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upplement table legends" sheetId="1" r:id="rId3"/>
    <sheet state="visible" name="Supplement Table S1" sheetId="2" r:id="rId4"/>
    <sheet state="visible" name="Supplement Table S2" sheetId="3" r:id="rId5"/>
    <sheet state="visible" name="Supplement Table S4" sheetId="4" r:id="rId6"/>
    <sheet state="visible" name="Supplement Table S5" sheetId="5" r:id="rId7"/>
    <sheet state="visible" name="Supplement table S6" sheetId="6" r:id="rId8"/>
    <sheet state="visible" name="Supplement Table S7" sheetId="7" r:id="rId9"/>
    <sheet state="visible" name="Supplement Table S8" sheetId="8" r:id="rId10"/>
    <sheet state="visible" name="Supplement Table S9" sheetId="9" r:id="rId11"/>
    <sheet state="visible" name="Supplement Table S10" sheetId="10" r:id="rId12"/>
    <sheet state="visible" name="Supplement Table S11" sheetId="11" r:id="rId13"/>
  </sheets>
  <definedNames/>
  <calcPr/>
</workbook>
</file>

<file path=xl/sharedStrings.xml><?xml version="1.0" encoding="utf-8"?>
<sst xmlns="http://schemas.openxmlformats.org/spreadsheetml/2006/main" count="131175" uniqueCount="70471">
  <si>
    <t>Legend: Supplement Table S2: Additions of metabolites leading to generation of Recon 3.</t>
  </si>
  <si>
    <t>Legend: Supplement Table S1: Additions of reactions leading to generation of Recon 3</t>
  </si>
  <si>
    <t>Table number</t>
  </si>
  <si>
    <t>met name</t>
  </si>
  <si>
    <t>Rxns Abbr</t>
  </si>
  <si>
    <t>description</t>
  </si>
  <si>
    <t>neutral formula</t>
  </si>
  <si>
    <t>charged formula</t>
  </si>
  <si>
    <t>charge</t>
  </si>
  <si>
    <t>Metabolite Compartment</t>
  </si>
  <si>
    <t>KEGG ID</t>
  </si>
  <si>
    <t>PubChem ID</t>
  </si>
  <si>
    <t>CheBID</t>
  </si>
  <si>
    <t>Inchi string</t>
  </si>
  <si>
    <t>Smile</t>
  </si>
  <si>
    <t>Table content</t>
  </si>
  <si>
    <t>Supplement Table S1</t>
  </si>
  <si>
    <t>argarglys</t>
  </si>
  <si>
    <t xml:space="preserve"> Additions of reactions leading to generation of Recon 3.</t>
  </si>
  <si>
    <t>Supplement Table S2</t>
  </si>
  <si>
    <t xml:space="preserve"> Additions of metabolites leading to generation of Recon 3</t>
  </si>
  <si>
    <t>Supplement Table S3</t>
  </si>
  <si>
    <t xml:space="preserve"> Network components of Recon 3 (see supplement information word document)</t>
  </si>
  <si>
    <t>Supplement Table S4</t>
  </si>
  <si>
    <t xml:space="preserve"> Metabolic objective functions tested</t>
  </si>
  <si>
    <t>Supplement Table S5</t>
  </si>
  <si>
    <t xml:space="preserve"> Mapping multiple metabolomic data sets onto Recon 2</t>
  </si>
  <si>
    <t>Supplement Table S6</t>
  </si>
  <si>
    <t xml:space="preserve"> Mapping of reaction content of published reconstructions onto Recon 3</t>
  </si>
  <si>
    <t>Supplement Table S7</t>
  </si>
  <si>
    <t xml:space="preserve"> Nutrient storage capacity of organs + gall bladder storage</t>
  </si>
  <si>
    <t>Supplement Table S8</t>
  </si>
  <si>
    <t xml:space="preserve"> Updated GPR associations for Recon 3</t>
  </si>
  <si>
    <t>Supplement Table S9</t>
  </si>
  <si>
    <t xml:space="preserve"> Recon 3 gene information</t>
  </si>
  <si>
    <t>Supplement Table S10</t>
  </si>
  <si>
    <t xml:space="preserve"> Deletion of duplicate metabolites &amp; reactions</t>
  </si>
  <si>
    <t>formula</t>
  </si>
  <si>
    <t>Genereaction association</t>
  </si>
  <si>
    <t>Supplement Table S11</t>
  </si>
  <si>
    <t>Genes</t>
  </si>
  <si>
    <t>Proteins</t>
  </si>
  <si>
    <t>Subsystem</t>
  </si>
  <si>
    <t>Reversible</t>
  </si>
  <si>
    <t xml:space="preserve"> Differences in lower and upper bounds between leak-free and leaky Recon 3</t>
  </si>
  <si>
    <t>LB</t>
  </si>
  <si>
    <t>UB</t>
  </si>
  <si>
    <t>Objective</t>
  </si>
  <si>
    <t>Confidence Score</t>
  </si>
  <si>
    <t>EC Number</t>
  </si>
  <si>
    <t>Notes</t>
  </si>
  <si>
    <t>Arginyl-Arginyl-Lysine</t>
  </si>
  <si>
    <t>C18H41N10O4</t>
  </si>
  <si>
    <t>lyslyslys</t>
  </si>
  <si>
    <t>Lysyl-Lysyl-Lysine</t>
  </si>
  <si>
    <t>C18H41N6O4</t>
  </si>
  <si>
    <t>alaglylys</t>
  </si>
  <si>
    <t>Alanyl-Glycyl-Lysine</t>
  </si>
  <si>
    <t>C15H33N4O4</t>
  </si>
  <si>
    <t>argarg</t>
  </si>
  <si>
    <t>Arginyl-Arginine</t>
  </si>
  <si>
    <t>C12H28N8O3</t>
  </si>
  <si>
    <t>References</t>
  </si>
  <si>
    <t>ADPOHc</t>
  </si>
  <si>
    <t>Hydroxylation of 2-Oxoadipate</t>
  </si>
  <si>
    <t>argargmet</t>
  </si>
  <si>
    <t>Arginyl-Arginyl-Metheonine</t>
  </si>
  <si>
    <t>C17H37N9O4S</t>
  </si>
  <si>
    <t>argphearg</t>
  </si>
  <si>
    <t>Arginyl-Phenylalanine-Arginine</t>
  </si>
  <si>
    <t>C21H37N9O4</t>
  </si>
  <si>
    <t>hisglylys</t>
  </si>
  <si>
    <t>Histidyl-Lysyl-Lysine</t>
  </si>
  <si>
    <t>C18H35N7O4</t>
  </si>
  <si>
    <t>lysargleu</t>
  </si>
  <si>
    <t>Lysyl-Arginyl-Leucine</t>
  </si>
  <si>
    <t>C18H38N7O4</t>
  </si>
  <si>
    <t>lystrparg</t>
  </si>
  <si>
    <t>Lysyl-Tryptophanyl-Arginine</t>
  </si>
  <si>
    <t>C21H38N8O4</t>
  </si>
  <si>
    <t>aracheth</t>
  </si>
  <si>
    <t>O-Arachidonoyl Ethanolamine</t>
  </si>
  <si>
    <t>C22H38NO2</t>
  </si>
  <si>
    <t>alaargcys</t>
  </si>
  <si>
    <t>Alanyl-Arginyl-Cysteine</t>
  </si>
  <si>
    <t>C12H25N6O4S</t>
  </si>
  <si>
    <t>alaarggly</t>
  </si>
  <si>
    <t>Alanyl-Arginyl-Glycine</t>
  </si>
  <si>
    <t>C11H23N6O4</t>
  </si>
  <si>
    <t>alalysthr</t>
  </si>
  <si>
    <t>Alanyl-Lysine-Threonine</t>
  </si>
  <si>
    <t>C13H27N4O5</t>
  </si>
  <si>
    <t>argalaala</t>
  </si>
  <si>
    <t>Arginyl-Alanyl-Alanine</t>
  </si>
  <si>
    <t>C12H25N6O2</t>
  </si>
  <si>
    <t>argalaphe</t>
  </si>
  <si>
    <t>Arginyl-Alanine-Phenylalanine</t>
  </si>
  <si>
    <t xml:space="preserve">h[c] + nadh[c] + 2oxoadp[c]  &lt;=&gt; nad[c] + adpoh[c] </t>
  </si>
  <si>
    <t>C18H29N6O4</t>
  </si>
  <si>
    <t>Lysine metabolism</t>
  </si>
  <si>
    <t>argalathr</t>
  </si>
  <si>
    <t>Arginyl-Alanyl-Threonine</t>
  </si>
  <si>
    <t>C13H27N6O5</t>
  </si>
  <si>
    <t>1.1.1.172</t>
  </si>
  <si>
    <t>smiley solution for gap filling</t>
  </si>
  <si>
    <t>argcysgly</t>
  </si>
  <si>
    <t>PMID: 21962087</t>
  </si>
  <si>
    <t>Arginyl-Cystinyl-Glycine</t>
  </si>
  <si>
    <t>PHLAC</t>
  </si>
  <si>
    <t>C11H23N6O4S</t>
  </si>
  <si>
    <t>Formation of Phenyl-Lactate</t>
  </si>
  <si>
    <t>argcysser</t>
  </si>
  <si>
    <t xml:space="preserve">nad[c] + phlac[c]  &lt;=&gt; h[c] + nadh[c] + phpyr[c] </t>
  </si>
  <si>
    <t>Arginyl-Cystinyl-Serine</t>
  </si>
  <si>
    <t>C12H25N6O5S</t>
  </si>
  <si>
    <t>Phenylalanine metabolism</t>
  </si>
  <si>
    <t>1.1.1.28</t>
  </si>
  <si>
    <t>argglygly</t>
  </si>
  <si>
    <t>Arginyl-Glycyl-Glycine</t>
  </si>
  <si>
    <t>C10H21N6O4</t>
  </si>
  <si>
    <t>L-3-Phenyllactic acid (or PLA) is a chiral aromatic compound involved in phenylalanine metabolism. It is likely produced from phenylpyruvate via the action of lactate dehydrogenase. The D-form of this organic acid is typically derived from bacterial sources while the L-form is almost certainly endogenous. Levels of phenyllactate are normally very low in blood or urine. High levels of PLA in the urine or blood are often indicative of phenylketonuria (PKU) and hyperphenylalaninemia (HPA).</t>
  </si>
  <si>
    <t>arghisthr</t>
  </si>
  <si>
    <t>HMDB00748</t>
  </si>
  <si>
    <t>Arginyl-Histidyl-Threonine</t>
  </si>
  <si>
    <t>3MHISc</t>
  </si>
  <si>
    <t>C16H29N8O6</t>
  </si>
  <si>
    <t>Formation of Methyl-Histidine</t>
  </si>
  <si>
    <t xml:space="preserve">amet[c] + his_L[c]  &lt;=&gt; h[c] + ahcys[c] + 3mhis[c] </t>
  </si>
  <si>
    <t>argleuphe</t>
  </si>
  <si>
    <t>Histidine metabolism</t>
  </si>
  <si>
    <t>Arginyl-Leucyl-Phenylalanine</t>
  </si>
  <si>
    <t>C21H35N6O4</t>
  </si>
  <si>
    <t>2.1.1.-</t>
  </si>
  <si>
    <t>arglysasp</t>
  </si>
  <si>
    <t>smiley solution for gap filling. One proton added to product side for mass and charge balancing.</t>
  </si>
  <si>
    <t>Arginyl-Lysyl-Aspartate</t>
  </si>
  <si>
    <t>C16H32N7O6</t>
  </si>
  <si>
    <t>HMCRNc</t>
  </si>
  <si>
    <t>Formation of Homocitrulline</t>
  </si>
  <si>
    <t>argpromet</t>
  </si>
  <si>
    <t xml:space="preserve">lys_L[c] + cbp[c]  &lt;=&gt; h[c] + pi[c] + hmcr[c] </t>
  </si>
  <si>
    <t>Arginyl-Prolyl-Methionine</t>
  </si>
  <si>
    <t>C16H31N6O4S</t>
  </si>
  <si>
    <t>argprothr</t>
  </si>
  <si>
    <t>2.1.3.8</t>
  </si>
  <si>
    <t>Arginyl-Prolyl-Threonine</t>
  </si>
  <si>
    <t>C15H29N6O5</t>
  </si>
  <si>
    <t>PHACGLYc</t>
  </si>
  <si>
    <t>Glycine N-Acyltransferase, Phenylacetate</t>
  </si>
  <si>
    <t>argserser</t>
  </si>
  <si>
    <t xml:space="preserve">gly[c] + phaccoa[c]  -&gt; h[c] + coa[c] + phacgly[c] </t>
  </si>
  <si>
    <t>Arginyl-Seryl-Serine</t>
  </si>
  <si>
    <t>C12H25N6O6</t>
  </si>
  <si>
    <t>Valine, leucine, and isoleucine metabolism</t>
  </si>
  <si>
    <t>argtyrval</t>
  </si>
  <si>
    <t>Argtyrval</t>
  </si>
  <si>
    <t>2.3.1.13</t>
  </si>
  <si>
    <t>C20H33N6O5</t>
  </si>
  <si>
    <t>argvalcys</t>
  </si>
  <si>
    <t>Arginyl-Valyl-Cysteine</t>
  </si>
  <si>
    <t>C14H29N6O4S</t>
  </si>
  <si>
    <t>argvaltrp</t>
  </si>
  <si>
    <t>Acyl glycines are produced through the action of glycine N-acyltransferase (EC 2.3.1.13) which is an enzyme that catalyzes the chemical reaction:. acyl-CoA + glycine &lt; -- &gt; CoA + N-acylglycine. Phenylacetylglycine or PAG is a glycine conjugate of phenylacetic acid. Phenylacetic acid may arise from exposure to styrene (plastic) or through the consumption of fruits and vegetables. Phenylacetic acid is used in some perfumes, possessing a honey-like odour in low concentrations, and is also used in penicillin G production. PAG is a putative biomarker of phospholipidosis. Urinary PAG is elevated in animals exhibiting abnormal phospholipid accumulation in many tissues and may thus be useful as a surrogate biomarker for phospholipidosis. (PMID: 15764292 ) The presence of phenylacetylglycine in urine has been confirmed for dogs, rats and mice. However, the presence of this compound in human urine is controversial. GC-MS studies have not found this compound (PMID: 7492634 ) while NMR studies claimed to have identified it (PMID: 21167146 ). It appears that phenylacetylglycine may sometimes be mistaken for phenylacetylglutamine via NMR. (HMDB00821). One proton added to product side for element and charge balance.</t>
  </si>
  <si>
    <t>Arginyl-Valyl-Tryptophan</t>
  </si>
  <si>
    <t>C22H34N7O4</t>
  </si>
  <si>
    <t>ACLYSHYc</t>
  </si>
  <si>
    <t>Hydrolysis of Acetyl-Lysine</t>
  </si>
  <si>
    <t xml:space="preserve">h2o[c] + aclys[c]  &lt;=&gt; ac[c] + lys_L[c] </t>
  </si>
  <si>
    <t>asnasnarg</t>
  </si>
  <si>
    <t>Asparaginyl-Asparaginyl-Arginine</t>
  </si>
  <si>
    <t>C14H27N8O6</t>
  </si>
  <si>
    <t>3.5.1.17</t>
  </si>
  <si>
    <t>glyhislys</t>
  </si>
  <si>
    <t>Glycyl-Histidyl-Lysine</t>
  </si>
  <si>
    <t>C14H25N6O4</t>
  </si>
  <si>
    <t>HMCARNc</t>
  </si>
  <si>
    <t>glylyscys</t>
  </si>
  <si>
    <t>Formation of Homocarnosine</t>
  </si>
  <si>
    <t>Glycyl-Lysyl-Cysteine</t>
  </si>
  <si>
    <t>C11H23N4O4S</t>
  </si>
  <si>
    <t xml:space="preserve">atp[c] + 4abut[c] + his_L[c]  &lt;=&gt; h[c] + amp[c] + ppi[c] + hmcarn[c] </t>
  </si>
  <si>
    <t>glylysphe</t>
  </si>
  <si>
    <t>Glycyl-Lysyl-Phenylalanine</t>
  </si>
  <si>
    <t>C17H27N4O4</t>
  </si>
  <si>
    <t>glytyrlys</t>
  </si>
  <si>
    <t>6.3.2.11</t>
  </si>
  <si>
    <t>Glycyl-Tyrosyl-Lysine</t>
  </si>
  <si>
    <t>C17H27N4O5</t>
  </si>
  <si>
    <t>hisargcys</t>
  </si>
  <si>
    <t>Histidyl-Arginyl-Cysteine</t>
  </si>
  <si>
    <t>METTRANSc</t>
  </si>
  <si>
    <t>C15H27N8O6S</t>
  </si>
  <si>
    <t>Methionine Transaminase</t>
  </si>
  <si>
    <t>hisargser</t>
  </si>
  <si>
    <t>Histidyl-Arginyl-Serine</t>
  </si>
  <si>
    <t xml:space="preserve">pyr[c] + met_L[c]  &lt;=&gt; ala_L[c] + 4mtob[c] </t>
  </si>
  <si>
    <t>C15H27N8O5</t>
  </si>
  <si>
    <t>Methionine and cysteine metabolism</t>
  </si>
  <si>
    <t>hishislys</t>
  </si>
  <si>
    <t>Histidyl-Histidyl-Lysine</t>
  </si>
  <si>
    <t>C18H26N8O4</t>
  </si>
  <si>
    <t>3.1.1.3</t>
  </si>
  <si>
    <t>hislysala</t>
  </si>
  <si>
    <t>Histidyl-Lysyl-Alanine</t>
  </si>
  <si>
    <t>C15H27N6O4</t>
  </si>
  <si>
    <t xml:space="preserve">In the alternative transamination (TA) pathway, methionine is transaminated to 4-methyl-thio-2-oxobutyrate, follwed by the rate limting oxidative decarboxylation to 3-methyl-thiopropionate by the branched chain 2-ketoacid-decarboxylase. In normal humans TA pathway exists but is of minor quantitative importance. In the present study we show that a rat skeletal-muscle preparation convert methionine carbon into TCA cycle intermediates, lactate, glutamate, alanine and CO2. The use of pyruvate as the co-substrate increased the recovery of both labels in CO2 and stimulated transamination. alpha-keto-glutarate is a poor substrate. Perry et al showed an IEM case that involved a defect in the oxidation of 4-methyl-thio-oxo-butyrate, and that transamination is an important route of methionine degradation in the human. </t>
  </si>
  <si>
    <t>hislysile</t>
  </si>
  <si>
    <t>PMID: 1770796 , PMID: 3689352, PMID: 7848263, PMID: 619045</t>
  </si>
  <si>
    <t>Histidyl-Lysyl-Isoleucine</t>
  </si>
  <si>
    <t>METDECARc</t>
  </si>
  <si>
    <t>C18H33N6O5</t>
  </si>
  <si>
    <t>Methionine Decarboxylase</t>
  </si>
  <si>
    <t>hislysthr</t>
  </si>
  <si>
    <t xml:space="preserve">h[c] + 4mtob[c]  -&gt; co2[c] + 3mtp[c] </t>
  </si>
  <si>
    <t>Histidyl-Lysyl-Threonine</t>
  </si>
  <si>
    <t>C16H29N6O5</t>
  </si>
  <si>
    <t>hislysval</t>
  </si>
  <si>
    <t>Histidyl-Lysyl-Valine</t>
  </si>
  <si>
    <t>C16H31N6O4</t>
  </si>
  <si>
    <t>hisphearg</t>
  </si>
  <si>
    <t>Histidyl-Phenylalanyl-Arginine</t>
  </si>
  <si>
    <t>C21H31N8O4</t>
  </si>
  <si>
    <t>The metabolism of 3-methylthiopropionate appears to be almost exclusively an hepatic process, on the basis of studies with homogenates of rat tissues. Transamination pathway of methionine may contribute significantly to methionine catabolism, especially when the capabilities of trans-sulfuration have been or impaired. 48% of the methionine transamination occurs in skeletal muscle and 40% in liver. One proton added to substrate side for mass and charge balance.</t>
  </si>
  <si>
    <t>PMID: 100496, PMID: 619045</t>
  </si>
  <si>
    <t>hisprolys</t>
  </si>
  <si>
    <t>3HPPPNOHc</t>
  </si>
  <si>
    <t>Histidyl-Prolyl-Lysine</t>
  </si>
  <si>
    <t>C17H29N6O4</t>
  </si>
  <si>
    <t>Hydroxylation of 3- (3-Hydroxyphenyl)Propionate</t>
  </si>
  <si>
    <t xml:space="preserve">o2[c] + h[c] + nadph[c] + 3hpppn[c]  -&gt; h2o[c] + nadp[c] + 3hpppnoh[c] </t>
  </si>
  <si>
    <t>ileargile</t>
  </si>
  <si>
    <t>Isoleucyl-Arginyl-Isoleucine</t>
  </si>
  <si>
    <t>C18H37N6O4</t>
  </si>
  <si>
    <t>ileglyarg</t>
  </si>
  <si>
    <t>Isolecyl-Glycyl-Arginine</t>
  </si>
  <si>
    <t>C14H29N6O4</t>
  </si>
  <si>
    <t>3.1.1.4</t>
  </si>
  <si>
    <t>ileprolys</t>
  </si>
  <si>
    <t>Isolecyl-Prolyl-Lysine</t>
  </si>
  <si>
    <t>C17H33N4O4</t>
  </si>
  <si>
    <t>ileserarg</t>
  </si>
  <si>
    <t>Isolecyl-Seryl-Arginine</t>
  </si>
  <si>
    <t>C15H31N6O5</t>
  </si>
  <si>
    <t>The findings demonstrate that most of the flavonoids studied become glucuronidated on absorption through the jejunum (and ileum), and this occurs after first being deglycosylated in the case of administered natural flavonoid glycosides [49]. The understanding of the biotransformation of flavonoids in the small intestine and the liver and that of their absorbed colonic metabolites is crucial for their bioactivity. The most common routes of metabolism are likely to be oxidation, reduction or hydrolysis, followed by conjugation reactions, or several competing pathways. Conjugation of hydroxyl groups with glucuronic acid or sulphate, or O-methylation might occur. Conjugation reactions with glucuronic acid or sulphate are reported to be the most common final step in the metabolic pathway of intact flavonoids.</t>
  </si>
  <si>
    <t>leualaarg</t>
  </si>
  <si>
    <t>Leucyl-Alanyl-Arginine</t>
  </si>
  <si>
    <t xml:space="preserve">PMID: 11375750, </t>
  </si>
  <si>
    <t>C15H31N6O4</t>
  </si>
  <si>
    <t>GLYACm</t>
  </si>
  <si>
    <t>leuproarg</t>
  </si>
  <si>
    <t>Leucyl-Prolyl-Arginine</t>
  </si>
  <si>
    <t>Acetylation of Glycine</t>
  </si>
  <si>
    <t>C17H33N6O4</t>
  </si>
  <si>
    <t xml:space="preserve">accoa[m] + gly[m]  -&gt; h[m] + coa[m] + acgly[m] </t>
  </si>
  <si>
    <t>leutrparg</t>
  </si>
  <si>
    <t>Leucyl-Tryptophanyl-Arginine</t>
  </si>
  <si>
    <t>Glycine, serine, alanine and threonine metabolism</t>
  </si>
  <si>
    <t>C23H36N7O4</t>
  </si>
  <si>
    <t>lyscyshis</t>
  </si>
  <si>
    <t>Lysyl-Cysteinyl-Histidine</t>
  </si>
  <si>
    <t>C15H27N6O4S</t>
  </si>
  <si>
    <t>metabolome data: actylglycine in blood. Similar activity as EC 2.3.1.1 - amino-acid N-acetyltransferase, localization in mitochondrial. One proton added to product side for mass and charge balancing.</t>
  </si>
  <si>
    <t>lysglnphe</t>
  </si>
  <si>
    <t>Lysyl-Glutaminyl-Phenylalanine</t>
  </si>
  <si>
    <t>PMID: 24816252</t>
  </si>
  <si>
    <t>C20H32N5O5</t>
  </si>
  <si>
    <t>LYSACm</t>
  </si>
  <si>
    <t>Acetylation of Lysine</t>
  </si>
  <si>
    <t>lyspheile</t>
  </si>
  <si>
    <t xml:space="preserve">accoa[m] + lys_L[m]  -&gt; h[m] + coa[m] + aclys[m] </t>
  </si>
  <si>
    <t>Lysyl-Phenylalanyl-Isoleucine</t>
  </si>
  <si>
    <t>C21H35N4O4</t>
  </si>
  <si>
    <t>lystyrile</t>
  </si>
  <si>
    <t>Lysyl-Tyrosyl-Isoleucine</t>
  </si>
  <si>
    <t>C21H35N4O5</t>
  </si>
  <si>
    <t>THRACm</t>
  </si>
  <si>
    <t>lysvalphe</t>
  </si>
  <si>
    <t>Acetylation of Threonine</t>
  </si>
  <si>
    <t>Lysyl-Valyl-Phenylalanine</t>
  </si>
  <si>
    <t xml:space="preserve">accoa[m] + thr_L[m]  -&gt; h[m] + coa[m] + acthr_L[m] </t>
  </si>
  <si>
    <t>C22H33N4O4</t>
  </si>
  <si>
    <t>lysvaltrp</t>
  </si>
  <si>
    <t>Lysyl-Valyl-Tryptophan</t>
  </si>
  <si>
    <t>C22H34N5O4</t>
  </si>
  <si>
    <t>metargleu</t>
  </si>
  <si>
    <t>metabolome data: actyl-threonine in blood. Similar activity as EC 2.3.1.1 - amino-acid N-acetyltransferase, localization in mitochondrial. One proton added to product side for mass and charge balance.</t>
  </si>
  <si>
    <t>Methionyl-Arginyl-Leucine</t>
  </si>
  <si>
    <t>C17H35N6O4S</t>
  </si>
  <si>
    <t>ACILEm</t>
  </si>
  <si>
    <t>metglyarg</t>
  </si>
  <si>
    <t>Methionyl-Glycyl-Arginine</t>
  </si>
  <si>
    <t>Acetylation of Isoleucine</t>
  </si>
  <si>
    <t>C13H27N6O4S</t>
  </si>
  <si>
    <t xml:space="preserve">accoa[m] + ile_L[m]  -&gt; h[m] + coa[m] + acile_L[m] </t>
  </si>
  <si>
    <t>methislys</t>
  </si>
  <si>
    <t>Methionyl-Histidyl-Lysine</t>
  </si>
  <si>
    <t>C17H31N6O4S</t>
  </si>
  <si>
    <t>metphearg</t>
  </si>
  <si>
    <t>Methionyl-Phenylalanyl-Arginine</t>
  </si>
  <si>
    <t>C20H33N6O4S</t>
  </si>
  <si>
    <t>phelysala</t>
  </si>
  <si>
    <t>Phenylalanyl-Lysyl-Alanine</t>
  </si>
  <si>
    <t>C18H29N4O4</t>
  </si>
  <si>
    <t>phelyspro</t>
  </si>
  <si>
    <t>ACLEUm</t>
  </si>
  <si>
    <t>Phenylalanyl-Lysyl-Proline</t>
  </si>
  <si>
    <t>C20H31N4O4</t>
  </si>
  <si>
    <t>pheproarg</t>
  </si>
  <si>
    <t>Phenylalanyl-Prolyl-Arginine</t>
  </si>
  <si>
    <t>C20H31N6O4</t>
  </si>
  <si>
    <t>Acetylation of Leucine</t>
  </si>
  <si>
    <t>phethrlys</t>
  </si>
  <si>
    <t xml:space="preserve">accoa[m] + leu_L[m]  -&gt; h[m] + coa[m] + acleu_L[m] </t>
  </si>
  <si>
    <t>Phenylalanyl-Threonyl-Lysine</t>
  </si>
  <si>
    <t>C19H31N4O5</t>
  </si>
  <si>
    <t>phetyrlys</t>
  </si>
  <si>
    <t>Phenylalanyl-Tyrosinyl-Lysine</t>
  </si>
  <si>
    <t>C24H33N4O5</t>
  </si>
  <si>
    <t>proargcys</t>
  </si>
  <si>
    <t>3HPPPNOHGLUCc</t>
  </si>
  <si>
    <t>Prolyl-Arginyl-Cysteine</t>
  </si>
  <si>
    <t>C14H27N6O4S</t>
  </si>
  <si>
    <t>Glucuronidation of 3- (3-Hydroxyphenyl)Propionate Hydroxy Derivative</t>
  </si>
  <si>
    <t xml:space="preserve">udpglcur[c] + 3hpppnoh[c]  -&gt; h[c] + udp[c] + 3hpppnohgluc[c] </t>
  </si>
  <si>
    <t>proleuarg</t>
  </si>
  <si>
    <t>Prolyl-Leucyl-Arginine</t>
  </si>
  <si>
    <t>prolyspro</t>
  </si>
  <si>
    <t>Prolyl-Lysyl-Proline</t>
  </si>
  <si>
    <t>C16H29N4O4</t>
  </si>
  <si>
    <t>proproarg</t>
  </si>
  <si>
    <t>Prolyl-Prolyl-Arginine</t>
  </si>
  <si>
    <t>C16H29N6O4</t>
  </si>
  <si>
    <t>protrplys</t>
  </si>
  <si>
    <t>Prolyl-Tryptophanyl-Lysine</t>
  </si>
  <si>
    <t>The findings demonstrate that most of the flavonoids studied become glucuronidated on absorption through the jejunum (and ileum), and this occurs after first being deglycosylated in the case of administered natural flavonoid glycosides [49]. The understanding of the biotransformation of flavonoids in the small intestine and the liver and that of their absorbed colonic metabolites is crucial for their bioactivity. The most common routes of metabolism are likely to be oxidation, reduction or hydrolysis, followed by conjugation reactions, or several competing pathways. Conjugation of hydroxyl groups with glucuronic acid or sulphate, or O-methylation might occur. Conjugation reactions with glucuronic acid or sulphate are reported to be the most common final step in the metabolic pathway of intact flavonoids. One proton added to product side for mass and charge balancing. Reaction is elementally unbalanced for oxygen.</t>
  </si>
  <si>
    <t>C22H32N5O4</t>
  </si>
  <si>
    <t>ACHOMm</t>
  </si>
  <si>
    <t>serargala</t>
  </si>
  <si>
    <t>Seryl-Arginyl-Alanine</t>
  </si>
  <si>
    <t>Acetylation of Homoserine</t>
  </si>
  <si>
    <t>C12H25N6O5</t>
  </si>
  <si>
    <t xml:space="preserve">accoa[m] + hom_L[m]  -&gt; h[m] + coa[m] + achom_L[m] </t>
  </si>
  <si>
    <t>serargtrp</t>
  </si>
  <si>
    <t>Seryl-Arginyl-Tryptophan</t>
  </si>
  <si>
    <t>C20H30N7O5</t>
  </si>
  <si>
    <t>sercysarg</t>
  </si>
  <si>
    <t>Seryl-Cysteinyl-Arginine</t>
  </si>
  <si>
    <t>serlyshis</t>
  </si>
  <si>
    <t>GLYNATm</t>
  </si>
  <si>
    <t>Seryl-Lysyl-Histidine</t>
  </si>
  <si>
    <t>C15H27N6O5</t>
  </si>
  <si>
    <t>Glycine-N-Acetyltransferase</t>
  </si>
  <si>
    <t xml:space="preserve">gly[m] + phaccoa[m]  &lt;=&gt; h[m] + coa[m] + pheacgly[m] </t>
  </si>
  <si>
    <t>serphelys</t>
  </si>
  <si>
    <t>Seryl-Phenylalanyl-Lysine</t>
  </si>
  <si>
    <t>C18H29N4O5</t>
  </si>
  <si>
    <t>thrargtyr</t>
  </si>
  <si>
    <t>Threonyl-Arginyl-Tyrosine</t>
  </si>
  <si>
    <t>C19H31N6O6</t>
  </si>
  <si>
    <t>thrilearg</t>
  </si>
  <si>
    <t>Threonyl-Isoleucyl-Arginine</t>
  </si>
  <si>
    <t>C16H33N6O5</t>
  </si>
  <si>
    <t>thrmetarg</t>
  </si>
  <si>
    <t>Threonyl-Methionyl-Arginine</t>
  </si>
  <si>
    <t>AH: The glycine-N-acyltransferase protein (GLYAT, gene ID 10249) conjugates glycine with acyl-CoA substrates in the mitochondrial. The protein is thought to be important in the detoxification of endogenous and xenobiotic acyl-CoAs. Two transcript variants encoding different isoforms have been found for this gene (NCBI Gene). Phenylacetylglycine (PAG) is a common mammalian-microbial co-metabolite. Somewhat debated in human, appears to be confused with phenylacetylglutamine sometimes (HMDB).</t>
  </si>
  <si>
    <t>C15H31N6O5S</t>
  </si>
  <si>
    <t>PMID:18854818, PMID:21591676</t>
  </si>
  <si>
    <t>thrphearg</t>
  </si>
  <si>
    <t>Threonyl-Phenylalanyl-Arginine</t>
  </si>
  <si>
    <t>ALAARGCYSr</t>
  </si>
  <si>
    <t>C19H31N6O5</t>
  </si>
  <si>
    <t>Metabolism (Formation/Degradation) of AlaArgCys</t>
  </si>
  <si>
    <t>thrserarg</t>
  </si>
  <si>
    <t xml:space="preserve">2 h2o[c] + alaargcys[c]  &lt;=&gt; ala_L[c] + cys_L[c] + arg_L[c] </t>
  </si>
  <si>
    <t>Threonyl-Seryl-Arginine</t>
  </si>
  <si>
    <t>C13H27N6O6</t>
  </si>
  <si>
    <t>Peptide metabolism</t>
  </si>
  <si>
    <t>thrthrarg</t>
  </si>
  <si>
    <t>Threonyl-Threonyl-Arginine</t>
  </si>
  <si>
    <t>C14H29N6O6</t>
  </si>
  <si>
    <t>ALAARGGLYr</t>
  </si>
  <si>
    <t>Metabolism (Formation/Degradation) of AlaArgGly</t>
  </si>
  <si>
    <t>trpargala</t>
  </si>
  <si>
    <t>Tryptophanyl-Arginyl-Alanine</t>
  </si>
  <si>
    <t xml:space="preserve">2 h2o[c] + alaarggly[c]  &lt;=&gt; ala_L[c] + gly[c] + arg_L[c] </t>
  </si>
  <si>
    <t>C20H30N7O4</t>
  </si>
  <si>
    <t>trpilelys</t>
  </si>
  <si>
    <t>Tryptophanyl-Isoleucyl-Lysine</t>
  </si>
  <si>
    <t>C23H36N5O4</t>
  </si>
  <si>
    <t>trplys</t>
  </si>
  <si>
    <t>ALAASNLEUr</t>
  </si>
  <si>
    <t>Tryptophanyl-Lysine</t>
  </si>
  <si>
    <t>Metabolism (Formation/Degradation) of AlaAsnLeu</t>
  </si>
  <si>
    <t>C17H25N4O3</t>
  </si>
  <si>
    <t xml:space="preserve">2 h2o[c] + alaasnleu[c]  &lt;=&gt; ala_L[c] + asn_L[c] + leu_L[c] </t>
  </si>
  <si>
    <t>trpmetarg</t>
  </si>
  <si>
    <t>Tryptophanyl-Methionyl-Arginine</t>
  </si>
  <si>
    <t>C22H24N7O4S</t>
  </si>
  <si>
    <t>tyrargser</t>
  </si>
  <si>
    <t>Tyrosyl-Arginyl-Serine</t>
  </si>
  <si>
    <t>C18H29N6O6</t>
  </si>
  <si>
    <t>ALAGLYLYSr</t>
  </si>
  <si>
    <t>tyrleuarg</t>
  </si>
  <si>
    <t>Tyrosyl-Leucyl-Arginine</t>
  </si>
  <si>
    <t>Metabolism (Formation/Degradation) of AlaGlyLys</t>
  </si>
  <si>
    <t>C21H35N6O5</t>
  </si>
  <si>
    <t xml:space="preserve">2 h2o[c] + alaglylys[c]  &lt;=&gt; ala_L[c] + gly[c] + lys_L[c] </t>
  </si>
  <si>
    <t>valarggly</t>
  </si>
  <si>
    <t>Valyl-Arginyl-Glycine</t>
  </si>
  <si>
    <t>C13H27N6O4</t>
  </si>
  <si>
    <t>vallystyr</t>
  </si>
  <si>
    <t>Valyl-Lysyl-Tyrosine</t>
  </si>
  <si>
    <t>ALAHISALAr</t>
  </si>
  <si>
    <t>C20H33N4O5</t>
  </si>
  <si>
    <t>Metabolism (Formation/Degradation) of AlaHisAla</t>
  </si>
  <si>
    <t xml:space="preserve">2 h2o[c] + alahisala[c]  &lt;=&gt; 2 ala_L[c] + his_L[c] </t>
  </si>
  <si>
    <t>valphearg</t>
  </si>
  <si>
    <t>Valyl-Phenylalanyl-Arginine</t>
  </si>
  <si>
    <t>C20H33N6O4</t>
  </si>
  <si>
    <t>valserarg</t>
  </si>
  <si>
    <t>Valyl-Seryl-Arginine</t>
  </si>
  <si>
    <t>C14H29N6O5</t>
  </si>
  <si>
    <t>ALALYSTHRr</t>
  </si>
  <si>
    <t>5cysdopa</t>
  </si>
  <si>
    <t>5-S-Cysteinyldopamine</t>
  </si>
  <si>
    <t>Metabolism (Formation/Degradation) of AlaLysThr</t>
  </si>
  <si>
    <t>C11H17N2O4S</t>
  </si>
  <si>
    <t xml:space="preserve">2 h2o[c] + alalysthr[c]  &lt;=&gt; ala_L[c] + thr_L[c] + lys_L[c] </t>
  </si>
  <si>
    <t>phsphings</t>
  </si>
  <si>
    <t>Phytosphingosine</t>
  </si>
  <si>
    <t>C18H40NO3</t>
  </si>
  <si>
    <t>M01570</t>
  </si>
  <si>
    <t>Chylomicron</t>
  </si>
  <si>
    <t>X</t>
  </si>
  <si>
    <t>ARGALAALAr</t>
  </si>
  <si>
    <t>Metabolism (Formation/Degradation) of ArgAlaAla</t>
  </si>
  <si>
    <t>M02956</t>
  </si>
  <si>
    <t>Tags-Chylomicron-Pool</t>
  </si>
  <si>
    <t xml:space="preserve">arg_L[c] + alaala[c]  &lt;=&gt; h2o[c] + argalaala[c] </t>
  </si>
  <si>
    <t>C6H5O6R3</t>
  </si>
  <si>
    <t>M01569</t>
  </si>
  <si>
    <t>Chylomicron-Remnant</t>
  </si>
  <si>
    <t>M00234</t>
  </si>
  <si>
    <t>ARGALAPHEr</t>
  </si>
  <si>
    <t>1,2-Diacylglycerol-Chylomicron-Pool</t>
  </si>
  <si>
    <t>C5H6O5R2</t>
  </si>
  <si>
    <t>Metabolism (Formation/Degradation) of ArgAlaPhe</t>
  </si>
  <si>
    <t xml:space="preserve">2 h2o[c] + argalaphe[c]  &lt;=&gt; ala_L[c] + arg_L[c] + phe_L[c] </t>
  </si>
  <si>
    <t>M01807</t>
  </si>
  <si>
    <t>Fatty-Acid-Chylomicron-Pool</t>
  </si>
  <si>
    <t>CHO2R</t>
  </si>
  <si>
    <t>M00503</t>
  </si>
  <si>
    <t>Monoacylglycerol-Chylomicron-Pool</t>
  </si>
  <si>
    <t>C4H7O4R</t>
  </si>
  <si>
    <t>ARGALATHRr</t>
  </si>
  <si>
    <t>Metabolism (Formation/Degradation) of ArgAlaThr</t>
  </si>
  <si>
    <t>HC02065</t>
  </si>
  <si>
    <t xml:space="preserve">2 h2o[c] + argalathr[c]  &lt;=&gt; ala_L[c] + thr_L[c] + arg_L[c] </t>
  </si>
  <si>
    <t>Fatty-Acid-Ld-Tg1-Pool</t>
  </si>
  <si>
    <t>M03147</t>
  </si>
  <si>
    <t>VLDL (Very Low-Density Lipoprotein)</t>
  </si>
  <si>
    <t>ARGARGr</t>
  </si>
  <si>
    <t>M03146</t>
  </si>
  <si>
    <t>Metabolism (Formation/Degradation) of ArgArg</t>
  </si>
  <si>
    <t>VLDL-Remnant (Very Low-Density Lipoprotein)</t>
  </si>
  <si>
    <t xml:space="preserve">h2o[c] + argarg[c]  &lt;=&gt; 2 arg_L[c] </t>
  </si>
  <si>
    <t>M00241</t>
  </si>
  <si>
    <t>1,2-Diacylglycerol-VLDL-Pool</t>
  </si>
  <si>
    <t>M01820</t>
  </si>
  <si>
    <t>ARGARGLYSr</t>
  </si>
  <si>
    <t>Metabolism (Formation/Degradation) of ArgArgLys</t>
  </si>
  <si>
    <t>Fatty-Acid-VLDL-Pool</t>
  </si>
  <si>
    <t xml:space="preserve">2 h2o[c] + argarglys[c]  &lt;=&gt; lys_L[c] + 2 arg_L[c] </t>
  </si>
  <si>
    <t>M00510</t>
  </si>
  <si>
    <t>1-Acylglycerol-VLDL-Pool</t>
  </si>
  <si>
    <t>ARGARGMETr</t>
  </si>
  <si>
    <t>Metabolism (Formation/Degradation) of ArgArgMet</t>
  </si>
  <si>
    <t>M01819</t>
  </si>
  <si>
    <t>Fatty-Acid-Uptake-Pool</t>
  </si>
  <si>
    <t xml:space="preserve">2 h2o[c] + argargmet[c]  &lt;=&gt; 2 arg_L[c] + met_L[c] </t>
  </si>
  <si>
    <t>M00003</t>
  </si>
  <si>
    <t>10Z-Heptadecenoic Acid</t>
  </si>
  <si>
    <t>C17H32O2</t>
  </si>
  <si>
    <t>M00008</t>
  </si>
  <si>
    <t>11Z,14Z-Eicosadienoic Acid</t>
  </si>
  <si>
    <t>ARGCYSGLYr</t>
  </si>
  <si>
    <t>C20H36O2</t>
  </si>
  <si>
    <t>Metabolism (Formation/Degradation) of ArgCysGly</t>
  </si>
  <si>
    <t>M00010</t>
  </si>
  <si>
    <t xml:space="preserve">2 h2o[c] + argcysgly[c]  &lt;=&gt; cys_L[c] + gly[c] + arg_L[c] </t>
  </si>
  <si>
    <t>11Z,14Z,17Z-Eicosatrienoic Acid</t>
  </si>
  <si>
    <t>C20H34O2</t>
  </si>
  <si>
    <t>M00017</t>
  </si>
  <si>
    <t>13Z-Eicosenoic Acid</t>
  </si>
  <si>
    <t>C20H38O2</t>
  </si>
  <si>
    <t>ARGCYSSERr</t>
  </si>
  <si>
    <t>M00019</t>
  </si>
  <si>
    <t>Metabolism (Formation/Degradation) of ArgCysSer</t>
  </si>
  <si>
    <t>13Z-Octadecenoic Acid</t>
  </si>
  <si>
    <t xml:space="preserve">2 h2o[c] + argcysser[c]  &lt;=&gt; cys_L[c] + ser_L[c] + arg_L[c] </t>
  </si>
  <si>
    <t>C18H34O2</t>
  </si>
  <si>
    <t>M00021</t>
  </si>
  <si>
    <t>13Z,16Z-Docosadienoic Acid</t>
  </si>
  <si>
    <t>C22H40O2</t>
  </si>
  <si>
    <t>M00115</t>
  </si>
  <si>
    <t>7Z-Octadecenoic Acid</t>
  </si>
  <si>
    <t>ARGGLUGLUr</t>
  </si>
  <si>
    <t>Metabolism (Formation/Degradation) of ArgGluGlu</t>
  </si>
  <si>
    <t>M00117</t>
  </si>
  <si>
    <t xml:space="preserve">2 h2o[c] + arggluglu[c]  &lt;=&gt; 2 glu_L[c] + arg_L[c] </t>
  </si>
  <si>
    <t>7Z-Tetradecenoic Acid</t>
  </si>
  <si>
    <t>C14H26O2</t>
  </si>
  <si>
    <t>M00260</t>
  </si>
  <si>
    <t>10Z,13Z,16Z,19Z-Docosatetraenoic Acid</t>
  </si>
  <si>
    <t>C22H36O2</t>
  </si>
  <si>
    <t>M00265</t>
  </si>
  <si>
    <t>10Z,13Z,16Z-Docosatriynoic Acid</t>
  </si>
  <si>
    <t>ARGGLUPROr</t>
  </si>
  <si>
    <t>C22H38O2</t>
  </si>
  <si>
    <t>Metabolism (Formation/Degradation) of ArgGluPro</t>
  </si>
  <si>
    <t>M00315</t>
  </si>
  <si>
    <t xml:space="preserve">2 h2o[c] + argglupro[c]  &lt;=&gt; glu_L[c] + arg_L[c] + pro_L[c] </t>
  </si>
  <si>
    <t>12Z,15Z,18Z,21Z-Tetracosatetraenoic Acid</t>
  </si>
  <si>
    <t>C24H40O2</t>
  </si>
  <si>
    <t>M00341</t>
  </si>
  <si>
    <t>13Z,16Z,19Z-Docosatrienoic Acid</t>
  </si>
  <si>
    <t>M01197</t>
  </si>
  <si>
    <t>7Z-Hexadecenoic Acid</t>
  </si>
  <si>
    <t>ARGGLYGLYr</t>
  </si>
  <si>
    <t>C16H30O2</t>
  </si>
  <si>
    <t>Metabolism (Formation/Degradation) of ArgGlyGly</t>
  </si>
  <si>
    <t>M01207</t>
  </si>
  <si>
    <t xml:space="preserve">arg_L[c] + glygly[c]  &lt;=&gt; h2o[c] + argglygly[c] </t>
  </si>
  <si>
    <t>8Z,11Z-Eicosadienoic Acid</t>
  </si>
  <si>
    <t>M01235</t>
  </si>
  <si>
    <t>9Z-Eicosenoic Acid</t>
  </si>
  <si>
    <t>M01238</t>
  </si>
  <si>
    <t>ARGHISTHRr</t>
  </si>
  <si>
    <t>9Z-Heptadecenoic Acid</t>
  </si>
  <si>
    <t>Metabolism (Formation/Degradation) of ArgHisThr</t>
  </si>
  <si>
    <t xml:space="preserve">2 h2o[c] + arghisthr[c]  &lt;=&gt; thr_L[c] + arg_L[c] + his_L[c] </t>
  </si>
  <si>
    <t>M01582</t>
  </si>
  <si>
    <t>11Z-Docosenoic Acid</t>
  </si>
  <si>
    <t>C22H42O2</t>
  </si>
  <si>
    <t>M02053</t>
  </si>
  <si>
    <t>Heneicosanoic Acid</t>
  </si>
  <si>
    <t>C21H42O2</t>
  </si>
  <si>
    <t>ARGLEUPHEr</t>
  </si>
  <si>
    <t>M02457</t>
  </si>
  <si>
    <t>5Z,8Z,11Z-Eicosatrienoic Acid</t>
  </si>
  <si>
    <t>Metabolism (Formation/Degradation) of ArgLeuPhe</t>
  </si>
  <si>
    <t xml:space="preserve">2 h2o[c] + argleuphe[c]  &lt;=&gt; arg_L[c] + leu_L[c] + phe_L[c] </t>
  </si>
  <si>
    <t>M02613</t>
  </si>
  <si>
    <t>Nonadecanoic Acid</t>
  </si>
  <si>
    <t>C19H38O2</t>
  </si>
  <si>
    <t>M02745</t>
  </si>
  <si>
    <t>ARGLYSASPr</t>
  </si>
  <si>
    <t>5Z-Tetradecenoic Acid</t>
  </si>
  <si>
    <t>Metabolism (Formation/Degradation) of ArgLysAsp</t>
  </si>
  <si>
    <t xml:space="preserve">2 h2o[c] + arglysasp[c]  &lt;=&gt; asp_L[c] + lys_L[c] + arg_L[c] </t>
  </si>
  <si>
    <t>M03045</t>
  </si>
  <si>
    <t>Tricosanoic Acid</t>
  </si>
  <si>
    <t>C23H46O2</t>
  </si>
  <si>
    <t>M03051</t>
  </si>
  <si>
    <t>Tridecanoic Acid</t>
  </si>
  <si>
    <t>ARGPHEARGr</t>
  </si>
  <si>
    <t>C13H26O2</t>
  </si>
  <si>
    <t>Metabolism (Formation/Degradation) of ArgPheArg</t>
  </si>
  <si>
    <t>M03153</t>
  </si>
  <si>
    <t xml:space="preserve">2 h2o[c] + argphearg[c]  &lt;=&gt; 2 arg_L[c] + phe_L[c] </t>
  </si>
  <si>
    <t>17Z-Hexacosenoic Acid</t>
  </si>
  <si>
    <t>C26H50O2</t>
  </si>
  <si>
    <t>M02048</t>
  </si>
  <si>
    <t>HDL (High-Density Lipoprotein)</t>
  </si>
  <si>
    <t>ARGPROMETr</t>
  </si>
  <si>
    <t>M02047</t>
  </si>
  <si>
    <t>HDL-Remnant (High-Density Lipoprotein)</t>
  </si>
  <si>
    <t>Metabolism (Formation/Degradation) of ArgProMet</t>
  </si>
  <si>
    <t xml:space="preserve">2 h2o[c] + argpromet[c]  &lt;=&gt; arg_L[c] + met_L[c] + pro_L[c] </t>
  </si>
  <si>
    <t>M02353</t>
  </si>
  <si>
    <t>LDL (Low-Density Lipoprotein)</t>
  </si>
  <si>
    <t>M02352</t>
  </si>
  <si>
    <t>LDL-Remnant (Low-Density Lipoprotein)</t>
  </si>
  <si>
    <t>ARGPROTHRr</t>
  </si>
  <si>
    <t>Metabolism (Formation/Degradation) of ArgProThr</t>
  </si>
  <si>
    <t>M02560</t>
  </si>
  <si>
    <t xml:space="preserve">2 h2o[c] + argprothr[c]  &lt;=&gt; thr_L[c] + arg_L[c] + pro_L[c] </t>
  </si>
  <si>
    <t>Nefa-Blood-Pool-In</t>
  </si>
  <si>
    <t>M02561</t>
  </si>
  <si>
    <t>Nefa-Blood-Pool-Out</t>
  </si>
  <si>
    <t>ARGSERSERr</t>
  </si>
  <si>
    <t>M02909</t>
  </si>
  <si>
    <t>Smcfa-Blood-Pool</t>
  </si>
  <si>
    <t>Metabolism (Formation/Degradation) of ArgSerSer</t>
  </si>
  <si>
    <t xml:space="preserve">2 h2o[c] + argserser[c]  &lt;=&gt; 2 ser_L[c] + arg_L[c] </t>
  </si>
  <si>
    <t>M02108</t>
  </si>
  <si>
    <t>Heptylic Acid</t>
  </si>
  <si>
    <t>M02120</t>
  </si>
  <si>
    <t>Hexanoic Acid</t>
  </si>
  <si>
    <t>ARGTYRVALr</t>
  </si>
  <si>
    <t>Metabolism (Formation/Degradation) of ArgtyrVal</t>
  </si>
  <si>
    <t>M03117</t>
  </si>
  <si>
    <t xml:space="preserve">2 h2o[c] + argtyrval[c]  &lt;=&gt; arg_L[c] + tyr_L[c] + val_L[c] </t>
  </si>
  <si>
    <t>Undecylic Acid</t>
  </si>
  <si>
    <t>M03134</t>
  </si>
  <si>
    <t>Valeric Acid</t>
  </si>
  <si>
    <t>ARGVALCYSr</t>
  </si>
  <si>
    <t>M02757</t>
  </si>
  <si>
    <t>PPARA (EnsG00000186951)</t>
  </si>
  <si>
    <t>Metabolism (Formation/Degradation) of ArgValCys</t>
  </si>
  <si>
    <t xml:space="preserve">2 h2o[c] + argvalcys[c]  &lt;=&gt; cys_L[c] + arg_L[c] + val_L[c] </t>
  </si>
  <si>
    <t>M01816</t>
  </si>
  <si>
    <t>Fatty-Acid-Ligands that activate PPAR-Alpha</t>
  </si>
  <si>
    <t>M01268</t>
  </si>
  <si>
    <t>Activation-PPARA</t>
  </si>
  <si>
    <t>ARGVALTRPr</t>
  </si>
  <si>
    <t>M02694</t>
  </si>
  <si>
    <t>Metabolism (Formation/Degradation) of ArgValTrp</t>
  </si>
  <si>
    <t>Pentanoyl Coenzyme A</t>
  </si>
  <si>
    <t xml:space="preserve">2 h2o[c] + argvaltrp[c]  &lt;=&gt; arg_L[c] + trp_L[c] + val_L[c] </t>
  </si>
  <si>
    <t>C26H44N7O17P3S</t>
  </si>
  <si>
    <t>M02107</t>
  </si>
  <si>
    <t>Heptanoyl Coenzyme A</t>
  </si>
  <si>
    <t>C28H48N7O17P3S</t>
  </si>
  <si>
    <t>M02616</t>
  </si>
  <si>
    <t>Nonanoyl Coenzyme A</t>
  </si>
  <si>
    <t>C30H52N7O17P3S</t>
  </si>
  <si>
    <t>ASNASNARGr</t>
  </si>
  <si>
    <t>Metabolism (Formation/Degradation) of AsnAsnArg</t>
  </si>
  <si>
    <t>M03116</t>
  </si>
  <si>
    <t xml:space="preserve">2 h2o[c] + asnasnarg[c]  &lt;=&gt; 2 asn_L[c] + arg_L[c] </t>
  </si>
  <si>
    <t>Undecanoyl Coenzyme A</t>
  </si>
  <si>
    <t>C32H56N7O17P3S</t>
  </si>
  <si>
    <t>M03050</t>
  </si>
  <si>
    <t>Tridecanoyl Coenzyme A</t>
  </si>
  <si>
    <t>C34H60N7O17P3S</t>
  </si>
  <si>
    <t>ASNCYSCYSr</t>
  </si>
  <si>
    <t>M00129</t>
  </si>
  <si>
    <t>9E-Tetradecenoyl Coenzyme A</t>
  </si>
  <si>
    <t>Metabolism (Formation/Degradation) of AsnCysCys</t>
  </si>
  <si>
    <t>C35H60N7O17P3S</t>
  </si>
  <si>
    <t xml:space="preserve">2 h2o[c] + asncyscys[c]  &lt;=&gt; asn_L[c] + 2 cys_L[c] </t>
  </si>
  <si>
    <t>HC10784</t>
  </si>
  <si>
    <t>Cis-Myrist-7-Enoyl Coenzyme A</t>
  </si>
  <si>
    <t>M01141</t>
  </si>
  <si>
    <t>5Z-Tetradecenoyl Coenzyme A</t>
  </si>
  <si>
    <t>ASNMETPROr</t>
  </si>
  <si>
    <t>Metabolism (Formation/Degradation) of AsnMetPro</t>
  </si>
  <si>
    <t>M01191</t>
  </si>
  <si>
    <t xml:space="preserve">2 h2o[c] + asnmetpro[c]  &lt;=&gt; asn_L[c] + met_L[c] + pro_L[c] </t>
  </si>
  <si>
    <t>7Z-Hexadecenoyl Coenzyme A</t>
  </si>
  <si>
    <t>C37H64N7O17P3S</t>
  </si>
  <si>
    <t>M00004</t>
  </si>
  <si>
    <t>10Z-Heptadecenoyl Coenzyme A</t>
  </si>
  <si>
    <t>C38H66N7O17P3S</t>
  </si>
  <si>
    <t>M01237</t>
  </si>
  <si>
    <t>ASNPHEASPr</t>
  </si>
  <si>
    <t>9Z-Heptadecenoyl Coenzyme A</t>
  </si>
  <si>
    <t>Metabolism (Formation/Degradation) of AsnPheAsp</t>
  </si>
  <si>
    <t xml:space="preserve">2 h2o[c] + asnpheasp[c]  &lt;=&gt; asp_L[c] + asn_L[c] + phe_L[c] </t>
  </si>
  <si>
    <t>M00020</t>
  </si>
  <si>
    <t>13Z-Octadecenoyl Coenzyme A</t>
  </si>
  <si>
    <t>C39H68N7O17P3S</t>
  </si>
  <si>
    <t>M00127</t>
  </si>
  <si>
    <t>9E-Octadecenoic Acid</t>
  </si>
  <si>
    <t>ASNPHECYSr</t>
  </si>
  <si>
    <t>M00116</t>
  </si>
  <si>
    <t>Metabolism (Formation/Degradation) of AsnPheCys</t>
  </si>
  <si>
    <t>7Z-Octadecenoyl Coenzyme A</t>
  </si>
  <si>
    <t xml:space="preserve">2 h2o[c] + asnphecys[c]  &lt;=&gt; asn_L[c] + cys_L[c] + phe_L[c] </t>
  </si>
  <si>
    <t>M02612</t>
  </si>
  <si>
    <t>Nonadecanoyl Coenzyme A</t>
  </si>
  <si>
    <t>C40H72N7O17P3S</t>
  </si>
  <si>
    <t>M00018</t>
  </si>
  <si>
    <t>13Z-Eicosenoyl Coenzyme A</t>
  </si>
  <si>
    <t>ASNTYRGLYr</t>
  </si>
  <si>
    <t>C41H72N7O17P3S</t>
  </si>
  <si>
    <t>Metabolism (Formation/Degradation) of AsntyrGly</t>
  </si>
  <si>
    <t>M01236</t>
  </si>
  <si>
    <t>9Z-Eicosenoyl Coenzyme A</t>
  </si>
  <si>
    <t xml:space="preserve">2 h2o[c] + asntyrgly[c]  &lt;=&gt; asn_L[c] + gly[c] + tyr_L[c] </t>
  </si>
  <si>
    <t>M00123</t>
  </si>
  <si>
    <t>8Z,11Z-Eicosadienoyl Coenzyme A</t>
  </si>
  <si>
    <t>C41H70N7O17P3S</t>
  </si>
  <si>
    <t>ASNTYRPHEr</t>
  </si>
  <si>
    <t>M00101</t>
  </si>
  <si>
    <t>5Z,8Z,11Z-Eicosatrienoyl Coenzyme A</t>
  </si>
  <si>
    <t>Metabolism (Formation/Degradation) of AsntyrPhe</t>
  </si>
  <si>
    <t>C41H68N7O17P3S</t>
  </si>
  <si>
    <t xml:space="preserve">2 h2o[c] + asntyrphe[c]  &lt;=&gt; asn_L[c] + tyr_L[c] + phe_L[c] </t>
  </si>
  <si>
    <t>M02052</t>
  </si>
  <si>
    <t>Heneicosanoyl Coenzyme A</t>
  </si>
  <si>
    <t>C42H76N7O17P3S</t>
  </si>
  <si>
    <t>M00006</t>
  </si>
  <si>
    <t>11Z-Docosenoyl Coenzyme A</t>
  </si>
  <si>
    <t>C43H76N7O17P3S</t>
  </si>
  <si>
    <t>ASNTYRTHRr</t>
  </si>
  <si>
    <t>Metabolism (Formation/Degradation) of AsntyrThr</t>
  </si>
  <si>
    <t>M03047</t>
  </si>
  <si>
    <t xml:space="preserve">2 h2o[c] + asntyrthr[c]  &lt;=&gt; asn_L[c] + thr_L[c] + tyr_L[c] </t>
  </si>
  <si>
    <t>Tricosanoyl Coenzyme A</t>
  </si>
  <si>
    <t>C44H80N7O17P3S</t>
  </si>
  <si>
    <t>M02112</t>
  </si>
  <si>
    <t>17Z-Hexacosenoyl Coenzyme A</t>
  </si>
  <si>
    <t>ASPALAARGr</t>
  </si>
  <si>
    <t>C47H84N7O17P3S</t>
  </si>
  <si>
    <t>Metabolism (Formation/Degradation) of AspAlaArg</t>
  </si>
  <si>
    <t xml:space="preserve">2 h2o[c] + aspalaarg[c]  &lt;=&gt; asp_L[c] + ala_L[c] + arg_L[c] </t>
  </si>
  <si>
    <t>M00012</t>
  </si>
  <si>
    <t>11Z,14Z,17Z-Eicosatrienoyl Coenzyme A</t>
  </si>
  <si>
    <t>M00343</t>
  </si>
  <si>
    <t>ASPASNGLUr</t>
  </si>
  <si>
    <t>13Z,16Z,19Z-Docosatrienoyl Coenzyme A</t>
  </si>
  <si>
    <t>Metabolism (Formation/Degradation) of AspAsnGlu</t>
  </si>
  <si>
    <t>C43H72N7O17P3S</t>
  </si>
  <si>
    <t xml:space="preserve">2 h2o[c] + aspasnglu[c]  &lt;=&gt; glu_L[c] + asp_L[c] + asn_L[c] </t>
  </si>
  <si>
    <t>M00023</t>
  </si>
  <si>
    <t>13Z,16Z-Docosadienoyl Coenzyme A</t>
  </si>
  <si>
    <t>C43H74N7O17P3S</t>
  </si>
  <si>
    <t>ASPGLUr</t>
  </si>
  <si>
    <t>Metabolism (Formation/Degradation) of AspGlu</t>
  </si>
  <si>
    <t>HC02066</t>
  </si>
  <si>
    <t xml:space="preserve">h2o[c] + aspglu[c]  &lt;=&gt; glu_L[c] + asp_L[c] </t>
  </si>
  <si>
    <t>Fatty-Acid-Ld-Pc-Pool</t>
  </si>
  <si>
    <t>HC02085</t>
  </si>
  <si>
    <t>1,2-Diacylglycerol-Bile-Pc-Pool</t>
  </si>
  <si>
    <t>ASPGLUPROr</t>
  </si>
  <si>
    <t>Metabolism (Formation/Degradation) of AspGluPro</t>
  </si>
  <si>
    <t xml:space="preserve">2 h2o[c] + aspglupro[c]  &lt;=&gt; glu_L[c] + asp_L[c] + pro_L[c] </t>
  </si>
  <si>
    <t>HC02080</t>
  </si>
  <si>
    <t>Bile-Pc-Pool</t>
  </si>
  <si>
    <t>C10H19NO8PR2</t>
  </si>
  <si>
    <t>ASPGLUTRPr</t>
  </si>
  <si>
    <t>M02740</t>
  </si>
  <si>
    <t>Metabolism (Formation/Degradation) of AspGluTrp</t>
  </si>
  <si>
    <t>Phospholipids-Extracellular-Pool</t>
  </si>
  <si>
    <t xml:space="preserve">2 h2o[c] + aspglutrp[c]  &lt;=&gt; glu_L[c] + asp_L[c] + trp_L[c] </t>
  </si>
  <si>
    <t>C5H6O8PR3</t>
  </si>
  <si>
    <t>M01429</t>
  </si>
  <si>
    <t>Cytidine-5'-Diphosphate-Glycerol</t>
  </si>
  <si>
    <t>ASPHISCYSr</t>
  </si>
  <si>
    <t>Metabolism (Formation/Degradation) of AspHisCys</t>
  </si>
  <si>
    <t xml:space="preserve">2 h2o[c] + asphiscys[c]  &lt;=&gt; asp_L[c] + cys_L[c] + his_L[c] </t>
  </si>
  <si>
    <t>C12H21N3O13P2</t>
  </si>
  <si>
    <t>ASPHISPROr</t>
  </si>
  <si>
    <t>Metabolism (Formation/Degradation) of AspHisPro</t>
  </si>
  <si>
    <t>M00484</t>
  </si>
  <si>
    <t xml:space="preserve">2 h2o[c] + asphispro[c]  &lt;=&gt; asp_L[c] + his_L[c] + pro_L[c] </t>
  </si>
  <si>
    <t>1-Dodecanoyl-Glycero-3-Phosphate</t>
  </si>
  <si>
    <t>C15H31O7P</t>
  </si>
  <si>
    <t>M00502</t>
  </si>
  <si>
    <t>1-Tridecanoyl-Sn-Glycero-3-Phosphate (Ammonium Salt)</t>
  </si>
  <si>
    <t>ASPLYSGLUr</t>
  </si>
  <si>
    <t>C16H33O7P</t>
  </si>
  <si>
    <t>Metabolism (Formation/Degradation) of AspLysGlu</t>
  </si>
  <si>
    <t xml:space="preserve">2 h2o[c] + asplysglu[c]  &lt;=&gt; glu_L[c] + asp_L[c] + lys_L[c] </t>
  </si>
  <si>
    <t>M00493</t>
  </si>
  <si>
    <t>1-Tetradecanoyl-Sn-Glycero-3-Phosphate</t>
  </si>
  <si>
    <t>C17H35O7P</t>
  </si>
  <si>
    <t>ASPLYSHISr</t>
  </si>
  <si>
    <t>Metabolism (Formation/Degradation) of AspLysHis</t>
  </si>
  <si>
    <t xml:space="preserve">2 h2o[c] + asplyshis[c]  &lt;=&gt; asp_L[c] + lys_L[c] + his_L[c] </t>
  </si>
  <si>
    <t>M00471</t>
  </si>
  <si>
    <t>1-(9Z-Tetradecenoyl)-Glycero-3-Phosphate</t>
  </si>
  <si>
    <t>C17H33O7P</t>
  </si>
  <si>
    <t>M00463</t>
  </si>
  <si>
    <t>ASPMETASPr</t>
  </si>
  <si>
    <t>1-Acylglycerol-3P-7-Tetrade</t>
  </si>
  <si>
    <t>Metabolism (Formation/Degradation) of AspMetAsp</t>
  </si>
  <si>
    <t xml:space="preserve">2 h2o[c] + aspmetasp[c]  &lt;=&gt; 2 asp_L[c] + met_L[c] </t>
  </si>
  <si>
    <t>M00454</t>
  </si>
  <si>
    <t>1-Acylglycerol-3P-5-Tetrade</t>
  </si>
  <si>
    <t>M00498</t>
  </si>
  <si>
    <t>1-Pentadecanoyl-Glycero-3-Phosphate</t>
  </si>
  <si>
    <t>C18H37O7P</t>
  </si>
  <si>
    <t>ASPPROLYSr</t>
  </si>
  <si>
    <t>M00461</t>
  </si>
  <si>
    <t>Metabolism (Formation/Degradation) of AspProLys</t>
  </si>
  <si>
    <t>1-Acylglycerol-3P-7-Hexade</t>
  </si>
  <si>
    <t>C19H37O7P</t>
  </si>
  <si>
    <t xml:space="preserve">2 h2o[c] + aspprolys[c]  &lt;=&gt; asp_L[c] + lys_L[c] + pro_L[c] </t>
  </si>
  <si>
    <t>M00481</t>
  </si>
  <si>
    <t>1-Heptadecanoyl-Glycero-3-Phosphate</t>
  </si>
  <si>
    <t>C20H41O7P</t>
  </si>
  <si>
    <t>M00438</t>
  </si>
  <si>
    <t>1-Acylglycerol-3P-10-Heptade</t>
  </si>
  <si>
    <t>ASPVALASNr</t>
  </si>
  <si>
    <t>C20H39O7P</t>
  </si>
  <si>
    <t>Metabolism (Formation/Degradation) of AspValAsn</t>
  </si>
  <si>
    <t>M00469</t>
  </si>
  <si>
    <t xml:space="preserve">2 h2o[c] + aspvalasn[c]  &lt;=&gt; asp_L[c] + asn_L[c] + val_L[c] </t>
  </si>
  <si>
    <t>1-(9Z-Heptadecenoyl)-Sn-Glycero-3-Phosphate (Ammonium Salt)</t>
  </si>
  <si>
    <t>M00448</t>
  </si>
  <si>
    <t>1-Acylglycerol-3P-13-Octade</t>
  </si>
  <si>
    <t>C21H41O7P</t>
  </si>
  <si>
    <t>CYSASNMETr</t>
  </si>
  <si>
    <t>M00474</t>
  </si>
  <si>
    <t>1-Acylglycerol-3P-Cis-Vac</t>
  </si>
  <si>
    <t>Metabolism (Formation/Degradation) of CysAsnMet</t>
  </si>
  <si>
    <t xml:space="preserve">2 h2o[c] + cysasnmet[c]  &lt;=&gt; asn_L[c] + cys_L[c] + met_L[c] </t>
  </si>
  <si>
    <t>M00470</t>
  </si>
  <si>
    <t>1-Acylglycerol-3P-9-Octade</t>
  </si>
  <si>
    <t>M00462</t>
  </si>
  <si>
    <t>1-Acylglycerol-3P-7-Octade</t>
  </si>
  <si>
    <t>CYSASPPHEr</t>
  </si>
  <si>
    <t>M00458</t>
  </si>
  <si>
    <t>1-Acylglycerol-3P-6,9-Octa</t>
  </si>
  <si>
    <t>Metabolism (Formation/Degradation) of CysAspPhe</t>
  </si>
  <si>
    <t>C21H39O7P</t>
  </si>
  <si>
    <t xml:space="preserve">2 h2o[c] + cysaspphe[c]  &lt;=&gt; asp_L[c] + cys_L[c] + phe_L[c] </t>
  </si>
  <si>
    <t>M00494</t>
  </si>
  <si>
    <t>1-Nonadecanoyl-Glycero-3-Phosphate</t>
  </si>
  <si>
    <t>C22H45O7P</t>
  </si>
  <si>
    <t>M00478</t>
  </si>
  <si>
    <t>1-Eicosanoyl-Glycero-3-Phosphate</t>
  </si>
  <si>
    <t>C23H47O7P</t>
  </si>
  <si>
    <t>M00447</t>
  </si>
  <si>
    <t>1-Acylglycerol-3P-13-Eicose</t>
  </si>
  <si>
    <t>CYSCYSr</t>
  </si>
  <si>
    <t>C23H45O7P</t>
  </si>
  <si>
    <t>Metabolism (Formation/Degradation) of CysCys</t>
  </si>
  <si>
    <t xml:space="preserve">h2o[c] + cyscys[c]  &lt;=&gt; 2 cys_L[c] </t>
  </si>
  <si>
    <t>M00442</t>
  </si>
  <si>
    <t>1-(11Z-Eicosenoyl)-Glycero-3-Phosphate</t>
  </si>
  <si>
    <t>M00468</t>
  </si>
  <si>
    <t>1-Acylglycerol-3P-9-Eicose</t>
  </si>
  <si>
    <t>CYSGLNMETr</t>
  </si>
  <si>
    <t>Metabolism (Formation/Degradation) of CysGlnMet</t>
  </si>
  <si>
    <t xml:space="preserve">2 h2o[c] + cysglnmet[c]  &lt;=&gt; cys_L[c] + gln_L[c] + met_L[c] </t>
  </si>
  <si>
    <t>M00465</t>
  </si>
  <si>
    <t>1-Acylglycerol-3P-8,11-Eico</t>
  </si>
  <si>
    <t>C23H43O7P</t>
  </si>
  <si>
    <t>M00453</t>
  </si>
  <si>
    <t>1-Acylglycerol-3P-5,8,11-Eico</t>
  </si>
  <si>
    <t>C23H41O7P</t>
  </si>
  <si>
    <t>CYSGLUHISr</t>
  </si>
  <si>
    <t>Metabolism (Formation/Degradation) of CysGluHis</t>
  </si>
  <si>
    <t>M00480</t>
  </si>
  <si>
    <t xml:space="preserve">2 h2o[c] + cysgluhis[c]  &lt;=&gt; glu_L[c] + cys_L[c] + his_L[c] </t>
  </si>
  <si>
    <t>1-Heneicosanoyl-Glycero-3-Phosphate</t>
  </si>
  <si>
    <t>C24H49O7P</t>
  </si>
  <si>
    <t>M00477</t>
  </si>
  <si>
    <t>1-Docosanoyl-Glycero-3-Phosphate</t>
  </si>
  <si>
    <t>C25H51O7P</t>
  </si>
  <si>
    <t>M00446</t>
  </si>
  <si>
    <t>CYSGLUTRPr</t>
  </si>
  <si>
    <t>1-Acylglycerol-3P-13-Docose</t>
  </si>
  <si>
    <t>C25H49O7P</t>
  </si>
  <si>
    <t>Metabolism (Formation/Degradation) of CysGluTrp</t>
  </si>
  <si>
    <t>M00441</t>
  </si>
  <si>
    <t>1-(11Z-Docosenoyl)-Glycero-3-Phosphate</t>
  </si>
  <si>
    <t xml:space="preserve">2 h2o[c] + cysglutrp[c]  &lt;=&gt; glu_L[c] + cys_L[c] + trp_L[c] </t>
  </si>
  <si>
    <t>M00501</t>
  </si>
  <si>
    <t>1-Acylglycerol-3P-Trico</t>
  </si>
  <si>
    <t>C26H53O7P</t>
  </si>
  <si>
    <t>M00500</t>
  </si>
  <si>
    <t>1-Acylglycerol-3P-Tetraco</t>
  </si>
  <si>
    <t>C27H55O7P</t>
  </si>
  <si>
    <t>CYSLEUTHRr</t>
  </si>
  <si>
    <t>Metabolism (Formation/Degradation) of CysLeuThr</t>
  </si>
  <si>
    <t>M00449</t>
  </si>
  <si>
    <t>1-Acylglycerol-3P-15-Tetra</t>
  </si>
  <si>
    <t xml:space="preserve">2 h2o[c] + cysleuthr[c]  &lt;=&gt; cys_L[c] + thr_L[c] + leu_L[c] </t>
  </si>
  <si>
    <t>C27H53O7P</t>
  </si>
  <si>
    <t>M00482</t>
  </si>
  <si>
    <t>1-Acylglycerol-3P-Hexacosa</t>
  </si>
  <si>
    <t>C29H59O7P</t>
  </si>
  <si>
    <t>M00483</t>
  </si>
  <si>
    <t>1-Acylglycerol-3P-Hexecose</t>
  </si>
  <si>
    <t>CYSSERMETr</t>
  </si>
  <si>
    <t>C29H57O7P</t>
  </si>
  <si>
    <t>Metabolism (Formation/Degradation) of CysSerMet</t>
  </si>
  <si>
    <t>M00492</t>
  </si>
  <si>
    <t xml:space="preserve">2 h2o[c] + cyssermet[c]  &lt;=&gt; cys_L[c] + ser_L[c] + met_L[c] </t>
  </si>
  <si>
    <t>1-(9Z,12Z,15Z-Octadecatrienoyl)-Glycero-3-Phosphate</t>
  </si>
  <si>
    <t>Legend: Supplement Table S4: Metabolic objective functions tested</t>
  </si>
  <si>
    <t>C21H37O7P</t>
  </si>
  <si>
    <t>M00457</t>
  </si>
  <si>
    <t>1-(6Z,9Z,12Z,15Z-Octadecatetraenoyl)-Glycero-3-Phosphate</t>
  </si>
  <si>
    <t>C21H35O7P</t>
  </si>
  <si>
    <t>M00464</t>
  </si>
  <si>
    <t>CYSTYRASNr</t>
  </si>
  <si>
    <t>1-Acylglycerol-3P-8,11,14,17-Eico</t>
  </si>
  <si>
    <t>Metabolism (Formation/Degradation) of CystyrAsn</t>
  </si>
  <si>
    <t>C23H39O7P</t>
  </si>
  <si>
    <t xml:space="preserve">2 h2o[c] + cystyrasn[c]  &lt;=&gt; asn_L[c] + cys_L[c] + tyr_L[c] </t>
  </si>
  <si>
    <t>M00452</t>
  </si>
  <si>
    <t>1-(5Z,8Z,11Z,14Z,17Z-Eicosapentaenoyl)-Glycero-3-Phosphate</t>
  </si>
  <si>
    <t>C23H37O7P</t>
  </si>
  <si>
    <t>M00459</t>
  </si>
  <si>
    <t>1-Acylglycerol-3P-7,10,13,16,19-Docosa</t>
  </si>
  <si>
    <t>C25H41O7P</t>
  </si>
  <si>
    <t>GLNASNGLNr</t>
  </si>
  <si>
    <t>M00466</t>
  </si>
  <si>
    <t>1-Acylglycerol-3P-9,12,15,18,21-Tetra</t>
  </si>
  <si>
    <t>Metabolism (Formation/Degradation) of GlnAsnGln</t>
  </si>
  <si>
    <t>C27H45O7P</t>
  </si>
  <si>
    <t xml:space="preserve">2 h2o[c] + glnasngln[c]  &lt;=&gt; asn_L[c] + 2 gln_L[c] </t>
  </si>
  <si>
    <t>M00455</t>
  </si>
  <si>
    <t>1-Acylglycerol-3P-6,9,12,15,18,21-Tetra</t>
  </si>
  <si>
    <t>C27H43O7P</t>
  </si>
  <si>
    <t xml:space="preserve">Metabolic Objective Function </t>
  </si>
  <si>
    <t>Recon Yes</t>
  </si>
  <si>
    <t>M00450</t>
  </si>
  <si>
    <t>Recon 2</t>
  </si>
  <si>
    <t>1-(4Z,7Z,10Z,13Z,16Z,19Z-Docosahexaenoyl)-Glycero-3-Phosphate</t>
  </si>
  <si>
    <t>Recon 2.No4</t>
  </si>
  <si>
    <t>C25H39O7P</t>
  </si>
  <si>
    <t>Recon 2.2</t>
  </si>
  <si>
    <t>Recon 3</t>
  </si>
  <si>
    <t>M00439</t>
  </si>
  <si>
    <t>GLNHISHISr</t>
  </si>
  <si>
    <t>Total of passed metabolic objective functions</t>
  </si>
  <si>
    <t>1-Acylglycerol-3P-11,14,17-Eico</t>
  </si>
  <si>
    <t>Metabolism (Formation/Degradation) of GlnHisHis</t>
  </si>
  <si>
    <t xml:space="preserve">2 h2o[c] + glnhishis[c]  &lt;=&gt; gln_L[c] + 2 his_L[c] </t>
  </si>
  <si>
    <t>M00444</t>
  </si>
  <si>
    <t>1-Acylglycerol-3P-13,16,19-Doco</t>
  </si>
  <si>
    <t>C25H45O7P</t>
  </si>
  <si>
    <t>M00436</t>
  </si>
  <si>
    <t>1-Acylglycerol-3P-10,13,16,19-Doco</t>
  </si>
  <si>
    <t>C25H43O7P</t>
  </si>
  <si>
    <t>GLNHISLYSr</t>
  </si>
  <si>
    <t>M00443</t>
  </si>
  <si>
    <t>1-Acylglycerol-3P-12,15,18,21-Tetra</t>
  </si>
  <si>
    <t>Metabolism (Formation/Degradation) of GlnHisLys</t>
  </si>
  <si>
    <t>C27H47O7P</t>
  </si>
  <si>
    <t xml:space="preserve">2 h2o[c] + glnhislys[c]  &lt;=&gt; gln_L[c] + lys_L[c] + his_L[c] </t>
  </si>
  <si>
    <t>M00479</t>
  </si>
  <si>
    <t>1-(6Z,9Z,12Z-Octadecatrienoyl)-Glycero-3-Phosphate</t>
  </si>
  <si>
    <t>M00476</t>
  </si>
  <si>
    <t>1-(8Z,11Z,14Z-Eicosatrienoyl)-Glycero-3-Phosphate</t>
  </si>
  <si>
    <t>GLNLYSLYSr</t>
  </si>
  <si>
    <t>M00460</t>
  </si>
  <si>
    <t>Metabolism (Formation/Degradation) of GlnLysLys</t>
  </si>
  <si>
    <t>1-(7Z,10Z,13Z,16Z-Docosatetraenoyl)-Glycero-3-Phosphate</t>
  </si>
  <si>
    <t xml:space="preserve">2 h2o[c] + glnlyslys[c]  &lt;=&gt; gln_L[c] + 2 lys_L[c] </t>
  </si>
  <si>
    <t>M00467</t>
  </si>
  <si>
    <t>1-Acylglycerol-3P-9,12,15,18-Tetraco</t>
  </si>
  <si>
    <t>M00456</t>
  </si>
  <si>
    <t>1-Acylglycerol-3P-6,9,12,15,18-Tetraco</t>
  </si>
  <si>
    <t>GLNLYSTRPr</t>
  </si>
  <si>
    <t>M00451</t>
  </si>
  <si>
    <t>1-Acylglycerol-3P-4,7,10,13,16-Docosa</t>
  </si>
  <si>
    <t>Metabolism (Formation/Degradation) of GlnLysTrp</t>
  </si>
  <si>
    <t>M00440</t>
  </si>
  <si>
    <t xml:space="preserve">2 h2o[c] + glnlystrp[c]  &lt;=&gt; gln_L[c] + lys_L[c] + trp_L[c] </t>
  </si>
  <si>
    <t>1-(11Z,14Z-Eicosadienoyl)-Glycero-3-Phosphate</t>
  </si>
  <si>
    <t>M00445</t>
  </si>
  <si>
    <t>1-(13Z,16Z-Docosadienoyl)-Glycero-3-Phosphate</t>
  </si>
  <si>
    <t>C25H47O7P</t>
  </si>
  <si>
    <t>M00437</t>
  </si>
  <si>
    <t>GLNPROGLUr</t>
  </si>
  <si>
    <t>1-Acylglycerol-3P-10,13,16-Docosa</t>
  </si>
  <si>
    <t>Metabolism (Formation/Degradation) of GlnProGlu</t>
  </si>
  <si>
    <t xml:space="preserve">2 h2o[c] + glnproglu[c]  &lt;=&gt; glu_L[c] + gln_L[c] + pro_L[c] </t>
  </si>
  <si>
    <t>HC02089</t>
  </si>
  <si>
    <t>Acyl Coenzyme A-Cl-Pool</t>
  </si>
  <si>
    <t>'12ppd-S(c) -&gt; mthgxl(c)'</t>
  </si>
  <si>
    <t>C22H35N7O17P3SR</t>
  </si>
  <si>
    <t>Yes</t>
  </si>
  <si>
    <t>GLNTRPGLUr</t>
  </si>
  <si>
    <t>Metabolism (Formation/Degradation) of GlnTrpGlu</t>
  </si>
  <si>
    <t>HC02043</t>
  </si>
  <si>
    <t xml:space="preserve">2 h2o[c] + glntrpglu[c]  &lt;=&gt; glu_L[c] + gln_L[c] + trp_L[c] </t>
  </si>
  <si>
    <t>Acyl Coenzyme A-Ld-Tg2-Pool</t>
  </si>
  <si>
    <t>'12ppd-S(c) -&gt; pyr(c)'</t>
  </si>
  <si>
    <t>HC02061</t>
  </si>
  <si>
    <t>'25hvitd3(m) -&gt; 2425dhvitd3(m)/ 24,25-dihydroxycalciol synthesis'</t>
  </si>
  <si>
    <t>Acyl Coenzyme A-Ld-Tg3-Pool</t>
  </si>
  <si>
    <t>GLNTYRLEUr</t>
  </si>
  <si>
    <t>Metabolism (Formation/Degradation) of GlntyrLeu</t>
  </si>
  <si>
    <t>'3pg(c) -&gt; gly(c)'</t>
  </si>
  <si>
    <t xml:space="preserve">2 h2o[c] + glntyrleu[c]  &lt;=&gt; gln_L[c] + tyr_L[c] + leu_L[c] </t>
  </si>
  <si>
    <t>HC02044</t>
  </si>
  <si>
    <t>Acyl Coenzyme A-Ld-Pc-Pool</t>
  </si>
  <si>
    <t>'3pg(c) -&gt; ser-L(c)'</t>
  </si>
  <si>
    <t>HC02045</t>
  </si>
  <si>
    <t>Acyl Coenzyme A-Ld-Pe-Pool</t>
  </si>
  <si>
    <t>GLUARGLEUr</t>
  </si>
  <si>
    <t>'4abut(c) -&gt; succ(m)'</t>
  </si>
  <si>
    <t>HC02046</t>
  </si>
  <si>
    <t>Metabolism (Formation/Degradation) of GluArgLeu</t>
  </si>
  <si>
    <t>Acyl Coenzyme A-Ld-Ps-Pool</t>
  </si>
  <si>
    <t xml:space="preserve">2 h2o[c] + gluargleu[c]  &lt;=&gt; glu_L[c] + arg_L[c] + leu_L[c] </t>
  </si>
  <si>
    <t>'4hpro-LT(m) -&gt; glx(m)'</t>
  </si>
  <si>
    <t>HC02047</t>
  </si>
  <si>
    <t>Acyl Coenzyme A-Ld-Pi-Pool</t>
  </si>
  <si>
    <t>'5aop(c) -&gt; pheme(c)'</t>
  </si>
  <si>
    <t>HC02048</t>
  </si>
  <si>
    <t>Acyl Coenzyme A-Ld-Sm-Pool</t>
  </si>
  <si>
    <t>GLUASNLEUr</t>
  </si>
  <si>
    <t>Metabolism (Formation/Degradation) of GluAsnLeu</t>
  </si>
  <si>
    <t>'aact(c) -&gt; mthgxl(c)'</t>
  </si>
  <si>
    <t>HC02082</t>
  </si>
  <si>
    <t>Acyl Coenzyme A-Bile-Pc-Pool</t>
  </si>
  <si>
    <t xml:space="preserve">2 h2o[c] + gluasnleu[c]  &lt;=&gt; glu_L[c] + asn_L[c] + leu_L[c] </t>
  </si>
  <si>
    <t>HC02038</t>
  </si>
  <si>
    <t>'acac(m) -&gt; acetone(m)'</t>
  </si>
  <si>
    <t>1-Acylglycerol-3P-Ld-Pc-Pool</t>
  </si>
  <si>
    <t>C4H8O7PR</t>
  </si>
  <si>
    <t>'acac(m) -&gt; bhb(m)'</t>
  </si>
  <si>
    <t>HC02039</t>
  </si>
  <si>
    <t>1-Acylglycerol-3P-Ld-Pe-Pool</t>
  </si>
  <si>
    <t>GLUGLUr</t>
  </si>
  <si>
    <t>Metabolism (Formation/Degradation) of GluGlu</t>
  </si>
  <si>
    <t>HC02040</t>
  </si>
  <si>
    <t xml:space="preserve">h2o[c] + gluglu[c]  &lt;=&gt; 2 glu_L[c] </t>
  </si>
  <si>
    <t>1-Acylglycerol-3P-Ld-Ps-Pool</t>
  </si>
  <si>
    <t>'acald(c) -&gt; ac(c)'</t>
  </si>
  <si>
    <t>HC02041</t>
  </si>
  <si>
    <t>1-Acylglycerol-3P-Ld-Pi-Pool</t>
  </si>
  <si>
    <t>'accoa(c) -&gt; chsterol(r)'</t>
  </si>
  <si>
    <t>HC02042</t>
  </si>
  <si>
    <t>1-Acylglycerol-3P-Ld-Sm-Pool</t>
  </si>
  <si>
    <t>GLUILELYSr</t>
  </si>
  <si>
    <t>'accoa(c) -&gt; pmtcoa(c)'</t>
  </si>
  <si>
    <t>Metabolism (Formation/Degradation) of GluIleLys</t>
  </si>
  <si>
    <t>HC02084</t>
  </si>
  <si>
    <t xml:space="preserve">2 h2o[c] + gluilelys[c]  &lt;=&gt; glu_L[c] + lys_L[c] + ile_L[c] </t>
  </si>
  <si>
    <t>1-Acylglycerol-3P-Bile-Pc-Pool</t>
  </si>
  <si>
    <t>'acetone(c) -&gt; mthgxl(c)'</t>
  </si>
  <si>
    <t>HC02091</t>
  </si>
  <si>
    <t>1-Acylglycerol-3P-Cl-Pool</t>
  </si>
  <si>
    <t>'acgal(c) -&gt; udpacgal(c)'</t>
  </si>
  <si>
    <t>HC02093</t>
  </si>
  <si>
    <t>GLULEUr</t>
  </si>
  <si>
    <t>Phosphatidate-Cl-Pool</t>
  </si>
  <si>
    <t>'acgam(c) -&gt; cmpacna(c)'</t>
  </si>
  <si>
    <t>Metabolism (Formation/Degradation) of GluLeu</t>
  </si>
  <si>
    <t>C5H7O8PR2</t>
  </si>
  <si>
    <t xml:space="preserve">h2o[c] + gluleu[c]  &lt;=&gt; glu_L[c] + leu_L[c] </t>
  </si>
  <si>
    <t>HC02094</t>
  </si>
  <si>
    <t>'acorn(c) -&gt; orn(c)'</t>
  </si>
  <si>
    <t>Cytidine-5'-Diphosphate-Diacylglycerol-Cl-Pool</t>
  </si>
  <si>
    <t>C14H19N3O15P2R2</t>
  </si>
  <si>
    <t>HC02050</t>
  </si>
  <si>
    <t>'ade(c) -&gt; amp(c)'</t>
  </si>
  <si>
    <t>Phosphatidate-Ld-Pc-Pool</t>
  </si>
  <si>
    <t>GLUMETr</t>
  </si>
  <si>
    <t>HC02051</t>
  </si>
  <si>
    <t>Metabolism (Formation/Degradation) of GluMet</t>
  </si>
  <si>
    <t>'adenine -&gt; amp/ salvage of adenine'</t>
  </si>
  <si>
    <t>Phosphatidate-Ld-Pe-Pool</t>
  </si>
  <si>
    <t xml:space="preserve">h2o[c] + glumet[c]  &lt;=&gt; glu_L[c] + met_L[c] </t>
  </si>
  <si>
    <t>HC02052</t>
  </si>
  <si>
    <t>'adn(c) -&gt; urate(x)'</t>
  </si>
  <si>
    <t>Phosphatidate-Ld-Ps-Pool</t>
  </si>
  <si>
    <t>GLUMETHISr</t>
  </si>
  <si>
    <t>'ADP -&gt; ATP/ adenylate kinase'</t>
  </si>
  <si>
    <t>HC02053</t>
  </si>
  <si>
    <t>NaN</t>
  </si>
  <si>
    <t>Phosphatidate-Ld-Pi-Pool</t>
  </si>
  <si>
    <t>Metabolism (Formation/Degradation) of GluMetHis</t>
  </si>
  <si>
    <t xml:space="preserve">2 h2o[c] + glumethis[c]  &lt;=&gt; glu_L[c] + met_L[c] + his_L[c] </t>
  </si>
  <si>
    <t>HC02054</t>
  </si>
  <si>
    <t>Phosphatidate-Ld-Sm-Pool</t>
  </si>
  <si>
    <t>'adp(c) -&gt; datp(n)'</t>
  </si>
  <si>
    <t>HC02086</t>
  </si>
  <si>
    <t>Phosphatidate-Bile-Pc-Pool</t>
  </si>
  <si>
    <t>GLUTHRr</t>
  </si>
  <si>
    <t>'adrnl(c) -&gt; 34dhoxpeg(c)'</t>
  </si>
  <si>
    <t>Metabolism (Formation/Degradation) of GluThr</t>
  </si>
  <si>
    <t>HC02056</t>
  </si>
  <si>
    <t>1,2-Diacylglycerol-Ld-Pc-Pool</t>
  </si>
  <si>
    <t xml:space="preserve">h2o[c] + gluthr[c]  &lt;=&gt; glu_L[c] + thr_L[c] </t>
  </si>
  <si>
    <t>'akg(c) -&gt; glu-L(c) (ALATA_L)'</t>
  </si>
  <si>
    <t>HC02057</t>
  </si>
  <si>
    <t>1,2-Diacylglycerol-Ld-Pe-Pool</t>
  </si>
  <si>
    <t>'akg(c) -&gt; glu-L(c) (ASPTA)'</t>
  </si>
  <si>
    <t>HC02058</t>
  </si>
  <si>
    <t>1,2-Diacylglycerol-Ld-Ps-Pool</t>
  </si>
  <si>
    <t>HC02059</t>
  </si>
  <si>
    <t>'akg(m) -&gt; glu-L(m)'</t>
  </si>
  <si>
    <t>1,2-Diacylglycerol-Ld-Pi-Pool</t>
  </si>
  <si>
    <t>GLUTHRLYSr</t>
  </si>
  <si>
    <t>HC02060</t>
  </si>
  <si>
    <t>'akg(m) -&gt; glu-L(m) (ASPTAm)'</t>
  </si>
  <si>
    <t>1,2-Diacylglycerol-Ld-Sm-Pool</t>
  </si>
  <si>
    <t>Metabolism (Formation/Degradation) of GluThrLys</t>
  </si>
  <si>
    <t xml:space="preserve">2 h2o[c] + gluthrlys[c]  &lt;=&gt; glu_L[c] + thr_L[c] + lys_L[c] </t>
  </si>
  <si>
    <t>M02958</t>
  </si>
  <si>
    <t>'akg(m) -&gt; oaa(m)'</t>
  </si>
  <si>
    <t>Triacylglycerol-Ld-Pool</t>
  </si>
  <si>
    <t>HC02079</t>
  </si>
  <si>
    <t>Pe-Ps-Ld-Pool</t>
  </si>
  <si>
    <t>'ala-B(c) -&gt; msa(m)'</t>
  </si>
  <si>
    <t>C7H12NO8PR2</t>
  </si>
  <si>
    <t>M00511</t>
  </si>
  <si>
    <t>GLUTRPALAr</t>
  </si>
  <si>
    <t>Metabolism (Formation/Degradation) of GluTrpAla</t>
  </si>
  <si>
    <t>1-Acyl-Sn-Glycero-3-Phosphoethanolamine</t>
  </si>
  <si>
    <t xml:space="preserve">2 h2o[c] + glutrpala[c]  &lt;=&gt; glu_L[c] + ala_L[c] + trp_L[c] </t>
  </si>
  <si>
    <t>'ala-D(c) -&gt; pyr(c)'</t>
  </si>
  <si>
    <t>C6H13NO7PR</t>
  </si>
  <si>
    <t>HC02067</t>
  </si>
  <si>
    <t>Fatty-Acid-Ld-Pe-Pool</t>
  </si>
  <si>
    <t>'ala-L(c) -&gt; ala-D(c)'</t>
  </si>
  <si>
    <t>M02913</t>
  </si>
  <si>
    <t>GLYHISASNr</t>
  </si>
  <si>
    <t>Sn-Glycerol-3-Pe</t>
  </si>
  <si>
    <t>Metabolism (Formation/Degradation) of GlyHisAsn</t>
  </si>
  <si>
    <t>C5H14NO6P</t>
  </si>
  <si>
    <t xml:space="preserve">2 h2o[c] + glyhisasn[c]  &lt;=&gt; asn_L[c] + gly[c] + his_L[c] </t>
  </si>
  <si>
    <t>'ala-L(c) -&gt; pyr(c)'</t>
  </si>
  <si>
    <t>M02686</t>
  </si>
  <si>
    <t>Pe-Nme-Ld-Pool</t>
  </si>
  <si>
    <t>C8H14NO8PR2</t>
  </si>
  <si>
    <t>'arachd(c) -&gt; malcoa(m)'</t>
  </si>
  <si>
    <t>M02758</t>
  </si>
  <si>
    <t>Phosphatidyl-N-Dimethylethanolamine</t>
  </si>
  <si>
    <t>C9H16NO8PR2</t>
  </si>
  <si>
    <t>GLYHISLYSr</t>
  </si>
  <si>
    <t>Metabolism (Formation/Degradation) of GlyHisLys</t>
  </si>
  <si>
    <t>'arachd(c) -&gt; prostgd2(r)/ prostaglandin synthesis'</t>
  </si>
  <si>
    <t>HC02063</t>
  </si>
  <si>
    <t xml:space="preserve">2 h2o[c] + glyhislys[c]  &lt;=&gt; gly[c] + lys_L[c] + his_L[c] </t>
  </si>
  <si>
    <t>Fatty-Acid-Ld-Tg3-Pool</t>
  </si>
  <si>
    <t>GLYLYSCYSr</t>
  </si>
  <si>
    <t>Metabolism (Formation/Degradation) of GlyLysCys</t>
  </si>
  <si>
    <t>HC02071</t>
  </si>
  <si>
    <t>1-Acylglycerol-Ld-Tg1-Pool</t>
  </si>
  <si>
    <t xml:space="preserve">2 h2o[c] + glylyscys[c]  &lt;=&gt; cys_L[c] + gly[c] + lys_L[c] </t>
  </si>
  <si>
    <t>HC02064</t>
  </si>
  <si>
    <t>Fatty-Acid-Ld-Tg2-Pool</t>
  </si>
  <si>
    <t>HC02075</t>
  </si>
  <si>
    <t>1-Acylglycerol-Ld-Pi-Pool</t>
  </si>
  <si>
    <t>'arachd(c) -&gt; prostge2(r)/ prostaglandin synthesis'</t>
  </si>
  <si>
    <t>GLYLYSPHEr</t>
  </si>
  <si>
    <t>HC02069</t>
  </si>
  <si>
    <t>Fatty-Acid-Ld-Pi-Pool</t>
  </si>
  <si>
    <t>Metabolism (Formation/Degradation) of GlyLysPhe</t>
  </si>
  <si>
    <t xml:space="preserve">2 h2o[c] + glylysphe[c]  &lt;=&gt; gly[c] + lys_L[c] + phe_L[c] </t>
  </si>
  <si>
    <t>HC02072</t>
  </si>
  <si>
    <t>'arachd(c) -&gt; prostgh2(c)/ prostaglandin synthesis'</t>
  </si>
  <si>
    <t>1-Acylglycerol-Ld-Pc-Pool</t>
  </si>
  <si>
    <t>HC02073</t>
  </si>
  <si>
    <t>1-Acylglycerol-Ld-Pe-Pool</t>
  </si>
  <si>
    <t>'arachd(c) -&gt; prostgi2(r)/ prostaglandin synthesis'</t>
  </si>
  <si>
    <t>GLYTYRLYSr</t>
  </si>
  <si>
    <t>HC02074</t>
  </si>
  <si>
    <t>Metabolism (Formation/Degradation) of GlytyrLys</t>
  </si>
  <si>
    <t>1-Acylglycerol-Ld-Ps-Pool</t>
  </si>
  <si>
    <t xml:space="preserve">2 h2o[c] + glytyrlys[c]  &lt;=&gt; gly[c] + lys_L[c] + tyr_L[c] </t>
  </si>
  <si>
    <t>'arachd(r) -&gt; txa2(r)'</t>
  </si>
  <si>
    <t>HC02068</t>
  </si>
  <si>
    <t>Fatty-Acid-Ld-Ps-Pool</t>
  </si>
  <si>
    <t>HC02076</t>
  </si>
  <si>
    <t>1-Acylglycerol-Ld-Sm-Pool</t>
  </si>
  <si>
    <t>GLYVALHISr</t>
  </si>
  <si>
    <t>HC02070</t>
  </si>
  <si>
    <t>'arginine -&gt; ornithine'</t>
  </si>
  <si>
    <t>Fatty-Acid-Ld-Sm-Pool</t>
  </si>
  <si>
    <t>Metabolism (Formation/Degradation) of GlyValHis</t>
  </si>
  <si>
    <t xml:space="preserve">2 h2o[c] + glyvalhis[c]  &lt;=&gt; gly[c] + his_L[c] + val_L[c] </t>
  </si>
  <si>
    <t>M02114</t>
  </si>
  <si>
    <t>Hexadecanol</t>
  </si>
  <si>
    <t>'arginine -&gt; proline'</t>
  </si>
  <si>
    <t>C16H34O</t>
  </si>
  <si>
    <t>M00550</t>
  </si>
  <si>
    <t>1-Palmitoyl-Dihydroxyacetone-Phosphate</t>
  </si>
  <si>
    <t>'arg-L -&gt; glu-L (m)'</t>
  </si>
  <si>
    <t>HISARGCYSr</t>
  </si>
  <si>
    <t>M02017</t>
  </si>
  <si>
    <t>Metabolism (Formation/Degradation) of HisArgCys</t>
  </si>
  <si>
    <t>1-(1Z-Hexadecenyl)-Glycero-3-Phosphate</t>
  </si>
  <si>
    <t xml:space="preserve">2 h2o[c] + hisargcys[c]  &lt;=&gt; cys_L[c] + arg_L[c] + his_L[c] </t>
  </si>
  <si>
    <t>C19H39O6P</t>
  </si>
  <si>
    <t>'arg-L -&gt; no'</t>
  </si>
  <si>
    <t>M00532</t>
  </si>
  <si>
    <t>1-Hexadecyl-Glycero-3-Phosphate</t>
  </si>
  <si>
    <t>C19H41O6P</t>
  </si>
  <si>
    <t>'arg-L(c) -&gt; creat(c)'</t>
  </si>
  <si>
    <t>M02748</t>
  </si>
  <si>
    <t>HISARGSERr</t>
  </si>
  <si>
    <t>Phytoceramide-Pool</t>
  </si>
  <si>
    <t>C19H38NO4R</t>
  </si>
  <si>
    <t>Metabolism (Formation/Degradation) of HisArgSer</t>
  </si>
  <si>
    <t>M02749</t>
  </si>
  <si>
    <t xml:space="preserve">2 h2o[c] + hisargser[c]  &lt;=&gt; ser_L[c] + arg_L[c] + his_L[c] </t>
  </si>
  <si>
    <t>'arg-L(c) -&gt; pcreat(c)'</t>
  </si>
  <si>
    <t>C18H39NO3</t>
  </si>
  <si>
    <t>M00653</t>
  </si>
  <si>
    <t>'argsuc(c) -&gt; fum(c), asp-L -&gt; fum (via argsuc), 2'</t>
  </si>
  <si>
    <t>2-Hydroxyglutarate</t>
  </si>
  <si>
    <t>C5H8O5</t>
  </si>
  <si>
    <t>HISASPr</t>
  </si>
  <si>
    <t>M02948</t>
  </si>
  <si>
    <t>'ascb-L(c) -&gt; eryth(c)'</t>
  </si>
  <si>
    <t>Galactosylceramidesulfate</t>
  </si>
  <si>
    <t>Metabolism (Formation/Degradation) of HisAsp</t>
  </si>
  <si>
    <t>C25H46NO11SR</t>
  </si>
  <si>
    <t xml:space="preserve">h2o[c] + hisasp[c]  &lt;=&gt; asp_L[c] + his_L[c] </t>
  </si>
  <si>
    <t>'ascb-L(c) -&gt; lyxnt(c)'</t>
  </si>
  <si>
    <t>M02197</t>
  </si>
  <si>
    <t>N-Acetyl-D-galactosaminyl-N-Acetyl-D-galactosaminyl-1,3-D-galactosyl-1,4-D-galactosyl-1,4-D-glucosylceramide</t>
  </si>
  <si>
    <t>C53H92N3O28R</t>
  </si>
  <si>
    <t>'ascb-L(c) -&gt; thrnt(c)'</t>
  </si>
  <si>
    <t>M02491</t>
  </si>
  <si>
    <t>Monosialylgalactosylgloboside</t>
  </si>
  <si>
    <t>HISCYSCYSr</t>
  </si>
  <si>
    <t>Metabolism (Formation/Degradation) of HisCysCys</t>
  </si>
  <si>
    <t>M01958</t>
  </si>
  <si>
    <t xml:space="preserve">2 h2o[c] + hiscyscys[c]  &lt;=&gt; 2 cys_L[c] + his_L[c] </t>
  </si>
  <si>
    <t>Globo-H ((Gal)3 (GalNAc)1 (Glc)1 (LFuc)1 (Cer)1)</t>
  </si>
  <si>
    <t>'ascb-L(c) -&gt; xylnt(c)'</t>
  </si>
  <si>
    <t>M03131</t>
  </si>
  <si>
    <t>V3(Neuac)2-Gb5Cer ((Gal)3 (GalNAc)1 (Glc)1 (Neu5Ac)2 (Cer)1)</t>
  </si>
  <si>
    <t>'asn-L(c) -&gt; oaa(c)'</t>
  </si>
  <si>
    <t>M03160</t>
  </si>
  <si>
    <t>HISGLNALAr</t>
  </si>
  <si>
    <t>N-Acetylneuraminyl-Galactosylceramide</t>
  </si>
  <si>
    <t>Metabolism (Formation/Degradation) of HisGlnAla</t>
  </si>
  <si>
    <t>'aspartate -&gt; alanine'</t>
  </si>
  <si>
    <t>C36H63N2O16R</t>
  </si>
  <si>
    <t xml:space="preserve">2 h2o[c] + hisglnala[c]  &lt;=&gt; ala_L[c] + gln_L[c] + his_L[c] </t>
  </si>
  <si>
    <t>M02012</t>
  </si>
  <si>
    <t>Gm2A</t>
  </si>
  <si>
    <t>'aspartate -&gt; pyruvate'</t>
  </si>
  <si>
    <t>M02013</t>
  </si>
  <si>
    <t>Gm2A:Gm2-Ganglioside</t>
  </si>
  <si>
    <t>C50H86N3O26R</t>
  </si>
  <si>
    <t>HISGLUr</t>
  </si>
  <si>
    <t>M00808</t>
  </si>
  <si>
    <t>Metabolism (Formation/Degradation) of HisGlu</t>
  </si>
  <si>
    <t>'asp-L(c) + hco3(c) -&gt; arg-L(c)'</t>
  </si>
  <si>
    <t>IV3-a-Neu5Ac-Lc4Cer ((Gal)2 (Glc)1 (GlcNAc)1 (Neu5Ac)1 (Cer)1)</t>
  </si>
  <si>
    <t xml:space="preserve">h2o[c] + hisglu[c]  &lt;=&gt; glu_L[c] + his_L[c] </t>
  </si>
  <si>
    <t>M01849</t>
  </si>
  <si>
    <t>'asp-L(c) -&gt; ala-B(c)'</t>
  </si>
  <si>
    <t>IV3-a-Neu5Ac,III4-a-Fuc-Lc4Cer ((Gal)2 (Glc)1 (GlcNAc)1 (LFuc)1 (Neu5Ac)1 (Cer)1)</t>
  </si>
  <si>
    <t>'asp-L(c) -&gt; argsuc(c), asp-L -&gt; fum (via argsuc), 1'</t>
  </si>
  <si>
    <t>HISGLUGLNr</t>
  </si>
  <si>
    <t>Metabolism (Formation/Degradation) of HisGluGln</t>
  </si>
  <si>
    <t>'asp-L(c) -&gt; asn-L(c)'</t>
  </si>
  <si>
    <t xml:space="preserve">2 h2o[c] + hisglugln[c]  &lt;=&gt; glu_L[c] + gln_L[c] + his_L[c] </t>
  </si>
  <si>
    <t>M01860</t>
  </si>
  <si>
    <t>Lea glycolipid ((Gal)2 (Glc)1 (GlcNAc)1 (LFuc)1 (Cer)1)</t>
  </si>
  <si>
    <t>C62H105N3O35R</t>
  </si>
  <si>
    <t>'asp-L(c) -&gt; dcamp(c), asp-L -&gt; fum (via dcamp), 1'</t>
  </si>
  <si>
    <t>M02195</t>
  </si>
  <si>
    <t>Fuc-alpha1-&gt;2Gal-beta1-&gt;3GlcNAc-beta1-&gt;3Gal-beta1-&gt;4Glc-beta1-1'Cer</t>
  </si>
  <si>
    <t>HISGLYLYSr</t>
  </si>
  <si>
    <t>C51H89N2O27R</t>
  </si>
  <si>
    <t>Metabolism (Formation/Degradation) of HisGlyLys</t>
  </si>
  <si>
    <t>M01873</t>
  </si>
  <si>
    <t xml:space="preserve">2 h2o[c] + hisglylys[c]  &lt;=&gt; gly[c] + lys_L[c] + his_L[c] </t>
  </si>
  <si>
    <t>(Gal)3 (Glc)1 (GlcNAc)1 (Cer)1</t>
  </si>
  <si>
    <t>'asp-L(c) -&gt; oaa(c)'</t>
  </si>
  <si>
    <t>M02194</t>
  </si>
  <si>
    <t>Leb glycolipid ((Gal)2 (Glc)1 (GlcNAc)1 (LFuc)2 (Cer)1)</t>
  </si>
  <si>
    <t>'ATP max, aerobic, citrate'</t>
  </si>
  <si>
    <t>HISHISLYSr</t>
  </si>
  <si>
    <t>M01874</t>
  </si>
  <si>
    <t>(Gal)3 (Glc)1 (GlcNAc)1 (LFuc)2 (Cer)1</t>
  </si>
  <si>
    <t>Metabolism (Formation/Degradation) of HisHisLys</t>
  </si>
  <si>
    <t xml:space="preserve">2 h2o[c] + hishislys[c]  &lt;=&gt; lys_L[c] + 2 his_L[c] </t>
  </si>
  <si>
    <t>M02683</t>
  </si>
  <si>
    <t>'ATP max, aerobic, etoh'</t>
  </si>
  <si>
    <t>Paragloboside</t>
  </si>
  <si>
    <t>C45H79N2O23R</t>
  </si>
  <si>
    <t>'ATP max, aerobic, glc'</t>
  </si>
  <si>
    <t>M02592</t>
  </si>
  <si>
    <t>nLc5Cer ((Gal)3 (Glc)1 (GlcNAc)1 (Cer)1)</t>
  </si>
  <si>
    <t>HISLYSALAr</t>
  </si>
  <si>
    <t>Metabolism (Formation/Degradation) of HisLysAla</t>
  </si>
  <si>
    <t>'ATP max, aerobic, gln-L'</t>
  </si>
  <si>
    <t>M03094</t>
  </si>
  <si>
    <t xml:space="preserve">2 h2o[c] + hislysala[c]  &lt;=&gt; ala_L[c] + lys_L[c] + his_L[c] </t>
  </si>
  <si>
    <t>Type II B Antigen</t>
  </si>
  <si>
    <t>M02196</t>
  </si>
  <si>
    <t>'ATP max, aerobic, glu-L'</t>
  </si>
  <si>
    <t>Type IIH glycolipid ((Gal)2 (Glc)1 (GlcNAc)1 (LFuc)1 (Cer)1)</t>
  </si>
  <si>
    <t>HISLYSGLUr</t>
  </si>
  <si>
    <t>M02162</t>
  </si>
  <si>
    <t>Metabolism (Formation/Degradation) of HisLysGlu</t>
  </si>
  <si>
    <t>'ATP max, aerobic, gly'</t>
  </si>
  <si>
    <t>Ley glycolipid ((Gal)2 (Glc)1 (GlcNAc)1 (LFuc)2 (Cer)1)</t>
  </si>
  <si>
    <t xml:space="preserve">2 h2o[c] + hislysglu[c]  &lt;=&gt; glu_L[c] + lys_L[c] + his_L[c] </t>
  </si>
  <si>
    <t>M03093</t>
  </si>
  <si>
    <t>Type-II-A-Antigen</t>
  </si>
  <si>
    <t>'ATP max, aerobic, lac-L'</t>
  </si>
  <si>
    <t>C59H102N3O32R</t>
  </si>
  <si>
    <t>M01876</t>
  </si>
  <si>
    <t>(Gal)3 (GalNAc)1 (Glc)1 (GlcNAc)1 (LFuc)1 (Cer)1</t>
  </si>
  <si>
    <t>'ATP max, aerobic, pro-L'</t>
  </si>
  <si>
    <t>M02163</t>
  </si>
  <si>
    <t>HISLYSILEr</t>
  </si>
  <si>
    <t>'ATP max, aerobic, pyruvate/ pyruvate dehydrogenase--&gt;TCA-&gt;energy'</t>
  </si>
  <si>
    <t>Lacto-N-fucopentaosyl III ceramide ((Gal)2 (Glc)1 (GlcNAc)1 (LFuc)1 (Cer)1)</t>
  </si>
  <si>
    <t>Metabolism (Formation/Degradation) of HisLysIle</t>
  </si>
  <si>
    <t xml:space="preserve">2 h2o[c] + hislysile[c]  &lt;=&gt; lys_L[c] + his_L[c] + ile_L[c] </t>
  </si>
  <si>
    <t>M01885</t>
  </si>
  <si>
    <t>(Gal)4 (Glc)1 (GlcNAc)3 (LFuc)1 (Cer)1</t>
  </si>
  <si>
    <t>'ATP max, anaerobic, glc'</t>
  </si>
  <si>
    <t>M01886</t>
  </si>
  <si>
    <t>(Gal)4 (Glc)1 (GlcNAc)3 (LFuc)2 (Cer)1</t>
  </si>
  <si>
    <t>HISLYSTHRr</t>
  </si>
  <si>
    <t>'ATP production via electron transport chain'</t>
  </si>
  <si>
    <t>Metabolism (Formation/Degradation) of HisLysThr</t>
  </si>
  <si>
    <t>M01887</t>
  </si>
  <si>
    <t>(Gal)4 (Glc)1 (GlcNAc)3 (LFuc)3 (Cer)1</t>
  </si>
  <si>
    <t xml:space="preserve">2 h2o[c] + hislysthr[c]  &lt;=&gt; thr_L[c] + lys_L[c] + his_L[c] </t>
  </si>
  <si>
    <t>M03132</t>
  </si>
  <si>
    <t>'Availability of bicarbonate from Carbonic anhydrase reaction - H2CO3Dm'</t>
  </si>
  <si>
    <t>V3Fuc,III3Fuc-nLc6Cer ((Gal)3 (Glc)1 (GlcNAc)2 (LFuc)2 (Cer)1)</t>
  </si>
  <si>
    <t>No</t>
  </si>
  <si>
    <t>HISLYSVALr</t>
  </si>
  <si>
    <t>M01882</t>
  </si>
  <si>
    <t>'binding of guar gum fiber to bile acids - EX_gumgchol(e)'</t>
  </si>
  <si>
    <t>(Gal)3 (Glc)1 (GlcNAc)2 (LFuc)2 (Cer)1</t>
  </si>
  <si>
    <t>Metabolism (Formation/Degradation) of HisLysVal</t>
  </si>
  <si>
    <t xml:space="preserve">2 h2o[c] + hislysval[c]  &lt;=&gt; lys_L[c] + his_L[c] + val_L[c] </t>
  </si>
  <si>
    <t>M01883</t>
  </si>
  <si>
    <t>(Gal)3 (Glc)1 (GlcNAc)2 (LFuc)3 (Cer)1</t>
  </si>
  <si>
    <t>'binding of guar gum fiber to bile acids - GUMDCHAe'</t>
  </si>
  <si>
    <t>M01884</t>
  </si>
  <si>
    <t>(Gal)4 (Glc)1 (GlcNAc)2 (LFuc)1 (Cer)1</t>
  </si>
  <si>
    <t>HISMETr</t>
  </si>
  <si>
    <t>'binding of guar gum fiber to bile acids - GUMTCHOLe'</t>
  </si>
  <si>
    <t>Metabolism (Formation/Degradation) of HisMet</t>
  </si>
  <si>
    <t>M01877</t>
  </si>
  <si>
    <t>(Gal)3 (GalNAc)1 (Glc)1 (GlcNAc)2 (LFuc)1 (Cer)1</t>
  </si>
  <si>
    <t xml:space="preserve">h2o[c] + hismet[c]  &lt;=&gt; met_L[c] + his_L[c] </t>
  </si>
  <si>
    <t>'binding of pectin fiber to bile acids - PECDCHe'</t>
  </si>
  <si>
    <t>M01878</t>
  </si>
  <si>
    <t>(Gal)4 (GalNAc)1 (Glc)1 (GlcNAc)2 (LFuc)1 (Cer)1</t>
  </si>
  <si>
    <t>'binding of pectin fiber to bile acids - PECGCHLe'</t>
  </si>
  <si>
    <t>M01879</t>
  </si>
  <si>
    <t>HISMETGLNr</t>
  </si>
  <si>
    <t>(Gal)4 (GalNAc)1 (Glc)1 (GlcNAc)2 (LFuc)2 (Cer)1</t>
  </si>
  <si>
    <t>Metabolism (Formation/Degradation) of HisMetGln</t>
  </si>
  <si>
    <t>'binding of pectin fiber to bile acids - PECTCHLe'</t>
  </si>
  <si>
    <t>M02186</t>
  </si>
  <si>
    <t xml:space="preserve">2 h2o[c] + hismetgln[c]  &lt;=&gt; gln_L[c] + met_L[c] + his_L[c] </t>
  </si>
  <si>
    <t>Lactoisooctaosylceramide ((Gal)4 (Glc)1 (GlcNAc)3 (Cer)1)</t>
  </si>
  <si>
    <t>'binding of psyllium fiber to bile acids - PSYGCHe'</t>
  </si>
  <si>
    <t>M02490</t>
  </si>
  <si>
    <t>Monofucosyllactoisooctaosylceramide</t>
  </si>
  <si>
    <t>HISPHEARGr</t>
  </si>
  <si>
    <t>'binding of psyllium fiber to bile acids - PSYTCHe'</t>
  </si>
  <si>
    <t>M01881</t>
  </si>
  <si>
    <t>Metabolism (Formation/Degradation) of HisPheArg</t>
  </si>
  <si>
    <t>CE7231</t>
  </si>
  <si>
    <t xml:space="preserve">2 h2o[c] + hisphearg[c]  &lt;=&gt; arg_L[c] + his_L[c] + phe_L[c] </t>
  </si>
  <si>
    <t>7-HETE</t>
  </si>
  <si>
    <t>'binding of psyllium fiber to bile acids - PSYTDECHe'</t>
  </si>
  <si>
    <t>M01213</t>
  </si>
  <si>
    <t>8-Hydroxy-5Z,9E,11Z,14Z-Eicosatetraenoic Acid</t>
  </si>
  <si>
    <t>C20H32O3</t>
  </si>
  <si>
    <t>'binding to beta glucan fibers to bile acids - BGLUGCHe'</t>
  </si>
  <si>
    <t>M01239</t>
  </si>
  <si>
    <t>HISPROLYSr</t>
  </si>
  <si>
    <t>9-Hydroxy-5Z,7E,11Z,14Z-Eicosatetraenoic Acid</t>
  </si>
  <si>
    <t>Metabolism (Formation/Degradation) of HisProLys</t>
  </si>
  <si>
    <t xml:space="preserve">2 h2o[c] + hisprolys[c]  &lt;=&gt; lys_L[c] + his_L[c] + pro_L[c] </t>
  </si>
  <si>
    <t>M00297</t>
  </si>
  <si>
    <t>11-HETE</t>
  </si>
  <si>
    <t>'binding to beta glucan fibers to bile acids - BGLUTCHLe'</t>
  </si>
  <si>
    <t>CE7228</t>
  </si>
  <si>
    <t>13-Hydroxy-5Z,8Z,11Z,14Z-Eicosatetraenoate</t>
  </si>
  <si>
    <t>'binding to beta glucan fibers to bile acids - BGLUTDECHOe'</t>
  </si>
  <si>
    <t>HISTRPHISr</t>
  </si>
  <si>
    <t>M00396</t>
  </si>
  <si>
    <t>16R-Hydroxy-5Z,8Z,11Z,14Z-Eicosatetraenoic Acid</t>
  </si>
  <si>
    <t>Metabolism (Formation/Degradation) of HisTrpHis</t>
  </si>
  <si>
    <t>'carn -&gt; ala-B'</t>
  </si>
  <si>
    <t xml:space="preserve">2 h2o[c] + histrphis[c]  &lt;=&gt; 2 his_L[c] + trp_L[c] </t>
  </si>
  <si>
    <t>M00414</t>
  </si>
  <si>
    <t>17-Hydroxy-5Z,8Z,11Z,14Z-Eicosatetraenoic Acid</t>
  </si>
  <si>
    <t>'caro(c) -&gt; retinal(c)/ vitamin A synthesis'</t>
  </si>
  <si>
    <t>M00426</t>
  </si>
  <si>
    <t>18-Hydroxy-5Z,8Z,11Z,14Z-Eicosatetraenoic Acid</t>
  </si>
  <si>
    <t>'cdp(c) -&gt; dctp(n)'</t>
  </si>
  <si>
    <t>ILEARGILEr</t>
  </si>
  <si>
    <t>M00430</t>
  </si>
  <si>
    <t>Metabolism (Formation/Degradation) of IleArgIle</t>
  </si>
  <si>
    <t>19S-Hydroxy-5Z,8Z,11Z,14Z-Eicosatetraenoic Acid</t>
  </si>
  <si>
    <t xml:space="preserve">2 h2o[c] + ileargile[c]  &lt;=&gt; arg_L[c] + 2 ile_L[c] </t>
  </si>
  <si>
    <t>'chol(c) + dag_hs(c) -&gt; pe_hs(c)'</t>
  </si>
  <si>
    <t>M01051</t>
  </si>
  <si>
    <t>5,6-Dihydroxy-8Z,11Z,14Z-Eicosatrienoic Acid</t>
  </si>
  <si>
    <t>C20H34O4</t>
  </si>
  <si>
    <t>M01208</t>
  </si>
  <si>
    <t>'choline -&gt; betaine (glyb) -&gt; glycine, 1 [m]'</t>
  </si>
  <si>
    <t>8,9-Dihydroxy-5Z,11Z,14Z-Eicosatrienoic Acid</t>
  </si>
  <si>
    <t>ILEASNHISr</t>
  </si>
  <si>
    <t>Metabolism (Formation/Degradation) of IleAsnHis</t>
  </si>
  <si>
    <t>'choline -&gt; betaine (glyb) -&gt; glycine, 2 [m]'</t>
  </si>
  <si>
    <t xml:space="preserve">2 h2o[c] + ileasnhis[c]  &lt;=&gt; asn_L[c] + his_L[c] + ile_L[c] </t>
  </si>
  <si>
    <t>M00277</t>
  </si>
  <si>
    <t>11,12-Dihydroxy-5Z,8Z,14Z-Eicosatrienoic Acid</t>
  </si>
  <si>
    <t>'citr_L(c) -&gt; arg_L(c)'</t>
  </si>
  <si>
    <t>M00364</t>
  </si>
  <si>
    <t>14,15-Dihydroxy-5Z,8Z,11Z-Eicosatrienoic Acid</t>
  </si>
  <si>
    <t>ILEASPr</t>
  </si>
  <si>
    <t>'citr_L(c) -&gt; urea(c)/ partial urea cycle in kidney'</t>
  </si>
  <si>
    <t>Metabolism (Formation/Degradation) of IleAsp</t>
  </si>
  <si>
    <t>CE6246</t>
  </si>
  <si>
    <t xml:space="preserve">h2o[c] + ileasp[c]  &lt;=&gt; asp_L[c] + ile_L[c] </t>
  </si>
  <si>
    <t>5,12-Dihydroxy-6,8,10,14-Eicosatetraenoic Acid</t>
  </si>
  <si>
    <t>'cmp(c) -&gt; cytd(c)'</t>
  </si>
  <si>
    <t>M00377</t>
  </si>
  <si>
    <t>15S-Hydroxy-5Z,8Z,11Z,13E-Eicosatetraenoic Acid</t>
  </si>
  <si>
    <t>'coke(r) -&gt; pecgoncoa(r)'</t>
  </si>
  <si>
    <t>ILEGLNGLUr</t>
  </si>
  <si>
    <t>M00393</t>
  </si>
  <si>
    <t>Metabolism (Formation/Degradation) of IleGlnGlu</t>
  </si>
  <si>
    <t>15-Oxo-5Z,8Z,11Z,13E-Eicosatetraenoic Acid</t>
  </si>
  <si>
    <t>C20H30O3</t>
  </si>
  <si>
    <t>'core2(g) -&gt; ksii_core2(g)'</t>
  </si>
  <si>
    <t xml:space="preserve">2 h2o[c] + ileglnglu[c]  &lt;=&gt; glu_L[c] + gln_L[c] + ile_L[c] </t>
  </si>
  <si>
    <t>M00390</t>
  </si>
  <si>
    <t>11,12-Epoxy-15S-Hydroxy-5Z,8Z,13E-Eicosatrienoic Acid</t>
  </si>
  <si>
    <t>C20H32O4</t>
  </si>
  <si>
    <t>'core4(g) -&gt; ksii_core4(g)'</t>
  </si>
  <si>
    <t>M00276</t>
  </si>
  <si>
    <t>11,12,15-Trihydroxyeicosatrienoic Acid</t>
  </si>
  <si>
    <t>C20H34O5</t>
  </si>
  <si>
    <t>ILEGLYARGr</t>
  </si>
  <si>
    <t>'creatine -&gt; phosphocreatine/mitochondrial creatine kinase'</t>
  </si>
  <si>
    <t>M00296</t>
  </si>
  <si>
    <t>Metabolism (Formation/Degradation) of IleGlyArg</t>
  </si>
  <si>
    <t>11-Hydroxy-14,15-Epoxy-5Z,8Z,12E-Eicosatrienoic Acid</t>
  </si>
  <si>
    <t xml:space="preserve">2 h2o[c] + ileglyarg[c]  &lt;=&gt; gly[c] + arg_L[c] + ile_L[c] </t>
  </si>
  <si>
    <t>'cspg_a[ly] -&gt; gal[ly] + glcur[ly] + xyl-D[ly]'</t>
  </si>
  <si>
    <t>M00280</t>
  </si>
  <si>
    <t>11,14,15-Trihydroxy-5Z,8Z,12E-Eicosatrienoic Acid</t>
  </si>
  <si>
    <t>ILEPROLYSr</t>
  </si>
  <si>
    <t>Metabolism (Formation/Degradation) of IleProLys</t>
  </si>
  <si>
    <t xml:space="preserve">2 h2o[c] + ileprolys[c]  &lt;=&gt; lys_L[c] + ile_L[c] + pro_L[c] </t>
  </si>
  <si>
    <t>'cspg_b[ly] -&gt; gal[ly] + glcur[ly] + xyl-D[ly]'</t>
  </si>
  <si>
    <t>M00334</t>
  </si>
  <si>
    <t>12-Oxo-5Z,8Z,10E,14Z-Eicosatetraenoic Acid</t>
  </si>
  <si>
    <t>ILESERARGr</t>
  </si>
  <si>
    <t>Metabolism (Formation/Degradation) of IleSerArg</t>
  </si>
  <si>
    <t xml:space="preserve">2 h2o[c] + ileserarg[c]  &lt;=&gt; ser_L[c] + arg_L[c] + ile_L[c] </t>
  </si>
  <si>
    <t>M02098</t>
  </si>
  <si>
    <t>'cspg_c[ly] -&gt; gal[ly] + glcur[ly] + xyl-D[ly]'</t>
  </si>
  <si>
    <t>10-Hydroxy-11S,12S-Epoxy-5Z,8Z,14Z-Eicosatrienoic Acid</t>
  </si>
  <si>
    <t>M03056</t>
  </si>
  <si>
    <t>'cspg_d[ly] -&gt; gal[ly] + glcur[ly] + xyl-D[ly]'</t>
  </si>
  <si>
    <t>ILETRPTYRr</t>
  </si>
  <si>
    <t>10,11S,12R-Trihydroxy-5Z,8Z,14Z-Eicosatrienoic Acid</t>
  </si>
  <si>
    <t>Metabolism (Formation/Degradation) of IleTrptyr</t>
  </si>
  <si>
    <t>M01203</t>
  </si>
  <si>
    <t>'cspg_e[ly] -&gt; gal[ly] + glcur[ly] + xyl-D[ly]'</t>
  </si>
  <si>
    <t>8S-Hydoperoxy-5Z,9E,11Z,14Z-Eicosatetraenoic Acid</t>
  </si>
  <si>
    <t>M01202</t>
  </si>
  <si>
    <t>'cys_L(c) -&gt; taur(c)'</t>
  </si>
  <si>
    <t xml:space="preserve">2 h2o[c] + iletrptyr[c]  &lt;=&gt; tyr_L[c] + ile_L[c] + trp_L[c] </t>
  </si>
  <si>
    <t>8S-Hydroxy-5Z,9E,11Z,14Z-Eicosatetraenoic Acid</t>
  </si>
  <si>
    <t>M00005</t>
  </si>
  <si>
    <t>'cys-L + glu-L + gly -&gt; ghtrd'</t>
  </si>
  <si>
    <t>(5Z,8Z,12E,14Z)-(11R)-Hydroperoxyeicosa-5,8,12,14-Tetraenoic Acid (11(R)-HPETE)</t>
  </si>
  <si>
    <t>LEUALAARGr</t>
  </si>
  <si>
    <t>Metabolism (Formation/Degradation) of LeuAlaArg</t>
  </si>
  <si>
    <t xml:space="preserve">2 h2o[c] + leualaarg[c]  &lt;=&gt; ala_L[c] + arg_L[c] + leu_L[c] </t>
  </si>
  <si>
    <t>CE2725</t>
  </si>
  <si>
    <t>'cys-L -&gt; 3sala -&gt; so4, 1'</t>
  </si>
  <si>
    <t>9,10-Epoxy-12Z-Octadecenoic Acid</t>
  </si>
  <si>
    <t>LEUASNASPr</t>
  </si>
  <si>
    <t>'cys-L -&gt; 3sala -&gt; so4, 2'</t>
  </si>
  <si>
    <t>CE2726</t>
  </si>
  <si>
    <t>7,8-Epoxy-(4Z,10Z)-Hexadecadienoic Acid</t>
  </si>
  <si>
    <t>Metabolism (Formation/Degradation) of LeuAsnAsp</t>
  </si>
  <si>
    <t xml:space="preserve">2 h2o[c] + leuasnasp[c]  &lt;=&gt; asp_L[c] + asn_L[c] + leu_L[c] </t>
  </si>
  <si>
    <t>'cys-L(c) -&gt; hyptaur(c)'</t>
  </si>
  <si>
    <t>CE2727</t>
  </si>
  <si>
    <t>5,6-Epoxy-(8Z)-Tetradecenoic Acid</t>
  </si>
  <si>
    <t>M00310</t>
  </si>
  <si>
    <t>'cysteine -&gt; alanine'</t>
  </si>
  <si>
    <t>12(13)-Epoxy-6Z,9Z-Octadecadienoic Acid</t>
  </si>
  <si>
    <t>C18H30O3</t>
  </si>
  <si>
    <t>LEUASPLYSr</t>
  </si>
  <si>
    <t>Metabolism (Formation/Degradation) of LeuAspLys</t>
  </si>
  <si>
    <t>CE2728</t>
  </si>
  <si>
    <t xml:space="preserve">2 h2o[c] + leuasplys[c]  &lt;=&gt; asp_L[c] + lys_L[c] + leu_L[c] </t>
  </si>
  <si>
    <t>'cysteine -&gt; glutamine'</t>
  </si>
  <si>
    <t>10,11-Epoxy-(4Z,7Z)-Hexadecadienoic Acid</t>
  </si>
  <si>
    <t>CE2729</t>
  </si>
  <si>
    <t>'Cysteine to pyruvate - 3SPYRSP'</t>
  </si>
  <si>
    <t>8,9-Epoxy-(5Z)-Tetradecenoic Acid</t>
  </si>
  <si>
    <t>LEULEUTRPr</t>
  </si>
  <si>
    <t>Metabolism (Formation/Degradation) of LeuLeuTrp</t>
  </si>
  <si>
    <t xml:space="preserve">2 h2o[c] + leuleutrp[c]  &lt;=&gt; 2 leu_L[c] + trp_L[c] </t>
  </si>
  <si>
    <t>CE2449</t>
  </si>
  <si>
    <t>'cystine (Lcystin) -&gt; cys-L'</t>
  </si>
  <si>
    <t>11,12-Dihydroxy-5(E),7(E),9(E),14(Z)-Eicosatetraenoate</t>
  </si>
  <si>
    <t>M00321</t>
  </si>
  <si>
    <t>12R-Hydroxy-5Z,8Z,12Z-Eicosatrienoic Acid</t>
  </si>
  <si>
    <t>'cytd(c) -&gt; ala-B(c)'</t>
  </si>
  <si>
    <t>LEUPROr</t>
  </si>
  <si>
    <t>C20H34O3</t>
  </si>
  <si>
    <t>Metabolism (Formation/Degradation) of LeuPro</t>
  </si>
  <si>
    <t xml:space="preserve">h2o[c] + leupro[c]  &lt;=&gt; leu_L[c] + pro_L[c] </t>
  </si>
  <si>
    <t>CE4922</t>
  </si>
  <si>
    <t>Noladin-Ether</t>
  </si>
  <si>
    <t>'dcamp(c) -&gt; fum(c), asp-L -&gt; fum (via dcamp), 2'</t>
  </si>
  <si>
    <t>M01111</t>
  </si>
  <si>
    <t>LEUPROARGr</t>
  </si>
  <si>
    <t>5-L-Gamma-Glutamyl Amino Acid</t>
  </si>
  <si>
    <t>Metabolism (Formation/Degradation) of LeuProArg</t>
  </si>
  <si>
    <t>C5H7NO3</t>
  </si>
  <si>
    <t xml:space="preserve">2 h2o[c] + leuproarg[c]  &lt;=&gt; arg_L[c] + leu_L[c] + pro_L[c] </t>
  </si>
  <si>
    <t>M00304</t>
  </si>
  <si>
    <t xml:space="preserve"> 
11-Trans-Leukotriene E4</t>
  </si>
  <si>
    <t>'dcamp(c) -&gt; fum(c), asp-L -&gt; fum (via dcamp), 3'</t>
  </si>
  <si>
    <t>C23H37NO5S</t>
  </si>
  <si>
    <t>M00320</t>
  </si>
  <si>
    <t>LEUSERTRPr</t>
  </si>
  <si>
    <t>5S,12S-Dihydroxy-6Z,8E,10E,14Z-Eicosatetraenoic Acid</t>
  </si>
  <si>
    <t>'dcmp(c) -&gt; ala-B(c)'</t>
  </si>
  <si>
    <t>Metabolism (Formation/Degradation) of LeuSerTrp</t>
  </si>
  <si>
    <t xml:space="preserve">2 h2o[c] + leusertrp[c]  &lt;=&gt; ser_L[c] + leu_L[c] + trp_L[c] </t>
  </si>
  <si>
    <t>CE5663</t>
  </si>
  <si>
    <t>13,14-Dihydro-Lipoxin A4</t>
  </si>
  <si>
    <t>'de novo purine synthesis - ADSL1'</t>
  </si>
  <si>
    <t>LEUTRPr</t>
  </si>
  <si>
    <t>CE5350</t>
  </si>
  <si>
    <t>Metabolism (Formation/Degradation) of LeuTrp</t>
  </si>
  <si>
    <t>6,7-Dihydro-12-Epi-Leukotriene B4</t>
  </si>
  <si>
    <t xml:space="preserve">h2o[c] + leutrp[c]  &lt;=&gt; leu_L[c] + trp_L[c] </t>
  </si>
  <si>
    <t>'de novo purine synthesis - GMPS2'</t>
  </si>
  <si>
    <t>M00424</t>
  </si>
  <si>
    <t>18-Carboxy Dinor Leukotriene B4</t>
  </si>
  <si>
    <t>'dhap(c) -&gt; mthgxl(c)'</t>
  </si>
  <si>
    <t>C18H26O6</t>
  </si>
  <si>
    <t>CE6195</t>
  </si>
  <si>
    <t>Omega-Cooh-Tetranor-Leukotriene E3 Coenzyme A</t>
  </si>
  <si>
    <t>LEUTRPARGr</t>
  </si>
  <si>
    <t>'dmpp(c) -&gt; ggdp(c)'</t>
  </si>
  <si>
    <t>Metabolism (Formation/Degradation) of LeuTrpArg</t>
  </si>
  <si>
    <t xml:space="preserve">2 h2o[c] + leutrparg[c]  &lt;=&gt; arg_L[c] + leu_L[c] + trp_L[c] </t>
  </si>
  <si>
    <t>CE6197</t>
  </si>
  <si>
    <t>Omega-Cooh-Tetranor-Leukotriene E3</t>
  </si>
  <si>
    <t>'dna(n) -&gt; dna5mtc(n)'</t>
  </si>
  <si>
    <t>LEUTYRTYRr</t>
  </si>
  <si>
    <t>Metabolism (Formation/Degradation) of Leutyrtyr</t>
  </si>
  <si>
    <t xml:space="preserve">2 h2o[c] + leutyrtyr[c]  &lt;=&gt; 2 tyr_L[c] + leu_L[c] </t>
  </si>
  <si>
    <t>LEUVALr</t>
  </si>
  <si>
    <t>Metabolism (Formation/Degradation) of LeuVal</t>
  </si>
  <si>
    <t xml:space="preserve">h2o[c] + leuval[c]  &lt;=&gt; leu_L[c] + val_L[c] </t>
  </si>
  <si>
    <t>LYSARGLEUr</t>
  </si>
  <si>
    <t>Metabolism (Formation/Degradation) of LysArgLeu</t>
  </si>
  <si>
    <t>'dolichol_L(c) -&gt; dolmanp_L(r)'</t>
  </si>
  <si>
    <t xml:space="preserve">2 h2o[c] + h[c] + lysargleu[c]  &lt;=&gt; lys_L[c] + arg_L[c] + leu_L[c] </t>
  </si>
  <si>
    <t>M01167</t>
  </si>
  <si>
    <t>6-Keto-Prostaglandin E1</t>
  </si>
  <si>
    <t>C20H32O6</t>
  </si>
  <si>
    <t>'dolichol_L(c) -&gt; g3m8mpdol_L(r)'</t>
  </si>
  <si>
    <t>M00392</t>
  </si>
  <si>
    <t>LYSCYSHISr</t>
  </si>
  <si>
    <t>9S,11R-Dihydroxy-15-Oxo-5Z,13E-Prostadienoic Acid</t>
  </si>
  <si>
    <t>Metabolism (Formation/Degradation) of LysCysHis</t>
  </si>
  <si>
    <t>C20H32O5</t>
  </si>
  <si>
    <t xml:space="preserve">2 h2o[c] + lyscyshis[c]  &lt;=&gt; cys_L[c] + lys_L[c] + his_L[c] </t>
  </si>
  <si>
    <t>M00381</t>
  </si>
  <si>
    <t>'dolichol_U(c) -&gt; dolmanp_U(r)'</t>
  </si>
  <si>
    <t>9S-Hydroxy-11,15-Dioxo-5Z,13E-Prostadienoic Acid</t>
  </si>
  <si>
    <t>C20H30O5</t>
  </si>
  <si>
    <t>LYSGLNPHEr</t>
  </si>
  <si>
    <t>M00338</t>
  </si>
  <si>
    <t>'dolichol_U(c) -&gt; g3m8mpdol_U(r)'</t>
  </si>
  <si>
    <t>11,15-Dioxo-9S-Hydroxy-5Z-Prostenoic Acid</t>
  </si>
  <si>
    <t>Metabolism (Formation/Degradation) of LysGlnPhe</t>
  </si>
  <si>
    <t xml:space="preserve">2 h2o[c] + lysglnphe[c]  &lt;=&gt; gln_L[c] + lys_L[c] + phe_L[c] </t>
  </si>
  <si>
    <t>M00382</t>
  </si>
  <si>
    <t>9S-Hydroxy-11-Oxo-5Z,12E,14E-Prostatrienoic Acid</t>
  </si>
  <si>
    <t>'dopa(c) -&gt; homoval(c)'</t>
  </si>
  <si>
    <t>C20H30O4</t>
  </si>
  <si>
    <t>LYSGLUGLUr</t>
  </si>
  <si>
    <t>CE5708</t>
  </si>
  <si>
    <t>Metabolism (Formation/Degradation) of LysGluGlu</t>
  </si>
  <si>
    <t>15-Oxo-Prostaglandin E2-Glyceryl Ester</t>
  </si>
  <si>
    <t xml:space="preserve">2 h2o[c] + lysgluglu[c]  &lt;=&gt; 2 glu_L[c] + lys_L[c] </t>
  </si>
  <si>
    <t>'etoh(c) -&gt; acald(c)'</t>
  </si>
  <si>
    <t>M00383</t>
  </si>
  <si>
    <t>11-Oxo-5Z,9,12E,14E-Prostatetraenoic Acid</t>
  </si>
  <si>
    <t>C20H28O3</t>
  </si>
  <si>
    <t>'f6p(c) + g3p(c) -&gt; r5p(c)'</t>
  </si>
  <si>
    <t>LYSLYSLYSr</t>
  </si>
  <si>
    <t>M00939</t>
  </si>
  <si>
    <t>Metabolism (Formation/Degradation) of LysLysLys</t>
  </si>
  <si>
    <t>4,4-Dimethyl-14Alpha-Hydroxymethyl-5Alpha-Cholesta-8,24-Dien-3Beta-Ol</t>
  </si>
  <si>
    <t xml:space="preserve">2 h2o[c] + lyslyslys[c]  &lt;=&gt; 3 lys_L[c] </t>
  </si>
  <si>
    <t>C30H50O2</t>
  </si>
  <si>
    <t>M00937</t>
  </si>
  <si>
    <t>4,4-Dimethyl-14Alpha-Formyl-5Alpha-Cholesta-8,24-Dien-3Beta-Ol</t>
  </si>
  <si>
    <t>'frdp(c) -&gt; dolichol_L(r)'</t>
  </si>
  <si>
    <t>C30H48O2</t>
  </si>
  <si>
    <t>M00961</t>
  </si>
  <si>
    <t>4?-Hydroxymethyl-4?-Methyl-5?-Cholesta-8,24-Dien-3?-Ol</t>
  </si>
  <si>
    <t>'frdp(c) -&gt; dolichol_U(r)'</t>
  </si>
  <si>
    <t>LYSPHEILEr</t>
  </si>
  <si>
    <t>C29H48O2</t>
  </si>
  <si>
    <t>Metabolism (Formation/Degradation) of LysPheIle</t>
  </si>
  <si>
    <t>M00957</t>
  </si>
  <si>
    <t xml:space="preserve">2 h2o[c] + lyspheile[c]  &lt;=&gt; lys_L[c] + ile_L[c] + phe_L[c] </t>
  </si>
  <si>
    <t>'fru(c) -&gt; dhap(c)'</t>
  </si>
  <si>
    <t>4?-Formyl-4?-Methyl-5?-Cholesta-8,24-Dien-3?-Ol</t>
  </si>
  <si>
    <t>C29H46O2</t>
  </si>
  <si>
    <t>'fru(c) -&gt; g3p(c)'</t>
  </si>
  <si>
    <t>M00963</t>
  </si>
  <si>
    <t>4?-Hydroxymethyl-5?-Cholesta-8,24-Dien-3?-Ol</t>
  </si>
  <si>
    <t>C28H46O2</t>
  </si>
  <si>
    <t>LYSTRPARGr</t>
  </si>
  <si>
    <t>'fru(c) -&gt; lac_L(c)/ fructose conversion to glucose &amp; utilization'</t>
  </si>
  <si>
    <t>M00959</t>
  </si>
  <si>
    <t>Metabolism (Formation/Degradation) of LysTrpArg</t>
  </si>
  <si>
    <t>4?-Formyl-5?-Cholesta-8,24-Dien-3?-Ol</t>
  </si>
  <si>
    <t xml:space="preserve">2 h2o[c] + lystrparg[c]  &lt;=&gt; lys_L[c] + arg_L[c] + trp_L[c] </t>
  </si>
  <si>
    <t>C28H44O2</t>
  </si>
  <si>
    <t>M00955</t>
  </si>
  <si>
    <t>'fructose -&gt; glycogen/ glycogenesis'</t>
  </si>
  <si>
    <t>4?-Carboxy-5?-Cholesta-8,24-Dien-3?-Ol</t>
  </si>
  <si>
    <t>C28H44O3</t>
  </si>
  <si>
    <t>LYSTYRILEr</t>
  </si>
  <si>
    <t>Metabolism (Formation/Degradation) of LystyrIle</t>
  </si>
  <si>
    <t>M01067</t>
  </si>
  <si>
    <t xml:space="preserve">2 h2o[c] + lystyrile[c]  &lt;=&gt; lys_L[c] + tyr_L[c] + ile_L[c] </t>
  </si>
  <si>
    <t>5Alpha-Cholesta-8,24-Dien-3-One</t>
  </si>
  <si>
    <t>'fructose -&gt; lactate/ oxidation of fructose'</t>
  </si>
  <si>
    <t>C27H42O</t>
  </si>
  <si>
    <t>M00940</t>
  </si>
  <si>
    <t>4,4-Dimethyl-14Alpha-Hydroxymethyl-5Alpha-Cholest-8-En-3Beta-Ol</t>
  </si>
  <si>
    <t>C30H52O2</t>
  </si>
  <si>
    <t>LYSVALPHEr</t>
  </si>
  <si>
    <t>M00938</t>
  </si>
  <si>
    <t>'fructose to glucose conversion - TRIOK'</t>
  </si>
  <si>
    <t>Metabolism (Formation/Degradation) of LysValPhe</t>
  </si>
  <si>
    <t>4,4-Dimethyl-14Alpha-Formyl-5Alpha-Cholest-8-En-3Beta-Ol</t>
  </si>
  <si>
    <t xml:space="preserve">2 h2o[c] + lysvalphe[c]  &lt;=&gt; lys_L[c] + phe_L[c] + val_L[c] </t>
  </si>
  <si>
    <t>M00942</t>
  </si>
  <si>
    <t>4,4-Dimethyl-5Alpha-Cholesta-8,14-Dien-3Beta-Ol</t>
  </si>
  <si>
    <t>'fuc-L(c) -&gt; gdpfuc(c)'</t>
  </si>
  <si>
    <t>C29H48O</t>
  </si>
  <si>
    <t>'fum(m) -&gt; oaa(m)'</t>
  </si>
  <si>
    <t>LYSVALTRPr</t>
  </si>
  <si>
    <t>M00962</t>
  </si>
  <si>
    <t>4?-Hydroxymethyl-4?-Methyl-5?-Cholesta-8-En-3?-Ol</t>
  </si>
  <si>
    <t>Metabolism (Formation/Degradation) of LysValTrp</t>
  </si>
  <si>
    <t>C29H50O2</t>
  </si>
  <si>
    <t xml:space="preserve">2 h2o[c] + lysvaltrp[c]  &lt;=&gt; lys_L[c] + trp_L[c] + val_L[c] </t>
  </si>
  <si>
    <t>'g1p(c) -&gt; dtdprmn(c)'</t>
  </si>
  <si>
    <t>M00958</t>
  </si>
  <si>
    <t>4?-Formyl-4?-Methyl-5?-Cholesta-8-En-3?-Ol</t>
  </si>
  <si>
    <t>M00954</t>
  </si>
  <si>
    <t>4?-Carboxy-4?-Methyl-5?-Cholesta-8-En-3?-Ol</t>
  </si>
  <si>
    <t>C29H48O3</t>
  </si>
  <si>
    <t>'g3p(c) -&gt; mthgxl(c)'</t>
  </si>
  <si>
    <t>M00966</t>
  </si>
  <si>
    <t>4?-Methyl-5?-Cholesta-8-En-3-One</t>
  </si>
  <si>
    <t>METARGLEUr</t>
  </si>
  <si>
    <t>C28H46O</t>
  </si>
  <si>
    <t>'g6p(c) -&gt; r5p(c)'</t>
  </si>
  <si>
    <t>Metabolism (Formation/Degradation) of MetArgLeu</t>
  </si>
  <si>
    <t>M00967</t>
  </si>
  <si>
    <t xml:space="preserve">2 h2o[c] + metargleu[c]  &lt;=&gt; arg_L[c] + met_L[c] + leu_L[c] </t>
  </si>
  <si>
    <t>4?-Methyl-Cholesta-8-Enol</t>
  </si>
  <si>
    <t>C28H48O</t>
  </si>
  <si>
    <t>M00964</t>
  </si>
  <si>
    <t>'g6p(c) -&gt; ru5p-D(c)'</t>
  </si>
  <si>
    <t>4Alpha-Hydroxymethyl-5Alpha-Cholesta-8-En-3Beta-Ol</t>
  </si>
  <si>
    <t>C28H48O2</t>
  </si>
  <si>
    <t>'gal(c) -&gt; glc-D(c)'</t>
  </si>
  <si>
    <t>M00960</t>
  </si>
  <si>
    <t>4Alpha-Formyl-5Alpha-Cholesta-8-En-3Beta-Ol</t>
  </si>
  <si>
    <t>M00956</t>
  </si>
  <si>
    <t>4?-Carboxy-5?-Cholesta-8-En-3?-Ol</t>
  </si>
  <si>
    <t>'gal(c) -&gt; udpg(c)/ galactose utilization'</t>
  </si>
  <si>
    <t>METASNTYRr</t>
  </si>
  <si>
    <t>C28H46O3</t>
  </si>
  <si>
    <t>Metabolism (Formation/Degradation) of MetAsntyr</t>
  </si>
  <si>
    <t>M01068</t>
  </si>
  <si>
    <t xml:space="preserve">2 h2o[c] + metasntyr[c]  &lt;=&gt; asn_L[c] + met_L[c] + tyr_L[c] </t>
  </si>
  <si>
    <t>5Alpha-Cholest-8-En-3-One</t>
  </si>
  <si>
    <t>'gal(c) -&gt; udpgal(c)'</t>
  </si>
  <si>
    <t>C27H44O</t>
  </si>
  <si>
    <t>M01094</t>
  </si>
  <si>
    <t>5Beta-Cholestane-3Alpha,7Alpha,27-Triol</t>
  </si>
  <si>
    <t>'galgluside_hs(g) -&gt; acgagbside_hs(g)'</t>
  </si>
  <si>
    <t>C27H48O3</t>
  </si>
  <si>
    <t>METGLNTYRr</t>
  </si>
  <si>
    <t>Metabolism (Formation/Degradation) of MetGlntyr</t>
  </si>
  <si>
    <t>CE5133</t>
  </si>
  <si>
    <t xml:space="preserve">2 h2o[c] + metglntyr[c]  &lt;=&gt; gln_L[c] + met_L[c] + tyr_L[c] </t>
  </si>
  <si>
    <t>3Alpha,7Alpha-Dihydroxy-5Beta-Cholestan-27-Al</t>
  </si>
  <si>
    <t>'galgluside_hs(g) -&gt; acnacngalgbside_hs(g)'</t>
  </si>
  <si>
    <t>M00617</t>
  </si>
  <si>
    <t>25(S)Dhca Coenzyme A</t>
  </si>
  <si>
    <t>C48H80N7O19P3S</t>
  </si>
  <si>
    <t>METGLYARGr</t>
  </si>
  <si>
    <t>'galgluside_hs(g) -&gt; galgalgalthcrm_hs(g)'</t>
  </si>
  <si>
    <t>M00754</t>
  </si>
  <si>
    <t>Metabolism (Formation/Degradation) of MetGlyArg</t>
  </si>
  <si>
    <t>3Alpha,7Alpha-Dihydroxy-24-Oxo-5Beta-Cholestanoyl Coenzyme A</t>
  </si>
  <si>
    <t>C48H78N7O20P3S</t>
  </si>
  <si>
    <t xml:space="preserve">2 h2o[c] + metglyarg[c]  &lt;=&gt; gly[c] + arg_L[c] + met_L[c] </t>
  </si>
  <si>
    <t>HC00958</t>
  </si>
  <si>
    <t>Chenodiol</t>
  </si>
  <si>
    <t>'galgluside_hs(g) -&gt; gd1b2_hs(g)'</t>
  </si>
  <si>
    <t>M00978</t>
  </si>
  <si>
    <t>7Alpha,24-Dihydroxycholest-4-En-3-One</t>
  </si>
  <si>
    <t>METHISLYSr</t>
  </si>
  <si>
    <t>C27H44O3</t>
  </si>
  <si>
    <t>'galgluside_hs(g) -&gt; gd1c_hs(g)'</t>
  </si>
  <si>
    <t>Metabolism (Formation/Degradation) of MetHisLys</t>
  </si>
  <si>
    <t>M00976</t>
  </si>
  <si>
    <t xml:space="preserve">2 h2o[c] + methislys[c]  &lt;=&gt; lys_L[c] + met_L[c] + his_L[c] </t>
  </si>
  <si>
    <t>4-Cholesten-7?,12?,24-Triol-3-One</t>
  </si>
  <si>
    <t>C27H44O4</t>
  </si>
  <si>
    <t>'galgluside_hs(g) -&gt; gp1c_hs(g)'</t>
  </si>
  <si>
    <t>M01081</t>
  </si>
  <si>
    <t>7Alpha,24-Dihydroxy-5Beta-Cholestan-3-One</t>
  </si>
  <si>
    <t>C27H46O4</t>
  </si>
  <si>
    <t>'galgluside_hs(g) -&gt; gq1balpha_hs(g)'</t>
  </si>
  <si>
    <t>M01083</t>
  </si>
  <si>
    <t>METMETILEr</t>
  </si>
  <si>
    <t>7Alpha,24Alpha-Dihydroxy-5Beta-Cholestan-3-One</t>
  </si>
  <si>
    <t>Metabolism (Formation/Degradation) of MetMetIle</t>
  </si>
  <si>
    <t>C27H46O3</t>
  </si>
  <si>
    <t xml:space="preserve">2 h2o[c] + metmetile[c]  &lt;=&gt; 2 met_L[c] + ile_L[c] </t>
  </si>
  <si>
    <t>M01077</t>
  </si>
  <si>
    <t>'gam6p(c) -&gt; uacgam(c)'</t>
  </si>
  <si>
    <t>5Beta-Cholestan-3Alpha,7Alpha,12Alpha,24(S)-Tetrol</t>
  </si>
  <si>
    <t>C27H48O4</t>
  </si>
  <si>
    <t>'gdp(c) -&gt; dgtp(n)'</t>
  </si>
  <si>
    <t>M01080</t>
  </si>
  <si>
    <t>5Beta-Cholestane-3Alpha,7Alpha,24-Triol</t>
  </si>
  <si>
    <t>METPHEARGr</t>
  </si>
  <si>
    <t>Metabolism (Formation/Degradation) of MetPheArg</t>
  </si>
  <si>
    <t>M01076</t>
  </si>
  <si>
    <t>'gdpmann(c) -&gt; gdpfuc(c)'</t>
  </si>
  <si>
    <t xml:space="preserve">2 h2o[c] + metphearg[c]  &lt;=&gt; arg_L[c] + met_L[c] + phe_L[c] </t>
  </si>
  <si>
    <t>5Beta-Cholestan-3Alpha,7Alpha,12Alpha,24(S),27-Pentol</t>
  </si>
  <si>
    <t>'glc-D(c) -&gt; inost(c)'</t>
  </si>
  <si>
    <t>M01079</t>
  </si>
  <si>
    <t>5Beta-Cholestane-3Alpha,7Alpha,24,26-Tetrol</t>
  </si>
  <si>
    <t>'glc-D(c) -&gt; lac-D(c)'</t>
  </si>
  <si>
    <t>METTRPPHEr</t>
  </si>
  <si>
    <t>M00746</t>
  </si>
  <si>
    <t>Metabolism (Formation/Degradation) of MetTrpPhe</t>
  </si>
  <si>
    <t>3Alpha,7Alpha,12Alpha,24-Tetrahydroxy-5Beta-Cholestan-26-Al</t>
  </si>
  <si>
    <t>C27H46O5</t>
  </si>
  <si>
    <t xml:space="preserve">2 h2o[c] + mettrpphe[c]  &lt;=&gt; met_L[c] + trp_L[c] + phe_L[c] </t>
  </si>
  <si>
    <t>'glc-D(c) -&gt; lac-L(c) + atp(c) + h2o(c)'</t>
  </si>
  <si>
    <t>M00753</t>
  </si>
  <si>
    <t>3Alpha,7Alpha,24-Trihydroxy-5Beta-Cholestan-26-Al</t>
  </si>
  <si>
    <t>'glc-D(c) -&gt; lcts(g)'</t>
  </si>
  <si>
    <t>M02977</t>
  </si>
  <si>
    <t>TetraHCA</t>
  </si>
  <si>
    <t>'glc-D(c) -&gt; pyr(c)'</t>
  </si>
  <si>
    <t>PHEASNMETr</t>
  </si>
  <si>
    <t>Metabolism (Formation/Degradation) of PheAsnMet</t>
  </si>
  <si>
    <t>M00742</t>
  </si>
  <si>
    <t>3,7,24THCA</t>
  </si>
  <si>
    <t>'gln-L + HCO3 -&gt; UMP(c)'</t>
  </si>
  <si>
    <t xml:space="preserve">2 h2o[c] + pheasnmet[c]  &lt;=&gt; asn_L[c] + met_L[c] + phe_L[c] </t>
  </si>
  <si>
    <t>M00615</t>
  </si>
  <si>
    <t>25(R)Tetrahca Coenzyme A</t>
  </si>
  <si>
    <t>'gln-L(c) -&gt; nh4(c)'</t>
  </si>
  <si>
    <t>C48H80N7O21P3S</t>
  </si>
  <si>
    <t>M00743</t>
  </si>
  <si>
    <t>3,7,24Thca Coenzyme A</t>
  </si>
  <si>
    <t>PHEASPr</t>
  </si>
  <si>
    <t>C48H80N7O20P3S</t>
  </si>
  <si>
    <t>Metabolism (Formation/Degradation) of PheAsp</t>
  </si>
  <si>
    <t>M00625</t>
  </si>
  <si>
    <t xml:space="preserve">h2o[c] + pheasp[c]  &lt;=&gt; asp_L[c] + phe_L[c] </t>
  </si>
  <si>
    <t>27-Hydroxycholesterol</t>
  </si>
  <si>
    <t>'gln-L(m) -&gt; glu-L(m)'</t>
  </si>
  <si>
    <t>C27H46O2</t>
  </si>
  <si>
    <t>M00979</t>
  </si>
  <si>
    <t>7Alpha,26-Dihydroxycholest-4-En-3-One</t>
  </si>
  <si>
    <t>PHEGLNPHEr</t>
  </si>
  <si>
    <t>M00977</t>
  </si>
  <si>
    <t>'glu5sa(c) -&gt; pro-L(c)'</t>
  </si>
  <si>
    <t>7Alpha,12Alpha,26-Trihydroxycholest-4-En-3-One</t>
  </si>
  <si>
    <t>Metabolism (Formation/Degradation) of PheGlnPhe</t>
  </si>
  <si>
    <t xml:space="preserve">2 h2o[c] + pheglnphe[c]  &lt;=&gt; gln_L[c] + 2 phe_L[c] </t>
  </si>
  <si>
    <t>M01082</t>
  </si>
  <si>
    <t>'glucose -&gt; erythrose/ HMP shunt'</t>
  </si>
  <si>
    <t>5Beta-Cholestan-7Alpha,12Alpha,27-Triol-3-One</t>
  </si>
  <si>
    <t>M01084</t>
  </si>
  <si>
    <t>'glucose to lactate conversion'</t>
  </si>
  <si>
    <t>7Alpha,26-Dihydroxy-5Beta-Cholestan-3-One</t>
  </si>
  <si>
    <t>PHELEUr</t>
  </si>
  <si>
    <t>Metabolism (Formation/Degradation) of PheLeu</t>
  </si>
  <si>
    <t>M01179</t>
  </si>
  <si>
    <t xml:space="preserve">h2o[c] + pheleu[c]  &lt;=&gt; leu_L[c] + phe_L[c] </t>
  </si>
  <si>
    <t>7Alpha,25-Dihydroxycholest-4-En-3-One</t>
  </si>
  <si>
    <t>'glu-L -&gt; pro-L'</t>
  </si>
  <si>
    <t>M01092</t>
  </si>
  <si>
    <t>'glu-L(c) -&gt; 4abut(c)'</t>
  </si>
  <si>
    <t>5Beta-Cholestane-3Alpha,7Alpha,12Alpha,27-Tetraol</t>
  </si>
  <si>
    <t>PHELEUASPr</t>
  </si>
  <si>
    <t>M01989</t>
  </si>
  <si>
    <t>'glu-L(c) -&gt; gln-L(c)'</t>
  </si>
  <si>
    <t>Glycodeoxycholic Acid</t>
  </si>
  <si>
    <t>Metabolism (Formation/Degradation) of PheLeuAsp</t>
  </si>
  <si>
    <t>C26H43NO5</t>
  </si>
  <si>
    <t xml:space="preserve">2 h2o[c] + pheleuasp[c]  &lt;=&gt; asp_L[c] + leu_L[c] + phe_L[c] </t>
  </si>
  <si>
    <t>M02155</t>
  </si>
  <si>
    <t>Hyodesoxycholic Acid</t>
  </si>
  <si>
    <t>C24H40O4</t>
  </si>
  <si>
    <t>M02935</t>
  </si>
  <si>
    <t>Star</t>
  </si>
  <si>
    <t>PHELEUHISr</t>
  </si>
  <si>
    <t>M01511</t>
  </si>
  <si>
    <t>Cholesterol-Star</t>
  </si>
  <si>
    <t>Metabolism (Formation/Degradation) of PheLeuHis</t>
  </si>
  <si>
    <t>C27H46O</t>
  </si>
  <si>
    <t xml:space="preserve">2 h2o[c] + pheleuhis[c]  &lt;=&gt; his_L[c] + leu_L[c] + phe_L[c] </t>
  </si>
  <si>
    <t>'glu-L(m) -&gt; akg(m)'</t>
  </si>
  <si>
    <t>M00606</t>
  </si>
  <si>
    <t>Cholest-5-En-3Beta,22R-Diol</t>
  </si>
  <si>
    <t>'gluside_hs(g) -&gt; galgluside_hs(g)'</t>
  </si>
  <si>
    <t>M00579</t>
  </si>
  <si>
    <t>Cholest-5-En-3Beta,20R,22R-Triol</t>
  </si>
  <si>
    <t>PHELYSALAr</t>
  </si>
  <si>
    <t>Metabolism (Formation/Degradation) of PheLysAla</t>
  </si>
  <si>
    <t>'glutamate -&gt; glutamine'</t>
  </si>
  <si>
    <t>M01014</t>
  </si>
  <si>
    <t>4-Methylpentan-1-Ol</t>
  </si>
  <si>
    <t xml:space="preserve">2 h2o[c] + phelysala[c]  &lt;=&gt; ala_L[c] + lys_L[c] + phe_L[c] </t>
  </si>
  <si>
    <t>C6H14O</t>
  </si>
  <si>
    <t>M02827</t>
  </si>
  <si>
    <t>'glutamine -&gt; cmp/ pyrimidine synthesis'</t>
  </si>
  <si>
    <t>Reduced-Adrenal-Ferredoxin</t>
  </si>
  <si>
    <t>'glutamine -&gt; dtmp/ pyrimidine synthesis'</t>
  </si>
  <si>
    <t>M02663</t>
  </si>
  <si>
    <t>PHELYSPROr</t>
  </si>
  <si>
    <t>Oxidized-Adrenal-Ferredoxin</t>
  </si>
  <si>
    <t>Metabolism (Formation/Degradation) of PheLysPro</t>
  </si>
  <si>
    <t>M00405</t>
  </si>
  <si>
    <t xml:space="preserve">2 h2o[c] + phelyspro[c]  &lt;=&gt; lys_L[c] + phe_L[c] + pro_L[c] </t>
  </si>
  <si>
    <t>'glutamine to ammonia - GLUNm'</t>
  </si>
  <si>
    <t>17Alpha,20Alpha-Dihydroxycholesterol</t>
  </si>
  <si>
    <t>M00605</t>
  </si>
  <si>
    <t>'glutamine to aspartate - ASPTA'</t>
  </si>
  <si>
    <t>21-Hydroxypregnenolone</t>
  </si>
  <si>
    <t>C21H32O3</t>
  </si>
  <si>
    <t>M02828</t>
  </si>
  <si>
    <t>'glutamine to citrulline converion - OCBTm'</t>
  </si>
  <si>
    <t>Reduced-Ferredoxin</t>
  </si>
  <si>
    <t>PHEPHEr</t>
  </si>
  <si>
    <t>Metabolism (Formation/Degradation) of PhePhe</t>
  </si>
  <si>
    <t xml:space="preserve">h2o[c] + phephe[c]  &lt;=&gt; 2 phe_L[c] </t>
  </si>
  <si>
    <t>M02665</t>
  </si>
  <si>
    <t>'glutamine to co2 - AKGDm'</t>
  </si>
  <si>
    <t>Oxidized-Ferredoxin</t>
  </si>
  <si>
    <t>'glutamine to glucose conversion - ASPTAm'</t>
  </si>
  <si>
    <t>M01184</t>
  </si>
  <si>
    <t>3Beta,7Alpha-Dihydroxy-5-Pregnen-20-One</t>
  </si>
  <si>
    <t>PHEPHEASNr</t>
  </si>
  <si>
    <t>Metabolism (Formation/Degradation) of PhePheAsn</t>
  </si>
  <si>
    <t>'glutamine to glucose conversion - FUM'</t>
  </si>
  <si>
    <t xml:space="preserve">2 h2o[c] + phepheasn[c]  &lt;=&gt; asn_L[c] + 2 phe_L[c] </t>
  </si>
  <si>
    <t>M00406</t>
  </si>
  <si>
    <t>17Alpha,21-Dihydroxypregnenolone</t>
  </si>
  <si>
    <t>'glutamine to glucose conversion - G6PPer'</t>
  </si>
  <si>
    <t>C21H32O4</t>
  </si>
  <si>
    <t>PHEPHETHRr</t>
  </si>
  <si>
    <t>M00283</t>
  </si>
  <si>
    <t>Metabolism (Formation/Degradation) of PhePheThr</t>
  </si>
  <si>
    <t>11Beta,17Alpha,21-Trihydroxypregnenolone</t>
  </si>
  <si>
    <t xml:space="preserve">2 h2o[c] + phephethr[c]  &lt;=&gt; thr_L[c] + 2 phe_L[c] </t>
  </si>
  <si>
    <t>'glutamine to glucose conversion - GLUNm'</t>
  </si>
  <si>
    <t>C21H32O5</t>
  </si>
  <si>
    <t>M01075</t>
  </si>
  <si>
    <t>Androst-5-Ene-3,17-Dione</t>
  </si>
  <si>
    <t>'glutamine to glucose conversion - MDH'</t>
  </si>
  <si>
    <t>C19H26O2</t>
  </si>
  <si>
    <t>M02760</t>
  </si>
  <si>
    <t>Pregn-5-Ene-3,20-Dione</t>
  </si>
  <si>
    <t>'glutamine to lactate - LDH_L'</t>
  </si>
  <si>
    <t>C21H30O2</t>
  </si>
  <si>
    <t>M02761</t>
  </si>
  <si>
    <t>Pregn-5-Ene-3,20-Dione-17-Ol</t>
  </si>
  <si>
    <t>'glutamine to ornithine conversion - ORNTArm'</t>
  </si>
  <si>
    <t>PHEPROARGr</t>
  </si>
  <si>
    <t>C21H30O3</t>
  </si>
  <si>
    <t>Metabolism (Formation/Degradation) of PheProArg</t>
  </si>
  <si>
    <t>M00603</t>
  </si>
  <si>
    <t>4-Pregnene-11Beta,17Alpha-Diol-3,20-Dione</t>
  </si>
  <si>
    <t xml:space="preserve">2 h2o[c] + pheproarg[c]  &lt;=&gt; arg_L[c] + phe_L[c] + pro_L[c] </t>
  </si>
  <si>
    <t>'glutamine to proline conversion - P5CRm'</t>
  </si>
  <si>
    <t>C21H30O4</t>
  </si>
  <si>
    <t>M00285</t>
  </si>
  <si>
    <t>11Beta-Hydroxyprogesterone</t>
  </si>
  <si>
    <t>'glutamine to proline conversion - P5CRxm'</t>
  </si>
  <si>
    <t>PHESERTRPr</t>
  </si>
  <si>
    <t>Metabolism (Formation/Degradation) of PheSerTrp</t>
  </si>
  <si>
    <t xml:space="preserve">2 h2o[c] + phesertrp[c]  &lt;=&gt; ser_L[c] + trp_L[c] + phe_L[c] </t>
  </si>
  <si>
    <t>M00759</t>
  </si>
  <si>
    <t>3Alpha-Hydroxy-5Alpha-Pregnan-20-One</t>
  </si>
  <si>
    <t>C21H34O2</t>
  </si>
  <si>
    <t>'glx(c) -&gt; oxa(c)'</t>
  </si>
  <si>
    <t>M00429</t>
  </si>
  <si>
    <t>PHETHRLYSr</t>
  </si>
  <si>
    <t>18-Hydroxycorticosterone</t>
  </si>
  <si>
    <t>Metabolism (Formation/Degradation) of PheThrLys</t>
  </si>
  <si>
    <t>C21H30O5</t>
  </si>
  <si>
    <t xml:space="preserve">2 h2o[c] + phethrlys[c]  &lt;=&gt; thr_L[c] + lys_L[c] + phe_L[c] </t>
  </si>
  <si>
    <t>'glx(m) -&gt; glyclt(m)'</t>
  </si>
  <si>
    <t>M00434</t>
  </si>
  <si>
    <t>19-Oxo-Testosterone</t>
  </si>
  <si>
    <t>C19H26O3</t>
  </si>
  <si>
    <t>'gly -&gt; co2 + nh4'</t>
  </si>
  <si>
    <t>PHETRPLEUr</t>
  </si>
  <si>
    <t>Metabolism (Formation/Degradation) of PheTrpLeu</t>
  </si>
  <si>
    <t>M00431</t>
  </si>
  <si>
    <t>19-Hydroxyandrostenedione</t>
  </si>
  <si>
    <t xml:space="preserve">2 h2o[c] + phetrpleu[c]  &lt;=&gt; leu_L[c] + trp_L[c] + phe_L[c] </t>
  </si>
  <si>
    <t>'gly(c) -&gt; orn(c)'</t>
  </si>
  <si>
    <t>M00433</t>
  </si>
  <si>
    <t>19-Oxoandrostenedione</t>
  </si>
  <si>
    <t>PHETYRr</t>
  </si>
  <si>
    <t>C19H24O3</t>
  </si>
  <si>
    <t>Metabolism (Formation/Degradation) of Phetyr</t>
  </si>
  <si>
    <t xml:space="preserve">h2o[c] + phetyr[c]  &lt;=&gt; tyr_L[c] + phe_L[c] </t>
  </si>
  <si>
    <t>'gly(c) -&gt; ser-L(c) -&gt; pyr(c), 1'</t>
  </si>
  <si>
    <t>M00783</t>
  </si>
  <si>
    <t>3-Hydroxyhexacosanoyl Coenzyme A</t>
  </si>
  <si>
    <t>C47H86N7O18P3S</t>
  </si>
  <si>
    <t>'gly(c) -&gt; ser-L(c) -&gt; pyr(c), 2'</t>
  </si>
  <si>
    <t>M00049</t>
  </si>
  <si>
    <t>(2E)-Hexacosenoyl Coenzyme A</t>
  </si>
  <si>
    <t>M02773</t>
  </si>
  <si>
    <t>'glyc(c) + Rtotal(c) + Rtotal2(c) -&gt; dag_hs(c)'</t>
  </si>
  <si>
    <t>Propanoyl-ACP</t>
  </si>
  <si>
    <t>C3H5OSR</t>
  </si>
  <si>
    <t>M00898</t>
  </si>
  <si>
    <t>'glyc(c) + Rtotal(c) -&gt; tag_hs(c)'</t>
  </si>
  <si>
    <t>3-Oxopentanoyl-ACP</t>
  </si>
  <si>
    <t>C5H7O2SR</t>
  </si>
  <si>
    <t>PHETYRGLNr</t>
  </si>
  <si>
    <t>M00796</t>
  </si>
  <si>
    <t>'glyc(c) -&gt; glc-D(c)'</t>
  </si>
  <si>
    <t>Metabolism (Formation/Degradation) of PhetyrGln</t>
  </si>
  <si>
    <t>3-Hydroxypentanoyl-ACP</t>
  </si>
  <si>
    <t>C5H9O2SR</t>
  </si>
  <si>
    <t xml:space="preserve">2 h2o[c] + phetyrgln[c]  &lt;=&gt; gln_L[c] + tyr_L[c] + phe_L[c] </t>
  </si>
  <si>
    <t>M00062</t>
  </si>
  <si>
    <t>(2E)-Pentenoyl-ACP</t>
  </si>
  <si>
    <t>'glycerol -&gt; dhap/ glycerol utilizing machinery'</t>
  </si>
  <si>
    <t>C5H7OSR</t>
  </si>
  <si>
    <t>M02693</t>
  </si>
  <si>
    <t>Pentanoyl-ACP</t>
  </si>
  <si>
    <t>'glycine -&gt; alanine'</t>
  </si>
  <si>
    <t>C5H9OSR</t>
  </si>
  <si>
    <t>PHETYRLYSr</t>
  </si>
  <si>
    <t>M00876</t>
  </si>
  <si>
    <t>Metabolism (Formation/Degradation) of PhetyrLys</t>
  </si>
  <si>
    <t>'glyclt(c) -&gt; gly(c)'</t>
  </si>
  <si>
    <t>3-Oxoheptanoyl-ACP</t>
  </si>
  <si>
    <t>C7H11O2SR</t>
  </si>
  <si>
    <t xml:space="preserve">2 h2o[c] + phetyrlys[c]  &lt;=&gt; lys_L[c] + tyr_L[c] + phe_L[c] </t>
  </si>
  <si>
    <t>M00781</t>
  </si>
  <si>
    <t>3-Hydroxyheptanoyl-ACP</t>
  </si>
  <si>
    <t>'glygn2(c) -&gt; glc-D(c)'</t>
  </si>
  <si>
    <t>C7H13O2SR</t>
  </si>
  <si>
    <t>M00047</t>
  </si>
  <si>
    <t>(2E)-Heptenoyl-ACP</t>
  </si>
  <si>
    <t>'glygn2(e) -&gt; glc-D(e) - via AMY2e'</t>
  </si>
  <si>
    <t>C7H11OSR</t>
  </si>
  <si>
    <t>PROARGASPr</t>
  </si>
  <si>
    <t>M02106</t>
  </si>
  <si>
    <t>Heptanoyl-ACP</t>
  </si>
  <si>
    <t>Metabolism (Formation/Degradation) of ProArgAsp</t>
  </si>
  <si>
    <t>'gsn(c) -&gt; urate(x)'</t>
  </si>
  <si>
    <t>C7H13OSR</t>
  </si>
  <si>
    <t xml:space="preserve">2 h2o[c] + proargasp[c]  &lt;=&gt; asp_L[c] + arg_L[c] + pro_L[c] </t>
  </si>
  <si>
    <t>M00888</t>
  </si>
  <si>
    <t>'gthrd reduces h2o2, GTHP (c) '</t>
  </si>
  <si>
    <t>3-Oxononanoyl-ACP</t>
  </si>
  <si>
    <t>C9H15O2SR</t>
  </si>
  <si>
    <t>M00791</t>
  </si>
  <si>
    <t>'gthrd reduces h2o2, GTHP (e) '</t>
  </si>
  <si>
    <t>3-Hydroxynonanoyl-ACP</t>
  </si>
  <si>
    <t>C9H17O2SR</t>
  </si>
  <si>
    <t>PROARGCYSr</t>
  </si>
  <si>
    <t>Metabolism (Formation/Degradation) of ProArgCys</t>
  </si>
  <si>
    <t>M00055</t>
  </si>
  <si>
    <t>(2E)-Nonenoyl-ACP</t>
  </si>
  <si>
    <t xml:space="preserve">2 h2o[c] + proargcys[c]  &lt;=&gt; cys_L[c] + arg_L[c] + pro_L[c] </t>
  </si>
  <si>
    <t>C9H15OSR</t>
  </si>
  <si>
    <t>'gthrd reduces h2o2, GTHP (m) '</t>
  </si>
  <si>
    <t>M02615</t>
  </si>
  <si>
    <t>Nonanoyl-ACP</t>
  </si>
  <si>
    <t>C9H17OSR</t>
  </si>
  <si>
    <t>'gthrd(c) -&gt; glycine(c)/ glutathione breakdown via glutamyl-transeptidase'</t>
  </si>
  <si>
    <t>PROASNCYSr</t>
  </si>
  <si>
    <t>Metabolism (Formation/Degradation) of ProAsnCys</t>
  </si>
  <si>
    <t>M00910</t>
  </si>
  <si>
    <t xml:space="preserve">2 h2o[c] + proasncys[c]  &lt;=&gt; asn_L[c] + cys_L[c] + pro_L[c] </t>
  </si>
  <si>
    <t>3-Oxoundecanoyl-ACP</t>
  </si>
  <si>
    <t>C11H19O2SR</t>
  </si>
  <si>
    <t>'gua(c) -&gt; gmp(c)'</t>
  </si>
  <si>
    <t>M00805</t>
  </si>
  <si>
    <t>PROCYSr</t>
  </si>
  <si>
    <t>3-Hydroxyundecanoyl-ACP</t>
  </si>
  <si>
    <t>Metabolism (Formation/Degradation) of ProCys</t>
  </si>
  <si>
    <t xml:space="preserve">h2o[c] + procys[c]  &lt;=&gt; cys_L[c] + pro_L[c] </t>
  </si>
  <si>
    <t>C11H21O2SR</t>
  </si>
  <si>
    <t>'guanine -&gt; gmp/ salvage of guanine'</t>
  </si>
  <si>
    <t>M00070</t>
  </si>
  <si>
    <t>(2E)-Undecenoyl-ACP</t>
  </si>
  <si>
    <t>C11H19OSR</t>
  </si>
  <si>
    <t>PROGLNPROr</t>
  </si>
  <si>
    <t>Metabolism (Formation/Degradation) of ProGlnPro</t>
  </si>
  <si>
    <t>M03115</t>
  </si>
  <si>
    <t>'ha[l] -&gt; acgam[l] + glcur[l]'</t>
  </si>
  <si>
    <t>Undecanoyl-ACP</t>
  </si>
  <si>
    <t xml:space="preserve">2 h2o[c] + proglnpro[c]  &lt;=&gt; gln_L[c] + 2 pro_L[c] </t>
  </si>
  <si>
    <t>C11H21OSR</t>
  </si>
  <si>
    <t>M00908</t>
  </si>
  <si>
    <t>3-Oxotridecanoyl-ACP</t>
  </si>
  <si>
    <t>'hcys_L(c) -&gt; cys_L(c)'</t>
  </si>
  <si>
    <t>C13H23O2SR</t>
  </si>
  <si>
    <t>PROGLULYSr</t>
  </si>
  <si>
    <t>Metabolism (Formation/Degradation) of ProGluLys</t>
  </si>
  <si>
    <t>M00803</t>
  </si>
  <si>
    <t xml:space="preserve">2 h2o[c] + proglulys[c]  &lt;=&gt; glu_L[c] + lys_L[c] + pro_L[c] </t>
  </si>
  <si>
    <t>3-Hydroxytridecanoyl-ACP</t>
  </si>
  <si>
    <t>C13H25O2SR</t>
  </si>
  <si>
    <t>'hcys_L(c) -&gt; met_L(c)'</t>
  </si>
  <si>
    <t>M00068</t>
  </si>
  <si>
    <t>PROHISr</t>
  </si>
  <si>
    <t>(2E)-Tridecenoyl-ACP</t>
  </si>
  <si>
    <t>'heme degradation - HOXG'</t>
  </si>
  <si>
    <t>Metabolism (Formation/Degradation) of ProHis</t>
  </si>
  <si>
    <t>C13H23OSR</t>
  </si>
  <si>
    <t xml:space="preserve">h2o[c] + prohis[c]  &lt;=&gt; his_L[c] + pro_L[c] </t>
  </si>
  <si>
    <t>M03048</t>
  </si>
  <si>
    <t>Tridecanoyl-ACP</t>
  </si>
  <si>
    <t>C13H25OSR</t>
  </si>
  <si>
    <t>'heme synthesis - FCLTm'</t>
  </si>
  <si>
    <t>PROHISTYRr</t>
  </si>
  <si>
    <t>Metabolism (Formation/Degradation) of ProHistyr</t>
  </si>
  <si>
    <t>M00896</t>
  </si>
  <si>
    <t>3-Oxopentadecanoyl-ACP</t>
  </si>
  <si>
    <t xml:space="preserve">2 h2o[c] + prohistyr[c]  &lt;=&gt; h[c] + his_L[c] + tyr_L[c] + pro_L[c] </t>
  </si>
  <si>
    <t>C15H27O2SR</t>
  </si>
  <si>
    <t>'his-L(c) -&gt; glu-L(c)'</t>
  </si>
  <si>
    <t>M00794</t>
  </si>
  <si>
    <t>3-Hydroxypentadecanoyl-ACP</t>
  </si>
  <si>
    <t>C15H29O2SR</t>
  </si>
  <si>
    <t>PROLEUARGr</t>
  </si>
  <si>
    <t>'his-L(c) -&gt; hista(c)'</t>
  </si>
  <si>
    <t>Metabolism (Formation/Degradation) of ProLeuArg</t>
  </si>
  <si>
    <t xml:space="preserve">2 h2o[c] + proleuarg[c]  &lt;=&gt; arg_L[c] + leu_L[c] + pro_L[c] </t>
  </si>
  <si>
    <t>M00060</t>
  </si>
  <si>
    <t>(2E)-Pentadecenoyl-ACP</t>
  </si>
  <si>
    <t>C15H27OSR</t>
  </si>
  <si>
    <t>'hista(c) -&gt; 3mlda(c)'</t>
  </si>
  <si>
    <t>M02687</t>
  </si>
  <si>
    <t>Pentadecanoyl-ACP</t>
  </si>
  <si>
    <t>PROLYSPROr</t>
  </si>
  <si>
    <t>C15H29OSR</t>
  </si>
  <si>
    <t>Metabolism (Formation/Degradation) of ProLysPro</t>
  </si>
  <si>
    <t xml:space="preserve">2 h2o[c] + prolyspro[c]  &lt;=&gt; lys_L[c] + 2 pro_L[c] </t>
  </si>
  <si>
    <t>'hista(c) -&gt; im4ac(c)'</t>
  </si>
  <si>
    <t>M00874</t>
  </si>
  <si>
    <t>3-Oxoheptadecanoyl-ACP</t>
  </si>
  <si>
    <t>C17H31O2SR</t>
  </si>
  <si>
    <t>'Histidine to FIGLU - IZPN'</t>
  </si>
  <si>
    <t>PROPHEr</t>
  </si>
  <si>
    <t>Metabolism (Formation/Degradation) of ProPhe</t>
  </si>
  <si>
    <t>M00779</t>
  </si>
  <si>
    <t xml:space="preserve">h2o[c] + prophe[c]  &lt;=&gt; phe_L[c] + pro_L[c] </t>
  </si>
  <si>
    <t>3-Hydroxyheptadecanoyl-ACP</t>
  </si>
  <si>
    <t>C17H33O2SR</t>
  </si>
  <si>
    <t>'hmgcoa(x) -&gt; chsterol(r)'</t>
  </si>
  <si>
    <t>M00045</t>
  </si>
  <si>
    <t>(2E)-Heptadecenoyl-ACP</t>
  </si>
  <si>
    <t>PROPROARGr</t>
  </si>
  <si>
    <t>C17H31OSR</t>
  </si>
  <si>
    <t>Metabolism (Formation/Degradation) of ProProArg</t>
  </si>
  <si>
    <t>'hmgcoa(x) -&gt; frdp(x)'</t>
  </si>
  <si>
    <t xml:space="preserve">2 h2o[c] + proproarg[c]  &lt;=&gt; arg_L[c] + 2 pro_L[c] </t>
  </si>
  <si>
    <t>M02099</t>
  </si>
  <si>
    <t>Heptadecanoyl-ACP</t>
  </si>
  <si>
    <t>C17H33OSR</t>
  </si>
  <si>
    <t>'hmgcoa(x) -&gt; xoldiolone(r)'</t>
  </si>
  <si>
    <t>PROPROPROr</t>
  </si>
  <si>
    <t>M00887</t>
  </si>
  <si>
    <t>Metabolism (Formation/Degradation) of ProProPro</t>
  </si>
  <si>
    <t>3-Oxononadecanoyl Coenzyme A</t>
  </si>
  <si>
    <t xml:space="preserve">2 h2o[c] + propropro[c]  &lt;=&gt; 3 pro_L[c] </t>
  </si>
  <si>
    <t>C40H70N7O18P3S</t>
  </si>
  <si>
    <t>'hmgcoa(x) -&gt; xoltriol(c)'</t>
  </si>
  <si>
    <t>M00790</t>
  </si>
  <si>
    <t>3-Hydroxynonadecanoyl Coenzyme A</t>
  </si>
  <si>
    <t>C40H72N7O18P3S</t>
  </si>
  <si>
    <t>PROTRPLYSr</t>
  </si>
  <si>
    <t>'hpyr(c) -&gt; 2pg(c)'</t>
  </si>
  <si>
    <t>Metabolism (Formation/Degradation) of ProTrpLys</t>
  </si>
  <si>
    <t>M00054</t>
  </si>
  <si>
    <t>(2E)-Nonadecenoyl Coenzyme A</t>
  </si>
  <si>
    <t xml:space="preserve">2 h2o[c] + protrplys[c]  &lt;=&gt; lys_L[c] + trp_L[c] + pro_L[c] </t>
  </si>
  <si>
    <t>C40H70N7O17P3S</t>
  </si>
  <si>
    <t>'hpyr(c) -&gt; glyclt(c)'</t>
  </si>
  <si>
    <t>M00873</t>
  </si>
  <si>
    <t>3-Oxoheneicosanoyl Coenzyme A</t>
  </si>
  <si>
    <t>PROTRPTHRr</t>
  </si>
  <si>
    <t>Metabolism (Formation/Degradation) of ProTrpThr</t>
  </si>
  <si>
    <t xml:space="preserve">2 h2o[c] + protrpthr[c]  &lt;=&gt; thr_L[c] + trp_L[c] + pro_L[c] </t>
  </si>
  <si>
    <t>'hpyr(c) -&gt; glyc-S(c)'</t>
  </si>
  <si>
    <t>C42H74N7O18P3S</t>
  </si>
  <si>
    <t>'hspg(l) -&gt; gal(l) + glcur(l) + xyl-D(l)'</t>
  </si>
  <si>
    <t>M00778</t>
  </si>
  <si>
    <t>PROVALGLNr</t>
  </si>
  <si>
    <t>Metabolism (Formation/Degradation) of ProValGln</t>
  </si>
  <si>
    <t>3-Hydroxyheneicosanoyl Coenzyme A</t>
  </si>
  <si>
    <t>C42H76N7O18P3S</t>
  </si>
  <si>
    <t xml:space="preserve">2 h2o[c] + provalgln[c]  &lt;=&gt; gln_L[c] + pro_L[c] + val_L[c] </t>
  </si>
  <si>
    <t>'Human Recon 1 test human biomass'</t>
  </si>
  <si>
    <t>M00044</t>
  </si>
  <si>
    <t>(2E)-Heneicosenoyl Coenzyme A</t>
  </si>
  <si>
    <t>C42H74N7O17P3S</t>
  </si>
  <si>
    <t>SERARGALAr</t>
  </si>
  <si>
    <t>Metabolism (Formation/Degradation) of SerArgAla</t>
  </si>
  <si>
    <t>'Human Recon 1 test human biomass (maintenance)'</t>
  </si>
  <si>
    <t>M00907</t>
  </si>
  <si>
    <t xml:space="preserve">2 h2o[c] + serargala[c]  &lt;=&gt; ala_L[c] + ser_L[c] + arg_L[c] </t>
  </si>
  <si>
    <t>3-Oxotricosanoyl Coenzyme A</t>
  </si>
  <si>
    <t>C44H78N7O18P3S</t>
  </si>
  <si>
    <t>'Human Recon 1 test human biomass (noTrTr)'</t>
  </si>
  <si>
    <t>SERARGTRPr</t>
  </si>
  <si>
    <t>Metabolism (Formation/Degradation) of SerArgTrp</t>
  </si>
  <si>
    <t xml:space="preserve">2 h2o[c] + serargtrp[c]  &lt;=&gt; ser_L[c] + arg_L[c] + trp_L[c] </t>
  </si>
  <si>
    <t>M00802</t>
  </si>
  <si>
    <t>3-Hydroxytricosanoyl Coenzyme A</t>
  </si>
  <si>
    <t>'hxan(c) -&gt; imp(c)'</t>
  </si>
  <si>
    <t>C44H80N7O18P3S</t>
  </si>
  <si>
    <t>SERCYSARGr</t>
  </si>
  <si>
    <t>Metabolism (Formation/Degradation) of SerCysArg</t>
  </si>
  <si>
    <t>M00067</t>
  </si>
  <si>
    <t xml:space="preserve">2 h2o[c] + sercysarg[c]  &lt;=&gt; cys_L[c] + ser_L[c] + arg_L[c] </t>
  </si>
  <si>
    <t>'hypoxanthine -&gt; imp/ salvage of hypoxanthine'</t>
  </si>
  <si>
    <t>(2E)-Tricosenoyl Coenzyme A</t>
  </si>
  <si>
    <t>C44H78N7O17P3S</t>
  </si>
  <si>
    <t>M00879</t>
  </si>
  <si>
    <t>'hyptaur(c) -&gt; taur(x)'</t>
  </si>
  <si>
    <t>3-Oxo-Hexacosenoyl Coenzyme A</t>
  </si>
  <si>
    <t>SERGLYGLUr</t>
  </si>
  <si>
    <t>C47H82N7O18P3S</t>
  </si>
  <si>
    <t>Metabolism (Formation/Degradation) of SerGlyGlu</t>
  </si>
  <si>
    <t xml:space="preserve">2 h2o[c] + serglyglu[c]  &lt;=&gt; glu_L[c] + gly[c] + ser_L[c] </t>
  </si>
  <si>
    <t>M00715</t>
  </si>
  <si>
    <t>'ile-L(c) -&gt; accoa(c)'</t>
  </si>
  <si>
    <t>3(S)-Hydroxy-Hexacosenoyl Coenzyme A</t>
  </si>
  <si>
    <t>C47H84N7O18P3S</t>
  </si>
  <si>
    <t>SERLYSHISr</t>
  </si>
  <si>
    <t>Metabolism (Formation/Degradation) of SerLysHis</t>
  </si>
  <si>
    <t>'imp(c) -&gt; atp(c)'</t>
  </si>
  <si>
    <t>M03016</t>
  </si>
  <si>
    <t xml:space="preserve">2 h2o[c] + serlyshis[c]  &lt;=&gt; ser_L[c] + lys_L[c] + his_L[c] </t>
  </si>
  <si>
    <t>Trans,Cis-2,17-Hexacosadienoyl Coenzyme A</t>
  </si>
  <si>
    <t>C47H82N7O17P3S</t>
  </si>
  <si>
    <t>'imp(c) -&gt; gtp(c)'</t>
  </si>
  <si>
    <t>SERPHELYSr</t>
  </si>
  <si>
    <t>Metabolism (Formation/Degradation) of SerPheLys</t>
  </si>
  <si>
    <t xml:space="preserve">2 h2o[c] + serphelys[c]  &lt;=&gt; ser_L[c] + lys_L[c] + phe_L[c] </t>
  </si>
  <si>
    <t>M00843</t>
  </si>
  <si>
    <t>'imp(c) -&gt; urate(x)'</t>
  </si>
  <si>
    <t>3-Oxo-13-Cis-Eicosenoyl Coenzyme A</t>
  </si>
  <si>
    <t>C41H70N7O18P3S</t>
  </si>
  <si>
    <t>SERTRPHISr</t>
  </si>
  <si>
    <t>'inost(c) -&gt; glac(r)'</t>
  </si>
  <si>
    <t>Metabolism (Formation/Degradation) of SerTrpHis</t>
  </si>
  <si>
    <t>M00702</t>
  </si>
  <si>
    <t xml:space="preserve">2 h2o[c] + sertrphis[c]  &lt;=&gt; ser_L[c] + his_L[c] + trp_L[c] </t>
  </si>
  <si>
    <t>3(S)-Hydroxy-13-Cis-Eicosenoyl Coenzyme A</t>
  </si>
  <si>
    <t>C41H72N7O18P3S</t>
  </si>
  <si>
    <t>'inost(c) -&gt; pail_hs(c)'</t>
  </si>
  <si>
    <t>THRARGTYRr</t>
  </si>
  <si>
    <t>M03014</t>
  </si>
  <si>
    <t>Metabolism (Formation/Degradation) of ThrArgtyr</t>
  </si>
  <si>
    <t>Trans,Cis-2,13-Eicosadienoyl Coenzyme A</t>
  </si>
  <si>
    <t xml:space="preserve">2 h2o[c] + thrargtyr[c]  &lt;=&gt; thr_L[c] + arg_L[c] + tyr_L[c] </t>
  </si>
  <si>
    <t>'inost(c) -&gt; pail45p_hs(c)'</t>
  </si>
  <si>
    <t>M00852</t>
  </si>
  <si>
    <t>3-Oxo-9-Cis-Eicosenoyl Coenzyme A</t>
  </si>
  <si>
    <t>THRASNTYRr</t>
  </si>
  <si>
    <t>'inost(c) -&gt; pail4p_hs(c)'</t>
  </si>
  <si>
    <t>Metabolism (Formation/Degradation) of ThrAsntyr</t>
  </si>
  <si>
    <t xml:space="preserve">2 h2o[c] + thrasntyr[c]  &lt;=&gt; asn_L[c] + thr_L[c] + tyr_L[c] </t>
  </si>
  <si>
    <t>M00707</t>
  </si>
  <si>
    <t>3(S)-Hydroxy-9-Cis-Eicosenoyl Coenzyme A</t>
  </si>
  <si>
    <t>'inost(c) -&gt; xu5p-D(c)'</t>
  </si>
  <si>
    <t>THRGLNGLUr</t>
  </si>
  <si>
    <t>M03018</t>
  </si>
  <si>
    <t>Metabolism (Formation/Degradation) of ThrGlnGlu</t>
  </si>
  <si>
    <t>Trans,Cis-2,9-Eicosadienoyl Coenzyme A</t>
  </si>
  <si>
    <t>'ipdp(x) -&gt; sql(r)'</t>
  </si>
  <si>
    <t xml:space="preserve">2 h2o[c] + thrglnglu[c]  &lt;=&gt; glu_L[c] + gln_L[c] + thr_L[c] </t>
  </si>
  <si>
    <t>M00839</t>
  </si>
  <si>
    <t>'isoleucine -&gt; alanine'</t>
  </si>
  <si>
    <t>3-Oxo-11Cis-Docosenoyl Coenzyme A</t>
  </si>
  <si>
    <t>THRGLNTYRr</t>
  </si>
  <si>
    <t>C43H74N7O18P3S</t>
  </si>
  <si>
    <t>Metabolism (Formation/Degradation) of ThrGlntyr</t>
  </si>
  <si>
    <t xml:space="preserve">2 h2o[c] + thrglntyr[c]  &lt;=&gt; gln_L[c] + thr_L[c] + tyr_L[c] </t>
  </si>
  <si>
    <t>'isoleucine -&gt; glutamine'</t>
  </si>
  <si>
    <t>M00699</t>
  </si>
  <si>
    <t>3(S)-Hydroxy-11Cis-Docosenoyl Coenzyme A</t>
  </si>
  <si>
    <t>THRHISHISr</t>
  </si>
  <si>
    <t>C43H76N7O18P3S</t>
  </si>
  <si>
    <t>Metabolism (Formation/Degradation) of ThrHisHis</t>
  </si>
  <si>
    <t>'isoleucine -&gt; pyruvate'</t>
  </si>
  <si>
    <t xml:space="preserve">2 h2o[c] + thrhishis[c]  &lt;=&gt; thr_L[c] + 2 his_L[c] </t>
  </si>
  <si>
    <t>M03011</t>
  </si>
  <si>
    <t>'itacon(m) -&gt; pyr(m)'</t>
  </si>
  <si>
    <t>Trans,Cis-2,11-Docosadienoyl Coenzyme A</t>
  </si>
  <si>
    <t>THRILEARGr</t>
  </si>
  <si>
    <t>'ksi[l] -&gt; man[l] + acgam[l]'</t>
  </si>
  <si>
    <t>Metabolism (Formation/Degradation) of ThrIleArg</t>
  </si>
  <si>
    <t>M00871</t>
  </si>
  <si>
    <t xml:space="preserve">2 h2o[c] + thrilearg[c]  &lt;=&gt; thr_L[c] + arg_L[c] + ile_L[c] </t>
  </si>
  <si>
    <t>'ksii_core2(l) -&gt; Ser/Thr(l)'</t>
  </si>
  <si>
    <t>3-Oxo-Eicosadienoyl Coenzyme A</t>
  </si>
  <si>
    <t>C41H68N7O18P3S</t>
  </si>
  <si>
    <t>'ksii_core4(l) -&gt; Ser/Thr(l)'</t>
  </si>
  <si>
    <t>M00704</t>
  </si>
  <si>
    <t>3(S)-Hydroxy-3-Oxo-Eicosadienoyl Coenzyme A</t>
  </si>
  <si>
    <t>THRMETARGr</t>
  </si>
  <si>
    <t>'kynate(c) -&gt; nicotinamide(c) / nicotinamide from tryptophan metabolite'</t>
  </si>
  <si>
    <t>Metabolism (Formation/Degradation) of ThrMetArg</t>
  </si>
  <si>
    <t>M03017</t>
  </si>
  <si>
    <t xml:space="preserve">2 h2o[c] + thrmetarg[c]  &lt;=&gt; thr_L[c] + arg_L[c] + met_L[c] </t>
  </si>
  <si>
    <t>Trans,Cis-2,8,11-Eicosatrienoyl Coenzyme A</t>
  </si>
  <si>
    <t>'l2fn2m2masn(g) -&gt; ksi(g)'</t>
  </si>
  <si>
    <t>M00860</t>
  </si>
  <si>
    <t>3-Oxodocasa-Cis,Cis-13,16-Dienoyl Coenzyme A</t>
  </si>
  <si>
    <t>'lac-L(c) -&gt; glc-D(c)'</t>
  </si>
  <si>
    <t>C43H72N7O18P3S</t>
  </si>
  <si>
    <t>THRPHEARGr</t>
  </si>
  <si>
    <t>M00085</t>
  </si>
  <si>
    <t>'Lcyst(c) -&gt; taur(x)'</t>
  </si>
  <si>
    <t>(3S)-Hydroxy-Docasa-Cis,Cis-13,16-Dienoyl Coenzyme A</t>
  </si>
  <si>
    <t>Metabolism (Formation/Degradation) of ThrPheArg</t>
  </si>
  <si>
    <t xml:space="preserve">2 h2o[c] + thrphearg[c]  &lt;=&gt; thr_L[c] + arg_L[c] + phe_L[c] </t>
  </si>
  <si>
    <t>M03008</t>
  </si>
  <si>
    <t>'leucine -&gt; alanine'</t>
  </si>
  <si>
    <t>Trans,Cis,Cis-2,13,16-Docasatrienoyl Coenzyme A</t>
  </si>
  <si>
    <t>M01217</t>
  </si>
  <si>
    <t>(10E,12Z)-(9S)-9-Hydroperoxyoctadeca-10,12-Dienoic Acid</t>
  </si>
  <si>
    <t>THRSERARGr</t>
  </si>
  <si>
    <t>C18H32O4</t>
  </si>
  <si>
    <t>Metabolism (Formation/Degradation) of ThrSerArg</t>
  </si>
  <si>
    <t>'leucine -&gt; glutamine'</t>
  </si>
  <si>
    <t>CE2539</t>
  </si>
  <si>
    <t xml:space="preserve">2 h2o[c] + thrserarg[c]  &lt;=&gt; ser_L[c] + thr_L[c] + arg_L[c] </t>
  </si>
  <si>
    <t>9-Hydroxyoctadecadienoate</t>
  </si>
  <si>
    <t>M00336</t>
  </si>
  <si>
    <t>'leucine -&gt; pyruvate'</t>
  </si>
  <si>
    <t>(9Z,11E)-(13S)-13-Hydroxyoctadeca-9,11-Dienoic Acid</t>
  </si>
  <si>
    <t>C18H32O3</t>
  </si>
  <si>
    <t>THRTHRARGr</t>
  </si>
  <si>
    <t>'leu-L(c) -&gt; accoa(c)'</t>
  </si>
  <si>
    <t>Metabolism (Formation/Degradation) of ThrThrArg</t>
  </si>
  <si>
    <t>M00869</t>
  </si>
  <si>
    <t>3-Oxoeicosa-Cis,Cis,Cis-11,14,17-Trienoyl Coenzyme A</t>
  </si>
  <si>
    <t xml:space="preserve">2 h2o[c] + thrthrarg[c]  &lt;=&gt; 2 thr_L[c] + arg_L[c] </t>
  </si>
  <si>
    <t>C41H66N7O18P3S</t>
  </si>
  <si>
    <t>M00086</t>
  </si>
  <si>
    <t>'lnlccoa -&gt; acetylCoA/ beta oxidation from linoleic acid'</t>
  </si>
  <si>
    <t>(3S)-Hydroxy-Eicosa-Cis,Cis,Cis-11,14,17-Trienoyl Coenzyme A</t>
  </si>
  <si>
    <t>M03005</t>
  </si>
  <si>
    <t>'lysine -&gt; glutamine'</t>
  </si>
  <si>
    <t>THRTYRMETr</t>
  </si>
  <si>
    <t>Trans,Cis,Cis,Cis-2,11,14,17-Eicosatetraenoyl Coenzyme A</t>
  </si>
  <si>
    <t>Metabolism (Formation/Degradation) of ThrtyrMet</t>
  </si>
  <si>
    <t>C41H66N7O17P3S</t>
  </si>
  <si>
    <t xml:space="preserve">2 h2o[c] + thrtyrmet[c]  &lt;=&gt; thr_L[c] + met_L[c] + tyr_L[c] </t>
  </si>
  <si>
    <t>'lys-L(c) -&gt; glu_L(c) / lysine degradation'</t>
  </si>
  <si>
    <t>M00862</t>
  </si>
  <si>
    <t>3-Oxo-Docosa-13,16,19-All-Cis-Trienoyl Coenzyme A</t>
  </si>
  <si>
    <t>C43H70N7O18P3S</t>
  </si>
  <si>
    <t>'lys-L[c] -&gt; accoa[m] (via saccrp-L pathway)'</t>
  </si>
  <si>
    <t>M00712</t>
  </si>
  <si>
    <t>3(S)-Hydroxy-Docosa-13,16,19-All-Cis-Trienoyl Coenzyme A</t>
  </si>
  <si>
    <t>TRPALAPROr</t>
  </si>
  <si>
    <t>'lys-L[x] -&gt; aacoa[m] (via Lpipecol pathway)'</t>
  </si>
  <si>
    <t>Metabolism (Formation/Degradation) of TrpAlaPro</t>
  </si>
  <si>
    <t>M03006</t>
  </si>
  <si>
    <t xml:space="preserve">2 h2o[c] + trpalapro[c]  &lt;=&gt; ala_L[c] + trp_L[c] + pro_L[c] </t>
  </si>
  <si>
    <t>Trans,Cis,Cis,Cis-2,13,16,19-Docosatetraenoyl Coenzyme A</t>
  </si>
  <si>
    <t>C43H70N7O17P3S</t>
  </si>
  <si>
    <t>'m8masn(r) -&gt; nm4masn(g)'</t>
  </si>
  <si>
    <t>M01729</t>
  </si>
  <si>
    <t>Dodecanoylcarnitine</t>
  </si>
  <si>
    <t>C19H37NO4</t>
  </si>
  <si>
    <t>TRPARGALAr</t>
  </si>
  <si>
    <t>Metabolism (Formation/Degradation) of TrpArgAla</t>
  </si>
  <si>
    <t>M03049</t>
  </si>
  <si>
    <t xml:space="preserve">2 h2o[c] + trpargala[c]  &lt;=&gt; ala_L[c] + arg_L[c] + trp_L[c] </t>
  </si>
  <si>
    <t>Tridecanoylcarnitine</t>
  </si>
  <si>
    <t>'Malate to pyruvate (malic enzyme) - ME2'</t>
  </si>
  <si>
    <t>C20H39NO4</t>
  </si>
  <si>
    <t>M02973</t>
  </si>
  <si>
    <t>'Malate to pyruvate (malic enzyme) - ME2m'</t>
  </si>
  <si>
    <t>TRPASPASPr</t>
  </si>
  <si>
    <t>Tetradecanoylcarnitine</t>
  </si>
  <si>
    <t>Metabolism (Formation/Degradation) of TrpAspAsp</t>
  </si>
  <si>
    <t>C21H41NO4</t>
  </si>
  <si>
    <t xml:space="preserve">2 h2o[c] + trpaspasp[c]  &lt;=&gt; 2 asp_L[c] + trp_L[c] </t>
  </si>
  <si>
    <t>M02975</t>
  </si>
  <si>
    <t>'malcoa(c) -&gt; eicostetcoa(c)/ fatty acid elongation'</t>
  </si>
  <si>
    <t>Tetradecenoylcarnitine(7)</t>
  </si>
  <si>
    <t>C21H39NO4</t>
  </si>
  <si>
    <t>TRPGLNGLNr</t>
  </si>
  <si>
    <t>M02976</t>
  </si>
  <si>
    <t>'man(c) -&gt; gdpmann(c)'</t>
  </si>
  <si>
    <t>Tetradecenoylcarnitine(9)</t>
  </si>
  <si>
    <t>Metabolism (Formation/Degradation) of TrpGlnGln</t>
  </si>
  <si>
    <t xml:space="preserve">2 h2o[c] + trpglngln[c]  &lt;=&gt; 2 gln_L[c] + trp_L[c] </t>
  </si>
  <si>
    <t>M02102</t>
  </si>
  <si>
    <t>'man6p(c) -&gt; kdn(c) - via ACNAM9PL2'</t>
  </si>
  <si>
    <t>Heptadecenoylcarnitine(7)</t>
  </si>
  <si>
    <t>C24H45NO4</t>
  </si>
  <si>
    <t>M02103</t>
  </si>
  <si>
    <t>Heptadecenoylcarnitine(8)</t>
  </si>
  <si>
    <t>'mescon(m) -&gt; pyr(m)'</t>
  </si>
  <si>
    <t>TRPGLUGLYr</t>
  </si>
  <si>
    <t>M02638</t>
  </si>
  <si>
    <t>Metabolism (Formation/Degradation) of TrpGluGly</t>
  </si>
  <si>
    <t>Octadecenoylcarnitine(11)</t>
  </si>
  <si>
    <t>'met_L(c) -&gt; hcys_L(c)'</t>
  </si>
  <si>
    <t>C25H47NO4</t>
  </si>
  <si>
    <t xml:space="preserve">2 h2o[c] + trpglugly[c]  &lt;=&gt; glu_L[c] + gly[c] + trp_L[c] </t>
  </si>
  <si>
    <t>M02611</t>
  </si>
  <si>
    <t>Nonadecanoylcarnitine</t>
  </si>
  <si>
    <t>'methionine -&gt; alanine'</t>
  </si>
  <si>
    <t>C26H51NO4</t>
  </si>
  <si>
    <t>'methionine -&gt; glutamine'</t>
  </si>
  <si>
    <t>M01776</t>
  </si>
  <si>
    <t>Eicosenoylcarnitine(7)</t>
  </si>
  <si>
    <t>TRPGLULEUr</t>
  </si>
  <si>
    <t>C27H51NO4</t>
  </si>
  <si>
    <t>Metabolism (Formation/Degradation) of TrpGluLeu</t>
  </si>
  <si>
    <t>'methionine -&gt; spermidine'</t>
  </si>
  <si>
    <t xml:space="preserve">2 h2o[c] + trpgluleu[c]  &lt;=&gt; glu_L[c] + leu_L[c] + trp_L[c] </t>
  </si>
  <si>
    <t>'methionine -&gt; spermine'</t>
  </si>
  <si>
    <t>'Methionine to cysteine - CYSTGL'</t>
  </si>
  <si>
    <t>M01777</t>
  </si>
  <si>
    <t>Eicosenoylcarnitine(9)</t>
  </si>
  <si>
    <t>M01775</t>
  </si>
  <si>
    <t>Eicosenoylcarnitine(11)</t>
  </si>
  <si>
    <t>TRPGLUPROr</t>
  </si>
  <si>
    <t>M00122</t>
  </si>
  <si>
    <t>8Z,11Z-Eicosadienoylcarnitine</t>
  </si>
  <si>
    <t>Metabolism (Formation/Degradation) of TrpGluPro</t>
  </si>
  <si>
    <t>C27H49NO4</t>
  </si>
  <si>
    <t>'met-L(c) -&gt; cys-L(c)'</t>
  </si>
  <si>
    <t xml:space="preserve">2 h2o[c] + trpglupro[c]  &lt;=&gt; glu_L[c] + trp_L[c] + pro_L[c] </t>
  </si>
  <si>
    <t>M00100</t>
  </si>
  <si>
    <t>5Z,8Z,11Z-Eicosatrienoylcarnitine</t>
  </si>
  <si>
    <t>C27H47NO4</t>
  </si>
  <si>
    <t>'mi145p(c) -&gt; inost(c)'</t>
  </si>
  <si>
    <t>M02051</t>
  </si>
  <si>
    <t>Heneicosanoylcarnitine</t>
  </si>
  <si>
    <t>C28H55NO4</t>
  </si>
  <si>
    <t>TRPGLUTYRr</t>
  </si>
  <si>
    <t>'msa(m) -&gt; ala-B(m)'</t>
  </si>
  <si>
    <t>Metabolism (Formation/Degradation) of TrpGlutyr</t>
  </si>
  <si>
    <t>M01724</t>
  </si>
  <si>
    <t>Docosanoylcarnitine</t>
  </si>
  <si>
    <t xml:space="preserve">2 h2o[c] + trpglutyr[c]  &lt;=&gt; glu_L[c] + tyr_L[c] + trp_L[c] </t>
  </si>
  <si>
    <t>C29H57NO4</t>
  </si>
  <si>
    <t>'mthgxl(c) -&gt; 12ppd-S(c)'</t>
  </si>
  <si>
    <t>M01727</t>
  </si>
  <si>
    <t>Docosenoylcarnitine</t>
  </si>
  <si>
    <t>C29H55NO4</t>
  </si>
  <si>
    <t>'mthgxl(c) -&gt; lac-D(c)'</t>
  </si>
  <si>
    <t>M01726</t>
  </si>
  <si>
    <t>TRPGLYLEUr</t>
  </si>
  <si>
    <t>Docosenoylcarnitine(11)</t>
  </si>
  <si>
    <t>Metabolism (Formation/Degradation) of TrpGlyLeu</t>
  </si>
  <si>
    <t xml:space="preserve">trp_L[c] + glyleu[c]  &lt;=&gt; h2o[c] + trpglyleu[c] </t>
  </si>
  <si>
    <t>'n2m2nmasn[l] -&gt; man[l] + acgam[l]'</t>
  </si>
  <si>
    <t>M02637</t>
  </si>
  <si>
    <t>Octadecatrienoylcarnitine</t>
  </si>
  <si>
    <t>C25H43NO4</t>
  </si>
  <si>
    <t>TRPGLYPHEr</t>
  </si>
  <si>
    <t>'nm4masn(g) -&gt; l2fn2m2masn(g)'</t>
  </si>
  <si>
    <t>Metabolism (Formation/Degradation) of TrpGlyPhe</t>
  </si>
  <si>
    <t xml:space="preserve">trp_L[c] + glyphe[c]  &lt;=&gt; h2o[c] + trpglyphe[c] </t>
  </si>
  <si>
    <t>M00011</t>
  </si>
  <si>
    <t>11Z,14Z,17Z-Eicosatrienoylcarnitine</t>
  </si>
  <si>
    <t>'nm4masn(g) -&gt; n2m2nmasn(g)'</t>
  </si>
  <si>
    <t>M00342</t>
  </si>
  <si>
    <t>13Z,16Z,19Z-Docosatrienoylcarnitine</t>
  </si>
  <si>
    <t>TRPGLYVALr</t>
  </si>
  <si>
    <t>C29H51NO4</t>
  </si>
  <si>
    <t>Metabolism (Formation/Degradation) of TrpGlyVal</t>
  </si>
  <si>
    <t>M00261</t>
  </si>
  <si>
    <t xml:space="preserve">2 h2o[c] + trpglyval[c]  &lt;=&gt; gly[c] + trp_L[c] + val_L[c] </t>
  </si>
  <si>
    <t>10Z,13Z,16Z,19Z-Docosatetraenoylcarnitine</t>
  </si>
  <si>
    <t>'nm4masn(g) -&gt; s2l2fn2m2masn(g)'</t>
  </si>
  <si>
    <t>C29H49NO4</t>
  </si>
  <si>
    <t>'o2- -&gt; h2o2 -&gt; o2 + h2o, 1'</t>
  </si>
  <si>
    <t>TRPHISMETr</t>
  </si>
  <si>
    <t>M01770</t>
  </si>
  <si>
    <t>11Z,14Z-Eicosadienoylcarnitine</t>
  </si>
  <si>
    <t>Metabolism (Formation/Degradation) of TrpHisMet</t>
  </si>
  <si>
    <t xml:space="preserve">2 h2o[c] + trphismet[c]  &lt;=&gt; met_L[c] + his_L[c] + trp_L[c] </t>
  </si>
  <si>
    <t>'o2- -&gt; h2o2 -&gt; o2 + h2o, 2'</t>
  </si>
  <si>
    <t>M00022</t>
  </si>
  <si>
    <t>13Z,16Z-Docosadienoylcarnitine</t>
  </si>
  <si>
    <t>C29H53NO4</t>
  </si>
  <si>
    <t>TRPILELYSr</t>
  </si>
  <si>
    <t>'odecoa -&gt; acetylCoA/ beta oxidation from oleic acid'</t>
  </si>
  <si>
    <t>Metabolism (Formation/Degradation) of TrpIleLys</t>
  </si>
  <si>
    <t>M00263</t>
  </si>
  <si>
    <t xml:space="preserve">2 h2o[c] + trpilelys[c]  &lt;=&gt; lys_L[c] + ile_L[c] + trp_L[c] </t>
  </si>
  <si>
    <t>10Z,13Z,16Z-Docosatrienoylcarnitine</t>
  </si>
  <si>
    <t>'orn(c) -&gt; nh4(c)'</t>
  </si>
  <si>
    <t>M00316</t>
  </si>
  <si>
    <t>12Z,15Z,18Z,21Z-Tetracosatetraenoylcarnitine</t>
  </si>
  <si>
    <t>TRPILETRPr</t>
  </si>
  <si>
    <t>C31H53NO4</t>
  </si>
  <si>
    <t>Metabolism (Formation/Degradation) of TrpIleTrp</t>
  </si>
  <si>
    <t>'orn(c) -&gt; ptrc(c)'</t>
  </si>
  <si>
    <t xml:space="preserve">2 h2o[c] + trpiletrp[c]  &lt;=&gt; ile_L[c] + 2 trp_L[c] </t>
  </si>
  <si>
    <t>M03046</t>
  </si>
  <si>
    <t>Tricosanoylcarnitine</t>
  </si>
  <si>
    <t>C30H59NO4</t>
  </si>
  <si>
    <t>'orn(c) -&gt; spmd(c)'</t>
  </si>
  <si>
    <t>TRPLEUVALr</t>
  </si>
  <si>
    <t>M02111</t>
  </si>
  <si>
    <t>Metabolism (Formation/Degradation) of TrpLeuVal</t>
  </si>
  <si>
    <t>17Z-Hexacosenoylcarnitine</t>
  </si>
  <si>
    <t xml:space="preserve">2 h2o[c] + trpleuval[c]  &lt;=&gt; leu_L[c] + trp_L[c] + val_L[c] </t>
  </si>
  <si>
    <t>C33H63NO4</t>
  </si>
  <si>
    <t>'orn(c) -&gt; sprm(c)'</t>
  </si>
  <si>
    <t>M00112</t>
  </si>
  <si>
    <t>6Z,9Z,12Z,15Z,18Z,21Z-Tetracosahexaenoylcarnitine</t>
  </si>
  <si>
    <t>C31H49NO4</t>
  </si>
  <si>
    <t>'ornithine -&gt; putrescine'</t>
  </si>
  <si>
    <t>TRPLYSr</t>
  </si>
  <si>
    <t>Metabolism (Formation/Degradation) of TrpLys</t>
  </si>
  <si>
    <t>M00046</t>
  </si>
  <si>
    <t>(2E)-Heptadecenoyl Coenzyme A</t>
  </si>
  <si>
    <t>'pail_hs(c) -&gt; gpi_prot_hs(r)'</t>
  </si>
  <si>
    <t xml:space="preserve">h2o[c] + trplys[c]  &lt;=&gt; lys_L[c] + trp_L[c] </t>
  </si>
  <si>
    <t>M00780</t>
  </si>
  <si>
    <t>3-Hydroxyheptadecanoyl Coenzyme A</t>
  </si>
  <si>
    <t>'pail_hs(c) -&gt; pail4p_hs(c)/ inositol kinase'</t>
  </si>
  <si>
    <t>C38H68N7O18P3S</t>
  </si>
  <si>
    <t>M00875</t>
  </si>
  <si>
    <t>TRPMETARGr</t>
  </si>
  <si>
    <t>3-Oxoheptadecanoyl Coenzyme A</t>
  </si>
  <si>
    <t>'pail45p(c) -&gt; mi145p(c)'</t>
  </si>
  <si>
    <t>Metabolism (Formation/Degradation) of TrpMetArg</t>
  </si>
  <si>
    <t>C38H66N7O18P3S</t>
  </si>
  <si>
    <t xml:space="preserve">2 h2o[c] + trpmetarg[c]  &lt;=&gt; arg_L[c] + met_L[c] + trp_L[c] </t>
  </si>
  <si>
    <t>M00061</t>
  </si>
  <si>
    <t>'phe-L(c) -&gt; pac(c)'</t>
  </si>
  <si>
    <t>(2E)-Pentadecenoyl Coenzyme A</t>
  </si>
  <si>
    <t>C36H62N7O17P3S</t>
  </si>
  <si>
    <t>M00795</t>
  </si>
  <si>
    <t>'phe-L(c) -&gt; pacald(c)'</t>
  </si>
  <si>
    <t>3-Hydroxypentadecanoyl Coenzyme A</t>
  </si>
  <si>
    <t>TRPMETVALr</t>
  </si>
  <si>
    <t>C36H64N7O18P3S</t>
  </si>
  <si>
    <t>Metabolism (Formation/Degradation) of TrpMetVal</t>
  </si>
  <si>
    <t>M00897</t>
  </si>
  <si>
    <t xml:space="preserve">2 h2o[c] + trpmetval[c]  &lt;=&gt; met_L[c] + trp_L[c] + val_L[c] </t>
  </si>
  <si>
    <t>'phe-L(c) -&gt; peamn(c)'</t>
  </si>
  <si>
    <t>3-Oxopentadecanoyl Coenzyme A</t>
  </si>
  <si>
    <t>C36H62N7O18P3S</t>
  </si>
  <si>
    <t>M00069</t>
  </si>
  <si>
    <t>'phe-L(c) -&gt; phaccoa(c)'</t>
  </si>
  <si>
    <t>(2E)-Tridecenoyl Coenzyme A</t>
  </si>
  <si>
    <t>C34H58N7O17P3S</t>
  </si>
  <si>
    <t>TRPPHEr</t>
  </si>
  <si>
    <t>Metabolism (Formation/Degradation) of TrpPhe</t>
  </si>
  <si>
    <t>M00804</t>
  </si>
  <si>
    <t xml:space="preserve">h2o[c] + trpphe[c]  &lt;=&gt; trp_L[c] + phe_L[c] </t>
  </si>
  <si>
    <t>'phe-L(c) -&gt; pheacgln(c)'</t>
  </si>
  <si>
    <t>3-Hydroxytridecanoyl Coenzyme A</t>
  </si>
  <si>
    <t>C34H60N7O18P3S</t>
  </si>
  <si>
    <t>M00909</t>
  </si>
  <si>
    <t>3-Oxotridecanoyl Coenzyme A</t>
  </si>
  <si>
    <t>C34H58N7O18P3S</t>
  </si>
  <si>
    <t>'phe-L(c) -&gt; phpyr(c)'</t>
  </si>
  <si>
    <t>M00071</t>
  </si>
  <si>
    <t>(2E)-Undecenoyl Coenzyme A</t>
  </si>
  <si>
    <t>TRPPROGLYr</t>
  </si>
  <si>
    <t>C32H54N7O17P3S</t>
  </si>
  <si>
    <t>'phe-L(c) -&gt; tyr-L(c)'</t>
  </si>
  <si>
    <t>Metabolism (Formation/Degradation) of TrpProGly</t>
  </si>
  <si>
    <t>M00806</t>
  </si>
  <si>
    <t xml:space="preserve">trp_L[c] + progly[c]  &lt;=&gt; h2o[c] + h[c] + trpprogly[c] </t>
  </si>
  <si>
    <t>3-Hydroxyundecanoyl Coenzyme A</t>
  </si>
  <si>
    <t>C32H56N7O18P3S</t>
  </si>
  <si>
    <t>'pheme(c) -&gt; bilirub(c)'</t>
  </si>
  <si>
    <t>M00911</t>
  </si>
  <si>
    <t>3-Oxoundecanoyl Coenzyme A</t>
  </si>
  <si>
    <t>'phenylalanine -&gt; glutamine'</t>
  </si>
  <si>
    <t>C32H54N7O18P3S</t>
  </si>
  <si>
    <t>TRPPROLEUr</t>
  </si>
  <si>
    <t>M00056</t>
  </si>
  <si>
    <t>(2E)-Nonenoyl Coenzyme A</t>
  </si>
  <si>
    <t>Metabolism (Formation/Degradation) of TrpProLeu</t>
  </si>
  <si>
    <t>C30H50N7O17P3S</t>
  </si>
  <si>
    <t>'Phosphatidylcholine synthesis - PETOHMm_hs'</t>
  </si>
  <si>
    <t xml:space="preserve">2 h2o[c] + trpproleu[c]  &lt;=&gt; leu_L[c] + trp_L[c] + pro_L[c] </t>
  </si>
  <si>
    <t>M00792</t>
  </si>
  <si>
    <t>3-Hydroxynonanoyl Coenzyme A</t>
  </si>
  <si>
    <t>C30H52N7O18P3S</t>
  </si>
  <si>
    <t>'phosphocreatine -&gt; creatine/ cytosolic creatine kinase'</t>
  </si>
  <si>
    <t>M00889</t>
  </si>
  <si>
    <t>3-Oxononanoyl Coenzyme A</t>
  </si>
  <si>
    <t>TRPPROVALr</t>
  </si>
  <si>
    <t>C30H50N7O18P3S</t>
  </si>
  <si>
    <t>Metabolism (Formation/Degradation) of TrpProVal</t>
  </si>
  <si>
    <t>'phytcoa(x) -&gt; dmnoncoa(m)'</t>
  </si>
  <si>
    <t xml:space="preserve">2 h2o[c] + trpproval[c]  &lt;=&gt; trp_L[c] + pro_L[c] + val_L[c] </t>
  </si>
  <si>
    <t>M00048</t>
  </si>
  <si>
    <t>(2E)-Heptenoyl Coenzyme A</t>
  </si>
  <si>
    <t>C28H46N7O17P3S</t>
  </si>
  <si>
    <t>'pmtcoa -&gt; acetylCoA/ beta oxidation from pmtcoa'</t>
  </si>
  <si>
    <t>M00782</t>
  </si>
  <si>
    <t>3-Hydroxyheptanoyl Coenzyme A</t>
  </si>
  <si>
    <t>C28H48N7O18P3S</t>
  </si>
  <si>
    <t>TRPSERTYRr</t>
  </si>
  <si>
    <t>'pmtcoa(c) -&gt; crmp_hs(c)'</t>
  </si>
  <si>
    <t>M00877</t>
  </si>
  <si>
    <t>3-Oxoheptanoyl Coenzyme A</t>
  </si>
  <si>
    <t>Metabolism (Formation/Degradation) of TrpSertyr</t>
  </si>
  <si>
    <t>C28H46N7O18P3S</t>
  </si>
  <si>
    <t xml:space="preserve">2 h2o[c] + trpsertyr[c]  &lt;=&gt; ser_L[c] + tyr_L[c] + trp_L[c] </t>
  </si>
  <si>
    <t>'pmtcoa(c) -&gt; malcoa(m)'</t>
  </si>
  <si>
    <t>M00063</t>
  </si>
  <si>
    <t>(2E)-Pentenoyl Coenzyme A</t>
  </si>
  <si>
    <t>C26H42N7O17P3S</t>
  </si>
  <si>
    <t>'pmtcoa(c) -&gt; sphmyln_hs(c)'</t>
  </si>
  <si>
    <t>M00797</t>
  </si>
  <si>
    <t>3-Hydroxypentanoyl Coenzyme A</t>
  </si>
  <si>
    <t>C26H44N7O18P3S</t>
  </si>
  <si>
    <t>TRPTHRGLUr</t>
  </si>
  <si>
    <t>'ppcoa(m) -&gt; succoa(m)'</t>
  </si>
  <si>
    <t>Metabolism (Formation/Degradation) of TrpThrGlu</t>
  </si>
  <si>
    <t>M00899</t>
  </si>
  <si>
    <t>3-Oxopentanoyl Coenzyme A</t>
  </si>
  <si>
    <t xml:space="preserve">2 h2o[c] + trpthrglu[c]  &lt;=&gt; glu_L[c] + thr_L[c] + trp_L[c] </t>
  </si>
  <si>
    <t>C26H42N7O18P3S</t>
  </si>
  <si>
    <t>'pro_L(c) -&gt; GABA(c)/ GABA synthesis in kidney'</t>
  </si>
  <si>
    <t>M03019</t>
  </si>
  <si>
    <t>Trans,Cis-Hexadeca-2,7-Dienoyl Coenzyme A</t>
  </si>
  <si>
    <t>C37H62N7O17P3S</t>
  </si>
  <si>
    <t>TRPTHRILEr</t>
  </si>
  <si>
    <t>Metabolism (Formation/Degradation) of TrpThrIle</t>
  </si>
  <si>
    <t xml:space="preserve">2 h2o[c] + trpthrile[c]  &lt;=&gt; thr_L[c] + ile_L[c] + trp_L[c] </t>
  </si>
  <si>
    <t>'pro_L(c) -&gt; orn(c)'</t>
  </si>
  <si>
    <t>M00172</t>
  </si>
  <si>
    <t>(S)-3-Hydroxy-7-Hexadecenoyl Coenzyme A</t>
  </si>
  <si>
    <t>C37H64N7O18P3S</t>
  </si>
  <si>
    <t>'pro-L(c) -&gt; glu-L(c)'</t>
  </si>
  <si>
    <t>M00849</t>
  </si>
  <si>
    <t>3-Oxo-7-Hexadecenoyl Coenzyme A</t>
  </si>
  <si>
    <t>TRPTHRTYRr</t>
  </si>
  <si>
    <t>C37H62N7O18P3S</t>
  </si>
  <si>
    <t>Metabolism (Formation/Degradation) of TrpThrtyr</t>
  </si>
  <si>
    <t>M03022</t>
  </si>
  <si>
    <t xml:space="preserve">2 h2o[c] + trpthrtyr[c]  &lt;=&gt; thr_L[c] + tyr_L[c] + trp_L[c] </t>
  </si>
  <si>
    <t>Trans,Cis-Myristo-2,5-Dienoyl Coenzyme A</t>
  </si>
  <si>
    <t>C35H58N7O17P3S</t>
  </si>
  <si>
    <t>M01573</t>
  </si>
  <si>
    <t>Cis-(3S)-Hydroxytetradec-5-Enoyl Coenzyme A</t>
  </si>
  <si>
    <t>'prpp(c) -&gt; imp(c)'</t>
  </si>
  <si>
    <t>C35H60N7O18P3S</t>
  </si>
  <si>
    <t>TRPTYRGLNr</t>
  </si>
  <si>
    <t>M00885</t>
  </si>
  <si>
    <t>3-Oxomyrist-5-Enoyl Coenzyme A</t>
  </si>
  <si>
    <t>Metabolism (Formation/Degradation) of TrptyrGln</t>
  </si>
  <si>
    <t>C35H58N7O18P3S</t>
  </si>
  <si>
    <t>'ptrc(c) -&gt; ala-B(c)'</t>
  </si>
  <si>
    <t xml:space="preserve">2 h2o[c] + trptyrgln[c]  &lt;=&gt; gln_L[c] + tyr_L[c] + trp_L[c] </t>
  </si>
  <si>
    <t>M03024</t>
  </si>
  <si>
    <t>Trans,Cis-Octadeca-2,11-Dienoyl Coenzyme A</t>
  </si>
  <si>
    <t>'ptrc(c) -&gt; spmd(c)'</t>
  </si>
  <si>
    <t>C39H66N7O17P3S</t>
  </si>
  <si>
    <t>M00170</t>
  </si>
  <si>
    <t>(S)-3-Hydroxy-11-Cis-Octadecenoyl Coenzyme A</t>
  </si>
  <si>
    <t>TRPTYRTYRr</t>
  </si>
  <si>
    <t>'purine catabolism - XAOx'</t>
  </si>
  <si>
    <t>C39H68N7O18P3S</t>
  </si>
  <si>
    <t>Metabolism (Formation/Degradation) of Trptyrtyr</t>
  </si>
  <si>
    <t>M00841</t>
  </si>
  <si>
    <t xml:space="preserve">2 h2o[c] + trptyrtyr[c]  &lt;=&gt; 2 tyr_L[c] + trp_L[c] </t>
  </si>
  <si>
    <t>3-Oxo-11-Cis-Octadecenoyl Coenzyme A</t>
  </si>
  <si>
    <t>'Putriscine to GABA - ABUTD'</t>
  </si>
  <si>
    <t>C39H66N7O18P3S</t>
  </si>
  <si>
    <t>HC10695</t>
  </si>
  <si>
    <t>Cis-Laur-5-Enoyl Coenzyme A</t>
  </si>
  <si>
    <t>'putriscine to methionine (depends on oxygen uptake) - UNK2'</t>
  </si>
  <si>
    <t>TRPVALASPr</t>
  </si>
  <si>
    <t>Metabolism (Formation/Degradation) of TrpValAsp</t>
  </si>
  <si>
    <t>CE5124</t>
  </si>
  <si>
    <t xml:space="preserve">2 h2o[c] + trpvalasp[c]  &lt;=&gt; asp_L[c] + trp_L[c] + val_L[c] </t>
  </si>
  <si>
    <t>Pristanal</t>
  </si>
  <si>
    <t>'pydx(c) -&gt; pydx5p(c)'</t>
  </si>
  <si>
    <t>M01452</t>
  </si>
  <si>
    <t>Cholesterol-Ester-10,13,16,19-Docosa</t>
  </si>
  <si>
    <t>'pyr -&gt; fad[m] + h[m]'</t>
  </si>
  <si>
    <t>C49H80O2</t>
  </si>
  <si>
    <t>TYRALAr</t>
  </si>
  <si>
    <t>Metabolism (Formation/Degradation) of TyrAla</t>
  </si>
  <si>
    <t>M01453</t>
  </si>
  <si>
    <t xml:space="preserve">h2o[c] + tyrala[c]  &lt;=&gt; ala_L[c] + tyr_L[c] </t>
  </si>
  <si>
    <t>Cholesterol-Ester-10,13,16-Docosa</t>
  </si>
  <si>
    <t>'pyr -&gt; nad[m] + h[m]'</t>
  </si>
  <si>
    <t>C49H82O2</t>
  </si>
  <si>
    <t>M01454</t>
  </si>
  <si>
    <t>'pyr(c) -&gt; ala-L(c), 1'</t>
  </si>
  <si>
    <t>Cholest-5-En-3B-Yl (9Z-Heptadecenoate)</t>
  </si>
  <si>
    <t>TYRALAPHEr</t>
  </si>
  <si>
    <t>C44H76O2</t>
  </si>
  <si>
    <t>Metabolism (Formation/Degradation) of TyrAlaPhe</t>
  </si>
  <si>
    <t xml:space="preserve">2 h2o[c] + tyralaphe[c]  &lt;=&gt; ala_L[c] + tyr_L[c] + phe_L[c] </t>
  </si>
  <si>
    <t>'pyr(c) -&gt; ala-L(c), 2'</t>
  </si>
  <si>
    <t>M01455</t>
  </si>
  <si>
    <t>Cholesterol-Ester-11,14,17-Eico</t>
  </si>
  <si>
    <t>C47H78O2</t>
  </si>
  <si>
    <t>'pyr(c) -&gt; lac-D(c)'</t>
  </si>
  <si>
    <t>M01456</t>
  </si>
  <si>
    <t>TYRARGGLUr</t>
  </si>
  <si>
    <t>Cholest-5-En-3Beta-Yl (11Z,14Z-Eicosadienoate)</t>
  </si>
  <si>
    <t>Metabolism (Formation/Degradation) of TyrArgGlu</t>
  </si>
  <si>
    <t>C47H80O2</t>
  </si>
  <si>
    <t xml:space="preserve">2 h2o[c] + tyrargglu[c]  &lt;=&gt; glu_L[c] + arg_L[c] + tyr_L[c] </t>
  </si>
  <si>
    <t>'pyr(c) -&gt; lac-L(c)/ lactate dehydrogenase'</t>
  </si>
  <si>
    <t>M01457</t>
  </si>
  <si>
    <t>Cholesterol-Ester-11-Docose</t>
  </si>
  <si>
    <t>C49H86O2</t>
  </si>
  <si>
    <t>TYRARGSERr</t>
  </si>
  <si>
    <t>'pyr[c] -&gt; accoa[m] + co2(c) + nadh[m]'</t>
  </si>
  <si>
    <t>Metabolism (Formation/Degradation) of TyrArgSer</t>
  </si>
  <si>
    <t>M01458</t>
  </si>
  <si>
    <t xml:space="preserve">2 h2o[c] + tyrargser[c]  &lt;=&gt; ser_L[c] + arg_L[c] + tyr_L[c] </t>
  </si>
  <si>
    <t>Cholest-5-En-3Beta-Yl (11Z-Eicosenoate)</t>
  </si>
  <si>
    <t>C47H82O2</t>
  </si>
  <si>
    <t>'pyrimidine catabolism - BUP2'</t>
  </si>
  <si>
    <t>TYRASPARGr</t>
  </si>
  <si>
    <t>M01459</t>
  </si>
  <si>
    <t>Metabolism (Formation/Degradation) of TyrAspArg</t>
  </si>
  <si>
    <t>Cholesterol-Ester-12,15,18,21-Tetracosa</t>
  </si>
  <si>
    <t xml:space="preserve">2 h2o[c] + tyrasparg[c]  &lt;=&gt; asp_L[c] + arg_L[c] + tyr_L[c] </t>
  </si>
  <si>
    <t>C51H84O2</t>
  </si>
  <si>
    <t>'pyrimidine catabolism - UPPN'</t>
  </si>
  <si>
    <t>TYRCYSGLYr</t>
  </si>
  <si>
    <t>M01460</t>
  </si>
  <si>
    <t>Metabolism (Formation/Degradation) of TyrCysGly</t>
  </si>
  <si>
    <t>'pyrimidine synthesis (with hco3 uptake) - CTPS2'</t>
  </si>
  <si>
    <t>Cholesterol-Ester-13,16,19-Doco</t>
  </si>
  <si>
    <t xml:space="preserve">2 h2o[c] + tyrcysgly[c]  &lt;=&gt; cys_L[c] + gly[c] + tyr_L[c] </t>
  </si>
  <si>
    <t>'pyrimidine synthesis (with hco3 uptake) - TMDS'</t>
  </si>
  <si>
    <t>TYRCYSTHRr</t>
  </si>
  <si>
    <t>M01461</t>
  </si>
  <si>
    <t>Cholest-5-En-3Beta-Yl (13Z,16Z-Docosadienoate)</t>
  </si>
  <si>
    <t>Metabolism (Formation/Degradation) of TyrCysThr</t>
  </si>
  <si>
    <t xml:space="preserve">2 h2o[c] + tyrcysthr[c]  &lt;=&gt; cys_L[c] + thr_L[c] + tyr_L[c] </t>
  </si>
  <si>
    <t>C49H84O2</t>
  </si>
  <si>
    <t>'Regeneration of citrate (TCA cycle) - CSm'</t>
  </si>
  <si>
    <t>M01462</t>
  </si>
  <si>
    <t>'ribose -&gt; imp/ denovo purine synthesis'</t>
  </si>
  <si>
    <t>Cholest-5-En-3B-Yl (13Z-Docosenoate)</t>
  </si>
  <si>
    <t>TYRGLUr</t>
  </si>
  <si>
    <t>'s2l2fn2m2masn(l) -&gt; man[l] + acgam[l]'</t>
  </si>
  <si>
    <t>Metabolism (Formation/Degradation) of TyrGlu</t>
  </si>
  <si>
    <t xml:space="preserve">h2o[c] + tyrglu[c]  &lt;=&gt; glu_L[c] + tyr_L[c] </t>
  </si>
  <si>
    <t>M01463</t>
  </si>
  <si>
    <t>'salvage of purine bases - ADPT'</t>
  </si>
  <si>
    <t>Cholesterol-Ester-13-Eicose</t>
  </si>
  <si>
    <t>'salvage of purine bases - GUAPRT'</t>
  </si>
  <si>
    <t>TYRLEUARGr</t>
  </si>
  <si>
    <t>M01464</t>
  </si>
  <si>
    <t>Metabolism (Formation/Degradation) of TyrLeuArg</t>
  </si>
  <si>
    <t>Cholesterol-Ester-13-Octade</t>
  </si>
  <si>
    <t>'salvage of purine bases - HXPRT'</t>
  </si>
  <si>
    <t xml:space="preserve">2 h2o[c] + tyrleuarg[c]  &lt;=&gt; arg_L[c] + tyr_L[c] + leu_L[c] </t>
  </si>
  <si>
    <t>C45H78O2</t>
  </si>
  <si>
    <t>M01465</t>
  </si>
  <si>
    <t>TYRPHETYRr</t>
  </si>
  <si>
    <t>'secretion of alanine'</t>
  </si>
  <si>
    <t>Cholest-5-En-3Beta-Yl (15Z-Tetracosenoate)</t>
  </si>
  <si>
    <t>Metabolism (Formation/Degradation) of TyrPhetyr</t>
  </si>
  <si>
    <t>C51H90O2</t>
  </si>
  <si>
    <t xml:space="preserve">2 h2o[c] + tyrphetyr[c]  &lt;=&gt; 2 tyr_L[c] + phe_L[c] </t>
  </si>
  <si>
    <t>'secretion of arginine'</t>
  </si>
  <si>
    <t>M01466</t>
  </si>
  <si>
    <t>Cholest-5-En-3Beta-Yl (4Z,7Z,10Z,13Z,16Z,19Z-Docosahexaenoate)</t>
  </si>
  <si>
    <t>C49H76O2</t>
  </si>
  <si>
    <t>TYRTHRr</t>
  </si>
  <si>
    <t>Metabolism (Formation/Degradation) of TyrThr</t>
  </si>
  <si>
    <t>'secretion of lactate'</t>
  </si>
  <si>
    <t>M01467</t>
  </si>
  <si>
    <t>Cholesterol-Ester-4,7,10,13,16-Docosa</t>
  </si>
  <si>
    <t xml:space="preserve">h2o[c] + tyrthr[c]  &lt;=&gt; thr_L[c] + tyr_L[c] </t>
  </si>
  <si>
    <t>C49H78O2</t>
  </si>
  <si>
    <t>'secretion of ornithine'</t>
  </si>
  <si>
    <t>M01468</t>
  </si>
  <si>
    <t>TYRTRPPHEr</t>
  </si>
  <si>
    <t>Cholest-5-En-3Beta-Yl (5Z,8Z,11Z,14Z,17Z-Eicosapentaenoate)</t>
  </si>
  <si>
    <t>Metabolism (Formation/Degradation) of TyrTrpPhe</t>
  </si>
  <si>
    <t>C47H74O2</t>
  </si>
  <si>
    <t xml:space="preserve">2 h2o[c] + tyrtrpphe[c]  &lt;=&gt; tyr_L[c] + trp_L[c] + phe_L[c] </t>
  </si>
  <si>
    <t>'secretion of proline'</t>
  </si>
  <si>
    <t>M01469</t>
  </si>
  <si>
    <t>Cholesterol-Ester-5,8,11-Eico</t>
  </si>
  <si>
    <t>TYRTYRr</t>
  </si>
  <si>
    <t>M01470</t>
  </si>
  <si>
    <t>'Ser/Thr[g] + udpacgal[g] -&gt; core2[g] - via GALNTg and DM_core4[g]'</t>
  </si>
  <si>
    <t>Metabolism (Formation/Degradation) of Tyrtyr</t>
  </si>
  <si>
    <t>Cholesterol-Ester-5-Tetra</t>
  </si>
  <si>
    <t xml:space="preserve">h2o[c] + tyrtyr[c]  &lt;=&gt; 2 tyr_L[c] </t>
  </si>
  <si>
    <t>C41H70O2</t>
  </si>
  <si>
    <t>M01471</t>
  </si>
  <si>
    <t>Cholesterol-Ester-6,9,12,15,18,21-Tetra</t>
  </si>
  <si>
    <t>'Ser/Thr[g] + udpacgal[g] -&gt; core4[g] - via GALNTg and DM_core4[g]'</t>
  </si>
  <si>
    <t>C51H80O2</t>
  </si>
  <si>
    <t>TYRVALMETr</t>
  </si>
  <si>
    <t>Metabolism (Formation/Degradation) of TyrValMet</t>
  </si>
  <si>
    <t>M01472</t>
  </si>
  <si>
    <t xml:space="preserve">2 h2o[c] + tyrvalmet[c]  &lt;=&gt; met_L[c] + tyr_L[c] + val_L[c] </t>
  </si>
  <si>
    <t>Cholesterol-Ester-6,9,12,15,18-Tetraco</t>
  </si>
  <si>
    <t>'Ser/Thr[g] + udpacgal[g] -&gt; sTn_antigen[g] - via GALNTg and DM_sTn_antigen(g)'</t>
  </si>
  <si>
    <t>C51H82O2</t>
  </si>
  <si>
    <t>M01473</t>
  </si>
  <si>
    <t>Cholesterol-Ester-6,9,12,15-Octa</t>
  </si>
  <si>
    <t>VALARGGLYr</t>
  </si>
  <si>
    <t>'Ser/Thr[g] + udpacgal[g] -&gt; Tn_antigen[g] - via GALNTg'</t>
  </si>
  <si>
    <t>Metabolism (Formation/Degradation) of ValArgGly</t>
  </si>
  <si>
    <t>C45H72O2</t>
  </si>
  <si>
    <t xml:space="preserve">2 h2o[c] + valarggly[c]  &lt;=&gt; gly[c] + arg_L[c] + val_L[c] </t>
  </si>
  <si>
    <t>M01474</t>
  </si>
  <si>
    <t>Cholesterol-Ester-6,9-Octa</t>
  </si>
  <si>
    <t>'Ser-Gly/Ala-X-Gly[r] -&gt; cs_pre[g]'</t>
  </si>
  <si>
    <t>C45H76O2</t>
  </si>
  <si>
    <t>VALHISASNr</t>
  </si>
  <si>
    <t>Metabolism (Formation/Degradation) of ValHisAsn</t>
  </si>
  <si>
    <t xml:space="preserve">2 h2o[c] + valhisasn[c]  &lt;=&gt; asn_L[c] + his_L[c] + val_L[c] </t>
  </si>
  <si>
    <t>M01475</t>
  </si>
  <si>
    <t>'Ser-Gly/Ala-X-Gly[r] -&gt; cspg_a[g]'</t>
  </si>
  <si>
    <t>Cholest-5-En-3Beta-Yl (7Z,10Z,13Z,16Z,19Z-Docosapentaenoate)</t>
  </si>
  <si>
    <t>VALLEUPHEr</t>
  </si>
  <si>
    <t>Metabolism (Formation/Degradation) of ValLeuPhe</t>
  </si>
  <si>
    <t>M01476</t>
  </si>
  <si>
    <t>'Ser-Gly/Ala-X-Gly[r] -&gt; cspg_b[g]'</t>
  </si>
  <si>
    <t xml:space="preserve">2 h2o[c] + valleuphe[c]  &lt;=&gt; leu_L[c] + phe_L[c] + val_L[c] </t>
  </si>
  <si>
    <t>Cholest-5-En-3Beta-Yl (7Z,10Z,13Z,16Z-Docosatetraenoate)</t>
  </si>
  <si>
    <t>'Ser-Gly/Ala-X-Gly[r] -&gt; cspg_c[g]'</t>
  </si>
  <si>
    <t>M01477</t>
  </si>
  <si>
    <t>Cholesterol-Ester-7-Hexa</t>
  </si>
  <si>
    <t>VALLYSTYRr</t>
  </si>
  <si>
    <t>C43H74O2</t>
  </si>
  <si>
    <t>Metabolism (Formation/Degradation) of ValLystyr</t>
  </si>
  <si>
    <t xml:space="preserve">2 h2o[c] + vallystyr[c]  &lt;=&gt; lys_L[c] + tyr_L[c] + val_L[c] </t>
  </si>
  <si>
    <t>M01478</t>
  </si>
  <si>
    <t>'Ser-Gly/Ala-X-Gly[r] -&gt; cspg_d[g]'</t>
  </si>
  <si>
    <t>Cholesterol-Ester-7-Octade</t>
  </si>
  <si>
    <t>M01479</t>
  </si>
  <si>
    <t>'Ser-Gly/Ala-X-Gly[r] -&gt; cspg_e[g]'</t>
  </si>
  <si>
    <t>VALPHEARGr</t>
  </si>
  <si>
    <t>Metabolism (Formation/Degradation) of ValPheArg</t>
  </si>
  <si>
    <t>Cholesterol-Ester-7-Tetrade</t>
  </si>
  <si>
    <t xml:space="preserve">2 h2o[c] + valphearg[c]  &lt;=&gt; arg_L[c] + phe_L[c] + val_L[c] </t>
  </si>
  <si>
    <t>M01480</t>
  </si>
  <si>
    <t>'Ser-Gly/Ala-X-Gly[r] -&gt; hspg[g]'</t>
  </si>
  <si>
    <t>Cholesterol-Ester-8,11,14,17-Eico</t>
  </si>
  <si>
    <t>VALPROTRPr</t>
  </si>
  <si>
    <t>Metabolism (Formation/Degradation) of ValProTrp</t>
  </si>
  <si>
    <t>C47H76O2</t>
  </si>
  <si>
    <t xml:space="preserve">2 h2o[c] + valprotrp[c]  &lt;=&gt; trp_L[c] + pro_L[c] + val_L[c] </t>
  </si>
  <si>
    <t>M01481</t>
  </si>
  <si>
    <t>'serine -&gt; alanine'</t>
  </si>
  <si>
    <t>Cholesterol-Ester-8,11-Eico</t>
  </si>
  <si>
    <t>VALSERARGr</t>
  </si>
  <si>
    <t>Metabolism (Formation/Degradation) of ValSerArg</t>
  </si>
  <si>
    <t>M01482</t>
  </si>
  <si>
    <t xml:space="preserve">2 h2o[c] + valserarg[c]  &lt;=&gt; ser_L[c] + arg_L[c] + val_L[c] </t>
  </si>
  <si>
    <t>'ser-L(c) -&gt; cys-L(c)'</t>
  </si>
  <si>
    <t>Cholesterol-Ester-9,12,15,18,21-Tetra</t>
  </si>
  <si>
    <t>'so4(c) -&gt; paps(c)'</t>
  </si>
  <si>
    <t>M01483</t>
  </si>
  <si>
    <t>VALTRPPHEr</t>
  </si>
  <si>
    <t>Metabolism (Formation/Degradation) of ValTrpPhe</t>
  </si>
  <si>
    <t>Cholesterol-Ester-9,12,15,18-Tetraco</t>
  </si>
  <si>
    <t xml:space="preserve">2 h2o[c] + valtrpphe[c]  &lt;=&gt; trp_L[c] + phe_L[c] + val_L[c] </t>
  </si>
  <si>
    <t>'spermidine -&gt; putrescine'</t>
  </si>
  <si>
    <t>M01484</t>
  </si>
  <si>
    <t>VALTRPVALr</t>
  </si>
  <si>
    <t>Cholesterol-Ester-9-Eicose</t>
  </si>
  <si>
    <t>Metabolism (Formation/Degradation) of ValTrpVal</t>
  </si>
  <si>
    <t xml:space="preserve">2 h2o[c] + valtrpval[c]  &lt;=&gt; trp_L[c] + 2 val_L[c] </t>
  </si>
  <si>
    <t>'spmd(c) -&gt; sprm(c)'</t>
  </si>
  <si>
    <t>M01485</t>
  </si>
  <si>
    <t>Cholesterol-Ester-9-Heptade</t>
  </si>
  <si>
    <t>'srtn(c) -&gt; 5moxact(c)'</t>
  </si>
  <si>
    <t>VALVALr</t>
  </si>
  <si>
    <t>M01486</t>
  </si>
  <si>
    <t>Metabolism (Formation/Degradation) of ValVal</t>
  </si>
  <si>
    <t>Cholesterol-Ester-9-Octa</t>
  </si>
  <si>
    <t xml:space="preserve">h2o[c] + valval[c]  &lt;=&gt; 2 val_L[c] </t>
  </si>
  <si>
    <t>'srtn(c) -&gt; 6hoxmelatn(c)'</t>
  </si>
  <si>
    <t>M01487</t>
  </si>
  <si>
    <t>Cholest-5-En-3B-Yl (9Z-Tetradecenoate)</t>
  </si>
  <si>
    <t>'srtn(c) -&gt; f5hoxkyn(c)'</t>
  </si>
  <si>
    <t>M01489</t>
  </si>
  <si>
    <t>Cholesterol-Ester-Cis-Vac</t>
  </si>
  <si>
    <t>'srtn(c) -&gt; fna5moxam(c)'</t>
  </si>
  <si>
    <t>TRPGLYASPr</t>
  </si>
  <si>
    <t>Metabolism (Formation/Degradation) of TrpGlyAsp</t>
  </si>
  <si>
    <t>M01490</t>
  </si>
  <si>
    <t>Cholest-5-En-3Beta-Yl (8Z,11Z,14Z-Eicosatrienoate)</t>
  </si>
  <si>
    <t xml:space="preserve">2 h2o[c] + trpglyasp[c]  &lt;=&gt; asp_L[c] + gly[c] + trp_L[c] </t>
  </si>
  <si>
    <t>'srtn(c) -&gt; nmthsrtn(c)'</t>
  </si>
  <si>
    <t>M01491</t>
  </si>
  <si>
    <t>Cholest-5-En-3Beta-Yl Docosanoate</t>
  </si>
  <si>
    <t>'strch1(e) -&gt; glc-D(e) via AMY1e'</t>
  </si>
  <si>
    <t>C49H88O2</t>
  </si>
  <si>
    <t>TYMc</t>
  </si>
  <si>
    <t>Formation of Tyraminium</t>
  </si>
  <si>
    <t xml:space="preserve">o2[c] + h[c] + nadph[c] + peamn[c]  -&gt; h2o[c] + nadp[c] + tym[c] </t>
  </si>
  <si>
    <t>M01492</t>
  </si>
  <si>
    <t>Cholest-5-En-3Beta-Yl Eicosanoate</t>
  </si>
  <si>
    <t>Tyrosine metabolism</t>
  </si>
  <si>
    <t>C47H84O2</t>
  </si>
  <si>
    <t>'succoa(m) -&gt; oaa(m)'</t>
  </si>
  <si>
    <t>Phenylethylamine produces tyramine via alterantive dopamine biosysnthesis pathway</t>
  </si>
  <si>
    <t>M01494</t>
  </si>
  <si>
    <t>PMID: 23683503</t>
  </si>
  <si>
    <t>Cholesterol-Ester-Heneico</t>
  </si>
  <si>
    <t>DOPAc</t>
  </si>
  <si>
    <t>C48H86O2</t>
  </si>
  <si>
    <t>Formation of Dopamine</t>
  </si>
  <si>
    <t xml:space="preserve">o2[c] + h[c] + nadph[c] + tym[c]  -&gt; h2o[c] + nadp[c] + dopa[c] </t>
  </si>
  <si>
    <t>M01495</t>
  </si>
  <si>
    <t>'Superoxide dismutase - SPODMm'</t>
  </si>
  <si>
    <t>Cholest-5-En-3B-Yl (Heptadecanoate)</t>
  </si>
  <si>
    <t>C44H78O2</t>
  </si>
  <si>
    <t>Tyramine produces dopamine via alterantive dopamine biosynthesis pathway, via CYP2D catalysis</t>
  </si>
  <si>
    <t>M01496</t>
  </si>
  <si>
    <t>PACCOALm</t>
  </si>
  <si>
    <t>Cholesterol-Ester-Hexacosa</t>
  </si>
  <si>
    <t>C53H96O2</t>
  </si>
  <si>
    <t>Phenylacetate Coenzyme A Ligase, Mitochondrial</t>
  </si>
  <si>
    <t>'Synthesis of 5-methyl-tetrahydrofolate from folic acid - MTHFR3'</t>
  </si>
  <si>
    <t xml:space="preserve">coa[m] + atp[m] + pac[m]  -&gt; amp[m] + ppi[m] + phaccoa[m] </t>
  </si>
  <si>
    <t>M01497</t>
  </si>
  <si>
    <t>Cholesterol-Ester-Hexecose</t>
  </si>
  <si>
    <t>C53H94O2</t>
  </si>
  <si>
    <t>'synthesis of alanine from glutamine - ALATA_L'</t>
  </si>
  <si>
    <t>No evidence found for such reaction, added for resolving deadend. Taken from the cytosolic version of the phenylacetate-CoA ligase reaction.</t>
  </si>
  <si>
    <t>M01498</t>
  </si>
  <si>
    <t>Cholest-5-En-3Beta-Yl Dodecanoate</t>
  </si>
  <si>
    <t>LHCYSTIN</t>
  </si>
  <si>
    <t>Formation of Homocystine</t>
  </si>
  <si>
    <t>C39H68O2</t>
  </si>
  <si>
    <t xml:space="preserve">2 gthrd[c] + Lhcystin[c]  &lt;=&gt; 2 hcys_L[c] + gthox[c] </t>
  </si>
  <si>
    <t>M01501</t>
  </si>
  <si>
    <t>'synthesis of arginine from glutamine - ARGSL'</t>
  </si>
  <si>
    <t>Cholest-5-En-3Beta-Yl Tetradecanoate</t>
  </si>
  <si>
    <t>C41H72O2</t>
  </si>
  <si>
    <t>M01502</t>
  </si>
  <si>
    <t>'synthesis of cholesterol - DSREDUCr'</t>
  </si>
  <si>
    <t>Cholest-5-En-3Beta-Yl Nonadecanoate</t>
  </si>
  <si>
    <t xml:space="preserve">The homocystinurias occur as a result of genetically determined defects in the metabolism of homocysteine (15). The most common etiology, cystathionine-P-synthase deficiency, results in a decrease in the rate of conversion of homocysteine to cystathionine and is generally accompanied by hyper&amp;ethionine&amp;ia. Deficiencies in the remethylation of homocysteine to methionine cause homocystinemia accompanied by hypomethioninemia but are much less common. In all these disorders, accumulated homocysteine is oxidized to homocystine, which is found in excessive amounts in blood and urine. </t>
  </si>
  <si>
    <t>C46H82O2</t>
  </si>
  <si>
    <t>PMID: 6808450, PMID: 24302617</t>
  </si>
  <si>
    <t>DKMPPD2</t>
  </si>
  <si>
    <t>M01506</t>
  </si>
  <si>
    <t>Acireductone Dixoygenase 1 (Homo Sapiens)</t>
  </si>
  <si>
    <t>'synthesis of FAD from riboflavin - FMNAT'</t>
  </si>
  <si>
    <t>Cholest-5-En-3B-Yl (Pentadecanoate)</t>
  </si>
  <si>
    <t>C42H74O2</t>
  </si>
  <si>
    <t xml:space="preserve">o2[c] + dhmtp[c]  -&gt; h[c] + for[c] + 2kmb[c] </t>
  </si>
  <si>
    <t>M01508</t>
  </si>
  <si>
    <t>Cholesterol-Ester-Tetraco</t>
  </si>
  <si>
    <t>C51H92O2</t>
  </si>
  <si>
    <t>taken from RBC model</t>
  </si>
  <si>
    <t>M01509</t>
  </si>
  <si>
    <t>PMID: 21749716.</t>
  </si>
  <si>
    <t>'Synthesis of FMN from riboflavin - RBFK'</t>
  </si>
  <si>
    <t>Cholesterol-Ester-Trico</t>
  </si>
  <si>
    <t>C50H90O2</t>
  </si>
  <si>
    <t>DKMPPD3</t>
  </si>
  <si>
    <t>Acireductone Synthase (Homo Sapiens)</t>
  </si>
  <si>
    <t>M01510</t>
  </si>
  <si>
    <t>Cholesterol-Ester-Tridec</t>
  </si>
  <si>
    <t xml:space="preserve">h2o[c] + dkmpp[c]  -&gt; h[c] + pi[c] + dhmtp[c] </t>
  </si>
  <si>
    <t>'Synthesis of fructose-6-phosphate from erythrose-4-phosphate (HMP shunt) - TKT2'</t>
  </si>
  <si>
    <t>C40H70O2</t>
  </si>
  <si>
    <t>M01572</t>
  </si>
  <si>
    <t>Cinnavalininate</t>
  </si>
  <si>
    <t>C14H8N2O6</t>
  </si>
  <si>
    <t>'synthesis of nitric oxide from arginine - NOS2'</t>
  </si>
  <si>
    <t>M02127</t>
  </si>
  <si>
    <t>Histone-L-Lysine</t>
  </si>
  <si>
    <t>C7H13N3O2R2</t>
  </si>
  <si>
    <t>'synthesis of proline from glutamine - P5CR'</t>
  </si>
  <si>
    <t>UNK3r</t>
  </si>
  <si>
    <t>CE3074</t>
  </si>
  <si>
    <t xml:space="preserve"> 2-Keto-4-Methylthiobutyrate Transamination, Reversible</t>
  </si>
  <si>
    <t>Fructose-3-Phosphate</t>
  </si>
  <si>
    <t xml:space="preserve">glu_L[c] + 2kmb[c]  &lt;=&gt; akg[c] + met_L[c] </t>
  </si>
  <si>
    <t>'synthesis of proline from glutamine - P5CRm'</t>
  </si>
  <si>
    <t>M00646</t>
  </si>
  <si>
    <t>Tartronate Semialdehyde</t>
  </si>
  <si>
    <t>C3H4O4</t>
  </si>
  <si>
    <t>IT</t>
  </si>
  <si>
    <t>'synthesis of proline from glutamine - P5CRxm'</t>
  </si>
  <si>
    <t>%http://www.sciencedirect.com/science/article/pii/S1089860306004605</t>
  </si>
  <si>
    <t>ACTYRm</t>
  </si>
  <si>
    <t>'synthesis of spermidine from ornithine - SPMS'</t>
  </si>
  <si>
    <t>CE2120</t>
  </si>
  <si>
    <t>Acetylation of Tyrosine</t>
  </si>
  <si>
    <t>6-Hydroxymelatonin-Sulfate</t>
  </si>
  <si>
    <t xml:space="preserve">accoa[m] + tyr_L[m]  -&gt; h[m] + coa[m] + actyr[m] </t>
  </si>
  <si>
    <t>'synthesis of spermine from ornithine - SPRMS'</t>
  </si>
  <si>
    <t>M01408</t>
  </si>
  <si>
    <t>Bufotenine</t>
  </si>
  <si>
    <t>2.3.1.1</t>
  </si>
  <si>
    <t>C12H16N2O</t>
  </si>
  <si>
    <t>N-acetyl-tyrosine is a urinary biomarker for IEMs</t>
  </si>
  <si>
    <t>'Synthesis of triacylglycerol (TAG reformation) - DGAT'</t>
  </si>
  <si>
    <t xml:space="preserve">Luxembourg screening panel, PMID: 7705801, PMID: 2507878, PMID: 11005799 </t>
  </si>
  <si>
    <t>M01757</t>
  </si>
  <si>
    <t>SUCACETATc</t>
  </si>
  <si>
    <t>D-Xylonolactone</t>
  </si>
  <si>
    <t>'Synthesis of urea (urea cycle) - ARGN'</t>
  </si>
  <si>
    <t>Alternative Route for Formation of Succinylacetone, from Fumarylacetoacetate</t>
  </si>
  <si>
    <t xml:space="preserve">h[c] + nadh[c] + 4fumacac[c]  -&gt; nad[c] + sucacetat[c] </t>
  </si>
  <si>
    <t>'tag_hs(c) -&gt; glyc(c)/ lipolysis'</t>
  </si>
  <si>
    <t>M01358</t>
  </si>
  <si>
    <t>'tag_hs(c) -&gt; mag_hs(c)/ lipolysis'</t>
  </si>
  <si>
    <t>Apocytochrome-C</t>
  </si>
  <si>
    <t>'taur(x) -&gt; tchola(x)'</t>
  </si>
  <si>
    <t>M01631</t>
  </si>
  <si>
    <t>Cytochrome-C</t>
  </si>
  <si>
    <t>'thcholstoic(x) -&gt; gchola(x)'</t>
  </si>
  <si>
    <t>C42H44FeN8O8S2R4</t>
  </si>
  <si>
    <t>Succinylacetone (III, cf. Fig. 1) is not known to occur as an intermediate in any metabolic pathway. Two structurally related compounds, maleylacetoacetate (IV) and fumarylacetoacetate (V), occur as intermediates in the normal degradation of tyrosine. If these compounds were reduced in vivo, succinylacetoacetate (VI) would be formed. The accumulation of metabolites of maleylacetoacetate or fumarylacetoacetate would imply a low activity for one or both enzymes involved in the metabolism of these compounds-i.e., maleylacetoacetate isomerase (4-maleylacetoacetate cistrans-isomerase, EC 5.2.1.2) and fumarylacetoacetase (4-fumarylacetoacetate fumarylhydrolase, EC 3.7.1.2). It is known that succinylacetoacetate is a substrate for fumarylacetoacetase (25) and one is therefore led to conclude that in the tyrosinemic patient it is the activity of fumarylacetoacetase that is decreased below normal. It should be pointed out that inhibition of the isomerase by the product, fumarylacetoacetate, might occur if it is not further degraded.</t>
  </si>
  <si>
    <t>M02050</t>
  </si>
  <si>
    <t>'thcholstoic(x) -&gt; tchola(x)'</t>
  </si>
  <si>
    <t>Hemoglobin</t>
  </si>
  <si>
    <t>PMID: 270706, PMID: 8790725, PMID: 12052898, PMID: 16448836, PMID: 7246125, PMID: 8776026</t>
  </si>
  <si>
    <t>SUCACETATALTc</t>
  </si>
  <si>
    <t>M01957</t>
  </si>
  <si>
    <t>Globin</t>
  </si>
  <si>
    <t>Alternative Route for Formation of Succinylacetone, from Maleylacetoacetate</t>
  </si>
  <si>
    <t>'thm(c) -&gt; thmpp(c)'</t>
  </si>
  <si>
    <t>C57H88O2</t>
  </si>
  <si>
    <t xml:space="preserve">h[c] + nadh[c] + 4mlacac[c]  -&gt; nad[c] + sucacetat[c] </t>
  </si>
  <si>
    <t>M03126</t>
  </si>
  <si>
    <t>Uroporphyrin Iii</t>
  </si>
  <si>
    <t>C40H38N4O16</t>
  </si>
  <si>
    <t>'thm(e) -&gt; thmpp(m)'</t>
  </si>
  <si>
    <t>M03081</t>
  </si>
  <si>
    <t>tRNA(Tyr)</t>
  </si>
  <si>
    <t>'thmmp(e) -&gt; thmpp(c)'</t>
  </si>
  <si>
    <t>M02421</t>
  </si>
  <si>
    <t>L-Tyrosyl-tRNA(Tyr)</t>
  </si>
  <si>
    <t>C24H30N6O12PR(C5H8O6PR)n</t>
  </si>
  <si>
    <t>'thmmp(e) -&gt; thmpp(m)'</t>
  </si>
  <si>
    <t>M03063</t>
  </si>
  <si>
    <t>tRNA(Ala)</t>
  </si>
  <si>
    <t>'threonine -&gt; alanine'</t>
  </si>
  <si>
    <t>SUCACETOc</t>
  </si>
  <si>
    <t>M02335</t>
  </si>
  <si>
    <t>L-Alanyl-tRNA(Ala)</t>
  </si>
  <si>
    <t>'thymd -&gt; thym/ thymidine phosphorylase'</t>
  </si>
  <si>
    <t>C13H22NO11PR2(C5H8O6PR)n</t>
  </si>
  <si>
    <t>Alternative Route for Formation of Succinylacetone, from Succinyl-Acetoacetate</t>
  </si>
  <si>
    <t xml:space="preserve">h[c] + sucacetat[c]  -&gt; co2[c] + sucaceto[c] </t>
  </si>
  <si>
    <t>M03064</t>
  </si>
  <si>
    <t>tRNA(Arg)</t>
  </si>
  <si>
    <t>'trp-L(c) -&gt; accoa(c)'</t>
  </si>
  <si>
    <t>M02340</t>
  </si>
  <si>
    <t>L-Arginyl-tRNA(Arg)</t>
  </si>
  <si>
    <t>C21H33N9O11PR(C5H8O6PR)n</t>
  </si>
  <si>
    <t>'trp-L(c) -&gt; anth(c)'</t>
  </si>
  <si>
    <t>M03065</t>
  </si>
  <si>
    <t>tRNA(Asn)</t>
  </si>
  <si>
    <t>one proton added to reactant side for mass and charge balancing. Succinylacetone and succinylacetoacetate presumably originate from maleylacetoacetate or fumarylacetoacetate, or both, and their accumulation indicates a block at the fumarylacetoacetase (EC 3.7.1.2) step in the degradation of tyrosine. We suggest that the severe liver and kidney damage in hereditary tyrosinemia may be due to the accumulation of these tyrosine metabolites and that the primary enzyme defect in hereditary tyrosinemia may be decreased activity of fumarylacetoacetase.</t>
  </si>
  <si>
    <t>'trp-L(c) -&gt; id3acald(c)'</t>
  </si>
  <si>
    <t>M02341</t>
  </si>
  <si>
    <t>L-Asparaginyl-tRNA(Asn)</t>
  </si>
  <si>
    <t>'trp-L(c) -&gt; kynate(c)'</t>
  </si>
  <si>
    <t>VANILPYRc</t>
  </si>
  <si>
    <t>C14H23N2O12PR2(C5H8O6PR)n</t>
  </si>
  <si>
    <t>Formation of Vanilpyruvic Acid from Vanilalanine</t>
  </si>
  <si>
    <t xml:space="preserve">akg[c] + CE2176[c]  &lt;=&gt; glu_L[c] + vanilpyr[c] </t>
  </si>
  <si>
    <t>M03066</t>
  </si>
  <si>
    <t>'trp-L(c) -&gt; Lfmkynr(c)'</t>
  </si>
  <si>
    <t>(2875.1) or (84706.1)</t>
  </si>
  <si>
    <t>tRNA(Asp)</t>
  </si>
  <si>
    <t>2875.1 84706.1</t>
  </si>
  <si>
    <t>'trp-L(c) -&gt; Lkynr(c)'</t>
  </si>
  <si>
    <t>M02342</t>
  </si>
  <si>
    <t>L-Aspartyl-tRNA(Asp)</t>
  </si>
  <si>
    <t>2.6.1.2</t>
  </si>
  <si>
    <t>C14H22NO13PR2(C5H8O6PR)n</t>
  </si>
  <si>
    <t>'trp-L(c) -&gt; melatn(c)'</t>
  </si>
  <si>
    <t>M03067</t>
  </si>
  <si>
    <t>tRNA(Cys)</t>
  </si>
  <si>
    <t>M02351</t>
  </si>
  <si>
    <t>L-Cysteinyl-tRNA(Cys)</t>
  </si>
  <si>
    <t>C18H26N6O11PSR(C5H8O6PR)n</t>
  </si>
  <si>
    <t>'trp-L(c) -&gt; nformanth(c)'</t>
  </si>
  <si>
    <t>M03068</t>
  </si>
  <si>
    <t>tRNA(Gln)</t>
  </si>
  <si>
    <t>Aromatic l-aminoacid decarboxylase (AADC) deficiency is a neurotransmitter defect leading to a combined deficiency of catecholamines and serotonin. Patients are usually detected in infancy due to developmental delay, hypotonia, and extrapyramidal movements. Diagnosis is based on an abnormal neurotransmitter metabolite profile in CSF and reduced AADC activity in plasma. An elevation of vanillactic acid (VLA) has been described as the only abnormality detected in organic acid analysis (OA) of urine. We report a patient who presented in the neonatal period with lethargy, hypotonia, metabolic acidosis, and hypoglycemia. Blood ammonia, lactic acid, and acylcarnitines were normal, but OA of a urine sample showed a small increase of VLA, raising the suspicion of AADC deficiency. The patient was lost to follow-up until the age of 8 months, when he presented with dystonia, abnormal movements, oculogyric crises, and hypothermia. Repeat OA showed not only increased levels of VLA, but also increased vanilpyruvic acid (VPA), N-acetyl-vanilalanine (AVA) and N-acetyl-tyrosine (NAT). Neurotransmitter analysis in CSF showed increased vanilalanine (1200 nmol/L, ref&lt;100) with decreased levels of 5-hydroxy-indoleacetic acid (5-HIAA, &lt; 5 nmol/L; ref 152-462), homovanillic acid (HVA, 83 nmol/L; ref 302-845), and methoxy-hydroxy-phenyl-glycol (&lt;5 nmol/L; ref 51-112). AADC activity in plasma was nearly undetectable. In the urine, low excretion of vanilmandelic acid (&lt;0.3 micromol/mmol creat; ref 0.3-20) and 5-HIAA (0.9 micromol/mmol creat; ref 4-18), was found, but HVA was normal and dopamine even elevated. This contradictory phenomenon of hyperdopaminuria has been described earlier in AADC deficient patients. We postulate that VPA and AVA could originate from vanilalanine (through a transaminase and an acetylase respectively), while NAT could originate from tyrosine through an AA acetylase. This report expands the clinical presentation of AADC deficiency and adds new markers of the disease for OA analysis, improving detection of AADC deficient patients in general metabolic screening procedures.</t>
  </si>
  <si>
    <t>M02376</t>
  </si>
  <si>
    <t>Glutaminyl-tRNA</t>
  </si>
  <si>
    <t>C20H29N7O12PR(C5H8O6PR)n</t>
  </si>
  <si>
    <t>'trp-L(c) -&gt; ppcoa(c)'</t>
  </si>
  <si>
    <t>PMID: 16288991, PMID: 24714172, PMID: 1939466, PMID: 15772097, N.G.G.M. ABELING , J.E. ABDENUR, L. JORGE and N. CHAMOLES, Novel diagnostic parameters for AADC deficiency in general metabolic urine screening Ned Tijdschr Klin Chem Labgeneesk 2005; 30: 278-279.</t>
  </si>
  <si>
    <t>M03069</t>
  </si>
  <si>
    <t>tRNA(Glu)</t>
  </si>
  <si>
    <t>VANILLACc</t>
  </si>
  <si>
    <t>'trp-L(c) -&gt; quln(c)'</t>
  </si>
  <si>
    <t>Formation of Vanil-Lactate</t>
  </si>
  <si>
    <t>M02377</t>
  </si>
  <si>
    <t>L-Glutamyl-tRNA(Glu)</t>
  </si>
  <si>
    <t xml:space="preserve">h[c] + nadh[c] + vanilpyr[c]  &lt;=&gt; nad[c] + vanillac[c] </t>
  </si>
  <si>
    <t>C20H28N6O13PR(C5H8O6PR)n</t>
  </si>
  <si>
    <t>M03070</t>
  </si>
  <si>
    <t>tRNA(Gly)</t>
  </si>
  <si>
    <t>'trp-L(c) -&gt; srtn(c)'</t>
  </si>
  <si>
    <t>M02006</t>
  </si>
  <si>
    <t>Glycyl-tRNA(Gly)</t>
  </si>
  <si>
    <t>C12H20NO11PR2(C5H8O6PR)n</t>
  </si>
  <si>
    <t>'trp-L(c) -&gt; trypta(c) / tryptophan degradation'</t>
  </si>
  <si>
    <t>M03071</t>
  </si>
  <si>
    <t>tRNA(His)</t>
  </si>
  <si>
    <t>'Tyr-ggn(c) -&gt; glygn2(c)'</t>
  </si>
  <si>
    <t>M02380</t>
  </si>
  <si>
    <t>L-Histidyl-tRNA(His)</t>
  </si>
  <si>
    <t>C16H24N3O11PR2(C5H8O6PR)n</t>
  </si>
  <si>
    <t>'tyr-L(c) -&gt; 34hpp(c)'</t>
  </si>
  <si>
    <t>M03072</t>
  </si>
  <si>
    <t>tRNA(Ile)</t>
  </si>
  <si>
    <t>M02401</t>
  </si>
  <si>
    <t>'tyr-L(c) -&gt; 4hphac(c)'</t>
  </si>
  <si>
    <t>L-Isoleucyl-tRNA(Ile)</t>
  </si>
  <si>
    <t>C21H32N6O11PR(C5H8O6PR)n</t>
  </si>
  <si>
    <t>NACVANALAm</t>
  </si>
  <si>
    <t>M03073</t>
  </si>
  <si>
    <t xml:space="preserve">Acetylation of 3-Methoxy-Tyrosine </t>
  </si>
  <si>
    <t>'tyr-L(c) -&gt; adrnl(c)'</t>
  </si>
  <si>
    <t>tRNA(Leu)</t>
  </si>
  <si>
    <t xml:space="preserve">accoa[m] + CE2176[m]  -&gt; h[m] + coa[m] + nacvanala[m] </t>
  </si>
  <si>
    <t>M02404</t>
  </si>
  <si>
    <t>L-Leucyl-tRNA(Leu)</t>
  </si>
  <si>
    <t>'tyr-L(c) -&gt; dopa(c)'</t>
  </si>
  <si>
    <t>M03074</t>
  </si>
  <si>
    <t>tRNA(Lys)</t>
  </si>
  <si>
    <t>'tyr-L(c) -&gt; fum(c) + acac(c)'</t>
  </si>
  <si>
    <t>M02405</t>
  </si>
  <si>
    <t>L-Lysyl-tRNA(Lys)</t>
  </si>
  <si>
    <t>'tyr-L(c) -&gt; melanin(c)'</t>
  </si>
  <si>
    <t>C16H29N2O11PR2(C5H8O6PR)n</t>
  </si>
  <si>
    <t>M03075</t>
  </si>
  <si>
    <t>tRNA(Met)</t>
  </si>
  <si>
    <t>'tyr-L(c) -&gt; nrpphr(c)'</t>
  </si>
  <si>
    <t>M02408</t>
  </si>
  <si>
    <t>L-Methionyl-tRNA(Met)</t>
  </si>
  <si>
    <t>C20H30N6O11PSR(C5H8O6PR)n</t>
  </si>
  <si>
    <t>M02576</t>
  </si>
  <si>
    <t>'tyr-L(m) -&gt; q10(m)'</t>
  </si>
  <si>
    <t>N-Formylmethionyl-tRNA</t>
  </si>
  <si>
    <t>2H3MVc</t>
  </si>
  <si>
    <t>C21H30N6O12PSR(C5H8O6PR)n</t>
  </si>
  <si>
    <t>Formation of 2-Hydroxy-3-Methyl-Valerate</t>
  </si>
  <si>
    <t>M03076</t>
  </si>
  <si>
    <t xml:space="preserve">h[c] + nadh[c] + 3mop[c]  &lt;=&gt; nad[c] + 2h3mv[c] </t>
  </si>
  <si>
    <t>'tyrosine -&gt; glutamine'</t>
  </si>
  <si>
    <t>tRNA(Phe)</t>
  </si>
  <si>
    <t>(3945.1 and 3939.1) or (160287.1) or (3948.2) or (3939.1) or (3948.1) or (55293.1) or (3945.1) or (92483.1)</t>
  </si>
  <si>
    <t>M02412</t>
  </si>
  <si>
    <t>92483.1 3948.2 55293.1 3945.1 3939.1 160287.1 3948.1</t>
  </si>
  <si>
    <t>L-Phenylalanyl-tRNA(Phe)</t>
  </si>
  <si>
    <t>C19H26NO11PR2(C5H8O6PR)n</t>
  </si>
  <si>
    <t>'uacgam(c) -&gt; m8masn(r)'</t>
  </si>
  <si>
    <t>1.1.1.27</t>
  </si>
  <si>
    <t>M03077</t>
  </si>
  <si>
    <t>'uacgamv(c) + udpglcur(c) -&gt; ha[e] - via HAS2'</t>
  </si>
  <si>
    <t>tRNA(Pro)</t>
  </si>
  <si>
    <t>'udp(c) -&gt; dttp(n)'</t>
  </si>
  <si>
    <t>M02415</t>
  </si>
  <si>
    <t>L-Prolyl-tRNA(Pro)</t>
  </si>
  <si>
    <t xml:space="preserve">A common clinical finding in maple syrup urine disease (MSUD) is increased concentrations in plasma and urine of valine, leucine, and isoleucine and their branched chain 2-keto- and 2-hydroxy acid metabolites. This is the result of partial, intermittent, or complete loss of activity of one or more components making up the branched chain 2-ketoacid dehydrogenase (BCKD) complex. Restricted oxidative decarboxylation of 2-ketoisovaleric, 2-ketoisocaproic, and 2-keto-3-methylvaleric acids to isobutyryl-CoA, isovaleryl-CoA, and 2-methylbutyryl-CoA, respectively, causes the accumulation of these 2-keto acids, and secondarily the amino acids, in tissues and fluids. The keto acids are also reduced to 2-hydroxyisovaleric, 2-hydroxyisocaproic, and 2-hydroxy-3-methylvaleric acids (probably by a L-lactate dehydrogenase), respectively, and these are also found increased in plasma and urine. </t>
  </si>
  <si>
    <t>'udpglcur(c) -&gt; xu5p-D(c)'</t>
  </si>
  <si>
    <t>C15H24NO11PR2(C5H8O6PR)n</t>
  </si>
  <si>
    <t>PMID: 1429566, Chalmers, R. A. and A. M. Lawson (1982). Organic Acids in Man: Analytical Chemistry, Biochemistry and Diagnosis of the Organic Acidurias. London, Chapman and Hall Ltd.</t>
  </si>
  <si>
    <t>M03078</t>
  </si>
  <si>
    <t>tRNA(Ser)</t>
  </si>
  <si>
    <t>2HIVc</t>
  </si>
  <si>
    <t>'ump(c) -&gt; ala-B(c)'</t>
  </si>
  <si>
    <t>Formation of 2-Hydroxy-Isovalerate</t>
  </si>
  <si>
    <t>M02416</t>
  </si>
  <si>
    <t xml:space="preserve">h[c] + nadh[c] + 3mob[c]  &lt;=&gt; nad[c] + 2hiv[c] </t>
  </si>
  <si>
    <t>L-Seryl-tRNA(Ser)</t>
  </si>
  <si>
    <t>'uptake of cholic acid - CHOLATEt3'</t>
  </si>
  <si>
    <t>C13H22NO12PR2(C5H8O6PR)n</t>
  </si>
  <si>
    <t>M03079</t>
  </si>
  <si>
    <t>tRNA(Thr)</t>
  </si>
  <si>
    <t>'uptake of cholic glycocholate - GCHOLAt3'</t>
  </si>
  <si>
    <t>M02419</t>
  </si>
  <si>
    <t>L-Threonyl-tRNA(Thr)</t>
  </si>
  <si>
    <t>'uptake of tauro-cholate - TCHOLAt3'</t>
  </si>
  <si>
    <t>C14H24NO12PR2(C5H8O6PR)n</t>
  </si>
  <si>
    <t>M03080</t>
  </si>
  <si>
    <t>'ura(c) -&gt; ala-B(c)'</t>
  </si>
  <si>
    <t>tRNA(Trp)</t>
  </si>
  <si>
    <t>'valine -&gt; alanine'</t>
  </si>
  <si>
    <t>M02420</t>
  </si>
  <si>
    <t>L-Tryptophanyl-tRNA(Trp)</t>
  </si>
  <si>
    <t>C26H31N7O11PR(C5H8O6PR)n</t>
  </si>
  <si>
    <t>M03082</t>
  </si>
  <si>
    <t>'valine -&gt; glutamine'</t>
  </si>
  <si>
    <t>2M3HBUc</t>
  </si>
  <si>
    <t>tRNA(Val)</t>
  </si>
  <si>
    <t>Formation of 2-Methyl-3-Hydroxy-Butyrate</t>
  </si>
  <si>
    <t xml:space="preserve">h2o[m] + 3hmbcoa[m]  -&gt; h[m] + coa[m] + 2m3hbu[m] </t>
  </si>
  <si>
    <t>'valine -&gt; pyruvate'</t>
  </si>
  <si>
    <t>M02423</t>
  </si>
  <si>
    <t>L-Valyl-tRNA(Val)</t>
  </si>
  <si>
    <t>C20H30N6O11PR(C5H8O6PR)n</t>
  </si>
  <si>
    <t>'val-L(c) -&gt; 3aib(c)'</t>
  </si>
  <si>
    <t>M02414</t>
  </si>
  <si>
    <t>LPL</t>
  </si>
  <si>
    <t>'val-L(c) -&gt; succoa(m)'</t>
  </si>
  <si>
    <t>M01352</t>
  </si>
  <si>
    <t>ApoB48</t>
  </si>
  <si>
    <t>'xoltriol(m) -&gt; thcholstoic(m)'</t>
  </si>
  <si>
    <t>M00245</t>
  </si>
  <si>
    <t>1,2-Dihydroxy-5-(Methylthio)Pent-1-En-3-One</t>
  </si>
  <si>
    <t>The formation of the normal urinary metabolite 3-hydroxy-2-methylbutanoic acid (HMBA), excreted in abnormally high amounts in beta-ketothiolase deficiency, is not absolutely clarified. Metabolic pathways involving this metabolite are isoleucine catabolism, as well as presumably beta-oxidation of fatty acids and ketogenesis. The latter two pathways are distinguishable in their enantioselectivity. Enantioselective analysis gives further information on interfering metabolic pathways and the selectivity of the enzyme(s) forming HMBA. Different ratios of the stereoisomers of HMBA in control urine samples and patients with beta-ketothiolase deficiency were detected. Analogous to HMBA urinary 3-hydroxybutanoic acid (HBA) was investigated in several diseases. The formation of HBA and HMBA is expected to result from the same or similar metabolic pathways. Differences in the enantiomeric ratio of HMBA may originate from the enantioselectivity of different enzyme systems. pateints with beta-keto-thiolase deficiency (mitochondrial aceto-acetyl-CoA thiolase deficiency), an autosomal recessive inherited disease, lack the enzymr beta-keto-thiolase which cleave MOBA-CoA to acetyl-CoA and propanoyl-CoA resulting in significant disturbance in isoleucine metabolism. there is charateristic urine organic acid profile, i.e.,increased excretion of HMBA.</t>
  </si>
  <si>
    <t>'xylu-D(c) -&gt; glyclt(c)'</t>
  </si>
  <si>
    <t>C6H10O3S</t>
  </si>
  <si>
    <t>M00684</t>
  </si>
  <si>
    <t>PMID: 10755375, PMID: 1861461, PMID: 8487503, Chalmers, R. A. and A. M. Lawson (1982). Organic Acids in Man: Analytical Chemistry, Biochemistry and Diagnosis of the Organic Acidurias. London, Chapman and Hall Ltd.</t>
  </si>
  <si>
    <t>3-(Methylthio)Propionic Acid</t>
  </si>
  <si>
    <t>3H3MGLTc</t>
  </si>
  <si>
    <t>C4H8O2S</t>
  </si>
  <si>
    <t>M01995</t>
  </si>
  <si>
    <t>Glycogenin-G8</t>
  </si>
  <si>
    <t>C58H90N2O43R2</t>
  </si>
  <si>
    <t>h2co3</t>
  </si>
  <si>
    <t>Carbonic Acid</t>
  </si>
  <si>
    <t>Formation of 3-Hydroxy-3-Methyl-Glutarate</t>
  </si>
  <si>
    <t xml:space="preserve">h2o[c] + hmgcoa[c]  -&gt; h[c] + coa[c] + 3h3mglt[c] </t>
  </si>
  <si>
    <t>M00209</t>
  </si>
  <si>
    <t>Protein N6-(Lipoyl)Lysine</t>
  </si>
  <si>
    <t>C8H14NOS2R</t>
  </si>
  <si>
    <t>dad_5</t>
  </si>
  <si>
    <t>5'-Deoxyadenosine</t>
  </si>
  <si>
    <t>M02397</t>
  </si>
  <si>
    <t>Lipoyl-[ACP]</t>
  </si>
  <si>
    <t>C8H13OS3R</t>
  </si>
  <si>
    <t>M00210</t>
  </si>
  <si>
    <t>Protein N6-(Octanoyl)Lysine</t>
  </si>
  <si>
    <t>C8H16NOR</t>
  </si>
  <si>
    <t xml:space="preserve">3-Hydroxy-3-methylglutaryl-CoA lyase deficiency is a rare autosomal recessive disorder with the cardinal manifestations of metabolic acidosis without ketonuria, hypoglycemia, and a characteristic pattern of elevated urinary organic acid metabolites, which include 3-hydroxy-3-methylglutaric, 3-methylglutaric, and 3-hydroxyisovaleric acids. Urinary levels of 3-methylcrotonylglycine may be increased. Dicarboxylic aciduria, hepatomegaly, and hyperammonemia may also be observed. Presenting clinical signs include irritability, lethargy, coma, and vomiting (summary by Gibson et al., 1988). </t>
  </si>
  <si>
    <t>M00208</t>
  </si>
  <si>
    <t>Protein N6-(Dihydrolipoyl)Lysine</t>
  </si>
  <si>
    <t>C8H16NOS2R</t>
  </si>
  <si>
    <t>Chalmers, R. A. and A. M. Lawson (1982). Organic Acids in Man: Analytical Chemistry, Biochemistry and Diagnosis of the Organic Acidurias. London, Chapman and Hall Ltd, OMIM:246450, PMID: 11755680, PMID: 20470824.</t>
  </si>
  <si>
    <t>3MGLUTACc</t>
  </si>
  <si>
    <t>CE5850</t>
  </si>
  <si>
    <t>11-Carboxy-Alpha-Tocotrienol</t>
  </si>
  <si>
    <t>Formation of 3-Methyl-Glutaconate</t>
  </si>
  <si>
    <t xml:space="preserve">h2o[m] + 3mgcoa[m]  -&gt; h[m] + coa[m] + 3mglutac[m] </t>
  </si>
  <si>
    <t>CE5851</t>
  </si>
  <si>
    <t>9-Carboxy-Alpha-Tocotrienol</t>
  </si>
  <si>
    <t>CE5849</t>
  </si>
  <si>
    <t>7-Carboxy-Alpha-Tocotrienol</t>
  </si>
  <si>
    <t>CE5845</t>
  </si>
  <si>
    <t>5-Carboxy-Alpha-Chromanol</t>
  </si>
  <si>
    <t>M01938</t>
  </si>
  <si>
    <t>Gama-Tocotrienol</t>
  </si>
  <si>
    <t>C28H42O2</t>
  </si>
  <si>
    <t>CE5846</t>
  </si>
  <si>
    <t>11-Carboxy-Gamma-Tocotrienol</t>
  </si>
  <si>
    <t>CE5847</t>
  </si>
  <si>
    <t>9-Carboxy-Gamma-Tocotrienol</t>
  </si>
  <si>
    <t>CE5848</t>
  </si>
  <si>
    <t>The branched-chain organic acid, 3-methylglutaconic acid, is an intermediate (as the CoA thioester) in the leucine degradative pathway as well as the mevalonate shunt, a pathway that links isoprenoid metabolism with mitochondrial acetyl-CoA metabolism. Because the majority of patients with abnormal 3-methylglutaconic aciduria or acidemia appear to have normal leucine metabolism, we have speculated that some patients with 3-methylglutaconic aciduria may have defects of polyisoprenoid or sterol biosynthesis leading to overflow of isoprenoid precursors to 3-methylglutaconate via the mevalonate shunt. We therefore measured plasma levels of 3-methylglutaconic acid in patients with a known defect of sterol biosynthesis, Smith-Lemli-Opitz syndrome, and found that the patients with the lowest cholesterol levels had abnormally increased plasma levels of 3-methylglutaconic acid, similar in magnitude to those of patients with idiopathic 3-methylglutaconic aciduria. This finding suggests that some patients with unexplained 3-methylglutaconic aciduria may have defects of isoprenoid or sterol biosynthesis underlying their abnormal organic aciduria.</t>
  </si>
  <si>
    <t>7-Carboxy-Gamma-Tocotrienol</t>
  </si>
  <si>
    <t>PMID: 7603789, Chalmers, R. A. and A. M. Lawson (1982). Organic Acids in Man: Analytical Chemistry, Biochemistry and Diagnosis of the Organic Acidurias. London, Chapman and Hall Ltd.</t>
  </si>
  <si>
    <t>CE5723</t>
  </si>
  <si>
    <t>3MGLUTRc</t>
  </si>
  <si>
    <t>5-Carboxy-Gamma-Chromanol</t>
  </si>
  <si>
    <t>Formation of 3-Methyl-Glutarate</t>
  </si>
  <si>
    <t xml:space="preserve">h[c] + nadph[c] + 3mglutac[c]  -&gt; nadp[c] + 3mglutr[c] </t>
  </si>
  <si>
    <t>CE5718</t>
  </si>
  <si>
    <t>11-Carboxy-Gamma-Chromanol</t>
  </si>
  <si>
    <t>CE5719</t>
  </si>
  <si>
    <t>9-Carboxy-Gamma-Chromanol</t>
  </si>
  <si>
    <t>PMID: 20882351, PMID: 21050883, Chalmers, R. A. and A. M. Lawson (1982). Organic Acids in Man: Analytical Chemistry, Biochemistry and Diagnosis of the Organic Acidurias. London, Chapman and Hall Ltd.</t>
  </si>
  <si>
    <t>CE5721</t>
  </si>
  <si>
    <t>7-Carboxy-Gamma-Chromanol</t>
  </si>
  <si>
    <t>PPIOGLYc</t>
  </si>
  <si>
    <t>Formation of Propionyl-Glycine</t>
  </si>
  <si>
    <t>CE5855</t>
  </si>
  <si>
    <t xml:space="preserve">ppcoa[m] + gly[m]  &lt;=&gt; h[m] + coa[m] + ppiogly[m] </t>
  </si>
  <si>
    <t>11-Carboxy-Alpha-Chromanol</t>
  </si>
  <si>
    <t>CE5856</t>
  </si>
  <si>
    <t>9-Carboxy-Alpha-Chromanol</t>
  </si>
  <si>
    <t>CE5844</t>
  </si>
  <si>
    <t>7-Carboxy-Alpha-Chromanol</t>
  </si>
  <si>
    <t>M03122</t>
  </si>
  <si>
    <t>(S)-Ureidoglycolate</t>
  </si>
  <si>
    <t>C3H6N2O4</t>
  </si>
  <si>
    <t>Few other gas chromatograms of urinary organic acids from patients with propionic acidaemia have been published. Duran et al (1978) showed a pattern from an atypical patient with apparently no methylcitrate excretion, but in a comparison of the profiles from eight patients confirmed the diagnostic importance of methylcitrate and 3-OH-propionate. they also observed the occurance of 3-OH-n-vlaeric, 3-oxo-n-valeric, and 2-methyl-3-OH-butyric acids and of tiglylglycine and prionylglycine in the urine of some patients.</t>
  </si>
  <si>
    <t>CE5899</t>
  </si>
  <si>
    <t>Hydroxyl Radical</t>
  </si>
  <si>
    <t>Chalmers, R. A. and A. M. Lawson (1982). Organic Acids in Man: Analytical Chemistry, Biochemistry and Diagnosis of the Organic Acidurias. London, Chapman and Hall Ltd.</t>
  </si>
  <si>
    <t>M01032</t>
  </si>
  <si>
    <t>TIGGLYc</t>
  </si>
  <si>
    <t>4-Oxoretinol</t>
  </si>
  <si>
    <t>Formation of Tiglylglycine</t>
  </si>
  <si>
    <t>C20H28O2</t>
  </si>
  <si>
    <t xml:space="preserve">2mb2coa[m] + gly[m]  &lt;=&gt; h[m] + coa[m] + tiggly[m] </t>
  </si>
  <si>
    <t>M00535</t>
  </si>
  <si>
    <t>2-Acyl-Sn-Glycero-3-Phosphocholine</t>
  </si>
  <si>
    <t>C9H20NO7PR</t>
  </si>
  <si>
    <t>M02838</t>
  </si>
  <si>
    <t>Retinyl Ester</t>
  </si>
  <si>
    <t>C21H29O2R</t>
  </si>
  <si>
    <t>M00292</t>
  </si>
  <si>
    <t>11-Cis-Retinyl-Palmitate</t>
  </si>
  <si>
    <t>C36H60O2</t>
  </si>
  <si>
    <t>CE5652</t>
  </si>
  <si>
    <t>4-Oxo-9-Cis-Retinal</t>
  </si>
  <si>
    <t>CE6583</t>
  </si>
  <si>
    <t>N-Retinylidene-Alpha-Phosphatidylethanolamine</t>
  </si>
  <si>
    <t>TD2GLTRCOAm</t>
  </si>
  <si>
    <t>Acyl Coenzyme A Dehydrogenase for Glutaryl Coenzyme A, Forming Trans-Delta-2-Glutaryl Coenzyme A</t>
  </si>
  <si>
    <t>CE6585</t>
  </si>
  <si>
    <t>Dihydro-A2PE</t>
  </si>
  <si>
    <t xml:space="preserve">glutcoa[m] + fad[m]  -&gt; fadh2[m] + td2glutrcoa[m] </t>
  </si>
  <si>
    <t>CE6584</t>
  </si>
  <si>
    <t>N-Retinylidene-N-Retinyl-Alpha-Phosphatidylethanolamine</t>
  </si>
  <si>
    <t>CE2956</t>
  </si>
  <si>
    <t>4-Hydroxy-All-Trans-Retinoate</t>
  </si>
  <si>
    <t>CE2954</t>
  </si>
  <si>
    <t>Authors suggested that the abnormal organic aciduria occurred as a result of primary glutaryl-CoA dehydrogenase deficiency, conversion of some glutaryl-CoA to glutaconyl-CoA by, for example, fatty acyl-CoA dehydrogenase (and hence inhibition of the latter towards their more normal substrates), hydration of glutaconyl-CoA to 3-OH-glutaryl-CoA by enoyl-CoA hydratase, and hence, deacylcation of the accumulated CoA esters.</t>
  </si>
  <si>
    <t>4-Oxo-All-Trans-Retinoate</t>
  </si>
  <si>
    <t>Chalmers, R. A. and A. M. Lawson (1982). Organic Acids in Man: Analytical Chemistry, Biochemistry and Diagnosis of the Organic Acidurias. London, Chapman and Hall Ltd, PMID: 16573641, PMID: 18348873, PMID: 16111821.</t>
  </si>
  <si>
    <t>CE2960</t>
  </si>
  <si>
    <t>Rac-4-Hydroxy-4-O-(Beta-D-Glucuronide)-All-Trans-Retinoate</t>
  </si>
  <si>
    <t>3HGLUTCOAm</t>
  </si>
  <si>
    <t>Acyl Coenzyme A Dehydrogenase for Glutaryl Coenzyme A, Forming 3-Hydroxy-Glutaryl Coenzyme A</t>
  </si>
  <si>
    <t xml:space="preserve">h2o[m] + td2glutrcoa[m]  -&gt; 3hglutcoa[m] </t>
  </si>
  <si>
    <t>M02605</t>
  </si>
  <si>
    <t>N-Methyltryptamine</t>
  </si>
  <si>
    <t>C11H14N2</t>
  </si>
  <si>
    <t>M00647</t>
  </si>
  <si>
    <t>2-Hydroxy-3-Phenylpropenoate</t>
  </si>
  <si>
    <t>C9H8O3</t>
  </si>
  <si>
    <t>M00819</t>
  </si>
  <si>
    <t>3-Methoxy-4-Hydroxyphenylethyleneglycol</t>
  </si>
  <si>
    <t>C9H12O4</t>
  </si>
  <si>
    <t>M00643</t>
  </si>
  <si>
    <t>2-Hydroxy-3-(4-Hydroxyphenyl)Propenoate</t>
  </si>
  <si>
    <t>C9H8O4</t>
  </si>
  <si>
    <t>3OHGLUTACm</t>
  </si>
  <si>
    <t>Formation of 3-Hydroxy-Glutarate</t>
  </si>
  <si>
    <t>M02146</t>
  </si>
  <si>
    <t>Hydroiodic Acid</t>
  </si>
  <si>
    <t xml:space="preserve">h2o[m] + 3hglutcoa[m]  -&gt; h[m] + coa[m] + 3ohglutac[m] </t>
  </si>
  <si>
    <t>HI</t>
  </si>
  <si>
    <t>M00658</t>
  </si>
  <si>
    <t>2-Methoxy-6-All Trans-Decaprenyl-2-Methoxy-1,4-Benzoquinol</t>
  </si>
  <si>
    <t>C57H90O3</t>
  </si>
  <si>
    <t>M01165</t>
  </si>
  <si>
    <t>6-Methoxy-3-Methyl-2-All-Trans-Decaprenyl-1,4-Benzoquinol</t>
  </si>
  <si>
    <t>C58H92O3</t>
  </si>
  <si>
    <t>M00770</t>
  </si>
  <si>
    <t>3-Demethylubiquinol-10</t>
  </si>
  <si>
    <t>C58H92O4</t>
  </si>
  <si>
    <t>GLUTACOAm</t>
  </si>
  <si>
    <t>Formation of Glutaconyl Coenzyme A</t>
  </si>
  <si>
    <t>M00213</t>
  </si>
  <si>
    <t>Protein N6-Methyl-L-Lysine</t>
  </si>
  <si>
    <t xml:space="preserve">glutcoa[m] + fad[m]  -&gt; fadh2[m] + glutacoa[m] </t>
  </si>
  <si>
    <t>C8H15N3O2R2</t>
  </si>
  <si>
    <t>M02767</t>
  </si>
  <si>
    <t>Procollagen 5-Hydroxy-L-Lysine</t>
  </si>
  <si>
    <t>C7H13N3O3R2</t>
  </si>
  <si>
    <t>M01036</t>
  </si>
  <si>
    <t>5-(D-Galactosyloxy)-L-Lysine-Procollagen</t>
  </si>
  <si>
    <t>C13H23N3O8R2</t>
  </si>
  <si>
    <t>M00232</t>
  </si>
  <si>
    <t>1,2-D-Glucosyl-5-D-(Galactosyloxy)-L-Lysine-Procollagen</t>
  </si>
  <si>
    <t>C19H33N3O13R2</t>
  </si>
  <si>
    <t>Chalmers, R. A. and A. M. Lawson (1982). Organic Acids in Man: Analytical Chemistry, Biochemistry and Diagnosis of the Organic Acidurias. London, Chapman and Hall Ltd, PMID: 16573641, PMID: 18348873, PMID: 16111821, PMID: 15922108.</t>
  </si>
  <si>
    <t>GLUTCONm</t>
  </si>
  <si>
    <t>M01374</t>
  </si>
  <si>
    <t>Benzpyrene</t>
  </si>
  <si>
    <t>Formation of Glutaconic Acid</t>
  </si>
  <si>
    <t>C20H12</t>
  </si>
  <si>
    <t xml:space="preserve">h2o[m] + glutacoa[m]  -&gt; h[m] + coa[m] + glutcon[m] </t>
  </si>
  <si>
    <t>M01379</t>
  </si>
  <si>
    <t>Benzo[A]Pyrene-9,10-Oxide</t>
  </si>
  <si>
    <t>C20H12O</t>
  </si>
  <si>
    <t>M01378</t>
  </si>
  <si>
    <t>Benzo[A]Pyrene-7,8-Oxide</t>
  </si>
  <si>
    <t>M01375</t>
  </si>
  <si>
    <t>Benzo[A]Pyrene-4,5-Oxide</t>
  </si>
  <si>
    <t>M00944</t>
  </si>
  <si>
    <t>4,5-Dihydro-4-Hydroxy-5-S-Glutathionyl-Benzo[A]Pyrene</t>
  </si>
  <si>
    <t>C30H29N3O7S</t>
  </si>
  <si>
    <t>3HIVAcm</t>
  </si>
  <si>
    <t>Formation of 3-Hydroxy-Isovalerate</t>
  </si>
  <si>
    <t>M01377</t>
  </si>
  <si>
    <t>Benzo[A]Pyrene-7,8-Diol</t>
  </si>
  <si>
    <t xml:space="preserve">h2o[m] + 3ivcoa[m]  -&gt; h[m] + coa[m] + 3hivac[m] </t>
  </si>
  <si>
    <t>C20H14O2</t>
  </si>
  <si>
    <t>M01241</t>
  </si>
  <si>
    <t>9-Hydroxybenzo[A]Pyrene</t>
  </si>
  <si>
    <t>3-OH-isovalerate, another major metabolite, is derived through the action of a crtonase on 3-methyl-crotonyl-CoA and the subsequent hydrolysis of the CoA-ester. There is increased excretion of lactate, glutarate, 3-hydroxyisovalerate and 3-methylglutaconate during clinical episodes of propionic acidemia</t>
  </si>
  <si>
    <t>M01175</t>
  </si>
  <si>
    <t>7,8-Dihydro-7-Hydroxy-8-S-Glutathionyl-Benzo[A]Pyrene</t>
  </si>
  <si>
    <t>M01376</t>
  </si>
  <si>
    <t>Saudubray, J. M., v. d. B. Georges and J. H. Walter (2012). Inborn Metabolic Diseases: Diagnosis and Treatment. Heidelberg, Springer-Verlag Berlin Heidelberg, Chalmers, R. A. and A. M. Lawson (1982). Organic Acids in Man: Analytical Chemistry, Biochemistry and Diagnosis of the Organic Acidurias. London, Chapman and Hall Ltd, PMID: 4684367, PMID: 7116632.</t>
  </si>
  <si>
    <t>Benzo[A]Pyrene-7,8-Dihydrodiol-9,10-Oxide</t>
  </si>
  <si>
    <t>HEXGLYc</t>
  </si>
  <si>
    <t>C20H14O3</t>
  </si>
  <si>
    <t>Formation of Hexanoyl-Glycine</t>
  </si>
  <si>
    <t>M01242</t>
  </si>
  <si>
    <t xml:space="preserve">gly[c] + hxcoa[c]  -&gt; h[c] + coa[c] + hexgly[c] </t>
  </si>
  <si>
    <t>9-Hydroxybenzo[A]Pyrene-4,5-Oxide</t>
  </si>
  <si>
    <t>C20H12O2</t>
  </si>
  <si>
    <t>M00034</t>
  </si>
  <si>
    <t>(1S,2R)-Naphthalene 1,2-Oxide</t>
  </si>
  <si>
    <t>C10H8O</t>
  </si>
  <si>
    <t>M00031</t>
  </si>
  <si>
    <t>(1R)-Hydroxy-(2R)-Glutathionyl-1,2-Dihydronaphthalene</t>
  </si>
  <si>
    <t>C20H25N3O7S</t>
  </si>
  <si>
    <t>Adipic acid and hexanoylglycine, on the other hand, are both known to be formed from hexanoic acid, the former by c-oxidation (19) and the latter by conjugation with glycine (4) (Fig. 2). Thus, the three major abnormal metabolites in this patient appear to have been derived from butyric and hexanoic acids, indicating that the patient had a block in beta- oxidation of fatty acids at the stages of butyryl-CoA and hexanoyl-CoA.</t>
  </si>
  <si>
    <t>M00243</t>
  </si>
  <si>
    <t>1,2-Dihydronaphthalene-1,2-Diol</t>
  </si>
  <si>
    <t>PMID: 500826, PMID: 8283379, PMID: 22133302, PMID: 8725270.</t>
  </si>
  <si>
    <t>C10H10O2</t>
  </si>
  <si>
    <t>SUBGLYc</t>
  </si>
  <si>
    <t>Formation of Suberyl-Glycine</t>
  </si>
  <si>
    <t>M02557</t>
  </si>
  <si>
    <t>Naphthalene-1,2-Diol</t>
  </si>
  <si>
    <t xml:space="preserve">gly[c] + sbcoa[c]  -&gt; h[c] + coa[c] + subgly[c] </t>
  </si>
  <si>
    <t>C10H8O2</t>
  </si>
  <si>
    <t>M00246</t>
  </si>
  <si>
    <t>1,2-Naphthoquinone</t>
  </si>
  <si>
    <t>C10H6O2</t>
  </si>
  <si>
    <t>M00244</t>
  </si>
  <si>
    <t>1,2-Dihydroxy-3,4-Epoxy-1,2,3,4-Tetrahydronaphthalene</t>
  </si>
  <si>
    <t>C10H10O3</t>
  </si>
  <si>
    <t>M00538</t>
  </si>
  <si>
    <t>1-Naphthol</t>
  </si>
  <si>
    <t>M00250</t>
  </si>
  <si>
    <t>1,4-Dihydroxynaphthalene</t>
  </si>
  <si>
    <t>M00251</t>
  </si>
  <si>
    <t>1,4-Naphthoquinone</t>
  </si>
  <si>
    <t>We describe a gas chromatographic/mass spectrometric method for the accurate determination of n-hexanoylglycine, 3-phenylpropionylglycine and suberylglycine in urine for the diagnosis of hereditary medium-chain acyl-CoA dehydrogenase (MCAD) deficiency. These acylglycines had previously been detected in urine from patients with MCAD deficiency, but their diagnostic values were unknown because of a lack of appropriate analytical methods. n-Hexanoyl(1,2-13C)glycine, 3-phenylpropionyl(2-13C,15N)glycine and suberyl(2-13C,15N)glycine were synthesized and used as internal standards. Ammonia chemical ionization was utilized to generate intense [M + H]+ ions for selected-ion monitoring quantification. The whole procedure is fast and can be performed by a low-resolution gas chromatographic/mass spectrometric system, giving accurate results over a range of three orders of magnitude (0.0167-16.7 micrograms/ml). The results from the analyses of 54 urine samples from 21 MCAD-deficient patients and various control samples using this method established that n-hexanoyglycine and 3-phenylpropionylglycine were highly diagnostic for this disease, while suberylglycine was found less specific. Suberylglycine (HOOC(CH2)6CONHCH2COOH) was found in the urine from a patient with C6-C10-omega-dicarboxylic aciduria and unexplained episodes of lethargy and unconsciousness.</t>
  </si>
  <si>
    <t>M00668</t>
  </si>
  <si>
    <t>PMID: 2775902, PMID: 947635.</t>
  </si>
  <si>
    <t>2-Naphthol</t>
  </si>
  <si>
    <t>4OHBUTm</t>
  </si>
  <si>
    <t>Formation of 4-Hydroxy-Butyrate</t>
  </si>
  <si>
    <t>M00033</t>
  </si>
  <si>
    <t xml:space="preserve">h[m] + nadh[m] + sucsal[m]  -&gt; nad[m] + 4ohbut[m] </t>
  </si>
  <si>
    <t>(1S)-Hydroxy-(2S)-Glutathionyl-1,2-Dihydronaphthalene</t>
  </si>
  <si>
    <t>Glutamate metabolism</t>
  </si>
  <si>
    <t>M01302</t>
  </si>
  <si>
    <t>Aflatoxin Q1</t>
  </si>
  <si>
    <t>C17H12O7</t>
  </si>
  <si>
    <t>2.3.1.9</t>
  </si>
  <si>
    <t>M01300</t>
  </si>
  <si>
    <t>Aflatoxin M1</t>
  </si>
  <si>
    <t>M01301</t>
  </si>
  <si>
    <t>Aflatoxin-M1-8,9-Epoxide</t>
  </si>
  <si>
    <t>C17H12O8</t>
  </si>
  <si>
    <t>4-Hydroxybutyric Acid and the Clinical Phenotype of Succinic Semialdehyde Dehydrogenase Deficiency, an Inborn Error of GABA Metabolism. In addition to the previously reported abnormalities, urine extracts from three cases of succinic semialdehyde dehydrogenase deficiency have shown consistently increased amounts of 2,4-dihydroxybutyric acid, and its lactone, and 3-hydroxypropionic acid, metabolites related to the alpha-oxidation of 4-hydroxybutyric acid. Threo- and erythro-4,5-dihydroxyhexanoic acids have also been identified for the first time and probably arise from the reaction of succinic semialdehyde with an intermediate in the pyruvate dehydrogenase pathway. Adipic acid excretion is also consistently raised, suggesting secondary interference with mitochondrial beta-oxidation. The presence of these metabolites could be a source of diagnostic confusion</t>
  </si>
  <si>
    <t>M01297</t>
  </si>
  <si>
    <t>PMID: 9553943, PMID: 3126356.</t>
  </si>
  <si>
    <t>Aflatoxin B1-Endo-8,9-Epoxide</t>
  </si>
  <si>
    <t>DOPASULT4</t>
  </si>
  <si>
    <t>Dopamine 4-O-Sulfotransferase</t>
  </si>
  <si>
    <t xml:space="preserve">paps[c] + dopa[c]  -&gt; h[c] + pap[c] + dopa4sf[c] </t>
  </si>
  <si>
    <t>M01299</t>
  </si>
  <si>
    <t>(6817.3) or (6818.2) or (6817.2) or (6818.1) or (6817.1) or (6817.4) or (6818.3) or (6817.5)</t>
  </si>
  <si>
    <t>Aflatoxin B1Exo-8,9-Epoxide-Gsh</t>
  </si>
  <si>
    <t>6818.1 6817.3 6818.2 6817.2 6817.1 6817.4 6818.3 6817.5</t>
  </si>
  <si>
    <t>C27H29N3O13S</t>
  </si>
  <si>
    <t>M01295</t>
  </si>
  <si>
    <t>Aflatoxin B1 Diol</t>
  </si>
  <si>
    <t>2.8.2.1</t>
  </si>
  <si>
    <t>M01294</t>
  </si>
  <si>
    <t>Aflatoxin B1 Dialdehyde</t>
  </si>
  <si>
    <t>Dopamine and its metabolites can undergo O-sulfatation before excretion. O-sulfatation occur in both CNS and periphery. Sulfate formation is catalyzed by phenolsulfotransferases (PSTs). For dopamine the most suitable enzymes would be SULT1A1 and SULT1A3.</t>
  </si>
  <si>
    <t>M00229</t>
  </si>
  <si>
    <t>UDPG4DOPA</t>
  </si>
  <si>
    <t>1,2,3,4-Tetrahydro-Alpha,7-Dihydroxy-Beta-(Hydroxymethyl)-9-Methoxy-3,4-Dioxocyclopenta[C][1]Benzopyran-6-Propanal</t>
  </si>
  <si>
    <t>C17H16O8</t>
  </si>
  <si>
    <t>Dopamine 4-O-Glucuronidation</t>
  </si>
  <si>
    <t xml:space="preserve">dopa[c] + udpglcur[c]  -&gt; h[c] + udp[c] + dopa4glcur[c] </t>
  </si>
  <si>
    <t>M01156</t>
  </si>
  <si>
    <t>(55790.1) or (79586.1) and (22856.1) or (55454.1) or (337876.1)</t>
  </si>
  <si>
    <t>6-[2,3-Dihydroxy-1-(Hydroxymethyl)Propyl]-1,2-Dihydro-7-Hydroxy-9-Methoxy-Cyclopenta[C][1]Benzopyran-3,4-Dione</t>
  </si>
  <si>
    <t>55790.1 55454.1 79586.1 22856.1 337876.1</t>
  </si>
  <si>
    <t>C17H18O8</t>
  </si>
  <si>
    <t>M01318</t>
  </si>
  <si>
    <t>Alpha-(1,2-Dihydroxyethyl)-1,2,3,4-Tetrahydro-7-Hydroxy-9-Methoxy-3,4-Dioxocyclopenta[C][1]Benzopyran-6-Acetaldehyde</t>
  </si>
  <si>
    <t>2.4.1.17</t>
  </si>
  <si>
    <t>M03044</t>
  </si>
  <si>
    <t>Trichloroethene</t>
  </si>
  <si>
    <t>C2HCl3</t>
  </si>
  <si>
    <t>Dopamine and its metabolites can undergo O-glucuronides before excretion. O-glucuronides occur in both CNS and periphery. Dopamine-4-O-glucuronide and Dopamine-3-O-glucuronide are formed in almost equal amounts. Glucuronidation is performed by ER-bound uridine diphosphoglucoronosyltransferases (UGTS)</t>
  </si>
  <si>
    <t>PMID: 19116261</t>
  </si>
  <si>
    <t>M02850</t>
  </si>
  <si>
    <t>S-(1,2-Dichlorovinyl)Glutathione</t>
  </si>
  <si>
    <t>UDPG3DOPA</t>
  </si>
  <si>
    <t>C12H17Cl2N3O6S</t>
  </si>
  <si>
    <t>Dopamine 3-O-Glucuronidation</t>
  </si>
  <si>
    <t xml:space="preserve">dopa[c] + udpglcur[c]  -&gt; h[c] + udp[c] + dopa3glcur[c] </t>
  </si>
  <si>
    <t>M02144</t>
  </si>
  <si>
    <t>Hydrochloric Acid</t>
  </si>
  <si>
    <t>HCl</t>
  </si>
  <si>
    <t>M02954</t>
  </si>
  <si>
    <t>Trichloroethylene epoxide</t>
  </si>
  <si>
    <t>C2HCl3O</t>
  </si>
  <si>
    <t>M01692</t>
  </si>
  <si>
    <t>Dichloroacetyl Chloride</t>
  </si>
  <si>
    <t>M01691</t>
  </si>
  <si>
    <t>Dichloroacetate</t>
  </si>
  <si>
    <t>TYRDOPOX</t>
  </si>
  <si>
    <t>C2H2Cl2O2</t>
  </si>
  <si>
    <t>Tyrosinase: Dopamine Oxidation</t>
  </si>
  <si>
    <t xml:space="preserve">o2[c] + 2 dopa[c]  -&gt; 2 h2o[c] + 2 CE5276[c] </t>
  </si>
  <si>
    <t>M01441</t>
  </si>
  <si>
    <t>Chloral</t>
  </si>
  <si>
    <t>M01440</t>
  </si>
  <si>
    <t>Chloral Hydrate</t>
  </si>
  <si>
    <t>C2H3Cl3O2</t>
  </si>
  <si>
    <t>1.14.18.1</t>
  </si>
  <si>
    <t>Two electron oxidation of dopamine by tyrosinase</t>
  </si>
  <si>
    <t>M03041</t>
  </si>
  <si>
    <t>Trichloroacetate</t>
  </si>
  <si>
    <t>PMID: 10563835; PMID: 22966478</t>
  </si>
  <si>
    <t>C2HCl3O2</t>
  </si>
  <si>
    <t>34DHPEAR</t>
  </si>
  <si>
    <t>M03043</t>
  </si>
  <si>
    <t>3, 4-Dihydroxyphenylethanol:NADP+ Reductase</t>
  </si>
  <si>
    <t>Trichloroethanol</t>
  </si>
  <si>
    <t>C2H3Cl3O</t>
  </si>
  <si>
    <t xml:space="preserve">h[c] + nadph[c] + 34dhpac[c]  -&gt; nadp[c] + 34dhpe[c] </t>
  </si>
  <si>
    <t>M03042</t>
  </si>
  <si>
    <t>Trichloroethanol Glucuronide</t>
  </si>
  <si>
    <t>C8H11Cl3O7</t>
  </si>
  <si>
    <t>M01403</t>
  </si>
  <si>
    <t>Bromobenzene</t>
  </si>
  <si>
    <t>1.1.1.2</t>
  </si>
  <si>
    <t>C6H5Br</t>
  </si>
  <si>
    <t>M01407</t>
  </si>
  <si>
    <t>3,4-Dihydroxyphenylacetaldehyde (DOPAL) is oxidized to 3,4-dihydroxyphenylethanol by aldehyde or aldose reductase.</t>
  </si>
  <si>
    <t>Bromobenzene-3,4-Oxide</t>
  </si>
  <si>
    <t>C6H5BrO</t>
  </si>
  <si>
    <t>PMID: 10797558; PMID: 15019299;PPMID: 19388687</t>
  </si>
  <si>
    <t>DOPACHRMDC</t>
  </si>
  <si>
    <t>M00724</t>
  </si>
  <si>
    <t>L-Dopachrome Decarboxylation</t>
  </si>
  <si>
    <t>3,4-Dihydro-3-Hydroxy-4-S-Glutathionyl Bromobenzene</t>
  </si>
  <si>
    <t xml:space="preserve">h[c] + L_dpchrm[c]  -&gt; co2[c] + CE4888[c] </t>
  </si>
  <si>
    <t>C16H22BrN3O7S</t>
  </si>
  <si>
    <t>M01406</t>
  </si>
  <si>
    <t>Bromobenzene-3,4-Dihydrodiol</t>
  </si>
  <si>
    <t>C6H7BrO2</t>
  </si>
  <si>
    <t>M00974</t>
  </si>
  <si>
    <t>4-Bromophenol</t>
  </si>
  <si>
    <t>Spontaneous. SS fixed the mass and charge imbalance, by adding a proton to the product side.</t>
  </si>
  <si>
    <t>NM_1</t>
  </si>
  <si>
    <t>M00975</t>
  </si>
  <si>
    <t>Neuromelanin Production from 5, 6-Indolequinone-2-Carboxylate</t>
  </si>
  <si>
    <t>4-Bromophenol-2,3-Epoxide</t>
  </si>
  <si>
    <t xml:space="preserve">CE1562[c]  -&gt; neuromelanin[c] </t>
  </si>
  <si>
    <t>C6H5BrO2</t>
  </si>
  <si>
    <t>M00973</t>
  </si>
  <si>
    <t>4-Bromocatechol</t>
  </si>
  <si>
    <t>This reaction is supposed to be a polymerization, but the details are not known.</t>
  </si>
  <si>
    <t>M00972</t>
  </si>
  <si>
    <t>4-Bromo-3,5-Cyclohexadiene-1,2-Dione</t>
  </si>
  <si>
    <t>C6H3BrO2</t>
  </si>
  <si>
    <t>NM_5</t>
  </si>
  <si>
    <t>M01405</t>
  </si>
  <si>
    <t>Bromobenzene-2,3-Oxide</t>
  </si>
  <si>
    <t>Neuromelanin Production from 5-S-Glutathionyl-L-Dopa</t>
  </si>
  <si>
    <t xml:space="preserve">CE5026[c]  -&gt; neuromelanin[c] </t>
  </si>
  <si>
    <t>M00637</t>
  </si>
  <si>
    <t>2-Bromophenol</t>
  </si>
  <si>
    <t>M00571</t>
  </si>
  <si>
    <t>2,3-Dihydro-2-S-Glutathionyl-3-Hydroxy Bromobenzene</t>
  </si>
  <si>
    <t>PMID: 10903891</t>
  </si>
  <si>
    <t>M01404</t>
  </si>
  <si>
    <t>GGTe_1</t>
  </si>
  <si>
    <t>Bromobenzene-2,3-Dihydrodiol</t>
  </si>
  <si>
    <t>Gamma-Glutamyltransferase</t>
  </si>
  <si>
    <t xml:space="preserve">h2o[e] + CE5026[e]  &lt;=&gt; glu_L[e] + 5cysgly34dhphe[e] </t>
  </si>
  <si>
    <t>M00435</t>
  </si>
  <si>
    <t>1A,11B-Dihydro-4,9-Dimethylbenz[A]Anthra[3,4-B]Oxirene</t>
  </si>
  <si>
    <t>C20H16O</t>
  </si>
  <si>
    <t>M01196</t>
  </si>
  <si>
    <t>2.3.2.2</t>
  </si>
  <si>
    <t>This reaction is catalyzed by gamma-glutamyl transpeptidase and N-acetyltransferase.</t>
  </si>
  <si>
    <t>7-Hydroxymethyl-12-Methylbenz[A]Anthracene</t>
  </si>
  <si>
    <t>PMID: 9195564; PMID: 10903891</t>
  </si>
  <si>
    <t>CYSGLYPTASEe_1</t>
  </si>
  <si>
    <t>Cysteinylglycine Dipeptidase</t>
  </si>
  <si>
    <t>M01173</t>
  </si>
  <si>
    <t xml:space="preserve">h2o[e] + 5cysgly34dhphe[e]  -&gt; gly[e] + CE1261[e] </t>
  </si>
  <si>
    <t>7,12-Dimethylbenz[A]Anthracene 5,6-Oxide</t>
  </si>
  <si>
    <t>M03032</t>
  </si>
  <si>
    <t>Trans-3,4-Dihydro-3,4-Dihydroxy-7,12-Dimethylbenz[A]Anthracene</t>
  </si>
  <si>
    <t>No evidence, from the papers it says that it is the n-acetylransferase catalysing this reaction, but it is not possible. The dipeptidase is a high probable choice.</t>
  </si>
  <si>
    <t>C20H18O2</t>
  </si>
  <si>
    <t>NM_6</t>
  </si>
  <si>
    <t>M00030</t>
  </si>
  <si>
    <t>(1Aalpha,2Beta,3Alpha,11Calpha)-1A,2,3,11C-Tetrahydro-6,11-Dimethylbenzo[6,7]Phenanthro[3,4-B]Oxirene-2,3-Diol</t>
  </si>
  <si>
    <t>Neuromelanin Production from 5-S-Cysteinyldopa</t>
  </si>
  <si>
    <t>C20H18O3</t>
  </si>
  <si>
    <t xml:space="preserve">CE1261[c]  -&gt; neuromelanin[c] </t>
  </si>
  <si>
    <t>M01195</t>
  </si>
  <si>
    <t>7-Hydroxymethyl-12-Methylbenz[A]Anthracene Sulfate</t>
  </si>
  <si>
    <t>C20H16O4S</t>
  </si>
  <si>
    <t>M03038</t>
  </si>
  <si>
    <t>Trans-5,6-Dihydro-5,6-Dihydroxy-7,12-Dimethylbenz[A]Anthracene</t>
  </si>
  <si>
    <t>DOPAOQNOX</t>
  </si>
  <si>
    <t>M00932</t>
  </si>
  <si>
    <t>Dopamine-O-Quinone Oxidase</t>
  </si>
  <si>
    <t>4-(N-Nitrosomethylamino)-1-(3-Pyridyl)-1-Butanone</t>
  </si>
  <si>
    <t>C10H13N3O2</t>
  </si>
  <si>
    <t xml:space="preserve">h2o2[c] + CE5276[c]  -&gt; h2o[c] + 6hddopaqn[c] </t>
  </si>
  <si>
    <t>M00929</t>
  </si>
  <si>
    <t>4-(Methylnitrosamino)-1-(3-Pyridyl)-1-Butanol</t>
  </si>
  <si>
    <t>C10H15N3O2</t>
  </si>
  <si>
    <t>M00951</t>
  </si>
  <si>
    <t>4-[(Hydroxymethyl)Nitrosoamino]-1-(3-Pyridinyl)-1-Butanone</t>
  </si>
  <si>
    <t>Spontaneous reaction. 6-hydroxydopamine, an oxidized dopamine derivative, can cause selective destruction of peripheral catecholaminergic nerve endings</t>
  </si>
  <si>
    <t>C10H13N3O3</t>
  </si>
  <si>
    <t>PMID: 10563835</t>
  </si>
  <si>
    <t>DOPACCL</t>
  </si>
  <si>
    <t>M00992</t>
  </si>
  <si>
    <t>4-Hydroxy-4-(Methylnitrosoamino)-1-(3-Pyridinyl)-1-Butanone</t>
  </si>
  <si>
    <t>Dopamine O-Quinone Cyclization</t>
  </si>
  <si>
    <t xml:space="preserve">CE5276[c]  -&gt; h[c] + CE5665[c] </t>
  </si>
  <si>
    <t>M00927</t>
  </si>
  <si>
    <t>4-(Methylnitrosamino)-1-(1-Oxido-3-Pyridinyl)-1-Butanone</t>
  </si>
  <si>
    <t>M00226</t>
  </si>
  <si>
    <t>1-(Methylnitrosoamino)-4-(3-Pyridinyl)-1,4-Butanediol</t>
  </si>
  <si>
    <t>C10H15N3O3</t>
  </si>
  <si>
    <t>PMID: 24548101</t>
  </si>
  <si>
    <t>M01320</t>
  </si>
  <si>
    <t>DOPAOQCYS</t>
  </si>
  <si>
    <t>Alpha-[3-[(Hydroxymethyl)Nitrosoamino]Propyl]-3-Pyridinemethanol</t>
  </si>
  <si>
    <t>Dopamine-O-Quinone Cysteine Addition</t>
  </si>
  <si>
    <t xml:space="preserve">cys_L[c] + CE5276[c]  &lt;=&gt; 5cysdopa[c] </t>
  </si>
  <si>
    <t>M00928</t>
  </si>
  <si>
    <t>4-(Methylnitrosamino)-1-(3-Pyridyl)-1-Butanol Glucuronide</t>
  </si>
  <si>
    <t>C16H23N3O8</t>
  </si>
  <si>
    <t>M02607</t>
  </si>
  <si>
    <t>Nnal-N-Glucuronide</t>
  </si>
  <si>
    <t xml:space="preserve">Spontaneous. DA quinone, which readily participates in nucleophilic addition reactions with sulf hydryl groups on free cysteine, glutathione, or cysteine found in protein. </t>
  </si>
  <si>
    <t>M00930</t>
  </si>
  <si>
    <t>PMID: 9952424; PMID: 14985818</t>
  </si>
  <si>
    <t>4-(Methylnitrosamino)-1-(3-Pyridyl-N-Oxide)-1-Butanol</t>
  </si>
  <si>
    <t>LACROX</t>
  </si>
  <si>
    <t>Leukoaminochrome Autoxidation</t>
  </si>
  <si>
    <t xml:space="preserve">o2[c] + CE5665[c]  -&gt; h2o2[c] + 23dh1i56dio[c] </t>
  </si>
  <si>
    <t>M00931</t>
  </si>
  <si>
    <t>4-(Nitrosoamino)-1-(3-Pyridinyl)-1-Butanone</t>
  </si>
  <si>
    <t>C9H11N3O2</t>
  </si>
  <si>
    <t>M00985</t>
  </si>
  <si>
    <t>4-Hydroxy-1-(3-Pyridinyl)-1-Butanone</t>
  </si>
  <si>
    <t>C9H11NO2</t>
  </si>
  <si>
    <t>Spontaneous. Autoxidation.</t>
  </si>
  <si>
    <t>PMID: 22966478</t>
  </si>
  <si>
    <t>M02589</t>
  </si>
  <si>
    <t>Nitrogen</t>
  </si>
  <si>
    <t>NADPQNOXR</t>
  </si>
  <si>
    <t>N2</t>
  </si>
  <si>
    <t>Dt-Diaphorase: NADP Quinone Oxireductase</t>
  </si>
  <si>
    <t xml:space="preserve">h[c] + nadph[c] + 23dh1i56dio[c]  -&gt; nadp[c] + CE5665[c] </t>
  </si>
  <si>
    <t>M00917</t>
  </si>
  <si>
    <t>3-Succinoylpyridine</t>
  </si>
  <si>
    <t>C9H9NO3</t>
  </si>
  <si>
    <t>M01025</t>
  </si>
  <si>
    <t>4-Oxo-1-(3-Pyridyl)-1-Butanone</t>
  </si>
  <si>
    <t>C9H9NO2</t>
  </si>
  <si>
    <t>DT-diaphorase is present in DN, two electron reduction.</t>
  </si>
  <si>
    <t>M02608</t>
  </si>
  <si>
    <t>N-Nitrosomethanamine</t>
  </si>
  <si>
    <t>NADQNOXR</t>
  </si>
  <si>
    <t>CH4N2O</t>
  </si>
  <si>
    <t>Dt-Diaphorase: NAD Quinone Oxireductase</t>
  </si>
  <si>
    <t xml:space="preserve">h[c] + nadh[c] + 23dh1i56dio[c]  -&gt; nad[c] + CE5665[c] </t>
  </si>
  <si>
    <t>M01035</t>
  </si>
  <si>
    <t>5-(3-Pyridyl)-2-Hydroxytetrahydrofuran</t>
  </si>
  <si>
    <t>M01929</t>
  </si>
  <si>
    <t>Gamma-Hydroxy-3-Pyridinebutanoate</t>
  </si>
  <si>
    <t>C9H11NO3</t>
  </si>
  <si>
    <t>M01319</t>
  </si>
  <si>
    <t>Alpha-[3-(Nitrosoamino)Propyl]-3-Pyridinemethanol</t>
  </si>
  <si>
    <t>C9H13N3O2</t>
  </si>
  <si>
    <t>DACT</t>
  </si>
  <si>
    <t>2, 3-Dihydro-1H-Indole-5, 6-Dione Tautomerization</t>
  </si>
  <si>
    <t>M00225</t>
  </si>
  <si>
    <t xml:space="preserve">23dh1i56dio[c]  &lt;=&gt; CE4888[c] </t>
  </si>
  <si>
    <t>1-(3-Pyridinyl)-1,4-Butanediol</t>
  </si>
  <si>
    <t>C9H13NO2</t>
  </si>
  <si>
    <t>M00545</t>
  </si>
  <si>
    <t>1-Nitronaphthalene</t>
  </si>
  <si>
    <t>C10H7NO2</t>
  </si>
  <si>
    <t>M00546</t>
  </si>
  <si>
    <t>1-Nitronaphthalene-5,6-Oxide</t>
  </si>
  <si>
    <t>Spontaneous. Dopaminochrome undergoes rearrangement to 5,6-dihydroxyindole. K = 0.16 +/- 0.02 min-1 The influence of pH seems to be relevant for the rearrangement reaction. The accumula-
tion of DHI at lower pH values is very limited.</t>
  </si>
  <si>
    <t>C10H7NO3</t>
  </si>
  <si>
    <t>PMID: 17395592</t>
  </si>
  <si>
    <t>DACGST</t>
  </si>
  <si>
    <t>M00542</t>
  </si>
  <si>
    <t>1-Nitro-5-Hydroxy-6-Glutathionyl-5,6-Dihydronaphthalene</t>
  </si>
  <si>
    <t>2, 3-Dihydro-1H-Indole-5, 6-Dione Glutathione Conjugation</t>
  </si>
  <si>
    <t>C20H24N4O9S</t>
  </si>
  <si>
    <t xml:space="preserve">gthrd[c] + 23dh1i56dio[c]  &lt;=&gt; 4glu56dihdind[c] </t>
  </si>
  <si>
    <t>M00541</t>
  </si>
  <si>
    <t>1-Nitro-5-Glutathionyl-6-Hydroxy-5,6-Dihydronaphthalene</t>
  </si>
  <si>
    <t>M00540</t>
  </si>
  <si>
    <t>1-Nitro-5,6-Dihydroxy-Dihydronaphthalene</t>
  </si>
  <si>
    <t>2.5.1.18</t>
  </si>
  <si>
    <t>Astrocytes</t>
  </si>
  <si>
    <t>C10H9NO4</t>
  </si>
  <si>
    <t>M00547</t>
  </si>
  <si>
    <t>TYRDHINDOX</t>
  </si>
  <si>
    <t>1-Nitronaphthalene-7,8-Oxide</t>
  </si>
  <si>
    <t>Tyrosinase: 5, 6-Dihydroxyindole Oxygen Oxidoreductase</t>
  </si>
  <si>
    <t xml:space="preserve">o2[c] + 2 CE4888[c]  -&gt; 2 h2o[c] + 2 ind56qn[c] </t>
  </si>
  <si>
    <t>M00544</t>
  </si>
  <si>
    <t>1-Nitro-7-Hydroxy-8-Glutathionyl-7,8-Dihydronaphthalene</t>
  </si>
  <si>
    <t>M00543</t>
  </si>
  <si>
    <t>1-Nitro-7-Glutathionyl-8-Hydroxy-7,8-Dihydronaphthalene</t>
  </si>
  <si>
    <t>M00548</t>
  </si>
  <si>
    <t>1-Nitrosonaphthalene</t>
  </si>
  <si>
    <t>NM_7</t>
  </si>
  <si>
    <t>C10H7NO</t>
  </si>
  <si>
    <t>Neuromelanin Production from 4-S-Glutathionyl-5, 6-Dihydroxyindoline</t>
  </si>
  <si>
    <t>M02580</t>
  </si>
  <si>
    <t xml:space="preserve">4glu56dihdind[c]  -&gt; neuromelanin[c] </t>
  </si>
  <si>
    <t>N-Hydroxy-1-Aminonaphthalene</t>
  </si>
  <si>
    <t>C10H9NO</t>
  </si>
  <si>
    <t>M00539</t>
  </si>
  <si>
    <t>1-Naphthylamine</t>
  </si>
  <si>
    <t>C10H9N</t>
  </si>
  <si>
    <t>evidenced in intestinal cells</t>
  </si>
  <si>
    <t>M00228</t>
  </si>
  <si>
    <t>1,1-Dichloroethylene</t>
  </si>
  <si>
    <t>NM_2</t>
  </si>
  <si>
    <t>C2H2Cl2</t>
  </si>
  <si>
    <t>Neuromelanin Production from Indole-5, 6-Quinone</t>
  </si>
  <si>
    <t xml:space="preserve">ind56qn[c]  -&gt; neuromelanin[c] </t>
  </si>
  <si>
    <t>M00568</t>
  </si>
  <si>
    <t>2,2-Dichloroacetaldehyde</t>
  </si>
  <si>
    <t>C2H2Cl2O</t>
  </si>
  <si>
    <t>M02853</t>
  </si>
  <si>
    <t>S-(2,2-Dichloro-1-Hydroxy)Ethyl Glutathione</t>
  </si>
  <si>
    <t>C12H19Cl2N3O7S</t>
  </si>
  <si>
    <t>M00567</t>
  </si>
  <si>
    <t>PMID: 23683503; PMID: 22966478; PMID: 24548101</t>
  </si>
  <si>
    <t>2,2-Dichloro-1,1-Ethanediol</t>
  </si>
  <si>
    <t>NM_4</t>
  </si>
  <si>
    <t>C2H4Cl2O2</t>
  </si>
  <si>
    <t>Neuromelanin Production from 5-S-Cysteinyldopamine</t>
  </si>
  <si>
    <t xml:space="preserve">5cysdopa[c]  -&gt; neuromelanin[c] </t>
  </si>
  <si>
    <t>M00227</t>
  </si>
  <si>
    <t>1,1-Dichloroethylene Epoxide</t>
  </si>
  <si>
    <t>M00565</t>
  </si>
  <si>
    <t>2-(S-Glutathionyl)Acetyl Chloride</t>
  </si>
  <si>
    <t>C12H18ClN3O7S</t>
  </si>
  <si>
    <t>It has been reported as the main source of the pheomelanin moiety of human neuromelanin isolated from Snpc. This reaction is supposed to be a polymerization, but the details are not known.</t>
  </si>
  <si>
    <t>M00566</t>
  </si>
  <si>
    <t>2-(S-Glutathionyl)Acetyl Glutathione</t>
  </si>
  <si>
    <t>PMID: 22966478; PMID: 24548101; PMID: 10903891</t>
  </si>
  <si>
    <t>C22H34N6O13S2</t>
  </si>
  <si>
    <t>NM_3</t>
  </si>
  <si>
    <t>M00676</t>
  </si>
  <si>
    <t>Neuromelanin Production from 5-S-Glutathionyl-Dopamine</t>
  </si>
  <si>
    <t>2-S-Glutathionyl Acetate</t>
  </si>
  <si>
    <t xml:space="preserve">CE5025[c]  -&gt; neuromelanin[c] </t>
  </si>
  <si>
    <t>C12H19N3O8S</t>
  </si>
  <si>
    <t>M01444</t>
  </si>
  <si>
    <t>Chloroacetyl Chloride</t>
  </si>
  <si>
    <t>M02854</t>
  </si>
  <si>
    <t>S-(2-Chloroacetyl)Glutathione</t>
  </si>
  <si>
    <t>M01443</t>
  </si>
  <si>
    <t>NM_8</t>
  </si>
  <si>
    <t>Chloroacetic Acid</t>
  </si>
  <si>
    <t>C2H3ClO2</t>
  </si>
  <si>
    <t>Neuromelanin Production from Ce4888</t>
  </si>
  <si>
    <t xml:space="preserve">CE4888[c]  -&gt; neuromelanin[c] </t>
  </si>
  <si>
    <t>M00242</t>
  </si>
  <si>
    <t>1,2-Dibromoethane</t>
  </si>
  <si>
    <t>C2H4Br2</t>
  </si>
  <si>
    <t>M00636</t>
  </si>
  <si>
    <t>2-Bromoacetaldehyde</t>
  </si>
  <si>
    <t>C2H3BrO</t>
  </si>
  <si>
    <t>Energy required for efflux of long chain fatty acids. We surmised that E. coli already possesses the ability to secrete FFA via native drug efflux pumps or other transport machinery and sought to identify the genes responsible in this study such that they could be overexpressed to allow improved production of FFA.</t>
  </si>
  <si>
    <t>HMR_3831</t>
  </si>
  <si>
    <t>M02143</t>
  </si>
  <si>
    <t>Hydrobromic Acid</t>
  </si>
  <si>
    <t>HBr</t>
  </si>
  <si>
    <t>Aspartate Ammonia-Lyase</t>
  </si>
  <si>
    <t xml:space="preserve">asp_L[c]  -&gt; nh4[c] + fum[c] </t>
  </si>
  <si>
    <t>M02861</t>
  </si>
  <si>
    <t>S-(Formylmethyl)Glutathione</t>
  </si>
  <si>
    <t>C12H19N3O7S</t>
  </si>
  <si>
    <t>M01978</t>
  </si>
  <si>
    <t>Glutathione Episulfonium Ion</t>
  </si>
  <si>
    <t>EC:4.3.1.1</t>
  </si>
  <si>
    <t>C12H20N3O6S</t>
  </si>
  <si>
    <t>R02115</t>
  </si>
  <si>
    <t>M02855</t>
  </si>
  <si>
    <t>HMR_3832</t>
  </si>
  <si>
    <t>S-(2-Hydroxyethyl)Glutathione</t>
  </si>
  <si>
    <t>Arginine Deiminase</t>
  </si>
  <si>
    <t>C12H21N3O7S</t>
  </si>
  <si>
    <t xml:space="preserve">h2o[c] + arg_L[c]  -&gt; nh4[c] + citr_L[c] </t>
  </si>
  <si>
    <t>M02887</t>
  </si>
  <si>
    <t>Selenite</t>
  </si>
  <si>
    <t>Arginine and proline metabolism</t>
  </si>
  <si>
    <t>SeO3</t>
  </si>
  <si>
    <t>M02469</t>
  </si>
  <si>
    <t>Methaneselenol</t>
  </si>
  <si>
    <t>EC:3.5.3.6</t>
  </si>
  <si>
    <t>CH4Se</t>
  </si>
  <si>
    <t>M02895</t>
  </si>
  <si>
    <t>HMR_3915</t>
  </si>
  <si>
    <t>Se-Methyl-L-Selenocysteine</t>
  </si>
  <si>
    <t>C4H9NO2Se</t>
  </si>
  <si>
    <t>Histamine N-Methyltransferase</t>
  </si>
  <si>
    <t xml:space="preserve">amet[c] + thf[c]  -&gt; ahcys[c] + 5mthf[c] </t>
  </si>
  <si>
    <t>M01618</t>
  </si>
  <si>
    <t>Precursor Z</t>
  </si>
  <si>
    <t>C10H14N5O8P</t>
  </si>
  <si>
    <t>M02488</t>
  </si>
  <si>
    <t>Molybdopterin</t>
  </si>
  <si>
    <t>C10H14N5O6PS2</t>
  </si>
  <si>
    <t>EC:2.1.1.8</t>
  </si>
  <si>
    <t>M01281</t>
  </si>
  <si>
    <t>HMR_3996</t>
  </si>
  <si>
    <t>Adenylated Molybdopterin</t>
  </si>
  <si>
    <t>L-Cysteine:NAD+ Oxidoreductase;</t>
  </si>
  <si>
    <t>C20H26N10O12P2S2</t>
  </si>
  <si>
    <t xml:space="preserve">h[c] + nadh[c] + Lcystin[c]  &lt;=&gt; nad[c] + 2 cys_L[c] </t>
  </si>
  <si>
    <t>M02847</t>
  </si>
  <si>
    <t>RNA</t>
  </si>
  <si>
    <t>C10H18O13P2R2(C5H8O6PR)n</t>
  </si>
  <si>
    <t>M00200</t>
  </si>
  <si>
    <t>Protein-L-Cysteine</t>
  </si>
  <si>
    <t>EC:1.8.1.6</t>
  </si>
  <si>
    <t>C3H5NOS</t>
  </si>
  <si>
    <t>HMR_4072</t>
  </si>
  <si>
    <t>M02898</t>
  </si>
  <si>
    <t>S-Farnesyl Protein</t>
  </si>
  <si>
    <t>S-Adenosyl-L-Methionine:DNA (Cytosine-5-)-Methyltransferase</t>
  </si>
  <si>
    <t>C26H39N5O6SR4(C2H2NOR)n</t>
  </si>
  <si>
    <t xml:space="preserve">amet[c] + dna[c]  -&gt; h[c] + ahcys[c] + dna5mtc[c] </t>
  </si>
  <si>
    <t>(1789.1 or 1787.1 or 1788.1 or 1786.1 or 29947.1)</t>
  </si>
  <si>
    <t>M00194</t>
  </si>
  <si>
    <t>Protein C-Terminal S-Farnesyl-L-Cysteine</t>
  </si>
  <si>
    <t>1786.1 1789.1 1787.1 1788.1 29947.1</t>
  </si>
  <si>
    <t>C20H33N2O3SR(C2H2NOR)n</t>
  </si>
  <si>
    <t>M00195</t>
  </si>
  <si>
    <t>Protein C-Terminal S-Farnesyl-L-Cysteine Methyl Ester</t>
  </si>
  <si>
    <t>C21H35N2O3SR(C2H2NOR)n</t>
  </si>
  <si>
    <t>EC:2.1.1.37</t>
  </si>
  <si>
    <t>M01805</t>
  </si>
  <si>
    <t>Farnesylcysteine</t>
  </si>
  <si>
    <t>HMR_4078</t>
  </si>
  <si>
    <t>C18H31NO2S</t>
  </si>
  <si>
    <t>Non-Specific Polyamine Oxidase</t>
  </si>
  <si>
    <t>M00677</t>
  </si>
  <si>
    <t xml:space="preserve">h2o[c] + o2[c] + sprm[c]  -&gt; bamppald[c] + h2o2[c] + spmd[c] </t>
  </si>
  <si>
    <t>Farnesal</t>
  </si>
  <si>
    <t>C15H24O</t>
  </si>
  <si>
    <t>Beta-Alanine metabolism</t>
  </si>
  <si>
    <t>M01871</t>
  </si>
  <si>
    <t>(GalNAc)1 (GlcNAc)1 (Ser/Thr)1</t>
  </si>
  <si>
    <t>EC:1.5.3.17</t>
  </si>
  <si>
    <t>M01872</t>
  </si>
  <si>
    <t>(Gal)1 (GalNAc)1 (GlcNAc)1 (Ser/Thr)1</t>
  </si>
  <si>
    <t>HMR_4079</t>
  </si>
  <si>
    <t>M01142</t>
  </si>
  <si>
    <t>Aldehyde Dehydrogenase (NAD+)</t>
  </si>
  <si>
    <t>6-(Alpha-D-Glucosaminyl)-1D-Myo-Inositol</t>
  </si>
  <si>
    <t xml:space="preserve">h2o[c] + bamppald[c] + nadp[c]  -&gt; 2 h[c] + nadph[c] + ala_B[c] </t>
  </si>
  <si>
    <t>C12H23NO10</t>
  </si>
  <si>
    <t>(224.1 or 217.1 or 219.1 or 223.1 or 501.1)</t>
  </si>
  <si>
    <t>M01865</t>
  </si>
  <si>
    <t>219.1 217.1 223.1 501.1 224.1</t>
  </si>
  <si>
    <t>(GlcNAc)2 (Man)3 (PP-Dol)1</t>
  </si>
  <si>
    <t>M01895</t>
  </si>
  <si>
    <t>EC:1.2.1.3</t>
  </si>
  <si>
    <t>(GlcNAc)2 (Man)4 (PP-Dol)1</t>
  </si>
  <si>
    <t>HMR_4227</t>
  </si>
  <si>
    <t>M01896</t>
  </si>
  <si>
    <t>(GlcNAc)2 (Man)6 (PP-Dol)1</t>
  </si>
  <si>
    <t>Catalase</t>
  </si>
  <si>
    <t xml:space="preserve">4 o2[c] + 2 3hanthrn[c]  -&gt; 2 h2o2[c] + 2 h[c] + 2 o2s[c] + M01572[c] </t>
  </si>
  <si>
    <t>M01897</t>
  </si>
  <si>
    <t>(GlcNAc)2 (Man)7 (PP-Dol)1</t>
  </si>
  <si>
    <t>Tryptophan metabolism</t>
  </si>
  <si>
    <t>M01898</t>
  </si>
  <si>
    <t>(GlcNAc)2 (Man)8 (PP-Dol)1</t>
  </si>
  <si>
    <t>EC:1.11.1.6</t>
  </si>
  <si>
    <t>M01867</t>
  </si>
  <si>
    <t>(GlcNAc)2 (Man)9 (PP-Dol)1</t>
  </si>
  <si>
    <t>HMR_4241</t>
  </si>
  <si>
    <t>M01868</t>
  </si>
  <si>
    <t>Histone-Lysine N-Methyltransferase</t>
  </si>
  <si>
    <t>(GlcNAc)5 (Man)3 (Asn)1</t>
  </si>
  <si>
    <t xml:space="preserve">ahcys[n] + Nmelys[n]  &lt;=&gt; amet[n] + M02127[n] </t>
  </si>
  <si>
    <t>M01869</t>
  </si>
  <si>
    <t>(GlcNAc)6 (Man)3 (Asn)1</t>
  </si>
  <si>
    <t>(55904.1 or 58508.1 or 9739.1 or 6839.1 or 84444.1 or 9757.1 or 2146.1 or 2145.1 or 7468.1 or 51111.1 or 55870.1 or 4297.1 or 84787.1 or 83852.1 or 23067.1 or 9869.1 or 80854.1 or 54904.1 or 79723.1 or 64324.1 or 8085.1 or 6419.1 or 79813.1 or 29072.1 or 387893.1 or 64754.1 or 10919.1)</t>
  </si>
  <si>
    <t>M01870</t>
  </si>
  <si>
    <t xml:space="preserve"> 
(GlcNAc)7 (Man)3 (Asn)1</t>
  </si>
  <si>
    <t>80854.1 79723.1 10919.1 9869.1 84444.1 83852.1 6839.1 79813.1 58508.1 387893.1 55904.1 9739.1 9757.1 2146.1 2145.1 7468.1 51111.1 55870.1 4297.1 84787.1 23067.1 54904.1 64324.1 8085.1 6419.1 29072.1 64754.1</t>
  </si>
  <si>
    <t>M00223</t>
  </si>
  <si>
    <t>1-(1-Alkenyl)-Sn-Glycero-3-Phosphoethanolamine</t>
  </si>
  <si>
    <t>C7H15NO6PR</t>
  </si>
  <si>
    <t>M00512</t>
  </si>
  <si>
    <t>EC:2.1.1.43</t>
  </si>
  <si>
    <t>1-Alkenyl-2-Acylglycerol</t>
  </si>
  <si>
    <t>C6H8O4R2</t>
  </si>
  <si>
    <t>HMR_4284</t>
  </si>
  <si>
    <t>M00627</t>
  </si>
  <si>
    <t>2-Acyl-1-(1-Alkenyl)-Sn-Glycero-3-Phosphate</t>
  </si>
  <si>
    <t>C6H9O7PR2</t>
  </si>
  <si>
    <t xml:space="preserve">thr_L[c]  -&gt; acald[c] + gly[c] </t>
  </si>
  <si>
    <t>M00224</t>
  </si>
  <si>
    <t>Glycine, serine, alanine, and threonine metabolism</t>
  </si>
  <si>
    <t>1-(1-Alkenyl)-Sn-Glycerol</t>
  </si>
  <si>
    <t>C5H9O3R</t>
  </si>
  <si>
    <t>EC:3.1.1.13</t>
  </si>
  <si>
    <t>M00222</t>
  </si>
  <si>
    <t>1-(1-Alkenyl)-Sn-Glycero-3-Phosphate</t>
  </si>
  <si>
    <t>C5H10O6PR</t>
  </si>
  <si>
    <t>HMR_4422</t>
  </si>
  <si>
    <t>L-Ornithine Carboxy-Lyase (Putrescine-Forming)</t>
  </si>
  <si>
    <t>M00513</t>
  </si>
  <si>
    <t xml:space="preserve">h[e] + orn[e]  -&gt; ptrc[e] + co2[e] </t>
  </si>
  <si>
    <t>1-Alkyl-2-Acetyl-Sn-Glycerol</t>
  </si>
  <si>
    <t>C5H9O4R</t>
  </si>
  <si>
    <t>M00206</t>
  </si>
  <si>
    <t>Protein-Tyrosine</t>
  </si>
  <si>
    <t>M00218</t>
  </si>
  <si>
    <t>EC:4.1.1.17</t>
  </si>
  <si>
    <t>Protein Tyrosine Phosphate</t>
  </si>
  <si>
    <t>C10H11N2O6PR2</t>
  </si>
  <si>
    <t>PMID:10623504;PMID:15670771;PMID:6853503;PMID:8608396</t>
  </si>
  <si>
    <t>M00217</t>
  </si>
  <si>
    <t>HMR_4466</t>
  </si>
  <si>
    <t>Protein-Tyrosine-O-Sulfate</t>
  </si>
  <si>
    <t>C10H10N2O6SR2</t>
  </si>
  <si>
    <t>Hydroxypyruvate Aldose-Ketose-Isomerase</t>
  </si>
  <si>
    <t xml:space="preserve">h[c] + hpyr[c]  -&gt; M00646[c] </t>
  </si>
  <si>
    <t>M02893</t>
  </si>
  <si>
    <t>Selenomethionyl-tRNA(Met)</t>
  </si>
  <si>
    <t>C20H30N6O11PSeR(C5H8O6PR)n</t>
  </si>
  <si>
    <t>M00197</t>
  </si>
  <si>
    <t>Protein-L-Arginine</t>
  </si>
  <si>
    <t>C6H12N4O</t>
  </si>
  <si>
    <t>EC:5.3.1.22</t>
  </si>
  <si>
    <t>M00199</t>
  </si>
  <si>
    <t>Protein L-Citrulline</t>
  </si>
  <si>
    <t>HMR_4549</t>
  </si>
  <si>
    <t>C6H11N3O2</t>
  </si>
  <si>
    <t xml:space="preserve">h[c] + CE2120[c]  &lt;=&gt; so3[c] + 6hoxmelatn[c] </t>
  </si>
  <si>
    <t>M00215</t>
  </si>
  <si>
    <t>Protein-Omega-N-(Adenosine-5'-Diphosphate-D-Ribosyl)-L-Arginine</t>
  </si>
  <si>
    <t>(3340.1 or 10090.1 or 9486.1 or 64377.1 or 25830.1 or 23563.1 or 9394.1 or 64579.1 or 10164.1 or 56548.1 or 9653.1 or 83539.1 or 64090.1 or 9348.1 or 8509.1 or 90161.1 or 27284.1 or 9435.1 or 89792.1 or 4166.1 or 266722.1 or 79690.1 or 27233.1 or 6819.1 or 6818.1)</t>
  </si>
  <si>
    <t>C22H34N10O15P2R2</t>
  </si>
  <si>
    <t>6818.1 64579.1 3340.1 9348.1 8509.1 10090.1 9653.1 9435.1 23563.1 10164.1 4166.1 56548.1 266722.1 9394.1 90161.1 25830.1 9486.1 64377.1 83539.1 64090.1 27284.1 89792.1 79690.1 27233.1 6819.1</t>
  </si>
  <si>
    <t>M02496</t>
  </si>
  <si>
    <t>N(Omega)-(Adenosine-5'-Diphosphate-D-Ribosyl)-L-Arginine</t>
  </si>
  <si>
    <t>C21H35N9O15P2</t>
  </si>
  <si>
    <t>EC:2.8.2.-</t>
  </si>
  <si>
    <t>M00673</t>
  </si>
  <si>
    <t>2-Phenylacetamide</t>
  </si>
  <si>
    <t>C8H9NO</t>
  </si>
  <si>
    <t>HMR_4556</t>
  </si>
  <si>
    <t>S-Adenosyl-L-Methionine:Amine N-Methyltransferase</t>
  </si>
  <si>
    <t xml:space="preserve">amet[c] + nmthsrtn[c]  &lt;=&gt; ahcys[c] + M01408[c] </t>
  </si>
  <si>
    <t>M01422</t>
  </si>
  <si>
    <t>Carboxybiotin-Carboxyl-Carrier</t>
  </si>
  <si>
    <t>C18H26N5O6SR2</t>
  </si>
  <si>
    <t>EC:2.1.1.49</t>
  </si>
  <si>
    <t>M02506</t>
  </si>
  <si>
    <t>N1-Methyl-4-Pyridone-5-Carboxamide</t>
  </si>
  <si>
    <t>HMR_4696</t>
  </si>
  <si>
    <t>C7H8N2O2</t>
  </si>
  <si>
    <t xml:space="preserve">nad[c] + chol[c]  -&gt; h[c] + nadh[c] + betald[c] </t>
  </si>
  <si>
    <t>M02505</t>
  </si>
  <si>
    <t>N1-Methyl-2-Pyridone-5-Carboxamide</t>
  </si>
  <si>
    <t>EC:1.1.99.1</t>
  </si>
  <si>
    <t>M01750</t>
  </si>
  <si>
    <t>Deoxythymidine-5'-Phosphate-D-galactose</t>
  </si>
  <si>
    <t>C16H26N2O16P2</t>
  </si>
  <si>
    <t>HMR_4700</t>
  </si>
  <si>
    <t>M02807</t>
  </si>
  <si>
    <t>Pseudouridine 5'-Phosphate</t>
  </si>
  <si>
    <t>C9H13N2O9P</t>
  </si>
  <si>
    <t>N, N-Dimethylglycine:Electron-Transfer Flavoprotein Oxidoreductase (Demethylating)</t>
  </si>
  <si>
    <t>M01388</t>
  </si>
  <si>
    <t xml:space="preserve">h[c] + nadph[c] + fald[c] + sarcs[c]  &lt;=&gt; h2o[c] + nadp[c] + dmgly[c] </t>
  </si>
  <si>
    <t>Beta-D-Glucose</t>
  </si>
  <si>
    <t>C6H12O6</t>
  </si>
  <si>
    <t>(55066.1 or 29958.1)</t>
  </si>
  <si>
    <t>M01389</t>
  </si>
  <si>
    <t>29958.1 55066.1</t>
  </si>
  <si>
    <t>Beta-D-Glucose-6-Phosphate</t>
  </si>
  <si>
    <t>C6H13O9P</t>
  </si>
  <si>
    <t>M02645</t>
  </si>
  <si>
    <t>O-D-Mannosylprotein</t>
  </si>
  <si>
    <t>C10H16N2O8R2</t>
  </si>
  <si>
    <t>EC:1.5.8.4</t>
  </si>
  <si>
    <t>M03163</t>
  </si>
  <si>
    <t>Indole-5,6-Quinone</t>
  </si>
  <si>
    <t>C8H5NO2</t>
  </si>
  <si>
    <t>HMR_4701</t>
  </si>
  <si>
    <t>S-Adenosyl-L-Methionine:Sarcosine N-Methyltransferase</t>
  </si>
  <si>
    <t xml:space="preserve">h[c] + ahcys[c] + dmgly[c]  -&gt; amet[c] + sarcs[c] </t>
  </si>
  <si>
    <t>eumelanin</t>
  </si>
  <si>
    <t>(1757.1 or 29958.1)</t>
  </si>
  <si>
    <t>Eumelanin</t>
  </si>
  <si>
    <t>29958.1 1757.1</t>
  </si>
  <si>
    <t>M02446</t>
  </si>
  <si>
    <t>Maltoheptaose</t>
  </si>
  <si>
    <t>C42H72O36</t>
  </si>
  <si>
    <t>HMR_4702</t>
  </si>
  <si>
    <t>M02447</t>
  </si>
  <si>
    <t>Maltohexaose</t>
  </si>
  <si>
    <t xml:space="preserve">o2[c] + nadph[c] + hgentis[c]  -&gt; h2o[c] + nadp[c] + co2[c] + HC01522[c] </t>
  </si>
  <si>
    <t>C36H62O31</t>
  </si>
  <si>
    <t>M02449</t>
  </si>
  <si>
    <t>Maltopentaose</t>
  </si>
  <si>
    <t>C30H52O26</t>
  </si>
  <si>
    <t>M02451</t>
  </si>
  <si>
    <t>Maltotetraose</t>
  </si>
  <si>
    <t>EC:4.1.1.-</t>
  </si>
  <si>
    <t>C24H42O21</t>
  </si>
  <si>
    <t>M01966</t>
  </si>
  <si>
    <t>D-Glucose 1,6-Bisphosphate</t>
  </si>
  <si>
    <t>HMR_4776</t>
  </si>
  <si>
    <t>C6H14O12P2</t>
  </si>
  <si>
    <t>L-Proline, 2-Oxoglutarate:Oxygen Oxidoreductase (4-Hydroxylating)</t>
  </si>
  <si>
    <t>M00561</t>
  </si>
  <si>
    <t>2-(Alpha-Hydroxyethyl)Thiamine-Diphosphate</t>
  </si>
  <si>
    <t xml:space="preserve">o2[c] + akg[c] + pro_L[c]  -&gt; co2[c] + succ[c] + 4hpro_LT[c] </t>
  </si>
  <si>
    <t>C14H23N4O8P2S</t>
  </si>
  <si>
    <t>(8974.1 or 5033.1 or 283208.1)</t>
  </si>
  <si>
    <t>5033.1 8974.1 283208.1</t>
  </si>
  <si>
    <t>M02723</t>
  </si>
  <si>
    <t>Phenylacetylglycine</t>
  </si>
  <si>
    <t>C10H11NO3</t>
  </si>
  <si>
    <t>M02957</t>
  </si>
  <si>
    <t>EC:1.14.11.2</t>
  </si>
  <si>
    <t>Tag-Extraction</t>
  </si>
  <si>
    <t>R01461</t>
  </si>
  <si>
    <t>HMR_4777</t>
  </si>
  <si>
    <t>M01678</t>
  </si>
  <si>
    <t>Dextrin</t>
  </si>
  <si>
    <t xml:space="preserve">o2[m] + akg[m] + pro_L[m]  -&gt; co2[m] + succ[m] + 4hpro_LT[m] </t>
  </si>
  <si>
    <t>M01677</t>
  </si>
  <si>
    <t>Dextrin(N-1)</t>
  </si>
  <si>
    <t>M02671</t>
  </si>
  <si>
    <t>P1,P4-Bis(5'-Guanosyl) Tetraphosphate</t>
  </si>
  <si>
    <t>Legend: Supplement Table S5: Mapping multiple metabolomic data sets onto Recon 2</t>
  </si>
  <si>
    <t>C20H28N10O21P4</t>
  </si>
  <si>
    <t>HMR_4782</t>
  </si>
  <si>
    <t>M01437</t>
  </si>
  <si>
    <t xml:space="preserve">o2[c] + h[c] + 4hpro_LT[c]  -&gt; 2 h2o[c] + 1p3h5c[c] </t>
  </si>
  <si>
    <t>Chitin</t>
  </si>
  <si>
    <t>M01436</t>
  </si>
  <si>
    <t>Chitin(N-1)</t>
  </si>
  <si>
    <t>EC:1.5.99.-</t>
  </si>
  <si>
    <t>M00136</t>
  </si>
  <si>
    <t>(Adenosine-5'-Diphosphate-D-Ribosyl)N+1-Acceptor</t>
  </si>
  <si>
    <t>Metabolite ID</t>
  </si>
  <si>
    <t>HMR_4783</t>
  </si>
  <si>
    <t>M00137</t>
  </si>
  <si>
    <t>Metabolite</t>
  </si>
  <si>
    <t>(Adenosine-5'-Diphosphate-D-Ribosyl)N-Acceptor</t>
  </si>
  <si>
    <t>Status</t>
  </si>
  <si>
    <t>Pathway</t>
  </si>
  <si>
    <t>Super-pathway</t>
  </si>
  <si>
    <t>M00193</t>
  </si>
  <si>
    <t xml:space="preserve">o2[m] + h[m] + 4hpro_LT[m]  -&gt; 2 h2o[m] + 1p3h5c[m] </t>
  </si>
  <si>
    <t>Phosphorylase-B</t>
  </si>
  <si>
    <t>mapped metabolites onto Recon</t>
  </si>
  <si>
    <t>Newly added to Recon</t>
  </si>
  <si>
    <t>source</t>
  </si>
  <si>
    <t>rationale for not adding</t>
  </si>
  <si>
    <t>M00192</t>
  </si>
  <si>
    <t>Phosphorylase-A</t>
  </si>
  <si>
    <t>M03104</t>
  </si>
  <si>
    <t>4-hydroxyphenylacetate</t>
  </si>
  <si>
    <t>Ubiquitin-C-Terminal-Thiolester</t>
  </si>
  <si>
    <t>Known</t>
  </si>
  <si>
    <t>Phenylalanine &amp; tyrosine metabolism</t>
  </si>
  <si>
    <t>Amino acid</t>
  </si>
  <si>
    <t>4hphac</t>
  </si>
  <si>
    <t>HMR_5169</t>
  </si>
  <si>
    <t>M02988</t>
  </si>
  <si>
    <t>Thiol</t>
  </si>
  <si>
    <t>HSR</t>
  </si>
  <si>
    <t>M18467</t>
  </si>
  <si>
    <t>eicosapentaenoate (EPA; 20:5n3)</t>
  </si>
  <si>
    <t>M03105</t>
  </si>
  <si>
    <t>Ubiquitin</t>
  </si>
  <si>
    <t>Essential fatty acid</t>
  </si>
  <si>
    <t>Lipid</t>
  </si>
  <si>
    <t>M00214</t>
  </si>
  <si>
    <t xml:space="preserve">1140 h2o[c] + 855 atp[c] + 4 M02421[c] + 21 M02335[c] + 20 M02340[c] + 11 M02341[c] + 10 M02342[c] + 5 M02351[c] + 17 M02376[c] + 22 M02377[c] + 21 M02006[c] + 6 M02380[c] + 10 M02401[c] + 31 M02404[c] + 19 M02405[c] + 12 M02408[c] + 6 M02412[c] + 12 M02415[c] + 20 M02416[c] + 12 M02419[c] + 5 M02420[c] + 21 M02423[c]  -&gt; 855 adp[c] + 855 pi[c] + M02935[c] + 4 M03081[c] + 21 M03063[c] + 20 M03064[c] + 11 M03065[c] + 10 M03066[c] + 5 M03067[c] + 17 M03068[c] + 22 M03069[c] + 21 M03070[c] + 6 M03071[c] + 10 M03072[c] + 31 M03073[c] + 19 M03074[c] + 12 M03075[c] + 6 M03076[c] + 12 M03077[c] + 20 M03078[c] + 12 M03079[c] + 5 M03080[c] + 21 M03082[c] </t>
  </si>
  <si>
    <t>Protein-N-Ubiquityllysine</t>
  </si>
  <si>
    <t>Protein assembly</t>
  </si>
  <si>
    <t>M02709</t>
  </si>
  <si>
    <t>Peptidylproline-(Omega=0)</t>
  </si>
  <si>
    <t>C6H8N2O2R2</t>
  </si>
  <si>
    <t>M02710</t>
  </si>
  <si>
    <t>EC:2.3.1.26</t>
  </si>
  <si>
    <t>Peptidylproline-(Omega=180)</t>
  </si>
  <si>
    <t>M00190</t>
  </si>
  <si>
    <t>HMR_5170</t>
  </si>
  <si>
    <t>Myosin-Light-Chain</t>
  </si>
  <si>
    <t>C4H6N2O3R2</t>
  </si>
  <si>
    <t>M00191</t>
  </si>
  <si>
    <t>Myosin-Light-Chain-Phosphate</t>
  </si>
  <si>
    <t>C4H7N2O6PR2</t>
  </si>
  <si>
    <t xml:space="preserve">772 h2o[c] + 579 atp[c] + 4 M02421[c] + 10 M02335[c] + 4 M02340[c] + 3 M02341[c] + 9 M02342[c] + 8 M02351[c] + 4 M02376[c] + 11 M02377[c] + 13 M02006[c] + 3 M02380[c] + 12 M02401[c] + 28 M02404[c] + 11 M02405[c] + 4 M02408[c] + 5 M02412[c] + 19 M02415[c] + 20 M02416[c] + 10 M02419[c] + 3 M02420[c] + 12 M02423[c]  -&gt; 579 adp[c] + 579 pi[c] + 4 M03081[c] + 10 M03063[c] + 4 M03064[c] + 3 M03065[c] + 9 M03066[c] + 8 M03067[c] + 4 M03068[c] + 11 M03069[c] + 13 M03070[c] + 3 M03071[c] + 12 M03072[c] + 28 M03073[c] + 11 M03074[c] + 4 M03075[c] + 5 M03076[c] + 19 M03077[c] + 20 M03078[c] + 10 M03079[c] + 3 M03080[c] + 12 M03082[c] + M02012[c] </t>
  </si>
  <si>
    <t>M02128</t>
  </si>
  <si>
    <t>Histone-N6-Acetyl-L-Lysine</t>
  </si>
  <si>
    <t>C9H15N3O3R2</t>
  </si>
  <si>
    <t>M00201</t>
  </si>
  <si>
    <t>Protein-Glutamine</t>
  </si>
  <si>
    <t>HMR_5171</t>
  </si>
  <si>
    <t>C5H8N2O2</t>
  </si>
  <si>
    <t>M01310</t>
  </si>
  <si>
    <t>Alkylamine</t>
  </si>
  <si>
    <t>NH2R</t>
  </si>
  <si>
    <t xml:space="preserve">1300 h2o[c] + 975 atp[c] + 14 M02421[c] + 38 M02335[c] + 23 M02340[c] + 5 M02341[c] + 14 M02342[c] + 6 M02351[c] + 7 M02376[c] + 15 M02377[c] + 28 M02006[c] + 10 M02380[c] + 6 M02401[c] + 37 M02404[c] + 14 M02405[c] + 14 M02408[c] + 10 M02412[c] + 26 M02415[c] + 25 M02416[c] + 10 M02419[c] + 3 M02420[c] + 20 M02423[c]  -&gt; 975 adp[c] + 975 pi[c] + 14 M03081[c] + 38 M03063[c] + 23 M03064[c] + 5 M03065[c] + 14 M03066[c] + 6 M03067[c] + 7 M03068[c] + 15 M03069[c] + 28 M03070[c] + 10 M03071[c] + 6 M03072[c] + 37 M03073[c] + 14 M03074[c] + 14 M03075[c] + 10 M03076[c] + 26 M03077[c] + 25 M03078[c] + 10 M03079[c] + 3 M03080[c] + 20 M03082[c] + M01358[c] </t>
  </si>
  <si>
    <t>HMR_5173</t>
  </si>
  <si>
    <t xml:space="preserve">1872 h2o[c] + 1404 atp[c] + 14 M02421[c] + 31 M02335[c] + 19 M02340[c] + 19 M02341[c] + 27 M02342[c] + 19 M02351[c] + 16 M02376[c] + 34 M02377[c] + 28 M02006[c] + 13 M02380[c] + 29 M02401[c] + 47 M02404[c] + 33 M02405[c] + 15 M02408[c] + 22 M02412[c] + 20 M02415[c] + 37 M02416[c] + 18 M02419[c] + 27 M02423[c]  -&gt; 1404 adp[c] + 1404 pi[c] + 14 M03081[c] + 31 M03063[c] + 19 M03064[c] + 19 M03065[c] + 27 M03066[c] + 19 M03067[c] + 16 M03068[c] + 34 M03069[c] + 28 M03070[c] + 13 M03071[c] + 29 M03072[c] + 47 M03073[c] + 33 M03074[c] + 15 M03075[c] + 22 M03076[c] + 20 M03077[c] + 37 M03078[c] + 18 M03079[c] + 27 M03082[c] + M02757[c] </t>
  </si>
  <si>
    <t>M00207</t>
  </si>
  <si>
    <t>Protein-N5-Alkylglutamine</t>
  </si>
  <si>
    <t>C6H8N3O3R3</t>
  </si>
  <si>
    <t>M01360</t>
  </si>
  <si>
    <t>HMR_5174</t>
  </si>
  <si>
    <t>P1,P3-Bis(5'-Adenosyl) Triphosphate</t>
  </si>
  <si>
    <t>C20H27N10O16P3</t>
  </si>
  <si>
    <t>M01719</t>
  </si>
  <si>
    <t>Dna-Containing-6-O-Methylguanine</t>
  </si>
  <si>
    <t>C11H16N5O7P(C5H8O5PR)n(C5H8O5PR)n</t>
  </si>
  <si>
    <t xml:space="preserve">1900 h2o[c] + 1425 atp[c] + 17 M02421[c] + 34 M02335[c] + 22 M02340[c] + 20 M02341[c] + 22 M02342[c] + 10 M02351[c] + 13 M02376[c] + 31 M02377[c] + 32 M02006[c] + 16 M02380[c] + 25 M02401[c] + 38 M02404[c] + 35 M02405[c] + 7 M02408[c] + 21 M02412[c] + 20 M02415[c] + 43 M02416[c] + 25 M02419[c] + 9 M02420[c] + 35 M02423[c]  -&gt; 1425 adp[c] + 1425 pi[c] + 9 trp_L[c] + 17 M03081[c] + 34 M03063[c] + 22 M03064[c] + 20 M03065[c] + 22 M03066[c] + 10 M03067[c] + 13 M03068[c] + 31 M03069[c] + 32 M03070[c] + 16 M03071[c] + 25 M03072[c] + 38 M03073[c] + 35 M03074[c] + 7 M03075[c] + 21 M03076[c] + 20 M03077[c] + 43 M03078[c] + 25 M03079[c] + 35 M03082[c] + M02414[c] </t>
  </si>
  <si>
    <t>M01720</t>
  </si>
  <si>
    <t>Dna-Containing-Guanine</t>
  </si>
  <si>
    <t>C10H14N5O7P(C5H8O5PR)n(C5H8O5PR)n</t>
  </si>
  <si>
    <t>HMR_5285</t>
  </si>
  <si>
    <t>M00216</t>
  </si>
  <si>
    <t>Protein-S-Methyl-L-Cysteine</t>
  </si>
  <si>
    <t>C5H8N2O2SR2</t>
  </si>
  <si>
    <t xml:space="preserve">142 h2o[l] + 142 atp[l] + M02935[l]  -&gt; 142 pi[l] + 21 ala_L[l] + 22 glu_L[l] + 21 gly[l] + 12 pro_L[l] + 10 ile_L[l] + 142 adp[l] + 12 thr_L[l] + 20 arg_L[l] + 11 asn_L[l] + 10 asp_L[l] + 5 cys_L[l] + 17 gln_L[l] + 6 his_L[l] + 31 leu_L[l] + 19 lys_L[l] + 12 met_L[l] + 6 phe_L[l] + 20 ser_L[l] + 5 trp_L[l] + 4 tyr_L[l] + 21 val_L[l] </t>
  </si>
  <si>
    <t>M02918</t>
  </si>
  <si>
    <t>S-Palmitoylprotein</t>
  </si>
  <si>
    <t>(5476.1 or 1511.1 or 5641.1 or 1522.1 or 1512.1 or 1075.1 or 1509.1 or 9476.1 or 1514.1 or 1515.1 or 1513.1 or 1520.1 or 1508.1 or 1200.1 or 1521.1 or 8722.1 or 1510.1 or 1519.1)</t>
  </si>
  <si>
    <t>C20H36N2O3SR2</t>
  </si>
  <si>
    <t>5476.1 1200.1 1511.1 5641.1 1522.1 1512.1 1075.1 1509.1 9476.1 1514.1 1515.1 1513.1 1520.1 1508.1 1521.1 8722.1 1510.1 1519.1</t>
  </si>
  <si>
    <t>M00203</t>
  </si>
  <si>
    <t>Protein degradation</t>
  </si>
  <si>
    <t>Protein-L-Isoaspartate-Methyl-Ester</t>
  </si>
  <si>
    <t>C6H8N2O4R2</t>
  </si>
  <si>
    <t>M00202</t>
  </si>
  <si>
    <t>HMR_5286</t>
  </si>
  <si>
    <t>Protein-L-Isoaspartate</t>
  </si>
  <si>
    <t>C5H6N2O4R2</t>
  </si>
  <si>
    <t>M02669</t>
  </si>
  <si>
    <t>Oxytocin</t>
  </si>
  <si>
    <t xml:space="preserve">96 h2o[l] + 96 atp[l] + M02012[l]  -&gt; 96 pi[l] + 10 ala_L[l] + 11 glu_L[l] + 13 gly[l] + 19 pro_L[l] + 12 ile_L[l] + 96 adp[l] + 10 thr_L[l] + 4 arg_L[l] + 3 asn_L[l] + 9 asp_L[l] + 8 cys_L[l] + 4 gln_L[l] + 3 his_L[l] + 28 leu_L[l] + 11 lys_L[l] + 4 met_L[l] + 5 phe_L[l] + 20 ser_L[l] + 3 trp_L[l] + 4 tyr_L[l] + 12 val_L[l] </t>
  </si>
  <si>
    <t>C43H66N12O12S2</t>
  </si>
  <si>
    <t>CE5799</t>
  </si>
  <si>
    <t>Glycinamide</t>
  </si>
  <si>
    <t>CE5800</t>
  </si>
  <si>
    <t>M21044</t>
  </si>
  <si>
    <t>Oxytocin-1-8</t>
  </si>
  <si>
    <t>2-hydroxybutyrate (AHB)</t>
  </si>
  <si>
    <t>Cysteine, methionine, SAM, taurine metabolism</t>
  </si>
  <si>
    <t>2hb</t>
  </si>
  <si>
    <t>M02840</t>
  </si>
  <si>
    <t>Rhodopsin</t>
  </si>
  <si>
    <t>C20H28R</t>
  </si>
  <si>
    <t>M32197</t>
  </si>
  <si>
    <t>3-(4-hydroxyphenyl)lactate</t>
  </si>
  <si>
    <t>HMR_5287</t>
  </si>
  <si>
    <t>M02743</t>
  </si>
  <si>
    <t>Phosphorhodopsin</t>
  </si>
  <si>
    <t xml:space="preserve">162 h2o[l] + 162 atp[l] + M01358[l]  -&gt; 162 pi[l] + 38 ala_L[l] + 15 glu_L[l] + 28 gly[l] + 26 pro_L[l] + 6 ile_L[l] + 162 adp[l] + 10 thr_L[l] + 23 arg_L[l] + 5 asn_L[l] + 14 asp_L[l] + 6 cys_L[l] + 7 gln_L[l] + 10 his_L[l] + 37 leu_L[l] + 14 lys_L[l] + 14 met_L[l] + 10 phe_L[l] + 25 ser_L[l] + 3 trp_L[l] + 14 tyr_L[l] + 20 val_L[l] </t>
  </si>
  <si>
    <t>M01166</t>
  </si>
  <si>
    <t>34hpl</t>
  </si>
  <si>
    <t>6-Methylmercaptopurine</t>
  </si>
  <si>
    <t>C6H6N4S</t>
  </si>
  <si>
    <t>M02989</t>
  </si>
  <si>
    <t>Thiopurine</t>
  </si>
  <si>
    <t>C5H4N4S</t>
  </si>
  <si>
    <t>M01317</t>
  </si>
  <si>
    <t>Alpha-Tubulin</t>
  </si>
  <si>
    <t>C11H13N2O4R(C2H2NOR)n</t>
  </si>
  <si>
    <t>HMR_5289</t>
  </si>
  <si>
    <t>M01676</t>
  </si>
  <si>
    <t>Detyrosinated-Alpha-Tubulin</t>
  </si>
  <si>
    <t>C2H4NO2R(C2H2NOR)n</t>
  </si>
  <si>
    <t>M00915</t>
  </si>
  <si>
    <t xml:space="preserve">234 h2o[l] + 234 atp[l] + M02757[l]  -&gt; 234 pi[l] + 31 ala_L[l] + 34 glu_L[l] + 28 gly[l] + 20 pro_L[l] + 29 ile_L[l] + 234 adp[l] + 18 thr_L[l] + 19 arg_L[l] + 19 asn_L[l] + 27 asp_L[l] + 19 cys_L[l] + 16 gln_L[l] + 13 his_L[l] + 47 leu_L[l] + 33 lys_L[l] + 15 met_L[l] + 22 phe_L[l] + 37 ser_L[l] + 14 tyr_L[l] + 27 val_L[l] </t>
  </si>
  <si>
    <t>3'-Phosphopolynucleotide</t>
  </si>
  <si>
    <t>M02755</t>
  </si>
  <si>
    <t>Polynucleotide</t>
  </si>
  <si>
    <t>C10H17O10PR2(C5H8O6PR)n</t>
  </si>
  <si>
    <t>M01129</t>
  </si>
  <si>
    <t>5-Phosphopolynucleotide</t>
  </si>
  <si>
    <t>M35433</t>
  </si>
  <si>
    <t>hydroxyisovaleroyl carnitine</t>
  </si>
  <si>
    <t>M00096</t>
  </si>
  <si>
    <t>(5')Pppur-Mrna</t>
  </si>
  <si>
    <t>C10H19O16P3R2(C5H8O6PR)n</t>
  </si>
  <si>
    <t>Valine, leucine and isoleucine metabolism</t>
  </si>
  <si>
    <t>3ivcrn</t>
  </si>
  <si>
    <t>HMR_5290</t>
  </si>
  <si>
    <t>M01864</t>
  </si>
  <si>
    <t>M01558</t>
  </si>
  <si>
    <t>G(5')Pppr-Rna</t>
  </si>
  <si>
    <t>4-acetamidobutanoate</t>
  </si>
  <si>
    <t>C20H31N5O23P4R2(C5H8O6PR)n</t>
  </si>
  <si>
    <t>Guanidino and acetamido metabolism</t>
  </si>
  <si>
    <t xml:space="preserve">2281 h2o[l] + 2281 atp[l] + M01352[l]  -&gt; 2281 pi[l] + 276 ala_L[l] + 297 glu_L[l] + 207 gly[l] + 171 pro_L[l] + 287 ile_L[l] + 2281 adp[l] + 299 thr_L[l] + 150 arg_L[l] + 245 asn_L[l] + 234 asp_L[l] + 24 cys_L[l] + 231 gln_L[l] + 114 his_L[l] + 536 leu_L[l] + 356 lys_L[l] + 79 met_L[l] + 224 phe_L[l] + 393 ser_L[l] + 37 trp_L[l] + 153 tyr_L[l] + 250 val_L[l] </t>
  </si>
  <si>
    <t>4aabutn</t>
  </si>
  <si>
    <t>M02438</t>
  </si>
  <si>
    <t>M7G(5')Pppr-Rna</t>
  </si>
  <si>
    <t>C21H34N5O23P4R2(C5H8O6PR)n</t>
  </si>
  <si>
    <t>M02437</t>
  </si>
  <si>
    <t>M32319</t>
  </si>
  <si>
    <t>M7G(5')Ppprm-Rna (Mrna Containing A 2'-O-Methylpurine Cap)</t>
  </si>
  <si>
    <t>trans-4-hydroxyproline</t>
  </si>
  <si>
    <t>C22H36N5O23P4R2(C5H8O6PR)n</t>
  </si>
  <si>
    <t>Urea cycle; arginine-, proline-, metabolism</t>
  </si>
  <si>
    <t>4hpro_LT</t>
  </si>
  <si>
    <t>M22116</t>
  </si>
  <si>
    <t>M02436</t>
  </si>
  <si>
    <t>4-methyl-2-oxopentanoate</t>
  </si>
  <si>
    <t>M7G(5')Pppm6Am (Mrna Containing An N6,2'-O-Dimethyladenosine Cap)</t>
  </si>
  <si>
    <t>HMR_5291</t>
  </si>
  <si>
    <t>C28H42N10O23P4R(C5H8O6PR)n</t>
  </si>
  <si>
    <t>M02435</t>
  </si>
  <si>
    <t xml:space="preserve">237 h2o[l] + 237 atp[l] + M02414[l]  -&gt; 237 pi[l] + 34 ala_L[l] + 31 glu_L[l] + 32 gly[l] + 20 pro_L[l] + 25 ile_L[l] + 237 adp[l] + 25 thr_L[l] + 22 arg_L[l] + 20 asn_L[l] + 22 asp_L[l] + 10 cys_L[l] + 13 gln_L[l] + 16 his_L[l] + 38 leu_L[l] + 35 lys_L[l] + 7 met_L[l] + 21 phe_L[l] + 43 ser_L[l] + 9 trp_L[l] + 17 tyr_L[l] + 35 val_L[l] </t>
  </si>
  <si>
    <t>M7G(5')Pppam</t>
  </si>
  <si>
    <t>C27H40N10O23P4R(C5H8O6PR)n</t>
  </si>
  <si>
    <t>4mop</t>
  </si>
  <si>
    <t>M02627</t>
  </si>
  <si>
    <t>N-Tetradecanoylglycylpeptide</t>
  </si>
  <si>
    <t>C16H31NO3(C2H2NOR)n</t>
  </si>
  <si>
    <t>HMR_5336</t>
  </si>
  <si>
    <t>5-oxoproline</t>
  </si>
  <si>
    <t>M02005</t>
  </si>
  <si>
    <t xml:space="preserve">h2o[c] + h[c] + CE7220[c]  &lt;=&gt; glu_L[c] + gly[c] + CE2089[c] </t>
  </si>
  <si>
    <t>Glycylpeptide</t>
  </si>
  <si>
    <t>Glutathione metabolism</t>
  </si>
  <si>
    <t>C2H5NO2(C2H2NOR)n</t>
  </si>
  <si>
    <t>5oxpro</t>
  </si>
  <si>
    <t>(22933.1 or 51548.1 or 55331.1 or 23411.1 or 23408.1 or 221443.1 or 91703.1 or 28992.1 or 27163.1 or 23410.1 or 55093.1 or 123803.1 or 140733.1 or 51547.1)</t>
  </si>
  <si>
    <t>M02577</t>
  </si>
  <si>
    <t>91703.1 55331.1 22933.1 51548.1 23411.1 23408.1 221443.1 28992.1 27163.1 23410.1 55093.1 123803.1 140733.1 51547.1</t>
  </si>
  <si>
    <t>Ng,Ng-Dimethyl-L-Arginine</t>
  </si>
  <si>
    <t>M15630</t>
  </si>
  <si>
    <t>C8H18N4O2</t>
  </si>
  <si>
    <t>N-acetylornithine</t>
  </si>
  <si>
    <t>M01707</t>
  </si>
  <si>
    <t>acorn</t>
  </si>
  <si>
    <t>Dimethylamine</t>
  </si>
  <si>
    <t>EC:3.5.1.-</t>
  </si>
  <si>
    <t>C2H7N</t>
  </si>
  <si>
    <t>M32198</t>
  </si>
  <si>
    <t>HMR_5387</t>
  </si>
  <si>
    <t>acetylcarnitine</t>
  </si>
  <si>
    <t>M03053</t>
  </si>
  <si>
    <t>5- (Methylthio)-2, 3-Dioxopentyl-Phosphate Phosphohydrolase (Isomerizing)</t>
  </si>
  <si>
    <t>N,N-Dimethylmethanamine</t>
  </si>
  <si>
    <t xml:space="preserve">h2o[c] + dkmpp[c]  -&gt; pi[c] + M00245[c] </t>
  </si>
  <si>
    <t>C3H9N</t>
  </si>
  <si>
    <t>M03054</t>
  </si>
  <si>
    <t>Carnitine metabolism</t>
  </si>
  <si>
    <t>Trimethylamine N-Oxide</t>
  </si>
  <si>
    <t>EC:3.1.3.77</t>
  </si>
  <si>
    <t>C3H9NO</t>
  </si>
  <si>
    <t>acrn</t>
  </si>
  <si>
    <t>HMR_5388</t>
  </si>
  <si>
    <t>M02545</t>
  </si>
  <si>
    <t>N-Acetyl-O-Acetylneuraminate</t>
  </si>
  <si>
    <t>M00555</t>
  </si>
  <si>
    <t>1, 2-Dihydroxy-5- (Methylthio)Pent-1-En-3-One:Oxygen Oxidoreductase (Formate- And Co-Forming)</t>
  </si>
  <si>
    <t>adenosine</t>
  </si>
  <si>
    <t xml:space="preserve">o2[c] + M00245[c]  -&gt; h[c] + for[c] + co[c] + M00684[c] </t>
  </si>
  <si>
    <t>Purine metabolism, adenine containing</t>
  </si>
  <si>
    <t>M00220</t>
  </si>
  <si>
    <t>Nucleotide</t>
  </si>
  <si>
    <t>[Pyruvate Dehydrogenase (Acetyl-Transferring)] Phosphate</t>
  </si>
  <si>
    <t>adn</t>
  </si>
  <si>
    <t>EC:1.13.11.53</t>
  </si>
  <si>
    <t>M32980</t>
  </si>
  <si>
    <t>M00219</t>
  </si>
  <si>
    <t>adrenate (22:4n6)</t>
  </si>
  <si>
    <t>HMR_5389</t>
  </si>
  <si>
    <t>[Pyruvate Dehydrogenase (Acetyl-Transferring)]</t>
  </si>
  <si>
    <t>Long chain fatty acid</t>
  </si>
  <si>
    <t>1, 2-Dihydroxy-5- (Methylthio)Pent-1-En-3-One:Oxygen Oxidoreductase (Formate-Forming)</t>
  </si>
  <si>
    <t>adrn</t>
  </si>
  <si>
    <t xml:space="preserve">o2[c] + M00245[c]  -&gt; for[c] + 2kmb[c] </t>
  </si>
  <si>
    <t>M03086</t>
  </si>
  <si>
    <t>tRNA-Queuine</t>
  </si>
  <si>
    <t>M33453</t>
  </si>
  <si>
    <t>C17H24N5O10P(C5H8O6PR)n(C5H8O6PR)n</t>
  </si>
  <si>
    <t>alpha-ketoglutarate</t>
  </si>
  <si>
    <t>EC:1.13.11.54</t>
  </si>
  <si>
    <t>Krebs cycle</t>
  </si>
  <si>
    <t>M02820</t>
  </si>
  <si>
    <t>Energy</t>
  </si>
  <si>
    <t>Queuine</t>
  </si>
  <si>
    <t>HMR_5390</t>
  </si>
  <si>
    <t>akg</t>
  </si>
  <si>
    <t>C12H15N5O3</t>
  </si>
  <si>
    <t>L-Amino-Acid Oxidase</t>
  </si>
  <si>
    <t>M32339</t>
  </si>
  <si>
    <t xml:space="preserve">h2o[c] + o2[c] + met_L[c]  -&gt; h2o2[c] + nh4[c] + 2kmb[c] </t>
  </si>
  <si>
    <t>alanine</t>
  </si>
  <si>
    <t>M03084</t>
  </si>
  <si>
    <t>tRNA-Guanine</t>
  </si>
  <si>
    <t>Alanine and aspartate metabolism</t>
  </si>
  <si>
    <t>C10H14N5O8P(C5H8O6PR)n(C5H8O6PR)n</t>
  </si>
  <si>
    <t>ala-L</t>
  </si>
  <si>
    <t>EC:1.4.3.2</t>
  </si>
  <si>
    <t>M03061</t>
  </si>
  <si>
    <t>M01107</t>
  </si>
  <si>
    <t>tRNA-Containing-N2-Methylguanine</t>
  </si>
  <si>
    <t>HMR_6515</t>
  </si>
  <si>
    <t>allantoin</t>
  </si>
  <si>
    <t>C11H16N5O8P(C5H8O6PR)n(C5H8O6PR)n</t>
  </si>
  <si>
    <t>3-Mercaptopyruvate:Cyanide Sulfurtransferase</t>
  </si>
  <si>
    <t>Purine metabolism, urate metabolism</t>
  </si>
  <si>
    <t xml:space="preserve">so3[c] + mercppyr[c]  -&gt; pyr[c] + tsul[c] </t>
  </si>
  <si>
    <t>M03062</t>
  </si>
  <si>
    <t>(4357.1 or 7263.1)</t>
  </si>
  <si>
    <t>alltn</t>
  </si>
  <si>
    <t>4357.1 7263.1</t>
  </si>
  <si>
    <t>tRNA-Containing-N7-Methylguanine</t>
  </si>
  <si>
    <t>M00575</t>
  </si>
  <si>
    <t>EC:2.8.1.2</t>
  </si>
  <si>
    <t>arabinose</t>
  </si>
  <si>
    <t>HMR_6709</t>
  </si>
  <si>
    <t>M03059</t>
  </si>
  <si>
    <t>Nucleotide sugars, pentose metabolism</t>
  </si>
  <si>
    <t>tRNA-Containing-5-Methylaminomethyl-2-Thiouridylate</t>
  </si>
  <si>
    <t>Carbohydrate</t>
  </si>
  <si>
    <t xml:space="preserve">h2o[c] + h[c] + CE3087[c]  &lt;=&gt; trp_L[c] </t>
  </si>
  <si>
    <t>C11H18N3O8PS(C5H8O6PR)n(C5H8O6PR)n</t>
  </si>
  <si>
    <t>arab-L</t>
  </si>
  <si>
    <t>M01110</t>
  </si>
  <si>
    <t>M03058</t>
  </si>
  <si>
    <t>arachidonate (20:4n6)</t>
  </si>
  <si>
    <t>tRNA-Containing 5-Aminomethyl-2-Thiouridine</t>
  </si>
  <si>
    <t>C10H16N3O8PS(C5H8O6PR)n(C5H8O6PR)n</t>
  </si>
  <si>
    <t>arachd</t>
  </si>
  <si>
    <t>EC:2.7.1.22</t>
  </si>
  <si>
    <t>M02626</t>
  </si>
  <si>
    <t>N-Substituted-Aminoacyl-tRNA</t>
  </si>
  <si>
    <t>HMR_6711</t>
  </si>
  <si>
    <t>M01638</t>
  </si>
  <si>
    <t>C13H18NO12PR4(C5H8O6PR)n</t>
  </si>
  <si>
    <t>arginine</t>
  </si>
  <si>
    <t xml:space="preserve">amet[c] + trypta[c]  -&gt; ahcys[c] + M02605[c] </t>
  </si>
  <si>
    <t>M02625</t>
  </si>
  <si>
    <t>N-Substituted-Amino-Acid</t>
  </si>
  <si>
    <t>arg-L</t>
  </si>
  <si>
    <t>C3H3NO3R2</t>
  </si>
  <si>
    <t>M01640</t>
  </si>
  <si>
    <t>ascorbate (Vitamin C)</t>
  </si>
  <si>
    <t>M03083</t>
  </si>
  <si>
    <t>tRNA</t>
  </si>
  <si>
    <t>Ascorbate and aldarate metabolism</t>
  </si>
  <si>
    <t>HMR_6717</t>
  </si>
  <si>
    <t>Cofactors and vitamins</t>
  </si>
  <si>
    <t>Arylformamidase</t>
  </si>
  <si>
    <t>ascb_L</t>
  </si>
  <si>
    <t xml:space="preserve">h2o[c] + 5hoxnfkyn[c]  -&gt; h[c] + 5hxkyn[c] + for[c] </t>
  </si>
  <si>
    <t>M03060</t>
  </si>
  <si>
    <t>M34283</t>
  </si>
  <si>
    <t>tRNA-Containing-6-Isopentenyladenosine</t>
  </si>
  <si>
    <t>asparagine</t>
  </si>
  <si>
    <t>C15H22N5O7P(C5H8O6PR)n(C5H8O6PR)n</t>
  </si>
  <si>
    <t>EC:3.5.1.9</t>
  </si>
  <si>
    <t>M03085</t>
  </si>
  <si>
    <t>tRNA-Pseudouridine</t>
  </si>
  <si>
    <t>HMR_6720</t>
  </si>
  <si>
    <t>asn-L</t>
  </si>
  <si>
    <t>C9H13N2O9P(C5H8O6PR)n(C5H8O6PR)n</t>
  </si>
  <si>
    <t xml:space="preserve">2 h[c] + Lkynr[c] + udpglcur[c]  -&gt; udp[c] + CE2095[c] </t>
  </si>
  <si>
    <t>M03087</t>
  </si>
  <si>
    <t>M15996</t>
  </si>
  <si>
    <t>tRNA-Uridine</t>
  </si>
  <si>
    <t>aspartate</t>
  </si>
  <si>
    <t>EC:3.1.3.2</t>
  </si>
  <si>
    <t>asp-L</t>
  </si>
  <si>
    <t>M01367</t>
  </si>
  <si>
    <t>HMR_6727</t>
  </si>
  <si>
    <t>Arsenite</t>
  </si>
  <si>
    <t>Phenylpyruvate Keto-Enol-Isomerase</t>
  </si>
  <si>
    <t>M01561</t>
  </si>
  <si>
    <t>AsO3</t>
  </si>
  <si>
    <t>alpha-tocopherol</t>
  </si>
  <si>
    <t xml:space="preserve">h[c] + phpyr[c]  -&gt; M00647[c] </t>
  </si>
  <si>
    <t>Tocopherol metabolism</t>
  </si>
  <si>
    <t>M02474</t>
  </si>
  <si>
    <t>avite1</t>
  </si>
  <si>
    <t>Methylarsonate</t>
  </si>
  <si>
    <t>CH5AsO3</t>
  </si>
  <si>
    <t>EC:5.3.2.1</t>
  </si>
  <si>
    <t>3-hydroxybutyrate (BHBA)</t>
  </si>
  <si>
    <t>R00112</t>
  </si>
  <si>
    <t>M01251</t>
  </si>
  <si>
    <t>PMID:10216162;PMID:12223207</t>
  </si>
  <si>
    <t>Ketone bodies</t>
  </si>
  <si>
    <t>Acetanilide</t>
  </si>
  <si>
    <t>HMR_6728</t>
  </si>
  <si>
    <t>L-Tyrosine, Tetrahydrobiopterin:Oxygen Oxidoreductase (3-Hydroxylating)</t>
  </si>
  <si>
    <t xml:space="preserve">o2[c] + thbpt[c] + tyr_L[c]  -&gt; h2o[c] + 34dhphe[c] + dhbpt[c] </t>
  </si>
  <si>
    <t>bhb</t>
  </si>
  <si>
    <t>M01341</t>
  </si>
  <si>
    <t>Aniline</t>
  </si>
  <si>
    <t>C6H7N</t>
  </si>
  <si>
    <t>M32586</t>
  </si>
  <si>
    <t>bilirubin (E,E)*</t>
  </si>
  <si>
    <t>EC:1.14.16.2</t>
  </si>
  <si>
    <t>M00187</t>
  </si>
  <si>
    <t>Hemoglobin and porphyrin metabolism</t>
  </si>
  <si>
    <t>R00189</t>
  </si>
  <si>
    <t>Beta-Adrenergic-Receptor</t>
  </si>
  <si>
    <t>bilirub</t>
  </si>
  <si>
    <t>HMR_6729</t>
  </si>
  <si>
    <t>L-Tyrosine:Oxygen Oxidoreductase</t>
  </si>
  <si>
    <t>M34106</t>
  </si>
  <si>
    <t xml:space="preserve">o2[c] + 2 h[c] + tyr_L[c]  -&gt; h2o[c] + 34dhphe[c] </t>
  </si>
  <si>
    <t>M02737</t>
  </si>
  <si>
    <t>bilirubin (E,Z or Z,E)*</t>
  </si>
  <si>
    <t>Phospho-Beta-Adrenergic-Receptor</t>
  </si>
  <si>
    <t>M02542</t>
  </si>
  <si>
    <t>EC:1.14.18.1</t>
  </si>
  <si>
    <t>N-Acetylmuramoyl-Ala</t>
  </si>
  <si>
    <t>M27716</t>
  </si>
  <si>
    <t>R00711</t>
  </si>
  <si>
    <t>C14H24N2O9</t>
  </si>
  <si>
    <t>bilirubin (Z,Z)</t>
  </si>
  <si>
    <t>PMID:16411662;PMID:2060039;PMID:7779080;PMID:8155713;PMID:8605195;PMID:9228057</t>
  </si>
  <si>
    <t>HMR_6747</t>
  </si>
  <si>
    <t>M02541</t>
  </si>
  <si>
    <t>N-Acetylmuramate</t>
  </si>
  <si>
    <t>L-Metanephrine:Oxygen Oxidoreductase (Deaminating) (Flavin-Containing)</t>
  </si>
  <si>
    <t>C11H19NO8</t>
  </si>
  <si>
    <t xml:space="preserve">h2o[c] + o2[c] + mepi[c]  -&gt; h2o2[c] + 3m4hpga[c] + mma[c] </t>
  </si>
  <si>
    <t>(4129.1 or 4128.1)</t>
  </si>
  <si>
    <t>M02137</t>
  </si>
  <si>
    <t>biliverdin</t>
  </si>
  <si>
    <t>4128.1 4129.1</t>
  </si>
  <si>
    <t>M02513</t>
  </si>
  <si>
    <t>N4-(Acetyl-Beta-D-Glucosaminyl)Asparagine</t>
  </si>
  <si>
    <t>C12H21N3O8</t>
  </si>
  <si>
    <t>biliverd</t>
  </si>
  <si>
    <t>EC:1.4.3.4</t>
  </si>
  <si>
    <t>HMR_6755</t>
  </si>
  <si>
    <t>M15778</t>
  </si>
  <si>
    <t>M02521</t>
  </si>
  <si>
    <t>Catechol O-Methyltransferase</t>
  </si>
  <si>
    <t>benzoate</t>
  </si>
  <si>
    <t>N-Acetyl-Beta-D-Glucosaminylamine</t>
  </si>
  <si>
    <t>C8H16N2O5</t>
  </si>
  <si>
    <t xml:space="preserve">amet[c] + 34dhoxmand[c]  &lt;=&gt; h[c] + ahcys[c] + 3mox4hoxm[c] </t>
  </si>
  <si>
    <t>Benzoate metabolism</t>
  </si>
  <si>
    <t>(1312.1 or 220074.1)</t>
  </si>
  <si>
    <t>Xenobiotics</t>
  </si>
  <si>
    <t>1312.1 220074.1</t>
  </si>
  <si>
    <t>bz</t>
  </si>
  <si>
    <t>M01018</t>
  </si>
  <si>
    <t>4-N-(N-Acetyl-D-Glucosaminyl)-Protein</t>
  </si>
  <si>
    <t>C13H20N4O8R2</t>
  </si>
  <si>
    <t>M01114</t>
  </si>
  <si>
    <t>deoxycholate</t>
  </si>
  <si>
    <t>EC:2.1.1.6</t>
  </si>
  <si>
    <t>R00835</t>
  </si>
  <si>
    <t>M02702</t>
  </si>
  <si>
    <t>Bile acid metabolism</t>
  </si>
  <si>
    <t>PMID:15774558;PMID:16756494;PMID:2753047;PMID:4169027</t>
  </si>
  <si>
    <t>Peptide-L-Aspartate</t>
  </si>
  <si>
    <t>HMR_6757</t>
  </si>
  <si>
    <t>C04483</t>
  </si>
  <si>
    <t>S-Adenosyl-L-Methionine:Catechol O-Methyltransferase</t>
  </si>
  <si>
    <t xml:space="preserve">34dhoxpeg[c] + amet[c]  -&gt; h[c] + ahcys[c] + M00819[c] </t>
  </si>
  <si>
    <t>M12261</t>
  </si>
  <si>
    <t>M02701</t>
  </si>
  <si>
    <t>taurodeoxycholate</t>
  </si>
  <si>
    <t>Peptide-3-Hydroxy-L-Aspartate</t>
  </si>
  <si>
    <t>C5H6N2O5R2</t>
  </si>
  <si>
    <t>C05463</t>
  </si>
  <si>
    <t>M00155</t>
  </si>
  <si>
    <t>(Indol-3-Yl)Acetamide</t>
  </si>
  <si>
    <t>M38178</t>
  </si>
  <si>
    <t>C10H10N2O</t>
  </si>
  <si>
    <t>cis-4-decenoyl carnitine</t>
  </si>
  <si>
    <t>HMR_6770</t>
  </si>
  <si>
    <t>L-Tyrosine:Oxygen Oxidoreductase (Deaminating)</t>
  </si>
  <si>
    <t>M00823</t>
  </si>
  <si>
    <t xml:space="preserve">h2o[c] + o2[c] + tyr_L[c]  -&gt; h2o2[c] + nh4[c] + 34hpp[c] </t>
  </si>
  <si>
    <t>c101crn</t>
  </si>
  <si>
    <t>[3-Methyl-2-Oxobutanoate Dehydrogenase (2-Methylpropanoyl-Transferring)] Phosphate</t>
  </si>
  <si>
    <t>M33941</t>
  </si>
  <si>
    <t>decanoylcarnitine</t>
  </si>
  <si>
    <t>PMID:15865;PMID:3207426;PMID:4396841;PMID:7719646;PMID:7999802</t>
  </si>
  <si>
    <t>c10crn</t>
  </si>
  <si>
    <t>HMR_6771</t>
  </si>
  <si>
    <t>3- (4-Hydroxyphenyl)Pyruvate Keto-Enol-Isomerase</t>
  </si>
  <si>
    <t xml:space="preserve">h[c] + 34hpp[c]  -&gt; M00643[c] </t>
  </si>
  <si>
    <t>M32412</t>
  </si>
  <si>
    <t>butyrylcarnitine</t>
  </si>
  <si>
    <t>M00822</t>
  </si>
  <si>
    <t>[3-Methyl-2-Oxobutanoate Dehydrogenase (2-Methylpropanoyl-Transferring)]</t>
  </si>
  <si>
    <t>Fatty acid metabolism (also BCAA metabolism)</t>
  </si>
  <si>
    <t>c4crn</t>
  </si>
  <si>
    <t>M37058</t>
  </si>
  <si>
    <t>M02911</t>
  </si>
  <si>
    <t>succinylcarnitine</t>
  </si>
  <si>
    <t>Sn-Glycero-3-Phospho-1-Inositol</t>
  </si>
  <si>
    <t>HMR_6782</t>
  </si>
  <si>
    <t>C9H19O11P</t>
  </si>
  <si>
    <t>(R)-4-Hydroxyphenyllactate Dehydrogenase</t>
  </si>
  <si>
    <t>c4dc</t>
  </si>
  <si>
    <t xml:space="preserve">h[c] + nadh[c] + 34hpp[c]  -&gt; nad[c] + 34hpl[c] </t>
  </si>
  <si>
    <t>M03145</t>
  </si>
  <si>
    <t>Vitamin-K</t>
  </si>
  <si>
    <t>M35428</t>
  </si>
  <si>
    <t>tiglyl carnitine</t>
  </si>
  <si>
    <t>C11H7O2R</t>
  </si>
  <si>
    <t>M02829</t>
  </si>
  <si>
    <t>c51crn</t>
  </si>
  <si>
    <t>Reduced-Vitamin-K</t>
  </si>
  <si>
    <t>EC:1.1.1.222;EC:1.1.1.237</t>
  </si>
  <si>
    <t>C11H9O2R</t>
  </si>
  <si>
    <t>R00875</t>
  </si>
  <si>
    <t>M35439</t>
  </si>
  <si>
    <t>glutaroyl carnitine</t>
  </si>
  <si>
    <t>M03144</t>
  </si>
  <si>
    <t>Vitamin-K-Epoxide</t>
  </si>
  <si>
    <t>HMR_6784</t>
  </si>
  <si>
    <t>C11H7O3R</t>
  </si>
  <si>
    <t>c5dc</t>
  </si>
  <si>
    <t>4-Coumarate:Coa Ligase (AMP-Forming)</t>
  </si>
  <si>
    <t>M02339</t>
  </si>
  <si>
    <t xml:space="preserve">atp[c] + coa[c] + T4hcinnm[c]  -&gt; amp[c] + ppi[c] + coucoa[c] </t>
  </si>
  <si>
    <t>L-Arginyl-Protein</t>
  </si>
  <si>
    <t>M32328</t>
  </si>
  <si>
    <t>C8H16N5O3R(C2H2NOR)n</t>
  </si>
  <si>
    <t>hexanoylcarnitine</t>
  </si>
  <si>
    <t>EC:6.2.1.12</t>
  </si>
  <si>
    <t>M00196</t>
  </si>
  <si>
    <t>c6crn</t>
  </si>
  <si>
    <t>R01787</t>
  </si>
  <si>
    <t>Protein</t>
  </si>
  <si>
    <t>HMR_6785</t>
  </si>
  <si>
    <t>M19323</t>
  </si>
  <si>
    <t>docosahexaenoate (DHA; 22:6n3)</t>
  </si>
  <si>
    <t>M02706</t>
  </si>
  <si>
    <t xml:space="preserve">h2o[c] + nad[c] + coa[c] + coucoa[c]  -&gt; h[c] + nadh[c] + accoa[c] + 4hbzcoa[c] </t>
  </si>
  <si>
    <t>Peptidylamidoglycolate</t>
  </si>
  <si>
    <t>C4H7N2O4R(C2H2NOR)n</t>
  </si>
  <si>
    <t>CE0328</t>
  </si>
  <si>
    <t>M02707</t>
  </si>
  <si>
    <t>EC:2.7.1.-</t>
  </si>
  <si>
    <t>Peptidylglycine</t>
  </si>
  <si>
    <t>M01585</t>
  </si>
  <si>
    <t>N-acetylalanine</t>
  </si>
  <si>
    <t>C4H7N2O3R(C2H2NOR)n</t>
  </si>
  <si>
    <t>HMR_6786</t>
  </si>
  <si>
    <t>4-Hydroxybenzoyl Coenzyme A Hydrolase</t>
  </si>
  <si>
    <t>M02375</t>
  </si>
  <si>
    <t xml:space="preserve">h2o[c] + 4hbzcoa[c]  -&gt; h[c] + coa[c] + 4hbz[c] </t>
  </si>
  <si>
    <t>CE1554</t>
  </si>
  <si>
    <t>M33587</t>
  </si>
  <si>
    <t>eicosenoate (20:1n9 or 11)</t>
  </si>
  <si>
    <t>L-Glutaminyl-Peptide</t>
  </si>
  <si>
    <t>CE2510</t>
  </si>
  <si>
    <t>C7H12N3O4R(C2H2NOR)n</t>
  </si>
  <si>
    <t>M31591</t>
  </si>
  <si>
    <t>EC:3.1.2.23</t>
  </si>
  <si>
    <t>M01128</t>
  </si>
  <si>
    <t>androsterone sulfate</t>
  </si>
  <si>
    <t>5-Oxoprolyl-Peptide</t>
  </si>
  <si>
    <t>R00941</t>
  </si>
  <si>
    <t>C7H9N2O4R(C2H2NOR)n</t>
  </si>
  <si>
    <t>Sterol, Steroid</t>
  </si>
  <si>
    <t>PMID:10204077;PMID:12065246;PMID:2733692;PMID:3196754</t>
  </si>
  <si>
    <t>CE6031</t>
  </si>
  <si>
    <t>M02704</t>
  </si>
  <si>
    <t>HMR_6790</t>
  </si>
  <si>
    <t>Peptide-L-Methionine</t>
  </si>
  <si>
    <t>Aldehyde Dehydrogenase [NAD (P)+]</t>
  </si>
  <si>
    <t>M15506</t>
  </si>
  <si>
    <t>C6H10N2O2SR2</t>
  </si>
  <si>
    <t>choline</t>
  </si>
  <si>
    <t xml:space="preserve">h2o[c] + nad[c] + 4hoxpacd[c]  -&gt; 2 h[c] + nadh[c] + 4hphac[c] </t>
  </si>
  <si>
    <t>Glycerolipid metabolism</t>
  </si>
  <si>
    <t>M02703</t>
  </si>
  <si>
    <t>(221.1 or 218.1 or 222.1 or 220.1)</t>
  </si>
  <si>
    <t>chol</t>
  </si>
  <si>
    <t>Peptide-L-Methionine-(S)-S-Oxide</t>
  </si>
  <si>
    <t>218.1 222.1 220.1 221.1</t>
  </si>
  <si>
    <t>C6H10N2O3SR2</t>
  </si>
  <si>
    <t>M22842</t>
  </si>
  <si>
    <t>cholate</t>
  </si>
  <si>
    <t>M02708</t>
  </si>
  <si>
    <t>Peptidyl-L-Lysyl-Peptide</t>
  </si>
  <si>
    <t>C12H20N5O5R3(C2H2NOR)n(C2H2NOR)n</t>
  </si>
  <si>
    <t>EC:1.2.1.5</t>
  </si>
  <si>
    <t>R00943</t>
  </si>
  <si>
    <t>M02705</t>
  </si>
  <si>
    <t>cholesterol</t>
  </si>
  <si>
    <t>Peptidyl-Allysyl-Peptide</t>
  </si>
  <si>
    <t>PMID:12024029;PMID:16171773;PMID:3053686</t>
  </si>
  <si>
    <t>C12H17N4O6R3(C2H2NOR)n(C2H2NOR)n</t>
  </si>
  <si>
    <t>HMR_6802</t>
  </si>
  <si>
    <t>chsterol</t>
  </si>
  <si>
    <t>M02849</t>
  </si>
  <si>
    <t>Rna-Terminal-2,3-Cyclic-Phosphate</t>
  </si>
  <si>
    <t xml:space="preserve">amet[c] + C02442[c]  -&gt; h[c] + ahcys[c] + C06199[c] </t>
  </si>
  <si>
    <t>M01564</t>
  </si>
  <si>
    <t>C10H16O12P2R2(C5H8O6PR)n</t>
  </si>
  <si>
    <t>citrate</t>
  </si>
  <si>
    <t>M02848</t>
  </si>
  <si>
    <t>cit</t>
  </si>
  <si>
    <t>Rna-3-Terminal-Phosphate</t>
  </si>
  <si>
    <t>M02132</t>
  </si>
  <si>
    <t>EC:2.1.1.-</t>
  </si>
  <si>
    <t>citrulline</t>
  </si>
  <si>
    <t>R01662</t>
  </si>
  <si>
    <t>M02427</t>
  </si>
  <si>
    <t>Lysosomal-Enzyme-D-Mannose</t>
  </si>
  <si>
    <t>C6H11O6R</t>
  </si>
  <si>
    <t>citr-L</t>
  </si>
  <si>
    <t>HMR_6813</t>
  </si>
  <si>
    <t>Peroxidase</t>
  </si>
  <si>
    <t>M02428</t>
  </si>
  <si>
    <t>M01769</t>
  </si>
  <si>
    <t xml:space="preserve">h2o[c] + h[c] + CE4888[c]  &lt;=&gt; h2o2[c] + CE5276[c] </t>
  </si>
  <si>
    <t>cortisone</t>
  </si>
  <si>
    <t>Lysosomal-Enzyme-N-Acetyl-D-Glucosaminyl-Phospho-D-Mannose</t>
  </si>
  <si>
    <t>(4353.1 or 7173.1 or 9588.1 or 4025.1 or 8288.1)</t>
  </si>
  <si>
    <t>C14H25NO14PR</t>
  </si>
  <si>
    <t>7173.1 8288.1 9588.1 4353.1 4025.1</t>
  </si>
  <si>
    <t>cortsn</t>
  </si>
  <si>
    <t>M02002</t>
  </si>
  <si>
    <t>Glycoprotein-N-Acetyl-D-Glucosaminyl-Phospho-D-Mannose</t>
  </si>
  <si>
    <t>M27718</t>
  </si>
  <si>
    <t>creatine</t>
  </si>
  <si>
    <t>Creatine metabolism</t>
  </si>
  <si>
    <t>EC:1.11.1.7;EC:1.11.1.8;EC:1.11.2.2</t>
  </si>
  <si>
    <t>R01516</t>
  </si>
  <si>
    <t>creat</t>
  </si>
  <si>
    <t>M02003</t>
  </si>
  <si>
    <t>Glycoprotein-Phospho-D-Mannose</t>
  </si>
  <si>
    <t>HMR_6826</t>
  </si>
  <si>
    <t>Thyroxine 5'-Deiodinase</t>
  </si>
  <si>
    <t>C6H12O9PR</t>
  </si>
  <si>
    <t>M15500</t>
  </si>
  <si>
    <t>carnitine</t>
  </si>
  <si>
    <t xml:space="preserve">nadp[c] + i[c] + CE2866[c]  &lt;=&gt; nadph[c] + triodthy[c] </t>
  </si>
  <si>
    <t>M02700</t>
  </si>
  <si>
    <t>(1735.1 or 1734.1 or 1733.1)</t>
  </si>
  <si>
    <t>Peptide-2-[3-Carboxy-3-(Methylammonio)Propyl]-L-Histidine</t>
  </si>
  <si>
    <t>1735.1 1734.1 1733.1</t>
  </si>
  <si>
    <t>crn</t>
  </si>
  <si>
    <t>C12H17N5O4R2</t>
  </si>
  <si>
    <t>creatinine</t>
  </si>
  <si>
    <t>EC:1.97.1.10;EC:1.97.1.11</t>
  </si>
  <si>
    <t>crtn</t>
  </si>
  <si>
    <t>R01083</t>
  </si>
  <si>
    <t>PMID:1872474</t>
  </si>
  <si>
    <t>M01712</t>
  </si>
  <si>
    <t>cortisol</t>
  </si>
  <si>
    <t>HMR_6827</t>
  </si>
  <si>
    <t>M02699</t>
  </si>
  <si>
    <t>crtsl</t>
  </si>
  <si>
    <t>Peptide-2-(3-Carboxy-3-Aminopropyl)-L-Histidine</t>
  </si>
  <si>
    <t>M31453</t>
  </si>
  <si>
    <t xml:space="preserve">nadp[r] + CE2866[r] + i[r]  &lt;=&gt; nadph[r] + triodthy[r] </t>
  </si>
  <si>
    <t>cysteine</t>
  </si>
  <si>
    <t>C11H15N5O4R2</t>
  </si>
  <si>
    <t>M00188</t>
  </si>
  <si>
    <t>cys-L</t>
  </si>
  <si>
    <t>Methionine Synthase-Cob(Ii)Alamin</t>
  </si>
  <si>
    <t>C62H89CoN13O14P.C7H8N4O2R2</t>
  </si>
  <si>
    <t>M32504</t>
  </si>
  <si>
    <t>docosapentaenoate (n3 DPA; 22:5n3)</t>
  </si>
  <si>
    <t>R01092</t>
  </si>
  <si>
    <t>PMID:8908517</t>
  </si>
  <si>
    <t>M00189</t>
  </si>
  <si>
    <t>HMR_6834</t>
  </si>
  <si>
    <t>Methionine Synthase-Methylcob(I)Alamin</t>
  </si>
  <si>
    <t>dcsptn1</t>
  </si>
  <si>
    <t>C63H92CoN13O14P.C7H8N4O2R2</t>
  </si>
  <si>
    <t xml:space="preserve">nadp[c] + i[c] + CE2866[c]  &lt;=&gt; nadph[c] + HC02187[c] </t>
  </si>
  <si>
    <t>(1734.1 or 1733.1)</t>
  </si>
  <si>
    <t>M34534</t>
  </si>
  <si>
    <t>1734.1 1733.1</t>
  </si>
  <si>
    <t>laurylcarnitine</t>
  </si>
  <si>
    <t>M01838</t>
  </si>
  <si>
    <t>Formyl-L-Methionyl-Peptide</t>
  </si>
  <si>
    <t>ddeccrn</t>
  </si>
  <si>
    <t>C12H17N4O6SR3</t>
  </si>
  <si>
    <t>M32346</t>
  </si>
  <si>
    <t>EC:1.97.1.10</t>
  </si>
  <si>
    <t>glycochenodeoxycholate</t>
  </si>
  <si>
    <t>M02472</t>
  </si>
  <si>
    <t>R00670</t>
  </si>
  <si>
    <t>Methionyl-Peptide</t>
  </si>
  <si>
    <t>C11H17N4O5SR3</t>
  </si>
  <si>
    <t>dgchol</t>
  </si>
  <si>
    <t>HMR_6835</t>
  </si>
  <si>
    <t>M37190</t>
  </si>
  <si>
    <t>M01710</t>
  </si>
  <si>
    <t>5alpha-androstan-3beta,17beta-diol disulfate</t>
  </si>
  <si>
    <t>Diphospho-Myo-Inositol-Polyphosphate</t>
  </si>
  <si>
    <t xml:space="preserve">nadp[r] + CE2866[r] + i[r]  &lt;=&gt; nadph[r] + HC02187[r] </t>
  </si>
  <si>
    <t>dheas</t>
  </si>
  <si>
    <t>M17805</t>
  </si>
  <si>
    <t>M02493</t>
  </si>
  <si>
    <t>dihomo-linoleate (20:2n6)</t>
  </si>
  <si>
    <t>Myo-Inositol-Polyphosphate</t>
  </si>
  <si>
    <t>dlnlcg</t>
  </si>
  <si>
    <t>R01224</t>
  </si>
  <si>
    <t>M32388</t>
  </si>
  <si>
    <t>PMID:7920641</t>
  </si>
  <si>
    <t>dodecanedioate</t>
  </si>
  <si>
    <t>M00683</t>
  </si>
  <si>
    <t>HMR_6838</t>
  </si>
  <si>
    <t>3-(Acyloxy)Acyl-Group-Of-Bacterial-Toxin</t>
  </si>
  <si>
    <t>Fatty acid, dicarboxylate</t>
  </si>
  <si>
    <t xml:space="preserve">paps[c] + HC02187[c]  -&gt; h[c] + pap[c] + triodthysuf[c] </t>
  </si>
  <si>
    <t>C54H89N2O25P2R7</t>
  </si>
  <si>
    <t>(27284.1 or 6819.1 or 6818.1)</t>
  </si>
  <si>
    <t>dodecanac</t>
  </si>
  <si>
    <t>6818.1 27284.1 6819.1</t>
  </si>
  <si>
    <t>M00774</t>
  </si>
  <si>
    <t>M18474</t>
  </si>
  <si>
    <t>3-Hydroxyacyl-Group-Of-Bacterial-Toxin</t>
  </si>
  <si>
    <t>estrone 3-sulfate</t>
  </si>
  <si>
    <t>C52H91N2O23P2R5</t>
  </si>
  <si>
    <t>estrones</t>
  </si>
  <si>
    <t>R01394</t>
  </si>
  <si>
    <t>M02837</t>
  </si>
  <si>
    <t>PMID:10199779;PMID:9463486;PMID:8767510;PMID:11397879;PMID:12039030</t>
  </si>
  <si>
    <t>M00577</t>
  </si>
  <si>
    <t>Retinyl Palmitate</t>
  </si>
  <si>
    <t>fructose</t>
  </si>
  <si>
    <t>HMR_6839</t>
  </si>
  <si>
    <t>Steryl-Sulfatase</t>
  </si>
  <si>
    <t>Fructose, mannose, galactose, starch, and sucrose metabolism</t>
  </si>
  <si>
    <t>fru</t>
  </si>
  <si>
    <t xml:space="preserve">h2o[c] + triodthysuf[c]  -&gt; h[c] + so4[c] + HC02187[c] </t>
  </si>
  <si>
    <t>M15990</t>
  </si>
  <si>
    <t>glycerophosphorylcholine (GPC)</t>
  </si>
  <si>
    <t>5-Methyltetrahydropteroyltri-L-Glutamate</t>
  </si>
  <si>
    <t>EC:3.1.6.2</t>
  </si>
  <si>
    <t>R01528</t>
  </si>
  <si>
    <t>C30H39N9O12</t>
  </si>
  <si>
    <t>PMID:3988241;PMID:8767510;PMID:2765556;PMID:7263841;PMID:11861502</t>
  </si>
  <si>
    <t>g3pc</t>
  </si>
  <si>
    <t>HMR_6840</t>
  </si>
  <si>
    <t xml:space="preserve">nadp[c] + i[c] + CE2872[c]  &lt;=&gt; nadph[c] + triodthy[c] </t>
  </si>
  <si>
    <t>M02979</t>
  </si>
  <si>
    <t>M18476</t>
  </si>
  <si>
    <t>glycocholate</t>
  </si>
  <si>
    <t>Tetrahydropteroyltri-L-Glutamate</t>
  </si>
  <si>
    <t>C29H37N9O12</t>
  </si>
  <si>
    <t>gchola</t>
  </si>
  <si>
    <t>R01663</t>
  </si>
  <si>
    <t>PMID:8448179</t>
  </si>
  <si>
    <t>HMR_6841</t>
  </si>
  <si>
    <t>M02742</t>
  </si>
  <si>
    <t>M20489</t>
  </si>
  <si>
    <t>Phosphoprotein</t>
  </si>
  <si>
    <t>glucose</t>
  </si>
  <si>
    <t xml:space="preserve">nadp[r] + CE2872[r] + i[r]  &lt;=&gt; nadph[r] + triodthy[r] </t>
  </si>
  <si>
    <t>Glycolysis, gluconeogenesis, pyruvate metabolism</t>
  </si>
  <si>
    <t>glc_D</t>
  </si>
  <si>
    <t>M00053</t>
  </si>
  <si>
    <t>M02801</t>
  </si>
  <si>
    <t>glutamine</t>
  </si>
  <si>
    <t>Protamine</t>
  </si>
  <si>
    <t>R00303</t>
  </si>
  <si>
    <t>gln-L</t>
  </si>
  <si>
    <t>PMID:12101013;PMID:12485600;PMID:1662952;PMID:6291517;PMID:6321405;PMID:6935637</t>
  </si>
  <si>
    <t>M32322</t>
  </si>
  <si>
    <t>HMR_6844</t>
  </si>
  <si>
    <t>glutamate</t>
  </si>
  <si>
    <t>M02656</t>
  </si>
  <si>
    <t>O-Phosphoprotamine</t>
  </si>
  <si>
    <t xml:space="preserve">paps[c] + CE2872[c]  -&gt; h[c] + pap[c] + CE2873[c] </t>
  </si>
  <si>
    <t>glu-L</t>
  </si>
  <si>
    <t>M32338</t>
  </si>
  <si>
    <t>glycine</t>
  </si>
  <si>
    <t>M02382</t>
  </si>
  <si>
    <t>Li+</t>
  </si>
  <si>
    <t>Glycine, serine and threonine metabolism</t>
  </si>
  <si>
    <t>gly</t>
  </si>
  <si>
    <t>Li</t>
  </si>
  <si>
    <t>M03141</t>
  </si>
  <si>
    <t>M02035</t>
  </si>
  <si>
    <t>betaine</t>
  </si>
  <si>
    <t>Guanidine</t>
  </si>
  <si>
    <t>HMR_6848</t>
  </si>
  <si>
    <t>CH5N3</t>
  </si>
  <si>
    <t>glyb</t>
  </si>
  <si>
    <t xml:space="preserve">nadph[c] + CE2872[c]  &lt;=&gt; nadp[c] + i[c] + CE2874[c] </t>
  </si>
  <si>
    <t>M02467</t>
  </si>
  <si>
    <t>glycerate</t>
  </si>
  <si>
    <t>Metformin</t>
  </si>
  <si>
    <t>C4H11N5</t>
  </si>
  <si>
    <t>glyc</t>
  </si>
  <si>
    <t>M02821</t>
  </si>
  <si>
    <t>M15122</t>
  </si>
  <si>
    <t>Quinidine</t>
  </si>
  <si>
    <t>glycerol</t>
  </si>
  <si>
    <t>C20H24N2O2</t>
  </si>
  <si>
    <t>M02482</t>
  </si>
  <si>
    <t>HMR_6849</t>
  </si>
  <si>
    <t>Mg2+</t>
  </si>
  <si>
    <t>Mg</t>
  </si>
  <si>
    <t xml:space="preserve">nadph[r] + CE2872[r]  &lt;=&gt; nadp[r] + CE2874[r] + i[r] </t>
  </si>
  <si>
    <t>M01624</t>
  </si>
  <si>
    <t>Cu2+</t>
  </si>
  <si>
    <t>Cu</t>
  </si>
  <si>
    <t>M01571</t>
  </si>
  <si>
    <t>Cimetidine</t>
  </si>
  <si>
    <t>M15365</t>
  </si>
  <si>
    <t>C10H16N6S</t>
  </si>
  <si>
    <t>glycerol 3-phosphate (G3P)</t>
  </si>
  <si>
    <t>glyc3p</t>
  </si>
  <si>
    <t>HMR_6850</t>
  </si>
  <si>
    <t>M03159</t>
  </si>
  <si>
    <t>Phylloquinol</t>
  </si>
  <si>
    <t xml:space="preserve">paps[c] + CE2874[c]  -&gt; h[c] + pap[c] + CE2875[c] </t>
  </si>
  <si>
    <t>guanosine</t>
  </si>
  <si>
    <t>C31H48O2</t>
  </si>
  <si>
    <t>Purine metabolism, guanine containing</t>
  </si>
  <si>
    <t>gsn</t>
  </si>
  <si>
    <t>M03161</t>
  </si>
  <si>
    <t>Glycogen</t>
  </si>
  <si>
    <t>M33936</t>
  </si>
  <si>
    <t>octanoylcarnitine</t>
  </si>
  <si>
    <t>M03162</t>
  </si>
  <si>
    <t>5,6-Dihydroxyindole</t>
  </si>
  <si>
    <t>c8crn</t>
  </si>
  <si>
    <t>C8H7NO2</t>
  </si>
  <si>
    <t>M35718</t>
  </si>
  <si>
    <t>dihomo-linolenate (20:3n3 or n6)</t>
  </si>
  <si>
    <t>M03164</t>
  </si>
  <si>
    <t>HMR_6854</t>
  </si>
  <si>
    <t>D-Alanyl-D-Alanine</t>
  </si>
  <si>
    <t>L-Thyroxine Iodohydrolase (Reducing)</t>
  </si>
  <si>
    <t>C6H12N2O3</t>
  </si>
  <si>
    <t xml:space="preserve">nadp[c] + i[c] + triodthy[c]  &lt;=&gt; nadph[c] + thyox_L[c] </t>
  </si>
  <si>
    <t>M35160</t>
  </si>
  <si>
    <t>M03165</t>
  </si>
  <si>
    <t>oleoylcarnitine</t>
  </si>
  <si>
    <t>Sedoheptulose</t>
  </si>
  <si>
    <t>C7H14O7</t>
  </si>
  <si>
    <t>odecrn</t>
  </si>
  <si>
    <t>M10642</t>
  </si>
  <si>
    <t>M03166</t>
  </si>
  <si>
    <t>caprate (10:0)</t>
  </si>
  <si>
    <t>Sedoheptulose 1-Phosphate</t>
  </si>
  <si>
    <t>R02910</t>
  </si>
  <si>
    <t>Medium chain fatty acid</t>
  </si>
  <si>
    <t>C7H15O10P</t>
  </si>
  <si>
    <t>HC02175</t>
  </si>
  <si>
    <t>HMR_6855</t>
  </si>
  <si>
    <t>M03167</t>
  </si>
  <si>
    <t>M01645</t>
  </si>
  <si>
    <t>5-Phosphonooxy-L-Lysine</t>
  </si>
  <si>
    <t>laurate (12:0)</t>
  </si>
  <si>
    <t>C6H15N2O6P</t>
  </si>
  <si>
    <t xml:space="preserve">nadp[r] + triodthy[r] + i[r]  &lt;=&gt; nadph[r] + thyox_L[r] </t>
  </si>
  <si>
    <t>M03168</t>
  </si>
  <si>
    <t>HC02176</t>
  </si>
  <si>
    <t>3-Oxopropionyl Coenzyme A</t>
  </si>
  <si>
    <t>M01605</t>
  </si>
  <si>
    <t>C24H38N7O18P3S</t>
  </si>
  <si>
    <t>ursodeoxycholate</t>
  </si>
  <si>
    <t>M03169</t>
  </si>
  <si>
    <t>Insulin-(SS)</t>
  </si>
  <si>
    <t>HC02194</t>
  </si>
  <si>
    <t>R08537</t>
  </si>
  <si>
    <t>M39379</t>
  </si>
  <si>
    <t>glycoursodeoxycholate</t>
  </si>
  <si>
    <t>M03170</t>
  </si>
  <si>
    <t>HMR_6874</t>
  </si>
  <si>
    <t>Insulin-(SH)2</t>
  </si>
  <si>
    <t>L-Tyrosine, L-Dopa:Oxygen Oxidoreductase</t>
  </si>
  <si>
    <t>HC02196</t>
  </si>
  <si>
    <t>M01336</t>
  </si>
  <si>
    <t xml:space="preserve">o2[c] + tyr_L[c]  -&gt; h2o[c] + dopaqn[c] </t>
  </si>
  <si>
    <t>M01602</t>
  </si>
  <si>
    <t>palmitate (16:0)</t>
  </si>
  <si>
    <t>Cofactors And Vitamins</t>
  </si>
  <si>
    <t>hdca</t>
  </si>
  <si>
    <t>Temp001</t>
  </si>
  <si>
    <t>M35678</t>
  </si>
  <si>
    <t>Biomass</t>
  </si>
  <si>
    <t>hexadecanedioate</t>
  </si>
  <si>
    <t>R02909</t>
  </si>
  <si>
    <t>M02392</t>
  </si>
  <si>
    <t>hexdiac</t>
  </si>
  <si>
    <t>Lipid-Droplet</t>
  </si>
  <si>
    <t>HMR_6876</t>
  </si>
  <si>
    <t>M00059</t>
  </si>
  <si>
    <t>histidine</t>
  </si>
  <si>
    <t>M03139</t>
  </si>
  <si>
    <t xml:space="preserve">2c23dh56dhoxin[c] + dopaqn[c]  &lt;=&gt; 34dhphe[c] + L_dpchrm[c] </t>
  </si>
  <si>
    <t>Vitamin A Derivatives</t>
  </si>
  <si>
    <t>his-L</t>
  </si>
  <si>
    <t>M01121</t>
  </si>
  <si>
    <t>margarate (17:0)</t>
  </si>
  <si>
    <t>M03140</t>
  </si>
  <si>
    <t>Vitamin D Derivatives</t>
  </si>
  <si>
    <t>spontaneous</t>
  </si>
  <si>
    <t>R04905</t>
  </si>
  <si>
    <t>PMID:11744399</t>
  </si>
  <si>
    <t>hpdca</t>
  </si>
  <si>
    <t>HMR_6929</t>
  </si>
  <si>
    <t>M03143</t>
  </si>
  <si>
    <t>Diamine N-Acetyltransferase</t>
  </si>
  <si>
    <t>Vitamin E Derivatives</t>
  </si>
  <si>
    <t xml:space="preserve">h[c] + coa[c] + N1sprm[c]  &lt;=&gt; accoa[c] + sprm[c] </t>
  </si>
  <si>
    <t>M03127</t>
  </si>
  <si>
    <t>(6303.1 or 112483.1)</t>
  </si>
  <si>
    <t>hypoxanthine</t>
  </si>
  <si>
    <t>6303.1 112483.1</t>
  </si>
  <si>
    <t>HC10782</t>
  </si>
  <si>
    <t>3-Oxomyrist-7-Enoyl Coenzyme A</t>
  </si>
  <si>
    <t>Purine metabolism, (hypo)xanthine, inosine containing</t>
  </si>
  <si>
    <t>hxan</t>
  </si>
  <si>
    <t>EC:2.3.1.57</t>
  </si>
  <si>
    <t>R01896</t>
  </si>
  <si>
    <t>HC10853</t>
  </si>
  <si>
    <t>3-Oxopalmitoleoyl Coenzyme A</t>
  </si>
  <si>
    <t>M01125</t>
  </si>
  <si>
    <t>PMID:10978316</t>
  </si>
  <si>
    <t>isoleucine</t>
  </si>
  <si>
    <t>HMR_6939</t>
  </si>
  <si>
    <t xml:space="preserve">h[x] + coa[x] + N1aspmd[x]  &lt;=&gt; accoa[x] + spmd[x] </t>
  </si>
  <si>
    <t>HC12594</t>
  </si>
  <si>
    <t>ile-L</t>
  </si>
  <si>
    <t>Trans,Cis-Myristo-2,7-Dienoyl Coenzyme A</t>
  </si>
  <si>
    <t>M27513</t>
  </si>
  <si>
    <t>indoleacetate</t>
  </si>
  <si>
    <t>and19one</t>
  </si>
  <si>
    <t>R01639</t>
  </si>
  <si>
    <t>19-Hydroxyandrost-4-Ene-3,17-Dione</t>
  </si>
  <si>
    <t>ind3ac</t>
  </si>
  <si>
    <t>HMR_6957</t>
  </si>
  <si>
    <t>M19934</t>
  </si>
  <si>
    <t>21hprgnlone</t>
  </si>
  <si>
    <t xml:space="preserve">h[x] + coa[x] + C03413[x]  &lt;=&gt; accoa[x] + N1sprm[x] </t>
  </si>
  <si>
    <t>myo-inositol</t>
  </si>
  <si>
    <t>linoleat</t>
  </si>
  <si>
    <t>Inositol metabolism</t>
  </si>
  <si>
    <t>inost</t>
  </si>
  <si>
    <t>3mhis</t>
  </si>
  <si>
    <t>EC:1.1.1.34</t>
  </si>
  <si>
    <t>3-Methylhistidine</t>
  </si>
  <si>
    <t>R02082</t>
  </si>
  <si>
    <t>C7H11N3O2</t>
  </si>
  <si>
    <t>M01123</t>
  </si>
  <si>
    <t>PMID:10698924;PMID:11108725;PMID:12454262;PMID:3745272;PMID:3883347</t>
  </si>
  <si>
    <t>inosine</t>
  </si>
  <si>
    <t>HMR_6975</t>
  </si>
  <si>
    <t>hmcr</t>
  </si>
  <si>
    <t>Homocitrulline</t>
  </si>
  <si>
    <t xml:space="preserve">amet[c] + peplys[c]  -&gt; ahcys[c] + M00213[c] </t>
  </si>
  <si>
    <t>ins</t>
  </si>
  <si>
    <t>C7H15N3O3</t>
  </si>
  <si>
    <t>(55904.1 or 58508.1 or 9739.1 or 6839.1 or 84444.1 or 9757.1 or 7468.1 or 51111.1 or 55870.1 or 4297.1 or 84787.1 or 83852.1 or 23067.1 or 9869.1 or 80854.1 or 54904.1 or 79723.1 or 64324.1 or 8085.1 or 6419.1 or 79813.1 or 29072.1 or 387893.1 or 64754.1 or 10919.1)</t>
  </si>
  <si>
    <t>M34407</t>
  </si>
  <si>
    <t>pcholmyr_hs</t>
  </si>
  <si>
    <t>1-Myristoylglycerophosphocholine</t>
  </si>
  <si>
    <t>isovalerylcarnitine</t>
  </si>
  <si>
    <t>C22H47NO7P</t>
  </si>
  <si>
    <t>80854.1 79723.1 10919.1 9869.1 84444.1 83852.1 6839.1 79813.1 58508.1 387893.1 55904.1 9739.1 9757.1 7468.1 51111.1 55870.1 4297.1 84787.1 23067.1 54904.1 64324.1 8085.1 6419.1 29072.1 64754.1</t>
  </si>
  <si>
    <t>ivcrn</t>
  </si>
  <si>
    <t>pcholole_hs</t>
  </si>
  <si>
    <t>M00527</t>
  </si>
  <si>
    <t>1-Oleoylglycerophosphocholine (Delta 9)</t>
  </si>
  <si>
    <t>lactate</t>
  </si>
  <si>
    <t>C26H53NO7P</t>
  </si>
  <si>
    <t>R02101</t>
  </si>
  <si>
    <t>peole_hs</t>
  </si>
  <si>
    <t>lac-L</t>
  </si>
  <si>
    <t>PMID:15375535;PMID:15992031;PMID:34155;PMID:3567221;PMID:8621617</t>
  </si>
  <si>
    <t>1-Oleoylglycerophosphoethanolamine (Delta 9)</t>
  </si>
  <si>
    <t>HMR_6976</t>
  </si>
  <si>
    <t>C23H46NO7P</t>
  </si>
  <si>
    <t>M31454</t>
  </si>
  <si>
    <t>cystine</t>
  </si>
  <si>
    <t>S-Adenosyl-L-Methionine:Cytochrome-C-L-Lysine N6-Methyltransferase</t>
  </si>
  <si>
    <t>pcholpalme_hs</t>
  </si>
  <si>
    <t xml:space="preserve">amet[c] + M00213[c]  -&gt; ahcys[c] + Ndmelys[c] </t>
  </si>
  <si>
    <t>1-Palmitoleoylglycerophosphocholine (Delta 9)</t>
  </si>
  <si>
    <t>Lcystin</t>
  </si>
  <si>
    <t>C24H49NO7P</t>
  </si>
  <si>
    <t>leucine</t>
  </si>
  <si>
    <t>pcholpalm_hs</t>
  </si>
  <si>
    <t>1-Palmitoylglycerophosphocholine</t>
  </si>
  <si>
    <t>C24H51NO7P</t>
  </si>
  <si>
    <t>leu-L</t>
  </si>
  <si>
    <t>pepalm_hs</t>
  </si>
  <si>
    <t>M36756</t>
  </si>
  <si>
    <t>1-Palmitoylglycerophosphoethanolamine</t>
  </si>
  <si>
    <t>leucylleucine</t>
  </si>
  <si>
    <t>C21H44NO7P</t>
  </si>
  <si>
    <t>Dipeptide</t>
  </si>
  <si>
    <t>Peptide</t>
  </si>
  <si>
    <t>leuleu</t>
  </si>
  <si>
    <t>pcholste_hs</t>
  </si>
  <si>
    <t>1-Stearoylglycerophosphocholine</t>
  </si>
  <si>
    <t>M15140</t>
  </si>
  <si>
    <t>C26H55NO7P</t>
  </si>
  <si>
    <t>kynurenine</t>
  </si>
  <si>
    <t>HMR_6977</t>
  </si>
  <si>
    <t>peste_hs</t>
  </si>
  <si>
    <t>Lkynr</t>
  </si>
  <si>
    <t>1-Stearoylglycerophosphoethanolamine</t>
  </si>
  <si>
    <t xml:space="preserve">amet[c] + Ndmelys[c]  -&gt; ahcys[c] + Ntmelys[c] </t>
  </si>
  <si>
    <t>C23H48NO7P</t>
  </si>
  <si>
    <t>M01105</t>
  </si>
  <si>
    <t>linoleate (18:2n6)</t>
  </si>
  <si>
    <t>pchol2linl_hs</t>
  </si>
  <si>
    <t>2-Linoleoylglycerophosphocholine</t>
  </si>
  <si>
    <t>lnlc</t>
  </si>
  <si>
    <t>C26H51NO7P</t>
  </si>
  <si>
    <t>M34035</t>
  </si>
  <si>
    <t>pe2linl_hs</t>
  </si>
  <si>
    <t>linolenate [alpha or gamma; (18:3n3 or 6)]</t>
  </si>
  <si>
    <t>2-Linoleoylglycerophosphoethanolamine</t>
  </si>
  <si>
    <t>C23H44NO7P</t>
  </si>
  <si>
    <t>HMR_6978</t>
  </si>
  <si>
    <t>lnlnca/lnlncg</t>
  </si>
  <si>
    <t>Signal Peptidase I</t>
  </si>
  <si>
    <t xml:space="preserve">h2o[c] + Ntmelys[c]  -&gt; h[c] + tmlys[c] </t>
  </si>
  <si>
    <t>pchol2ole_hs</t>
  </si>
  <si>
    <t>(28972.1 or 9789.1 or 60559.1 or 23478.1 or 90701.1)</t>
  </si>
  <si>
    <t>2-Oleoylglycerophosphocholine</t>
  </si>
  <si>
    <t>pipecolate</t>
  </si>
  <si>
    <t>60559.1 28972.1 90701.1 9789.1 23478.1</t>
  </si>
  <si>
    <t>Lpipecol</t>
  </si>
  <si>
    <t>pchol2palm_hs</t>
  </si>
  <si>
    <t>EC:3.4.21.89;EC:3.4.-.-</t>
  </si>
  <si>
    <t>2-Palmitoylglycerophosphocholine</t>
  </si>
  <si>
    <t>M33488</t>
  </si>
  <si>
    <t>lathosterol</t>
  </si>
  <si>
    <t>HMR_6983</t>
  </si>
  <si>
    <t>Protein Lysine, 2-Oxoglutarate:Oxygen Oxidoreductase (5-Hydroxylating)</t>
  </si>
  <si>
    <t>pchol2ste_hs</t>
  </si>
  <si>
    <t>2-Stearoylglycerophosphocholine</t>
  </si>
  <si>
    <t xml:space="preserve">o2[c] + h[c] + akg[c] + peplys[c]  -&gt; h2o[c] + co2[c] + succ[c] + M02767[c] </t>
  </si>
  <si>
    <t>(5351.1 or 8985.1 or 5352.1 or 51148.1)</t>
  </si>
  <si>
    <t>lthstrl</t>
  </si>
  <si>
    <t>5351.1 8985.1 5352.1 51148.1</t>
  </si>
  <si>
    <t>xolest183_hs</t>
  </si>
  <si>
    <t>1-Gamma-Linolenoyl-Cholesterol, Cholesterol-Ester (18:3, Delta 6, 9, 12)</t>
  </si>
  <si>
    <t>lysine</t>
  </si>
  <si>
    <t>EC:1.14.11.4</t>
  </si>
  <si>
    <t>C45H74O2</t>
  </si>
  <si>
    <t>R00699</t>
  </si>
  <si>
    <t>HMR_6984</t>
  </si>
  <si>
    <t>lys-L</t>
  </si>
  <si>
    <t>xolest181_hs</t>
  </si>
  <si>
    <t>UDP-Alpha-D-Galactose:Procollagen-5-Hydroxy-L-Lysine D-Galactosyltransferase</t>
  </si>
  <si>
    <t>1-Vaccenoyl-Cholesterol, Cholesterol-Ester (18:1, Delta 11)</t>
  </si>
  <si>
    <t xml:space="preserve">udpgal[c] + M02767[c]  -&gt; h[c] + udp[c] + M01036[c] </t>
  </si>
  <si>
    <t>M01303</t>
  </si>
  <si>
    <t>(8985.1 or 79709.1 or 23127.1)</t>
  </si>
  <si>
    <t>malate</t>
  </si>
  <si>
    <t>8985.1 79709.1 23127.1</t>
  </si>
  <si>
    <t>xolest205_hs</t>
  </si>
  <si>
    <t>1-Timnodnoyl-Cholesterol, Cholesterol-Ester (20:5, Delta 5,8,11,14,17)</t>
  </si>
  <si>
    <t>mal-L</t>
  </si>
  <si>
    <t>EC:2.4.1.50</t>
  </si>
  <si>
    <t>M00584</t>
  </si>
  <si>
    <t>HMR_6985</t>
  </si>
  <si>
    <t>mannose</t>
  </si>
  <si>
    <t>UDPglucose:5- (D-Galactosyloxy)-L-Lysine-Procollagen D-Glucosyltransferase</t>
  </si>
  <si>
    <t>xolest204_hs</t>
  </si>
  <si>
    <t xml:space="preserve">udpg[c] + M01036[c]  -&gt; h[c] + udp[c] + M00232[c] </t>
  </si>
  <si>
    <t>Cholesteryl Arachidonate, Cholesterol-Ester (20:4, Delta 5,8,11,14)</t>
  </si>
  <si>
    <t>man</t>
  </si>
  <si>
    <t>xolest226_hs</t>
  </si>
  <si>
    <t>EC:2.4.1.66</t>
  </si>
  <si>
    <t>Cholesteryl Docosahexanoate, Cholesterol-Ester (22:6, Delta 4,7,10,13,16,19)</t>
  </si>
  <si>
    <t>methionine</t>
  </si>
  <si>
    <t>HMR_7130</t>
  </si>
  <si>
    <t>pcholn15_hs</t>
  </si>
  <si>
    <t>met-L</t>
  </si>
  <si>
    <t>1-Pentadecanoylglycerophosphocholine, Sn1-Lpc (15:0)</t>
  </si>
  <si>
    <t xml:space="preserve">nadph[c] + 3padsel[c]  -&gt; h[c] + nadp[c] + pap[c] + M02887[c] </t>
  </si>
  <si>
    <t>C23H49NO7P</t>
  </si>
  <si>
    <t>inositol 1-phosphate (I1P)</t>
  </si>
  <si>
    <t>Selenoamino acid metabolism</t>
  </si>
  <si>
    <t>pcholar_hs</t>
  </si>
  <si>
    <t>1-Arachidonoyl-Glycero-3-Phosphocholine</t>
  </si>
  <si>
    <t>mi1p-D</t>
  </si>
  <si>
    <t>C28H51NO7P</t>
  </si>
  <si>
    <t>EC:3.1.1.4</t>
  </si>
  <si>
    <t>stearate (18:0)</t>
  </si>
  <si>
    <t>pcholn183_hs</t>
  </si>
  <si>
    <t>1-Octadeca-Trienoylglycerophosphocholine, Sn1-Lpc (18:3, Delta 9, 12, 15)</t>
  </si>
  <si>
    <t>PMID:11275266;PMID:14744027;PMID:7356635</t>
  </si>
  <si>
    <t>C26H49NO7P</t>
  </si>
  <si>
    <t>ocdca</t>
  </si>
  <si>
    <t>HMR_7131</t>
  </si>
  <si>
    <t>pcholn1836_hs</t>
  </si>
  <si>
    <t>M01359</t>
  </si>
  <si>
    <t>oleate (18:1n9)</t>
  </si>
  <si>
    <t>Hydrogen Selenide:NADP+ Oxidoreductase</t>
  </si>
  <si>
    <t>1-Octadeca-Trienoylglycerophosphocholine, Sn1-Lpc (18:3, Delta 6, 9, 12)</t>
  </si>
  <si>
    <t xml:space="preserve">4 h[c] + 3 nadph[c] + M02887[c]  &lt;=&gt; 3 h2o[c] + 3 nadp[c] + seln[c] </t>
  </si>
  <si>
    <t>(10587.1 or 114112.1 or 7296.1)</t>
  </si>
  <si>
    <t>ocdcea</t>
  </si>
  <si>
    <t>pcholn19_hs</t>
  </si>
  <si>
    <t>1-Nonadecanoylglycerophosphocholine, Sn1-Lpc (19:0)</t>
  </si>
  <si>
    <t>7296.1 114112.1 10587.1</t>
  </si>
  <si>
    <t>M32492</t>
  </si>
  <si>
    <t>C27H57NO7P</t>
  </si>
  <si>
    <t>caprylate (8:0)</t>
  </si>
  <si>
    <t>pcholn201_hs</t>
  </si>
  <si>
    <t>octa</t>
  </si>
  <si>
    <t>EC:1.8.1.9</t>
  </si>
  <si>
    <t>1-Eicosenoylglycerophosphocholine (Delta 11) ,Sn1-Lpc (20:1)</t>
  </si>
  <si>
    <t>M01493</t>
  </si>
  <si>
    <t>ornithine</t>
  </si>
  <si>
    <t>C28H57NO7P</t>
  </si>
  <si>
    <t>HMR_7137</t>
  </si>
  <si>
    <t>orn</t>
  </si>
  <si>
    <t>Cystathionine Gamma-Lyase</t>
  </si>
  <si>
    <t>pcholn204_hs</t>
  </si>
  <si>
    <t xml:space="preserve">h2o[c] + selmeth[c]  &lt;=&gt; nh4[c] + 2obut[c] + M02469[c] </t>
  </si>
  <si>
    <t>M15958</t>
  </si>
  <si>
    <t>phenylacetate</t>
  </si>
  <si>
    <t>1-Eicosatetraenoylglycerophosphocholine (Delta 8, 11, 14, 17), Sn1-Lpc (20:4)</t>
  </si>
  <si>
    <t>pac</t>
  </si>
  <si>
    <t>M32452</t>
  </si>
  <si>
    <t>propionylcarnitine</t>
  </si>
  <si>
    <t>pcholn205_hs</t>
  </si>
  <si>
    <t>EC:4.4.1.1</t>
  </si>
  <si>
    <t>1-Eicosapentenoylglycerophosphocholine (Delta 5, 8, 11, 14, 17), Sn1-Lpc (20:5)</t>
  </si>
  <si>
    <t>PMID:16137923</t>
  </si>
  <si>
    <t>C28H49NO7P</t>
  </si>
  <si>
    <t>HMR_7140</t>
  </si>
  <si>
    <t>pcrn</t>
  </si>
  <si>
    <t>M00064</t>
  </si>
  <si>
    <t>phenylalanine</t>
  </si>
  <si>
    <t>pcholn224_hs</t>
  </si>
  <si>
    <t>S-Adenosyl-L-Methionine:Thiol S-Methyltransferase</t>
  </si>
  <si>
    <t>1-Docosatetraenoylglycerophosphocholine (Delta 7, 10, 13, 16), Sn1-Lpc (22:4)</t>
  </si>
  <si>
    <t>C30H55NO7P</t>
  </si>
  <si>
    <t>phe-L</t>
  </si>
  <si>
    <t xml:space="preserve">h[c] + ahcys[c] + M02895[c]  &lt;=&gt; amet[c] + selcys[c] </t>
  </si>
  <si>
    <t>M32593</t>
  </si>
  <si>
    <t>pcholn225_hs</t>
  </si>
  <si>
    <t>heme*</t>
  </si>
  <si>
    <t>1-Docosapentenoylglycerophosphocholine (Delta 7, 10, 13, 16, 19), Sn1-Lpc (22:5)-W3</t>
  </si>
  <si>
    <t>C30H53NO7P</t>
  </si>
  <si>
    <t>pheme</t>
  </si>
  <si>
    <t>EC:2.1.1.9</t>
  </si>
  <si>
    <t>pcholn2254_hs</t>
  </si>
  <si>
    <t>M11438</t>
  </si>
  <si>
    <t>phosphate</t>
  </si>
  <si>
    <t>1-Docosapentenoylglycerophosphocholine (Delta 4, 7, 10, 13, 16), Sn1-Lpc (22:5)-W6</t>
  </si>
  <si>
    <t>HMR_7141</t>
  </si>
  <si>
    <t>Oxidative phosphorylation</t>
  </si>
  <si>
    <t>pi</t>
  </si>
  <si>
    <t>Se-Methyl-L-Selenocysteine Methaneselenol-Lyase (Deaminating, Pyruvate-Forming)</t>
  </si>
  <si>
    <t>pcholn226_hs</t>
  </si>
  <si>
    <t xml:space="preserve">h2o[c] + M02895[c]  -&gt; nh4[c] + pyr[c] + M02469[c] </t>
  </si>
  <si>
    <t>1-Docosahexenoylglycerophosphocholine (Delta 4, 7, 10, 13, 16, 19), Sn1-Lpc (22:6)</t>
  </si>
  <si>
    <t>M22189</t>
  </si>
  <si>
    <t>C30H51NO7P</t>
  </si>
  <si>
    <t>palmitoylcarnitine</t>
  </si>
  <si>
    <t>pear_hs</t>
  </si>
  <si>
    <t>pmtcrn</t>
  </si>
  <si>
    <t>1-Arachidonoyl-Sn-Glycero-3-Phosphoethanolamine</t>
  </si>
  <si>
    <t>C25H44NO7P</t>
  </si>
  <si>
    <t>EC:4.4.1.16</t>
  </si>
  <si>
    <t>pantothenate</t>
  </si>
  <si>
    <t>Pantothenate and CoA metabolism</t>
  </si>
  <si>
    <t>pe203_hs</t>
  </si>
  <si>
    <t>HMR_7282</t>
  </si>
  <si>
    <t>pnto_R</t>
  </si>
  <si>
    <t>1-Eicosatrienoylglycerophosphoethanolamine (Delta 11, 14, 17), Lpe (20:3)</t>
  </si>
  <si>
    <t>C25H46NO7P</t>
  </si>
  <si>
    <t xml:space="preserve">asn_L[c]  -&gt; h2o[c] + Asn_X_Ser_Thr[c] </t>
  </si>
  <si>
    <t>proline</t>
  </si>
  <si>
    <t>pe226_hs</t>
  </si>
  <si>
    <t>Protein modification</t>
  </si>
  <si>
    <t>1-Docosahexenoylglyceroethanolamine (Delta 4, 7, 10, 13, 16, 19), Lpe (22:6)</t>
  </si>
  <si>
    <t>C27H46NO7P</t>
  </si>
  <si>
    <t>pro-L</t>
  </si>
  <si>
    <t>HMR_7616</t>
  </si>
  <si>
    <t>pe224_hs</t>
  </si>
  <si>
    <t>M01361</t>
  </si>
  <si>
    <t xml:space="preserve">tyr_L[c]  -&gt; h2o[c] + M00206[c] </t>
  </si>
  <si>
    <t>1-Docosatetraenoyglycerophosphoethanolamine (22:4, Delta 7, 10, 13, 16)</t>
  </si>
  <si>
    <t>pentadecanoate (15:0)</t>
  </si>
  <si>
    <t>C27H48NO7P</t>
  </si>
  <si>
    <t>ptdca</t>
  </si>
  <si>
    <t>pedh203_hs</t>
  </si>
  <si>
    <t>EC:1.8.1.4</t>
  </si>
  <si>
    <t>1-Dihomo-Linolenoylglycerophosphoethanolamine (20:3, Delta 8, 11, 14)</t>
  </si>
  <si>
    <t>HMR_7617</t>
  </si>
  <si>
    <t>M31555</t>
  </si>
  <si>
    <t>Receptor Protein-Tyrosine Kinase</t>
  </si>
  <si>
    <t>pyridoxate</t>
  </si>
  <si>
    <t xml:space="preserve">atp[c] + M00206[c]  -&gt; adp[c] + M00218[c] </t>
  </si>
  <si>
    <t>pe12_hs</t>
  </si>
  <si>
    <t>Vitamin B6 metabolism</t>
  </si>
  <si>
    <t>1-Didecanoylglycerophosphoethanolamine (C12:0 Pe)</t>
  </si>
  <si>
    <t>pydx</t>
  </si>
  <si>
    <t>C17H36NO7P</t>
  </si>
  <si>
    <t>M00599</t>
  </si>
  <si>
    <t>pe14_hs</t>
  </si>
  <si>
    <t>pyruvate</t>
  </si>
  <si>
    <t>1-Myristoylglycerophosphoethanolamine (C14:0 Pe)</t>
  </si>
  <si>
    <t>(2268.1 or 4145.1 or 8798.1 or 695.1 or 2534.1 or 1195.1 or 3645.1 or 4593.1 or 5606.1 or 2324.1 or 2042.1 or 6098.1 or 55359.1 or 10188.1 or 4058.1 or 2065.1 or 6416.1 or 7075.1 or 2263.1 or 2261.1 or 10420.1 or 2046.1 or 7294.1 or 5609.1 or 2260.1 or 285220.1 or 7301.1 or 3717.1 or 25.1 or 5753.1 or 3055.1 or 660.1 or 2321.1 or 1445.1 or 9149.1 or 7297.1 or 3718.1 or 4233.1 or 2051.1 or 7016.1 or 5608.1 or 2444.1 or 5754.1 or 7272.1 or 57396.1 or 3702.1 or 5159.1 or 7535.1 or 2043.1 or 7010.1 or 2185.1 or 2322.1 or 6725.1 or 5605.1 or 8445.1 or 3791.1 or 2048.1 or 5156.1 or 2045.1 or 7006.1 or 640.1 or 5607.1 or 3480.1 or 4916.1 or 2064.1 or 114783.1 or 1969.1 or 27.1 or 8444.1 or 2044.1 or 1956.1 or 2041.1 or 4915.1 or 2241.1 or 10461.1 or 2047.1 or 3815.1 or 1859.1 or 2264.1 or 3716.1 or 4921.1 or 6259.1 or 4486.1 or 22853.1 or 6850.1 or 5979.1 or 558.1 or 84926.1 or 55872.1 or 5604.1 or 4920.1 or 5747.1 or 238.1 or 3643.1 or 79834.1 or 8711.1 or 7525.1 or 1196.1 or 2066.1 or 1198.1 or 157285.1 or 2242.1 or 1436.1 or 2049.1 or 3932.1 or 284656.1 or 4919.1 or 2050.1 or 6714.1 or 4914.1 or 780.1 or 3640.1 or 4067.1)</t>
  </si>
  <si>
    <t>C19H40NO7P</t>
  </si>
  <si>
    <t>pyr</t>
  </si>
  <si>
    <t>pe161_hs</t>
  </si>
  <si>
    <t>M01827</t>
  </si>
  <si>
    <t>1-Hexadecenoylglycerophosphoethanolamine (C16:1 Pe, Delta 9)</t>
  </si>
  <si>
    <t>riboflavin (Vitamin B2)</t>
  </si>
  <si>
    <t>C21H42NO7P</t>
  </si>
  <si>
    <t>2268.1 4145.1 8798.1 695.1 2534.1 1195.1 3645.1 4593.1 5606.1 2324.1 2042.1 6098.1 55359.1 10188.1 4058.1 2065.1 6416.1 7075.1 2263.1 2261.1 10420.1 2046.1 7294.1 5609.1 2260.1 285220.1 7301.1 3717.1 25.1 5753.1 3055.1 660.1 2321.1 1445.1 9149.1 7297.1 3718.1 4233.1 2051.1 7016.1 5608.1 2444.1 5754.1 7272.1 57396.1 3702.1 5159.1 7535.1 2043.1 7010.1 2185.1 2322.1 6725.1 5605.1 8445.1 3791.1 2048.1 5156.1 2045.1 7006.1 640.1 5607.1 3480.1 4916.1 2064.1 114783.1 1969.1 27.1 8444.1 2044.1 1956.1 2041.1 4915.1 2241.1 10461.1 2047.1 3815.1 1859.1 2264.1 3716.1 4921.1 6259.1 4486.1 22853.1 6850.1 5979.1 558.1 84926.1 55872.1 5604.1 4920.1 5747.1 238.1 3643.1 79834.1 8711.1 7525.1 1196.1 2066.1 1198.1 157285.1 2242.1 1436.1 2049.1 3932.1 284656.1 4919.1 2050.1 6714.1 4914.1 780.1 3640.1 4067.1</t>
  </si>
  <si>
    <t>Riboflavin metabolism</t>
  </si>
  <si>
    <t>pe13_hs</t>
  </si>
  <si>
    <t>ribflv</t>
  </si>
  <si>
    <t>1-Tridecanoylglycerophosphoethanolamine (C13:0 Pe)</t>
  </si>
  <si>
    <t>C18H38NO7P</t>
  </si>
  <si>
    <t>EC:2.7.10.1;EC:2.7.10.2;EC:2.7.12.1;EC:2.7.12.2</t>
  </si>
  <si>
    <t>M32398</t>
  </si>
  <si>
    <t>sebacate (decanedioate)</t>
  </si>
  <si>
    <t>PMID:10103005</t>
  </si>
  <si>
    <t>pe15_hs</t>
  </si>
  <si>
    <t>HMR_7618</t>
  </si>
  <si>
    <t>1-Pentadecanoylglycerophosphoethanolamine (C15:0 Pe)</t>
  </si>
  <si>
    <t>Protein-Tyrosine-Phosphate Phosphohydrolase</t>
  </si>
  <si>
    <t>sebacid</t>
  </si>
  <si>
    <t>C20H42NO7P</t>
  </si>
  <si>
    <t xml:space="preserve">h2o[c] + M00218[c]  -&gt; pi[c] + M00206[c] </t>
  </si>
  <si>
    <t>M32315</t>
  </si>
  <si>
    <t>pe17_hs</t>
  </si>
  <si>
    <t>serine</t>
  </si>
  <si>
    <t>1-Heptadecanoylglycerophosphoethanolamine (C17:0 Pe)</t>
  </si>
  <si>
    <t>C22H46NO7P</t>
  </si>
  <si>
    <t>ser-L</t>
  </si>
  <si>
    <t>(5798.1 or 10076.1 or 2139.1 or 5774.1 or 11099.1 or 26469.1 or 25930.1 or 8556.1 or 51207.1 or 5794.1 or 5788.1 or 8555.1 or 11266.1 or 54434.1 or 5775.1 or 8897.1 or 1033.1 or 994.1 or 2138.1 or 5802.1 or 5803.1 or 1845.1 or 114971.1 or 84867.1 or 80824.1 or 5777.1 or 7803.1 or 2070.1 or 7957.1 or 56940.1 or 9829.1 or 1843.1 or 1846.1 or 5787.1 or 5782.1 or 51657.1 or 1852.1 or 5791.1 or 5786.1 or 78986.1 or 26191.1 or 1847.1 or 1848.1 or 85464.1 or 5792.1 or 11221.1 or 52.1 or 5778.1 or 8446.1 or 5793.1 or 5795.1 or 128853.1 or 5800.1 or 5784.1 or 5796.1 or 5801.1 or 5789.1 or 5799.1 or 1844.1 or 138639.1 or 2140.1 or 995.1 or 54935.1 or 11072.1 or 142679.1 or 5783.1 or 993.1 or 1849.1 or 7179.1 or 150290.1 or 5780.1 or 143162.1 or 54961.1 or 5797.1 or 5771.1 or 5781.1 or 8073.1 or 11156.1 or 1850.1 or 285193.1 or 338599.1 or 63904.1 or 11122.1 or 5770.1 or 92235.1 or 29082.1)</t>
  </si>
  <si>
    <t>pcholn203_hs</t>
  </si>
  <si>
    <t>serotonin (5HT)</t>
  </si>
  <si>
    <t>1-Dihomo-Linolenoylglycerophosphocholine (20:3, Delta 8, 11, 14), Lysopc A C20:3</t>
  </si>
  <si>
    <t>C28H53NO7P</t>
  </si>
  <si>
    <t>srtn</t>
  </si>
  <si>
    <t>pcholn24_hs</t>
  </si>
  <si>
    <t>52.1 114971.1 8897.1 1852.1 8446.1 138639.1 5798.1 10076.1 2139.1 5774.1 11099.1 26469.1 25930.1 8556.1 51207.1 5794.1 5788.1 8555.1 11266.1 54434.1 5775.1 1033.1 994.1 2138.1 5802.1 5803.1 1845.1 84867.1 80824.1 5777.1 7803.1 2070.1 7957.1 56940.1 9829.1 1843.1 1846.1 5787.1 5782.1 51657.1 5791.1 5786.1 78986.1 26191.1 1847.1 1848.1 85464.1 5792.1 11221.1 5778.1 5793.1 5795.1 128853.1 5800.1 5784.1 5796.1 5801.1 5789.1 5799.1 1844.1 2140.1 995.1 54935.1 11072.1 142679.1 5783.1 993.1 1849.1 7179.1 150290.1 5780.1 143162.1 54961.1 5797.1 5771.1 5781.1 8073.1 11156.1 1850.1 285193.1 338599.1 63904.1 11122.1 5770.1 92235.1 29082.1</t>
  </si>
  <si>
    <t>M34409</t>
  </si>
  <si>
    <t>1-Lignocericylglycerophosphocholine (24:0), Lysopc A C24</t>
  </si>
  <si>
    <t>stearoylcarnitine</t>
  </si>
  <si>
    <t>C32H67NO7P</t>
  </si>
  <si>
    <t>stcrn</t>
  </si>
  <si>
    <t>EC:3.1.3.48</t>
  </si>
  <si>
    <t>M33969</t>
  </si>
  <si>
    <t>HMR_7619</t>
  </si>
  <si>
    <t>stearidonate (18:4n3)</t>
  </si>
  <si>
    <t>3'-Phosphoadenylylsulfate:Protein-Tyrosine O-Sulfotransferase</t>
  </si>
  <si>
    <t>pcholn261_hs</t>
  </si>
  <si>
    <t xml:space="preserve">paps[c] + M00206[c]  &lt;=&gt; pap[c] + M00217[c] </t>
  </si>
  <si>
    <t>(8459.1 or 8460.1)</t>
  </si>
  <si>
    <t>strdnc</t>
  </si>
  <si>
    <t>Lysopc A C26:1 (Delta 5)</t>
  </si>
  <si>
    <t>C34H69NO7P</t>
  </si>
  <si>
    <t>pcholn281_hs</t>
  </si>
  <si>
    <t>Lysopc A C28:1 (Delta 5)</t>
  </si>
  <si>
    <t>C36H73NO7P</t>
  </si>
  <si>
    <t>M36754</t>
  </si>
  <si>
    <t>octadecanedioate</t>
  </si>
  <si>
    <t>pcholn28_hs</t>
  </si>
  <si>
    <t>Lysopc A C28:0</t>
  </si>
  <si>
    <t>C36H75NO7P</t>
  </si>
  <si>
    <t>subeac</t>
  </si>
  <si>
    <t>pcholdoc_hs</t>
  </si>
  <si>
    <t>M18497</t>
  </si>
  <si>
    <t>1-Docosahexaenoylglycerophosphocholine</t>
  </si>
  <si>
    <t>taurocholate</t>
  </si>
  <si>
    <t>C34H59NO7P</t>
  </si>
  <si>
    <t>pcholeic_hs</t>
  </si>
  <si>
    <t>tchola</t>
  </si>
  <si>
    <t>1-Eicosadienoylglycerophosphocholine (Delta 11,14)</t>
  </si>
  <si>
    <t>C28H55NO7P</t>
  </si>
  <si>
    <t>M18494</t>
  </si>
  <si>
    <t>pcholet_hs</t>
  </si>
  <si>
    <t>taurochenodeoxycholate</t>
  </si>
  <si>
    <t>1-Eicosatrienoylglycerophosphocholine (Delta 11, 14, 17)</t>
  </si>
  <si>
    <t>tdchola</t>
  </si>
  <si>
    <t>pcholhep_hs</t>
  </si>
  <si>
    <t>1-Heptadecanoylglycerophosphocholine</t>
  </si>
  <si>
    <t>C25H53NO7P</t>
  </si>
  <si>
    <t>M35472</t>
  </si>
  <si>
    <t>pchollinl_hs</t>
  </si>
  <si>
    <t>2-tetradecenoyl carnitine</t>
  </si>
  <si>
    <t>1-Linoleoylglycerophosphocholine (Delta 9,12)</t>
  </si>
  <si>
    <t>tetdece1crn</t>
  </si>
  <si>
    <t>pelinl_hs</t>
  </si>
  <si>
    <t>M01284</t>
  </si>
  <si>
    <t>1-Linoleoylglycerophosphoethanolamine (Delta 9,12)</t>
  </si>
  <si>
    <t>threonine</t>
  </si>
  <si>
    <t>thr-L</t>
  </si>
  <si>
    <t>sphmyln18114_hs</t>
  </si>
  <si>
    <t>Sm (D18:1/14:0), Sphingomyelin</t>
  </si>
  <si>
    <t>M27738</t>
  </si>
  <si>
    <t>C37H76N2O6P</t>
  </si>
  <si>
    <t>threonate</t>
  </si>
  <si>
    <t>sphmyln18121_hs</t>
  </si>
  <si>
    <t>Sm (D18:1/21:0), Sphingomyelin</t>
  </si>
  <si>
    <t>thrnt</t>
  </si>
  <si>
    <t>C44H90N2O6P</t>
  </si>
  <si>
    <t>tryptophan</t>
  </si>
  <si>
    <t>sphmyln181221_hs</t>
  </si>
  <si>
    <t>Sm (D18:1/22:1), Sphingomyelin</t>
  </si>
  <si>
    <t>C45H90N2O6P</t>
  </si>
  <si>
    <t>trp-L</t>
  </si>
  <si>
    <t>sphmyln18122_hs</t>
  </si>
  <si>
    <t>M01365</t>
  </si>
  <si>
    <t>Sm (D18:1/22:0), Sphingomyelin</t>
  </si>
  <si>
    <t>myristate (14:0)</t>
  </si>
  <si>
    <t>C45H92N2O6P</t>
  </si>
  <si>
    <t>sphmyln18123_hs</t>
  </si>
  <si>
    <t>ttdca</t>
  </si>
  <si>
    <t>Sm (D18:1/23:0), Sphingomyelin</t>
  </si>
  <si>
    <t>C46H94N2O6P</t>
  </si>
  <si>
    <t>M32418</t>
  </si>
  <si>
    <t>myristoleate (14:1n5)</t>
  </si>
  <si>
    <t>sphmyln180241_hs</t>
  </si>
  <si>
    <t>Sm (D18:0/24:1), Sphingomyelin</t>
  </si>
  <si>
    <t>C47H96N2O6P</t>
  </si>
  <si>
    <t>ttdcea</t>
  </si>
  <si>
    <t>sphmyln1824_hs</t>
  </si>
  <si>
    <t>Sm (D18:0/24:0), Sphingomyelin</t>
  </si>
  <si>
    <t>C47H98N2O6P</t>
  </si>
  <si>
    <t>tyrosine</t>
  </si>
  <si>
    <t>sphmyln1825_hs</t>
  </si>
  <si>
    <t>Sm (D18:0/25:0), Sphingomyelin</t>
  </si>
  <si>
    <t>C48H100N2O6P</t>
  </si>
  <si>
    <t>tyr-L</t>
  </si>
  <si>
    <t>sphmyln18115_hs</t>
  </si>
  <si>
    <t>Sm (D18:1/15:0), Sphingomyelin</t>
  </si>
  <si>
    <t>C38H78N2O6P</t>
  </si>
  <si>
    <t>M01604</t>
  </si>
  <si>
    <t>urate</t>
  </si>
  <si>
    <t>sphmyln181161_hs</t>
  </si>
  <si>
    <t>Sm (D18:1/16:1), Sphingomyelin</t>
  </si>
  <si>
    <t>C39H78N2O6P</t>
  </si>
  <si>
    <t>sphmyln18116_hs</t>
  </si>
  <si>
    <t>Sm (D18:1/16:0), Sphingomyelin</t>
  </si>
  <si>
    <t>C39H80N2O6P</t>
  </si>
  <si>
    <t>sphmyln18117_hs</t>
  </si>
  <si>
    <t>Sm (D18:1/17:0), Sphingomyelin</t>
  </si>
  <si>
    <t>C40H82N2O6P</t>
  </si>
  <si>
    <t>sphmyln18118_hs</t>
  </si>
  <si>
    <t>M01670</t>
  </si>
  <si>
    <t>Sm (D18:1/18:0), Sphingomyelin</t>
  </si>
  <si>
    <t>urea</t>
  </si>
  <si>
    <t>C41H84N2O6P</t>
  </si>
  <si>
    <t>sphmyln181181_hs</t>
  </si>
  <si>
    <t>uridine</t>
  </si>
  <si>
    <t>Sm (D18:1/18:1), Sphingomyelin</t>
  </si>
  <si>
    <t>Pyrimidine metabolism, uracil containing</t>
  </si>
  <si>
    <t>C41H82N2O6P</t>
  </si>
  <si>
    <t>uri</t>
  </si>
  <si>
    <t>sphmyln181201_hs</t>
  </si>
  <si>
    <t>M01649</t>
  </si>
  <si>
    <t>Sm (D18:1/20:1), Sphingomyelin</t>
  </si>
  <si>
    <t>valine</t>
  </si>
  <si>
    <t>C43H86N2O6P</t>
  </si>
  <si>
    <t>val-L</t>
  </si>
  <si>
    <t>sphmyln18120_hs</t>
  </si>
  <si>
    <t>Sm (D18:1/20:0), Sphingomyelin</t>
  </si>
  <si>
    <t>C43H88N2O6P</t>
  </si>
  <si>
    <t>xolest182_hs</t>
  </si>
  <si>
    <t>xanthine</t>
  </si>
  <si>
    <t>1-Linoleoyl-Cholesterol, Cholesterol-Ester (18:2, Delta 9, 12)</t>
  </si>
  <si>
    <t>maglinl_hs</t>
  </si>
  <si>
    <t>1-Linoleoylglycerol</t>
  </si>
  <si>
    <t>xan</t>
  </si>
  <si>
    <t>C21H38O4</t>
  </si>
  <si>
    <t>magole_hs</t>
  </si>
  <si>
    <t>M33420</t>
  </si>
  <si>
    <t>1-Oleoylglycerol</t>
  </si>
  <si>
    <t>gamma-tocopherol</t>
  </si>
  <si>
    <t>C21H40O4</t>
  </si>
  <si>
    <t>magpalm_hs</t>
  </si>
  <si>
    <t>1-Palmitoylglycerol</t>
  </si>
  <si>
    <t>yvite</t>
  </si>
  <si>
    <t>C19H38O4</t>
  </si>
  <si>
    <t>M27710</t>
  </si>
  <si>
    <t>magste_hs</t>
  </si>
  <si>
    <t>N-acetylglycine</t>
  </si>
  <si>
    <t>1-Stearoylglycerol</t>
  </si>
  <si>
    <t>C21H42O4</t>
  </si>
  <si>
    <t>acgly</t>
  </si>
  <si>
    <t>magarachi_hs</t>
  </si>
  <si>
    <t>1-Arachidonoyl Glycerol</t>
  </si>
  <si>
    <t>C23H38O4</t>
  </si>
  <si>
    <t>M33939</t>
  </si>
  <si>
    <t>N-acetylthreonine</t>
  </si>
  <si>
    <t>aclys</t>
  </si>
  <si>
    <t>Acetyl-L-Lysine</t>
  </si>
  <si>
    <t>C8H16N2O3</t>
  </si>
  <si>
    <t>acthr_L</t>
  </si>
  <si>
    <t>hmcarn</t>
  </si>
  <si>
    <t>M33228</t>
  </si>
  <si>
    <t>Homocarnosine</t>
  </si>
  <si>
    <t>1-arachidonoylglycerophosphocholine*</t>
  </si>
  <si>
    <t>C10H16N4O3</t>
  </si>
  <si>
    <t>Lysolipid</t>
  </si>
  <si>
    <t>3mtp</t>
  </si>
  <si>
    <t>3-Methyl-Thio-Propionate</t>
  </si>
  <si>
    <t>C4H8OS</t>
  </si>
  <si>
    <t>M35186</t>
  </si>
  <si>
    <t>1-arachidonoylglycerophosphoethanolamine*</t>
  </si>
  <si>
    <t>abt_D</t>
  </si>
  <si>
    <t>D-Arabitol</t>
  </si>
  <si>
    <t>C5H12O5</t>
  </si>
  <si>
    <t>M34214</t>
  </si>
  <si>
    <t>didecaeth</t>
  </si>
  <si>
    <t>1-arachidonoylglycerophosphoinositol*</t>
  </si>
  <si>
    <t>C12:0-Ethanolamide, Didecanoyl Ethanolamide</t>
  </si>
  <si>
    <t>pailar_hs</t>
  </si>
  <si>
    <t>C14H29NO2</t>
  </si>
  <si>
    <t>M33822</t>
  </si>
  <si>
    <t>diholineth</t>
  </si>
  <si>
    <t>1-docosahexaenoylglycerophosphocholine*</t>
  </si>
  <si>
    <t>Dihomo-Gamma-Linolenoyl Ethanolamide</t>
  </si>
  <si>
    <t>C22H39NO2</t>
  </si>
  <si>
    <t>docohxeth</t>
  </si>
  <si>
    <t>Docosahexaenoyl Ethanolamide</t>
  </si>
  <si>
    <t>M33871</t>
  </si>
  <si>
    <t>1-eicosadienoylglycerophosphocholine*</t>
  </si>
  <si>
    <t>C24H37NO2</t>
  </si>
  <si>
    <t>docteteth</t>
  </si>
  <si>
    <t>Docosatetraenoyl Ethanolamide (22:4, Delta 7, 10, 13, 16)</t>
  </si>
  <si>
    <t>M33821</t>
  </si>
  <si>
    <t>C24H41NO2</t>
  </si>
  <si>
    <t>1-eicosatrienoylglycerophosphocholine*</t>
  </si>
  <si>
    <t>hepdeceth</t>
  </si>
  <si>
    <t>Heptadecanoyl Thanolamide (C17:0)</t>
  </si>
  <si>
    <t>C19H39NO2</t>
  </si>
  <si>
    <t>M33957</t>
  </si>
  <si>
    <t>1-heptadecanoylglycerophosphocholine</t>
  </si>
  <si>
    <t>hexdeceeth</t>
  </si>
  <si>
    <t>Hexadecenoyl Ethanolamide, C16:1-Ethanolamide (Delta 9)</t>
  </si>
  <si>
    <t>C18H35NO2</t>
  </si>
  <si>
    <t>lineth</t>
  </si>
  <si>
    <t>M34419</t>
  </si>
  <si>
    <t>Linoleoyl Ethanolamide</t>
  </si>
  <si>
    <t>1-linoleoylglycerophosphocholine</t>
  </si>
  <si>
    <t>C20H37NO2</t>
  </si>
  <si>
    <t>oleth</t>
  </si>
  <si>
    <t>Oleoyl Ethanolamide</t>
  </si>
  <si>
    <t>M32635</t>
  </si>
  <si>
    <t>C20H39NO2</t>
  </si>
  <si>
    <t>1-linoleoylglycerophosphoethanolamine*</t>
  </si>
  <si>
    <t>pendecaeth</t>
  </si>
  <si>
    <t>Pentadecanoyl Thanolamide (C15:0)</t>
  </si>
  <si>
    <t>C17H35NO2</t>
  </si>
  <si>
    <t>M35626</t>
  </si>
  <si>
    <t>1-myristoylglycerophosphocholine</t>
  </si>
  <si>
    <t>pmeth</t>
  </si>
  <si>
    <t>Palmitoylethanolamide</t>
  </si>
  <si>
    <t>C18H37NO2</t>
  </si>
  <si>
    <t>M33960</t>
  </si>
  <si>
    <t>steeth</t>
  </si>
  <si>
    <t>1-oleoylglycerophosphocholine</t>
  </si>
  <si>
    <t>Stearoyl Ethanolamide</t>
  </si>
  <si>
    <t>C20H41NO2</t>
  </si>
  <si>
    <t>tetdecaeth</t>
  </si>
  <si>
    <t>C14:0-Ethanolamide, Tetradecanoyl Ethanolamide</t>
  </si>
  <si>
    <t>C16H33NO2</t>
  </si>
  <si>
    <t>trideceth</t>
  </si>
  <si>
    <t>Tridecanoyl Thanolamide (C13:0)</t>
  </si>
  <si>
    <t>M35628</t>
  </si>
  <si>
    <t>C15H31NO2</t>
  </si>
  <si>
    <t>1-oleoylglycerophosphoethanolamine</t>
  </si>
  <si>
    <t>achom_L</t>
  </si>
  <si>
    <t>Acetylhomoserine</t>
  </si>
  <si>
    <t>C7H13NO4</t>
  </si>
  <si>
    <t>M33230</t>
  </si>
  <si>
    <t>indole</t>
  </si>
  <si>
    <t>1-palmitoleoylglycerophosphocholine*</t>
  </si>
  <si>
    <t>Indole</t>
  </si>
  <si>
    <t>C8H7N</t>
  </si>
  <si>
    <t>alaasnleu</t>
  </si>
  <si>
    <t>Alanyl-Asparaginyl-Leucine</t>
  </si>
  <si>
    <t>M33955</t>
  </si>
  <si>
    <t>C13H24N4O5</t>
  </si>
  <si>
    <t>1-palmitoylglycerophosphocholine</t>
  </si>
  <si>
    <t>alahisala</t>
  </si>
  <si>
    <t>Alanyl-Histidyl-Alanine</t>
  </si>
  <si>
    <t>C9H19N5O4</t>
  </si>
  <si>
    <t>M35631</t>
  </si>
  <si>
    <t>argglupro</t>
  </si>
  <si>
    <t>Arginyl-Glutamyl-Proline</t>
  </si>
  <si>
    <t>1-palmitoylglycerophosphoethanolamine</t>
  </si>
  <si>
    <t>C16H28N6O6</t>
  </si>
  <si>
    <t>asncyscys</t>
  </si>
  <si>
    <t>Asparaginyl-Cysteinyl-Cysteine</t>
  </si>
  <si>
    <t>M35305</t>
  </si>
  <si>
    <t>C10H18N5O5S</t>
  </si>
  <si>
    <t>1-palmitoylglycerophosphoinositol*</t>
  </si>
  <si>
    <t>asnmetpro</t>
  </si>
  <si>
    <t>Asparaginyl-Methionyl-Proline</t>
  </si>
  <si>
    <t>pailpalm_hs</t>
  </si>
  <si>
    <t>C14H24N4O5S</t>
  </si>
  <si>
    <t>M33961</t>
  </si>
  <si>
    <t>asnphecys</t>
  </si>
  <si>
    <t>Asparaginyl-Phenylalanyl-Cysteine</t>
  </si>
  <si>
    <t>1-stearoylglycerophosphocholine</t>
  </si>
  <si>
    <t>C16H22N4O5S</t>
  </si>
  <si>
    <t>M34416</t>
  </si>
  <si>
    <t>1-stearoylglycerophosphoethanolamine</t>
  </si>
  <si>
    <t>asntyrgly</t>
  </si>
  <si>
    <t>Asparaginyl-Tyrosyl-Glycine</t>
  </si>
  <si>
    <t>C15H20N4O6</t>
  </si>
  <si>
    <t>M19324</t>
  </si>
  <si>
    <t>asntyrphe</t>
  </si>
  <si>
    <t>1-stearoylglycerophosphoinositol</t>
  </si>
  <si>
    <t>Asparaginyl-Tyrosyl-Phenylalanine</t>
  </si>
  <si>
    <t>C22H26N4O6</t>
  </si>
  <si>
    <t>pailste_hs</t>
  </si>
  <si>
    <t>asntyrthr</t>
  </si>
  <si>
    <t>Asparaginyl-Tyrosyl-Threonine</t>
  </si>
  <si>
    <t>C17H24N4O7</t>
  </si>
  <si>
    <t>M35257</t>
  </si>
  <si>
    <t>2-linoleoylglycerophosphocholine*</t>
  </si>
  <si>
    <t>aspalaarg</t>
  </si>
  <si>
    <t>Asparaginyl-Alanyl-Arginine</t>
  </si>
  <si>
    <t>C13H24N6O6</t>
  </si>
  <si>
    <t>M36593</t>
  </si>
  <si>
    <t>2-linoleoylglycerophosphoethanolamine*</t>
  </si>
  <si>
    <t>asplyshis</t>
  </si>
  <si>
    <t>Aspartyl-Lysyl-Histidine</t>
  </si>
  <si>
    <t>C16H26N6O6</t>
  </si>
  <si>
    <t>aspprolys</t>
  </si>
  <si>
    <t>M35254</t>
  </si>
  <si>
    <t>Aspartyl-Prolyl-Lysine</t>
  </si>
  <si>
    <t>2-oleoylglycerophosphocholine*</t>
  </si>
  <si>
    <t>C15H26N4O6</t>
  </si>
  <si>
    <t>cysasnmet</t>
  </si>
  <si>
    <t>Cystyl-Asparaginyl-Methionine</t>
  </si>
  <si>
    <t>M35253</t>
  </si>
  <si>
    <t>C12H22N4O5S2</t>
  </si>
  <si>
    <t>2-palmitoylglycerophosphocholine*</t>
  </si>
  <si>
    <t>cyscys</t>
  </si>
  <si>
    <t>Cystyl-Cysteine</t>
  </si>
  <si>
    <t>C6H12N2O3S2</t>
  </si>
  <si>
    <t>M35255</t>
  </si>
  <si>
    <t>2-stearoylglycerophosphocholine*</t>
  </si>
  <si>
    <t>cysglnmet</t>
  </si>
  <si>
    <t>Cystyl-Glutaminyl-Methionine</t>
  </si>
  <si>
    <t>C13H24N4O5S2</t>
  </si>
  <si>
    <t>cysleuthr</t>
  </si>
  <si>
    <t>Cystyl-Leucyl-Threonine</t>
  </si>
  <si>
    <t>M27447</t>
  </si>
  <si>
    <t>C13H25N3O5S</t>
  </si>
  <si>
    <t>1-linoleoylglycerol (1-monolinolein)</t>
  </si>
  <si>
    <t>Monoacylglycerol</t>
  </si>
  <si>
    <t>cyssermet</t>
  </si>
  <si>
    <t>Cystyl-Seryl-Methionine</t>
  </si>
  <si>
    <t>C13H21N3O5S2</t>
  </si>
  <si>
    <t>M21184</t>
  </si>
  <si>
    <t>1-oleoylglycerol (1-monoolein)</t>
  </si>
  <si>
    <t>cystyrasn</t>
  </si>
  <si>
    <t>Cystyl-Tyrosyl-Asparagine</t>
  </si>
  <si>
    <t>C16H22N4O6S</t>
  </si>
  <si>
    <t>glnasngln</t>
  </si>
  <si>
    <t>Glutaminyl-Asparaginyl-Glutamine</t>
  </si>
  <si>
    <t>M21127</t>
  </si>
  <si>
    <t>8459.1 8460.1</t>
  </si>
  <si>
    <t>C14H24N6O7</t>
  </si>
  <si>
    <t>1-palmitoylglycerol (1-monopalmitin)</t>
  </si>
  <si>
    <t>glnhishis</t>
  </si>
  <si>
    <t>Glutaminyl-Histidyl-Histidine</t>
  </si>
  <si>
    <t>C17H24N8O5</t>
  </si>
  <si>
    <t>M21188</t>
  </si>
  <si>
    <t>1-stearoylglycerol (1-monostearin)</t>
  </si>
  <si>
    <t>glntyrleu</t>
  </si>
  <si>
    <t>Glutaminyl-Tyrosyl-Leucine</t>
  </si>
  <si>
    <t>EC:2.8.2.20</t>
  </si>
  <si>
    <t>C20H30N4O6</t>
  </si>
  <si>
    <t>HMR_7620</t>
  </si>
  <si>
    <t>M35635</t>
  </si>
  <si>
    <t>Selenomethionine:tRNAmet Ligase (AMP-Forming)</t>
  </si>
  <si>
    <t>gluargleu</t>
  </si>
  <si>
    <t>3-(3-hydroxyphenyl)propionate</t>
  </si>
  <si>
    <t xml:space="preserve">atp[c] + selmeth[c] + M03075[c]  -&gt; amp[c] + ppi[c] + M02893[c] </t>
  </si>
  <si>
    <t>Glutaminyl-Arginyl-Leucine</t>
  </si>
  <si>
    <t>(4141.1 or 92935.1)</t>
  </si>
  <si>
    <t>C17H32N6O6</t>
  </si>
  <si>
    <t>4141.1 92935.1</t>
  </si>
  <si>
    <t>'3hpppn'</t>
  </si>
  <si>
    <t>gluilelys</t>
  </si>
  <si>
    <t>M15964</t>
  </si>
  <si>
    <t>Glutamyl-Isoleucyl-Lysine</t>
  </si>
  <si>
    <t>EC:6.1.1.10</t>
  </si>
  <si>
    <t>arabitol</t>
  </si>
  <si>
    <t>C17H32N4O6</t>
  </si>
  <si>
    <t>HMR_7621</t>
  </si>
  <si>
    <t>gluthrlys</t>
  </si>
  <si>
    <t>Glutamyl-Threonyl-Lysine</t>
  </si>
  <si>
    <t xml:space="preserve">arg_L[c]  -&gt; h2o[c] + h[c] + M00197[c] </t>
  </si>
  <si>
    <t>M15488</t>
  </si>
  <si>
    <t>C15H28N4O7</t>
  </si>
  <si>
    <t>acetylphosphate</t>
  </si>
  <si>
    <t>EC:2.3.1.181</t>
  </si>
  <si>
    <t>'actp'</t>
  </si>
  <si>
    <t>glyhisasn</t>
  </si>
  <si>
    <t>HMR_7622</t>
  </si>
  <si>
    <t>Glycyl-Histidyl-Asparagine</t>
  </si>
  <si>
    <t>Protein Arginine Iminohydrolase</t>
  </si>
  <si>
    <t>M27728</t>
  </si>
  <si>
    <t xml:space="preserve">h2o[c] + h[c] + M00197[c]  -&gt; nh4[c] + M00199[c] </t>
  </si>
  <si>
    <t>glycerol 2-phosphate</t>
  </si>
  <si>
    <t>(11240.1 or 51702.1 or 29943.1 or 23569.1 or 353238.1)</t>
  </si>
  <si>
    <t>C12H18N6O5</t>
  </si>
  <si>
    <t>Chemical</t>
  </si>
  <si>
    <t>'glyc2p'</t>
  </si>
  <si>
    <t>11240.1 51702.1 29943.1 23569.1 353238.1</t>
  </si>
  <si>
    <t>glyvalhis</t>
  </si>
  <si>
    <t>M32489</t>
  </si>
  <si>
    <t>caproate (6:0)</t>
  </si>
  <si>
    <t>Glycyl-Valyl-Histidine</t>
  </si>
  <si>
    <t>C13H21N5O4</t>
  </si>
  <si>
    <t>EC:3.5.3.15</t>
  </si>
  <si>
    <t>'hxa'</t>
  </si>
  <si>
    <t>HMR_7624</t>
  </si>
  <si>
    <t>M17799</t>
  </si>
  <si>
    <t>[Protein ADP-Ribosylarginine] Hydrolase</t>
  </si>
  <si>
    <t>ibuprofen</t>
  </si>
  <si>
    <t>hiscyscys</t>
  </si>
  <si>
    <t xml:space="preserve">h2o[c] + M00215[c]  -&gt; adprib[c] + M00197[c] </t>
  </si>
  <si>
    <t>Histidyl-Cystyl-Cysteine</t>
  </si>
  <si>
    <t>Drug</t>
  </si>
  <si>
    <t>C12H19N5O4S2</t>
  </si>
  <si>
    <t>ibup_S</t>
  </si>
  <si>
    <t>EC:3.2.2.19</t>
  </si>
  <si>
    <t>M18349</t>
  </si>
  <si>
    <t>hisglnala</t>
  </si>
  <si>
    <t>indolelactate</t>
  </si>
  <si>
    <t>Histidyl-Glutaminyl-Alanine</t>
  </si>
  <si>
    <t>HMR_7626</t>
  </si>
  <si>
    <t>C14H22N6O5</t>
  </si>
  <si>
    <t xml:space="preserve">h2o[c] + M02496[c]  -&gt; h[c] + adprib[c] + arg_L[c] </t>
  </si>
  <si>
    <t>'indlac'</t>
  </si>
  <si>
    <t>hislysglu</t>
  </si>
  <si>
    <t>Histidyl-Lysyl-Glutamate</t>
  </si>
  <si>
    <t>M15335</t>
  </si>
  <si>
    <t>C17H28N6O6</t>
  </si>
  <si>
    <t>mannitol</t>
  </si>
  <si>
    <t>hismet</t>
  </si>
  <si>
    <t>HMR_7628</t>
  </si>
  <si>
    <t>Histidyl-Methionine</t>
  </si>
  <si>
    <t>'mnl'</t>
  </si>
  <si>
    <t>L-Phenylalanine:Oxygen Oxidoreductase (Decarboxylating)</t>
  </si>
  <si>
    <t>C11H18N4O5S</t>
  </si>
  <si>
    <t xml:space="preserve">o2[c] + phe_L[c]  -&gt; h2o[c] + co2[c] + M00673[c] </t>
  </si>
  <si>
    <t>M22130</t>
  </si>
  <si>
    <t>(9588.1 or 8288.1 or 7837.1 or 137902.1 or 4025.1)</t>
  </si>
  <si>
    <t>phenyllactate (PLA)</t>
  </si>
  <si>
    <t>hismetgln</t>
  </si>
  <si>
    <t>8288.1 9588.1 4025.1 7837.1 137902.1</t>
  </si>
  <si>
    <t>Histidyl-Methionyl-Glutamine</t>
  </si>
  <si>
    <t>C16H26N6O5S</t>
  </si>
  <si>
    <t>'phlac'</t>
  </si>
  <si>
    <t>histrphis</t>
  </si>
  <si>
    <t>M36097</t>
  </si>
  <si>
    <t>EC:1.11.1.7</t>
  </si>
  <si>
    <t>Histidyl-Tryptophanyl-Histidine</t>
  </si>
  <si>
    <t>4-acetaminophen sulfate</t>
  </si>
  <si>
    <t>C23H26N8O4</t>
  </si>
  <si>
    <t>HMR_7703</t>
  </si>
  <si>
    <t>Glycolate:Oxygen 2-Oxidoreductase</t>
  </si>
  <si>
    <t>sulpacmp</t>
  </si>
  <si>
    <t xml:space="preserve">o2[c] + glyclt[c]  -&gt; h2o2[c] + glx[c] </t>
  </si>
  <si>
    <t>ileasnhis</t>
  </si>
  <si>
    <t>(54363.1 or 51179.1)</t>
  </si>
  <si>
    <t>Isoleucyl-Asparaginyl-Histidine</t>
  </si>
  <si>
    <t>54363.1 51179.1</t>
  </si>
  <si>
    <t>M32455</t>
  </si>
  <si>
    <t>C16H26N6O5</t>
  </si>
  <si>
    <t>linoleamide (18:2n6)</t>
  </si>
  <si>
    <t>Fatty acid, amide</t>
  </si>
  <si>
    <t>iletrptyr</t>
  </si>
  <si>
    <t>Isolecyl-Tryptophanyl-Tyrosine</t>
  </si>
  <si>
    <t>EC:1.1.3.15</t>
  </si>
  <si>
    <t>C26H32N4O5</t>
  </si>
  <si>
    <t>PMID:11997390;PMID:10191290;PMID:12368403;PMID:11997390;PMID:10191290;PMID:12368403</t>
  </si>
  <si>
    <t>M32458</t>
  </si>
  <si>
    <t>oleamide</t>
  </si>
  <si>
    <t>HMR_7756</t>
  </si>
  <si>
    <t>2-Phenylacetamide Amidohydrolase</t>
  </si>
  <si>
    <t>leuasplys</t>
  </si>
  <si>
    <t xml:space="preserve">h2o[c] + M00673[c]  -&gt; nh4[c] + pac[c] </t>
  </si>
  <si>
    <t>Leucyl-Aspartyl-Lysine</t>
  </si>
  <si>
    <t>C16H30N4O6</t>
  </si>
  <si>
    <t>M22138</t>
  </si>
  <si>
    <t>leuleutrp</t>
  </si>
  <si>
    <t>EC:3.5.1.4</t>
  </si>
  <si>
    <t>homocitrulline</t>
  </si>
  <si>
    <t>Leucyl-Leucyl-Tryptophan</t>
  </si>
  <si>
    <t>HMR_8540</t>
  </si>
  <si>
    <t>C23H34N4O4</t>
  </si>
  <si>
    <t xml:space="preserve">o2[c] + 56dihindlcrbxlt[c] + M03163[c]  -&gt; h2o[c] + eumelanin[c] </t>
  </si>
  <si>
    <t>M22030</t>
  </si>
  <si>
    <t>2-hydroxyisobutyrate</t>
  </si>
  <si>
    <t>EC:3.1.3.67</t>
  </si>
  <si>
    <t>R04513</t>
  </si>
  <si>
    <t>HMR_8608</t>
  </si>
  <si>
    <t>D-Amino-Acid Oxidase</t>
  </si>
  <si>
    <t xml:space="preserve">o2[c] + pro_D[c]  -&gt; h2o2[c] + h[c] + 1p2cbxl[c] </t>
  </si>
  <si>
    <t>pathway unknown</t>
  </si>
  <si>
    <t>M15677</t>
  </si>
  <si>
    <t>3-methylhistidine</t>
  </si>
  <si>
    <t>leupro</t>
  </si>
  <si>
    <t>EC:1.4.3.3</t>
  </si>
  <si>
    <t>R05801</t>
  </si>
  <si>
    <t>Leucyl-Proline</t>
  </si>
  <si>
    <t>HMR_8796</t>
  </si>
  <si>
    <t>C11H20N2O3</t>
  </si>
  <si>
    <t>Glycine N-Acyltransferase</t>
  </si>
  <si>
    <t xml:space="preserve">gly[c] + phaccoa[c]  -&gt; coa[c] + M02723[c] </t>
  </si>
  <si>
    <t>C16:1-OH</t>
  </si>
  <si>
    <t>leusertrp</t>
  </si>
  <si>
    <t>Leucyl-Seryl-Tryptophan</t>
  </si>
  <si>
    <t>C21H28N4O5</t>
  </si>
  <si>
    <t>EC:2.3.1.13</t>
  </si>
  <si>
    <t>PMID:9211928;PMID:10231032;PMID:11493657;PMID:10358929</t>
  </si>
  <si>
    <t>leutrp</t>
  </si>
  <si>
    <t>HMR_9718</t>
  </si>
  <si>
    <t>Leucyl-Tryptophan</t>
  </si>
  <si>
    <t>ATP:L-Homoserine O-Phosphotransferase</t>
  </si>
  <si>
    <t>C17H23N3O3</t>
  </si>
  <si>
    <t xml:space="preserve">atp[c] + hom_L[c]  -&gt; h[c] + adp[c] + phom[c] </t>
  </si>
  <si>
    <t>leutyrtyr</t>
  </si>
  <si>
    <t>Leucyl-Tyrosyl-Tyrosine</t>
  </si>
  <si>
    <t>EC:2.7.1.39</t>
  </si>
  <si>
    <t>C24H31N3O6</t>
  </si>
  <si>
    <t>R07010</t>
  </si>
  <si>
    <t>HMR_9733</t>
  </si>
  <si>
    <t>leuval</t>
  </si>
  <si>
    <t>Leucyl-Valine</t>
  </si>
  <si>
    <t xml:space="preserve">h[c] + L_dpchrm[c]  -&gt; co2[c] + M03162[c] </t>
  </si>
  <si>
    <t>C11H22N2O3</t>
  </si>
  <si>
    <t>metasntyr</t>
  </si>
  <si>
    <t>EC:1.1.1.11</t>
  </si>
  <si>
    <t>Methionyl-Asparaginyl-Tyrosine</t>
  </si>
  <si>
    <t>R09414</t>
  </si>
  <si>
    <t>C18H26N4O6S</t>
  </si>
  <si>
    <t>HMR_9734</t>
  </si>
  <si>
    <t>5, 6-Dihydroxyindole:Oxygen Oxidoreductase</t>
  </si>
  <si>
    <t>metglntyr</t>
  </si>
  <si>
    <t xml:space="preserve">o2[c] + 2 M03162[c]  -&gt; 2 h2o[c] + 2 M03163[c] </t>
  </si>
  <si>
    <t>Methionyl-Glutaminyl-Tyrosine</t>
  </si>
  <si>
    <t>C19H32N4O8S</t>
  </si>
  <si>
    <t>metmetile</t>
  </si>
  <si>
    <t>R09413</t>
  </si>
  <si>
    <t>Methionyl-Methionyl-Isoleucine</t>
  </si>
  <si>
    <t>HMR_9735</t>
  </si>
  <si>
    <t>C16H31N3O4S2</t>
  </si>
  <si>
    <t xml:space="preserve">h2o[c] + M00199[c]  -&gt; citr_L[c] </t>
  </si>
  <si>
    <t>mettrpphe</t>
  </si>
  <si>
    <t>Methionyl-Tryptophanyl-Phenylalanine</t>
  </si>
  <si>
    <t>C25H30N4O4S</t>
  </si>
  <si>
    <t>R09415</t>
  </si>
  <si>
    <t>pheasnmet</t>
  </si>
  <si>
    <t>HMR_9802</t>
  </si>
  <si>
    <t>PMID: 20037589, PMID: 16032513, PMID: 21852955</t>
  </si>
  <si>
    <t>Glutaminase</t>
  </si>
  <si>
    <t>Phenylalanyl-Asparaginyl-Methionine</t>
  </si>
  <si>
    <t xml:space="preserve">h2o[c] + gln_L[c]  -&gt; nh4[c] + glu_L[c] </t>
  </si>
  <si>
    <t>C18H26N4O5S</t>
  </si>
  <si>
    <t>C5:0-OH</t>
  </si>
  <si>
    <t>pheglnphe</t>
  </si>
  <si>
    <t>EC:3.5.1.2;EC:3.5.1.38</t>
  </si>
  <si>
    <t>Phenylalanyl-Glutaminyl-Phenylalanine</t>
  </si>
  <si>
    <t>R07027</t>
  </si>
  <si>
    <t>C23H28N4O5</t>
  </si>
  <si>
    <t>PMID:11015561;PMID:11130979;PMID:17267261;PMID:6704422</t>
  </si>
  <si>
    <t>HMR_9817</t>
  </si>
  <si>
    <t xml:space="preserve">52 h2o[c] + 52 atp[c] + trdrd[c]  -&gt; 52 adp[c] + 52 pi[c] + 10 glu_L[c] + 7 asp_L[c] + 8 ala_L[c] + 3 asn_L[c] + 5 cys_L[c] + 5 gln_L[c] + 5 gly[c] + 7 ser_L[c] + 4 thr_L[c] + 12 lys_L[c] + 3 met_L[c] + his_L[c] + tyr_L[c] + 4 ile_L[c] + 6 leu_L[c] + trp_L[c] + 9 phe_L[c] + 3 pro_L[c] + 11 val_L[c] </t>
  </si>
  <si>
    <t>pheleu</t>
  </si>
  <si>
    <t>Phenylalanyl-Leucine</t>
  </si>
  <si>
    <t>C15H22N2O3</t>
  </si>
  <si>
    <t>R07030</t>
  </si>
  <si>
    <t>HMR_9818</t>
  </si>
  <si>
    <t>pheleuhis</t>
  </si>
  <si>
    <t>Phenylalanyl-Leucyl-Histidine</t>
  </si>
  <si>
    <t>C24H29N5O4</t>
  </si>
  <si>
    <t xml:space="preserve">83 h2o[c] + 83 atp[c] + trdrd[c]  -&gt; 83 adp[c] + 83 pi[c] + 6 glu_L[c] + 12 asp_L[c] + 11 ala_L[c] + 4 asn_L[c] + 3 cys_L[c] + 10 gln_L[c] + 10 gly[c] + 8 ser_L[c] + 12 thr_L[c] + 11 lys_L[c] + 9 arg_L[c] + 4 met_L[c] + 3 his_L[c] + 2 tyr_L[c] + 9 ile_L[c] + 15 leu_L[c] + 2 trp_L[c] + 6 phe_L[c] + 12 pro_L[c] + 17 val_L[c] </t>
  </si>
  <si>
    <t>phephe</t>
  </si>
  <si>
    <t>Phenylalanyl-Phenylalanine</t>
  </si>
  <si>
    <t>C18H20N2O3</t>
  </si>
  <si>
    <t>EC:1.14.14.1</t>
  </si>
  <si>
    <t>R07088</t>
  </si>
  <si>
    <t>phepheasn</t>
  </si>
  <si>
    <t>Phenylalanyl-Phenylalaninyl-Asparagine</t>
  </si>
  <si>
    <t>HMR_5151</t>
  </si>
  <si>
    <t>C14:1-OH</t>
  </si>
  <si>
    <t>C22H26N4O5</t>
  </si>
  <si>
    <t>phephethr</t>
  </si>
  <si>
    <t>Phenylalanyl-Phenylalaninyl-Threonine</t>
  </si>
  <si>
    <t>C22H27N3O5</t>
  </si>
  <si>
    <t xml:space="preserve">2436 h2o[c] + 1827 atp[c] + 19 M02421[c] + 63 M02335[c] + 27 M02340[c] + 17 M02341[c] + 36 M02342[c] + 35 M02351[c] + 20 M02376[c] + 62 M02377[c] + 13 M02006[c] + 16 M02380[c] + 9 M02401[c] + 64 M02404[c] + 60 M02405[c] + 7 M02408[c] + 35 M02412[c] + 24 M02415[c] + 28 M02416[c] + 29 M02419[c] + 2 M02420[c] + 43 M02423[c]  -&gt; 1827 adp[c] + 1827 pi[c] + HC00001[c] + 19 M03081[c] + 63 M03063[c] + 27 M03064[c] + 17 M03065[c] + 36 M03066[c] + 35 M03067[c] + 20 M03068[c] + 62 M03069[c] + 13 M03070[c] + 16 M03071[c] + 9 M03072[c] + 64 M03073[c] + 60 M03074[c] + 7 M03075[c] + 35 M03076[c] + 24 M03077[c] + 28 M03078[c] + 29 M03079[c] + 2 M03080[c] + 43 M03082[c] </t>
  </si>
  <si>
    <t>phesertrp</t>
  </si>
  <si>
    <t>Phenylalanyl-Seryl-Tryptophan</t>
  </si>
  <si>
    <t>C23H26N4O5</t>
  </si>
  <si>
    <t>phetrpleu</t>
  </si>
  <si>
    <t>R07379</t>
  </si>
  <si>
    <t>Phenylalanyl-Tryptophanyl-Leucine</t>
  </si>
  <si>
    <t>HMR_5152</t>
  </si>
  <si>
    <t>C26H32N4O4</t>
  </si>
  <si>
    <t>phetyr</t>
  </si>
  <si>
    <t>Phenylalanyl-Tyrosine</t>
  </si>
  <si>
    <t>C18H20N2O4</t>
  </si>
  <si>
    <t xml:space="preserve">1692 h2o[c] + 1269 atp[c] + 9 M02421[c] + 34 M02335[c] + 16 M02340[c] + 19 M02341[c] + 25 M02342[c] + 3 M02351[c] + 17 M02376[c] + 29 M02377[c] + 16 M02006[c] + 9 M02380[c] + 20 M02401[c] + 59 M02404[c] + 26 M02405[c] + 14 M02408[c] + 25 M02412[c] + 16 M02415[c] + 30 M02416[c] + 29 M02419[c] + 3 M02420[c] + 24 M02423[c]  -&gt; 1269 adp[c] + 1269 pi[c] + HC00002[c] + 9 M03081[c] + 34 M03063[c] + 16 M03064[c] + 19 M03065[c] + 25 M03066[c] + 3 M03067[c] + 17 M03068[c] + 29 M03069[c] + 16 M03070[c] + 9 M03071[c] + 20 M03072[c] + 59 M03073[c] + 26 M03074[c] + 14 M03075[c] + 25 M03076[c] + 16 M03077[c] + 30 M03078[c] + 29 M03079[c] + 3 M03080[c] + 24 M03082[c] </t>
  </si>
  <si>
    <t>phetyrgln</t>
  </si>
  <si>
    <t>Phenylalanyl-Tyrosinyl-Glutamine</t>
  </si>
  <si>
    <t>C23H28N4O6</t>
  </si>
  <si>
    <t>C16:2-OH</t>
  </si>
  <si>
    <t>EC:2.7.8.1</t>
  </si>
  <si>
    <t>R07384</t>
  </si>
  <si>
    <t>proargasp</t>
  </si>
  <si>
    <t>HMR_5153</t>
  </si>
  <si>
    <t>Prolyl-Arginyl-Aspartate</t>
  </si>
  <si>
    <t>C15H26N6O6</t>
  </si>
  <si>
    <t>proasncys</t>
  </si>
  <si>
    <t>Prolyl-Asparaginyl-Cysteine</t>
  </si>
  <si>
    <t>C12H20N4O5S</t>
  </si>
  <si>
    <t xml:space="preserve">1672 h2o[c] + 1254 atp[c] + 6 M02421[c] + 26 M02335[c] + 7 M02340[c] + 19 M02341[c] + 24 M02342[c] + 3 M02351[c] + 18 M02376[c] + 32 M02377[c] + 24 M02006[c] + 13 M02380[c] + 20 M02401[c] + 51 M02404[c] + 34 M02405[c] + 10 M02408[c] + 27 M02412[c] + 19 M02415[c] + 25 M02416[c] + 30 M02419[c] + 3 M02420[c] + 27 M02423[c]  -&gt; 1254 adp[c] + 1254 pi[c] + HC00003[c] + 6 M03081[c] + 26 M03063[c] + 7 M03064[c] + 19 M03065[c] + 24 M03066[c] + 3 M03067[c] + 18 M03068[c] + 32 M03069[c] + 24 M03070[c] + 13 M03071[c] + 20 M03072[c] + 51 M03073[c] + 34 M03074[c] + 10 M03075[c] + 27 M03076[c] + 19 M03077[c] + 25 M03078[c] + 30 M03079[c] + 3 M03080[c] + 27 M03082[c] </t>
  </si>
  <si>
    <t>procys</t>
  </si>
  <si>
    <t>Prolyl-Cysteine</t>
  </si>
  <si>
    <t>C8H14N2O3S</t>
  </si>
  <si>
    <t>EC:3.1.4.4</t>
  </si>
  <si>
    <t>R07385</t>
  </si>
  <si>
    <t>proglnpro</t>
  </si>
  <si>
    <t>HMR_5154</t>
  </si>
  <si>
    <t>Prolyl-Glutaminyl-Proline</t>
  </si>
  <si>
    <t>C15H24N4O5</t>
  </si>
  <si>
    <t>proglulys</t>
  </si>
  <si>
    <t>Prolyl-Glutamatsyl-Lysine</t>
  </si>
  <si>
    <t xml:space="preserve">18244 h2o[c] + 13683 atp[c] + 151 M02421[c] + 275 M02335[c] + 150 M02340[c] + 247 M02341[c] + 233 M02342[c] + 25 M02351[c] + 230 M02376[c] + 298 M02377[c] + 207 M02006[c] + 115 M02380[c] + 285 M02401[c] + 533 M02404[c] + 357 M02405[c] + 79 M02408[c] + 224 M02412[c] + 171 M02415[c] + 392 M02416[c] + 300 M02419[c] + 37 M02420[c] + 252 M02423[c]  -&gt; 13683 adp[c] + 13683 pi[c] + HC00005[c] + 151 M03081[c] + 275 M03063[c] + 150 M03064[c] + 247 M03065[c] + 233 M03066[c] + 25 M03067[c] + 230 M03068[c] + 298 M03069[c] + 207 M03070[c] + 115 M03071[c] + 285 M03072[c] + 533 M03073[c] + 357 M03074[c] + 79 M03075[c] + 224 M03076[c] + 171 M03077[c] + 392 M03078[c] + 300 M03079[c] + 37 M03080[c] + 252 M03082[c] </t>
  </si>
  <si>
    <t>C14:2-OH</t>
  </si>
  <si>
    <t>C16H28N4O6</t>
  </si>
  <si>
    <t>prohis</t>
  </si>
  <si>
    <t>EC:3.1.4.38</t>
  </si>
  <si>
    <t>Prolyl-Histidine</t>
  </si>
  <si>
    <t>R07380</t>
  </si>
  <si>
    <t>C11H16N4O3</t>
  </si>
  <si>
    <t>HMR_5155</t>
  </si>
  <si>
    <t>prohistyr</t>
  </si>
  <si>
    <t>Prolyl-Histidyl-Tyrosine</t>
  </si>
  <si>
    <t>C20H26N5O5</t>
  </si>
  <si>
    <t xml:space="preserve">496 h2o[c] + 372 atp[c] + 4 M02421[c] + 11 M02335[c] + 9 M02340[c] + M02341[c] + 8 M02342[c] + 2 M02351[c] + 7 M02376[c] + 5 M02377[c] + 6 M02006[c] + M02380[c] + 4 M02401[c] + 20 M02404[c] + 4 M02405[c] + 5 M02408[c] + 3 M02412[c] + 9 M02415[c] + 8 M02416[c] + 6 M02419[c] + 11 M02423[c]  -&gt; 372 adp[c] + 372 pi[c] + HC01161[c] + 4 M03081[c] + 11 M03063[c] + 9 M03064[c] + M03065[c] + 8 M03066[c] + 2 M03067[c] + 7 M03068[c] + 5 M03069[c] + 6 M03070[c] + M03071[c] + 4 M03072[c] + 20 M03073[c] + 4 M03074[c] + 5 M03075[c] + 3 M03076[c] + 9 M03077[c] + 8 M03078[c] + 6 M03079[c] + 11 M03082[c] </t>
  </si>
  <si>
    <t>prophe</t>
  </si>
  <si>
    <t>Prolyl-Phenylalanine</t>
  </si>
  <si>
    <t>C14H16N2O3</t>
  </si>
  <si>
    <t>propropro</t>
  </si>
  <si>
    <t>EC:3.1.4.39</t>
  </si>
  <si>
    <t>Prolyl-Prolyl-Proline</t>
  </si>
  <si>
    <t>R07388</t>
  </si>
  <si>
    <t>C15H23N3O4</t>
  </si>
  <si>
    <t>HMR_5156</t>
  </si>
  <si>
    <t>protrpthr</t>
  </si>
  <si>
    <t>Prolyl-Tryptophanyl-Threonine</t>
  </si>
  <si>
    <t>C20H26N4O5</t>
  </si>
  <si>
    <t xml:space="preserve">348 h2o[c] + 261 atp[c] + 4 M02421[c] + 3 M02335[c] + M02340[c] + M02341[c] + 13 M02342[c] + M02351[c] + 3 M02376[c] + 9 M02377[c] + 3 M02006[c] + M02380[c] + 8 M02401[c] + 10 M02404[c] + 7 M02405[c] + 5 M02408[c] + 3 M02412[c] + 5 M02415[c] + 3 M02416[c] + M02419[c] + 6 M02423[c]  -&gt; 261 adp[c] + 261 pi[c] + 4 M03081[c] + 3 M03063[c] + M03064[c] + M03065[c] + 13 M03066[c] + M03067[c] + 3 M03068[c] + 9 M03069[c] + 3 M03070[c] + M03071[c] + 8 M03072[c] + 10 M03073[c] + 7 M03074[c] + 5 M03075[c] + 3 M03076[c] + 5 M03077[c] + 3 M03078[c] + M03079[c] + 6 M03082[c] + HC02222[c] </t>
  </si>
  <si>
    <t>C2:0</t>
  </si>
  <si>
    <t>provalgln</t>
  </si>
  <si>
    <t>Prolyl-Valyl-Glutamine</t>
  </si>
  <si>
    <t>C15H26N4O5</t>
  </si>
  <si>
    <t>HMR_5157</t>
  </si>
  <si>
    <t>sertrphis</t>
  </si>
  <si>
    <t xml:space="preserve">332 h2o[c] + 249 atp[c] + 5 M02335[c] + 4 M02340[c] + M02341[c] + 4 M02342[c] + 3 M02376[c] + 8 M02377[c] + 3 M02006[c] + 4 M02401[c] + 12 M02404[c] + 9 M02405[c] + 2 M02408[c] + 4 M02412[c] + 4 M02415[c] + 9 M02416[c] + 3 M02419[c] + M02420[c] + 7 M02423[c]  -&gt; 249 adp[c] + 249 pi[c] + HC00006[c] + 5 M03063[c] + 4 M03064[c] + M03065[c] + 4 M03066[c] + 3 M03068[c] + 8 M03069[c] + 3 M03070[c] + 4 M03072[c] + 12 M03073[c] + 9 M03074[c] + 2 M03075[c] + 4 M03076[c] + 4 M03077[c] + 9 M03078[c] + 3 M03079[c] + M03080[c] + 7 M03082[c] </t>
  </si>
  <si>
    <t>Seryl-Tryptophanyl-Histidine</t>
  </si>
  <si>
    <t>EC:2.7.8.2</t>
  </si>
  <si>
    <t>C20H24N6O5</t>
  </si>
  <si>
    <t>R04321</t>
  </si>
  <si>
    <t>HMR_5158</t>
  </si>
  <si>
    <t xml:space="preserve">404 h2o[c] + 303 atp[c] + 5 M02421[c] + 7 M02335[c] + 2 M02340[c] + M02341[c] + 4 M02342[c] + 8 M02376[c] + 8 M02377[c] + 5 M02006[c] + M02401[c] + 15 M02404[c] + 6 M02405[c] + 3 M02408[c] + 4 M02412[c] + 5 M02415[c] + 9 M02416[c] + 10 M02419[c] + M02420[c] + 7 M02423[c]  -&gt; 303 adp[c] + 303 pi[c] + HC00007[c] + 5 M03081[c] + 7 M03063[c] + 2 M03064[c] + M03065[c] + 4 M03066[c] + 8 M03068[c] + 8 M03069[c] + 5 M03070[c] + M03072[c] + 15 M03073[c] + 6 M03074[c] + 3 M03075[c] + 4 M03076[c] + 5 M03077[c] + 9 M03078[c] + 10 M03079[c] + M03080[c] + 7 M03082[c] </t>
  </si>
  <si>
    <t>thrasntyr</t>
  </si>
  <si>
    <t>Arg</t>
  </si>
  <si>
    <t>Threonyl-Asparaginyl-Tyrosine</t>
  </si>
  <si>
    <t>EC:2.3.1.23</t>
  </si>
  <si>
    <t>R03438</t>
  </si>
  <si>
    <t>arg_L</t>
  </si>
  <si>
    <t>HMR_5159</t>
  </si>
  <si>
    <t>C10:1</t>
  </si>
  <si>
    <t>thrglntyr</t>
  </si>
  <si>
    <t>Threonyl-Glutaminyl-Tyrosine</t>
  </si>
  <si>
    <t>C18H26N4O7</t>
  </si>
  <si>
    <t>thrhishis</t>
  </si>
  <si>
    <t>Threonyl-Histidinyl-Histidine</t>
  </si>
  <si>
    <t xml:space="preserve">396 h2o[c] + 297 atp[c] + 2 M02421[c] + 15 M02335[c] + 4 M02340[c] + 7 M02342[c] + 6 M02376[c] + 5 M02377[c] + 3 M02006[c] + M02380[c] + 11 M02404[c] + 6 M02405[c] + 3 M02408[c] + 4 M02412[c] + 3 M02415[c] + 12 M02416[c] + 5 M02419[c] + 3 M02420[c] + 9 M02423[c]  -&gt; 297 adp[c] + 297 pi[c] + HC00008[c] + 2 M03081[c] + 15 M03063[c] + 4 M03064[c] + 7 M03066[c] + 6 M03068[c] + 5 M03069[c] + 3 M03070[c] + M03071[c] + 11 M03073[c] + 6 M03074[c] + 3 M03075[c] + 4 M03076[c] + 3 M03077[c] + 12 M03078[c] + 5 M03079[c] + 3 M03080[c] + 9 M03082[c] </t>
  </si>
  <si>
    <t>C16H23N7O5</t>
  </si>
  <si>
    <t>thrtyrmet</t>
  </si>
  <si>
    <t>Threonyl-Tyrosyl-Methionine</t>
  </si>
  <si>
    <t>R07387</t>
  </si>
  <si>
    <t>C18H27N3O6S</t>
  </si>
  <si>
    <t>HMR_5160</t>
  </si>
  <si>
    <t>trpalapro</t>
  </si>
  <si>
    <t>Tryptophanyl-Alanyl-Proline</t>
  </si>
  <si>
    <t>C19H24N4O2</t>
  </si>
  <si>
    <t>trpglngln</t>
  </si>
  <si>
    <t xml:space="preserve">10696 h2o[c] + 8022 atp[c] + 98 M02421[c] + 134 M02335[c] + 134 M02340[c] + 138 M02341[c] + 176 M02342[c] + 48 M02351[c] + 110 M02376[c] + 186 M02377[c] + 262 M02006[c] + 62 M02380[c] + 104 M02401[c] + 166 M02404[c] + 154 M02405[c] + 48 M02408[c] + 98 M02412[c] + 114 M02415[c] + 278 M02416[c] + 182 M02419[c] + 60 M02420[c] + 122 M02423[c]  -&gt; 8022 adp[c] + 8022 pi[c] + HC01852[c] + 98 M03081[c] + 134 M03063[c] + 134 M03064[c] + 138 M03065[c] + 176 M03066[c] + 48 M03067[c] + 110 M03068[c] + 186 M03069[c] + 262 M03070[c] + 62 M03071[c] + 104 M03072[c] + 166 M03073[c] + 154 M03074[c] + 48 M03075[c] + 98 M03076[c] + 114 M03077[c] + 278 M03078[c] + 182 M03079[c] + 60 M03080[c] + 122 M03082[c] </t>
  </si>
  <si>
    <t>C10:0</t>
  </si>
  <si>
    <t>Tryptophanyl-Glutaminyl-Glutamine</t>
  </si>
  <si>
    <t>C21H28N6O6</t>
  </si>
  <si>
    <t>HMR_5161</t>
  </si>
  <si>
    <t>trpglyleu</t>
  </si>
  <si>
    <t>Tryptophanyl-Glycyl-Leucine</t>
  </si>
  <si>
    <t>C19H26N4O4</t>
  </si>
  <si>
    <t>trpglyphe</t>
  </si>
  <si>
    <t xml:space="preserve">1624 h2o[c] + 1218 atp[c] + 21 M02421[c] + 30 M02335[c] + 9 M02340[c] + 21 M02341[c] + 25 M02342[c] + 12 M02351[c] + 17 M02376[c] + 25 M02377[c] + 31 M02006[c] + 13 M02380[c] + 18 M02401[c] + 31 M02404[c] + 35 M02405[c] + 5 M02408[c] + 8 M02412[c] + 21 M02415[c] + 18 M02416[c] + 22 M02419[c] + 8 M02420[c] + 36 M02423[c]  -&gt; 1218 adp[c] + 1218 pi[c] + HC01939[c] + 21 M03081[c] + 30 M03063[c] + 9 M03064[c] + 21 M03065[c] + 25 M03066[c] + 12 M03067[c] + 17 M03068[c] + 25 M03069[c] + 31 M03070[c] + 13 M03071[c] + 18 M03072[c] + 31 M03073[c] + 35 M03074[c] + 5 M03075[c] + 8 M03076[c] + 21 M03077[c] + 18 M03078[c] + 22 M03079[c] + 8 M03080[c] + 36 M03082[c] </t>
  </si>
  <si>
    <t>Tryptophanyl-Glycyl-Phenylalanine</t>
  </si>
  <si>
    <t>C22H24N4O4</t>
  </si>
  <si>
    <t>trpglyval</t>
  </si>
  <si>
    <t>R02584</t>
  </si>
  <si>
    <t>Tryptophanyl-Glycyl-Valine</t>
  </si>
  <si>
    <t>HMR_5162</t>
  </si>
  <si>
    <t>C18H24N4O4</t>
  </si>
  <si>
    <t>trphismet</t>
  </si>
  <si>
    <t>C12-DC</t>
  </si>
  <si>
    <t>Tryptophanyl-Histidyl-Methionine</t>
  </si>
  <si>
    <t xml:space="preserve">3240 h2o[c] + 2430 atp[c] + 30 M02421[c] + 37 M02335[c] + 42 M02340[c] + 40 M02341[c] + 36 M02342[c] + 48 M02351[c] + 31 M02376[c] + 56 M02377[c] + 62 M02006[c] + 24 M02380[c] + 22 M02401[c] + 48 M02404[c] + 49 M02405[c] + 11 M02408[c] + 21 M02412[c] + 69 M02415[c] + 56 M02416[c] + 61 M02419[c] + 19 M02420[c] + 48 M02423[c]  -&gt; 2430 adp[c] + 2430 pi[c] + HC01942[c] + 30 M03081[c] + 37 M03063[c] + 42 M03064[c] + 40 M03065[c] + 36 M03066[c] + 48 M03067[c] + 31 M03068[c] + 56 M03069[c] + 62 M03070[c] + 24 M03071[c] + 22 M03072[c] + 48 M03073[c] + 49 M03074[c] + 11 M03075[c] + 21 M03076[c] + 69 M03077[c] + 56 M03078[c] + 61 M03079[c] + 19 M03080[c] + 48 M03082[c] </t>
  </si>
  <si>
    <t>C22H28N6O4S</t>
  </si>
  <si>
    <t>trpiletrp</t>
  </si>
  <si>
    <t>Tryptophanyl-Isoleucyl-Tryptophan</t>
  </si>
  <si>
    <t>R02585</t>
  </si>
  <si>
    <t>C28H33N5O4</t>
  </si>
  <si>
    <t>HMR_5163</t>
  </si>
  <si>
    <t>trpleuval</t>
  </si>
  <si>
    <t>Tryptophanyl-Leucyl-Valine</t>
  </si>
  <si>
    <t xml:space="preserve">2488 h2o[c] + 1866 atp[c] + 21 M02421[c] + 42 M02335[c] + 44 M02340[c] + 25 M02341[c] + 35 M02342[c] + 26 M02351[c] + 26 M02376[c] + 51 M02377[c] + 49 M02006[c] + 13 M02380[c] + 22 M02401[c] + 51 M02404[c] + 29 M02405[c] + 9 M02408[c] + 21 M02412[c] + 33 M02415[c] + 38 M02416[c] + 36 M02419[c] + 14 M02420[c] + 37 M02423[c]  -&gt; 1866 adp[c] + 1866 pi[c] + HC01943[c] + 21 M03081[c] + 42 M03063[c] + 44 M03064[c] + 25 M03065[c] + 35 M03066[c] + 26 M03067[c] + 26 M03068[c] + 51 M03069[c] + 49 M03070[c] + 13 M03071[c] + 22 M03072[c] + 51 M03073[c] + 29 M03074[c] + 9 M03075[c] + 21 M03076[c] + 33 M03077[c] + 38 M03078[c] + 36 M03079[c] + 14 M03080[c] + 37 M03082[c] </t>
  </si>
  <si>
    <t>C22H32N4O4</t>
  </si>
  <si>
    <t>R02586</t>
  </si>
  <si>
    <t>trpmetval</t>
  </si>
  <si>
    <t>HMR_5164</t>
  </si>
  <si>
    <t>Tryptophanyl-Methionyl-Valine</t>
  </si>
  <si>
    <t>C3:0-DC / C4:0-OH</t>
  </si>
  <si>
    <t>C21H30N4O4S</t>
  </si>
  <si>
    <t>trpphe</t>
  </si>
  <si>
    <t xml:space="preserve">2792 h2o[c] + 2094 atp[c] + 26 M02421[c] + 61 M02335[c] + 27 M02340[c] + 34 M02341[c] + 45 M02342[c] + 40 M02351[c] + 17 M02376[c] + 42 M02377[c] + 52 M02006[c] + 19 M02380[c] + 15 M02401[c] + 65 M02404[c] + 58 M02405[c] + 10 M02408[c] + 28 M02412[c] + 32 M02415[c] + 41 M02416[c] + 30 M02419[c] + 8 M02420[c] + 48 M02423[c]  -&gt; 2094 adp[c] + 2094 pi[c] + HC01944[c] + 26 M03081[c] + 61 M03063[c] + 27 M03064[c] + 34 M03065[c] + 45 M03066[c] + 40 M03067[c] + 17 M03068[c] + 42 M03069[c] + 52 M03070[c] + 19 M03071[c] + 15 M03072[c] + 65 M03073[c] + 58 M03074[c] + 10 M03075[c] + 28 M03076[c] + 32 M03077[c] + 41 M03078[c] + 30 M03079[c] + 8 M03080[c] + 48 M03082[c] </t>
  </si>
  <si>
    <t>Tryptophanyl-Phenylalanine</t>
  </si>
  <si>
    <t>C20H21N3O3</t>
  </si>
  <si>
    <t>trpprogly</t>
  </si>
  <si>
    <t>R04773</t>
  </si>
  <si>
    <t>Tryptophanyl-Prolyl-Glycine</t>
  </si>
  <si>
    <t>C18H21N4O4</t>
  </si>
  <si>
    <t>HMR_5165</t>
  </si>
  <si>
    <t>trpproleu</t>
  </si>
  <si>
    <t>Tryptophanyl-Prolyl-Leucine</t>
  </si>
  <si>
    <t>C22H30N4O4</t>
  </si>
  <si>
    <t>trpproval</t>
  </si>
  <si>
    <t>Tryptophanyl-Prolyl-Valine</t>
  </si>
  <si>
    <t xml:space="preserve">1268 h2o[c] + 951 atp[c] + 4 M02421[c] + 39 M02335[c] + 34 M02340[c] + M02341[c] + 11 M02342[c] + 2 M02351[c] + 32 M02376[c] + 40 M02377[c] + 18 M02006[c] + 2 M02380[c] + 2 M02401[c] + 41 M02404[c] + 13 M02405[c] + 8 M02408[c] + 4 M02412[c] + 8 M02415[c] + 14 M02416[c] + 12 M02419[c] + 8 M02420[c] + 24 M02423[c]  -&gt; 951 adp[c] + 951 pi[c] + HC00009[c] + 4 M03081[c] + 39 M03063[c] + 34 M03064[c] + M03065[c] + 11 M03066[c] + 2 M03067[c] + 32 M03068[c] + 40 M03069[c] + 18 M03070[c] + 2 M03071[c] + 2 M03072[c] + 41 M03073[c] + 13 M03074[c] + 8 M03075[c] + 4 M03076[c] + 8 M03077[c] + 14 M03078[c] + 12 M03079[c] + 8 M03080[c] + 24 M03082[c] </t>
  </si>
  <si>
    <t>C21H28N4O4</t>
  </si>
  <si>
    <t>trpsertyr</t>
  </si>
  <si>
    <t>Tryptophanyl-Seryl-Tyrosine</t>
  </si>
  <si>
    <t>C23H26N4O6</t>
  </si>
  <si>
    <t>HMR_5166</t>
  </si>
  <si>
    <t>Procollagen C-Endopeptidase</t>
  </si>
  <si>
    <t>trpthrile</t>
  </si>
  <si>
    <t>Tryptophanyl-Threonyl-Isoleucine</t>
  </si>
  <si>
    <t>C21H30N4O5</t>
  </si>
  <si>
    <t>trpthrtyr</t>
  </si>
  <si>
    <t xml:space="preserve">1068 h2o[c] + 801 atp[c] + 7 M02421[c] + 23 M02335[c] + 17 M02340[c] + 5 M02341[c] + 16 M02342[c] + 19 M02376[c] + 30 M02377[c] + 11 M02006[c] + 6 M02380[c] + 41 M02404[c] + 22 M02405[c] + 4 M02408[c] + 8 M02412[c] + 10 M02415[c] + 16 M02416[c] + 12 M02419[c] + 5 M02420[c] + 15 M02423[c]  -&gt; 801 adp[c] + 801 pi[c] + HC00004[c] + 7 M03081[c] + 23 M03063[c] + 17 M03064[c] + 5 M03065[c] + 16 M03066[c] + 19 M03068[c] + 30 M03069[c] + 11 M03070[c] + 6 M03071[c] + 41 M03073[c] + 22 M03074[c] + 4 M03075[c] + 8 M03076[c] + 10 M03077[c] + 16 M03078[c] + 12 M03079[c] + 5 M03080[c] + 15 M03082[c] </t>
  </si>
  <si>
    <t>Tryptophanyl-Threonyl-Tyrosine</t>
  </si>
  <si>
    <t>C24H28N4O6</t>
  </si>
  <si>
    <t>trptyrgln</t>
  </si>
  <si>
    <t>Tryptophanyl-Tyrosyl-Glutamine</t>
  </si>
  <si>
    <t>EC:3.4.24.19</t>
  </si>
  <si>
    <t>C25H19N5O6</t>
  </si>
  <si>
    <t>R02621</t>
  </si>
  <si>
    <t>HMR_5167</t>
  </si>
  <si>
    <t>trptyrtyr</t>
  </si>
  <si>
    <t>Tryptophanyl-Tyrosyl-Tyrosine</t>
  </si>
  <si>
    <t>C29H30N4O6</t>
  </si>
  <si>
    <t xml:space="preserve">420 h2o[c] + 315 atp[c] + M02421[c] + 8 M02335[c] + 3 M02341[c] + 7 M02342[c] + 5 M02351[c] + 5 M02376[c] + 10 M02377[c] + 5 M02006[c] + M02380[c] + 4 M02401[c] + 6 M02404[c] + 12 M02405[c] + 3 M02408[c] + 9 M02412[c] + 3 M02415[c] + 7 M02416[c] + 4 M02419[c] + M02420[c] + 11 M02423[c]  -&gt; 315 adp[c] + 315 pi[c] + trdrd[c] + M03081[c] + 8 M03063[c] + 3 M03065[c] + 7 M03066[c] + 5 M03067[c] + 5 M03068[c] + 10 M03069[c] + 5 M03070[c] + M03071[c] + 4 M03072[c] + 6 M03073[c] + 12 M03074[c] + 3 M03075[c] + 9 M03076[c] + 3 M03077[c] + 7 M03078[c] + 4 M03079[c] + M03080[c] + 11 M03082[c] </t>
  </si>
  <si>
    <t>tyrala</t>
  </si>
  <si>
    <t>C4:0</t>
  </si>
  <si>
    <t>Tyrosyl-Alanine</t>
  </si>
  <si>
    <t>C12H16N2O4</t>
  </si>
  <si>
    <t>EC:2.4.2.31</t>
  </si>
  <si>
    <t>R00555</t>
  </si>
  <si>
    <t>tyralaphe</t>
  </si>
  <si>
    <t>Tyrosyl-Alaninyl-Phenylalanine</t>
  </si>
  <si>
    <t>PMID:14702039;PMID:15164053;PMID:16097034;PMID:1874447;PMID:1998498;PMID:2176490;PMID:2785919;PMID:3170595</t>
  </si>
  <si>
    <t>HMR_5168</t>
  </si>
  <si>
    <t>C21H25N3O5</t>
  </si>
  <si>
    <t>tyrargglu</t>
  </si>
  <si>
    <t>Tyrosyl-Arginyl-Glutamate</t>
  </si>
  <si>
    <t>C20H30N6O7</t>
  </si>
  <si>
    <t xml:space="preserve">664 h2o[c] + 498 atp[c] + 2 M02421[c] + 11 M02335[c] + 9 M02340[c] + 4 M02341[c] + 12 M02342[c] + 3 M02351[c] + 10 M02376[c] + 6 M02377[c] + 10 M02006[c] + 3 M02380[c] + 9 M02401[c] + 15 M02404[c] + 11 M02405[c] + 4 M02408[c] + 6 M02412[c] + 12 M02415[c] + 8 M02416[c] + 12 M02419[c] + 2 M02420[c] + 17 M02423[c]  -&gt; 498 adp[c] + 498 pi[c] + trdrd[c] + 2 M03081[c] + 11 M03063[c] + 9 M03064[c] + 4 M03065[c] + 12 M03066[c] + 3 M03067[c] + 10 M03068[c] + 6 M03069[c] + 10 M03070[c] + 3 M03071[c] + 9 M03072[c] + 15 M03073[c] + 11 M03074[c] + 4 M03075[c] + 6 M03076[c] + 12 M03077[c] + 8 M03078[c] + 12 M03079[c] + 2 M03080[c] + 17 M03082[c] </t>
  </si>
  <si>
    <t>tyrasparg</t>
  </si>
  <si>
    <t>Tyrosyl-Aspartyl-Arginine</t>
  </si>
  <si>
    <t>C19H28N6O7</t>
  </si>
  <si>
    <t>R07626</t>
  </si>
  <si>
    <t>tyrcysgly</t>
  </si>
  <si>
    <t>PMID:10591208;PMID:12032145;PMID:12080052;PMID:15461802;PMID:15489334;PMID:16195549</t>
  </si>
  <si>
    <t>Tyrosyl-Cysteinyl-Glycine</t>
  </si>
  <si>
    <t>HMR_5172</t>
  </si>
  <si>
    <t>C14H19N3O5S</t>
  </si>
  <si>
    <t>tyrcysthr</t>
  </si>
  <si>
    <t>Tyrosyl-Cysteinyl-Threonine</t>
  </si>
  <si>
    <t>C16H23N3O6S</t>
  </si>
  <si>
    <t xml:space="preserve">1400 h2o[c] + 1050 atp[c] + 13 M02421[c] + 22 M02335[c] + 12 M02340[c] + 12 M02341[c] + 26 M02342[c] + 6 M02351[c] + 14 M02376[c] + 15 M02377[c] + 18 M02006[c] + 9 M02380[c] + 12 M02401[c] + 39 M02404[c] + 18 M02405[c] + 8 M02408[c] + 20 M02412[c] + 15 M02415[c] + 31 M02416[c] + 25 M02419[c] + 7 M02420[c] + 28 M02423[c]  -&gt; 1050 adp[c] + 1050 pi[c] + ggn[c] + 13 M03081[c] + 22 M03063[c] + 12 M03064[c] + 12 M03065[c] + 26 M03066[c] + 6 M03067[c] + 14 M03068[c] + 15 M03069[c] + 18 M03070[c] + 9 M03071[c] + 12 M03072[c] + 39 M03073[c] + 18 M03074[c] + 8 M03075[c] + 20 M03076[c] + 15 M03077[c] + 31 M03078[c] + 25 M03079[c] + 7 M03080[c] + 28 M03082[c] </t>
  </si>
  <si>
    <t>tyrphetyr</t>
  </si>
  <si>
    <t>Tyrosyl-Phenylalanyl-Tyrosine</t>
  </si>
  <si>
    <t>C27H29N3O6</t>
  </si>
  <si>
    <t>C5:1</t>
  </si>
  <si>
    <t>PMID:10395894;PMID:10721716;PMID:15489334;PMID:8602861;PMID:8661012</t>
  </si>
  <si>
    <t>tyrthr</t>
  </si>
  <si>
    <t>HMR_6955</t>
  </si>
  <si>
    <t>Tyrosyl-Threonine</t>
  </si>
  <si>
    <t>Putrescine Aminotransferase</t>
  </si>
  <si>
    <t>C13H18N2O5</t>
  </si>
  <si>
    <t xml:space="preserve">h2o[m] + CE1944[m]  &lt;=&gt; 4abutn[m] </t>
  </si>
  <si>
    <t>EC:2.6.1.82</t>
  </si>
  <si>
    <t>PMID:7040832;PMID:10047787</t>
  </si>
  <si>
    <t>tyrtrpphe</t>
  </si>
  <si>
    <t>HMR_6822</t>
  </si>
  <si>
    <t>Tyrosyl-Tryptophanyl-Phenylalanine</t>
  </si>
  <si>
    <t>C29H19N4O5</t>
  </si>
  <si>
    <t xml:space="preserve">nrpphr[c]  -&gt; 5 h[c] + CE5538[c] </t>
  </si>
  <si>
    <t>tyrtyr</t>
  </si>
  <si>
    <t>Tyrosyl-Tyrosine</t>
  </si>
  <si>
    <t>C18H20N2O5</t>
  </si>
  <si>
    <t>tyrvalmet</t>
  </si>
  <si>
    <t>Tyrosyl-Valyl-Methionine</t>
  </si>
  <si>
    <t>C19H29N3O5S</t>
  </si>
  <si>
    <t>ABTD1</t>
  </si>
  <si>
    <t>C4:1-DC / C6:0</t>
  </si>
  <si>
    <t>L-Arabinitol 4-Dehydrogenase</t>
  </si>
  <si>
    <t>valhisasn</t>
  </si>
  <si>
    <t>Valyl-Histidyl-Asparagine</t>
  </si>
  <si>
    <t xml:space="preserve">nad[c] + abt_D[c]  &lt;=&gt; h[c] + nadh[c] + xylu_L[c] </t>
  </si>
  <si>
    <t>C15H24N6O5</t>
  </si>
  <si>
    <t>Pentose phosphate pathway</t>
  </si>
  <si>
    <t>valleuphe</t>
  </si>
  <si>
    <t>Valyl-Leucyl-Phenylalanine</t>
  </si>
  <si>
    <t>C20H31N3O4</t>
  </si>
  <si>
    <t>valprotrp</t>
  </si>
  <si>
    <t>Valyl-Prolyl-Tryptophan</t>
  </si>
  <si>
    <t xml:space="preserve"> D-Arabitol is a product of the enzyme D-arabinitol 4-dehydrogenase (EC 1.1.1.11) in the Pentose and glucuronate interconversion pathway.</t>
  </si>
  <si>
    <t>C22H28N4O4</t>
  </si>
  <si>
    <t>PMID: 16435225</t>
  </si>
  <si>
    <t>valtrpphe</t>
  </si>
  <si>
    <t>HMR_1532</t>
  </si>
  <si>
    <t>Valyl-Tryptophanyl-Phenylalanine</t>
  </si>
  <si>
    <t>C25H30N4O4</t>
  </si>
  <si>
    <t xml:space="preserve"> (2E, 6E)-Farnesyl Diphosphate Synthase</t>
  </si>
  <si>
    <t>valtrpval</t>
  </si>
  <si>
    <t>Valyl-Tryptophanyl-Valine</t>
  </si>
  <si>
    <t xml:space="preserve">ppi[c] + ttc_ggdp[c]  &lt;=&gt; frdp[c] + dmpp[c] </t>
  </si>
  <si>
    <t>C21H30N4O4</t>
  </si>
  <si>
    <t>(9453.1 or 2224.1)</t>
  </si>
  <si>
    <t>C8:1</t>
  </si>
  <si>
    <t>valval</t>
  </si>
  <si>
    <t>2224.1 9453.1</t>
  </si>
  <si>
    <t>Valyl-Valine</t>
  </si>
  <si>
    <t>N-glycan metabolism</t>
  </si>
  <si>
    <t>C10H20N2O3</t>
  </si>
  <si>
    <t>Lhcystin</t>
  </si>
  <si>
    <t>L-Homocystine</t>
  </si>
  <si>
    <t>EC:2.5.1.10</t>
  </si>
  <si>
    <t>C8H16N2O4S2</t>
  </si>
  <si>
    <t>PMID:9741684;PMID:9054372</t>
  </si>
  <si>
    <t>band</t>
  </si>
  <si>
    <t>HMR_3855</t>
  </si>
  <si>
    <t>Band Membrane Protein (Universal, Erythrocyte --&gt; 2.1,3,4.1)</t>
  </si>
  <si>
    <t>BaH</t>
  </si>
  <si>
    <t>Propane-1, 2-Diol:NAD+ 1-Oxidoreductase</t>
  </si>
  <si>
    <t>bandmt</t>
  </si>
  <si>
    <t xml:space="preserve">h[c] + nadph[c] + lald_L[c]  -&gt; nadp[c] + 12ppd_R[c] </t>
  </si>
  <si>
    <t>Band Membrane Protein (Methylated, Universal, Erythrocyte -&gt; 2.1,3,4.1)</t>
  </si>
  <si>
    <t>(231.1 or 57016.1)</t>
  </si>
  <si>
    <t>BaCH3</t>
  </si>
  <si>
    <t>231.1 57016.1</t>
  </si>
  <si>
    <t>galam</t>
  </si>
  <si>
    <t>Pyruvate metabolism</t>
  </si>
  <si>
    <t>D-Galactosamine</t>
  </si>
  <si>
    <t>C8:0</t>
  </si>
  <si>
    <t>C6H13NO5</t>
  </si>
  <si>
    <t>EC:1.1.1.21</t>
  </si>
  <si>
    <t>mqn10</t>
  </si>
  <si>
    <t>Menaquinone-10</t>
  </si>
  <si>
    <t>HMR_3859</t>
  </si>
  <si>
    <t>C61H88O2</t>
  </si>
  <si>
    <t>(R)-Lactate:Ferricytochrome-C 2-Oxidoreductase</t>
  </si>
  <si>
    <t xml:space="preserve">2 ficytC[m] + lac_D[c]  -&gt; 2 h[c] + pyr[c] + 2 focytC[m] </t>
  </si>
  <si>
    <t>(197257.1 or 124637.1)</t>
  </si>
  <si>
    <t>mqn11</t>
  </si>
  <si>
    <t>197257.1 124637.1</t>
  </si>
  <si>
    <t>Menaquinone-11</t>
  </si>
  <si>
    <t>C66H96O2</t>
  </si>
  <si>
    <t>EC:1.1.2.4</t>
  </si>
  <si>
    <t>mqn7</t>
  </si>
  <si>
    <t>Menaquinone-7</t>
  </si>
  <si>
    <t>HMR_4124</t>
  </si>
  <si>
    <t>C46H64O2</t>
  </si>
  <si>
    <t>UDP-D-Glucuronate Carboxy-Lyase (UDP-D-Xylose-Forming)</t>
  </si>
  <si>
    <t xml:space="preserve">h[r] + udpglcur[r]  -&gt; co2[r] + udpxyl[r] </t>
  </si>
  <si>
    <t>mqn9</t>
  </si>
  <si>
    <t>Menaquinone-9</t>
  </si>
  <si>
    <t>Aminosugar metabolism</t>
  </si>
  <si>
    <t>C56H80O2</t>
  </si>
  <si>
    <t>C0:0</t>
  </si>
  <si>
    <t>EC:4.1.1.35</t>
  </si>
  <si>
    <t>mqn8</t>
  </si>
  <si>
    <t>PMID:11877387</t>
  </si>
  <si>
    <t>Menaquinone-8</t>
  </si>
  <si>
    <t>C51H72O2</t>
  </si>
  <si>
    <t>HMR_4318</t>
  </si>
  <si>
    <t xml:space="preserve">atp[c] + fru[c]  -&gt; adp[c] + CE3074[c] </t>
  </si>
  <si>
    <t>(9917.1 or 79672.1 or 79707.1 or 64122.1 or 55277.1)</t>
  </si>
  <si>
    <t>mvlac</t>
  </si>
  <si>
    <t>9917.1 79672.1 79707.1 64122.1 55277.1</t>
  </si>
  <si>
    <t>Mevalonate-Lactone</t>
  </si>
  <si>
    <t>Fructose and mannose metabolism</t>
  </si>
  <si>
    <t>C6H10O3</t>
  </si>
  <si>
    <t>vldl_hs</t>
  </si>
  <si>
    <t>HMR_4592</t>
  </si>
  <si>
    <t>Very Low Density Lipoprotein</t>
  </si>
  <si>
    <t>Xylitol:NADP+ Oxidoreductase</t>
  </si>
  <si>
    <t xml:space="preserve">h[c] + nadph[c] + xyl_D[c]  &lt;=&gt; nadp[c] + xylt[c] </t>
  </si>
  <si>
    <t>idl_hs</t>
  </si>
  <si>
    <t>Intermediate Density Lipoprotein</t>
  </si>
  <si>
    <t>C12:0</t>
  </si>
  <si>
    <t>ldl_hs</t>
  </si>
  <si>
    <t>Low Density Lipoprotein</t>
  </si>
  <si>
    <t>hdl_hs</t>
  </si>
  <si>
    <t>High Density Lipoprotein</t>
  </si>
  <si>
    <t>myelin_hs</t>
  </si>
  <si>
    <t>Myelin Sheath</t>
  </si>
  <si>
    <t>HMR_4594</t>
  </si>
  <si>
    <t>D-Xylose:NADP+ 1-Oxidoreductase</t>
  </si>
  <si>
    <t>chylo_hs</t>
  </si>
  <si>
    <t xml:space="preserve">nadp[c] + xyl_D[c]  -&gt; h[c] + nadph[c] + M01757[c] </t>
  </si>
  <si>
    <t>Chylomicron Lipoprotein</t>
  </si>
  <si>
    <t>dopa4sf</t>
  </si>
  <si>
    <t>Dopamine 4-O-Sulphate</t>
  </si>
  <si>
    <t>C12:1</t>
  </si>
  <si>
    <t>C8H11NO5S</t>
  </si>
  <si>
    <t>EC:1.1.1.179</t>
  </si>
  <si>
    <t>dopa4glcur</t>
  </si>
  <si>
    <t>Dopamine-4-O-Glucuronide</t>
  </si>
  <si>
    <t>C14H19NO8</t>
  </si>
  <si>
    <t>HMR_4831</t>
  </si>
  <si>
    <t>Lactose: (Acceptor) 3-Oxidoreductase</t>
  </si>
  <si>
    <t>dopa3glcur</t>
  </si>
  <si>
    <t>Dopamine-3-O-Glucuronide</t>
  </si>
  <si>
    <t xml:space="preserve">nad[e] + lcts[e]  &lt;=&gt; h[e] + HC01446[e] + nadh[e] </t>
  </si>
  <si>
    <t>34dhpe</t>
  </si>
  <si>
    <t>Galactose metabolism</t>
  </si>
  <si>
    <t>3,4-Dihydroxyphenylethanol</t>
  </si>
  <si>
    <t>C8H10O3</t>
  </si>
  <si>
    <t>neuromelanin</t>
  </si>
  <si>
    <t>EC:1.1.99.13</t>
  </si>
  <si>
    <t>Neuromelanin</t>
  </si>
  <si>
    <t>HMR_5395</t>
  </si>
  <si>
    <t>5cysgly34dhphe</t>
  </si>
  <si>
    <t>Glycogenin Glucosyltransferase</t>
  </si>
  <si>
    <t>5-S-Cysteinylglycine Dopa</t>
  </si>
  <si>
    <t>C10:2</t>
  </si>
  <si>
    <t>C14H19N3O7S</t>
  </si>
  <si>
    <t xml:space="preserve">8 udpg[c] + ggn[c]  -&gt; 8 udp[c] + M01995[c] </t>
  </si>
  <si>
    <t>(8908.1 or 2992.1)</t>
  </si>
  <si>
    <t>8908.1 2992.1</t>
  </si>
  <si>
    <t>6hddopaqn</t>
  </si>
  <si>
    <t>6-Hydroxydopamine-Quinone</t>
  </si>
  <si>
    <t>C8H10NO3</t>
  </si>
  <si>
    <t>Starch and sucrose metabolism</t>
  </si>
  <si>
    <t>23dh1i56dio</t>
  </si>
  <si>
    <t>2,3-Dihydro-1H-Indole-5,6-Dione</t>
  </si>
  <si>
    <t>EC:2.4.1.186</t>
  </si>
  <si>
    <t>ind56qn</t>
  </si>
  <si>
    <t>PMID:12133002;PMID:4475632;PMID:5810070;UNIPROT:Q15125</t>
  </si>
  <si>
    <t>HMR_7180</t>
  </si>
  <si>
    <t>phcrm_hs</t>
  </si>
  <si>
    <t>Phytoceramide</t>
  </si>
  <si>
    <t>Beta-1, 3-Galactosyl-O-Glycosyl-Glycoprotein Beta-1, 6-N-Acetylglucosaminyltransferase</t>
  </si>
  <si>
    <t>C18H38NO3FULLRCO</t>
  </si>
  <si>
    <t xml:space="preserve">uacgam[g] + Tn_antigen[g]  -&gt; udp[g] + M01871[g] </t>
  </si>
  <si>
    <t>(9245.1 or 51301.1 or 2650.1)</t>
  </si>
  <si>
    <t>9245.1 2650.1 51301.1</t>
  </si>
  <si>
    <t>C18:1</t>
  </si>
  <si>
    <t>O-glycan metabolism</t>
  </si>
  <si>
    <t>gda1_hs</t>
  </si>
  <si>
    <t>Gda1 Hs</t>
  </si>
  <si>
    <t>EC:2.4.1.102</t>
  </si>
  <si>
    <t>PMID:8691743</t>
  </si>
  <si>
    <t>HMR_7181</t>
  </si>
  <si>
    <t>hhxdcal</t>
  </si>
  <si>
    <t xml:space="preserve">udpgal[g] + M01871[g]  -&gt; udp[g] + M01872[g] </t>
  </si>
  <si>
    <t>2-Hydroxyhexadecanal</t>
  </si>
  <si>
    <t>C16H32O2</t>
  </si>
  <si>
    <t>15kprostgf2</t>
  </si>
  <si>
    <t>EC:2.4.1.-</t>
  </si>
  <si>
    <t>15-Keto-Prostaglandin F2A</t>
  </si>
  <si>
    <t>R01000</t>
  </si>
  <si>
    <t>C20H31O5</t>
  </si>
  <si>
    <t>HMR_7197</t>
  </si>
  <si>
    <t>phlac</t>
  </si>
  <si>
    <t>Phenyllactate</t>
  </si>
  <si>
    <t xml:space="preserve">ser_L[c]  -&gt; h2o[c] + Ser_Gly_Ala_X_Gly[c] </t>
  </si>
  <si>
    <t>C9H9O3</t>
  </si>
  <si>
    <t>H1</t>
  </si>
  <si>
    <t>phacgly</t>
  </si>
  <si>
    <t>fru, man, glc_D, tagat_D, gal</t>
  </si>
  <si>
    <t>C10H10NO3</t>
  </si>
  <si>
    <t>EC:2.6.1.5</t>
  </si>
  <si>
    <t>R07396</t>
  </si>
  <si>
    <t>1-Palmitoylglycerophosphoinositol</t>
  </si>
  <si>
    <t>HMR_7255</t>
  </si>
  <si>
    <t>C25H48O12P</t>
  </si>
  <si>
    <t>Gln</t>
  </si>
  <si>
    <t xml:space="preserve">dedoldp_L[c]  -&gt; doldp_L[c] </t>
  </si>
  <si>
    <t>1-Stearoylglycerophosphoinositol</t>
  </si>
  <si>
    <t>gln_L</t>
  </si>
  <si>
    <t>C27H52O12P</t>
  </si>
  <si>
    <t>Gly</t>
  </si>
  <si>
    <t>TCDB:1.D.6.1.1</t>
  </si>
  <si>
    <t>C16:1</t>
  </si>
  <si>
    <t>PMID:12811560;PMID:18305372</t>
  </si>
  <si>
    <t>1-Arachidonoylglycerophosphoinositol</t>
  </si>
  <si>
    <t>HMR_7256</t>
  </si>
  <si>
    <t>hdcecrn</t>
  </si>
  <si>
    <t>C29H48O12P</t>
  </si>
  <si>
    <t>Dolichyl-Diphosphate Phosphohydrolase</t>
  </si>
  <si>
    <t xml:space="preserve">h2o[c] + 0.1 doldp_L[c]  -&gt; h[c] + pi[c] + 0.1 dolp_L[c] </t>
  </si>
  <si>
    <t>eidi1114ac</t>
  </si>
  <si>
    <t>His</t>
  </si>
  <si>
    <t>Cis,Cis-11,14-Eicosadienoic Acid</t>
  </si>
  <si>
    <t>his_L</t>
  </si>
  <si>
    <t>C20H35O2</t>
  </si>
  <si>
    <t>EC:3.6.1.43</t>
  </si>
  <si>
    <t>C5:0</t>
  </si>
  <si>
    <t>PMID:12594532;PMID:12459178</t>
  </si>
  <si>
    <t>hxa</t>
  </si>
  <si>
    <t>Hexanoate (N-C6:0)</t>
  </si>
  <si>
    <t>HMR_7265</t>
  </si>
  <si>
    <t>C6H11O2</t>
  </si>
  <si>
    <t xml:space="preserve">uacgam[c] + naglc2p_L[c]  -&gt; udp[c] + chito2pdol_L[c] </t>
  </si>
  <si>
    <t>(79868.1 or 199857.1)</t>
  </si>
  <si>
    <t>tetdeca511ac</t>
  </si>
  <si>
    <t>79868.1 199857.1</t>
  </si>
  <si>
    <t>Cia-5,8, Tetradecadienoic Acid</t>
  </si>
  <si>
    <t>C14H23O2</t>
  </si>
  <si>
    <t>4mtob</t>
  </si>
  <si>
    <t>EC:2.4.1.141</t>
  </si>
  <si>
    <t>4-Methyl-Thio-Oxo-Butyrate</t>
  </si>
  <si>
    <t>DOI:10.1002/9780470691861</t>
  </si>
  <si>
    <t>C5H7O3S</t>
  </si>
  <si>
    <t>HMR_7268</t>
  </si>
  <si>
    <t>GDP-Man:Man2GlcNac2-Pp-Dolichol Alpha-1, 6-Mannosyltransferase</t>
  </si>
  <si>
    <t>3hpppn</t>
  </si>
  <si>
    <t>3-(3-Hydroxy-Phenyl)Propionate</t>
  </si>
  <si>
    <t xml:space="preserve">gdpmann[c] + m1mpdol_L[c]  -&gt; gdp[c] + M01865[c] </t>
  </si>
  <si>
    <t>3hpppnoh</t>
  </si>
  <si>
    <t>3-(3-Hydroxy-Phenyl)Propionate Hydroxy Derivative</t>
  </si>
  <si>
    <t>C9H9O4</t>
  </si>
  <si>
    <t>EC:2.4.1.257</t>
  </si>
  <si>
    <t>xLeu</t>
  </si>
  <si>
    <t>HMR_7269</t>
  </si>
  <si>
    <t>leu_L/ile_L</t>
  </si>
  <si>
    <t>Acetyl-Glycine</t>
  </si>
  <si>
    <t>C4H6NO3</t>
  </si>
  <si>
    <t>GDP-Mannose:Glycolipid 1, 2-Alpha-D-Mannosyltransferase</t>
  </si>
  <si>
    <t>C18:2</t>
  </si>
  <si>
    <t xml:space="preserve">gdpmann[c] + M01865[c]  -&gt; gdp[c] + M01895[c] </t>
  </si>
  <si>
    <t xml:space="preserve">Acetyl-Threonine </t>
  </si>
  <si>
    <t>C6H10NO4</t>
  </si>
  <si>
    <t>txb2</t>
  </si>
  <si>
    <t>Thromboxane B2</t>
  </si>
  <si>
    <t>EC:2.4.1.131</t>
  </si>
  <si>
    <t>C20H33O6</t>
  </si>
  <si>
    <t>PMID:12719981</t>
  </si>
  <si>
    <t>HMR_7270</t>
  </si>
  <si>
    <t>acile_L</t>
  </si>
  <si>
    <t>Acetyl Isoleucine (Chemspider Id: 9964364)</t>
  </si>
  <si>
    <t xml:space="preserve">gdpmann[c] + M01895[c]  -&gt; gdp[c] + m4mpdol_L[c] </t>
  </si>
  <si>
    <t>C8H14NO3</t>
  </si>
  <si>
    <t>acleu_L</t>
  </si>
  <si>
    <t>N-Acetylleucine</t>
  </si>
  <si>
    <t>HMR_7271</t>
  </si>
  <si>
    <t>7klitchol</t>
  </si>
  <si>
    <t>GDPmannose:Dolichyl-Phosphate O-Beta-D-Mannosyltransferase</t>
  </si>
  <si>
    <t>7-Ketolithocholate</t>
  </si>
  <si>
    <t xml:space="preserve">gdpmann[c] + dolp_L[c]  -&gt; gdp[c] + dolmanp_L[c] </t>
  </si>
  <si>
    <t>C24H37O4</t>
  </si>
  <si>
    <t>(8813.1 or 8818.1 or 54344.1)</t>
  </si>
  <si>
    <t>8818.1 8813.1 54344.1</t>
  </si>
  <si>
    <t>Met</t>
  </si>
  <si>
    <t>pheacgly</t>
  </si>
  <si>
    <t>met_L</t>
  </si>
  <si>
    <t>EC:2.4.1.83</t>
  </si>
  <si>
    <t>Orn</t>
  </si>
  <si>
    <t>PMID:14770309;PMID:14770310</t>
  </si>
  <si>
    <t>pcresol</t>
  </si>
  <si>
    <t>P-Cresol</t>
  </si>
  <si>
    <t>HMR_7274</t>
  </si>
  <si>
    <t>C7H7O</t>
  </si>
  <si>
    <t>Dolichyl-P-Man:Man5GlcNac2-Pp-Dolichol Alpha-1, 3-Mannosyltransferase</t>
  </si>
  <si>
    <t>C3:0</t>
  </si>
  <si>
    <t xml:space="preserve">dolmanp_L[r] + m4mpdol_L[r]  -&gt; dolp_L[r] + M01896[r] </t>
  </si>
  <si>
    <t>pcs</t>
  </si>
  <si>
    <t>P-Cresol Sulfate</t>
  </si>
  <si>
    <t>C7H7O4S</t>
  </si>
  <si>
    <t>EC:2.4.1.258</t>
  </si>
  <si>
    <t>indoxyl</t>
  </si>
  <si>
    <t>Indoxyl</t>
  </si>
  <si>
    <t>C8H6NO</t>
  </si>
  <si>
    <t>HMR_7275</t>
  </si>
  <si>
    <t>Dolichyl-P-Man:Man6GlcNac2-Pp-Dolichol Alpha-1, 2-Mannosyltransferase</t>
  </si>
  <si>
    <t>inds</t>
  </si>
  <si>
    <t xml:space="preserve">dolmanp_L[r] + M01896[r]  -&gt; dolp_L[r] + M01897[r] </t>
  </si>
  <si>
    <t>Indoxyl Sulfate</t>
  </si>
  <si>
    <t>C8H6NO4S</t>
  </si>
  <si>
    <t>3hcinnm</t>
  </si>
  <si>
    <t>3-Hydroxycinnamic Acid</t>
  </si>
  <si>
    <t>EC:2.4.1.259</t>
  </si>
  <si>
    <t>C9H7O3</t>
  </si>
  <si>
    <t>3hppa</t>
  </si>
  <si>
    <t>3-Hydroxyphenylpropionic Acid (3-Hppa)</t>
  </si>
  <si>
    <t>HMR_7276</t>
  </si>
  <si>
    <t>Dolichyl-P-Man:Man7GlcNac2-Pp-Dolichol Alpha-1, 6-Mannosyltransferase</t>
  </si>
  <si>
    <t>arggluglu</t>
  </si>
  <si>
    <t>Phe</t>
  </si>
  <si>
    <t xml:space="preserve">dolmanp_L[r] + M01897[r]  -&gt; dolp_L[r] + M01898[r] </t>
  </si>
  <si>
    <t>Arginyl-Glutamyl-Glutamate</t>
  </si>
  <si>
    <t>phe_L</t>
  </si>
  <si>
    <t>C16H27N6O8</t>
  </si>
  <si>
    <t>C16:0</t>
  </si>
  <si>
    <t>asnpheasp</t>
  </si>
  <si>
    <t>Asparaginyl-Phenylalanyl-Aspartate</t>
  </si>
  <si>
    <t>C17H21N4O7</t>
  </si>
  <si>
    <t>EC:2.4.1.260</t>
  </si>
  <si>
    <t>PMID:14530970</t>
  </si>
  <si>
    <t>asphiscys</t>
  </si>
  <si>
    <t>Aspartyl-Histidyl-Cysteine</t>
  </si>
  <si>
    <t>HMR_7277</t>
  </si>
  <si>
    <t>C13H18N5O6S</t>
  </si>
  <si>
    <t>Dolichyl-P-Man:Man8GlcNac2-Pp-Dolichol Alpha-1, 2-Mannosyltransferase</t>
  </si>
  <si>
    <t>asphispro</t>
  </si>
  <si>
    <t>Aspartyl-Histidyl-Proline</t>
  </si>
  <si>
    <t xml:space="preserve">dolmanp_L[r] + M01898[r]  -&gt; dolp_L[r] + M01867[r] </t>
  </si>
  <si>
    <t>C15H20N5O6</t>
  </si>
  <si>
    <t>asplysglu</t>
  </si>
  <si>
    <t>Aspartyl-Lysyl-Glutamate</t>
  </si>
  <si>
    <t>C15H25N4O8</t>
  </si>
  <si>
    <t>EC:2.4.1.261</t>
  </si>
  <si>
    <t>aspvalasn</t>
  </si>
  <si>
    <t>Aspartyl-Valyl-Asparagine</t>
  </si>
  <si>
    <t>PMID:12739168;PMID:12915942</t>
  </si>
  <si>
    <t>C13H21N4O7</t>
  </si>
  <si>
    <t>cysaspphe</t>
  </si>
  <si>
    <t>HMR_7278</t>
  </si>
  <si>
    <t>Pro</t>
  </si>
  <si>
    <t>Cystyl-Aspartyl-Phenylalanine</t>
  </si>
  <si>
    <t>UDPglucose:Dolichyl-Phosphate Beta-D-Glucosyltransferase</t>
  </si>
  <si>
    <t>pro_L</t>
  </si>
  <si>
    <t>C16H20N3O6S</t>
  </si>
  <si>
    <t xml:space="preserve">0.1 dolp_L[r] + udpg[r]  -&gt; 0.1 dolglcp_L[r] + udp[r] </t>
  </si>
  <si>
    <t>cysgluhis</t>
  </si>
  <si>
    <t>Ser</t>
  </si>
  <si>
    <t>Cystyl-Glutamyl-Histidine</t>
  </si>
  <si>
    <t>ser_L</t>
  </si>
  <si>
    <t>C14H20N5O6S</t>
  </si>
  <si>
    <t>EC:2.4.1.117</t>
  </si>
  <si>
    <t>cysglutrp</t>
  </si>
  <si>
    <t>PMID:12739169;PMID:18305372</t>
  </si>
  <si>
    <t>Cystyl-Glutamyl-Tryptophan</t>
  </si>
  <si>
    <t>HMR_7279</t>
  </si>
  <si>
    <t>C19H23N4O6S</t>
  </si>
  <si>
    <t>Dolichyl-P-Glc:Man9GlcNac2-Pp-Dolichol Alpha-1, 3-Glucosyltransferase</t>
  </si>
  <si>
    <t xml:space="preserve">dolglcp_L[r] + M01867[r]  -&gt; dolp_L[r] + g1m8mpdol_L[r] </t>
  </si>
  <si>
    <t>glnhislys</t>
  </si>
  <si>
    <t>C18:0</t>
  </si>
  <si>
    <t>Glutaminyl-Histidyl-Lysine</t>
  </si>
  <si>
    <t>C17H30N7O5</t>
  </si>
  <si>
    <t>EC:2.4.1.267</t>
  </si>
  <si>
    <t>glnlystrp</t>
  </si>
  <si>
    <t>HMR_7327</t>
  </si>
  <si>
    <t>Glutaminyl-Lysyl-Tryptophan</t>
  </si>
  <si>
    <t>Alpha-1, 3-Mannosyl-Glycoprotein 4-Beta-N-Acetylglucosaminyltransferase</t>
  </si>
  <si>
    <t>C22H43N6O5</t>
  </si>
  <si>
    <t xml:space="preserve">uacgam[g] + n2m2masn[g]  -&gt; udp[g] + M01868[g] </t>
  </si>
  <si>
    <t>(11320.1 or 11282.1 or 25834.1)</t>
  </si>
  <si>
    <t>11320.1 11282.1 25834.1</t>
  </si>
  <si>
    <t>glnproglu</t>
  </si>
  <si>
    <t>Glutaminyl-Prolyl-Glutamate</t>
  </si>
  <si>
    <t>C15H23N4O7</t>
  </si>
  <si>
    <t>EC:2.4.1.145</t>
  </si>
  <si>
    <t>glntrpglu</t>
  </si>
  <si>
    <t>Glutaminyl-Tryptophanyl-Glutamate</t>
  </si>
  <si>
    <t>PMID:12883891;PMID:12856180;PMID:11023036;PMID:1554704;PMID:18021224;PMID:4553030;PMID:793184;PMID:8725559;PMID:8781017;PMID:12739169</t>
  </si>
  <si>
    <t>C21H26N5O7</t>
  </si>
  <si>
    <t>HMR_7328</t>
  </si>
  <si>
    <t>gluasnleu</t>
  </si>
  <si>
    <t xml:space="preserve">uacgam[g] + M01868[g]  -&gt; udp[g] + M01869[g] </t>
  </si>
  <si>
    <t>Glutaminyl-Asparaginyl-Leucine</t>
  </si>
  <si>
    <t>C15H25N4O7</t>
  </si>
  <si>
    <t>EC:2.4.1.155</t>
  </si>
  <si>
    <t>C14:0</t>
  </si>
  <si>
    <t>gluleu</t>
  </si>
  <si>
    <t>HMR_7329</t>
  </si>
  <si>
    <t>Glutamyl-Leucine</t>
  </si>
  <si>
    <t>Alpha-1, 6-Mannosyl-Glycoprotein 4-Beta-N-Acetylglucosaminyltransferase</t>
  </si>
  <si>
    <t xml:space="preserve">uacgam[g] + M01869[g]  -&gt; udp[g] + M01870[g] </t>
  </si>
  <si>
    <t>C11H19N2O5</t>
  </si>
  <si>
    <t>EC:2.4.1.201</t>
  </si>
  <si>
    <t>PMID:10570912</t>
  </si>
  <si>
    <t>glumet</t>
  </si>
  <si>
    <t>HMR_7469</t>
  </si>
  <si>
    <t>Glutamyl-Methionine</t>
  </si>
  <si>
    <t>Alpha-N-Acetylgalactosaminidase</t>
  </si>
  <si>
    <t xml:space="preserve">h[l] + udp[l] + Tn_antigen[l]  -&gt; Ser_Gly_Ala_X_Gly[l] + udpacgal[l] </t>
  </si>
  <si>
    <t>C10H17N2O5S</t>
  </si>
  <si>
    <t>Keratan sulfate degradation</t>
  </si>
  <si>
    <t>glumethis</t>
  </si>
  <si>
    <t>EC:3.2.1.49</t>
  </si>
  <si>
    <t>Glutamyl-Methioninyl-Histidine</t>
  </si>
  <si>
    <t>PMID:12856181</t>
  </si>
  <si>
    <t>C16H24N5O6S</t>
  </si>
  <si>
    <t>HMR_7698</t>
  </si>
  <si>
    <t>dTDPglucose 4-Epimerase</t>
  </si>
  <si>
    <t xml:space="preserve">M01750[c]  &lt;=&gt; dtdpglu[c] </t>
  </si>
  <si>
    <t>C14:2</t>
  </si>
  <si>
    <t>gluthr</t>
  </si>
  <si>
    <t>Glutamyl-Threonine</t>
  </si>
  <si>
    <t>C9H15N2O6</t>
  </si>
  <si>
    <t>EC:5.1.3.2</t>
  </si>
  <si>
    <t>glutrpala</t>
  </si>
  <si>
    <t>Glutamyl-Tryptophanyl-Alanine</t>
  </si>
  <si>
    <t>HMR_7745</t>
  </si>
  <si>
    <t>C19H23N14O6</t>
  </si>
  <si>
    <t>D-Glucose 1-Epimerase</t>
  </si>
  <si>
    <t xml:space="preserve">M01388[c]  &lt;=&gt; glc_D[c] </t>
  </si>
  <si>
    <t>hisasp</t>
  </si>
  <si>
    <t>Histidyl-Aspartate</t>
  </si>
  <si>
    <t>Glycolysis / Gluconeogenesis</t>
  </si>
  <si>
    <t>C10H13N4O5</t>
  </si>
  <si>
    <t>EC:5.1.3.3</t>
  </si>
  <si>
    <t>hisglu</t>
  </si>
  <si>
    <t>Histidyl-Glutamate</t>
  </si>
  <si>
    <t>PMID:9789014</t>
  </si>
  <si>
    <t>HMR_7746</t>
  </si>
  <si>
    <t>C11H15N4O5</t>
  </si>
  <si>
    <t>Hexokinase</t>
  </si>
  <si>
    <t>hisglugln</t>
  </si>
  <si>
    <t xml:space="preserve">h[c] + atp[c] + M01388[c]  -&gt; adp[c] + M01389[c] </t>
  </si>
  <si>
    <t>Histidyl-Glutamyl-Glutamine</t>
  </si>
  <si>
    <t>C16H23N6O7</t>
  </si>
  <si>
    <t>(2645.1 or 80201.1 or 3098.1 or 3099.1 or 3101.1)</t>
  </si>
  <si>
    <t>80201.1 3099.1 2645.1 3098.1 3101.1</t>
  </si>
  <si>
    <t>ileasp</t>
  </si>
  <si>
    <t>Isolecyl-Aspartate</t>
  </si>
  <si>
    <t>C14:1</t>
  </si>
  <si>
    <t>C10H17N2O5</t>
  </si>
  <si>
    <t>ileglnglu</t>
  </si>
  <si>
    <t>Isolecyl-Glutaminyl-Glutamate</t>
  </si>
  <si>
    <t>EC:2.7.1.1;EC:2.7.1.2</t>
  </si>
  <si>
    <t>C16H27N4O7</t>
  </si>
  <si>
    <t>leuasnasp</t>
  </si>
  <si>
    <t>Leucyl-Asparaginyl-Aspartate</t>
  </si>
  <si>
    <t>C14H23N4O7</t>
  </si>
  <si>
    <t>lysgluglu</t>
  </si>
  <si>
    <t>Lysyl-Glutamyl-Glutamate</t>
  </si>
  <si>
    <t>C16H25N4O8</t>
  </si>
  <si>
    <t>pheasp</t>
  </si>
  <si>
    <t>Phenylalanyl-Aspartate</t>
  </si>
  <si>
    <t>HMR_7747</t>
  </si>
  <si>
    <t>C13H15N2O5</t>
  </si>
  <si>
    <t>pheleuasp</t>
  </si>
  <si>
    <t>ADP:D-Glucose 6-Phosphotransferase</t>
  </si>
  <si>
    <t>Phenylalanyl-Leucyl-Aspartate</t>
  </si>
  <si>
    <t xml:space="preserve">h[c] + adp[c] + M01388[c]  -&gt; amp[c] + M01389[c] </t>
  </si>
  <si>
    <t>C19H26N3O6</t>
  </si>
  <si>
    <t>EC:2.7.1.147</t>
  </si>
  <si>
    <t>Thr</t>
  </si>
  <si>
    <t>thr_L</t>
  </si>
  <si>
    <t>serglyglu</t>
  </si>
  <si>
    <t>HMR_7748</t>
  </si>
  <si>
    <t>Seryl-Glycyl-Glutamate</t>
  </si>
  <si>
    <t>Alpha-D-Glucose 6-Phosphate Ketol-Isomerase</t>
  </si>
  <si>
    <t>C10H16N3O7</t>
  </si>
  <si>
    <t>Trp</t>
  </si>
  <si>
    <t xml:space="preserve">M01389[c]  &lt;=&gt; g6p[c] </t>
  </si>
  <si>
    <t>trp_L</t>
  </si>
  <si>
    <t>thrglnglu</t>
  </si>
  <si>
    <t>Threonyl-Glutaminyl-Glutamate</t>
  </si>
  <si>
    <t>C14H23N4O8</t>
  </si>
  <si>
    <t>Tyr</t>
  </si>
  <si>
    <t>tyr_L</t>
  </si>
  <si>
    <t>trpglugly</t>
  </si>
  <si>
    <t>Tryptophanyl-Glutamyl-Glycine</t>
  </si>
  <si>
    <t>EC:5.3.1.9</t>
  </si>
  <si>
    <t>C18H21N4O6</t>
  </si>
  <si>
    <t>Val</t>
  </si>
  <si>
    <t>trpgluleu</t>
  </si>
  <si>
    <t>HMR_7749</t>
  </si>
  <si>
    <t>val_L</t>
  </si>
  <si>
    <t>Tryptophanyl-Glutamyl-Leucine</t>
  </si>
  <si>
    <t>C22H29N4O6</t>
  </si>
  <si>
    <t>Beta-D-Glucose 6-Phosphate Ketol-Isomerase</t>
  </si>
  <si>
    <t>lysoPC a C14:0</t>
  </si>
  <si>
    <t xml:space="preserve">M01389[c]  &lt;=&gt; f6p[c] </t>
  </si>
  <si>
    <t>trpglupro</t>
  </si>
  <si>
    <t>Tryptophanyl-Glutamyl-Proline</t>
  </si>
  <si>
    <t>C21H25N4O6</t>
  </si>
  <si>
    <t>lysoPC a C16:0</t>
  </si>
  <si>
    <t>trpglutyr</t>
  </si>
  <si>
    <t>Tryptophanyl-Glutamyl-Tyrosine</t>
  </si>
  <si>
    <t>C25H27N4O7</t>
  </si>
  <si>
    <t>lysoPC a C16:1</t>
  </si>
  <si>
    <t>HMR_8271</t>
  </si>
  <si>
    <t>trpthrglu</t>
  </si>
  <si>
    <t>Tryptophanyl-Threonyl-Glutamate</t>
  </si>
  <si>
    <t>3-Galactosyl-N-Acetylglucosaminide 4-Alpha-L-Fucosyltransferase</t>
  </si>
  <si>
    <t>C20H25N4O7</t>
  </si>
  <si>
    <t>lysoPC a C17:0</t>
  </si>
  <si>
    <t>trpvalasp</t>
  </si>
  <si>
    <t>Tryptophanyl-Valyl-Aspartate</t>
  </si>
  <si>
    <t>lysoPC a C18:0</t>
  </si>
  <si>
    <t>C20H25N4O6</t>
  </si>
  <si>
    <t xml:space="preserve">fucgalacglcgalgluside_hs[g] + gdpfuc[g]  -&gt; gdp[g] + fuc14galacglcgalgluside_hs[g] </t>
  </si>
  <si>
    <t>(2527.1 or 2528.1 or 2525.1)</t>
  </si>
  <si>
    <t>tyrglu</t>
  </si>
  <si>
    <t>lysoPC a C18:1</t>
  </si>
  <si>
    <t>Tyrosyl-Glutamate</t>
  </si>
  <si>
    <t>2525.1 2527.1 2528.1</t>
  </si>
  <si>
    <t>C14H17N2O6</t>
  </si>
  <si>
    <t>trpglyasp</t>
  </si>
  <si>
    <t>Blood group biosynthesis</t>
  </si>
  <si>
    <t>lysoPC a C18:2</t>
  </si>
  <si>
    <t>Tryptophanyl-Glycyl-Aspartate</t>
  </si>
  <si>
    <t>C17H19N4O6</t>
  </si>
  <si>
    <t>EC:2.4.1.65</t>
  </si>
  <si>
    <t>dhmtp</t>
  </si>
  <si>
    <t>lysoPC a C20:3</t>
  </si>
  <si>
    <t>C6H9O3S</t>
  </si>
  <si>
    <t>HMR_8287</t>
  </si>
  <si>
    <t>actyr</t>
  </si>
  <si>
    <t>N-Acetyl-Tyrosine</t>
  </si>
  <si>
    <t xml:space="preserve">fuc12gal14acglcgalgluside_hs[g] + gdpfuc[g]  -&gt; gdp[g] + fuc14galacglcgalgluside_hs[g] </t>
  </si>
  <si>
    <t>lysoPC a C20:4</t>
  </si>
  <si>
    <t>C11H12NO4</t>
  </si>
  <si>
    <t>sucaceto</t>
  </si>
  <si>
    <t>lysoPC a C24:0</t>
  </si>
  <si>
    <t>Succinylacetone</t>
  </si>
  <si>
    <t>C7H9O4</t>
  </si>
  <si>
    <t>lysoPC a C26:1</t>
  </si>
  <si>
    <t>HMR_8501</t>
  </si>
  <si>
    <t>vanilpyr</t>
  </si>
  <si>
    <t>Vanilpyruvic Acid</t>
  </si>
  <si>
    <t>Glyoxylate Reductase (NADP+)</t>
  </si>
  <si>
    <t>C10H9O5</t>
  </si>
  <si>
    <t xml:space="preserve">h[c] + nadph[c] + mthgxl[c]  -&gt; nadp[c] + lald_D[c] </t>
  </si>
  <si>
    <t>vanillac</t>
  </si>
  <si>
    <t>lysoPC a C28:0</t>
  </si>
  <si>
    <t>Vanil-Lactate</t>
  </si>
  <si>
    <t>C10H11O5</t>
  </si>
  <si>
    <t>nacvanala</t>
  </si>
  <si>
    <t>lysoPC a C28:1</t>
  </si>
  <si>
    <t>EC:1.1.1.79;EC:1.1.1.81</t>
  </si>
  <si>
    <t>N-Acetylvanilalanine</t>
  </si>
  <si>
    <t>R04404</t>
  </si>
  <si>
    <t>C12H14NO5</t>
  </si>
  <si>
    <t>2-oxo-adipic acid</t>
  </si>
  <si>
    <t>HMR_8570</t>
  </si>
  <si>
    <t>2h3mv</t>
  </si>
  <si>
    <t>Alpha-Amylase</t>
  </si>
  <si>
    <t>2oxoadp</t>
  </si>
  <si>
    <t>2-Hydroxy-3-Methyl-Valerate</t>
  </si>
  <si>
    <t xml:space="preserve">2 h2o[c] + CE2838[c]  -&gt; 2 fru[c] + M02446[c] </t>
  </si>
  <si>
    <t>C6H11O3</t>
  </si>
  <si>
    <t>Engelke, U., et al., Handbook of H-NMR spectroscopy in Inborn Errors of Metabolism Body fluid NMR apectroscopy and Brain MR spectroscopy. 3rd ed. 2014, Netherlands: Bruker.</t>
  </si>
  <si>
    <t>(84569.1 or 277.1 or 278.1 or 276.1 or 280.1 or 279.1)</t>
  </si>
  <si>
    <t>4-OH-phenyl-lactic acid</t>
  </si>
  <si>
    <t>280.1 278.1 276.1 277.1 279.1 84569.1</t>
  </si>
  <si>
    <t>2hiv</t>
  </si>
  <si>
    <t>2-Hydroxy-Isovalerate</t>
  </si>
  <si>
    <t>C5H9O3</t>
  </si>
  <si>
    <t>2m3hbu</t>
  </si>
  <si>
    <t>2-Methyl-3-Hydroxy-Butyrate</t>
  </si>
  <si>
    <t>3-amino isobutyric acid</t>
  </si>
  <si>
    <t>EC:3.2.1.1</t>
  </si>
  <si>
    <t>3aib</t>
  </si>
  <si>
    <t>R03435</t>
  </si>
  <si>
    <t>2m3ovac</t>
  </si>
  <si>
    <t>2-Methyl-3-Oxo-Valerate</t>
  </si>
  <si>
    <t>HMR_8571</t>
  </si>
  <si>
    <t>C6H9O3</t>
  </si>
  <si>
    <t>3-OH-propionic acid</t>
  </si>
  <si>
    <t>3hpp</t>
  </si>
  <si>
    <t>2m3hvac</t>
  </si>
  <si>
    <t xml:space="preserve">2 h2o[e] + CE2838[e]  -&gt; 2 glc_D[e] + M02446[e] </t>
  </si>
  <si>
    <t>2-Methyl-3-Hydroxy-Valerate</t>
  </si>
  <si>
    <t>2-oxo-isovaleric acid</t>
  </si>
  <si>
    <t>ppiogly</t>
  </si>
  <si>
    <t>Propionyl-Glycine</t>
  </si>
  <si>
    <t>3mob</t>
  </si>
  <si>
    <t>C5H8NO3</t>
  </si>
  <si>
    <t>R03394</t>
  </si>
  <si>
    <t>tiggly</t>
  </si>
  <si>
    <t>3-methyl-2-oxovaleric acid</t>
  </si>
  <si>
    <t>Tiglyl Glycine</t>
  </si>
  <si>
    <t>HMR_8572</t>
  </si>
  <si>
    <t>C7H10NO3</t>
  </si>
  <si>
    <t>3mop</t>
  </si>
  <si>
    <t xml:space="preserve">h2o[c] + M02446[c]  -&gt; fru[c] + M02447[c] </t>
  </si>
  <si>
    <t>3hivac</t>
  </si>
  <si>
    <t>3-Hydroxyisovaleric Acid</t>
  </si>
  <si>
    <t>3-ureido-isobutyric acid</t>
  </si>
  <si>
    <t>3uib</t>
  </si>
  <si>
    <t>caproic</t>
  </si>
  <si>
    <t>Caproic Acid</t>
  </si>
  <si>
    <t>4-OH-phenyl-acetic acid</t>
  </si>
  <si>
    <t>5ohhexa</t>
  </si>
  <si>
    <t>5-Hydroxyhexanoic Acid</t>
  </si>
  <si>
    <t>R03393</t>
  </si>
  <si>
    <t>HMR_8573</t>
  </si>
  <si>
    <t>OH-proline</t>
  </si>
  <si>
    <t>7ohocata</t>
  </si>
  <si>
    <t>7-Hydroxy-Octanoate</t>
  </si>
  <si>
    <t xml:space="preserve">h2o[e] + M02446[e]  -&gt; glc_D[e] + M02447[e] </t>
  </si>
  <si>
    <t>C8H15O3</t>
  </si>
  <si>
    <t>hexgly</t>
  </si>
  <si>
    <t>2-oxo-isocaproic acid</t>
  </si>
  <si>
    <t>Hexanoyl-Glycine</t>
  </si>
  <si>
    <t>4ohbut</t>
  </si>
  <si>
    <t>4-Hydroxy-Butyrate</t>
  </si>
  <si>
    <t>5,6-dihydro-thymine</t>
  </si>
  <si>
    <t>C4H7O3</t>
  </si>
  <si>
    <t>R01186</t>
  </si>
  <si>
    <t>56dthm</t>
  </si>
  <si>
    <t>HMR_8574</t>
  </si>
  <si>
    <t>2hxic_L</t>
  </si>
  <si>
    <t>2-Hydroxy-Isocaproate</t>
  </si>
  <si>
    <t>5,6-dihydro-uracil</t>
  </si>
  <si>
    <t xml:space="preserve">h2o[c] + M02447[c]  -&gt; fru[c] + M02449[c] </t>
  </si>
  <si>
    <t xml:space="preserve">56dura </t>
  </si>
  <si>
    <t>thexdd</t>
  </si>
  <si>
    <t>7Z,10Z-Hexadecadienoic Acid</t>
  </si>
  <si>
    <t>C15H28O2</t>
  </si>
  <si>
    <t>hexdtr</t>
  </si>
  <si>
    <t>(Z,Z,Z)-7,10,13-Hexadecatrienoic Acid</t>
  </si>
  <si>
    <t>C16H25O2</t>
  </si>
  <si>
    <t>R03433</t>
  </si>
  <si>
    <t>hpdece</t>
  </si>
  <si>
    <t>Trans-Delta-2-Heptadecanoic Acid</t>
  </si>
  <si>
    <t>C15H27O2</t>
  </si>
  <si>
    <t>HMR_8575</t>
  </si>
  <si>
    <t>eic21114tr</t>
  </si>
  <si>
    <t>7-dehydro-cholesterol</t>
  </si>
  <si>
    <t xml:space="preserve">h2o[e] + M02447[e]  -&gt; glc_D[e] + M02449[e] </t>
  </si>
  <si>
    <t>Trans,Cis,Cis-2,11,14-Eicosatrienoic Acid</t>
  </si>
  <si>
    <t>7dhchsterol</t>
  </si>
  <si>
    <t>C20H33O2</t>
  </si>
  <si>
    <t>arabinitol</t>
  </si>
  <si>
    <t>5eipenc</t>
  </si>
  <si>
    <t>5,8,11,14,17-Eicosapentenoic Acid</t>
  </si>
  <si>
    <t>abt</t>
  </si>
  <si>
    <t>C20H29O2</t>
  </si>
  <si>
    <t>4glu56dihdind</t>
  </si>
  <si>
    <t>R03434</t>
  </si>
  <si>
    <t>4-S-Glutathionyl-5,6-Dihydroxyindoline</t>
  </si>
  <si>
    <t>acetoacetic acid</t>
  </si>
  <si>
    <t>C18H23N4O8S</t>
  </si>
  <si>
    <t>HMR_8576</t>
  </si>
  <si>
    <t>acac</t>
  </si>
  <si>
    <t>phsph1p</t>
  </si>
  <si>
    <t>Phytosphingosine-1-Phosphate</t>
  </si>
  <si>
    <t xml:space="preserve">h2o[c] + M02449[c]  -&gt; fru[c] + M02451[c] </t>
  </si>
  <si>
    <t>C18H39NO6P</t>
  </si>
  <si>
    <t>acetone</t>
  </si>
  <si>
    <t>adpoh</t>
  </si>
  <si>
    <t>2-Hydroxyadipic Acid</t>
  </si>
  <si>
    <t>C6H8O5</t>
  </si>
  <si>
    <t>N-Acetyl glutamic acid</t>
  </si>
  <si>
    <t>glyc2p</t>
  </si>
  <si>
    <t>R03430</t>
  </si>
  <si>
    <t>Glycerol 2-Phosphate</t>
  </si>
  <si>
    <t>C3H7O6P</t>
  </si>
  <si>
    <t>HMR_8577</t>
  </si>
  <si>
    <t>acglu</t>
  </si>
  <si>
    <t>3hpppnohgluc</t>
  </si>
  <si>
    <t>3-(3-Hydroxy-Phenyl)Propionate Hydroxy Derivative Glucuronide</t>
  </si>
  <si>
    <t xml:space="preserve">h2o[e] + M02449[e]  -&gt; glc_D[e] + M02451[e] </t>
  </si>
  <si>
    <t>C15H16O9</t>
  </si>
  <si>
    <t>N-Acetyl neuraminic acid (free)</t>
  </si>
  <si>
    <t>acnam</t>
  </si>
  <si>
    <t>S-adenosyl-homocysteine</t>
  </si>
  <si>
    <t>aspasnglu</t>
  </si>
  <si>
    <t>Aspartyl-Asparaginyl-Glutamate</t>
  </si>
  <si>
    <t>R03428</t>
  </si>
  <si>
    <t>ahcys</t>
  </si>
  <si>
    <t>C13H18N4O9</t>
  </si>
  <si>
    <t>HMR_8578</t>
  </si>
  <si>
    <t>aspglu</t>
  </si>
  <si>
    <t>AICA-riboside</t>
  </si>
  <si>
    <t>Aspartyl-Glutamate</t>
  </si>
  <si>
    <t xml:space="preserve">h2o[c] + M02451[c]  -&gt; fru[c] + malttr[c] </t>
  </si>
  <si>
    <t>aicar</t>
  </si>
  <si>
    <t>C9H12N2O7</t>
  </si>
  <si>
    <t>aspglupro</t>
  </si>
  <si>
    <t>beta-alanine</t>
  </si>
  <si>
    <t>Aspartyl-Glutamyl-Proline</t>
  </si>
  <si>
    <t>C14H19N3O8</t>
  </si>
  <si>
    <t>ala_B</t>
  </si>
  <si>
    <t>aspglutrp</t>
  </si>
  <si>
    <t>Aspartyl-Glutamyl-Tryptophan</t>
  </si>
  <si>
    <t>C20H22N4O8</t>
  </si>
  <si>
    <t>S-adenosyl-methionine</t>
  </si>
  <si>
    <t>aspmetasp</t>
  </si>
  <si>
    <t>Aspartyl-Methionyl-Aspartate</t>
  </si>
  <si>
    <t>amet</t>
  </si>
  <si>
    <t>R03429</t>
  </si>
  <si>
    <t>C13H19N3O8S</t>
  </si>
  <si>
    <t>HMR_8579</t>
  </si>
  <si>
    <t>glnlyslys</t>
  </si>
  <si>
    <t>Glutaminyl-Lysyl-Lysine</t>
  </si>
  <si>
    <t>arab_L</t>
  </si>
  <si>
    <t>C17H36N6O5</t>
  </si>
  <si>
    <t xml:space="preserve">h2o[e] + M02451[e]  -&gt; glc_D[e] + malttr[e] </t>
  </si>
  <si>
    <t>gluglu</t>
  </si>
  <si>
    <t>argininosuccinic acid</t>
  </si>
  <si>
    <t>Glutamyl-Glutamate</t>
  </si>
  <si>
    <t>C10H14N2O7</t>
  </si>
  <si>
    <t>argsuc</t>
  </si>
  <si>
    <t>trpaspasp</t>
  </si>
  <si>
    <t>Tryptophanyl-Aspartyl-Aspartate</t>
  </si>
  <si>
    <t>C19H20N4O8</t>
  </si>
  <si>
    <t>asp_L</t>
  </si>
  <si>
    <t>R03478</t>
  </si>
  <si>
    <t>glutar</t>
  </si>
  <si>
    <t>HMR_8580</t>
  </si>
  <si>
    <t>Glutarate</t>
  </si>
  <si>
    <t>3-OH-butyric acid</t>
  </si>
  <si>
    <t>C5H6O4</t>
  </si>
  <si>
    <t xml:space="preserve">h2o[c] + malttr[c]  -&gt; fru[c] + malt[c] </t>
  </si>
  <si>
    <t>xanthurenic acid</t>
  </si>
  <si>
    <t>C02470</t>
  </si>
  <si>
    <t>sucacetat</t>
  </si>
  <si>
    <t>R03427</t>
  </si>
  <si>
    <t>Succinyl-Acetoacetate</t>
  </si>
  <si>
    <t>C8H8O6</t>
  </si>
  <si>
    <t>HMR_8582</t>
  </si>
  <si>
    <t xml:space="preserve">h2o[c] + malt[c]  -&gt; 2 fru[c] </t>
  </si>
  <si>
    <t>3h3mglt</t>
  </si>
  <si>
    <t>3-Hydroxy-3-Methyl-Glutarate</t>
  </si>
  <si>
    <t>N-Acetyl methionine</t>
  </si>
  <si>
    <t>C02712</t>
  </si>
  <si>
    <t>3mglutac</t>
  </si>
  <si>
    <t>3-Methyl-Glutaconate</t>
  </si>
  <si>
    <t>R04372</t>
  </si>
  <si>
    <t>3-ureido-isopropionic acid</t>
  </si>
  <si>
    <t>HMR_8585</t>
  </si>
  <si>
    <t>cala</t>
  </si>
  <si>
    <t>3-Phospho-D-Glyceroyl-Phosphate:Alpha-D-Glucose-1-Phosphate 6-Phosphotransferase</t>
  </si>
  <si>
    <t>C6H6O4</t>
  </si>
  <si>
    <t xml:space="preserve">g1p[c] + 13dpg[c]  -&gt; 3pg[c] + M01966[c] </t>
  </si>
  <si>
    <t>cholestanol pentol glucuronides</t>
  </si>
  <si>
    <t>3mglutr</t>
  </si>
  <si>
    <t>3-Methyl-Glutarate</t>
  </si>
  <si>
    <t>CE1273</t>
  </si>
  <si>
    <t>C6H8O4</t>
  </si>
  <si>
    <t>EC:2.7.1.106</t>
  </si>
  <si>
    <t>R01187</t>
  </si>
  <si>
    <t>3ohglutac</t>
  </si>
  <si>
    <t>8-dehydro-cholesterol</t>
  </si>
  <si>
    <t>3-Hydroxy-Glutarate</t>
  </si>
  <si>
    <t>HMR_8761</t>
  </si>
  <si>
    <t>C5H6O5</t>
  </si>
  <si>
    <t>CE1297</t>
  </si>
  <si>
    <t>Ketohexokinase</t>
  </si>
  <si>
    <t xml:space="preserve">atp[c] + tagat_D[c]  -&gt; h[c] + adp[c] + HC00664[c] </t>
  </si>
  <si>
    <t>glutcon</t>
  </si>
  <si>
    <t>Glutaconate</t>
  </si>
  <si>
    <t>N-Acetyl alanine</t>
  </si>
  <si>
    <t>C5H4O4</t>
  </si>
  <si>
    <t>3hadpac</t>
  </si>
  <si>
    <t>EC:2.7.1.3</t>
  </si>
  <si>
    <t>3-Hydroxy-Adipate</t>
  </si>
  <si>
    <t>N-Acetyl asparagine</t>
  </si>
  <si>
    <t>PMID:7556092;PMID:9367831</t>
  </si>
  <si>
    <t>CE1556</t>
  </si>
  <si>
    <t>HMR_8762</t>
  </si>
  <si>
    <t>3ohsebac</t>
  </si>
  <si>
    <t>3-Hydroxy-Sebacic Acid</t>
  </si>
  <si>
    <t>Fructose-Bisphosphate Aldolase</t>
  </si>
  <si>
    <t>2-methyl-3-OH-butyric acid</t>
  </si>
  <si>
    <t>C10H16O5</t>
  </si>
  <si>
    <t xml:space="preserve">HC00664[c]  &lt;=&gt; dhap[c] + glyald[c] </t>
  </si>
  <si>
    <t>CE2028</t>
  </si>
  <si>
    <t>(230.1 or 229.1 or 226.1)</t>
  </si>
  <si>
    <t>3ohsubac</t>
  </si>
  <si>
    <t>3-Hydoxy-Suberic Acid</t>
  </si>
  <si>
    <t>226.1 230.1 229.1</t>
  </si>
  <si>
    <t>C8H12O5</t>
  </si>
  <si>
    <t>citric acid</t>
  </si>
  <si>
    <t>ethmalac</t>
  </si>
  <si>
    <t>Ethylmalonic Acid</t>
  </si>
  <si>
    <t>EC:4.1.2.13</t>
  </si>
  <si>
    <t>methsucc</t>
  </si>
  <si>
    <t>PMID:9211928;PMID:9043658;PMID:11493657;PMID:10358929</t>
  </si>
  <si>
    <t>citr_L</t>
  </si>
  <si>
    <t>Methyl-Succinate</t>
  </si>
  <si>
    <t>HMR_9727</t>
  </si>
  <si>
    <t>Glycogen (Starch) Synthase</t>
  </si>
  <si>
    <t>subgly</t>
  </si>
  <si>
    <t>creat[m]</t>
  </si>
  <si>
    <t>Suberyl-Glycine</t>
  </si>
  <si>
    <t xml:space="preserve">udpg[c]  -&gt; udp[c] + M03161[c] </t>
  </si>
  <si>
    <t>C10H15NO5</t>
  </si>
  <si>
    <t>(2997.1 or 2998.1 or 79660.1 or 5507.1)</t>
  </si>
  <si>
    <t>2hydog</t>
  </si>
  <si>
    <t>2998.1 2997.1 5507.1 79660.1</t>
  </si>
  <si>
    <t>2-Hydroxy-Glutarate</t>
  </si>
  <si>
    <t>crtn[c]</t>
  </si>
  <si>
    <t>ttdceacoa</t>
  </si>
  <si>
    <t>Tetradecenoyl Coenzyme A (N-C14:1)</t>
  </si>
  <si>
    <t>Cystine</t>
  </si>
  <si>
    <t>EC:2.4.1.11</t>
  </si>
  <si>
    <t>C35H56N7O17P3S</t>
  </si>
  <si>
    <t>cys_L</t>
  </si>
  <si>
    <t>R09409</t>
  </si>
  <si>
    <t>urscholcoa</t>
  </si>
  <si>
    <t>HMR_9799</t>
  </si>
  <si>
    <t>Ursodeoxycholyl Coenzyme A</t>
  </si>
  <si>
    <t>cytidine</t>
  </si>
  <si>
    <t>C45H70N7O19P3S</t>
  </si>
  <si>
    <t>ATP:Sedoheptulose 7-Phosphate</t>
  </si>
  <si>
    <t>cytd</t>
  </si>
  <si>
    <t xml:space="preserve">atp[c] + M03165[c]  &lt;=&gt; h[c] + adp[c] + s7p[c] </t>
  </si>
  <si>
    <t>bzcoa</t>
  </si>
  <si>
    <t>Benzoyl Coenzyme A</t>
  </si>
  <si>
    <t>deoxy-adenosine</t>
  </si>
  <si>
    <t>C28H36N7O17P3S</t>
  </si>
  <si>
    <t>dad_2</t>
  </si>
  <si>
    <t>2m3ovcoa</t>
  </si>
  <si>
    <t>EC:2.7.1.14</t>
  </si>
  <si>
    <t>2-Methyl-3-Oxo-Valeryl Coenzyme A</t>
  </si>
  <si>
    <t>R07022</t>
  </si>
  <si>
    <t>deoxy-guanosine</t>
  </si>
  <si>
    <t>C27H40N7O18P3S</t>
  </si>
  <si>
    <t>dgsn</t>
  </si>
  <si>
    <t>HMR_9800</t>
  </si>
  <si>
    <t>hpdececoa</t>
  </si>
  <si>
    <t>ATP:Sedoheptulose 1-Phosphotransferase</t>
  </si>
  <si>
    <t>Trans-Delta-2-Heptadecanoyl Coenzyme A</t>
  </si>
  <si>
    <t>C36H58N7O17P3S</t>
  </si>
  <si>
    <t xml:space="preserve">h[c] + atp[c] + M03165[c]  &lt;=&gt; adp[c] + M03166[c] </t>
  </si>
  <si>
    <t>deoxy-inosine</t>
  </si>
  <si>
    <t>td2glutrcoa</t>
  </si>
  <si>
    <t>din</t>
  </si>
  <si>
    <t>Trans-Delta-2-Glutaryl Coenzyme A</t>
  </si>
  <si>
    <t>C26H35N7O19P3S</t>
  </si>
  <si>
    <t>N,N-dimethyl-glycine</t>
  </si>
  <si>
    <t>3hglutcoa</t>
  </si>
  <si>
    <t>3-Hydroxy-Glutaryl Coenzyme A</t>
  </si>
  <si>
    <t>C26H37N7O20P3S</t>
  </si>
  <si>
    <t>dmgly</t>
  </si>
  <si>
    <t>R07025</t>
  </si>
  <si>
    <t>glutacoa</t>
  </si>
  <si>
    <t>Glutaconyl Coenzyme A</t>
  </si>
  <si>
    <t>HMR_4531</t>
  </si>
  <si>
    <t>deoxy-uridine</t>
  </si>
  <si>
    <t>N-Acetylneuraminate, Ferrocytochrome-B5:Oxygen Oxidoreductase (N-Acetyl-Hydroxylating)</t>
  </si>
  <si>
    <t>duri</t>
  </si>
  <si>
    <t xml:space="preserve">o2[c] + h[c] + nadh[c] + acnam[c]  -&gt; h2o[c] + nad[c] + HC01115[c] </t>
  </si>
  <si>
    <t>3hadicoa</t>
  </si>
  <si>
    <t>3-Hydroxy-Adipoyl Coenzyme A</t>
  </si>
  <si>
    <t>C27H39N7O20P3S</t>
  </si>
  <si>
    <t>formimino-glutamic acid</t>
  </si>
  <si>
    <t>EC:1.14.18.2</t>
  </si>
  <si>
    <t>3ohsebcoa</t>
  </si>
  <si>
    <t>forglu</t>
  </si>
  <si>
    <t>3-Hydroxy-Sebacoyl Coenzyme A</t>
  </si>
  <si>
    <t>R04085</t>
  </si>
  <si>
    <t>C31H47N7O20P3S</t>
  </si>
  <si>
    <t>PMID:11522391;PMID:12192086</t>
  </si>
  <si>
    <t>EX_2pg(e)</t>
  </si>
  <si>
    <t>fumaric acid</t>
  </si>
  <si>
    <t>3ohsubcoa</t>
  </si>
  <si>
    <t>Exchange of 2-Phospho-D-Glycerate</t>
  </si>
  <si>
    <t>3-Hydoxy-Suberyl Coenzyme A</t>
  </si>
  <si>
    <t xml:space="preserve">2pg[e]  &lt;=&gt; </t>
  </si>
  <si>
    <t>fum</t>
  </si>
  <si>
    <t>C29H43N7O20P3S</t>
  </si>
  <si>
    <t>Exchange/demand reaction</t>
  </si>
  <si>
    <t>galactose</t>
  </si>
  <si>
    <t>ethmalcoa</t>
  </si>
  <si>
    <t>Ethylmalonyl Coenzyme A</t>
  </si>
  <si>
    <t>gal</t>
  </si>
  <si>
    <t>C26H37N7O19P3S</t>
  </si>
  <si>
    <t>EX_5hoxindoa(e)</t>
  </si>
  <si>
    <t>Exchange of 5-Hydroxyindoleacetate</t>
  </si>
  <si>
    <t>methsuccoa</t>
  </si>
  <si>
    <t xml:space="preserve">5hoxindoa[e]  &lt;=&gt; </t>
  </si>
  <si>
    <t>galactitol</t>
  </si>
  <si>
    <t>Methyl-Succinyl Coenzyme A</t>
  </si>
  <si>
    <t>galt</t>
  </si>
  <si>
    <t>EX_cala(e)</t>
  </si>
  <si>
    <t>Exchange of N-Carbamoyl-Beta-Alaninate</t>
  </si>
  <si>
    <t xml:space="preserve">cala[e]  &lt;=&gt; </t>
  </si>
  <si>
    <t>EX_cholp(e)</t>
  </si>
  <si>
    <t>Exchange of Choline Phosphate</t>
  </si>
  <si>
    <t xml:space="preserve">cholp[e]  &lt;=&gt; </t>
  </si>
  <si>
    <t>glutaric acid</t>
  </si>
  <si>
    <t>glu_L</t>
  </si>
  <si>
    <t>EX_crtn(e)</t>
  </si>
  <si>
    <t>Exchange of Creatinine</t>
  </si>
  <si>
    <t xml:space="preserve">crtn[e]  &lt;=&gt; </t>
  </si>
  <si>
    <t>EX_cyst_L(e)</t>
  </si>
  <si>
    <t>Exchange of L-Cystathionine</t>
  </si>
  <si>
    <t xml:space="preserve">cyst_L[e]  &lt;=&gt; </t>
  </si>
  <si>
    <t>glyceric acid</t>
  </si>
  <si>
    <t>glyc_S</t>
  </si>
  <si>
    <t>gly-pro</t>
  </si>
  <si>
    <t>glypro</t>
  </si>
  <si>
    <t>EX_dcmp(e)</t>
  </si>
  <si>
    <t>Exchange of Deoxycytidylic Acid</t>
  </si>
  <si>
    <t xml:space="preserve">dcmp[e]  &lt;=&gt; </t>
  </si>
  <si>
    <t>guanidino-acetic acid</t>
  </si>
  <si>
    <t>gudac</t>
  </si>
  <si>
    <t>malonic acid</t>
  </si>
  <si>
    <t>HC00319</t>
  </si>
  <si>
    <t>methylmalonic acid</t>
  </si>
  <si>
    <t>EX_dmgly(e)</t>
  </si>
  <si>
    <t>HC00900</t>
  </si>
  <si>
    <t>Exchange of N,N-Dimethylglycine</t>
  </si>
  <si>
    <t xml:space="preserve">dmgly[e]  &lt;=&gt; </t>
  </si>
  <si>
    <t>homogentisic acid</t>
  </si>
  <si>
    <t>hgentis</t>
  </si>
  <si>
    <t>EX_ethamp(e)</t>
  </si>
  <si>
    <t>Exchange of Ethanolamine Phosphate</t>
  </si>
  <si>
    <t xml:space="preserve">ethamp[e]  &lt;=&gt; </t>
  </si>
  <si>
    <t>3-OH-kynurenine</t>
  </si>
  <si>
    <t>hLkynr</t>
  </si>
  <si>
    <t>EX_g3pc(e)</t>
  </si>
  <si>
    <t>Exchange of Glycerophosphocholine</t>
  </si>
  <si>
    <t>ile_L</t>
  </si>
  <si>
    <t xml:space="preserve">g3pc[e]  &lt;=&gt; </t>
  </si>
  <si>
    <t>EX_glyald(e)</t>
  </si>
  <si>
    <t>2-amino adipic acid</t>
  </si>
  <si>
    <t xml:space="preserve">L2aadp </t>
  </si>
  <si>
    <t>Exchange of D-Glyceraldehyde</t>
  </si>
  <si>
    <t xml:space="preserve">glyald[e]  &lt;=&gt; </t>
  </si>
  <si>
    <t>lactic acid</t>
  </si>
  <si>
    <t>lac_L</t>
  </si>
  <si>
    <t>leu_L</t>
  </si>
  <si>
    <t>EX_gudac(e)</t>
  </si>
  <si>
    <t>Exchange of Guanidinoacetic Acid</t>
  </si>
  <si>
    <t xml:space="preserve">gudac[e]  &lt;=&gt; </t>
  </si>
  <si>
    <t>lys_L</t>
  </si>
  <si>
    <t>EX_hcys_L(e)</t>
  </si>
  <si>
    <t>mevalonic acid</t>
  </si>
  <si>
    <t>Exchange of L-Homocysteine</t>
  </si>
  <si>
    <t>mev_R</t>
  </si>
  <si>
    <t xml:space="preserve">Legend: Supplement Table S6: Mapping of reaction content of published reconstructions onto Recon 3 </t>
  </si>
  <si>
    <t xml:space="preserve">hcys_L[e]  &lt;=&gt; </t>
  </si>
  <si>
    <t>N-Acetyl aspartic acid</t>
  </si>
  <si>
    <t>Nacasp</t>
  </si>
  <si>
    <t>EX_icit(e)</t>
  </si>
  <si>
    <t>Adipocyte Rxn name</t>
  </si>
  <si>
    <t>Exchange of Isocitric Acid</t>
  </si>
  <si>
    <t>Adipocyte rxns mapped onto Recon 2.1</t>
  </si>
  <si>
    <t xml:space="preserve">icit[e]  &lt;=&gt; </t>
  </si>
  <si>
    <t>Reference</t>
  </si>
  <si>
    <t>orotic acid</t>
  </si>
  <si>
    <t xml:space="preserve">new Adipocyte rxns added to Recon 2.1 </t>
  </si>
  <si>
    <t>orot</t>
  </si>
  <si>
    <t>RBC Rxn name (PMID: 21749716)</t>
  </si>
  <si>
    <t>RBC rxns mapped onto Recon 2.1</t>
  </si>
  <si>
    <t xml:space="preserve">new RBC rxns added to Recon 2.1 </t>
  </si>
  <si>
    <t>EX_kynate(e)</t>
  </si>
  <si>
    <t>Exchange of Kynurenic Acid</t>
  </si>
  <si>
    <t xml:space="preserve">kynate[e]  &lt;=&gt; </t>
  </si>
  <si>
    <t>VALtb</t>
  </si>
  <si>
    <t>phytanic acid</t>
  </si>
  <si>
    <t>VALtec</t>
  </si>
  <si>
    <t>phyt</t>
  </si>
  <si>
    <t>(PMID: 22041191)</t>
  </si>
  <si>
    <t>TTDCEAte</t>
  </si>
  <si>
    <t>propionic acid</t>
  </si>
  <si>
    <t>4PYRDX</t>
  </si>
  <si>
    <t>ppa</t>
  </si>
  <si>
    <t>EX_L2aadp(e)</t>
  </si>
  <si>
    <t>Giraud et al. Am J Clin Nutr 1995 62:104-9</t>
  </si>
  <si>
    <t>3MOXTYRESSte</t>
  </si>
  <si>
    <t>Exchange of L-2-Aminoadipate</t>
  </si>
  <si>
    <t>''</t>
  </si>
  <si>
    <t xml:space="preserve">L2aadp[e]  &lt;=&gt; </t>
  </si>
  <si>
    <t>VALTAm</t>
  </si>
  <si>
    <t>PA_HStm</t>
  </si>
  <si>
    <t>ribitol</t>
  </si>
  <si>
    <t>ACALDt</t>
  </si>
  <si>
    <t>rbt</t>
  </si>
  <si>
    <t>Pittman et al. 1966 J Clin Inv 45(2):165-172, Inoue et al. Life Sciences 1978 23</t>
  </si>
  <si>
    <t>5AOPt2</t>
  </si>
  <si>
    <t>Lang et al. Expert Op on Invest Drugs 2001 10(6):1139-1156</t>
  </si>
  <si>
    <t>saccharopine</t>
  </si>
  <si>
    <t>EX_Lkynr(e)</t>
  </si>
  <si>
    <t>VALtm</t>
  </si>
  <si>
    <t>saccrp_L</t>
  </si>
  <si>
    <t>Exchange of L-Kynurenine</t>
  </si>
  <si>
    <t>VALt5m</t>
  </si>
  <si>
    <t xml:space="preserve">Lkynr[e]  &lt;=&gt; </t>
  </si>
  <si>
    <t>FORTHFC</t>
  </si>
  <si>
    <t>sarcosine</t>
  </si>
  <si>
    <t>ACGAM2E</t>
  </si>
  <si>
    <t>sarcs</t>
  </si>
  <si>
    <t>Weidanz et al. Br J Haematol 1996 95(4):645-653.</t>
  </si>
  <si>
    <t>EX_pep(e)</t>
  </si>
  <si>
    <t>ACNAMt2</t>
  </si>
  <si>
    <t>Bulai et al. 2003 Biochimie 85:241-4</t>
  </si>
  <si>
    <t>Exchange of Phosphoenolpyruvate</t>
  </si>
  <si>
    <t>sebacic acid</t>
  </si>
  <si>
    <t>UMPK</t>
  </si>
  <si>
    <t xml:space="preserve">pep[e]  &lt;=&gt; </t>
  </si>
  <si>
    <t>FldAct</t>
  </si>
  <si>
    <t>ACGAMK</t>
  </si>
  <si>
    <t>suberic acid</t>
  </si>
  <si>
    <t>ADRNLtu</t>
  </si>
  <si>
    <t>Azoui et al. 1996 Experimental Physio 81:421-434</t>
  </si>
  <si>
    <t>EX_quln(e)</t>
  </si>
  <si>
    <t>TYRTA</t>
  </si>
  <si>
    <t>Exchange of Quinolinic Acid</t>
  </si>
  <si>
    <t xml:space="preserve">quln[e]  &lt;=&gt; </t>
  </si>
  <si>
    <t>succinic acid</t>
  </si>
  <si>
    <t>MALOAtm</t>
  </si>
  <si>
    <t>succ</t>
  </si>
  <si>
    <t>ACNAM9PL</t>
  </si>
  <si>
    <t>EX_xmp(e)</t>
  </si>
  <si>
    <t>taurine</t>
  </si>
  <si>
    <t>AGPAT2</t>
  </si>
  <si>
    <t>Exchange of Xanthylic Acid</t>
  </si>
  <si>
    <t>Allan et al. BBA - Biomembranes 1976 455(3):824-830</t>
  </si>
  <si>
    <t xml:space="preserve">xmp[e]  &lt;=&gt; </t>
  </si>
  <si>
    <t>taur</t>
  </si>
  <si>
    <t>TYRtb</t>
  </si>
  <si>
    <t>TYRt</t>
  </si>
  <si>
    <t>MLTHFtm</t>
  </si>
  <si>
    <t>ACNAMPH</t>
  </si>
  <si>
    <t>EX_xtsn(e)</t>
  </si>
  <si>
    <t>Exchange of Xanthosine</t>
  </si>
  <si>
    <t>AGPAT3</t>
  </si>
  <si>
    <t xml:space="preserve">xtsn[e]  &lt;=&gt; </t>
  </si>
  <si>
    <t>TYRMOX</t>
  </si>
  <si>
    <t>TYR3MO2</t>
  </si>
  <si>
    <t>thymine</t>
  </si>
  <si>
    <t>2MOPtm</t>
  </si>
  <si>
    <t>thym</t>
  </si>
  <si>
    <t>ACNMLr</t>
  </si>
  <si>
    <t>EX_3pg(e)</t>
  </si>
  <si>
    <t>deoxy-thymidine (thymidine)</t>
  </si>
  <si>
    <t>AGPAT4</t>
  </si>
  <si>
    <t>Exchange of 3-Phospho-D-Glycerate</t>
  </si>
  <si>
    <t>thymd</t>
  </si>
  <si>
    <t xml:space="preserve">3pg[e]  &lt;=&gt; </t>
  </si>
  <si>
    <t>CRNTDm</t>
  </si>
  <si>
    <t>TTDCPT2</t>
  </si>
  <si>
    <t>thymidine</t>
  </si>
  <si>
    <t>MMALtm</t>
  </si>
  <si>
    <t>ACP1(FMN)</t>
  </si>
  <si>
    <t>'ACP1_FMN_'</t>
  </si>
  <si>
    <t>Hustad et al. 2002 Clin Chem 48:1571-7, Mandula et al. Blood 1970 36(4):491-9</t>
  </si>
  <si>
    <t>EX_3hanthrn(e)</t>
  </si>
  <si>
    <t>AGPAT5</t>
  </si>
  <si>
    <t xml:space="preserve">Exchange </t>
  </si>
  <si>
    <t xml:space="preserve">3hanthrn[e]  &lt;=&gt; </t>
  </si>
  <si>
    <t>CRNTDT</t>
  </si>
  <si>
    <t>TTDCPT1</t>
  </si>
  <si>
    <t>uracil</t>
  </si>
  <si>
    <t>NH4tb</t>
  </si>
  <si>
    <t>ura</t>
  </si>
  <si>
    <t>ACt2r</t>
  </si>
  <si>
    <t>Deuticke 1982 J Membrane Bio 70(2):89-103</t>
  </si>
  <si>
    <t>AGPAT6</t>
  </si>
  <si>
    <t>EX_udpglcur(e)</t>
  </si>
  <si>
    <t>urocanic acid</t>
  </si>
  <si>
    <t>TTDCAtb</t>
  </si>
  <si>
    <t>urcan</t>
  </si>
  <si>
    <t>TTDCAtr</t>
  </si>
  <si>
    <t xml:space="preserve">udpglcur[e]  &lt;=&gt; </t>
  </si>
  <si>
    <t>PIt6b</t>
  </si>
  <si>
    <t>ADA</t>
  </si>
  <si>
    <t>Surgenor The RBC 1974</t>
  </si>
  <si>
    <t>EX_hLkynr(e)</t>
  </si>
  <si>
    <t>ARGtD</t>
  </si>
  <si>
    <t>Mendes et al. Clinical Science (1997) 93(1):57-64</t>
  </si>
  <si>
    <t xml:space="preserve">hLkynr[e]  &lt;=&gt; </t>
  </si>
  <si>
    <t>TRPtb</t>
  </si>
  <si>
    <t>TRPt</t>
  </si>
  <si>
    <t>URIDK3</t>
  </si>
  <si>
    <t>ADEt</t>
  </si>
  <si>
    <t>EX_nicrnt(e)</t>
  </si>
  <si>
    <t xml:space="preserve">nicrnt[e]  &lt;=&gt; </t>
  </si>
  <si>
    <t>BANDMT</t>
  </si>
  <si>
    <t>Anderson et al. Clin Chem 1992 38(7):1311-1315, Freitag et al. J Bio Chem 1981 256:6102-8</t>
  </si>
  <si>
    <t>TRDRr</t>
  </si>
  <si>
    <t>N-Acetyl leucine</t>
  </si>
  <si>
    <t>TRDR</t>
  </si>
  <si>
    <t>EX_orot5p(e)</t>
  </si>
  <si>
    <t>URIK3</t>
  </si>
  <si>
    <t xml:space="preserve">orot5p[e]  &lt;=&gt; </t>
  </si>
  <si>
    <t>ADK1</t>
  </si>
  <si>
    <t>C160CPT2rbc</t>
  </si>
  <si>
    <t>N-Acetyl phenylalanine</t>
  </si>
  <si>
    <t>Arduini et al. JBC 1992 267(18):12673-12681</t>
  </si>
  <si>
    <t>TPI</t>
  </si>
  <si>
    <t>PSDm_hsc</t>
  </si>
  <si>
    <t>EX_glyc3p(e)</t>
  </si>
  <si>
    <t>N-Acetyl glycine</t>
  </si>
  <si>
    <t>Exchange of Glycerophosphoric Acid</t>
  </si>
  <si>
    <t>ADMDC</t>
  </si>
  <si>
    <t xml:space="preserve">glyc3p[e]  &lt;=&gt; </t>
  </si>
  <si>
    <t>Wright et al. Biochem Pharm (1991) 41(11):1713-1718</t>
  </si>
  <si>
    <t>C181CPT2rbc</t>
  </si>
  <si>
    <t>3-Aminoisobutyricxacid</t>
  </si>
  <si>
    <t>TMDSr</t>
  </si>
  <si>
    <t>C02356</t>
  </si>
  <si>
    <t>TMDS</t>
  </si>
  <si>
    <t>http://www.metabolomicscentre.nl/</t>
  </si>
  <si>
    <t>PGPP_hsc</t>
  </si>
  <si>
    <t>L-Lactic acid</t>
  </si>
  <si>
    <t>EX_argsuc(e)</t>
  </si>
  <si>
    <t>ADNCYC</t>
  </si>
  <si>
    <t>Exchange of L-Arginosuccinic Acid</t>
  </si>
  <si>
    <t xml:space="preserve">argsuc[e]  &lt;=&gt; </t>
  </si>
  <si>
    <t>Sheppard et al. 1969 Biochem Pharmacol 18:2576</t>
  </si>
  <si>
    <t>CA2t</t>
  </si>
  <si>
    <t>11,12-epoxy-5Z,8Z,14Z-eicosatrienoic acid</t>
  </si>
  <si>
    <t>C14770</t>
  </si>
  <si>
    <t>TMDK1</t>
  </si>
  <si>
    <t>EX_acrn(e)</t>
  </si>
  <si>
    <t>(+/-)-12(13)-epoxy-9Z-octadecenoic acid</t>
  </si>
  <si>
    <t>DM_atp_c_e</t>
  </si>
  <si>
    <t>Exchange of O-Acetylcarnitine</t>
  </si>
  <si>
    <t>C14826</t>
  </si>
  <si>
    <t xml:space="preserve">acrn[e]  &lt;=&gt; </t>
  </si>
  <si>
    <t>ADNK1</t>
  </si>
  <si>
    <t>12S-hydroperoxy-5Z,8Z,10E,14Z-eicosatetraenoic acid</t>
  </si>
  <si>
    <t>12HPET; C05965</t>
  </si>
  <si>
    <t>TKT2</t>
  </si>
  <si>
    <t>EX_pcrn(e)</t>
  </si>
  <si>
    <t>12S-hydroxy-5Z,8E,10E-heptadecatrienoic acid</t>
  </si>
  <si>
    <t>Exchange of O-Propanoylcarnitine</t>
  </si>
  <si>
    <t>CE1243</t>
  </si>
  <si>
    <t xml:space="preserve">pcrn[e]  &lt;=&gt; </t>
  </si>
  <si>
    <t>CE2516te</t>
  </si>
  <si>
    <t>ADNt</t>
  </si>
  <si>
    <t>13S-hydroperoxy-9Z,11E-octadecadienoic acid</t>
  </si>
  <si>
    <t>C04717</t>
  </si>
  <si>
    <t>EX_lneldccrn(e)</t>
  </si>
  <si>
    <t>TKT1</t>
  </si>
  <si>
    <t>Exchange of 6Z,9Z-Octadecadienoylcarnitine</t>
  </si>
  <si>
    <t xml:space="preserve">lneldccrn[e]  &lt;=&gt; </t>
  </si>
  <si>
    <t>(+/-)-14,15-dihydroxy-5Z,8Z,11Z,17Z-eicosatetraenoic acid</t>
  </si>
  <si>
    <t>CE2512te</t>
  </si>
  <si>
    <t>CE7172</t>
  </si>
  <si>
    <t>ADPT</t>
  </si>
  <si>
    <t>14,15-epoxy-5Z,8Z,11Z-eicosatrienoic acid</t>
  </si>
  <si>
    <t>EX_odecrn(e)</t>
  </si>
  <si>
    <t>Sahota et al. Clinica Chimica Acta 128(2,3):283-290 (1983)</t>
  </si>
  <si>
    <t>C14771</t>
  </si>
  <si>
    <t>Exchange of L-Oleoylcarnitine</t>
  </si>
  <si>
    <t>DM_ pe_hs(c)</t>
  </si>
  <si>
    <t xml:space="preserve">odecrn[e]  &lt;=&gt; </t>
  </si>
  <si>
    <t>THRt4rb</t>
  </si>
  <si>
    <t>15S-hydroxy-5Z,8Z,11Z,13E,17Z-eicosapentaenoic acid</t>
  </si>
  <si>
    <t>THRt4</t>
  </si>
  <si>
    <t>CE7082</t>
  </si>
  <si>
    <t>CE2510te</t>
  </si>
  <si>
    <t>EX_stcrn(e)</t>
  </si>
  <si>
    <t>AGDC</t>
  </si>
  <si>
    <t>15S-hydroperoxy-5Z,8Z,11Z,13E-eicosatetraenoic acid</t>
  </si>
  <si>
    <t>Exchange of O-Octadecanoyl-R-Carnitine</t>
  </si>
  <si>
    <t xml:space="preserve">stcrn[e]  &lt;=&gt; </t>
  </si>
  <si>
    <t>15HPET</t>
  </si>
  <si>
    <t xml:space="preserve">DM_adprbp(c) </t>
  </si>
  <si>
    <t>THFtm</t>
  </si>
  <si>
    <t>9S-hydroxy-11-oxo-5Z,12E,14E-prostatrienoic acid</t>
  </si>
  <si>
    <t>CE5304</t>
  </si>
  <si>
    <t>CE0328te</t>
  </si>
  <si>
    <t>EX_pmtcrn(e)</t>
  </si>
  <si>
    <t>Exchange of L-Palmitoylcarnitine</t>
  </si>
  <si>
    <t>AHC</t>
  </si>
  <si>
    <t>15S-hydroxy-8Z,11Z,13E-eicosatrienoic acid</t>
  </si>
  <si>
    <t xml:space="preserve">pmtcrn[e]  &lt;=&gt; </t>
  </si>
  <si>
    <t>CE2537</t>
  </si>
  <si>
    <t xml:space="preserve">DM_akg(c) </t>
  </si>
  <si>
    <t>15Z-tetracosenoic acid</t>
  </si>
  <si>
    <t>THD1im</t>
  </si>
  <si>
    <t>CE2513; nrvnc</t>
  </si>
  <si>
    <t>EX_hdcecrn(e)</t>
  </si>
  <si>
    <t>THD1m</t>
  </si>
  <si>
    <t>Exchange of Palmitoleoyl-Carnitine</t>
  </si>
  <si>
    <t xml:space="preserve">hdcecrn[e]  &lt;=&gt; </t>
  </si>
  <si>
    <t>5S,12R,20-trihydroxy-6Z,8E,10E,14Z-eicosatetraenoic acid</t>
  </si>
  <si>
    <t>EX_CE2512(e)</t>
  </si>
  <si>
    <t>ALAt4</t>
  </si>
  <si>
    <t>C04853; CE6247; leuktrB4woh</t>
  </si>
  <si>
    <t>DM_bandmt(c)</t>
  </si>
  <si>
    <t>2-Arachidonoyl Glycerol</t>
  </si>
  <si>
    <t>DM_ascb_L(c)</t>
  </si>
  <si>
    <t>Demand for  Ascorbic Acid</t>
  </si>
  <si>
    <t>TAL</t>
  </si>
  <si>
    <t>C13856</t>
  </si>
  <si>
    <t>TALA</t>
  </si>
  <si>
    <t xml:space="preserve">ascb_L[c]  -&gt; </t>
  </si>
  <si>
    <t>EX_CE0328(e)</t>
  </si>
  <si>
    <t>2-hydroxybutyric acid</t>
  </si>
  <si>
    <t>ALDD2x</t>
  </si>
  <si>
    <t>biomass_maintenance</t>
  </si>
  <si>
    <t>2-Ketoglutaric acid</t>
  </si>
  <si>
    <t>DM_for(c)</t>
  </si>
  <si>
    <t>Biomass maintenance reaction without replication precursors</t>
  </si>
  <si>
    <t>SUCOASAm</t>
  </si>
  <si>
    <t>SUCOASm</t>
  </si>
  <si>
    <t>S-3-Hydroxyisobutyric acid</t>
  </si>
  <si>
    <t>EX_CE2510(e)</t>
  </si>
  <si>
    <t>3hmp</t>
  </si>
  <si>
    <t xml:space="preserve">20.6508 h2o[c] + 20.7045 atp[c] + 0.38587 glu_L[c] + 0.35261 asp_L[c] + 0.036117 gtp[c] + 0.50563 ala_L[c] + 0.27942 asn_L[c] + 0.046571 cys_L[c] + 0.326 gln_L[c] + 0.53889 gly[c] + 0.39253 ser_L[c] + 0.31269 thr_L[c] + 0.59211 lys_L[c] + 0.35926 arg_L[c] + 0.15302 met_L[c] + 0.023315 pail_hs[c] + 0.039036 ctp[c] + 0.15446 pchol_hs[c] + 0.055374 pe_hs[c] + 0.020401 chsterol[c] + 0.002914 pglyc_hs[c] + 0.011658 clpn_hs[c] + 0.053446 utp[c] + 0.27519 g6p[c] + 0.12641 his_L[c] + 0.15967 tyr_L[c] + 0.28608 ile_L[c] + 0.54554 leu_L[c] + 0.013306 trp_L[c] + 0.25947 phe_L[c] + 0.41248 pro_L[c] + 0.005829 ps_hs[c] + 0.017486 sphmyln_hs[c] + 0.35261 val_L[c]  -&gt; 20.6508 h[c] + 20.6508 adp[c] + 20.6508 pi[c] </t>
  </si>
  <si>
    <t>AMANK</t>
  </si>
  <si>
    <t>3-methoxytyramine</t>
  </si>
  <si>
    <t>DM_mi1345p(c)</t>
  </si>
  <si>
    <t>3moxtyr</t>
  </si>
  <si>
    <t>SUCOASGm</t>
  </si>
  <si>
    <t>biomass_maintenance_noTrTr</t>
  </si>
  <si>
    <t>3-Methoxytyrosine</t>
  </si>
  <si>
    <t>SUCOAS1m</t>
  </si>
  <si>
    <t>Biomass maintenance reaction without replication, transcription, and translation precursors</t>
  </si>
  <si>
    <t>CE2176</t>
  </si>
  <si>
    <t>EX_CE2516(e)</t>
  </si>
  <si>
    <t xml:space="preserve">20.6508 h2o[c] + 20.7045 atp[c] + 0.023315 pail_hs[c] + 0.15446 pchol_hs[c] + 0.055374 pe_hs[c] + 0.020401 chsterol[c] + 0.002914 pglyc_hs[c] + 0.011658 clpn_hs[c] + 0.27519 g6p[c] + 0.005829 ps_hs[c] + 0.017486 sphmyln_hs[c]  -&gt; 20.6508 h[c] + 20.6508 adp[c] + 20.6508 pi[c] </t>
  </si>
  <si>
    <t>3-Phosphoglyceric acid</t>
  </si>
  <si>
    <t>AMPDA</t>
  </si>
  <si>
    <t>3pg</t>
  </si>
  <si>
    <t>Joshi and Palsson J Theor Biol 1989 141:515-528</t>
  </si>
  <si>
    <t>DM_mi134p(c)</t>
  </si>
  <si>
    <t>EX_3mtp(e)</t>
  </si>
  <si>
    <t>SQLSer</t>
  </si>
  <si>
    <t>Exchange of 3-Methyl-Thio-Propionate</t>
  </si>
  <si>
    <t>SQLSr</t>
  </si>
  <si>
    <t xml:space="preserve">3mtp[e]  &lt;=&gt; </t>
  </si>
  <si>
    <t>Deoxycarnitine (3-carboxypropyl-trimethylammonium chloride)</t>
  </si>
  <si>
    <t>EX_ttdcea(e)</t>
  </si>
  <si>
    <t>4tmeabutn</t>
  </si>
  <si>
    <t>AP4AH1</t>
  </si>
  <si>
    <t>Gamma-aminobutyric acid</t>
  </si>
  <si>
    <t>should be taken up by liver for complete metabolism to so4 and co2</t>
  </si>
  <si>
    <t>PMID: 11717312</t>
  </si>
  <si>
    <t>4abut</t>
  </si>
  <si>
    <t>EX_C14769(e)</t>
  </si>
  <si>
    <t>Exchange of 8, 9-EET</t>
  </si>
  <si>
    <t>Hankin et al. 1995 Int J of Biochem and Cell Bio 27(2):201-206</t>
  </si>
  <si>
    <t xml:space="preserve">C14769[e]  &lt;=&gt; </t>
  </si>
  <si>
    <t>5S-hydroxy-6E,8Z,11Z,14Z-eicosatetraenoic acid</t>
  </si>
  <si>
    <t>DM_mi145p(c)</t>
  </si>
  <si>
    <t>C04805</t>
  </si>
  <si>
    <t>SQLEer</t>
  </si>
  <si>
    <t>SQLEr</t>
  </si>
  <si>
    <t>5S-hydroperoxy-6E,8Z,11Z,14Z-eicosatetraenoic acid</t>
  </si>
  <si>
    <t>no evidence for such reaction, transport mechanism similar to L-carnitine is assumed.</t>
  </si>
  <si>
    <t>r2514c</t>
  </si>
  <si>
    <t>5HPET</t>
  </si>
  <si>
    <t>EX_12HPET(e)</t>
  </si>
  <si>
    <t>ARGN</t>
  </si>
  <si>
    <t>Exchange of 12-Hydroperoxyeicosa-5, 8, 10, 14-Tetraenoate</t>
  </si>
  <si>
    <t>Azizi et al. Clinica Chimica Acta (1970) 28(3):391-396</t>
  </si>
  <si>
    <t xml:space="preserve">12HPET[e]  &lt;=&gt; </t>
  </si>
  <si>
    <t>5,6-epoxy-8Z,11Z,14Z-eicosatrienoic acid</t>
  </si>
  <si>
    <t>DM_mi14p(c)</t>
  </si>
  <si>
    <t>C14768</t>
  </si>
  <si>
    <t>SPRr</t>
  </si>
  <si>
    <t>SPR</t>
  </si>
  <si>
    <t>5-Aminolevulinic acid</t>
  </si>
  <si>
    <t>r2514m</t>
  </si>
  <si>
    <t>5aop</t>
  </si>
  <si>
    <t>ASCBt</t>
  </si>
  <si>
    <t>The transport of leukotriene C4 (LTC4) in membrane vesicles prepared from KCP-4 cells was facilitated by an ATP-dependent pump that appeared very similar to the GS-X pump. Transport mechanism similar to LTC4 is assumed.</t>
  </si>
  <si>
    <t>5-HIAA</t>
  </si>
  <si>
    <t>Mendiratta et al. 1997 Free Radical Bio &amp; Med 24(5):789-797</t>
  </si>
  <si>
    <t>PMID: 7966417</t>
  </si>
  <si>
    <t>DM_nadh</t>
  </si>
  <si>
    <t>5hoxindoa</t>
  </si>
  <si>
    <t>EX_15HPET(e)</t>
  </si>
  <si>
    <t>SODp</t>
  </si>
  <si>
    <t>SPODMx</t>
  </si>
  <si>
    <t>5-Hydroxytryptophan</t>
  </si>
  <si>
    <t>Exchange of 15(S)-HPETE</t>
  </si>
  <si>
    <t>RE2675C2</t>
  </si>
  <si>
    <t xml:space="preserve">15HPET[e]  &lt;=&gt; </t>
  </si>
  <si>
    <t>5htrp</t>
  </si>
  <si>
    <t>BILGLCURt</t>
  </si>
  <si>
    <t>DM_pchol_hs(c)</t>
  </si>
  <si>
    <t>Gamma-glutamylalanine</t>
  </si>
  <si>
    <t>SODm</t>
  </si>
  <si>
    <t>gluala</t>
  </si>
  <si>
    <t>SPODMm</t>
  </si>
  <si>
    <t>ABC transport for bile acids</t>
  </si>
  <si>
    <t>FAS180</t>
  </si>
  <si>
    <t>Pyroglutamic acid</t>
  </si>
  <si>
    <t>BILIRED</t>
  </si>
  <si>
    <t>EX_15kprostgf2(e)</t>
  </si>
  <si>
    <t>Anderson et al. Am J Med 63(3):359-364 (1977)</t>
  </si>
  <si>
    <t>Exchange of 15-Keto-Prostaglandin F2A</t>
  </si>
  <si>
    <t>ETHAt</t>
  </si>
  <si>
    <t>6-oxo-9S,11R,15S-trihydroxy-13E-prostenoic acid</t>
  </si>
  <si>
    <t xml:space="preserve">15kprostgf2[e]  &lt;=&gt; </t>
  </si>
  <si>
    <t>Ancelin et al. 1991 Biochem J 273:701-709</t>
  </si>
  <si>
    <t>CE0955</t>
  </si>
  <si>
    <t>SOD</t>
  </si>
  <si>
    <t>SPODM</t>
  </si>
  <si>
    <t>5S,12R-dihydroxy-6E,8E,10E,14Z-eicosatetraenoic acid</t>
  </si>
  <si>
    <t>C160CPT1</t>
  </si>
  <si>
    <t>CE2445</t>
  </si>
  <si>
    <t>EX_3moxtyr(e)</t>
  </si>
  <si>
    <t>8,9-epoxy-5Z,11Z,14Z-eicosatrienoic acid</t>
  </si>
  <si>
    <t>SO3t2b</t>
  </si>
  <si>
    <t>SO4t4_2</t>
  </si>
  <si>
    <t>C14769</t>
  </si>
  <si>
    <t>These data indicate that oatp-mediated taurocholate transport is Na+-independent, saturable, and accompanied by HCO3- exchange. We conclude that organic anion/base exchange is an important, potentially regulatable component of oatp function.</t>
  </si>
  <si>
    <t>C181CPT1</t>
  </si>
  <si>
    <t>PMID: 9334206</t>
  </si>
  <si>
    <t>(+/-)-9(10)-epoxy-12Z-octadecenoic acid</t>
  </si>
  <si>
    <t>EX_21hprgnlone(e)</t>
  </si>
  <si>
    <t>EX_5aop(e)</t>
  </si>
  <si>
    <t>C14825</t>
  </si>
  <si>
    <t>Exchange of 21-Hydroxypregnenolone</t>
  </si>
  <si>
    <t>FGLUTH</t>
  </si>
  <si>
    <t>Acetoacetic acid</t>
  </si>
  <si>
    <t xml:space="preserve">21hprgnlone[e]  &lt;=&gt; </t>
  </si>
  <si>
    <t>SFGTH</t>
  </si>
  <si>
    <t>CAATPS</t>
  </si>
  <si>
    <t>Adipic acid</t>
  </si>
  <si>
    <t>adpac</t>
  </si>
  <si>
    <t>EX_acnam(e)</t>
  </si>
  <si>
    <t>PMID: 11997326</t>
  </si>
  <si>
    <t>SERt4rb</t>
  </si>
  <si>
    <t>Epinephrine</t>
  </si>
  <si>
    <t>EX_2oxoadp(e)</t>
  </si>
  <si>
    <t>SERt4</t>
  </si>
  <si>
    <t>Exchange of 2-Oxoadipate</t>
  </si>
  <si>
    <t>adrnl</t>
  </si>
  <si>
    <t xml:space="preserve">2oxoadp[e]  &lt;=&gt; </t>
  </si>
  <si>
    <t>CAMPt</t>
  </si>
  <si>
    <t>7Z,10Z,13Z,16Z-docosatetraenoic acid</t>
  </si>
  <si>
    <t>EX_etha(e)</t>
  </si>
  <si>
    <t>no evidence for such reaction,diffusion is assumed.</t>
  </si>
  <si>
    <t>SERPT</t>
  </si>
  <si>
    <t>EX_34hpl(e)</t>
  </si>
  <si>
    <t>Arachidonoyl Ethanolamide</t>
  </si>
  <si>
    <t>Exchange of 3- (4-Hydroxyphenyl)Lactate</t>
  </si>
  <si>
    <t xml:space="preserve">34hpl[e]  &lt;=&gt; </t>
  </si>
  <si>
    <t>C11695</t>
  </si>
  <si>
    <t>CDIPTr_16_0_16_0</t>
  </si>
  <si>
    <t>'CDIPTr'</t>
  </si>
  <si>
    <t>eicosanoic acid</t>
  </si>
  <si>
    <t>PMID: 2170402,PMID:1318025,PMID:1318025,Ferrell et al. 1984 JCB 98(6):1992,Downes et al. 1982 Biochem J 203(1):169-177,Widdas J Physiol 1954 125:163-180</t>
  </si>
  <si>
    <t>EX_fum(e)</t>
  </si>
  <si>
    <t>arach</t>
  </si>
  <si>
    <t>SARCStrp</t>
  </si>
  <si>
    <t>SARCStp</t>
  </si>
  <si>
    <t>Behenic acid</t>
  </si>
  <si>
    <t>EX_3hmp(e)</t>
  </si>
  <si>
    <t>C08281; docosac</t>
  </si>
  <si>
    <t>Exchange of 3-Hydroxy-2-Methylpropanoate</t>
  </si>
  <si>
    <t>CDS_16_0_16_0</t>
  </si>
  <si>
    <t>'CDS'</t>
  </si>
  <si>
    <t xml:space="preserve">3hmp[e]  &lt;=&gt; </t>
  </si>
  <si>
    <t>Beta-alanine</t>
  </si>
  <si>
    <t>SARCOp</t>
  </si>
  <si>
    <t>3-Hydroxyisovaleric acid</t>
  </si>
  <si>
    <t>SARCOXp</t>
  </si>
  <si>
    <t>EX_3hpp(e)</t>
  </si>
  <si>
    <t>Exchange of 3-Hydroxypropionate</t>
  </si>
  <si>
    <t>CEPTC_16_0_16_0</t>
  </si>
  <si>
    <t xml:space="preserve">3hpp[e]  &lt;=&gt; </t>
  </si>
  <si>
    <t>'CEPTC'</t>
  </si>
  <si>
    <t>Isobutyrylcarnitine/Butyrylcarnitine</t>
  </si>
  <si>
    <t>Arduini et al. JBC 1992 267(18):12673-12681, Oliveira et al. J Lipid Res 5(2):156 1964, Surgenor The RBC 1974</t>
  </si>
  <si>
    <t>EX_normete_L(e)</t>
  </si>
  <si>
    <t>RPI</t>
  </si>
  <si>
    <t>Carnosine</t>
  </si>
  <si>
    <t>EX_3hpppnohgluc(e)</t>
  </si>
  <si>
    <t>CEPTE_16_0_16_0</t>
  </si>
  <si>
    <t>Exchange of 3- (3-Hydroxy-Phenyl)Propionate Hydroxy Derivative Glucuronide</t>
  </si>
  <si>
    <t>'CEPTE'</t>
  </si>
  <si>
    <t>carn</t>
  </si>
  <si>
    <t xml:space="preserve">3hpppnohgluc[e]  &lt;=&gt; </t>
  </si>
  <si>
    <t>FCLTc</t>
  </si>
  <si>
    <t>Cholic acid</t>
  </si>
  <si>
    <t>RPE</t>
  </si>
  <si>
    <t>EX_3mhis(e)</t>
  </si>
  <si>
    <t>Choline</t>
  </si>
  <si>
    <t>Exchange of Methyl-Histidine</t>
  </si>
  <si>
    <t xml:space="preserve">3mhis[e]  &lt;=&gt; </t>
  </si>
  <si>
    <t>CGMPt</t>
  </si>
  <si>
    <t>Citric acid</t>
  </si>
  <si>
    <t>Sager et al. 1996 Scandinavian J Clin &amp; Lab Investigation (1996) 56(4):289-293</t>
  </si>
  <si>
    <t>FUMtr</t>
  </si>
  <si>
    <t>clpnd</t>
  </si>
  <si>
    <t>Simpson et al. Biochimica et Biophysica Acta 1982 707:191-200</t>
  </si>
  <si>
    <t>RNDR4</t>
  </si>
  <si>
    <t>This influx was sensitive to a number of anionic inhibitors, including 3,5-diiodosalicylic acid (K0.5 12 microM), pentachlorophenol (K0.5 25 microM), alpha-cyano-beta-(1-phenylindol-3-yl) acrylic acid, and the organomercurial agents mersalyl (K0.5 110 microM) and p-hydroxy-mercuribenzoate. Influx, which was Na+ and membrane voltage independent, exhibited a striking dependence on pH (negative log of dissociation 5.9), results compatible with an H+ + LXA4 anion cotransport system. The LXA4 carrier did not appear to interact with arachidonic acid, prostaglandin E2, 15(S)-hydroxy-(5Z,8Z,11Z,13E)-eicosatetraenoic acid, or the leukotrienes B4, C4, and D4. Moreover, transport activity was not observed in human erythrocytes, lymphocytes, or platelets, but it was inducible in HL-60 cells on differentiation by exposure to retinoic acid. These findings represent the identification and initial characterization of a novel carrier-mediated pathway in human neutrophils that facilitates transport of LXA4 into cells.</t>
  </si>
  <si>
    <t>asp_D</t>
  </si>
  <si>
    <t>PMID: 7810593</t>
  </si>
  <si>
    <t>EX_3uib(e)</t>
  </si>
  <si>
    <t>Decanoylcarnitine</t>
  </si>
  <si>
    <t>Exchange of 3-Ureidoisobutyrate</t>
  </si>
  <si>
    <t xml:space="preserve">3uib[e]  &lt;=&gt; </t>
  </si>
  <si>
    <t>CHLP</t>
  </si>
  <si>
    <t>Decenoylcarnitine</t>
  </si>
  <si>
    <t>GTHOXti2</t>
  </si>
  <si>
    <t>Srivastava et al. JBC 1969 244:9-16</t>
  </si>
  <si>
    <t>Glyceric acid</t>
  </si>
  <si>
    <t>RNDR3</t>
  </si>
  <si>
    <t>glyc_R</t>
  </si>
  <si>
    <t>This influx was sensitive to a number of anionic inhibitors, including 3,5-diiodosalicylic acid (K0.5 12 microM), pentachlorophenol (K0.5 25 microM), alpha-cyano-beta-(1-phenylindol-3-yl) acrylic acid, and the organomercurial agents mersalyl (K0.5 110 microM) and p-hydroxy-mercuribenzoate. Influx, which was Na+ and membrane voltage independent, exhibited a striking dependence on pH (negative log of dissociation 5.9), results compatible with an H+ + LXA4 anion cotransport system. The LXA4 carrier did not appear to interact with arachidonic acid, prostaglandin E2, 15(S)-hydroxy-(5Z,8Z,11Z,13E)-eicosatetraenoic acid, or the leukotrienes B4, C4, and D4. Moreover, transport activity was not observed in human erythrocytes, lymphocytes, or platelets, but it was inducible in HL-60 cells on differentiation by exposure to retinoic acid. These findings represent the identification and initial characterization of a novel carrier-mediated pathway in human neutrophils that facilitates transport of LXA4 into cells. Transport mechanism similar to lipoxin is assumed.</t>
  </si>
  <si>
    <t>4,7,10,13,16-docosapentaenoic acid</t>
  </si>
  <si>
    <t>CHLPCTD</t>
  </si>
  <si>
    <t>EX_4aabutn(e)</t>
  </si>
  <si>
    <t>Exchange of 4-Acetamidobutanoate</t>
  </si>
  <si>
    <t>HCYSte</t>
  </si>
  <si>
    <t>Dopamine</t>
  </si>
  <si>
    <t xml:space="preserve">4aabutn[e]  &lt;=&gt; </t>
  </si>
  <si>
    <t>dopa</t>
  </si>
  <si>
    <t>RNDR2</t>
  </si>
  <si>
    <t>Oleic acid</t>
  </si>
  <si>
    <t>CHOLK</t>
  </si>
  <si>
    <t>elaid; ocdcea</t>
  </si>
  <si>
    <t>EX_4tmeabutn(e)</t>
  </si>
  <si>
    <t>LNLCCPT2rbc</t>
  </si>
  <si>
    <t>Oleylcarnitine</t>
  </si>
  <si>
    <t>Exchange of 4- (Trimethylammonio)Butanoate</t>
  </si>
  <si>
    <t xml:space="preserve">4tmeabutn[e]  &lt;=&gt; </t>
  </si>
  <si>
    <t>elaidcrn</t>
  </si>
  <si>
    <t>RNDR1</t>
  </si>
  <si>
    <t>5-Hydroxylysine</t>
  </si>
  <si>
    <t>CHOLt4</t>
  </si>
  <si>
    <t>pcollg5hlys</t>
  </si>
  <si>
    <t>Martin JGP 1968 51(4):497</t>
  </si>
  <si>
    <t>NORMETEVESSte</t>
  </si>
  <si>
    <t>EX_56dthm(e)</t>
  </si>
  <si>
    <t>Ethanolamine</t>
  </si>
  <si>
    <t>Exchange of 5, 6-Dihydrothymine</t>
  </si>
  <si>
    <t>FAS40</t>
  </si>
  <si>
    <t>etha</t>
  </si>
  <si>
    <t>'RE0569C'</t>
  </si>
  <si>
    <t xml:space="preserve">56dthm[e]  &lt;=&gt; </t>
  </si>
  <si>
    <t>Fumaric acid</t>
  </si>
  <si>
    <t>CO2t</t>
  </si>
  <si>
    <t>NTD5_a</t>
  </si>
  <si>
    <t>Glutarylcarnitine (Hydroxyhexanoylcarnitine)</t>
  </si>
  <si>
    <t>Raghuramulu et al. Biochem J (1964) 96:837</t>
  </si>
  <si>
    <t>DDCAtb</t>
  </si>
  <si>
    <t>r2444</t>
  </si>
  <si>
    <t>COt</t>
  </si>
  <si>
    <t>Glycine</t>
  </si>
  <si>
    <t>EX_56dura(e)</t>
  </si>
  <si>
    <t>Exchange of 5, 6-Dihydrouracil</t>
  </si>
  <si>
    <t>OROte</t>
  </si>
  <si>
    <t xml:space="preserve">56dura[e]  &lt;=&gt; </t>
  </si>
  <si>
    <t>Betaine</t>
  </si>
  <si>
    <t>Webster et al. 2001 The Metabolic and Molecular Bases of Inherited Diseases, "Hereditary orotic aciduria and other disorders of pyrimidine metabolism"</t>
  </si>
  <si>
    <t>CRNPTtm</t>
  </si>
  <si>
    <t>r2435</t>
  </si>
  <si>
    <t>Glycocholic acid</t>
  </si>
  <si>
    <t>CPPPGO</t>
  </si>
  <si>
    <t>Anandamide (AEA) uptake has been described over the last decade to occur by facilitated diffusion, but a protein has yet to be isolated.</t>
  </si>
  <si>
    <t>PMID: 15979096, PMID: 15930521</t>
  </si>
  <si>
    <t>EX_5HPET(e)</t>
  </si>
  <si>
    <t>Glycolic acid</t>
  </si>
  <si>
    <t>Exchange of 5(S)-HPETE</t>
  </si>
  <si>
    <t>PPPGOc</t>
  </si>
  <si>
    <t>glyclt</t>
  </si>
  <si>
    <t xml:space="preserve">5HPET[e]  &lt;=&gt; </t>
  </si>
  <si>
    <t>Glycylglycine</t>
  </si>
  <si>
    <t>CSNATtm</t>
  </si>
  <si>
    <t>glygly</t>
  </si>
  <si>
    <t>r2433</t>
  </si>
  <si>
    <t>Gly-Pro</t>
  </si>
  <si>
    <t>Only a few studies have addressed the transport of 2-arachidonoylglycerol (2-AG), a naturally occurring agonist for cannabinoid receptors. Based upon saturation kinetics, these early reports have proposed that 2-AG enters the cell by a specific 2-AG transporter, via the putative anandamide transporter, or by simple diffusion. In 1999, Piomelli et al showed evidence for a possible protein transporter for 2-AG. The authors concluded that 2-AG may be internalized by the AEA transporter into these cells.</t>
  </si>
  <si>
    <t>CYStec</t>
  </si>
  <si>
    <t>PMID: 16808043</t>
  </si>
  <si>
    <t>EX_7dhchsterol(e)</t>
  </si>
  <si>
    <t>Tunnicliff Comp Biochem Physio 1994 108A(4):471-8</t>
  </si>
  <si>
    <t>Exchange of Cholesta-5, 7-Dien-3Beta-Ol</t>
  </si>
  <si>
    <t>Palmitic acid</t>
  </si>
  <si>
    <t>repreatation of AGPAT2</t>
  </si>
  <si>
    <t xml:space="preserve">7dhchsterol[e]  &lt;=&gt; </t>
  </si>
  <si>
    <t>AKBtm</t>
  </si>
  <si>
    <t>r1454</t>
  </si>
  <si>
    <t>Palmitoyl-L-carnitine (hexadecanoylcarnitine)</t>
  </si>
  <si>
    <t>hdcecrn; pmtcrn</t>
  </si>
  <si>
    <t>CYTK1</t>
  </si>
  <si>
    <t>Teng J Biol Chem 1976 251(14):4179-4183</t>
  </si>
  <si>
    <t>Hexanoylcarnitine (Fumarylcarnitine)</t>
  </si>
  <si>
    <t>PMID: 9831619, PMID: 5555776, PMID: 23104810</t>
  </si>
  <si>
    <t>repreatation of AGPAT3</t>
  </si>
  <si>
    <t>EX_acgly(e)</t>
  </si>
  <si>
    <t>Exchange of Acetyl-Glycine</t>
  </si>
  <si>
    <t>STRR2er</t>
  </si>
  <si>
    <t xml:space="preserve">acgly[e]  &lt;=&gt; </t>
  </si>
  <si>
    <t>r1380</t>
  </si>
  <si>
    <t>Histamine</t>
  </si>
  <si>
    <t>D-LACt2</t>
  </si>
  <si>
    <t>hista</t>
  </si>
  <si>
    <t>'D_LACt2'</t>
  </si>
  <si>
    <t>sink_band(c)</t>
  </si>
  <si>
    <t>Isocitrate</t>
  </si>
  <si>
    <t>EX_aclys(e)</t>
  </si>
  <si>
    <t>icit</t>
  </si>
  <si>
    <t>HMGDxr</t>
  </si>
  <si>
    <t>Exchange of Acetyl-Lysine</t>
  </si>
  <si>
    <t>'r1378'</t>
  </si>
  <si>
    <t xml:space="preserve">aclys[e]  &lt;=&gt; </t>
  </si>
  <si>
    <t>Isovalerylcarnitine/Valerylcarnitine</t>
  </si>
  <si>
    <t>DAGK_hs_16_0_16_0</t>
  </si>
  <si>
    <t>'DAGK_hs'</t>
  </si>
  <si>
    <t>Hokin et al. BBA - Specialized Section on Enzymological Subjects 1963 67:485-497</t>
  </si>
  <si>
    <t>2-Aminoadipic acid</t>
  </si>
  <si>
    <t>SPRMt2r</t>
  </si>
  <si>
    <t>EX_acorn(e)</t>
  </si>
  <si>
    <t>Cooper et al. Clinica Chimica Acta 1976 73(1):71-88</t>
  </si>
  <si>
    <t>L2aadp</t>
  </si>
  <si>
    <t>Exchange of N (2)-Acetyl-L-Ornithine</t>
  </si>
  <si>
    <t>HMGSs</t>
  </si>
  <si>
    <t xml:space="preserve">acorn[e]  &lt;=&gt; </t>
  </si>
  <si>
    <t>'r1377'</t>
  </si>
  <si>
    <t>Alanine</t>
  </si>
  <si>
    <t>DGULND</t>
  </si>
  <si>
    <t>ala_L</t>
  </si>
  <si>
    <t>Arginine</t>
  </si>
  <si>
    <t>The</t>
  </si>
  <si>
    <t>EX_acthr_L(e)</t>
  </si>
  <si>
    <t>Exchange of Acetyl-Threonine</t>
  </si>
  <si>
    <t>NTPP6m</t>
  </si>
  <si>
    <t xml:space="preserve">acthr_L[e]  &lt;=&gt; </t>
  </si>
  <si>
    <t>Asparagine</t>
  </si>
  <si>
    <t>'r1320'</t>
  </si>
  <si>
    <t>asn_L</t>
  </si>
  <si>
    <t>DHAAt1r</t>
  </si>
  <si>
    <t>Aspartic acid</t>
  </si>
  <si>
    <t>Basu et al. 1979 Biochem and Biophys Res Comm 90(4):1335-1340</t>
  </si>
  <si>
    <t>THMMPtrbc</t>
  </si>
  <si>
    <t>Rindi et al. 1994 J Inher Metab Dis 17:667-677</t>
  </si>
  <si>
    <t>EX_adpac(e)</t>
  </si>
  <si>
    <t>AKBDHm</t>
  </si>
  <si>
    <t>r1154</t>
  </si>
  <si>
    <t>Exchange of Adipic Acid</t>
  </si>
  <si>
    <t>Lauroylcarnitine (Dodecanoylcarnitine)</t>
  </si>
  <si>
    <t>DOPAMT</t>
  </si>
  <si>
    <t>Tsukamoto et al. J Incl Invest 1979 64:534-40</t>
  </si>
  <si>
    <t xml:space="preserve">adpac[e]  &lt;=&gt; </t>
  </si>
  <si>
    <t>Carnitine</t>
  </si>
  <si>
    <t>THMtrbc</t>
  </si>
  <si>
    <t>PNTOt4b</t>
  </si>
  <si>
    <t>'r0974'</t>
  </si>
  <si>
    <t>Citrulline</t>
  </si>
  <si>
    <t>DOPAtu</t>
  </si>
  <si>
    <t>Cystathionine</t>
  </si>
  <si>
    <t>UGT1A10c</t>
  </si>
  <si>
    <t>cyst_L</t>
  </si>
  <si>
    <t>MEVtp</t>
  </si>
  <si>
    <t>r0954</t>
  </si>
  <si>
    <t>Energy involved in long chain fatty acid efflux. We surmised that E. coli already possesses the ability to secrete FFA via native drug efflux pumps or other transport machinery and sought to identify the genes responsible in this study such that they could be overexpressed to allow improved production of FFA.</t>
  </si>
  <si>
    <t>Cysteine</t>
  </si>
  <si>
    <t>PMID: 23104810</t>
  </si>
  <si>
    <t>DPGase</t>
  </si>
  <si>
    <t>EX_adpoh(e)</t>
  </si>
  <si>
    <t>5S,12R-dihydroxy-6Z,8E,10E,14Z-eicosatetraenoic acid</t>
  </si>
  <si>
    <t>Exchange of 2-Hydroxyadipic Acid</t>
  </si>
  <si>
    <t>leuktrB4</t>
  </si>
  <si>
    <t>ATP/ADPtp</t>
  </si>
  <si>
    <t xml:space="preserve">adpoh[e]  &lt;=&gt; </t>
  </si>
  <si>
    <t>r0860</t>
  </si>
  <si>
    <t>DPGM</t>
  </si>
  <si>
    <t>5S,12S-dihydroxy-6Z,8E,14Z,17Z-eicosapentanenoic acid</t>
  </si>
  <si>
    <t>CE7083</t>
  </si>
  <si>
    <t>NH4tm</t>
  </si>
  <si>
    <t>r0838</t>
  </si>
  <si>
    <t>5S-hydroxy,6R-(S-glutathionyl),7E,9E,11Z,14Z-eicosatetraenoic acid</t>
  </si>
  <si>
    <t>ENO</t>
  </si>
  <si>
    <t>leuktrC4</t>
  </si>
  <si>
    <t>STRRer</t>
  </si>
  <si>
    <t>'r0783'</t>
  </si>
  <si>
    <t>EX_amet(e)</t>
  </si>
  <si>
    <t>5S-hydroxy-6R-(S-cysteinylglycinyl)-7E,9E,11E,14Z-eicosatetraenoic acid</t>
  </si>
  <si>
    <t>ETHAK</t>
  </si>
  <si>
    <t>Exchange of S-Adenosyl-L-Methionine</t>
  </si>
  <si>
    <t>leuktrD4</t>
  </si>
  <si>
    <t xml:space="preserve">amet[e]  &lt;=&gt; </t>
  </si>
  <si>
    <t>LNS14DMer</t>
  </si>
  <si>
    <t>5S-hydroxy,6R-(S-cysteinyl),7E,9E,11Z,14Z-eicosatetraenoic acid</t>
  </si>
  <si>
    <t>r0781</t>
  </si>
  <si>
    <t>leuktrE4</t>
  </si>
  <si>
    <t>ETHP</t>
  </si>
  <si>
    <t>Glutamic acid</t>
  </si>
  <si>
    <t>PRAIS</t>
  </si>
  <si>
    <t>EX_and19one(e)</t>
  </si>
  <si>
    <t>r0666</t>
  </si>
  <si>
    <t>Exchange of 19-Hydroxyandrost-4-Ene-3, 17-Dione</t>
  </si>
  <si>
    <t xml:space="preserve">and19one[e]  &lt;=&gt; </t>
  </si>
  <si>
    <t>EX_35cgmp(e)</t>
  </si>
  <si>
    <t>ALDD4xm</t>
  </si>
  <si>
    <t>'r0643'</t>
  </si>
  <si>
    <t>Glutamine</t>
  </si>
  <si>
    <t>EX_4pyrdx(e)</t>
  </si>
  <si>
    <t>EX_aracheth(e)</t>
  </si>
  <si>
    <t>Histidine</t>
  </si>
  <si>
    <t>Exchange of O-Arachidonoyl Ethanolamine</t>
  </si>
  <si>
    <t xml:space="preserve">aracheth[e]  &lt;=&gt; </t>
  </si>
  <si>
    <t>ALDOX1</t>
  </si>
  <si>
    <t>'r0642'</t>
  </si>
  <si>
    <t>Homocysteine</t>
  </si>
  <si>
    <t>hcys_L</t>
  </si>
  <si>
    <t>EX_ac(e)</t>
  </si>
  <si>
    <t>Homoserine</t>
  </si>
  <si>
    <t>SUCD1m-ubq10</t>
  </si>
  <si>
    <t>r0509</t>
  </si>
  <si>
    <t>hom_L</t>
  </si>
  <si>
    <t>Energy required for long chain fatty acid efflux. We surmised that E. coli already possesses the ability to secrete FFA via native drug efflux pumps or other transport machinery and sought to identify the genes responsible in this study such that they could be overexpressed to allow improved production of FFA</t>
  </si>
  <si>
    <t>EX_biliverd(e)</t>
  </si>
  <si>
    <t>EX_acald(e)</t>
  </si>
  <si>
    <t>Exchange of Biliverdin</t>
  </si>
  <si>
    <t>lgnc</t>
  </si>
  <si>
    <t xml:space="preserve">biliverd[e]  &lt;=&gt; </t>
  </si>
  <si>
    <t>PHE4MO</t>
  </si>
  <si>
    <t>Decadienylcarnitine</t>
  </si>
  <si>
    <t>r0399</t>
  </si>
  <si>
    <t>lnlccrn</t>
  </si>
  <si>
    <t>EX_ade(e)</t>
  </si>
  <si>
    <t>EX_C02356(e)</t>
  </si>
  <si>
    <t>(S)-2-Aminobutanoate</t>
  </si>
  <si>
    <t>Linoleylcarnitine</t>
  </si>
  <si>
    <t xml:space="preserve">C02356[e]  &lt;=&gt; </t>
  </si>
  <si>
    <t>GLYCLm</t>
  </si>
  <si>
    <t>r0295</t>
  </si>
  <si>
    <t>5S,6R,15S-trihydroxy-7E,9E,11Z,13E-eicosatetraenoic acid</t>
  </si>
  <si>
    <t>EX_adn(e)</t>
  </si>
  <si>
    <t>C06314</t>
  </si>
  <si>
    <t>ACOAHm</t>
  </si>
  <si>
    <t>5S,14R,15S-trihydroxy-6E,8Z,10E,12E-eicosatetraenoic acid</t>
  </si>
  <si>
    <t>'r0062'</t>
  </si>
  <si>
    <t>ABC transport for very long chain fatty acids</t>
  </si>
  <si>
    <t>C06315</t>
  </si>
  <si>
    <t>PMID: 24653705, PMID: 9831619, PMID: 5555776, PMID: 23104810</t>
  </si>
  <si>
    <t>EX_adrnl(e)</t>
  </si>
  <si>
    <t>Isoleucine</t>
  </si>
  <si>
    <t>EX_C02712(e)</t>
  </si>
  <si>
    <t>SERD_L</t>
  </si>
  <si>
    <t>Exchange of N-Acetylmethionine</t>
  </si>
  <si>
    <t>r0060</t>
  </si>
  <si>
    <t xml:space="preserve">C02712[e]  &lt;=&gt; </t>
  </si>
  <si>
    <t>EX_ala-L(e)</t>
  </si>
  <si>
    <t>'EX_ala_L(e)'</t>
  </si>
  <si>
    <t>Lithocholic acid</t>
  </si>
  <si>
    <t>ALR</t>
  </si>
  <si>
    <t>'r0055'</t>
  </si>
  <si>
    <t>EX_C04717(e)</t>
  </si>
  <si>
    <t>C03990; HC02191</t>
  </si>
  <si>
    <t>Exchange of 13(S)-HPODE</t>
  </si>
  <si>
    <t>EX_arg-L(e)</t>
  </si>
  <si>
    <t>'EX_arg_L(e)'</t>
  </si>
  <si>
    <t>Kynurenine</t>
  </si>
  <si>
    <t xml:space="preserve">C04717[e]  &lt;=&gt; </t>
  </si>
  <si>
    <t>CAT</t>
  </si>
  <si>
    <t>'r0010'</t>
  </si>
  <si>
    <t>Leucine</t>
  </si>
  <si>
    <t>EX_ascb-L(e)</t>
  </si>
  <si>
    <t>'EX_ascb_L(e)'</t>
  </si>
  <si>
    <t>EX_C04805(e)</t>
  </si>
  <si>
    <t>PYRtim</t>
  </si>
  <si>
    <t>Lysine</t>
  </si>
  <si>
    <t>PYRt2m</t>
  </si>
  <si>
    <t>Exchange of 5(S)-HETE</t>
  </si>
  <si>
    <t xml:space="preserve">C04805[e]  &lt;=&gt; </t>
  </si>
  <si>
    <t>EX_bilglcur(e)</t>
  </si>
  <si>
    <t>Methionine</t>
  </si>
  <si>
    <t>PYK</t>
  </si>
  <si>
    <t>Phenylalanine</t>
  </si>
  <si>
    <t>EX_ca2(e)</t>
  </si>
  <si>
    <t>EX_C05957(e)</t>
  </si>
  <si>
    <t>Exchange of Prostaglandin J2</t>
  </si>
  <si>
    <t xml:space="preserve">C05957[e]  &lt;=&gt; </t>
  </si>
  <si>
    <t>PTPAT</t>
  </si>
  <si>
    <t>Pipecolic acid</t>
  </si>
  <si>
    <t>EX_camp(e)</t>
  </si>
  <si>
    <t>bile acid transport by ABC transporter</t>
  </si>
  <si>
    <t>Proline</t>
  </si>
  <si>
    <t>PTHPS</t>
  </si>
  <si>
    <t>EX_C06314(e)</t>
  </si>
  <si>
    <t>Exchange of Lipoxin A4</t>
  </si>
  <si>
    <t xml:space="preserve">C06314[e]  &lt;=&gt; </t>
  </si>
  <si>
    <t>EX_chol(e)</t>
  </si>
  <si>
    <t>Saccharopine</t>
  </si>
  <si>
    <t>PTDCAtb</t>
  </si>
  <si>
    <t>PTDCAt</t>
  </si>
  <si>
    <t>Serine</t>
  </si>
  <si>
    <t>EX_cl(e)</t>
  </si>
  <si>
    <t>EX_C06315(e)</t>
  </si>
  <si>
    <t>Threonine</t>
  </si>
  <si>
    <t>Exchange of Lipoxin B4</t>
  </si>
  <si>
    <t>CRNPDTm</t>
  </si>
  <si>
    <t>'PTDCACRNCPT2'</t>
  </si>
  <si>
    <t>Tryptophan</t>
  </si>
  <si>
    <t>EX_co(e)</t>
  </si>
  <si>
    <t>CRNPDT</t>
  </si>
  <si>
    <t>'PTDCACRNCPT1'</t>
  </si>
  <si>
    <t>Tyrosine</t>
  </si>
  <si>
    <t xml:space="preserve">C06315[e]  &lt;=&gt; </t>
  </si>
  <si>
    <t>EX_co2(e)</t>
  </si>
  <si>
    <t>Valine</t>
  </si>
  <si>
    <t>PTDSS1_Hsa_Adp</t>
  </si>
  <si>
    <t>'PSSA1_hs'</t>
  </si>
  <si>
    <t>no evidence for such reaction, transport mechanism similar to cholesterol is assumed.</t>
  </si>
  <si>
    <t>Malonic acid</t>
  </si>
  <si>
    <t>EX_cys-L(e)</t>
  </si>
  <si>
    <t>EX_C11695(e)</t>
  </si>
  <si>
    <t>'EX_cys_L(e)'</t>
  </si>
  <si>
    <t>Exchange of Anandamide</t>
  </si>
  <si>
    <t>PSP_L</t>
  </si>
  <si>
    <t xml:space="preserve">C11695[e]  &lt;=&gt; </t>
  </si>
  <si>
    <t>Malonylcarnitine</t>
  </si>
  <si>
    <t>c3dc</t>
  </si>
  <si>
    <t>EX_dhdascb(e)</t>
  </si>
  <si>
    <t>Margaric acid</t>
  </si>
  <si>
    <t>PSERTr</t>
  </si>
  <si>
    <t>EX_C14768(e)</t>
  </si>
  <si>
    <t>PSERT</t>
  </si>
  <si>
    <t>Exchange of 5, 6-EET</t>
  </si>
  <si>
    <t xml:space="preserve">C14768[e]  &lt;=&gt; </t>
  </si>
  <si>
    <t>EX_dopa(e)</t>
  </si>
  <si>
    <t>Methylmalonic acid</t>
  </si>
  <si>
    <t>PRPPS</t>
  </si>
  <si>
    <t>Myristoyl-DL-carnitine (Tetradecanoylcarnitine)</t>
  </si>
  <si>
    <t>EX_fe2(e)</t>
  </si>
  <si>
    <t>tdcrn; ttdcrn</t>
  </si>
  <si>
    <t>no evidence for such reaction, similar transport as alanine is assumed.</t>
  </si>
  <si>
    <t>PROt4rb</t>
  </si>
  <si>
    <t>PROt4</t>
  </si>
  <si>
    <t>NG-Hydroxyarginine</t>
  </si>
  <si>
    <t>EX_C14770(e)</t>
  </si>
  <si>
    <t>Exchange of 11, 12-EET</t>
  </si>
  <si>
    <t>nwharg</t>
  </si>
  <si>
    <t xml:space="preserve">C14770[e]  &lt;=&gt; </t>
  </si>
  <si>
    <t>EX_fru(e)</t>
  </si>
  <si>
    <t>N6,N6,N6-Trimethyllysine</t>
  </si>
  <si>
    <t>P5CRx</t>
  </si>
  <si>
    <t>tmlys</t>
  </si>
  <si>
    <t>PRO1x</t>
  </si>
  <si>
    <t>Hippuric acid</t>
  </si>
  <si>
    <t>bgly</t>
  </si>
  <si>
    <t>EX_gal(e)</t>
  </si>
  <si>
    <t>EX_C14771(e)</t>
  </si>
  <si>
    <t>Norepinephrine</t>
  </si>
  <si>
    <t>Exchange of 14, 15-EET</t>
  </si>
  <si>
    <t>nrpphr</t>
  </si>
  <si>
    <t>PRFGS</t>
  </si>
  <si>
    <t xml:space="preserve">C14771[e]  &lt;=&gt; </t>
  </si>
  <si>
    <t>Acetylcarnitine</t>
  </si>
  <si>
    <t>EX_gam(e)</t>
  </si>
  <si>
    <t>PRASCS</t>
  </si>
  <si>
    <t>EX_C14825(e)</t>
  </si>
  <si>
    <t>Octenoylcarnitine</t>
  </si>
  <si>
    <t>Exchange of 9 (10)-Epome</t>
  </si>
  <si>
    <t>EX_glc(e)</t>
  </si>
  <si>
    <t xml:space="preserve">C14825[e]  &lt;=&gt; </t>
  </si>
  <si>
    <t>c81crn</t>
  </si>
  <si>
    <t>Octanoylcarnitine</t>
  </si>
  <si>
    <t>PRAGS</t>
  </si>
  <si>
    <t>PRAGSr</t>
  </si>
  <si>
    <t>EX_gln-L(e)</t>
  </si>
  <si>
    <t>'EX_gln_L(e)'</t>
  </si>
  <si>
    <t>O-Phosphoethanolamine</t>
  </si>
  <si>
    <t>ethamp</t>
  </si>
  <si>
    <t>These results indicated that the transcellular transport of L-alpha-methyldopa (L-alpha-MD) through the polarized Caco-2 cell monolayer was carrier mediated via the large neutral amino acid (LNAA) carrier. The similarities in the characteristics of L-alpha-MD transport exhibited by the Caco-2 model system and other intestinal models in vitro further substantiate the usefulness of this cell culture model for studying the intestinal transport of nutrients and drugs.</t>
  </si>
  <si>
    <t>PPNCL</t>
  </si>
  <si>
    <t>PPNCL3</t>
  </si>
  <si>
    <t>PMID: 2095572</t>
  </si>
  <si>
    <t>EX_C14826(e)</t>
  </si>
  <si>
    <t>Propionylcarnitine</t>
  </si>
  <si>
    <t>EX_gluala(e)</t>
  </si>
  <si>
    <t>HC02149; pcrn</t>
  </si>
  <si>
    <t>Exchange of 12 (13)-Epome</t>
  </si>
  <si>
    <t xml:space="preserve">C14826[e]  &lt;=&gt; </t>
  </si>
  <si>
    <t>PPCOACrm</t>
  </si>
  <si>
    <t>Ornithine</t>
  </si>
  <si>
    <t>PPCOACm</t>
  </si>
  <si>
    <t>EX_gly(e)</t>
  </si>
  <si>
    <t>Oxalic acid</t>
  </si>
  <si>
    <t>oxa</t>
  </si>
  <si>
    <t>PPCDC</t>
  </si>
  <si>
    <t>Oxaloacetic acid</t>
  </si>
  <si>
    <t>EX_glyc(e)</t>
  </si>
  <si>
    <t>oaa</t>
  </si>
  <si>
    <t>EX_CE0955(e)</t>
  </si>
  <si>
    <t>PPAm</t>
  </si>
  <si>
    <t>Pentadecylic acid</t>
  </si>
  <si>
    <t>6-Oxo-Prostaglandin F1Alpha</t>
  </si>
  <si>
    <t xml:space="preserve">CE0955[e]  &lt;=&gt; </t>
  </si>
  <si>
    <t>EX_gthox(e)</t>
  </si>
  <si>
    <t>9-oxo-15S-hydroxy-5Z,10Z,13E-prostatrienoic acid</t>
  </si>
  <si>
    <t>PPAer</t>
  </si>
  <si>
    <t>C05953</t>
  </si>
  <si>
    <t>9S,15S-dihydroxy-11-oxo-5Z,13E-prostadienoic acid</t>
  </si>
  <si>
    <t>EX_h(e)</t>
  </si>
  <si>
    <t>EX_CE1273(e)</t>
  </si>
  <si>
    <t>prostgd2</t>
  </si>
  <si>
    <t>PPA2</t>
  </si>
  <si>
    <t>Transport of 5Beta-Cholestane-3Alpha, 7Alpha, 12Alpha, 24S, 25-Pentol, ABC Transport</t>
  </si>
  <si>
    <t>9-oxo-11R,15S-dihydroxy-13E-prostaenoic acid</t>
  </si>
  <si>
    <t xml:space="preserve">CE1273[e]  &lt;=&gt; </t>
  </si>
  <si>
    <t>prostge1</t>
  </si>
  <si>
    <t>EX_h2o(e)</t>
  </si>
  <si>
    <t>9-oxo-11R,15S-dihydroxy-5Z,13E-prostadienoic acid; Prostin E2</t>
  </si>
  <si>
    <t>prostge2</t>
  </si>
  <si>
    <t>PPA</t>
  </si>
  <si>
    <t>9-oxo-11R,15S-dihydroxy-5Z,13E,17Z-prostatrienoic acid</t>
  </si>
  <si>
    <t>EX_h2o2(e)</t>
  </si>
  <si>
    <t>PMID: 23104810, PMID: 24653705, PMID: 9831619, PMID: 5555776</t>
  </si>
  <si>
    <t>C06439</t>
  </si>
  <si>
    <t>EX_CE1297(e)</t>
  </si>
  <si>
    <t>PNTK</t>
  </si>
  <si>
    <t>Exchange of 8-Dehydrocholesterol</t>
  </si>
  <si>
    <t>9S,11R,15S-trihydroxy-5Z,13E-prostadienoic acid</t>
  </si>
  <si>
    <t xml:space="preserve">CE1297[e]  &lt;=&gt; </t>
  </si>
  <si>
    <t>prostgf2</t>
  </si>
  <si>
    <t>EX_hco3(e)</t>
  </si>
  <si>
    <t>11-oxo-15S-hydroxy-5Z,8Z,13E-prostatrienoic acid</t>
  </si>
  <si>
    <t>PMEVKrp</t>
  </si>
  <si>
    <t>PMEVKx</t>
  </si>
  <si>
    <t>C05957</t>
  </si>
  <si>
    <t>EX_CE1554(e)</t>
  </si>
  <si>
    <t>Exchange of Acetyl-Alanine</t>
  </si>
  <si>
    <t>EX_hdca(e)</t>
  </si>
  <si>
    <t>Putrescine</t>
  </si>
  <si>
    <t xml:space="preserve">CE1554[e]  &lt;=&gt; </t>
  </si>
  <si>
    <t>ptrc</t>
  </si>
  <si>
    <t>PIt2p</t>
  </si>
  <si>
    <t>PItx</t>
  </si>
  <si>
    <t>Pyruvic acid</t>
  </si>
  <si>
    <t>EX_hxan(e)</t>
  </si>
  <si>
    <t>energy required for efflux of long chain fatty acids. We surmised that E. coli already possesses the ability to secrete FFA via native drug efflux pumps or other transport machinery and sought to identify the genes responsible in this study such that they could be overexpressed to allow improved production of FFA.</t>
  </si>
  <si>
    <t>Glutathione</t>
  </si>
  <si>
    <t>EX_CE1557(e)</t>
  </si>
  <si>
    <t>PIter</t>
  </si>
  <si>
    <t>Exchange of N-Acetyl-L-Asparagine</t>
  </si>
  <si>
    <t>gthrd</t>
  </si>
  <si>
    <t xml:space="preserve">CE1556[e]  &lt;=&gt; </t>
  </si>
  <si>
    <t>Sarcosine</t>
  </si>
  <si>
    <t>EX_ins(e)</t>
  </si>
  <si>
    <t>PItm</t>
  </si>
  <si>
    <t>PIt2m</t>
  </si>
  <si>
    <t>Serotonin</t>
  </si>
  <si>
    <t>EX_k(e)</t>
  </si>
  <si>
    <t>Spermidine</t>
  </si>
  <si>
    <t>PHEtb</t>
  </si>
  <si>
    <t>PHEtec</t>
  </si>
  <si>
    <t>spmd</t>
  </si>
  <si>
    <t>EX_lac-D(e)</t>
  </si>
  <si>
    <t>Spermine</t>
  </si>
  <si>
    <t>'EX_lac_D(e)'</t>
  </si>
  <si>
    <t>EX_CE2028(e)</t>
  </si>
  <si>
    <t>sprm</t>
  </si>
  <si>
    <t>CDPDGPm_Hsa_Adp</t>
  </si>
  <si>
    <t>Exchange of Beta-Hydroxy-Beta-Methylbutyrate</t>
  </si>
  <si>
    <t>'PGPPT'</t>
  </si>
  <si>
    <t>DL-Stearoylcarnitine</t>
  </si>
  <si>
    <t xml:space="preserve">CE2028[e]  &lt;=&gt; </t>
  </si>
  <si>
    <t>EX_lac-L(e)</t>
  </si>
  <si>
    <t>'EX_lac_L(e)'</t>
  </si>
  <si>
    <t>Succinic acid</t>
  </si>
  <si>
    <t>PGMT</t>
  </si>
  <si>
    <t>Taurine</t>
  </si>
  <si>
    <t>EX_leuktrA4(e)</t>
  </si>
  <si>
    <t>PGM</t>
  </si>
  <si>
    <t>Taurocholic acid sodium</t>
  </si>
  <si>
    <t>EX_leuktrB4(e)</t>
  </si>
  <si>
    <t>Myristic acid</t>
  </si>
  <si>
    <t>EX_CE2176(e)</t>
  </si>
  <si>
    <t>PGLer</t>
  </si>
  <si>
    <t>Exchange of 3-O-Methyldopa</t>
  </si>
  <si>
    <t xml:space="preserve">CE2176[e]  &lt;=&gt; </t>
  </si>
  <si>
    <t>EX_lnlc(e)</t>
  </si>
  <si>
    <t>Tetradecenoylcarnitine</t>
  </si>
  <si>
    <t>PGL</t>
  </si>
  <si>
    <t>EX_mal-L(e)</t>
  </si>
  <si>
    <t>'EX_mal_L(e)'</t>
  </si>
  <si>
    <t>Tiglylcarnitine</t>
  </si>
  <si>
    <t>PGK</t>
  </si>
  <si>
    <t>EX_CE2445(e)</t>
  </si>
  <si>
    <t>Exchange of 6-Trans-Leukotriene B4</t>
  </si>
  <si>
    <t>4-Hydroxyproline</t>
  </si>
  <si>
    <t>EX_man(e)</t>
  </si>
  <si>
    <t xml:space="preserve">CE2445[e]  &lt;=&gt; </t>
  </si>
  <si>
    <t>PGI</t>
  </si>
  <si>
    <t>5S,12R-dihydroxy-6Z,8E,10E,14Z-eicosatetraene-1,20-dioic acid</t>
  </si>
  <si>
    <t>leuktrB4wcooh</t>
  </si>
  <si>
    <t>EX_mepi(e)</t>
  </si>
  <si>
    <t>20-hydroxy-5Z,8Z,11Z,14Z-eicosatetraenoic acid</t>
  </si>
  <si>
    <t>wharachd</t>
  </si>
  <si>
    <t>PGCDr</t>
  </si>
  <si>
    <t>EX_CE2537(e)</t>
  </si>
  <si>
    <t>PGCD</t>
  </si>
  <si>
    <t>c4-OH (c3-DC)</t>
  </si>
  <si>
    <t>Hydroxybutyrylcarnitine</t>
  </si>
  <si>
    <t>Exchange of 15-Hydroxy- (8Z, 11Z, 13E)-Eicosatrienoate</t>
  </si>
  <si>
    <t>EX_met-L(e)</t>
  </si>
  <si>
    <t>3bcrn</t>
  </si>
  <si>
    <t>'EX_met_L(e)'</t>
  </si>
  <si>
    <t xml:space="preserve">CE2537[e]  &lt;=&gt; </t>
  </si>
  <si>
    <t>c16:1-OH</t>
  </si>
  <si>
    <t>PFK26</t>
  </si>
  <si>
    <t>Hydroxyhexadecenoylcarnitine</t>
  </si>
  <si>
    <t>3hdececrn</t>
  </si>
  <si>
    <t>EX_na1(e)</t>
  </si>
  <si>
    <t>PMID: 20649839, PMID: 16317684</t>
  </si>
  <si>
    <t>EX_CE5304(e)</t>
  </si>
  <si>
    <t>PFK</t>
  </si>
  <si>
    <t>Exchange of 15-Deoxy-Pgd2</t>
  </si>
  <si>
    <t xml:space="preserve">CE5304[e]  &lt;=&gt; </t>
  </si>
  <si>
    <t>EX_nac(e)</t>
  </si>
  <si>
    <t>PPCKGm</t>
  </si>
  <si>
    <t>PEPCKm</t>
  </si>
  <si>
    <t>EX_ncam(e)</t>
  </si>
  <si>
    <t>EX_CE6031(e)</t>
  </si>
  <si>
    <t>Exchange of Androsterone Sulfate</t>
  </si>
  <si>
    <t>PPCKG</t>
  </si>
  <si>
    <t xml:space="preserve">CE6031[e]  &lt;=&gt; </t>
  </si>
  <si>
    <t>PEPCK</t>
  </si>
  <si>
    <t>EX_nh4(e)</t>
  </si>
  <si>
    <t>PDHm</t>
  </si>
  <si>
    <t>EX_nrpphr(e)</t>
  </si>
  <si>
    <t>EX_CE6247(e)</t>
  </si>
  <si>
    <t>Exchange of 5, 12, 20-Trihete</t>
  </si>
  <si>
    <t>PDE4</t>
  </si>
  <si>
    <t xml:space="preserve">CE6247[e]  &lt;=&gt; </t>
  </si>
  <si>
    <t>EX_o2(e)</t>
  </si>
  <si>
    <t>c16-OH</t>
  </si>
  <si>
    <t>Hydroxyhexadecanoylcarnitine #</t>
  </si>
  <si>
    <t>PDE1</t>
  </si>
  <si>
    <t>3hexdcrn</t>
  </si>
  <si>
    <t>EX_CE7082(e)</t>
  </si>
  <si>
    <t>EX_ocdcea(e)</t>
  </si>
  <si>
    <t>C5-OH</t>
  </si>
  <si>
    <t>Exchange of 15(S)-HEPE</t>
  </si>
  <si>
    <t>Hydroxyvalerylcarnitine</t>
  </si>
  <si>
    <t xml:space="preserve">CE7082[e]  &lt;=&gt; </t>
  </si>
  <si>
    <t>PCm</t>
  </si>
  <si>
    <t>EX_orot(e)</t>
  </si>
  <si>
    <t>EX_CE7083(e)</t>
  </si>
  <si>
    <t>Exchange of Leukotriene B5</t>
  </si>
  <si>
    <t>P5CRy</t>
  </si>
  <si>
    <t xml:space="preserve">CE7083[e]  &lt;=&gt; </t>
  </si>
  <si>
    <t>P5CR</t>
  </si>
  <si>
    <t>EX_phe-L(e)</t>
  </si>
  <si>
    <t>'EX_phe_L(e)'</t>
  </si>
  <si>
    <t>P5CDm</t>
  </si>
  <si>
    <t>c18:2-OH</t>
  </si>
  <si>
    <t>Hydroxyoctadecadienylcarnitine</t>
  </si>
  <si>
    <t>EX_pi(e)</t>
  </si>
  <si>
    <t>3octdec2crn</t>
  </si>
  <si>
    <t>EX_CE7172(e)</t>
  </si>
  <si>
    <t>Exchange of 14, 15-DIHETE</t>
  </si>
  <si>
    <t>ORPT</t>
  </si>
  <si>
    <t>c18-OH</t>
  </si>
  <si>
    <t xml:space="preserve">CE7172[e]  &lt;=&gt; </t>
  </si>
  <si>
    <t>Hydroxyoctadecanoylcarnitine</t>
  </si>
  <si>
    <t>3octdeccrn</t>
  </si>
  <si>
    <t>EX_ptrc(e)</t>
  </si>
  <si>
    <t>c18:1-OH</t>
  </si>
  <si>
    <t>ORNTAm</t>
  </si>
  <si>
    <t>Hydroxyoctadecenoylcarnitine</t>
  </si>
  <si>
    <t>ORNTArm</t>
  </si>
  <si>
    <t>3octdece1crn</t>
  </si>
  <si>
    <t>EX_pydam(e)</t>
  </si>
  <si>
    <t>FA (20:4)-w6</t>
  </si>
  <si>
    <t>ORNCITRtm</t>
  </si>
  <si>
    <t>arachidonic</t>
  </si>
  <si>
    <t>ORNt4m</t>
  </si>
  <si>
    <t>Endocannabinoids (endogenous ligands of cannabinoid receptors) exert diverse physiological and pathophysiological functions in animal tissues. N-Arachidonoylethanolamine (anandamide) and 2-arachidonoylglycerol (2-AG) are two representative endocannabinoids. Both the compounds are arachidonic acid-containing lipid molecules generated from membrane glycerophospholipids, but their biosynthetic pathways are totally different. Anandamide is principally formed together with other N-acylethanolamines (NAEs) in a two-step pathway, which is composed of Ca(2+)-dependent N-acyltransferase and N-acylphosphatidylethanolamine-hydrolyzing phospholipase D (NAPE-PLD).</t>
  </si>
  <si>
    <t>EX_pydx(e)</t>
  </si>
  <si>
    <t>FA (20:3)-w9</t>
  </si>
  <si>
    <t>PMID: 19126434</t>
  </si>
  <si>
    <t>CE2516</t>
  </si>
  <si>
    <t>EX_cortsn(e)</t>
  </si>
  <si>
    <t>ORNtrm</t>
  </si>
  <si>
    <t>Exchange of Cortisone</t>
  </si>
  <si>
    <t>ORNt3m</t>
  </si>
  <si>
    <t>FA (22:6)</t>
  </si>
  <si>
    <t xml:space="preserve">cortsn[e]  &lt;=&gt; </t>
  </si>
  <si>
    <t>crvnc</t>
  </si>
  <si>
    <t>EX_pydxn(e)</t>
  </si>
  <si>
    <t>c12:1</t>
  </si>
  <si>
    <t>Dodecenoylcarnitine</t>
  </si>
  <si>
    <t>OMPDC</t>
  </si>
  <si>
    <t>ddece1crn</t>
  </si>
  <si>
    <t>EX_pyr(e)</t>
  </si>
  <si>
    <t>GCDCA</t>
  </si>
  <si>
    <t>Glycochenodeoxycholic acid sodium</t>
  </si>
  <si>
    <t>MOBD3m</t>
  </si>
  <si>
    <t>FA (20:3)-w3w6</t>
  </si>
  <si>
    <t>OIVD3m</t>
  </si>
  <si>
    <t>11, 14, 17-icosatrienoic acid;</t>
  </si>
  <si>
    <t>EX_ribflv(e)</t>
  </si>
  <si>
    <t>EX_didecaeth(e)</t>
  </si>
  <si>
    <t>FA (22:1)</t>
  </si>
  <si>
    <t>Exchange of C12:0-Ethanolamide, Didecanoyl Ethanolamide</t>
  </si>
  <si>
    <t>doco13ac</t>
  </si>
  <si>
    <t xml:space="preserve">didecaeth[e]  &lt;=&gt; </t>
  </si>
  <si>
    <t>MOBD2m</t>
  </si>
  <si>
    <t>D4-GCA</t>
  </si>
  <si>
    <t>OIVD2m</t>
  </si>
  <si>
    <t>EX_spmd(e)</t>
  </si>
  <si>
    <t>GLC-3S</t>
  </si>
  <si>
    <t>MOBD1m</t>
  </si>
  <si>
    <t>Glycolithocholic acid 3-sulfate</t>
  </si>
  <si>
    <t>OIVD1m</t>
  </si>
  <si>
    <t>HC02193</t>
  </si>
  <si>
    <t>EX_sprm(e)</t>
  </si>
  <si>
    <t>PGD1</t>
  </si>
  <si>
    <t>9S,15S-dihydroxy-11-oxo-13E-prostaenoic acid</t>
  </si>
  <si>
    <t>OCOAT1rm</t>
  </si>
  <si>
    <t>HC02208</t>
  </si>
  <si>
    <t>OCOAT1m</t>
  </si>
  <si>
    <t>EX_diholineth(e)</t>
  </si>
  <si>
    <t>PGD3</t>
  </si>
  <si>
    <t>EX_thm(e)</t>
  </si>
  <si>
    <t>Exchange of Dihomo-Gamma-Linolenoyl Ethanolamide</t>
  </si>
  <si>
    <t xml:space="preserve">diholineth[e]  &lt;=&gt; </t>
  </si>
  <si>
    <t>OCDCEA9tb</t>
  </si>
  <si>
    <t>9S,15S-dihydroxy-11-oxo-5Z,13E,17Z-prostatrienoic acid</t>
  </si>
  <si>
    <t>'OCDCEAtr'</t>
  </si>
  <si>
    <t>HC02210</t>
  </si>
  <si>
    <t>EX_thmmp(e)</t>
  </si>
  <si>
    <t>PGF1alpha</t>
  </si>
  <si>
    <t>OCDCAtb</t>
  </si>
  <si>
    <t>9S,11R,15S-trihydroxy-13E-prostaenoic acid</t>
  </si>
  <si>
    <t>'OCDCAtr'</t>
  </si>
  <si>
    <t>HC02214</t>
  </si>
  <si>
    <t>EX_urea(e)</t>
  </si>
  <si>
    <t>c16:1</t>
  </si>
  <si>
    <t>Hexadecenoylcarnitine</t>
  </si>
  <si>
    <t>EX_docohxeth(e)</t>
  </si>
  <si>
    <t>OCBTm</t>
  </si>
  <si>
    <t>Exchange of Docosahexaenoyl Ethanolamide</t>
  </si>
  <si>
    <t>FA (16:1)</t>
  </si>
  <si>
    <t xml:space="preserve">docohxeth[e]  &lt;=&gt; </t>
  </si>
  <si>
    <t>EX_uri(e)</t>
  </si>
  <si>
    <t>O2tp</t>
  </si>
  <si>
    <t>ABC transport for long chain fatty acids</t>
  </si>
  <si>
    <t>EX_docteteth(e)</t>
  </si>
  <si>
    <t>FACOAL160</t>
  </si>
  <si>
    <t>Exchange of Docosatetraenoyl Ethanolamide (22:4, Delta 7, 10, 13, 16)</t>
  </si>
  <si>
    <t>'FACOAL160i'</t>
  </si>
  <si>
    <t xml:space="preserve">docteteth[e]  &lt;=&gt; </t>
  </si>
  <si>
    <t>O2trm</t>
  </si>
  <si>
    <t>O2tm</t>
  </si>
  <si>
    <t>EX_dodecanac(e)</t>
  </si>
  <si>
    <t>FACOAL181</t>
  </si>
  <si>
    <t>Exchange of Dodecanedioic Acid</t>
  </si>
  <si>
    <t>'FACOAL181i'</t>
  </si>
  <si>
    <t xml:space="preserve">dodecanac[e]  &lt;=&gt; </t>
  </si>
  <si>
    <t>O2ter</t>
  </si>
  <si>
    <t>FACOAL1821</t>
  </si>
  <si>
    <t>c5</t>
  </si>
  <si>
    <t>Pivaloylcarnitine/2-Methylbutyroylcarnitine</t>
  </si>
  <si>
    <t>EX_elaidcrn(e)</t>
  </si>
  <si>
    <t>O2tb</t>
  </si>
  <si>
    <t>O2t</t>
  </si>
  <si>
    <t>Exchange of Elaidic Carnitine</t>
  </si>
  <si>
    <t>FA (18:2)</t>
  </si>
  <si>
    <t xml:space="preserve">elaidcrn[e]  &lt;=&gt; </t>
  </si>
  <si>
    <t>FADDP</t>
  </si>
  <si>
    <t>lneldccrn</t>
  </si>
  <si>
    <t>NTD7</t>
  </si>
  <si>
    <t>FA (18:3)-w3w6</t>
  </si>
  <si>
    <t>9Z,12Z,15E-octadecatrienoic acid</t>
  </si>
  <si>
    <t>lnlncg</t>
  </si>
  <si>
    <t>EX_forglu(e)</t>
  </si>
  <si>
    <t>FBA</t>
  </si>
  <si>
    <t>Exchange of N-Formimidoyl-L-Glutamate</t>
  </si>
  <si>
    <t>Malic acid</t>
  </si>
  <si>
    <t xml:space="preserve">forglu[e]  &lt;=&gt; </t>
  </si>
  <si>
    <t>mal_L</t>
  </si>
  <si>
    <t>NTD5</t>
  </si>
  <si>
    <t>o-Phosphoserine</t>
  </si>
  <si>
    <t>FBP26</t>
  </si>
  <si>
    <t>pser_L</t>
  </si>
  <si>
    <t>Moriyasu et al. 1988 J Biochem 103:903-4</t>
  </si>
  <si>
    <t>c14:2</t>
  </si>
  <si>
    <t>EX_HC00319(e)</t>
  </si>
  <si>
    <t>NDPK8</t>
  </si>
  <si>
    <t>Exchange of Malonate</t>
  </si>
  <si>
    <t xml:space="preserve">HC00319[e]  &lt;=&gt; </t>
  </si>
  <si>
    <t>FE2t1</t>
  </si>
  <si>
    <t>'FE2t'</t>
  </si>
  <si>
    <t>Tetradecadienylcarnitine</t>
  </si>
  <si>
    <t>NDPK7</t>
  </si>
  <si>
    <t>EX_HC00900(e)</t>
  </si>
  <si>
    <t>Exchange of Methylmalonate</t>
  </si>
  <si>
    <t>FMNAT</t>
  </si>
  <si>
    <t xml:space="preserve">HC00900[e]  &lt;=&gt; </t>
  </si>
  <si>
    <t>tetdec2crn</t>
  </si>
  <si>
    <t>NDPK5</t>
  </si>
  <si>
    <t>FA (20:5)-w3</t>
  </si>
  <si>
    <t>FRUt1r</t>
  </si>
  <si>
    <t>Beutler et al. 1969 J Clin Invest 48(3):461-6</t>
  </si>
  <si>
    <t>EX_hepdeceth(e)</t>
  </si>
  <si>
    <t>NDPK4</t>
  </si>
  <si>
    <t>Exchange of Heptadecanoyl Thanolamide (C17:0)</t>
  </si>
  <si>
    <t xml:space="preserve">hepdeceth[e]  &lt;=&gt; </t>
  </si>
  <si>
    <t>FUM</t>
  </si>
  <si>
    <t>tmndnc</t>
  </si>
  <si>
    <t>NDPK3m</t>
  </si>
  <si>
    <t>c12:2</t>
  </si>
  <si>
    <t>G6PDA</t>
  </si>
  <si>
    <t>Dodecanedioylcarnitine</t>
  </si>
  <si>
    <t>Weidanz et al. 1995 Br J Haematol 91(1):72-9</t>
  </si>
  <si>
    <t>EX_hexdeceeth(e)</t>
  </si>
  <si>
    <t>NDPK3</t>
  </si>
  <si>
    <t>Exchange of Hexadecenoyl Ethanolamide, C16:1-Ethanolamide (Delta 9)</t>
  </si>
  <si>
    <t>FA (20:2)</t>
  </si>
  <si>
    <t xml:space="preserve">hexdeceeth[e]  &lt;=&gt; </t>
  </si>
  <si>
    <t>G6PDH2r</t>
  </si>
  <si>
    <t>FA (14:1)</t>
  </si>
  <si>
    <t>NDPK2</t>
  </si>
  <si>
    <t>EX_hexdiac(e)</t>
  </si>
  <si>
    <t>Exchange of Hexadecanediocacid</t>
  </si>
  <si>
    <t>GALK</t>
  </si>
  <si>
    <t xml:space="preserve">hexdiac[e]  &lt;=&gt; </t>
  </si>
  <si>
    <t>SM01</t>
  </si>
  <si>
    <t>SM (d18:1/14:0)</t>
  </si>
  <si>
    <t>NDPK1m</t>
  </si>
  <si>
    <t>GALOR</t>
  </si>
  <si>
    <t>SM02</t>
  </si>
  <si>
    <t>SM (d18:1/15:0)</t>
  </si>
  <si>
    <t>EX_hgentis(e)</t>
  </si>
  <si>
    <t>NDPK1</t>
  </si>
  <si>
    <t>Exchange of Homogentisate</t>
  </si>
  <si>
    <t xml:space="preserve">hgentis[e]  &lt;=&gt; </t>
  </si>
  <si>
    <t>SM03</t>
  </si>
  <si>
    <t>GALT</t>
  </si>
  <si>
    <t>SM (d18:1/16:1)</t>
  </si>
  <si>
    <t>NDP8</t>
  </si>
  <si>
    <t>SM04</t>
  </si>
  <si>
    <t>GALt1r</t>
  </si>
  <si>
    <t>SM (d18:1/16:0)</t>
  </si>
  <si>
    <t>EX_hmcarn(e)</t>
  </si>
  <si>
    <t>Exchange of Homocarnosine</t>
  </si>
  <si>
    <t>NDP6</t>
  </si>
  <si>
    <t xml:space="preserve">hmcarn[e]  &lt;=&gt; </t>
  </si>
  <si>
    <t>SM05</t>
  </si>
  <si>
    <t>SM (d18:1/17:0)</t>
  </si>
  <si>
    <t>GALU</t>
  </si>
  <si>
    <t>SM07</t>
  </si>
  <si>
    <t>SM (d18:1/18:1)</t>
  </si>
  <si>
    <t>NAt7b</t>
  </si>
  <si>
    <t>'NAt3_1'</t>
  </si>
  <si>
    <t>EX_hmcr(e)</t>
  </si>
  <si>
    <t>GAMt1r</t>
  </si>
  <si>
    <t>SM08</t>
  </si>
  <si>
    <t>SM (d18:1/18:0)</t>
  </si>
  <si>
    <t>Exchange of Homocitrulline</t>
  </si>
  <si>
    <t>NADH4-u10m</t>
  </si>
  <si>
    <t xml:space="preserve">hmcr[e]  &lt;=&gt; </t>
  </si>
  <si>
    <t>NADH2_u10m</t>
  </si>
  <si>
    <t>SM09</t>
  </si>
  <si>
    <t>SM (d18:1/20:1)</t>
  </si>
  <si>
    <t>GAPD</t>
  </si>
  <si>
    <t>METFR</t>
  </si>
  <si>
    <t>SM10</t>
  </si>
  <si>
    <t>MTHFR3</t>
  </si>
  <si>
    <t>EX_hxcoa(e)</t>
  </si>
  <si>
    <t>SM (d18:1/20:0)</t>
  </si>
  <si>
    <t>Exchange of Hexanoate</t>
  </si>
  <si>
    <t>GGLUCT</t>
  </si>
  <si>
    <t xml:space="preserve">hxcoa[e]  &lt;=&gt; </t>
  </si>
  <si>
    <t>Reid et al. Am J Physio End/Met 2000 278(3):E405-412</t>
  </si>
  <si>
    <t>MTHFDm</t>
  </si>
  <si>
    <t>GK1</t>
  </si>
  <si>
    <t>SM11</t>
  </si>
  <si>
    <t>MTHFD2m</t>
  </si>
  <si>
    <t>SM (d18:1/21:0)</t>
  </si>
  <si>
    <t>GLCt1r</t>
  </si>
  <si>
    <t>EX_leuktrB4wcooh(e)</t>
  </si>
  <si>
    <t>Exchange of W-Carboxy Leukotriene B4</t>
  </si>
  <si>
    <t xml:space="preserve">leuktrB4wcooh[e]  &lt;=&gt; </t>
  </si>
  <si>
    <t>SM12</t>
  </si>
  <si>
    <t>SM (d18:1/22:1)</t>
  </si>
  <si>
    <t>MTHFD</t>
  </si>
  <si>
    <t>GLNS</t>
  </si>
  <si>
    <t>SM13</t>
  </si>
  <si>
    <t>SM (d18:1/22:0)</t>
  </si>
  <si>
    <t>EX_leuktrB4woh(e)</t>
  </si>
  <si>
    <t>MTHFCm</t>
  </si>
  <si>
    <t>Exchnage for W-Hydroxyl Leukotriene B4</t>
  </si>
  <si>
    <t xml:space="preserve">leuktrB4woh[e]  &lt;=&gt; </t>
  </si>
  <si>
    <t>SM15</t>
  </si>
  <si>
    <t>GLNt4</t>
  </si>
  <si>
    <t>SM (d18:1/23:0)</t>
  </si>
  <si>
    <t>EX_lineth(e)</t>
  </si>
  <si>
    <t>MTHFC</t>
  </si>
  <si>
    <t>Exchange of Linoleoyl Ethanolamide</t>
  </si>
  <si>
    <t>SM17</t>
  </si>
  <si>
    <t xml:space="preserve">lineth[e]  &lt;=&gt; </t>
  </si>
  <si>
    <t>SM (d18:0/24:1)</t>
  </si>
  <si>
    <t>GLUCYS</t>
  </si>
  <si>
    <t>SM18</t>
  </si>
  <si>
    <t>SM (d18:0/24:0)</t>
  </si>
  <si>
    <t>EX_lnlccrn(e)</t>
  </si>
  <si>
    <t>Exchange of Linoleyl Carnitine</t>
  </si>
  <si>
    <t>SM20</t>
  </si>
  <si>
    <t xml:space="preserve">lnlccrn[e]  &lt;=&gt; </t>
  </si>
  <si>
    <t>SM (d18:0/25:0)</t>
  </si>
  <si>
    <t>MMMrm</t>
  </si>
  <si>
    <t>MMMm</t>
  </si>
  <si>
    <t>EX_Lpipecol(e)</t>
  </si>
  <si>
    <t>GLYt7(211)r</t>
  </si>
  <si>
    <t>ChoE01</t>
  </si>
  <si>
    <t>'GLYB0AT3tc'</t>
  </si>
  <si>
    <t>Exchange of L-Pipecolic Acid</t>
  </si>
  <si>
    <t>ChoE (18:3)</t>
  </si>
  <si>
    <t xml:space="preserve">Lpipecol[e]  &lt;=&gt; </t>
  </si>
  <si>
    <t>MMEm</t>
  </si>
  <si>
    <t>ChoE02</t>
  </si>
  <si>
    <t>GLYCt</t>
  </si>
  <si>
    <t>ChoE (18:2)</t>
  </si>
  <si>
    <t>Bruckdorfer et al. 1969 BBA - Biomembranes 183(2):334-345</t>
  </si>
  <si>
    <t>EX_magarachi_hs(e)</t>
  </si>
  <si>
    <t>Exchange of 1-Arachidonoyl Glycerol</t>
  </si>
  <si>
    <t>MI1PS</t>
  </si>
  <si>
    <t>ChoE03</t>
  </si>
  <si>
    <t xml:space="preserve">magarachi_hs[e]  &lt;=&gt; </t>
  </si>
  <si>
    <t>ChoE (18:1)</t>
  </si>
  <si>
    <t>GLYK</t>
  </si>
  <si>
    <t>ChoE04</t>
  </si>
  <si>
    <t>ChoE (20:5)</t>
  </si>
  <si>
    <t>EX_maglinl_hs(e)</t>
  </si>
  <si>
    <t>MI1PP</t>
  </si>
  <si>
    <t>Exchange of 1-Linoleoylglycerol</t>
  </si>
  <si>
    <t xml:space="preserve">maglinl_hs[e]  &lt;=&gt; </t>
  </si>
  <si>
    <t>GLYOX</t>
  </si>
  <si>
    <t>ChoE05</t>
  </si>
  <si>
    <t>ChoE (20:4)</t>
  </si>
  <si>
    <t>McLellan et al. 1988 Mechanisms of Ageing and Dev 48(1):63-71, Thornalley Biochem J 1988;254:751-755.</t>
  </si>
  <si>
    <t>EX_magole_hs(e)</t>
  </si>
  <si>
    <t>MGCHm</t>
  </si>
  <si>
    <t>MGCHrm</t>
  </si>
  <si>
    <t>Exchange of 1-Oleoylglycerol</t>
  </si>
  <si>
    <t>ChoE06</t>
  </si>
  <si>
    <t xml:space="preserve">magole_hs[e]  &lt;=&gt; </t>
  </si>
  <si>
    <t>ChoE (22:6)</t>
  </si>
  <si>
    <t>GMPR</t>
  </si>
  <si>
    <t>Bontemps et al. Biochem J 1988 250(3):687-96</t>
  </si>
  <si>
    <t>MEVK1p</t>
  </si>
  <si>
    <t>MEVK1x</t>
  </si>
  <si>
    <t>LPC</t>
  </si>
  <si>
    <t>EX_magpalm_hs(e)</t>
  </si>
  <si>
    <t>SN1-LPC (14:0)</t>
  </si>
  <si>
    <t>Exchange of 1-Palmitoylglycerol</t>
  </si>
  <si>
    <t xml:space="preserve">magpalm_hs[e]  &lt;=&gt; </t>
  </si>
  <si>
    <t>GMPS2</t>
  </si>
  <si>
    <t>METt4rb</t>
  </si>
  <si>
    <t>SN1-LPC (15:0)</t>
  </si>
  <si>
    <t>METt4</t>
  </si>
  <si>
    <t>EX_magste_hs(e)</t>
  </si>
  <si>
    <t>Exchange of 1-Stearoylglycerol</t>
  </si>
  <si>
    <t>GND</t>
  </si>
  <si>
    <t xml:space="preserve">magste_hs[e]  &lt;=&gt; </t>
  </si>
  <si>
    <t>SN1-LPC (16:0)</t>
  </si>
  <si>
    <t>METS</t>
  </si>
  <si>
    <t>GPDDA1</t>
  </si>
  <si>
    <t>EX_mev_R(e)</t>
  </si>
  <si>
    <t>SN1-LPC (16:1)</t>
  </si>
  <si>
    <t>Exchange of (R)-Mevalonate</t>
  </si>
  <si>
    <t xml:space="preserve">mev_R[e]  &lt;=&gt; </t>
  </si>
  <si>
    <t>METAT</t>
  </si>
  <si>
    <t>GTHDH</t>
  </si>
  <si>
    <t>SN1-LPC (17:0)</t>
  </si>
  <si>
    <t>EX_mi1p_D(e)</t>
  </si>
  <si>
    <t>Exchange of Myo-Inositol 1-Phosphate</t>
  </si>
  <si>
    <t>ME2rm</t>
  </si>
  <si>
    <t>ME2m</t>
  </si>
  <si>
    <t xml:space="preserve">mi1p_D[e]  &lt;=&gt; </t>
  </si>
  <si>
    <t>SN1-LPC (18:0)</t>
  </si>
  <si>
    <t>GTHO</t>
  </si>
  <si>
    <t>ME2r</t>
  </si>
  <si>
    <t>EX_Nacasp(e)</t>
  </si>
  <si>
    <t>ME2</t>
  </si>
  <si>
    <t>SN1-LPC (18:1)</t>
  </si>
  <si>
    <t>Exchange of N-Acetyl-L-Aspartate</t>
  </si>
  <si>
    <t xml:space="preserve">Nacasp[e]  &lt;=&gt; </t>
  </si>
  <si>
    <t>GTHP</t>
  </si>
  <si>
    <t>SN1-LPC (18:2)</t>
  </si>
  <si>
    <t>EX_nwharg(e)</t>
  </si>
  <si>
    <t>ME1m</t>
  </si>
  <si>
    <t>Exchange of N- (Omega)-Hydroxyarginine</t>
  </si>
  <si>
    <t xml:space="preserve">nwharg[e]  &lt;=&gt; </t>
  </si>
  <si>
    <t>GTHS</t>
  </si>
  <si>
    <t>SN1-LPC (18:3)-w3</t>
  </si>
  <si>
    <t>LysoPC(18:3(9Z,12Z,15Z))</t>
  </si>
  <si>
    <t>MDHm</t>
  </si>
  <si>
    <t>EX_oleth(e)</t>
  </si>
  <si>
    <t>Exchange of Oleoyl Ethanolamide</t>
  </si>
  <si>
    <t xml:space="preserve">oleth[e]  &lt;=&gt; </t>
  </si>
  <si>
    <t>SN1-LPC (18:3)-w6</t>
  </si>
  <si>
    <t>LysoPC(18:3(6Z,9Z,12Z))</t>
  </si>
  <si>
    <t>GUACYC</t>
  </si>
  <si>
    <t>EX_pailar_hs(e)</t>
  </si>
  <si>
    <t>Exchange of 1-Arachidonoylglycerophosphoinositol</t>
  </si>
  <si>
    <t xml:space="preserve">pailar_hs[e]  &lt;=&gt; </t>
  </si>
  <si>
    <t>SN1-LPC (19:0)</t>
  </si>
  <si>
    <t>MDH</t>
  </si>
  <si>
    <t>SN1-LPC (20:1)</t>
  </si>
  <si>
    <t>GUAPRT</t>
  </si>
  <si>
    <t>LysoPC(20:1(11Z))</t>
  </si>
  <si>
    <t>EX_pailpalm_hs(e)</t>
  </si>
  <si>
    <t>Exchange of 1-Palmitoylglycerophosphoinositol</t>
  </si>
  <si>
    <t>MCPST</t>
  </si>
  <si>
    <t xml:space="preserve">pailpalm_hs[e]  &lt;=&gt; </t>
  </si>
  <si>
    <t>GULN3D</t>
  </si>
  <si>
    <t>SN1-LPC (20:2)</t>
  </si>
  <si>
    <t>MCCCm</t>
  </si>
  <si>
    <t>LysoPC(20:2(11Z,14Z)</t>
  </si>
  <si>
    <t>MCCCrm</t>
  </si>
  <si>
    <t>EX_pailste_hs(e)</t>
  </si>
  <si>
    <t>HCO3E</t>
  </si>
  <si>
    <t>Exchange of 1-Stearoylglycerophosphoinositol</t>
  </si>
  <si>
    <t>'H2CO3D'</t>
  </si>
  <si>
    <t xml:space="preserve">pailste_hs[e]  &lt;=&gt; </t>
  </si>
  <si>
    <t>MALtm</t>
  </si>
  <si>
    <t>H2O2t</t>
  </si>
  <si>
    <t>EX_pchol2linl_hs(e)</t>
  </si>
  <si>
    <t>MLACI</t>
  </si>
  <si>
    <t>Exchange of 2-Linoleoylglycerophosphocholine</t>
  </si>
  <si>
    <t>MACACI</t>
  </si>
  <si>
    <t xml:space="preserve">pchol2linl_hs[e]  &lt;=&gt; </t>
  </si>
  <si>
    <t>SN1-LPC (20:3)-w3w6</t>
  </si>
  <si>
    <t>H2Ot</t>
  </si>
  <si>
    <t>LYStb</t>
  </si>
  <si>
    <t>LYStiDF</t>
  </si>
  <si>
    <t>EX_pchol2ole_hs(e)</t>
  </si>
  <si>
    <t>Exchange of 2-Oleoylglycerophosphocholine</t>
  </si>
  <si>
    <t>SN1-LPC (20:4)</t>
  </si>
  <si>
    <t xml:space="preserve">pchol2ole_hs[e]  &lt;=&gt; </t>
  </si>
  <si>
    <t>HCO3_CLt</t>
  </si>
  <si>
    <t>LysoPC(20:4(8Z,11Z,14Z,17Z)</t>
  </si>
  <si>
    <t>LATHSTOxer</t>
  </si>
  <si>
    <t>'LSTO2r'</t>
  </si>
  <si>
    <t>EX_pchol2palm_hs(e)</t>
  </si>
  <si>
    <t>SN1-LPC (20:5)</t>
  </si>
  <si>
    <t>Exchange of 2-Palmitoylglycerophosphocholine</t>
  </si>
  <si>
    <t>LysoPC(20:5(5Z,8Z,11Z,14Z,17Z))</t>
  </si>
  <si>
    <t xml:space="preserve">pchol2palm_hs[e]  &lt;=&gt; </t>
  </si>
  <si>
    <t>HDCAtr</t>
  </si>
  <si>
    <t>LATHSTOyer</t>
  </si>
  <si>
    <t>SN1-LPC (22:4)</t>
  </si>
  <si>
    <t>LSTO2r</t>
  </si>
  <si>
    <t>EX_pchol2ste_hs(e)</t>
  </si>
  <si>
    <t>LysoPC(22:4(7Z,10Z,13Z,16Z))</t>
  </si>
  <si>
    <t>Exchange of 2-Stearoylglycerophosphocholine</t>
  </si>
  <si>
    <t xml:space="preserve">pchol2ste_hs[e]  &lt;=&gt; </t>
  </si>
  <si>
    <t>HEX1</t>
  </si>
  <si>
    <t>LSTO1er</t>
  </si>
  <si>
    <t>LSTO1r</t>
  </si>
  <si>
    <t>SN1-LPC (22:5)-w3</t>
  </si>
  <si>
    <t>EX_pcholar_hs(e)</t>
  </si>
  <si>
    <t>LysoPC(22:5(7Z,10Z,13Z,16Z,19Z))</t>
  </si>
  <si>
    <t>Exchange of 1-Arachidonoyl-Glycero-3-Phosphocholine</t>
  </si>
  <si>
    <t>HEX10</t>
  </si>
  <si>
    <t xml:space="preserve">pcholar_hs[e]  &lt;=&gt; </t>
  </si>
  <si>
    <t>SN1-LPC (22:5)-w6</t>
  </si>
  <si>
    <t>LysoPC(22:5(4Z,7Z,10Z,13Z,16Z))</t>
  </si>
  <si>
    <t>MAGH_Hsa_Adp</t>
  </si>
  <si>
    <t>EX_pcholdoc_hs(e)</t>
  </si>
  <si>
    <t>'LPS3'</t>
  </si>
  <si>
    <t>Exchange of 1-Docosahexaenoylglycerophosphocholine</t>
  </si>
  <si>
    <t xml:space="preserve">pcholdoc_hs[e]  &lt;=&gt; </t>
  </si>
  <si>
    <t>HEX4</t>
  </si>
  <si>
    <t>SN1-LPC (22:6)</t>
  </si>
  <si>
    <t>DAGPYP_Hsa_Adp</t>
  </si>
  <si>
    <t>LPS2'</t>
  </si>
  <si>
    <t>EX_pcholeic_hs(e)</t>
  </si>
  <si>
    <t>LPC (O-16:0)</t>
  </si>
  <si>
    <t>Exchange of 1-Eicosadienoylglycerophosphocholine (Delta 11, 14)</t>
  </si>
  <si>
    <t>HEX7</t>
  </si>
  <si>
    <t xml:space="preserve">pcholeic_hs[e]  &lt;=&gt; </t>
  </si>
  <si>
    <t>TRIGH_Hsa_Adp</t>
  </si>
  <si>
    <t>LPC (O-16:1)</t>
  </si>
  <si>
    <t>'LPS'</t>
  </si>
  <si>
    <t>HMBS</t>
  </si>
  <si>
    <t>EX_pcholet_hs(e)</t>
  </si>
  <si>
    <t>LPC (O-18:0)</t>
  </si>
  <si>
    <t>Exchange of 1-Eicosatrienoylglycerophosphocholine (Delta 11, 14, 17)</t>
  </si>
  <si>
    <t>LNSTLSer</t>
  </si>
  <si>
    <t xml:space="preserve">pcholet_hs[e]  &lt;=&gt; </t>
  </si>
  <si>
    <t>LNSTLSr</t>
  </si>
  <si>
    <t>LPC (O-18:1)</t>
  </si>
  <si>
    <t>HOXG</t>
  </si>
  <si>
    <t>LPC (O-18:2)</t>
  </si>
  <si>
    <t>OCDCTRA3tb</t>
  </si>
  <si>
    <t>'LNLNCAt'</t>
  </si>
  <si>
    <t>EX_pcholhep_hs(e)</t>
  </si>
  <si>
    <t>HXPRT</t>
  </si>
  <si>
    <t>LPE</t>
  </si>
  <si>
    <t>Exchange of 1-Heptadecanoylglycerophosphocholine</t>
  </si>
  <si>
    <t>LPE (16:0)</t>
  </si>
  <si>
    <t xml:space="preserve">pcholhep_hs[e]  &lt;=&gt; </t>
  </si>
  <si>
    <t>CRNODT3m</t>
  </si>
  <si>
    <t>'LNLNCACPT2'</t>
  </si>
  <si>
    <t>16:0/0:0</t>
  </si>
  <si>
    <t>HYXNt</t>
  </si>
  <si>
    <t>0:0/16:0</t>
  </si>
  <si>
    <t>EX_pchollinl_hs(e)</t>
  </si>
  <si>
    <t>CRNODT3</t>
  </si>
  <si>
    <t>'LNLNCACPT1'</t>
  </si>
  <si>
    <t>Exchange of 1-Linoleoylglycerophosphocholine (Delta 9, 12)</t>
  </si>
  <si>
    <t xml:space="preserve">pchollinl_hs[e]  &lt;=&gt; </t>
  </si>
  <si>
    <t>ICDHy</t>
  </si>
  <si>
    <t>LPE (18:0)</t>
  </si>
  <si>
    <t>Wang et al. Biochemical Medicine 1974 11(4):327-337</t>
  </si>
  <si>
    <t>OCDDEA6tb</t>
  </si>
  <si>
    <t>'LNLCt'</t>
  </si>
  <si>
    <t>18:0/0:0</t>
  </si>
  <si>
    <t>IMPD</t>
  </si>
  <si>
    <t>0:0/18:0</t>
  </si>
  <si>
    <t>EX_pcholmyr_hs(e)</t>
  </si>
  <si>
    <t>Exchange of 1-Myristoylglycerophosphocholine</t>
  </si>
  <si>
    <t xml:space="preserve">pcholmyr_hs[e]  &lt;=&gt; </t>
  </si>
  <si>
    <t>CRNODD6m</t>
  </si>
  <si>
    <t>LPE (18:1)</t>
  </si>
  <si>
    <t>'LNLCCPT2'</t>
  </si>
  <si>
    <t>EX_pcholn15_hs(e)</t>
  </si>
  <si>
    <t>INSt</t>
  </si>
  <si>
    <t>LPE (18:2)</t>
  </si>
  <si>
    <t>Exchange of 1-Pentadecanoylglycerophosphocholine, Sn1-Lpc (15:0)</t>
  </si>
  <si>
    <t xml:space="preserve">pcholn15_hs[e]  &lt;=&gt; </t>
  </si>
  <si>
    <t>CRNODD6</t>
  </si>
  <si>
    <t>'LNLCCPT1'</t>
  </si>
  <si>
    <t>LPE (20:3)</t>
  </si>
  <si>
    <t>KCCt</t>
  </si>
  <si>
    <t>Lauf et al. 1992 Am J Physiol Cell Physiol 263:C917-932</t>
  </si>
  <si>
    <t>EX_pcholn183_hs(e)</t>
  </si>
  <si>
    <t>LPE (20:4)</t>
  </si>
  <si>
    <t>LEUtb</t>
  </si>
  <si>
    <t>LEUtec</t>
  </si>
  <si>
    <t>Exchange of 1-Octadeca-Trienoylglycerophosphocholine, Sn1-Lpc (18:3, Delta 9, 12, 15)</t>
  </si>
  <si>
    <t xml:space="preserve">pcholn183_hs[e]  &lt;=&gt; </t>
  </si>
  <si>
    <t>L-LACt2r</t>
  </si>
  <si>
    <t>'L_LACt2r'</t>
  </si>
  <si>
    <t>LPE (22:6)</t>
  </si>
  <si>
    <t>LEUTAm</t>
  </si>
  <si>
    <t>LDH_L</t>
  </si>
  <si>
    <t>PEA</t>
  </si>
  <si>
    <t>EX_pcholn1836_hs(e)</t>
  </si>
  <si>
    <t>Palmitoyl Ethanolamide</t>
  </si>
  <si>
    <t>LEUtm</t>
  </si>
  <si>
    <t>LEUt5m</t>
  </si>
  <si>
    <t>Exchange of 1-Octadeca-Trienoylglycerophosphocholine, Sn1-Lpc (18:3, Delta 6, 9, 12)</t>
  </si>
  <si>
    <t xml:space="preserve">pcholn1836_hs[e]  &lt;=&gt; </t>
  </si>
  <si>
    <t>LEA</t>
  </si>
  <si>
    <t>LEUKTRA4t</t>
  </si>
  <si>
    <t>McGee et al. PNAS 1986 83:1349-1353</t>
  </si>
  <si>
    <t>OEA</t>
  </si>
  <si>
    <t>LEUKTRB4t</t>
  </si>
  <si>
    <t>EX_pcholn19_hs(e)</t>
  </si>
  <si>
    <t>Exchange of 1-NoNADecanoylglycerophosphocholine, Sn1-Lpc (19:0)</t>
  </si>
  <si>
    <t>L-LACt2b</t>
  </si>
  <si>
    <t>SEA</t>
  </si>
  <si>
    <t>L_LACt2r</t>
  </si>
  <si>
    <t xml:space="preserve">pcholn19_hs[e]  &lt;=&gt; </t>
  </si>
  <si>
    <t>LGTHL</t>
  </si>
  <si>
    <t>DEA</t>
  </si>
  <si>
    <t>Docosatetraenoyl Ethanolamide</t>
  </si>
  <si>
    <t>IPDPtp</t>
  </si>
  <si>
    <t>IPDPtx</t>
  </si>
  <si>
    <t>LNLCCPT1</t>
  </si>
  <si>
    <t>EX_pcholn201_hs(e)</t>
  </si>
  <si>
    <t>DGLEA</t>
  </si>
  <si>
    <t>Exchange of 1-Eicosenoylglycerophosphocholine (Delta 11) , Sn1-Lpc (20:1)</t>
  </si>
  <si>
    <t>Dihomo-?-Linolenoyl Ethanolamide</t>
  </si>
  <si>
    <t>IPDDIp</t>
  </si>
  <si>
    <t xml:space="preserve">pcholn201_hs[e]  &lt;=&gt; </t>
  </si>
  <si>
    <t>IPDDIx</t>
  </si>
  <si>
    <t>LNLCt</t>
  </si>
  <si>
    <t>DHEA</t>
  </si>
  <si>
    <t>EX_pcholn203_hs(e)</t>
  </si>
  <si>
    <t>Exchange of 1-Dihomo-Linolenoylglycerophosphocholine (20:3, Delta 8, 11, 14), Lysopc A C20:3</t>
  </si>
  <si>
    <t>LPASE_16_0</t>
  </si>
  <si>
    <t>'LPASE'</t>
  </si>
  <si>
    <t xml:space="preserve">pcholn203_hs[e]  &lt;=&gt; </t>
  </si>
  <si>
    <t>O-AEA</t>
  </si>
  <si>
    <t>IMPC</t>
  </si>
  <si>
    <t>C12:0-EA</t>
  </si>
  <si>
    <t>LTA4H</t>
  </si>
  <si>
    <t>fatty acid ethanolamide</t>
  </si>
  <si>
    <t>EX_pcholn204_hs(e)</t>
  </si>
  <si>
    <t>ILEt5b</t>
  </si>
  <si>
    <t>ILEtec</t>
  </si>
  <si>
    <t>Exchange of 1-Eicosatetraenoylglycerophosphocholine (Delta 8, 11, 14, 17), Sn1-Lpc (20:4)</t>
  </si>
  <si>
    <t>C14:0-EA</t>
  </si>
  <si>
    <t xml:space="preserve">pcholn204_hs[e]  &lt;=&gt; </t>
  </si>
  <si>
    <t>MALt</t>
  </si>
  <si>
    <t>MAL_Lte</t>
  </si>
  <si>
    <t>ILETAm</t>
  </si>
  <si>
    <t>O-C14:0-EA</t>
  </si>
  <si>
    <t>MAN6PI</t>
  </si>
  <si>
    <t>EX_pcholn205_hs(e)</t>
  </si>
  <si>
    <t>C16:1-EA</t>
  </si>
  <si>
    <t>ILEt5m</t>
  </si>
  <si>
    <t>Exchange of 1-Eicosapentenoylglycerophosphocholine (Delta 5, 8, 11, 14, 17), Sn1-Lpc (20:5)</t>
  </si>
  <si>
    <t xml:space="preserve">pcholn205_hs[e]  &lt;=&gt; </t>
  </si>
  <si>
    <t>MANt1r</t>
  </si>
  <si>
    <t>C13:0-EA</t>
  </si>
  <si>
    <t>ICDHym</t>
  </si>
  <si>
    <t>ICDHyrm</t>
  </si>
  <si>
    <t>C15:0-EA</t>
  </si>
  <si>
    <t>EX_pcholn224_hs(e)</t>
  </si>
  <si>
    <t>C17:0-EA</t>
  </si>
  <si>
    <t>MDRPD</t>
  </si>
  <si>
    <t>Exchange of 1-Docosatetraenoylglycerophosphocholine (Delta 7, 10, 13, 16), Sn1-Lpc (22:4)</t>
  </si>
  <si>
    <t xml:space="preserve">pcholn224_hs[e]  &lt;=&gt; </t>
  </si>
  <si>
    <t>ICDHxm</t>
  </si>
  <si>
    <t>1-AG</t>
  </si>
  <si>
    <t>HPDCAtb</t>
  </si>
  <si>
    <t>HPDCAt</t>
  </si>
  <si>
    <t>EX_pcholn225_hs(e)</t>
  </si>
  <si>
    <t>Exchange of 1-Docosapentenoylglycerophosphocholine (Delta 7, 10, 13, 16, 19), Sn1-Lpc (22:5)-W3</t>
  </si>
  <si>
    <t xml:space="preserve">pcholn225_hs[e]  &lt;=&gt; </t>
  </si>
  <si>
    <t>EX_pcholn2254_hs(e)</t>
  </si>
  <si>
    <t>MEPIVESSte</t>
  </si>
  <si>
    <t>Exchange of 1-Docosapentenoylglycerophosphocholine (Delta 4, 7, 10, 13, 16), Sn1-Lpc (22:5)-W6</t>
  </si>
  <si>
    <t xml:space="preserve">pcholn2254_hs[e]  &lt;=&gt; </t>
  </si>
  <si>
    <t>HMGLm</t>
  </si>
  <si>
    <t>M21047</t>
  </si>
  <si>
    <t>3-methyl-2-oxobutyrate</t>
  </si>
  <si>
    <t>M15676</t>
  </si>
  <si>
    <t>HMGCOAtm</t>
  </si>
  <si>
    <t>EX_pcholn226_hs(e)</t>
  </si>
  <si>
    <t>3-methyl-2-oxovalerate</t>
  </si>
  <si>
    <t>Exchange of 1-Docosahexenoylglycerophosphocholine (Delta 4, 7, 10, 13, 16, 19), Sn1-Lpc (22:6)</t>
  </si>
  <si>
    <t>METtec</t>
  </si>
  <si>
    <t xml:space="preserve">pcholn226_hs[e]  &lt;=&gt; </t>
  </si>
  <si>
    <t xml:space="preserve">4hphac </t>
  </si>
  <si>
    <t>HMGCOASim</t>
  </si>
  <si>
    <t>MGSA</t>
  </si>
  <si>
    <t>EX_pcholn24_hs(e)</t>
  </si>
  <si>
    <t>HMGCOASi</t>
  </si>
  <si>
    <t>Exchange of 1-Lignocericylglycerophosphocholine (24:0), Lysopc A C24</t>
  </si>
  <si>
    <t xml:space="preserve">pcholn24_hs[e]  &lt;=&gt; </t>
  </si>
  <si>
    <t>MI1345PP</t>
  </si>
  <si>
    <t>4pyrdx</t>
  </si>
  <si>
    <t>HMGCOAR</t>
  </si>
  <si>
    <t>HMGCOARr</t>
  </si>
  <si>
    <t>MI145PK</t>
  </si>
  <si>
    <t>EX_pcholn261_hs(e)</t>
  </si>
  <si>
    <t>HISt4b</t>
  </si>
  <si>
    <t>Exchange of Lysopc A C26:1 (Delta 5)</t>
  </si>
  <si>
    <t>HISt4</t>
  </si>
  <si>
    <t xml:space="preserve">pcholn261_hs[e]  &lt;=&gt; </t>
  </si>
  <si>
    <t>MI145PP</t>
  </si>
  <si>
    <t>HIBDm</t>
  </si>
  <si>
    <t>adn[l]</t>
  </si>
  <si>
    <t>EX_pcholn28_hs(e)</t>
  </si>
  <si>
    <t>Exchange of Lysopc A C28:0</t>
  </si>
  <si>
    <t xml:space="preserve">pcholn28_hs[e]  &lt;=&gt; </t>
  </si>
  <si>
    <t>HGENDO</t>
  </si>
  <si>
    <t>HGNTOR</t>
  </si>
  <si>
    <t>EX_pcholn281_hs(e)</t>
  </si>
  <si>
    <t>Exchange of Lysopc A C28:1 (Delta 5)</t>
  </si>
  <si>
    <t xml:space="preserve">pcholn281_hs[e]  &lt;=&gt; </t>
  </si>
  <si>
    <t>alltn[c]</t>
  </si>
  <si>
    <t>MTAP</t>
  </si>
  <si>
    <t>Sahota et al. Clinica Chimica Acta 1983 138(2):283-290</t>
  </si>
  <si>
    <t>HDCEA9tb</t>
  </si>
  <si>
    <t>'HDCEAtr'</t>
  </si>
  <si>
    <t>MTRI</t>
  </si>
  <si>
    <t>HDCAtb</t>
  </si>
  <si>
    <t>'HDCAtr'</t>
  </si>
  <si>
    <t>NACt</t>
  </si>
  <si>
    <t>EX_pcholole_hs(e)</t>
  </si>
  <si>
    <t>'NACUP'</t>
  </si>
  <si>
    <t>Sofue et al. Biochem J (1992) 288:669-674, Totskii et al. Ukr Biokhim Zh (1979) 51(3):241-5</t>
  </si>
  <si>
    <t>Exchange of 1-Oleoylglycerophosphocholine (Delta 9)</t>
  </si>
  <si>
    <t>HCO3_NAtb</t>
  </si>
  <si>
    <t xml:space="preserve">pcholole_hs[e]  &lt;=&gt; </t>
  </si>
  <si>
    <t>HCO3_NAt</t>
  </si>
  <si>
    <t>NADK</t>
  </si>
  <si>
    <t>HACD8m</t>
  </si>
  <si>
    <t>HACD9m</t>
  </si>
  <si>
    <t>EX_pcholpalm_hs(e)</t>
  </si>
  <si>
    <t>NADPN</t>
  </si>
  <si>
    <t>Exchange of 1-Palmitoylglycerophosphocholine</t>
  </si>
  <si>
    <t xml:space="preserve">pcholpalm_hs[e]  &lt;=&gt; </t>
  </si>
  <si>
    <t>EX_pcholpalme_hs(e)</t>
  </si>
  <si>
    <t>Exchange of 1-Palmitoleoylglycerophosphocholine (Delta 9)</t>
  </si>
  <si>
    <t>H2Otp</t>
  </si>
  <si>
    <t xml:space="preserve">pcholpalme_hs[e]  &lt;=&gt; </t>
  </si>
  <si>
    <t>NADS2</t>
  </si>
  <si>
    <t>H2Otm</t>
  </si>
  <si>
    <t>NaKt</t>
  </si>
  <si>
    <t>EX_pcholste_hs(e)</t>
  </si>
  <si>
    <t>Exchange of 1-Stearoylglycerophosphocholine</t>
  </si>
  <si>
    <t>H2Oter</t>
  </si>
  <si>
    <t xml:space="preserve">pcholste_hs[e]  &lt;=&gt; </t>
  </si>
  <si>
    <t>NAt</t>
  </si>
  <si>
    <t>H2Ot5b</t>
  </si>
  <si>
    <t>EX_pcollg5hlys(e)</t>
  </si>
  <si>
    <t>Exchange of Erythro-5-Hydroxy-L-Lysinium</t>
  </si>
  <si>
    <t>NCAMt</t>
  </si>
  <si>
    <t>'NCAMUP'</t>
  </si>
  <si>
    <t xml:space="preserve">pcollg5hlys[e]  &lt;=&gt; </t>
  </si>
  <si>
    <t>H2O2tp</t>
  </si>
  <si>
    <t>EX_pe12_hs(e)</t>
  </si>
  <si>
    <t>H2O2tm</t>
  </si>
  <si>
    <t>Exchange of 1-Didecanoylglycerophosphoethanolamine (C12:0 Pe)</t>
  </si>
  <si>
    <t>bz[e]</t>
  </si>
  <si>
    <t xml:space="preserve">pe12_hs[e]  &lt;=&gt; </t>
  </si>
  <si>
    <t>Gilles et al. 1991 J Biol Chem 266:8784-8789</t>
  </si>
  <si>
    <t>M32348</t>
  </si>
  <si>
    <t>2-aminobutyrate</t>
  </si>
  <si>
    <t>HCO3Em</t>
  </si>
  <si>
    <t>H2CO3Dm</t>
  </si>
  <si>
    <t>EX_pe13_hs(e)</t>
  </si>
  <si>
    <t>Exchange of 1-Tridecanoylglycerophosphoethanolamine (C13:0 Pe)</t>
  </si>
  <si>
    <t>H2CO3D</t>
  </si>
  <si>
    <t xml:space="preserve">pe13_hs[e]  &lt;=&gt; </t>
  </si>
  <si>
    <t>NH4t3r</t>
  </si>
  <si>
    <t>EX_pe14_hs(e)</t>
  </si>
  <si>
    <t>Exchange of 1-Myristoylglycerophosphoethanolamine (C14:0 Pe)</t>
  </si>
  <si>
    <t xml:space="preserve">pe14_hs[e]  &lt;=&gt; </t>
  </si>
  <si>
    <t>NICRNS</t>
  </si>
  <si>
    <t>GTPCI</t>
  </si>
  <si>
    <t>EX_pe15_hs(e)</t>
  </si>
  <si>
    <t>NMNATr</t>
  </si>
  <si>
    <t>Exchange of 1-Pentadecanoylglycerophosphoethanolamine (C15:0 Pe)</t>
  </si>
  <si>
    <t xml:space="preserve">pe15_hs[e]  &lt;=&gt; </t>
  </si>
  <si>
    <t>NNATr</t>
  </si>
  <si>
    <t>EX_pe161_hs(e)</t>
  </si>
  <si>
    <t>Exchange of 1-Hexadecenoylglycerophosphoethanolamine (C16:1 Pe, Delta 9)</t>
  </si>
  <si>
    <t>NP1</t>
  </si>
  <si>
    <t xml:space="preserve">pe161_hs[e]  &lt;=&gt; </t>
  </si>
  <si>
    <t>GRTT</t>
  </si>
  <si>
    <t>NRPPHRtu</t>
  </si>
  <si>
    <t>c8dc</t>
  </si>
  <si>
    <t>GMTR</t>
  </si>
  <si>
    <t>GNMT</t>
  </si>
  <si>
    <t>EX_pe17_hs(e)</t>
  </si>
  <si>
    <t>NT5C</t>
  </si>
  <si>
    <t>Exchange of 1-Heptadecanoylglycerophosphoethanolamine (C17:0 Pe)</t>
  </si>
  <si>
    <t xml:space="preserve">pe17_hs[e]  &lt;=&gt; </t>
  </si>
  <si>
    <t>PGDH</t>
  </si>
  <si>
    <t>NTD11</t>
  </si>
  <si>
    <t>M12017</t>
  </si>
  <si>
    <t>3-methoxytyrosine</t>
  </si>
  <si>
    <t xml:space="preserve">CE2176 </t>
  </si>
  <si>
    <t>EX_pe203_hs(e)</t>
  </si>
  <si>
    <t>Exchange of 1-Eicosatrienoylglycerophosphoethanolamine (Delta 11, 14, 17), Lpe (20:3)</t>
  </si>
  <si>
    <t xml:space="preserve">pe203_hs[e]  &lt;=&gt; </t>
  </si>
  <si>
    <t>CE6031[c]</t>
  </si>
  <si>
    <t>NTD2</t>
  </si>
  <si>
    <t>GLYtp</t>
  </si>
  <si>
    <t>EX_pe224_hs(e)</t>
  </si>
  <si>
    <t>Exchange of 1-Docosatetraenoyglycerophosphoethanolamine (22:4, Delta 7, 10, 13, 16)</t>
  </si>
  <si>
    <t>GLYtm</t>
  </si>
  <si>
    <t xml:space="preserve">pe224_hs[e]  &lt;=&gt; </t>
  </si>
  <si>
    <t>chsterol[r]</t>
  </si>
  <si>
    <t>NTD9</t>
  </si>
  <si>
    <t>GLYt4rb</t>
  </si>
  <si>
    <t>'GLYt4'</t>
  </si>
  <si>
    <t>EX_pe226_hs(e)</t>
  </si>
  <si>
    <t>Exchange of 1-Docosahexenoylglyceroethanolamine (Delta 4, 7, 10, 13, 16, 19), Lpe (22:6)</t>
  </si>
  <si>
    <t>OCDCEAtr</t>
  </si>
  <si>
    <t>cortsn[r]</t>
  </si>
  <si>
    <t xml:space="preserve">pe226_hs[e]  &lt;=&gt; </t>
  </si>
  <si>
    <t>GLYCt5b</t>
  </si>
  <si>
    <t>EX_pe2linl_hs(e)</t>
  </si>
  <si>
    <t>Exchange of 2-Linoleoylglycerophosphoethanolamine</t>
  </si>
  <si>
    <t>GL3Ptrm</t>
  </si>
  <si>
    <t xml:space="preserve">pe2linl_hs[e]  &lt;=&gt; </t>
  </si>
  <si>
    <t>GLYC3Ptm</t>
  </si>
  <si>
    <t>OPAHir</t>
  </si>
  <si>
    <t>crtsl[e]</t>
  </si>
  <si>
    <t>GLYATm</t>
  </si>
  <si>
    <t>ORNDC</t>
  </si>
  <si>
    <t>EX_pear_hs(e)</t>
  </si>
  <si>
    <t>Stabellini et al. (2003) Int J Clinc Pharm Res 23(1):17-22</t>
  </si>
  <si>
    <t>Exchange of 1-Arachidonoyl-Sn-Glycero-3-Phosphoethanolamine</t>
  </si>
  <si>
    <t>GLUt4b</t>
  </si>
  <si>
    <t>GLUt6</t>
  </si>
  <si>
    <t xml:space="preserve">pear_hs[e]  &lt;=&gt; </t>
  </si>
  <si>
    <t>GLUt2m</t>
  </si>
  <si>
    <t>EX_pedh203_hs(e)</t>
  </si>
  <si>
    <t>ddca</t>
  </si>
  <si>
    <t>GLUPRT</t>
  </si>
  <si>
    <t>Exchange of 1-Dihomo-Linolenoylglycerophosphoethanolamine (20:3, Delta 8, 11, 14)</t>
  </si>
  <si>
    <t xml:space="preserve">ddeccrn </t>
  </si>
  <si>
    <t>PDX5PO</t>
  </si>
  <si>
    <t xml:space="preserve">pedh203_hs[e]  &lt;=&gt; </t>
  </si>
  <si>
    <t>GLUNm</t>
  </si>
  <si>
    <t>PDXPP</t>
  </si>
  <si>
    <t>EX_pelinl_hs(e)</t>
  </si>
  <si>
    <t>GLUDym</t>
  </si>
  <si>
    <t>Exchange of 1-Linoleoylglycerophosphoethanolamine (Delta 9, 12)</t>
  </si>
  <si>
    <t xml:space="preserve">pelinl_hs[e]  &lt;=&gt; </t>
  </si>
  <si>
    <t>PETHCT</t>
  </si>
  <si>
    <t>GLUDxm</t>
  </si>
  <si>
    <t>EX_pendecaeth(e)</t>
  </si>
  <si>
    <t>GLUSAtm</t>
  </si>
  <si>
    <t>Exchange of Pentadecanoyl Thanolamide (C15:0)</t>
  </si>
  <si>
    <t>GLU5SAtmc</t>
  </si>
  <si>
    <t xml:space="preserve">pendecaeth[e]  &lt;=&gt; </t>
  </si>
  <si>
    <t>GLU5Km</t>
  </si>
  <si>
    <t>EX_peole_hs(e)</t>
  </si>
  <si>
    <t>Exchange of 1-Oleoylglycerophosphoethanolamine (Delta 9)</t>
  </si>
  <si>
    <t xml:space="preserve">peole_hs[e]  &lt;=&gt; </t>
  </si>
  <si>
    <t>GLNtrm</t>
  </si>
  <si>
    <t>GLNtm</t>
  </si>
  <si>
    <t>EX_pepalm_hs(e)</t>
  </si>
  <si>
    <t>Exchange of 1-Palmitoylglycerophosphoethanolamine</t>
  </si>
  <si>
    <t xml:space="preserve">pepalm_hs[e]  &lt;=&gt; </t>
  </si>
  <si>
    <t>GLNt4rb</t>
  </si>
  <si>
    <t>EX_peste_hs(e)</t>
  </si>
  <si>
    <t>Exchange of 1-Stearoylglycerophosphoethanolamine</t>
  </si>
  <si>
    <t xml:space="preserve">peste_hs[e]  &lt;=&gt; </t>
  </si>
  <si>
    <t>EX_pmeth(e)</t>
  </si>
  <si>
    <t>GLYGS</t>
  </si>
  <si>
    <t>Exchange of Palmitoylethanolamide</t>
  </si>
  <si>
    <t>GLGNS1</t>
  </si>
  <si>
    <t xml:space="preserve">pmeth[e]  &lt;=&gt; </t>
  </si>
  <si>
    <t>EX_saccrp_L(e)</t>
  </si>
  <si>
    <t>GLCter</t>
  </si>
  <si>
    <t>Exchange of L-Saccharopinate</t>
  </si>
  <si>
    <t xml:space="preserve">saccrp_L[e]  &lt;=&gt; </t>
  </si>
  <si>
    <t>PHETA1</t>
  </si>
  <si>
    <t>Halestrap et al. Biochimica et Biophysica 1974 367(1):102-108</t>
  </si>
  <si>
    <t>GLCt1b</t>
  </si>
  <si>
    <t>EX_sebacid(e)</t>
  </si>
  <si>
    <t>Exchange of Sebacic Acid</t>
  </si>
  <si>
    <t xml:space="preserve">sebacid[e]  &lt;=&gt; </t>
  </si>
  <si>
    <t>gsn[e]</t>
  </si>
  <si>
    <t>PI45P5P_16_0_16_0</t>
  </si>
  <si>
    <t>EX_sphmyln180241_hs(e)</t>
  </si>
  <si>
    <t>'PI45P5P'</t>
  </si>
  <si>
    <t>Exchange of Sphingomyelin (D18:0/24:1)</t>
  </si>
  <si>
    <t xml:space="preserve">sphmyln180241_hs[e]  &lt;=&gt; </t>
  </si>
  <si>
    <t>GHMT</t>
  </si>
  <si>
    <t>GHMT2r</t>
  </si>
  <si>
    <t>PI45PLC_16_0_16_0</t>
  </si>
  <si>
    <t>'PI45PLC'</t>
  </si>
  <si>
    <t>EX_sphmyln18114_hs(e)</t>
  </si>
  <si>
    <t>Exchange of Sphingomyelin (D18:1/14:0)</t>
  </si>
  <si>
    <t>GARFTi</t>
  </si>
  <si>
    <t xml:space="preserve">sphmyln18114_hs[e]  &lt;=&gt; </t>
  </si>
  <si>
    <t>GARFT</t>
  </si>
  <si>
    <t>PI4P5K_16_0_16_0</t>
  </si>
  <si>
    <t>'PI4P5K'</t>
  </si>
  <si>
    <t>EX_sphmyln18115_hs(e)</t>
  </si>
  <si>
    <t>Exchange of Sphingomyelin (D18:1/15:0)</t>
  </si>
  <si>
    <t xml:space="preserve">sphmyln18115_hs[e]  &lt;=&gt; </t>
  </si>
  <si>
    <t>PI4PLC_16_0_16_0</t>
  </si>
  <si>
    <t>'PI4PLC'</t>
  </si>
  <si>
    <t>EX_sphmyln18116_hs(e)</t>
  </si>
  <si>
    <t>Exchange of Sphingomyelin (D18:1/16:0)</t>
  </si>
  <si>
    <t xml:space="preserve">sphmyln18116_hs[e]  &lt;=&gt; </t>
  </si>
  <si>
    <t>PI4PP_16_0_16_0</t>
  </si>
  <si>
    <t>'PI4PP'</t>
  </si>
  <si>
    <t>M33447</t>
  </si>
  <si>
    <t>EX_sphmyln181161_hs(e)</t>
  </si>
  <si>
    <t>palmitoleate (16:1n7)</t>
  </si>
  <si>
    <t>G6Pter</t>
  </si>
  <si>
    <t>Exchange of Sphingomyelin (D18:1/16:1)</t>
  </si>
  <si>
    <t>hdcea</t>
  </si>
  <si>
    <t xml:space="preserve">sphmyln181161_hs[e]  &lt;=&gt; </t>
  </si>
  <si>
    <t>PIK4_16_0_16_0</t>
  </si>
  <si>
    <t>'PIK4'</t>
  </si>
  <si>
    <t>EX_sphmyln18117_hs(e)</t>
  </si>
  <si>
    <t>G6PASEer</t>
  </si>
  <si>
    <t>G6PPer</t>
  </si>
  <si>
    <t>Exchange of Sphingomyelin (D18:1/17:0)</t>
  </si>
  <si>
    <t xml:space="preserve">sphmyln18117_hs[e]  &lt;=&gt; </t>
  </si>
  <si>
    <t>PIPLC_16_0_16_0</t>
  </si>
  <si>
    <t>'PIPLC'</t>
  </si>
  <si>
    <t>G6PDH2er</t>
  </si>
  <si>
    <t>G6PDH2rer</t>
  </si>
  <si>
    <t>EX_sphmyln18118_hs(e)</t>
  </si>
  <si>
    <t>Exchange of Sphingomyelin (D18:1/18:0)</t>
  </si>
  <si>
    <t xml:space="preserve">sphmyln18118_hs[e]  &lt;=&gt; </t>
  </si>
  <si>
    <t>PLA2_2_16_0_16_0</t>
  </si>
  <si>
    <t>hxan[e]</t>
  </si>
  <si>
    <t>'PLA2_2'</t>
  </si>
  <si>
    <t>G6PDHy</t>
  </si>
  <si>
    <t>PMANM</t>
  </si>
  <si>
    <t>EX_sphmyln181181_hs(e)</t>
  </si>
  <si>
    <t>Exchange of Sphingomyelin (D18:1/18:1)</t>
  </si>
  <si>
    <t xml:space="preserve">sphmyln181181_hs[e]  &lt;=&gt; </t>
  </si>
  <si>
    <t>G5SDm</t>
  </si>
  <si>
    <t>G5SDym</t>
  </si>
  <si>
    <t>EX_sphmyln18120_hs(e)</t>
  </si>
  <si>
    <t>PNP</t>
  </si>
  <si>
    <t>Exchange of Sphingomyelin (D18:1/20:0)</t>
  </si>
  <si>
    <t xml:space="preserve">sphmyln18120_hs[e]  &lt;=&gt; </t>
  </si>
  <si>
    <t>G5SADs</t>
  </si>
  <si>
    <t>NO</t>
  </si>
  <si>
    <t>ins[c]</t>
  </si>
  <si>
    <t>EX_sphmyln181201_hs(e)</t>
  </si>
  <si>
    <t>G5SADsm</t>
  </si>
  <si>
    <t>Exchange of Sphingomyelin (D18:1/20:1)</t>
  </si>
  <si>
    <t>G5SADrm</t>
  </si>
  <si>
    <t xml:space="preserve">sphmyln181201_hs[e]  &lt;=&gt; </t>
  </si>
  <si>
    <t>PPAP_16_0_16_0</t>
  </si>
  <si>
    <t>'PPAP'</t>
  </si>
  <si>
    <t>EX_sphmyln18121_hs(e)</t>
  </si>
  <si>
    <t>G3PDcm</t>
  </si>
  <si>
    <t>lac_D</t>
  </si>
  <si>
    <t>G3PD2m</t>
  </si>
  <si>
    <t>Exchange of Sphingomyelin (D18:1/21:0)</t>
  </si>
  <si>
    <t xml:space="preserve">sphmyln18121_hs[e]  &lt;=&gt; </t>
  </si>
  <si>
    <t>EX_sphmyln18122_hs(e)</t>
  </si>
  <si>
    <t>Exchange of Sphingomyelin (D18:1/22:0)</t>
  </si>
  <si>
    <t xml:space="preserve">sphmyln18122_hs[e]  &lt;=&gt; </t>
  </si>
  <si>
    <t>PPBNGS</t>
  </si>
  <si>
    <t>G3PD1</t>
  </si>
  <si>
    <t>EX_sphmyln181221_hs(e)</t>
  </si>
  <si>
    <t>Exchange of Sphingomyelin (D18:1/22:1)</t>
  </si>
  <si>
    <t xml:space="preserve">sphmyln181221_hs[e]  &lt;=&gt; </t>
  </si>
  <si>
    <t>PPM</t>
  </si>
  <si>
    <t>Lcyst</t>
  </si>
  <si>
    <t>FUMtm</t>
  </si>
  <si>
    <t>EX_sphmyln18123_hs(e)</t>
  </si>
  <si>
    <t>Exchange of Sphingomyelin (D18:1/23:0)</t>
  </si>
  <si>
    <t xml:space="preserve">sphmyln18123_hs[e]  &lt;=&gt; </t>
  </si>
  <si>
    <t>FUMm</t>
  </si>
  <si>
    <t>leuleu[c]</t>
  </si>
  <si>
    <t>EX_sphmyln1824_hs(e)</t>
  </si>
  <si>
    <t>PTRCt</t>
  </si>
  <si>
    <t>Exchange of Sphingomyelin (D18:0/24:0)</t>
  </si>
  <si>
    <t>'PTCRTD'</t>
  </si>
  <si>
    <t xml:space="preserve">sphmyln1824_hs[e]  &lt;=&gt; </t>
  </si>
  <si>
    <t>Fukumoto et al. Biochimica et Biophysica Acta 1996 1282(1):48-56</t>
  </si>
  <si>
    <t>FUMACA</t>
  </si>
  <si>
    <t>FUMAC</t>
  </si>
  <si>
    <t>PUNP1</t>
  </si>
  <si>
    <t>EX_sphmyln1825_hs(e)</t>
  </si>
  <si>
    <t>Kim et al. JBC 1967 243:1763-1770</t>
  </si>
  <si>
    <t>Exchange of Sphingomyelin (D18:0/25:0)</t>
  </si>
  <si>
    <t xml:space="preserve">sphmyln1825_hs[e]  &lt;=&gt; </t>
  </si>
  <si>
    <t>lnlnca or lnlncg</t>
  </si>
  <si>
    <t>PUNP3</t>
  </si>
  <si>
    <t>FTHFLm</t>
  </si>
  <si>
    <t>EX_steeth(e)</t>
  </si>
  <si>
    <t>Exchange of Stearoyl Ethanolamide</t>
  </si>
  <si>
    <t>PUNP5</t>
  </si>
  <si>
    <t xml:space="preserve">steeth[e]  &lt;=&gt; </t>
  </si>
  <si>
    <t>FTHFLr</t>
  </si>
  <si>
    <t>FTHFL</t>
  </si>
  <si>
    <t>PYAM5PO</t>
  </si>
  <si>
    <t>'PYAM5POr'</t>
  </si>
  <si>
    <t>EX_subeac(e)</t>
  </si>
  <si>
    <t>Exchange of Suberic Acid</t>
  </si>
  <si>
    <t>FMETDH</t>
  </si>
  <si>
    <t>FTHFDH</t>
  </si>
  <si>
    <t xml:space="preserve">subeac[e]  &lt;=&gt; </t>
  </si>
  <si>
    <t>PYDAMK</t>
  </si>
  <si>
    <t>FRDPter</t>
  </si>
  <si>
    <t>FRDPtcr</t>
  </si>
  <si>
    <t>PYDAMtr</t>
  </si>
  <si>
    <t>Mehansho et al. J Biochem 1980 255:11901-11907</t>
  </si>
  <si>
    <t>FORter</t>
  </si>
  <si>
    <t>mi1p_D</t>
  </si>
  <si>
    <t>EX_tetdeca511ac(e)</t>
  </si>
  <si>
    <t>FORtr</t>
  </si>
  <si>
    <t xml:space="preserve">Exchange of Cis-5, 8-Tetradecadienoic Acid </t>
  </si>
  <si>
    <t xml:space="preserve">tetdeca511ac[e]  &lt;=&gt; </t>
  </si>
  <si>
    <t>PYDXDH</t>
  </si>
  <si>
    <t>FE2trm</t>
  </si>
  <si>
    <t>FE2tm</t>
  </si>
  <si>
    <t>EX_tetdecaeth(e)</t>
  </si>
  <si>
    <t>PYDXK</t>
  </si>
  <si>
    <t>Exchange of C14:0-Ethanolamide, Tetradecanoyl Ethanolamide</t>
  </si>
  <si>
    <t>FE2tb</t>
  </si>
  <si>
    <t xml:space="preserve">tetdecaeth[e]  &lt;=&gt; </t>
  </si>
  <si>
    <t>FE2t</t>
  </si>
  <si>
    <t>PYDXNK</t>
  </si>
  <si>
    <t>PYDXNtr</t>
  </si>
  <si>
    <t>EX_thrnt(e)</t>
  </si>
  <si>
    <t>Exchange of L-Threonate</t>
  </si>
  <si>
    <t>FBP</t>
  </si>
  <si>
    <t xml:space="preserve">thrnt[e]  &lt;=&gt; </t>
  </si>
  <si>
    <t>EX_tmlys(e)</t>
  </si>
  <si>
    <t>PYDXPP</t>
  </si>
  <si>
    <t>Exchange of N6, N6, N6-Trimethyl-L-Lysine</t>
  </si>
  <si>
    <t xml:space="preserve">tmlys[e]  &lt;=&gt; </t>
  </si>
  <si>
    <t>PYDXtr</t>
  </si>
  <si>
    <t>EX_trideceth(e)</t>
  </si>
  <si>
    <t>FAS160</t>
  </si>
  <si>
    <t>M35126</t>
  </si>
  <si>
    <t>FAS160COA</t>
  </si>
  <si>
    <t>Exchange of Tridecanoyl Thanolamide (C13:0)</t>
  </si>
  <si>
    <t>phenylacetylglutamine</t>
  </si>
  <si>
    <t xml:space="preserve">trideceth[e]  &lt;=&gt; </t>
  </si>
  <si>
    <t>pheacgln</t>
  </si>
  <si>
    <t>FAS140</t>
  </si>
  <si>
    <t>FAS140COA</t>
  </si>
  <si>
    <t>EX_ttdcrn(e)</t>
  </si>
  <si>
    <t>Exchange of Tetradecanoyl Carnitine</t>
  </si>
  <si>
    <t>PYRt2r</t>
  </si>
  <si>
    <t xml:space="preserve">ttdcrn[e]  &lt;=&gt; </t>
  </si>
  <si>
    <t>FAS120</t>
  </si>
  <si>
    <t>FAS120COA</t>
  </si>
  <si>
    <t>Puget et al. 1977 Biochem Biophys Res Comm 77(4):1525</t>
  </si>
  <si>
    <t>EX_txb2(e)</t>
  </si>
  <si>
    <t>Exchange of Thromboxane B2</t>
  </si>
  <si>
    <t>FAS100</t>
  </si>
  <si>
    <t xml:space="preserve">txb2[e]  &lt;=&gt; </t>
  </si>
  <si>
    <t>'FAS100COA'</t>
  </si>
  <si>
    <t>GPAM_hs_16_0</t>
  </si>
  <si>
    <t>'r1185'</t>
  </si>
  <si>
    <t>FAOXC90m</t>
  </si>
  <si>
    <t>'FAOXC9C7m'</t>
  </si>
  <si>
    <t>EX_urcan(e)</t>
  </si>
  <si>
    <t>Exchange of Urocanate</t>
  </si>
  <si>
    <t xml:space="preserve">urcan[e]  &lt;=&gt; </t>
  </si>
  <si>
    <t>GPAM_hs_18_1</t>
  </si>
  <si>
    <t>'r1188'</t>
  </si>
  <si>
    <t>FAOXC80m</t>
  </si>
  <si>
    <t>FAOXC80</t>
  </si>
  <si>
    <t>GPAM_hs_18_2</t>
  </si>
  <si>
    <t>EX_wharachd(e)</t>
  </si>
  <si>
    <t>'r1189'</t>
  </si>
  <si>
    <t>Exchange of W-Hydroxyl Arachidonic Acid</t>
  </si>
  <si>
    <t>FAOXC70m</t>
  </si>
  <si>
    <t>'FAOXC7C5m'</t>
  </si>
  <si>
    <t xml:space="preserve">wharachd[e]  &lt;=&gt; </t>
  </si>
  <si>
    <t>PIt</t>
  </si>
  <si>
    <t>'r1423'</t>
  </si>
  <si>
    <t>EX_xolest181_hs(e)</t>
  </si>
  <si>
    <t>FAOXC60m</t>
  </si>
  <si>
    <t>Exchange of 1-Vaccenoyl-Cholesterol, Cholesterol-Ester (18:1, Delta 11)</t>
  </si>
  <si>
    <t>FAOXC6C4m</t>
  </si>
  <si>
    <t xml:space="preserve">xolest181_hs[e]  &lt;=&gt; </t>
  </si>
  <si>
    <t>RBFK</t>
  </si>
  <si>
    <t>EX_xolest182_hs(e)</t>
  </si>
  <si>
    <t>FAOXC50m</t>
  </si>
  <si>
    <t>'FAOXC5C3x'</t>
  </si>
  <si>
    <t>Exchange of 1-Linoleoyl-Cholesterol, Cholesterol-Ester (18:2, Delta 9, 12)</t>
  </si>
  <si>
    <t>GULND</t>
  </si>
  <si>
    <t>'RE0383C'</t>
  </si>
  <si>
    <t xml:space="preserve">xolest182_hs[e]  &lt;=&gt; </t>
  </si>
  <si>
    <t>FAOXC40m</t>
  </si>
  <si>
    <t>FAOXC4C2m</t>
  </si>
  <si>
    <t>RIBFLVt3</t>
  </si>
  <si>
    <t>FAOXC226n3m</t>
  </si>
  <si>
    <t>EX_xolest183_hs(e)</t>
  </si>
  <si>
    <t>FAOXC226</t>
  </si>
  <si>
    <t>Exchange of 1-Gamma-Linolenoyl-Cholesterol, Cholesterol-Ester (18:3, Delta 6, 9, 12)</t>
  </si>
  <si>
    <t xml:space="preserve">xolest183_hs[e]  &lt;=&gt; </t>
  </si>
  <si>
    <t>RIBFLVt3o</t>
  </si>
  <si>
    <t>'RIBFLVte'</t>
  </si>
  <si>
    <t>van Herwaarden et al. 2007 Mol + Cell Biol 27(4):1247-1253</t>
  </si>
  <si>
    <t>EX_xolest204_hs(e)</t>
  </si>
  <si>
    <t>FAOXC181n5m</t>
  </si>
  <si>
    <t>Exchange of Cholesteryl Arachidonate, Cholesterol-Ester (20:4, Delta 5, 8, 11, 14)</t>
  </si>
  <si>
    <t>FAOXC1811603m</t>
  </si>
  <si>
    <t xml:space="preserve">xolest204_hs[e]  &lt;=&gt; </t>
  </si>
  <si>
    <t>RNMK</t>
  </si>
  <si>
    <t>EX_xolest205_hs(e)</t>
  </si>
  <si>
    <t>FAOXC180m</t>
  </si>
  <si>
    <t>FAOXC180</t>
  </si>
  <si>
    <t>Exchange of 1-Timnodnoyl-Cholesterol, Cholesterol-Ester (20:5, Delta 5, 8, 11, 14, 17)</t>
  </si>
  <si>
    <t xml:space="preserve">xolest205_hs[e]  &lt;=&gt; </t>
  </si>
  <si>
    <t>FAOXC160m</t>
  </si>
  <si>
    <t>urate[e]</t>
  </si>
  <si>
    <t>FAOXC16C14m</t>
  </si>
  <si>
    <t>EX_xolest226_hs(e)</t>
  </si>
  <si>
    <t>Exchange of Cholesteryl Docosahexanoate, Cholesterol-Ester (22:6, Delta 4, 7, 10, 13, 16, 19)</t>
  </si>
  <si>
    <t xml:space="preserve">xolest226_hs[e]  &lt;=&gt; </t>
  </si>
  <si>
    <t>FAOXC150m</t>
  </si>
  <si>
    <t>SALMCOM</t>
  </si>
  <si>
    <t>uri[c]</t>
  </si>
  <si>
    <t>FAOXC140m</t>
  </si>
  <si>
    <t>'FAOXC14C12m'</t>
  </si>
  <si>
    <t>MI1Pt</t>
  </si>
  <si>
    <t>Transport of Myo-Inositol 1-Phosphate, Proton Symport</t>
  </si>
  <si>
    <t>SALMCOM2</t>
  </si>
  <si>
    <t xml:space="preserve">h[e] + mi1p_D[e]  &lt;=&gt; h[c] + mi1p_D[c] </t>
  </si>
  <si>
    <t>xan[c]</t>
  </si>
  <si>
    <t>FAOXC130m</t>
  </si>
  <si>
    <t>'FAOXC13C11m'</t>
  </si>
  <si>
    <t>SBTD_D2</t>
  </si>
  <si>
    <t>Nagasaka et al. 1988 Diabetologia 31(10):766-770</t>
  </si>
  <si>
    <t>FAOXC120m</t>
  </si>
  <si>
    <t xml:space="preserve">These results demonstrate the inhibitory influence of IP3-IP6 on the uptake and transport of Fe and Zn and suport the usefulnes of the Caco-2 human cel line as an apropriate model for evaluating the efects of specifc dietary factors on trace metal bioavailabilty. </t>
  </si>
  <si>
    <t>'FAOXC12C10m'</t>
  </si>
  <si>
    <t>PMID: 8145081</t>
  </si>
  <si>
    <t>SBTR</t>
  </si>
  <si>
    <t>EX_acile_L(e)</t>
  </si>
  <si>
    <t>FAOXC110m</t>
  </si>
  <si>
    <t>'FAOXC11C9m'</t>
  </si>
  <si>
    <t>Exchange of Acetyl Isoleucine</t>
  </si>
  <si>
    <t xml:space="preserve">acile_L[e]  &lt;=&gt; </t>
  </si>
  <si>
    <t>SPMS</t>
  </si>
  <si>
    <t>FAOXC100m</t>
  </si>
  <si>
    <t>'FAOXC10C8m'</t>
  </si>
  <si>
    <t>SPMDt</t>
  </si>
  <si>
    <t>'SPMTDe'</t>
  </si>
  <si>
    <t>EX_acleu_L(e)</t>
  </si>
  <si>
    <t>Exchange of Acetyl Leucine</t>
  </si>
  <si>
    <t>FAEL225n3</t>
  </si>
  <si>
    <t>'FAEL205'</t>
  </si>
  <si>
    <t xml:space="preserve">acleu_L[e]  &lt;=&gt; </t>
  </si>
  <si>
    <t>SPRMS</t>
  </si>
  <si>
    <t>FAEL224n6</t>
  </si>
  <si>
    <t>'FAEL204'</t>
  </si>
  <si>
    <t>no evidence for such reaction, transport mechanism similar to glycerol is assumed. Glycerol appeared to be transported by two mechanisms: (i) by facilitated diffusion with permeability depending on glycerol concentration, and (ii) by an unspecific pathway, presumably representing the diffusion of individual glycerol molecules through the membrane with permeability independent of glycerol concentration.</t>
  </si>
  <si>
    <t>PMID: 9776</t>
  </si>
  <si>
    <t>EX_achom_L(e)</t>
  </si>
  <si>
    <t>Exchange of Acetyl Homoserine</t>
  </si>
  <si>
    <t xml:space="preserve">achom_L[e]  &lt;=&gt; </t>
  </si>
  <si>
    <t>FAEL204n3</t>
  </si>
  <si>
    <t>FAEL184</t>
  </si>
  <si>
    <t>TDP</t>
  </si>
  <si>
    <t>Competitive inhibition of malonate uptake by eosin and inorganic anions, strongly implies that a common route exists for both inorganic anions and organic dianions, namely the anion-exchange Band 3 protein. 14C-Malonate which is nonmetabolized in the erythrocyte, could be a useful probe for monitoring anion-exchange in reconstituted Band 3 systems.</t>
  </si>
  <si>
    <t>SUCD3m-ubq10</t>
  </si>
  <si>
    <t>PMID: 3627105</t>
  </si>
  <si>
    <t>FADH2ETC</t>
  </si>
  <si>
    <t>EX_phacgly(e)</t>
  </si>
  <si>
    <t>THMTP</t>
  </si>
  <si>
    <t>Exchange of Phenylacetylglycine</t>
  </si>
  <si>
    <t>Herve et al. Clinica Chimica Acta (1995) 234(1,2):91-100</t>
  </si>
  <si>
    <t xml:space="preserve">phacgly[e]  &lt;=&gt; </t>
  </si>
  <si>
    <t>FACOAL225n3</t>
  </si>
  <si>
    <t>'FACOAL2252'</t>
  </si>
  <si>
    <t>In agreement with these observations, brain mitochondrial swelling experiments indicate that MMA is an important inhibitor of succinate transport by the dicarboxylate carrier.</t>
  </si>
  <si>
    <t>PMID: 18213522.</t>
  </si>
  <si>
    <t>FACOAL224n6</t>
  </si>
  <si>
    <t>EX_estriol(e)</t>
  </si>
  <si>
    <t>'FACOAL224'</t>
  </si>
  <si>
    <t>Exchange of Estriol</t>
  </si>
  <si>
    <t xml:space="preserve">estriol[e]  &lt;=&gt; </t>
  </si>
  <si>
    <t>FACOAL200</t>
  </si>
  <si>
    <t>TMDPK</t>
  </si>
  <si>
    <t>EX_3hpppn(e)</t>
  </si>
  <si>
    <t>FACOAL183n3</t>
  </si>
  <si>
    <t xml:space="preserve">Exchange of 3- (3-Hydroxy-Phenyl)Propionate </t>
  </si>
  <si>
    <t xml:space="preserve">3hpppn[e]  &lt;=&gt; </t>
  </si>
  <si>
    <t>'FACOAL1832'</t>
  </si>
  <si>
    <t>TMDPPK</t>
  </si>
  <si>
    <t>acylarnitine transport by sodium symport</t>
  </si>
  <si>
    <t>FACOAL182n6</t>
  </si>
  <si>
    <t>'FACOAL1821'</t>
  </si>
  <si>
    <t>Exchange of 3-Methoxytyramine</t>
  </si>
  <si>
    <t xml:space="preserve">3moxtyr[e]  &lt;=&gt; </t>
  </si>
  <si>
    <t>FACOAL181n9</t>
  </si>
  <si>
    <t>acylarnitine transport by diffusion</t>
  </si>
  <si>
    <t>UDPG4E</t>
  </si>
  <si>
    <t>Exchange of 5-Amino-4-Oxopentanoate</t>
  </si>
  <si>
    <t xml:space="preserve">5aop[e]  &lt;=&gt; </t>
  </si>
  <si>
    <t>Ng et al. 1993 Screen 2:179-186</t>
  </si>
  <si>
    <t>FACOAL181n5</t>
  </si>
  <si>
    <t>FACOAL181i</t>
  </si>
  <si>
    <t>UDPGD</t>
  </si>
  <si>
    <t>FACOAL180</t>
  </si>
  <si>
    <t>FACOAL180i</t>
  </si>
  <si>
    <t>UDPGNP</t>
  </si>
  <si>
    <t>FACOAL170(n)r</t>
  </si>
  <si>
    <t>'FACOAL170'</t>
  </si>
  <si>
    <t>EX_abt_D(e)</t>
  </si>
  <si>
    <t>UGLT</t>
  </si>
  <si>
    <t>Exchange of D-Arabitol</t>
  </si>
  <si>
    <t xml:space="preserve">abt_D[e]  &lt;=&gt; </t>
  </si>
  <si>
    <t>FACOAL161n9</t>
  </si>
  <si>
    <t>'FACOAL161'</t>
  </si>
  <si>
    <t>FACOAL160i</t>
  </si>
  <si>
    <t>UPP3S</t>
  </si>
  <si>
    <t>FACOAL150</t>
  </si>
  <si>
    <t>EX_acglu(e)</t>
  </si>
  <si>
    <t>UPPDC1</t>
  </si>
  <si>
    <t>Exchange of N-Acetyl-L-Glutamate</t>
  </si>
  <si>
    <t xml:space="preserve">acglu[e]  &lt;=&gt; </t>
  </si>
  <si>
    <t>FACOAL140</t>
  </si>
  <si>
    <t>FACOAL140i</t>
  </si>
  <si>
    <t>UREAt</t>
  </si>
  <si>
    <t>energy involved in long chain fatty acid efflux. We surmised that E. coli already possesses the ability to secrete FFA via native drug efflux pumps or other transport machinery and sought to identify the genes responsible in this study such that they could be overexpressed to allow improved production of FFA.</t>
  </si>
  <si>
    <t>Macey AJP Cell Physio (1984) 246:C195-203</t>
  </si>
  <si>
    <t>EX_val-L(bl)</t>
  </si>
  <si>
    <t>EX_alltn(e)</t>
  </si>
  <si>
    <t>EX_val_L(e)</t>
  </si>
  <si>
    <t>Exchange of Allantoin</t>
  </si>
  <si>
    <t xml:space="preserve">alltn[e]  &lt;=&gt; </t>
  </si>
  <si>
    <t>URIt</t>
  </si>
  <si>
    <t>EX_tyr-L(bl)</t>
  </si>
  <si>
    <t>EX_tyr_L(e)</t>
  </si>
  <si>
    <t>XYLK</t>
  </si>
  <si>
    <t>Exchange of Docosahexaenoate</t>
  </si>
  <si>
    <t xml:space="preserve">CE0328[e]  &lt;=&gt; </t>
  </si>
  <si>
    <t>EX_ttdca(bl)</t>
  </si>
  <si>
    <t>EX_ttdca(e)</t>
  </si>
  <si>
    <t>XYLTD_Dr</t>
  </si>
  <si>
    <t>EX_trp-L(bl)</t>
  </si>
  <si>
    <t>Exchange of 11-Cis-Eicosenoate</t>
  </si>
  <si>
    <t>EX_trp_L(e)</t>
  </si>
  <si>
    <t xml:space="preserve">CE2510[e]  &lt;=&gt; </t>
  </si>
  <si>
    <t>XYLUR+A233A209:A274A185:A2A2:A274</t>
  </si>
  <si>
    <t>'XYLUR'</t>
  </si>
  <si>
    <t>EX_thr-L(bl)</t>
  </si>
  <si>
    <t>EX_thr_L(e)</t>
  </si>
  <si>
    <t>Here, we compare and contrast canonical membrane transport with a novel type of Ca(2+)-H+ coupling within cytoplasm, which produces uphill Ca2+ transport energized by spatial H+ ion gradients, and can result in the cytoplasmic compartmentalization of Ca2+ without requiring a partitioning membrane. The mechanism, demonstrated in mammalian myocytes, relies on diffusible cytoplasmic buffers, such as carnosine, homocarnosine and ATP, to which Ca2+ and H+ ions bind in an apparently competitive manner. These buffer molecules can actively recruit Ca2+ to acidic microdomains, in exchange for the movement of H+ ions. The resulting Ca2+ microdomains thus have the potential to regulate function locally. Spatial cytoplasmic Ca(2+)-H+ exchange (cCHX) acts like a pump without a membrane and may be operational in many cell types.</t>
  </si>
  <si>
    <t>EX_so3(bl)</t>
  </si>
  <si>
    <t>PMID: 24514908</t>
  </si>
  <si>
    <t>EX_so3(e)</t>
  </si>
  <si>
    <t>Exchangefor (8Z, 11Z, 14Z)-Eicosatrienoic Acid</t>
  </si>
  <si>
    <t xml:space="preserve">CE2516[e]  &lt;=&gt; </t>
  </si>
  <si>
    <t>EX_ser-L(bl)</t>
  </si>
  <si>
    <t>EX_ser_L(e)</t>
  </si>
  <si>
    <t>EX_ptdca(bl)</t>
  </si>
  <si>
    <t>PMID: 22628656</t>
  </si>
  <si>
    <t>EX_ptdca(e)</t>
  </si>
  <si>
    <t>EX_ddca(e)</t>
  </si>
  <si>
    <t>Exchange of Laurate</t>
  </si>
  <si>
    <t>N-acetylmethionine</t>
  </si>
  <si>
    <t xml:space="preserve">ddca[e]  &lt;=&gt; </t>
  </si>
  <si>
    <t>EX_pro-L(bl)</t>
  </si>
  <si>
    <t>EX_pro_L(e)</t>
  </si>
  <si>
    <t>It was previously reported that m-coumaric acid, m-hydroxyphenylpropionic acid (mHPP), and 3,4-dihydroxyphenylpropionic acid (DHPP) are major metabolites of ingested caffeic acid formed by gut microflora and would be transported by the monocarboxylic acid transporter (MCT).</t>
  </si>
  <si>
    <t>EX_pnto-R(bl)</t>
  </si>
  <si>
    <t>chenodeoxycholate/deoxycholate</t>
  </si>
  <si>
    <t>PMID: 15479001, PMID: 12663291PMID: 12739169</t>
  </si>
  <si>
    <t>EX_pnto_R(e)</t>
  </si>
  <si>
    <t>EX_glyc_R(e)</t>
  </si>
  <si>
    <t>C02528[e]</t>
  </si>
  <si>
    <t>Exchange of D-Glycerate</t>
  </si>
  <si>
    <t xml:space="preserve">glyc_R[e]  &lt;=&gt; </t>
  </si>
  <si>
    <t>aminoisobutyrate</t>
  </si>
  <si>
    <t>EX_glyc2p(e)</t>
  </si>
  <si>
    <t>Exchange of Glycerol-2-Phosphate</t>
  </si>
  <si>
    <t>3aib_D[e]</t>
  </si>
  <si>
    <t xml:space="preserve">glyc2p[e]  &lt;=&gt; </t>
  </si>
  <si>
    <t>EX_pi(bl)</t>
  </si>
  <si>
    <t>phenylacetylglycine</t>
  </si>
  <si>
    <t>EX_phe-L(bl)</t>
  </si>
  <si>
    <t>EX_glyclt(e)</t>
  </si>
  <si>
    <t>EX_phe_L(e)</t>
  </si>
  <si>
    <t>Exchange of Glycolate</t>
  </si>
  <si>
    <t xml:space="preserve">glyclt[e]  &lt;=&gt; </t>
  </si>
  <si>
    <t>EX_ocdcea9(bl)</t>
  </si>
  <si>
    <t>EX_ocdcea(e)'</t>
  </si>
  <si>
    <t>EX_Lcyst(e)</t>
  </si>
  <si>
    <t>Exchnage for L-Cysteate</t>
  </si>
  <si>
    <t xml:space="preserve">Lcyst[e]  &lt;=&gt; </t>
  </si>
  <si>
    <t>EX_ocdca(bl)</t>
  </si>
  <si>
    <t>EX_ocdca(e)</t>
  </si>
  <si>
    <t>EX_oaa(e)</t>
  </si>
  <si>
    <t>Exchange of Oxaloacetate</t>
  </si>
  <si>
    <t xml:space="preserve">oaa[e]  &lt;=&gt; </t>
  </si>
  <si>
    <t>adipate</t>
  </si>
  <si>
    <t>EX_o2(bl)</t>
  </si>
  <si>
    <t>N-acetylleucine</t>
  </si>
  <si>
    <t>no evidence for such reaction, diffusion is assumed.</t>
  </si>
  <si>
    <t>EX_pac(e)</t>
  </si>
  <si>
    <t>EX_nh4(bl)</t>
  </si>
  <si>
    <t>O-acetylhomoserine</t>
  </si>
  <si>
    <t>Exchange of Phenylacetate</t>
  </si>
  <si>
    <t xml:space="preserve">pac[e]  &lt;=&gt; </t>
  </si>
  <si>
    <t>EX_na1(bl)</t>
  </si>
  <si>
    <t>19-Hydroxyandrost-4-ene-3,17-dione</t>
  </si>
  <si>
    <t>EX_met-L(bl)</t>
  </si>
  <si>
    <t>PMID: 4716833</t>
  </si>
  <si>
    <t>EX_met_L(e)</t>
  </si>
  <si>
    <t>EX_phlac(e)</t>
  </si>
  <si>
    <t>Exchange of Phenyl Lactate</t>
  </si>
  <si>
    <t xml:space="preserve">phlac[e]  &lt;=&gt; </t>
  </si>
  <si>
    <t>EX_lys-L(bl)</t>
  </si>
  <si>
    <t>EX_lys_L(e)</t>
  </si>
  <si>
    <t>EX_ocdctra3(bl)</t>
  </si>
  <si>
    <t>'EX_lnlnca(e)'</t>
  </si>
  <si>
    <t>EX_ocddea6(bl)</t>
  </si>
  <si>
    <t>EX_lnlc(e)'</t>
  </si>
  <si>
    <t>EX_pser_L(e)</t>
  </si>
  <si>
    <t>15-Keto-prostaglandin F2a</t>
  </si>
  <si>
    <t>Exchange of O-Phospho-L-Serine</t>
  </si>
  <si>
    <t xml:space="preserve">pser_L[e]  &lt;=&gt; </t>
  </si>
  <si>
    <t>EX_leu-L(bl)</t>
  </si>
  <si>
    <t>EX_leu_L(e)</t>
  </si>
  <si>
    <t>EX_lac-L(bl)</t>
  </si>
  <si>
    <t>EX_lac_L(e)</t>
  </si>
  <si>
    <t xml:space="preserve">Xanthine </t>
  </si>
  <si>
    <t>EX_ile-L(bl)</t>
  </si>
  <si>
    <t>EX_ile_L(e)</t>
  </si>
  <si>
    <t>PMID: 22424236</t>
  </si>
  <si>
    <t>Exchange of Tetradecenoate (N-C14:1)</t>
  </si>
  <si>
    <t xml:space="preserve">ttdcea[e]  &lt;=&gt; </t>
  </si>
  <si>
    <t xml:space="preserve">19-Hydroxytestosterone </t>
  </si>
  <si>
    <t>EX_hpdca(bl)</t>
  </si>
  <si>
    <t>whtststerone</t>
  </si>
  <si>
    <t>EX_hpdca(e)</t>
  </si>
  <si>
    <t xml:space="preserve">Uridine </t>
  </si>
  <si>
    <t>EX_his-L(bl)</t>
  </si>
  <si>
    <t>DM_K_c_</t>
  </si>
  <si>
    <t>EX_his_L(e)</t>
  </si>
  <si>
    <t xml:space="preserve">Urea </t>
  </si>
  <si>
    <t>Demand for Potassium</t>
  </si>
  <si>
    <t xml:space="preserve">k[c]  -&gt; </t>
  </si>
  <si>
    <t xml:space="preserve">Uric acid </t>
  </si>
  <si>
    <t>EX_hdcea9(bl)</t>
  </si>
  <si>
    <t>EX_hdcea(e)'</t>
  </si>
  <si>
    <t xml:space="preserve">Tyrosine </t>
  </si>
  <si>
    <t>EX_hdca(bl)</t>
  </si>
  <si>
    <t xml:space="preserve">Testosterone glucuronide </t>
  </si>
  <si>
    <t xml:space="preserve">PMID: 11015618 </t>
  </si>
  <si>
    <t>tststeroneglc</t>
  </si>
  <si>
    <t>EX_3hcinnm(e)</t>
  </si>
  <si>
    <t>3-Hydroxycinnamic Acid Exchange</t>
  </si>
  <si>
    <t xml:space="preserve">3hcinnm[e]  &lt;=&gt; </t>
  </si>
  <si>
    <t xml:space="preserve">Tryptophan </t>
  </si>
  <si>
    <t>EX_hco3(bl)</t>
  </si>
  <si>
    <t xml:space="preserve">Sucrose </t>
  </si>
  <si>
    <t>EX_ddca(bl)</t>
  </si>
  <si>
    <t>sucr</t>
  </si>
  <si>
    <t>'EX_HC02176(e)'</t>
  </si>
  <si>
    <t>EX_3hppa(e)</t>
  </si>
  <si>
    <t>3-Hydroxyphenylpropionic Acid Exchange</t>
  </si>
  <si>
    <t xml:space="preserve">Serotonin </t>
  </si>
  <si>
    <t xml:space="preserve">3hppa[e]  &lt;=&gt; </t>
  </si>
  <si>
    <t>EX_h2o(bl)</t>
  </si>
  <si>
    <t xml:space="preserve">Dihydrosphingosine </t>
  </si>
  <si>
    <t>EX_h(bl)</t>
  </si>
  <si>
    <t>sphgn</t>
  </si>
  <si>
    <t>EX_bgly(e)</t>
  </si>
  <si>
    <t xml:space="preserve">Exchange of Hippurate (Benzoylglycinate) </t>
  </si>
  <si>
    <t xml:space="preserve">Sphinganine 1-phosphate </t>
  </si>
  <si>
    <t xml:space="preserve">bgly[e]  &lt;=&gt; </t>
  </si>
  <si>
    <t>sph1p</t>
  </si>
  <si>
    <t>EX_glyc(bl)</t>
  </si>
  <si>
    <t xml:space="preserve">sebacic acid </t>
  </si>
  <si>
    <t>EX_pheacgly(e)</t>
  </si>
  <si>
    <t xml:space="preserve">11-cis-Retinol </t>
  </si>
  <si>
    <t xml:space="preserve">Exchange of Phenylacetylglycine </t>
  </si>
  <si>
    <t>EX_gly(bl)</t>
  </si>
  <si>
    <t xml:space="preserve">pheacgly[e]  &lt;=&gt; </t>
  </si>
  <si>
    <t>retinol_cis_11</t>
  </si>
  <si>
    <t xml:space="preserve">Pyridoxamine Phosphate </t>
  </si>
  <si>
    <t>EX_glu-L(bl)</t>
  </si>
  <si>
    <t>pyam5p</t>
  </si>
  <si>
    <t>EX_pcresol(e)</t>
  </si>
  <si>
    <t>EX_glu_L(e)</t>
  </si>
  <si>
    <t>P-Cresol Exchange</t>
  </si>
  <si>
    <t xml:space="preserve">Proline </t>
  </si>
  <si>
    <t xml:space="preserve">pcresol[e]  &lt;=&gt; </t>
  </si>
  <si>
    <t>EX_gln-L(bl)</t>
  </si>
  <si>
    <t>EX_gln_L(e)</t>
  </si>
  <si>
    <t xml:space="preserve">Protoporphyrin </t>
  </si>
  <si>
    <t>pppg9</t>
  </si>
  <si>
    <t>EX_glc-D(bl)</t>
  </si>
  <si>
    <t xml:space="preserve">Palmitoylcarnitine </t>
  </si>
  <si>
    <t>EX_fe2(bl)</t>
  </si>
  <si>
    <t xml:space="preserve">O-propanoyl-carnitine </t>
  </si>
  <si>
    <t>EX_pcs(e)</t>
  </si>
  <si>
    <t xml:space="preserve">Exchange of P-Cresol Sulfate </t>
  </si>
  <si>
    <t xml:space="preserve">pcs[e]  &lt;=&gt; </t>
  </si>
  <si>
    <t>EX_etoh(bl)</t>
  </si>
  <si>
    <t xml:space="preserve">Phenylacetic acid </t>
  </si>
  <si>
    <t>EX_etoh(e)</t>
  </si>
  <si>
    <t>EX_cys-L(bl)</t>
  </si>
  <si>
    <t xml:space="preserve">Ornithine </t>
  </si>
  <si>
    <t>EX_cys_L(e)</t>
  </si>
  <si>
    <t>EX_inds(e)</t>
  </si>
  <si>
    <t xml:space="preserve">Exchange of Indoxyl Sulfate </t>
  </si>
  <si>
    <t xml:space="preserve">inds[e]  &lt;=&gt; </t>
  </si>
  <si>
    <t xml:space="preserve">Epinephrine (adrenaline) </t>
  </si>
  <si>
    <t>EX_co2(bl)</t>
  </si>
  <si>
    <t xml:space="preserve">Nifedipine </t>
  </si>
  <si>
    <t>nifedipine</t>
  </si>
  <si>
    <t>EX_dcspea3(bl)</t>
  </si>
  <si>
    <t>Exchange of L-Normetanephrine</t>
  </si>
  <si>
    <t>EX_CLPND(e)'</t>
  </si>
  <si>
    <t xml:space="preserve">normete_L[e]  &lt;=&gt; </t>
  </si>
  <si>
    <t xml:space="preserve">Methionine </t>
  </si>
  <si>
    <t>EX_chol(bl)</t>
  </si>
  <si>
    <t xml:space="preserve">Lysine </t>
  </si>
  <si>
    <t>EX_C05300(e)</t>
  </si>
  <si>
    <t>Exchange of 16Alpha-Hydroxyestrone</t>
  </si>
  <si>
    <t xml:space="preserve">C05300[e]  &lt;=&gt; </t>
  </si>
  <si>
    <t xml:space="preserve">pipecolic acid </t>
  </si>
  <si>
    <t>EX_asp-L(bl)</t>
  </si>
  <si>
    <t>EX_asp_L(e)</t>
  </si>
  <si>
    <t xml:space="preserve">Kynurenine </t>
  </si>
  <si>
    <t>EX_retinal(e)</t>
  </si>
  <si>
    <t>EX_asn-L(bl)</t>
  </si>
  <si>
    <t>Exchange of Retinal</t>
  </si>
  <si>
    <t>EX_asn_L(e)</t>
  </si>
  <si>
    <t xml:space="preserve">L-Formylkynurenine </t>
  </si>
  <si>
    <t xml:space="preserve">retinal[e]  &lt;=&gt; </t>
  </si>
  <si>
    <t>Lfmkynr</t>
  </si>
  <si>
    <t>EX_arg-L(bl)</t>
  </si>
  <si>
    <t xml:space="preserve">Leukotriene D4 </t>
  </si>
  <si>
    <t>EX_arg_L(e)</t>
  </si>
  <si>
    <t>EX_dhbpt(e)</t>
  </si>
  <si>
    <t>Exchange of 6,7-Dihydrobiopterin</t>
  </si>
  <si>
    <t>EX_ecsa(bl)</t>
  </si>
  <si>
    <t xml:space="preserve">Leucine </t>
  </si>
  <si>
    <t xml:space="preserve">dhbpt[e]  &lt;=&gt; </t>
  </si>
  <si>
    <t>'EX_arach(e)'</t>
  </si>
  <si>
    <t xml:space="preserve">Lactic acid </t>
  </si>
  <si>
    <t>EX_ala-L(bl)</t>
  </si>
  <si>
    <t>EX_ala_L(e)</t>
  </si>
  <si>
    <t>EX_thbpt(e)</t>
  </si>
  <si>
    <t>Exchange of 5,6,7,8-Tetrahydrobiopterin</t>
  </si>
  <si>
    <t>EX_ocsttea6(bl)</t>
  </si>
  <si>
    <t xml:space="preserve">thbpt[e]  &lt;=&gt; </t>
  </si>
  <si>
    <t>EX_adrn(e)'</t>
  </si>
  <si>
    <t xml:space="preserve">Inosine </t>
  </si>
  <si>
    <t>EX_ac(bl)</t>
  </si>
  <si>
    <t>DM_itp(n)</t>
  </si>
  <si>
    <t>Demand for ITP, Nuclear</t>
  </si>
  <si>
    <t xml:space="preserve">itp[n]  -&gt; </t>
  </si>
  <si>
    <t>ETOHtb</t>
  </si>
  <si>
    <t>ETOHt</t>
  </si>
  <si>
    <t xml:space="preserve">3-Indoleacetic Acid </t>
  </si>
  <si>
    <t>EX_alaargcys(e)</t>
  </si>
  <si>
    <t>Exchange of AlaArgCys</t>
  </si>
  <si>
    <t xml:space="preserve">alaargcys[e]  &lt;=&gt; </t>
  </si>
  <si>
    <t>CRNOD9m</t>
  </si>
  <si>
    <t xml:space="preserve">Hypoxanthine </t>
  </si>
  <si>
    <t>ELAIDCPT2'</t>
  </si>
  <si>
    <t>EX_alaarggly(e)</t>
  </si>
  <si>
    <t>Exchange of AlaArgGly</t>
  </si>
  <si>
    <t xml:space="preserve">alaarggly[e]  &lt;=&gt; </t>
  </si>
  <si>
    <t>CRNOD9</t>
  </si>
  <si>
    <t>ELAIDCPT1</t>
  </si>
  <si>
    <t xml:space="preserve">Homoserine </t>
  </si>
  <si>
    <t>EX_alaasnleu(e)</t>
  </si>
  <si>
    <t>ECOAH3m</t>
  </si>
  <si>
    <t>ECOAH9m</t>
  </si>
  <si>
    <t xml:space="preserve">Histidine </t>
  </si>
  <si>
    <t>Exchange of AlaAsnLeu</t>
  </si>
  <si>
    <t>ECOAH2m</t>
  </si>
  <si>
    <t>ECOAH12m</t>
  </si>
  <si>
    <t xml:space="preserve">alaasnleu[e]  &lt;=&gt; </t>
  </si>
  <si>
    <t xml:space="preserve">trans-D2,3-Hexenoyl-CoA </t>
  </si>
  <si>
    <t>EBP2rer</t>
  </si>
  <si>
    <t>EBP2r</t>
  </si>
  <si>
    <t>EX_alaglylys(e)</t>
  </si>
  <si>
    <t>Exchange of AlaGlyLys</t>
  </si>
  <si>
    <t>HC01410</t>
  </si>
  <si>
    <t xml:space="preserve">alaglylys[e]  &lt;=&gt; </t>
  </si>
  <si>
    <t>CHSTNIer</t>
  </si>
  <si>
    <t>'EBP1r'</t>
  </si>
  <si>
    <t xml:space="preserve">Hexanoyl-CoA </t>
  </si>
  <si>
    <t>HC01409</t>
  </si>
  <si>
    <t>DTMPK</t>
  </si>
  <si>
    <t>EX_alahisala(e)</t>
  </si>
  <si>
    <t>Exchange of AlaHisAla</t>
  </si>
  <si>
    <t xml:space="preserve">alahisala[e]  &lt;=&gt; </t>
  </si>
  <si>
    <t xml:space="preserve">O-octanoyl-R-carnitine </t>
  </si>
  <si>
    <t>STRR3er</t>
  </si>
  <si>
    <t>DSREDUCr</t>
  </si>
  <si>
    <t>HC01007</t>
  </si>
  <si>
    <t>transport of long chain fatty acids by diffusion</t>
  </si>
  <si>
    <t>DPMVDp</t>
  </si>
  <si>
    <t>EX_alalysthr(e)</t>
  </si>
  <si>
    <t>DPMVDx</t>
  </si>
  <si>
    <t>Exchange of AlaLysThr</t>
  </si>
  <si>
    <t xml:space="preserve">Glycolaldehyde </t>
  </si>
  <si>
    <t xml:space="preserve">alalysthr[e]  &lt;=&gt; </t>
  </si>
  <si>
    <t>gcald</t>
  </si>
  <si>
    <t>DPCOAK</t>
  </si>
  <si>
    <t xml:space="preserve">Estrone sulfate </t>
  </si>
  <si>
    <t>FACOAL220</t>
  </si>
  <si>
    <t>'DOCOSACT'</t>
  </si>
  <si>
    <t xml:space="preserve">Estrone 3-glucuronide </t>
  </si>
  <si>
    <t>DMATT</t>
  </si>
  <si>
    <t>EX_argalaala(e)</t>
  </si>
  <si>
    <t>estroneglc</t>
  </si>
  <si>
    <t>Exchange of ArgAlaAla</t>
  </si>
  <si>
    <t xml:space="preserve">argalaala[e]  &lt;=&gt; </t>
  </si>
  <si>
    <t>ATPM</t>
  </si>
  <si>
    <t xml:space="preserve">Dihydroxyacetone (glycerone) </t>
  </si>
  <si>
    <t>DM_atp_c_</t>
  </si>
  <si>
    <t>dha</t>
  </si>
  <si>
    <t>DHPRx</t>
  </si>
  <si>
    <t>DHPR</t>
  </si>
  <si>
    <t>EX_argalaphe(e)</t>
  </si>
  <si>
    <t xml:space="preserve">Lauric acid </t>
  </si>
  <si>
    <t>Exchange of ArgAlaPhe</t>
  </si>
  <si>
    <t xml:space="preserve">argalaphe[e]  &lt;=&gt; </t>
  </si>
  <si>
    <t xml:space="preserve">Creatinine </t>
  </si>
  <si>
    <t>DHORTS</t>
  </si>
  <si>
    <t>DHORD3m-ubq10</t>
  </si>
  <si>
    <t xml:space="preserve">Creatine </t>
  </si>
  <si>
    <t>DHORD9</t>
  </si>
  <si>
    <t>DHFR</t>
  </si>
  <si>
    <t>Although cholic acid, chenodeoxycholic acid, and deoxycholic acid are the predominent bile acids in human bile (1), small amounts of other bile acids including ursodeoxycholic acid are frequently detected (2). This bile acid is the 7-beta-epimer of chenodeoxycholic acid (Fig. 1) and under normal conditions represents less than 1% of the total biliary bile acids. This report describes the changes in biliary bile acid composition in seven individuals treated with chenodeoxycholic acid for 4 months. Increased amounts of a new bile acid were detected. This bile acid was identified as ursodeoxycholic acid, and was derived from chenodeoxycholic acid probably via a keto-bile acid intermediate. The demonstration of 3H radioactivity in the ursodeoxycholic acid fractions of these subjects plus the appearance of the specific activity-time curves suggest that ursodeoxycholic acid was derived from cheinodeoxycholic acid. 7-ketolithocholic acid was converted into chenodeoxycholic acid and ursodeoxycholic acid. Since the specific activities of both bile acids were almost identical on day 1, the 7-keto bile acid probably was reduced equally into its respective 7a- and 7P-hydroxy derivatives. This interpretation seems valid because the proportion of ursodeoxycholic acid in the bile at this time was almost as large as chenodeoxycholic (37% vs. 49%) and suggests that the pool of ursodeoxycholic acid was about the same size as the pool of chenodeoxycholic acid. Although this experiment does not conclusively prove that 7-ketolithocholic acid is an obligatory precursor of ursodeoxycholic acid, our findings support such a possibility. There was increased amounts of ursodeoxycholic acid in the bile. This bile acid is the 7beta-hydroxy epimer of chenodeoxycholic acid and accounted for 3-37% of the circulating bile acid pool. Radioactive chenodeoxycholic acid was converted into ursodeoxycholic acid. Although the precise biochemical pathway has not been elucidated, there is evidence that 7-ketolithocholic acid is an intermediate. The reduction of the 7-keto group was presumably a hepatic process rather than carried out by bacteria in the intestine.</t>
  </si>
  <si>
    <t>PMID: 11344576, PMID: 6631218</t>
  </si>
  <si>
    <t xml:space="preserve">Citrulline </t>
  </si>
  <si>
    <t>EX_argalathr(e)</t>
  </si>
  <si>
    <t>Exchange of ArgAlaThr</t>
  </si>
  <si>
    <t xml:space="preserve">argalathr[e]  &lt;=&gt; </t>
  </si>
  <si>
    <t>DHCR72er</t>
  </si>
  <si>
    <t>DHCR72r</t>
  </si>
  <si>
    <t xml:space="preserve">Cholesterol </t>
  </si>
  <si>
    <t>DHCR71er</t>
  </si>
  <si>
    <t>DHCR71r</t>
  </si>
  <si>
    <t xml:space="preserve">Biocytin </t>
  </si>
  <si>
    <t>biocyt</t>
  </si>
  <si>
    <t>TRIGS_Hsa_Adp</t>
  </si>
  <si>
    <t>'DGAT'</t>
  </si>
  <si>
    <t xml:space="preserve">Biliverdin IX </t>
  </si>
  <si>
    <t>DESAT181n9</t>
  </si>
  <si>
    <t>'DESAT18_5'</t>
  </si>
  <si>
    <t>EX_argarg(e)</t>
  </si>
  <si>
    <t>Exchange of ArgArg</t>
  </si>
  <si>
    <t xml:space="preserve">Arginine </t>
  </si>
  <si>
    <t xml:space="preserve">argarg[e]  &lt;=&gt; </t>
  </si>
  <si>
    <t>DESAT161n7</t>
  </si>
  <si>
    <t>'DESAT16_2'</t>
  </si>
  <si>
    <t>PMID: 19131563, PMID: 16949895</t>
  </si>
  <si>
    <t xml:space="preserve">Androsterone glucuronide </t>
  </si>
  <si>
    <t>DCMPDA2ir</t>
  </si>
  <si>
    <t>EX_argarglys(e)</t>
  </si>
  <si>
    <t>DCMPDA</t>
  </si>
  <si>
    <t>Exchange of ArgArgLys</t>
  </si>
  <si>
    <t>andrstrnglc</t>
  </si>
  <si>
    <t xml:space="preserve">argarglys[e]  &lt;=&gt; </t>
  </si>
  <si>
    <t>CYTK3</t>
  </si>
  <si>
    <t xml:space="preserve">Androsterone </t>
  </si>
  <si>
    <t>andrstrn</t>
  </si>
  <si>
    <t>CYTK1m</t>
  </si>
  <si>
    <t xml:space="preserve">Androstenedione </t>
  </si>
  <si>
    <t>andrstndn</t>
  </si>
  <si>
    <t>Although cholic acid, chenodeoxycholic acid, and deoxycholic acid are the predominent bile acids in human bile (1), small amounts of other bile acids including ursodeoxycholic acid are frequently detected (2). This bile acid is the 7-beta-epimer of chenodeoxycholic acid (Fig. 1) and under normal conditions represents less than 1% of the total biliary bile acids. This report describes the changes in biliary bile acid composition in seven individuals treated with chenodeoxycholic acid for 4 months. Increased amounts of a new bile acid were detected. This bile acid was identified as ursodeoxycholic acid, and was derived from chenodeoxycholic acid probably via a keto-bile acid intermediate. The demonstration of 3H radioactivity in the ursodeoxycholic acid fractions of these subjects plus the appearance of the specific activity-time curves suggest that ursodeoxycholic acid was derived from cheinodeoxycholic acid. 7-ketolithocholic acid was converted into chenodeoxycholic acid and ursodeoxycholic acid. Since the specific activities of both bile acids were almost identical on day 1, the 7-keto bile acid probably was reduced equally into its respective 7a- and 7P-hydroxy derivatives. This interpretation seems valid because the proportion of ursodeoxycholic acid in the bile at this time was almost as large as chenodeoxycholic (37% vs. 49%) and suggests that the pool of ursodeoxycholic acid was about the same size as the pool of chenodeoxycholic acid. Although this experiment does not conclusively prove that 7-ketolithocholic acid is an obligatory precursor of ursodeoxycholic acid, our findings support such a possibility. There was increased amounts of ursodeoxycholic acid in the bile. This bile acid is the 7beta-hydroxy epimer of chenodeoxycholic acid and accounted for 3-37% of the circulating bile acid pool. Radioactive chenodeoxycholic acid was converted into ursodeoxycholic acid. Although the precise biochemical pathway has not been elucidated, there is evidence that 7-ketolithocholic acid is an intermediate. The reduction of the 7-keto group was presumably a hepatic process rather than carried out by bacteria in the intestine. One water added to product side for element balancing.</t>
  </si>
  <si>
    <t>CYSTS</t>
  </si>
  <si>
    <t xml:space="preserve">Alanine </t>
  </si>
  <si>
    <t>EX_argargmet(e)</t>
  </si>
  <si>
    <t>Exchange of ArgArgMet</t>
  </si>
  <si>
    <t xml:space="preserve">argargmet[e]  &lt;=&gt; </t>
  </si>
  <si>
    <t>CYSTGL</t>
  </si>
  <si>
    <t xml:space="preserve">2-Ketoglutaric Acid </t>
  </si>
  <si>
    <t>ASPTA4</t>
  </si>
  <si>
    <t>CYSTA</t>
  </si>
  <si>
    <t xml:space="preserve">1-(5'-Phosphoribosyl)-5-amino-4-imidazolecarboxamide (AICAR) </t>
  </si>
  <si>
    <t>CYSt4rb</t>
  </si>
  <si>
    <t>'CYSt4'</t>
  </si>
  <si>
    <t>CDO</t>
  </si>
  <si>
    <t>CYSO</t>
  </si>
  <si>
    <t xml:space="preserve">Pyroglutamic acid </t>
  </si>
  <si>
    <t>EX_argcysgly(e)</t>
  </si>
  <si>
    <t>Exchange of ArgCysGly</t>
  </si>
  <si>
    <t xml:space="preserve">argcysgly[e]  &lt;=&gt; </t>
  </si>
  <si>
    <t>CYOR4m-ubq10</t>
  </si>
  <si>
    <t>CYOR_u10m</t>
  </si>
  <si>
    <t xml:space="preserve">5'-Methylthioadenosine </t>
  </si>
  <si>
    <t>5mta</t>
  </si>
  <si>
    <t>CYOO4m</t>
  </si>
  <si>
    <t>CYOOm2</t>
  </si>
  <si>
    <t xml:space="preserve">3-Dehydrosphinganine </t>
  </si>
  <si>
    <t>3dsphgn</t>
  </si>
  <si>
    <t>CTPS2</t>
  </si>
  <si>
    <t xml:space="preserve">2-Methylbutyryl CoA </t>
  </si>
  <si>
    <t>CTPS1</t>
  </si>
  <si>
    <t>2mbcoa</t>
  </si>
  <si>
    <t>CSNATr</t>
  </si>
  <si>
    <t xml:space="preserve">5-b-Cholestane-3a ,7a ,12a-triol </t>
  </si>
  <si>
    <t>EX_argcysser(e)</t>
  </si>
  <si>
    <t>xoltriol</t>
  </si>
  <si>
    <t>CSNATm</t>
  </si>
  <si>
    <t>Exchange of ArgCysSer</t>
  </si>
  <si>
    <t xml:space="preserve">argcysser[e]  &lt;=&gt; </t>
  </si>
  <si>
    <t>CSNAT2m</t>
  </si>
  <si>
    <t xml:space="preserve">27-Hydroxycholesterol </t>
  </si>
  <si>
    <t>xol27oh</t>
  </si>
  <si>
    <t>CSm</t>
  </si>
  <si>
    <t xml:space="preserve">Thromboxane A2 </t>
  </si>
  <si>
    <t>EX_arggluglu(e)</t>
  </si>
  <si>
    <t>Exchange of ArgGluGlu</t>
  </si>
  <si>
    <t>CO2tp</t>
  </si>
  <si>
    <t xml:space="preserve">arggluglu[e]  &lt;=&gt; </t>
  </si>
  <si>
    <t>txa2</t>
  </si>
  <si>
    <t>CO2tm</t>
  </si>
  <si>
    <t xml:space="preserve">cis-5-Tetradecenoylcarnitine </t>
  </si>
  <si>
    <t>CO2ter</t>
  </si>
  <si>
    <t>EX_argglupro(e)</t>
  </si>
  <si>
    <t>Exchange of ArgGluPro</t>
  </si>
  <si>
    <t xml:space="preserve">Stearoylcarnitine </t>
  </si>
  <si>
    <t xml:space="preserve">argglupro[e]  &lt;=&gt; </t>
  </si>
  <si>
    <t>CO2tb</t>
  </si>
  <si>
    <t>CLSm_Hsa_Adp</t>
  </si>
  <si>
    <t xml:space="preserve">11-cis-Retinaldehyde </t>
  </si>
  <si>
    <t>CLS_hs</t>
  </si>
  <si>
    <t>retinal_11_cis</t>
  </si>
  <si>
    <t>Bile acid conjugates are formed by the reaction of bile acid- CoA thioesters with glycine or taurine in a reaction catalysed by a cytoplasmic N-acyltransferase, a well-characterized enzyme specific for bile acids [6,7]. The formation of the bile acid-CoA thioesters is the rate-limiting step in conjugation [8] and occurs in an ATP/Mg2+-dependent reaction.</t>
  </si>
  <si>
    <t>PMID: 7818501</t>
  </si>
  <si>
    <t xml:space="preserve">Pregnenolone sulfate </t>
  </si>
  <si>
    <t>EX_argglygly(e)</t>
  </si>
  <si>
    <t>prgnlones</t>
  </si>
  <si>
    <t>DCSPEA3tb</t>
  </si>
  <si>
    <t>Exchange of ArgGlyGly</t>
  </si>
  <si>
    <t>'CLPNDt'</t>
  </si>
  <si>
    <t xml:space="preserve">argglygly[e]  &lt;=&gt; </t>
  </si>
  <si>
    <t xml:space="preserve">Inosine triphosphate </t>
  </si>
  <si>
    <t>itp</t>
  </si>
  <si>
    <t>CRNDSP3m</t>
  </si>
  <si>
    <t>'CLPNDCPT2'</t>
  </si>
  <si>
    <t xml:space="preserve">Indoleacetaldehyde </t>
  </si>
  <si>
    <t>PMID: 19498215</t>
  </si>
  <si>
    <t>CRNDSP3</t>
  </si>
  <si>
    <t>id3acald</t>
  </si>
  <si>
    <t>'CLPNDCPT1'</t>
  </si>
  <si>
    <t>EX_arghisthr(e)</t>
  </si>
  <si>
    <t>Exchange of ArgHisThr</t>
  </si>
  <si>
    <t xml:space="preserve">arghisthr[e]  &lt;=&gt; </t>
  </si>
  <si>
    <t>CITMALtm</t>
  </si>
  <si>
    <t>CITtam</t>
  </si>
  <si>
    <t xml:space="preserve">Hexadecanedioic acid </t>
  </si>
  <si>
    <t>CHSTEROLter</t>
  </si>
  <si>
    <t>CHSTEROLtrc</t>
  </si>
  <si>
    <t xml:space="preserve">Lithocholic acid glycine conjugate </t>
  </si>
  <si>
    <t>EX_argleuphe(e)</t>
  </si>
  <si>
    <t>Exchange of ArgLeuPhe</t>
  </si>
  <si>
    <t xml:space="preserve">argleuphe[e]  &lt;=&gt; </t>
  </si>
  <si>
    <t>CHOLtb</t>
  </si>
  <si>
    <t>CHOLtu</t>
  </si>
  <si>
    <t xml:space="preserve">Lithocholic acid taurine conjugate </t>
  </si>
  <si>
    <t>HC02192</t>
  </si>
  <si>
    <t>EX_arglysasp(e)</t>
  </si>
  <si>
    <t xml:space="preserve">Estrone glucuronide </t>
  </si>
  <si>
    <t>Exchange of ArgLysAsp</t>
  </si>
  <si>
    <t xml:space="preserve">arglysasp[e]  &lt;=&gt; </t>
  </si>
  <si>
    <t xml:space="preserve">Dodecanedioic acid </t>
  </si>
  <si>
    <t>EX_argphearg(e)</t>
  </si>
  <si>
    <t>Exchange of ArgPheArg</t>
  </si>
  <si>
    <t xml:space="preserve">3a,7a-Dihydroxy-5b-cholestanoyl-CoA </t>
  </si>
  <si>
    <t xml:space="preserve">argphearg[e]  &lt;=&gt; </t>
  </si>
  <si>
    <t>DAGH_Hsa_Adp</t>
  </si>
  <si>
    <t>dhcholestancoa</t>
  </si>
  <si>
    <t>CEPTC'</t>
  </si>
  <si>
    <t xml:space="preserve">2,4-Decadienoyl-CoA </t>
  </si>
  <si>
    <t>decdicoa</t>
  </si>
  <si>
    <t>DAGCPT_Hsa_Adp</t>
  </si>
  <si>
    <t xml:space="preserve">Dodecanoylcarnitine </t>
  </si>
  <si>
    <t>DASYNm_Hsa_Adp</t>
  </si>
  <si>
    <t>CDSm</t>
  </si>
  <si>
    <t xml:space="preserve">Corticosterone </t>
  </si>
  <si>
    <t>The sequence of changes between lithocholic acid and alpha- and /Beta-muricholic acids is based on the observations by Thomas et al. (1964, 1965) on the metabolism of lithocholic acid and 3-alpha,6-beta-dihydroxy-5-alpha-cholanoic acid in intact rats. Evidence for the conversion of 3,B-hydroxychol-5-enoic acid into chenodeoxycholic acid via lithocholic acid has been given elsewhere (Mitropoulos &amp; Myant, 1966b). The assumption that the radioactive 3,B-hydroxycholestenoic acid isolated from the incubation mixture is converted into C24 bile acids is supported by our finding that the addition of non-radioactive 3,B-hydroxycholestenoic acid diminishes the yield of radioactive C24 acids from [14C]cholesterol. If the pathway shown in Scheme 1 occurs in the intact rat, some of the lithocholic acid present in bile may be synthesized in the liver.</t>
  </si>
  <si>
    <t>PMID: 6047622</t>
  </si>
  <si>
    <t>crtstrn</t>
  </si>
  <si>
    <t>EX_argpromet(e)</t>
  </si>
  <si>
    <t>PINOS_Hsa_Adp</t>
  </si>
  <si>
    <t>Exchange of ArgProMet</t>
  </si>
  <si>
    <t xml:space="preserve">argpromet[e]  &lt;=&gt; </t>
  </si>
  <si>
    <t xml:space="preserve">Cholesterol sulfate </t>
  </si>
  <si>
    <t>chsterols</t>
  </si>
  <si>
    <t>CBPSAm</t>
  </si>
  <si>
    <t xml:space="preserve">Tetrahydrodeoxycorticosterone </t>
  </si>
  <si>
    <t>EX_argprothr(e)</t>
  </si>
  <si>
    <t>Exchange of ArgProThr</t>
  </si>
  <si>
    <t>CE5072</t>
  </si>
  <si>
    <t xml:space="preserve">argprothr[e]  &lt;=&gt; </t>
  </si>
  <si>
    <t>CBPS</t>
  </si>
  <si>
    <t xml:space="preserve">(E)-2-Methylglutaconic acid </t>
  </si>
  <si>
    <t>CATp</t>
  </si>
  <si>
    <t>CE5068</t>
  </si>
  <si>
    <t>required for brain, retina. Brain and retina are the tissues containing the highest contents of docosahexaenoic acid. DHA is used continuously for the biogenesis and maintenance of neuronal and photoreceptor membranes (see also Ch. 49).</t>
  </si>
  <si>
    <t xml:space="preserve">Hexadecanedioic acid mono-L-carnitine ester </t>
  </si>
  <si>
    <t>CATm</t>
  </si>
  <si>
    <t>George J. Siegel, R. W. A., Scott T. Brady, Donald L. Price (2006) Basic neurochemistry: molecular, cellular and medical aspects. 7th edition.Elsevier publication.</t>
  </si>
  <si>
    <t>c16dc</t>
  </si>
  <si>
    <t>EX_argserser(e)</t>
  </si>
  <si>
    <t>Exchange of ArgSerSer</t>
  </si>
  <si>
    <t xml:space="preserve">argserser[e]  &lt;=&gt; </t>
  </si>
  <si>
    <t>C4STMO2xer</t>
  </si>
  <si>
    <t xml:space="preserve">2-Methoxyestradiol </t>
  </si>
  <si>
    <t>C4STMO2r</t>
  </si>
  <si>
    <t>C05302</t>
  </si>
  <si>
    <t>PMID: 20206212</t>
  </si>
  <si>
    <t>C4STMO2yer</t>
  </si>
  <si>
    <t>EX_argtyrval(e)</t>
  </si>
  <si>
    <t>C4STMO2Pr</t>
  </si>
  <si>
    <t>Exchange of ArgtyrVal</t>
  </si>
  <si>
    <t xml:space="preserve">argtyrval[e]  &lt;=&gt; </t>
  </si>
  <si>
    <t xml:space="preserve">5-Aminoimidazole ribonucleotide </t>
  </si>
  <si>
    <t>C4STMO1er</t>
  </si>
  <si>
    <t>C4STMO1r</t>
  </si>
  <si>
    <t>air</t>
  </si>
  <si>
    <t>no evidence, added to avoid deadend. Lung reconstruction rxn.</t>
  </si>
  <si>
    <t>EX_argvalcys(e)</t>
  </si>
  <si>
    <t>C3STKR2er</t>
  </si>
  <si>
    <t>Exchange of ArgValCys</t>
  </si>
  <si>
    <t>C3STKR2r</t>
  </si>
  <si>
    <t xml:space="preserve">2-Hydroxyadipic acid </t>
  </si>
  <si>
    <t xml:space="preserve">argvalcys[e]  &lt;=&gt; </t>
  </si>
  <si>
    <t>C3STDH1xer</t>
  </si>
  <si>
    <t>C3STDH1r</t>
  </si>
  <si>
    <t>present in muscle. Glyceraldegyde-3-phosphate dehydrogenase in mitochondrial detected in skeletal muscle.</t>
  </si>
  <si>
    <t>PMID: 8549872</t>
  </si>
  <si>
    <t xml:space="preserve">5beta-Cholestane-3alpha,7alpha-diol </t>
  </si>
  <si>
    <t>xol7ah2</t>
  </si>
  <si>
    <t>C3STDH1yer</t>
  </si>
  <si>
    <t>C3STDH1Pr</t>
  </si>
  <si>
    <t>EX_argvaltrp(e)</t>
  </si>
  <si>
    <t xml:space="preserve">19-Oxotestosterone </t>
  </si>
  <si>
    <t>CRNPPTtm</t>
  </si>
  <si>
    <t>Exchange of ArgValTrp</t>
  </si>
  <si>
    <t>'C30CPT1'</t>
  </si>
  <si>
    <t>tststerone</t>
  </si>
  <si>
    <t xml:space="preserve">argvaltrp[e]  &lt;=&gt; </t>
  </si>
  <si>
    <t>CRNPPT</t>
  </si>
  <si>
    <t xml:space="preserve">Timnodonic acid </t>
  </si>
  <si>
    <t>C30CPT1</t>
  </si>
  <si>
    <t>CRNOTm</t>
  </si>
  <si>
    <t>'C180CPT2'</t>
  </si>
  <si>
    <t>EX_asnasnarg(e)</t>
  </si>
  <si>
    <t>CRNOT</t>
  </si>
  <si>
    <t>b-D-Glucopyranosiduronic acid, (3a,5b)-24-[(carboxymethyl)amino]-24-oxocholan-3-yl</t>
  </si>
  <si>
    <t>'C180CPT1'</t>
  </si>
  <si>
    <t>Exchange of AsnAsnArg</t>
  </si>
  <si>
    <t xml:space="preserve">asnasnarg[e]  &lt;=&gt; </t>
  </si>
  <si>
    <t>CRNPTm</t>
  </si>
  <si>
    <t>C160CPT2</t>
  </si>
  <si>
    <t xml:space="preserve">Succinyllipoic acid </t>
  </si>
  <si>
    <t>HC00695</t>
  </si>
  <si>
    <t>CRNPT</t>
  </si>
  <si>
    <t>AH: Hippurate biosynthesis from benzoic acid via benzoyl-CoA takes place in the mitochondrial of the liver and the renal cortex. Hippurate is a common mammalian-microbial co-metabolite.</t>
  </si>
  <si>
    <t xml:space="preserve">Thymidine 3,5-cyclic monophosphate </t>
  </si>
  <si>
    <t>C14STRer</t>
  </si>
  <si>
    <t>PMID:20849615, PMID:23342949</t>
  </si>
  <si>
    <t>C14STRr</t>
  </si>
  <si>
    <t>dtmp</t>
  </si>
  <si>
    <t>EX_asncyscys(e)</t>
  </si>
  <si>
    <t>Exchange of AsnCysCys</t>
  </si>
  <si>
    <t>CRNTD5</t>
  </si>
  <si>
    <t xml:space="preserve">asncyscys[e]  &lt;=&gt; </t>
  </si>
  <si>
    <t>'C141CPT1'</t>
  </si>
  <si>
    <t xml:space="preserve">3alpha,7alpha-Dihydroxy-5beta-cholestan-26-oic acid </t>
  </si>
  <si>
    <t>dhcholestanate</t>
  </si>
  <si>
    <t>CRNDDT</t>
  </si>
  <si>
    <t>'C120CPT1'</t>
  </si>
  <si>
    <t xml:space="preserve">1alpha,25-dihydroxy-24-oxovitamin D_3 / 1alpha,25-dihydroxy-24-oxocholecalciferol </t>
  </si>
  <si>
    <t>ATP/ADPtm</t>
  </si>
  <si>
    <t>ATPtm</t>
  </si>
  <si>
    <t>CE2206</t>
  </si>
  <si>
    <t>ATPS4m</t>
  </si>
  <si>
    <t xml:space="preserve">2-Methoxyestrone </t>
  </si>
  <si>
    <t>ASPTA1m</t>
  </si>
  <si>
    <t>ASPTAm</t>
  </si>
  <si>
    <t>C05299</t>
  </si>
  <si>
    <t>ASPTA1</t>
  </si>
  <si>
    <t>ASPTA</t>
  </si>
  <si>
    <t>EX_asnmetpro(e)</t>
  </si>
  <si>
    <t xml:space="preserve">b-Tocopherol </t>
  </si>
  <si>
    <t>Exchange of AsnMetPro</t>
  </si>
  <si>
    <t>bvite</t>
  </si>
  <si>
    <t xml:space="preserve">asnmetpro[e]  &lt;=&gt; </t>
  </si>
  <si>
    <t>GACm</t>
  </si>
  <si>
    <t>ASPGLUm</t>
  </si>
  <si>
    <t xml:space="preserve">Aldosterone </t>
  </si>
  <si>
    <t>ASPCTr</t>
  </si>
  <si>
    <t>aldstrn</t>
  </si>
  <si>
    <t>AH: Benzoic produced by gut bacteria in the lumen is converted to hippurate in the liver and kidney.</t>
  </si>
  <si>
    <t>EX_asnpheasp(e)</t>
  </si>
  <si>
    <t>Exchange of AsnPheAsp</t>
  </si>
  <si>
    <t xml:space="preserve">asnpheasp[e]  &lt;=&gt; </t>
  </si>
  <si>
    <t>ASNt4rb</t>
  </si>
  <si>
    <t xml:space="preserve">Trans-4-Hydroxy-L-proline </t>
  </si>
  <si>
    <t>ASNt4</t>
  </si>
  <si>
    <t>ASNS1</t>
  </si>
  <si>
    <t xml:space="preserve">beta-lactic acid </t>
  </si>
  <si>
    <t>ASPt4rb</t>
  </si>
  <si>
    <t>EX_asnphecys(e)</t>
  </si>
  <si>
    <t>'ASCBt4'</t>
  </si>
  <si>
    <t>Exchange of AsnPheCys</t>
  </si>
  <si>
    <t xml:space="preserve">asnphecys[e]  &lt;=&gt; </t>
  </si>
  <si>
    <t>ARGtrb</t>
  </si>
  <si>
    <t>ARGtiDF</t>
  </si>
  <si>
    <t xml:space="preserve">Lithocholate 3-O-glucuronide </t>
  </si>
  <si>
    <t>5adtststeroneglc</t>
  </si>
  <si>
    <t>AH: Phenylacetylglycine is found in human urine (PMID:19072164). Somewhat debated in human, appears to be confused with phenylacetylglutamine sometimes (HMDB).</t>
  </si>
  <si>
    <t>ARGSS</t>
  </si>
  <si>
    <t>PMID:19072164</t>
  </si>
  <si>
    <t>EX_asntyrgly(e)</t>
  </si>
  <si>
    <t xml:space="preserve">(+/-)11,12-EpETrE </t>
  </si>
  <si>
    <t>Exchange of AsntyrGly</t>
  </si>
  <si>
    <t xml:space="preserve">asntyrgly[e]  &lt;=&gt; </t>
  </si>
  <si>
    <t>ARGSL</t>
  </si>
  <si>
    <t>ECSFAtb</t>
  </si>
  <si>
    <t xml:space="preserve">Galabiosylceramide (d18:1/16:0) </t>
  </si>
  <si>
    <t>'ARACHt'</t>
  </si>
  <si>
    <t>digalside_hs</t>
  </si>
  <si>
    <t>AH: p-cresol sulfate is a common mammalian-microbial co-metabolite that is formed from microbiota-derived p-cresol. Carried out by the same human cytosolic sulfotransferase SULT1A1 (gene ID 6817) that works on acetaminophen (also in hepatocytes).</t>
  </si>
  <si>
    <t>PMID:19667173, PMID:22306194</t>
  </si>
  <si>
    <t>AOBUTDsm</t>
  </si>
  <si>
    <t>EX_asntyrphe(e)</t>
  </si>
  <si>
    <t>Exchange of AsntyrPhe</t>
  </si>
  <si>
    <t xml:space="preserve">Cholylglycine </t>
  </si>
  <si>
    <t xml:space="preserve">asntyrphe[e]  &lt;=&gt; </t>
  </si>
  <si>
    <t xml:space="preserve">Chitobiose </t>
  </si>
  <si>
    <t>ALCD2yf</t>
  </si>
  <si>
    <t>HC00822</t>
  </si>
  <si>
    <t>ALCD2if</t>
  </si>
  <si>
    <t>AH: Indoxyl sulfate is formed from bacteria-derived indole via indoxyl in the liver. Carried out by cytochrome P450, family 2, subfamily E, polypeptide 1 (CYP2E1) and sulfotransferase SULT1A1.</t>
  </si>
  <si>
    <t xml:space="preserve">pregnenolone </t>
  </si>
  <si>
    <t>PMID:11808865, PMID:12064372, PMID:21343587</t>
  </si>
  <si>
    <t>EX_asntyrthr(e)</t>
  </si>
  <si>
    <t>ALATA_L</t>
  </si>
  <si>
    <t>Exchange of AsntyrThr</t>
  </si>
  <si>
    <t>prgnlone</t>
  </si>
  <si>
    <t xml:space="preserve">asntyrthr[e]  &lt;=&gt; </t>
  </si>
  <si>
    <t xml:space="preserve">QH2 </t>
  </si>
  <si>
    <t>ALAt4rb</t>
  </si>
  <si>
    <t>q10h2</t>
  </si>
  <si>
    <t>MALAKGtm</t>
  </si>
  <si>
    <t>AKGMALtm</t>
  </si>
  <si>
    <t xml:space="preserve">5beta-Cholestane-3alpha,7alpha,12alpha,25,26-pentol </t>
  </si>
  <si>
    <t>CE1278</t>
  </si>
  <si>
    <t>AKGDm</t>
  </si>
  <si>
    <t>EX_aspalaarg(e)</t>
  </si>
  <si>
    <t xml:space="preserve">Thyroxine </t>
  </si>
  <si>
    <t>thyox_L</t>
  </si>
  <si>
    <t>AIRCr</t>
  </si>
  <si>
    <t>Exchange of AspAlaArg</t>
  </si>
  <si>
    <t xml:space="preserve">Chenodeoxycholyltaurine </t>
  </si>
  <si>
    <t xml:space="preserve">aspalaarg[e]  &lt;=&gt; </t>
  </si>
  <si>
    <t>AICART</t>
  </si>
  <si>
    <t xml:space="preserve">Progesterone </t>
  </si>
  <si>
    <t>prgstrn</t>
  </si>
  <si>
    <t>AH: Indole produced by gut bacteria in the lumen is converted to indoxyl sulfate in the liver.</t>
  </si>
  <si>
    <t>PMID:21343587</t>
  </si>
  <si>
    <t>ADSS</t>
  </si>
  <si>
    <t xml:space="preserve">prasterone sulfate </t>
  </si>
  <si>
    <t>EX_aspasnglu(e)</t>
  </si>
  <si>
    <t>Exchange of AspAsnGlu</t>
  </si>
  <si>
    <t xml:space="preserve">aspasnglu[e]  &lt;=&gt; </t>
  </si>
  <si>
    <t>ADSL2r</t>
  </si>
  <si>
    <t>ADSL2</t>
  </si>
  <si>
    <t xml:space="preserve">cysteine </t>
  </si>
  <si>
    <t>ADSL1r</t>
  </si>
  <si>
    <t>ADSL1</t>
  </si>
  <si>
    <t>AH: Indoxyl sulfate produced in the liver is transported via OAT1 (Slc22a6) transporter into the kidney, where it causes ureamic toxicity. SS changed the directionality to reversible for making the reaction flux consistent.</t>
  </si>
  <si>
    <t xml:space="preserve">(24R)-1alpha,24,25-trihydroxyvitamin D2 / (24R)-1alpha,24,25-trihydroxyergocalciferol </t>
  </si>
  <si>
    <t>ADRNtb</t>
  </si>
  <si>
    <t>PMID:21476605, PMID:21343587, PMID:21303967</t>
  </si>
  <si>
    <t>ADRNt</t>
  </si>
  <si>
    <t>EX_aspglu(e)</t>
  </si>
  <si>
    <t>1a2425thvitd2</t>
  </si>
  <si>
    <t>Exchange of AspGlu</t>
  </si>
  <si>
    <t xml:space="preserve">aspglu[e]  &lt;=&gt; </t>
  </si>
  <si>
    <t>CRNOSR9m</t>
  </si>
  <si>
    <t xml:space="preserve">Isotretinoin </t>
  </si>
  <si>
    <t>'ADRNCPT2'</t>
  </si>
  <si>
    <t>13_cis_retn</t>
  </si>
  <si>
    <t>AH: p-cresol produced by gut bacteria in the lumen is converted to p-cresol sulfate in the liver.</t>
  </si>
  <si>
    <t>CRNOSR9</t>
  </si>
  <si>
    <t>'ADRNCPT1'</t>
  </si>
  <si>
    <t>EX_aspglupro(e)</t>
  </si>
  <si>
    <t>Exchange of AspGluPro</t>
  </si>
  <si>
    <t xml:space="preserve">12S-HHTrE </t>
  </si>
  <si>
    <t xml:space="preserve">aspglupro[e]  &lt;=&gt; </t>
  </si>
  <si>
    <t>AH: p-cresol sulfate produced in the liver is secreted into the blood and circulated.</t>
  </si>
  <si>
    <t>EX_aspglutrp(e)</t>
  </si>
  <si>
    <t>Exchange of AspGluTrp</t>
  </si>
  <si>
    <t xml:space="preserve">aspglutrp[e]  &lt;=&gt; </t>
  </si>
  <si>
    <t>ADK1m</t>
  </si>
  <si>
    <t>AH: p-cresol sulfate circulating in blood is transported in the kidney, where it causes uraemic toxicity.</t>
  </si>
  <si>
    <t>EX_asphiscys(e)</t>
  </si>
  <si>
    <t>Exchange of AspHisCys</t>
  </si>
  <si>
    <t xml:space="preserve">asphiscys[e]  &lt;=&gt; </t>
  </si>
  <si>
    <t>ACt6bl</t>
  </si>
  <si>
    <t>AH: 3-hydroxycinnamic acid (coumaric acid) produced by gut bacteria is absorbed in the gut and excrted in urine.</t>
  </si>
  <si>
    <t>PMID:12904817</t>
  </si>
  <si>
    <t>EX_asphispro(e)</t>
  </si>
  <si>
    <t>ACt2m</t>
  </si>
  <si>
    <t>Exchange of AspHisPro</t>
  </si>
  <si>
    <t xml:space="preserve">asphispro[e]  &lt;=&gt; </t>
  </si>
  <si>
    <t>ACSm</t>
  </si>
  <si>
    <t>AH: 3-hydroxycinnamic acid (coumaric acid) produced by gut bacteria is absorbed in the gut and excreted in urine.</t>
  </si>
  <si>
    <t>EX_asplysglu(e)</t>
  </si>
  <si>
    <t>Exchange of AspLysGlu</t>
  </si>
  <si>
    <t>PCOAS</t>
  </si>
  <si>
    <t xml:space="preserve">asplysglu[e]  &lt;=&gt; </t>
  </si>
  <si>
    <t>ACS2</t>
  </si>
  <si>
    <t xml:space="preserve">a-hydroxybutyrate </t>
  </si>
  <si>
    <t>ACS</t>
  </si>
  <si>
    <t>AH: 3-hydroxyphenylpropionic acid (3-HPPA) produced by gut bacteria is absorbed in the gut and excreted in urine.</t>
  </si>
  <si>
    <t>PMID:12904817, PMID:12663291</t>
  </si>
  <si>
    <t>EX_asplyshis(e)</t>
  </si>
  <si>
    <t>Exchange of AspLysHis</t>
  </si>
  <si>
    <t>ACONTm</t>
  </si>
  <si>
    <t xml:space="preserve">asplyshis[e]  &lt;=&gt; </t>
  </si>
  <si>
    <t xml:space="preserve">Adipic acid </t>
  </si>
  <si>
    <t>ACONT</t>
  </si>
  <si>
    <t>ACOAH</t>
  </si>
  <si>
    <t xml:space="preserve">Benzoic acid </t>
  </si>
  <si>
    <t>ACOAHi</t>
  </si>
  <si>
    <t>ACOAD2m</t>
  </si>
  <si>
    <t>ACOAD9m</t>
  </si>
  <si>
    <t xml:space="preserve">Cerotic acid </t>
  </si>
  <si>
    <t>hexc</t>
  </si>
  <si>
    <t>ACOAD1m</t>
  </si>
  <si>
    <t>ACOAD8m</t>
  </si>
  <si>
    <t xml:space="preserve">Nervonic acid </t>
  </si>
  <si>
    <t>nrvnc</t>
  </si>
  <si>
    <t>EX_aspmetasp(e)</t>
  </si>
  <si>
    <t xml:space="preserve">Stearic acid </t>
  </si>
  <si>
    <t>Exchange of AspMetAsp</t>
  </si>
  <si>
    <t>ACOAD3m</t>
  </si>
  <si>
    <t>ACOAD10m</t>
  </si>
  <si>
    <t xml:space="preserve">aspmetasp[e]  &lt;=&gt; </t>
  </si>
  <si>
    <t>CITL2</t>
  </si>
  <si>
    <t xml:space="preserve">Oleamide </t>
  </si>
  <si>
    <t>ACITL</t>
  </si>
  <si>
    <t>EX_aspprolys(e)</t>
  </si>
  <si>
    <t>Exchange of AspProLys</t>
  </si>
  <si>
    <t>PPSm</t>
  </si>
  <si>
    <t xml:space="preserve">aspprolys[e]  &lt;=&gt; </t>
  </si>
  <si>
    <t>ACCOALm</t>
  </si>
  <si>
    <t xml:space="preserve">Pantothenic Acid </t>
  </si>
  <si>
    <t>ACCOAC</t>
  </si>
  <si>
    <t>ACACt2m</t>
  </si>
  <si>
    <t>EX_aspvalasn(e)</t>
  </si>
  <si>
    <t>ACACT1rm</t>
  </si>
  <si>
    <t>Exchange of AspValAsn</t>
  </si>
  <si>
    <t xml:space="preserve">aspvalasn[e]  &lt;=&gt; </t>
  </si>
  <si>
    <t xml:space="preserve">Saccharopine </t>
  </si>
  <si>
    <t>ACACT1r</t>
  </si>
  <si>
    <t>EX_cysasnmet(e)</t>
  </si>
  <si>
    <t>Exchange of CysAsnMet</t>
  </si>
  <si>
    <t>ACACT10rm</t>
  </si>
  <si>
    <t xml:space="preserve">cysasnmet[e]  &lt;=&gt; </t>
  </si>
  <si>
    <t>ACACT10m</t>
  </si>
  <si>
    <t xml:space="preserve">Cer(d18:1/14:0) </t>
  </si>
  <si>
    <t>AACTtm</t>
  </si>
  <si>
    <t>EX_cysaspphe(e)</t>
  </si>
  <si>
    <t>Exchange of CysAspPhe</t>
  </si>
  <si>
    <t xml:space="preserve">cysaspphe[e]  &lt;=&gt; </t>
  </si>
  <si>
    <t>AACTOOR</t>
  </si>
  <si>
    <t xml:space="preserve">Cer(d18:0/24:0) </t>
  </si>
  <si>
    <t>SPYR</t>
  </si>
  <si>
    <t>'3SPYRSP'</t>
  </si>
  <si>
    <t>EX_cyscys(e)</t>
  </si>
  <si>
    <t>Exchange of CysCys</t>
  </si>
  <si>
    <t xml:space="preserve">cyscys[e]  &lt;=&gt; </t>
  </si>
  <si>
    <t xml:space="preserve">Sphingosine-1-phosphate </t>
  </si>
  <si>
    <t>ASPTA3</t>
  </si>
  <si>
    <t>3SALATAi</t>
  </si>
  <si>
    <t>EX_cysglnmet(e)</t>
  </si>
  <si>
    <t>HIBHm</t>
  </si>
  <si>
    <t>Exchange of CysGlnMet</t>
  </si>
  <si>
    <t>3HBCOAHLm</t>
  </si>
  <si>
    <t xml:space="preserve">cysglnmet[e]  &lt;=&gt; </t>
  </si>
  <si>
    <t>sphs1p</t>
  </si>
  <si>
    <t>3DSPHR</t>
  </si>
  <si>
    <t>EX_cysgluhis(e)</t>
  </si>
  <si>
    <t>Exchange of CysGluHis</t>
  </si>
  <si>
    <t xml:space="preserve">Testosterone sulfate </t>
  </si>
  <si>
    <t xml:space="preserve">cysgluhis[e]  &lt;=&gt; </t>
  </si>
  <si>
    <t>HPPDO1</t>
  </si>
  <si>
    <t>tststerones</t>
  </si>
  <si>
    <t>34HPPOR</t>
  </si>
  <si>
    <t>EX_cysglutrp(e)</t>
  </si>
  <si>
    <t xml:space="preserve">Ala Arg Cys </t>
  </si>
  <si>
    <t>Exchange of CysGluTrp</t>
  </si>
  <si>
    <t xml:space="preserve">cysglutrp[e]  &lt;=&gt; </t>
  </si>
  <si>
    <t>EX_cysleuthr(e)</t>
  </si>
  <si>
    <t xml:space="preserve">Ala Arg Gly </t>
  </si>
  <si>
    <t>Exchange of CysLeuThr</t>
  </si>
  <si>
    <t xml:space="preserve">cysleuthr[e]  &lt;=&gt; </t>
  </si>
  <si>
    <t xml:space="preserve">Ala Asn Leu </t>
  </si>
  <si>
    <t>curation of Harvey. Addition of new rxns to Recon for enabling accurate whole-body physiology. Genes/proteins for the metabolic reactions occurance in the respective organ come from Human proteome data by Kim et al. Corresponding metabolites needed to be mentioned with transport reactions.</t>
  </si>
  <si>
    <t>PMID: 24870542</t>
  </si>
  <si>
    <t xml:space="preserve">Ala Gly Lys </t>
  </si>
  <si>
    <t>EX_cyssermet(e)</t>
  </si>
  <si>
    <t>Exchange of CysSerMet</t>
  </si>
  <si>
    <t xml:space="preserve">cyssermet[e]  &lt;=&gt; </t>
  </si>
  <si>
    <t>EX_cystyrasn(e)</t>
  </si>
  <si>
    <t>Exchange of CystyrAsn</t>
  </si>
  <si>
    <t xml:space="preserve">cystyrasn[e]  &lt;=&gt; </t>
  </si>
  <si>
    <t xml:space="preserve">Ala His Ala </t>
  </si>
  <si>
    <t>PMID: 12065209</t>
  </si>
  <si>
    <t>EX_glnasngln(e)</t>
  </si>
  <si>
    <t xml:space="preserve">Ala Lys Thr </t>
  </si>
  <si>
    <t>Exchange of GlnAsnGln</t>
  </si>
  <si>
    <t xml:space="preserve">glnasngln[e]  &lt;=&gt; </t>
  </si>
  <si>
    <t xml:space="preserve">Arg Ala Ala </t>
  </si>
  <si>
    <t>EX_glnhishis(e)</t>
  </si>
  <si>
    <t xml:space="preserve">Arg Ala Phe </t>
  </si>
  <si>
    <t>Exchange of GlnHisHis</t>
  </si>
  <si>
    <t xml:space="preserve">Arg Ala Thr </t>
  </si>
  <si>
    <t xml:space="preserve">glnhishis[e]  &lt;=&gt; </t>
  </si>
  <si>
    <t xml:space="preserve">Arg Arg </t>
  </si>
  <si>
    <t xml:space="preserve">Arg Arg Lys </t>
  </si>
  <si>
    <t>EX_glnhislys(e)</t>
  </si>
  <si>
    <t>Exchange of GlnHisLys</t>
  </si>
  <si>
    <t xml:space="preserve">Arg Arg Met </t>
  </si>
  <si>
    <t xml:space="preserve">glnhislys[e]  &lt;=&gt; </t>
  </si>
  <si>
    <t xml:space="preserve">Arg Cys Gly </t>
  </si>
  <si>
    <t xml:space="preserve">Arg Cys Ser </t>
  </si>
  <si>
    <t>EX_glnlyslys(e)</t>
  </si>
  <si>
    <t>Exchange of GlnLysLys</t>
  </si>
  <si>
    <t xml:space="preserve">glnlyslys[e]  &lt;=&gt; </t>
  </si>
  <si>
    <t xml:space="preserve">Arg Glu Glu </t>
  </si>
  <si>
    <t xml:space="preserve">Arg Glu Pro </t>
  </si>
  <si>
    <t>EX_glnlystrp(e)</t>
  </si>
  <si>
    <t>Exchange of GlnLysTrp</t>
  </si>
  <si>
    <t xml:space="preserve">glnlystrp[e]  &lt;=&gt; </t>
  </si>
  <si>
    <t xml:space="preserve">Arg Gly Gly </t>
  </si>
  <si>
    <t>EX_glnproglu(e)</t>
  </si>
  <si>
    <t>Exchange of GlnProGlu</t>
  </si>
  <si>
    <t xml:space="preserve">Arg His Thr </t>
  </si>
  <si>
    <t xml:space="preserve">glnproglu[e]  &lt;=&gt; </t>
  </si>
  <si>
    <t xml:space="preserve">Arg Leu Phe </t>
  </si>
  <si>
    <t>EX_glntrpglu(e)</t>
  </si>
  <si>
    <t xml:space="preserve">Arg Lys Asp </t>
  </si>
  <si>
    <t>Exchange of GlnTrpGlu</t>
  </si>
  <si>
    <t xml:space="preserve">glntrpglu[e]  &lt;=&gt; </t>
  </si>
  <si>
    <t xml:space="preserve">Arg Phe Arg </t>
  </si>
  <si>
    <t xml:space="preserve">Arg Pro Met </t>
  </si>
  <si>
    <t>EX_glntyrleu(e)</t>
  </si>
  <si>
    <t>Exchange of GlntyrLeu</t>
  </si>
  <si>
    <t xml:space="preserve">Arg Pro Thr </t>
  </si>
  <si>
    <t xml:space="preserve">glntyrleu[e]  &lt;=&gt; </t>
  </si>
  <si>
    <t xml:space="preserve">Arg Ser Ser </t>
  </si>
  <si>
    <t xml:space="preserve">Arg Tyr Val </t>
  </si>
  <si>
    <t>EX_gluargleu(e)</t>
  </si>
  <si>
    <t>Exchange of GluArgLeu</t>
  </si>
  <si>
    <t xml:space="preserve">gluargleu[e]  &lt;=&gt; </t>
  </si>
  <si>
    <t xml:space="preserve">Arg Val Cys </t>
  </si>
  <si>
    <t xml:space="preserve">Arg Val Trp </t>
  </si>
  <si>
    <t>EX_gluasnleu(e)</t>
  </si>
  <si>
    <t xml:space="preserve">Asn Asn Arg </t>
  </si>
  <si>
    <t>Exchange of GluAsnLeu</t>
  </si>
  <si>
    <t xml:space="preserve">gluasnleu[e]  &lt;=&gt; </t>
  </si>
  <si>
    <t xml:space="preserve">Asn Cys Cys </t>
  </si>
  <si>
    <t xml:space="preserve">Asn Met Pro </t>
  </si>
  <si>
    <t>EX_gluglu(e)</t>
  </si>
  <si>
    <t>Exchange of GluGlu</t>
  </si>
  <si>
    <t xml:space="preserve">Asn Phe Asp </t>
  </si>
  <si>
    <t xml:space="preserve">gluglu[e]  &lt;=&gt; </t>
  </si>
  <si>
    <t xml:space="preserve">Asn Phe Cys </t>
  </si>
  <si>
    <t>EX_gluilelys(e)</t>
  </si>
  <si>
    <t>Exchange of GluIleLys</t>
  </si>
  <si>
    <t xml:space="preserve">Asn Tyr Gly </t>
  </si>
  <si>
    <t xml:space="preserve">gluilelys[e]  &lt;=&gt; </t>
  </si>
  <si>
    <t xml:space="preserve">Asn Tyr Phe </t>
  </si>
  <si>
    <t>EX_gluleu(e)</t>
  </si>
  <si>
    <t>Exchange of GluLeu</t>
  </si>
  <si>
    <t xml:space="preserve">gluleu[e]  &lt;=&gt; </t>
  </si>
  <si>
    <t xml:space="preserve">Asn Tyr Thr </t>
  </si>
  <si>
    <t>EX_glumet(e)</t>
  </si>
  <si>
    <t>Exchange of GluMet</t>
  </si>
  <si>
    <t xml:space="preserve">glumet[e]  &lt;=&gt; </t>
  </si>
  <si>
    <t xml:space="preserve">Asp Ala Arg </t>
  </si>
  <si>
    <t>EX_glumethis(e)</t>
  </si>
  <si>
    <t>Exchange of GluMetHis</t>
  </si>
  <si>
    <t xml:space="preserve">Asp Asn Glu </t>
  </si>
  <si>
    <t xml:space="preserve">glumethis[e]  &lt;=&gt; </t>
  </si>
  <si>
    <t>EX_gluthr(e)</t>
  </si>
  <si>
    <t xml:space="preserve">Asp Glu </t>
  </si>
  <si>
    <t>Exchange of GluThr</t>
  </si>
  <si>
    <t xml:space="preserve">gluthr[e]  &lt;=&gt; </t>
  </si>
  <si>
    <t xml:space="preserve">Asp Glu Pro </t>
  </si>
  <si>
    <t>EX_gluthrlys(e)</t>
  </si>
  <si>
    <t>Exchange of GluThrLys</t>
  </si>
  <si>
    <t xml:space="preserve">gluthrlys[e]  &lt;=&gt; </t>
  </si>
  <si>
    <t xml:space="preserve">Asp Glu Trp </t>
  </si>
  <si>
    <t>EX_glutrpala(e)</t>
  </si>
  <si>
    <t>Exchange of GluTrpAla</t>
  </si>
  <si>
    <t xml:space="preserve">glutrpala[e]  &lt;=&gt; </t>
  </si>
  <si>
    <t xml:space="preserve">Asp His Cys </t>
  </si>
  <si>
    <t>EX_glyhisasn(e)</t>
  </si>
  <si>
    <t>Exchange of GlyHisAsn</t>
  </si>
  <si>
    <t xml:space="preserve">glyhisasn[e]  &lt;=&gt; </t>
  </si>
  <si>
    <t xml:space="preserve">Asp His Pro </t>
  </si>
  <si>
    <t>EX_glyhislys(e)</t>
  </si>
  <si>
    <t>Exchange of GlyHisLys</t>
  </si>
  <si>
    <t xml:space="preserve">glyhislys[e]  &lt;=&gt; </t>
  </si>
  <si>
    <t xml:space="preserve">Asp Lys Glu </t>
  </si>
  <si>
    <t>EX_glylyscys(e)</t>
  </si>
  <si>
    <t>Exchange of GlyLysCys</t>
  </si>
  <si>
    <t xml:space="preserve">glylyscys[e]  &lt;=&gt; </t>
  </si>
  <si>
    <t xml:space="preserve">Asp Lys His </t>
  </si>
  <si>
    <t xml:space="preserve">Asp Met Asp </t>
  </si>
  <si>
    <t>EX_glylysphe(e)</t>
  </si>
  <si>
    <t xml:space="preserve">Asp Pro Lys </t>
  </si>
  <si>
    <t>Exchange of GlyLysPhe</t>
  </si>
  <si>
    <t xml:space="preserve">glylysphe[e]  &lt;=&gt; </t>
  </si>
  <si>
    <t xml:space="preserve">Asp Val Asn </t>
  </si>
  <si>
    <t>EX_glytyrlys(e)</t>
  </si>
  <si>
    <t xml:space="preserve">Cys Asn Met </t>
  </si>
  <si>
    <t>Exchange of GlytyrLys</t>
  </si>
  <si>
    <t xml:space="preserve">glytyrlys[e]  &lt;=&gt; </t>
  </si>
  <si>
    <t xml:space="preserve">Cys Asp Phe </t>
  </si>
  <si>
    <t xml:space="preserve">Cys Cys </t>
  </si>
  <si>
    <t>EX_glyvalhis(e)</t>
  </si>
  <si>
    <t>Exchange of GlyValHis</t>
  </si>
  <si>
    <t xml:space="preserve">glyvalhis[e]  &lt;=&gt; </t>
  </si>
  <si>
    <t xml:space="preserve">Cys Gln Met </t>
  </si>
  <si>
    <t xml:space="preserve">Cys Glu His </t>
  </si>
  <si>
    <t>EX_hisargcys(e)</t>
  </si>
  <si>
    <t>Exchange of HisArgCys</t>
  </si>
  <si>
    <t xml:space="preserve">hisargcys[e]  &lt;=&gt; </t>
  </si>
  <si>
    <t xml:space="preserve">Cys Glu Trp </t>
  </si>
  <si>
    <t>EX_hisargser(e)</t>
  </si>
  <si>
    <t xml:space="preserve">Cys Leu Thr </t>
  </si>
  <si>
    <t>Exchange of HisArgSer</t>
  </si>
  <si>
    <t xml:space="preserve">hisargser[e]  &lt;=&gt; </t>
  </si>
  <si>
    <t xml:space="preserve">Cys Ser Met </t>
  </si>
  <si>
    <t xml:space="preserve">Cys Tyr Asn </t>
  </si>
  <si>
    <t>EX_hisasp(e)</t>
  </si>
  <si>
    <t>Exchange of HisAsp</t>
  </si>
  <si>
    <t xml:space="preserve">hisasp[e]  &lt;=&gt; </t>
  </si>
  <si>
    <t xml:space="preserve">Gln Asn Gln </t>
  </si>
  <si>
    <t>EX_hiscyscys(e)</t>
  </si>
  <si>
    <t>Exchange of HisCysCys</t>
  </si>
  <si>
    <t xml:space="preserve">Gln His His </t>
  </si>
  <si>
    <t xml:space="preserve">hiscyscys[e]  &lt;=&gt; </t>
  </si>
  <si>
    <t>EX_hisglnala(e)</t>
  </si>
  <si>
    <t>Exchange of HisGlnAla</t>
  </si>
  <si>
    <t xml:space="preserve">Gln His Lys </t>
  </si>
  <si>
    <t xml:space="preserve">hisglnala[e]  &lt;=&gt; </t>
  </si>
  <si>
    <t xml:space="preserve">Gln Lys Lys </t>
  </si>
  <si>
    <t>EX_hisglu(e)</t>
  </si>
  <si>
    <t>Exchange of HisGlu</t>
  </si>
  <si>
    <t xml:space="preserve">hisglu[e]  &lt;=&gt; </t>
  </si>
  <si>
    <t xml:space="preserve">Gln Lys Trp </t>
  </si>
  <si>
    <t>EX_hisglugln(e)</t>
  </si>
  <si>
    <t>Exchange of HisGluGln</t>
  </si>
  <si>
    <t xml:space="preserve">hisglugln[e]  &lt;=&gt; </t>
  </si>
  <si>
    <t xml:space="preserve">Gln Pro Glu </t>
  </si>
  <si>
    <t>EX_hisglylys(e)</t>
  </si>
  <si>
    <t>Exchange of HisGlyLys</t>
  </si>
  <si>
    <t xml:space="preserve">hisglylys[e]  &lt;=&gt; </t>
  </si>
  <si>
    <t xml:space="preserve">Gln Trp Glu </t>
  </si>
  <si>
    <t>EX_hishislys(e)</t>
  </si>
  <si>
    <t>Exchange of HisHisLys</t>
  </si>
  <si>
    <t xml:space="preserve">hishislys[e]  &lt;=&gt; </t>
  </si>
  <si>
    <t xml:space="preserve">Gln Tyr Leu </t>
  </si>
  <si>
    <t>EX_hislysala(e)</t>
  </si>
  <si>
    <t>Exchange of HisLysAla</t>
  </si>
  <si>
    <t xml:space="preserve">hislysala[e]  &lt;=&gt; </t>
  </si>
  <si>
    <t xml:space="preserve">Glu Arg Leu </t>
  </si>
  <si>
    <t>EX_hislysglu(e)</t>
  </si>
  <si>
    <t>Exchange of HisLysGlu</t>
  </si>
  <si>
    <t xml:space="preserve">hislysglu[e]  &lt;=&gt; </t>
  </si>
  <si>
    <t xml:space="preserve">Glu Asn Leu </t>
  </si>
  <si>
    <t>EX_hislysile(e)</t>
  </si>
  <si>
    <t>Exchange of HisLysIle</t>
  </si>
  <si>
    <t xml:space="preserve">hislysile[e]  &lt;=&gt; </t>
  </si>
  <si>
    <t xml:space="preserve">Glu Glu </t>
  </si>
  <si>
    <t xml:space="preserve">Glu Ile Lys </t>
  </si>
  <si>
    <t>EX_hislysthr(e)</t>
  </si>
  <si>
    <t>Exchange of HisLysThr</t>
  </si>
  <si>
    <t xml:space="preserve">hislysthr[e]  &lt;=&gt; </t>
  </si>
  <si>
    <t xml:space="preserve">Glu Leu </t>
  </si>
  <si>
    <t xml:space="preserve">Glu Met </t>
  </si>
  <si>
    <t>EX_hislysval(e)</t>
  </si>
  <si>
    <t>Exchange of HisLysVal</t>
  </si>
  <si>
    <t xml:space="preserve">hislysval[e]  &lt;=&gt; </t>
  </si>
  <si>
    <t xml:space="preserve">Glu Met His </t>
  </si>
  <si>
    <t xml:space="preserve">Glu Thr </t>
  </si>
  <si>
    <t>EX_hismet(e)</t>
  </si>
  <si>
    <t>Exchange of HisMet</t>
  </si>
  <si>
    <t xml:space="preserve">hismet[e]  &lt;=&gt; </t>
  </si>
  <si>
    <t xml:space="preserve">Glu Thr Lys </t>
  </si>
  <si>
    <t>EX_hismetgln(e)</t>
  </si>
  <si>
    <t>Exchange of HisMetGln</t>
  </si>
  <si>
    <t xml:space="preserve">hismetgln[e]  &lt;=&gt; </t>
  </si>
  <si>
    <t xml:space="preserve">Glu Trp Ala </t>
  </si>
  <si>
    <t>EX_hisphearg(e)</t>
  </si>
  <si>
    <t>Exchange of HisPheArg</t>
  </si>
  <si>
    <t xml:space="preserve">hisphearg[e]  &lt;=&gt; </t>
  </si>
  <si>
    <t xml:space="preserve">Gly His Asn </t>
  </si>
  <si>
    <t>EX_hisprolys(e)</t>
  </si>
  <si>
    <t>Exchange of HisProLys</t>
  </si>
  <si>
    <t xml:space="preserve">Gly His Lys </t>
  </si>
  <si>
    <t xml:space="preserve">hisprolys[e]  &lt;=&gt; </t>
  </si>
  <si>
    <t xml:space="preserve">Gly Lys Cys </t>
  </si>
  <si>
    <t>EX_histrphis(e)</t>
  </si>
  <si>
    <t>Exchange of HisTrpHis</t>
  </si>
  <si>
    <t xml:space="preserve">histrphis[e]  &lt;=&gt; </t>
  </si>
  <si>
    <t xml:space="preserve">Gly Lys Phe </t>
  </si>
  <si>
    <t>EX_ileargile(e)</t>
  </si>
  <si>
    <t xml:space="preserve">Gly Tyr Lys </t>
  </si>
  <si>
    <t>Exchange of IleArgIle</t>
  </si>
  <si>
    <t xml:space="preserve">ileargile[e]  &lt;=&gt; </t>
  </si>
  <si>
    <t xml:space="preserve">Gly Val His </t>
  </si>
  <si>
    <t>EX_ileasnhis(e)</t>
  </si>
  <si>
    <t>Exchange of IleAsnHis</t>
  </si>
  <si>
    <t xml:space="preserve">ileasnhis[e]  &lt;=&gt; </t>
  </si>
  <si>
    <t xml:space="preserve">His Arg Cys </t>
  </si>
  <si>
    <t xml:space="preserve">His Arg Ser </t>
  </si>
  <si>
    <t>EX_ileasp(e)</t>
  </si>
  <si>
    <t>Exchange of IleAsp</t>
  </si>
  <si>
    <t xml:space="preserve">ileasp[e]  &lt;=&gt; </t>
  </si>
  <si>
    <t xml:space="preserve">His Asp </t>
  </si>
  <si>
    <t xml:space="preserve">His Cys Cys </t>
  </si>
  <si>
    <t>EX_ileglnglu(e)</t>
  </si>
  <si>
    <t>Exchange of IleGlnGlu</t>
  </si>
  <si>
    <t xml:space="preserve">ileglnglu[e]  &lt;=&gt; </t>
  </si>
  <si>
    <t xml:space="preserve">His Gln Ala </t>
  </si>
  <si>
    <t>EX_ileglyarg(e)</t>
  </si>
  <si>
    <t xml:space="preserve">His Glu </t>
  </si>
  <si>
    <t>Exchange of IleGlyArg</t>
  </si>
  <si>
    <t xml:space="preserve">ileglyarg[e]  &lt;=&gt; </t>
  </si>
  <si>
    <t xml:space="preserve">His Glu Gln </t>
  </si>
  <si>
    <t>EX_ileprolys(e)</t>
  </si>
  <si>
    <t>Exchange of IleProLys</t>
  </si>
  <si>
    <t xml:space="preserve">ileprolys[e]  &lt;=&gt; </t>
  </si>
  <si>
    <t xml:space="preserve">His Gly Lys </t>
  </si>
  <si>
    <t xml:space="preserve">His His Lys </t>
  </si>
  <si>
    <t>EX_ileserarg(e)</t>
  </si>
  <si>
    <t>Exchange of IleSerArg</t>
  </si>
  <si>
    <t xml:space="preserve">ileserarg[e]  &lt;=&gt; </t>
  </si>
  <si>
    <t xml:space="preserve">His Lys Ala </t>
  </si>
  <si>
    <t>EX_iletrptyr(e)</t>
  </si>
  <si>
    <t xml:space="preserve">His Lys Glu </t>
  </si>
  <si>
    <t>Exchange of IleTrptyr</t>
  </si>
  <si>
    <t xml:space="preserve">iletrptyr[e]  &lt;=&gt; </t>
  </si>
  <si>
    <t xml:space="preserve">His Lys Ile </t>
  </si>
  <si>
    <t>EX_leualaarg(e)</t>
  </si>
  <si>
    <t>Exchange of LeuAlaArg</t>
  </si>
  <si>
    <t xml:space="preserve">His Lys Thr </t>
  </si>
  <si>
    <t xml:space="preserve">leualaarg[e]  &lt;=&gt; </t>
  </si>
  <si>
    <t xml:space="preserve">His Lys Val </t>
  </si>
  <si>
    <t>EX_leuasnasp(e)</t>
  </si>
  <si>
    <t>Exchange of LeuAsnAsp</t>
  </si>
  <si>
    <t xml:space="preserve">leuasnasp[e]  &lt;=&gt; </t>
  </si>
  <si>
    <t xml:space="preserve">His Met </t>
  </si>
  <si>
    <t>EX_leuasplys(e)</t>
  </si>
  <si>
    <t xml:space="preserve">His Met Gln </t>
  </si>
  <si>
    <t>Exchange of LeuAspLys</t>
  </si>
  <si>
    <t xml:space="preserve">leuasplys[e]  &lt;=&gt; </t>
  </si>
  <si>
    <t xml:space="preserve">His Phe Arg </t>
  </si>
  <si>
    <t>EX_leuleutrp(e)</t>
  </si>
  <si>
    <t xml:space="preserve">His Pro Lys </t>
  </si>
  <si>
    <t>Exchange of LeuLeuTrp</t>
  </si>
  <si>
    <t xml:space="preserve">leuleutrp[e]  &lt;=&gt; </t>
  </si>
  <si>
    <t xml:space="preserve">His Trp His </t>
  </si>
  <si>
    <t xml:space="preserve">Ile Arg Ile </t>
  </si>
  <si>
    <t>EX_leupro(e)</t>
  </si>
  <si>
    <t>Exchange of LeuPro</t>
  </si>
  <si>
    <t xml:space="preserve">leupro[e]  &lt;=&gt; </t>
  </si>
  <si>
    <t xml:space="preserve">Ile Asn His </t>
  </si>
  <si>
    <t xml:space="preserve">Ile Asp </t>
  </si>
  <si>
    <t>EX_leuproarg(e)</t>
  </si>
  <si>
    <t>Exchange of LeuProArg</t>
  </si>
  <si>
    <t xml:space="preserve">leuproarg[e]  &lt;=&gt; </t>
  </si>
  <si>
    <t xml:space="preserve">Ile Gln Glu </t>
  </si>
  <si>
    <t>EX_leusertrp(e)</t>
  </si>
  <si>
    <t>Exchange of LeuSerTrp</t>
  </si>
  <si>
    <t xml:space="preserve">leusertrp[e]  &lt;=&gt; </t>
  </si>
  <si>
    <t xml:space="preserve">Ile Gly Arg </t>
  </si>
  <si>
    <t>EX_leutrp(e)</t>
  </si>
  <si>
    <t>Exchange of LeuTrp</t>
  </si>
  <si>
    <t xml:space="preserve">Ile Pro Lys </t>
  </si>
  <si>
    <t xml:space="preserve">leutrp[e]  &lt;=&gt; </t>
  </si>
  <si>
    <t xml:space="preserve">Ile Ser Arg </t>
  </si>
  <si>
    <t>EX_leutrparg(e)</t>
  </si>
  <si>
    <t>Exchange of LeuTrpArg</t>
  </si>
  <si>
    <t xml:space="preserve">leutrparg[e]  &lt;=&gt; </t>
  </si>
  <si>
    <t xml:space="preserve">Ile Trp Tyr </t>
  </si>
  <si>
    <t xml:space="preserve">Leu Ala Arg </t>
  </si>
  <si>
    <t>EX_leutyrtyr(e)</t>
  </si>
  <si>
    <t>Exchange of Leutyrtyr</t>
  </si>
  <si>
    <t xml:space="preserve">leutyrtyr[e]  &lt;=&gt; </t>
  </si>
  <si>
    <t xml:space="preserve">Leu Asn Asp </t>
  </si>
  <si>
    <t>EX_leuval(e)</t>
  </si>
  <si>
    <t>Exchange of LeuVal</t>
  </si>
  <si>
    <t xml:space="preserve">Leu Asp Lys </t>
  </si>
  <si>
    <t xml:space="preserve">leuval[e]  &lt;=&gt; </t>
  </si>
  <si>
    <t xml:space="preserve">Leu Leu Trp </t>
  </si>
  <si>
    <t>EX_lysargleu(e)</t>
  </si>
  <si>
    <t>Exchange of LysArgLeu</t>
  </si>
  <si>
    <t xml:space="preserve">lysargleu[e]  &lt;=&gt; </t>
  </si>
  <si>
    <t xml:space="preserve">Leu Pro </t>
  </si>
  <si>
    <t xml:space="preserve">Leu Pro Arg </t>
  </si>
  <si>
    <t>EX_lyscyshis(e)</t>
  </si>
  <si>
    <t>Exchange of LysCysHis</t>
  </si>
  <si>
    <t xml:space="preserve">lyscyshis[e]  &lt;=&gt; </t>
  </si>
  <si>
    <t xml:space="preserve">Leu Ser Trp </t>
  </si>
  <si>
    <t>EX_lysglnphe(e)</t>
  </si>
  <si>
    <t xml:space="preserve">Leu Trp </t>
  </si>
  <si>
    <t>Exchange of LysGlnPhe</t>
  </si>
  <si>
    <t xml:space="preserve">lysglnphe[e]  &lt;=&gt; </t>
  </si>
  <si>
    <t xml:space="preserve">Leu Trp Arg </t>
  </si>
  <si>
    <t>EX_lysgluglu(e)</t>
  </si>
  <si>
    <t>Exchange of LysGluGlu</t>
  </si>
  <si>
    <t xml:space="preserve">lysgluglu[e]  &lt;=&gt; </t>
  </si>
  <si>
    <t xml:space="preserve">Leu Tyr Tyr </t>
  </si>
  <si>
    <t>EX_lyslyslys(e)</t>
  </si>
  <si>
    <t>Exchange of LysLysLys</t>
  </si>
  <si>
    <t xml:space="preserve">lyslyslys[e]  &lt;=&gt; </t>
  </si>
  <si>
    <t xml:space="preserve">Leu Val </t>
  </si>
  <si>
    <t xml:space="preserve">Lys Arg Leu </t>
  </si>
  <si>
    <t xml:space="preserve">Lys Cys His </t>
  </si>
  <si>
    <t>EX_lyspheile(e)</t>
  </si>
  <si>
    <t>Exchange of LysPheIle</t>
  </si>
  <si>
    <t xml:space="preserve">lyspheile[e]  &lt;=&gt; </t>
  </si>
  <si>
    <t xml:space="preserve">Lys Gln Phe </t>
  </si>
  <si>
    <t>EX_lystrparg(e)</t>
  </si>
  <si>
    <t>Exchange of LysTrpArg</t>
  </si>
  <si>
    <t xml:space="preserve">lystrparg[e]  &lt;=&gt; </t>
  </si>
  <si>
    <t xml:space="preserve">Lys Glu Glu </t>
  </si>
  <si>
    <t>EX_lystyrile(e)</t>
  </si>
  <si>
    <t>Exchange of LystyrIle</t>
  </si>
  <si>
    <t xml:space="preserve">lystyrile[e]  &lt;=&gt; </t>
  </si>
  <si>
    <t xml:space="preserve">Lys Lys Lys </t>
  </si>
  <si>
    <t>EX_lysvalphe(e)</t>
  </si>
  <si>
    <t>Exchange of LysValPhe</t>
  </si>
  <si>
    <t xml:space="preserve">lysvalphe[e]  &lt;=&gt; </t>
  </si>
  <si>
    <t xml:space="preserve">Lys Phe Ile </t>
  </si>
  <si>
    <t>EX_lysvaltrp(e)</t>
  </si>
  <si>
    <t>Exchange of LysValTrp</t>
  </si>
  <si>
    <t xml:space="preserve">Lys Trp Arg </t>
  </si>
  <si>
    <t xml:space="preserve">lysvaltrp[e]  &lt;=&gt; </t>
  </si>
  <si>
    <t xml:space="preserve">Lys Tyr Ile </t>
  </si>
  <si>
    <t>EX_metargleu(e)</t>
  </si>
  <si>
    <t>Exchange of MetArgLeu</t>
  </si>
  <si>
    <t xml:space="preserve">metargleu[e]  &lt;=&gt; </t>
  </si>
  <si>
    <t xml:space="preserve">Lys Val Phe </t>
  </si>
  <si>
    <t>EX_metasntyr(e)</t>
  </si>
  <si>
    <t xml:space="preserve">Lys Val Trp </t>
  </si>
  <si>
    <t>Exchange of MetAsntyr</t>
  </si>
  <si>
    <t xml:space="preserve">metasntyr[e]  &lt;=&gt; </t>
  </si>
  <si>
    <t xml:space="preserve">Met Arg Leu </t>
  </si>
  <si>
    <t>EX_metglntyr(e)</t>
  </si>
  <si>
    <t>Exchange of MetGlntyr</t>
  </si>
  <si>
    <t xml:space="preserve">Met Asn Tyr </t>
  </si>
  <si>
    <t xml:space="preserve">metglntyr[e]  &lt;=&gt; </t>
  </si>
  <si>
    <t xml:space="preserve">Met Gln Tyr </t>
  </si>
  <si>
    <t xml:space="preserve">Met Gly Arg </t>
  </si>
  <si>
    <t>EX_metglyarg(e)</t>
  </si>
  <si>
    <t xml:space="preserve">Met His Lys </t>
  </si>
  <si>
    <t>Exchange of MetGlyArg</t>
  </si>
  <si>
    <t xml:space="preserve">metglyarg[e]  &lt;=&gt; </t>
  </si>
  <si>
    <t xml:space="preserve">Met Met Ile </t>
  </si>
  <si>
    <t>EX_methislys(e)</t>
  </si>
  <si>
    <t>Exchange of MetHisLys</t>
  </si>
  <si>
    <t xml:space="preserve">methislys[e]  &lt;=&gt; </t>
  </si>
  <si>
    <t xml:space="preserve">Met Phe Arg </t>
  </si>
  <si>
    <t>EX_metmetile(e)</t>
  </si>
  <si>
    <t xml:space="preserve">Met Trp Phe </t>
  </si>
  <si>
    <t>Exchange of MetMetIle</t>
  </si>
  <si>
    <t xml:space="preserve">metmetile[e]  &lt;=&gt; </t>
  </si>
  <si>
    <t xml:space="preserve">Phe Asn Met </t>
  </si>
  <si>
    <t>EX_metphearg(e)</t>
  </si>
  <si>
    <t>Exchange of MetPheArg</t>
  </si>
  <si>
    <t xml:space="preserve">metphearg[e]  &lt;=&gt; </t>
  </si>
  <si>
    <t xml:space="preserve">Phe Asp </t>
  </si>
  <si>
    <t>EX_mettrpphe(e)</t>
  </si>
  <si>
    <t>Exchange of MetTrpPhe</t>
  </si>
  <si>
    <t xml:space="preserve">mettrpphe[e]  &lt;=&gt; </t>
  </si>
  <si>
    <t xml:space="preserve">Phe Gln Phe </t>
  </si>
  <si>
    <t>EX_pheasnmet(e)</t>
  </si>
  <si>
    <t>Exchange of PheAsnMet</t>
  </si>
  <si>
    <t xml:space="preserve">pheasnmet[e]  &lt;=&gt; </t>
  </si>
  <si>
    <t xml:space="preserve">Phe Leu </t>
  </si>
  <si>
    <t>EX_pheasp(e)</t>
  </si>
  <si>
    <t>Exchange of PheAsp</t>
  </si>
  <si>
    <t xml:space="preserve">Phe Leu Asp </t>
  </si>
  <si>
    <t xml:space="preserve">pheasp[e]  &lt;=&gt; </t>
  </si>
  <si>
    <t xml:space="preserve">Phe Leu His </t>
  </si>
  <si>
    <t>EX_pheglnphe(e)</t>
  </si>
  <si>
    <t>Exchange of PheGlnPhe</t>
  </si>
  <si>
    <t xml:space="preserve">pheglnphe[e]  &lt;=&gt; </t>
  </si>
  <si>
    <t xml:space="preserve">Phe Lys Ala </t>
  </si>
  <si>
    <t>EX_pheleu(e)</t>
  </si>
  <si>
    <t>Exchange of PheLeu</t>
  </si>
  <si>
    <t xml:space="preserve">pheleu[e]  &lt;=&gt; </t>
  </si>
  <si>
    <t xml:space="preserve">Phe Lys Pro </t>
  </si>
  <si>
    <t>EX_pheleuasp(e)</t>
  </si>
  <si>
    <t>Exchange of PheLeuAsp</t>
  </si>
  <si>
    <t xml:space="preserve">pheleuasp[e]  &lt;=&gt; </t>
  </si>
  <si>
    <t xml:space="preserve">Phe Phe </t>
  </si>
  <si>
    <t>EX_pheleuhis(e)</t>
  </si>
  <si>
    <t>Exchange of PheLeuHis</t>
  </si>
  <si>
    <t xml:space="preserve">pheleuhis[e]  &lt;=&gt; </t>
  </si>
  <si>
    <t>EX_phelysala(e)</t>
  </si>
  <si>
    <t>Exchange of PheLysAla</t>
  </si>
  <si>
    <t xml:space="preserve">phelysala[e]  &lt;=&gt; </t>
  </si>
  <si>
    <t xml:space="preserve">Phe Phe Asn </t>
  </si>
  <si>
    <t>EX_phelyspro(e)</t>
  </si>
  <si>
    <t>Exchange of PheLysPro</t>
  </si>
  <si>
    <t xml:space="preserve">Phe Phe Thr </t>
  </si>
  <si>
    <t xml:space="preserve">phelyspro[e]  &lt;=&gt; </t>
  </si>
  <si>
    <t xml:space="preserve">Phe Pro Arg </t>
  </si>
  <si>
    <t>EX_phephe(e)</t>
  </si>
  <si>
    <t>Exchange of PhePhe</t>
  </si>
  <si>
    <t xml:space="preserve">phephe[e]  &lt;=&gt; </t>
  </si>
  <si>
    <t xml:space="preserve">Phe Ser Trp </t>
  </si>
  <si>
    <t>EX_phepheasn(e)</t>
  </si>
  <si>
    <t>Exchange of PhePheAsn</t>
  </si>
  <si>
    <t xml:space="preserve">Phe Thr Lys </t>
  </si>
  <si>
    <t xml:space="preserve">phepheasn[e]  &lt;=&gt; </t>
  </si>
  <si>
    <t>EX_phephethr(e)</t>
  </si>
  <si>
    <t xml:space="preserve">Phe Trp Leu </t>
  </si>
  <si>
    <t>Exchange of PhePheThr</t>
  </si>
  <si>
    <t xml:space="preserve">phephethr[e]  &lt;=&gt; </t>
  </si>
  <si>
    <t xml:space="preserve">Phe Tyr </t>
  </si>
  <si>
    <t>EX_pheproarg(e)</t>
  </si>
  <si>
    <t>Exchange of PheProArg</t>
  </si>
  <si>
    <t xml:space="preserve">pheproarg[e]  &lt;=&gt; </t>
  </si>
  <si>
    <t xml:space="preserve">Phe Tyr Gln </t>
  </si>
  <si>
    <t>EX_phesertrp(e)</t>
  </si>
  <si>
    <t>Exchange of PheSerTrp</t>
  </si>
  <si>
    <t xml:space="preserve">phesertrp[e]  &lt;=&gt; </t>
  </si>
  <si>
    <t xml:space="preserve">Phe Tyr Lys </t>
  </si>
  <si>
    <t>EX_phethrlys(e)</t>
  </si>
  <si>
    <t>Exchange of PheThrLys</t>
  </si>
  <si>
    <t xml:space="preserve">phethrlys[e]  &lt;=&gt; </t>
  </si>
  <si>
    <t xml:space="preserve">Pro Arg Asp </t>
  </si>
  <si>
    <t>EX_phetrpleu(e)</t>
  </si>
  <si>
    <t>Exchange of PheTrpLeu</t>
  </si>
  <si>
    <t xml:space="preserve">phetrpleu[e]  &lt;=&gt; </t>
  </si>
  <si>
    <t xml:space="preserve">Pro Arg Cys </t>
  </si>
  <si>
    <t>EX_phetyr(e)</t>
  </si>
  <si>
    <t>Exchange of Phetyr</t>
  </si>
  <si>
    <t xml:space="preserve">phetyr[e]  &lt;=&gt; </t>
  </si>
  <si>
    <t xml:space="preserve">Pro Asn Cys </t>
  </si>
  <si>
    <t>EX_phetyrgln(e)</t>
  </si>
  <si>
    <t>Exchange of PhetyrGln</t>
  </si>
  <si>
    <t xml:space="preserve">phetyrgln[e]  &lt;=&gt; </t>
  </si>
  <si>
    <t>EX_phetyrlys(e)</t>
  </si>
  <si>
    <t>Exchange of PhetyrLys</t>
  </si>
  <si>
    <t xml:space="preserve">phetyrlys[e]  &lt;=&gt; </t>
  </si>
  <si>
    <t xml:space="preserve">Pro Cys </t>
  </si>
  <si>
    <t>EX_proargasp(e)</t>
  </si>
  <si>
    <t xml:space="preserve">Pro Gln Pro </t>
  </si>
  <si>
    <t>Exchange of ProArgAsp</t>
  </si>
  <si>
    <t xml:space="preserve">proargasp[e]  &lt;=&gt; </t>
  </si>
  <si>
    <t xml:space="preserve">Pro Glu Lys </t>
  </si>
  <si>
    <t>EX_proargcys(e)</t>
  </si>
  <si>
    <t>Exchange of ProArgCys</t>
  </si>
  <si>
    <t xml:space="preserve">proargcys[e]  &lt;=&gt; </t>
  </si>
  <si>
    <t xml:space="preserve">Pro His </t>
  </si>
  <si>
    <t>EX_proasncys(e)</t>
  </si>
  <si>
    <t>Exchange of ProAsnCys</t>
  </si>
  <si>
    <t xml:space="preserve">proasncys[e]  &lt;=&gt; </t>
  </si>
  <si>
    <t xml:space="preserve">Pro His Tyr </t>
  </si>
  <si>
    <t>EX_procys(e)</t>
  </si>
  <si>
    <t>Exchange of ProCys</t>
  </si>
  <si>
    <t xml:space="preserve">procys[e]  &lt;=&gt; </t>
  </si>
  <si>
    <t xml:space="preserve">Pro Leu Arg </t>
  </si>
  <si>
    <t>EX_proglnpro(e)</t>
  </si>
  <si>
    <t>Exchange of ProGlnPro</t>
  </si>
  <si>
    <t xml:space="preserve">proglnpro[e]  &lt;=&gt; </t>
  </si>
  <si>
    <t xml:space="preserve">Pro Lys Pro </t>
  </si>
  <si>
    <t>EX_proglulys(e)</t>
  </si>
  <si>
    <t>Exchange of ProGluLys</t>
  </si>
  <si>
    <t xml:space="preserve">proglulys[e]  &lt;=&gt; </t>
  </si>
  <si>
    <t xml:space="preserve">Pro Phe </t>
  </si>
  <si>
    <t xml:space="preserve">Pro Pro Arg </t>
  </si>
  <si>
    <t>EX_prohis(e)</t>
  </si>
  <si>
    <t>Exchange of ProHis</t>
  </si>
  <si>
    <t xml:space="preserve">prohis[e]  &lt;=&gt; </t>
  </si>
  <si>
    <t xml:space="preserve">Pro Pro Pro </t>
  </si>
  <si>
    <t xml:space="preserve">Pro Trp Lys </t>
  </si>
  <si>
    <t>EX_prohistyr(e)</t>
  </si>
  <si>
    <t>Exchange of ProHistyr</t>
  </si>
  <si>
    <t xml:space="preserve">prohistyr[e]  &lt;=&gt; </t>
  </si>
  <si>
    <t xml:space="preserve">Pro Trp Thr </t>
  </si>
  <si>
    <t xml:space="preserve">Pro Val Gln </t>
  </si>
  <si>
    <t>EX_proleuarg(e)</t>
  </si>
  <si>
    <t>Exchange of ProLeuArg</t>
  </si>
  <si>
    <t xml:space="preserve">proleuarg[e]  &lt;=&gt; </t>
  </si>
  <si>
    <t xml:space="preserve">Ser Arg Ala </t>
  </si>
  <si>
    <t>EX_prolyspro(e)</t>
  </si>
  <si>
    <t>Exchange of ProLysPro</t>
  </si>
  <si>
    <t xml:space="preserve">Ser Arg Trp </t>
  </si>
  <si>
    <t xml:space="preserve">prolyspro[e]  &lt;=&gt; </t>
  </si>
  <si>
    <t xml:space="preserve">Ser Cys Arg </t>
  </si>
  <si>
    <t>EX_prophe(e)</t>
  </si>
  <si>
    <t>Exchange of ProPhe</t>
  </si>
  <si>
    <t xml:space="preserve">prophe[e]  &lt;=&gt; </t>
  </si>
  <si>
    <t xml:space="preserve">Ser Gly Glu </t>
  </si>
  <si>
    <t>EX_proproarg(e)</t>
  </si>
  <si>
    <t>Exchange of ProProArg</t>
  </si>
  <si>
    <t xml:space="preserve">proproarg[e]  &lt;=&gt; </t>
  </si>
  <si>
    <t xml:space="preserve">Ser Lys His </t>
  </si>
  <si>
    <t>EX_propropro(e)</t>
  </si>
  <si>
    <t>Exchange of ProProPro</t>
  </si>
  <si>
    <t xml:space="preserve">propropro[e]  &lt;=&gt; </t>
  </si>
  <si>
    <t xml:space="preserve">Ser Phe Lys </t>
  </si>
  <si>
    <t xml:space="preserve">Ser Trp His </t>
  </si>
  <si>
    <t>EX_protrplys(e)</t>
  </si>
  <si>
    <t>Exchange of ProTrpLys</t>
  </si>
  <si>
    <t xml:space="preserve">protrplys[e]  &lt;=&gt; </t>
  </si>
  <si>
    <t xml:space="preserve">Thr Arg Tyr </t>
  </si>
  <si>
    <t xml:space="preserve">Thr Asn Tyr </t>
  </si>
  <si>
    <t>EX_protrpthr(e)</t>
  </si>
  <si>
    <t>Exchange of ProTrpThr</t>
  </si>
  <si>
    <t xml:space="preserve">protrpthr[e]  &lt;=&gt; </t>
  </si>
  <si>
    <t xml:space="preserve">Thr Gln Glu </t>
  </si>
  <si>
    <t>EX_provalgln(e)</t>
  </si>
  <si>
    <t>Exchange of ProValGln</t>
  </si>
  <si>
    <t xml:space="preserve">provalgln[e]  &lt;=&gt; </t>
  </si>
  <si>
    <t xml:space="preserve">Thr Gln Tyr </t>
  </si>
  <si>
    <t>EX_serargala(e)</t>
  </si>
  <si>
    <t>Exchange of SerArgAla</t>
  </si>
  <si>
    <t xml:space="preserve">serargala[e]  &lt;=&gt; </t>
  </si>
  <si>
    <t xml:space="preserve">Thr His His </t>
  </si>
  <si>
    <t xml:space="preserve">Thr Ile Arg </t>
  </si>
  <si>
    <t>EX_serargtrp(e)</t>
  </si>
  <si>
    <t>Exchange of SerArgTrp</t>
  </si>
  <si>
    <t xml:space="preserve">serargtrp[e]  &lt;=&gt; </t>
  </si>
  <si>
    <t xml:space="preserve">Thr Met Arg </t>
  </si>
  <si>
    <t>EX_sercysarg(e)</t>
  </si>
  <si>
    <t xml:space="preserve">Thr Phe Arg </t>
  </si>
  <si>
    <t>Exchange of SerCysArg</t>
  </si>
  <si>
    <t xml:space="preserve">sercysarg[e]  &lt;=&gt; </t>
  </si>
  <si>
    <t xml:space="preserve">Thr Ser Arg </t>
  </si>
  <si>
    <t>EX_serglyglu(e)</t>
  </si>
  <si>
    <t>Exchange of SerGlyGlu</t>
  </si>
  <si>
    <t xml:space="preserve">serglyglu[e]  &lt;=&gt; </t>
  </si>
  <si>
    <t xml:space="preserve">Thr Thr Arg </t>
  </si>
  <si>
    <t>EX_serlyshis(e)</t>
  </si>
  <si>
    <t xml:space="preserve">Thr Tyr Met </t>
  </si>
  <si>
    <t>Exchange of SerLysHis</t>
  </si>
  <si>
    <t xml:space="preserve">Trp Ala Pro </t>
  </si>
  <si>
    <t xml:space="preserve">serlyshis[e]  &lt;=&gt; </t>
  </si>
  <si>
    <t xml:space="preserve">Trp Arg Ala </t>
  </si>
  <si>
    <t>EX_serphelys(e)</t>
  </si>
  <si>
    <t>Exchange of SerPheLys</t>
  </si>
  <si>
    <t xml:space="preserve">serphelys[e]  &lt;=&gt; </t>
  </si>
  <si>
    <t xml:space="preserve">Trp Asp Asp </t>
  </si>
  <si>
    <t xml:space="preserve">Trp Gln Gln </t>
  </si>
  <si>
    <t>EX_sertrphis(e)</t>
  </si>
  <si>
    <t>Exchange of SerTrpHis</t>
  </si>
  <si>
    <t xml:space="preserve">sertrphis[e]  &lt;=&gt; </t>
  </si>
  <si>
    <t xml:space="preserve">Trp Glu Gly </t>
  </si>
  <si>
    <t>EX_thrargtyr(e)</t>
  </si>
  <si>
    <t>Exchange of ThrArgtyr</t>
  </si>
  <si>
    <t xml:space="preserve">thrargtyr[e]  &lt;=&gt; </t>
  </si>
  <si>
    <t xml:space="preserve">Trp Glu Leu </t>
  </si>
  <si>
    <t>EX_thrasntyr(e)</t>
  </si>
  <si>
    <t>Exchange of ThrAsntyr</t>
  </si>
  <si>
    <t xml:space="preserve">thrasntyr[e]  &lt;=&gt; </t>
  </si>
  <si>
    <t xml:space="preserve">Trp Glu Pro </t>
  </si>
  <si>
    <t>EX_thrglnglu(e)</t>
  </si>
  <si>
    <t>Exchange of ThrGlnGlu</t>
  </si>
  <si>
    <t xml:space="preserve">Trp Glu Tyr </t>
  </si>
  <si>
    <t xml:space="preserve">thrglnglu[e]  &lt;=&gt; </t>
  </si>
  <si>
    <t xml:space="preserve">Trp Gly Leu </t>
  </si>
  <si>
    <t>EX_thrglntyr(e)</t>
  </si>
  <si>
    <t>Exchange of ThrGlntyr</t>
  </si>
  <si>
    <t xml:space="preserve">thrglntyr[e]  &lt;=&gt; </t>
  </si>
  <si>
    <t xml:space="preserve">Trp Gly Phe </t>
  </si>
  <si>
    <t xml:space="preserve">Trp Gly Val </t>
  </si>
  <si>
    <t>EX_thrhishis(e)</t>
  </si>
  <si>
    <t>Exchange of ThrHisHis</t>
  </si>
  <si>
    <t xml:space="preserve">thrhishis[e]  &lt;=&gt; </t>
  </si>
  <si>
    <t>EX_thrilearg(e)</t>
  </si>
  <si>
    <t>Exchange of ThrIleArg</t>
  </si>
  <si>
    <t xml:space="preserve">thrilearg[e]  &lt;=&gt; </t>
  </si>
  <si>
    <t xml:space="preserve">Trp His Met </t>
  </si>
  <si>
    <t>EX_thrmetarg(e)</t>
  </si>
  <si>
    <t xml:space="preserve">Trp Ile Lys </t>
  </si>
  <si>
    <t>Exchange of ThrMetArg</t>
  </si>
  <si>
    <t xml:space="preserve">thrmetarg[e]  &lt;=&gt; </t>
  </si>
  <si>
    <t>EX_thrphearg(e)</t>
  </si>
  <si>
    <t>Exchange of ThrPheArg</t>
  </si>
  <si>
    <t xml:space="preserve">Trp Ile Trp </t>
  </si>
  <si>
    <t xml:space="preserve">thrphearg[e]  &lt;=&gt; </t>
  </si>
  <si>
    <t>EX_thrserarg(e)</t>
  </si>
  <si>
    <t>Exchange of ThrSerArg</t>
  </si>
  <si>
    <t xml:space="preserve">thrserarg[e]  &lt;=&gt; </t>
  </si>
  <si>
    <t>EX_thrthrarg(e)</t>
  </si>
  <si>
    <t xml:space="preserve">Trp Leu Val </t>
  </si>
  <si>
    <t>Exchange of ThrThrArg</t>
  </si>
  <si>
    <t xml:space="preserve">thrthrarg[e]  &lt;=&gt; </t>
  </si>
  <si>
    <t>EX_thrtyrmet(e)</t>
  </si>
  <si>
    <t>Exchange of ThrtyrMet</t>
  </si>
  <si>
    <t xml:space="preserve">Trp Lys </t>
  </si>
  <si>
    <t xml:space="preserve">thrtyrmet[e]  &lt;=&gt; </t>
  </si>
  <si>
    <t>EX_trpalapro(e)</t>
  </si>
  <si>
    <t>Exchange of TrpAlaPro</t>
  </si>
  <si>
    <t xml:space="preserve">trpalapro[e]  &lt;=&gt; </t>
  </si>
  <si>
    <t xml:space="preserve">Trp Met Arg </t>
  </si>
  <si>
    <t>EX_trpargala(e)</t>
  </si>
  <si>
    <t>Exchange of TrpArgAla</t>
  </si>
  <si>
    <t xml:space="preserve">trpargala[e]  &lt;=&gt; </t>
  </si>
  <si>
    <t>EX_trpaspasp(e)</t>
  </si>
  <si>
    <t>Exchange of TrpAspAsp</t>
  </si>
  <si>
    <t xml:space="preserve">trpaspasp[e]  &lt;=&gt; </t>
  </si>
  <si>
    <t xml:space="preserve">Trp Met Val </t>
  </si>
  <si>
    <t>EX_trpglngln(e)</t>
  </si>
  <si>
    <t>Exchange of TrpGlnGln</t>
  </si>
  <si>
    <t xml:space="preserve">trpglngln[e]  &lt;=&gt; </t>
  </si>
  <si>
    <t xml:space="preserve">Trp Phe </t>
  </si>
  <si>
    <t>EX_trpglugly(e)</t>
  </si>
  <si>
    <t>Exchange of TrpGluGly</t>
  </si>
  <si>
    <t xml:space="preserve">trpglugly[e]  &lt;=&gt; </t>
  </si>
  <si>
    <t xml:space="preserve">Trp Pro Gly </t>
  </si>
  <si>
    <t>EX_trpgluleu(e)</t>
  </si>
  <si>
    <t>Exchange of TrpGluLeu</t>
  </si>
  <si>
    <t xml:space="preserve">trpgluleu[e]  &lt;=&gt; </t>
  </si>
  <si>
    <t>EX_trpglupro(e)</t>
  </si>
  <si>
    <t>Exchange of TrpGluPro</t>
  </si>
  <si>
    <t xml:space="preserve">trpglupro[e]  &lt;=&gt; </t>
  </si>
  <si>
    <t xml:space="preserve">Trp Pro Leu </t>
  </si>
  <si>
    <t>EX_trpglutyr(e)</t>
  </si>
  <si>
    <t>Exchange of TrpGlutyr</t>
  </si>
  <si>
    <t xml:space="preserve">trpglutyr[e]  &lt;=&gt; </t>
  </si>
  <si>
    <t>EX_trpglyleu(e)</t>
  </si>
  <si>
    <t>Exchange of TrpGlyLeu</t>
  </si>
  <si>
    <t xml:space="preserve">Trp Pro Val </t>
  </si>
  <si>
    <t xml:space="preserve">trpglyleu[e]  &lt;=&gt; </t>
  </si>
  <si>
    <t>EX_trpglyphe(e)</t>
  </si>
  <si>
    <t>Exchange of TrpGlyPhe</t>
  </si>
  <si>
    <t xml:space="preserve">trpglyphe[e]  &lt;=&gt; </t>
  </si>
  <si>
    <t xml:space="preserve">Trp Ser Tyr </t>
  </si>
  <si>
    <t>EX_trpglyval(e)</t>
  </si>
  <si>
    <t>Exchange of TrpGlyVal</t>
  </si>
  <si>
    <t xml:space="preserve">trpglyval[e]  &lt;=&gt; </t>
  </si>
  <si>
    <t xml:space="preserve">Trp Thr Glu </t>
  </si>
  <si>
    <t>EX_trphismet(e)</t>
  </si>
  <si>
    <t>Exchange of TrpHisMet</t>
  </si>
  <si>
    <t xml:space="preserve">trphismet[e]  &lt;=&gt; </t>
  </si>
  <si>
    <t xml:space="preserve">Trp Thr Ile </t>
  </si>
  <si>
    <t>EX_trpilelys(e)</t>
  </si>
  <si>
    <t>Exchange of TrpIleLys</t>
  </si>
  <si>
    <t xml:space="preserve">trpilelys[e]  &lt;=&gt; </t>
  </si>
  <si>
    <t>EX_trpiletrp(e)</t>
  </si>
  <si>
    <t xml:space="preserve">Trp Thr Tyr </t>
  </si>
  <si>
    <t>Exchange of TrpIleTrp</t>
  </si>
  <si>
    <t xml:space="preserve">trpiletrp[e]  &lt;=&gt; </t>
  </si>
  <si>
    <t>EX_trpleuval(e)</t>
  </si>
  <si>
    <t>Exchange of TrpLeuVal</t>
  </si>
  <si>
    <t xml:space="preserve">trpleuval[e]  &lt;=&gt; </t>
  </si>
  <si>
    <t xml:space="preserve">Trp Tyr Gln </t>
  </si>
  <si>
    <t>EX_trplys(e)</t>
  </si>
  <si>
    <t>Exchange of TrpLys</t>
  </si>
  <si>
    <t xml:space="preserve">trplys[e]  &lt;=&gt; </t>
  </si>
  <si>
    <t xml:space="preserve">Trp Tyr Tyr </t>
  </si>
  <si>
    <t xml:space="preserve">Trp Val Asp </t>
  </si>
  <si>
    <t>EX_trpmetarg(e)</t>
  </si>
  <si>
    <t>Exchange of TrpMetArg</t>
  </si>
  <si>
    <t xml:space="preserve">trpmetarg[e]  &lt;=&gt; </t>
  </si>
  <si>
    <t xml:space="preserve">Tyr Ala </t>
  </si>
  <si>
    <t xml:space="preserve">Tyr Ala Phe </t>
  </si>
  <si>
    <t>EX_trpmetval(e)</t>
  </si>
  <si>
    <t>Exchange of TrpMetVal</t>
  </si>
  <si>
    <t xml:space="preserve">trpmetval[e]  &lt;=&gt; </t>
  </si>
  <si>
    <t xml:space="preserve">Tyr Arg Glu </t>
  </si>
  <si>
    <t>EX_trpphe(e)</t>
  </si>
  <si>
    <t xml:space="preserve">Tyr Arg Ser </t>
  </si>
  <si>
    <t>Exchange of TrpPhe</t>
  </si>
  <si>
    <t xml:space="preserve">trpphe[e]  &lt;=&gt; </t>
  </si>
  <si>
    <t>EX_trpprogly(e)</t>
  </si>
  <si>
    <t>Exchange of TrpProGly</t>
  </si>
  <si>
    <t xml:space="preserve">Tyr Asp Arg </t>
  </si>
  <si>
    <t xml:space="preserve">trpprogly[e]  &lt;=&gt; </t>
  </si>
  <si>
    <t xml:space="preserve">Tyr Cys Gly </t>
  </si>
  <si>
    <t>EX_trpproleu(e)</t>
  </si>
  <si>
    <t>Exchange of TrpProLeu</t>
  </si>
  <si>
    <t xml:space="preserve">trpproleu[e]  &lt;=&gt; </t>
  </si>
  <si>
    <t xml:space="preserve">Tyr Cys Thr </t>
  </si>
  <si>
    <t>EX_trpproval(e)</t>
  </si>
  <si>
    <t>Exchange of TrpProVal</t>
  </si>
  <si>
    <t xml:space="preserve">trpproval[e]  &lt;=&gt; </t>
  </si>
  <si>
    <t xml:space="preserve">Tyr Glu </t>
  </si>
  <si>
    <t>EX_trpsertyr(e)</t>
  </si>
  <si>
    <t>Exchange of TrpSertyr</t>
  </si>
  <si>
    <t xml:space="preserve">trpsertyr[e]  &lt;=&gt; </t>
  </si>
  <si>
    <t>EX_trpthrglu(e)</t>
  </si>
  <si>
    <t xml:space="preserve">Tyr Leu Arg </t>
  </si>
  <si>
    <t>Exchange of TrpThrGlu</t>
  </si>
  <si>
    <t xml:space="preserve">trpthrglu[e]  &lt;=&gt; </t>
  </si>
  <si>
    <t>EX_trpthrile(e)</t>
  </si>
  <si>
    <t>Exchange of TrpThrIle</t>
  </si>
  <si>
    <t xml:space="preserve">Tyr Phe Tyr </t>
  </si>
  <si>
    <t xml:space="preserve">trpthrile[e]  &lt;=&gt; </t>
  </si>
  <si>
    <t>EX_trpthrtyr(e)</t>
  </si>
  <si>
    <t>Exchange of TrpThrtyr</t>
  </si>
  <si>
    <t xml:space="preserve">trpthrtyr[e]  &lt;=&gt; </t>
  </si>
  <si>
    <t>EX_trptyrgln(e)</t>
  </si>
  <si>
    <t xml:space="preserve">Tyr Thr </t>
  </si>
  <si>
    <t>Exchange of TrptyrGln</t>
  </si>
  <si>
    <t>Legend: Supplement Table S7: Nutrient storage capacity of organs</t>
  </si>
  <si>
    <t xml:space="preserve">trptyrgln[e]  &lt;=&gt; </t>
  </si>
  <si>
    <t xml:space="preserve">Tyr Trp Phe </t>
  </si>
  <si>
    <t>EX_trptyrtyr(e)</t>
  </si>
  <si>
    <t>Exchange of Trptyrtyr</t>
  </si>
  <si>
    <t xml:space="preserve">trptyrtyr[e]  &lt;=&gt; </t>
  </si>
  <si>
    <t xml:space="preserve">Tyr Tyr </t>
  </si>
  <si>
    <t>EX_trpvalasp(e)</t>
  </si>
  <si>
    <t>Exchange of TrpValAsp</t>
  </si>
  <si>
    <t xml:space="preserve">trpvalasp[e]  &lt;=&gt; </t>
  </si>
  <si>
    <t>nutrient name</t>
  </si>
  <si>
    <t xml:space="preserve">Tyr Val Met </t>
  </si>
  <si>
    <t>EX_tyrala(e)</t>
  </si>
  <si>
    <t>Exchange of TyrAla</t>
  </si>
  <si>
    <t xml:space="preserve">tyrala[e]  &lt;=&gt; </t>
  </si>
  <si>
    <t xml:space="preserve">Val Arg Gly </t>
  </si>
  <si>
    <t>EX_tyralaphe(e)</t>
  </si>
  <si>
    <t>Exchange of TyrAlaPhe</t>
  </si>
  <si>
    <t xml:space="preserve">tyralaphe[e]  &lt;=&gt; </t>
  </si>
  <si>
    <t xml:space="preserve">Val His Asn </t>
  </si>
  <si>
    <t>EX_tyrargglu(e)</t>
  </si>
  <si>
    <t>Exchange of TyrArgGlu</t>
  </si>
  <si>
    <t xml:space="preserve">tyrargglu[e]  &lt;=&gt; </t>
  </si>
  <si>
    <t xml:space="preserve">Val Leu Phe </t>
  </si>
  <si>
    <t>EX_tyrargser(e)</t>
  </si>
  <si>
    <t>Exchange of TyrArgSer</t>
  </si>
  <si>
    <t xml:space="preserve">tyrargser[e]  &lt;=&gt; </t>
  </si>
  <si>
    <t xml:space="preserve">Val Lys Tyr </t>
  </si>
  <si>
    <t>EX_tyrasparg(e)</t>
  </si>
  <si>
    <t xml:space="preserve">Val Phe Arg </t>
  </si>
  <si>
    <t>Recon Abbvr for the respective storage form</t>
  </si>
  <si>
    <t>Exchange of TyrAspArg</t>
  </si>
  <si>
    <t xml:space="preserve">tyrasparg[e]  &lt;=&gt; </t>
  </si>
  <si>
    <t xml:space="preserve">Val Pro Trp </t>
  </si>
  <si>
    <t>EX_tyrcysgly(e)</t>
  </si>
  <si>
    <t>Exchange of TyrCysGly</t>
  </si>
  <si>
    <t xml:space="preserve">Val Ser Arg </t>
  </si>
  <si>
    <t xml:space="preserve">tyrcysgly[e]  &lt;=&gt; </t>
  </si>
  <si>
    <t xml:space="preserve">Val Trp Phe </t>
  </si>
  <si>
    <t>organ</t>
  </si>
  <si>
    <t>quantity</t>
  </si>
  <si>
    <t>unit</t>
  </si>
  <si>
    <t>EX_tyrcysthr(e)</t>
  </si>
  <si>
    <t>Exchange of TyrCysThr</t>
  </si>
  <si>
    <t>notes</t>
  </si>
  <si>
    <t xml:space="preserve">tyrcysthr[e]  &lt;=&gt; </t>
  </si>
  <si>
    <t>ref</t>
  </si>
  <si>
    <t xml:space="preserve">Val Trp Val </t>
  </si>
  <si>
    <t xml:space="preserve">Val Val </t>
  </si>
  <si>
    <t>EX_tyrglu(e)</t>
  </si>
  <si>
    <t>Exchange of TyrGlu</t>
  </si>
  <si>
    <t xml:space="preserve">tyrglu[e]  &lt;=&gt; </t>
  </si>
  <si>
    <t xml:space="preserve">Trp Gly Asp </t>
  </si>
  <si>
    <t>EX_tyrleuarg(e)</t>
  </si>
  <si>
    <t>Exchange of TyrLeuArg</t>
  </si>
  <si>
    <t xml:space="preserve">tyrleuarg[e]  &lt;=&gt; </t>
  </si>
  <si>
    <t>Nicotinamide</t>
  </si>
  <si>
    <t xml:space="preserve">Leu Leu </t>
  </si>
  <si>
    <t>EX_tyrphetyr(e)</t>
  </si>
  <si>
    <t>Exchange of TyrPhetyr</t>
  </si>
  <si>
    <t>C4-OH(C3-DC)</t>
  </si>
  <si>
    <t xml:space="preserve">tyrphetyr[e]  &lt;=&gt; </t>
  </si>
  <si>
    <t>C16:1‐OH</t>
  </si>
  <si>
    <t>EX_tyrthr(e)</t>
  </si>
  <si>
    <t>Exchange of TyrThr</t>
  </si>
  <si>
    <t>nad</t>
  </si>
  <si>
    <t xml:space="preserve">tyrthr[e]  &lt;=&gt; </t>
  </si>
  <si>
    <t>liver</t>
  </si>
  <si>
    <t>microgram/g</t>
  </si>
  <si>
    <t>C16‐OH</t>
  </si>
  <si>
    <t>Hydroxyhexadecanoylcarnitine</t>
  </si>
  <si>
    <t>EX_tyrtrpphe(e)</t>
  </si>
  <si>
    <t>Water soluble vitamins are stored in liver. Those that are used by the tissues to be built into coenzyme systems and are precursors of prosthetic groups of enzymes. Their level in the liver does not appear to exceed a certain saturation point, which most likely is the saturation of apoenzymes by their respective prosthetic groupingsIn deficiency, the level of the vitamin decreases to about half its value, rarely to a lower level, never to zero. Since almost all the B-vitamins are present in the liver in the form of their respective coenzymes (pyridine nucleotides, flavin nucleotides, thiamine pyrophosphate, lipothiamide pyrophosphate, coenzyme A and formyl cofactor), the coenzyme content decreases in deficiency. Certain enzymes depending on their prosthetic groups show a decreased activity.</t>
  </si>
  <si>
    <t>Kodicek, E. (1954) Storage of Vitamins in Liver, Proceedings of the Nutrition Society. 13, 125-135.</t>
  </si>
  <si>
    <t>Exchange of TyrTrpPhe</t>
  </si>
  <si>
    <t xml:space="preserve">tyrtrpphe[e]  &lt;=&gt; </t>
  </si>
  <si>
    <t>C18:1‐OH</t>
  </si>
  <si>
    <t>EX_tyrtyr(e)</t>
  </si>
  <si>
    <t>C14:1‐OH</t>
  </si>
  <si>
    <t>Exchange of Tyrtyr</t>
  </si>
  <si>
    <t>Hydroxytetradecenoylcarnitine</t>
  </si>
  <si>
    <t xml:space="preserve">tyrtyr[e]  &lt;=&gt; </t>
  </si>
  <si>
    <t>3tetd7ecoacrn</t>
  </si>
  <si>
    <t>nadp</t>
  </si>
  <si>
    <t>C16:2‐OH</t>
  </si>
  <si>
    <t>Hydroxyhexadecadienylcarnitine</t>
  </si>
  <si>
    <t>EX_tyrvalmet(e)</t>
  </si>
  <si>
    <t>Exchange of TyrValMet</t>
  </si>
  <si>
    <t xml:space="preserve">tyrvalmet[e]  &lt;=&gt; </t>
  </si>
  <si>
    <t>3thexddcoacrn</t>
  </si>
  <si>
    <t>C14:2‐OH</t>
  </si>
  <si>
    <t>Hydroxytetradecadienylcarnitine</t>
  </si>
  <si>
    <t>Riboflavin</t>
  </si>
  <si>
    <t>EX_valarggly(e)</t>
  </si>
  <si>
    <t>fad</t>
  </si>
  <si>
    <t>3ttetddcoacrn</t>
  </si>
  <si>
    <t>Exchange of ValArgGly</t>
  </si>
  <si>
    <t>11 to 16</t>
  </si>
  <si>
    <t xml:space="preserve">valarggly[e]  &lt;=&gt; </t>
  </si>
  <si>
    <t>C2</t>
  </si>
  <si>
    <t>EX_valhisasn(e)</t>
  </si>
  <si>
    <t>Exchange of ValHisAsn</t>
  </si>
  <si>
    <t>Thiamine</t>
  </si>
  <si>
    <t xml:space="preserve">valhisasn[e]  &lt;=&gt; </t>
  </si>
  <si>
    <t>thmtp</t>
  </si>
  <si>
    <t>arg_D, arg_L</t>
  </si>
  <si>
    <t>EX_valleuphe(e)</t>
  </si>
  <si>
    <t>thmpp</t>
  </si>
  <si>
    <t>Exchange of ValLeuPhe</t>
  </si>
  <si>
    <t>muscle</t>
  </si>
  <si>
    <t xml:space="preserve">valleuphe[e]  &lt;=&gt; </t>
  </si>
  <si>
    <t>about half of the total amount of thiamine is in the muscle, and the total amount of thiamine in a well-nourished adult human is about 30 mg of which about four-fifths occurs as rhw enzyme cofactor, thiamine diphosphate</t>
  </si>
  <si>
    <t>Zempleni, J., Rucker, R.B., Suttie, J.W., McCormick, D.B. (2007) Handbook of Vitamins, CRC Press.</t>
  </si>
  <si>
    <t>Pyridoxin</t>
  </si>
  <si>
    <t>pydam</t>
  </si>
  <si>
    <t>C10</t>
  </si>
  <si>
    <t>EX_vallystyr(e)</t>
  </si>
  <si>
    <t>Exchange of ValLystyr</t>
  </si>
  <si>
    <t xml:space="preserve">vallystyr[e]  &lt;=&gt; </t>
  </si>
  <si>
    <t>C12‐DC</t>
  </si>
  <si>
    <t>c12dc</t>
  </si>
  <si>
    <t>C4</t>
  </si>
  <si>
    <t>Butyrylcarnitine</t>
  </si>
  <si>
    <t>EX_valphearg(e)</t>
  </si>
  <si>
    <t>Exchange of ValPheArg</t>
  </si>
  <si>
    <t>pydxn</t>
  </si>
  <si>
    <t xml:space="preserve">valphearg[e]  &lt;=&gt; </t>
  </si>
  <si>
    <t>Pantothenic acid</t>
  </si>
  <si>
    <t>EX_valprotrp(e)</t>
  </si>
  <si>
    <t>coa</t>
  </si>
  <si>
    <t>Exchange of ValProTrp</t>
  </si>
  <si>
    <t xml:space="preserve">valprotrp[e]  &lt;=&gt; </t>
  </si>
  <si>
    <t>C5-DC(C6-OH)</t>
  </si>
  <si>
    <t>Folic acid</t>
  </si>
  <si>
    <t>EX_valserarg(e)</t>
  </si>
  <si>
    <t>thf</t>
  </si>
  <si>
    <t>Exchange of ValSerArg</t>
  </si>
  <si>
    <t xml:space="preserve">valserarg[e]  &lt;=&gt; </t>
  </si>
  <si>
    <t>C4:1</t>
  </si>
  <si>
    <t>EX_valtrpphe(e)</t>
  </si>
  <si>
    <t>Exchange of ValTrpPhe</t>
  </si>
  <si>
    <t xml:space="preserve">valtrpphe[e]  &lt;=&gt; </t>
  </si>
  <si>
    <t>Biotin</t>
  </si>
  <si>
    <t>btn</t>
  </si>
  <si>
    <t>EX_valtrpval(e)</t>
  </si>
  <si>
    <t>Exchange of ValTrpVal</t>
  </si>
  <si>
    <t xml:space="preserve">valtrpval[e]  &lt;=&gt; </t>
  </si>
  <si>
    <t>C8</t>
  </si>
  <si>
    <t>vitamin A</t>
  </si>
  <si>
    <t>retinol</t>
  </si>
  <si>
    <t>5.6 to 9.4 (rat and rabbit)</t>
  </si>
  <si>
    <t>micromole/g of protein</t>
  </si>
  <si>
    <t>EX_valval(e)</t>
  </si>
  <si>
    <t>Carotene is converted in the intestinal wall of many animals into vitamin A, possibly via the vitamin A aldehyde and eventually stored in the liver as vitamin A. The most usual form found in liver of mammals is vitamin A1, though vitamin A2, can be found when ingested by the animal.</t>
  </si>
  <si>
    <t>C0</t>
  </si>
  <si>
    <t>Exchange of ValVal</t>
  </si>
  <si>
    <t xml:space="preserve">valval[e]  &lt;=&gt; </t>
  </si>
  <si>
    <t>retfa</t>
  </si>
  <si>
    <t>When esters of vitamin A are fed, they appear to be de-esterified and re-esterified in the intestinal wall. When, however, a large amount of unnatural esters is administered, the same. The liver appears to store the dose partly in all-trans form. The stellate cells of the liver are the main storage site of retinyl esters in the body.</t>
  </si>
  <si>
    <t>C12</t>
  </si>
  <si>
    <t>EX_trpglyasp(e)</t>
  </si>
  <si>
    <t>Kodicek, E. (1954) Storage of Vitamins in Liver, Proceedings of the Nutrition Society. 13, 125-135, PMCID: PMC1138236, Zempleni, J., Rucker, R.B., Suttie, J.W., McCormick, D.B. (2007) Handbook of Vitamins, CRC Press.</t>
  </si>
  <si>
    <t>Exchange of TrpGlyAsp</t>
  </si>
  <si>
    <t xml:space="preserve">trpglyasp[e]  &lt;=&gt; </t>
  </si>
  <si>
    <t>11_cis_retfa</t>
  </si>
  <si>
    <t>EX_homoval(e)</t>
  </si>
  <si>
    <t>Exchange of Homovanillate</t>
  </si>
  <si>
    <t>9_cis_retfa</t>
  </si>
  <si>
    <t xml:space="preserve">homoval[e]  &lt;=&gt; </t>
  </si>
  <si>
    <t>decdicrn</t>
  </si>
  <si>
    <t>vitamin D</t>
  </si>
  <si>
    <t>25hvitd2</t>
  </si>
  <si>
    <t>Homovanillic acid is a dopamine metabolite occurring in human biofluids. A high proportion of patients with neuroblastoma excrete increased amounts of it in their urine. Homovanillic acid is a major catecholamine metabolite. It is used as a reagent to detect oxidative enzymes.</t>
  </si>
  <si>
    <t>adipocytes, muscle, liver</t>
  </si>
  <si>
    <t>11 (pig liver)</t>
  </si>
  <si>
    <t>HMDB00118</t>
  </si>
  <si>
    <t xml:space="preserve">human adipocytes and muscle are major sites of storage of vit D and 25-OH-D3. Adipose tissue was found to contain by far the greatest quantity of radioactivity throughout the 3 month experimental period in rats. </t>
  </si>
  <si>
    <t>Zempleni, J., Rucker, R.B., Suttie, J.W., McCormick, D.B. (2007) Handbook of Vitamins, CRC Press, PMID: 4322721.</t>
  </si>
  <si>
    <t>EX_sphmyln_hs(e)</t>
  </si>
  <si>
    <t>Exchange of Sphingomyelin</t>
  </si>
  <si>
    <t>vitd3</t>
  </si>
  <si>
    <t>adipocytes, muscle, liver, blood</t>
  </si>
  <si>
    <t xml:space="preserve">sphmyln_hs[e]  &lt;=&gt; </t>
  </si>
  <si>
    <t>C16</t>
  </si>
  <si>
    <t>Added for resolving deadend in Recon.</t>
  </si>
  <si>
    <t>vitamin E</t>
  </si>
  <si>
    <t>liver, adipocytes</t>
  </si>
  <si>
    <t>EX_hxa(e)</t>
  </si>
  <si>
    <t>9 (adult liver)</t>
  </si>
  <si>
    <t>Hexadecanoylcarnitine</t>
  </si>
  <si>
    <t>Exchange of Hexanoate (N-C6:0)</t>
  </si>
  <si>
    <t xml:space="preserve">hxa[e]  &lt;=&gt; </t>
  </si>
  <si>
    <t>Vitamin E occurs in man mainly in the body fat which contains 65-75% of the total (Quaife &amp; Dju, 1949) and only a small portion is found in the liver. With increasing age, the amount of vitamin E increases, chiefly in the body fat. In advanced age there is a sudden decrease in the vitamin E content in liver, body fat and elsewhere. More than 90% od alpha-tocopherol located in adipocytes.</t>
  </si>
  <si>
    <t>Kodicek, E. (1954) Storage of Vitamins in Liver, Proceedings of the Nutrition Society. 13, 125-135, Zempleni, J., Rucker, R.B., Suttie, J.W., McCormick, D.B. (2007) Handbook of Vitamins, CRC Press.</t>
  </si>
  <si>
    <t>EX_Lhcystin(e)</t>
  </si>
  <si>
    <t>Exchange of Homocystine</t>
  </si>
  <si>
    <t xml:space="preserve">Lhcystin[e]  &lt;=&gt; </t>
  </si>
  <si>
    <t>99 (adult adipocytes)</t>
  </si>
  <si>
    <t>Added during debugging the metabolomic data sets, to enable their uptake by kidney and flux consistency in blood circulation.</t>
  </si>
  <si>
    <t>DM_pe_hs(c)</t>
  </si>
  <si>
    <t>Demand for Phosphatidylethanolamine</t>
  </si>
  <si>
    <t xml:space="preserve">pe_hs[c]  -&gt; </t>
  </si>
  <si>
    <t>liver, brain</t>
  </si>
  <si>
    <t>micromole/g</t>
  </si>
  <si>
    <t>Leucine/Isoleucine</t>
  </si>
  <si>
    <t>leu_L,ile_L</t>
  </si>
  <si>
    <t>DM_adprbp(c)</t>
  </si>
  <si>
    <t>Demand for Adenosine-5'-Diphosphate-D-Ribose 2-Phosphate</t>
  </si>
  <si>
    <t>lysoPhosphatidylcholine acyl C14:0</t>
  </si>
  <si>
    <t xml:space="preserve">adprbp[c]  -&gt; </t>
  </si>
  <si>
    <t xml:space="preserve">the uptake and storage of choline by the liver is integral in this control. Choline is also significantly taken across the blood-brain barrier through a carrier mediate mechanism, the rate of which is positively dependent on plasma choline concentrations </t>
  </si>
  <si>
    <t>lpchol_hs</t>
  </si>
  <si>
    <t>Zempleni, J., Rucker, R.B., Suttie, J.W., McCormick, D.B. (2007) Handbook of Vitamins, CRC Press, PMID: 16642650.</t>
  </si>
  <si>
    <t>muscle, heart, kidney</t>
  </si>
  <si>
    <t>DM_akg(c)</t>
  </si>
  <si>
    <t>Demand for 2-Oxoglutarate</t>
  </si>
  <si>
    <t xml:space="preserve">akg[c]  -&gt; </t>
  </si>
  <si>
    <t>Octadecenoylcarnitine</t>
  </si>
  <si>
    <t>Demand for Band Membrane Protein (Methylated, Universal, Erythrocyte -&gt; 2.1,3,4.1)</t>
  </si>
  <si>
    <t xml:space="preserve">bandmt[c]  -&gt; </t>
  </si>
  <si>
    <t>Demand for Formate</t>
  </si>
  <si>
    <t xml:space="preserve">for[c]  -&gt; </t>
  </si>
  <si>
    <t>PC aa C28:1</t>
  </si>
  <si>
    <t>Phosphatidylcholine diacyl C28:1</t>
  </si>
  <si>
    <t>pchol_hs</t>
  </si>
  <si>
    <t>Demand for 1D-Myo-Inositol 1,3,4,5-Tetrakisphosphate</t>
  </si>
  <si>
    <t>PC ae C34:0</t>
  </si>
  <si>
    <t xml:space="preserve">mi1345p[c]  -&gt; </t>
  </si>
  <si>
    <t>Phosphatidylcholine acyl-alkyl C34:0</t>
  </si>
  <si>
    <t>C3</t>
  </si>
  <si>
    <t>Demand for 1D-Myo-Inositol 1,3,4-Trisphosphate</t>
  </si>
  <si>
    <t xml:space="preserve">mi134p[c]  -&gt; </t>
  </si>
  <si>
    <t>ferritin</t>
  </si>
  <si>
    <t>fe3</t>
  </si>
  <si>
    <t>Fe iron is oxidized to Fe(3+) to remain stored inside ferritin molecules. Liver and reticulo endothelial systems mainly clears iron stores.</t>
  </si>
  <si>
    <t>PMID: 17699375</t>
  </si>
  <si>
    <t>phylloquinone</t>
  </si>
  <si>
    <t>phyQ</t>
  </si>
  <si>
    <t>liver, adipocyte</t>
  </si>
  <si>
    <t>Demand for 1D-Myo-Inositol 1,4,5-Trisphosphate</t>
  </si>
  <si>
    <t xml:space="preserve">mi145p[c]  -&gt; </t>
  </si>
  <si>
    <t>K1 appears to accumulate in human adipose tissue at much higher concentrations compared with the reported concentrations in other human organs, including the liver.</t>
  </si>
  <si>
    <t>PMID: 20237066</t>
  </si>
  <si>
    <t>glycogen</t>
  </si>
  <si>
    <t>glygn2</t>
  </si>
  <si>
    <t>pro_L, pro_D</t>
  </si>
  <si>
    <t>liver, muscle</t>
  </si>
  <si>
    <t>Demand for (1R,2R,3R,4R,5R,6S)-2,3,5,6-Tetrahydroxy-4-(Phosphonatooxy)Cyclohexyl Phosphate</t>
  </si>
  <si>
    <t>The liver can produce glucose for release into the blood by breaking down its store of glycogen and by carrying out gluconeogenesis. Muscle differs from the brain in having a large store of glycogen (1200 kcal, or 5000 kJ). In fact, about three-fourths of all the glycogen in the body is stored in muscle.</t>
  </si>
  <si>
    <t>Abbreviation</t>
  </si>
  <si>
    <t xml:space="preserve">mi14p[c]  -&gt; </t>
  </si>
  <si>
    <t>Berg JM, Tymoczko JL, Stryer L. Biochemistry. 5th edition. New York: W H Freeman; 2002. Section 30.2, Each Organ Has a Unique Metabolic Profile. Available from: http://www.ncbi.nlm.nih.gov/books/NBK22436/</t>
  </si>
  <si>
    <t>Biochemical name</t>
  </si>
  <si>
    <t>palmitic acid</t>
  </si>
  <si>
    <t>Recon ID</t>
  </si>
  <si>
    <t>adipocyte</t>
  </si>
  <si>
    <t>we report an unappreciated mechanism for adipocyte fatty acid uptake and storage that is independent of LPL and not thought to exist in the postabsorptive stat</t>
  </si>
  <si>
    <t>PMID: 17287467, PMID: 24639405</t>
  </si>
  <si>
    <t>Demand for Phosphatidylcholine</t>
  </si>
  <si>
    <t xml:space="preserve">pchol_hs[c]  -&gt; </t>
  </si>
  <si>
    <t>timnodonic acid</t>
  </si>
  <si>
    <t>ser_L, ser_D</t>
  </si>
  <si>
    <t>It seems, therefore, that storage of n-3 PUFAs is relatively slow and that to some extent they cycle through other lipid pools before storage.</t>
  </si>
  <si>
    <t>SM (OH) C14:1</t>
  </si>
  <si>
    <t>PMID: 10837287</t>
  </si>
  <si>
    <t>Hydroxysphingomyeline C14:1</t>
  </si>
  <si>
    <t>oleic acid</t>
  </si>
  <si>
    <t>Sink for Band Protein, Cytosolic</t>
  </si>
  <si>
    <t>sphmyln_hs </t>
  </si>
  <si>
    <t xml:space="preserve">band[c]  &lt;=&gt; </t>
  </si>
  <si>
    <t>It seems, therefore, that storage of n-3 PUFAs is relatively slow and that to some extent they cycle through other lipid pools before storage. There were significant differences (P &lt; 0.001) between the molar percentages of fatty acids in chylomicron triacylglycerol and those in the meal, with palmitic acid (16:0) and oleic acid (18:1n-9) being especially overrepresented compared with 20:5-3.</t>
  </si>
  <si>
    <t>C18</t>
  </si>
  <si>
    <t>triacylglycerol</t>
  </si>
  <si>
    <t>tag_hs</t>
  </si>
  <si>
    <t>Octadecanoylcarnitine</t>
  </si>
  <si>
    <t>EX_core4(e)</t>
  </si>
  <si>
    <t xml:space="preserve">Exchange of Core 4 (Mucin O-Glycan) </t>
  </si>
  <si>
    <t>The triacylglycerols stored in adipose tissue are an enormous reservoir of metabolic fuel.</t>
  </si>
  <si>
    <t xml:space="preserve">core4[e]  &lt;=&gt; </t>
  </si>
  <si>
    <t>docosa-hexaenoic acid</t>
  </si>
  <si>
    <t>brain, retina</t>
  </si>
  <si>
    <t>Systematic prediction of health-relevant human-microbial co-metabolism through a computational framework</t>
  </si>
  <si>
    <t>Brain and retina are the tissues containing the highest contents of docosahexaenoic acid. DHA is used continuously for the biogenesis and maintenance of neuronal and photoreceptor membranes (see also Ch. 49).</t>
  </si>
  <si>
    <t>PMID: 25901891.</t>
  </si>
  <si>
    <t>EX_core5(e)</t>
  </si>
  <si>
    <t>chenodeoxycholate</t>
  </si>
  <si>
    <t xml:space="preserve">Exchange of Core 5 (Mucin O-Glycan) </t>
  </si>
  <si>
    <t>C02528</t>
  </si>
  <si>
    <t xml:space="preserve">core5[e]  &lt;=&gt; </t>
  </si>
  <si>
    <t>gall bladder</t>
  </si>
  <si>
    <t>Murray, R.K., Bender, D. A., Botham, K. M., Kennelly, P. J.,  Rodwell, V. W., Weil, P. A., A lange medical book: Harper's illustrated Biochemistry. 28th edition ed, ed. P.L.G. daryl K. granner, Frederick W. Keeley, Peter A. Mayes, Margaret L. Rand. 2009, New York, NY: Mc Graw Hill Medical.</t>
  </si>
  <si>
    <t>lithocholate</t>
  </si>
  <si>
    <t>HC02191</t>
  </si>
  <si>
    <t>taurolithocholate</t>
  </si>
  <si>
    <t>EX_core7(e)</t>
  </si>
  <si>
    <t xml:space="preserve">Exchange of Core 7 (Mucin O-Glycan) </t>
  </si>
  <si>
    <t xml:space="preserve">core7[e]  &lt;=&gt; </t>
  </si>
  <si>
    <t>glycolithocholate</t>
  </si>
  <si>
    <t>C14</t>
  </si>
  <si>
    <t>ttdcrn</t>
  </si>
  <si>
    <t>EX_core8(e)</t>
  </si>
  <si>
    <t xml:space="preserve">Exchange of Core 8 (Mucin O-Glycan) </t>
  </si>
  <si>
    <t xml:space="preserve">core8[e]  &lt;=&gt; </t>
  </si>
  <si>
    <t>tauroursodeoxycholate</t>
  </si>
  <si>
    <t>HC02195</t>
  </si>
  <si>
    <t>sulfoglycolithocholate(2-)</t>
  </si>
  <si>
    <t>beta-amino-isobutyrate</t>
  </si>
  <si>
    <t>HC02197</t>
  </si>
  <si>
    <t>2-[(4R)-4-[(1S,2S,5R,7R,10R,11S,14R,15R)-2,15-dimethyl-5-(sulfonatooxy)tetracyclo[8.7.0.0^{2,7}.0^{11,15}]heptadecan-14-yl]pentanamido]ethane-1-sulfonate</t>
  </si>
  <si>
    <t>EX_dsT_antigen(e)</t>
  </si>
  <si>
    <t>HC02198</t>
  </si>
  <si>
    <t>Burgard, P., et al., Report on the practices of newborn screening for rare disorders implemented in Member States of the European Union, Candidate, Potential Candidate and EFTA Countries, in EU Tender “Evaluation of population newborn screening practices for rare disorders in Member States of the European Union. 2011.</t>
  </si>
  <si>
    <t xml:space="preserve">Exchange of Disialyl-T Antigen </t>
  </si>
  <si>
    <t xml:space="preserve">dsT_antigen[e]  &lt;=&gt; </t>
  </si>
  <si>
    <t>2-hydroxy-butyrate</t>
  </si>
  <si>
    <t>sulfochenodeoxycholate</t>
  </si>
  <si>
    <t>HC02220</t>
  </si>
  <si>
    <t>EX_f1a(e)</t>
  </si>
  <si>
    <t xml:space="preserve">Exchange of F1Alpha (Mucin O-Glycan) </t>
  </si>
  <si>
    <t xml:space="preserve">f1a[e]  &lt;=&gt; </t>
  </si>
  <si>
    <t>beta glucan-glycocholate complex</t>
  </si>
  <si>
    <t>glgchlo</t>
  </si>
  <si>
    <t>EX_galam(e)</t>
  </si>
  <si>
    <t>isocitrate</t>
  </si>
  <si>
    <t xml:space="preserve">Exchange of Galactosamine </t>
  </si>
  <si>
    <t xml:space="preserve">galam[e]  &lt;=&gt; </t>
  </si>
  <si>
    <t>EX_gncore1(e)</t>
  </si>
  <si>
    <t xml:space="preserve">Exchange of gncore 1 (Mucin O-Glycan) </t>
  </si>
  <si>
    <t>4-hydroxy-phenylacetate</t>
  </si>
  <si>
    <t xml:space="preserve">gncore1[e]  &lt;=&gt; </t>
  </si>
  <si>
    <t>tdechola</t>
  </si>
  <si>
    <t>Cholate</t>
  </si>
  <si>
    <t>EX_gncore2(e)</t>
  </si>
  <si>
    <t xml:space="preserve">Exchange of GlcNac-Alpha-1, 4-Core 2 </t>
  </si>
  <si>
    <t xml:space="preserve">gncore2[e]  &lt;=&gt; </t>
  </si>
  <si>
    <t>dchac</t>
  </si>
  <si>
    <t>5beta-cholestane-3alpha,7alpha,12alpha,24S,25-pentol</t>
  </si>
  <si>
    <t>EX_mqn10(e)</t>
  </si>
  <si>
    <t xml:space="preserve">Exchange of Menaquinone 10 </t>
  </si>
  <si>
    <t>hydroxy-proline</t>
  </si>
  <si>
    <t xml:space="preserve">mqn10[e]  &lt;=&gt; </t>
  </si>
  <si>
    <t>EC:3.1.1.34;EC:3.1.1.23</t>
  </si>
  <si>
    <t>7alpha,12alpha-Dihydroxycholest-4-en-3-one</t>
  </si>
  <si>
    <t>xoldiolone</t>
  </si>
  <si>
    <t>EX_mqn11(e)</t>
  </si>
  <si>
    <t xml:space="preserve">Exchange of Menaquinone 11 </t>
  </si>
  <si>
    <t xml:space="preserve">mqn11[e]  &lt;=&gt; </t>
  </si>
  <si>
    <t>phenylpyruvate</t>
  </si>
  <si>
    <t>7alpha-hydroxycholest-4-en-3-one</t>
  </si>
  <si>
    <t>xol7aone</t>
  </si>
  <si>
    <t>phpyr</t>
  </si>
  <si>
    <t>EC:3.1.1.34</t>
  </si>
  <si>
    <t>5beta-cholestane-3alpha,7alpha,26-triol</t>
  </si>
  <si>
    <t>EX_mqn7(e)</t>
  </si>
  <si>
    <t>xol7ah3</t>
  </si>
  <si>
    <t xml:space="preserve">Exchange of Menaquinone 7 </t>
  </si>
  <si>
    <t>vanil-mandelate</t>
  </si>
  <si>
    <t xml:space="preserve">mqn7[e]  &lt;=&gt; </t>
  </si>
  <si>
    <t>3mox4hoxm</t>
  </si>
  <si>
    <t>3alpha,7alpha,12alpha-Trihydroxy-5beta-cholestanoate</t>
  </si>
  <si>
    <t>thcholstoic</t>
  </si>
  <si>
    <t>EC:3.1.1.3</t>
  </si>
  <si>
    <t>glyoxylate</t>
  </si>
  <si>
    <t>3alpha,7alpha-Dihydroxy-5beta-cholestanate</t>
  </si>
  <si>
    <t>glx</t>
  </si>
  <si>
    <t>EX_mqn9(e)</t>
  </si>
  <si>
    <t xml:space="preserve">Exchange of Menaquinone 9 </t>
  </si>
  <si>
    <t xml:space="preserve">mqn9[e]  &lt;=&gt; </t>
  </si>
  <si>
    <t>2-ethylhydracrylate</t>
  </si>
  <si>
    <t>EC:3.1.1.23</t>
  </si>
  <si>
    <t>CE4970</t>
  </si>
  <si>
    <t>EX_s2l2n2m2m(e)</t>
  </si>
  <si>
    <t xml:space="preserve">Exchange of De-Fuc Form of Pa6 (W/O Peptide Linkage) </t>
  </si>
  <si>
    <t>3-methyl-crotonyl-glycine</t>
  </si>
  <si>
    <t xml:space="preserve">s2l2n2m2m[e]  &lt;=&gt; </t>
  </si>
  <si>
    <t>CE2026</t>
  </si>
  <si>
    <t>isovalerylglycine</t>
  </si>
  <si>
    <t>CE4968</t>
  </si>
  <si>
    <t>EX_sTn_antigen(e)</t>
  </si>
  <si>
    <t xml:space="preserve">Exchange of Sialyl-Tn Antigen </t>
  </si>
  <si>
    <t xml:space="preserve">sTn_antigen[e]  &lt;=&gt; </t>
  </si>
  <si>
    <t>EX_lpam(e)</t>
  </si>
  <si>
    <t xml:space="preserve">Exchange of Lipoamide </t>
  </si>
  <si>
    <t xml:space="preserve">lpam[e]  &lt;=&gt; </t>
  </si>
  <si>
    <t>thereonine</t>
  </si>
  <si>
    <t>EX_acgal(e)</t>
  </si>
  <si>
    <t xml:space="preserve">Exchange of N-Acetylgalactosamine </t>
  </si>
  <si>
    <t xml:space="preserve">acgal[e]  &lt;=&gt; </t>
  </si>
  <si>
    <t xml:space="preserve">Exchange of N-Acetylneuraminate </t>
  </si>
  <si>
    <t xml:space="preserve">acnam[e]  &lt;=&gt; </t>
  </si>
  <si>
    <t>EX_pcreat(e)</t>
  </si>
  <si>
    <t>Exchange of Phosphocreatine</t>
  </si>
  <si>
    <t>glutamic acid</t>
  </si>
  <si>
    <t xml:space="preserve">pcreat[e]  &lt;=&gt; </t>
  </si>
  <si>
    <t>EX_HC00342(e)</t>
  </si>
  <si>
    <t>Exchange of Cis-Aconitate</t>
  </si>
  <si>
    <t xml:space="preserve">HC00342[e]  &lt;=&gt; </t>
  </si>
  <si>
    <t>EX_C08261(e)</t>
  </si>
  <si>
    <t>Exchange of Azelaic Acid</t>
  </si>
  <si>
    <t xml:space="preserve">C08261[e]  &lt;=&gt; </t>
  </si>
  <si>
    <t>EX_pa_hs(e)</t>
  </si>
  <si>
    <t>Exchange of Phosphatidate</t>
  </si>
  <si>
    <t xml:space="preserve">pa_hs[e]  &lt;=&gt; </t>
  </si>
  <si>
    <t>EX_CE2934(e)</t>
  </si>
  <si>
    <t>Exchange of O-Methylhippurate</t>
  </si>
  <si>
    <t xml:space="preserve">CE2934[e]  &lt;=&gt; </t>
  </si>
  <si>
    <t>DM_mqn10(c)</t>
  </si>
  <si>
    <t>Demand for Menaquinone-10</t>
  </si>
  <si>
    <t xml:space="preserve">mqn10[c]  -&gt; </t>
  </si>
  <si>
    <t>DM_mqn11(c)</t>
  </si>
  <si>
    <t>Demand for Menaquinone-11</t>
  </si>
  <si>
    <t xml:space="preserve">mqn11[c]  -&gt; </t>
  </si>
  <si>
    <t>DM_mqn7(c)</t>
  </si>
  <si>
    <t>Demand for Menaquinone-7</t>
  </si>
  <si>
    <t xml:space="preserve">mqn7[c]  -&gt; </t>
  </si>
  <si>
    <t>DM_mqn8(c)</t>
  </si>
  <si>
    <t>Demand for Menaquinone-8</t>
  </si>
  <si>
    <t xml:space="preserve">mqn8[c]  -&gt; </t>
  </si>
  <si>
    <t>PMID:12505311;PMID:14999402;PMID:19710929;PMID:17604218;PMID:16476485;PMID:18288277;PMID:16503871;PMID:10529898;PMID:11330046</t>
  </si>
  <si>
    <t>DM_mqn9(c)</t>
  </si>
  <si>
    <t>Demand for Menaquinone-9</t>
  </si>
  <si>
    <t xml:space="preserve">mqn9[c]  -&gt; </t>
  </si>
  <si>
    <t>DM_galam(c)</t>
  </si>
  <si>
    <t>Demand for D-Galactosamine</t>
  </si>
  <si>
    <t xml:space="preserve">galam[c]  -&gt; </t>
  </si>
  <si>
    <t>alpha-amino-butyric acid</t>
  </si>
  <si>
    <t>DM_C02712(c)</t>
  </si>
  <si>
    <t>Demand for N-Acetylmethionine</t>
  </si>
  <si>
    <t xml:space="preserve">C02712[c]  -&gt; </t>
  </si>
  <si>
    <t>The referenced experiment does not prove that the reaction takes place in cytosol. It can be assumed from the fact that other reactions in the beginning of the sphingolipid synthesis pathway take place on the cytosolic leaflet of the golgi membrane. I can't find this enzyme in KEGG, it is in Uniprot and there it says that it has E.C. number 1.14.-.-</t>
  </si>
  <si>
    <t>PMID: 15063729</t>
  </si>
  <si>
    <t>sink_11_cis_retfa(c)</t>
  </si>
  <si>
    <t>Sink for Fatty Acid 11-Cis-Retinol</t>
  </si>
  <si>
    <t xml:space="preserve">11_cis_retfa[c]  &lt;=&gt; </t>
  </si>
  <si>
    <t>EC:6.2.1.3</t>
  </si>
  <si>
    <t>sink_25hvitd2(c)</t>
  </si>
  <si>
    <t>Sink for 25-Hydroxyvitamin D2</t>
  </si>
  <si>
    <t>Legend: Supplement Table S8: Updated GPR associations for Recon 3 reactions</t>
  </si>
  <si>
    <t xml:space="preserve">25hvitd2[c]  &lt;=&gt; </t>
  </si>
  <si>
    <t>EC:3.1.2.2</t>
  </si>
  <si>
    <t>sink_9_cis_retfa(c)</t>
  </si>
  <si>
    <t>Rxn Abbvr</t>
  </si>
  <si>
    <t>Sink for Fatty Acid 9-Cis-Retinol</t>
  </si>
  <si>
    <t xml:space="preserve">9_cis_retfa[c]  &lt;=&gt; </t>
  </si>
  <si>
    <t>New GPR</t>
  </si>
  <si>
    <t>Reference: EntrezGene and Uniprot databases</t>
  </si>
  <si>
    <t>r1093</t>
  </si>
  <si>
    <t>TCDB:3.A.1.211.1</t>
  </si>
  <si>
    <t>PMID:16858612</t>
  </si>
  <si>
    <t>r0483</t>
  </si>
  <si>
    <t>sink_C02528(c)</t>
  </si>
  <si>
    <t>PSHSABCtc</t>
  </si>
  <si>
    <t>Sink for Chenodeoxycholate</t>
  </si>
  <si>
    <t xml:space="preserve">C02528[c]  &lt;=&gt; </t>
  </si>
  <si>
    <t>r1514</t>
  </si>
  <si>
    <t>r1515</t>
  </si>
  <si>
    <t>r1516</t>
  </si>
  <si>
    <t>TCDB:4.C.1.1.5;TCDB:4.C.1.1.8</t>
  </si>
  <si>
    <t>r1517</t>
  </si>
  <si>
    <t>r1518</t>
  </si>
  <si>
    <t>sink_HC02191(c)</t>
  </si>
  <si>
    <t>r1519</t>
  </si>
  <si>
    <t>Sink for Lithocholate</t>
  </si>
  <si>
    <t xml:space="preserve">HC02191[c]  &lt;=&gt; </t>
  </si>
  <si>
    <t>r1520</t>
  </si>
  <si>
    <t>r1521</t>
  </si>
  <si>
    <t>r1522</t>
  </si>
  <si>
    <t>r1523</t>
  </si>
  <si>
    <t>sink_HC02192(c)</t>
  </si>
  <si>
    <t>r1525</t>
  </si>
  <si>
    <t>Sink for Taurolithocholate</t>
  </si>
  <si>
    <t>r1526</t>
  </si>
  <si>
    <t xml:space="preserve">HC02192[c]  &lt;=&gt; </t>
  </si>
  <si>
    <t>r1527</t>
  </si>
  <si>
    <t>r1529</t>
  </si>
  <si>
    <t>PGLYCABCte</t>
  </si>
  <si>
    <t>RETABCtc</t>
  </si>
  <si>
    <t>r0281</t>
  </si>
  <si>
    <t>ACACT4p</t>
  </si>
  <si>
    <t>sink_HC02193(c)</t>
  </si>
  <si>
    <t>ACACT5p</t>
  </si>
  <si>
    <t>Sink for Glycolithocholate</t>
  </si>
  <si>
    <t>ACACT6p</t>
  </si>
  <si>
    <t xml:space="preserve">HC02193[c]  &lt;=&gt; </t>
  </si>
  <si>
    <t>ACACT7p</t>
  </si>
  <si>
    <t>ACCOACm</t>
  </si>
  <si>
    <t>r1472</t>
  </si>
  <si>
    <t>r0683</t>
  </si>
  <si>
    <t>sink_HC02194(c)</t>
  </si>
  <si>
    <t>r0560</t>
  </si>
  <si>
    <t>Sink for Ursodeoxycholate</t>
  </si>
  <si>
    <t xml:space="preserve">HC02194[c]  &lt;=&gt; </t>
  </si>
  <si>
    <t>ACACT1x</t>
  </si>
  <si>
    <t>ADAe</t>
  </si>
  <si>
    <t>DADA</t>
  </si>
  <si>
    <t>r1378</t>
  </si>
  <si>
    <t>PMID:12856180;PMID:12883891;PMID:11023036;PMID:1554704;PMID:18021224;PMID:4553030;PMID:793184;PMID:8725559;PMID:8781017;PMID:12739169</t>
  </si>
  <si>
    <t>r1391</t>
  </si>
  <si>
    <t>sink_HC02195(c)</t>
  </si>
  <si>
    <t>r1392</t>
  </si>
  <si>
    <t>Sink for Tauroursodeoxycholate</t>
  </si>
  <si>
    <t>r0160</t>
  </si>
  <si>
    <t xml:space="preserve">HC02195[c]  &lt;=&gt; </t>
  </si>
  <si>
    <t>r1092</t>
  </si>
  <si>
    <t>C16txc</t>
  </si>
  <si>
    <t>r2497</t>
  </si>
  <si>
    <t>r2498</t>
  </si>
  <si>
    <t>r2499</t>
  </si>
  <si>
    <t>r2501</t>
  </si>
  <si>
    <t>sink_HC02196(c)</t>
  </si>
  <si>
    <t>r2502</t>
  </si>
  <si>
    <t>Sink for Glycoursodeoxycholate</t>
  </si>
  <si>
    <t>2-keto-glutarate</t>
  </si>
  <si>
    <t>r2503</t>
  </si>
  <si>
    <t xml:space="preserve">HC02196[c]  &lt;=&gt; </t>
  </si>
  <si>
    <t>r0242</t>
  </si>
  <si>
    <t>r0587</t>
  </si>
  <si>
    <t>r0707</t>
  </si>
  <si>
    <t>r0522</t>
  </si>
  <si>
    <t>AMPTASECG</t>
  </si>
  <si>
    <t>AMPTASECGe</t>
  </si>
  <si>
    <t>sink_HC02197(c)</t>
  </si>
  <si>
    <t>r0801</t>
  </si>
  <si>
    <t>Sink for Sulfoglycolithocholate</t>
  </si>
  <si>
    <t xml:space="preserve">HC02197[c]  &lt;=&gt; </t>
  </si>
  <si>
    <t>5HOXINDACTO2OX</t>
  </si>
  <si>
    <t>r0559</t>
  </si>
  <si>
    <t>r0644</t>
  </si>
  <si>
    <t>fumarate</t>
  </si>
  <si>
    <t>sink_HC02198(c)</t>
  </si>
  <si>
    <t>r1113</t>
  </si>
  <si>
    <t>Sink for Sulfotaurolithocholate</t>
  </si>
  <si>
    <t>r1095</t>
  </si>
  <si>
    <t xml:space="preserve">HC02198[c]  &lt;=&gt; </t>
  </si>
  <si>
    <t>r1098</t>
  </si>
  <si>
    <t>r1099</t>
  </si>
  <si>
    <t>r1100</t>
  </si>
  <si>
    <t>r1112</t>
  </si>
  <si>
    <t>sink_HC02220(c)</t>
  </si>
  <si>
    <t>Sink for Sulfochenodeoxycholate</t>
  </si>
  <si>
    <t xml:space="preserve">HC02220[c]  &lt;=&gt; </t>
  </si>
  <si>
    <t>r0552</t>
  </si>
  <si>
    <t>r0553</t>
  </si>
  <si>
    <t>succinate</t>
  </si>
  <si>
    <t>r0594</t>
  </si>
  <si>
    <t>sink_Tyr_ggn(c)</t>
  </si>
  <si>
    <t>BAAT2x</t>
  </si>
  <si>
    <t>Sink for Tyr-194 Of Apo-Glycogenin Protein (Primer For Glycogen Synthesis)</t>
  </si>
  <si>
    <t xml:space="preserve">Tyr_ggn[c]  &lt;=&gt; </t>
  </si>
  <si>
    <t>RE1845C</t>
  </si>
  <si>
    <t>4-hydroxy-phenyllactate</t>
  </si>
  <si>
    <t>RE1845X</t>
  </si>
  <si>
    <t>r0629</t>
  </si>
  <si>
    <t>sink_avite1(c)</t>
  </si>
  <si>
    <t>Sink for (+)-Alpha-Tocopherol</t>
  </si>
  <si>
    <t>r0630</t>
  </si>
  <si>
    <t xml:space="preserve">avite1[c]  &lt;=&gt; </t>
  </si>
  <si>
    <t>r0797</t>
  </si>
  <si>
    <t>sink_btn(c)</t>
  </si>
  <si>
    <t>4-hydroxy-phenylpyruvate</t>
  </si>
  <si>
    <t>Sink for Biotin</t>
  </si>
  <si>
    <t xml:space="preserve">btn[c]  &lt;=&gt; </t>
  </si>
  <si>
    <t>r0995</t>
  </si>
  <si>
    <t>34hpp</t>
  </si>
  <si>
    <t>r2434</t>
  </si>
  <si>
    <t>sink_c226coa(c)</t>
  </si>
  <si>
    <t>Sink for Cervonyl Coenzyme A</t>
  </si>
  <si>
    <t>r2436</t>
  </si>
  <si>
    <t xml:space="preserve">c226coa[c]  &lt;=&gt; </t>
  </si>
  <si>
    <t>r2437</t>
  </si>
  <si>
    <t>r2438</t>
  </si>
  <si>
    <t>homogentisate</t>
  </si>
  <si>
    <t>C204CRNt</t>
  </si>
  <si>
    <t>sink_chol(c)</t>
  </si>
  <si>
    <t>PCRNtm</t>
  </si>
  <si>
    <t>Sink for Choline</t>
  </si>
  <si>
    <t xml:space="preserve">chol[c]  &lt;=&gt; </t>
  </si>
  <si>
    <t>homovallinate</t>
  </si>
  <si>
    <t>r0010</t>
  </si>
  <si>
    <t>homoval</t>
  </si>
  <si>
    <t>sink_cholate(c)</t>
  </si>
  <si>
    <t>Sink for Cholate</t>
  </si>
  <si>
    <t xml:space="preserve">cholate[c]  &lt;=&gt; </t>
  </si>
  <si>
    <t>CLCFTRte</t>
  </si>
  <si>
    <t>AKR1C41</t>
  </si>
  <si>
    <t>r0747</t>
  </si>
  <si>
    <t>sink_coa(c)</t>
  </si>
  <si>
    <t>r0750</t>
  </si>
  <si>
    <t>Sink for Coenzyme A</t>
  </si>
  <si>
    <t>r0993</t>
  </si>
  <si>
    <t xml:space="preserve">coa[c]  &lt;=&gt; </t>
  </si>
  <si>
    <t>sink_crvnc(c)</t>
  </si>
  <si>
    <t>Sink for Cervonic Acid, C22:6 N-3</t>
  </si>
  <si>
    <t xml:space="preserve">crvnc[c]  &lt;=&gt; </t>
  </si>
  <si>
    <t>r0960</t>
  </si>
  <si>
    <t>sink_dgchol(c)</t>
  </si>
  <si>
    <t>Sink for Glycochenodeoxycholate</t>
  </si>
  <si>
    <t xml:space="preserve">dgchol[c]  &lt;=&gt; </t>
  </si>
  <si>
    <t>r0961</t>
  </si>
  <si>
    <t>sink_doco13ecoa(c)</t>
  </si>
  <si>
    <t>Sink for 13-Docosenoyl Coenzyme A</t>
  </si>
  <si>
    <t>r0034</t>
  </si>
  <si>
    <t xml:space="preserve">doco13ecoa[c]  &lt;=&gt; </t>
  </si>
  <si>
    <t>CRNCARtp</t>
  </si>
  <si>
    <t>CSNATp</t>
  </si>
  <si>
    <t>CSNATer</t>
  </si>
  <si>
    <t>MALSO3tm</t>
  </si>
  <si>
    <t>glycolate</t>
  </si>
  <si>
    <t>MALSO4tm</t>
  </si>
  <si>
    <t>SUCCt2m</t>
  </si>
  <si>
    <t>r0819</t>
  </si>
  <si>
    <t>3-hydroxy-propionate</t>
  </si>
  <si>
    <t>sink_fad(c)</t>
  </si>
  <si>
    <t>r0821</t>
  </si>
  <si>
    <t>Sink for Flavin Adenine Dinucleotide Oxidized</t>
  </si>
  <si>
    <t xml:space="preserve">fad[c]  &lt;=&gt; </t>
  </si>
  <si>
    <t>r0822</t>
  </si>
  <si>
    <t>r0829</t>
  </si>
  <si>
    <t>r0830</t>
  </si>
  <si>
    <t>sink_fe3(c)</t>
  </si>
  <si>
    <t>Sink for Iron (Fe3+)</t>
  </si>
  <si>
    <t>methylcitrate</t>
  </si>
  <si>
    <t>r0834</t>
  </si>
  <si>
    <t xml:space="preserve">fe3[c]  &lt;=&gt; </t>
  </si>
  <si>
    <t>r0835</t>
  </si>
  <si>
    <t>2mcit</t>
  </si>
  <si>
    <t>r0836</t>
  </si>
  <si>
    <t>sink_gchola(c)</t>
  </si>
  <si>
    <t>methylmalonate</t>
  </si>
  <si>
    <t>Sink for Glycocholate</t>
  </si>
  <si>
    <t>r0885</t>
  </si>
  <si>
    <t xml:space="preserve">gchola[c]  &lt;=&gt; </t>
  </si>
  <si>
    <t>r2419</t>
  </si>
  <si>
    <t>R01280</t>
  </si>
  <si>
    <t>PMID:8584017PMID:10548543PMID:17379924PMID:17681178PMID:10548543</t>
  </si>
  <si>
    <t>r2420</t>
  </si>
  <si>
    <t>sink_glgchlo(c)</t>
  </si>
  <si>
    <t>Sink for Beta Glucan-Glycocholate Complex</t>
  </si>
  <si>
    <t>r0193</t>
  </si>
  <si>
    <t xml:space="preserve">glgchlo[c]  &lt;=&gt; </t>
  </si>
  <si>
    <t>2-keto-adipate</t>
  </si>
  <si>
    <t>P45027A11m</t>
  </si>
  <si>
    <t>P45027A14m</t>
  </si>
  <si>
    <t>sink_glygn2(c)</t>
  </si>
  <si>
    <t>r0741</t>
  </si>
  <si>
    <t>Sink for Glycogen, Structure 2 (Glycogenin-1,6-{7[1,4-Glc], 4[1,4-Glc]})</t>
  </si>
  <si>
    <t xml:space="preserve">glygn2[c]  &lt;=&gt; </t>
  </si>
  <si>
    <t>r0561</t>
  </si>
  <si>
    <t>3-hydroxy-butyrate</t>
  </si>
  <si>
    <t>PMID:8584017;PMID:9784915;PMID:10479480</t>
  </si>
  <si>
    <t>r0604</t>
  </si>
  <si>
    <t>sink_hdca(c)</t>
  </si>
  <si>
    <t>Sink for Hexadecanoate (N-C16:0)</t>
  </si>
  <si>
    <t>r0656</t>
  </si>
  <si>
    <t xml:space="preserve">hdca[c]  &lt;=&gt; </t>
  </si>
  <si>
    <t>r0377</t>
  </si>
  <si>
    <t>5HLTDL</t>
  </si>
  <si>
    <t>sink_lnlc(c)</t>
  </si>
  <si>
    <t>Sink for Linoleate</t>
  </si>
  <si>
    <t>r0456</t>
  </si>
  <si>
    <t xml:space="preserve">lnlc[c]  &lt;=&gt; </t>
  </si>
  <si>
    <t>acetoacetate</t>
  </si>
  <si>
    <t>sink_lnlccoa(c)</t>
  </si>
  <si>
    <t>Sink for Linoleic Coenzyme A</t>
  </si>
  <si>
    <t xml:space="preserve">lnlccoa[c]  &lt;=&gt; </t>
  </si>
  <si>
    <t>r0783</t>
  </si>
  <si>
    <t>r0224</t>
  </si>
  <si>
    <t>r0226</t>
  </si>
  <si>
    <t>sink_lnlncacoa(c)</t>
  </si>
  <si>
    <t>Sink for Alpha-Linolenoyl Coenzyme A</t>
  </si>
  <si>
    <t>r0512</t>
  </si>
  <si>
    <t>octanoate</t>
  </si>
  <si>
    <t xml:space="preserve">lnlncacoa[c]  &lt;=&gt; </t>
  </si>
  <si>
    <t>r0514</t>
  </si>
  <si>
    <t>r0555</t>
  </si>
  <si>
    <t>r0556</t>
  </si>
  <si>
    <t>r0557</t>
  </si>
  <si>
    <t>sink_lnlncgcoa(c)</t>
  </si>
  <si>
    <t>DURAD</t>
  </si>
  <si>
    <t>Sink for Gamma-Linolenoyl Coenzyme A</t>
  </si>
  <si>
    <t xml:space="preserve">lnlncgcoa[c]  &lt;=&gt; </t>
  </si>
  <si>
    <t>DURAD2</t>
  </si>
  <si>
    <t>DHPM2</t>
  </si>
  <si>
    <t>sink_nad(c)</t>
  </si>
  <si>
    <t>URIDK2m</t>
  </si>
  <si>
    <t>Sink for Nicotinamide Adenine Dinucleotide</t>
  </si>
  <si>
    <t>DTMPKm</t>
  </si>
  <si>
    <t xml:space="preserve">nad[c]  &lt;=&gt; </t>
  </si>
  <si>
    <t>TMDPP</t>
  </si>
  <si>
    <t>ADNtm</t>
  </si>
  <si>
    <t>N-acetyl-aspartate</t>
  </si>
  <si>
    <t>GSNtm</t>
  </si>
  <si>
    <t>sink_nadp(c)</t>
  </si>
  <si>
    <t>Sink for Nicotinamide Adenine Dinucleotide Phosphate</t>
  </si>
  <si>
    <t>THYMDtm</t>
  </si>
  <si>
    <t xml:space="preserve">nadp[c]  &lt;=&gt; </t>
  </si>
  <si>
    <t>r1104</t>
  </si>
  <si>
    <t>sink_odecoa(c)</t>
  </si>
  <si>
    <t>Sink for Octadecenoyl Coenzyme A (N-C18:1 Coenzyme A)</t>
  </si>
  <si>
    <t>ACOATA</t>
  </si>
  <si>
    <t xml:space="preserve">odecoa[c]  &lt;=&gt; </t>
  </si>
  <si>
    <t>malonate</t>
  </si>
  <si>
    <t>MCOATA</t>
  </si>
  <si>
    <t>r0678</t>
  </si>
  <si>
    <t>r0681</t>
  </si>
  <si>
    <t>sink_phyQ(c)</t>
  </si>
  <si>
    <t>r0682</t>
  </si>
  <si>
    <t>Sink for Phylloquinone</t>
  </si>
  <si>
    <t>orotate</t>
  </si>
  <si>
    <t xml:space="preserve">phyQ[c]  &lt;=&gt; </t>
  </si>
  <si>
    <t>r0691</t>
  </si>
  <si>
    <t>r0692</t>
  </si>
  <si>
    <t>r0693</t>
  </si>
  <si>
    <t>r0694</t>
  </si>
  <si>
    <t>sink_pmtcoa(c)</t>
  </si>
  <si>
    <t>Sink for Palmitoyl Coenzyme A (N-C16:0 Coenzyme A)</t>
  </si>
  <si>
    <t>r0695</t>
  </si>
  <si>
    <t xml:space="preserve">pmtcoa[c]  &lt;=&gt; </t>
  </si>
  <si>
    <t>r0696</t>
  </si>
  <si>
    <t>r0697</t>
  </si>
  <si>
    <t>r0701</t>
  </si>
  <si>
    <t>sink_pydam(c)</t>
  </si>
  <si>
    <t>Sink for Pyridoxamine</t>
  </si>
  <si>
    <t>r0702</t>
  </si>
  <si>
    <t xml:space="preserve">pydam[c]  &lt;=&gt; </t>
  </si>
  <si>
    <t>r0712</t>
  </si>
  <si>
    <t>r0713</t>
  </si>
  <si>
    <t>r0760</t>
  </si>
  <si>
    <t>sink_pydx(c)</t>
  </si>
  <si>
    <t>r0761</t>
  </si>
  <si>
    <t>Sink for Pyridoxal</t>
  </si>
  <si>
    <t xml:space="preserve">pydx[c]  &lt;=&gt; </t>
  </si>
  <si>
    <t>r0762</t>
  </si>
  <si>
    <t>2-hydroxy-adipate</t>
  </si>
  <si>
    <t>r0763</t>
  </si>
  <si>
    <t>r0764</t>
  </si>
  <si>
    <t>r0765</t>
  </si>
  <si>
    <t>sink_pydxn(c)</t>
  </si>
  <si>
    <t>Sink for Pyridoxine</t>
  </si>
  <si>
    <t>r0766</t>
  </si>
  <si>
    <t xml:space="preserve">pydxn[c]  &lt;=&gt; </t>
  </si>
  <si>
    <t>r0767</t>
  </si>
  <si>
    <t>phenyl-lactate</t>
  </si>
  <si>
    <t>r0768</t>
  </si>
  <si>
    <t>r0769</t>
  </si>
  <si>
    <t>r0770</t>
  </si>
  <si>
    <t>sink_retfa(c)</t>
  </si>
  <si>
    <t>aconitate</t>
  </si>
  <si>
    <t>Sink for Fatty Acid Retinol</t>
  </si>
  <si>
    <t>r0771</t>
  </si>
  <si>
    <t xml:space="preserve">retfa[c]  &lt;=&gt; </t>
  </si>
  <si>
    <t>HC00342</t>
  </si>
  <si>
    <t>r0772</t>
  </si>
  <si>
    <t>r0773</t>
  </si>
  <si>
    <t>r1314</t>
  </si>
  <si>
    <t>2-keto-3-methyl-valerate</t>
  </si>
  <si>
    <t>r1315</t>
  </si>
  <si>
    <t>r1316</t>
  </si>
  <si>
    <t>sink_retinol(c)</t>
  </si>
  <si>
    <t>r0170</t>
  </si>
  <si>
    <t>Sink for Retinol</t>
  </si>
  <si>
    <t>r0575</t>
  </si>
  <si>
    <t xml:space="preserve">retinol[c]  &lt;=&gt; </t>
  </si>
  <si>
    <t>2-keto-isocaproate</t>
  </si>
  <si>
    <t>DMATTx</t>
  </si>
  <si>
    <t>GRTTx</t>
  </si>
  <si>
    <t>r1101</t>
  </si>
  <si>
    <t>2-keto-isovalerate</t>
  </si>
  <si>
    <t>sink_stcoa(c)</t>
  </si>
  <si>
    <t>r1382</t>
  </si>
  <si>
    <t>Sink for Stearoyl Coenzyme A (N-C18:0 Coenzyme A)</t>
  </si>
  <si>
    <t xml:space="preserve">stcoa[c]  &lt;=&gt; </t>
  </si>
  <si>
    <t>3-hydroxy-isobutyrate</t>
  </si>
  <si>
    <t>r2473</t>
  </si>
  <si>
    <t>sink_tag_hs(c)</t>
  </si>
  <si>
    <t>Sink for Triglyceride</t>
  </si>
  <si>
    <t>GLYAMDTRc</t>
  </si>
  <si>
    <t xml:space="preserve">tag_hs[c]  &lt;=&gt; </t>
  </si>
  <si>
    <t>GLBRAN</t>
  </si>
  <si>
    <t>r0541</t>
  </si>
  <si>
    <t>sink_tchola(c)</t>
  </si>
  <si>
    <t>r0120</t>
  </si>
  <si>
    <t>Sink for Taurocholate</t>
  </si>
  <si>
    <t>r0708</t>
  </si>
  <si>
    <t xml:space="preserve">tchola[c]  &lt;=&gt; </t>
  </si>
  <si>
    <t>r0775</t>
  </si>
  <si>
    <t>r0777</t>
  </si>
  <si>
    <t>r0627</t>
  </si>
  <si>
    <t>r0380</t>
  </si>
  <si>
    <t>r0737</t>
  </si>
  <si>
    <t>r1411</t>
  </si>
  <si>
    <t>sink_tdchola(c)</t>
  </si>
  <si>
    <t>GMAND</t>
  </si>
  <si>
    <t>Sink for Taurochenodeoxycholate</t>
  </si>
  <si>
    <t xml:space="preserve">tdchola[c]  &lt;=&gt; </t>
  </si>
  <si>
    <t>pyro-glutamate</t>
  </si>
  <si>
    <t>r0202</t>
  </si>
  <si>
    <t>r0205</t>
  </si>
  <si>
    <t>sink_tdechola(c)</t>
  </si>
  <si>
    <t>Sink for Taurodeoxycholic Acid</t>
  </si>
  <si>
    <t xml:space="preserve">tdechola[c]  &lt;=&gt; </t>
  </si>
  <si>
    <t>N-acetyl-tyrosine</t>
  </si>
  <si>
    <t>GTHOm</t>
  </si>
  <si>
    <t>r0021</t>
  </si>
  <si>
    <t>r0022</t>
  </si>
  <si>
    <t>sink_thf(c)</t>
  </si>
  <si>
    <t>Sink for 5,6,7,8-Tetrahydrofolate</t>
  </si>
  <si>
    <t xml:space="preserve">thf[c]  &lt;=&gt; </t>
  </si>
  <si>
    <t>DGK1</t>
  </si>
  <si>
    <t>GK1m</t>
  </si>
  <si>
    <t>HISD</t>
  </si>
  <si>
    <t>Succinyl-acetoacetate</t>
  </si>
  <si>
    <t>sink_thmpp(c)</t>
  </si>
  <si>
    <t>Sink for Thiamine Diphosphate</t>
  </si>
  <si>
    <t>r0488</t>
  </si>
  <si>
    <t xml:space="preserve">thmpp[c]  &lt;=&gt; </t>
  </si>
  <si>
    <t>Vanilpyruvic acid</t>
  </si>
  <si>
    <t>r0463</t>
  </si>
  <si>
    <t>sink_thmtp(c)</t>
  </si>
  <si>
    <t>vanil-lactate</t>
  </si>
  <si>
    <t>DADNt4</t>
  </si>
  <si>
    <t>Sink for Thiamine-Triphosphate</t>
  </si>
  <si>
    <t xml:space="preserve">thmtp[c]  &lt;=&gt; </t>
  </si>
  <si>
    <t>DCYTt</t>
  </si>
  <si>
    <t>DGSNt</t>
  </si>
  <si>
    <t>DINt</t>
  </si>
  <si>
    <t>sink_tmndnc(c)</t>
  </si>
  <si>
    <t>Sink for Timnodonic Acid C20:5, N-3</t>
  </si>
  <si>
    <t>DURIt</t>
  </si>
  <si>
    <t xml:space="preserve">tmndnc[c]  &lt;=&gt; </t>
  </si>
  <si>
    <t>GUAt</t>
  </si>
  <si>
    <t>2-hydroxy-3-methyl-valerate</t>
  </si>
  <si>
    <t>THYMt</t>
  </si>
  <si>
    <t>sink_tmndnccoa(c)</t>
  </si>
  <si>
    <t>URAt</t>
  </si>
  <si>
    <t>2-hydroxy-isovalerate</t>
  </si>
  <si>
    <t>Sink for Eicosa-5,8,11,14,17-All-Cis-Pentaenoyl Coenzyme A</t>
  </si>
  <si>
    <t xml:space="preserve">tmndnccoa[c]  &lt;=&gt; </t>
  </si>
  <si>
    <t>r0743</t>
  </si>
  <si>
    <t>r0744</t>
  </si>
  <si>
    <t>r0082</t>
  </si>
  <si>
    <t>2-methyl-3-hydroxy-butyrate</t>
  </si>
  <si>
    <t>r0119</t>
  </si>
  <si>
    <t>sink_vitd3(c)</t>
  </si>
  <si>
    <t>Sink for Calciol</t>
  </si>
  <si>
    <t>r0166</t>
  </si>
  <si>
    <t xml:space="preserve">vitd3[c]  &lt;=&gt; </t>
  </si>
  <si>
    <t>r0410</t>
  </si>
  <si>
    <t>DESAT20_1</t>
  </si>
  <si>
    <t>EX_dxtrn(e)</t>
  </si>
  <si>
    <t>Exchange of Phosphorylase-Limit Dextrin</t>
  </si>
  <si>
    <t xml:space="preserve">dxtrn[e]  &lt;=&gt; </t>
  </si>
  <si>
    <t>MMSAD1m</t>
  </si>
  <si>
    <t>2-methyl-3-hydroxy-valerate</t>
  </si>
  <si>
    <t>MMSAD3m</t>
  </si>
  <si>
    <t>r2505</t>
  </si>
  <si>
    <t>EX_dhcholestanate(e)</t>
  </si>
  <si>
    <t>2-methyl-3-oxo-valerate</t>
  </si>
  <si>
    <t>r0792</t>
  </si>
  <si>
    <t>Exchange of 3Alpha, 7Alpha-Dihydroxy-5Beta-Cholestanate</t>
  </si>
  <si>
    <t xml:space="preserve">dhcholestanate[e]  &lt;=&gt; </t>
  </si>
  <si>
    <t>sink_dhcholestanate(c)</t>
  </si>
  <si>
    <t>r1096</t>
  </si>
  <si>
    <t>Sink for 3Alpha, 7Alpha-Dihydroxy-5Beta-Cholestanate</t>
  </si>
  <si>
    <t>r1097</t>
  </si>
  <si>
    <t xml:space="preserve">dhcholestanate[c]  &lt;=&gt; </t>
  </si>
  <si>
    <t>PUNP2</t>
  </si>
  <si>
    <t>PUNP4</t>
  </si>
  <si>
    <t>EX_thcholstoic(e)</t>
  </si>
  <si>
    <t>Exchange of 3Alpha, 7Alpha, 12Alpha-Trihydroxy-5Beta-Cholestanoate</t>
  </si>
  <si>
    <t>PUNP6</t>
  </si>
  <si>
    <t xml:space="preserve">thcholstoic[e]  &lt;=&gt; </t>
  </si>
  <si>
    <t>PUNP7</t>
  </si>
  <si>
    <t>2-methyl-3-oxo-valeryl CoA</t>
  </si>
  <si>
    <t>sink_thcholstoic(c)</t>
  </si>
  <si>
    <t>Sink for 3Alpha, 7Alpha, 12Alpha-Trihydroxy-5Beta-Cholestanoate</t>
  </si>
  <si>
    <t>r0163</t>
  </si>
  <si>
    <t xml:space="preserve">thcholstoic[c]  &lt;=&gt; </t>
  </si>
  <si>
    <t>r0384</t>
  </si>
  <si>
    <t>3-hydroxy-3-methyl-glutarate</t>
  </si>
  <si>
    <t>r0451</t>
  </si>
  <si>
    <t>EX_xol7ah3(e)</t>
  </si>
  <si>
    <t>r0620</t>
  </si>
  <si>
    <t>Exchange of 5Beta-Cholestane-3Alpha, 7Alpha, 26-Triol</t>
  </si>
  <si>
    <t xml:space="preserve">xol7ah3[e]  &lt;=&gt; </t>
  </si>
  <si>
    <t>3-methyl-glutaconate</t>
  </si>
  <si>
    <t>Added during debugging the metabolomic data sets, to enable their uptake by kidney only, and not other organs.</t>
  </si>
  <si>
    <t>sink_xol7ah3(c)</t>
  </si>
  <si>
    <t>Sink for 5Beta-Cholestane-3Alpha, 7Alpha, 26-Triol</t>
  </si>
  <si>
    <t xml:space="preserve">xol7ah3[c]  &lt;=&gt; </t>
  </si>
  <si>
    <t>r0191</t>
  </si>
  <si>
    <t>3-methyl-glutarate</t>
  </si>
  <si>
    <t>r0408</t>
  </si>
  <si>
    <t>r0409</t>
  </si>
  <si>
    <t>EX_xol7aone(e)</t>
  </si>
  <si>
    <t>r0610</t>
  </si>
  <si>
    <t>Exchange of 7Alpha-Hydroxycholest-4-En-3-One</t>
  </si>
  <si>
    <t xml:space="preserve">xol7aone[e]  &lt;=&gt; </t>
  </si>
  <si>
    <t>r0611</t>
  </si>
  <si>
    <t>propionyl-glycine</t>
  </si>
  <si>
    <t>sink_xol7aone(c)</t>
  </si>
  <si>
    <t>Sink for 7Alpha-Hydroxycholest-4-En-3-One</t>
  </si>
  <si>
    <t xml:space="preserve">xol7aone[c]  &lt;=&gt; </t>
  </si>
  <si>
    <t>GNDer</t>
  </si>
  <si>
    <t>ACGAMPM</t>
  </si>
  <si>
    <t>mevalonate-lactone</t>
  </si>
  <si>
    <t>r1094</t>
  </si>
  <si>
    <t>r0122</t>
  </si>
  <si>
    <t>r0153</t>
  </si>
  <si>
    <t>r0165</t>
  </si>
  <si>
    <t>EX_xoldiolone(e)</t>
  </si>
  <si>
    <t>tiglyl glycine</t>
  </si>
  <si>
    <t>Exchange of 7Alpha, 12Alpha-Dihydroxycholest-4-En-3-One</t>
  </si>
  <si>
    <t>r0280</t>
  </si>
  <si>
    <t xml:space="preserve">xoldiolone[e]  &lt;=&gt; </t>
  </si>
  <si>
    <t>r0413</t>
  </si>
  <si>
    <t>r1103</t>
  </si>
  <si>
    <t>sink_xoldiolone(c)</t>
  </si>
  <si>
    <t>PPPGOm</t>
  </si>
  <si>
    <t>Sink for 7Alpha, 12Alpha-Dihydroxycholest-4-En-3-One</t>
  </si>
  <si>
    <t>trans-delta-2-glutaryl-CoA</t>
  </si>
  <si>
    <t>r1453</t>
  </si>
  <si>
    <t xml:space="preserve">xoldiolone[c]  &lt;=&gt; </t>
  </si>
  <si>
    <t>r2517</t>
  </si>
  <si>
    <t>r2518</t>
  </si>
  <si>
    <t>EX_7klitchol(e)</t>
  </si>
  <si>
    <t>Exchange of 7-Ketolithocholate</t>
  </si>
  <si>
    <t xml:space="preserve">7klitchol[e]  &lt;=&gt; </t>
  </si>
  <si>
    <t>r1393</t>
  </si>
  <si>
    <t>3-hydroxy-glutaryl-CoA</t>
  </si>
  <si>
    <t>r0398</t>
  </si>
  <si>
    <t>sink_7klitchol(c)</t>
  </si>
  <si>
    <t>3-hydroxy-glutarate</t>
  </si>
  <si>
    <t>DESAT18_3</t>
  </si>
  <si>
    <t>Sink for 7-Ketolithocholate</t>
  </si>
  <si>
    <t xml:space="preserve">7klitchol[c]  &lt;=&gt; </t>
  </si>
  <si>
    <t>SCPx</t>
  </si>
  <si>
    <t>r0390</t>
  </si>
  <si>
    <t>ALAASNNaEx</t>
  </si>
  <si>
    <t>Glutaconyl-CoA</t>
  </si>
  <si>
    <t>ALAGLNNaEx</t>
  </si>
  <si>
    <t>ASNALANaEx</t>
  </si>
  <si>
    <t>ASNCYSNaEx</t>
  </si>
  <si>
    <t>sink_dchac(c)</t>
  </si>
  <si>
    <t>ASNGLNNaEx</t>
  </si>
  <si>
    <t>Sink for Deoxycholate</t>
  </si>
  <si>
    <t>ASNSERNaEx</t>
  </si>
  <si>
    <t xml:space="preserve">dchac[c]  &lt;=&gt; </t>
  </si>
  <si>
    <t>glutaconate</t>
  </si>
  <si>
    <t>ASNTHRNaEx</t>
  </si>
  <si>
    <t>CYSASNNaEx</t>
  </si>
  <si>
    <t>CYSGLNNaEx</t>
  </si>
  <si>
    <t>GLNALANaEx</t>
  </si>
  <si>
    <t>GLNASNNaEx</t>
  </si>
  <si>
    <t>GLNCYSNaEx</t>
  </si>
  <si>
    <t>GLNSERNaEx</t>
  </si>
  <si>
    <t>sink_CE1273(c)</t>
  </si>
  <si>
    <t>Sink for Cholestane-3, 7, 12, 24, 25-Pentol</t>
  </si>
  <si>
    <t>GLNTHRNaEx</t>
  </si>
  <si>
    <t>3-hydroxy-adipate</t>
  </si>
  <si>
    <t xml:space="preserve">CE1273[c]  &lt;=&gt; </t>
  </si>
  <si>
    <t>SERASNNaEx</t>
  </si>
  <si>
    <t>SERGLNNaEx</t>
  </si>
  <si>
    <t>THRASNNaEx</t>
  </si>
  <si>
    <t>THRGLNNaEx</t>
  </si>
  <si>
    <t>3-hydroxy-adipoyl CoA</t>
  </si>
  <si>
    <t>EX_2obut(e)</t>
  </si>
  <si>
    <t>GLCGLUT2</t>
  </si>
  <si>
    <t>Exchange of 2-Oxobutanoate</t>
  </si>
  <si>
    <t xml:space="preserve">2obut[e]  &lt;=&gt; </t>
  </si>
  <si>
    <t>r0934</t>
  </si>
  <si>
    <t>3-hydroxy-sebacic acid</t>
  </si>
  <si>
    <t>r1540</t>
  </si>
  <si>
    <t>r0942</t>
  </si>
  <si>
    <t>BETBGTtc</t>
  </si>
  <si>
    <t>Murray, R.K., Bender, D. A., Botham, K. M., Kennelly, P. J.,  Rodwell, V. W., Weil, P. A. A lange medical book: Harper's illustrated Biochemistry, (Mc Graw Hill Medical, New York, NY, 2009). Raju, S.M. &amp; Madala, B. Illustrated Medical Biochemistry, (Anshan Ltd, 2005), http://www.medscape.com/viewarticle/451762_5.</t>
  </si>
  <si>
    <t>EX_glutar(e)</t>
  </si>
  <si>
    <t>GABABGTtc</t>
  </si>
  <si>
    <t>Exchange of Glutarate</t>
  </si>
  <si>
    <t>3-hydroxy-sebacoyl CoA</t>
  </si>
  <si>
    <t xml:space="preserve">glutar[e]  &lt;=&gt; </t>
  </si>
  <si>
    <t>r0817</t>
  </si>
  <si>
    <t>r0992</t>
  </si>
  <si>
    <t>r1015</t>
  </si>
  <si>
    <t>vescicular transport of phospholipids into the cell</t>
  </si>
  <si>
    <t>r1163</t>
  </si>
  <si>
    <t>PMID:10856719</t>
  </si>
  <si>
    <t>3-hydoxy-suberic acid</t>
  </si>
  <si>
    <t>r1495</t>
  </si>
  <si>
    <t>EX_glcn(e)</t>
  </si>
  <si>
    <t>Exchange of D-Gluconate</t>
  </si>
  <si>
    <t>r1497</t>
  </si>
  <si>
    <t xml:space="preserve">glcn[e]  &lt;=&gt; </t>
  </si>
  <si>
    <t>r1498</t>
  </si>
  <si>
    <t>r1499</t>
  </si>
  <si>
    <t>3-hydoxy-suberyl CoA</t>
  </si>
  <si>
    <t>r1500</t>
  </si>
  <si>
    <t>r1501</t>
  </si>
  <si>
    <t>r1502</t>
  </si>
  <si>
    <t>r1503</t>
  </si>
  <si>
    <t>r2073</t>
  </si>
  <si>
    <t>5-Hydroxyhexanoic acid</t>
  </si>
  <si>
    <t>Lipids, retinyl palmitate, squalene and non-cholesterol sterols were measured at baseline and after 3, 4, 6, 9, 12 and 24 h postprandially in plasma, chylomicron, VLDL and VLDL bottom and, in six randomly chosen subjects, also in IDL, LDL and HDL. In the fasting samples, squalene was mainly transported in LDL and HDL, whereas in squalene-supplemented postprandium most of squalene was carried in the triglyceride-rich lipoproteins. Postprandial squalene and retinyl palmitate curves closely resembled each other. After the squalene-enriched dietary fat load, squalene was significantly increased compared to control fat loads in plasma, chylomicrons, VLDL and IDL. Squalene addition increased significantly lathosterol/campesterol ratio in chylomicrons and VLDL at 12 h and in VLDL bottom at 9-12 h, and increased significantly VLDL lanosterol/campesterol ratio at 12 h, indicating enhanced cholesterol synthesis caused by squalene. Plasma plant sterol levels remained unchanged. In conclusion, a single oral dose of squalene representing a potential daily dietary amount increases cholesterol synthesis within 9-12 h detected in chylomicrons, VLDL and VLDL bottom.</t>
  </si>
  <si>
    <t>PMID: 10998465</t>
  </si>
  <si>
    <t>r2079</t>
  </si>
  <si>
    <t>r2080</t>
  </si>
  <si>
    <t>r2081</t>
  </si>
  <si>
    <t>Exchange of Fumarate</t>
  </si>
  <si>
    <t>r2082</t>
  </si>
  <si>
    <t xml:space="preserve">fum[e]  &lt;=&gt; </t>
  </si>
  <si>
    <t>r2083</t>
  </si>
  <si>
    <t>r2084</t>
  </si>
  <si>
    <t>r2085</t>
  </si>
  <si>
    <t>Caproic acid</t>
  </si>
  <si>
    <t>EX_ind3ac(e)</t>
  </si>
  <si>
    <t>r2086</t>
  </si>
  <si>
    <t>Exchange of Indole-3-Acetate</t>
  </si>
  <si>
    <t xml:space="preserve">ind3ac[e]  &lt;=&gt; </t>
  </si>
  <si>
    <t>r2087</t>
  </si>
  <si>
    <t>r2088</t>
  </si>
  <si>
    <t>r2089</t>
  </si>
  <si>
    <t>7-hydroxy-octanoate</t>
  </si>
  <si>
    <t>r2090</t>
  </si>
  <si>
    <t>r2091</t>
  </si>
  <si>
    <t xml:space="preserve">Exchange of Ethanolamine </t>
  </si>
  <si>
    <t xml:space="preserve">etha[e]  &lt;=&gt; </t>
  </si>
  <si>
    <t>r2092</t>
  </si>
  <si>
    <t>r2093</t>
  </si>
  <si>
    <t>Ethylmalonic acid</t>
  </si>
  <si>
    <t>r2094</t>
  </si>
  <si>
    <t>r2095</t>
  </si>
  <si>
    <t>EX_galt(e)</t>
  </si>
  <si>
    <t>r2096</t>
  </si>
  <si>
    <t>Exchange of Galactitol</t>
  </si>
  <si>
    <t xml:space="preserve">galt[e]  &lt;=&gt; </t>
  </si>
  <si>
    <t>r2097</t>
  </si>
  <si>
    <t>Ethylmalonyl CoA</t>
  </si>
  <si>
    <t>r2098</t>
  </si>
  <si>
    <t>r2099</t>
  </si>
  <si>
    <t>EX_glcr(e)</t>
  </si>
  <si>
    <t>Exchange of Glcr</t>
  </si>
  <si>
    <t>r2100</t>
  </si>
  <si>
    <t xml:space="preserve">glcr[e]  &lt;=&gt; </t>
  </si>
  <si>
    <t>hexanoyl-glycine</t>
  </si>
  <si>
    <t>r2101</t>
  </si>
  <si>
    <t>r2102</t>
  </si>
  <si>
    <t>r2103</t>
  </si>
  <si>
    <t xml:space="preserve">formation of triglycerides from fatty acids and its storage in adipocytes depends highly on the fatty acid intake.This FA production objective function uses only nonessential FAs: C14:0, C16:0, C16:1, C18:0, C18:1 </t>
  </si>
  <si>
    <t>methyl-succinate</t>
  </si>
  <si>
    <t>PMID: 6650449, PMID: 8685239, PMID: 16446749</t>
  </si>
  <si>
    <t>r2104</t>
  </si>
  <si>
    <t>EX_xan(e)</t>
  </si>
  <si>
    <t xml:space="preserve">Exchange of Xanthine </t>
  </si>
  <si>
    <t xml:space="preserve">xan[e]  &lt;=&gt; </t>
  </si>
  <si>
    <t>r2105</t>
  </si>
  <si>
    <t>r2106</t>
  </si>
  <si>
    <t>methyl-succinyl CoA</t>
  </si>
  <si>
    <t>r2107</t>
  </si>
  <si>
    <t>EX_4hbz(e)</t>
  </si>
  <si>
    <t>Exchange of 4-Hydroxybenzoate</t>
  </si>
  <si>
    <t>r2108</t>
  </si>
  <si>
    <t xml:space="preserve">4hbz[e]  &lt;=&gt; </t>
  </si>
  <si>
    <t>r2109</t>
  </si>
  <si>
    <t>suberyl-glycine</t>
  </si>
  <si>
    <t>r2110</t>
  </si>
  <si>
    <t>r2111</t>
  </si>
  <si>
    <t>r2112</t>
  </si>
  <si>
    <t>EX_34dhpha(e)</t>
  </si>
  <si>
    <t>Exchange of 34Dhpha</t>
  </si>
  <si>
    <t>4-hydroxy-butyrate</t>
  </si>
  <si>
    <t xml:space="preserve">34dhpha[e]  &lt;=&gt; </t>
  </si>
  <si>
    <t>r2113</t>
  </si>
  <si>
    <t>r2114</t>
  </si>
  <si>
    <t>r2115</t>
  </si>
  <si>
    <t>EX_mqn8(e)</t>
  </si>
  <si>
    <t xml:space="preserve">Exchange of Menaquinone 8 </t>
  </si>
  <si>
    <t>r2116</t>
  </si>
  <si>
    <t xml:space="preserve">mqn8[e]  &lt;=&gt; </t>
  </si>
  <si>
    <t>r2117</t>
  </si>
  <si>
    <t>2-hydroxy-isocaproate</t>
  </si>
  <si>
    <t>r2118</t>
  </si>
  <si>
    <t>r2119</t>
  </si>
  <si>
    <t>EX_indole(e)</t>
  </si>
  <si>
    <t xml:space="preserve">Exchange of Indole </t>
  </si>
  <si>
    <t>r2120</t>
  </si>
  <si>
    <t xml:space="preserve">indole[e]  &lt;=&gt; </t>
  </si>
  <si>
    <t>r2121</t>
  </si>
  <si>
    <t>2-hydroxy-glutarate</t>
  </si>
  <si>
    <t>r2122</t>
  </si>
  <si>
    <t>r2123</t>
  </si>
  <si>
    <t>r2124</t>
  </si>
  <si>
    <t>glutarate</t>
  </si>
  <si>
    <t>EX_ch4s(e)</t>
  </si>
  <si>
    <t>r2125</t>
  </si>
  <si>
    <t>Exchange of Methanethiol</t>
  </si>
  <si>
    <t xml:space="preserve">ch4s[e]  &lt;=&gt; </t>
  </si>
  <si>
    <t>r2126</t>
  </si>
  <si>
    <t>r2127</t>
  </si>
  <si>
    <t>r2128</t>
  </si>
  <si>
    <t>r2129</t>
  </si>
  <si>
    <t>r2130</t>
  </si>
  <si>
    <t>EX_phpyr(e)</t>
  </si>
  <si>
    <t>r2131</t>
  </si>
  <si>
    <t>HMDB00002</t>
  </si>
  <si>
    <t>Exchange of Phenylpyruvate</t>
  </si>
  <si>
    <t>r2132</t>
  </si>
  <si>
    <t>13dampp</t>
  </si>
  <si>
    <t xml:space="preserve">phpyr[e]  &lt;=&gt; </t>
  </si>
  <si>
    <t>r2133</t>
  </si>
  <si>
    <t>Wishart, D.S., et al., HMDB: the Human Metabolome Database. Nucleic Acids Res, 2007. 35(Database issue): p. D521-6.</t>
  </si>
  <si>
    <t>r2516</t>
  </si>
  <si>
    <t>HMDB00005</t>
  </si>
  <si>
    <t>THYOXt2</t>
  </si>
  <si>
    <t>2obut</t>
  </si>
  <si>
    <t>TRIODTHYt2</t>
  </si>
  <si>
    <t>HMDB00038</t>
  </si>
  <si>
    <t>r2136</t>
  </si>
  <si>
    <t>r2137</t>
  </si>
  <si>
    <t>EX_tym(e)</t>
  </si>
  <si>
    <t>CE2705</t>
  </si>
  <si>
    <t>Exchange of Tyramine</t>
  </si>
  <si>
    <t xml:space="preserve">tym[e]  &lt;=&gt; </t>
  </si>
  <si>
    <t>CITtbm</t>
  </si>
  <si>
    <t>HMDB00152</t>
  </si>
  <si>
    <t>r0913</t>
  </si>
  <si>
    <t>HC00460</t>
  </si>
  <si>
    <t>r0915</t>
  </si>
  <si>
    <t>HMDB00164</t>
  </si>
  <si>
    <t>r0917</t>
  </si>
  <si>
    <t>mma</t>
  </si>
  <si>
    <t>r1147</t>
  </si>
  <si>
    <t>EX_2hyoxplac(e)</t>
  </si>
  <si>
    <t>2-Hydroxyphenylacetate</t>
  </si>
  <si>
    <t>r2371</t>
  </si>
  <si>
    <t xml:space="preserve">2hyoxplac[e]  &lt;=&gt; </t>
  </si>
  <si>
    <t>r2372</t>
  </si>
  <si>
    <t>HMDB00241</t>
  </si>
  <si>
    <t>r2373</t>
  </si>
  <si>
    <t>ppp9</t>
  </si>
  <si>
    <t>r2374</t>
  </si>
  <si>
    <t>r2375</t>
  </si>
  <si>
    <t>HMDB00245</t>
  </si>
  <si>
    <t>r2376</t>
  </si>
  <si>
    <t>ppbng</t>
  </si>
  <si>
    <t>r2377</t>
  </si>
  <si>
    <t>r2378</t>
  </si>
  <si>
    <t>HMDB00252</t>
  </si>
  <si>
    <t>EX_lanost(e)</t>
  </si>
  <si>
    <t>r2379</t>
  </si>
  <si>
    <t>sphings</t>
  </si>
  <si>
    <t>Exchange of Lanosterol</t>
  </si>
  <si>
    <t xml:space="preserve">lanost[e]  &lt;=&gt; </t>
  </si>
  <si>
    <t>r2380</t>
  </si>
  <si>
    <t>HMDB00269</t>
  </si>
  <si>
    <t>r2381</t>
  </si>
  <si>
    <t>r2382</t>
  </si>
  <si>
    <t>EX_3mox4hoxm(e)</t>
  </si>
  <si>
    <t>r2384</t>
  </si>
  <si>
    <t>Exchange of 3-Methoxy-4-Hydroxymandelate</t>
  </si>
  <si>
    <t>HMDB00303</t>
  </si>
  <si>
    <t xml:space="preserve">3mox4hoxm[e]  &lt;=&gt; </t>
  </si>
  <si>
    <t>r2385</t>
  </si>
  <si>
    <t>trypta</t>
  </si>
  <si>
    <t>r2386</t>
  </si>
  <si>
    <t>HMDB00306</t>
  </si>
  <si>
    <t>r2387</t>
  </si>
  <si>
    <t>tym</t>
  </si>
  <si>
    <t>r2388</t>
  </si>
  <si>
    <t>EX_glx(e)</t>
  </si>
  <si>
    <t>Exchange of Glyoxylate</t>
  </si>
  <si>
    <t>r2389</t>
  </si>
  <si>
    <t xml:space="preserve">glx[e]  &lt;=&gt; </t>
  </si>
  <si>
    <t>r2390</t>
  </si>
  <si>
    <t>r2391</t>
  </si>
  <si>
    <t>HMDB00570</t>
  </si>
  <si>
    <t>r2392</t>
  </si>
  <si>
    <t>C05770</t>
  </si>
  <si>
    <t>r2393</t>
  </si>
  <si>
    <t>EX_CE4970(e)</t>
  </si>
  <si>
    <t>Exchange of 2-Methylbutyrylglycine</t>
  </si>
  <si>
    <t>r2394</t>
  </si>
  <si>
    <t xml:space="preserve">CE4970[e]  &lt;=&gt; </t>
  </si>
  <si>
    <t>r2313</t>
  </si>
  <si>
    <t>r2314</t>
  </si>
  <si>
    <t>EX_CE2026(e)</t>
  </si>
  <si>
    <t>Exchange of 3-Methyl-Crotonyl-Glycine</t>
  </si>
  <si>
    <t>HMDB00625</t>
  </si>
  <si>
    <t xml:space="preserve">CE2026[e]  &lt;=&gt; </t>
  </si>
  <si>
    <t>glcn</t>
  </si>
  <si>
    <t>HMDB00643</t>
  </si>
  <si>
    <t>r2315</t>
  </si>
  <si>
    <t>C05769</t>
  </si>
  <si>
    <t>r2316</t>
  </si>
  <si>
    <t>EX_CE4968(e)</t>
  </si>
  <si>
    <t>Exchange of Isovalerylglycine</t>
  </si>
  <si>
    <t>r2317</t>
  </si>
  <si>
    <t xml:space="preserve">CE4968[e]  &lt;=&gt; </t>
  </si>
  <si>
    <t>r2318</t>
  </si>
  <si>
    <t>r2319</t>
  </si>
  <si>
    <t>r2320</t>
  </si>
  <si>
    <t>EX_actyr(e)</t>
  </si>
  <si>
    <t>HMDB00663</t>
  </si>
  <si>
    <t>Exchange of N-Acetyl-Tyrosine</t>
  </si>
  <si>
    <t>r2321</t>
  </si>
  <si>
    <t xml:space="preserve">actyr[e]  &lt;=&gt; </t>
  </si>
  <si>
    <t>glcr</t>
  </si>
  <si>
    <t>r2322</t>
  </si>
  <si>
    <t>r2323</t>
  </si>
  <si>
    <t>HMDB00669</t>
  </si>
  <si>
    <t>r2324</t>
  </si>
  <si>
    <t>2hyoxplac</t>
  </si>
  <si>
    <t>r2325</t>
  </si>
  <si>
    <t>EX_sucaceto(e)</t>
  </si>
  <si>
    <t>HMDB00751</t>
  </si>
  <si>
    <t>Exchange of Succinylacetone</t>
  </si>
  <si>
    <t>r2326</t>
  </si>
  <si>
    <t xml:space="preserve">sucaceto[e]  &lt;=&gt; </t>
  </si>
  <si>
    <t>xylu_L</t>
  </si>
  <si>
    <t>r2327</t>
  </si>
  <si>
    <t>r2328</t>
  </si>
  <si>
    <t>HMDB00795</t>
  </si>
  <si>
    <t>r2329</t>
  </si>
  <si>
    <t>prist</t>
  </si>
  <si>
    <t>r2330</t>
  </si>
  <si>
    <t>EX_vanillac(e)</t>
  </si>
  <si>
    <t>r2331</t>
  </si>
  <si>
    <t>HMDB00898</t>
  </si>
  <si>
    <t>Exchange of Vanil-Lactate</t>
  </si>
  <si>
    <t>r2332</t>
  </si>
  <si>
    <t xml:space="preserve">vanillac[e]  &lt;=&gt; </t>
  </si>
  <si>
    <t>mhista</t>
  </si>
  <si>
    <t>r2333</t>
  </si>
  <si>
    <t>r2334</t>
  </si>
  <si>
    <t>No evidence found for such reaction, added for resolving deadend</t>
  </si>
  <si>
    <t>r2335</t>
  </si>
  <si>
    <t>EX_nacvanala(e)</t>
  </si>
  <si>
    <t>Exchange of Acetyl-Vanilalanine</t>
  </si>
  <si>
    <t>r2139</t>
  </si>
  <si>
    <t xml:space="preserve">nacvanala[e]  &lt;=&gt; </t>
  </si>
  <si>
    <t>HMDB00936</t>
  </si>
  <si>
    <t>r2140</t>
  </si>
  <si>
    <t>C05767</t>
  </si>
  <si>
    <t>r2141</t>
  </si>
  <si>
    <t>HMDB00988</t>
  </si>
  <si>
    <t>r2142</t>
  </si>
  <si>
    <t>ametam</t>
  </si>
  <si>
    <t>r2143</t>
  </si>
  <si>
    <t>EX_2h3mv(e)</t>
  </si>
  <si>
    <t>Exchange of 2-Hydroxy-3-Methyl-Valerate</t>
  </si>
  <si>
    <t>r2144</t>
  </si>
  <si>
    <t xml:space="preserve">2h3mv[e]  &lt;=&gt; </t>
  </si>
  <si>
    <t>r2145</t>
  </si>
  <si>
    <t>r2146</t>
  </si>
  <si>
    <t>HMDB01049</t>
  </si>
  <si>
    <t>r2147</t>
  </si>
  <si>
    <t>glucys</t>
  </si>
  <si>
    <t>EX_2hiv(e)</t>
  </si>
  <si>
    <t>r2148</t>
  </si>
  <si>
    <t>Exchange of 2-Hydroxy-Isovalerate</t>
  </si>
  <si>
    <t xml:space="preserve">2hiv[e]  &lt;=&gt; </t>
  </si>
  <si>
    <t>r2149</t>
  </si>
  <si>
    <t>HMDB01058</t>
  </si>
  <si>
    <t>r2150</t>
  </si>
  <si>
    <t>fdp</t>
  </si>
  <si>
    <t>r2151</t>
  </si>
  <si>
    <t>EX_2m3hbu(e)</t>
  </si>
  <si>
    <t>r2152</t>
  </si>
  <si>
    <t>HMDB01186</t>
  </si>
  <si>
    <t>Exchange of 2-Methyl-3-Hydroxy-Butyrate</t>
  </si>
  <si>
    <t>r2153</t>
  </si>
  <si>
    <t xml:space="preserve">2m3hbu[e]  &lt;=&gt; </t>
  </si>
  <si>
    <t>N1sprm</t>
  </si>
  <si>
    <t>r2154</t>
  </si>
  <si>
    <t>r2155</t>
  </si>
  <si>
    <t>HMDB01251</t>
  </si>
  <si>
    <t>r2156</t>
  </si>
  <si>
    <t>lanost</t>
  </si>
  <si>
    <t>Acyl-CoA thioesterases are a group of enzymes that catalyze the hydrolysis of acyl-CoAs to the free fatty acid and coenzyme A (CoASH), providing the potential to regulate intracellular levels of acyl-CoAs, free fatty acids and CoASH. Active towards fatty acyl-CoA with chain-lengths of C12-C16. (Q86TX2 - ACOT1_HUMAN)</t>
  </si>
  <si>
    <t>r2157</t>
  </si>
  <si>
    <t>EX_2m3hvac(e)</t>
  </si>
  <si>
    <t>r2158</t>
  </si>
  <si>
    <t>HMDB01276</t>
  </si>
  <si>
    <t>Exchange of 2-Methyl-3-Hydroxy-Valerate</t>
  </si>
  <si>
    <t xml:space="preserve">2m3hvac[e]  &lt;=&gt; </t>
  </si>
  <si>
    <t>r2159</t>
  </si>
  <si>
    <t>N1aspmd</t>
  </si>
  <si>
    <t>r2160</t>
  </si>
  <si>
    <t>HMDB01336</t>
  </si>
  <si>
    <t>r2161</t>
  </si>
  <si>
    <t>34dhpha</t>
  </si>
  <si>
    <t>r2162</t>
  </si>
  <si>
    <t>r2163</t>
  </si>
  <si>
    <t>HMDB01389</t>
  </si>
  <si>
    <t>r2164</t>
  </si>
  <si>
    <t>melatn</t>
  </si>
  <si>
    <t>r2165</t>
  </si>
  <si>
    <t>EX_3h3mglt(e)</t>
  </si>
  <si>
    <t>r2166</t>
  </si>
  <si>
    <t>Exchange of 3-Hydroxy-3-Methyl-Glutarate</t>
  </si>
  <si>
    <t>HMDB01533</t>
  </si>
  <si>
    <t xml:space="preserve">3h3mglt[e]  &lt;=&gt; </t>
  </si>
  <si>
    <t>r2167</t>
  </si>
  <si>
    <t>mlthf</t>
  </si>
  <si>
    <t>r2168</t>
  </si>
  <si>
    <t>r2169</t>
  </si>
  <si>
    <t>found in diet (FDB012148).</t>
  </si>
  <si>
    <t>r2170</t>
  </si>
  <si>
    <t>EX_3mglutac(e)</t>
  </si>
  <si>
    <t>Exchange of 3-Methyl-Glutaconate</t>
  </si>
  <si>
    <t>r2171</t>
  </si>
  <si>
    <t xml:space="preserve">3mglutac[e]  &lt;=&gt; </t>
  </si>
  <si>
    <t>r2172</t>
  </si>
  <si>
    <t>r2173</t>
  </si>
  <si>
    <t>r2174</t>
  </si>
  <si>
    <t>EX_3mglutr(e)</t>
  </si>
  <si>
    <t>r2175</t>
  </si>
  <si>
    <t>Exchange of 3-Methyl-Glutarate</t>
  </si>
  <si>
    <t>r2176</t>
  </si>
  <si>
    <t xml:space="preserve">3mglutr[e]  &lt;=&gt; </t>
  </si>
  <si>
    <t>r2177</t>
  </si>
  <si>
    <t>HMDB01644</t>
  </si>
  <si>
    <t>r2178</t>
  </si>
  <si>
    <t>xylu_D</t>
  </si>
  <si>
    <t>r2179</t>
  </si>
  <si>
    <t>EX_ppiogly(e)</t>
  </si>
  <si>
    <t>r2180</t>
  </si>
  <si>
    <t>HMDB01855</t>
  </si>
  <si>
    <t>Exchange of Propionyl-Glycine</t>
  </si>
  <si>
    <t xml:space="preserve">ppiogly[e]  &lt;=&gt; </t>
  </si>
  <si>
    <t>r2181</t>
  </si>
  <si>
    <t>CE1918</t>
  </si>
  <si>
    <t>r2182</t>
  </si>
  <si>
    <t>r2183</t>
  </si>
  <si>
    <t>HMDB01866</t>
  </si>
  <si>
    <t>EX_mvlac(e)</t>
  </si>
  <si>
    <t>r2184</t>
  </si>
  <si>
    <t>34dhoxmand</t>
  </si>
  <si>
    <t>Exchange of Mevalonate-Lactone</t>
  </si>
  <si>
    <t xml:space="preserve">mvlac[e]  &lt;=&gt; </t>
  </si>
  <si>
    <t>r2185</t>
  </si>
  <si>
    <t>HMDB01881</t>
  </si>
  <si>
    <t>r2186</t>
  </si>
  <si>
    <t>12ppd_R</t>
  </si>
  <si>
    <t>r2187</t>
  </si>
  <si>
    <t>HMDB01896</t>
  </si>
  <si>
    <t>r2188</t>
  </si>
  <si>
    <t>EX_tiggly(e)</t>
  </si>
  <si>
    <t>Exchange of Tiglylglycine</t>
  </si>
  <si>
    <t>CE6205</t>
  </si>
  <si>
    <t>r2189</t>
  </si>
  <si>
    <t xml:space="preserve">tiggly[e]  &lt;=&gt; </t>
  </si>
  <si>
    <t>HMDB01903</t>
  </si>
  <si>
    <t>1a25dhvitd3</t>
  </si>
  <si>
    <t>EX_3ohglutac(e)</t>
  </si>
  <si>
    <t>Excahnge of 3-Hydroxy-Glutarate</t>
  </si>
  <si>
    <t xml:space="preserve">3ohglutac[e]  &lt;=&gt; </t>
  </si>
  <si>
    <t>r2190</t>
  </si>
  <si>
    <t>r2191</t>
  </si>
  <si>
    <t>r2192</t>
  </si>
  <si>
    <t>HMDB02024</t>
  </si>
  <si>
    <t>im4ac</t>
  </si>
  <si>
    <t>r2193</t>
  </si>
  <si>
    <t>r2194</t>
  </si>
  <si>
    <t>HMDB02134</t>
  </si>
  <si>
    <t>r2195</t>
  </si>
  <si>
    <t>EX_glutcon(e)</t>
  </si>
  <si>
    <t>aact</t>
  </si>
  <si>
    <t>Exchange of Glutaconate</t>
  </si>
  <si>
    <t>r2196</t>
  </si>
  <si>
    <t xml:space="preserve">glutcon[e]  &lt;=&gt; </t>
  </si>
  <si>
    <t>HMDB02179</t>
  </si>
  <si>
    <t>r2197</t>
  </si>
  <si>
    <t>CE5643</t>
  </si>
  <si>
    <t>r2203</t>
  </si>
  <si>
    <t>r2204</t>
  </si>
  <si>
    <t>HMDB02189</t>
  </si>
  <si>
    <t>r2205</t>
  </si>
  <si>
    <t>n8aspmd</t>
  </si>
  <si>
    <t>r2206</t>
  </si>
  <si>
    <t>r2207</t>
  </si>
  <si>
    <t>Vanillylmandelic acid is instead formed in the liver by oxidation of 3-methoxy-4-hydroxyphenylglycol catalyzed by alcohol and aldehyde dehydrogenases. Compared to intraneuronal deamination, extraneuronal O-methylation of norepinephrine and epinephrine to metanephrines represent minor pathways of metabolism. The single largest source of metanephrines is the adrenal medulla. Similarly, pheochromocytoma tumor cells produce large amounts of metanephrines from catecholamines leaking from stores. Thus, these metabolites are particularly useful for detecting pheochromocytomas. The large contribution of intraneuronal deamination to catecholamine turnover, and dependence of this on the vesicular-axoplasmic monoamine exchange process, helps explain how synthesis, release, metabolism, turnover, and stores of catecholamines are regulated in a coordinated fashion during stress and in disease states.</t>
  </si>
  <si>
    <t>HMDB02243</t>
  </si>
  <si>
    <t>r2208</t>
  </si>
  <si>
    <t>PMID: 15317907</t>
  </si>
  <si>
    <t>C10164</t>
  </si>
  <si>
    <t>EX_3hivac(e)</t>
  </si>
  <si>
    <t>r2209</t>
  </si>
  <si>
    <t>Exchange of 3-Hydroxy-Isovalerate</t>
  </si>
  <si>
    <t xml:space="preserve">3hivac[e]  &lt;=&gt; </t>
  </si>
  <si>
    <t>r2210</t>
  </si>
  <si>
    <t>HMDB02287</t>
  </si>
  <si>
    <t>r2211</t>
  </si>
  <si>
    <t>CE1401</t>
  </si>
  <si>
    <t>r2212</t>
  </si>
  <si>
    <t>r2213</t>
  </si>
  <si>
    <t>HMDB03227</t>
  </si>
  <si>
    <t>r2214</t>
  </si>
  <si>
    <t>ch4s</t>
  </si>
  <si>
    <t>r2215</t>
  </si>
  <si>
    <t>r2216</t>
  </si>
  <si>
    <t>HMDB03892</t>
  </si>
  <si>
    <t>r2217</t>
  </si>
  <si>
    <t>Normal human urine contains small amounts (less than 4 mg/g of creatinine) of 2-ethylhydracrylic acid, formed, we believe, by a previously undisclosed endogenous catabolic pathway for the oxidation of a newly described series of R metabolites of isoleucine. 2. Urinary excretion of 2-ethylhydracrylic acid is variably increased in defects of isoleucine oxidation at distal steps in the catabolic pathway (3-oxoacyl-CoA thiolase deficiency and methylmalonyl-CoA mutase deficiency) and is diminished when proximal steps of the oxidative pathway are blocked as in branched-chain oxo acid decarboxylase deficiency ('maple-syrup-urine' disease). 3. Precursors of R-pathway metabolites [R(-)-2-methylbutyrate and 2-ethylacrylate ] lead to increased 2-ethylhydracrylate excretion in the mammal(rat, rabbit and dog); the corresponding S metabolites [S(+)-2-methylbutyric acid and tiglic acid ], when given in equimolar amounts, have little effect on its excretion, suggesting that little or no interconversion between S and R metabolites occurs in vivo. 4. Studies with 2H-labelled precursors indicate that conversion of R 2-methylbutyrate into 2-ethylhydracrylic acid occurs by a direct pathway (apparently via 2-ethylacrylic acid). 5. The further oxidation of 2-ethylhydracrylic acid to ethylmalonic acid was demonstrated, and may be analogous to S-metabolite oxidation via methyl malonate. 6. Valine metabolites do not interact with the R=isoleucine pathway under the conditions of these experiments in vivo.</t>
  </si>
  <si>
    <t>CE4890</t>
  </si>
  <si>
    <t>r2308</t>
  </si>
  <si>
    <t>PMID: 1016232</t>
  </si>
  <si>
    <t>EX_3hadpac(e)</t>
  </si>
  <si>
    <t>r2309</t>
  </si>
  <si>
    <t>Exchange of 3-Hydroxy-Adipate</t>
  </si>
  <si>
    <t xml:space="preserve">3hadpac[e]  &lt;=&gt; </t>
  </si>
  <si>
    <t>r2310</t>
  </si>
  <si>
    <t>r2311</t>
  </si>
  <si>
    <t>HMDB03966</t>
  </si>
  <si>
    <t>r2312</t>
  </si>
  <si>
    <t>EX_3ohsebac(e)</t>
  </si>
  <si>
    <t>selmeth</t>
  </si>
  <si>
    <t>r2482</t>
  </si>
  <si>
    <t>Exchange of 3-Hydroxy-Sebacic Acid</t>
  </si>
  <si>
    <t xml:space="preserve">3ohsebac[e]  &lt;=&gt; </t>
  </si>
  <si>
    <t>r2483</t>
  </si>
  <si>
    <t>r2484</t>
  </si>
  <si>
    <t>r2485</t>
  </si>
  <si>
    <t>r2486</t>
  </si>
  <si>
    <t>HMDB04081</t>
  </si>
  <si>
    <t>r2487</t>
  </si>
  <si>
    <t>EX_3ohsubac(e)</t>
  </si>
  <si>
    <t>6hoxmelatn</t>
  </si>
  <si>
    <t>r2488</t>
  </si>
  <si>
    <t>Exchange of 3-Hydoxy-Suberic Acid</t>
  </si>
  <si>
    <t>r2489</t>
  </si>
  <si>
    <t xml:space="preserve">3ohsubac[e]  &lt;=&gt; </t>
  </si>
  <si>
    <t>HMDB04242</t>
  </si>
  <si>
    <t>r2490</t>
  </si>
  <si>
    <t>CE1447</t>
  </si>
  <si>
    <t>r2491</t>
  </si>
  <si>
    <t>HMDB04259</t>
  </si>
  <si>
    <t>r2492</t>
  </si>
  <si>
    <t>fna5moxam</t>
  </si>
  <si>
    <t>r2493</t>
  </si>
  <si>
    <t>r2494</t>
  </si>
  <si>
    <t>HMDB04362</t>
  </si>
  <si>
    <t>r2495</t>
  </si>
  <si>
    <t>r2496</t>
  </si>
  <si>
    <t>CE2006</t>
  </si>
  <si>
    <t>SPRMTDe</t>
  </si>
  <si>
    <t>r2338</t>
  </si>
  <si>
    <t>HMDB04666</t>
  </si>
  <si>
    <t>SMPD4</t>
  </si>
  <si>
    <t>HMDB04704</t>
  </si>
  <si>
    <t>CE2047</t>
  </si>
  <si>
    <t>r0402</t>
  </si>
  <si>
    <t>EX_5ohhexa(e)</t>
  </si>
  <si>
    <t>HMDB04705</t>
  </si>
  <si>
    <t>r0673</t>
  </si>
  <si>
    <t>Exchange of 5-Hydroxy-Hexanoate</t>
  </si>
  <si>
    <t xml:space="preserve">5ohhexa[e]  &lt;=&gt; </t>
  </si>
  <si>
    <t>CE2049</t>
  </si>
  <si>
    <t>AKR1D</t>
  </si>
  <si>
    <t>HMDB05079</t>
  </si>
  <si>
    <t>AKR1D2</t>
  </si>
  <si>
    <t>CE4877</t>
  </si>
  <si>
    <t>HMDB05081</t>
  </si>
  <si>
    <t>CE7085</t>
  </si>
  <si>
    <t>2AMACSULT</t>
  </si>
  <si>
    <t>HMDB05199</t>
  </si>
  <si>
    <t>RE3009C</t>
  </si>
  <si>
    <t>C09642</t>
  </si>
  <si>
    <t>SULFOX</t>
  </si>
  <si>
    <t>HMDB06112</t>
  </si>
  <si>
    <t>CE0737</t>
  </si>
  <si>
    <t>r0142</t>
  </si>
  <si>
    <t>HMDB06317</t>
  </si>
  <si>
    <t>r1105</t>
  </si>
  <si>
    <t>hdd2crn</t>
  </si>
  <si>
    <t>EX_7ohocata(e)</t>
  </si>
  <si>
    <t>TMDK1m</t>
  </si>
  <si>
    <t>Exchange of 7-Hydroxy-Octanoate</t>
  </si>
  <si>
    <t xml:space="preserve">7ohocata[e]  &lt;=&gt; </t>
  </si>
  <si>
    <t>r0780</t>
  </si>
  <si>
    <t>HMDB10216</t>
  </si>
  <si>
    <t>r0782</t>
  </si>
  <si>
    <t>CE7096</t>
  </si>
  <si>
    <t>r1293</t>
  </si>
  <si>
    <t>HMDB12611</t>
  </si>
  <si>
    <t>UDPGALtg</t>
  </si>
  <si>
    <t>CE7090</t>
  </si>
  <si>
    <t>UGCG</t>
  </si>
  <si>
    <t>HMDB00010</t>
  </si>
  <si>
    <t>HMDB00015</t>
  </si>
  <si>
    <t>11docrtsl</t>
  </si>
  <si>
    <t>r0774</t>
  </si>
  <si>
    <t>HMDB00016</t>
  </si>
  <si>
    <t>EX_ethmalac(e)</t>
  </si>
  <si>
    <t>Exchange of Ethylmalonic Acid</t>
  </si>
  <si>
    <t>11docrtstrn</t>
  </si>
  <si>
    <t>XANDp</t>
  </si>
  <si>
    <t xml:space="preserve">ethmalac[e]  &lt;=&gt; </t>
  </si>
  <si>
    <t>XAOx</t>
  </si>
  <si>
    <t>HMDB00021</t>
  </si>
  <si>
    <t>r0394</t>
  </si>
  <si>
    <t>3ityr_L</t>
  </si>
  <si>
    <t>r0395</t>
  </si>
  <si>
    <t>EX_hexgly(e)</t>
  </si>
  <si>
    <t>r0502</t>
  </si>
  <si>
    <t>Exchange of Hexanoyl-Glycine</t>
  </si>
  <si>
    <t>HMDB00053</t>
  </si>
  <si>
    <t xml:space="preserve">hexgly[e]  &lt;=&gt; </t>
  </si>
  <si>
    <t>r0504</t>
  </si>
  <si>
    <t>r2465</t>
  </si>
  <si>
    <t>HMDB00077</t>
  </si>
  <si>
    <t>r0178</t>
  </si>
  <si>
    <t>EX_methsucc(e)</t>
  </si>
  <si>
    <t>dhea</t>
  </si>
  <si>
    <t>Exchange of Methyl-Succinate</t>
  </si>
  <si>
    <t>r1544</t>
  </si>
  <si>
    <t xml:space="preserve">methsucc[e]  &lt;=&gt; </t>
  </si>
  <si>
    <t>r1546</t>
  </si>
  <si>
    <t>HMDB00124</t>
  </si>
  <si>
    <t>r1547</t>
  </si>
  <si>
    <t>f6p</t>
  </si>
  <si>
    <t>r1548</t>
  </si>
  <si>
    <t>HMDB00145</t>
  </si>
  <si>
    <t>r1549</t>
  </si>
  <si>
    <t>estrone</t>
  </si>
  <si>
    <t>r1551</t>
  </si>
  <si>
    <t>r1552</t>
  </si>
  <si>
    <t>HMDB00221</t>
  </si>
  <si>
    <t>r1553</t>
  </si>
  <si>
    <t>nadph</t>
  </si>
  <si>
    <t>r1554</t>
  </si>
  <si>
    <t>HMDB00229</t>
  </si>
  <si>
    <t>r1556</t>
  </si>
  <si>
    <t>nmn</t>
  </si>
  <si>
    <t>r1557</t>
  </si>
  <si>
    <t>r1559</t>
  </si>
  <si>
    <t>HMDB00253</t>
  </si>
  <si>
    <t>EX_subgly(e)</t>
  </si>
  <si>
    <t>Exchange of Suberyl-Glycine</t>
  </si>
  <si>
    <t>r1560</t>
  </si>
  <si>
    <t xml:space="preserve">subgly[e]  &lt;=&gt; </t>
  </si>
  <si>
    <t>r1561</t>
  </si>
  <si>
    <t>r1562</t>
  </si>
  <si>
    <t>HMDB00256</t>
  </si>
  <si>
    <t>sql</t>
  </si>
  <si>
    <t>r1563</t>
  </si>
  <si>
    <t>EX_4ohbut(e)</t>
  </si>
  <si>
    <t>r1564</t>
  </si>
  <si>
    <t>Exchange of 4-Hydroxy-Butyrate</t>
  </si>
  <si>
    <t>r1565</t>
  </si>
  <si>
    <t xml:space="preserve">4ohbut[e]  &lt;=&gt; </t>
  </si>
  <si>
    <t>r1566</t>
  </si>
  <si>
    <t>r1567</t>
  </si>
  <si>
    <t>r1568</t>
  </si>
  <si>
    <t>HMDB00338</t>
  </si>
  <si>
    <t>r1569</t>
  </si>
  <si>
    <t>C05301</t>
  </si>
  <si>
    <t>In propionic acidemia, due to block in propionyl-CoA carboxylase reaction, during non-ketotic periods, when propionyl-CoA accumulation still occurs, two molecules of this substrate may condense via the action of a beta-ketothiolase to form 2-methyl-3-oxovaleryl-CoA, resulting ultimately in the excretion of 2-methyl-3-hydroxy-valeric acid and 2-methyl-3-oxovaleric acids in the urine.</t>
  </si>
  <si>
    <t>r1570</t>
  </si>
  <si>
    <t>EX_2hxic_L(e)</t>
  </si>
  <si>
    <t>r1571</t>
  </si>
  <si>
    <t>Exchange of 2-Hydroxy-Isocaproate</t>
  </si>
  <si>
    <t>r1573</t>
  </si>
  <si>
    <t xml:space="preserve">2hxic_L[e]  &lt;=&gt; </t>
  </si>
  <si>
    <t>HMDB00343</t>
  </si>
  <si>
    <t>C05298</t>
  </si>
  <si>
    <t>r1574</t>
  </si>
  <si>
    <t>HMDB00352</t>
  </si>
  <si>
    <t>r1575</t>
  </si>
  <si>
    <t>eandrstrn</t>
  </si>
  <si>
    <t>r1576</t>
  </si>
  <si>
    <t>HMDB00363</t>
  </si>
  <si>
    <t>EX_2hydog(e)</t>
  </si>
  <si>
    <t>Exchnage of 2-Hydroxy-Glutarate</t>
  </si>
  <si>
    <t>17ahprgnlone</t>
  </si>
  <si>
    <t xml:space="preserve">2hydog[e]  &lt;=&gt; </t>
  </si>
  <si>
    <t>HMDB00374</t>
  </si>
  <si>
    <t>17ahprgstrn</t>
  </si>
  <si>
    <t>HMDB00405</t>
  </si>
  <si>
    <t>r1578</t>
  </si>
  <si>
    <t>HMDB00416</t>
  </si>
  <si>
    <t>r1579</t>
  </si>
  <si>
    <t>CE1352</t>
  </si>
  <si>
    <t>r1580</t>
  </si>
  <si>
    <t>EX_thexdd(e)</t>
  </si>
  <si>
    <t>HMDB00490</t>
  </si>
  <si>
    <t>ahandrostan</t>
  </si>
  <si>
    <t>r1581</t>
  </si>
  <si>
    <t>Exchange of 7Z, 10Z-Hexadecadienoic Acid</t>
  </si>
  <si>
    <t xml:space="preserve">thexdd[e]  -&gt; </t>
  </si>
  <si>
    <t>HMDB00500</t>
  </si>
  <si>
    <t>r1583</t>
  </si>
  <si>
    <t>4hbz</t>
  </si>
  <si>
    <t>r1584</t>
  </si>
  <si>
    <t>HMDB00554</t>
  </si>
  <si>
    <t>r1585</t>
  </si>
  <si>
    <t>CE2209</t>
  </si>
  <si>
    <t>EX_hexdtr(e)</t>
  </si>
  <si>
    <t>r1586</t>
  </si>
  <si>
    <t>HMDB00618</t>
  </si>
  <si>
    <t>Exchange of 7, 10, 13-Hexadecatrienoic Acid</t>
  </si>
  <si>
    <t>r5p</t>
  </si>
  <si>
    <t xml:space="preserve">hexdtr[e]  -&gt; </t>
  </si>
  <si>
    <t>r1587</t>
  </si>
  <si>
    <t>HMDB00645</t>
  </si>
  <si>
    <t>r1588</t>
  </si>
  <si>
    <t>gal1p</t>
  </si>
  <si>
    <t>r1589</t>
  </si>
  <si>
    <t>HMDB00653</t>
  </si>
  <si>
    <t>r1590</t>
  </si>
  <si>
    <t>EX_hpdece(e)</t>
  </si>
  <si>
    <t>HMDB00730</t>
  </si>
  <si>
    <t>r1591</t>
  </si>
  <si>
    <t>Exchange of Trans-Delta-2-Heptadecanoic Acid</t>
  </si>
  <si>
    <t xml:space="preserve">hpdece[e]  -&gt; </t>
  </si>
  <si>
    <t>r1592</t>
  </si>
  <si>
    <t>CE4969</t>
  </si>
  <si>
    <t>r1593</t>
  </si>
  <si>
    <t>HMDB00774</t>
  </si>
  <si>
    <t>r1594</t>
  </si>
  <si>
    <t>r1595</t>
  </si>
  <si>
    <t>EX_eic21114tr(e)</t>
  </si>
  <si>
    <t>HMDB00879</t>
  </si>
  <si>
    <t>Exchange of Trans, Cis, Cis-2, 11, 14-Eicosatrienoic Acid</t>
  </si>
  <si>
    <t xml:space="preserve">eic21114tr[e]  -&gt; </t>
  </si>
  <si>
    <t>r1596</t>
  </si>
  <si>
    <t>HMDB00885</t>
  </si>
  <si>
    <t>r1597</t>
  </si>
  <si>
    <t>HC02020</t>
  </si>
  <si>
    <t>r1598</t>
  </si>
  <si>
    <t>EX_5eipenc(e)</t>
  </si>
  <si>
    <t>HMDB00899</t>
  </si>
  <si>
    <t>r1599</t>
  </si>
  <si>
    <t>Exchange of 5, 8, 11, 14, 17-Eicosapentenoic Acid</t>
  </si>
  <si>
    <t xml:space="preserve">5eipenc[e]  -&gt; </t>
  </si>
  <si>
    <t>andrstandn</t>
  </si>
  <si>
    <t>r1600</t>
  </si>
  <si>
    <t>r1602</t>
  </si>
  <si>
    <t>HMDB00961</t>
  </si>
  <si>
    <t>r1603</t>
  </si>
  <si>
    <t>frdp</t>
  </si>
  <si>
    <t>EX_CE4969(e)</t>
  </si>
  <si>
    <t>r1604</t>
  </si>
  <si>
    <t>Exchange of Isobutyrylglycine</t>
  </si>
  <si>
    <t xml:space="preserve">CE4969[e]  &lt;=&gt; </t>
  </si>
  <si>
    <t>r1605</t>
  </si>
  <si>
    <t>HMDB00998</t>
  </si>
  <si>
    <t>dctp</t>
  </si>
  <si>
    <t>r1606</t>
  </si>
  <si>
    <t>r1607</t>
  </si>
  <si>
    <t>PMID: 20388489, PMID: 18628202, PMID: 11446442, PMID: 10428973</t>
  </si>
  <si>
    <t>HMDB01000</t>
  </si>
  <si>
    <t>r1608</t>
  </si>
  <si>
    <t>EX_CE1310(e)</t>
  </si>
  <si>
    <t>Exchange of N-Acetyl-L-Cysteine</t>
  </si>
  <si>
    <t>r1609</t>
  </si>
  <si>
    <t>dudp</t>
  </si>
  <si>
    <t xml:space="preserve">CE1310[e]  &lt;=&gt; </t>
  </si>
  <si>
    <t>r1610</t>
  </si>
  <si>
    <t>r1611</t>
  </si>
  <si>
    <t>r1612</t>
  </si>
  <si>
    <t>3.1.2.2</t>
  </si>
  <si>
    <t>r1613</t>
  </si>
  <si>
    <t>r1614</t>
  </si>
  <si>
    <t>HMDB01112</t>
  </si>
  <si>
    <t>r1615</t>
  </si>
  <si>
    <t>g3p</t>
  </si>
  <si>
    <t>Acyl-CoA thioesterases are a group of enzymes that catalyze the hydrolysis of acyl-CoAs to the free fatty acid and coenzyme A (CoASH), providing the potential to regulate intracellular levels of acyl-CoAs, free fatty acids and CoASH. These enzymes are localized in almost all cellular compartments such as endoplasmic reticulum, cytosol, mitochondrial and peroxisomes. Acyl-CoA thioesterases are highly regulated by peroxisome proliferator-activated receptors (PPARs), and other nutritional factors, which has led to the conclusion that they are involved in lipid metabolism. Cellular locations of these thioesterases are 641371: cytosol only, 11332: mitochondrial &amp; cytosol, 10005: mitochondrial &amp; proxisome, 26027: cytosol only, 55856: cytosol, mitochondrial, &amp; nucleus (Uniprot).</t>
  </si>
  <si>
    <t>r1616</t>
  </si>
  <si>
    <t>HMDB01259</t>
  </si>
  <si>
    <t>sucsal</t>
  </si>
  <si>
    <t>r1617</t>
  </si>
  <si>
    <t>PMID: 11755680</t>
  </si>
  <si>
    <t>HMDB01294</t>
  </si>
  <si>
    <t>r1618</t>
  </si>
  <si>
    <t>EX_agm(e)</t>
  </si>
  <si>
    <t>23dpg</t>
  </si>
  <si>
    <t>r1619</t>
  </si>
  <si>
    <t>Exchange of Agmatinium</t>
  </si>
  <si>
    <t xml:space="preserve">agm[e]  &lt;=&gt; </t>
  </si>
  <si>
    <t>HMDB01372</t>
  </si>
  <si>
    <t>r1620</t>
  </si>
  <si>
    <t>r1621</t>
  </si>
  <si>
    <t>HMDB01401</t>
  </si>
  <si>
    <t>r1622</t>
  </si>
  <si>
    <t>g6p</t>
  </si>
  <si>
    <t>r1623</t>
  </si>
  <si>
    <t>r1624</t>
  </si>
  <si>
    <t>HMDB01419</t>
  </si>
  <si>
    <t>EX_T4hcinnm(e)</t>
  </si>
  <si>
    <t>xol24oh</t>
  </si>
  <si>
    <t>r1625</t>
  </si>
  <si>
    <t>Exchange of Trans-4-Coumarate</t>
  </si>
  <si>
    <t>r1626</t>
  </si>
  <si>
    <t xml:space="preserve">T4hcinnm[e]  &lt;=&gt; </t>
  </si>
  <si>
    <t>HMDB01432</t>
  </si>
  <si>
    <t>r1627</t>
  </si>
  <si>
    <t>agm</t>
  </si>
  <si>
    <t>r1628</t>
  </si>
  <si>
    <t>HMDB01449</t>
  </si>
  <si>
    <t>1.3.8.8</t>
  </si>
  <si>
    <t>CE2211</t>
  </si>
  <si>
    <t>r1629</t>
  </si>
  <si>
    <t>beta oxidation of odd chain fatty acid by long chain acyl coA dehydrogenase</t>
  </si>
  <si>
    <t>HMDB01487</t>
  </si>
  <si>
    <t>r1630</t>
  </si>
  <si>
    <t>nadh</t>
  </si>
  <si>
    <t>Murray, R.K., Bender, D. A., Botham, K. M., Kennelly, P. J.,  Rodwell, V. W., Weil, P. A. A lange medical book: Harper's illustrated Biochemistry, (Mc Graw Hill Medical, New York, NY, 2009).</t>
  </si>
  <si>
    <t>r1631</t>
  </si>
  <si>
    <t>EX_sucsal(e)</t>
  </si>
  <si>
    <t>HMDB01555</t>
  </si>
  <si>
    <t>Exchange of Succinic Semialdehyde</t>
  </si>
  <si>
    <t>r1632</t>
  </si>
  <si>
    <t xml:space="preserve">sucsal[e]  &lt;=&gt; </t>
  </si>
  <si>
    <t>HMDB01890</t>
  </si>
  <si>
    <t>r1633</t>
  </si>
  <si>
    <t>CE1310</t>
  </si>
  <si>
    <t>r1634</t>
  </si>
  <si>
    <t>HMDB02035</t>
  </si>
  <si>
    <t>T4hcinnm</t>
  </si>
  <si>
    <t>r1635</t>
  </si>
  <si>
    <t>EX_CE7081(e)</t>
  </si>
  <si>
    <t>r1636</t>
  </si>
  <si>
    <t>HMDB02103</t>
  </si>
  <si>
    <t>Exchange of 15(R)-HEPE</t>
  </si>
  <si>
    <t xml:space="preserve">CE7081[e]  &lt;=&gt; </t>
  </si>
  <si>
    <t>r1637</t>
  </si>
  <si>
    <t>r1638</t>
  </si>
  <si>
    <t>HMDB02369</t>
  </si>
  <si>
    <t>r1639</t>
  </si>
  <si>
    <t>CE1617</t>
  </si>
  <si>
    <t>r1640</t>
  </si>
  <si>
    <t>r1641</t>
  </si>
  <si>
    <t>EX_egme(e)</t>
  </si>
  <si>
    <t>r1642</t>
  </si>
  <si>
    <t>HMDB02719</t>
  </si>
  <si>
    <t xml:space="preserve">egme[e]  &lt;=&gt; </t>
  </si>
  <si>
    <t>r1643</t>
  </si>
  <si>
    <t>dsmsterol</t>
  </si>
  <si>
    <t>r1644</t>
  </si>
  <si>
    <t>r1645</t>
  </si>
  <si>
    <t>HMDB03374</t>
  </si>
  <si>
    <t>PMID: 21538853, PMID: 17229912</t>
  </si>
  <si>
    <t>r1646</t>
  </si>
  <si>
    <t>EX_12harachd(e)</t>
  </si>
  <si>
    <t>Exchange of 12 Hydroxy Arachidonic Acid</t>
  </si>
  <si>
    <t>r1647</t>
  </si>
  <si>
    <t xml:space="preserve">12harachd[e]  &lt;=&gt; </t>
  </si>
  <si>
    <t>r1648</t>
  </si>
  <si>
    <t>orn_D</t>
  </si>
  <si>
    <t>r1649</t>
  </si>
  <si>
    <t>Our studies indicate that several sex-steroid hormones are substrates for P-gp-mediated transport and are also able to induce P-gp expression at both the protein and mRNA level in vitro. Stimulation of P-gp ATPase catalytic activity by steroid hormones was also observed, suggesting physical interactions and identifying a need for further investigations to understand the in vivo effects of endogenous and synthetic steroid hormones on the expression and function of P-gp.</t>
  </si>
  <si>
    <t>PMID: 15290871</t>
  </si>
  <si>
    <t>r1650</t>
  </si>
  <si>
    <t>EX_18harachd(e)</t>
  </si>
  <si>
    <t>r1651</t>
  </si>
  <si>
    <t>Exchange of 18 Hydroxy Arachidonic Acid</t>
  </si>
  <si>
    <t>HMDB03379</t>
  </si>
  <si>
    <t xml:space="preserve">18harachd[e]  &lt;=&gt; </t>
  </si>
  <si>
    <t>r1652</t>
  </si>
  <si>
    <t>pppi</t>
  </si>
  <si>
    <t>r1653</t>
  </si>
  <si>
    <t>r1654</t>
  </si>
  <si>
    <t>HMDB03474</t>
  </si>
  <si>
    <t>r1655</t>
  </si>
  <si>
    <t>35diotyr</t>
  </si>
  <si>
    <t>r1656</t>
  </si>
  <si>
    <t>EX_sql(e)</t>
  </si>
  <si>
    <t>Exchange of Squalene</t>
  </si>
  <si>
    <t>r1657</t>
  </si>
  <si>
    <t xml:space="preserve">sql[e]  &lt;=&gt; </t>
  </si>
  <si>
    <t>r1658</t>
  </si>
  <si>
    <t>HMDB03502</t>
  </si>
  <si>
    <t>r1659</t>
  </si>
  <si>
    <t>minohp</t>
  </si>
  <si>
    <t>r1660</t>
  </si>
  <si>
    <t>EX_orn_D(e)</t>
  </si>
  <si>
    <t>HMDB03759</t>
  </si>
  <si>
    <t>r1661</t>
  </si>
  <si>
    <t>Exchange of Ornithine</t>
  </si>
  <si>
    <t>C03681</t>
  </si>
  <si>
    <t>r1662</t>
  </si>
  <si>
    <t xml:space="preserve">orn_D[e]  &lt;=&gt; </t>
  </si>
  <si>
    <t>r2520</t>
  </si>
  <si>
    <t>HMDB04225</t>
  </si>
  <si>
    <t>5g2oxpt</t>
  </si>
  <si>
    <t>r0267</t>
  </si>
  <si>
    <t>r0268</t>
  </si>
  <si>
    <t>HMDB06111</t>
  </si>
  <si>
    <t>r0400</t>
  </si>
  <si>
    <t>12harachd</t>
  </si>
  <si>
    <t>r2525</t>
  </si>
  <si>
    <t>r2526</t>
  </si>
  <si>
    <t>HMDB06219</t>
  </si>
  <si>
    <t>r2532</t>
  </si>
  <si>
    <t>r2534</t>
  </si>
  <si>
    <t>EX_5g2oxpt(e)</t>
  </si>
  <si>
    <t>HMDB06245</t>
  </si>
  <si>
    <t>r2535</t>
  </si>
  <si>
    <t>Exchange of 5-Guanidino-2-Oxopentanoic Acid</t>
  </si>
  <si>
    <t>KYN3OX</t>
  </si>
  <si>
    <t xml:space="preserve">5g2oxpt[e]  &lt;=&gt; </t>
  </si>
  <si>
    <t>18harachd</t>
  </si>
  <si>
    <t>HMDB06247</t>
  </si>
  <si>
    <t>xol25oh</t>
  </si>
  <si>
    <t>r1028</t>
  </si>
  <si>
    <t>HMDB06406</t>
  </si>
  <si>
    <t>r1026</t>
  </si>
  <si>
    <t>egme</t>
  </si>
  <si>
    <t>EX_andrstndn(e)</t>
  </si>
  <si>
    <t>Exchange of Androst-4-Ene-3, 17-Dione</t>
  </si>
  <si>
    <t>HMDB10209</t>
  </si>
  <si>
    <t xml:space="preserve">andrstndn[e]  &lt;=&gt; </t>
  </si>
  <si>
    <t>r0074</t>
  </si>
  <si>
    <t>CE7081</t>
  </si>
  <si>
    <t>r0686</t>
  </si>
  <si>
    <t>r0813</t>
  </si>
  <si>
    <t>HMDB00675</t>
  </si>
  <si>
    <t>iodine</t>
  </si>
  <si>
    <t>r0301</t>
  </si>
  <si>
    <t>EX_dhea(e)</t>
  </si>
  <si>
    <t>r1383</t>
  </si>
  <si>
    <t>Exchange of 3Beta-Hydroxyandrost-5-En-17-One</t>
  </si>
  <si>
    <t xml:space="preserve">dhea[e]  &lt;=&gt; </t>
  </si>
  <si>
    <t>r0537</t>
  </si>
  <si>
    <t>r0786</t>
  </si>
  <si>
    <t>HKYNH</t>
  </si>
  <si>
    <t>Unmapped metabolites</t>
  </si>
  <si>
    <t>KYN</t>
  </si>
  <si>
    <t>LFORKYNHYD</t>
  </si>
  <si>
    <t>EX_eandrstrn(e)</t>
  </si>
  <si>
    <t>r1664</t>
  </si>
  <si>
    <t>Exchange of 16Alpha-Hydroxydehydroepiandrosterone</t>
  </si>
  <si>
    <t xml:space="preserve">eandrstrn[e]  &lt;=&gt; </t>
  </si>
  <si>
    <t>r1665</t>
  </si>
  <si>
    <t>r1666</t>
  </si>
  <si>
    <t>r1667</t>
  </si>
  <si>
    <t>AQP8 is permeable to ammonium analogues (formamide and methylammonium)</t>
  </si>
  <si>
    <t>PMID:15948717</t>
  </si>
  <si>
    <t>r1668</t>
  </si>
  <si>
    <t>EX_ahandrostan(e)</t>
  </si>
  <si>
    <t>Exchange of 3Alpha-Hydroxy-5Beta-Androstan-17-One</t>
  </si>
  <si>
    <t>r1669</t>
  </si>
  <si>
    <t xml:space="preserve">ahandrostan[e]  &lt;=&gt; </t>
  </si>
  <si>
    <t>r1670</t>
  </si>
  <si>
    <t>r1671</t>
  </si>
  <si>
    <t>r1672</t>
  </si>
  <si>
    <t>possible existence of a membrane-bound form of the HNMT proteins in neuronal cells</t>
  </si>
  <si>
    <t>r1673</t>
  </si>
  <si>
    <t>PMID:12358773</t>
  </si>
  <si>
    <t>r1674</t>
  </si>
  <si>
    <t>EX_andrstandn(e)</t>
  </si>
  <si>
    <t>r1675</t>
  </si>
  <si>
    <t>Exchange of 5Alpha-Androstane-3, 17-Dione</t>
  </si>
  <si>
    <t>r1676</t>
  </si>
  <si>
    <t xml:space="preserve">andrstandn[e]  &lt;=&gt; </t>
  </si>
  <si>
    <t>r1677</t>
  </si>
  <si>
    <t>r1678</t>
  </si>
  <si>
    <t>r1679</t>
  </si>
  <si>
    <t>r1680</t>
  </si>
  <si>
    <t>r1681</t>
  </si>
  <si>
    <t>Radiolabeled Glucarate ([(99m)Tc]GLA) uptake is related to GLUT-5 transporter expression and transport.</t>
  </si>
  <si>
    <t>r1682</t>
  </si>
  <si>
    <t>PMID:23084044</t>
  </si>
  <si>
    <t>r1683</t>
  </si>
  <si>
    <t>EX_CE2209(e)</t>
  </si>
  <si>
    <t>r1684</t>
  </si>
  <si>
    <t>Exchange of 5Alpha-Androstane-3Alpha, 17Beta-Diol</t>
  </si>
  <si>
    <t>r1685</t>
  </si>
  <si>
    <t xml:space="preserve">CE2209[e]  &lt;=&gt; </t>
  </si>
  <si>
    <t>r1686</t>
  </si>
  <si>
    <t>r1687</t>
  </si>
  <si>
    <t>r1690</t>
  </si>
  <si>
    <t>r1691</t>
  </si>
  <si>
    <t>Proton symport by monocarboxylic acid transporter (MCT1). Also known as SLC16A1. (Entrez Gene ID: 6566)</t>
  </si>
  <si>
    <t>PMID: 15686408</t>
  </si>
  <si>
    <t>r1692</t>
  </si>
  <si>
    <t>EX_estrone(e)</t>
  </si>
  <si>
    <t>Exchange of Estrone</t>
  </si>
  <si>
    <t>r1693</t>
  </si>
  <si>
    <t xml:space="preserve">estrone[e]  &lt;=&gt; </t>
  </si>
  <si>
    <t>r1695</t>
  </si>
  <si>
    <t>r1696</t>
  </si>
  <si>
    <t>r1698</t>
  </si>
  <si>
    <t>r1700</t>
  </si>
  <si>
    <t>r1701</t>
  </si>
  <si>
    <t>r1702</t>
  </si>
  <si>
    <t>r1705</t>
  </si>
  <si>
    <t>Uniport transport for histamine, also possibly used for methyl-histamine transport ("solute carrier family 22 (organic cation transporter), member 2 - Polyspecific organic cation transporters in the liver, kidney, intestine, and other organs are critical for elimination of many endogenous small organic cations as well as a wide array of drugs and environmental toxins. This gene is one of three similar cation transporter genes located in a cluster on chromosome 6. The encoded protein contains twelve putative transmembrane domains and is a plasma integral membrane protein. It is found primarily in the kidney, where it may mediate the first step in cation reabsorption.")</t>
  </si>
  <si>
    <t>r1706</t>
  </si>
  <si>
    <t>PMID:12883891, PMID:16648665</t>
  </si>
  <si>
    <t>r1707</t>
  </si>
  <si>
    <t>EX_C05298(e)</t>
  </si>
  <si>
    <t>r1708</t>
  </si>
  <si>
    <t>Exchange of 2-Hydroxyestrone</t>
  </si>
  <si>
    <t>r1710</t>
  </si>
  <si>
    <t xml:space="preserve">C05298[e]  &lt;=&gt; </t>
  </si>
  <si>
    <t>r1711</t>
  </si>
  <si>
    <t>r1713</t>
  </si>
  <si>
    <t>r1715</t>
  </si>
  <si>
    <t>evidence for uptake in kidney and neuroblastoma cells by the OCT2 transporter (encoded by solute carrier (SLC) 22A2 gene)</t>
  </si>
  <si>
    <t>PMID:17460754</t>
  </si>
  <si>
    <t>r1716</t>
  </si>
  <si>
    <t>EX_C05301(e)</t>
  </si>
  <si>
    <t>r1717</t>
  </si>
  <si>
    <t>Exchange of 2-Hydroxyestradiol-17Beta</t>
  </si>
  <si>
    <t xml:space="preserve">C05301[e]  &lt;=&gt; </t>
  </si>
  <si>
    <t>r1720</t>
  </si>
  <si>
    <t>M35675</t>
  </si>
  <si>
    <t>r1721</t>
  </si>
  <si>
    <t>2-hydroxypalmitate</t>
  </si>
  <si>
    <t>r1722</t>
  </si>
  <si>
    <t>Fatty acid, monohydroxy</t>
  </si>
  <si>
    <t>Proton-coupled monocarboxylate transporter. Catalyzes the rapid transport across the plasma membrane of many monocarboxylates such as lactate, pyruvate, branched-chain oxo acids derived from leucine, valine and isoleucine, and the ketone bodies acetoacetate, beta-hydroxybutyrate and acetate.</t>
  </si>
  <si>
    <t>r1723</t>
  </si>
  <si>
    <t>PMID:9786900, 17502341</t>
  </si>
  <si>
    <t>EX_C05299(e)</t>
  </si>
  <si>
    <t>r1725</t>
  </si>
  <si>
    <t>Exchange of 2-Methoxyestrone</t>
  </si>
  <si>
    <t>r1726</t>
  </si>
  <si>
    <t xml:space="preserve">C05299[e]  &lt;=&gt; </t>
  </si>
  <si>
    <t>recon 2 does not specify the fatty acids. Exact combination of fatty acids positioned at C1 &amp; C2 are not known.</t>
  </si>
  <si>
    <t>r1728</t>
  </si>
  <si>
    <t>M35669</t>
  </si>
  <si>
    <t>tetradecanedioate</t>
  </si>
  <si>
    <t>r1730</t>
  </si>
  <si>
    <t>ABCG2 strongly interacts with heme, hemin, PPIX, ZnPPIX, CoPPIX, and much less efficiently with pheophorbide a, but not with vitamin B12."</t>
  </si>
  <si>
    <t>r1731</t>
  </si>
  <si>
    <t>r1732</t>
  </si>
  <si>
    <t>r1733</t>
  </si>
  <si>
    <t>r1734</t>
  </si>
  <si>
    <t>M33968</t>
  </si>
  <si>
    <t>PMID: 20705604</t>
  </si>
  <si>
    <t>5-dodecenoate (12:1n7)</t>
  </si>
  <si>
    <t>r1735</t>
  </si>
  <si>
    <t>EX_C05302(e)</t>
  </si>
  <si>
    <t>r1736</t>
  </si>
  <si>
    <t>Exchange of 2-Methoxyestradiol-17Beta</t>
  </si>
  <si>
    <t>r1737</t>
  </si>
  <si>
    <t xml:space="preserve">C05302[e]  &lt;=&gt; </t>
  </si>
  <si>
    <t>M15753</t>
  </si>
  <si>
    <t>r1738</t>
  </si>
  <si>
    <t>hippurate</t>
  </si>
  <si>
    <t>r1739</t>
  </si>
  <si>
    <t>xenobiotic</t>
  </si>
  <si>
    <t xml:space="preserve">Tests different folic acid deriviatives for rescue potential, however only 5-methyltetrahydrofolic acid not the actual metabolite. </t>
  </si>
  <si>
    <t>M12032</t>
  </si>
  <si>
    <t>r1740</t>
  </si>
  <si>
    <t>PMID:24653705, PMID: 23609145</t>
  </si>
  <si>
    <t>4-acetamidophenol</t>
  </si>
  <si>
    <t>EX_CE5072(e)</t>
  </si>
  <si>
    <t>Exchange of 21-Hydroxyallopregnanolone</t>
  </si>
  <si>
    <t xml:space="preserve">CE5072[e]  &lt;=&gt; </t>
  </si>
  <si>
    <t>r1741</t>
  </si>
  <si>
    <t>M38658</t>
  </si>
  <si>
    <t>r1742</t>
  </si>
  <si>
    <t>atenolol</t>
  </si>
  <si>
    <t>Also known as PMAT.</t>
  </si>
  <si>
    <t>PMID: 16099839; PMID: 22396231</t>
  </si>
  <si>
    <t>r1743</t>
  </si>
  <si>
    <t>EX_11docrtsl(e)</t>
  </si>
  <si>
    <t>Exchange of 11-Deoxycortisol</t>
  </si>
  <si>
    <t xml:space="preserve">11docrtsl[e]  &lt;=&gt; </t>
  </si>
  <si>
    <t>M37033</t>
  </si>
  <si>
    <t>r1744</t>
  </si>
  <si>
    <t>carbamazepine*</t>
  </si>
  <si>
    <t>r1745</t>
  </si>
  <si>
    <t>PMID: 16099839, PMID: 22396231</t>
  </si>
  <si>
    <t>r1746</t>
  </si>
  <si>
    <t>M35322</t>
  </si>
  <si>
    <t>EX_11docrtstrn(e)</t>
  </si>
  <si>
    <t>hydroquinone sulfate</t>
  </si>
  <si>
    <t>Exchange of 11-Deoxycorticosterone</t>
  </si>
  <si>
    <t>r1747</t>
  </si>
  <si>
    <t xml:space="preserve">11docrtstrn[e]  &lt;=&gt; </t>
  </si>
  <si>
    <t>r1748</t>
  </si>
  <si>
    <t>r1749</t>
  </si>
  <si>
    <t>M33085</t>
  </si>
  <si>
    <t>hydroxypioglitazone*</t>
  </si>
  <si>
    <t>r1750</t>
  </si>
  <si>
    <t>evidence for uptake in vitro in kidney cells, probably through the PMAT transporter using proton gradient</t>
  </si>
  <si>
    <t>r1751</t>
  </si>
  <si>
    <t>PMID:26376205</t>
  </si>
  <si>
    <t>EX_prgnlone(e)</t>
  </si>
  <si>
    <t>r1752</t>
  </si>
  <si>
    <t>M00553</t>
  </si>
  <si>
    <t>r1753</t>
  </si>
  <si>
    <t>Exchange of Pregnenolone</t>
  </si>
  <si>
    <t>cotinine</t>
  </si>
  <si>
    <t xml:space="preserve">prgnlone[e]  &lt;=&gt; </t>
  </si>
  <si>
    <t>Tobacco metabolite</t>
  </si>
  <si>
    <t>r1754</t>
  </si>
  <si>
    <t>r1755</t>
  </si>
  <si>
    <t>M39270</t>
  </si>
  <si>
    <t>r1756</t>
  </si>
  <si>
    <t>1-palmitoylplasmenylethanolamine*</t>
  </si>
  <si>
    <t>r1757</t>
  </si>
  <si>
    <t>The results of the present study unequivocally prove the existence of a common Na+-dependent transport mechanism for Se-Met and Met in the jejunal BBM. SeMet and Met were actively transported across the BBM by a mechanism specific for neutral amino acids.</t>
  </si>
  <si>
    <t>r1758</t>
  </si>
  <si>
    <t>M32497</t>
  </si>
  <si>
    <t>PMID: 2723818</t>
  </si>
  <si>
    <t>10-undecenoate (11:1n1)</t>
  </si>
  <si>
    <t>EX_CE2211(e)</t>
  </si>
  <si>
    <t>Exchange of Allopregnanolone</t>
  </si>
  <si>
    <t xml:space="preserve">CE2211[e]  &lt;=&gt; </t>
  </si>
  <si>
    <t>M33801</t>
  </si>
  <si>
    <t>ADpSGEGDFXAEGGGVR*</t>
  </si>
  <si>
    <t>Fibrinogen cleavage peptide</t>
  </si>
  <si>
    <t>PMID: 18353444,PMID: 23945567</t>
  </si>
  <si>
    <t>EX_17ahprgstrn(e)</t>
  </si>
  <si>
    <t>unknown compound</t>
  </si>
  <si>
    <t>Exchange of 17Alpha-Hydroxyprogesterone</t>
  </si>
  <si>
    <t xml:space="preserve">17ahprgstrn[e]  &lt;=&gt; </t>
  </si>
  <si>
    <t>M33084</t>
  </si>
  <si>
    <t>ADSGEGDFXAEGGGVR*</t>
  </si>
  <si>
    <t>PMID: 18353444, PMID: 23945567</t>
  </si>
  <si>
    <t>EX_17ahprgnlone(e)</t>
  </si>
  <si>
    <t>M31548</t>
  </si>
  <si>
    <t>DSGEGDFXAEGGGVR*</t>
  </si>
  <si>
    <t>Exchange of 17Alpha-Hydroxypregnenolone</t>
  </si>
  <si>
    <t>r1759</t>
  </si>
  <si>
    <t xml:space="preserve">17ahprgnlone[e]  &lt;=&gt; </t>
  </si>
  <si>
    <t>r1760</t>
  </si>
  <si>
    <t>r1761</t>
  </si>
  <si>
    <t>M32836</t>
  </si>
  <si>
    <t>EX_C03681(e)</t>
  </si>
  <si>
    <t>HWESASXX*</t>
  </si>
  <si>
    <t>r1762</t>
  </si>
  <si>
    <t>Exchange of 5Alpha-Pregnane-3, 20-Dione</t>
  </si>
  <si>
    <t>Polypeptide</t>
  </si>
  <si>
    <t xml:space="preserve">C03681[e]  &lt;=&gt; </t>
  </si>
  <si>
    <t>r1763</t>
  </si>
  <si>
    <t>r1764</t>
  </si>
  <si>
    <t>M32709</t>
  </si>
  <si>
    <t>X-03056--N-[3-(2-Oxopyrrolidin-1-yl)propyl]acetamide</t>
  </si>
  <si>
    <t>PMID:12835412, PMID: 18353444</t>
  </si>
  <si>
    <t>Identified</t>
  </si>
  <si>
    <t>r1765</t>
  </si>
  <si>
    <t>Polyamine metabolism</t>
  </si>
  <si>
    <t>EX_HC02020(e)</t>
  </si>
  <si>
    <t>Exchange of Cholesterol-Ester-Palm</t>
  </si>
  <si>
    <t>r1766</t>
  </si>
  <si>
    <t xml:space="preserve">HC02020[e]  &lt;=&gt; </t>
  </si>
  <si>
    <t>r1767</t>
  </si>
  <si>
    <t>M16822</t>
  </si>
  <si>
    <t>X-04499--3,4-dihydroxybutyrate</t>
  </si>
  <si>
    <t>r1768</t>
  </si>
  <si>
    <t>evidence in hepatocytes, uptake only</t>
  </si>
  <si>
    <t>Butanoate metabolism</t>
  </si>
  <si>
    <t>r1769</t>
  </si>
  <si>
    <t>PMID:26383540</t>
  </si>
  <si>
    <t>EX_prgnlones(e)</t>
  </si>
  <si>
    <t>Exchange of Pregnenolone Sulfate</t>
  </si>
  <si>
    <t>r1770</t>
  </si>
  <si>
    <t>M32739</t>
  </si>
  <si>
    <t xml:space="preserve">prgnlones[e]  &lt;=&gt; </t>
  </si>
  <si>
    <t>X-11422--xanthine</t>
  </si>
  <si>
    <t>r1771</t>
  </si>
  <si>
    <t>Purine metabolism, (hypo)xanthine/inosine containing</t>
  </si>
  <si>
    <t>r1772</t>
  </si>
  <si>
    <t>evidence in hepatocytes (canalicular membrane), excretion into bile (same carrier for coproporphyrin I and III but with higher affinity for coproporphyrin I). Evidence in gastric cells</t>
  </si>
  <si>
    <t>r1773</t>
  </si>
  <si>
    <t>M32740</t>
  </si>
  <si>
    <t>PMID:19656454, PMID:25573285</t>
  </si>
  <si>
    <t>X-11423--O-sulfo-L-tyrosine</t>
  </si>
  <si>
    <t>EX_CE1352(e)</t>
  </si>
  <si>
    <t>Exchange of 17Alpha-Hydroxypregnenolone Sulfate</t>
  </si>
  <si>
    <t xml:space="preserve">CE1352[e]  &lt;=&gt; </t>
  </si>
  <si>
    <t>M32762</t>
  </si>
  <si>
    <t>X-11445--5-alpha-pregnan-3beta,20alpha-disulfate</t>
  </si>
  <si>
    <t>Sterol/Steroid</t>
  </si>
  <si>
    <t>r1774</t>
  </si>
  <si>
    <t>M32910</t>
  </si>
  <si>
    <t>X-11593--O-methylascorbate*</t>
  </si>
  <si>
    <t>added folate transporter</t>
  </si>
  <si>
    <t>PMID:21568705</t>
  </si>
  <si>
    <t>EX_xol24oh(e)</t>
  </si>
  <si>
    <t>Exchange of (24S)-24-Hydroxycholesterol</t>
  </si>
  <si>
    <t>r1775</t>
  </si>
  <si>
    <t xml:space="preserve">xol24oh[e]  &lt;=&gt; </t>
  </si>
  <si>
    <t>r1776</t>
  </si>
  <si>
    <t>M33131</t>
  </si>
  <si>
    <t>X-11786--methylcysteine</t>
  </si>
  <si>
    <t>r1777</t>
  </si>
  <si>
    <t>probably same transporters as NH4+; (H+)-coupled counter transport mechanism</t>
  </si>
  <si>
    <t>PMID:16131648, PMID:11861637, PMID:16446503</t>
  </si>
  <si>
    <t>r1778</t>
  </si>
  <si>
    <t>EX_xol27oh(e)</t>
  </si>
  <si>
    <t>Exchange of 26-Hydroxycholesterol</t>
  </si>
  <si>
    <t>r1779</t>
  </si>
  <si>
    <t xml:space="preserve">xol27oh[e]  &lt;=&gt; </t>
  </si>
  <si>
    <t>M33138</t>
  </si>
  <si>
    <t>X-11793--oxidized bilirubin*</t>
  </si>
  <si>
    <t>r1780</t>
  </si>
  <si>
    <t>r1781</t>
  </si>
  <si>
    <t xml:space="preserve">PMID:12852262 </t>
  </si>
  <si>
    <t>EX_xol25oh(e)</t>
  </si>
  <si>
    <t>r1782</t>
  </si>
  <si>
    <t>Exchange of 25-Hydroxycholesterol</t>
  </si>
  <si>
    <t xml:space="preserve">xol25oh[e]  &lt;=&gt; </t>
  </si>
  <si>
    <t>r1783</t>
  </si>
  <si>
    <t>M33510</t>
  </si>
  <si>
    <t>X-12095--N1-methyl-3-pyridone-4-carboxamide</t>
  </si>
  <si>
    <t>r1784</t>
  </si>
  <si>
    <t>NAD metabolism</t>
  </si>
  <si>
    <t>r1785</t>
  </si>
  <si>
    <t>evidenced for carnitine and acetyl carnitine. evidenced in mouse colon, for carnitine, propionylcarnitine and acetylcarnitine</t>
  </si>
  <si>
    <t>PMID:9685390, PMID:11306651</t>
  </si>
  <si>
    <t>EX_dsmsterol(e)</t>
  </si>
  <si>
    <t>r1786</t>
  </si>
  <si>
    <t>Exchange of Desmosterol</t>
  </si>
  <si>
    <t xml:space="preserve">dsmsterol[e]  &lt;=&gt; </t>
  </si>
  <si>
    <t>M33515</t>
  </si>
  <si>
    <t>r1787</t>
  </si>
  <si>
    <t>X-12100--hydroxytryptophan*</t>
  </si>
  <si>
    <t>r1788</t>
  </si>
  <si>
    <t>r1789</t>
  </si>
  <si>
    <t>M33666</t>
  </si>
  <si>
    <t>X-12244--N-acetylcarnosine</t>
  </si>
  <si>
    <t>r1790</t>
  </si>
  <si>
    <t>Neurotransmitter metabolites, namely, 5-methoxyindole-3-acetic acid (5-MI-3-AA), homovanillic acid (HVA), vanilmandelic acid (VMA), 3,4-dihydroxyphenylacetic acid (DOPAC), 5-hydroxyindole-3-acetic acid (5-HI-3-AA), N-acetyl-5-hydroxytryptamine (NA-5-HTT), melatonin, 5-methoxytryptamine (5-MTT), 3,4-dihidroxymandelic acid (DHMA), 5-hydroxytryptophol, and 5-methoxytryptophol (5-MTP), but not methanephrine (MN), normethanephrine (NMN), and 3-methyltyramine (3-MT), at 2 mM, inhibited para-aminohippuric acid uptake mediated by hOAT1. On the other hand, melatonin, 5-MI-3-AA, NA-5-HTT, 5-MTT, 5-MTP, HVA, 5-HI-3-AA, VMA, DOPAC, 5-hydroxytryptophol, and MN, but not 3-MT, DHMA, and NMN, at 2 mM, inhibited estrone sulfate uptake mediated by hOAT3. Differences in the IC50 values between hOAT1 and hOAT3 were observed for DHMA, DOPAC, HVA, 5-HI-3-AA, melatonin, 5-MI-3-AA, 5-MTP, 5-MTT, and VMA. HOAT1 and hOAT3 mediated the transport of VMA but not HVA and melatonin. These results suggest that hOAT1 and hOAT3 are involved in the efflux of  various neurotransmitter metabolites from the cerebrospinal fluid to the blood across the choroid plexus. PMID: 14737013"</t>
  </si>
  <si>
    <t>r1791</t>
  </si>
  <si>
    <t>PMID:14737013</t>
  </si>
  <si>
    <t>EX_chsterols(e)</t>
  </si>
  <si>
    <t>r1792</t>
  </si>
  <si>
    <t>M33883</t>
  </si>
  <si>
    <t>Exchange of Cholesterol Sulfate</t>
  </si>
  <si>
    <t>X-12441--12-hydroxyeicosatetraenoate (12-HETE)</t>
  </si>
  <si>
    <t xml:space="preserve">chsterols[e]  &lt;=&gt; </t>
  </si>
  <si>
    <t>r1796</t>
  </si>
  <si>
    <t>Eicosanoid</t>
  </si>
  <si>
    <t>r1797</t>
  </si>
  <si>
    <t>r1798</t>
  </si>
  <si>
    <t>M33884</t>
  </si>
  <si>
    <t>Greater uptake with OAT3 compared to OAT1. Also knnown as OAT3 (SLC22A8) and OAT1 (SLC22A6).</t>
  </si>
  <si>
    <t>r1799</t>
  </si>
  <si>
    <t>X-12442--5,8-tetradecadienoate</t>
  </si>
  <si>
    <t>PMID: 14737013</t>
  </si>
  <si>
    <t>EX_3ityr_L(e)</t>
  </si>
  <si>
    <t>r1800</t>
  </si>
  <si>
    <t>Exchange of 3-Iodo-L-Tyrosine</t>
  </si>
  <si>
    <t>r1801</t>
  </si>
  <si>
    <t xml:space="preserve">3ityr_L[e]  &lt;=&gt; </t>
  </si>
  <si>
    <t>r1803</t>
  </si>
  <si>
    <t>r1805</t>
  </si>
  <si>
    <t>M34040</t>
  </si>
  <si>
    <t>r1806</t>
  </si>
  <si>
    <t>X-12510--2-aminooctanoic acid</t>
  </si>
  <si>
    <t>r1807</t>
  </si>
  <si>
    <t>As per 25HVITD2tin, simple diffusion of the free form of c. through the membrane. Uptake through LDL receptor. In addition, SR-BI (SCARB1, GeneID: 949), FAT (CD36, GeneID: 948) and NPC1L1 (NPC1L1, GeneID: 29881) are involved in the intestinal uptake of vitamin D (Reboul et al., 2011).</t>
  </si>
  <si>
    <t>Amino fatty acid</t>
  </si>
  <si>
    <t>r1808</t>
  </si>
  <si>
    <t>EX_35diotyr(e)</t>
  </si>
  <si>
    <t>r1809</t>
  </si>
  <si>
    <t>Exchange of 3, 5-Diiodo-L-Tyrosine</t>
  </si>
  <si>
    <t xml:space="preserve">35diotyr[e]  &lt;=&gt; </t>
  </si>
  <si>
    <t>M34674</t>
  </si>
  <si>
    <t>r1810</t>
  </si>
  <si>
    <t>X-12990--docosapentaenoic acid (n6-DPA)</t>
  </si>
  <si>
    <t>r1811</t>
  </si>
  <si>
    <t>r1812</t>
  </si>
  <si>
    <t>M34878</t>
  </si>
  <si>
    <t>Following accumulation of acylcarnitines C5DC and C4, of 3-hydroxyglutaric acid and isobutyrylglycine in body fluids, sequence analysis in the GCDH gene revealed homozygosity for a missense mutation in exon 6, c.482G&gt;A, p.Arg161Gln, which had been reported in GA1 before. No evidence found for such reaction, but detected in urine (HMDB00730).</t>
  </si>
  <si>
    <t>X-13183--stearamide</t>
  </si>
  <si>
    <t>PMID: 20836999</t>
  </si>
  <si>
    <t>r1813</t>
  </si>
  <si>
    <t>EX_13_cis_retn(e)</t>
  </si>
  <si>
    <t>Fatty acid amide</t>
  </si>
  <si>
    <t>Exchange of 13-Cis-Retinoate</t>
  </si>
  <si>
    <t xml:space="preserve">13_cis_retn[e]  &lt;=&gt; </t>
  </si>
  <si>
    <t>r1814</t>
  </si>
  <si>
    <t>M35189</t>
  </si>
  <si>
    <t>X-13431--nonanoylcarnitine*</t>
  </si>
  <si>
    <t>r1815</t>
  </si>
  <si>
    <t>NAC (N-acetyl-L-cysteine), however, is a membrane-permeable cysteine precursor that does not require active transport and delivers cysteine to the cell in a unique way (Fig. 1) (Sen 1997). After free NAC enters a cell, it is rapidly hydrolyzed to release cysteine, a precursor of GSH. GSH is synthesized by the coactions of c-glutamylcysteine synthetase and GSH synthetase. The synthesis of GSH is limited by the availability of substrates; cysteine is usually the limiting precursor (Meister 1995).</t>
  </si>
  <si>
    <t>r1816</t>
  </si>
  <si>
    <t>M36115</t>
  </si>
  <si>
    <t>PMID: 24683506</t>
  </si>
  <si>
    <t>EX_CE1617(e)</t>
  </si>
  <si>
    <t>X-14189--leucylalanine</t>
  </si>
  <si>
    <t>r1817</t>
  </si>
  <si>
    <t>Exchange of 9-Cis-Retinoate</t>
  </si>
  <si>
    <t xml:space="preserve">CE1617[e]  &lt;=&gt; </t>
  </si>
  <si>
    <t>r1818</t>
  </si>
  <si>
    <t>r1819</t>
  </si>
  <si>
    <t>M36131</t>
  </si>
  <si>
    <t>r1820</t>
  </si>
  <si>
    <t>X-14205--alpha-glutamyltyrosine</t>
  </si>
  <si>
    <t>DM_myelin_hs(c)</t>
  </si>
  <si>
    <t>Demand of Myelin Sheat</t>
  </si>
  <si>
    <t>r1821</t>
  </si>
  <si>
    <t xml:space="preserve">myelin_hs[c]  -&gt; </t>
  </si>
  <si>
    <t>r1822</t>
  </si>
  <si>
    <t>r1823</t>
  </si>
  <si>
    <t>M36134</t>
  </si>
  <si>
    <t>No evidence found for such reaction, so diffusion assumed.</t>
  </si>
  <si>
    <t>X-14208--phenylalanylserine</t>
  </si>
  <si>
    <t>r1824</t>
  </si>
  <si>
    <t>r1825</t>
  </si>
  <si>
    <t>DM_chylo_hs(e)</t>
  </si>
  <si>
    <t>r1826</t>
  </si>
  <si>
    <t>Demand of Chylomicron, Extracellular</t>
  </si>
  <si>
    <t>M36230</t>
  </si>
  <si>
    <t xml:space="preserve">chylo_hs[e]  -&gt; </t>
  </si>
  <si>
    <t>X-14304--leucylalanine</t>
  </si>
  <si>
    <t>r1827</t>
  </si>
  <si>
    <t>r1828</t>
  </si>
  <si>
    <t>r1829</t>
  </si>
  <si>
    <t>M36376</t>
  </si>
  <si>
    <t>r1830</t>
  </si>
  <si>
    <t>X-14450--phenylalanylleucine</t>
  </si>
  <si>
    <t>r1831</t>
  </si>
  <si>
    <t>r1832</t>
  </si>
  <si>
    <t>M37004</t>
  </si>
  <si>
    <t>r1833</t>
  </si>
  <si>
    <t>X-14977--vanillin</t>
  </si>
  <si>
    <t>r1834</t>
  </si>
  <si>
    <t>EX_HC00460(e)</t>
  </si>
  <si>
    <t>Food component/Plant</t>
  </si>
  <si>
    <t>Exchange of 2,5-Dihydroxybenzoate</t>
  </si>
  <si>
    <t>r1835</t>
  </si>
  <si>
    <t xml:space="preserve">HC00460[e]  &lt;=&gt; </t>
  </si>
  <si>
    <t>r1836</t>
  </si>
  <si>
    <t>r1837</t>
  </si>
  <si>
    <t>r1841</t>
  </si>
  <si>
    <t>r1842</t>
  </si>
  <si>
    <t>EX_34dhoxmand(e)</t>
  </si>
  <si>
    <t>r1843</t>
  </si>
  <si>
    <t>M32672</t>
  </si>
  <si>
    <t>Exchange of 3,4-Dihydroxymandelate</t>
  </si>
  <si>
    <t>pyroglutamine*</t>
  </si>
  <si>
    <t xml:space="preserve">34dhoxmand[e]  &lt;=&gt; </t>
  </si>
  <si>
    <t>r1844</t>
  </si>
  <si>
    <t>r1846</t>
  </si>
  <si>
    <t>r1847</t>
  </si>
  <si>
    <t>M35159</t>
  </si>
  <si>
    <t>r1848</t>
  </si>
  <si>
    <t>cysteine-glutathione disulfide</t>
  </si>
  <si>
    <t>r1850</t>
  </si>
  <si>
    <t>r1851</t>
  </si>
  <si>
    <t>r1852</t>
  </si>
  <si>
    <t>EX_fna5moxam(e)</t>
  </si>
  <si>
    <t>r1853</t>
  </si>
  <si>
    <t>Exchange of Formyl-N-Acetyl-5-Methoxykynurenamine</t>
  </si>
  <si>
    <t xml:space="preserve">fna5moxam[e]  &lt;=&gt; </t>
  </si>
  <si>
    <t>r1854</t>
  </si>
  <si>
    <t>M15749</t>
  </si>
  <si>
    <t>3-phenylpropionate (hydrocinnamate)</t>
  </si>
  <si>
    <t>r1855</t>
  </si>
  <si>
    <t>r1856</t>
  </si>
  <si>
    <t>r1857</t>
  </si>
  <si>
    <t>M36103</t>
  </si>
  <si>
    <t>p-cresol sulfate</t>
  </si>
  <si>
    <t>r1858</t>
  </si>
  <si>
    <t>Two isoforms of the human ornithine carrier, ORC1 and ORC2, have been identified by overexpression of the proteins in bacteria and by study of the transport properties of the purified proteins reconstituted into liposomes. Both transport L-isomers of ornithine, lysine, arginine, and citrulline by exchange and by unidirectional mechanisms, and they are inactivated by the same inhibitors. ORC2 has a broader specificity than ORC1, and L- and D-histidine, L-homoarginine, and D-isomers of ornithine, lysine, and ornithine are all substrates. Both proteins are expressed in a wide range of human tissues, but ORC1 is the predominant form. The highest levels of expression of both isoforms are in the liver. Five mutant forms of ORC1 associated with the human disease hyperornithinemia-hyperammonemia-homocitrullinuria were also made. The mutations abolish the transport properties of the protein. In patients with hyperornithinemia-hyperammonemia-homocitrullinuria, isoform ORC2 is unmodified, and its presence compensates partially for defective ORC1. Similar transporter for perxosime is assumed.</t>
  </si>
  <si>
    <t>r1859</t>
  </si>
  <si>
    <t>PMID: 12807890</t>
  </si>
  <si>
    <t>EX_CE5643(e)</t>
  </si>
  <si>
    <t>r1860</t>
  </si>
  <si>
    <t>M32553</t>
  </si>
  <si>
    <t>Exchange of Peroxynitrite</t>
  </si>
  <si>
    <t>phenol sulfate</t>
  </si>
  <si>
    <t xml:space="preserve">CE5643[e]  &lt;=&gt; </t>
  </si>
  <si>
    <t>r1861</t>
  </si>
  <si>
    <t>r1862</t>
  </si>
  <si>
    <t>r1863</t>
  </si>
  <si>
    <t>EX_CE7090(e)</t>
  </si>
  <si>
    <t>r1864</t>
  </si>
  <si>
    <t>Exchange of 18R-Hydroxy-5Z,8Z,11Z,14Z,16E-Eicosapentaenoic Acid</t>
  </si>
  <si>
    <t xml:space="preserve">CE7090[e]  &lt;=&gt; </t>
  </si>
  <si>
    <t>r1865</t>
  </si>
  <si>
    <t>r1866</t>
  </si>
  <si>
    <t>r1867</t>
  </si>
  <si>
    <t>M27672</t>
  </si>
  <si>
    <t>3-indoxyl sulfate</t>
  </si>
  <si>
    <t>EX_CE7085(e)</t>
  </si>
  <si>
    <t>r1871</t>
  </si>
  <si>
    <t>Exchange of (+-)-5-Hydroxy-6E,8Z,11Z,14Z,17Z-Eicosapentaenoic Acid</t>
  </si>
  <si>
    <t>r1872</t>
  </si>
  <si>
    <t xml:space="preserve">CE7085[e]  &lt;=&gt; </t>
  </si>
  <si>
    <t>r1873</t>
  </si>
  <si>
    <t>M32675</t>
  </si>
  <si>
    <t>C-glycosyltryptophan*</t>
  </si>
  <si>
    <t>r1874</t>
  </si>
  <si>
    <t>r1876</t>
  </si>
  <si>
    <t>EX_CE7096(e)</t>
  </si>
  <si>
    <t>r1877</t>
  </si>
  <si>
    <t>Exchange of 5,15-Dihydroxyeicosatetraenoic Acid</t>
  </si>
  <si>
    <t xml:space="preserve">CE7096[e]  &lt;=&gt; </t>
  </si>
  <si>
    <t>M32405</t>
  </si>
  <si>
    <t>r1879</t>
  </si>
  <si>
    <t>indolepropionate</t>
  </si>
  <si>
    <t>r1880</t>
  </si>
  <si>
    <t>r1881</t>
  </si>
  <si>
    <t>EX_CE4877(e)</t>
  </si>
  <si>
    <t>r1882</t>
  </si>
  <si>
    <t>Exchange of 15-Deoxy-Prostaglandin J2</t>
  </si>
  <si>
    <t>r1883</t>
  </si>
  <si>
    <t xml:space="preserve">CE4877[e]  &lt;=&gt; </t>
  </si>
  <si>
    <t>r1884</t>
  </si>
  <si>
    <t>r1885</t>
  </si>
  <si>
    <t>r1886</t>
  </si>
  <si>
    <t>EX_CE1447(e)</t>
  </si>
  <si>
    <t>M37097</t>
  </si>
  <si>
    <t>r1887</t>
  </si>
  <si>
    <t xml:space="preserve">tryptophan betaine </t>
  </si>
  <si>
    <t>Exchange of 11-Dehydrothromboxane B2</t>
  </si>
  <si>
    <t xml:space="preserve">CE1447[e]  &lt;=&gt; </t>
  </si>
  <si>
    <t>r1888</t>
  </si>
  <si>
    <t>r1889</t>
  </si>
  <si>
    <t>M36808</t>
  </si>
  <si>
    <t>r1890</t>
  </si>
  <si>
    <t>dimethylarginine (SDMA + ADMA)</t>
  </si>
  <si>
    <t>transport mechanism similar to dheas is assumed. These results suggest that although BCRP is expressed at the BBB it plays a minor role in active efflux transport of DHEAS and mitoxantrone out of brain and that one or more GF120918-sensitive efflux transporters distinct from BCRP or P-gp contributes to the brain efflux of DHEAS and mitoxantrone.</t>
  </si>
  <si>
    <t>r1891</t>
  </si>
  <si>
    <t>PMID: 15448171</t>
  </si>
  <si>
    <t>EX_CE2006(e)</t>
  </si>
  <si>
    <t>Exchange of 4-Hydroxy-2-Nonenal</t>
  </si>
  <si>
    <t>M35431</t>
  </si>
  <si>
    <t>r1892</t>
  </si>
  <si>
    <t xml:space="preserve">CE2006[e]  &lt;=&gt; </t>
  </si>
  <si>
    <t>2-methylbutyroylcarnitine</t>
  </si>
  <si>
    <t>EX_CE1401(e)</t>
  </si>
  <si>
    <t>M32397</t>
  </si>
  <si>
    <t>Exchange of Homocysteine Thiolactone</t>
  </si>
  <si>
    <t>3-hydroxy-2-ethylpropionate</t>
  </si>
  <si>
    <t xml:space="preserve">CE1401[e]  &lt;=&gt; </t>
  </si>
  <si>
    <t>r1893</t>
  </si>
  <si>
    <t>EX_glucys(e)</t>
  </si>
  <si>
    <t>r1894</t>
  </si>
  <si>
    <t>Exchange of Gamma-L-Glutamyl-L-Cysteine</t>
  </si>
  <si>
    <t xml:space="preserve">glucys[e]  &lt;=&gt; </t>
  </si>
  <si>
    <t>r1895</t>
  </si>
  <si>
    <t>r1896</t>
  </si>
  <si>
    <t>EX_n8aspmd(e)</t>
  </si>
  <si>
    <t>Exchange of N(8)-Acetylspermidine</t>
  </si>
  <si>
    <t xml:space="preserve">n8aspmd[e]  &lt;=&gt; </t>
  </si>
  <si>
    <t>r1897</t>
  </si>
  <si>
    <t>M33937</t>
  </si>
  <si>
    <t>r1898</t>
  </si>
  <si>
    <t>alpha-hydroxyisovalerate</t>
  </si>
  <si>
    <t>r1899</t>
  </si>
  <si>
    <t>Our studies indicate that several sex-steroid hormones are substrates for P-gp-mediated transport and are also able to induce P-gp expression at both the protein and mRNA level in vitro. Stimulation of P-gp ATPase catalytic activity by steroid hormones was also observed, suggesting physical interactions and identifying a need for further investigations to understand the in vivo effects of endogenous and synthetic steroid hormones on the expression and function of P-gp. Transport mechanism similar to extracellular space is assumed.</t>
  </si>
  <si>
    <t>M12129</t>
  </si>
  <si>
    <t>r1900</t>
  </si>
  <si>
    <t>EX_CE6205(e)</t>
  </si>
  <si>
    <t>beta-hydroxyisovalerate</t>
  </si>
  <si>
    <t>Exchange of 5-Methoxytryptophol</t>
  </si>
  <si>
    <t xml:space="preserve">CE6205[e]  &lt;=&gt; </t>
  </si>
  <si>
    <t>r1901</t>
  </si>
  <si>
    <t>r1902</t>
  </si>
  <si>
    <t>M33441</t>
  </si>
  <si>
    <t>isobutyrylcarnitine</t>
  </si>
  <si>
    <t>EX_melatn(e)</t>
  </si>
  <si>
    <t>r1903</t>
  </si>
  <si>
    <t>Exchange of Melatonine</t>
  </si>
  <si>
    <t xml:space="preserve">melatn[e]  &lt;=&gt; </t>
  </si>
  <si>
    <t>r1904</t>
  </si>
  <si>
    <t>r1905</t>
  </si>
  <si>
    <t>r1906</t>
  </si>
  <si>
    <t>M22177</t>
  </si>
  <si>
    <t>levulinate (4-oxovalerate)</t>
  </si>
  <si>
    <t>r1907</t>
  </si>
  <si>
    <t>Our studies indicate that several sex-steroid hormones are substrates for P-gp-mediated transport and are also able to induce P-gp expression at both the protein and mRNA level in vitro. Stimulation of P-gp ATPase catalytic activity by steroid hormones was also observed, suggesting physical interactions and identifying a need for further investigations to understand the in vivo effects of endogenous and synthetic steroid hormones on the expression and function of P-gp. Transport mechsniam similar to estrone-sulphate is assumed.</t>
  </si>
  <si>
    <t>PMID: 15290871, PMID: 11105986</t>
  </si>
  <si>
    <t>r1908</t>
  </si>
  <si>
    <t>EX_6hoxmelatn(e)</t>
  </si>
  <si>
    <t>Exchange of 6-Hydroxymelatonin</t>
  </si>
  <si>
    <t xml:space="preserve">6hoxmelatn[e]  &lt;=&gt; </t>
  </si>
  <si>
    <t>r1909</t>
  </si>
  <si>
    <t>M33477</t>
  </si>
  <si>
    <t>erythronate*</t>
  </si>
  <si>
    <t>r1910</t>
  </si>
  <si>
    <t>Aminosugars metabolism</t>
  </si>
  <si>
    <t>r1911</t>
  </si>
  <si>
    <t>r1912</t>
  </si>
  <si>
    <t>r1913</t>
  </si>
  <si>
    <t>M27722</t>
  </si>
  <si>
    <t>erythrose</t>
  </si>
  <si>
    <t>r1914</t>
  </si>
  <si>
    <t>r1915</t>
  </si>
  <si>
    <t>EX_trypta(e)</t>
  </si>
  <si>
    <t>Exchange of Tryptamine</t>
  </si>
  <si>
    <t>r1916</t>
  </si>
  <si>
    <t xml:space="preserve">trypta[e]  &lt;=&gt; </t>
  </si>
  <si>
    <t>M20675</t>
  </si>
  <si>
    <t>r1917</t>
  </si>
  <si>
    <t>1,5-anhydroglucitol (1,5-AG)</t>
  </si>
  <si>
    <t>r1918</t>
  </si>
  <si>
    <t>r1919</t>
  </si>
  <si>
    <t>EX_C10164(e)</t>
  </si>
  <si>
    <t>Exchange of Picolinic Acid</t>
  </si>
  <si>
    <t>r1920</t>
  </si>
  <si>
    <t xml:space="preserve">C10164[e]  &lt;=&gt; </t>
  </si>
  <si>
    <t>r1921</t>
  </si>
  <si>
    <t>M21049</t>
  </si>
  <si>
    <t>r1922</t>
  </si>
  <si>
    <t>1,6-anhydroglucose</t>
  </si>
  <si>
    <t>r1923</t>
  </si>
  <si>
    <t>EX_CE4890(e)</t>
  </si>
  <si>
    <t>Exchange of N-Methylsalsolinol</t>
  </si>
  <si>
    <t>r1924</t>
  </si>
  <si>
    <t xml:space="preserve">CE4890[e]  &lt;=&gt; </t>
  </si>
  <si>
    <t>r1925</t>
  </si>
  <si>
    <t>M35854</t>
  </si>
  <si>
    <t>threitol</t>
  </si>
  <si>
    <t>r1926</t>
  </si>
  <si>
    <t>r1928</t>
  </si>
  <si>
    <t>EX_C09642(e)</t>
  </si>
  <si>
    <t>Exchange of (-)-Salsolinol</t>
  </si>
  <si>
    <t>r1929</t>
  </si>
  <si>
    <t xml:space="preserve">C09642[e]  &lt;=&gt; </t>
  </si>
  <si>
    <t>r1930</t>
  </si>
  <si>
    <t>M32401</t>
  </si>
  <si>
    <t>trigonelline (N'-methylnicotinate)</t>
  </si>
  <si>
    <t>r1931</t>
  </si>
  <si>
    <t>Nicotinate and nicotinamide metabolism</t>
  </si>
  <si>
    <t>EX_C05769(e)</t>
  </si>
  <si>
    <t>Exchange of Coproporphyrin I</t>
  </si>
  <si>
    <t xml:space="preserve">C05769[e]  &lt;=&gt; </t>
  </si>
  <si>
    <t>EX_C05767(e)</t>
  </si>
  <si>
    <t>M18477</t>
  </si>
  <si>
    <t>glycodeoxycholate</t>
  </si>
  <si>
    <t>Exchange of Uroporphyrin I</t>
  </si>
  <si>
    <t>r1932</t>
  </si>
  <si>
    <t xml:space="preserve">C05767[e]  &lt;=&gt; </t>
  </si>
  <si>
    <t>r1933</t>
  </si>
  <si>
    <t>r1934</t>
  </si>
  <si>
    <t>EX_C05770(e)</t>
  </si>
  <si>
    <t>M27531</t>
  </si>
  <si>
    <t>Exchange of Coproporphyrin Iii</t>
  </si>
  <si>
    <t xml:space="preserve">C05770[e]  &lt;=&gt; </t>
  </si>
  <si>
    <t>hyodeoxycholate</t>
  </si>
  <si>
    <t>r1935</t>
  </si>
  <si>
    <t>r1936</t>
  </si>
  <si>
    <t>EX_mhista(e)</t>
  </si>
  <si>
    <t>Exchange of N(Tele)-Methylhistaminium</t>
  </si>
  <si>
    <t>M36850</t>
  </si>
  <si>
    <t xml:space="preserve">mhista[e]  &lt;=&gt; </t>
  </si>
  <si>
    <t>taurolithocholate 3-sulfate</t>
  </si>
  <si>
    <t>r1937</t>
  </si>
  <si>
    <t>r1938</t>
  </si>
  <si>
    <t>EX_ppbng(e)</t>
  </si>
  <si>
    <t>M32654</t>
  </si>
  <si>
    <t>Exchange of Porphobilinogen</t>
  </si>
  <si>
    <t>3-dehydrocarnitine*</t>
  </si>
  <si>
    <t xml:space="preserve">ppbng[e]  &lt;=&gt; </t>
  </si>
  <si>
    <t>r1939</t>
  </si>
  <si>
    <t>r1940</t>
  </si>
  <si>
    <t>M34732</t>
  </si>
  <si>
    <t>isovalerate</t>
  </si>
  <si>
    <t>r1941</t>
  </si>
  <si>
    <t>Fatty acid metabolism</t>
  </si>
  <si>
    <t>r1942</t>
  </si>
  <si>
    <t>r1943</t>
  </si>
  <si>
    <t>M38768</t>
  </si>
  <si>
    <t>r1944</t>
  </si>
  <si>
    <t>15-methylpalmitate (isobar with 2-methylpalmitate)</t>
  </si>
  <si>
    <t>EX_13dampp(e)</t>
  </si>
  <si>
    <t>r1945</t>
  </si>
  <si>
    <t>Exchange of Trimethylenediaminium</t>
  </si>
  <si>
    <t>Fatty acid, branched</t>
  </si>
  <si>
    <t xml:space="preserve">13dampp[e]  &lt;=&gt; </t>
  </si>
  <si>
    <t>r1946</t>
  </si>
  <si>
    <t>r1947</t>
  </si>
  <si>
    <t>r1948</t>
  </si>
  <si>
    <t>M37253</t>
  </si>
  <si>
    <t>2-hydroxyglutarate</t>
  </si>
  <si>
    <t>r1949</t>
  </si>
  <si>
    <t>EX_mma(e)</t>
  </si>
  <si>
    <t>Exchange of Methylammonium</t>
  </si>
  <si>
    <t>r1950</t>
  </si>
  <si>
    <t xml:space="preserve">mma[e]  &lt;=&gt; </t>
  </si>
  <si>
    <t>r1951</t>
  </si>
  <si>
    <t>M31787</t>
  </si>
  <si>
    <t>r1952</t>
  </si>
  <si>
    <t>3-carboxy-4-methyl-5-propyl-2-furanpropanoate (CMPF)</t>
  </si>
  <si>
    <t>r1953</t>
  </si>
  <si>
    <t>EX_12ppd_R(e)</t>
  </si>
  <si>
    <t>Exchange of (R)-Propane-1,2-Diol</t>
  </si>
  <si>
    <t>r1954</t>
  </si>
  <si>
    <t xml:space="preserve">12ppd_R[e]  &lt;=&gt; </t>
  </si>
  <si>
    <t>r1955</t>
  </si>
  <si>
    <t>M36802</t>
  </si>
  <si>
    <t>r1956</t>
  </si>
  <si>
    <t>n-Butyl Oleate</t>
  </si>
  <si>
    <t>Fatty acid, ester</t>
  </si>
  <si>
    <t>r1957</t>
  </si>
  <si>
    <t>r1958</t>
  </si>
  <si>
    <t>M17945</t>
  </si>
  <si>
    <t>2-hydroxystearate</t>
  </si>
  <si>
    <t>r1959</t>
  </si>
  <si>
    <t>M37112</t>
  </si>
  <si>
    <t>EX_ametam(e)</t>
  </si>
  <si>
    <t>chiro-inositol</t>
  </si>
  <si>
    <t>r1960</t>
  </si>
  <si>
    <t>Exchange of S-Adenosylmethioninamine</t>
  </si>
  <si>
    <t xml:space="preserve">ametam[e]  &lt;=&gt; </t>
  </si>
  <si>
    <t>r1961</t>
  </si>
  <si>
    <t>M32379</t>
  </si>
  <si>
    <t>r1962</t>
  </si>
  <si>
    <t>scyllo-inositol</t>
  </si>
  <si>
    <t>EX_xylu_L(e)</t>
  </si>
  <si>
    <t>r1963</t>
  </si>
  <si>
    <t>Exchange of L-Xylulose</t>
  </si>
  <si>
    <t xml:space="preserve">xylu_L[e]  &lt;=&gt; </t>
  </si>
  <si>
    <t>r1964</t>
  </si>
  <si>
    <t>r1965</t>
  </si>
  <si>
    <t>M33971</t>
  </si>
  <si>
    <t>10-heptadecenoate (17:1n7)</t>
  </si>
  <si>
    <t>r1966</t>
  </si>
  <si>
    <t>EX_xylu_D(e)</t>
  </si>
  <si>
    <t>Exchange of Xylu_D</t>
  </si>
  <si>
    <t>r1967</t>
  </si>
  <si>
    <t xml:space="preserve">xylu_D[e]  &lt;=&gt; </t>
  </si>
  <si>
    <t>r1968</t>
  </si>
  <si>
    <t>M33972</t>
  </si>
  <si>
    <t>10-nonadecenoate (19:1n9)</t>
  </si>
  <si>
    <t>r1969</t>
  </si>
  <si>
    <t>r1970</t>
  </si>
  <si>
    <t>r1971</t>
  </si>
  <si>
    <t>r1972</t>
  </si>
  <si>
    <t>M01356</t>
  </si>
  <si>
    <t>nonadecanoate (19:0)</t>
  </si>
  <si>
    <t>r1973</t>
  </si>
  <si>
    <t>r1974</t>
  </si>
  <si>
    <t>EX_CE0737(e)</t>
  </si>
  <si>
    <t>r1975</t>
  </si>
  <si>
    <t>Exchange of Malonic Dialdehyde</t>
  </si>
  <si>
    <t xml:space="preserve">CE0737[e]  &lt;=&gt; </t>
  </si>
  <si>
    <t>r1976</t>
  </si>
  <si>
    <t>r1977</t>
  </si>
  <si>
    <t>r1978</t>
  </si>
  <si>
    <t>EX_sphings(e)</t>
  </si>
  <si>
    <t>Exchange of Sphingosine</t>
  </si>
  <si>
    <t>r1979</t>
  </si>
  <si>
    <t xml:space="preserve">sphings[e]  &lt;=&gt; </t>
  </si>
  <si>
    <t>M01644</t>
  </si>
  <si>
    <t>heptanoate (7:0)</t>
  </si>
  <si>
    <t>r1980</t>
  </si>
  <si>
    <t>r1981</t>
  </si>
  <si>
    <t>r1982</t>
  </si>
  <si>
    <t>EX_hdd2crn(e)</t>
  </si>
  <si>
    <t>Exchange of Trans-Hexadec-2-Enoyl Carnitine</t>
  </si>
  <si>
    <t>M12035</t>
  </si>
  <si>
    <t>r1983</t>
  </si>
  <si>
    <t xml:space="preserve">hdd2crn[e]  &lt;=&gt; </t>
  </si>
  <si>
    <t>pelargonate (9:0)</t>
  </si>
  <si>
    <t>r1984</t>
  </si>
  <si>
    <t>r1985</t>
  </si>
  <si>
    <t>EX_im4ac(e)</t>
  </si>
  <si>
    <t>r1986</t>
  </si>
  <si>
    <t>M12067</t>
  </si>
  <si>
    <t>Exchange of Imidazol-4-Ylacetate</t>
  </si>
  <si>
    <t xml:space="preserve">im4ac[e]  &lt;=&gt; </t>
  </si>
  <si>
    <t>undecanoate (11:0)</t>
  </si>
  <si>
    <t>r1987</t>
  </si>
  <si>
    <t>r1988</t>
  </si>
  <si>
    <t>r1989</t>
  </si>
  <si>
    <t>EX_CE1918(e)</t>
  </si>
  <si>
    <t>r1990</t>
  </si>
  <si>
    <t>Exchange of 5-Hydroxytryptophol</t>
  </si>
  <si>
    <t>M33443</t>
  </si>
  <si>
    <t xml:space="preserve">CE1918[e]  &lt;=&gt; </t>
  </si>
  <si>
    <t>valerate</t>
  </si>
  <si>
    <t>r1991</t>
  </si>
  <si>
    <t>Short chain fatty acid</t>
  </si>
  <si>
    <t>FOLOAT1tc</t>
  </si>
  <si>
    <t>HPYRRy</t>
  </si>
  <si>
    <t>PHEMEABCte</t>
  </si>
  <si>
    <t>M37506</t>
  </si>
  <si>
    <t>EX_mlthf(e)</t>
  </si>
  <si>
    <t>palmitoyl sphingomyelin</t>
  </si>
  <si>
    <t>Exchange of 5,10-Methylenetetrahydrofolate</t>
  </si>
  <si>
    <t>Sphingolipid</t>
  </si>
  <si>
    <t xml:space="preserve">mlthf[e]  &lt;=&gt; </t>
  </si>
  <si>
    <t>GUAD</t>
  </si>
  <si>
    <t>M37202</t>
  </si>
  <si>
    <t>r2370</t>
  </si>
  <si>
    <t>4-androsten-3beta,17beta-diol disulfate 1*</t>
  </si>
  <si>
    <t>EX_ppp9(e)</t>
  </si>
  <si>
    <t>UAG2EMAi</t>
  </si>
  <si>
    <t>Exchange of Protoporphyrin</t>
  </si>
  <si>
    <t xml:space="preserve">ppp9[e]  &lt;=&gt; </t>
  </si>
  <si>
    <t>r0113</t>
  </si>
  <si>
    <t>r1530</t>
  </si>
  <si>
    <t>M37203</t>
  </si>
  <si>
    <t>4-androsten-3beta,17beta-diol disulfate 2*</t>
  </si>
  <si>
    <t>r1531</t>
  </si>
  <si>
    <t>formation of triglycrides from fatty acids and its storage in adipocytes depends highly on the fatty acid intake. However, C18:2 has been shown to be highly correlated with adipocity, whereas other omega 3- fatty acids like C20:5 and C22:6 have protective effects.</t>
  </si>
  <si>
    <t>r1532</t>
  </si>
  <si>
    <t>EX_aact(e)</t>
  </si>
  <si>
    <t>r1533</t>
  </si>
  <si>
    <t>Exchange of Ammonioacetone</t>
  </si>
  <si>
    <t xml:space="preserve">aact[e]  &lt;=&gt; </t>
  </si>
  <si>
    <t>NMNS</t>
  </si>
  <si>
    <t>M37198</t>
  </si>
  <si>
    <t>5alpha-pregnan-3beta,20alpha-diol disulfate</t>
  </si>
  <si>
    <t>SACCD3m</t>
  </si>
  <si>
    <t>r0525</t>
  </si>
  <si>
    <t>r1536</t>
  </si>
  <si>
    <t>ESTRAABCtc</t>
  </si>
  <si>
    <t>M36776</t>
  </si>
  <si>
    <t>EX_CE2705(e)</t>
  </si>
  <si>
    <t>7-alpha-hydroxy-3-oxo-4-cholestenoate (7-Hoca)</t>
  </si>
  <si>
    <t>ESTRSABCtc</t>
  </si>
  <si>
    <t>Exchange of Quinonoid Dihydrobiopterin</t>
  </si>
  <si>
    <t xml:space="preserve">CE2705[e]  &lt;=&gt; </t>
  </si>
  <si>
    <t>LEUKABCtc</t>
  </si>
  <si>
    <t>TCHOLABCtc</t>
  </si>
  <si>
    <t>BPNT</t>
  </si>
  <si>
    <t>M32425</t>
  </si>
  <si>
    <t>BPNT2</t>
  </si>
  <si>
    <t>dehydroisoandrosterone sulfate (DHEA-S)</t>
  </si>
  <si>
    <t>CEPTE</t>
  </si>
  <si>
    <t>EX_sphgn(e)</t>
  </si>
  <si>
    <t>Exchange of Sphinganine</t>
  </si>
  <si>
    <t>r0812</t>
  </si>
  <si>
    <t xml:space="preserve">sphgn[e]  &lt;=&gt; </t>
  </si>
  <si>
    <t>M33973</t>
  </si>
  <si>
    <t>epiandrosterone sulfate</t>
  </si>
  <si>
    <t>r0523</t>
  </si>
  <si>
    <t>r2198</t>
  </si>
  <si>
    <t>r2199</t>
  </si>
  <si>
    <t>M15650</t>
  </si>
  <si>
    <t>N1-methyladenosine</t>
  </si>
  <si>
    <t>r2200</t>
  </si>
  <si>
    <t>EX_selmeth(e)</t>
  </si>
  <si>
    <t>Exchange of Selenomethionine</t>
  </si>
  <si>
    <t xml:space="preserve">selmeth[e]  &lt;=&gt; </t>
  </si>
  <si>
    <t>r2201</t>
  </si>
  <si>
    <t>r2202</t>
  </si>
  <si>
    <t>M35114</t>
  </si>
  <si>
    <t>7-methylguanine</t>
  </si>
  <si>
    <t>r2218</t>
  </si>
  <si>
    <t>r2219</t>
  </si>
  <si>
    <t>EX_N1aspmd(e)</t>
  </si>
  <si>
    <t>Exchange of N(1)-Acetylspermidine</t>
  </si>
  <si>
    <t>r2220</t>
  </si>
  <si>
    <t xml:space="preserve">N1aspmd[e]  &lt;=&gt; </t>
  </si>
  <si>
    <t>M35137</t>
  </si>
  <si>
    <t>N2,N2-dimethylguanosine</t>
  </si>
  <si>
    <t>r2221</t>
  </si>
  <si>
    <t>r2222</t>
  </si>
  <si>
    <t>r2223</t>
  </si>
  <si>
    <t>M33442</t>
  </si>
  <si>
    <t>pseudouridine</t>
  </si>
  <si>
    <t>r2224</t>
  </si>
  <si>
    <t>EX_1a25dhvitd3(e)</t>
  </si>
  <si>
    <t>Exchange of Calcitriol</t>
  </si>
  <si>
    <t>r2225</t>
  </si>
  <si>
    <t xml:space="preserve">1a25dhvitd3[e]  &lt;=&gt; </t>
  </si>
  <si>
    <t>r2226</t>
  </si>
  <si>
    <t>M22175</t>
  </si>
  <si>
    <t>r2227</t>
  </si>
  <si>
    <t>aspartylphenylalanine</t>
  </si>
  <si>
    <t>r2228</t>
  </si>
  <si>
    <t>r2229</t>
  </si>
  <si>
    <t>M37104</t>
  </si>
  <si>
    <t>EX_prist(e)</t>
  </si>
  <si>
    <t>cyclo(leu-pro)</t>
  </si>
  <si>
    <t>Exchange of Pristanic Acid</t>
  </si>
  <si>
    <t xml:space="preserve">prist[e]  &lt;=&gt; </t>
  </si>
  <si>
    <t>r2230</t>
  </si>
  <si>
    <t>r2231</t>
  </si>
  <si>
    <t>M18357</t>
  </si>
  <si>
    <t>r2232</t>
  </si>
  <si>
    <t>glycylvaline</t>
  </si>
  <si>
    <t>r2233</t>
  </si>
  <si>
    <t>EX_CE2049(e)</t>
  </si>
  <si>
    <t>Exchange of 12,13-Hydroxyoctadec-9(Z)-Enoate</t>
  </si>
  <si>
    <t>r2234</t>
  </si>
  <si>
    <t xml:space="preserve">CE2049[e]  &lt;=&gt; </t>
  </si>
  <si>
    <t>r2235</t>
  </si>
  <si>
    <t>M38150</t>
  </si>
  <si>
    <t>r2236</t>
  </si>
  <si>
    <t>phenylalanylphenylalanine</t>
  </si>
  <si>
    <t>r2237</t>
  </si>
  <si>
    <t>r2238</t>
  </si>
  <si>
    <t>EX_CE2047(e)</t>
  </si>
  <si>
    <t>M35127</t>
  </si>
  <si>
    <t>Exchange of 9,10-Hydroxyoctadec-12(Z)-Enoate</t>
  </si>
  <si>
    <t>r2239</t>
  </si>
  <si>
    <t>pro-hydroxy-pro</t>
  </si>
  <si>
    <t xml:space="preserve">CE2047[e]  &lt;=&gt; </t>
  </si>
  <si>
    <t>r2240</t>
  </si>
  <si>
    <t>r2241</t>
  </si>
  <si>
    <t>EX_fdp(e)</t>
  </si>
  <si>
    <t>M31522</t>
  </si>
  <si>
    <t>pyroglutamylglycine</t>
  </si>
  <si>
    <t>Exchange of D-Fructose 1,6-Bisphosphate</t>
  </si>
  <si>
    <t xml:space="preserve">fdp[e]  &lt;=&gt; </t>
  </si>
  <si>
    <t>r2242</t>
  </si>
  <si>
    <t>M36738</t>
  </si>
  <si>
    <t>r2243</t>
  </si>
  <si>
    <t>gamma-glutamylglutamate</t>
  </si>
  <si>
    <t>EX_coke(e)</t>
  </si>
  <si>
    <t>Exchange of Cocaine</t>
  </si>
  <si>
    <t xml:space="preserve">coke[e]  &lt;=&gt; </t>
  </si>
  <si>
    <t>r2244</t>
  </si>
  <si>
    <t>r2245</t>
  </si>
  <si>
    <t>r2246</t>
  </si>
  <si>
    <t>gamma-glutamyl</t>
  </si>
  <si>
    <t>r2247</t>
  </si>
  <si>
    <t xml:space="preserve">Alliphatic metabolite, like melatonin, which facilitates passive diffusion across cell membranes. Melatonin derivative, therefore, mostly synthsied by the pineal gland and released through passive diffusion. </t>
  </si>
  <si>
    <t>M02730</t>
  </si>
  <si>
    <t>r2248</t>
  </si>
  <si>
    <t>EX_5a2opntn(e)</t>
  </si>
  <si>
    <t>gamma-glutamylglutamine</t>
  </si>
  <si>
    <t>Exchange of 5-Amino-2-Oxopentanoic Acid</t>
  </si>
  <si>
    <t>r2249</t>
  </si>
  <si>
    <t xml:space="preserve">5a2opntn[e]  &lt;=&gt; </t>
  </si>
  <si>
    <t>r2250</t>
  </si>
  <si>
    <t>M34456</t>
  </si>
  <si>
    <t>r2251</t>
  </si>
  <si>
    <t>gamma-glutamylisoleucine*</t>
  </si>
  <si>
    <t>r2252</t>
  </si>
  <si>
    <t>r2253</t>
  </si>
  <si>
    <t>r2254</t>
  </si>
  <si>
    <t>r2255</t>
  </si>
  <si>
    <t>EX_arg_D(e)</t>
  </si>
  <si>
    <t>Exchange of D-Arginine</t>
  </si>
  <si>
    <t>r2256</t>
  </si>
  <si>
    <t xml:space="preserve">arg_D[e]  &lt;=&gt; </t>
  </si>
  <si>
    <t>M18369</t>
  </si>
  <si>
    <t>r2257</t>
  </si>
  <si>
    <t>gamma-glutamylleucine</t>
  </si>
  <si>
    <t>r2258</t>
  </si>
  <si>
    <t>r2259</t>
  </si>
  <si>
    <t>r2260</t>
  </si>
  <si>
    <t>EX_vldl_hs(e)</t>
  </si>
  <si>
    <t>M33363</t>
  </si>
  <si>
    <t>Exchange of VLDL_Hs</t>
  </si>
  <si>
    <t>gamma-glutamylmethionine*</t>
  </si>
  <si>
    <t>r2261</t>
  </si>
  <si>
    <t xml:space="preserve">vldl_hs[e]  &lt;=&gt; </t>
  </si>
  <si>
    <t>r2262</t>
  </si>
  <si>
    <t>r2263</t>
  </si>
  <si>
    <t>M33422</t>
  </si>
  <si>
    <t xml:space="preserve">Freely diffuses. </t>
  </si>
  <si>
    <t>gamma-glutamylphenylalanine</t>
  </si>
  <si>
    <t>r2264</t>
  </si>
  <si>
    <t>PMID: 22406444; PMID: 8999883</t>
  </si>
  <si>
    <t>EX_idl_hs(e)</t>
  </si>
  <si>
    <t>r2265</t>
  </si>
  <si>
    <t>Exchange of IDL_Hs</t>
  </si>
  <si>
    <t xml:space="preserve">idl_hs[e]  &lt;=&gt; </t>
  </si>
  <si>
    <t>M33364</t>
  </si>
  <si>
    <t>r2266</t>
  </si>
  <si>
    <t>gamma-glutamylthreonine*</t>
  </si>
  <si>
    <t>r2267</t>
  </si>
  <si>
    <t>EX_ldl_hs(e)</t>
  </si>
  <si>
    <t>r2268</t>
  </si>
  <si>
    <t>Exchange of LDL_Hs</t>
  </si>
  <si>
    <t xml:space="preserve">ldl_hs[e]  &lt;=&gt; </t>
  </si>
  <si>
    <t>r2269</t>
  </si>
  <si>
    <t>M02734</t>
  </si>
  <si>
    <t>gamma-glutamyltyrosine</t>
  </si>
  <si>
    <t>r2270</t>
  </si>
  <si>
    <t>ATP depedent transport</t>
  </si>
  <si>
    <t>r2271</t>
  </si>
  <si>
    <t>PMID: 12897433</t>
  </si>
  <si>
    <t>EX_hdl_hs(e)</t>
  </si>
  <si>
    <t>r2272</t>
  </si>
  <si>
    <t>Exchange of HDL_Hs</t>
  </si>
  <si>
    <t>M32393</t>
  </si>
  <si>
    <t xml:space="preserve">hdl_hs[e]  &lt;=&gt; </t>
  </si>
  <si>
    <t>r2273</t>
  </si>
  <si>
    <t>gamma-glutamylvaline</t>
  </si>
  <si>
    <t>r2274</t>
  </si>
  <si>
    <t>r2275</t>
  </si>
  <si>
    <t>EX_HC00005(e)</t>
  </si>
  <si>
    <t>M34420</t>
  </si>
  <si>
    <t>Exchange of ApoB100</t>
  </si>
  <si>
    <t>bradykinin, des-arg(9)</t>
  </si>
  <si>
    <t xml:space="preserve">HC00005[e]  &lt;=&gt; </t>
  </si>
  <si>
    <t>r2276</t>
  </si>
  <si>
    <t>M18281</t>
  </si>
  <si>
    <t>2-hydroxyhippurate (salicylurate)</t>
  </si>
  <si>
    <t xml:space="preserve">Alliphatic metabolite which facilitates passive diffusion across cell membranes.Largely synthsied by the pineal gland and released through passive diffusion. Secretion of melatonin is proposed to also occurs in other tissues. </t>
  </si>
  <si>
    <t>PMID: 15649735</t>
  </si>
  <si>
    <t>EX_HC00006(e)</t>
  </si>
  <si>
    <t>Exchange of Apo C1</t>
  </si>
  <si>
    <t xml:space="preserve">HC00006[e]  &lt;=&gt; </t>
  </si>
  <si>
    <t>M36848</t>
  </si>
  <si>
    <t>r2277</t>
  </si>
  <si>
    <t>3-ethylphenylsulfate*</t>
  </si>
  <si>
    <t>EX_HC00007(e)</t>
  </si>
  <si>
    <t>M36099</t>
  </si>
  <si>
    <t>Exchange of Apo C2</t>
  </si>
  <si>
    <t>r2278</t>
  </si>
  <si>
    <t xml:space="preserve">HC00007[e]  &lt;=&gt; </t>
  </si>
  <si>
    <t>4-ethylphenylsulfate</t>
  </si>
  <si>
    <t>r2279</t>
  </si>
  <si>
    <t>M35527</t>
  </si>
  <si>
    <t>EX_HC00008(e)</t>
  </si>
  <si>
    <t>r2280</t>
  </si>
  <si>
    <t>Exchange of Apo C3</t>
  </si>
  <si>
    <t>4-hydroxyhippurate</t>
  </si>
  <si>
    <t xml:space="preserve">HC00008[e]  &lt;=&gt; </t>
  </si>
  <si>
    <t>r2281</t>
  </si>
  <si>
    <t>r2282</t>
  </si>
  <si>
    <t>M36098</t>
  </si>
  <si>
    <t>EX_HC00009(e)</t>
  </si>
  <si>
    <t>4-vinylphenol sulfate</t>
  </si>
  <si>
    <t>Exchange of Apo E</t>
  </si>
  <si>
    <t>r2283</t>
  </si>
  <si>
    <t xml:space="preserve">HC00009[e]  &lt;=&gt; </t>
  </si>
  <si>
    <t>r2284</t>
  </si>
  <si>
    <t>M35320</t>
  </si>
  <si>
    <t>catechol sulfate</t>
  </si>
  <si>
    <t>r2285</t>
  </si>
  <si>
    <t>no evidence found for specific transporter</t>
  </si>
  <si>
    <t>EX_dopa4sf(e)</t>
  </si>
  <si>
    <t>r2286</t>
  </si>
  <si>
    <t xml:space="preserve">Exchange of Dopamine 4-O-Sulfate </t>
  </si>
  <si>
    <t xml:space="preserve">dopa4sf[e]  &lt;=&gt; </t>
  </si>
  <si>
    <t>r2287</t>
  </si>
  <si>
    <t>M33173</t>
  </si>
  <si>
    <t>2-hydroxyacetaminophen sulfate*</t>
  </si>
  <si>
    <t>r2288</t>
  </si>
  <si>
    <t>r2289</t>
  </si>
  <si>
    <t>Dopamine sulphate conjugates were found in the human brain microdyalisis and CSF.</t>
  </si>
  <si>
    <t>EX_dopa4glcur(e)</t>
  </si>
  <si>
    <t>r2290</t>
  </si>
  <si>
    <t>M33178</t>
  </si>
  <si>
    <t xml:space="preserve">Exchange of Dopamine 4-O-Glucuronide </t>
  </si>
  <si>
    <t>2-methoxyacetaminophen sulfate*</t>
  </si>
  <si>
    <t>r2291</t>
  </si>
  <si>
    <t xml:space="preserve">dopa4glcur[e]  &lt;=&gt; </t>
  </si>
  <si>
    <t>r2292</t>
  </si>
  <si>
    <t>r2293</t>
  </si>
  <si>
    <t>M34365</t>
  </si>
  <si>
    <t>Dopamine glucuronides were found in the CSF. MRP1 can transport glucuronide conjugates.</t>
  </si>
  <si>
    <t>3-(cystein-S-yl)acetaminophen*</t>
  </si>
  <si>
    <t>r2294</t>
  </si>
  <si>
    <t>EX_dopa3glcur(e)</t>
  </si>
  <si>
    <t xml:space="preserve">Exchange of Dopamine 3-O-Glucuronide </t>
  </si>
  <si>
    <t>r2295</t>
  </si>
  <si>
    <t xml:space="preserve">dopa3glcur[e]  &lt;=&gt; </t>
  </si>
  <si>
    <t>r2296</t>
  </si>
  <si>
    <t>M18037</t>
  </si>
  <si>
    <t>metoprolol</t>
  </si>
  <si>
    <t>r2297</t>
  </si>
  <si>
    <t>Dopamine glucuronides were found in the CSF MRP1 can transport glucuronide conjugates</t>
  </si>
  <si>
    <t>r2298</t>
  </si>
  <si>
    <t>PMID:7132582</t>
  </si>
  <si>
    <t>EX_4glu56dihdind(e)</t>
  </si>
  <si>
    <t>r2299</t>
  </si>
  <si>
    <t xml:space="preserve">Exchange of 4-S-Glutathionyl-5, 6-Dihydroxyindoline </t>
  </si>
  <si>
    <t>M34109</t>
  </si>
  <si>
    <t xml:space="preserve">4glu56dihdind[e]  &lt;=&gt; </t>
  </si>
  <si>
    <t>metoprolol acid metabolite*</t>
  </si>
  <si>
    <t>r2300</t>
  </si>
  <si>
    <t>r2301</t>
  </si>
  <si>
    <t>r2302</t>
  </si>
  <si>
    <t>r2303</t>
  </si>
  <si>
    <t>EX_5cysdopa(e)</t>
  </si>
  <si>
    <t xml:space="preserve">Exchange of 5-S-Cysteinyldopamine </t>
  </si>
  <si>
    <t>M12122</t>
  </si>
  <si>
    <t xml:space="preserve">5cysdopa[e]  &lt;=&gt; </t>
  </si>
  <si>
    <t>r2304</t>
  </si>
  <si>
    <t>naproxen</t>
  </si>
  <si>
    <t>r2305</t>
  </si>
  <si>
    <t>it has been detected in the CSF of PD patients.</t>
  </si>
  <si>
    <t>r2306</t>
  </si>
  <si>
    <t>PMID: 1911888</t>
  </si>
  <si>
    <t>EX_CE5025(e)</t>
  </si>
  <si>
    <t>r2307</t>
  </si>
  <si>
    <t>M33423</t>
  </si>
  <si>
    <t xml:space="preserve">Exchange of 5-S-Glutathionyl-Dopamine </t>
  </si>
  <si>
    <t>p-acetamidophenylglucuronide</t>
  </si>
  <si>
    <t xml:space="preserve">CE5025[e]  &lt;=&gt; </t>
  </si>
  <si>
    <t>PMEVKc</t>
  </si>
  <si>
    <t>EBP1r</t>
  </si>
  <si>
    <t>r1381</t>
  </si>
  <si>
    <t>M33139</t>
  </si>
  <si>
    <t>pioglitazone*</t>
  </si>
  <si>
    <t>r2439</t>
  </si>
  <si>
    <t>OROTGLUt</t>
  </si>
  <si>
    <t>r1143</t>
  </si>
  <si>
    <t>M01515</t>
  </si>
  <si>
    <t>salicylate</t>
  </si>
  <si>
    <t>EX_CE2172(e)</t>
  </si>
  <si>
    <t>r1144</t>
  </si>
  <si>
    <t>Exchange of 6, 7-Dihydroxy-1, 2, 3, 4-Tetrahydroisoquinoline</t>
  </si>
  <si>
    <t xml:space="preserve">CE2172[e]  &lt;=&gt; </t>
  </si>
  <si>
    <t>2AMACHYD</t>
  </si>
  <si>
    <t>M33384</t>
  </si>
  <si>
    <t>salicyluric glucuronide*</t>
  </si>
  <si>
    <t>SERHL</t>
  </si>
  <si>
    <t>It is found in urine so it should be transported.</t>
  </si>
  <si>
    <t>EX_CE5629(e)</t>
  </si>
  <si>
    <t>M37459</t>
  </si>
  <si>
    <t>ergothioneine</t>
  </si>
  <si>
    <t>ARACHDt2</t>
  </si>
  <si>
    <t xml:space="preserve">CE5629[e]  &lt;=&gt; </t>
  </si>
  <si>
    <t>Food component, Plant</t>
  </si>
  <si>
    <t>DLNLCGt</t>
  </si>
  <si>
    <t>M33009</t>
  </si>
  <si>
    <t>It is found in urine so it should be transported</t>
  </si>
  <si>
    <t>homostachydrine*</t>
  </si>
  <si>
    <t>ACER12r</t>
  </si>
  <si>
    <t>Alkaline Ceramidase 1 (Acer1) Or Alkaline Ceramidase 3 (Acer3)</t>
  </si>
  <si>
    <t xml:space="preserve">h2o[r] + dhcrm_hs[r]  -&gt; sphgn[r] + Rtotal[r] </t>
  </si>
  <si>
    <t>(125981.1 or 55331.1)</t>
  </si>
  <si>
    <t>125981.1 55331.1</t>
  </si>
  <si>
    <t>LNLNCAt</t>
  </si>
  <si>
    <t>M31536</t>
  </si>
  <si>
    <t>N-(2-furoyl)glycine</t>
  </si>
  <si>
    <t>LNLNCGt</t>
  </si>
  <si>
    <t>ACER21g</t>
  </si>
  <si>
    <t>OCDCAtr</t>
  </si>
  <si>
    <t>Alkaline Ceramidase 2 (Acer2) Or Alkaline Ceramidase 3 (Acer3)</t>
  </si>
  <si>
    <t xml:space="preserve">h2o[g] + crm_hs[g]  -&gt; Rtotal[g] + sphings[g] </t>
  </si>
  <si>
    <t>M33935</t>
  </si>
  <si>
    <t>piperine</t>
  </si>
  <si>
    <t>(340485.1 or 55331.1)</t>
  </si>
  <si>
    <t>55331.1 340485.1</t>
  </si>
  <si>
    <t>r0573</t>
  </si>
  <si>
    <t>M18335</t>
  </si>
  <si>
    <t>EX_gd3_hs(e)</t>
  </si>
  <si>
    <t>quinate</t>
  </si>
  <si>
    <t>r0650</t>
  </si>
  <si>
    <t>Exchange/Demand Reaction</t>
  </si>
  <si>
    <t xml:space="preserve">gd3_hs[e]  &lt;=&gt; </t>
  </si>
  <si>
    <t>r0651</t>
  </si>
  <si>
    <t>r0983</t>
  </si>
  <si>
    <t>M21151</t>
  </si>
  <si>
    <t>saccharin</t>
  </si>
  <si>
    <t>r0984</t>
  </si>
  <si>
    <t>EX_gluside_hs(e)</t>
  </si>
  <si>
    <t xml:space="preserve">gluside_hs[e]  &lt;=&gt; </t>
  </si>
  <si>
    <t>ELAIDt</t>
  </si>
  <si>
    <t>HDCEAtr</t>
  </si>
  <si>
    <t>M34384</t>
  </si>
  <si>
    <t>stachydrine</t>
  </si>
  <si>
    <t>LGNCt</t>
  </si>
  <si>
    <t>EX_gm3_hs(e)</t>
  </si>
  <si>
    <t xml:space="preserve">gm3_hs[e]  &lt;=&gt; </t>
  </si>
  <si>
    <t>M36095</t>
  </si>
  <si>
    <t>VLCSr</t>
  </si>
  <si>
    <t>thymol sulfate</t>
  </si>
  <si>
    <t>EX_cmpacna(e)</t>
  </si>
  <si>
    <t xml:space="preserve">Exchange of CMP-N-Acetyl-Beta-Neuraminate </t>
  </si>
  <si>
    <t>r0946</t>
  </si>
  <si>
    <t xml:space="preserve">cmpacna[e]  &lt;=&gt; </t>
  </si>
  <si>
    <t>r1992</t>
  </si>
  <si>
    <t>M20699</t>
  </si>
  <si>
    <t>erythritol</t>
  </si>
  <si>
    <t>r1993</t>
  </si>
  <si>
    <t>Sugar, sugar substitute, starch</t>
  </si>
  <si>
    <t>r1994</t>
  </si>
  <si>
    <t>EX_gd2_hs(e)</t>
  </si>
  <si>
    <t>r1995</t>
  </si>
  <si>
    <t xml:space="preserve">Exchange of Gd2 </t>
  </si>
  <si>
    <t>M34404</t>
  </si>
  <si>
    <t>1,3,7-trimethylurate</t>
  </si>
  <si>
    <t xml:space="preserve">gd2_hs[e]  &lt;=&gt; </t>
  </si>
  <si>
    <t>r1996</t>
  </si>
  <si>
    <t>Xanthine metabolism</t>
  </si>
  <si>
    <t>r1997</t>
  </si>
  <si>
    <t>M34400</t>
  </si>
  <si>
    <t>1,7-dimethylurate</t>
  </si>
  <si>
    <t>r1998</t>
  </si>
  <si>
    <t>r1999</t>
  </si>
  <si>
    <t>EX_gd1a_hs(e)</t>
  </si>
  <si>
    <t>r2000</t>
  </si>
  <si>
    <t>Exchange of Gd1A</t>
  </si>
  <si>
    <t xml:space="preserve">gd1a_hs[e]  &lt;=&gt; </t>
  </si>
  <si>
    <t>M34395</t>
  </si>
  <si>
    <t>r2001</t>
  </si>
  <si>
    <t>1-methylurate</t>
  </si>
  <si>
    <t>r2002</t>
  </si>
  <si>
    <t>r2003</t>
  </si>
  <si>
    <t>r2004</t>
  </si>
  <si>
    <t>M34389</t>
  </si>
  <si>
    <t>1-methylxanthine</t>
  </si>
  <si>
    <t>sink_34dhpac(c)</t>
  </si>
  <si>
    <t>r2005</t>
  </si>
  <si>
    <t>Sink for 3, 4-Dihydroxyphenylacetaldehyde</t>
  </si>
  <si>
    <t xml:space="preserve">34dhpac[c]  &lt;=&gt; </t>
  </si>
  <si>
    <t>r2006</t>
  </si>
  <si>
    <t>r2007</t>
  </si>
  <si>
    <t>M32445</t>
  </si>
  <si>
    <t>3-methylxanthine</t>
  </si>
  <si>
    <t>r2008</t>
  </si>
  <si>
    <t>EX_34dhpe(c)</t>
  </si>
  <si>
    <t>r2009</t>
  </si>
  <si>
    <t xml:space="preserve">Exchange of 3, 4-Dihydroxyphenylethanol </t>
  </si>
  <si>
    <t xml:space="preserve">34dhpe[e]  &lt;=&gt; </t>
  </si>
  <si>
    <t>r2010</t>
  </si>
  <si>
    <t>M34390</t>
  </si>
  <si>
    <t>7-methylxanthine</t>
  </si>
  <si>
    <t>r2011</t>
  </si>
  <si>
    <t>DM_no2(c)</t>
  </si>
  <si>
    <t>Demand for  Nitrite</t>
  </si>
  <si>
    <t>M00569</t>
  </si>
  <si>
    <t xml:space="preserve">no2[c]  -&gt; </t>
  </si>
  <si>
    <t>caffeine</t>
  </si>
  <si>
    <t>r2012</t>
  </si>
  <si>
    <t>r2013</t>
  </si>
  <si>
    <t>DM_ts3(c)</t>
  </si>
  <si>
    <t>M18254</t>
  </si>
  <si>
    <t>r2014</t>
  </si>
  <si>
    <t>Demand for  Tachysterol 3</t>
  </si>
  <si>
    <t>paraxanthine</t>
  </si>
  <si>
    <t xml:space="preserve">ts3[c]  -&gt; </t>
  </si>
  <si>
    <t>r2015</t>
  </si>
  <si>
    <t>r2016</t>
  </si>
  <si>
    <t>M18392</t>
  </si>
  <si>
    <t>DM_sph1p(n)</t>
  </si>
  <si>
    <t>theobromine</t>
  </si>
  <si>
    <t>r2017</t>
  </si>
  <si>
    <t>Demand for  (2S,3R)-2-Azaniumyl-3-Hydroxyoctadecyl Phosphate</t>
  </si>
  <si>
    <t xml:space="preserve">sph1p[n]  -&gt; </t>
  </si>
  <si>
    <t>r2018</t>
  </si>
  <si>
    <t>r2019</t>
  </si>
  <si>
    <t>M18394</t>
  </si>
  <si>
    <t>theophylline</t>
  </si>
  <si>
    <t>r2020</t>
  </si>
  <si>
    <t>DM_sphs1p(n)</t>
  </si>
  <si>
    <t>r2021</t>
  </si>
  <si>
    <t>Demand for  Sphingosine 1-Phosphate</t>
  </si>
  <si>
    <t xml:space="preserve">sphs1p[n]  -&gt; </t>
  </si>
  <si>
    <t>r2022</t>
  </si>
  <si>
    <t>r2023</t>
  </si>
  <si>
    <t>r2024</t>
  </si>
  <si>
    <t>C6:OH</t>
  </si>
  <si>
    <t>DM_gm1_hs(n)</t>
  </si>
  <si>
    <t>r2026</t>
  </si>
  <si>
    <t xml:space="preserve">Demand for  Gm1 </t>
  </si>
  <si>
    <t>r2027</t>
  </si>
  <si>
    <t xml:space="preserve">gm1_hs[n]  -&gt; </t>
  </si>
  <si>
    <t>r2028</t>
  </si>
  <si>
    <t>PC aa C24:0</t>
  </si>
  <si>
    <t>r2029</t>
  </si>
  <si>
    <t>r2030</t>
  </si>
  <si>
    <t>r2031</t>
  </si>
  <si>
    <t>DM_gda1_hs(n)</t>
  </si>
  <si>
    <t>PC aa C26:0</t>
  </si>
  <si>
    <t>r2032</t>
  </si>
  <si>
    <t>Demand for  Gda1</t>
  </si>
  <si>
    <t xml:space="preserve">gda1_hs[n]  -&gt; </t>
  </si>
  <si>
    <t>r2034</t>
  </si>
  <si>
    <t>r2035</t>
  </si>
  <si>
    <t>r2036</t>
  </si>
  <si>
    <t>r2037</t>
  </si>
  <si>
    <t>r2038</t>
  </si>
  <si>
    <t>PC aa C30:0</t>
  </si>
  <si>
    <t>DM_6hddopaqn(c)</t>
  </si>
  <si>
    <t>r2039</t>
  </si>
  <si>
    <t>Demand for  6-Hydroxydopamine-Quinone</t>
  </si>
  <si>
    <t xml:space="preserve">6hddopaqn[c]  -&gt; </t>
  </si>
  <si>
    <t>r2040</t>
  </si>
  <si>
    <t>PC aa C32:0</t>
  </si>
  <si>
    <t>r2041</t>
  </si>
  <si>
    <t>r2042</t>
  </si>
  <si>
    <t>r2043</t>
  </si>
  <si>
    <t>PC aa C32:1</t>
  </si>
  <si>
    <t>r2044</t>
  </si>
  <si>
    <t>DM_phsph1p(c)</t>
  </si>
  <si>
    <t>r2045</t>
  </si>
  <si>
    <t xml:space="preserve">Demand for  Phytosphingosine-1-Phosphate, </t>
  </si>
  <si>
    <t xml:space="preserve">phsph1p[c]  -&gt; </t>
  </si>
  <si>
    <t>r2046</t>
  </si>
  <si>
    <t>PC aa C32:2</t>
  </si>
  <si>
    <t>r2047</t>
  </si>
  <si>
    <t>r2048</t>
  </si>
  <si>
    <t>PC aa C32:3</t>
  </si>
  <si>
    <t>DM_gd3_hs(l)</t>
  </si>
  <si>
    <t>r2049</t>
  </si>
  <si>
    <t>Demand for  Gd3,  Lysosomal</t>
  </si>
  <si>
    <t>r2050</t>
  </si>
  <si>
    <t xml:space="preserve">gd3_hs[l]  -&gt; </t>
  </si>
  <si>
    <t>r2051</t>
  </si>
  <si>
    <t>PC aa C34:1</t>
  </si>
  <si>
    <t>r2052</t>
  </si>
  <si>
    <t>r2053</t>
  </si>
  <si>
    <t>DM_gd3_hs(g)</t>
  </si>
  <si>
    <t>Demand for  Gd3,  Golgi</t>
  </si>
  <si>
    <t>r2054</t>
  </si>
  <si>
    <t xml:space="preserve">gd3_hs[g]  -&gt; </t>
  </si>
  <si>
    <t>PC aa C34:2</t>
  </si>
  <si>
    <t>r2055</t>
  </si>
  <si>
    <t>r2056</t>
  </si>
  <si>
    <t>PC aa C34:3</t>
  </si>
  <si>
    <t>r2057</t>
  </si>
  <si>
    <t>r2058</t>
  </si>
  <si>
    <t>DM_pail35p_hs(n)</t>
  </si>
  <si>
    <t>r2059</t>
  </si>
  <si>
    <t>Demand for 1-Phosphatidyl-1D-Myo-Inositol 3, 5-Bisphosphate</t>
  </si>
  <si>
    <t>PC aa C34:4</t>
  </si>
  <si>
    <t xml:space="preserve">pail35p_hs[n]  -&gt; </t>
  </si>
  <si>
    <t>r2060</t>
  </si>
  <si>
    <t>r2061</t>
  </si>
  <si>
    <t>r2062</t>
  </si>
  <si>
    <t>r2063</t>
  </si>
  <si>
    <t>r2064</t>
  </si>
  <si>
    <t>DM_gd3_hs(m)</t>
  </si>
  <si>
    <t>PC aa C36:0</t>
  </si>
  <si>
    <t>r2065</t>
  </si>
  <si>
    <t>Demand for  Gd3,  Mitochondria</t>
  </si>
  <si>
    <t>r2066</t>
  </si>
  <si>
    <t xml:space="preserve">gd3_hs[m]  -&gt; </t>
  </si>
  <si>
    <t>r2067</t>
  </si>
  <si>
    <t>r2068</t>
  </si>
  <si>
    <t>PC aa C36:1</t>
  </si>
  <si>
    <t>r2069</t>
  </si>
  <si>
    <t>DM_pcreat(c)</t>
  </si>
  <si>
    <t>r2070</t>
  </si>
  <si>
    <t>Demand for  Phosphocreatine,  Cytosolic</t>
  </si>
  <si>
    <t xml:space="preserve">pcreat[c]  -&gt; </t>
  </si>
  <si>
    <t>r2071</t>
  </si>
  <si>
    <t>PC aa C36:2</t>
  </si>
  <si>
    <t>CRNATBtc</t>
  </si>
  <si>
    <t>DM_k(g)</t>
  </si>
  <si>
    <t>r0249</t>
  </si>
  <si>
    <t>PC aa C36:3</t>
  </si>
  <si>
    <t>Demand for  Potassium,  Golgi Apparatus</t>
  </si>
  <si>
    <t xml:space="preserve">k[g]  -&gt; </t>
  </si>
  <si>
    <t>MCD</t>
  </si>
  <si>
    <t>MCDm</t>
  </si>
  <si>
    <t>PC aa C36:4</t>
  </si>
  <si>
    <t>DM_na1(r)</t>
  </si>
  <si>
    <t>MCDp</t>
  </si>
  <si>
    <t>Demand for  Sodium,  Endoplasmic Reticulum</t>
  </si>
  <si>
    <t xml:space="preserve">na1[r]  -&gt; </t>
  </si>
  <si>
    <t>PC aa C36:5</t>
  </si>
  <si>
    <t>r0845</t>
  </si>
  <si>
    <t>3HAO</t>
  </si>
  <si>
    <t>DM_na1(x)</t>
  </si>
  <si>
    <t>Demand for  Sodium,  Peroxisomal</t>
  </si>
  <si>
    <t>PC aa C36:6</t>
  </si>
  <si>
    <t xml:space="preserve">na1[x]  -&gt; </t>
  </si>
  <si>
    <t>r1294</t>
  </si>
  <si>
    <t>PC aa C38:0</t>
  </si>
  <si>
    <t>DM_na1(g)</t>
  </si>
  <si>
    <t>Demand for  Sodium,  Golgi Apparatus</t>
  </si>
  <si>
    <t xml:space="preserve">na1[g]  -&gt; </t>
  </si>
  <si>
    <t>PC aa C38:3</t>
  </si>
  <si>
    <t>r0596</t>
  </si>
  <si>
    <t>DM_na1(c)</t>
  </si>
  <si>
    <t>r0779</t>
  </si>
  <si>
    <t>Demand for  Sodium,  Cytosolic</t>
  </si>
  <si>
    <t>PC aa C38:4</t>
  </si>
  <si>
    <t xml:space="preserve">na1[c]  -&gt; </t>
  </si>
  <si>
    <t>PC aa C38:5</t>
  </si>
  <si>
    <t>r0706</t>
  </si>
  <si>
    <t>DM_thm(m)</t>
  </si>
  <si>
    <t>Demand for  Thiamin,  Mitochondrial</t>
  </si>
  <si>
    <t xml:space="preserve">thm[m]  -&gt; </t>
  </si>
  <si>
    <t>PC aa C38:6</t>
  </si>
  <si>
    <t>DRPA</t>
  </si>
  <si>
    <t>r0450</t>
  </si>
  <si>
    <t>DM_retn(n)</t>
  </si>
  <si>
    <t>Demand for  All-Trans-Retinoate,  Nuclear</t>
  </si>
  <si>
    <t>XYLUR</t>
  </si>
  <si>
    <t xml:space="preserve">retn[n]  -&gt; </t>
  </si>
  <si>
    <t>PC aa C40:1</t>
  </si>
  <si>
    <t>r1135</t>
  </si>
  <si>
    <t>PC aa C40:2</t>
  </si>
  <si>
    <t>DM_hhxdcal(c)</t>
  </si>
  <si>
    <t>Demand for  2-Hydroxyhexadecanal,  Cytosolic</t>
  </si>
  <si>
    <t>CYTK2</t>
  </si>
  <si>
    <t xml:space="preserve">hhxdcal[c]  -&gt; </t>
  </si>
  <si>
    <t>PC aa C40:3</t>
  </si>
  <si>
    <t>BUP2</t>
  </si>
  <si>
    <t>DM_15HPET(n)</t>
  </si>
  <si>
    <t>UPPN</t>
  </si>
  <si>
    <t>Demand for  15S-Hydroperoxyeicosatetraenoate,  Nuclear</t>
  </si>
  <si>
    <t xml:space="preserve">15HPET[n]  -&gt; </t>
  </si>
  <si>
    <t>r2472</t>
  </si>
  <si>
    <t>PC aa C40:4</t>
  </si>
  <si>
    <t>r0636</t>
  </si>
  <si>
    <t>DM_15HPET(x)</t>
  </si>
  <si>
    <t>Demand for  15S-Hydroperoxyeicosatetraenoate,  Peroxisomal</t>
  </si>
  <si>
    <t>PC aa C40:5</t>
  </si>
  <si>
    <t>r0637</t>
  </si>
  <si>
    <t xml:space="preserve">15HPET[x]  -&gt; </t>
  </si>
  <si>
    <t>r0997</t>
  </si>
  <si>
    <t>r1313</t>
  </si>
  <si>
    <t>PC aa C40:6</t>
  </si>
  <si>
    <t>r1059</t>
  </si>
  <si>
    <t>PYAM5POr</t>
  </si>
  <si>
    <t>DM_15HPET(r)</t>
  </si>
  <si>
    <t>PC aa C42:0</t>
  </si>
  <si>
    <t>Demand for  15S-Hydroperoxyeicosatetraenoate,  Endoplasmic Reticulum</t>
  </si>
  <si>
    <t>r0388</t>
  </si>
  <si>
    <t xml:space="preserve">15HPET[r]  -&gt; </t>
  </si>
  <si>
    <t>r0389</t>
  </si>
  <si>
    <t>PC aa C42:1</t>
  </si>
  <si>
    <t>sink_Ser_Gly_Ala_X_Gly(r)</t>
  </si>
  <si>
    <t>Sink_Ser_Gly_Ala_X_Gly, Endoplasmic Reticulum</t>
  </si>
  <si>
    <t>r0570</t>
  </si>
  <si>
    <t>PC aa C42:2</t>
  </si>
  <si>
    <t xml:space="preserve">Ser_Gly_Ala_X_Gly[r]  &lt;=&gt; </t>
  </si>
  <si>
    <t>r1317</t>
  </si>
  <si>
    <t>DM_neuromelanin(c)</t>
  </si>
  <si>
    <t>Demand for Neuromelanin</t>
  </si>
  <si>
    <t xml:space="preserve">neuromelanin[c]  -&gt; </t>
  </si>
  <si>
    <t>PC aa C42:4</t>
  </si>
  <si>
    <t>HMR_0010</t>
  </si>
  <si>
    <t>Acylglycerol Lipase</t>
  </si>
  <si>
    <t>PC aa C42:5</t>
  </si>
  <si>
    <t xml:space="preserve">h2o[c] + M00510[c]  -&gt; glyc[c] + HC02065[c] </t>
  </si>
  <si>
    <t>INOSTO</t>
  </si>
  <si>
    <t>(11343.1 or 26090.1 or 57406.1)</t>
  </si>
  <si>
    <t>11343.1 26090.1 57406.1</t>
  </si>
  <si>
    <t>CMPSAS</t>
  </si>
  <si>
    <t>PC aa C42:6</t>
  </si>
  <si>
    <t>r0668</t>
  </si>
  <si>
    <t>HMR_0011</t>
  </si>
  <si>
    <t xml:space="preserve">0.5 M01807[e] + 0.5 M01820[e]  -&gt; M01819[e] </t>
  </si>
  <si>
    <t>NTD5m</t>
  </si>
  <si>
    <t>PC ae C30:0</t>
  </si>
  <si>
    <t>r0085</t>
  </si>
  <si>
    <t>r0086</t>
  </si>
  <si>
    <t>HMR_0012</t>
  </si>
  <si>
    <t>PC ae C30:2</t>
  </si>
  <si>
    <t>r0283</t>
  </si>
  <si>
    <t>r0465</t>
  </si>
  <si>
    <t>PC ae C32:1</t>
  </si>
  <si>
    <t>r1538</t>
  </si>
  <si>
    <t xml:space="preserve">M01819[e]  -&gt; 0.0001 adrn[e] + 0.0082 arachd[e] + 0.0001 arach[e] + 0.0001 clpnd[e] + 0.0041 crvnc[e] + 0.0001 dcsptn1[e] + 0.002 dlnlcg[e] + 0.0001 eicostet[e] + 0.0001 elaid[e] + 0.3015 hdca[e] + 0.0522 hdcea[e] + 0.0001 hexc[e] + 0.0001 hpdca[e] + 0.0001 lgnc[e] + 0.0001 lneldc[e] + 0.1535 lnlc[e] + 0.0092 lnlnca[e] + 0.0001 lnlncg[e] + 0.0001 nrvnc[e] + 0.046 ocdca[e] + 0.3837 ocdcea[e] + 0.0001 ptdca[e] + 0.0001 strdnc[e] + 0.0001 tethex3[e] + 0.0001 tetpent3[e] + 0.0001 tetpent6[e] + 0.0001 tettet6[e] + 0.001 tmndnc[e] + 0.0338 ttdca[e] + 0.0001 vacc[e] + 0.0001 doco13ac[e] + 0.0001 docosac[e] + 0.0001 CE2510[e] + 0.0001 ttdcea[e] + 0.0001 ddca[e] + 0.0001 M00003[e] + 0.0001 M00008[e] + 0.0001 M00010[e] + 0.0001 M00017[e] + 0.0001 M00019[e] + 0.0001 M00021[e] + 0.0001 M00115[e] + 0.0001 M00117[e] + 0.0001 M00260[e] + 0.0001 M00265[e] + 0.0001 M00315[e] + 0.0001 M00341[e] + 0.0001 M01197[e] + 0.0001 M01207[e] + 0.0001 M01235[e] + 0.0001 M01238[e] + 0.0001 M01582[e] + 0.0001 M02053[e] + 0.0001 M02457[e] + 0.0001 M02613[e] + 0.0001 M02745[e] + 0.0001 M03045[e] + 0.0001 M03051[e] + 0.0001 M03153[e] </t>
  </si>
  <si>
    <t>PC ae C32:2</t>
  </si>
  <si>
    <t>DNDPt12m</t>
  </si>
  <si>
    <t>DNDPt13m</t>
  </si>
  <si>
    <t>HMR_0013</t>
  </si>
  <si>
    <t>Lipoprotein Lipase</t>
  </si>
  <si>
    <t>DNDPt18m</t>
  </si>
  <si>
    <t xml:space="preserve">M02048[e]  -&gt; 20 chsterol[e] + 160 xolest2_hs[e] + M02047[e] </t>
  </si>
  <si>
    <t>DNDPt19m</t>
  </si>
  <si>
    <t>DNDPt1m</t>
  </si>
  <si>
    <t>DNDPt2m</t>
  </si>
  <si>
    <t>PC ae C34:1</t>
  </si>
  <si>
    <t>HMR_0014</t>
  </si>
  <si>
    <t>DNDPt32m</t>
  </si>
  <si>
    <t>DNDPt42m</t>
  </si>
  <si>
    <t xml:space="preserve">M02353[e]  -&gt; 680 chsterol[e] + 1515 xolest2_hs[e] + M02352[e] </t>
  </si>
  <si>
    <t>DNDPt43m</t>
  </si>
  <si>
    <t>PC ae C34:2</t>
  </si>
  <si>
    <t>DNDPt57m</t>
  </si>
  <si>
    <t>DNDPt58m</t>
  </si>
  <si>
    <t>HMR_0477</t>
  </si>
  <si>
    <t>r2425</t>
  </si>
  <si>
    <t>PC ae C34:3</t>
  </si>
  <si>
    <t xml:space="preserve">0.25 pchol_hs[e] + 0.25 pe_hs[e] + 0.5 HC02080[e]  -&gt; M02740[e] </t>
  </si>
  <si>
    <t>r0614</t>
  </si>
  <si>
    <t>r0368</t>
  </si>
  <si>
    <t>EC:2.3.1.15</t>
  </si>
  <si>
    <t>ADNt5le</t>
  </si>
  <si>
    <t>PC ae C36:0</t>
  </si>
  <si>
    <t>PMID:12573444;PMID:17170135;PMID:17389595;UNIPROT:AGPAT6;UNIPROT:AGPAT9;UNIPROT:Q6NUI2;UNIPROT:Q9HCL2</t>
  </si>
  <si>
    <t>CYTDt5le</t>
  </si>
  <si>
    <t>HMR_0545</t>
  </si>
  <si>
    <t>GSNt5le</t>
  </si>
  <si>
    <t>INSt5le</t>
  </si>
  <si>
    <t>PC ae C36:1</t>
  </si>
  <si>
    <t>THMDt5le</t>
  </si>
  <si>
    <t>URIt5le</t>
  </si>
  <si>
    <t xml:space="preserve">0.0008 adrncoa[c] + 0.0001 arachcoa[c] + 0.0544 arachdcoa[c] + 0.27 pmtcoa[c] + 0.0001 hdcoa[c] + 0.0174 tdcoa[c] + 0.0031 lnlncacoa[c] + 0.0048 lnlncgcoa[c] + 0.0024 strdnccoa[c] + 0.0091 dlnlcgcoa[c] + 0.0068 tmndnccoa[c] + 0.16 lnlccoa[c] + 0.0053 clpndcoa[c] + 0.0008 dcsptn1coa[c] + 0.0268 c226coa[c] + 0.118 stcoa[c] + 0.2632 odecoa[c] + 0.0001 lneldccoa[c] + 0.0001 nrvnccoa[c] + 0.0001 ttccoa[c] + 0.0001 hexccoa[c] + 0.0001 eicostetcoa[c] + 0.0001 tetpent6coa[c] + 0.0001 tetpent3coa[c] + 0.0001 tettet6coa[c] + 0.0001 tethex3coa[c] + 0.0001 ptdcacoa[c] + 0.0001 hpdcacoa[c] + 0.0001 ddcacoa[c] + 0.0001 docoscoa[c] + 0.0001 CE4843[c] + 0.0001 CE4847[c] + 0.0001 CE4854[c] + 0.0001 CE4855[c] + 0.0001 CE5151[c] + 0.0001 CE5155[c] + 0.0001 M03050[c] + 0.0001 M00129[c] + 0.0001 HC10784[c] + 0.0001 M01141[c] + 0.0288 M01191[c] + 0.0001 M00004[c] + 0.0001 M01237[c] + 0.0001 M00020[c] + 0.0241 vacccoa[c] + 0.0001 M00127[c] + 0.0001 M00116[c] + 0.0001 M02612[c] + 0.0001 M00018[c] + 0.0001 M01236[c] + 0.0001 M00123[c] + 0.0001 M00101[c] + 0.0001 M02052[c] + 0.0001 M00006[c] + 0.0001 M03047[c] + 0.0001 M02112[c] + 0.0001 M00012[c] + 0.0001 M00343[c] + 0.0001 M00023[c]  -&gt; HC02089[c] </t>
  </si>
  <si>
    <t>CYTDt2r</t>
  </si>
  <si>
    <t>PC ae C36:2</t>
  </si>
  <si>
    <t>GSNt2r</t>
  </si>
  <si>
    <t>EC:4.1.1.65</t>
  </si>
  <si>
    <t>PMID:1550861</t>
  </si>
  <si>
    <t>INSt2</t>
  </si>
  <si>
    <t>PC ae C36:3</t>
  </si>
  <si>
    <t>HMR_0546</t>
  </si>
  <si>
    <t>THMDt2r</t>
  </si>
  <si>
    <t>URIt2r</t>
  </si>
  <si>
    <t>PC ae C36:4</t>
  </si>
  <si>
    <t xml:space="preserve">0.0032 adrncoa[c] + 0.0001 arachcoa[c] + 0.0521 arachdcoa[c] + 0.12 pmtcoa[c] + 0.0001 hdcoa[c] + 0.0024 tdcoa[c] + 0.0119 lnlncacoa[c] + 0.003 lnlncgcoa[c] + 0.0025 strdnccoa[c] + 0.0023 dlnlcgcoa[c] + 0.0003 tmndnccoa[c] + 0.281 lnlccoa[c] + 0.0018 clpndcoa[c] + 0.0016 dcsptn1coa[c] + 0.0081 c226coa[c] + 0.0384 stcoa[c] + 0.4226 odecoa[c] + 0.0001 lneldccoa[c] + 0.0001 nrvnccoa[c] + 0.0001 ttccoa[c] + 0.0001 hexccoa[c] + 0.0001 eicostetcoa[c] + 0.0001 tetpent6coa[c] + 0.0001 tetpent3coa[c] + 0.0001 tettet6coa[c] + 0.0001 tethex3coa[c] + 0.0001 ptdcacoa[c] + 0.0001 hpdcacoa[c] + 0.0001 ddcacoa[c] + 0.0001 docoscoa[c] + 0.0001 CE4843[c] + 0.0001 CE4847[c] + 0.0001 CE4854[c] + 0.0001 CE4855[c] + 0.0001 CE5151[c] + 0.0001 CE5155[c] + 0.0001 M03050[c] + 0.0001 M00129[c] + 0.0001 HC10784[c] + 0.0001 M01141[c] + 0.0229 M01191[c] + 0.0001 M00004[c] + 0.0001 M01237[c] + 0.0001 M00020[c] + 0.0217 vacccoa[c] + 0.0001 M00127[c] + 0.0001 M00116[c] + 0.0001 M02612[c] + 0.0001 M00018[c] + 0.0001 M01236[c] + 0.0001 M00123[c] + 0.0001 M00101[c] + 0.0001 M02052[c] + 0.0001 M00006[c] + 0.0001 M03047[c] + 0.0001 M02112[c] + 0.0001 M00012[c] + 0.0001 M00343[c] + 0.0001 M00023[c]  -&gt; HC02043[c] </t>
  </si>
  <si>
    <t>RBK</t>
  </si>
  <si>
    <t>PC ae C36:5</t>
  </si>
  <si>
    <t>ACGAM6PSi</t>
  </si>
  <si>
    <t>r0186</t>
  </si>
  <si>
    <t>PC ae C38:0</t>
  </si>
  <si>
    <t>HMR_0547</t>
  </si>
  <si>
    <t>D3AIBTm</t>
  </si>
  <si>
    <t>PC ae C38:1</t>
  </si>
  <si>
    <t xml:space="preserve">0.0022 adrncoa[c] + 0.0001 arachcoa[c] + 0.0264 arachdcoa[c] + 0.0849 pmtcoa[c] + 0.0001 hdcoa[c] + 0.003 tdcoa[c] + 0.0023 lnlncacoa[c] + 0.0081 lnlncgcoa[c] + 0.0026 strdnccoa[c] + 0.0141 dlnlcgcoa[c] + 0.0035 tmndnccoa[c] + 0.278 lnlccoa[c] + 0.0038 clpndcoa[c] + 0.0011 dcsptn1coa[c] + 0.0221 c226coa[c] + 0.0584 stcoa[c] + 0.4519 odecoa[c] + 0.0001 lneldccoa[c] + 0.0001 nrvnccoa[c] + 0.0001 ttccoa[c] + 0.0001 hexccoa[c] + 0.0001 eicostetcoa[c] + 0.0001 tetpent6coa[c] + 0.0001 tetpent3coa[c] + 0.0001 tettet6coa[c] + 0.0001 tethex3coa[c] + 0.0001 ptdcacoa[c] + 0.0001 hpdcacoa[c] + 0.0001 ddcacoa[c] + 0.0001 docoscoa[c] + 0.0001 CE4843[c] + 0.0001 CE4847[c] + 0.0001 CE4854[c] + 0.0001 CE4855[c] + 0.0001 CE5151[c] + 0.0001 CE5155[c] + 0.0001 M03050[c] + 0.0001 M00129[c] + 0.0001 HC10784[c] + 0.0001 M01141[c] + 0.014 M01191[c] + 0.0001 M00004[c] + 0.0001 M01237[c] + 0.0001 M00020[c] + 0.0194 vacccoa[c] + 0.0001 M00127[c] + 0.0001 M00116[c] + 0.0001 M02612[c] + 0.0001 M00018[c] + 0.0001 M01236[c] + 0.0001 M00123[c] + 0.0001 M00101[c] + 0.0001 M02052[c] + 0.0001 M00006[c] + 0.0001 M03047[c] + 0.0001 M02112[c] + 0.0001 M00012[c] + 0.0001 M00343[c] + 0.0001 M00023[c]  -&gt; HC02061[c] </t>
  </si>
  <si>
    <t>AACOAT</t>
  </si>
  <si>
    <t>r0321</t>
  </si>
  <si>
    <t>PMID:16137924</t>
  </si>
  <si>
    <t>HMR_0548</t>
  </si>
  <si>
    <t>r0568</t>
  </si>
  <si>
    <t>PC ae C38:2</t>
  </si>
  <si>
    <t>r0671</t>
  </si>
  <si>
    <t>AGMTm</t>
  </si>
  <si>
    <t>UDPGLDCg</t>
  </si>
  <si>
    <t xml:space="preserve">0.0011 adrncoa[c] + 0.0005 arachcoa[c] + 0.0709 arachdcoa[c] + 0.2781 pmtcoa[c] + 0.0005 hdcoa[c] + 0.0054 tdcoa[c] + 0.0047 lnlncacoa[c] + 0.0036 lnlncgcoa[c] + 0.0026 strdnccoa[c] + 0.0228 dlnlcgcoa[c] + 0.0109 tmndnccoa[c] + 0.2479 lnlccoa[c] + 0.0056 clpndcoa[c] + 0.0039 dcsptn1coa[c] + 0.0252 c226coa[c] + 0.1271 stcoa[c] + 0.1143 odecoa[c] + 0.0005 lneldccoa[c] + 0.0005 nrvnccoa[c] + 0.0005 ttccoa[c] + 0.0005 hexccoa[c] + 0.0178 eicostetcoa[c] + 0.0005 tetpent6coa[c] + 0.0005 tetpent3coa[c] + 0.0005 tettet6coa[c] + 0.0005 tethex3coa[c] + 0.0005 ptdcacoa[c] + 0.0005 hpdcacoa[c] + 0.0005 ddcacoa[c] + 0.0005 docoscoa[c] + 0.0005 CE4843[c] + 0.0005 CE4847[c] + 0.0005 CE4854[c] + 0.0005 CE4855[c] + 0.0005 CE5151[c] + 0.0005 CE5155[c] + 0.0005 M03050[c] + 0.0005 M00129[c] + 0.0005 HC10784[c] + 0.0005 M01141[c] + 0.0105 M01191[c] + 0.0005 M00004[c] + 0.0005 M01237[c] + 0.0005 M00020[c] + 0.0271 vacccoa[c] + 0.0005 M00127[c] + 0.0005 M00116[c] + 0.0005 M02612[c] + 0.0005 M00018[c] + 0.0005 M01236[c] + 0.0005 M00123[c] + 0.0005 M00101[c] + 0.0005 M02052[c] + 0.0005 M00006[c] + 0.0005 M03047[c] + 0.0005 M02112[c] + 0.0005 M00012[c] + 0.0005 M00343[c] + 0.0005 M00023[c]  -&gt; HC02044[c] </t>
  </si>
  <si>
    <t>r0672</t>
  </si>
  <si>
    <t>PC ae C38:3</t>
  </si>
  <si>
    <t>R01318</t>
  </si>
  <si>
    <t>PMID:16137925</t>
  </si>
  <si>
    <t>r0033</t>
  </si>
  <si>
    <t>HMR_0549</t>
  </si>
  <si>
    <t>r0590</t>
  </si>
  <si>
    <t>PC ae C38:4</t>
  </si>
  <si>
    <t>PSSA2_hs</t>
  </si>
  <si>
    <t>r0947</t>
  </si>
  <si>
    <t>PC ae C38:5</t>
  </si>
  <si>
    <t>r1427</t>
  </si>
  <si>
    <t xml:space="preserve">0.0007 adrncoa[c] + 0.0005 arachcoa[c] + 0.2125 arachdcoa[c] + 0.1243 pmtcoa[c] + 0.0005 hdcoa[c] + 0.0319 tdcoa[c] + 0.0166 lnlncacoa[c] + 0.0011 lnlncgcoa[c] + 0.0025 strdnccoa[c] + 0.0411 dlnlcgcoa[c] + 0.0221 tmndnccoa[c] + 0.1312 lnlccoa[c] + 0.0067 clpndcoa[c] + 0.0052 dcsptn1coa[c] + 0.0459 c226coa[c] + 0.1983 stcoa[c] + 0.0619 odecoa[c] + 0.0005 lneldccoa[c] + 0.0005 nrvnccoa[c] + 0.0005 ttccoa[c] + 0.0005 hexccoa[c] + 0.0163 eicostetcoa[c] + 0.0005 tetpent6coa[c] + 0.0005 tetpent3coa[c] + 0.0005 tettet6coa[c] + 0.0005 tethex3coa[c] + 0.0005 ptdcacoa[c] + 0.0005 hpdcacoa[c] + 0.0005 ddcacoa[c] + 0.0005 docoscoa[c] + 0.0005 CE4843[c] + 0.0005 CE4847[c] + 0.0005 CE4854[c] + 0.0005 CE4855[c] + 0.0005 CE5151[c] + 0.0005 CE5155[c] + 0.0005 M03050[c] + 0.0005 M00129[c] + 0.0005 HC10784[c] + 0.0005 M01141[c] + 0.0327 M01191[c] + 0.0005 M00004[c] + 0.0005 M01237[c] + 0.0005 M00020[c] + 0.0285 vacccoa[c] + 0.0005 M00127[c] + 0.0005 M00116[c] + 0.0005 M02612[c] + 0.0005 M00018[c] + 0.0005 M01236[c] + 0.0005 M00123[c] + 0.0005 M00101[c] + 0.0005 M02052[c] + 0.0005 M00006[c] + 0.0005 M03047[c] + 0.0005 M02112[c] + 0.0005 M00012[c] + 0.0005 M00343[c] + 0.0005 M00023[c]  -&gt; HC02045[c] </t>
  </si>
  <si>
    <t>r2395</t>
  </si>
  <si>
    <t>r2396</t>
  </si>
  <si>
    <t>PC ae C38:6</t>
  </si>
  <si>
    <t>r2397</t>
  </si>
  <si>
    <t>r2398</t>
  </si>
  <si>
    <t>PC ae C40:0</t>
  </si>
  <si>
    <t>r2399</t>
  </si>
  <si>
    <t>r2400</t>
  </si>
  <si>
    <t>r2401</t>
  </si>
  <si>
    <t>PC ae C40:1</t>
  </si>
  <si>
    <t>EC:3.1.1.5</t>
  </si>
  <si>
    <t>PMID:16137926</t>
  </si>
  <si>
    <t>r2402</t>
  </si>
  <si>
    <t>HMR_0550</t>
  </si>
  <si>
    <t>r2403</t>
  </si>
  <si>
    <t>PC ae C40:2</t>
  </si>
  <si>
    <t>r2404</t>
  </si>
  <si>
    <t>r2405</t>
  </si>
  <si>
    <t>PC ae C40:3</t>
  </si>
  <si>
    <t>r2406</t>
  </si>
  <si>
    <t xml:space="preserve">0.0043 adrncoa[c] + 0.0005 arachcoa[c] + 0.2005 arachdcoa[c] + 0.0337 pmtcoa[c] + 0.0005 hdcoa[c] + 0.0055 tdcoa[c] + 0.0035 lnlncacoa[c] + 0.0011 lnlncgcoa[c] + 0.0025 strdnccoa[c] + 0.0089 dlnlcgcoa[c] + 0.0286 tmndnccoa[c] + 0.0177 lnlccoa[c] + 0.0329 clpndcoa[c] + 0.0055 dcsptn1coa[c] + 0.0931 c226coa[c] + 0.4731 stcoa[c] + 0.0323 odecoa[c] + 0.0005 lneldccoa[c] + 0.0005 nrvnccoa[c] + 0.0005 ttccoa[c] + 0.0005 hexccoa[c] + 0.0174 eicostetcoa[c] + 0.0005 tetpent6coa[c] + 0.0005 tetpent3coa[c] + 0.0005 tettet6coa[c] + 0.0005 tethex3coa[c] + 0.0005 ptdcacoa[c] + 0.0005 hpdcacoa[c] + 0.0005 ddcacoa[c] + 0.0005 docoscoa[c] + 0.0005 CE4843[c] + 0.0005 CE4847[c] + 0.0005 CE4854[c] + 0.0005 CE4855[c] + 0.0005 CE5151[c] + 0.0005 CE5155[c] + 0.0005 M03050[c] + 0.0005 M00129[c] + 0.0005 HC10784[c] + 0.0005 M01141[c] + 0.0058 M01191[c] + 0.0005 M00004[c] + 0.0005 M01237[c] + 0.0005 M00020[c] + 0.0131 vacccoa[c] + 0.0005 M00127[c] + 0.0005 M00116[c] + 0.0005 M02612[c] + 0.0005 M00018[c] + 0.0005 M01236[c] + 0.0005 M00123[c] + 0.0005 M00101[c] + 0.0005 M02052[c] + 0.0005 M00006[c] + 0.0005 M03047[c] + 0.0005 M02112[c] + 0.0005 M00012[c] + 0.0005 M00343[c] + 0.0005 M00023[c]  -&gt; HC02046[c] </t>
  </si>
  <si>
    <t>r2407</t>
  </si>
  <si>
    <t>r2408</t>
  </si>
  <si>
    <t>PC ae C40:4</t>
  </si>
  <si>
    <t>r2409</t>
  </si>
  <si>
    <t>EC:2.3.1.43</t>
  </si>
  <si>
    <t>R02114</t>
  </si>
  <si>
    <t>r2410</t>
  </si>
  <si>
    <t>PMID:16137927</t>
  </si>
  <si>
    <t>r2411</t>
  </si>
  <si>
    <t>HMR_0551</t>
  </si>
  <si>
    <t>PC ae C40:5</t>
  </si>
  <si>
    <t>r2412</t>
  </si>
  <si>
    <t>r2413</t>
  </si>
  <si>
    <t>r2416</t>
  </si>
  <si>
    <t>PC ae C40:6</t>
  </si>
  <si>
    <t xml:space="preserve">0.0031 adrncoa[c] + 0.0005 arachcoa[c] + 0.2118 arachdcoa[c] + 0.0678 pmtcoa[c] + 0.0005 hdcoa[c] + 0.0056 tdcoa[c] + 0.0019 lnlncacoa[c] + 0.0012 lnlncgcoa[c] + 0.0027 strdnccoa[c] + 0.0228 dlnlcgcoa[c] + 0.0043 tmndnccoa[c] + 0.0678 lnlccoa[c] + 0.0101 clpndcoa[c] + 0.0124 dcsptn1coa[c] + 0.0269 c226coa[c] + 0.3553 stcoa[c] + 0.136 odecoa[c] + 0.0005 lneldccoa[c] + 0.0005 nrvnccoa[c] + 0.0005 ttccoa[c] + 0.0005 hexccoa[c] + 0.0179 eicostetcoa[c] + 0.0005 tetpent6coa[c] + 0.0005 tetpent3coa[c] + 0.0005 tettet6coa[c] + 0.0005 tethex3coa[c] + 0.0005 ptdcacoa[c] + 0.0005 hpdcacoa[c] + 0.0005 ddcacoa[c] + 0.0005 docoscoa[c] + 0.0005 CE4843[c] + 0.0005 CE4847[c] + 0.0005 CE4854[c] + 0.0005 CE4855[c] + 0.0005 CE5151[c] + 0.0005 CE5155[c] + 0.0005 M03050[c] + 0.0005 M00129[c] + 0.0005 HC10784[c] + 0.0005 M01141[c] + 0.0053 M01191[c] + 0.0005 M00004[c] + 0.0005 M01237[c] + 0.0005 M00020[c] + 0.0266 vacccoa[c] + 0.0005 M00127[c] + 0.0005 M00116[c] + 0.0005 M02612[c] + 0.0005 M00018[c] + 0.0005 M01236[c] + 0.0005 M00123[c] + 0.0005 M00101[c] + 0.0005 M02052[c] + 0.0005 M00006[c] + 0.0005 M03047[c] + 0.0005 M02112[c] + 0.0005 M00012[c] + 0.0005 M00343[c] + 0.0005 M00023[c]  -&gt; HC02047[c] </t>
  </si>
  <si>
    <t>PC ae C42:0</t>
  </si>
  <si>
    <t>r0539</t>
  </si>
  <si>
    <t>EC:3.1.4.2</t>
  </si>
  <si>
    <t>DHEASABCCte</t>
  </si>
  <si>
    <t>PMID:16137928</t>
  </si>
  <si>
    <t>HMR_0552</t>
  </si>
  <si>
    <t>ESTROSABCCte</t>
  </si>
  <si>
    <t>PC ae C42:1</t>
  </si>
  <si>
    <t>PC ae C42:2</t>
  </si>
  <si>
    <t xml:space="preserve">0.002 adrncoa[c] + 0.002 arachcoa[c] + 0.0136 arachdcoa[c] + 0.557 pmtcoa[c] + 0.002 hdcoa[c] + 0.011 tdcoa[c] + 0.0075 lnlncacoa[c] + 0.002 lnlncgcoa[c] + 0.002 strdnccoa[c] + 0.002 dlnlcgcoa[c] + 0.0068 tmndnccoa[c] + 0.025 lnlccoa[c] + 0.002 clpndcoa[c] + 0.002 dcsptn1coa[c] + 0.003 c226coa[c] + 0.138 stcoa[c] + 0.061 odecoa[c] + 0.002 lneldccoa[c] + 0.002 nrvnccoa[c] + 0.002 ttccoa[c] + 0.002 hexccoa[c] + 0.002 eicostetcoa[c] + 0.002 tetpent6coa[c] + 0.002 tetpent3coa[c] + 0.002 tettet6coa[c] + 0.002 tethex3coa[c] + 0.002 ptdcacoa[c] + 0.002 hpdcacoa[c] + 0.002 ddcacoa[c] + 0.002 docoscoa[c] + 0.002 CE4843[c] + 0.002 CE4847[c] + 0.002 CE4854[c] + 0.002 CE4855[c] + 0.002 CE5151[c] + 0.002 CE5155[c] + 0.002 M03050[c] + 0.002 M00129[c] + 0.002 HC10784[c] + 0.002 M01141[c] + 0.0358 M01191[c] + 0.002 M00004[c] + 0.002 M01237[c] + 0.002 M00020[c] + 0.0453 vacccoa[c] + 0.002 M00127[c] + 0.002 M00116[c] + 0.002 M02612[c] + 0.002 M00018[c] + 0.002 M01236[c] + 0.002 M00123[c] + 0.002 M00101[c] + 0.002 M02052[c] + 0.002 M00006[c] + 0.002 M03047[c] + 0.002 M02112[c] + 0.002 M00012[c] + 0.002 M00343[c] + 0.002 M00023[c]  -&gt; HC02048[c] </t>
  </si>
  <si>
    <t>CRNCT2te</t>
  </si>
  <si>
    <t>2OXOADPTm</t>
  </si>
  <si>
    <t>EC:2.3.1.6</t>
  </si>
  <si>
    <t>PC ae C42:3</t>
  </si>
  <si>
    <t>R01023</t>
  </si>
  <si>
    <t>PMID:16137929</t>
  </si>
  <si>
    <t>HMR_0553</t>
  </si>
  <si>
    <t>ARGDCm</t>
  </si>
  <si>
    <t>PC ae C42:4</t>
  </si>
  <si>
    <t>PGPP_hs</t>
  </si>
  <si>
    <t>PC ae C42:5</t>
  </si>
  <si>
    <t>ALAPAT4te</t>
  </si>
  <si>
    <t xml:space="preserve">0.0032 adrncoa[c] + 0.0001 arachcoa[c] + 0.0521 arachdcoa[c] + 0.12 pmtcoa[c] + 0.0001 hdcoa[c] + 0.0024 tdcoa[c] + 0.0119 lnlncacoa[c] + 0.003 lnlncgcoa[c] + 0.0025 strdnccoa[c] + 0.0023 dlnlcgcoa[c] + 0.0003 tmndnccoa[c] + 0.281 lnlccoa[c] + 0.0018 clpndcoa[c] + 0.0016 dcsptn1coa[c] + 0.0081 c226coa[c] + 0.0384 stcoa[c] + 0.4226 odecoa[c] + 0.0001 lneldccoa[c] + 0.0001 nrvnccoa[c] + 0.0001 ttccoa[c] + 0.0001 hexccoa[c] + 0.0001 eicostetcoa[c] + 0.0001 tetpent6coa[c] + 0.0001 tetpent3coa[c] + 0.0001 tettet6coa[c] + 0.0001 tethex3coa[c] + 0.0001 ptdcacoa[c] + 0.0001 hpdcacoa[c] + 0.0001 ddcacoa[c] + 0.0001 docoscoa[c] + 0.0001 CE4843[c] + 0.0001 CE4847[c] + 0.0001 CE4854[c] + 0.0001 CE4855[c] + 0.0001 CE5151[c] + 0.0001 CE5155[c] + 0.0001 M03050[c] + 0.0001 M00129[c] + 0.0001 HC10784[c] + 0.0001 M01141[c] + 0.0229 M01191[c] + 0.0001 M00004[c] + 0.0001 M01237[c] + 0.0001 M00020[c] + 0.0217 vacccoa[c] + 0.0001 M00127[c] + 0.0001 M00116[c] + 0.0001 M02612[c] + 0.0001 M00018[c] + 0.0001 M01236[c] + 0.0001 M00123[c] + 0.0001 M00101[c] + 0.0001 M02052[c] + 0.0001 M00006[c] + 0.0001 M03047[c] + 0.0001 M02112[c] + 0.0001 M00012[c] + 0.0001 M00343[c] + 0.0001 M00023[c]  -&gt; HC02082[c] </t>
  </si>
  <si>
    <t>PROPAT4te</t>
  </si>
  <si>
    <t>PC ae C44:3</t>
  </si>
  <si>
    <t>EC:3.1.1.7;EC:3.1.1.8</t>
  </si>
  <si>
    <t>FKYNH</t>
  </si>
  <si>
    <t>PMID:3111757</t>
  </si>
  <si>
    <t>r0239</t>
  </si>
  <si>
    <t>HMR_0555</t>
  </si>
  <si>
    <t>PC ae C44:4</t>
  </si>
  <si>
    <t>PCLAD</t>
  </si>
  <si>
    <t>URCN</t>
  </si>
  <si>
    <t>PC ae C44:5</t>
  </si>
  <si>
    <t>r0339</t>
  </si>
  <si>
    <t xml:space="preserve">0.64 HC02029[c] + 0.0001 HC02030[c] + 0.082 HC02031[c] + 0.122 HC02032[c] + 0.0741 HC02033[c] + 0.0024 HC02036[c] + 0.0001 M00484[c] + 0.0001 M00502[c] + 0.0096 M00493[c] + 0.0001 M00471[c] + 0.0001 M00463[c] + 0.0001 M00454[c] + 0.0001 M00498[c] + 0.0286 M00461[c] + 0.0001 M00481[c] + 0.0001 M00438[c] + 0.0001 M00469[c] + 0.0001 M00448[c] + 0.0208 M00474[c] + 0.0001 M00470[c] + 0.0001 M00462[c] + 0.0001 M00458[c] + 0.0001 M00494[c] + 0.0001 M00478[c] + 0.0001 M00447[c] + 0.0001 M00442[c] + 0.0001 M00468[c] + 0.0001 M00465[c] + 0.0001 M00453[c] + 0.0001 M00480[c] + 0.0001 M00477[c] + 0.0001 M00446[c] + 0.0001 M00441[c] + 0.0001 M00501[c] + 0.0001 M00500[c] + 0.0001 M00449[c] + 0.0001 M00482[c] + 0.0001 M00483[c] + 0.0037 M00492[c] + 0.0028 M00457[c] + 0.0001 M00464[c] + 0.0013 M00452[c] + 0.0017 M00459[c] + 0.0001 M00466[c] + 0.0001 M00455[c] + 0.0005 M00450[c] + 0.0001 M00439[c] + 0.0001 M00444[c] + 0.0001 M00436[c] + 0.0001 M00443[c] + 0.0048 M00479[c] + 0.0013 M00476[c] + 0.0001 M00460[c] + 0.0001 M00467[c] + 0.0001 M00456[c] + 0.0001 M00451[c] + 0.0001 M00440[c] + 0.0001 M00445[c] + 0.0001 M00437[c]  -&gt; mag_hs[c] </t>
  </si>
  <si>
    <t>r0340</t>
  </si>
  <si>
    <t>r0062</t>
  </si>
  <si>
    <t>PC ae C44:6</t>
  </si>
  <si>
    <t>HMR_0556</t>
  </si>
  <si>
    <t>IZPN</t>
  </si>
  <si>
    <t>BUTSMCT1</t>
  </si>
  <si>
    <t>NACSMCTte</t>
  </si>
  <si>
    <t>PPASMCT1</t>
  </si>
  <si>
    <t xml:space="preserve">0.2781 HC02029[c] + 0.0005 HC02030[c] + 0.1271 HC02031[c] + 0.1143 HC02032[c] + 0.2479 HC02033[c] + 0.0709 HC02036[c] + 0.0005 M00484[c] + 0.0005 M00502[c] + 0.0054 M00493[c] + 0.0005 M00471[c] + 0.0005 M00463[c] + 0.0005 M00454[c] + 0.0005 M00498[c] + 0.0105 M00461[c] + 0.0005 M00481[c] + 0.0005 M00438[c] + 0.0005 M00469[c] + 0.0005 M00448[c] + 0.0271 M00474[c] + 0.0005 M00470[c] + 0.0005 M00462[c] + 0.0005 M00458[c] + 0.0005 M00494[c] + 0.0005 M00478[c] + 0.0005 M00447[c] + 0.0005 M00442[c] + 0.0005 M00468[c] + 0.0005 M00465[c] + 0.0005 M00453[c] + 0.0005 M00480[c] + 0.0005 M00477[c] + 0.0005 M00446[c] + 0.0005 M00441[c] + 0.0005 M00501[c] + 0.0005 M00500[c] + 0.0005 M00449[c] + 0.0005 M00482[c] + 0.0005 M00483[c] + 0.0047 M00492[c] + 0.0026 M00457[c] + 0.0178 M00464[c] + 0.0109 M00452[c] + 0.0056 M00459[c] + 0.0005 M00466[c] + 0.0005 M00455[c] + 0.0252 M00450[c] + 0.0005 M00439[c] + 0.0005 M00444[c] + 0.0005 M00436[c] + 0.0005 M00443[c] + 0.0036 M00479[c] + 0.0228 M00476[c] + 0.0011 M00460[c] + 0.0005 M00467[c] + 0.0005 M00456[c] + 0.0039 M00451[c] + 0.0005 M00440[c] + 0.0005 M00445[c] + 0.0005 M00437[c]  -&gt; HC02038[c] </t>
  </si>
  <si>
    <t>PYRSMCT1</t>
  </si>
  <si>
    <t>L_LACt4r</t>
  </si>
  <si>
    <t>FK</t>
  </si>
  <si>
    <t>SM (OH) C16:1</t>
  </si>
  <si>
    <t>HMR_0557</t>
  </si>
  <si>
    <t>r2471</t>
  </si>
  <si>
    <t>SM (OH) C22:1</t>
  </si>
  <si>
    <t>DOPAENT4tc</t>
  </si>
  <si>
    <t xml:space="preserve">0.1243 HC02029[c] + 0.0005 HC02030[c] + 0.1983 HC02031[c] + 0.0619 HC02032[c] + 0.1312 HC02033[c] + 0.2125 HC02036[c] + 0.0005 M00484[c] + 0.0005 M00502[c] + 0.0319 M00493[c] + 0.0005 M00471[c] + 0.0005 M00463[c] + 0.0005 M00454[c] + 0.0005 M00498[c] + 0.0327 M00461[c] + 0.0005 M00481[c] + 0.0005 M00438[c] + 0.0005 M00469[c] + 0.0005 M00448[c] + 0.0285 M00474[c] + 0.0005 M00470[c] + 0.0005 M00462[c] + 0.0005 M00458[c] + 0.0005 M00494[c] + 0.0005 M00478[c] + 0.0005 M00447[c] + 0.0005 M00442[c] + 0.0005 M00468[c] + 0.0005 M00465[c] + 0.0005 M00453[c] + 0.0005 M00480[c] + 0.0005 M00477[c] + 0.0005 M00446[c] + 0.0005 M00441[c] + 0.0005 M00501[c] + 0.0005 M00500[c] + 0.0005 M00449[c] + 0.0005 M00482[c] + 0.0005 M00483[c] + 0.0166 M00492[c] + 0.0025 M00457[c] + 0.0163 M00464[c] + 0.0221 M00452[c] + 0.0067 M00459[c] + 0.0005 M00466[c] + 0.0005 M00455[c] + 0.0459 M00450[c] + 0.0005 M00439[c] + 0.0005 M00444[c] + 0.0005 M00436[c] + 0.0005 M00443[c] + 0.0011 M00479[c] + 0.0411 M00476[c] + 0.0007 M00460[c] + 0.0005 M00467[c] + 0.0005 M00456[c] + 0.0052 M00451[c] + 0.0005 M00440[c] + 0.0005 M00445[c] + 0.0005 M00437[c]  -&gt; HC02039[c] </t>
  </si>
  <si>
    <t>SRTNENT4tc</t>
  </si>
  <si>
    <t>SM (OH) C22:2</t>
  </si>
  <si>
    <t>PGLYCP</t>
  </si>
  <si>
    <t>CITt4_4</t>
  </si>
  <si>
    <t>R04480</t>
  </si>
  <si>
    <t>r0127</t>
  </si>
  <si>
    <t>HMR_0558</t>
  </si>
  <si>
    <t>SM (OH) C24:1</t>
  </si>
  <si>
    <t>SM C16:0</t>
  </si>
  <si>
    <t>LEUKTRE4t</t>
  </si>
  <si>
    <t xml:space="preserve">0.0337 HC02029[c] + 0.0005 HC02030[c] + 0.4731 HC02031[c] + 0.0323 HC02032[c] + 0.0177 HC02033[c] + 0.2005 HC02036[c] + 0.0005 M00484[c] + 0.0005 M00502[c] + 0.0055 M00493[c] + 0.0005 M00471[c] + 0.0005 M00463[c] + 0.0005 M00454[c] + 0.0005 M00498[c] + 0.0058 M00461[c] + 0.0005 M00481[c] + 0.0005 M00438[c] + 0.0005 M00469[c] + 0.0005 M00448[c] + 0.0131 M00474[c] + 0.0005 M00470[c] + 0.0005 M00462[c] + 0.0005 M00458[c] + 0.0005 M00494[c] + 0.0005 M00478[c] + 0.0005 M00447[c] + 0.0005 M00442[c] + 0.0005 M00468[c] + 0.0005 M00465[c] + 0.0005 M00453[c] + 0.0005 M00480[c] + 0.0005 M00477[c] + 0.0005 M00446[c] + 0.0005 M00441[c] + 0.0005 M00501[c] + 0.0005 M00500[c] + 0.0005 M00449[c] + 0.0005 M00482[c] + 0.0005 M00483[c] + 0.0035 M00492[c] + 0.0025 M00457[c] + 0.0174 M00464[c] + 0.0286 M00452[c] + 0.0329 M00459[c] + 0.0005 M00466[c] + 0.0005 M00455[c] + 0.0931 M00450[c] + 0.0005 M00439[c] + 0.0005 M00444[c] + 0.0005 M00436[c] + 0.0005 M00443[c] + 0.0011 M00479[c] + 0.0089 M00476[c] + 0.0043 M00460[c] + 0.0005 M00467[c] + 0.0005 M00456[c] + 0.0055 M00451[c] + 0.0005 M00440[c] + 0.0005 M00445[c] + 0.0005 M00437[c]  -&gt; HC02040[c] </t>
  </si>
  <si>
    <t>LEUKTRF4t</t>
  </si>
  <si>
    <t>r2341</t>
  </si>
  <si>
    <t>SM C16:1</t>
  </si>
  <si>
    <t>r2342</t>
  </si>
  <si>
    <t>r2343</t>
  </si>
  <si>
    <t>HMR_0559</t>
  </si>
  <si>
    <t>r2344</t>
  </si>
  <si>
    <t>SM C18:0</t>
  </si>
  <si>
    <t>r2346</t>
  </si>
  <si>
    <t>r2347</t>
  </si>
  <si>
    <t xml:space="preserve">0.0678 HC02029[c] + 0.0005 HC02030[c] + 0.3553 HC02031[c] + 0.136 HC02032[c] + 0.0678 HC02033[c] + 0.2118 HC02036[c] + 0.0005 M00484[c] + 0.0005 M00502[c] + 0.0056 M00493[c] + 0.0005 M00471[c] + 0.0005 M00463[c] + 0.0005 M00454[c] + 0.0005 M00498[c] + 0.0053 M00461[c] + 0.0005 M00481[c] + 0.0005 M00438[c] + 0.0005 M00469[c] + 0.0005 M00448[c] + 0.0266 M00474[c] + 0.0005 M00470[c] + 0.0005 M00462[c] + 0.0005 M00458[c] + 0.0005 M00494[c] + 0.0005 M00478[c] + 0.0005 M00447[c] + 0.0005 M00442[c] + 0.0005 M00468[c] + 0.0005 M00465[c] + 0.0005 M00453[c] + 0.0005 M00480[c] + 0.0005 M00477[c] + 0.0005 M00446[c] + 0.0005 M00441[c] + 0.0005 M00501[c] + 0.0005 M00500[c] + 0.0005 M00449[c] + 0.0005 M00482[c] + 0.0005 M00483[c] + 0.0019 M00492[c] + 0.0027 M00457[c] + 0.0179 M00464[c] + 0.0043 M00452[c] + 0.0101 M00459[c] + 0.0005 M00466[c] + 0.0005 M00455[c] + 0.0269 M00450[c] + 0.0005 M00439[c] + 0.0005 M00444[c] + 0.0005 M00436[c] + 0.0005 M00443[c] + 0.0012 M00479[c] + 0.0228 M00476[c] + 0.0031 M00460[c] + 0.0005 M00467[c] + 0.0005 M00456[c] + 0.0124 M00451[c] + 0.0005 M00440[c] + 0.0005 M00445[c] + 0.0005 M00437[c]  -&gt; HC02041[c] </t>
  </si>
  <si>
    <t>SM C18:1</t>
  </si>
  <si>
    <t>r2352</t>
  </si>
  <si>
    <t>r2353</t>
  </si>
  <si>
    <t>r2354</t>
  </si>
  <si>
    <t>R01470</t>
  </si>
  <si>
    <t>r2355</t>
  </si>
  <si>
    <t>r2356</t>
  </si>
  <si>
    <t>HMR_0560</t>
  </si>
  <si>
    <t>r2357</t>
  </si>
  <si>
    <t>SM C20:2</t>
  </si>
  <si>
    <t>r2358</t>
  </si>
  <si>
    <t>r2359</t>
  </si>
  <si>
    <t>r2360</t>
  </si>
  <si>
    <t xml:space="preserve">0.557 HC02029[c] + 0.002 HC02030[c] + 0.138 HC02031[c] + 0.061 HC02032[c] + 0.025 HC02033[c] + 0.0136 HC02036[c] + 0.002 M00484[c] + 0.002 M00502[c] + 0.011 M00493[c] + 0.002 M00471[c] + 0.002 M00463[c] + 0.002 M00454[c] + 0.002 M00498[c] + 0.0358 M00461[c] + 0.002 M00481[c] + 0.002 M00438[c] + 0.002 M00469[c] + 0.002 M00448[c] + 0.0453 M00474[c] + 0.002 M00470[c] + 0.002 M00462[c] + 0.002 M00458[c] + 0.002 M00494[c] + 0.002 M00478[c] + 0.002 M00447[c] + 0.002 M00442[c] + 0.002 M00468[c] + 0.002 M00465[c] + 0.002 M00453[c] + 0.002 M00480[c] + 0.002 M00477[c] + 0.002 M00446[c] + 0.002 M00441[c] + 0.002 M00501[c] + 0.002 M00500[c] + 0.002 M00449[c] + 0.002 M00482[c] + 0.002 M00483[c] + 0.0075 M00492[c] + 0.002 M00457[c] + 0.002 M00464[c] + 0.0068 M00452[c] + 0.002 M00459[c] + 0.002 M00466[c] + 0.002 M00455[c] + 0.003 M00450[c] + 0.002 M00439[c] + 0.002 M00444[c] + 0.002 M00436[c] + 0.002 M00443[c] + 0.002 M00479[c] + 0.002 M00476[c] + 0.002 M00460[c] + 0.002 M00467[c] + 0.002 M00456[c] + 0.002 M00451[c] + 0.002 M00440[c] + 0.002 M00445[c] + 0.002 M00437[c]  -&gt; HC02042[c] </t>
  </si>
  <si>
    <t>SM C24:0</t>
  </si>
  <si>
    <t>r2361</t>
  </si>
  <si>
    <t>r2362</t>
  </si>
  <si>
    <t>EC:4.3.1.7</t>
  </si>
  <si>
    <t>r2363</t>
  </si>
  <si>
    <t>R00749</t>
  </si>
  <si>
    <t>SM C24:1</t>
  </si>
  <si>
    <t>r2364</t>
  </si>
  <si>
    <t>HMR_0561</t>
  </si>
  <si>
    <t>r2365</t>
  </si>
  <si>
    <t>r2366</t>
  </si>
  <si>
    <t>SM C26:0</t>
  </si>
  <si>
    <t>r2367</t>
  </si>
  <si>
    <t>r2368</t>
  </si>
  <si>
    <t xml:space="preserve">0.12 HC02029[c] + 0.0001 HC02030[c] + 0.0384 HC02031[c] + 0.4226 HC02032[c] + 0.281 HC02033[c] + 0.0521 HC02036[c] + 0.0001 M00484[c] + 0.0001 M00502[c] + 0.0024 M00493[c] + 0.0001 M00471[c] + 0.0001 M00463[c] + 0.0001 M00454[c] + 0.0001 M00498[c] + 0.0229 M00461[c] + 0.0001 M00481[c] + 0.0001 M00438[c] + 0.0001 M00469[c] + 0.0001 M00448[c] + 0.0217 M00474[c] + 0.0001 M00470[c] + 0.0001 M00462[c] + 0.0001 M00458[c] + 0.0001 M00494[c] + 0.0001 M00478[c] + 0.0001 M00447[c] + 0.0001 M00442[c] + 0.0001 M00468[c] + 0.0001 M00465[c] + 0.0001 M00453[c] + 0.0001 M00480[c] + 0.0001 M00477[c] + 0.0001 M00446[c] + 0.0001 M00441[c] + 0.0001 M00501[c] + 0.0001 M00500[c] + 0.0001 M00449[c] + 0.0001 M00482[c] + 0.0001 M00483[c] + 0.0119 M00492[c] + 0.0025 M00457[c] + 0.0001 M00464[c] + 0.0003 M00452[c] + 0.0018 M00459[c] + 0.0001 M00466[c] + 0.0001 M00455[c] + 0.0081 M00450[c] + 0.0001 M00439[c] + 0.0001 M00444[c] + 0.0001 M00436[c] + 0.0001 M00443[c] + 0.003 M00479[c] + 0.0023 M00476[c] + 0.0032 M00460[c] + 0.0001 M00467[c] + 0.0001 M00456[c] + 0.0016 M00451[c] + 0.0001 M00440[c] + 0.0001 M00445[c] + 0.0001 M00437[c]  -&gt; HC02084[c] </t>
  </si>
  <si>
    <t>r2369</t>
  </si>
  <si>
    <t>SM C26:1</t>
  </si>
  <si>
    <t>r1492</t>
  </si>
  <si>
    <t>((3764.1 or 3767.1) and (6833.1 or 10060.1))</t>
  </si>
  <si>
    <t>C5-M-DC</t>
  </si>
  <si>
    <t>(10020.1) or (55577.1)</t>
  </si>
  <si>
    <t>HMR_0685</t>
  </si>
  <si>
    <t>MTHFD2</t>
  </si>
  <si>
    <t>(100287639.1) or (441024.1) or (10797.1)</t>
  </si>
  <si>
    <t>PIt7</t>
  </si>
  <si>
    <t>C5:1-DC</t>
  </si>
  <si>
    <t>(10050.1) or (10786.1) or (10246.1) or (6568.1) or (6569.1) or (10568.1)</t>
  </si>
  <si>
    <t xml:space="preserve">HC02065[c]  -&gt; 0.0001 adrn[c] + 0.0024 arachd[c] + 0.0001 arach[c] + 0.0017 clpnd[c] + 0.0005 crvnc[c] + 0.0001 dcsptn1[c] + 0.0013 dlnlcg[c] + 0.0001 eicostet[c] + 0.0001 elaid[c] + 0.0001 ddca[c] + 0.0096 ttdca[c] + 0.0001 ttdcea[c] + 0.64 hdca[c] + 0.0286 hdcea[c] + 0.082 ocdca[c] + 0.122 ocdcea[c] + 0.0741 lnlc[c] + 0.0001 lneldc[c] + 0.0001 ptdca[c] + 0.0001 hpdca[c] + 0.0208 vacc[c] + 0.0048 lnlncg[c] + 0.0037 lnlnca[c] + 0.0028 strdnc[c] + 0.0013 tmndnc[c] + 0.0001 lgnc[c] + 0.0001 nrvnc[c] + 0.0001 tettet6[c] + 0.0001 tetpent6[c] + 0.0001 tetpent3[c] + 0.0001 tethex3[c] + 0.0001 hexc[c] + 0.0001 docosac[c] + 0.0001 CE2510[c] + 0.0001 doco13ac[c] + 0.0001 M03051[c] + 0.0001 M00117[c] + 0.0001 M02745[c] + 0.0001 M01197[c] + 0.0001 M00003[c] + 0.0001 M01238[c] + 0.0001 M00019[c] + 0.0001 M00115[c] + 0.0001 M02613[c] + 0.0001 M00017[c] + 0.0001 M01235[c] + 0.0001 M01207[c] + 0.0001 M02457[c] + 0.0001 M02053[c] + 0.0001 M01582[c] + 0.0001 M03045[c] + 0.0001 M03153[c] + 0.0001 M00010[c] + 0.0001 M00341[c] + 0.0001 M00260[c] + 0.0001 M00315[c] + 0.0001 M00008[c] + 0.0001 M00021[c] + 0.0001 M00265[c] </t>
  </si>
  <si>
    <t>(10166.1) or (83884.1)</t>
  </si>
  <si>
    <t>C6:1</t>
  </si>
  <si>
    <t>(10257.1 or 10057.2 or 10057.1 or 85320.1)</t>
  </si>
  <si>
    <t>EC:3.1.3.4</t>
  </si>
  <si>
    <t>C7:0-DC</t>
  </si>
  <si>
    <t>HMR_0686</t>
  </si>
  <si>
    <t>C9:0</t>
  </si>
  <si>
    <t>CEPTC</t>
  </si>
  <si>
    <t>(10390.1) or (56994.1)</t>
  </si>
  <si>
    <t xml:space="preserve">HC02064[c]  -&gt; 0.0032 adrn[c] + 0.0521 arachd[c] + 0.0001 arach[c] + 0.0018 clpnd[c] + 0.0081 crvnc[c] + 0.0016 dcsptn1[c] + 0.0023 dlnlcg[c] + 0.0001 eicostet[c] + 0.0001 elaid[c] + 0.0001 ddca[c] + 0.0024 ttdca[c] + 0.0001 ttdcea[c] + 0.12 hdca[c] + 0.0229 hdcea[c] + 0.0384 ocdca[c] + 0.4226 ocdcea[c] + 0.281 lnlc[c] + 0.0001 lneldc[c] + 0.0001 ptdca[c] + 0.0001 hpdca[c] + 0.0217 vacc[c] + 0.003 lnlncg[c] + 0.0119 lnlnca[c] + 0.0025 strdnc[c] + 0.0003 tmndnc[c] + 0.0001 lgnc[c] + 0.0001 nrvnc[c] + 0.0001 tettet6[c] + 0.0001 tetpent6[c] + 0.0001 tetpent3[c] + 0.0001 tethex3[c] + 0.0001 hexc[c] + 0.0001 docosac[c] + 0.0001 CE2510[c] + 0.0001 doco13ac[c] + 0.0001 M03051[c] + 0.0001 M00117[c] + 0.0001 M02745[c] + 0.0001 M01197[c] + 0.0001 M00003[c] + 0.0001 M01238[c] + 0.0001 M00019[c] + 0.0001 M00115[c] + 0.0001 M02613[c] + 0.0001 M00017[c] + 0.0001 M01235[c] + 0.0001 M01207[c] + 0.0001 M02457[c] + 0.0001 M02053[c] + 0.0001 M01582[c] + 0.0001 M03045[c] + 0.0001 M03153[c] + 0.0001 M00010[c] + 0.0001 M00341[c] + 0.0001 M00260[c] + 0.0001 M00315[c] + 0.0001 M00008[c] + 0.0001 M00021[c] + 0.0001 M00265[c] </t>
  </si>
  <si>
    <t>RE3267R</t>
  </si>
  <si>
    <t>rs211718</t>
  </si>
  <si>
    <t>(10390.1) or (85465.1)</t>
  </si>
  <si>
    <t>PEFLIP</t>
  </si>
  <si>
    <t>EC:3.2.1.23</t>
  </si>
  <si>
    <t>(10396.1) or (57194.1) or (5244.1)</t>
  </si>
  <si>
    <t>CDS</t>
  </si>
  <si>
    <t>HMR_0687</t>
  </si>
  <si>
    <t>rs541503</t>
  </si>
  <si>
    <t>(1040.1) or (8760.1)</t>
  </si>
  <si>
    <t>CDIPTr</t>
  </si>
  <si>
    <t>(10423.1) or (10423.2)</t>
  </si>
  <si>
    <t>rs2286963</t>
  </si>
  <si>
    <t>RE2916M</t>
  </si>
  <si>
    <t xml:space="preserve">HC02063[c]  -&gt; 0.0022 adrn[c] + 0.0264 arachd[c] + 0.0001 arach[c] + 0.0038 clpnd[c] + 0.0221 crvnc[c] + 0.0011 dcsptn1[c] + 0.0141 dlnlcg[c] + 0.0001 eicostet[c] + 0.0001 elaid[c] + 0.0001 ddca[c] + 0.003 ttdca[c] + 0.0001 ttdcea[c] + 0.0849 hdca[c] + 0.014 hdcea[c] + 0.0584 ocdca[c] + 0.4519 ocdcea[c] + 0.278 lnlc[c] + 0.0001 lneldc[c] + 0.0001 ptdca[c] + 0.0001 hpdca[c] + 0.0194 vacc[c] + 0.0081 lnlncg[c] + 0.0023 lnlnca[c] + 0.0026 strdnc[c] + 0.0035 tmndnc[c] + 0.0001 lgnc[c] + 0.0001 nrvnc[c] + 0.0001 tettet6[c] + 0.0001 tetpent6[c] + 0.0001 tetpent3[c] + 0.0001 tethex3[c] + 0.0001 hexc[c] + 0.0001 docosac[c] + 0.0001 CE2510[c] + 0.0001 doco13ac[c] + 0.0001 M03051[c] + 0.0001 M00117[c] + 0.0001 M02745[c] + 0.0001 M01197[c] + 0.0001 M00003[c] + 0.0001 M01238[c] + 0.0001 M00019[c] + 0.0001 M00115[c] + 0.0001 M02613[c] + 0.0001 M00017[c] + 0.0001 M01235[c] + 0.0001 M01207[c] + 0.0001 M02457[c] + 0.0001 M02053[c] + 0.0001 M01582[c] + 0.0001 M03045[c] + 0.0001 M03153[c] + 0.0001 M00010[c] + 0.0001 M00341[c] + 0.0001 M00260[c] + 0.0001 M00315[c] + 0.0001 M00008[c] + 0.0001 M00021[c] + 0.0001 M00265[c] </t>
  </si>
  <si>
    <t>(10449.1) or (3032.1) or (3030.1)</t>
  </si>
  <si>
    <t>RE2917M</t>
  </si>
  <si>
    <t>rs2216405</t>
  </si>
  <si>
    <t>AGPAT1</t>
  </si>
  <si>
    <t>EC:3.2.1.45</t>
  </si>
  <si>
    <t>(10555.1) or (137964.1) or (56895.1) or (56894.2) or (56894.1) or (55326.1) or (10554.1) or (129642.1)</t>
  </si>
  <si>
    <t>rs8396</t>
  </si>
  <si>
    <t>HMR_0688</t>
  </si>
  <si>
    <t>(10558.1 and 9517.1 and 55304.1)</t>
  </si>
  <si>
    <t>FOLOATPtc</t>
  </si>
  <si>
    <t>rs2046813</t>
  </si>
  <si>
    <t>(10599.1 or 6579.1)</t>
  </si>
  <si>
    <t>(10723.1) or (57468.1) or (9990.1) or (6560.1)</t>
  </si>
  <si>
    <t>rs272889</t>
  </si>
  <si>
    <t>(10840.1) or (160428.1)</t>
  </si>
  <si>
    <t xml:space="preserve">HC02066[c]  &lt;=&gt; 0.0011 adrn[c] + 0.0709 arachd[c] + 0.0005 arach[c] + 0.0056 clpnd[c] + 0.0252 crvnc[c] + 0.0039 dcsptn1[c] + 0.0228 dlnlcg[c] + 0.0178 eicostet[c] + 0.0005 elaid[c] + 0.0005 ddca[c] + 0.0054 ttdca[c] + 0.0005 ttdcea[c] + 0.2781 hdca[c] + 0.0105 hdcea[c] + 0.1271 ocdca[c] + 0.1143 ocdcea[c] + 0.2479 lnlc[c] + 0.0005 lneldc[c] + 0.0005 ptdca[c] + 0.0005 hpdca[c] + 0.0271 vacc[c] + 0.0036 lnlncg[c] + 0.0047 lnlnca[c] + 0.0026 strdnc[c] + 0.0109 tmndnc[c] + 0.0005 lgnc[c] + 0.0005 nrvnc[c] + 0.0005 tettet6[c] + 0.0005 tetpent6[c] + 0.0005 tetpent3[c] + 0.0005 tethex3[c] + 0.0005 hexc[c] + 0.0005 docosac[c] + 0.0005 CE2510[c] + 0.0005 doco13ac[c] + 0.0005 M03051[c] + 0.0005 M00117[c] + 0.0005 M02745[c] + 0.0005 M01197[c] + 0.0005 M00003[c] + 0.0005 M01238[c] + 0.0005 M00019[c] + 0.0005 M00115[c] + 0.0005 M02613[c] + 0.0005 M00017[c] + 0.0005 M01235[c] + 0.0005 M01207[c] + 0.0005 M02457[c] + 0.0005 M02053[c] + 0.0005 M01582[c] + 0.0005 M03045[c] + 0.0005 M03153[c] + 0.0005 M00010[c] + 0.0005 M00341[c] + 0.0005 M00260[c] + 0.0005 M00315[c] + 0.0005 M00008[c] + 0.0005 M00021[c] + 0.0005 M00265[c] </t>
  </si>
  <si>
    <t>GluForTx</t>
  </si>
  <si>
    <t>(10841.1) or (10841.2)</t>
  </si>
  <si>
    <t>FOLOAT2tc</t>
  </si>
  <si>
    <t>(10864.1 or 9376.1 or 55867.1)</t>
  </si>
  <si>
    <t>rs9393903</t>
  </si>
  <si>
    <t>GTHPm</t>
  </si>
  <si>
    <t>EC:3.1.6.8</t>
  </si>
  <si>
    <t>(10935.1) or (10935.2) or (2879.1) or (2876.1)</t>
  </si>
  <si>
    <t>R04856</t>
  </si>
  <si>
    <t>PTE2x</t>
  </si>
  <si>
    <t>(10965.1) or (10005.1) or (10005.3) or (10005.2) or (122970.1)</t>
  </si>
  <si>
    <t>rs7094971</t>
  </si>
  <si>
    <t>HMR_0689</t>
  </si>
  <si>
    <t>THRD_L</t>
  </si>
  <si>
    <t>(10993.1) or (113675.1)</t>
  </si>
  <si>
    <t>VLCS2p</t>
  </si>
  <si>
    <t>(11001.1) or (10998.1)</t>
  </si>
  <si>
    <t>rs603424</t>
  </si>
  <si>
    <t>VLCS2r</t>
  </si>
  <si>
    <t xml:space="preserve">HC02067[c]  -&gt; 0.0007 adrn[c] + 0.2125 arachd[c] + 0.0005 arach[c] + 0.0067 clpnd[c] + 0.0459 crvnc[c] + 0.0052 dcsptn1[c] + 0.0411 dlnlcg[c] + 0.0163 eicostet[c] + 0.0005 elaid[c] + 0.0005 ddca[c] + 0.0319 ttdca[c] + 0.0005 ttdcea[c] + 0.1243 hdca[c] + 0.0327 hdcea[c] + 0.1983 ocdca[c] + 0.0619 ocdcea[c] + 0.1312 lnlc[c] + 0.0005 lneldc[c] + 0.0005 ptdca[c] + 0.0005 hpdca[c] + 0.0285 vacc[c] + 0.0011 lnlncg[c] + 0.0166 lnlnca[c] + 0.0025 strdnc[c] + 0.0221 tmndnc[c] + 0.0005 lgnc[c] + 0.0005 nrvnc[c] + 0.0005 tettet6[c] + 0.0005 tetpent6[c] + 0.0005 tetpent3[c] + 0.0005 tethex3[c] + 0.0005 hexc[c] + 0.0005 docosac[c] + 0.0005 CE2510[c] + 0.0005 doco13ac[c] + 0.0005 M03051[c] + 0.0005 M00117[c] + 0.0005 M02745[c] + 0.0005 M01197[c] + 0.0005 M00003[c] + 0.0005 M01238[c] + 0.0005 M00019[c] + 0.0005 M00115[c] + 0.0005 M02613[c] + 0.0005 M00017[c] + 0.0005 M01235[c] + 0.0005 M01207[c] + 0.0005 M02457[c] + 0.0005 M02053[c] + 0.0005 M01582[c] + 0.0005 M03045[c] + 0.0005 M03153[c] + 0.0005 M00010[c] + 0.0005 M00341[c] + 0.0005 M00260[c] + 0.0005 M00315[c] + 0.0005 M00008[c] + 0.0005 M00021[c] + 0.0005 M00265[c] </t>
  </si>
  <si>
    <t>ORNALArBATtc</t>
  </si>
  <si>
    <t>rs174547</t>
  </si>
  <si>
    <t>(11136.1 and 6519.1)</t>
  </si>
  <si>
    <t>ORNLEUrBATtc</t>
  </si>
  <si>
    <t>EC:2.8.2.11</t>
  </si>
  <si>
    <t>R04017</t>
  </si>
  <si>
    <t>rs2014355</t>
  </si>
  <si>
    <t>HMR_0690</t>
  </si>
  <si>
    <t>(1119.2) or (55500.1) or (1119.1) or (55224.1) or (1120.1)</t>
  </si>
  <si>
    <t>(112.1) or (55811.1) or (109.1) or (112.2) or (114.1) or (108.1) or (113.1) or (107.1) or (196883.1) or (115.1) or (111.1)</t>
  </si>
  <si>
    <t>rs7156144</t>
  </si>
  <si>
    <t>(1120.2) or (1119.1) or (1120.1) or (1119.2)</t>
  </si>
  <si>
    <t xml:space="preserve">HC02068[c]  -&gt; 0.0043 adrn[c] + 0.2005 arachd[c] + 0.0005 arach[c] + 0.0329 clpnd[c] + 0.0931 crvnc[c] + 0.0055 dcsptn1[c] + 0.0089 dlnlcg[c] + 0.0174 eicostet[c] + 0.0005 elaid[c] + 0.0005 ddca[c] + 0.0055 ttdca[c] + 0.0005 ttdcea[c] + 0.0337 hdca[c] + 0.0058 hdcea[c] + 0.4731 ocdca[c] + 0.0323 ocdcea[c] + 0.0177 lnlc[c] + 0.0005 lneldc[c] + 0.0005 ptdca[c] + 0.0005 hpdca[c] + 0.0131 vacc[c] + 0.0011 lnlncg[c] + 0.0035 lnlnca[c] + 0.0025 strdnc[c] + 0.0286 tmndnc[c] + 0.0005 lgnc[c] + 0.0005 nrvnc[c] + 0.0005 tettet6[c] + 0.0005 tetpent6[c] + 0.0005 tetpent3[c] + 0.0005 tethex3[c] + 0.0005 hexc[c] + 0.0005 docosac[c] + 0.0005 CE2510[c] + 0.0005 doco13ac[c] + 0.0005 M03051[c] + 0.0005 M00117[c] + 0.0005 M02745[c] + 0.0005 M01197[c] + 0.0005 M00003[c] + 0.0005 M01238[c] + 0.0005 M00019[c] + 0.0005 M00115[c] + 0.0005 M02613[c] + 0.0005 M00017[c] + 0.0005 M01235[c] + 0.0005 M01207[c] + 0.0005 M02457[c] + 0.0005 M02053[c] + 0.0005 M01582[c] + 0.0005 M03045[c] + 0.0005 M03153[c] + 0.0005 M00010[c] + 0.0005 M00341[c] + 0.0005 M00260[c] + 0.0005 M00315[c] + 0.0005 M00008[c] + 0.0005 M00021[c] + 0.0005 M00265[c] </t>
  </si>
  <si>
    <t>ILEt4</t>
  </si>
  <si>
    <t>(11254.1) or ((340024.1) and (57393.1 or 59272.1))</t>
  </si>
  <si>
    <t>rs11158519</t>
  </si>
  <si>
    <t>EC:3.2.1.46</t>
  </si>
  <si>
    <t>TRPt4</t>
  </si>
  <si>
    <t>HMR_0691</t>
  </si>
  <si>
    <t>TYRt4</t>
  </si>
  <si>
    <t>rs168622</t>
  </si>
  <si>
    <t>VALt4</t>
  </si>
  <si>
    <t xml:space="preserve">HC02069[c]  -&gt; 0.0031 adrn[c] + 0.2118 arachd[c] + 0.0005 arach[c] + 0.0101 clpnd[c] + 0.0269 crvnc[c] + 0.0124 dcsptn1[c] + 0.0228 dlnlcg[c] + 0.0179 eicostet[c] + 0.0005 elaid[c] + 0.0005 ddca[c] + 0.0056 ttdca[c] + 0.0005 ttdcea[c] + 0.0678 hdca[c] + 0.0053 hdcea[c] + 0.3553 ocdca[c] + 0.136 ocdcea[c] + 0.0678 lnlc[c] + 0.0005 lneldc[c] + 0.0005 ptdca[c] + 0.0005 hpdca[c] + 0.0266 vacc[c] + 0.0012 lnlncg[c] + 0.0019 lnlnca[c] + 0.0027 strdnc[c] + 0.0043 tmndnc[c] + 0.0005 lgnc[c] + 0.0005 nrvnc[c] + 0.0005 tettet6[c] + 0.0005 tetpent6[c] + 0.0005 tetpent3[c] + 0.0005 tethex3[c] + 0.0005 hexc[c] + 0.0005 docosac[c] + 0.0005 CE2510[c] + 0.0005 doco13ac[c] + 0.0005 M03051[c] + 0.0005 M00117[c] + 0.0005 M02745[c] + 0.0005 M01197[c] + 0.0005 M00003[c] + 0.0005 M01238[c] + 0.0005 M00019[c] + 0.0005 M00115[c] + 0.0005 M02613[c] + 0.0005 M00017[c] + 0.0005 M01235[c] + 0.0005 M01207[c] + 0.0005 M02457[c] + 0.0005 M02053[c] + 0.0005 M01582[c] + 0.0005 M03045[c] + 0.0005 M03153[c] + 0.0005 M00010[c] + 0.0005 M00341[c] + 0.0005 M00260[c] + 0.0005 M00315[c] + 0.0005 M00008[c] + 0.0005 M00021[c] + 0.0005 M00265[c] </t>
  </si>
  <si>
    <t>(11254.1) or (54407.1)</t>
  </si>
  <si>
    <t>2-methyl-butyryl glycine</t>
  </si>
  <si>
    <t>HMR_0692</t>
  </si>
  <si>
    <t>CYSt4</t>
  </si>
  <si>
    <t>(11254.1) or (54407.1) or ((340024.1) and (57393.1 or 59272.1))</t>
  </si>
  <si>
    <t>3-OH-3-methyl-glutaric acid</t>
  </si>
  <si>
    <t xml:space="preserve">HC02070[c]  &lt;=&gt; 0.002 adrn[c] + 0.0136 arachd[c] + 0.002 arach[c] + 0.002 clpnd[c] + 0.003 crvnc[c] + 0.002 dcsptn1[c] + 0.002 dlnlcg[c] + 0.002 eicostet[c] + 0.002 elaid[c] + 0.002 ddca[c] + 0.011 ttdca[c] + 0.002 ttdcea[c] + 0.557 hdca[c] + 0.0358 hdcea[c] + 0.138 ocdca[c] + 0.061 ocdcea[c] + 0.025 lnlc[c] + 0.002 lneldc[c] + 0.002 ptdca[c] + 0.002 hpdca[c] + 0.0453 vacc[c] + 0.002 lnlncg[c] + 0.0075 lnlnca[c] + 0.002 strdnc[c] + 0.0068 tmndnc[c] + 0.002 lgnc[c] + 0.002 nrvnc[c] + 0.002 tettet6[c] + 0.002 tetpent6[c] + 0.002 tetpent3[c] + 0.002 tethex3[c] + 0.002 hexc[c] + 0.002 docosac[c] + 0.002 CE2510[c] + 0.002 doco13ac[c] + 0.002 M03051[c] + 0.002 M00117[c] + 0.002 M02745[c] + 0.002 M01197[c] + 0.002 M00003[c] + 0.002 M01238[c] + 0.002 M00019[c] + 0.002 M00115[c] + 0.002 M02613[c] + 0.002 M00017[c] + 0.002 M01235[c] + 0.002 M01207[c] + 0.002 M02457[c] + 0.002 M02053[c] + 0.002 M01582[c] + 0.002 M03045[c] + 0.002 M03153[c] + 0.002 M00010[c] + 0.002 M00341[c] + 0.002 M00260[c] + 0.002 M00315[c] + 0.002 M00008[c] + 0.002 M00021[c] + 0.002 M00265[c] </t>
  </si>
  <si>
    <t>(11254.1) or (81539.1) or (54407.1) or ((340024.1) and (57393.1 or 59272.1))</t>
  </si>
  <si>
    <t>PHEMEt</t>
  </si>
  <si>
    <t>EC:3.1.4.12</t>
  </si>
  <si>
    <t>ethyl-hydracrylic acid</t>
  </si>
  <si>
    <t>(113235.1 or 4035.1)</t>
  </si>
  <si>
    <t>HMR_1185</t>
  </si>
  <si>
    <t>PHEMEe</t>
  </si>
  <si>
    <t xml:space="preserve">coa[m] + CE5310[m]  -&gt; o2[m] + h[m] + dd2coa[m] </t>
  </si>
  <si>
    <t>(113235.1) or (28982.1)</t>
  </si>
  <si>
    <t>LPS3</t>
  </si>
  <si>
    <t>(11343.1) or (11343.2)</t>
  </si>
  <si>
    <t>GLCt4</t>
  </si>
  <si>
    <t>3-OH-glutaric acid</t>
  </si>
  <si>
    <t>PMID:9694844</t>
  </si>
  <si>
    <t>(115584.1 or 6526.1 or 6524.1 or 125206.1 or 159963.1 or 200010.1)</t>
  </si>
  <si>
    <t>HMR_1227</t>
  </si>
  <si>
    <t>CK</t>
  </si>
  <si>
    <t xml:space="preserve">coa[m] + CE5322[m]  -&gt; o2[m] + h[m] + dd2coa[m] </t>
  </si>
  <si>
    <t>(1159.1) or (1160.1) or (548596.1)</t>
  </si>
  <si>
    <t>(117247.1) or (124935.1) or (8501.1)</t>
  </si>
  <si>
    <t>3-methyl-crotonyl glycine</t>
  </si>
  <si>
    <t>HMR_5233</t>
  </si>
  <si>
    <t>(120103.1 or 117247.1)</t>
  </si>
  <si>
    <t xml:space="preserve">M02047[l]  -&gt; 20 chsterol[l] + 75 sphmyln_hs[l] + 2 HC00004[l] + 160 xolest2_hs[l] + 90 pchol_hs[l] + 25 pe_hs[l] + 30 ps_hs[l] </t>
  </si>
  <si>
    <t>(122481.1) or (203.1) or (26289.1) or (26289.2) or (204.1)</t>
  </si>
  <si>
    <t>r0739</t>
  </si>
  <si>
    <t>(124.1 and 125.1 and 126.1) or 130.1 or 131.1 or 128.1 or 127.1</t>
  </si>
  <si>
    <t>NDP10ex</t>
  </si>
  <si>
    <t>2-butanone</t>
  </si>
  <si>
    <t>(124583.1) or (953.1) or (377841.1) or (956.1)</t>
  </si>
  <si>
    <t>HMR_5234</t>
  </si>
  <si>
    <t>NDP3ex</t>
  </si>
  <si>
    <t xml:space="preserve">20 chsterol[r] + 25 pe_hs[r] + 90 pchol_hs[r] + 30 ps_hs[r] + 2 HC00004[r] + 160 xolest2_hs[r] + 75 sphmyln_hs[r]  -&gt; M02048[r] </t>
  </si>
  <si>
    <t>NDP7ex</t>
  </si>
  <si>
    <t>N-aspartyl glucosamine</t>
  </si>
  <si>
    <t>NDP8ex</t>
  </si>
  <si>
    <t>HMR_5238</t>
  </si>
  <si>
    <t>NTP3e</t>
  </si>
  <si>
    <t xml:space="preserve">M02352[l]  -&gt; 680 chsterol[l] + 160 sphmyln_hs[l] + HC00005[l] + 1515 xolest2_hs[l] + 110 cdpdag_hs[l] + 425 pchol_hs[l] + 30 pe_hs[l] + 25 lpchol_hs[l] </t>
  </si>
  <si>
    <t>3-methyl-glutaconic acid (cis form)</t>
  </si>
  <si>
    <t>NDP7er</t>
  </si>
  <si>
    <t>(124583.1) or (957.1) or (9583.1)</t>
  </si>
  <si>
    <t>3-methyl-glutaconic acid (trans form)</t>
  </si>
  <si>
    <t>HMR_5239</t>
  </si>
  <si>
    <t xml:space="preserve">680 chsterol[r] + 30 pe_hs[r] + 425 pchol_hs[r] + HC00005[r] + 1515 xolest2_hs[r] + 25 lpchol_hs[r] + 110 cdpdag_hs[r] + 160 sphmyln_hs[r]  -&gt; M02353[r] </t>
  </si>
  <si>
    <t>(125.1 and 126.1) or (137872.1) or (125.1 and 124.1) or (127.1) or (130.1) or (284273.1) or (126.1) or (124.1) or (128.1) or (125.1) or (126.1) or (284273.2) or (131.1) or (126.1 and 124.1)</t>
  </si>
  <si>
    <t>glutaconic acid</t>
  </si>
  <si>
    <t>FRUt4</t>
  </si>
  <si>
    <t>HMR_5243</t>
  </si>
  <si>
    <t>(125206.1 or 200010.1)</t>
  </si>
  <si>
    <t>ethylmalonic acid</t>
  </si>
  <si>
    <t xml:space="preserve">M03146[l]  -&gt; 500 chsterol[l] + 755 sphmyln_hs[l] + HC00005[l] + 7 HC00009[l] + 1645 xolest2_hs[l] + 2165 pchol_hs[l] + 185 pe_hs[l] + 165 lpchol_hs[l] + pail_hs[l] </t>
  </si>
  <si>
    <t>MANt4</t>
  </si>
  <si>
    <t>isovaleryl-glycine</t>
  </si>
  <si>
    <t>HMR_5244</t>
  </si>
  <si>
    <t>(126129.1) or (1375.3) or (1374.1) or (1375.2) or (1375.1)</t>
  </si>
  <si>
    <t xml:space="preserve">500 chsterol[r] + 185 pe_hs[r] + 2165 pchol_hs[r] + pail_hs[r] + HC00005[r] + 7 HC00009[r] + 1645 xolest2_hs[r] + 165 lpchol_hs[r] + 10385 M02958[r] + 755 sphmyln_hs[r]  -&gt; M03147[r] </t>
  </si>
  <si>
    <t>(130752.1) or (4190.1)</t>
  </si>
  <si>
    <t>(132.1) or (132.2)</t>
  </si>
  <si>
    <t>HMR_5247</t>
  </si>
  <si>
    <t>(132789.1) or (10007.1)</t>
  </si>
  <si>
    <t>C204CPT1</t>
  </si>
  <si>
    <t>(1374.1) or (1375.4) or (1375.1) or (1375.3) or (1375.2) or (126129.1)</t>
  </si>
  <si>
    <t>4-OH-butyric acid</t>
  </si>
  <si>
    <t xml:space="preserve">M01569[l]  -&gt; 2 chsterol[l] + sphmyln_hs[c] + HC00009[l] + 3 xolest2_hs[l] + pchol_hs[l] + pe_hs[l] + ps_hs[l] + lpchol_hs[l] + pail_hs[l] + 90 M02958[l] + M01352[l] </t>
  </si>
  <si>
    <t>(1376.1) or (1374.1)</t>
  </si>
  <si>
    <t>isovaleric acid</t>
  </si>
  <si>
    <t xml:space="preserve">(140838.1) or (54.1) or (51205.1) </t>
  </si>
  <si>
    <t>(1431.1) or (1431.2)</t>
  </si>
  <si>
    <t>HMR_5257</t>
  </si>
  <si>
    <t>(1491.1) or (1491.2)</t>
  </si>
  <si>
    <t>isobutyryl-glycine</t>
  </si>
  <si>
    <t>(1503.1) or (56474.1)</t>
  </si>
  <si>
    <t xml:space="preserve">HC02066[r]  -&gt; 0.0709 arachd[r] + 0.2781 hdca[r] + 0.0026 strdnc[r] + 0.2479 lnlc[r] + 0.0105 hdcea[r] + 0.1143 ocdcea[r] + 0.0047 lnlnca[r] + 0.0036 lnlncg[r] + 0.0228 dlnlcg[r] + 0.0109 tmndnc[r] + 0.0005 tethex3[r] + 0.0005 tetpent6[r] + 0.0005 docosac[r] + 0.0005 ddca[r] + 0.0005 M03051[r] + 0.0054 ttdca[r] + 0.0005 M02745[r] + 0.0005 ttdcea[r] + 0.0005 M00117[r] + 0.0005 ptdca[r] + 0.0005 M01197[r] + 0.0005 hpdca[r] + 0.0005 M00003[r] + 0.0005 M01238[r] + 0.0005 elaid[r] + 0.0005 M00019[r] + 0.0271 vacc[r] + 0.0005 lneldc[r] + 0.0005 M02613[r] + 0.0005 arach[r] + 0.0005 CE2510[r] + 0.0005 M00017[r] + 0.0005 M01235[r] + 0.0005 M01207[r] + 0.0005 M02457[r] + 0.0005 M02053[r] + 0.0005 doco13ac[r] + 0.0005 M01582[r] + 0.0005 M03045[r] + 0.0005 lgnc[r] + 0.0005 nrvnc[r] + 0.0005 hexc[r] + 0.0005 M03153[r] + 0.0178 eicostet[r] + 0.0056 clpnd[r] + 0.0005 tetpent3[r] + 0.0252 crvnc[r] + 0.0005 M00010[r] + 0.0005 M00341[r] + 0.0011 adrn[r] + 0.0005 tettet6[r] + 0.0039 dcsptn1[r] + 0.0005 M00008[r] + 0.0005 M00021[r] + 0.0005 M00115[r] + 0.0005 M00260[r] + 0.0005 M00315[r] + 0.0005 M00265[r] + 0.1271 ocdca[r] </t>
  </si>
  <si>
    <t>3-methyl-glutaric acid</t>
  </si>
  <si>
    <t>ALAt2r</t>
  </si>
  <si>
    <t>(153201.1 or 206358.1)</t>
  </si>
  <si>
    <t>GLYt2r</t>
  </si>
  <si>
    <t>3-OH-isovaleric acid</t>
  </si>
  <si>
    <t>HMR_9022</t>
  </si>
  <si>
    <t>PROt2r</t>
  </si>
  <si>
    <t xml:space="preserve">M02957[e]  -&gt; 0.5 tag_hs[e] + 0.5 M02956[e] </t>
  </si>
  <si>
    <t>(158.1) or (158.2)</t>
  </si>
  <si>
    <t>orotidine</t>
  </si>
  <si>
    <t>HMR_biomass_Renalcancer</t>
  </si>
  <si>
    <t>HMR Biomass Renal Cancer Reaction</t>
  </si>
  <si>
    <t>(159.1) or (122622.1) or (122622.2)</t>
  </si>
  <si>
    <t>sitosterol</t>
  </si>
  <si>
    <t>(1629.1) and (594.1 and 593.1) and (1738.1) or (1629.1) and (1738.1) and (594.2 and 593.1)</t>
  </si>
  <si>
    <t xml:space="preserve">0.16786 glu_L[c] + 0.69277 asp_L[c] + 0.016414 pa_hs[c] + 0.11871 ala_L[c] + 0.012056 asn_L[c] + 0.0012056 cys_L[c] + 0.19104 gln_L[c] + 0.13911 gly[c] + 0.037096 ser_L[c] + 0.020403 thr_L[c] + 0.009274 lys_L[c] + 0.0009274 arg_L[c] + 0.0018548 met_L[c] + 0.0030972 pail_hs[c] + 0.0031466 dag_hs[c] + 0.017171 pchol_hs[c] + 0.020051 pe_hs[c] + 0.0082708 chsterol[c] + 0.00057356 clpn_hs[c] + 0.007581 dna[n] + 0.028749 his_L[c] + 0.0055644 tyr_L[c] + 0.0037096 ile_L[c] + 0.011129 leu_L[c] + 0.0012642 lpchol_hs[c] + 0.0038601 mag_hs[c] + 0.0009274 trp_L[c] + 0.0037096 phe_L[c] + 0.017992 pro_L[c] + 0.005891 ps_hs[c] + 0.0024143 sphmyln_hs[c] + 0.012056 val_L[c] + 0.0065713 xolest2_hs[r] + 0.027482 M02958[c] + 0.030815 M02847[c] + 0.26551 M03161[c] + 0.001 M01602[c]  -&gt; Temp001[c] </t>
  </si>
  <si>
    <t>DCIm</t>
  </si>
  <si>
    <t>(1632.1) or (10455.1)</t>
  </si>
  <si>
    <t>N-Acetyl citrulline</t>
  </si>
  <si>
    <t>HISDC</t>
  </si>
  <si>
    <t>(1644.1) or (3067.1)</t>
  </si>
  <si>
    <t>EC:2.5.1.18</t>
  </si>
  <si>
    <t>DGNSKm</t>
  </si>
  <si>
    <t>R07091</t>
  </si>
  <si>
    <t>(1716.5) or (1716.1) or (1716.4) or (1716.2) or (1716.3)</t>
  </si>
  <si>
    <t>DM_HMR_biomass_renalcancer</t>
  </si>
  <si>
    <t>trimethylamine</t>
  </si>
  <si>
    <t>DHCR242r</t>
  </si>
  <si>
    <t>Demand for  HMR biomass renal cancer</t>
  </si>
  <si>
    <t>(1718.1) or (1581.1)</t>
  </si>
  <si>
    <t xml:space="preserve">Temp001[c]  -&gt; </t>
  </si>
  <si>
    <t>(1738.1 and 8050.1) and (5161.1 and 5162.1) and (1737.1) or (1738.1 and 8050.1) and (5160.1 and 5162.1) and (1737.1)</t>
  </si>
  <si>
    <t>4-OH-cyclohexyl-acetic acid</t>
  </si>
  <si>
    <t>APAT2rm</t>
  </si>
  <si>
    <t>(18.1) or (18.2)</t>
  </si>
  <si>
    <t>DHPM1</t>
  </si>
  <si>
    <t>EX_M03044(e)</t>
  </si>
  <si>
    <t>HMR_7114</t>
  </si>
  <si>
    <t xml:space="preserve">M03044[e]  &lt;=&gt; </t>
  </si>
  <si>
    <t>trimethylamine N-oxide</t>
  </si>
  <si>
    <t>(1807.1) or (1809.1) or (1808.1)</t>
  </si>
  <si>
    <t>R07089</t>
  </si>
  <si>
    <t>EX_M01403(e)</t>
  </si>
  <si>
    <t>DUTPDPm</t>
  </si>
  <si>
    <t>HMR_7116</t>
  </si>
  <si>
    <t>suberylglycine</t>
  </si>
  <si>
    <t>(1854.1) or (3704.1)</t>
  </si>
  <si>
    <t xml:space="preserve">M01403[e]  &lt;=&gt; </t>
  </si>
  <si>
    <t>(1892.1) or (3030.1) and (3032.1)</t>
  </si>
  <si>
    <t>R07092</t>
  </si>
  <si>
    <t>N-Acetyl aspartyl glutamic acid</t>
  </si>
  <si>
    <t>PRPNCOAHYDm</t>
  </si>
  <si>
    <t>EX_CN0020(e)</t>
  </si>
  <si>
    <t>HMR_7118</t>
  </si>
  <si>
    <t xml:space="preserve">CN0020[e]  &lt;=&gt; </t>
  </si>
  <si>
    <t>(1892.1) or (3030.1) and (3032.1) or (549.1) or (1962.1)</t>
  </si>
  <si>
    <t>RE2919M</t>
  </si>
  <si>
    <t>hydantoin-5-propionic acid</t>
  </si>
  <si>
    <t>R07094</t>
  </si>
  <si>
    <t>(1892.1) or (3030.1) or (1962.1) or (3032.1)</t>
  </si>
  <si>
    <t>EX_M00932(e)</t>
  </si>
  <si>
    <t>HMR_7120</t>
  </si>
  <si>
    <t xml:space="preserve">M00932[e]  &lt;=&gt; </t>
  </si>
  <si>
    <t>RE2920M</t>
  </si>
  <si>
    <t>tiglic acid</t>
  </si>
  <si>
    <t>R07097</t>
  </si>
  <si>
    <t>RE2921M</t>
  </si>
  <si>
    <t>EX_M00545(e)</t>
  </si>
  <si>
    <t>HMR_7122</t>
  </si>
  <si>
    <t>methyl-succinic acid</t>
  </si>
  <si>
    <t xml:space="preserve">M00545[e]  &lt;=&gt; </t>
  </si>
  <si>
    <t>CHSTEROLt</t>
  </si>
  <si>
    <t>(19.1) or (64240.1 and 64241.1)</t>
  </si>
  <si>
    <t>R07124</t>
  </si>
  <si>
    <t>isobutyric acid</t>
  </si>
  <si>
    <t>EX_M00228(e)</t>
  </si>
  <si>
    <t>HMR_7124</t>
  </si>
  <si>
    <t xml:space="preserve">M00228[e]  &lt;=&gt; </t>
  </si>
  <si>
    <t>methionine sulfoxide</t>
  </si>
  <si>
    <t>(191.1) or (10768.2) or (10768.1)</t>
  </si>
  <si>
    <t>R07090</t>
  </si>
  <si>
    <t>EX_M00242(e)</t>
  </si>
  <si>
    <t>HMR_7126</t>
  </si>
  <si>
    <t xml:space="preserve">M00242[e]  &lt;=&gt; </t>
  </si>
  <si>
    <t>hawkinsin</t>
  </si>
  <si>
    <t>(2023.1) or (2027.1) or (2027.2) or (2026.1)</t>
  </si>
  <si>
    <t>R07093</t>
  </si>
  <si>
    <t>sedoheptulose</t>
  </si>
  <si>
    <t>(205.3) or (205.1) or (204.1) or (204.3) or (204.2) or (205.2)</t>
  </si>
  <si>
    <t>EX_M02957(e)</t>
  </si>
  <si>
    <t>HMR_9023</t>
  </si>
  <si>
    <t xml:space="preserve">M02957[e]  &lt;=&gt; </t>
  </si>
  <si>
    <t>mevalonolactone</t>
  </si>
  <si>
    <t>(210.1) or (210.2)</t>
  </si>
  <si>
    <t>R07096</t>
  </si>
  <si>
    <t>EX_M01570(e)</t>
  </si>
  <si>
    <t>HMR_9024</t>
  </si>
  <si>
    <t>N-Acetyl glutamine</t>
  </si>
  <si>
    <t>(2110.1) and (2109.1) and (2108.1) or (2109.2) and (2108.1)</t>
  </si>
  <si>
    <t xml:space="preserve">M01570[e]  &lt;=&gt; </t>
  </si>
  <si>
    <t>ALASm</t>
  </si>
  <si>
    <t>(212.1) or (23464.1) or (211.2) or (211.1)</t>
  </si>
  <si>
    <t>N-Acetyl valine</t>
  </si>
  <si>
    <t>R07112</t>
  </si>
  <si>
    <t>EX_M03147(e)</t>
  </si>
  <si>
    <t>HMR_9025</t>
  </si>
  <si>
    <t>(218.1) or (501.1) or (8854.2) or (224.1) or (222.1) or (8854.1) or (221.1) or (216.1) or (8854.3) or (223.1) or (220.1) or (219.1)</t>
  </si>
  <si>
    <t xml:space="preserve">M03147[e]  &lt;=&gt; </t>
  </si>
  <si>
    <t>Ala-pro</t>
  </si>
  <si>
    <t>(2180.1) or (2181.2) or (2181.1) or (2182.1) or (81616.1)</t>
  </si>
  <si>
    <t>R07116</t>
  </si>
  <si>
    <t>val-pro</t>
  </si>
  <si>
    <t>EX_M02048(e)</t>
  </si>
  <si>
    <t>FACOAL1831</t>
  </si>
  <si>
    <t>HMR_9026</t>
  </si>
  <si>
    <t xml:space="preserve">M02048[e]  &lt;=&gt; </t>
  </si>
  <si>
    <t>(2180.1) or (2182.1) or (2181.1) or (81616.1) or (23305.1) or (51703.1)</t>
  </si>
  <si>
    <t>gama-glutamyl glutamine</t>
  </si>
  <si>
    <t>R07113</t>
  </si>
  <si>
    <t>EX_M02353(e)</t>
  </si>
  <si>
    <t>(2180.1) or (2182.1) or (81616.1) or (2181.1)</t>
  </si>
  <si>
    <t>HMR_9027</t>
  </si>
  <si>
    <t>FACOAL204</t>
  </si>
  <si>
    <t xml:space="preserve">M02353[e]  &lt;=&gt; </t>
  </si>
  <si>
    <t>N-Acetyl serine</t>
  </si>
  <si>
    <t>(2181.2) or (2181.1) or (2180.1) or (2182.1) or (2182.2) or (81616.1)</t>
  </si>
  <si>
    <t>R07117</t>
  </si>
  <si>
    <t>EX_M01569(e)</t>
  </si>
  <si>
    <t>(2181.2) or (51703.1) or (2180.1) or (2181.1) or (2182.1) or (81616.1)</t>
  </si>
  <si>
    <t>HMR_9028</t>
  </si>
  <si>
    <t xml:space="preserve">M01569[e]  &lt;=&gt; </t>
  </si>
  <si>
    <t>N-Acetyl histidine</t>
  </si>
  <si>
    <t>FAS100COA</t>
  </si>
  <si>
    <t xml:space="preserve">(2194.1) or (2194.1 and 79071.1) and (60481.1) and (54898.1) </t>
  </si>
  <si>
    <t>R07120</t>
  </si>
  <si>
    <t>2-OH-glutaric acid</t>
  </si>
  <si>
    <t>EX_M03146(e)</t>
  </si>
  <si>
    <t>HMR_9029</t>
  </si>
  <si>
    <t xml:space="preserve">M03146[e]  &lt;=&gt; </t>
  </si>
  <si>
    <t>N-Acetyl threonine</t>
  </si>
  <si>
    <t>EX_M02047(e)</t>
  </si>
  <si>
    <t>FAS180COA</t>
  </si>
  <si>
    <t>HMR_9030</t>
  </si>
  <si>
    <t xml:space="preserve">M02047[e]  &lt;=&gt; </t>
  </si>
  <si>
    <t>KAS8</t>
  </si>
  <si>
    <t>N-Acetyl isoleucine</t>
  </si>
  <si>
    <t>EX_M02352(e)</t>
  </si>
  <si>
    <t>(2203.1) or (5210.1) or (5207.1) or (5209.1) or (5208.1) or (8789.1)</t>
  </si>
  <si>
    <t>HMR_9031</t>
  </si>
  <si>
    <t xml:space="preserve">M02352[e]  &lt;=&gt; </t>
  </si>
  <si>
    <t>succinyl adenosine (S-adenosine)</t>
  </si>
  <si>
    <t>EX_M02909(e)</t>
  </si>
  <si>
    <t>HMR_9032</t>
  </si>
  <si>
    <t>trihydroxy-cholenoic acid</t>
  </si>
  <si>
    <t>(2203.1) or (8789.1)</t>
  </si>
  <si>
    <t xml:space="preserve">M02909[e]  &lt;=&gt; </t>
  </si>
  <si>
    <t>(221823.2) or (5631.1) or (221823.1) or (5634.1)</t>
  </si>
  <si>
    <t>ALDD2y</t>
  </si>
  <si>
    <t>cholestanol</t>
  </si>
  <si>
    <t>(223.1) or (221.1) or (218.1) or (8854.1) or (8854.3) or (222.1) or (8854.2) or (224.1) or (219.1)</t>
  </si>
  <si>
    <t>FCLTm</t>
  </si>
  <si>
    <t>(2235.1) or (2235.2)</t>
  </si>
  <si>
    <t>EX_M02560(e)</t>
  </si>
  <si>
    <t>FBA2</t>
  </si>
  <si>
    <t>HMR_9810</t>
  </si>
  <si>
    <t>dihydroxy-cholenoic acid</t>
  </si>
  <si>
    <t>(226.2) or (226.1) or (226.3) or (229.1) or (230.1)</t>
  </si>
  <si>
    <t xml:space="preserve">M03134[e]  &lt;=&gt; </t>
  </si>
  <si>
    <t>(226.2) or (226.1) or (226.3) or (230.1) or (229.1)</t>
  </si>
  <si>
    <t>(22978.1) or (30833.1) or (93034.1) or (93034.2) or (84618.1) or (51251.1) or (4907.1)</t>
  </si>
  <si>
    <t>Fuc-GlcNac-Asn</t>
  </si>
  <si>
    <t>NTD10</t>
  </si>
  <si>
    <t>EX_M02561(e)</t>
  </si>
  <si>
    <t>NTD6</t>
  </si>
  <si>
    <t>HMR_9811</t>
  </si>
  <si>
    <t xml:space="preserve">M02120[e]  &lt;=&gt; </t>
  </si>
  <si>
    <t>NTD8</t>
  </si>
  <si>
    <t>gangliosideA2 (GA2)</t>
  </si>
  <si>
    <t>(22978.1) or (84618.1) or (51251.1) or (4907.1) or (93034.1)</t>
  </si>
  <si>
    <t>glcalpha1-6glcalpha1-4glcalhpa1-4glc (glc4)</t>
  </si>
  <si>
    <t>(22978.1) or (93034.2) or (93034.1) or (30833.1) or (84618.1) or (51251.1)</t>
  </si>
  <si>
    <t>EX_M02740(e)</t>
  </si>
  <si>
    <t>HMR_9812</t>
  </si>
  <si>
    <t>(22978.1) or (93034.2) or (93034.1) or (84618.1) or (51251.1) or (4907.1)</t>
  </si>
  <si>
    <t xml:space="preserve">M02108[e]  &lt;=&gt; </t>
  </si>
  <si>
    <t>r0963</t>
  </si>
  <si>
    <t>glc-glc-glc-man</t>
  </si>
  <si>
    <t>(2348.1) or (2350.1) or (2352.1)</t>
  </si>
  <si>
    <t>CYSTGLUex</t>
  </si>
  <si>
    <t>(23657.1 and 6520.1)</t>
  </si>
  <si>
    <t>4-OH-butyric acid lactone</t>
  </si>
  <si>
    <t>(2538.1) or (92579.1) or (57818.1)</t>
  </si>
  <si>
    <t>EX_M02414(e)</t>
  </si>
  <si>
    <t>ASP1DC</t>
  </si>
  <si>
    <t>HMR_9814</t>
  </si>
  <si>
    <t>(2571.1) or (2571.2)</t>
  </si>
  <si>
    <t xml:space="preserve">C01601[e]  &lt;=&gt; </t>
  </si>
  <si>
    <t>3-OH-isobutyric acid</t>
  </si>
  <si>
    <t>UAG4E</t>
  </si>
  <si>
    <t>(2582.1) or (2582.2)</t>
  </si>
  <si>
    <t>EX_M01938(e)</t>
  </si>
  <si>
    <t>HMR_9816</t>
  </si>
  <si>
    <t>RE0912C</t>
  </si>
  <si>
    <t xml:space="preserve">M03117[e]  &lt;=&gt; </t>
  </si>
  <si>
    <t>2-OH-isovaleric acid</t>
  </si>
  <si>
    <t xml:space="preserve">(25830.1) or (6818.1) </t>
  </si>
  <si>
    <t>(25902.1) or (10797.1)</t>
  </si>
  <si>
    <t>imidodipeptides</t>
  </si>
  <si>
    <t>EX_ditp(e)</t>
  </si>
  <si>
    <t>(25902.1) or (10797.1) or (4522.1)</t>
  </si>
  <si>
    <t>HMR_9033</t>
  </si>
  <si>
    <t xml:space="preserve">M02560[e]  &lt;=&gt; </t>
  </si>
  <si>
    <t>(25902.1) or (4522.1)</t>
  </si>
  <si>
    <t>GACMTRc</t>
  </si>
  <si>
    <t>manalpha1-6-manbeta1-4glcNac</t>
  </si>
  <si>
    <t>(2593.1) or (2593.2)</t>
  </si>
  <si>
    <t>EX_M02050(e)</t>
  </si>
  <si>
    <t>HMR_9056</t>
  </si>
  <si>
    <t>(2597.1) or (26330.1)</t>
  </si>
  <si>
    <t xml:space="preserve">M02561[e]  &lt;=&gt; </t>
  </si>
  <si>
    <t>manosyl(beta1-&gt;4)-N-acetylglucosamine</t>
  </si>
  <si>
    <t>(2618.1) or (2618.2)</t>
  </si>
  <si>
    <t>GBA</t>
  </si>
  <si>
    <t>R04940</t>
  </si>
  <si>
    <t>2-methyl-2,3-diOH-butyric acid</t>
  </si>
  <si>
    <t>(2629.2) or (2629.3) or (2629.4) or (2629.5) or (2629.1)</t>
  </si>
  <si>
    <t>EX_apoC_Lys(e)</t>
  </si>
  <si>
    <t>HMR_9089</t>
  </si>
  <si>
    <t>25HVITD3tin</t>
  </si>
  <si>
    <t xml:space="preserve">M02740[e]  &lt;=&gt; </t>
  </si>
  <si>
    <t>(2638.1) and (4036.1) and (8029.1)</t>
  </si>
  <si>
    <t>proline dipeptides</t>
  </si>
  <si>
    <t>(2645.1) or (3099.1) or (3098.3) or (2645.2) or (80201.1) or (3098.2) or (2645.3) or (3098.1) or (3098.4) or (3101.1) or (3098.5)</t>
  </si>
  <si>
    <t>R03596</t>
  </si>
  <si>
    <t>EX_pre_prot(e)</t>
  </si>
  <si>
    <t>HMR_9130</t>
  </si>
  <si>
    <t>(2645.2) or (2645.3) or (3098.3) or (3098.1) or (3101.1) or (3098.2) or (3099.1) or (2645.1) or (3098.4) or (80201.1) or (3098.5)</t>
  </si>
  <si>
    <t xml:space="preserve">M02414[e]  &lt;=&gt; </t>
  </si>
  <si>
    <t>pyrrole-2-carboxylglycine</t>
  </si>
  <si>
    <t>R04770</t>
  </si>
  <si>
    <t>succinyl-acetone</t>
  </si>
  <si>
    <t>EX_dad_5(e)</t>
  </si>
  <si>
    <t>GF6PTA</t>
  </si>
  <si>
    <t>HMR_9154</t>
  </si>
  <si>
    <t xml:space="preserve">M01938[e]  &lt;=&gt; </t>
  </si>
  <si>
    <t>(2673.1) or (9945.1)</t>
  </si>
  <si>
    <t>r0129</t>
  </si>
  <si>
    <t>SAICA-ribosine</t>
  </si>
  <si>
    <t>(2687.1 or 2678.1 or 92086.1 or 728441.1 or 102724197.1 or 2686.1 or 124975.1) or ((2687.1 or 2678.1 or 92086.1 or 728441.1 or 102724197.1 or 2686.1 or 124975.1) and 91227.1)</t>
  </si>
  <si>
    <t>R04931</t>
  </si>
  <si>
    <t>r0130</t>
  </si>
  <si>
    <t>EX_hnifedipine(e)</t>
  </si>
  <si>
    <t>HMR_9156</t>
  </si>
  <si>
    <t xml:space="preserve">ditp[e]  &lt;=&gt; </t>
  </si>
  <si>
    <t>sialyl-glycopeptides</t>
  </si>
  <si>
    <t>r0641</t>
  </si>
  <si>
    <t>R09366</t>
  </si>
  <si>
    <t>r0648</t>
  </si>
  <si>
    <t>succinyl-lactone</t>
  </si>
  <si>
    <t>EX_M02723(e)</t>
  </si>
  <si>
    <t>HMR_9157</t>
  </si>
  <si>
    <t xml:space="preserve">M02050[e]  &lt;=&gt; </t>
  </si>
  <si>
    <t>r0649</t>
  </si>
  <si>
    <t>urocanyl glycine</t>
  </si>
  <si>
    <t>EC:4.1.99.18</t>
  </si>
  <si>
    <t>R09394</t>
  </si>
  <si>
    <t>(27068.4) or (27068.1) or (27068.3) or (27068.2)</t>
  </si>
  <si>
    <t>EX_xtp(e)</t>
  </si>
  <si>
    <t>HMR_9202</t>
  </si>
  <si>
    <t>(271.2) or (270.1) or (271.1) or (272.1) or (271.3)</t>
  </si>
  <si>
    <t xml:space="preserve">apoC_Lys[e]  &lt;=&gt; </t>
  </si>
  <si>
    <t>(2710.2) or (2712.1) or (2710.1) or (2713.1)</t>
  </si>
  <si>
    <t>GLYKm</t>
  </si>
  <si>
    <t>R09395</t>
  </si>
  <si>
    <t>EX_itacon(e)</t>
  </si>
  <si>
    <t>HMR_9204</t>
  </si>
  <si>
    <t>(2729.1) and (2730.1)</t>
  </si>
  <si>
    <t xml:space="preserve">pre_prot[e]  &lt;=&gt; </t>
  </si>
  <si>
    <t>(2744.1) or (27165.2) or (27165.1)</t>
  </si>
  <si>
    <t>3-hydroxybutyric acid</t>
  </si>
  <si>
    <t>EC:2.7.7.75</t>
  </si>
  <si>
    <t>R09726</t>
  </si>
  <si>
    <t>(2747.1) or (2746.1)</t>
  </si>
  <si>
    <t>EX_adpglc(e)</t>
  </si>
  <si>
    <t>HMR_9298</t>
  </si>
  <si>
    <t>Alpha-aminobutyric acid</t>
  </si>
  <si>
    <t xml:space="preserve">dad_5[e]  &lt;=&gt; </t>
  </si>
  <si>
    <t>GCC2cm</t>
  </si>
  <si>
    <t>(275.1) and (1738.1) and (2731.1) and (2653.1)</t>
  </si>
  <si>
    <t>EC:2.7.7.7</t>
  </si>
  <si>
    <t>D4-LCA</t>
  </si>
  <si>
    <t>EX_adpman(e)</t>
  </si>
  <si>
    <t>HMR_9380</t>
  </si>
  <si>
    <t xml:space="preserve">hnifedipine[e]  &lt;=&gt; </t>
  </si>
  <si>
    <t>15-HETE</t>
  </si>
  <si>
    <t>15S-hydroxy-5Z,8Z,11Z,13E-eicosatetraenoic acid</t>
  </si>
  <si>
    <t>(2752.1) or (51557.1)</t>
  </si>
  <si>
    <t>EC:2.7.7.6;EC:2.7.7.19;EC:2.7.7.52</t>
  </si>
  <si>
    <t>(c3-DC-M)</t>
  </si>
  <si>
    <t>EX_rbl_D(e)</t>
  </si>
  <si>
    <t>HMR_9449</t>
  </si>
  <si>
    <t>(2805.1) or (6898.1)</t>
  </si>
  <si>
    <t xml:space="preserve">M02723[e]  &lt;=&gt; </t>
  </si>
  <si>
    <t>Methylmalonylcarnitine</t>
  </si>
  <si>
    <t>VITD3t2</t>
  </si>
  <si>
    <t>(2806.1 or 948.1)</t>
  </si>
  <si>
    <t>EC:2.7.7.8</t>
  </si>
  <si>
    <t>EX_M01966(e)</t>
  </si>
  <si>
    <t>GTHPe</t>
  </si>
  <si>
    <t>HMR_9450</t>
  </si>
  <si>
    <t>Methylglutarylcarnitine</t>
  </si>
  <si>
    <t xml:space="preserve">xtp[e]  &lt;=&gt; </t>
  </si>
  <si>
    <t>(2878.1) or (257202.1) or (2882.1) or (2877.1) or (2876.1)</t>
  </si>
  <si>
    <t>(291.1) or (293.1) or (292.1)</t>
  </si>
  <si>
    <t>12(S)-HEPE</t>
  </si>
  <si>
    <t>EC:3.1.11.2</t>
  </si>
  <si>
    <t>12S-hydroxy-5Z,8Z,10E,14Z,17Z-eicosapentaenoic acid</t>
  </si>
  <si>
    <t>(2954.1) or (2954.3) or (2954.2)</t>
  </si>
  <si>
    <t>EX_M02155(e)</t>
  </si>
  <si>
    <t>HMR_9451</t>
  </si>
  <si>
    <t xml:space="preserve">itacon[e]  &lt;=&gt; </t>
  </si>
  <si>
    <t>D4-CA</t>
  </si>
  <si>
    <t>(2977.1 and 2983.1) or (4882.2) or (2982.1 and 2974.1) or (2986.1) or (4882.1) or (2984.1) or (4881.1) or (2977.1 and 2974.1) or (3000.1) or (2982.1 and 2983.1)</t>
  </si>
  <si>
    <t>GLCAASE8ly</t>
  </si>
  <si>
    <t xml:space="preserve">(2990.1) or (8372.1) </t>
  </si>
  <si>
    <t>GDCA</t>
  </si>
  <si>
    <t>EX_M01989(e)</t>
  </si>
  <si>
    <t>HMR_9456</t>
  </si>
  <si>
    <t>Glycodeoxycholic acid sodium</t>
  </si>
  <si>
    <t>(29920.1) or (65263.1) or (5831.1)</t>
  </si>
  <si>
    <t xml:space="preserve">adpglc[e]  &lt;=&gt; </t>
  </si>
  <si>
    <t>(29968.1) or (29968.2)</t>
  </si>
  <si>
    <t>Glutaric acid</t>
  </si>
  <si>
    <t>(29988.1) or (6513.1) or (6515.1) or (6514.1) or (81031.1)</t>
  </si>
  <si>
    <t>(29988.1) or (6514.1) or (155184.1) or (6518.1) or (66035.1)</t>
  </si>
  <si>
    <t>c6:1</t>
  </si>
  <si>
    <t>r1477</t>
  </si>
  <si>
    <t>Hexenoylcarnitine</t>
  </si>
  <si>
    <t>(3028.1 or 3033.1) and 1962.1 and 3295.1</t>
  </si>
  <si>
    <t>EX_M01111(e)</t>
  </si>
  <si>
    <t>HMR_9457</t>
  </si>
  <si>
    <t>(3028.1) or (1962.1) or (3033.1)</t>
  </si>
  <si>
    <t xml:space="preserve">adpman[e]  &lt;=&gt; </t>
  </si>
  <si>
    <t>c9</t>
  </si>
  <si>
    <t>Nonaylcarnitine</t>
  </si>
  <si>
    <t>HACD1m</t>
  </si>
  <si>
    <t>(3028.1) or (3033.1) or (3030.1) and (3032.1)</t>
  </si>
  <si>
    <t>c14:1-OH</t>
  </si>
  <si>
    <t>(3030.1) and (3032.1) or (38.1)</t>
  </si>
  <si>
    <t>EC:2.5.1.58</t>
  </si>
  <si>
    <t>R09844</t>
  </si>
  <si>
    <t>RE2908M</t>
  </si>
  <si>
    <t>EX_M01870(e)</t>
  </si>
  <si>
    <t>HMR_9458</t>
  </si>
  <si>
    <t>(3030.1) or (3295.1) or (1962.1) or (3033.1) or (3028.1) or (3032.1)</t>
  </si>
  <si>
    <t xml:space="preserve">rbl_D[e]  &lt;=&gt; </t>
  </si>
  <si>
    <t>c14:2-OH</t>
  </si>
  <si>
    <t>RE2909M</t>
  </si>
  <si>
    <t>EC:3.4.22.-</t>
  </si>
  <si>
    <t>R09845</t>
  </si>
  <si>
    <t>RE2910M</t>
  </si>
  <si>
    <t>EX_M01872(e)</t>
  </si>
  <si>
    <t>HMR_9461</t>
  </si>
  <si>
    <t xml:space="preserve">M01966[e]  &lt;=&gt; </t>
  </si>
  <si>
    <t>c16:2-OH</t>
  </si>
  <si>
    <t>EC:2.1.1.100</t>
  </si>
  <si>
    <t>R04496</t>
  </si>
  <si>
    <t>(30833.1) or (22978.1) or (84618.1) or (51251.1) or (4907.1) or (93034.1)</t>
  </si>
  <si>
    <t>EX_M01887(e)</t>
  </si>
  <si>
    <t>NTD1</t>
  </si>
  <si>
    <t>c16:2</t>
  </si>
  <si>
    <t>HMR_9462</t>
  </si>
  <si>
    <t xml:space="preserve">(30833.1) or (51251.1) </t>
  </si>
  <si>
    <t>Hexadecadienylcarnitine</t>
  </si>
  <si>
    <t xml:space="preserve">M02155[e]  &lt;=&gt; </t>
  </si>
  <si>
    <t>NTD12</t>
  </si>
  <si>
    <t xml:space="preserve">(30833.1) or (5251.1) </t>
  </si>
  <si>
    <t>R09847</t>
  </si>
  <si>
    <t>Homo-L-arginine</t>
  </si>
  <si>
    <t>(3098.2) or (2645.2) or (3098.3) or (2645.3) or (3098.4) or (3099.1) or (3098.5) or (3098.1) or (3101.1) or (80201.1) or (2645.1)</t>
  </si>
  <si>
    <t>(3098.3) or (80201.1) or (2645.3) or (3098.4) or (3099.1) or (2645.2) or (3098.5) or (2645.1) or (3098.1) or (3101.1) or (3098.2)</t>
  </si>
  <si>
    <t>EX_M01874(e)</t>
  </si>
  <si>
    <t>TXB3</t>
  </si>
  <si>
    <t>9S,11,15S-trihydroxy-thromboxa-5Z,13E,17Z-trien-1-oic acid</t>
  </si>
  <si>
    <t>HMR_9463</t>
  </si>
  <si>
    <t xml:space="preserve">M01989[e]  &lt;=&gt; </t>
  </si>
  <si>
    <t>(31.5) or (31.4) or (31.2 and 32.1) or (31.4 and 32.1) or (31.2) or (32.1 and 31.3) or (31.1 and 32.1) or (31.1) or (31.5 and 32.1) or (31.3)</t>
  </si>
  <si>
    <t>TXB1</t>
  </si>
  <si>
    <t>(3155.1) or (54511.1)</t>
  </si>
  <si>
    <t>EC:1.8.3.5;EC:1.8.3.6</t>
  </si>
  <si>
    <t>9S,11,15S-trihydroxy-thrombox-13E-enoic acid</t>
  </si>
  <si>
    <t>R09562</t>
  </si>
  <si>
    <t>EX_M01881(e)</t>
  </si>
  <si>
    <t>HMR_9683</t>
  </si>
  <si>
    <t>(3157.1) or (3157.2)</t>
  </si>
  <si>
    <t xml:space="preserve">M01111[e]  &lt;=&gt; </t>
  </si>
  <si>
    <t>PGF3alpha</t>
  </si>
  <si>
    <t>(3177.1) or (2030.1)</t>
  </si>
  <si>
    <t>9S,11R,15S-trihydroxy-5Z,13E,17Z-prostatrienoic acid</t>
  </si>
  <si>
    <t>EX_M01883(e)</t>
  </si>
  <si>
    <t>HMR_9686</t>
  </si>
  <si>
    <t xml:space="preserve">M01870[e]  &lt;=&gt; </t>
  </si>
  <si>
    <t>13,14-dihydro-6,15-diketo-PGF1alpha</t>
  </si>
  <si>
    <t>6,15-dioxo-9S,11R-dihydroxy-13E-prostenoic acid</t>
  </si>
  <si>
    <t>CYTDt</t>
  </si>
  <si>
    <t>R05910</t>
  </si>
  <si>
    <t>11beta-PGF2alpha</t>
  </si>
  <si>
    <t>EX_M01884(e)</t>
  </si>
  <si>
    <t>9S,11S,15S-trihydroxy-5Z,13E-prostadienoic acid</t>
  </si>
  <si>
    <t>HMR_9687</t>
  </si>
  <si>
    <t>GSNt</t>
  </si>
  <si>
    <t xml:space="preserve">M01872[e]  &lt;=&gt; </t>
  </si>
  <si>
    <t>13-HODE</t>
  </si>
  <si>
    <t>13S-hydroxy-9Z,11E-octadecadienoic acid</t>
  </si>
  <si>
    <t>R07628</t>
  </si>
  <si>
    <t>THYMDt1</t>
  </si>
  <si>
    <t>EX_M03131(e)</t>
  </si>
  <si>
    <t>HMR_9688</t>
  </si>
  <si>
    <t>17(18)-EpETE</t>
  </si>
  <si>
    <t xml:space="preserve">M01887[e]  &lt;=&gt; </t>
  </si>
  <si>
    <t>(+/-)-17(18)-epoxy-5Z,8Z,11Z,14Z-eicosatetraenoic acid</t>
  </si>
  <si>
    <t>D4-GDCA</t>
  </si>
  <si>
    <t>r0603</t>
  </si>
  <si>
    <t>EX_n5m2masn(e)</t>
  </si>
  <si>
    <t>(34.1 or 35.1) and 36.1</t>
  </si>
  <si>
    <t>HMR_9695</t>
  </si>
  <si>
    <t xml:space="preserve">M01874[e]  &lt;=&gt; </t>
  </si>
  <si>
    <t>RE2913M</t>
  </si>
  <si>
    <t>LCA-3S</t>
  </si>
  <si>
    <t>(34.1) or (33.1) or (36.1) or (51.1)</t>
  </si>
  <si>
    <t>Lithocholic acid 3-sulfate</t>
  </si>
  <si>
    <t>EC:2.4.99.3</t>
  </si>
  <si>
    <t>RE2914M</t>
  </si>
  <si>
    <t>R05911</t>
  </si>
  <si>
    <t>EX_gpi_sig(e)</t>
  </si>
  <si>
    <t>HMR_9696</t>
  </si>
  <si>
    <t>1-Methylhistidine</t>
  </si>
  <si>
    <t xml:space="preserve">M01881[e]  &lt;=&gt; </t>
  </si>
  <si>
    <t>RE2915M</t>
  </si>
  <si>
    <t>r0083</t>
  </si>
  <si>
    <t>EX_dgpi_prot_hs(e)</t>
  </si>
  <si>
    <t>HMR_9697</t>
  </si>
  <si>
    <t xml:space="preserve">M01883[e]  &lt;=&gt; </t>
  </si>
  <si>
    <t>(3421.1 and 3420.1 and 3419.1) or 3417.1 or 3418.1</t>
  </si>
  <si>
    <t>r0425</t>
  </si>
  <si>
    <t>ADMA</t>
  </si>
  <si>
    <t>EC:2.4.1.198</t>
  </si>
  <si>
    <t>R05916</t>
  </si>
  <si>
    <t>EX_dem2emgacpail_prot_hs(e)</t>
  </si>
  <si>
    <t>HMR_9698</t>
  </si>
  <si>
    <t xml:space="preserve">M01884[e]  &lt;=&gt; </t>
  </si>
  <si>
    <t>Anserine</t>
  </si>
  <si>
    <t>(3422.1) or (91734.1)</t>
  </si>
  <si>
    <t>EC:3.5.1.89</t>
  </si>
  <si>
    <t>IPDDI</t>
  </si>
  <si>
    <t>R05917</t>
  </si>
  <si>
    <t>Gamma-Glutamylglutamine</t>
  </si>
  <si>
    <t>EX_kdn(e)</t>
  </si>
  <si>
    <t>HMR_9699</t>
  </si>
  <si>
    <t xml:space="preserve">M03131[e]  &lt;=&gt; </t>
  </si>
  <si>
    <t>ALAB0AT3tc</t>
  </si>
  <si>
    <t>Methionine sulfone</t>
  </si>
  <si>
    <t>(348932.1 and 57393.1)</t>
  </si>
  <si>
    <t>EC:2.3.-.-</t>
  </si>
  <si>
    <t>ARGB0AT3tc</t>
  </si>
  <si>
    <t>R05918</t>
  </si>
  <si>
    <t>Methionine sulfoxide</t>
  </si>
  <si>
    <t>EX_eumelanin(e)</t>
  </si>
  <si>
    <t>HMR_9700</t>
  </si>
  <si>
    <t xml:space="preserve">n5m2masn[e]  &lt;=&gt; </t>
  </si>
  <si>
    <t>ASNB0AT3tc</t>
  </si>
  <si>
    <t>Methyldopa</t>
  </si>
  <si>
    <t>EC:3.1.4.50</t>
  </si>
  <si>
    <t>CYSB0AT3tc</t>
  </si>
  <si>
    <t>R06623</t>
  </si>
  <si>
    <t>NG-Monomethylarginine</t>
  </si>
  <si>
    <t>EX_mem2emgacpail_prot_hs(e)</t>
  </si>
  <si>
    <t>HMR_9703</t>
  </si>
  <si>
    <t xml:space="preserve">gpi_sig[e]  &lt;=&gt; </t>
  </si>
  <si>
    <t>GLNB0AT3tc</t>
  </si>
  <si>
    <t>o-Acetylserine</t>
  </si>
  <si>
    <t>GLUB0AT3tc</t>
  </si>
  <si>
    <t>SDMA</t>
  </si>
  <si>
    <t>EX_hretn(e)</t>
  </si>
  <si>
    <t>HMR_9704</t>
  </si>
  <si>
    <t>GLYB0AT3tc</t>
  </si>
  <si>
    <t xml:space="preserve">dgpi_prot_hs[e]  &lt;=&gt; </t>
  </si>
  <si>
    <t>s-Methylcysteine</t>
  </si>
  <si>
    <t>ILEB0AT3tc</t>
  </si>
  <si>
    <t>EX_m3gacpail_prot_hs(e)</t>
  </si>
  <si>
    <t>HMR_9705</t>
  </si>
  <si>
    <t>Tetranor-PGFM</t>
  </si>
  <si>
    <t xml:space="preserve">dem2emgacpail_prot_hs[e]  &lt;=&gt; </t>
  </si>
  <si>
    <t>LEUB0AT3tc</t>
  </si>
  <si>
    <t>9S,11R-dihydroxy-15-oxo-2,3,4,5-tetranor-prostan-1,20-dioic acid</t>
  </si>
  <si>
    <t>METB0AT3tc</t>
  </si>
  <si>
    <t>Tetranor-PGEM</t>
  </si>
  <si>
    <t>EX_dolichol_L(e)</t>
  </si>
  <si>
    <t>11R-hydroxy-9,15-dioxo-2,3,4,5-tetranor-prostan-1,20-dioic acid</t>
  </si>
  <si>
    <t>HMR_9707</t>
  </si>
  <si>
    <t xml:space="preserve">kdn[e]  &lt;=&gt; </t>
  </si>
  <si>
    <t>PHEB0AT3tc</t>
  </si>
  <si>
    <t>20-hydroxy-PGF2alpha</t>
  </si>
  <si>
    <t>SERB0AT3tc</t>
  </si>
  <si>
    <t>9S,11S,15S,20-tetrahydroxy-5Z,13E-prostadienoic acid</t>
  </si>
  <si>
    <t>EC:2.4.1.174</t>
  </si>
  <si>
    <t>R05929</t>
  </si>
  <si>
    <t>EX_M03161(e)</t>
  </si>
  <si>
    <t>HMR_9708</t>
  </si>
  <si>
    <t>20-hydroxy-PGE2</t>
  </si>
  <si>
    <t xml:space="preserve">eumelanin[e]  &lt;=&gt; </t>
  </si>
  <si>
    <t>TRPB0AT3tc</t>
  </si>
  <si>
    <t>9-oxo-11R,15S,20-trihydroxy-5Z,13E-prostadienoic acid</t>
  </si>
  <si>
    <t>TYRB0AT3tc</t>
  </si>
  <si>
    <t>R08375</t>
  </si>
  <si>
    <t>TXB2</t>
  </si>
  <si>
    <t>9S,11,15S-trihydroxy-thromboxa-5Z,13E-dien-1-oic acid</t>
  </si>
  <si>
    <t>sink_xolest2_hs(l)</t>
  </si>
  <si>
    <t>HMR_9712</t>
  </si>
  <si>
    <t xml:space="preserve">mem2emgacpail_prot_hs[e]  &lt;=&gt; </t>
  </si>
  <si>
    <t>VALB0AT3tc</t>
  </si>
  <si>
    <t>D17, 6-keto PGF1a</t>
  </si>
  <si>
    <t>6-oxo-9S,11R,15S-trihydroxy-13E,17Z-prostadienoic acid</t>
  </si>
  <si>
    <t>R01004</t>
  </si>
  <si>
    <t>(349565.1) or (23057.2) or (23057.1) or (64802.1)</t>
  </si>
  <si>
    <t>EX_M03134(e)</t>
  </si>
  <si>
    <t>HMR_9713</t>
  </si>
  <si>
    <t>9,12,13-TriHOME</t>
  </si>
  <si>
    <t xml:space="preserve">hretn[e]  &lt;=&gt; </t>
  </si>
  <si>
    <t>(358.1 or 361.1 or 4284.1 or 359.1 or 362.1 or 343.1)</t>
  </si>
  <si>
    <t>9,10-13-TriHOME</t>
  </si>
  <si>
    <t>H2OGLYAQPt</t>
  </si>
  <si>
    <t>(360.1 or 364.1 or 366.1 or 89872.1)</t>
  </si>
  <si>
    <t>EX_M02120(e)</t>
  </si>
  <si>
    <t>2,3-dinor-11b-PGF2alpha</t>
  </si>
  <si>
    <t>HMR_9714</t>
  </si>
  <si>
    <t xml:space="preserve">m3gacpail_prot_hs[e]  &lt;=&gt; </t>
  </si>
  <si>
    <t>9S,11S,15S-trihydroxy-2,3-dinor-5Z,13E-prostadienoic acid</t>
  </si>
  <si>
    <t>(3612.1) or (3613.1) or (8776.1) or (8898.1)</t>
  </si>
  <si>
    <t>EC:2.4.1.256</t>
  </si>
  <si>
    <t>(3614.1) or (3615.1) or (3614.2)</t>
  </si>
  <si>
    <t>R04861</t>
  </si>
  <si>
    <t>6-keto PGE1</t>
  </si>
  <si>
    <t>EX_M02108(e)</t>
  </si>
  <si>
    <t>6,9-dioxo-11R,15S-dihydroxy-13E-prostenoic acid</t>
  </si>
  <si>
    <t>HMR_9721</t>
  </si>
  <si>
    <t>(3658.1) or (48.1)</t>
  </si>
  <si>
    <t xml:space="preserve">dolichol_L[e]  &lt;=&gt; </t>
  </si>
  <si>
    <t>ARACHDFATPtc</t>
  </si>
  <si>
    <t>(376497.1 or 10999.1)</t>
  </si>
  <si>
    <t>EC:2.7.1.108</t>
  </si>
  <si>
    <t>R01018</t>
  </si>
  <si>
    <t>LGNCFATPtc</t>
  </si>
  <si>
    <t>EX_C01601(e)</t>
  </si>
  <si>
    <t>HMR_9729</t>
  </si>
  <si>
    <t>(376497.1 or 11001.1)</t>
  </si>
  <si>
    <t xml:space="preserve">M03161[e]  &lt;=&gt; </t>
  </si>
  <si>
    <t>(38.1) or (3032.1) or (10449.1)</t>
  </si>
  <si>
    <t>8-iso-PGF2alpha</t>
  </si>
  <si>
    <t>EC:2.7.8.15</t>
  </si>
  <si>
    <t>R05969</t>
  </si>
  <si>
    <t>9S,11R,15S-trihydroxy-5Z,13E-prostadienoic acid-cyclo[8S,12R]</t>
  </si>
  <si>
    <t>(383.1) or (384.1)</t>
  </si>
  <si>
    <t>EX_M03117(e)</t>
  </si>
  <si>
    <t>HMR_9736</t>
  </si>
  <si>
    <t xml:space="preserve">xolest2_hs[l]  &lt;=&gt; </t>
  </si>
  <si>
    <t>LACZe</t>
  </si>
  <si>
    <t>(3938.1) or (2720.1)</t>
  </si>
  <si>
    <t>? 12-PGJ2</t>
  </si>
  <si>
    <t>LDH_Lm</t>
  </si>
  <si>
    <t>11-oxo-15S-hydroxy-5Z,9Z,13E-prostatrienoic acid</t>
  </si>
  <si>
    <t>R05970</t>
  </si>
  <si>
    <t>(3939.1) or (3945.1) or (197257.1)</t>
  </si>
  <si>
    <t>HMR_9725</t>
  </si>
  <si>
    <t>(+/-) 5-iPF2alpha-VI</t>
  </si>
  <si>
    <t xml:space="preserve">nadp[c] + nadph[n]  &lt;=&gt; nadph[c] + nadp[n] </t>
  </si>
  <si>
    <t>5,9S,11R-trihydroxy-6E,14Z-prostadienoic acid-cyclo[8S,12R]</t>
  </si>
  <si>
    <t>LPSe</t>
  </si>
  <si>
    <t>EC:2.4.1.142</t>
  </si>
  <si>
    <t>Hepoxilin A3</t>
  </si>
  <si>
    <t>R05972</t>
  </si>
  <si>
    <t>(3990.1) or (9388.1) or (5407.1) or (8513.1) or (5408.1) or (5406.1) or (4023.1)</t>
  </si>
  <si>
    <t>8-hydroxy-11S,12S-epoxy-5Z,14Z,9E-eicosatrienoic acid</t>
  </si>
  <si>
    <t>HMR_0031</t>
  </si>
  <si>
    <t>LPS2</t>
  </si>
  <si>
    <t>(4023.1) or (1056.1)</t>
  </si>
  <si>
    <t>LPS</t>
  </si>
  <si>
    <t xml:space="preserve">0.0024 ak2gchol_hs[c] + 0.0008 dak2gpe_hs[c] + 0.0016 pail_hs[c] + 0.19 dag_hs[c] + 0.0092 pchol_hs[c] + 0.0034 pe_hs[c] + 0.005 chsterol[c] + 0.0006 lpchol_hs[c] + 0.0002 ps_hs[c] + 0.0004 sphmyln_hs[c] + 0.34 xolest2_hs[c] + 0.005 HC02065[c] + 0.44 M02958[c] + 0.0014 M00511[c]  -&gt; M02392[c] </t>
  </si>
  <si>
    <t>12,13-DiHODE</t>
  </si>
  <si>
    <t>(10226.1 or 161247.1 or 123.1 or 729359.1 or 5346.1 or 26580.1 or 1149.1 or 128486.1)</t>
  </si>
  <si>
    <t>(4023.1) or (3990.1) or (1056.1) or (80339.1)</t>
  </si>
  <si>
    <t>(+/-)-12,13-dihydroxy-9Z,15Z-octadecadienoic acid</t>
  </si>
  <si>
    <t>123.1 5346.1 1149.1 10226.1 161247.1 729359.1 26580.1 128486.1</t>
  </si>
  <si>
    <t>(4143.1) or (27430.2 and 4144.1) or (27430.1 and 4144.1)</t>
  </si>
  <si>
    <t>(4191.1) or (4190.1)</t>
  </si>
  <si>
    <t>8S,15S-DiHETE</t>
  </si>
  <si>
    <t>EC:2.4.1.132</t>
  </si>
  <si>
    <t>8S,15S-dihydroxy-5Z,9E,11Z,13E-eicosatetraenoic acid</t>
  </si>
  <si>
    <t>R05002</t>
  </si>
  <si>
    <t>HMR_0032</t>
  </si>
  <si>
    <t>(4200.1) or (10873.1)</t>
  </si>
  <si>
    <t>ASAH1</t>
  </si>
  <si>
    <t>(427.1) or (427.2)</t>
  </si>
  <si>
    <t>17,18-DiHETE</t>
  </si>
  <si>
    <t xml:space="preserve">M02392[c]  -&gt; 0.0024 ak2gchol_hs[c] + 0.0008 dak2gpe_hs[c] + 0.0016 pail_hs[c] + 0.19 dag_hs[c] + 0.0092 pchol_hs[c] + 0.0034 pe_hs[c] + 0.005 chsterol[c] + 0.0006 lpchol_hs[c] + 0.0002 ps_hs[c] + 0.0004 sphmyln_hs[c] + 0.34 xolest2_hs[c] + 0.005 HC02065[c] + 0.44 M02958[c] + 0.0014 M00511[c] </t>
  </si>
  <si>
    <t>(+/-)-17,18-dihydroxy-5Z,8Z,11Z,14Z-eicosatetraenoic acid</t>
  </si>
  <si>
    <t>(5566.1 or 5567.1 or 5568.1 or 2167.1 or 5499.1 or 5501.1 or 5500.1)</t>
  </si>
  <si>
    <t>BILDGLCURte</t>
  </si>
  <si>
    <t>2167.1 5566.1 5567.1 5568.1 5499.1 5501.1 5500.1</t>
  </si>
  <si>
    <t>(4363.1) or (1244.1) or (8714.1)</t>
  </si>
  <si>
    <t>5S,15S-DiHETE</t>
  </si>
  <si>
    <t>5S,15S-dihydroxy-6E,8Z,10Z,13E-eicosatetraenoic acid</t>
  </si>
  <si>
    <t>R06238</t>
  </si>
  <si>
    <t>(440.1) or (440.3) or (440.2)</t>
  </si>
  <si>
    <t>biomass_components</t>
  </si>
  <si>
    <t>Biomass_Components</t>
  </si>
  <si>
    <t>(445.1) or (445.2)</t>
  </si>
  <si>
    <t>PGK2</t>
  </si>
  <si>
    <t xml:space="preserve">glu_L[c] + asp_L[c] + pa_hs[c] + ala_L[c] + asn_L[c] + cys_L[c] + gln_L[c] + gly[c] + ser_L[c] + thr_L[c] + lys_L[c] + arg_L[c] + met_L[c] + pail_hs[c] + chsterol[c] + clpn_hs[c] + dna[n] + dna5mtc[n] + his_L[c] + tyr_L[c] + ile_L[c] + leu_L[c] + trp_L[c] + phe_L[c] + pro_L[c] + sphmyln_hs[c] + val_L[c] + xolest2_hs[r] + M02847[c] + M03161[c] + M01602[c] + M02392[c]  -&gt; </t>
  </si>
  <si>
    <t>9,11-dioxo-15S-hydroxy-5Z,13E-prostadienoic acid</t>
  </si>
  <si>
    <t>(4522.1) or (100287639.1) or (441024.1)</t>
  </si>
  <si>
    <t>11beta-PGE2</t>
  </si>
  <si>
    <t>R06127</t>
  </si>
  <si>
    <t>9-oxo-11S,15S-dihydroxy-5Z,13E-prostadienoic acid</t>
  </si>
  <si>
    <t>cofactors_vitamins</t>
  </si>
  <si>
    <t>Cofactors_Vitamins</t>
  </si>
  <si>
    <t xml:space="preserve">nadph[c] + nadh[c] + coa[c] + ribflv[c] + crn[c] + btn[c] + adocbl[m] + q10h2[m] + fadh2[c] + thbpt[c] + thf[c] + M01631[m] + M00209[c] + 0.1 M03139[c] + 0.1 M03140[c] + 0.1 M03143[c]  -&gt; M01602[c] </t>
  </si>
  <si>
    <t>14,15-LTC4</t>
  </si>
  <si>
    <t>15S-hydroxy,14R-(S-glutathionyl)-5Z,8Z,10E,12E-eicosatetraenoic acid</t>
  </si>
  <si>
    <t>(4522.1) or (286297.1)</t>
  </si>
  <si>
    <t>R06128</t>
  </si>
  <si>
    <t>vitaminA</t>
  </si>
  <si>
    <t>15-keto-PGF2alpha</t>
  </si>
  <si>
    <t>Vitamina (from HMR)</t>
  </si>
  <si>
    <t>9S,11R-dihydroxy-15-oxo-5Z,13E-prostadienoic acid</t>
  </si>
  <si>
    <t>(4522.1) or (4524.1)</t>
  </si>
  <si>
    <t xml:space="preserve">retinol_cis_11[c] + retinol_9_cis[c] + CE5591[c] + CE5591[r] + CE5593[c] + CE5593[r] + CE1761[c] + CE1761[r] + CE2957[c] + CE2957[r] + CE5747[c] + CE5757[c] + CE5757[r] + CE2964[c] + M01032[c] + CE5652[c] + CE5652[r] + oretn[r] + CE2954[c] + CE2954[r]  -&gt; M03139[c] </t>
  </si>
  <si>
    <t>13,14-dihydro-15-keto-PGE2</t>
  </si>
  <si>
    <t>(47.1) or (47.2)</t>
  </si>
  <si>
    <t>R01009</t>
  </si>
  <si>
    <t>vitaminD</t>
  </si>
  <si>
    <t>Vitamind (from HMR)</t>
  </si>
  <si>
    <t>15-keto-PGF1alpha</t>
  </si>
  <si>
    <t xml:space="preserve">CE2204[c] + CE2204[m] + CE2207[c] + CE2207[m]  -&gt; M03140[c] </t>
  </si>
  <si>
    <t>9S,11R-dihydroxy-15-oxo-13E-prostaenoic acid</t>
  </si>
  <si>
    <t>vitaminE</t>
  </si>
  <si>
    <t>12,13-DiHOME</t>
  </si>
  <si>
    <t>Vitamine (from HMR)</t>
  </si>
  <si>
    <t>12,13-dihydroxy-9Z-octadecenoic acid</t>
  </si>
  <si>
    <t xml:space="preserve">CE1925[c] + CE5854[c]  -&gt; M03143[c] </t>
  </si>
  <si>
    <t>13,14-dihydro-PGF2alpha</t>
  </si>
  <si>
    <t>9S,11R,15S-trihydroxy-5Z-prostenoic acid</t>
  </si>
  <si>
    <t>R06258</t>
  </si>
  <si>
    <t>(4715.1) and (4720.1) and (4719.1) and (4700.1) and (55967.1) and (4709.1) and (4710.1) and (4726.1) and (4718.1) and (4696.1) and (4694.1) and (374291.1) and (4728.1) and (4712.2) and (4717.1) and (4705.1) and (4725.1) and (4716.1) and (4537.1) and (7991.1) and (4722.1) and (4541.1) and (4539.1) and (4707.1) and (4701.1) and (4723.1) and (4698.1) and (4538.1) and (4697.1) and (51079.1) and (4714.1) and (4704.1) and (126328.1) and (4711.1) and (4724.1) and (4713.1) and (4536.1) and (4695.1) and (4702.1) and (4708.1) and (4535.1) and (4731.2) and (4706.1) and (4729.1) and (4540.1) or (4715.1) and (4720.1) and (4719.1) and (55967.1) and (4700.1) and (4709.1) and (4710.1) and (4726.1) and (4696.1) and (4718.1) and (4694.1) and (374291.1) and (4728.1) and (7991.2) and (4717.1) and (4731.1) and (4705.1) and (4725.1) and (4716.1) and (4537.1) and (4722.1) and (4541.1) and (4712.1) and (4539.1) and (4707.1) and (4701.1) and (4698.1) and (4723.1) and (4538.1) and (4697.1) and (51079.1) and (4714.1) and (4704.1) and (126328.1) and (4711.1) and (4724.1) and (4536.1) and (4713.1) and (4695.1) and (4702.1) and (4708.1) and (4706.1) and (4535.1) and (4540.1) and (4729.1) or (4715.1) and (4720.1) and (4719.1) and (55967.1) and (4700.1) and (4709.1) and (4710.1) and (4726.1) and (4718.1) and (4696.1) and (374291.1) and (4694.1) and (4728.1) and (7991.2) and (4712.2) and (4717.1) and (4705.1) and (4725.1) and (4716.1) and (4537.1) and (4722.1) and (4541.1) and (4539.1) and (4707.1) and (4701.1) and (4698.1) and (4723.1) and (4538.1) and (4697.1) and (51079.1) and (4714.1) and (4704.1) and (4711.1) and (126328.1) and (4724.1) and (4536.1) and (4713.1) and (4695.1) and (4702.1) and (4708.1) and (4731.2) and (4706.1) and (4535.1) and (4540.1) and (4729.1) or (4715.1) and (4720.1) and (4719.1) and (4700.1) and (55967.1) and (4709.1) and (4710.1) and (4726.1) and (4718.1) and (4696.1) and (374291.1) and (4694.1) and (4728.1) and (4717.1) and (4705.1) and (4725.1) and (4537.1) and (4716.1) and (4722.1) and (7991.1) and (4541.1) and (4712.1) and (4539.1) and (4707.1) and (4701.1) and (4723.1) and (4698.1) and (4538.1) and (4697.1) and (51079.1) and (4714.1) and (4704.1) and (4711.1) and (126328.1) and (4724.1) and (4713.1) and (4536.1) and (4695.1) and (4702.1) and (4708.1) and (4706.1) and (4535.1) and (4731.2) and (4729.1) and (4540.1) or (4715.1) and (4720.1) and (4719.1) and (55967.1) and (4700.1) and (4709.1) and (4710.1) and (4726.1) and (4696.1) and (4718.1) and (4694.1) and (374291.1) and (4728.1) and (4717.1) and (4731.1) and (4705.1) and (4725.1) and (4716.1) and (4537.1) and (4722.1) and (7991.1) and (4541.1) and (4539.1) and (4712.1) and (4707.1) and (4701.1) and (4723.1) and (4698.1) and (4538.1) and (4697.1) and (51079.1) and (4714.1) and (4704.1) and (126328.1) and (4711.1) and (4724.1) and (4713.1) and (4536.1) and (4695.1) and (4702.1) and (4708.1) and (4706.1) and (4535.1) and (4540.1) and (4729.1) or (4715.1) and (4720.1) and (4719.1) and (55967.1) and (4700.1) and (4709.1) and (4710.1) and (4726.1) and (4696.1) and (4718.1) and (374291.1) and (4694.1) and (4728.1) and (4712.2) and (4717.1) and (4731.1) and (4705.1) and (4725.1) and (4537.1) and (4716.1) and (4722.1) and (7991.1) and (4541.1) and (4539.1) and (4707.1) and (4701.1) and (4723.1) and (4698.1) and (4538.1) and (4697.1) and (51079.1) and (4714.1) and (4704.1) and (126328.1) and (4711.1) and (4724.1) and (4713.1) and (4536.1) and (4695.1) and (4702.1) and (4708.1) and (4535.1) and (4706.1) and (4729.1) and (4540.1) or (4715.1) and (4720.1) and (4719.1) and (4700.1) and (55967.1) and (4709.1) and (4710.1) and (4726.1) and (4718.1) and (4696.1) and (4694.1) and (374291.1) and (4728.1) and (7991.2) and (4717.1) and (4705.1) and (4725.1) and (4537.1) and (4716.1) and (4722.1) and (4541.1) and (4712.1) and (4539.1) and (4707.1) and (4701.1) and (4723.1) and (4698.1) and (4538.1) and (4697.1) and (51079.1) and (4714.1) and (4704.1) and (4711.1) and (126328.1) and (4724.1) and (4713.1) and (4536.1) and (4695.1) and (4702.1) and (4708.1) and (4535.1) and (4731.2) and (4706.1) and (4540.1) and (4729.1) or (4715.1) and (4720.1) and (4719.1) and (4700.1) and (55967.1) and (4709.1) and (4710.1) and (4726.1) and (4718.1) and (4696.1) and (374291.1) and (4694.1) and (4728.1) and (7991.2) and (4712.2) and (4717.1) and (4731.1) and (4705.1) and (4725.1) and (4537.1) and (4716.1) and (4722.1) and (4541.1) and (4539.1) and (4707.1) and (4701.1) and (4698.1) and (4723.1) and (4538.1) and (4697.1) and (51079.1) and (4714.1) and (4704.1) and (4711.1) and (126328.1) and (4724.1) and (4713.1) and (4536.1) and (4695.1) and (4702.1) and (4708.1) and (4706.1) and (4535.1) and (4540.1) and (4729.1) and (54539.1)</t>
  </si>
  <si>
    <t>xenobiotics</t>
  </si>
  <si>
    <t>Xenobiotics (from HMR)</t>
  </si>
  <si>
    <t>(481.1 and 478.1) or (477.1 and 23439.1) or (483.1 and 476.1) or (481.1 and 480.1) or (482.1 and 478.1) or (482.1 and 476.1) or (482.1 and 477.1) or (481.1 and 476.1) or (23439.1 and 476.1) or (480.1 and 23439.1) or (481.1 and 477.1)</t>
  </si>
  <si>
    <t>11beta-13,14-dihydro-15-keto PGF2alpha</t>
  </si>
  <si>
    <t xml:space="preserve">M00944[c] + M01175[c] + M01376[c] + M01242[c] + M00031[c] + M00246[c] + M00244[c] + M00251[c] + M00033[c] + M01302[c] + M01301[c] + M01297[c] + M01299[c] + M01156[c] + M02850[c] + M02144[c] + M01691[c] + M03042[c] + M00724[c] + M00972[c] + M00637[c] + M00571[c] + M00030[c] + M01195[c] + M03038[c] + M00927[c] + M00928[c] + M02607[c] + M00930[c] + M02589[c] + M00917[c] + M02608[c] + M01929[c] + M00542[c] + M00541[c] + M00540[c] + M00544[c] + M00543[c] + M00539[c] + M02853[c] + M00567[c] + 2 M02143[c] + M02855[c]  -&gt; </t>
  </si>
  <si>
    <t>9S,11R-dihydroxy-15-oxo-5Z-prostenoic acid</t>
  </si>
  <si>
    <t>(4832.1) or (10201.1) or (4831.1 and 4830.1) or (29922.2) or (4831.1 and 4830.2) or (29922.1)</t>
  </si>
  <si>
    <t>R06259</t>
  </si>
  <si>
    <t>(4832.1) or (29922.1) or (4831.1 and 4830.1) or (10201.1) or (4831.1 and 4830.2) or (29922.2)</t>
  </si>
  <si>
    <t>arachidonates</t>
  </si>
  <si>
    <t>Arachidonates</t>
  </si>
  <si>
    <t>9,10-DiHOME</t>
  </si>
  <si>
    <t>9,10-dihydroxy-12Z-octadecenoic acid</t>
  </si>
  <si>
    <t>(4832.1) or (29922.2) or (4831.1 and 4830.1) or (29922.1) or (10201.1) or (4831.1 and 4830.2)</t>
  </si>
  <si>
    <t>(4832.1) or (4831.1 and 4830.1) or (10201.1) or (29922.2) or (29922.1) or (4831.1 and 4830.2)</t>
  </si>
  <si>
    <t>19,20-DiHDPA</t>
  </si>
  <si>
    <t>NDPK6</t>
  </si>
  <si>
    <t xml:space="preserve">12RHPET[c] + prostg1[c] + 12harachd[r] + wharachd[r] + 18harachd[r] + prostge2[r] + 13_cis_retnglc[r] + wharachd[c] + CE0737[c] + CE1243[c] + CE5531[r] + CE4993[c] + CE4993[m] + CE4993[x] + CE2568[c] + CE2568[r] + CE2568[x] + CE2569[c] + CE2569[r] + CE2569[x] + CE5700[c] + CE5726[c] + CE5727[c] + CE5730[c] + C05957[r] + CE4936[c] + CE4936[n] + C05284[c] + C05284[m] + C05284[r] + CE0955[r] + CE3554[c] + CE5141[c] + C06315[r] + C06315[x] + C06314[r] + C06314[x] + CE2305[c] + CE2305[r] + CE2306[c] + CE2306[r] + CE2304[c] + CE2304[r] + C14768[r] + C14769[r] + C14771[r] + CE2445[c] + CE2446[m] + CE2446[x] + CE5352[c] + CE5352[r] + CE5348[c] + CE5348[r] + CE5342[c] + CE5342[r] + CE6415[c] + CE5304[c] + CE5968[m] + CE5968[x] + CE5929[c] + CE5815[c] + CE7096[c] + CE6508[n] + CE7082[c] + CE7084[c] + CE7087[c] + HC02213[n] + CE7109[n] + CE7114[c] + CE7113[c] + CE7113[r] + CE7113[x] + CE7112[c] + CE7112[r] + CE7112[x] + CE7085[x] + CE7090[c] + CE7115[c] + CE7115[r] + CE6247[c] + CE6248[c] + CE6248[r] + C04843[c] + C04843[r] + C04843[x] + CE6250[c] + CE6250[x] + CE6251[c] + CE6251[r] + CE6242[c] + CE6245[c] + CE6244[c] + CE6235[c] + C11304[c] + CE6185[m] + CE6185[x] + CE2537[c] + CE6198[x] + CE6193[x] + CE6229[x] + CE5976[c] + CE1447[c] + CE7231[c] + M01213[c] + M01239[c] + M00297[c] + CE7228[c] + M00396[c] + M00414[c] + M00426[c] + M00430[c] + M01051[c] + M01208[c] + M00277[c] + M00364[c] + M00276[c] + M00280[c] + C06314[n] + M00334[c] + M03056[c] + M01202[c] + M00005[c] + CE2727[c] + CE2729[c] + CE2449[c] + M00321[c] + M00304[c] + M00320[c] + CE5663[c] + CE5976[r] + CE2445[x] + CE5352[m] + CE5352[x] + CE2446[c] + CE5350[c] + CE5350[m] + CE5350[x] + M00424[m] + M01167[c] + M00392[c] + M00338[c] + M00382[c] + CE5708[c] + M00383[c] + CE6234[r] + M00336[c] + CE2445[m]  -&gt; </t>
  </si>
  <si>
    <t>14,15-DiHETrE</t>
  </si>
  <si>
    <t>14,15-dihydroxy-5Z,8Z,11Z-eicosatrienoic acid</t>
  </si>
  <si>
    <t>R06260</t>
  </si>
  <si>
    <t>13,14-dihydro-15-keto-PGF2alpha</t>
  </si>
  <si>
    <t>steroids</t>
  </si>
  <si>
    <t>Steroids (from HMR)</t>
  </si>
  <si>
    <t>NDPK9</t>
  </si>
  <si>
    <t>9S,11S-dihydroxy-15-oxo-5Z-prostenoic acid</t>
  </si>
  <si>
    <t xml:space="preserve">48dhoxquin[c] + 46dhoxquin[c] + whtststerone[r] + CE2874[r] + CE2183[c] + CE2186[c] + CE2189[c] + C05299[c] + C05299[r] + CE2184[c] + CE5239[c] + CE5239[m] + CE5239[r] + CE5239[x] + CE5242[c] + CE5242[m] + CE5242[r] + CE5242[x] + CE5243[c] + CE5243[m] + CE5243[r] + CE5243[x] + CE5244[c] + CE5244[m] + CE5244[r] + CE5244[x] + CE2176[c] + CE2174[c] + CE5072[c] + CE1293[c] + C05300[c] + C05300[r] + CE5241[c] + CE5241[m] + CE5241[r] + CE5241[x] + CE5240[c] + CE5240[m] + CE5240[r] + CE5240[x] + C05302[c] + CE3086[c] + CE1274[r] + C05301[r] + CE2006[c] + M00759[c] + CE5256[r] + CE5255[r] + C05301[l] + M00927[c] + M02469[c]  -&gt; </t>
  </si>
  <si>
    <t>5S,6S-Lipoxin A4</t>
  </si>
  <si>
    <t>5S,6S,15S-trihydroxy-7E,9E,11Z,13E-eicosatetraenoic acid</t>
  </si>
  <si>
    <t>(4832.1) or (4831.1 and 4830.2) or (10201.1) or (29922.2) or (29922.1) or (4831.1 and 4830.1)</t>
  </si>
  <si>
    <t>11,12-DiHETrE</t>
  </si>
  <si>
    <t>R06261</t>
  </si>
  <si>
    <t>11,12-dihydroxy-5Z,8Z,14Z-eicosatrienoic acid</t>
  </si>
  <si>
    <t>others</t>
  </si>
  <si>
    <t>(4833.1) or (10201.1)</t>
  </si>
  <si>
    <t>Others (from HMR)</t>
  </si>
  <si>
    <t>14,15-LTE4</t>
  </si>
  <si>
    <t>15S-hydroxy,14R-(S-cysteinyl)-5Z,8Z,10E,12E-eicosatetraenoic acid</t>
  </si>
  <si>
    <t xml:space="preserve">34dhoxmand[c] + 5moxact[c] + 5g2oxpt[x] + 5a2opntn[x] + im4ac[m] + mi3456p[c] + 4aabutn[c] + pepslys[r] + 6pthp[n] + selhcys[c] + dtdprmn[c] + udpxyl[g] + HC02223[m] + CE1943[c] + CE1943[e] + CE1943[x] + CE1936[c] + CE1936[x] + CE2877[c] + CE2877[r] + CE2878[c] + CE2878[r] + CE4788[c] + CE4788[x] + CE2345[m] + tdechola[c] + tdechola[x] + CE5629[c] + CE5274[c] + CE2122[c] + CE5860[c] + CE4881[c] + CE5545[c] + CE5643[c] + CE1562[c] + CE6317[c] + C08261[c] + CE5828[c] + CE5931[c] + CE5924[c] + CE7218[c] + C05708[c] + im4ac[c] + pap[l] + M02749[c] + gq1c_hs[c] + M01179[r] + M00684[c] + M03122[c] + M00535[c] + M00232[c] + M01281[c] + M00677[c] + M00512[c] + 1p2cbxl[c]  -&gt; </t>
  </si>
  <si>
    <t>NDPK5m</t>
  </si>
  <si>
    <t>1a,1b-dihomo-PGF2alpha</t>
  </si>
  <si>
    <t>NDPK6m</t>
  </si>
  <si>
    <t>1a,1b-dihomo-9S,11R,15S-trihydroxy-5Z,13E-prostadienoic acid</t>
  </si>
  <si>
    <t>R01005</t>
  </si>
  <si>
    <t>EX_nadh(e)</t>
  </si>
  <si>
    <t>Exchange of Nicotinamide Adenine Dinucleotide - Reduced</t>
  </si>
  <si>
    <t>NDPK8m</t>
  </si>
  <si>
    <t>13,14-dihydro-15-keto-PGD2</t>
  </si>
  <si>
    <t xml:space="preserve">nadh[e]  &lt;=&gt; </t>
  </si>
  <si>
    <t>11,15-dioxo-9S-hydroxy-5Z-prostenoic acid</t>
  </si>
  <si>
    <t>Miscellaneous</t>
  </si>
  <si>
    <t>NOS1</t>
  </si>
  <si>
    <t>(4846.1) or (201288.1) or (4842.1) or (4843.2) or (4843.1) or (645740.1)</t>
  </si>
  <si>
    <t>NTD4e</t>
  </si>
  <si>
    <t>9-HOTrE</t>
  </si>
  <si>
    <t>Protoporphyrinogen Oxidase (Aerobic)</t>
  </si>
  <si>
    <t>(4907.1) or (30833.1)</t>
  </si>
  <si>
    <t xml:space="preserve">1.5 o2[c] + pppg9[c]  -&gt; 3 h2o[c] + ppp9[c] </t>
  </si>
  <si>
    <t>Heme synthesis</t>
  </si>
  <si>
    <t>NTD7e</t>
  </si>
  <si>
    <t>5,6-DiHETrE</t>
  </si>
  <si>
    <t>NTD9e</t>
  </si>
  <si>
    <t>5,6-dihydroxy-8Z,11Z,14Z-eicosatrienoic acid</t>
  </si>
  <si>
    <t>UDP-Glucuronosyltransferase 1-10 Precursor, Cytosol</t>
  </si>
  <si>
    <t>2OXOADOXm</t>
  </si>
  <si>
    <t xml:space="preserve">2 h[c] + bilirub[c] + udpglcur[c]  &lt;=&gt; udp[c] + bilglcur[c] </t>
  </si>
  <si>
    <t>(4967.1) and (1738.1 and 8050.1) and (1743.1) or (4967.2) and (1738.1 and 8050.1) and (1743.1)</t>
  </si>
  <si>
    <t>Heme degradation</t>
  </si>
  <si>
    <t>(4967.2) and (1738.1 and 8050.1) and (1743.1) or (4967.1) and (1738.1 and 8050.1) and (1743.1)</t>
  </si>
  <si>
    <t>11-trans-LTC4</t>
  </si>
  <si>
    <t>5S-hydroxy-6R-(S-glutathionyl)-7E,9E,11E14Z-eicosatetraenoic acid</t>
  </si>
  <si>
    <t>(50.1) or (48.1)</t>
  </si>
  <si>
    <t>Ferrochelatase, Cytosol</t>
  </si>
  <si>
    <t>(5091.1) or (5091.2)</t>
  </si>
  <si>
    <t xml:space="preserve">fe2[c] + ppp9[c]  -&gt; 2 h[c] + pheme[c] </t>
  </si>
  <si>
    <t>(5096.1 and 5095.1)</t>
  </si>
  <si>
    <t>ACOAO7p</t>
  </si>
  <si>
    <t>11-trans-LTD4</t>
  </si>
  <si>
    <t>(51.1) or (51.2)</t>
  </si>
  <si>
    <t>HMR_4757</t>
  </si>
  <si>
    <t>5S-hydroxy-6R-(S-cysteinylglycinyl)-7E,9E,11E14Z-eicosatetraenoic acid</t>
  </si>
  <si>
    <t>Protoporphyrinogen Oxidase</t>
  </si>
  <si>
    <t>(5106.1) or (5105.1)</t>
  </si>
  <si>
    <t xml:space="preserve">3 o2[c] + pppg9[c]  -&gt; 3 h2o2[c] + ppp9[c] </t>
  </si>
  <si>
    <t>RE1233M</t>
  </si>
  <si>
    <t>(51166.1) or (56267.1)</t>
  </si>
  <si>
    <t>3HKYNAKGAT</t>
  </si>
  <si>
    <t>EC:1.3.3.4</t>
  </si>
  <si>
    <t>(51166.1) or (883.1) or (51166.2)</t>
  </si>
  <si>
    <t>NTD4</t>
  </si>
  <si>
    <t>HMR_4762</t>
  </si>
  <si>
    <t>5(S)-HEPE</t>
  </si>
  <si>
    <t>(51251.1) or (22978.1) or (84618.1) or (30833.1) or (4907.1) or (93034.1)</t>
  </si>
  <si>
    <t>Cytochrome C Apocytochrome-C-Lyase</t>
  </si>
  <si>
    <t>5S-hydroxy-6E,8Z,11Z,14Z,17Z-eicosapentaenoic acid</t>
  </si>
  <si>
    <t xml:space="preserve">pheme[m] + M01358[m]  -&gt; M01631[m] </t>
  </si>
  <si>
    <t>EC:4.4.1.17</t>
  </si>
  <si>
    <t>9-HODE</t>
  </si>
  <si>
    <t>9S-hydroxy-10E,12Z-octadecadienoic acid</t>
  </si>
  <si>
    <t>HMR_4763</t>
  </si>
  <si>
    <t>Heme Oxygenase (Biliverdin-Producing)</t>
  </si>
  <si>
    <t xml:space="preserve">3 o2[c] + fadh2[c] + M02050[c]  -&gt; 3 h2o[c] + biliverd[c] + co[c] + fad[c] + fe3[c] + M01957[c] </t>
  </si>
  <si>
    <t>(3162.1 or 3163.1)</t>
  </si>
  <si>
    <t>3162.1 3163.1</t>
  </si>
  <si>
    <t>9-HpODE</t>
  </si>
  <si>
    <t>9S-hydroperoxy-10E,12Z-octadecadienoic acid</t>
  </si>
  <si>
    <t>EC:1.14.99.3</t>
  </si>
  <si>
    <t>HMR_4764</t>
  </si>
  <si>
    <t>Bilirubin:NAD+ Oxidoreductase</t>
  </si>
  <si>
    <t xml:space="preserve">h[c] + nadh[c] + biliverd[c]  -&gt; nad[c] + bilirub[c] </t>
  </si>
  <si>
    <t>bicyclo-PGE2</t>
  </si>
  <si>
    <t>(645.1 or 644.1)</t>
  </si>
  <si>
    <t>645.1 644.1</t>
  </si>
  <si>
    <t>9,15-dioxo-5Z-prostaenoic acid-cyclo[11S,16]</t>
  </si>
  <si>
    <t>EC:1.3.1.24</t>
  </si>
  <si>
    <t>HMR_4768</t>
  </si>
  <si>
    <t xml:space="preserve">6 h[c] + M03126[c]  &lt;=&gt; uppg3[c] </t>
  </si>
  <si>
    <t>13-KODE</t>
  </si>
  <si>
    <t>13-keto-9Z,11E-octadecadienoic acid</t>
  </si>
  <si>
    <t>(513.1 and 498.2 and 506.1 and 509.2 and 514.1 or 498.2 and 513.2 and 514.2 and 506.1 and 509.2 or 513.1 and 509.1 and 498.1 and 514.2 and 506.1 or 498.2 and 513.2 and 506.1 and 509.2 and 514.1 or 513.2 and 498.1 and 514.2 and 506.1 and 509.2 or 513.1 and 498.1 and 506.1 and 509.2 and 514.1 or 513.1 and 498.2 and 514.2 and 506.1 and 509.2 or 513.1 and 498.2 and 509.1 and 506.1 and 514.1 or 498.2 and 509.1 and 513.2 and 506.1 and 514.1 or 513.2 and 498.1 and 506.1 and 509.2 and 514.1 or 513.2 and 514.2 and 506.1 and 509.2 and 498.3 or 513.2 and 506.1 and 509.2 and 498.3 and 514.1 or 513.1 and 509.1 and 506.1 and 498.3 and 514.1 or 509.1 and 513.2 and 514.2 and 506.1 and 498.3 or 513.1 and 498.2 and 509.1 and 514.2 and 506.1 or 513.1 and 498.1 and 514.2 and 506.1 and 509.2 or 513.1 and 509.1 and 498.1 and 506.1 and 514.1 or 513.1 and 506.1 and 509.2 and 498.3 and 514.1 or 509.1 and 513.2 and 506.1 and 498.3 and 514.1 or 513.1 and 514.2 and 506.1 and 509.2 and 498.3 or 509.1 and 513.2 and 498.1 and 506.1 and 514.1 or 513.1 and 509.1 and 514.2 and 506.1 and 498.3 or 498.2 and 509.1 and 513.2 and 514.2 and 506.1 or 509.1 and 513.2 and 498.1 and 514.2 and 506.1) and (10632.1 and 4905.1 and 10476.1 and 9551.3 and 522.5 and 516.2 and 521.1 and 515.1 or 518.3 and 4905.1 and 515.2 and 10476.2 and 521.1 and 10632.1 and 9551.3 and 522.3 or 4905.1 and 515.2 and 10476.2 and 521.1 and 10632.1 and 517.2 and 9551.2 and 522.3 or 10632.1 and 4905.1 and 10476.1 and 522.5 and 9551.2 and 518.2 and 521.1 and 515.1 or 4905.1 and 515.2 and 10476.2 and 516.2 and 521.1 and 10632.1 and 9551.3 and 522.5 or 518.3 and 4905.1 and 9551.1 and 515.2 and 10476.2 and 521.1 and 10632.1 and 522.4 or 10632.1 and 4905.1 and 10476.1 and 9551.1 and 522.2 and 515.2 and 518.2 and 521.1 or 518.3 and 10632.1 and 4905.1 and 10476.1 and 515.3 and 9551.2 and 522.4 and 521.1 or 10632.1 and 4905.1 and 10476.1 and 515.3 and 522.2 and 9551.3 and 518.2 and 521.1 or 4905.1 and 9551.1 and 10476.2 and 522.1 and 516.2 and 521.1 and 515.1 and 10632.1 or 10632.1 and 517.1 and 4905.1 and 10476.1 and 522.1 and 9551.2 and 521.1 and 515.1 or 10632.1 and 4905.1 and 10476.1 and 9551.3 and 515.2 and 522.5 and 518.2 and 521.1 or 10632.1 and 4905.1 and 516.1 and 9551.1 and 515.2 and 10476.2 and 522.3 and 521.1 or 10632.1 and 4905.1 and 10476.1 and 9551.1 and 518.2 and 522.4 and 521.1 and 515.1 or 4905.1 and 10476.2 and 521.1 and 515.1 and 10632.1 and 9551.3 and 522.5 and 518.2 or 4905.1 and 9551.1 and 515.2 and 10476.2 and 516.2 and 521.1 and 10632.1 and 522.3 or 10632.1 and 4905.1 and 516.1 and 10476.1 and 9551.1 and 522.3 and 521.1 and 515.1 or 4905.1 and 10476.2 and 521.1 and 515.1 and 10632.1 and 522.5 and 518.2 and 9551.2 or 4905.1 and 9551.1 and 10476.2 and 521.1 and 515.1 and 10632.1 and 518.2 and 522.3 or 10632.1 and 517.1 and 4905.1 and 10476.1 and 9551.3 and 515.2 and 522.4 and 521.1 or 4905.1 and 10476.2 and 522.1 and 521.1 and 515.1 and 10632.1 and 518.2 and 9551.2 or 4905.1 and 522.2 and 515.2 and 10476.2 and 521.1 and 10632.1 and 517.2 and 9551.2 or 10632.1 and 517.1 and 4905.1 and 10476.1 and 9551.1 and 522.4 and 521.1 and 515.1 or 518.3 and 4905.1 and 515.3 and 10476.2 and 521.1 and 10632.1 and 9551.3 and 522.4 or 10632.1 and 4905.1 and 10476.1 and 515.3 and 522.1 and 9551.2 and 518.2 and 521.1 or 4905.1 and 9551.1 and 515.2 and 10476.2 and 521.1 and 10632.1 and 517.2 and 522.5 or 4905.1 and 10476.2 and 516.2 and 521.1 and 515.1 and 10632.1 and 9551.3 and 522.3 or 518.3 and 10632.1 and 4905.1 and 10476.1 and 9551.1 and 515.3 and 522.1 and 521.1 or 10632.1 and 4905.1 and 516.1 and 9551.3 and 10476.2 and 522.1 and 521.1 and 515.1 or 4905.1 and 515.3 and 522.2 and 10476.2 and 516.2 and 521.1 and 10632.1 and 9551.3 or 4905.1 and 9551.1 and 515.2 and 10476.2 and 521.1 and 518.1 and 10632.1 and 522.4 or 10632.1 and 517.1 and 4905.1 and 10476.1 and 9551.1 and 515.2 and 522.5 and 521.1 or 10632.1 and 4905.1 and 516.1 and 515.3 and 10476.2 and 9551.2 and 522.4 and 521.1 or 10632.1 and 4905.1 and 10476.1 and 517.2 and 515.2 and 522.1 and 9551.2 and 521.1 or 10632.1 and 4905.1 and 516.1 and 10476.1 and 9551.3 and 522.3 and 521.1 and 515.1 or 4905.1 and 10476.2 and 521.1 and 518.1 and 515.1 and 10632.1 and 9551.3 and 522.3 or 517.1 and 4905.1 and 9551.1 and 515.2 and 10476.2 and 521.1 and 10632.1 and 522.3 or 4905.1 and 9551.1 and 515.3 and 10476.2 and 521.1 and 10632.1 and 518.2 and 522.3 or 518.3 and 10632.1 and 4905.1 and 10476.1 and 9551.1 and 522.2 and 515.2 and 521.1 or 4905.1 and 515.3 and 10476.2 and 522.1 and 521.1 and 10632.1 and 518.2 and 9551.2 or 10632.1 and 4905.1 and 10476.1 and 522.2 and 515.2 and 9551.2 and 518.2 and 521.1 or 4905.1 and 515.3 and 522.2 and 10476.2 and 521.1 and 518.1 and 10632.1 and 9551.2 or 4905.1 and 515.2 and 10476.2 and 521.1 and 518.1 and 10632.1 and 9551.2 and 522.3 or 4905.1 and 522.2 and 10476.2 and 516.2 and 521.1 and 515.1 and 10632.1 and 9551.3 or 10632.1 and 4905.1 and 516.1 and 10476.1 and 515.3 and 522.5 and 9551.2 and 521.</t>
  </si>
  <si>
    <t>PMID:11281297</t>
  </si>
  <si>
    <t>HMR_4769</t>
  </si>
  <si>
    <t>(5130.1) or (9468.1)</t>
  </si>
  <si>
    <t>3SALACBOXL</t>
  </si>
  <si>
    <t xml:space="preserve">6 h[c] + C05767[c]  &lt;=&gt; uppg3[c] </t>
  </si>
  <si>
    <t>17-HDoHE</t>
  </si>
  <si>
    <t>(51380.1) or (2571.1) or (2572.1) or (2571.2)</t>
  </si>
  <si>
    <t>(+/-)-17-hydroxy-4Z,7Z,10Z,13Z,15E,19Z-docosahexaenoic acid</t>
  </si>
  <si>
    <t>(5139.1) or (5142.1) or (5151.3) or (5153.1) or (5150.2) or (5143.1) or (5150.1) or (5137.1) or (5144.1) or (5136.2) or (5140.2) or (5151.2) or (10846.1) or (5151.5) or (5140.1) or (5141.1) or (5138.1) or (5136.1) or (5151.4) or (5151.1) or (27115.1) or (50940.1) or (8622.1)</t>
  </si>
  <si>
    <t>HMR_4770</t>
  </si>
  <si>
    <t xml:space="preserve">6 h[c] + C05770[c]  &lt;=&gt; cpppg3[c] </t>
  </si>
  <si>
    <t>11-trans-LTE4</t>
  </si>
  <si>
    <t>(5139.1) or (5146.1) or (5152.17) or (50940.1) or (5152.6) or (5136.1) or (5152.11) or (5152.2) or (8654.2) or (10846.1) or (5152.10) or (5145.1 and 5158.1 and 5149.1) or (5140.1) or (5152.12) or (5152.15) or (5137.1) or (5136.2) or (5138.1) or (5152.5) or (5153.1) or (5152.20) or (5152.19) or (5152.16) or (8654.3) or (5152.14) or (5152.13) or (5152.7) or (5152.3) or (5140.2) or (8654.1) or (5152.18) or (5145.1 and 5146.1 and 5158.1 and 5147.1 and 5148.1) or (5152.4)</t>
  </si>
  <si>
    <t>5S-hydroxy-6R-(S-cysteinyl)-7E,9E,11E14Z-eicosatetraenoic acid</t>
  </si>
  <si>
    <t>r0383</t>
  </si>
  <si>
    <t>(5160.1 and 5162.1) or 5161.1</t>
  </si>
  <si>
    <t>(5167.1) or (5169.1)</t>
  </si>
  <si>
    <t>HMR_4771</t>
  </si>
  <si>
    <t>15-KETE</t>
  </si>
  <si>
    <t>r0584</t>
  </si>
  <si>
    <t xml:space="preserve">h2o[c] + HC01609[c]  &lt;=&gt; hmbil[c] </t>
  </si>
  <si>
    <t>15-oxo-5Z,8Z,11Z,13E-eicosatetraenoic acid</t>
  </si>
  <si>
    <t>(5169.1 and 83594.1) or (5167.1 and 83594.1)</t>
  </si>
  <si>
    <t>FMNALKPle</t>
  </si>
  <si>
    <t>(52.1) or (52.3) or (52.2) or (248.1)</t>
  </si>
  <si>
    <t>Spontaneous</t>
  </si>
  <si>
    <t>ACP1_FMN_</t>
  </si>
  <si>
    <t>HMR_9717</t>
  </si>
  <si>
    <t>(52.1) or (52.3) or (52.2) or (55.1) or (51205.1) or (54.1)</t>
  </si>
  <si>
    <t>14(15)-EpETE</t>
  </si>
  <si>
    <t xml:space="preserve">pheme[c] + M01957[c]  -&gt; M02050[c] </t>
  </si>
  <si>
    <t>(+/-)-14(15)-epoxy-5Z,8Z,11Z,17Z-eicosatetraenoic acid</t>
  </si>
  <si>
    <t>(5210.1) or (5207.1) or (5209.1) or (5208.1)</t>
  </si>
  <si>
    <t>EC:3.3.2.9</t>
  </si>
  <si>
    <t>R07014</t>
  </si>
  <si>
    <t>(5214.1) or (5211.2) or (5214.1 and 5211.1) or (5214.1 and 5213.1) or (5213.1) or (5214.1 and 5211.2) or (5211.1) or (5211.1 and 5213.1) or (5213.1 and 5211.2)</t>
  </si>
  <si>
    <t>HMR_4772</t>
  </si>
  <si>
    <t>Uroporphyrinogen Decarboxylase</t>
  </si>
  <si>
    <t>(5230.1) or (375056.1) or (5232.1)</t>
  </si>
  <si>
    <t xml:space="preserve">4 h[c] + HC01609[c]  -&gt; 4 co2[c] + cpppg1[c] </t>
  </si>
  <si>
    <t>(5236.1) or (55276.1)</t>
  </si>
  <si>
    <t>EC:4.1.1.37</t>
  </si>
  <si>
    <t>11R-hydroxy-5Z,8Z,12E,14Z-eicosatetraenoic acid</t>
  </si>
  <si>
    <t>R06364</t>
  </si>
  <si>
    <t>PCt</t>
  </si>
  <si>
    <t>(5244.1) or (5244.3) or (5244.2) or (19.1)</t>
  </si>
  <si>
    <t>PMID:17360334;UNIPROT:P06132</t>
  </si>
  <si>
    <t>HMR_1944</t>
  </si>
  <si>
    <t>3NTD7l</t>
  </si>
  <si>
    <t>Steroid 17Alpha-Monooxygenase</t>
  </si>
  <si>
    <t>(53.1) or (55.1) or (51205.1) or (54.1)</t>
  </si>
  <si>
    <t xml:space="preserve">o2[c] + h[c] + nadph[c] + prgnlone[c]  -&gt; h2o[c] + nadp[c] + 17ahprgnlone[c] </t>
  </si>
  <si>
    <t>LAPCOAl</t>
  </si>
  <si>
    <t>10S,17S-DiHDoHE</t>
  </si>
  <si>
    <t>NTD2l</t>
  </si>
  <si>
    <t>Androgen and estrogen synthesis and metabolism</t>
  </si>
  <si>
    <t>10S,17S-dihydroxy-4Z,7Z,11E,13Z,15E,19Z-docosahexaenoic acid</t>
  </si>
  <si>
    <t>EC:1.14.99.9</t>
  </si>
  <si>
    <t>NTD3l</t>
  </si>
  <si>
    <t>PMID:10406467</t>
  </si>
  <si>
    <t>HMR_1958</t>
  </si>
  <si>
    <t>17Alpha-Hydroxypregnenolone Acetaldehyde-Lyase</t>
  </si>
  <si>
    <t>NTD4l</t>
  </si>
  <si>
    <t>9-KODE</t>
  </si>
  <si>
    <t xml:space="preserve">o2[c] + 2 h[c] + 2 nadph[c] + 17ahprgnlone[c]  -&gt; 2 h2o[c] + 2 nadp[c] + acald[c] + dhea[c] </t>
  </si>
  <si>
    <t>9-oxo-10E,12Z-octadecadienoic acid</t>
  </si>
  <si>
    <t>NTD5l</t>
  </si>
  <si>
    <t>EC:4.1.2.30</t>
  </si>
  <si>
    <t>NTD6l</t>
  </si>
  <si>
    <t>PMID:10406467;PMID:9536209</t>
  </si>
  <si>
    <t>HMR_1962</t>
  </si>
  <si>
    <t>12-HETE</t>
  </si>
  <si>
    <t>NTD7l</t>
  </si>
  <si>
    <t>Alcohol Sulfotransferase</t>
  </si>
  <si>
    <t xml:space="preserve">paps[c] + 17ahprgnlone[c]  -&gt; h[c] + pap[c] + CE1352[c] </t>
  </si>
  <si>
    <t>12-hydroxy-5Z,8Z,10E,14Z-eicosatetraenoic acid</t>
  </si>
  <si>
    <t>NTD8l</t>
  </si>
  <si>
    <t>NTD9l</t>
  </si>
  <si>
    <t>8-HETE</t>
  </si>
  <si>
    <t>EC:2.8.2.2</t>
  </si>
  <si>
    <t>8S-hydroxy-5Z,9E,11Z,14Z-eicosatetraenoic acid</t>
  </si>
  <si>
    <t>PMID:1606923;PMID:10049998</t>
  </si>
  <si>
    <t>(5315.2) or (5313.2) or (5315.3) or (5313.1) or (5315.1)</t>
  </si>
  <si>
    <t>HMR_1967</t>
  </si>
  <si>
    <t>PCHOLP_hs</t>
  </si>
  <si>
    <t>3Beta-Hydroxy-Delta5-Steroid Dehydrogenase</t>
  </si>
  <si>
    <t>(5338.1) or (5337.1)</t>
  </si>
  <si>
    <t xml:space="preserve">nad[c] + dhea[c]  -&gt; h[c] + nadh[c] + M01075[c] </t>
  </si>
  <si>
    <t>(3283.1 or 3284.1)</t>
  </si>
  <si>
    <t>3283.1 3284.1</t>
  </si>
  <si>
    <t>(5372.1) or (55276.1) or (5373.1)</t>
  </si>
  <si>
    <t>12-KETE</t>
  </si>
  <si>
    <t>12-oxo-5Z,8Z,10E,14Z-eicosatetraenoic acid</t>
  </si>
  <si>
    <t>EC:1.1.1.145</t>
  </si>
  <si>
    <t>(54407.1) or (6542.1) or (11254.1) or (6541.1) or (81539.1) or (55089.1) or (84889.1) or ((340024.1) and (57393.1 or 59272.1))</t>
  </si>
  <si>
    <t>R04486</t>
  </si>
  <si>
    <t>PHEt4</t>
  </si>
  <si>
    <t>HMR_1968</t>
  </si>
  <si>
    <t>(54407.1) or (84889.1) or (11254.1) or (6542.1) or (81539.1) or (6541.1) or (55089.1) or ((340024.1) and (57393.1 or 59272.1))</t>
  </si>
  <si>
    <t xml:space="preserve">nad[r] + dhea[r]  -&gt; h[r] + nadh[r] + M01075[r] </t>
  </si>
  <si>
    <t>UGT1A2r</t>
  </si>
  <si>
    <t>9-HETE</t>
  </si>
  <si>
    <t>(54575.1) or (54576.1) or (54578.1) or (54579.1) or (54600.1) or (54658.1) or (54659.1) or (54577.1) or (54657.1)</t>
  </si>
  <si>
    <t>9-hydroxy-5Z,7E,11Z,14Z-eicosatetraenoic acid</t>
  </si>
  <si>
    <t>(5464.1) or (64077.1)</t>
  </si>
  <si>
    <t>HMR_1970</t>
  </si>
  <si>
    <t>ECOAH1m</t>
  </si>
  <si>
    <t>Steroid Delta-Isomerase</t>
  </si>
  <si>
    <t>(549.1) or (3030.1) and (3032.1) or (1892.1)</t>
  </si>
  <si>
    <t xml:space="preserve">h[c] + nad[c] + M01075[c]  -&gt; nadh[c] + andrstndn[c] </t>
  </si>
  <si>
    <t>19(20)-EpDPE</t>
  </si>
  <si>
    <t>(55089.1) or (81539.1) or (54407.1) or ((340024.1) and (57393.1 or 59272.1))</t>
  </si>
  <si>
    <t>FA160ACPH</t>
  </si>
  <si>
    <t>(+/-)-19(20)-epoxy-4Z,7Z,10Z,13Z,16Z-docosapentaenoic acid</t>
  </si>
  <si>
    <t>(55301.1) or (2194.1)</t>
  </si>
  <si>
    <t>EC:5.3.3.1</t>
  </si>
  <si>
    <t>SMPD3g</t>
  </si>
  <si>
    <t>R07206</t>
  </si>
  <si>
    <t>(55512.1) or (55512.2) or (339221.1) or (55627.1)</t>
  </si>
  <si>
    <t>PMID:2243100;PMID:9536209</t>
  </si>
  <si>
    <t>HMR_1971</t>
  </si>
  <si>
    <t>SMPD3l</t>
  </si>
  <si>
    <t>(55512.1) or (55512.2) or (6609.1)</t>
  </si>
  <si>
    <t xml:space="preserve">h[r] + nad[r] + M01075[r]  -&gt; nadh[r] + andrstndn[r] </t>
  </si>
  <si>
    <t>16(17)-EpDPE</t>
  </si>
  <si>
    <t>r0309</t>
  </si>
  <si>
    <t xml:space="preserve">(55825.1) or (51102.1) </t>
  </si>
  <si>
    <t>(+/-)-16(17)-epoxy-4Z,7Z,10Z,13Z,19Z-docosapentaenoic acid</t>
  </si>
  <si>
    <t>r0633</t>
  </si>
  <si>
    <t>r0638</t>
  </si>
  <si>
    <t>R03987</t>
  </si>
  <si>
    <t>HMR_1976</t>
  </si>
  <si>
    <t>r0652</t>
  </si>
  <si>
    <t>3-Oxo-5Alpha-Steroid 4-Dehydrogenase (NADP+)</t>
  </si>
  <si>
    <t xml:space="preserve">h[c] + nadph[c] + tststerone[c]  -&gt; nadp[c] + 5adtststerone[c] </t>
  </si>
  <si>
    <t>(6716.1 or 79644.1 or 6715.1)</t>
  </si>
  <si>
    <t>r0735</t>
  </si>
  <si>
    <t>6715.1 6716.1 79644.1</t>
  </si>
  <si>
    <t>r0791</t>
  </si>
  <si>
    <t>EC:1.3.1.22</t>
  </si>
  <si>
    <t>PMID:2339109;PMID:1944596;PMID:9208814;PMID:17986282;PMID:9536209</t>
  </si>
  <si>
    <t>HMR_1982</t>
  </si>
  <si>
    <t xml:space="preserve">nad[c] + 17ahprgnlone[c]  -&gt; h[c] + nadh[c] + M02761[c] </t>
  </si>
  <si>
    <t>5-KETE</t>
  </si>
  <si>
    <t>5-oxo-6E,8Z,11Z,14Z-eicosatetraenoic acid</t>
  </si>
  <si>
    <t>(55902.1) or (65985.1) or (55902.2)</t>
  </si>
  <si>
    <t>PMID:2243100;PMID:2770297;PMID:1944309;PMID:12832414</t>
  </si>
  <si>
    <t>HMR_1983</t>
  </si>
  <si>
    <t>THRGLYexR</t>
  </si>
  <si>
    <t>(+/-)8,9-DiHETrE</t>
  </si>
  <si>
    <t>(56301.1) and (6520.1)</t>
  </si>
  <si>
    <t xml:space="preserve">M02761[c]  -&gt; 17ahprgstrn[c] </t>
  </si>
  <si>
    <t>8,9-dihydroxy-5Z,11Z,14Z-eicosatrienoic acid</t>
  </si>
  <si>
    <t>ALAGLYexR</t>
  </si>
  <si>
    <t>SERGLNexR</t>
  </si>
  <si>
    <t>SERGLYexR</t>
  </si>
  <si>
    <t>PMID:2243100</t>
  </si>
  <si>
    <t>5S,6S-DiHETE</t>
  </si>
  <si>
    <t>HMR_2014</t>
  </si>
  <si>
    <t>5S,6S-dihydroxy-7E,9E,11Z,14Z-eicosatetraenoic acid</t>
  </si>
  <si>
    <t>Delta4-3-Oxosteroid 5Beta-Reductase</t>
  </si>
  <si>
    <t>SLCBK1</t>
  </si>
  <si>
    <t xml:space="preserve">h[c] + nadph[c] + andrstndn[c]  &lt;=&gt; nadp[c] + andrstandn[c] </t>
  </si>
  <si>
    <t>(56848.1) or (8877.1)</t>
  </si>
  <si>
    <t>SPHK21c</t>
  </si>
  <si>
    <t>9-HEPE</t>
  </si>
  <si>
    <t>EC:1.3.1.3;EC:1.3.99.6</t>
  </si>
  <si>
    <t>PMID:8645003</t>
  </si>
  <si>
    <t>(+/-)-9-hydroxy-5Z,7E,11Z,14Z,17Z-eicosapentaenoic acid</t>
  </si>
  <si>
    <t>HMR_2016</t>
  </si>
  <si>
    <t>(56922.1 and 64087.1)</t>
  </si>
  <si>
    <t>3 (Or 17)Alpha-Hydroxysteroid Dehydrogenase</t>
  </si>
  <si>
    <t xml:space="preserve">h[c] + nadh[c] + andrstandn[c]  -&gt; nad[c] + andrstrn[c] </t>
  </si>
  <si>
    <t>GPAM_hs</t>
  </si>
  <si>
    <t>(1646.1 or 1645.1 or 8644.1 or 1109.1)</t>
  </si>
  <si>
    <t>1645.1 1109.1 8644.1 1646.1</t>
  </si>
  <si>
    <t>(57678.1) or (129642.1)</t>
  </si>
  <si>
    <t>18-HEPE</t>
  </si>
  <si>
    <t>GPAMm_hs</t>
  </si>
  <si>
    <t>(+/-)-18-hydroxy-5Z,8Z,11Z,14Z,16E-eicosapentaenoic acid</t>
  </si>
  <si>
    <t>(57678.1) or (84803.1) or (137964.1) or (150763.1)</t>
  </si>
  <si>
    <t>EC:1.1.1.209;EC:1.1.1.213;EC:1.1.1.50</t>
  </si>
  <si>
    <t>R01454</t>
  </si>
  <si>
    <t>HMR_2018</t>
  </si>
  <si>
    <t>(57818.1) or (2538.1) or (92579.1)</t>
  </si>
  <si>
    <t xml:space="preserve">h[c] + nadph[c] + andrstandn[c]  -&gt; nadp[c] + andrstrn[c] </t>
  </si>
  <si>
    <t>5(S)-HETrE</t>
  </si>
  <si>
    <t>GLPASE1</t>
  </si>
  <si>
    <t>5S-hydroxy-6E,8Z,11Z-eicosatrienoic acid</t>
  </si>
  <si>
    <t>(5834.1) or (5837.1) or (5836.1)</t>
  </si>
  <si>
    <t>RETt</t>
  </si>
  <si>
    <t>R04853</t>
  </si>
  <si>
    <t>8(S)-HETrE</t>
  </si>
  <si>
    <t>(5950.1 and 64220.1) and (5947.1 or 5948.1)</t>
  </si>
  <si>
    <t>HMR_2029</t>
  </si>
  <si>
    <t>Unspecific Monooxygenase</t>
  </si>
  <si>
    <t>8S-hydroxy-9E,11Z,14Z-eicosatrienoic acid</t>
  </si>
  <si>
    <t xml:space="preserve">o2[c] + 2 h[c] + tststerone[c]  -&gt; h2o[c] + whtststerone[c] </t>
  </si>
  <si>
    <t>(6120.1) or (6120.2)</t>
  </si>
  <si>
    <t>(64816.1 or 1565.1 or 1577.1 or 1562.1 or 1571.1 or 1573.1 or 1588.1 or 1545.1 or 1559.1 or 1558.1 or 1543.1 or 1544.1 or 1580.1 or 113612.1 or 1576.1 or 1551.1 or 1557.1 or 29785.1 or 57834.1 or 199974.1 or 66002.1 or 260293.1 or 11283.1 or 1555.1 or 1572.1 or 1553.1 or 1549.1 or 1548.1)</t>
  </si>
  <si>
    <t>RPEc</t>
  </si>
  <si>
    <t>1571.1 11283.1 1557.1 1543.1 1545.1 1544.1 1588.1 1576.1 1553.1 1548.1 1562.1 1558.1 1559.1 1565.1 1572.1 64816.1 1577.1 1551.1 66002.1 1580.1 1555.1 1549.1 1573.1 199974.1 260293.1 29785.1 57834.1 113612.1</t>
  </si>
  <si>
    <t>4-HDoHE</t>
  </si>
  <si>
    <t>BDHm</t>
  </si>
  <si>
    <t>(622.2) or (622.3) or (622.1)</t>
  </si>
  <si>
    <t>R04676</t>
  </si>
  <si>
    <t>(6240.1 and 6241.1) or (50484.1)</t>
  </si>
  <si>
    <t>(+/-)-4-hydroxy-5E,7Z,10Z,13Z,16Z,19Z-docosahexaenoic acid</t>
  </si>
  <si>
    <t>HMR_2030</t>
  </si>
  <si>
    <t xml:space="preserve">o2[c] + h[c] + whtststerone[c]  -&gt; h2o[c] + M00434[c] </t>
  </si>
  <si>
    <t>7-HDoHE</t>
  </si>
  <si>
    <t>(+/-)-7-hydroxy-4Z,8E,10Z,13Z,16Z,19Z-docosahexaenoic acid</t>
  </si>
  <si>
    <t>(6309.1) or (1581.1)</t>
  </si>
  <si>
    <t>ADNCNT3tc</t>
  </si>
  <si>
    <t>(64078.1 or 222962.1)</t>
  </si>
  <si>
    <t>R04854</t>
  </si>
  <si>
    <t>HMR_2031</t>
  </si>
  <si>
    <t>RE1834C</t>
  </si>
  <si>
    <t>(641372.1) or (641371.1) or (570.1) or (10005.1)</t>
  </si>
  <si>
    <t xml:space="preserve">o2[c] + h[c] + M00434[c]  -&gt; h2o[c] + for[c] + estradiol[c] </t>
  </si>
  <si>
    <t>8-HDoHE</t>
  </si>
  <si>
    <t>(6470.1) or (6470.2)</t>
  </si>
  <si>
    <t>(+/-)-8-hydroxy-4Z,6E,10Z,13Z,16Z,19Z-docosahexaenoic acid</t>
  </si>
  <si>
    <t>GHMT2rm</t>
  </si>
  <si>
    <t>(6472.1) or (6470.1)</t>
  </si>
  <si>
    <t>SUCRe</t>
  </si>
  <si>
    <t>(6476.1) or (8972.1)</t>
  </si>
  <si>
    <t>HMR_2032</t>
  </si>
  <si>
    <t>10-HDoHE</t>
  </si>
  <si>
    <t>CERK</t>
  </si>
  <si>
    <t>(+/-)-10-hydroxy-4Z,7Z,11E,13Z,16Z,19Z-docosahexaenoic acid</t>
  </si>
  <si>
    <t xml:space="preserve">o2[c] + 2 h[c] + andrstndn[c]  -&gt; h2o[c] + M00431[c] </t>
  </si>
  <si>
    <t>(64781.1) or (64781.2)</t>
  </si>
  <si>
    <t>AKGt4_3</t>
  </si>
  <si>
    <t>(64849.1) or (64849.2)</t>
  </si>
  <si>
    <t>ALACYSNaEx</t>
  </si>
  <si>
    <t>11-HDoHE</t>
  </si>
  <si>
    <t>(6509.1) or (6510.1)</t>
  </si>
  <si>
    <t>HMR_2033</t>
  </si>
  <si>
    <t>ALASERNaEx</t>
  </si>
  <si>
    <t>(+/-)-11-hydroxy-4Z,7Z,9E,13Z,16Z,19Z-docosahexaenoic acid</t>
  </si>
  <si>
    <t xml:space="preserve">o2[c] + h[c] + M00431[c]  -&gt; h2o[c] + M00433[c] </t>
  </si>
  <si>
    <t>ALATHRNaEx</t>
  </si>
  <si>
    <t>13-HDoHE</t>
  </si>
  <si>
    <t>CYSALANaEx</t>
  </si>
  <si>
    <t>(+/-)-13-hydroxy-4Z,7Z,10Z,14E,16Z,19Z-docosahexaenoic acid</t>
  </si>
  <si>
    <t>R03784</t>
  </si>
  <si>
    <t>HMR_2034</t>
  </si>
  <si>
    <t>CYSSERNaEx</t>
  </si>
  <si>
    <t xml:space="preserve">o2[c] + h[c] + M00433[c]  -&gt; h2o[c] + for[c] + estrone[c] </t>
  </si>
  <si>
    <t>14-HDoHE</t>
  </si>
  <si>
    <t>(+/-)-14-hydroxy-4Z,7Z,10Z,12E,16Z,19Z-docosahexaenoic acid</t>
  </si>
  <si>
    <t>CYSTHRNaEx</t>
  </si>
  <si>
    <t>SERALANaEx</t>
  </si>
  <si>
    <t>16-HDoHE</t>
  </si>
  <si>
    <t>R04163</t>
  </si>
  <si>
    <t>(+/-)-16-hydroxy-4Z,7Z,10Z,13Z,17E,19Z-docosahexaenoic acid</t>
  </si>
  <si>
    <t>HMR_2061</t>
  </si>
  <si>
    <t xml:space="preserve">h2o2[c] + C05298[c]  &lt;=&gt; h2o[c] + h[c] + CE5256[c] </t>
  </si>
  <si>
    <t>20-HDoHE</t>
  </si>
  <si>
    <t>(+/-)-20-hydroxy-4Z,7Z,10Z,13Z,16Z,18E-docosahexaenoic acid</t>
  </si>
  <si>
    <t>SERCYSNaEx</t>
  </si>
  <si>
    <t>HMR_2062</t>
  </si>
  <si>
    <t xml:space="preserve">h2o2[l] + C05298[l]  &lt;=&gt; h2o[l] + h[l] + CE5256[l] </t>
  </si>
  <si>
    <t>SERTHRNaEx</t>
  </si>
  <si>
    <t>Resolvin D1</t>
  </si>
  <si>
    <t>7S,8R,17S-trihydroxy-4Z,9E,11E,13Z,15E,19Z-docosahexaenoic acid</t>
  </si>
  <si>
    <t>THRALANaEx</t>
  </si>
  <si>
    <t>HMR_2063</t>
  </si>
  <si>
    <t>THRCYSNaEx</t>
  </si>
  <si>
    <t xml:space="preserve">C05298[r] + h2o2[r]  &lt;=&gt; h2o[r] + h[r] + CE5256[r] </t>
  </si>
  <si>
    <t>SM06</t>
  </si>
  <si>
    <t>THRSERNaEx</t>
  </si>
  <si>
    <t>SM (d18:1/18:2)</t>
  </si>
  <si>
    <t>(6513.1) or (6515.1) or (6514.1)</t>
  </si>
  <si>
    <t>R04675</t>
  </si>
  <si>
    <t>HMR_2076</t>
  </si>
  <si>
    <t>(6513.1) or (6517.1) or (6514.1)</t>
  </si>
  <si>
    <t xml:space="preserve">h2o2[c] + CE2180[c]  &lt;=&gt; h2o[c] + h[c] + CE5255[c] </t>
  </si>
  <si>
    <t>METLEUex</t>
  </si>
  <si>
    <t>(6520.1 and 8140.1)</t>
  </si>
  <si>
    <t>SM14</t>
  </si>
  <si>
    <t>CYSGLYexR</t>
  </si>
  <si>
    <t>SM (d18:1/ 23:1)</t>
  </si>
  <si>
    <t>(6520.1) and (23428.1) or (6520.1) and (23428.2) or (56301.1) and (6520.1)</t>
  </si>
  <si>
    <t>ALAGLNexR</t>
  </si>
  <si>
    <t>(6520.1) and (56301.1)</t>
  </si>
  <si>
    <t>HMR_2077</t>
  </si>
  <si>
    <t>CYSGLUexR</t>
  </si>
  <si>
    <t xml:space="preserve">h2o2[l] + CE2180[l]  &lt;=&gt; h2o[l] + h[l] + CE5255[l] </t>
  </si>
  <si>
    <t>(6520.1) and (56301.1) or (8140.1) and (6520.1)</t>
  </si>
  <si>
    <t>SM16</t>
  </si>
  <si>
    <t>SM (d18:0/24:2)</t>
  </si>
  <si>
    <t>(6523.1) or (6563.1) or (6528.1) or (8170.1)</t>
  </si>
  <si>
    <t>GALt4</t>
  </si>
  <si>
    <t>(6524.1 or 200010.1 or 125206.1)</t>
  </si>
  <si>
    <t>R08516</t>
  </si>
  <si>
    <t>GLYt7_211_r</t>
  </si>
  <si>
    <t>(6536.1) or (6536.2)</t>
  </si>
  <si>
    <t>HMR_2078</t>
  </si>
  <si>
    <t>SM19</t>
  </si>
  <si>
    <t xml:space="preserve">CE2180[r] + h2o2[r]  &lt;=&gt; h2o[r] + h[r] + CE5255[r] </t>
  </si>
  <si>
    <t>SM (d18:0/25:1)</t>
  </si>
  <si>
    <t>(6541.1) or (6542.1) or (55089.1) or (84889.1)</t>
  </si>
  <si>
    <t>HOMt4</t>
  </si>
  <si>
    <t>(6541.1) or (84889.1) or (6542.1)</t>
  </si>
  <si>
    <t>ORNtiDF</t>
  </si>
  <si>
    <t>(6542.1) or (6541.1) or (84889.1)</t>
  </si>
  <si>
    <t>DG01</t>
  </si>
  <si>
    <t>GCHOLAt2</t>
  </si>
  <si>
    <t>HMR_2088</t>
  </si>
  <si>
    <t>DG (36:4)</t>
  </si>
  <si>
    <t>(6554.1) or (6555.1)</t>
  </si>
  <si>
    <t>TCHOLAt2</t>
  </si>
  <si>
    <t xml:space="preserve">2 h2o[c] + CE5253[c]  &lt;=&gt; h2o2[c] + hestratriol[c] </t>
  </si>
  <si>
    <t>NKCCt</t>
  </si>
  <si>
    <t>(6557.1) or (6558.1)</t>
  </si>
  <si>
    <t>SRTNtu</t>
  </si>
  <si>
    <t>(6580.1) or (6582.2) or (6582.1)</t>
  </si>
  <si>
    <t>DG02</t>
  </si>
  <si>
    <t>DG (36:3)</t>
  </si>
  <si>
    <t>HMR_2089</t>
  </si>
  <si>
    <t>(6581.1) or (6582.2) or (6582.1) or (6580.1)</t>
  </si>
  <si>
    <t xml:space="preserve">2 h2o[l] + CE5253[l]  &lt;=&gt; h2o2[l] + hestratriol[l] </t>
  </si>
  <si>
    <t>(6581.1) or (6582.2) or (6582.1) or (6584.1)</t>
  </si>
  <si>
    <t>HISTAtu</t>
  </si>
  <si>
    <t>DG03</t>
  </si>
  <si>
    <t>DG (36:2)</t>
  </si>
  <si>
    <t>PMID:10049998</t>
  </si>
  <si>
    <t>(6582.1) or (6584.1) or (6582.2)</t>
  </si>
  <si>
    <t>HMR_2099</t>
  </si>
  <si>
    <t>PROSTGE2t2</t>
  </si>
  <si>
    <t xml:space="preserve">h2o[c] + h[c] + CE5254[c]  &lt;=&gt; h2o2[c] + C05301[c] </t>
  </si>
  <si>
    <t>(6582.2) or (6582.1) or (6580.1)</t>
  </si>
  <si>
    <t>PROSTGF2t</t>
  </si>
  <si>
    <t>PE01</t>
  </si>
  <si>
    <t>(65985.1) or (55902.2) or (55902.1)</t>
  </si>
  <si>
    <t>PE (34:2)</t>
  </si>
  <si>
    <t>(6611.1) or (6723.1)</t>
  </si>
  <si>
    <t>HMR_2100</t>
  </si>
  <si>
    <t>UAGDP</t>
  </si>
  <si>
    <t>(6675.1) or (91373.1)</t>
  </si>
  <si>
    <t xml:space="preserve">h2o[l] + h[l] + CE5254[l]  &lt;=&gt; h2o2[l] + C05301[l] </t>
  </si>
  <si>
    <t>PE02</t>
  </si>
  <si>
    <t>(669.1) or (5223.1) or (5224.2) or (5224.1) or (669.2)</t>
  </si>
  <si>
    <t>PE (O-36:5)</t>
  </si>
  <si>
    <t>ESTSULT</t>
  </si>
  <si>
    <t>(6783.1) or (6817.4) or (6817.1) or (6817.3) or (6817.2) or (6817.5) or (6818.1)</t>
  </si>
  <si>
    <t>DHEASULT</t>
  </si>
  <si>
    <t>(6783.1) or (6822.1) or (6818.1)</t>
  </si>
  <si>
    <t>FAEL183</t>
  </si>
  <si>
    <t xml:space="preserve">(6785.1) or (79071.1) or (60481.1) or (54898.1) </t>
  </si>
  <si>
    <t>PE03</t>
  </si>
  <si>
    <t>ADPACtx</t>
  </si>
  <si>
    <t>Transport into Cytosol (Diffusion)</t>
  </si>
  <si>
    <t>PE (36:4)</t>
  </si>
  <si>
    <t xml:space="preserve">adpac[x]  &lt;=&gt; adpac[c] </t>
  </si>
  <si>
    <t>FAEL204</t>
  </si>
  <si>
    <t>Fatty acid oxidation</t>
  </si>
  <si>
    <t>FAEL205</t>
  </si>
  <si>
    <t>simple diffusion of fatty acids freely across membranes</t>
  </si>
  <si>
    <t>PE04</t>
  </si>
  <si>
    <t>RE0565C</t>
  </si>
  <si>
    <t>PE (36:3)</t>
  </si>
  <si>
    <t>Glatz JFC, Luiken JJFP, Bonen A. (2010). Physiological Reviews 90: 367-417, Kamp F, Hamilton JA. (2006). Prostaglandins, Leukotrienes and Essential Fatty Acids 75: 149-59, PMCID: PMC2785172, Evtodienko VY, Bondarenko DI, Antonenko YN. (1999). Biochimica et Biophysica Acta (BBA) - Biomembranes 1420: 95-103</t>
  </si>
  <si>
    <t>RE0569C</t>
  </si>
  <si>
    <t>HEXDIACtr</t>
  </si>
  <si>
    <t>Transport of Hexadecanedioc Acid by Diffusion</t>
  </si>
  <si>
    <t>RE3103C</t>
  </si>
  <si>
    <t xml:space="preserve">hexdiac[c]  &lt;=&gt; hexdiac[r] </t>
  </si>
  <si>
    <t>RE3110C</t>
  </si>
  <si>
    <t>PE05</t>
  </si>
  <si>
    <t>PE (O-38:7)</t>
  </si>
  <si>
    <t>RE3120C</t>
  </si>
  <si>
    <t>free fatty acids transported by simple diffusion, fatty acid transport proteins may be involved. Depends on the physiological concentration of these fatty acids.</t>
  </si>
  <si>
    <t>PMID: 10331655, PMID: 11478366</t>
  </si>
  <si>
    <t>RE3124C</t>
  </si>
  <si>
    <t>SEBACIDtx</t>
  </si>
  <si>
    <t>Transport of Sebacic Acid into Cytosol (Diffusion)</t>
  </si>
  <si>
    <t>RE3148C</t>
  </si>
  <si>
    <t xml:space="preserve">sebacid[x]  &lt;=&gt; sebacid[c] </t>
  </si>
  <si>
    <t>PE06</t>
  </si>
  <si>
    <t>PE (O-38:5)</t>
  </si>
  <si>
    <t>RE3151C</t>
  </si>
  <si>
    <t>RE3161C</t>
  </si>
  <si>
    <t>RE3165C</t>
  </si>
  <si>
    <t>PE07</t>
  </si>
  <si>
    <t>SUBEACtx</t>
  </si>
  <si>
    <t>RE3170C</t>
  </si>
  <si>
    <t>Transport of Suberic Acid into Cytosol (Diffusion)</t>
  </si>
  <si>
    <t xml:space="preserve">subeac[x]  &lt;=&gt; subeac[c] </t>
  </si>
  <si>
    <t>PE (38:6)</t>
  </si>
  <si>
    <t>RE3174C</t>
  </si>
  <si>
    <t>RE3224C</t>
  </si>
  <si>
    <t>RE3225C</t>
  </si>
  <si>
    <t>PE08</t>
  </si>
  <si>
    <t>RE3226C</t>
  </si>
  <si>
    <t>ALPA_HSx</t>
  </si>
  <si>
    <t>PE (38:4)</t>
  </si>
  <si>
    <t>Acyl-DHAP Reductase</t>
  </si>
  <si>
    <t>RE3241C</t>
  </si>
  <si>
    <t xml:space="preserve">adhap_hs[x] + nadp[x]  -&gt; h[x] + nadph[x] + alpa_hs[x] </t>
  </si>
  <si>
    <t>Triacylglycerol synthesis</t>
  </si>
  <si>
    <t>TRIODTHYSULT</t>
  </si>
  <si>
    <t>(6817.4) or (6817.1) or (6817.3) or (6817.2) or (6817.5) or (6818.1)</t>
  </si>
  <si>
    <t>1.1.1.101</t>
  </si>
  <si>
    <t>PE09</t>
  </si>
  <si>
    <t>CHSTEROLSULT</t>
  </si>
  <si>
    <t>(6820.1) or (6818.1)</t>
  </si>
  <si>
    <t>present in lung. The second pathway for PA synthesis utilizes the peroxisomal enzyme, DHAP acyltransferase, that generates acyl-DHAP from DHAP. This intermediate is then converted to lyso-PA in a NADPH-dependent reaction catalyzed by acyl-DHAP reductase. It was demonstrated that 60% of PA may be synthesized via this pathway [34].</t>
  </si>
  <si>
    <t>PE (38:2)</t>
  </si>
  <si>
    <t>PMID: 23026158, PMID: 15376627</t>
  </si>
  <si>
    <t>5ADTSTSTERONESULT</t>
  </si>
  <si>
    <t>15KPROSTGF2c</t>
  </si>
  <si>
    <t>(6822.1) or (6818.1)</t>
  </si>
  <si>
    <t>Formation of 15-Keto-Prostaglandin F2A</t>
  </si>
  <si>
    <t xml:space="preserve">nad[c] + prostgf2[c]  &lt;=&gt; h[c] + nadh[c] + 15kprostgf2[c] </t>
  </si>
  <si>
    <t>PRGNLONESULT</t>
  </si>
  <si>
    <t>(6822.1) or (6820.2) or (6818.1)</t>
  </si>
  <si>
    <t>Eicosanoid metabolism</t>
  </si>
  <si>
    <t>TSTSTERONESULT</t>
  </si>
  <si>
    <t>PC01</t>
  </si>
  <si>
    <t>(6822.1) or (6822.1) or (6818.1)</t>
  </si>
  <si>
    <t>PC (32:2)</t>
  </si>
  <si>
    <t>1.1.1.141,1.1.1.196</t>
  </si>
  <si>
    <t>TRPO2</t>
  </si>
  <si>
    <t>(6999.1) or (169355.1) or (3620.1)</t>
  </si>
  <si>
    <t>AND19ONEc</t>
  </si>
  <si>
    <t>Hydroxylation of Androst-4-Ene-3, 17-Dione</t>
  </si>
  <si>
    <t>(7001.3) or (5052.3) or (2877.1) or (2876.2) or (5052.2) or (2876.1) or (5052.1) or (7001.1) or (2879.1) or (7001.2)</t>
  </si>
  <si>
    <t xml:space="preserve">o2[c] + h[c] + nadph[c] + andrstndn[c]  &lt;=&gt; h2o[c] + nadp[c] + and19one[c] </t>
  </si>
  <si>
    <t>DURIK1</t>
  </si>
  <si>
    <t>PC02</t>
  </si>
  <si>
    <t>(7083.1) or (7084.1)</t>
  </si>
  <si>
    <t>Steroid metabolism</t>
  </si>
  <si>
    <t>PC (32:1)</t>
  </si>
  <si>
    <t>(7084.1) or (7083.1)</t>
  </si>
  <si>
    <t>1.14.14.1</t>
  </si>
  <si>
    <t>(7086.1) or (84076.1) or (8277.1)</t>
  </si>
  <si>
    <t>C14825c</t>
  </si>
  <si>
    <t>Formation of 9 (10)-Epome</t>
  </si>
  <si>
    <t xml:space="preserve">o2[c] + h[c] + nadph[c] + lnlc[c]  -&gt; h2o[c] + nadp[c] + C14825[c] </t>
  </si>
  <si>
    <t>PC03</t>
  </si>
  <si>
    <t>PC (32:0)</t>
  </si>
  <si>
    <t>(7167.1) or (286016.1)</t>
  </si>
  <si>
    <t>(7296.3) or (7296.1) or (7296.4) or (7296.2)</t>
  </si>
  <si>
    <t>DESAT14_9</t>
  </si>
  <si>
    <t>(7360.1) or (7360.2)</t>
  </si>
  <si>
    <t>Desaturation of Myristic Acid to 9-Tetradecenoic Acid</t>
  </si>
  <si>
    <t xml:space="preserve">o2[c] + h[c] + nadh[c] + tdcoa[c]  -&gt; 2 h2o[c] + nad[c] + ttdceacoa[c] </t>
  </si>
  <si>
    <t>PC04</t>
  </si>
  <si>
    <t>PC (O-34:3)</t>
  </si>
  <si>
    <t>Fatty acid synthesis</t>
  </si>
  <si>
    <t>RE2677R</t>
  </si>
  <si>
    <t>(7368.1) or (9331.1)</t>
  </si>
  <si>
    <t>1.14.19.1</t>
  </si>
  <si>
    <t>CYTDK1</t>
  </si>
  <si>
    <t>(7371.1) or (83549.1)</t>
  </si>
  <si>
    <t>PC05</t>
  </si>
  <si>
    <t>URIK1</t>
  </si>
  <si>
    <t>PC (O-34:2)</t>
  </si>
  <si>
    <t>(7371.1) or (83549.1) or (54963.1)</t>
  </si>
  <si>
    <t>PYNP2r</t>
  </si>
  <si>
    <t>GPR taken from Recon. Occurs in natural fats, e.g. Cottonseed oil Myristoleic acid is a monounsaturated fatty acid that represent approximately 0.3 - 0.7% of the total fatty acid composition of adipose tissue triacylglycerol in human. (PMID 10393134); It has been suggested that his cytotoxic and effective cell death inducer activity could be used for the treatment of prostate cancer. (PMID 11304730); Myristoleic acid, or 9-tetradecenoic acid, is an omega-5 fatty acid. It is biosynthesized from myristic acid by the enzyme delta-9 desaturase, but it is uncommon in nature. One of the major sources of this fatty acid is the seed oil from plants of the genus Myristicaceae, comprising up to 30 per cent of the oil in some species. (FDB012633)</t>
  </si>
  <si>
    <t>(7378.2) or (151531.1) or (7378.1)</t>
  </si>
  <si>
    <t>21HPRGNLONE</t>
  </si>
  <si>
    <t>Formation of 21-Hydroxypregnenolone</t>
  </si>
  <si>
    <t xml:space="preserve">o2[c] + h[c] + nadph[c] + prgnlone[c]  &lt;=&gt; h2o[c] + nadp[c] + 21hprgnlone[c] </t>
  </si>
  <si>
    <t>PC06</t>
  </si>
  <si>
    <t>(7384.1) and (7388.1) and (4519.1) and (10975.1) and (29796.2) and (7385.1) and (1537.1) and (7386.1) and (27089.1) and (7381.1) or (7384.1) and (7388.1) and (29796.1) and (10975.1) and (4519.1) and (7385.1) and (7386.1) and (1537.1) and (27089.1) and (7381.1) and (1337.1) and (1347.1) and (1340.1) and (1350.1) and (1327.1) and (1349.1) and (1329.1) and (1339.1) and (1345.1) and (170712.1) and (1351.1) and (9377.1) and (341947.1)</t>
  </si>
  <si>
    <t>PC (O-34:1)</t>
  </si>
  <si>
    <t>1.14.99.10</t>
  </si>
  <si>
    <t>(7384.1) and (7388.1) and (4519.1) and (29796.2) and (10975.1) and (7385.1) and (7386.1) and (1537.1) and (27089.1) and (7381.1) or (7384.1) and (7388.1) and (4519.1) and (29796.1) and (10975.1) and (7385.1) and (1537.1) and (7386.1) and (27089.1) and (7381.1)</t>
  </si>
  <si>
    <t>LCAT10e</t>
  </si>
  <si>
    <t>Lecithin-Cholesterol Acyltransferase, Formation of 1-Myristoylglycerophosphocholine</t>
  </si>
  <si>
    <t xml:space="preserve">chsterol[e] + pchol_hs[e]  -&gt; xolest2_hs[e] + pcholmyr_hs[e] </t>
  </si>
  <si>
    <t>(761.1) or (771.1) or (377677.1) or (762.1) or (766.2) or (23632.1) or (766.1) or (771.2) or (759.1) or (768.1) or (760.1) or (765.1) or ()</t>
  </si>
  <si>
    <t>Cholesterol metabolism</t>
  </si>
  <si>
    <t>RIBFLVte</t>
  </si>
  <si>
    <t>2.3.1.43</t>
  </si>
  <si>
    <t>(79581.1 or 55065.1)</t>
  </si>
  <si>
    <t>PMID: 22566575</t>
  </si>
  <si>
    <t>LCAT11e</t>
  </si>
  <si>
    <t>PC07</t>
  </si>
  <si>
    <t>Lecithin-Cholesterol Acyltransferase, Formation of 1-Oleoylglycerophosphocholine (Delta 9)</t>
  </si>
  <si>
    <t>PC (34:4)</t>
  </si>
  <si>
    <t>(79646.1) or (80025.2) or (53354.1) or (53354.3) or (80025.1) or (53354.2) or (80025.3) or (80025.4) or (55229.1)</t>
  </si>
  <si>
    <t xml:space="preserve">chsterol[e] + pchol_hs[e]  -&gt; xolest2_hs[e] + pcholole_hs[e] </t>
  </si>
  <si>
    <t>TREH</t>
  </si>
  <si>
    <t>(80162.1) or (11181.1)</t>
  </si>
  <si>
    <t>PC08</t>
  </si>
  <si>
    <t>LCAT12e</t>
  </si>
  <si>
    <t>(80308.1) or (80308.2)</t>
  </si>
  <si>
    <t>PC (34:3)</t>
  </si>
  <si>
    <t>Lecithin-Cholesterol Acyltransferase, Formation of 1-Oleoylglycerophosphoethanolamine (Delta 9)</t>
  </si>
  <si>
    <t xml:space="preserve">chsterol[e] + pe_hs[e]  -&gt; xolest2_hs[e] + peole_hs[e] </t>
  </si>
  <si>
    <t>(81539.1) or (11254.1) or (54407.1) or (55089.1) or ((340024.1) and (57393.1 or 59272.1))</t>
  </si>
  <si>
    <t>PC09</t>
  </si>
  <si>
    <t>LCAT13e</t>
  </si>
  <si>
    <t>PC (34:2)</t>
  </si>
  <si>
    <t>Lecithin-Cholesterol Acyltransferase, Formation of 1-Palmitoleoylglycerophosphocholine (Delta 9)</t>
  </si>
  <si>
    <t xml:space="preserve">chsterol[e] + pchol_hs[e]  -&gt; xolest2_hs[e] + pcholpalme_hs[e] </t>
  </si>
  <si>
    <t>GLYt4</t>
  </si>
  <si>
    <t>PC10</t>
  </si>
  <si>
    <t>LCAT14e</t>
  </si>
  <si>
    <t>PC (34:1)</t>
  </si>
  <si>
    <t>Lecithin-Cholesterol Acyltransferase, Formation of 1-Palmitoylglycerophosphocholine</t>
  </si>
  <si>
    <t xml:space="preserve">chsterol[e] + pchol_hs[e]  -&gt; xolest2_hs[e] + pcholpalm_hs[e] </t>
  </si>
  <si>
    <t>(81539.1) or (11254.1) or (54407.1) or (6584.1) or ((340024.1) and (57393.1 or 59272.1))</t>
  </si>
  <si>
    <t>PC11</t>
  </si>
  <si>
    <t>LEUt4</t>
  </si>
  <si>
    <t>LCAT54e</t>
  </si>
  <si>
    <t>Lecithin-Cholesterol Acyltransferase, Formation of 1-Palmitoylglycerophosphoethanolamine</t>
  </si>
  <si>
    <t>PC (34:0)</t>
  </si>
  <si>
    <t xml:space="preserve">chsterol[e] + pe_hs[e]  -&gt; xolest2_hs[e] + pepalm_hs[e] </t>
  </si>
  <si>
    <t>(81539.1) or (84889.1) or (6520.1) or (6542.1) or (6541.1) or (11254.1) or (55089.1) or ((340024.1) and (57393.1 or 59272.1))</t>
  </si>
  <si>
    <t>PRDX</t>
  </si>
  <si>
    <t>(8288.1) or (9588.1)</t>
  </si>
  <si>
    <t>LCAT55e</t>
  </si>
  <si>
    <t>r1156</t>
  </si>
  <si>
    <t>Lecithin-Cholesterol Acyltransferase, Formation of 1-Palmitoylglycerophosphoinositol</t>
  </si>
  <si>
    <t>PC12</t>
  </si>
  <si>
    <t>(83549.1) or (7371.1) or (54963.1)</t>
  </si>
  <si>
    <t xml:space="preserve">chsterol[e] + pail_hs[e]  -&gt; xolest2_hs[e] + pailpalm_hs[e] </t>
  </si>
  <si>
    <t>PC (O-36:6)</t>
  </si>
  <si>
    <t>LCAT15e</t>
  </si>
  <si>
    <t>(83884.1) or (10166.1)</t>
  </si>
  <si>
    <t>Lecithin-Cholesterol Acyltransferase, Formation of 1-Stearoylglycerophosphocholine</t>
  </si>
  <si>
    <t>PC13</t>
  </si>
  <si>
    <t xml:space="preserve">chsterol[e] + pchol_hs[e]  -&gt; xolest2_hs[e] + pcholste_hs[e] </t>
  </si>
  <si>
    <t>PC (O-36:5)</t>
  </si>
  <si>
    <t>PLA2_2</t>
  </si>
  <si>
    <t>(8398.1) or (5320.1) or (8398.2) or (50487.1) or (5321.1) or (81579.1) or (5322.1) or (64600.1) or (100137049.1) or (123745.1)</t>
  </si>
  <si>
    <t>LCAT16e</t>
  </si>
  <si>
    <t>Lecithin-Cholesterol Acyltransferase, Formation of 1-Stearoylglycerophosphoethanolamine</t>
  </si>
  <si>
    <t xml:space="preserve">chsterol[e] + pe_hs[e]  -&gt; xolest2_hs[e] + peste_hs[e] </t>
  </si>
  <si>
    <t>(8402.1) or (1468.1)</t>
  </si>
  <si>
    <t>PC14</t>
  </si>
  <si>
    <t>PC (O-36:4)</t>
  </si>
  <si>
    <t>(84532.1) or (79611.1)</t>
  </si>
  <si>
    <t>LCAT17e</t>
  </si>
  <si>
    <t>NBAHH_ir</t>
  </si>
  <si>
    <t>Lecithin-Cholesterol Acyltransferase, Formation of 1-Stearoylglycerophosphoinositol</t>
  </si>
  <si>
    <t xml:space="preserve">chsterol[e] + pail_hs[e]  -&gt; xolest2_hs[e] + pailste_hs[e] </t>
  </si>
  <si>
    <t>(84735.1 or 55748.1)</t>
  </si>
  <si>
    <t>PC15</t>
  </si>
  <si>
    <t>PC (O-36:3)</t>
  </si>
  <si>
    <t>(8501.1) or (124935.1)</t>
  </si>
  <si>
    <t>LCAT18e</t>
  </si>
  <si>
    <t>Lecithin-Cholesterol Acyltransferase, Formation of 2-Linoleoylglycerophosphocholine</t>
  </si>
  <si>
    <t xml:space="preserve">chsterol[e] + pchol_hs[e]  -&gt; xolest2_hs[e] + pchol2linl_hs[e] </t>
  </si>
  <si>
    <t>PC16</t>
  </si>
  <si>
    <t>PC (O-36:2)</t>
  </si>
  <si>
    <t>LCAT19e</t>
  </si>
  <si>
    <t>Lecithin-Cholesterol Acyltransferase, Formation of 2-Linoleoylglycerophosphoethanolamine</t>
  </si>
  <si>
    <t>FOLABCCte</t>
  </si>
  <si>
    <t xml:space="preserve">chsterol[e] + pe_hs[e]  -&gt; xolest2_hs[e] + pe2linl_hs[e] </t>
  </si>
  <si>
    <t>(85320.1 or 4363.1 or 1244.1 or 5244.1 or 10257.1 or 10057.1 or 9429.1)</t>
  </si>
  <si>
    <t>PC17</t>
  </si>
  <si>
    <t>PC (36:6)</t>
  </si>
  <si>
    <t>DHCRD1</t>
  </si>
  <si>
    <t>(8560.1) or (8560.2) or (123099.1)</t>
  </si>
  <si>
    <t>LCAT20e</t>
  </si>
  <si>
    <t>DHCRD2</t>
  </si>
  <si>
    <t>Lecithin-Cholesterol Acyltransferase, Formation of 2-Oleoylglycerophosphocholine</t>
  </si>
  <si>
    <t>PC18</t>
  </si>
  <si>
    <t xml:space="preserve">chsterol[e] + pchol_hs[e]  -&gt; xolest2_hs[e] + pchol2ole_hs[e] </t>
  </si>
  <si>
    <t>PC (36:5)</t>
  </si>
  <si>
    <t>PPAP</t>
  </si>
  <si>
    <t>(8612.1) or (8611.1) or (8613.1) or (8611.2)</t>
  </si>
  <si>
    <t>LCAT21e</t>
  </si>
  <si>
    <t>PC19</t>
  </si>
  <si>
    <t>Lecithin-Cholesterol Acyltransferase, Formation of 2-Palmitoylglycerophosphocholine</t>
  </si>
  <si>
    <t>PC (36:4)</t>
  </si>
  <si>
    <t xml:space="preserve">chsterol[e] + pchol_hs[e]  -&gt; xolest2_hs[e] + pchol2palm_hs[e] </t>
  </si>
  <si>
    <t>(8659.1) or (8659.2)</t>
  </si>
  <si>
    <t>PHCDm</t>
  </si>
  <si>
    <t>PC20</t>
  </si>
  <si>
    <t>GCHOLAt3</t>
  </si>
  <si>
    <t>PC (36:3)</t>
  </si>
  <si>
    <t>LCAT22e</t>
  </si>
  <si>
    <t>(8714.3 or 8647.1 or 8714.2 or 8714.1 or 85320.1)</t>
  </si>
  <si>
    <t>Lecithin-Cholesterol Acyltransferase, Formation of 2-Stearoylglycerophosphocholine</t>
  </si>
  <si>
    <t>TCHOLAt3</t>
  </si>
  <si>
    <t xml:space="preserve">chsterol[e] + pchol_hs[e]  -&gt; xolest2_hs[e] + pchol2ste_hs[e] </t>
  </si>
  <si>
    <t>PC21</t>
  </si>
  <si>
    <t>CHOLATEt3</t>
  </si>
  <si>
    <t>PC (36:2)</t>
  </si>
  <si>
    <t>(8714.3) or (8647.1) or (8714.2) or (8714.1)</t>
  </si>
  <si>
    <t>LCAT23e</t>
  </si>
  <si>
    <t>(8781.1) or (5723.1)</t>
  </si>
  <si>
    <t>PC22</t>
  </si>
  <si>
    <t>Lecithin-Cholesterol Acyltransferase, Formation of Cholesterol-Ester (18:3)</t>
  </si>
  <si>
    <t>PC (36:1)</t>
  </si>
  <si>
    <t>F1PGT</t>
  </si>
  <si>
    <t xml:space="preserve">chsterol[e] + pchol_hs[e]  -&gt; lpchol_hs[e] + xolest183_hs[e] </t>
  </si>
  <si>
    <t>(8790.1) or (51086.1)</t>
  </si>
  <si>
    <t>(8802.1 and 8801.1)</t>
  </si>
  <si>
    <t>PC23</t>
  </si>
  <si>
    <t>PC (O-38:7)</t>
  </si>
  <si>
    <t>(8802.1 and 8803.1)</t>
  </si>
  <si>
    <t>LCAT25e</t>
  </si>
  <si>
    <t>PNTEH</t>
  </si>
  <si>
    <t>PC24</t>
  </si>
  <si>
    <t>Lecithin-Cholesterol Acyltransferase, Formation of Cholesterol-Ester (18:1)</t>
  </si>
  <si>
    <t>PC (O-38:6)</t>
  </si>
  <si>
    <t xml:space="preserve">chsterol[e] + pchol_hs[e]  -&gt; lpchol_hs[e] + xolest181_hs[e] </t>
  </si>
  <si>
    <t>(8876.1) and (8875.2) and (55350.3) or (8876.1) and (8875.2) and (55350.2) or (8876.1) and (8875.1) and (55350.1) or (8876.1) and (55350.2) and (8875.1) or (8875.2) and (8876.1) and (55350.1) or (8876.1) and (55350.3) and (8875.1)</t>
  </si>
  <si>
    <t>RE3269C</t>
  </si>
  <si>
    <t>(8897.1) or (8897.3) or (8897.2) or (8898.1)</t>
  </si>
  <si>
    <t>PC25</t>
  </si>
  <si>
    <t>PC (O-38:5)</t>
  </si>
  <si>
    <t>LCAT26e</t>
  </si>
  <si>
    <t>Lecithin-Cholesterol Acyltransferase, Formation of Cholesterol-Ester (20:5)</t>
  </si>
  <si>
    <t>(8908.1) and (2997.1) or (2998.1) and (2992.1) or (2997.1) and (2992.1) or (8908.1) and (2998.1)</t>
  </si>
  <si>
    <t xml:space="preserve">chsterol[e] + pchol_hs[e]  -&gt; lpchol_hs[e] + xolest205_hs[e] </t>
  </si>
  <si>
    <t>PC26</t>
  </si>
  <si>
    <t>GGNG</t>
  </si>
  <si>
    <t>PC (O-38:4)</t>
  </si>
  <si>
    <t>(8908.1) and (2998.1) or (2998.1) and (2992.1) or (2997.1) and (2992.1) or (8908.1) and (2997.1)</t>
  </si>
  <si>
    <t>LCAT27e</t>
  </si>
  <si>
    <t>PC27</t>
  </si>
  <si>
    <t>MALT</t>
  </si>
  <si>
    <t>Lecithin-Cholesterol Acyltransferase, Formation of Cholesterol-Ester (20:4)</t>
  </si>
  <si>
    <t>PC (38:7)</t>
  </si>
  <si>
    <t xml:space="preserve">chsterol[e] + pchol_hs[e]  -&gt; lpchol_hs[e] + xolest204_hs[e] </t>
  </si>
  <si>
    <t>(8972.1) or (2548.1) or (2595.1)</t>
  </si>
  <si>
    <t>SERLYSNaex</t>
  </si>
  <si>
    <t>(9056.1 and 6519.1)</t>
  </si>
  <si>
    <t>PC28</t>
  </si>
  <si>
    <t>LCAT28e</t>
  </si>
  <si>
    <t>PC (38:6)</t>
  </si>
  <si>
    <t>Lecithin-Cholesterol Acyltransferase, Formation of Cholesterol-Ester (22:6)</t>
  </si>
  <si>
    <t>ARGLYSex</t>
  </si>
  <si>
    <t xml:space="preserve">chsterol[e] + pchol_hs[e]  -&gt; lpchol_hs[e] + xolest226_hs[e] </t>
  </si>
  <si>
    <t>(9057.1 and 6520.1)</t>
  </si>
  <si>
    <t>PC29</t>
  </si>
  <si>
    <t>PC (38:5)</t>
  </si>
  <si>
    <t>ADSK</t>
  </si>
  <si>
    <t>(9060.1) or (9061.1)</t>
  </si>
  <si>
    <t>LCAT29e</t>
  </si>
  <si>
    <t>Lecithin-Cholesterol Acyltransferase, Formation of 1-Pentadecanoylglycerophosphocholine</t>
  </si>
  <si>
    <t>SADT</t>
  </si>
  <si>
    <t xml:space="preserve">chsterol[e] + pchol_hs[e]  -&gt; xolest2_hs[e] + pcholn15_hs[e] </t>
  </si>
  <si>
    <t>PC30</t>
  </si>
  <si>
    <t>PC (38:4)</t>
  </si>
  <si>
    <t>GSNt4</t>
  </si>
  <si>
    <t>(9153.1) or (64078.1)</t>
  </si>
  <si>
    <t>LCAT2e</t>
  </si>
  <si>
    <t>PC31</t>
  </si>
  <si>
    <t>PC (38:3)</t>
  </si>
  <si>
    <t>INSt4</t>
  </si>
  <si>
    <t>Lecithin-Cholesterol Acyltransferase, Formation of 1-Arachidonoylglycerophosphocholine</t>
  </si>
  <si>
    <t xml:space="preserve">chsterol[e] + pchol_hs[e]  -&gt; xolest2_hs[e] + pcholar_hs[e] </t>
  </si>
  <si>
    <t>r1045</t>
  </si>
  <si>
    <t>PC32</t>
  </si>
  <si>
    <t>PC (38:2)</t>
  </si>
  <si>
    <t>r2449</t>
  </si>
  <si>
    <t>LCAT30e</t>
  </si>
  <si>
    <t>Lecithin-Cholesterol Acyltransferase, Formation of 1-Octadeca-Trienoylglycerophosphocholine</t>
  </si>
  <si>
    <t>PC33</t>
  </si>
  <si>
    <t xml:space="preserve">chsterol[e] + pchol_hs[e]  -&gt; xolest2_hs[e] + pcholn183_hs[e] </t>
  </si>
  <si>
    <t>PC (O-40:6)</t>
  </si>
  <si>
    <t>r1043</t>
  </si>
  <si>
    <t>(9154.1) or (64078.1)</t>
  </si>
  <si>
    <t>PC35</t>
  </si>
  <si>
    <t>PC (40:8)</t>
  </si>
  <si>
    <t>LCAT31e</t>
  </si>
  <si>
    <t>r1044</t>
  </si>
  <si>
    <t>Lecithin-Cholesterol Acyltransferase, Formation of 1-Octadeca-Trienoylglycerophosphocholine (Delta 6, 9, 12)</t>
  </si>
  <si>
    <t>PC36</t>
  </si>
  <si>
    <t xml:space="preserve">chsterol[e] + pchol_hs[e]  -&gt; xolest2_hs[e] + pcholn1836_hs[e] </t>
  </si>
  <si>
    <t>r2447</t>
  </si>
  <si>
    <t>PC (40:7)</t>
  </si>
  <si>
    <t>PC37</t>
  </si>
  <si>
    <t>LCAT32e</t>
  </si>
  <si>
    <t>PC (40:6)</t>
  </si>
  <si>
    <t>Lecithin-Cholesterol Acyltransferase, Formation of 1-NoNADecanoylglycerophosphocholine</t>
  </si>
  <si>
    <t xml:space="preserve">chsterol[e] + pchol_hs[e]  -&gt; xolest2_hs[e] + pcholn19_hs[e] </t>
  </si>
  <si>
    <t>CYTDt4</t>
  </si>
  <si>
    <t>PC38</t>
  </si>
  <si>
    <t>(9154.1) or (9154.2) or (64078.1)</t>
  </si>
  <si>
    <t>PC (40:4)</t>
  </si>
  <si>
    <t>THMDt4</t>
  </si>
  <si>
    <t>LCAT33e</t>
  </si>
  <si>
    <t>ADNt4</t>
  </si>
  <si>
    <t>Lecithin-Cholesterol Acyltransferase, Formation of 1-Eicosenoylglycerophosphocholine (Delta 11)</t>
  </si>
  <si>
    <t>(9154.2) or (9154.1) or (64078.1) or (9153.1)</t>
  </si>
  <si>
    <t xml:space="preserve">chsterol[e] + pchol_hs[e]  -&gt; xolest2_hs[e] + pcholn201_hs[e] </t>
  </si>
  <si>
    <t>URIt4</t>
  </si>
  <si>
    <t>PC39</t>
  </si>
  <si>
    <t>PC (O-42:6)</t>
  </si>
  <si>
    <t>(9194.1) or (23539.1) or (6566.1) or (9123.1) or (682.1)</t>
  </si>
  <si>
    <t>NTD3</t>
  </si>
  <si>
    <t>LCAT34e</t>
  </si>
  <si>
    <t>(93034.1) or (30833.1) or (93034.2) or (2978.1) or (84618.1) or (51251.1) or (4907.1)</t>
  </si>
  <si>
    <t>Lecithin-Cholesterol Acyltransferase, Formation of 1-Eicosatetraenoylglycerophosphocholine (Delta 8, 11, 14, 17)</t>
  </si>
  <si>
    <t>PC40</t>
  </si>
  <si>
    <t>r0391</t>
  </si>
  <si>
    <t>PC (O-44:5)</t>
  </si>
  <si>
    <t xml:space="preserve">chsterol[e] + pchol_hs[e]  -&gt; xolest2_hs[e] + pcholn204_hs[e] </t>
  </si>
  <si>
    <t xml:space="preserve">(93100.1) or (23475.1) </t>
  </si>
  <si>
    <t>PC41</t>
  </si>
  <si>
    <t>PC (40:5)</t>
  </si>
  <si>
    <t>LCAT35e</t>
  </si>
  <si>
    <t>DESAT18_9</t>
  </si>
  <si>
    <t>Lecithin-Cholesterol Acyltransferase, Formation of 1-Eicosapentenoylglycerophosphocholine (Delta 5, 8, 11, 14, 17)</t>
  </si>
  <si>
    <t>(9415.1) or (3992.1)</t>
  </si>
  <si>
    <t xml:space="preserve">chsterol[e] + pchol_hs[e]  -&gt; xolest2_hs[e] + pcholn205_hs[e] </t>
  </si>
  <si>
    <t>AVITE1t</t>
  </si>
  <si>
    <t>TG01</t>
  </si>
  <si>
    <t>(949.1) and (29881.1)</t>
  </si>
  <si>
    <t>TG (42:2)</t>
  </si>
  <si>
    <t>RE2718C</t>
  </si>
  <si>
    <t xml:space="preserve">(9514.1) or (6818.1) </t>
  </si>
  <si>
    <t>RE2722C</t>
  </si>
  <si>
    <t>LCAT36e</t>
  </si>
  <si>
    <t>TG02</t>
  </si>
  <si>
    <t>Lecithin-Cholesterol Acyltransferase, Formation of 1-Docosatetraenoylglycerophosphocholine (Delta 7, 10, 13, 16)</t>
  </si>
  <si>
    <t>TG (42:1)</t>
  </si>
  <si>
    <t xml:space="preserve">chsterol[e] + pchol_hs[e]  -&gt; xolest2_hs[e] + pcholn224_hs[e] </t>
  </si>
  <si>
    <t>ATPH2e</t>
  </si>
  <si>
    <t>(954.2) or (954.1) or (953.1) or (956.1) or (955.1) or (957.1) or (377841.1)</t>
  </si>
  <si>
    <t>TG03</t>
  </si>
  <si>
    <t>(9563.1) or (2539.1)</t>
  </si>
  <si>
    <t>TG (42:0)</t>
  </si>
  <si>
    <t>CYTD</t>
  </si>
  <si>
    <t>(978.1) or (57379.1)</t>
  </si>
  <si>
    <t>LCAT37e</t>
  </si>
  <si>
    <t>ASCBt4</t>
  </si>
  <si>
    <t>Lecithin-Cholesterol Acyltransferase, Formation of 1-Docosapentenoylglycerophosphocholine (Delta 7, 10, 13, 16, 19)</t>
  </si>
  <si>
    <t>(9962.2) or (9963.1) or (9962.1) or (9963.2)</t>
  </si>
  <si>
    <t>TG04</t>
  </si>
  <si>
    <t xml:space="preserve">chsterol[e] + pchol_hs[e]  -&gt; xolest2_hs[e] + pcholn225_hs[e] </t>
  </si>
  <si>
    <t>H7_TAer</t>
  </si>
  <si>
    <t>TG (44:2)</t>
  </si>
  <si>
    <t>10026.1 and 8733.1 and 128869.1 and 94005.1 and 51604.1</t>
  </si>
  <si>
    <t>r0027</t>
  </si>
  <si>
    <t>10587.1 or 7296.1</t>
  </si>
  <si>
    <t>TG05</t>
  </si>
  <si>
    <t>TG (44:1)</t>
  </si>
  <si>
    <t>r1433</t>
  </si>
  <si>
    <t>LCAT38e</t>
  </si>
  <si>
    <t>Lecithin-Cholesterol Acyltransferase, Formation of 1-Docosapentenoylglycerophosphocholine (Delta 4, 7, 10, 13, 16)</t>
  </si>
  <si>
    <t xml:space="preserve">chsterol[e] + pchol_hs[e]  -&gt; xolest2_hs[e] + pcholn2254_hs[e] </t>
  </si>
  <si>
    <t>r1374</t>
  </si>
  <si>
    <t>TG06</t>
  </si>
  <si>
    <t>1118.1 or 27159.1</t>
  </si>
  <si>
    <t>TG (44:0)</t>
  </si>
  <si>
    <t>r0308</t>
  </si>
  <si>
    <t>11332.1 or 10965.1 or 5538.1 or 122970.1 or 641371.1 or 9374.1</t>
  </si>
  <si>
    <t>LCAT39e</t>
  </si>
  <si>
    <t>r0016</t>
  </si>
  <si>
    <t>TG07</t>
  </si>
  <si>
    <t>Lecithin-Cholesterol Acyltransferase, Formation of 1-Docosahexenoylglycerophosphocholine (Delta 4, 7, 10, 13, 16, 19)</t>
  </si>
  <si>
    <t>TG (46:3)</t>
  </si>
  <si>
    <t>1356.1 or ((2512.1 and 2495.1) and 1356.1) or (94033.1)</t>
  </si>
  <si>
    <t xml:space="preserve">chsterol[e] + pchol_hs[e]  -&gt; xolest2_hs[e] + pcholn226_hs[e] </t>
  </si>
  <si>
    <t>r0430</t>
  </si>
  <si>
    <t>TG08</t>
  </si>
  <si>
    <t>1374.1 and 1376.1</t>
  </si>
  <si>
    <t>TG (46:2)</t>
  </si>
  <si>
    <t>r0431</t>
  </si>
  <si>
    <t>LCAT3e</t>
  </si>
  <si>
    <t>Lecithin-Cholesterol Acyltransferase, Formation of 1-Arachidonoylglycerophosphoethanolamine</t>
  </si>
  <si>
    <t>r0432</t>
  </si>
  <si>
    <t>TG09</t>
  </si>
  <si>
    <t xml:space="preserve">chsterol[e] + pe_hs[e]  -&gt; xolest2_hs[e] + pear_hs[e] </t>
  </si>
  <si>
    <t>TG (46:1)</t>
  </si>
  <si>
    <t>r0433</t>
  </si>
  <si>
    <t>r0434</t>
  </si>
  <si>
    <t>TG10</t>
  </si>
  <si>
    <t>r0437</t>
  </si>
  <si>
    <t>TG (46:0)</t>
  </si>
  <si>
    <t>LCAT40e</t>
  </si>
  <si>
    <t>r0438</t>
  </si>
  <si>
    <t>Lecithin-Cholesterol Acyltransferase, Formation of 1-Eicosatrienoylglycerophosphoethanolamine (Delta 11, 14, 17)</t>
  </si>
  <si>
    <t xml:space="preserve">chsterol[e] + pe_hs[e]  -&gt; xolest2_hs[e] + pe203_hs[e] </t>
  </si>
  <si>
    <t>r0440</t>
  </si>
  <si>
    <t>TG11</t>
  </si>
  <si>
    <t>TG (48:4)</t>
  </si>
  <si>
    <t>r0441</t>
  </si>
  <si>
    <t>r0443</t>
  </si>
  <si>
    <t>LCAT41e</t>
  </si>
  <si>
    <t>TG12</t>
  </si>
  <si>
    <t>r0444</t>
  </si>
  <si>
    <t>Lecithin-Cholesterol Acyltransferase, Formation of 1-Docosahexenoylglyceroethanolamine (Delta 4, 7, 10, 13, 16, 19)</t>
  </si>
  <si>
    <t>TG (48:3)</t>
  </si>
  <si>
    <t xml:space="preserve">chsterol[e] + pe_hs[e]  -&gt; xolest2_hs[e] + pe226_hs[e] </t>
  </si>
  <si>
    <t>r0446</t>
  </si>
  <si>
    <t>r0023</t>
  </si>
  <si>
    <t>TG13</t>
  </si>
  <si>
    <t>1727.1 or 51706.1 or 51700.1</t>
  </si>
  <si>
    <t>TG (48:2)</t>
  </si>
  <si>
    <t>r0345</t>
  </si>
  <si>
    <t>LCAT42e</t>
  </si>
  <si>
    <t>204.1 or 203.1 or 122481.1 or 26289.1 or 205.1 or 100507855.1</t>
  </si>
  <si>
    <t>Lecithin-Cholesterol Acyltransferase, Formation of 1-Docosatetraenoyglycerophosphoethanolamine (22:4, Delta 7, 10, 13, 16)</t>
  </si>
  <si>
    <t xml:space="preserve">chsterol[e] + pe_hs[e]  -&gt; xolest2_hs[e] + pe224_hs[e] </t>
  </si>
  <si>
    <t>r0196</t>
  </si>
  <si>
    <t>211.1 or 212.1</t>
  </si>
  <si>
    <t>TG14</t>
  </si>
  <si>
    <t>r0517</t>
  </si>
  <si>
    <t>TG (48:1)</t>
  </si>
  <si>
    <t>LCAT43e</t>
  </si>
  <si>
    <t>2181.2 or 51703.1 or 2181.1 or 2180.1</t>
  </si>
  <si>
    <t>TG15</t>
  </si>
  <si>
    <t>Lecithin-Cholesterol Acyltransferase, Formation of 1-Dihomo-Linolenoylglycerophosphoethanolamine (20:3, Delta 8, 11, 14)</t>
  </si>
  <si>
    <t>TG (48:0)</t>
  </si>
  <si>
    <t xml:space="preserve">chsterol[e] + pe_hs[e]  -&gt; xolest2_hs[e] + pedh203_hs[e] </t>
  </si>
  <si>
    <t>2182.1 or 2180.1 or 2181.2 or 2181.1</t>
  </si>
  <si>
    <t>FACOAL170</t>
  </si>
  <si>
    <t>r0311</t>
  </si>
  <si>
    <t>2182.1 or 2181.1 or 81616.1 or 11001.1 or 2180.1 or 23305.1 or 51703.1</t>
  </si>
  <si>
    <t>LCAT44e</t>
  </si>
  <si>
    <t>r1251</t>
  </si>
  <si>
    <t>Lecithin-Cholesterol Acyltransferase, Formation of 1-Didecanoylglycerophosphoethanolamine (C12:0 Pe)</t>
  </si>
  <si>
    <t>TG19</t>
  </si>
  <si>
    <t xml:space="preserve">chsterol[e] + pe_hs[e]  -&gt; xolest2_hs[e] + pe12_hs[e] </t>
  </si>
  <si>
    <t>TG (O-50:2)</t>
  </si>
  <si>
    <t>r1252</t>
  </si>
  <si>
    <t>r1253</t>
  </si>
  <si>
    <t>TG21</t>
  </si>
  <si>
    <t>r1254</t>
  </si>
  <si>
    <t>TG (O-50:1)</t>
  </si>
  <si>
    <t>LCAT45e</t>
  </si>
  <si>
    <t>Lecithin-Cholesterol Acyltransferase, Formation of 1-Myristoylglycerophosphoethanolamine (C14:0 Pe)</t>
  </si>
  <si>
    <t>r1255</t>
  </si>
  <si>
    <t xml:space="preserve">chsterol[e] + pe_hs[e]  -&gt; xolest2_hs[e] + pe14_hs[e] </t>
  </si>
  <si>
    <t>r1257</t>
  </si>
  <si>
    <t>TG23</t>
  </si>
  <si>
    <t>r1259</t>
  </si>
  <si>
    <t>TG (O-50:0)</t>
  </si>
  <si>
    <t>r1260</t>
  </si>
  <si>
    <t>LCAT56e</t>
  </si>
  <si>
    <t>TG24</t>
  </si>
  <si>
    <t>r1262</t>
  </si>
  <si>
    <t>Lecithin-Cholesterol Acyltransferase, Formation of 1-Hexadecenoylglycerophosphoethanolamine (C16:1 Pe, Delta 9)</t>
  </si>
  <si>
    <t>TG (50:5)</t>
  </si>
  <si>
    <t xml:space="preserve">chsterol[e] + pe_hs[e]  -&gt; xolest2_hs[e] + pe161_hs[e] </t>
  </si>
  <si>
    <t>r1487</t>
  </si>
  <si>
    <t>r0545</t>
  </si>
  <si>
    <t>TG25</t>
  </si>
  <si>
    <t>221.1 or 218.1 or 222.1 or 220.1</t>
  </si>
  <si>
    <t>TG (50:4)</t>
  </si>
  <si>
    <t>r0546</t>
  </si>
  <si>
    <t>LCAT46e</t>
  </si>
  <si>
    <t>Lecithin-Cholesterol Acyltransferase, Formation of 1-Tridecanoylglycerophosphoethanolamine (C13:0 Pe)</t>
  </si>
  <si>
    <t xml:space="preserve">chsterol[e] + pe_hs[e]  -&gt; xolest2_hs[e] + pe13_hs[e] </t>
  </si>
  <si>
    <t>r0547</t>
  </si>
  <si>
    <t>TG26</t>
  </si>
  <si>
    <t>TG (50:3)</t>
  </si>
  <si>
    <t>r0548</t>
  </si>
  <si>
    <t>r0752</t>
  </si>
  <si>
    <t>LCAT47e</t>
  </si>
  <si>
    <t>TG28</t>
  </si>
  <si>
    <t>Lecithin-Cholesterol Acyltransferase, Formation of 1-Pentadecanoylglycerophosphoethanolamine (C15:0 Pe)</t>
  </si>
  <si>
    <t>TG (50:2)</t>
  </si>
  <si>
    <t>r0753</t>
  </si>
  <si>
    <t xml:space="preserve">chsterol[e] + pe_hs[e]  -&gt; xolest2_hs[e] + pe15_hs[e] </t>
  </si>
  <si>
    <t>r0754</t>
  </si>
  <si>
    <t>r0755</t>
  </si>
  <si>
    <t>TG29</t>
  </si>
  <si>
    <t>TG (50:1)</t>
  </si>
  <si>
    <t>r0756</t>
  </si>
  <si>
    <t>LCAT48e</t>
  </si>
  <si>
    <t>Lecithin-Cholesterol Acyltransferase, Formation of 1-Heptadecanoylglycerophosphoethanolamine (C17:0 Pe)</t>
  </si>
  <si>
    <t>r0757</t>
  </si>
  <si>
    <t xml:space="preserve">chsterol[e] + pe_hs[e]  -&gt; xolest2_hs[e] + pe17_hs[e] </t>
  </si>
  <si>
    <t>TG30</t>
  </si>
  <si>
    <t>r0392</t>
  </si>
  <si>
    <t>TG (50:0)</t>
  </si>
  <si>
    <t>224.1 or 217.1 or 219.1 or 223.1 or 501.1</t>
  </si>
  <si>
    <t>r0393</t>
  </si>
  <si>
    <t>TG31</t>
  </si>
  <si>
    <t>TG (51:4)</t>
  </si>
  <si>
    <t>r0464</t>
  </si>
  <si>
    <t>LCAT49e</t>
  </si>
  <si>
    <t>Lecithin-Cholesterol Acyltransferase, Formation of 1-Dihomo-Linolenoylglycerophosphocholine (20:3, Delta 8, 11, 14)</t>
  </si>
  <si>
    <t>r0549</t>
  </si>
  <si>
    <t xml:space="preserve">chsterol[e] + pchol_hs[e]  -&gt; xolest2_hs[e] + pcholn203_hs[e] </t>
  </si>
  <si>
    <t>TG32</t>
  </si>
  <si>
    <t>TG (51:3)</t>
  </si>
  <si>
    <t>r0642</t>
  </si>
  <si>
    <t>r0643</t>
  </si>
  <si>
    <t>TG33</t>
  </si>
  <si>
    <t>LCAT4e</t>
  </si>
  <si>
    <t>TG (51:2)</t>
  </si>
  <si>
    <t>r0688</t>
  </si>
  <si>
    <t>Lecithin-Cholesterol Acyltransferase, Formation of 1-Arachidonoylglycerophosphoinositol</t>
  </si>
  <si>
    <t xml:space="preserve">chsterol[e] + pail_hs[e]  -&gt; xolest2_hs[e] + pailar_hs[e] </t>
  </si>
  <si>
    <t>r0758</t>
  </si>
  <si>
    <t>TG34</t>
  </si>
  <si>
    <t>TG (O-52:2)</t>
  </si>
  <si>
    <t>r0047</t>
  </si>
  <si>
    <t>22978.1 or 84618.1 or 51251.1 or 30833.1 or 4907.1 or 93034.1 or 56953.1 or 100526794.1</t>
  </si>
  <si>
    <t>LCAT50e</t>
  </si>
  <si>
    <t>r0407</t>
  </si>
  <si>
    <t>TG35</t>
  </si>
  <si>
    <t>TG (51:1)</t>
  </si>
  <si>
    <t>230.1 or 229.1 or 226.1</t>
  </si>
  <si>
    <t>Lecithin-Cholesterol Acyltransferase, Formation of 1-1-Lignocericylglycerophosphocholine (24:0)</t>
  </si>
  <si>
    <t>r0245</t>
  </si>
  <si>
    <t xml:space="preserve">chsterol[e] + pchol_hs[e]  -&gt; xolest2_hs[e] + pcholn24_hs[e] </t>
  </si>
  <si>
    <t>231.1 or 10327.1</t>
  </si>
  <si>
    <t>TG36</t>
  </si>
  <si>
    <t>r0246</t>
  </si>
  <si>
    <t>TG (O-52:1)</t>
  </si>
  <si>
    <t>H6_ETer</t>
  </si>
  <si>
    <t>23556.1 or 23556.2</t>
  </si>
  <si>
    <t>H7_ETer</t>
  </si>
  <si>
    <t>LCAT51e</t>
  </si>
  <si>
    <t>TG38</t>
  </si>
  <si>
    <t>r0354</t>
  </si>
  <si>
    <t>Lecithin-Cholesterol Acyltransferase, Formation of Lysopc A C26:1 (Delta 5)</t>
  </si>
  <si>
    <t>TG (52:6)</t>
  </si>
  <si>
    <t>2645.1 or 3098.1 or 3099.1 or 3101.1</t>
  </si>
  <si>
    <t xml:space="preserve">chsterol[e] + pchol_hs[e]  -&gt; xolest2_hs[e] + pcholn261_hs[e] </t>
  </si>
  <si>
    <t>r0355</t>
  </si>
  <si>
    <t>r0615</t>
  </si>
  <si>
    <t>TG39</t>
  </si>
  <si>
    <t>29920.1 or 5831.1</t>
  </si>
  <si>
    <t>TG (52:5)</t>
  </si>
  <si>
    <t>r0616</t>
  </si>
  <si>
    <t>r0617</t>
  </si>
  <si>
    <t>r0618</t>
  </si>
  <si>
    <t>TG40</t>
  </si>
  <si>
    <t>LCAT52e</t>
  </si>
  <si>
    <t>TG (52:4)</t>
  </si>
  <si>
    <t>Lecithin-Cholesterol Acyltransferase, Formation of Lysopc A C28:1 (Delta 5)</t>
  </si>
  <si>
    <t xml:space="preserve">chsterol[e] + pchol_hs[e]  -&gt; xolest2_hs[e] + pcholn281_hs[e] </t>
  </si>
  <si>
    <t>r0208</t>
  </si>
  <si>
    <t>29926.1 or 29925.1</t>
  </si>
  <si>
    <t>TG41</t>
  </si>
  <si>
    <t>r0660</t>
  </si>
  <si>
    <t>TG (52:3)</t>
  </si>
  <si>
    <t>3030.1 and 1962.1 and 1892.1</t>
  </si>
  <si>
    <t>LCAT53e</t>
  </si>
  <si>
    <t>Lecithin-Cholesterol Acyltransferase, Formation of Lysopc A C28:0</t>
  </si>
  <si>
    <t>r0661</t>
  </si>
  <si>
    <t xml:space="preserve">chsterol[e] + pchol_hs[e]  -&gt; xolest2_hs[e] + pcholn28_hs[e] </t>
  </si>
  <si>
    <t>TG42</t>
  </si>
  <si>
    <t>TG (52:2)</t>
  </si>
  <si>
    <t>r0669</t>
  </si>
  <si>
    <t>r0716</t>
  </si>
  <si>
    <t>LCAT57e</t>
  </si>
  <si>
    <t>Lecithin-Cholesterol Acyltransferase, Formation of 1-Docosahexaenoylglycerophosphocholine</t>
  </si>
  <si>
    <t>TG44</t>
  </si>
  <si>
    <t>TG (52:1)</t>
  </si>
  <si>
    <t>r0717</t>
  </si>
  <si>
    <t xml:space="preserve">chsterol[e] + pchol_hs[e]  -&gt; xolest2_hs[e] + pcholdoc_hs[e] </t>
  </si>
  <si>
    <t>r0720</t>
  </si>
  <si>
    <t>TG45</t>
  </si>
  <si>
    <t>TG (52:0)</t>
  </si>
  <si>
    <t>r0721</t>
  </si>
  <si>
    <t>LCAT5e</t>
  </si>
  <si>
    <t>TG49</t>
  </si>
  <si>
    <t>r0728</t>
  </si>
  <si>
    <t>Lecithin-Cholesterol Acyltransferase, Formation of 1-Eicosadienoylglycerophosphocholine (Delta 11, 14)</t>
  </si>
  <si>
    <t>TG (53:1)</t>
  </si>
  <si>
    <t xml:space="preserve">chsterol[e] + pchol_hs[e]  -&gt; xolest2_hs[e] + pcholeic_hs[e] </t>
  </si>
  <si>
    <t>r0729</t>
  </si>
  <si>
    <t>TG50</t>
  </si>
  <si>
    <t>TG (54:7)</t>
  </si>
  <si>
    <t>r0731</t>
  </si>
  <si>
    <t>LCAT6e</t>
  </si>
  <si>
    <t>Lecithin-Cholesterol Acyltransferase, Formation of 1-Eicosatrienoylglycerophosphocholine (Delta 11, 14, 17)</t>
  </si>
  <si>
    <t xml:space="preserve">chsterol[e] + pchol_hs[e]  -&gt; xolest2_hs[e] + pcholet_hs[e] </t>
  </si>
  <si>
    <t>r0734</t>
  </si>
  <si>
    <t>TG51</t>
  </si>
  <si>
    <t>TG (54:6)</t>
  </si>
  <si>
    <t>r1474</t>
  </si>
  <si>
    <t>TG52</t>
  </si>
  <si>
    <t>r0714</t>
  </si>
  <si>
    <t>TG (54:5)</t>
  </si>
  <si>
    <t>3030.1 and 1962.1 and 3033.1</t>
  </si>
  <si>
    <t>LCAT7e</t>
  </si>
  <si>
    <t>Lecithin-Cholesterol Acyltransferase, Formation of 1-Heptadecanoylglycerophosphocholine</t>
  </si>
  <si>
    <t>r0715</t>
  </si>
  <si>
    <t xml:space="preserve">chsterol[e] + pchol_hs[e]  -&gt; xolest2_hs[e] + pcholhep_hs[e] </t>
  </si>
  <si>
    <t>TG53</t>
  </si>
  <si>
    <t>TG (54:4)</t>
  </si>
  <si>
    <t>r0718</t>
  </si>
  <si>
    <t>TG54</t>
  </si>
  <si>
    <t>r0719</t>
  </si>
  <si>
    <t>TG (54:3)</t>
  </si>
  <si>
    <t>LCAT8e</t>
  </si>
  <si>
    <t>Lecithin-Cholesterol Acyltransferase, Formation of 1-Linoleoylglycerophosphocholine (Delta 9, 12)</t>
  </si>
  <si>
    <t xml:space="preserve">chsterol[e] + pchol_hs[e]  -&gt; xolest2_hs[e] + pchollinl_hs[e] </t>
  </si>
  <si>
    <t>r0722</t>
  </si>
  <si>
    <t>TG55</t>
  </si>
  <si>
    <t>TG (54:2)</t>
  </si>
  <si>
    <t>r0723</t>
  </si>
  <si>
    <t>TG56</t>
  </si>
  <si>
    <t>TG (54:1)</t>
  </si>
  <si>
    <t>r0726</t>
  </si>
  <si>
    <t>LCAT9e</t>
  </si>
  <si>
    <t>TG57</t>
  </si>
  <si>
    <t>r0727</t>
  </si>
  <si>
    <t>TG (54:0)</t>
  </si>
  <si>
    <t>Lecithin-Cholesterol Acyltransferase, Formation of 1-Linoleoylglycerophosphoethanolamine (Delta 9, 12)</t>
  </si>
  <si>
    <t xml:space="preserve">chsterol[e] + pe_hs[e]  -&gt; xolest2_hs[e] + pelinl_hs[e] </t>
  </si>
  <si>
    <t>r0730</t>
  </si>
  <si>
    <t>TG58</t>
  </si>
  <si>
    <t>TG (55:3)</t>
  </si>
  <si>
    <t>r0733</t>
  </si>
  <si>
    <t>SMS1</t>
  </si>
  <si>
    <t>TG59</t>
  </si>
  <si>
    <t>Sphingomyelin Synthase, Formation of Sm (D18:1/14:0)</t>
  </si>
  <si>
    <t>TG (O-56:3)</t>
  </si>
  <si>
    <t xml:space="preserve">pchol_hs[c] + crm_hs[c]  -&gt; dag_hs[c] + sphmyln18114_hs[c] </t>
  </si>
  <si>
    <t>r0634</t>
  </si>
  <si>
    <t>(259230.1) or (166929.1)</t>
  </si>
  <si>
    <t>259230.1 166929.1</t>
  </si>
  <si>
    <t>3032.1 and (10449.1 or 30.1)</t>
  </si>
  <si>
    <t>Glycerophospholipid metabolism</t>
  </si>
  <si>
    <t>TG60</t>
  </si>
  <si>
    <t>TG (55:2)</t>
  </si>
  <si>
    <t>r0639</t>
  </si>
  <si>
    <t>2.7.8.27</t>
  </si>
  <si>
    <t>Sphingomyelins are synthesized by the transfer of phosphorylcholine from phosphatidylcholine to a ceramide in a reaction catalyzed by sphingomyelin synthase.</t>
  </si>
  <si>
    <t>r0653</t>
  </si>
  <si>
    <t>TG61</t>
  </si>
  <si>
    <t>HMDB01348</t>
  </si>
  <si>
    <t>TG (O-56:2)</t>
  </si>
  <si>
    <t>SMS10</t>
  </si>
  <si>
    <t>Sphingomyelin Synthase, Formation of Sm (D18:1/21:0)</t>
  </si>
  <si>
    <t>r0698</t>
  </si>
  <si>
    <t xml:space="preserve">pchol_hs[c] + crm_hs[c]  -&gt; dag_hs[c] + sphmyln18121_hs[c] </t>
  </si>
  <si>
    <t>TG62</t>
  </si>
  <si>
    <t>TG (56:8)</t>
  </si>
  <si>
    <t>r0724</t>
  </si>
  <si>
    <t>r0732</t>
  </si>
  <si>
    <t>TG63</t>
  </si>
  <si>
    <t>TG (55:1)</t>
  </si>
  <si>
    <t>SMS11</t>
  </si>
  <si>
    <t>r1479</t>
  </si>
  <si>
    <t>Sphingomyelin Synthase, Formation of Sm (D18:1/22:1)</t>
  </si>
  <si>
    <t xml:space="preserve">pchol_hs[c] + crm_hs[c]  -&gt; dag_hs[c] + sphmyln181221_hs[c] </t>
  </si>
  <si>
    <t>TG64</t>
  </si>
  <si>
    <t>r1481</t>
  </si>
  <si>
    <t>TG (56:7)</t>
  </si>
  <si>
    <t>r0287</t>
  </si>
  <si>
    <t>3032.1 and (10449.1 or 30.1) and (38.1 or 39.1)</t>
  </si>
  <si>
    <t>TG65</t>
  </si>
  <si>
    <t>r0013</t>
  </si>
  <si>
    <t>TG (56:6)</t>
  </si>
  <si>
    <t>3074.1 and 10724.1 and 3073.1</t>
  </si>
  <si>
    <t>SMS12</t>
  </si>
  <si>
    <t>r0357</t>
  </si>
  <si>
    <t>Sphingomyelin Synthase, Formation of Sm (D18:1/22:0)</t>
  </si>
  <si>
    <t>3098.1 or 3099.1 or 3101.1</t>
  </si>
  <si>
    <t xml:space="preserve">pchol_hs[c] + crm_hs[c]  -&gt; dag_hs[c] + sphmyln18122_hs[c] </t>
  </si>
  <si>
    <t>TG66</t>
  </si>
  <si>
    <t>TG (56:5)</t>
  </si>
  <si>
    <t>r0358</t>
  </si>
  <si>
    <t>r0360</t>
  </si>
  <si>
    <t>TG67</t>
  </si>
  <si>
    <t>r0361</t>
  </si>
  <si>
    <t>TG (56:4)</t>
  </si>
  <si>
    <t>SMS16</t>
  </si>
  <si>
    <t>r0363</t>
  </si>
  <si>
    <t>Sphingomyelin Synthase, Formation of Sm (D18:1/23:0)</t>
  </si>
  <si>
    <t xml:space="preserve">pchol_hs[c] + crm_hs[c]  -&gt; dag_hs[c] + sphmyln18123_hs[c] </t>
  </si>
  <si>
    <t>TG68</t>
  </si>
  <si>
    <t>TG (56:3)</t>
  </si>
  <si>
    <t>r0364</t>
  </si>
  <si>
    <t>r0051</t>
  </si>
  <si>
    <t>3251.1 and 353.1</t>
  </si>
  <si>
    <t>TG69</t>
  </si>
  <si>
    <t>r0655</t>
  </si>
  <si>
    <t>TG (56:2)</t>
  </si>
  <si>
    <t>34.1 or 3712.1</t>
  </si>
  <si>
    <t>r0084</t>
  </si>
  <si>
    <t>3417.1 or 3418.1</t>
  </si>
  <si>
    <t>SMS13</t>
  </si>
  <si>
    <t>r0422</t>
  </si>
  <si>
    <t>Sphingomyelin Synthase, Formation of Sm (D18:0/24:1)</t>
  </si>
  <si>
    <t>TG70</t>
  </si>
  <si>
    <t xml:space="preserve">pchol_hs[c] + crm_hs[c]  -&gt; dag_hs[c] + sphmyln180241_hs[c] </t>
  </si>
  <si>
    <t>TG (56:1)</t>
  </si>
  <si>
    <t>r0423</t>
  </si>
  <si>
    <t>r0424</t>
  </si>
  <si>
    <t>TG71</t>
  </si>
  <si>
    <t>r0310</t>
  </si>
  <si>
    <t>37.1 or 8310.1 or 33.1 or 34.1 or 51.1</t>
  </si>
  <si>
    <t>TG (56:0)</t>
  </si>
  <si>
    <t>r0173</t>
  </si>
  <si>
    <t>3945.1 or 3939.1 or 3948.1</t>
  </si>
  <si>
    <t>SMS14</t>
  </si>
  <si>
    <t>Sphingomyelin Synthase, Formation of Sm (D18:0/24:0)</t>
  </si>
  <si>
    <t>r1172</t>
  </si>
  <si>
    <t>TG72</t>
  </si>
  <si>
    <t xml:space="preserve">pchol_hs[c] + crm_hs[c]  -&gt; dag_hs[c] + sphmyln1824_hs[c] </t>
  </si>
  <si>
    <t>3988.1 or 1056.1</t>
  </si>
  <si>
    <t>TG (58:10)</t>
  </si>
  <si>
    <t>r1173</t>
  </si>
  <si>
    <t>TG73</t>
  </si>
  <si>
    <t>TG (O-58:3)</t>
  </si>
  <si>
    <t>r1174</t>
  </si>
  <si>
    <t>SMS15</t>
  </si>
  <si>
    <t>r1175</t>
  </si>
  <si>
    <t>TG74</t>
  </si>
  <si>
    <t>TG (58:9)</t>
  </si>
  <si>
    <t xml:space="preserve">pchol_hs[c] + crm_hs[c]  -&gt; dag_hs[c] + sphmyln1825_hs[c] </t>
  </si>
  <si>
    <t>r1176</t>
  </si>
  <si>
    <t>TG75</t>
  </si>
  <si>
    <t>TG (57:2)</t>
  </si>
  <si>
    <t>r1177</t>
  </si>
  <si>
    <t>SMS2</t>
  </si>
  <si>
    <t>r1178</t>
  </si>
  <si>
    <t>TG76</t>
  </si>
  <si>
    <t>Sphingomyelin Synthase, Formation of Sm (D18:1/15:0)</t>
  </si>
  <si>
    <t>TG (O-58:2)</t>
  </si>
  <si>
    <t xml:space="preserve">pchol_hs[c] + crm_hs[c]  -&gt; dag_hs[c] + sphmyln18115_hs[c] </t>
  </si>
  <si>
    <t>r1179</t>
  </si>
  <si>
    <t>r1180</t>
  </si>
  <si>
    <t>TG77</t>
  </si>
  <si>
    <t>TG (58:8)</t>
  </si>
  <si>
    <t>r1181</t>
  </si>
  <si>
    <t>SMS3</t>
  </si>
  <si>
    <t>r1182</t>
  </si>
  <si>
    <t>TG78</t>
  </si>
  <si>
    <t>TG (57:1)</t>
  </si>
  <si>
    <t>Sphingomyelin Synthase, Formation of Sm (D18:1/16:1)</t>
  </si>
  <si>
    <t xml:space="preserve">pchol_hs[c] + crm_hs[c]  -&gt; dag_hs[c] + sphmyln181161_hs[c] </t>
  </si>
  <si>
    <t>r1183</t>
  </si>
  <si>
    <t>r1184</t>
  </si>
  <si>
    <t>TG79</t>
  </si>
  <si>
    <t>TG (58:6)</t>
  </si>
  <si>
    <t>r0595</t>
  </si>
  <si>
    <t>4357.1 or 7263.1</t>
  </si>
  <si>
    <t>r0024</t>
  </si>
  <si>
    <t>4843.1 or 4842.1 or 4846.1</t>
  </si>
  <si>
    <t>SMS4</t>
  </si>
  <si>
    <t>TG80</t>
  </si>
  <si>
    <t>r0145</t>
  </si>
  <si>
    <t>TG (58:5)</t>
  </si>
  <si>
    <t>Sphingomyelin Synthase, Formation of Sm (D18:1/16:0)</t>
  </si>
  <si>
    <t xml:space="preserve">pchol_hs[c] + crm_hs[c]  -&gt; dag_hs[c] + sphmyln18116_hs[c] </t>
  </si>
  <si>
    <t>r0317</t>
  </si>
  <si>
    <t>50.1 or 48.1</t>
  </si>
  <si>
    <t>TG82</t>
  </si>
  <si>
    <t>r0426</t>
  </si>
  <si>
    <t>TG (58:4)</t>
  </si>
  <si>
    <t>r0470</t>
  </si>
  <si>
    <t>50484.1 and 6240.1 and 6241.1</t>
  </si>
  <si>
    <t>TG83</t>
  </si>
  <si>
    <t>SMS5</t>
  </si>
  <si>
    <t>TG ( 58:3)</t>
  </si>
  <si>
    <t>Sphingomyelin Synthase, Formation of Sm (D18:1/17:0)</t>
  </si>
  <si>
    <t>r0472</t>
  </si>
  <si>
    <t xml:space="preserve">pchol_hs[c] + crm_hs[c]  -&gt; dag_hs[c] + sphmyln18117_hs[c] </t>
  </si>
  <si>
    <t>r0474</t>
  </si>
  <si>
    <t>TG84</t>
  </si>
  <si>
    <t>TG (58:2)</t>
  </si>
  <si>
    <t>r0475</t>
  </si>
  <si>
    <t>r1431</t>
  </si>
  <si>
    <t>TG85</t>
  </si>
  <si>
    <t>TG (58:1)</t>
  </si>
  <si>
    <t>SMS6</t>
  </si>
  <si>
    <t>r1432</t>
  </si>
  <si>
    <t>Sphingomyelin Synthase, Formation of Sm (D18:1/18:0)</t>
  </si>
  <si>
    <t xml:space="preserve">pchol_hs[c] + crm_hs[c]  -&gt; dag_hs[c] + sphmyln18118_hs[c] </t>
  </si>
  <si>
    <t>r0276</t>
  </si>
  <si>
    <t>TG88</t>
  </si>
  <si>
    <t>51292.1 or 2766.1</t>
  </si>
  <si>
    <t>TG (59:1)</t>
  </si>
  <si>
    <t>r0093</t>
  </si>
  <si>
    <t>5169.1 or 5167.1</t>
  </si>
  <si>
    <t>r0591</t>
  </si>
  <si>
    <t>TG89</t>
  </si>
  <si>
    <t>H6_ET2er</t>
  </si>
  <si>
    <t>TG (59:0)</t>
  </si>
  <si>
    <t>SMS7</t>
  </si>
  <si>
    <t>5281.1 and 54872.1 or 5281.2 and 54872.1</t>
  </si>
  <si>
    <t>Sphingomyelin Synthase, Formation of Sm (D18:1/18:1)</t>
  </si>
  <si>
    <t>r0068</t>
  </si>
  <si>
    <t xml:space="preserve">pchol_hs[c] + crm_hs[c]  -&gt; dag_hs[c] + sphmyln181181_hs[c] </t>
  </si>
  <si>
    <t>55902.1 or 84532.1</t>
  </si>
  <si>
    <t>r0097</t>
  </si>
  <si>
    <t>TG90</t>
  </si>
  <si>
    <t>TG (60:3)</t>
  </si>
  <si>
    <t>3HCO3_NAt</t>
  </si>
  <si>
    <t>57835.3 or 8671.1 or 57835.2 or 57835.1 or 57835.4</t>
  </si>
  <si>
    <t>SMS8</t>
  </si>
  <si>
    <t>593.1 and 594.1 and 1738.1 and 1629.1</t>
  </si>
  <si>
    <t>TG91</t>
  </si>
  <si>
    <t>Sphingomyelin Synthase, Formation of Sm (D18:1/20:1)</t>
  </si>
  <si>
    <t>r0385</t>
  </si>
  <si>
    <t>TG (60:2)</t>
  </si>
  <si>
    <t xml:space="preserve">pchol_hs[c] + crm_hs[c]  -&gt; dag_hs[c] + sphmyln181201_hs[c] </t>
  </si>
  <si>
    <t>593.1 and 594.1 and 641649.1</t>
  </si>
  <si>
    <t>r0386</t>
  </si>
  <si>
    <t>r0670</t>
  </si>
  <si>
    <t>r0879</t>
  </si>
  <si>
    <t>60386.1 or 89874.1</t>
  </si>
  <si>
    <t>TG92</t>
  </si>
  <si>
    <t>r0510</t>
  </si>
  <si>
    <t>SMS9</t>
  </si>
  <si>
    <t>TG (60:1)</t>
  </si>
  <si>
    <t>6319.1 or 79966.1</t>
  </si>
  <si>
    <t>Sphingomyelin Synthase, Formation of Sm (D18:1/20:0)</t>
  </si>
  <si>
    <t>r0511</t>
  </si>
  <si>
    <t xml:space="preserve">pchol_hs[c] + crm_hs[c]  -&gt; dag_hs[c] + sphmyln18120_hs[c] </t>
  </si>
  <si>
    <t>TG93</t>
  </si>
  <si>
    <t>TG (62:3)</t>
  </si>
  <si>
    <t>6389.1 and 6390.1 and 6391.1 and 6392.1</t>
  </si>
  <si>
    <t>XOLEST183CEH</t>
  </si>
  <si>
    <t>Hydrolysis of 1-Gamma-Linolenoyl-Cholesterol, Cholesterol-Ester (18:3, Delta 6, 9, 12)</t>
  </si>
  <si>
    <t>r0009</t>
  </si>
  <si>
    <t>CerNS01</t>
  </si>
  <si>
    <t>64077.1 or 27068.1 or 5464.1</t>
  </si>
  <si>
    <t xml:space="preserve">h2o[l] + xolest183_hs[l]  -&gt; h[l] + chsterol[l] + lnlncg[l] </t>
  </si>
  <si>
    <t>Cer(d18:1/22:0)</t>
  </si>
  <si>
    <t>(3988.1 or 1056.1)</t>
  </si>
  <si>
    <t>r0924</t>
  </si>
  <si>
    <t>1056.1 3988.1</t>
  </si>
  <si>
    <t>64240.1 and 64241.1</t>
  </si>
  <si>
    <t>r1090</t>
  </si>
  <si>
    <t>CerNS02</t>
  </si>
  <si>
    <t>6576.1 or 284111.1</t>
  </si>
  <si>
    <t>Cer(d18:1/22:1)</t>
  </si>
  <si>
    <t>3.1.1.13</t>
  </si>
  <si>
    <t>r1164</t>
  </si>
  <si>
    <t>6646.1 or 8435.1</t>
  </si>
  <si>
    <t>r1165</t>
  </si>
  <si>
    <t>Hepatic cholesterol esterifying and cholesterol ester hydrolysing enzymes were characterized long ago in the rat [40]. This enzyme has maximal hydrolysing activity at pH 4.5-5.0, with some tailing to neutral pH. The hydrolase requires no co-factors, is stimulated by low concentrations of the surfactant Triton X-100, and is inhibited by sulfhydryl-blocking agents [21]. Stokke subsequently established that this acid cholesterol ester hydrolase (CEH) is of lysosomal origin in the calf, and presumably also in man [22].</t>
  </si>
  <si>
    <t>CerNS03</t>
  </si>
  <si>
    <t>PMID: 377822</t>
  </si>
  <si>
    <t>Cer(d18:1/24:1)</t>
  </si>
  <si>
    <t>XOLEST182CEH</t>
  </si>
  <si>
    <t>Hydrolysis of 1-Linoleoyl-Cholesterol, Cholesterol-Ester (18:2, Delta 9, 12)</t>
  </si>
  <si>
    <t>CerNS04</t>
  </si>
  <si>
    <t xml:space="preserve">h2o[l] + xolest182_hs[l]  -&gt; h[l] + chsterol[l] + lnlc[l] </t>
  </si>
  <si>
    <t>Cer(d18:1/24:0)</t>
  </si>
  <si>
    <t>r1166</t>
  </si>
  <si>
    <t>r1167</t>
  </si>
  <si>
    <t>CerNS05</t>
  </si>
  <si>
    <t>r1168</t>
  </si>
  <si>
    <t>Cer(d18:1/16:0)</t>
  </si>
  <si>
    <t>r1169</t>
  </si>
  <si>
    <t>Hepatic cholesterol esterifying and cholesterol ester hydrolysing enzymes were characterized long ago in the rat [40]. This enzyme has maximal hydrolysing activity at pH 4.5-5.0, with some tailing to neutral pH. The hydrolase requires No co-factors, is stimulated by low concentrations of the surfactant Triton X-100, and is inhibited by sulfhydryl-blocking agents [21]. Stokke subsequently established that this acid cholesterol ester hydrolase (CEH) is of lysosomal origin in the calf, and presumably also in man [22].</t>
  </si>
  <si>
    <t>XOLEST181CEH</t>
  </si>
  <si>
    <t>CerNS06</t>
  </si>
  <si>
    <t>r1170</t>
  </si>
  <si>
    <t>Cer(d18:1/20:0)</t>
  </si>
  <si>
    <t>Hydrolysis of 1-Vaccenoyl-Cholesterol, Cholesterol-Ester (18:1, Delta 11)</t>
  </si>
  <si>
    <t xml:space="preserve">h2o[l] + xolest181_hs[l]  -&gt; h[l] + chsterol[l] + vacc[l] </t>
  </si>
  <si>
    <t>r1171</t>
  </si>
  <si>
    <t>CerNS07</t>
  </si>
  <si>
    <t>r0403</t>
  </si>
  <si>
    <t>Cer(d18:1/23:0)</t>
  </si>
  <si>
    <t>7166.1 or 121278.1</t>
  </si>
  <si>
    <t>r1418</t>
  </si>
  <si>
    <t>771.1 or 760.1 or 768.1 or 23632.1 or 765.1 or 759.1 or 762.1 or 766.1 or 767.1 or 377677.1</t>
  </si>
  <si>
    <t>CerNS08</t>
  </si>
  <si>
    <t>Cer(d18:1/18:0)</t>
  </si>
  <si>
    <t>r0220</t>
  </si>
  <si>
    <t>79611.1 or 55902.1 or 84532.1</t>
  </si>
  <si>
    <t>r0221</t>
  </si>
  <si>
    <t>XOLEST205CEH</t>
  </si>
  <si>
    <t>CerNdS01</t>
  </si>
  <si>
    <t>r0318</t>
  </si>
  <si>
    <t>Hydrolysis of 1-Timnodnoyl-Cholesterol, Cholesterol-Ester (20:5, Delta 5, 8, 11, 14, 17)</t>
  </si>
  <si>
    <t>Cer(d18:0/22:0)</t>
  </si>
  <si>
    <t xml:space="preserve">h2o[l] + xolest205_hs[l]  -&gt; h[l] + chsterol[l] + tmndnc[l] </t>
  </si>
  <si>
    <t>r0319</t>
  </si>
  <si>
    <t>CerNdS02</t>
  </si>
  <si>
    <t>r0578</t>
  </si>
  <si>
    <t>Cer(d18:0/23:0)</t>
  </si>
  <si>
    <t>79646.1 or 80025.1 or 53354.1 or 55229.1</t>
  </si>
  <si>
    <t>r0579</t>
  </si>
  <si>
    <t>r0679</t>
  </si>
  <si>
    <t>CerNdS03</t>
  </si>
  <si>
    <t>XOLEST204CEH</t>
  </si>
  <si>
    <t>Cer(d18:0/24:0)</t>
  </si>
  <si>
    <t>Hydrolysis of Cholesteryl Arachidonate, Cholesterol-Ester (20:4, Delta 5, 8, 11, 14)</t>
  </si>
  <si>
    <t>r0680</t>
  </si>
  <si>
    <t xml:space="preserve">h2o[l] + xolest204_hs[l]  -&gt; h[l] + chsterol[l] + arachd[l] </t>
  </si>
  <si>
    <t>D31-FA (16:0)</t>
  </si>
  <si>
    <t>r1443</t>
  </si>
  <si>
    <t>8310.1 or 51.1</t>
  </si>
  <si>
    <t>r1444</t>
  </si>
  <si>
    <t>r1445</t>
  </si>
  <si>
    <t>D33-FA (17:0)</t>
  </si>
  <si>
    <t>r1446</t>
  </si>
  <si>
    <t>r1447</t>
  </si>
  <si>
    <t>XOLEST226CEH</t>
  </si>
  <si>
    <t>FA (17:1)</t>
  </si>
  <si>
    <t>r1448</t>
  </si>
  <si>
    <t>Hydrolysis of Cholesteryl Docosahexanoate, Cholesterol-Ester (22:6, Delta 4, 7, 10, 13, 16, 19)</t>
  </si>
  <si>
    <t xml:space="preserve">h2o[l] + xolest226_hs[l]  -&gt; h[l] + chsterol[l] + crvnc[l] </t>
  </si>
  <si>
    <t>r1449</t>
  </si>
  <si>
    <t>FA (19:0)</t>
  </si>
  <si>
    <t>nonadecanoic acid</t>
  </si>
  <si>
    <t>r1450</t>
  </si>
  <si>
    <t>r1451</t>
  </si>
  <si>
    <t>FA (19:1)</t>
  </si>
  <si>
    <t>2-nonadecenoic acid</t>
  </si>
  <si>
    <t>r0531</t>
  </si>
  <si>
    <t>83549.1 or 7371.1</t>
  </si>
  <si>
    <t>r0081</t>
  </si>
  <si>
    <t>MAGLINL_HSe</t>
  </si>
  <si>
    <t>84706.1 or 2875.1</t>
  </si>
  <si>
    <t>FA (20:1)</t>
  </si>
  <si>
    <t>Lipase, Extracellular, Formation of 1-Linoleoylglycerol</t>
  </si>
  <si>
    <t>r1185</t>
  </si>
  <si>
    <t xml:space="preserve">h2o[e] + dag_hs[e]  -&gt; h[e] + Rtotal[e] + maglinl_hs[e] </t>
  </si>
  <si>
    <t>84803.1 or 137964.1</t>
  </si>
  <si>
    <t>r1186</t>
  </si>
  <si>
    <t>4023.1 1056.1</t>
  </si>
  <si>
    <t>11Z,14Z,17Z-eicosatrienoic acid</t>
  </si>
  <si>
    <t>r1187</t>
  </si>
  <si>
    <t>Generic diacyl-glycerol is included as the precise fatty acid composition of dag_hs is unknown.</t>
  </si>
  <si>
    <t>r1188</t>
  </si>
  <si>
    <t>MAGOLE_HSe</t>
  </si>
  <si>
    <t>Lipase, Extracellular, Formation of 1-Oleoylglycerol</t>
  </si>
  <si>
    <t>r1189</t>
  </si>
  <si>
    <t xml:space="preserve">h2o[e] + dag_hs[e]  -&gt; h[e] + Rtotal[e] + magole_hs[e] </t>
  </si>
  <si>
    <t>r1190</t>
  </si>
  <si>
    <t>FA (22:2)</t>
  </si>
  <si>
    <t>r0787</t>
  </si>
  <si>
    <t>8611.1 or 81537.1 or 8612.1 or 8613.1 or 130367.1</t>
  </si>
  <si>
    <t>r0210</t>
  </si>
  <si>
    <t>FA (22:3)</t>
  </si>
  <si>
    <t>875.1 or 102724560.1</t>
  </si>
  <si>
    <t>r1402</t>
  </si>
  <si>
    <t>8908.1 or 2992.1</t>
  </si>
  <si>
    <t>r1155</t>
  </si>
  <si>
    <t>9194.1 or 6566.1</t>
  </si>
  <si>
    <t>FA (23:0)</t>
  </si>
  <si>
    <t>tricosanoic acid</t>
  </si>
  <si>
    <t>LPS5e</t>
  </si>
  <si>
    <t>r0028</t>
  </si>
  <si>
    <t>Lipase, Extracellular, Formation of 1-Palmitoylglycerol</t>
  </si>
  <si>
    <t>953.1 or 956.1 or 377841.1</t>
  </si>
  <si>
    <t xml:space="preserve">h2o[e] + dag_hs[e]  -&gt; h[e] + Rtotal[e] + magpalm_hs[e] </t>
  </si>
  <si>
    <t>r0139</t>
  </si>
  <si>
    <t>15E-tetracosenoic acid</t>
  </si>
  <si>
    <t>r0149</t>
  </si>
  <si>
    <t>FA (24:2)</t>
  </si>
  <si>
    <t>r0181</t>
  </si>
  <si>
    <t>LPS6e</t>
  </si>
  <si>
    <t>r0494</t>
  </si>
  <si>
    <t>Lipase, Extracellular, Formation of 1-Stearoylglycerol</t>
  </si>
  <si>
    <t>5,9-tetracosadienoic acid</t>
  </si>
  <si>
    <t xml:space="preserve">h2o[e] + dag_hs[e]  -&gt; h[e] + Rtotal[e] + magste_hs[e] </t>
  </si>
  <si>
    <t>r0497</t>
  </si>
  <si>
    <t>(6541.1) or (6542.1) or (84889.1)</t>
  </si>
  <si>
    <t>5Z,9Z-tetracosadienoic acid</t>
  </si>
  <si>
    <t>C161CPT1</t>
  </si>
  <si>
    <t>(1375.1) or (1375.3) or (1375.4) or (126129.1) or (1374.1) or (1375.2)</t>
  </si>
  <si>
    <t>LPS7e</t>
  </si>
  <si>
    <t>SN2-LPC (14:0)</t>
  </si>
  <si>
    <t>(126129.1) or (1375.3) or (1374.1) or (1375.2) or (1375.1) or (1375.4)</t>
  </si>
  <si>
    <t xml:space="preserve">h2o[e] + dag_hs[e]  -&gt; h[e] + Rtotal[e] + magarachi_hs[e] </t>
  </si>
  <si>
    <t>C181CPT2</t>
  </si>
  <si>
    <t>SN1-LPC (15:1)</t>
  </si>
  <si>
    <t>(1374.1 or 1375.1 or 126129.1)</t>
  </si>
  <si>
    <t>SN2-LPC (16:0)</t>
  </si>
  <si>
    <t>PCHOLMYR_HSPLA2</t>
  </si>
  <si>
    <t>Formation of 1-Myristoylglycerophosphocholine by Phospholipase A2</t>
  </si>
  <si>
    <t xml:space="preserve">h2o[c] + pchol_hs[c]  -&gt; h[c] + Rtotal2[c] + pcholmyr_hs[c] </t>
  </si>
  <si>
    <t>SN2-LPC (16:1)</t>
  </si>
  <si>
    <t>5321.1 50487.1 8398.1 5320.1 8398.2 81579.1 5322.1 64600.1 100137049.1 123745.1</t>
  </si>
  <si>
    <t>C40CPT1</t>
  </si>
  <si>
    <t>SN2-LPC (17:0)</t>
  </si>
  <si>
    <t>C4CRNCPT2</t>
  </si>
  <si>
    <t>DCATDc</t>
  </si>
  <si>
    <t>SN2-LPC (18:0)</t>
  </si>
  <si>
    <t>Lysophopshatidyl-choline (LPC) is derived from polar surface phosphatidylcholine (PC) of lipoproteins or from cell membrane-derived PC as a result of phospholipase A2 (PLA2) [8,9]. There is also a phospholipase A1 (PLA1), which is able to cleave the sn-1 ester bond [10]. Appreciable amounts of LPC are either formed in plasma by endothelial lipase [10] or by lecithin-cholesterol acyltransferase (LCAT) secreted from the liver to catalyse the transfer of fatty acids, preferentially linoleate which is in sn-2 position of phosphatidylcholine, to free cholesterol in plasma for the formation of cholesteryl esters [11]. Lysophospholipase substrates the reaction of LPC and water to carboxylate and glycerophosphocholine which is further converted to sn-glycerol-3-phosphate and choline by glycerophosphocholine phosphodiesterase. Glycerol-3-phosphate acyltransferase, located in both endoplasmic reticulum and mitochondrial, catalyses the formation of the lysoproduct LPA by the acylation of glycerol 3-phosphate. LPA may also be synthesized by PLA2 catalysed deacylation of phosphatidic acid (PA). PA is generated by the hydrolysis of PC by PC-specific phospholipase D (PLD) or the acylation of LPA by LPA acyl transferases. PA is an important metabolite involved in phospholipid biosynthesis and membrane remodeling. GPR association taken from Recon.</t>
  </si>
  <si>
    <t>DDCAFATP</t>
  </si>
  <si>
    <t>PMID: 19570538, PMID: 18220755</t>
  </si>
  <si>
    <t>PCHOLOLE_HSPLA2</t>
  </si>
  <si>
    <t>FACOAL161</t>
  </si>
  <si>
    <t>SN2-LPC (18:1)</t>
  </si>
  <si>
    <t>(2180.1) or (81616.1)</t>
  </si>
  <si>
    <t>Formation of 1-Oleoylglycerophosphocholine (Delta 9) by Phospholipase A2</t>
  </si>
  <si>
    <t xml:space="preserve">h2o[c] + pchol_hs[c]  -&gt; h[c] + Rtotal2[c] + pcholole_hs[c] </t>
  </si>
  <si>
    <t>FAOXC101C102m</t>
  </si>
  <si>
    <t>(51.1) or (34.1)</t>
  </si>
  <si>
    <t>SN2-LPC (18:2)</t>
  </si>
  <si>
    <t>FAOXC102C101m</t>
  </si>
  <si>
    <t>SN2-LPC (18:3)-w3</t>
  </si>
  <si>
    <t>(2584.1) or (2585.2) or (2585.1)</t>
  </si>
  <si>
    <t>SN2-LPC (18:3)-w6</t>
  </si>
  <si>
    <t>(2592.1) or (2592.3) or (2592.2)</t>
  </si>
  <si>
    <t>SN2-LPC (20:1)</t>
  </si>
  <si>
    <t>PEOLE_HSPLA2</t>
  </si>
  <si>
    <t>Formation of 1-Oleoylglycerophosphoethanolamine (Delta 9) by Phospholipase A2</t>
  </si>
  <si>
    <t xml:space="preserve">h2o[c] + pe_hs[c]  -&gt; h[c] + Rtotal2[c] + peole_hs[c] </t>
  </si>
  <si>
    <t>SN2-LPC (20:2)</t>
  </si>
  <si>
    <t>Hydrolysis of phosphatidylethanolamine by human pancreatic phospholipase A2.</t>
  </si>
  <si>
    <t>PMID: 8171289</t>
  </si>
  <si>
    <t>SN2-LPC (20:3)-w3w6</t>
  </si>
  <si>
    <t>PCHOLPALME_HSPLA2</t>
  </si>
  <si>
    <t>Formation of 1-Palmitoleoylglycerophosphocholine (Delta 9) by Phospholipase A2</t>
  </si>
  <si>
    <t xml:space="preserve">h2o[c] + pchol_hs[c]  -&gt; h[c] + Rtotal2[c] + pcholpalme_hs[c] </t>
  </si>
  <si>
    <t>SN2-LPC (20:4)</t>
  </si>
  <si>
    <t>SN2-LPC (20:5)</t>
  </si>
  <si>
    <t>SN2-LPC (22:4)</t>
  </si>
  <si>
    <t>SN2-LPC (22:5)-w3</t>
  </si>
  <si>
    <t>PCHOLPALM_HSPLA2</t>
  </si>
  <si>
    <t>Formation of 1-Palmitoylglycerophosphocholine by Phospholipase A2</t>
  </si>
  <si>
    <t xml:space="preserve">h2o[c] + pchol_hs[c]  -&gt; h[c] + Rtotal2[c] + pcholpalm_hs[c] </t>
  </si>
  <si>
    <t>SN2-LPC (22:6)</t>
  </si>
  <si>
    <t>4-Aminohippuric acid</t>
  </si>
  <si>
    <t>Iminodiacetate</t>
  </si>
  <si>
    <t>R-3-Hydroxyisobutyric acid</t>
  </si>
  <si>
    <t>c3:1</t>
  </si>
  <si>
    <t>Propenoylcarnitine</t>
  </si>
  <si>
    <t>c3-OH</t>
  </si>
  <si>
    <t>Hydroxypropionylcarnitine</t>
  </si>
  <si>
    <t>c4:1</t>
  </si>
  <si>
    <t>PEPALM_HSPLA2</t>
  </si>
  <si>
    <t>Butenylcarnitine</t>
  </si>
  <si>
    <t>Formation of 1-Palmitoylglycerophosphoethanolamine by Phospholipase A2</t>
  </si>
  <si>
    <t xml:space="preserve">h2o[c] + pe_hs[c]  -&gt; h[c] + Rtotal2[c] + pepalm_hs[c] </t>
  </si>
  <si>
    <t>c5:1-DC</t>
  </si>
  <si>
    <t>Glutaconylcarnitine</t>
  </si>
  <si>
    <t>c7-DC</t>
  </si>
  <si>
    <t>Pimelylcarnitine (Heptanedioylcarnitine)</t>
  </si>
  <si>
    <t>2-AGE</t>
  </si>
  <si>
    <t>2-Arachidonyl Glycerol ether</t>
  </si>
  <si>
    <t>NADA</t>
  </si>
  <si>
    <t>N-Arachidonoyldopamine</t>
  </si>
  <si>
    <t>PAILPALM_HSPLA2</t>
  </si>
  <si>
    <t>Formation of 1-Palmitoylglycerophosphoinositol by Phospholipase A2</t>
  </si>
  <si>
    <t xml:space="preserve">h2o[c] + pail_hs[c]  -&gt; h[c] + Rtotal2[c] + pailpalm_hs[c] </t>
  </si>
  <si>
    <t>Phosphatidylinositol hydrolysis by phospholipase A2 and C activities in human peripheral blood neutrophils.</t>
  </si>
  <si>
    <t>PMID: 1464738</t>
  </si>
  <si>
    <t>PCHOLSTE_HSPLA2</t>
  </si>
  <si>
    <t>Formation of 1-Stearoylglycerophosphocholine by Phospholipase A2</t>
  </si>
  <si>
    <t xml:space="preserve">h2o[c] + pchol_hs[c]  -&gt; h[c] + Rtotal2[c] + pcholste_hs[c] </t>
  </si>
  <si>
    <t>PCHOL2LINL_HSPLA2</t>
  </si>
  <si>
    <t>Formation of 2-Linoleoylglycerophosphocholine by Phospholipase A2</t>
  </si>
  <si>
    <t xml:space="preserve">h2o[c] + pchol_hs[c]  -&gt; h[c] + Rtotal2[c] + pchol2linl_hs[c] </t>
  </si>
  <si>
    <t>PE2LINL_HSPLA2</t>
  </si>
  <si>
    <t>Formation of 2-Linoleoylglycerophosphoethanolamine by Phospholipase A2</t>
  </si>
  <si>
    <t xml:space="preserve">h2o[c] + pe_hs[c]  -&gt; h[c] + Rtotal2[c] + pe2linl_hs[c] </t>
  </si>
  <si>
    <t>PCHOL2OLE_HSPLA2</t>
  </si>
  <si>
    <t>Formation of 2-Oleoylglycerophosphocholine by Phospholipase A2</t>
  </si>
  <si>
    <t xml:space="preserve">h2o[c] + pchol_hs[c]  -&gt; h[c] + Rtotal2[c] + pchol2ole_hs[c] </t>
  </si>
  <si>
    <t>Legend: Supplement Table S9: Recon 3 gene information</t>
  </si>
  <si>
    <t>PCHOL2PALM_HSPLA2</t>
  </si>
  <si>
    <t>Formation of 2-Palmitoylglycerophosphocholine by Phospholipase A2</t>
  </si>
  <si>
    <t xml:space="preserve">h2o[c] + pchol_hs[c]  -&gt; h[c] + Rtotal2[c] + pchol2palm_hs[c] </t>
  </si>
  <si>
    <t>PCHOL2STE_HSPLA2</t>
  </si>
  <si>
    <t>Formation of 2-Stearoylglycerophosphocholine by Phospholipase A2</t>
  </si>
  <si>
    <t xml:space="preserve">h2o[c] + pchol_hs[c]  -&gt; h[c] + Rtotal2[c] + pchol2ste_hs[c] </t>
  </si>
  <si>
    <t>PCHOLN15_HSPLA2</t>
  </si>
  <si>
    <t>Formation of 1-Pentadecanoylglycerophosphocholine, Sn1-Lpc (15:0) by Phospholipase A2</t>
  </si>
  <si>
    <t xml:space="preserve">h2o[c] + pchol_hs[c]  -&gt; h[c] + Rtotal2[c] + pcholn15_hs[c] </t>
  </si>
  <si>
    <t>PCHOLAR_HSPLA2</t>
  </si>
  <si>
    <t>Formation of 1-Arachidonoyl-Glycero-3-Phosphocholine by Phospholipase A2</t>
  </si>
  <si>
    <t xml:space="preserve">h2o[c] + pchol_hs[c]  -&gt; h[c] + Rtotal2[c] + pcholar_hs[c] </t>
  </si>
  <si>
    <t>PCHOLN183_HSPLA2</t>
  </si>
  <si>
    <t>Formation of 1-Octadeca-Trienoylglycerophosphocholine, Sn1-Lpc (18:3, Delta 9, 12, 15) by Phospholipase A2</t>
  </si>
  <si>
    <t xml:space="preserve">h2o[c] + pchol_hs[c]  -&gt; h[c] + Rtotal2[c] + pcholn183_hs[c] </t>
  </si>
  <si>
    <t>EntrezGene ID</t>
  </si>
  <si>
    <t>PCHOLN1836_HSPLA2</t>
  </si>
  <si>
    <t>Formation of 1-Octadeca-Trienoylglycerophosphocholine, Sn1-Lpc (18:3, Delta 6, 9, 12) by Phospholipase A2</t>
  </si>
  <si>
    <t xml:space="preserve">h2o[c] + pchol_hs[c]  -&gt; h[c] + Rtotal2[c] + pcholn1836_hs[c] </t>
  </si>
  <si>
    <t>PCHOLN19_HSPLA2</t>
  </si>
  <si>
    <t>Formation of 1-NoNADecanoylglycerophosphocholine, Sn1-Lpc (19:0) by Phospholipase A2</t>
  </si>
  <si>
    <t xml:space="preserve">h2o[c] + pchol_hs[c]  -&gt; h[c] + Rtotal2[c] + pcholn19_hs[c] </t>
  </si>
  <si>
    <t>Ensembl Gene ID</t>
  </si>
  <si>
    <t>HGNC symbol</t>
  </si>
  <si>
    <t>Description</t>
  </si>
  <si>
    <t>Chromosome Name</t>
  </si>
  <si>
    <t>Gene Start (bp)</t>
  </si>
  <si>
    <t>Gene End (bp)</t>
  </si>
  <si>
    <t>PCHOLN201_HSPLA2</t>
  </si>
  <si>
    <t>Formation of 1-Eicosenoylglycerophosphocholine (Delta 11) , Sn1-Lpc (20:1) by Phospholipase A2</t>
  </si>
  <si>
    <t>Band</t>
  </si>
  <si>
    <t xml:space="preserve">h2o[c] + pchol_hs[c]  -&gt; h[c] + Rtotal2[c] + pcholn201_hs[c] </t>
  </si>
  <si>
    <t>Strand</t>
  </si>
  <si>
    <t>Gene type</t>
  </si>
  <si>
    <t>MIM Gene Accession</t>
  </si>
  <si>
    <t>MIM Gene Description</t>
  </si>
  <si>
    <t>UniProt/SwissProt ID</t>
  </si>
  <si>
    <t>Human Protein Atlas Antibody ID</t>
  </si>
  <si>
    <t>UCSC ID</t>
  </si>
  <si>
    <t>WikiGene ID</t>
  </si>
  <si>
    <t>GO Term Accession</t>
  </si>
  <si>
    <t>GO Term Name</t>
  </si>
  <si>
    <t>GO Term Definition</t>
  </si>
  <si>
    <t>PCHOLN204_HSPLA2</t>
  </si>
  <si>
    <t>Formation of 1-Eicosatetraenoylglycerophosphocholine (Delta 8, 11, 14, 17), Sn1-Lpc (20:4) by Phospholipase A2</t>
  </si>
  <si>
    <t xml:space="preserve">h2o[c] + pchol_hs[c]  -&gt; h[c] + Rtotal2[c] + pcholn204_hs[c] </t>
  </si>
  <si>
    <t>PCHOLN205_HSPLA2</t>
  </si>
  <si>
    <t>Formation of 1-Eicosapentenoylglycerophosphocholine (Delta 5, 8, 11, 14, 17), Sn1-Lpc (20:5) by Phospholipase A2</t>
  </si>
  <si>
    <t xml:space="preserve">h2o[c] + pchol_hs[c]  -&gt; h[c] + Rtotal2[c] + pcholn205_hs[c] </t>
  </si>
  <si>
    <t>ENSG00000171428</t>
  </si>
  <si>
    <t>NAT1</t>
  </si>
  <si>
    <t>N-acetyltransferase 1 (arylamine N-acetyltransferase) [Source:HGNC Symbol;Acc:HGNC:7645]</t>
  </si>
  <si>
    <t>p22</t>
  </si>
  <si>
    <t>protein_coding</t>
  </si>
  <si>
    <t>N-ACETYLTRANSFERASE 1; NAT1;;ARYLAMIDE ACETYLASE 1; AAC1;;ARYLAMINE N-ACETYLTRANSFERASE 1;;ACETYL-CoA:ARYLAMINE N-ACETYLTRANSFERASE</t>
  </si>
  <si>
    <t>P18440</t>
  </si>
  <si>
    <t>HPA043704</t>
  </si>
  <si>
    <t>uc003wyq.4</t>
  </si>
  <si>
    <t>GO:0004060</t>
  </si>
  <si>
    <t>arylamine N-acetyltransferase activity</t>
  </si>
  <si>
    <t>Catalysis of the reaction: acetyl-CoA + an arylamine = CoA + an N-acetylarylamine. [EC:2.3.1.5]</t>
  </si>
  <si>
    <t>PCHOLN224_HSPLA2</t>
  </si>
  <si>
    <t>ENSG00000156006</t>
  </si>
  <si>
    <t>NAT2</t>
  </si>
  <si>
    <t>Formation of 1-Docosatetraenoylglycerophosphocholine (Delta 7, 10, 13, 16), Sn1-Lpc (22:4) by Phospholipase A2</t>
  </si>
  <si>
    <t>N-acetyltransferase 2 (arylamine N-acetyltransferase) [Source:HGNC Symbol;Acc:HGNC:7646]</t>
  </si>
  <si>
    <t xml:space="preserve">h2o[c] + pchol_hs[c]  -&gt; h[c] + Rtotal2[c] + pcholn224_hs[c] </t>
  </si>
  <si>
    <t>N-ACETYLTRANSFERASE 2; NAT2;;ARYLAMIDE ACETYLASE 2; AAC2</t>
  </si>
  <si>
    <t>P11245</t>
  </si>
  <si>
    <t>uc003wyw.2</t>
  </si>
  <si>
    <t>PCHOLN225_HSPLA2</t>
  </si>
  <si>
    <t>Formation of 1-Docosapentenoylglycerophosphocholine (Delta 7, 10, 13, 16, 19), Sn1-Lpc (22:5)-W3 by Phospholipase A2</t>
  </si>
  <si>
    <t>ENSG00000273259</t>
  </si>
  <si>
    <t xml:space="preserve">h2o[c] + pchol_hs[c]  -&gt; h[c] + Rtotal2[c] + pcholn225_hs[c] </t>
  </si>
  <si>
    <t>serpin peptidase inhibitor, clade A (alpha-1 antiproteinase, antitrypsin), member 3 [Source:EntrezGene;Acc:12]</t>
  </si>
  <si>
    <t>q32.13</t>
  </si>
  <si>
    <t>SERPIN PEPTIDASE INHIBITOR, CLADE A, MEMBER 3; SERPINA3;;ALPHA-1-ANTICHYMOTRYPSIN; AACT;;ANTICHYMOTRYPSIN, ALPHA-1; ACT</t>
  </si>
  <si>
    <t>uc001ydo.5</t>
  </si>
  <si>
    <t>PCHOLN2254_HSPLA2</t>
  </si>
  <si>
    <t>ENSG00000114771</t>
  </si>
  <si>
    <t>Formation of 1-Docosapentenoylglycerophosphocholine (Delta 4, 7, 10, 13, 16), Sn1-Lpc (22:5)-W6 by Phospholipase A2</t>
  </si>
  <si>
    <t>AADAC</t>
  </si>
  <si>
    <t xml:space="preserve">h2o[c] + pchol_hs[c]  -&gt; h[c] + Rtotal2[c] + pcholn2254_hs[c] </t>
  </si>
  <si>
    <t>arylacetamide deacetylase [Source:HGNC Symbol;Acc:HGNC:17]</t>
  </si>
  <si>
    <t>q25.1</t>
  </si>
  <si>
    <t>ARYLACETAMIDE DEACETYLASE; AADAC;;DAC</t>
  </si>
  <si>
    <t>P22760</t>
  </si>
  <si>
    <t>HPA002911</t>
  </si>
  <si>
    <t>uc003eze.4</t>
  </si>
  <si>
    <t>GO:0017171</t>
  </si>
  <si>
    <t>serine hydrolase activity</t>
  </si>
  <si>
    <t>Catalysis of the hydrolysis of a substrate by a catalytic mechanism that involves a catalytic triad consisting of a serine nucleophile that is activated by a proton relay involving an acidic residue (e.g. aspartate or glutamate) and a basic residue (usually histidine). [Wikipedia:Serine_hydrolase]</t>
  </si>
  <si>
    <t>ENSG00000129673</t>
  </si>
  <si>
    <t>AANAT</t>
  </si>
  <si>
    <t>aralkylamine N-acetyltransferase [Source:HGNC Symbol;Acc:HGNC:19]</t>
  </si>
  <si>
    <t>ARYLALKYLAMINE N-ACETYLTRANSFERASE; AANAT;;SEROTONIN N-ACETYLTRANSFERASE; SNAT</t>
  </si>
  <si>
    <t>Q16613</t>
  </si>
  <si>
    <t>HPA050784</t>
  </si>
  <si>
    <t>PCHOLN226_HSPLA2</t>
  </si>
  <si>
    <t>uc021udg.1</t>
  </si>
  <si>
    <t>GO:0004059</t>
  </si>
  <si>
    <t>Formation of 1-Docosahexenoylglycerophosphocholine (Delta 4, 7, 10, 13, 16, 19), Sn1-Lpc (22:6) by Phospholipase A2</t>
  </si>
  <si>
    <t>aralkylamine N-acetyltransferase activity</t>
  </si>
  <si>
    <t xml:space="preserve">h2o[c] + pchol_hs[c]  -&gt; h[c] + Rtotal2[c] + pcholn226_hs[c] </t>
  </si>
  <si>
    <t>Catalysis of the reaction: acetyl-CoA + an aralkylamine = CoA + an N-acetylaralkylamine. [EC:2.3.1.87]</t>
  </si>
  <si>
    <t>ENSG00000090861</t>
  </si>
  <si>
    <t>AARS</t>
  </si>
  <si>
    <t>alanyl-tRNA synthetase [Source:HGNC Symbol;Acc:HGNC:20]</t>
  </si>
  <si>
    <t>q22.1</t>
  </si>
  <si>
    <t>ALANYL-tRNA SYNTHETASE; AARS;;ALARS</t>
  </si>
  <si>
    <t>P49588</t>
  </si>
  <si>
    <t>HPA044223</t>
  </si>
  <si>
    <t>uc002eyn.2</t>
  </si>
  <si>
    <t>GO:0043039</t>
  </si>
  <si>
    <t>tRNA aminoacylation</t>
  </si>
  <si>
    <t>The chemical reactions and pathways by which the various amino acids become bonded to their corresponding tRNAs. The most common route for synthesis of aminoacyl tRNA is by the formation of an ester bond between the 3'-hydroxyl group of the most 3' adenosine of the tRNA, usually catalyzed by the cognate aminoacyl-tRNA ligase. A given aminoacyl-tRNA ligase aminoacylates all species of an isoaccepting group of tRNA molecules. [GOC:ma, GOC:mah, MetaCyc:Aminoacyl-tRNAs]</t>
  </si>
  <si>
    <t>PEAR_HSPLA2</t>
  </si>
  <si>
    <t>ENSG00000183044</t>
  </si>
  <si>
    <t>Formation of 1-Arachidonoyl-Sn-Glycero-3-Phosphoethanolamine by Phospholipase A2</t>
  </si>
  <si>
    <t>ABAT</t>
  </si>
  <si>
    <t xml:space="preserve">h2o[c] + pe_hs[c]  -&gt; h[c] + Rtotal2[c] + pear_hs[c] </t>
  </si>
  <si>
    <t>4-aminobutyrate aminotransferase [Source:HGNC Symbol;Acc:HGNC:23]</t>
  </si>
  <si>
    <t>p13.2</t>
  </si>
  <si>
    <t xml:space="preserve"> 4-@AMINOBUTYRATE AMINOTRANSFERASE; ABAT
;;GAMMA-AMINOBUTYRATE TRANSAMINASE; GABAT;;
GABA-TRANSFERASE;;
GABA-TRANSAMINASE
</t>
  </si>
  <si>
    <t>P80404</t>
  </si>
  <si>
    <t>HPA041690</t>
  </si>
  <si>
    <t>uc002czc.4</t>
  </si>
  <si>
    <t>GO:0009448</t>
  </si>
  <si>
    <t>gamma-aminobutyric acid metabolic process</t>
  </si>
  <si>
    <t>"The chemical reactions and pathways involving gamma-aminobutyric acid (GABA, 4-aminobutyrate), an amino acid which acts as a neurotransmitter in some organisms." [ISBN:0198506732]</t>
  </si>
  <si>
    <t>ENSG00000165029</t>
  </si>
  <si>
    <t>ABCA1</t>
  </si>
  <si>
    <t>PE203_HSPLA2</t>
  </si>
  <si>
    <t>ATP-binding cassette, sub-family A (ABC1), member 1 [Source:HGNC Symbol;Acc:HGNC:29]</t>
  </si>
  <si>
    <t>Formation of 1-Eicosatrienoylglycerophosphoethanolamine (Delta 11, 14, 17), Lpe (20:3) by Phospholipase A2</t>
  </si>
  <si>
    <t xml:space="preserve">h2o[c] + pe_hs[c]  -&gt; h[c] + Rtotal2[c] + pe203_hs[c] </t>
  </si>
  <si>
    <t>q31.1</t>
  </si>
  <si>
    <t xml:space="preserve"> ATP-BINDING CASSETTE, SUBFAMILY A, MEMBER 1; ABCA1
;;ATP-BINDING CASSETTE 1; ABC1;;
ATP-BINDING CASSETTE TRANSPORTER 1;;
ABC TRANSPORTER 1;;
CHOLESTEROL EFFLUX REGULATORY PROTEIN; CERP
CORONARY HEART DISEASE IN FAMILIAL HYPERCHOLESTEROLEMIA, PROTEC /.../GAINST, INCLUDED;;
HIGH DENSITY LIPOPROTEIN CHOLESTEROL LEVEL QUANTITATIVE TRAIT LOCUS
13, INCLUDED; HDLCQ13, INCLUDED
</t>
  </si>
  <si>
    <t>O95477</t>
  </si>
  <si>
    <t>uc004bcl.3</t>
  </si>
  <si>
    <t>GO:0008150</t>
  </si>
  <si>
    <t>PE226_HSPLA2</t>
  </si>
  <si>
    <t>biological_process</t>
  </si>
  <si>
    <t>Formation of 1-Docosahexenoylglyceroethanolamine (Delta 4, 7, 10, 13, 16, 19), Lpe (22:6) by Phospholipase A2</t>
  </si>
  <si>
    <t>"Any process specifically pertinent to the functioning of integrated living units: cells, tissues, organs, and organisms. A process is a collection of molecular events with a defined beginning and end." [GOC:go_curators, GOC:isa_complete]</t>
  </si>
  <si>
    <t xml:space="preserve">h2o[c] + pe_hs[c]  -&gt; h[c] + Rtotal2[c] + pe226_hs[c] </t>
  </si>
  <si>
    <t>ENSG00000167972</t>
  </si>
  <si>
    <t>ABCA3</t>
  </si>
  <si>
    <t>ATP-binding cassette, sub-family A (ABC1), member 3 [Source:HGNC Symbol;Acc:HGNC:33]</t>
  </si>
  <si>
    <t>p13.3</t>
  </si>
  <si>
    <t xml:space="preserve"> ATP-BINDING CASSETTE, SUBFAMILY A, MEMBER 3; ABCA3
;;ATP-BINDING CASSETTE 3; ABC3;;
ATP-BINDING CASSETTE TRANSPORTER 3;;
ABC TRANSPORTER 3;;
CED7, C. ELEGANS, HOMOLOG OF
</t>
  </si>
  <si>
    <t>PE224_HSPLA2</t>
  </si>
  <si>
    <t>Q99758</t>
  </si>
  <si>
    <t>HPA007884</t>
  </si>
  <si>
    <t>Formation of 1-Docosatetraenoyglycerophosphoethanolamine (22:4, Delta 7, 10, 13, 16) by Phospholipase A2</t>
  </si>
  <si>
    <t>uc002cpy.1</t>
  </si>
  <si>
    <t xml:space="preserve">h2o[c] + pe_hs[c]  -&gt; h[c] + Rtotal2[c] + pe224_hs[c] </t>
  </si>
  <si>
    <t>GO:0006810</t>
  </si>
  <si>
    <t>transport</t>
  </si>
  <si>
    <t>"The directed movement of substances (such as macromolecules, small molecules, ions) into, out of or within a cell, or between cells, or within a multicellular organism by means of some agent such as a transporter or pore." [GOC:dph, GOC:jl, GOC:mah]</t>
  </si>
  <si>
    <t>ENSG00000198691</t>
  </si>
  <si>
    <t>PEDH203_HSPLA2</t>
  </si>
  <si>
    <t>ABCA4</t>
  </si>
  <si>
    <t>Formation of 1-Dihomo-Linolenoylglycerophosphoethanolamine (20:3, Delta 8, 11, 14) by Phospholipase A2</t>
  </si>
  <si>
    <t xml:space="preserve">h2o[c] + pe_hs[c]  -&gt; h[c] + Rtotal2[c] + pedh203_hs[c] </t>
  </si>
  <si>
    <t>ATP-binding cassette, sub-family A (ABC1), member 4 [Source:HGNC Symbol;Acc:HGNC:34]</t>
  </si>
  <si>
    <t>p22.1</t>
  </si>
  <si>
    <t>PEDH12_HSPLA2</t>
  </si>
  <si>
    <t xml:space="preserve"> ATP-BINDING CASSETTE, SUBFAMILY A, MEMBER 4; ABCA4
;;ATP-BINDING CASSETTE TRANSPORTER, RETINA-SPECIFIC; ABCR;;
ABC TRANSPORTER, RETINA-SPECIFIC;;
PHOTORECEPTOR RIM PROTEIN; RMP
</t>
  </si>
  <si>
    <t>Formation of 1-Didecanoylglycerophosphoethanolamine (C12:0 Pe) by Phospholipase A2</t>
  </si>
  <si>
    <t>P78363</t>
  </si>
  <si>
    <t xml:space="preserve">h2o[c] + pe_hs[c]  -&gt; h[c] + Rtotal2[c] + pe12_hs[c] </t>
  </si>
  <si>
    <t>uc001dqh.3</t>
  </si>
  <si>
    <t>ENSG00000097007</t>
  </si>
  <si>
    <t>ABL1</t>
  </si>
  <si>
    <t>PEDH14_HSPLA2</t>
  </si>
  <si>
    <t>Formation of 1-Myristoylglycerophosphoethanolamine (C14:0 Pe) by Phospholipase A2</t>
  </si>
  <si>
    <t>ABL proto-oncogene 1, non-receptor tyrosine kinase [Source:HGNC Symbol;Acc:HGNC:76]</t>
  </si>
  <si>
    <t xml:space="preserve">h2o[c] + pe_hs[c]  -&gt; h[c] + Rtotal2[c] + pe14_hs[c] </t>
  </si>
  <si>
    <t>q34.12</t>
  </si>
  <si>
    <t>ABELSON MURINE LEUKEMIA VIRAL ONCOGENE HOMOLOG 1; ABL1;;TRANSFORMATION GENE: ONCOGENE ABL;;ABELSON STRAIN OF MURINE LEUKEMIA VIRUS; ABLABL1/BCR FUSION GENE, INCLUDED;;ABL1/NUP214 FUSION GENE, INCLUDED</t>
  </si>
  <si>
    <t>P00519</t>
  </si>
  <si>
    <t>PEDH161_HSPLA2</t>
  </si>
  <si>
    <t>HPA028409</t>
  </si>
  <si>
    <t>Formation of 1-Hexadecenoylglycerophosphoethanolamine (C16:1 Pe, Delta 9) by Phospholipase A2</t>
  </si>
  <si>
    <t>uc004bzv.4</t>
  </si>
  <si>
    <t xml:space="preserve">h2o[c] + pe_hs[c]  -&gt; h[c] + Rtotal2[c] + pe161_hs[c] </t>
  </si>
  <si>
    <t>GO:2001020</t>
  </si>
  <si>
    <t>regulation of response to DNA damage stimulus</t>
  </si>
  <si>
    <t>Any process that modulates the frequency, rate or extent of response to DNA damage stimulus. [GOC:obol]</t>
  </si>
  <si>
    <t>PEDH13_HSPLA2</t>
  </si>
  <si>
    <t>ENSG00000002726</t>
  </si>
  <si>
    <t>AOC1</t>
  </si>
  <si>
    <t>Formation of 1-Tridecanoylglycerophosphoethanolamine (C13:0 Pe) by Phospholipase A2</t>
  </si>
  <si>
    <t xml:space="preserve">h2o[c] + pe_hs[c]  -&gt; h[c] + Rtotal2[c] + pe13_hs[c] </t>
  </si>
  <si>
    <t>amine oxidase, copper containing 1 [Source:HGNC Symbol;Acc:HGNC:80]</t>
  </si>
  <si>
    <t>q36.1</t>
  </si>
  <si>
    <t>PEDH15_HSPLA2</t>
  </si>
  <si>
    <t xml:space="preserve"> AMILORIDE-BINDING PROTEIN 1; ABP1
;;ABP;;
DIAMINE OXIDASE; DAO;;
DAO1
</t>
  </si>
  <si>
    <t>Formation of 1-Pentadecanoylglycerophosphoethanolamine (C15:0 Pe) by Phospholipase A2</t>
  </si>
  <si>
    <t>P19801</t>
  </si>
  <si>
    <t xml:space="preserve">h2o[c] + pe_hs[c]  -&gt; h[c] + Rtotal2[c] + pe15_hs[c] </t>
  </si>
  <si>
    <t>HPA031033</t>
  </si>
  <si>
    <t>uc003why.1</t>
  </si>
  <si>
    <t>GO:0005507</t>
  </si>
  <si>
    <t>copper ion binding</t>
  </si>
  <si>
    <t>"Interacting selectively and non-covalently with copper (Cu) ions." [GOC:ai]</t>
  </si>
  <si>
    <t>ENSG00000143322</t>
  </si>
  <si>
    <t>ABL2</t>
  </si>
  <si>
    <t>ABL proto-oncogene 2, non-receptor tyrosine kinase [Source:HGNC Symbol;Acc:HGNC:77]</t>
  </si>
  <si>
    <t>q25.2</t>
  </si>
  <si>
    <t>PEDH17_HSPLA2</t>
  </si>
  <si>
    <t>Formation of 1-Heptadecanoylglycerophosphoethanolamine (C17:0 Pe) by Phospholipase A2</t>
  </si>
  <si>
    <t>V-ABL ABELSON MURINE LEUKEMIA VIRAL ONCOGENE HOMOLOG 2; ABL2;;ONCOGENE ABL2;;ONCOGENE ABLL;;ABELSON-RELATED GENE; ARG;;ONCOGENE ARGABL2/ETV6 FUSION GENE, INCLUDED</t>
  </si>
  <si>
    <t xml:space="preserve">h2o[c] + pe_hs[c]  -&gt; h[c] + Rtotal2[c] + pe17_hs[c] </t>
  </si>
  <si>
    <t>P42684</t>
  </si>
  <si>
    <t>CAB017106</t>
  </si>
  <si>
    <t>uc001gmj.5</t>
  </si>
  <si>
    <t>GO:0010863</t>
  </si>
  <si>
    <t>positive regulation of phospholipase C activity</t>
  </si>
  <si>
    <t>Any process that increases the rate of phospholipase C activity. [GOC:dph, GOC:tb]</t>
  </si>
  <si>
    <t>ENSG00000175164</t>
  </si>
  <si>
    <t>ABO</t>
  </si>
  <si>
    <t>PCHOLN203_HSPLA2</t>
  </si>
  <si>
    <t>ABO blood group (transferase A, alpha 1-3-N-acetylgalactosaminyltransferase; transferase B, alpha 1-3-galactosyltransferase) [Source:HGNC Symbol;Acc:HGNC:79]</t>
  </si>
  <si>
    <t>Formation of 1-Dihomo-Linolenoylglycerophosphocholine (20:3, Delta 8, 11, 14), Lysopc A C20:3 by Phospholipase A2</t>
  </si>
  <si>
    <t xml:space="preserve">h2o[c] + pchol_hs[c]  -&gt; h[c] + Rtotal2[c] + pcholn203_hs[c] </t>
  </si>
  <si>
    <t>q34.2</t>
  </si>
  <si>
    <t xml:space="preserve"> ABO GLYCOSYLTRANSFERASE; ABO
;;ABO HISTO-BLOOD GROUP GLYCOSYLTRANSFERASES
TRANSFERASE A, ALPHA 1-3-N-ACETYLGALACTOSAMINYLTRANSFERASE, INCLUDED;;
TRANSFERASE B, ALPHA 1-3-GALACTOSYLTRANSFERASE, INCLUDED;;
ABO BLOOD GROUP, INCLUDED;;
BLOOD GROUP--ABO /.../M, INCLUDED
</t>
  </si>
  <si>
    <t>uc033djz.1</t>
  </si>
  <si>
    <t>GO:0016758</t>
  </si>
  <si>
    <t>transferase activity, transferring hexosyl groups</t>
  </si>
  <si>
    <t>"Catalysis of the transfer of a hexosyl group from one compound (donor) to another (acceptor)." [GOC:jl]</t>
  </si>
  <si>
    <t>ENSG00000060971</t>
  </si>
  <si>
    <t>ACAA1</t>
  </si>
  <si>
    <t>acetyl-CoA acyltransferase 1 [Source:HGNC Symbol;Acc:HGNC:82]</t>
  </si>
  <si>
    <t>p22.2</t>
  </si>
  <si>
    <t>PAILAR_HSPLA2</t>
  </si>
  <si>
    <t>Formation of 1-Arachidonoylglycerophosphoinositol by Phospholipase A2</t>
  </si>
  <si>
    <t xml:space="preserve">h2o[c] + pail_hs[c]  -&gt; h[c] + Rtotal2[c] + pailar_hs[c] </t>
  </si>
  <si>
    <t xml:space="preserve"> ACETYL-CoA ACYLTRANSFERASE 1; ACAA1
;;ACETYL-CoA ACYLTRANSFERASE; ACAA;;
PEROXISOMAL 3-OXOACYL-CoA THIOLASE; PTHIO; THIO;;
3-@OXOACYL-CoA THIOLASE, PEROXISOMAL
</t>
  </si>
  <si>
    <t>P09110</t>
  </si>
  <si>
    <t>HPA007244</t>
  </si>
  <si>
    <t>uc003cht.3</t>
  </si>
  <si>
    <t>GO:0006629</t>
  </si>
  <si>
    <t>lipid metabolic process</t>
  </si>
  <si>
    <t>"The chemical reactions and pathways involving lipids, compounds soluble in an organic solvent but not, or sparingly, in an aqueous solvent. Includes fatty acids; neutral fats, other fatty-acid esters, and soaps; long-chain (fatty) alcohols and waxes; sphingoids and other long-chain bases; glycolipids, phospholipids and sphingolipids; and carotenes, polyprenols, sterols, terpenes and other isoprenoids." [GOC:ma]</t>
  </si>
  <si>
    <t>ENSG00000275176</t>
  </si>
  <si>
    <t>ACACA</t>
  </si>
  <si>
    <t>acetyl-CoA carboxylase alpha [Source:HGNC Symbol;Acc:HGNC:84]</t>
  </si>
  <si>
    <t>PCHOLN24_HSPLA2</t>
  </si>
  <si>
    <t>CHR_HSCHR17_7_CTG4</t>
  </si>
  <si>
    <t>Formation of 1-Lignocericylglycerophosphocholine (24:0), Lysopc A C24 by Phospholipase A2</t>
  </si>
  <si>
    <t>q12</t>
  </si>
  <si>
    <t xml:space="preserve">h2o[c] + pchol_hs[c]  -&gt; h[c] + Rtotal2[c] + pcholn24_hs[c] </t>
  </si>
  <si>
    <t xml:space="preserve"> ACETYL-CoA CARBOXYLASE-ALPHA; ACACA
;;ACCA;;
ACETYL-CoA CARBOXYLASE 1; ACC1
</t>
  </si>
  <si>
    <t>CAB013715</t>
  </si>
  <si>
    <t>GO:0005575</t>
  </si>
  <si>
    <t>cellular_component</t>
  </si>
  <si>
    <t>"The part of a cell or its extracellular environment in which a gene product is located. A gene product may be located in one or more parts of a cell and its location may be as specific as a particular macromolecular complex, that is, a stable, persistent association of macromolecules that function together." [GOC:go_curators, NIF_Subcellular:sao-1337158144]</t>
  </si>
  <si>
    <t>ENSG00000076555</t>
  </si>
  <si>
    <t>ACACB</t>
  </si>
  <si>
    <t>acetyl-CoA carboxylase beta [Source:HGNC Symbol;Acc:HGNC:85]</t>
  </si>
  <si>
    <t>q24.11</t>
  </si>
  <si>
    <t xml:space="preserve"> ACETYL-CoA CARBOXYLASE-BETA; ACACB
;;ACCB;;
ACETYL-CoA CARBOXYLASE 2; ACC2
</t>
  </si>
  <si>
    <t>O00763</t>
  </si>
  <si>
    <t>HPA006554</t>
  </si>
  <si>
    <t>uc001tob.3</t>
  </si>
  <si>
    <t>GO:0006461</t>
  </si>
  <si>
    <t>protein complex assembly</t>
  </si>
  <si>
    <t>"The aggregation, arrangement and bonding together of a set of components to form a protein complex." [GOC:ai]</t>
  </si>
  <si>
    <t>ENSG00000115361</t>
  </si>
  <si>
    <t>PCHOLN261_HSPLA2</t>
  </si>
  <si>
    <t>ACADL</t>
  </si>
  <si>
    <t>Formation of Lysopc A C26:1 (Delta 5) by Phospholipase A2</t>
  </si>
  <si>
    <t>acyl-CoA dehydrogenase, long chain [Source:HGNC Symbol;Acc:HGNC:88]</t>
  </si>
  <si>
    <t xml:space="preserve">h2o[c] + pchol_hs[c]  -&gt; h[c] + Rtotal2[c] + pcholn261_hs[c] </t>
  </si>
  <si>
    <t>q34</t>
  </si>
  <si>
    <t xml:space="preserve"> ACYL-CoA DEHYDROGENASE, LONG-CHAIN; ACADL
;;LCAD
</t>
  </si>
  <si>
    <t>P28330</t>
  </si>
  <si>
    <t>HPA011990</t>
  </si>
  <si>
    <t>uc002vdz.4</t>
  </si>
  <si>
    <t>ENSG00000117054</t>
  </si>
  <si>
    <t>ACADM</t>
  </si>
  <si>
    <t>acyl-CoA dehydrogenase, C-4 to C-12 straight chain [Source:HGNC Symbol;Acc:HGNC:89]</t>
  </si>
  <si>
    <t>p31.1</t>
  </si>
  <si>
    <t xml:space="preserve"> ACYL-CoA DEHYDROGENASE, MEDIUM-CHAIN; ACADM
;;MEDIUM-CHAIN ACYL-CoA DEHYDROGENASE; MCAD; MCADH
</t>
  </si>
  <si>
    <t>P11310</t>
  </si>
  <si>
    <t>HPA026542</t>
  </si>
  <si>
    <t>uc001dgw.5</t>
  </si>
  <si>
    <t>ENSG00000122971</t>
  </si>
  <si>
    <t>ACADS</t>
  </si>
  <si>
    <t>PCHOLN281_HSPLA2</t>
  </si>
  <si>
    <t>acyl-CoA dehydrogenase, C-2 to C-3 short chain [Source:HGNC Symbol;Acc:HGNC:90]</t>
  </si>
  <si>
    <t>Formation of Lysopc A C28:1 (Delta 5) by Phospholipase A2</t>
  </si>
  <si>
    <t xml:space="preserve">h2o[c] + pchol_hs[c]  -&gt; h[c] + Rtotal2[c] + pcholn281_hs[c] </t>
  </si>
  <si>
    <t>q24.31</t>
  </si>
  <si>
    <t xml:space="preserve"> ACYL-CoA DEHYDROGENASE, SHORT-CHAIN; ACADS
;;SHORT-CHAIN ACYL-CoA DEHYDROGENASE; SCAD;;
ACYL-CoA DEHYDROGENASE, C-2 TO C-3 SHORT CHAIN
</t>
  </si>
  <si>
    <t>P16219</t>
  </si>
  <si>
    <t>HPA022271</t>
  </si>
  <si>
    <t>uc001tza.4</t>
  </si>
  <si>
    <t>ENSG00000196177</t>
  </si>
  <si>
    <t>ACADSB</t>
  </si>
  <si>
    <t>acyl-CoA dehydrogenase, short/branched chain [Source:HGNC Symbol;Acc:HGNC:91]</t>
  </si>
  <si>
    <t>q26.13</t>
  </si>
  <si>
    <t xml:space="preserve"> ACYL-CoA DEHYDROGENASE, SHORT/BRANCHED CHAIN; ACADSB
;;SBCAD;;
2-@METHYLBUTYRYL-CoA DEHYDROGENASE
</t>
  </si>
  <si>
    <t>P45954</t>
  </si>
  <si>
    <t>HPA041458</t>
  </si>
  <si>
    <t>uc010qub.2</t>
  </si>
  <si>
    <t>GO:0003995</t>
  </si>
  <si>
    <t>PCHOLN28_HSPLA2</t>
  </si>
  <si>
    <t>acyl-CoA dehydrogenase activity</t>
  </si>
  <si>
    <t>Formation of Lysopc A C28:0 by Phospholipase A2</t>
  </si>
  <si>
    <t>"Catalysis of the reaction: acyl-CoA + acceptor = 2,3-dehydroacyl-CoA + reduced acceptor." [EC:1.3.99.3]</t>
  </si>
  <si>
    <t xml:space="preserve">h2o[c] + pchol_hs[c]  -&gt; h[c] + Rtotal2[c] + pcholn28_hs[c] </t>
  </si>
  <si>
    <t>ENSG00000072778</t>
  </si>
  <si>
    <t>ACADVL</t>
  </si>
  <si>
    <t>acyl-CoA dehydrogenase, very long chain [Source:HGNC Symbol;Acc:HGNC:92]</t>
  </si>
  <si>
    <t>p13.1</t>
  </si>
  <si>
    <t xml:space="preserve"> ACYL-CoA DEHYDROGENASE, VERY LONG-CHAIN; ACADVL
;;VLCAD
</t>
  </si>
  <si>
    <t>P49748</t>
  </si>
  <si>
    <t>HPA020595</t>
  </si>
  <si>
    <t>uc010vtp.3</t>
  </si>
  <si>
    <t>GO:0001659</t>
  </si>
  <si>
    <t>temperature homeostasis</t>
  </si>
  <si>
    <t>"A homeostatic process in which an organism modulates its internal body temperature." [GOC:jl]</t>
  </si>
  <si>
    <t>ENSG00000075239</t>
  </si>
  <si>
    <t>ACAT1</t>
  </si>
  <si>
    <t>acetyl-CoA acetyltransferase 1 [Source:HGNC Symbol;Acc:HGNC:93]</t>
  </si>
  <si>
    <t>q22.3</t>
  </si>
  <si>
    <t>PCHOLDOC_HSPLA2</t>
  </si>
  <si>
    <t xml:space="preserve"> ACETYL-CoA ACETYLTRANSFERASE 1; ACAT1
;;ACAT;;
ACETOACETYL-CoA THIOLASE, MITOCHONDRIAL;;
T2;;
MITOCHONDRIAL ACETOACETYL-CoA THIOLASE; MAT
</t>
  </si>
  <si>
    <t>Formation of 1-Docosahexaenoylglycerophosphocholine by Phospholipase A2</t>
  </si>
  <si>
    <t>P24752</t>
  </si>
  <si>
    <t>HPA007569</t>
  </si>
  <si>
    <t xml:space="preserve">h2o[c] + pchol_hs[c]  -&gt; h[c] + Rtotal2[c] + pcholdoc_hs[c] </t>
  </si>
  <si>
    <t>uc001pjy.3</t>
  </si>
  <si>
    <t>GO:0008152</t>
  </si>
  <si>
    <t>metabolic process</t>
  </si>
  <si>
    <t>"The chemical reactions and pathways, including anabolism and catabolism, by which living organisms transform chemical substances. Metabolic processes typically transform small molecules, but also include macromolecular processes such as DNA repair and replication, and protein synthesis and degradation." [GOC:go_curators, ISBN:0198547684]</t>
  </si>
  <si>
    <t>ENSG00000120437</t>
  </si>
  <si>
    <t>ACAT2</t>
  </si>
  <si>
    <t>acetyl-CoA acetyltransferase 2 [Source:HGNC Symbol;Acc:HGNC:94]</t>
  </si>
  <si>
    <t>q25.3</t>
  </si>
  <si>
    <t xml:space="preserve"> ACETYL-CoA ACETYLTRANSFERASE 2; ACAT2
;;ACETOCOENZYME A ACETYLTRANSFERASE 2;;
ACETOACETYL-CoA THIOLASE, CYTOSOLIC
</t>
  </si>
  <si>
    <t>Q9BWD1</t>
  </si>
  <si>
    <t>CAB021106</t>
  </si>
  <si>
    <t>uc010kjy.3</t>
  </si>
  <si>
    <t>PCHOLDEIC_HSPLA2</t>
  </si>
  <si>
    <t>Formation of 1-Eicosadienoylglycerophosphocholine (Delta 11, 14) by Phospholipase A2</t>
  </si>
  <si>
    <t xml:space="preserve">h2o[c] + pchol_hs[c]  -&gt; h[c] + Rtotal2[c] + pcholeic_hs[c] </t>
  </si>
  <si>
    <t>ENSG00000087085</t>
  </si>
  <si>
    <t>ACHE</t>
  </si>
  <si>
    <t>acetylcholinesterase (Yt blood group) [Source:HGNC Symbol;Acc:HGNC:108]</t>
  </si>
  <si>
    <t xml:space="preserve"> ACETYLCHOLINESTERASE; ACHE
;;ACETYLCHOLINE ACETYLHYDROLASE;;
YT
</t>
  </si>
  <si>
    <t>P22303</t>
  </si>
  <si>
    <t>HPA019704</t>
  </si>
  <si>
    <t>uc003uxh.4</t>
  </si>
  <si>
    <t>GO:0001507</t>
  </si>
  <si>
    <t>acetylcholine catabolic process in synaptic cleft</t>
  </si>
  <si>
    <t>"The chemical reactions and pathways resulting in the breakdown of acetylcholine that occurs in the synaptic cleft during synaptic transmission." [GOC:ai]</t>
  </si>
  <si>
    <t>ENSG00000131473</t>
  </si>
  <si>
    <t>ACLY</t>
  </si>
  <si>
    <t>ATP citrate lyase [Source:HGNC Symbol;Acc:HGNC:115]</t>
  </si>
  <si>
    <t>q21.2</t>
  </si>
  <si>
    <t xml:space="preserve"> ATP CITRATE LYASE; ACLY
;;CLATP;;
ATPCL;;
ACL
</t>
  </si>
  <si>
    <t>PCHOLDET_HSPLA2</t>
  </si>
  <si>
    <t>P53396</t>
  </si>
  <si>
    <t>Formation of 1-Eicosatrienoylglycerophosphocholine (Delta 11, 14, 17) by Phospholipase A2</t>
  </si>
  <si>
    <t xml:space="preserve">h2o[c] + pchol_hs[c]  -&gt; h[c] + Rtotal2[c] + pcholet_hs[c] </t>
  </si>
  <si>
    <t>HPA028758</t>
  </si>
  <si>
    <t>uc002hyg.3</t>
  </si>
  <si>
    <t>GO:0005634</t>
  </si>
  <si>
    <t>nucleus</t>
  </si>
  <si>
    <t>"A membrane-bounded organelle of eukaryotic cells in which chromosomes are housed and replicated. In most cells, the nucleus contains all of the cell's chromosomes except the organellar chromosomes, and is the site of RNA synthesis and processing. In some species, or in specialized cell types, RNA metabolism or DNA replication may be absent." [GOC:go_curators]</t>
  </si>
  <si>
    <t>ENSG00000122729</t>
  </si>
  <si>
    <t>ACO1</t>
  </si>
  <si>
    <t>aconitase 1, soluble [Source:HGNC Symbol;Acc:HGNC:117]</t>
  </si>
  <si>
    <t>p21.1</t>
  </si>
  <si>
    <t xml:space="preserve"> ACONITASE 1, SOLUBLE; ACO1
;;ACONITATE HYDRATASE, SOLUBLE;;
ACONITASE, SOLUBLE; ACONS;;
IRON-RESPONSIVE ELEMENT-BINDING PROTEIN 1; IREB1;;
IRE-BINDING PROTEIN 1; IREBP1; IREBP;;
IRON REGULATORY PROTEIN 1; IRP1
</t>
  </si>
  <si>
    <t>P21399</t>
  </si>
  <si>
    <t>HPA024157</t>
  </si>
  <si>
    <t>uc003zqx.4</t>
  </si>
  <si>
    <t>GO:0003994</t>
  </si>
  <si>
    <t>aconitate hydratase activity</t>
  </si>
  <si>
    <t>PCHOLHEP_HSPLA2</t>
  </si>
  <si>
    <t>"Catalysis of the reaction: citrate = isocitrate. The reaction occurs in two steps: (1) citrate = cis-aconitate + H2O, (2) cis-aconitate + H2O = isocitrate. This reaction is the interconversion of citrate and isocitrate via the labile, enzyme-bound intermediate cis-aconitate. Water is removed from one part of the citrate molecule and added back to a different atom to form isocitrate." [EC:4.2.1.3, GOC:pde, GOC:vw]</t>
  </si>
  <si>
    <t>Formation of 1-Heptadecanoylglycerophosphocholine by Phospholipase A2</t>
  </si>
  <si>
    <t>ENSG00000100412</t>
  </si>
  <si>
    <t xml:space="preserve">h2o[c] + pchol_hs[c]  -&gt; h[c] + Rtotal2[c] + pcholhep_hs[c] </t>
  </si>
  <si>
    <t>ACO2</t>
  </si>
  <si>
    <t>aconitase 2, mitochondrial [Source:HGNC Symbol;Acc:HGNC:118]</t>
  </si>
  <si>
    <t>q13.2</t>
  </si>
  <si>
    <t xml:space="preserve"> ACONITASE, MITOCHONDRIAL; ACO2
;;ACONM
</t>
  </si>
  <si>
    <t>Q99798</t>
  </si>
  <si>
    <t>HPA001097</t>
  </si>
  <si>
    <t>uc003bac.3</t>
  </si>
  <si>
    <t>ENSG00000161533</t>
  </si>
  <si>
    <t>ACOX1</t>
  </si>
  <si>
    <t>acyl-CoA oxidase 1, palmitoyl [Source:HGNC Symbol;Acc:HGNC:119]</t>
  </si>
  <si>
    <t xml:space="preserve"> ACYL-CoA OXIDASE 1, PALMITOYL; ACOX1
;;ACYL-CoA OXIDASE, PALMITOYL, PEROXISOMAL;;
ACYL-CoA OXIDASE; ACOX;;
PALMITOYL-CoA OXIDASE;;
ACYL-CoA OXIDASE, STRAIGHT-CHAIN; SCOX
</t>
  </si>
  <si>
    <t>Q15067</t>
  </si>
  <si>
    <t>HPA028759</t>
  </si>
  <si>
    <t>uc002jqe.4</t>
  </si>
  <si>
    <t>GO:0000038</t>
  </si>
  <si>
    <t>PCHOLLINL_HSPLA2</t>
  </si>
  <si>
    <t>very long-chain fatty acid metabolic process</t>
  </si>
  <si>
    <t>Formation of 1-Linoleoylglycerophosphocholine (Delta 9, 12) by Phospholipase A2</t>
  </si>
  <si>
    <t>"The chemical reactions and pathways involving a fatty acid which has a chain length greater than C22." [CHEBI:27283, GOC:hjd]</t>
  </si>
  <si>
    <t>ENSG00000143727</t>
  </si>
  <si>
    <t xml:space="preserve">h2o[c] + pchol_hs[c]  -&gt; h[c] + Rtotal2[c] + pchollinl_hs[c] </t>
  </si>
  <si>
    <t>ACP1</t>
  </si>
  <si>
    <t>acid phosphatase 1, soluble [Source:HGNC Symbol;Acc:HGNC:122]</t>
  </si>
  <si>
    <t>p25.3</t>
  </si>
  <si>
    <t xml:space="preserve"> ACID PHOSPHATASE 1, SOLUBLE; ACP1
;;PHOSPHATASE, ACID, OF ERYTHROCYTE
</t>
  </si>
  <si>
    <t>P24666</t>
  </si>
  <si>
    <t>HPA016754</t>
  </si>
  <si>
    <t>uc002qwg.3</t>
  </si>
  <si>
    <t>GO:0003993</t>
  </si>
  <si>
    <t>acid phosphatase activity</t>
  </si>
  <si>
    <t>"Catalysis of the reaction: an orthophosphoric monoester + H2O = an alcohol + phosphate, with an acid pH optimum." [EC:3.1.3.2]</t>
  </si>
  <si>
    <t>ENSG00000134575</t>
  </si>
  <si>
    <t>ACP2</t>
  </si>
  <si>
    <t>acid phosphatase 2, lysosomal [Source:HGNC Symbol;Acc:HGNC:123]</t>
  </si>
  <si>
    <t>p11.2</t>
  </si>
  <si>
    <t>PELINL_HSPLA2</t>
  </si>
  <si>
    <t>M32735</t>
  </si>
  <si>
    <t xml:space="preserve"> ACID PHOSPHATASE 2, LYSOSOMAL; ACP2
;;PHOSPHATASE, ACID, OF TISSUES;;
LYSOSOMAL ACID PHOSPHATASE;;
ACP2--BETA POLYPEPTIDE
</t>
  </si>
  <si>
    <t>Formation of 1-Linoleoylglycerophosphoethanolamine (Delta 9, 12) by Phospholipase A2</t>
  </si>
  <si>
    <t>P11117</t>
  </si>
  <si>
    <t>X-01911</t>
  </si>
  <si>
    <t>uc001nei.3</t>
  </si>
  <si>
    <t xml:space="preserve">h2o[c] + pe_hs[c]  -&gt; h[c] + Rtotal2[c] + pelinl_hs[c] </t>
  </si>
  <si>
    <t>M32587</t>
  </si>
  <si>
    <t>X-02249</t>
  </si>
  <si>
    <t>ENSG00000102575</t>
  </si>
  <si>
    <t>ACP5</t>
  </si>
  <si>
    <t>acid phosphatase 5, tartrate resistant [Source:HGNC Symbol;Acc:HGNC:124]</t>
  </si>
  <si>
    <t>M32549</t>
  </si>
  <si>
    <t>X-02269</t>
  </si>
  <si>
    <t xml:space="preserve"> PHOSPHATASE, ACID, TYPE 5, TARTRATE-RESISTANT; ACP5
;;TARTRATE-RESISTANT ACID PHOSPHATASE; TRAP
</t>
  </si>
  <si>
    <t>P13686</t>
  </si>
  <si>
    <t>CAB002584</t>
  </si>
  <si>
    <t>uc002msi.4</t>
  </si>
  <si>
    <t>CE4843HYDc</t>
  </si>
  <si>
    <t>M12593</t>
  </si>
  <si>
    <t>X-02973</t>
  </si>
  <si>
    <t>Acylcoa Hydrolase, Cis, Cis-11, 14-Eicosadienoyl Coenzyme A</t>
  </si>
  <si>
    <t xml:space="preserve">h2o[c] + CE4843[c]  -&gt; h[c] + coa[c] + eidi1114ac[c] </t>
  </si>
  <si>
    <t>ENSG00000014257</t>
  </si>
  <si>
    <t>M12626</t>
  </si>
  <si>
    <t>ACPP</t>
  </si>
  <si>
    <t>X-03003</t>
  </si>
  <si>
    <t>acid phosphatase, prostate [Source:HGNC Symbol;Acc:HGNC:125]</t>
  </si>
  <si>
    <t>hydrolysis of acylCoA to release the free fatty acids. One proton added to product side for mass and element balancing.</t>
  </si>
  <si>
    <t>HXCOAc</t>
  </si>
  <si>
    <t>M12768</t>
  </si>
  <si>
    <t xml:space="preserve"> PHOSPHATASE, PROSTATE-SPECIFIC ACID; ACPP
;;PROSTATIC ACID PHOSPHATASE; PAP
</t>
  </si>
  <si>
    <t>X-03088</t>
  </si>
  <si>
    <t>P15309</t>
  </si>
  <si>
    <t>HPA004335</t>
  </si>
  <si>
    <t>Acylcoa Hydrolase, Cytosolic</t>
  </si>
  <si>
    <t xml:space="preserve">h2o[c] + hxcoa[c]  &lt;=&gt; h[c] + coa[c] + hxa[c] </t>
  </si>
  <si>
    <t>M12770</t>
  </si>
  <si>
    <t>X-03090</t>
  </si>
  <si>
    <t>M12774</t>
  </si>
  <si>
    <t>X-03094</t>
  </si>
  <si>
    <t>uc010htp.2</t>
  </si>
  <si>
    <t>M16634</t>
  </si>
  <si>
    <t>X-04357</t>
  </si>
  <si>
    <t>M16816</t>
  </si>
  <si>
    <t>TETDECA511ACc</t>
  </si>
  <si>
    <t>X-04494</t>
  </si>
  <si>
    <t>ENSG00000115170</t>
  </si>
  <si>
    <t xml:space="preserve">Hydrolysis of Tetradecadienoyl Coenzyme A to Cis-5, 8-Tetradecadienoic Acid </t>
  </si>
  <si>
    <t>ACVR1</t>
  </si>
  <si>
    <t xml:space="preserve">h2o[c] + tetdec2coa[c]  -&gt; h[c] + coa[c] + tetdeca511ac[c] </t>
  </si>
  <si>
    <t>activin A receptor type I [Source:HGNC Symbol;Acc:HGNC:171]</t>
  </si>
  <si>
    <t>M16818</t>
  </si>
  <si>
    <t>X-04495</t>
  </si>
  <si>
    <t>q24.1</t>
  </si>
  <si>
    <t>ACTIVIN A RECEPTOR, TYPE I; ACVR1;;ACTIVIN A RECEPTOR, TYPE II-LIKE KINASE 2; ACVRLK2;;ACTIVIN RECEPTOR-LIKE KINASE 2; ALK2</t>
  </si>
  <si>
    <t>Q04771</t>
  </si>
  <si>
    <t>HPA046514</t>
  </si>
  <si>
    <t>uc002tzn.4</t>
  </si>
  <si>
    <t>GO:2000017</t>
  </si>
  <si>
    <t>HDCAc</t>
  </si>
  <si>
    <t>positive regulation of determination of dorsal identity</t>
  </si>
  <si>
    <t>Hydrolysis of Hexadecenoyl Coenzyme A (N-C16:1CoA) to Hexadecanoate</t>
  </si>
  <si>
    <t>M16821</t>
  </si>
  <si>
    <t>X-04498</t>
  </si>
  <si>
    <t>Any process that activates or increases the frequency, rate or extent of determination of dorsal identity. [GOC:obol]</t>
  </si>
  <si>
    <t xml:space="preserve">h2o[c] + pmtcoa[c]  -&gt; h[c] + coa[c] + hdca[c] </t>
  </si>
  <si>
    <t>ENSG00000135503</t>
  </si>
  <si>
    <t>ACVR1B</t>
  </si>
  <si>
    <t>activin A receptor type IB [Source:HGNC Symbol;Acc:HGNC:172]</t>
  </si>
  <si>
    <t>M16823</t>
  </si>
  <si>
    <t>q13.13</t>
  </si>
  <si>
    <t>X-04500</t>
  </si>
  <si>
    <t>GPDDACHOL</t>
  </si>
  <si>
    <t>M17059</t>
  </si>
  <si>
    <t>Glycerophosphocholine Phosphodiesterase</t>
  </si>
  <si>
    <t>ACTIVIN A RECEPTOR, TYPE IB; ACVR1B;;ACTIVIN A RECEPTOR, TYPE II-LIKE KINASE 4; ACVRLK4;;ACTIVIN RECEPTOR-LIKE KINASE 4; ALK4</t>
  </si>
  <si>
    <t>X-04621</t>
  </si>
  <si>
    <t xml:space="preserve">h2o[c] + g3pc[c]  -&gt; h[c] + chol[c] + glyc2p[c] </t>
  </si>
  <si>
    <t>P36896</t>
  </si>
  <si>
    <t>HPA063761</t>
  </si>
  <si>
    <t>uc001rzn.4</t>
  </si>
  <si>
    <t>M18283</t>
  </si>
  <si>
    <t>GO:1901165</t>
  </si>
  <si>
    <t>X-05426</t>
  </si>
  <si>
    <t>positive regulation of trophoblast cell migration</t>
  </si>
  <si>
    <t>Any process that activates or increases the frequency, rate or extent of trophoblast cell migration. [GOC:BHF, GOC:TermGenie]</t>
  </si>
  <si>
    <t>M18929</t>
  </si>
  <si>
    <t>3.1.4.2</t>
  </si>
  <si>
    <t>X-05907</t>
  </si>
  <si>
    <t>ENSG00000121989</t>
  </si>
  <si>
    <t>ACVR2A</t>
  </si>
  <si>
    <t>activin A receptor type IIA [Source:HGNC Symbol;Acc:HGNC:173]</t>
  </si>
  <si>
    <t>It seems likely that glycerol 1:2-cyclic phosphate has not previously been reported as a metabolic product of glycerylphosphorylcholine and glycerylphosphorylethanolamine decomposition because of its extreme acid-lability. This means that it is quickly hydrolysed in acid protein-denaturing agents, such as trichloroacetic acid. In addition, we have established that in tissues there is an Mg2+-dependent phosphodiesterase that can rapidly open the ring and produce glycerophosphate.</t>
  </si>
  <si>
    <t>M32557</t>
  </si>
  <si>
    <t>PMID: 182119, PMID: 3829393.</t>
  </si>
  <si>
    <t>X-06126</t>
  </si>
  <si>
    <t>ARACHETH</t>
  </si>
  <si>
    <t>ACTIVIN A RECEPTOR, TYPE IIA; ACVR2A;;ACVR2</t>
  </si>
  <si>
    <t>Formation of O-Arachidonoyl Ethanolamine</t>
  </si>
  <si>
    <t>P27037</t>
  </si>
  <si>
    <t>M19362</t>
  </si>
  <si>
    <t xml:space="preserve">h2o[e] + pear_hs[e]  -&gt; h[e] + pa_hs[e] + aracheth[e] </t>
  </si>
  <si>
    <t>HPA046997</t>
  </si>
  <si>
    <t>X-06226</t>
  </si>
  <si>
    <t>(5337.1) or (5338.1)</t>
  </si>
  <si>
    <t>uc002twh.5</t>
  </si>
  <si>
    <t>5338.1 5337.1</t>
  </si>
  <si>
    <t>GO:0017002</t>
  </si>
  <si>
    <t>M19363</t>
  </si>
  <si>
    <t>activin-activated receptor activity</t>
  </si>
  <si>
    <t>X-06227</t>
  </si>
  <si>
    <t>Combining with activin and transmitting the signal from one side of the membrane to the other to initiate a change in cell activity. Activin is one of two gonadal glycoproteins related to transforming growth factor beta. [GOC:mah, GOC:signaling, ISBN:0198506732]</t>
  </si>
  <si>
    <t>M19364</t>
  </si>
  <si>
    <t>X-06246</t>
  </si>
  <si>
    <t>ENSG00000114739</t>
  </si>
  <si>
    <t>ACVR2B</t>
  </si>
  <si>
    <t>Endocannabinoids (endogenous ligands of cannabinoid receptors) exert diverse physiological and pathophysiological functions in animal tissues. N-Arachidonoylethanolamine (anandamide) and 2-arachidonoylglycerol (2-AG) are two representative endocannabinoids. Both the compounds are arachidonic acid-containing lipid molecules generated from membrane glycerophospholipids, but their biosynthetic pathways are totally different. Anandamide is principally formed together with other N-acylethanolamines (NAEs) in a two-step pathway, which is composed of Ca(2+)-dependent N-acyltransferase and N-acylphosphatidylethanolamine-hydrolyzing phospholipase D (NAPE-PLD). One proton added to product side for charge balance.</t>
  </si>
  <si>
    <t>M19368</t>
  </si>
  <si>
    <t>X-06267</t>
  </si>
  <si>
    <t>activin A receptor type IIB [Source:HGNC Symbol;Acc:HGNC:174]</t>
  </si>
  <si>
    <t>DIDECAETH</t>
  </si>
  <si>
    <t>Formation of C12:0-Ethanolamide</t>
  </si>
  <si>
    <t>M19396</t>
  </si>
  <si>
    <t>X-06307</t>
  </si>
  <si>
    <t xml:space="preserve">h2o[e] + pe12_hs[e]  -&gt; pa_hs[e] + didecaeth[e] </t>
  </si>
  <si>
    <t>ACTIVIN A RECEPTOR, TYPE IIB; ACVR2B;;ACTRIIB</t>
  </si>
  <si>
    <t>Q13705</t>
  </si>
  <si>
    <t>M19414</t>
  </si>
  <si>
    <t>CAB025115</t>
  </si>
  <si>
    <t>X-06350</t>
  </si>
  <si>
    <t>uc003cif.4</t>
  </si>
  <si>
    <t>GO:0016362</t>
  </si>
  <si>
    <t>activin receptor activity, type II</t>
  </si>
  <si>
    <t>M19415</t>
  </si>
  <si>
    <t>X-06351</t>
  </si>
  <si>
    <t>Combining with activin to initiate a change in cell activity; upon ligand binding, binds to and catalyses the phosphorylation of a type I activin receptor. [GOC:mah, PMID:8622651]</t>
  </si>
  <si>
    <t>M32560</t>
  </si>
  <si>
    <t>X-07765</t>
  </si>
  <si>
    <t>ENSG00000139567</t>
  </si>
  <si>
    <t>ACVRL1</t>
  </si>
  <si>
    <t>M21630</t>
  </si>
  <si>
    <t>activin A receptor type IL [Source:HGNC Symbol;Acc:HGNC:175]</t>
  </si>
  <si>
    <t>DIHOLINETH</t>
  </si>
  <si>
    <t>X-08402</t>
  </si>
  <si>
    <t>Formation of Dihomo-Gamma-Linolenoyl Ethanolamide</t>
  </si>
  <si>
    <t xml:space="preserve">h2o[e] + pedh203_hs[e]  -&gt; pa_hs[e] + diholineth[e] </t>
  </si>
  <si>
    <t>M22032</t>
  </si>
  <si>
    <t>X-08766</t>
  </si>
  <si>
    <t>M22481</t>
  </si>
  <si>
    <t>X-08988</t>
  </si>
  <si>
    <t>M22548</t>
  </si>
  <si>
    <t>X-09026</t>
  </si>
  <si>
    <t>M22649</t>
  </si>
  <si>
    <t>X-09108</t>
  </si>
  <si>
    <t>ACTIVIN A RECEPTOR, TYPE II-LIKE 1; ACVRL1;;ACTIVIN A RECEPTOR, TYPE II-LIKE KINASE 1; ACVRLK1;;ACTIVIN RECEPTOR-LIKE KINASE 1; ALK1</t>
  </si>
  <si>
    <t>uc058oeo.1</t>
  </si>
  <si>
    <t>M24074</t>
  </si>
  <si>
    <t>X-09706</t>
  </si>
  <si>
    <t>DOCOHEXETHc</t>
  </si>
  <si>
    <t>GO:0007178</t>
  </si>
  <si>
    <t>Formation of Docosahexaenoyl Ethanolamide</t>
  </si>
  <si>
    <t>M32753</t>
  </si>
  <si>
    <t>X-09789</t>
  </si>
  <si>
    <t>transmembrane receptor protein serine/threonine kinase signaling pathway</t>
  </si>
  <si>
    <t xml:space="preserve">h2o[e] + pe226_hs[e]  -&gt; pa_hs[e] + docohxeth[e] </t>
  </si>
  <si>
    <t>M33782</t>
  </si>
  <si>
    <t>X-10346</t>
  </si>
  <si>
    <t>A series of molecular signals initiated by the binding of an extracellular ligand to a receptor on the surface of the target cell where the receptor possesses serine/threonine kinase activity, and ending with regulation of a downstream cellular process, e.g. transcription. [GOC:mah, GOC:signaling]</t>
  </si>
  <si>
    <t>M25459</t>
  </si>
  <si>
    <t>X-10395</t>
  </si>
  <si>
    <t>ENSG00000243989</t>
  </si>
  <si>
    <t>ACY1</t>
  </si>
  <si>
    <t>M25599</t>
  </si>
  <si>
    <t>X-10429</t>
  </si>
  <si>
    <t>aminoacylase 1 [Source:HGNC Symbol;Acc:HGNC:177]</t>
  </si>
  <si>
    <t>M27256</t>
  </si>
  <si>
    <t>X-10500</t>
  </si>
  <si>
    <t>p21.2</t>
  </si>
  <si>
    <t>DOCTETETH</t>
  </si>
  <si>
    <t>M27273</t>
  </si>
  <si>
    <t>X-10506</t>
  </si>
  <si>
    <t>Formation of Docosatetraenoyl Ethanolamide (22:4, Delta 7, 10, 13, 16)</t>
  </si>
  <si>
    <t xml:space="preserve"> AMINOACYLASE 1; ACY1
;;N-ACYL-L-AMINO ACID AMIDOHYDROLASE;;
ACYLASE
</t>
  </si>
  <si>
    <t xml:space="preserve">h2o[e] + pe224_hs[e]  -&gt; pa_hs[e] + docteteth[e] </t>
  </si>
  <si>
    <t>CAB003695</t>
  </si>
  <si>
    <t>M27278</t>
  </si>
  <si>
    <t>X-10510</t>
  </si>
  <si>
    <t>uc003dcp.3</t>
  </si>
  <si>
    <t>GO:0004046</t>
  </si>
  <si>
    <t>M28354</t>
  </si>
  <si>
    <t>X-10675</t>
  </si>
  <si>
    <t>aminoacylase activity</t>
  </si>
  <si>
    <t>M30805</t>
  </si>
  <si>
    <t>X-10810</t>
  </si>
  <si>
    <t>"Catalysis of the reaction: an N-acyl-L-amino acid + H2O = a carboxylate + an L-amino acid." [EC:3.5.1.14]</t>
  </si>
  <si>
    <t>ENSG00000119640</t>
  </si>
  <si>
    <t>M32518</t>
  </si>
  <si>
    <t>X-11204</t>
  </si>
  <si>
    <t>ACYP1</t>
  </si>
  <si>
    <t>acylphosphatase 1, erythrocyte (common) type [Source:HGNC Symbol;Acc:HGNC:179]</t>
  </si>
  <si>
    <t>M32564</t>
  </si>
  <si>
    <t>X-11247</t>
  </si>
  <si>
    <t>q24.3</t>
  </si>
  <si>
    <t>M32578</t>
  </si>
  <si>
    <t>X-11261</t>
  </si>
  <si>
    <t>M32616</t>
  </si>
  <si>
    <t xml:space="preserve"> ACYLPHOSPHATASE, ERYTHROCYTE; ACYP1
;;ACYPE
</t>
  </si>
  <si>
    <t>X-11299</t>
  </si>
  <si>
    <t>P07311</t>
  </si>
  <si>
    <t>M32632</t>
  </si>
  <si>
    <t>HPA034944</t>
  </si>
  <si>
    <t>uc001xrg.3</t>
  </si>
  <si>
    <t>EX_CE4843(e)</t>
  </si>
  <si>
    <t>Exchange of Cis, Cis-11, 14-Eicosadienoyl Coenzyme A</t>
  </si>
  <si>
    <t xml:space="preserve">eidi1114ac[e]  &lt;=&gt; </t>
  </si>
  <si>
    <t>GO:0003998</t>
  </si>
  <si>
    <t>acylphosphatase activity</t>
  </si>
  <si>
    <t>X-11315</t>
  </si>
  <si>
    <t>"Catalysis of the reaction: an acyl phosphate + H2O = a carboxylate + phosphate." [EC:3.6.1.7]</t>
  </si>
  <si>
    <t>ENSG00000170634</t>
  </si>
  <si>
    <t>ACYP2</t>
  </si>
  <si>
    <t>acylphosphatase 2, muscle type [Source:HGNC Symbol;Acc:HGNC:180]</t>
  </si>
  <si>
    <t>M32634</t>
  </si>
  <si>
    <t>X-11317</t>
  </si>
  <si>
    <t>p16.2</t>
  </si>
  <si>
    <t>HEPDECETH</t>
  </si>
  <si>
    <t xml:space="preserve"> ACYLPHOSPHATASE 2, MUSCLE TYPE; ACYP2
;;ACYLPHOSPHATASE, MUSCLE; ACYP
</t>
  </si>
  <si>
    <t>Formation of Heptadecanoyl Thanolamide (C17:0)</t>
  </si>
  <si>
    <t>M32644</t>
  </si>
  <si>
    <t xml:space="preserve">h2o[e] + pe15_hs[e]  -&gt; pa_hs[e] + hepdeceth[e] </t>
  </si>
  <si>
    <t>X-11327</t>
  </si>
  <si>
    <t>ENSG00000196839</t>
  </si>
  <si>
    <t>adenosine deaminase [Source:HGNC Symbol;Acc:HGNC:186]</t>
  </si>
  <si>
    <t>M32651</t>
  </si>
  <si>
    <t>X-11334</t>
  </si>
  <si>
    <t>q13.12</t>
  </si>
  <si>
    <t>M32689</t>
  </si>
  <si>
    <t>X-11372</t>
  </si>
  <si>
    <t>M32691</t>
  </si>
  <si>
    <t>X-11374</t>
  </si>
  <si>
    <t>M32698</t>
  </si>
  <si>
    <t xml:space="preserve"> ADENOSINE DEAMINASE; ADA
;;ADENOSINE AMINOHYDROLASE
</t>
  </si>
  <si>
    <t>X-11381</t>
  </si>
  <si>
    <t>HEXDECEETH</t>
  </si>
  <si>
    <t>P00813</t>
  </si>
  <si>
    <t>HPA023884</t>
  </si>
  <si>
    <t>Formation of C16:1-Ethanolamide</t>
  </si>
  <si>
    <t>uc002xmj.3</t>
  </si>
  <si>
    <t>M32729</t>
  </si>
  <si>
    <t xml:space="preserve">h2o[e] + pe161_hs[e]  -&gt; pa_hs[e] + hexdeceeth[e] </t>
  </si>
  <si>
    <t>X-11412</t>
  </si>
  <si>
    <t>ENSG00000164742</t>
  </si>
  <si>
    <t>ADCY1</t>
  </si>
  <si>
    <t>adenylate cyclase 1 (brain) [Source:HGNC Symbol;Acc:HGNC:232]</t>
  </si>
  <si>
    <t>M32754</t>
  </si>
  <si>
    <t>X-11437</t>
  </si>
  <si>
    <t>p12.3</t>
  </si>
  <si>
    <t>HXCOAm</t>
  </si>
  <si>
    <t>M32755</t>
  </si>
  <si>
    <t>Acyl-Coenzyme A Hydrolase, Mitochondrial</t>
  </si>
  <si>
    <t>X-11438</t>
  </si>
  <si>
    <t xml:space="preserve">h2o[m] + hxcoa[m]  -&gt; h[m] + coa[m] + hxa[m] </t>
  </si>
  <si>
    <t xml:space="preserve"> ADENYLATE CYCLASE 1; ADCY1
;;ADENYLYL CYCLASE 1;;
ADENYLYL CYCLASE, FETAL BRAIN, TYPE I
</t>
  </si>
  <si>
    <t>CAB018364</t>
  </si>
  <si>
    <t>uc003tnd.3</t>
  </si>
  <si>
    <t>M32757</t>
  </si>
  <si>
    <t>X-11440</t>
  </si>
  <si>
    <t>GO:0000166</t>
  </si>
  <si>
    <t>nucleotide binding</t>
  </si>
  <si>
    <t>M32758</t>
  </si>
  <si>
    <t>X-11441</t>
  </si>
  <si>
    <t>"Interacting selectively and non-covalently with a nucleotide, any compound consisting of a nucleoside that is esterified with (ortho)phosphate or an oligophosphate at any hydroxyl group on the ribose or deoxyribose." [GOC:mah, ISBN:0198547684]</t>
  </si>
  <si>
    <t>HXCOAx</t>
  </si>
  <si>
    <t>Acylcoa Hydrolase, Peroxisome</t>
  </si>
  <si>
    <t>ENSG00000078295</t>
  </si>
  <si>
    <t>M32759</t>
  </si>
  <si>
    <t xml:space="preserve">h2o[x] + hxcoa[x]  &lt;=&gt; h[x] + coa[x] + hxa[x] </t>
  </si>
  <si>
    <t>X-11442</t>
  </si>
  <si>
    <t>ADCY2</t>
  </si>
  <si>
    <t>adenylate cyclase 2 (brain) [Source:HGNC Symbol;Acc:HGNC:233]</t>
  </si>
  <si>
    <t>M32761</t>
  </si>
  <si>
    <t>X-11444</t>
  </si>
  <si>
    <t>p15.31</t>
  </si>
  <si>
    <t>OLEETH</t>
  </si>
  <si>
    <t>Formation of Oleoyl Ethanolamide</t>
  </si>
  <si>
    <t xml:space="preserve"> ADENYLATE CYCLASE 2; ADCY2
;;ADENYLYL CYCLASE 2;;
ADENYLYL CYCLASE, BRAIN, TYPE II
</t>
  </si>
  <si>
    <t xml:space="preserve">h2o[e] + peole_hs[e]  -&gt; pa_hs[e] + oleth[e] </t>
  </si>
  <si>
    <t>Q08462</t>
  </si>
  <si>
    <t>HPA038483</t>
  </si>
  <si>
    <t>M32769</t>
  </si>
  <si>
    <t>X-11452</t>
  </si>
  <si>
    <t>uc003jdz.1</t>
  </si>
  <si>
    <t>GO:0035556</t>
  </si>
  <si>
    <t>M32786</t>
  </si>
  <si>
    <t>intracellular signal transduction</t>
  </si>
  <si>
    <t>X-11469</t>
  </si>
  <si>
    <t>"The process in which a signal is passed on to downstream components within the cell, which become activated themselves to further propagate the signal and finally trigger a change in the function or state of the cell." [GOC:bf, GOC:jl, GOC:signaling, ISBN:3527303782]</t>
  </si>
  <si>
    <t>M32787</t>
  </si>
  <si>
    <t>X-11470</t>
  </si>
  <si>
    <t>ENSG00000138031</t>
  </si>
  <si>
    <t>ADCY3</t>
  </si>
  <si>
    <t>PELINETH</t>
  </si>
  <si>
    <t>adenylate cyclase 3 [Source:HGNC Symbol;Acc:HGNC:234]</t>
  </si>
  <si>
    <t>M32795</t>
  </si>
  <si>
    <t>Formation of Linoleoyl Ethanolamide</t>
  </si>
  <si>
    <t>X-11478</t>
  </si>
  <si>
    <t xml:space="preserve">h2o[e] + pelinl_hs[e]  -&gt; pa_hs[e] + lineth[e] </t>
  </si>
  <si>
    <t>p23.3</t>
  </si>
  <si>
    <t>M32800</t>
  </si>
  <si>
    <t>X-11483</t>
  </si>
  <si>
    <t xml:space="preserve"> ADENYLATE CYCLASE 3; ADCY3
;;ADENYLYL CYCLASE 3;;
KIAA0511
</t>
  </si>
  <si>
    <t>O60266</t>
  </si>
  <si>
    <t>HPA051172</t>
  </si>
  <si>
    <t>uc002rfs.4</t>
  </si>
  <si>
    <t>M32802</t>
  </si>
  <si>
    <t>X-11485</t>
  </si>
  <si>
    <t>PENDECAETH</t>
  </si>
  <si>
    <t>M32808</t>
  </si>
  <si>
    <t>X-11491</t>
  </si>
  <si>
    <t>Formation of Pentadecanoyl Thanolamide (C15:0)</t>
  </si>
  <si>
    <t xml:space="preserve">h2o[e] + pe15_hs[e]  -&gt; pa_hs[e] + pendecaeth[e] </t>
  </si>
  <si>
    <t>M32814</t>
  </si>
  <si>
    <t>X-11497</t>
  </si>
  <si>
    <t>ENSG00000173175</t>
  </si>
  <si>
    <t>ADCY5</t>
  </si>
  <si>
    <t>adenylate cyclase 5 [Source:HGNC Symbol;Acc:HGNC:236]</t>
  </si>
  <si>
    <t>M32838</t>
  </si>
  <si>
    <t>X-11521</t>
  </si>
  <si>
    <t>q21.1</t>
  </si>
  <si>
    <t>M32846</t>
  </si>
  <si>
    <t>PEPALM</t>
  </si>
  <si>
    <t>X-11529</t>
  </si>
  <si>
    <t>Formation of Palmitoylethanolamide</t>
  </si>
  <si>
    <t xml:space="preserve">h2o[e] + pepalm_hs[e]  -&gt; pa_hs[e] + pmeth[e] </t>
  </si>
  <si>
    <t xml:space="preserve"> ADENYLATE CYCLASE 5; ADCY5
;;ADENYLYL CYCLASE 5
</t>
  </si>
  <si>
    <t>M32847</t>
  </si>
  <si>
    <t>X-11530</t>
  </si>
  <si>
    <t>O95622</t>
  </si>
  <si>
    <t>HPA017730</t>
  </si>
  <si>
    <t>uc003egh.2</t>
  </si>
  <si>
    <t>M32854</t>
  </si>
  <si>
    <t>X-11537</t>
  </si>
  <si>
    <t>STEETH</t>
  </si>
  <si>
    <t>M32855</t>
  </si>
  <si>
    <t>X-11538</t>
  </si>
  <si>
    <t>Formation of Stearoyl Ethanolamide</t>
  </si>
  <si>
    <t xml:space="preserve">h2o[e] + peste_hs[e]  -&gt; pa_hs[e] + steeth[e] </t>
  </si>
  <si>
    <t>M32857</t>
  </si>
  <si>
    <t>X-11540</t>
  </si>
  <si>
    <t>ENSG00000174233</t>
  </si>
  <si>
    <t>ADCY6</t>
  </si>
  <si>
    <t>M32863</t>
  </si>
  <si>
    <t>adenylate cyclase 6 [Source:HGNC Symbol;Acc:HGNC:237]</t>
  </si>
  <si>
    <t>X-11546</t>
  </si>
  <si>
    <t>TETDECAETH</t>
  </si>
  <si>
    <t>M32867</t>
  </si>
  <si>
    <t>Formation of C14:0-Ethanolamide</t>
  </si>
  <si>
    <t>X-11550</t>
  </si>
  <si>
    <t xml:space="preserve">h2o[e] + pe12_hs[e]  -&gt; pa_hs[e] + tetdecaeth[e] </t>
  </si>
  <si>
    <t xml:space="preserve"> ADENYLATE CYCLASE 6; ADCY6
;;ADENYLYL CYCLASE 6
</t>
  </si>
  <si>
    <t>O43306</t>
  </si>
  <si>
    <t>CAB018365</t>
  </si>
  <si>
    <t>uc001rsi.4</t>
  </si>
  <si>
    <t>GO:0004016</t>
  </si>
  <si>
    <t>adenylate cyclase activity</t>
  </si>
  <si>
    <t>M32869</t>
  </si>
  <si>
    <t>"Catalysis of the reaction: ATP = 3',5'-cyclic AMP + diphosphate." [EC:4.6.1.1]</t>
  </si>
  <si>
    <t>X-11552</t>
  </si>
  <si>
    <t>TRIDECETH</t>
  </si>
  <si>
    <t>ENSG00000121281</t>
  </si>
  <si>
    <t>Formation of C13:0-Ethanolamide</t>
  </si>
  <si>
    <t>ADCY7</t>
  </si>
  <si>
    <t xml:space="preserve">h2o[e] + pe13_hs[e]  -&gt; pa_hs[e] + trideceth[e] </t>
  </si>
  <si>
    <t>adenylate cyclase 7 [Source:HGNC Symbol;Acc:HGNC:238]</t>
  </si>
  <si>
    <t>q12.1</t>
  </si>
  <si>
    <t xml:space="preserve"> ADENYLATE CYCLASE 7; ADCY7
;;ADENYLYL CYCLASE 7
</t>
  </si>
  <si>
    <t>TXB2c</t>
  </si>
  <si>
    <t>Formation of Thromboxane B2</t>
  </si>
  <si>
    <t xml:space="preserve">h2o[c] + txa2[c]  &lt;=&gt; txb2[c] </t>
  </si>
  <si>
    <t>ENSG00000155897</t>
  </si>
  <si>
    <t>M33132</t>
  </si>
  <si>
    <t>ADCY8</t>
  </si>
  <si>
    <t>X-11787</t>
  </si>
  <si>
    <t>adenylate cyclase 8 (brain) [Source:HGNC Symbol;Acc:HGNC:239]</t>
  </si>
  <si>
    <t>q24.22</t>
  </si>
  <si>
    <t>HC02195c</t>
  </si>
  <si>
    <t>M33137</t>
  </si>
  <si>
    <t>Formation of Tauroursodeoxycholate</t>
  </si>
  <si>
    <t>X-11792</t>
  </si>
  <si>
    <t xml:space="preserve">taur[c] + urscholcoa[c]  -&gt; coa[c] + HC02195[c] </t>
  </si>
  <si>
    <t xml:space="preserve"> ADENYLATE CYCLASE 8; ADCY8
;;ADCY8;;
ADENYLYL CYCLASE, BRAIN, TYPE I;;
ADENYLATE CYCLASE 3, FORMERLY; ADCY3, FORMERLY
</t>
  </si>
  <si>
    <t>Bile acid synthesis</t>
  </si>
  <si>
    <t>P40145</t>
  </si>
  <si>
    <t>HPA024291</t>
  </si>
  <si>
    <t>uc003ytd.4</t>
  </si>
  <si>
    <t>M33140</t>
  </si>
  <si>
    <t>X-11795</t>
  </si>
  <si>
    <t>M33144</t>
  </si>
  <si>
    <t>X-11799</t>
  </si>
  <si>
    <t>ENSG00000162104</t>
  </si>
  <si>
    <t>ADCY9</t>
  </si>
  <si>
    <t>M33150</t>
  </si>
  <si>
    <t>adenylate cyclase 9 [Source:HGNC Symbol;Acc:HGNC:240]</t>
  </si>
  <si>
    <t>X-11805</t>
  </si>
  <si>
    <t>HC02196c</t>
  </si>
  <si>
    <t>Formation of Glycoursodeoxycholate</t>
  </si>
  <si>
    <t xml:space="preserve">gly[c] + urscholcoa[c]  -&gt; coa[c] + HC02196[c] </t>
  </si>
  <si>
    <t>M33154</t>
  </si>
  <si>
    <t>X-11809</t>
  </si>
  <si>
    <t xml:space="preserve"> ADENYLATE CYCLASE 9; ADCY9
;;ADENYLYL CYCLASE 9
</t>
  </si>
  <si>
    <t>M33163</t>
  </si>
  <si>
    <t>X-11818</t>
  </si>
  <si>
    <t>ENSG00000147872</t>
  </si>
  <si>
    <t>M33165</t>
  </si>
  <si>
    <t>X-11820</t>
  </si>
  <si>
    <t>PLIN2</t>
  </si>
  <si>
    <t>perilipin 2 [Source:HGNC Symbol;Acc:HGNC:248]</t>
  </si>
  <si>
    <t>M33183</t>
  </si>
  <si>
    <t>X-11838</t>
  </si>
  <si>
    <t>M33188</t>
  </si>
  <si>
    <t>X-11843</t>
  </si>
  <si>
    <t>PERILIPIN 2; PLIN2;;ADIPOSE DIFFERENTIATION-RELATED PROTEIN; ADRP;;ADIPOPHILIN</t>
  </si>
  <si>
    <t>Q99541</t>
  </si>
  <si>
    <t>HC02220c</t>
  </si>
  <si>
    <t>M33190</t>
  </si>
  <si>
    <t>X-11845</t>
  </si>
  <si>
    <t>CAB037331</t>
  </si>
  <si>
    <t>Formation of Sulfochenodeoxycholate</t>
  </si>
  <si>
    <t>uc003zno.4</t>
  </si>
  <si>
    <t xml:space="preserve">paps[c] + C02528[c]  -&gt; h[c] + pap[c] + HC02220[c] </t>
  </si>
  <si>
    <t>GO:0005811</t>
  </si>
  <si>
    <t>M33192</t>
  </si>
  <si>
    <t>X-11847</t>
  </si>
  <si>
    <t>lipid particle</t>
  </si>
  <si>
    <t>An intracellular non-membrane-bounded organelle comprising a matrix of coalesced lipids surrounded by a phospholipid monolayer. May include associated proteins. [GOC:mah, GOC:tb]</t>
  </si>
  <si>
    <t>M33194</t>
  </si>
  <si>
    <t>X-11849</t>
  </si>
  <si>
    <t>ENSG00000187758</t>
  </si>
  <si>
    <t>ADH1A</t>
  </si>
  <si>
    <t>The transport of mevalonate resembled that of other anions in that it was inhibitable by DIDS. It seems unlikely that this transport requires gradients of K+, H, or Na+ because the ionophores valinomycin (40), 1799 (41), and monensin (40) had little effect on transport activity. We have not yet determined if other ions are required for the enhanced mevalonate uptake. Definitive proof for the expression of a transporter (in contrast to increased cellular metabolism or decreased mevalonate efflux) and its detailed characterization will require uncoupling transport and metabolic processes by partial purification and establishing an in vitro assay. Alternatively, the enhanced uptake of mevalonate could be a consequence of the fortuitous transport of mevalonate by a transporter of unknown function</t>
  </si>
  <si>
    <t>alcohol dehydrogenase 1A (class I), alpha polypeptide [Source:HGNC Symbol;Acc:HGNC:249]</t>
  </si>
  <si>
    <t>M33195</t>
  </si>
  <si>
    <t>7KLITCHOLc</t>
  </si>
  <si>
    <t>X-11850</t>
  </si>
  <si>
    <t>Formation of 7-Ketolithocholate</t>
  </si>
  <si>
    <t>q23</t>
  </si>
  <si>
    <t xml:space="preserve">o2[c] + h[c] + nadph[c] + C02528[c]  -&gt; 2 h2o[c] + nadp[c] + 7klitchol[c] </t>
  </si>
  <si>
    <t>M33197</t>
  </si>
  <si>
    <t>X-11852</t>
  </si>
  <si>
    <t xml:space="preserve"> ALCOHOL DEHYDROGENASE 1A, CLASS I, ALPHA POLYPEPTIDE; ADH1A
;;ALCOHOL DEHYDROGENASE 1; ADH1;;
ADH, ALPHA SUBUNIT
</t>
  </si>
  <si>
    <t>P07327</t>
  </si>
  <si>
    <t>HPA047814</t>
  </si>
  <si>
    <t>M33203</t>
  </si>
  <si>
    <t>uc003hur.2</t>
  </si>
  <si>
    <t>X-11858</t>
  </si>
  <si>
    <t>M33204</t>
  </si>
  <si>
    <t>X-11859</t>
  </si>
  <si>
    <t>ENSG00000196616</t>
  </si>
  <si>
    <t>M33221</t>
  </si>
  <si>
    <t>ADH1B</t>
  </si>
  <si>
    <t>HC02194c</t>
  </si>
  <si>
    <t>X-11876</t>
  </si>
  <si>
    <t>Formation of Ursodeoxycholate</t>
  </si>
  <si>
    <t>alcohol dehydrogenase 1B (class I), beta polypeptide [Source:HGNC Symbol;Acc:HGNC:250]</t>
  </si>
  <si>
    <t xml:space="preserve">o2[c] + h[c] + nadph[c] + 7klitchol[c]  -&gt; nadp[c] + HC02194[c] </t>
  </si>
  <si>
    <t>M33225</t>
  </si>
  <si>
    <t>X-11880</t>
  </si>
  <si>
    <t>M33250</t>
  </si>
  <si>
    <t xml:space="preserve"> ALCOHOL DEHYDROGENASE 1B, CLASS I, BETA POLYPEPTIDE; ADH1B
;;ALCOHOL DEHYDROGENASE 2; ADH2;;
ADH, BETA SUBUNIT
AERODIGESTIVE TRACT CANCER, SQUAMOUS CELL, ALCOHOL-RELATED, PROTECTION
AGAINST, INCLUDED
</t>
  </si>
  <si>
    <t>X-11905</t>
  </si>
  <si>
    <t>P00325</t>
  </si>
  <si>
    <t>uc003hus.5</t>
  </si>
  <si>
    <t>M33353</t>
  </si>
  <si>
    <t>X-12007</t>
  </si>
  <si>
    <t>GO:0004024</t>
  </si>
  <si>
    <t>alcohol dehydrogenase activity, zinc-dependent</t>
  </si>
  <si>
    <t>M33359</t>
  </si>
  <si>
    <t>X-12013</t>
  </si>
  <si>
    <t>"Catalysis of the reaction: an alcohol + NAD+ = an aldehyde or ketone + NADH + H+, requiring the presence of zinc." [EC:1.1.1.1, GOC:mah]</t>
  </si>
  <si>
    <t>URSCHOLCOAc</t>
  </si>
  <si>
    <t>M33380</t>
  </si>
  <si>
    <t>Formation of Ursodeoxycholyl Coa</t>
  </si>
  <si>
    <t>ENSG00000248144</t>
  </si>
  <si>
    <t>X-12029</t>
  </si>
  <si>
    <t xml:space="preserve">atp[c] + coa[c] + HC02194[c]  -&gt; amp[c] + ppi[c] + urscholcoa[c] </t>
  </si>
  <si>
    <t>ADH1C</t>
  </si>
  <si>
    <t>alcohol dehydrogenase 1C (class I), gamma polypeptide [Source:HGNC Symbol;Acc:HGNC:251]</t>
  </si>
  <si>
    <t>M33389</t>
  </si>
  <si>
    <t>X-12038</t>
  </si>
  <si>
    <t>M33390</t>
  </si>
  <si>
    <t>X-12039</t>
  </si>
  <si>
    <t xml:space="preserve"> ALCOHOL DEHYDROGENASE 1C, GAMMA POLYPEPTIDE; ADH1C
;;ALCOHOL DEHYDROGENASE 3; ADH3;;
ADH, GAMMA SUBUNIT
</t>
  </si>
  <si>
    <t>P00326</t>
  </si>
  <si>
    <t>M33391</t>
  </si>
  <si>
    <t>X-12040</t>
  </si>
  <si>
    <t>uc032trd.1</t>
  </si>
  <si>
    <t>GO:0003674</t>
  </si>
  <si>
    <t>M33408</t>
  </si>
  <si>
    <t>molecular_function</t>
  </si>
  <si>
    <t>X-12056</t>
  </si>
  <si>
    <t>HC02197c</t>
  </si>
  <si>
    <t>Formation of Sulfoglycolithocholate</t>
  </si>
  <si>
    <t>"Elemental activities, such as catalysis or binding, describing the actions of a gene product at the molecular level. A given gene product may exhibit one or more molecular functions." [GOC:go_curators]</t>
  </si>
  <si>
    <t xml:space="preserve">paps[c] + HC02193[c]  -&gt; h[c] + pap[c] + HC02197[c] </t>
  </si>
  <si>
    <t>M33415</t>
  </si>
  <si>
    <t>ENSG00000198099</t>
  </si>
  <si>
    <t>X-12063</t>
  </si>
  <si>
    <t>ADH4</t>
  </si>
  <si>
    <t>alcohol dehydrogenase 4 (class II), pi polypeptide [Source:HGNC Symbol;Acc:HGNC:252]</t>
  </si>
  <si>
    <t>M33507</t>
  </si>
  <si>
    <t>X-12092</t>
  </si>
  <si>
    <t xml:space="preserve"> I therefore point out that, if only oxaloacetate is to be transported from the mitochondrial matrix to the cytosol, then it is necessary to also make use of other carrier proteins in the inner mitochondrial membrane, namely, the dicarboxylate transporter and the phosphate transporter.</t>
  </si>
  <si>
    <t>HC02198c</t>
  </si>
  <si>
    <t>Taurolithocholic Acid 3-Sulfate</t>
  </si>
  <si>
    <t xml:space="preserve">paps[c] + HC02192[c]  -&gt; h[c] + pap[c] + HC02198[c] </t>
  </si>
  <si>
    <t xml:space="preserve"> ALCOHOL DEHYDROGENASE 4; ADH4
;;ALCOHOL DEHYDROGENASE, PI ISOZYME;;
ADH, CLASS II
</t>
  </si>
  <si>
    <t>P08319</t>
  </si>
  <si>
    <t>M33508</t>
  </si>
  <si>
    <t>HPA020525</t>
  </si>
  <si>
    <t>X-12093</t>
  </si>
  <si>
    <t>uc011ced.2</t>
  </si>
  <si>
    <t>DCHOLESTANCOAc</t>
  </si>
  <si>
    <t>M33509</t>
  </si>
  <si>
    <t>Activation of Bile Acid, 3A, 7A-Dihydroxycoprostanic Acid</t>
  </si>
  <si>
    <t>X-12094</t>
  </si>
  <si>
    <t>ENSG00000197894</t>
  </si>
  <si>
    <t xml:space="preserve">atp[c] + coa[c] + dhcholestanate[c]  -&gt; amp[c] + ppi[c] + dhcholestancoa[c] </t>
  </si>
  <si>
    <t>ADH5</t>
  </si>
  <si>
    <t>alcohol dehydrogenase 5 (class III), chi polypeptide [Source:HGNC Symbol;Acc:HGNC:253]</t>
  </si>
  <si>
    <t>HC02195te</t>
  </si>
  <si>
    <t xml:space="preserve"> ALCOHOL DEHYDROGENASE 5, CHI POLYPEPTIDE; ADH5
;;ALCOHOL DEHYDROGENASE, CHI ISOZYME;;
ADH, CLASS III; ADHX;;
FORMALDEHYDE DEHYDROGENASE; FDH;;
FORMALDEHYDE DEHYDROGENASE, GLUTATHIONE-DEPENDENT;;
S-NITROSOGLUTATHIONE REDUCTASE; GSNOR
</t>
  </si>
  <si>
    <t>Transport of Bile Acid, Tauroursodeoxycholate, Active Transport</t>
  </si>
  <si>
    <t>P11766</t>
  </si>
  <si>
    <t xml:space="preserve">h2o[c] + atp[c] + HC02195[c]  -&gt; h[c] + adp[c] + pi[c] + HC02195[e] </t>
  </si>
  <si>
    <t>HPA044578</t>
  </si>
  <si>
    <t>(8647.1) or (8714.1) or (85320.1)</t>
  </si>
  <si>
    <t>M33531</t>
  </si>
  <si>
    <t>uc003hui.4</t>
  </si>
  <si>
    <t>8714.1 8647.1 85320.1</t>
  </si>
  <si>
    <t>X-12116</t>
  </si>
  <si>
    <t>GO:0008270</t>
  </si>
  <si>
    <t>zinc ion binding</t>
  </si>
  <si>
    <t>M33609</t>
  </si>
  <si>
    <t>X-12188</t>
  </si>
  <si>
    <t>HC02196te</t>
  </si>
  <si>
    <t>Transport of Bile Acid, Glycoursodeoxycholate, Active Transport</t>
  </si>
  <si>
    <t>"Interacting selectively and non-covalently with zinc (Zn) ions." [GOC:ai]</t>
  </si>
  <si>
    <t>ENSG00000172955</t>
  </si>
  <si>
    <t>ADH6</t>
  </si>
  <si>
    <t>alcohol dehydrogenase 6 (class V) [Source:HGNC Symbol;Acc:HGNC:255]</t>
  </si>
  <si>
    <t xml:space="preserve">h2o[c] + atp[c] + HC02196[c]  -&gt; h[c] + adp[c] + pi[c] + HC02196[e] </t>
  </si>
  <si>
    <t>M33610</t>
  </si>
  <si>
    <t>X-12189</t>
  </si>
  <si>
    <t xml:space="preserve"> ALCOHOL DEHYDROGENASE 6; ADH6
</t>
  </si>
  <si>
    <t>M33616</t>
  </si>
  <si>
    <t>uc010ile.3</t>
  </si>
  <si>
    <t>X-12195</t>
  </si>
  <si>
    <t>M33627</t>
  </si>
  <si>
    <t>X-12206</t>
  </si>
  <si>
    <t>ENSG00000196344</t>
  </si>
  <si>
    <t>M33633</t>
  </si>
  <si>
    <t>HC02194te</t>
  </si>
  <si>
    <t>ADH7</t>
  </si>
  <si>
    <t>X-12212</t>
  </si>
  <si>
    <t>Transport of Bile Acid, Ursodeoxycholate, Active Transport</t>
  </si>
  <si>
    <t xml:space="preserve">h2o[c] + atp[c] + HC02194[c]  -&gt; h[c] + adp[c] + pi[c] + HC02194[e] </t>
  </si>
  <si>
    <t>alcohol dehydrogenase 7 (class IV), mu or sigma polypeptide [Source:HGNC Symbol;Acc:HGNC:256]</t>
  </si>
  <si>
    <t>M33637</t>
  </si>
  <si>
    <t>X-12216</t>
  </si>
  <si>
    <t>M33638</t>
  </si>
  <si>
    <t xml:space="preserve"> ALCOHOL DEHYDROGENASE 7; ADH7
;;ADH, CLASS IV
</t>
  </si>
  <si>
    <t>X-12217</t>
  </si>
  <si>
    <t>P40394</t>
  </si>
  <si>
    <t>HPA039695</t>
  </si>
  <si>
    <t>uc003huv.2</t>
  </si>
  <si>
    <t>M33652</t>
  </si>
  <si>
    <t>HC02220te</t>
  </si>
  <si>
    <t>X-12230</t>
  </si>
  <si>
    <t>Transport of Bile Acid, Sulfochenodeoxycholate, Active Transport</t>
  </si>
  <si>
    <t xml:space="preserve">h2o[c] + atp[c] + HC02220[c]  -&gt; h[c] + adp[c] + pi[c] + HC02220[e] </t>
  </si>
  <si>
    <t>M33653</t>
  </si>
  <si>
    <t>X-12231</t>
  </si>
  <si>
    <t>ENSG00000156110</t>
  </si>
  <si>
    <t>ADK</t>
  </si>
  <si>
    <t>M33658</t>
  </si>
  <si>
    <t>adenosine kinase [Source:HGNC Symbol;Acc:HGNC:257]</t>
  </si>
  <si>
    <t>X-12236</t>
  </si>
  <si>
    <t>q22.2</t>
  </si>
  <si>
    <t>HC02191c</t>
  </si>
  <si>
    <t>Formation of Lithocholic Acid</t>
  </si>
  <si>
    <t xml:space="preserve">h2o[c] + nadp[c] + CE1298[c]  -&gt; 2 h[c] + nadph[c] + HC02191[c] </t>
  </si>
  <si>
    <t xml:space="preserve"> ADENOSINE KINASE; ADK
</t>
  </si>
  <si>
    <t>P55263</t>
  </si>
  <si>
    <t>M33675</t>
  </si>
  <si>
    <t>HPA038409</t>
  </si>
  <si>
    <t>X-12253</t>
  </si>
  <si>
    <t>uc001jwi.3</t>
  </si>
  <si>
    <t>M33683</t>
  </si>
  <si>
    <t>X-12261</t>
  </si>
  <si>
    <t>r0202m</t>
  </si>
  <si>
    <t>Mitochondrial Glycerol-3-Phosphate-Dehydrogenase</t>
  </si>
  <si>
    <t>ENSG00000144843</t>
  </si>
  <si>
    <t xml:space="preserve">nad[m] + glyc3p[m]  -&gt; h[m] + nadh[m] + dhap[m] </t>
  </si>
  <si>
    <t>M33685</t>
  </si>
  <si>
    <t>ADPRH</t>
  </si>
  <si>
    <t>X-12263</t>
  </si>
  <si>
    <t>ADP-ribosylarginine hydrolase [Source:HGNC Symbol;Acc:HGNC:269]</t>
  </si>
  <si>
    <t>M33751</t>
  </si>
  <si>
    <t>X-12329</t>
  </si>
  <si>
    <t>q13.33</t>
  </si>
  <si>
    <t>M33833</t>
  </si>
  <si>
    <t>X-12405</t>
  </si>
  <si>
    <t>TTDCEAc</t>
  </si>
  <si>
    <t>ADP-RIBOSYLARGININE HYDROLASE; ADPRH</t>
  </si>
  <si>
    <t>P54922</t>
  </si>
  <si>
    <t>HPA036961</t>
  </si>
  <si>
    <t>Hydrolysis of Fatty Acyl Coenzyme A (14:1)</t>
  </si>
  <si>
    <t>M33835</t>
  </si>
  <si>
    <t>uc062mux.1</t>
  </si>
  <si>
    <t xml:space="preserve">h2o[c] + ttdceacoa[c]  -&gt; h[c] + coa[c] + ttdcea[c] </t>
  </si>
  <si>
    <t>X-12407</t>
  </si>
  <si>
    <t>GO:0003875</t>
  </si>
  <si>
    <t>ADP-ribosylarginine hydrolase activity</t>
  </si>
  <si>
    <t>M33864</t>
  </si>
  <si>
    <t>Catalysis of the reaction: N2-(ADP-D-ribosyl)-L-arginine + H2O = L-arginine + ADP-ribose. [EC:3.2.2.19]</t>
  </si>
  <si>
    <t>X-12428</t>
  </si>
  <si>
    <t>ENSG00000143799</t>
  </si>
  <si>
    <t>M33877</t>
  </si>
  <si>
    <t>X-12435</t>
  </si>
  <si>
    <t>PARP1</t>
  </si>
  <si>
    <t>Psdm_Hsc</t>
  </si>
  <si>
    <t>poly(ADP-ribose) polymerase 1 [Source:HGNC Symbol;Acc:HGNC:270]</t>
  </si>
  <si>
    <t xml:space="preserve">h[c] + ps_hs[c]  -&gt; co2[c] + pe_hs[c] </t>
  </si>
  <si>
    <t>q42.12</t>
  </si>
  <si>
    <t>3.2.1.18</t>
  </si>
  <si>
    <t>taken from adipocyte model</t>
  </si>
  <si>
    <t>PMID: 22041191.</t>
  </si>
  <si>
    <t>POLY(ADP-RIBOSE) POLYMERASE 1; PARP1;;POLY(ADP-RIBOSE) POLYMERASE; PPOL; PARP;;POLY(ADP-RIBOSE) SYNTHETASE;;ADP-RIBOSYLTRANSFERASE; ADPRT;;ADPRT1</t>
  </si>
  <si>
    <t>Transport of Phosphatidyl Glycerol Phosphate, Mitochondrial</t>
  </si>
  <si>
    <t>P09874</t>
  </si>
  <si>
    <t>M33885</t>
  </si>
  <si>
    <t>CAB075727</t>
  </si>
  <si>
    <t>X-12443</t>
  </si>
  <si>
    <t xml:space="preserve">h2o[m] + pgp_hs[m]  -&gt; pi[m] + pglyc_hs[m] </t>
  </si>
  <si>
    <t>uc001hqd.5</t>
  </si>
  <si>
    <t>GO:0043504</t>
  </si>
  <si>
    <t>M33892</t>
  </si>
  <si>
    <t>mitochondrial DNA repair</t>
  </si>
  <si>
    <t>X-12450</t>
  </si>
  <si>
    <t>The process of restoring mitochondrial DNA after damage. [PMID:12565799, PMID:15189144, PMID:16050976]</t>
  </si>
  <si>
    <t>ENSG00000102699</t>
  </si>
  <si>
    <t>M33901</t>
  </si>
  <si>
    <t>Re2675C2</t>
  </si>
  <si>
    <t>X-12456</t>
  </si>
  <si>
    <t>PARP4</t>
  </si>
  <si>
    <t xml:space="preserve">o2[c] + h[c] + nadph[c] + dhcrm_hs[c]  -&gt; 2 h2o[c] + nadp[c] + crm_hs[c] </t>
  </si>
  <si>
    <t>poly(ADP-ribose) polymerase family member 4 [Source:HGNC Symbol;Acc:HGNC:271]</t>
  </si>
  <si>
    <t>Glycosphingolipid metabolism</t>
  </si>
  <si>
    <t>M33910</t>
  </si>
  <si>
    <t>X-12465</t>
  </si>
  <si>
    <t>q12.12</t>
  </si>
  <si>
    <t>2.7.1.91</t>
  </si>
  <si>
    <t>POLY(ADP-RIBOSE) POLYMERASE 4; PARP4;;ADP-RIBOSYLTRANSFERASE-LIKE 1; ADPRTL1;;VAULT POLY(ADP-RIBOSE) POLYMERASE; VPARP;;KIAA0177</t>
  </si>
  <si>
    <t>Fas180</t>
  </si>
  <si>
    <t>Q9UKK3</t>
  </si>
  <si>
    <t xml:space="preserve">3 h[c] + 2 nadph[c] + hdca[c] + malcoa[c]  -&gt; h2o[c] + 2 nadp[c] + co2[c] + coa[c] + ocdca[c] </t>
  </si>
  <si>
    <t>HPA011739</t>
  </si>
  <si>
    <t>M34062</t>
  </si>
  <si>
    <t>X-12524</t>
  </si>
  <si>
    <t>uc001upl.4</t>
  </si>
  <si>
    <t>GO:0042493</t>
  </si>
  <si>
    <t>response to drug</t>
  </si>
  <si>
    <t>M34102</t>
  </si>
  <si>
    <t>X-12539</t>
  </si>
  <si>
    <t>Any process that results in a change in state or activity of a cell or an organism (in terms of movement, secretion, enzyme production, gene expression, etc.) as a result of a drug stimulus. A drug is a substance used in the diagnosis, treatment or prevention of a disease. [GOC:jl]</t>
  </si>
  <si>
    <t>M34112</t>
  </si>
  <si>
    <t>X-12544</t>
  </si>
  <si>
    <t>1-Acylglycerol-3-Phosphate O-Acyltransferase 1 (C16:0)</t>
  </si>
  <si>
    <t xml:space="preserve">alpa_hs[c] + pmtcoa[c]  -&gt; coa[c] + pa_hs[c] </t>
  </si>
  <si>
    <t>ENSG00000173020</t>
  </si>
  <si>
    <t>ADRBK1</t>
  </si>
  <si>
    <t>adrenergic, beta, receptor kinase 1 [Source:HGNC Symbol;Acc:HGNC:289]</t>
  </si>
  <si>
    <t>M34123</t>
  </si>
  <si>
    <t>X-12556</t>
  </si>
  <si>
    <t>M34221</t>
  </si>
  <si>
    <t>X-12627</t>
  </si>
  <si>
    <t>1-Acylglycerol-3-Phosphate O-Acyltransferase 1 (C18:1)</t>
  </si>
  <si>
    <t xml:space="preserve">alpa_hs[c] + odecoa[c]  -&gt; coa[c] + pa_hs[c] </t>
  </si>
  <si>
    <t>BETA-ADRENERGIC RECEPTOR KINASE 1; ADRBK1;;BARK1;;BETA-ARK1;;G PROTEIN-DEPENDENT RECEPTOR KINASE 2; GRK2</t>
  </si>
  <si>
    <t>P25098</t>
  </si>
  <si>
    <t>M34244</t>
  </si>
  <si>
    <t>HPA048330</t>
  </si>
  <si>
    <t>X-12644</t>
  </si>
  <si>
    <t>uc009yrn.2</t>
  </si>
  <si>
    <t>GO:0047696</t>
  </si>
  <si>
    <t>M34245</t>
  </si>
  <si>
    <t>beta-adrenergic receptor kinase activity</t>
  </si>
  <si>
    <t>1-Acylglycerol-3-Phosphate O-Acyltransferase 1 (C18:2)</t>
  </si>
  <si>
    <t>X-12645</t>
  </si>
  <si>
    <t xml:space="preserve">alpa_hs[c] + lnlccoa[c]  -&gt; coa[c] + pa_hs[c] </t>
  </si>
  <si>
    <t>Catalysis of the reaction: ATP + beta-adrenergic receptor = ADP + phospho-beta-adrenergic receptor. [EC:2.7.11.15, MetaCyc:BETA-ADRENERGIC-RECEPTOR-KINASE-RXN]</t>
  </si>
  <si>
    <t>ENSG00000100077</t>
  </si>
  <si>
    <t>M34289</t>
  </si>
  <si>
    <t>ADRBK2</t>
  </si>
  <si>
    <t>C160 Reverse</t>
  </si>
  <si>
    <t>X-12680</t>
  </si>
  <si>
    <t xml:space="preserve">coa[c] + pmtcrn[c]  -&gt; crn[c] + pmtcoa[c] </t>
  </si>
  <si>
    <t>adrenergic, beta, receptor kinase 2 [Source:HGNC Symbol;Acc:HGNC:290]</t>
  </si>
  <si>
    <t>M34306</t>
  </si>
  <si>
    <t>X-12696</t>
  </si>
  <si>
    <t>Carnitine Octadecenoyl Transferase</t>
  </si>
  <si>
    <t>BETA-ADRENERGIC RECEPTOR KINASE 2; ADRBK2;;BARK2;;GRK3</t>
  </si>
  <si>
    <t xml:space="preserve">coa[c] + odecrn[c]  -&gt; crn[c] + odecoa[c] </t>
  </si>
  <si>
    <t>P35626</t>
  </si>
  <si>
    <t>HPA000804</t>
  </si>
  <si>
    <t>uc003abx.5</t>
  </si>
  <si>
    <t>M34314</t>
  </si>
  <si>
    <t>X-12704</t>
  </si>
  <si>
    <t>Carnitine Transferase</t>
  </si>
  <si>
    <t xml:space="preserve">coa[c] + lnlccrn[c]  -&gt; crn[c] + lnlccoa[c] </t>
  </si>
  <si>
    <t>M34321</t>
  </si>
  <si>
    <t>ENSG00000239900</t>
  </si>
  <si>
    <t>X-12711</t>
  </si>
  <si>
    <t>ADSL</t>
  </si>
  <si>
    <t>ESTRr</t>
  </si>
  <si>
    <t>adenylosuccinate lyase [Source:HGNC Symbol;Acc:HGNC:291]</t>
  </si>
  <si>
    <t>M34322</t>
  </si>
  <si>
    <t>X-12712</t>
  </si>
  <si>
    <t xml:space="preserve">o2[r] + h[r] + nadph[r] + estradiol[r]  -&gt; h2o[r] + nadp[r] + estriol[r] </t>
  </si>
  <si>
    <t>q13.1</t>
  </si>
  <si>
    <t>M34327</t>
  </si>
  <si>
    <t>X-12717</t>
  </si>
  <si>
    <t xml:space="preserve"> ADENYLOSUCCINATE LYASE; ADSL
;;ADENYLOSUCCINASE
</t>
  </si>
  <si>
    <t>ESTR2r</t>
  </si>
  <si>
    <t>uc003ays.4</t>
  </si>
  <si>
    <t>M34329</t>
  </si>
  <si>
    <t xml:space="preserve">h[r] + nadh[r] + C05300[r]  -&gt; nad[r] + estriol[r] </t>
  </si>
  <si>
    <t>X-12719</t>
  </si>
  <si>
    <t>GO:0003824</t>
  </si>
  <si>
    <t>catalytic activity</t>
  </si>
  <si>
    <t>M34336</t>
  </si>
  <si>
    <t>EC:6.2.1.2</t>
  </si>
  <si>
    <t>X-12726</t>
  </si>
  <si>
    <t>MVLACc</t>
  </si>
  <si>
    <t>Formation of Mevalonate-Lactone</t>
  </si>
  <si>
    <t>"Catalysis of a biochemical reaction at physiological temperatures. In biologically catalyzed reactions, the reactants are known as substrates, and the catalysts are naturally occurring macromolecular substances known as enzymes. Enzymes possess specific binding sites for substrates, and are usually composed wholly or largely of protein, but RNA that has catalytic activity (ribozyme) is often also regarded as enzymatic." [ISBN:0198506732]</t>
  </si>
  <si>
    <t xml:space="preserve">h[c] + mev_R[c]  -&gt; h2o[c] + mvlac[c] </t>
  </si>
  <si>
    <t>M34338</t>
  </si>
  <si>
    <t>X-12728</t>
  </si>
  <si>
    <t>ENSG00000035687</t>
  </si>
  <si>
    <t>M34339</t>
  </si>
  <si>
    <t>X-12729</t>
  </si>
  <si>
    <t>adenylosuccinate synthase [Source:HGNC Symbol;Acc:HGNC:292]</t>
  </si>
  <si>
    <t>Mevalonolactone is a substance obtained by the dehydration of mevalonic acid and is rapidly converted back into mevalonic acid in water. Mevaolonic acid exists in equilibrium with mevalolactone, which is formed by internal condensation of mevalonic acid's terminal alcohol and carboxylic acid functional groups. Mevalonic acid is a key intermediate in the biosynthesis of terpenes and steroids. Mevalonolactone is known ot inhibit HMG-CoA reductase activity (HMDB06024).</t>
  </si>
  <si>
    <t>M34344</t>
  </si>
  <si>
    <t>q44</t>
  </si>
  <si>
    <t>X-12734</t>
  </si>
  <si>
    <t>PMID: 11522061</t>
  </si>
  <si>
    <t>3HADICOAx</t>
  </si>
  <si>
    <t>Formation of 3-Hydroxy-Adipoyl Coa</t>
  </si>
  <si>
    <t xml:space="preserve"> ADENYLOSUCCINATE SYNTHETASE; ADSS
;;Ade(-)H, COMPLEMENT OF; ADEH
</t>
  </si>
  <si>
    <t xml:space="preserve">o2[x] + h2o[x] + adpcoa[x]  -&gt; h2o2[x] + 3hadicoa[x] </t>
  </si>
  <si>
    <t>P30520</t>
  </si>
  <si>
    <t>M34350</t>
  </si>
  <si>
    <t>(51.1 or 51.2) and (1891.1 or 1962.1)</t>
  </si>
  <si>
    <t>X-12740</t>
  </si>
  <si>
    <t>51.1 51.2 1891.1 1962.1</t>
  </si>
  <si>
    <t>HPA024400</t>
  </si>
  <si>
    <t>uc001iaj.3</t>
  </si>
  <si>
    <t>M34359</t>
  </si>
  <si>
    <t>1.3.3.6 4.2.1.17</t>
  </si>
  <si>
    <t>X-12749</t>
  </si>
  <si>
    <t>M34369</t>
  </si>
  <si>
    <t>X-12759</t>
  </si>
  <si>
    <t>ENSG00000038002</t>
  </si>
  <si>
    <t>M34441</t>
  </si>
  <si>
    <t>AGA</t>
  </si>
  <si>
    <t>X-12771</t>
  </si>
  <si>
    <t>aspartylglucosaminidase [Source:HGNC Symbol;Acc:HGNC:318]</t>
  </si>
  <si>
    <t>M34453</t>
  </si>
  <si>
    <t>X-12776</t>
  </si>
  <si>
    <t>N-arachidonyl-glycine is one of a series of N-arachidonyl-amino acids that are derived from arachidonic acid. N-arachidonyl-glycine is produced in a wide range of tissues with greatest abundance in the spinal cord. Here we report that N-arachidonyl-glycine is a reversible and non-competitive inhibitor of glycine transport by GLYT2a, but has little effect on glycine transport by GLYT1b or gamma-amino butyric acid transport by GAT1. It has previously been reported that the activity of GLYT2a is down-regulated by protein kinase C and therefore we investigated whether the actions of N-arachidonyl-glycine on GLYT2a are mediated by second messenger systems that lead to the activation of protein kinase C. However, the protein kinase C inhibitor, staurosporine, had no effect on the actions of N-arachidonyl-glycine on GLYT2a. Thus, the actions of N-arachidonyl-glycine are likely to be mediated by a direct interaction with the transporter. We have further defined the pharmacophore by investigating the actions of other N-arachidonyl amino acids as well as the closely related compounds arachidonic acid, anandamide and R1-methanandamide. Arachidonic acid, anandamide and R1-methanandamide have no effect on glycine transport, but N-arachidonyl-l-alanine has similar efficacy at GLYT2a to N-arachidonyl-glycine, and N-arachidonyl-gamma-amino butyric acid is less efficacious. These observations define a novel recognition site for the N-arachidonyl amino acids. This gene encodes a sodium- and chloride-dependent glycine neurotransmitter transporter. This integral membrane glycoprotein is responsible for the clearance of extracellular glycine during glycine-mediated neurotransmission. The stoichiometry of transport for GLYT2 is 3 Na+:1 Cl:1 glycine, suggesting that GLYT2 maintains nanomolar extracellular glycine levels. The stoichiometry of transport for GLYT1 is 2 Na+:1 Cl:1 glycine, suggesting that it sets a higher concentration of extracellular glycine.</t>
  </si>
  <si>
    <t>q34.3</t>
  </si>
  <si>
    <t>PMID: 2739576, Chalmers, R. A. and A. M. Lawson (1982). Organic Acids in Man: Analytical Chemistry, Biochemistry and Diagnosis of the Organic Acidurias. London, Chapman and Hall Ltd</t>
  </si>
  <si>
    <t>3HADPACx</t>
  </si>
  <si>
    <t>Formation of 3-Hydroxy-Adipate</t>
  </si>
  <si>
    <t>M34469</t>
  </si>
  <si>
    <t xml:space="preserve">h2o[x] + 3hadicoa[x]  -&gt; h[x] + coa[x] + 3hadpac[x] </t>
  </si>
  <si>
    <t>X-12786</t>
  </si>
  <si>
    <t xml:space="preserve"> ASPARTYLGLUCOSAMINIDASE; AGA
;;GLYCOSYLASPARAGINASE
</t>
  </si>
  <si>
    <t>P20933</t>
  </si>
  <si>
    <t>HPA031417</t>
  </si>
  <si>
    <t>uc003iuu.2</t>
  </si>
  <si>
    <t>M34481</t>
  </si>
  <si>
    <t>X-12798</t>
  </si>
  <si>
    <t>3OHSEBCOAx</t>
  </si>
  <si>
    <t>Formation of 3-Hydroxy-Sebacoyl Coa</t>
  </si>
  <si>
    <t>M34499</t>
  </si>
  <si>
    <t xml:space="preserve">o2[x] + h2o[x] + sebcoa[x]  -&gt; h2o2[x] + 3ohsebcoa[x] </t>
  </si>
  <si>
    <t>X-12816</t>
  </si>
  <si>
    <t>ENSG00000162688</t>
  </si>
  <si>
    <t>M34513</t>
  </si>
  <si>
    <t>AGL</t>
  </si>
  <si>
    <t>X-12830</t>
  </si>
  <si>
    <t>amylo-alpha-1, 6-glucosidase, 4-alpha-glucanotransferase [Source:HGNC Symbol;Acc:HGNC:321]</t>
  </si>
  <si>
    <t>M34516</t>
  </si>
  <si>
    <t>X-12833</t>
  </si>
  <si>
    <t>An infant with glycogen storage disease and prolonged malnourishment showed a urinary organic acid profile during an episode of fasting hypoglycaemia with inappropriate hypoketotic dicarboxylic aciduria that was indistinguishable from that reported in long-chain L-3-hydroxyacyl-CoA dehydrogenase deficiency. Although there was a striking elevation of urinary 3-hydroxydecanedioic acid, the ratios between hydroxydicarboxylic acids were consistent with values reported to be indicate of medium-chain acyl-CoA dehydrogenase deficiency. We suspect that the fasting 3-hydroxydicarboxylic aciduria was attributable to secondarily impaired enzyme activities, the consequence of malnutrition, early infancy, and/or glycogen storage disease. Caution is advised in the interpretation of urinary organic acid patterns that indicate a 3-hydroxydicarboxylic aciduria, as well as an inappropriate hypoketotic dicarboxylic aciduria, as they may represent non-specific findings.</t>
  </si>
  <si>
    <t xml:space="preserve"> AMYLO-1,6-GLUCOSIDASE, 4-ALPHA-GLUCANOTRANSFERASE; AGL
;;GLYCOGEN DEBRANCHER ENZYME; GDE
</t>
  </si>
  <si>
    <t>PMID: 8295400, PMID: 14708889, PMID: 1444166.</t>
  </si>
  <si>
    <t>P35573</t>
  </si>
  <si>
    <t>3OHSEBACx</t>
  </si>
  <si>
    <t>M34527</t>
  </si>
  <si>
    <t>HPA028498</t>
  </si>
  <si>
    <t>Formation of 3-Hydroxy-Sebacic Acid</t>
  </si>
  <si>
    <t>X-12844</t>
  </si>
  <si>
    <t>uc001dsi.1</t>
  </si>
  <si>
    <t xml:space="preserve">h2o[x] + 3ohsebcoa[x]  -&gt; h[x] + coa[x] + 3ohsebac[x] </t>
  </si>
  <si>
    <t>M34530</t>
  </si>
  <si>
    <t>X-12847</t>
  </si>
  <si>
    <t>M34533</t>
  </si>
  <si>
    <t>X-12850</t>
  </si>
  <si>
    <t>ENSG00000135744</t>
  </si>
  <si>
    <t>AGT</t>
  </si>
  <si>
    <t>3OHSUBCOAx</t>
  </si>
  <si>
    <t>M34535</t>
  </si>
  <si>
    <t>Formation of 3-Hydoxy-Suberyl Coa</t>
  </si>
  <si>
    <t>X-12851</t>
  </si>
  <si>
    <t>angiotensinogen (serpin peptidase inhibitor, clade A, member 8) [Source:HGNC Symbol;Acc:HGNC:333]</t>
  </si>
  <si>
    <t xml:space="preserve">o2[x] + h2o[x] + sbcoa[x]  -&gt; h2o2[x] + 3ohsubcoa[x] </t>
  </si>
  <si>
    <t>q42.2</t>
  </si>
  <si>
    <t>M34539</t>
  </si>
  <si>
    <t>X-12855</t>
  </si>
  <si>
    <t>ANGIOTENSINOGEN; AGT;;SERPINA8IgA NEPHROPATHY, PROGRESSION TO RENAL FAILURE IN, SUSCEPTIBILITY TO,INCLUDED;;ANGIOTENSIN I, INCLUDED;;ANGIOTENSIN II, INCLUDED</t>
  </si>
  <si>
    <t>P01019</t>
  </si>
  <si>
    <t>HPA001557</t>
  </si>
  <si>
    <t>uc001hty.6</t>
  </si>
  <si>
    <t>The 3-OH-dicarboxylic acids with chain lengths longer than 10 are good substrates for ebta-oxidation; these acids are beta-oxidized to 3OHDC8 and 3OHDC6 without the release of metabolic intermediates with carbon chain lengths above 10.</t>
  </si>
  <si>
    <t>M34761</t>
  </si>
  <si>
    <t>GO:2000650</t>
  </si>
  <si>
    <t>PMID: 2001377, Chalmers, R. A. and A. M. Lawson (1982). Organic Acids in Man: Analytical Chemistry, Biochemistry and Diagnosis of the Organic Acidurias. London, Chapman and Hall Ltd</t>
  </si>
  <si>
    <t>X-13069</t>
  </si>
  <si>
    <t>3OHSUBACx</t>
  </si>
  <si>
    <t>negative regulation of sodium ion transmembrane transporter activity</t>
  </si>
  <si>
    <t>Formation of 3-Hydoxy-Suberic Acid</t>
  </si>
  <si>
    <t>M34826</t>
  </si>
  <si>
    <t xml:space="preserve">h2o[x] + 3ohsubcoa[x]  -&gt; h[x] + coa[x] + 3ohsubac[x] </t>
  </si>
  <si>
    <t>X-13134</t>
  </si>
  <si>
    <t>Any process that stops, prevents or reduces the frequency, rate or extent of sodium ion transmembrane transporter activity. [GOC:obol]</t>
  </si>
  <si>
    <t>ENSG00000172482</t>
  </si>
  <si>
    <t>AGXT</t>
  </si>
  <si>
    <t>alanine-glyoxylate aminotransferase [Source:HGNC Symbol;Acc:HGNC:341]</t>
  </si>
  <si>
    <t>M34912</t>
  </si>
  <si>
    <t>q37.3</t>
  </si>
  <si>
    <t>X-13215</t>
  </si>
  <si>
    <t xml:space="preserve"> ALANINE-GLYOXYLATE AMINOTRANSFERASE; AGXT
;;AGXT1;;
AGT;;
SERINE-PYRUVATE AMINOTRANSFERASE; SPT; SPAT
</t>
  </si>
  <si>
    <t>P21549</t>
  </si>
  <si>
    <t>HPA035371</t>
  </si>
  <si>
    <t>uc002waa.4</t>
  </si>
  <si>
    <t>CAPROICc</t>
  </si>
  <si>
    <t>Formation of Hexanoic Acid</t>
  </si>
  <si>
    <t>M35072</t>
  </si>
  <si>
    <t xml:space="preserve">h2o[c] + hxcoa[c]  -&gt; h[c] + coa[c] + caproic[c] </t>
  </si>
  <si>
    <t>X-13372</t>
  </si>
  <si>
    <t>ENSG00000101444</t>
  </si>
  <si>
    <t>AHCY</t>
  </si>
  <si>
    <t>M35187</t>
  </si>
  <si>
    <t>X-13429</t>
  </si>
  <si>
    <t>adenosylhomocysteinase [Source:HGNC Symbol;Acc:HGNC:343]</t>
  </si>
  <si>
    <t>5-OH-hexanoic acid, found in patients urine was considered to arise from the (w-1) oxidation of accumulating hexanoic acid, and a xenobiotic origin was also considered probable.</t>
  </si>
  <si>
    <t>q11.22</t>
  </si>
  <si>
    <t>Chalmers, R. A. and A. M. Lawson (1982). Organic Acids in Man: Analytical Chemistry, Biochemistry and Diagnosis of the Organic Acidurias. London, Chapman and Hall Ltd., PMID: 8371066.</t>
  </si>
  <si>
    <t>5OHHEXAc</t>
  </si>
  <si>
    <t xml:space="preserve"> S-ADENOSYLHOMOCYSTEINE HYDROLASE; AHCY
;;SAHH
</t>
  </si>
  <si>
    <t>P23526</t>
  </si>
  <si>
    <t>HPA044675</t>
  </si>
  <si>
    <t>Formation of 5-Hydroxy-Hexanoate</t>
  </si>
  <si>
    <t>uc002xai.3</t>
  </si>
  <si>
    <t xml:space="preserve">o2[c] + h[c] + nadph[c] + caproic[c]  -&gt; h2o[c] + nadp[c] + 5ohhexa[c] </t>
  </si>
  <si>
    <t>M35193</t>
  </si>
  <si>
    <t>X-13435</t>
  </si>
  <si>
    <t>M35240</t>
  </si>
  <si>
    <t>X-13477</t>
  </si>
  <si>
    <t>M35270</t>
  </si>
  <si>
    <t>ENSG00000106992</t>
  </si>
  <si>
    <t>X-13496</t>
  </si>
  <si>
    <t>7OHOCTAc</t>
  </si>
  <si>
    <t>AK1</t>
  </si>
  <si>
    <t>Formation of 7-Hydroxy-Octanoate</t>
  </si>
  <si>
    <t>adenylate kinase 1 [Source:HGNC Symbol;Acc:HGNC:361]</t>
  </si>
  <si>
    <t xml:space="preserve">o2[c] + h[c] + nadph[c] + octa[c]  -&gt; h2o[c] + nadp[c] + 7ohocata[c] </t>
  </si>
  <si>
    <t>M35326</t>
  </si>
  <si>
    <t>X-13548</t>
  </si>
  <si>
    <t>q34.11</t>
  </si>
  <si>
    <t>M35327</t>
  </si>
  <si>
    <t>X-13549</t>
  </si>
  <si>
    <t xml:space="preserve"> ADENYLATE KINASE 1; AK1
;;ADENYLATE KINASE, SOLUBLE
</t>
  </si>
  <si>
    <t>M35331</t>
  </si>
  <si>
    <t>P00568</t>
  </si>
  <si>
    <t>X-13553</t>
  </si>
  <si>
    <t>CAB009893</t>
  </si>
  <si>
    <t>uc004bsm.4</t>
  </si>
  <si>
    <t>Three new metabolites of medium-chain fatty acid oxidation, 3-, 6- and 7-hydroxyoctanoyl beta-D-glucuronide, were identified in the urine of six infants who were fed a diet enriched in medium-chain triglycerides (MCT). Glucuronides were extracted from the urine by organic solvent extraction with ethyl acetate and by solid-phase extraction on Sep-Pak C18 cartridges. The compounds of interest were also purified from the organic solvent extract by preparative one-dimensional thin-layer chromatography. Cleavage of the glucuronides was achieved by either alkaline hydrolysis or enzymatic hydrolysis with beta-D-glucuronidase. The analyses of the trimethylsilylated derivatives were performed both by gas chromatography with flame ionization detection (GC/FID) and by gas chromatography/mass spectrometry (GC/MS). The structure of the hydroxyoctanoic acids was proved by comparison of their mass spectra with those of reference substances. Authentic 6-hydroxyoctanoic acid was synthesized. The presence of 6-hydroxyoctanoyl glucuronide shows that in addition to beta-oxidation, omega-oxidation and (omega-1)-hydroxylation, medium-chain fatty acids can be oxidized at the omega-2 position. The conjugation of medium-chain hydroxy-monocarboxylic acids with glucuronic acid has not been described in humans before.</t>
  </si>
  <si>
    <t>PMID: 8799296, PMID: 2094705.</t>
  </si>
  <si>
    <t>M35397</t>
  </si>
  <si>
    <t>ETHMALCOAc</t>
  </si>
  <si>
    <t>X-13619</t>
  </si>
  <si>
    <t>Formation of Ethylmalonyl Coa</t>
  </si>
  <si>
    <t xml:space="preserve">co2[c] + btcoa[c]  -&gt; h[c] + ethmalcoa[c] </t>
  </si>
  <si>
    <t>M35422</t>
  </si>
  <si>
    <t>X-13640</t>
  </si>
  <si>
    <t>ENSG00000004455</t>
  </si>
  <si>
    <t>AK2</t>
  </si>
  <si>
    <t>M35451</t>
  </si>
  <si>
    <t>X-13658</t>
  </si>
  <si>
    <t>adenylate kinase 2 [Source:HGNC Symbol;Acc:HGNC:362]</t>
  </si>
  <si>
    <t>Ethylmalonic acid, adipic acid, and hexanoylglycine are metabolically interrelated and must be considered as one group distinct from the other metabolites for the following reasons. Therefore, the carboxylation of butyryl-CoA is actually the only major mechanism for ethylmalonate synthesis.</t>
  </si>
  <si>
    <t>M35464</t>
  </si>
  <si>
    <t>p35.1</t>
  </si>
  <si>
    <t>X-13671</t>
  </si>
  <si>
    <t>ETHMALACc</t>
  </si>
  <si>
    <t>Formation of Ethylmalonic Acid</t>
  </si>
  <si>
    <t xml:space="preserve">h2o[c] + ethmalcoa[c]  -&gt; h[c] + coa[c] + ethmalac[c] </t>
  </si>
  <si>
    <t xml:space="preserve"> ADENYLATE KINASE 2; AK2
;;ADENYLATE KINASE, MITOCHONDRIAL MYOKINASE
</t>
  </si>
  <si>
    <t>M35508</t>
  </si>
  <si>
    <t>X-13699</t>
  </si>
  <si>
    <t>P54819</t>
  </si>
  <si>
    <t>HPA018479</t>
  </si>
  <si>
    <t>uc001bwo.2</t>
  </si>
  <si>
    <t>M35551</t>
  </si>
  <si>
    <t>X-13741</t>
  </si>
  <si>
    <t>GO:0004017</t>
  </si>
  <si>
    <t>METHSUCCOAc</t>
  </si>
  <si>
    <t>adenylate kinase activity</t>
  </si>
  <si>
    <t>Formation of Methyl-Succinyl Coa</t>
  </si>
  <si>
    <t xml:space="preserve">ethmalcoa[c]  -&gt; methsuccoa[c] </t>
  </si>
  <si>
    <t>"Catalysis of the reaction: ATP + AMP = 2 ADP." [EC:2.7.4.3]</t>
  </si>
  <si>
    <t>M35754</t>
  </si>
  <si>
    <t>X-13859</t>
  </si>
  <si>
    <t>ENSG00000162433</t>
  </si>
  <si>
    <t>AK4</t>
  </si>
  <si>
    <t>M35977</t>
  </si>
  <si>
    <t>X-14056</t>
  </si>
  <si>
    <t>adenylate kinase 4 [Source:HGNC Symbol;Acc:HGNC:363]</t>
  </si>
  <si>
    <t>M35978</t>
  </si>
  <si>
    <t>p31.3</t>
  </si>
  <si>
    <t>X-14057</t>
  </si>
  <si>
    <t>M36009</t>
  </si>
  <si>
    <t xml:space="preserve"> ADENYLATE KINASE 3-LIKE 1; AK3L1
;;AK4, MOUSE, HOMOLOG OF; AK4;;
ADENYLATE KINASE 3, FORMERLY; AK3, FORMERLY
</t>
  </si>
  <si>
    <t>X-14086</t>
  </si>
  <si>
    <t>METHSUCC</t>
  </si>
  <si>
    <t>Formation of Methyl-Succinate</t>
  </si>
  <si>
    <t xml:space="preserve">h2o[c] + methsuccoa[c]  -&gt; h[c] + coa[c] + methsucc[c] </t>
  </si>
  <si>
    <t>HPA049461</t>
  </si>
  <si>
    <t>uc009wan.3</t>
  </si>
  <si>
    <t>THEXDDm</t>
  </si>
  <si>
    <t>Hydrolysis of Trans7, 10-Hexadecadienoylcoa to 7Z, 10Z-Hexadecadienoic Acid</t>
  </si>
  <si>
    <t xml:space="preserve">h2o[m] + thexddcoa[m]  -&gt; h[m] + coa[m] + thexdd[m] </t>
  </si>
  <si>
    <t>(10965.1 or 11332.1 or 10005.1 or 55856.1)</t>
  </si>
  <si>
    <t>10965.1 10005.1 11332.1 55856.1</t>
  </si>
  <si>
    <t>ENSG00000142208</t>
  </si>
  <si>
    <t>AKT1</t>
  </si>
  <si>
    <t>v-akt murine thymoma viral oncogene homolog 1 [Source:HGNC Symbol;Acc:HGNC:391]</t>
  </si>
  <si>
    <t>q32.33</t>
  </si>
  <si>
    <t>M36300</t>
  </si>
  <si>
    <t>X-14374</t>
  </si>
  <si>
    <t>V-AKT MURINE THYMOMA VIRAL ONCOGENE HOMOLOG 1; AKT1;;ONCOGENE AKT1;;PROTEIN KINASE B-ALPHA;;PKB-ALPHA;;RAC SERINE/THREONINE PROTEIN KINASE</t>
  </si>
  <si>
    <t>P31749</t>
  </si>
  <si>
    <t>HEXDTRm</t>
  </si>
  <si>
    <t>CAB003765</t>
  </si>
  <si>
    <t>uc001ypl.4</t>
  </si>
  <si>
    <t>Hydrolysis of 7, 10, 13-Hexadecatrienoylcoa to 7, 10, 13-Hexadecatrienoic Acid</t>
  </si>
  <si>
    <t xml:space="preserve">h2o[m] + hexdtrcoa[m]  -&gt; h[m] + coa[m] + hexdtr[m] </t>
  </si>
  <si>
    <t>GO:1901976</t>
  </si>
  <si>
    <t>M36394</t>
  </si>
  <si>
    <t>regulation of cell cycle checkpoint</t>
  </si>
  <si>
    <t>X-14468</t>
  </si>
  <si>
    <t>Any process that modulates the frequency, rate or extent of cell cycle checkpoint. [GOC:mtg_cell_cycle, GOC:TermGenie, PMID:23028116]</t>
  </si>
  <si>
    <t>M36399</t>
  </si>
  <si>
    <t>ENSG00000105221</t>
  </si>
  <si>
    <t>X-14473</t>
  </si>
  <si>
    <t>AKT2</t>
  </si>
  <si>
    <t>v-akt murine thymoma viral oncogene homolog 2 [Source:HGNC Symbol;Acc:HGNC:392]</t>
  </si>
  <si>
    <t>M36468</t>
  </si>
  <si>
    <t>X-14541</t>
  </si>
  <si>
    <t>HPDECECOAm</t>
  </si>
  <si>
    <t>M36515</t>
  </si>
  <si>
    <t>Dehydrogenation of Heptadecanoyl Coa</t>
  </si>
  <si>
    <t>X-14588</t>
  </si>
  <si>
    <t xml:space="preserve">fad[m] + hpdcacoa[m]  -&gt; fadh2[m] + hpdececoa[m] </t>
  </si>
  <si>
    <t>V-AKT MURINE THYMOMA VIRAL ONCOGENE HOMOLOG 2; AKT2;;ONCOGENE AKT2;;PROTEIN KINASE B, BETA; PKBB;;PKB-BETA</t>
  </si>
  <si>
    <t>P31751</t>
  </si>
  <si>
    <t>M36552</t>
  </si>
  <si>
    <t>X-14625</t>
  </si>
  <si>
    <t>CAB004204</t>
  </si>
  <si>
    <t>uc002onf.3</t>
  </si>
  <si>
    <t>GO:0065002</t>
  </si>
  <si>
    <t>M36553</t>
  </si>
  <si>
    <t>intracellular protein transmembrane transport</t>
  </si>
  <si>
    <t>X-14626</t>
  </si>
  <si>
    <t>HPDECEm</t>
  </si>
  <si>
    <t>Hydrolysis of Heptadecenoyl Coa</t>
  </si>
  <si>
    <t xml:space="preserve">h2o[m] + hpdececoa[m]  -&gt; h[m] + coa[m] + hpdece[m] </t>
  </si>
  <si>
    <t>The directed movement of proteins in a cell, from one side of a membrane to another by means of some agent such as a transporter or pore. [GOC:isa_complete]</t>
  </si>
  <si>
    <t>M36559</t>
  </si>
  <si>
    <t>ENSG00000148218</t>
  </si>
  <si>
    <t>X-14632</t>
  </si>
  <si>
    <t>ALAD</t>
  </si>
  <si>
    <t>aminolevulinate dehydratase [Source:HGNC Symbol;Acc:HGNC:395]</t>
  </si>
  <si>
    <t>M36585</t>
  </si>
  <si>
    <t>X-14658</t>
  </si>
  <si>
    <t>q32</t>
  </si>
  <si>
    <t>M36589</t>
  </si>
  <si>
    <t>X-14662</t>
  </si>
  <si>
    <t>EIC21114TRc</t>
  </si>
  <si>
    <t>M36590</t>
  </si>
  <si>
    <t>X-14663</t>
  </si>
  <si>
    <t xml:space="preserve"> DELTA-AMINOLEVULINATE DEHYDRATASE; ALAD
;;ALADH;;
PORPHOBILINOGEN SYNTHASE; PBGS
</t>
  </si>
  <si>
    <t>P13716</t>
  </si>
  <si>
    <t>HPA022124</t>
  </si>
  <si>
    <t>M36673</t>
  </si>
  <si>
    <t>uc011lxf.2</t>
  </si>
  <si>
    <t>X-14745</t>
  </si>
  <si>
    <t>Hydrolysis of Trans, Cis, Cis-2, 11, 14-Eicosatrienoyl Coenzyme A to Trans, Cis, Cis-2, 11, 14-Eicosatrienoic Acid</t>
  </si>
  <si>
    <t xml:space="preserve">h2o[c] + CE4842[c]  -&gt; h[c] + coa[c] + eic21114tr[c] </t>
  </si>
  <si>
    <t>(641371.1 or 11332.1 or 26027.1 or 55856.1)</t>
  </si>
  <si>
    <t>ENSG00000023330</t>
  </si>
  <si>
    <t>11332.1 641371.1 55856.1 26027.1</t>
  </si>
  <si>
    <t>ALAS1</t>
  </si>
  <si>
    <t>M17807</t>
  </si>
  <si>
    <t>X-18601</t>
  </si>
  <si>
    <t>aminolevulinate, delta-, synthase 1 [Source:HGNC Symbol;Acc:HGNC:396]</t>
  </si>
  <si>
    <t>4-guanidinobutanoate</t>
  </si>
  <si>
    <t xml:space="preserve"> DELTA-AMINOLEVULINATE SYNTHASE 1; ALAS1
;;ALAS;;
ALAS, HOUSEKEEPING TYPE; ALASH
</t>
  </si>
  <si>
    <t>5EIPENCm</t>
  </si>
  <si>
    <t>P13196</t>
  </si>
  <si>
    <t>alanylglutamine</t>
  </si>
  <si>
    <t>CAB017498</t>
  </si>
  <si>
    <t>Hydrolysis of 5, 8, 11, 14, 17-Eicosapentenoylcoa to 5, 8, 11, 14, 17-Eicosapentenoic Acid</t>
  </si>
  <si>
    <t>uc003dcz.2</t>
  </si>
  <si>
    <t xml:space="preserve">h2o[m] + 5eipencoa[m]  -&gt; h[m] + coa[m] + 5eipenc[m] </t>
  </si>
  <si>
    <t>TAG_HSad</t>
  </si>
  <si>
    <t>Formation of Triglycerides in Adipocytes</t>
  </si>
  <si>
    <t>ENSG00000158578</t>
  </si>
  <si>
    <t>phenol red</t>
  </si>
  <si>
    <t>ALAS2</t>
  </si>
  <si>
    <t xml:space="preserve">2 h2o[c] + pmtcoa[c] + 2 lnlccoa[c] + stcoa[c] + 2 odecoa[c] + 2 glyc3p[c]  -&gt; 2 pi[c] + 6 coa[c] + 2 tag_hs[c] </t>
  </si>
  <si>
    <t>aminolevulinate, delta-, synthase 2 [Source:HGNC Symbol;Acc:HGNC:397]</t>
  </si>
  <si>
    <t>trehalose</t>
  </si>
  <si>
    <t>p11.21</t>
  </si>
  <si>
    <t>homocystine</t>
  </si>
  <si>
    <t>TAG_HSad_NE</t>
  </si>
  <si>
    <t xml:space="preserve"> DELTA-AMINOLEVULINATE SYNTHASE 2; ALAS2
;;ALAS, ERYTHROID; ALASE;;
5-@AMINOLEVULINATE SYNTHASE, ERYTHROID-SPECIFIC
</t>
  </si>
  <si>
    <t>Formation of Triglycerides in Adipocytes, Nonessential Fas</t>
  </si>
  <si>
    <t>P22557</t>
  </si>
  <si>
    <t xml:space="preserve">2 h2o[c] + pmtcoa[c] + hdcoa[c] + tdcoa[c] + stcoa[c] + 2 odecoa[c] + 2 glyc3p[c]  -&gt; 2 pi[c] + 6 coa[c] + 2 tag_hs[c] </t>
  </si>
  <si>
    <t>HPA001638</t>
  </si>
  <si>
    <t>uc004dub.4</t>
  </si>
  <si>
    <t>GO:0001666</t>
  </si>
  <si>
    <t>response to hypoxia</t>
  </si>
  <si>
    <t>TAG_HSad_E</t>
  </si>
  <si>
    <t>Formation of Triglycerides in Adipocytes, Essential Fas</t>
  </si>
  <si>
    <t xml:space="preserve">2 h2o[c] + arachdcoa[c] + lnlncacoa[c] + tmndnccoa[c] + 2 lnlccoa[c] + c226coa[c] + 2 glyc3p[c]  -&gt; 2 pi[c] + 6 coa[c] + 2 tag_hs[c] </t>
  </si>
  <si>
    <t>"Any process that results in a change in state or activity of a cell or an organism (in terms of movement, secretion, enzyme production, gene expression, etc.) as a result of a stimulus indicating lowered oxygen tension. Hypoxia, defined as a decline in O2 levels below normoxic levels of 20.8 - 20.95%, results in metabolic adaptation at both the cellular and organismal level." [GOC:hjd]</t>
  </si>
  <si>
    <t>ENSG00000163631</t>
  </si>
  <si>
    <t>NMMA</t>
  </si>
  <si>
    <t>ALB</t>
  </si>
  <si>
    <t>albumin [Source:HGNC Symbol;Acc:HGNC:399]</t>
  </si>
  <si>
    <t xml:space="preserve">formation of triglycerides from fatty acids and its storage in adipocytes depends highly on the fatty acid intake.This FA production objective function uses only essential FAs and omega-3/6-FAs: C18:2, C18:3, C20:4, C20:5, C22:6 </t>
  </si>
  <si>
    <t>VLDL_HSSYN</t>
  </si>
  <si>
    <t>trimethylamine-N-oxide</t>
  </si>
  <si>
    <t>q13.3</t>
  </si>
  <si>
    <t>Formation of VLDL</t>
  </si>
  <si>
    <t xml:space="preserve">2 pchol_hs[c] + 2 chsterol[c] + 5 tag_hs[c] + 0.2 HC00005[c] + 0.2 HC00006[c] + 0.2 HC00007[c] + 0.2 HC00008[c]  -&gt; vldl_hs[c] </t>
  </si>
  <si>
    <t>ALBUMIN; ALB</t>
  </si>
  <si>
    <t>HPA031025</t>
  </si>
  <si>
    <t>maleate</t>
  </si>
  <si>
    <t>uc062xfn.1</t>
  </si>
  <si>
    <t>GO:0015643</t>
  </si>
  <si>
    <t>VLDL_HSSEC</t>
  </si>
  <si>
    <t>Secretion of VLDL</t>
  </si>
  <si>
    <t>toxic substance binding</t>
  </si>
  <si>
    <t xml:space="preserve">vldl_hs[c]  -&gt; vldl_hs[e] </t>
  </si>
  <si>
    <t>Interacting selectively and non-covalently with a toxic substance, a poisonous substance that causes damage to biological systems. [GOC:bf, GOC:curators, GOC:jl, GOC:pr]</t>
  </si>
  <si>
    <t>salicylurate</t>
  </si>
  <si>
    <t>ENSG00000101986</t>
  </si>
  <si>
    <t>ABCD1</t>
  </si>
  <si>
    <t>ATP-binding cassette, sub-family D (ALD), member 1 [Source:HGNC Symbol;Acc:HGNC:61]</t>
  </si>
  <si>
    <t>hyodeoxycholate/ursodeoxycholate</t>
  </si>
  <si>
    <t>q28</t>
  </si>
  <si>
    <t>VLDL_HSDEG</t>
  </si>
  <si>
    <t>Degradation of VLDL</t>
  </si>
  <si>
    <t xml:space="preserve">5 h2o[e] + vldl_hs[e]  -&gt; 2 chsterol[e] + 2 pchol_hs[e] + 5 Rtotal[e] + 5 Rtotal2[e] + 5 Rtotal3[e] + 5 glyc[e] + 0.2 HC00005[e] + 0.2 HC00006[e] + 0.2 HC00007[e] + 0.2 HC00008[e] </t>
  </si>
  <si>
    <t xml:space="preserve"> ATP-BINDING CASSETTE, SUBFAMILY D, MEMBER 1; ABCD1
;;ADRENOLEUKODYSTROPHY PROTEIN; ALDP
</t>
  </si>
  <si>
    <t>P33897</t>
  </si>
  <si>
    <t xml:space="preserve">(+)-Bornane-2,5-dione </t>
  </si>
  <si>
    <t>HPA035214</t>
  </si>
  <si>
    <t>uc004fif.2</t>
  </si>
  <si>
    <t xml:space="preserve">(+)-Limonene </t>
  </si>
  <si>
    <t>IDL_HSSYN</t>
  </si>
  <si>
    <t>Formation of IDL</t>
  </si>
  <si>
    <t xml:space="preserve">2-Phenylacetamide </t>
  </si>
  <si>
    <t xml:space="preserve">4 chsterol[e] + 4 tag_hs[e] + 0.5 HC00005[e] + 0.5 HC00009[e]  -&gt; idl_hs[e] </t>
  </si>
  <si>
    <t xml:space="preserve">5-Methyltetrahydropteroyltri-L-glutamate </t>
  </si>
  <si>
    <t>ENSG00000165092</t>
  </si>
  <si>
    <t>ALDH1A1</t>
  </si>
  <si>
    <t xml:space="preserve">8-Amino-7-oxononanoate </t>
  </si>
  <si>
    <t>IDL_HSDEG</t>
  </si>
  <si>
    <t>aldehyde dehydrogenase 1 family, member A1 [Source:HGNC Symbol;Acc:HGNC:402]</t>
  </si>
  <si>
    <t xml:space="preserve">Acetoin </t>
  </si>
  <si>
    <t>Degradation of IDL</t>
  </si>
  <si>
    <t xml:space="preserve">4 h2o[e] + idl_hs[e]  -&gt; 4 chsterol[e] + 4 Rtotal[e] + 4 Rtotal2[e] + 4 Rtotal3[e] + 4 glyc[e] + 0.5 HC00005[e] + 0.5 HC00009[e] </t>
  </si>
  <si>
    <t xml:space="preserve">Artemisin </t>
  </si>
  <si>
    <t>q21.13</t>
  </si>
  <si>
    <t xml:space="preserve">Artemisinin </t>
  </si>
  <si>
    <t xml:space="preserve">Atovaquone </t>
  </si>
  <si>
    <t xml:space="preserve"> ALDEHYDE DEHYDROGENASE 1 FAMILY, MEMBER A1; ALDH1A1
;;ALDEHYDE DEHYDROGENASE 1; ALDH1;;
ACETALDEHYDE DEHYDROGENASE 1;;
ALDH, LIVER CYTOSOLIC;;
RETINAL DEHYDROGENASE 1; RALDH1
</t>
  </si>
  <si>
    <t>LDL_HSSYN</t>
  </si>
  <si>
    <t>P00352</t>
  </si>
  <si>
    <t xml:space="preserve">Azathioprine </t>
  </si>
  <si>
    <t>Formation of LDL</t>
  </si>
  <si>
    <t>HPA002123</t>
  </si>
  <si>
    <t xml:space="preserve">5 chsterol[e] + 2 pchol_hs[e] + tag_hs[e] + 2 HC00005[e]  -&gt; ldl_hs[e] </t>
  </si>
  <si>
    <t>uc004ajd.3</t>
  </si>
  <si>
    <t xml:space="preserve">Betamethasone </t>
  </si>
  <si>
    <t>GO:0016491</t>
  </si>
  <si>
    <t>oxidoreductase activity</t>
  </si>
  <si>
    <t xml:space="preserve">Buprenorphine </t>
  </si>
  <si>
    <t>LDL_HSDEG</t>
  </si>
  <si>
    <t>Degradation of LDL</t>
  </si>
  <si>
    <t>"Catalysis of an oxidation-reduction (redox) reaction, a reversible chemical reaction in which the oxidation state of an atom or atoms within a molecule is altered. One substrate acts as a hydrogen or electron donor and becomes oxidized, while the other acts as hydrogen or electron acceptor and becomes reduced." [GOC:go_curators]</t>
  </si>
  <si>
    <t xml:space="preserve">Calotropin </t>
  </si>
  <si>
    <t xml:space="preserve">h2o[e] + ldl_hs[e]  -&gt; 5 chsterol[e] + 2 pchol_hs[e] + Rtotal[e] + Rtotal2[e] + Rtotal3[e] + glyc[e] + 2 HC00005[e] </t>
  </si>
  <si>
    <t>ENSG00000111275</t>
  </si>
  <si>
    <t>ALDH2</t>
  </si>
  <si>
    <t xml:space="preserve">Cephalexin </t>
  </si>
  <si>
    <t>aldehyde dehydrogenase 2 family (mitochondrial) [Source:HGNC Symbol;Acc:HGNC:404]</t>
  </si>
  <si>
    <t xml:space="preserve">Cisapride </t>
  </si>
  <si>
    <t>HDL_HSSYN</t>
  </si>
  <si>
    <t>Formation of HDL</t>
  </si>
  <si>
    <t>q24.12</t>
  </si>
  <si>
    <t xml:space="preserve">2 chsterol[e] + 2 pchol_hs[e] + tag_hs[e] + HC00004[e] + HC00006[e] + HC00007[e] + HC00008[e] + HC00009[e]  -&gt; hdl_hs[e] </t>
  </si>
  <si>
    <t xml:space="preserve">Clarithromycin </t>
  </si>
  <si>
    <t xml:space="preserve">Cucurbitacin A </t>
  </si>
  <si>
    <t xml:space="preserve"> ALDEHYDE DEHYDROGENASE 2 FAMILY; ALDH2
;;ALDEHYDE DEHYDROGENASE 2;;
ALDH, LIVER MITOCHONDRIAL;;
ACETALDEHYDE DEHYDROGENASE 2
SUBLINGUAL NITROGLYCERIN, SUSCEPTIBILITY TO POOR RESPONSE TO, INCLUDED;;
ALDH2/HMGIC FUSION GENE, INCLUDED;;
ESOPHAGEAL CAN /.../LCOHOL-RELATED, SUSCEPTIBILITY TO, INCLUDED
</t>
  </si>
  <si>
    <t xml:space="preserve">Cucurbitacin C </t>
  </si>
  <si>
    <t>P05091</t>
  </si>
  <si>
    <t>HPA051065</t>
  </si>
  <si>
    <t>uc010syi.2</t>
  </si>
  <si>
    <t>HDL_HSDEG</t>
  </si>
  <si>
    <t xml:space="preserve">Cucurbitacin J </t>
  </si>
  <si>
    <t>Degradation of HDL</t>
  </si>
  <si>
    <t>GO:0004029</t>
  </si>
  <si>
    <t>aldehyde dehydrogenase (NAD) activity</t>
  </si>
  <si>
    <t xml:space="preserve">h2o[e] + hdl_hs[e]  -&gt; 2 chsterol[e] + 2 pchol_hs[e] + Rtotal[e] + Rtotal2[e] + Rtotal3[e] + glyc[e] + HC00004[e] + HC00006[e] + HC00007[e] + HC00008[e] + HC00009[e] </t>
  </si>
  <si>
    <t xml:space="preserve">Cucurbitacin O </t>
  </si>
  <si>
    <t>"Catalysis of the reaction: an aldehyde + NAD+ + H2O = an acid + NADH + H+." [EC:1.2.1.3]</t>
  </si>
  <si>
    <t xml:space="preserve">Dacarbazine </t>
  </si>
  <si>
    <t>ENSG00000108602</t>
  </si>
  <si>
    <t>ALDH3A1</t>
  </si>
  <si>
    <t>aldehyde dehydrogenase 3 family, member A1 [Source:HGNC Symbol;Acc:HGNC:405]</t>
  </si>
  <si>
    <t xml:space="preserve">Diatrizoate </t>
  </si>
  <si>
    <t>MYELIN_HSSYN</t>
  </si>
  <si>
    <t>Formation of Myelin Sheat</t>
  </si>
  <si>
    <t xml:space="preserve">Dicyclomine </t>
  </si>
  <si>
    <t xml:space="preserve">pail_hs[c] + pchol_hs[c] + pe_hs[c] + chsterol[c] + ps_hs[c] + sgalside_hs[c] + sphmyln_hs[c]  -&gt; myelin_hs[c] </t>
  </si>
  <si>
    <t xml:space="preserve">Digitoxin </t>
  </si>
  <si>
    <t xml:space="preserve"> ALDEHYDE DEHYDROGENASE, FAMILY 3, SUBFAMILY A, MEMBER 1; ALDH3A1
;;ALDEHYDE DEHYDROGENASE 3; ALDH3;;
ACETALDEHYDE DEHYDROGENASE 3;;
ALDH, STOMACH TYPE
</t>
  </si>
  <si>
    <t>CAB045957</t>
  </si>
  <si>
    <t xml:space="preserve">Dihydropteroic acid </t>
  </si>
  <si>
    <t>uc002gwj.3</t>
  </si>
  <si>
    <t>CHYLO_HSSYN</t>
  </si>
  <si>
    <t>Formation of Chylomicron</t>
  </si>
  <si>
    <t>GO:0055114</t>
  </si>
  <si>
    <t xml:space="preserve">tag_hs[c] + HC00004[c] + HC00005[c] + HC00006[c] + HC00007[c] + HC00008[c] + HC00009[c]  -&gt; chylo_hs[c] </t>
  </si>
  <si>
    <t xml:space="preserve">Diltiazem </t>
  </si>
  <si>
    <t>oxidation-reduction process</t>
  </si>
  <si>
    <t xml:space="preserve">Diphenoxylate </t>
  </si>
  <si>
    <t>"A metabolic process that results in the removal or addition of one or more electrons to or from a substance, with or without the concomitant removal or addition of a proton or protons." [GOC:dhl, GOC:ecd, GOC:jh2, GOC:jid, GOC:mlg, GOC:rph]</t>
  </si>
  <si>
    <t xml:space="preserve">Enalapril </t>
  </si>
  <si>
    <t>ENSG00000137124</t>
  </si>
  <si>
    <t>CHYLO_HSSEC</t>
  </si>
  <si>
    <t>Secretion of Chylomicron</t>
  </si>
  <si>
    <t>ALDH1B1</t>
  </si>
  <si>
    <t xml:space="preserve">chylo_hs[c]  -&gt; chylo_hs[e] </t>
  </si>
  <si>
    <t xml:space="preserve">Erythromycin B </t>
  </si>
  <si>
    <t>aldehyde dehydrogenase 1 family, member B1 [Source:HGNC Symbol;Acc:HGNC:407]</t>
  </si>
  <si>
    <t xml:space="preserve">Erythromycin C </t>
  </si>
  <si>
    <t xml:space="preserve">Erythromycin D </t>
  </si>
  <si>
    <t>CHYLO_HSDEG</t>
  </si>
  <si>
    <t>Degradation of Chylomicron</t>
  </si>
  <si>
    <t xml:space="preserve"> ALDEHYDE DEHYDROGENASE 1 FAMILY, MEMBER B1; ALDH1B1
;;ALDEHYDE DEHYDROGENASE 5; ALDH5;;
ACETALDEHYDE DEHYDROGENASE 5
</t>
  </si>
  <si>
    <t xml:space="preserve">h2o[e] + chylo_hs[e]  -&gt; Rtotal[e] + Rtotal2[e] + Rtotal3[e] + glyc[e] + HC00004[e] + HC00005[e] + HC00006[e] + HC00007[e] + HC00008[e] + HC00009[e] </t>
  </si>
  <si>
    <t xml:space="preserve">Famotidine </t>
  </si>
  <si>
    <t>P30837</t>
  </si>
  <si>
    <t>HPA021037</t>
  </si>
  <si>
    <t>uc004aay.3</t>
  </si>
  <si>
    <t xml:space="preserve">Fexofenadine </t>
  </si>
  <si>
    <t>ENSG00000184254</t>
  </si>
  <si>
    <t>ACER11r</t>
  </si>
  <si>
    <t>ALDH1A3</t>
  </si>
  <si>
    <t xml:space="preserve">fludrocortisone </t>
  </si>
  <si>
    <t>aldehyde dehydrogenase 1 family, member A3 [Source:HGNC Symbol;Acc:HGNC:409]</t>
  </si>
  <si>
    <t xml:space="preserve">h2o[r] + crm_hs[r]  -&gt; sphings[r] + Rtotal[r] </t>
  </si>
  <si>
    <t xml:space="preserve">Fluocinonide </t>
  </si>
  <si>
    <t>q26.3</t>
  </si>
  <si>
    <t>Sphingolipid metabolism</t>
  </si>
  <si>
    <t xml:space="preserve">Gabapentin </t>
  </si>
  <si>
    <t>ACER22g</t>
  </si>
  <si>
    <t xml:space="preserve"> ALDEHYDE DEHYDROGENASE 1 FAMILY, MEMBER A3; ALDH1A3
;;ALDEHYDE DEHYDROGENASE 6; ALDH6;;
ACETALDEHYDE DEHYDROGENASE 6;;
RETINALDEHYDE DEHYDROGENASE 3; RALDH3
</t>
  </si>
  <si>
    <t xml:space="preserve">Gossypol </t>
  </si>
  <si>
    <t xml:space="preserve">h2o[g] + dhcrm_hs[g]  -&gt; Rtotal[g] + sphgn[g] </t>
  </si>
  <si>
    <t xml:space="preserve">Granisetron </t>
  </si>
  <si>
    <t xml:space="preserve">Griseofulvin </t>
  </si>
  <si>
    <t>ACER23g</t>
  </si>
  <si>
    <t xml:space="preserve">Guanidinosuccinic Acid </t>
  </si>
  <si>
    <t>Alkaline Ceramidase 3 (Acer3) Or Alkaline Ceramidase 2 (Acer2)</t>
  </si>
  <si>
    <t>ENSG00000006534</t>
  </si>
  <si>
    <t xml:space="preserve">h2o[g] + phcrm_hs[g]  -&gt; Rtotal[g] + phsphings[g] </t>
  </si>
  <si>
    <t>ALDH3B1</t>
  </si>
  <si>
    <t>(55331.1 or 340485.1)</t>
  </si>
  <si>
    <t xml:space="preserve">Indole </t>
  </si>
  <si>
    <t>aldehyde dehydrogenase 3 family, member B1 [Source:HGNC Symbol;Acc:HGNC:410]</t>
  </si>
  <si>
    <t xml:space="preserve">Ipecac (Emetine) </t>
  </si>
  <si>
    <t>ACER31r</t>
  </si>
  <si>
    <t>Alkaline Ceramidase 3 (Acer3)</t>
  </si>
  <si>
    <t xml:space="preserve">h2o[r] + phcrm_hs[r]  -&gt; Rtotal[r] + phsphings[r] </t>
  </si>
  <si>
    <t xml:space="preserve">Isoniazid </t>
  </si>
  <si>
    <t xml:space="preserve"> ALDEHYDE DEHYDROGENASE 3 FAMILY, MEMBER B1; ALDH3B1
;;ALDEHYDE DEHYDROGENASE 7; ALDH7;;
ACETALDEHYDE DEHYDROGENASE 7
</t>
  </si>
  <si>
    <t>P43353</t>
  </si>
  <si>
    <t>HPA038525</t>
  </si>
  <si>
    <t>uc031xti.1</t>
  </si>
  <si>
    <t xml:space="preserve">Ivermectin B1a </t>
  </si>
  <si>
    <t>BGAL1e</t>
  </si>
  <si>
    <t>Beta-Galactosidase, Plasma Membrane</t>
  </si>
  <si>
    <t xml:space="preserve">h2o[e] + galgluside_hs[e]  -&gt; gal[e] + gluside_hs[e] </t>
  </si>
  <si>
    <t xml:space="preserve">Ketoconazole </t>
  </si>
  <si>
    <t>ENSG00000132746</t>
  </si>
  <si>
    <t xml:space="preserve">Limonene-1,2-epoxide </t>
  </si>
  <si>
    <t>BGAL1l</t>
  </si>
  <si>
    <t>ALDH3B2</t>
  </si>
  <si>
    <t>Beta-Galactosidase, Lysosomal</t>
  </si>
  <si>
    <t>aldehyde dehydrogenase 3 family, member B2 [Source:HGNC Symbol;Acc:HGNC:411]</t>
  </si>
  <si>
    <t xml:space="preserve">h2o[l] + gm1_hs[l]  -&gt; gal[l] + gm2_hs[l] </t>
  </si>
  <si>
    <t xml:space="preserve">Linalool </t>
  </si>
  <si>
    <t>(5476.1) and (2720.1) and (2588.1) and (4758.1) and (5660.1) or (5476.1) and (2720.1) and (2588.1) and (4758.1) and (2760.1) or (5476.1) and (2720.1) and (5660.1) or (5476.1) and (2720.1) and (2760.1)</t>
  </si>
  <si>
    <t>5476.1 2720.1 2588.1 4758.1 5660.1 2760.1</t>
  </si>
  <si>
    <t xml:space="preserve">Loratadine </t>
  </si>
  <si>
    <t xml:space="preserve"> ALDEHYDE DEHYDROGENASE 3 FAMILY, MEMBER B2; ALDH3B2
;;ALDEHYDE DEHYDROGENASE 8; ALDH8;;
ACETALDEHYDE DEHYDROGENASE 8
</t>
  </si>
  <si>
    <t>BGAL2l</t>
  </si>
  <si>
    <t xml:space="preserve">Losartan </t>
  </si>
  <si>
    <t>P48448</t>
  </si>
  <si>
    <t>HPA045132</t>
  </si>
  <si>
    <t xml:space="preserve">h2o[l] + ga1_hs[l]  -&gt; gal[l] + ga2_hs[l] </t>
  </si>
  <si>
    <t>uc001oms.3</t>
  </si>
  <si>
    <t xml:space="preserve">Megestrol </t>
  </si>
  <si>
    <t xml:space="preserve">Methotrimeprazine </t>
  </si>
  <si>
    <t>BGAL3l</t>
  </si>
  <si>
    <t>ENSG00000143149</t>
  </si>
  <si>
    <t xml:space="preserve">Methoxsalen </t>
  </si>
  <si>
    <t xml:space="preserve">h2o[l] + gd1b_hs[l]  -&gt; gal[l] + gd2_hs[l] </t>
  </si>
  <si>
    <t>ALDH9A1</t>
  </si>
  <si>
    <t>aldehyde dehydrogenase 9 family, member A1 [Source:HGNC Symbol;Acc:HGNC:412]</t>
  </si>
  <si>
    <t xml:space="preserve">Methylprednisolone succinate </t>
  </si>
  <si>
    <t>BGAL4l</t>
  </si>
  <si>
    <t xml:space="preserve">Metoprolol </t>
  </si>
  <si>
    <t>Beta-Galactosidase Lysosomal</t>
  </si>
  <si>
    <t xml:space="preserve"> ALDEHYDE DEHYDROGENASE, FAMILY 9, SUBFAMILY A, MEMBER 1; ALDH9A1
;;ALDEHYDE DEHYDROGENASE 9; ALDH9;;
E3
</t>
  </si>
  <si>
    <t xml:space="preserve">h2o[l] + gm1a_hs[l]  -&gt; gal[l] + gm2a_hs[l] </t>
  </si>
  <si>
    <t>P49189</t>
  </si>
  <si>
    <t>HPA010873</t>
  </si>
  <si>
    <t xml:space="preserve">Mometasone </t>
  </si>
  <si>
    <t>uc001gdh.1</t>
  </si>
  <si>
    <t>CRMte</t>
  </si>
  <si>
    <t>Ceramide Diffusion</t>
  </si>
  <si>
    <t xml:space="preserve">Morphine </t>
  </si>
  <si>
    <t xml:space="preserve">crm_hs[e]  &lt;=&gt; crm_hs[c] </t>
  </si>
  <si>
    <t>ENSG00000072210</t>
  </si>
  <si>
    <t>ALDH3A2</t>
  </si>
  <si>
    <t xml:space="preserve">Nadolol </t>
  </si>
  <si>
    <t>aldehyde dehydrogenase 3 family, member A2 [Source:HGNC Symbol;Acc:HGNC:403]</t>
  </si>
  <si>
    <t>DES21</t>
  </si>
  <si>
    <t xml:space="preserve">Nandrolone </t>
  </si>
  <si>
    <t>Sphingolipid C-4 Hydroxylase (Des2)</t>
  </si>
  <si>
    <t xml:space="preserve">o2[c] + h[c] + nadph[c] + dhcrm_hs[c]  -&gt; h2o[c] + nadp[c] + phcrm_hs[c] </t>
  </si>
  <si>
    <t xml:space="preserve">Nefazodone </t>
  </si>
  <si>
    <t xml:space="preserve"> ALDEHYDE DEHYDROGENASE, FAMILY 3, SUBFAMILY A, MEMBER 2; ALDH3A2
;;FATTY ALDEHYDE DEHYDROGENASE; FALDH;;
ALDEHYDE DEHYDROGENASE 10; ALDH10
</t>
  </si>
  <si>
    <t>CAB020692</t>
  </si>
  <si>
    <t>GBA2e</t>
  </si>
  <si>
    <t xml:space="preserve">Nicardipine </t>
  </si>
  <si>
    <t>Beta-Glucosidase, Plasma Membrane (Gba2)</t>
  </si>
  <si>
    <t xml:space="preserve">h2o[e] + gluside_hs[e]  -&gt; glc_D[e] + crm_hs[e] </t>
  </si>
  <si>
    <t xml:space="preserve">Nifurtimox </t>
  </si>
  <si>
    <t>GLA2l</t>
  </si>
  <si>
    <t xml:space="preserve">Nimodipine </t>
  </si>
  <si>
    <t>Alpha-Galactosidase, Lysosomal</t>
  </si>
  <si>
    <t xml:space="preserve">h2o[l] + thcrm_hs[l]  -&gt; gal[l] + galgluside_hs[l] </t>
  </si>
  <si>
    <t>(2717.1 and 5660.1)</t>
  </si>
  <si>
    <t>ENSG00000173208</t>
  </si>
  <si>
    <t xml:space="preserve">Nisoldipine </t>
  </si>
  <si>
    <t>ABCD2</t>
  </si>
  <si>
    <t>2717.1 5660.1</t>
  </si>
  <si>
    <t>ATP-binding cassette, sub-family D (ALD), member 2 [Source:HGNC Symbol;Acc:HGNC:66]</t>
  </si>
  <si>
    <t xml:space="preserve">O-decanoyl-R-carnitine </t>
  </si>
  <si>
    <t xml:space="preserve">Ophiobolin A </t>
  </si>
  <si>
    <t>HEXA1l</t>
  </si>
  <si>
    <t>Hexosaminidase A, Lysosomal</t>
  </si>
  <si>
    <t xml:space="preserve">h2o[l] + gm2_hs[l]  -&gt; acgal[l] + gm3_hs[l] </t>
  </si>
  <si>
    <t xml:space="preserve"> ATP-BINDING CASSETTE, SUBFAMILY 3, MEMBER 2; ABCD2
;;ADRENOLEUKODYSTROPHY-LIKE 1; ALDL1;;
ADRENOLEUKODYSTROPHY-RELATED; ALDR
</t>
  </si>
  <si>
    <t xml:space="preserve">p-Cymene </t>
  </si>
  <si>
    <t>(3073.1 and 3074.1 and 2760.1)</t>
  </si>
  <si>
    <t>Q9UBJ2</t>
  </si>
  <si>
    <t>3074.1 3073.1 2760.1</t>
  </si>
  <si>
    <t>HPA040336</t>
  </si>
  <si>
    <t>uc001rmb.2</t>
  </si>
  <si>
    <t xml:space="preserve">Penbutolol </t>
  </si>
  <si>
    <t>HEXA2l</t>
  </si>
  <si>
    <t xml:space="preserve">h2o[l] + gd2_hs[l]  -&gt; acgal[l] + gd3_hs[l] </t>
  </si>
  <si>
    <t xml:space="preserve">PGG2 </t>
  </si>
  <si>
    <t>(3073.1 and 3074.1)</t>
  </si>
  <si>
    <t>3074.1 3073.1</t>
  </si>
  <si>
    <t xml:space="preserve">Pravastatin </t>
  </si>
  <si>
    <t>ENSG00000149925</t>
  </si>
  <si>
    <t>ALDOA</t>
  </si>
  <si>
    <t xml:space="preserve">Procyclidine </t>
  </si>
  <si>
    <t>HEXA3e</t>
  </si>
  <si>
    <t>aldolase A, fructose-bisphosphate [Source:HGNC Symbol;Acc:HGNC:414]</t>
  </si>
  <si>
    <t>Hexosaminidase A, Plasma Membrane</t>
  </si>
  <si>
    <t xml:space="preserve">h2o[e] + gm2_hs[e]  -&gt; acgal[e] + gm3_hs[e] </t>
  </si>
  <si>
    <t xml:space="preserve">Pyrazinamide </t>
  </si>
  <si>
    <t xml:space="preserve">Quassin </t>
  </si>
  <si>
    <t xml:space="preserve"> ALDOLASE A, FRUCTOSE-BISPHOSPHATE; ALDOA
;;FRUCTOSE-1,6-BISPHOSPHATE ALDOLASE A;;
ALDOLASE A; ALDA;;
ALDOLASE 1;;
FRUCTOALDOLASE A
</t>
  </si>
  <si>
    <t>HEXAHBl</t>
  </si>
  <si>
    <t>P04075</t>
  </si>
  <si>
    <t>Hexosaminidase A;Lysosomal Or Hexosaminidase B;Lysosomal</t>
  </si>
  <si>
    <t xml:space="preserve">Quinestrol </t>
  </si>
  <si>
    <t>HPA004177</t>
  </si>
  <si>
    <t xml:space="preserve">h2o[l] + ga2_hs[l]  -&gt; acgal[l] + galgluside_hs[l] </t>
  </si>
  <si>
    <t>((3073.1 and 3074.1 and 2760.1) or (3074.1 and 2760.1))</t>
  </si>
  <si>
    <t>uc002dvx.3</t>
  </si>
  <si>
    <t>GO:0004332</t>
  </si>
  <si>
    <t>fructose-bisphosphate aldolase activity</t>
  </si>
  <si>
    <t>"Catalysis of the reaction: D-fructose 1,6-bisphosphate = glycerone phosphate + D-glyceraldehyde-3-phosphate." [EC:4.1.2.13]</t>
  </si>
  <si>
    <t>NEU11l</t>
  </si>
  <si>
    <t>Sialidase, Lysosomal (Neu1)</t>
  </si>
  <si>
    <t>ENSG00000136872</t>
  </si>
  <si>
    <t xml:space="preserve">h2o[l] + gm3_hs[l]  -&gt; acnam[l] + galgluside_hs[l] </t>
  </si>
  <si>
    <t>ALDOB</t>
  </si>
  <si>
    <t xml:space="preserve">Quinic acid </t>
  </si>
  <si>
    <t>(2720.1 and 4758.1 and 5476.1 and 2588.1)</t>
  </si>
  <si>
    <t>5476.1 2720.1 2588.1 4758.1</t>
  </si>
  <si>
    <t xml:space="preserve">Ramipril </t>
  </si>
  <si>
    <t>aldolase B, fructose-bisphosphate [Source:HGNC Symbol;Acc:HGNC:417]</t>
  </si>
  <si>
    <t>NEU21</t>
  </si>
  <si>
    <t>Sialidase, Cytosol (Neu2)</t>
  </si>
  <si>
    <t xml:space="preserve">h2o[c] + gd1a_hs[c]  -&gt; acnam[c] + gm1_hs[c] </t>
  </si>
  <si>
    <t xml:space="preserve">Rescinnamine </t>
  </si>
  <si>
    <t xml:space="preserve">Salicyluric acid </t>
  </si>
  <si>
    <t xml:space="preserve"> ALDOLASE B, FRUCTOSE-BISPHOSPHATE; ALDOB
;;FRUCTOSE-1,6-BISPHOSPHATE ALDOLASE B;;
ALDOLASE B; ALDB;;
ALDOLASE 2; ALDO2
</t>
  </si>
  <si>
    <t>NEU22</t>
  </si>
  <si>
    <t>P05062</t>
  </si>
  <si>
    <t>HPA002198</t>
  </si>
  <si>
    <t xml:space="preserve">Spectinomycin </t>
  </si>
  <si>
    <t>uc004bbk.2</t>
  </si>
  <si>
    <t xml:space="preserve">h2o[c] + gd1b_hs[c]  -&gt; acnam[c] + gm1_hs[c] </t>
  </si>
  <si>
    <t xml:space="preserve">Spiramycin 1 </t>
  </si>
  <si>
    <t>NEU23</t>
  </si>
  <si>
    <t xml:space="preserve">Spironolactone </t>
  </si>
  <si>
    <t xml:space="preserve">h2o[c] + gt1b_hs[c]  -&gt; acnam[c] + gd1b_hs[c] </t>
  </si>
  <si>
    <t xml:space="preserve">Sufentanil </t>
  </si>
  <si>
    <t>ENSG00000109107</t>
  </si>
  <si>
    <t>ALDOC</t>
  </si>
  <si>
    <t>aldolase C, fructose-bisphosphate [Source:HGNC Symbol;Acc:HGNC:418]</t>
  </si>
  <si>
    <t xml:space="preserve">Tacrolimus </t>
  </si>
  <si>
    <t>q11.2</t>
  </si>
  <si>
    <t xml:space="preserve">Thapsigargin </t>
  </si>
  <si>
    <t>NEU24</t>
  </si>
  <si>
    <t xml:space="preserve">h2o[c] + gm1_hs[c]  -&gt; acnam[c] + ga1_hs[c] </t>
  </si>
  <si>
    <t xml:space="preserve"> ALDOLASE C, FRUCTOSE-BISPHOSPHATE; ALDOC
;;ALDOLASE 3;;
FRUCTOALDOLASE C; ALDC
</t>
  </si>
  <si>
    <t xml:space="preserve">Vincristine </t>
  </si>
  <si>
    <t>CAB020828</t>
  </si>
  <si>
    <t>uc002hbp.3</t>
  </si>
  <si>
    <t>NEU25</t>
  </si>
  <si>
    <t xml:space="preserve">Vitamin B12 </t>
  </si>
  <si>
    <t xml:space="preserve">h2o[c] + gm2_hs[c]  -&gt; acnam[c] + ga2_hs[c] </t>
  </si>
  <si>
    <t xml:space="preserve">(3a,5b,7a)-23-carboxy-7-hydroxy-24-norcholan-3-yl, b-D-Glucopyranosiduronic acid </t>
  </si>
  <si>
    <t>ENSG00000085662</t>
  </si>
  <si>
    <t>AKR1B1</t>
  </si>
  <si>
    <t>NEU310e</t>
  </si>
  <si>
    <t>Sialidase, Plasma Membrane (Neu3)</t>
  </si>
  <si>
    <t xml:space="preserve">(3a,5b,7a,12a)-3,7-dihydroxy-12-(sulfooxy)cholan-24-oic acid </t>
  </si>
  <si>
    <t>aldo-keto reductase family 1, member B1 (aldose reductase) [Source:HGNC Symbol;Acc:HGNC:381]</t>
  </si>
  <si>
    <t xml:space="preserve">h2o[e] + gd1c_hs[e]  -&gt; acnam[e] + gm1b_hs[e] </t>
  </si>
  <si>
    <t>HMDB revoked, not metabolite synthetic steroid inhibitor -JAM</t>
  </si>
  <si>
    <t>q33</t>
  </si>
  <si>
    <t xml:space="preserve">(5b,7b,12a)-7,12-dihydroxy-Cholan-24-oic acid </t>
  </si>
  <si>
    <t xml:space="preserve">1,2-Diacyl-glycerophospholipid </t>
  </si>
  <si>
    <t xml:space="preserve"> ALDO-KETO REDUCTASE FAMILY 1, MEMBER B1; AKR1B1
;;ALDOSE REDUCTASE; AR;;
ALDEHYDE REDUCTASE 1; ALDR1
</t>
  </si>
  <si>
    <t>P15121</t>
  </si>
  <si>
    <t>Entry HMDB02079 has been revoked</t>
  </si>
  <si>
    <t>HPA052751</t>
  </si>
  <si>
    <t>NEU31e</t>
  </si>
  <si>
    <t xml:space="preserve">11-Dehydrocorticosterone </t>
  </si>
  <si>
    <t>uc003vrp.1</t>
  </si>
  <si>
    <t xml:space="preserve">18-Hydroxycortisol </t>
  </si>
  <si>
    <t xml:space="preserve">h2o[e] + gm3_hs[e]  -&gt; acnam[e] + galgluside_hs[e] </t>
  </si>
  <si>
    <t xml:space="preserve">18-Oxocortisol </t>
  </si>
  <si>
    <t>NEU32e</t>
  </si>
  <si>
    <t xml:space="preserve">2,2-Dimethylglutaric acid </t>
  </si>
  <si>
    <t xml:space="preserve">h2o[e] + gd1a_hs[e]  -&gt; acnam[e] + gm1_hs[e] </t>
  </si>
  <si>
    <t xml:space="preserve">2,5-Dimethoxycinnamic acid </t>
  </si>
  <si>
    <t>NEU33e</t>
  </si>
  <si>
    <t>Entry HMDB02370 has been revoked</t>
  </si>
  <si>
    <t xml:space="preserve">h2o[e] + gd1b_hs[e]  -&gt; acnam[e] + gm1_hs[e] </t>
  </si>
  <si>
    <t>2-[[(3a,5b,7b)-7-hydroxy-24-oxo-3-(sulfooxy)cholan-24-yl]amino]-Ethanesulfonic acid</t>
  </si>
  <si>
    <t>Entry HMDB02449 has been revoked</t>
  </si>
  <si>
    <t xml:space="preserve">27-nor-5b-cholestane-3a,7a,12a,24,25-pentol </t>
  </si>
  <si>
    <t>NEU34e</t>
  </si>
  <si>
    <t xml:space="preserve">h2o[e] + gt1b_hs[e]  -&gt; acnam[e] + gd1b_hs[e] </t>
  </si>
  <si>
    <t>ENSG00000171094</t>
  </si>
  <si>
    <t xml:space="preserve">2-Hydroxymyristic acid </t>
  </si>
  <si>
    <t>ALK</t>
  </si>
  <si>
    <t>anaplastic lymphoma receptor tyrosine kinase [Source:HGNC Symbol;Acc:HGNC:427]</t>
  </si>
  <si>
    <t xml:space="preserve">2-Methoxyestrone 3-glucuronide </t>
  </si>
  <si>
    <t>NEU35e</t>
  </si>
  <si>
    <t>Drug metabolite; Endogenous; Food</t>
  </si>
  <si>
    <t xml:space="preserve">h2o[e] + gd3_hs[e]  -&gt; acnam[e] + gm3_hs[e] </t>
  </si>
  <si>
    <t>p23.1</t>
  </si>
  <si>
    <t xml:space="preserve">2-Methylbutyroylcarnitine </t>
  </si>
  <si>
    <t xml:space="preserve">2-Octenedioic acid </t>
  </si>
  <si>
    <t>ANAPLASTIC LYMPHOMA KINASE; ALKALK/EML4 FUSION GENE, INCLUDED;;ALK/NPM1 FUSION GENE, INCLUDED;;ALK/RNF213 FUSION GENE, INCLUDED;;ALK/CARS FUSION GENE, INCLUDED;;ALK/CLTC FUSION GENE, INCLUDED</t>
  </si>
  <si>
    <t xml:space="preserve">2-Phenylaminoadenosine </t>
  </si>
  <si>
    <t>NEU36e</t>
  </si>
  <si>
    <t>Q9UM73</t>
  </si>
  <si>
    <t>HPA010694</t>
  </si>
  <si>
    <t xml:space="preserve">h2o[e] + gq1b_hs[e]  -&gt; acnam[e] + gt1b_hs[e] </t>
  </si>
  <si>
    <t xml:space="preserve">2-Phenylbutyric acid </t>
  </si>
  <si>
    <t>uc002rmy.4</t>
  </si>
  <si>
    <t>GO:0004704</t>
  </si>
  <si>
    <t xml:space="preserve">3-(4-Hydroxyphenyl)propionic acid </t>
  </si>
  <si>
    <t>NF-kappaB-inducing kinase activity</t>
  </si>
  <si>
    <t>NEU37e</t>
  </si>
  <si>
    <t>Catalysis of the phosphorylation of the alpha or beta subunit of the inhibitor of kappaB kinase complex (IKK). [PMID:20685151]</t>
  </si>
  <si>
    <t xml:space="preserve">h2o[e] + gd2_hs[e]  -&gt; acnam[e] + gm2_hs[e] </t>
  </si>
  <si>
    <t xml:space="preserve">3a,20b-Pregnanediol </t>
  </si>
  <si>
    <t>ENSG00000108839</t>
  </si>
  <si>
    <t>ALOX12</t>
  </si>
  <si>
    <t xml:space="preserve">3b,17a-Dihydroxy-5a-androstane </t>
  </si>
  <si>
    <t>NEU38n</t>
  </si>
  <si>
    <t>Sialidase, Nucleus (Neu3 Or Neu1)</t>
  </si>
  <si>
    <t>arachidonate 12-lipoxygenase [Source:HGNC Symbol;Acc:HGNC:429]</t>
  </si>
  <si>
    <t xml:space="preserve">h2o[n] + gd1a_hs[n]  -&gt; acnam[n] + gm1_hs[n] </t>
  </si>
  <si>
    <t xml:space="preserve">3D,7D,11D-Phytanic acid </t>
  </si>
  <si>
    <t>(10825.1 or 4758.1)</t>
  </si>
  <si>
    <t>4758.1 10825.1</t>
  </si>
  <si>
    <t xml:space="preserve">3-Hydroxycapric acid </t>
  </si>
  <si>
    <t>NEU39e</t>
  </si>
  <si>
    <t xml:space="preserve">3-Hydroxydodecanedioic acid </t>
  </si>
  <si>
    <t xml:space="preserve">h2o[e] + gm1b_hs[e]  -&gt; acnam[e] + ga1_hs[e] </t>
  </si>
  <si>
    <t xml:space="preserve"> ARACHIDONATE 12-OXIDOREDUCTASE; ALOX12
;;12-@LIPOXYGENASE; LOG12;;
12LO
</t>
  </si>
  <si>
    <t>P18054</t>
  </si>
  <si>
    <t>CAB019287</t>
  </si>
  <si>
    <t xml:space="preserve">3-Hydroxysebacic acid </t>
  </si>
  <si>
    <t>uc002gdx.4</t>
  </si>
  <si>
    <t>SMS1S2</t>
  </si>
  <si>
    <t>Sphingomyelin Synthase 1 Or Sphingomyelin Synthase 2</t>
  </si>
  <si>
    <t xml:space="preserve">3-Hydroxytetradecanedioic acid </t>
  </si>
  <si>
    <t xml:space="preserve">crm_hs[g] + pchol_hs[g]  -&gt; sphmyln_hs[g] + dag_hs[g] </t>
  </si>
  <si>
    <t>(166929.1 or 259230.1)</t>
  </si>
  <si>
    <t xml:space="preserve">3-Indolepropionic acid </t>
  </si>
  <si>
    <t>SMS21e</t>
  </si>
  <si>
    <t xml:space="preserve">3-Methylindole </t>
  </si>
  <si>
    <t>Sphingomyelin Synthase 2</t>
  </si>
  <si>
    <t xml:space="preserve">pchol_hs[e] + crm_hs[e]  -&gt; dag_hs[e] + sphmyln_hs[e] </t>
  </si>
  <si>
    <t>ENSG00000275565</t>
  </si>
  <si>
    <t>ALOX5</t>
  </si>
  <si>
    <t>arachidonate 5-lipoxygenase [Source:HGNC Symbol;Acc:HGNC:435]</t>
  </si>
  <si>
    <t xml:space="preserve">3-O-Sulfogalactosylceramide </t>
  </si>
  <si>
    <t>CHR_HSCHR10_1_CTG2</t>
  </si>
  <si>
    <t>SMSn</t>
  </si>
  <si>
    <t>Sphingomyelin Synthase</t>
  </si>
  <si>
    <t>q11.21</t>
  </si>
  <si>
    <t xml:space="preserve">crm_hs[n] + pchol_hs[n]  -&gt; dag_hs[n] + sphmyln_hs[n] </t>
  </si>
  <si>
    <t xml:space="preserve">3-trans,5-cis-Octadienoyl-CoA </t>
  </si>
  <si>
    <t xml:space="preserve"> ARACHIDONATE 5-LIPOXYGENASE; ALOX5
;;5-@LIPOXYGENASE; LOG5; 5-@LO
</t>
  </si>
  <si>
    <t>P09917</t>
  </si>
  <si>
    <t>SPHK11</t>
  </si>
  <si>
    <t>CAB005066</t>
  </si>
  <si>
    <t xml:space="preserve">4-Hydroxyphenylethanol </t>
  </si>
  <si>
    <t>Sphingosine Kinase 1</t>
  </si>
  <si>
    <t xml:space="preserve">atp[c] + phsphings[c]  -&gt; h[c] + adp[c] + phsph1p[c] </t>
  </si>
  <si>
    <t xml:space="preserve">5,6-Dihydrouridine </t>
  </si>
  <si>
    <t>SPHK21n</t>
  </si>
  <si>
    <t>Sphingosine Kinase 2</t>
  </si>
  <si>
    <t>ENSG00000179477</t>
  </si>
  <si>
    <t xml:space="preserve">atp[n] + sphings[n]  -&gt; h[n] + adp[n] + sphs1p[n] </t>
  </si>
  <si>
    <t xml:space="preserve">5-Aminopentanoic acid </t>
  </si>
  <si>
    <t>ALOX12B</t>
  </si>
  <si>
    <t>arachidonate 12-lipoxygenase, 12R type [Source:HGNC Symbol;Acc:HGNC:430]</t>
  </si>
  <si>
    <t>SPHK22n</t>
  </si>
  <si>
    <t xml:space="preserve">5-Methylcytidine </t>
  </si>
  <si>
    <t xml:space="preserve">atp[n] + sphgn[n]  -&gt; h[n] + adp[n] + sph1p[n] </t>
  </si>
  <si>
    <t>ARACHIDONATE 12-LIPOXYGENASE, R TYPE; ALOX12B;;12R-@LIPOXYGENASE;;12R-LOX;;12-@LIPOXYGENASE, R TYPE</t>
  </si>
  <si>
    <t>O75342</t>
  </si>
  <si>
    <t xml:space="preserve">6,7-Dimethyltetrahydropterin </t>
  </si>
  <si>
    <t>SPMD3n</t>
  </si>
  <si>
    <t>HPA024002</t>
  </si>
  <si>
    <t>Neutral Sphingomyelinase</t>
  </si>
  <si>
    <t>uc002gjy.1</t>
  </si>
  <si>
    <t>GO:1990136</t>
  </si>
  <si>
    <t xml:space="preserve">h2o[n] + sphmyln_hs[n]  -&gt; h[n] + crm_hs[n] + cholp[n] </t>
  </si>
  <si>
    <t>Entry HMDB02397 has been revoked</t>
  </si>
  <si>
    <t>linoleate 9S-lipoxygenase activity</t>
  </si>
  <si>
    <t xml:space="preserve">Aminopterin </t>
  </si>
  <si>
    <t>Catalysis of the reaction: linoleate + O2 = (9S,10E,12Z)-9-hydroperoxy-10,12-octadecadienoate. [EC:1.13.11.58, GOC:rph, RHEA:30294]</t>
  </si>
  <si>
    <t>ST8SIA13e</t>
  </si>
  <si>
    <t>ENSG00000161905</t>
  </si>
  <si>
    <t xml:space="preserve">drug </t>
  </si>
  <si>
    <t>ALOX15</t>
  </si>
  <si>
    <t>Alpha-N-Acetylneuraminate Alpha-2, 8-Sialyltransferase</t>
  </si>
  <si>
    <t xml:space="preserve">gm3_hs[e] + cmpacna[e]  -&gt; h[e] + cmp[e] + gd3_hs[e] </t>
  </si>
  <si>
    <t xml:space="preserve">Aspartame </t>
  </si>
  <si>
    <t>arachidonate 15-lipoxygenase [Source:HGNC Symbol;Acc:HGNC:433]</t>
  </si>
  <si>
    <t>artificial sweetener</t>
  </si>
  <si>
    <t>RE3477C1</t>
  </si>
  <si>
    <t xml:space="preserve">NAD Dependent 11-Hydroxythromboxane B2 Dehydrogenase </t>
  </si>
  <si>
    <t xml:space="preserve">nad[c] + txb2[c]  -&gt; h[c] + nadh[c] + CE1447[c] </t>
  </si>
  <si>
    <t xml:space="preserve">Benzoquinoneacetic acid </t>
  </si>
  <si>
    <t xml:space="preserve"> ARACHIDONATE 15-LIPOXYGENASE; ALOX15
;;15-@LIPOXYGENASE, RETICULOCYTE ARACHIDONATE
</t>
  </si>
  <si>
    <t>P16050</t>
  </si>
  <si>
    <t>HPA013859</t>
  </si>
  <si>
    <t xml:space="preserve">Biotripyrrin-b </t>
  </si>
  <si>
    <t>uc010vse.2</t>
  </si>
  <si>
    <t>GO:0005506</t>
  </si>
  <si>
    <t>SGPL11c</t>
  </si>
  <si>
    <t xml:space="preserve">Capryloylglycine </t>
  </si>
  <si>
    <t>iron ion binding</t>
  </si>
  <si>
    <t>Sphingosine-1-Phosphate Lyase 1 (Cytosol)</t>
  </si>
  <si>
    <t xml:space="preserve">sph1p[c]  -&gt; ethamp[c] + hxdcal[c] </t>
  </si>
  <si>
    <t>"Interacting selectively and non-covalently with iron (Fe) ions." [GOC:ai]</t>
  </si>
  <si>
    <t xml:space="preserve">Ceramide (d18:1/22:0) </t>
  </si>
  <si>
    <t>ENSG00000179593</t>
  </si>
  <si>
    <t xml:space="preserve">Ceramide (d18:1/24:1(15Z)) </t>
  </si>
  <si>
    <t>ALOX15B</t>
  </si>
  <si>
    <t>PHSGPL11c</t>
  </si>
  <si>
    <t>arachidonate 15-lipoxygenase, type B [Source:HGNC Symbol;Acc:HGNC:434]</t>
  </si>
  <si>
    <t>Sphingosine-1-Phosphate Lyase 1 (Phytosphingosine-1-Phosphate, Cytosol)</t>
  </si>
  <si>
    <t xml:space="preserve">Ceramide (d18:1/25:0) </t>
  </si>
  <si>
    <t xml:space="preserve">phsph1p[c]  -&gt; ethamp[c] + hhxdcal[c] </t>
  </si>
  <si>
    <t xml:space="preserve">Cholic acid glucuronide </t>
  </si>
  <si>
    <t>HMR_0001</t>
  </si>
  <si>
    <t xml:space="preserve">Corrinoid </t>
  </si>
  <si>
    <t xml:space="preserve"> ARACHIDONATE 15-LIPOXYGENASE, SECOND TYPE; ALOX15B
;;15-@LIPOXYGENASE, RETICULOCYTE ARACHIDONATE, SECOND TYPE
</t>
  </si>
  <si>
    <t xml:space="preserve">M01570[e]  -&gt; 77243 M02956[e] + M01569[e] </t>
  </si>
  <si>
    <t>O15296</t>
  </si>
  <si>
    <t>(11343.1 or 26090.1 or 6382.1 or 3339.1 or 57406.1 or 4023.1 or 338328.1)</t>
  </si>
  <si>
    <t>Entry HMDB04269 has been revoked</t>
  </si>
  <si>
    <t>4023.1 11343.1 26090.1 6382.1 3339.1 57406.1 338328.1</t>
  </si>
  <si>
    <t>HPA010562</t>
  </si>
  <si>
    <t xml:space="preserve">Dehydroisocoproporphyrinogen </t>
  </si>
  <si>
    <t>uc002gju.3</t>
  </si>
  <si>
    <t>PMID:3942763;PMID:1279089;PMID:5057882;PMID:8728311;PMID:16200213</t>
  </si>
  <si>
    <t xml:space="preserve">D-Glucoside </t>
  </si>
  <si>
    <t>HMR_0002</t>
  </si>
  <si>
    <t xml:space="preserve">h2o[e] + M02956[e]  -&gt; M00234[e] + M01807[e] </t>
  </si>
  <si>
    <t>Entry HMDB03570 has been revoked</t>
  </si>
  <si>
    <t xml:space="preserve">Dioleoylphosphatidylcholine </t>
  </si>
  <si>
    <t>ENSG00000163295</t>
  </si>
  <si>
    <t>ALPI</t>
  </si>
  <si>
    <t>HMR_0003</t>
  </si>
  <si>
    <t>Triacylglycerol Lipase</t>
  </si>
  <si>
    <t>alkaline phosphatase, intestinal [Source:HGNC Symbol;Acc:HGNC:437]</t>
  </si>
  <si>
    <t xml:space="preserve">h2o[e] + M00234[e]  -&gt; M01807[e] + M00503[e] </t>
  </si>
  <si>
    <t xml:space="preserve">Dipalmitoylphosphatidylserine </t>
  </si>
  <si>
    <t>q37.1</t>
  </si>
  <si>
    <t>(8228.1 or 3991.1 or 80339.1 or 9388.1 or 13.1 or 747.1 or 221955.1 or 5408.1 or 3990.1 or 1056.1 or 5406.1 or 57104.1 or 8513.1 or 5407.1 or 119548.1)</t>
  </si>
  <si>
    <t>13.1 3990.1 1056.1 80339.1 9388.1 5407.1 8513.1 5408.1 5406.1 8228.1 3991.1 747.1 221955.1 57104.1 119548.1</t>
  </si>
  <si>
    <t xml:space="preserve"> ALKALINE PHOSPHATASE, INTESTINAL; ALPI
;;IAP
</t>
  </si>
  <si>
    <t xml:space="preserve">DL-2-Aminooctanoic acid </t>
  </si>
  <si>
    <t>P09923</t>
  </si>
  <si>
    <t>HPA051699</t>
  </si>
  <si>
    <t>uc002vst.4</t>
  </si>
  <si>
    <t xml:space="preserve">Docosanamide </t>
  </si>
  <si>
    <t>PMID-11040182;PMID-1379598;PMID-11812220;PMID-15224187</t>
  </si>
  <si>
    <t>HMR_0005</t>
  </si>
  <si>
    <t>ENSG00000162551</t>
  </si>
  <si>
    <t>ALPL</t>
  </si>
  <si>
    <t xml:space="preserve">h2o[c] + M00503[c]  -&gt; glyc[c] + HC02065[c] </t>
  </si>
  <si>
    <t>alkaline phosphatase, liver/bone/kidney [Source:HGNC Symbol;Acc:HGNC:438]</t>
  </si>
  <si>
    <t>p36.12</t>
  </si>
  <si>
    <t xml:space="preserve">Dodecylbenzene </t>
  </si>
  <si>
    <t>PMID-2318975;PMID-15272052;PMID-8526865;PMID-889853;PMID-9341166;</t>
  </si>
  <si>
    <t xml:space="preserve"> ALKALINE PHOSPHATASE, LIVER; ALPL
;;ALKALINE PHOSPHATASE, LIVER/BONE/KIDNEY TYPE;;
ALKALINE PHOSPHATASE, TISSUE-NONSPECIFIC; TNSALP; TNAP
</t>
  </si>
  <si>
    <t>P05186</t>
  </si>
  <si>
    <t>HMR_0156</t>
  </si>
  <si>
    <t>CAB020829</t>
  </si>
  <si>
    <t>Carboxylic Acid:Coa Ligase (AMP-Forming)</t>
  </si>
  <si>
    <t>Entry HMDB03542 has been revoked</t>
  </si>
  <si>
    <t>uc001bet.3</t>
  </si>
  <si>
    <t xml:space="preserve">Dolichyl diphosphate </t>
  </si>
  <si>
    <t xml:space="preserve">atp[c] + coa[c] + but[c]  &lt;=&gt; amp[c] + ppi[c] + btcoa[c] </t>
  </si>
  <si>
    <t>(6296.1 or 348158.1 or 116285.1 or 54988.1 or 123876.1 or 341392.1)</t>
  </si>
  <si>
    <t xml:space="preserve">D-Urobilinogen </t>
  </si>
  <si>
    <t>ENSG00000163283</t>
  </si>
  <si>
    <t>116285.1 6296.1 348158.1 54988.1 123876.1 341392.1</t>
  </si>
  <si>
    <t>ALPP</t>
  </si>
  <si>
    <t xml:space="preserve">Galabiosylceramide (d18:1/12:0) </t>
  </si>
  <si>
    <t>alkaline phosphatase, placental [Source:HGNC Symbol;Acc:HGNC:439]</t>
  </si>
  <si>
    <t>Entry HMDB00066 has been revoked</t>
  </si>
  <si>
    <t xml:space="preserve">Galactosylhydroxylysine </t>
  </si>
  <si>
    <t>HMR_0165</t>
  </si>
  <si>
    <t xml:space="preserve">Ganglioside GA1 (d18:1/16:0) </t>
  </si>
  <si>
    <t>Butyrate Coenzyme A Ligase</t>
  </si>
  <si>
    <t>ALKALINE PHOSPHATASE, PLACENTAL; ALPP;;PLAP; PALP;;REGAN ISOZYMESECRETED ALKALINE PHOSPHATASE, INCLUDED; SEAP, INCLUDED;;ALKALINE PHOSPHATASE, SECRETED, INCLUDED</t>
  </si>
  <si>
    <t xml:space="preserve">atp[c] + coa[c] + M03134[c]  &lt;=&gt; amp[c] + ppi[c] + M02694[c] </t>
  </si>
  <si>
    <t>P05187</t>
  </si>
  <si>
    <t>uc002vsq.4</t>
  </si>
  <si>
    <t xml:space="preserve">Ganglioside GA1 (d18:1/24:1(15Z)) </t>
  </si>
  <si>
    <t>GO:0009986</t>
  </si>
  <si>
    <t>cell surface</t>
  </si>
  <si>
    <t>The external part of the cell wall and/or plasma membrane. [GOC:jl, GOC:mtg_sensu, GOC:sm]</t>
  </si>
  <si>
    <t xml:space="preserve">Ganglioside GA1 (d18:1/26:1(17Z)) </t>
  </si>
  <si>
    <t>ENSG00000163286</t>
  </si>
  <si>
    <t>HMR_0168</t>
  </si>
  <si>
    <t xml:space="preserve">Ganglioside GA2 (d18:1/24:1(15Z)) </t>
  </si>
  <si>
    <t xml:space="preserve">atp[c] + coa[c] + M02120[c]  &lt;=&gt; amp[c] + ppi[c] + hxcoa[c] </t>
  </si>
  <si>
    <t xml:space="preserve">Ganglioside GA2 (d18:1/26:1(17Z)) </t>
  </si>
  <si>
    <t xml:space="preserve">Ganglioside GM3 (d18:1/24:1(15Z)) </t>
  </si>
  <si>
    <t>ALPPL2</t>
  </si>
  <si>
    <t>HMR_0171</t>
  </si>
  <si>
    <t>alkaline phosphatase, placental like 2 [Source:HGNC Symbol;Acc:HGNC:441]</t>
  </si>
  <si>
    <t xml:space="preserve">Ganglioside GM3 (d18:1/26:1(17Z))) </t>
  </si>
  <si>
    <t xml:space="preserve">atp[c] + coa[c] + M02108[c]  &lt;=&gt; amp[c] + ppi[c] + M02107[c] </t>
  </si>
  <si>
    <t xml:space="preserve">Glucosylceramide (d18:1/16:0) </t>
  </si>
  <si>
    <t>ALKALINE PHOSPHATASE, PLACENTAL-LIKE 2; ALPPL2;;ALKALINE PHOSPHATASE, GERM CELL; ALPG; GCAP;;ALKALINE PHOSPHATASE, TESTICULAR AND THYMUS;;NAGAO ISOENZYME</t>
  </si>
  <si>
    <t>P10696</t>
  </si>
  <si>
    <t>Glycine, N-[(3a,5b,7b)-3-hydroxy-24-oxo-7-(sulfooxy)cholan-24-yl</t>
  </si>
  <si>
    <t>uc002vss.5</t>
  </si>
  <si>
    <t>HMR_0177</t>
  </si>
  <si>
    <t>GO:0004035</t>
  </si>
  <si>
    <t>alkaline phosphatase activity</t>
  </si>
  <si>
    <t xml:space="preserve">Glycochenodeoxycholic acid 3-glucuronide </t>
  </si>
  <si>
    <t xml:space="preserve">atp[c] + coa[c] + C01601[c]  &lt;=&gt; amp[c] + ppi[c] + M02616[c] </t>
  </si>
  <si>
    <t>Catalysis of the reaction: an orthophosphoric monoester + H2O = an alcohol + phosphate, with an alkaline pH optimum. [EC:3.1.3.1]</t>
  </si>
  <si>
    <t>ENSG00000123505</t>
  </si>
  <si>
    <t xml:space="preserve">Glycoursodeoxycholic acid </t>
  </si>
  <si>
    <t>AMD1</t>
  </si>
  <si>
    <t>adenosylmethionine decarboxylase 1 [Source:HGNC Symbol;Acc:HGNC:457]</t>
  </si>
  <si>
    <t xml:space="preserve">Harderoporphyrin </t>
  </si>
  <si>
    <t>q21</t>
  </si>
  <si>
    <t>HMR_0180</t>
  </si>
  <si>
    <t xml:space="preserve">Indoleacrylic acid </t>
  </si>
  <si>
    <t xml:space="preserve">atp[c] + coa[c] + dca[c]  &lt;=&gt; amp[c] + ppi[c] + dcacoa[c] </t>
  </si>
  <si>
    <t xml:space="preserve"> S-ADENOSYLMETHIONINE DECARBOXYLASE; AMD1
;;AMD
</t>
  </si>
  <si>
    <t>P17707</t>
  </si>
  <si>
    <t>HPA029282</t>
  </si>
  <si>
    <t>endogeneous or microbial origin</t>
  </si>
  <si>
    <t>uc003puk.2</t>
  </si>
  <si>
    <t xml:space="preserve">Keratan </t>
  </si>
  <si>
    <t>GO:0004014</t>
  </si>
  <si>
    <t>adenosylmethionine decarboxylase activity</t>
  </si>
  <si>
    <t>HMR_0184</t>
  </si>
  <si>
    <t>"Catalysis of the reaction: S-adenosyl-L-methionine + H(+) = S-adenosylmethioninamine + CO(2)." [EC:4.1.1.50, RHEA:15984]</t>
  </si>
  <si>
    <t xml:space="preserve">L-Threoneopterin </t>
  </si>
  <si>
    <t xml:space="preserve">atp[c] + coa[c] + M03117[c]  &lt;=&gt; amp[c] + ppi[c] + M03116[c] </t>
  </si>
  <si>
    <t>ENSG00000159461</t>
  </si>
  <si>
    <t>AMFR</t>
  </si>
  <si>
    <t xml:space="preserve">L-Urobilin </t>
  </si>
  <si>
    <t>autocrine motility factor receptor, E3 ubiquitin protein ligase [Source:HGNC Symbol;Acc:HGNC:463]</t>
  </si>
  <si>
    <t>q13</t>
  </si>
  <si>
    <t xml:space="preserve">N5-Carboxyaminoimidazole ribonucleotide </t>
  </si>
  <si>
    <t>HMR_0188</t>
  </si>
  <si>
    <t>Long-Chain-Fatty-Acid Coenzyme A Ligase</t>
  </si>
  <si>
    <t>AUTOCRINE MOTILITY FACTOR RECEPTOR; AMFR;;GP78</t>
  </si>
  <si>
    <t xml:space="preserve">atp[c] + coa[c] + ddca[c]  &lt;=&gt; amp[c] + ppi[c] + ddcacoa[c] </t>
  </si>
  <si>
    <t>Q9UKV5</t>
  </si>
  <si>
    <t>Entry HMDB01074 has been revoked</t>
  </si>
  <si>
    <t>(2182.1 or 23205.1 or 2181.1 or 81616.1 or 11001.1 or 2180.1 or 23305.1 or 51703.1)</t>
  </si>
  <si>
    <t>HPA029018</t>
  </si>
  <si>
    <t xml:space="preserve">N-Acetyl-a-neuraminic acid </t>
  </si>
  <si>
    <t>11001.1 2181.1 2182.1 2180.1 51703.1 81616.1 23305.1 23205.1</t>
  </si>
  <si>
    <t>uc002eiy.4</t>
  </si>
  <si>
    <t>GO:0000838</t>
  </si>
  <si>
    <t>Hrd1p ubiquitin ligase ERAD-M complex</t>
  </si>
  <si>
    <t xml:space="preserve">N-Lignoceroylsphingosine </t>
  </si>
  <si>
    <t>A multiprotein complex that recognizes and ubiquitinates proteins with misfolded membrane domains during ER-associated protein degradation (ERAD). In S. cerevisiae, this complex contains the ubiquitin ligase Hrd1p. [GOC:elh, PMID:16873066]</t>
  </si>
  <si>
    <t>HMR_0189</t>
  </si>
  <si>
    <t xml:space="preserve">N-Palmitoylsphingosine </t>
  </si>
  <si>
    <t>Palmitoyl Coenzyme A Hydrolase</t>
  </si>
  <si>
    <t>ENSG00000135409</t>
  </si>
  <si>
    <t xml:space="preserve">h2o[c] + ddcacoa[c]  -&gt; h[c] + coa[c] + ddca[c] </t>
  </si>
  <si>
    <t>AMHR2</t>
  </si>
  <si>
    <t>(11332.1 or 10965.1 or 570.1 or 122970.1 or 641371.1 or 641372.1 or 344967.1)</t>
  </si>
  <si>
    <t>anti-Mullerian hormone receptor, type II [Source:HGNC Symbol;Acc:HGNC:465]</t>
  </si>
  <si>
    <t>570.1 10965.1 122970.1 11332.1 641371.1 641372.1 344967.1</t>
  </si>
  <si>
    <t xml:space="preserve">Octadecanedioic acid </t>
  </si>
  <si>
    <t xml:space="preserve">Pelargonidin </t>
  </si>
  <si>
    <t>ANTI-MULLERIAN HORMONE TYPE II RECEPTOR; AMHR2;;ANTI-MULLERIAN HORMONE RECEPTOR; AMHR;;MULLERIAN INHIBITING SUBSTANCE TYPE II RECEPTOR; MISR2</t>
  </si>
  <si>
    <t>Q16671</t>
  </si>
  <si>
    <t>HMR_0192</t>
  </si>
  <si>
    <t>uc001scx.2</t>
  </si>
  <si>
    <t xml:space="preserve">Phosphatidylserine </t>
  </si>
  <si>
    <t>GO:0042562</t>
  </si>
  <si>
    <t>hormone binding</t>
  </si>
  <si>
    <t xml:space="preserve">atp[c] + coa[c] + M03051[c]  &lt;=&gt; amp[c] + ppi[c] + M03050[c] </t>
  </si>
  <si>
    <t>Entry HMDB01408 has been revoked</t>
  </si>
  <si>
    <t>Interacting selectively and non-covalently with any hormone, naturally occurring substances secreted by specialized cells that affect the metabolism or behavior of other cells possessing functional receptors for the hormone. [CHEBI:24621, GOC:jl]</t>
  </si>
  <si>
    <t xml:space="preserve">Pyridinoline </t>
  </si>
  <si>
    <t>ENSG00000116748</t>
  </si>
  <si>
    <t>AMPD1</t>
  </si>
  <si>
    <t>adenosine monophosphate deaminase 1 [Source:HGNC Symbol;Acc:HGNC:468]</t>
  </si>
  <si>
    <t xml:space="preserve">Salicin </t>
  </si>
  <si>
    <t>HMR_0193</t>
  </si>
  <si>
    <t xml:space="preserve">Sepiapterin </t>
  </si>
  <si>
    <t xml:space="preserve"> ADENOSINE MONOPHOSPHATE DEAMINASE 1; AMPD1
;;AMP DEAMINASE;;
MYOADENYLATE DEAMINASE
</t>
  </si>
  <si>
    <t xml:space="preserve">h2o[c] + M03050[c]  -&gt; coa[c] + M03051[c] </t>
  </si>
  <si>
    <t>P23109</t>
  </si>
  <si>
    <t>HPA028080</t>
  </si>
  <si>
    <t xml:space="preserve">Sulfolithocholylglycine </t>
  </si>
  <si>
    <t>uc001efe.2</t>
  </si>
  <si>
    <t xml:space="preserve">Taurallocholic acid </t>
  </si>
  <si>
    <t xml:space="preserve">trans-4-Hydroxycyclohexylacetic acid </t>
  </si>
  <si>
    <t>HMR_0197</t>
  </si>
  <si>
    <t xml:space="preserve">Traumatic acid </t>
  </si>
  <si>
    <t>ENSG00000116337</t>
  </si>
  <si>
    <t>AMPD2</t>
  </si>
  <si>
    <t xml:space="preserve">h2o[c] + tdcoa[c]  -&gt; h[c] + coa[c] + ttdca[c] </t>
  </si>
  <si>
    <t>adenosine monophosphate deaminase 2 [Source:HGNC Symbol;Acc:HGNC:469]</t>
  </si>
  <si>
    <t xml:space="preserve">Tricosanamide </t>
  </si>
  <si>
    <t xml:space="preserve">Trihexosylceramide (d18:1/16:0) </t>
  </si>
  <si>
    <t xml:space="preserve"> ADENOSINE MONOPHOSPHATE DEAMINASE 2; AMPD2
</t>
  </si>
  <si>
    <t>GO:0003876</t>
  </si>
  <si>
    <t xml:space="preserve">Trihydroxycoprostanoic acid </t>
  </si>
  <si>
    <t>HMR_0200</t>
  </si>
  <si>
    <t>AMP deaminase activity</t>
  </si>
  <si>
    <t>"Catalysis of the reaction: AMP + H2O = IMP + NH3." [EC:3.5.4.6]</t>
  </si>
  <si>
    <t xml:space="preserve">atp[c] + coa[c] + ttdcea[c]  &lt;=&gt; amp[c] + ppi[c] + M00129[c] </t>
  </si>
  <si>
    <t>ENSG00000133805</t>
  </si>
  <si>
    <t xml:space="preserve">Triparanol </t>
  </si>
  <si>
    <t>AMPD3</t>
  </si>
  <si>
    <t>Entry HMDB01378 has been revoked</t>
  </si>
  <si>
    <t>adenosine monophosphate deaminase 3 [Source:HGNC Symbol;Acc:HGNC:470]</t>
  </si>
  <si>
    <t xml:space="preserve">Triterpenoid </t>
  </si>
  <si>
    <t>p15.4</t>
  </si>
  <si>
    <t xml:space="preserve">Ubiquinone </t>
  </si>
  <si>
    <t xml:space="preserve"> ADENOSINE MONOPHOSPHATE DEAMINASE 3; AMPD3
</t>
  </si>
  <si>
    <t>HMR_0201</t>
  </si>
  <si>
    <t>HPA047408</t>
  </si>
  <si>
    <t xml:space="preserve">h2o[c] + M00129[c]  -&gt; coa[c] + ttdcea[c] </t>
  </si>
  <si>
    <t xml:space="preserve">Undecanedioic acid </t>
  </si>
  <si>
    <t>GO:0032264</t>
  </si>
  <si>
    <t>IMP salvage</t>
  </si>
  <si>
    <t>"Any process which produces inosine monophosphate from derivatives of it, without de novo synthesis." [GOC:mah]</t>
  </si>
  <si>
    <t xml:space="preserve"> 1-heptadecanoyl, 2-(5Z,8Z,11Z,14Z-eicosatetraenoyl)-sn-glycero-3-phosphate </t>
  </si>
  <si>
    <t>ENSG00000145020</t>
  </si>
  <si>
    <t>AMT</t>
  </si>
  <si>
    <t>identified the Lipid ID based on the name but the formula is different.</t>
  </si>
  <si>
    <t>aminomethyltransferase [Source:HGNC Symbol;Acc:HGNC:473]</t>
  </si>
  <si>
    <t>HMR_0204</t>
  </si>
  <si>
    <t xml:space="preserve"> 5-Hydroxyvalproic acid </t>
  </si>
  <si>
    <t>p21.31</t>
  </si>
  <si>
    <t xml:space="preserve">atp[c] + coa[c] + M00117[c]  &lt;=&gt; amp[c] + ppi[c] + HC10784[c] </t>
  </si>
  <si>
    <t xml:space="preserve">(-)N-(1R-methyl-2-hydroxy-ethyl) alpha,alpha-dimethylarachidonoyl amine </t>
  </si>
  <si>
    <t xml:space="preserve"> AMINOMETHYLTRANSFERASE; AMT
;;GLYCINE CLEAVAGE SYSTEM T PROTEIN; GCST
</t>
  </si>
  <si>
    <t>HPA005566</t>
  </si>
  <si>
    <t>uc003cwx.3</t>
  </si>
  <si>
    <t xml:space="preserve">(+)-18-methyl-eicosanoic acid </t>
  </si>
  <si>
    <t>GO:0004047</t>
  </si>
  <si>
    <t>aminomethyltransferase activity</t>
  </si>
  <si>
    <t xml:space="preserve">(+)-6-methyl caprylic acid </t>
  </si>
  <si>
    <t>"Catalysis of the reaction: (6S)-tetrahydrofolate + S-aminomethyldihydrolipoylprotein = (6R)-5,10-methylenetetrahydrofolate + NH3 + dihydrolipoylprotein." [EC:2.1.2.10]</t>
  </si>
  <si>
    <t>ENSG00000237763</t>
  </si>
  <si>
    <t>AMY1A</t>
  </si>
  <si>
    <t xml:space="preserve">(+/-)-11-HDoHE </t>
  </si>
  <si>
    <t>amylase, alpha 1A (salivary) [Source:HGNC Symbol;Acc:HGNC:474]</t>
  </si>
  <si>
    <t>HMR_0206</t>
  </si>
  <si>
    <t xml:space="preserve">(+/-)14,15-DiHETrE </t>
  </si>
  <si>
    <t xml:space="preserve">h2o[c] + HC10784[c]  -&gt; coa[c] + M00117[c] </t>
  </si>
  <si>
    <t xml:space="preserve"> AMYLASE, SALIVARY, C; AMY1C
</t>
  </si>
  <si>
    <t>CAB004310</t>
  </si>
  <si>
    <t xml:space="preserve">(+/-)N-(2-fluro-ethyl)-2,16,16-trimethyl-5Z,8Z,11Z,14Z-tricosatetraenoyl amine </t>
  </si>
  <si>
    <t xml:space="preserve">(1R,2R)-3-oxo-2-pentyl-cyclopentanehexanoic acid </t>
  </si>
  <si>
    <t>ENSG00000174876</t>
  </si>
  <si>
    <t>AMY1B</t>
  </si>
  <si>
    <t>HMR_0209</t>
  </si>
  <si>
    <t xml:space="preserve">(1S,2S)-3-oxo-2-pentyl-cyclopentanebutanoic acid </t>
  </si>
  <si>
    <t>amylase, alpha 1B (salivary) [Source:HGNC Symbol;Acc:HGNC:475]</t>
  </si>
  <si>
    <t xml:space="preserve">atp[c] + coa[c] + M02745[c]  &lt;=&gt; amp[c] + ppi[c] + M01141[c] </t>
  </si>
  <si>
    <t xml:space="preserve">(20S)-1alpha,25-dihydroxy-20-methoxy-26,27-diethylvitamin D3 / (20S)-1alpha,25-dihydroxy-20-methoxy- </t>
  </si>
  <si>
    <t>P04745</t>
  </si>
  <si>
    <t xml:space="preserve">(20S)-1alpha,25-dihydroxy-20-methoxy-26,27-dimethyl-24a-homovitamin D3 / (20S)-1alpha,25-dihydroxy-2 </t>
  </si>
  <si>
    <t>HPA046980</t>
  </si>
  <si>
    <t>uc001dux.1</t>
  </si>
  <si>
    <t xml:space="preserve">(20S,22E)-3beta-Hydroxychola-5,16,22-trien-24-oic Acid </t>
  </si>
  <si>
    <t>HMR_0210</t>
  </si>
  <si>
    <t xml:space="preserve">(22E)-1alpha,25-dihydroxy-26,27-dimethyl-22,23-didehydro-24a-homovitamin D3 / (22E)-1alpha,25-dihydr </t>
  </si>
  <si>
    <t>ENSG00000187733</t>
  </si>
  <si>
    <t xml:space="preserve">h2o[c] + M01141[c]  -&gt; coa[c] + M02745[c] </t>
  </si>
  <si>
    <t>AMY1C</t>
  </si>
  <si>
    <t xml:space="preserve">(22E)-26,26,26,27,27,27-hexafluoro-1alpha,25-dihydroxy-22,23-didehydrovitamin D3 / (22E)-26,26,26,27 </t>
  </si>
  <si>
    <t>amylase, alpha 1C (salivary) [Source:HGNC Symbol;Acc:HGNC:476]</t>
  </si>
  <si>
    <t xml:space="preserve">(22E)-3beta-Hydroxychola-5,22-dien-24-oic Acid </t>
  </si>
  <si>
    <t xml:space="preserve">(22E,24E)-1alpha,25-dihydroxy-26,27-diethyl-22,23,24,24a-tetradehydro-24a-homovitamin D3 / (22E,24E) </t>
  </si>
  <si>
    <t>HMR_0214</t>
  </si>
  <si>
    <t xml:space="preserve">(22E,24E,26E)-1alpha,26b-dihydroxy-22,23,24,25,26,26a-hexadehydro-26a,26b-dihomo-27-norvitamin D3 / </t>
  </si>
  <si>
    <t>uc001duz.3</t>
  </si>
  <si>
    <t xml:space="preserve">h2o[c] + ptdcacoa[c]  -&gt; h[c] + coa[c] + ptdca[c] </t>
  </si>
  <si>
    <t xml:space="preserve">(22R)-1alpha,22,25-trihydroxy-26,27-dimethyl-23,24-tetradehydro-24a,24b,24c-trihomo-20-epivitamin D3 </t>
  </si>
  <si>
    <t>HMR_0230</t>
  </si>
  <si>
    <t xml:space="preserve">(22R)-1alpha,22,25-trihydroxy-26,27-dimethyl-23,24-tetradehydro-24a-homo-20-epivitamin D3 / (22R)-1a </t>
  </si>
  <si>
    <t xml:space="preserve">h2o[c] + hdcoa[c]  -&gt; h[c] + coa[c] + hdcea[c] </t>
  </si>
  <si>
    <t>ENSG00000243480</t>
  </si>
  <si>
    <t xml:space="preserve">(22S)-1alpha,22,25-trihydroxy-23,24-tetradehydro-24a,24b-dihomo-20-epivitamin D3 / (22S)-1alpha,22,2 </t>
  </si>
  <si>
    <t>AMY2A</t>
  </si>
  <si>
    <t>amylase, alpha 2A (pancreatic) [Source:HGNC Symbol;Acc:HGNC:477]</t>
  </si>
  <si>
    <t xml:space="preserve">(22S)-1alpha,22,25-trihydroxy-23,24-tetradehydro-24a-homo-20-epivitamin D3 / (22S)-1alpha,22,25-trih </t>
  </si>
  <si>
    <t>HMR_0233</t>
  </si>
  <si>
    <t xml:space="preserve">atp[c] + coa[c] + M01197[c]  &lt;=&gt; amp[c] + ppi[c] + M01191[c] </t>
  </si>
  <si>
    <t xml:space="preserve">(22S)-1alpha,25-dihydroxy-22-ethoxy-26,27-dimethyl-23,24-tetradehydro-20-epivitamin D3 / (22S)-1alph </t>
  </si>
  <si>
    <t xml:space="preserve"> AMYLASE, PANCREATIC, A; AMY2A
</t>
  </si>
  <si>
    <t>P04746</t>
  </si>
  <si>
    <t xml:space="preserve">(22S)-22-hydroxy-24,25,26,27-tetranorvitamin D3 / (22S)-22-hydroxy-23,24,25,26,27-pentanorcholecalci </t>
  </si>
  <si>
    <t>CAB045960</t>
  </si>
  <si>
    <t>uc001dut.3</t>
  </si>
  <si>
    <t xml:space="preserve">(22Z)-1beta-hydroxy-22,23-didehydrovitamin D_3 / (22Z)-1beta-hydroxy-22,23-didehydrocholecalciferol </t>
  </si>
  <si>
    <t xml:space="preserve">(23R)-1alpha,23,25-trihydroxy-24-oxovitamin D3 / (23R)-1alpha,23,25-trihydroxy-24-oxocholecalciferol </t>
  </si>
  <si>
    <t>PMID:10479480;PMID:9784915;PMID:10479480;PMID:9784915</t>
  </si>
  <si>
    <t>ENSG00000240038</t>
  </si>
  <si>
    <t>HMR_0234</t>
  </si>
  <si>
    <t>AMY2B</t>
  </si>
  <si>
    <t xml:space="preserve">(23R,25R)-1alpha,25-dihydroxyvitamin D3 26,23-lactone / (23R,25R)-1alpha,25-dihydroxycholecalciferol </t>
  </si>
  <si>
    <t>amylase, alpha 2B (pancreatic) [Source:HGNC Symbol;Acc:HGNC:478]</t>
  </si>
  <si>
    <t xml:space="preserve">h2o[c] + M01191[c]  -&gt; coa[c] + M01197[c] </t>
  </si>
  <si>
    <t xml:space="preserve">(23S)-1alpha-hydroxy-25,27-didehydrovitamin D3 26,23-lactone </t>
  </si>
  <si>
    <t xml:space="preserve">(23S,25R)-25-hydroxyvitamin D3 26,23-lactone / (23S,25R)-25-hydroxycholecalciferol 26,23-lactone </t>
  </si>
  <si>
    <t>HMR_0238</t>
  </si>
  <si>
    <t xml:space="preserve">h2o[c] + hpdcacoa[c]  -&gt; h[c] + coa[c] + hpdca[c] </t>
  </si>
  <si>
    <t xml:space="preserve">(23Z)-25-hydroxy-16,17,23,24-tetradehydrovitamin D3 / (23Z)-25-hydroxy-16,17,23,24-tetradehydrochole </t>
  </si>
  <si>
    <t xml:space="preserve"> AMYLASE, PANCREATIC, B; AMY2B
</t>
  </si>
  <si>
    <t xml:space="preserve">(24R)-1alpha,24,25,26-tetrahydroxyvitamin D2 / (24R)-1alpha,24,25,26-tetrahydroxyergocalciferol </t>
  </si>
  <si>
    <t>uc001duq.4</t>
  </si>
  <si>
    <t>GO:0004556</t>
  </si>
  <si>
    <t xml:space="preserve">(24R,25S)-25,26-epoxy-1alpha,24-dihydroxy-27-norvitamin D3 / (24R,25S)-25,26-epoxy-1alpha,24-dihydro </t>
  </si>
  <si>
    <t>alpha-amylase activity</t>
  </si>
  <si>
    <t>HMR_0241</t>
  </si>
  <si>
    <t xml:space="preserve">(24RS)-28,28,28-trifluoro-25-hydroxyvitamin D2 / (24RS)-28,28,28-trifluoro-25-hydroxyergocalciferol </t>
  </si>
  <si>
    <t xml:space="preserve">atp[c] + coa[c] + M00003[c]  &lt;=&gt; amp[c] + ppi[c] + M00004[c] </t>
  </si>
  <si>
    <t>"Catalysis of the endohydrolysis of (1-&gt;4)-alpha-D-glucosidic linkages in polysaccharides containing three or more alpha-(1-&gt;4)-linked D-glucose units." [EC:3.2.1.1]</t>
  </si>
  <si>
    <t xml:space="preserve">(24S)-1alpha,24-dihydroxy-22-oxavitamin D3 / (24S)-1alpha,24-dihydroxy-22-oxacholecalciferol </t>
  </si>
  <si>
    <t>ENSG00000166825</t>
  </si>
  <si>
    <t>ANPEP</t>
  </si>
  <si>
    <t xml:space="preserve">(3-Methoxy-4-hydroxyphenyl)ethylene glycol sulfate </t>
  </si>
  <si>
    <t>alanyl (membrane) aminopeptidase [Source:HGNC Symbol;Acc:HGNC:500]</t>
  </si>
  <si>
    <t>HMR_0242</t>
  </si>
  <si>
    <t>q26.1</t>
  </si>
  <si>
    <t xml:space="preserve">h2o[c] + M00004[c]  -&gt; coa[c] + M00003[c] </t>
  </si>
  <si>
    <t xml:space="preserve">(5E)-1alpha-hydroxy-3-epivitamin D_3 / (5E)-1alpha-hydroxy-3-epicholecalciferol </t>
  </si>
  <si>
    <t xml:space="preserve"> ALANYL AMINOPEPTIDASE; ANPEP
;;AMINOPEPTIDASE N; PEPN;;
CD13 ANTIGEN; CD13;;
LEUKOCYTE SURFACE ANTIGEN GP150; GP150
</t>
  </si>
  <si>
    <t xml:space="preserve">(5Z)-(3S)-1alpha,25-dihydroxy-3-deoxy-3-thiavitamin D3 3-oxide / (5Z)-(3S)-1alpha,25-dihydroxy-3-deo </t>
  </si>
  <si>
    <t>P15144</t>
  </si>
  <si>
    <t>CAB002417</t>
  </si>
  <si>
    <t>uc002bop.4</t>
  </si>
  <si>
    <t>HMR_0245</t>
  </si>
  <si>
    <t xml:space="preserve">(5Z,8Z,11Z,14Z)-N-(2-hydroxyethyl)icosa-5,8,11,14-tetraenamide </t>
  </si>
  <si>
    <t>GO:0006508</t>
  </si>
  <si>
    <t>proteolysis</t>
  </si>
  <si>
    <t xml:space="preserve">atp[c] + coa[c] + M01238[c]  &lt;=&gt; amp[c] + ppi[c] + M01237[c] </t>
  </si>
  <si>
    <t xml:space="preserve">(6R)-vitamin D2 6,19-sulfur dioxide adduct / (6R)-ergocalciferol 6,19-sulfur dioxide adduct </t>
  </si>
  <si>
    <t>"The hydrolysis of proteins into smaller polypeptides and/or amino acids by cleavage of their peptide bonds." [GOC:bf, GOC:mah]</t>
  </si>
  <si>
    <t>ENSG00000151729</t>
  </si>
  <si>
    <t xml:space="preserve">(9R,13R)-1a,1b-dihomo-jasmonic acid </t>
  </si>
  <si>
    <t>SLC25A4</t>
  </si>
  <si>
    <t>solute carrier family 25 (mitochondrial carrier; adenine nucleotide translocator), member 4 [Source:HGNC Symbol;Acc:HGNC:10990]</t>
  </si>
  <si>
    <t xml:space="preserve">(9Z,12Z)-N-(2-hydroxyethyl)octadeca-9,12-dienamide </t>
  </si>
  <si>
    <t>HMR_0246</t>
  </si>
  <si>
    <t>q35.1</t>
  </si>
  <si>
    <t xml:space="preserve">h2o[c] + M01237[c]  -&gt; coa[c] + M01238[c] </t>
  </si>
  <si>
    <t xml:space="preserve">(Z)-N-(2-hydroxyethyl)hexadec-7-enamide </t>
  </si>
  <si>
    <t xml:space="preserve"> ALPHA-1-B-GLYCOPROTEIN; A1BG
;;GAB;;
A1B;;
ABG
</t>
  </si>
  <si>
    <t xml:space="preserve">(Z)-N-(2-hydroxyethyl)icos-11-enamide </t>
  </si>
  <si>
    <t>P12235</t>
  </si>
  <si>
    <t>uc003ixd.3</t>
  </si>
  <si>
    <t xml:space="preserve">,4,6(1H,3H,5H)-Pyrimidinetrione, 5-ethyl-1-b-D-glucopyranosyl-5-(1-methylbutyl)- </t>
  </si>
  <si>
    <t>HMR_0255</t>
  </si>
  <si>
    <t xml:space="preserve">atp[c] + coa[c] + M00019[c]  &lt;=&gt; amp[c] + ppi[c] + M00020[c] </t>
  </si>
  <si>
    <t xml:space="preserve">,4-Dihydroxyphenylpropionic acid </t>
  </si>
  <si>
    <t>ENSG00000005022</t>
  </si>
  <si>
    <t xml:space="preserve">1-(10Z,13Z,16Z-docosatrienoyl)-2-(4Z,7Z,10Z,13Z,16Z,19Z-docosahexaenoyl)-sn-glycerol </t>
  </si>
  <si>
    <t>SLC25A5</t>
  </si>
  <si>
    <t>solute carrier family 25 (mitochondrial carrier; adenine nucleotide translocator), member 5 [Source:HGNC Symbol;Acc:HGNC:10991]</t>
  </si>
  <si>
    <t xml:space="preserve">1-(10Z,13Z,16Z-docosatrienoyl)-2-(7Z,10Z,13Z,16Z,19Z-docosapentaenoyl)-sn-glycerol </t>
  </si>
  <si>
    <t>HMR_0256</t>
  </si>
  <si>
    <t>q24</t>
  </si>
  <si>
    <t xml:space="preserve">h2o[c] + M00020[c]  -&gt; coa[c] + M00019[c] </t>
  </si>
  <si>
    <t xml:space="preserve">1-(11E-octadecenoyl)-rac-glycerol </t>
  </si>
  <si>
    <t xml:space="preserve">1-(11Z-eicosenoyl)-2-(7Z,10Z,13Z,16Z,19Z-docosapentaenoyl)-sn-glycerol </t>
  </si>
  <si>
    <t xml:space="preserve"> SOLUTE CARRIER FAMILY 25 (MITOCHONDRIAL CARRIER, ADENINE NUCLEOTIDE
TRANSLOCATOR), MEMBER A5; SLC25A5
;;ADENINE NUCLEOTIDE TRANSLOCATOR 2; ANT2;;
ADP/ATP TRANSLOCATOR OF FIBROBLASTS;;
ADP/ATP TRANSLOCASE 2;;
ADP/ATP CARRIER 2; AAC2
</t>
  </si>
  <si>
    <t>P05141</t>
  </si>
  <si>
    <t xml:space="preserve">1-(13Z-docosenoyl)-2-(7Z,10Z,13Z,16Z,19Z-docosapentaenoyl)-sn-glycerol </t>
  </si>
  <si>
    <t>HMR_0259</t>
  </si>
  <si>
    <t>uc004erh.4</t>
  </si>
  <si>
    <t xml:space="preserve">1-(14-methyl-pentadecanoyl)-2-(8-[3]-ladderane-octanyl)-sn-glycerol </t>
  </si>
  <si>
    <t xml:space="preserve">atp[c] + coa[c] + vacc[c]  &lt;=&gt; amp[c] + ppi[c] + vacccoa[c] </t>
  </si>
  <si>
    <t xml:space="preserve">1(3)-glyceryl-6-keto-PGF1alpha </t>
  </si>
  <si>
    <t xml:space="preserve">1(3)-glyceryl-PGE2 </t>
  </si>
  <si>
    <t>HMR_0260</t>
  </si>
  <si>
    <t>ENSG00000169100</t>
  </si>
  <si>
    <t xml:space="preserve">1(3)-glyceryl-PGF2alpha </t>
  </si>
  <si>
    <t xml:space="preserve">h2o[c] + vacccoa[c]  -&gt; coa[c] + vacc[c] </t>
  </si>
  <si>
    <t>SLC25A6</t>
  </si>
  <si>
    <t xml:space="preserve">1-(5Z,8Z,11Z,14Z,17Z-eicosapentaenoyl)-2-(7Z,10Z,13Z,16Z-docosatetraenoyl)-sn-glycerol </t>
  </si>
  <si>
    <t>solute carrier family 25 (mitochondrial carrier; adenine nucleotide translocator), member 6 [Source:HGNC Symbol;Acc:HGNC:10992]</t>
  </si>
  <si>
    <t>HMR_0267</t>
  </si>
  <si>
    <t xml:space="preserve">1-(5Z,8Z,11Z,14Z-eicosatetraenoyl)-2-(13Z-docosenoyl)-sn-glycerol </t>
  </si>
  <si>
    <t>p22.33</t>
  </si>
  <si>
    <t xml:space="preserve">atp[c] + coa[c] + elaid[c]  &lt;=&gt; amp[c] + ppi[c] + M00127[c] </t>
  </si>
  <si>
    <t xml:space="preserve">1-(5Z,8Z,11Z,14Z-eicosatetraenoyl)-2-(5Z,8Z,11Z,14Z,17Z-eicosapentaenoyl)-sn-glycerol </t>
  </si>
  <si>
    <t xml:space="preserve"> ADENINE NUCLEOTIDE TRANSLOCATOR 3, Y-CHROMOSOMAL; ANT3Y
</t>
  </si>
  <si>
    <t>P12236</t>
  </si>
  <si>
    <t xml:space="preserve">1-(5Z,8Z,11Z,14Z-eicosatetraenoyl)-2-(7Z,10Z,13Z,16Z-docosatetraenoyl)-sn-glycerol </t>
  </si>
  <si>
    <t>uc004cpt.3</t>
  </si>
  <si>
    <t>GO:0005215</t>
  </si>
  <si>
    <t xml:space="preserve">1-(6-[5]-ladderane-hexanoyl)-2-(8-[3]-ladderane-octanyl)-sn-glycerol </t>
  </si>
  <si>
    <t>transporter activity</t>
  </si>
  <si>
    <t>HMR_0268</t>
  </si>
  <si>
    <t xml:space="preserve">1-(7Z,10Z,13Z,16Z,19Z-docosapentaenoyl)-2-(4Z,7Z,10Z,13Z,16Z,19Z-docosahexaenoyl)-sn-glycerol </t>
  </si>
  <si>
    <t>"Enables the directed movement of substances (such as macromolecules, small molecules, ions) into, out of or within a cell, or between cells." [GOC:ai, GOC:dgf]</t>
  </si>
  <si>
    <t xml:space="preserve">h2o[c] + M00127[c]  -&gt; coa[c] + elaid[c] </t>
  </si>
  <si>
    <t>ENSG00000138772</t>
  </si>
  <si>
    <t>1-(8-[3]-ladderane-octanoyl)-2-(8-[3]-ladderane-octanyl)-sn-glycerophosphoethanolamine</t>
  </si>
  <si>
    <t>ANXA3</t>
  </si>
  <si>
    <t>annexin A3 [Source:HGNC Symbol;Acc:HGNC:541]</t>
  </si>
  <si>
    <t xml:space="preserve">1-(8Z,11Z,14Z-eicosatrienoyl)-2-(5Z,8Z,11Z,14Z-eicosatetraenoyl)-sn-glycerol </t>
  </si>
  <si>
    <t>HMR_0271</t>
  </si>
  <si>
    <t>q21.21</t>
  </si>
  <si>
    <t xml:space="preserve">1-(8Z,11Z,14Z-eicosatrienoyl)-2-(7Z,10Z,13Z,16Z-docosatetraenoyl)-sn-glycerol </t>
  </si>
  <si>
    <t xml:space="preserve">atp[c] + coa[c] + M00115[c]  &lt;=&gt; amp[c] + ppi[c] + M00020[c] </t>
  </si>
  <si>
    <t>ANNEXIN A3; ANXA3;;ANNEXIN III; ANX3;;LIPOCORTIN III</t>
  </si>
  <si>
    <t xml:space="preserve">1-(9Z,12Z,15Z-octadecatrienoyl)-2-(5Z,8Z,11Z,14Z-eicosatetraenoyl)-sn-glycerol </t>
  </si>
  <si>
    <t>P12429</t>
  </si>
  <si>
    <t>HPA013431</t>
  </si>
  <si>
    <t>uc003hld.4</t>
  </si>
  <si>
    <t>HMR_0272</t>
  </si>
  <si>
    <t xml:space="preserve">1-(9Z,12Z,15Z-octadecatrienoyl)-2-docosanoyl-sn-glycerol </t>
  </si>
  <si>
    <t>GO:0010595</t>
  </si>
  <si>
    <t>positive regulation of endothelial cell migration</t>
  </si>
  <si>
    <t xml:space="preserve">h2o[c] + M00116[c]  -&gt; coa[c] + M00115[c] </t>
  </si>
  <si>
    <t>Any process that increases the rate, frequency, or extent of the orderly movement of an endothelial cell into the extracellular matrix to form an endothelium. [GOC:BHF, GOC:dph, GOC:tb]</t>
  </si>
  <si>
    <t xml:space="preserve">1-(9Z,12Z-heptadecadienoyl)-2-(5Z,8Z,11Z,14Z-eicosatetraenoyl)-sn-glycerol </t>
  </si>
  <si>
    <t>ENSG00000136250</t>
  </si>
  <si>
    <t>AOAH</t>
  </si>
  <si>
    <t xml:space="preserve">1-(9Z,12Z-heptadecadienoyl)-2-(9Z,12Z,15Z-octadecatrienoyl)-sn-glycerol </t>
  </si>
  <si>
    <t>HMR_0276</t>
  </si>
  <si>
    <t>acyloxyacyl hydrolase [Source:HGNC Symbol;Acc:HGNC:548]</t>
  </si>
  <si>
    <t xml:space="preserve">1-(9Z,12Z-heptadecadienoyl)-2-(9Z,12Z-octadecadienoyl)-3-(9Z,12Z,15Z-octadecatrienoyl)-sn-glycerol </t>
  </si>
  <si>
    <t xml:space="preserve">h2o[c] + lneldccoa[c]  -&gt; h[c] + coa[c] + lneldc[c] </t>
  </si>
  <si>
    <t>p14.2</t>
  </si>
  <si>
    <t xml:space="preserve">1-(9Z,12Z-octadecadienoyl)-2-(5Z,8Z,11Z,14Z-eicosatetraenoyl)-sn-glycerol </t>
  </si>
  <si>
    <t>ACYLOXYACYL HYDROLASE; AOAH</t>
  </si>
  <si>
    <t xml:space="preserve">1-(9Z,12Z-octadecadienoyl)-rac-glycerol </t>
  </si>
  <si>
    <t>P28039</t>
  </si>
  <si>
    <t>HPA026716</t>
  </si>
  <si>
    <t>HMR_0279</t>
  </si>
  <si>
    <t>uc032zjw.2</t>
  </si>
  <si>
    <t xml:space="preserve">1-(9Z-heptadecenoyl)-2-(11Z,14Z-eicosadienoyl)-sn-glycerol </t>
  </si>
  <si>
    <t xml:space="preserve">atp[c] + coa[c] + M02613[c]  &lt;=&gt; amp[c] + ppi[c] + M02612[c] </t>
  </si>
  <si>
    <t>GO:0050528</t>
  </si>
  <si>
    <t>acyloxyacyl hydrolase activity</t>
  </si>
  <si>
    <t xml:space="preserve">1-(9Z-hexadecenoyl)-2-(9Z,12Z-heptadecadienoyl)-sn-glycerol </t>
  </si>
  <si>
    <t>Catalysis of the reaction: 3-(acyloxy)acyl group of bacterial toxin = 3-hydroxyacyl group of bacterial toxin + a fatty acid. [EC:3.1.1.77, MetaCyc:3.1.1.77-RXN]</t>
  </si>
  <si>
    <t xml:space="preserve">1-(9Z-hexadecenoyl)-2-(9Z-heptadecenoyl)-sn-glycerol </t>
  </si>
  <si>
    <t>HMR_0280</t>
  </si>
  <si>
    <t>ENSG00000131480</t>
  </si>
  <si>
    <t xml:space="preserve">1-(9Z-hexadecenoyl)-2-heptadecanoyl-sn-glycerol </t>
  </si>
  <si>
    <t xml:space="preserve">h2o[c] + M02612[c]  -&gt; coa[c] + M02613[c] </t>
  </si>
  <si>
    <t>AOC2</t>
  </si>
  <si>
    <t>amine oxidase, copper containing 2 (retina-specific) [Source:HGNC Symbol;Acc:HGNC:549]</t>
  </si>
  <si>
    <t xml:space="preserve">1-(9Z-octadecenoyl)-2-(11Z,14Z-eicosadienoyl)-sn-glycerol </t>
  </si>
  <si>
    <t>q21.31</t>
  </si>
  <si>
    <t xml:space="preserve">1-(9Z-octadecenoyl)-2-(5Z,8Z,11Z,14Z-eicosatetraenoyl)-sn-glycerol </t>
  </si>
  <si>
    <t>HMR_0289</t>
  </si>
  <si>
    <t xml:space="preserve"> AMINE OXIDASE, COPPER-CONTAINING, 2; AOC2
;;RETINA-SPECIFIC AMINE OXIDASE; RAO
</t>
  </si>
  <si>
    <t xml:space="preserve">1-(9Z-octadecenoyl)-2-(8Z,11Z,14Z-eicosatrienoyl)-sn-glycerol </t>
  </si>
  <si>
    <t>O75106</t>
  </si>
  <si>
    <t xml:space="preserve">atp[c] + coa[c] + M00017[c]  &lt;=&gt; amp[c] + ppi[c] + M00018[c] </t>
  </si>
  <si>
    <t>HPA057779</t>
  </si>
  <si>
    <t>uc002ibu.4</t>
  </si>
  <si>
    <t xml:space="preserve">1,2 di-(9Z,12Z,15Z-octadecatrienoyl)-3-O-Beta-D-galactosyl-sn-glycerol </t>
  </si>
  <si>
    <t xml:space="preserve">1,25-Dihydroxyvitamin D3 3-glycoside </t>
  </si>
  <si>
    <t>HMR_0290</t>
  </si>
  <si>
    <t xml:space="preserve">h2o[c] + M00018[c]  -&gt; coa[c] + M00017[c] </t>
  </si>
  <si>
    <t>ENSG00000138356</t>
  </si>
  <si>
    <t xml:space="preserve">1,2-di-(4Z,7Z,10Z,13Z,16Z,19Z-docosahexaenoyl)-sn-glycerol </t>
  </si>
  <si>
    <t>AOX1</t>
  </si>
  <si>
    <t>aldehyde oxidase 1 [Source:HGNC Symbol;Acc:HGNC:553]</t>
  </si>
  <si>
    <t>PMID:8584017</t>
  </si>
  <si>
    <t>q33.1</t>
  </si>
  <si>
    <t>HMR_0293</t>
  </si>
  <si>
    <t xml:space="preserve">1,2-di-(7Z,10Z,13Z,16Z,19Z-docosapentaenoyl)-sn-glycerol </t>
  </si>
  <si>
    <t xml:space="preserve">atp[c] + coa[c] + CE2510[c]  &lt;=&gt; amp[c] + ppi[c] + CE5151[c] </t>
  </si>
  <si>
    <t xml:space="preserve"> ALDEHYDE OXIDASE 1; AOX1
</t>
  </si>
  <si>
    <t>Q06278</t>
  </si>
  <si>
    <t xml:space="preserve">1,2-di-(8Z,11Z,14Z-eicosatrienoyl)-sn-glycerol </t>
  </si>
  <si>
    <t>HPA040215</t>
  </si>
  <si>
    <t>uc002uvx.3</t>
  </si>
  <si>
    <t xml:space="preserve">1,2-di-(9Z,12Z,15Z-octadecatrienoyl)-sn-glycerol </t>
  </si>
  <si>
    <t>GO:0009055</t>
  </si>
  <si>
    <t>HMR_0297</t>
  </si>
  <si>
    <t>electron carrier activity</t>
  </si>
  <si>
    <t xml:space="preserve">atp[c] + coa[c] + M01235[c]  &lt;=&gt; amp[c] + ppi[c] + M01236[c] </t>
  </si>
  <si>
    <t xml:space="preserve">1,2-di-(9Z-hexadecenoyl)-3-(9Z,12Z-heptadecadienoyl)-sn-glycerol </t>
  </si>
  <si>
    <t>"Any molecular entity that serves as an electron acceptor and electron donor in an electron transport chain. An electron transport chain is a process in which a series of electron carriers operate together to transfer electrons from donors to any of several different terminal electron acceptors to generate a transmembrane electrochemical gradient." [ISBN:0198506732]</t>
  </si>
  <si>
    <t xml:space="preserve">1,2-dioleoyl-sn-Glycero-3-Phosphate </t>
  </si>
  <si>
    <t>ENSG00000164978</t>
  </si>
  <si>
    <t xml:space="preserve">1,2-Dipalmitoylphosphatidylcholine </t>
  </si>
  <si>
    <t>NUDT2</t>
  </si>
  <si>
    <t>nudix hydrolase 2 [Source:HGNC Symbol;Acc:HGNC:8049]</t>
  </si>
  <si>
    <t xml:space="preserve">1,3-di-(9Z-hexadecenoyl)-2-hydroxy-sn-glycerol-d5 </t>
  </si>
  <si>
    <t>HMR_0298</t>
  </si>
  <si>
    <t xml:space="preserve">1,3-di-(9Z-octadecenoyl)-2-hydroxy-sn-glycerol-d5 </t>
  </si>
  <si>
    <t xml:space="preserve">h2o[c] + M01236[c]  -&gt; coa[c] + M01235[c] </t>
  </si>
  <si>
    <t xml:space="preserve">1,3-Dimethyluric acid </t>
  </si>
  <si>
    <t>NUCLEOSIDE DIPHOSPHATE-LINKED MOIETY X MOTIF 2; NUDT2;;NUDIX MOTIF 2;;AP4A HYDROLASE 1; APAH1</t>
  </si>
  <si>
    <t>P50583</t>
  </si>
  <si>
    <t>HPA067639</t>
  </si>
  <si>
    <t xml:space="preserve">1,8-Naphthyridine-3-carboxylic acid, 1-ethyl-1,4-dihydro-7-hydroxy-4-oxo- glucuronide </t>
  </si>
  <si>
    <t>uc003zub.3</t>
  </si>
  <si>
    <t>GO:0008803</t>
  </si>
  <si>
    <t xml:space="preserve">10,10-dimethyl-5Z,8Z,11Z-eicosatrienoic acid </t>
  </si>
  <si>
    <t>HMR_0301</t>
  </si>
  <si>
    <t>bis(5'-nucleosyl)-tetraphosphatase (symmetrical) activity</t>
  </si>
  <si>
    <t xml:space="preserve">atp[c] + coa[c] + M01207[c]  &lt;=&gt; amp[c] + ppi[c] + M00123[c] </t>
  </si>
  <si>
    <t xml:space="preserve">10,11-Dihydro-dihydroxy-carbamazepine </t>
  </si>
  <si>
    <t>Catalysis of the reaction: P(1),P(4)-bis(5'-adenosyl) tetraphosphate + H(2)O = 2 ADP + 2 H(+). [EC:3.6.1.41, RHEA:24255]</t>
  </si>
  <si>
    <t xml:space="preserve">10-Deoxymethynolide </t>
  </si>
  <si>
    <t>ENSG00000118137</t>
  </si>
  <si>
    <t>APOA1</t>
  </si>
  <si>
    <t xml:space="preserve">10E-heptadecen-8-ynoic acid </t>
  </si>
  <si>
    <t>apolipoprotein A-I [Source:HGNC Symbol;Acc:HGNC:600]</t>
  </si>
  <si>
    <t>HMR_0302</t>
  </si>
  <si>
    <t xml:space="preserve">h2o[c] + M00123[c]  -&gt; coa[c] + M01207[c] </t>
  </si>
  <si>
    <t>q23.3</t>
  </si>
  <si>
    <t xml:space="preserve">10-hydroxy-hexadecan-1,16-dioic acid </t>
  </si>
  <si>
    <t xml:space="preserve">10-hydroxy-undecanoic acid </t>
  </si>
  <si>
    <t>APOLIPOPROTEIN A-I; APOA1;;APOLIPOPROTEIN OF HIGH DENSITY LIPOPROTEINAPOA1 DEFICIENCY, INCLUDED;;APOA1/APOC3 FUSION GENE, INCLUDED</t>
  </si>
  <si>
    <t>HMR_0305</t>
  </si>
  <si>
    <t>P02647</t>
  </si>
  <si>
    <t>HPA046715</t>
  </si>
  <si>
    <t xml:space="preserve">atp[c] + coa[c] + M02457[c]  &lt;=&gt; amp[c] + ppi[c] + M00101[c] </t>
  </si>
  <si>
    <t xml:space="preserve">10-keto tridecanoic acid </t>
  </si>
  <si>
    <t>uc058hqz.1</t>
  </si>
  <si>
    <t>GO:1900026</t>
  </si>
  <si>
    <t xml:space="preserve">10-methylene-octadecanoic acid </t>
  </si>
  <si>
    <t>positive regulation of substrate adhesion-dependent cell spreading</t>
  </si>
  <si>
    <t xml:space="preserve">10-methyl-hexadecanoic acid </t>
  </si>
  <si>
    <t>Any process that activates or increases the frequency, rate or extent of substrate adhesion-dependent cell spreading. [GOC:TermGenie, GOC:yaf]</t>
  </si>
  <si>
    <t>HMR_0306</t>
  </si>
  <si>
    <t xml:space="preserve">10S,11R-epoxy-punaglandin 3 </t>
  </si>
  <si>
    <t>ENSG00000158874</t>
  </si>
  <si>
    <t>APOA2</t>
  </si>
  <si>
    <t xml:space="preserve">h2o[c] + M00101[c]  -&gt; coa[c] + M02457[c] </t>
  </si>
  <si>
    <t>apolipoprotein A-II [Source:HGNC Symbol;Acc:HGNC:601]</t>
  </si>
  <si>
    <t xml:space="preserve">11-(3-acetoxy-1-propynyl)-1alpha,25-dihydroxy-9,11-didehydrovitamin D3 / 11-(3-acetoxy-1-propynyl)-1 </t>
  </si>
  <si>
    <t xml:space="preserve">11-deoxy-11-methylene-15-keto-PGD2 </t>
  </si>
  <si>
    <t>APOLIPOPROTEIN A-II; APOA2APOLIPOPROTEIN A-II DEFICIENCY, INCLUDED</t>
  </si>
  <si>
    <t>P02652</t>
  </si>
  <si>
    <t xml:space="preserve">11-deoxy-16,16-dimethyl-PGE2 </t>
  </si>
  <si>
    <t>CAB025885</t>
  </si>
  <si>
    <t>HMR_0309</t>
  </si>
  <si>
    <t>uc001fzc.2</t>
  </si>
  <si>
    <t>GO:0060695</t>
  </si>
  <si>
    <t xml:space="preserve">atp[c] + coa[c] + M02053[c]  &lt;=&gt; amp[c] + ppi[c] + M02052[c] </t>
  </si>
  <si>
    <t xml:space="preserve">11-keto pentadecanoic acid </t>
  </si>
  <si>
    <t>negative regulation of cholesterol transporter activity</t>
  </si>
  <si>
    <t>Any process that decreases the rate, frequency, or extent of cholesterol transporter activity. [GOC:BHF, GOC:dph, GOC:tb]</t>
  </si>
  <si>
    <t xml:space="preserve">11-methyl-octadecanoic acid </t>
  </si>
  <si>
    <t>ENSG00000084674</t>
  </si>
  <si>
    <t>APOB</t>
  </si>
  <si>
    <t>apolipoprotein B [Source:HGNC Symbol;Acc:HGNC:603]</t>
  </si>
  <si>
    <t xml:space="preserve">11S-HEDE </t>
  </si>
  <si>
    <t>p24.1</t>
  </si>
  <si>
    <t>HMR_0310</t>
  </si>
  <si>
    <t xml:space="preserve">12,14-Pentacosadiynoic acid </t>
  </si>
  <si>
    <t xml:space="preserve">h2o[c] + M02052[c]  -&gt; coa[c] + M02053[c] </t>
  </si>
  <si>
    <t>APOLIPOPROTEIN B; APOBAPOB100, INCLUDED;;APOB48, INCLUDED;;APOLIPOPROTEIN B ALLOTYPES, INCLUDED;;Ag LIPOPROTEIN TYPES, INCLUDED;;LOW DENSITY LIPOPROTEIN CHOLESTEROL LEVEL QUANTITATIVE TRAIT LOCUS4, INCLUDED; LDLCQ4, INCLUDED</t>
  </si>
  <si>
    <t>P04114</t>
  </si>
  <si>
    <t xml:space="preserve">12alpha-Hydroxy-3-oxochola-4,6-dien-24-oic Acid </t>
  </si>
  <si>
    <t>HPA049793</t>
  </si>
  <si>
    <t>uc002red.3</t>
  </si>
  <si>
    <t>GO:0005488</t>
  </si>
  <si>
    <t>binding</t>
  </si>
  <si>
    <t xml:space="preserve">12beta-Hydroxy-3-oxo-5beta-cholan-24-oic Acid </t>
  </si>
  <si>
    <t>The selective, non-covalent, often stoichiometric, interaction of a molecule with one or more specific sites on another molecule. [GOC:ceb, GOC:mah, ISBN:0198506732]</t>
  </si>
  <si>
    <t>no record found</t>
  </si>
  <si>
    <t>HMR_0319</t>
  </si>
  <si>
    <t>ENSG00000130208</t>
  </si>
  <si>
    <t xml:space="preserve">12-oxo-10Z-dodecenoic acid </t>
  </si>
  <si>
    <t>APOC1</t>
  </si>
  <si>
    <t xml:space="preserve">atp[c] + coa[c] + doco13ac[c]  &lt;=&gt; amp[c] + ppi[c] + CE5155[c] </t>
  </si>
  <si>
    <t>apolipoprotein C-I [Source:HGNC Symbol;Acc:HGNC:607]</t>
  </si>
  <si>
    <t>q13.32</t>
  </si>
  <si>
    <t xml:space="preserve">12-oxo-14,18-dihydroxy-9Z,13E,15Z-octadecatrienoic acid </t>
  </si>
  <si>
    <t>APOLIPOPROTEIN C-I; APOC1</t>
  </si>
  <si>
    <t>P02654</t>
  </si>
  <si>
    <t xml:space="preserve">12-oxo-9-octadecynoic acid </t>
  </si>
  <si>
    <t>HPA051518</t>
  </si>
  <si>
    <t>uc002pac.2</t>
  </si>
  <si>
    <t>HMR_0323</t>
  </si>
  <si>
    <t>GO:0051005</t>
  </si>
  <si>
    <t xml:space="preserve">12S-hydroxy-16-heptadecynoic acid </t>
  </si>
  <si>
    <t>negative regulation of lipoprotein lipase activity</t>
  </si>
  <si>
    <t xml:space="preserve">atp[c] + coa[c] + M01582[c]  &lt;=&gt; amp[c] + ppi[c] + M00006[c] </t>
  </si>
  <si>
    <t>Any process that stops or reduces the activity of the enzyme lipoprotein lipase. [GOC:ai]</t>
  </si>
  <si>
    <t>ENSG00000103375</t>
  </si>
  <si>
    <t>AQP8</t>
  </si>
  <si>
    <t xml:space="preserve">13,14-dihydro-15-keto-PGF2alpha </t>
  </si>
  <si>
    <t>aquaporin 8 [Source:HGNC Symbol;Acc:HGNC:642]</t>
  </si>
  <si>
    <t xml:space="preserve">13,14-dihydro-19(R)-hydroxyPGE1 </t>
  </si>
  <si>
    <t>p12.1</t>
  </si>
  <si>
    <t xml:space="preserve">13,14-dihydroxy-docosanoic acid </t>
  </si>
  <si>
    <t>HMR_0324</t>
  </si>
  <si>
    <t xml:space="preserve"> AQUAPORIN 8; AQP8
</t>
  </si>
  <si>
    <t>O94778</t>
  </si>
  <si>
    <t xml:space="preserve">13,16-docosadienoic acid </t>
  </si>
  <si>
    <t>HPA046259</t>
  </si>
  <si>
    <t xml:space="preserve">h2o[c] + M00006[c]  -&gt; coa[c] + M01582[c] </t>
  </si>
  <si>
    <t>uc002doc.3</t>
  </si>
  <si>
    <t>GO:0005886</t>
  </si>
  <si>
    <t>plasma membrane</t>
  </si>
  <si>
    <t xml:space="preserve">13E,17-octadecadienoic acid </t>
  </si>
  <si>
    <t>"The membrane surrounding a cell that separates the cell from its external environment. It consists of a phospholipid bilayer and associated proteins." [ISBN:0716731363]</t>
  </si>
  <si>
    <t>ENSG00000224916</t>
  </si>
  <si>
    <t xml:space="preserve">13R-hydroxy-9E,11Z-octadecadienoic acid </t>
  </si>
  <si>
    <t>APOC4-APOC2</t>
  </si>
  <si>
    <t>APOC4-APOC2 readthrough (NMD candidate) [Source:HGNC Symbol;Acc:HGNC:44426]</t>
  </si>
  <si>
    <t>HMR_0327</t>
  </si>
  <si>
    <t xml:space="preserve">atp[c] + coa[c] + M03045[c]  &lt;=&gt; amp[c] + ppi[c] + M03047[c] </t>
  </si>
  <si>
    <t xml:space="preserve">14-hydroxy-12-tetradecenoic acid </t>
  </si>
  <si>
    <t>APOLIPOPROTEIN C-II; APOC2</t>
  </si>
  <si>
    <t xml:space="preserve">14R-hydroxy-11Z-eicosenoic acid </t>
  </si>
  <si>
    <t>uc060zur.1</t>
  </si>
  <si>
    <t xml:space="preserve">14Z-tricosenoic acid </t>
  </si>
  <si>
    <t>ENSG00000110245</t>
  </si>
  <si>
    <t>APOC3</t>
  </si>
  <si>
    <t>apolipoprotein C-III [Source:HGNC Symbol;Acc:HGNC:610]</t>
  </si>
  <si>
    <t>HMR_0328</t>
  </si>
  <si>
    <t xml:space="preserve">15-epi-PGA1 </t>
  </si>
  <si>
    <t xml:space="preserve">h2o[c] + M03047[c]  -&gt; coa[c] + M03045[c] </t>
  </si>
  <si>
    <t>APOLIPOPROTEIN C-III; APOC3APOC3/APOA1 FUSION GENE, INCLUDED</t>
  </si>
  <si>
    <t>uc058hqv.1</t>
  </si>
  <si>
    <t>GO:0042157</t>
  </si>
  <si>
    <t>lipoprotein metabolic process</t>
  </si>
  <si>
    <t xml:space="preserve">15-hydroxy-pentacosanoic acid </t>
  </si>
  <si>
    <t>The chemical reactions and pathways involving any conjugated, water-soluble protein in which the nonprotein group consists of a lipid or lipids. [ISBN:0198506732]</t>
  </si>
  <si>
    <t>ENSG00000130203</t>
  </si>
  <si>
    <t>HMR_0342</t>
  </si>
  <si>
    <t>APOE</t>
  </si>
  <si>
    <t>apolipoprotein E [Source:HGNC Symbol;Acc:HGNC:613]</t>
  </si>
  <si>
    <t xml:space="preserve">15-hydroxy-pentadecanoic acid </t>
  </si>
  <si>
    <t xml:space="preserve">h2o[c] + hexccoa[c]  -&gt; h[c] + coa[c] + hexc[c] </t>
  </si>
  <si>
    <t xml:space="preserve">15-keto-PGE2 </t>
  </si>
  <si>
    <t>APOLIPOPROTEIN E; APOEAPOLIPOPROTEIN E, DEFICIENCY OR DEFECT OF, INCLUDED;;HYPERLIPOPROTEINEMIA, TYPE III, INCLUDED;;DYSBETALIPOPROTEINEMIA DUE TO DEFECT IN APOLIPOPROTEIN E-d, INCLUDED;;FAMILIAL HYPERBETA- AND PREBETALIPOPROTEINEMIA, INCLUDED;;FAMI /.../YPERCHOLESTEROLEMIA WITH HYPERLIPEMIA, INCLUDED;;HYPERLIPEMIA WITH FAMILIAL HYPERCHOLESTEROLEMIC XANTHOMATOSIS, INCLUDED;;BROAD-BETALIPOPROTEINEMIA, INCLUDED;;FLOATING-BETALIPOPROTEINEMIA, INCLUDED;;CORONARY ARTERY DISEASE, SEVERE, SUSCEPTIBILITY TO, INCLUDED;;LOW DENSITY LIPOPROTEIN CHOLESTEROL LEVEL QUANTITATIVE TRAIT LOCUS5, INCLUDED; LDLCQ5, INCLUDED</t>
  </si>
  <si>
    <t>HMR_0345</t>
  </si>
  <si>
    <t>P02649</t>
  </si>
  <si>
    <t>CAB069921</t>
  </si>
  <si>
    <t>uc002pab.4</t>
  </si>
  <si>
    <t xml:space="preserve">16,16-dimethyl-PGE2 </t>
  </si>
  <si>
    <t xml:space="preserve">atp[c] + coa[c] + M03153[c]  &lt;=&gt; amp[c] + ppi[c] + M02112[c] </t>
  </si>
  <si>
    <t>GO:1903002</t>
  </si>
  <si>
    <t>positive regulation of lipid transport across blood brain barrier</t>
  </si>
  <si>
    <t>Any process that activates or increases the frequency, rate or extent of lipid transport across blood brain barrier. [GO_REF:0000058, GOC:sjp, GOC:TermGenie, PMID:24345162]</t>
  </si>
  <si>
    <t xml:space="preserve">16a-Hydroxydydrogesterone glucoronide </t>
  </si>
  <si>
    <t>ENSG00000198931</t>
  </si>
  <si>
    <t>APRT</t>
  </si>
  <si>
    <t>HMR_0346</t>
  </si>
  <si>
    <t>adenine phosphoribosyltransferase [Source:HGNC Symbol;Acc:HGNC:626]</t>
  </si>
  <si>
    <t xml:space="preserve">16a-Hydroxyprednisolone 16,17-acetonide </t>
  </si>
  <si>
    <t xml:space="preserve">h2o[c] + M02112[c]  -&gt; coa[c] + M03153[c] </t>
  </si>
  <si>
    <t xml:space="preserve"> ADENINE PHOSPHORIBOSYLTRANSFERASE; APRT
</t>
  </si>
  <si>
    <t>P07741</t>
  </si>
  <si>
    <t>HPA026681</t>
  </si>
  <si>
    <t xml:space="preserve">16beta-Hydroxynorgestrel </t>
  </si>
  <si>
    <t>uc002flv.3</t>
  </si>
  <si>
    <t>HMR_0350</t>
  </si>
  <si>
    <t xml:space="preserve">h2o[c] + lnlncacoa[c]  -&gt; h[c] + coa[c] + lnlnca[c] </t>
  </si>
  <si>
    <t xml:space="preserve">16-hydroperoxy-9Z,12,14E-octadecatrienoic acid </t>
  </si>
  <si>
    <t>ENSG00000026103</t>
  </si>
  <si>
    <t>FAS</t>
  </si>
  <si>
    <t>Fas cell surface death receptor [Source:HGNC Symbol;Acc:HGNC:11920]</t>
  </si>
  <si>
    <t xml:space="preserve">16-Hydroxy-4-carboxyretinoic acid </t>
  </si>
  <si>
    <t>HMR_0354</t>
  </si>
  <si>
    <t>q23.31</t>
  </si>
  <si>
    <t xml:space="preserve">h2o[c] + strdnccoa[c]  -&gt; h[c] + coa[c] + strdnc[c] </t>
  </si>
  <si>
    <t xml:space="preserve">16-Hydroxy-4-oxoretinoic acid </t>
  </si>
  <si>
    <t>FAS CELL SURFACE DEATH RECEPTOR; FAS;;TUMOR NECROSIS FACTOR RECEPTOR SUPERFAMILY, MEMBER 6; TNFRSF6;;APOPTOSIS ANTIGEN 1; APT1;;FAS ANTIGEN;;SURFACE ANTIGEN APO1; APO1;;CD95</t>
  </si>
  <si>
    <t>P25445</t>
  </si>
  <si>
    <t>HPA027444</t>
  </si>
  <si>
    <t xml:space="preserve">16-phenyl-tetranor-PGE2 </t>
  </si>
  <si>
    <t>uc001kfr.4</t>
  </si>
  <si>
    <t>GO:0031265</t>
  </si>
  <si>
    <t>CD95 death-inducing signaling complex</t>
  </si>
  <si>
    <t xml:space="preserve">17,18-dehydro-clavulone I </t>
  </si>
  <si>
    <t>A protein complex formed upon binding of Fas/CD95/APO-1 to its ligand. The complex includes FADD/Mort1, procaspase-8/10 and c-FLIP in addition to the ligand-bound receptor. [PMID:12628743, PMID:12655293]</t>
  </si>
  <si>
    <t>ENSG00000240583</t>
  </si>
  <si>
    <t xml:space="preserve">17,20-hexacosadienoic acid </t>
  </si>
  <si>
    <t>AQP1</t>
  </si>
  <si>
    <t>HMR_0358</t>
  </si>
  <si>
    <t>aquaporin 1 (Colton blood group) [Source:HGNC Symbol;Acc:HGNC:633]</t>
  </si>
  <si>
    <t xml:space="preserve">h2o[c] + eicostetcoa[c]  -&gt; h[c] + coa[c] + eicostet[c] </t>
  </si>
  <si>
    <t xml:space="preserve">17a-Ethynylestradiol 6-glucuronide </t>
  </si>
  <si>
    <t>p14.3</t>
  </si>
  <si>
    <t xml:space="preserve">17-alpha, 21-dihydroxy-11,20-dioxo-5-beta-pregnan-3-alpha-yl-beta-d-glucuronide </t>
  </si>
  <si>
    <t xml:space="preserve"> AQUAPORIN 1; AQP1
;;AQUAPORIN-CHIP;;
AQP-CHIP;;
CHANNEL-LIKE INTEGRAL MEMBRANE PROTEIN, 28-KD; CHIP28
</t>
  </si>
  <si>
    <t>PMID:9124577</t>
  </si>
  <si>
    <t>P29972</t>
  </si>
  <si>
    <t>HMR_0362</t>
  </si>
  <si>
    <t>HPA019206</t>
  </si>
  <si>
    <t xml:space="preserve">17alpha,20beta-Hydroxyprogesterone sulfate </t>
  </si>
  <si>
    <t>uc003tbv.2</t>
  </si>
  <si>
    <t xml:space="preserve">h2o[c] + tmndnccoa[c]  -&gt; h[c] + coa[c] + tmndnc[c] </t>
  </si>
  <si>
    <t xml:space="preserve">17-oxo-20Z-hexacosenoic acid </t>
  </si>
  <si>
    <t xml:space="preserve">17Z-pentacosenoic acid </t>
  </si>
  <si>
    <t>HMR_0366</t>
  </si>
  <si>
    <t>ENSG00000167580</t>
  </si>
  <si>
    <t xml:space="preserve">h2o[c] + clpndcoa[c]  -&gt; h[c] + coa[c] + clpnd[c] </t>
  </si>
  <si>
    <t xml:space="preserve">18-acetoxy-25-hydroxyvitamin D3 / 18-acetoxy-25-hydroxycholecalciferol </t>
  </si>
  <si>
    <t>AQP2</t>
  </si>
  <si>
    <t>aquaporin 2 (collecting duct) [Source:HGNC Symbol;Acc:HGNC:634]</t>
  </si>
  <si>
    <t xml:space="preserve">18-acetoxy-PGF2alpha-11-acetate </t>
  </si>
  <si>
    <t xml:space="preserve">18-methyl-5Z,9Z-eicosadienoic acid </t>
  </si>
  <si>
    <t xml:space="preserve"> AQUAPORIN 2; AQP2
;;AQUAPORIN-CD
</t>
  </si>
  <si>
    <t>HMR_0370</t>
  </si>
  <si>
    <t xml:space="preserve">18-oxo-nonadecanoic acid </t>
  </si>
  <si>
    <t>uc001rvn.3</t>
  </si>
  <si>
    <t xml:space="preserve">h2o[c] + tetpent3coa[c]  -&gt; h[c] + coa[c] + tetpent3[c] </t>
  </si>
  <si>
    <t xml:space="preserve">19'-Hexanoyloxyfucoxanthin </t>
  </si>
  <si>
    <t xml:space="preserve">19-hydroxy-17-oxoandrost-5-en-3-beta-yl sulfate </t>
  </si>
  <si>
    <t>HMR_0374</t>
  </si>
  <si>
    <t xml:space="preserve">19-oxo-22Z-octacosenoic acid </t>
  </si>
  <si>
    <t xml:space="preserve">h2o[c] + tethex3coa[c]  -&gt; h[c] + coa[c] + tethex3[c] </t>
  </si>
  <si>
    <t>ENSG00000165272</t>
  </si>
  <si>
    <t>AQP3</t>
  </si>
  <si>
    <t xml:space="preserve">1a,1b-dihomo-15-deoxy-delta-12,14-PGD2 </t>
  </si>
  <si>
    <t>aquaporin 3 (Gill blood group) [Source:HGNC Symbol;Acc:HGNC:636]</t>
  </si>
  <si>
    <t xml:space="preserve">1alpha,18,25-trihydroxyvitamin D_3 / 1alpha,18,25-trihydroxycholecalciferol </t>
  </si>
  <si>
    <t>PMID:12663868;PMID:16622704;PMID:17404808</t>
  </si>
  <si>
    <t>HMR_0378</t>
  </si>
  <si>
    <t xml:space="preserve">1alpha,18-dihydroxyvitamin D_3 / 1alpha,18-dihydroxycholecalciferol </t>
  </si>
  <si>
    <t xml:space="preserve">h2o[c] + c226coa[c]  -&gt; h[c] + coa[c] + crvnc[c] </t>
  </si>
  <si>
    <t xml:space="preserve"> AQUAPORIN 3; AQP3
</t>
  </si>
  <si>
    <t>Q92482</t>
  </si>
  <si>
    <t xml:space="preserve">1alpha,23-dihydroxy-24,25,26,27-tetranorvitamin D3 / 1alpha,23-dihydroxy-24,25,26,27-tetranorcholeca </t>
  </si>
  <si>
    <t>HPA014924</t>
  </si>
  <si>
    <t>uc003zsx.3</t>
  </si>
  <si>
    <t xml:space="preserve">1alpha,25-dihydroxy-11-(3-hydroxy-1-propynyl)-9,11-didehydrovitamin D3 / 1alpha,25-dihydroxy-11-(3-h </t>
  </si>
  <si>
    <t>HMR_0381</t>
  </si>
  <si>
    <t xml:space="preserve">atp[c] + coa[c] + M00010[c]  &lt;=&gt; amp[c] + ppi[c] + M00012[c] </t>
  </si>
  <si>
    <t xml:space="preserve">1alpha,25-dihydroxy-11-(4-hydroxymethylphenyl)-9,11-didehydrovitamin D3 / 1alpha,25-dihydroxy-11-(4- </t>
  </si>
  <si>
    <t xml:space="preserve">1alpha,25-dihydroxy-11beta-methoxyvitamin D3 / 1alpha,25-dihydroxy-11beta-methoxycholecalciferol </t>
  </si>
  <si>
    <t>ENSG00000171885</t>
  </si>
  <si>
    <t>AQP4</t>
  </si>
  <si>
    <t>R00855</t>
  </si>
  <si>
    <t xml:space="preserve">1alpha,25-dihydroxy-19-nor-22-oxavitamin D3 / 1alpha,25-dihydroxy-19-nor-22-oxacholecalciferol </t>
  </si>
  <si>
    <t>aquaporin 4 [Source:HGNC Symbol;Acc:HGNC:637]</t>
  </si>
  <si>
    <t>HMR_0382</t>
  </si>
  <si>
    <t xml:space="preserve">h2o[c] + M00012[c]  -&gt; coa[c] + M00010[c] </t>
  </si>
  <si>
    <t xml:space="preserve">1alpha,25-dihydroxy-21-nor-20-oxavitamin D3 / 1alpha,25-dihydroxy-21-nor-20-oxacholecalciferol </t>
  </si>
  <si>
    <t xml:space="preserve">1alpha,25-dihydroxy-26,27-dimethyl-22,22,23,23-tetradehydro-24a,24b-dihomovitamin D3 / 1alpha,25-dih </t>
  </si>
  <si>
    <t xml:space="preserve"> AQUAPORIN 4; AQP4
;;MERCURIAL-INSENSITIVE WATER CHANNEL; MIWC
</t>
  </si>
  <si>
    <t>P55087</t>
  </si>
  <si>
    <t xml:space="preserve">1alpha,25-dihydroxy-26,27-dimethyl-24a-homo-22-oxavitamin D3 / 1alpha,25-dihydroxy-26,27-dimethyl-24 </t>
  </si>
  <si>
    <t>HPA014784</t>
  </si>
  <si>
    <t>HMR_0385</t>
  </si>
  <si>
    <t>uc002kwa.3</t>
  </si>
  <si>
    <t xml:space="preserve">atp[c] + coa[c] + M00341[c]  &lt;=&gt; amp[c] + ppi[c] + M00343[c] </t>
  </si>
  <si>
    <t xml:space="preserve">1alpha,25-dihydroxy-26,27-dimethyl-24a-homovitamin D3 / 1alpha,25-dihydroxy-26,27-dimethyl-24a-homoc </t>
  </si>
  <si>
    <t>HMR_0386</t>
  </si>
  <si>
    <t xml:space="preserve">1alpha,25-dihydroxy-26,27-dimethylvitamin D3 / 1alpha,25-dihydroxy-26,27-dimethylcholecalciferol </t>
  </si>
  <si>
    <t>ENSG00000161798</t>
  </si>
  <si>
    <t xml:space="preserve">h2o[c] + M00343[c]  -&gt; coa[c] + M00341[c] </t>
  </si>
  <si>
    <t>AQP5</t>
  </si>
  <si>
    <t>aquaporin 5 [Source:HGNC Symbol;Acc:HGNC:638]</t>
  </si>
  <si>
    <t xml:space="preserve">1alpha,25-dihydroxy-2alpha-methyl-19-norvitamin D3 / 1alpha,25-dihydroxy-2alpha-methyl-19-norcholeca </t>
  </si>
  <si>
    <t xml:space="preserve">1alpha,25-dihydroxy-2beta-(5-hydroxypentoxy)vitamin D3 / 1alpha,25-dihydroxy-2beta-(5-hydroxypentoxy </t>
  </si>
  <si>
    <t>HMR_0389</t>
  </si>
  <si>
    <t xml:space="preserve"> AQUAPORIN 5; AQP5
</t>
  </si>
  <si>
    <t xml:space="preserve">1alpha,25-dihydroxy-2beta-(6-hydroxyhexyl)vitamin D3 / 1alpha,25-dihydroxy-2beta-(6-hydroxyhexyl)cho </t>
  </si>
  <si>
    <t>P55064</t>
  </si>
  <si>
    <t xml:space="preserve">atp[c] + coa[c] + M00260[c]  &lt;=&gt; h[c] + amp[c] + ppi[c] + CE4854[c] </t>
  </si>
  <si>
    <t>uc001rvo.3</t>
  </si>
  <si>
    <t xml:space="preserve">1alpha,25-dihydroxy-2beta-pentylvitamin D3 / 1alpha,25-dihydroxy-2beta-pentylcholecalciferol </t>
  </si>
  <si>
    <t xml:space="preserve">1alpha,25-dihydroxy-3-deoxy-3-thiavitamin D3 / 1alpha,25-dihydroxy-3-deoxy-3-thiacholecalciferol </t>
  </si>
  <si>
    <t>HMR_0390</t>
  </si>
  <si>
    <t xml:space="preserve">1alpha,25-dihydroxy-3-deoxy-3-thiavitamin D3 3-oxide / 1alpha,25-dihydroxy-3-deoxy-3-thiacholecalcif </t>
  </si>
  <si>
    <t>ENSG00000165269</t>
  </si>
  <si>
    <t>AQP7</t>
  </si>
  <si>
    <t xml:space="preserve">h2o[c] + CE4854[c]  -&gt; coa[c] + M00260[c] </t>
  </si>
  <si>
    <t>aquaporin 7 [Source:HGNC Symbol;Acc:HGNC:640]</t>
  </si>
  <si>
    <t xml:space="preserve">1alpha,25-dihydroxy-9,11-didehydrovitamin D_3 / 1alpha,25-dihydroxy-9,11-didehydrocholecalciferol </t>
  </si>
  <si>
    <t xml:space="preserve">1alpha,2alpha,25-trihydroxy-19-norvitamin D3 / 1alpha,2alpha,25-trihydroxy-19-norcholecalciferolchol </t>
  </si>
  <si>
    <t>HMR_0393</t>
  </si>
  <si>
    <t xml:space="preserve"> AQUAPORIN 7; AQP7
;;AQUAPORIN 7-LIKE; AQP7L;;
AQUAPORIN, ADIPOSE;;
AQPAP
</t>
  </si>
  <si>
    <t xml:space="preserve">1alpha-fluoro-25-hydroxy-16,17,23,23,24,24-hexadehydrovitamin D3 / 1alpha-fluoro-25-hydroxy-16,17,23 </t>
  </si>
  <si>
    <t xml:space="preserve">atp[c] + coa[c] + M00315[c]  &lt;=&gt; h[c] + amp[c] + ppi[c] + CE4855[c] </t>
  </si>
  <si>
    <t>HPA048106</t>
  </si>
  <si>
    <t>uc003zst.3</t>
  </si>
  <si>
    <t>1alpha-hydroxy-18-[m-(1-hydroxy-1-methylethyl)-benzyloxy]-23,24,25,26,27-pentanorvitamin D3 / 1alpha</t>
  </si>
  <si>
    <t xml:space="preserve">1alpha-hydroxy-21-nor-20-oxavitamin D3 / 1alpha-hydroxy-21-nor-20-oxacholecalciferol </t>
  </si>
  <si>
    <t>HMR_0394</t>
  </si>
  <si>
    <t xml:space="preserve">h2o[c] + CE4855[c]  -&gt; coa[c] + M00315[c] </t>
  </si>
  <si>
    <t>ENSG00000103569</t>
  </si>
  <si>
    <t>1alpha-hydroxy-23-[3-(1-hydroxy-1-methylethyl)phenyl]-22,22,23,23-tetradehydro-24,25,26,27-tetranorv</t>
  </si>
  <si>
    <t>AQP9</t>
  </si>
  <si>
    <t>aquaporin 9 [Source:HGNC Symbol;Acc:HGNC:643]</t>
  </si>
  <si>
    <t xml:space="preserve">1alpha-hydroxy-24-methylsulfonyl-25,26,27-trinorvitamin D3 / 1alpha-hydroxy-24-methylsulfonyl-25,26, </t>
  </si>
  <si>
    <t>q21.3</t>
  </si>
  <si>
    <t>HMR_0398</t>
  </si>
  <si>
    <t xml:space="preserve"> AQUAPORIN 9; AQP9
</t>
  </si>
  <si>
    <t xml:space="preserve">1alpha-hydroxy-24-methylvitamin D2 / 1alpha-hydroxy-24-methylergocalciferol </t>
  </si>
  <si>
    <t>uc010ugx.1</t>
  </si>
  <si>
    <t xml:space="preserve">h2o[c] + lnlccoa[c]  -&gt; h[c] + coa[c] + lnlc[c] </t>
  </si>
  <si>
    <t>GO:0016021</t>
  </si>
  <si>
    <t>integral component of membrane</t>
  </si>
  <si>
    <t xml:space="preserve">1alpha-hydroxy-26,27-dinorvitamin D3 25-carboxylic acid / 1alpha-hydroxy-26,27-dinorcholecalciferol </t>
  </si>
  <si>
    <t>"The component of a membrane consisting of gene products and protein complexes that have some part that penetrates at least one leaflet of the membrane bilayer. This component includes gene products that are buried in the bilayer with no exposure outside the bilayer." [GOC:dos, GOC:go_curators]</t>
  </si>
  <si>
    <t xml:space="preserve">1beta,25-dihydroxy-2beta-(3-hydroxypropoxy)vitamin D3 / 1beta,25-dihydroxy-2beta-(3-hydroxypropoxy)c </t>
  </si>
  <si>
    <t>ENSG00000078061</t>
  </si>
  <si>
    <t>ARAF</t>
  </si>
  <si>
    <t>A-Raf proto-oncogene, serine/threonine kinase [Source:HGNC Symbol;Acc:HGNC:646]</t>
  </si>
  <si>
    <t xml:space="preserve">1beta,25-dihydroxy-3-deoxy-19-norvitamin D3 / 1beta,25-dihydroxy-3-deoxy-19-norcholecalciferol </t>
  </si>
  <si>
    <t>p11.3</t>
  </si>
  <si>
    <t>HMR_0402</t>
  </si>
  <si>
    <t xml:space="preserve">1-Cyclohexene-1-acrylic acid, 2,6,6-trimethyl-3-oxo- </t>
  </si>
  <si>
    <t xml:space="preserve">h2o[c] + lnlncgcoa[c]  -&gt; h[c] + coa[c] + lnlncg[c] </t>
  </si>
  <si>
    <t>V-RAF MURINE SARCOMA 3611 VIRAL ONCOGENE HOMOLOG 1; ARAF1;;ONCOGENE ARAF1;;RAFA1;;ONCOGENE PKS2</t>
  </si>
  <si>
    <t>P10398</t>
  </si>
  <si>
    <t>HPA066326</t>
  </si>
  <si>
    <t>uc064yvp.1</t>
  </si>
  <si>
    <t xml:space="preserve">1-dodecanoyl-2-tridecanoyl-sn-glycero-3-phosphate (ammonium salt) </t>
  </si>
  <si>
    <t>GO:0032434</t>
  </si>
  <si>
    <t>regulation of proteasomal ubiquitin-dependent protein catabolic process</t>
  </si>
  <si>
    <t xml:space="preserve">1-dodecanoyl-2-tridecanoyl-sn-glycero-3-phosphoserine </t>
  </si>
  <si>
    <t>HMR_0406</t>
  </si>
  <si>
    <t xml:space="preserve">1-eicosanoyl-rac-glycerol </t>
  </si>
  <si>
    <t xml:space="preserve">h2o[c] + dlnlcgcoa[c]  -&gt; h[c] + coa[c] + dlnlcg[c] </t>
  </si>
  <si>
    <t>Any process that modulates the frequency, rate or extent of the breakdown of a protein or peptide by hydrolysis of its peptide bonds, initiated by the covalent attachment of ubiquitin, and mediated by the proteasome. [GOC:mah]</t>
  </si>
  <si>
    <t xml:space="preserve">1-heptadecanoyl-2-(5Z,8Z,11Z,14Z-eicosatetraenoyl)-sn-glycero-3-phospho-(1'-rac-glycerol) </t>
  </si>
  <si>
    <t>ENSG00000095139</t>
  </si>
  <si>
    <t>ARCN1</t>
  </si>
  <si>
    <t>archain 1 [Source:HGNC Symbol;Acc:HGNC:649]</t>
  </si>
  <si>
    <t xml:space="preserve">1-heptadecanoyl-rac-glycerol </t>
  </si>
  <si>
    <t>HMR_0410</t>
  </si>
  <si>
    <t>ARCHAIN 1; ARCN1</t>
  </si>
  <si>
    <t xml:space="preserve">h2o[c] + arachdcoa[c]  -&gt; h[c] + coa[c] + arachd[c] </t>
  </si>
  <si>
    <t xml:space="preserve">1-heptadecanoyl-sn-glycerol 3-phosphate </t>
  </si>
  <si>
    <t>P48444</t>
  </si>
  <si>
    <t>HPA044874</t>
  </si>
  <si>
    <t>uc010ryg.3</t>
  </si>
  <si>
    <t>GO:0048205</t>
  </si>
  <si>
    <t xml:space="preserve">1-hexadecanoyl-2-(9Z-octadecenoyl)-sn-glycerol </t>
  </si>
  <si>
    <t>COPI coating of Golgi vesicle</t>
  </si>
  <si>
    <t>The addition of COPI proteins and adaptor proteins to Golgi membranes during the formation of transport vesicles, forming a vesicle coat. [GOC:jid, GOC:mah, ISBN:0716731363, PMID:10219233]</t>
  </si>
  <si>
    <t xml:space="preserve">1-hexadecanoyl-2-eicosanoyl-sn-glycerol </t>
  </si>
  <si>
    <t>ENSG00000118520</t>
  </si>
  <si>
    <t>HMR_0414</t>
  </si>
  <si>
    <t>ARG1</t>
  </si>
  <si>
    <t>arginase 1 [Source:HGNC Symbol;Acc:HGNC:663]</t>
  </si>
  <si>
    <t xml:space="preserve">1-hexadecanoyl-sn-glycerol </t>
  </si>
  <si>
    <t xml:space="preserve">h2o[c] + adrncoa[c]  -&gt; h[c] + coa[c] + adrn[c] </t>
  </si>
  <si>
    <t>q23.2</t>
  </si>
  <si>
    <t xml:space="preserve">1-hexadecyl-2-acetyl-glycero-3-phosphocholine </t>
  </si>
  <si>
    <t xml:space="preserve"> ARGINASE, LIVER; ARG1
</t>
  </si>
  <si>
    <t>P05089</t>
  </si>
  <si>
    <t>HPA024006</t>
  </si>
  <si>
    <t>uc003qcp.2</t>
  </si>
  <si>
    <t xml:space="preserve">1-Linoleoylphosphatidylcholine </t>
  </si>
  <si>
    <t>HMR_0418</t>
  </si>
  <si>
    <t xml:space="preserve">1-Methylhypoxanthine </t>
  </si>
  <si>
    <t xml:space="preserve">h2o[c] + tettet6coa[c]  -&gt; h[c] + coa[c] + tettet6[c] </t>
  </si>
  <si>
    <t>ENSG00000081181</t>
  </si>
  <si>
    <t>ARG2</t>
  </si>
  <si>
    <t xml:space="preserve">1-nonadecanoyl-2-(4Z,7Z,10Z,13Z,16Z,19Z-docosahexaenoyl)-sn-glycerol </t>
  </si>
  <si>
    <t>arginase 2 [Source:HGNC Symbol;Acc:HGNC:664]</t>
  </si>
  <si>
    <t xml:space="preserve">1-O-(1Z-hexadecenyl)-2-(4Z,7Z,10Z,13Z,16Z,19Z-docosahexaenoyl)-sn-glycero-3-phosphoethanolamine </t>
  </si>
  <si>
    <t xml:space="preserve"> ARGINASE II; ARG2
</t>
  </si>
  <si>
    <t>P78540</t>
  </si>
  <si>
    <t>HPA000663</t>
  </si>
  <si>
    <t>HMR_0422</t>
  </si>
  <si>
    <t>uc001xjs.3</t>
  </si>
  <si>
    <t xml:space="preserve">1-O-(1Z-tetradecenyl)-2-(9Z-octadecenoyl)-sn-glycerol </t>
  </si>
  <si>
    <t xml:space="preserve">h2o[c] + tetpent6coa[c]  -&gt; h[c] + coa[c] + tetpent6[c] </t>
  </si>
  <si>
    <t xml:space="preserve">1-octadecanoyl-2-(9Z,12Z,15Z-octadecatrienoyl)-sn-glycerol </t>
  </si>
  <si>
    <t>ENSG00000100299</t>
  </si>
  <si>
    <t>ARSA</t>
  </si>
  <si>
    <t>arylsulfatase A [Source:HGNC Symbol;Acc:HGNC:713]</t>
  </si>
  <si>
    <t xml:space="preserve">1-octadecanoyl-rac-glycerol </t>
  </si>
  <si>
    <t>HMR_0426</t>
  </si>
  <si>
    <t xml:space="preserve">1-O-Hexadecyl-2-lyso-glycero-3-phosphorylcholine </t>
  </si>
  <si>
    <t xml:space="preserve"> ARYLSULFATASE A; ARSA
;;CEREBROSIDE-SULFATASE;;
CEREBROSIDE 3-SULFATASE
</t>
  </si>
  <si>
    <t xml:space="preserve">h2o[c] + dcsptn1coa[c]  -&gt; h[c] + coa[c] + dcsptn1[c] </t>
  </si>
  <si>
    <t xml:space="preserve">1-Pyrrolidinepropanol, a-(4-hydroxycyclohexyl)-a-phenyl-, trans- </t>
  </si>
  <si>
    <t xml:space="preserve">1-Pyrroline-5-carboxylic acid </t>
  </si>
  <si>
    <t>ENSG00000113273</t>
  </si>
  <si>
    <t>ARSB</t>
  </si>
  <si>
    <t>arylsulfatase B [Source:HGNC Symbol;Acc:HGNC:714]</t>
  </si>
  <si>
    <t>1-tetrahexanoyl-2-(8-[3]-ladderane-octanyl)-sn-glycerophosphoethanolamine</t>
  </si>
  <si>
    <t>HMR_0429</t>
  </si>
  <si>
    <t>q14.1</t>
  </si>
  <si>
    <t xml:space="preserve"> ARYLSULFATASE B; ARSB
</t>
  </si>
  <si>
    <t xml:space="preserve">1-tridecanoyl-sn-glycero-3-phosphate </t>
  </si>
  <si>
    <t>P15848</t>
  </si>
  <si>
    <t xml:space="preserve">2,15-dihydroxy-pentadecylic acid </t>
  </si>
  <si>
    <t>HPA037771</t>
  </si>
  <si>
    <t xml:space="preserve">2,3-Dinor-6,15-diketo-13,14-dihydro-PGF1a </t>
  </si>
  <si>
    <t>uc003kfq.4</t>
  </si>
  <si>
    <t xml:space="preserve">atp[c] + coa[c] + M00008[c]  &lt;=&gt; h[c] + amp[c] + ppi[c] + CE4843[c] </t>
  </si>
  <si>
    <t xml:space="preserve">2,4,6-Heptatrienoic acid, 5-methyl-7-(2,6,6-trimethyl-3-oxo-1-cyclohexen-1-yl)-, (2E,4E,6E)- </t>
  </si>
  <si>
    <t xml:space="preserve">2,4,6-octatrienal </t>
  </si>
  <si>
    <t>ENSG00000101846</t>
  </si>
  <si>
    <t>STS</t>
  </si>
  <si>
    <t>steroid sulfatase (microsomal), isozyme S [Source:HGNC Symbol;Acc:HGNC:11425]</t>
  </si>
  <si>
    <t xml:space="preserve">2,4,6-trimethyl-2,15-tetracosadienoic acid </t>
  </si>
  <si>
    <t>HMR_0430</t>
  </si>
  <si>
    <t>p22.31</t>
  </si>
  <si>
    <t xml:space="preserve">2,4-dimethyl-2-eicosenoic acid </t>
  </si>
  <si>
    <t xml:space="preserve">h2o[c] + CE4843[c]  -&gt; coa[c] + M00008[c] </t>
  </si>
  <si>
    <t xml:space="preserve"> STEROID SULFATASE; STS
;;ARYLSULFATASE C; ARSC;;
ESTRONE SULFATASE
STEROID SULFATASE, ISOZYME S, INCLUDED
</t>
  </si>
  <si>
    <t>P08842</t>
  </si>
  <si>
    <t xml:space="preserve">2,4-dimethyl-2-pentacosenoic acid </t>
  </si>
  <si>
    <t>HPA002904</t>
  </si>
  <si>
    <t>uc004cry.4</t>
  </si>
  <si>
    <t xml:space="preserve">2,4-heptadienal </t>
  </si>
  <si>
    <t>ENSG00000006756</t>
  </si>
  <si>
    <t>HMR_0433</t>
  </si>
  <si>
    <t>ARSD</t>
  </si>
  <si>
    <t>arylsulfatase D [Source:HGNC Symbol;Acc:HGNC:717]</t>
  </si>
  <si>
    <t xml:space="preserve">atp[c] + coa[c] + M00021[c]  &lt;=&gt; amp[c] + ppi[c] + M00023[c] </t>
  </si>
  <si>
    <t xml:space="preserve">2,4-octadienal </t>
  </si>
  <si>
    <t xml:space="preserve">2,4-Pentadienoic acid, 3-methyl-5-(2,6,6-trimethyl-3-oxo-1-cyclohexen-1-yl)- </t>
  </si>
  <si>
    <t>ARYLSULFATASE D; ARSD</t>
  </si>
  <si>
    <t>P51689</t>
  </si>
  <si>
    <t>HPA063835</t>
  </si>
  <si>
    <t>uc004cqy.4</t>
  </si>
  <si>
    <t xml:space="preserve">2,5-decadienoic acid </t>
  </si>
  <si>
    <t>GO:0004065</t>
  </si>
  <si>
    <t>arylsulfatase activity</t>
  </si>
  <si>
    <t>Catalysis of the reaction: a phenol sulfate + H2O = a phenol + sulfate. [EC:3.1.6.1]</t>
  </si>
  <si>
    <t xml:space="preserve">2,6-Diisopropylhydroquinone </t>
  </si>
  <si>
    <t>HMR_0434</t>
  </si>
  <si>
    <t>ENSG00000157399</t>
  </si>
  <si>
    <t>ARSE</t>
  </si>
  <si>
    <t xml:space="preserve">h2o[c] + M00023[c]  -&gt; coa[c] + M00021[c] </t>
  </si>
  <si>
    <t>arylsulfatase E (chondrodysplasia punctata 1) [Source:HGNC Symbol;Acc:HGNC:719]</t>
  </si>
  <si>
    <t xml:space="preserve">2,6-dimethyl-undecanoic acid </t>
  </si>
  <si>
    <t xml:space="preserve">2,6-nonadienal </t>
  </si>
  <si>
    <t>ARYLSULFATASE E; ARSE</t>
  </si>
  <si>
    <t>P51690</t>
  </si>
  <si>
    <t>uc004crc.5</t>
  </si>
  <si>
    <t xml:space="preserve">20a-Hydroxydydrogesterone glucuronide </t>
  </si>
  <si>
    <t>HMR_0437</t>
  </si>
  <si>
    <t xml:space="preserve">20alpha-Dihydroprednisolone </t>
  </si>
  <si>
    <t>ENSG00000129744</t>
  </si>
  <si>
    <t xml:space="preserve">atp[c] + coa[c] + M00265[c]  &lt;=&gt; h[c] + amp[c] + ppi[c] + CE4847[c] </t>
  </si>
  <si>
    <t>ART1</t>
  </si>
  <si>
    <t>ADP-ribosyltransferase 1 [Source:HGNC Symbol;Acc:HGNC:723]</t>
  </si>
  <si>
    <t xml:space="preserve">20alpha-Dihydroprogesterone glucuronide </t>
  </si>
  <si>
    <t xml:space="preserve">20-hydroxy-PGF2alpha </t>
  </si>
  <si>
    <t>ADP-RIBOSYLTRANSFERASE 1; ART1;;ART2, FORMERLY</t>
  </si>
  <si>
    <t xml:space="preserve">20-oxo-heneicosanoic acid </t>
  </si>
  <si>
    <t>P52961</t>
  </si>
  <si>
    <t>HMR_0438</t>
  </si>
  <si>
    <t>HPA051148</t>
  </si>
  <si>
    <t xml:space="preserve">22-methyl-tricosanoic acid </t>
  </si>
  <si>
    <t>uc001lye.1</t>
  </si>
  <si>
    <t xml:space="preserve">h2o[c] + CE4847[c]  -&gt; coa[c] + M00265[c] </t>
  </si>
  <si>
    <t>GO:0003956</t>
  </si>
  <si>
    <t xml:space="preserve">23-methyl-5Z,9Z-tetracosadienoic acid </t>
  </si>
  <si>
    <t>NAD(P)+-protein-arginine ADP-ribosyltransferase activity</t>
  </si>
  <si>
    <t>Catalysis of the reaction: NAD(P)+ + L-arginine = nicotinamide + N2-(ADP-D-ribosyl)-L-arginine. [EC:2.4.2.31]</t>
  </si>
  <si>
    <t xml:space="preserve">24,25-epoxy-1alpha-hydroxy-22,22,23,23-tetradehydrovitamin D3 / 24,25-epoxy-1alpha-hydroxy-22,22,23, </t>
  </si>
  <si>
    <t>ENSG00000156219</t>
  </si>
  <si>
    <t>ART3</t>
  </si>
  <si>
    <t>HMR_0463</t>
  </si>
  <si>
    <t xml:space="preserve">24-hydroxy-10Z-tetracosenoic acid </t>
  </si>
  <si>
    <t>Phospholipase A2</t>
  </si>
  <si>
    <t>ADP-ribosyltransferase 3 [Source:HGNC Symbol;Acc:HGNC:725]</t>
  </si>
  <si>
    <t xml:space="preserve">h2o[r] + pchol_hs[r]  -&gt; lpchol_hs[r] + HC02066[r] </t>
  </si>
  <si>
    <t xml:space="preserve">24-hydroxy-tetracosanoic acid </t>
  </si>
  <si>
    <t>(8399.1 or 50487.1 or 8605.1 or 5321.1 or 26279.1 or 81579.1 or 5322.1 or 84647.1 or 64600.1 or 283748.1 or 151056.1 or 255189.1 or 8681.1 or 5319.1 or 11145.1 or 8398.1 or 391013.1 or 123745.1 or 5320.1 or 30814.1 or 100137049.1)</t>
  </si>
  <si>
    <t xml:space="preserve">24-Nor-5beta-chol-22-ene-3alpha,7alpha-diol </t>
  </si>
  <si>
    <t>5321.1 50487.1 8398.1 5320.1 81579.1 5322.1 64600.1 100137049.1 123745.1 5319.1 26279.1 8399.1 30814.1 8605.1 84647.1 283748.1 151056.1 255189.1 8681.1 11145.1 391013.1</t>
  </si>
  <si>
    <t>ADP-RIBOSYLTRANSFERASE 3; ART3</t>
  </si>
  <si>
    <t xml:space="preserve">24-Nor-5beta-cholane-3alpha,7alpha,12alpha,23-tetrol </t>
  </si>
  <si>
    <t>uc062xkr.1</t>
  </si>
  <si>
    <t xml:space="preserve">24-Nor-5beta-cholane-3alpha,7alpha,23-triol </t>
  </si>
  <si>
    <t>HMR_0468</t>
  </si>
  <si>
    <t>Diacylglycerol Cholinephosphotransferase</t>
  </si>
  <si>
    <t xml:space="preserve">25-hydroxy-16,17,23,23,24,24-hexadehydrovitamin D3 / 25-hydroxy-16,17,23,23,24,24-hexadehydrocholeca </t>
  </si>
  <si>
    <t xml:space="preserve">cdpchol[c] + HC02085[c]  -&gt; cmp[c] + HC02080[c] </t>
  </si>
  <si>
    <t>ENSG00000111339</t>
  </si>
  <si>
    <t>(56994.1 or 10390.1)</t>
  </si>
  <si>
    <t>ART4</t>
  </si>
  <si>
    <t>10390.1 56994.1</t>
  </si>
  <si>
    <t xml:space="preserve">25-hydroxy-26,27-dimethylvitamin D3 / 25-hydroxy-26,27-dimethylcholecalciferol </t>
  </si>
  <si>
    <t>ADP-ribosyltransferase 4 (Dombrock blood group) [Source:HGNC Symbol;Acc:HGNC:726]</t>
  </si>
  <si>
    <t xml:space="preserve">25-hydroxy-3-deoxy-2-oxavitamin D3 / 25-hydroxy-3-deoxy-2-oxacholecalciferol </t>
  </si>
  <si>
    <t>PMID:3029085;PMID:6295501;UNIPROT:Q9Y6K0</t>
  </si>
  <si>
    <t>HMR_0478</t>
  </si>
  <si>
    <t xml:space="preserve">25-hydroxyvitamin D2 25-(beta-glucuronide) / 25 hydroxyergocalciferol 25-(beta-glucuronide) </t>
  </si>
  <si>
    <t>Glycerol-3-Phosphate Dehydrogenase [NAD (P)+]</t>
  </si>
  <si>
    <t>ADP-RIBOSYLTRANSFERASE 4; ART4;;DOK1</t>
  </si>
  <si>
    <t xml:space="preserve">h[c] + nadph[c] + dhap[c]  -&gt; nadp[c] + glyc3p[c] </t>
  </si>
  <si>
    <t>Q93070</t>
  </si>
  <si>
    <t>HPA040879</t>
  </si>
  <si>
    <t xml:space="preserve">25-O-Desacetylrifampin </t>
  </si>
  <si>
    <t>uc001rcl.2</t>
  </si>
  <si>
    <t>EC:1.1.1.94</t>
  </si>
  <si>
    <t>GO:0006525</t>
  </si>
  <si>
    <t xml:space="preserve">26,26,26,27,27,27-hexafluoro-1alpha,25-dihydroxy-16,17,23,23,24,24-hexadehydrovitamin D3 / 26,26,26, </t>
  </si>
  <si>
    <t>PMID:16460752</t>
  </si>
  <si>
    <t>arginine metabolic process</t>
  </si>
  <si>
    <t>HMR_0482</t>
  </si>
  <si>
    <t>Sn-Glycerol-3-Phosphate: (Acceptor) 2-Oxidoreductase</t>
  </si>
  <si>
    <t>The chemical reactions and pathways involving arginine, 2-amino-5-(carbamimidamido)pentanoic acid. [CHEBI:29016, GOC:go_curators]</t>
  </si>
  <si>
    <t xml:space="preserve">26,26,26-trifluoro-25-hydroxyvitamin D3 / 26,26,26-trifluoro-25-hydroxycholecalciferol </t>
  </si>
  <si>
    <t xml:space="preserve">dhap[c] + fadh2[c]  -&gt; fad[c] + glyc3p[c] </t>
  </si>
  <si>
    <t>ENSG00000104763</t>
  </si>
  <si>
    <t xml:space="preserve">26,27-diethyl-1alpha,25-dihydroxy-20,21-didehydro-23-oxavitamin D3 / 26,27-diethyl-1alpha,25-dihydro </t>
  </si>
  <si>
    <t>EC:1.1.5.3</t>
  </si>
  <si>
    <t>N-acylsphingosine amidohydrolase (acid ceramidase) 1 [Source:HGNC Symbol;Acc:HGNC:735]</t>
  </si>
  <si>
    <t xml:space="preserve">26,27-diethyl-1alpha,25-dihydroxy-23-oxavitamin D3 / 26,27-diethyl-1alpha,25-dihydroxy-23-oxacholeca </t>
  </si>
  <si>
    <t>HMR_0484</t>
  </si>
  <si>
    <t>CDPglycerol Phosphoglycerohydrolase</t>
  </si>
  <si>
    <t xml:space="preserve">h2o[c] + M01429[c]  &lt;=&gt; cmp[c] + glyc3p[c] </t>
  </si>
  <si>
    <t xml:space="preserve">2alpha-(3-Hydroxypropyl)-1alpha,25-dihydroxy-19-norvitamin D3 </t>
  </si>
  <si>
    <t xml:space="preserve"> N-ACYLSPHINGOSINE AMIDOHYDROLASE 1; ASAH1
;;ASAH;;
N-ACYLSPHINGOSINE DEACYLASE;;
ACID CERAMIDASE; AC;;
ACID CDase;;
ACDase
</t>
  </si>
  <si>
    <t>Q13510</t>
  </si>
  <si>
    <t>HPA005468</t>
  </si>
  <si>
    <t xml:space="preserve">2alpha-(benzyloxy)-1alpha,25-dihydroxy-19-norvitamin D3 / 2alpha-(benzyloxy)-1alpha,25-dihydroxy-19- </t>
  </si>
  <si>
    <t>uc003wyl.2</t>
  </si>
  <si>
    <t>HMR_0486</t>
  </si>
  <si>
    <t>Glycerol-3-Phosphate 1-O-Acyltransferase</t>
  </si>
  <si>
    <t xml:space="preserve">2alpha-Fluoro-19-nor-22-oxa-1alpha,25-dihydroxyvitamin D3 </t>
  </si>
  <si>
    <t xml:space="preserve">ddcacoa[c] + glyc3p[c]  -&gt; coa[c] + M00484[c] </t>
  </si>
  <si>
    <t>(57678.1 or 84803.1 or 137964.1 or 150763.1)</t>
  </si>
  <si>
    <t>137964.1 57678.1 84803.1 150763.1</t>
  </si>
  <si>
    <t xml:space="preserve">2-amino-4'-hydroxy-Propiophenone </t>
  </si>
  <si>
    <t>ENSG00000126522</t>
  </si>
  <si>
    <t>ASL</t>
  </si>
  <si>
    <t>argininosuccinate lyase [Source:HGNC Symbol;Acc:HGNC:746]</t>
  </si>
  <si>
    <t xml:space="preserve">2-amino-tetradecanoic acid </t>
  </si>
  <si>
    <t>HMR_0487</t>
  </si>
  <si>
    <t xml:space="preserve">glyc3p[c] + M03050[c]  -&gt; coa[c] + M00502[c] </t>
  </si>
  <si>
    <t xml:space="preserve"> ARGININOSUCCINATE LYASE; ASL
;;ARGININOSUCCINASE
</t>
  </si>
  <si>
    <t xml:space="preserve">2beta,3alpha,7alpha,12alpha-Tetrahydroxy-5beta-cholan-24-oic Acid </t>
  </si>
  <si>
    <t>P04424</t>
  </si>
  <si>
    <t>HPA016646</t>
  </si>
  <si>
    <t>uc003tuo.3</t>
  </si>
  <si>
    <t xml:space="preserve">2beta-methyl-1alpha,25-dihydroxyvitamin D_3 / 2beta-methyl-1alpha,25-dihydroxycholecalciferol </t>
  </si>
  <si>
    <t>2-Butanone, 4-[6-(sulfooxy)-2-naphthalenyl]-</t>
  </si>
  <si>
    <t>HMR_0488</t>
  </si>
  <si>
    <t>ENSG00000196433</t>
  </si>
  <si>
    <t>ASMT</t>
  </si>
  <si>
    <t xml:space="preserve">tdcoa[c] + glyc3p[c]  -&gt; coa[c] + M00493[c] </t>
  </si>
  <si>
    <t>acetylserotonin O-methyltransferase [Source:HGNC Symbol;Acc:HGNC:750]</t>
  </si>
  <si>
    <t xml:space="preserve">2E,4E,8E,10E-Dodecatetraenedioic acid </t>
  </si>
  <si>
    <t xml:space="preserve">2E,4E-hexadecadienoic acid </t>
  </si>
  <si>
    <t>ACETYLSEROTONIN METHYLTRANSFERASE, Y-CHROMOSOMAL; ASMT;;ASMTY;;HYDROXYINDOLE-O-METHYLTRANSFERASE, Y-CHROMOSOMAL; HIOMTY</t>
  </si>
  <si>
    <t>P46597</t>
  </si>
  <si>
    <t xml:space="preserve">2E,6E,8E,10E-dodecatetraenoic acid </t>
  </si>
  <si>
    <t>uc010ncy.4</t>
  </si>
  <si>
    <t>HMR_0489</t>
  </si>
  <si>
    <t>GO:0030187</t>
  </si>
  <si>
    <t xml:space="preserve">glyc3p[c] + M00129[c]  -&gt; coa[c] + M00471[c] </t>
  </si>
  <si>
    <t>melatonin biosynthetic process</t>
  </si>
  <si>
    <t xml:space="preserve">2-Hepten-4-yn-1-amine, N,6,6-trimethyl-, (E)- Metabolite </t>
  </si>
  <si>
    <t>The chemical reactions and pathways resulting in the formation of melatonin (N-acetyl-5-methoxytryptamine). [GOC:mah, ISBN:0198506732]</t>
  </si>
  <si>
    <t>ENSG00000070669</t>
  </si>
  <si>
    <t>2H-Indol-2-one, 4-[2-(dipropylamino)ethyl]-1,3-dihydro-7-hydroxy- glucuronide</t>
  </si>
  <si>
    <t>ASNS</t>
  </si>
  <si>
    <t>asparagine synthetase (glutamine-hydrolyzing) [Source:HGNC Symbol;Acc:HGNC:753]</t>
  </si>
  <si>
    <t>HMR_0490</t>
  </si>
  <si>
    <t xml:space="preserve">2-Hydroxy-3-(4-methoxyethylphenoxy)-propanoic acid </t>
  </si>
  <si>
    <t xml:space="preserve">glyc3p[c] + HC10784[c]  -&gt; coa[c] + M00463[c] </t>
  </si>
  <si>
    <t xml:space="preserve">2-Hydroxy-4-methylvaleric acid </t>
  </si>
  <si>
    <t xml:space="preserve"> ASPARAGINE SYNTHETASE; ASNS
;;HUMAN COMPLEMENT FOR HAMSTER TEMPERATURE-SENSITIVE MUTANT ts11
</t>
  </si>
  <si>
    <t>P08243</t>
  </si>
  <si>
    <t>HPA029318</t>
  </si>
  <si>
    <t>uc003uot.4</t>
  </si>
  <si>
    <t xml:space="preserve">2-hydroxy-heptadecanoic acid </t>
  </si>
  <si>
    <t>HMR_0491</t>
  </si>
  <si>
    <t xml:space="preserve">2-hydroxy-hexacosanoic acid </t>
  </si>
  <si>
    <t>ENSG00000108381</t>
  </si>
  <si>
    <t>ASPA</t>
  </si>
  <si>
    <t xml:space="preserve">glyc3p[c] + M01141[c]  -&gt; coa[c] + M00454[c] </t>
  </si>
  <si>
    <t>aspartoacylase [Source:HGNC Symbol;Acc:HGNC:756]</t>
  </si>
  <si>
    <t xml:space="preserve">2-hydroxy-nonadecanoic acid </t>
  </si>
  <si>
    <t xml:space="preserve"> ASPARTOACYLASE; ASPA
;;AMINOACYLASE 2; ACY2
</t>
  </si>
  <si>
    <t xml:space="preserve">2-hydroxy-tricosanoic acid </t>
  </si>
  <si>
    <t>HPA022145</t>
  </si>
  <si>
    <t>GO:0005737</t>
  </si>
  <si>
    <t>HMR_0492</t>
  </si>
  <si>
    <t>cytoplasm</t>
  </si>
  <si>
    <t xml:space="preserve">2-mercapto-octadecanoic acid </t>
  </si>
  <si>
    <t>"All of the contents of a cell excluding the plasma membrane and nucleus, but including other subcellular structures." [ISBN:0198547684]</t>
  </si>
  <si>
    <t xml:space="preserve">ptdcacoa[c] + glyc3p[c]  -&gt; coa[c] + M00498[c] </t>
  </si>
  <si>
    <t>ENSG00000198363</t>
  </si>
  <si>
    <t>ASPH</t>
  </si>
  <si>
    <t xml:space="preserve">2-methyl-dodecanedioic acid </t>
  </si>
  <si>
    <t>aspartate beta-hydroxylase [Source:HGNC Symbol;Acc:HGNC:757]</t>
  </si>
  <si>
    <t>q12.3</t>
  </si>
  <si>
    <t xml:space="preserve">2-methyl-tridecanedioic acid </t>
  </si>
  <si>
    <t>ASPARTATE BETA-HYDROXYLASE; ASPH;;ASPARTYL/ASPARAGINYL-BETA-HYDROXYLASE; HAAH;;BAHJUNCTIN, INCLUDED;;JUNCTATE, INCLUDED;;HUMBUG, INCLUDED</t>
  </si>
  <si>
    <t xml:space="preserve">2-octynoic acid </t>
  </si>
  <si>
    <t>Q12797</t>
  </si>
  <si>
    <t>HMR_0495</t>
  </si>
  <si>
    <t>HPA059303</t>
  </si>
  <si>
    <t>uc003xuj.4</t>
  </si>
  <si>
    <t xml:space="preserve">2-oxo capric acid </t>
  </si>
  <si>
    <t>GO:0097202</t>
  </si>
  <si>
    <t xml:space="preserve">glyc3p[c] + M01191[c]  -&gt; coa[c] + M00461[c] </t>
  </si>
  <si>
    <t>activation of cysteine-type endopeptidase activity</t>
  </si>
  <si>
    <t xml:space="preserve">2-oxo-heptadecanoic acid </t>
  </si>
  <si>
    <t>Any process that initiates the activity of the inactive enzyme cysteine-type endopeptidase. [GOC:mtg_apoptosis, PMID:21726810]</t>
  </si>
  <si>
    <t>ENSG00000130707</t>
  </si>
  <si>
    <t xml:space="preserve">2-oxo-tricosanoic acid </t>
  </si>
  <si>
    <t>ASS1</t>
  </si>
  <si>
    <t>argininosuccinate synthase 1 [Source:HGNC Symbol;Acc:HGNC:758]</t>
  </si>
  <si>
    <t xml:space="preserve">2-Oxovaleric acid </t>
  </si>
  <si>
    <t xml:space="preserve">2-pentadecenoic acid </t>
  </si>
  <si>
    <t>HMR_0496</t>
  </si>
  <si>
    <t xml:space="preserve">2-Phenylbutyrolactone </t>
  </si>
  <si>
    <t xml:space="preserve">hpdcacoa[c] + glyc3p[c]  -&gt; coa[c] + M00481[c] </t>
  </si>
  <si>
    <t xml:space="preserve"> ARGININOSUCCINATE SYNTHETASE 1; ASS1
;;ASS
ARGININOSUCCINATE SYNTHETASE PSEUDOGENES, INCLUDED
</t>
  </si>
  <si>
    <t>P00966</t>
  </si>
  <si>
    <t xml:space="preserve">2-propyl-9Z-octadecenoic Acid </t>
  </si>
  <si>
    <t>HPA020934</t>
  </si>
  <si>
    <t>uc004bzn.3</t>
  </si>
  <si>
    <t>GO:0005524</t>
  </si>
  <si>
    <t>ATP binding</t>
  </si>
  <si>
    <t xml:space="preserve">2-Propylglutaric acid </t>
  </si>
  <si>
    <t>"Interacting selectively and non-covalently with ATP, adenosine 5'-triphosphate, a universally important coenzyme and enzyme regulator." [ISBN:0198506732]</t>
  </si>
  <si>
    <t>HMR_0497</t>
  </si>
  <si>
    <t xml:space="preserve">2-propyl-tridecanoic acid </t>
  </si>
  <si>
    <t>ENSG00000138363</t>
  </si>
  <si>
    <t xml:space="preserve">glyc3p[c] + M00004[c]  -&gt; coa[c] + M00438[c] </t>
  </si>
  <si>
    <t>ATIC</t>
  </si>
  <si>
    <t xml:space="preserve">2R-aminohexadecanoic acid </t>
  </si>
  <si>
    <t>5-aminoimidazole-4-carboxamide ribonucleotide formyltransferase/IMP cyclohydrolase [Source:HGNC Symbol;Acc:HGNC:794]</t>
  </si>
  <si>
    <t xml:space="preserve">2S-hydroxy-10-undecenoic acid </t>
  </si>
  <si>
    <t>q35</t>
  </si>
  <si>
    <t>HMR_0498</t>
  </si>
  <si>
    <t xml:space="preserve">2-Thiopheneacetic acid, 5-(hydroxyphenylmethyl)-alpha-methyl- </t>
  </si>
  <si>
    <t xml:space="preserve">glyc3p[c] + M01237[c]  -&gt; coa[c] + M00469[c] </t>
  </si>
  <si>
    <t xml:space="preserve"> 5-@AMINOIMIDAZOLE-4-CARBOXAMIDE RIBONUCLEOTIDE FORMYLTRANSFERASE/IMP
CYCLOHYDROLASE; ATIC
;;AICARFT/IMPCHASE;;
AICAR TRANSFORMYLASE/IMP CYCLOHYDROLASE;;
PURH
</t>
  </si>
  <si>
    <t>P31939</t>
  </si>
  <si>
    <t xml:space="preserve">3,11-dihydroxy myristoic acid </t>
  </si>
  <si>
    <t>HPA021012</t>
  </si>
  <si>
    <t>uc002vex.4</t>
  </si>
  <si>
    <t xml:space="preserve">3,12-Dioxochola-1,4,9(11)-trien-24-oic Acid </t>
  </si>
  <si>
    <t>GO:0006164</t>
  </si>
  <si>
    <t>HMR_0500</t>
  </si>
  <si>
    <t>purine nucleotide biosynthetic process</t>
  </si>
  <si>
    <t xml:space="preserve">3,4-Dehydrolycopene/ 3,4-Didehydrolycopene </t>
  </si>
  <si>
    <t xml:space="preserve">glyc3p[c] + M00020[c]  -&gt; coa[c] + M00448[c] </t>
  </si>
  <si>
    <t>"The chemical reactions and pathways resulting in the formation of a purine nucleotide, a compound consisting of nucleoside (a purine base linked to a deoxyribose or ribose sugar) esterified with a phosphate group at either the 3' or 5'-hydroxyl group of the sugar." [GOC:go_curators, ISBN:0198506732]</t>
  </si>
  <si>
    <t xml:space="preserve">3',4'-Dihydrorhodovibrin </t>
  </si>
  <si>
    <t>ENSG00000149311</t>
  </si>
  <si>
    <t>ATM</t>
  </si>
  <si>
    <t xml:space="preserve">3,5,3',5'-Tetra-tert-butyldiphenoquinone </t>
  </si>
  <si>
    <t>HMR_0501</t>
  </si>
  <si>
    <t>ATM serine/threonine kinase [Source:HGNC Symbol;Acc:HGNC:795]</t>
  </si>
  <si>
    <t xml:space="preserve">glyc3p[c] + vacccoa[c]  -&gt; coa[c] + M00474[c] </t>
  </si>
  <si>
    <t xml:space="preserve">3,5-hexadienoic acid </t>
  </si>
  <si>
    <t xml:space="preserve">3,5-Pyridinedicarboxylic acid, 1,4-dihydro-2,6-dimethyl-4-(3-nitrophenyl)-, 2-hydroxyethyl methyl es </t>
  </si>
  <si>
    <t>HMR_0503</t>
  </si>
  <si>
    <t>ATAXIA-TELANGIECTASIA MUTATED GENE; ATM</t>
  </si>
  <si>
    <t>3,5-Pyridinedicarboxylic acid, 2,6-dimethyl-4-(3-nitrophenyl)-, methyl 2-[methyl(phenylmethyl)amino]</t>
  </si>
  <si>
    <t xml:space="preserve">glyc3p[c] + M00127[c]  -&gt; coa[c] + M00470[c] </t>
  </si>
  <si>
    <t>CAB000102</t>
  </si>
  <si>
    <t>uc058hbi.1</t>
  </si>
  <si>
    <t xml:space="preserve">3,6,8-dodecatrien-1-ol </t>
  </si>
  <si>
    <t xml:space="preserve">3,6-octadecadiynoic acid </t>
  </si>
  <si>
    <t>HMR_0504</t>
  </si>
  <si>
    <t>ENSG00000163399</t>
  </si>
  <si>
    <t xml:space="preserve">glyc3p[c] + M00116[c]  -&gt; coa[c] + M00462[c] </t>
  </si>
  <si>
    <t>ATP1A1</t>
  </si>
  <si>
    <t xml:space="preserve">3,7,12-Trioxochol-4-en-24-oic Acid </t>
  </si>
  <si>
    <t>ATPase, Na+/K+ transporting, alpha 1 polypeptide [Source:HGNC Symbol;Acc:HGNC:799]</t>
  </si>
  <si>
    <t xml:space="preserve">3,7,12-Trioxochola-1,4-dien-24-oic Acid </t>
  </si>
  <si>
    <t xml:space="preserve"> ATPase, Na+/K+ TRANSPORTING, ALPHA-1 POLYPEPTIDE; ATP1A1
;;SODIUM-POTASSIUM-ATPase, ALPHA-1 POLYPEPTIDE;;
Na,K-ATPase, ALPHA-A CATALYTIC POLYPEPTIDE
</t>
  </si>
  <si>
    <t xml:space="preserve">3,9,15-Docosatriynoic acid </t>
  </si>
  <si>
    <t>HMR_0505</t>
  </si>
  <si>
    <t>CAB018702</t>
  </si>
  <si>
    <t xml:space="preserve">lneldccoa[c] + glyc3p[c]  -&gt; coa[c] + M00458[c] </t>
  </si>
  <si>
    <t>ENSG00000018625</t>
  </si>
  <si>
    <t xml:space="preserve">3alpha,12alpha,25-trihydroxy-5beta-cholestan-7-one </t>
  </si>
  <si>
    <t>ATP1A2</t>
  </si>
  <si>
    <t>ATPase, Na+/K+ transporting, alpha 2 polypeptide [Source:HGNC Symbol;Acc:HGNC:800]</t>
  </si>
  <si>
    <t xml:space="preserve">3'alpha,5'beta,6'beta-TrihydroxyPravastatin </t>
  </si>
  <si>
    <t>HMR_0506</t>
  </si>
  <si>
    <t xml:space="preserve">3alpha,6alpha,7alpha,12alpha-Tetrahydroxy-5beta-cholest-24-en-26-oic acid </t>
  </si>
  <si>
    <t xml:space="preserve"> ATPase, Na+/K+ TRANSPORTING, ALPHA-2 POLYPEPTIDE; ATP1A2
;;SODIUM-POTASSIUM-ATPase, ALPHA-2 POLYPEPTIDE;;
Na,K-ATPase, ALPHA-A(+) CATALYTIC POLYPEPTIDE;;
Na,K-ATPase, ALPHA-B POLYPEPTIDE
</t>
  </si>
  <si>
    <t xml:space="preserve">glyc3p[c] + M02612[c]  -&gt; coa[c] + M00494[c] </t>
  </si>
  <si>
    <t>P50993</t>
  </si>
  <si>
    <t>CAB022230</t>
  </si>
  <si>
    <t xml:space="preserve">3alpha,7alpha,12alpha-Trihydroxy-24-methyl-5beta-cholest-23-en-26-oic acid </t>
  </si>
  <si>
    <t>uc001fvc.3</t>
  </si>
  <si>
    <t xml:space="preserve">3alpha-androstanediol glucuronide </t>
  </si>
  <si>
    <t>ENSG00000105409</t>
  </si>
  <si>
    <t>HMR_0507</t>
  </si>
  <si>
    <t xml:space="preserve">3alpha-Hydroxy-1,7-dioxo-5beta-cholan-24-oic Acid </t>
  </si>
  <si>
    <t>ATP1A3</t>
  </si>
  <si>
    <t>ATPase, Na+/K+ transporting, alpha 3 polypeptide [Source:HGNC Symbol;Acc:HGNC:801]</t>
  </si>
  <si>
    <t xml:space="preserve">arachcoa[c] + glyc3p[c]  -&gt; coa[c] + M00478[c] </t>
  </si>
  <si>
    <t xml:space="preserve">3a-OH Desogestrel </t>
  </si>
  <si>
    <t xml:space="preserve">3beta,5alpha-Tetrahydronorethindrone glucuronide </t>
  </si>
  <si>
    <t xml:space="preserve">3beta,6alpha,7beta-Trihydroxy-5beta-cholan-24-oic Acid </t>
  </si>
  <si>
    <t xml:space="preserve"> ATPase, Na+/K+ TRANSPORTING, ALPHA-3 POLYPEPTIDE; ATP1A3
;;SODIUM-POTASSIUM-ATPase, ALPHA-3 POLYPEPTIDE
</t>
  </si>
  <si>
    <t>HMR_0508</t>
  </si>
  <si>
    <t xml:space="preserve">glyc3p[c] + M00018[c]  -&gt; coa[c] + M00447[c] </t>
  </si>
  <si>
    <t xml:space="preserve">3beta,7alpha,12alpha-Trihydroxy-5alpha-cholestan-26-oic acid </t>
  </si>
  <si>
    <t>CAB001988</t>
  </si>
  <si>
    <t>uc002osh.4</t>
  </si>
  <si>
    <t xml:space="preserve">3beta,7beta-Dihydroxy-12-oxo-5beta-cholan-24-oic Acid </t>
  </si>
  <si>
    <t xml:space="preserve">3-beta-hydroxy-20-oxopregn-5-en-17-alpha-yl sulfate </t>
  </si>
  <si>
    <t>HMR_0509</t>
  </si>
  <si>
    <t xml:space="preserve">glyc3p[c] + CE5151[c]  -&gt; coa[c] + M00442[c] </t>
  </si>
  <si>
    <t xml:space="preserve">3beta-Hydroxychol-4-en-24-oic Acid </t>
  </si>
  <si>
    <t>ENSG00000132681</t>
  </si>
  <si>
    <t>ATP1A4</t>
  </si>
  <si>
    <t xml:space="preserve">3-Dehydro-6-deoxoteasterone </t>
  </si>
  <si>
    <t>ATPase, Na+/K+ transporting, alpha 4 polypeptide [Source:HGNC Symbol;Acc:HGNC:14073]</t>
  </si>
  <si>
    <t xml:space="preserve">3-Deoxyvitamin D3 </t>
  </si>
  <si>
    <t>HMR_0510</t>
  </si>
  <si>
    <t xml:space="preserve">glyc3p[c] + M01236[c]  -&gt; coa[c] + M00468[c] </t>
  </si>
  <si>
    <t xml:space="preserve"> ATPase, Na+/K+ TRANSPORTING, ALPHA-4 POLYPEPTIDE; ATP1A4
;;SODIUM-POTASSIUM-ATPase, ALPHA-4 POLYPEPTIDE;;
Na,K-ATPase, ALPHA-D POLYPEPTIDE;;
ATPase, Na+/K+ TRANSPORTING, ALPHA POLYPEPTIDE-LIKE 2; ATP1AL2
</t>
  </si>
  <si>
    <t xml:space="preserve">3E,13Z-octadecadien-1-ol </t>
  </si>
  <si>
    <t>Q13733</t>
  </si>
  <si>
    <t>CAB033628</t>
  </si>
  <si>
    <t>uc001fve.4</t>
  </si>
  <si>
    <t xml:space="preserve">3E,5E-tridecadienoic acid </t>
  </si>
  <si>
    <t xml:space="preserve">3E-undecenoic acid </t>
  </si>
  <si>
    <t>HMR_0511</t>
  </si>
  <si>
    <t xml:space="preserve">glyc3p[c] + M00123[c]  -&gt; coa[c] + M00465[c] </t>
  </si>
  <si>
    <t xml:space="preserve">3-hydroxy-eicosanoic acid </t>
  </si>
  <si>
    <t>ENSG00000143153</t>
  </si>
  <si>
    <t>ATP1B1</t>
  </si>
  <si>
    <t>ATPase, Na+/K+ transporting, beta 1 polypeptide [Source:HGNC Symbol;Acc:HGNC:804]</t>
  </si>
  <si>
    <t xml:space="preserve">3-Hydroxy-N-glycyl-2,6-xylidine (3-Hydroxyglycinexylidide) </t>
  </si>
  <si>
    <t>q24.2</t>
  </si>
  <si>
    <t xml:space="preserve"> ATPase, Na+/K+ TRANSPORTING, BETA-1 POLYPEPTIDE; ATP1B1
;;Na,K-ATPase BETA-1 POLYPEPTIDE
</t>
  </si>
  <si>
    <t xml:space="preserve">3''-HydroxyPravastatin </t>
  </si>
  <si>
    <t>P05026</t>
  </si>
  <si>
    <t>HPA012911</t>
  </si>
  <si>
    <t>uc001gfr.1</t>
  </si>
  <si>
    <t>HMR_0512</t>
  </si>
  <si>
    <t xml:space="preserve">3-keto palmitic acid </t>
  </si>
  <si>
    <t xml:space="preserve">glyc3p[c] + M00101[c]  -&gt; coa[c] + M00453[c] </t>
  </si>
  <si>
    <t xml:space="preserve">3-Methyladipic acid </t>
  </si>
  <si>
    <t>ENSG00000129244</t>
  </si>
  <si>
    <t>ATP1B2</t>
  </si>
  <si>
    <t>ATPase, Na+/K+ transporting, beta 2 polypeptide [Source:HGNC Symbol;Acc:HGNC:805]</t>
  </si>
  <si>
    <t xml:space="preserve">3-methyl-nonanoic acid </t>
  </si>
  <si>
    <t>HMR_0513</t>
  </si>
  <si>
    <t xml:space="preserve">3-Methylsuberic acid </t>
  </si>
  <si>
    <t xml:space="preserve">glyc3p[c] + M02052[c]  -&gt; coa[c] + M00480[c] </t>
  </si>
  <si>
    <t xml:space="preserve"> ATPase, Na+/K+ TRANSPORTING, BETA-2 POLYPEPTIDE; ATP1B2
;;Na,K-ATPase BETA-2 POLYPEPTIDE;;
ADHESION MOLECULE ON GLIA; AMOG
</t>
  </si>
  <si>
    <t xml:space="preserve">3-methyl-tetradecanedioic acid </t>
  </si>
  <si>
    <t>HPA010698</t>
  </si>
  <si>
    <t>uc002gif.1</t>
  </si>
  <si>
    <t>PMID:16620771;UNIPROT:Q9NUQ2</t>
  </si>
  <si>
    <t>GO:0005890</t>
  </si>
  <si>
    <t xml:space="preserve">3-n-decyl acrylic acid </t>
  </si>
  <si>
    <t>HMR_0514</t>
  </si>
  <si>
    <t>sodium:potassium-exchanging ATPase complex</t>
  </si>
  <si>
    <t xml:space="preserve">glyc3p[c] + docoscoa[c]  -&gt; coa[c] + M00477[c] </t>
  </si>
  <si>
    <t xml:space="preserve">3-octenal </t>
  </si>
  <si>
    <t>"Sodium:potassium-exchanging ATPases are tetrameric proteins, consisting of two large alpha subunits and two smaller beta subunits. The alpha subunits bear the active site and penetrate the membrane, while the beta subunits carry oligosaccharide groups and face the cell exterior." [ISBN:0198506732]</t>
  </si>
  <si>
    <t>ENSG00000069849</t>
  </si>
  <si>
    <t xml:space="preserve">3-Oxochola-1,4,6-trien-24-oic Acid </t>
  </si>
  <si>
    <t>ATP1B3</t>
  </si>
  <si>
    <t>ATPase, Na+/K+ transporting, beta 3 polypeptide [Source:HGNC Symbol;Acc:HGNC:806]</t>
  </si>
  <si>
    <t xml:space="preserve">3-pentadecynoic acid </t>
  </si>
  <si>
    <t>HMR_0515</t>
  </si>
  <si>
    <t xml:space="preserve"> ATPase, Na+/K+ TRANSPORTING, BETA-3 POLYPEPTIDE; ATP1B3
;;Na,K-ATPase BETA-3 POLYPEPTIDE
</t>
  </si>
  <si>
    <t xml:space="preserve">glyc3p[c] + CE5155[c]  -&gt; coa[c] + M00446[c] </t>
  </si>
  <si>
    <t>CAB020697</t>
  </si>
  <si>
    <t>uc003eug.1</t>
  </si>
  <si>
    <t>GO:0006813</t>
  </si>
  <si>
    <t>potassium ion transport</t>
  </si>
  <si>
    <t xml:space="preserve">3R-hydroxy-5Z-dodecenoic acid </t>
  </si>
  <si>
    <t>HMR_0516</t>
  </si>
  <si>
    <t>"The directed movement of potassium ions (K+) into, out of or within a cell, or between cells, by means of some agent such as a transporter or pore." [GOC:ai]</t>
  </si>
  <si>
    <t xml:space="preserve">glyc3p[c] + M00006[c]  -&gt; coa[c] + M00441[c] </t>
  </si>
  <si>
    <t xml:space="preserve">3-tert-butyl-3-butenoic acid </t>
  </si>
  <si>
    <t>ENSG00000070961</t>
  </si>
  <si>
    <t>ATP2B1</t>
  </si>
  <si>
    <t xml:space="preserve">4,4-Bis(p-fluorophenyl)butyric acid </t>
  </si>
  <si>
    <t>ATPase, Ca++ transporting, plasma membrane 1 [Source:HGNC Symbol;Acc:HGNC:814]</t>
  </si>
  <si>
    <t>HMR_0517</t>
  </si>
  <si>
    <t xml:space="preserve">4,4-difluoro-1alpha-hydroxyvitamin D3 / 4,4-difluoro-1alpha-hydroxycholecalciferol </t>
  </si>
  <si>
    <t>q21.33</t>
  </si>
  <si>
    <t xml:space="preserve">glyc3p[c] + M03047[c]  -&gt; coa[c] + M00501[c] </t>
  </si>
  <si>
    <t xml:space="preserve">4,6-dioxoheptanoic acid </t>
  </si>
  <si>
    <t xml:space="preserve"> ATPase, Ca(2+)-TRANSPORTING, PLASMA MEMBRANE, 1; ATP2B1
;;PLASMA MEMBRANE Ca(2+)-ATPase, TYPE 1; PMCA1
</t>
  </si>
  <si>
    <t>P20020</t>
  </si>
  <si>
    <t>R02030</t>
  </si>
  <si>
    <t>HPA012945</t>
  </si>
  <si>
    <t xml:space="preserve">4,7,10,13,16-docosapentaenoic acid </t>
  </si>
  <si>
    <t>uc001tbg.3</t>
  </si>
  <si>
    <t>HMR_0518</t>
  </si>
  <si>
    <t>GO:0005388</t>
  </si>
  <si>
    <t xml:space="preserve">ttccoa[c] + glyc3p[c]  -&gt; coa[c] + M00500[c] </t>
  </si>
  <si>
    <t xml:space="preserve">4,7,10,13-docosatetraenoic acid </t>
  </si>
  <si>
    <t>calcium-transporting ATPase activity</t>
  </si>
  <si>
    <t xml:space="preserve">4,7,10,13-Docosatetraynoic acid </t>
  </si>
  <si>
    <t>"Catalysis of the transfer of a solute or solutes from one side of a membrane to the other according to the reaction: ATP + H2O + Ca2+(cis) = ADP + phosphate + Ca2+(trans)." [EC:3.6.3.8]</t>
  </si>
  <si>
    <t xml:space="preserve">4,7,10,13-hexadecatetraenoic acid </t>
  </si>
  <si>
    <t>ENSG00000157087</t>
  </si>
  <si>
    <t>HMR_0519</t>
  </si>
  <si>
    <t>ATP2B2</t>
  </si>
  <si>
    <t xml:space="preserve">nrvnccoa[c] + glyc3p[c]  -&gt; coa[c] + M00449[c] </t>
  </si>
  <si>
    <t>ATPase, Ca++ transporting, plasma membrane 2 [Source:HGNC Symbol;Acc:HGNC:815]</t>
  </si>
  <si>
    <t xml:space="preserve">4,8,12,15,19,21-tetracosahexaenoic acid </t>
  </si>
  <si>
    <t xml:space="preserve">4,8-dimethyl-dodecanoic acid </t>
  </si>
  <si>
    <t xml:space="preserve">4-aminohippurate </t>
  </si>
  <si>
    <t xml:space="preserve"> ATPase, Ca(2+)-TRANSPORTING, PLASMA MEMBRANE, 2; ATP2B2
;;PLASMA MEMBRANE Ca(2+)-ATPase, TYPE 2; PMCA2
</t>
  </si>
  <si>
    <t>HMR_0520</t>
  </si>
  <si>
    <t>Q01814</t>
  </si>
  <si>
    <t xml:space="preserve">4'-Apo-3,4-didehydrolycopene/ (4-Apo-3',4'-didehydrolycopene) </t>
  </si>
  <si>
    <t>CAB005606</t>
  </si>
  <si>
    <t>uc003bvt.3</t>
  </si>
  <si>
    <t xml:space="preserve">4-dodecynoic acid </t>
  </si>
  <si>
    <t xml:space="preserve">hexccoa[c] + glyc3p[c]  -&gt; coa[c] + M00482[c] </t>
  </si>
  <si>
    <t xml:space="preserve">4-hydroxy enanthoic acid </t>
  </si>
  <si>
    <t xml:space="preserve">4-hydroxy lauric acid </t>
  </si>
  <si>
    <t>ENSG00000067842</t>
  </si>
  <si>
    <t>HMR_0521</t>
  </si>
  <si>
    <t>ATP2B3</t>
  </si>
  <si>
    <t xml:space="preserve">4-hydroxy pelargonic acid </t>
  </si>
  <si>
    <t xml:space="preserve">glyc3p[c] + M02112[c]  -&gt; coa[c] + M00483[c] </t>
  </si>
  <si>
    <t>ATPase, Ca++ transporting, plasma membrane 3 [Source:HGNC Symbol;Acc:HGNC:816]</t>
  </si>
  <si>
    <t xml:space="preserve">4-hydroxy-tridecanoic acid </t>
  </si>
  <si>
    <t xml:space="preserve">4-Ketonostoxanthin 3-sulfate </t>
  </si>
  <si>
    <t xml:space="preserve">4-Ketoretinoic acid </t>
  </si>
  <si>
    <t xml:space="preserve"> ATPase, Ca(2+)-TRANSPORTING, PLASMA MEMBRANE, 3; ATP2B3
;;PLASMA MEMBRANE Ca(2+)-ATPase, TYPE 3; PMCA3
</t>
  </si>
  <si>
    <t>HMR_0522</t>
  </si>
  <si>
    <t>Q16720</t>
  </si>
  <si>
    <t>HPA001583</t>
  </si>
  <si>
    <t xml:space="preserve">lnlncacoa[c] + glyc3p[c]  -&gt; coa[c] + M00492[c] </t>
  </si>
  <si>
    <t xml:space="preserve">4-Ketoretinoic acid glucuronide </t>
  </si>
  <si>
    <t>uc004fht.1</t>
  </si>
  <si>
    <t xml:space="preserve">4-methyl-hexadecanedioic acid </t>
  </si>
  <si>
    <t>ENSG00000058668</t>
  </si>
  <si>
    <t xml:space="preserve">4-Methylumbelliferyl heptanoate </t>
  </si>
  <si>
    <t>ATP2B4</t>
  </si>
  <si>
    <t>HMR_0523</t>
  </si>
  <si>
    <t>ATPase, Ca++ transporting, plasma membrane 4 [Source:HGNC Symbol;Acc:HGNC:817]</t>
  </si>
  <si>
    <t xml:space="preserve">4-Oxomytiloxanthin </t>
  </si>
  <si>
    <t xml:space="preserve">strdnccoa[c] + glyc3p[c]  -&gt; coa[c] + M00457[c] </t>
  </si>
  <si>
    <t>q32.1</t>
  </si>
  <si>
    <t xml:space="preserve">4-trans-Hydroxyglipizide </t>
  </si>
  <si>
    <t xml:space="preserve"> ATPase, Ca(2+)-TRANSPORTING, PLASMA MEMBRANE, 4; ATP2B4
;;PLASMA MEMBRANE Ca(2+)-ATPase, TYPE 4; PMCA4;;
ATP2B2, FORMERLY
</t>
  </si>
  <si>
    <t>P23634</t>
  </si>
  <si>
    <t>HPA040431</t>
  </si>
  <si>
    <t>uc001gzw.3</t>
  </si>
  <si>
    <t xml:space="preserve">4Z,7Z,10Z,13Z-eicosatetraenoic acid </t>
  </si>
  <si>
    <t>HMR_0524</t>
  </si>
  <si>
    <t xml:space="preserve">5-(3,4-Dihydroxy-1,5-cyclohexadien-1-yl)-5-phenylhydantoin </t>
  </si>
  <si>
    <t>ENSG00000105675</t>
  </si>
  <si>
    <t xml:space="preserve">eicostetcoa[c] + glyc3p[c]  -&gt; coa[c] + M00464[c] </t>
  </si>
  <si>
    <t>ATP4A</t>
  </si>
  <si>
    <t xml:space="preserve">5-(4-hydroxy-2,5-dimethylphenoxy)-2,2-dimethyl-Pentanoic acid (Gemfibrozil M1) </t>
  </si>
  <si>
    <t>ATPase, H+/K+ exchanging, alpha polypeptide [Source:HGNC Symbol;Acc:HGNC:819]</t>
  </si>
  <si>
    <t xml:space="preserve">5(S)-HETrE </t>
  </si>
  <si>
    <t xml:space="preserve"> ATPase, H+,K+ EXCHANGING, ALPHA SUBUNIT; ATP4A
;;GASTRIC HYDROGEN-POTASSIUM ATPase, ALPHA;;
ATP6A, FORMERLY
</t>
  </si>
  <si>
    <t>HMR_0525</t>
  </si>
  <si>
    <t>P20648</t>
  </si>
  <si>
    <t xml:space="preserve">5-(Tetradecyloxy)-2-furoic acid </t>
  </si>
  <si>
    <t>HPA039154</t>
  </si>
  <si>
    <t xml:space="preserve">tmndnccoa[c] + glyc3p[c]  -&gt; coa[c] + M00452[c] </t>
  </si>
  <si>
    <t>uc002oal.1</t>
  </si>
  <si>
    <t xml:space="preserve">5,11-Eicosadienoic acid </t>
  </si>
  <si>
    <t>ENSG00000186009</t>
  </si>
  <si>
    <t xml:space="preserve">5,6-DiHETrE-EA </t>
  </si>
  <si>
    <t>ATP4B</t>
  </si>
  <si>
    <t>ATPase, H+/K+ exchanging, beta polypeptide [Source:HGNC Symbol;Acc:HGNC:820]</t>
  </si>
  <si>
    <t xml:space="preserve">5,7-nonadienoic acid </t>
  </si>
  <si>
    <t>HMR_0526</t>
  </si>
  <si>
    <t xml:space="preserve">clpndcoa[c] + glyc3p[c]  -&gt; coa[c] + M00459[c] </t>
  </si>
  <si>
    <t xml:space="preserve">5,8,11-octadecatriynoic acid </t>
  </si>
  <si>
    <t xml:space="preserve"> ATPase, H+,K+ EXCHANGING, BETA POLYPEPTIDE; ATP4B
;;GASTRIC HYDROGEN-POTASSIUM ATPase, BETA
</t>
  </si>
  <si>
    <t>P51164</t>
  </si>
  <si>
    <t>HPA045400</t>
  </si>
  <si>
    <t xml:space="preserve">5,8-Dihydroxy-3,4-dihydrocarbostyril </t>
  </si>
  <si>
    <t>uc001vtz.4</t>
  </si>
  <si>
    <t>HMR_0527</t>
  </si>
  <si>
    <t xml:space="preserve">5,8-heptadecadiynoic acid </t>
  </si>
  <si>
    <t xml:space="preserve">tetpent3coa[c] + glyc3p[c]  -&gt; coa[c] + M00466[c] </t>
  </si>
  <si>
    <t>ENSG00000152234</t>
  </si>
  <si>
    <t xml:space="preserve">5,9,19-hexacosatrienoic acid </t>
  </si>
  <si>
    <t>ATP5A1</t>
  </si>
  <si>
    <t>ATP synthase, H+ transporting, mitochondrial F1 complex, alpha subunit 1, cardiac muscle [Source:HGNC Symbol;Acc:HGNC:823]</t>
  </si>
  <si>
    <t xml:space="preserve">5,9-tetracosadienoic acid </t>
  </si>
  <si>
    <t>HMR_0528</t>
  </si>
  <si>
    <t xml:space="preserve">50oxo-ETE-d7 </t>
  </si>
  <si>
    <t xml:space="preserve">tethex3coa[c] + glyc3p[c]  -&gt; coa[c] + M00455[c] </t>
  </si>
  <si>
    <t xml:space="preserve">5a,7a-Dihydroxy-11-ketotetranorprostanoic acid </t>
  </si>
  <si>
    <t xml:space="preserve"> ATP SYNTHASE, H+ TRANSPORTING, MITOCHONDRIAL F1 COMPLEX, ALPHA SUBUNIT
1; ATP5A1
;;ATP5A;;
MITOCHONDRIAL ATP SYNTHETASE; ATPM;;
MITOCHONDRIAL ATP SYNTHETASE, OLIGOMYCIN-RESISTANT; OMR;;
MODIFIER OF MIN 2, MOUSE, HOMOLOG OF; MOM2
</t>
  </si>
  <si>
    <t>P25705</t>
  </si>
  <si>
    <t xml:space="preserve">5alpha-Cholan-24-oic Acid </t>
  </si>
  <si>
    <t>CAB013067</t>
  </si>
  <si>
    <t>uc002lbr.2</t>
  </si>
  <si>
    <t xml:space="preserve">5alpha-Cholane-3alpha,7alpha,12alpha,24-tetrol </t>
  </si>
  <si>
    <t>HMR_0529</t>
  </si>
  <si>
    <t>GO:0046034</t>
  </si>
  <si>
    <t>ATP metabolic process</t>
  </si>
  <si>
    <t xml:space="preserve">c226coa[c] + glyc3p[c]  -&gt; coa[c] + M00450[c] </t>
  </si>
  <si>
    <t xml:space="preserve">5beta-Androstan-3alpha-ol-17-one sulfate </t>
  </si>
  <si>
    <t>"The chemical reactions and pathways involving ATP, adenosine triphosphate, a universally important coenzyme and enzyme regulator." [GOC:go_curators]</t>
  </si>
  <si>
    <t xml:space="preserve">5beta-Chol-9(11)-en-24-oic Acid </t>
  </si>
  <si>
    <t>ENSG00000164904</t>
  </si>
  <si>
    <t>ALDH7A1</t>
  </si>
  <si>
    <t>HMR_0530</t>
  </si>
  <si>
    <t xml:space="preserve">5beta-Chola-3,8(14),11-trien-24-oic Acid </t>
  </si>
  <si>
    <t>aldehyde dehydrogenase 7 family, member A1 [Source:HGNC Symbol;Acc:HGNC:877]</t>
  </si>
  <si>
    <t xml:space="preserve">glyc3p[c] + M00012[c]  -&gt; coa[c] + M00439[c] </t>
  </si>
  <si>
    <t xml:space="preserve">5beta-Cholane-3alpha,24-diol </t>
  </si>
  <si>
    <t xml:space="preserve">5beta-Cholestane-3alpha,7alpha,24,26-tetrol </t>
  </si>
  <si>
    <t xml:space="preserve"> ALDEHYDE DEHYDROGENASE 7 FAMILY, MEMBER A1; ALDH7A1
;;ANTIQUITIN; ATQ1;;
ALPHA AMINO-ADIPIC SEMIALDEHYDE DEHYDROGENASE;;
ALPHA-AASA DEHYDROGENASE;;
AASA DEHYDROGENASE
</t>
  </si>
  <si>
    <t xml:space="preserve">5-Carboxymethoxy-3,4-dihydrocarbostyril </t>
  </si>
  <si>
    <t>HMR_0531</t>
  </si>
  <si>
    <t>P49419</t>
  </si>
  <si>
    <t>HPA023296</t>
  </si>
  <si>
    <t xml:space="preserve">glyc3p[c] + M00343[c]  -&gt; coa[c] + M00444[c] </t>
  </si>
  <si>
    <t>uc003ktx.4</t>
  </si>
  <si>
    <t xml:space="preserve">5'-Hydroxyhydrodolasetron; MDL 102382 </t>
  </si>
  <si>
    <t xml:space="preserve">5-Hydroxythiabendazole glucuronide </t>
  </si>
  <si>
    <t xml:space="preserve">5-methyl-2E-tridecenoic acid </t>
  </si>
  <si>
    <t>HMR_0532</t>
  </si>
  <si>
    <t xml:space="preserve">glyc3p[c] + CE4854[c]  -&gt; coa[c] + M00436[c] </t>
  </si>
  <si>
    <t>ENSG00000110955</t>
  </si>
  <si>
    <t xml:space="preserve">5-octadecylenic acid </t>
  </si>
  <si>
    <t>ATP5B</t>
  </si>
  <si>
    <t xml:space="preserve">5-oxo-7-decynoic acid </t>
  </si>
  <si>
    <t>ATP synthase, H+ transporting, mitochondrial F1 complex, beta polypeptide [Source:HGNC Symbol;Acc:HGNC:830]</t>
  </si>
  <si>
    <t xml:space="preserve">5-oxo-7-octenoic acid </t>
  </si>
  <si>
    <t>HMR_0533</t>
  </si>
  <si>
    <t xml:space="preserve">glyc3p[c] + CE4855[c]  -&gt; coa[c] + M00443[c] </t>
  </si>
  <si>
    <t xml:space="preserve">5-Oxopyrrolidinyl sulpiride </t>
  </si>
  <si>
    <t xml:space="preserve"> ATP SYNTHASE, H+ TRANSPORTING, MITOCHONDRIAL F1 COMPLEX, BETA SUBUNIT;
ATP5B
;;MITOCHONDRIAL ATP SYNTHASE, BETA SUBUNIT; ATPMB;;
ATPSB
</t>
  </si>
  <si>
    <t xml:space="preserve">5-tert-Butyl-4-hydroxymethylfuran-2-carboxylic acid </t>
  </si>
  <si>
    <t>CAB017527</t>
  </si>
  <si>
    <t>uc001slr.3</t>
  </si>
  <si>
    <t>HMR_0535</t>
  </si>
  <si>
    <t xml:space="preserve">5Z,8Z-tetradecadienoic acid </t>
  </si>
  <si>
    <t xml:space="preserve">lnlncgcoa[c] + glyc3p[c]  -&gt; coa[c] + M00479[c] </t>
  </si>
  <si>
    <t>ENSG00000165629</t>
  </si>
  <si>
    <t xml:space="preserve">6,11-hexadecadienal </t>
  </si>
  <si>
    <t>ATP5C1</t>
  </si>
  <si>
    <t>HMR_0536</t>
  </si>
  <si>
    <t>ATP synthase, H+ transporting, mitochondrial F1 complex, gamma polypeptide 1 [Source:HGNC Symbol;Acc:HGNC:833]</t>
  </si>
  <si>
    <t xml:space="preserve">6,19-epidioxy-26,26,26,27,27,27-hexafluoro-25-hydroxy-6,19-dihydrovitamin D3 / 6,19-epidioxy-26,26,2 </t>
  </si>
  <si>
    <t xml:space="preserve">dlnlcgcoa[c] + glyc3p[c]  -&gt; coa[c] + M00476[c] </t>
  </si>
  <si>
    <t>p14</t>
  </si>
  <si>
    <t xml:space="preserve">6,8,10,12-pentadecatetraenal </t>
  </si>
  <si>
    <t xml:space="preserve">6,9,12-hexadecatrienoic acid </t>
  </si>
  <si>
    <t xml:space="preserve"> ATP SYNTHASE, H+ TRANSPORTING, MITOCHONDRIAL F1 COMPLEX, GAMMA SUBUNIT
1; ATP5C1
;;ATP5C;;
MITOCHONDRIAL ATP SYNTHASE, GAMMA SUBUNIT 1
</t>
  </si>
  <si>
    <t>HMR_0538</t>
  </si>
  <si>
    <t>P36542</t>
  </si>
  <si>
    <t xml:space="preserve">adrncoa[c] + glyc3p[c]  -&gt; coa[c] + M00460[c] </t>
  </si>
  <si>
    <t>HPA060949</t>
  </si>
  <si>
    <t xml:space="preserve">6,9-dioxo-decanoic acid </t>
  </si>
  <si>
    <t>uc001iju.3</t>
  </si>
  <si>
    <t>6-[3]-ladderane-1-hexanol</t>
  </si>
  <si>
    <t xml:space="preserve">6alpha-Hydroxy-5alpha-cholan-24-oic Acid </t>
  </si>
  <si>
    <t>HMR_0539</t>
  </si>
  <si>
    <t>ENSG00000099624</t>
  </si>
  <si>
    <t>ATP5D</t>
  </si>
  <si>
    <t xml:space="preserve">6alpha-Hydroxycastasterone </t>
  </si>
  <si>
    <t>ATP synthase, H+ transporting, mitochondrial F1 complex, delta subunit [Source:HGNC Symbol;Acc:HGNC:837]</t>
  </si>
  <si>
    <t xml:space="preserve">tettet6coa[c] + glyc3p[c]  -&gt; coa[c] + M00467[c] </t>
  </si>
  <si>
    <t xml:space="preserve">6b-Hydroxycortisol </t>
  </si>
  <si>
    <t xml:space="preserve"> ATP SYNTHASE, H+ TRANSPORTING, MITOCHONDRIAL F1 COMPLEX, DELTA SUBUNIT;
ATP5D
;;MITOCHONDRIAL ATP SYNTHASE, DELTA SUBUNIT
</t>
  </si>
  <si>
    <t xml:space="preserve">6-deoxoteasterone </t>
  </si>
  <si>
    <t>P30049</t>
  </si>
  <si>
    <t>HPA002865</t>
  </si>
  <si>
    <t>uc002lrn.3</t>
  </si>
  <si>
    <t xml:space="preserve">6-deoxyerythronolide B </t>
  </si>
  <si>
    <t>HMR_0540</t>
  </si>
  <si>
    <t xml:space="preserve">tetpent6coa[c] + glyc3p[c]  -&gt; coa[c] + M00456[c] </t>
  </si>
  <si>
    <t xml:space="preserve">6'-Exomethylenesimvastatin </t>
  </si>
  <si>
    <t>ENSG00000124172</t>
  </si>
  <si>
    <t>ATP5E</t>
  </si>
  <si>
    <t>ATP synthase, H+ transporting, mitochondrial F1 complex, epsilon subunit [Source:HGNC Symbol;Acc:HGNC:838]</t>
  </si>
  <si>
    <t xml:space="preserve">6-HydroxyKetanserinol </t>
  </si>
  <si>
    <t xml:space="preserve">6'-Hydroxymethylsimvastatin </t>
  </si>
  <si>
    <t>HMR_0541</t>
  </si>
  <si>
    <t xml:space="preserve">6-Methoxy-2-naphthylacetic acid </t>
  </si>
  <si>
    <t xml:space="preserve">dcsptn1coa[c] + glyc3p[c]  -&gt; coa[c] + M00451[c] </t>
  </si>
  <si>
    <t xml:space="preserve"> ATP SYNTHASE, H+ TRANSPORTING, MITOCHONDRIAL F1 COMPLEX, EPSILON SUBUNIT;
ATP5E
</t>
  </si>
  <si>
    <t>P56381</t>
  </si>
  <si>
    <t>HPA042142</t>
  </si>
  <si>
    <t xml:space="preserve">7,12-Dioxo-5beta-cholan-24-oic Acid </t>
  </si>
  <si>
    <t>uc002yal.3</t>
  </si>
  <si>
    <t xml:space="preserve">7,8-Didehydroastaxanthin </t>
  </si>
  <si>
    <t>ENSG00000116459</t>
  </si>
  <si>
    <t xml:space="preserve">7,8-dihydroxy stearic acid </t>
  </si>
  <si>
    <t>ATP5F1</t>
  </si>
  <si>
    <t>HMR_0542</t>
  </si>
  <si>
    <t>ATP synthase, H+ transporting, mitochondrial Fo complex, subunit B1 [Source:HGNC Symbol;Acc:HGNC:840]</t>
  </si>
  <si>
    <t xml:space="preserve">glyc3p[c] + CE4843[c]  -&gt; coa[c] + M00440[c] </t>
  </si>
  <si>
    <t xml:space="preserve">7-Deoxyadriamycinone </t>
  </si>
  <si>
    <t xml:space="preserve">7E,9Z-dodecadien-1-ol </t>
  </si>
  <si>
    <t xml:space="preserve"> ATP SYNTHASE, H+ TRANSPORTING, MITOCHONDRIAL FO COMPLEX, SUBUNIT B,
ISOFORM 1; ATP5F1
</t>
  </si>
  <si>
    <t>P24539</t>
  </si>
  <si>
    <t xml:space="preserve">7-Ethoxycoumarin </t>
  </si>
  <si>
    <t>HPA046067</t>
  </si>
  <si>
    <t>HMR_0543</t>
  </si>
  <si>
    <t>uc001ebc.3</t>
  </si>
  <si>
    <t xml:space="preserve">glyc3p[c] + M00023[c]  -&gt; coa[c] + M00445[c] </t>
  </si>
  <si>
    <t xml:space="preserve">7-hydroxy Tetranor Iloprost </t>
  </si>
  <si>
    <t>ENSG00000159199</t>
  </si>
  <si>
    <t>ATP5G1</t>
  </si>
  <si>
    <t xml:space="preserve">7-hydroxy-10E,16-heptadecadien-8-ynoic acid </t>
  </si>
  <si>
    <t>ATP synthase, H+ transporting, mitochondrial Fo complex, subunit C1 (subunit 9) [Source:HGNC Symbol;Acc:HGNC:841]</t>
  </si>
  <si>
    <t>HMR_0544</t>
  </si>
  <si>
    <t>q21.32</t>
  </si>
  <si>
    <t xml:space="preserve">7-hydroxy-5-heptynoic acid </t>
  </si>
  <si>
    <t xml:space="preserve">glyc3p[c] + CE4847[c]  -&gt; coa[c] + M00437[c] </t>
  </si>
  <si>
    <t xml:space="preserve"> ATP SYNTHASE, H+ TRANSPORTING, MITOCHONDRIAL FO COMPLEX, SUBUNIT C,
ISOFORM 1; ATP5G1
;;MITOCHONDRIAL ATP SYNTHASE, SUBUNIT C, ISOFORM 1;;
MITOCHONDRIAL ATP SYNTHASE, SUBUNIT 9, ISOFORM 1
</t>
  </si>
  <si>
    <t>P05496</t>
  </si>
  <si>
    <t>uc002ioh.3</t>
  </si>
  <si>
    <t>GO:0015078</t>
  </si>
  <si>
    <t>hydrogen ion transmembrane transporter activity</t>
  </si>
  <si>
    <t>"Catalysis of the transfer of hydrogen ions from one side of a membrane to the other." [GOC:ai]</t>
  </si>
  <si>
    <t>ENSG00000135390</t>
  </si>
  <si>
    <t>ATP5G2</t>
  </si>
  <si>
    <t xml:space="preserve">7-Hydroxytacrine glucuronide </t>
  </si>
  <si>
    <t>HMR_0579</t>
  </si>
  <si>
    <t>ATP synthase, H+ transporting, mitochondrial Fo complex, subunit C2 (subunit 9) [Source:HGNC Symbol;Acc:HGNC:842]</t>
  </si>
  <si>
    <t xml:space="preserve">glyc3p[m] + HC02089[m]  -&gt; coa[m] + HC02091[m] </t>
  </si>
  <si>
    <t xml:space="preserve"> ATP SYNTHASE, H+ TRANSPORTING, MITOCHONDRIAL FO COMPLEX, SUBUNIT C,
ISOFORM 2; ATP5G2
;;MITOCHONDRIAL ATP SYNTHASE, SUBUNIT C, ISOFORM 2;;
MITOCHONDRIAL ATP SYNTHASE, SUBUNIT 9, ISOFORM 2
</t>
  </si>
  <si>
    <t>Q06055</t>
  </si>
  <si>
    <t>HPA051469</t>
  </si>
  <si>
    <t xml:space="preserve">7-Hydroxywarfarin </t>
  </si>
  <si>
    <t>uc001sec.3</t>
  </si>
  <si>
    <t>R03424</t>
  </si>
  <si>
    <t>HMR_0580</t>
  </si>
  <si>
    <t>1-Acylglycerol-3-Phosphate O-Acyltransferase</t>
  </si>
  <si>
    <t xml:space="preserve">7-palmitoleic acid </t>
  </si>
  <si>
    <t xml:space="preserve">HC02089[m] + HC02091[m]  -&gt; coa[m] + HC02093[m] </t>
  </si>
  <si>
    <t>(51099.1 or 56895.1 or 129642.1 or 55326.1 or 56894.1 or 10555.1 or 154141.1 or 253558.1 or 10554.1 or 10554.1 or 10554.1 or 10554.1 or 10554.1 or 10554.1 or 10554.1)</t>
  </si>
  <si>
    <t>no record</t>
  </si>
  <si>
    <t>ENSG00000154518</t>
  </si>
  <si>
    <t>ATP5G3</t>
  </si>
  <si>
    <t>10555.1 56895.1 56894.1 55326.1 10554.1 129642.1 51099.1 154141.1 253558.1</t>
  </si>
  <si>
    <t xml:space="preserve">8,13-dihydroxy-9,11-octadecadienoic acid </t>
  </si>
  <si>
    <t>ATP synthase, H+ transporting, mitochondrial Fo complex, subunit C3 (subunit 9) [Source:HGNC Symbol;Acc:HGNC:843]</t>
  </si>
  <si>
    <t>EC:2.3.1.51</t>
  </si>
  <si>
    <t>8-[5]-ladderane-1-octanol</t>
  </si>
  <si>
    <t>R01320</t>
  </si>
  <si>
    <t>HMR_0581</t>
  </si>
  <si>
    <t>Phosphatidate Cytidylyltransferase</t>
  </si>
  <si>
    <t xml:space="preserve">8E-Heptadecenedioic acid </t>
  </si>
  <si>
    <t xml:space="preserve"> ATP SYNTHASE, H+ TRANSPORTING, MITOCHONDRIAL FO COMPLEX, SUBUNIT C,
ISOFORM 3; ATP5G3
;;MITOCHONDRIAL ATP SYNTHASE, SUBUNIT C, ISOFORM 3;;
MITOCHONDRIAL ATP SYNTHASE, SUBUNIT 9, ISOFORM 3
</t>
  </si>
  <si>
    <t xml:space="preserve">h[m] + ctp[m] + HC02093[m]  -&gt; ppi[m] + HC02094[m] </t>
  </si>
  <si>
    <t>P48201</t>
  </si>
  <si>
    <t>(8760.1 or 1040.1)</t>
  </si>
  <si>
    <t>1040.1 8760.1</t>
  </si>
  <si>
    <t>uc002uka.4</t>
  </si>
  <si>
    <t xml:space="preserve">8-Epiiridotrial glucoside </t>
  </si>
  <si>
    <t>EC:2.7.7.41</t>
  </si>
  <si>
    <t>PMID:1330695;PMID:9115637;UNIPROT:O95674</t>
  </si>
  <si>
    <t xml:space="preserve">8-heptadecynoic acid </t>
  </si>
  <si>
    <t>HMR_0582</t>
  </si>
  <si>
    <t>CDP-Diacylglycerol-Glycerol-3-Phosphate 3-Phosphatidyltransferase</t>
  </si>
  <si>
    <t xml:space="preserve">glyc3p[m] + HC02094[m]  -&gt; cmp[m] + pgp_hs[m] </t>
  </si>
  <si>
    <t xml:space="preserve">8-hydroxy-17-octadecene-9,11-diynoic acid </t>
  </si>
  <si>
    <t>ENSG00000169020</t>
  </si>
  <si>
    <t>EC:2.7.8.5</t>
  </si>
  <si>
    <t>ATP5I</t>
  </si>
  <si>
    <t>PMID:10799718;PMID:12531542;PMID:566612</t>
  </si>
  <si>
    <t xml:space="preserve">8-hydroxy-9,11-octadecadiynoic acid </t>
  </si>
  <si>
    <t>HMR_0586</t>
  </si>
  <si>
    <t>CDP-Diacylglycerol:Phosphatidylglycerol 3-Phosphatidyltransferase</t>
  </si>
  <si>
    <t>ATP synthase, H+ transporting, mitochondrial Fo complex, subunit E [Source:HGNC Symbol;Acc:HGNC:846]</t>
  </si>
  <si>
    <t xml:space="preserve">pglyc_hs[m] + HC02094[m]  -&gt; cmp[m] + clpn_hs[m] </t>
  </si>
  <si>
    <t xml:space="preserve">8'-Hydroxydihydroergotamine </t>
  </si>
  <si>
    <t>p16.3</t>
  </si>
  <si>
    <t>EC:2.7.8.-</t>
  </si>
  <si>
    <t>PMID:10799718;PMID:12531542;PMID:1550861;PMID:566612;PMID:7833797</t>
  </si>
  <si>
    <t xml:space="preserve">8-Hydroxypromazine </t>
  </si>
  <si>
    <t>HMR_0588</t>
  </si>
  <si>
    <t xml:space="preserve"> ATP SYNTHASE, H+ TRANSPORTING, MITOCHONDRIAL FO COMPLEX, SUBUNIT E;
ATP5I
;;F1FO-ATP SYNTHASE, MURINE e SUBUNIT GENE; ATP5K
</t>
  </si>
  <si>
    <t>P56385</t>
  </si>
  <si>
    <t xml:space="preserve">mag_hs[c] + HC02043[c]  -&gt; coa[c] + pa_hs[c] </t>
  </si>
  <si>
    <t>HPA035010</t>
  </si>
  <si>
    <t>uc003gas.3</t>
  </si>
  <si>
    <t xml:space="preserve">8-methoxy-13-hydroxy-9,11-octadecadienoic acid </t>
  </si>
  <si>
    <t xml:space="preserve">8R-hydroxy-9Z-octadecenoic acid </t>
  </si>
  <si>
    <t>PMID:16620771;UNIPROT:Q8WTS1;UNIPROT:Q99943</t>
  </si>
  <si>
    <t>HMR_0589</t>
  </si>
  <si>
    <t>ENSG00000154723</t>
  </si>
  <si>
    <t xml:space="preserve">9,12,13-trihydroxy-10,15-octadecadienoic acid </t>
  </si>
  <si>
    <t xml:space="preserve">HC02044[c] + HC02038[c]  -&gt; coa[c] + HC02050[c] </t>
  </si>
  <si>
    <t>ATP5J</t>
  </si>
  <si>
    <t>ATP synthase, H+ transporting, mitochondrial Fo complex, subunit F6 [Source:HGNC Symbol;Acc:HGNC:847]</t>
  </si>
  <si>
    <t xml:space="preserve">9,12,13-trihydroxy-10-octadecenoic acid </t>
  </si>
  <si>
    <t>HMR_0590</t>
  </si>
  <si>
    <t xml:space="preserve">9,12-octadecadienal </t>
  </si>
  <si>
    <t xml:space="preserve">HC02045[c] + HC02039[c]  -&gt; coa[c] + HC02051[c] </t>
  </si>
  <si>
    <t xml:space="preserve"> ATP SYNTHASE, H+ TRANSPORTING, MITOCHONDRIAL FO COMPLEX, SUBUNIT F6;
ATP5J
;;MITOCHONDRIAL ATP SYNTHASE, SUBUNIT F6;;
MITOCHONDRIAL ATP SYNTHASE, COUPLING FACTOR 6;;
ATP5
</t>
  </si>
  <si>
    <t>HPA031069</t>
  </si>
  <si>
    <t xml:space="preserve">9,13-dihydroxy-12-ethoxy-10-octadecenoic acid </t>
  </si>
  <si>
    <t>GO:0000276</t>
  </si>
  <si>
    <t>mitochondrial proton-transporting ATP synthase complex, coupling factor F(o)</t>
  </si>
  <si>
    <t xml:space="preserve">9,15-dioxo-11R-hydroxy-2,3,4,5-tetranor-prostan-1,20-dioic acid </t>
  </si>
  <si>
    <t>HMR_0591</t>
  </si>
  <si>
    <t>"All non-F1 subunits of the mitochondrial hydrogen-transporting ATP synthase, including integral and peripheral mitochondrial inner membrane proteins." [GOC:mtg_sensu, PMID:10838056]</t>
  </si>
  <si>
    <t xml:space="preserve">HC02046[c] + HC02040[c]  -&gt; coa[c] + HC02052[c] </t>
  </si>
  <si>
    <t>ENSG00000114573</t>
  </si>
  <si>
    <t xml:space="preserve">9-Decenoic acid </t>
  </si>
  <si>
    <t>ATP6V1A</t>
  </si>
  <si>
    <t>ATPase, H+ transporting, lysosomal 70kDa, V1 subunit A [Source:HGNC Symbol;Acc:HGNC:851]</t>
  </si>
  <si>
    <t xml:space="preserve">9-deoxy-9-methylene-16,16-dimethyl -PGE2 </t>
  </si>
  <si>
    <t>q13.31</t>
  </si>
  <si>
    <t>HMR_0592</t>
  </si>
  <si>
    <t xml:space="preserve">HC02047[c] + HC02041[c]  -&gt; coa[c] + HC02053[c] </t>
  </si>
  <si>
    <t xml:space="preserve">9-heptadecylenic acid </t>
  </si>
  <si>
    <t xml:space="preserve"> ATPase, H+ TRANSPORTING, LYSOSOMAL ALPHA POLYPEPTIDE, 70-KD, ISOFORM
1; ATP6V1A1
;;V-ATPase A SUBUNIT 1;;
VACUOLAR PROTON PUMP, ALPHA SUBUNIT 1;;
VA68
HO68, INCLUDED
</t>
  </si>
  <si>
    <t>P38606</t>
  </si>
  <si>
    <t>CAB006910</t>
  </si>
  <si>
    <t xml:space="preserve">9-hydroperoxy-12,13-dihydroxy-10-octadecenoic acid </t>
  </si>
  <si>
    <t>uc003eao.3</t>
  </si>
  <si>
    <t>GO:0015992</t>
  </si>
  <si>
    <t>HMR_0593</t>
  </si>
  <si>
    <t>proton transport</t>
  </si>
  <si>
    <t xml:space="preserve">9-hydroxy-5Z-nonenoic acid </t>
  </si>
  <si>
    <t xml:space="preserve">HC02048[c] + HC02042[c]  -&gt; coa[c] + HC02054[c] </t>
  </si>
  <si>
    <t>"The directed movement of protons (hydrogen ions) into, out of or within a cell, or between cells, by means of some agent such as a transporter or pore." [GOC:jl]</t>
  </si>
  <si>
    <t>R02757</t>
  </si>
  <si>
    <t xml:space="preserve">9-Hydroxyrisperidone </t>
  </si>
  <si>
    <t>HMR_0594</t>
  </si>
  <si>
    <t>ENSG00000116039</t>
  </si>
  <si>
    <t>ATP6V1B1</t>
  </si>
  <si>
    <t xml:space="preserve">HC02082[c] + HC02084[c]  -&gt; coa[c] + HC02086[c] </t>
  </si>
  <si>
    <t>ATPase, H+ transporting, lysosomal 56/58kDa, V1 subunit B1 [Source:HGNC Symbol;Acc:HGNC:853]</t>
  </si>
  <si>
    <t xml:space="preserve">9-lauroleic acid </t>
  </si>
  <si>
    <t xml:space="preserve">9-oxo-2E-decenoic acid </t>
  </si>
  <si>
    <t xml:space="preserve"> ATPase, H+ TRANSPORTING, LYSOSOMAL, 56/58-KD, V1 SUBUNIT B, ISOFORM
1; ATP6V1B1
;;ATP6B1;;
VACUOLAR PROTON PUMP, SUBUNIT 3; VPP3
</t>
  </si>
  <si>
    <t xml:space="preserve">9R-(2-cyclopentenyl)-1-nonanol </t>
  </si>
  <si>
    <t>P15313</t>
  </si>
  <si>
    <t>CAB009523</t>
  </si>
  <si>
    <t xml:space="preserve">Acenocoumarol </t>
  </si>
  <si>
    <t>uc002shj.3</t>
  </si>
  <si>
    <t xml:space="preserve">Acetaminophen-cysteine </t>
  </si>
  <si>
    <t>GO:0015991</t>
  </si>
  <si>
    <t xml:space="preserve">Acitretin Ro 23-4293 </t>
  </si>
  <si>
    <t>HMR_0597</t>
  </si>
  <si>
    <t>ATP hydrolysis coupled proton transport</t>
  </si>
  <si>
    <t>Phosphatidate Phosphatase</t>
  </si>
  <si>
    <t xml:space="preserve">Acitretin Ro 23-4750 </t>
  </si>
  <si>
    <t>"The transport of protons against an electrochemical gradient, using energy from ATP hydrolysis." [GOC:mah, GOC:vw]</t>
  </si>
  <si>
    <t xml:space="preserve">h2o[c] + HC02050[c]  -&gt; pi[c] + HC02056[c] </t>
  </si>
  <si>
    <t>(8611.1 or 9663.1 or 64748.1 or 9890.1 or 79948.1 or 64900.1 or 23175.1 or 8612.1 or 84513.1 or 8613.1 or 196051.1)</t>
  </si>
  <si>
    <t>ENSG00000147416</t>
  </si>
  <si>
    <t xml:space="preserve">Adonixanthin 3-glucoside </t>
  </si>
  <si>
    <t>8612.1 8611.1 8613.1 9663.1 64748.1 9890.1 79948.1 64900.1 23175.1 84513.1 196051.1</t>
  </si>
  <si>
    <t>ATP6V1B2</t>
  </si>
  <si>
    <t xml:space="preserve">á-ethyl caproic acid </t>
  </si>
  <si>
    <t>ATPase, H+ transporting, lysosomal 56/58kDa, V1 subunit B2 [Source:HGNC Symbol;Acc:HGNC:854]</t>
  </si>
  <si>
    <t>PMID:8403799;PMID:9370313</t>
  </si>
  <si>
    <t xml:space="preserve">Allocortolone </t>
  </si>
  <si>
    <t>p21.3</t>
  </si>
  <si>
    <t>HMR_0598</t>
  </si>
  <si>
    <t xml:space="preserve">Allopregnanolone </t>
  </si>
  <si>
    <t xml:space="preserve">h2o[c] + HC02051[c]  -&gt; pi[c] + HC02057[c] </t>
  </si>
  <si>
    <t xml:space="preserve"> ATPasE, H+ TRANSPORTING, LYSOSOMAL, 56/58-KD, V1 SUBUNIT B, ISOFORM
2; ATP6V1B2
;;ATP6B2;;
VACUOLAR PROTON PUMP B ISOFORM 2
</t>
  </si>
  <si>
    <t xml:space="preserve">Allotetrahydrocortisone </t>
  </si>
  <si>
    <t>P21281</t>
  </si>
  <si>
    <t>HPA008147</t>
  </si>
  <si>
    <t>uc003wzp.3</t>
  </si>
  <si>
    <t xml:space="preserve">Alloxanthin/ Tetradehydrozeaxanthin / (Cynthiaxanthin)/ (Pectenoxanthin) </t>
  </si>
  <si>
    <t>HMR_0599</t>
  </si>
  <si>
    <t xml:space="preserve">alpha-Echinenone/ Phoenicopterone </t>
  </si>
  <si>
    <t xml:space="preserve">h2o[c] + HC02052[c]  -&gt; pi[c] + HC02058[c] </t>
  </si>
  <si>
    <t xml:space="preserve">alpha-Hydroxytriazolam </t>
  </si>
  <si>
    <t xml:space="preserve">Alprostadil(15-keto-13,14-dihydro-PGE) </t>
  </si>
  <si>
    <t>ENSG00000185883</t>
  </si>
  <si>
    <t>ATP6V0C</t>
  </si>
  <si>
    <t xml:space="preserve">a-Methyl-3,4-dihydroxyphenylpropionic acid </t>
  </si>
  <si>
    <t>HMR_0600</t>
  </si>
  <si>
    <t>ATPase, H+ transporting, lysosomal 16kDa, V0 subunit c [Source:HGNC Symbol;Acc:HGNC:855]</t>
  </si>
  <si>
    <t xml:space="preserve">h2o[c] + HC02053[c]  -&gt; pi[c] + HC02059[c] </t>
  </si>
  <si>
    <t xml:space="preserve">Anandamide (18:3, n-6) </t>
  </si>
  <si>
    <t xml:space="preserve">Anandamide (20:2, n-6) </t>
  </si>
  <si>
    <t xml:space="preserve"> ATPase, H+ TRANSPORTING, LYSOSOMAL, 16-KD, V0 SUBUNIT C; ATP6V0C
;;ATPase, H+ TRANSPORTING, LYSOSOMAL; ATP6L;;
VACUOLAR PROTON PUMP, SUBUNIT C; VPPC
</t>
  </si>
  <si>
    <t xml:space="preserve">Anandamide (20:3, n-3) </t>
  </si>
  <si>
    <t>P27449</t>
  </si>
  <si>
    <t>uc002cqn.3</t>
  </si>
  <si>
    <t>HMR_0601</t>
  </si>
  <si>
    <t xml:space="preserve">Anandamide (20:5, n-3) </t>
  </si>
  <si>
    <t xml:space="preserve">h2o[c] + HC02054[c]  -&gt; pi[c] + HC02060[c] </t>
  </si>
  <si>
    <t xml:space="preserve">Arachidonoylmorpholine </t>
  </si>
  <si>
    <t xml:space="preserve">Arachidonyl lysolecithin </t>
  </si>
  <si>
    <t>ENSG00000155097</t>
  </si>
  <si>
    <t>ATP6V1C1</t>
  </si>
  <si>
    <t>HMR_0602</t>
  </si>
  <si>
    <t xml:space="preserve">Artemether </t>
  </si>
  <si>
    <t>ATPase, H+ transporting, lysosomal 42kDa, V1 subunit C1 [Source:HGNC Symbol;Acc:HGNC:856]</t>
  </si>
  <si>
    <t xml:space="preserve">h2o[c] + HC02086[c]  -&gt; pi[c] + HC02085[c] </t>
  </si>
  <si>
    <t xml:space="preserve">Artesunate </t>
  </si>
  <si>
    <t xml:space="preserve">Astaxanthin glucoside </t>
  </si>
  <si>
    <t xml:space="preserve"> ATPase, H+ TRANSPORTING, LYSOSOMAL, 42-KD, V1 SUBUNIT C, ISOFORM 1;
ATP6V1C1
;;ATPase, H+ TRANSPORTING, LYSOSOMAL, SUBUNIT C; ATP6C;;
VACUOLAR PROTON PUMP, 42-KD SUBUNIT;;
V-ATPase, SUBUNIT C;;
ATPase, H+ TRANSPORTING, LYSOSOMAL, SUBUNIT D, FORMERL /.../6D, FORMERLY
</t>
  </si>
  <si>
    <t>PMID:15258914;PMID:17463059</t>
  </si>
  <si>
    <t xml:space="preserve">Avermectin B1b </t>
  </si>
  <si>
    <t>HMR_0605</t>
  </si>
  <si>
    <t>HPA024243</t>
  </si>
  <si>
    <t>Diacylglycerol O-Acyltransferase</t>
  </si>
  <si>
    <t xml:space="preserve">dag_hs[c] + HC02061[c]  -&gt; coa[c] + M02958[c] </t>
  </si>
  <si>
    <t>uc011lhl.2</t>
  </si>
  <si>
    <t xml:space="preserve">avobenzone </t>
  </si>
  <si>
    <t>(84649.1 or 346606.1 or 116255.1 or 80168.1 or 8694.1)</t>
  </si>
  <si>
    <t>8694.1 84649.1 116255.1 80168.1 346606.1</t>
  </si>
  <si>
    <t xml:space="preserve">b-D-Glucopyranosiduronic acid </t>
  </si>
  <si>
    <t>EC:2.3.1.20;EC:2.3.1.22</t>
  </si>
  <si>
    <t>PMID:9789033</t>
  </si>
  <si>
    <t>HMR_0607</t>
  </si>
  <si>
    <t xml:space="preserve">b-D-Glucopyranosiduronic acid, (3a,5b)-17-oxoestran-3-yl </t>
  </si>
  <si>
    <t>ENSG00000131100</t>
  </si>
  <si>
    <t xml:space="preserve">h[c] + ppi[c] + cdpdag_hs[c]  &lt;=&gt; ctp[c] + HC02053[c] </t>
  </si>
  <si>
    <t xml:space="preserve">b-D-Glucopyranosiduronic acid, 3-(6-methoxy-2-naphthalenyl)-1-methylpropyl </t>
  </si>
  <si>
    <t>PMID:1330695;PMID:9370329</t>
  </si>
  <si>
    <t>HMR_0613</t>
  </si>
  <si>
    <t>CDP-Diacylglycerol-Inositol 3-Phosphatidyltransferase</t>
  </si>
  <si>
    <t>ATP6V1E1</t>
  </si>
  <si>
    <t xml:space="preserve">inost[r] + cdpdag_hs[r]  -&gt; h[r] + pail_hs[r] + cmp[r] </t>
  </si>
  <si>
    <t>ATPase, H+ transporting, lysosomal 31kDa, V1 subunit E1 [Source:HGNC Symbol;Acc:HGNC:857]</t>
  </si>
  <si>
    <t xml:space="preserve">Benserazide </t>
  </si>
  <si>
    <t>EC:2.7.8.11</t>
  </si>
  <si>
    <t xml:space="preserve"> ATPase, H+ TRANSPORTING, LYSOSOMAL, 31-KD, V1 SUBUNIT E; ATP6V1E
;;ATPase, H+ TRANSPORTING, LYSOSOMAL, SUBUNIT E; ATP6E;;
VACUOLAR PROTON PUMP, 31-KD SUBUNIT
</t>
  </si>
  <si>
    <t>PMID:9370331</t>
  </si>
  <si>
    <t>HMR_0614</t>
  </si>
  <si>
    <t>P36543</t>
  </si>
  <si>
    <t>Ethanolaminephosphotransferase</t>
  </si>
  <si>
    <t xml:space="preserve">Benzenemethanol, 2-(2-aminopropoxy)-3-methyl- </t>
  </si>
  <si>
    <t>CAB018699</t>
  </si>
  <si>
    <t>uc002zmr.2</t>
  </si>
  <si>
    <t xml:space="preserve">cdpea[c] + HC02057[c]  -&gt; h[c] + cmp[c] + pe_hs[c] </t>
  </si>
  <si>
    <t>(10390.1 or 85465.1)</t>
  </si>
  <si>
    <t xml:space="preserve">Benzyl alcohol </t>
  </si>
  <si>
    <t>10390.1 85465.1</t>
  </si>
  <si>
    <t xml:space="preserve">beta-eleostearic acid </t>
  </si>
  <si>
    <t>PMID:17132865</t>
  </si>
  <si>
    <t>ENSG00000117410</t>
  </si>
  <si>
    <t>HMR_0615</t>
  </si>
  <si>
    <t>ATP6V0B</t>
  </si>
  <si>
    <t xml:space="preserve">beta-Isorenieratene </t>
  </si>
  <si>
    <t xml:space="preserve">cdpea[c] + HC02058[c]  -&gt; h[c] + cmp[c] + HC02079[c] </t>
  </si>
  <si>
    <t>ATPase, H+ transporting, lysosomal 21kDa, V0 subunit b [Source:HGNC Symbol;Acc:HGNC:861]</t>
  </si>
  <si>
    <t xml:space="preserve">beta-nonylenic acid </t>
  </si>
  <si>
    <t>p34.1</t>
  </si>
  <si>
    <t xml:space="preserve">Betaxolol(deaminated) </t>
  </si>
  <si>
    <t xml:space="preserve"> ATPase, H+ TRANSPORTING, LYSOSOMAL, 21-KD, V0 SUBUNIT C-PRIME, PRIME;
ATP6V0B
;;ATPase, H+ TRANSPORTING, LYSOSOMAL, SUBUNIT F; ATP6F;;
VACUOLAR PROTON PUMP, 21-KD SUBUNIT;;
VMA16, S. CEREVISIAE, HOMOLOG OF; VMA16
</t>
  </si>
  <si>
    <t>HMR_0616</t>
  </si>
  <si>
    <t>uc001clf.3</t>
  </si>
  <si>
    <t xml:space="preserve">Betaxolol(hydroxylation) </t>
  </si>
  <si>
    <t>Phosphatidylserine Decarboxylase</t>
  </si>
  <si>
    <t xml:space="preserve">co2[c] + HC02079[c]  -&gt; h[c] + ps_hs[c] </t>
  </si>
  <si>
    <t xml:space="preserve">bicyclo-PGE2 </t>
  </si>
  <si>
    <t>ENSG00000226850</t>
  </si>
  <si>
    <t xml:space="preserve">Bis-[2-lyso-3-arachidonoyl-sn-glycerol]-1-phosphate </t>
  </si>
  <si>
    <t>ATP6V1G2</t>
  </si>
  <si>
    <t>PMID:15052332;PMID:6859873;PMID:9211308</t>
  </si>
  <si>
    <t>ATPase, H+ transporting, lysosomal 13kDa, V1 subunit G2 [Source:HGNC Symbol;Acc:HGNC:862]</t>
  </si>
  <si>
    <t>HMR_0625</t>
  </si>
  <si>
    <t xml:space="preserve">BMPN-benzoic acid </t>
  </si>
  <si>
    <t>CHR_HSCHR6_MHC_MANN_CTG1</t>
  </si>
  <si>
    <t xml:space="preserve">h[c] + cdpchol[c] + HC02056[c]  -&gt; cmp[c] + pchol_hs[c] </t>
  </si>
  <si>
    <t xml:space="preserve">Bongkrekic acid </t>
  </si>
  <si>
    <t xml:space="preserve">Brassinolide </t>
  </si>
  <si>
    <t xml:space="preserve"> ATPase, H+ TRANSPORTING, LYSOSOMAL, 13-KD, V1 SUBUNIT G, ISOFORM 2;
ATP6V1G2
;;ATP6G2
</t>
  </si>
  <si>
    <t>O95670</t>
  </si>
  <si>
    <t>CAB004616</t>
  </si>
  <si>
    <t xml:space="preserve">C16 Sphinganine </t>
  </si>
  <si>
    <t xml:space="preserve">C16-OH Sulfatide </t>
  </si>
  <si>
    <t xml:space="preserve">C17 Sphinganine </t>
  </si>
  <si>
    <t>ENSG00000033627</t>
  </si>
  <si>
    <t>HMR_0629</t>
  </si>
  <si>
    <t>ATP6V0A1</t>
  </si>
  <si>
    <t>Phospholipase D</t>
  </si>
  <si>
    <t>ATPase, H+ transporting, lysosomal V0 subunit a1 [Source:HGNC Symbol;Acc:HGNC:865]</t>
  </si>
  <si>
    <t xml:space="preserve">C17 Sphingosine </t>
  </si>
  <si>
    <t xml:space="preserve">h2o[c] + h[c] + pchol_hs[c]  -&gt; chol[c] + HC02050[c] </t>
  </si>
  <si>
    <t>(5337.1 or 23646.1 or 5338.1 or 122618.1 or 201164.1)</t>
  </si>
  <si>
    <t xml:space="preserve">C17 Sphingosine-1-phosphate </t>
  </si>
  <si>
    <t>5338.1 5337.1 23646.1 122618.1 201164.1</t>
  </si>
  <si>
    <t xml:space="preserve"> ATPase, H+ TRANSPORTING, LYSOSOMAL, V0 SUBUNIT A1; ATP6V0A1
;;ATPase, H+ TRANSPORTING, LYSOSOMAL, NONCATALYTIC ACCESSORY PROTEIN
1A; ATP6N1A;;
ATP6N1;;
VACUOLAR PROTON PUMP, SUBUNIT 1; VPP1
</t>
  </si>
  <si>
    <t>Q93050</t>
  </si>
  <si>
    <t>HPA022144</t>
  </si>
  <si>
    <t xml:space="preserve">C18 Sulfatide </t>
  </si>
  <si>
    <t>uc002hzq.3</t>
  </si>
  <si>
    <t>PMID:10425394;PMID:10818442;PMID:1869526</t>
  </si>
  <si>
    <t>HMR_0630</t>
  </si>
  <si>
    <t xml:space="preserve">C18-OH Sulfatide </t>
  </si>
  <si>
    <t xml:space="preserve">h2o[c] + pchol_hs[c]  -&gt; lpchol_hs[c] + HC02066[c] </t>
  </si>
  <si>
    <t>ENSG00000241837</t>
  </si>
  <si>
    <t>ATP5O</t>
  </si>
  <si>
    <t xml:space="preserve">C20 Sulfatide </t>
  </si>
  <si>
    <t>ATP synthase, H+ transporting, mitochondrial F1 complex, O subunit [Source:HGNC Symbol;Acc:HGNC:850]</t>
  </si>
  <si>
    <t>q22.11</t>
  </si>
  <si>
    <t xml:space="preserve">C20-OHSulfatide </t>
  </si>
  <si>
    <t xml:space="preserve">C22 Sulfatide </t>
  </si>
  <si>
    <t xml:space="preserve"> ATP SYNTHASE, H+ TRANSPORTING, MITOCHONDRIAL F1 COMPLEX, O SUBUNIT;
ATP5O
;;MITOCHONDRIAL ATP SYNTHASE, O SUBUNIT;;
OLIGOMYCIN SENSITIVITY-CONFERRING PROTEIN; OSCP
</t>
  </si>
  <si>
    <t>CAB016209</t>
  </si>
  <si>
    <t>uc002ytl.3</t>
  </si>
  <si>
    <t>HMR_0632</t>
  </si>
  <si>
    <t>GO:0046933</t>
  </si>
  <si>
    <t xml:space="preserve">C22-OH Sulfatide </t>
  </si>
  <si>
    <t>Acyl Coenzyme A:1-Acyl-Sn-Glycero-3-Phosphocholine O-Acyltransferase</t>
  </si>
  <si>
    <t>proton-transporting ATP synthase activity, rotational mechanism</t>
  </si>
  <si>
    <t xml:space="preserve">lpchol_hs[c] + HC02044[c]  -&gt; coa[c] + pchol_hs[c] </t>
  </si>
  <si>
    <t>(54947.1 or 10162.1 or 79888.1 or 254531.1)</t>
  </si>
  <si>
    <t>"Catalysis of the transfer of protons from one side of a membrane to the other according to the reaction: ADP + H2O + phosphate + H+(in) = ATP + H+(out), by a rotational mechanism." [EC:3.6.3.14, TC:3.A.2.1.1]</t>
  </si>
  <si>
    <t xml:space="preserve">C24 Sulfatide </t>
  </si>
  <si>
    <t>54947.1 10162.1 79888.1 254531.1</t>
  </si>
  <si>
    <t>ENSG00000175054</t>
  </si>
  <si>
    <t>ATR</t>
  </si>
  <si>
    <t xml:space="preserve">calcifediol </t>
  </si>
  <si>
    <t>ATR serine/threonine kinase [Source:HGNC Symbol;Acc:HGNC:882]</t>
  </si>
  <si>
    <t xml:space="preserve">Calcipotriene </t>
  </si>
  <si>
    <t>ATR GENE; ATR;;ATAXIA-TELANGIECTASIA AND RAD3-RELATED;;FRAP-RELATED PROTEIN 1; FRP1</t>
  </si>
  <si>
    <t>uc062ooq.1</t>
  </si>
  <si>
    <t xml:space="preserve">Carboxyltolmetin </t>
  </si>
  <si>
    <t>GO:0016773</t>
  </si>
  <si>
    <t>HMR_0633</t>
  </si>
  <si>
    <t>phosphotransferase activity, alcohol group as acceptor</t>
  </si>
  <si>
    <t>Lysophospholipase</t>
  </si>
  <si>
    <t>Catalysis of the transfer of a phosphorus-containing group from one compound (donor) to an alcohol group (acceptor). [GOC:jl]</t>
  </si>
  <si>
    <t xml:space="preserve">h2o[c] + lpchol_hs[c]  -&gt; g3pc[c] + HC02066[c] </t>
  </si>
  <si>
    <t xml:space="preserve">Carboxytolbutamide </t>
  </si>
  <si>
    <t>ENSG00000148090</t>
  </si>
  <si>
    <t>AUH</t>
  </si>
  <si>
    <t>(11313.1 or 10908.1 or 23659.1 or 29124.1 or 1178.1 or 5321.1 or 10434.1 or 375775.1 or 50640.1 or 151056.1 or 374569.1 or 23529.1)</t>
  </si>
  <si>
    <t>AU RNA binding protein/enoyl-CoA hydratase [Source:HGNC Symbol;Acc:HGNC:890]</t>
  </si>
  <si>
    <t>5321.1 1178.1 29124.1 374569.1 151056.1 11313.1 10908.1 23659.1 10434.1 375775.1 50640.1 23529.1</t>
  </si>
  <si>
    <t xml:space="preserve">cefonicid </t>
  </si>
  <si>
    <t>q22.31</t>
  </si>
  <si>
    <t xml:space="preserve"> AU-SPECIFIC RNA-BINDING PROTEIN; AUH
;;3-@METHYLGLUTACONYL-CoA HYDRATASE
</t>
  </si>
  <si>
    <t xml:space="preserve">Celiprolol </t>
  </si>
  <si>
    <t>Q13825</t>
  </si>
  <si>
    <t>HMR_0634</t>
  </si>
  <si>
    <t>HPA004171</t>
  </si>
  <si>
    <t>Phosphatidylcholine:Sterol O-Acyltransferase</t>
  </si>
  <si>
    <t>uc004arf.4</t>
  </si>
  <si>
    <t xml:space="preserve">CerP(d18:0/16:0) </t>
  </si>
  <si>
    <t xml:space="preserve">Chloramphenicol palmitate </t>
  </si>
  <si>
    <t xml:space="preserve">pchol_hs[c] + chsterol[c]  -&gt; lpchol_hs[c] + xolest2_hs[c] </t>
  </si>
  <si>
    <t>ENSG00000167601</t>
  </si>
  <si>
    <t>AXL</t>
  </si>
  <si>
    <t xml:space="preserve">chloroprocaine </t>
  </si>
  <si>
    <t>AXL receptor tyrosine kinase [Source:HGNC Symbol;Acc:HGNC:905]</t>
  </si>
  <si>
    <t xml:space="preserve">cholesta-3,5-dien-7-one </t>
  </si>
  <si>
    <t>PMID:4335615;PMID:4340992;PMID:9829992</t>
  </si>
  <si>
    <t>HMR_0641</t>
  </si>
  <si>
    <t>AXL RECEPTOR TYROSINE KINASE; AXL;;ONCOGENE AXL;;AXL TRANSFORMING GENE</t>
  </si>
  <si>
    <t xml:space="preserve">Cholesteryl 11-hydroperoxy-eicosatetraenoate </t>
  </si>
  <si>
    <t>P30530</t>
  </si>
  <si>
    <t>Acetylcholinesterase</t>
  </si>
  <si>
    <t>HPA037423</t>
  </si>
  <si>
    <t>uc010ehj.5</t>
  </si>
  <si>
    <t xml:space="preserve">h2o[c] + ach[c]  -&gt; h[c] + ac[c] + chol[c] </t>
  </si>
  <si>
    <t xml:space="preserve">Cholesteryl nitrolinoleate </t>
  </si>
  <si>
    <t>GO:2000669</t>
  </si>
  <si>
    <t>(43.1 or 590.1)</t>
  </si>
  <si>
    <t>negative regulation of dendritic cell apoptotic process</t>
  </si>
  <si>
    <t>43.1 590.1</t>
  </si>
  <si>
    <t>Any process that stops, prevents or reduces the frequency, rate or extent of dendritic cell apoptotic process. [GOC:mtg_apoptosis, GOC:obol]</t>
  </si>
  <si>
    <t xml:space="preserve">Cinnamic acid </t>
  </si>
  <si>
    <t>ENSG00000276559</t>
  </si>
  <si>
    <t>BAAT</t>
  </si>
  <si>
    <t>PMID:10215861;PMID:9536089;PMID:11237722;PMID:8186247</t>
  </si>
  <si>
    <t xml:space="preserve">Cinnarizine </t>
  </si>
  <si>
    <t>bile acid CoA:amino acid N-acyltransferase [Source:HGNC Symbol;Acc:HGNC:932]</t>
  </si>
  <si>
    <t>HMR_0642</t>
  </si>
  <si>
    <t>CHR_HSCHR9_1_CTG5</t>
  </si>
  <si>
    <t xml:space="preserve">h2o[c] + h[c] + pe_hs[c]  -&gt; etha[c] + HC02051[c] </t>
  </si>
  <si>
    <t>(5337.1 or 23646.1 or 5338.1 or 122618.1)</t>
  </si>
  <si>
    <t>5338.1 5337.1 23646.1 122618.1</t>
  </si>
  <si>
    <t xml:space="preserve">cis-11-Hexadecenal </t>
  </si>
  <si>
    <t xml:space="preserve"> BILE ACID CoA:AMINO ACID N-ACYLTRANSFERASE; BAAT
;;BACAT; BAT;;
GLYCINE N-CHOLOYLTRANSFERASE
</t>
  </si>
  <si>
    <t>HPA021330</t>
  </si>
  <si>
    <t xml:space="preserve">Citalopram-N-Oxide </t>
  </si>
  <si>
    <t>PMID:1869526</t>
  </si>
  <si>
    <t>HMR_0643</t>
  </si>
  <si>
    <t xml:space="preserve">h2o[c] + pe_hs[c]  -&gt; M00511[c] + HC02067[c] </t>
  </si>
  <si>
    <t>CL(1'-[16:0/18:1(11Z)],3'-[16:0/18:1(11Z)])</t>
  </si>
  <si>
    <t>ENSG00000138376</t>
  </si>
  <si>
    <t>BARD1</t>
  </si>
  <si>
    <t>CL(1'-[22:1(13Z)/22:1(13Z)],3'-[22:1(13Z)/14:1(9Z)])[rac]</t>
  </si>
  <si>
    <t>BRCA1 associated RING domain 1 [Source:HGNC Symbol;Acc:HGNC:952]</t>
  </si>
  <si>
    <t xml:space="preserve">clavirin I </t>
  </si>
  <si>
    <t>PMID:11275267</t>
  </si>
  <si>
    <t>BRCA1-ASSOCIATED RING DOMAIN 1; BARD1</t>
  </si>
  <si>
    <t>HMR_0644</t>
  </si>
  <si>
    <t>Q99728</t>
  </si>
  <si>
    <t>HPA044864</t>
  </si>
  <si>
    <t>1-Acylglycerophosphocholine O-Acyltransferase</t>
  </si>
  <si>
    <t>uc002veu.4</t>
  </si>
  <si>
    <t xml:space="preserve">HC02045[c] + M00511[c]  -&gt; coa[c] + pe_hs[c] </t>
  </si>
  <si>
    <t>GO:0031441</t>
  </si>
  <si>
    <t>negative regulation of mRNA 3'-end processing</t>
  </si>
  <si>
    <t>Any process that stops, prevents, or reduces the frequency, rate or extent of mRNA 3'-end processing. [GOC:mah]</t>
  </si>
  <si>
    <t>ENSG00000060982</t>
  </si>
  <si>
    <t>BCAT1</t>
  </si>
  <si>
    <t>branched chain amino-acid transaminase 1, cytosolic [Source:HGNC Symbol;Acc:HGNC:976]</t>
  </si>
  <si>
    <t>PMID:2335525</t>
  </si>
  <si>
    <t>HMR_0645</t>
  </si>
  <si>
    <t xml:space="preserve">Coenzyme Q4 </t>
  </si>
  <si>
    <t xml:space="preserve"> BRANCHED-CHAIN AMINOTRANSFERASE 1; BCAT1
;;BCT1;;
PLACENTAL PROTEIN 18; PP18
P3, INCLUDED
</t>
  </si>
  <si>
    <t xml:space="preserve">h2o[c] + M00511[c]  -&gt; HC02067[c] + M02913[c] </t>
  </si>
  <si>
    <t>P54687</t>
  </si>
  <si>
    <t>HPA048592</t>
  </si>
  <si>
    <t xml:space="preserve">cortisone acetate </t>
  </si>
  <si>
    <t>uc001rgd.4</t>
  </si>
  <si>
    <t xml:space="preserve">cyclandelate </t>
  </si>
  <si>
    <t>PMID:15173171;PMID:10521434</t>
  </si>
  <si>
    <t>ENSG00000105552</t>
  </si>
  <si>
    <t>BCAT2</t>
  </si>
  <si>
    <t>HMR_0646</t>
  </si>
  <si>
    <t xml:space="preserve">Deacetyldiltiazem </t>
  </si>
  <si>
    <t>Sn-Glycero-3-Phosphoethanolamine Glycerophosphohydrolase</t>
  </si>
  <si>
    <t>branched chain amino-acid transaminase 2, mitochondrial [Source:HGNC Symbol;Acc:HGNC:977]</t>
  </si>
  <si>
    <t xml:space="preserve">h2o[c] + M02913[c]  -&gt; h[c] + etha[c] + glyc3p[c] </t>
  </si>
  <si>
    <t xml:space="preserve">Deacetyl-O-demethyldiltiazem </t>
  </si>
  <si>
    <t xml:space="preserve"> BRANCHED-CHAIN AMINOTRANSFERASE 2; BCAT2
;;BCT2
</t>
  </si>
  <si>
    <t>O15382</t>
  </si>
  <si>
    <t>HPA054091</t>
  </si>
  <si>
    <t xml:space="preserve">Deacetylspironolactone </t>
  </si>
  <si>
    <t>PMID:15063729</t>
  </si>
  <si>
    <t>uc002pkt.3</t>
  </si>
  <si>
    <t>GO:0004084</t>
  </si>
  <si>
    <t>HMR_0647</t>
  </si>
  <si>
    <t>branched-chain-amino-acid transaminase activity</t>
  </si>
  <si>
    <t xml:space="preserve">Deferoxamine </t>
  </si>
  <si>
    <t>"Catalysis of the reaction: a branched-chain amino acid + 2-oxoglutarate = L-glutamate + a 2-oxocarboxylate derived from the branched-chain amino acid." [EC:2.6.1.42, GOC:mah]</t>
  </si>
  <si>
    <t>ENSG00000114200</t>
  </si>
  <si>
    <t xml:space="preserve">deschlorobenzoyl Indomethacin </t>
  </si>
  <si>
    <t>BCHE</t>
  </si>
  <si>
    <t>butyrylcholinesterase [Source:HGNC Symbol;Acc:HGNC:983]</t>
  </si>
  <si>
    <t>Ethanolamine Ammonia-Lyase (Acetaldehyde-Forming)</t>
  </si>
  <si>
    <t xml:space="preserve">Desmethyl methotrimeprazine 5-sulfoxide </t>
  </si>
  <si>
    <t xml:space="preserve">etha[c]  -&gt; nh4[c] + acald[c] </t>
  </si>
  <si>
    <t xml:space="preserve">Desmethylastemizole </t>
  </si>
  <si>
    <t>R06528</t>
  </si>
  <si>
    <t>BUTYRYLCHOLINESTERASE; BCHE;;PSEUDOCHOLINESTERASE E1; CHE1;;ACYLCHOLINE ACYLHYDROLASEBUTYRYLCHOLINESTERASE DEFICIENCY, INCLUDED;;ACHOLINESTERASEMIA, INCLUDED;;SUXAMETHONIUM SENSITIVITY, INCLUDED;;PSEUDOCHOLINESTERASE DEFICIENCY, INCLUDED;;APNEA, POS /.../HETIC, INCLUDED;;BUTYRYLCHOLINESTERASE DEFICIENCY, FLUORIDE-RESISTANT, JAPANESE TYPE,INCLUDED;;HYPOCHOLINESTERASEMIA, FLUORIDE-RESISTANT, JAPANESE TYPE, INCLUDED</t>
  </si>
  <si>
    <t xml:space="preserve">Desmethyldehydroamlodipine </t>
  </si>
  <si>
    <t>PMID:11356846</t>
  </si>
  <si>
    <t>P06276</t>
  </si>
  <si>
    <t>HMR_0653</t>
  </si>
  <si>
    <t>HPA001560</t>
  </si>
  <si>
    <t xml:space="preserve">Desmethylnimodipine </t>
  </si>
  <si>
    <t>uc003fem.5</t>
  </si>
  <si>
    <t>S-Adenosyl-L-Methionine:Phosphatidylethanolamine N-Methyltransferase</t>
  </si>
  <si>
    <t>GO:0050783</t>
  </si>
  <si>
    <t xml:space="preserve">amet[c] + pe_hs[c]  -&gt; h[c] + ahcys[c] + M02686[c] </t>
  </si>
  <si>
    <t xml:space="preserve">Desogestrel </t>
  </si>
  <si>
    <t>cocaine metabolic process</t>
  </si>
  <si>
    <t>The chemical reactions and pathways involving cocaine, an alkaloid obtained from the dried leaves of the shrub Erythroxylon coca. It is a cerebral stimulant and narcotic. [ISBN:0198506732]</t>
  </si>
  <si>
    <t xml:space="preserve">dexpanthenol </t>
  </si>
  <si>
    <t>ENSG00000248098</t>
  </si>
  <si>
    <t>BCKDHA</t>
  </si>
  <si>
    <t>EC:2.1.1.17</t>
  </si>
  <si>
    <t>R03534</t>
  </si>
  <si>
    <t>branched chain keto acid dehydrogenase E1, alpha polypeptide [Source:HGNC Symbol;Acc:HGNC:986]</t>
  </si>
  <si>
    <t xml:space="preserve">dibucaine </t>
  </si>
  <si>
    <t>HMR_0654</t>
  </si>
  <si>
    <t>S-Adenosyl-L-Methionine:Phosphatidyl-N-Methylethanolamine N-Methyltransferase</t>
  </si>
  <si>
    <t xml:space="preserve">amet[c] + M02686[c]  -&gt; h[c] + ahcys[c] + M02758[c] </t>
  </si>
  <si>
    <t xml:space="preserve">Digitoxigenin </t>
  </si>
  <si>
    <t xml:space="preserve">Digitoxigenin monodigitoxoside </t>
  </si>
  <si>
    <t>R08198</t>
  </si>
  <si>
    <t>PMID:12431977</t>
  </si>
  <si>
    <t xml:space="preserve">Digoxigenin </t>
  </si>
  <si>
    <t>HMR_0657</t>
  </si>
  <si>
    <t xml:space="preserve">Digoxigenin bisdigitoxoside </t>
  </si>
  <si>
    <t xml:space="preserve"> BRANCHED-CHAIN KETO ACID DEHYDROGENASE E1, ALPHA POLYPEPTIDE; BCKDHA
;;BCKD, E1-ALPHA SUBUNIT; BCKDE1A
</t>
  </si>
  <si>
    <t>S-Adenosyl-L-Methionine:Phosphatidyl-N-Dimethylethanolamine N-Methyltransferase</t>
  </si>
  <si>
    <t>P12694</t>
  </si>
  <si>
    <t>HPA036640</t>
  </si>
  <si>
    <t>uc002oqq.3</t>
  </si>
  <si>
    <t xml:space="preserve">dihydro-alpha-ergocryptine </t>
  </si>
  <si>
    <t xml:space="preserve">h[c] + amet[c] + M02758[c]  -&gt; ahcys[c] + pchol_hs[c] </t>
  </si>
  <si>
    <t xml:space="preserve">dihydrodigoxin </t>
  </si>
  <si>
    <t xml:space="preserve">Dihydroisolysergic acid II </t>
  </si>
  <si>
    <t>ENSG00000083123</t>
  </si>
  <si>
    <t>BCKDHB</t>
  </si>
  <si>
    <t xml:space="preserve">Dihydrospheroidene/ Methoxyneurosporene </t>
  </si>
  <si>
    <t>branched chain keto acid dehydrogenase E1, beta polypeptide [Source:HGNC Symbol;Acc:HGNC:987]</t>
  </si>
  <si>
    <t xml:space="preserve">DL-11-hydroxy stearic acid </t>
  </si>
  <si>
    <t>HMR_0663</t>
  </si>
  <si>
    <t>Phosphoinositide Phospholipase C</t>
  </si>
  <si>
    <t xml:space="preserve">h2o[c] + pail_hs[c]  -&gt; h[c] + mi1p_D[c] + HC02059[c] </t>
  </si>
  <si>
    <t xml:space="preserve">Docosanedioic acid </t>
  </si>
  <si>
    <t xml:space="preserve"> BRANCHED-CHAIN KETO ACID DEHYDROGENASE E1, BETA POLYPEPTIDE; BCKDHB
;;E1B
</t>
  </si>
  <si>
    <t>(5332.1 or 23007.1 or 84812.1 or 5334.1 or 5335.1 or 5330.1 or 51196.1 or 89869.1 or 9651.1 or 5331.1 or 23228.1 or 113026.1 or 23236.1 or 5333.1 or 5336.1 or 257068.1)</t>
  </si>
  <si>
    <t>P21953</t>
  </si>
  <si>
    <t>5336.1 9651.1 113026.1 89869.1 84812.1 5330.1 5335.1 51196.1 5333.1 5331.1 5334.1 5332.1 257068.1 23236.1 23007.1 23228.1</t>
  </si>
  <si>
    <t>HPA031580</t>
  </si>
  <si>
    <t>Inositol phosphate metabolism</t>
  </si>
  <si>
    <t>GO:0003863</t>
  </si>
  <si>
    <t xml:space="preserve">docusate </t>
  </si>
  <si>
    <t>EC:3.1.4.11</t>
  </si>
  <si>
    <t>3-methyl-2-oxobutanoate dehydrogenase (2-methylpropanoyl-transferring) activity</t>
  </si>
  <si>
    <t>PMID:11509606;PMID:7356635</t>
  </si>
  <si>
    <t>HMR_0665</t>
  </si>
  <si>
    <t>"Catalysis of the reaction: 3-methyl-2-oxobutanoate + lipoamide = S-(2-methylpropanoyl)dihydrolipoamide + CO2." [EC:1.2.4.4]</t>
  </si>
  <si>
    <t xml:space="preserve">dodecanamide </t>
  </si>
  <si>
    <t xml:space="preserve">h2o[c] + M02958[c]  -&gt; dag_hs[c] + HC02063[c] </t>
  </si>
  <si>
    <t>ENSG00000186716</t>
  </si>
  <si>
    <t>BCR</t>
  </si>
  <si>
    <t xml:space="preserve">Dodecyl glucoside </t>
  </si>
  <si>
    <t>breakpoint cluster region [Source:HGNC Symbol;Acc:HGNC:1014]</t>
  </si>
  <si>
    <t>q11.23</t>
  </si>
  <si>
    <t xml:space="preserve">Dolichol-18 </t>
  </si>
  <si>
    <t>PMID:11812220;PMID:15224187</t>
  </si>
  <si>
    <t>HMR_0667</t>
  </si>
  <si>
    <t>BREAKPOINT CLUSTER REGION; BCR;;BCR1BCR/ABL FUSION GENE, INCLUDED;;BCR/FGFR1 FUSION GENE, INCLUDED;;BCR/PDGFRA FUSION GENE, INCLUDED</t>
  </si>
  <si>
    <t>P11274</t>
  </si>
  <si>
    <t xml:space="preserve">h2o[c] + dag_hs[c]  -&gt; HC02071[c] + HC02064[c] </t>
  </si>
  <si>
    <t>HPA038337</t>
  </si>
  <si>
    <t xml:space="preserve">Dolichol-19 </t>
  </si>
  <si>
    <t>uc002zww.4</t>
  </si>
  <si>
    <t>GO:0043234</t>
  </si>
  <si>
    <t>protein complex</t>
  </si>
  <si>
    <t xml:space="preserve">Ecgonine </t>
  </si>
  <si>
    <t xml:space="preserve">Eicosanedioic acid </t>
  </si>
  <si>
    <t>A stable macromolecular complex composed (only) of two or more polypeptide subunits along with any covalently attached molecules (such as lipid anchors or oligosaccharide) or non-protein prosthetic groups (such as nucleotides or metal ions). Prosthetic group in this context refers to a tightly bound cofactor. The component polypeptide subunits may be identical. [GOC:go_curators, http://www.ebi.ac.uk/intact/complex/documentation/]</t>
  </si>
  <si>
    <t>HMR_0668</t>
  </si>
  <si>
    <t xml:space="preserve">Epothilone A </t>
  </si>
  <si>
    <t>ENSG00000275544</t>
  </si>
  <si>
    <t xml:space="preserve">h2o[c] + HC02059[c]  -&gt; HC02075[c] + HC02069[c] </t>
  </si>
  <si>
    <t>BDH1</t>
  </si>
  <si>
    <t xml:space="preserve">Estradiol valerate </t>
  </si>
  <si>
    <t>3-hydroxybutyrate dehydrogenase, type 1 [Source:HGNC Symbol;Acc:HGNC:1027]</t>
  </si>
  <si>
    <t>CHR_HSCHR3_2_CTG3</t>
  </si>
  <si>
    <t>q29</t>
  </si>
  <si>
    <t xml:space="preserve">Ethisterone </t>
  </si>
  <si>
    <t xml:space="preserve"> 3-@HYDROXYBUTYRATE DEHYDROGENASE 1; BDH1
;;3-@HYDROXYBUTYRATE DEHYDROGENASE; BDH
</t>
  </si>
  <si>
    <t>HMR_0669</t>
  </si>
  <si>
    <t xml:space="preserve">Ethyl phenothiazine-2-carbamate </t>
  </si>
  <si>
    <t>HPA030947</t>
  </si>
  <si>
    <t xml:space="preserve">h2o[c] + HC02056[c]  -&gt; HC02066[c] + HC02072[c] </t>
  </si>
  <si>
    <t xml:space="preserve">Etn-1-P-Cer(d14:1/18:0) </t>
  </si>
  <si>
    <t xml:space="preserve">ETrE(11Z, 14Z, 17Z) </t>
  </si>
  <si>
    <t>ENSG00000145692</t>
  </si>
  <si>
    <t>BHMT</t>
  </si>
  <si>
    <t>betaine--homocysteine S-methyltransferase [Source:HGNC Symbol;Acc:HGNC:1047]</t>
  </si>
  <si>
    <t>HMR_0670</t>
  </si>
  <si>
    <t xml:space="preserve">Falcarindiol </t>
  </si>
  <si>
    <t xml:space="preserve">h2o[c] + HC02057[c]  -&gt; HC02067[c] + HC02073[c] </t>
  </si>
  <si>
    <t xml:space="preserve"> BETAINE-HOMOCYSTEINE METHYLTRANSFERASE; BHMT
</t>
  </si>
  <si>
    <t xml:space="preserve">Fenofibrate </t>
  </si>
  <si>
    <t>Q93088</t>
  </si>
  <si>
    <t>HPA038285</t>
  </si>
  <si>
    <t>uc003kfu.4</t>
  </si>
  <si>
    <t xml:space="preserve">Fenofibric acid </t>
  </si>
  <si>
    <t xml:space="preserve">Flecainide meta-O-dealkylated </t>
  </si>
  <si>
    <t xml:space="preserve">fluorometholone </t>
  </si>
  <si>
    <t>ENSG00000136573</t>
  </si>
  <si>
    <t>HMR_0671</t>
  </si>
  <si>
    <t>BLK</t>
  </si>
  <si>
    <t xml:space="preserve">h2o[c] + HC02058[c]  -&gt; HC02074[c] + HC02068[c] </t>
  </si>
  <si>
    <t>BLK proto-oncogene, Src family tyrosine kinase [Source:HGNC Symbol;Acc:HGNC:1057]</t>
  </si>
  <si>
    <t xml:space="preserve">Fluvoxamine acid </t>
  </si>
  <si>
    <t xml:space="preserve">Formestane-4-O-glucuronide </t>
  </si>
  <si>
    <t>TYROSINE KINASE, B-LYMPHOCYTE SPECIFIC; BLK</t>
  </si>
  <si>
    <t>P51451</t>
  </si>
  <si>
    <t>CAB005093</t>
  </si>
  <si>
    <t>uc003wty.4</t>
  </si>
  <si>
    <t xml:space="preserve">Formoterol glucuronide </t>
  </si>
  <si>
    <t>GO:0071801</t>
  </si>
  <si>
    <t>regulation of podosome assembly</t>
  </si>
  <si>
    <t>HMR_0672</t>
  </si>
  <si>
    <t>Any process that modulates the frequency, rate or extent of podosome assembly. [GOC:mah, GOC:sl]</t>
  </si>
  <si>
    <t xml:space="preserve">h2o[c] + HC02060[c]  -&gt; HC02076[c] + HC02070[c] </t>
  </si>
  <si>
    <t xml:space="preserve">Fucoxanthinol </t>
  </si>
  <si>
    <t>ENSG00000106605</t>
  </si>
  <si>
    <t>BLVRA</t>
  </si>
  <si>
    <t>biliverdin reductase A [Source:HGNC Symbol;Acc:HGNC:1062]</t>
  </si>
  <si>
    <t xml:space="preserve">Furafylline </t>
  </si>
  <si>
    <t>p13</t>
  </si>
  <si>
    <t xml:space="preserve">Galbeta1-4Glcbeta-Sp </t>
  </si>
  <si>
    <t>HMR_0673</t>
  </si>
  <si>
    <t>Acylglycerol Kinase</t>
  </si>
  <si>
    <t xml:space="preserve">atp[c] + HC02071[c]  -&gt; adp[c] + mag_hs[c] </t>
  </si>
  <si>
    <t xml:space="preserve"> BILIVERDIN REDUCTASE A; BLVRA
;;BILIVERDIN IX-ALPHA REDUCTASE;;
BVR;;
BLVR;;
BVRA
</t>
  </si>
  <si>
    <t>P53004</t>
  </si>
  <si>
    <t>HPA042865</t>
  </si>
  <si>
    <t xml:space="preserve">gamma-Hydroxyphenylbutazone glucuronide </t>
  </si>
  <si>
    <t>uc003tir.3</t>
  </si>
  <si>
    <t>EC:2.7.1.94</t>
  </si>
  <si>
    <t xml:space="preserve">Gemeprost </t>
  </si>
  <si>
    <t>HMR_0674</t>
  </si>
  <si>
    <t xml:space="preserve">Gemfibrozil </t>
  </si>
  <si>
    <t>ENSG00000090013</t>
  </si>
  <si>
    <t xml:space="preserve">h[c] + atp[c] + HC02072[c]  -&gt; adp[c] + HC02038[c] </t>
  </si>
  <si>
    <t>BLVRB</t>
  </si>
  <si>
    <t>biliverdin reductase B (flavin reductase (NADPH)) [Source:HGNC Symbol;Acc:HGNC:1063]</t>
  </si>
  <si>
    <t xml:space="preserve">Gestodene metabolite 2 </t>
  </si>
  <si>
    <t xml:space="preserve">Gibberellin A9 </t>
  </si>
  <si>
    <t xml:space="preserve"> BILIVERDIN REDUCTASE B; BLVRB
;;BVRB;;
NADPH-FLAVIN REDUCTASE; FLR;;
METHEMOGLOBIN REDUCTASE;;
NADPH REDUCTASE
</t>
  </si>
  <si>
    <t>HMR_0675</t>
  </si>
  <si>
    <t>uc002onw.2</t>
  </si>
  <si>
    <t xml:space="preserve">Glibornuride M2 (p-carboxyglibornuride) </t>
  </si>
  <si>
    <t xml:space="preserve">h[c] + atp[c] + HC02073[c]  -&gt; adp[c] + HC02039[c] </t>
  </si>
  <si>
    <t xml:space="preserve">Glibornuride M4 </t>
  </si>
  <si>
    <t>ENSG00000168487</t>
  </si>
  <si>
    <t>PMID:10856719;PMID:13610834</t>
  </si>
  <si>
    <t xml:space="preserve">glimepiride </t>
  </si>
  <si>
    <t>BMP1</t>
  </si>
  <si>
    <t>HMR_0676</t>
  </si>
  <si>
    <t>bone morphogenetic protein 1 [Source:HGNC Symbol;Acc:HGNC:1067]</t>
  </si>
  <si>
    <t xml:space="preserve">h[c] + atp[c] + HC02074[c]  -&gt; adp[c] + HC02040[c] </t>
  </si>
  <si>
    <t xml:space="preserve">GPA(14:0/18:1(9Z)) </t>
  </si>
  <si>
    <t>BONE MORPHOGENETIC PROTEIN 1; BMP1;;TOLLOID, DROSOPHILA, HOMOLOG OF; TLD;;PROCOLLAGEN C-PROTEINASE</t>
  </si>
  <si>
    <t xml:space="preserve">GPA(17:1(9Z)/0:0) </t>
  </si>
  <si>
    <t>P13497</t>
  </si>
  <si>
    <t xml:space="preserve">GPA(21:0/22:6(4Z,7Z,10Z,13Z,16Z,19Z)) </t>
  </si>
  <si>
    <t>HPA014572</t>
  </si>
  <si>
    <t>uc003xbg.5</t>
  </si>
  <si>
    <t>GO:0060395</t>
  </si>
  <si>
    <t>GPCho(14:0/14:0[U])</t>
  </si>
  <si>
    <t>SMAD protein signal transduction</t>
  </si>
  <si>
    <t>HMR_0677</t>
  </si>
  <si>
    <t>The cascade of processes by which a signal interacts with a receptor, causing a change in the activity of a SMAD protein, and ultimately effecting a change in the functioning of the cell. [GOC:BHF, GOC:dph, GOC:tb]</t>
  </si>
  <si>
    <t>GPCho(16:0/18:3(6Z,9Z,12Z)[U])</t>
  </si>
  <si>
    <t xml:space="preserve">h[c] + atp[c] + HC02075[c]  -&gt; adp[c] + HC02041[c] </t>
  </si>
  <si>
    <t>ENSG00000107779</t>
  </si>
  <si>
    <t>BMPR1A</t>
  </si>
  <si>
    <t xml:space="preserve">GPCho(16:0/2:0[U]) </t>
  </si>
  <si>
    <t>bone morphogenetic protein receptor type IA [Source:HGNC Symbol;Acc:HGNC:1076]</t>
  </si>
  <si>
    <t xml:space="preserve">GPCho(16:0/3:1(2E)) </t>
  </si>
  <si>
    <t>HMR_0678</t>
  </si>
  <si>
    <t>BONE MORPHOGENETIC PROTEIN RECEPTOR, TYPE IA; BMPR1A;;ACTIVIN A RECEPTOR, TYPE II-LIKE KINASE 3; ACVRLK3;;ACTIVIN RECEPTOR-LIKE KINASE 3; ALK3</t>
  </si>
  <si>
    <t>P36894</t>
  </si>
  <si>
    <t xml:space="preserve">h[c] + atp[c] + HC02076[c]  -&gt; adp[c] + HC02042[c] </t>
  </si>
  <si>
    <t>CAB019398</t>
  </si>
  <si>
    <t xml:space="preserve">GPCho(16:1(9Z)/2:0) </t>
  </si>
  <si>
    <t>uc001kdy.4</t>
  </si>
  <si>
    <t>GO:0003272</t>
  </si>
  <si>
    <t>endocardial cushion formation</t>
  </si>
  <si>
    <t xml:space="preserve">GPCho(18:0/19:3(9Z,12Z,15Z)[U]) </t>
  </si>
  <si>
    <t>The developmental process pertaining to the initial formation of an endocardial cushion. The endocardial cushion is a specialized region of mesenchymal cells that will give rise to the heart septa and valves. [GOC:mtg_heart, PMID:15797462]</t>
  </si>
  <si>
    <t>ENSG00000138696</t>
  </si>
  <si>
    <t>BMPR1B</t>
  </si>
  <si>
    <t>GPCho(18:0/22:5(4Z,7Z,10Z,13Z,16Z)[U])</t>
  </si>
  <si>
    <t>bone morphogenetic protein receptor type IB [Source:HGNC Symbol;Acc:HGNC:1077]</t>
  </si>
  <si>
    <t>PMID:8403799</t>
  </si>
  <si>
    <t>GPCho(18:1(9Z)/18:3(9Z,12Z,15Z)[U])</t>
  </si>
  <si>
    <t>HMR_0679</t>
  </si>
  <si>
    <t>BONE MORPHOGENETIC PROTEIN RECEPTOR, TYPE IB; BMPR1B;;ACTIVIN RECEPTOR-LIKE KINASE 6; ALK6</t>
  </si>
  <si>
    <t xml:space="preserve">h2o[c] + HC02071[c]  -&gt; glyc[c] + HC02065[c] </t>
  </si>
  <si>
    <t>O00238</t>
  </si>
  <si>
    <t xml:space="preserve">GPCho(18:1(9Z)/2:0) </t>
  </si>
  <si>
    <t>CAB009634</t>
  </si>
  <si>
    <t>uc003htm.5</t>
  </si>
  <si>
    <t>GO:1990712</t>
  </si>
  <si>
    <t>HFE-transferrin receptor complex</t>
  </si>
  <si>
    <t xml:space="preserve">GPCho(18:1(9Z)/4:0) </t>
  </si>
  <si>
    <t>A protein complex containing at least HFE and a transferrin receptor (either TFR1/TFRC or TFR2), proposed to play a role in the sensing of transferrin-bound Fe (Fe2-Tf) on the plasma membrane to regulate hepcidin transcription. [GOC:BHF, GOC:kom, PMID:25147378]</t>
  </si>
  <si>
    <t xml:space="preserve">GPCho(18:2(9Z,12Z)/2:0[U]) </t>
  </si>
  <si>
    <t>ENSG00000204217</t>
  </si>
  <si>
    <t>PMID:15272052;PMID:8526865;PMID:889853;PMID:9341166;UNIPROT:Q99685</t>
  </si>
  <si>
    <t>BMPR2</t>
  </si>
  <si>
    <t>HMR_0680</t>
  </si>
  <si>
    <t>bone morphogenetic protein receptor type II [Source:HGNC Symbol;Acc:HGNC:1078]</t>
  </si>
  <si>
    <t xml:space="preserve">GPCho(20:0/20:4(5Z,8Z,11Z,14Z)) </t>
  </si>
  <si>
    <t xml:space="preserve">h2o[c] + HC02072[c]  -&gt; glyc[c] + HC02066[c] </t>
  </si>
  <si>
    <t xml:space="preserve">GPCho(3:0/3:0) </t>
  </si>
  <si>
    <t>BONE MORPHOGENETIC PROTEIN RECEPTOR, TYPE II; BMPR2</t>
  </si>
  <si>
    <t>Q13873</t>
  </si>
  <si>
    <t>HPA049014</t>
  </si>
  <si>
    <t>uc002uzf.5</t>
  </si>
  <si>
    <t>GPCho(3:1(2E)/0:0[U])</t>
  </si>
  <si>
    <t>GO:0044214</t>
  </si>
  <si>
    <t>spanning component of plasma membrane</t>
  </si>
  <si>
    <t>HMR_0681</t>
  </si>
  <si>
    <t xml:space="preserve">GPCho(5:0/5:0) </t>
  </si>
  <si>
    <t>The component of the plasma membrane consisting of gene products and protein complexes that have some part that spans both leaflets of the membrane. [GOC:ecd]</t>
  </si>
  <si>
    <t xml:space="preserve">h2o[c] + HC02073[c]  -&gt; glyc[c] + HC02067[c] </t>
  </si>
  <si>
    <t>ENSG00000102010</t>
  </si>
  <si>
    <t>BMX</t>
  </si>
  <si>
    <t xml:space="preserve">GPCho(6:0/6:0) </t>
  </si>
  <si>
    <t>BMX non-receptor tyrosine kinase [Source:HGNC Symbol;Acc:HGNC:1079]</t>
  </si>
  <si>
    <t xml:space="preserve">GPCho(8:0/0:0) </t>
  </si>
  <si>
    <t>BONE MARROW KINASE, X-LINKED; BMX;;PROTEIN TYROSINE KINASE BMX</t>
  </si>
  <si>
    <t>P51813</t>
  </si>
  <si>
    <t xml:space="preserve">GPCho(8:0/8:0) </t>
  </si>
  <si>
    <t>HMR_0682</t>
  </si>
  <si>
    <t>CAB032495</t>
  </si>
  <si>
    <t>uc004cww.3</t>
  </si>
  <si>
    <t xml:space="preserve">h2o[c] + HC02074[c]  -&gt; glyc[c] + HC02068[c] </t>
  </si>
  <si>
    <t>GO:0001865</t>
  </si>
  <si>
    <t xml:space="preserve">GPCho(8:2(2E,4E)/8:2(2E,4E)) </t>
  </si>
  <si>
    <t>NK T cell differentiation</t>
  </si>
  <si>
    <t>The process in which a precursor cell type acquires the specialized features of a NK T cell. [GOC:add, ISBN:0781735149, PMID:10704459]</t>
  </si>
  <si>
    <t xml:space="preserve">GPCho(9:0/0:0) </t>
  </si>
  <si>
    <t>ENSG00000168495</t>
  </si>
  <si>
    <t>POLR3D</t>
  </si>
  <si>
    <t>polymerase (RNA) III (DNA directed) polypeptide D, 44kDa [Source:HGNC Symbol;Acc:HGNC:1080]</t>
  </si>
  <si>
    <t>GPCho(O-11:0/O-11:0[U])</t>
  </si>
  <si>
    <t>HMR_0683</t>
  </si>
  <si>
    <t xml:space="preserve">GPCho(O-12:0/O-1:0) </t>
  </si>
  <si>
    <t xml:space="preserve">h2o[c] + HC02075[c]  -&gt; glyc[c] + HC02069[c] </t>
  </si>
  <si>
    <t>POLYMERASE III, RNA, SUBUNIT D; POLR3D;;TEMPERATURE SENSITIVITY COMPLEMENTATION, CELL CYCLE SPECIFIC, tsBN51;BN51T;;TSBN51</t>
  </si>
  <si>
    <t>P05423</t>
  </si>
  <si>
    <t>HPA068461</t>
  </si>
  <si>
    <t>uc003xbl.4</t>
  </si>
  <si>
    <t>GPCho(O-12:0/O-12:0[U])</t>
  </si>
  <si>
    <t>GO:0001056</t>
  </si>
  <si>
    <t>RNA polymerase III activity</t>
  </si>
  <si>
    <t xml:space="preserve">GPCho(O-14:1(1E)/0:0) </t>
  </si>
  <si>
    <t>HMR_0684</t>
  </si>
  <si>
    <t>Catalysis of the reaction: nucleoside triphosphate + RNA(n) = diphosphate + RNA(n+1). Utilizes a DNA template that contains an RNA polymerase III specific promoter to direct initiation and catalyses DNA-template-directed extension of the 3'-end of an RNA strand by one nucleotide at a time. Can initiate a chain 'de novo'. [GOC:txnOH]</t>
  </si>
  <si>
    <t xml:space="preserve">GPCho(O-16:0/16:0) </t>
  </si>
  <si>
    <t xml:space="preserve">h2o[c] + HC02076[c]  -&gt; glyc[c] + HC02070[c] </t>
  </si>
  <si>
    <t>ENSG00000172331</t>
  </si>
  <si>
    <t>BPGM</t>
  </si>
  <si>
    <t>GPCho(O-16:0/O-4:0[U])</t>
  </si>
  <si>
    <t>2,3-bisphosphoglycerate mutase [Source:HGNC Symbol;Acc:HGNC:1093]</t>
  </si>
  <si>
    <t xml:space="preserve">GPCho(O-16:0/O-5:0[U]) </t>
  </si>
  <si>
    <t>HMR_0703</t>
  </si>
  <si>
    <t>GPCho(O-16:1(9E)/0:0[U])</t>
  </si>
  <si>
    <t>Formate Dehydrogenase</t>
  </si>
  <si>
    <t xml:space="preserve">2 h[x] + pmtcoa[x] + 2 nadph[x]  -&gt; coa[x] + 2 nadp[x] + M02114[x] </t>
  </si>
  <si>
    <t xml:space="preserve"> BISPHOSPHOGLYCERATE MUTASE; BPGM
;;2,3-@BISPHOSPHOGLYCERATE PHOSPHATASE;;
2,3-@BPG PHOSPHATASE;;
2,3-@DIPHOSPHOGLYCERATE MUTASE; DPGM
</t>
  </si>
  <si>
    <t>GPCho(O-18:0/2:0[S])</t>
  </si>
  <si>
    <t>(55711.1 or 84188.1)</t>
  </si>
  <si>
    <t>P07738</t>
  </si>
  <si>
    <t>55711.1 84188.1</t>
  </si>
  <si>
    <t>HPA016493</t>
  </si>
  <si>
    <t xml:space="preserve">GPCho(O-18:0/4:0) </t>
  </si>
  <si>
    <t>uc003vrw.3</t>
  </si>
  <si>
    <t>EC:1.2.1.2</t>
  </si>
  <si>
    <t>GO:0004619</t>
  </si>
  <si>
    <t xml:space="preserve">GPCho(O-18:0/O-2:1(1E)) </t>
  </si>
  <si>
    <t>PMID:15220348</t>
  </si>
  <si>
    <t>phosphoglycerate mutase activity</t>
  </si>
  <si>
    <t>HMR_0705</t>
  </si>
  <si>
    <t>Glycerone-Phosphate O-Acyltransferase</t>
  </si>
  <si>
    <t>"Catalysis of the reaction: 2-phospho-D-glycerate = 3-phospho-D-glycerate." [EC:5.4.2.1]</t>
  </si>
  <si>
    <t xml:space="preserve">pmtcoa[x] + dhap[x]  -&gt; coa[x] + M00550[x] </t>
  </si>
  <si>
    <t>GPCho(O-6:0/6:0[U])</t>
  </si>
  <si>
    <t>ENSG00000157764</t>
  </si>
  <si>
    <t>BRAF</t>
  </si>
  <si>
    <t xml:space="preserve">GPCho(O-6:0/O-6:0) </t>
  </si>
  <si>
    <t>B-Raf proto-oncogene, serine/threonine kinase [Source:HGNC Symbol;Acc:HGNC:1097]</t>
  </si>
  <si>
    <t>EC:2.3.1.42</t>
  </si>
  <si>
    <t>R05960</t>
  </si>
  <si>
    <t xml:space="preserve">GPCho(O-7:0/O-7:0) </t>
  </si>
  <si>
    <t>HMR_0706</t>
  </si>
  <si>
    <t xml:space="preserve">M02114[x] + M00550[x]  -&gt; h[x] + hdca[x] + M02017[x] </t>
  </si>
  <si>
    <t>GPCho(O-9:0/O-1:0[U])</t>
  </si>
  <si>
    <t>V-RAF MURINE SARCOMA VIRAL ONCOGENE HOMOLOG B1; BRAF;;ONCOGENE BRAF;;BRAF1;;RAFB1BRAF/AKAP9 FUSION GENE, INCLUDED;;BRAF/KIAA1549 FUSION GENE, INCLUDED</t>
  </si>
  <si>
    <t>CAB004552</t>
  </si>
  <si>
    <t>uc003vwb.2</t>
  </si>
  <si>
    <t>GPEtn(10:0/11:0)[U]</t>
  </si>
  <si>
    <t>GO:0004674</t>
  </si>
  <si>
    <t>PMID:10215861;PMID:10692424;PMID:10415121</t>
  </si>
  <si>
    <t>protein serine/threonine kinase activity</t>
  </si>
  <si>
    <t>HMR_0708</t>
  </si>
  <si>
    <t>Catalysis of the reactions: ATP + protein serine = ADP + protein serine phosphate, and ATP + protein threonine = ADP + protein threonine phosphate. [GOC:bf]</t>
  </si>
  <si>
    <t>GPEtn(13:0/10:0)[U]</t>
  </si>
  <si>
    <t xml:space="preserve">h[c] + nadph[c] + M02017[c]  -&gt; nadp[c] + M00532[c] </t>
  </si>
  <si>
    <t>ENSG00000172270</t>
  </si>
  <si>
    <t>BSG</t>
  </si>
  <si>
    <t>basigin (Ok blood group) [Source:HGNC Symbol;Acc:HGNC:1116]</t>
  </si>
  <si>
    <t>R04184</t>
  </si>
  <si>
    <t>GPEtn(13:0/18:0)[U]</t>
  </si>
  <si>
    <t xml:space="preserve"> BASIGIN; BSG
;;TCSF;;
EXTRACELLULAR MATRIX METALLOPROTEINASE INDUCER; EMMPRIN;;
M6 LEUKOCYTE ACTIVATION ANTIGEN; M6;;
CD147 ANTIGEN; CD147
</t>
  </si>
  <si>
    <t>HMR_0715</t>
  </si>
  <si>
    <t>P35613</t>
  </si>
  <si>
    <t>HPA036048</t>
  </si>
  <si>
    <t>uc021ulx.2</t>
  </si>
  <si>
    <t xml:space="preserve">o2[c] + h[c] + nadph[c] + dhcrm_hs[c]  -&gt; h2o[c] + nadp[c] + M02748[c] </t>
  </si>
  <si>
    <t>GO:0000139</t>
  </si>
  <si>
    <t>Golgi membrane</t>
  </si>
  <si>
    <t xml:space="preserve">GPEtn(13:0/20:0)[U] </t>
  </si>
  <si>
    <t>"The lipid bilayer surrounding any of the compartments of the Golgi apparatus." [GOC:mah]</t>
  </si>
  <si>
    <t>ENSG00000169814</t>
  </si>
  <si>
    <t>BTD</t>
  </si>
  <si>
    <t>EC:1.14.-.-</t>
  </si>
  <si>
    <t>biotinidase [Source:HGNC Symbol;Acc:HGNC:1122]</t>
  </si>
  <si>
    <t>R05962</t>
  </si>
  <si>
    <t xml:space="preserve">GPEtn(14:0/0:0) </t>
  </si>
  <si>
    <t>p25.1</t>
  </si>
  <si>
    <t>HMR_0716</t>
  </si>
  <si>
    <t>Phytoceramide Amidohydrolase</t>
  </si>
  <si>
    <t xml:space="preserve">h2o[c] + M02748[c]  -&gt; HC02070[c] + M02749[c] </t>
  </si>
  <si>
    <t xml:space="preserve"> BIOTINIDASE; BTD
</t>
  </si>
  <si>
    <t>(55331.1 or 427.1 or 125981.1 or 340485.1 or 56624.1)</t>
  </si>
  <si>
    <t xml:space="preserve">GPEtn(16:0/0:0) </t>
  </si>
  <si>
    <t>427.1 125981.1 55331.1 340485.1 56624.1</t>
  </si>
  <si>
    <t>ENSG00000010671</t>
  </si>
  <si>
    <t>BTK</t>
  </si>
  <si>
    <t xml:space="preserve">GPEtn(16:0/16:0) </t>
  </si>
  <si>
    <t>Bruton tyrosine kinase [Source:HGNC Symbol;Acc:HGNC:1133]</t>
  </si>
  <si>
    <t xml:space="preserve">GPEtn(16:0/18:2(9Z,12Z)) </t>
  </si>
  <si>
    <t>EC:3.5.1.23</t>
  </si>
  <si>
    <t>BRUTON AGAMMAGLOBULINEMIA TYROSINE KINASE; BTK;;AGAMMAGLOBULINEMIA TYROSINE KINASE; ATK;;B-CELL PROGENITOR KINASE; BPK</t>
  </si>
  <si>
    <t xml:space="preserve">GPEtn(16:0/20:4(5Z,8Z,11Z,14Z)) </t>
  </si>
  <si>
    <t>Q06187</t>
  </si>
  <si>
    <t>HMR_0733</t>
  </si>
  <si>
    <t>CAB016689</t>
  </si>
  <si>
    <t>Ceramidase</t>
  </si>
  <si>
    <t>uc004ehg.3</t>
  </si>
  <si>
    <t xml:space="preserve">crm_hs[g] + coa[g]  -&gt; sphings[g] + HC02048[g] </t>
  </si>
  <si>
    <t>GO:0002721</t>
  </si>
  <si>
    <t>(427.1 or 125981.1 or 340485.1 or 56624.1)</t>
  </si>
  <si>
    <t>regulation of B cell cytokine production</t>
  </si>
  <si>
    <t xml:space="preserve">GPEtn(16:0/22:6(4Z,7Z,10Z,13Z,16Z,19Z)) </t>
  </si>
  <si>
    <t>427.1 125981.1 340485.1 56624.1</t>
  </si>
  <si>
    <t>Any process that modulates the frequency, rate, or extent of B cell cytokine production. [GOC:add]</t>
  </si>
  <si>
    <t>ENSG00000169679</t>
  </si>
  <si>
    <t>BUB1</t>
  </si>
  <si>
    <t xml:space="preserve">GPEtn(18:0/0:0) </t>
  </si>
  <si>
    <t>R05965</t>
  </si>
  <si>
    <t>BUB1, mitotic checkpoint serine/threonine kinase [Source:HGNC Symbol;Acc:HGNC:1148]</t>
  </si>
  <si>
    <t>PMID:16940153</t>
  </si>
  <si>
    <t>HMR_0750</t>
  </si>
  <si>
    <t>Sphingosine N-Acyltransferase</t>
  </si>
  <si>
    <t xml:space="preserve">sphgn[c] + HC02048[c]  -&gt; coa[c] + dhcrm_hs[c] </t>
  </si>
  <si>
    <t xml:space="preserve">GPEtn(18:0/18:1(11Z)) </t>
  </si>
  <si>
    <t>(79603.1 or 91012.1 or 29956.1 or 204219.1 or 253782.1 or 10715.1)</t>
  </si>
  <si>
    <t>79603.1 91012.1 29956.1 204219.1 253782.1 10715.1</t>
  </si>
  <si>
    <t>BUDDING UNINHIBITED BY BENZIMIDAZOLES 1, S. CEREVISIAE, HOMOLOG OF;BUB1;;BUB1, S. CEREVISIAE, HOMOLOG OF;;MITOTIC CHECKPOINT GENE BUB1;;BUB1A</t>
  </si>
  <si>
    <t>O43683</t>
  </si>
  <si>
    <t>EC:2.3.1.24</t>
  </si>
  <si>
    <t>HPA006123</t>
  </si>
  <si>
    <t>R05966</t>
  </si>
  <si>
    <t>uc010fkb.5</t>
  </si>
  <si>
    <t>PMID:16793762;PMID:16100120;PMID:18165233;PMID:1317856;PMID:9655376</t>
  </si>
  <si>
    <t>GPEtn(18:0/18:1(9Z))[U]</t>
  </si>
  <si>
    <t>HMR_0753</t>
  </si>
  <si>
    <t>GO:0071173</t>
  </si>
  <si>
    <t xml:space="preserve">h2o[c] + h[c] + dhcrm_hs[c]  &lt;=&gt; sphgn[c] + HC02070[c] </t>
  </si>
  <si>
    <t>spindle assembly checkpoint</t>
  </si>
  <si>
    <t>A cell cycle checkpoint that delays the metaphase/anaphase transition until the spindle is correctly assembled and chromosomes are attached to the spindle. [GOC:mah]</t>
  </si>
  <si>
    <t>R05967</t>
  </si>
  <si>
    <t>ENSG00000156970</t>
  </si>
  <si>
    <t>BUB1B</t>
  </si>
  <si>
    <t>HMR_0758</t>
  </si>
  <si>
    <t>BUB1B, mitotic checkpoint serine/threonine kinase [Source:HGNC Symbol;Acc:HGNC:1149]</t>
  </si>
  <si>
    <t>GPEtn(18:0/20:4(5Z,8Z,11Z,14Z))[U]</t>
  </si>
  <si>
    <t xml:space="preserve">coa[c] + crm_hs[c]  -&gt; sphings[c] + HC02048[c] </t>
  </si>
  <si>
    <t>q15.1</t>
  </si>
  <si>
    <t xml:space="preserve">GPEtn(18:0/22:6(4Z,7Z,10Z,13Z,16Z,19Z)) </t>
  </si>
  <si>
    <t>BUDDING UNINHIBITED BY BENZIMIDAZOLES 1, S. CEREVISIAE, HOMOLOG OF,BETA; BUB1B;;BUB1, S. CEREVISIAE, HOMOLOG OF, BETA;;MITOTIC CHECKPOINT GENE BUB1B;;BUBR1</t>
  </si>
  <si>
    <t>GPEtn(18:1(11Z)/18:1(9Z))[U]</t>
  </si>
  <si>
    <t>R05968</t>
  </si>
  <si>
    <t>O60566</t>
  </si>
  <si>
    <t>PMID:17713573;PMID:1317856;PMID:9655376</t>
  </si>
  <si>
    <t>HPA008419</t>
  </si>
  <si>
    <t>HMR_0761</t>
  </si>
  <si>
    <t>uc001zkx.5</t>
  </si>
  <si>
    <t>Ceramide Glucosyltransferase</t>
  </si>
  <si>
    <t xml:space="preserve">GPEtn(18:1(9Z)/0:0) </t>
  </si>
  <si>
    <t xml:space="preserve">crm_hs[c] + udpg[c]  -&gt; h[c] + udp[c] + gluside_hs[c] </t>
  </si>
  <si>
    <t>GO:0034501</t>
  </si>
  <si>
    <t>protein localization to kinetochore</t>
  </si>
  <si>
    <t>GPEtn(20:0/14:0)[U]</t>
  </si>
  <si>
    <t>Any process in which a protein is transported to, or maintained at, the kinetochore. [GOC:mah]</t>
  </si>
  <si>
    <t>EC:2.4.1.80</t>
  </si>
  <si>
    <t>ENSG00000134780</t>
  </si>
  <si>
    <t>DAGLA</t>
  </si>
  <si>
    <t xml:space="preserve">GPEtn(20:0/18:1(13Z)) </t>
  </si>
  <si>
    <t>HMR_0763</t>
  </si>
  <si>
    <t>diacylglycerol lipase, alpha [Source:HGNC Symbol;Acc:HGNC:1165]</t>
  </si>
  <si>
    <t>Ceramide Cholinephosphotransferase</t>
  </si>
  <si>
    <t xml:space="preserve">h[r] + crm_hs[r] + cdpchol[r]  &lt;=&gt; cmp[r] + sphmyln_hs[r] </t>
  </si>
  <si>
    <t>q12.2</t>
  </si>
  <si>
    <t xml:space="preserve">GPEtn(20:0/20:2(11Z,14Z)) </t>
  </si>
  <si>
    <t>EC:2.7.8.3</t>
  </si>
  <si>
    <t>DIACYLGLYCEROL LIPASE, ALPHA; DAGLA;;DAGL-ALPHA;;DGL-ALPHA;;DGLA;;KIAA0659</t>
  </si>
  <si>
    <t xml:space="preserve">GPEtn(20:2(5Z,8Z)/18:0)[S] </t>
  </si>
  <si>
    <t>R05938</t>
  </si>
  <si>
    <t>Q9Y4D2</t>
  </si>
  <si>
    <t>HPA062497</t>
  </si>
  <si>
    <t>uc001nsa.4</t>
  </si>
  <si>
    <t>HMR_0765</t>
  </si>
  <si>
    <t>GO:0046340</t>
  </si>
  <si>
    <t>diacylglycerol catabolic process</t>
  </si>
  <si>
    <t>GPEtn(21:0/15:0)[U]</t>
  </si>
  <si>
    <t xml:space="preserve">gluside_hs[r] + udpgal[r]  -&gt; h[r] + udp[r] + galgluside_hs[r] </t>
  </si>
  <si>
    <t>The chemical reactions and pathways resulting in the breakdown of diacylglycerol, a glyceride in which any two of the R groups (positions not specified) are acyl groups while the remaining R group can be either H or an alkyl group. [CHEBI:18035, GOC:curators]</t>
  </si>
  <si>
    <t>GPEtn(22:1(13Z)/18:0)[U]</t>
  </si>
  <si>
    <t>ENSG00000133742</t>
  </si>
  <si>
    <t>CA1</t>
  </si>
  <si>
    <t>(55830.1 or 11285.1 or 55650.1 or 9488.1 or 55624.1 or 2683.1 or 55757.1 or 168391.1 or 51809.1 or 8704.1 or 51146.1 or 9331.1 or 80235.1 or 83468.1 or 8702.1 or 140687.1 or 3703.1 or 56886.1 or 283358.1 or 93183.1 or 8473.1 or 26301.1 or 93010.1 or 9334.1 or 8703.1 or 8707.1 or 148789.1 or 56983.1 or 201595.1 or 124872.1 or 146664.1 or 10678.1 or 8708.1 or 10690.1 or 84750.1 or 146712.1 or 79369.1 or 84002.1 or 374907.1 or 10331.1 or 2529.1 or 338707.1 or 10317.1 or 145173.1 or 200810.1 or 2526.1 or 170384.1 or 192134.1 or 360203.1 or 152586.1 or 644378.1 or 84752.1 or 644974.1)</t>
  </si>
  <si>
    <t>carbonic anhydrase I [Source:HGNC Symbol;Acc:HGNC:1368]</t>
  </si>
  <si>
    <t xml:space="preserve">GPEtn(O-16:0/22:5(4Z,7Z,10Z,13Z,16Z)) </t>
  </si>
  <si>
    <t>51146.1 79369.1 10678.1 146712.1 374907.1 93010.1 10331.1 10317.1 84002.1 9488.1 192134.1 10690.1 9334.1 2683.1 8703.1 8704.1 51809.1 11285.1 26301.1 93183.1 55650.1 80235.1 9331.1 55830.1 55624.1 55757.1 168391.1 83468.1 8702.1 140687.1 3703.1 56886.1 283358.1 8473.1 8707.1 148789.1 56983.1 201595.1 124872.1 146664.1 8708.1 84750.1 2529.1 338707.1 145173.1 200810.1 2526.1 170384.1 360203.1 152586.1 644378.1 84752.1 644974.1</t>
  </si>
  <si>
    <t>GPEtnNMe(16:0/18:1(9Z))[U]</t>
  </si>
  <si>
    <t xml:space="preserve"> CARBONIC ANHYDRASE I; CA1
;;CA I;;
CARBONIC ANHYDRASE A;;
CARBONIC ANHYDRASE B, FORMERLY
</t>
  </si>
  <si>
    <t>P00915</t>
  </si>
  <si>
    <t>HPA006558</t>
  </si>
  <si>
    <t>uc003ydh.3</t>
  </si>
  <si>
    <t>GPEtnNMe(18:1(9Z)/18:1(9Z))[U]</t>
  </si>
  <si>
    <t>R05956</t>
  </si>
  <si>
    <t>GO:0004089</t>
  </si>
  <si>
    <t>carbonate dehydratase activity</t>
  </si>
  <si>
    <t>HMR_0767</t>
  </si>
  <si>
    <t>"Catalysis of the reaction: H2CO3 = CO2 + H2O." [EC:4.2.1.1]</t>
  </si>
  <si>
    <t xml:space="preserve">GPGro(12:0/13:0) </t>
  </si>
  <si>
    <t>ENSG00000104267</t>
  </si>
  <si>
    <t>CA2</t>
  </si>
  <si>
    <t xml:space="preserve">h2o[c] + crmp_hs[c]  -&gt; pi[c] + crm_hs[c] </t>
  </si>
  <si>
    <t>carbonic anhydrase II [Source:HGNC Symbol;Acc:HGNC:1373]</t>
  </si>
  <si>
    <t>GPGro(16:0/0:0)[U]</t>
  </si>
  <si>
    <t xml:space="preserve"> CARBONIC ANHYDRASE II; CA2
;;CA II;;
CARBONIC ANHYDRASE B;;
CARBONIC ANHYDRASE C, FORMERLY
</t>
  </si>
  <si>
    <t xml:space="preserve">GPIns(16:0/16:0) </t>
  </si>
  <si>
    <t>P00918</t>
  </si>
  <si>
    <t>R05957</t>
  </si>
  <si>
    <t>HPA001550</t>
  </si>
  <si>
    <t>uc003ydk.2</t>
  </si>
  <si>
    <t>GPSer(18:0/19:0)[U]</t>
  </si>
  <si>
    <t>HMR_0775</t>
  </si>
  <si>
    <t xml:space="preserve">h2o[c] + sphs1p[c]  -&gt; pi[c] + sphings[c] </t>
  </si>
  <si>
    <t>GPSer(O-16:0/O-16:0)[U]</t>
  </si>
  <si>
    <t>(8611.1 or 9663.1 or 23175.1 or 64900.1 or 8612.1 or 8613.1)</t>
  </si>
  <si>
    <t>8612.1 8611.1 8613.1 9663.1 64900.1 23175.1</t>
  </si>
  <si>
    <t>ENSG00000164879</t>
  </si>
  <si>
    <t xml:space="preserve">Granisetron metabolite 1 </t>
  </si>
  <si>
    <t>CA3</t>
  </si>
  <si>
    <t>carbonic anhydrase III, muscle specific [Source:HGNC Symbol;Acc:HGNC:1374]</t>
  </si>
  <si>
    <t xml:space="preserve">GS 1500 </t>
  </si>
  <si>
    <t>R05958</t>
  </si>
  <si>
    <t>PMID:9705349</t>
  </si>
  <si>
    <t xml:space="preserve">H 152/66 </t>
  </si>
  <si>
    <t>HMR_0783</t>
  </si>
  <si>
    <t xml:space="preserve">h2o[e] + sphs1p[e]  -&gt; pi[e] + sphings[e] </t>
  </si>
  <si>
    <t xml:space="preserve">H 167/87 </t>
  </si>
  <si>
    <t xml:space="preserve"> CARBONIC ANHYDRASE III; CA3
;;CA III;;
CARBONIC ANHYDRASE, MUSCLE-SPECIFIC;;
CARBONIC ANHYDRASE C
</t>
  </si>
  <si>
    <t>CAB004967</t>
  </si>
  <si>
    <t xml:space="preserve">heptylene-bis(tacrine) </t>
  </si>
  <si>
    <t>R05959</t>
  </si>
  <si>
    <t>ENSG00000167434</t>
  </si>
  <si>
    <t>HMR_0790</t>
  </si>
  <si>
    <t xml:space="preserve">Hexacosanedioic acid </t>
  </si>
  <si>
    <t>CA4</t>
  </si>
  <si>
    <t>Sulfatide Sulfohydrolase;</t>
  </si>
  <si>
    <t xml:space="preserve">h2o[l] + M02948[l]  -&gt; galside_hs[l] + so4[l] </t>
  </si>
  <si>
    <t>(414.1 or 410.1 or 415.1)</t>
  </si>
  <si>
    <t xml:space="preserve">hydrocinnamic acid </t>
  </si>
  <si>
    <t>carbonic anhydrase IV [Source:HGNC Symbol;Acc:HGNC:1375]</t>
  </si>
  <si>
    <t>410.1 414.1 415.1</t>
  </si>
  <si>
    <t xml:space="preserve">Hydrocortisone butyrate propionate </t>
  </si>
  <si>
    <t>q23.1</t>
  </si>
  <si>
    <t>R05937</t>
  </si>
  <si>
    <t xml:space="preserve">Hydrocortisone succinate </t>
  </si>
  <si>
    <t xml:space="preserve"> CARBONIC ANHYDRASE IV; CA4
;;CA IV
</t>
  </si>
  <si>
    <t>HMR_0792</t>
  </si>
  <si>
    <t>P22748</t>
  </si>
  <si>
    <t>Galactosylceramide Sulfotransferase</t>
  </si>
  <si>
    <t>HPA011089</t>
  </si>
  <si>
    <t xml:space="preserve">Hydroxocobalamin </t>
  </si>
  <si>
    <t xml:space="preserve">galside_hs[l] + paps[l]  -&gt; pap[l] + M02948[l] </t>
  </si>
  <si>
    <t>uc002iym.4</t>
  </si>
  <si>
    <t xml:space="preserve">hydroxy acid of Etoposide </t>
  </si>
  <si>
    <t>R05999</t>
  </si>
  <si>
    <t xml:space="preserve">Hydroxyhydroquinone </t>
  </si>
  <si>
    <t>HMR_0793</t>
  </si>
  <si>
    <t>Galactosylceramidase</t>
  </si>
  <si>
    <t xml:space="preserve">h2o[l] + galside_hs[l]  -&gt; crm_hs[l] + glc_D[l] </t>
  </si>
  <si>
    <t>ENSG00000174990</t>
  </si>
  <si>
    <t xml:space="preserve">Hydroxyibuprofen </t>
  </si>
  <si>
    <t>CA5A</t>
  </si>
  <si>
    <t>carbonic anhydrase VA, mitochondrial [Source:HGNC Symbol;Acc:HGNC:1377]</t>
  </si>
  <si>
    <t xml:space="preserve">Hydroxymelphalan </t>
  </si>
  <si>
    <t>HMR_0795</t>
  </si>
  <si>
    <t>Sphingomyelin Phosphodiesterase</t>
  </si>
  <si>
    <t xml:space="preserve">h2o[c] + sphmyln_hs[c]  -&gt; h[c] + crm_hs[c] + cholp[c] </t>
  </si>
  <si>
    <t>CARBONIC ANHYDRASE VA; CA5A;;CARBONIC ANHYDRASE, MITOCHONDRIAL;;CARBONIC ANHYDRASE 5; CA5;;CA V;;CA VA</t>
  </si>
  <si>
    <t>P35218</t>
  </si>
  <si>
    <t>(55512.1 or 6610.1 or 55627.1 or 6609.1 or 339221.1)</t>
  </si>
  <si>
    <t xml:space="preserve">Idebenone Metabolite (Benzenebutanoic acid, 2,5-dihydroxy-3,4-dimethoxy-6-methyl-) </t>
  </si>
  <si>
    <t>uc002fkn.2</t>
  </si>
  <si>
    <t>55512.1 339221.1 55627.1 6609.1 6610.1</t>
  </si>
  <si>
    <t>GO:0015701</t>
  </si>
  <si>
    <t>bicarbonate transport</t>
  </si>
  <si>
    <t xml:space="preserve">Idebenone Metabolite (Benzenedecanoic acid, 2,5-dihydroxy-3,4-dimethoxy-6-methyl-) </t>
  </si>
  <si>
    <t>The directed movement of bicarbonate into, out of or within a cell, or between cells, by means of some agent such as a transporter or pore. [GOC:krc]</t>
  </si>
  <si>
    <t>R05939</t>
  </si>
  <si>
    <t>ENSG00000131686</t>
  </si>
  <si>
    <t>PMID:10823942;PMID:12885774;PMID:37279</t>
  </si>
  <si>
    <t>CA6</t>
  </si>
  <si>
    <t xml:space="preserve">Idebenone Metabolite (Benzenehexanoic acid, 2,5-dihydroxy-3,4-dimethoxy-6-methyl-) </t>
  </si>
  <si>
    <t>HMR_0803</t>
  </si>
  <si>
    <t>carbonic anhydrase VI [Source:HGNC Symbol;Acc:HGNC:1380]</t>
  </si>
  <si>
    <t>Alpha-Galactosidase</t>
  </si>
  <si>
    <t xml:space="preserve">h2o[c] + thcrm_hs[c]  -&gt; galgluside_hs[c] + gal[c] </t>
  </si>
  <si>
    <t>p36.23</t>
  </si>
  <si>
    <t xml:space="preserve">Idebenone Metabolite (QS-10) </t>
  </si>
  <si>
    <t>EC:3.2.1.22</t>
  </si>
  <si>
    <t xml:space="preserve"> CARBONIC ANHYDRASE VI; CA6
;;CA VI;;
CARBONIC ANHYDRASE, SECRETED;;
GUSTIN
</t>
  </si>
  <si>
    <t>R06004</t>
  </si>
  <si>
    <t>HPA028692</t>
  </si>
  <si>
    <t xml:space="preserve">Idebenone Metabolite (QS-4) </t>
  </si>
  <si>
    <t>uc001apm.4</t>
  </si>
  <si>
    <t>HMR_0805</t>
  </si>
  <si>
    <t>Globotriaosylceramide 3-Beta-N-Acetylgalactosaminyltransferase</t>
  </si>
  <si>
    <t xml:space="preserve">thcrm_hs[c] + udpacgal[c]  -&gt; h[c] + udp[c] + gbside_hs[c] </t>
  </si>
  <si>
    <t xml:space="preserve">Indomethacin glucuronide </t>
  </si>
  <si>
    <t>ENSG00000168748</t>
  </si>
  <si>
    <t>CA7</t>
  </si>
  <si>
    <t>EC:2.4.1.79</t>
  </si>
  <si>
    <t>carbonic anhydrase VII [Source:HGNC Symbol;Acc:HGNC:1381]</t>
  </si>
  <si>
    <t>R05941</t>
  </si>
  <si>
    <t xml:space="preserve">Indoxylsulfuric acid </t>
  </si>
  <si>
    <t>HMR_0806</t>
  </si>
  <si>
    <t xml:space="preserve">udpacgal[l] + thcrm_hs[l]  -&gt; h[l] + gbside_hs[l] + udp[l] </t>
  </si>
  <si>
    <t xml:space="preserve">Iohexol </t>
  </si>
  <si>
    <t xml:space="preserve"> CARBONIC ANHYDRASE VII; CA7
;;CA VII
</t>
  </si>
  <si>
    <t>P43166</t>
  </si>
  <si>
    <t>HPA047237</t>
  </si>
  <si>
    <t>uc002eqi.3</t>
  </si>
  <si>
    <t xml:space="preserve">Ipecac (Protoemetine) </t>
  </si>
  <si>
    <t>R06010</t>
  </si>
  <si>
    <t xml:space="preserve">Iridodial glucoside tetraacetate </t>
  </si>
  <si>
    <t>HMR_0807</t>
  </si>
  <si>
    <t>ENSG00000178538</t>
  </si>
  <si>
    <t>Beta-N-Acetylhexosaminidase</t>
  </si>
  <si>
    <t>CA8</t>
  </si>
  <si>
    <t xml:space="preserve">Isoarachidic acid </t>
  </si>
  <si>
    <t xml:space="preserve">h2o[c] + gbside_hs[c]  -&gt; thcrm_hs[c] + acgal[c] </t>
  </si>
  <si>
    <t>carbonic anhydrase VIII [Source:HGNC Symbol;Acc:HGNC:1382]</t>
  </si>
  <si>
    <t>(3074.1 or 284004.1 or 3073.1)</t>
  </si>
  <si>
    <t>3074.1 3073.1 284004.1</t>
  </si>
  <si>
    <t xml:space="preserve">Isobutyryl carnitine </t>
  </si>
  <si>
    <t>EC:3.2.1.52</t>
  </si>
  <si>
    <t xml:space="preserve"> CARBONIC ANHYDRASE VIII; CA8
;;CA VIII;;
CARBONIC ANHYDRASE-RELATED POLYPEPTIDE; CARP;;
CARBONIC ANHYDRASE-LIKE SEQUENCE; CALS
</t>
  </si>
  <si>
    <t>HMR_0808</t>
  </si>
  <si>
    <t>P35219</t>
  </si>
  <si>
    <t>HPA024748</t>
  </si>
  <si>
    <t>uc003xtz.1</t>
  </si>
  <si>
    <t xml:space="preserve">h2o[l] + gbside_hs[l]  -&gt; acgal[l] + thcrm_hs[l] </t>
  </si>
  <si>
    <t xml:space="preserve">Isopentadecylic acid </t>
  </si>
  <si>
    <t xml:space="preserve">Isoquinoline N-oxide </t>
  </si>
  <si>
    <t>HMR_0809</t>
  </si>
  <si>
    <t xml:space="preserve">Isosorbide-2-glucuronide </t>
  </si>
  <si>
    <t xml:space="preserve">udpgal[c] + gbside_hs[c]  -&gt; h[c] + udp[c] + galgbside_hs[c] </t>
  </si>
  <si>
    <t>ENSG00000107159</t>
  </si>
  <si>
    <t>CA9</t>
  </si>
  <si>
    <t xml:space="preserve">Jasmonic acid </t>
  </si>
  <si>
    <t>carbonic anhydrase IX [Source:HGNC Symbol;Acc:HGNC:1383]</t>
  </si>
  <si>
    <t>R04018</t>
  </si>
  <si>
    <t>HMR_0810</t>
  </si>
  <si>
    <t>Globoside Alpha-N-Acetylgalactosaminyltransferase</t>
  </si>
  <si>
    <t xml:space="preserve">gbside_hs[c] + udpacgal[c]  -&gt; h[c] + udp[c] + M02197[c] </t>
  </si>
  <si>
    <t>EC:2.4.1.88</t>
  </si>
  <si>
    <t>HMR_0811</t>
  </si>
  <si>
    <t xml:space="preserve">h2o[c] + M02197[c]  -&gt; acgal[c] + gbside_hs[c] </t>
  </si>
  <si>
    <t>HMR_0812</t>
  </si>
  <si>
    <t>Beta-Galactoside Alpha-2, 3-Sialyltransferase</t>
  </si>
  <si>
    <t xml:space="preserve">cmpacna[c] + galgbside_hs[c]  -&gt; cmp[c] + M02491[c] </t>
  </si>
  <si>
    <t>(6482.1 or 6484.1 or 6483.1)</t>
  </si>
  <si>
    <t>6484.1 6482.1 6483.1</t>
  </si>
  <si>
    <t>EC:2.4.99.4</t>
  </si>
  <si>
    <t>R05942</t>
  </si>
  <si>
    <t>HMR_0813</t>
  </si>
  <si>
    <t>Galactoside 2-Alpha-L-Fucosyltransferase</t>
  </si>
  <si>
    <t xml:space="preserve">gdpfuc[c] + galgbside_hs[c]  -&gt; gdp[c] + M01958[c] </t>
  </si>
  <si>
    <t>(2523.1 or 2524.1)</t>
  </si>
  <si>
    <t>2523.1 2524.1</t>
  </si>
  <si>
    <t>EC:2.4.1.69</t>
  </si>
  <si>
    <t>R06253</t>
  </si>
  <si>
    <t>HMR_0814</t>
  </si>
  <si>
    <t xml:space="preserve">udpacgal[c] + M02491[c]  -&gt; udp[c] + M03131[c] </t>
  </si>
  <si>
    <t>EC:2.4.99.8</t>
  </si>
  <si>
    <t>R05943</t>
  </si>
  <si>
    <t>HMR_0815</t>
  </si>
  <si>
    <t xml:space="preserve"> (N-Acetylneuraminyl)-Galactosylglucosylceramide N-Acetylgalactosaminyltransferase</t>
  </si>
  <si>
    <t xml:space="preserve">Juniperic acid </t>
  </si>
  <si>
    <t xml:space="preserve">galgluside_hs[c] + udpacgal[c]  -&gt; h[c] + udp[c] + ga2_hs[c] </t>
  </si>
  <si>
    <t xml:space="preserve">Lactone of PGF-MUM </t>
  </si>
  <si>
    <t>EC:2.4.1.92</t>
  </si>
  <si>
    <t>R05945</t>
  </si>
  <si>
    <t>HMR_0816</t>
  </si>
  <si>
    <t xml:space="preserve">Leucine Enkephalin </t>
  </si>
  <si>
    <t>Ganglioside Galactosyltransferase</t>
  </si>
  <si>
    <t xml:space="preserve"> CARBONIC ANHYDRASE IX; CA9
;;CA IX;;
MEMBRANE ANTIGEN MN; MN
</t>
  </si>
  <si>
    <t>Q16790</t>
  </si>
  <si>
    <t>CAB017107</t>
  </si>
  <si>
    <t>uc003zxo.4</t>
  </si>
  <si>
    <t xml:space="preserve">udpgal[c] + ga2_hs[c]  -&gt; h[c] + udp[c] + ga1_hs[c] </t>
  </si>
  <si>
    <t xml:space="preserve">Levobunolol glucuronide </t>
  </si>
  <si>
    <t>GO:0006950</t>
  </si>
  <si>
    <t>(8705.1 or 8705.1)</t>
  </si>
  <si>
    <t>response to stress</t>
  </si>
  <si>
    <t xml:space="preserve">Levonorgestrel acetate </t>
  </si>
  <si>
    <t>"Any process that results in a change in state or activity of a cell or an organism (in terms of movement, secretion, enzyme production, gene expression, etc.) as a result of a disturbance in organismal or cellular homeostasis, usually, but not necessarily, exogenous (e.g. temperature, humidity, ionizing radiation)." [GOC:mah]</t>
  </si>
  <si>
    <t>EC:2.4.1.62</t>
  </si>
  <si>
    <t>R05940</t>
  </si>
  <si>
    <t>ENSG00000074410</t>
  </si>
  <si>
    <t>CA12</t>
  </si>
  <si>
    <t>HMR_0817</t>
  </si>
  <si>
    <t xml:space="preserve">Levonorgestrel oxime </t>
  </si>
  <si>
    <t>carbonic anhydrase XII [Source:HGNC Symbol;Acc:HGNC:1371]</t>
  </si>
  <si>
    <t xml:space="preserve">cmpacna[c] + ga1_hs[c]  -&gt; h[c] + cmp[c] + gm1b_hs[c] </t>
  </si>
  <si>
    <t xml:space="preserve">L-Glutamic acid dibutyl ester </t>
  </si>
  <si>
    <t xml:space="preserve">L-Glutamic acid n-butyl ester </t>
  </si>
  <si>
    <t xml:space="preserve"> CARBONIC ANHYDRASE XII; CA12
;;CA XII
</t>
  </si>
  <si>
    <t>O43570</t>
  </si>
  <si>
    <t>HPA008773</t>
  </si>
  <si>
    <t>uc002amc.3</t>
  </si>
  <si>
    <t>R05946</t>
  </si>
  <si>
    <t xml:space="preserve">Linolenoyl lysolecithin </t>
  </si>
  <si>
    <t>HMR_0819</t>
  </si>
  <si>
    <t>Beta-Galactosidase</t>
  </si>
  <si>
    <t xml:space="preserve">h2o[c] + ga1_hs[c]  -&gt; gal[c] + ga2_hs[c] </t>
  </si>
  <si>
    <t xml:space="preserve">Lisuride </t>
  </si>
  <si>
    <t>(3938.1 or 79411.1 or 2720.1)</t>
  </si>
  <si>
    <t>2720.1 3938.1 79411.1</t>
  </si>
  <si>
    <t>ENSG00000234078</t>
  </si>
  <si>
    <t>DDR1</t>
  </si>
  <si>
    <t xml:space="preserve">MDL102382 glucoronide </t>
  </si>
  <si>
    <t>discoidin domain receptor tyrosine kinase 1 [Source:HGNC Symbol;Acc:HGNC:2730]</t>
  </si>
  <si>
    <t>R05948</t>
  </si>
  <si>
    <t xml:space="preserve">Medroxyprogesterone glucuronide </t>
  </si>
  <si>
    <t>HMR_0820</t>
  </si>
  <si>
    <t>Lactosylceramide Alpha-2, 3-Sialyltransferase</t>
  </si>
  <si>
    <t>Mefenamic acid Metabolite (b-D-Glucopyranuronic acid, 1-[2-[(2,3-dimethylphenyl)amino]benzoate])</t>
  </si>
  <si>
    <t>DISCOIDIN DOMAIN RECEPTOR FAMILY, MEMBER 1; DDR1;;NEUROEPITHELIAL TYROSINE KINASE; NEP;;RECEPTOR TYROSINE KINASE NEP;;EPITHELIAL DISCOIDIN DOMAIN RECEPTOR 1; EDDR1;;EPITHELIAL-SPECIFIC RECEPTOR KINASE;;NEUROTROPHIC TYROSINE KINASE, RECEPTOR, TYPE 4; /.../;;TYROSINE KINASE RECEPTOR E; TRKE;;PTK3, MOUSE, HOMOLOG OF;;DISCOIDIN DOMAIN RECEPTOR; DDR;;CELL ADHESION KINASE; CAK;;RECEPTOR TYROSINE KINASE 6; RTK6</t>
  </si>
  <si>
    <t xml:space="preserve">cmpacna[c] + ga1_hs[c]  -&gt; h[c] + cmp[c] + gm1_hs[c] </t>
  </si>
  <si>
    <t>Q08345</t>
  </si>
  <si>
    <t>CAB010162</t>
  </si>
  <si>
    <t xml:space="preserve">Methoxyhydroxymethylhydrocinnamic acid </t>
  </si>
  <si>
    <t>ENSG00000178537</t>
  </si>
  <si>
    <t xml:space="preserve">methyl 13,15-epidioxy-12-hydroperoxy-9Z,16E-octadecadienoate </t>
  </si>
  <si>
    <t>EC:2.4.99.9</t>
  </si>
  <si>
    <t>SLC25A20</t>
  </si>
  <si>
    <t>R05949</t>
  </si>
  <si>
    <t>solute carrier family 25 (carnitine/acylcarnitine translocase), member 20 [Source:HGNC Symbol;Acc:HGNC:1421]</t>
  </si>
  <si>
    <t>HMR_0821</t>
  </si>
  <si>
    <t>methyl 4-[2-(2-formyl-vinyl)-3-hydroxy-5-oxo-cyclopentyl]-butanoate</t>
  </si>
  <si>
    <t xml:space="preserve">h2o[c] + ga2_hs[c]  -&gt; galgluside_hs[c] + acgal[c] </t>
  </si>
  <si>
    <t xml:space="preserve">methyl 6,8-epidioxy-5,15-dihydroperoxy-9,11,13-eicosatrienoate </t>
  </si>
  <si>
    <t xml:space="preserve"> SOLUTE CARRIER FAMILY 25 (CARNITINE/ACYLCARNITINE TRANSLOCASE), MEMBER
20; SLC25A20
;;CARNITINE-ACYLCARNITINE TRANSLOCASE; CACT;;
CARNITINE-ACYLCARNITINE CARRIER; CAC
</t>
  </si>
  <si>
    <t>HPA016862</t>
  </si>
  <si>
    <t>uc003cva.4</t>
  </si>
  <si>
    <t>methyl 8-[2-(2-formyl-vinyl)-3-hydroxy-5-oxo-cyclopentyl]-octanoate</t>
  </si>
  <si>
    <t>R05998</t>
  </si>
  <si>
    <t>HMR_0822</t>
  </si>
  <si>
    <t xml:space="preserve">methyl 9,10-epoxy-12,15-octadecadienoate </t>
  </si>
  <si>
    <t xml:space="preserve">cmpacna[c] + gm1b_hs[c]  -&gt; h[c] + cmp[c] + gd1c_hs[c] </t>
  </si>
  <si>
    <t>ENSG00000084774</t>
  </si>
  <si>
    <t>CAD</t>
  </si>
  <si>
    <t xml:space="preserve">methyl 9,12-dihydroxy-13-oxo-10-octadecenoate </t>
  </si>
  <si>
    <t>carbamoyl-phosphate synthetase 2, aspartate transcarbamylase, and dihydroorotase [Source:HGNC Symbol;Acc:HGNC:1424]</t>
  </si>
  <si>
    <t>EC:2.4.99.-</t>
  </si>
  <si>
    <t>R05950</t>
  </si>
  <si>
    <t xml:space="preserve">methyl 9-hydroperoxy-10,12,13,15-bisepidioxy-16E-octadecenoate </t>
  </si>
  <si>
    <t>HMR_0823</t>
  </si>
  <si>
    <t xml:space="preserve"> CARBAMOYL PHOSPHATE SYNTHETASE/ASPARTATE TRANSCARBAMOYLASE/DIHYDROOROTASE;
CAD
;;CAD TRIFUNCTIONAL PROTEIN;;
CPSase/ATCase/DHOase
</t>
  </si>
  <si>
    <t xml:space="preserve">cmpacna[c] + gm1b_hs[c]  -&gt; h[c] + cmp[c] + gd1a_hs[c] </t>
  </si>
  <si>
    <t>P27708</t>
  </si>
  <si>
    <t xml:space="preserve">Methyl jasmonate </t>
  </si>
  <si>
    <t>(81849.1 or 27090.1 or 30815.1 or 256435.1)</t>
  </si>
  <si>
    <t>CAB007781</t>
  </si>
  <si>
    <t>256435.1 30815.1 81849.1 27090.1</t>
  </si>
  <si>
    <t>uc002rji.3</t>
  </si>
  <si>
    <t xml:space="preserve">M-Hydroxydesmethylgliquidone </t>
  </si>
  <si>
    <t>EC:2.4.99.-;EC:2.4.99.7</t>
  </si>
  <si>
    <t>R05996</t>
  </si>
  <si>
    <t>HMR_0824</t>
  </si>
  <si>
    <t xml:space="preserve">m-Hydroxyphenylpyruvic acid </t>
  </si>
  <si>
    <t>ENSG00000198668</t>
  </si>
  <si>
    <t>CALM1</t>
  </si>
  <si>
    <t xml:space="preserve">galgluside_hs[c] + cmpacna[c]  -&gt; h[c] + cmp[c] + gm3_hs[c] </t>
  </si>
  <si>
    <t>calmodulin 1 (phosphorylase kinase, delta) [Source:HGNC Symbol;Acc:HGNC:1442]</t>
  </si>
  <si>
    <t xml:space="preserve">Mitoxantrone </t>
  </si>
  <si>
    <t>q32.11</t>
  </si>
  <si>
    <t>R05951</t>
  </si>
  <si>
    <t>CALMODULIN 2; CALM2;;PHKD2</t>
  </si>
  <si>
    <t xml:space="preserve">Myristoyl L-a-lysophosphatidylcholine </t>
  </si>
  <si>
    <t>HPA044999</t>
  </si>
  <si>
    <t>HMR_0825</t>
  </si>
  <si>
    <t>uc059egn.1</t>
  </si>
  <si>
    <t>Exo-Alpha-Sialidase</t>
  </si>
  <si>
    <t>GO:0005509</t>
  </si>
  <si>
    <t xml:space="preserve">h2o[c] + gm3_hs[c]  -&gt; galgluside_hs[c] + acnam[c] </t>
  </si>
  <si>
    <t>calcium ion binding</t>
  </si>
  <si>
    <t xml:space="preserve">N-(1,1-dimethyl-2-hydroxy-ethyl) arachidonoyl amine </t>
  </si>
  <si>
    <t>(4759.1 or 10825.1 or 129807.1 or 4758.1 or 4758.1 or 4758.1)</t>
  </si>
  <si>
    <t>Interacting selectively and non-covalently with calcium ions (Ca2+). [GOC:ai]</t>
  </si>
  <si>
    <t>4758.1 4759.1 129807.1 10825.1</t>
  </si>
  <si>
    <t>ENSG00000152495</t>
  </si>
  <si>
    <t>CAMK4</t>
  </si>
  <si>
    <t xml:space="preserve">N-(2,4-Dinitrophenyl)-DL-methionine sulfoxide </t>
  </si>
  <si>
    <t>calcium/calmodulin-dependent protein kinase IV [Source:HGNC Symbol;Acc:HGNC:1464]</t>
  </si>
  <si>
    <t>EC:3.2.1.18</t>
  </si>
  <si>
    <t>R06007</t>
  </si>
  <si>
    <t xml:space="preserve">N-(2-hydroxyethyl)heptadecanamide </t>
  </si>
  <si>
    <t>HMR_0827</t>
  </si>
  <si>
    <t>CALCIUM/CALMODULIN-DEPENDENT PROTEIN KINASE IV; CAMK4;;BRAIN Ca(2+)/CALMODULIN-DEPENDENT PROTEIN KINASE TYPE IV</t>
  </si>
  <si>
    <t>CAB004347</t>
  </si>
  <si>
    <t xml:space="preserve">udpacgal[c] + gm3_hs[c]  -&gt; h[c] + udp[c] + gm2_hs[c] </t>
  </si>
  <si>
    <t xml:space="preserve">N-(2-hydroxyethyl)oleamide </t>
  </si>
  <si>
    <t>uc063fyd.1</t>
  </si>
  <si>
    <t>GO:0006468</t>
  </si>
  <si>
    <t>protein phosphorylation</t>
  </si>
  <si>
    <t xml:space="preserve">N-(2-hydroxyethyl)stearamide </t>
  </si>
  <si>
    <t>The process of introducing a phosphate group on to a protein. [GOC:hb]</t>
  </si>
  <si>
    <t>R06012</t>
  </si>
  <si>
    <t>ENSG00000070808</t>
  </si>
  <si>
    <t>HMR_0828</t>
  </si>
  <si>
    <t>CAMK2A</t>
  </si>
  <si>
    <t xml:space="preserve">N-(3-Indolylacetyl)-L-isoleucine </t>
  </si>
  <si>
    <t>calcium/calmodulin-dependent protein kinase II alpha [Source:HGNC Symbol;Acc:HGNC:1460]</t>
  </si>
  <si>
    <t xml:space="preserve">h2o[c] + gm2_hs[c]  -&gt; acgal[c] + gm3_hs[c] </t>
  </si>
  <si>
    <t xml:space="preserve">N,N-(2,2-dihydroxy-ethyl) arachidonoyl amine </t>
  </si>
  <si>
    <t>CALCIUM/CALMODULIN-DEPENDENT PROTEIN KINASE II-ALPHA; CAMK2A;;CALCIUM/CALMODULIN-DEPENDENT PROTEIN KINASE TYPE IIA</t>
  </si>
  <si>
    <t>Q9UQM7</t>
  </si>
  <si>
    <t>HPA053973</t>
  </si>
  <si>
    <t>uc003lru.3</t>
  </si>
  <si>
    <t xml:space="preserve">N-AcetylCilastatin </t>
  </si>
  <si>
    <t>R06009</t>
  </si>
  <si>
    <t>GO:0035254</t>
  </si>
  <si>
    <t>HMR_0829</t>
  </si>
  <si>
    <t>glutamate receptor binding</t>
  </si>
  <si>
    <t xml:space="preserve">udpgal[c] + gm2_hs[c]  -&gt; h[c] + udp[c] + gm1_hs[c] </t>
  </si>
  <si>
    <t>Interacting selectively and non-covalently with a glutamate receptor. [GOC:bf]</t>
  </si>
  <si>
    <t xml:space="preserve">N-Acetylnorfloxacin </t>
  </si>
  <si>
    <t>ENSG00000058404</t>
  </si>
  <si>
    <t>CAMK2B</t>
  </si>
  <si>
    <t>calcium/calmodulin-dependent protein kinase II beta [Source:HGNC Symbol;Acc:HGNC:1461]</t>
  </si>
  <si>
    <t>R06005</t>
  </si>
  <si>
    <t xml:space="preserve">N-demethyl-6-O-methylerythromycin </t>
  </si>
  <si>
    <t>HMR_0830</t>
  </si>
  <si>
    <t xml:space="preserve">h2o[c] + gm1_hs[c]  -&gt; gal[c] + gm2_hs[c] </t>
  </si>
  <si>
    <t>CALCIUM/CALMODULIN-DEPENDENT PROTEIN KINASE II-BETA; CAMK2B</t>
  </si>
  <si>
    <t>Q13554</t>
  </si>
  <si>
    <t xml:space="preserve">N-Desethylquinagolide </t>
  </si>
  <si>
    <t>uc010kyc.3</t>
  </si>
  <si>
    <t>GO:0014733</t>
  </si>
  <si>
    <t>regulation of skeletal muscle adaptation</t>
  </si>
  <si>
    <t xml:space="preserve">N-Desmethylketazolam </t>
  </si>
  <si>
    <t>R06000</t>
  </si>
  <si>
    <t xml:space="preserve">Neu5Acalpha2-6Galbeta1-4Glcbeta-Sp </t>
  </si>
  <si>
    <t>HMR_0834</t>
  </si>
  <si>
    <t>Acylneuraminyl Hydrolase</t>
  </si>
  <si>
    <t xml:space="preserve">h2o[l] + M03160[l]  -&gt; h[l] + acnam[l] + galside_hs[l] </t>
  </si>
  <si>
    <t xml:space="preserve">Neurosporaxanthin beta-D-glucopyranoside </t>
  </si>
  <si>
    <t>(4759.1 or 90381.1 or 10825.1 or 129807.1 or 4758.1)</t>
  </si>
  <si>
    <t>4758.1 4759.1 129807.1 10825.1 90381.1</t>
  </si>
  <si>
    <t xml:space="preserve">N-hydroxy arachidonoyl amine </t>
  </si>
  <si>
    <t>R05947</t>
  </si>
  <si>
    <t>Any process in which skeletal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 [GOC:mtg_muscle]</t>
  </si>
  <si>
    <t>HMR_0835</t>
  </si>
  <si>
    <t xml:space="preserve">gm2_hs[l] + M02012[l]  -&gt; M02013[l] </t>
  </si>
  <si>
    <t>ENSG00000145349</t>
  </si>
  <si>
    <t>CAMK2D</t>
  </si>
  <si>
    <t xml:space="preserve">N-methyl N-(2-hydroxy-ethyl) arachidonoyl amine </t>
  </si>
  <si>
    <t>calcium/calmodulin-dependent protein kinase II delta [Source:HGNC Symbol;Acc:HGNC:1462]</t>
  </si>
  <si>
    <t>q26</t>
  </si>
  <si>
    <t xml:space="preserve">N-methyl-Gabapentin </t>
  </si>
  <si>
    <t>R05952</t>
  </si>
  <si>
    <t>HMR_0836</t>
  </si>
  <si>
    <t>CALCIUM/CALMODULIN-DEPENDENT PROTEIN KINASE II-DELTA; CAMK2D</t>
  </si>
  <si>
    <t>Q13557</t>
  </si>
  <si>
    <t xml:space="preserve">Normetanephrine sulfate </t>
  </si>
  <si>
    <t xml:space="preserve">h2o[l] + M02013[l]  -&gt; acgal[l] + gm3_hs[l] + M02012[l] </t>
  </si>
  <si>
    <t>uc003ibj.4</t>
  </si>
  <si>
    <t>GO:1902306</t>
  </si>
  <si>
    <t>negative regulation of sodium ion transmembrane transport</t>
  </si>
  <si>
    <t xml:space="preserve">N-Succinyl-L-diaminopimelic acid </t>
  </si>
  <si>
    <t>Any process that stops, prevents or reduces the frequency, rate or extent of sodium ion transmembrane transport. [GOC:BHF, GOC:mtg_cardiac_conduct_nov11, GOC:rl, GOC:TermGenie, PMID:18591664]</t>
  </si>
  <si>
    <t>ENSG00000148660</t>
  </si>
  <si>
    <t xml:space="preserve">OH-Spheroidenone </t>
  </si>
  <si>
    <t>R05953</t>
  </si>
  <si>
    <t>CAMK2G</t>
  </si>
  <si>
    <t>HMR_0837</t>
  </si>
  <si>
    <t>calcium/calmodulin-dependent protein kinase II gamma [Source:HGNC Symbol;Acc:HGNC:1463]</t>
  </si>
  <si>
    <t xml:space="preserve">o-Hydroxyfinasteride </t>
  </si>
  <si>
    <t xml:space="preserve">cmpacna[c] + gm1_hs[c]  -&gt; h[c] + cmp[c] + gd1a_hs[c] </t>
  </si>
  <si>
    <t>CALCIUM/CALMODULIN-DEPENDENT PROTEIN KINASE II-GAMMA; CAMK2G;;CaM KINASE II GAMMA SUBUNIT;;CAMKG</t>
  </si>
  <si>
    <t>Q13555</t>
  </si>
  <si>
    <t>uc001jvr.3</t>
  </si>
  <si>
    <t>R05954</t>
  </si>
  <si>
    <t>HMR_0839</t>
  </si>
  <si>
    <t xml:space="preserve">cmpacna[c] + gd1a_hs[c]  -&gt; h[c] + cmp[c] + gt1a_hs[c] </t>
  </si>
  <si>
    <t xml:space="preserve">o-Methoxyhydrocinnamic acid </t>
  </si>
  <si>
    <t>ENSG00000110619</t>
  </si>
  <si>
    <t>CARS</t>
  </si>
  <si>
    <t xml:space="preserve">p-Acetaminobenzaldehyde </t>
  </si>
  <si>
    <t>R05971</t>
  </si>
  <si>
    <t>cysteinyl-tRNA synthetase [Source:HGNC Symbol;Acc:HGNC:1493]</t>
  </si>
  <si>
    <t>HMR_0840</t>
  </si>
  <si>
    <t xml:space="preserve">Paraxanthine </t>
  </si>
  <si>
    <t xml:space="preserve">cmpacna[c] + gd1a_hs[c]  -&gt; h[c] + cmp[c] + gt1alpha_hs[c] </t>
  </si>
  <si>
    <t>CYSTEINYL-tRNA SYNTHETASE; CARS;;CYSRSCARS/ALK FUSION GENE, INCLUDED</t>
  </si>
  <si>
    <t>P49589</t>
  </si>
  <si>
    <t>CAB075737</t>
  </si>
  <si>
    <t xml:space="preserve">p-Coumaric acid </t>
  </si>
  <si>
    <t>uc001lxf.4</t>
  </si>
  <si>
    <t>GO:0006423</t>
  </si>
  <si>
    <t>R06006</t>
  </si>
  <si>
    <t>cysteinyl-tRNA aminoacylation</t>
  </si>
  <si>
    <t>HMR_0841</t>
  </si>
  <si>
    <t xml:space="preserve">cmpacna[c] + gm3_hs[c]  -&gt; h[c] + cmp[c] + gd3_hs[c] </t>
  </si>
  <si>
    <t>The process of coupling cysteine to cysteinyl-tRNA, catalyzed by cysteinyl-tRNA synthetase. In tRNA aminoacylation, the amino acid is first activated by linkage to AMP and then transferred to either the 2'- or the 3'-hydroxyl group of the 3'-adenosine residue of the tRNA. [GOC:mcc, ISBN:0716730510]</t>
  </si>
  <si>
    <t xml:space="preserve">Penbutolol glucuronide </t>
  </si>
  <si>
    <t>ENSG00000121691</t>
  </si>
  <si>
    <t xml:space="preserve">pentacosanoic acid </t>
  </si>
  <si>
    <t>catalase [Source:HGNC Symbol;Acc:HGNC:1516]</t>
  </si>
  <si>
    <t xml:space="preserve">Pergolide sulfone </t>
  </si>
  <si>
    <t xml:space="preserve"> CATALASE; CAT
</t>
  </si>
  <si>
    <t>P04040</t>
  </si>
  <si>
    <t>HPA055838</t>
  </si>
  <si>
    <t>uc001mvm.3</t>
  </si>
  <si>
    <t xml:space="preserve">PGB3 </t>
  </si>
  <si>
    <t xml:space="preserve">PGE1 alcohol </t>
  </si>
  <si>
    <t>ENSG00000110395</t>
  </si>
  <si>
    <t xml:space="preserve">PGF2alpha isopropyl ester </t>
  </si>
  <si>
    <t>CBL</t>
  </si>
  <si>
    <t>Cbl proto-oncogene, E3 ubiquitin protein ligase [Source:HGNC Symbol;Acc:HGNC:1541]</t>
  </si>
  <si>
    <t xml:space="preserve">PGF2alpha-11-acetate methyl ester </t>
  </si>
  <si>
    <t xml:space="preserve">Phenyl sulfate </t>
  </si>
  <si>
    <t>CAS-BR-M MURINE ECOTROPIC RETROVIRAL TRANSFORMING SEQUENCE HOMOLOG;CBL;;CASITAS B-LINEAGE LYMPHOMA PROTOONCOGENE;;C-CBL;;ONCOGENE CBL;;ONCOGENE CBL2;;RNF55CBL/MLL FUSION GENE, INCLUDED</t>
  </si>
  <si>
    <t>P22681</t>
  </si>
  <si>
    <t>HPA027956</t>
  </si>
  <si>
    <t xml:space="preserve">Phenylmethyl methyl ketone </t>
  </si>
  <si>
    <t>uc001pwe.5</t>
  </si>
  <si>
    <t>GO:0046875</t>
  </si>
  <si>
    <t>ephrin receptor binding</t>
  </si>
  <si>
    <t xml:space="preserve">Phloionolic acid </t>
  </si>
  <si>
    <t>Interacting selectively and non-covalently with an ephrin receptor. [GOC:ai]</t>
  </si>
  <si>
    <t>ENSG00000114423</t>
  </si>
  <si>
    <t>CBLB</t>
  </si>
  <si>
    <t xml:space="preserve">p-hydroxyfosinoprilat </t>
  </si>
  <si>
    <t>Cbl proto-oncogene B, E3 ubiquitin protein ligase [Source:HGNC Symbol;Acc:HGNC:1542]</t>
  </si>
  <si>
    <t>q13.11</t>
  </si>
  <si>
    <t xml:space="preserve">p-Hydroxyketorolac </t>
  </si>
  <si>
    <t>CAS-BR-M MURINE ECOTROPIC RETROVIRAL TRANSFORMING SEQUENCE B; CBLB</t>
  </si>
  <si>
    <t>HPA018327</t>
  </si>
  <si>
    <t xml:space="preserve">p-Hydroxypropoxyphene </t>
  </si>
  <si>
    <t>uc062mdc.1</t>
  </si>
  <si>
    <t>GO:0005515</t>
  </si>
  <si>
    <t>protein binding</t>
  </si>
  <si>
    <t xml:space="preserve">Piretanide </t>
  </si>
  <si>
    <t xml:space="preserve">p-Methylolphenol </t>
  </si>
  <si>
    <t>Interacting selectively and non-covalently with any protein or protein complex (a complex of two or more proteins that may include other nonprotein molecules). [GOC:go_curators]</t>
  </si>
  <si>
    <t xml:space="preserve">Porrigenin A </t>
  </si>
  <si>
    <t>ENSG00000159228</t>
  </si>
  <si>
    <t>CBR1</t>
  </si>
  <si>
    <t>carbonyl reductase 1 [Source:HGNC Symbol;Acc:HGNC:1548]</t>
  </si>
  <si>
    <t xml:space="preserve">Pregn-4-en-20-one, 3b,17-dihydroxy-6a-methyl- </t>
  </si>
  <si>
    <t>q22.12</t>
  </si>
  <si>
    <t xml:space="preserve">Pregn-4-ene-3,20-dione, 6a,17-dihydroxy-6-methyl- </t>
  </si>
  <si>
    <t xml:space="preserve"> CARBONYL REDUCTASE 1; CBR1
;;CARBONYL REDUCTASE; CBR
</t>
  </si>
  <si>
    <t>P16152</t>
  </si>
  <si>
    <t>HPA018433</t>
  </si>
  <si>
    <t xml:space="preserve">Pregnanolone sulfate </t>
  </si>
  <si>
    <t>uc010gmy.2</t>
  </si>
  <si>
    <t>GO:0004090</t>
  </si>
  <si>
    <t>carbonyl reductase (NADPH) activity</t>
  </si>
  <si>
    <t xml:space="preserve">Promazine N-oxide sulfoxide </t>
  </si>
  <si>
    <t>"Catalysis of the reaction: R-CHOH-R' + NADP+ = R-CO-R' + NADPH + H+." [EC:1.1.1.184]</t>
  </si>
  <si>
    <t>ENSG00000159231</t>
  </si>
  <si>
    <t>CBR3</t>
  </si>
  <si>
    <t>Propanoic acid, 2-hydroxy-3-[2-(2-propenyloxy)phenoxy]-</t>
  </si>
  <si>
    <t>carbonyl reductase 3 [Source:HGNC Symbol;Acc:HGNC:1549]</t>
  </si>
  <si>
    <t xml:space="preserve">Protorifamycin I </t>
  </si>
  <si>
    <t xml:space="preserve"> CARBONYL REDUCTASE 3; CBR3
</t>
  </si>
  <si>
    <t>O75828</t>
  </si>
  <si>
    <t>HPA018434</t>
  </si>
  <si>
    <t xml:space="preserve">punaglandin 8 </t>
  </si>
  <si>
    <t>uc002yve.3</t>
  </si>
  <si>
    <t xml:space="preserve">Pyrocatechol sulfate </t>
  </si>
  <si>
    <t xml:space="preserve">Pyrrhoxanthin </t>
  </si>
  <si>
    <t>ENSG00000274276</t>
  </si>
  <si>
    <t>CBS</t>
  </si>
  <si>
    <t>cystathionine-beta-synthase [Source:HGNC Symbol;Acc:HGNC:1550]</t>
  </si>
  <si>
    <t xml:space="preserve">Quinol </t>
  </si>
  <si>
    <t>p12</t>
  </si>
  <si>
    <t xml:space="preserve">Ramiprilat </t>
  </si>
  <si>
    <t xml:space="preserve"> CYSTATHIONINE BETA-SYNTHASE; CBS
</t>
  </si>
  <si>
    <t>HPA001223</t>
  </si>
  <si>
    <t>uc032prg.1</t>
  </si>
  <si>
    <t>GO:0006535</t>
  </si>
  <si>
    <t xml:space="preserve">Ranitidine S-oxide </t>
  </si>
  <si>
    <t>cysteine biosynthetic process from serine</t>
  </si>
  <si>
    <t>R06153</t>
  </si>
  <si>
    <t>"The chemical reactions and pathways resulting in the formation of cysteine from other compounds, including serine." [GOC:go_curators]</t>
  </si>
  <si>
    <t xml:space="preserve">Reserpic acid </t>
  </si>
  <si>
    <t>HMR_0842</t>
  </si>
  <si>
    <t>ENSG00000171097</t>
  </si>
  <si>
    <t>CCBL1</t>
  </si>
  <si>
    <t>cysteine conjugate-beta lyase, cytoplasmic [Source:HGNC Symbol;Acc:HGNC:1564]</t>
  </si>
  <si>
    <t xml:space="preserve">Retinyl glucuronide </t>
  </si>
  <si>
    <t xml:space="preserve">gd3_hs[c] + udpacgal[c]  -&gt; h[c] + udp[c] + gd2_hs[c] </t>
  </si>
  <si>
    <t xml:space="preserve">Rhein sulfate </t>
  </si>
  <si>
    <t xml:space="preserve">Rhodovibrin </t>
  </si>
  <si>
    <t>R06165</t>
  </si>
  <si>
    <t xml:space="preserve"> CYSTEINE CONJUGATE BETA-LYASE 1; CCBL1
;;BETA-LYASE, KIDNEY;;
KYNURENINE AMINOTRANSFERASE I; KAT1
</t>
  </si>
  <si>
    <t>HMR_0843</t>
  </si>
  <si>
    <t>Q16773</t>
  </si>
  <si>
    <t xml:space="preserve">Rimiterol </t>
  </si>
  <si>
    <t>HPA021177</t>
  </si>
  <si>
    <t>uc004bwh.4</t>
  </si>
  <si>
    <t xml:space="preserve">udpgal[c] + gd2_hs[c]  -&gt; h[c] + udp[c] + gd1b_hs[c] </t>
  </si>
  <si>
    <t xml:space="preserve">Ritodrine glucuronide </t>
  </si>
  <si>
    <t>R06155</t>
  </si>
  <si>
    <t>ENSG00000135218</t>
  </si>
  <si>
    <t xml:space="preserve">Ritodrine glucuronide 2 </t>
  </si>
  <si>
    <t>CD36</t>
  </si>
  <si>
    <t>HMR_0844</t>
  </si>
  <si>
    <t>CD36 molecule (thrombospondin receptor) [Source:HGNC Symbol;Acc:HGNC:1663]</t>
  </si>
  <si>
    <t xml:space="preserve">cmpacna[c] + gd1b_hs[c]  -&gt; h[c] + cmp[c] + gt1b_hs[c] </t>
  </si>
  <si>
    <t xml:space="preserve">S 26191 </t>
  </si>
  <si>
    <t>q21.11</t>
  </si>
  <si>
    <t xml:space="preserve">S-(4-Nitrobenzyl)glutathione </t>
  </si>
  <si>
    <t xml:space="preserve"> CD36 ANTIGEN; CD36
;;LEUKOCYTE DIFFERENTIATION ANTIGEN CD36;;
PLATELET GLYCOPROTEIN IV; GP4;;
GLYCOPROTEIN IIIb; GP3B;;
GP IIIb;;
THROMBOSPONDIN RECEPTOR;;
COLLAGEN RECEPTOR, PLATELET;;
FATTY ACID TRANSLOCASE; FAT
</t>
  </si>
  <si>
    <t>P16671</t>
  </si>
  <si>
    <t>R06156</t>
  </si>
  <si>
    <t>HPA002018</t>
  </si>
  <si>
    <t>uc003uhc.3</t>
  </si>
  <si>
    <t xml:space="preserve">Sertraline Carbamic acid glucuronide </t>
  </si>
  <si>
    <t>HMR_0846</t>
  </si>
  <si>
    <t>GO:0007155</t>
  </si>
  <si>
    <t>cell adhesion</t>
  </si>
  <si>
    <t xml:space="preserve">cmpacna[c] + gt1b_hs[c]  -&gt; h[c] + cmp[c] + gq1b_hs[c] </t>
  </si>
  <si>
    <t xml:space="preserve">Simvastatin acid </t>
  </si>
  <si>
    <t>"The attachment of a cell, either to another cell or to an underlying substrate such as the extracellular matrix, via cell adhesion molecules." [GOC:hb, GOC:pf]</t>
  </si>
  <si>
    <t>ENSG00000073060</t>
  </si>
  <si>
    <t>SCARB1</t>
  </si>
  <si>
    <t xml:space="preserve">sn-1,2-Dioctanoylglycerol </t>
  </si>
  <si>
    <t>R06169</t>
  </si>
  <si>
    <t>scavenger receptor class B, member 1 [Source:HGNC Symbol;Acc:HGNC:1664]</t>
  </si>
  <si>
    <t>HMR_0847</t>
  </si>
  <si>
    <t xml:space="preserve">h2o[c] + gq1b_hs[c]  -&gt; acnam[c] + gt1b_hs[c] </t>
  </si>
  <si>
    <t xml:space="preserve">Sodium tetradecyl sulfate </t>
  </si>
  <si>
    <t xml:space="preserve"> SCAVENGER RECEPTOR CLASS B, MEMBER 1; SCARB1
;;CD36 ANTIGEN-LIKE 1; CD36L1;;
CD36 AND LIMPII ANALOGOUS 1; CLA1;;
SCAVENGER RECEPTOR, CLASS B, TYPE I; SRBI; SRB1
</t>
  </si>
  <si>
    <t>Q8WTV0</t>
  </si>
  <si>
    <t>uc001ugn.4</t>
  </si>
  <si>
    <t xml:space="preserve">Spheroidenone </t>
  </si>
  <si>
    <t>GO:0001530</t>
  </si>
  <si>
    <t>R06170</t>
  </si>
  <si>
    <t>lipopolysaccharide binding</t>
  </si>
  <si>
    <t>HMR_0848</t>
  </si>
  <si>
    <t>"Interacting selectively and non-covalently with lipopolysaccharide." [PMID:11079463]</t>
  </si>
  <si>
    <t xml:space="preserve">Spiramycin 3 </t>
  </si>
  <si>
    <t>ENSG00000004468</t>
  </si>
  <si>
    <t xml:space="preserve">cmpacna[c] + gt1b_hs[c]  -&gt; h[c] + cmp[c] + gq1balpha_hs[c] </t>
  </si>
  <si>
    <t>CD38</t>
  </si>
  <si>
    <t>CD38 molecule [Source:HGNC Symbol;Acc:HGNC:1667]</t>
  </si>
  <si>
    <t xml:space="preserve">Stearamide </t>
  </si>
  <si>
    <t>p15.32</t>
  </si>
  <si>
    <t>R06167</t>
  </si>
  <si>
    <t xml:space="preserve">Sterculic acid </t>
  </si>
  <si>
    <t xml:space="preserve"> CD38 ANTIGEN; CD38
;;ADP-RIBOSYL CYCLASE/CYCLIC ADP-RIBOSE HYDROLASE;;
ECTO-NICOTINAMIDE ADENINE DINUCLEOTIDE GLYCOHYDROLASE
</t>
  </si>
  <si>
    <t>HMR_0849</t>
  </si>
  <si>
    <t>P28907</t>
  </si>
  <si>
    <t>HPA052381</t>
  </si>
  <si>
    <t xml:space="preserve">cmpacna[c] + ga2_hs[c]  -&gt; h[c] + cmp[c] + gm2_hs[c] </t>
  </si>
  <si>
    <t xml:space="preserve">Sulfadimidine </t>
  </si>
  <si>
    <t>(10610.1 or 8869.1)</t>
  </si>
  <si>
    <t xml:space="preserve">Sulfochenodeoxycholic acid </t>
  </si>
  <si>
    <t>8869.1 10610.1</t>
  </si>
  <si>
    <t xml:space="preserve">Sulfolithocholic acid </t>
  </si>
  <si>
    <t xml:space="preserve">Teasterone </t>
  </si>
  <si>
    <t>R06168</t>
  </si>
  <si>
    <t>HMR_0851</t>
  </si>
  <si>
    <t xml:space="preserve">Terbinafine metabolite glucuronide </t>
  </si>
  <si>
    <t>uc003gol.1</t>
  </si>
  <si>
    <t>GO:0007165</t>
  </si>
  <si>
    <t>signal transduction</t>
  </si>
  <si>
    <t xml:space="preserve">cmpacna[c] + gm2_hs[c]  -&gt; h[c] + cmp[c] + gd2_hs[c] </t>
  </si>
  <si>
    <t xml:space="preserve">Tetracosanedioic acid </t>
  </si>
  <si>
    <t>"The cellular process in which a signal is conveyed to trigger a change in the activity or state of a cell. Signal transduction begins with reception of a signal (e.g. a ligand binding to a receptor or receptor activation by a stimulus such as light), or for signal transduction in the absence of ligand, signal-withdrawal or the activity of a constitutively active receptor. Signal transduction ends with regulation of a downstream cellular process, e.g. regulation of transcription or regulation of a metabolic process. Signal transduction covers signaling from receptors located on the surface of the cell and signaling via molecules located within the cell. For signaling between cells, signal transduction is restricted to events at and within the receiving cell." [GOC:go_curators, GOC:mtg_signaling_feb11]</t>
  </si>
  <si>
    <t>R06162</t>
  </si>
  <si>
    <t xml:space="preserve">Tetranor Iloprost </t>
  </si>
  <si>
    <t>HMR_0852</t>
  </si>
  <si>
    <t>ENSG00000138185</t>
  </si>
  <si>
    <t>ENTPD1</t>
  </si>
  <si>
    <t xml:space="preserve">cmpacna[c] + gm1_hs[c]  -&gt; h[c] + cmp[c] + gd1b_hs[c] </t>
  </si>
  <si>
    <t xml:space="preserve">Tetranor-12(R)-HETE </t>
  </si>
  <si>
    <t>ectonucleoside triphosphate diphosphohydrolase 1 [Source:HGNC Symbol;Acc:HGNC:3363]</t>
  </si>
  <si>
    <t>TG(17:0/18:0/20:4(5Z,8Z,11Z,14Z))[iso6]</t>
  </si>
  <si>
    <t>TG(17:0/18:3(9Z,12Z,15Z)/20:4(5Z,8Z,11Z,14Z))[iso6]</t>
  </si>
  <si>
    <t>R06163</t>
  </si>
  <si>
    <t xml:space="preserve"> ECTONUCLEOSIDE TRIPHOSPHATE DIPHOSPHOHYDROLASE 1; ENTPD1
;;CD39 ANTIGEN; CD39;;
VASCULAR ATP DIPHOSPHOHYDROLASE; ATPDase;;
APYRASE
</t>
  </si>
  <si>
    <t>TG(17:1(9Z)/20:3(8Z,11Z,14Z)/22:1(13Z))[iso6]</t>
  </si>
  <si>
    <t>HMR_0853</t>
  </si>
  <si>
    <t>P49961</t>
  </si>
  <si>
    <t>HPA014067</t>
  </si>
  <si>
    <t>uc001kli.4</t>
  </si>
  <si>
    <t xml:space="preserve">cmpacna[c] + gd1a_hs[c]  -&gt; h[c] + cmp[c] + gt1b_hs[c] </t>
  </si>
  <si>
    <t>TG(17:1(9Z)/20:4(5Z,8Z,11Z,14Z)/20:4(5Z,8Z,11Z,14Z))[iso3]</t>
  </si>
  <si>
    <t>R06164</t>
  </si>
  <si>
    <t>"Interacting selectively and non-covalently with any protein or protein complex (a complex of two or more proteins that may include other nonprotein molecules)." [GOC:go_curators]</t>
  </si>
  <si>
    <t>HMR_0854</t>
  </si>
  <si>
    <t xml:space="preserve">cmpacna[c] + gt1a_hs[c]  -&gt; h[c] + cmp[c] + gq1b_hs[c] </t>
  </si>
  <si>
    <t>ENSG00000054179</t>
  </si>
  <si>
    <t>R05977</t>
  </si>
  <si>
    <t>HMR_0855</t>
  </si>
  <si>
    <t>ENTPD2</t>
  </si>
  <si>
    <t xml:space="preserve">cmpacna[c] + gd3_hs[c]  -&gt; h[c] + cmp[c] + gt3_hs[c] </t>
  </si>
  <si>
    <t>(29906.1 or 6489.1)</t>
  </si>
  <si>
    <t>6489.1 29906.1</t>
  </si>
  <si>
    <t>ectonucleoside triphosphate diphosphohydrolase 2 [Source:HGNC Symbol;Acc:HGNC:3364]</t>
  </si>
  <si>
    <t>EC:2.4.99.8;EC:2.4.99.-</t>
  </si>
  <si>
    <t>R06026</t>
  </si>
  <si>
    <t>HMR_0856</t>
  </si>
  <si>
    <t xml:space="preserve">gt3_hs[c] + udpacgal[c]  -&gt; h[c] + udp[c] + gt2_hs[c] </t>
  </si>
  <si>
    <t xml:space="preserve"> ECTONUCLEOSIDE TRIPHOSPHATE DIPHOSPHOHYDROLASE 2; ENTPD2
;;CD39-LIKE 1; CD39L1
</t>
  </si>
  <si>
    <t>Q9Y5L3</t>
  </si>
  <si>
    <t>R06032</t>
  </si>
  <si>
    <t>HPA017676</t>
  </si>
  <si>
    <t>HMR_0857</t>
  </si>
  <si>
    <t>TG(17:2(9Z,12Z)/18:2(9Z,12Z)/20:4(5Z,8Z,11Z,14Z))[iso6]</t>
  </si>
  <si>
    <t>uc004ckw.2</t>
  </si>
  <si>
    <t xml:space="preserve">udpgal[c] + gt2_hs[c]  -&gt; h[c] + udp[c] + gt1c_hs[c] </t>
  </si>
  <si>
    <t xml:space="preserve">TG(17:2(9Z,12Z)/18:3(9Z,12Z,15Z)/20:5(5Z,8Z,11Z,14Z,17Z))[iso6] </t>
  </si>
  <si>
    <t>TG(19:0/20:2(11Z,14Z)/22:4(7Z,10Z,13Z,16Z))[iso6]</t>
  </si>
  <si>
    <t>R06075</t>
  </si>
  <si>
    <t>HMR_0858</t>
  </si>
  <si>
    <t>TG(20:5(5Z,8Z,11Z,14Z,17Z)/22:6(4Z,7Z,10Z,13Z,16Z,19Z)/22:6(4Z,7Z,10Z,13Z,16Z,19Z))[iso3]</t>
  </si>
  <si>
    <t xml:space="preserve">cmpacna[c] + gt1c_hs[c]  -&gt; h[c] + cmp[c] + gq1c_hs[c] </t>
  </si>
  <si>
    <t>ENSG00000197586</t>
  </si>
  <si>
    <t>ENTPD6</t>
  </si>
  <si>
    <t xml:space="preserve">TG(22:3(10Z,13Z,16Z)/22:6(4Z,7Z,10Z,13Z,16Z,19Z)/22:6(4Z,7Z,10Z,13Z,16Z,19Z))[iso3] </t>
  </si>
  <si>
    <t>EC:2.4.1.87</t>
  </si>
  <si>
    <t>R05978</t>
  </si>
  <si>
    <t>HMR_0859</t>
  </si>
  <si>
    <t>ectonucleoside triphosphate diphosphohydrolase 6 (putative) [Source:HGNC Symbol;Acc:HGNC:3368]</t>
  </si>
  <si>
    <t xml:space="preserve">Thermozeaxanthin-17/ Zeaxanthin glucoside ester </t>
  </si>
  <si>
    <t>Lactosylceramide 1, 3-N-Acetyl-Beta-D-Glucosaminyltransferase</t>
  </si>
  <si>
    <t xml:space="preserve">galgluside_hs[c] + uacgam[c]  -&gt; h[c] + udp[c] + acglcgalgluside_hs[c] </t>
  </si>
  <si>
    <t xml:space="preserve">tomatidine </t>
  </si>
  <si>
    <t xml:space="preserve">toxisterol_3 B1/ (5E)-(10R)-10-ethoxy-10,19-dihydrovitamin D3 / (5E)-(10R)-10-ethoxy-10,19-dihydroch </t>
  </si>
  <si>
    <t>EC:2.4.1.206</t>
  </si>
  <si>
    <t xml:space="preserve"> ECTONUCLEOSIDE TRIPHOSPHATE DIPHOSPHOHYDROLASE 6; ENTPD6
;;CD39-LIKE 2; CD39L2
</t>
  </si>
  <si>
    <t>R06027</t>
  </si>
  <si>
    <t>O75354</t>
  </si>
  <si>
    <t xml:space="preserve">Trandolaprilat </t>
  </si>
  <si>
    <t>CAB025355</t>
  </si>
  <si>
    <t>HMR_0860</t>
  </si>
  <si>
    <t>uc002wum.2</t>
  </si>
  <si>
    <t>Glucosaminylgalactosylglucosylceramide Beta-Galactosyltransferase</t>
  </si>
  <si>
    <t xml:space="preserve">udpgal[c] + acglcgalgluside_hs[c]  -&gt; h[c] + udp[c] + galacglcgalgluside_hs[c] </t>
  </si>
  <si>
    <t xml:space="preserve">Trandolaprilat lactam (RU 51057) </t>
  </si>
  <si>
    <t>(8707.1 or 8708.1 or 10317.1)</t>
  </si>
  <si>
    <t>10317.1 8707.1 8708.1</t>
  </si>
  <si>
    <t xml:space="preserve">Tranexamic acid </t>
  </si>
  <si>
    <t>EC:2.4.1.86</t>
  </si>
  <si>
    <t>R06029</t>
  </si>
  <si>
    <t xml:space="preserve">trans-gondoic acid </t>
  </si>
  <si>
    <t>HMR_0861</t>
  </si>
  <si>
    <t>N-Acetyllactosaminide Alpha-2, 3-Sialyltransferase</t>
  </si>
  <si>
    <t xml:space="preserve">cmpacna[c] + galacglcgalgluside_hs[c]  -&gt; cmp[c] + M00808[c] </t>
  </si>
  <si>
    <t>ENSG00000168032</t>
  </si>
  <si>
    <t xml:space="preserve">Triacontanedioic acid </t>
  </si>
  <si>
    <t>(6484.1 or 6487.1)</t>
  </si>
  <si>
    <t>ENTPD3</t>
  </si>
  <si>
    <t>6484.1 6487.1</t>
  </si>
  <si>
    <t xml:space="preserve">tricosanoic acid </t>
  </si>
  <si>
    <t>ectonucleoside triphosphate diphosphohydrolase 3 [Source:HGNC Symbol;Acc:HGNC:3365]</t>
  </si>
  <si>
    <t>EC:2.4.99.6</t>
  </si>
  <si>
    <t>R06095</t>
  </si>
  <si>
    <t xml:space="preserve">Trimethoprim 1-N-oxide </t>
  </si>
  <si>
    <t>HMR_0862</t>
  </si>
  <si>
    <t xml:space="preserve">gdpfuc[c] + M00808[c]  -&gt; gdp[c] + M01849[c] </t>
  </si>
  <si>
    <t xml:space="preserve">Troglitazone quinone </t>
  </si>
  <si>
    <t xml:space="preserve"> ECTONUCLEOSIDE TRIPHOSPHATE DIPHOSPHOHYDROLASE 3; ENTPD3
;;CD39-LIKE 3; CD39L3
</t>
  </si>
  <si>
    <t>O75355</t>
  </si>
  <si>
    <t xml:space="preserve">Tuberonic acid </t>
  </si>
  <si>
    <t>uc003ckd.4</t>
  </si>
  <si>
    <t>R06024</t>
  </si>
  <si>
    <t>HMR_0863</t>
  </si>
  <si>
    <t xml:space="preserve">Ubiquinone (Q2) </t>
  </si>
  <si>
    <t xml:space="preserve">gdpfuc[c] + galacglcgalgluside_hs[c]  -&gt; gdp[c] + M01860[c] </t>
  </si>
  <si>
    <t xml:space="preserve">Ubiquinone 8 </t>
  </si>
  <si>
    <t xml:space="preserve">Undecylic acid </t>
  </si>
  <si>
    <t>ENSG00000187097</t>
  </si>
  <si>
    <t>R06187</t>
  </si>
  <si>
    <t>ENTPD5</t>
  </si>
  <si>
    <t>HMR_0864</t>
  </si>
  <si>
    <t xml:space="preserve">Valproic acid glucuronide </t>
  </si>
  <si>
    <t>ectonucleoside triphosphate diphosphohydrolase 5 [Source:HGNC Symbol;Acc:HGNC:3367]</t>
  </si>
  <si>
    <t xml:space="preserve">gdpfuc[c] + galacglcgalgluside_hs[c]  -&gt; h[c] + gdp[c] + M02195[c] </t>
  </si>
  <si>
    <t xml:space="preserve">VD 2716 </t>
  </si>
  <si>
    <t xml:space="preserve">Vitamin D2 glucosiduronate </t>
  </si>
  <si>
    <t>R06198</t>
  </si>
  <si>
    <t xml:space="preserve"> ECTONUCLEOSIDE TRIPHOSPHATE DIPHOSPHOHYDROLASE 5; ENTPD5
;;CD39-LIKE 4; CD39L4
</t>
  </si>
  <si>
    <t>HMR_0865</t>
  </si>
  <si>
    <t>HPA002927</t>
  </si>
  <si>
    <t xml:space="preserve">Vitamin K1 2,3-epoxide </t>
  </si>
  <si>
    <t>N-Acetyllactosaminide 3-Alpha-Galactosyltransferase</t>
  </si>
  <si>
    <t>uc001xpi.3</t>
  </si>
  <si>
    <t xml:space="preserve">udpgal[c] + galacglcgalgluside_hs[c]  -&gt; udp[c] + M01873[c] </t>
  </si>
  <si>
    <t xml:space="preserve">Ximenic acid </t>
  </si>
  <si>
    <t>R06031</t>
  </si>
  <si>
    <t xml:space="preserve">ZK 159222 </t>
  </si>
  <si>
    <t>HMR_0866</t>
  </si>
  <si>
    <t>Unampped data</t>
  </si>
  <si>
    <t xml:space="preserve">gdpfuc[c] + M01873[c]  -&gt; gdp[c] + galfucgalacglcgalgluside_hs[c] </t>
  </si>
  <si>
    <t>ENSG00000158825</t>
  </si>
  <si>
    <t>CDA</t>
  </si>
  <si>
    <t>C5</t>
  </si>
  <si>
    <t>Valerylcarnitine</t>
  </si>
  <si>
    <t>cytidine deaminase [Source:HGNC Symbol;Acc:HGNC:1712]</t>
  </si>
  <si>
    <t>C9</t>
  </si>
  <si>
    <t>R06197</t>
  </si>
  <si>
    <t>HMR_0867</t>
  </si>
  <si>
    <t xml:space="preserve"> CYTIDINE DEAMINASE; CDA
</t>
  </si>
  <si>
    <t xml:space="preserve">udpacgal[c] + M02195[c]  -&gt; h[c] + udp[c] + acgalfucgalacglcgalgluside_hs[c] </t>
  </si>
  <si>
    <t>C16:2</t>
  </si>
  <si>
    <t>(28.1 or 28.1)</t>
  </si>
  <si>
    <t>Octadecadienylcarnitine</t>
  </si>
  <si>
    <t>P32320</t>
  </si>
  <si>
    <t>Phosphatidylcholine diacyl C30:0</t>
  </si>
  <si>
    <t>EC:2.4.1.40</t>
  </si>
  <si>
    <t>uc001bdk.3</t>
  </si>
  <si>
    <t>R06025</t>
  </si>
  <si>
    <t>HMR_0868</t>
  </si>
  <si>
    <t>Phosphatidylcholine diacyl C32:0</t>
  </si>
  <si>
    <t>Fucosylgalactoside 3-Alpha-Galactosyltransferase</t>
  </si>
  <si>
    <t xml:space="preserve">udpgal[c] + M02195[c]  -&gt; h[c] + udp[c] + galfucgalacglcgalgluside_hs[c] </t>
  </si>
  <si>
    <t>Phosphatidylcholine diacyl C32:1</t>
  </si>
  <si>
    <t>ENSG00000170312</t>
  </si>
  <si>
    <t>CDK1</t>
  </si>
  <si>
    <t>EC:2.4.1.37</t>
  </si>
  <si>
    <t>cyclin-dependent kinase 1 [Source:HGNC Symbol;Acc:HGNC:1722]</t>
  </si>
  <si>
    <t>Phosphatidylcholine diacyl C32:2</t>
  </si>
  <si>
    <t>R05975</t>
  </si>
  <si>
    <t>HMR_0870</t>
  </si>
  <si>
    <t>Phosphatidylcholine diacyl C32:3</t>
  </si>
  <si>
    <t xml:space="preserve">gdpfuc[c] + acgalfucgalacglcgalgluside_hs[c]  -&gt; h[c] + gdp[c] + fucacgalfucgalacglcgalgluside_hs[c] </t>
  </si>
  <si>
    <t>CYCLIN-DEPENDENT KINASE 1; CDK1;;CELL DIVISION CYCLE 2, G1 TO S AND G2 TO M; CDC2;;CELL CYCLE CONTROLLER CDC2;;p34(CDC2)</t>
  </si>
  <si>
    <t>Phosphatidylcholine diacyl C34:1</t>
  </si>
  <si>
    <t>CAB003799</t>
  </si>
  <si>
    <t>uc057tmj.1</t>
  </si>
  <si>
    <t>R06033</t>
  </si>
  <si>
    <t>HMR_0871</t>
  </si>
  <si>
    <t>Phosphatidylcholine diacyl C34:2</t>
  </si>
  <si>
    <t xml:space="preserve">gdpfuc[c] + M02195[c]  -&gt; gdp[c] + M02194[c] </t>
  </si>
  <si>
    <t>Phosphatidylcholine diacyl C34:3</t>
  </si>
  <si>
    <t>ENSG00000248333</t>
  </si>
  <si>
    <t>CDK11B</t>
  </si>
  <si>
    <t>Phosphatidylcholine diacyl C34:4</t>
  </si>
  <si>
    <t>R05974</t>
  </si>
  <si>
    <t>cyclin-dependent kinase 11B [Source:HGNC Symbol;Acc:HGNC:1729]</t>
  </si>
  <si>
    <t>HMR_0873</t>
  </si>
  <si>
    <t>p36.33</t>
  </si>
  <si>
    <t xml:space="preserve">gdp[c] + M01874[c]  &lt;=&gt; gdpfuc[c] + galfucgalacglcgalgluside_hs[c] </t>
  </si>
  <si>
    <t>Phosphatidylcholine diacyl C36:0</t>
  </si>
  <si>
    <t>CYCLIN-DEPENDENT KINASE 11B; CDK11B;;CELL DIVISION CYCLE 2-LIKE 1; CDC2L1;;PROTEIN KINASE p58; PK58; p58;;CDC-RELATED PROTEIN KINASE p58;;PITSLRE B;;CDK11</t>
  </si>
  <si>
    <t>HPA025061</t>
  </si>
  <si>
    <t>Phosphatidylcholine diacyl C36:1</t>
  </si>
  <si>
    <t>R06097</t>
  </si>
  <si>
    <t>uc031tmi.2</t>
  </si>
  <si>
    <t>HMR_0875</t>
  </si>
  <si>
    <t xml:space="preserve">udpgal[c] + acglcgalgluside_hs[c]  -&gt; h[c] + udp[c] + M02683[c] </t>
  </si>
  <si>
    <t>GO:0051301</t>
  </si>
  <si>
    <t>(2683.1 or 8704.1 or 8702.1 or 8703.1)</t>
  </si>
  <si>
    <t>cell division</t>
  </si>
  <si>
    <t>2683.1 8703.1 8704.1 8702.1</t>
  </si>
  <si>
    <t>Phosphatidylcholine diacyl C36:2</t>
  </si>
  <si>
    <t>The process resulting in division and partitioning of components of a cell to form more cells; may or may not be accompanied by the physical separation of a cell into distinct, individually membrane-bounded daughter cells. [GOC:di, GOC:go_curators, GOC:pr]</t>
  </si>
  <si>
    <t>Phosphatidylcholine diacyl C36:3</t>
  </si>
  <si>
    <t>R06039</t>
  </si>
  <si>
    <t>ENSG00000164045</t>
  </si>
  <si>
    <t>CDC25A</t>
  </si>
  <si>
    <t>Phosphatidylcholine diacyl C36:4</t>
  </si>
  <si>
    <t>HMR_0876</t>
  </si>
  <si>
    <t>cell division cycle 25A [Source:HGNC Symbol;Acc:HGNC:1725]</t>
  </si>
  <si>
    <t>Neolactotetraosylceramide Alpha-2, 3-Sialyltransferase</t>
  </si>
  <si>
    <t xml:space="preserve">cmpacna[c] + M02683[c]  -&gt; h[c] + cmp[c] + acngal14acglcgalgluside_hs[c] </t>
  </si>
  <si>
    <t>Phosphatidylcholine diacyl C36:5</t>
  </si>
  <si>
    <t>CELL DIVISION CYCLE 25A; CDC25A</t>
  </si>
  <si>
    <t>EC:2.4.99.10</t>
  </si>
  <si>
    <t>Phosphatidylcholine diacyl C36:6</t>
  </si>
  <si>
    <t>P30304</t>
  </si>
  <si>
    <t>R06222</t>
  </si>
  <si>
    <t>HPA005855</t>
  </si>
  <si>
    <t>HMR_0877</t>
  </si>
  <si>
    <t>uc003csh.2</t>
  </si>
  <si>
    <t>GO:0000087</t>
  </si>
  <si>
    <t xml:space="preserve">cmpacna[c] + acngal14acglcgalgluside_hs[c]  -&gt; h[c] + acnacngal14acglcgalgluside_hs[c] + cmp[c] </t>
  </si>
  <si>
    <t>mitotic M phase</t>
  </si>
  <si>
    <t>R06224</t>
  </si>
  <si>
    <t>A cell cycle phase during which nuclear division occurs, and which is comprises the phases: prophase, metaphase, anaphase and telophase and occurs as part of a mitotic cell cycle. [GOC:mtg_cell_cycle]</t>
  </si>
  <si>
    <t>HMR_0878</t>
  </si>
  <si>
    <t>ENSG00000101224</t>
  </si>
  <si>
    <t>4-Galactosyl-N-Acetylglucosaminide 3-Alpha-L-Fucosyltransferase</t>
  </si>
  <si>
    <t>CDC25B</t>
  </si>
  <si>
    <t>Phosphatidylcholine diacyl C38:0</t>
  </si>
  <si>
    <t xml:space="preserve">gdpfuc[c] + acngal14acglcgalgluside_hs[c]  -&gt; h[c] + gdp[c] + fucacngal14acglcgalgluside_hs[c] </t>
  </si>
  <si>
    <t>cell division cycle 25B [Source:HGNC Symbol;Acc:HGNC:1726]</t>
  </si>
  <si>
    <t>(10690.1 or 2529.1 or 2526.1)</t>
  </si>
  <si>
    <t>10690.1 2529.1 2526.1</t>
  </si>
  <si>
    <t>Phosphatidylcholine diacyl C38:3</t>
  </si>
  <si>
    <t>CELL DIVISION CYCLE 25B; CDC25B</t>
  </si>
  <si>
    <t>EC:2.4.1.152;EC:2.4.1.-</t>
  </si>
  <si>
    <t>R06038</t>
  </si>
  <si>
    <t>P30305</t>
  </si>
  <si>
    <t>Phosphatidylcholine diacyl C38:4</t>
  </si>
  <si>
    <t>HMR_0879</t>
  </si>
  <si>
    <t>HPA038893</t>
  </si>
  <si>
    <t>uc002wjn.5</t>
  </si>
  <si>
    <t xml:space="preserve">udpgal[c] + M02683[c]  -&gt; udp[c] + M02592[c] </t>
  </si>
  <si>
    <t>Phosphatidylcholine diacyl C38:5</t>
  </si>
  <si>
    <t>R06221</t>
  </si>
  <si>
    <t>Phosphatidylcholine diacyl C38:6</t>
  </si>
  <si>
    <t>HMR_0880</t>
  </si>
  <si>
    <t xml:space="preserve">gdpfuc[c] + M02592[c]  -&gt; gdp[c] + M03094[c] </t>
  </si>
  <si>
    <t>ENSG00000158402</t>
  </si>
  <si>
    <t>Phosphatidylcholine diacyl C40:1</t>
  </si>
  <si>
    <t>CDC25C</t>
  </si>
  <si>
    <t>cell division cycle 25C [Source:HGNC Symbol;Acc:HGNC:1727]</t>
  </si>
  <si>
    <t>Phosphatidylcholine diacyl C40:2</t>
  </si>
  <si>
    <t>q31.2</t>
  </si>
  <si>
    <t>R06035</t>
  </si>
  <si>
    <t>Phosphatidylcholine diacyl C40:3</t>
  </si>
  <si>
    <t>HMR_0881</t>
  </si>
  <si>
    <t>CELL DIVISION CYCLE 25C; CDC25C;;MITOSIS INDUCER CDC25; CDC25</t>
  </si>
  <si>
    <t>P30307</t>
  </si>
  <si>
    <t xml:space="preserve">udpgal[c] + M02196[c]  -&gt; udp[c] + M03094[c] </t>
  </si>
  <si>
    <t>Phosphatidylcholine diacyl C40:4</t>
  </si>
  <si>
    <t>CAB003800</t>
  </si>
  <si>
    <t>uc003lcp.3</t>
  </si>
  <si>
    <t>Phosphatidylcholine diacyl C40:5</t>
  </si>
  <si>
    <t>R06076</t>
  </si>
  <si>
    <t>HMR_0882</t>
  </si>
  <si>
    <t>Phosphatidylcholine diacyl C40:6</t>
  </si>
  <si>
    <t xml:space="preserve">gdpfuc[c] + M02196[c]  -&gt; gdp[c] + M02162[c] </t>
  </si>
  <si>
    <t>Phosphatidylcholine diacyl C42:0</t>
  </si>
  <si>
    <t>ENSG00000099804</t>
  </si>
  <si>
    <t>R06227</t>
  </si>
  <si>
    <t>HMR_0883</t>
  </si>
  <si>
    <t>Phosphatidylcholine diacyl C42:1</t>
  </si>
  <si>
    <t>CDC34</t>
  </si>
  <si>
    <t xml:space="preserve">gdpfuc[c] + M02683[c]  -&gt; gdp[c] + M02196[c] </t>
  </si>
  <si>
    <t>cell division cycle 34 [Source:HGNC Symbol;Acc:HGNC:1734]</t>
  </si>
  <si>
    <t>Phosphatidylcholine diacyl C42:2</t>
  </si>
  <si>
    <t>R06190</t>
  </si>
  <si>
    <t>Phosphatidylcholine diacyl C42:4</t>
  </si>
  <si>
    <t>CELL DIVISION CYCLE 34, S. CEREVISIAE, HOMOLOG OF; CDC34;;UBIQUITIN-CONJUGATING ENZYME CDC34;;UBC3; UBCH3;;UBIQUITIN-CONJUGATING ENZYME E2R 1; UBE2R1</t>
  </si>
  <si>
    <t>HMR_0884</t>
  </si>
  <si>
    <t>P49427</t>
  </si>
  <si>
    <t>Glycoprotein-Fucosylgalactoside Alpha-N-Acetylgalactosaminyltransferase</t>
  </si>
  <si>
    <t xml:space="preserve">udpacgal[c] + M02196[c]  -&gt; udp[c] + M03093[c] </t>
  </si>
  <si>
    <t>CAB047311</t>
  </si>
  <si>
    <t>Phosphatidylcholine diacyl C42:5</t>
  </si>
  <si>
    <t>uc002lov.4</t>
  </si>
  <si>
    <t>Phosphatidylcholine diacyl C42:6</t>
  </si>
  <si>
    <t>R06193</t>
  </si>
  <si>
    <t>HMR_0885</t>
  </si>
  <si>
    <t>Phosphatidylcholine acyl-alkyl C30:0</t>
  </si>
  <si>
    <t xml:space="preserve">udpgal[c] + M03093[c]  -&gt; udp[c] + M01876[c] </t>
  </si>
  <si>
    <t>GO:0043951</t>
  </si>
  <si>
    <t>Phosphatidylcholine acyl-alkyl C30:2</t>
  </si>
  <si>
    <t>negative regulation of cAMP-mediated signaling</t>
  </si>
  <si>
    <t>R06192</t>
  </si>
  <si>
    <t>HMR_0886</t>
  </si>
  <si>
    <t>Phosphatidylcholine acyl-alkyl C32:1</t>
  </si>
  <si>
    <t xml:space="preserve">gdpfuc[c] + M01876[c]  -&gt; gdp[c] + fucgalacgalfuc12gal14acglcgalgluside_hs[c] </t>
  </si>
  <si>
    <t>Any process which stops, prevents, or reduces the frequency, rate or extent of cAMP-mediated signaling, a series of molecular signals in which a cell uses cyclic AMP to convert an extracellular signal into a response. [GOC:jl]</t>
  </si>
  <si>
    <t>ENSG00000123374</t>
  </si>
  <si>
    <t>Phosphatidylcholine acyl-alkyl C32:2</t>
  </si>
  <si>
    <t>CDK2</t>
  </si>
  <si>
    <t>R06041</t>
  </si>
  <si>
    <t>cyclin-dependent kinase 2 [Source:HGNC Symbol;Acc:HGNC:1771]</t>
  </si>
  <si>
    <t>HMR_0887</t>
  </si>
  <si>
    <t xml:space="preserve">udpacgal[c] + fucgalacgalfuc12gal14acglcgalgluside_hs[c]  -&gt; h[c] + udp[c] + acgalfucgalacgalfuc12gal14acglcgalgluside_hs[c] </t>
  </si>
  <si>
    <t>Phosphatidylcholine acyl-alkyl C34:1</t>
  </si>
  <si>
    <t>CYCLIN-DEPENDENT KINASE 2; CDK2;;CELL DIVISION KINASE 2;;p33(CDK2)</t>
  </si>
  <si>
    <t>P24941</t>
  </si>
  <si>
    <t>HPA066915</t>
  </si>
  <si>
    <t>R06191</t>
  </si>
  <si>
    <t>uc001sit.5</t>
  </si>
  <si>
    <t>HMR_0888</t>
  </si>
  <si>
    <t>Phosphatidylcholine acyl-alkyl C34:2</t>
  </si>
  <si>
    <t>GO:0060968</t>
  </si>
  <si>
    <t xml:space="preserve">gdpfuc[c] + M02683[c]  -&gt; gdp[c] + M02163[c] </t>
  </si>
  <si>
    <t>regulation of gene silencing</t>
  </si>
  <si>
    <t>(2527.1 or 2528.1 or 2525.1 or 10690.1 or 2526.1)</t>
  </si>
  <si>
    <t>2525.1 10690.1 2526.1 2527.1 2528.1</t>
  </si>
  <si>
    <t>Any process that modulates the rate, frequency, or extent of gene silencing, the transcriptional or post-transcriptional process carried out at the cellular level that results in long-term gene inactivation. [GOC:dph, GOC:tb]</t>
  </si>
  <si>
    <t>Phosphatidylcholine acyl-alkyl C34:3</t>
  </si>
  <si>
    <t>EC:2.4.1.152;EC:2.4.1.65;EC:2.4.1.-</t>
  </si>
  <si>
    <t>ENSG00000261408</t>
  </si>
  <si>
    <t>R06189</t>
  </si>
  <si>
    <t>TEN1-CDK3</t>
  </si>
  <si>
    <t>HMR_0889</t>
  </si>
  <si>
    <t>N-Acetyllactosaminide Beta-1, 3-N-Acetylglucosaminyltransferase</t>
  </si>
  <si>
    <t>Phosphatidylcholine acyl-alkyl C36:1</t>
  </si>
  <si>
    <t>TEN1-CDK3 readthrough (NMD candidate) [Source:HGNC Symbol;Acc:HGNC:44420]</t>
  </si>
  <si>
    <t xml:space="preserve">uacgam[c] + M02683[c]  -&gt; h[c] + udp[c] + acglcgal14acglcgalgluside_hs[c] </t>
  </si>
  <si>
    <t>(10678.1 or 11041.1 or 79369.1 or 10331.1)</t>
  </si>
  <si>
    <t>79369.1 10678.1 11041.1 10331.1</t>
  </si>
  <si>
    <t>Phosphatidylcholine acyl-alkyl C36:2</t>
  </si>
  <si>
    <t>CYCLIN-DEPENDENT KINASE 3; CDK3;;CELL DIVISION KINASE 3</t>
  </si>
  <si>
    <t>EC:2.4.1.149;EC:2.4.1.-</t>
  </si>
  <si>
    <t>R06021</t>
  </si>
  <si>
    <t>Phosphatidylcholine acyl-alkyl C36:3</t>
  </si>
  <si>
    <t>HMR_0890</t>
  </si>
  <si>
    <t xml:space="preserve">udpgal[c] + acglcgal14acglcgalgluside_hs[c]  -&gt; h[c] + udp[c] + galacglcgal14acglcgalgluside_hs[c] </t>
  </si>
  <si>
    <t>HPA007420</t>
  </si>
  <si>
    <t>uc010dgt.3</t>
  </si>
  <si>
    <t>Phosphatidylcholine acyl-alkyl C36:4</t>
  </si>
  <si>
    <t>R06085</t>
  </si>
  <si>
    <t>Phosphatidylcholine acyl-alkyl C36:5</t>
  </si>
  <si>
    <t>HMR_0891</t>
  </si>
  <si>
    <t>ENSG00000135446</t>
  </si>
  <si>
    <t>CDK4</t>
  </si>
  <si>
    <t xml:space="preserve">uacgam[c] + galacglcgal14acglcgalgluside_hs[c]  -&gt; h[c] + udp[c] + acglc13galacglcgal14acglcgalgluside_hs[c] </t>
  </si>
  <si>
    <t>cyclin-dependent kinase 4 [Source:HGNC Symbol;Acc:HGNC:1773]</t>
  </si>
  <si>
    <t>Phosphatidylcholine acyl-alkyl C38:0</t>
  </si>
  <si>
    <t>R06086</t>
  </si>
  <si>
    <t>HMR_0892</t>
  </si>
  <si>
    <t>CYCLIN-DEPENDENT KINASE 4; CDK4;;CELL DIVISION KINASE 4;;PSK-J3</t>
  </si>
  <si>
    <t>P11802</t>
  </si>
  <si>
    <t>CAB015153</t>
  </si>
  <si>
    <t>Phosphatidylcholine acyl-alkyl C38:1</t>
  </si>
  <si>
    <t xml:space="preserve">udpgal[c] + acglc13galacglcgal14acglcgalgluside_hs[c]  -&gt; h[c] + udp[c] + galacglc13galacglcgal14acglcgalgluside_hs[c] </t>
  </si>
  <si>
    <t>uc001spv.4</t>
  </si>
  <si>
    <t>GO:0004693</t>
  </si>
  <si>
    <t>cyclin-dependent protein serine/threonine kinase activity</t>
  </si>
  <si>
    <t>Phosphatidylcholine acyl-alkyl C38:2</t>
  </si>
  <si>
    <t>R06037</t>
  </si>
  <si>
    <t>HMR_0893</t>
  </si>
  <si>
    <t>Catalysis of the reactions: ATP + protein serine = ADP + protein serine phosphate, and ATP + protein threonine = ADP + protein threonine phosphate. This reaction requires the binding of a regulatory cyclin subunit and full activity requires stimulatory phosphorylation by a CDK-activating kinase (CAK). [GOC:pr, GOC:rn, PMID:7877684, PMID:9841670]</t>
  </si>
  <si>
    <t xml:space="preserve">gdpfuc[c] + galacglc13galacglcgal14acglcgalgluside_hs[c]  -&gt; gdp[c] + M01885[c] </t>
  </si>
  <si>
    <t>Phosphatidylcholine acyl-alkyl C38:3</t>
  </si>
  <si>
    <t>ENSG00000164885</t>
  </si>
  <si>
    <t>CDK5</t>
  </si>
  <si>
    <t>Phosphatidylcholine acyl-alkyl C38:4</t>
  </si>
  <si>
    <t>cyclin-dependent kinase 5 [Source:HGNC Symbol;Acc:HGNC:1774]</t>
  </si>
  <si>
    <t>Phosphatidylcholine acyl-alkyl C38:5</t>
  </si>
  <si>
    <t>R06230</t>
  </si>
  <si>
    <t>HMR_0894</t>
  </si>
  <si>
    <t>Phosphatidylcholine acyl-alkyl C38:6</t>
  </si>
  <si>
    <t>CYCLIN-DEPENDENT KINASE 5; CDK5;;CELL DIVISION KINASE 5;;PSSALRE</t>
  </si>
  <si>
    <t xml:space="preserve">gdpfuc[c] + M01885[c]  -&gt; gdp[c] + M01886[c] </t>
  </si>
  <si>
    <t>Q00535</t>
  </si>
  <si>
    <t>HPA064535</t>
  </si>
  <si>
    <t>uc003wir.3</t>
  </si>
  <si>
    <t>Phosphatidylcholine acyl-alkyl C40:0</t>
  </si>
  <si>
    <t>R01928</t>
  </si>
  <si>
    <t>Phosphatidylcholine acyl-alkyl C40:1</t>
  </si>
  <si>
    <t>HMR_0895</t>
  </si>
  <si>
    <t>GO:0030549</t>
  </si>
  <si>
    <t>acetylcholine receptor activator activity</t>
  </si>
  <si>
    <t xml:space="preserve">gdpfuc[c] + M01886[c]  -&gt; gdp[c] + M01887[c] </t>
  </si>
  <si>
    <t>Phosphatidylcholine acyl-alkyl C40:2</t>
  </si>
  <si>
    <t>Interacting (directly or indirectly) with acetylcholine receptors such that the proportion of receptors in the active form is increased. [GOC:mah]</t>
  </si>
  <si>
    <t>ENSG00000105810</t>
  </si>
  <si>
    <t>Phosphatidylcholine acyl-alkyl C40:3</t>
  </si>
  <si>
    <t>CDK6</t>
  </si>
  <si>
    <t>cyclin-dependent kinase 6 [Source:HGNC Symbol;Acc:HGNC:1777]</t>
  </si>
  <si>
    <t>HMR_0896</t>
  </si>
  <si>
    <t>Phosphatidylcholine acyl-alkyl C40:4</t>
  </si>
  <si>
    <t xml:space="preserve">gdpfuc[c] + galacglcgal14acglcgalgluside_hs[c]  -&gt; h[c] + gdp[c] + fuc132galacglcgal14acglcgalgluside_hs[c] </t>
  </si>
  <si>
    <t>CYCLIN-DEPENDENT KINASE 6; CDK6;;PLSTIRECDK6/MLL FUSION GENE, INCLUDED</t>
  </si>
  <si>
    <t>Phosphatidylcholine acyl-alkyl C40:5</t>
  </si>
  <si>
    <t>Q00534</t>
  </si>
  <si>
    <t>CAB004363</t>
  </si>
  <si>
    <t>uc011khw.2</t>
  </si>
  <si>
    <t>Phosphatidylcholine acyl-alkyl C40:6</t>
  </si>
  <si>
    <t>GO:0043697</t>
  </si>
  <si>
    <t>HMR_0897</t>
  </si>
  <si>
    <t>cell dedifferentiation</t>
  </si>
  <si>
    <t xml:space="preserve">gdpfuc[c] + fuc132galacglcgal14acglcgalgluside_hs[c]  -&gt; gdp[c] + M03132[c] </t>
  </si>
  <si>
    <t>Phosphatidylcholine acyl-alkyl C42:0</t>
  </si>
  <si>
    <t>The process in which a specialized cell loses the structural or functional features that characterize it in the mature organism, or some other relatively stable phase of the organism's life history. Under certain conditions, these cells can revert back to the features of the stem cells that were their ancestors. [GOC:dph, GOC:pg]</t>
  </si>
  <si>
    <t>Phosphatidylcholine acyl-alkyl C42:1</t>
  </si>
  <si>
    <t>ENSG00000134058</t>
  </si>
  <si>
    <t>CDK7</t>
  </si>
  <si>
    <t>HMR_0898</t>
  </si>
  <si>
    <t>cyclin-dependent kinase 7 [Source:HGNC Symbol;Acc:HGNC:1778]</t>
  </si>
  <si>
    <t>Phosphatidylcholine acyl-alkyl C42:2</t>
  </si>
  <si>
    <t xml:space="preserve">gdpfuc[c] + galacglcgal14acglcgalgluside_hs[c]  -&gt; h[c] + gdp[c] + fucgalacglcgal14acglcgalgluside_hs[c] </t>
  </si>
  <si>
    <t>Phosphatidylcholine acyl-alkyl C42:3</t>
  </si>
  <si>
    <t>HMR_0899</t>
  </si>
  <si>
    <t>CYCLIN-DEPENDENT KINASE 7; CDK7;;CELL DIVISION PROTEIN KINASE 7;;MO15, XENOPUS, HOMOLOG OF;;SERINE/THREONINE PROTEIN KINASE 1; STK1;;KINASE SUBUNIT OF CAK; CAK1</t>
  </si>
  <si>
    <t>Phosphatidylcholine acyl-alkyl C42:4</t>
  </si>
  <si>
    <t xml:space="preserve">gdpfuc[c] + fucgalacglcgal14acglcgalgluside_hs[c]  -&gt; gdp[c] + M01882[c] </t>
  </si>
  <si>
    <t>CAB004364</t>
  </si>
  <si>
    <t>uc063efm.1</t>
  </si>
  <si>
    <t>Phosphatidylcholine acyl-alkyl C42:5</t>
  </si>
  <si>
    <t>HMR_0900</t>
  </si>
  <si>
    <t>ENSG00000132964</t>
  </si>
  <si>
    <t xml:space="preserve">gdpfuc[c] + M01882[c]  -&gt; gdp[c] + M01883[c] </t>
  </si>
  <si>
    <t>CDK8</t>
  </si>
  <si>
    <t>cyclin-dependent kinase 8 [Source:HGNC Symbol;Acc:HGNC:1779]</t>
  </si>
  <si>
    <t>Phosphatidylcholine acyl-alkyl C44:3</t>
  </si>
  <si>
    <t>q12.13</t>
  </si>
  <si>
    <t>HMR_0901</t>
  </si>
  <si>
    <t xml:space="preserve">udpgal[c] + fucgalacglcgal14acglcgalgluside_hs[c]  -&gt; udp[c] + M01884[c] </t>
  </si>
  <si>
    <t>CYCLIN-DEPENDENT KINASE 8; CDK8;;K35</t>
  </si>
  <si>
    <t>Phosphatidylcholine acyl-alkyl C44:4</t>
  </si>
  <si>
    <t>uc001uqt.2</t>
  </si>
  <si>
    <t>Phosphatidylcholine acyl-alkyl C44:5</t>
  </si>
  <si>
    <t>HMR_0902</t>
  </si>
  <si>
    <t>ENSG00000136807</t>
  </si>
  <si>
    <t xml:space="preserve">udpacgal[c] + fucgalacglcgal14acglcgalgluside_hs[c]  -&gt; udp[c] + M01877[c] </t>
  </si>
  <si>
    <t>CDK9</t>
  </si>
  <si>
    <t>Phosphatidylcholine acyl-alkyl C44:6</t>
  </si>
  <si>
    <t>cyclin-dependent kinase 9 [Source:HGNC Symbol;Acc:HGNC:1780]</t>
  </si>
  <si>
    <t>lysoPhosphatidylcholine acyl C16:0</t>
  </si>
  <si>
    <t>HMR_0903</t>
  </si>
  <si>
    <t>CYCLIN-DEPENDENT KINASE 9; CDK9;;PITALRE;;CTK1, YEAST, HOMOLOG OF; CTK1</t>
  </si>
  <si>
    <t xml:space="preserve">udpgal[c] + M01877[c]  -&gt; udp[c] + M01878[c] </t>
  </si>
  <si>
    <t>lysoPhosphatidylcholine acyl C16:1</t>
  </si>
  <si>
    <t>CAB004216</t>
  </si>
  <si>
    <t>uc022bnr.2</t>
  </si>
  <si>
    <t>HMR_0904</t>
  </si>
  <si>
    <t>lysoPhosphatidylcholine acyl C17:0</t>
  </si>
  <si>
    <t xml:space="preserve">gdpfuc[c] + M01878[c]  -&gt; gdp[c] + M01879[c] </t>
  </si>
  <si>
    <t>lysoPhosphatidylcholine acyl C18:0</t>
  </si>
  <si>
    <t>ENSG00000100526</t>
  </si>
  <si>
    <t>CDKN3</t>
  </si>
  <si>
    <t>R07054</t>
  </si>
  <si>
    <t>HMR_0905</t>
  </si>
  <si>
    <t>cyclin-dependent kinase inhibitor 3 [Source:HGNC Symbol;Acc:HGNC:1791]</t>
  </si>
  <si>
    <t>lysoPhosphatidylcholine acyl C18:1</t>
  </si>
  <si>
    <t xml:space="preserve">udpacgal[c] + M01879[c]  -&gt; udp[c] + acgalfucgalacgalfucgalacglcgal14acglcgalgluside_hs[c] </t>
  </si>
  <si>
    <t>lysoPhosphatidylcholine acyl C18:2</t>
  </si>
  <si>
    <t>CYCLIN-DEPENDENT KINASE INHIBITOR 3; CDKN3;;CYCLIN-DEPENDENT KINASE INTERACTOR 1; CDI1</t>
  </si>
  <si>
    <t>HMR_0906</t>
  </si>
  <si>
    <t>Q16667</t>
  </si>
  <si>
    <t>lysoPhosphatidylcholine acyl C20:3</t>
  </si>
  <si>
    <t>HPA058874</t>
  </si>
  <si>
    <t xml:space="preserve">uacgam[c] + galacglcgal14acglcgalgluside_hs[c]  -&gt; h[c] + udp[c] + acglcgalacglcgal14acglcgalgluside_hs[c] </t>
  </si>
  <si>
    <t>uc001xap.4</t>
  </si>
  <si>
    <t>lysoPhosphatidylcholine acyl C20:4</t>
  </si>
  <si>
    <t>GO:0000082</t>
  </si>
  <si>
    <t>EC:2.4.1.150</t>
  </si>
  <si>
    <t>G1/S transition of mitotic cell cycle</t>
  </si>
  <si>
    <t>HMR_0907</t>
  </si>
  <si>
    <t>Hydroxysphingomyeline C16:1</t>
  </si>
  <si>
    <t xml:space="preserve">udpgal[c] + acglcgalacglcgal14acglcgalgluside_hs[c]  -&gt; udp[c] + M02186[c] </t>
  </si>
  <si>
    <t>The mitotic cell cycle transition by which a cell in G1 commits to S phase. The process begins with the build up of G1 cyclin-dependent kinase (G1 CDK), resulting in the activation of transcription of G1 cyclins. The process ends with the positive feedback of the G1 cyclins on the G1 CDK which commits the cell to S phase, in which DNA replication is initiated. [GOC:mtg_cell_cycle]</t>
  </si>
  <si>
    <t>Hydroxysphingomyeline C22:1</t>
  </si>
  <si>
    <t>R07046</t>
  </si>
  <si>
    <t>ENSG00000129596</t>
  </si>
  <si>
    <t>HMR_0908</t>
  </si>
  <si>
    <t>CDO1</t>
  </si>
  <si>
    <t>Hydroxysphingomyeline C22:2</t>
  </si>
  <si>
    <t xml:space="preserve">gdpfuc[c] + M02186[c]  -&gt; gdp[c] + M02490[c] </t>
  </si>
  <si>
    <t>cysteine dioxygenase type 1 [Source:HGNC Symbol;Acc:HGNC:1795]</t>
  </si>
  <si>
    <t>Hydroxysphingomyeline C24:1</t>
  </si>
  <si>
    <t>R07041</t>
  </si>
  <si>
    <t>HMR_0909</t>
  </si>
  <si>
    <t xml:space="preserve"> CYSTEINE DIOXYGENASE; CDO
;;CYSTEINE DIOXYGENASE, TYPE I; CDO1;;
L-CYSTEINE: OXYGEN OXIDOREDUCTASE
</t>
  </si>
  <si>
    <t>Sphingomyeline C16:0</t>
  </si>
  <si>
    <t xml:space="preserve">gdpfuc[c] + M02490[c]  -&gt; gdp[c] + M01881[c] </t>
  </si>
  <si>
    <t>Q16878</t>
  </si>
  <si>
    <t>HPA057503</t>
  </si>
  <si>
    <t>uc003krg.3</t>
  </si>
  <si>
    <t>Sphingomyeline C16:1</t>
  </si>
  <si>
    <t>R07052</t>
  </si>
  <si>
    <t>Sphingomyeline C18:0</t>
  </si>
  <si>
    <t>HMR_0910</t>
  </si>
  <si>
    <t xml:space="preserve">cmpacna[c] + galacglcgal14acglcgalgluside_hs[c]  -&gt; h[c] + acngalacglcgal14acglcgalgluside_hs[c] + cmp[c] </t>
  </si>
  <si>
    <t>Sphingomyeline C18:1</t>
  </si>
  <si>
    <t>Sphingomyeline C20:2</t>
  </si>
  <si>
    <t>R07111</t>
  </si>
  <si>
    <t>ENSG00000163624</t>
  </si>
  <si>
    <t>CDS1</t>
  </si>
  <si>
    <t>HMR_0911</t>
  </si>
  <si>
    <t>Sphingomyeline C24:0</t>
  </si>
  <si>
    <t xml:space="preserve">gdpfuc[c] + galacglcgal14acglcgalgluside_hs[c]  -&gt; h[c] + gdp[c] + fuc13galacglcgal14acglcgalgluside_hs[c] </t>
  </si>
  <si>
    <t>CDP-diacylglycerol synthase (phosphatidate cytidylyltransferase) 1 [Source:HGNC Symbol;Acc:HGNC:1800]</t>
  </si>
  <si>
    <t>Sphingomyeline C24:1</t>
  </si>
  <si>
    <t>q21.23</t>
  </si>
  <si>
    <t>R07051</t>
  </si>
  <si>
    <t>Sphingomyeline C26:1</t>
  </si>
  <si>
    <t xml:space="preserve"> CDP-DIACYLGLYCEROL SYNTHASE 1; CDS1
;;PHOSPHATIDATE CYTIDYLYLTRANSFERASE 1
</t>
  </si>
  <si>
    <t>HMR_0912</t>
  </si>
  <si>
    <t>UDP-Alpha-D-Galactose:Sphingosine 1-Beta-Galactosyltransferase</t>
  </si>
  <si>
    <t>Q92903</t>
  </si>
  <si>
    <t xml:space="preserve">udpgal[c] + sphings[c]  &lt;=&gt; h[c] + udp[c] + C01747[c] </t>
  </si>
  <si>
    <t>Hexose</t>
  </si>
  <si>
    <t>HPA036187</t>
  </si>
  <si>
    <t>uc011ccv.2</t>
  </si>
  <si>
    <t>EC:2.4.1.23</t>
  </si>
  <si>
    <t>C3‐OH</t>
  </si>
  <si>
    <t>R07110</t>
  </si>
  <si>
    <t>HMR_0931</t>
  </si>
  <si>
    <t>C3:1</t>
  </si>
  <si>
    <t xml:space="preserve">o2[c] + h[c] + nadph[c] + arachd[c]  -&gt; h2o[c] + nadp[c] + CE7231[c] </t>
  </si>
  <si>
    <t>Propenonylcarnitine</t>
  </si>
  <si>
    <t>ENSG00000170835</t>
  </si>
  <si>
    <t>CEL</t>
  </si>
  <si>
    <t>carboxyl ester lipase [Source:HGNC Symbol;Acc:HGNC:1848]</t>
  </si>
  <si>
    <t>Arachidonic acid metabolism</t>
  </si>
  <si>
    <t>q34.13</t>
  </si>
  <si>
    <t>R07048</t>
  </si>
  <si>
    <t>C5‐M‐DC</t>
  </si>
  <si>
    <t>HMR_0932</t>
  </si>
  <si>
    <t xml:space="preserve">o2[c] + 2 h[c] + nadph[c] + arachd[c]  -&gt; h2o[c] + nadp[c] + M01213[c] </t>
  </si>
  <si>
    <t>C5-OH (C3-DC-M)</t>
  </si>
  <si>
    <t xml:space="preserve"> CARBOXYL-ESTER LIPASE; CEL
;;CARBOXYL-ESTER HYDROLASE;;
CHOLESTEROL ESTERASE;;
LYSOPHOSPHOLIPASE;;
BILE SALT-STIMULATED LIPASE; BSSL;;
BILE SALT-DEPENDENT LIPASE; BSDL
BILE SALT-DEPENDENT LIPASE, ONCOFETAL ISOFORM, INCLUDED;;
FETOACINAR PANCREATIC  /.../N, INCLUDED; FAPP, INCLUDED; FAP, INCLUDED;;
CARBOXYL-ESTER LIPASE-LIKE, INCLUDED; CELL, INCLUDED
</t>
  </si>
  <si>
    <t>Hydroxyvalerylcarnitine (Methylmalonylcarnitine)</t>
  </si>
  <si>
    <t>HPA052701</t>
  </si>
  <si>
    <t>uc010naa.2</t>
  </si>
  <si>
    <t>C5:1‐DC</t>
  </si>
  <si>
    <t>GO:0016787</t>
  </si>
  <si>
    <t>hydrolase activity</t>
  </si>
  <si>
    <t>R07108</t>
  </si>
  <si>
    <t>HMR_0933</t>
  </si>
  <si>
    <t>"Catalysis of the hydrolysis of various bonds, e.g. C-O, C-N, C-C, phosphoric anhydride bonds, etc. Hydrolase is the systematic name for any enzyme of EC class 3." [ISBN:0198506732]</t>
  </si>
  <si>
    <t xml:space="preserve">o2[c] + 2 h[c] + nadph[c] + arachd[c]  -&gt; h2o[c] + nadp[c] + M01239[c] </t>
  </si>
  <si>
    <t>C7‐DC</t>
  </si>
  <si>
    <t>ENSG00000262243</t>
  </si>
  <si>
    <t>Pimelylcarnitine</t>
  </si>
  <si>
    <t>CES1</t>
  </si>
  <si>
    <t>carboxylesterase 1 [Source:HGNC Symbol;Acc:HGNC:1863]</t>
  </si>
  <si>
    <t>CHR_HSCHR16_1_CTG3_1</t>
  </si>
  <si>
    <t>Phosphatidylcholine diacyl C24:0</t>
  </si>
  <si>
    <t>PMID:3118366;PMID:3164719;PMID:3006030</t>
  </si>
  <si>
    <t>Phosphatidylcholine diacyl C26:0</t>
  </si>
  <si>
    <t>HMR_0935</t>
  </si>
  <si>
    <t>PC aa C30:2</t>
  </si>
  <si>
    <t xml:space="preserve">o2[c] + 2 h[c] + nadph[c] + arachd[c]  -&gt; h2o[c] + nadp[c] + M00297[c] </t>
  </si>
  <si>
    <t>Phosphatidylcholine diacyl C30:2</t>
  </si>
  <si>
    <t>CARBOXYLESTERASE 1; CES1;;SERINE ESTERASE 1; SES1;;CARBOXYLESTERASE, LIVER;;TRIACYLGLYCEROL HYDROLASE; TGH;;CARBOXYLESTERASE 2, FORMERLY; CES2, FORMERLY;;CHOLESTEROL ESTER HYDROLASE, NEUTRAL, MACROPHAGE-DERIVED; CEHMONOCYTE ESTERASE DEFICIENCY, INCL /.../MONOCYTE CARBOXYLESTERASE DEFICIENCY, INCLUDED;;CARBOXYLESTERASE 1 DEFICIENCY, INCLUDED</t>
  </si>
  <si>
    <t>PC aa C38:1</t>
  </si>
  <si>
    <t>Phosphatidylcholine diacyl C38:1</t>
  </si>
  <si>
    <t>GO:0009636</t>
  </si>
  <si>
    <t>PC ae C30:1</t>
  </si>
  <si>
    <t>response to toxic substance</t>
  </si>
  <si>
    <t>PMID:3164719;PMID:3118366;PMID:3006030</t>
  </si>
  <si>
    <t>Phosphatidylcholine acyl-alkyl C30:1</t>
  </si>
  <si>
    <t>HMR_0936</t>
  </si>
  <si>
    <t>Any process that results in a change in state or activity of a cell or an organism (in terms of movement, secretion, enzyme production, gene expression, etc.) as a result of a toxic stimulus. [GOC:lr]</t>
  </si>
  <si>
    <t xml:space="preserve">o2[c] + h[c] + nadph[c] + arachd[c]  -&gt; h2o[c] + nadp[c] + CE7228[c] </t>
  </si>
  <si>
    <t>Phosphatidylcholine acyl-alkyl C36:0</t>
  </si>
  <si>
    <t>ENSG00000109861</t>
  </si>
  <si>
    <t>CTSC</t>
  </si>
  <si>
    <t>cathepsin C [Source:HGNC Symbol;Acc:HGNC:2528]</t>
  </si>
  <si>
    <t>lysoPhosphatidylcholine acyl C24:0</t>
  </si>
  <si>
    <t>q14.2</t>
  </si>
  <si>
    <t>lysoPC a C26:0</t>
  </si>
  <si>
    <t>lysoPhosphatidylcholine acyl C26:0</t>
  </si>
  <si>
    <t>R07034</t>
  </si>
  <si>
    <t>HMR_0937</t>
  </si>
  <si>
    <t>CATHEPSIN C; CTSC;;DIPEPTIDYL PEPTIDASE I; DPPI</t>
  </si>
  <si>
    <t>P53634</t>
  </si>
  <si>
    <t>lysoPhosphatidylcholine acyl C26:1</t>
  </si>
  <si>
    <t>CAB025364</t>
  </si>
  <si>
    <t xml:space="preserve">o2[c] + 2 h[c] + nadph[c] + arachd[c]  -&gt; h2o[c] + nadp[c] + M00396[c] </t>
  </si>
  <si>
    <t>uc001pck.5</t>
  </si>
  <si>
    <t>lysoPhosphatidylcholine acyl C28:0</t>
  </si>
  <si>
    <t>GO:1903052</t>
  </si>
  <si>
    <t>positive regulation of proteolysis involved in cellular protein catabolic process</t>
  </si>
  <si>
    <t>lysoPhosphatidylcholine acyl C28:1</t>
  </si>
  <si>
    <t>Any process that activates or increases the frequency, rate or extent of proteolysis involved in cellular protein catabolic process. [GO_REF:0000058, GOC:BHF, GOC:rl, GOC:TermGenie, PMID:18307834]</t>
  </si>
  <si>
    <t>ENSG00000001626</t>
  </si>
  <si>
    <t>lysoPC a C6:0</t>
  </si>
  <si>
    <t>HMR_0938</t>
  </si>
  <si>
    <t>CFTR</t>
  </si>
  <si>
    <t>lysoPhosphatidylcholine acyl C6:0</t>
  </si>
  <si>
    <t>cystic fibrosis transmembrane conductance regulator (ATP-binding cassette sub-family C, member 7) [Source:HGNC Symbol;Acc:HGNC:1884]</t>
  </si>
  <si>
    <t xml:space="preserve">o2[c] + 2 h[c] + nadph[c] + arachd[c]  -&gt; h2o[c] + nadp[c] + M00414[c] </t>
  </si>
  <si>
    <t>SM C22:3</t>
  </si>
  <si>
    <t>Sphingomyeline C22:3</t>
  </si>
  <si>
    <t>Sphingomyeline C26:0</t>
  </si>
  <si>
    <t xml:space="preserve"> CYSTIC FIBROSIS TRANSMEMBRANE CONDUCTANCE REGULATOR; CFTR
;;ATP-BINDING CASSETTE, SUBFAMILY C, MEMBER 7; ABCC7
</t>
  </si>
  <si>
    <t>CAB001951</t>
  </si>
  <si>
    <t>3-hydroxy-isovalerate</t>
  </si>
  <si>
    <t>HMR_0939</t>
  </si>
  <si>
    <t xml:space="preserve">o2[c] + 2 h[c] + nadph[c] + arachd[c]  -&gt; h2o[c] + nadp[c] + M00426[c] </t>
  </si>
  <si>
    <t>ENSG00000070748</t>
  </si>
  <si>
    <t>pathway not known</t>
  </si>
  <si>
    <t>CHAT</t>
  </si>
  <si>
    <t>phenyl-propionyl-glycine</t>
  </si>
  <si>
    <t>choline O-acetyltransferase [Source:HGNC Symbol;Acc:HGNC:1912]</t>
  </si>
  <si>
    <t>HMR_0940</t>
  </si>
  <si>
    <t xml:space="preserve">o2[c] + 2 h[c] + nadph[c] + arachd[c]  -&gt; h2o[c] + nadp[c] + M00430[c] </t>
  </si>
  <si>
    <t xml:space="preserve"> CHOLINE ACETYLTRANSFERASE; CHAT
</t>
  </si>
  <si>
    <t>P28329</t>
  </si>
  <si>
    <t>HPA048547</t>
  </si>
  <si>
    <t>uc001jhv.1</t>
  </si>
  <si>
    <t>GO:0004102</t>
  </si>
  <si>
    <t>choline O-acetyltransferase activity</t>
  </si>
  <si>
    <t>PMID:1326548;PMID:7929234</t>
  </si>
  <si>
    <t>"Catalysis of the reaction: acetyl-CoA + choline = acetylcholine + CoA." [EC:2.3.1.6, RHEA:18824]</t>
  </si>
  <si>
    <t>HMR_0942</t>
  </si>
  <si>
    <t>ENSG00000198610</t>
  </si>
  <si>
    <t xml:space="preserve">o2[c] + h[c] + nadph[c] + arachd[c]  -&gt; h2o[c] + nadp[c] + C14768[c] </t>
  </si>
  <si>
    <t>AKR1C4</t>
  </si>
  <si>
    <t>aldo-keto reductase family 1, member C4 [Source:HGNC Symbol;Acc:HGNC:387]</t>
  </si>
  <si>
    <t>p15.1</t>
  </si>
  <si>
    <t>PMID:9837935;PMID:2377602;PMID:10224163</t>
  </si>
  <si>
    <t>HMR_0945</t>
  </si>
  <si>
    <t xml:space="preserve"> ALDO-KETO REDUCTASE FAMILY 1, MEMBER C4; AKR1C4
;;CHLORDECONE REDUCTASE; CHDR; CDR;;
ALDO-KETO REDUCTASE A; HAKRA;;
DIHYDRODIOL DEHYDROGENASE 4; DD4;;
3-@ALPHA-HYDROXYSTEROID DEHYDROGENASE, TYPE I
</t>
  </si>
  <si>
    <t>Microsomal Epoxide Hydrolase</t>
  </si>
  <si>
    <t xml:space="preserve">h2o[c] + h[c] + C14768[c]  -&gt; M01051[c] </t>
  </si>
  <si>
    <t>P17516</t>
  </si>
  <si>
    <t>(2053.1 or 2052.1)</t>
  </si>
  <si>
    <t>HPA044720</t>
  </si>
  <si>
    <t>2053.1 2052.1</t>
  </si>
  <si>
    <t>uc001ihw.2</t>
  </si>
  <si>
    <t>EC:3.3.2.9;EC:3.3.2.10</t>
  </si>
  <si>
    <t>R01593</t>
  </si>
  <si>
    <t>HMR_0946</t>
  </si>
  <si>
    <t xml:space="preserve">o2[c] + h[c] + nadph[c] + arachd[c]  -&gt; h2o[c] + nadp[c] + C14769[c] </t>
  </si>
  <si>
    <t>ENSG00000149554</t>
  </si>
  <si>
    <t>CHEK1</t>
  </si>
  <si>
    <t>checkpoint kinase 1 [Source:HGNC Symbol;Acc:HGNC:1925]</t>
  </si>
  <si>
    <t>HMR_0949</t>
  </si>
  <si>
    <t xml:space="preserve">h2o[c] + h[c] + C14769[c]  -&gt; M01208[c] </t>
  </si>
  <si>
    <t>CHECKPOINT, S. POMBE, HOMOLOG OF, 1; CHEK1;;CELL CYCLE CHECKPOINT KINASE; CHK1</t>
  </si>
  <si>
    <t>uc058ivq.1</t>
  </si>
  <si>
    <t>HMR_0950</t>
  </si>
  <si>
    <t xml:space="preserve">o2[c] + h[c] + nadph[c] + arachd[c]  -&gt; h2o[c] + nadp[c] + C14770[c] </t>
  </si>
  <si>
    <t>ENSG00000133048</t>
  </si>
  <si>
    <t>CHI3L1</t>
  </si>
  <si>
    <t>chitinase 3 like 1 [Source:HGNC Symbol;Acc:HGNC:1932]</t>
  </si>
  <si>
    <t>HMR_0953</t>
  </si>
  <si>
    <t xml:space="preserve">h2o[c] + h[c] + C14770[c]  -&gt; M00277[c] </t>
  </si>
  <si>
    <t>CHITINASE 3-LIKE 1; CHI3L1;;CARTILAGE GLYCOPROTEIN 39; GP39;;CHONDROCYTE PROTEIN YKL40</t>
  </si>
  <si>
    <t>P36222</t>
  </si>
  <si>
    <t>HMR_0954</t>
  </si>
  <si>
    <t>uc001gzi.3</t>
  </si>
  <si>
    <t xml:space="preserve">o2[c] + h[c] + nadph[c] + arachd[c]  -&gt; h2o[c] + nadp[c] + C14771[c] </t>
  </si>
  <si>
    <t>GO:0072606</t>
  </si>
  <si>
    <t>interleukin-8 secretion</t>
  </si>
  <si>
    <t>The regulated release of interleukin-8 from a cell. [GOC:BHF, GOC:mah, http://www.copewithcytokines.de/cope.cgi?key=interleukins]</t>
  </si>
  <si>
    <t>R07035</t>
  </si>
  <si>
    <t>ENSG00000133063</t>
  </si>
  <si>
    <t>HMR_0957</t>
  </si>
  <si>
    <t>CHIT1</t>
  </si>
  <si>
    <t xml:space="preserve">h2o[c] + h[c] + C14771[c]  -&gt; M00364[c] </t>
  </si>
  <si>
    <t>chitinase 1 (chitotriosidase) [Source:HGNC Symbol;Acc:HGNC:1936]</t>
  </si>
  <si>
    <t>R04518</t>
  </si>
  <si>
    <t>HMR_0960</t>
  </si>
  <si>
    <t>Glutathione Peroxidase</t>
  </si>
  <si>
    <t xml:space="preserve">5HPET[c] + 2 gthrd[c]  -&gt; h2o[c] + gthox[c] + C04805[c] </t>
  </si>
  <si>
    <t>(2882.1 or 9588.1 or 493869.1 or 2879.1 or 2877.1 or 257202.1 or 2878.1 or 2880.1 or 2876.1)</t>
  </si>
  <si>
    <t xml:space="preserve"> CHITINASE 1; CHIT1
;;CHITINASE, MACROPHAGE; CHIT;;
CHITOTRIOSIDASE;;
METHYLUMBELLIFERYL-TETRA-N-ACETYLCHITOTETRAOSIDE HYDROLASE
</t>
  </si>
  <si>
    <t>2877.1 2876.1 2879.1 2878.1 257202.1 2882.1 9588.1 2880.1 493869.1</t>
  </si>
  <si>
    <t>Q13231</t>
  </si>
  <si>
    <t>HPA010575</t>
  </si>
  <si>
    <t>uc001gzn.2</t>
  </si>
  <si>
    <t>EC:1.11.1.9</t>
  </si>
  <si>
    <t>R04517</t>
  </si>
  <si>
    <t>HMR_0963</t>
  </si>
  <si>
    <t xml:space="preserve">2 gthrd[m] + 5HPET[m]  -&gt; h2o[m] + gthox[m] + C04805[m] </t>
  </si>
  <si>
    <t>ENSG00000110721</t>
  </si>
  <si>
    <t>CHKA</t>
  </si>
  <si>
    <t>R07044</t>
  </si>
  <si>
    <t>HMR_0979</t>
  </si>
  <si>
    <t>choline kinase alpha [Source:HGNC Symbol;Acc:HGNC:1937]</t>
  </si>
  <si>
    <t xml:space="preserve">CE2084[c]  &lt;=&gt; CE5178[c] </t>
  </si>
  <si>
    <t>R07045</t>
  </si>
  <si>
    <t xml:space="preserve"> CHOLINE KINASE, ALPHA; CHKA
;;CHK;;
CKI, YEAST, HUMAN COMPLEMENT OF
</t>
  </si>
  <si>
    <t>HMR_0981</t>
  </si>
  <si>
    <t>P35790</t>
  </si>
  <si>
    <t>Leukotriene-B4 20-Monooxygenase</t>
  </si>
  <si>
    <t>HPA024153</t>
  </si>
  <si>
    <t xml:space="preserve">o2[c] + h[c] + nadph[c] + CE6246[c]  -&gt; h2o[c] + nadp[c] + CE6247[c] </t>
  </si>
  <si>
    <t>uc001onj.3</t>
  </si>
  <si>
    <t>(57834.1 or 126410.1 or 8529.1 or 11283.1 or 4051.1)</t>
  </si>
  <si>
    <t>11283.1 4051.1 8529.1 57834.1 126410.1</t>
  </si>
  <si>
    <t>GO:0016772</t>
  </si>
  <si>
    <t>transferase activity, transferring phosphorus-containing groups</t>
  </si>
  <si>
    <t>EC:1.14.13.30</t>
  </si>
  <si>
    <t>"Catalysis of the transfer of a phosphorus-containing group from one compound (donor) to another (acceptor)." [GOC:jl, ISBN:0198506732]</t>
  </si>
  <si>
    <t>HMR_0985</t>
  </si>
  <si>
    <t>Arachidonate 15-Lipoxygenase</t>
  </si>
  <si>
    <t xml:space="preserve">o2[n] + arachd[n]  -&gt; 15HPET[n] </t>
  </si>
  <si>
    <t>ENSG00000100288</t>
  </si>
  <si>
    <t>(246.1 or 247.1)</t>
  </si>
  <si>
    <t>CHKB</t>
  </si>
  <si>
    <t>247.1 246.1</t>
  </si>
  <si>
    <t>choline kinase beta [Source:HGNC Symbol;Acc:HGNC:1938]</t>
  </si>
  <si>
    <t>EC:1.13.11.33</t>
  </si>
  <si>
    <t>HMR_0986</t>
  </si>
  <si>
    <t xml:space="preserve">o2[r] + arachd[r]  -&gt; 15HPET[r] </t>
  </si>
  <si>
    <t xml:space="preserve"> CHOLINE KINASE, BETA; CHKB
;;CKB;;
CHOLINE KINASE-LIKE PROTEIN; CHKL;;
CHOLINE/ETHANOLAMINE KINASE, BETA; CKEKB;;
ETHANOLAMINE KINASE, BETA; EKB
</t>
  </si>
  <si>
    <t>Q9Y259</t>
  </si>
  <si>
    <t>HPA018797</t>
  </si>
  <si>
    <t>PMID:11323741;PMID:11323741;PMID:9870464</t>
  </si>
  <si>
    <t>uc003bmv.3</t>
  </si>
  <si>
    <t>HMR_0987</t>
  </si>
  <si>
    <t xml:space="preserve">o2[x] + arachd[x]  -&gt; 15HPET[x] </t>
  </si>
  <si>
    <t>ENSG00000213341</t>
  </si>
  <si>
    <t>CHUK</t>
  </si>
  <si>
    <t>conserved helix-loop-helix ubiquitous kinase [Source:HGNC Symbol;Acc:HGNC:1974]</t>
  </si>
  <si>
    <t>HMR_0988</t>
  </si>
  <si>
    <t>Glutathione: 15-HPETE Oxidoreductase</t>
  </si>
  <si>
    <t xml:space="preserve">h2o[c] + gthox[c] + M00377[c]  &lt;=&gt; h[c] + 15HPET[c] + 2 gthrd[c] </t>
  </si>
  <si>
    <t>CONSERVED HELIX-LOOP-HELIX UBIQUITOUS KINASE; CHUK;;INHIBITOR OF KAPPA LIGHT POLYPEPTIDE GENE ENHANCER IN B CELLS, KINASEOF, ALPHA; IKBKA;;NUCLEAR FACTOR OF KAPPA LIGHT CHAIN GENE ENHANCER IN B CELLS INHIBITOR,KINASE OF, ALPHA; NFKBIKA;;I-KAPPA-B KI /.../LPHA;;IKK-ALPHA; IKKA;;I-KAPPA-B KINASE 1; IKK1</t>
  </si>
  <si>
    <t>O15111</t>
  </si>
  <si>
    <t>CAB018564</t>
  </si>
  <si>
    <t>R07031</t>
  </si>
  <si>
    <t>PMID:9870464;PMID:11323741</t>
  </si>
  <si>
    <t>HMR_0989</t>
  </si>
  <si>
    <t>uc001kqp.4</t>
  </si>
  <si>
    <t xml:space="preserve"> (15S)-15-Hydroxy-5, 8, 11-Cis-13-Trans-Icosatetraenoate:NADP+ 15-Oxidoreductase</t>
  </si>
  <si>
    <t xml:space="preserve">nadp[c] + M00377[c]  -&gt; h[c] + nadph[c] + M00393[c] </t>
  </si>
  <si>
    <t>GO:0070423</t>
  </si>
  <si>
    <t>nucleotide-binding oligomerization domain containing signaling pathway</t>
  </si>
  <si>
    <t>EC:1.1.1.232</t>
  </si>
  <si>
    <t>R01596</t>
  </si>
  <si>
    <t>Any series of molecular signals generated as a consequence of binding to a nucleotide-binding oligomerization domain containing (NOD) protein. [GOC:add, PMID:17944960, PMID:18585455]</t>
  </si>
  <si>
    <t>HMR_0990</t>
  </si>
  <si>
    <t>15-Hydroxyicosatetraenoate Dehydrogenase</t>
  </si>
  <si>
    <t xml:space="preserve">nad[c] + M00377[c]  -&gt; h[c] + nadh[c] + M00393[c] </t>
  </si>
  <si>
    <t>ENSG00000176194</t>
  </si>
  <si>
    <t>CIDEA</t>
  </si>
  <si>
    <t>cell death-inducing DFFA-like effector a [Source:HGNC Symbol;Acc:HGNC:1976]</t>
  </si>
  <si>
    <t>HMR_0991</t>
  </si>
  <si>
    <t xml:space="preserve">h[c] + 15HPET[c]  &lt;=&gt; M00390[c] </t>
  </si>
  <si>
    <t>CELL DEATH-INDUCING DFFA-LIKE EFFECTOR A; CIDEA</t>
  </si>
  <si>
    <t>O60543</t>
  </si>
  <si>
    <t>uc002kqt.5</t>
  </si>
  <si>
    <t>GO:1902510</t>
  </si>
  <si>
    <t>regulation of apoptotic DNA fragmentation</t>
  </si>
  <si>
    <t>Any process that modulates the frequency, rate or extent of apoptotic DNA fragmentation. [GOC:hjd, GOC:TermGenie, PMID:15572351, PMID:15723341]</t>
  </si>
  <si>
    <t>ENSG00000166165</t>
  </si>
  <si>
    <t>HMR_0992</t>
  </si>
  <si>
    <t>CKB</t>
  </si>
  <si>
    <t>creatine kinase, brain [Source:HGNC Symbol;Acc:HGNC:1991]</t>
  </si>
  <si>
    <t xml:space="preserve">M00276[c]  &lt;=&gt; h2o[c] + M00390[c] </t>
  </si>
  <si>
    <t xml:space="preserve"> CREATINE KINASE, BRAIN TYPE; CKB
;;BRAIN CREATINE KINASE; BCK
</t>
  </si>
  <si>
    <t>P12277</t>
  </si>
  <si>
    <t>HPA001254</t>
  </si>
  <si>
    <t>uc001ynf.2</t>
  </si>
  <si>
    <t>HMR_0993</t>
  </si>
  <si>
    <t xml:space="preserve">M00296[c]  &lt;=&gt; h[c] + 15HPET[c] </t>
  </si>
  <si>
    <t>ENSG00000105254</t>
  </si>
  <si>
    <t>TBCB</t>
  </si>
  <si>
    <t>tubulin folding cofactor B [Source:HGNC Symbol;Acc:HGNC:1989]</t>
  </si>
  <si>
    <t>HMR_0994</t>
  </si>
  <si>
    <t>Legend: Supplement Table S10: Deletion of duplicate metabolites and reactions</t>
  </si>
  <si>
    <t xml:space="preserve">M00280[c]  &lt;=&gt; h2o[c] + M00296[c] </t>
  </si>
  <si>
    <t>CYTOSKELETON-ASSOCIATED PROTEIN 1; CKAP1;;CKAPI</t>
  </si>
  <si>
    <t>Q99426</t>
  </si>
  <si>
    <t>Duplicate metabolite removed</t>
  </si>
  <si>
    <t>HPA041722</t>
  </si>
  <si>
    <t>HMR_0995</t>
  </si>
  <si>
    <t>Retained metabolite</t>
  </si>
  <si>
    <t>uc002odg.2</t>
  </si>
  <si>
    <t>Prostaglandin-Endoperoxide Synthase</t>
  </si>
  <si>
    <t>Metabolite description</t>
  </si>
  <si>
    <t xml:space="preserve">o2[c] + h[c] + nadph[c] + arachd[c]  -&gt; h2o[c] + nadp[c] + CE2565[c] </t>
  </si>
  <si>
    <t>Metabolites wrongly annotated</t>
  </si>
  <si>
    <t>(5743.1 or 5742.1)</t>
  </si>
  <si>
    <t>Corresponding metabolite</t>
  </si>
  <si>
    <t>5743.1 5742.1</t>
  </si>
  <si>
    <t>Rationale</t>
  </si>
  <si>
    <t>Metabolites retained</t>
  </si>
  <si>
    <t>GO:0051084</t>
  </si>
  <si>
    <t>Corresponding duplicated reactions that were replaced</t>
  </si>
  <si>
    <t>'de novo' posttranslational protein folding</t>
  </si>
  <si>
    <t>EC:1.14.99.1</t>
  </si>
  <si>
    <t>Cooresponding reactions that were retained</t>
  </si>
  <si>
    <t>HMR_0996</t>
  </si>
  <si>
    <t xml:space="preserve">h[x] + o2[x] + nadph[x] + arachd[x]  -&gt; h2o[x] + nadp[x] + CE2565[x] </t>
  </si>
  <si>
    <t>The process of assisting in the correct noncovalent folding of newly formed polypeptides or folding intermediates of polypeptides that have exited the ribosome and/or have been stabilized and transferred by other chaperone proteins. This process could involve several cycles of ATP hydrolysis. [GOC:rb]</t>
  </si>
  <si>
    <t>ENSG00000104879</t>
  </si>
  <si>
    <t>R07040</t>
  </si>
  <si>
    <t>CKM</t>
  </si>
  <si>
    <t>HMR_0997</t>
  </si>
  <si>
    <t>creatine kinase, muscle [Source:HGNC Symbol;Acc:HGNC:1994]</t>
  </si>
  <si>
    <t xml:space="preserve">o2[r] + arachd[r] + h[r] + nadph[r]  -&gt; h2o[r] + nadp[r] + CE2565[r] </t>
  </si>
  <si>
    <t>R07037</t>
  </si>
  <si>
    <t>HMR_0998</t>
  </si>
  <si>
    <t xml:space="preserve"> CREATINE KINASE, MUSCLE TYPE; CKM
;;CKMM
</t>
  </si>
  <si>
    <t>Arachidonate 5-Lipoxygenase</t>
  </si>
  <si>
    <t>P06732</t>
  </si>
  <si>
    <t xml:space="preserve">o2[c] + CE2565[c]  -&gt; h2o[c] + CE2566[c] </t>
  </si>
  <si>
    <t>HPA047859</t>
  </si>
  <si>
    <t>uc002pbd.4</t>
  </si>
  <si>
    <t>EC:1.13.11.34</t>
  </si>
  <si>
    <t>1ddecg3p</t>
  </si>
  <si>
    <t>R07053</t>
  </si>
  <si>
    <t>alpa_hs</t>
  </si>
  <si>
    <t>'lysophosphatidic acid'</t>
  </si>
  <si>
    <t>HMR_0999</t>
  </si>
  <si>
    <t>dmhepcoa</t>
  </si>
  <si>
    <t xml:space="preserve">o2[x] + CE2565[x]  -&gt; h2o[x] + CE2566[x] </t>
  </si>
  <si>
    <t>dmhptcrn</t>
  </si>
  <si>
    <t>ENSG00000237289</t>
  </si>
  <si>
    <t>dmhepcoa' is an acylCoA and 'dmhptcrn' is an acylcarnitine</t>
  </si>
  <si>
    <t>CKMT1B</t>
  </si>
  <si>
    <t>chito2pdol_L</t>
  </si>
  <si>
    <t>EX_C05965(e), EX_CE1243(e)</t>
  </si>
  <si>
    <t>creatine kinase, mitochondrial 1B [Source:HGNC Symbol;Acc:HGNC:1995]</t>
  </si>
  <si>
    <t>'EX_12HPET(e)'</t>
  </si>
  <si>
    <t>C02592</t>
  </si>
  <si>
    <t>HMR_1026</t>
  </si>
  <si>
    <t>q15.3</t>
  </si>
  <si>
    <t>'taurolithocholate'</t>
  </si>
  <si>
    <t xml:space="preserve">h2o[n] + CE2567[n]  &lt;=&gt; C06314[n] </t>
  </si>
  <si>
    <t>dolp_L</t>
  </si>
  <si>
    <t>dolichol-P is not same as acylcarnitine</t>
  </si>
  <si>
    <t xml:space="preserve"> CREATINE KINASE, MITOCHONDRIAL 1A; CKMT1A
;;CREATINE KINASE, MITOCHONDRIAL 1, TELOMERIC COPY;;
CKMT1, TELOMERIC COPY
</t>
  </si>
  <si>
    <t>dedol_L</t>
  </si>
  <si>
    <t>RE2147R</t>
  </si>
  <si>
    <t>R07047</t>
  </si>
  <si>
    <t>uc010udx.2</t>
  </si>
  <si>
    <t>'UGT1A5r2'</t>
  </si>
  <si>
    <t>GO:0016301</t>
  </si>
  <si>
    <t>C03990</t>
  </si>
  <si>
    <t>HMR_1030</t>
  </si>
  <si>
    <t>kinase activity</t>
  </si>
  <si>
    <t>Arachidonate:Oxygen 12-Oxidoreductase</t>
  </si>
  <si>
    <t>'lithocholate'</t>
  </si>
  <si>
    <t xml:space="preserve">arachd[e] + o2[e]  -&gt; 12HPET[e] </t>
  </si>
  <si>
    <t>"Catalysis of the transfer of a phosphate group, usually from ATP, to a substrate molecule." [ISBN:0198506732]</t>
  </si>
  <si>
    <t>CE5530</t>
  </si>
  <si>
    <t>xoltri27</t>
  </si>
  <si>
    <t>ENSG00000131730</t>
  </si>
  <si>
    <t>CE5530' has OH group at C-27 and 'xoltri27' has OH group at C-26 position. Although in Recon X they map onto the same HMDB identifier</t>
  </si>
  <si>
    <t>EC:1.13.11.31</t>
  </si>
  <si>
    <t>dedoldp_L</t>
  </si>
  <si>
    <t>CKMT2</t>
  </si>
  <si>
    <t>r1137</t>
  </si>
  <si>
    <t>HMR_1033</t>
  </si>
  <si>
    <t>'C3STDH1r'</t>
  </si>
  <si>
    <t>creatine kinase, mitochondrial 2 (sarcomeric) [Source:HGNC Symbol;Acc:HGNC:1996]</t>
  </si>
  <si>
    <t xml:space="preserve">o2[r] + arachd[r]  -&gt; 12HPET[r] </t>
  </si>
  <si>
    <t>'deoxycholic acid'</t>
  </si>
  <si>
    <t>dedolp_L</t>
  </si>
  <si>
    <t>'EX_acnam[e]'</t>
  </si>
  <si>
    <t>C04685</t>
  </si>
  <si>
    <t>HMR_1034</t>
  </si>
  <si>
    <t>HC02202</t>
  </si>
  <si>
    <t xml:space="preserve"> CREATINE KINASE, MITOCHONDRIAL 2; CKMT2
;;CREATINE KINASE, SARCOMERIC MITOCHONDRIAL; CKMTS
</t>
  </si>
  <si>
    <t>'prostaglandin A1(1-)'</t>
  </si>
  <si>
    <t>P17540</t>
  </si>
  <si>
    <t xml:space="preserve">o2[x] + arachd[x]  -&gt; 12HPET[x] </t>
  </si>
  <si>
    <t>HPA051880</t>
  </si>
  <si>
    <t>doldp_L</t>
  </si>
  <si>
    <t>uc003khd.4</t>
  </si>
  <si>
    <t>'AGPAT4'</t>
  </si>
  <si>
    <t>C04853</t>
  </si>
  <si>
    <t>leuktrB4woh</t>
  </si>
  <si>
    <t>'w-hydroxyl leukotriene B4'</t>
  </si>
  <si>
    <t>HMR_1037</t>
  </si>
  <si>
    <t>dolglcp_L</t>
  </si>
  <si>
    <t>Arachidonate 12-Lipoxygenase</t>
  </si>
  <si>
    <t>ENSG00000105205</t>
  </si>
  <si>
    <t>'AGPAT3'</t>
  </si>
  <si>
    <t xml:space="preserve">12HPET[c] + 2 gthrd[c]  -&gt; h2o[c] + gthox[c] + CE0347[c] </t>
  </si>
  <si>
    <t>CLC</t>
  </si>
  <si>
    <t>'Taurodeoxycholic acid'</t>
  </si>
  <si>
    <t>Charcot-Leyden crystal galectin [Source:HGNC Symbol;Acc:HGNC:2014]</t>
  </si>
  <si>
    <t>dolichol_L</t>
  </si>
  <si>
    <t>r1488</t>
  </si>
  <si>
    <t>HMR_1039</t>
  </si>
  <si>
    <t xml:space="preserve">2 gthrd[r] + 12HPET[r]  -&gt; h2o[r] + CE0347[r] + gthox[r] </t>
  </si>
  <si>
    <t>HC02203</t>
  </si>
  <si>
    <t>'prostaglandin-a2'</t>
  </si>
  <si>
    <t xml:space="preserve"> CHARCOT-LEYDEN CRYSTAL PROTEIN; CLC
;;LYSOPHOSPHOLIPASE OF EOSINOPHIL;;
GALECTIN 10; LGALS10
</t>
  </si>
  <si>
    <t>dolmanp_L</t>
  </si>
  <si>
    <t>Q05315</t>
  </si>
  <si>
    <t>RE3146C</t>
  </si>
  <si>
    <t>HPA041751</t>
  </si>
  <si>
    <t>'FACOAL246_1'</t>
  </si>
  <si>
    <t>uc002omh.3</t>
  </si>
  <si>
    <t>HMR_1040</t>
  </si>
  <si>
    <t>C05965</t>
  </si>
  <si>
    <t xml:space="preserve">nadp[c] + CE0347[c]  -&gt; nadph[c] + M00334[c] </t>
  </si>
  <si>
    <t>12HPET</t>
  </si>
  <si>
    <t>'12-Hydroperoxyeicosa-5,8,10,14-tetraenoate'</t>
  </si>
  <si>
    <t>g1m8mpdol_L</t>
  </si>
  <si>
    <t>RE3160C</t>
  </si>
  <si>
    <t>'FACOAL245_1'</t>
  </si>
  <si>
    <t>EC:1.1.1.35;EC:1.3.3.6;EC:2.3.1.154;EC:2.3.1.16;EC:3.1.2.2;EC:4.2.1.17;EC:5.1.99.4;EC:6.2.1.-</t>
  </si>
  <si>
    <t>HMR_1041</t>
  </si>
  <si>
    <t>HC02213</t>
  </si>
  <si>
    <t>12-HPETE Hydroxymutase</t>
  </si>
  <si>
    <t>'prostaglandin-e3'</t>
  </si>
  <si>
    <t>ENSG00000013441</t>
  </si>
  <si>
    <t xml:space="preserve">h[c] + 12HPET[c]  &lt;=&gt; M02098[c] </t>
  </si>
  <si>
    <t>CLK1</t>
  </si>
  <si>
    <t>g2m8mpdol_L</t>
  </si>
  <si>
    <t>RE3132C</t>
  </si>
  <si>
    <t>'FACOAL205'</t>
  </si>
  <si>
    <t>CDC like kinase 1 [Source:HGNC Symbol;Acc:HGNC:2068]</t>
  </si>
  <si>
    <t>C07296</t>
  </si>
  <si>
    <t>EC:5.4.4.-</t>
  </si>
  <si>
    <t>HMR_1042</t>
  </si>
  <si>
    <t>Hepoxilin B3 Hydrolase</t>
  </si>
  <si>
    <t xml:space="preserve">h2o[c] + M02098[c]  &lt;=&gt; M03056[c] </t>
  </si>
  <si>
    <t>tmtrdcoa</t>
  </si>
  <si>
    <t>CDC-LIKE KINASE 1; CLK1;;CLK;;CDC28/CDC2-LIKE KINASE;;PROTEIN-TYROSINE KINASE STY; STY;;CLK/STY</t>
  </si>
  <si>
    <t>EC:1.3.1.-</t>
  </si>
  <si>
    <t>'4,8,12-trimethyl tridecanoylcoa'</t>
  </si>
  <si>
    <t>P49759</t>
  </si>
  <si>
    <t>HMR_1062</t>
  </si>
  <si>
    <t>HPA062405</t>
  </si>
  <si>
    <t>g3m8mpdol_L</t>
  </si>
  <si>
    <t>uc002uwe.3</t>
  </si>
  <si>
    <t xml:space="preserve">o2[c] + h[c] + arachd[c]  -&gt; M01203[c] </t>
  </si>
  <si>
    <t>r0265</t>
  </si>
  <si>
    <t>GO:0004712</t>
  </si>
  <si>
    <t>'GALK'</t>
  </si>
  <si>
    <t>protein serine/threonine/tyrosine kinase activity</t>
  </si>
  <si>
    <t>C08281</t>
  </si>
  <si>
    <t>docosac</t>
  </si>
  <si>
    <t>'Behenic acid'</t>
  </si>
  <si>
    <t>Catalysis of the reactions: ATP + a protein serine = ADP + protein serine phosphate; ATP + a protein threonine = ADP + protein threonine phosphate; and ATP + a protein tyrosine = ADP + protein tyrosine phosphate. [GOC:mah]</t>
  </si>
  <si>
    <t>HMR_1063</t>
  </si>
  <si>
    <t>m1mpdol_L</t>
  </si>
  <si>
    <t>CE2516td</t>
  </si>
  <si>
    <t>'CE2516te'</t>
  </si>
  <si>
    <t xml:space="preserve">2 gthrd[c] + M01203[c]  -&gt; h2o[c] + gthox[c] + M01202[c] </t>
  </si>
  <si>
    <t>ENSG00000176444</t>
  </si>
  <si>
    <t>CE0852</t>
  </si>
  <si>
    <t>CLK2</t>
  </si>
  <si>
    <t>hdcoa</t>
  </si>
  <si>
    <t>Hexadecenoyl-CoA (n-C16:1CoA)'</t>
  </si>
  <si>
    <t>CDC like kinase 2 [Source:HGNC Symbol;Acc:HGNC:2069]</t>
  </si>
  <si>
    <t>m2mpdol_L</t>
  </si>
  <si>
    <t>LCAT24e</t>
  </si>
  <si>
    <t>HMR_1064</t>
  </si>
  <si>
    <t>'LCAT23e'</t>
  </si>
  <si>
    <t>q22</t>
  </si>
  <si>
    <t>CE0932</t>
  </si>
  <si>
    <t xml:space="preserve">o2[c] + h[c] + arachd[c]  -&gt; M00005[c] </t>
  </si>
  <si>
    <t>'pristanic acid'</t>
  </si>
  <si>
    <t>CDC-LIKE KINASE 2; CLK2</t>
  </si>
  <si>
    <t>m3mpdol_L</t>
  </si>
  <si>
    <t>r1395</t>
  </si>
  <si>
    <t>P49760</t>
  </si>
  <si>
    <t>'C181CPT2'</t>
  </si>
  <si>
    <t>HPA059507</t>
  </si>
  <si>
    <t>CE1924</t>
  </si>
  <si>
    <t>uc001fjw.4</t>
  </si>
  <si>
    <t>PMID:6490615;PMID:2995393</t>
  </si>
  <si>
    <t>HMR_1065</t>
  </si>
  <si>
    <t>'gamma-tocopherol'</t>
  </si>
  <si>
    <t>GO:0045721</t>
  </si>
  <si>
    <t>3-Hydroxyacyl Coenzyme A Dehydrogenase</t>
  </si>
  <si>
    <t>m4mpdol_L</t>
  </si>
  <si>
    <t>negative regulation of gluconeogenesis</t>
  </si>
  <si>
    <t>r0445</t>
  </si>
  <si>
    <t xml:space="preserve">2 h2o[c] + o2[c] + h[c] + atp[c] + nad[c] + coa[c] + C14770[c]  -&gt; h2o2[c] + nadh[c] + accoa[c] + amp[c] + ppi[c] + CE2725[c] </t>
  </si>
  <si>
    <t>'C161CPT1'</t>
  </si>
  <si>
    <t>Any process that stops, prevents, or reduces the frequency, rate or extent of gluconeogenesis. [GOC:go_curators]</t>
  </si>
  <si>
    <t>CE2054</t>
  </si>
  <si>
    <t>(30.1 or 3028.1 or 3030.1 or 8310.1 or 11332.1 or 10005.1 or 10965.1 or 1892.1 or 376497.1 or 3295.1 or 570.1 or 3032.1 or 3033.1 or 11001.1 or 11000.1 or 132949.1 or 51.1 or 80221.1 or 10999.1 or 10449.1 or 197322.1 or 122970.1 or 641371.1 or 23600.1 or 344967.1)</t>
  </si>
  <si>
    <t>ENSG00000179335</t>
  </si>
  <si>
    <t>'w-carboxy leukotriene B4'</t>
  </si>
  <si>
    <t>CLK3</t>
  </si>
  <si>
    <t>3032.1 10449.1 3030.1 30.1 51.1 23600.1 570.1 3295.1 1892.1 11001.1 10999.1 376497.1 11000.1 3028.1 3033.1 8310.1 10965.1 10005.1 122970.1 11332.1 641371.1 344967.1 132949.1 80221.1 197322.1</t>
  </si>
  <si>
    <t>m5mpdol_L</t>
  </si>
  <si>
    <t>CDC like kinase 3 [Source:HGNC Symbol;Acc:HGNC:2071]</t>
  </si>
  <si>
    <t>r0439</t>
  </si>
  <si>
    <t>CE2179</t>
  </si>
  <si>
    <t>hestratriol</t>
  </si>
  <si>
    <t>PMID:8052639;PMID:7937884</t>
  </si>
  <si>
    <t>'4,17 dihydroxy estradiol'</t>
  </si>
  <si>
    <t>HMR_1066</t>
  </si>
  <si>
    <t>CDC-LIKE KINASE 3; CLK3</t>
  </si>
  <si>
    <t>m6mpdol_L</t>
  </si>
  <si>
    <t>r1394</t>
  </si>
  <si>
    <t>P49761</t>
  </si>
  <si>
    <t>'C181CPT1'</t>
  </si>
  <si>
    <t xml:space="preserve">2 h2o[c] + o2[c] + atp[c] + nad[c] + coa[c] + CE2725[c]  -&gt; h2o2[c] + h[c] + nadh[c] + accoa[c] + amp[c] + ppi[c] + CE2726[c] </t>
  </si>
  <si>
    <t>HPA046817</t>
  </si>
  <si>
    <t>CE2254</t>
  </si>
  <si>
    <t>uc002ayg.4</t>
  </si>
  <si>
    <t>docoscoa</t>
  </si>
  <si>
    <t>'docosanoylcoa'</t>
  </si>
  <si>
    <t>m7mpdol_L</t>
  </si>
  <si>
    <t>EX_HC02175(e)</t>
  </si>
  <si>
    <t>'EX_dca(e)'</t>
  </si>
  <si>
    <t>CE2257</t>
  </si>
  <si>
    <t>ttccoa</t>
  </si>
  <si>
    <t>'tetracosanoyl-CoA  (n-C24:0CoA)'</t>
  </si>
  <si>
    <t>ENSG00000166340</t>
  </si>
  <si>
    <t>m8mpdol_L</t>
  </si>
  <si>
    <t>TPP1</t>
  </si>
  <si>
    <t>EX_ C04483(e)</t>
  </si>
  <si>
    <t>PMID:6122208</t>
  </si>
  <si>
    <t>'EX_dchac(e)'</t>
  </si>
  <si>
    <t>tripeptidyl peptidase I [Source:HGNC Symbol;Acc:HGNC:2073]</t>
  </si>
  <si>
    <t>CE2315</t>
  </si>
  <si>
    <t>HMR_1067</t>
  </si>
  <si>
    <t>zymstnl</t>
  </si>
  <si>
    <t>'5alpha-cholest-8-en-3beta-ol'</t>
  </si>
  <si>
    <t xml:space="preserve">2 h2o[c] + o2[c] + h[c] + atp[c] + nad[c] + coa[c] + CE2726[c]  -&gt; h2o2[c] + nadh[c] + accoa[c] + amp[c] + ppi[c] + CE2727[c] </t>
  </si>
  <si>
    <t>mpdol_L</t>
  </si>
  <si>
    <t>DDCATd</t>
  </si>
  <si>
    <t>'DDCAte'</t>
  </si>
  <si>
    <t xml:space="preserve"> TRIPEPTIDYL PEPTIDASE I; TPP1
;;TPP I;;
CLN2 GENE; CLN2
</t>
  </si>
  <si>
    <t>CE2321</t>
  </si>
  <si>
    <t>ddsmsterol</t>
  </si>
  <si>
    <t>O14773</t>
  </si>
  <si>
    <t>'7-dehydrodesmosterol'</t>
  </si>
  <si>
    <t>HPA037709</t>
  </si>
  <si>
    <t>uc001mel.1</t>
  </si>
  <si>
    <t>naglc2p_L</t>
  </si>
  <si>
    <t>EX_HC02176(e)</t>
  </si>
  <si>
    <t>'EX_ddca(e)'</t>
  </si>
  <si>
    <t>PMID:3563417;PMID:6293969</t>
  </si>
  <si>
    <t>HMR_1068</t>
  </si>
  <si>
    <t>CE2431</t>
  </si>
  <si>
    <t>dece4coa</t>
  </si>
  <si>
    <t>'4-decenoylcoa'</t>
  </si>
  <si>
    <t xml:space="preserve">2 h2o[c] + o2[c] + h[c] + atp[c] + nad[c] + coa[c] + C14771[c]  -&gt; h2o2[c] + nadh[c] + accoa[c] + amp[c] + ppi[c] + M00310[c] </t>
  </si>
  <si>
    <t>chito2pdol_U</t>
  </si>
  <si>
    <t>'EX_doco13ac'</t>
  </si>
  <si>
    <t>ENSG00000137392</t>
  </si>
  <si>
    <t>CE2435</t>
  </si>
  <si>
    <t>CLPS</t>
  </si>
  <si>
    <t>dec24dicoa</t>
  </si>
  <si>
    <t>'2,4-decadienoylcoa'</t>
  </si>
  <si>
    <t>colipase [Source:HGNC Symbol;Acc:HGNC:2085]</t>
  </si>
  <si>
    <t>dedol_U</t>
  </si>
  <si>
    <t>'EX_fum[e]'</t>
  </si>
  <si>
    <t>CE2512</t>
  </si>
  <si>
    <t>HMR_1069</t>
  </si>
  <si>
    <t>'docosenoic acid (C22:1)'</t>
  </si>
  <si>
    <t>COLIPASE, PANCREATIC; CLPS</t>
  </si>
  <si>
    <t xml:space="preserve">2 h2o[c] + o2[c] + atp[c] + nad[c] + coa[c] + M00310[c]  -&gt; h2o2[c] + h[c] + nadh[c] + accoa[c] + amp[c] + ppi[c] + CE2728[c] </t>
  </si>
  <si>
    <t>dedoldp_U</t>
  </si>
  <si>
    <t>P04118</t>
  </si>
  <si>
    <t>r1528</t>
  </si>
  <si>
    <t>HPA010512</t>
  </si>
  <si>
    <t>'DDCAFATP'</t>
  </si>
  <si>
    <t>uc003ole.3</t>
  </si>
  <si>
    <t>CE2513</t>
  </si>
  <si>
    <t>'nervonate'</t>
  </si>
  <si>
    <t>GO:0044241</t>
  </si>
  <si>
    <t>lipid digestion</t>
  </si>
  <si>
    <t>dedolp_U</t>
  </si>
  <si>
    <t>C04853t</t>
  </si>
  <si>
    <t>'LEUKTRB4WOHt'</t>
  </si>
  <si>
    <t>CE2540</t>
  </si>
  <si>
    <t>The whole of the physical, chemical, and biochemical processes carried out by living organisms to break down ingested lipids into components that may be easily absorbed and directed into metabolism. [GOC:go_curators]</t>
  </si>
  <si>
    <t>'timnodonic acid C20:5, n-3'</t>
  </si>
  <si>
    <t>HMR_1070</t>
  </si>
  <si>
    <t>doldp_U</t>
  </si>
  <si>
    <t>ENSG00000092009</t>
  </si>
  <si>
    <t>EX_C03990(e)</t>
  </si>
  <si>
    <t xml:space="preserve">2 h2o[c] + o2[c] + h[c] + atp[c] + nad[c] + coa[c] + CE2728[c]  -&gt; h2o2[c] + nadh[c] + accoa[c] + amp[c] + ppi[c] + CE2729[c] </t>
  </si>
  <si>
    <t>'EX_HC02191(e)'</t>
  </si>
  <si>
    <t>CMA1</t>
  </si>
  <si>
    <t>CE2959</t>
  </si>
  <si>
    <t>13_cis_retnglc</t>
  </si>
  <si>
    <t>chymase 1, mast cell [Source:HGNC Symbol;Acc:HGNC:2097]</t>
  </si>
  <si>
    <t>'13-cis-retinoyl glucuronide'</t>
  </si>
  <si>
    <t>dolglcp_U</t>
  </si>
  <si>
    <t>EX_C05953(e)</t>
  </si>
  <si>
    <t>'EX_HC02203(e)'</t>
  </si>
  <si>
    <t>CE4786</t>
  </si>
  <si>
    <t>tethex3</t>
  </si>
  <si>
    <t>HMR_1073</t>
  </si>
  <si>
    <t>tetracosahexaenoic acid, n-3'</t>
  </si>
  <si>
    <t xml:space="preserve"> CHYMASE 1; CMA1
;;CHYMASE, MAST CELL;;
CHYMASE, HEART; CYH
</t>
  </si>
  <si>
    <t>P23946</t>
  </si>
  <si>
    <t>dolichol_U</t>
  </si>
  <si>
    <t xml:space="preserve">o2[c] + h[c] + CE0347[c]  -&gt; h2o[c] + CE2449[c] </t>
  </si>
  <si>
    <t>HPA052634</t>
  </si>
  <si>
    <t>EX_C06439(e)</t>
  </si>
  <si>
    <t>uc001wpp.1</t>
  </si>
  <si>
    <t>'EX_HC02213(e)'</t>
  </si>
  <si>
    <t>CE4813</t>
  </si>
  <si>
    <t>tmndnccoa</t>
  </si>
  <si>
    <t>'timnodonyl coenzyme A'</t>
  </si>
  <si>
    <t>dolmanp_U</t>
  </si>
  <si>
    <t>HMR_1074</t>
  </si>
  <si>
    <t>'EX_hcys_L[e]'</t>
  </si>
  <si>
    <t>CE4814</t>
  </si>
  <si>
    <t xml:space="preserve">2 h[c] + nadh[c] + CE0347[c]  &lt;=&gt; nad[c] + M00321[c] </t>
  </si>
  <si>
    <t>eicostetcoa</t>
  </si>
  <si>
    <t>ENSG00000023839</t>
  </si>
  <si>
    <t>(22949.1 or 51144.1 or 253017.1)</t>
  </si>
  <si>
    <t>'eicosatetranoyl coenzyme A'</t>
  </si>
  <si>
    <t>22949.1 51144.1 253017.1</t>
  </si>
  <si>
    <t>ABCC2</t>
  </si>
  <si>
    <t>g1m8mpdol_U</t>
  </si>
  <si>
    <t>HCYS_Ltr</t>
  </si>
  <si>
    <t>ATP-binding cassette, sub-family C (CFTR/MRP), member 2 [Source:HGNC Symbol;Acc:HGNC:53]</t>
  </si>
  <si>
    <t>'HCYSte'</t>
  </si>
  <si>
    <t>CE4815</t>
  </si>
  <si>
    <t>strdnccoa</t>
  </si>
  <si>
    <t>HMR_1077</t>
  </si>
  <si>
    <t>'stearidonyl coenzyme A'</t>
  </si>
  <si>
    <t xml:space="preserve">o2[r] + 2 h[r] + CE0347[r]  -&gt; h2o[r] + leuktrB4[r] </t>
  </si>
  <si>
    <t>g2m8mpdol_U</t>
  </si>
  <si>
    <t>EX_C04853(e)</t>
  </si>
  <si>
    <t>'EX_leuktrB4woh(e)'</t>
  </si>
  <si>
    <t xml:space="preserve"> ATP-BINDING CASSETTE, SUBFAMILY C, MEMBER 2; ABCC2
;;MULTISPECIFIC ORGANIC ANION TRANSPORTER, CANALICULAR; CMOAT;;
MULTIDRUG RESISTANCE-ASSOCIATED PROTEIN 2; MRP2
</t>
  </si>
  <si>
    <t>CE4822</t>
  </si>
  <si>
    <t>clpndcoa</t>
  </si>
  <si>
    <t>Q92887</t>
  </si>
  <si>
    <t>clupanodonyl CoA'</t>
  </si>
  <si>
    <t>HPA004860</t>
  </si>
  <si>
    <t>uc001kqf.2</t>
  </si>
  <si>
    <t>g3m8mpdol_U</t>
  </si>
  <si>
    <t>r1136</t>
  </si>
  <si>
    <t>HMR_1079</t>
  </si>
  <si>
    <t>'C3STDH1Pr'</t>
  </si>
  <si>
    <t>Fatty Acid Amide Hydrolase</t>
  </si>
  <si>
    <t>CE4823</t>
  </si>
  <si>
    <t xml:space="preserve">4 h[c] + arachd[c] + glyc[c]  -&gt; 2 h2o[c] + CE4922[c] </t>
  </si>
  <si>
    <t>tethex3coa</t>
  </si>
  <si>
    <t>'tetracosahexaenoyl coenzyme A'</t>
  </si>
  <si>
    <t>m1mpdol_U</t>
  </si>
  <si>
    <t>EX_CE2513(e)</t>
  </si>
  <si>
    <t>EC:3.5.1.99</t>
  </si>
  <si>
    <t>'EX_nrvnc(e)'</t>
  </si>
  <si>
    <t>ENSG00000173846</t>
  </si>
  <si>
    <t>CE4829</t>
  </si>
  <si>
    <t>HMR_1081</t>
  </si>
  <si>
    <t>adrncoa</t>
  </si>
  <si>
    <t>Leukotriene-C4 Synthase</t>
  </si>
  <si>
    <t>PLK3</t>
  </si>
  <si>
    <t>'adrenyl coenzyme A'</t>
  </si>
  <si>
    <t xml:space="preserve">leuktrA4[c] + gthrd[c]  -&gt; leuktrC4[c] </t>
  </si>
  <si>
    <t>m2mpdol_U</t>
  </si>
  <si>
    <t>polo-like kinase 3 [Source:HGNC Symbol;Acc:HGNC:2154]</t>
  </si>
  <si>
    <t>Leukotriene metabolism</t>
  </si>
  <si>
    <t>RE1632R</t>
  </si>
  <si>
    <t>'P4501B1r'</t>
  </si>
  <si>
    <t>CE4836</t>
  </si>
  <si>
    <t>EC:4.4.1.20</t>
  </si>
  <si>
    <t>tetpent6coa</t>
  </si>
  <si>
    <t>'tetracosapentaenoyl coenzyme A, n-6'</t>
  </si>
  <si>
    <t>HMR_1084</t>
  </si>
  <si>
    <t>m3mpdol_U</t>
  </si>
  <si>
    <t>EX_HC02149(e)</t>
  </si>
  <si>
    <t xml:space="preserve">h[e] + leuktrC4[e]  -&gt; leuktrD4[e] + M01111[e] </t>
  </si>
  <si>
    <t>POLO-LIKE KINASE 3; PLK3;;CYTOKINE-INDUCIBLE KINASE; CNK;;PROLIFERATION-RELATED KINASE; PRK</t>
  </si>
  <si>
    <t>'EX_pcrn[e]'</t>
  </si>
  <si>
    <t>(2687.1 or 2678.1 or 2686.1 or 124975.1 or 2679.1)</t>
  </si>
  <si>
    <t>Q9H4B4</t>
  </si>
  <si>
    <t>2687.1 2679.1 2678.1 2686.1 124975.1</t>
  </si>
  <si>
    <t>HPA060318</t>
  </si>
  <si>
    <t>uc001cmn.4</t>
  </si>
  <si>
    <t>CE4839</t>
  </si>
  <si>
    <t>GO:0044819</t>
  </si>
  <si>
    <t>tetpent6</t>
  </si>
  <si>
    <t>mitotic G1/S transition checkpoint</t>
  </si>
  <si>
    <t>'tetracosapentaenoic acid, n-6'</t>
  </si>
  <si>
    <t>EC:2.3.2.2</t>
  </si>
  <si>
    <t>R03864</t>
  </si>
  <si>
    <t>m4mpdol_U</t>
  </si>
  <si>
    <t>A cell cycle checkpoint that detects and negatively regulates progression from G1 to S phase as part of a mitotic cell cycle. [GOC:mtg_cell_cycle]</t>
  </si>
  <si>
    <t>HMR_1085</t>
  </si>
  <si>
    <t>r1396</t>
  </si>
  <si>
    <t>Membrane Dipeptidase</t>
  </si>
  <si>
    <t xml:space="preserve">h2o[e] + leuktrD4[e]  -&gt; gly[e] + leuktrE4[e] </t>
  </si>
  <si>
    <t>ENSG00000173786</t>
  </si>
  <si>
    <t>(1800.1 or 64180.1 or 64174.1)</t>
  </si>
  <si>
    <t>CNP</t>
  </si>
  <si>
    <t>CE5079</t>
  </si>
  <si>
    <t>1800.1 64180.1 64174.1</t>
  </si>
  <si>
    <t>cca_d3</t>
  </si>
  <si>
    <t>2',3'-cyclic nucleotide 3' phosphodiesterase [Source:HGNC Symbol;Acc:HGNC:2158]</t>
  </si>
  <si>
    <t>'Calcitroic acid (D3)'</t>
  </si>
  <si>
    <t>m5mpdol_U</t>
  </si>
  <si>
    <t>EC:3.4.13.19</t>
  </si>
  <si>
    <t>EX_C05463(e)</t>
  </si>
  <si>
    <t>'EX_tdechola(e)'</t>
  </si>
  <si>
    <t>HMR_1087</t>
  </si>
  <si>
    <t>CE5121</t>
  </si>
  <si>
    <t xml:space="preserve">h[c] + leuktrE4[c]  -&gt; M00304[c] </t>
  </si>
  <si>
    <t xml:space="preserve"> CYCLIC NUCLEOTIDE PHOSPHODIESTERASE; CNP
;;CNP1;;
2-PRIME,3-PRIME @CYCLIC NUCLEOTIDE 3-PRIME PHOSPHOHYDROLASE
</t>
  </si>
  <si>
    <t>dece3coa</t>
  </si>
  <si>
    <t>P09543</t>
  </si>
  <si>
    <t>'3-decenoylcoa'</t>
  </si>
  <si>
    <t>HPA023338</t>
  </si>
  <si>
    <t>uc002hyl.1</t>
  </si>
  <si>
    <t>PMID:9799565;PMID:9862787;PMID:11368003</t>
  </si>
  <si>
    <t>m6mpdol_U</t>
  </si>
  <si>
    <t>GO:0009214</t>
  </si>
  <si>
    <t>HMR_1092</t>
  </si>
  <si>
    <t>cyclic nucleotide catabolic process</t>
  </si>
  <si>
    <t xml:space="preserve">h2o[c] + h[c] + leuktrA4[c]  -&gt; M00320[c] </t>
  </si>
  <si>
    <t>'TTDCEAt'</t>
  </si>
  <si>
    <t>CE5132</t>
  </si>
  <si>
    <t>pail35p_hs</t>
  </si>
  <si>
    <t>"The chemical reactions and pathways resulting in the breakdown of a cyclic nucleotide, a nucleotide in which the phosphate group is in diester linkage to two positions on the sugar residue." [GOC:go_curators, ISBN:0198506732]</t>
  </si>
  <si>
    <t>'1-phosphatidyl-1D-myo-inositol 3,5-bisphosphate(5-)'</t>
  </si>
  <si>
    <t>ENSG00000093010</t>
  </si>
  <si>
    <t>COMT</t>
  </si>
  <si>
    <t>m7mpdol_U</t>
  </si>
  <si>
    <t>EX_tdcrn</t>
  </si>
  <si>
    <t>catechol-O-methyltransferase [Source:HGNC Symbol;Acc:HGNC:2228]</t>
  </si>
  <si>
    <t>'EX_ttdcrn(e)'</t>
  </si>
  <si>
    <t>CE5159</t>
  </si>
  <si>
    <t>nrvnccoa</t>
  </si>
  <si>
    <t>'nervonyl coenzyme A'</t>
  </si>
  <si>
    <t>R03866</t>
  </si>
  <si>
    <t>m8mpdol_U</t>
  </si>
  <si>
    <t xml:space="preserve"> CATECHOL-O-METHYLTRANSFERASE; COMT
CATECHOL-O-METHYLTRANSFERASE ACTIVITY, LOW, IN RED CELLS, INCLUDED
</t>
  </si>
  <si>
    <t>EX_HC02179(e)</t>
  </si>
  <si>
    <t>P21964</t>
  </si>
  <si>
    <t>'EX_wharachd(e)'</t>
  </si>
  <si>
    <t>HPA001169</t>
  </si>
  <si>
    <t>uc002zqu.3</t>
  </si>
  <si>
    <t>CE5165</t>
  </si>
  <si>
    <t>cholcoar</t>
  </si>
  <si>
    <t>HMR_1097</t>
  </si>
  <si>
    <t>GO:0000287</t>
  </si>
  <si>
    <t>15-Hydroxyprostaglandin Dehydrogenase (NAD+)</t>
  </si>
  <si>
    <t>'(25R)-3alpha,7alpha,12alpha-trihydroxy-5beta-cholestan-26-oyl-CoA(4-)'</t>
  </si>
  <si>
    <t>magnesium ion binding</t>
  </si>
  <si>
    <t xml:space="preserve">h[c] + nadh[c] + CE5661[c]  &lt;=&gt; nad[c] + C06314[c] </t>
  </si>
  <si>
    <t>"Interacting selectively and non-covalently with magnesium (Mg) ions." [GOC:ai]</t>
  </si>
  <si>
    <t>ENSG00000122218</t>
  </si>
  <si>
    <t>EC:1.1.1.141</t>
  </si>
  <si>
    <t>mpdol_U</t>
  </si>
  <si>
    <t>COPA</t>
  </si>
  <si>
    <t>PMID:9862787;PMID:11368003;PMID:9799565</t>
  </si>
  <si>
    <t>r0233</t>
  </si>
  <si>
    <t>coatomer protein complex subunit alpha [Source:HGNC Symbol;Acc:HGNC:2230]</t>
  </si>
  <si>
    <t>HMR_1099</t>
  </si>
  <si>
    <t xml:space="preserve">h[c] + nadph[c] + CE5662[c]  &lt;=&gt; nadp[c] + CE5663[c] </t>
  </si>
  <si>
    <t>CE5560</t>
  </si>
  <si>
    <t>'glycolithocholate'</t>
  </si>
  <si>
    <t>naglc2p_U</t>
  </si>
  <si>
    <t>HMR_1102</t>
  </si>
  <si>
    <t>r1397</t>
  </si>
  <si>
    <t>Carbonyl Reductase (NADPH)</t>
  </si>
  <si>
    <t xml:space="preserve">nadp[m] + leuktrB4[m]  -&gt; h[m] + nadph[m] + CE4990[m] </t>
  </si>
  <si>
    <t>CE7080</t>
  </si>
  <si>
    <t>(10901.1 or 873.1 or 874.1)</t>
  </si>
  <si>
    <t>873.1 874.1 10901.1</t>
  </si>
  <si>
    <t>'15(S)-HPETE(1-)'</t>
  </si>
  <si>
    <t>RE2973C</t>
  </si>
  <si>
    <t>COATOMER PROTEIN COMPLEX, SUBUNIT ALPHA; COPA;;ALPHA COAT PROTEINCOATOMER PROTEIN COMPLEX, INCLUDED; COPI, INCLUDED</t>
  </si>
  <si>
    <t>PI5P3K</t>
  </si>
  <si>
    <t>EC:1.1.1.184</t>
  </si>
  <si>
    <t>P53621</t>
  </si>
  <si>
    <t>PMID:7929234;PMID:1326548</t>
  </si>
  <si>
    <t>HMR_1115</t>
  </si>
  <si>
    <t>'octanoyl carnitine'</t>
  </si>
  <si>
    <t>HPA028024</t>
  </si>
  <si>
    <t>uc001fvv.5</t>
  </si>
  <si>
    <t xml:space="preserve">h2o[r] + h[r] + CE5525[r]  &lt;=&gt; CE5140[r] </t>
  </si>
  <si>
    <t>RE2973R</t>
  </si>
  <si>
    <t>PI5P3Ker</t>
  </si>
  <si>
    <t>GO:0030157</t>
  </si>
  <si>
    <t>HC01111</t>
  </si>
  <si>
    <t>pancreatic juice secretion</t>
  </si>
  <si>
    <t>'(2R,3R,4S,5R,6R)-3,4,5-trihydroxy-6-(hydroxymethyl)oxan-2-yl phosphate'</t>
  </si>
  <si>
    <t>HMR_1117</t>
  </si>
  <si>
    <t>RE2974C</t>
  </si>
  <si>
    <t>PI3P5K</t>
  </si>
  <si>
    <t>The regulated release of pancreatic juice by the exocrine pancreas into the upper part of the intestine. Pancreatic juice is slightly alkaline and contains numerous enzymes and inactive enzyme precursors including alpha-amylase, chymotrypsinogen, lipase, procarboxypeptidase, proelastase, prophospholipase A2, ribonuclease, and trypsinogen. Its high concentration of bicarbonate ions helps to neutralize the acid from the stomach. [GOC:mah, ISBN:0198506732]</t>
  </si>
  <si>
    <t xml:space="preserve">nadp[r] + CE5976[r]  &lt;=&gt; h[r] + nadph[r] + CE5525[r] </t>
  </si>
  <si>
    <t>HC01399</t>
  </si>
  <si>
    <t>3htdcoa</t>
  </si>
  <si>
    <t>'(S)-3-Hydroxytetradecanoyl-CoA'</t>
  </si>
  <si>
    <t>C140CPT1</t>
  </si>
  <si>
    <t>ENSG00000129083</t>
  </si>
  <si>
    <t>HC01401</t>
  </si>
  <si>
    <t>3hddcoa</t>
  </si>
  <si>
    <t>COPB1</t>
  </si>
  <si>
    <t>'(S)-3-Hydroxydodecanoyl-CoA'</t>
  </si>
  <si>
    <t>PMID:8244977;PMID:9862787</t>
  </si>
  <si>
    <t>coatomer protein complex subunit beta 1 [Source:HGNC Symbol;Acc:HGNC:2231]</t>
  </si>
  <si>
    <t>r1398</t>
  </si>
  <si>
    <t>HMR_1126</t>
  </si>
  <si>
    <t>HC01403</t>
  </si>
  <si>
    <t>p15.2</t>
  </si>
  <si>
    <t>3hdcoa</t>
  </si>
  <si>
    <t>'(S)-3-Hydroxydecanoyl-CoA'</t>
  </si>
  <si>
    <t xml:space="preserve">o2[c] + h[c] + nadph[c] + leuktrB4[c]  -&gt; h2o[c] + nadp[c] + leuktrB4woh[c] </t>
  </si>
  <si>
    <t>r1399</t>
  </si>
  <si>
    <t>COATOMER PROTEIN COMPLEX, SUBUNIT BETA 1; COPB1;;COATOMER PROTEIN COMPLEX, SUBUNIT BETA; COPB;;BETA COAT PROTEIN</t>
  </si>
  <si>
    <t>P53618</t>
  </si>
  <si>
    <t>hxcoa</t>
  </si>
  <si>
    <t>HPA064403</t>
  </si>
  <si>
    <t>'Hexanoyl-CoA (n-C6:0CoA)'</t>
  </si>
  <si>
    <t>uc001mli.3</t>
  </si>
  <si>
    <t>HMR_1127</t>
  </si>
  <si>
    <t>r2443</t>
  </si>
  <si>
    <t xml:space="preserve">o2[m] + h[m] + nadph[m] + leuktrB4[m]  -&gt; h2o[m] + nadp[m] + leuktrB4woh[m] </t>
  </si>
  <si>
    <t>hx2coa</t>
  </si>
  <si>
    <t>'trans-Hex-2-enoyl-CoA'</t>
  </si>
  <si>
    <t>RE1519M</t>
  </si>
  <si>
    <t>HC01414</t>
  </si>
  <si>
    <t>ENSG00000136868</t>
  </si>
  <si>
    <t>dc2coa</t>
  </si>
  <si>
    <t>SLC31A1</t>
  </si>
  <si>
    <t>'trans-Dec-2-enoyl-CoA'</t>
  </si>
  <si>
    <t>HMR_1129</t>
  </si>
  <si>
    <t>Alcohol Dehydrogenase</t>
  </si>
  <si>
    <t>solute carrier family 31 (copper transporter), member 1 [Source:HGNC Symbol;Acc:HGNC:11016]</t>
  </si>
  <si>
    <t>RE3627M</t>
  </si>
  <si>
    <t xml:space="preserve">nad[c] + leuktrB4woh[c]  &lt;=&gt; h[c] + nadh[c] + CE2053[c] </t>
  </si>
  <si>
    <t>(137872.1 or 130.1 or 124.1 or 131.1 or 125.1 or 128.1 or 127.1 or 126.1)</t>
  </si>
  <si>
    <t>HC01610</t>
  </si>
  <si>
    <t>cpppg1</t>
  </si>
  <si>
    <t>130.1 127.1 125.1 124.1 131.1 126.1 128.1 137872.1</t>
  </si>
  <si>
    <t>'Coproporphyrinogen I'</t>
  </si>
  <si>
    <t>RE3627X</t>
  </si>
  <si>
    <t>FAOXC102C101x</t>
  </si>
  <si>
    <t>EC:1.1.1.1</t>
  </si>
  <si>
    <t>HC02100</t>
  </si>
  <si>
    <t>SOLUTE CARRIER FAMILY 31 (COPPER TRANSPORTER), MEMBER 1; SLC31A1;;COPPER TRANSPORTER 1; COPT1; CTR1</t>
  </si>
  <si>
    <t>HMR_1148</t>
  </si>
  <si>
    <t>'dihomo-gamma-linolenic acid (n-6)'</t>
  </si>
  <si>
    <t>O15431</t>
  </si>
  <si>
    <t>HPA013810</t>
  </si>
  <si>
    <t xml:space="preserve">h[x] + nadph[x] + CE5178[x]  &lt;=&gt; nadp[x] + CE2445[x] </t>
  </si>
  <si>
    <t>VACCCPT1</t>
  </si>
  <si>
    <t>uc004bgu.4</t>
  </si>
  <si>
    <t>OCD11COACPT1</t>
  </si>
  <si>
    <t>GO:0035434</t>
  </si>
  <si>
    <t>HC02108</t>
  </si>
  <si>
    <t>copper ion transmembrane transport</t>
  </si>
  <si>
    <t>4mzym_int1</t>
  </si>
  <si>
    <t>'4-Methylzymosterol intermediate 1'</t>
  </si>
  <si>
    <t>The directed movement of copper cation across a membrane. [GOC:vw]</t>
  </si>
  <si>
    <t>VACCCRNt</t>
  </si>
  <si>
    <t>OCD11CRNCACT</t>
  </si>
  <si>
    <t>HMR_1150</t>
  </si>
  <si>
    <t>ENSG00000107968</t>
  </si>
  <si>
    <t>HC02109</t>
  </si>
  <si>
    <t>MAP3K8</t>
  </si>
  <si>
    <t xml:space="preserve">h[m] + nadph[m] + CE5178[m]  &lt;=&gt; nadp[m] + CE5179[m] </t>
  </si>
  <si>
    <t>4mzym_int2</t>
  </si>
  <si>
    <t>mitogen-activated protein kinase kinase kinase 8 [Source:HGNC Symbol;Acc:HGNC:6860]</t>
  </si>
  <si>
    <t>'4-Methylzymosterol intermediate 2'</t>
  </si>
  <si>
    <t>(64816.1 or 1565.1 or 1577.1 or 1562.1 or 1571.1 or 1573.1 or 1588.1 or 1545.1 or 1559.1 or 1558.1 or 1543.1 or 1544.1 or 1580.1 or 113612.1 or 1576.1 or 1551.1 or 29785.1 or 57834.1 or 199974.1 or 66002.1 or 260293.1 or 11283.1 or 1555.1 or 1572.1 or 1553.1 or 1549.1 or 1548.1)</t>
  </si>
  <si>
    <t>VACCCPT2</t>
  </si>
  <si>
    <t>p11.23</t>
  </si>
  <si>
    <t>OCD11CRNCPT2</t>
  </si>
  <si>
    <t>1571.1 11283.1 1543.1 1545.1 1544.1 1588.1 1576.1 1553.1 1548.1 1562.1 1558.1 1559.1 1565.1 1572.1 64816.1 1577.1 1551.1 66002.1 1580.1 1555.1 1549.1 1573.1 199974.1 260293.1 29785.1 57834.1 113612.1</t>
  </si>
  <si>
    <t>HC02147</t>
  </si>
  <si>
    <t>'octadecenoyl carnitine'</t>
  </si>
  <si>
    <t>HC02149t</t>
  </si>
  <si>
    <t>MITOGEN-ACTIVATED PROTEIN KINASE KINASE KINASE 8; MAP3K8;;TUMOR PROGRESSION LOCUS 2; TPL2;;CANCER OSAKA THYROID ONCOGENE; COT;;ONCOGENE COT;;EWING SARCOMA TRANSFORMANT; EST</t>
  </si>
  <si>
    <t>PCRNte</t>
  </si>
  <si>
    <t>HMR_1154</t>
  </si>
  <si>
    <t>P41279</t>
  </si>
  <si>
    <t>HC02149</t>
  </si>
  <si>
    <t>HPA017962</t>
  </si>
  <si>
    <t>'propionyl-carnitine'</t>
  </si>
  <si>
    <t xml:space="preserve">h[m] + nadph[m] + CE5179[m]  &lt;=&gt; nadp[m] + CE5352[m] </t>
  </si>
  <si>
    <t>uc001ivi.3</t>
  </si>
  <si>
    <t>HXCOAtm</t>
  </si>
  <si>
    <t>HEXCOAACBP</t>
  </si>
  <si>
    <t>GO:0051403</t>
  </si>
  <si>
    <t>HC02150</t>
  </si>
  <si>
    <t>stress-activated MAPK cascade</t>
  </si>
  <si>
    <t>'butyryl carnitine'</t>
  </si>
  <si>
    <t>TTDCRNtd</t>
  </si>
  <si>
    <t>TDCRNe</t>
  </si>
  <si>
    <t>A series of molecular signals in which a stress-activated MAP kinase cascade relays one or more of the signals; MAP kinase cascades involve at least three protein kinase activities and culminate in the phosphorylation and activation of a MAP kinase. [GOC:ai, PMID:15936270]</t>
  </si>
  <si>
    <t>dca</t>
  </si>
  <si>
    <t>HMR_1156</t>
  </si>
  <si>
    <t>'Decanoate (n-C10:0)'</t>
  </si>
  <si>
    <t>ENSG00000131143</t>
  </si>
  <si>
    <t>COX4I1</t>
  </si>
  <si>
    <t>FTCD</t>
  </si>
  <si>
    <t xml:space="preserve">h[x] + nadph[x] + CE5179[x]  &lt;=&gt; nadp[x] + CE5352[x] </t>
  </si>
  <si>
    <t>cytochrome c oxidase subunit IV isoform 1 [Source:HGNC Symbol;Acc:HGNC:2265]</t>
  </si>
  <si>
    <t>'laurate'</t>
  </si>
  <si>
    <t>HC02179</t>
  </si>
  <si>
    <t xml:space="preserve"> CYTOCHROME c OXIDASE, SUBUNIT IV, ISOFORM 1; COX4I1
;;CYTOCHROME c OXIDASE, SUBUNIT IV; COX4
</t>
  </si>
  <si>
    <t>CAB004080</t>
  </si>
  <si>
    <t>'w-hydroxyl arachidonic acid'</t>
  </si>
  <si>
    <t>uc002fjf.3</t>
  </si>
  <si>
    <t>HMR_1158</t>
  </si>
  <si>
    <t>UNK3</t>
  </si>
  <si>
    <t xml:space="preserve">coa[m] + atp[m] + CE5179[m]  &lt;=&gt; amp[m] + ppi[m] + CE5348[m] </t>
  </si>
  <si>
    <t>HC10852</t>
  </si>
  <si>
    <t>ENSG00000135940</t>
  </si>
  <si>
    <t>COX5B</t>
  </si>
  <si>
    <t>cytochrome c oxidase subunit Vb [Source:HGNC Symbol;Acc:HGNC:2269]</t>
  </si>
  <si>
    <t>PMID:9784915</t>
  </si>
  <si>
    <t xml:space="preserve"> CYTOCHROME c OXIDASE, SUBUNIT Vb; COX5B
</t>
  </si>
  <si>
    <t>HMR_1160</t>
  </si>
  <si>
    <t>P10606</t>
  </si>
  <si>
    <t>ACNAMtd</t>
  </si>
  <si>
    <t>HPA034517</t>
  </si>
  <si>
    <t xml:space="preserve">coa[x] + atp[x] + CE5179[x]  &lt;=&gt; amp[x] + ppi[x] + CE5348[x] </t>
  </si>
  <si>
    <t>ACNAMtr</t>
  </si>
  <si>
    <t>uc002sya.3</t>
  </si>
  <si>
    <t>HC10854</t>
  </si>
  <si>
    <t>'Hexadecenoyl carnitine'</t>
  </si>
  <si>
    <t>ETHAte</t>
  </si>
  <si>
    <t>ETHAtr</t>
  </si>
  <si>
    <t>HC10855</t>
  </si>
  <si>
    <t>HMR_1186</t>
  </si>
  <si>
    <t>'Linoleyl carnitine'</t>
  </si>
  <si>
    <t xml:space="preserve">CE5349[c]  &lt;=&gt; CE2084[c] </t>
  </si>
  <si>
    <t>DM_avite1_c_</t>
  </si>
  <si>
    <t>ENSG00000111775</t>
  </si>
  <si>
    <t>sink_avite1[c]</t>
  </si>
  <si>
    <t>COX6A1</t>
  </si>
  <si>
    <t>hedepecoa</t>
  </si>
  <si>
    <t>hexdpencoa</t>
  </si>
  <si>
    <t>cytochrome c oxidase subunit VIa polypeptide 1 [Source:HGNC Symbol;Acc:HGNC:2277]</t>
  </si>
  <si>
    <t>HMR_1190</t>
  </si>
  <si>
    <t>'2,4,7,10,13-hexadecapentaenoylcoa'</t>
  </si>
  <si>
    <t>DM_btn</t>
  </si>
  <si>
    <t xml:space="preserve">h[c] + nadph[c] + CE5349[c]  &lt;=&gt; nadp[c] + CE2446[c] </t>
  </si>
  <si>
    <t>sink_btn[c]</t>
  </si>
  <si>
    <t>lgnccoa</t>
  </si>
  <si>
    <t>DM_crvnc(c)</t>
  </si>
  <si>
    <t xml:space="preserve"> CYTOCHROME c OXIDASE, SUBUNIT VIa, POLYPEPTIDE 1; COX6A1
;;COX6A, LIVER; COX6AL
</t>
  </si>
  <si>
    <t>sink_crvnc[c]</t>
  </si>
  <si>
    <t>P12074</t>
  </si>
  <si>
    <t>m(em)3gacpail_hs</t>
  </si>
  <si>
    <t>HC01335</t>
  </si>
  <si>
    <t>uc001tyf.2</t>
  </si>
  <si>
    <t>'10fthf5glu[c]'</t>
  </si>
  <si>
    <t>H8MTer_U</t>
  </si>
  <si>
    <t>omhpal</t>
  </si>
  <si>
    <t>whhdca</t>
  </si>
  <si>
    <t>HMR_1197</t>
  </si>
  <si>
    <t>'omega hydroxy hexadecanoate (n-C16:0)'</t>
  </si>
  <si>
    <t xml:space="preserve">nadp[c] + CE5350[c]  &lt;=&gt; h[c] + nadph[c] + CE5343[c] </t>
  </si>
  <si>
    <t>FAOXC16OHC16r, FAOXOHC16C16DCc, OMHPALTD</t>
  </si>
  <si>
    <t>tdcrn</t>
  </si>
  <si>
    <t>ENSG00000156885</t>
  </si>
  <si>
    <t>COX6A2</t>
  </si>
  <si>
    <t>'tetradecanoyl carnitine'</t>
  </si>
  <si>
    <t>cytochrome c oxidase subunit VIa polypeptide 2 [Source:HGNC Symbol;Acc:HGNC:2279]</t>
  </si>
  <si>
    <t>C140CPT1, TDCRNe, EX_ttdcrn(e)</t>
  </si>
  <si>
    <t>vacccoa</t>
  </si>
  <si>
    <t>octd11ecoa</t>
  </si>
  <si>
    <t>HMR_1198</t>
  </si>
  <si>
    <t>'11-octadecenoylcoa'</t>
  </si>
  <si>
    <t xml:space="preserve">nadp[m] + CE5350[m]  &lt;=&gt; h[m] + nadph[m] + CE5343[m] </t>
  </si>
  <si>
    <t>VACCCPT1, VACCCPT2</t>
  </si>
  <si>
    <t xml:space="preserve"> CYTOCHROME c OXIDASE, SUBUNIT VIa, POLYPEPTIDE 2; COX6A2
</t>
  </si>
  <si>
    <t xml:space="preserve">ARTFR33, ARTFR43, DESAT18_4, DESAT18_7, FACOAL1812, FAOXC1811602m, </t>
  </si>
  <si>
    <t>Q02221</t>
  </si>
  <si>
    <t>vacccrn</t>
  </si>
  <si>
    <t>uc002ebx.2</t>
  </si>
  <si>
    <t>ocdececrn</t>
  </si>
  <si>
    <t>'11-octadecenoyl carnitine'</t>
  </si>
  <si>
    <t>HMR_1199</t>
  </si>
  <si>
    <t>GO:0006091</t>
  </si>
  <si>
    <t>VACCCPT1, VACCCPT2, VACCCRNt</t>
  </si>
  <si>
    <t xml:space="preserve">nadp[x] + CE5350[x]  &lt;=&gt; h[x] + nadph[x] + CE5343[x] </t>
  </si>
  <si>
    <t>OCD11COACPT1, OCD11CRNCACT, OCD11CRNCPT2</t>
  </si>
  <si>
    <t>generation of precursor metabolites and energy</t>
  </si>
  <si>
    <t>"The chemical reactions and pathways resulting in the formation of precursor metabolites, substances from which energy is derived, and any process involved in the liberation of energy from these substances." [GOC:jl]</t>
  </si>
  <si>
    <t>HMR_1232</t>
  </si>
  <si>
    <t>ENSG00000126267</t>
  </si>
  <si>
    <t xml:space="preserve">h[m] + nadph[m] + CE5944[m]  -&gt; nadp[m] + CE4987[m] </t>
  </si>
  <si>
    <t>COX6B1</t>
  </si>
  <si>
    <t>cytochrome c oxidase subunit VIb polypeptide 1 (ubiquitous) [Source:HGNC Symbol;Acc:HGNC:2280]</t>
  </si>
  <si>
    <t>PMID:9862787;PMID:8244977</t>
  </si>
  <si>
    <t>HMR_1247</t>
  </si>
  <si>
    <t xml:space="preserve">h2o[m] + nad[m] + coa[m] + fad[m] + leuktrB4wcooh[m]  -&gt; h[m] + nadh[m] + accoa[m] + fadh2[m] + M00424[m] </t>
  </si>
  <si>
    <t xml:space="preserve"> CYTOCHROME c OXIDASE, SUBUNIT VIb, POLYPEPTIDE 1; COX6B1
;;CYTOCHROME c OXIDASE, SUBUNIT VIb; COX6B
</t>
  </si>
  <si>
    <t>P14854</t>
  </si>
  <si>
    <t>HPA004192</t>
  </si>
  <si>
    <t>uc002oav.3</t>
  </si>
  <si>
    <t>HMR_1266</t>
  </si>
  <si>
    <t xml:space="preserve">coa[x] + atp[x] + CE4987[x]  &lt;=&gt; amp[x] + ppi[x] + CE5969[x] </t>
  </si>
  <si>
    <t>ENSG00000164919</t>
  </si>
  <si>
    <t>COX6C</t>
  </si>
  <si>
    <t>HMR_1280</t>
  </si>
  <si>
    <t>cytochrome c oxidase subunit VIc [Source:HGNC Symbol;Acc:HGNC:2285]</t>
  </si>
  <si>
    <t xml:space="preserve">nadp[c] + CE4988[c]  &lt;=&gt; h[c] + nadph[c] + CE5944[c] </t>
  </si>
  <si>
    <t>HMR_1301</t>
  </si>
  <si>
    <t xml:space="preserve"> CYTOCHROME c OXIDASE, SUBUNIT VIc; COX6C
COX6C/HMGIC FUSION GENE, INCLUDED
</t>
  </si>
  <si>
    <t>Acetyl Coenzyme A C-Acyltransferase</t>
  </si>
  <si>
    <t>P09669</t>
  </si>
  <si>
    <t xml:space="preserve">coa[x] + CE6225[x]  -&gt; 5 h[x] + accoa[x] + CE6195[x] </t>
  </si>
  <si>
    <t>HPA014295</t>
  </si>
  <si>
    <t>(30.1 or 4645.1)</t>
  </si>
  <si>
    <t>uc003yiy.2</t>
  </si>
  <si>
    <t>30.1 4645.1</t>
  </si>
  <si>
    <t>EC:2.3.1.16</t>
  </si>
  <si>
    <t>HMR_1302</t>
  </si>
  <si>
    <t>Choloyl Coenzyme A Hydrolase</t>
  </si>
  <si>
    <t xml:space="preserve">h2o[x] + CE6195[x]  -&gt; coa[x] + CE6197[x] </t>
  </si>
  <si>
    <t>ENSG00000161281</t>
  </si>
  <si>
    <t>(10005.1 or 570.1)</t>
  </si>
  <si>
    <t>COX7A1</t>
  </si>
  <si>
    <t>570.1 10005.1</t>
  </si>
  <si>
    <t>cytochrome c oxidase subunit VIIa polypeptide 1 (muscle) [Source:HGNC Symbol;Acc:HGNC:2287]</t>
  </si>
  <si>
    <t>EC:3.1.2.27;EC:2.3.1.65</t>
  </si>
  <si>
    <t>HMR_1303</t>
  </si>
  <si>
    <t>Acyl Coenzyme A Oxidase</t>
  </si>
  <si>
    <t xml:space="preserve">5 h[x] + o2[x] + CE6195[x]  -&gt; h2o2[x] + CE6228[x] </t>
  </si>
  <si>
    <t>(8310.1 or 51.1)</t>
  </si>
  <si>
    <t xml:space="preserve"> CYTOCHROME c OXIDASE, SUBUNIT VIIa, POLYPEPTIDE 1; COX7A1
;;CYTOCHROME c OXIDASE, SUBUNIT VIIa, MUSCLE ISOFORM; COX7AM
</t>
  </si>
  <si>
    <t>51.1 8310.1</t>
  </si>
  <si>
    <t>GO:0004129</t>
  </si>
  <si>
    <t>EC:1.3.3.6</t>
  </si>
  <si>
    <t>cytochrome-c oxidase activity</t>
  </si>
  <si>
    <t>HMR_1305</t>
  </si>
  <si>
    <t>"Catalysis of the reaction: 4 ferrocytochrome c + O2 + 4 H+ = 4 ferricytochrome c + 2 H2O." [EC:1.9.3.1]</t>
  </si>
  <si>
    <t>ENSG00000112695</t>
  </si>
  <si>
    <t>COX7A2</t>
  </si>
  <si>
    <t xml:space="preserve">2 o2[r] + arachd[r]  -&gt; HC02217[r] </t>
  </si>
  <si>
    <t>cytochrome c oxidase subunit VIIa polypeptide 2 (liver) [Source:HGNC Symbol;Acc:HGNC:2288]</t>
  </si>
  <si>
    <t xml:space="preserve"> CYTOCHROME c OXIDASE, SUBUNIT VIIa, POLYPEPTIDE 2; COX7A2
;;CYTOCHROME c OXIDASE, SUBUNIT VIIa, LIVER ISOFORM 1;;
COX7AL; COX7AL1
</t>
  </si>
  <si>
    <t>PMID:4521806;PMID:4776443</t>
  </si>
  <si>
    <t>P14406</t>
  </si>
  <si>
    <t>HMR_1307</t>
  </si>
  <si>
    <t>uc003phv.2</t>
  </si>
  <si>
    <t xml:space="preserve">2 h[r] + HC02217[r]  -&gt; h2o[r] + prostgh2[r] </t>
  </si>
  <si>
    <t>ENSG00000131174</t>
  </si>
  <si>
    <t>PMID:4514999</t>
  </si>
  <si>
    <t>COX7B</t>
  </si>
  <si>
    <t>HMR_1312</t>
  </si>
  <si>
    <t>cytochrome c oxidase subunit VIIb [Source:HGNC Symbol;Acc:HGNC:2291]</t>
  </si>
  <si>
    <t>Prostaglandin-E Synthase</t>
  </si>
  <si>
    <t xml:space="preserve">prostgh2[c]  -&gt; prostge2[c] </t>
  </si>
  <si>
    <t>(10728.1 or 80142.1 or 9536.1)</t>
  </si>
  <si>
    <t>9536.1 80142.1 10728.1</t>
  </si>
  <si>
    <t>EC:5.3.99.3</t>
  </si>
  <si>
    <t xml:space="preserve"> CYTOCHROME c OXIDASE, SUBUNIT VIIb; COX7B
</t>
  </si>
  <si>
    <t>PMID:10922363</t>
  </si>
  <si>
    <t>P24311</t>
  </si>
  <si>
    <t>HMR_1315</t>
  </si>
  <si>
    <t>HPA058041</t>
  </si>
  <si>
    <t>uc004ecu.1</t>
  </si>
  <si>
    <t xml:space="preserve">h2o[r] + txa2[r]  &lt;=&gt; HC02180[r] </t>
  </si>
  <si>
    <t>HMR_1317</t>
  </si>
  <si>
    <t xml:space="preserve">h[c] + nadh[c] + CE1447[c]  &lt;=&gt; nad[c] + HC02180[c] </t>
  </si>
  <si>
    <t>ENSG00000127184</t>
  </si>
  <si>
    <t>COX7C</t>
  </si>
  <si>
    <t>cytochrome c oxidase subunit VIIc [Source:HGNC Symbol;Acc:HGNC:2292]</t>
  </si>
  <si>
    <t>EC:5.3.99.5</t>
  </si>
  <si>
    <t>PMID:7925341;PMID:11465543</t>
  </si>
  <si>
    <t>q14.3</t>
  </si>
  <si>
    <t>HMR_1318</t>
  </si>
  <si>
    <t xml:space="preserve">CE0955[c]  &lt;=&gt; h2o[c] + prostgi2[c] </t>
  </si>
  <si>
    <t xml:space="preserve"> CYTOCHROME c OXIDASE, SUBUNIT VIIc; COX7C
</t>
  </si>
  <si>
    <t>P15954</t>
  </si>
  <si>
    <t>HPA046647</t>
  </si>
  <si>
    <t>uc003kir.3</t>
  </si>
  <si>
    <t>R03878</t>
  </si>
  <si>
    <t>HMR_1319</t>
  </si>
  <si>
    <t xml:space="preserve">h2o[c] + h[c] + M01167[c]  &lt;=&gt; h2o2[c] + CE0955[c] </t>
  </si>
  <si>
    <t>ENSG00000176340</t>
  </si>
  <si>
    <t>COX8A</t>
  </si>
  <si>
    <t>HMR_1320</t>
  </si>
  <si>
    <t xml:space="preserve">h[c] + nadh[c] + CE0955[c]  &lt;=&gt; nad[c] + HC02214[c] </t>
  </si>
  <si>
    <t>cytochrome c oxidase subunit VIIIA (ubiquitous) [Source:HGNC Symbol;Acc:HGNC:2294]</t>
  </si>
  <si>
    <t>R05060</t>
  </si>
  <si>
    <t>HMR_1321</t>
  </si>
  <si>
    <t xml:space="preserve"> CYTOCHROME c OXIDASE, SUBUNIT VIII; COX8
</t>
  </si>
  <si>
    <t xml:space="preserve">h2o[c] + HC02203[c]  &lt;=&gt; prostge2[c] </t>
  </si>
  <si>
    <t>(11102.1 or 91179.1)</t>
  </si>
  <si>
    <t>P10176</t>
  </si>
  <si>
    <t>11102.1 91179.1</t>
  </si>
  <si>
    <t>HPA055942</t>
  </si>
  <si>
    <t>uc001nye.3</t>
  </si>
  <si>
    <t>EC:4.2.1.-</t>
  </si>
  <si>
    <t>PMID:10200320;PMID:234423</t>
  </si>
  <si>
    <t>HMR_1325</t>
  </si>
  <si>
    <t xml:space="preserve">nad[c] + prostgf2[c]  -&gt; h[c] + nadh[c] + prostgh2[c] </t>
  </si>
  <si>
    <t>ENSG00000047457</t>
  </si>
  <si>
    <t>EC:1.1.1.188</t>
  </si>
  <si>
    <t>CP</t>
  </si>
  <si>
    <t>HMR_1328</t>
  </si>
  <si>
    <t>ceruloplasmin (ferroxidase) [Source:HGNC Symbol;Acc:HGNC:2295]</t>
  </si>
  <si>
    <t xml:space="preserve"> (5Z, 13E)- (15S)-9Alpha, 11Alpha, 15-Trihydroxyprosta-5, 13-Dienoate:NAD+ 15-Oxidoreductase</t>
  </si>
  <si>
    <t xml:space="preserve">nadh[c] + M00392[c]  &lt;=&gt; nad[c] + prostgf2[c] </t>
  </si>
  <si>
    <t xml:space="preserve"> CERULOPLASMIN; CP
;;FERROXIDASE
</t>
  </si>
  <si>
    <t>HMR_1329</t>
  </si>
  <si>
    <t>CAB008591</t>
  </si>
  <si>
    <t xml:space="preserve"> (5Z, 13E)- (15S)-9Alpha, 11Alpha, 15-Trihydroxyprosta-5, 13-Dienoate:NADP+ 11-Oxidoreductase</t>
  </si>
  <si>
    <t>uc003ewz.3</t>
  </si>
  <si>
    <t xml:space="preserve">h[c] + nadph[c] + prostgd2[c]  &lt;=&gt; nadp[c] + prostgf2[c] </t>
  </si>
  <si>
    <t>GO:0004322</t>
  </si>
  <si>
    <t>ferroxidase activity</t>
  </si>
  <si>
    <t>"Catalysis of the reaction: 4 Fe2+ + 4 H+ + O2 = 4 Fe3+ + 2 H2O." [EC:1.16.3.1]</t>
  </si>
  <si>
    <t>R02583</t>
  </si>
  <si>
    <t>ENSG00000091704</t>
  </si>
  <si>
    <t>HMR_1332</t>
  </si>
  <si>
    <t>CPA1</t>
  </si>
  <si>
    <t xml:space="preserve">h2o[c] + C05957[c]  &lt;=&gt; prostgd2[c] </t>
  </si>
  <si>
    <t>carboxypeptidase A1 (pancreatic) [Source:HGNC Symbol;Acc:HGNC:2296]</t>
  </si>
  <si>
    <t>q32.2</t>
  </si>
  <si>
    <t>EC:1.1.1.184;EC:1.1.1.189</t>
  </si>
  <si>
    <t>R02581</t>
  </si>
  <si>
    <t>PMID:9755286;PMID:10200320;PMID:10200320;PMID:11786541;PMID:8521498;PMID:8521498;PMID:11786541</t>
  </si>
  <si>
    <t>HMR_1336</t>
  </si>
  <si>
    <t xml:space="preserve"> CARBOXYPEPTIDASE A1; CPA1
;;CPA;;
PROCARBOXYPEPTIDASE A1, PANCREATIC
</t>
  </si>
  <si>
    <t xml:space="preserve"> (5Z, 13E)- (15S)-9Alpha, 15-Dihydroxy-11-Oxoprosta-5, 13-Dienoate:NADP+ 15-Oxidoreductase</t>
  </si>
  <si>
    <t>HPA021836</t>
  </si>
  <si>
    <t xml:space="preserve">nadph[c] + M00381[c]  &lt;=&gt; nadp[c] + prostgd2[c] </t>
  </si>
  <si>
    <t>uc011kpf.1</t>
  </si>
  <si>
    <t>R02683</t>
  </si>
  <si>
    <t>HMR_1337</t>
  </si>
  <si>
    <t>GO:0004181</t>
  </si>
  <si>
    <t xml:space="preserve">M00338[c]  &lt;=&gt; 2 h[c] + M00381[c] </t>
  </si>
  <si>
    <t>metallocarboxypeptidase activity</t>
  </si>
  <si>
    <t>R02684</t>
  </si>
  <si>
    <t>"Catalysis of the hydrolysis of C-terminal amino acid residues from a polypeptide chain by a mechanism in which water acts as a nucleophile, one or two metal ions hold the water molecule in place, and charged amino acid side chains are ligands for the metal ions." [http://merops.sanger.ac.uk/about/glossary.htm#CARBOXYPEPTIDASE, http://merops.sanger.ac.uk/about/glossary.htm#CATTYPE, ISBN:0198506732]</t>
  </si>
  <si>
    <t>HMR_1338</t>
  </si>
  <si>
    <t xml:space="preserve">h2o[c] + M00382[c]  &lt;=&gt; h[c] + prostgd2[c] </t>
  </si>
  <si>
    <t>ENSG00000158516</t>
  </si>
  <si>
    <t>CPA2</t>
  </si>
  <si>
    <t>carboxypeptidase A2 (pancreatic) [Source:HGNC Symbol;Acc:HGNC:2297]</t>
  </si>
  <si>
    <t>EC:5.3.99.2</t>
  </si>
  <si>
    <t>R02266</t>
  </si>
  <si>
    <t>HMR_1341</t>
  </si>
  <si>
    <t xml:space="preserve">h2o[c] + CE4980[c]  &lt;=&gt; h[c] + prostge2[c] + glyc[c] </t>
  </si>
  <si>
    <t xml:space="preserve"> CARBOXYPEPTIDASE A2, PANCREATIC; CPA2
;;PROCARBOXYPEPTIDASE A2, PANCREATIC
</t>
  </si>
  <si>
    <t>P48052</t>
  </si>
  <si>
    <t>EC:3.1.-.-</t>
  </si>
  <si>
    <t>HPA021317</t>
  </si>
  <si>
    <t>PMID:11447235</t>
  </si>
  <si>
    <t>uc003vpq.3</t>
  </si>
  <si>
    <t>HMR_1344</t>
  </si>
  <si>
    <t xml:space="preserve">h[c] + nadph[c] + CE5708[c]  &lt;=&gt; nadp[c] + CE4980[c] </t>
  </si>
  <si>
    <t>R02801</t>
  </si>
  <si>
    <t>ENSG00000080819</t>
  </si>
  <si>
    <t>CPOX</t>
  </si>
  <si>
    <t>HMR_1373</t>
  </si>
  <si>
    <t>coproporphyrinogen oxidase [Source:HGNC Symbol;Acc:HGNC:2321]</t>
  </si>
  <si>
    <t xml:space="preserve">CE4876[c]  &lt;=&gt; C05957[c] </t>
  </si>
  <si>
    <t>R02800</t>
  </si>
  <si>
    <t>HMR_1374</t>
  </si>
  <si>
    <t xml:space="preserve"> COPROPORPHYRINOGEN OXIDASE; CPOX
;;CPO;;
CPX
</t>
  </si>
  <si>
    <t xml:space="preserve">h2o[c] + M00383[c]  &lt;=&gt; h[c] + CE4876[c] </t>
  </si>
  <si>
    <t>GO:0004109</t>
  </si>
  <si>
    <t>coproporphyrinogen oxidase activity</t>
  </si>
  <si>
    <t>"Catalysis of the reaction: coproporphyrinogen III + 2 H(+) + O(2) = 2 CO(2) + 2 H(2)O + protoporphyrinogen IX." [EC:1.3.3.3, RHEA:18260]</t>
  </si>
  <si>
    <t>HMR_1388</t>
  </si>
  <si>
    <t xml:space="preserve">2 o2[c] + dlnlcg[c]  -&gt; CE6230[c] </t>
  </si>
  <si>
    <t>ENSG00000021826</t>
  </si>
  <si>
    <t>CPS1</t>
  </si>
  <si>
    <t>carbamoyl-phosphate synthase 1, mitochondrial [Source:HGNC Symbol;Acc:HGNC:2323]</t>
  </si>
  <si>
    <t>HMR_1390</t>
  </si>
  <si>
    <t xml:space="preserve">2 o2[c] + dlnlcg[c]  -&gt; CE6232[c] </t>
  </si>
  <si>
    <t xml:space="preserve"> CARBAMOYL PHOSPHATE SYNTHETASE I; CPS1
VENOOCCLUSIVE DISEASE AFTER BONE MARROW TRANSPLANTATION, SUSCEPTIBILITY
TO, INCLUDED
</t>
  </si>
  <si>
    <t>CAB003781</t>
  </si>
  <si>
    <t>ENSG00000110090</t>
  </si>
  <si>
    <t>CPT1A</t>
  </si>
  <si>
    <t>carnitine palmitoyltransferase 1A (liver) [Source:HGNC Symbol;Acc:HGNC:2328]</t>
  </si>
  <si>
    <t xml:space="preserve"> CARNITINE PALMITOYLTRANSFERASE I, LIVER; CPT1A
;;CPT IA;;
CPT I, LIVER;;
CPT1
</t>
  </si>
  <si>
    <t>P50416</t>
  </si>
  <si>
    <t>HPA008835</t>
  </si>
  <si>
    <t>uc001oof.4</t>
  </si>
  <si>
    <t>GO:0001676</t>
  </si>
  <si>
    <t>long-chain fatty acid metabolic process</t>
  </si>
  <si>
    <t>"The chemical reactions and pathways involving long-chain fatty acids, A long-chain fatty acid is a fatty acid with a chain length between C13 and C22." [CHEBI:15904, GOC:ajp]</t>
  </si>
  <si>
    <t>ENSG00000205560</t>
  </si>
  <si>
    <t>CPT1B</t>
  </si>
  <si>
    <t>carnitine palmitoyltransferase 1B (muscle) [Source:HGNC Symbol;Acc:HGNC:2329]</t>
  </si>
  <si>
    <t xml:space="preserve"> CARNITINE PALMITOYLTRANSFERASE I, MUSCLE; CPT1B
;;CPT IB;;
CPT I, MUSCLE;;
MCCPT1;;
KIAA1670
</t>
  </si>
  <si>
    <t>Q92523</t>
  </si>
  <si>
    <t>HPA029583</t>
  </si>
  <si>
    <t>uc003bmk.4</t>
  </si>
  <si>
    <t>ENSG00000157184</t>
  </si>
  <si>
    <t>CPT2</t>
  </si>
  <si>
    <t>carnitine palmitoyltransferase 2 [Source:HGNC Symbol;Acc:HGNC:2330]</t>
  </si>
  <si>
    <t>p32.3</t>
  </si>
  <si>
    <t xml:space="preserve"> CARNITINE PALMITOYLTRANSFERASE II; CPT2
;;CPT II
</t>
  </si>
  <si>
    <t>P23786</t>
  </si>
  <si>
    <t>HPA028214</t>
  </si>
  <si>
    <t>uc001cvb.4</t>
  </si>
  <si>
    <t>ENSG00000095321</t>
  </si>
  <si>
    <t>CRAT</t>
  </si>
  <si>
    <t>carnitine O-acetyltransferase [Source:HGNC Symbol;Acc:HGNC:2342]</t>
  </si>
  <si>
    <t xml:space="preserve"> CARNITINE ACETYLTRANSFERASE; CRAT
;;CAT1
</t>
  </si>
  <si>
    <t>P43155</t>
  </si>
  <si>
    <t>HPA022815</t>
  </si>
  <si>
    <t>uc004bxh.3</t>
  </si>
  <si>
    <t>ENSG00000005339</t>
  </si>
  <si>
    <t>CREBBP</t>
  </si>
  <si>
    <t>CREB binding protein [Source:HGNC Symbol;Acc:HGNC:2348]</t>
  </si>
  <si>
    <t>CREB-BINDING PROTEIN; CREBBP;;CBPCBP/MOZ FUSION GENE, INCLUDED</t>
  </si>
  <si>
    <t>Q92793</t>
  </si>
  <si>
    <t>HPA055861</t>
  </si>
  <si>
    <t>uc002cvv.4</t>
  </si>
  <si>
    <t>GO:0018076</t>
  </si>
  <si>
    <t>N-terminal peptidyl-lysine acetylation</t>
  </si>
  <si>
    <t>The acetylation of the N-terminal lysine of proteins. [GOC:ai]</t>
  </si>
  <si>
    <t>ENSG00000062485</t>
  </si>
  <si>
    <t>CS</t>
  </si>
  <si>
    <t>citrate synthase [Source:HGNC Symbol;Acc:HGNC:2422]</t>
  </si>
  <si>
    <t xml:space="preserve"> CITRATE SYNTHASE, MITOCHONDRIAL; CS
</t>
  </si>
  <si>
    <t>uc001sks.1</t>
  </si>
  <si>
    <t>ENSG00000112062</t>
  </si>
  <si>
    <t>MAPK14</t>
  </si>
  <si>
    <t>mitogen-activated protein kinase 14 [Source:HGNC Symbol;Acc:HGNC:6876]</t>
  </si>
  <si>
    <t>MITOGEN-ACTIVATED PROTEIN KINASE 14; MAPK14;;CYTOKINE-SUPPRESSIVE ANTIINFLAMMATORY DRUG-BINDING PROTEIN 1; CSBP1;;CSAID-BINDING PROTEIN 1;;STRESS-ACTIVATED PROTEIN KINASE 2A; SAPK2A;;p38 MAP KINASE; p38;;p38-ALPHA;;MXI2CYTOKINE-SUPPRESSIVE ANTIINFLA /.../Y DRUG-BINDING PROTEIN 2, INCLUDED;CSBP2, INCLUDED;;CSAID-BINDING PROTEIN 2, INCLUDED</t>
  </si>
  <si>
    <t>Q16539</t>
  </si>
  <si>
    <t>HPA051825</t>
  </si>
  <si>
    <t>uc003olp.4</t>
  </si>
  <si>
    <t>GO:0090400</t>
  </si>
  <si>
    <t>stress-induced premature senescence</t>
  </si>
  <si>
    <t>A cellular senescence process associated with the dismantling of a cell as a response to environmental factors such as hydrogen peroxide or X-rays. [GOC:BHF]</t>
  </si>
  <si>
    <t>ENSG00000182578</t>
  </si>
  <si>
    <t>CSF1R</t>
  </si>
  <si>
    <t>colony stimulating factor 1 receptor [Source:HGNC Symbol;Acc:HGNC:2433]</t>
  </si>
  <si>
    <t>COLONY-STIMULATING FACTOR 1 RECEPTOR; CSF1R;;MCSFR;;ONCOGENE FMS; FMS;;c-FMS;;CD115 ANTIGEN; CD115;;V-FMS MCDONOUGH FELINE SARCOMA VIRAL ONCOGENE HOMOLOG, FORMERLY</t>
  </si>
  <si>
    <t>uc063ipr.1</t>
  </si>
  <si>
    <t>GO:0019955</t>
  </si>
  <si>
    <t>cytokine binding</t>
  </si>
  <si>
    <t>Interacting selectively and non-covalently with a cytokine, any of a group of proteins that function to control the survival, growth and differentiation of tissues and cells, and which have autocrine and paracrine activity. [GOC:ai, GOC:bf, ISBN:0198599471]</t>
  </si>
  <si>
    <t>ENSG00000103653</t>
  </si>
  <si>
    <t>CSK</t>
  </si>
  <si>
    <t>c-src tyrosine kinase [Source:HGNC Symbol;Acc:HGNC:2444]</t>
  </si>
  <si>
    <t>CYTOPLASMIC TYROSINE KINASE; CSK;;c-SRC TYROSINE KINASE</t>
  </si>
  <si>
    <t>P41240</t>
  </si>
  <si>
    <t>HPA028425</t>
  </si>
  <si>
    <t>uc002ays.3</t>
  </si>
  <si>
    <t>GO:0042997</t>
  </si>
  <si>
    <t>negative regulation of Golgi to plasma membrane protein transport</t>
  </si>
  <si>
    <t>Any process that stops, prevents, or reduces the frequency, rate or extent of the transport of proteins from the Golgi to the plasma membrane. [GOC:jl]</t>
  </si>
  <si>
    <t>ENSG00000113712</t>
  </si>
  <si>
    <t>CSNK1A1</t>
  </si>
  <si>
    <t>casein kinase 1, alpha 1 [Source:HGNC Symbol;Acc:HGNC:2451]</t>
  </si>
  <si>
    <t>CASEIN KINASE I, ALPHA-1; CSNK1A1;;CK1-ALPHA;;CK1</t>
  </si>
  <si>
    <t>P48729</t>
  </si>
  <si>
    <t>CAB016680</t>
  </si>
  <si>
    <t>uc003lqy.3</t>
  </si>
  <si>
    <t>GO:1904424</t>
  </si>
  <si>
    <t>regulation of GTP binding</t>
  </si>
  <si>
    <t>Any process that modulates the frequency, rate or extent of GTP binding. [GO_REF:0000059, GOC:TermGenie, PMID:19066305, PMID:21454546]</t>
  </si>
  <si>
    <t>ENSG00000141551</t>
  </si>
  <si>
    <t>CSNK1D</t>
  </si>
  <si>
    <t>casein kinase 1, delta [Source:HGNC Symbol;Acc:HGNC:2452]</t>
  </si>
  <si>
    <t>CASEIN KINASE I, DELTA; CSNK1D</t>
  </si>
  <si>
    <t>uc060lxp.1</t>
  </si>
  <si>
    <t>ENSG00000213923</t>
  </si>
  <si>
    <t>CSNK1E</t>
  </si>
  <si>
    <t>casein kinase 1, epsilon [Source:HGNC Symbol;Acc:HGNC:2453]</t>
  </si>
  <si>
    <t>CASEIN KINASE I, EPSILON; CSNK1E;;DOUBLETIME, DROSOPHILA, HOMOLOG OF; DBT</t>
  </si>
  <si>
    <t>P49674</t>
  </si>
  <si>
    <t>HPA026288</t>
  </si>
  <si>
    <t>uc003avk.3</t>
  </si>
  <si>
    <t>GO:0042752</t>
  </si>
  <si>
    <t>regulation of circadian rhythm</t>
  </si>
  <si>
    <t>Any process that modulates the frequency, rate or extent of a circadian rhythm. A circadian rhythm is a biological process in an organism that recurs with a regularity of approximately 24 hours. [GOC:dph, GOC:jl, GOC:tb]</t>
  </si>
  <si>
    <t>ENSG00000133275</t>
  </si>
  <si>
    <t>CSNK1G2</t>
  </si>
  <si>
    <t>casein kinase 1, gamma 2 [Source:HGNC Symbol;Acc:HGNC:2455]</t>
  </si>
  <si>
    <t>CASEIN KINASE I, GAMMA-2; CSNK1G2</t>
  </si>
  <si>
    <t>P78368</t>
  </si>
  <si>
    <t>HPA056572</t>
  </si>
  <si>
    <t>uc002lul.5</t>
  </si>
  <si>
    <t>GO:0018105</t>
  </si>
  <si>
    <t>peptidyl-serine phosphorylation</t>
  </si>
  <si>
    <t>The phosphorylation of peptidyl-serine to form peptidyl-O-phospho-L-serine. [RESID:AA0037]</t>
  </si>
  <si>
    <t>ENSG00000151292</t>
  </si>
  <si>
    <t>CSNK1G3</t>
  </si>
  <si>
    <t>casein kinase 1, gamma 3 [Source:HGNC Symbol;Acc:HGNC:2456]</t>
  </si>
  <si>
    <t>CASEIN KINASE I, GAMMA-3; CSNK1G3</t>
  </si>
  <si>
    <t>Q9Y6M4</t>
  </si>
  <si>
    <t>HPA027010</t>
  </si>
  <si>
    <t>uc011cws.4</t>
  </si>
  <si>
    <t>ENSG00000101266</t>
  </si>
  <si>
    <t>CSNK2A1</t>
  </si>
  <si>
    <t>casein kinase 2, alpha 1 polypeptide [Source:HGNC Symbol;Acc:HGNC:2457]</t>
  </si>
  <si>
    <t>CASEIN KINASE II, ALPHA-1; CSNK2A1;;CASEIN KINASE II, ALPHA SUBUNIT; CK2A1</t>
  </si>
  <si>
    <t>CAB020680</t>
  </si>
  <si>
    <t>uc061uwn.1</t>
  </si>
  <si>
    <t>ENSG00000070770</t>
  </si>
  <si>
    <t>CSNK2A2</t>
  </si>
  <si>
    <t>casein kinase 2, alpha prime polypeptide [Source:HGNC Symbol;Acc:HGNC:2459]</t>
  </si>
  <si>
    <t>CASEIN KINASE II, ALPHA-2; CSNK2A2;;CASEIN KINASE II, ALPHA-PRIME SUBUNIT; CK2A2</t>
  </si>
  <si>
    <t>P19784</t>
  </si>
  <si>
    <t>uc002enc.4</t>
  </si>
  <si>
    <t>GO:0071174</t>
  </si>
  <si>
    <t>mitotic spindle checkpoint</t>
  </si>
  <si>
    <t>A mitotic cell cycle checkpoint that originates from the spindle and delays the metaphase/anaphase transition of a mitotic nuclear division until the spindle is correctly assembled and oriented, the completion of anaphase until chromosomes are attached to the spindle, or mitotic exit and cytokinesis when the spindle does not form. [GOC:mtg_cell_cycle]</t>
  </si>
  <si>
    <t>ENSG00000224398</t>
  </si>
  <si>
    <t>CSNK2B</t>
  </si>
  <si>
    <t>casein kinase 2, beta polypeptide [Source:HGNC Symbol;Acc:HGNC:2460]</t>
  </si>
  <si>
    <t>CHR_HSCHR6_MHC_MCF_CTG1</t>
  </si>
  <si>
    <t>p21.33</t>
  </si>
  <si>
    <t>CASEIN KINASE II, BETA; CSNK2B;;CASEIN KINASE II, BETA SUBUNIT; CK2B;;PHOSVITIN</t>
  </si>
  <si>
    <t>GO:0045859</t>
  </si>
  <si>
    <t>regulation of protein kinase activity</t>
  </si>
  <si>
    <t>Any process that modulates the frequency, rate or extent of protein kinase activity. [GOC:go_curators]</t>
  </si>
  <si>
    <t>ENSG00000183048</t>
  </si>
  <si>
    <t>SLC25A10</t>
  </si>
  <si>
    <t>solute carrier family 25 (mitochondrial carrier; dicarboxylate transporter), member 10 [Source:HGNC Symbol;Acc:HGNC:10980]</t>
  </si>
  <si>
    <t xml:space="preserve"> SOLUTE CARRIER FAMILY 25 (MITOCHONDRIAL CARRIER), MEMBER 10; SLC25A10
;;DICARBOXYLATE ION CARRIER; DIC
</t>
  </si>
  <si>
    <t>ENSG00000159692</t>
  </si>
  <si>
    <t>CTBP1</t>
  </si>
  <si>
    <t>C-terminal binding protein 1 [Source:HGNC Symbol;Acc:HGNC:2494]</t>
  </si>
  <si>
    <t>C-TERMINAL-BINDING PROTEIN 1; CTBP1</t>
  </si>
  <si>
    <t>Q13363</t>
  </si>
  <si>
    <t>HPA044971</t>
  </si>
  <si>
    <t>uc003gcu.2</t>
  </si>
  <si>
    <t>GO:1903758</t>
  </si>
  <si>
    <t>negative regulation of transcription from RNA polymerase II promoter by histone modification</t>
  </si>
  <si>
    <t>A histone modification that results in negative regulation of transcription from RNA polymerase II promoter. [GO_REF:0000063, GOC:BHF, GOC:rl, GOC:TermGenie, PMID:21102443]</t>
  </si>
  <si>
    <t>ENSG00000118523</t>
  </si>
  <si>
    <t>CTGF</t>
  </si>
  <si>
    <t>connective tissue growth factor [Source:HGNC Symbol;Acc:HGNC:2500]</t>
  </si>
  <si>
    <t>CONNECTIVE TISSUE GROWTH FACTOR; CTGF;;INSULIN-LIKE GROWTH FACTOR-BINDING PROTEIN 8; IGFBP8;;CCN2</t>
  </si>
  <si>
    <t>P29279</t>
  </si>
  <si>
    <t>HPA031075</t>
  </si>
  <si>
    <t>uc003qcz.4</t>
  </si>
  <si>
    <t>GO:0051496</t>
  </si>
  <si>
    <t>positive regulation of stress fiber assembly</t>
  </si>
  <si>
    <t>Any process that activates or increases the frequency, rate or extent of the assembly of a stress fiber, a bundle of microfilaments and other proteins found in fibroblasts. [GOC:ai]</t>
  </si>
  <si>
    <t>ENSG00000116761</t>
  </si>
  <si>
    <t>CTH</t>
  </si>
  <si>
    <t>cystathionine gamma-lyase [Source:HGNC Symbol;Acc:HGNC:2501]</t>
  </si>
  <si>
    <t xml:space="preserve"> CYSTATHIONINE GAMMA-LYASE; CTH
;;CYSTATHIONASE
</t>
  </si>
  <si>
    <t>P32929</t>
  </si>
  <si>
    <t>HPA023300</t>
  </si>
  <si>
    <t>uc001dfd.3</t>
  </si>
  <si>
    <t>GO:0006790</t>
  </si>
  <si>
    <t>sulfur compound metabolic process</t>
  </si>
  <si>
    <t>"The chemical reactions and pathways involving the nonmetallic element sulfur or compounds that contain sulfur, such as the amino acids methionine and cysteine or the tripeptide glutathione." [GOC:ai]</t>
  </si>
  <si>
    <t>ENSG00000171793</t>
  </si>
  <si>
    <t>CTP synthase 1 [Source:HGNC Symbol;Acc:HGNC:2519]</t>
  </si>
  <si>
    <t>p34.2</t>
  </si>
  <si>
    <t xml:space="preserve"> CYTIDINE 5-PRIME TRIPHOSPHATE SYNTHETASE 1; CTPS1
;;CTPS;;
CTP SYNTHETASE;;
CTP SYNTHASE
</t>
  </si>
  <si>
    <t>P17812</t>
  </si>
  <si>
    <t>CAB017111</t>
  </si>
  <si>
    <t>uc001cgk.4</t>
  </si>
  <si>
    <t>ENSG00000164733</t>
  </si>
  <si>
    <t>CTSB</t>
  </si>
  <si>
    <t>cathepsin B [Source:HGNC Symbol;Acc:HGNC:2527]</t>
  </si>
  <si>
    <t>CATHEPSIN B; CTSB;;CATB;;AMYLOID PRECURSOR PROTEIN SECRETASE;;APP SECRETASE; APPS</t>
  </si>
  <si>
    <t>uc064khk.1</t>
  </si>
  <si>
    <t>GO:0008234</t>
  </si>
  <si>
    <t>cysteine-type peptidase activity</t>
  </si>
  <si>
    <t>Catalysis of the hydrolysis of peptide bonds in a polypeptide chain by a mechanism in which the sulfhydryl group of a cysteine residue at the active center acts as a nucleophile. [GOC:mah, http://merops.sanger.ac.uk/about/glossary.htm#CATTYPE]</t>
  </si>
  <si>
    <t>ENSG00000117984</t>
  </si>
  <si>
    <t>CTSD</t>
  </si>
  <si>
    <t>cathepsin D [Source:HGNC Symbol;Acc:HGNC:2529]</t>
  </si>
  <si>
    <t>p15.5</t>
  </si>
  <si>
    <t>CATHEPSIN D; CTSD</t>
  </si>
  <si>
    <t>P07339</t>
  </si>
  <si>
    <t>CAB000109</t>
  </si>
  <si>
    <t>uc001luc.2</t>
  </si>
  <si>
    <t>GO:0043202</t>
  </si>
  <si>
    <t>lysosomal lumen</t>
  </si>
  <si>
    <t>The volume enclosed within the lysosomal membrane. [GOC:jl, PMID:15213228]</t>
  </si>
  <si>
    <t>ENSG00000196188</t>
  </si>
  <si>
    <t>CTSE</t>
  </si>
  <si>
    <t>cathepsin E [Source:HGNC Symbol;Acc:HGNC:2530]</t>
  </si>
  <si>
    <t>CATHEPSIN E; CTSE;;CATE</t>
  </si>
  <si>
    <t>P14091</t>
  </si>
  <si>
    <t>CAB032687</t>
  </si>
  <si>
    <t>uc001hdu.3</t>
  </si>
  <si>
    <t>GO:0019886</t>
  </si>
  <si>
    <t>antigen processing and presentation of exogenous peptide antigen via MHC class II</t>
  </si>
  <si>
    <t>The process in which an antigen-presenting cell expresses a peptide antigen of exogenous origin on its cell surface in association with an MHC class II protein complex. The peptide antigen is typically, but not always, processed from a whole protein. [GOC:add, ISBN:0781735149, PMID:15771591]</t>
  </si>
  <si>
    <t>ENSG00000100448</t>
  </si>
  <si>
    <t>CTSG</t>
  </si>
  <si>
    <t>cathepsin G [Source:HGNC Symbol;Acc:HGNC:2532]</t>
  </si>
  <si>
    <t>CATHEPSIN G; CTSG;;CATG</t>
  </si>
  <si>
    <t>P08311</t>
  </si>
  <si>
    <t>HPA047737</t>
  </si>
  <si>
    <t>uc001wpq.4</t>
  </si>
  <si>
    <t>GO:0002003</t>
  </si>
  <si>
    <t>angiotensin maturation</t>
  </si>
  <si>
    <t>The process leading to the attainment of the full functional capacity of angiotensin by conversion of renin substrate into mature angiotensin in the blood. [ISBN:0721643949]</t>
  </si>
  <si>
    <t>ENSG00000103811</t>
  </si>
  <si>
    <t>CTSH</t>
  </si>
  <si>
    <t>cathepsin H [Source:HGNC Symbol;Acc:HGNC:2535]</t>
  </si>
  <si>
    <t>CATHEPSIN H; CTSH</t>
  </si>
  <si>
    <t>P09668</t>
  </si>
  <si>
    <t>CAB000458</t>
  </si>
  <si>
    <t>uc021srk.2</t>
  </si>
  <si>
    <t>GO:0060448</t>
  </si>
  <si>
    <t>dichotomous subdivision of terminal units involved in lung branching</t>
  </si>
  <si>
    <t>The process in which a lung bud bifurcates. [GOC:dph, GOC:mtg_lung]</t>
  </si>
  <si>
    <t>ENSG00000143387</t>
  </si>
  <si>
    <t>CTSK</t>
  </si>
  <si>
    <t>cathepsin K [Source:HGNC Symbol;Acc:HGNC:2536]</t>
  </si>
  <si>
    <t>CATHEPSIN K; CTSK</t>
  </si>
  <si>
    <t>P43235</t>
  </si>
  <si>
    <t>uc001evp.3</t>
  </si>
  <si>
    <t>GO:0036021</t>
  </si>
  <si>
    <t>endolysosome lumen</t>
  </si>
  <si>
    <t>The volume enclosed by the membrane of an endolysosome. An endolysosome is a transient hybrid organelle formed by fusion of a late endosome with a lysosome. [GOC:pde]</t>
  </si>
  <si>
    <t>ENSG00000135047</t>
  </si>
  <si>
    <t>CTSL</t>
  </si>
  <si>
    <t>cathepsin L [Source:HGNC Symbol;Acc:HGNC:2537]</t>
  </si>
  <si>
    <t>CATHEPSIN L; CTSL;;MAJOR EXCRETED PROTEIN; MEP;;CATL</t>
  </si>
  <si>
    <t>P07711</t>
  </si>
  <si>
    <t>CAB000459</t>
  </si>
  <si>
    <t>uc004aph.4</t>
  </si>
  <si>
    <t>GO:0097655</t>
  </si>
  <si>
    <t>serpin family protein binding</t>
  </si>
  <si>
    <t>Interacting selectively and non-covalently with any member of the serpin protein family (serine protease inhibitors or classified inhibitor family I4). Serpins are a broadly distributed family of protease inhibitors that use a conformational change to inhibit target enzymes. They are central in controlling many important proteolytic cascades. The majority of serpins inhibit serine proteases, but serpins that inhibit caspases and papain-like cysteine proteases have also been identified. Rarely, serpins perform a noninhibitory function; for example, several human serpins function as hormone transporters and certain serpins function as molecular chaperones or tumor suppressors. [GOC:mr, InterPro:IPR000215, PMID:16737556]</t>
  </si>
  <si>
    <t>ENSG00000136943</t>
  </si>
  <si>
    <t>CTSV</t>
  </si>
  <si>
    <t>cathepsin V [Source:HGNC Symbol;Acc:HGNC:2538]</t>
  </si>
  <si>
    <t>q22.33</t>
  </si>
  <si>
    <t>CATHEPSIN L2; CTSL2;;CATHEPSIN V; CTSV</t>
  </si>
  <si>
    <t>O60911</t>
  </si>
  <si>
    <t>CAB017112</t>
  </si>
  <si>
    <t>uc004awt.4</t>
  </si>
  <si>
    <t>ENSG00000256043</t>
  </si>
  <si>
    <t>CTSO</t>
  </si>
  <si>
    <t>cathepsin O [Source:HGNC Symbol;Acc:HGNC:2542]</t>
  </si>
  <si>
    <t>CATHEPSIN O; CTSO</t>
  </si>
  <si>
    <t>P43234</t>
  </si>
  <si>
    <t>HPA002041</t>
  </si>
  <si>
    <t>uc003ipg.4</t>
  </si>
  <si>
    <t>ENSG00000163131</t>
  </si>
  <si>
    <t>CTSS</t>
  </si>
  <si>
    <t>cathepsin S [Source:HGNC Symbol;Acc:HGNC:2545]</t>
  </si>
  <si>
    <t>CATHEPSIN S; CTSS</t>
  </si>
  <si>
    <t>P25774</t>
  </si>
  <si>
    <t>CAB000460</t>
  </si>
  <si>
    <t>uc001evn.3</t>
  </si>
  <si>
    <t>GO:2001259</t>
  </si>
  <si>
    <t>positive regulation of cation channel activity</t>
  </si>
  <si>
    <t>Any process that activates or increases the frequency, rate or extent of cation channel activity. [GOC:BHF]</t>
  </si>
  <si>
    <t>ENSG00000172543</t>
  </si>
  <si>
    <t>CTSW</t>
  </si>
  <si>
    <t>cathepsin W [Source:HGNC Symbol;Acc:HGNC:2546]</t>
  </si>
  <si>
    <t>CATHEPSIN W; CTSW</t>
  </si>
  <si>
    <t>P56202</t>
  </si>
  <si>
    <t>CAB016345</t>
  </si>
  <si>
    <t>uc001ogc.2</t>
  </si>
  <si>
    <t>ENSG00000101160</t>
  </si>
  <si>
    <t>CTSZ</t>
  </si>
  <si>
    <t>cathepsin Z [Source:HGNC Symbol;Acc:HGNC:2547]</t>
  </si>
  <si>
    <t>CATHEPSIN Z; CTSZ</t>
  </si>
  <si>
    <t>Q9UBR2</t>
  </si>
  <si>
    <t>HPA053504</t>
  </si>
  <si>
    <t>uc002yai.3</t>
  </si>
  <si>
    <t>GO:0030134</t>
  </si>
  <si>
    <t>ER to Golgi transport vesicle</t>
  </si>
  <si>
    <t>A vesicle that mediates transport from the endoplasmic reticulum to the Golgi complex; bears a coat formed of the COPII coat complex proteins; such vesicles found associated with endoplasmic reticulum (ER) membranes at steady state, and are involved in ER to Golgi (anterograde) vesicle transport. [GOC:ascb_2009, GOC:dph, GOC:mah, GOC:tb, PMID:11252894]</t>
  </si>
  <si>
    <t>ENSG00000179091</t>
  </si>
  <si>
    <t>CYC1</t>
  </si>
  <si>
    <t>cytochrome c-1 [Source:HGNC Symbol;Acc:HGNC:2579]</t>
  </si>
  <si>
    <t xml:space="preserve"> CYTOCHROME C1; CYC1
</t>
  </si>
  <si>
    <t>P08574</t>
  </si>
  <si>
    <t>HPA001247</t>
  </si>
  <si>
    <t>uc003zaz.5</t>
  </si>
  <si>
    <t>ENSG00000083799</t>
  </si>
  <si>
    <t>CYLD</t>
  </si>
  <si>
    <t>cylindromatosis (turban tumor syndrome) [Source:HGNC Symbol;Acc:HGNC:2584]</t>
  </si>
  <si>
    <t>CYLD GENE; CYLD;;CYLD1;;KIAA0849</t>
  </si>
  <si>
    <t>HPA058854</t>
  </si>
  <si>
    <t>uc059ubs.1</t>
  </si>
  <si>
    <t>GO:0005813</t>
  </si>
  <si>
    <t>centrosome</t>
  </si>
  <si>
    <t>A structure comprised of a core structure (in most organisms, a pair of centrioles) and peripheral material from which a microtubule-based structure, such as a spindle apparatus, is organized. Centrosomes occur close to the nucleus during interphase in many eukaryotic cells, though in animal cells it changes continually during the cell-division cycle. [GOC:mah, ISBN:0198547684]</t>
  </si>
  <si>
    <t>ENSG00000140465</t>
  </si>
  <si>
    <t>CYP1A1</t>
  </si>
  <si>
    <t>cytochrome P450, family 1, subfamily A, polypeptide 1 [Source:HGNC Symbol;Acc:HGNC:2595]</t>
  </si>
  <si>
    <t xml:space="preserve"> CYTOCHROME P450, SUBFAMILY I, POLYPEPTIDE 1; CYP1A1
;;CYTOCHROME P450, AROMATIC COMPOUND-INDUCIBLE;;
ARYL HYDROCARBON HYDROXYLASE; AHH;;
FLAVOPROTEIN-LINKED MONOOXYGENASE;;
CYTOCHROME P1-450, DIOXIN-INDUCIBLE;;
CYTOCHROME P1-450, INDUCIBLE BY 2,3,7 /.../RACHLORODIBENZO-P-DIOXIN;;
TCDD-INDUCIBLE CYTOCHROME P1-450; P450DX;;
POLYCYCLIC AROMATIC COMPOUND-INDUCIBLE P450
</t>
  </si>
  <si>
    <t>P04798</t>
  </si>
  <si>
    <t>CAB018654</t>
  </si>
  <si>
    <t>uc002ayp.4</t>
  </si>
  <si>
    <t>PMID:9115911;PMID:9732298</t>
  </si>
  <si>
    <t>HMR_1391</t>
  </si>
  <si>
    <t>ENSG00000140505</t>
  </si>
  <si>
    <t>CYP1A2</t>
  </si>
  <si>
    <t xml:space="preserve">2 o2[r] + dlnlcg[r]  -&gt; CE6232[r] </t>
  </si>
  <si>
    <t>cytochrome P450, family 1, subfamily A, polypeptide 2 [Source:HGNC Symbol;Acc:HGNC:2596]</t>
  </si>
  <si>
    <t xml:space="preserve"> CYTOCHROME P450, SUBFAMILY I, POLYPEPTIDE 2; CYP1A2
;;CYTOCHROME P-450, AROMATIC COMPOUND-INDUCIBLE;;
DIOXIN-INDUCIBLE P3-450
PHENACETIN METABOLISM, DEFECT IN, INCLUDED;;
PHENACETIN O-DEETHYLASE, DEFICIENCY OF, INCLUDED
</t>
  </si>
  <si>
    <t>P05177</t>
  </si>
  <si>
    <t>CAB016531</t>
  </si>
  <si>
    <t>uc002ayr.1</t>
  </si>
  <si>
    <t>HMR_1393</t>
  </si>
  <si>
    <t xml:space="preserve">2 h[r] + CE6232[r]  &lt;=&gt; h2o[r] + CE6234[r] </t>
  </si>
  <si>
    <t>ENSG00000138061</t>
  </si>
  <si>
    <t>CYP1B1</t>
  </si>
  <si>
    <t>cytochrome P450, family 1, subfamily B, polypeptide 1 [Source:HGNC Symbol;Acc:HGNC:2597]</t>
  </si>
  <si>
    <t xml:space="preserve"> CYTOCHROME P450, SUBFAMILY I, POLYPEPTIDE 1; CYP1B1
;;P4501B1
</t>
  </si>
  <si>
    <t>Q16678</t>
  </si>
  <si>
    <t>HPA026863</t>
  </si>
  <si>
    <t>uc032njx.1</t>
  </si>
  <si>
    <t>ENSG00000255974</t>
  </si>
  <si>
    <t>CYP2A6</t>
  </si>
  <si>
    <t>cytochrome P450, family 2, subfamily A, polypeptide 6 [Source:HGNC Symbol;Acc:HGNC:2610]</t>
  </si>
  <si>
    <t xml:space="preserve"> CYTOCHROME P450, SUBFAMILY IIA, POLYPEPTIDE 6; CYP2A6
;;COUMARIN 7-HYDROXYLASE;;
CYTOCHROME P450, PHENOBARBITAL-INDUCIBLE; P450PB;;
CYP2A3, FORMERLY
TEGAFUR, POOR METABOLISM OF, INCLUDED
</t>
  </si>
  <si>
    <t>P11509</t>
  </si>
  <si>
    <t>HPA047262</t>
  </si>
  <si>
    <t>uc002opl.4</t>
  </si>
  <si>
    <t>ENSG00000198077</t>
  </si>
  <si>
    <t>CYP2A7</t>
  </si>
  <si>
    <t>cytochrome P450, family 2, subfamily A, polypeptide 7 [Source:HGNC Symbol;Acc:HGNC:2611]</t>
  </si>
  <si>
    <t xml:space="preserve"> CYTOCHROME P450, SUBFAMILY IIA, POLYPEPTIDE 7; CYP2A7
</t>
  </si>
  <si>
    <t>P20853</t>
  </si>
  <si>
    <t>CAB033510</t>
  </si>
  <si>
    <t>uc002opm.3</t>
  </si>
  <si>
    <t>ENSG00000160870</t>
  </si>
  <si>
    <t>CYP3A7</t>
  </si>
  <si>
    <t>cytochrome P450, family 3, subfamily A, polypeptide 7 [Source:HGNC Symbol;Acc:HGNC:2640]</t>
  </si>
  <si>
    <t xml:space="preserve"> CYTOCHROME P450, SUBFAMILY IIIA, POLYPEPTIDE 7; CYP3A7
</t>
  </si>
  <si>
    <t>P24462</t>
  </si>
  <si>
    <t>uc003uru.3</t>
  </si>
  <si>
    <t>GO:0004497</t>
  </si>
  <si>
    <t>monooxygenase activity</t>
  </si>
  <si>
    <t>"Catalysis of the incorporation of one atom from molecular oxygen into a compound and the reduction of the other atom of oxygen to water." [http://www.onelook.com/, ISBN:0198506732]</t>
  </si>
  <si>
    <t>ENSG00000197838</t>
  </si>
  <si>
    <t>CYP2A13</t>
  </si>
  <si>
    <t>cytochrome P450, family 2, subfamily A, polypeptide 13 [Source:HGNC Symbol;Acc:HGNC:2608]</t>
  </si>
  <si>
    <t xml:space="preserve"> CYTOCHROME P450, SUBFAMILY IIA, POLYPEPTIDE 13; CYP2A13
</t>
  </si>
  <si>
    <t>Q16696</t>
  </si>
  <si>
    <t>uc002opt.4</t>
  </si>
  <si>
    <t>ENSG00000197408</t>
  </si>
  <si>
    <t>CYP2B6</t>
  </si>
  <si>
    <t>cytochrome P450, family 2, subfamily B, polypeptide 6 [Source:HGNC Symbol;Acc:HGNC:2615]</t>
  </si>
  <si>
    <t xml:space="preserve"> CYTOCHROME P450, SUBFAMILY IIB, POLYPEPTIDE 6; CYP2B6
;;CYTOCHROME P450, PHENOBARBITAL-INDUCIBLE
</t>
  </si>
  <si>
    <t>P20813</t>
  </si>
  <si>
    <t>HPA048124</t>
  </si>
  <si>
    <t>uc002opr.1</t>
  </si>
  <si>
    <t>ENSG00000165841</t>
  </si>
  <si>
    <t>CYP2C19</t>
  </si>
  <si>
    <t>cytochrome P450, family 2, subfamily C, polypeptide 19 [Source:HGNC Symbol;Acc:HGNC:2621]</t>
  </si>
  <si>
    <t>q23.33</t>
  </si>
  <si>
    <t xml:space="preserve"> CYTOCHROME P450, SUBFAMILY IIC, POLYPEPTIDE 19; CYP2C19
;;MEPHENYTOIN 4-PRIME-HYDROXYLASE;;
P450C2C;;
CYP2C
</t>
  </si>
  <si>
    <t>P33261</t>
  </si>
  <si>
    <t>HPA015066</t>
  </si>
  <si>
    <t>uc010qnz.2</t>
  </si>
  <si>
    <t>ENSG00000138115</t>
  </si>
  <si>
    <t>CYP2C8</t>
  </si>
  <si>
    <t>cytochrome P450, family 2, subfamily C, polypeptide 8 [Source:HGNC Symbol;Acc:HGNC:2622]</t>
  </si>
  <si>
    <t xml:space="preserve"> CYTOCHROME P450, SUBFAMILY IIC, POLYPEPTIDE 8; CYP2C8
RHABDOMYOLYSIS, CERIVASTATIN-INDUCED, INCLUDED
</t>
  </si>
  <si>
    <t>uc001kkb.3</t>
  </si>
  <si>
    <t>ENSG00000138109</t>
  </si>
  <si>
    <t>CYP2C9</t>
  </si>
  <si>
    <t>cytochrome P450, family 2, subfamily C, polypeptide 9 [Source:HGNC Symbol;Acc:HGNC:2623]</t>
  </si>
  <si>
    <t xml:space="preserve"> CYTOCHROME P450, SUBFAMILY IIC, POLYPEPTIDE 9; CYP2C9
</t>
  </si>
  <si>
    <t>P11712</t>
  </si>
  <si>
    <t>CAB016123</t>
  </si>
  <si>
    <t>uc001kka.4</t>
  </si>
  <si>
    <t>ENSG00000108242</t>
  </si>
  <si>
    <t>CYP2C18</t>
  </si>
  <si>
    <t>cytochrome P450, family 2, subfamily C, polypeptide 18 [Source:HGNC Symbol;Acc:HGNC:2620]</t>
  </si>
  <si>
    <t xml:space="preserve"> CYTOCHROME P450, SUBFAMILY IIC, POLYPEPTIDE 18; CYP2C18
</t>
  </si>
  <si>
    <t>P33260</t>
  </si>
  <si>
    <t>uc001kjv.5</t>
  </si>
  <si>
    <t>ENSG00000100197</t>
  </si>
  <si>
    <t>CYP2D6</t>
  </si>
  <si>
    <t>cytochrome P450, family 2, subfamily D, polypeptide 6 [Source:HGNC Symbol;Acc:HGNC:2625]</t>
  </si>
  <si>
    <t xml:space="preserve"> CYTOCHROME P450, SUBFAMILY IID, POLYPEPTIDE 6; CYP2D6
;;CPD6;;
P450DB1;;
DEBRISOQUINE 4-HYDROXYLASE
</t>
  </si>
  <si>
    <t>HPA045223</t>
  </si>
  <si>
    <t>uc003bcf.3</t>
  </si>
  <si>
    <t>ENSG00000130649</t>
  </si>
  <si>
    <t>CYP2E1</t>
  </si>
  <si>
    <t>cytochrome P450, family 2, subfamily E, polypeptide 1 [Source:HGNC Symbol;Acc:HGNC:2631]</t>
  </si>
  <si>
    <t xml:space="preserve"> CYTOCHROME P450, SUBFAMILY IIE; CYP2E1
;;P450C2E;;
ETHANOL-INDUCIBLE P450
</t>
  </si>
  <si>
    <t>P05181</t>
  </si>
  <si>
    <t>HPA029564</t>
  </si>
  <si>
    <t>uc001lnj.1</t>
  </si>
  <si>
    <t>ENSG00000197446</t>
  </si>
  <si>
    <t>CYP2F1</t>
  </si>
  <si>
    <t>cytochrome P450, family 2, subfamily F, polypeptide 1 [Source:HGNC Symbol;Acc:HGNC:2632]</t>
  </si>
  <si>
    <t xml:space="preserve"> CYTOCHROME P450, SUBFAMILY IIF, POLYPEPTIDE 1; CYP2F1
</t>
  </si>
  <si>
    <t>P24903</t>
  </si>
  <si>
    <t>uc002opu.1</t>
  </si>
  <si>
    <t>ENSG00000134716</t>
  </si>
  <si>
    <t>CYP2J2</t>
  </si>
  <si>
    <t>cytochrome P450, family 2, subfamily J, polypeptide 2 [Source:HGNC Symbol;Acc:HGNC:2634]</t>
  </si>
  <si>
    <t>p32.1</t>
  </si>
  <si>
    <t xml:space="preserve"> CYTOCHROME P450, SUBFAMILY IIJ, POLYPEPTIDE 2; CYP2J2
;;CYTOCHROME P450 ARACHIDONIC ACID EPOXYGENASE
</t>
  </si>
  <si>
    <t>P51589</t>
  </si>
  <si>
    <t>uc001czq.3</t>
  </si>
  <si>
    <t>ENSG00000160868</t>
  </si>
  <si>
    <t>CYP3A4</t>
  </si>
  <si>
    <t>cytochrome P450, family 3, subfamily A, polypeptide 4 [Source:HGNC Symbol;Acc:HGNC:2637]</t>
  </si>
  <si>
    <t xml:space="preserve"> CYTOCHROME P450, SUBFAMILY IIIA, POLYPEPTIDE 4; CYP3A4
;;CYP3; CYP3A;;
P450, FAMILY III;;
P450-III, STEROID-INDUCIBLE;;
GLUCOCORTICOID-INDUCIBLE P450; P450C3;;
CYTOCHROME P450PCN1;;
NIFEDIPINE OXIDASE
</t>
  </si>
  <si>
    <t>P08684</t>
  </si>
  <si>
    <t>CAB033671</t>
  </si>
  <si>
    <t>uc003urv.2</t>
  </si>
  <si>
    <t>ENSG00000106258</t>
  </si>
  <si>
    <t>CYP3A5</t>
  </si>
  <si>
    <t>cytochrome P450, family 3, subfamily A, polypeptide 5 [Source:HGNC Symbol;Acc:HGNC:2638]</t>
  </si>
  <si>
    <t xml:space="preserve"> CYTOCHROME P450, SUBFAMILY IIIA, POLYPEPTIDE 5; CYP3A5
;;P450PCN3
</t>
  </si>
  <si>
    <t>P20815</t>
  </si>
  <si>
    <t>uc003urq.3</t>
  </si>
  <si>
    <t>ENSG00000187048</t>
  </si>
  <si>
    <t>CYP4A11</t>
  </si>
  <si>
    <t>cytochrome P450, family 4, subfamily A, polypeptide 11 [Source:HGNC Symbol;Acc:HGNC:2642]</t>
  </si>
  <si>
    <t>p33</t>
  </si>
  <si>
    <t xml:space="preserve"> CYTOCHROME P450, SUBFAMILY IVA, POLYPEPTIDE 11; CYP4A11
;;OMEGA-HYDROXYLASE, FATTY ACID;;
CYP4AII
</t>
  </si>
  <si>
    <t>R07067</t>
  </si>
  <si>
    <t>Q02928</t>
  </si>
  <si>
    <t>HMR_1465</t>
  </si>
  <si>
    <t>uc001cqp.4</t>
  </si>
  <si>
    <t>Farnesyl-Diphosphate:Farnesyl-Diphosphate Farnesyltransferase</t>
  </si>
  <si>
    <t xml:space="preserve">ppi[c] + HC01118[c]  &lt;=&gt; 2 frdp[c] </t>
  </si>
  <si>
    <t>EC:2.5.1.21</t>
  </si>
  <si>
    <t>ENSG00000142973</t>
  </si>
  <si>
    <t>PMID:10896663;PMID:11108725;PMID:1527001;PMID:17180682;PMID:7864626;PMID:8509416</t>
  </si>
  <si>
    <t>CYP4B1</t>
  </si>
  <si>
    <t>HMR_1470</t>
  </si>
  <si>
    <t>cytochrome P450, family 4, subfamily B, polypeptide 1 [Source:HGNC Symbol;Acc:HGNC:2644]</t>
  </si>
  <si>
    <t>Squalene, NADPH:Oxygen Oxidoreductase (2, 3-Epoxidizing)</t>
  </si>
  <si>
    <t xml:space="preserve">o2[c] + h[c] + nadph[c] + sql[c]  -&gt; h2o[c] + nadp[c] + Ssq23epx[c] </t>
  </si>
  <si>
    <t xml:space="preserve"> CYTOCHROME P450, SUBFAMILY IVB, MEMBER 1; CYP4B1
</t>
  </si>
  <si>
    <t>EC:1.14.13.132</t>
  </si>
  <si>
    <t>PMID:10666321;PMID:10484604;PMID:10666321;PMID:11108725;PMID:7946524;PMID:8993542</t>
  </si>
  <si>
    <t>HMR_1473</t>
  </si>
  <si>
    <t>ENSG00000167910</t>
  </si>
  <si>
    <t>CYP7A1</t>
  </si>
  <si>
    <t>(S)-2, 3-Epoxysqualene Mutase (Cyclizing, Lanosterol-Forming)</t>
  </si>
  <si>
    <t xml:space="preserve">Ssq23epx[c]  -&gt; lanost[c] </t>
  </si>
  <si>
    <t>cytochrome P450, family 7, subfamily A, polypeptide 1 [Source:HGNC Symbol;Acc:HGNC:2651]</t>
  </si>
  <si>
    <t>EC:5.4.99.7</t>
  </si>
  <si>
    <t xml:space="preserve"> CYTOCHROME P450, SUBFAMILY VIIA, POLYPEPTIDE 1; CYP7A1
;;CYP7;;
CHOLESTEROL 7-ALPHA-HYDROXYLASE;;
CHOLESTEROL 7-ALPHA-MONOOXYGENASE
</t>
  </si>
  <si>
    <t>PMID:8593458;PMID:5918048;PMID:10484604;PMID:11108725;PMID:7639730;PMID:7946524;PMID:8993542</t>
  </si>
  <si>
    <t>P22680</t>
  </si>
  <si>
    <t>HMR_1477</t>
  </si>
  <si>
    <t>uc003xtm.4</t>
  </si>
  <si>
    <t>Sterol 14Alpha-Demethylase</t>
  </si>
  <si>
    <t xml:space="preserve">o2[c] + h[c] + nadph[c] + lanost[c]  -&gt; h2o[c] + nadp[c] + M00939[c] </t>
  </si>
  <si>
    <t>EC:1.14.13.70</t>
  </si>
  <si>
    <t>PMID:12088281;PMID:10694406</t>
  </si>
  <si>
    <t>HMR_1478</t>
  </si>
  <si>
    <t>ENSG00000180432</t>
  </si>
  <si>
    <t>CYP8B1</t>
  </si>
  <si>
    <t xml:space="preserve">o2[c] + h[c] + nadph[c] + M00939[c]  -&gt; 2 h2o[c] + nadp[c] + M00937[c] </t>
  </si>
  <si>
    <t>cytochrome P450, family 8, subfamily B, polypeptide 1 [Source:HGNC Symbol;Acc:HGNC:2653]</t>
  </si>
  <si>
    <t>HMR_1479</t>
  </si>
  <si>
    <t xml:space="preserve">o2[c] + nadph[c] + M00937[c]  -&gt; h2o[c] + nadp[c] + for[c] + 44mctr[c] </t>
  </si>
  <si>
    <t xml:space="preserve"> CYTOCHROME P450, SUBFAMILY VIIIB, POLYPEPTIDE 1; CYP8B1
;;CYP12;;
STEROL 12-ALPHA-HYDROXYLASE
</t>
  </si>
  <si>
    <t>R02245</t>
  </si>
  <si>
    <t>PMID:11111101</t>
  </si>
  <si>
    <t>HMR_1490</t>
  </si>
  <si>
    <t>Methylsterol Monooxygenase</t>
  </si>
  <si>
    <t xml:space="preserve">o2[c] + h[c] + nadph[c] + 44mzym[c]  -&gt; h2o[c] + nadp[c] + M00961[c] </t>
  </si>
  <si>
    <t>(6307.1 or 10826.1)</t>
  </si>
  <si>
    <t>ENSG00000140459</t>
  </si>
  <si>
    <t>CYP11A1</t>
  </si>
  <si>
    <t>cytochrome P450, family 11, subfamily A, polypeptide 1 [Source:HGNC Symbol;Acc:HGNC:2590]</t>
  </si>
  <si>
    <t>6307.1 10826.1</t>
  </si>
  <si>
    <t xml:space="preserve"> CYTOCHROME P450, SUBFAMILY XIA, POLYPEPTIDE 1; CYP11A1
;;CHOLESTEROL SIDE-CHAIN CLEAVAGE ENZYME;;
CYTOCHROME P450 SIDE-CHAIN CLEAVAGE ENZYME;;
CYTOCHROME P450SCC;;
CYTOCHROME P450C11A1;;
CYP11A
</t>
  </si>
  <si>
    <t>P05108</t>
  </si>
  <si>
    <t>HPA016436</t>
  </si>
  <si>
    <t>uc002axs.2</t>
  </si>
  <si>
    <t>EC:1.14.13.72</t>
  </si>
  <si>
    <t>R03245</t>
  </si>
  <si>
    <t>PMID:16519518;PMID:14729858;PMID:10191291;PMID:11108725;PMID:12121718;PMID:14729858;PMID:17180682;PMID:8663599</t>
  </si>
  <si>
    <t>HMR_1493</t>
  </si>
  <si>
    <t xml:space="preserve">o2[c] + h[c] + nadph[c] + M00961[c]  -&gt; 2 h2o[c] + nadp[c] + M00957[c] </t>
  </si>
  <si>
    <t>ENSG00000160882</t>
  </si>
  <si>
    <t>CYP11B1</t>
  </si>
  <si>
    <t>cytochrome P450, family 11, subfamily B, polypeptide 1 [Source:HGNC Symbol;Acc:HGNC:2591]</t>
  </si>
  <si>
    <t>R01121</t>
  </si>
  <si>
    <t>PMID:8626466;PMID:11108725;PMID:12121718;PMID:12520181;PMID:12736493;PMID:12913254;PMID:14972328;PMID:15467276;PMID:17180682;PMID:8626466;PMID:9375384</t>
  </si>
  <si>
    <t xml:space="preserve"> CYTOCHROME P450, SUBFAMILY XIB, POLYPEPTIDE 1; CYP11B1
;;STEROID 11-BETA-HYDROXYLASE;;
P450C11
</t>
  </si>
  <si>
    <t>HMR_1494</t>
  </si>
  <si>
    <t>HPA049171</t>
  </si>
  <si>
    <t xml:space="preserve">o2[c] + h[c] + nadph[c] + M00957[c]  -&gt; h2o[c] + nadp[c] + 4mzym_int1[c] </t>
  </si>
  <si>
    <t>uc010mex.3</t>
  </si>
  <si>
    <t>R01123</t>
  </si>
  <si>
    <t>PMID:8806705;PMID:11108725;PMID:12121718;PMID:17180682;PMID:8806705</t>
  </si>
  <si>
    <t>HMR_1495</t>
  </si>
  <si>
    <t>3Beta-Hydroxysteroid-4Alpha-Carboxylate 3-Dehydrogenase (Decarboxylating)</t>
  </si>
  <si>
    <t>ENSG00000179142</t>
  </si>
  <si>
    <t xml:space="preserve">nadp[c] + 4mzym_int1[c]  -&gt; h[c] + nadph[c] + co2[c] + 4mzym_int2[c] </t>
  </si>
  <si>
    <t>CYP11B2</t>
  </si>
  <si>
    <t>(50814.1 or 266740.1)</t>
  </si>
  <si>
    <t>50814.1 266740.1</t>
  </si>
  <si>
    <t>cytochrome P450, family 11, subfamily B, polypeptide 2 [Source:HGNC Symbol;Acc:HGNC:2592]</t>
  </si>
  <si>
    <t>EC:1.1.1.170</t>
  </si>
  <si>
    <t>R00702</t>
  </si>
  <si>
    <t>PMID:10369263;PMID:11969204;PMID:12837764;PMID:14506130;PMID:7946524</t>
  </si>
  <si>
    <t xml:space="preserve"> CYTOCHROME P450, SUBFAMILY XIB, POLYPEPTIDE 2; CYP11B2
;;STEROID 11/18-BETA-HYDROXYLASE;;
STEROID 18-OXIDASE;;
ALDOSTERONE SYNTHASE; ALDOS
CORTICOSTERONE METHYLOXIDASE I, INCLUDED;;
CMO I, INCLUDED;;
CORTICOSTERONE METHYLOXIDASE II, INCLUDED;;
CMO  /.../CLUDED;;
ALDOSTERONE TO RENIN RATIO, INCREASED, INCLUDED
</t>
  </si>
  <si>
    <t>P19099</t>
  </si>
  <si>
    <t>HMR_1496</t>
  </si>
  <si>
    <t>uc003yxk.1</t>
  </si>
  <si>
    <t xml:space="preserve">nad[c] + 4mzym_int1[c]  -&gt; h[c] + nadh[c] + co2[c] + 4mzym_int2[c] </t>
  </si>
  <si>
    <t>ENSG00000148795</t>
  </si>
  <si>
    <t>CYP17A1</t>
  </si>
  <si>
    <t>R02874</t>
  </si>
  <si>
    <t>cytochrome P450, family 17, subfamily A, polypeptide 1 [Source:HGNC Symbol;Acc:HGNC:2593]</t>
  </si>
  <si>
    <t>PMID:14506130;PMID:10369263;PMID:11969204;PMID:12837764;PMID:14506130;PMID:7946524</t>
  </si>
  <si>
    <t>HMR_1502</t>
  </si>
  <si>
    <t>q24.32</t>
  </si>
  <si>
    <t xml:space="preserve">o2[c] + h[c] + nadph[c] + HC02110[c]  -&gt; h2o[c] + nadp[c] + M00963[c] </t>
  </si>
  <si>
    <t xml:space="preserve"> CYTOCHROME P450, FAMILY 17, SUBFAMILY A, POLYPEPTIDE 1; CYP17A1
;;STEROID 17-ALPHA-MONOOXYGENASE;;
CYTOCHROME P450, SUBFAMILY XVII;;
CYP17;;
P450C17;;
S17AH;;
STEROID 17-HYDROXYLASE/17,20-LYASE
</t>
  </si>
  <si>
    <t>P05093</t>
  </si>
  <si>
    <t>R03199</t>
  </si>
  <si>
    <t>HPA048533</t>
  </si>
  <si>
    <t>uc001kwg.3</t>
  </si>
  <si>
    <t>HMR_1503</t>
  </si>
  <si>
    <t xml:space="preserve">o2[c] + h[c] + nadph[c] + M00963[c]  -&gt; 2 h2o[c] + nadp[c] + M00959[c] </t>
  </si>
  <si>
    <t>HMR_1504</t>
  </si>
  <si>
    <t xml:space="preserve">o2[c] + h[c] + nadph[c] + M00959[c]  -&gt; h2o[c] + nadp[c] + M00955[c] </t>
  </si>
  <si>
    <t>ENSG00000137869</t>
  </si>
  <si>
    <t>CYP19A1</t>
  </si>
  <si>
    <t>cytochrome P450, family 19, subfamily A, polypeptide 1 [Source:HGNC Symbol;Acc:HGNC:2594]</t>
  </si>
  <si>
    <t>HMR_1505</t>
  </si>
  <si>
    <t xml:space="preserve">nadp[c] + M00955[c]  -&gt; h[c] + nadph[c] + co2[c] + M01067[c] </t>
  </si>
  <si>
    <t xml:space="preserve"> CYTOCHROME P450, FAMILY 19, SUBFAMILY A, POLYPEPTIDE 1; CYP19A1
;;CYTOCHROME P450, SUBFAMILY XIX; CYP19;;
AROMATASE; ARO
CYP19A1/CGNL1 FUSION GENE, INCLUDED;;
CYP19A1/TMOD3 FUSION GENE, INCLUDED;;
CYP19A1/TRPM7 FUSION GENE, INCLUDED
</t>
  </si>
  <si>
    <t>PMID:14506130</t>
  </si>
  <si>
    <t>P11511</t>
  </si>
  <si>
    <t>HMR_1509</t>
  </si>
  <si>
    <t>HPA051194</t>
  </si>
  <si>
    <t>3Beta-Hydroxysteroid 3-Dehydrogenase</t>
  </si>
  <si>
    <t>uc001zza.4</t>
  </si>
  <si>
    <t xml:space="preserve">h[c] + nadph[c] + M01067[c]  -&gt; nadp[c] + zymst[c] </t>
  </si>
  <si>
    <t>EC:1.1.1.270</t>
  </si>
  <si>
    <t>PMID:11969204</t>
  </si>
  <si>
    <t>HMR_1512</t>
  </si>
  <si>
    <t>ENSG00000235134</t>
  </si>
  <si>
    <t>Cholestenol Delta-Isomerase</t>
  </si>
  <si>
    <t>CYP21A2</t>
  </si>
  <si>
    <t xml:space="preserve">zymst[c]  -&gt; chlstol[c] </t>
  </si>
  <si>
    <t>cytochrome P450, family 21, subfamily A, polypeptide 2 [Source:HGNC Symbol;Acc:HGNC:2600]</t>
  </si>
  <si>
    <t>EC:5.3.3.5</t>
  </si>
  <si>
    <t>PMID:10391218;PMID:10391219;PMID:12133002;PMID:2422166;PMID:7946524</t>
  </si>
  <si>
    <t>HMR_1516</t>
  </si>
  <si>
    <t xml:space="preserve"> CYTOCHROME P450, FAMILY 21, SUBFAMILY A, POLYPEPTIDE 2; CYP21A2
;;CYTOCHROME P450, SUBFAMILY XXIA, POLYPEPTIDE 2;;
CYTOCHROME P450, SUBFAMILY XXI; CYP21;;
STEROID CYTOCHROME P450 21-HYDROXYLASE; P450C21;;
21-@HYDROXYLASE B; CYP21B;;
CA21H
CYTOCHROM /.../, SUBFAMILY XXIA, POLYPEPTIDE 1 PSEUDOGENE, INCLUDED;
CYP21A1P, INCLUDED;;
CYP21P, INCLUDED; CYP21A, INCLUDED
</t>
  </si>
  <si>
    <t xml:space="preserve">o2[c] + h[c] + nadph[c] + chlstol[c]  -&gt; 2 h2o[c] + nadp[c] + ddsmsterol[c] </t>
  </si>
  <si>
    <t>P08686</t>
  </si>
  <si>
    <t>HPA048979</t>
  </si>
  <si>
    <t>EC:1.14.21.6</t>
  </si>
  <si>
    <t>PMID:12189593;PMID:12812989;PMID:11969204</t>
  </si>
  <si>
    <t>HMR_1526</t>
  </si>
  <si>
    <t>Cholesterol:NADP+ Delta24-Oxidoreductase</t>
  </si>
  <si>
    <t xml:space="preserve">h[c] + nadph[c] + dsmsterol[c]  -&gt; nadp[c] + chsterol[c] </t>
  </si>
  <si>
    <t>ENSG00000019186</t>
  </si>
  <si>
    <t>CYP24A1</t>
  </si>
  <si>
    <t>EC:1.3.1.72</t>
  </si>
  <si>
    <t>cytochrome P450, family 24, subfamily A, polypeptide 1 [Source:HGNC Symbol;Acc:HGNC:2602]</t>
  </si>
  <si>
    <t>R07494</t>
  </si>
  <si>
    <t>PMID:11519011;PMID:15670717;PMID:7946524;PMID:9465114</t>
  </si>
  <si>
    <t>HMR_1536</t>
  </si>
  <si>
    <t xml:space="preserve">o2[c] + h[c] + nadph[c] + C05109[c]  -&gt; h2o[c] + nadp[c] + M00940[c] </t>
  </si>
  <si>
    <t xml:space="preserve"> CYTOCHROME P450, FAMILY 24, SUBFAMILY A, POLYPEPTIDE 1; CYP24A1
;;CYTOCHROME P450, SUBFAMILY XXIV; CYP24;;
1,25-@DIHYDROXYVITAMIN D3 24-HYDROXYLASE;;
VITAMIN D 24-HYDROXYLASE
</t>
  </si>
  <si>
    <t>Q07973</t>
  </si>
  <si>
    <t>HMR_1538</t>
  </si>
  <si>
    <t>HPA022261</t>
  </si>
  <si>
    <t>uc002xwv.2</t>
  </si>
  <si>
    <t xml:space="preserve">o2[c] + h[c] + nadph[c] + M00940[c]  -&gt; 2 h2o[c] + nadp[c] + M00938[c] </t>
  </si>
  <si>
    <t>HMR_1539</t>
  </si>
  <si>
    <t xml:space="preserve">o2[c] + nadph[c] + M00938[c]  -&gt; h2o[c] + nadp[c] + for[c] + M00942[c] </t>
  </si>
  <si>
    <t>ENSG00000095596</t>
  </si>
  <si>
    <t>CYP26A1</t>
  </si>
  <si>
    <t>cytochrome P450 family 26 subfamily A member 1 [Source:HGNC Symbol;Acc:HGNC:2603]</t>
  </si>
  <si>
    <t>HMR_1540</t>
  </si>
  <si>
    <t>Delta14-Sterol Reductase</t>
  </si>
  <si>
    <t xml:space="preserve">h[c] + nadph[c] + M00942[c]  -&gt; nadp[c] + CE2314[c] </t>
  </si>
  <si>
    <t>(3930.1 or 7108.1)</t>
  </si>
  <si>
    <t>7108.1 3930.1</t>
  </si>
  <si>
    <t>CYTOCHROME P450, SUBFAMILY XXVIA, POLYPEPTIDE 1; CYP26A1;;P450, RETINOIC ACID-INACTIVATING, 1; P450RAI1</t>
  </si>
  <si>
    <t>EC:1.3.1.70</t>
  </si>
  <si>
    <t>O43174</t>
  </si>
  <si>
    <t>HMR_1543</t>
  </si>
  <si>
    <t>uc001kik.1</t>
  </si>
  <si>
    <t>GO:0008401</t>
  </si>
  <si>
    <t xml:space="preserve">o2[c] + h[c] + nadph[c] + CE2314[c]  -&gt; h2o[c] + nadp[c] + M00962[c] </t>
  </si>
  <si>
    <t>retinoic acid 4-hydroxylase activity</t>
  </si>
  <si>
    <t>Catalysis of the conversion of retinoic acid to 4-hydroxy-retinoic acid. [PMID:19519282]</t>
  </si>
  <si>
    <t>ENSG00000135929</t>
  </si>
  <si>
    <t>CYP27A1</t>
  </si>
  <si>
    <t>cytochrome P450, family 27, subfamily A, polypeptide 1 [Source:HGNC Symbol;Acc:HGNC:2605]</t>
  </si>
  <si>
    <t>HMR_1544</t>
  </si>
  <si>
    <t xml:space="preserve">o2[c] + h[c] + nadph[c] + M00962[c]  -&gt; 2 h2o[c] + nadp[c] + M00958[c] </t>
  </si>
  <si>
    <t xml:space="preserve"> CYTOCHROME P450, SUBFAMILY XXVIIA, POLYPEPTIDE 1; CYP27A1
;;CYP27;;
STEROL 27-HYDROXYLASE
</t>
  </si>
  <si>
    <t>Q02318</t>
  </si>
  <si>
    <t>HPA059155</t>
  </si>
  <si>
    <t>uc002viz.4</t>
  </si>
  <si>
    <t>HMR_1545</t>
  </si>
  <si>
    <t xml:space="preserve">o2[c] + h[c] + nadph[c] + M00958[c]  -&gt; h2o[c] + nadp[c] + M00954[c] </t>
  </si>
  <si>
    <t>ENSG00000111012</t>
  </si>
  <si>
    <t>CYP27B1</t>
  </si>
  <si>
    <t>cytochrome P450, family 27, subfamily B, polypeptide 1 [Source:HGNC Symbol;Acc:HGNC:2606]</t>
  </si>
  <si>
    <t>R04667</t>
  </si>
  <si>
    <t>HMR_1546</t>
  </si>
  <si>
    <t xml:space="preserve"> CYTOCHROME P450, SUBFAMILY XXVIIB, POLYPEPTIDE 1; CYP27B1
;;25-@HYDROXYVITAMIN D3-1-ALPHA-HYDROXYLASE;;
1-@ALPHA-HYDROXYLASE;;
P450C1-ALPHA
</t>
  </si>
  <si>
    <t>O15528</t>
  </si>
  <si>
    <t>HPA043358</t>
  </si>
  <si>
    <t xml:space="preserve">nadp[c] + M00954[c]  -&gt; h[c] + nadph[c] + co2[c] + M00966[c] </t>
  </si>
  <si>
    <t>uc001spz.1</t>
  </si>
  <si>
    <t>ENSG00000001630</t>
  </si>
  <si>
    <t>R01457</t>
  </si>
  <si>
    <t>CYP51A1</t>
  </si>
  <si>
    <t>HMR_1547</t>
  </si>
  <si>
    <t>cytochrome P450, family 51, subfamily A, polypeptide 1 [Source:HGNC Symbol;Acc:HGNC:2649]</t>
  </si>
  <si>
    <t xml:space="preserve">h[c] + nadph[c] + M00966[c]  -&gt; nadp[c] + M00967[c] </t>
  </si>
  <si>
    <t xml:space="preserve"> CYTOCHROME P450, FAMILY 51, SUBFAMILY A, POLYPEPTIDE 1; CYP51A1
;;CYP51;;
LANOSTEROL 14-ALPHA-DEMETHYLASE
</t>
  </si>
  <si>
    <t>Q16850</t>
  </si>
  <si>
    <t>HPA043508</t>
  </si>
  <si>
    <t>uc003ulm.4</t>
  </si>
  <si>
    <t>HMR_1548</t>
  </si>
  <si>
    <t xml:space="preserve">o2[c] + h[c] + nadph[c] + M00967[c]  -&gt; h2o[c] + nadp[c] + M00964[c] </t>
  </si>
  <si>
    <t>ENSG00000129562</t>
  </si>
  <si>
    <t>DAD1</t>
  </si>
  <si>
    <t>defender against cell death 1 [Source:HGNC Symbol;Acc:HGNC:2664]</t>
  </si>
  <si>
    <t>HMR_1549</t>
  </si>
  <si>
    <t xml:space="preserve">o2[c] + h[c] + nadph[c] + M00964[c]  -&gt; 2 h2o[c] + nadp[c] + M00960[c] </t>
  </si>
  <si>
    <t xml:space="preserve"> DEFENDER AGAINST CELL DEATH 1; DAD1
</t>
  </si>
  <si>
    <t>P61803</t>
  </si>
  <si>
    <t>HPA028882</t>
  </si>
  <si>
    <t>HMR_1550</t>
  </si>
  <si>
    <t>uc001wgl.2</t>
  </si>
  <si>
    <t xml:space="preserve">o2[c] + h[c] + nadph[c] + M00960[c]  -&gt; h2o[c] + nadp[c] + M00956[c] </t>
  </si>
  <si>
    <t>HMR_1551</t>
  </si>
  <si>
    <t>ENSG00000065357</t>
  </si>
  <si>
    <t xml:space="preserve">nadp[c] + M00956[c]  -&gt; h[c] + nadph[c] + co2[c] + M01068[c] </t>
  </si>
  <si>
    <t>DGKA</t>
  </si>
  <si>
    <t>diacylglycerol kinase, alpha 80kDa [Source:HGNC Symbol;Acc:HGNC:2849]</t>
  </si>
  <si>
    <t>HMR_1552</t>
  </si>
  <si>
    <t xml:space="preserve">h[c] + nadph[c] + M01068[c]  -&gt; nadp[c] + zymstnl[c] </t>
  </si>
  <si>
    <t xml:space="preserve"> DIACYLGLYCEROL KINASE, ALPHA, 80-KD; DGKA
;;DIACYLGLYCEROL KINASE, ALPHA; DAGK1;;
DAGK, 80-KD;;
DGK-ALPHA
</t>
  </si>
  <si>
    <t>ENSG00000136267</t>
  </si>
  <si>
    <t>DGKB</t>
  </si>
  <si>
    <t>HMR_1557</t>
  </si>
  <si>
    <t>diacylglycerol kinase, beta 90kDa [Source:HGNC Symbol;Acc:HGNC:2850]</t>
  </si>
  <si>
    <t xml:space="preserve">o2[c] + h[c] + nadh[c] + lthstrl[c]  -&gt; 2 h2o[c] + nad[c] + 7dhchsterol[c] </t>
  </si>
  <si>
    <t>PMID:11731337;PMID:7946524</t>
  </si>
  <si>
    <t xml:space="preserve"> DIACYLGLYCEROL KINASE, BETA, 90-KD; DGKB
;;DGK-BETA;;
DGK, 90-KD;;
KIAA0718
</t>
  </si>
  <si>
    <t>HMR_1558</t>
  </si>
  <si>
    <t>Q9Y6T7</t>
  </si>
  <si>
    <t>uc003ssz.3</t>
  </si>
  <si>
    <t xml:space="preserve">o2[c] + h[c] + nadph[c] + lthstrl[c]  -&gt; 2 h2o[c] + nadp[c] + 7dhchsterol[c] </t>
  </si>
  <si>
    <t>HMR_1565</t>
  </si>
  <si>
    <t>ENSG00000058866</t>
  </si>
  <si>
    <t>DGKG</t>
  </si>
  <si>
    <t>diacylglycerol kinase, gamma 90kDa [Source:HGNC Symbol;Acc:HGNC:2853]</t>
  </si>
  <si>
    <t>q27.3</t>
  </si>
  <si>
    <t>Cholesterol:NADP+ Delta7-Oxidoreductase</t>
  </si>
  <si>
    <t xml:space="preserve"> DIACYLGLYCEROL KINASE, GAMMA, 90-KD; DGKG
;;DIACYLGLYCEROL KINASE, GAMMA; DAGK3;;
DAGK, 90-KD;;
DGK-GAMMA
</t>
  </si>
  <si>
    <t xml:space="preserve">h[c] + nadph[c] + 7dhchsterol[c]  -&gt; nadp[c] + chsterol[c] </t>
  </si>
  <si>
    <t>P49619</t>
  </si>
  <si>
    <t>HPA036577</t>
  </si>
  <si>
    <t>uc003fqa.3</t>
  </si>
  <si>
    <t>EC:1.3.1.21</t>
  </si>
  <si>
    <t>PMID:15670717;PMID:7946524;PMID:9465114</t>
  </si>
  <si>
    <t>HMR_1627</t>
  </si>
  <si>
    <t>Cholate Coenzyme A Ligase</t>
  </si>
  <si>
    <t xml:space="preserve">atp[c] + coa[c] + thcholstoic[c]  -&gt; amp[c] + ppi[c] + cholcoar[c] </t>
  </si>
  <si>
    <t>(10998.1 or 11001.1)</t>
  </si>
  <si>
    <t>10998.1 11001.1</t>
  </si>
  <si>
    <t>ENSG00000145214</t>
  </si>
  <si>
    <t>DGKQ</t>
  </si>
  <si>
    <t>diacylglycerol kinase, theta 110kDa [Source:HGNC Symbol;Acc:HGNC:2856]</t>
  </si>
  <si>
    <t>EC:6.2.1.7</t>
  </si>
  <si>
    <t>PMID:10479480;PMID:10749848;PMID:11980911</t>
  </si>
  <si>
    <t>HMR_1637</t>
  </si>
  <si>
    <t xml:space="preserve"> DIACYLGLYCEROL KINASE, THETA, 110-KD; DGKQ
;;DIACYLGLYCEROL KINASE, DELTA, 110-KD, FORMERLY; DAGK4, FORMERLY;;
DGK-DELTA, FORMERLY
</t>
  </si>
  <si>
    <t>P52824</t>
  </si>
  <si>
    <t xml:space="preserve">o2[m] + cholcoas[m]  -&gt; h2o2[m] + cholcoads[m] </t>
  </si>
  <si>
    <t>HPA026797</t>
  </si>
  <si>
    <t>uc003gbw.4</t>
  </si>
  <si>
    <t>EC:1.3.3.6;EC:1.17.99.-</t>
  </si>
  <si>
    <t>PMID:10709654</t>
  </si>
  <si>
    <t>HMR_1651</t>
  </si>
  <si>
    <t>ENSG00000110887</t>
  </si>
  <si>
    <t xml:space="preserve">nad[m] + HC01459[m]  &lt;=&gt; h[m] + nadh[m] + cholcoaone[m] </t>
  </si>
  <si>
    <t>DAO</t>
  </si>
  <si>
    <t>(3028.1 or 3030.1 or 3033.1)</t>
  </si>
  <si>
    <t>D-amino-acid oxidase [Source:HGNC Symbol;Acc:HGNC:2671]</t>
  </si>
  <si>
    <t>3030.1 3028.1 3033.1</t>
  </si>
  <si>
    <t>EC:1.1.1.35;EC:1.1.1.211</t>
  </si>
  <si>
    <t xml:space="preserve"> D-AMINO ACID OXIDASE; DAO
;;DAMOX;;
DAAO
</t>
  </si>
  <si>
    <t>R07215</t>
  </si>
  <si>
    <t>HPA038654</t>
  </si>
  <si>
    <t>uc001tnq.4</t>
  </si>
  <si>
    <t>HMR_1653</t>
  </si>
  <si>
    <t>Propanoyl Coenzyme A C-Acyltransferase</t>
  </si>
  <si>
    <t xml:space="preserve">coa[m] + cholcoaone[m]  -&gt; ppcoa[m] + cholcoa[m] </t>
  </si>
  <si>
    <t>(30.1 or 6342.1 or 4645.1)</t>
  </si>
  <si>
    <t>30.1 6342.1 4645.1</t>
  </si>
  <si>
    <t>ENSG00000196730</t>
  </si>
  <si>
    <t>DAPK1</t>
  </si>
  <si>
    <t>death-associated protein kinase 1 [Source:HGNC Symbol;Acc:HGNC:2674]</t>
  </si>
  <si>
    <t>EC:2.3.1.176;EC:2.3.1.16</t>
  </si>
  <si>
    <t>PMID:1121274;PMID:11356164;PMID:6378901</t>
  </si>
  <si>
    <t>HMR_1681</t>
  </si>
  <si>
    <t>Cholestanetriol 26-Monooxygenase</t>
  </si>
  <si>
    <t>DEATH-ASSOCIATED PROTEIN KINASE 1; DAPK1;;DAPK</t>
  </si>
  <si>
    <t xml:space="preserve">o2[c] + h[c] + nadph[c] + xol7ah2[c]  -&gt; h2o[c] + nadp[c] + xol7ah3[c] </t>
  </si>
  <si>
    <t>P53355</t>
  </si>
  <si>
    <t>HPA048436</t>
  </si>
  <si>
    <t>uc033czy.2</t>
  </si>
  <si>
    <t>GO:2000310</t>
  </si>
  <si>
    <t>regulation of N-methyl-D-aspartate selective glutamate receptor activity</t>
  </si>
  <si>
    <t>EC:1.14.13.15</t>
  </si>
  <si>
    <t>Any process that modulates the frequency, rate or extent of N-methyl-D-aspartate selective glutamate receptor activity. [GOC:BHF]</t>
  </si>
  <si>
    <t>PMID:1708392;PMID:2019602;PMID:9660774</t>
  </si>
  <si>
    <t>HMR_1685</t>
  </si>
  <si>
    <t>ENSG00000167657</t>
  </si>
  <si>
    <t>DAPK3</t>
  </si>
  <si>
    <t xml:space="preserve">nadp[m] + xol7ah3[m]  -&gt; h[m] + nadph[m] + xol7ah2al[m] </t>
  </si>
  <si>
    <t>death-associated protein kinase 3 [Source:HGNC Symbol;Acc:HGNC:2676]</t>
  </si>
  <si>
    <t>DEATH-ASSOCIATED PROTEIN KINASE 3; DAPK3;;ZIP KINASE; ZIPK</t>
  </si>
  <si>
    <t>O43293</t>
  </si>
  <si>
    <t>HPA064809</t>
  </si>
  <si>
    <t>uc002lzd.2</t>
  </si>
  <si>
    <t>R04826</t>
  </si>
  <si>
    <t>GO:2000145</t>
  </si>
  <si>
    <t>PMID:1708392;PMID:9660774</t>
  </si>
  <si>
    <t>regulation of cell motility</t>
  </si>
  <si>
    <t>HMR_1689</t>
  </si>
  <si>
    <t>Any process that modulates the frequency, rate or extent of cell motility. [GOC:mah]</t>
  </si>
  <si>
    <t xml:space="preserve">nad[m] + M01094[m]  -&gt; h[m] + nadh[m] + CE5133[m] </t>
  </si>
  <si>
    <t>ENSG00000115866</t>
  </si>
  <si>
    <t>DARS</t>
  </si>
  <si>
    <t>aspartyl-tRNA synthetase [Source:HGNC Symbol;Acc:HGNC:2678]</t>
  </si>
  <si>
    <t>PMID:9660774</t>
  </si>
  <si>
    <t>HMR_1703</t>
  </si>
  <si>
    <t>ASPARTYL-tRNA SYNTHETASE; DARS;;ASPRS</t>
  </si>
  <si>
    <t>Alpha-Methylacyl Coenzyme A Racemase</t>
  </si>
  <si>
    <t>P14868</t>
  </si>
  <si>
    <t xml:space="preserve">dhcholestancoa[x]  &lt;=&gt; M00617[x] </t>
  </si>
  <si>
    <t>HPA029805</t>
  </si>
  <si>
    <t>uc002tux.2</t>
  </si>
  <si>
    <t>Catalysis of the reaction: an N-acyl-L-amino acid + H2O = a carboxylate + an L-amino acid. [EC:3.5.1.14]</t>
  </si>
  <si>
    <t>EC:5.1.99.4</t>
  </si>
  <si>
    <t>ENSG00000123454</t>
  </si>
  <si>
    <t>PMID:7649182;PMID:11060344;PMID:10655068</t>
  </si>
  <si>
    <t>DBH</t>
  </si>
  <si>
    <t>HMR_1704</t>
  </si>
  <si>
    <t>dopamine beta-hydroxylase (dopamine beta-monooxygenase) [Source:HGNC Symbol;Acc:HGNC:2689]</t>
  </si>
  <si>
    <t>3Alpha, 7Alpha, 12Alpha-Trihydroxy-5Beta-Cholestanoyl Coenzyme A 24-Hydroxylase</t>
  </si>
  <si>
    <t xml:space="preserve">o2[x] + M00617[x]  -&gt; h2o2[x] + dhcholoylcoa[x] </t>
  </si>
  <si>
    <t xml:space="preserve"> DOPAMINE BETA-HYDROXYLASE, PLASMA; DBH
;;DOPAMINE BETA-MONOOXYGENASE
</t>
  </si>
  <si>
    <t>P09172</t>
  </si>
  <si>
    <t>EC:1.17.99.3</t>
  </si>
  <si>
    <t>HPA005960</t>
  </si>
  <si>
    <t>PMID:8943006;PMID:8387517</t>
  </si>
  <si>
    <t>uc004cel.3</t>
  </si>
  <si>
    <t>HMR_1706</t>
  </si>
  <si>
    <t>3Alpha, 7Alpha, 12Alpha-Trihydroxy-5Beta-Cholest-24-Enoyl Coenzyme A Hydratase</t>
  </si>
  <si>
    <t xml:space="preserve">dhcholoylcoa[x] + h2o[x]  -&gt; thcholoylcoa[x] </t>
  </si>
  <si>
    <t>ENSG00000155368</t>
  </si>
  <si>
    <t>DBI</t>
  </si>
  <si>
    <t>EC:4.2.1.107</t>
  </si>
  <si>
    <t>PMID:8902629</t>
  </si>
  <si>
    <t>diazepam binding inhibitor (GABA receptor modulator, acyl-CoA binding protein) [Source:HGNC Symbol;Acc:HGNC:2690]</t>
  </si>
  <si>
    <t>HMR_1708</t>
  </si>
  <si>
    <t xml:space="preserve">nad[x] + thcholoylcoa[x]  -&gt; h[x] + nadh[x] + M00754[x] </t>
  </si>
  <si>
    <t xml:space="preserve"> DIAZEPAM BINDING INHIBITOR; DBI
;;ACYL-CoA BINDING PROTEIN; ACBP;;
CHOLECYSTOKININ-RELEASING PEPTIDE, TRYPSIN-SENSITIVE
</t>
  </si>
  <si>
    <t>P07108</t>
  </si>
  <si>
    <t>CAB008595</t>
  </si>
  <si>
    <t>uc002tlv.4</t>
  </si>
  <si>
    <t>HMR_1710</t>
  </si>
  <si>
    <t xml:space="preserve">coa[x] + M00754[x]  -&gt; dcholcoa[x] + ppcoa[x] </t>
  </si>
  <si>
    <t>ENSG00000137992</t>
  </si>
  <si>
    <t>DBT</t>
  </si>
  <si>
    <t>dihydrolipoamide branched chain transacylase E2 [Source:HGNC Symbol;Acc:HGNC:2698]</t>
  </si>
  <si>
    <t>EC:2.3.1.176;EC:2.3.1.154</t>
  </si>
  <si>
    <t>PMID:1703300;PMID:10706581</t>
  </si>
  <si>
    <t>HMR_1729</t>
  </si>
  <si>
    <t>Bile-Salt Sulfotransferase</t>
  </si>
  <si>
    <t xml:space="preserve"> DIHYDROLIPOAMIDE BRANCHED-CHAIN TRANSACYLASE; DBT
;;BRANCHED-CHAIN ACYLTRANSFERASE, E2 COMPONENT; BCATE2;;
BRANCHED-CHAIN KETO ACID DEHYDROGENASE COMPLEX, E2 COMPONENT
</t>
  </si>
  <si>
    <t xml:space="preserve">h[c] + paps[c] + HC00958[c]  -&gt; pap[c] + HC02220[c] </t>
  </si>
  <si>
    <t>P11182</t>
  </si>
  <si>
    <t>HPA026533</t>
  </si>
  <si>
    <t>uc001dta.3</t>
  </si>
  <si>
    <t>GO:0005739</t>
  </si>
  <si>
    <t>EC:2.8.2.14</t>
  </si>
  <si>
    <t>mitochondrion</t>
  </si>
  <si>
    <t>PMID:12543708</t>
  </si>
  <si>
    <t>HMR_1730</t>
  </si>
  <si>
    <t>"A semiautonomous, self replicating organelle that occurs in varying numbers, shapes, and sizes in the cytoplasm of virtually all eukaryotic cells. It is notably the site of tissue respiration." [GOC:giardia, ISBN:0198506732]</t>
  </si>
  <si>
    <t xml:space="preserve">h2o[c] + HC02220[c]  -&gt; h[c] + so4[c] + HC00958[c] </t>
  </si>
  <si>
    <t>ENSG00000167969</t>
  </si>
  <si>
    <t>ECI1</t>
  </si>
  <si>
    <t>enoyl-CoA delta isomerase 1 [Source:HGNC Symbol;Acc:HGNC:2703]</t>
  </si>
  <si>
    <t xml:space="preserve"> ENOYL-CoA DELTA ISOMERASE 1; ECI1
;;DODECENOYL-CoA DELTA ISOMERASE; DCI;;
3,2-@TRANS-ENOYL-CoA ISOMERASE;;
DELTA-3-DELTA-2-ENOYL-CoA ISOMERASE
</t>
  </si>
  <si>
    <t>HMR_1735</t>
  </si>
  <si>
    <t>P42126</t>
  </si>
  <si>
    <t>Cholesterol 24-Hydroxylase</t>
  </si>
  <si>
    <t>HPA043227</t>
  </si>
  <si>
    <t xml:space="preserve">o2[c] + h[c] + nadph[c] + chsterol[c]  -&gt; h2o[c] + nadp[c] + xol24oh[c] </t>
  </si>
  <si>
    <t>uc002cpr.3</t>
  </si>
  <si>
    <t>EC:1.14.13.98</t>
  </si>
  <si>
    <t>PMID:14640697;PMID:10377398</t>
  </si>
  <si>
    <t>HMR_1737</t>
  </si>
  <si>
    <t>24-Hydroxycholesterol 7Alpha-Hydroxylase</t>
  </si>
  <si>
    <t xml:space="preserve">o2[c] + h[c] + nadph[c] + xol24oh[c]  -&gt; h2o[c] + nadp[c] + xoltri24[c] </t>
  </si>
  <si>
    <t>ENSG00000156136</t>
  </si>
  <si>
    <t>DCK</t>
  </si>
  <si>
    <t>deoxycytidine kinase [Source:HGNC Symbol;Acc:HGNC:2704]</t>
  </si>
  <si>
    <t>EC:1.14.13.99</t>
  </si>
  <si>
    <t>PMID:10748047</t>
  </si>
  <si>
    <t>HMR_1738</t>
  </si>
  <si>
    <t>Cholest-5-Ene-3Beta, 7Alpha-Diol 3Beta-Dehydrogenase</t>
  </si>
  <si>
    <t xml:space="preserve"> DEOXYCYTIDINE KINASE; DCK
</t>
  </si>
  <si>
    <t xml:space="preserve">nad[c] + xoltri24[c]  -&gt; h[c] + nadh[c] + M00978[c] </t>
  </si>
  <si>
    <t>ENSG00000129187</t>
  </si>
  <si>
    <t>DCTD</t>
  </si>
  <si>
    <t>dCMP deaminase [Source:HGNC Symbol;Acc:HGNC:2710]</t>
  </si>
  <si>
    <t>EC:1.1.1.181</t>
  </si>
  <si>
    <t>PMID:12679481;PMID:11067870</t>
  </si>
  <si>
    <t xml:space="preserve"> DEOXYCYTIDYLATE DEAMINASE; DCTD
</t>
  </si>
  <si>
    <t>HMR_1739</t>
  </si>
  <si>
    <t>uc003ivh.3</t>
  </si>
  <si>
    <t>7Alpha-Hydroxycholest-4-En-3-One 12Alpha-Hydroxylase</t>
  </si>
  <si>
    <t>ENSG00000159640</t>
  </si>
  <si>
    <t xml:space="preserve">o2[c] + h[c] + nadph[c] + M00978[c]  -&gt; h2o[c] + nadp[c] + M00976[c] </t>
  </si>
  <si>
    <t>ACE</t>
  </si>
  <si>
    <t>angiotensin I converting enzyme [Source:HGNC Symbol;Acc:HGNC:2707]</t>
  </si>
  <si>
    <t>EC:1.14.13.95</t>
  </si>
  <si>
    <t>R04813</t>
  </si>
  <si>
    <t xml:space="preserve"> ANGIOTENSIN I-CONVERTING ENZYME; ACE
;;ACE1;;
DIPEPTIDYL CARBOXYPEPTIDASE 1; DCP1;;
KININASE II
ANGIOTENSIN I-CONVERTING ENZYME, PLASMA LEVEL OF, INCLUDED;;
ANGIOTENSIN I-CONVERTING ENZYME, BENIGN SERUM INCREASE, INCLUDED;;
IgA NEPHROPATHY, PROGRES /.../O RENAL FAILURE IN, SUSCEPTIBILITY TO,
INCLUDED;;
ANGIOTENSIN I-CONVERTING ENZYME, TESTICULAR, INCLUDED
</t>
  </si>
  <si>
    <t>PMID:10051404</t>
  </si>
  <si>
    <t>CAB002921</t>
  </si>
  <si>
    <t>HMR_1740</t>
  </si>
  <si>
    <t xml:space="preserve">h[c] + nadph[c] + M00976[c]  -&gt; nadp[c] + M01081[c] </t>
  </si>
  <si>
    <t>ENSG00000080166</t>
  </si>
  <si>
    <t>DCT</t>
  </si>
  <si>
    <t>dopachrome tautomerase [Source:HGNC Symbol;Acc:HGNC:2709]</t>
  </si>
  <si>
    <t>EC:1.3.1.3</t>
  </si>
  <si>
    <t>PMID:7508385</t>
  </si>
  <si>
    <t>HMR_1741</t>
  </si>
  <si>
    <t xml:space="preserve"> DOPACHROME TAUTOMERASE; DCT
;;TYROSINASE-RELATED PROTEIN 2; TYRP2
</t>
  </si>
  <si>
    <t xml:space="preserve">h[c] + nadph[c] + M00978[c]  -&gt; nadp[c] + M01083[c] </t>
  </si>
  <si>
    <t>P40126</t>
  </si>
  <si>
    <t>CAB017634</t>
  </si>
  <si>
    <t>uc001vlv.5</t>
  </si>
  <si>
    <t>R03719</t>
  </si>
  <si>
    <t>HMR_1742</t>
  </si>
  <si>
    <t>3Alpha-Hydroxysteroid 3-Dehydrogenase (Si-Specific)</t>
  </si>
  <si>
    <t xml:space="preserve">h[c] + nadph[c] + M01081[c]  -&gt; nadp[c] + M01077[c] </t>
  </si>
  <si>
    <t>EC:1.1.1.50</t>
  </si>
  <si>
    <t>PMID:11158055</t>
  </si>
  <si>
    <t>HMR_1743</t>
  </si>
  <si>
    <t xml:space="preserve">h[c] + nadph[c] + M01083[c]  -&gt; nadp[c] + M01080[c] </t>
  </si>
  <si>
    <t>ENSG00000132437</t>
  </si>
  <si>
    <t>DDC</t>
  </si>
  <si>
    <t>dopa decarboxylase (aromatic L-amino acid decarboxylase) [Source:HGNC Symbol;Acc:HGNC:2719]</t>
  </si>
  <si>
    <t>HMR_1746</t>
  </si>
  <si>
    <t xml:space="preserve">o2[m] + h[m] + nadph[m] + M01077[m]  -&gt; h2o[m] + nadp[m] + M01076[m] </t>
  </si>
  <si>
    <t xml:space="preserve"> DOPA DECARBOXYLASE; DDC
;;AROMATIC L-AMINO ACID DECARBOXYLASE; AADC
</t>
  </si>
  <si>
    <t>P20711</t>
  </si>
  <si>
    <t>HPA017742</t>
  </si>
  <si>
    <t>uc003tpf.4</t>
  </si>
  <si>
    <t>HMR_1747</t>
  </si>
  <si>
    <t xml:space="preserve">o2[m] + h[m] + nadph[m] + M01080[m]  -&gt; h2o[m] + nadp[m] + M01079[m] </t>
  </si>
  <si>
    <t>ENSG00000187134</t>
  </si>
  <si>
    <t>AKR1C1</t>
  </si>
  <si>
    <t>aldo-keto reductase family 1, member C1 [Source:HGNC Symbol;Acc:HGNC:384]</t>
  </si>
  <si>
    <t xml:space="preserve"> ALDO-KETO REDUCTASE FAMILY 1, MEMBER 1; AKR1C1
;;DIHYDRODIOL DEHYDROGENASE, TYPE I; DDH1; DD1;;
ALDO-KETO REDUCTASE C; HAKRC
</t>
  </si>
  <si>
    <t>Q04828</t>
  </si>
  <si>
    <t>HMR_1748</t>
  </si>
  <si>
    <t>CAB047303</t>
  </si>
  <si>
    <t>uc001ihq.3</t>
  </si>
  <si>
    <t xml:space="preserve">o2[m] + nadph[m] + M01076[m]  -&gt; h2o[m] + h[m] + nadp[m] + M00746[m] </t>
  </si>
  <si>
    <t>ENSG00000151632</t>
  </si>
  <si>
    <t>AKR1C2</t>
  </si>
  <si>
    <t>aldo-keto reductase family 1, member C2 [Source:HGNC Symbol;Acc:HGNC:385]</t>
  </si>
  <si>
    <t>ALDO-KETO REDUCTASE FAMILY 1, MEMBER C2; AKR1C2;;DIHYDRODIOL DEHYDROGENASE, TYPE II; DDH2; DD2;;ALDO-KETO REDUCTASE D; HAKRD;;3-@ALPHA-HYDROXYSTEROID DEHYDROGENASE, TYPE III</t>
  </si>
  <si>
    <t>HMR_1749</t>
  </si>
  <si>
    <t>P52895</t>
  </si>
  <si>
    <t>CAB047304</t>
  </si>
  <si>
    <t>uc057rik.1</t>
  </si>
  <si>
    <t xml:space="preserve">o2[m] + nadph[m] + M01079[m]  -&gt; h2o[m] + h[m] + nadp[m] + M00753[m] </t>
  </si>
  <si>
    <t>GO:0071799</t>
  </si>
  <si>
    <t>cellular response to prostaglandin D stimulus</t>
  </si>
  <si>
    <t>Any process that results in a change in state or activity of a cell (in terms of movement, secretion, enzyme production, gene expression, etc.) as a result of a prostagladin D stimulus. [GOC:sl]</t>
  </si>
  <si>
    <t>ENSG00000244038</t>
  </si>
  <si>
    <t>DDOST</t>
  </si>
  <si>
    <t>HMR_1750</t>
  </si>
  <si>
    <t>dolichyl-diphosphooligosaccharide--protein glycosyltransferase subunit (non-catalytic) [Source:HGNC Symbol;Acc:HGNC:2728]</t>
  </si>
  <si>
    <t xml:space="preserve">o2[m] + 3 h[m] + nadph[m] + M00746[m]  -&gt; h2o[m] + nadp[m] + M02977[m] </t>
  </si>
  <si>
    <t xml:space="preserve"> DOLICHYL-DIPHOSPHOOLIGOSACCHARIDE-PROTEIN GLYCOSYLTRANSFERASE; DDOST
;;OLIGOSACCHARYLTRANSFERASE; OST;;
OLIGOSACCHARYLTRANSFERASE, 48-KD; OST48
</t>
  </si>
  <si>
    <t>P39656</t>
  </si>
  <si>
    <t>CAB009746</t>
  </si>
  <si>
    <t>uc001bdo.1</t>
  </si>
  <si>
    <t>HMR_1751</t>
  </si>
  <si>
    <t xml:space="preserve">o2[m] + h[m] + nadph[m] + M00753[m]  -&gt; h2o[m] + nadp[m] + M00742[m] </t>
  </si>
  <si>
    <t>ENSG00000104325</t>
  </si>
  <si>
    <t>DECR1</t>
  </si>
  <si>
    <t>2,4-dienoyl CoA reductase 1, mitochondrial [Source:HGNC Symbol;Acc:HGNC:2753]</t>
  </si>
  <si>
    <t>HMR_1754</t>
  </si>
  <si>
    <t xml:space="preserve">atp[c] + coa[c] + M02977[c]  -&gt; h2o[c] + amp[c] + ppi[c] + M00615[c] </t>
  </si>
  <si>
    <t xml:space="preserve"> 2,4-@DIENOYL-CoA REDUCTASE 1, MITOCHONDRIAL; DECR1
</t>
  </si>
  <si>
    <t>ENSG00000114956</t>
  </si>
  <si>
    <t>DGUOK</t>
  </si>
  <si>
    <t>HMR_1756</t>
  </si>
  <si>
    <t>deoxyguanosine kinase [Source:HGNC Symbol;Acc:HGNC:2858]</t>
  </si>
  <si>
    <t xml:space="preserve">h[c] + atp[c] + coa[c] + M00742[c]  -&gt; h2o[c] + amp[c] + ppi[c] + M00743[c] </t>
  </si>
  <si>
    <t xml:space="preserve"> DEOXYGUANOSINE KINASE; DGUOK
;;DEOXYGUANOSINE KINASE, MITOCHONDRIAL; DGK
</t>
  </si>
  <si>
    <t>Q16854</t>
  </si>
  <si>
    <t>HPA034766</t>
  </si>
  <si>
    <t>uc002sjx.3</t>
  </si>
  <si>
    <t>HMR_1760</t>
  </si>
  <si>
    <t xml:space="preserve">M00615[x]  -&gt; HC01459[x] </t>
  </si>
  <si>
    <t>ENSG00000172893</t>
  </si>
  <si>
    <t>DHCR7</t>
  </si>
  <si>
    <t>7-dehydrocholesterol reductase [Source:HGNC Symbol;Acc:HGNC:2860]</t>
  </si>
  <si>
    <t>HMR_1761</t>
  </si>
  <si>
    <t>q13.4</t>
  </si>
  <si>
    <t xml:space="preserve">M00743[x]  -&gt; thcholoylcoa[x] </t>
  </si>
  <si>
    <t xml:space="preserve"> 7-@DEHYDROCHOLESTEROL REDUCTASE; DHCR7
;;STEROL DELTA-7-REDUCTASE
</t>
  </si>
  <si>
    <t>GO:0016020</t>
  </si>
  <si>
    <t>membrane</t>
  </si>
  <si>
    <t>"Double layer of lipid molecules that encloses all cells, and, in eukaryotes, many organelles; may be a single or double lipid bilayer; also includes associated proteins." [GOC:mah, ISBN:0815316194]</t>
  </si>
  <si>
    <t>ENSG00000116133</t>
  </si>
  <si>
    <t>HMR_1762</t>
  </si>
  <si>
    <t>DHCR24</t>
  </si>
  <si>
    <t>24-dehydrocholesterol reductase [Source:HGNC Symbol;Acc:HGNC:2859]</t>
  </si>
  <si>
    <t xml:space="preserve">o2[m] + h[m] + nadph[m] + chsterol[m]  -&gt; h2o[m] + nadp[m] + M00625[m] </t>
  </si>
  <si>
    <t xml:space="preserve"> 24-@DEHYDROCHOLESTEROL REDUCTASE; DHCR24
;;KIAA0018;;
SELECTIVE AD INDICATOR 1; SELADIN1;;
DESMOSTEROL DELTA-24-REDUCTASE
</t>
  </si>
  <si>
    <t>Q15392</t>
  </si>
  <si>
    <t>PMID:1708392</t>
  </si>
  <si>
    <t>CAB037247</t>
  </si>
  <si>
    <t>uc001cyc.1</t>
  </si>
  <si>
    <t>HMR_1765</t>
  </si>
  <si>
    <t>25/26-Hydroxycholesterol 7Alpha-Hydroxylase</t>
  </si>
  <si>
    <t xml:space="preserve">o2[c] + h[c] + nadph[c] + M00625[c]  -&gt; h2o[c] + nadp[c] + xoltri27[c] </t>
  </si>
  <si>
    <t>ENSG00000228716</t>
  </si>
  <si>
    <t>EC:1.14.13.100</t>
  </si>
  <si>
    <t>dihydrofolate reductase [Source:HGNC Symbol;Acc:HGNC:2861]</t>
  </si>
  <si>
    <t>PMID:10588945</t>
  </si>
  <si>
    <t>HMR_1766</t>
  </si>
  <si>
    <t xml:space="preserve">Legend: Supplement Table S11: Differences in lower and upper bounds between leak-free and leaky Recon 3 </t>
  </si>
  <si>
    <t xml:space="preserve">nad[c] + xoltri27[c]  -&gt; h[c] + nadh[c] + M00979[c] </t>
  </si>
  <si>
    <t xml:space="preserve"> DIHYDROFOLATE REDUCTASE; DHFR
DIHYDROFOLATE REDUCTASE PSEUDOGENES, INCLUDED;;
DHFR PSEUDOGENES, INCLUDED
</t>
  </si>
  <si>
    <t>P00374</t>
  </si>
  <si>
    <t>CAB037129</t>
  </si>
  <si>
    <t>uc003kgy.1</t>
  </si>
  <si>
    <t>HMR_1767</t>
  </si>
  <si>
    <t xml:space="preserve">o2[c] + h[c] + nadph[c] + M00979[c]  -&gt; h2o[c] + nadp[c] + M00977[c] </t>
  </si>
  <si>
    <t>ENSG00000102967</t>
  </si>
  <si>
    <t>DHODH</t>
  </si>
  <si>
    <t>dihydroorotate dehydrogenase (quinone) [Source:HGNC Symbol;Acc:HGNC:2867]</t>
  </si>
  <si>
    <t>leak-free Recon 3</t>
  </si>
  <si>
    <t xml:space="preserve"> DIHYDROOROTATE DEHYDROGENASE; DHODH
;;DHOdehase;;
URA1, YEAST, HUMAN COMPLEMENT OF
</t>
  </si>
  <si>
    <t>HMR_1768</t>
  </si>
  <si>
    <t>HPA011942</t>
  </si>
  <si>
    <t>uc002fbp.3</t>
  </si>
  <si>
    <t xml:space="preserve">h[c] + nadph[c] + M00977[c]  -&gt; nadp[c] + M01082[c] </t>
  </si>
  <si>
    <t>GO:0006222</t>
  </si>
  <si>
    <t>UMP biosynthetic process</t>
  </si>
  <si>
    <t>"The chemical reactions and pathways resulting in the formation of UMP, uridine monophosphate." [ISBN:0198506732]</t>
  </si>
  <si>
    <t>HMR_1769</t>
  </si>
  <si>
    <t>ENSG00000100243</t>
  </si>
  <si>
    <t>CYB5R3</t>
  </si>
  <si>
    <t xml:space="preserve">h[c] + nadph[c] + M00979[c]  -&gt; nadp[c] + M01084[c] </t>
  </si>
  <si>
    <t>cytochrome b5 reductase 3 [Source:HGNC Symbol;Acc:HGNC:2873]</t>
  </si>
  <si>
    <t>CYTOCHROME b5 REDUCTASE 3; CYB5R3;;B5R;;NADH-DIAPHORASE 1; DIA1</t>
  </si>
  <si>
    <t>HMR_1770</t>
  </si>
  <si>
    <t>P00387</t>
  </si>
  <si>
    <t>HPA001566</t>
  </si>
  <si>
    <t>uc003bcz.4</t>
  </si>
  <si>
    <t xml:space="preserve">h[c] + nadph[c] + M01082[c]  -&gt; nadp[c] + xoltetrol[c] </t>
  </si>
  <si>
    <t>GO:0004128</t>
  </si>
  <si>
    <t>cytochrome-b5 reductase activity, acting on NAD(P)H</t>
  </si>
  <si>
    <t>Catalysis of the reaction: NAD(P)H + H+ + 2 ferricytochrome b(5) = NAD(P)+ + 2 ferrocytochrome b(5). [EC:1.6.2.2, ISBN:0198547684]</t>
  </si>
  <si>
    <t>ENSG00000181019</t>
  </si>
  <si>
    <t>NQO1</t>
  </si>
  <si>
    <t>HMR_1771</t>
  </si>
  <si>
    <t>NAD(P)H dehydrogenase, quinone 1 [Source:HGNC Symbol;Acc:HGNC:2874]</t>
  </si>
  <si>
    <t xml:space="preserve">h[c] + nadph[c] + M01084[c]  -&gt; nadp[c] + xol7ah3[c] </t>
  </si>
  <si>
    <t>leaky Recon3</t>
  </si>
  <si>
    <t>NAD(P)H DEHYDROGENASE, QUINONE 1; NQO1;;NAD(P)H:MENADIONE OXIDOREDUCTASE 1, DIOXIN-INDUCIBLE 1; NMOR1;;DIAPHORASE 4; DIA4;;DT DIAPHORASE; DTDBENZENE TOXICITY, SUSCEPTIBILITY TO, INCLUDED;;LEUKEMIA, POST-CHEMOTHERAPY, SUSCEPTIBILITY TO, INCLUDED;;BRE /.../NCER, POST-CHEMOTHERAPY SURVIVAL IN, INCLUDED</t>
  </si>
  <si>
    <t>CAB012421</t>
  </si>
  <si>
    <t>uc059wlx.1</t>
  </si>
  <si>
    <t>Reaction</t>
  </si>
  <si>
    <t>HMR_1778</t>
  </si>
  <si>
    <t>lb</t>
  </si>
  <si>
    <t>ub</t>
  </si>
  <si>
    <t>ENSG00000211452</t>
  </si>
  <si>
    <t>DIO1</t>
  </si>
  <si>
    <t xml:space="preserve">h[r] + nadh[r] + M01179[r]  &lt;=&gt; nad[r] + xoltri25[r] </t>
  </si>
  <si>
    <t>deiodinase, iodothyronine, type I [Source:HGNC Symbol;Acc:HGNC:2883]</t>
  </si>
  <si>
    <t>10FTHF5GLUtl</t>
  </si>
  <si>
    <t>5-Glutamyl-10Fthf Transport, Lysosomal</t>
  </si>
  <si>
    <t>DEIODINASE, IODOTHYRONINE, TYPE I; DIO1;;THYROXINE DEIODINASE, TYPE I; TXDI1HYPERTHYROXINEMIA DUE TO DECREASED PERIPHERAL CONVERSION OF T4, INCLUDED;;5-PRIME-@DEIODINASE DEFICIENCY, GENERALIZED, CAUSING EUTHYROID HYPERTHYROXINEMIA,INCLUDED</t>
  </si>
  <si>
    <t xml:space="preserve">10fthf5glu[c]  -&gt; 10fthf5glu[l] </t>
  </si>
  <si>
    <t>HMR_1781</t>
  </si>
  <si>
    <t>uc057gsj.1</t>
  </si>
  <si>
    <t>Cholesterol 25-Hydroxylase</t>
  </si>
  <si>
    <t>GO:0042446</t>
  </si>
  <si>
    <t>hormone biosynthetic process</t>
  </si>
  <si>
    <t>10FTHF5GLUtm</t>
  </si>
  <si>
    <t>5-Glutamyl-10Fthf Transport, Mitochondrial</t>
  </si>
  <si>
    <t>The chemical reactions and pathways resulting in the formation of any hormone, naturally occurring substances secreted by specialized cells that affects the metabolism or behavior of other cells possessing functional receptors for the hormone. [CHEBI:24621, GOC:jl]</t>
  </si>
  <si>
    <t xml:space="preserve">10fthf5glu[m]  -&gt; 10fthf5glu[c] </t>
  </si>
  <si>
    <t xml:space="preserve">o2[r] + h[r] + nadph[r] + chsterol[r]  -&gt; h2o[r] + nadp[r] + 20ahchsterol[r] </t>
  </si>
  <si>
    <t>ENSG00000211448</t>
  </si>
  <si>
    <t>DIO2</t>
  </si>
  <si>
    <t>10FTHF6GLUtl</t>
  </si>
  <si>
    <t>deiodinase, iodothyronine, type II [Source:HGNC Symbol;Acc:HGNC:2884]</t>
  </si>
  <si>
    <t>6-Glutamyl-10Fthf Transport, Lysosomal</t>
  </si>
  <si>
    <t xml:space="preserve">10fthf6glu[c]  -&gt; 10fthf6glu[l] </t>
  </si>
  <si>
    <t>EC:1.14.99.38</t>
  </si>
  <si>
    <t>10FTHF6GLUtm</t>
  </si>
  <si>
    <t>PMID:9852097</t>
  </si>
  <si>
    <t>6-Glutamyl-10Fthf Transport, Mitochondrial</t>
  </si>
  <si>
    <t>DEIODINASE, IODOTHYRONINE, TYPE II; DIO2;;THYROXINE DEIODINASE, TYPE II; TXDI2;;D2</t>
  </si>
  <si>
    <t>HMR_1783</t>
  </si>
  <si>
    <t xml:space="preserve">10fthf6glu[m]  -&gt; 10fthf6glu[c] </t>
  </si>
  <si>
    <t>Q92813</t>
  </si>
  <si>
    <t>HPA048002</t>
  </si>
  <si>
    <t>uc021rxb.2</t>
  </si>
  <si>
    <t xml:space="preserve">nad[r] + 20ahchsterol[r]  -&gt; h[r] + nadh[r] + xol7aone[r] </t>
  </si>
  <si>
    <t>10FTHF7GLUtl</t>
  </si>
  <si>
    <t>GO:0001514</t>
  </si>
  <si>
    <t>7-Glutamyl-10Fthf Transport, Lysosomal</t>
  </si>
  <si>
    <t xml:space="preserve">10fthf7glu[c]  -&gt; 10fthf7glu[l] </t>
  </si>
  <si>
    <t>selenocysteine incorporation</t>
  </si>
  <si>
    <t>10FTHF7GLUtm</t>
  </si>
  <si>
    <t>EC:1.1.1.145;EC:5.3.3.1</t>
  </si>
  <si>
    <t>7-Glutamyl-10Fthf Transport, Mitochondrial</t>
  </si>
  <si>
    <t>The incorporation of selenocysteine into a peptide; uses a special tRNA that recognizes the UGA codon as selenocysteine, rather than as a termination codon. Selenocysteine is synthesized from serine before its incorporation; it is not a posttranslational modification of peptidyl-cysteine. [RESID:AA0022]</t>
  </si>
  <si>
    <t xml:space="preserve">10fthf7glu[m]  -&gt; 10fthf7glu[c] </t>
  </si>
  <si>
    <t>PMID:11067870;PMID:11454857;PMID:10599696;PMID:1401999</t>
  </si>
  <si>
    <t>ENSG00000197406</t>
  </si>
  <si>
    <t>HMR_1785</t>
  </si>
  <si>
    <t>DIO3</t>
  </si>
  <si>
    <t>10FTHFtl</t>
  </si>
  <si>
    <t>deiodinase, iodothyronine, type III [Source:HGNC Symbol;Acc:HGNC:2885]</t>
  </si>
  <si>
    <t xml:space="preserve">o2[r] + h[r] + nadph[r] + chsterol[r]  -&gt; h2o[r] + nadp[r] + xol27oh[r] </t>
  </si>
  <si>
    <t>10-Formyltetrahydrofolate Lysosomal Transport via Diffusion</t>
  </si>
  <si>
    <t xml:space="preserve">10fthf[c]  &lt;=&gt; 10fthf[l] </t>
  </si>
  <si>
    <t>q32.31</t>
  </si>
  <si>
    <t>10FTHFtm</t>
  </si>
  <si>
    <t>DEIODINASE, IODOTHYRONINE, TYPE III; DIO3;;THYROXINE DEIODINASE, TYPE III; TXDI3;;IODOTHYRONINE DEIODINASE, PLACENTAL TYPE</t>
  </si>
  <si>
    <t>10-Formyltetrahydrofolate Mitochondrial Transport via Diffusion</t>
  </si>
  <si>
    <t>P55073</t>
  </si>
  <si>
    <t>HMR_1786</t>
  </si>
  <si>
    <t xml:space="preserve">10fthf[c]  &lt;=&gt; 10fthf[m] </t>
  </si>
  <si>
    <t>uc021sdx.1</t>
  </si>
  <si>
    <t>GO:0034641</t>
  </si>
  <si>
    <t xml:space="preserve">o2[c] + h[c] + nadph[c] + chsterol[c]  -&gt; h2o[c] + nadp[c] + xol27oh[c] </t>
  </si>
  <si>
    <t>cellular nitrogen compound metabolic process</t>
  </si>
  <si>
    <t>11DOCRTSLtm</t>
  </si>
  <si>
    <t>The chemical reactions and pathways involving various organic and inorganic nitrogenous compounds, as carried out by individual cells. [GOC:mah]</t>
  </si>
  <si>
    <t>11-Deoxycortisol Intracellular Transport</t>
  </si>
  <si>
    <t xml:space="preserve">11docrtsl[c]  &lt;=&gt; 11docrtsl[m] </t>
  </si>
  <si>
    <t>ENSG00000150768</t>
  </si>
  <si>
    <t>DLAT</t>
  </si>
  <si>
    <t>dihydrolipoamide S-acetyltransferase [Source:HGNC Symbol;Acc:HGNC:2896]</t>
  </si>
  <si>
    <t>11DOCRTSLtr</t>
  </si>
  <si>
    <t>HMR_1798</t>
  </si>
  <si>
    <t xml:space="preserve">11docrtsl[c]  &lt;=&gt; 11docrtsl[r] </t>
  </si>
  <si>
    <t xml:space="preserve">o2[m] + h[m] + nadph[m] + xol27oh[m]  -&gt; h2o[m] + nadp[m] + xoltri27[m] </t>
  </si>
  <si>
    <t>(1571.1 or 1593.1)</t>
  </si>
  <si>
    <t xml:space="preserve"> DIHYDROLIPOAMIDE S-ACETYLTRANSFERASE; DLAT
;;PYRUVATE DEHYDROGENASE COMPLEX, E2 SUBUNIT; PDCE2;;
M2 ANTIGEN COMPLEX, 70-KD SUBUNIT
</t>
  </si>
  <si>
    <t>1571.1 1593.1</t>
  </si>
  <si>
    <t>11DOCRTSTRNtm</t>
  </si>
  <si>
    <t>P10515</t>
  </si>
  <si>
    <t>11-Deoxycorticosterone Intracellular Transport</t>
  </si>
  <si>
    <t>CAB003782</t>
  </si>
  <si>
    <t xml:space="preserve">11docrtstrn[c]  &lt;=&gt; 11docrtstrn[m] </t>
  </si>
  <si>
    <t>uc001pmo.3</t>
  </si>
  <si>
    <t>EC:1.14.13.-</t>
  </si>
  <si>
    <t>PMID:11181760;PMID:11067870;PMID:11454857</t>
  </si>
  <si>
    <t>11DOCRTSTRNtr</t>
  </si>
  <si>
    <t>HMR_1802</t>
  </si>
  <si>
    <t xml:space="preserve">o2[m] + h[m] + nadph[m] + xoltriol[m]  &lt;=&gt; h2o[m] + nadp[m] + M01092[m] </t>
  </si>
  <si>
    <t xml:space="preserve">11docrtstrn[c]  &lt;=&gt; 11docrtstrn[r] </t>
  </si>
  <si>
    <t>ENSG00000091140</t>
  </si>
  <si>
    <t>DLD</t>
  </si>
  <si>
    <t>dihydrolipoamide dehydrogenase [Source:HGNC Symbol;Acc:HGNC:2898]</t>
  </si>
  <si>
    <t>13DAMPPOX</t>
  </si>
  <si>
    <t>1, 3-Diaminopropane:Oxygen Oxidoreductase (Deaminating)</t>
  </si>
  <si>
    <t xml:space="preserve">13dampp[c] + h2o[c] + o2[c]  -&gt; bamppald[c] + h2o2[c] + nh4[c] </t>
  </si>
  <si>
    <t>PMID:9660774;PMID:9660774;PMID:9210654</t>
  </si>
  <si>
    <t xml:space="preserve"> DIHYDROLIPOAMIDE DEHYDROGENASE; DLD
;;PYRUVATE DEHYDROGENASE COMPONENT E3; PHE3; E3;;
BRANCHED CHAIN ALPHA-KETO ACID DEHYDROGENASE COMPLEX, E3 COMPONENT;;
LIPOAMIDE REDUCTASE;;
LIPOAMIDE DEHYDROGENASE; LAD;;
LIPOYL DEHYDROGENASE;;
DIHYDROLIPOYL DEH /.../NASE;;
DIAPHORASE;;
GLYCINE CLEAVAGE SYSTEM L PROTEIN; GCSL
</t>
  </si>
  <si>
    <t>HMR_1804</t>
  </si>
  <si>
    <t>P09622</t>
  </si>
  <si>
    <t>HPA044849</t>
  </si>
  <si>
    <t>uc003vet.4</t>
  </si>
  <si>
    <t xml:space="preserve">o2[c] + h[c] + nadph[c] + M01092[c]  -&gt; h2o[c] + nadp[c] + CE4874[c] </t>
  </si>
  <si>
    <t>1a_24_25VITD2Hm</t>
  </si>
  <si>
    <t>1-Alpha-Vitamin D-24, 25-Hydroxylase (D2)</t>
  </si>
  <si>
    <t>ENSG00000119689</t>
  </si>
  <si>
    <t>DLST</t>
  </si>
  <si>
    <t xml:space="preserve">o2[m] + 2425dhvitd2[m] + h[m] + nadph[m]  -&gt; h2o[m] + 1a2425thvitd2[m] + nadp[m] </t>
  </si>
  <si>
    <t>PMID:9210654;PMID:9660774</t>
  </si>
  <si>
    <t>dihydrolipoamide S-succinyltransferase (E2 component of 2-oxo-glutarate complex) [Source:HGNC Symbol;Acc:HGNC:2911]</t>
  </si>
  <si>
    <t>HMR_1807</t>
  </si>
  <si>
    <t xml:space="preserve">h2o[m] + CE4872[m]  &lt;=&gt; CE4874[m] </t>
  </si>
  <si>
    <t>1a_24_25VITD3Hm</t>
  </si>
  <si>
    <t xml:space="preserve"> DIHYDROLIPOAMIDE S-SUCCINYLTRANSFERASE; DLST
;;ALPHA-KETOGLUTARATE DEHYDROGENASE COMPLEX, E2 COMPONENT OF
</t>
  </si>
  <si>
    <t>1-Alpha-Vitamin D-24, 25-Hydroxylase (D3)</t>
  </si>
  <si>
    <t>uc010tuu.2</t>
  </si>
  <si>
    <t xml:space="preserve">o2[m] + h[m] + nadph[m] + 2425dhvitd3[m]  -&gt; h2o[m] + nadp[m] + 1a2425thvitd3[m] </t>
  </si>
  <si>
    <t>ENSG00000123453</t>
  </si>
  <si>
    <t>SARDH</t>
  </si>
  <si>
    <t>HMR_1834</t>
  </si>
  <si>
    <t>sarcosine dehydrogenase [Source:HGNC Symbol;Acc:HGNC:10536]</t>
  </si>
  <si>
    <t>1a_25VITD2Hm</t>
  </si>
  <si>
    <t>Glycodeoxycholate Amidohydrolase</t>
  </si>
  <si>
    <t>1-Alpha, 24R, 25-Vitamin D-Hydroxylase (D2)</t>
  </si>
  <si>
    <t xml:space="preserve">h[c] + gly[c] + dchac[c]  &lt;=&gt; h2o[c] + M01989[c] </t>
  </si>
  <si>
    <t xml:space="preserve">o2[m] + h[m] + nadph[m] + 1a25dhvitd2[m]  -&gt; h2o[m] + 1a2425thvitd2[m] + nadp[m] </t>
  </si>
  <si>
    <t xml:space="preserve"> SARCOSINE DEHYDROGENASE; SARDH
;;SDH
</t>
  </si>
  <si>
    <t>Q9UL12</t>
  </si>
  <si>
    <t>1a_25VITD3Hm</t>
  </si>
  <si>
    <t>EC:3.5.1.24</t>
  </si>
  <si>
    <t>HPA058086</t>
  </si>
  <si>
    <t>1-Alpha, 24R, 25-Vitamin D-Hydroxylase (D3)</t>
  </si>
  <si>
    <t>uc011mdn.2</t>
  </si>
  <si>
    <t xml:space="preserve">o2[m] + h[m] + nadph[m] + 1a25dhvitd3[m]  -&gt; h2o[m] + nadp[m] + 1a2425thvitd3[m] </t>
  </si>
  <si>
    <t>HMR_1838</t>
  </si>
  <si>
    <t>Lithocholate, NADPH:Oxygen Oxidoreductase (6Alpha-Hydroxylating)</t>
  </si>
  <si>
    <t>1MNCAMti</t>
  </si>
  <si>
    <t xml:space="preserve">o2[c] + 2 h[c] + nadph[c] + HC02191[c]  -&gt; h2o[c] + nadp[c] + M02155[c] </t>
  </si>
  <si>
    <t>N1-Methylnicotinamide Transport</t>
  </si>
  <si>
    <t xml:space="preserve">h2o[c] + 1mncam[c] + atp[c]  -&gt; h[c] + 1mncam[e] + adp[c] + pi[c] </t>
  </si>
  <si>
    <t>ENSG00000104936</t>
  </si>
  <si>
    <t>DMPK</t>
  </si>
  <si>
    <t>1PPDCRp</t>
  </si>
  <si>
    <t>dystrophia myotonica protein kinase [Source:HGNC Symbol;Acc:HGNC:2933]</t>
  </si>
  <si>
    <t>EC:1.14.13.97</t>
  </si>
  <si>
    <t>Delta1-Piperideine-2-Carboxylate Reductase, Perixosomal</t>
  </si>
  <si>
    <t xml:space="preserve">h[x] + 1pipdn2c[x] + nadh[x]  -&gt; Lpipecol[x] + nad[x] </t>
  </si>
  <si>
    <t>HMR_1847</t>
  </si>
  <si>
    <t>DYSTROPHIA MYOTONICA PROTEIN KINASE; DMPK;;DM KINASE; DMK;;DM PROTEIN KINASE;;MYOTONIN-PROTEIN KINASE</t>
  </si>
  <si>
    <t>24_25DHVITD2t</t>
  </si>
  <si>
    <t>Q09013</t>
  </si>
  <si>
    <t>24, 25-Dihydroxyvitamin D2 Transport from Cytoplasm</t>
  </si>
  <si>
    <t xml:space="preserve">h2o[c] + HC02197[c]  -&gt; h[c] + so4[c] + HC02193[c] </t>
  </si>
  <si>
    <t>HPA008905</t>
  </si>
  <si>
    <t xml:space="preserve">2425dhvitd2[c]  -&gt; 2425dhvitd2[e] </t>
  </si>
  <si>
    <t>uc002pdf.3</t>
  </si>
  <si>
    <t>GO:0017020</t>
  </si>
  <si>
    <t>myosin phosphatase regulator activity</t>
  </si>
  <si>
    <t>24_25DHVITD2tm</t>
  </si>
  <si>
    <t>24, 25-Dihydroxyvitamin D2 Transport from Mitochondria</t>
  </si>
  <si>
    <t>Modulation of the activity of the enzyme myosin phosphatase. [EC:3.1.3.16, GOC:ai]</t>
  </si>
  <si>
    <t xml:space="preserve">2425dhvitd2[m]  -&gt; 2425dhvitd2[c] </t>
  </si>
  <si>
    <t>ENSG00000130816</t>
  </si>
  <si>
    <t>HMR_1924</t>
  </si>
  <si>
    <t>DNMT1</t>
  </si>
  <si>
    <t>24_25DHVITD3t</t>
  </si>
  <si>
    <t>DNA (cytosine-5-)-methyltransferase 1 [Source:HGNC Symbol;Acc:HGNC:2976]</t>
  </si>
  <si>
    <t xml:space="preserve">chsterol[c] + M02935[c]  -&gt; M01511[c] </t>
  </si>
  <si>
    <t>24, 25-Dihydroxyvitamin D3 Transport from Cytoplasm</t>
  </si>
  <si>
    <t xml:space="preserve">2425dhvitd3[c]  -&gt; 2425dhvitd3[e] </t>
  </si>
  <si>
    <t>(56910.1 or 9754.1 or 90627.1 or 6770.1 or 57519.1 or 134429.1 or 80765.1 or 147323.1 or 10809.1)</t>
  </si>
  <si>
    <t>56910.1 9754.1 90627.1 6770.1 57519.1 134429.1 80765.1 147323.1 10809.1</t>
  </si>
  <si>
    <t>24_25DHVITD3tm</t>
  </si>
  <si>
    <t>DNA METHYLTRANSFERASE 1; DNMT1;;DNA METHYLTRANSFERASE; DNMT;;DNA CYTOSINE-5-METHYLTRANSFERASE; MCMT;;CXXC FINGER PROTEIN 9; CXXC9</t>
  </si>
  <si>
    <t>24, 25-Dihydroxyvitamin D3 Transport from Mitochondria</t>
  </si>
  <si>
    <t xml:space="preserve">2425dhvitd3[m]  -&gt; 2425dhvitd3[c] </t>
  </si>
  <si>
    <t>uc060ter.1</t>
  </si>
  <si>
    <t>GO:0008134</t>
  </si>
  <si>
    <t>PMID:15897605</t>
  </si>
  <si>
    <t>transcription factor binding</t>
  </si>
  <si>
    <t>24_25VITD2Hm</t>
  </si>
  <si>
    <t>HMR_1926</t>
  </si>
  <si>
    <t>Interacting selectively and non-covalently with a transcription factor, any protein required to initiate or regulate transcription. [ISBN:0198506732]</t>
  </si>
  <si>
    <t>24R-Vitamin D-25-Hydroxylase (D2)</t>
  </si>
  <si>
    <t xml:space="preserve">M01511[m]  -&gt; chsterol[m] + M02935[m] </t>
  </si>
  <si>
    <t>ENSG00000107614</t>
  </si>
  <si>
    <t xml:space="preserve">o2[m] + h[m] + nadph[m] + 25hvitd2[m]  -&gt; h2o[m] + 2425dhvitd2[m] + nadp[m] </t>
  </si>
  <si>
    <t>TRDMT1</t>
  </si>
  <si>
    <t>tRNA aspartic acid methyltransferase 1 [Source:HGNC Symbol;Acc:HGNC:2977]</t>
  </si>
  <si>
    <t>24_25VITD3Hm</t>
  </si>
  <si>
    <t>24R-Vitamin D-25-Hydroxylase (D3)</t>
  </si>
  <si>
    <t xml:space="preserve">o2[m] + h[m] + nadph[m] + 25hvitd3[m]  -&gt; h2o[m] + nadp[m] + 2425dhvitd3[m] </t>
  </si>
  <si>
    <t>PMID:16973755</t>
  </si>
  <si>
    <t>HMR_1927</t>
  </si>
  <si>
    <t>tRNA ASPARTIC ACID METHYLTRANSFERASE 1; TRDMT1;;DNA METHYLTRANSFERASE 2; DNMT2</t>
  </si>
  <si>
    <t>24NPHte</t>
  </si>
  <si>
    <t>uc057saq.1</t>
  </si>
  <si>
    <t>Transport of Xenobiotic</t>
  </si>
  <si>
    <t xml:space="preserve">o2[m] + h[m] + nadph[m] + chsterol[m]  -&gt; h2o[m] + nadp[m] + M00606[m] </t>
  </si>
  <si>
    <t xml:space="preserve">24nph[e]  &lt;=&gt; 24nph[c] </t>
  </si>
  <si>
    <t>(51004.1 or 1571.1 or 285440.1)</t>
  </si>
  <si>
    <t>25HVITD2t</t>
  </si>
  <si>
    <t>25-Hydroxyvitamin D2 Transport from Cytoplasm</t>
  </si>
  <si>
    <t>1571.1 51004.1 285440.1</t>
  </si>
  <si>
    <t xml:space="preserve">25hvitd2[c]  -&gt; 25hvitd2[e] </t>
  </si>
  <si>
    <t>GO:0008168</t>
  </si>
  <si>
    <t>25HVITD2tin</t>
  </si>
  <si>
    <t>methyltransferase activity</t>
  </si>
  <si>
    <t>25-Hydroxyvitamin D2 Transport in Cytoplasm</t>
  </si>
  <si>
    <t>Catalysis of the transfer of a methyl group to an acceptor molecule. [ISBN:0198506732]</t>
  </si>
  <si>
    <t xml:space="preserve">25hvitd2[e]  -&gt; 25hvitd2[c] </t>
  </si>
  <si>
    <t>PMID:9578606;PMID:3024157</t>
  </si>
  <si>
    <t>ENSG00000119772</t>
  </si>
  <si>
    <t>HMR_1928</t>
  </si>
  <si>
    <t>DNMT3A</t>
  </si>
  <si>
    <t>25HVITD2tin_m</t>
  </si>
  <si>
    <t>22Beta-Hydroxycholesterol:Oxygen Oxidoreductase (Side-Chain-Cleaving)</t>
  </si>
  <si>
    <t>DNA (cytosine-5-)-methyltransferase 3 alpha [Source:HGNC Symbol;Acc:HGNC:2978]</t>
  </si>
  <si>
    <t>25-Hydroxyvitamin D2 Transport in Mitochondria</t>
  </si>
  <si>
    <t xml:space="preserve">o2[m] + h[m] + nadph[m] + M00606[m]  -&gt; h2o[m] + nadp[m] + M00579[m] </t>
  </si>
  <si>
    <t xml:space="preserve">25hvitd2[c]  -&gt; 25hvitd2[m] </t>
  </si>
  <si>
    <t>25HVITD2tm</t>
  </si>
  <si>
    <t>DNA METHYLTRANSFERASE 3A; DNMT3A</t>
  </si>
  <si>
    <t>25-Hydroxyvitamin D2 Transport from Mitochondria</t>
  </si>
  <si>
    <t>Q9Y6K1</t>
  </si>
  <si>
    <t>EC:1.14.15.16</t>
  </si>
  <si>
    <t>HPA026588</t>
  </si>
  <si>
    <t xml:space="preserve">25hvitd2[m]  -&gt; 25hvitd2[c] </t>
  </si>
  <si>
    <t>PMID:3024157;PMID:9578606</t>
  </si>
  <si>
    <t>uc002rgd.5</t>
  </si>
  <si>
    <t>HMR_1929</t>
  </si>
  <si>
    <t>25HVITD3t</t>
  </si>
  <si>
    <t>GO:0000791</t>
  </si>
  <si>
    <t>25-Hydroxyvitamin D3 Transport from Cytoplasm</t>
  </si>
  <si>
    <t>20Alpha, 22Beta-Dihydroxycholesterol, Ferredoxin:Oxygen Oxidoreductase (Side-Chain-Cleaving)</t>
  </si>
  <si>
    <t>euchromatin</t>
  </si>
  <si>
    <t xml:space="preserve">25hvitd3[c]  -&gt; 25hvitd3[e] </t>
  </si>
  <si>
    <t xml:space="preserve">o2[m] + h[m] + nadph[m] + M00579[m]  -&gt; 2 h2o[m] + nadp[m] + 4mptnl[m] + prgnlone[m] </t>
  </si>
  <si>
    <t>A dispersed and relatively uncompacted form of chromatin. [GOC:elh]</t>
  </si>
  <si>
    <t>ENSG00000088305</t>
  </si>
  <si>
    <t>25HVITD3tin_m</t>
  </si>
  <si>
    <t>DNMT3B</t>
  </si>
  <si>
    <t>25-Hydroxyvitamin D3 Transport in Mitochondria</t>
  </si>
  <si>
    <t>DNA (cytosine-5-)-methyltransferase 3 beta [Source:HGNC Symbol;Acc:HGNC:2979]</t>
  </si>
  <si>
    <t xml:space="preserve">25hvitd3[c]  -&gt; 25hvitd3[m] </t>
  </si>
  <si>
    <t>25HVITD3tm</t>
  </si>
  <si>
    <t>HMR_1931</t>
  </si>
  <si>
    <t>Aldehyde Reductase</t>
  </si>
  <si>
    <t>25-Hydroxyvitamin D3 Transport from Mitochondria</t>
  </si>
  <si>
    <t>DNA METHYLTRANSFERASE 3B; DNMT3B</t>
  </si>
  <si>
    <t xml:space="preserve">h[c] + nadph[c] + 4mptnl[c]  -&gt; nadp[c] + M01014[c] </t>
  </si>
  <si>
    <t xml:space="preserve">25hvitd3[m]  -&gt; 25hvitd3[c] </t>
  </si>
  <si>
    <t>Q9UBC3</t>
  </si>
  <si>
    <t>CAB069896</t>
  </si>
  <si>
    <t>25VITD2Hm</t>
  </si>
  <si>
    <t>uc002wyc.3</t>
  </si>
  <si>
    <t>1-Alpha-Vitamin D-25-Hydroxylase (D2)</t>
  </si>
  <si>
    <t>GO:0051573</t>
  </si>
  <si>
    <t xml:space="preserve">o2[m] + h[m] + nadph[m] + 25hvitd2[m]  -&gt; h2o[m] + nadp[m] + 1a25dhvitd2[m] </t>
  </si>
  <si>
    <t>negative regulation of histone H3-K9 methylation</t>
  </si>
  <si>
    <t>25VITD3Hm</t>
  </si>
  <si>
    <t>Any process that stops, prevents, or reduces the frequency, rate or extent of the covalent addition of a methyl group to the lysine at position 9 of histone H3. [GOC:ai]</t>
  </si>
  <si>
    <t>HMR_1932</t>
  </si>
  <si>
    <t>1-Alpha-Vitamin D-25-Hydroxylase (D3)</t>
  </si>
  <si>
    <t>Cholesterol:Oxygen Oxidoreductase (Side-Chain-Cleaving)</t>
  </si>
  <si>
    <t>ENSG00000172269</t>
  </si>
  <si>
    <t xml:space="preserve">o2[m] + h[m] + nadph[m] + 25hvitd3[m]  -&gt; h2o[m] + nadp[m] + 1a25dhvitd3[m] </t>
  </si>
  <si>
    <t>DPAGT1</t>
  </si>
  <si>
    <t xml:space="preserve">o2[c] + 2 h[c] + chsterol[c] + 2 M02827[c]  -&gt; h2o[c] + 20ahchsterol[c] + 2 M02663[c] </t>
  </si>
  <si>
    <t>dolichyl-phosphate (UDP-N-acetylglucosamine) N-acetylglucosaminephosphotransferase 1 (GlcNAc-1-P transferase) [Source:HGNC Symbol;Acc:HGNC:2995]</t>
  </si>
  <si>
    <t>2-Aminoacrylate Hydrolysis</t>
  </si>
  <si>
    <t xml:space="preserve">h2o[c] + 2amac[c]  -&gt; nh4[c] + pyr[c] </t>
  </si>
  <si>
    <t>EC:1.14.15.6</t>
  </si>
  <si>
    <t>HMR_1933</t>
  </si>
  <si>
    <t xml:space="preserve"> DOLICHYL-PHOSPHATE N-ACETYLGLUCOSAMINE PHOSPHOTRANSFERASE; DPAGT1
;;UDP-GlcNAc:DOLICHYL-PHOSPHATE N-ACETYLGLUCOSAMINEPHOSPHOTRANSFERASE;;
DPAGT2;;
GlcNAc-1-P TRANSFERASE
</t>
  </si>
  <si>
    <t>2-Aminoacrylate Sulfotransferase</t>
  </si>
  <si>
    <t>Q9H3H5</t>
  </si>
  <si>
    <t>20Alpha-Hydroxycholesterol, Hydrogen-Donor:Oxygen Oxidoreductase (17-Alpha-Hydroxylating)</t>
  </si>
  <si>
    <t>HPA053878</t>
  </si>
  <si>
    <t xml:space="preserve">2amac[c] + nadph[c] + paps[c]  -&gt; nadp[c] + Lcyst[c] + pap[c] </t>
  </si>
  <si>
    <t xml:space="preserve">o2[c] + h[c] + nadph[c] + 20ahchsterol[c]  -&gt; h2o[c] + nadp[c] + M00405[c] </t>
  </si>
  <si>
    <t>uc031yhj.1</t>
  </si>
  <si>
    <t>2AMADPTm</t>
  </si>
  <si>
    <t>L-2-Aminoadipate Shuttle (Cytosol/Mitochondria)</t>
  </si>
  <si>
    <t xml:space="preserve">L2aadp[c] + akg[m]  -&gt; L2aadp[m] + akg[c] </t>
  </si>
  <si>
    <t>ENSG00000015413</t>
  </si>
  <si>
    <t>DPEP1</t>
  </si>
  <si>
    <t>2DR1PP</t>
  </si>
  <si>
    <t>HMR_1934</t>
  </si>
  <si>
    <t>2-Deoxy-D-Ribose 1-Phosphate Phosphorylase</t>
  </si>
  <si>
    <t>dipeptidase 1 (renal) [Source:HGNC Symbol;Acc:HGNC:3002]</t>
  </si>
  <si>
    <t>17Alpha, 20Alpha-Dihydroxycholesterol:Oxygen Oxidoreductase (Side-Chain-Cleaving)</t>
  </si>
  <si>
    <t xml:space="preserve">h2o[c] + 2dr1p[c]  -&gt; pi[c] + drib[c] </t>
  </si>
  <si>
    <t xml:space="preserve">2 o2[c] + 4 h[c] + 4 M02827[c] + M00405[c]  -&gt; 3 h2o[c] + 4mptnl[c] + 17ahprgnlone[c] + 4 M02663[c] </t>
  </si>
  <si>
    <t>2HBO</t>
  </si>
  <si>
    <t>2-Hydroxybutyrate:NAD+ Oxidoreductase</t>
  </si>
  <si>
    <t xml:space="preserve"> DIPEPTIDASE 1; DPEP1
;;DIPEPTIDASE 1, RENAL;;
RENAL DIPEPTIDASE; RDP;;
DEHYDROPEPTIDASE I;;
MICROSOMAL DIPEPTIDASE; MDP;;
MEMBRANE-BOUND DIPEPTIDASE 1; MBD1
</t>
  </si>
  <si>
    <t xml:space="preserve">nad[c] + 2hb[c]  &lt;=&gt; h[c] + nadh[c] + 2obut[c] </t>
  </si>
  <si>
    <t>HMR_1935</t>
  </si>
  <si>
    <t>2HBt2</t>
  </si>
  <si>
    <t>2-Hydroxybutyrate Symport with Proton</t>
  </si>
  <si>
    <t>20Alpha-Hydroxycholesterol:Oxygen Oxidoreductase (Side-Chain-Cleaving)</t>
  </si>
  <si>
    <t xml:space="preserve">h[e] + 2hb[e]  &lt;=&gt; h[c] + 2hb[c] </t>
  </si>
  <si>
    <t xml:space="preserve">o2[c] + 2 h[c] + 20ahchsterol[c] + 2 M02827[c]  -&gt; h2o[c] + 2 M02663[c] + M00579[c] </t>
  </si>
  <si>
    <t>ENSG00000188641</t>
  </si>
  <si>
    <t>DPYD</t>
  </si>
  <si>
    <t>2HCO3_NAt</t>
  </si>
  <si>
    <t>Bicarbonate Transport (Na/Hco3 1:2 Symport)</t>
  </si>
  <si>
    <t>dihydropyrimidine dehydrogenase [Source:HGNC Symbol;Acc:HGNC:3012]</t>
  </si>
  <si>
    <t xml:space="preserve">2 hco3[e] + na1[e]  &lt;=&gt; 2 hco3[c] + na1[c] </t>
  </si>
  <si>
    <t>2MCITt</t>
  </si>
  <si>
    <t xml:space="preserve"> DIHYDROPYRIMIDINE DEHYDROGENASE; DPYD
;;DPD
</t>
  </si>
  <si>
    <t>2-Methylcitrate Transport via Diffusion</t>
  </si>
  <si>
    <t>Q12882</t>
  </si>
  <si>
    <t>HMR_1940</t>
  </si>
  <si>
    <t>CAB033241</t>
  </si>
  <si>
    <t xml:space="preserve">2mcit[c]  &lt;=&gt; 2mcit[e] </t>
  </si>
  <si>
    <t>uc001drv.3</t>
  </si>
  <si>
    <t>Pregnenolone, Hydrogen-Donor:Oxygen Oxidoreductase (21-Hydroxylating)</t>
  </si>
  <si>
    <t xml:space="preserve">o2[c] + h[c] + nadph[c] + prgnlone[c]  -&gt; h2o[c] + nadp[c] + M00605[c] </t>
  </si>
  <si>
    <t>2-Oxoadipate:Lipoamde 2-Oxidoreductase (Decarboxylating And Acceptor-Succinylating), Mitochondrial</t>
  </si>
  <si>
    <t>(1589.1 or 1589.1 or 1589.1)</t>
  </si>
  <si>
    <t xml:space="preserve">nad[m] + 2oxoadp[m] + coa[m]  -&gt; nadh[m] + co2[m] + glutcoa[m] </t>
  </si>
  <si>
    <t>ENSG00000147647</t>
  </si>
  <si>
    <t>DPYS</t>
  </si>
  <si>
    <t>dihydropyrimidinase [Source:HGNC Symbol;Acc:HGNC:3013]</t>
  </si>
  <si>
    <t>2-Oxoadipate Shuttle (Cytosol/Mitochondria)</t>
  </si>
  <si>
    <t>EC:1.14.99.10</t>
  </si>
  <si>
    <t xml:space="preserve">akg[m] + 2oxoadp[c]  &lt;=&gt; akg[c] + 2oxoadp[m] </t>
  </si>
  <si>
    <t>HMR_1941</t>
  </si>
  <si>
    <t>34DHOXPEGOX</t>
  </si>
  <si>
    <t xml:space="preserve"> DIHYDROPYRIMIDINASE; DPYS
;;5,6-@DIHYDROPYRIMIDINE AMIDOHYDROLASE; DHP
</t>
  </si>
  <si>
    <t>Q14117</t>
  </si>
  <si>
    <t xml:space="preserve">nad[c] + M00605[c]  -&gt; 11docrtstrn[c] + h[c] + nadh[c] </t>
  </si>
  <si>
    <t>3, 4-Dihydroxyphenylethyleneglycol:NAD+ Oxidoreductase</t>
  </si>
  <si>
    <t>HPA024785</t>
  </si>
  <si>
    <t xml:space="preserve">h[c] + nadh[c] + 34dhmald[c]  &lt;=&gt; nad[c] + 34dhoxpeg[c] </t>
  </si>
  <si>
    <t>uc003yly.4</t>
  </si>
  <si>
    <t>34DHOXPEGt</t>
  </si>
  <si>
    <t>3, 4-Dihydroxyphenylethyleneglycol Transport (Diffusion)</t>
  </si>
  <si>
    <t xml:space="preserve">34dhoxpeg[c]  &lt;=&gt; 34dhoxpeg[e] </t>
  </si>
  <si>
    <t>ENSG00000092964</t>
  </si>
  <si>
    <t>34DHPHAMT</t>
  </si>
  <si>
    <t>DPYSL2</t>
  </si>
  <si>
    <t>HMR_1942</t>
  </si>
  <si>
    <t>3, 4-Dihydroxyphenylacetate:Amet O-Methyltransferase</t>
  </si>
  <si>
    <t>dihydropyrimidinase-like 2 [Source:HGNC Symbol;Acc:HGNC:3014]</t>
  </si>
  <si>
    <t xml:space="preserve">34dhpha[c] + amet[c]  -&gt; h[c] + ahcys[c] + homoval[c] </t>
  </si>
  <si>
    <t>11-Deoxycorticosterone, Reduced Ferredoxin:Oxygen Oxidoreductase (11-Hydroxylating)</t>
  </si>
  <si>
    <t xml:space="preserve">11docrtstrn[c] + o2[c] + M02828[c]  -&gt; h2o[c] + crtstrn[c] + M02665[c] </t>
  </si>
  <si>
    <t>(1584.1 or 1585.1)</t>
  </si>
  <si>
    <t>34DHPHEt</t>
  </si>
  <si>
    <t>1584.1 1585.1</t>
  </si>
  <si>
    <t>3, 4-Dihydroxy-L-Phenylalanine Transport</t>
  </si>
  <si>
    <t xml:space="preserve"> DIHYDROPYRIMIDINASE-LIKE 2; DPYSL2
;;DIHYDROPYRIMIDINASE-RELATED PROTEIN 2; DRP2;;
COLLAPSIN RESPONSE MEDIATOR PROTEIN 2; CRMP2
</t>
  </si>
  <si>
    <t xml:space="preserve">34dhphe[e]  &lt;=&gt; 34dhphe[c] </t>
  </si>
  <si>
    <t>Q16555</t>
  </si>
  <si>
    <t>HPA002381</t>
  </si>
  <si>
    <t>EC:1.14.15.4</t>
  </si>
  <si>
    <t>uc003xfa.3</t>
  </si>
  <si>
    <t>34DHPLACOX</t>
  </si>
  <si>
    <t>3, 4-Dihydroxyphenylacetaldehyde:NAD+ Oxidoreductase</t>
  </si>
  <si>
    <t>GO:0004157</t>
  </si>
  <si>
    <t>dihydropyrimidinase activity</t>
  </si>
  <si>
    <t xml:space="preserve">h2o[c] + nad[c] + 34dhpac[c]  -&gt; 2 h[c] + nadh[c] + 34dhpha[c] </t>
  </si>
  <si>
    <t>HMR_1943</t>
  </si>
  <si>
    <t>"Catalysis of the reaction: 5,6-dihydrouracil + H2O = 3-ureidopropionate." [EC:3.5.2.2]</t>
  </si>
  <si>
    <t>Pregnenolone, NADPH:Oxygen Oxidoreductase (7Alpha-Hydroxylating)</t>
  </si>
  <si>
    <t>ENSG00000113657</t>
  </si>
  <si>
    <t>34DHPLACOX_NADP_</t>
  </si>
  <si>
    <t xml:space="preserve">o2[c] + h[c] + nadph[c] + prgnlone[c]  -&gt; h2o[c] + nadp[c] + M01184[c] </t>
  </si>
  <si>
    <t>DPYSL3</t>
  </si>
  <si>
    <t>3, 4-Dihydroxyphenylacetaldehyde:NADP+ Oxidoreductase</t>
  </si>
  <si>
    <t>dihydropyrimidinase-like 3 [Source:HGNC Symbol;Acc:HGNC:3015]</t>
  </si>
  <si>
    <t xml:space="preserve">h2o[c] + nadp[c] + 34dhpac[c]  &lt;=&gt; 2 h[c] + nadph[c] + 34dhpha[c] </t>
  </si>
  <si>
    <t xml:space="preserve"> DIHYDROPYRIMIDINASE-LIKE 3; DPYSL3
;;UNC33-LIKE PHOSPHOPROTEIN; ULIP;;
DIHYDROPYRIMIDINASE-RELATED PROTEIN 3; DRP3;;
COLLAPSIN RESPONSE MEDIATOR PROTEIN 4; CRMP4
</t>
  </si>
  <si>
    <t>HMR_1948</t>
  </si>
  <si>
    <t>34DHXMANDACOX</t>
  </si>
  <si>
    <t>Q14195</t>
  </si>
  <si>
    <t>17Alpha-Hydroxypregnenolone, Hydrogen-Donor:Oxygen Oxidoreductase (21-Hydroxylating)</t>
  </si>
  <si>
    <t>3, 4-Dihydroxymandelaldehyde:NAD+ Oxidoreductase</t>
  </si>
  <si>
    <t>HPA010948</t>
  </si>
  <si>
    <t xml:space="preserve">o2[c] + h[c] + nadph[c] + 17ahprgnlone[c]  -&gt; h2o[c] + nadp[c] + M00406[c] </t>
  </si>
  <si>
    <t>uc003lon.1</t>
  </si>
  <si>
    <t xml:space="preserve">h2o[c] + nad[c] + 34dhmald[c]  -&gt; 2 h[c] + nadh[c] + 34dhoxmand[c] </t>
  </si>
  <si>
    <t>34DHXMANDACOX_NADP_</t>
  </si>
  <si>
    <t>ENSG00000091138</t>
  </si>
  <si>
    <t>3, 4-Dihydroxymandelaldehyde:NADP+ Oxidoreductase</t>
  </si>
  <si>
    <t>SLC26A3</t>
  </si>
  <si>
    <t>HMR_1949</t>
  </si>
  <si>
    <t>solute carrier family 26 (anion exchanger), member 3 [Source:HGNC Symbol;Acc:HGNC:3018]</t>
  </si>
  <si>
    <t xml:space="preserve">h2o[c] + nadp[c] + 34dhmald[c]  &lt;=&gt; 2 h[c] + nadph[c] + 34dhoxmand[c] </t>
  </si>
  <si>
    <t xml:space="preserve">nad[c] + M00406[c]  -&gt; 11docrtsl[c] + h[c] + nadh[c] </t>
  </si>
  <si>
    <t xml:space="preserve"> SOLUTE CARRIER FAMILY 26, MEMBER 3; SLC26A3
;;DOWNREGULATED IN ADENOMA; DRA
</t>
  </si>
  <si>
    <t>34HPLFM</t>
  </si>
  <si>
    <t>3- (4-Hydroxyphenyl-)Lactate Formation</t>
  </si>
  <si>
    <t>ENSG00000155850</t>
  </si>
  <si>
    <t xml:space="preserve">h[m] + nadh[m] + 34hpp[m]  -&gt; nad[m] + 34hpl[m] </t>
  </si>
  <si>
    <t>HMR_1950</t>
  </si>
  <si>
    <t>SLC26A2</t>
  </si>
  <si>
    <t>17Alpha, 21-Dihydroxypregnenolone:Oxygen Oxidoreductase (11-Hydroxylating)</t>
  </si>
  <si>
    <t>solute carrier family 26 (anion exchanger), member 2 [Source:HGNC Symbol;Acc:HGNC:10994]</t>
  </si>
  <si>
    <t xml:space="preserve">o2[c] + M02828[c] + M00406[c]  -&gt; h2o[c] + M02665[c] + M00283[c] </t>
  </si>
  <si>
    <t>4-Hydroxyphenylpyruvate:Oxygen Oxidoreductase</t>
  </si>
  <si>
    <t xml:space="preserve">o2[c] + 34hpp[c]  -&gt; co2[c] + hgentis[c] </t>
  </si>
  <si>
    <t xml:space="preserve"> SOLUTE CARRIER FAMILY 26 (SULFATE TRANSPORTER), MEMBER 2; SLC26A2
;;DTD SULFATE TRANSPORTER; DTDST
</t>
  </si>
  <si>
    <t>P50443</t>
  </si>
  <si>
    <t>HPA041957</t>
  </si>
  <si>
    <t>35CGMPtn</t>
  </si>
  <si>
    <t>uc003lrh.3</t>
  </si>
  <si>
    <t>35CGMP Nuclear Transport</t>
  </si>
  <si>
    <t xml:space="preserve">35cgmp[c]  &lt;=&gt; 35cgmp[n] </t>
  </si>
  <si>
    <t>HMR_1951</t>
  </si>
  <si>
    <t>GO:0008271</t>
  </si>
  <si>
    <t>secondary active sulfate transmembrane transporter activity</t>
  </si>
  <si>
    <t xml:space="preserve">nad[c] + M00283[c]  -&gt; h[c] + nadh[c] + crtsl[c] </t>
  </si>
  <si>
    <t>3AIBTm</t>
  </si>
  <si>
    <t>L-3-Aminoisobutyrate Transaminase, Mitochondrial</t>
  </si>
  <si>
    <t xml:space="preserve">2mop[m] + glu_L[m]  &lt;=&gt; akg[m] + 3aib[m] </t>
  </si>
  <si>
    <t>"Catalysis of the secondary active transfer of sulfate from one side of the membrane to the other. Secondary active transport is catalysis of the transfer of a solute from one side of a membrane to the other, up its concentration gradient. The transporter binds the solute and undergoes a series of conformational changes. Transport works equally well in either direction and is driven by a chemiosmotic source of energy. Chemiosmotic sources of energy include uniport, symport or antiport." [GOC:mtg_transport]</t>
  </si>
  <si>
    <t>3AIBtmi</t>
  </si>
  <si>
    <t>ENSG00000168393</t>
  </si>
  <si>
    <t>3-Amino-Isobutyrate Transport, Mitochondrial</t>
  </si>
  <si>
    <t>DTYMK</t>
  </si>
  <si>
    <t xml:space="preserve">3aib[m]  -&gt; 3aib[c] </t>
  </si>
  <si>
    <t>HMR_1979</t>
  </si>
  <si>
    <t>deoxythymidylate kinase (thymidylate kinase) [Source:HGNC Symbol;Acc:HGNC:3061]</t>
  </si>
  <si>
    <t xml:space="preserve">nad[c] + prgnlone[c]  -&gt; h[c] + nadh[c] + M02760[c] </t>
  </si>
  <si>
    <t>3DPHBH1</t>
  </si>
  <si>
    <t>Hydroxylation of 3-Decaprenyl-4-Hydroxybenzoate (NADH)</t>
  </si>
  <si>
    <t xml:space="preserve">o2[m] + h[m] + nadh[m] + 3dphb[m]  -&gt; h2o[m] + nad[m] + 3dpdhb[m] </t>
  </si>
  <si>
    <t xml:space="preserve"> DEOXYTHYMIDYLATE KINASE; DTYMK
;;THYMIDYLATE KINASE; TYMK;;
CDC8
</t>
  </si>
  <si>
    <t>P23919</t>
  </si>
  <si>
    <t>3DPHBH2</t>
  </si>
  <si>
    <t>HPA042719</t>
  </si>
  <si>
    <t>Hydroxylation of 3-Decaprenyl-4-Hydroxybenzoate (NADPH)</t>
  </si>
  <si>
    <t>uc002wbz.2</t>
  </si>
  <si>
    <t xml:space="preserve">o2[m] + h[m] + nadph[m] + 3dphb[m]  -&gt; h2o[m] + nadp[m] + 3dpdhb[m] </t>
  </si>
  <si>
    <t>HMR_1980</t>
  </si>
  <si>
    <t xml:space="preserve">M02760[c]  -&gt; prgstrn[c] </t>
  </si>
  <si>
    <t>3-Dehydrosphinganine Reductase</t>
  </si>
  <si>
    <t xml:space="preserve">h[c] + nadph[c] + 3dsphgn[c]  -&gt; nadp[c] + sphgn[c] </t>
  </si>
  <si>
    <t>ENSG00000120129</t>
  </si>
  <si>
    <t>DUSP1</t>
  </si>
  <si>
    <t>dual specificity phosphatase 1 [Source:HGNC Symbol;Acc:HGNC:3064]</t>
  </si>
  <si>
    <t>3-Hydroxyanthranilate 3, 4-Dioxygenase</t>
  </si>
  <si>
    <t xml:space="preserve">o2[c] + 3hanthrn[c]  -&gt; h[c] + cmusa[c] </t>
  </si>
  <si>
    <t>HMR_1981</t>
  </si>
  <si>
    <t>DUAL-SPECIFICITY PHOSPHATASE 1; DUSP1;;PROTEIN-TYROSINE PHOSPHATASE, NONRECEPTOR-TYPE, 10; PTPN10;;CL100;;MAP KINASE PHOSPHATASE 1; MKP1</t>
  </si>
  <si>
    <t>3HBCDm</t>
  </si>
  <si>
    <t>P28562</t>
  </si>
  <si>
    <t xml:space="preserve">o2[c] + h[c] + nadph[c] + prgstrn[c]  -&gt; h2o[c] + nadp[c] + 17ahprgstrn[c] </t>
  </si>
  <si>
    <t>3-Hydroxybutyryl Coenzyme A Dehydratase, Mitochondrial</t>
  </si>
  <si>
    <t>CAB018554</t>
  </si>
  <si>
    <t>uc003mbv.3</t>
  </si>
  <si>
    <t xml:space="preserve">h2o[m] + b2coa[m]  &lt;=&gt; 3hbcoa_R[m] </t>
  </si>
  <si>
    <t>GO:0004726</t>
  </si>
  <si>
    <t>non-membrane spanning protein tyrosine phosphatase activity</t>
  </si>
  <si>
    <t>3-Hydroxyisobutyryl Coenzyme A Hydrolase, Mitochondrial</t>
  </si>
  <si>
    <t>Catalysis of the reaction: non-membrane spanning protein tyrosine phosphate + H2O = non-membrane spanning protein tyrosine + phosphate. [EC:3.1.3.48]</t>
  </si>
  <si>
    <t xml:space="preserve">h2o[m] + 3hibutcoa[m]  -&gt; h[m] + coa[m] + 3hmp[m] </t>
  </si>
  <si>
    <t>HMR_1988</t>
  </si>
  <si>
    <t>Steroid 21-Monooxygenase</t>
  </si>
  <si>
    <t>ENSG00000158050</t>
  </si>
  <si>
    <t>DUSP2</t>
  </si>
  <si>
    <t xml:space="preserve">o2[c] + h[c] + nadph[c] + 17ahprgstrn[c]  -&gt; 11docrtsl[c] + h2o[c] + nadp[c] </t>
  </si>
  <si>
    <t>dual specificity phosphatase 2 [Source:HGNC Symbol;Acc:HGNC:3068]</t>
  </si>
  <si>
    <t>3-Hydroxy-L-Kynurenine:2-Oxoglutarate Aminotransferase</t>
  </si>
  <si>
    <t xml:space="preserve">akg[c] + hLkynr[c]  -&gt; glu_L[c] + 42A3HP24DB[c] </t>
  </si>
  <si>
    <t>3HLYTCL</t>
  </si>
  <si>
    <t>DUAL-SPECIFICITY PHOSPHATASE 2; DUSP2;;PHOSPHATASE OF ACTIVATED CELLS 1; PAC1</t>
  </si>
  <si>
    <t>3-Hydroxy-L-Tyrosine Carboxy-Lyase</t>
  </si>
  <si>
    <t xml:space="preserve">h[c] + 34dhphe[c]  -&gt; co2[c] + dopa[c] </t>
  </si>
  <si>
    <t>Q05923</t>
  </si>
  <si>
    <t>PMID:3487786;PMID:3038528</t>
  </si>
  <si>
    <t>HPA071920</t>
  </si>
  <si>
    <t>uc002svk.5</t>
  </si>
  <si>
    <t>HMR_1989</t>
  </si>
  <si>
    <t>3HPCOAHYD</t>
  </si>
  <si>
    <t>GO:0008330</t>
  </si>
  <si>
    <t>Steroid, Reduced-Adrenal-Ferredoxin:Oxygen Oxidoreductase (11-Hydroxylating)</t>
  </si>
  <si>
    <t>protein tyrosine/threonine phosphatase activity</t>
  </si>
  <si>
    <t>3-Hydroxyisobutyryl-Coenzyme A Hydrolase</t>
  </si>
  <si>
    <t xml:space="preserve">o2[c] + h[c] + nadph[c] + 17ahprgstrn[c]  -&gt; h2o[c] + nadp[c] + M00603[c] </t>
  </si>
  <si>
    <t xml:space="preserve">h2o[c] + 3hpcoa[c]  -&gt; h[c] + coa[c] + 3hpp[c] </t>
  </si>
  <si>
    <t>Catalysis of the reactions: protein threonine phosphate + H2O = protein threonine + phosphate; and protein tyrosine phosphate + H2O = protein tyrosine + phosphate. [GOC:mah]</t>
  </si>
  <si>
    <t>ENSG00000108861</t>
  </si>
  <si>
    <t>3HPPD</t>
  </si>
  <si>
    <t>DUSP3</t>
  </si>
  <si>
    <t>dual specificity phosphatase 3 [Source:HGNC Symbol;Acc:HGNC:3069]</t>
  </si>
  <si>
    <t>3-Hydroxypropionate Dehydrogenase</t>
  </si>
  <si>
    <t xml:space="preserve">nad[c] + 3hpp[c]  &lt;=&gt; h[c] + nadh[c] + msa[c] </t>
  </si>
  <si>
    <t>3HXKYNDCL</t>
  </si>
  <si>
    <t>3-Hydroxykynurenamine Decarboxy-Lyase</t>
  </si>
  <si>
    <t xml:space="preserve">h[c] + hLkynr[c]  -&gt; co2[c] + 3hxkynam[c] </t>
  </si>
  <si>
    <t>DUAL-SPECIFICITY PHOSPHATASE 3; DUSP3;;VH1-RELATED PHOSPHATASE; VHR;;VACCINIA VIRUS PHOSPHATASE VH1-RELATED</t>
  </si>
  <si>
    <t>3HXKYNOXDA</t>
  </si>
  <si>
    <t>P51452</t>
  </si>
  <si>
    <t>HPA063616</t>
  </si>
  <si>
    <t>3-Hydroxykynurenamine:Oxygen Oxidoreductase (Deaminating) (Flavin-Containing)</t>
  </si>
  <si>
    <t>uc002ied.5</t>
  </si>
  <si>
    <t xml:space="preserve">o2[c] + 3hxkynam[c]  -&gt; h2o2[c] + nh4[c] + 48dhoxquin[c] </t>
  </si>
  <si>
    <t>PMID:16983557;PMID:;PMID:16847695</t>
  </si>
  <si>
    <t>GO:0050868</t>
  </si>
  <si>
    <t>3M4HDXPAC</t>
  </si>
  <si>
    <t>negative regulation of T cell activation</t>
  </si>
  <si>
    <t>HMR_1990</t>
  </si>
  <si>
    <t>3-Methoxy-4-Hydroxyphenylacetaldehyde:NAD+ Oxidoreductase</t>
  </si>
  <si>
    <t>21-Deoxycortisol, Hydrogen-Donor:Oxygen Oxidoreductase (21-Hydroxylating)</t>
  </si>
  <si>
    <t xml:space="preserve">h2o[c] + nad[c] + 3mox4hpac[c]  &lt;=&gt; 2 h[c] + nadh[c] + homoval[c] </t>
  </si>
  <si>
    <t>Any process that stops, prevents, or reduces the frequency, rate or extent of T cell activation. [GOC:ai]</t>
  </si>
  <si>
    <t xml:space="preserve">h2o[c] + nadp[c] + crtsl[c]  -&gt; o2[c] + h[c] + nadph[c] + M00603[c] </t>
  </si>
  <si>
    <t>3MLDAt</t>
  </si>
  <si>
    <t>ENSG00000120875</t>
  </si>
  <si>
    <t>3Mlda Extracellular Transport via Diffusion</t>
  </si>
  <si>
    <t>DUSP4</t>
  </si>
  <si>
    <t xml:space="preserve">3mlda[c]  &lt;=&gt; 3mlda[e] </t>
  </si>
  <si>
    <t>dual specificity phosphatase 4 [Source:HGNC Symbol;Acc:HGNC:3070]</t>
  </si>
  <si>
    <t>3MOBt2im</t>
  </si>
  <si>
    <t>3-Methyl-2-Oxobutanoate Mitochondrial Transport via Proton Symport</t>
  </si>
  <si>
    <t xml:space="preserve">h[c] + 3mob[c]  -&gt; h[m] + 3mob[m] </t>
  </si>
  <si>
    <t>HMR_1991</t>
  </si>
  <si>
    <t>DUAL-SPECIFICITY PHOSPHATASE 4; DUSP4;;MAP KINASE PHOSPHATASE 2; MKP2;;VH1 HOMOLOGOUS PHOSPHATASE 2; HVH2</t>
  </si>
  <si>
    <t>Steroid, Hydrogen-Donor:Oxygen Oxidoreductase (17-Alpha-Hydroxylating)</t>
  </si>
  <si>
    <t>Q13115</t>
  </si>
  <si>
    <t>3MOPt2im</t>
  </si>
  <si>
    <t>HPA061967</t>
  </si>
  <si>
    <t>3-Methyl-2-Oxopentanoate Mitochondrial Transport via Proton Symport</t>
  </si>
  <si>
    <t>uc003xhm.4</t>
  </si>
  <si>
    <t xml:space="preserve">h2o[c] + nadp[c] + M00603[c]  -&gt; o2[c] + h[c] + nadph[c] + M00285[c] </t>
  </si>
  <si>
    <t xml:space="preserve">h[c] + 3mop[c]  -&gt; h[m] + 3mop[m] </t>
  </si>
  <si>
    <t>3MOX4HOXPGALDOX</t>
  </si>
  <si>
    <t>3-Methoxy-4-Hydroxyphenylglycolaldehyde:NAD+ Oxidoreductase</t>
  </si>
  <si>
    <t>ENSG00000138166</t>
  </si>
  <si>
    <t xml:space="preserve">h2o[c] + nad[c] + 3m4hpga[c]  -&gt; 2 h[c] + nadh[c] + 3mox4hoxm[c] </t>
  </si>
  <si>
    <t>DUSP5</t>
  </si>
  <si>
    <t>HMR_1992</t>
  </si>
  <si>
    <t>dual specificity phosphatase 5 [Source:HGNC Symbol;Acc:HGNC:3071]</t>
  </si>
  <si>
    <t>11Beta-Hydroxyprogesterone, Hydrogen-Donor:Oxygen Oxidoreductase (21-Hydroxylating)</t>
  </si>
  <si>
    <t>3MOX4HOXPGALDOX_NADP_</t>
  </si>
  <si>
    <t xml:space="preserve">o2[c] + h[c] + nadph[c] + M00285[c]  -&gt; h2o[c] + nadp[c] + crtstrn[c] </t>
  </si>
  <si>
    <t>3-Methoxy-4-Hydroxyphenylglycolaldehyde:NADP+ Oxidoreductase</t>
  </si>
  <si>
    <t xml:space="preserve">h2o[c] + nadp[c] + 3m4hpga[c]  &lt;=&gt; 2 h[c] + nadph[c] + 3mox4hoxm[c] </t>
  </si>
  <si>
    <t>DUAL-SPECIFICITY PHOSPHATASE 5; DUSP5;;VH1-LIKE PHOSPHATASE 3; HVH3</t>
  </si>
  <si>
    <t>3MOXTYROX</t>
  </si>
  <si>
    <t>Q16690</t>
  </si>
  <si>
    <t>3-Methoxytyramine:Oxygen Oxidoreductase (Deaminating)</t>
  </si>
  <si>
    <t>HPA055143</t>
  </si>
  <si>
    <t xml:space="preserve">h2o[c] + o2[c] + 3moxtyr[c]  -&gt; h2o2[c] + nh4[c] + 3mox4hpac[c] </t>
  </si>
  <si>
    <t>uc001kzd.4</t>
  </si>
  <si>
    <t>GO:0001706</t>
  </si>
  <si>
    <t>endoderm formation</t>
  </si>
  <si>
    <t>The formation of the endoderm during gastrulation. [GOC:go_curators]</t>
  </si>
  <si>
    <t>3'-Nucleotidase (AMP), Lysosomal</t>
  </si>
  <si>
    <t xml:space="preserve">h2o[l] + 3amp[l]  -&gt; pi[l] + adn[l] </t>
  </si>
  <si>
    <t>ENSG00000139318</t>
  </si>
  <si>
    <t>3SALAASPm</t>
  </si>
  <si>
    <t>R08977</t>
  </si>
  <si>
    <t>DUSP6</t>
  </si>
  <si>
    <t>Cysteinesulfinate-Aspartate Mitochondrial Shuttle</t>
  </si>
  <si>
    <t>HMR_1993</t>
  </si>
  <si>
    <t>dual specificity phosphatase 6 [Source:HGNC Symbol;Acc:HGNC:3072]</t>
  </si>
  <si>
    <t xml:space="preserve">3sala[m] + asp_L[c]  &lt;=&gt; 3sala[c] + asp_L[m] </t>
  </si>
  <si>
    <t>Progesterone, Reduced Ferredoxin:Oxygen Oxidoreductase (11-Hydroxylating)</t>
  </si>
  <si>
    <t xml:space="preserve">o2[c] + h[c] + nadph[c] + prgstrn[c]  -&gt; h2o[c] + nadp[c] + M00285[c] </t>
  </si>
  <si>
    <t>3-Sulfino-L-Alanine Carboxy-Lyase</t>
  </si>
  <si>
    <t xml:space="preserve">2 h[c] + 3sala[c]  -&gt; co2[c] + hyptaur[c] </t>
  </si>
  <si>
    <t>DUAL-SPECIFICITY PHOSPHATASE 6; DUSP6;;MAP KINASE PHOSPHATASE 3; MKP3;;PYST1</t>
  </si>
  <si>
    <t>Q16828</t>
  </si>
  <si>
    <t>HPA053188</t>
  </si>
  <si>
    <t>uc001tay.5</t>
  </si>
  <si>
    <t>3SALAOX</t>
  </si>
  <si>
    <t>GO:0060420</t>
  </si>
  <si>
    <t>Cysteinesulfinic Acid Oxidase</t>
  </si>
  <si>
    <t>regulation of heart growth</t>
  </si>
  <si>
    <t xml:space="preserve">o2[c] + 2 h[c] + 2 3sala[c]  -&gt; 2 Lcyst[c] </t>
  </si>
  <si>
    <t>HMR_1996</t>
  </si>
  <si>
    <t>11Beta-Hydroxysteroid Dehydrogenase</t>
  </si>
  <si>
    <t>Any process that modulates the rate or extent of heart growth. Heart growth is the increase in size or mass of the heart. [GOC:dph, GOC:tb]</t>
  </si>
  <si>
    <t xml:space="preserve">nadp[c] + crtsl[c]  -&gt; h[c] + nadph[c] + cortsn[c] </t>
  </si>
  <si>
    <t>3-Sulfino-Alanine Transaminase (Irreversible)</t>
  </si>
  <si>
    <t>ENSG00000164086</t>
  </si>
  <si>
    <t xml:space="preserve">h[c] + akg[c] + 3sala[c]  -&gt; glu_L[c] + 3snpyr[c] </t>
  </si>
  <si>
    <t>DUSP7</t>
  </si>
  <si>
    <t>dual specificity phosphatase 7 [Source:HGNC Symbol;Acc:HGNC:3073]</t>
  </si>
  <si>
    <t>EC:1.1.1.146</t>
  </si>
  <si>
    <t>3SALATAim</t>
  </si>
  <si>
    <t>3-Sulfino-Alanine Transaminase (Irreversible), Mitochondrial</t>
  </si>
  <si>
    <t>PMID:1885595</t>
  </si>
  <si>
    <t>HMR_2002</t>
  </si>
  <si>
    <t xml:space="preserve">h[m] + akg[m] + 3sala[m]  -&gt; glu_L[m] + 3snpyr[m] </t>
  </si>
  <si>
    <t>Transferred to 1.3.1.30 And 1.3.1.22</t>
  </si>
  <si>
    <t xml:space="preserve">nadp[c] + C03681[c]  &lt;=&gt; h[c] + nadph[c] + prgstrn[c] </t>
  </si>
  <si>
    <t>3SPYRSP</t>
  </si>
  <si>
    <t>DUAL-SPECIFICITY PHOSPHATASE 7; DUSP7;;MAP KINASE PHOSPHATASE X; MKPX;;PYST2</t>
  </si>
  <si>
    <t>3-Sulfinopyruvate Hydrolase (Spotaneous Reaction)</t>
  </si>
  <si>
    <t>Q16829</t>
  </si>
  <si>
    <t xml:space="preserve">h2o[c] + 3snpyr[c]  -&gt; h[c] + pyr[c] + so3[c] </t>
  </si>
  <si>
    <t>uc003dct.4</t>
  </si>
  <si>
    <t>EC:1.3.1.30</t>
  </si>
  <si>
    <t>GO:0043407</t>
  </si>
  <si>
    <t>3SPYRSPm</t>
  </si>
  <si>
    <t>HMR_2003</t>
  </si>
  <si>
    <t>3Alpha-Hydroxysteroid 3-Dehydrogenase (Re-Specific)</t>
  </si>
  <si>
    <t>3-Sulfinopyruvate Hydrolase (Spotaneous Reaction), Mitochondrial</t>
  </si>
  <si>
    <t>negative regulation of MAP kinase activity</t>
  </si>
  <si>
    <t xml:space="preserve">nadp[c] + M00759[c]  &lt;=&gt; h[c] + nadph[c] + C03681[c] </t>
  </si>
  <si>
    <t>Any process that stops, prevents, or reduces the frequency, rate or extent of MAP kinase activity. [GOC:dph, GOC:go_curators]</t>
  </si>
  <si>
    <t xml:space="preserve">h2o[m] + 3snpyr[m]  -&gt; h[m] + pyr[m] + so3[m] </t>
  </si>
  <si>
    <t>ENSG00000278165</t>
  </si>
  <si>
    <t>DUSP8</t>
  </si>
  <si>
    <t>EC:1.1.1.213</t>
  </si>
  <si>
    <t>R02723</t>
  </si>
  <si>
    <t>dual specificity phosphatase 8 [Source:HGNC Symbol;Acc:HGNC:3074]</t>
  </si>
  <si>
    <t>CHR_HSCHR11_2_CTG1_1</t>
  </si>
  <si>
    <t>41R1H2MAE12BOOX</t>
  </si>
  <si>
    <t>HMR_2007</t>
  </si>
  <si>
    <t>4-[ (1R)-1-Hydroxy-2- (Methylamino)Ethyl]-1, 2-Benzenediol:Oxygen Oxidoreductase (Deaminating) (Flavin-Containing)</t>
  </si>
  <si>
    <t xml:space="preserve">h2o[c] + o2[c] + adrnl[c]  -&gt; h2o2[c] + 34dhmald[c] + mma[c] </t>
  </si>
  <si>
    <t xml:space="preserve">o2[c] + h[c] + nadph[c] + prgstrn[c]  -&gt; 11docrtstrn[c] + h2o[c] + nadp[c] </t>
  </si>
  <si>
    <t>DUAL-SPECIFICITY PHOSPHATASE 8; DUSP8;;H1 PHOSPHATASE, VACCINIA VIRUS, HOMOLOG OF; HVH5;;M3/6, MOUSE, HOMOLOG OF</t>
  </si>
  <si>
    <t>41R2A1H12BOOX</t>
  </si>
  <si>
    <t>Q13202</t>
  </si>
  <si>
    <t>4-[ (1R)-2-Amino-1-Hydroxyethyl]-1, 2-Benzenediol:Oxygen Oxidoreductase (Deaminating) (Flavin-Containing)</t>
  </si>
  <si>
    <t>HPA020071</t>
  </si>
  <si>
    <t xml:space="preserve">h2o[c] + o2[c] + nrpphr[c]  -&gt; h2o2[c] + nh4[c] + 34dhmald[c] </t>
  </si>
  <si>
    <t>GO:0017017</t>
  </si>
  <si>
    <t>R04855</t>
  </si>
  <si>
    <t>MAP kinase tyrosine/serine/threonine phosphatase activity</t>
  </si>
  <si>
    <t>42A12BOOX</t>
  </si>
  <si>
    <t>HMR_2010</t>
  </si>
  <si>
    <t>Corticosterone 18-Monooxygenase</t>
  </si>
  <si>
    <t xml:space="preserve">o2[m] + h[m] + nadph[m] + crtstrn[m]  -&gt; h2o[m] + nadp[m] + M00429[m] </t>
  </si>
  <si>
    <t>4- (2-Aminoethyl)-1, 2-Benzenediol:Oxygen Oxidoreductase (Deaminating) (Flavin-Containing)</t>
  </si>
  <si>
    <t>Catalysis of the reaction: MAP kinase serine/threonine/tyrosine phosphate + H2O = MAP kinase serine/threonine/tyrosine + phosphate. [GOC:mah, PMID:12184814]</t>
  </si>
  <si>
    <t xml:space="preserve">h2o[c] + o2[c] + dopa[c]  -&gt; h2o2[c] + nh4[c] + 34dhpac[c] </t>
  </si>
  <si>
    <t>ENSG00000130829</t>
  </si>
  <si>
    <t>4ABUTtm</t>
  </si>
  <si>
    <t>EC:1.14.15.5</t>
  </si>
  <si>
    <t>DUSP9</t>
  </si>
  <si>
    <t>R03933</t>
  </si>
  <si>
    <t>4-Aminobutanoate Mitochondrial Transport via Diffusion</t>
  </si>
  <si>
    <t>PMID:2592361;PMID:2256920</t>
  </si>
  <si>
    <t>dual specificity phosphatase 9 [Source:HGNC Symbol;Acc:HGNC:3076]</t>
  </si>
  <si>
    <t xml:space="preserve">4abut[c]  &lt;=&gt; 4abut[m] </t>
  </si>
  <si>
    <t>HMR_2011</t>
  </si>
  <si>
    <t xml:space="preserve">o2[m] + h[m] + nadph[m] + M00429[m]  -&gt; 2 h2o[m] + nadp[m] + aldstrn[m] </t>
  </si>
  <si>
    <t>4HBZCOAFm</t>
  </si>
  <si>
    <t>4-Hydroxybenzoyl Coenzyme A Formation</t>
  </si>
  <si>
    <t xml:space="preserve">h2o[m] + nad[m] + coa[m] + coucoa[m]  -&gt; h[m] + nadh[m] + 4hbzcoa[m] + accoa[m] </t>
  </si>
  <si>
    <t>DUAL-SPECIFICITY PHOSPHATASE 9; DUSP9;;MAP KINASE PHOSPHATASE 4; MKP4</t>
  </si>
  <si>
    <t>Q99956</t>
  </si>
  <si>
    <t>4HBZFm</t>
  </si>
  <si>
    <t>HMR_2041</t>
  </si>
  <si>
    <t>4-Hydroxybenzoate Formation</t>
  </si>
  <si>
    <t>HPA003336</t>
  </si>
  <si>
    <t xml:space="preserve">h2o[m] + 4hbzcoa[m]  -&gt; h[m] + coa[m] + 4hbz[m] </t>
  </si>
  <si>
    <t>uc004fhx.5</t>
  </si>
  <si>
    <t>17Beta-Estradiol 17-Dehydrogenase</t>
  </si>
  <si>
    <t xml:space="preserve">h[c] + nadph[r] + estrone[r]  -&gt; nadp[r] + estradiol[r] </t>
  </si>
  <si>
    <t>4HDEBRISOQUINEte</t>
  </si>
  <si>
    <t>(8630.1 or 3294.1 or 158160.1 or 3292.1 or 7923.1 or 51478.1 or 51144.1 or 51170.1 or 7923.1 or 7923.1 or 7923.1 or 7923.1 or 7923.1)</t>
  </si>
  <si>
    <t xml:space="preserve">4hdebrisoquine[e]  &lt;=&gt; 4hdebrisoquine[c] </t>
  </si>
  <si>
    <t>3292.1 7923.1 3294.1 51478.1 51144.1 8630.1 158160.1 51170.1</t>
  </si>
  <si>
    <t>4HGLSDm</t>
  </si>
  <si>
    <t>EC:1.1.1.62;EC:1.1.1.64</t>
  </si>
  <si>
    <t>L-4-Hydroxyglutamate Semialdehyde Dehydrogenase, Mitochondrial</t>
  </si>
  <si>
    <t>R08943</t>
  </si>
  <si>
    <t>ENSG00000128951</t>
  </si>
  <si>
    <t xml:space="preserve">h2o[m] + nad[m] + 4hglusa[m]  -&gt; 2 h[m] + nadh[m] + e4hglu[m] </t>
  </si>
  <si>
    <t>PMID:19027824</t>
  </si>
  <si>
    <t>DUT</t>
  </si>
  <si>
    <t>HMR_2190</t>
  </si>
  <si>
    <t>Very-Long-Chain 3-Oxoacyl Coenzyme A Synthase</t>
  </si>
  <si>
    <t>deoxyuridine triphosphatase [Source:HGNC Symbol;Acc:HGNC:3078]</t>
  </si>
  <si>
    <t>4HOXPACDOX_NADP_</t>
  </si>
  <si>
    <t>4-Hydroxyphenylacetaldehyde:NADP+ Oxidoreductase</t>
  </si>
  <si>
    <t xml:space="preserve">h2o[c] + nadp[c] + 4hoxpacd[c]  &lt;=&gt; 2 h[c] + nadph[c] + 4hphac[c] </t>
  </si>
  <si>
    <t xml:space="preserve">h[c] + pmtcoa[c] + malcoa[c]  -&gt; co2[c] + coa[c] + 3ohodcoa[c] </t>
  </si>
  <si>
    <t>(60481.1 or 64834.1 or 6785.1 or 83401.1 or 79993.1 or 79071.1 or 54898.1)</t>
  </si>
  <si>
    <t>6785.1 79071.1 60481.1 54898.1 64834.1 83401.1 79993.1</t>
  </si>
  <si>
    <t>4MOPt2im</t>
  </si>
  <si>
    <t xml:space="preserve"> dUTP PYROPHOSPHATASE; DUT
;;DEOXYURIDINE TRIPHOSPHATE NUCLEOTIDOHYDROLASE;;
DEOXYURIDINE TRIPHOSPHATASE;;
dUTPase
</t>
  </si>
  <si>
    <t>4-Methyl-2-Oxopentanoate Mitochondrial Transport via Proton Symport</t>
  </si>
  <si>
    <t>EC:2.3.1.199</t>
  </si>
  <si>
    <t xml:space="preserve">h[c] + 4mop[c]  -&gt; h[m] + 4mop[m] </t>
  </si>
  <si>
    <t>PMID:16564093;PMID:19505953;PMID:17583696;PMID:12032166;PMID:11567032</t>
  </si>
  <si>
    <t>HMR_2193</t>
  </si>
  <si>
    <t>Very-Long-Chain (3R)-3-Hydroxyacyl Coenzyme A Dehydratase</t>
  </si>
  <si>
    <t xml:space="preserve">CE2248[c]  -&gt; h2o[c] + od2coa[c] </t>
  </si>
  <si>
    <t>4MPTNLte</t>
  </si>
  <si>
    <t>4-Methylpentanal Transport</t>
  </si>
  <si>
    <t>(51495.1 or 192286.1 or 9200.1 or 401494.1 or 201562.1)</t>
  </si>
  <si>
    <t xml:space="preserve">4mptnl[c]  &lt;=&gt; 4mptnl[e] </t>
  </si>
  <si>
    <t>51495.1 192286.1 9200.1 401494.1 201562.1</t>
  </si>
  <si>
    <t>GO:0004170</t>
  </si>
  <si>
    <t>4MPTNLtm</t>
  </si>
  <si>
    <t>EC:4.2.1.134</t>
  </si>
  <si>
    <t>dUTP diphosphatase activity</t>
  </si>
  <si>
    <t>4-Methylpentanal Transport, Mitochondrial</t>
  </si>
  <si>
    <t>PMID:16564093;PMID:4379659</t>
  </si>
  <si>
    <t xml:space="preserve">4mptnl[c]  &lt;=&gt; 4mptnl[m] </t>
  </si>
  <si>
    <t>"Catalysis of the reaction: dUTP + H2O = dUMP + diphosphate." [EC:3.6.1.23]</t>
  </si>
  <si>
    <t>HMR_2210</t>
  </si>
  <si>
    <t>Very-Long-Chain Enoyl Coenzyme A Reductase</t>
  </si>
  <si>
    <t xml:space="preserve">h[c] + nadph[c] + CE2242[c]  -&gt; nadp[c] + docoscoa[c] </t>
  </si>
  <si>
    <t>(9524.1 or 253017.1)</t>
  </si>
  <si>
    <t>4MPTNLtr</t>
  </si>
  <si>
    <t>ENSG00000157540</t>
  </si>
  <si>
    <t>253017.1 9524.1</t>
  </si>
  <si>
    <t>DYRK1A</t>
  </si>
  <si>
    <t>4-Methylpentanal Transport, Endoplasmatic Reticulum</t>
  </si>
  <si>
    <t xml:space="preserve">4mptnl[c]  &lt;=&gt; 4mptnl[r] </t>
  </si>
  <si>
    <t>dual specificity tyrosine-(Y)-phosphorylation regulated kinase 1A [Source:HGNC Symbol;Acc:HGNC:3091]</t>
  </si>
  <si>
    <t>EC:1.3.1.93</t>
  </si>
  <si>
    <t>PMID:10479480</t>
  </si>
  <si>
    <t>q22.13</t>
  </si>
  <si>
    <t>4MTOLBUTAMIDEte</t>
  </si>
  <si>
    <t>HMR_2211</t>
  </si>
  <si>
    <t xml:space="preserve">h[c] + malcoa[c] + docoscoa[c]  -&gt; co2[c] + coa[c] + CE2253[c] </t>
  </si>
  <si>
    <t xml:space="preserve">4mtolbutamide[e]  &lt;=&gt; 4mtolbutamide[c] </t>
  </si>
  <si>
    <t>DUAL-SPECIFICITY TYROSINE PHOSPHORYLATION-REGULATED KINASE 1A; DYRK1A;;DUAL-SPECIFICITY TYROSINE PHOSPHORYLATION-REGULATED KINASE 1; DYRK1;;DUAL-SPECIFICITY TYROSINE PHOSPHORYLATION-REGULATED KINASE; DYRK;;MNB PROTEIN KINASE, SERINE/THREONINE-SPECIF /.../NIBRAIN, DROSOPHILA, HOMOLOG OF; MNB; MNBH</t>
  </si>
  <si>
    <t>Q13627</t>
  </si>
  <si>
    <t>4NPHSFte</t>
  </si>
  <si>
    <t>HPA015810</t>
  </si>
  <si>
    <t>HMR_2215</t>
  </si>
  <si>
    <t>uc002ywi.4</t>
  </si>
  <si>
    <t xml:space="preserve">4nphsf[e]  &lt;=&gt; 4nphsf[c] </t>
  </si>
  <si>
    <t xml:space="preserve">h[c] + ttccoa[c] + malcoa[c]  -&gt; co2[c] + coa[c] + 3ohxccoa[c] </t>
  </si>
  <si>
    <t>GO:0090312</t>
  </si>
  <si>
    <t>positive regulation of protein deacetylation</t>
  </si>
  <si>
    <t>4NPHSULT</t>
  </si>
  <si>
    <t>4-Nitrophenol Sulfotransferase</t>
  </si>
  <si>
    <t>Any process that increases the rate, frequency, or extent of protein deacetylation, the removal of an acetyl group from a protein amino acid. An acetyl group is CH3CO-, derived from acetic [ethanoic] acid. [GOC:ecd, PMID:20027304]</t>
  </si>
  <si>
    <t xml:space="preserve">paps[c] + 4nph[c]  -&gt; h[c] + pap[c] + 4nphsf[c] </t>
  </si>
  <si>
    <t>PMID:18728184;PMID:16036915</t>
  </si>
  <si>
    <t>HMR_2217</t>
  </si>
  <si>
    <t>Very-Long-Chain 3-Oxoacyl Coenzyme A Reductase</t>
  </si>
  <si>
    <t>ENSG00000025708</t>
  </si>
  <si>
    <t>4NPHte</t>
  </si>
  <si>
    <t xml:space="preserve">h[c] + nadph[c] + 3ohxccoa[c]  -&gt; nadp[c] + M00783[c] </t>
  </si>
  <si>
    <t>TYMP</t>
  </si>
  <si>
    <t>thymidine phosphorylase [Source:HGNC Symbol;Acc:HGNC:3148]</t>
  </si>
  <si>
    <t xml:space="preserve">4nph[e]  &lt;=&gt; 4nph[c] </t>
  </si>
  <si>
    <t>EC:1.1.1.330</t>
  </si>
  <si>
    <t>HMR_2218</t>
  </si>
  <si>
    <t>4-Pyridoxal Secretion</t>
  </si>
  <si>
    <t xml:space="preserve">M00783[c]  -&gt; h2o[c] + M00049[c] </t>
  </si>
  <si>
    <t xml:space="preserve">h2o[c] + atp[c] + 4pyrdx[c]  -&gt; h[c] + adp[c] + pi[c] + 4pyrdx[e] </t>
  </si>
  <si>
    <t xml:space="preserve"> THYMIDINE PHOSPHORYLASE: TYMP
;;TP;;
ENDOTHELIAL CELL GROWTH FACTOR, PLATELET-DERIVED; ECGF; ECGF1;;
PLATELET-DERIVED ENDOTHELIAL CELL GROWTH FACTOR; PDECGF;;
GLIOSTATIN
</t>
  </si>
  <si>
    <t>P19971</t>
  </si>
  <si>
    <t>CAB002518</t>
  </si>
  <si>
    <t>5ADTSTSTERONEGLCte</t>
  </si>
  <si>
    <t>uc003bmb.6</t>
  </si>
  <si>
    <t>Glucuronidated Compound Transport</t>
  </si>
  <si>
    <t xml:space="preserve">h2o[c] + atp[c] + 5adtststeroneglc[c]  -&gt; h[c] + adp[c] + pi[c] + 5adtststeroneglc[e] </t>
  </si>
  <si>
    <t>HMR_2219</t>
  </si>
  <si>
    <t xml:space="preserve">h[c] + nadph[c] + M00049[c]  -&gt; nadp[c] + hexccoa[c] </t>
  </si>
  <si>
    <t>5ADTSTSTERONEGLCtr</t>
  </si>
  <si>
    <t>ENSG00000104823</t>
  </si>
  <si>
    <t>ECH1</t>
  </si>
  <si>
    <t xml:space="preserve">5adtststeroneglc[c]  &lt;=&gt; 5adtststeroneglc[r] </t>
  </si>
  <si>
    <t>enoyl CoA hydratase 1, peroxisomal [Source:HGNC Symbol;Acc:HGNC:3149]</t>
  </si>
  <si>
    <t>HMR_2227</t>
  </si>
  <si>
    <t>Fatty-Acid Synthase</t>
  </si>
  <si>
    <t>5ADTSTSTERONESte</t>
  </si>
  <si>
    <t xml:space="preserve">ppcoa[c] + ACP[c]  -&gt; coa[c] + M02773[c] </t>
  </si>
  <si>
    <t>Sulfonated Testosterone Transport</t>
  </si>
  <si>
    <t xml:space="preserve">5adtststerones[c]  &lt;=&gt; 5adtststerones[e] </t>
  </si>
  <si>
    <t>EC:2.3.1.85</t>
  </si>
  <si>
    <t>HMR_2228</t>
  </si>
  <si>
    <t xml:space="preserve"> ENOYL-CoA HYDRATASE 1, PEROXISOMAL; ECH1
;;DELTA-3,5-DELTA-2,4-DIENOYL CoA ISOMERASE
</t>
  </si>
  <si>
    <t xml:space="preserve">h[c] + malACP[c] + M02773[c]  -&gt; co2[c] + ACP[c] + M00898[c] </t>
  </si>
  <si>
    <t>5Alpha-Dihydrotestosterone Sulfotransferase</t>
  </si>
  <si>
    <t>Q13011</t>
  </si>
  <si>
    <t>HPA005835</t>
  </si>
  <si>
    <t xml:space="preserve">paps[c] + 5adtststerone[c]  -&gt; h[c] + pap[c] + 5adtststerones[c] </t>
  </si>
  <si>
    <t>uc002oji.3</t>
  </si>
  <si>
    <t>R01835</t>
  </si>
  <si>
    <t>5ADTSTSTERONEte</t>
  </si>
  <si>
    <t>HMR_2229</t>
  </si>
  <si>
    <t>5 Alpha Dihydrotesterone Transport</t>
  </si>
  <si>
    <t xml:space="preserve">h[c] + nadph[c] + M00898[c]  -&gt; nadp[c] + M00796[c] </t>
  </si>
  <si>
    <t xml:space="preserve">5adtststerone[e]  &lt;=&gt; 5adtststerone[c] </t>
  </si>
  <si>
    <t>5ADTSTSTERONEtr</t>
  </si>
  <si>
    <t>ENSG00000127884</t>
  </si>
  <si>
    <t>5 Alpha Dihydrotesterone Intracellular Transport</t>
  </si>
  <si>
    <t>ECHS1</t>
  </si>
  <si>
    <t xml:space="preserve">5adtststerone[r]  &lt;=&gt; 5adtststerone[c] </t>
  </si>
  <si>
    <t>enoyl CoA hydratase, short chain, 1, mitochondrial [Source:HGNC Symbol;Acc:HGNC:3151]</t>
  </si>
  <si>
    <t>5AOPtm</t>
  </si>
  <si>
    <t>R01834</t>
  </si>
  <si>
    <t>5-Aminolevulinate Mitochondrial Transport</t>
  </si>
  <si>
    <t>HMR_2230</t>
  </si>
  <si>
    <t xml:space="preserve">5aop[c]  &lt;=&gt; 5aop[m] </t>
  </si>
  <si>
    <t xml:space="preserve">M00796[c]  -&gt; h2o[c] + M00062[c] </t>
  </si>
  <si>
    <t xml:space="preserve"> ENOYL-CoA HYDRATASE, SHORT-CHAIN, 1, MITOCHONDRIAL; ECHS1
;;SHORT-CHAIN ENOYL-CoA HYDRATASE; SCEH
</t>
  </si>
  <si>
    <t>5DHFtl</t>
  </si>
  <si>
    <t>P30084</t>
  </si>
  <si>
    <t>5-Glutamyl-Dhf Transport, Lysosomal</t>
  </si>
  <si>
    <t>HPA022476</t>
  </si>
  <si>
    <t xml:space="preserve">5dhf[c]  -&gt; 5dhf[l] </t>
  </si>
  <si>
    <t>R02476</t>
  </si>
  <si>
    <t>uc001lmu.3</t>
  </si>
  <si>
    <t>HMR_2231</t>
  </si>
  <si>
    <t xml:space="preserve">h[c] + nadph[c] + M00062[c]  -&gt; nadp[c] + M02693[c] </t>
  </si>
  <si>
    <t>5FTHFt2</t>
  </si>
  <si>
    <t>5-Formyltetrahydrofolate Transport via Anion Exchange</t>
  </si>
  <si>
    <t xml:space="preserve">h2o[c] + 5fthf[e]  &lt;=&gt; h2o[e] + 5fthf[c] </t>
  </si>
  <si>
    <t>ENSG00000146648</t>
  </si>
  <si>
    <t>HMR_2232</t>
  </si>
  <si>
    <t>EGFR</t>
  </si>
  <si>
    <t>epidermal growth factor receptor [Source:HGNC Symbol;Acc:HGNC:3236]</t>
  </si>
  <si>
    <t>5-Hydroxy-L-Tryptophan Decarboxy-Lyase</t>
  </si>
  <si>
    <t xml:space="preserve">h[c] + malACP[c] + M02693[c]  -&gt; co2[c] + ACP[c] + M00876[c] </t>
  </si>
  <si>
    <t xml:space="preserve">h[c] + 5htrp[c]  -&gt; co2[c] + srtn[c] </t>
  </si>
  <si>
    <t>5HOMEPRAZOLEte</t>
  </si>
  <si>
    <t>R02477</t>
  </si>
  <si>
    <t>EPIDERMAL GROWTH FACTOR RECEPTOR; EGFR;;V-ERB-B AVIAN ERYTHROBLASTIC LEUKEMIA VIRAL ONCOGENE HOMOLOG;;ONCOGENE ERBB;;ERBB1;;HER1;;SPECIES ANTIGEN 7; SA7EGFR/SEPT14 FUSION GENE, INCLUDED</t>
  </si>
  <si>
    <t xml:space="preserve">5homeprazole[e]  &lt;=&gt; 5homeprazole[c] </t>
  </si>
  <si>
    <t>HMR_2233</t>
  </si>
  <si>
    <t>CAB073534</t>
  </si>
  <si>
    <t>uc010kzg.3</t>
  </si>
  <si>
    <t xml:space="preserve">h[c] + nadph[c] + M00876[c]  -&gt; nadp[c] + M00781[c] </t>
  </si>
  <si>
    <t>GO:0004716</t>
  </si>
  <si>
    <t>5-Hydroxyindoleacetaldehyde:Oxygen Oxidoreductase</t>
  </si>
  <si>
    <t xml:space="preserve">h2o[c] + o2[c] + 5hoxindact[c]  -&gt; h2o2[c] + h[c] + 5hoxindoa[c] </t>
  </si>
  <si>
    <t>receptor signaling protein tyrosine kinase activity</t>
  </si>
  <si>
    <t>5HOXINDACTOXm</t>
  </si>
  <si>
    <t>Conveys a signal from an upstream receptor or intracellular signal transducer by catalysis of the reaction: ATP + a protein-L-tyrosine = ADP + a protein-L-tyrosine phosphate. [EC:2.7.10.2]</t>
  </si>
  <si>
    <t>5-Hydroxyindoleacetaldehyde:NAD+ Oxidoreductase, Mitochondrial</t>
  </si>
  <si>
    <t>HMR_2234</t>
  </si>
  <si>
    <t xml:space="preserve">h2o[m] + nad[m] + 5hoxindact[m]  -&gt; 2 h[m] + nadh[m] + 5hoxindoa[m] </t>
  </si>
  <si>
    <t>ENSG00000113790</t>
  </si>
  <si>
    <t xml:space="preserve">M00781[c]  -&gt; h2o[c] + M00047[c] </t>
  </si>
  <si>
    <t>EHHADH</t>
  </si>
  <si>
    <t>5HOXINOXDA</t>
  </si>
  <si>
    <t>enoyl-CoA, hydratase/3-hydroxyacyl CoA dehydrogenase [Source:HGNC Symbol;Acc:HGNC:3247]</t>
  </si>
  <si>
    <t>5-Hydroxytryptamine:Oxygen Oxidoreductase (Deaminating) (Flavin-Containing)</t>
  </si>
  <si>
    <t xml:space="preserve">h2o[c] + o2[c] + srtn[c]  -&gt; h2o2[c] + nh4[c] + 5hoxindact[c] </t>
  </si>
  <si>
    <t>q27.2</t>
  </si>
  <si>
    <t>HMR_2235</t>
  </si>
  <si>
    <t>5HTRPDOX</t>
  </si>
  <si>
    <t>5-Hydroxy-L-Tryptophan:Oxygen 2, 3-Dioxygenase (Indole-Decyclizing)</t>
  </si>
  <si>
    <t xml:space="preserve">h[c] + nadph[c] + M00047[c]  -&gt; nadp[c] + M02106[c] </t>
  </si>
  <si>
    <t xml:space="preserve">o2[c] + 5htrp[c]  -&gt; 5hoxnfkyn[c] </t>
  </si>
  <si>
    <t xml:space="preserve"> ENOYL-CoA HYDRATASE/3-HYDROXYACYL CoA DEHYDROGENASE; EHHADH
;;L-BIFUNCTIONAL PROTEIN, PEROXISOMAL; LBFP; LBP
</t>
  </si>
  <si>
    <t>Q08426</t>
  </si>
  <si>
    <t>5HTRPVESSEC</t>
  </si>
  <si>
    <t>HPA036401</t>
  </si>
  <si>
    <t>5-Hydroxy-L-Tryptophan Secretion via Secretory Vesicle (ATP Driven)</t>
  </si>
  <si>
    <t>uc003fpf.3</t>
  </si>
  <si>
    <t xml:space="preserve">h2o[c] + atp[c] + 5htrp[c]  -&gt; h[c] + adp[c] + pi[c] + 5htrp[e] </t>
  </si>
  <si>
    <t>HMR_2236</t>
  </si>
  <si>
    <t xml:space="preserve">h[c] + malACP[c] + M02106[c]  -&gt; co2[c] + ACP[c] + M00888[c] </t>
  </si>
  <si>
    <t>5HXKYNDCL</t>
  </si>
  <si>
    <t>5-Hydroxykynurenamine Decarboxy-Lyase</t>
  </si>
  <si>
    <t xml:space="preserve">h[c] + 5hxkyn[c]  -&gt; co2[c] + 5hxkynam[c] </t>
  </si>
  <si>
    <t>5HXKYNOXDA</t>
  </si>
  <si>
    <t>HMR_2237</t>
  </si>
  <si>
    <t>5-Hydroxykynurenamine:Oxygen Oxidoreductase (Deaminating) (Flavin-Containing)</t>
  </si>
  <si>
    <t xml:space="preserve">o2[c] + 5hxkynam[c]  -&gt; h2o2[c] + nh4[c] + 46dhoxquin[c] </t>
  </si>
  <si>
    <t xml:space="preserve">h[c] + nadph[c] + M00888[c]  -&gt; nadp[c] + M00791[c] </t>
  </si>
  <si>
    <t>ENSG00000142627</t>
  </si>
  <si>
    <t>EPHA2</t>
  </si>
  <si>
    <t>5MTHFt</t>
  </si>
  <si>
    <t>EPH receptor A2 [Source:HGNC Symbol;Acc:HGNC:3386]</t>
  </si>
  <si>
    <t>5-Methyltetrahydrofolate Transport via Receptor Binding And Protolysis</t>
  </si>
  <si>
    <t xml:space="preserve">5mthf[e]  &lt;=&gt; 5mthf[c] </t>
  </si>
  <si>
    <t>HMR_2238</t>
  </si>
  <si>
    <t>p36.13</t>
  </si>
  <si>
    <t>5MTHFt2</t>
  </si>
  <si>
    <t xml:space="preserve">M00791[c]  -&gt; h2o[c] + M00055[c] </t>
  </si>
  <si>
    <t>5-Methyltetrahydrofolate Transport via Anion Exchange</t>
  </si>
  <si>
    <t xml:space="preserve">h2o[c] + 5mthf[e]  &lt;=&gt; h2o[e] + 5mthf[c] </t>
  </si>
  <si>
    <t>EPHRIN RECEPTOR EphA2; EPHA2;;EPITHELIAL CELL RECEPTOR PROTEIN-TYROSINE KINASE; ECK</t>
  </si>
  <si>
    <t>5THFtl</t>
  </si>
  <si>
    <t>P29317</t>
  </si>
  <si>
    <t>5-Glutamyl-Thf Transport, Lysosomal</t>
  </si>
  <si>
    <t>CAB010464</t>
  </si>
  <si>
    <t>HMR_2239</t>
  </si>
  <si>
    <t>uc001aya.2</t>
  </si>
  <si>
    <t xml:space="preserve">5thf[c]  -&gt; 5thf[l] </t>
  </si>
  <si>
    <t xml:space="preserve">h[c] + nadph[c] + M00055[c]  -&gt; nadp[c] + M02615[c] </t>
  </si>
  <si>
    <t>GO:0070309</t>
  </si>
  <si>
    <t>lens fiber cell morphogenesis</t>
  </si>
  <si>
    <t>5THFtm</t>
  </si>
  <si>
    <t>5-Glutamyl-Thf Transport, M Mitochondrial</t>
  </si>
  <si>
    <t xml:space="preserve">5thf[m]  -&gt; 5thf[c] </t>
  </si>
  <si>
    <t>The process in which the structures of a lens fiber cell are generated and organized. This process occurs while the initially relatively unspecialized cell is acquiring the specialized features of a lens fiber cell. A lens fiber cell is any of the elongated, tightly packed cells that make up the bulk of the mature lens in a camera-type eye. [GOC:mah, PMID:7693735]</t>
  </si>
  <si>
    <t>HMR_2240</t>
  </si>
  <si>
    <t>6DHFtl</t>
  </si>
  <si>
    <t>6-Glutamyl-Dhf Transport, Lysosomal</t>
  </si>
  <si>
    <t>ENSG00000072518</t>
  </si>
  <si>
    <t xml:space="preserve">6dhf[c]  -&gt; 6dhf[l] </t>
  </si>
  <si>
    <t xml:space="preserve">h[c] + malACP[c] + M02615[c]  -&gt; co2[c] + ACP[c] + M00910[c] </t>
  </si>
  <si>
    <t>MARK2</t>
  </si>
  <si>
    <t>MAP/microtubule affinity-regulating kinase 2 [Source:HGNC Symbol;Acc:HGNC:3332]</t>
  </si>
  <si>
    <t>6DHFtm</t>
  </si>
  <si>
    <t>6-Glutamyl-Dhf Transport, M Mitochondrial</t>
  </si>
  <si>
    <t xml:space="preserve">6dhf[m]  -&gt; 6dhf[c] </t>
  </si>
  <si>
    <t>HMR_2241</t>
  </si>
  <si>
    <t xml:space="preserve">h[c] + nadph[c] + M00910[c]  -&gt; nadp[c] + M00805[c] </t>
  </si>
  <si>
    <t>6HTSTSTERONEte</t>
  </si>
  <si>
    <t>Hydroxylated Testosterone Transport</t>
  </si>
  <si>
    <t>MAP/MICROTUBULE AFFINITY-REGULATING KINASE 2; MARK2;;ELKL MOTIF KINASE; EMK1;;PAR1, C. ELEGANS, HOMOLOG OF, B; PAR1B</t>
  </si>
  <si>
    <t xml:space="preserve">6htststerone[c]  &lt;=&gt; 6htststerone[e] </t>
  </si>
  <si>
    <t>Q7KZI7</t>
  </si>
  <si>
    <t>R02350</t>
  </si>
  <si>
    <t>HPA038790</t>
  </si>
  <si>
    <t>6HTSTSTERONEtr</t>
  </si>
  <si>
    <t>HMR_2242</t>
  </si>
  <si>
    <t>uc001nxv.5</t>
  </si>
  <si>
    <t>GO:0097427</t>
  </si>
  <si>
    <t xml:space="preserve">6htststerone[c]  &lt;=&gt; 6htststerone[r] </t>
  </si>
  <si>
    <t xml:space="preserve">M00805[c]  -&gt; h2o[c] + M00070[c] </t>
  </si>
  <si>
    <t>microtubule bundle</t>
  </si>
  <si>
    <t>An arrangement of closely apposed microtubules running parallel to each other. [NIF_Subcellular:sao1872343973]</t>
  </si>
  <si>
    <t>6THFtl</t>
  </si>
  <si>
    <t>R03980</t>
  </si>
  <si>
    <t>ENSG00000074800</t>
  </si>
  <si>
    <t>6-Glutamyl-Thf Transport, Lysosomal</t>
  </si>
  <si>
    <t>HMR_2243</t>
  </si>
  <si>
    <t>ENO1</t>
  </si>
  <si>
    <t xml:space="preserve">6thf[c]  -&gt; 6thf[l] </t>
  </si>
  <si>
    <t xml:space="preserve">h[c] + nadph[c] + M00070[c]  -&gt; nadp[c] + M03115[c] </t>
  </si>
  <si>
    <t>enolase 1, (alpha) [Source:HGNC Symbol;Acc:HGNC:3350]</t>
  </si>
  <si>
    <t>6THFtm</t>
  </si>
  <si>
    <t>HMR_2244</t>
  </si>
  <si>
    <t>6-Glutamyl-Thf Transport, M Mitochondrial</t>
  </si>
  <si>
    <t xml:space="preserve">6thf[m]  -&gt; 6thf[c] </t>
  </si>
  <si>
    <t xml:space="preserve"> ENOLASE 1; ENO1
;;ENOLASE, ALPHA;;
PHOSPHOPYRUVATE HYDRATASE; PPH
CRYSTALLIN, TAU, INCLUDED;;
ENOLASE, NONNEURONAL, INCLUDED; NNE, INCLUDED
</t>
  </si>
  <si>
    <t xml:space="preserve">h[c] + malACP[c] + M03115[c]  -&gt; co2[c] + ACP[c] + M00908[c] </t>
  </si>
  <si>
    <t>P06733</t>
  </si>
  <si>
    <t>CAB018614</t>
  </si>
  <si>
    <t>uc001apj.2</t>
  </si>
  <si>
    <t>7DHCHSTEROLtr</t>
  </si>
  <si>
    <t>GO:0000015</t>
  </si>
  <si>
    <t>Cholesterol Precursor Intracellular Transport</t>
  </si>
  <si>
    <t>HMR_2245</t>
  </si>
  <si>
    <t>phosphopyruvate hydratase complex</t>
  </si>
  <si>
    <t xml:space="preserve">7dhchsterol[r]  &lt;=&gt; 7dhchsterol[c] </t>
  </si>
  <si>
    <t xml:space="preserve">h[c] + nadph[c] + M00908[c]  -&gt; nadp[c] + M00803[c] </t>
  </si>
  <si>
    <t>"A multimeric enzyme complex, usually a dimer or an octamer, that catalyzes the conversion of 2-phospho-D-glycerate to phosphoenolpyruvate and water." [GOC:jl, ISBN:0198506732]</t>
  </si>
  <si>
    <t>7DHFtl</t>
  </si>
  <si>
    <t>ENSG00000111674</t>
  </si>
  <si>
    <t>ENO2</t>
  </si>
  <si>
    <t>HMR_2246</t>
  </si>
  <si>
    <t>enolase 2 (gamma, neuronal) [Source:HGNC Symbol;Acc:HGNC:3353]</t>
  </si>
  <si>
    <t xml:space="preserve">M00803[c]  -&gt; h2o[c] + M00068[c] </t>
  </si>
  <si>
    <t>p13.31</t>
  </si>
  <si>
    <t>PMID:1449532;PMID:9380738;PMID:9380738;PMID:1449532;PMID:1449532;PMID:9380738;PMID:9380738;PMID:1449532</t>
  </si>
  <si>
    <t>HMR_2247</t>
  </si>
  <si>
    <t xml:space="preserve"> ENOLASE 2; ENO2
;;ENOLASE, GAMMA;;
ENOLASE, NEURON-SPECIFIC; NSE
</t>
  </si>
  <si>
    <t>7-Glutamyl-Dhf Transport, Lysosomal</t>
  </si>
  <si>
    <t xml:space="preserve">h[c] + nadph[c] + M00068[c]  -&gt; nadp[c] + M03048[c] </t>
  </si>
  <si>
    <t>CAB000063</t>
  </si>
  <si>
    <t xml:space="preserve">7dhf[c]  -&gt; 7dhf[l] </t>
  </si>
  <si>
    <t>HMR_2248</t>
  </si>
  <si>
    <t>7DHFtm</t>
  </si>
  <si>
    <t>Oleoyl-[Acyl-Carrier-Protein] Hydrolase</t>
  </si>
  <si>
    <t xml:space="preserve">h2o[c] + M03048[c]  -&gt; ACP[c] + M03051[c] </t>
  </si>
  <si>
    <t>(55301.1 or 2194.1)</t>
  </si>
  <si>
    <t>7-Glutamyl-Dhf Transport, M Mitochondrial</t>
  </si>
  <si>
    <t xml:space="preserve">7dhf[m]  -&gt; 7dhf[c] </t>
  </si>
  <si>
    <t>55301.1 2194.1</t>
  </si>
  <si>
    <t>ENSG00000108515</t>
  </si>
  <si>
    <t>ENO3</t>
  </si>
  <si>
    <t>EC:3.1.2.14;EC:2.3.1.85</t>
  </si>
  <si>
    <t>7THFtl</t>
  </si>
  <si>
    <t>7-Glutamyl-Thf Transport, Lysosomal</t>
  </si>
  <si>
    <t>HMR_2249</t>
  </si>
  <si>
    <t>enolase 3 (beta, muscle) [Source:HGNC Symbol;Acc:HGNC:3354]</t>
  </si>
  <si>
    <t xml:space="preserve">7thf[c]  -&gt; 7thf[l] </t>
  </si>
  <si>
    <t xml:space="preserve">h[c] + malACP[c] + M03048[c]  -&gt; co2[c] + ACP[c] + M00896[c] </t>
  </si>
  <si>
    <t>7THFtm</t>
  </si>
  <si>
    <t>7-Glutamyl-Thf Transport, M Mitochondrial</t>
  </si>
  <si>
    <t>HMR_2250</t>
  </si>
  <si>
    <t xml:space="preserve">7thf[m]  -&gt; 7thf[c] </t>
  </si>
  <si>
    <t xml:space="preserve"> ENOLASE 3; ENO3
;;ENOLASE, BETA;;
ENOLASE, MUSCLE-SPECIFIC; MSE
</t>
  </si>
  <si>
    <t xml:space="preserve">h[c] + nadph[c] + M00896[c]  -&gt; nadp[c] + M00794[c] </t>
  </si>
  <si>
    <t>A_MANASE</t>
  </si>
  <si>
    <t>Alpha-Mannosidase</t>
  </si>
  <si>
    <t xml:space="preserve">2 h2o[c] + m2mn[c]  -&gt; 2 man[c] + mn[c] </t>
  </si>
  <si>
    <t>HMR_2251</t>
  </si>
  <si>
    <t xml:space="preserve">M00794[c]  -&gt; h2o[c] + M00060[c] </t>
  </si>
  <si>
    <t>ENSG00000112759</t>
  </si>
  <si>
    <t>A_MANASEly</t>
  </si>
  <si>
    <t>SLC29A1</t>
  </si>
  <si>
    <t>Alpha-Mannosidase, Lysosomal</t>
  </si>
  <si>
    <t>solute carrier family 29 (equilibrative nucleoside transporter), member 1 [Source:HGNC Symbol;Acc:HGNC:11003]</t>
  </si>
  <si>
    <t xml:space="preserve">2 h2o[l] + m2mn[l]  -&gt; 2 man[l] + mn[l] </t>
  </si>
  <si>
    <t>HMR_2252</t>
  </si>
  <si>
    <t xml:space="preserve">h[c] + nadph[c] + M00060[c]  -&gt; nadp[c] + M02687[c] </t>
  </si>
  <si>
    <t>A4GALTc</t>
  </si>
  <si>
    <t>Lactosylceramide 4-Alpha-Galactosyltransferase</t>
  </si>
  <si>
    <t xml:space="preserve"> SOLUTE CARRIER FAMILY 29 (NUCLEOSIDE TRANSPORTER), MEMBER 1; SLC29A1
;;EQUILIBRATIVE NUCLEOSIDE TRANSPORTER 1; ENT1
</t>
  </si>
  <si>
    <t>Q99808</t>
  </si>
  <si>
    <t>HPA012384</t>
  </si>
  <si>
    <t xml:space="preserve">galgluside_hs[c] + udpgal[c]  -&gt; h[c] + thcrm_hs[c] + udp[c] </t>
  </si>
  <si>
    <t>uc003owv.1</t>
  </si>
  <si>
    <t>A4GALTg</t>
  </si>
  <si>
    <t>HMR_2253</t>
  </si>
  <si>
    <t xml:space="preserve">h2o[c] + M02687[c]  -&gt; ACP[c] + ptdca[c] </t>
  </si>
  <si>
    <t xml:space="preserve">galgluside_hs[g] + udpgal[g]  -&gt; h[g] + thcrm_hs[g] + udp[g] </t>
  </si>
  <si>
    <t>ENSG00000100393</t>
  </si>
  <si>
    <t>EP300</t>
  </si>
  <si>
    <t>A4GNT1g</t>
  </si>
  <si>
    <t>E1A binding protein p300 [Source:HGNC Symbol;Acc:HGNC:3373]</t>
  </si>
  <si>
    <t>Alpha 1, 4-N-Acetylglucosaminyltransferase, Golgi Apparatus</t>
  </si>
  <si>
    <t>HMR_2254</t>
  </si>
  <si>
    <t xml:space="preserve">T_antigen[g] + uacgam[g]  -&gt; h[g] + udp[g] + gncore1[g] </t>
  </si>
  <si>
    <t xml:space="preserve">h[c] + malACP[c] + M02687[c]  -&gt; co2[c] + ACP[c] + M00874[c] </t>
  </si>
  <si>
    <t>E1A-BINDING PROTEIN, 300-KD; EP300;;p300</t>
  </si>
  <si>
    <t>A4GNT2g</t>
  </si>
  <si>
    <t>Q09472</t>
  </si>
  <si>
    <t>CAB000146</t>
  </si>
  <si>
    <t>HMR_2255</t>
  </si>
  <si>
    <t>uc003azl.5</t>
  </si>
  <si>
    <t xml:space="preserve">uacgam[g] + core2[g]  -&gt; h[g] + udp[g] + gncore2[g] </t>
  </si>
  <si>
    <t xml:space="preserve">h[c] + nadph[c] + M00874[c]  -&gt; nadp[c] + M00779[c] </t>
  </si>
  <si>
    <t>GO:0090043</t>
  </si>
  <si>
    <t>regulation of tubulin deacetylation</t>
  </si>
  <si>
    <t>Any process that modulates the frequency, rate or extent of tubulin deacetylation. Tubulin deacetylation is the removal of an acetyl group from a protein amino acid. [GOC:BHF, GOC:dph, GOC:tb]</t>
  </si>
  <si>
    <t>Aminoacetone:Oxygen Oxidoreductase (Deaminating) (Flavin-Containing)</t>
  </si>
  <si>
    <t>HMR_2256</t>
  </si>
  <si>
    <t xml:space="preserve">M00779[c]  -&gt; h2o[c] + M00045[c] </t>
  </si>
  <si>
    <t xml:space="preserve">h2o[c] + o2[c] + aact[c]  -&gt; h2o2[c] + nh4[c] + mthgxl[c] </t>
  </si>
  <si>
    <t>ENSG00000146904</t>
  </si>
  <si>
    <t>EPHA1</t>
  </si>
  <si>
    <t>EPH receptor A1 [Source:HGNC Symbol;Acc:HGNC:3385]</t>
  </si>
  <si>
    <t>HMR_2257</t>
  </si>
  <si>
    <t>Aminoacetone Transport, Mitochondrial</t>
  </si>
  <si>
    <t xml:space="preserve">h[c] + nadph[c] + M00045[c]  -&gt; nadp[c] + M02099[c] </t>
  </si>
  <si>
    <t xml:space="preserve">aact[m]  -&gt; aact[c] </t>
  </si>
  <si>
    <t>AASAD3m</t>
  </si>
  <si>
    <t>EPHRIN RECEPTOR EphA1; EPHA1;;ONCOGENE EPH;;RECEPTOR TYROSINE KINASE EPH;;EPH TYROSINE KINASE/ERYTHROPOIETIN-PRODUCING HEPATOMA AMPLIFIED SEQUENCE;EPHT;;EPH TYROSINE KINASE 1; EPHT1</t>
  </si>
  <si>
    <t>HMR_2258</t>
  </si>
  <si>
    <t>P21709</t>
  </si>
  <si>
    <t>L-Aminoadipate-Semialdehyde Dehydrogenase (NADH), Mitochondrial</t>
  </si>
  <si>
    <t xml:space="preserve">h2o[c] + M02099[c]  -&gt; ACP[c] + hpdca[c] </t>
  </si>
  <si>
    <t>CAB026144</t>
  </si>
  <si>
    <t xml:space="preserve">h2o[m] + nad[m] + L2aadp6sa[m]  -&gt; 2 h[m] + L2aadp[m] + nadh[m] </t>
  </si>
  <si>
    <t>uc003wcz.3</t>
  </si>
  <si>
    <t>GO:0005005</t>
  </si>
  <si>
    <t>transmembrane-ephrin receptor activity</t>
  </si>
  <si>
    <t>AATAi</t>
  </si>
  <si>
    <t>HMR_2259</t>
  </si>
  <si>
    <t>Combining with a transmembrane ephrin to initiate a change in cell activity. [GOC:mah, PMID:9530499]</t>
  </si>
  <si>
    <t>2-Aminoadipate Transaminase, Irreversible</t>
  </si>
  <si>
    <t xml:space="preserve">hpdcacoa[c] + malcoa[c]  -&gt; co2[c] + coa[c] + M00887[c] </t>
  </si>
  <si>
    <t xml:space="preserve">L2aadp[c] + akg[c]  &lt;=&gt; 2oxoadp[c] + glu_L[c] </t>
  </si>
  <si>
    <t>ENSG00000044524</t>
  </si>
  <si>
    <t>EPHA3</t>
  </si>
  <si>
    <t>ABO1g</t>
  </si>
  <si>
    <t>EPH receptor A3 [Source:HGNC Symbol;Acc:HGNC:3387]</t>
  </si>
  <si>
    <t>Abo Blood Group (Transferase A, Alpha 1-3-N-Acetylgalactosaminyltransferase</t>
  </si>
  <si>
    <t>p11.1</t>
  </si>
  <si>
    <t>HMR_2260</t>
  </si>
  <si>
    <t xml:space="preserve">fucgalacglcgalgluside_hs[g] + udpacgal[g]  -&gt; h[g] + udp[g] + acgalfucgalacglcgalgluside_hs[g] </t>
  </si>
  <si>
    <t xml:space="preserve">h[c] + nadph[c] + M00887[c]  -&gt; nadp[c] + M00790[c] </t>
  </si>
  <si>
    <t>EPHRIN RECEPTOR EphA3; EPHA3;;HUMAN EMBRYO KINASE; HEK;;RECEPTOR TYROSINE KINASE HEK;;EPH-LIKE TYROSINE KINASE 1; ETK1;;HEK4;;TYRO4</t>
  </si>
  <si>
    <t>P29320</t>
  </si>
  <si>
    <t>ABO2g</t>
  </si>
  <si>
    <t>CAB010462</t>
  </si>
  <si>
    <t>uc003dqy.3</t>
  </si>
  <si>
    <t>GO:0097156</t>
  </si>
  <si>
    <t>HMR_2261</t>
  </si>
  <si>
    <t>fasciculation of motor neuron axon</t>
  </si>
  <si>
    <t xml:space="preserve">udpgal[g] + fucgalacglcgalgluside_hs[g]  -&gt; h[g] + udp[g] + galfucgalacglcgalgluside_hs[g] </t>
  </si>
  <si>
    <t>The collection of motor neuron axons into a bundle of rods, known as a fascicle. [GOC:lb, PMID:18403711]</t>
  </si>
  <si>
    <t xml:space="preserve">M00790[c]  -&gt; h2o[c] + M00054[c] </t>
  </si>
  <si>
    <t>ABO3g</t>
  </si>
  <si>
    <t>ENSG00000116106</t>
  </si>
  <si>
    <t>EPHA4</t>
  </si>
  <si>
    <t>EPH receptor A4 [Source:HGNC Symbol;Acc:HGNC:3388]</t>
  </si>
  <si>
    <t xml:space="preserve">udpgal[g] + fuc12gal14acglcgalgluside_hs[g]  -&gt; h[g] + udp[g] + galfuc12gal14acglcgalgluside_hs[g] </t>
  </si>
  <si>
    <t>HMR_2262</t>
  </si>
  <si>
    <t xml:space="preserve">h[c] + nadph[c] + M00054[c]  -&gt; nadp[c] + M02612[c] </t>
  </si>
  <si>
    <t>ABO4g</t>
  </si>
  <si>
    <t>EPHRIN RECEPTOR EphA4; EPHA4;;HEK8;;SEK, MOUSE, HOMOLOG OF;;TYRO1</t>
  </si>
  <si>
    <t>CAB028368</t>
  </si>
  <si>
    <t xml:space="preserve">udpacgal[g] + fuc12gal14acglcgalgluside_hs[g]  -&gt; h[g] + udp[g] + acgalfuc12gal14acglcgalgluside_hs[g] </t>
  </si>
  <si>
    <t>uc002vmr.3</t>
  </si>
  <si>
    <t>HMR_2263</t>
  </si>
  <si>
    <t xml:space="preserve">h[c] + malcoa[c] + M02612[c]  -&gt; co2[c] + coa[c] + M00873[c] </t>
  </si>
  <si>
    <t>ABO5g</t>
  </si>
  <si>
    <t xml:space="preserve">udpacgal[g] + fucgalacgalfuc12gal14acglcgalgluside_hs[g]  -&gt; h[g] + udp[g] + acgalfucgalacgalfuc12gal14acglcgalgluside_hs[g] </t>
  </si>
  <si>
    <t>ENSG00000145242</t>
  </si>
  <si>
    <t>HMR_2264</t>
  </si>
  <si>
    <t>EPHA5</t>
  </si>
  <si>
    <t xml:space="preserve">h[c] + nadph[c] + M00873[c]  -&gt; nadp[c] + M00778[c] </t>
  </si>
  <si>
    <t>EPH receptor A5 [Source:HGNC Symbol;Acc:HGNC:3389]</t>
  </si>
  <si>
    <t>ABO6g</t>
  </si>
  <si>
    <t xml:space="preserve">udpacgal[g] + fucgalacglcgal14acglcgalgluside_hs[g]  -&gt; h[g] + udp[g] + acgalfucgalacglcgal14acglcgalgluside_hs[g] </t>
  </si>
  <si>
    <t>HMR_2265</t>
  </si>
  <si>
    <t xml:space="preserve">M00778[c]  -&gt; h2o[c] + M00044[c] </t>
  </si>
  <si>
    <t>EPHRIN RECEPTOR EphA5; EPHA5;;HEK7;;EPH HOMOLOGY KINASE 1, RAT, HOMOLOG OF;;EHK1, RAT, HOMOLOG OF;;BSK, MOUSE, HOMOLOG OF;;TYRO4</t>
  </si>
  <si>
    <t>P54756</t>
  </si>
  <si>
    <t>ABO7g</t>
  </si>
  <si>
    <t>uc003hcy.5</t>
  </si>
  <si>
    <t>GO:0021766</t>
  </si>
  <si>
    <t>hippocampus development</t>
  </si>
  <si>
    <t xml:space="preserve">udpacgal[g] + fucgalacgalfucgalacglcgal14acglcgalgluside_hs[g]  -&gt; h[g] + udp[g] + acgalfucgalacgalfucgalacglcgal14acglcgalgluside_hs[g] </t>
  </si>
  <si>
    <t>HMR_2266</t>
  </si>
  <si>
    <t>The progression of the hippocampus over time from its initial formation until its mature state. [GO_REF:0000021, GOC:cls, GOC:dgh, GOC:dph, GOC:jid, GOC:mtg_15jun06, ISBN:0878937420, UBERON:0002421]</t>
  </si>
  <si>
    <t xml:space="preserve">h[c] + nadph[c] + M00044[c]  -&gt; nadp[c] + M02052[c] </t>
  </si>
  <si>
    <t>ABO8g</t>
  </si>
  <si>
    <t>ENSG00000135333</t>
  </si>
  <si>
    <t>EPHA7</t>
  </si>
  <si>
    <t xml:space="preserve">udpgal[g] + fucgalacglcgal14acglcgalgluside_hs[g]  -&gt; h[g] + udp[g] + galfucgalacglcgal14acglcgalgluside_hs[g] </t>
  </si>
  <si>
    <t>EPH receptor A7 [Source:HGNC Symbol;Acc:HGNC:3390]</t>
  </si>
  <si>
    <t>HMR_2267</t>
  </si>
  <si>
    <t xml:space="preserve">h[c] + malcoa[c] + M02052[c]  -&gt; co2[c] + coa[c] + M00907[c] </t>
  </si>
  <si>
    <t>q16.1</t>
  </si>
  <si>
    <t>ABO9g</t>
  </si>
  <si>
    <t>EPHRIN RECEPTOR EphA7; EPHA7;;HEK11</t>
  </si>
  <si>
    <t>Q15375</t>
  </si>
  <si>
    <t>CAB010496</t>
  </si>
  <si>
    <t xml:space="preserve">2 udpgal[g] + fucfucgalacglcgalacglcgal14acglcgalgluside_hs[g]  -&gt; 2 h[g] + 2 udp[g] + galgalfucfucgalacglcgalacglcgal14acglcgalgluside_hs[g] </t>
  </si>
  <si>
    <t>uc003poe.5</t>
  </si>
  <si>
    <t>HMR_2268</t>
  </si>
  <si>
    <t>GO:0031952</t>
  </si>
  <si>
    <t>ABTArm</t>
  </si>
  <si>
    <t>regulation of protein autophosphorylation</t>
  </si>
  <si>
    <t xml:space="preserve">h[c] + nadph[c] + M00907[c]  -&gt; nadp[c] + M00802[c] </t>
  </si>
  <si>
    <t>4-Aminobutyrate Transaminase, Reversible, Mitochondrial</t>
  </si>
  <si>
    <t xml:space="preserve">akg[m] + 4abut[m]  &lt;=&gt; glu_L[m] + sucsal[m] </t>
  </si>
  <si>
    <t>Any process that modulates the frequency, rate or extent of addition of the phosphorylation by a protein of one or more of its own residues. [GOC:mah]</t>
  </si>
  <si>
    <t>ENSG00000070886</t>
  </si>
  <si>
    <t>HMR_2269</t>
  </si>
  <si>
    <t>EPHA8</t>
  </si>
  <si>
    <t>ABTD</t>
  </si>
  <si>
    <t>EPH receptor A8 [Source:HGNC Symbol;Acc:HGNC:3391]</t>
  </si>
  <si>
    <t xml:space="preserve">M00802[c]  -&gt; h2o[c] + M00067[c] </t>
  </si>
  <si>
    <t xml:space="preserve">nad[c] + abt[c]  &lt;=&gt; h[c] + nadh[c] + xylu_L[c] </t>
  </si>
  <si>
    <t>EPHRIN RECEPTOR EphA8; EPHA8;;EPH- AND ELK-RELATED KINASE; EEK;;PROTEIN TYROSINE KINASE EEK;;HEK3</t>
  </si>
  <si>
    <t>ABTti</t>
  </si>
  <si>
    <t>P29322</t>
  </si>
  <si>
    <t>L-Arabinitol Transport via Passive Diffusion</t>
  </si>
  <si>
    <t>CAB009660</t>
  </si>
  <si>
    <t>uc001bfw.4</t>
  </si>
  <si>
    <t xml:space="preserve">abt[c]  -&gt; abt[e] </t>
  </si>
  <si>
    <t>GO:0005004</t>
  </si>
  <si>
    <t>HMR_2270</t>
  </si>
  <si>
    <t xml:space="preserve">h[c] + nadph[c] + M00067[c]  -&gt; nadp[c] + M03047[c] </t>
  </si>
  <si>
    <t>ABUTt2rL</t>
  </si>
  <si>
    <t>4-Aminobutyrate Reversible Transport in via Proton Symport, Lysosomal</t>
  </si>
  <si>
    <t xml:space="preserve">h[l] + 4abut[l]  &lt;=&gt; h[c] + 4abut[c] </t>
  </si>
  <si>
    <t>GPI-linked ephrin receptor activity</t>
  </si>
  <si>
    <t>ABUTt4_2_r</t>
  </si>
  <si>
    <t>Combining with a GPI-anchored ephrin to initiate a change in cell activity. [GOC:mah, PMID:9530499]</t>
  </si>
  <si>
    <t>4-Aminobutyrate Reversible Transport in via Sodium Symport (1:2)</t>
  </si>
  <si>
    <t>HMR_2281</t>
  </si>
  <si>
    <t xml:space="preserve">2 na1[e] + 4abut[e]  &lt;=&gt; 2 na1[c] + 4abut[c] </t>
  </si>
  <si>
    <t>Stearoyl Coenzyme A 9-Desaturase</t>
  </si>
  <si>
    <t>ENSG00000154928</t>
  </si>
  <si>
    <t>EPHB1</t>
  </si>
  <si>
    <t xml:space="preserve">o2[c] + h[c] + nadph[c] + tdcoa[c]  -&gt; 2 h2o[c] + nadp[c] + M00129[c] </t>
  </si>
  <si>
    <t>(6319.1 or 79966.1)</t>
  </si>
  <si>
    <t>6319.1 79966.1</t>
  </si>
  <si>
    <t>EPH receptor B1 [Source:HGNC Symbol;Acc:HGNC:3392]</t>
  </si>
  <si>
    <t>Acetyl Coenzyme A C-Acetyltransferase, Mitochondrial</t>
  </si>
  <si>
    <t xml:space="preserve">coa[m] + 2maacoa[m]  &lt;=&gt; accoa[m] + ppcoa[m] </t>
  </si>
  <si>
    <t>EC:1.14.19.1</t>
  </si>
  <si>
    <t>HMR_2282</t>
  </si>
  <si>
    <t xml:space="preserve">o2[c] + h[c] + nadph[c] + tdcoa[c]  -&gt; 2 h2o[c] + nadp[c] + HC10784[c] </t>
  </si>
  <si>
    <t>EPHRIN RECEPTOR EphB1; EPHB1;;NEURONALLY EXPRESSED EPH-RELATED TYROSINE KINASE; NET;;EPH TYROSINE KINASE 2; EPHT2;;HEK6;;ELK</t>
  </si>
  <si>
    <t>uc062ocf.1</t>
  </si>
  <si>
    <t xml:space="preserve">2 accoa[m]  -&gt; coa[m] + aacoa[m] </t>
  </si>
  <si>
    <t>GO:0048013</t>
  </si>
  <si>
    <t>ephrin receptor signaling pathway</t>
  </si>
  <si>
    <t>HMR_2284</t>
  </si>
  <si>
    <t>The series of molecular signals generated as a consequence of an ephrin receptor binding to an ephrin. [GOC:ceb]</t>
  </si>
  <si>
    <t xml:space="preserve">o2[c] + h[c] + nadph[c] + tdcoa[c]  -&gt; 2 h2o[c] + nadp[c] + M01141[c] </t>
  </si>
  <si>
    <t>ENSG00000133216</t>
  </si>
  <si>
    <t xml:space="preserve">2 accoa[x]  -&gt; coa[x] + aacoa[x] </t>
  </si>
  <si>
    <t>EPHB2</t>
  </si>
  <si>
    <t>EPH receptor B2 [Source:HGNC Symbol;Acc:HGNC:3393]</t>
  </si>
  <si>
    <t>HMR_2286</t>
  </si>
  <si>
    <t>Acetoacetate Mitochondrial Transport via H+ Symport</t>
  </si>
  <si>
    <t xml:space="preserve">h[c] + acac[c]  &lt;=&gt; h[m] + acac[m] </t>
  </si>
  <si>
    <t xml:space="preserve">o2[c] + h[c] + nadph[c] + pmtcoa[c]  -&gt; 2 h2o[c] + nadp[c] + hdcoa[c] </t>
  </si>
  <si>
    <t>EPHRIN RECEPTOR EphB2; EPHB2;;ELK-RELATED TYROSINE KINASE; ERK;;DEVELOPMENTALLY REGULATED EPH-RELATED TYROSINE KINASE; DRT;;EPH TYROSINE KINASE 3; EPHT3;;HEK5</t>
  </si>
  <si>
    <t>Acetyl Coenzyme A C-Acetyltransferase (Octanoyl Coenzyme A), Peroxisomal</t>
  </si>
  <si>
    <t>P29323</t>
  </si>
  <si>
    <t xml:space="preserve">coa[x] + 3odcoa[x]  -&gt; accoa[x] + occoa[x] </t>
  </si>
  <si>
    <t>CAB013647</t>
  </si>
  <si>
    <t>uc001bgf.4</t>
  </si>
  <si>
    <t>PMID:7937829</t>
  </si>
  <si>
    <t>GO:0050878</t>
  </si>
  <si>
    <t>HMR_2287</t>
  </si>
  <si>
    <t>Acetyl Coenzyme A C-Acyltransferase (Decanoyl Coenzyme A), Peroxisomal</t>
  </si>
  <si>
    <t>regulation of body fluid levels</t>
  </si>
  <si>
    <t xml:space="preserve">coa[x] + 3oddcoa[x]  -&gt; accoa[x] + dcacoa[x] </t>
  </si>
  <si>
    <t>Any process that modulates the levels of body fluids. [GOC:ai, GOC:dph, GOC:tb]</t>
  </si>
  <si>
    <t xml:space="preserve">o2[c] + h[c] + nadph[c] + pmtcoa[c]  -&gt; 2 h2o[c] + nadp[c] + M01191[c] </t>
  </si>
  <si>
    <t>Acetyl Coenzyme A C-Acetyltransferase (Dodecanoyl), Peroxisomal</t>
  </si>
  <si>
    <t xml:space="preserve">coa[x] + 3otdcoa[x]  -&gt; accoa[x] + ddcacoa[x] </t>
  </si>
  <si>
    <t>ENSG00000182580</t>
  </si>
  <si>
    <t>EPHB3</t>
  </si>
  <si>
    <t>EPH receptor B3 [Source:HGNC Symbol;Acc:HGNC:3394]</t>
  </si>
  <si>
    <t>Acetyl Coenzyme A Acyltransferase (Tetradecanoyl Coenzyme A), Peroxisomal</t>
  </si>
  <si>
    <t xml:space="preserve">coa[x] + 3ohdcoa[x]  -&gt; accoa[x] + tdcoa[x] </t>
  </si>
  <si>
    <t>q27.1</t>
  </si>
  <si>
    <t>ACACT8p</t>
  </si>
  <si>
    <t>EPHRIN RECEPTOR EphB3; EPHB3;;EPH-LIKE TYROSINE KINASE 2; ETK2;;HUMAN EMBRYO KINASE 2; HEK2;;TYRO6</t>
  </si>
  <si>
    <t>Acetyl Coenzyme A Acyltransferase (Hexadecanoyl Coenzyme A), Peroxisomal</t>
  </si>
  <si>
    <t>PMID:11856765;PMID:12855575</t>
  </si>
  <si>
    <t>P54753</t>
  </si>
  <si>
    <t xml:space="preserve">coa[x] + 3ohodcoa[x]  -&gt; accoa[x] + pmtcoa[x] </t>
  </si>
  <si>
    <t>HPA008184</t>
  </si>
  <si>
    <t>HMR_2288</t>
  </si>
  <si>
    <t>uc003foz.4</t>
  </si>
  <si>
    <t>ACACT9p</t>
  </si>
  <si>
    <t xml:space="preserve">o2[c] + h[c] + nadph[c] + hpdcacoa[c]  -&gt; 2 h2o[c] + nadp[c] + M00004[c] </t>
  </si>
  <si>
    <t>Acetyl Coenzyme A Acyltransferase (Tetracosanoyl Coenzyme A), Peroxisomal</t>
  </si>
  <si>
    <t xml:space="preserve">coa[x] + 3ohxccoa[x]  -&gt; accoa[x] + ttccoa[x] </t>
  </si>
  <si>
    <t>GO:0022038</t>
  </si>
  <si>
    <t>corpus callosum development</t>
  </si>
  <si>
    <t>ACACtx</t>
  </si>
  <si>
    <t>Acetoacetate Intracellular Transport Unknown Mechanism</t>
  </si>
  <si>
    <t xml:space="preserve">acac[c]  &lt;=&gt; acac[x] </t>
  </si>
  <si>
    <t>HMR_2289</t>
  </si>
  <si>
    <t>ACALDtm</t>
  </si>
  <si>
    <t>The process whose specific outcome is the progression of the corpus callosum over time, from its formation to the mature structure. The corpus callosum is a thick bundle of nerve fibers comprising a commissural plate connecting the two cerebral hemispheres. It consists of contralateral axon projections that provide communication between the right and left cerebral hemispheres. [GO_REF:0000021, GOC:cls, GOC:curators, GOC:dgh, GOC:dph, GOC:jid, GOC:mtg_15jun06]</t>
  </si>
  <si>
    <t xml:space="preserve">o2[c] + h[c] + nadph[c] + hpdcacoa[c]  -&gt; 2 h2o[c] + nadp[c] + M01237[c] </t>
  </si>
  <si>
    <t>Acetaldehyde Mitochondrial Diffusion</t>
  </si>
  <si>
    <t>ENSG00000196411</t>
  </si>
  <si>
    <t xml:space="preserve">acald[m]  &lt;=&gt; acald[c] </t>
  </si>
  <si>
    <t>EPHB4</t>
  </si>
  <si>
    <t>EPH receptor B4 [Source:HGNC Symbol;Acc:HGNC:3395]</t>
  </si>
  <si>
    <t>ACALDtr</t>
  </si>
  <si>
    <t>PMID:8506296</t>
  </si>
  <si>
    <t>HMR_2292</t>
  </si>
  <si>
    <t>Acetaldehyde Reversible Transport, Endoplasmatic Reticulum</t>
  </si>
  <si>
    <t xml:space="preserve">acald[r]  &lt;=&gt; acald[c] </t>
  </si>
  <si>
    <t xml:space="preserve">o2[c] + h[c] + nadph[c] + stcoa[c]  -&gt; 2 h2o[c] + nadp[c] + M00020[c] </t>
  </si>
  <si>
    <t>ACALDtx</t>
  </si>
  <si>
    <t>Acetaldehyde Peroxisomal Diffusion</t>
  </si>
  <si>
    <t xml:space="preserve">acald[x]  &lt;=&gt; acald[c] </t>
  </si>
  <si>
    <t>EPHRIN RECEPTOR EphB4; EPHB4;;HEPATOMA TRANSMEMBRANE KINASE; HTK;;MYK, MOUSE, HOMOLOG OF; MYK1;;TYRO11</t>
  </si>
  <si>
    <t>CAB013537</t>
  </si>
  <si>
    <t>PMID:11012668</t>
  </si>
  <si>
    <t>uc010lhj.2</t>
  </si>
  <si>
    <t>HMR_2293</t>
  </si>
  <si>
    <t>Acetyl Coenzyme A Carboxylase, Beta Isoform</t>
  </si>
  <si>
    <t xml:space="preserve">accoa[m] + atp[m] + hco3[m]  -&gt; h[m] + adp[m] + pi[m] + malcoa[m] </t>
  </si>
  <si>
    <t xml:space="preserve">o2[c] + h[c] + nadph[c] + stcoa[c]  -&gt; 2 h2o[c] + nadp[c] + vacccoa[c] </t>
  </si>
  <si>
    <t>ACCOAgt</t>
  </si>
  <si>
    <t>Acetyl Coenzyme A Transport</t>
  </si>
  <si>
    <t xml:space="preserve">accoa[c]  &lt;=&gt; accoa[g] </t>
  </si>
  <si>
    <t>PMID:12466393;PMID:12485911</t>
  </si>
  <si>
    <t>ENSG00000106123</t>
  </si>
  <si>
    <t>Acetate Coenzyme A Ligase (AMP-Forming)</t>
  </si>
  <si>
    <t>HMR_2294</t>
  </si>
  <si>
    <t>EPHB6</t>
  </si>
  <si>
    <t xml:space="preserve">coa[m] + atp[m] + ppa[m]  -&gt; ppcoa[m] + amp[m] + ppi[m] </t>
  </si>
  <si>
    <t xml:space="preserve">o2[c] + h[c] + nadph[c] + stcoa[c]  -&gt; 2 h2o[c] + nadp[c] + odecoa[c] </t>
  </si>
  <si>
    <t>EPH receptor B6 [Source:HGNC Symbol;Acc:HGNC:3396]</t>
  </si>
  <si>
    <t>(6319.1 or 79966.1 or 283985.1)</t>
  </si>
  <si>
    <t>6319.1 79966.1 283985.1</t>
  </si>
  <si>
    <t>ACCOAtn</t>
  </si>
  <si>
    <t>Acetyl Coenzyme A Transport, Nuclear</t>
  </si>
  <si>
    <t xml:space="preserve">accoa[c]  &lt;=&gt; accoa[n] </t>
  </si>
  <si>
    <t>ACCOAtr</t>
  </si>
  <si>
    <t>HMR_2295</t>
  </si>
  <si>
    <t>EPHRIN RECEPTOR EphB6; EPHB6;;HUMAN KINASE-DEFECTIVE Eph-FAMILY RECEPTOR PROTEIN; HEP</t>
  </si>
  <si>
    <t xml:space="preserve">accoa[c]  &lt;=&gt; accoa[r] </t>
  </si>
  <si>
    <t>HPA035784</t>
  </si>
  <si>
    <t xml:space="preserve">o2[c] + h[c] + nadph[c] + stcoa[c]  -&gt; 2 h2o[c] + nadp[c] + M00127[c] </t>
  </si>
  <si>
    <t>uc033ans.2</t>
  </si>
  <si>
    <t>ACETONEt2</t>
  </si>
  <si>
    <t>Acetone Transport via Proton Symport</t>
  </si>
  <si>
    <t xml:space="preserve">h[e] + acetone[e]  &lt;=&gt; h[c] + acetone[c] </t>
  </si>
  <si>
    <t>ACETONEt2m</t>
  </si>
  <si>
    <t>Acetone Mitochondrial Transport via Proton Symport</t>
  </si>
  <si>
    <t>HMR_2296</t>
  </si>
  <si>
    <t xml:space="preserve">h[c] + acetone[c]  &lt;=&gt; h[m] + acetone[m] </t>
  </si>
  <si>
    <t>ENSG00000143819</t>
  </si>
  <si>
    <t>EPHX1</t>
  </si>
  <si>
    <t xml:space="preserve">o2[c] + h[c] + nadph[c] + stcoa[c]  -&gt; 2 h2o[c] + nadp[c] + M00116[c] </t>
  </si>
  <si>
    <t>ACGAGBSIDEtg</t>
  </si>
  <si>
    <t>epoxide hydrolase 1, microsomal (xenobiotic) [Source:HGNC Symbol;Acc:HGNC:3401]</t>
  </si>
  <si>
    <t>Acgagbside Hs Intracellular Transport</t>
  </si>
  <si>
    <t xml:space="preserve">acgagbside_hs[c]  &lt;=&gt; acgagbside_hs[g] </t>
  </si>
  <si>
    <t>ACGAGBSIDEtl</t>
  </si>
  <si>
    <t xml:space="preserve">acgagbside_hs[c]  &lt;=&gt; acgagbside_hs[l] </t>
  </si>
  <si>
    <t>HMR_2332</t>
  </si>
  <si>
    <t xml:space="preserve">nrvnccoa[c] + malcoa[c]  -&gt; co2[c] + coa[c] + M00879[c] </t>
  </si>
  <si>
    <t>ACGALFUCGALACGALFUC12GAL14ACGLCGALGLUSIDEte</t>
  </si>
  <si>
    <t>Blood Group Intracellular Transport</t>
  </si>
  <si>
    <t>EPOXIDE HYDROLASE 1, MICROSOMAL; EPHX1;;EPOXIDE HYDROLASE; EPHX;;EPOXIDE HYDROLASE, MICROSOMAL XENOBIOTIC; EPOXPHENYTOIN TOXICITY, INCLUDED;;ARENE OXIDE DETOXIFICATION DEFECT, INCLUDED;;FETAL HYDANTOIN SYNDROME, INCLUDED; FHS, INCLUDED;;DIPHENYLHYDA /.../ DEFECT IN HYDROXYLATION OF, INCLUDED;;LYMPHOPROLIFERATIVE DISORDERS, SUSCEPTIBILITY TO, INCLUDED</t>
  </si>
  <si>
    <t xml:space="preserve">acgalfucgalacgalfuc12gal14acglcgalgluside_hs[e]  &lt;=&gt; acgalfucgalacgalfuc12gal14acglcgalgluside_hs[c] </t>
  </si>
  <si>
    <t>ACGALFUCGALACGALFUC12GAL14ACGLCGALGLUSIDEtg</t>
  </si>
  <si>
    <t>PMID:10970790</t>
  </si>
  <si>
    <t>HMR_2334</t>
  </si>
  <si>
    <t xml:space="preserve">h[c] + nadph[c] + M00879[c]  -&gt; nadp[c] + M00715[c] </t>
  </si>
  <si>
    <t>HPA020593</t>
  </si>
  <si>
    <t xml:space="preserve">acgalfucgalacgalfuc12gal14acglcgalgluside_hs[g]  &lt;=&gt; acgalfucgalacgalfuc12gal14acglcgalgluside_hs[c] </t>
  </si>
  <si>
    <t>uc057pxd.1</t>
  </si>
  <si>
    <t>ACGALFUCGALACGALFUCGALACGLCGAL14ACGLCGALGLUSIDEte</t>
  </si>
  <si>
    <t>HMR_2336</t>
  </si>
  <si>
    <t xml:space="preserve">M00715[c]  -&gt; h2o[c] + M03016[c] </t>
  </si>
  <si>
    <t>ENSG00000120915</t>
  </si>
  <si>
    <t xml:space="preserve">acgalfucgalacgalfucgalacglcgal14acglcgalgluside_hs[e]  &lt;=&gt; acgalfucgalacgalfucgalacglcgal14acglcgalgluside_hs[c] </t>
  </si>
  <si>
    <t>EPHX2</t>
  </si>
  <si>
    <t>epoxide hydrolase 2, cytoplasmic [Source:HGNC Symbol;Acc:HGNC:3402]</t>
  </si>
  <si>
    <t>ACGALFUCGALACGALFUCGALACGLCGAL14ACGLCGALGLUSIDEtg</t>
  </si>
  <si>
    <t xml:space="preserve">acgalfucgalacgalfucgalacglcgal14acglcgalgluside_hs[g]  &lt;=&gt; acgalfucgalacgalfucgalacglcgal14acglcgalgluside_hs[c] </t>
  </si>
  <si>
    <t>R04014</t>
  </si>
  <si>
    <t>ACGALK</t>
  </si>
  <si>
    <t>N-Acetylgalactosamine Kinase</t>
  </si>
  <si>
    <t>HMR_2338</t>
  </si>
  <si>
    <t xml:space="preserve">atp[c] + acgal[c]  -&gt; h[c] + adp[c] + acgal1p[c] </t>
  </si>
  <si>
    <t xml:space="preserve"> EPOXIDE HYDROLASE 2, CYTOSOLIC; EPHX2
</t>
  </si>
  <si>
    <t xml:space="preserve">h[c] + nadph[c] + M03016[c]  -&gt; nadp[c] + M02112[c] </t>
  </si>
  <si>
    <t>P34913</t>
  </si>
  <si>
    <t>ACGALK2</t>
  </si>
  <si>
    <t>HPA023779</t>
  </si>
  <si>
    <t>N-Acetylgalactosamine Kinase (ITP)</t>
  </si>
  <si>
    <t>uc003xfu.4</t>
  </si>
  <si>
    <t xml:space="preserve">acgal[c] + itp[c]  -&gt; h[c] + acgal1p[c] + idp[c] </t>
  </si>
  <si>
    <t>ACGALtlg</t>
  </si>
  <si>
    <t>R08159</t>
  </si>
  <si>
    <t>N-Acetyl-Galactosamine Intracellular Transport</t>
  </si>
  <si>
    <t xml:space="preserve">acgal[g]  &lt;=&gt; acgal[c] </t>
  </si>
  <si>
    <t>HMR_2342</t>
  </si>
  <si>
    <t xml:space="preserve">malcoa[c] + vacccoa[c]  -&gt; co2[c] + coa[c] + M00843[c] </t>
  </si>
  <si>
    <t>ACGALtly</t>
  </si>
  <si>
    <t>N-Acetyl-Galactosamine Lysosomal Efflux</t>
  </si>
  <si>
    <t xml:space="preserve">acgal[l]  -&gt; acgal[c] </t>
  </si>
  <si>
    <t>ENSG00000136628</t>
  </si>
  <si>
    <t>EPRS</t>
  </si>
  <si>
    <t>N-Acetylglucosamine-6-Phosphate Synthase</t>
  </si>
  <si>
    <t>glutamyl-prolyl-tRNA synthetase [Source:HGNC Symbol;Acc:HGNC:3418]</t>
  </si>
  <si>
    <t xml:space="preserve">accoa[c] + gam6p[c]  -&gt; h[c] + coa[c] + acgam6p[c] </t>
  </si>
  <si>
    <t>q41</t>
  </si>
  <si>
    <t>HMR_2343</t>
  </si>
  <si>
    <t>N-Acetylglucosamine Kinase</t>
  </si>
  <si>
    <t xml:space="preserve">h[c] + nadph[c] + M00843[c]  -&gt; nadp[c] + M00702[c] </t>
  </si>
  <si>
    <t xml:space="preserve">atp[c] + acgam[c]  -&gt; h[c] + adp[c] + acgam6p[c] </t>
  </si>
  <si>
    <t>GLUTAMYL-PROLYL-tRNA SYNTHETASE; EPRS;;GLU-PRO-tRNA SYNTHETASE; GLUPRORS;;PROLYL-tRNA SYNTHETASE; PARS</t>
  </si>
  <si>
    <t>P07814</t>
  </si>
  <si>
    <t>HPA030052</t>
  </si>
  <si>
    <t>Phosphoacetylglucosamine Mutase</t>
  </si>
  <si>
    <t>uc001hly.2</t>
  </si>
  <si>
    <t xml:space="preserve">acgam6p[c]  &lt;=&gt; acgam1p[c] </t>
  </si>
  <si>
    <t>GO:0006433</t>
  </si>
  <si>
    <t>HMR_2344</t>
  </si>
  <si>
    <t>prolyl-tRNA aminoacylation</t>
  </si>
  <si>
    <t>ACGAMtly</t>
  </si>
  <si>
    <t>N-Acetyl-Glucosamine Lysosomal Efflux</t>
  </si>
  <si>
    <t xml:space="preserve">M00702[c]  -&gt; h2o[c] + M03014[c] </t>
  </si>
  <si>
    <t xml:space="preserve">acgam[l]  -&gt; acgam[c] </t>
  </si>
  <si>
    <t>The process of coupling proline to prolyl-tRNA, catalyzed by prolyl-tRNA synthetase. In tRNA aminoacylation, the amino acid is first activated by linkage to AMP and then transferred to either the 2'- or the 3'-hydroxyl group of the 3'-adenosine residue of the tRNA. [GOC:mah, ISBN:0716730510]</t>
  </si>
  <si>
    <t>ACGBGBSIDEtg</t>
  </si>
  <si>
    <t>Acgbgbside Hs Intracellular Transport</t>
  </si>
  <si>
    <t>ENSG00000141736</t>
  </si>
  <si>
    <t xml:space="preserve">acgbgbside_hs[c]  &lt;=&gt; acgbgbside_hs[g] </t>
  </si>
  <si>
    <t>ERBB2</t>
  </si>
  <si>
    <t>erb-b2 receptor tyrosine kinase 2 [Source:HGNC Symbol;Acc:HGNC:3430]</t>
  </si>
  <si>
    <t>ACGBGBSIDEtl</t>
  </si>
  <si>
    <t>HMR_2345</t>
  </si>
  <si>
    <t xml:space="preserve">acgbgbside_hs[c]  &lt;=&gt; acgbgbside_hs[l] </t>
  </si>
  <si>
    <t xml:space="preserve">h[c] + nadph[c] + M03014[c]  -&gt; nadp[c] + M00018[c] </t>
  </si>
  <si>
    <t>ACGPID</t>
  </si>
  <si>
    <t>N-Acetylglucosaminylphosphatidylinositol Deacetylase</t>
  </si>
  <si>
    <t xml:space="preserve">h2o[c] + acgpail_hs[c]  -&gt; ac[c] + gpail_hs[c] </t>
  </si>
  <si>
    <t>V-ERB-B2 AVIAN ERYTHROBLASTIC LEUKEMIA VIRAL ONCOGENE HOMOLOG 2; ERBB2;;ONCOGENE ERBB2;;ONCOGENE NGL, NEUROBLASTOMA- OR GLIOBLASTOMA-DERIVED; NGL;;NEU;;TYROSINE KINASE-TYPE CELL SURFACE RECEPTOR HER2; TKR1;;HER2HERSTATIN, INCLUDED</t>
  </si>
  <si>
    <t>HMR_2347</t>
  </si>
  <si>
    <t>P04626</t>
  </si>
  <si>
    <t>ACGSm</t>
  </si>
  <si>
    <t>CAB062555</t>
  </si>
  <si>
    <t xml:space="preserve">h[c] + malcoa[c] + M00116[c]  -&gt; co2[c] + coa[c] + M00852[c] </t>
  </si>
  <si>
    <t>N-Acteylglutamate Synthase, Mitochondrial</t>
  </si>
  <si>
    <t>uc060esv.1</t>
  </si>
  <si>
    <t xml:space="preserve">glu_L[m] + accoa[m]  -&gt; h[m] + coa[m] + acglu[m] </t>
  </si>
  <si>
    <t>GO:0045945</t>
  </si>
  <si>
    <t>ACHEe</t>
  </si>
  <si>
    <t>positive regulation of transcription from RNA polymerase III promoter</t>
  </si>
  <si>
    <t xml:space="preserve">h2o[e] + ach[e]  -&gt; h[e] + ac[e] + chol[e] </t>
  </si>
  <si>
    <t>HMR_2348</t>
  </si>
  <si>
    <t>Any process that activates or increases the frequency, rate or extent of transcription from an RNA polymerase III promoter. [GOC:go_curators, GOC:txnOH]</t>
  </si>
  <si>
    <t>ACHtn</t>
  </si>
  <si>
    <t xml:space="preserve">h[c] + nadph[c] + M00852[c]  -&gt; nadp[c] + M00707[c] </t>
  </si>
  <si>
    <t>Acetylcholin Transport, Nuclear through Pores</t>
  </si>
  <si>
    <t>ENSG00000065361</t>
  </si>
  <si>
    <t xml:space="preserve">ach[n]  &lt;=&gt; ach[c] </t>
  </si>
  <si>
    <t>ERBB3</t>
  </si>
  <si>
    <t>ACHVESSEC</t>
  </si>
  <si>
    <t>erb-b2 receptor tyrosine kinase 3 [Source:HGNC Symbol;Acc:HGNC:3431]</t>
  </si>
  <si>
    <t>Acetylcholine Secretion via Secretory Vesicle (ATP Driven)</t>
  </si>
  <si>
    <t xml:space="preserve">h2o[c] + atp[c] + ach[c]  -&gt; h[c] + adp[c] + pi[c] + ach[e] </t>
  </si>
  <si>
    <t>HMR_2349</t>
  </si>
  <si>
    <t xml:space="preserve">M00707[c]  -&gt; h2o[c] + M03018[c] </t>
  </si>
  <si>
    <t>ATP-Citrate Lyase</t>
  </si>
  <si>
    <t xml:space="preserve">atp[c] + coa[c] + cit[c]  -&gt; adp[c] + pi[c] + accoa[c] + oaa[c] </t>
  </si>
  <si>
    <t>V-ERB-B2 AVIAN ERYTHROBLASTIC LEUKEMIA VIRAL ONCOGENE HOMOLOG 3; ERBB3;;ONCOGENE ERBB3;;TYROSINE KINASE-TYPE CELL SURFACE RECEPTOR HER3; HER3</t>
  </si>
  <si>
    <t>ACN13ACNGALGBSIDEte</t>
  </si>
  <si>
    <t>CAB025331</t>
  </si>
  <si>
    <t>Acn13Acngalgbside Hs Transport</t>
  </si>
  <si>
    <t>uc058pgq.1</t>
  </si>
  <si>
    <t xml:space="preserve">acn13acngalgbside_hs[c]  &lt;=&gt; acn13acngalgbside_hs[e] </t>
  </si>
  <si>
    <t>HMR_2350</t>
  </si>
  <si>
    <t>ENSG00000178568</t>
  </si>
  <si>
    <t xml:space="preserve">h[c] + nadph[c] + M03018[c]  -&gt; nadp[c] + M01236[c] </t>
  </si>
  <si>
    <t>ACN13ACNGALGBSIDEtg</t>
  </si>
  <si>
    <t>ERBB4</t>
  </si>
  <si>
    <t>Acn13Acngalgbside Hs Intracellular Transport</t>
  </si>
  <si>
    <t>erb-b2 receptor tyrosine kinase 4 [Source:HGNC Symbol;Acc:HGNC:3432]</t>
  </si>
  <si>
    <t xml:space="preserve">acn13acngalgbside_hs[c]  &lt;=&gt; acn13acngalgbside_hs[g] </t>
  </si>
  <si>
    <t>ACN23ACNGALGBSIDEte</t>
  </si>
  <si>
    <t>Acn23Acngalgbside Transport</t>
  </si>
  <si>
    <t>HMR_2353</t>
  </si>
  <si>
    <t xml:space="preserve">acn23acngalgbside_hs[c]  &lt;=&gt; acn23acngalgbside_hs[e] </t>
  </si>
  <si>
    <t xml:space="preserve">h[c] + malcoa[c] + M01236[c]  -&gt; co2[c] + coa[c] + M00839[c] </t>
  </si>
  <si>
    <t>V-ERB-B2 AVIAN ERYTHROBLASTIC LEUKEMIA VIRAL ONCOGENE HOMOLOG 4; ERBB4;;ONCOGENE ERBB4;;TYROSINE KINASE-TYPE CELL SURFACE RECEPTOR HER4</t>
  </si>
  <si>
    <t>Q15303</t>
  </si>
  <si>
    <t>ACN23ACNGALGBSIDEtg</t>
  </si>
  <si>
    <t>CAB025522</t>
  </si>
  <si>
    <t>Acn23Acngalgbside Intracellular Transport</t>
  </si>
  <si>
    <t>uc002veg.2</t>
  </si>
  <si>
    <t xml:space="preserve">acn23acngalgbside_hs[c]  &lt;=&gt; acn23acngalgbside_hs[g] </t>
  </si>
  <si>
    <t>GO:0061026</t>
  </si>
  <si>
    <t>cardiac muscle tissue regeneration</t>
  </si>
  <si>
    <t>ACNACNGAL14ACGLCGALGLUSIDEte</t>
  </si>
  <si>
    <t>HMR_2354</t>
  </si>
  <si>
    <t>The regrowth of cardiac muscle tissue to repair injured or damaged muscle fibers in the postnatal stage. [GOC:dph]</t>
  </si>
  <si>
    <t xml:space="preserve">acnacngal14acglcgalgluside_hs[e]  &lt;=&gt; acnacngal14acglcgalgluside_hs[c] </t>
  </si>
  <si>
    <t xml:space="preserve">h[c] + nadph[c] + M00839[c]  -&gt; nadp[c] + M00699[c] </t>
  </si>
  <si>
    <t>ENSG00000112319</t>
  </si>
  <si>
    <t>ACNACNGAL14ACGLCGALGLUSIDEtg</t>
  </si>
  <si>
    <t>EYA4</t>
  </si>
  <si>
    <t xml:space="preserve">acnacngal14acglcgalgluside_hs[g]  &lt;=&gt; acnacngal14acglcgalgluside_hs[c] </t>
  </si>
  <si>
    <t>EYA transcriptional coactivator and phosphatase 4 [Source:HGNC Symbol;Acc:HGNC:3522]</t>
  </si>
  <si>
    <t>HMR_2355</t>
  </si>
  <si>
    <t xml:space="preserve">M00699[c]  -&gt; h2o[c] + M03011[c] </t>
  </si>
  <si>
    <t>ACNACNGALGBSIDEte</t>
  </si>
  <si>
    <t>Acnacngalgbside Hs Transport</t>
  </si>
  <si>
    <t xml:space="preserve">acnacngalgbside_hs[c]  &lt;=&gt; acnacngalgbside_hs[e] </t>
  </si>
  <si>
    <t>ACNACNGALGBSIDEtg</t>
  </si>
  <si>
    <t>EYES ABSENT 4; EYA4;;EYES ABSENT, DROSOPHILA, HOMOLOG OF, 4</t>
  </si>
  <si>
    <t>Acnacngalgbside Hs Intracellular Transport</t>
  </si>
  <si>
    <t>O95677</t>
  </si>
  <si>
    <t xml:space="preserve">acnacngalgbside_hs[c]  &lt;=&gt; acnacngalgbside_hs[g] </t>
  </si>
  <si>
    <t>HPA038772</t>
  </si>
  <si>
    <t>HMR_2356</t>
  </si>
  <si>
    <t>uc011ecq.3</t>
  </si>
  <si>
    <t>N-Acetylneuraminate 9-Phosphate Pyruvate-Lyase (Pyruvate-Phosphorylating)</t>
  </si>
  <si>
    <t>GO:0009653</t>
  </si>
  <si>
    <t xml:space="preserve">h[c] + nadph[c] + M03011[c]  -&gt; nadp[c] + M00006[c] </t>
  </si>
  <si>
    <t xml:space="preserve">h2o[c] + acmanap[c] + pep[c]  -&gt; pi[c] + acnamp[c] </t>
  </si>
  <si>
    <t>anatomical structure morphogenesis</t>
  </si>
  <si>
    <t>ACNAM9PL2</t>
  </si>
  <si>
    <t>The process in which anatomical structures are generated and organized. Morphogenesis pertains to the creation of form. [GOC:go_curators, ISBN:0521436125]</t>
  </si>
  <si>
    <t xml:space="preserve">h2o[c] + pep[c] + man6p[c]  -&gt; pi[c] + kdnp[c] </t>
  </si>
  <si>
    <t>ENSG00000178607</t>
  </si>
  <si>
    <t>ACNAMlt</t>
  </si>
  <si>
    <t>ERN1</t>
  </si>
  <si>
    <t>N-Acetylneuraminate Transport into Lysososme</t>
  </si>
  <si>
    <t xml:space="preserve">h[c] + acnam[c]  &lt;=&gt; h[l] + acnam[l] </t>
  </si>
  <si>
    <t>endoplasmic reticulum to nucleus signaling 1 [Source:HGNC Symbol;Acc:HGNC:3449]</t>
  </si>
  <si>
    <t>N-Acetylneuraminate 9-Phosphate Phosphohydrolase</t>
  </si>
  <si>
    <t>HMR_2359</t>
  </si>
  <si>
    <t xml:space="preserve">h2o[c] + acnamp[c]  -&gt; pi[c] + acnam[c] </t>
  </si>
  <si>
    <t>ACNAMtn</t>
  </si>
  <si>
    <t xml:space="preserve">o2[c] + h[c] + nadph[c] + odecoa[c]  -&gt; 2 h2o[c] + nadp[c] + lneldccoa[c] </t>
  </si>
  <si>
    <t>N-Acetylneuraminate Nuclear Import</t>
  </si>
  <si>
    <t>(9415.1 or 3992.1 or 3995.1)</t>
  </si>
  <si>
    <t xml:space="preserve">acnam[c]  -&gt; acnam[n] </t>
  </si>
  <si>
    <t>ENDOPLASMIC RETICULUM-TO-NUCLEUS SIGNALING 1; ERN1;;INOSITOL-REQUIRING ENZYME 1, S. CEREVISIAE, HOMOLOG OF; IRE1;;IRE1-ALPHA; IRE1A</t>
  </si>
  <si>
    <t>9415.1 3992.1 3995.1</t>
  </si>
  <si>
    <t>O75460</t>
  </si>
  <si>
    <t>ACNGALACGLCGAL14ACGLCGALGLUSIDEte</t>
  </si>
  <si>
    <t>HPA027730</t>
  </si>
  <si>
    <t>uc002jdz.3</t>
  </si>
  <si>
    <t>EC:1.14.19.-</t>
  </si>
  <si>
    <t xml:space="preserve">acngalacglcgal14acglcgalgluside_hs[e]  &lt;=&gt; acngalacglcgal14acglcgalgluside_hs[c] </t>
  </si>
  <si>
    <t>GO:1990630</t>
  </si>
  <si>
    <t>HMR_2361</t>
  </si>
  <si>
    <t>IRE1-RACK1-PP2A complex</t>
  </si>
  <si>
    <t>ACNGALACGLCGAL14ACGLCGALGLUSIDEtg</t>
  </si>
  <si>
    <t xml:space="preserve">lneldccoa[c] + malcoa[c]  -&gt; co2[c] + coa[c] + M00871[c] </t>
  </si>
  <si>
    <t xml:space="preserve">acngalacglcgal14acglcgalgluside_hs[g]  &lt;=&gt; acngalacglcgal14acglcgalgluside_hs[c] </t>
  </si>
  <si>
    <t>A protein complex consisting of IRE1 (Inositol-requiring enzyme-1), RACK1 (Receptor of activated protein kinase C 1, GNB2L1) and PP2A (protein phosphatase 2A). RACK1 acts as an adaptor to bridge an interaction between IRE1 and PP2A. [GOC:bf, GOC:PARL, PMID:20103773]</t>
  </si>
  <si>
    <t>N-Acetylneuraminate Lyase (Reversible)</t>
  </si>
  <si>
    <t>ENSG00000139684</t>
  </si>
  <si>
    <t xml:space="preserve">acnam[c]  &lt;=&gt; pyr[c] + acmana[c] </t>
  </si>
  <si>
    <t>ESD</t>
  </si>
  <si>
    <t>HMR_2362</t>
  </si>
  <si>
    <t>esterase D [Source:HGNC Symbol;Acc:HGNC:3465]</t>
  </si>
  <si>
    <t xml:space="preserve">h[c] + nadph[c] + M00871[c]  -&gt; nadp[c] + M00704[c] </t>
  </si>
  <si>
    <t>Acyl Coenzyme A Dehydrogenase (2-Methylbutanoyl Coenzyme A), Mitochondrial</t>
  </si>
  <si>
    <t xml:space="preserve">2mbcoa[m] + fad[m]  -&gt; 2mb2coa[m] + fadh2[m] </t>
  </si>
  <si>
    <t>ACOAD1fm</t>
  </si>
  <si>
    <t>Acyl Coenzyme A Dehydrogenase (Butanoyl Coenzyme A), Mitochondrial</t>
  </si>
  <si>
    <t xml:space="preserve">fad[m] + btcoa[m]  -&gt; b2coa[m] + fadh2[m] </t>
  </si>
  <si>
    <t>HMR_2363</t>
  </si>
  <si>
    <t xml:space="preserve"> ESTERASE D; ESD
S-FORMYLGLUTATHIONE HYDROLASE, INCLUDED; FGH, INCLUDED
</t>
  </si>
  <si>
    <t xml:space="preserve">M00704[c]  -&gt; h2o[c] + M03017[c] </t>
  </si>
  <si>
    <t>P10768</t>
  </si>
  <si>
    <t>Acyl Coenzyme A Dehydrogenase (Isovaleryl Coenzyme A), Mitochondrial</t>
  </si>
  <si>
    <t xml:space="preserve">fad[m] + ivcoa[m]  -&gt; fadh2[m] + 3mb2coa[m] </t>
  </si>
  <si>
    <t>HPA052854</t>
  </si>
  <si>
    <t>uc001vbn.3</t>
  </si>
  <si>
    <t>GO:0018738</t>
  </si>
  <si>
    <t>Acyl Coenzyme A Dehydrogenase (Isobutyryl Coenzyme A), Mitochondrial</t>
  </si>
  <si>
    <t>S-formylglutathione hydrolase activity</t>
  </si>
  <si>
    <t xml:space="preserve">fad[m] + ibcoa[m]  -&gt; fadh2[m] + 2mp2coa[m] </t>
  </si>
  <si>
    <t>"Catalysis of the reaction: S-formylglutathione + H(2)O = formate + glutathione + H(+)." [EC:3.1.2.12, RHEA:14964]</t>
  </si>
  <si>
    <t>HMR_2364</t>
  </si>
  <si>
    <t>Acetyl Coenzyme A Hydrolase</t>
  </si>
  <si>
    <t xml:space="preserve">h[c] + nadph[c] + M03017[c]  -&gt; nadp[c] + M00123[c] </t>
  </si>
  <si>
    <t>ENSG00000140374</t>
  </si>
  <si>
    <t xml:space="preserve">h2o[c] + accoa[c]  -&gt; h[c] + coa[c] + ac[c] </t>
  </si>
  <si>
    <t>ETFA</t>
  </si>
  <si>
    <t>electron-transfer-flavoprotein, alpha polypeptide [Source:HGNC Symbol;Acc:HGNC:3481]</t>
  </si>
  <si>
    <t>Acyl Coenzyme A Oxidase (Hexadecanoyl Coenzyme A), Peroxisomal</t>
  </si>
  <si>
    <t xml:space="preserve">pmtcoa[x] + o2[x]  -&gt; h2o2[x] + hdd2coa[x] </t>
  </si>
  <si>
    <t>HMR_2365</t>
  </si>
  <si>
    <t>ACODA</t>
  </si>
  <si>
    <t>Acetylornithine Deacetylase</t>
  </si>
  <si>
    <t xml:space="preserve">o2[c] + h[c] + nadph[c] + M00123[c]  -&gt; 2 h2o[c] + nadp[c] + M00101[c] </t>
  </si>
  <si>
    <t xml:space="preserve">h2o[c] + acorn[c]  -&gt; ac[c] + orn[c] </t>
  </si>
  <si>
    <t xml:space="preserve"> ELECTRON TRANSFER FLAVOPROTEIN, ALPHA POLYPEPTIDE; ETFA
</t>
  </si>
  <si>
    <t>P13804</t>
  </si>
  <si>
    <t>HPA024089</t>
  </si>
  <si>
    <t>Aconitate Hydratase</t>
  </si>
  <si>
    <t>uc002bbt.2</t>
  </si>
  <si>
    <t xml:space="preserve">cit[m]  &lt;=&gt; icit[m] </t>
  </si>
  <si>
    <t>HMR_2368</t>
  </si>
  <si>
    <t>ACOX22x</t>
  </si>
  <si>
    <t>Linoleoyl Coenzyme A, Ferrocytochrome B5:Oxygen Oxidoreductase (6, 7 Cis-Dehydrogenating)</t>
  </si>
  <si>
    <t>Acyl-Coenzyme A Oxidase 2, Branched Chain</t>
  </si>
  <si>
    <t xml:space="preserve">o2[c] + h[c] + nadph[c] + lnlccoa[c]  -&gt; 2 h2o[c] + nadp[c] + lnlncgcoa[c] </t>
  </si>
  <si>
    <t xml:space="preserve">0.5 o2[x] + fadh2[x] + dhcholoylcoa[x]  -&gt; fad[x] + thcholoylcoa[x] </t>
  </si>
  <si>
    <t>ACOX2x</t>
  </si>
  <si>
    <t>EC:1.14.19.3</t>
  </si>
  <si>
    <t xml:space="preserve">o2[x] + fadh2[x] + cholcoas[x]  -&gt; fad[x] + 2 h2o[x] + cholcoads[x] </t>
  </si>
  <si>
    <t>HMR_2374</t>
  </si>
  <si>
    <t>ENSG00000105379</t>
  </si>
  <si>
    <t>ETFB</t>
  </si>
  <si>
    <t xml:space="preserve">h[c] + nadph[c] + CE4793[c]  -&gt; nadp[c] + CE4791[c] </t>
  </si>
  <si>
    <t>Acid Phosphatase (FMN)</t>
  </si>
  <si>
    <t xml:space="preserve">h2o[c] + fmn[c]  -&gt; pi[c] + ribflv[c] </t>
  </si>
  <si>
    <t>electron-transfer-flavoprotein, beta polypeptide [Source:HGNC Symbol;Acc:HGNC:3482]</t>
  </si>
  <si>
    <t>ACRNtm</t>
  </si>
  <si>
    <t>q13.41</t>
  </si>
  <si>
    <t>O-Acetylcarnintine Transport into Mitochondria via Diffusion</t>
  </si>
  <si>
    <t>HMR_2376</t>
  </si>
  <si>
    <t xml:space="preserve">acrn[c]  -&gt; acrn[m] </t>
  </si>
  <si>
    <t xml:space="preserve">CE4791[c]  -&gt; h2o[c] + CE5114[c] </t>
  </si>
  <si>
    <t xml:space="preserve"> ELECTRON TRANSFER FLAVOPROTEIN, BETA POLYPEPTIDE; ETFB
</t>
  </si>
  <si>
    <t>Acetyl Coenzyme A Synthase (Propionate)</t>
  </si>
  <si>
    <t>P38117</t>
  </si>
  <si>
    <t xml:space="preserve">atp[c] + coa[c] + ppa[c]  -&gt; amp[c] + ppi[c] + ppcoa[c] </t>
  </si>
  <si>
    <t>HPA018923</t>
  </si>
  <si>
    <t>uc002pwg.3</t>
  </si>
  <si>
    <t>HMR_2380</t>
  </si>
  <si>
    <t>Acetyl Coenzyme A Synthetase</t>
  </si>
  <si>
    <t xml:space="preserve">coa[m] + atp[m] + ac[m]  -&gt; accoa[m] + amp[m] + ppi[m] </t>
  </si>
  <si>
    <t xml:space="preserve">o2[c] + h[c] + nadph[c] + dlnlcgcoa[c]  -&gt; 2 h2o[c] + nadp[c] + arachdcoa[c] </t>
  </si>
  <si>
    <t>ACSOMT</t>
  </si>
  <si>
    <t>S-Adenosyl-L-Methionine:N-Acetylserotonin O-Methyltransferase</t>
  </si>
  <si>
    <t xml:space="preserve">amet[c] + 5hoxindoa[c]  -&gt; h[c] + ahcys[c] + 5moxact[c] </t>
  </si>
  <si>
    <t>ENSG00000171503</t>
  </si>
  <si>
    <t>HMR_2391</t>
  </si>
  <si>
    <t>ETFDH</t>
  </si>
  <si>
    <t>ACSRTNMT</t>
  </si>
  <si>
    <t xml:space="preserve">h[c] + nadph[c] + CE4835[c]  -&gt; nadp[c] + adrncoa[c] </t>
  </si>
  <si>
    <t>S-Adenosyl-L-Homocysteine:N-Acetylserotonin O-Methyltransferase</t>
  </si>
  <si>
    <t>electron-transferring-flavoprotein dehydrogenase [Source:HGNC Symbol;Acc:HGNC:3483]</t>
  </si>
  <si>
    <t xml:space="preserve">amet[c] + Nacsertn[c]  -&gt; h[c] + ahcys[c] + melatn[c] </t>
  </si>
  <si>
    <t>HMR_2393</t>
  </si>
  <si>
    <t>Acetate Mitochondrial Transport via Proton Symport</t>
  </si>
  <si>
    <t xml:space="preserve">h[c] + ac[c]  &lt;=&gt; h[m] + ac[m] </t>
  </si>
  <si>
    <t xml:space="preserve">o2[c] + h[c] + nadph[c] + adrncoa[c]  -&gt; 2 h2o[c] + nadp[c] + dcsptn1coa[c] </t>
  </si>
  <si>
    <t xml:space="preserve"> ELECTRON TRANSFER FLAVOPROTEIN DEHYDROGENASE; ETFDH
;;ELECTRON TRANSFER FLAVOPROTEIN:UBIQUINONE OXIDOREDUCTASE; ETFQO
</t>
  </si>
  <si>
    <t>Acetate Reversible Transport via Proton Symport</t>
  </si>
  <si>
    <t xml:space="preserve">h[e] + ac[e]  &lt;=&gt; h[c] + ac[c] </t>
  </si>
  <si>
    <t>HMR_2395</t>
  </si>
  <si>
    <t>ENSG00000182197</t>
  </si>
  <si>
    <t>ACtg</t>
  </si>
  <si>
    <t>EXT1</t>
  </si>
  <si>
    <t>Acetate Transport, Golgi Apparatus</t>
  </si>
  <si>
    <t xml:space="preserve">h[c] + adrncoa[c] + malcoa[c]  -&gt; co2[c] + coa[c] + CE4834[c] </t>
  </si>
  <si>
    <t xml:space="preserve">ac[c]  &lt;=&gt; ac[g] </t>
  </si>
  <si>
    <t>exostosin glycosyltransferase 1 [Source:HGNC Symbol;Acc:HGNC:3512]</t>
  </si>
  <si>
    <t>ACTLMO</t>
  </si>
  <si>
    <t>Acetol Monooxygenase</t>
  </si>
  <si>
    <t xml:space="preserve">o2[c] + h[c] + nadph[c] + acetol[c]  -&gt; 2 h2o[c] + nadp[c] + mthgxl[c] </t>
  </si>
  <si>
    <t>HMR_2403</t>
  </si>
  <si>
    <t>ACTNMO</t>
  </si>
  <si>
    <t>EXOSTOSIN GLYCOSYLTRANSFERASE 1; EXT1;;EXOSTOSIN 1;;EXT</t>
  </si>
  <si>
    <t>Acetone Monooxygenase</t>
  </si>
  <si>
    <t xml:space="preserve">o2[c] + h[c] + nadph[c] + tettet6coa[c]  -&gt; 2 h2o[c] + nadp[c] + tetpent6coa[c] </t>
  </si>
  <si>
    <t>Q16394</t>
  </si>
  <si>
    <t xml:space="preserve">o2[c] + h[c] + nadph[c] + acetone[c]  -&gt; h2o[c] + nadp[c] + acetol[c] </t>
  </si>
  <si>
    <t>HPA044394</t>
  </si>
  <si>
    <t>uc003yok.3</t>
  </si>
  <si>
    <t>Adenosine Deaminase</t>
  </si>
  <si>
    <t>GO:0050509</t>
  </si>
  <si>
    <t xml:space="preserve">h2o[c] + h[c] + adn[c]  -&gt; nh4[c] + ins[c] </t>
  </si>
  <si>
    <t>N-acetylglucosaminyl-proteoglycan 4-beta-glucuronosyltransferase activity</t>
  </si>
  <si>
    <t>Adenosine Deaminase, Extracellular</t>
  </si>
  <si>
    <t>HMR_2433</t>
  </si>
  <si>
    <t xml:space="preserve">h[e] + h2o[e] + adn[e]  -&gt; nh4[e] + ins[e] </t>
  </si>
  <si>
    <t>Catalysis of the reaction: N-acetyl-alpha-D-glucosaminyl-(1,4)-beta-D-glucuronosyl-proteoglycan + UDP-alpha-D-glucuronate = beta-D-glucuronosyl-(1,4)-N-acetyl-alpha-D-glucosaminyl-(1,4)-beta-D-glucuronosyl-proteoglycan + UDP. [EC:2.4.1.225, MetaCyc:2.4.1.225-RXN]</t>
  </si>
  <si>
    <t>ADCim</t>
  </si>
  <si>
    <t xml:space="preserve">malcoa[c] + CE4843[c]  -&gt; co2[c] + coa[c] + M00860[c] </t>
  </si>
  <si>
    <t>Acetoacetate Decarboxylation (Irreversible), Mitochondrial</t>
  </si>
  <si>
    <t xml:space="preserve">h[m] + acac[m]  -&gt; co2[m] + acetone[m] </t>
  </si>
  <si>
    <t>Adenine Reversible Transport, Cytosol</t>
  </si>
  <si>
    <t xml:space="preserve">ade[e]  &lt;=&gt; ade[c] </t>
  </si>
  <si>
    <t>PMID:10970790;PMID:10970790</t>
  </si>
  <si>
    <t>ADEtl</t>
  </si>
  <si>
    <t>HMR_2434</t>
  </si>
  <si>
    <t>Adenine Faciliated Transport from Lysosome</t>
  </si>
  <si>
    <t xml:space="preserve">ade[l]  &lt;=&gt; ade[c] </t>
  </si>
  <si>
    <t xml:space="preserve">h[c] + nadph[c] + M00860[c]  -&gt; nadp[c] + M00085[c] </t>
  </si>
  <si>
    <t>ADHAPtx</t>
  </si>
  <si>
    <t>Intracellular Transport, Peroxisomal</t>
  </si>
  <si>
    <t>ENSG00000151348</t>
  </si>
  <si>
    <t xml:space="preserve">adhap_hs[c]  &lt;=&gt; adhap_hs[x] </t>
  </si>
  <si>
    <t>EXT2</t>
  </si>
  <si>
    <t>HMR_2435</t>
  </si>
  <si>
    <t>Adenylate Kinase, Mitochondrial</t>
  </si>
  <si>
    <t xml:space="preserve">M00085[c]  -&gt; h2o[c] + M03008[c] </t>
  </si>
  <si>
    <t xml:space="preserve">atp[m] + amp[m]  &lt;=&gt; 2 adp[m] </t>
  </si>
  <si>
    <t>ADK3</t>
  </si>
  <si>
    <t>Adentylate Kinase (GTP)</t>
  </si>
  <si>
    <t xml:space="preserve">amp[c] + gtp[c]  &lt;=&gt; adp[c] + gdp[c] </t>
  </si>
  <si>
    <t>ADK3m</t>
  </si>
  <si>
    <t>exostosin glycosyltransferase 2 [Source:HGNC Symbol;Acc:HGNC:3513]</t>
  </si>
  <si>
    <t xml:space="preserve">amp[m] + gtp[m]  &lt;=&gt; adp[m] + gdp[m] </t>
  </si>
  <si>
    <t>HMR_2436</t>
  </si>
  <si>
    <t>ADKd</t>
  </si>
  <si>
    <t>Adenylate Kinase (D Form)</t>
  </si>
  <si>
    <t xml:space="preserve">h[c] + nadph[c] + M03008[c]  -&gt; nadp[c] + M00023[c] </t>
  </si>
  <si>
    <t xml:space="preserve">damp[c] + datp[c]  &lt;=&gt; 2 dadp[c] </t>
  </si>
  <si>
    <t>EXOSTOSIN GLYCOSYLTRANSFERASE 2; EXT2;;EXOSTOSIN 2</t>
  </si>
  <si>
    <t>Adenosylmethionine Decarboxylase</t>
  </si>
  <si>
    <t>Q93063</t>
  </si>
  <si>
    <t xml:space="preserve">h[c] + amet[c]  -&gt; co2[c] + ametam[c] </t>
  </si>
  <si>
    <t>HPA051715</t>
  </si>
  <si>
    <t>uc001mxz.4</t>
  </si>
  <si>
    <t>HMR_2437</t>
  </si>
  <si>
    <t>Adenylate Cyclase</t>
  </si>
  <si>
    <t>GO:0043541</t>
  </si>
  <si>
    <t xml:space="preserve">o2[c] + h[c] + lnlc[c]  -&gt; M01217[c] </t>
  </si>
  <si>
    <t xml:space="preserve">atp[c]  -&gt; ppi[c] + camp[c] </t>
  </si>
  <si>
    <t>UDP-N-acetylglucosamine transferase complex</t>
  </si>
  <si>
    <t>Linoleate metabolism</t>
  </si>
  <si>
    <t>ADNK1m</t>
  </si>
  <si>
    <t>Adenosine Kinase, Mitochondrial</t>
  </si>
  <si>
    <t xml:space="preserve">atp[m] + adn[m]  -&gt; h[m] + adp[m] + amp[m] </t>
  </si>
  <si>
    <t>HMR_2438</t>
  </si>
  <si>
    <t>A multienzyme, heterooligomeric complex involved in dolichyl-linked oligosaccharide synthesis. In yeast the complex is composed of Alg7p, which catalyzes the first step (GlcNAc1-PP-Dol from dolichol-phosphate and UDP-GlcNAc), and Alg13p plus Alg14p, the catalytic and anchoring subunits respectively, which together catalyze the second step (GlcNAc2-PP-dolichol from GlcNAc1-PP-Dol and UDP-GlcNAc) of dolichyl-linked oligosaccharide synthesis. [GOC:rn, PMID:19129246]</t>
  </si>
  <si>
    <t xml:space="preserve">h[c] + nadph[c] + M01217[c]  &lt;=&gt; h2o[c] + nadp[c] + CE2539[c] </t>
  </si>
  <si>
    <t>ENSG00000158008</t>
  </si>
  <si>
    <t>EXTL1</t>
  </si>
  <si>
    <t>exostosin-like glycosyltransferase 1 [Source:HGNC Symbol;Acc:HGNC:3515]</t>
  </si>
  <si>
    <t>HMR_2440</t>
  </si>
  <si>
    <t>Linoleate 13S-Lipoxygenase</t>
  </si>
  <si>
    <t xml:space="preserve">o2[c] + lnlc[c]  -&gt; C04717[c] </t>
  </si>
  <si>
    <t>p36.11</t>
  </si>
  <si>
    <t>Adenosine Faciliated Transport in Cytosol</t>
  </si>
  <si>
    <t xml:space="preserve">adn[e]  &lt;=&gt; adn[c] </t>
  </si>
  <si>
    <t>EC:1.13.11.12;EC:1.13.11.33</t>
  </si>
  <si>
    <t>EXOSTOSIN-LIKE GLYCOSYLTRANSFERASE 1; EXTL1;;EXOSTOSIN-LIKE 1;;MULTIPLE EXOSTOSES-LIKE 1;;EXTL</t>
  </si>
  <si>
    <t>Q92935</t>
  </si>
  <si>
    <t>HMR_2441</t>
  </si>
  <si>
    <t>HPA037749</t>
  </si>
  <si>
    <t>uc001blf.4</t>
  </si>
  <si>
    <t xml:space="preserve">2 h[c] + nadph[c] + C04717[c]  -&gt; h2o[c] + nadp[c] + M00336[c] </t>
  </si>
  <si>
    <t>Adenosine Transport (Na/Adn Symport)</t>
  </si>
  <si>
    <t>GO:0050508</t>
  </si>
  <si>
    <t xml:space="preserve">na1[e] + adn[e]  -&gt; na1[c] + adn[c] </t>
  </si>
  <si>
    <t>glucuronosyl-N-acetylglucosaminyl-proteoglycan 4-alpha-N-acetylglucosaminyltransferase activity</t>
  </si>
  <si>
    <t>ADNtl</t>
  </si>
  <si>
    <t>Catalysis of the reaction: beta-D-glucuronosyl-(1,4)-N-acetyl-alpha-D-glucosaminyl-proteoglycan + UDP-N-acetyl-D-glucosamine = N-acetyl-alpha-D-glucosaminyl-(1,4)-beta-D-glucuronosyl-(1,4)-N-acetyl-alpha-D-glucosaminyl-proteoglycan + UDP. [EC:2.4.1.224, MetaCyc:2.4.1.224-RXN]</t>
  </si>
  <si>
    <t>Adenosine Faciliated Transport from Lysosome</t>
  </si>
  <si>
    <t xml:space="preserve">adn[l]  &lt;=&gt; adn[c] </t>
  </si>
  <si>
    <t>HMR_2443</t>
  </si>
  <si>
    <t>ENSG00000162694</t>
  </si>
  <si>
    <t>EXTL2</t>
  </si>
  <si>
    <t xml:space="preserve">C04717[c] + ficytC[c]  &lt;=&gt; h[c] + CE5526[c] + focytC[c] </t>
  </si>
  <si>
    <t>exostosin-like glycosyltransferase 2 [Source:HGNC Symbol;Acc:HGNC:3516]</t>
  </si>
  <si>
    <t>Adenosine Faciliated Transport in Mitochondria</t>
  </si>
  <si>
    <t xml:space="preserve">adn[c]  &lt;=&gt; adn[m] </t>
  </si>
  <si>
    <t>ADPGLC</t>
  </si>
  <si>
    <t>ADPglucose Diphosphatase</t>
  </si>
  <si>
    <t>HMR_2447</t>
  </si>
  <si>
    <t xml:space="preserve">h2o[c] + adpglc[c]  -&gt; 2 h[c] + amp[c] + g1p[c] </t>
  </si>
  <si>
    <t xml:space="preserve">h[c] + CE5528[c] + ficytC[c]  &lt;=&gt; CE5922[c] + focytC[c] </t>
  </si>
  <si>
    <t>EXOSTOSIN-LIKE GLYCOSYLTRANSFERASE 2; EXTL2;;EXOSTOSIN-LIKE 2;;MULTIPLE EXOSTOSES-LIKE 2;;EXT-RELATED GENE 2; EXTR2</t>
  </si>
  <si>
    <t>Q9UBQ6</t>
  </si>
  <si>
    <t>ADPMAN</t>
  </si>
  <si>
    <t>HPA068921</t>
  </si>
  <si>
    <t>ADPmannose Diphosphatase</t>
  </si>
  <si>
    <t>uc001dtk.3</t>
  </si>
  <si>
    <t xml:space="preserve">h2o[c] + adpman[c]  -&gt; 2 h[c] + amp[c] + man1p[c] </t>
  </si>
  <si>
    <t>GO:0035248</t>
  </si>
  <si>
    <t>HMR_2456</t>
  </si>
  <si>
    <t>alpha-1,4-N-acetylgalactosaminyltransferase activity</t>
  </si>
  <si>
    <t>ADPRDPm</t>
  </si>
  <si>
    <t xml:space="preserve">o2[r] + h[r] + nadph[r] + lnlc[r]  -&gt; h2o[r] + nadp[r] + C14825[r] </t>
  </si>
  <si>
    <t>ADPribose Diphosphatase, Mitochondrial</t>
  </si>
  <si>
    <t>Catalysis of the transfer of an N-acetylgalactosaminyl residue from UDP-N-acetyl-galactosamine to an acceptor molecule, forming an alpha-1,4 linkage. [PMID:15130086]</t>
  </si>
  <si>
    <t xml:space="preserve">h2o[m] + adprib[m]  -&gt; 2 h[m] + amp[m] + r5p[m] </t>
  </si>
  <si>
    <t>ENSG00000012232</t>
  </si>
  <si>
    <t>ADPRIBt</t>
  </si>
  <si>
    <t>EXTL3</t>
  </si>
  <si>
    <t>ADPribose Transport</t>
  </si>
  <si>
    <t xml:space="preserve">adprib[e]  -&gt; adprib[c] </t>
  </si>
  <si>
    <t>exostosin-like glycosyltransferase 3 [Source:HGNC Symbol;Acc:HGNC:3518]</t>
  </si>
  <si>
    <t>ADPtx</t>
  </si>
  <si>
    <t>ADP Transporter, Peroxisomal</t>
  </si>
  <si>
    <t xml:space="preserve">adp[c]  &lt;=&gt; adp[x] </t>
  </si>
  <si>
    <t>HMR_2457</t>
  </si>
  <si>
    <t>ADRNCOAtx</t>
  </si>
  <si>
    <t xml:space="preserve">o2[c] + h[c] + nadph[c] + lnlc[c]  -&gt; h2o[c] + nadp[c] + C14826[c] </t>
  </si>
  <si>
    <t>Fatty Acid Intracellular Transport</t>
  </si>
  <si>
    <t>EXOSTOSIN-LIKE GLYCOSYLTRANSFERASE 3; EXTL3;;EXOSTOSIN-LIKE 3;;MULTIPLE EXOSTOSES-LIKE 3;;EXT-RELATED GENE 1; EXTR1;;REG PROTEIN RECEPTOR, RAT, HOMOLOG OF</t>
  </si>
  <si>
    <t xml:space="preserve">adrncoa[c]  &lt;=&gt; adrncoa[x] </t>
  </si>
  <si>
    <t>CAB025387</t>
  </si>
  <si>
    <t>ADRNCPT1</t>
  </si>
  <si>
    <t>uc064lor.1</t>
  </si>
  <si>
    <t>Carnitine O-Palmitoyltransferase</t>
  </si>
  <si>
    <t>GO:0015012</t>
  </si>
  <si>
    <t xml:space="preserve">adrncoa[c] + crn[c]  -&gt; coa[c] + adrncrn[c] </t>
  </si>
  <si>
    <t>heparan sulfate proteoglycan biosynthetic process</t>
  </si>
  <si>
    <t>ADRNCPT2</t>
  </si>
  <si>
    <t>HMR_2458</t>
  </si>
  <si>
    <t xml:space="preserve">coa[m] + adrncrn[m]  -&gt; adrncoa[m] + crn[m] </t>
  </si>
  <si>
    <t xml:space="preserve">o2[r] + h[r] + nadph[r] + lnlc[r]  -&gt; h2o[r] + nadp[r] + C14826[r] </t>
  </si>
  <si>
    <t>The chemical reactions and pathways resulting in the formation of the heparan sulfate proteoglycan, a glycosaminoglycan with repeat unit consisting of alternating alpha-(1-&gt;4)-linked hexuronic acid and glucosamine residues; the former are a mixture of sulfated and nonsulfated D-glucuronic acid and L-iduronic acid; the L-iduronic acid is either sulfated or acetylated on its amino group as well as being sulfated on one of its hydroxyl groups; heparan sulfate chains are covalently linked to peptidyl-serine by a glycosidic attachment through the trisaccharide galactosyl-galactosyl-xylosyl to serine residues. [GOC:mah, ISBN:0198506732, ISBN:0198547684, RESID:AA0210]</t>
  </si>
  <si>
    <t>ADRNCRNt</t>
  </si>
  <si>
    <t>Transport into the Mitochondria (Carnitine)</t>
  </si>
  <si>
    <t xml:space="preserve">adrncrn[c]  -&gt; adrncrn[m] </t>
  </si>
  <si>
    <t>ENSG00000104313</t>
  </si>
  <si>
    <t>EYA1</t>
  </si>
  <si>
    <t>ADRNLPVESSEC</t>
  </si>
  <si>
    <t>EYA transcriptional coactivator and phosphatase 1 [Source:HGNC Symbol;Acc:HGNC:3519]</t>
  </si>
  <si>
    <t>Adrenaline Secretion via Secretory Vesicle (ATP Driven)</t>
  </si>
  <si>
    <t xml:space="preserve">h2o[c] + atp[c] + adrnl[c]  -&gt; h[c] + adp[c] + pi[c] + adrnl[e] </t>
  </si>
  <si>
    <t>HMR_2472</t>
  </si>
  <si>
    <t xml:space="preserve">o2[c] + h[c] + nadph[c] + lnlncacoa[c]  -&gt; 2 h2o[c] + nadp[c] + strdnccoa[c] </t>
  </si>
  <si>
    <t>Fatty Acid Transport via Diffusion</t>
  </si>
  <si>
    <t xml:space="preserve">adrn[e]  &lt;=&gt; adrn[c] </t>
  </si>
  <si>
    <t>EYES ABSENT 1; EYA1;;EYES ABSENT, DROSOPHILA, HOMOLOG OF, 1</t>
  </si>
  <si>
    <t>Q99502</t>
  </si>
  <si>
    <t>HPA071662</t>
  </si>
  <si>
    <t>ADSELK</t>
  </si>
  <si>
    <t>uc003xys.6</t>
  </si>
  <si>
    <t>Adenylyl-Selenate Kinase</t>
  </si>
  <si>
    <t>GO:0016576</t>
  </si>
  <si>
    <t xml:space="preserve">atp[c] + adsel[c]  -&gt; h[c] + adp[c] + 3padsel[c] </t>
  </si>
  <si>
    <t>histone dephosphorylation</t>
  </si>
  <si>
    <t>HMR_2484</t>
  </si>
  <si>
    <t>The modification of histones by removal of phosphate groups. [GOC:ai]</t>
  </si>
  <si>
    <t>Adenylyl-Sulfate Kinase</t>
  </si>
  <si>
    <t xml:space="preserve">o2[c] + h[c] + nadph[c] + eicostetcoa[c]  -&gt; 2 h2o[c] + nadp[c] + tmndnccoa[c] </t>
  </si>
  <si>
    <t>ENSG00000064655</t>
  </si>
  <si>
    <t xml:space="preserve">atp[c] + aps[c]  -&gt; h[c] + adp[c] + paps[c] </t>
  </si>
  <si>
    <t>EYA2</t>
  </si>
  <si>
    <t>EYA transcriptional coactivator and phosphatase 2 [Source:HGNC Symbol;Acc:HGNC:3520]</t>
  </si>
  <si>
    <t>Adenylosuccinate Lyase</t>
  </si>
  <si>
    <t xml:space="preserve">dcamp[c]  -&gt; amp[c] + fum[c] </t>
  </si>
  <si>
    <t>HMR_2495</t>
  </si>
  <si>
    <t xml:space="preserve">o2[c] + h[c] + nadph[c] + clpndcoa[c]  -&gt; 2 h2o[c] + nadp[c] + c226coa[c] </t>
  </si>
  <si>
    <t xml:space="preserve">25aics[c]  -&gt; fum[c] + aicar[c] </t>
  </si>
  <si>
    <t>EYES ABSENT 2; EYA2;;EYES ABSENT, DROSOPHILA, HOMOLOG OF, 2</t>
  </si>
  <si>
    <t>O00167</t>
  </si>
  <si>
    <t>HPA027024</t>
  </si>
  <si>
    <t>AFLATOXINte</t>
  </si>
  <si>
    <t>uc002xsm.3</t>
  </si>
  <si>
    <t xml:space="preserve">aflatoxin[e]  &lt;=&gt; aflatoxin[c] </t>
  </si>
  <si>
    <t>HMR_2530</t>
  </si>
  <si>
    <t>AG13T10g</t>
  </si>
  <si>
    <t xml:space="preserve">lnlncacoa[c] + malcoa[c]  -&gt; co2[c] + coa[c] + M00869[c] </t>
  </si>
  <si>
    <t>N-Acetyllactosaminide Beta-1, 3-N-Acetylglucosaminyltransferase, Golgi Apparatus</t>
  </si>
  <si>
    <t xml:space="preserve">uacgam[g] + ksi_pre18[g]  -&gt; h[g] + udp[g] + ksi_pre19[g] </t>
  </si>
  <si>
    <t>ENSG00000158161</t>
  </si>
  <si>
    <t>EYA3</t>
  </si>
  <si>
    <t>AG13T11g</t>
  </si>
  <si>
    <t>EYA transcriptional coactivator and phosphatase 3 [Source:HGNC Symbol;Acc:HGNC:3521]</t>
  </si>
  <si>
    <t xml:space="preserve">uacgam[g] + ksi_pre21[g]  -&gt; h[g] + udp[g] + ksi_pre22[g] </t>
  </si>
  <si>
    <t>p35.3</t>
  </si>
  <si>
    <t>HMR_2533</t>
  </si>
  <si>
    <t xml:space="preserve">h[c] + nadph[c] + M00869[c]  -&gt; nadp[c] + M00086[c] </t>
  </si>
  <si>
    <t>AG13T12g</t>
  </si>
  <si>
    <t>EYES ABSENT 3; EYA3;;EYES ABSENT, DROSOPHILA, HOMOLOG OF, 3</t>
  </si>
  <si>
    <t xml:space="preserve">uacgam[g] + ksi_pre24[g]  -&gt; h[g] + udp[g] + ksi_pre25[g] </t>
  </si>
  <si>
    <t>Q99504</t>
  </si>
  <si>
    <t>HPA062889</t>
  </si>
  <si>
    <t>uc001bpi.3</t>
  </si>
  <si>
    <t>AG13T13g</t>
  </si>
  <si>
    <t>HMR_2535</t>
  </si>
  <si>
    <t xml:space="preserve">uacgam[g] + ksi_pre27[g]  -&gt; h[g] + udp[g] + ksi_pre28[g] </t>
  </si>
  <si>
    <t xml:space="preserve">M00086[c]  -&gt; h2o[c] + M03005[c] </t>
  </si>
  <si>
    <t>AG13T14g</t>
  </si>
  <si>
    <t>ENSG00000108799</t>
  </si>
  <si>
    <t xml:space="preserve">uacgam[g] + ksi_pre30[g]  -&gt; h[g] + udp[g] + ksi_pre31[g] </t>
  </si>
  <si>
    <t>EZH1</t>
  </si>
  <si>
    <t>AG13T15g</t>
  </si>
  <si>
    <t>enhancer of zeste 1 polycomb repressive complex 2 subunit [Source:HGNC Symbol;Acc:HGNC:3526]</t>
  </si>
  <si>
    <t>HMR_2537</t>
  </si>
  <si>
    <t xml:space="preserve">uacgam[g] + ksi_pre33[g]  -&gt; h[g] + udp[g] + ksi_pre34[g] </t>
  </si>
  <si>
    <t xml:space="preserve">h[c] + nadph[c] + M03005[c]  -&gt; nadp[c] + M00012[c] </t>
  </si>
  <si>
    <t>AG13T16g</t>
  </si>
  <si>
    <t>ENHANCER OF ZESTE, DROSOPHILA, HOMOLOG 1; EZH1</t>
  </si>
  <si>
    <t xml:space="preserve">uacgam[g] + ksii_core4_pre2[g]  -&gt; h[g] + udp[g] + ksii_core4_pre3[g] </t>
  </si>
  <si>
    <t>Q92800</t>
  </si>
  <si>
    <t>HPA005478</t>
  </si>
  <si>
    <t>uc002iaz.4</t>
  </si>
  <si>
    <t>AG13T17g</t>
  </si>
  <si>
    <t>GO:0035098</t>
  </si>
  <si>
    <t>ESC/E(Z) complex</t>
  </si>
  <si>
    <t xml:space="preserve">uacgam[g] + ksii_core4_pre4[g]  -&gt; h[g] + udp[g] + ksii_core4_pre5[g] </t>
  </si>
  <si>
    <t>HMR_2540</t>
  </si>
  <si>
    <t xml:space="preserve">h[c] + malcoa[c] + M00012[c]  -&gt; co2[c] + coa[c] + M00862[c] </t>
  </si>
  <si>
    <t>AG13T18g</t>
  </si>
  <si>
    <t>A multimeric protein complex that can methylate lysine-27 and lysine-9 residues of histone H3. In Drosophila the core subunits of the complex include ESC, E(Z), CAF1 (NURF-55) and SU(Z)12. In mammals the core subunits of the complex include EED, EZH2, SUZ12 and RBBP4. [GOC:bf, GOC:sp, PMID:12408863, PMID:12408864, PMID:20064375]</t>
  </si>
  <si>
    <t xml:space="preserve">uacgam[g] + ksii_core4_pre7[g]  -&gt; h[g] + udp[g] + ksii_core4_pre8[g] </t>
  </si>
  <si>
    <t>ENSG00000106462</t>
  </si>
  <si>
    <t>EZH2</t>
  </si>
  <si>
    <t>AG13T1g</t>
  </si>
  <si>
    <t>enhancer of zeste 2 polycomb repressive complex 2 subunit [Source:HGNC Symbol;Acc:HGNC:3527]</t>
  </si>
  <si>
    <t xml:space="preserve">uacgam[g] + ksii_core2_pre2[g]  -&gt; h[g] + udp[g] + ksii_core2_pre3[g] </t>
  </si>
  <si>
    <t>HMR_2541</t>
  </si>
  <si>
    <t>AG13T2g</t>
  </si>
  <si>
    <t xml:space="preserve">h[c] + nadph[c] + M00862[c]  -&gt; nadp[c] + M00712[c] </t>
  </si>
  <si>
    <t xml:space="preserve">uacgam[g] + ksii_core2_pre4[g]  -&gt; h[g] + udp[g] + ksii_core2_pre5[g] </t>
  </si>
  <si>
    <t>ENHANCER OF ZESTE, DROSOPHILA, HOMOLOG 2; EZH2;;ENX1</t>
  </si>
  <si>
    <t>uc064izf.1</t>
  </si>
  <si>
    <t>AG13T3g</t>
  </si>
  <si>
    <t>GO:0034968</t>
  </si>
  <si>
    <t>histone lysine methylation</t>
  </si>
  <si>
    <t xml:space="preserve">uacgam[g] + ksii_core2_pre7[g]  -&gt; h[g] + udp[g] + ksii_core2_pre8[g] </t>
  </si>
  <si>
    <t>HMR_2542</t>
  </si>
  <si>
    <t>The modification of a histone by addition of one or more methyl groups to a lysine residue. [GOC:mah, GOC:pr]</t>
  </si>
  <si>
    <t xml:space="preserve">M00712[c]  -&gt; h2o[c] + M03006[c] </t>
  </si>
  <si>
    <t>AG13T4g</t>
  </si>
  <si>
    <t>ENSG00000180210</t>
  </si>
  <si>
    <t>F2</t>
  </si>
  <si>
    <t xml:space="preserve">uacgam[g] + ksi_pre1[g]  -&gt; h[g] + udp[g] + ksi_pre2[g] </t>
  </si>
  <si>
    <t>coagulation factor II (thrombin) [Source:HGNC Symbol;Acc:HGNC:3535]</t>
  </si>
  <si>
    <t>AG13T5g</t>
  </si>
  <si>
    <t xml:space="preserve">uacgam[g] + ksi_pre3[g]  -&gt; h[g] + udp[g] + ksi_pre4[g] </t>
  </si>
  <si>
    <t>HMR_2543</t>
  </si>
  <si>
    <t>AG13T6g</t>
  </si>
  <si>
    <t>COAGULATION FACTOR II; F2;;THROMBIN;;PROTHROMBIN;;FACTOR II</t>
  </si>
  <si>
    <t>P00734</t>
  </si>
  <si>
    <t xml:space="preserve">h[c] + nadph[c] + M03006[c]  -&gt; nadp[c] + M00343[c] </t>
  </si>
  <si>
    <t>HPA054698</t>
  </si>
  <si>
    <t xml:space="preserve">uacgam[g] + ksi_pre6[g]  -&gt; h[g] + udp[g] + ksi_pre7[g] </t>
  </si>
  <si>
    <t>uc001ndf.5</t>
  </si>
  <si>
    <t>GO:1900738</t>
  </si>
  <si>
    <t>positive regulation of phospholipase C-activating G-protein coupled receptor signaling pathway</t>
  </si>
  <si>
    <t>AG13T7g</t>
  </si>
  <si>
    <t>Any process that activates or increases the frequency, rate or extent of phospholipase C-activating G-protein coupled receptor signaling pathway. [GOC:BHF, GOC:TermGenie]</t>
  </si>
  <si>
    <t xml:space="preserve">uacgam[g] + ksi_pre9[g]  -&gt; h[g] + udp[g] + ksi_pre10[g] </t>
  </si>
  <si>
    <t>ENSG00000124491</t>
  </si>
  <si>
    <t>F13A1</t>
  </si>
  <si>
    <t>HMR_2558</t>
  </si>
  <si>
    <t>AG13T8g</t>
  </si>
  <si>
    <t>coagulation factor XIII, A1 polypeptide [Source:HGNC Symbol;Acc:HGNC:3531]</t>
  </si>
  <si>
    <t xml:space="preserve">CE7091[c]  -&gt; 15HPET[c] </t>
  </si>
  <si>
    <t xml:space="preserve">uacgam[g] + ksi_pre12[g]  -&gt; h[g] + udp[g] + ksi_pre13[g] </t>
  </si>
  <si>
    <t>AG13T9g</t>
  </si>
  <si>
    <t>FACTOR XIII, A1 SUBUNIT; F13A1;;F13A;;FIBRIN STABILIZING FACTOR, A SUBUNIT;;FSF, A SUBUNIT;;FIBRINOLIGASE;;TRANSGLUTAMINASE, PLASMA</t>
  </si>
  <si>
    <t xml:space="preserve">uacgam[g] + ksi_pre15[g]  -&gt; h[g] + udp[g] + ksi_pre16[g] </t>
  </si>
  <si>
    <t>P00488</t>
  </si>
  <si>
    <t>HMR_2560</t>
  </si>
  <si>
    <t>HPA047903</t>
  </si>
  <si>
    <t>AGLPC</t>
  </si>
  <si>
    <t>uc003mwv.4</t>
  </si>
  <si>
    <t xml:space="preserve">h2o[c] + CE7081[c]  &lt;=&gt; 2 h[c] + CE7091[c] </t>
  </si>
  <si>
    <t>Alkyl Acylglycerol Phosphocholine Transferase</t>
  </si>
  <si>
    <t>GO:0031093</t>
  </si>
  <si>
    <t xml:space="preserve">ak2g_hs[c] + cdpchol[c]  -&gt; h2o[c] + h[c] + ak2gchol_hs[c] + cmp[c] </t>
  </si>
  <si>
    <t>platelet alpha granule lumen</t>
  </si>
  <si>
    <t>AGLPED</t>
  </si>
  <si>
    <t>The volume enclosed by the membrane of the platelet alpha granule. [GOC:mah, PMID:8467233]</t>
  </si>
  <si>
    <t>Alkyl Acyl Glycerophosphoethanolamine Desaturase</t>
  </si>
  <si>
    <t xml:space="preserve">o2[c] + h[c] + nadph[c] + ak2gpe_hs[c]  -&gt; 2 h2o[c] + nadp[c] + dak2gpe_hs[c] </t>
  </si>
  <si>
    <t>HMR_2561</t>
  </si>
  <si>
    <t>ENSG00000143278</t>
  </si>
  <si>
    <t>F13B</t>
  </si>
  <si>
    <t>AGLPET</t>
  </si>
  <si>
    <t xml:space="preserve">o2[c] + CE7081[c]  -&gt; h2o[c] + CE7109[c] </t>
  </si>
  <si>
    <t>Alkyl Acylglycerol Phosphoethanolamine Transferase</t>
  </si>
  <si>
    <t>coagulation factor XIII, B polypeptide [Source:HGNC Symbol;Acc:HGNC:3534]</t>
  </si>
  <si>
    <t xml:space="preserve">h[c] + ak2g_hs[c] + cdpea[c]  -&gt; h2o[c] + cmp[c] + ak2gpe_hs[c] </t>
  </si>
  <si>
    <t>q31.3</t>
  </si>
  <si>
    <t>AGLPH</t>
  </si>
  <si>
    <t>Alkyl Glycerol Phosphate Hydrolase</t>
  </si>
  <si>
    <t xml:space="preserve">h2o[c] + ak2gp_hs[c]  -&gt; pi[c] + ak2g_hs[c] </t>
  </si>
  <si>
    <t>HMR_2567</t>
  </si>
  <si>
    <t>FACTOR XIII, B SUBUNIT; F13B;;FIBRIN STABILIZING FACTOR, B SUBUNIT;;FSF, B SUBUNIT</t>
  </si>
  <si>
    <t xml:space="preserve">h2o[n] + CE7081[n]  &lt;=&gt; 2 h[n] + CE7091[n] </t>
  </si>
  <si>
    <t>AGLPR</t>
  </si>
  <si>
    <t>P05160</t>
  </si>
  <si>
    <t>Alkyl Glycerol Phosphate Reductase</t>
  </si>
  <si>
    <t>HPA052139</t>
  </si>
  <si>
    <t xml:space="preserve">h[c] + nadph[c] + akdhap_hs[c]  -&gt; nadp[c] + akgp_hs[c] </t>
  </si>
  <si>
    <t>uc001gtt.1</t>
  </si>
  <si>
    <t>GO:0007596</t>
  </si>
  <si>
    <t>AGLPT</t>
  </si>
  <si>
    <t>blood coagulation</t>
  </si>
  <si>
    <t>HMR_2571</t>
  </si>
  <si>
    <t>Alkyl Glycerol Phosphate Acyltransferase</t>
  </si>
  <si>
    <t xml:space="preserve">h[c] + akgp_hs[c] + Rtotal2[c]  -&gt; h2o[c] + ak2gp_hs[c] </t>
  </si>
  <si>
    <t xml:space="preserve">h2o[r] + CE7081[r]  &lt;=&gt; 2 h[r] + CE7091[r] </t>
  </si>
  <si>
    <t>The sequential process in which the multiple coagulation factors of the blood interact, ultimately resulting in the formation of an insoluble fibrin clot; it may be divided into three stages: stage 1, the formation of intrinsic and extrinsic prothrombin converting principle; stage 2, the formation of thrombin; stage 3, the formation of stable fibrin polymers. [http://www.graylab.ac.uk/omd/, ISBN:0198506732]</t>
  </si>
  <si>
    <t>Agmatinase, Mitochondrial</t>
  </si>
  <si>
    <t xml:space="preserve">h2o[m] + agm[m]  -&gt; ptrc[m] + urea[m] </t>
  </si>
  <si>
    <t>ENSG00000117480</t>
  </si>
  <si>
    <t>FAAH</t>
  </si>
  <si>
    <t>HMR_2577</t>
  </si>
  <si>
    <t>fatty acid amide hydrolase [Source:HGNC Symbol;Acc:HGNC:3553]</t>
  </si>
  <si>
    <t>1-Acylglycerol-3-Phosphate O-Acyltransferase 1</t>
  </si>
  <si>
    <t xml:space="preserve">h2o[x] + CE7081[x]  &lt;=&gt; 2 h[x] + CE7091[x] </t>
  </si>
  <si>
    <t xml:space="preserve">Rtotal2coa[c] + alpa_hs[c]  -&gt; coa[c] + pa_hs[c] </t>
  </si>
  <si>
    <t>AGPex</t>
  </si>
  <si>
    <t>Alkyl Glycerol Phosphate Transport</t>
  </si>
  <si>
    <t>FATTY ACID AMIDE HYDROLASE; FAAH</t>
  </si>
  <si>
    <t xml:space="preserve">akdhap_hs[c]  &lt;=&gt; akdhap_hs[x] </t>
  </si>
  <si>
    <t>O00519</t>
  </si>
  <si>
    <t>HMR_2578</t>
  </si>
  <si>
    <t>HPA007425</t>
  </si>
  <si>
    <t>AGPRim</t>
  </si>
  <si>
    <t>uc001cpu.3</t>
  </si>
  <si>
    <t xml:space="preserve">o2[x] + CE7081[x]  -&gt; h2o[x] + CE7109[x] </t>
  </si>
  <si>
    <t>N-Acetyl-G-Glutamyl-Phosphate Reductase, Irreversible, Mitochondrial</t>
  </si>
  <si>
    <t>GO:0031090</t>
  </si>
  <si>
    <t xml:space="preserve">h[m] + nadph[m] + acg5p[m]  -&gt; nadp[m] + pi[m] + acg5sa[m] </t>
  </si>
  <si>
    <t>organelle membrane</t>
  </si>
  <si>
    <t>AGPSx</t>
  </si>
  <si>
    <t>A membrane that is one of the two lipid bilayers of an organelle envelope or the outermost membrane of single membrane bound organelle. [GOC:dos, GOC:mah]</t>
  </si>
  <si>
    <t>Alkylglycerone Phosphate Synthase</t>
  </si>
  <si>
    <t>HMR_2581</t>
  </si>
  <si>
    <t xml:space="preserve">adhap_hs[x] + alkylR1oh[x]  -&gt; h[x] + akdhap_hs[x] + Rtotal[x] </t>
  </si>
  <si>
    <t>ENSG00000170323</t>
  </si>
  <si>
    <t>FABP4</t>
  </si>
  <si>
    <t xml:space="preserve">o2[c] + h[c] + nadph[c] + tmndnc[c]  -&gt; h2o[c] + nadp[c] + CE7088[c] </t>
  </si>
  <si>
    <t>(5743.1 or 5742.1 or 1155.1)</t>
  </si>
  <si>
    <t>AGTim</t>
  </si>
  <si>
    <t>fatty acid binding protein 4, adipocyte [Source:HGNC Symbol;Acc:HGNC:3559]</t>
  </si>
  <si>
    <t>5743.1 5742.1 1155.1</t>
  </si>
  <si>
    <t>Alanine-Glyoxylate Transaminase (Irreversible), Mitochondrial</t>
  </si>
  <si>
    <t xml:space="preserve">ala_L[m] + glx[m]  -&gt; pyr[m] + gly[m] </t>
  </si>
  <si>
    <t>AGTix</t>
  </si>
  <si>
    <t>Alanine-Glyoxylate Transaminase (Irreversible),, Peroxisomal</t>
  </si>
  <si>
    <t>HMR_2582</t>
  </si>
  <si>
    <t xml:space="preserve">ala_L[x] + glx[x]  -&gt; pyr[x] + gly[x] </t>
  </si>
  <si>
    <t>FATTY ACID-BINDING PROTEIN 4; FABP4;;FATTY ACID-BINDING PROTEIN, ADIPOCYTE;;ADIPOCYTE PROTEIN AP2</t>
  </si>
  <si>
    <t>P15090</t>
  </si>
  <si>
    <t xml:space="preserve">h[n] + o2[n] + nadph[n] + tmndnc[n]  -&gt; h2o[n] + nadp[n] + CE7088[n] </t>
  </si>
  <si>
    <t>AHANDROSTANGLCte</t>
  </si>
  <si>
    <t>CAB024961</t>
  </si>
  <si>
    <t>uc003ycd.3</t>
  </si>
  <si>
    <t xml:space="preserve">h2o[c] + atp[c] + ahandrostanglc[c]  -&gt; h[c] + adp[c] + pi[c] + ahandrostanglc[e] </t>
  </si>
  <si>
    <t>GO:0005504</t>
  </si>
  <si>
    <t>AHANDROSTANGLCtr</t>
  </si>
  <si>
    <t>fatty acid binding</t>
  </si>
  <si>
    <t xml:space="preserve">ahandrostanglc[c]  &lt;=&gt; ahandrostanglc[r] </t>
  </si>
  <si>
    <t>HMR_2602</t>
  </si>
  <si>
    <t>Interacting selectively and non-covalently with fatty acids, aliphatic monocarboxylic acids liberated from naturally occurring fats and oils by hydrolysis. [ISBN:0198506732]</t>
  </si>
  <si>
    <t>AHCYStn</t>
  </si>
  <si>
    <t xml:space="preserve">coa[c] + M01729[c]  &lt;=&gt; crn[c] + ddcacoa[c] </t>
  </si>
  <si>
    <t>S-Adenosyl-L-Homocysteine Nuclear Transport</t>
  </si>
  <si>
    <t>ENSG00000163586</t>
  </si>
  <si>
    <t>(1374.1 or 126129.1 or 1375.1)</t>
  </si>
  <si>
    <t xml:space="preserve">ahcys[c]  &lt;=&gt; ahcys[n] </t>
  </si>
  <si>
    <t>FABP1</t>
  </si>
  <si>
    <t>1375.1 126129.1 1374.1</t>
  </si>
  <si>
    <t>fatty acid binding protein 1, liver [Source:HGNC Symbol;Acc:HGNC:3555]</t>
  </si>
  <si>
    <t>AHCYStr</t>
  </si>
  <si>
    <t>S-Adenosyl-L-Homocysteine Intracellular Diffusion</t>
  </si>
  <si>
    <t>EC:2.3.1.21</t>
  </si>
  <si>
    <t xml:space="preserve">ahcys[c]  &lt;=&gt; ahcys[r] </t>
  </si>
  <si>
    <t>HMR_2605</t>
  </si>
  <si>
    <t>AHEXASE2ly</t>
  </si>
  <si>
    <t>Beta-N-Acetylhexosaminidase, Lysosomal</t>
  </si>
  <si>
    <t xml:space="preserve">coa[c] + M03049[c]  &lt;=&gt; crn[c] + M03050[c] </t>
  </si>
  <si>
    <t xml:space="preserve">3 h2o[l] + n2m2nmn[l]  -&gt; m2mn[l] + 3 acgam[l] </t>
  </si>
  <si>
    <t xml:space="preserve"> FATTY ACID-BINDING PROTEIN 1; FABP1
;;FATTY ACID-BINDING PROTEIN, LIVER; FABPL;;
Z PROTEIN
</t>
  </si>
  <si>
    <t>P07148</t>
  </si>
  <si>
    <t>HPA028275</t>
  </si>
  <si>
    <t>AHEXASEly</t>
  </si>
  <si>
    <t>uc002sst.2</t>
  </si>
  <si>
    <t xml:space="preserve">2 h2o[l] + n2m2mn[l]  -&gt; m2mn[l] + 2 acgam[l] </t>
  </si>
  <si>
    <t>HMR_2608</t>
  </si>
  <si>
    <t>Phosphoribosylaminoimidazole Carboxylase</t>
  </si>
  <si>
    <t xml:space="preserve">co2[c] + air[c]  &lt;=&gt; h[c] + 5aizc[c] </t>
  </si>
  <si>
    <t xml:space="preserve">coa[c] + M02973[c]  &lt;=&gt; crn[c] + tdcoa[c] </t>
  </si>
  <si>
    <t>2-Oxoglutarate Dehydrogenase</t>
  </si>
  <si>
    <t xml:space="preserve">akg[m] + nad[m] + coa[m]  -&gt; nadh[m] + co2[m] + succoa[m] </t>
  </si>
  <si>
    <t>ENSG00000145384</t>
  </si>
  <si>
    <t>FABP2</t>
  </si>
  <si>
    <t>fatty acid binding protein 2, intestinal [Source:HGNC Symbol;Acc:HGNC:3556]</t>
  </si>
  <si>
    <t>Alpha-Ketoglutarate/Malate Transporter</t>
  </si>
  <si>
    <t xml:space="preserve">akg[m] + mal_L[c]  &lt;=&gt; akg[c] + mal_L[m] </t>
  </si>
  <si>
    <t>FATTY ACID-BINDING PROTEIN 2; FABP2;;FATTY ACID-BINDING PROTEIN, INTESTINAL</t>
  </si>
  <si>
    <t>Akg Transport via Sodium Symport</t>
  </si>
  <si>
    <t xml:space="preserve">3 na1[e] + akg[e]  &lt;=&gt; akg[c] + 3 na1[c] </t>
  </si>
  <si>
    <t>P12104</t>
  </si>
  <si>
    <t>CAB047326</t>
  </si>
  <si>
    <t>uc003icw.4</t>
  </si>
  <si>
    <t>HMR_2611</t>
  </si>
  <si>
    <t>AKGtp</t>
  </si>
  <si>
    <t>Akg Transporter, Peroxisome</t>
  </si>
  <si>
    <t xml:space="preserve">crn[c] + M00129[c]  &lt;=&gt; coa[c] + ttdcrn[c] </t>
  </si>
  <si>
    <t xml:space="preserve">akg[c]  &lt;=&gt; akg[x] </t>
  </si>
  <si>
    <t>Aldo-Keto Reductase Family 1, Member C1 (Chlordecone Reductase</t>
  </si>
  <si>
    <t>ENSG00000121769</t>
  </si>
  <si>
    <t xml:space="preserve">h[c] + nadph[c] + prgstrn[c]  -&gt; nadp[c] + aprgstrn[c] </t>
  </si>
  <si>
    <t>FABP3</t>
  </si>
  <si>
    <t>fatty acid binding protein 3, muscle and heart [Source:HGNC Symbol;Acc:HGNC:3557]</t>
  </si>
  <si>
    <t>HMR_2614</t>
  </si>
  <si>
    <t>Aldo-Keto Reductase Family 1, Member C4 (Chlordecone Reductase</t>
  </si>
  <si>
    <t xml:space="preserve">crn[c] + HC10784[c]  &lt;=&gt; coa[c] + M02975[c] </t>
  </si>
  <si>
    <t xml:space="preserve">h[c] + nadh[c] + xol7ah[c]  -&gt; nad[c] + xol7ah2[c] </t>
  </si>
  <si>
    <t>p35.2</t>
  </si>
  <si>
    <t>AKR1C42</t>
  </si>
  <si>
    <t>FATTY ACID-BINDING PROTEIN 3; FABP3;;FATTY ACID-BINDING PROTEIN, MUSCLE AND HEART;;FATTY ACID-BINDING PROTEIN, SKELETAL MUSCLE;;MAMMARY-DERIVED GROWTH INHIBITOR; MDGI</t>
  </si>
  <si>
    <t xml:space="preserve">h[c] + nadh[c] + xoldioloneh[c]  -&gt; nad[c] + xoltriol[c] </t>
  </si>
  <si>
    <t>P05413</t>
  </si>
  <si>
    <t>HPA055754</t>
  </si>
  <si>
    <t>HMR_2620</t>
  </si>
  <si>
    <t>uc001bss.2</t>
  </si>
  <si>
    <t>Aldo-Keto Reductase Family 1, Member D1 (Delta 4-3-Ketosteroid-5-Beta-Reductase)</t>
  </si>
  <si>
    <t xml:space="preserve">crn[c] + M01141[c]  &lt;=&gt; coa[c] + M02976[c] </t>
  </si>
  <si>
    <t>GO:0071073</t>
  </si>
  <si>
    <t xml:space="preserve">h[c] + nadph[c] + xol7aone[c]  -&gt; nadp[c] + xol7ah[c] </t>
  </si>
  <si>
    <t>positive regulation of phospholipid biosynthetic process</t>
  </si>
  <si>
    <t>Any process that activates or increases the frequency, rate or extent of the chemical reactions and pathways resulting in the formation of phospholipids. [GOC:mah]</t>
  </si>
  <si>
    <t xml:space="preserve">h[c] + nadph[c] + xoldiolone[c]  -&gt; nadp[c] + xoldioloneh[c] </t>
  </si>
  <si>
    <t>ENSG00000164687</t>
  </si>
  <si>
    <t>HMR_2633</t>
  </si>
  <si>
    <t>FABP5</t>
  </si>
  <si>
    <t xml:space="preserve">crn[c] + M01191[c]  &lt;=&gt; coa[c] + hdd2crn[c] </t>
  </si>
  <si>
    <t>fatty acid binding protein 5 (psoriasis-associated) [Source:HGNC Symbol;Acc:HGNC:3560]</t>
  </si>
  <si>
    <t>L-Alanine/L-Asparagine Na-Dependent Exchange (Ala-L In)</t>
  </si>
  <si>
    <t xml:space="preserve">na1[e] + ala_L[e] + asn_L[c]  -&gt; na1[c] + ala_L[c] + asn_L[e] </t>
  </si>
  <si>
    <t>HMR_2648</t>
  </si>
  <si>
    <t>L-Alanine/L-Cysteine Na-Dependent Exchange (Ala-L In)</t>
  </si>
  <si>
    <t>FATTY ACID-BINDING PROTEIN 5; FABP5;;FATTY ACID-BINDING PROTEIN, PSORIASIS-ASSOCIATED; PAFABP;;FATTY ACID-BINDING PROTEIN, EPIDERMAL; EFABP</t>
  </si>
  <si>
    <t xml:space="preserve">crn[c] + M00004[c]  &lt;=&gt; coa[c] + M02102[c] </t>
  </si>
  <si>
    <t xml:space="preserve">na1[e] + ala_L[e] + cys_L[c]  -&gt; na1[c] + ala_L[c] + cys_L[e] </t>
  </si>
  <si>
    <t>Q01469</t>
  </si>
  <si>
    <t>HPA051895</t>
  </si>
  <si>
    <t>ALADGLNexR</t>
  </si>
  <si>
    <t>uc003yca.3</t>
  </si>
  <si>
    <t>L-Alanine/Glutamine Reversible Antiport</t>
  </si>
  <si>
    <t xml:space="preserve">ala_D[e] + gln_L[c]  &lt;=&gt; ala_D[c] + gln_L[e] </t>
  </si>
  <si>
    <t>HMR_2651</t>
  </si>
  <si>
    <t xml:space="preserve">crn[c] + M01237[c]  &lt;=&gt; coa[c] + M02103[c] </t>
  </si>
  <si>
    <t>ALADGLYexR</t>
  </si>
  <si>
    <t>D-Alanine/Glycine Reversible Antiport</t>
  </si>
  <si>
    <t xml:space="preserve">ala_D[e] + gly[c]  &lt;=&gt; ala_D[c] + gly[e] </t>
  </si>
  <si>
    <t>ENSG00000170231</t>
  </si>
  <si>
    <t>FABP6</t>
  </si>
  <si>
    <t>fatty acid binding protein 6, ileal [Source:HGNC Symbol;Acc:HGNC:3561]</t>
  </si>
  <si>
    <t>HMR_2657</t>
  </si>
  <si>
    <t xml:space="preserve">ala_L[e] + gln_L[c]  &lt;=&gt; ala_L[c] + gln_L[e] </t>
  </si>
  <si>
    <t>q33.3</t>
  </si>
  <si>
    <t xml:space="preserve">crn[c] + M00020[c]  &lt;=&gt; coa[c] + odecrn[c] </t>
  </si>
  <si>
    <t>L-Alanine/L-Glutamine Na-Dependent Exchange (Ala-L In)</t>
  </si>
  <si>
    <t xml:space="preserve">na1[e] + ala_L[e] + gln_L[c]  -&gt; na1[c] + ala_L[c] + gln_L[e] </t>
  </si>
  <si>
    <t>FATTY ACID-BINDING PROTEIN 6; FABP6;;FATTY ACID-BINDING PROTEIN, ILEAL;;ILEAL LIPID-BINDING PROTEIN; ILLBP; ILBP;;GASTROTROPIN;;INTESTINAL BILE ACID-BINDING PROTEIN; IBABP</t>
  </si>
  <si>
    <t>L-Alanine/Glycine Reversible Antiport</t>
  </si>
  <si>
    <t>P51161</t>
  </si>
  <si>
    <t xml:space="preserve">ala_L[e] + gly[c]  &lt;=&gt; ala_L[c] + gly[e] </t>
  </si>
  <si>
    <t>CAB024713</t>
  </si>
  <si>
    <t>HMR_2660</t>
  </si>
  <si>
    <t xml:space="preserve">coa[c] + vacccrn[c]  &lt;=&gt; crn[c] + vacccoa[c] </t>
  </si>
  <si>
    <t>L-Alanine/L-Serine Na-Dependent Exchange (Ala-L In)</t>
  </si>
  <si>
    <t xml:space="preserve">na1[e] + ala_L[e] + ser_L[c]  -&gt; na1[c] + ala_L[c] + ser_L[e] </t>
  </si>
  <si>
    <t>uc003lxx.2</t>
  </si>
  <si>
    <t>GO:0032052</t>
  </si>
  <si>
    <t>5-Aminolevulinate Synthase</t>
  </si>
  <si>
    <t>bile acid binding</t>
  </si>
  <si>
    <t xml:space="preserve">h[m] + gly[m] + succoa[m]  -&gt; coa[m] + co2[m] + 5aop[m] </t>
  </si>
  <si>
    <t>HMR_2666</t>
  </si>
  <si>
    <t>Interacting selectively and non-covalently with bile acids, any of a group of steroid carboxylic acids occurring in bile. [GOC:rph]</t>
  </si>
  <si>
    <t xml:space="preserve">crn[c] + M00127[c]  &lt;=&gt; coa[c] + elaidcrn[c] </t>
  </si>
  <si>
    <t>ENSG00000164434</t>
  </si>
  <si>
    <t>FABP7</t>
  </si>
  <si>
    <t>fatty acid binding protein 7, brain [Source:HGNC Symbol;Acc:HGNC:3562]</t>
  </si>
  <si>
    <t>ALAt2rL</t>
  </si>
  <si>
    <t>L-Alanine Reversible Transport via Proton Symport, Lysosomal</t>
  </si>
  <si>
    <t xml:space="preserve">h[l] + ala_L[l]  &lt;=&gt; h[c] + ala_L[c] </t>
  </si>
  <si>
    <t>HMR_2669</t>
  </si>
  <si>
    <t xml:space="preserve">crn[c] + M00116[c]  &lt;=&gt; coa[c] + M02638[c] </t>
  </si>
  <si>
    <t>Alanine-Sodium Symporter</t>
  </si>
  <si>
    <t xml:space="preserve">na1[e] + ala_L[e]  -&gt; na1[c] + ala_L[c] </t>
  </si>
  <si>
    <t>FATTY ACID-BINDING PROTEIN 7; FABP7;;FATTY ACID-BINDING PROTEIN, BRAIN; FABPB;;BRAIN LIPID-BINDING PROTEIN; BLBP</t>
  </si>
  <si>
    <t>L-Alanine Transaminase</t>
  </si>
  <si>
    <t>R03626</t>
  </si>
  <si>
    <t>O15540</t>
  </si>
  <si>
    <t xml:space="preserve">akg[c] + ala_L[c]  &lt;=&gt; pyr[c] + glu_L[c] </t>
  </si>
  <si>
    <t>HMR_2675</t>
  </si>
  <si>
    <t>CAB058697</t>
  </si>
  <si>
    <t>uc003pzf.4</t>
  </si>
  <si>
    <t xml:space="preserve">coa[c] + M02611[c]  &lt;=&gt; crn[c] + M02612[c] </t>
  </si>
  <si>
    <t>GO:0019433</t>
  </si>
  <si>
    <t>L-Alanine/L-Threonine Na-Dependent Exchange (Ala-L In)</t>
  </si>
  <si>
    <t>triglyceride catabolic process</t>
  </si>
  <si>
    <t xml:space="preserve">na1[e] + ala_L[e] + thr_L[c]  -&gt; na1[c] + ala_L[c] + thr_L[e] </t>
  </si>
  <si>
    <t>R07055</t>
  </si>
  <si>
    <t>The chemical reactions and pathways resulting in the breakdown of a triglyceride, any triester of glycerol. [ISBN:0198506732]</t>
  </si>
  <si>
    <t>ALAtN1</t>
  </si>
  <si>
    <t>HMR_2681</t>
  </si>
  <si>
    <t>Alanine Transport (Na, H Coupled)</t>
  </si>
  <si>
    <t>ENSG00000151726</t>
  </si>
  <si>
    <t xml:space="preserve">crn[c] + M00018[c]  &lt;=&gt; coa[c] + M01776[c] </t>
  </si>
  <si>
    <t xml:space="preserve">h[c] + 2 na1[e] + ala_L[e]  &lt;=&gt; h[e] + 2 na1[c] + ala_L[c] </t>
  </si>
  <si>
    <t>ACSL1</t>
  </si>
  <si>
    <t>ALCD21_D</t>
  </si>
  <si>
    <t>acyl-CoA synthetase long-chain family member 1 [Source:HGNC Symbol;Acc:HGNC:3569]</t>
  </si>
  <si>
    <t>Alcohol Dehydrogenase (D-1, 2-Propanediol)</t>
  </si>
  <si>
    <t xml:space="preserve">nad[c] + 12ppd_R[c]  -&gt; h[c] + nadh[c] + lald_D[c] </t>
  </si>
  <si>
    <t>HMR_2684</t>
  </si>
  <si>
    <t>ALCD21_L</t>
  </si>
  <si>
    <t xml:space="preserve">crn[c] + CE5151[c]  &lt;=&gt; coa[c] + M01777[c] </t>
  </si>
  <si>
    <t>Alcohol Dehydrogenase (L-1, 2-Propanediol)</t>
  </si>
  <si>
    <t xml:space="preserve">nad[c] + 12ppd_S[c]  -&gt; h[c] + nadh[c] + lald_L[c] </t>
  </si>
  <si>
    <t xml:space="preserve"> ACYL-CoA SYNTHETASE LONG CHAIN FAMILY, MEMBER 1; ACSL1
;;FATTY ACID CoA LIGASE, LONG CHAIN 2; FACL2;;
LONG CHAIN ACYL-CoA SYNTHETASE 2; LACS2;;
PALMITOYL-CoA LIGASE 2;;
FATTY ACID CoA LIGASE, LONG CHAIN 1; FACL1;;
LONG CHAIN ACYL-CoA SYNTHETASE; LA /.../CYL-CoA SYNTHETASE 1; ACS1;;
PALMITOYL-CoA LIGASE 1
</t>
  </si>
  <si>
    <t>ALCD22_D</t>
  </si>
  <si>
    <t>Alcohol Dehydrogenase (D-Lactaldehyde)</t>
  </si>
  <si>
    <t>HPA011964</t>
  </si>
  <si>
    <t xml:space="preserve">nad[c] + lald_D[c]  -&gt; h[c] + nadh[c] + mthgxl[c] </t>
  </si>
  <si>
    <t>HMR_2687</t>
  </si>
  <si>
    <t>uc011ckm.2</t>
  </si>
  <si>
    <t xml:space="preserve">crn[c] + M01236[c]  &lt;=&gt; coa[c] + M01775[c] </t>
  </si>
  <si>
    <t>ALCD22_L</t>
  </si>
  <si>
    <t>Alcohol Dehydrogenase (L-Lactaldehyde)</t>
  </si>
  <si>
    <t xml:space="preserve">nad[c] + lald_L[c]  -&gt; h[c] + nadh[c] + mthgxl[c] </t>
  </si>
  <si>
    <t>Alcohol Dehydrogenase, Forward Rxn (Ethanol -&gt; Acetaldehyde)</t>
  </si>
  <si>
    <t xml:space="preserve">nad[c] + etoh[c]  -&gt; h[c] + nadh[c] + acald[c] </t>
  </si>
  <si>
    <t>HMR_2690</t>
  </si>
  <si>
    <t>ENSG00000123983</t>
  </si>
  <si>
    <t xml:space="preserve">crn[c] + M00123[c]  &lt;=&gt; coa[c] + M00122[c] </t>
  </si>
  <si>
    <t>ACSL3</t>
  </si>
  <si>
    <t>Alcohol Dehydrogenase (Ethanol, NADP), Forward Reaction</t>
  </si>
  <si>
    <t xml:space="preserve">nadp[c] + etoh[c]  -&gt; h[c] + nadph[c] + acald[c] </t>
  </si>
  <si>
    <t>acyl-CoA synthetase long-chain family member 3 [Source:HGNC Symbol;Acc:HGNC:3570]</t>
  </si>
  <si>
    <t>ALDD20x</t>
  </si>
  <si>
    <t>Aldehyde Dehydrogenase (Indole-3-Acetaldehyde, NAD)</t>
  </si>
  <si>
    <t xml:space="preserve">h2o[c] + nad[c] + id3acald[c]  -&gt; 2 h[c] + nadh[c] + ind3ac[c] </t>
  </si>
  <si>
    <t>HMR_2693</t>
  </si>
  <si>
    <t>ALDD20xm</t>
  </si>
  <si>
    <t xml:space="preserve">crn[c] + M00101[c]  &lt;=&gt; coa[c] + M00100[c] </t>
  </si>
  <si>
    <t xml:space="preserve"> ACYL-CoA SYNTHETASE LONG CHAIN FAMILY, MEMBER 3; ACSL3
;;FATTY ACID CoA LIGASE, LONG CHAIN 3; FACL3;;
ACYL-CoA SYNTHETASE 3; ACS3
</t>
  </si>
  <si>
    <t>Aldehyde Dehydrogenase (Indole-3-Acetaldehyde, NAD), Mitochondrial</t>
  </si>
  <si>
    <t>O95573</t>
  </si>
  <si>
    <t xml:space="preserve">h2o[m] + nad[m] + id3acald[m]  -&gt; 2 h[m] + nadh[m] + ind3ac[m] </t>
  </si>
  <si>
    <t>HPA011315</t>
  </si>
  <si>
    <t>uc002vni.3</t>
  </si>
  <si>
    <t>ALDD21</t>
  </si>
  <si>
    <t>Aldehyde Dehydrogenase (Pristanal, NAD)</t>
  </si>
  <si>
    <t xml:space="preserve">h2o[c] + nad[c] + pristanal[c]  -&gt; 2 h[c] + nadh[c] + prist[c] </t>
  </si>
  <si>
    <t>HMR_2699</t>
  </si>
  <si>
    <t xml:space="preserve">coa[c] + M02051[c]  &lt;=&gt; crn[c] + M02052[c] </t>
  </si>
  <si>
    <t>ALDD2xm</t>
  </si>
  <si>
    <t>Aldehyde Dehydrogenase (Acetylaldehyde, NAD), Mitochondrial</t>
  </si>
  <si>
    <t xml:space="preserve">h2o[m] + nad[m] + acald[m]  -&gt; 2 h[m] + nadh[m] + ac[m] </t>
  </si>
  <si>
    <t>ENSG00000068366</t>
  </si>
  <si>
    <t>ACSL4</t>
  </si>
  <si>
    <t>Aldehyde Dehydrogenase (Acetaldehyde, NADP)</t>
  </si>
  <si>
    <t>acyl-CoA synthetase long-chain family member 4 [Source:HGNC Symbol;Acc:HGNC:3571]</t>
  </si>
  <si>
    <t>HMR_2702</t>
  </si>
  <si>
    <t xml:space="preserve">h2o[c] + nadp[c] + acald[c]  -&gt; 2 h[c] + nadph[c] + ac[c] </t>
  </si>
  <si>
    <t xml:space="preserve">coa[c] + M01724[c]  &lt;=&gt; crn[c] + docoscoa[c] </t>
  </si>
  <si>
    <t>ALDSTRNte</t>
  </si>
  <si>
    <t>Aldosterone Transport</t>
  </si>
  <si>
    <t xml:space="preserve">aldstrn[c]  &lt;=&gt; aldstrn[e] </t>
  </si>
  <si>
    <t xml:space="preserve"> ACYL-CoA SYNTHETASE LONG CHAIN FAMILY, MEMBER 4; ACSL4
;;FATTY ACID CoA LIGASE, LONG CHAIN 4; FACL4;;
ACYL-CoA SYNTHETASE 4; ACS4
</t>
  </si>
  <si>
    <t>ALDSTRNtm</t>
  </si>
  <si>
    <t>O60488</t>
  </si>
  <si>
    <t>Aldosterone Intracellular Transport</t>
  </si>
  <si>
    <t>HPA005552</t>
  </si>
  <si>
    <t xml:space="preserve">aldstrn[c]  &lt;=&gt; aldstrn[m] </t>
  </si>
  <si>
    <t>uc004eoi.2</t>
  </si>
  <si>
    <t>HMR_2705</t>
  </si>
  <si>
    <t>ALKP</t>
  </si>
  <si>
    <t xml:space="preserve">crn[c] + CE5155[c]  &lt;=&gt; coa[c] + M01727[c] </t>
  </si>
  <si>
    <t>Alkaline Phosphatase</t>
  </si>
  <si>
    <t xml:space="preserve">h2o[c] + dhap[c]  -&gt; pi[c] + dha[c] </t>
  </si>
  <si>
    <t>ENSG00000103876</t>
  </si>
  <si>
    <t>HMR_2708</t>
  </si>
  <si>
    <t xml:space="preserve">o2[c] + arachd[c]  -&gt; 12HPET[c] </t>
  </si>
  <si>
    <t>FAH</t>
  </si>
  <si>
    <t xml:space="preserve">crn[c] + M00006[c]  &lt;=&gt; coa[c] + M01726[c] </t>
  </si>
  <si>
    <t>fumarylacetoacetate hydrolase (fumarylacetoacetase) [Source:HGNC Symbol;Acc:HGNC:3579]</t>
  </si>
  <si>
    <t>ALOX12R</t>
  </si>
  <si>
    <t>Arachidonate 12-Lipoxygenase R</t>
  </si>
  <si>
    <t xml:space="preserve">o2[c] + arachd[c]  -&gt; 12RHPET[c] </t>
  </si>
  <si>
    <t>HMR_2711</t>
  </si>
  <si>
    <t xml:space="preserve">coa[c] + M02637[c]  &lt;=&gt; crn[c] + lnlncacoa[c] </t>
  </si>
  <si>
    <t xml:space="preserve"> FUMARYLACETOACETATE HYDROLASE; FAH
;;FUMARYLACETOACETASE
</t>
  </si>
  <si>
    <t xml:space="preserve">o2[c] + arachd[c]  -&gt; 15HPET[c] </t>
  </si>
  <si>
    <t>uc010unl.2</t>
  </si>
  <si>
    <t>GO:0009072</t>
  </si>
  <si>
    <t>aromatic amino acid family metabolic process</t>
  </si>
  <si>
    <t>HMR_2733</t>
  </si>
  <si>
    <t xml:space="preserve">o2[c] + arachd[c]  -&gt; 5HPET[c] </t>
  </si>
  <si>
    <t xml:space="preserve">crn[c] + M00012[c]  &lt;=&gt; coa[c] + M00011[c] </t>
  </si>
  <si>
    <t>"The chemical reactions and pathways involving aromatic amino acid family, amino acids with aromatic ring (phenylalanine, tyrosine, tryptophan)." [GOC:go_curators]</t>
  </si>
  <si>
    <t>ALOX52</t>
  </si>
  <si>
    <t>ENSG00000120899</t>
  </si>
  <si>
    <t xml:space="preserve">5HPET[c]  -&gt; h2o[c] + leuktrA4[c] </t>
  </si>
  <si>
    <t>PTK2B</t>
  </si>
  <si>
    <t>protein tyrosine kinase 2 beta [Source:HGNC Symbol;Acc:HGNC:9612]</t>
  </si>
  <si>
    <t>ALR2</t>
  </si>
  <si>
    <t>HMR_2736</t>
  </si>
  <si>
    <t>Aldose Reductase (Methylglyoxal)</t>
  </si>
  <si>
    <t xml:space="preserve">h[c] + nadph[c] + mthgxl[c]  -&gt; nadp[c] + acetol[c] </t>
  </si>
  <si>
    <t xml:space="preserve">crn[c] + M00343[c]  &lt;=&gt; coa[c] + M00342[c] </t>
  </si>
  <si>
    <t>ALR3</t>
  </si>
  <si>
    <t>Aldose Reductase (Acetol)</t>
  </si>
  <si>
    <t xml:space="preserve">h[c] + nadph[c] + acetol[c]  -&gt; nadp[c] + 12ppd_S[c] </t>
  </si>
  <si>
    <t>PROTEIN-TYROSINE KINASE 2, BETA; PTK2B;;PROLINE-RICH TYROSINE KINASE 2; PYK2;;FOCAL ADHESION KINASE 2; FAK2;;CELL ADHESION KINASE, BETA; CAKB</t>
  </si>
  <si>
    <t>AMACR2p</t>
  </si>
  <si>
    <t>Q14289</t>
  </si>
  <si>
    <t>HMR_2739</t>
  </si>
  <si>
    <t>HPA026276</t>
  </si>
  <si>
    <t>Alpha-Methylacyl Coenzyme A Racemase (Reductase)</t>
  </si>
  <si>
    <t>uc003xfn.3</t>
  </si>
  <si>
    <t xml:space="preserve">0.5 o2[x] + dhcholestancoa[x]  -&gt; dhcholoylcoa[x] + h2o[x] </t>
  </si>
  <si>
    <t xml:space="preserve">crn[c] + CE4854[c]  &lt;=&gt; coa[c] + M00261[c] </t>
  </si>
  <si>
    <t>GO:0042976</t>
  </si>
  <si>
    <t>activation of Janus kinase activity</t>
  </si>
  <si>
    <t>AMACR2r</t>
  </si>
  <si>
    <t>The process of introducing a phosphate group to a tyrosine residue of a JAK (Janus Activated Kinase) protein, thereby activating it. [GOC:jl, PMID:12479803]</t>
  </si>
  <si>
    <t xml:space="preserve">0.5 o2[r] + dhcholestancoa[r]  -&gt; h2o[r] + dhcholoylcoa[r] </t>
  </si>
  <si>
    <t>HMR_2768</t>
  </si>
  <si>
    <t>AMACRp</t>
  </si>
  <si>
    <t xml:space="preserve">crn[c] + CE4843[c]  &lt;=&gt; coa[c] + M01770[c] </t>
  </si>
  <si>
    <t>ENSG00000179115</t>
  </si>
  <si>
    <t>FARSA</t>
  </si>
  <si>
    <t xml:space="preserve">cholcoar[x]  -&gt; cholcoas[x] </t>
  </si>
  <si>
    <t>phenylalanyl-tRNA synthetase alpha subunit [Source:HGNC Symbol;Acc:HGNC:3592]</t>
  </si>
  <si>
    <t>AMACRr</t>
  </si>
  <si>
    <t>p13.13</t>
  </si>
  <si>
    <t xml:space="preserve">cholcoar[r]  -&gt; cholcoas[r] </t>
  </si>
  <si>
    <t>HMR_2771</t>
  </si>
  <si>
    <t xml:space="preserve">crn[c] + M00023[c]  &lt;=&gt; coa[c] + M00022[c] </t>
  </si>
  <si>
    <t>AMCOXO</t>
  </si>
  <si>
    <t>2-Aminomuconate Reductase</t>
  </si>
  <si>
    <t xml:space="preserve">h2o[c] + h[c] + nadph[c] + amuco[c]  -&gt; nh4[c] + nadp[c] + 2oxoadp[c] </t>
  </si>
  <si>
    <t>PHENYLALANINE-tRNA SYNTHETASE, ALPHA SUBUNIT; FARSA;;PHENYLALANINE-tRNA SYNTHETASE, CYTOPLASMIC, ALPHA SUBUNIT; FRSA;;PHENYLALANINE-tRNA SYNTHETASE-LIKE, ALPHA SUBUNIT; FARSLA;;PHERSA;;CML33</t>
  </si>
  <si>
    <t>AMETr</t>
  </si>
  <si>
    <t>S-Adenosyl-L-Methionine Intracellular Diffusion</t>
  </si>
  <si>
    <t>HPA001911</t>
  </si>
  <si>
    <t>HMR_2774</t>
  </si>
  <si>
    <t xml:space="preserve">amet[c]  &lt;=&gt; amet[r] </t>
  </si>
  <si>
    <t>uc060ufk.1</t>
  </si>
  <si>
    <t xml:space="preserve">crn[c] + CE4847[c]  &lt;=&gt; coa[c] + M00263[c] </t>
  </si>
  <si>
    <t>GO:0006432</t>
  </si>
  <si>
    <t>AMETt2m</t>
  </si>
  <si>
    <t>phenylalanyl-tRNA aminoacylation</t>
  </si>
  <si>
    <t>S-Adenosyl-L-Methionine Reversible Transport, Mitochondrial</t>
  </si>
  <si>
    <t xml:space="preserve">amet[c] + ahcys[m]  &lt;=&gt; ahcys[c] + amet[m] </t>
  </si>
  <si>
    <t>AMETtn</t>
  </si>
  <si>
    <t>S-Adenosyl-L-Methionine Nuclear Transport</t>
  </si>
  <si>
    <t>HMR_2877</t>
  </si>
  <si>
    <t xml:space="preserve">amet[c]  &lt;=&gt; amet[n] </t>
  </si>
  <si>
    <t xml:space="preserve">crn[c] + CE4855[c]  &lt;=&gt; coa[c] + M00316[c] </t>
  </si>
  <si>
    <t>Adenosine Monophosphate Deaminase</t>
  </si>
  <si>
    <t xml:space="preserve">h2o[c] + h[c] + amp[c]  -&gt; nh4[c] + imp[c] </t>
  </si>
  <si>
    <t>The process of coupling phenylalanine to phenylalanyl-tRNA, catalyzed by phenylalanyl-tRNA synthetase. In tRNA aminoacylation, the amino acid is first activated by linkage to AMP and then transferred to either the 2'- or the 3'-hydroxyl group of the 3'-adenosine residue of the tRNA. [GOC:mcc, ISBN:0716730510]</t>
  </si>
  <si>
    <t>Alanyl Aminopeptidase (Cys-Gly) (E)</t>
  </si>
  <si>
    <t>HMR_2942</t>
  </si>
  <si>
    <t xml:space="preserve">h2o[e] + cgly[e]  -&gt; cys_L[e] + gly[e] </t>
  </si>
  <si>
    <t>ENSG00000169710</t>
  </si>
  <si>
    <t xml:space="preserve">atp[r] + coa[r] + ddca[r]  &lt;=&gt; amp[r] + ppi[r] + ddcacoa[r] </t>
  </si>
  <si>
    <t>FASN</t>
  </si>
  <si>
    <t>AMPtp</t>
  </si>
  <si>
    <t>fatty acid synthase [Source:HGNC Symbol;Acc:HGNC:3594]</t>
  </si>
  <si>
    <t>AMP Transporter, Peroxisome</t>
  </si>
  <si>
    <t xml:space="preserve">amp[c]  &lt;=&gt; amp[x] </t>
  </si>
  <si>
    <t>AMPtr</t>
  </si>
  <si>
    <t>AMP Transporter, Endoplasmic Reticulum</t>
  </si>
  <si>
    <t>HMR_2943</t>
  </si>
  <si>
    <t xml:space="preserve"> FATTY ACID SYNTHASE; FASN
</t>
  </si>
  <si>
    <t xml:space="preserve">amp[c]  &lt;=&gt; amp[r] </t>
  </si>
  <si>
    <t>P49327</t>
  </si>
  <si>
    <t>HPA006461</t>
  </si>
  <si>
    <t xml:space="preserve">atp[r] + coa[r] + M03051[r]  &lt;=&gt; amp[r] + ppi[r] + M03050[r] </t>
  </si>
  <si>
    <t>uc002kdu.3</t>
  </si>
  <si>
    <t>AMY1e</t>
  </si>
  <si>
    <t>Alpha-Amylase, Extracellular (Strch1 -&gt; Strch2)</t>
  </si>
  <si>
    <t xml:space="preserve">8 h2o[e] + strch1[e]  -&gt; 8 glc_D[e] + strch2[e] </t>
  </si>
  <si>
    <t>AMY2e</t>
  </si>
  <si>
    <t>Alpha-Amylase, Extracellular (Glygn2 -&gt; Glygn4)</t>
  </si>
  <si>
    <t>HMR_2944</t>
  </si>
  <si>
    <t xml:space="preserve">8 h2o[e] + glygn2[e]  -&gt; 8 glc_D[e] + glygn4[e] </t>
  </si>
  <si>
    <t xml:space="preserve">atp[r] + coa[r] + ttdca[r]  &lt;=&gt; amp[r] + ppi[r] + tdcoa[r] </t>
  </si>
  <si>
    <t>ENSG00000165140</t>
  </si>
  <si>
    <t>ANDRSTRNGLCte</t>
  </si>
  <si>
    <t>FBP1</t>
  </si>
  <si>
    <t xml:space="preserve">h2o[c] + atp[c] + andrstrnglc[c]  -&gt; h[c] + adp[c] + pi[c] + andrstrnglc[e] </t>
  </si>
  <si>
    <t>fructose-1,6-bisphosphatase 1 [Source:HGNC Symbol;Acc:HGNC:3606]</t>
  </si>
  <si>
    <t>HMR_2945</t>
  </si>
  <si>
    <t>q22.32</t>
  </si>
  <si>
    <t>ANDRSTRNGLCtr</t>
  </si>
  <si>
    <t xml:space="preserve">atp[r] + coa[r] + M02745[r]  &lt;=&gt; amp[r] + ppi[r] + M01141[r] </t>
  </si>
  <si>
    <t>Glucuronidated Compound Transport, Endoplasmatic Reticulum</t>
  </si>
  <si>
    <t xml:space="preserve">andrstrnglc[c]  &lt;=&gt; andrstrnglc[r] </t>
  </si>
  <si>
    <t xml:space="preserve"> FRUCTOSE-1,6-BISPHOSPHATASE 1; FBP1
;;FRUCTOSE-1,6-BISPHOSPHATASE, LIVER;;
FRUCTOSE-1,6-DIPHOSPHATASE
</t>
  </si>
  <si>
    <t>ANDRSTRNte</t>
  </si>
  <si>
    <t>Androsterone Transport</t>
  </si>
  <si>
    <t>P09467</t>
  </si>
  <si>
    <t>HMR_2946</t>
  </si>
  <si>
    <t>HPA012513</t>
  </si>
  <si>
    <t xml:space="preserve">andrstrn[e]  &lt;=&gt; andrstrn[c] </t>
  </si>
  <si>
    <t>uc004auw.4</t>
  </si>
  <si>
    <t xml:space="preserve">atp[r] + coa[r] + ttdcea[r]  &lt;=&gt; amp[r] + ppi[r] + M00129[r] </t>
  </si>
  <si>
    <t>GO:0005975</t>
  </si>
  <si>
    <t>ANDRSTRNtr</t>
  </si>
  <si>
    <t>carbohydrate metabolic process</t>
  </si>
  <si>
    <t>Androsterone Intracellular Transport</t>
  </si>
  <si>
    <t xml:space="preserve">andrstrn[r]  &lt;=&gt; andrstrn[c] </t>
  </si>
  <si>
    <t>"The chemical reactions and pathways involving carbohydrates, any of a group of organic compounds based of the general formula Cx(H2O)y. Includes the formation of carbohydrate derivatives by the addition of a carbohydrate residue to another molecule." [GOC:mah, ISBN:0198506732]</t>
  </si>
  <si>
    <t>ANTIPYRENEte</t>
  </si>
  <si>
    <t>Transport of Antipyrine</t>
  </si>
  <si>
    <t xml:space="preserve">antipyrene[e]  &lt;=&gt; antipyrene[c] </t>
  </si>
  <si>
    <t>ENSG00000079459</t>
  </si>
  <si>
    <t>HMR_2947</t>
  </si>
  <si>
    <t>FDFT1</t>
  </si>
  <si>
    <t xml:space="preserve">atp[r] + coa[r] + M00117[r]  &lt;=&gt; amp[r] + ppi[r] + HC10784[r] </t>
  </si>
  <si>
    <t>farnesyl-diphosphate farnesyltransferase 1 [Source:HGNC Symbol;Acc:HGNC:3629]</t>
  </si>
  <si>
    <t>L-2-Amino-3-Oxobutanoate Decarboxylation, Mitochondrial (Spontaneous)</t>
  </si>
  <si>
    <t xml:space="preserve">h[m] + 2aobut[m]  -&gt; co2[m] + aact[m] </t>
  </si>
  <si>
    <t>Ap4A Hydrolase, Asymmetrically</t>
  </si>
  <si>
    <t xml:space="preserve">h2o[c] + ap4a[c]  -&gt; 2 h[c] + atp[c] + amp[c] </t>
  </si>
  <si>
    <t xml:space="preserve"> FARNESYLDIPHOSPHATE FARNESYLTRANSFERASE 1; FDFT1
;;SQUALENE SYNTHASE
</t>
  </si>
  <si>
    <t>HMR_2948</t>
  </si>
  <si>
    <t>HPA008874</t>
  </si>
  <si>
    <t>uc033bcg.1</t>
  </si>
  <si>
    <t xml:space="preserve">atp[r] + coa[r] + ptdca[r]  &lt;=&gt; amp[r] + ppi[r] + ptdcacoa[r] </t>
  </si>
  <si>
    <t>3-Aminopropanoate:2-Oxoglutarate Aminotransferase, Mitochondrial</t>
  </si>
  <si>
    <t>GO:0005783</t>
  </si>
  <si>
    <t xml:space="preserve">akg[m] + ala_B[m]  &lt;=&gt; glu_L[m] + msa[m] </t>
  </si>
  <si>
    <t>endoplasmic reticulum</t>
  </si>
  <si>
    <t>APNNOXte</t>
  </si>
  <si>
    <t>Transport of Alpha-Pinene Oxide</t>
  </si>
  <si>
    <t xml:space="preserve">apnnox[e]  &lt;=&gt; apnnox[c] </t>
  </si>
  <si>
    <t>"The irregular network of unit membranes, visible only by electron microscopy, that occurs in the cytoplasm of many eukaryotic cells. The membranes form a complex meshwork of tubular channels, which are often expanded into slitlike cavities called cisternae. The ER takes two forms, rough (or granular), with ribosomes adhering to the outer surface, and smooth (with no ribosomes attached)." [ISBN:0198506732]</t>
  </si>
  <si>
    <t>HMR_2951</t>
  </si>
  <si>
    <t>APOCF</t>
  </si>
  <si>
    <t>Apocarboxylase Formation</t>
  </si>
  <si>
    <t>ENSG00000160752</t>
  </si>
  <si>
    <t xml:space="preserve">atp[r] + coa[r] + M01197[r]  &lt;=&gt; amp[r] + ppi[r] + M01191[r] </t>
  </si>
  <si>
    <t>FDPS</t>
  </si>
  <si>
    <t>farnesyl diphosphate synthase [Source:HGNC Symbol;Acc:HGNC:3631]</t>
  </si>
  <si>
    <t xml:space="preserve"> FARNESYL DIPHOSPHATE SYNTHASE; FDPS
;;FARNESYLPYROPHOSPHATE SYNTHETASE; FPS
</t>
  </si>
  <si>
    <t>P14324</t>
  </si>
  <si>
    <t>HPA028200</t>
  </si>
  <si>
    <t>uc021paw.1</t>
  </si>
  <si>
    <t xml:space="preserve">apoC[c] + lys_L[c]  -&gt; h2o[c] + h[c] + apoC_Lys[c] </t>
  </si>
  <si>
    <t>GO:0004161</t>
  </si>
  <si>
    <t>dimethylallyltranstransferase activity</t>
  </si>
  <si>
    <t>APOCFm</t>
  </si>
  <si>
    <t>Apocarboxylase Formation, Mitochondrial</t>
  </si>
  <si>
    <t>HMR_2954</t>
  </si>
  <si>
    <t xml:space="preserve">apoC[m] + lys_L[m]  -&gt; h2o[m] + h[m] + apoC_Lys[m] </t>
  </si>
  <si>
    <t>"Catalysis of the reaction: dimethylallyl diphosphate + isopentenyl diphosphate = diphosphate + geranyl diphosphate." [EC:2.5.1.1]</t>
  </si>
  <si>
    <t xml:space="preserve">atp[r] + coa[r] + hpdca[r]  &lt;=&gt; amp[r] + ppi[r] + hpdcacoa[r] </t>
  </si>
  <si>
    <t>APOC_LYS_BTNP</t>
  </si>
  <si>
    <t>ENSG00000161513</t>
  </si>
  <si>
    <t>Proteolysis of ApoC-Lys-Biotin</t>
  </si>
  <si>
    <t>FDXR</t>
  </si>
  <si>
    <t xml:space="preserve">h2o[c] + apoC_Lys_btn[c]  -&gt; apoC[c] + biocyt[c] </t>
  </si>
  <si>
    <t>ferredoxin reductase [Source:HGNC Symbol;Acc:HGNC:3642]</t>
  </si>
  <si>
    <t>APOC_LYS_BTNPm</t>
  </si>
  <si>
    <t>Proteolysis of ApoC-Lys-Biotin, Mitochondrial</t>
  </si>
  <si>
    <t xml:space="preserve">h2o[m] + apoC_Lys_btn[m]  -&gt; apoC[m] + biocyt[m] </t>
  </si>
  <si>
    <t>HMR_2955</t>
  </si>
  <si>
    <t>APPNNte</t>
  </si>
  <si>
    <t xml:space="preserve">atp[r] + coa[r] + M00003[r]  &lt;=&gt; amp[r] + ppi[r] + M00004[r] </t>
  </si>
  <si>
    <t>Transport of (+)-Alpha-Pinene</t>
  </si>
  <si>
    <t>FERREDOXIN REDUCTASE; FDXR;;FERREDOXIN:NADP(+) REDUCTASE;;ADRENODOXIN REDUCTASE; ADXR</t>
  </si>
  <si>
    <t xml:space="preserve">appnn[e]  &lt;=&gt; appnn[c] </t>
  </si>
  <si>
    <t>uc060jqz.1</t>
  </si>
  <si>
    <t>APRTO2</t>
  </si>
  <si>
    <t>N-Acetylputrescine: Oxygen Oxireductase (Deaminating)</t>
  </si>
  <si>
    <t>ENSG00000066926</t>
  </si>
  <si>
    <t xml:space="preserve">h2o[c] + o2[c] + aprut[c]  -&gt; h2o2[c] + nh4[c] + n4abutn[c] </t>
  </si>
  <si>
    <t>FECH</t>
  </si>
  <si>
    <t>HMR_2956</t>
  </si>
  <si>
    <t>ferrochelatase [Source:HGNC Symbol;Acc:HGNC:3647]</t>
  </si>
  <si>
    <t xml:space="preserve">atp[r] + coa[r] + M01238[r]  &lt;=&gt; amp[r] + ppi[r] + M01237[r] </t>
  </si>
  <si>
    <t>AQCOBALt</t>
  </si>
  <si>
    <t>Aquacob-(III)-Alamin Uptake</t>
  </si>
  <si>
    <t xml:space="preserve">aqcobal[e]  -&gt; aqcobal[c] </t>
  </si>
  <si>
    <t>ARAB_Lt</t>
  </si>
  <si>
    <t>L-Arabinoase Extracellular Transport</t>
  </si>
  <si>
    <t xml:space="preserve">arab_L[e]  &lt;=&gt; arab_L[c] </t>
  </si>
  <si>
    <t>HMR_2961</t>
  </si>
  <si>
    <t xml:space="preserve"> FERROCHELATASE; FECH
;;HEME SYNTHASE;;
HEME SYNTHETASE;;
IRON CHELATASE
</t>
  </si>
  <si>
    <t>P22830</t>
  </si>
  <si>
    <t xml:space="preserve">atp[r] + coa[r] + elaid[r]  &lt;=&gt; amp[r] + ppi[r] + M00127[r] </t>
  </si>
  <si>
    <t>ARABR</t>
  </si>
  <si>
    <t>HPA048177</t>
  </si>
  <si>
    <t>Arabinose Reductase</t>
  </si>
  <si>
    <t>uc002lgq.4</t>
  </si>
  <si>
    <t xml:space="preserve">h[c] + nadph[c] + arab_L[c]  -&gt; nadp[c] + abt[c] </t>
  </si>
  <si>
    <t>ARACHCOAtx</t>
  </si>
  <si>
    <t xml:space="preserve">arachcoa[c]  &lt;=&gt; arachcoa[x] </t>
  </si>
  <si>
    <t>HMR_2962</t>
  </si>
  <si>
    <t xml:space="preserve">atp[r] + coa[r] + M00019[r]  &lt;=&gt; amp[r] + ppi[r] + M00020[r] </t>
  </si>
  <si>
    <t>ARACHCPT1</t>
  </si>
  <si>
    <t xml:space="preserve">crn[c] + arachcoa[c]  -&gt; coa[c] + arachcrn[c] </t>
  </si>
  <si>
    <t>ENSG00000151422</t>
  </si>
  <si>
    <t>FER</t>
  </si>
  <si>
    <t>ARACHCPT2</t>
  </si>
  <si>
    <t xml:space="preserve">coa[m] + arachcrn[m]  -&gt; crn[m] + arachcoa[m] </t>
  </si>
  <si>
    <t>fer (fps/fes related) tyrosine kinase [Source:HGNC Symbol;Acc:HGNC:3655]</t>
  </si>
  <si>
    <t>HMR_2963</t>
  </si>
  <si>
    <t>ARACHCRNt</t>
  </si>
  <si>
    <t xml:space="preserve">atp[r] + coa[r] + vacc[r]  &lt;=&gt; amp[r] + ppi[r] + vacccoa[r] </t>
  </si>
  <si>
    <t xml:space="preserve">arachcrn[c]  -&gt; arachcrn[m] </t>
  </si>
  <si>
    <t>ARACHDCOAtx</t>
  </si>
  <si>
    <t>FPS/FES-RELATED TYROSINE KINASE; FER;;PROTEIN-TYROSINE KINASE 3; TYK3</t>
  </si>
  <si>
    <t xml:space="preserve">arachdcoa[c]  &lt;=&gt; arachdcoa[x] </t>
  </si>
  <si>
    <t>P16591</t>
  </si>
  <si>
    <t>CAB022464</t>
  </si>
  <si>
    <t>HMR_2964</t>
  </si>
  <si>
    <t>uc003kop.2</t>
  </si>
  <si>
    <t xml:space="preserve">atp[r] + coa[r] + lneldc[r]  &lt;=&gt; amp[r] + ppi[r] + lneldccoa[r] </t>
  </si>
  <si>
    <t xml:space="preserve">arachd[e]  &lt;=&gt; arachd[c] </t>
  </si>
  <si>
    <t>GO:0044331</t>
  </si>
  <si>
    <t>cell-cell adhesion mediated by cadherin</t>
  </si>
  <si>
    <t>ARACHDtr</t>
  </si>
  <si>
    <t>Intracellular Transport</t>
  </si>
  <si>
    <t xml:space="preserve">arachd[c]  &lt;=&gt; arachd[r] </t>
  </si>
  <si>
    <t>The attachment of one cell to another cell via a cadherin, transmembrane proteins having repeating extracellular calcium ion binding domains. [GOC:ha, GOC:hjd, GOC:jl, PMID:10923970]</t>
  </si>
  <si>
    <t>ARACHt</t>
  </si>
  <si>
    <t>HMR_2965</t>
  </si>
  <si>
    <t xml:space="preserve">arach[e]  &lt;=&gt; arach[c] </t>
  </si>
  <si>
    <t>ENSG00000182511</t>
  </si>
  <si>
    <t xml:space="preserve">atp[r] + coa[r] + M02613[r]  &lt;=&gt; amp[r] + ppi[r] + M02612[r] </t>
  </si>
  <si>
    <t>FES</t>
  </si>
  <si>
    <t>Arginine Decarboxylase, Mitochondrial</t>
  </si>
  <si>
    <t xml:space="preserve">h[m] + arg_L[m]  -&gt; co2[m] + agm[m] </t>
  </si>
  <si>
    <t>FES proto-oncogene, tyrosine kinase [Source:HGNC Symbol;Acc:HGNC:3657]</t>
  </si>
  <si>
    <t>Arginine/Lysine Exchanger (Arg In)</t>
  </si>
  <si>
    <t xml:space="preserve">lys_L[c] + arg_L[e]  -&gt; lys_L[e] + arg_L[c] </t>
  </si>
  <si>
    <t>HMR_2966</t>
  </si>
  <si>
    <t>V-FES FELINE SARCOMA VIRAL/V-FPS FUJINAMI AVIAN SARCOMA VIRAL ONCOGENEHOMOLOG; FES;;ONCOGENE FES;;FELINE SARCOMA VIRUS;;FPS</t>
  </si>
  <si>
    <t>ARGNm</t>
  </si>
  <si>
    <t xml:space="preserve">atp[r] + coa[r] + arach[r]  &lt;=&gt; amp[r] + ppi[r] + arachcoa[r] </t>
  </si>
  <si>
    <t>uc059ngr.1</t>
  </si>
  <si>
    <t>Arginase, Mitochondrial</t>
  </si>
  <si>
    <t xml:space="preserve">h2o[m] + arg_L[m]  -&gt; urea[m] + orn[m] </t>
  </si>
  <si>
    <t>ENSG00000171560</t>
  </si>
  <si>
    <t>FGA</t>
  </si>
  <si>
    <t>Argininosuccinate Synthase</t>
  </si>
  <si>
    <t>fibrinogen alpha chain [Source:HGNC Symbol;Acc:HGNC:3661]</t>
  </si>
  <si>
    <t xml:space="preserve">atp[c] + asp_L[c] + citr_L[c]  -&gt; h[c] + amp[c] + ppi[c] + argsuc[c] </t>
  </si>
  <si>
    <t>HMR_2967</t>
  </si>
  <si>
    <t>ARGt4</t>
  </si>
  <si>
    <t xml:space="preserve">atp[r] + coa[r] + CE2510[r]  &lt;=&gt; amp[r] + ppi[r] + CE5151[r] </t>
  </si>
  <si>
    <t>L-Arginine Transport in via Sodium Symport</t>
  </si>
  <si>
    <t xml:space="preserve">na1[e] + arg_L[e]  -&gt; na1[c] + arg_L[c] </t>
  </si>
  <si>
    <t>FIBRINOGEN, A ALPHA POLYPEPTIDE; FGA;;FIBRINOGEN--ALPHA POLYPEPTIDE CHAIN</t>
  </si>
  <si>
    <t>P02671</t>
  </si>
  <si>
    <t>ARGtm</t>
  </si>
  <si>
    <t>HPA064755</t>
  </si>
  <si>
    <t>Arginine Mitochondrial Transport via Ornithine Carrier</t>
  </si>
  <si>
    <t xml:space="preserve">h[m] + arg_L[c]  &lt;=&gt; h[c] + arg_L[m] </t>
  </si>
  <si>
    <t>uc003iod.2</t>
  </si>
  <si>
    <t>HMR_2968</t>
  </si>
  <si>
    <t>GO:2000261</t>
  </si>
  <si>
    <t xml:space="preserve">atp[r] + coa[r] + M00017[r]  &lt;=&gt; amp[r] + ppi[r] + M00018[r] </t>
  </si>
  <si>
    <t>Arylsulfatase A</t>
  </si>
  <si>
    <t xml:space="preserve">h2o[l] + sgalside_hs[l]  -&gt; h[l] + galside_hs[l] + so4[l] </t>
  </si>
  <si>
    <t>negative regulation of blood coagulation, common pathway</t>
  </si>
  <si>
    <t>Any process that stops, prevents or reduces the frequency, rate or extent of blood coagulation, common pathway. [GOC:mah]</t>
  </si>
  <si>
    <t>ARTCOAL1</t>
  </si>
  <si>
    <t>R Group Coenzyme A Ligase</t>
  </si>
  <si>
    <t xml:space="preserve">h2o[c] + Rtotalcoa[c]  -&gt; h[c] + coa[c] + Rtotal[c] </t>
  </si>
  <si>
    <t>ENSG00000077782</t>
  </si>
  <si>
    <t>HMR_2969</t>
  </si>
  <si>
    <t>FGFR1</t>
  </si>
  <si>
    <t>ARTCOAL2</t>
  </si>
  <si>
    <t xml:space="preserve">atp[r] + coa[r] + M01235[r]  &lt;=&gt; amp[r] + ppi[r] + M01236[r] </t>
  </si>
  <si>
    <t>fibroblast growth factor receptor 1 [Source:HGNC Symbol;Acc:HGNC:3688]</t>
  </si>
  <si>
    <t xml:space="preserve">h2o[c] + Rtotal2coa[c]  -&gt; h[c] + coa[c] + Rtotal2[c] </t>
  </si>
  <si>
    <t>ARTCOAL3</t>
  </si>
  <si>
    <t xml:space="preserve">h2o[c] + Rtotal3coa[c]  -&gt; h[c] + coa[c] + Rtotal3[c] </t>
  </si>
  <si>
    <t>HMR_2970</t>
  </si>
  <si>
    <t xml:space="preserve">atp[r] + coa[r] + M01207[r]  &lt;=&gt; amp[r] + ppi[r] + M00123[r] </t>
  </si>
  <si>
    <t>R_group_phosphotase_1</t>
  </si>
  <si>
    <t>FIBROBLAST GROWTH FACTOR RECEPTOR 1; FGFR1;;FMS-LIKE TYROSINE KINASE 2; FLT2;;FMS-LIKE GENE; FLGFGFR1/BCR FUSION GENE, INCLUDED;;FGFR1/FGFR1OP2 FUSION GENE, INCLUDED;;FGFR1/ZNF198 FUSION GENE, INCLUDED;;FGFR1/TACC1 FUSION GENE, INCLUDED</t>
  </si>
  <si>
    <t>R Group Phosphotase 1</t>
  </si>
  <si>
    <t>P11362</t>
  </si>
  <si>
    <t xml:space="preserve">atp[c] + coa[c] + Rtotal[c]  -&gt; amp[c] + ppi[c] + Rtotalcoa[c] </t>
  </si>
  <si>
    <t>HPA056402</t>
  </si>
  <si>
    <t>uc064mbv.1</t>
  </si>
  <si>
    <t>R_group_phosphotase_2</t>
  </si>
  <si>
    <t>R Group Phosphotase 2</t>
  </si>
  <si>
    <t xml:space="preserve">atp[c] + coa[c] + Rtotal2[c]  -&gt; amp[c] + ppi[c] + Rtotal2coa[c] </t>
  </si>
  <si>
    <t>HMR_2971</t>
  </si>
  <si>
    <t>R_group_phosphotase_3</t>
  </si>
  <si>
    <t>R Group Phosphotase 3</t>
  </si>
  <si>
    <t xml:space="preserve">atp[r] + coa[r] + M02457[r]  &lt;=&gt; amp[r] + ppi[r] + M00101[r] </t>
  </si>
  <si>
    <t xml:space="preserve">atp[c] + coa[c] + Rtotal3[c]  -&gt; amp[c] + ppi[c] + Rtotal3coa[c] </t>
  </si>
  <si>
    <t>ENSG00000068078</t>
  </si>
  <si>
    <t>FGFR3</t>
  </si>
  <si>
    <t>ARTFR11</t>
  </si>
  <si>
    <t>R Group Artificial Flux</t>
  </si>
  <si>
    <t>fibroblast growth factor receptor 3 [Source:HGNC Symbol;Acc:HGNC:3690]</t>
  </si>
  <si>
    <t xml:space="preserve">pmtcoa[c]  -&gt; R1coa_hs[c] </t>
  </si>
  <si>
    <t>ARTFR12</t>
  </si>
  <si>
    <t>R Group Artificial Flux (C16:1)</t>
  </si>
  <si>
    <t>HMR_2972</t>
  </si>
  <si>
    <t xml:space="preserve">fadh2[m] + hdcoa[c]  -&gt; fad[m] + R1coa_hs[c] </t>
  </si>
  <si>
    <t xml:space="preserve">atp[r] + coa[r] + M02053[r]  &lt;=&gt; amp[r] + ppi[r] + M02052[r] </t>
  </si>
  <si>
    <t>ARTFR13</t>
  </si>
  <si>
    <t xml:space="preserve">tdcoa[c]  -&gt; 0.875 R1coa_hs[c] </t>
  </si>
  <si>
    <t>FIBROBLAST GROWTH FACTOR RECEPTOR 3; FGFR3FGFR3/TACC3 FUSION GENE, INCLUDED</t>
  </si>
  <si>
    <t>HPA067204</t>
  </si>
  <si>
    <t>ARTFR202</t>
  </si>
  <si>
    <t>uc003gdq.4</t>
  </si>
  <si>
    <t>R Group Artificial Flux (C18:3, N-3)</t>
  </si>
  <si>
    <t xml:space="preserve">h[m] + nadph[m] + 2 fadh2[m] + lnlncacoa[c]  -&gt; nadp[m] + 2 fad[m] + 1.125 R2coa_hs[c] </t>
  </si>
  <si>
    <t>ARTFR203</t>
  </si>
  <si>
    <t xml:space="preserve">h[m] + nadph[m] + 2 fadh2[m] + lnlncgcoa[c]  -&gt; nadp[m] + 2 fad[m] + 1.125 R2coa_hs[c] </t>
  </si>
  <si>
    <t>HMR_2973</t>
  </si>
  <si>
    <t>ARTFR204</t>
  </si>
  <si>
    <t>ENSG00000066468</t>
  </si>
  <si>
    <t xml:space="preserve">atp[r] + coa[r] + docosac[r]  &lt;=&gt; amp[r] + ppi[r] + docoscoa[r] </t>
  </si>
  <si>
    <t>FGFR2</t>
  </si>
  <si>
    <t xml:space="preserve">2 h[m] + 2 nadph[m] + 2 fadh2[m] + strdnccoa[c]  -&gt; 2 nadp[m] + 2 fad[m] + 1.125 R2coa_hs[c] </t>
  </si>
  <si>
    <t>fibroblast growth factor receptor 2 [Source:HGNC Symbol;Acc:HGNC:3689]</t>
  </si>
  <si>
    <t>ARTFR205</t>
  </si>
  <si>
    <t>HMR_2974</t>
  </si>
  <si>
    <t xml:space="preserve">h[m] + nadph[m] + 2 fadh2[m] + dlnlcgcoa[c]  -&gt; nadp[m] + 2 fad[m] + 1.25 R2coa_hs[c] </t>
  </si>
  <si>
    <t xml:space="preserve">atp[r] + coa[r] + doco13ac[r]  &lt;=&gt; amp[r] + ppi[r] + CE5155[r] </t>
  </si>
  <si>
    <t>FIBROBLAST GROWTH FACTOR RECEPTOR 2; FGFR2;;FGF RECEPTOR;;PROTEIN TYROSINE KINASE, RECEPTOR-LIKE, 14; TK14KERATINOCYTE GROWTH FACTOR RECEPTOR, INCLUDED; KGFR, INCLUDED;;BEK, MOUSE, HOMOLOG OF, INCLUDED;;FIBROBLAST GROWTH FACTOR RECEPTOR BEK, INCLUDED</t>
  </si>
  <si>
    <t>ARTFR206</t>
  </si>
  <si>
    <t>P21802</t>
  </si>
  <si>
    <t>HPA056562</t>
  </si>
  <si>
    <t>uc057wkw.1</t>
  </si>
  <si>
    <t xml:space="preserve">2 h[m] + 2 nadph[m] + 2 fadh2[m] + arachdcoa[c]  -&gt; 2 nadp[m] + 2 fad[m] + 1.25 R2coa_hs[c] </t>
  </si>
  <si>
    <t>GO:0060916</t>
  </si>
  <si>
    <t>HMR_2975</t>
  </si>
  <si>
    <t>mesenchymal cell proliferation involved in lung development</t>
  </si>
  <si>
    <t>ARTFR207</t>
  </si>
  <si>
    <t xml:space="preserve">atp[r] + coa[r] + M01582[r]  &lt;=&gt; amp[r] + ppi[r] + M00006[r] </t>
  </si>
  <si>
    <t xml:space="preserve">arachcoa[c]  -&gt; 1.25 R2coa_hs[c] </t>
  </si>
  <si>
    <t>The multiplication or reproduction of cells, resulting in the expansion of a mesenchymal cell population that contributes to the progression of the lung over time. A mesenchymal cell is a cell that normally gives rise to other cells that are organized as three-dimensional masses, rather than sheets. [GOC:dph]</t>
  </si>
  <si>
    <t>ARTFR208</t>
  </si>
  <si>
    <t>ENSG00000160867</t>
  </si>
  <si>
    <t xml:space="preserve">2 h[m] + 2 nadph[m] + 3 fadh2[m] + tmndnccoa[c]  -&gt; 2 nadp[m] + 3 fad[m] + 1.25 R2coa_hs[c] </t>
  </si>
  <si>
    <t>FGFR4</t>
  </si>
  <si>
    <t>HMR_2976</t>
  </si>
  <si>
    <t>fibroblast growth factor receptor 4 [Source:HGNC Symbol;Acc:HGNC:3691]</t>
  </si>
  <si>
    <t>ARTFR209</t>
  </si>
  <si>
    <t xml:space="preserve">atp[r] + coa[r] + M03045[r]  &lt;=&gt; amp[r] + ppi[r] + M03047[r] </t>
  </si>
  <si>
    <t>q35.2</t>
  </si>
  <si>
    <t xml:space="preserve">2 h[m] + 2 nadph[m] + 2 fadh2[m] + adrncoa[c]  -&gt; 2 nadp[m] + 2 fad[m] + 1.375 R2coa_hs[c] </t>
  </si>
  <si>
    <t>ARTFR210</t>
  </si>
  <si>
    <t>FIBROBLAST GROWTH FACTOR RECEPTOR 4; FGFR4;;TYROSINE KINASE RELATED TO FIBROBLAST GROWTH FACTOR RECEPTOR; TKF</t>
  </si>
  <si>
    <t xml:space="preserve">h[m] + nadph[m] + fadh2[m] + lnlccoa[c]  -&gt; nadp[m] + fad[m] + 1.125 R2coa_hs[c] </t>
  </si>
  <si>
    <t>P22455</t>
  </si>
  <si>
    <t>HPA028251</t>
  </si>
  <si>
    <t>ARTFR211</t>
  </si>
  <si>
    <t>uc003mfm.4</t>
  </si>
  <si>
    <t>GO:0070857</t>
  </si>
  <si>
    <t xml:space="preserve">2 h[m] + 2 nadph[m] + 3 fadh2[m] + clpndcoa[c]  -&gt; 2 nadp[m] + 3 fad[m] + 1.375 R2coa_hs[c] </t>
  </si>
  <si>
    <t>regulation of bile acid biosynthetic process</t>
  </si>
  <si>
    <t>ARTFR212</t>
  </si>
  <si>
    <t>Any process that modulates the frequency, rate or extent of the chemical reactions and pathways resulting in the formation of bile acids. [GOC:BHF, GOC:mah]</t>
  </si>
  <si>
    <t>PMID:14598172;PMID:18406340;PMID:6361812;PMID:8132483;PMID:1735445;PMID:1988962;PMID:2351134;PMID:2355017;PMID:7892212</t>
  </si>
  <si>
    <t xml:space="preserve">2 h[m] + 2 nadph[m] + 3 fadh2[m] + dcsptn1coa[c]  -&gt; 2 nadp[m] + 3 fad[m] + 1.375 R2coa_hs[c] </t>
  </si>
  <si>
    <t>ENSG00000000938</t>
  </si>
  <si>
    <t>HMR_2977</t>
  </si>
  <si>
    <t>FGR</t>
  </si>
  <si>
    <t>ARTFR213</t>
  </si>
  <si>
    <t xml:space="preserve">atp[r] + coa[r] + lgnc[r]  &lt;=&gt; amp[r] + ppi[r] + ttccoa[r] </t>
  </si>
  <si>
    <t>FGR proto-oncogene, Src family tyrosine kinase [Source:HGNC Symbol;Acc:HGNC:3697]</t>
  </si>
  <si>
    <t xml:space="preserve">3 h[m] + 3 nadph[m] + 3 fadh2[m] + c226coa[c]  -&gt; 3 nadp[m] + 3 fad[m] + 1.375 R2coa_hs[c] </t>
  </si>
  <si>
    <t>ARTFR31</t>
  </si>
  <si>
    <t xml:space="preserve">stcoa[c]  -&gt; 1.125 R3coa_hs[c] </t>
  </si>
  <si>
    <t>PMID:1735445;PMID:1988962;PMID:2355017;PMID:6361812;PMID:7892212</t>
  </si>
  <si>
    <t>GARDNER-RASHEED FELINE SARCOMA VIRAL ONCOGENE HOMOLOG; FGR;;ONCOGENE FGR;;FGR ONCOGENE;;SRC2 ONCOGENE, FORMERLY</t>
  </si>
  <si>
    <t>HMR_2978</t>
  </si>
  <si>
    <t>ARTFR32</t>
  </si>
  <si>
    <t>P09769</t>
  </si>
  <si>
    <t>HPA002024</t>
  </si>
  <si>
    <t xml:space="preserve">atp[r] + coa[r] + nrvnc[r]  &lt;=&gt; amp[r] + ppi[r] + nrvnccoa[r] </t>
  </si>
  <si>
    <t xml:space="preserve">fadh2[m] + odecoa[c]  -&gt; fad[m] + 1.125 R3coa_hs[c] </t>
  </si>
  <si>
    <t>uc001bom.4</t>
  </si>
  <si>
    <t>GO:0045088</t>
  </si>
  <si>
    <t>ARTFR33</t>
  </si>
  <si>
    <t xml:space="preserve">fadh2[m] + octd11ecoa[c]  -&gt; fad[m] + 1.125 R3coa_hs[c] </t>
  </si>
  <si>
    <t>regulation of innate immune response</t>
  </si>
  <si>
    <t>HMR_2979</t>
  </si>
  <si>
    <t>ARTFR34</t>
  </si>
  <si>
    <t>Any process that modulates the frequency, rate or extent of the innate immune response, the organism's first line of defense against infection. [GOC:ebc]</t>
  </si>
  <si>
    <t xml:space="preserve">atp[r] + coa[r] + hexc[r]  &lt;=&gt; amp[r] + ppi[r] + hexccoa[r] </t>
  </si>
  <si>
    <t xml:space="preserve">2 fadh2[m] + lneldccoa[c]  -&gt; 2 fad[m] + 1.125 R3coa_hs[c] </t>
  </si>
  <si>
    <t>ENSG00000091483</t>
  </si>
  <si>
    <t>FH</t>
  </si>
  <si>
    <t>ARTFR41</t>
  </si>
  <si>
    <t>fumarate hydratase [Source:HGNC Symbol;Acc:HGNC:3700]</t>
  </si>
  <si>
    <t xml:space="preserve">fadh2[m] + hdcoa[c]  -&gt; fad[m] + R4coa_hs[c] </t>
  </si>
  <si>
    <t>q43</t>
  </si>
  <si>
    <t>ARTFR42</t>
  </si>
  <si>
    <t>HMR_2980</t>
  </si>
  <si>
    <t xml:space="preserve">fadh2[m] + odecoa[c]  -&gt; fad[m] + 1.125 R4coa_hs[c] </t>
  </si>
  <si>
    <t xml:space="preserve">atp[r] + coa[r] + M03153[r]  &lt;=&gt; amp[r] + ppi[r] + M02112[r] </t>
  </si>
  <si>
    <t>ARTFR43</t>
  </si>
  <si>
    <t xml:space="preserve"> FUMARATE HYDRATASE; FH
;;FUMARASE
FUMARATE HYDRATASE, CYTOSOLIC, INCLUDED; FH1, INCLUDED;;
FUMARATE HYDRATASE, MITOCHONDRIAL, INCLUDED; FH2, INCLUDED
</t>
  </si>
  <si>
    <t xml:space="preserve">fadh2[m] + octd11ecoa[c]  -&gt; fad[m] + 1.125 R4coa_hs[c] </t>
  </si>
  <si>
    <t>P07954</t>
  </si>
  <si>
    <t>HPA027341</t>
  </si>
  <si>
    <t>ARTFR44</t>
  </si>
  <si>
    <t>uc001hyx.3</t>
  </si>
  <si>
    <t xml:space="preserve">2 fadh2[m] + lneldccoa[c]  -&gt; 2 fad[m] + 1.125 R4coa_hs[c] </t>
  </si>
  <si>
    <t>HMR_2982</t>
  </si>
  <si>
    <t>ARTFR45</t>
  </si>
  <si>
    <t xml:space="preserve">atp[r] + coa[r] + strdnc[r]  &lt;=&gt; amp[r] + ppi[r] + strdnccoa[r] </t>
  </si>
  <si>
    <t xml:space="preserve">fadh2[m] + nrvnccoa[c]  -&gt; fad[m] + 1.5 R4coa_hs[c] </t>
  </si>
  <si>
    <t>ARTFR46</t>
  </si>
  <si>
    <t>ENSG00000189283</t>
  </si>
  <si>
    <t>FHIT</t>
  </si>
  <si>
    <t xml:space="preserve">fadh2[m] + od2coa[c]  -&gt; fad[m] + 1.125 R4coa_hs[c] </t>
  </si>
  <si>
    <t>HMR_2983</t>
  </si>
  <si>
    <t>fragile histidine triad [Source:HGNC Symbol;Acc:HGNC:3701]</t>
  </si>
  <si>
    <t>ARTFR51</t>
  </si>
  <si>
    <t xml:space="preserve">atp[r] + coa[r] + eicostet[r]  &lt;=&gt; amp[r] + ppi[r] + eicostetcoa[r] </t>
  </si>
  <si>
    <t xml:space="preserve">ttccoa[c]  -&gt; 1.5 R5coa_hs[c] </t>
  </si>
  <si>
    <t>ARTFR52</t>
  </si>
  <si>
    <t xml:space="preserve">hexccoa[c]  -&gt; 1.625 R5coa_hs[c] </t>
  </si>
  <si>
    <t>FRAGILE HISTIDINE TRIAD GENE; FHIT;;AP3A HYDROLASEFRAGILE SITE 3p14.2, INCLUDED; FRA3B, INCLUDED</t>
  </si>
  <si>
    <t>HMR_2985</t>
  </si>
  <si>
    <t>P49789</t>
  </si>
  <si>
    <t>ARTFR53</t>
  </si>
  <si>
    <t>HPA018909</t>
  </si>
  <si>
    <t xml:space="preserve">atp[r] + coa[r] + clpnd[r]  &lt;=&gt; amp[r] + ppi[r] + clpndcoa[r] </t>
  </si>
  <si>
    <t>uc003dky.4</t>
  </si>
  <si>
    <t xml:space="preserve">2 h[m] + 2 nadph[m] + 2 fadh2[m] + eicostetcoa[c]  -&gt; 2 nadp[m] + 2 fad[m] + 1.25 R5coa_hs[c] </t>
  </si>
  <si>
    <t>GO:0047710</t>
  </si>
  <si>
    <t>bis(5'-adenosyl)-triphosphatase activity</t>
  </si>
  <si>
    <t>ARTFR54</t>
  </si>
  <si>
    <t xml:space="preserve">2 h[m] + 2 nadph[m] + 3 fadh2[m] + tetpent6coa[c]  -&gt; 2 nadp[m] + 3 fad[m] + 1.5 R5coa_hs[c] </t>
  </si>
  <si>
    <t>Catalysis of the reaction: P(1),P(3)-bis(5'-adenosyl) triphosphate + H(2)O = ADP + AMP + 2 H(+). [EC:3.6.1.29, RHEA:13896]</t>
  </si>
  <si>
    <t>HMR_2986</t>
  </si>
  <si>
    <t>ARTFR55</t>
  </si>
  <si>
    <t>ENSG00000115641</t>
  </si>
  <si>
    <t>FHL2</t>
  </si>
  <si>
    <t xml:space="preserve">atp[r] + coa[r] + tetpent3[r]  &lt;=&gt; amp[r] + ppi[r] + tetpent3coa[r] </t>
  </si>
  <si>
    <t xml:space="preserve">2 h[m] + 2 nadph[m] + 3 fadh2[m] + tetpent3coa[c]  -&gt; 2 nadp[m] + 3 fad[m] + 1.5 R5coa_hs[c] </t>
  </si>
  <si>
    <t>four and a half LIM domains 2 [Source:HGNC Symbol;Acc:HGNC:3703]</t>
  </si>
  <si>
    <t>ARTFR56</t>
  </si>
  <si>
    <t xml:space="preserve">2 h[m] + 2 nadph[m] + 2 fadh2[m] + tettet6coa[c]  -&gt; 2 nadp[m] + 2 fad[m] + 1.5 R5coa_hs[c] </t>
  </si>
  <si>
    <t>FOUR-AND-A-HALF LIM DOMAINS 2; FHL2;;DOWNREGULATED IN RHABDOMYOSARCOMA LIM PROTEIN; DRAL;;SLIM3</t>
  </si>
  <si>
    <t>ARTFR57</t>
  </si>
  <si>
    <t>HMR_2988</t>
  </si>
  <si>
    <t>CAB008368</t>
  </si>
  <si>
    <t xml:space="preserve">3 h[m] + 3 nadph[m] + 3 fadh2[m] + tethex3coa[c]  -&gt; 3 nadp[m] + 3 fad[m] + 1.5 R5coa_hs[c] </t>
  </si>
  <si>
    <t>uc002tdb.4</t>
  </si>
  <si>
    <t xml:space="preserve">atp[r] + coa[r] + crvnc[r]  &lt;=&gt; amp[r] + ppi[r] + c226coa[r] </t>
  </si>
  <si>
    <t>ARTFR61</t>
  </si>
  <si>
    <t>Interacting selectively and non-covalently with zinc (Zn) ions. [GOC:ai]</t>
  </si>
  <si>
    <t xml:space="preserve">fadh2[m] + hdd2coa[c]  -&gt; fad[m] + R6coa_hs[c] </t>
  </si>
  <si>
    <t>ENSG00000088832</t>
  </si>
  <si>
    <t>HMR_2989</t>
  </si>
  <si>
    <t>ARTPLM1</t>
  </si>
  <si>
    <t>FKBP1A</t>
  </si>
  <si>
    <t>R Group to Palmitate Conversion</t>
  </si>
  <si>
    <t>FK506 binding protein 1A [Source:HGNC Symbol;Acc:HGNC:3711]</t>
  </si>
  <si>
    <t xml:space="preserve">Rtotalcoa[c]  -&gt; pmtcoa[c] </t>
  </si>
  <si>
    <t xml:space="preserve">atp[r] + coa[r] + M00010[r]  &lt;=&gt; amp[r] + ppi[r] + M00012[r] </t>
  </si>
  <si>
    <t>ARTPLM1m</t>
  </si>
  <si>
    <t xml:space="preserve">Rtotalcoa[m]  -&gt; pmtcoa[m] </t>
  </si>
  <si>
    <t>ARTPLM2</t>
  </si>
  <si>
    <t>FK506-BINDING PROTEIN 1A; FKBP1A;;FK506-BINDING PROTEIN 1; FKBP1;;FK506-BINDING PROTEIN, 12-KD; FKBP12;;FK506-BINDING PROTEIN, T-CELL, 12-KD;;CALSTABIN 1</t>
  </si>
  <si>
    <t>P62942</t>
  </si>
  <si>
    <t xml:space="preserve">Rtotal2coa[c]  -&gt; pmtcoa[c] </t>
  </si>
  <si>
    <t>HPA051798</t>
  </si>
  <si>
    <t>HMR_2990</t>
  </si>
  <si>
    <t>uc002wey.4</t>
  </si>
  <si>
    <t>ARTPLM2m</t>
  </si>
  <si>
    <t xml:space="preserve">atp[r] + coa[r] + M00341[r]  &lt;=&gt; amp[r] + ppi[r] + M00343[r] </t>
  </si>
  <si>
    <t>GO:1902991</t>
  </si>
  <si>
    <t xml:space="preserve">Rtotal2coa[m]  -&gt; pmtcoa[m] </t>
  </si>
  <si>
    <t>regulation of amyloid precursor protein catabolic process</t>
  </si>
  <si>
    <t>ARTPLM3</t>
  </si>
  <si>
    <t>Any process that modulates the frequency, rate or extent of amyloid precursor protein catabolic process. [GO_REF:0000058, GOC:PARL, GOC:rl, GOC:TermGenie, PMID:24499793]</t>
  </si>
  <si>
    <t xml:space="preserve">Rtotal3coa[c]  -&gt; pmtcoa[c] </t>
  </si>
  <si>
    <t>ENSG00000119782</t>
  </si>
  <si>
    <t>HMR_2994</t>
  </si>
  <si>
    <t>FKBP1B</t>
  </si>
  <si>
    <t>ARTPLM3m</t>
  </si>
  <si>
    <t>FK506 binding protein 1B [Source:HGNC Symbol;Acc:HGNC:3712]</t>
  </si>
  <si>
    <t xml:space="preserve">Rtotal3coa[m]  -&gt; pmtcoa[m] </t>
  </si>
  <si>
    <t xml:space="preserve">atp[r] + coa[r] + dlnlcg[r]  &lt;=&gt; amp[r] + ppi[r] + dlnlcgcoa[r] </t>
  </si>
  <si>
    <t>N-Acylsphingosine Amidohydrolase</t>
  </si>
  <si>
    <t xml:space="preserve">h2o[l] + crm_hs[l]  -&gt; Rtotal[l] + sphings[l] </t>
  </si>
  <si>
    <t>FK506-BINDING PROTEIN 1B; FKBP1B;;FK506-BINDING PROTEIN 1-LIKE; FKBP1L;;FK506-BINDING PROTEIN, 12.6-KD; FKBP12.6;;CALSTABIN 2</t>
  </si>
  <si>
    <t>ASCBOX</t>
  </si>
  <si>
    <t>P68106</t>
  </si>
  <si>
    <t>Ascorbic Acid Oxidase</t>
  </si>
  <si>
    <t>HMR_2998</t>
  </si>
  <si>
    <t xml:space="preserve">3 h[c] + ascb_L[c] + 2 o2s[c]  -&gt; 2 h2o2[c] + dhdascb[c] </t>
  </si>
  <si>
    <t xml:space="preserve">atp[r] + coa[r] + adrn[r]  &lt;=&gt; amp[r] + ppi[r] + adrncoa[r] </t>
  </si>
  <si>
    <t>uc002res.4</t>
  </si>
  <si>
    <t>GO:0051284</t>
  </si>
  <si>
    <t>L-Ascorbate Transport via Facilitated Diffusion</t>
  </si>
  <si>
    <t>positive regulation of sequestering of calcium ion</t>
  </si>
  <si>
    <t xml:space="preserve">ascb_L[e]  &lt;=&gt; ascb_L[c] </t>
  </si>
  <si>
    <t>HMR_2999</t>
  </si>
  <si>
    <t>L-Ascorbate Transport via Proton Symport</t>
  </si>
  <si>
    <t>Any process that activates or increases the frequency, rate or extent of the binding or confining calcium ions such that they are separated from other components of a biological system. [GOC:ai]</t>
  </si>
  <si>
    <t xml:space="preserve">na1[e] + ascb_L[e]  &lt;=&gt; na1[c] + ascb_L[c] </t>
  </si>
  <si>
    <t xml:space="preserve">atp[r] + coa[r] + tettet6[r]  &lt;=&gt; amp[r] + ppi[r] + tettet6coa[r] </t>
  </si>
  <si>
    <t>ENSG00000173486</t>
  </si>
  <si>
    <t>FKBP2</t>
  </si>
  <si>
    <t>L-Alanine/L-Asparagine Na-Dependent Exchange (Asn-L In)</t>
  </si>
  <si>
    <t>FK506 binding protein 2 [Source:HGNC Symbol;Acc:HGNC:3718]</t>
  </si>
  <si>
    <t xml:space="preserve">na1[e] + ala_L[c] + asn_L[e]  -&gt; na1[c] + ala_L[e] + asn_L[c] </t>
  </si>
  <si>
    <t>HMR_3001</t>
  </si>
  <si>
    <t>L-Cysteine/L-Asparagine Na-Dependent Exchange (Asn-L In)</t>
  </si>
  <si>
    <t xml:space="preserve">na1[e] + asn_L[e] + cys_L[c]  -&gt; na1[c] + asn_L[c] + cys_L[e] </t>
  </si>
  <si>
    <t xml:space="preserve">atp[r] + coa[r] + dcsptn1[r]  &lt;=&gt; amp[r] + ppi[r] + dcsptn1coa[r] </t>
  </si>
  <si>
    <t>L-Glutamine/L-Asparagine Na-Dependent Exchange (Asn-L In)</t>
  </si>
  <si>
    <t xml:space="preserve">na1[e] + asn_L[e] + gln_L[c]  -&gt; na1[c] + asn_L[c] + gln_L[e] </t>
  </si>
  <si>
    <t>ASNNm</t>
  </si>
  <si>
    <t>HMR_3002</t>
  </si>
  <si>
    <t>L-Asparaginase, Mitochondrial</t>
  </si>
  <si>
    <t xml:space="preserve">h2o[m] + asn_L[m]  -&gt; asp_L[m] + nh4[m] </t>
  </si>
  <si>
    <t xml:space="preserve">atp[r] + coa[r] + M00008[r]  &lt;=&gt; amp[r] + h[r] + ppi[r] + CE4843[r] </t>
  </si>
  <si>
    <t>FK506-BINDING PROTEIN 2; FKBP2;;FK506-BINDING PROTEIN, T-CELL, 13-KD; FKBP13</t>
  </si>
  <si>
    <t>P26885</t>
  </si>
  <si>
    <t>Asparagine Synthase (Glutamine-Hydrolysing)</t>
  </si>
  <si>
    <t>HPA049405</t>
  </si>
  <si>
    <t>uc001nyy.4</t>
  </si>
  <si>
    <t xml:space="preserve">h2o[c] + atp[c] + asp_L[c] + gln_L[c]  -&gt; h[c] + glu_L[c] + amp[c] + ppi[c] + asn_L[c] </t>
  </si>
  <si>
    <t>GO:0061077</t>
  </si>
  <si>
    <t>HMR_3003</t>
  </si>
  <si>
    <t>chaperone-mediated protein folding</t>
  </si>
  <si>
    <t>L-Serine/L-Asparagine Na-Dependent Exchange (Asn-L In)</t>
  </si>
  <si>
    <t xml:space="preserve">atp[r] + coa[r] + M00021[r]  &lt;=&gt; amp[r] + ppi[r] + M00023[r] </t>
  </si>
  <si>
    <t xml:space="preserve">na1[e] + asn_L[e] + ser_L[c]  -&gt; na1[c] + asn_L[c] + ser_L[e] </t>
  </si>
  <si>
    <t>The process of inhibiting aggregation and assisting in the covalent and noncovalent assembly of single chain polypeptides or multisubunit complexes into the correct tertiary structure that is dependent on interaction with a chaperone. [GOC:dph, GOC:vw]</t>
  </si>
  <si>
    <t>L-Asparagine Transport in via Sodium Symport</t>
  </si>
  <si>
    <t xml:space="preserve">na1[e] + asn_L[e]  -&gt; na1[c] + asn_L[c] </t>
  </si>
  <si>
    <t>ENSG00000100442</t>
  </si>
  <si>
    <t>FKBP3</t>
  </si>
  <si>
    <t>HMR_3053</t>
  </si>
  <si>
    <t>L-Threonine/L-Asparagine Na-Dependent Exchange (Asn-L In)</t>
  </si>
  <si>
    <t>FK506 binding protein 3 [Source:HGNC Symbol;Acc:HGNC:3719]</t>
  </si>
  <si>
    <t xml:space="preserve">na1[e] + asn_L[e] + thr_L[c]  -&gt; na1[c] + asn_L[c] + thr_L[e] </t>
  </si>
  <si>
    <t xml:space="preserve">11 nad[x] + 11 coa[x] + 7 o2[x] + 11 h2o[x] + CE4855[x]  -&gt; 11 h[x] + 11 nadh[x] + 12 accoa[x] + 7 h2o2[x] </t>
  </si>
  <si>
    <t>ASNtm</t>
  </si>
  <si>
    <t>L-Asparagine Transport, Mitochondrial</t>
  </si>
  <si>
    <t>TCDB:2.A.29.8.3</t>
  </si>
  <si>
    <t xml:space="preserve">asn_L[c]  -&gt; asn_L[m] </t>
  </si>
  <si>
    <t>FK506-BINDING PROTEIN 3; FKBP3;;FK506-BINDING PROTEIN, T-CELL, 25-KD; FKBP25</t>
  </si>
  <si>
    <t>HMR_3054</t>
  </si>
  <si>
    <t>Q00688</t>
  </si>
  <si>
    <t>CAB012520</t>
  </si>
  <si>
    <t xml:space="preserve">11 nad[x] + 11 coa[x] + 6 o2[x] + 11 h2o[x] + tetpent3coa[x]  -&gt; 11 h[x] + 11 nadh[x] + 12 accoa[x] + 6 h2o2[x] </t>
  </si>
  <si>
    <t>uc059bdf.1</t>
  </si>
  <si>
    <t>EC:2.3.1.7</t>
  </si>
  <si>
    <t>HMR_3055</t>
  </si>
  <si>
    <t>ASNtN1</t>
  </si>
  <si>
    <t>Asparagine Transport (Na, H Coupled)</t>
  </si>
  <si>
    <t xml:space="preserve">11 nad[x] + 11 coa[x] + 11 o2[x] + 11 h2o[x] + tettet6coa[x]  -&gt; 3 h[x] + 11 nadh[x] + 12 accoa[x] + 11 h2o2[x] </t>
  </si>
  <si>
    <t xml:space="preserve">h[c] + 2 na1[e] + asn_L[e]  &lt;=&gt; h[e] + 2 na1[c] + asn_L[c] </t>
  </si>
  <si>
    <t>ENSG00000004478</t>
  </si>
  <si>
    <t>FKBP4</t>
  </si>
  <si>
    <t>Asn_X_Ser_Thrtr</t>
  </si>
  <si>
    <t>FK506 binding protein 4 [Source:HGNC Symbol;Acc:HGNC:3720]</t>
  </si>
  <si>
    <t>Asn-X-Ser/Thr Transport (from Er to Lysosome)</t>
  </si>
  <si>
    <t xml:space="preserve">Asn_X_Ser_Thr[r]  &lt;=&gt; Asn_X_Ser_Thr[l] </t>
  </si>
  <si>
    <t>p13.33</t>
  </si>
  <si>
    <t>HMR_3056</t>
  </si>
  <si>
    <t xml:space="preserve">10 nad[x] + 10 coa[x] + 10 o2[x] + 10 h2o[x] + M03047[x]  -&gt; 10 h[x] + 10 nadh[x] + 10 accoa[x] + 10 h2o2[x] + ppcoa[x] </t>
  </si>
  <si>
    <t>Aspartate Carbamoyltransferase (Reversible)</t>
  </si>
  <si>
    <t>FK506-BINDING PROTEIN 4; FKBP4;;T-CELL FK506-BINDING PROTEIN, 59-KD; FKBP59; FKBP52</t>
  </si>
  <si>
    <t xml:space="preserve">asp_L[c] + cbp[c]  &lt;=&gt; h[c] + pi[c] + cbasp[c] </t>
  </si>
  <si>
    <t>Q02790</t>
  </si>
  <si>
    <t>HPA062857</t>
  </si>
  <si>
    <t>PMID:16756494</t>
  </si>
  <si>
    <t>ASPDt6</t>
  </si>
  <si>
    <t>uc001qkz.4</t>
  </si>
  <si>
    <t>HMR_3057</t>
  </si>
  <si>
    <t>D-Aspartate Transport via Na, H Symport And K Antiport</t>
  </si>
  <si>
    <t>GO:0031111</t>
  </si>
  <si>
    <t xml:space="preserve">h[e] + 3 na1[e] + asp_D[e] + k[c]  -&gt; h[c] + 3 na1[c] + asp_D[c] + k[e] </t>
  </si>
  <si>
    <t>negative regulation of microtubule polymerization or depolymerization</t>
  </si>
  <si>
    <t xml:space="preserve">o2[x] + hexccoa[x]  -&gt; h2o2[x] + M00049[x] </t>
  </si>
  <si>
    <t>ASPDxt</t>
  </si>
  <si>
    <t>Any process that stops, prevents, or reduces the frequency, rate or extent of microtubule polymerization or depolymerization. [GOC:mah]</t>
  </si>
  <si>
    <t>D-Aspartate Transport, Peroxisomal</t>
  </si>
  <si>
    <t xml:space="preserve">asp_D[x]  &lt;=&gt; asp_D[c] </t>
  </si>
  <si>
    <t>ENSG00000096060</t>
  </si>
  <si>
    <t>FKBP5</t>
  </si>
  <si>
    <t>FK506 binding protein 5 [Source:HGNC Symbol;Acc:HGNC:3721]</t>
  </si>
  <si>
    <t>Aspartate-Glutamate Mitochondrial Shuttle</t>
  </si>
  <si>
    <t>PMID:7876265;PMID:17458872</t>
  </si>
  <si>
    <t xml:space="preserve">h[c] + glu_L[c] + asp_L[m]  -&gt; h[m] + glu_L[m] + asp_L[c] </t>
  </si>
  <si>
    <t>HMR_3058</t>
  </si>
  <si>
    <t>Enoyl Coenzyme A Hydratase</t>
  </si>
  <si>
    <t>ASPNATm</t>
  </si>
  <si>
    <t xml:space="preserve">h2o[x] + M00049[x]  -&gt; M00783[x] </t>
  </si>
  <si>
    <t>Aspartate N-Acetyltransferase, Mitochondrial</t>
  </si>
  <si>
    <t xml:space="preserve">asp_L[m] + accoa[m]  -&gt; h[m] + coa[m] + Nacasp[m] </t>
  </si>
  <si>
    <t>FK506-BINDING PROTEIN 5; FKBP5;;FK506-BINDING PROTEIN, 51-KD; FKBP51;;FKBP54</t>
  </si>
  <si>
    <t>Q13451</t>
  </si>
  <si>
    <t>ASPt6</t>
  </si>
  <si>
    <t>HPA031095</t>
  </si>
  <si>
    <t>L-Aspartate Transport via Na, H Symport And K Antiport</t>
  </si>
  <si>
    <t>uc003okx.3</t>
  </si>
  <si>
    <t xml:space="preserve">h[e] + 3 na1[e] + k[c] + asp_L[e]  -&gt; h[c] + 3 na1[c] + asp_L[c] + k[e] </t>
  </si>
  <si>
    <t>EC:4.2.1.17</t>
  </si>
  <si>
    <t>Aspartate Transaminase</t>
  </si>
  <si>
    <t>PMID:16385454;PMID:8902629;PMID:9089413</t>
  </si>
  <si>
    <t xml:space="preserve">akg[m] + asp_L[m]  &lt;=&gt; glu_L[m] + oaa[m] </t>
  </si>
  <si>
    <t>HMR_3059</t>
  </si>
  <si>
    <t>ATP1ter</t>
  </si>
  <si>
    <t>ADP/ATP Transporter, Endoplasmic Reticulum</t>
  </si>
  <si>
    <t xml:space="preserve">atp[c] + adp[r]  &lt;=&gt; adp[c] + atp[r] </t>
  </si>
  <si>
    <t xml:space="preserve">nad[x] + M00783[x]  -&gt; h[x] + nadh[x] + 3ohxccoa[x] </t>
  </si>
  <si>
    <t>ENSG00000102755</t>
  </si>
  <si>
    <t>ATP2ter</t>
  </si>
  <si>
    <t>(1962.1 or 3295.1)</t>
  </si>
  <si>
    <t>FLT1</t>
  </si>
  <si>
    <t>AMP/ATP Transporter, Endoplasmic Reticulum</t>
  </si>
  <si>
    <t>1962.1 3295.1</t>
  </si>
  <si>
    <t xml:space="preserve">atp[c] + amp[r]  &lt;=&gt; amp[c] + atp[r] </t>
  </si>
  <si>
    <t>fms-related tyrosine kinase 1 [Source:HGNC Symbol;Acc:HGNC:3763]</t>
  </si>
  <si>
    <t>ATPasel</t>
  </si>
  <si>
    <t>V-Type ATPase, H+ Transporting, Lysosomal</t>
  </si>
  <si>
    <t xml:space="preserve">h2o[c] + atp[c]  -&gt; adp[c] + pi[c] + h[l] </t>
  </si>
  <si>
    <t>ATPH1e</t>
  </si>
  <si>
    <t>HMR_3062</t>
  </si>
  <si>
    <t>ATP Diphosphohydrolase</t>
  </si>
  <si>
    <t xml:space="preserve">2 h2o[e] + atp[e]  -&gt; 2 h[e] + 2 pi[e] + amp[e] </t>
  </si>
  <si>
    <t>FMS-RELATED TYROSINE KINASE 1; FLT1;;ONCOGENE FLT; FLT;;VASCULAR ENDOTHELIAL GROWTH FACTOR/VASCULAR PERMEABILITY FACTOR RECEPTOR;;VASCULAR ENDOTHELIAL GROWTH FACTOR RECEPTOR 1; VEGFR1</t>
  </si>
  <si>
    <t xml:space="preserve">ttccoa[x] + o2[x]  -&gt; h2o2[x] + CE2245[x] </t>
  </si>
  <si>
    <t>P17948</t>
  </si>
  <si>
    <t>CAB068190</t>
  </si>
  <si>
    <t>uc001usb.4</t>
  </si>
  <si>
    <t xml:space="preserve">h2o[e] + adp[e]  -&gt; h[e] + pi[e] + amp[e] </t>
  </si>
  <si>
    <t>GO:0036332</t>
  </si>
  <si>
    <t>placental growth factor-activated receptor activity</t>
  </si>
  <si>
    <t>ATP Synthase (Four Protons for One ATP)</t>
  </si>
  <si>
    <t xml:space="preserve">4 h[c] + adp[m] + pi[m]  -&gt; h2o[m] + 3 h[m] + atp[m] </t>
  </si>
  <si>
    <t>HMR_3063</t>
  </si>
  <si>
    <t>Combining with placental growth factor (PlGF) and transmitting the signal across the plasma membrane to initiate a change in cell activity. [GOC:uh, PMID:12871269, PMID:7929268, PR:000012605, Wikipedia:Placental_growth_factor]</t>
  </si>
  <si>
    <t xml:space="preserve">h2o[x] + CE2245[x]  -&gt; CE2249[x] </t>
  </si>
  <si>
    <t>ADP/ATP Transporter, Mitochondrial</t>
  </si>
  <si>
    <t xml:space="preserve">adp[c] + atp[m]  -&gt; atp[c] + adp[m] </t>
  </si>
  <si>
    <t>ENSG00000122025</t>
  </si>
  <si>
    <t>FLT3</t>
  </si>
  <si>
    <t>ATPtn</t>
  </si>
  <si>
    <t>ATP Diffusion in Nucleus</t>
  </si>
  <si>
    <t xml:space="preserve">atp[c]  &lt;=&gt; atp[n] </t>
  </si>
  <si>
    <t>fms-related tyrosine kinase 3 [Source:HGNC Symbol;Acc:HGNC:3765]</t>
  </si>
  <si>
    <t>HMR_3064</t>
  </si>
  <si>
    <t>ATPtx</t>
  </si>
  <si>
    <t>ATP Transporter, Peroxisomal</t>
  </si>
  <si>
    <t xml:space="preserve">nad[x] + CE2249[x]  -&gt; h[x] + nadh[x] + CE2253[x] </t>
  </si>
  <si>
    <t xml:space="preserve">atp[c]  &lt;=&gt; atp[x] </t>
  </si>
  <si>
    <t>AVITE2t</t>
  </si>
  <si>
    <t>FMS-RELATED TYROSINE KINASE 3; FLT3;;STEM CELL TYROSINE KINASE 1; STK1;;FLK2</t>
  </si>
  <si>
    <t>Alpha-Tocotrienol (Vit. E) Transport</t>
  </si>
  <si>
    <t>P36888</t>
  </si>
  <si>
    <t xml:space="preserve">avite2[e]  -&gt; avite2[c] </t>
  </si>
  <si>
    <t>CAB018358</t>
  </si>
  <si>
    <t>HMR_3065</t>
  </si>
  <si>
    <t>uc001urw.3</t>
  </si>
  <si>
    <t>B_MANNASEly</t>
  </si>
  <si>
    <t>GO:0046651</t>
  </si>
  <si>
    <t>Beta-Mannosidase, Lysosomal</t>
  </si>
  <si>
    <t xml:space="preserve">coa[x] + CE2253[x]  -&gt; accoa[x] + docoscoa[x] </t>
  </si>
  <si>
    <t>lymphocyte proliferation</t>
  </si>
  <si>
    <t xml:space="preserve">h2o[l] + mn[l]  -&gt; man[l] + acgam[l] </t>
  </si>
  <si>
    <t>The expansion of a lymphocyte population by cell division. [GOC:ai]</t>
  </si>
  <si>
    <t>B3GALT3g</t>
  </si>
  <si>
    <t>Beta-1, 3-Galactosyltransferase 3</t>
  </si>
  <si>
    <t>ENSG00000037280</t>
  </si>
  <si>
    <t xml:space="preserve">thcrm_hs[g] + udpacgal[g]  -&gt; h[g] + udp[g] + gbside_hs[g] </t>
  </si>
  <si>
    <t>FLT4</t>
  </si>
  <si>
    <t>HMR_3066</t>
  </si>
  <si>
    <t>B3GALT41g</t>
  </si>
  <si>
    <t>fms-related tyrosine kinase 4 [Source:HGNC Symbol;Acc:HGNC:3767]</t>
  </si>
  <si>
    <t>Beta-1, 3-Galactosyltransferase 4</t>
  </si>
  <si>
    <t xml:space="preserve">o2[x] + docoscoa[x]  -&gt; h2o2[x] + CE2242[x] </t>
  </si>
  <si>
    <t xml:space="preserve">udpgal[g] + ga2_hs[g]  -&gt; h[g] + udp[g] + ga1_hs[g] </t>
  </si>
  <si>
    <t>q35.3</t>
  </si>
  <si>
    <t>B3GALT42g</t>
  </si>
  <si>
    <t xml:space="preserve">udpgal[g] + gm2_hs[g]  -&gt; h[g] + udp[g] + gm1_hs[g] </t>
  </si>
  <si>
    <t>B3GALT43g</t>
  </si>
  <si>
    <t>HMR_3067</t>
  </si>
  <si>
    <t>FMS-LIKE TYROSINE KINASE 4; FLT4;;VASCULAR ENDOTHELIAL GROWTH FACTOR RECEPTOR 3; VEGFR3</t>
  </si>
  <si>
    <t xml:space="preserve">udpgal[g] + gd2_hs[g]  -&gt; h[g] + udp[g] + gd1b_hs[g] </t>
  </si>
  <si>
    <t>P35916</t>
  </si>
  <si>
    <t xml:space="preserve">h2o[x] + CE2242[x]  -&gt; CE2246[x] </t>
  </si>
  <si>
    <t>CAB000099</t>
  </si>
  <si>
    <t>B3GALT44g</t>
  </si>
  <si>
    <t>uc003mlz.4</t>
  </si>
  <si>
    <t xml:space="preserve">udpgal[g] + gt2_hs[g]  -&gt; h[g] + udp[g] + gt1c_hs[g] </t>
  </si>
  <si>
    <t>GO:0001946</t>
  </si>
  <si>
    <t>lymphangiogenesis</t>
  </si>
  <si>
    <t>B3GALT5g</t>
  </si>
  <si>
    <t>HMR_3068</t>
  </si>
  <si>
    <t>Beta-1, 3-Galactosyltransferase 5</t>
  </si>
  <si>
    <t xml:space="preserve">udpgal[g] + gbside_hs[g]  -&gt; h[g] + udp[g] + galgbside_hs[g] </t>
  </si>
  <si>
    <t>Lymph vessel formation when new vessels emerge from the proliferation of pre-existing vessels. [GOC:dph, PMID:11596157]</t>
  </si>
  <si>
    <t xml:space="preserve">nad[x] + CE2246[x]  -&gt; h[x] + nadh[x] + CE2250[x] </t>
  </si>
  <si>
    <t>B3GALTg</t>
  </si>
  <si>
    <t>Beta Galactosyltransferase</t>
  </si>
  <si>
    <t xml:space="preserve">udpgal[g] + acglcgalgluside_hs[g]  -&gt; h[g] + udp[g] + galacglcgalgluside_hs[g] </t>
  </si>
  <si>
    <t>ENSG00000010932</t>
  </si>
  <si>
    <t>FMO1</t>
  </si>
  <si>
    <t>flavin containing monooxygenase 1 [Source:HGNC Symbol;Acc:HGNC:3769]</t>
  </si>
  <si>
    <t>B3GNT11g</t>
  </si>
  <si>
    <t>HMR_3069</t>
  </si>
  <si>
    <t>UDP-GlcNac:Betagal Beta-1, 3-N-Acetylglucosaminyltransferase 1</t>
  </si>
  <si>
    <t xml:space="preserve">coa[x] + CE2250[x]  -&gt; accoa[x] + arachcoa[x] </t>
  </si>
  <si>
    <t xml:space="preserve">uacgam[g] + gal14acglcgalgluside_hs[g]  -&gt; h[g] + udp[g] + acglcgal14acglcgalgluside_hs[g] </t>
  </si>
  <si>
    <t>FLAVIN-CONTAINING MONOOXYGENASE 1; FMO1;;FMO, FETAL LIVER</t>
  </si>
  <si>
    <t>B3GNT12g</t>
  </si>
  <si>
    <t>uc057ngt.1</t>
  </si>
  <si>
    <t>HMR_3070</t>
  </si>
  <si>
    <t xml:space="preserve">uacgam[g] + galacglcgal14acglcgalgluside_hs[g]  -&gt; h[g] + udp[g] + acglc13galacglcgal14acglcgalgluside_hs[g] </t>
  </si>
  <si>
    <t>GO:0050661</t>
  </si>
  <si>
    <t xml:space="preserve">o2[x] + arachcoa[x]  -&gt; h2o2[x] + CE2243[x] </t>
  </si>
  <si>
    <t>NADP binding</t>
  </si>
  <si>
    <t>B3GNT310g</t>
  </si>
  <si>
    <t>Interacting selectively and non-covalently with nicotinamide-adenine dinucleotide phosphate, a coenzyme involved in many redox and biosynthetic reactions; binding may be to either the oxidized form, NADP+, or the reduced form, NADPH. [GOC:ai]</t>
  </si>
  <si>
    <t>UDP-GlcNac:Betagal Beta-1, 3-N-Acetylglucosaminyltransferase 3, Golgi Apparatus</t>
  </si>
  <si>
    <t xml:space="preserve">udpgal[g] + acglcgalgluside_hs[g]  -&gt; h[g] + udp[g] + gal14acglcgalgluside_hs[g] </t>
  </si>
  <si>
    <t>ENSG00000094963</t>
  </si>
  <si>
    <t>HMR_3071</t>
  </si>
  <si>
    <t>FMO2</t>
  </si>
  <si>
    <t>B3GNT311g</t>
  </si>
  <si>
    <t xml:space="preserve">h2o[x] + CE2243[x]  -&gt; CE2247[x] </t>
  </si>
  <si>
    <t>flavin containing monooxygenase 2 [Source:HGNC Symbol;Acc:HGNC:3770]</t>
  </si>
  <si>
    <t xml:space="preserve">udpgal[g] + acgalfuc12gal14acglcgalgluside_hs[g]  -&gt; h[g] + udp[g] + galacgalfuc12gal14acglcgalgluside_hs[g] </t>
  </si>
  <si>
    <t>B3GNT312g</t>
  </si>
  <si>
    <t>HMR_3072</t>
  </si>
  <si>
    <t xml:space="preserve">udpgal[g] + acglcgal14acglcgalgluside_hs[g]  -&gt; h[g] + udp[g] + galacglcgal14acglcgalgluside_hs[g] </t>
  </si>
  <si>
    <t>FLAVIN-CONTAINING MONOOXYGENASE 2; FMO2;;FMO, PULMONARY</t>
  </si>
  <si>
    <t xml:space="preserve">nad[x] + CE2247[x]  -&gt; h[x] + nadh[x] + CE2251[x] </t>
  </si>
  <si>
    <t>Q99518</t>
  </si>
  <si>
    <t>B3GNT313g</t>
  </si>
  <si>
    <t>HPA028261</t>
  </si>
  <si>
    <t>uc057ngi.1</t>
  </si>
  <si>
    <t xml:space="preserve">udpgal[g] + acgalfucgalacglcgal14acglcgalgluside_hs[g]  -&gt; h[g] + udp[g] + galacgalfucgalacglcgal14acglcgalgluside_hs[g] </t>
  </si>
  <si>
    <t>GO:0009404</t>
  </si>
  <si>
    <t>toxin metabolic process</t>
  </si>
  <si>
    <t>B3GNT314g</t>
  </si>
  <si>
    <t>HMR_3073</t>
  </si>
  <si>
    <t xml:space="preserve">coa[x] + CE2251[x]  -&gt; accoa[x] + stcoa[x] </t>
  </si>
  <si>
    <t xml:space="preserve">udpgal[g] + acglcgalacglcgal14acglcgalgluside_hs[g]  -&gt; h[g] + udp[g] + galacglcgalacglcgal14acglcgalgluside_hs[g] </t>
  </si>
  <si>
    <t>The chemical reactions and pathways involving a toxin, a poisonous compound (typically a protein) that is produced by cells or organisms and that can cause disease when introduced into the body or tissues of an organism. [GOC:cab2]</t>
  </si>
  <si>
    <t>B3GNT315g</t>
  </si>
  <si>
    <t>ENSG00000007933</t>
  </si>
  <si>
    <t>FMO3</t>
  </si>
  <si>
    <t xml:space="preserve">udpgal[g] + acglc13galacglcgal14acglcgalgluside_hs[g]  -&gt; h[g] + udp[g] + galacglc13galacglcgal14acglcgalgluside_hs[g] </t>
  </si>
  <si>
    <t>flavin containing monooxygenase 3 [Source:HGNC Symbol;Acc:HGNC:3771]</t>
  </si>
  <si>
    <t>HMR_3074</t>
  </si>
  <si>
    <t>B3GNT31g</t>
  </si>
  <si>
    <t xml:space="preserve">o2[x] + stcoa[x]  -&gt; h2o2[x] + od2coa[x] </t>
  </si>
  <si>
    <t xml:space="preserve">udpgal[g] + thcrm_hs[g]  -&gt; h[g] + udp[g] + galthcrm_hs[g] </t>
  </si>
  <si>
    <t>FLAVIN-CONTAINING MONOOXYGENASE 3; FMO3</t>
  </si>
  <si>
    <t>B3GNT32g</t>
  </si>
  <si>
    <t>P31513</t>
  </si>
  <si>
    <t>HPA013750</t>
  </si>
  <si>
    <t xml:space="preserve">udpgal[g] + galthcrm_hs[g]  -&gt; h[g] + udp[g] + galgalthcrm_hs[g] </t>
  </si>
  <si>
    <t>uc001ghi.3</t>
  </si>
  <si>
    <t>HMR_3075</t>
  </si>
  <si>
    <t>GO:0034899</t>
  </si>
  <si>
    <t>B3GNT33g</t>
  </si>
  <si>
    <t>trimethylamine monooxygenase activity</t>
  </si>
  <si>
    <t xml:space="preserve">h2o[x] + od2coa[x]  -&gt; CE2248[x] </t>
  </si>
  <si>
    <t xml:space="preserve">udpgal[g] + galgalthcrm_hs[g]  -&gt; h[g] + udp[g] + galgalgalthcrm_hs[g] </t>
  </si>
  <si>
    <t>Catalysis of the reaction: N,N,N-trimethylamine + NADPH + H+ + O2 = N,N,N-trimethylamine N-oxide + NADP+ + H2O. [EC:1.14.13.148, UM-BBD_reactionID:r1407]</t>
  </si>
  <si>
    <t>B3GNT34g</t>
  </si>
  <si>
    <t>ENSG00000076258</t>
  </si>
  <si>
    <t>HMR_3076</t>
  </si>
  <si>
    <t>FMO4</t>
  </si>
  <si>
    <t xml:space="preserve">uacgam[g] + galgbside_hs[g]  -&gt; h[g] + udp[g] + acglcgalgbside_hs[g] </t>
  </si>
  <si>
    <t>flavin containing monooxygenase 4 [Source:HGNC Symbol;Acc:HGNC:3772]</t>
  </si>
  <si>
    <t xml:space="preserve">nad[x] + CE2248[x]  -&gt; h[x] + nadh[x] + 3ohodcoa[x] </t>
  </si>
  <si>
    <t>B3GNT35g</t>
  </si>
  <si>
    <t xml:space="preserve">udpgal[g] + acglcgalgbside_hs[g]  -&gt; h[g] + udp[g] + galacglcgalgbside_hs[g] </t>
  </si>
  <si>
    <t>HMR_3094</t>
  </si>
  <si>
    <t>B3GNT36g</t>
  </si>
  <si>
    <t xml:space="preserve">occoa[x] + o2[x]  -&gt; h2o2[x] + HC01415[x] </t>
  </si>
  <si>
    <t xml:space="preserve">acgal[g] + gbside_hs[g]  -&gt; acgbgbside_hs[g] + h2o[g] </t>
  </si>
  <si>
    <t>FLAVIN-CONTAINING MONOOXYGENASE 4; FMO4;;FLAVIN-CONTAINING MONOOXYGENASE 2, FORMERLY; FMO2, FORMERLY;;FMO, ADULT LIVER FORM;;TRIMETHYLAMINE OXYGENASE;;TMA OXYGENASE</t>
  </si>
  <si>
    <t>P31512</t>
  </si>
  <si>
    <t>PMID:13295225;PMID:3597357</t>
  </si>
  <si>
    <t>HPA049100</t>
  </si>
  <si>
    <t>HMR_3095</t>
  </si>
  <si>
    <t>B3GNT37g</t>
  </si>
  <si>
    <t>uc001gho.4</t>
  </si>
  <si>
    <t xml:space="preserve">h2o[x] + HC01415[x]  -&gt; HC01405[x] </t>
  </si>
  <si>
    <t>GO:0017144</t>
  </si>
  <si>
    <t>drug metabolic process</t>
  </si>
  <si>
    <t xml:space="preserve">udpgal[g] + gm2a_hs[g]  -&gt; h[g] + udp[g] + gm1a_hs[g] </t>
  </si>
  <si>
    <t>PMID:8012501;PMID:8188243;PMID:13295248</t>
  </si>
  <si>
    <t>The chemical reactions and pathways involving a drug, a substance used in the diagnosis, treatment or prevention of a disease; as used here antibiotic substances (see antibiotic metabolism) are considered to be drugs, even if not used in medical or veterinary practice. [GOC:cab2]</t>
  </si>
  <si>
    <t>B3GNT39g</t>
  </si>
  <si>
    <t>HMR_3096</t>
  </si>
  <si>
    <t>ENSG00000131781</t>
  </si>
  <si>
    <t xml:space="preserve">nad[x] + HC01405[x]  -&gt; h[x] + nadh[x] + HC01406[x] </t>
  </si>
  <si>
    <t>FMO5</t>
  </si>
  <si>
    <t>flavin containing monooxygenase 5 [Source:HGNC Symbol;Acc:HGNC:3773]</t>
  </si>
  <si>
    <t xml:space="preserve">udpgal[g] + gluside_hs[g]  -&gt; h[g] + galgluside_hs[g] + udp[g] </t>
  </si>
  <si>
    <t>PMID:10231530;PMID:10329704;PMID:1550553;PMID:1651711;PMID:7150615;PMID:8188243;PMID:8687463;PMID:9553139;PMID:8687463</t>
  </si>
  <si>
    <t>B3GNT51g</t>
  </si>
  <si>
    <t>HMR_3097</t>
  </si>
  <si>
    <t>FLAVIN-CONTAINING MONOOXYGENASE 5; FMO5</t>
  </si>
  <si>
    <t xml:space="preserve">coa[x] + HC01406[x]  -&gt; accoa[x] + hxcoa[x] </t>
  </si>
  <si>
    <t>UDP-GlcNac:Betagal Beta-1, 3-N-Acetylglucosaminyltransferase 5</t>
  </si>
  <si>
    <t xml:space="preserve">galgluside_hs[g] + uacgam[g]  -&gt; h[g] + udp[g] + acglcgalgluside_hs[g] </t>
  </si>
  <si>
    <t>PMID:1121274;PMID:1679347;PMID:3194209;PMID:6378901;PMID:8241273;PMID:1550553</t>
  </si>
  <si>
    <t>HMR_3098</t>
  </si>
  <si>
    <t xml:space="preserve">o2[x] + hxcoa[x]  -&gt; h2o2[x] + hx2coa[x] </t>
  </si>
  <si>
    <t>uc057kee.1</t>
  </si>
  <si>
    <t>HMR_3099</t>
  </si>
  <si>
    <t xml:space="preserve">h2o[x] + hx2coa[x]  -&gt; HC01407[x] </t>
  </si>
  <si>
    <t>BAAT1x</t>
  </si>
  <si>
    <t>PMID:8012501;PMID:8188243;13295248</t>
  </si>
  <si>
    <t>ENSG00000168522</t>
  </si>
  <si>
    <t>HMR_3100</t>
  </si>
  <si>
    <t>Bile Acid Coenzyme A: Amino Acid N-Acyltransferase</t>
  </si>
  <si>
    <t>FNTA</t>
  </si>
  <si>
    <t xml:space="preserve">gly[x] + cholcoa[x]  -&gt; coa[x] + gchola[x] </t>
  </si>
  <si>
    <t xml:space="preserve">nad[x] + HC01407[x]  -&gt; h[x] + nadh[x] + HC01408[x] </t>
  </si>
  <si>
    <t>farnesyltransferase, CAAX box, alpha [Source:HGNC Symbol;Acc:HGNC:3782]</t>
  </si>
  <si>
    <t xml:space="preserve">cholcoa[x] + taur[x]  -&gt; coa[x] + tchola[x] </t>
  </si>
  <si>
    <t>FARNESYLTRANSFERASE, CAAX BOX, ALPHA; FNTA;;PROTEIN GERANYLGERANYLTRANSFERASE TYPE I, ALPHA SUBUNIT; PGGT1A</t>
  </si>
  <si>
    <t>HMR_3101</t>
  </si>
  <si>
    <t>P49354</t>
  </si>
  <si>
    <t>BAAT3x</t>
  </si>
  <si>
    <t xml:space="preserve">coa[x] + HC01408[x]  -&gt; accoa[x] + btcoa[x] </t>
  </si>
  <si>
    <t>HPA018830</t>
  </si>
  <si>
    <t>uc003xps.5</t>
  </si>
  <si>
    <t xml:space="preserve">gly[x] + dgcholcoa[x]  -&gt; coa[x] + dgchol[x] </t>
  </si>
  <si>
    <t>GO:0090044</t>
  </si>
  <si>
    <t>positive regulation of tubulin deacetylation</t>
  </si>
  <si>
    <t>BAAT4x</t>
  </si>
  <si>
    <t>PMID:10806397;PMID:1121274;PMID:1679347;PMID:1735445;PMID:1979337;PMID:2048733;PMID:3194209;PMID:6378901;PMID:8241273;PMID:1550553</t>
  </si>
  <si>
    <t>HMR_3102</t>
  </si>
  <si>
    <t>Any process that increases the frequency, rate or extent of tubulin deacetylation. Tubulin deacetylation is the removal of an acetyl group from a protein amino acid. [GOC:BHF, GOC:dph, GOC:tb]</t>
  </si>
  <si>
    <t xml:space="preserve">gly[x] + dcholcoa[x]  -&gt; coa[x] + dgchol[x] </t>
  </si>
  <si>
    <t xml:space="preserve">o2[x] + btcoa[x]  -&gt; h2o2[x] + b2coa[x] </t>
  </si>
  <si>
    <t>ENSG00000257365</t>
  </si>
  <si>
    <t>FNTB</t>
  </si>
  <si>
    <t>BACCL</t>
  </si>
  <si>
    <t>farnesyltransferase, CAAX box, beta [Source:HGNC Symbol;Acc:HGNC:3785]</t>
  </si>
  <si>
    <t>Biotin-[Acetyl Coenzyme A-Carboxylase] Ligase</t>
  </si>
  <si>
    <t xml:space="preserve">h[c] + atp[c] + btn[c]  -&gt; ppi[c] + btamp[c] </t>
  </si>
  <si>
    <t>BACCLm</t>
  </si>
  <si>
    <t>HMR_3107</t>
  </si>
  <si>
    <t>Medium-Chain Acyl Coenzyme A Dehydrogenase</t>
  </si>
  <si>
    <t>Biotin-[Acetyl Coenzyme A-Carboxylase] Ligase, Mitochondrial</t>
  </si>
  <si>
    <t xml:space="preserve">fad[m] + docoscoa[m]  -&gt; fadh2[m] + CE2242[m] </t>
  </si>
  <si>
    <t>FARNESYLTRANSFERASE, CAAX BOX, BETA; FNTB</t>
  </si>
  <si>
    <t xml:space="preserve">h[m] + atp[m] + btn[m]  -&gt; ppi[m] + btamp[m] </t>
  </si>
  <si>
    <t>(37.1 or 33.1 or 34.1 or 28976.1)</t>
  </si>
  <si>
    <t>P49356</t>
  </si>
  <si>
    <t>34.1 28976.1 37.1 33.1</t>
  </si>
  <si>
    <t>HPA062743</t>
  </si>
  <si>
    <t>BALAtmr</t>
  </si>
  <si>
    <t>uc001xia.4</t>
  </si>
  <si>
    <t>Beta-Alanine Reversible Mitochondrial Transport (Diffusion)</t>
  </si>
  <si>
    <t>GO:0022400</t>
  </si>
  <si>
    <t xml:space="preserve">ala_B[c]  &lt;=&gt; ala_B[m] </t>
  </si>
  <si>
    <t>EC:1.3.8.7;EC:1.3.8.8;EC:1.3.8.9;EC:1.3.99.-;</t>
  </si>
  <si>
    <t>regulation of rhodopsin mediated signaling pathway</t>
  </si>
  <si>
    <t>HMR_3108</t>
  </si>
  <si>
    <t>BALAVECSEC</t>
  </si>
  <si>
    <t>Any process that modulates the frequency, rate or extent of rhodopsin-mediated signaling. [GOC:mah]</t>
  </si>
  <si>
    <t>B-Alanine Secretion via Secretory Vesicle (ATP Driven)</t>
  </si>
  <si>
    <t xml:space="preserve">h2o[m] + CE2242[m]  -&gt; CE2246[m] </t>
  </si>
  <si>
    <t xml:space="preserve">h2o[c] + atp[c] + ala_B[c]  -&gt; h[c] + adp[c] + pi[c] + ala_B[e] </t>
  </si>
  <si>
    <t>(3030.1 or 1892.1)</t>
  </si>
  <si>
    <t>3030.1 1892.1</t>
  </si>
  <si>
    <t>ENSG00000110195</t>
  </si>
  <si>
    <t>BAMPPALDOX</t>
  </si>
  <si>
    <t>FOLR1</t>
  </si>
  <si>
    <t>Beta-Aminopropion Aldehyde:NAD+ Oxidoreductase</t>
  </si>
  <si>
    <t>folate receptor 1 (adult) [Source:HGNC Symbol;Acc:HGNC:3791]</t>
  </si>
  <si>
    <t xml:space="preserve">h2o[c] + bamppald[c] + nad[c]  -&gt; 2 h[c] + nadh[c] + ala_B[c] </t>
  </si>
  <si>
    <t>HMR_3109</t>
  </si>
  <si>
    <t>BAMPPALDOXm</t>
  </si>
  <si>
    <t xml:space="preserve">nad[m] + CE2246[m]  -&gt; h[m] + nadh[m] + CE2250[m] </t>
  </si>
  <si>
    <t>Beta-Aminopropion Aldehyde:NAD+ Oxidoreductase, Mitochondrial</t>
  </si>
  <si>
    <t xml:space="preserve">h2o[m] + nad[m] + bamppald[m]  -&gt; 2 h[m] + nadh[m] + ala_B[m] </t>
  </si>
  <si>
    <t>BBHOX</t>
  </si>
  <si>
    <t xml:space="preserve"> FOLATE RECEPTOR 1, ADULT; FOLR1
;;FOLATE-BINDING PROTEIN, ADULT; FBP;;
FOLATE RECEPTOR; FOLR;;
FOLATE RECEPTOR, ALPHA;;
OVARIAN CANCER-ASSOCIATED ANTIGEN; MOv18
</t>
  </si>
  <si>
    <t>4-Trimethylammoniobutanoate, 2-Oxoglutarate:Oxygen Oxidoreductase (3-Hydroxylating)</t>
  </si>
  <si>
    <t>P15328</t>
  </si>
  <si>
    <t xml:space="preserve">o2[c] + akg[c] + 4tmeabutn[c]  -&gt; co2[c] + crn[c] + succ[c] </t>
  </si>
  <si>
    <t>HMR_3110</t>
  </si>
  <si>
    <t>uc001osa.2</t>
  </si>
  <si>
    <t xml:space="preserve">coa[m] + CE2250[m]  -&gt; accoa[m] + arachcoa[m] </t>
  </si>
  <si>
    <t>BCDO</t>
  </si>
  <si>
    <t>(3030.1 or 3032.1 or 10449.1)</t>
  </si>
  <si>
    <t>Beta-Carotene Dioxygenase</t>
  </si>
  <si>
    <t>3032.1 10449.1 3030.1</t>
  </si>
  <si>
    <t xml:space="preserve">o2[c] + caro[c]  -&gt; 2 retinal[c] </t>
  </si>
  <si>
    <t>BDG2HCGHD</t>
  </si>
  <si>
    <t>EC:2.3.1.16;EC:1.1.1.211</t>
  </si>
  <si>
    <t>Beta-D-Glucosyl-2-Coumarinate Glucohydrolase</t>
  </si>
  <si>
    <t xml:space="preserve">h2o[c] + bdg2hc[c]  -&gt; h[c] + glc_D[c] + 2coum[c] </t>
  </si>
  <si>
    <t>HMR_3111</t>
  </si>
  <si>
    <t xml:space="preserve">fad[m] + arachcoa[m]  -&gt; fadh2[m] + CE2243[m] </t>
  </si>
  <si>
    <t>ENSG00000165457</t>
  </si>
  <si>
    <t>FOLR2</t>
  </si>
  <si>
    <t>(R)-3-Hydroxybutanoate:NAD+ Oxidoreductase</t>
  </si>
  <si>
    <t xml:space="preserve">nad[m] + bhb[m]  &lt;=&gt; h[m] + nadh[m] + acac[m] </t>
  </si>
  <si>
    <t>folate receptor 2 (fetal) [Source:HGNC Symbol;Acc:HGNC:3793]</t>
  </si>
  <si>
    <t>BDMT_L</t>
  </si>
  <si>
    <t>GDPmannose:Chitobiosyldiphosphodolichol Beta-D-Mannosyltransferase (Liver)</t>
  </si>
  <si>
    <t xml:space="preserve">0.1 chito2pdol_L[c] + gdpmann[c]  -&gt; h[c] + gdp[c] + 0.1 mpdol_L[c] </t>
  </si>
  <si>
    <t>HMR_3112</t>
  </si>
  <si>
    <t xml:space="preserve">h2o[m] + CE2243[m]  -&gt; CE2247[m] </t>
  </si>
  <si>
    <t>BDMT_U</t>
  </si>
  <si>
    <t>GDPmannose:Chitobiosyldiphosphodolichol Beta-D-Mannosyltransferase (Uterus)</t>
  </si>
  <si>
    <t xml:space="preserve"> FOLATE RECEPTOR 2, FETAL; FOLR2
;;FOLATE-BINDING PROTEIN, PLACENTAL;;
FOLATE RECEPTOR, BETA
</t>
  </si>
  <si>
    <t xml:space="preserve">gdpmann[c] + 0.1 chito2pdol_U[c]  -&gt; h[c] + gdp[c] + 0.1 mpdol_U[c] </t>
  </si>
  <si>
    <t>uc001ose.4</t>
  </si>
  <si>
    <t>BETALDHxm</t>
  </si>
  <si>
    <t>Betaine-Aldehyde Dehydrogenase, Mitochondrial</t>
  </si>
  <si>
    <t>HMR_3113</t>
  </si>
  <si>
    <t xml:space="preserve">h2o[m] + nad[m] + betald[m]  -&gt; 2 h[m] + nadh[m] + glyb[m] </t>
  </si>
  <si>
    <t>ENSG00000110203</t>
  </si>
  <si>
    <t>FOLR3</t>
  </si>
  <si>
    <t xml:space="preserve">nad[m] + CE2247[m]  -&gt; h[m] + nadh[m] + CE2251[m] </t>
  </si>
  <si>
    <t>BHBt</t>
  </si>
  <si>
    <t>folate receptor 3 (gamma) [Source:HGNC Symbol;Acc:HGNC:3795]</t>
  </si>
  <si>
    <t>(R)-3-Hydroxybutanoate Transport via H+ Symport</t>
  </si>
  <si>
    <t xml:space="preserve">h[e] + bhb[e]  &lt;=&gt; h[c] + bhb[c] </t>
  </si>
  <si>
    <t>BHBtm</t>
  </si>
  <si>
    <t>HMR_3114</t>
  </si>
  <si>
    <t>(R)-3-Hydroxybutanoate Mitochondrial Transport via H+ Symport</t>
  </si>
  <si>
    <t xml:space="preserve">h[c] + bhb[c]  &lt;=&gt; h[m] + bhb[m] </t>
  </si>
  <si>
    <t xml:space="preserve">coa[m] + CE2251[m]  -&gt; accoa[m] + stcoa[m] </t>
  </si>
  <si>
    <t xml:space="preserve"> FOLATE RECEPTOR 3; FOLR3
;;FOLATE RECEPTOR, GAMMA
</t>
  </si>
  <si>
    <t>Betaine-Homocysteine S-Methyltransferase</t>
  </si>
  <si>
    <t>uc031xur.1</t>
  </si>
  <si>
    <t xml:space="preserve">hcys_L[c] + glyb[c]  -&gt; dmgly[c] + met_L[c] </t>
  </si>
  <si>
    <t>BILDGLCURt</t>
  </si>
  <si>
    <t>Bilirubin Beta-Diglucuronide Transport via Bicarbonate Antiport</t>
  </si>
  <si>
    <t>ENSG00000136877</t>
  </si>
  <si>
    <t xml:space="preserve">hco3[c] + bildglcur[e]  &lt;=&gt; hco3[e] + bildglcur[c] </t>
  </si>
  <si>
    <t>HMR_3115</t>
  </si>
  <si>
    <t>FPGS</t>
  </si>
  <si>
    <t xml:space="preserve">fad[m] + stcoa[m]  -&gt; fadh2[m] + od2coa[m] </t>
  </si>
  <si>
    <t>folylpolyglutamate synthase [Source:HGNC Symbol;Acc:HGNC:3824]</t>
  </si>
  <si>
    <t>Bilirubin Beta-Diglucuronide Transport Mdr</t>
  </si>
  <si>
    <t xml:space="preserve">h2o[c] + atp[c] + bildglcur[c]  -&gt; h[c] + adp[c] + pi[c] + bildglcur[e] </t>
  </si>
  <si>
    <t>BILDGLCURtr</t>
  </si>
  <si>
    <t xml:space="preserve"> FOLYLPOLYGLUTAMATE SYNTHETASE; FPGS
</t>
  </si>
  <si>
    <t>HMR_3116</t>
  </si>
  <si>
    <t xml:space="preserve">bildglcur[c]  &lt;=&gt; bildglcur[r] </t>
  </si>
  <si>
    <t xml:space="preserve">h2o[m] + od2coa[m]  -&gt; CE2248[m] </t>
  </si>
  <si>
    <t>Q05932</t>
  </si>
  <si>
    <t>HPA050488</t>
  </si>
  <si>
    <t>Bilirubin Monoglucuronide Transport via Bicarbonate Antiport</t>
  </si>
  <si>
    <t>uc004bsg.2</t>
  </si>
  <si>
    <t xml:space="preserve">hco3[c] + bilglcur[e]  &lt;=&gt; hco3[e] + bilglcur[c] </t>
  </si>
  <si>
    <t>GO:0006520</t>
  </si>
  <si>
    <t>cellular amino acid metabolic process</t>
  </si>
  <si>
    <t>BILGLCURte</t>
  </si>
  <si>
    <t>Bilirubin Monoglucuronide Transport Mdr</t>
  </si>
  <si>
    <t>HMR_3117</t>
  </si>
  <si>
    <t>"The chemical reactions and pathways involving amino acids, carboxylic acids containing one or more amino groups, as carried out by individual cells." [CHEBI:33709, GOC:curators, ISBN:0198506732]</t>
  </si>
  <si>
    <t xml:space="preserve">h2o[c] + atp[c] + bilglcur[c]  -&gt; h[c] + adp[c] + pi[c] + bilglcur[e] </t>
  </si>
  <si>
    <t xml:space="preserve">nad[m] + CE2248[m]  -&gt; h[m] + nadh[m] + 3ohodcoa[m] </t>
  </si>
  <si>
    <t>ENSG00000111816</t>
  </si>
  <si>
    <t>BILGLCURtr</t>
  </si>
  <si>
    <t>FRK</t>
  </si>
  <si>
    <t xml:space="preserve">bilglcur[c]  &lt;=&gt; bilglcur[r] </t>
  </si>
  <si>
    <t>fyn-related Src family tyrosine kinase [Source:HGNC Symbol;Acc:HGNC:3955]</t>
  </si>
  <si>
    <t>NAD (P)H Biliverdin Reductase</t>
  </si>
  <si>
    <t xml:space="preserve">h[c] + nadph[c] + biliverd[c]  -&gt; nadp[c] + bilirub[c] </t>
  </si>
  <si>
    <t>HMR_3118</t>
  </si>
  <si>
    <t xml:space="preserve">coa[m] + 3ohodcoa[m]  -&gt; accoa[m] + pmtcoa[m] </t>
  </si>
  <si>
    <t>BILIRUBt2</t>
  </si>
  <si>
    <t>FYN-RELATED KINASE; FRK;;RAK;;GTK, MOUSE, HOMOLOG OF; GTK</t>
  </si>
  <si>
    <t>Bilirubin Transport via Bicarbonate Antiport</t>
  </si>
  <si>
    <t xml:space="preserve">hco3[c] + bilirub[e]  &lt;=&gt; hco3[e] + bilirub[c] </t>
  </si>
  <si>
    <t>P42685</t>
  </si>
  <si>
    <t>HPA069346</t>
  </si>
  <si>
    <t>BILIRUBtr</t>
  </si>
  <si>
    <t>uc003pwi.2</t>
  </si>
  <si>
    <t>Lipid, Flip-Flop Intracellular Transport</t>
  </si>
  <si>
    <t xml:space="preserve">bilirub[c]  &lt;=&gt; bilirub[r] </t>
  </si>
  <si>
    <t>GO:0038083</t>
  </si>
  <si>
    <t>HMR_3121</t>
  </si>
  <si>
    <t>peptidyl-tyrosine autophosphorylation</t>
  </si>
  <si>
    <t>BIOCYTtn</t>
  </si>
  <si>
    <t>Biocytin Transport, Nuclear</t>
  </si>
  <si>
    <t xml:space="preserve">fad[m] + pmtcoa[m]  -&gt; fadh2[m] + hdd2coa[m] </t>
  </si>
  <si>
    <t xml:space="preserve">biocyt[c]  &lt;=&gt; biocyt[n] </t>
  </si>
  <si>
    <t>The phosphorylation by a protein of one or more of its own tyrosine amino acid residues, or a tyrosine residue on an identical protein. [PMID:10037737, PMID:10068444, PMID:10940390]</t>
  </si>
  <si>
    <t>BMTer_L</t>
  </si>
  <si>
    <t>ENSG00000167996</t>
  </si>
  <si>
    <t>B Mannosyltransferase, Endoplasmic Reticulum</t>
  </si>
  <si>
    <t xml:space="preserve">0.1 dolmanp_L[r] + memgacpail_hs[r]  -&gt; h[r] + 0.1 dolp_L[r] + m2emgacpail_hs[r] </t>
  </si>
  <si>
    <t>FTH1</t>
  </si>
  <si>
    <t>BMTer_U</t>
  </si>
  <si>
    <t>PMID:13295225;PMID:1540149</t>
  </si>
  <si>
    <t>HMR_3128</t>
  </si>
  <si>
    <t xml:space="preserve">memgacpail_hs[r] + 0.1 dolmanp_U[r]  -&gt; h[r] + m2emgacpail_hs[r] + 0.1 dolp_U[r] </t>
  </si>
  <si>
    <t>ferritin, heavy polypeptide 1 [Source:HGNC Symbol;Acc:HGNC:3976]</t>
  </si>
  <si>
    <t xml:space="preserve">fad[m] + tdcoa[m]  -&gt; fadh2[m] + HC01412[m] </t>
  </si>
  <si>
    <t>3', 5'-Bisphosphate Nucleotidase (Paps)</t>
  </si>
  <si>
    <t xml:space="preserve">h2o[c] + paps[c]  -&gt; pi[c] + aps[c] </t>
  </si>
  <si>
    <t>BTND1</t>
  </si>
  <si>
    <t>Biotinidase (Biotin)</t>
  </si>
  <si>
    <t xml:space="preserve">h2o[c] + biocyt[c]  -&gt; lys_L[c] + btn[c] </t>
  </si>
  <si>
    <t xml:space="preserve"> FERRITIN HEAVY CHAIN 1; FTH1
;;FTH;;
FHC;;
FTHL6
</t>
  </si>
  <si>
    <t>HMR_3135</t>
  </si>
  <si>
    <t>CAB008623</t>
  </si>
  <si>
    <t>BTND1n</t>
  </si>
  <si>
    <t xml:space="preserve">fad[m] + ddcacoa[m]  -&gt; fadh2[m] + dd2coa[m] </t>
  </si>
  <si>
    <t>Biotinidase (Biotin), Nuclear</t>
  </si>
  <si>
    <t>GO:0006826</t>
  </si>
  <si>
    <t xml:space="preserve">biocyt[n] + h2o[n]  -&gt; lys_L[n] + btn[n] </t>
  </si>
  <si>
    <t>iron ion transport</t>
  </si>
  <si>
    <t>BTNDe</t>
  </si>
  <si>
    <t>"The directed movement of iron (Fe) ions into, out of or within a cell, or between cells, by means of some agent such as a transporter or pore." [GOC:ai]</t>
  </si>
  <si>
    <t>Biotinidase (Biotin), Extracellular</t>
  </si>
  <si>
    <t>ENSG00000087086</t>
  </si>
  <si>
    <t>HMR_3142</t>
  </si>
  <si>
    <t xml:space="preserve">h2o[e] + biocyt[e]  -&gt; lys_L[e] + btn[e] </t>
  </si>
  <si>
    <t>FTL</t>
  </si>
  <si>
    <t xml:space="preserve">fad[m] + dcacoa[m]  -&gt; fadh2[m] + dc2coa[m] </t>
  </si>
  <si>
    <t>ferritin, light polypeptide [Source:HGNC Symbol;Acc:HGNC:3999]</t>
  </si>
  <si>
    <t>BTNDm</t>
  </si>
  <si>
    <t>(34.1 or 28976.1)</t>
  </si>
  <si>
    <t>34.1 28976.1</t>
  </si>
  <si>
    <t>Biotinidase (Biotin), Mitochondrial</t>
  </si>
  <si>
    <t xml:space="preserve">h2o[m] + biocyt[m]  -&gt; lys_L[m] + btn[m] </t>
  </si>
  <si>
    <t>BTNPL</t>
  </si>
  <si>
    <t>EC:1.3.8.7;EC:1.3.99.-</t>
  </si>
  <si>
    <t xml:space="preserve"> FERRITIN LIGHT CHAIN; FTL
</t>
  </si>
  <si>
    <t>Holocarboxylase Synthestase (Biotin Protein Ligase)</t>
  </si>
  <si>
    <t>P02792</t>
  </si>
  <si>
    <t xml:space="preserve">apoC_Lys[c] + btamp[c]  -&gt; h[c] + amp[c] + apoC_Lys_btn[c] </t>
  </si>
  <si>
    <t>HMR_3149</t>
  </si>
  <si>
    <t>HPA041602</t>
  </si>
  <si>
    <t>uc002plo.3</t>
  </si>
  <si>
    <t xml:space="preserve">fad[m] + occoa[m]  -&gt; fadh2[m] + HC01415[m] </t>
  </si>
  <si>
    <t>BTNPLm</t>
  </si>
  <si>
    <t>Holocarboxylase Synthestase (Biotin Protein Ligase), Mitochondrial</t>
  </si>
  <si>
    <t xml:space="preserve">apoC_Lys[m] + btamp[m]  -&gt; h[m] + amp[m] + apoC_Lys_btn[m] </t>
  </si>
  <si>
    <t>BTNt2</t>
  </si>
  <si>
    <t>Biotin Reversible Transport via Proton Symport</t>
  </si>
  <si>
    <t xml:space="preserve">h[e] + btn[e]  &lt;=&gt; h[c] + btn[c] </t>
  </si>
  <si>
    <t>ENSG00000179163</t>
  </si>
  <si>
    <t>FUCA1</t>
  </si>
  <si>
    <t>BTNt2m</t>
  </si>
  <si>
    <t>HMR_3156</t>
  </si>
  <si>
    <t>fucosidase, alpha-L- 1, tissue [Source:HGNC Symbol;Acc:HGNC:4006]</t>
  </si>
  <si>
    <t>Biotin Reversible Transport via Proton Symport, Mitochondria</t>
  </si>
  <si>
    <t>2-Methyl-Branched-Chain-Enoyl Coenzyme A Reductase</t>
  </si>
  <si>
    <t xml:space="preserve">h[c] + btn[c]  &lt;=&gt; h[m] + btn[m] </t>
  </si>
  <si>
    <t xml:space="preserve">fad[m] + hxcoa[m]  -&gt; fadh2[m] + hx2coa[m] </t>
  </si>
  <si>
    <t>BTNt3i</t>
  </si>
  <si>
    <t>Biotin Transport via Sodium Symport</t>
  </si>
  <si>
    <t xml:space="preserve">h2o[c] + atp[c] + na1[e] + btn[e]  -&gt; h[c] + adp[c] + pi[c] + na1[c] + btn[c] </t>
  </si>
  <si>
    <t>EC:1.3.8.5</t>
  </si>
  <si>
    <t xml:space="preserve"> FUCOSIDASE, ALPHA-L, 1; FUCA1
;;ALPHA-L-FUCOSIDASE 1;;
FUCOSIDASE, ALPHA-L, TISSUE; FUCA
</t>
  </si>
  <si>
    <t>P04066</t>
  </si>
  <si>
    <t>BTNt4i</t>
  </si>
  <si>
    <t>HMR_3170</t>
  </si>
  <si>
    <t>HPA046542</t>
  </si>
  <si>
    <t>Biotin Uptake (Antiport)</t>
  </si>
  <si>
    <t xml:space="preserve">h[c] + btn[e]  -&gt; h[e] + btn[c] </t>
  </si>
  <si>
    <t xml:space="preserve">fad[m] + M02052[m]  -&gt; fadh2[m] + M00044[m] </t>
  </si>
  <si>
    <t>uc001bie.4</t>
  </si>
  <si>
    <t>BTNtn</t>
  </si>
  <si>
    <t>Biotin Transport, Nuclear</t>
  </si>
  <si>
    <t xml:space="preserve">btn[c]  &lt;=&gt; btn[n] </t>
  </si>
  <si>
    <t>HMR_3171</t>
  </si>
  <si>
    <t>ENSG00000001036</t>
  </si>
  <si>
    <t>Beta-Ureidopropionase (D-3-Amino-Isobutanoate Forming)</t>
  </si>
  <si>
    <t>FUCA2</t>
  </si>
  <si>
    <t xml:space="preserve">h2o[c] + 2 h[c] + 3uib[c]  -&gt; nh4[c] + co2[c] + 3aib_D[c] </t>
  </si>
  <si>
    <t xml:space="preserve">h2o[m] + M00044[m]  -&gt; M00778[m] </t>
  </si>
  <si>
    <t>fucosidase, alpha-L- 2, plasma [Source:HGNC Symbol;Acc:HGNC:4008]</t>
  </si>
  <si>
    <t>BUTt2m</t>
  </si>
  <si>
    <t>Butyrate Mitochondrial Transport via Proton Symport, Reversible</t>
  </si>
  <si>
    <t xml:space="preserve">h[c] + but[c]  &lt;=&gt; h[m] + but[m] </t>
  </si>
  <si>
    <t>HMR_3172</t>
  </si>
  <si>
    <t>BVITEt</t>
  </si>
  <si>
    <t xml:space="preserve"> FUCOSIDASE, ALPHA-L, 2; FUCA2
;;ALPHA-L-FUCOSIDASE 2;;
FUCOSIDASE, ALPHA-L, PLASMA
</t>
  </si>
  <si>
    <t>Beta-Tocopherol (Vit. E) Transport</t>
  </si>
  <si>
    <t>Q9BTY2</t>
  </si>
  <si>
    <t xml:space="preserve">bvite[e]  -&gt; bvite[c] </t>
  </si>
  <si>
    <t xml:space="preserve">nad[m] + M00778[m]  -&gt; h[m] + nadh[m] + M00873[m] </t>
  </si>
  <si>
    <t>HPA031661</t>
  </si>
  <si>
    <t>uc003qjm.3</t>
  </si>
  <si>
    <t>BZt</t>
  </si>
  <si>
    <t>Benzoate Transport (Diffusion)</t>
  </si>
  <si>
    <t xml:space="preserve">bz[e]  &lt;=&gt; bz[c] </t>
  </si>
  <si>
    <t>BZtr</t>
  </si>
  <si>
    <t>HMR_3173</t>
  </si>
  <si>
    <t>Benzene Transporter, Endoplasmic Reticulum</t>
  </si>
  <si>
    <t xml:space="preserve">bz[c]  &lt;=&gt; bz[r] </t>
  </si>
  <si>
    <t xml:space="preserve">coa[m] + M00873[m]  -&gt; accoa[m] + M02612[m] </t>
  </si>
  <si>
    <t>C-14 Sterol Reductase</t>
  </si>
  <si>
    <t>ENSG00000174951</t>
  </si>
  <si>
    <t xml:space="preserve">h[r] + nadph[r] + 44mctr[r]  -&gt; nadp[r] + 44mzym[r] </t>
  </si>
  <si>
    <t>FUT1</t>
  </si>
  <si>
    <t>HMR_3174</t>
  </si>
  <si>
    <t>Production of Palmitoylcarnitine</t>
  </si>
  <si>
    <t xml:space="preserve">crn[c] + pmtcoa[c]  -&gt; coa[c] + pmtcrn[c] </t>
  </si>
  <si>
    <t xml:space="preserve">fad[m] + M02612[m]  -&gt; fadh2[m] + M00054[m] </t>
  </si>
  <si>
    <t>C160 Transport into the Mitochondria</t>
  </si>
  <si>
    <t xml:space="preserve">coa[m] + pmtcrn[m]  -&gt; crn[m] + pmtcoa[m] </t>
  </si>
  <si>
    <t>fucosyltransferase 1 (galactoside 2-alpha-L-fucosyltransferase, H blood group) [Source:HGNC Symbol;Acc:HGNC:4012]</t>
  </si>
  <si>
    <t>C160CRNt</t>
  </si>
  <si>
    <t>HMR_3175</t>
  </si>
  <si>
    <t xml:space="preserve">pmtcrn[c]  -&gt; pmtcrn[m] </t>
  </si>
  <si>
    <t xml:space="preserve">h2o[m] + M00054[m]  -&gt; M00790[m] </t>
  </si>
  <si>
    <t xml:space="preserve"> FUCOSYLTRANSFERASE 1; FUT1
;;H ANTIGEN;;
Hh
BOMBAY PHENOTYPE, INCLUDED;;
H-DEFICIENT BLOOD GROUPS, INCLUDED;;
REUNION VARIANT, INCLUDED;;
PARA-BOMBAY PHENOTYPE, INCLUDED
</t>
  </si>
  <si>
    <t>Production of Palmitoleoylcarnitine</t>
  </si>
  <si>
    <t>P19526</t>
  </si>
  <si>
    <t>uc002pkk.3</t>
  </si>
  <si>
    <t xml:space="preserve">crn[c] + hdcoa[c]  -&gt; coa[c] + hdcecrn[c] </t>
  </si>
  <si>
    <t>HMR_3176</t>
  </si>
  <si>
    <t>C161CPT12</t>
  </si>
  <si>
    <t xml:space="preserve">nad[m] + M00790[m]  -&gt; h[m] + nadh[m] + M00887[m] </t>
  </si>
  <si>
    <t xml:space="preserve">crn[c] + hdd2coa[c]  -&gt; coa[c] + hdd2crn[c] </t>
  </si>
  <si>
    <t>C161CPT2</t>
  </si>
  <si>
    <t>ENSG00000176920</t>
  </si>
  <si>
    <t>Transport of Hexadecenoyl Coenzyme A into Mitochondrial Matrix</t>
  </si>
  <si>
    <t>FUT2</t>
  </si>
  <si>
    <t>HMR_3177</t>
  </si>
  <si>
    <t xml:space="preserve">coa[m] + hdcecrn[m]  -&gt; crn[m] + hdcoa[m] </t>
  </si>
  <si>
    <t>fucosyltransferase 2 [Source:HGNC Symbol;Acc:HGNC:4013]</t>
  </si>
  <si>
    <t>C161CPT22</t>
  </si>
  <si>
    <t>C161 Transport into the Mitochondria</t>
  </si>
  <si>
    <t xml:space="preserve">coa[m] + hdd2crn[m]  -&gt; crn[m] + hdd2coa[m] </t>
  </si>
  <si>
    <t xml:space="preserve">coa[m] + M00887[m]  -&gt; accoa[m] + hpdcacoa[m] </t>
  </si>
  <si>
    <t>C161CRN2t</t>
  </si>
  <si>
    <t>FUCOSYLTRANSFERASE 2; FUT2;;SECRETOR FACTOR; SeNORWALK VIRUS INFECTION, RESISTANCE TO, INCLUDED</t>
  </si>
  <si>
    <t xml:space="preserve">hdd2crn[c]  -&gt; hdd2crn[m] </t>
  </si>
  <si>
    <t>HPA014402</t>
  </si>
  <si>
    <t>uc061avl.1</t>
  </si>
  <si>
    <t>C161CRNt</t>
  </si>
  <si>
    <t>HMR_3178</t>
  </si>
  <si>
    <t>GO:0036065</t>
  </si>
  <si>
    <t xml:space="preserve">hdcecrn[c]  -&gt; hdcecrn[m] </t>
  </si>
  <si>
    <t>fucosylation</t>
  </si>
  <si>
    <t xml:space="preserve">fad[m] + hpdcacoa[m]  -&gt; fadh2[m] + M00046[m] </t>
  </si>
  <si>
    <t>The covalent attachment of a fucosyl group to an acceptor molecule. [CHEBI:62688, GOC:sart, PMID:19948734]</t>
  </si>
  <si>
    <t>C180CPT1</t>
  </si>
  <si>
    <t>Production of Stearoylcarnitine</t>
  </si>
  <si>
    <t>ENSG00000171124</t>
  </si>
  <si>
    <t xml:space="preserve">crn[c] + stcoa[c]  -&gt; coa[c] + stcrn[c] </t>
  </si>
  <si>
    <t>FUT3</t>
  </si>
  <si>
    <t>C180CPT2</t>
  </si>
  <si>
    <t>fucosyltransferase 3 (galactoside 3(4)-L-fucosyltransferase, Lewis blood group) [Source:HGNC Symbol;Acc:HGNC:4014]</t>
  </si>
  <si>
    <t>HMR_3179</t>
  </si>
  <si>
    <t>Carnitine O-Stearoyl Transferase</t>
  </si>
  <si>
    <t xml:space="preserve">coa[m] + stcrn[m]  -&gt; crn[m] + stcoa[m] </t>
  </si>
  <si>
    <t xml:space="preserve">h2o[m] + M00046[m]  -&gt; M00780[m] </t>
  </si>
  <si>
    <t>C180CRNt</t>
  </si>
  <si>
    <t>C180 Transport into the Mitochondria</t>
  </si>
  <si>
    <t xml:space="preserve">stcrn[c]  -&gt; stcrn[m] </t>
  </si>
  <si>
    <t xml:space="preserve"> FUCOSYLTRANSFERASE 3; FUT3
;;LEWIS ENZYME
BLOOD GROUP--LEWIS SYSTEM; Le;;
Les
</t>
  </si>
  <si>
    <t>P21217</t>
  </si>
  <si>
    <t>HMR_3180</t>
  </si>
  <si>
    <t>HPA046966</t>
  </si>
  <si>
    <t>uc002mdk.2</t>
  </si>
  <si>
    <t xml:space="preserve">nad[m] + M00780[m]  -&gt; h[m] + nadh[m] + M00875[m] </t>
  </si>
  <si>
    <t>Transport of Octadecenoyl Coenzyme A into Mitochondrial Matrix</t>
  </si>
  <si>
    <t>GO:0006486</t>
  </si>
  <si>
    <t xml:space="preserve">crn[c] + odecoa[c]  -&gt; coa[c] + odecrn[c] </t>
  </si>
  <si>
    <t>protein glycosylation</t>
  </si>
  <si>
    <t>"A protein modification process that results in the addition of a carbohydrate or carbohydrate derivative unit to a protein amino acid, e.g. the addition of glycan chains to proteins." [GOC:curators, GOC:pr]</t>
  </si>
  <si>
    <t>HMR_3181</t>
  </si>
  <si>
    <t xml:space="preserve">coa[m] + odecrn[m]  -&gt; crn[m] + odecoa[m] </t>
  </si>
  <si>
    <t>ENSG00000196371</t>
  </si>
  <si>
    <t xml:space="preserve">coa[m] + M00875[m]  -&gt; accoa[m] + ptdcacoa[m] </t>
  </si>
  <si>
    <t>FUT4</t>
  </si>
  <si>
    <t>C181CRNt</t>
  </si>
  <si>
    <t>fucosyltransferase 4 [Source:HGNC Symbol;Acc:HGNC:4015]</t>
  </si>
  <si>
    <t>C181 Transport into the Mitochondria</t>
  </si>
  <si>
    <t xml:space="preserve">odecrn[c]  -&gt; odecrn[m] </t>
  </si>
  <si>
    <t>Carnitine C20:4 Transferase</t>
  </si>
  <si>
    <t xml:space="preserve">crn[c] + arachdcoa[c]  -&gt; coa[c] + arachdcrn[c] </t>
  </si>
  <si>
    <t>HMR_3182</t>
  </si>
  <si>
    <t>FUCOSYLTRANSFERASE 4; FUT4;;ALPHA-3-FUCOSYLTRANSFERASE; FCT3A</t>
  </si>
  <si>
    <t>C204CPT2</t>
  </si>
  <si>
    <t>P22083</t>
  </si>
  <si>
    <t xml:space="preserve">fad[m] + ptdcacoa[m]  -&gt; fadh2[m] + M00061[m] </t>
  </si>
  <si>
    <t>Arachidonic Acid Transport into the Mitochondria</t>
  </si>
  <si>
    <t xml:space="preserve">coa[m] + arachdcrn[m]  -&gt; crn[m] + arachdcoa[m] </t>
  </si>
  <si>
    <t>CAB016129</t>
  </si>
  <si>
    <t>uc001pez.4</t>
  </si>
  <si>
    <t>GO:0046920</t>
  </si>
  <si>
    <t xml:space="preserve">arachdcrn[c]  -&gt; arachdcrn[m] </t>
  </si>
  <si>
    <t>alpha-(1-&gt;3)-fucosyltransferase activity</t>
  </si>
  <si>
    <t>HMR_3183</t>
  </si>
  <si>
    <t>C226COAtx</t>
  </si>
  <si>
    <t xml:space="preserve">h2o[m] + M00061[m]  -&gt; M00795[m] </t>
  </si>
  <si>
    <t xml:space="preserve">c226coa[c]  &lt;=&gt; c226coa[x] </t>
  </si>
  <si>
    <t>Catalysis of the transfer of an L-fucosyl group from GDP-beta-L-fucose to an acceptor molecule to form an alpha-(1-&gt;6) linkage. [GOC:ai]</t>
  </si>
  <si>
    <t>ENSG00000130383</t>
  </si>
  <si>
    <t>C226CPT1</t>
  </si>
  <si>
    <t>Carnitine C22:6 Transferase</t>
  </si>
  <si>
    <t>FUT5</t>
  </si>
  <si>
    <t xml:space="preserve">crn[c] + c226coa[c]  -&gt; coa[c] + c226crn[c] </t>
  </si>
  <si>
    <t>fucosyltransferase 5 [Source:HGNC Symbol;Acc:HGNC:4016]</t>
  </si>
  <si>
    <t>HMR_3184</t>
  </si>
  <si>
    <t>C226CPT2</t>
  </si>
  <si>
    <t>C226 Transport into the Mitochondria</t>
  </si>
  <si>
    <t xml:space="preserve">nad[m] + M00795[m]  -&gt; h[m] + nadh[m] + M00897[m] </t>
  </si>
  <si>
    <t xml:space="preserve">coa[m] + c226crn[m]  -&gt; crn[m] + c226coa[m] </t>
  </si>
  <si>
    <t>C226CRNt</t>
  </si>
  <si>
    <t>FUCOSYLTRANSFERASE 5; FUT5;;ALPHA-3-FUCOSYLTRANSFERASE, PLASMA TYPE</t>
  </si>
  <si>
    <t xml:space="preserve">c226crn[c]  -&gt; c226crn[m] </t>
  </si>
  <si>
    <t>uc002mdo.5</t>
  </si>
  <si>
    <t>HMR_3185</t>
  </si>
  <si>
    <t>GO:0008417</t>
  </si>
  <si>
    <t>C2M26DCOAHLm</t>
  </si>
  <si>
    <t xml:space="preserve">coa[m] + M00897[m]  -&gt; accoa[m] + M03050[m] </t>
  </si>
  <si>
    <t>fucosyltransferase activity</t>
  </si>
  <si>
    <t>Cis-2-Methyl-5-Isopropylhexa-2, 5-Dienoyl Coenzyme A Hydro-Lyase, Mitochondrial</t>
  </si>
  <si>
    <t xml:space="preserve">h2o[m] + c2m26dcoa[m]  &lt;=&gt; 3h26dm5coa[m] </t>
  </si>
  <si>
    <t>Catalysis of the transfer of a fucosyl group to an acceptor molecule, typically another carbohydrate or a lipid. [GOC:ai]</t>
  </si>
  <si>
    <t>C2M26DCOAHLx</t>
  </si>
  <si>
    <t>ENSG00000156413</t>
  </si>
  <si>
    <t>Cis-2-Methyl-5-Isopropylhexa-2, 5-Dienoyl Coenzyme A Hydro-Lyase, Peroxisomal</t>
  </si>
  <si>
    <t>FUT6</t>
  </si>
  <si>
    <t xml:space="preserve">h2o[x] + c2m26dcoa[x]  &lt;=&gt; 3h26dm5coa[x] </t>
  </si>
  <si>
    <t>HMR_3186</t>
  </si>
  <si>
    <t>fucosyltransferase 6 [Source:HGNC Symbol;Acc:HGNC:4017]</t>
  </si>
  <si>
    <t xml:space="preserve">fad[m] + M03050[m]  -&gt; fadh2[m] + M00069[m] </t>
  </si>
  <si>
    <t>C-3 Sterol Dehydrogenase (4-Methylzymosterol)</t>
  </si>
  <si>
    <t xml:space="preserve">nadp[r] + 4mzym_int1[r]  -&gt; h[r] + nadph[r] + co2[r] + 4mzym_int2[r] </t>
  </si>
  <si>
    <t>HMR_3187</t>
  </si>
  <si>
    <t xml:space="preserve">4mzym_int1[r] + nad[r]  -&gt; h[r] + co2[r] + 4mzym_int2[r] + nadh[r] </t>
  </si>
  <si>
    <t xml:space="preserve">h2o[m] + M00069[m]  -&gt; M00804[m] </t>
  </si>
  <si>
    <t>C-3 Sterol Keto Reductase (Zymosterol)</t>
  </si>
  <si>
    <t>FUCOSYLTRANSFERASE 6; FUT6</t>
  </si>
  <si>
    <t xml:space="preserve">h[r] + nadph[r] + zym_int2[r]  -&gt; nadp[r] + zymst[r] </t>
  </si>
  <si>
    <t>P51993</t>
  </si>
  <si>
    <t>HMR_3188</t>
  </si>
  <si>
    <t>uc021unl.2</t>
  </si>
  <si>
    <t xml:space="preserve">nad[m] + M00804[m]  -&gt; h[m] + nadh[m] + M00909[m] </t>
  </si>
  <si>
    <t>C-4 Sterol Methyl Oxidase (4, 4-Dimethylzymosterol)</t>
  </si>
  <si>
    <t xml:space="preserve">3 o2[r] + 3 h[r] + 3 nadph[r] + 44mzym[r]  -&gt; 4 h2o[r] + 3 nadp[r] + 4mzym_int1[r] </t>
  </si>
  <si>
    <t>C-4 Methyl Sterol Oxidase</t>
  </si>
  <si>
    <t xml:space="preserve">o2[r] + nadp[r] + 4mzym_int2[r]  -&gt; h[r] + nadph[r] + co2[r] + zym_int2[r] </t>
  </si>
  <si>
    <t>HMR_3189</t>
  </si>
  <si>
    <t>ENSG00000180549</t>
  </si>
  <si>
    <t>FUT7</t>
  </si>
  <si>
    <t xml:space="preserve">coa[m] + M00909[m]  -&gt; accoa[m] + M03116[m] </t>
  </si>
  <si>
    <t>fucosyltransferase 7 (alpha (1,3) fucosyltransferase) [Source:HGNC Symbol;Acc:HGNC:4018]</t>
  </si>
  <si>
    <t xml:space="preserve">o2[r] + 4mzym_int2[r] + nad[r]  -&gt; h[r] + co2[r] + nadh[r] + zym_int2[r] </t>
  </si>
  <si>
    <t>Ca ATPase</t>
  </si>
  <si>
    <t xml:space="preserve">h2o[c] + atp[c] + ca2[c]  -&gt; adp[c] + pi[c] + h[e] + ca2[e] </t>
  </si>
  <si>
    <t>CAROtr</t>
  </si>
  <si>
    <t>FUCOSYLTRANSFERASE 7; FUT7</t>
  </si>
  <si>
    <t>Beta-Carotene Transport via Diffusion</t>
  </si>
  <si>
    <t>Q11130</t>
  </si>
  <si>
    <t xml:space="preserve">caro[e]  &lt;=&gt; caro[c] </t>
  </si>
  <si>
    <t>HMR_3190</t>
  </si>
  <si>
    <t>uc004ckq.3</t>
  </si>
  <si>
    <t>CARVEOLte</t>
  </si>
  <si>
    <t xml:space="preserve">fad[m] + M03116[m]  -&gt; fadh2[m] + M00071[m] </t>
  </si>
  <si>
    <t xml:space="preserve">carveol[e]  &lt;=&gt; carveol[c] </t>
  </si>
  <si>
    <t>CAT2p</t>
  </si>
  <si>
    <t>Catalase A, Peroxisomal (Ethanol)</t>
  </si>
  <si>
    <t xml:space="preserve">h2o2[x] + etoh[x]  -&gt; acald[x] + 2 h2o[x] </t>
  </si>
  <si>
    <t>ENSG00000033170</t>
  </si>
  <si>
    <t>CAt7r</t>
  </si>
  <si>
    <t>FUT8</t>
  </si>
  <si>
    <t>Calcium / Sodium Antiporter (1:3), Reversible</t>
  </si>
  <si>
    <t>HMR_3191</t>
  </si>
  <si>
    <t xml:space="preserve">3 na1[e] + ca2[c]  &lt;=&gt; 3 na1[c] + ca2[e] </t>
  </si>
  <si>
    <t>fucosyltransferase 8 (alpha (1,6) fucosyltransferase) [Source:HGNC Symbol;Acc:HGNC:4019]</t>
  </si>
  <si>
    <t xml:space="preserve">h2o[m] + M00071[m]  -&gt; M00806[m] </t>
  </si>
  <si>
    <t xml:space="preserve">2 h2o2[m]  -&gt; 2 h2o[m] + o2[m] </t>
  </si>
  <si>
    <t xml:space="preserve"> FUCOSYLTRANSFERASE 8; FUT8
;;ALPHA-1,6-FUCOSYLTRANSFERASE
</t>
  </si>
  <si>
    <t>Catalase A, Peroxisomal</t>
  </si>
  <si>
    <t xml:space="preserve">2 h2o2[x]  -&gt; o2[x] + 2 h2o[x] </t>
  </si>
  <si>
    <t>Q9BYC5</t>
  </si>
  <si>
    <t>HPA043410</t>
  </si>
  <si>
    <t>CBL2OR</t>
  </si>
  <si>
    <t>NADH:Cob (III)Alamine Oxidoreductase</t>
  </si>
  <si>
    <t>uc001xin.3</t>
  </si>
  <si>
    <t xml:space="preserve">h[c] + nadh[c] + 2 aqcobal[c]  -&gt; 2 h2o[c] + nad[c] + 2 cbl2[c] </t>
  </si>
  <si>
    <t>HMR_3192</t>
  </si>
  <si>
    <t>CBL2tm</t>
  </si>
  <si>
    <t>Cob(II)Alamine Transport, Mitochondrial</t>
  </si>
  <si>
    <t xml:space="preserve">nad[m] + M00806[m]  -&gt; h[m] + nadh[m] + M00911[m] </t>
  </si>
  <si>
    <t xml:space="preserve">cbl2[c]  -&gt; cbl2[m] </t>
  </si>
  <si>
    <t>ENSG00000119537</t>
  </si>
  <si>
    <t>KDSR</t>
  </si>
  <si>
    <t>CBLATm</t>
  </si>
  <si>
    <t>Cob(I)Alamin Adenosyltransferase, Mitochondrial</t>
  </si>
  <si>
    <t>3-ketodihydrosphingosine reductase [Source:HGNC Symbol;Acc:HGNC:4021]</t>
  </si>
  <si>
    <t xml:space="preserve">h[m] + atp[m] + cbl1[m]  &lt;=&gt; adocbl[m] + pppi[m] </t>
  </si>
  <si>
    <t>HMR_3193</t>
  </si>
  <si>
    <t>CBPPer</t>
  </si>
  <si>
    <t>Carbamoyl Phosphate Phosphotransferase, Endoplasmic Reticulum</t>
  </si>
  <si>
    <t xml:space="preserve">coa[m] + M00911[m]  -&gt; accoa[m] + M02616[m] </t>
  </si>
  <si>
    <t xml:space="preserve"> FOLLICULAR LYMPHOMA VARIANT TRANSLOCATION 1; FVT1
;;FOLLICULAR-VARIANT-TRANSLOCATION GENE
</t>
  </si>
  <si>
    <t xml:space="preserve">h[r] + glc_D[r] + cbp[r]  -&gt; co2[r] + nh4[r] + g6p[r] </t>
  </si>
  <si>
    <t>Q06136</t>
  </si>
  <si>
    <t>CAB003673</t>
  </si>
  <si>
    <t>uc010dpw.3</t>
  </si>
  <si>
    <t>CBPSam</t>
  </si>
  <si>
    <t>Carbamoyl-Phosphate Synthase (Ammonia), Mitochondrial</t>
  </si>
  <si>
    <t xml:space="preserve">2 atp[m] + hco3[m] + nh4[m]  -&gt; 2 h[m] + 2 adp[m] + pi[m] + cbp[m] </t>
  </si>
  <si>
    <t>HMR_3194</t>
  </si>
  <si>
    <t>ENSG00000010810</t>
  </si>
  <si>
    <t>CBPter</t>
  </si>
  <si>
    <t>FYN</t>
  </si>
  <si>
    <t xml:space="preserve">fad[m] + M02616[m]  -&gt; fadh2[m] + M00056[m] </t>
  </si>
  <si>
    <t>Carbamoyl Phosphate Transport, Endoplasmic Reticulum</t>
  </si>
  <si>
    <t>FYN proto-oncogene, Src family tyrosine kinase [Source:HGNC Symbol;Acc:HGNC:4037]</t>
  </si>
  <si>
    <t xml:space="preserve">pi[c] + ppi[c] + cbp[c]  &lt;=&gt; cbp[r] + pi[r] + ppi[r] </t>
  </si>
  <si>
    <t>FYN ONCOGENE RELATED TO SRC, FGR, YES; FYN;;FYN TYROSINE KINASE PROTOONCOGENE;;SRC-LIKE KINASE; SLK;;SYN</t>
  </si>
  <si>
    <t>Carbonyl Reductase [NADPH] 1</t>
  </si>
  <si>
    <t>P06241</t>
  </si>
  <si>
    <t xml:space="preserve">h[c] + nadph[c] + prostg1[c]  -&gt; nadp[c] + prostge1[c] </t>
  </si>
  <si>
    <t>HPA023887</t>
  </si>
  <si>
    <t>HMR_3195</t>
  </si>
  <si>
    <t>uc063qry.1</t>
  </si>
  <si>
    <t xml:space="preserve">h2o[m] + M00056[m]  -&gt; M00792[m] </t>
  </si>
  <si>
    <t>CBR2</t>
  </si>
  <si>
    <t xml:space="preserve">h[c] + nadph[c] + prostge2[c]  -&gt; nadp[c] + prostgf2[c] </t>
  </si>
  <si>
    <t>ENSG00000131482</t>
  </si>
  <si>
    <t>G6PC</t>
  </si>
  <si>
    <t>CCA_D3t</t>
  </si>
  <si>
    <t>Calcitroic Acid Transport from Cytosol</t>
  </si>
  <si>
    <t>glucose-6-phosphatase, catalytic subunit [Source:HGNC Symbol;Acc:HGNC:4056]</t>
  </si>
  <si>
    <t>HMR_3196</t>
  </si>
  <si>
    <t xml:space="preserve">cca_d3[c]  -&gt; cca_d3[e] </t>
  </si>
  <si>
    <t xml:space="preserve">nad[m] + M00792[m]  -&gt; h[m] + nadh[m] + M00889[m] </t>
  </si>
  <si>
    <t>CCA_D3tm</t>
  </si>
  <si>
    <t>Calcitroic Acid Transport from Mitochondria</t>
  </si>
  <si>
    <t xml:space="preserve">cca_d3[m]  -&gt; cca_d3[c] </t>
  </si>
  <si>
    <t xml:space="preserve"> GLUCOSE-6-PHOSPHATASE, CATALYTIC; G6PC
;;GLUCOSE-6-PHOSPHATASE, CATALYTIC, 1; G6PC1;;
G6PT, FORMERLY
</t>
  </si>
  <si>
    <t>P35575</t>
  </si>
  <si>
    <t>Phosphatidylinositol Synthase (Homo Sapiens)</t>
  </si>
  <si>
    <t>HPA052324</t>
  </si>
  <si>
    <t xml:space="preserve">cdpdag_hs[c] + inost[c]  &lt;=&gt; h[c] + cmp[c] + pail_hs[c] </t>
  </si>
  <si>
    <t>HMR_3197</t>
  </si>
  <si>
    <t>uc010whf.2</t>
  </si>
  <si>
    <t>CDPDAGtm</t>
  </si>
  <si>
    <t xml:space="preserve">coa[m] + M00889[m]  -&gt; accoa[m] + M02107[m] </t>
  </si>
  <si>
    <t>GO:0004346</t>
  </si>
  <si>
    <t xml:space="preserve">cdpdag_hs[c]  &lt;=&gt; cdpdag_hs[m] </t>
  </si>
  <si>
    <t>glucose-6-phosphatase activity</t>
  </si>
  <si>
    <t>"Catalysis of the reaction: D-glucopyranose 6-phosphate + H2O = D-glucose + phosphate. D-glucopyranose is also known as D-glucose 6-phosphate." [EC:3.1.3.9, RHEA:16692]</t>
  </si>
  <si>
    <t>HMR_3198</t>
  </si>
  <si>
    <t xml:space="preserve">h[c] + pa_hs[c] + ctp[c]  -&gt; ppi[c] + cdpdag_hs[c] </t>
  </si>
  <si>
    <t>ENSG00000160211</t>
  </si>
  <si>
    <t>G6PD</t>
  </si>
  <si>
    <t xml:space="preserve">fad[m] + M02107[m]  -&gt; fadh2[m] + M00048[m] </t>
  </si>
  <si>
    <t>glucose-6-phosphate dehydrogenase [Source:HGNC Symbol;Acc:HGNC:4057]</t>
  </si>
  <si>
    <t xml:space="preserve">h[m] + pa_hs[m] + ctp[m]  -&gt; ppi[m] + cdpdag_hs[m] </t>
  </si>
  <si>
    <t>HMR_3199</t>
  </si>
  <si>
    <t xml:space="preserve"> GLUCOSE-6-PHOSPHATE DEHYDROGENASE; G6PD
</t>
  </si>
  <si>
    <t xml:space="preserve">h2o[m] + M00048[m]  -&gt; M00782[m] </t>
  </si>
  <si>
    <t>Choline Phosphotransferase</t>
  </si>
  <si>
    <t xml:space="preserve">cdpchol[c] + dag_hs[c]  -&gt; h[c] + cmp[c] + pchol_hs[c] </t>
  </si>
  <si>
    <t>P11413</t>
  </si>
  <si>
    <t>HPA000834</t>
  </si>
  <si>
    <t>uc004flx.2</t>
  </si>
  <si>
    <t>GO:0004345</t>
  </si>
  <si>
    <t>Ethanolamine Phosphotransferase</t>
  </si>
  <si>
    <t>glucose-6-phosphate dehydrogenase activity</t>
  </si>
  <si>
    <t xml:space="preserve">cdpea[c] + dag_hs[c]  -&gt; h[c] + cmp[c] + pe_hs[c] </t>
  </si>
  <si>
    <t>HMR_3200</t>
  </si>
  <si>
    <t xml:space="preserve">nad[m] + M00782[m]  -&gt; h[m] + nadh[m] + M00877[m] </t>
  </si>
  <si>
    <t>"Catalysis of the reaction: D-glucose 6-phosphate + NADP+ = D-glucono-1,5-lactone 6-phosphate + NADPH + H+." [EC:1.1.1.49]</t>
  </si>
  <si>
    <t>ENSG00000137700</t>
  </si>
  <si>
    <t>Ceramide Kinase</t>
  </si>
  <si>
    <t>SLC37A4</t>
  </si>
  <si>
    <t xml:space="preserve">atp[c] + crm_hs[c]  -&gt; h[c] + adp[c] + crmp_hs[c] </t>
  </si>
  <si>
    <t>solute carrier family 37 (glucose-6-phosphate transporter), member 4 [Source:HGNC Symbol;Acc:HGNC:4061]</t>
  </si>
  <si>
    <t>HMR_3201</t>
  </si>
  <si>
    <t>CERT1gt</t>
  </si>
  <si>
    <t xml:space="preserve">coa[m] + M00877[m]  -&gt; accoa[m] + M02694[m] </t>
  </si>
  <si>
    <t>Ceramide Transport Protein</t>
  </si>
  <si>
    <t xml:space="preserve">crm_hs[c]  &lt;=&gt; crm_hs[g] </t>
  </si>
  <si>
    <t xml:space="preserve"> SOLUTE CARRIER FAMILY 37 (GLUCOSE-6-PHOSPHATE TRANSPORTER), MEMBER
4; SLC37A4
;;GLUCOSE-6-PHOSPHATE TRANSPORTER 1; G6PT1;;
GLUCOSE-6-PHOSPHATE TRANSLOCASE;;
G6P TRANSLOCASE
</t>
  </si>
  <si>
    <t>HPA038940</t>
  </si>
  <si>
    <t>CERT1rt</t>
  </si>
  <si>
    <t>uc010rys.1</t>
  </si>
  <si>
    <t>HMR_3202</t>
  </si>
  <si>
    <t xml:space="preserve">fad[m] + M02694[m]  -&gt; fadh2[m] + M00063[m] </t>
  </si>
  <si>
    <t xml:space="preserve">crm_hs[c]  &lt;=&gt; crm_hs[r] </t>
  </si>
  <si>
    <t>CERT2gt</t>
  </si>
  <si>
    <t>HMR_3203</t>
  </si>
  <si>
    <t>ENSG00000171298</t>
  </si>
  <si>
    <t>GAA</t>
  </si>
  <si>
    <t xml:space="preserve">gluside_hs[c]  &lt;=&gt; gluside_hs[g] </t>
  </si>
  <si>
    <t xml:space="preserve">h2o[m] + M00063[m]  -&gt; M00797[m] </t>
  </si>
  <si>
    <t>glucosidase, alpha; acid [Source:HGNC Symbol;Acc:HGNC:4065]</t>
  </si>
  <si>
    <t>CERT2rt</t>
  </si>
  <si>
    <t xml:space="preserve">gluside_hs[c]  &lt;=&gt; gluside_hs[r] </t>
  </si>
  <si>
    <t xml:space="preserve"> GLUCOSIDASE, ALPHA, ACID; GAA
;;ACID ALPHA-GLUCOSIDASE;;
ALPHA-GLUCOSIDASE, ACID;;
ALPHA-1,4-GLUCOSIDASE;;
ACID MALTASE
</t>
  </si>
  <si>
    <t>CGLYt3_2_</t>
  </si>
  <si>
    <t>HPA026970</t>
  </si>
  <si>
    <t>HMR_3204</t>
  </si>
  <si>
    <t>GO:0030246</t>
  </si>
  <si>
    <t>Cys-Gly Transport in via Proton Symport</t>
  </si>
  <si>
    <t xml:space="preserve">nad[m] + M00797[m]  -&gt; h[m] + nadh[m] + M00899[m] </t>
  </si>
  <si>
    <t>carbohydrate binding</t>
  </si>
  <si>
    <t xml:space="preserve">2 h[e] + cgly[e]  -&gt; 2 h[c] + cgly[c] </t>
  </si>
  <si>
    <t>CH25H</t>
  </si>
  <si>
    <t>"Interacting selectively and non-covalently with any carbohydrate, which includes monosaccharides, oligosaccharides and polysaccharides as well as substances derived from monosaccharides by reduction of the carbonyl group (alditols), by oxidation of one or more hydroxy groups to afford the corresponding aldehydes, ketones, or carboxylic acids, or by replacement of one or more hydroxy group(s) by a hydrogen atom. Cyclitols are generally not regarded as carbohydrates." [CHEBI:16646, GOC:mah]</t>
  </si>
  <si>
    <t>HMR_3205</t>
  </si>
  <si>
    <t>ENSG00000128683</t>
  </si>
  <si>
    <t xml:space="preserve">o2[r] + h[r] + nadph[r] + chsterol[r]  -&gt; h2o[r] + nadp[r] + xol25oh[r] </t>
  </si>
  <si>
    <t>GAD1</t>
  </si>
  <si>
    <t xml:space="preserve">coa[m] + M00899[m]  -&gt; accoa[m] + ppcoa[m] </t>
  </si>
  <si>
    <t>glutamate decarboxylase 1 (brain, 67kDa) [Source:HGNC Symbol;Acc:HGNC:4092]</t>
  </si>
  <si>
    <t>Choline O-Acetyltransferase</t>
  </si>
  <si>
    <t xml:space="preserve">accoa[c] + chol[c]  &lt;=&gt; coa[c] + ach[c] </t>
  </si>
  <si>
    <t>HMR_3218</t>
  </si>
  <si>
    <t xml:space="preserve"> GLUTAMATE DECARBOXYLASE 1; GAD1
;;GAD;;
GLUTAMATE DECARBOXYLASE, BRAIN, 67-KD; GAD67
</t>
  </si>
  <si>
    <t xml:space="preserve">fad[m] + CE5155[m]  -&gt; fadh2[m] + CE5154[m] </t>
  </si>
  <si>
    <t>CAB004415</t>
  </si>
  <si>
    <t>CHATn</t>
  </si>
  <si>
    <t xml:space="preserve">accoa[n] + chol[n]  &lt;=&gt; ach[n] + coa[n] </t>
  </si>
  <si>
    <t>ENSG00000136750</t>
  </si>
  <si>
    <t>GAD2</t>
  </si>
  <si>
    <t>HMR_3219</t>
  </si>
  <si>
    <t>glutamate decarboxylase 2 (pancreatic islets and brain, 65kDa) [Source:HGNC Symbol;Acc:HGNC:4093]</t>
  </si>
  <si>
    <t>Choline Phosphate Phosphatase</t>
  </si>
  <si>
    <t xml:space="preserve">h2o[c] + cholp[c]  -&gt; pi[c] + chol[c] </t>
  </si>
  <si>
    <t xml:space="preserve">h2o[m] + CE5154[m]  -&gt; CE5153[m] </t>
  </si>
  <si>
    <t>Choline Phosphate Cytididyltransferase</t>
  </si>
  <si>
    <t xml:space="preserve">h[c] + ctp[c] + cholp[c]  -&gt; ppi[c] + cdpchol[c] </t>
  </si>
  <si>
    <t xml:space="preserve"> GLUTAMATE DECARBOXYLASE 2; GAD2
;;GLUTAMIC ACID DECARBOXYLASE 2;;
GLUTAMATE DECARBOXYLASE, PANCREATIC ISLET AND BRAIN, 65-KD; GAD65
</t>
  </si>
  <si>
    <t>HMR_3220</t>
  </si>
  <si>
    <t>Q05329</t>
  </si>
  <si>
    <t>HPA044637</t>
  </si>
  <si>
    <t xml:space="preserve">nad[m] + CE5153[m]  -&gt; h[m] + nadh[m] + CE5152[m] </t>
  </si>
  <si>
    <t>uc001isq.2</t>
  </si>
  <si>
    <t>CHLtm</t>
  </si>
  <si>
    <t>Choline Transport via Diffusion (Cytosol to Mitochondria)</t>
  </si>
  <si>
    <t xml:space="preserve">chol[c]  &lt;=&gt; chol[m] </t>
  </si>
  <si>
    <t>HMR_3221</t>
  </si>
  <si>
    <t xml:space="preserve">coa[m] + CE5152[m]  -&gt; accoa[m] + CE5151[m] </t>
  </si>
  <si>
    <t>CHOLATEt</t>
  </si>
  <si>
    <t>Cholate Transport via Bicarbonate Antiport</t>
  </si>
  <si>
    <t>ENSG00000178950</t>
  </si>
  <si>
    <t>GAK</t>
  </si>
  <si>
    <t>cyclin G associated kinase [Source:HGNC Symbol;Acc:HGNC:4113]</t>
  </si>
  <si>
    <t xml:space="preserve">hco3[c] + cholate[e]  &lt;=&gt; hco3[e] + cholate[c] </t>
  </si>
  <si>
    <t>CHOLATEt2</t>
  </si>
  <si>
    <t>CYCLIN G-ASSOCIATED KINASE; GAK</t>
  </si>
  <si>
    <t>Cholate Transport via Sodium Symport</t>
  </si>
  <si>
    <t>HMR_3222</t>
  </si>
  <si>
    <t>uc062ugk.1</t>
  </si>
  <si>
    <t xml:space="preserve">2 na1[e] + cholate[e]  -&gt; 2 na1[c] + cholate[c] </t>
  </si>
  <si>
    <t xml:space="preserve">fad[m] + CE5151[m]  -&gt; fadh2[m] + CE5150[m] </t>
  </si>
  <si>
    <t>ENSG00000054983</t>
  </si>
  <si>
    <t>GALC</t>
  </si>
  <si>
    <t>ABC Bile Acid Transporter</t>
  </si>
  <si>
    <t>galactosylceramidase [Source:HGNC Symbol;Acc:HGNC:4115]</t>
  </si>
  <si>
    <t xml:space="preserve">h2o[c] + atp[c] + cholate[c]  -&gt; h[c] + adp[c] + pi[c] + cholate[e] </t>
  </si>
  <si>
    <t>HMR_3223</t>
  </si>
  <si>
    <t xml:space="preserve">h2o[m] + CE5150[m]  -&gt; CE5148[m] </t>
  </si>
  <si>
    <t>CHOLD2m</t>
  </si>
  <si>
    <t>Choline Dehydrogenase (FAD Acceptor), Mitochondrial</t>
  </si>
  <si>
    <t xml:space="preserve"> GALACTOSYLCERAMIDASE; GALC
;;GALACTOCEREBROSIDASE
</t>
  </si>
  <si>
    <t>HMR_3224</t>
  </si>
  <si>
    <t xml:space="preserve">fad[m] + chol[m]  -&gt; fadh2[m] + betald[m] </t>
  </si>
  <si>
    <t>CAB022196</t>
  </si>
  <si>
    <t xml:space="preserve">nad[m] + CE5148[m]  -&gt; h[m] + nadh[m] + CE5144[m] </t>
  </si>
  <si>
    <t>uc010tvz.1</t>
  </si>
  <si>
    <t>GO:0004336</t>
  </si>
  <si>
    <t>Choline Kinase</t>
  </si>
  <si>
    <t>galactosylceramidase activity</t>
  </si>
  <si>
    <t xml:space="preserve">atp[c] + chol[c]  -&gt; h[c] + adp[c] + cholp[c] </t>
  </si>
  <si>
    <t>HMR_3225</t>
  </si>
  <si>
    <t>"Catalysis of the reaction: D-galactosyl-N-acylsphingosine + H2O = D-galactose + N-acylsphingosine." [EC:3.2.1.46]</t>
  </si>
  <si>
    <t xml:space="preserve">coa[m] + CE5144[m]  -&gt; accoa[m] + odecoa[m] </t>
  </si>
  <si>
    <t>CHOLPtg</t>
  </si>
  <si>
    <t>ENSG00000117308</t>
  </si>
  <si>
    <t>Choline Phosphate Intracellular Transport</t>
  </si>
  <si>
    <t xml:space="preserve">cholp[c]  &lt;=&gt; cholp[g] </t>
  </si>
  <si>
    <t>GALE</t>
  </si>
  <si>
    <t>HMR_3228</t>
  </si>
  <si>
    <t>UDP-galactose-4-epimerase [Source:HGNC Symbol;Acc:HGNC:4116]</t>
  </si>
  <si>
    <t xml:space="preserve">nad[m] + HC10857[m]  -&gt; h[m] + nadh[m] + HC10858[m] </t>
  </si>
  <si>
    <t>CHOLPtl</t>
  </si>
  <si>
    <t xml:space="preserve">cholp[c]  &lt;=&gt; cholp[l] </t>
  </si>
  <si>
    <t>HMR_3229</t>
  </si>
  <si>
    <t xml:space="preserve"> UDP-GALACTOSE-4-EPIMERASE; GALE
;;GALACTOSE EPIMERASE
</t>
  </si>
  <si>
    <t>Choline, Sodium Symport</t>
  </si>
  <si>
    <t xml:space="preserve">coa[m] + HC10858[m]  -&gt; accoa[m] + M01191[m] </t>
  </si>
  <si>
    <t>Q14376</t>
  </si>
  <si>
    <t xml:space="preserve">na1[e] + chol[e]  &lt;=&gt; na1[c] + chol[c] </t>
  </si>
  <si>
    <t>HPA007340</t>
  </si>
  <si>
    <t>uc001bhv.1</t>
  </si>
  <si>
    <t>CHOLtg</t>
  </si>
  <si>
    <t>GO:0050662</t>
  </si>
  <si>
    <t>Choline Intracellular Transport</t>
  </si>
  <si>
    <t>coenzyme binding</t>
  </si>
  <si>
    <t xml:space="preserve">chol[g]  &lt;=&gt; chol[c] </t>
  </si>
  <si>
    <t>HMR_3230</t>
  </si>
  <si>
    <t>CHOLtn</t>
  </si>
  <si>
    <t>"Interacting selectively and non-covalently with a coenzyme, any of various nonprotein organic cofactors that are required, in addition to an enzyme and a substrate, for an enzymatic reaction to proceed." [ISBN:0198506732]</t>
  </si>
  <si>
    <t xml:space="preserve">fad[m] + M01191[m]  -&gt; fadh2[m] + M03019[m] </t>
  </si>
  <si>
    <t>Choline Transport, Nuclear Through Pores</t>
  </si>
  <si>
    <t xml:space="preserve">chol[c]  &lt;=&gt; chol[n] </t>
  </si>
  <si>
    <t>ENSG00000135454</t>
  </si>
  <si>
    <t>B4GALNT1</t>
  </si>
  <si>
    <t>CHOLtr</t>
  </si>
  <si>
    <t>PMID:1047780;PMID:8973539;PMID:11135616</t>
  </si>
  <si>
    <t>beta-1,4-N-acetyl-galactosaminyl transferase 1 [Source:HGNC Symbol;Acc:HGNC:4117]</t>
  </si>
  <si>
    <t xml:space="preserve">chol[r]  &lt;=&gt; chol[c] </t>
  </si>
  <si>
    <t>HMR_3231</t>
  </si>
  <si>
    <t xml:space="preserve">h2o[m] + M03019[m]  -&gt; M00172[m] </t>
  </si>
  <si>
    <t>Choline Uniport</t>
  </si>
  <si>
    <t xml:space="preserve">chol[e]  &lt;=&gt; chol[c] </t>
  </si>
  <si>
    <t xml:space="preserve"> BETA-1,4-N-ACETYLGALACTOSAMINYLTRANSFERASE 1; B4GALNT1
;;BETA-1,4-N-ACETYLGALACTOSAMINYLTRANSFERASE; GALGT;;
GalNAcT;;
GM2/GD2 SYNTHASE
</t>
  </si>
  <si>
    <t>PMID:9920399;PMID:10407780;PMID:9568246;PMID:7923814</t>
  </si>
  <si>
    <t>Q00973</t>
  </si>
  <si>
    <t>HMR_3232</t>
  </si>
  <si>
    <t>Steroid Sulfotransferase</t>
  </si>
  <si>
    <t>HPA015128</t>
  </si>
  <si>
    <t xml:space="preserve">paps[c] + chsterol[c]  -&gt; h[c] + pap[c] + chsterols[c] </t>
  </si>
  <si>
    <t>uc001spg.2</t>
  </si>
  <si>
    <t xml:space="preserve">nad[m] + M00172[m]  -&gt; h[m] + nadh[m] + M00849[m] </t>
  </si>
  <si>
    <t>CHSTEROLt1</t>
  </si>
  <si>
    <t>Cholesterol Intracellular Transport</t>
  </si>
  <si>
    <t xml:space="preserve">chsterol[l]  &lt;=&gt; chsterol[m] </t>
  </si>
  <si>
    <t>PMID:7923814;PMID:8319713;PMID:11427448;PMID:9920399</t>
  </si>
  <si>
    <t>CHSTEROLt2</t>
  </si>
  <si>
    <t>HMR_3233</t>
  </si>
  <si>
    <t xml:space="preserve">chsterol[r]  &lt;=&gt; chsterol[m] </t>
  </si>
  <si>
    <t xml:space="preserve">coa[m] + M00849[m]  -&gt; accoa[m] + M01141[m] </t>
  </si>
  <si>
    <t>ENSG00000108479</t>
  </si>
  <si>
    <t>GALK1</t>
  </si>
  <si>
    <t>CHSTEROLt3</t>
  </si>
  <si>
    <t>galactokinase 1 [Source:HGNC Symbol;Acc:HGNC:4118]</t>
  </si>
  <si>
    <t xml:space="preserve">chsterol[c]  &lt;=&gt; chsterol[m] </t>
  </si>
  <si>
    <t>PMID:7923814;PMID:9920399;PMID:9568246</t>
  </si>
  <si>
    <t>CHSTEROLtg</t>
  </si>
  <si>
    <t>HMR_3234</t>
  </si>
  <si>
    <t>Cholesterol Efflux (ATP Depedent), Golgi Apparatus</t>
  </si>
  <si>
    <t xml:space="preserve">fad[m] + M01141[m]  -&gt; fadh2[m] + M03022[m] </t>
  </si>
  <si>
    <t xml:space="preserve">h2o[c] + atp[c] + chsterol[g]  -&gt; h[c] + adp[c] + pi[c] + chsterol[c] </t>
  </si>
  <si>
    <t xml:space="preserve"> GALACTOKINASE 1; GALK1
;;GALK;;
GK1
</t>
  </si>
  <si>
    <t>P51570</t>
  </si>
  <si>
    <t>CHTNASE</t>
  </si>
  <si>
    <t>HPA016960</t>
  </si>
  <si>
    <t>Chitinase</t>
  </si>
  <si>
    <t>uc032frw.1</t>
  </si>
  <si>
    <t xml:space="preserve">2 h2o[c] + chtn[c]  -&gt; 3 acgam[c] </t>
  </si>
  <si>
    <t>CHTNASEe</t>
  </si>
  <si>
    <t>HMR_3235</t>
  </si>
  <si>
    <t>Chitinase, Extracellular</t>
  </si>
  <si>
    <t xml:space="preserve">2 h2o[e] + chtn[e]  -&gt; 3 acgam[e] </t>
  </si>
  <si>
    <t xml:space="preserve">h2o[m] + M03022[m]  -&gt; M01573[m] </t>
  </si>
  <si>
    <t>CITMCOAHm</t>
  </si>
  <si>
    <t>ENSG00000156958</t>
  </si>
  <si>
    <t>L-Citramalyl Coenzyme A Hydro-Lyase, Mitochondrial</t>
  </si>
  <si>
    <t>GALK2</t>
  </si>
  <si>
    <t xml:space="preserve">h2o[m] + itaccoa[m]  &lt;=&gt; citmcoa_L[m] </t>
  </si>
  <si>
    <t>galactokinase 2 [Source:HGNC Symbol;Acc:HGNC:4119]</t>
  </si>
  <si>
    <t>PMID:9568246;PMID:7923814;PMID:9920399;PMID:10407780</t>
  </si>
  <si>
    <t>CITMCOALm</t>
  </si>
  <si>
    <t>HMR_3236</t>
  </si>
  <si>
    <t>L-Citramalyl Coenzyme A Pyruvate-Lyase</t>
  </si>
  <si>
    <t xml:space="preserve">citmcoa_L[m]  -&gt; pyr[m] + accoa[m] </t>
  </si>
  <si>
    <t>CITRtm</t>
  </si>
  <si>
    <t>Citrulline Mitochondrial Transport via Proton Antiport</t>
  </si>
  <si>
    <t xml:space="preserve">citr_L[m]  &lt;=&gt; citr_L[c] </t>
  </si>
  <si>
    <t xml:space="preserve">nad[m] + M01573[m]  -&gt; h[m] + nadh[m] + M00885[m] </t>
  </si>
  <si>
    <t>CITt4_2</t>
  </si>
  <si>
    <t>Citrate Transport via Sodium Symport</t>
  </si>
  <si>
    <t xml:space="preserve">2 na1[e] + cit[e]  &lt;=&gt; 2 na1[c] + cit[c] </t>
  </si>
  <si>
    <t>Citrate Transport, Mitochondrial</t>
  </si>
  <si>
    <t>PMID:8319713;PMID:11427448;PMID:9920399;PMID:7923814</t>
  </si>
  <si>
    <t xml:space="preserve">cit[c] + mal_L[m]  &lt;=&gt; cit[m] + mal_L[c] </t>
  </si>
  <si>
    <t>HMR_3237</t>
  </si>
  <si>
    <t xml:space="preserve">coa[m] + M00885[m]  -&gt; accoa[m] + dd3coa[m] </t>
  </si>
  <si>
    <t xml:space="preserve"> GALACTOKINASE 2; GALK2
;;GK2
</t>
  </si>
  <si>
    <t xml:space="preserve">cit[c] + pep[m]  &lt;=&gt; pep[c] + cit[m] </t>
  </si>
  <si>
    <t>ENSG00000141012</t>
  </si>
  <si>
    <t>ATP Creatine Kinase</t>
  </si>
  <si>
    <t>PMID:9920399;PMID:9568246;PMID:7923814</t>
  </si>
  <si>
    <t>GALNS</t>
  </si>
  <si>
    <t>HMR_3240</t>
  </si>
  <si>
    <t xml:space="preserve">atp[m] + creat[m]  &lt;=&gt; adp[m] + pcreat[m] </t>
  </si>
  <si>
    <t>galactosamine (N-acetyl)-6-sulfatase [Source:HGNC Symbol;Acc:HGNC:4122]</t>
  </si>
  <si>
    <t xml:space="preserve">fad[m] + M00018[m]  -&gt; fadh2[m] + M03014[m] </t>
  </si>
  <si>
    <t>CKc</t>
  </si>
  <si>
    <t>ATP Creatine Kinase, Cytosolic</t>
  </si>
  <si>
    <t xml:space="preserve">atp[c] + creat[c]  &lt;=&gt; adp[c] + pcreat[c] </t>
  </si>
  <si>
    <t xml:space="preserve"> GALACTOSAMINE-6-SULFATE SULFATASE; GALNS
;;N-ACETYLGALACTOSAMINE-SULFATE SULFATASE
</t>
  </si>
  <si>
    <t>CLFORtex</t>
  </si>
  <si>
    <t>P34059</t>
  </si>
  <si>
    <t>Chloride Transport via Formate Antiport</t>
  </si>
  <si>
    <t>HMR_3241</t>
  </si>
  <si>
    <t>CAB026404</t>
  </si>
  <si>
    <t xml:space="preserve">cl[e] + 2 for[c]  -&gt; cl[c] + 2 for[e] </t>
  </si>
  <si>
    <t>uc002fly.4</t>
  </si>
  <si>
    <t xml:space="preserve">h2o[m] + M03014[m]  -&gt; M00702[m] </t>
  </si>
  <si>
    <t>CLHCO3tex2</t>
  </si>
  <si>
    <t>Chloride Transport via Bicarbonate Antiport (2:1)</t>
  </si>
  <si>
    <t xml:space="preserve">hco3[c] + 2 cl[e]  -&gt; hco3[e] + 2 cl[c] </t>
  </si>
  <si>
    <t>CLI2tex</t>
  </si>
  <si>
    <t>HMR_3242</t>
  </si>
  <si>
    <t>Chloride Transport via Iodide Antiport</t>
  </si>
  <si>
    <t>ENSG00000141429</t>
  </si>
  <si>
    <t xml:space="preserve">cl[e] + 2 i[c]  -&gt; cl[c] + 2 i[e] </t>
  </si>
  <si>
    <t xml:space="preserve">nad[m] + M00702[m]  -&gt; h[m] + nadh[m] + M00843[m] </t>
  </si>
  <si>
    <t>GALNT1</t>
  </si>
  <si>
    <t>CLOHtex2</t>
  </si>
  <si>
    <t>polypeptide N-acetylgalactosaminyltransferase 1 [Source:HGNC Symbol;Acc:HGNC:4123]</t>
  </si>
  <si>
    <t>Chloride Transport via Hydroxide Antiport (2:1)</t>
  </si>
  <si>
    <t xml:space="preserve">h2o[c] + 2 cl[e]  -&gt; h2o[e] + 2 cl[c] </t>
  </si>
  <si>
    <t>CLOXAtex2</t>
  </si>
  <si>
    <t>HMR_3243</t>
  </si>
  <si>
    <t>Chloride Transport via Oxalate Antiport (2:1)</t>
  </si>
  <si>
    <t xml:space="preserve">2 cl[e] + oxa[c]  -&gt; 2 cl[c] + oxa[e] </t>
  </si>
  <si>
    <t xml:space="preserve"> UDP-N-ACETYL-ALPHA-D-GALACTOSAMINE:POLYPEPTIDE N-ACETYLGALACTOSAMINYLTRANSFERASE
1; GALNT1
;;GalNAc TRANSFERASE 1; GalNAcT1
</t>
  </si>
  <si>
    <t xml:space="preserve">coa[m] + M00843[m]  -&gt; accoa[m] + vacccoa[m] </t>
  </si>
  <si>
    <t>Q10472</t>
  </si>
  <si>
    <t>HPA012628</t>
  </si>
  <si>
    <t>CLPNDCOAtx</t>
  </si>
  <si>
    <t>uc002kza.2</t>
  </si>
  <si>
    <t xml:space="preserve">clpndcoa[c]  &lt;=&gt; clpndcoa[x] </t>
  </si>
  <si>
    <t>PMID:9784915;PMID:9784915</t>
  </si>
  <si>
    <t>CLPNDCPT1</t>
  </si>
  <si>
    <t>HMR_3244</t>
  </si>
  <si>
    <t xml:space="preserve">fad[m] + vacccoa[m]  -&gt; fadh2[m] + M03024[m] </t>
  </si>
  <si>
    <t xml:space="preserve">crn[c] + clpndcoa[c]  -&gt; coa[c] + clpndcrn[c] </t>
  </si>
  <si>
    <t>ENSG00000143641</t>
  </si>
  <si>
    <t>GALNT2</t>
  </si>
  <si>
    <t>CLPNDCPT2</t>
  </si>
  <si>
    <t>polypeptide N-acetylgalactosaminyltransferase 2 [Source:HGNC Symbol;Acc:HGNC:4124]</t>
  </si>
  <si>
    <t xml:space="preserve">coa[m] + clpndcrn[m]  -&gt; crn[m] + clpndcoa[m] </t>
  </si>
  <si>
    <t>q42.13</t>
  </si>
  <si>
    <t>CLPNDCRNt</t>
  </si>
  <si>
    <t xml:space="preserve">clpndcrn[c]  -&gt; clpndcrn[m] </t>
  </si>
  <si>
    <t xml:space="preserve"> UDP-N-ACETYL-ALPHA-D-GALACTOSAMINE:POLYPEPTIDE N-ACETYLGALACTOSAMINYLTRANSFERASE
2; GALNT2
;;GalNAc TRANSFERASE 2; GalNAcT2
</t>
  </si>
  <si>
    <t>HMR_3245</t>
  </si>
  <si>
    <t>Q10471</t>
  </si>
  <si>
    <t>CLPNDt</t>
  </si>
  <si>
    <t xml:space="preserve">clpnd[e]  &lt;=&gt; clpnd[c] </t>
  </si>
  <si>
    <t xml:space="preserve">h2o[m] + M03024[m]  -&gt; M00170[m] </t>
  </si>
  <si>
    <t>HPA011222</t>
  </si>
  <si>
    <t>Cardiolipin Synthase (Homo Sapiens)</t>
  </si>
  <si>
    <t>uc010pwa.1</t>
  </si>
  <si>
    <t xml:space="preserve">cdpdag_hs[c] + pglyc_hs[c]  -&gt; h[c] + cmp[c] + clpn_hs[c] </t>
  </si>
  <si>
    <t>HMR_3246</t>
  </si>
  <si>
    <t>CMPACNAtg</t>
  </si>
  <si>
    <t xml:space="preserve">nad[m] + M00170[m]  -&gt; h[m] + nadh[m] + M00841[m] </t>
  </si>
  <si>
    <t>Transport of Cytidine-5'-Monophosphate-N-Acetyl-Beta-Neuraminate via CMP Antiport, Golgi Apparatus</t>
  </si>
  <si>
    <t xml:space="preserve">cmp[g] + cmpacna[c]  &lt;=&gt; cmp[c] + cmpacna[g] </t>
  </si>
  <si>
    <t>CMPACNAtn</t>
  </si>
  <si>
    <t>ENSG00000115339</t>
  </si>
  <si>
    <t>HMR_3247</t>
  </si>
  <si>
    <t>GALNT3</t>
  </si>
  <si>
    <t>Transport of Cytidine-5'-Monophosphate-N-Acetyl-Beta-Neuraminate, Nuclear</t>
  </si>
  <si>
    <t xml:space="preserve">coa[m] + M00841[m]  -&gt; accoa[m] + hdcoa[m] </t>
  </si>
  <si>
    <t xml:space="preserve">cmpacna[n]  -&gt; cmpacna[c] </t>
  </si>
  <si>
    <t>polypeptide N-acetylgalactosaminyltransferase 3 [Source:HGNC Symbol;Acc:HGNC:4125]</t>
  </si>
  <si>
    <t>CMP Sialic Acid Synthase</t>
  </si>
  <si>
    <t xml:space="preserve">acnam[c] + ctp[c]  -&gt; ppi[c] + cmpacna[c] </t>
  </si>
  <si>
    <t>HMR_3272</t>
  </si>
  <si>
    <t>CMPSASn</t>
  </si>
  <si>
    <t>Dodecenoyl Coenzyme A Isomerase</t>
  </si>
  <si>
    <t>CMP Sialic Acid Synthase, Nuclear</t>
  </si>
  <si>
    <t xml:space="preserve">dd2coa[m]  &lt;=&gt; HC10695[m] </t>
  </si>
  <si>
    <t xml:space="preserve">acnam[n] + ctp[n]  -&gt; cmpacna[n] + ppi[n] </t>
  </si>
  <si>
    <t>(1891.1 or 1632.1 or 10455.1)</t>
  </si>
  <si>
    <t>1891.1 1632.1 10455.1</t>
  </si>
  <si>
    <t>EC:5.3.3.8;EC:5.3.3.-</t>
  </si>
  <si>
    <t>PMID:8486162</t>
  </si>
  <si>
    <t xml:space="preserve"> UDP-N-ACETYL-ALPHA-D-GALACTOSAMINE:POLYPEPTIDE N-ACETYLGALACTOSAMINYLTRANSFERASE
3; GALNT3
;;GalNAc TRANSFERASE 3; GalNAcT3;;
POLYPEPTIDE N-ACETYLGALACTOSAMINYLTRANSFERASE 3
</t>
  </si>
  <si>
    <t>HMR_3288</t>
  </si>
  <si>
    <t>Q14435</t>
  </si>
  <si>
    <t xml:space="preserve">fad[m] + C05280[m]  -&gt; fadh2[m] + C05279[m] </t>
  </si>
  <si>
    <t>HPA007613</t>
  </si>
  <si>
    <t>CO2 Endoplasmic Reticular Transport via Diffusion</t>
  </si>
  <si>
    <t>uc010fph.1</t>
  </si>
  <si>
    <t xml:space="preserve">co2[c]  &lt;=&gt; co2[r] </t>
  </si>
  <si>
    <t>CO2tg</t>
  </si>
  <si>
    <t>CO2 Golgi Transport</t>
  </si>
  <si>
    <t>PMID:10407780</t>
  </si>
  <si>
    <t xml:space="preserve">co2[c]  &lt;=&gt; co2[g] </t>
  </si>
  <si>
    <t>HMR_3296</t>
  </si>
  <si>
    <t>2, 4-Dienoyl Coenzyme A Reductase (NADPH)</t>
  </si>
  <si>
    <t>CO2 Transport (Diffusion), Mitochondrial</t>
  </si>
  <si>
    <t xml:space="preserve">h[m] + nadh[m] + dec24dicoa[m]  -&gt; nad[m] + dece3coa[m] </t>
  </si>
  <si>
    <t xml:space="preserve">co2[c]  &lt;=&gt; co2[m] </t>
  </si>
  <si>
    <t>(1666.1 or 26063.1)</t>
  </si>
  <si>
    <t>26063.1 1666.1</t>
  </si>
  <si>
    <t>ENSG00000213930</t>
  </si>
  <si>
    <t>CO2tn</t>
  </si>
  <si>
    <t>CO2 Nuclear Transport via Diffusion</t>
  </si>
  <si>
    <t xml:space="preserve">co2[n]  &lt;=&gt; co2[c] </t>
  </si>
  <si>
    <t>EC:1.3.1.34</t>
  </si>
  <si>
    <t>galactose-1-phosphate uridylyltransferase [Source:HGNC Symbol;Acc:HGNC:4135]</t>
  </si>
  <si>
    <t>PMID:7775433;PMID:11356164</t>
  </si>
  <si>
    <t>HMR_3316</t>
  </si>
  <si>
    <t>CO2 Peroxisomal Transport</t>
  </si>
  <si>
    <t xml:space="preserve">co2[c]  &lt;=&gt; co2[x] </t>
  </si>
  <si>
    <t xml:space="preserve">o2[x] + C05280[x]  -&gt; h2o2[x] + C05279[x] </t>
  </si>
  <si>
    <t>(1962.1 or 1632.1 or 10455.1)</t>
  </si>
  <si>
    <t>1962.1 1632.1 10455.1</t>
  </si>
  <si>
    <t xml:space="preserve"> GALACTOSE-1-PHOSPHATE URIDYLYLTRANSFERASE; GALT
GALT/IL11RA SPLICED READ-THROUGH TRANSCRIPT, INCLUDED
</t>
  </si>
  <si>
    <t>COAtg</t>
  </si>
  <si>
    <t>Transport of Coenzyme A (Diffusion), Golgi Apparatus</t>
  </si>
  <si>
    <t xml:space="preserve">coa[c]  &lt;=&gt; coa[g] </t>
  </si>
  <si>
    <t>GO:0006012</t>
  </si>
  <si>
    <t>EC:5.3.3.8</t>
  </si>
  <si>
    <t>galactose metabolic process</t>
  </si>
  <si>
    <t>COAtl</t>
  </si>
  <si>
    <t>HMR_3321</t>
  </si>
  <si>
    <t>Transport of Coenzyme A (Diffusion), Lysosomal</t>
  </si>
  <si>
    <t xml:space="preserve">coa[c]  &lt;=&gt; coa[l] </t>
  </si>
  <si>
    <t xml:space="preserve">dece4coa[x]  -&gt; 2 h[x] + dec24dicoa[x] </t>
  </si>
  <si>
    <t>"The chemical reactions and pathways involving galactose, the aldohexose galacto-hexose. D-galactose is widely distributed in combined form in plants, animals and microorganisms as a constituent of oligo- and polysaccharides; it also occurs in galactolipids and as its glucoside in lactose and melibiose." [ISBN:0198506732]</t>
  </si>
  <si>
    <t>COAtm</t>
  </si>
  <si>
    <t>Transport of Coenzyme A</t>
  </si>
  <si>
    <t>ENSG00000130005</t>
  </si>
  <si>
    <t xml:space="preserve">coa[c]  &lt;=&gt; coa[m] </t>
  </si>
  <si>
    <t>GAMT</t>
  </si>
  <si>
    <t>guanidinoacetate N-methyltransferase [Source:HGNC Symbol;Acc:HGNC:4136]</t>
  </si>
  <si>
    <t>COAtn</t>
  </si>
  <si>
    <t>PMID:8973539;PMID:10407780;PMID:11356167</t>
  </si>
  <si>
    <t>Transport of Coenzyme A, Nuclear</t>
  </si>
  <si>
    <t xml:space="preserve">coa[c]  &lt;=&gt; coa[n] </t>
  </si>
  <si>
    <t>HMR_3322</t>
  </si>
  <si>
    <t xml:space="preserve">h[x] + nadh[x] + dec24dicoa[x]  -&gt; nad[x] + dece3coa[x] </t>
  </si>
  <si>
    <t>COAtp</t>
  </si>
  <si>
    <t>Transport of Coenzyme A, Peroxisome</t>
  </si>
  <si>
    <t xml:space="preserve">coa[c]  &lt;=&gt; coa[x] </t>
  </si>
  <si>
    <t xml:space="preserve"> GUANIDINOACETATE METHYLTRANSFERASE; GAMT
</t>
  </si>
  <si>
    <t>Q14353</t>
  </si>
  <si>
    <t>COAtr</t>
  </si>
  <si>
    <t>HPA051806</t>
  </si>
  <si>
    <t>Transport of Coenzyme A, Endoplasmatic Reticulum</t>
  </si>
  <si>
    <t>uc002lsj.4</t>
  </si>
  <si>
    <t xml:space="preserve">coa[c]  &lt;=&gt; coa[r] </t>
  </si>
  <si>
    <t>HMR_3326</t>
  </si>
  <si>
    <t>COKECBESr</t>
  </si>
  <si>
    <t>Carboxylesterase (Cocaine), Endoplasmatic Reticulum</t>
  </si>
  <si>
    <t xml:space="preserve">o2[x] + M02112[x]  -&gt; h2o2[x] + M03016[x] </t>
  </si>
  <si>
    <t xml:space="preserve">h2o[r] + coke[r]  -&gt; h[r] + bz[r] + egme[r] </t>
  </si>
  <si>
    <t>ENSG00000214013</t>
  </si>
  <si>
    <t>GANC</t>
  </si>
  <si>
    <t>COQ3m</t>
  </si>
  <si>
    <t>Methyltransferase Coq3</t>
  </si>
  <si>
    <t>glucosidase, alpha; neutral C [Source:HGNC Symbol;Acc:HGNC:4139]</t>
  </si>
  <si>
    <t>HMR_3327</t>
  </si>
  <si>
    <t xml:space="preserve">amet[m] + 2dpmhobq[m]  -&gt; h[m] + ahcys[m] + q10[m] </t>
  </si>
  <si>
    <t xml:space="preserve">h2o[x] + M03016[x]  -&gt; M00715[x] </t>
  </si>
  <si>
    <t>COQ5m</t>
  </si>
  <si>
    <t>Ubiquinone Biosynthesis Methyltransferase Coq5</t>
  </si>
  <si>
    <t xml:space="preserve">amet[m] + 2dp6mobq[m]  -&gt; h[m] + ahcys[m] + 2dp6mobq_me[m] </t>
  </si>
  <si>
    <t>COQ6m</t>
  </si>
  <si>
    <t xml:space="preserve"> GLUCOSIDASE, ALPHA, NEUTRAL C; GANC
;;ALPHA-GLUCOSIDASE C, NEUTRAL
</t>
  </si>
  <si>
    <t>HMR_3328</t>
  </si>
  <si>
    <t>Ubiquinone Biosynthesis Monooxgenase Coq6</t>
  </si>
  <si>
    <t xml:space="preserve">o2[m] + 2dp6mep[m]  -&gt; h2o[m] + 2dp6mobq[m] </t>
  </si>
  <si>
    <t xml:space="preserve">nad[x] + M00715[x]  -&gt; h[x] + nadh[x] + M00879[x] </t>
  </si>
  <si>
    <t>COQ7m</t>
  </si>
  <si>
    <t>ENSG00000111640</t>
  </si>
  <si>
    <t>Ubiquinone Biosynthesis Coq7</t>
  </si>
  <si>
    <t>GAPDH</t>
  </si>
  <si>
    <t xml:space="preserve">o2[m] + h[m] + nadph[m] + 2dp6mobq_me[m]  -&gt; h2o[m] + nadp[m] + 2dpmhobq[m] </t>
  </si>
  <si>
    <t>glyceraldehyde-3-phosphate dehydrogenase [Source:HGNC Symbol;Acc:HGNC:4141]</t>
  </si>
  <si>
    <t>PMID:18619829</t>
  </si>
  <si>
    <t>CORE2GTg</t>
  </si>
  <si>
    <t>HMR_3329</t>
  </si>
  <si>
    <t>Core 2 Acetylglucosaminyltransferase, Golgi Apparatus</t>
  </si>
  <si>
    <t xml:space="preserve">T_antigen[g] + uacgam[g]  -&gt; h[g] + udp[g] + core2[g] </t>
  </si>
  <si>
    <t xml:space="preserve">coa[x] + M00879[x]  -&gt; accoa[x] + nrvnccoa[x] </t>
  </si>
  <si>
    <t>CORE3GTg</t>
  </si>
  <si>
    <t>Core 3 Beta-GlcNac-Transferase, Golgi Apparatus</t>
  </si>
  <si>
    <t xml:space="preserve"> GLYCERALDEHYDE-3-PHOSPHATE DEHYDROGENASE; GAPDH
;;GAPD; G3PD;;
OCT1 COACTIVATOR IN S PHASE, 38-KD COMPONENT;;
OCAS, p38 COMPONENT
</t>
  </si>
  <si>
    <t xml:space="preserve">uacgam[g] + Tn_antigen[g]  -&gt; h[g] + udp[g] + core3[g] </t>
  </si>
  <si>
    <t>P04406</t>
  </si>
  <si>
    <t>HPA040067</t>
  </si>
  <si>
    <t>uc001qop.3</t>
  </si>
  <si>
    <t>CORE4GTg</t>
  </si>
  <si>
    <t>Core 4 Beta6-Galnac-Transferase, Golgi Apparatus</t>
  </si>
  <si>
    <t>HMR_3330</t>
  </si>
  <si>
    <t xml:space="preserve">uacgam[g] + core3[g]  -&gt; h[g] + udp[g] + core4[g] </t>
  </si>
  <si>
    <t xml:space="preserve">o2[x] + nrvnccoa[x]  -&gt; h2o2[x] + CE5158[x] </t>
  </si>
  <si>
    <t>CORE5GTg</t>
  </si>
  <si>
    <t>Core 5 Alpha-Galnac-Transferase, Golgi Apparatus</t>
  </si>
  <si>
    <t xml:space="preserve">udpacgal[g] + Tn_antigen[g]  -&gt; h[g] + udp[g] + core5[g] </t>
  </si>
  <si>
    <t>ENSG00000106105</t>
  </si>
  <si>
    <t>GARS</t>
  </si>
  <si>
    <t>CORE6GTg</t>
  </si>
  <si>
    <t>glycyl-tRNA synthetase [Source:HGNC Symbol;Acc:HGNC:4162]</t>
  </si>
  <si>
    <t>HMR_3331</t>
  </si>
  <si>
    <t>Core 6 Beta-GlcNac-Transferase A, Golgi Apparatus</t>
  </si>
  <si>
    <t xml:space="preserve">uacgam[g] + Tn_antigen[g]  -&gt; h[g] + udp[g] + core6[g] </t>
  </si>
  <si>
    <t xml:space="preserve">h2o[x] + CE5158[x]  -&gt; CE5157[x] </t>
  </si>
  <si>
    <t>CORE7GTg</t>
  </si>
  <si>
    <t>Core 7 Alpha-Galnac-Transferase, Golgi Apparatus</t>
  </si>
  <si>
    <t>GLYCYL-tRNA SYNTHETASE; GARS</t>
  </si>
  <si>
    <t xml:space="preserve">udpacgal[g] + Tn_antigen[g]  -&gt; h[g] + udp[g] + core7[g] </t>
  </si>
  <si>
    <t>P41250</t>
  </si>
  <si>
    <t>HPA019097</t>
  </si>
  <si>
    <t>HMR_3332</t>
  </si>
  <si>
    <t>CORE8GTg</t>
  </si>
  <si>
    <t>uc003tbm.4</t>
  </si>
  <si>
    <t>N-Acetylgalactosamine 3-Alpha-Galactosyltransferase, Golgi Apparatus</t>
  </si>
  <si>
    <t xml:space="preserve">nad[x] + CE5157[x]  -&gt; h[x] + nadh[x] + CE5156[x] </t>
  </si>
  <si>
    <t>GO:0015966</t>
  </si>
  <si>
    <t xml:space="preserve">udpgal[g] + Tn_antigen[g]  -&gt; h[g] + udp[g] + core8[g] </t>
  </si>
  <si>
    <t>diadenosine tetraphosphate biosynthetic process</t>
  </si>
  <si>
    <t>The chemical reactions and pathways resulting in the formation of diadenosine tetraphosphate, a derivative of the nucleoside adenosine with four phosphate groups attached. [GOC:ai]</t>
  </si>
  <si>
    <t>Transporter of Carbon Monoxide via Diffusion</t>
  </si>
  <si>
    <t xml:space="preserve">co[c]  &lt;=&gt; co[e] </t>
  </si>
  <si>
    <t>ENSG00000262473</t>
  </si>
  <si>
    <t>HMR_3333</t>
  </si>
  <si>
    <t>GART</t>
  </si>
  <si>
    <t>COUCOAFm</t>
  </si>
  <si>
    <t>P-Coumaroyl Coenzyme A Formation</t>
  </si>
  <si>
    <t xml:space="preserve">coa[x] + CE5156[x]  -&gt; accoa[x] + CE5155[x] </t>
  </si>
  <si>
    <t xml:space="preserve">coa[m] + atp[m] + T4hcinnm[m]  -&gt; coucoa[m] + amp[m] + ppi[m] </t>
  </si>
  <si>
    <t>phosphoribosylglycinamide formyltransferase, phosphoribosylglycinamide synthetase, phosphoribosylaminoimidazole synthetase [Source:HGNC Symbol;Acc:HGNC:4163]</t>
  </si>
  <si>
    <t>CHR_HSCHR21_4_CTG1_1</t>
  </si>
  <si>
    <t>COUMARINte</t>
  </si>
  <si>
    <t>Transport of Coumarin</t>
  </si>
  <si>
    <t xml:space="preserve">coumarin[e]  &lt;=&gt; coumarin[c] </t>
  </si>
  <si>
    <t>HMR_3334</t>
  </si>
  <si>
    <t xml:space="preserve">o2[x] + CE5155[x]  -&gt; h2o2[x] + CE5154[x] </t>
  </si>
  <si>
    <t>CPCTDTX</t>
  </si>
  <si>
    <t>Choline-Phosphate Cytidylyltransferase</t>
  </si>
  <si>
    <t xml:space="preserve">h[c] + ctp[c] + ntm2amep[c]  -&gt; ppi[c] + cmpntm2amep[c] </t>
  </si>
  <si>
    <t>CREATt4_2_r</t>
  </si>
  <si>
    <t>Creatine Transport (Sodium Symport) (2:1)</t>
  </si>
  <si>
    <t xml:space="preserve"> PHOSPHORIBOSYLGLYCINAMIDE FORMYLTRANSFERASE/PHOSPHORIBOSYLGLYCINAMIDE
SYNTHETASE/PHOSPHORIBOSYLAMINOIMIDAZOLE SYNTHETASE; GART
GLYCINAMIDE PHOSPHORIBOSYLTRANSFERASE, INCLUDED;;
GLYCINAMIDE RIBONUCLEOTIDE SYNTHETASE, INCLUDED; GARS, INCLUDED;;
GLYCI /.../ PHOSPHORIBOSYL SYNTHETASE, INCLUDED;;
GLYCINAMIDE RIBONUCLEOTIDE TRANSFORMYLASE, INCLUDED; GARTF, INCLUDED;;
PHOSPHORIBOSYLGLYCINAMIDE SYNTHETASE, INCLUDED; PRGS, INCLUDED;;
PHOSPHORIBOSYLAMINOIMIDAZOLE SYNTHETASE; PAIS, INCLUDED;;
AIRS, INCLUDED;;
PHOSPHORIBOSYLGLYCINAMIDE FORMYLTRANSFERASE, INCLUDED; PGFT, INCLUDED
</t>
  </si>
  <si>
    <t xml:space="preserve">2 na1[e] + creat[e]  &lt;=&gt; 2 na1[c] + creat[c] </t>
  </si>
  <si>
    <t>PMID:18757502</t>
  </si>
  <si>
    <t>HMR_3335</t>
  </si>
  <si>
    <t>GO:0016742</t>
  </si>
  <si>
    <t>CREATtmdiffir</t>
  </si>
  <si>
    <t xml:space="preserve">h2o[x] + CE5154[x]  -&gt; CE5153[x] </t>
  </si>
  <si>
    <t>hydroxymethyl-, formyl- and related transferase activity</t>
  </si>
  <si>
    <t>Creatine Transport To/from Mitochondria via Diffusion</t>
  </si>
  <si>
    <t xml:space="preserve">creat[c]  -&gt; creat[m] </t>
  </si>
  <si>
    <t>"Catalysis of the transfer of a hydroxymethyl- or formyl group from one compound (donor) to another (acceptor)." [EC:2.1.2, GOC:mah]</t>
  </si>
  <si>
    <t>CRMPte</t>
  </si>
  <si>
    <t>ENSG00000171766</t>
  </si>
  <si>
    <t>Crmp Hs Transport</t>
  </si>
  <si>
    <t>GATM</t>
  </si>
  <si>
    <t xml:space="preserve">crmp_hs[c]  &lt;=&gt; crmp_hs[e] </t>
  </si>
  <si>
    <t>HMR_3336</t>
  </si>
  <si>
    <t>glycine amidinotransferase (L-arginine:glycine amidinotransferase) [Source:HGNC Symbol;Acc:HGNC:4175]</t>
  </si>
  <si>
    <t>CRNCAR3tp</t>
  </si>
  <si>
    <t xml:space="preserve">nad[x] + CE5153[x]  -&gt; h[x] + nadh[x] + CE5152[x] </t>
  </si>
  <si>
    <t>Carnitine-Propcarnitine Carrier, Peroxisomal</t>
  </si>
  <si>
    <t xml:space="preserve">crn[c] + pcrn[x]  -&gt; crn[x] + pcrn[c] </t>
  </si>
  <si>
    <t>Carnitine-Acetylcarnitine Carrier, Peroxisomal</t>
  </si>
  <si>
    <t xml:space="preserve"> L-ARGININE:GLYCINE AMIDINOTRANSFERASE; GATM
;;AGAT
</t>
  </si>
  <si>
    <t xml:space="preserve">crn[c] + acrn[x]  -&gt; acrn[c] + crn[x] </t>
  </si>
  <si>
    <t>HMR_3337</t>
  </si>
  <si>
    <t>P50440</t>
  </si>
  <si>
    <t>HPA026077</t>
  </si>
  <si>
    <t xml:space="preserve">coa[x] + CE5152[x]  -&gt; accoa[x] + CE5151[x] </t>
  </si>
  <si>
    <t>CRNt</t>
  </si>
  <si>
    <t>uc001zvc.3</t>
  </si>
  <si>
    <t>L-Carnitine Reversible Transport</t>
  </si>
  <si>
    <t xml:space="preserve">crn[e]  &lt;=&gt; crn[c] </t>
  </si>
  <si>
    <t>CRNtHa</t>
  </si>
  <si>
    <t>L-Carnitine Outward Transport (H+ Antiport)</t>
  </si>
  <si>
    <t xml:space="preserve">h[e] + crn[c]  -&gt; h[c] + crn[e] </t>
  </si>
  <si>
    <t>HMR_3338</t>
  </si>
  <si>
    <t xml:space="preserve">o2[x] + CE5151[x]  -&gt; h2o2[x] + CE5150[x] </t>
  </si>
  <si>
    <t>ENSG00000262446</t>
  </si>
  <si>
    <t>CRNtim</t>
  </si>
  <si>
    <t>L-Carnitine Transport Out of Mitochondria via Diffusion</t>
  </si>
  <si>
    <t xml:space="preserve">crn[m]  -&gt; crn[c] </t>
  </si>
  <si>
    <t>glucosidase, beta, acid [Source:HGNC Symbol;Acc:HGNC:4177]</t>
  </si>
  <si>
    <t>CHR_HSCHR1_2_CTG31</t>
  </si>
  <si>
    <t>CRNtuNa</t>
  </si>
  <si>
    <t>L-Carnitine Inward Transport by Na+ Symport</t>
  </si>
  <si>
    <t xml:space="preserve">na1[e] + crn[e]  -&gt; na1[c] + crn[c] </t>
  </si>
  <si>
    <t>PMID:10460205;PMID:1296165;PMID:16288981;PMID:17466261;PMID:2199597;PMID:6219439;PMID:6361812;PMID:8353366</t>
  </si>
  <si>
    <t>HMR_3339</t>
  </si>
  <si>
    <t>CRNtx</t>
  </si>
  <si>
    <t xml:space="preserve">h2o[x] + CE5150[x]  -&gt; CE5148[x] </t>
  </si>
  <si>
    <t>Carnitine Transport Peroxisome to Mitochondria</t>
  </si>
  <si>
    <t xml:space="preserve"> GLUCOSIDASE, BETA, ACID; GBA
;;ACID BETA-GLUCOSIDASE;;
BETA-GLUCOSIDASE, ACID;;
BETA-GC;;
GLUCOCEREBROSIDASE;;
GLUCOSYLCERAMIDASE
GLUCOCEREBROSIDASE PSEUDOGENE, INCLUDED; GBAP, INCLUDED
</t>
  </si>
  <si>
    <t xml:space="preserve">dmnoncrn[x]  &lt;=&gt; dmnoncrn[m] </t>
  </si>
  <si>
    <t>GO:0004348</t>
  </si>
  <si>
    <t>CRTNsyn</t>
  </si>
  <si>
    <t>Creatinine Synthase</t>
  </si>
  <si>
    <t>glucosylceramidase activity</t>
  </si>
  <si>
    <t xml:space="preserve">pcreat[c]  -&gt; h[c] + pi[c] + crtn[c] </t>
  </si>
  <si>
    <t>"Catalysis of the reaction: D-glucosyl-N-acylsphingosine + H2O = D-glucose + N-acylsphingosine." [EC:3.2.1.45]</t>
  </si>
  <si>
    <t>HMR_3340</t>
  </si>
  <si>
    <t>CRTSLt</t>
  </si>
  <si>
    <t>ENSG00000114480</t>
  </si>
  <si>
    <t>Cortisol Transport</t>
  </si>
  <si>
    <t xml:space="preserve">nad[x] + CE5148[x]  -&gt; h[x] + nadh[x] + CE5144[x] </t>
  </si>
  <si>
    <t>GBE1</t>
  </si>
  <si>
    <t xml:space="preserve">crtsl[e]  &lt;=&gt; crtsl[c] </t>
  </si>
  <si>
    <t>glucan (1,4-alpha-), branching enzyme 1 [Source:HGNC Symbol;Acc:HGNC:4180]</t>
  </si>
  <si>
    <t>CRTSLtm</t>
  </si>
  <si>
    <t>Cortisol Intracellular Transport</t>
  </si>
  <si>
    <t>p12.2</t>
  </si>
  <si>
    <t xml:space="preserve">crtsl[c]  &lt;=&gt; crtsl[m] </t>
  </si>
  <si>
    <t>PMID:2351134;PMID:12562770</t>
  </si>
  <si>
    <t>HMR_3341</t>
  </si>
  <si>
    <t>CRTSLtr</t>
  </si>
  <si>
    <t xml:space="preserve"> GLYCOGEN BRANCHING ENZYME; GBE1
;;GBE;;
1,4-@ALPHA-GLUCAN BRANCHING ENZYME;;
AMYLO-(1,4 to 1,6) TRANSGLUCOSIDASE;;
AMYLO-(1,4 to 1,6) TRANSGLYCOSYLASE
</t>
  </si>
  <si>
    <t xml:space="preserve">crtsl[c]  &lt;=&gt; crtsl[r] </t>
  </si>
  <si>
    <t xml:space="preserve">coa[x] + CE5144[x]  -&gt; accoa[x] + odecoa[x] </t>
  </si>
  <si>
    <t>Q04446</t>
  </si>
  <si>
    <t>HPA038075</t>
  </si>
  <si>
    <t>CRTSTRNt</t>
  </si>
  <si>
    <t>uc032rsl.1</t>
  </si>
  <si>
    <t>Corticosterone Transport</t>
  </si>
  <si>
    <t xml:space="preserve">crtstrn[e]  &lt;=&gt; crtstrn[c] </t>
  </si>
  <si>
    <t>CRTSTRNtm</t>
  </si>
  <si>
    <t>Corticosterone Intracellular Transport</t>
  </si>
  <si>
    <t xml:space="preserve">crtstrn[c]  &lt;=&gt; crtstrn[m] </t>
  </si>
  <si>
    <t>HMR_3342</t>
  </si>
  <si>
    <t>ENSG00000145321</t>
  </si>
  <si>
    <t>GC</t>
  </si>
  <si>
    <t>CRTSTRNtr</t>
  </si>
  <si>
    <t xml:space="preserve">o2[x] + odecoa[x]  -&gt; h2o2[x] + HC10856[x] </t>
  </si>
  <si>
    <t>group-specific component (vitamin D binding protein) [Source:HGNC Symbol;Acc:HGNC:4187]</t>
  </si>
  <si>
    <t xml:space="preserve">crtstrn[c]  &lt;=&gt; crtstrn[r] </t>
  </si>
  <si>
    <t>CRVNCtr</t>
  </si>
  <si>
    <t xml:space="preserve">crvnc[e]  &lt;=&gt; crvnc[c] </t>
  </si>
  <si>
    <t>HMR_3343</t>
  </si>
  <si>
    <t xml:space="preserve"> GROUP-SPECIFIC COMPONENT; GC
;;VITAMIN D-BINDING PROTEIN; DBP; VDBP;;
VITAMIN D-BINDING ALPHA-GLOBULIN; VDBG
</t>
  </si>
  <si>
    <t>CSAPASEly</t>
  </si>
  <si>
    <t>P02774</t>
  </si>
  <si>
    <t xml:space="preserve">h2o[x] + HC10856[x]  -&gt; HC10857[x] </t>
  </si>
  <si>
    <t>Chondroitin Sulfate A Proteoglycan Protease, Lysosomal (Endosome)</t>
  </si>
  <si>
    <t xml:space="preserve">h2o[l] + cspg_a[l]  -&gt; Ser_Gly_Ala_X_Gly[l] + cs_a[l] </t>
  </si>
  <si>
    <t>HPA019855</t>
  </si>
  <si>
    <t>uc003hge.3</t>
  </si>
  <si>
    <t>CSBPASEly</t>
  </si>
  <si>
    <t>GO:0005499</t>
  </si>
  <si>
    <t>Chondroitin Sulfate B Proteoglycan Protease, Lysosomal (Endosome)</t>
  </si>
  <si>
    <t>vitamin D binding</t>
  </si>
  <si>
    <t xml:space="preserve">h2o[l] + cspg_b[l]  -&gt; Ser_Gly_Ala_X_Gly[l] + cs_b[l] </t>
  </si>
  <si>
    <t>HMR_3344</t>
  </si>
  <si>
    <t xml:space="preserve">nad[x] + HC10857[x]  -&gt; h[x] + nadh[x] + HC10858[x] </t>
  </si>
  <si>
    <t>CSCPASEly</t>
  </si>
  <si>
    <t>Chondroitin Sulfate C Proteoglycan Protease, Lysosomal (Endosome)</t>
  </si>
  <si>
    <t>"Interacting selectively and non-covalently with vitamin D, any of a group of related, fat-soluble compounds that are derived from delta-5,7 steroids and play a central role in calcium metabolism. Specific forms of vitamin D include calciferol (ergocalciferol; vitamin D2) and cholecalciferol (calciol; vitamin D3)." [CHEBI:27300, GOC:mah, ISBN:0471331309]</t>
  </si>
  <si>
    <t xml:space="preserve">h2o[l] + cspg_c[l]  -&gt; Ser_Gly_Ala_X_Gly[l] + cs_c[l] </t>
  </si>
  <si>
    <t>ENSG00000105607</t>
  </si>
  <si>
    <t>GCDH</t>
  </si>
  <si>
    <t>glutaryl-CoA dehydrogenase [Source:HGNC Symbol;Acc:HGNC:4189]</t>
  </si>
  <si>
    <t>CSDPASEly</t>
  </si>
  <si>
    <t>HMR_3345</t>
  </si>
  <si>
    <t>Chondroitin Sulfate D Proteoglycan Protease, Lysosomal (Endosome)</t>
  </si>
  <si>
    <t xml:space="preserve">h2o[l] + cspg_d[l]  -&gt; Ser_Gly_Ala_X_Gly[l] + cs_d[l] </t>
  </si>
  <si>
    <t xml:space="preserve">coa[x] + HC10858[x]  -&gt; accoa[x] + M01191[x] </t>
  </si>
  <si>
    <t xml:space="preserve"> GLUTARYL-CoA DEHYDROGENASE; GCDH
</t>
  </si>
  <si>
    <t>CSEPASEly</t>
  </si>
  <si>
    <t>Q92947</t>
  </si>
  <si>
    <t>Chondroitin Sulfate E Proteoglycan Protease, Lysosomal (Endosome)</t>
  </si>
  <si>
    <t>HPA048492</t>
  </si>
  <si>
    <t xml:space="preserve">h2o[l] + cspg_e[l]  -&gt; Ser_Gly_Ala_X_Gly[l] + cs_e[l] </t>
  </si>
  <si>
    <t>uc002mvq.4</t>
  </si>
  <si>
    <t>HMR_3346</t>
  </si>
  <si>
    <t>Citrate Synthase</t>
  </si>
  <si>
    <t xml:space="preserve">h2o[m] + accoa[m] + oaa[m]  -&gt; h[m] + coa[m] + cit[m] </t>
  </si>
  <si>
    <t xml:space="preserve">o2[x] + M01191[x]  -&gt; h2o2[x] + M03019[x] </t>
  </si>
  <si>
    <t>Carnitine O-Aceyltransferase, Mitochondrial</t>
  </si>
  <si>
    <t>ENSG00000131979</t>
  </si>
  <si>
    <t xml:space="preserve">coa[m] + pcrn[m]  &lt;=&gt; ppcoa[m] + crn[m] </t>
  </si>
  <si>
    <t>GCH1</t>
  </si>
  <si>
    <t>CSNAT2x</t>
  </si>
  <si>
    <t>HMR_3347</t>
  </si>
  <si>
    <t>GTP cyclohydrolase 1 [Source:HGNC Symbol;Acc:HGNC:4193]</t>
  </si>
  <si>
    <t>Carnitine Dimethyl Nonanoyl Transferase, Revsible, Peroxisomal</t>
  </si>
  <si>
    <t xml:space="preserve">crn[x] + dmnoncoa[x]  &lt;=&gt; coa[x] + dmnoncrn[x] </t>
  </si>
  <si>
    <t xml:space="preserve">h2o[x] + M03019[x]  -&gt; M00172[x] </t>
  </si>
  <si>
    <t>CSNAT3x</t>
  </si>
  <si>
    <t>Carnitine O-Aceyltransferase, Peroxisomal</t>
  </si>
  <si>
    <t xml:space="preserve">crn[x] + ppcoa[x]  &lt;=&gt; coa[x] + pcrn[x] </t>
  </si>
  <si>
    <t>GTP CYCLOHYDROLASE I; GCH1</t>
  </si>
  <si>
    <t>P30793</t>
  </si>
  <si>
    <t>HMR_3348</t>
  </si>
  <si>
    <t>HPA028612</t>
  </si>
  <si>
    <t>uc001xbj.2</t>
  </si>
  <si>
    <t>Carnitine O-Acetyltransferase, Endolasmic Reticulum</t>
  </si>
  <si>
    <t xml:space="preserve">nad[x] + M00172[x]  -&gt; h[x] + nadh[x] + M00849[x] </t>
  </si>
  <si>
    <t xml:space="preserve">accoa[r] + crn[r]  &lt;=&gt; coa[r] + acrn[r] </t>
  </si>
  <si>
    <t>GO:0050884</t>
  </si>
  <si>
    <t>neuromuscular process controlling posture</t>
  </si>
  <si>
    <t xml:space="preserve">coa[m] + acrn[m]  &lt;=&gt; accoa[m] + crn[m] </t>
  </si>
  <si>
    <t>Any process in which an organism voluntarily modulates its posture, the alignment of its anatomical parts. [GOC:dph, GOC:tb]</t>
  </si>
  <si>
    <t>Carnitine O-Acetyltransferase, Reverse Direction, Peroxisomal</t>
  </si>
  <si>
    <t>HMR_3349</t>
  </si>
  <si>
    <t>ENSG00000106633</t>
  </si>
  <si>
    <t xml:space="preserve">accoa[x] + crn[x]  &lt;=&gt; coa[x] + acrn[x] </t>
  </si>
  <si>
    <t xml:space="preserve">coa[x] + M00849[x]  -&gt; accoa[x] + M01141[x] </t>
  </si>
  <si>
    <t>GCK</t>
  </si>
  <si>
    <t>glucokinase (hexokinase 4) [Source:HGNC Symbol;Acc:HGNC:4195]</t>
  </si>
  <si>
    <t>Carnitine O-Acetyltransferase</t>
  </si>
  <si>
    <t xml:space="preserve">accoa[c] + crn[c]  &lt;=&gt; coa[c] + acrn[c] </t>
  </si>
  <si>
    <t>CSNt</t>
  </si>
  <si>
    <t>HMR_3350</t>
  </si>
  <si>
    <t>Cytosine Transport via Faciliated Diffusion</t>
  </si>
  <si>
    <t xml:space="preserve"> GLUCOKINASE; GCK
;;GK; GLK;;
HEXOKINASE 4; HK4;;
LIVER GLUCOKINASE; LGLK
</t>
  </si>
  <si>
    <t xml:space="preserve">csn[e]  &lt;=&gt; csn[c] </t>
  </si>
  <si>
    <t xml:space="preserve">o2[x] + M01141[x]  -&gt; h2o2[x] + M03022[x] </t>
  </si>
  <si>
    <t>CSPG_At</t>
  </si>
  <si>
    <t>Chondroitin Sulfate A Transport, Golgi to Extracellular</t>
  </si>
  <si>
    <t xml:space="preserve">cspg_a[g]  -&gt; cspg_a[e] </t>
  </si>
  <si>
    <t>CSPG_Atly</t>
  </si>
  <si>
    <t>ENSG00000108773</t>
  </si>
  <si>
    <t>KAT2A</t>
  </si>
  <si>
    <t>Chondroitin Sulfate A Transport, Extracellular to Lysosome</t>
  </si>
  <si>
    <t xml:space="preserve">cspg_a[e]  -&gt; cspg_a[l] </t>
  </si>
  <si>
    <t>K(lysine) acetyltransferase 2A [Source:HGNC Symbol;Acc:HGNC:4201]</t>
  </si>
  <si>
    <t>HMR_3351</t>
  </si>
  <si>
    <t>CSPG_Bt</t>
  </si>
  <si>
    <t>Chondroitin Sulfate B Transport, Golgi to Extracellular</t>
  </si>
  <si>
    <t xml:space="preserve">h2o[x] + M03022[x]  -&gt; M01573[x] </t>
  </si>
  <si>
    <t xml:space="preserve">cspg_b[g]  -&gt; cspg_b[e] </t>
  </si>
  <si>
    <t>LYSINE ACETYLTRANSFERASE 2A; KAT2A;;GCN5;;GENERAL CONTROL OF AMINO ACID SYNTHESIS, YEAST, HOMOLOG-LIKE 2; GCN5L2</t>
  </si>
  <si>
    <t>CSPG_Btly</t>
  </si>
  <si>
    <t>Q92830</t>
  </si>
  <si>
    <t>HPA048958</t>
  </si>
  <si>
    <t>Chondroitin Sulfate B Transport, Extracellular to Lysosome</t>
  </si>
  <si>
    <t>uc002hyx.3</t>
  </si>
  <si>
    <t xml:space="preserve">cspg_b[e]  -&gt; cspg_b[l] </t>
  </si>
  <si>
    <t>GO:0010484</t>
  </si>
  <si>
    <t>H3 histone acetyltransferase activity</t>
  </si>
  <si>
    <t>CSPG_Ct</t>
  </si>
  <si>
    <t>HMR_3352</t>
  </si>
  <si>
    <t>Chondroitin Sulfate C Transport, Golgi to Extracellular</t>
  </si>
  <si>
    <t>Catalysis of the reaction: acetyl-CoA + histone H3 = CoA + acetyl-histone H3. [EC:2.3.1.48]</t>
  </si>
  <si>
    <t xml:space="preserve">cspg_c[g]  -&gt; cspg_c[e] </t>
  </si>
  <si>
    <t xml:space="preserve">nad[x] + M01573[x]  -&gt; h[x] + nadh[x] + M00885[x] </t>
  </si>
  <si>
    <t>ENSG00000187210</t>
  </si>
  <si>
    <t>CSPG_Ctly</t>
  </si>
  <si>
    <t>GCNT1</t>
  </si>
  <si>
    <t>Chondroitin Sulfate C Transport, Extracellular to Lysosome</t>
  </si>
  <si>
    <t>glucosaminyl (N-acetyl) transferase 1, core 2 [Source:HGNC Symbol;Acc:HGNC:4203]</t>
  </si>
  <si>
    <t xml:space="preserve">cspg_c[e]  -&gt; cspg_c[l] </t>
  </si>
  <si>
    <t>CSPG_Dt</t>
  </si>
  <si>
    <t>Chondroitin Sulfate D Transport, Golgi to Extracellular</t>
  </si>
  <si>
    <t xml:space="preserve">cspg_d[g]  -&gt; cspg_d[e] </t>
  </si>
  <si>
    <t xml:space="preserve"> GLUCOSAMINYL (N-ACETYL) TRANSFERASE 1, CORE 2; GCNT1
;;BETA-1,6-N-ACETYLGLUCOSAMINYLTRANSFERASE 1
</t>
  </si>
  <si>
    <t>Q02742</t>
  </si>
  <si>
    <t>CSPG_Dtly</t>
  </si>
  <si>
    <t>HMR_3353</t>
  </si>
  <si>
    <t>HPA031151</t>
  </si>
  <si>
    <t>Chondroitin Sulfate D Transport, Extracellular to Lysosome</t>
  </si>
  <si>
    <t>uc010mph.3</t>
  </si>
  <si>
    <t xml:space="preserve">cspg_d[e]  -&gt; cspg_d[l] </t>
  </si>
  <si>
    <t xml:space="preserve">coa[x] + M00885[x]  -&gt; accoa[x] + dd3coa[x] </t>
  </si>
  <si>
    <t>CSPG_Et</t>
  </si>
  <si>
    <t>Chondroitin Sulfate E Transport, Golgi to Extracellular</t>
  </si>
  <si>
    <t xml:space="preserve">cspg_e[g]  -&gt; cspg_e[e] </t>
  </si>
  <si>
    <t>CSPG_Etly</t>
  </si>
  <si>
    <t>ENSG00000111846</t>
  </si>
  <si>
    <t>Chondroitin Sulfate E Transport, Extracellular to Lysosome</t>
  </si>
  <si>
    <t>HMR_3356</t>
  </si>
  <si>
    <t>GCNT2</t>
  </si>
  <si>
    <t xml:space="preserve">cspg_e[e]  -&gt; cspg_e[l] </t>
  </si>
  <si>
    <t xml:space="preserve">o2[x] + M00018[x]  -&gt; h2o2[x] + M03014[x] </t>
  </si>
  <si>
    <t>glucosaminyl (N-acetyl) transferase 2, I-branching enzyme (I blood group) [Source:HGNC Symbol;Acc:HGNC:4204]</t>
  </si>
  <si>
    <t>CTPtn</t>
  </si>
  <si>
    <t>Transport of CTP (Diffusion), Nuclear</t>
  </si>
  <si>
    <t xml:space="preserve">ctp[c]  &lt;=&gt; ctp[n] </t>
  </si>
  <si>
    <t>p24.3</t>
  </si>
  <si>
    <t>CYANt</t>
  </si>
  <si>
    <t>Transport of Cyanide via Diffusion</t>
  </si>
  <si>
    <t xml:space="preserve">cyan[e]  &lt;=&gt; cyan[c] </t>
  </si>
  <si>
    <t xml:space="preserve"> GLUCOSAMINYL (N-ACETYL) TRANSFERASE 2, I-BRANCHING ENZYME; GCNT2
;;BETA-1,6-N-ACETYLGLUCOSAMINYLTRANSFERASE 2;;
DEVELOPMENTAL I ANTIGEN;;
I-BETA-1,6-N-ACETYLGLUCOSAMINYLTRANSFERASE; IGNT
</t>
  </si>
  <si>
    <t>HMR_3357</t>
  </si>
  <si>
    <t>CYANtm</t>
  </si>
  <si>
    <t>uc010jol.3</t>
  </si>
  <si>
    <t>Transport of Cyanide via Diffusion, Mitochondrial</t>
  </si>
  <si>
    <t xml:space="preserve">h2o[x] + M03014[x]  -&gt; M00702[x] </t>
  </si>
  <si>
    <t xml:space="preserve">cyan[c]  &lt;=&gt; cyan[m] </t>
  </si>
  <si>
    <t>ENSG00000140905</t>
  </si>
  <si>
    <t>GCSH</t>
  </si>
  <si>
    <t>Cytochrome C Oxidase, Mitochondrial Complex Iv</t>
  </si>
  <si>
    <t xml:space="preserve">o2[m] + 8 h[m] + 4 focytC[m]  -&gt; 2 h2o[m] + 4 h[c] + 4 ficytC[m] </t>
  </si>
  <si>
    <t>glycine cleavage system protein H (aminomethyl carrier) [Source:HGNC Symbol;Acc:HGNC:4208]</t>
  </si>
  <si>
    <t>HMR_3358</t>
  </si>
  <si>
    <t xml:space="preserve">nad[x] + M00702[x]  -&gt; h[x] + nadh[x] + M00843[x] </t>
  </si>
  <si>
    <t>Ubiquinol-6 Cytochrome C Reductase, Complex Iii</t>
  </si>
  <si>
    <t xml:space="preserve">2 h[m] + 2 ficytC[m] + q10h2[m]  -&gt; 4 h[c] + q10[m] + 2 focytC[m] </t>
  </si>
  <si>
    <t xml:space="preserve"> GLYCINE CLEAVAGE SYSTEM H PROTEIN; GCSH
</t>
  </si>
  <si>
    <t>P23434</t>
  </si>
  <si>
    <t>HPA041368</t>
  </si>
  <si>
    <t>uc002fgd.3</t>
  </si>
  <si>
    <t>L-Alanine/L-Cysteine Na-Dependent Exchange (Cys-L In)</t>
  </si>
  <si>
    <t>HMR_3359</t>
  </si>
  <si>
    <t xml:space="preserve">na1[e] + ala_L[c] + cys_L[e]  -&gt; na1[c] + ala_L[e] + cys_L[c] </t>
  </si>
  <si>
    <t xml:space="preserve">coa[x] + M00843[x]  -&gt; accoa[x] + vacccoa[x] </t>
  </si>
  <si>
    <t>L-Cysteine/L-Asparagine Na-Dependent Exchange (Cys-L In)</t>
  </si>
  <si>
    <t xml:space="preserve">na1[e] + asn_L[c] + cys_L[e]  -&gt; na1[c] + asn_L[e] + cys_L[c] </t>
  </si>
  <si>
    <t>ENSG00000198380</t>
  </si>
  <si>
    <t>GFPT1</t>
  </si>
  <si>
    <t>HMR_3360</t>
  </si>
  <si>
    <t>glutamine--fructose-6-phosphate transaminase 1 [Source:HGNC Symbol;Acc:HGNC:4241]</t>
  </si>
  <si>
    <t>L-Cysteine/L-Glutamine Na-Dependent Exchange (Cys-L In)</t>
  </si>
  <si>
    <t xml:space="preserve">o2[x] + vacccoa[x]  -&gt; h2o2[x] + M03024[x] </t>
  </si>
  <si>
    <t xml:space="preserve">na1[e] + cys_L[e] + gln_L[c]  -&gt; na1[c] + cys_L[c] + gln_L[e] </t>
  </si>
  <si>
    <t>CYSGLTH</t>
  </si>
  <si>
    <t>Glutathione:Cystine Oxidoreductase</t>
  </si>
  <si>
    <t xml:space="preserve">Lcystin[c] + 2 gthrd[c]  &lt;=&gt; 2 cys_L[c] + gthox[c] </t>
  </si>
  <si>
    <t xml:space="preserve"> GLUTAMINE:FRUCTOSE-6-PHOSPHATE AMIDOTRANSFERASE 1; GFPT1
;;GFAT1;;
GFAT
GFPT1L, INCLUDED
</t>
  </si>
  <si>
    <t>Q06210</t>
  </si>
  <si>
    <t>HMR_3361</t>
  </si>
  <si>
    <t>HPA047240</t>
  </si>
  <si>
    <t>uc002sfh.3</t>
  </si>
  <si>
    <t xml:space="preserve">h2o[x] + M03024[x]  -&gt; M00170[x] </t>
  </si>
  <si>
    <t>L-Cysteine/L-Glutamine Reversible Exchanger</t>
  </si>
  <si>
    <t>GO:0004360</t>
  </si>
  <si>
    <t xml:space="preserve">cys_L[e] + gln_L[c]  &lt;=&gt; cys_L[c] + gln_L[e] </t>
  </si>
  <si>
    <t>glutamine-fructose-6-phosphate transaminase (isomerizing) activity</t>
  </si>
  <si>
    <t>"Catalysis of the reaction: beta-D-fructose 6-phosphate + L-glutamine = D-glucosamine 6-phosphate + L-glutamate." [EC:2.6.1.16, RHEA:13240]</t>
  </si>
  <si>
    <t>L-Cysteine/Glycine Reversible Exchanger</t>
  </si>
  <si>
    <t>HMR_3362</t>
  </si>
  <si>
    <t xml:space="preserve">cys_L[c] + gly[e]  &lt;=&gt; cys_L[e] + gly[c] </t>
  </si>
  <si>
    <t>ENSG00000100031</t>
  </si>
  <si>
    <t>GGT1</t>
  </si>
  <si>
    <t xml:space="preserve">nad[x] + M00170[x]  -&gt; h[x] + nadh[x] + M00841[x] </t>
  </si>
  <si>
    <t>gamma-glutamyltransferase 1 [Source:HGNC Symbol;Acc:HGNC:4250]</t>
  </si>
  <si>
    <t>CYSLYSL</t>
  </si>
  <si>
    <t>L-Cystine Lysteine-Lyase (Deaminating)</t>
  </si>
  <si>
    <t xml:space="preserve">h2o[c] + Lcystin[c]  -&gt; nh4[c] + pyr[c] + thcys[c] </t>
  </si>
  <si>
    <t xml:space="preserve"> GAMMA-GLUTAMYLTRANSFERASE 1; GGT1
;;GGT
</t>
  </si>
  <si>
    <t>P19440</t>
  </si>
  <si>
    <t>HPA045635</t>
  </si>
  <si>
    <t>uc003aan.1</t>
  </si>
  <si>
    <t>Cysteine Oxidase</t>
  </si>
  <si>
    <t>GO:0003840</t>
  </si>
  <si>
    <t xml:space="preserve">o2[c] + cys_L[c]  -&gt; 2 h[c] + 3sala[c] </t>
  </si>
  <si>
    <t>gamma-glutamyltransferase activity</t>
  </si>
  <si>
    <t>HMR_3363</t>
  </si>
  <si>
    <t>"Catalysis of the reaction: (5-L-glutamyl)-peptide + an amino acid = peptide + 5-L-glutamyl-amino acid." [EC:2.3.2.2]</t>
  </si>
  <si>
    <t>L-Serine/L-Cysteine Na-Dependent Exchange (Cys-L In)</t>
  </si>
  <si>
    <t>ENSG00000197421</t>
  </si>
  <si>
    <t xml:space="preserve">na1[e] + cys_L[e] + ser_L[c]  -&gt; na1[c] + cys_L[c] + ser_L[e] </t>
  </si>
  <si>
    <t>GGT3P</t>
  </si>
  <si>
    <t xml:space="preserve">coa[x] + M00841[x]  -&gt; accoa[x] + hdcoa[x] </t>
  </si>
  <si>
    <t>Transport of L-Cysteine   via Sodium Symport, Reversible</t>
  </si>
  <si>
    <t xml:space="preserve">na1[e] + cys_L[e]  -&gt; na1[c] + cys_L[c] </t>
  </si>
  <si>
    <t>transcribed_unprocessed_pseudogene</t>
  </si>
  <si>
    <t>Cysteine Transaminase</t>
  </si>
  <si>
    <t>HMR_3375</t>
  </si>
  <si>
    <t xml:space="preserve">akg[c] + cys_L[c]  &lt;=&gt; glu_L[c] + mercppyr[c] </t>
  </si>
  <si>
    <t xml:space="preserve">dd2coa[x]  &lt;=&gt; HC10695[x] </t>
  </si>
  <si>
    <t>CYSTAm</t>
  </si>
  <si>
    <t>Cysteine Transaminase, Mitochondrial</t>
  </si>
  <si>
    <t xml:space="preserve">akg[m] + cys_L[m]  &lt;=&gt; glu_L[m] + mercppyr[m] </t>
  </si>
  <si>
    <t>ENSG00000086062</t>
  </si>
  <si>
    <t>B4GALT1</t>
  </si>
  <si>
    <t>UDP-Gal:betaGlcNAc beta 1,4- galactosyltransferase, polypeptide 1 [Source:HGNC Symbol;Acc:HGNC:924]</t>
  </si>
  <si>
    <t xml:space="preserve">Transport of L-Cysteine  via Diffusion </t>
  </si>
  <si>
    <t>HMR_3396</t>
  </si>
  <si>
    <t xml:space="preserve">cys_L[e]  &lt;=&gt; cys_L[c] </t>
  </si>
  <si>
    <t xml:space="preserve">7 h2o[m] + 7 nad[m] + 7 coa[m] + 6 fad[m] + M00004[m]  -&gt; 7 h[m] + 7 nadh[m] + 7 accoa[m] + ppcoa[m] + 6 fadh2[m] </t>
  </si>
  <si>
    <t>L-Cystine/L-Glutamate Exchanger</t>
  </si>
  <si>
    <t xml:space="preserve">glu_L[c] + Lcystin[e]  -&gt; Lcystin[c] + glu_L[e] </t>
  </si>
  <si>
    <t xml:space="preserve"> UDP-GAL:BETA-GlcNAc BETA-1,4-GALACTOSYLTRANSFERASE, POLYPEPTIDE 1;
B4GALT1
;;BETA-1,4-GALACTOSYLTRANSFERASE 1;;
GTB;;
GALACTOSYLTRANSFERASE 1; GT1;;
GLYCOPROTEIN 4-BETA-GALACTOSYLTRANSFERASE 2; GGTB2
LACTOSE SYNTHETASE, INCLUDED
</t>
  </si>
  <si>
    <t>P15291</t>
  </si>
  <si>
    <t>HMR_3397</t>
  </si>
  <si>
    <t>HPA010807</t>
  </si>
  <si>
    <t>uc003zsg.2</t>
  </si>
  <si>
    <t>L-Cysteine/L-Threonine Na-Dependent Exchange (Cys-L In)</t>
  </si>
  <si>
    <t xml:space="preserve">7 h2o[m] + 7 nad[m] + 7 coa[m] + 6 fad[m] + M01237[m]  -&gt; 7 h[m] + 7 nadh[m] + 7 accoa[m] + ppcoa[m] + 6 fadh2[m] </t>
  </si>
  <si>
    <t xml:space="preserve">na1[e] + cys_L[e] + thr_L[c]  -&gt; na1[c] + cys_L[c] + thr_L[e] </t>
  </si>
  <si>
    <t>CYSTSERex</t>
  </si>
  <si>
    <t>L-Cystine/Glycine Exchanger (Cystine In)</t>
  </si>
  <si>
    <t xml:space="preserve">ser_L[c] + Lcystin[e]  -&gt; ser_L[e] + Lcystin[c] </t>
  </si>
  <si>
    <t>HMR_3398</t>
  </si>
  <si>
    <t>ENSG00000131067</t>
  </si>
  <si>
    <t xml:space="preserve">6 h2o[m] + 6 nad[m] + 6 coa[m] + 5 fad[m] + M00129[m]  -&gt; 6 h[m] + 6 nadh[m] + 7 accoa[m] + 5 fadh2[m] </t>
  </si>
  <si>
    <t>Cytidine Deaminase</t>
  </si>
  <si>
    <t>GGT7</t>
  </si>
  <si>
    <t>(30.1 or 3028.1 or 37.1 or 3030.1 or 33.1 or 34.1 or 1892.1 or 3032.1 or 3033.1 or 10449.1 or 28976.1)</t>
  </si>
  <si>
    <t xml:space="preserve">h2o[c] + h[c] + cytd[c]  -&gt; nh4[c] + uri[c] </t>
  </si>
  <si>
    <t>gamma-glutamyltransferase 7 [Source:HGNC Symbol;Acc:HGNC:4259]</t>
  </si>
  <si>
    <t>3032.1 10449.1 3030.1 30.1 34.1 28976.1 1892.1 3028.1 3033.1 37.1 33.1</t>
  </si>
  <si>
    <t>ATPcytidine 5-Phosphotransferase</t>
  </si>
  <si>
    <t xml:space="preserve">atp[c] + cytd[c]  -&gt; h[c] + adp[c] + cmp[c] </t>
  </si>
  <si>
    <t>EC:4.2.1.17;EC:1.1.1.35;EC:1.1.1.211;EC:1.3.8.7;EC:1.3.8.8;EC:1.3.8.9;EC:2.3.1.16</t>
  </si>
  <si>
    <t>CYTDK2m</t>
  </si>
  <si>
    <t xml:space="preserve"> GAMMA-GLUTAMYLTRANSFERASE 7; GGT7
;;GGTL3;;
GGTL5;;
GGT4
</t>
  </si>
  <si>
    <t>HMR_3406</t>
  </si>
  <si>
    <t>Cytidine Kinase (ATP), Mitochondrial</t>
  </si>
  <si>
    <t>Q9UJ14</t>
  </si>
  <si>
    <t xml:space="preserve">atp[m] + cytd[m]  -&gt; h[m] + adp[m] + cmp[m] </t>
  </si>
  <si>
    <t>HPA013204</t>
  </si>
  <si>
    <t xml:space="preserve">8 h2o[m] + 8 nad[m] + 8 coa[m] + 7 fad[m] + M00020[m]  -&gt; 8 h[m] + 8 nadh[m] + 9 accoa[m] + 7 fadh2[m] </t>
  </si>
  <si>
    <t>uc002xay.3</t>
  </si>
  <si>
    <t>CYTDn</t>
  </si>
  <si>
    <t>Cytidine Deaminase, Nuclear</t>
  </si>
  <si>
    <t xml:space="preserve">h2o[n] + h[n] + cytd[n]  -&gt; nh4[n] + uri[n] </t>
  </si>
  <si>
    <t>Cytidine Faciliated Transport in Cytosol</t>
  </si>
  <si>
    <t>HMR_3407</t>
  </si>
  <si>
    <t xml:space="preserve">cytd[e]  &lt;=&gt; cytd[c] </t>
  </si>
  <si>
    <t>ENSG00000099998</t>
  </si>
  <si>
    <t>GGT5</t>
  </si>
  <si>
    <t xml:space="preserve">8 h2o[m] + 8 nad[m] + 8 coa[m] + 7 fad[m] + M00127[m]  -&gt; 8 h[m] + 8 nadh[m] + 9 accoa[m] + 7 fadh2[m] </t>
  </si>
  <si>
    <t>gamma-glutamyltransferase 5 [Source:HGNC Symbol;Acc:HGNC:4260]</t>
  </si>
  <si>
    <t>Cytidine Transport in via Sodium Symport</t>
  </si>
  <si>
    <t xml:space="preserve">na1[e] + cytd[e]  -&gt; na1[c] + cytd[c] </t>
  </si>
  <si>
    <t>CYTDtl</t>
  </si>
  <si>
    <t>Cytidine Faciliated Transport from Lysosome</t>
  </si>
  <si>
    <t xml:space="preserve">cytd[l]  &lt;=&gt; cytd[c] </t>
  </si>
  <si>
    <t>HMR_3408</t>
  </si>
  <si>
    <t xml:space="preserve"> GAMMA-GLUTAMYLTRANSFERASE 5; GGT5
;;GAMMA-GLUTAMYLTRANSFERASE-LIKE ACTIVITY 1; GGTLA1;;
GAMMA-GLUTAMYL TRANSPEPTIDASE-RELATED ENZYME; GGTREL;;
GAMMA-GLUTAMYL CLEAVING ENZYME;;
GAMMA-GLUTAMYL LEUKOTRIENASE; GGL
</t>
  </si>
  <si>
    <t>CYTDtm</t>
  </si>
  <si>
    <t>P36269</t>
  </si>
  <si>
    <t>Cytidine Faciliated Transport in Mitochondria</t>
  </si>
  <si>
    <t>HPA008121</t>
  </si>
  <si>
    <t xml:space="preserve">8 h2o[m] + 8 nad[m] + 8 coa[m] + 7 fad[m] + M00116[m]  -&gt; 8 h[m] + 8 nadh[m] + 9 accoa[m] + 7 fadh2[m] </t>
  </si>
  <si>
    <t>uc002zzr.4</t>
  </si>
  <si>
    <t xml:space="preserve">cytd[c]  &lt;=&gt; cytd[m] </t>
  </si>
  <si>
    <t>CYTDtn</t>
  </si>
  <si>
    <t>Cytidine Transport in Nucleus</t>
  </si>
  <si>
    <t xml:space="preserve">cytd[c]  &lt;=&gt; cytd[n] </t>
  </si>
  <si>
    <t>ENSG00000134812</t>
  </si>
  <si>
    <t>GIF</t>
  </si>
  <si>
    <t>CYTK10</t>
  </si>
  <si>
    <t>HMR_3409</t>
  </si>
  <si>
    <t>gastric intrinsic factor (vitamin B synthesis) [Source:HGNC Symbol;Acc:HGNC:4268]</t>
  </si>
  <si>
    <t>Cytidylate Kinase (CMP, dGTP)</t>
  </si>
  <si>
    <t xml:space="preserve">cmp[c] + dgtp[c]  &lt;=&gt; cdp[c] + dgdp[c] </t>
  </si>
  <si>
    <t xml:space="preserve">8 h2o[m] + 8 nad[m] + 8 coa[m] + 6 fad[m] + lneldccoa[m]  -&gt; 8 h[m] + 8 nadh[m] + 9 accoa[m] + 6 fadh2[m] </t>
  </si>
  <si>
    <t>CYTK10n</t>
  </si>
  <si>
    <t>Cytidylate Kinase (CMP, dGTP), Nuclear</t>
  </si>
  <si>
    <t xml:space="preserve">cmp[n] + dgtp[n]  &lt;=&gt; cdp[n] + dgdp[n] </t>
  </si>
  <si>
    <t xml:space="preserve"> GASTRIC INTRINSIC FACTOR; GIF
;;IF
</t>
  </si>
  <si>
    <t>P27352</t>
  </si>
  <si>
    <t>CYTK11</t>
  </si>
  <si>
    <t>HPA040774</t>
  </si>
  <si>
    <t>Cytidylate Kinase (dCMP, dGTP)</t>
  </si>
  <si>
    <t>uc001noi.3</t>
  </si>
  <si>
    <t xml:space="preserve">dgtp[c] + dcmp[c]  &lt;=&gt; dgdp[c] + dcdp[c] </t>
  </si>
  <si>
    <t>HMR_3411</t>
  </si>
  <si>
    <t>CYTK11n</t>
  </si>
  <si>
    <t>Cytidylate Kinase (dCMP, dGTP), Nuclear</t>
  </si>
  <si>
    <t xml:space="preserve">9 h2o[m] + 9 nad[m] + 9 coa[m] + 8 fad[m] + M01236[m]  -&gt; 9 h[m] + 9 nadh[m] + 10 accoa[m] + 8 fadh2[m] </t>
  </si>
  <si>
    <t xml:space="preserve">dgtp[n] + dcmp[n]  &lt;=&gt; dgdp[n] + dcdp[n] </t>
  </si>
  <si>
    <t>CYTK12</t>
  </si>
  <si>
    <t>Cytidylate Kinase (dCMP, dCTP)</t>
  </si>
  <si>
    <t xml:space="preserve">dcmp[c] + dctp[c]  &lt;=&gt; 2 dcdp[c] </t>
  </si>
  <si>
    <t>ENSG00000198814</t>
  </si>
  <si>
    <t>GK</t>
  </si>
  <si>
    <t>CYTK12n</t>
  </si>
  <si>
    <t>glycerol kinase [Source:HGNC Symbol;Acc:HGNC:4289]</t>
  </si>
  <si>
    <t>Cytidylate Kinase (dCMP, dCTP), Nuclear</t>
  </si>
  <si>
    <t xml:space="preserve">dcmp[n] + dctp[n]  &lt;=&gt; 2 dcdp[n] </t>
  </si>
  <si>
    <t>CYTK13</t>
  </si>
  <si>
    <t>Cytidylate Kinase (dCMP, dATP)</t>
  </si>
  <si>
    <t xml:space="preserve">datp[c] + dcmp[c]  &lt;=&gt; dadp[c] + dcdp[c] </t>
  </si>
  <si>
    <t>HMR_3413</t>
  </si>
  <si>
    <t>CYTK13n</t>
  </si>
  <si>
    <t>Cytidylate Kinase (dCMP, dATP), Nuclear</t>
  </si>
  <si>
    <t xml:space="preserve">dcmp[n] + datp[n]  &lt;=&gt; dcdp[n] + dadp[n] </t>
  </si>
  <si>
    <t xml:space="preserve"> GLYCEROL KINASE; GK
;;ATP:GLYCEROL PHOSPHOTRANSFERASE
</t>
  </si>
  <si>
    <t xml:space="preserve">9 h2o[m] + 9 nad[m] + 9 coa[m] + 7 fad[m] + M00123[m]  -&gt; 9 h[m] + 9 nadh[m] + 10 accoa[m] + 7 fadh2[m] </t>
  </si>
  <si>
    <t>P32189</t>
  </si>
  <si>
    <t>HPA060687</t>
  </si>
  <si>
    <t>CYTK14</t>
  </si>
  <si>
    <t>uc004dch.4</t>
  </si>
  <si>
    <t>Cytidylate Kinase (dCMP, UTP)</t>
  </si>
  <si>
    <t xml:space="preserve">dcmp[c] + utp[c]  &lt;=&gt; udp[c] + dcdp[c] </t>
  </si>
  <si>
    <t>GO:0004370</t>
  </si>
  <si>
    <t>glycerol kinase activity</t>
  </si>
  <si>
    <t>CYTK14n</t>
  </si>
  <si>
    <t>Cytidylate Kinase (dCMP, CTP), Nuclear</t>
  </si>
  <si>
    <t xml:space="preserve">dcmp[n] + utp[n]  &lt;=&gt; dcdp[n] + udp[n] </t>
  </si>
  <si>
    <t>"Catalysis of the reaction: ATP + glycerol = sn-glycerol 3-phosphate + ADP + 2 H(+)." [EC:2.7.1.30, RHEA:21647]</t>
  </si>
  <si>
    <t>ENSG00000196475</t>
  </si>
  <si>
    <t>HMR_3414</t>
  </si>
  <si>
    <t>Cytidylate Kinase (CMP), Mitochondrial</t>
  </si>
  <si>
    <t>GK2</t>
  </si>
  <si>
    <t xml:space="preserve">atp[m] + cmp[m]  &lt;=&gt; adp[m] + cdp[m] </t>
  </si>
  <si>
    <t>glycerol kinase 2 [Source:HGNC Symbol;Acc:HGNC:4291]</t>
  </si>
  <si>
    <t xml:space="preserve">9 h2o[m] + 9 nad[m] + 9 coa[m] + 6 fad[m] + M00101[m]  -&gt; 9 h[m] + 9 nadh[m] + 10 accoa[m] + 6 fadh2[m] </t>
  </si>
  <si>
    <t>CYTK1n</t>
  </si>
  <si>
    <t>Cytidylate Kinase (CMP), Nuclear</t>
  </si>
  <si>
    <t xml:space="preserve">atp[n] + cmp[n]  &lt;=&gt; cdp[n] + adp[n] </t>
  </si>
  <si>
    <t>CYTK2n</t>
  </si>
  <si>
    <t>Q14410</t>
  </si>
  <si>
    <t>Cytidylate Kinase (dCMP), Nuclear</t>
  </si>
  <si>
    <t>uc003hlu.3</t>
  </si>
  <si>
    <t xml:space="preserve">atp[n] + dcmp[n]  &lt;=&gt; dcdp[n] + adp[n] </t>
  </si>
  <si>
    <t>HMR_3416</t>
  </si>
  <si>
    <t>Cytidylate Kinase (CMP) (GTP)</t>
  </si>
  <si>
    <t xml:space="preserve">gtp[c] + cmp[c]  &lt;=&gt; gdp[c] + cdp[c] </t>
  </si>
  <si>
    <t xml:space="preserve">10 h2o[m] + 10 nad[m] + 10 coa[m] + 9 fad[m] + M00006[m]  -&gt; 10 h[m] + 10 nadh[m] + 11 accoa[m] + 9 fadh2[m] </t>
  </si>
  <si>
    <t>CYTK3n</t>
  </si>
  <si>
    <t>ENSG00000249244</t>
  </si>
  <si>
    <t>GK3P</t>
  </si>
  <si>
    <t xml:space="preserve">ctp[n] + dcmp[n]  &lt;=&gt; cdp[n] + dcdp[n] </t>
  </si>
  <si>
    <t>CYTK4</t>
  </si>
  <si>
    <t>Cytidylate Kinase (dCMP) (GTP)</t>
  </si>
  <si>
    <t xml:space="preserve">gtp[c] + dcmp[c]  &lt;=&gt; gdp[c] + dcdp[c] </t>
  </si>
  <si>
    <t>unprocessed_pseudogene</t>
  </si>
  <si>
    <t>HMR_3421</t>
  </si>
  <si>
    <t>CYTK4n</t>
  </si>
  <si>
    <t xml:space="preserve">10 h2o[m] + 10 nad[m] + 10 coa[m] + 6 fad[m] + adrncoa[m]  -&gt; 10 h[m] + 10 nadh[m] + 11 accoa[m] + 6 fadh2[m] </t>
  </si>
  <si>
    <t>Cytidylate Kinase (dCMP, GTP), Nuclear</t>
  </si>
  <si>
    <t xml:space="preserve">dcmp[n] + gtp[n]  &lt;=&gt; dcdp[n] + gdp[n] </t>
  </si>
  <si>
    <t>ENSG00000102393</t>
  </si>
  <si>
    <t>GLA</t>
  </si>
  <si>
    <t>CYTK5</t>
  </si>
  <si>
    <t>galactosidase, alpha [Source:HGNC Symbol;Acc:HGNC:4296]</t>
  </si>
  <si>
    <t>Cytidylate Kinase (dCMP)</t>
  </si>
  <si>
    <t xml:space="preserve">ctp[c] + dcmp[c]  &lt;=&gt; cdp[c] + dcdp[c] </t>
  </si>
  <si>
    <t>PMID:1735445;PMID:8012501;PMID:8188243;PMID:13295248</t>
  </si>
  <si>
    <t>HMR_3422</t>
  </si>
  <si>
    <t>CYTK5n</t>
  </si>
  <si>
    <t xml:space="preserve">10 h2o[m] + 10 nad[m] + 10 coa[m] + 5 fad[m] + dcsptn1coa[m]  -&gt; 10 h[m] + 10 nadh[m] + 11 accoa[m] + 5 fadh2[m] </t>
  </si>
  <si>
    <t xml:space="preserve"> GALACTOSIDASE, ALPHA; GLA
;;ALPHA-GALACTOSIDASE A; GALA
</t>
  </si>
  <si>
    <t xml:space="preserve">cmp[n] + gtp[n]  &lt;=&gt; cdp[n] + gdp[n] </t>
  </si>
  <si>
    <t>uc004ehl.1</t>
  </si>
  <si>
    <t>GO:0004553</t>
  </si>
  <si>
    <t>CYTK6</t>
  </si>
  <si>
    <t>hydrolase activity, hydrolyzing O-glycosyl compounds</t>
  </si>
  <si>
    <t>Cytidylate Kinase (CMP, CTP)</t>
  </si>
  <si>
    <t>"Catalysis of the hydrolysis of any O-glycosyl bond." [GOC:mah]</t>
  </si>
  <si>
    <t xml:space="preserve">cmp[c] + ctp[c]  &lt;=&gt; 2 cdp[c] </t>
  </si>
  <si>
    <t>PMID:10231530;PMID:10329704;PMID:1651711;PMID:1735445;PMID:6773478;PMID:7150615;PMID:8188243;PMID:8687463;PMID:9553139;PMID:8687463;PMID:10231530</t>
  </si>
  <si>
    <t>ENSG00000170266</t>
  </si>
  <si>
    <t>HMR_3423</t>
  </si>
  <si>
    <t>GLB1</t>
  </si>
  <si>
    <t>CYTK6n</t>
  </si>
  <si>
    <t>galactosidase, beta 1 [Source:HGNC Symbol;Acc:HGNC:4298]</t>
  </si>
  <si>
    <t>Cytidylate Kinase (CMP, CTP), Nuclear</t>
  </si>
  <si>
    <t xml:space="preserve">9 h2o[m] + 9 nad[m] + 9 coa[m] + 7 fad[m] + CE4843[m]  -&gt; 9 h[m] + 9 nadh[m] + 10 accoa[m] + 7 fadh2[m] </t>
  </si>
  <si>
    <t xml:space="preserve">ctp[n] + cmp[n]  &lt;=&gt; 2 cdp[n] </t>
  </si>
  <si>
    <t>p22.3</t>
  </si>
  <si>
    <t>CYTK7</t>
  </si>
  <si>
    <t>Cytidylate Kinase (CMP, UTP)</t>
  </si>
  <si>
    <t xml:space="preserve">cmp[c] + utp[c]  &lt;=&gt; udp[c] + cdp[c] </t>
  </si>
  <si>
    <t xml:space="preserve"> GALACTOSIDASE, BETA-1; GLB1
;;BETA-GALACTOSIDASE-1
ELASTIN-BINDING PROTEIN, INCLUDED; EBP, INCLUDED;;
S-GAL, INCLUDED;;
ELASTIN RECEPTOR 1, INCLUDED
</t>
  </si>
  <si>
    <t>CYTK7n</t>
  </si>
  <si>
    <t>P16278</t>
  </si>
  <si>
    <t>Cytidylate Kinase (CMP, UTP), Nuclear</t>
  </si>
  <si>
    <t>HMR_3424</t>
  </si>
  <si>
    <t>HPA040610</t>
  </si>
  <si>
    <t xml:space="preserve">cmp[n] + utp[n]  &lt;=&gt; cdp[n] + udp[n] </t>
  </si>
  <si>
    <t>uc003cfi.1</t>
  </si>
  <si>
    <t xml:space="preserve">10 h2o[m] + 10 nad[m] + 10 coa[m] + 8 fad[m] + M00023[m]  -&gt; 10 h[m] + 10 nadh[m] + 11 accoa[m] + 8 fadh2[m] </t>
  </si>
  <si>
    <t>GO:0004565</t>
  </si>
  <si>
    <t>CYTK8</t>
  </si>
  <si>
    <t>Cytidylate Kinase (CMP, dATP)</t>
  </si>
  <si>
    <t>beta-galactosidase activity</t>
  </si>
  <si>
    <t xml:space="preserve">datp[c] + cmp[c]  &lt;=&gt; dadp[c] + cdp[c] </t>
  </si>
  <si>
    <t>"Catalysis of the hydrolysis of terminal, non-reducing beta-D-galactose residues in beta-D-galactosides." [EC:3.2.1.23]</t>
  </si>
  <si>
    <t>CYTK8n</t>
  </si>
  <si>
    <t>Cytidylate Kinase (CMP, dATP), Nuclear</t>
  </si>
  <si>
    <t>ENSG00000001084</t>
  </si>
  <si>
    <t xml:space="preserve">cmp[n] + datp[n]  &lt;=&gt; cdp[n] + dadp[n] </t>
  </si>
  <si>
    <t>GCLC</t>
  </si>
  <si>
    <t>CYTK9</t>
  </si>
  <si>
    <t>glutamate-cysteine ligase, catalytic subunit [Source:HGNC Symbol;Acc:HGNC:4311]</t>
  </si>
  <si>
    <t>Cytidylate Kinase (CMP, dCTP)</t>
  </si>
  <si>
    <t xml:space="preserve">cmp[c] + dctp[c]  &lt;=&gt; cdp[c] + dcdp[c] </t>
  </si>
  <si>
    <t>HMR_3425</t>
  </si>
  <si>
    <t>CYTK9n</t>
  </si>
  <si>
    <t xml:space="preserve"> GLUTAMATE-CYSTEINE LIGASE, CATALYTIC SUBUNIT; GCLC
;;GLCLC;;
GAMMA-GLUTAMYLCYSTEINE SYNTHETASE, CATALYTIC SUBUNIT
</t>
  </si>
  <si>
    <t>Cytidylate Kinase (CMP, dCTP), Nuclear</t>
  </si>
  <si>
    <t xml:space="preserve">cmp[n] + dctp[n]  &lt;=&gt; cdp[n] + dcdp[n] </t>
  </si>
  <si>
    <t>P48506</t>
  </si>
  <si>
    <t xml:space="preserve">10 h2o[m] + 10 nad[m] + 10 coa[m] + 7 fad[m] + CE4847[m]  -&gt; 10 h[m] + 10 nadh[m] + 11 accoa[m] + 7 fadh2[m] </t>
  </si>
  <si>
    <t>HPA036360</t>
  </si>
  <si>
    <t>D_3AIBt</t>
  </si>
  <si>
    <t>uc003pbw.3</t>
  </si>
  <si>
    <t>D-3-Amino-Isobutyrate Transport</t>
  </si>
  <si>
    <t xml:space="preserve">3aib_D[c]  -&gt; 3aib_D[e] </t>
  </si>
  <si>
    <t>GO:0004357</t>
  </si>
  <si>
    <t>glutamate-cysteine ligase activity</t>
  </si>
  <si>
    <t>D-3-Amino-Isobutanoate:Pyruvate Aminotransferase, Mitochondrial</t>
  </si>
  <si>
    <t>"Catalysis of the reaction: L-cysteine + L-glutamate + ATP = L-gamma-glutamyl-L-cysteine + ADP + 2 H(+) + phosphate." [EC:6.3.2.2, RHEA:13288]</t>
  </si>
  <si>
    <t xml:space="preserve">pyr[m] + 3aib_D[m]  &lt;=&gt; 2mop[m] + ala_L[m] </t>
  </si>
  <si>
    <t>HMR_3426</t>
  </si>
  <si>
    <t>ENSG00000023909</t>
  </si>
  <si>
    <t xml:space="preserve">8 h2o[m] + 8 nad[m] + 8 coa[m] + 5 fad[m] + lnlncacoa[m]  -&gt; 8 h[m] + 8 nadh[m] + 9 accoa[m] + 5 fadh2[m] </t>
  </si>
  <si>
    <t>GCLM</t>
  </si>
  <si>
    <t>Deoxyadenosine Deaminase</t>
  </si>
  <si>
    <t xml:space="preserve">h2o[c] + h[c] + dad_2[c]  -&gt; nh4[c] + din[c] </t>
  </si>
  <si>
    <t>glutamate-cysteine ligase, modifier subunit [Source:HGNC Symbol;Acc:HGNC:4312]</t>
  </si>
  <si>
    <t>DADAe</t>
  </si>
  <si>
    <t>Deoxyadenosine Deaminase, Extracellular</t>
  </si>
  <si>
    <t xml:space="preserve">h[e] + h2o[e] + dad_2[e]  -&gt; nh4[e] + din[e] </t>
  </si>
  <si>
    <t>HMR_3427</t>
  </si>
  <si>
    <t>DADNK</t>
  </si>
  <si>
    <t xml:space="preserve"> GLUTAMATE-CYSTEINE LIGASE, MODIFIER SUBUNIT; GCLM
;;GLUTAMATE-CYSTEINE LIGASE, REGULATORY; GLCLR;;
GAMMA-GLUTAMYLCYSTEINE SYNTHETASE, REGULATORY SUBUNIT
</t>
  </si>
  <si>
    <t xml:space="preserve">9 h2o[m] + 9 nad[m] + 9 coa[m] + 5 fad[m] + eicostetcoa[m]  -&gt; 9 h[m] + 9 nadh[m] + 10 accoa[m] + 5 fadh2[m] </t>
  </si>
  <si>
    <t>Deoxyadenosine Kinase</t>
  </si>
  <si>
    <t>P48507</t>
  </si>
  <si>
    <t xml:space="preserve">atp[c] + dad_2[c]  -&gt; h[c] + adp[c] + damp[c] </t>
  </si>
  <si>
    <t>HPA053656</t>
  </si>
  <si>
    <t>uc001dqg.1</t>
  </si>
  <si>
    <t>Deoxyadenosine Transport via Diffusion</t>
  </si>
  <si>
    <t xml:space="preserve">dad_2[e]  &lt;=&gt; dad_2[c] </t>
  </si>
  <si>
    <t>DAG_HSter</t>
  </si>
  <si>
    <t>Transport of Diacylglycerol, Endoplasmatic Reticulum</t>
  </si>
  <si>
    <t>HMR_3428</t>
  </si>
  <si>
    <t xml:space="preserve">dag_hs[r]  -&gt; dag_hs[c] </t>
  </si>
  <si>
    <t>ENSG00000178445</t>
  </si>
  <si>
    <t>GLDC</t>
  </si>
  <si>
    <t xml:space="preserve">9 h2o[m] + 9 nad[m] + 9 coa[m] + 4 fad[m] + tmndnccoa[m]  -&gt; 9 h[m] + 9 nadh[m] + 10 accoa[m] + 4 fadh2[m] </t>
  </si>
  <si>
    <t>glycine dehydrogenase (decarboxylating) [Source:HGNC Symbol;Acc:HGNC:4313]</t>
  </si>
  <si>
    <t>DAGK_hs</t>
  </si>
  <si>
    <t>Diacylglycerol Phosphate Kinase (Homo Sapiens)</t>
  </si>
  <si>
    <t xml:space="preserve">atp[c] + dag_hs[c]  &lt;=&gt; h[c] + adp[c] + pa_hs[c] </t>
  </si>
  <si>
    <t xml:space="preserve"> GLYCINE DECARBOXYLASE; GLDC
;;GLYCINE CLEAVAGE SYSTEM P PROTEIN; GCSP;;
GLYCINE DEHYDROGENASE
</t>
  </si>
  <si>
    <t>HMR_3429</t>
  </si>
  <si>
    <t>P23378</t>
  </si>
  <si>
    <t>DAGKn_hs</t>
  </si>
  <si>
    <t>HPA002318</t>
  </si>
  <si>
    <t xml:space="preserve">10 h2o[m] + 10 nad[m] + 10 coa[m] + 5 fad[m] + clpndcoa[m]  -&gt; 10 h[m] + 10 nadh[m] + 11 accoa[m] + 5 fadh2[m] </t>
  </si>
  <si>
    <t>uc003zkc.3</t>
  </si>
  <si>
    <t xml:space="preserve">atp[n] + dag_hs[n]  &lt;=&gt; h[n] + adp[n] + pa_hs[n] </t>
  </si>
  <si>
    <t>DAGt</t>
  </si>
  <si>
    <t>Diacylglycerol Transport</t>
  </si>
  <si>
    <t xml:space="preserve">dag_hs[e]  &lt;=&gt; dag_hs[c] </t>
  </si>
  <si>
    <t>DALAOXx</t>
  </si>
  <si>
    <t>D-Alanine Oxidase, Peroxisomal</t>
  </si>
  <si>
    <t>HMR_3431</t>
  </si>
  <si>
    <t>ENSG00000124767</t>
  </si>
  <si>
    <t xml:space="preserve">o2[x] + h2o[x] + ala_D[x]  -&gt; h2o2[x] + pyr[x] + nh4[x] </t>
  </si>
  <si>
    <t>GLO1</t>
  </si>
  <si>
    <t xml:space="preserve">9 h2o[m] + 9 nad[m] + 9 coa[m] + 6 fad[m] + M00012[m]  -&gt; 9 h[m] + 9 nadh[m] + 10 accoa[m] + 6 fadh2[m] </t>
  </si>
  <si>
    <t>DALAt2r</t>
  </si>
  <si>
    <t>glyoxalase I [Source:HGNC Symbol;Acc:HGNC:4323]</t>
  </si>
  <si>
    <t>D-Alanine Transport via Proton Symport</t>
  </si>
  <si>
    <t xml:space="preserve">h[e] + ala_D[e]  &lt;=&gt; h[c] + ala_D[c] </t>
  </si>
  <si>
    <t>DALAt2rL</t>
  </si>
  <si>
    <t>D-Alanine Transport via Proton Symport, Lysosomal</t>
  </si>
  <si>
    <t xml:space="preserve"> GLYOXALASE I; GLO1
</t>
  </si>
  <si>
    <t xml:space="preserve">h[l] + ala_D[l]  &lt;=&gt; h[c] + ala_D[c] </t>
  </si>
  <si>
    <t>HMR_3432</t>
  </si>
  <si>
    <t>Q04760</t>
  </si>
  <si>
    <t>CAB040542</t>
  </si>
  <si>
    <t>DALAxt</t>
  </si>
  <si>
    <t xml:space="preserve">10 h2o[m] + 10 nad[m] + 10 coa[m] + 7 fad[m] + M00343[m]  -&gt; 10 h[m] + 10 nadh[m] + 11 accoa[m] + 7 fadh2[m] </t>
  </si>
  <si>
    <t>uc003ooc.3</t>
  </si>
  <si>
    <t>D-Alanine Transport to Perixosome</t>
  </si>
  <si>
    <t xml:space="preserve">ala_D[c]  -&gt; ala_D[x] </t>
  </si>
  <si>
    <t>DARGOp</t>
  </si>
  <si>
    <t>D-Arginine Oxidase, Perixosomal</t>
  </si>
  <si>
    <t xml:space="preserve">o2[x] + h2o[x] + arg_D[x]  -&gt; h2o2[x] + nh4[x] + 5g2oxpt[x] </t>
  </si>
  <si>
    <t>HMR_3433</t>
  </si>
  <si>
    <t>DASCBH</t>
  </si>
  <si>
    <t>ENSG00000115419</t>
  </si>
  <si>
    <t>L-Dehydroascorbate Lactonohydrolase</t>
  </si>
  <si>
    <t xml:space="preserve">10 h2o[m] + 10 nad[m] + 10 coa[m] + 6 fad[m] + CE4854[m]  -&gt; 10 h[m] + 10 nadh[m] + 11 accoa[m] + 6 fadh2[m] </t>
  </si>
  <si>
    <t xml:space="preserve">h2o[c] + dhdascb[c]  -&gt; h[c] + 23doguln[c] </t>
  </si>
  <si>
    <t>GLS</t>
  </si>
  <si>
    <t>glutaminase [Source:HGNC Symbol;Acc:HGNC:4331]</t>
  </si>
  <si>
    <t>DASCBR</t>
  </si>
  <si>
    <t>Dehydroascorbate Reductase</t>
  </si>
  <si>
    <t xml:space="preserve">nadph[c] + dhdascb[c]  -&gt; nadp[c] + ascb_L[c] </t>
  </si>
  <si>
    <t>DASPO1p</t>
  </si>
  <si>
    <t>D-Aspartate Oxidase, Peroxisomal</t>
  </si>
  <si>
    <t>HMR_3446</t>
  </si>
  <si>
    <t xml:space="preserve">o2[x] + h2o[x] + asp_D[x]  -&gt; h2o2[x] + nh4[x] + oaa[x] </t>
  </si>
  <si>
    <t xml:space="preserve"> GLUTAMINASE, PHOSPHATE-ACTIVATED; GLS
;;GLUTAMINASE, PLATELET;;
KIAA0838
</t>
  </si>
  <si>
    <t>O94925</t>
  </si>
  <si>
    <t xml:space="preserve">h[m] + nadph[m] + CE4795[m]  -&gt; nadp[m] + CE5116[m] </t>
  </si>
  <si>
    <t>HPA036223</t>
  </si>
  <si>
    <t>DATPtn</t>
  </si>
  <si>
    <t>uc002usf.3</t>
  </si>
  <si>
    <t>dATP Diffusion in Nucleus</t>
  </si>
  <si>
    <t xml:space="preserve">datp[c]  &lt;=&gt; datp[n] </t>
  </si>
  <si>
    <t>Dodecenoyl-Coenzyme A Delta Isomerase</t>
  </si>
  <si>
    <t>PMID:10407780;PMID:7775433</t>
  </si>
  <si>
    <t xml:space="preserve">dd2coa[m]  &lt;=&gt; dd3coa[m] </t>
  </si>
  <si>
    <t>HMR_3447</t>
  </si>
  <si>
    <t>DCK1m</t>
  </si>
  <si>
    <t>ENSG00000173221</t>
  </si>
  <si>
    <t xml:space="preserve">CE5116[m]  -&gt; CE5114[m] </t>
  </si>
  <si>
    <t>Deoxycytidine Kinase, Mitochondrial (ATP)</t>
  </si>
  <si>
    <t>GLRX</t>
  </si>
  <si>
    <t xml:space="preserve">atp[m] + dcyt[m]  &lt;=&gt; h[m] + adp[m] + dcmp[m] </t>
  </si>
  <si>
    <t>glutaredoxin (thioltransferase) [Source:HGNC Symbol;Acc:HGNC:4330]</t>
  </si>
  <si>
    <t>DCK1n</t>
  </si>
  <si>
    <t>q15</t>
  </si>
  <si>
    <t>Deoxycytidine Kinase, Nuclear (ATP)</t>
  </si>
  <si>
    <t xml:space="preserve">atp[n] + dcyt[n]  &lt;=&gt; h[n] + dcmp[n] + adp[n] </t>
  </si>
  <si>
    <t>HMR_3448</t>
  </si>
  <si>
    <t xml:space="preserve"> GLUTAREDOXIN; GLRX
;;GRX;;
THIOLTRANSFERASE
</t>
  </si>
  <si>
    <t>DCK2n</t>
  </si>
  <si>
    <t>P35754</t>
  </si>
  <si>
    <t xml:space="preserve">fad[m] + dlnlcgcoa[m]  -&gt; fadh2[m] + CE5114[m] </t>
  </si>
  <si>
    <t>CAB008634</t>
  </si>
  <si>
    <t>Deoxycytidine Kinase, Nuclear (UTP)</t>
  </si>
  <si>
    <t xml:space="preserve">utp[n] + dcyt[n]  &lt;=&gt; h[n] + dcmp[n] + udp[n] </t>
  </si>
  <si>
    <t>uc003kln.4</t>
  </si>
  <si>
    <t>DCSPTN1COAtx</t>
  </si>
  <si>
    <t xml:space="preserve">dcsptn1coa[c]  &lt;=&gt; dcsptn1coa[x] </t>
  </si>
  <si>
    <t>HMR_3449</t>
  </si>
  <si>
    <t>DCSPTN1CPT1</t>
  </si>
  <si>
    <t xml:space="preserve">h2o[m] + CE5114[m]  -&gt; CE4791[m] </t>
  </si>
  <si>
    <t>ENSG00000148672</t>
  </si>
  <si>
    <t>GLUD1</t>
  </si>
  <si>
    <t xml:space="preserve">crn[c] + dcsptn1coa[c]  -&gt; coa[c] + dcsptn1crn[c] </t>
  </si>
  <si>
    <t>glutamate dehydrogenase 1 [Source:HGNC Symbol;Acc:HGNC:4335]</t>
  </si>
  <si>
    <t>DCSPTN1CPT2</t>
  </si>
  <si>
    <t xml:space="preserve">coa[m] + dcsptn1crn[m]  -&gt; crn[m] + dcsptn1coa[m] </t>
  </si>
  <si>
    <t>PMID:7775433;PMID:10407780;PMID:10970790;PMID:10970790</t>
  </si>
  <si>
    <t>DCSPTN1CRNt</t>
  </si>
  <si>
    <t>HMR_3450</t>
  </si>
  <si>
    <t xml:space="preserve"> GLUTAMATE DEHYDROGENASE 1; GLUD1
;;GLUD;;
GDH
</t>
  </si>
  <si>
    <t>P00367</t>
  </si>
  <si>
    <t xml:space="preserve">dcsptn1crn[c]  -&gt; dcsptn1crn[m] </t>
  </si>
  <si>
    <t xml:space="preserve">nad[m] + CE4791[m]  -&gt; h[m] + nadh[m] + CE4793[m] </t>
  </si>
  <si>
    <t>HPA044839</t>
  </si>
  <si>
    <t>uc001keh.3</t>
  </si>
  <si>
    <t>DCSPTN1t</t>
  </si>
  <si>
    <t xml:space="preserve">dcsptn1[e]  &lt;=&gt; dcsptn1[c] </t>
  </si>
  <si>
    <t>HMR_3451</t>
  </si>
  <si>
    <t>ENSG00000182890</t>
  </si>
  <si>
    <t xml:space="preserve">coa[m] + CE4793[m]  -&gt; accoa[m] + lnlncgcoa[m] </t>
  </si>
  <si>
    <t>GLUD2</t>
  </si>
  <si>
    <t>glutamate dehydrogenase 2 [Source:HGNC Symbol;Acc:HGNC:4336]</t>
  </si>
  <si>
    <t>Dopachrome Tautomerase</t>
  </si>
  <si>
    <t xml:space="preserve">L_dpchrm[c]  &lt;=&gt; 56dihindlcrbxlt[c] </t>
  </si>
  <si>
    <t>HMR_3452</t>
  </si>
  <si>
    <t>DCTPtn</t>
  </si>
  <si>
    <t>dCTP Diffusion in Nucleus</t>
  </si>
  <si>
    <t xml:space="preserve"> GLUTAMATE DEHYDROGENASE 2; GLUD2
</t>
  </si>
  <si>
    <t xml:space="preserve">dctp[c]  &lt;=&gt; dctp[n] </t>
  </si>
  <si>
    <t>P49448</t>
  </si>
  <si>
    <t xml:space="preserve">fad[m] + lnlncgcoa[m]  -&gt; fadh2[m] + CE2437[m] </t>
  </si>
  <si>
    <t>uc004eto.3</t>
  </si>
  <si>
    <t>DCYTD</t>
  </si>
  <si>
    <t>Deoxycytidine Deaminase</t>
  </si>
  <si>
    <t xml:space="preserve">h2o[c] + h[c] + dcyt[c]  -&gt; nh4[c] + duri[c] </t>
  </si>
  <si>
    <t>DCYTDn</t>
  </si>
  <si>
    <t>Deoxycytidine Deaminase, Nuclear</t>
  </si>
  <si>
    <t>HMR_3453</t>
  </si>
  <si>
    <t xml:space="preserve">h2o[n] + h[n] + dcyt[n]  -&gt; nh4[n] + duri[n] </t>
  </si>
  <si>
    <t>ENSG00000135821</t>
  </si>
  <si>
    <t xml:space="preserve">h2o[m] + CE2437[m]  -&gt; CE2438[m] </t>
  </si>
  <si>
    <t>GLUL</t>
  </si>
  <si>
    <t>glutamate-ammonia ligase [Source:HGNC Symbol;Acc:HGNC:4341]</t>
  </si>
  <si>
    <t>Deoxycytidine Transport via Diffusion</t>
  </si>
  <si>
    <t xml:space="preserve">dcyt[e]  &lt;=&gt; dcyt[c] </t>
  </si>
  <si>
    <t>DDPGAm</t>
  </si>
  <si>
    <t>HMR_3454</t>
  </si>
  <si>
    <t>2-Dehydro-3-Deoxy-Phosphogluconate Aldolase, Mitochondrial</t>
  </si>
  <si>
    <t xml:space="preserve">nad[m] + CE2438[m]  &lt;=&gt; h[m] + nadh[m] + CE2439[m] </t>
  </si>
  <si>
    <t xml:space="preserve">4h2oglt[m]  &lt;=&gt; pyr[m] + glx[m] </t>
  </si>
  <si>
    <t xml:space="preserve"> GLUTAMATE-AMMONIA LIGASE; GLUL
;;GLUTAMINE SYNTHETASE; GLNS
GLUTAMATE-AMMONIA LIGASE-LIKE 1, INCLUDED; GLULL1, INCLUDED;;
GLUTAMATE-AMMONIA LIGASE-LIKE 2, INCLUDED; GLULL2, INCLUDED;;
GLUTAMATE-AMMONIA LIGASE-LIKE 3, INCLUDED; GLULL3, INCLUDED
</t>
  </si>
  <si>
    <t>DEBRISOQUINEt</t>
  </si>
  <si>
    <t>P15104</t>
  </si>
  <si>
    <t>Debrisoquine Uniport</t>
  </si>
  <si>
    <t>HPA007571</t>
  </si>
  <si>
    <t>uc001gpd.2</t>
  </si>
  <si>
    <t xml:space="preserve">debrisoquine[e]  &lt;=&gt; debrisoquine[c] </t>
  </si>
  <si>
    <t>HMR_3455</t>
  </si>
  <si>
    <t xml:space="preserve">accoa[m] + CE2440[m]  &lt;=&gt; coa[m] + CE2439[m] </t>
  </si>
  <si>
    <t>DECDPtm</t>
  </si>
  <si>
    <t xml:space="preserve">decdp[c]  &lt;=&gt; decdp[m] </t>
  </si>
  <si>
    <t>ENSG00000196743</t>
  </si>
  <si>
    <t>GM2A</t>
  </si>
  <si>
    <t>HMR_3456</t>
  </si>
  <si>
    <t>DEDOLP1_L</t>
  </si>
  <si>
    <t>GM2 ganglioside activator [Source:HGNC Symbol;Acc:HGNC:4367]</t>
  </si>
  <si>
    <t xml:space="preserve">o2[m] + CE2440[m]  -&gt; h2o2[m] + CE2441[m] </t>
  </si>
  <si>
    <t>Dehydrodolichol Diphosphate Phosphatase (Liver)</t>
  </si>
  <si>
    <t xml:space="preserve">h2o[c] + 0.1 dedoldp_L[c]  -&gt; h[c] + pi[c] + 0.1 dedolp_L[c] </t>
  </si>
  <si>
    <t>GM2 ACTIVATOR; GM2A</t>
  </si>
  <si>
    <t>DEDOLP1_U</t>
  </si>
  <si>
    <t>uc063iuv.1</t>
  </si>
  <si>
    <t>HMR_3457</t>
  </si>
  <si>
    <t>GO:0006689</t>
  </si>
  <si>
    <t>Dehydrodolichol Diphosphate Phosphatase (Uterus)</t>
  </si>
  <si>
    <t>ganglioside catabolic process</t>
  </si>
  <si>
    <t xml:space="preserve">h[m] + nadph[m] + CE2441[m]  &lt;=&gt; nadp[m] + CE2442[m] </t>
  </si>
  <si>
    <t>The chemical reactions and pathways resulting in the breakdown of ganglioside, a ceramide oligosaccharide carrying, in addition to other sugar residues, one or more sialic residues. [ISBN:0198547684]</t>
  </si>
  <si>
    <t xml:space="preserve">h2o[c] + 0.1 dedoldp_U[c]  -&gt; h[c] + pi[c] + 0.1 dedolp_U[c] </t>
  </si>
  <si>
    <t>ENSG00000112699</t>
  </si>
  <si>
    <t>GMDS</t>
  </si>
  <si>
    <t>HMR_3475</t>
  </si>
  <si>
    <t>GDP-mannose 4,6-dehydratase [Source:HGNC Symbol;Acc:HGNC:4369]</t>
  </si>
  <si>
    <t>DEDOLP2_L</t>
  </si>
  <si>
    <t xml:space="preserve">accoa[x] + h2o[x]  -&gt; h[x] + coa[x] + ac[x] </t>
  </si>
  <si>
    <t>Dehydrodolichol Phosphate Phosphatase (Liver)</t>
  </si>
  <si>
    <t xml:space="preserve">h2o[c] + 0.1 dedolp_L[c]  -&gt; pi[c] + 0.1 dedol_L[c] </t>
  </si>
  <si>
    <t>DEDOLP2_U</t>
  </si>
  <si>
    <t>Dehydrodolichol Phosphate Phosphatase (Uterus)</t>
  </si>
  <si>
    <t>EC:3.1.2.27</t>
  </si>
  <si>
    <t xml:space="preserve">h2o[c] + 0.1 dedolp_U[c]  -&gt; pi[c] + 0.1 dedol_U[c] </t>
  </si>
  <si>
    <t xml:space="preserve"> GDP-MANNOSE 4,6-DEHYDRATASE; GMDS
;;GMD
</t>
  </si>
  <si>
    <t>PMID:10092594;PMID:16756494</t>
  </si>
  <si>
    <t>O60547</t>
  </si>
  <si>
    <t>HPA031528</t>
  </si>
  <si>
    <t>DEDOLR_L</t>
  </si>
  <si>
    <t>uc021ykn.1</t>
  </si>
  <si>
    <t>Dehydrodolichol Reductase (Liver)</t>
  </si>
  <si>
    <t xml:space="preserve">h[c] + nadph[c] + 0.1 dedol_L[c]  -&gt; nadp[c] + 0.1 dolichol_L[c] </t>
  </si>
  <si>
    <t>HMR_3476</t>
  </si>
  <si>
    <t>DEDOLR_U</t>
  </si>
  <si>
    <t>Dehydrodolichol Reductase (Uterus)</t>
  </si>
  <si>
    <t xml:space="preserve">h2o[x] + formcoa[x]  -&gt; h[x] + coa[x] + for[x] </t>
  </si>
  <si>
    <t>ENSG00000137198</t>
  </si>
  <si>
    <t xml:space="preserve">h[c] + nadph[c] + 0.1 dedol_U[c]  -&gt; nadp[c] + 0.1 dolichol_U[c] </t>
  </si>
  <si>
    <t>DESAT16_2</t>
  </si>
  <si>
    <t>Palmitoyl Coenzyme A Desaturase (N-C16:0CoA -&gt; N-C16:1CoA)</t>
  </si>
  <si>
    <t>PMID:9166898</t>
  </si>
  <si>
    <t>guanosine monophosphate reductase [Source:HGNC Symbol;Acc:HGNC:4376]</t>
  </si>
  <si>
    <t xml:space="preserve">o2[c] + h[c] + nadh[c] + pmtcoa[c]  -&gt; 2 h2o[c] + nad[c] + hdcoa[c] </t>
  </si>
  <si>
    <t>HMR_3486</t>
  </si>
  <si>
    <t xml:space="preserve">phyt2ohcoa[x]  -&gt; formcoa[x] + CE5124[x] </t>
  </si>
  <si>
    <t>(26061.1 or 337880.1)</t>
  </si>
  <si>
    <t>DESAT18_10</t>
  </si>
  <si>
    <t>26061.1 337880.1</t>
  </si>
  <si>
    <t>Fatty Acyl Coenzyme A Desaturase (N-C18:2CoA -&gt; N-C18:3CoA)</t>
  </si>
  <si>
    <t xml:space="preserve"> GUANOSINE MONOPHOSPHATE REDUCTASE; GMPR
;;GUANOSINE MONOPHOSPHATE REDUCTASE 1; GMPR1;;
GMP REDUCTASE
</t>
  </si>
  <si>
    <t>EC:4.1.-.-</t>
  </si>
  <si>
    <t xml:space="preserve">o2[c] + h[c] + nadh[c] + lnlncacoa[c]  -&gt; 2 h2o[c] + nad[c] + strdnccoa[c] </t>
  </si>
  <si>
    <t>P36959</t>
  </si>
  <si>
    <t>PMID:10468558;PMID:10468558;PMID:9166898</t>
  </si>
  <si>
    <t>HPA021476</t>
  </si>
  <si>
    <t>HMR_3489</t>
  </si>
  <si>
    <t>uc003nbs.3</t>
  </si>
  <si>
    <t xml:space="preserve">coa[x] + atp[x] + CE2416[x]  &lt;=&gt; amp[x] + ppi[x] + pristcoa[x] </t>
  </si>
  <si>
    <t>Stearoyl Coenzyme A Desaturase (N-C18:0CoA -&gt; N-C18:1CoA)</t>
  </si>
  <si>
    <t>(2182.1 or 23205.1 or 10965.1 or 2181.1 or 81616.1 or 11001.1 or 2180.1 or 23305.1 or 122970.1 or 51703.1)</t>
  </si>
  <si>
    <t xml:space="preserve">o2[c] + h[c] + nadh[c] + stcoa[c]  -&gt; 2 h2o[c] + nad[c] + odecoa[c] </t>
  </si>
  <si>
    <t>11001.1 2181.1 2182.1 2180.1 51703.1 81616.1 23305.1 10965.1 122970.1 23205.1</t>
  </si>
  <si>
    <t>ENSG00000135677</t>
  </si>
  <si>
    <t>DESAT18_4</t>
  </si>
  <si>
    <t>GNS</t>
  </si>
  <si>
    <t>PMID:11356164;PMID:11356164</t>
  </si>
  <si>
    <t>glucosamine (N-acetyl)-6-sulfatase [Source:HGNC Symbol;Acc:HGNC:4422]</t>
  </si>
  <si>
    <t>HMR_3491</t>
  </si>
  <si>
    <t xml:space="preserve">o2[c] + h[c] + nadh[c] + stcoa[c]  -&gt; 2 h2o[c] + nad[c] + octd11ecoa[c] </t>
  </si>
  <si>
    <t xml:space="preserve">CE5126[x]  &lt;=&gt; pristcoa[x] </t>
  </si>
  <si>
    <t>DESAT18_5</t>
  </si>
  <si>
    <t xml:space="preserve"> N-ACETYLGLUCOSAMINE-6-SULFATASE; GNS
;;GLUCOSAMINE-6-SULFATASE; G6S
</t>
  </si>
  <si>
    <t>HPA013695</t>
  </si>
  <si>
    <t>PMID:11060344;PMID:11060359;PMID:7649182</t>
  </si>
  <si>
    <t xml:space="preserve">o2[c] + h[c] + nadh[c] + stcoa[c]  -&gt; 2 h2o[c] + nad[c] + od2coa[c] </t>
  </si>
  <si>
    <t>uc001ssf.3</t>
  </si>
  <si>
    <t>HMR_3493</t>
  </si>
  <si>
    <t>GO:0005764</t>
  </si>
  <si>
    <t>DESAT18_6</t>
  </si>
  <si>
    <t>lysosome</t>
  </si>
  <si>
    <t xml:space="preserve">coa[x] + atp[x] + prist[x]  &lt;=&gt; amp[x] + ppi[x] + CE5126[x] </t>
  </si>
  <si>
    <t>Fatty Acyl Coenzyme A Desaturase (N-C18:1CoA -&gt; N-C18:2CoA)</t>
  </si>
  <si>
    <t xml:space="preserve">o2[c] + h[c] + nadh[c] + odecoa[c]  -&gt; 2 h2o[c] + nad[c] + lneldccoa[c] </t>
  </si>
  <si>
    <t>DESAT18_7</t>
  </si>
  <si>
    <t>"A small lytic vacuole that has cell cycle-independent morphology and is found in most animal cells and that contains a variety of hydrolases, most of which have their maximal activities in the pH range 5-6. The contained enzymes display latency if properly isolated. About 40 different lysosomal hydrolases are known and lysosomes have a great variety of morphologies and functions." [GOC:mah, ISBN:0198506732]</t>
  </si>
  <si>
    <t>EC:6.2.1.-</t>
  </si>
  <si>
    <t>ENSG00000120053</t>
  </si>
  <si>
    <t>PMID:11356164;PMID:11356164;PMID:10198260</t>
  </si>
  <si>
    <t xml:space="preserve">o2[c] + h[c] + nadh[c] + octd11ecoa[c]  -&gt; 2 h2o[c] + nad[c] + lneldccoa[c] </t>
  </si>
  <si>
    <t>GOT1</t>
  </si>
  <si>
    <t>HMR_3505</t>
  </si>
  <si>
    <t>4, 8, 12-Trimethyltridecanoyl Coenzyme A:Propanoyl Coenzyme A C2-4, 8, 12-Trimethyltridecanoyltransferase</t>
  </si>
  <si>
    <t>glutamic-oxaloacetic transaminase 1, soluble [Source:HGNC Symbol;Acc:HGNC:4432]</t>
  </si>
  <si>
    <t>DESAT18_8</t>
  </si>
  <si>
    <t xml:space="preserve">coa[x] + C07297[x]  -&gt; ppcoa[x] + tmtrdcoa[x] </t>
  </si>
  <si>
    <t xml:space="preserve">o2[c] + h[c] + nadh[c] + od2coa[c]  -&gt; 2 h2o[c] + nad[c] + lneldccoa[c] </t>
  </si>
  <si>
    <t>EC:2.3.1.154</t>
  </si>
  <si>
    <t xml:space="preserve"> GLUTAMATE OXALOACETATE TRANSAMINASE, SOLUBLE; GOT1
;;ASPARTATE AMINOTRANSFERASE, CYTOSOLIC
</t>
  </si>
  <si>
    <t>PMID:10706581;PMID:16685654</t>
  </si>
  <si>
    <t>P17174</t>
  </si>
  <si>
    <t>HMR_3522</t>
  </si>
  <si>
    <t>uc001kpr.3</t>
  </si>
  <si>
    <t xml:space="preserve">fad[m] + dmnoncoa[m]  -&gt; fadh2[m] + CE4806[m] </t>
  </si>
  <si>
    <t>(33.1 or 34.1)</t>
  </si>
  <si>
    <t>34.1 33.1</t>
  </si>
  <si>
    <t xml:space="preserve">o2[c] + h[c] + nadh[c] + lnlccoa[c]  -&gt; 2 h2o[c] + nad[c] + lnlncgcoa[c] </t>
  </si>
  <si>
    <t>EC:1.3.8.7;EC:1.3.8.8</t>
  </si>
  <si>
    <t>PMID:10407780;PMID:9819701;PMID:9469587;PMID:10407780;PMID:9819701;PMID:9469587</t>
  </si>
  <si>
    <t>HMR_3526</t>
  </si>
  <si>
    <t>Fatty Acyl Coenzyme A Desaturase (N-C20:3CoA -&gt; N-C20:4CoA)</t>
  </si>
  <si>
    <t xml:space="preserve">CE4797[m]  -&gt; dmhptcoa[m] </t>
  </si>
  <si>
    <t xml:space="preserve">o2[c] + h[c] + nadh[c] + dlnlcgcoa[c]  -&gt; 2 h2o[c] + nad[c] + arachdcoa[c] </t>
  </si>
  <si>
    <t>ENSG00000125166</t>
  </si>
  <si>
    <t>GOT2</t>
  </si>
  <si>
    <t>DESAT20_2</t>
  </si>
  <si>
    <t>glutamic-oxaloacetic transaminase 2, mitochondrial [Source:HGNC Symbol;Acc:HGNC:4433]</t>
  </si>
  <si>
    <t>Fatty Acyl Coenzyme A Desaturase (N-C20:4CoA -&gt; N-C20:5CoA)</t>
  </si>
  <si>
    <t xml:space="preserve">o2[c] + h[c] + nadh[c] + eicostetcoa[c]  -&gt; 2 h2o[c] + nad[c] + tmndnccoa[c] </t>
  </si>
  <si>
    <t>HMR_3527</t>
  </si>
  <si>
    <t xml:space="preserve">fad[m] + dmhptcoa[m]  -&gt; fadh2[m] + CE4799[m] </t>
  </si>
  <si>
    <t>DESAT22_1p</t>
  </si>
  <si>
    <t>Fatty Acyl Coenzyme A Desaturase (N-C22:4CoA -&gt; N-C22:5CoA)</t>
  </si>
  <si>
    <t xml:space="preserve"> GLUTAMATE OXALOACETATE TRANSAMINASE, MITOCHONDRIAL; GOT2
;;ASPARTATE AMINOTRANSFERASE, MITOCHONDRIAL
</t>
  </si>
  <si>
    <t>P00505</t>
  </si>
  <si>
    <t xml:space="preserve">h[x] + nadh[x] + o2[x] + adrncoa[x]  -&gt; nad[x] + 2 h2o[x] + dcsptn1coa[x] </t>
  </si>
  <si>
    <t>HPA018139</t>
  </si>
  <si>
    <t>uc002eof.2</t>
  </si>
  <si>
    <t>DESAT22_2p</t>
  </si>
  <si>
    <t>PMID:10407780;PMID:9819701;PMID:9469587;PMID:9819701;PMID:9469587;PMID:10407780</t>
  </si>
  <si>
    <t>Fatty Acyl Coenzyme A Desaturase (N-C22:5CoA -&gt; N-C22:6CoA)</t>
  </si>
  <si>
    <t>HMR_3537</t>
  </si>
  <si>
    <t xml:space="preserve">h[x] + nadh[x] + o2[x] + clpndcoa[x]  -&gt; nad[x] + 2 h2o[x] + c226coa[x] </t>
  </si>
  <si>
    <t>DESAT24_1</t>
  </si>
  <si>
    <t>Fatty Acyl Coenzyme A Desaturase (N-C24:5CoA -&gt; N-C24:6CoA)</t>
  </si>
  <si>
    <t xml:space="preserve">o2[c] + h[c] + nadh[c] + tetpent3coa[c]  -&gt; 2 h2o[c] + nad[c] + tethex3coa[c] </t>
  </si>
  <si>
    <t>ENSG00000167588</t>
  </si>
  <si>
    <t>GPD1</t>
  </si>
  <si>
    <t xml:space="preserve">xolest2_hs[l]  -&gt; 0.138 HC02020[l] + 0.0132 HC02022[l] + 0.1958 HC02023[l] + 0.5254 HC02024[l] + 0.0518 HC02027[l] + 0.0001 HC02021[l] + 0.0061 HC02025[l] + 0.0001 HC02026[l] + 0.0001 M01452[l] + 0.0001 M01453[l] + 0.0001 M01454[l] + 0.0001 M01455[l] + 0.0001 M01456[l] + 0.0001 M01457[l] + 0.0001 M01458[l] + 0.0001 M01459[l] + 0.0001 M01460[l] + 0.0001 M01461[l] + 0.0001 M01462[l] + 0.0001 M01463[l] + 0.0001 M01464[l] + 0.0001 M01465[l] + 0.0041 M01466[l] + 0.0001 M01467[l] + 0.0071 M01468[l] + 0.0001 M01469[l] + 0.0001 M01470[l] + 0.0001 M01471[l] + 0.0001 M01472[l] + 0.0001 M01473[l] + 0.0001 M01474[l] + 0.0001 M01475[l] + 0.0001 M01476[l] + 0.0406 M01477[l] + 0.0001 M01478[l] + 0.0001 M01479[l] + 0.0001 M01480[l] + 0.0001 M01481[l] + 0.0001 M01482[l] + 0.0001 M01483[l] + 0.0001 M01484[l] + 0.0001 M01485[l] + 0.0001 M01486[l] + 0.0001 M01487[l] + 0.0001 M01489[l] + 0.005 M01490[l] + 0.0001 M01491[l] + 0.0001 M01492[l] + 0.0001 M01494[l] + 0.0001 M01495[l] + 0.0001 M01496[l] + 0.0001 M01497[l] + 0.0001 M01498[l] + 0.0081 M01501[l] + 0.0001 M01502[l] + 0.0001 M01506[l] + 0.0001 M01508[l] + 0.0001 M01509[l] + 0.0001 M01510[l] </t>
  </si>
  <si>
    <t>DGAT</t>
  </si>
  <si>
    <t>glycerol-3-phosphate dehydrogenase 1 (soluble) [Source:HGNC Symbol;Acc:HGNC:4455]</t>
  </si>
  <si>
    <t>Diacylglycerol Acyltransferase</t>
  </si>
  <si>
    <t xml:space="preserve">Rtotal3coa[c] + dag_hs[c]  -&gt; coa[c] + tag_hs[c] </t>
  </si>
  <si>
    <t>DGCHOLte</t>
  </si>
  <si>
    <t>Bile Acid Intracellular Transport</t>
  </si>
  <si>
    <t xml:space="preserve">dgchol[e]  &lt;=&gt; dgchol[c] </t>
  </si>
  <si>
    <t>HMR_3538</t>
  </si>
  <si>
    <t>Steryl-Ester Acylhydrolase</t>
  </si>
  <si>
    <t xml:space="preserve"> GLYCEROL-3-PHOSPHATE DEHYDROGENASE 1; GPD1
;;GLYCEROPHOSPHATE DEHYDROGENASE;;
GLYCEROL-3-PHOSPHATE DEHYDROGENASE, CYTOSOLIC
</t>
  </si>
  <si>
    <t xml:space="preserve">h2o[l] + M01498[l]  -&gt; h[l] + chsterol[l] + ddca[l] </t>
  </si>
  <si>
    <t>DGCHOLtx</t>
  </si>
  <si>
    <t>P21695</t>
  </si>
  <si>
    <t>HPA044620</t>
  </si>
  <si>
    <t>uc001rvz.4</t>
  </si>
  <si>
    <t xml:space="preserve">dgchol[x]  &lt;=&gt; dgchol[c] </t>
  </si>
  <si>
    <t>ENSG00000115159</t>
  </si>
  <si>
    <t>HMR_3539</t>
  </si>
  <si>
    <t>GPD2</t>
  </si>
  <si>
    <t>DGK2m</t>
  </si>
  <si>
    <t xml:space="preserve">h2o[l] + M01510[l]  -&gt; chsterol[l] + M03051[l] </t>
  </si>
  <si>
    <t>glycerol-3-phosphate dehydrogenase 2 (mitochondrial) [Source:HGNC Symbol;Acc:HGNC:4456]</t>
  </si>
  <si>
    <t>Deoxyguanylate Kinase (dGMP:dATP), Mitochondrial</t>
  </si>
  <si>
    <t xml:space="preserve">datp[m] + dgmp[m]  &lt;=&gt; dadp[m] + dgdp[m] </t>
  </si>
  <si>
    <t>Deoxyguanosine Kinase</t>
  </si>
  <si>
    <t xml:space="preserve">atp[m] + dgsn[m]  -&gt; h[m] + adp[m] + dgmp[m] </t>
  </si>
  <si>
    <t>HMR_3540</t>
  </si>
  <si>
    <t xml:space="preserve"> GLYCEROL-3-PHOSPHATE DEHYDROGENASE 2; GPD2
;;GLYCEROPHOSPHATE DEHYDROGENASE-2 Ca(2+)-RESPONSIVE MITOCHONDRIAL FAD-LINKED;;
GPD, MITOCHONDRIAL; GPDM;;
GDH2
</t>
  </si>
  <si>
    <t xml:space="preserve">h2o[l] + M01501[l]  -&gt; h[l] + chsterol[l] + ttdca[l] </t>
  </si>
  <si>
    <t>HPA008012</t>
  </si>
  <si>
    <t>Deoyguanosine Transport via Diffusion</t>
  </si>
  <si>
    <t xml:space="preserve">dgsn[e]  &lt;=&gt; dgsn[c] </t>
  </si>
  <si>
    <t>GO:0004368</t>
  </si>
  <si>
    <t>glycerol-3-phosphate dehydrogenase activity</t>
  </si>
  <si>
    <t>DGSNtm</t>
  </si>
  <si>
    <t>Deoyguanosine Transport in Mitochondria</t>
  </si>
  <si>
    <t>"Catalysis of the reaction: sn-glycerol 3-phosphate + a quinone = glycerone phosphate + a quinol." [EC:1.1.5.3]</t>
  </si>
  <si>
    <t xml:space="preserve">dgsn[c]  &lt;=&gt; dgsn[m] </t>
  </si>
  <si>
    <t>HMR_3541</t>
  </si>
  <si>
    <t>ENSG00000105220</t>
  </si>
  <si>
    <t>GPI</t>
  </si>
  <si>
    <t xml:space="preserve">h2o[l] + M01487[l]  -&gt; h[l] + chsterol[l] + ttdcea[l] </t>
  </si>
  <si>
    <t>DGTPtn</t>
  </si>
  <si>
    <t>glucose-6-phosphate isomerase [Source:HGNC Symbol;Acc:HGNC:4458]</t>
  </si>
  <si>
    <t>dGTP Diffusion in Nucleus</t>
  </si>
  <si>
    <t xml:space="preserve">dgtp[c]  &lt;=&gt; dgtp[n] </t>
  </si>
  <si>
    <t>HMR_3542</t>
  </si>
  <si>
    <t xml:space="preserve">h2o[l] + M01479[l]  -&gt; chsterol[l] + M00117[l] </t>
  </si>
  <si>
    <t>Dehydro-L-Gulonate Decarboxylase</t>
  </si>
  <si>
    <t xml:space="preserve"> GLUCOSE-6-PHOSPHATE ISOMERASE; GPI
;;GLUCOSE PHOSPHATE ISOMERASE;;
PHOSPHOHEXOSE ISOMERASE; PHI;;
PHOSPHOGLUCOSE ISOMERASE; PGI;;
AUTOCRINE MOTILITY FACTOR; AMF;;
NEUROLEUKIN; NLK
</t>
  </si>
  <si>
    <t xml:space="preserve">h[c] + 3dhguln[c]  &lt;=&gt; co2[c] + xylu_L[c] </t>
  </si>
  <si>
    <t>CAB018655</t>
  </si>
  <si>
    <t>GO:0006094</t>
  </si>
  <si>
    <t>gluconeogenesis</t>
  </si>
  <si>
    <t>"The formation of glucose from noncarbohydrate precursors, such as pyruvate, amino acids and glycerol." [MetaCyc:GLUCONEO-PWY]</t>
  </si>
  <si>
    <t>Dehydroascorbate Transport (Uniport)</t>
  </si>
  <si>
    <t>ENSG00000112293</t>
  </si>
  <si>
    <t xml:space="preserve">dhdascb[e]  &lt;=&gt; dhdascb[c] </t>
  </si>
  <si>
    <t>GPLD1</t>
  </si>
  <si>
    <t>HMR_3543</t>
  </si>
  <si>
    <t>glycosylphosphatidylinositol specific phospholipase D1 [Source:HGNC Symbol;Acc:HGNC:4459]</t>
  </si>
  <si>
    <t xml:space="preserve">h2o[l] + M01470[l]  -&gt; chsterol[l] + M02745[l] </t>
  </si>
  <si>
    <t>DHAPA</t>
  </si>
  <si>
    <t>Dihydroxyacetone Phosphate Acyltransferase</t>
  </si>
  <si>
    <t xml:space="preserve">dhap[c] + Rtotalcoa[c]  -&gt; coa[c] + adhap_hs[c] </t>
  </si>
  <si>
    <t>PHOSPHOLIPASE D1, GLYCOSYLPHOSPHATIDYLINOSITOL-SPECIFIC; GPLD1;;PHOSPHOLIPASE D, PHOSPHATIDYLINOSITOL-GLYCAN-SPECIFIC; PIGPLD;;GLYCOSYLPHOSPHATIDYLINOSITOL-SPECIFIC PHOSPHOLIPASE D; GPIPLD</t>
  </si>
  <si>
    <t>HMR_3544</t>
  </si>
  <si>
    <t>P80108</t>
  </si>
  <si>
    <t xml:space="preserve">h2o[l] + M01506[l]  -&gt; h[l] + chsterol[l] + ptdca[l] </t>
  </si>
  <si>
    <t>HPA012500</t>
  </si>
  <si>
    <t>DHAPAx</t>
  </si>
  <si>
    <t>uc003ned.3</t>
  </si>
  <si>
    <t>GO:1900076</t>
  </si>
  <si>
    <t xml:space="preserve">dhap[x] + Rtotalcoa[x]  -&gt; coa[x] + adhap_hs[x] </t>
  </si>
  <si>
    <t>regulation of cellular response to insulin stimulus</t>
  </si>
  <si>
    <t>Any process that modulates the frequency, rate or extent of cellular response to insulin stimulus. [GOC:TermGenie, GOC:yaf]</t>
  </si>
  <si>
    <t>DHCHOLESTANATEtm</t>
  </si>
  <si>
    <t>HMR_3546</t>
  </si>
  <si>
    <t>ENSG00000099875</t>
  </si>
  <si>
    <t>MKNK2</t>
  </si>
  <si>
    <t xml:space="preserve">dhcholestanate[m]  &lt;=&gt; dhcholestanate[x] </t>
  </si>
  <si>
    <t xml:space="preserve">h2o[l] + M01477[l]  -&gt; chsterol[l] + M01197[l] </t>
  </si>
  <si>
    <t>MAP kinase interacting serine/threonine kinase 2 [Source:HGNC Symbol;Acc:HGNC:7111]</t>
  </si>
  <si>
    <t>DHCR241r</t>
  </si>
  <si>
    <t>24-Dehydrocholesterol Reductase [Precursor]</t>
  </si>
  <si>
    <t xml:space="preserve">zymst[r] + fadh2[r]  -&gt; fad[r] + zymstnl[r] </t>
  </si>
  <si>
    <t>HMR_3547</t>
  </si>
  <si>
    <t>MITOGEN-ACTIVATED PROTEIN KINASE-INTERACTING SERINE/THREONINE KINASE2; MKNK2;;MAPK-INTERACTING KINASE 2; MNK2;;G PROTEIN-COUPLED RECEPTOR KINASE 7, FORMERLY; GPRK7, FORMERLYMKNK2A, INCLUDED;;MKNK2B, INCLUDED</t>
  </si>
  <si>
    <t xml:space="preserve">h2o[l] + HC02021[l]  -&gt; chsterol[l] + hdcea[l] </t>
  </si>
  <si>
    <t>uc060rhd.1</t>
  </si>
  <si>
    <t xml:space="preserve">fadh2[r] + chlstol[r]  -&gt; fad[r] + lthstrl[r] </t>
  </si>
  <si>
    <t>ENSG00000167701</t>
  </si>
  <si>
    <t>GPT</t>
  </si>
  <si>
    <t>DHCR243r</t>
  </si>
  <si>
    <t>HMR_3548</t>
  </si>
  <si>
    <t xml:space="preserve">fadh2[r] + dsmsterol[r]  -&gt; chsterol[r] + fad[r] </t>
  </si>
  <si>
    <t>glutamic-pyruvate transaminase (alanine aminotransferase) [Source:HGNC Symbol;Acc:HGNC:4552]</t>
  </si>
  <si>
    <t xml:space="preserve">h2o[l] + M01495[l]  -&gt; h[l] + chsterol[l] + hpdca[l] </t>
  </si>
  <si>
    <t>7-Dehydrocholesterol Reductase</t>
  </si>
  <si>
    <t xml:space="preserve">h[r] + nadph[r] + ddsmsterol[r]  -&gt; nadp[r] + dsmsterol[r] </t>
  </si>
  <si>
    <t xml:space="preserve"> GLUTAMATE PYRUVATE TRANSAMINASE; GPT
;;GLUTAMATE PYRUVATE TRANSAMINASE, SOLUBLE RED CELL; GPT1;;
GLUTAMATE PYRUVATE TRANSAMINASE, SOLUBLE LIVER;;
ALANINE AMINOTRANSFERASE 1; AAT1; ALT1;;
ALANINE AMINOTRANSFERASE, SOLUBLE
</t>
  </si>
  <si>
    <t>HMR_3549</t>
  </si>
  <si>
    <t xml:space="preserve">7dhchsterol[r] + h[r] + nadph[r]  -&gt; nadp[r] + chsterol[r] </t>
  </si>
  <si>
    <t>P24298</t>
  </si>
  <si>
    <t>HPA031060</t>
  </si>
  <si>
    <t xml:space="preserve">h2o[l] + M01454[l]  -&gt; chsterol[l] + M00003[l] </t>
  </si>
  <si>
    <t>uc033cct.1</t>
  </si>
  <si>
    <t>HMR_3550</t>
  </si>
  <si>
    <t xml:space="preserve">h2o[l] + M01485[l]  -&gt; chsterol[l] + M01238[l] </t>
  </si>
  <si>
    <t>ENSG00000233276</t>
  </si>
  <si>
    <t>GPX1</t>
  </si>
  <si>
    <t>Dihydroceramide Desaturase</t>
  </si>
  <si>
    <t>glutathione peroxidase 1 [Source:HGNC Symbol;Acc:HGNC:4553]</t>
  </si>
  <si>
    <t xml:space="preserve">nadp[c] + dhcrm_hs[c]  -&gt; h[c] + nadph[c] + crm_hs[c] </t>
  </si>
  <si>
    <t>HMR_3553</t>
  </si>
  <si>
    <t xml:space="preserve"> GLUTATHIONE PEROXIDASE; GPX1
</t>
  </si>
  <si>
    <t xml:space="preserve">h2o[l] + M01464[l]  -&gt; chsterol[l] + M00019[l] </t>
  </si>
  <si>
    <t>P07203</t>
  </si>
  <si>
    <t xml:space="preserve">dhcrm_hs[c] + fad[c]  -&gt; crm_hs[c] + fadh2[c] </t>
  </si>
  <si>
    <t>HPA044758</t>
  </si>
  <si>
    <t>uc021wxw.1</t>
  </si>
  <si>
    <t>GO:0004602</t>
  </si>
  <si>
    <t>glutathione peroxidase activity</t>
  </si>
  <si>
    <t>DHDPBMTm</t>
  </si>
  <si>
    <t>HMR_3554</t>
  </si>
  <si>
    <t>Dihydroxydecaprenylbenzoate Methyltransferase</t>
  </si>
  <si>
    <t xml:space="preserve">h2o[l] + M01489[l]  -&gt; h[l] + chsterol[l] + vacc[l] </t>
  </si>
  <si>
    <t>"Catalysis of the reaction: 2 glutathione + hydrogen peroxide = oxidized glutathione + 2 H2O." [EC:1.11.1.9]</t>
  </si>
  <si>
    <t xml:space="preserve">3dpdhb[m] + amet[m]  -&gt; h[m] + ahcys[m] + 3dpdhb_me[m] </t>
  </si>
  <si>
    <t>ENSG00000176153</t>
  </si>
  <si>
    <t>GPX2</t>
  </si>
  <si>
    <t>glutathione peroxidase 2 (gastrointestinal) [Source:HGNC Symbol;Acc:HGNC:4554]</t>
  </si>
  <si>
    <t>DHEASt</t>
  </si>
  <si>
    <t>HMR_3555</t>
  </si>
  <si>
    <t>Dehydroepiandrosterone Sulfate Transport via Bicarbonate Antiport</t>
  </si>
  <si>
    <t xml:space="preserve">h2o[l] + M01486[l]  -&gt; h[l] + chsterol[l] + elaid[l] </t>
  </si>
  <si>
    <t xml:space="preserve">hco3[c] + dheas[e]  &lt;=&gt; hco3[e] + dheas[c] </t>
  </si>
  <si>
    <t xml:space="preserve"> GLUTATHIONE PEROXIDASE 2; GPX2
;;GLUTATHIONE PEROXIDASE, GASTROINTESTINAL
</t>
  </si>
  <si>
    <t>DHEAStr</t>
  </si>
  <si>
    <t>Dheas Intracellular Transport</t>
  </si>
  <si>
    <t>HMR_3556</t>
  </si>
  <si>
    <t xml:space="preserve">dheas[r]  &lt;=&gt; dheas[c] </t>
  </si>
  <si>
    <t xml:space="preserve">h2o[l] + M01478[l]  -&gt; chsterol[l] + M00115[l] </t>
  </si>
  <si>
    <t>Dehydroepiandrosterone Sulfotransferase</t>
  </si>
  <si>
    <t xml:space="preserve">paps[c] + dhea[c]  -&gt; h[c] + pap[c] + dheas[c] </t>
  </si>
  <si>
    <t>ENSG00000211445</t>
  </si>
  <si>
    <t>GPX3</t>
  </si>
  <si>
    <t>HMR_3557</t>
  </si>
  <si>
    <t>DHEAtr</t>
  </si>
  <si>
    <t>glutathione peroxidase 3 (plasma) [Source:HGNC Symbol;Acc:HGNC:4555]</t>
  </si>
  <si>
    <t>Dehydroepiandrosterone Transport</t>
  </si>
  <si>
    <t xml:space="preserve">h2o[l] + M01474[l]  -&gt; h[l] + chsterol[l] + lneldc[l] </t>
  </si>
  <si>
    <t xml:space="preserve">dhea[r]  &lt;=&gt; dhea[c] </t>
  </si>
  <si>
    <t>DHFtl</t>
  </si>
  <si>
    <t>Dihydrofolate Reversible Lysosomal Transport</t>
  </si>
  <si>
    <t xml:space="preserve"> GLUTATHIONE PEROXIDASE 3; GPX3
;;GLUTATHIONE PEROXIDASE, PLASMA
</t>
  </si>
  <si>
    <t xml:space="preserve">dhf[c]  &lt;=&gt; dhf[l] </t>
  </si>
  <si>
    <t>HMR_3558</t>
  </si>
  <si>
    <t>P22352</t>
  </si>
  <si>
    <t>uc021yga.1</t>
  </si>
  <si>
    <t xml:space="preserve">h2o[l] + M01502[l]  -&gt; chsterol[l] + M02613[l] </t>
  </si>
  <si>
    <t>DHFtm</t>
  </si>
  <si>
    <t>Dihydrofolate Reversible Mitochondrial Transport</t>
  </si>
  <si>
    <t xml:space="preserve">dhf[c]  &lt;=&gt; dhf[m] </t>
  </si>
  <si>
    <t>Dihydoorotic Acid Dehydrogenase (Quinone 10)</t>
  </si>
  <si>
    <t>ENSG00000167468</t>
  </si>
  <si>
    <t>HMR_3559</t>
  </si>
  <si>
    <t xml:space="preserve">q10[m] + dhor_S[c]  -&gt; q10h2[m] + orot[c] </t>
  </si>
  <si>
    <t>GPX4</t>
  </si>
  <si>
    <t xml:space="preserve">h2o[l] + M01492[l]  -&gt; h[l] + chsterol[l] + arach[l] </t>
  </si>
  <si>
    <t>glutathione peroxidase 4 [Source:HGNC Symbol;Acc:HGNC:4556]</t>
  </si>
  <si>
    <t>Dihydropyrimidinase (5, 6-Dihydrouracil)</t>
  </si>
  <si>
    <t xml:space="preserve">h2o[c] + 56dura[c]  -&gt; h[c] + cala[c] </t>
  </si>
  <si>
    <t xml:space="preserve"> GLUTATHIONE PEROXIDASE 4; GPX4
;;PHOSPHOLIPID HYDROPEROXIDE GLUTATHIONE PEROXIDASE; PHGPX
</t>
  </si>
  <si>
    <t>HMR_3560</t>
  </si>
  <si>
    <t>P36969</t>
  </si>
  <si>
    <t>Dihydropyrimidinase (Dihydrothymine)</t>
  </si>
  <si>
    <t>CAB008630</t>
  </si>
  <si>
    <t xml:space="preserve">h2o[c] + 56dthm[c]  -&gt; h[c] + 3uib[c] </t>
  </si>
  <si>
    <t xml:space="preserve">h2o[l] + M01463[l]  -&gt; chsterol[l] + M00017[l] </t>
  </si>
  <si>
    <t>uc021umg.2</t>
  </si>
  <si>
    <t>DHPR2</t>
  </si>
  <si>
    <t>6, 7-Dihydropteridine Reduction</t>
  </si>
  <si>
    <t xml:space="preserve">5mthf[c] + dhbpt[c]  -&gt; h[c] + thbpt[c] + mlthf[c] </t>
  </si>
  <si>
    <t>HMR_3561</t>
  </si>
  <si>
    <t>DIDPtn</t>
  </si>
  <si>
    <t>ENSG00000257770</t>
  </si>
  <si>
    <t>Transport of dIDP, Nuclear</t>
  </si>
  <si>
    <t>GPX5</t>
  </si>
  <si>
    <t xml:space="preserve">didp[c]  &lt;=&gt; didp[n] </t>
  </si>
  <si>
    <t xml:space="preserve">h2o[l] + M01458[l]  -&gt; h[l] + chsterol[l] + CE2510[l] </t>
  </si>
  <si>
    <t>glutathione peroxidase 5 [Source:HGNC Symbol;Acc:HGNC:4557]</t>
  </si>
  <si>
    <t>CHR_HSCHR6_MHC_COX_CTG1</t>
  </si>
  <si>
    <t>DIGALSGALSIDEtg</t>
  </si>
  <si>
    <t>Digalsgalside Hs Intracellular Transport</t>
  </si>
  <si>
    <t xml:space="preserve">digalsgalside_hs[c]  &lt;=&gt; digalsgalside_hs[g] </t>
  </si>
  <si>
    <t>R00927</t>
  </si>
  <si>
    <t>DIGALSIDEtg</t>
  </si>
  <si>
    <t xml:space="preserve"> GLUTATHIONE PEROXIDASE 5; GPX5
;;GLUTATHIONE PEROXIDASE, EPIDIDYMAL
</t>
  </si>
  <si>
    <t>Digalside Hs Intracellular Transport</t>
  </si>
  <si>
    <t>PMID:10064897;PMID:1121274;PMID:15043762;PMID:2575092;PMID:6378901;PMID:7958339</t>
  </si>
  <si>
    <t xml:space="preserve">digalside_hs[c]  &lt;=&gt; digalside_hs[g] </t>
  </si>
  <si>
    <t>HMR_3562</t>
  </si>
  <si>
    <t xml:space="preserve">h2o[l] + M01484[l]  -&gt; chsterol[l] + M01235[l] </t>
  </si>
  <si>
    <t>DIGALSIDEtl</t>
  </si>
  <si>
    <t xml:space="preserve">digalside_hs[c]  &lt;=&gt; digalside_hs[l] </t>
  </si>
  <si>
    <t>Deoxyinosine Transport via Diffusion</t>
  </si>
  <si>
    <t>R01859</t>
  </si>
  <si>
    <t>ENSG00000116157</t>
  </si>
  <si>
    <t>PMID:2740237;PMID:6765947</t>
  </si>
  <si>
    <t xml:space="preserve">din[e]  &lt;=&gt; din[c] </t>
  </si>
  <si>
    <t>HMR_3563</t>
  </si>
  <si>
    <t>GPX7</t>
  </si>
  <si>
    <t xml:space="preserve">h2o[l] + M01481[l]  -&gt; chsterol[l] + M01207[l] </t>
  </si>
  <si>
    <t>DITPtn</t>
  </si>
  <si>
    <t>glutathione peroxidase 7 [Source:HGNC Symbol;Acc:HGNC:4559]</t>
  </si>
  <si>
    <t>Transport of dITP, Nuclear</t>
  </si>
  <si>
    <t xml:space="preserve">ditp[c]  &lt;=&gt; ditp[n] </t>
  </si>
  <si>
    <t>DKMPPD</t>
  </si>
  <si>
    <t>R00833</t>
  </si>
  <si>
    <t xml:space="preserve"> 2, 3-Diketo-5-Methylthio-1-Phosphopentane Degradation Reaction</t>
  </si>
  <si>
    <t>PMID:2453061;PMID:6124211;PMID:9285782</t>
  </si>
  <si>
    <t xml:space="preserve">h2o[c] + o2[c] + dkmpp[c]  -&gt; 2 h[c] + pi[c] + for[c] + 2kmb[c] </t>
  </si>
  <si>
    <t xml:space="preserve"> GLUTATHIONE PEROXIDASE 7; GPX7
;;NONSELENOCYSTEINE-CONTAINING PHOSPHOLIPID HYDROPEROXIDE GLUTATHIONE
PEROXIDASE; NPGPX
</t>
  </si>
  <si>
    <t>HMR_3564</t>
  </si>
  <si>
    <t>Q96SL4</t>
  </si>
  <si>
    <t>HPA025829</t>
  </si>
  <si>
    <t>D_LACt2</t>
  </si>
  <si>
    <t xml:space="preserve">h2o[l] + M01469[l]  -&gt; chsterol[l] + M02457[l] </t>
  </si>
  <si>
    <t>uc001cue.3</t>
  </si>
  <si>
    <t>D-Lactate Transport via Proton Symport</t>
  </si>
  <si>
    <t xml:space="preserve">h[e] + lac_D[e]  &lt;=&gt; h[c] + lac_D[c] </t>
  </si>
  <si>
    <t>D_LACtm</t>
  </si>
  <si>
    <t>HMR_3565</t>
  </si>
  <si>
    <t>D-Lactate Transport, Mitochondrial</t>
  </si>
  <si>
    <t xml:space="preserve">h[c] + lac_D[c]  &lt;=&gt; h[m] + lac_D[m] </t>
  </si>
  <si>
    <t xml:space="preserve">h2o[l] + M01494[l]  -&gt; chsterol[l] + M02053[l] </t>
  </si>
  <si>
    <t>ENSG00000167004</t>
  </si>
  <si>
    <t>DLNLCGCPT1</t>
  </si>
  <si>
    <t>PDIA3</t>
  </si>
  <si>
    <t xml:space="preserve">crn[c] + dlnlcgcoa[c]  -&gt; coa[c] + dlnlcgcrn[c] </t>
  </si>
  <si>
    <t>protein disulfide isomerase family A member 3 [Source:HGNC Symbol;Acc:HGNC:4606]</t>
  </si>
  <si>
    <t>HMR_3566</t>
  </si>
  <si>
    <t>DLNLCGCPT2</t>
  </si>
  <si>
    <t xml:space="preserve">h2o[l] + M01491[l]  -&gt; h[l] + chsterol[l] + docosac[l] </t>
  </si>
  <si>
    <t xml:space="preserve">coa[m] + dlnlcgcrn[m]  -&gt; crn[m] + dlnlcgcoa[m] </t>
  </si>
  <si>
    <t>PROTEIN DISULFIDE ISOMERASE, FAMILY A, MEMBER 3; PDIA3;;GLUCOSE-REGULATED PROTEIN, 58-KD; GRP58;;ERp57;;ER60</t>
  </si>
  <si>
    <t>P30101</t>
  </si>
  <si>
    <t>DLNLCGCRNt</t>
  </si>
  <si>
    <t>CAB015181</t>
  </si>
  <si>
    <t>uc001zsu.4</t>
  </si>
  <si>
    <t>HMR_3567</t>
  </si>
  <si>
    <t xml:space="preserve">dlnlcgcrn[c]  -&gt; dlnlcgcrn[m] </t>
  </si>
  <si>
    <t>GO:0034975</t>
  </si>
  <si>
    <t xml:space="preserve">h2o[l] + M01462[l]  -&gt; h[l] + chsterol[l] + doco13ac[l] </t>
  </si>
  <si>
    <t>protein folding in endoplasmic reticulum</t>
  </si>
  <si>
    <t xml:space="preserve">dlnlcg[e]  &lt;=&gt; dlnlcg[c] </t>
  </si>
  <si>
    <t>A protein folding process that takes place in the endoplasmic reticulum (ER). Secreted, plasma membrane and organelle proteins are folded in the ER, assisted by chaperones and foldases (protein disulphide isomerases), and additional factors required for optimal folding (ATP, Ca2+ and an oxidizing environment to allow disulfide bond formation). [GOC:mah, GOC:vw]</t>
  </si>
  <si>
    <t>DM_13_cis_oretn_n_</t>
  </si>
  <si>
    <t>13-Cis-Oxo-Retinoic Acid Demand</t>
  </si>
  <si>
    <t xml:space="preserve">13_cis_oretn[n]  -&gt; </t>
  </si>
  <si>
    <t>HMR_3568</t>
  </si>
  <si>
    <t>ENSG00000104687</t>
  </si>
  <si>
    <t>GSR</t>
  </si>
  <si>
    <t xml:space="preserve">h2o[l] + M01457[l]  -&gt; chsterol[l] + M01582[l] </t>
  </si>
  <si>
    <t>DM_13_cis_retn_n_</t>
  </si>
  <si>
    <t>13-Cis-Retinoate Demand</t>
  </si>
  <si>
    <t>glutathione reductase [Source:HGNC Symbol;Acc:HGNC:4623]</t>
  </si>
  <si>
    <t xml:space="preserve">13_cis_retn[n]  -&gt; </t>
  </si>
  <si>
    <t>DM_Asn_X_Ser_Thr_ly_</t>
  </si>
  <si>
    <t>Demand for Asn-X-Ser/Thr, Lysosomal</t>
  </si>
  <si>
    <t xml:space="preserve">Asn_X_Ser_Thr[l]  -&gt; </t>
  </si>
  <si>
    <t>HMR_3569</t>
  </si>
  <si>
    <t xml:space="preserve">h2o[l] + M01509[l]  -&gt; chsterol[l] + M03045[l] </t>
  </si>
  <si>
    <t xml:space="preserve"> GLUTATHIONE REDUCTASE; GSR
GLUTATHIONE REDUCTASE, HEMOLYTIC ANEMIA DUE TO DEFICIENCY OF, IN RED
CELLS, INCLUDED
</t>
  </si>
  <si>
    <t>DM_avite2_c_</t>
  </si>
  <si>
    <t>P00390</t>
  </si>
  <si>
    <t>Demand for Alpha-Tocotrienol</t>
  </si>
  <si>
    <t>HPA001538</t>
  </si>
  <si>
    <t xml:space="preserve">avite2[c]  -&gt; </t>
  </si>
  <si>
    <t>uc003xih.2</t>
  </si>
  <si>
    <t>GO:0050660</t>
  </si>
  <si>
    <t>HMR_3570</t>
  </si>
  <si>
    <t>flavin adenine dinucleotide binding</t>
  </si>
  <si>
    <t>DM_bvite_c_</t>
  </si>
  <si>
    <t xml:space="preserve">h2o[l] + M01508[l]  -&gt; h[l] + chsterol[l] + lgnc[l] </t>
  </si>
  <si>
    <t>Demand for Beta-Tocopherol</t>
  </si>
  <si>
    <t xml:space="preserve">bvite[c]  -&gt; </t>
  </si>
  <si>
    <t>"Interacting selectively and non-covalently with FAD, flavin-adenine dinucleotide, the coenzyme or the prosthetic group of various flavoprotein oxidoreductase enzymes, in either the oxidized form, FAD, or the reduced form, FADH2." [CHEBI:24040, GOC:ai, GOC:imk, ISBN:0198506732]</t>
  </si>
  <si>
    <t>ENSG00000100983</t>
  </si>
  <si>
    <t>DM_core5_g_</t>
  </si>
  <si>
    <t>GSS</t>
  </si>
  <si>
    <t>HMR_3571</t>
  </si>
  <si>
    <t>Demand for Core5, Golgi Apparatus</t>
  </si>
  <si>
    <t xml:space="preserve">h2o[l] + M01465[l]  -&gt; h[l] + chsterol[l] + nrvnc[l] </t>
  </si>
  <si>
    <t>glutathione synthetase [Source:HGNC Symbol;Acc:HGNC:4624]</t>
  </si>
  <si>
    <t xml:space="preserve">core5[g]  -&gt; </t>
  </si>
  <si>
    <t>HMR_3572</t>
  </si>
  <si>
    <t xml:space="preserve"> GLUTATHIONE SYNTHETASE; GSS
;;GSHS
</t>
  </si>
  <si>
    <t>DM_core7_g_</t>
  </si>
  <si>
    <t>P48637</t>
  </si>
  <si>
    <t xml:space="preserve">h2o[l] + M01496[l]  -&gt; h[l] + chsterol[l] + hexc[l] </t>
  </si>
  <si>
    <t>Demand for Core7, Golgi Apparatus</t>
  </si>
  <si>
    <t>HPA054508</t>
  </si>
  <si>
    <t xml:space="preserve">core7[g]  -&gt; </t>
  </si>
  <si>
    <t>uc002xbg.3</t>
  </si>
  <si>
    <t>DM_core8_g_</t>
  </si>
  <si>
    <t>Demand for Core8, Golgi Apparatus</t>
  </si>
  <si>
    <t>HMR_3573</t>
  </si>
  <si>
    <t xml:space="preserve">core8[g]  -&gt; </t>
  </si>
  <si>
    <t xml:space="preserve">h2o[l] + M01497[l]  -&gt; chsterol[l] + M03153[l] </t>
  </si>
  <si>
    <t>ENSG00000243955</t>
  </si>
  <si>
    <t>DM_datp_m_</t>
  </si>
  <si>
    <t>GSTA1</t>
  </si>
  <si>
    <t>Demand for dATP</t>
  </si>
  <si>
    <t xml:space="preserve">datp[m]  -&gt; </t>
  </si>
  <si>
    <t>glutathione S-transferase alpha 1 [Source:HGNC Symbol;Acc:HGNC:4626]</t>
  </si>
  <si>
    <t>HMR_3574</t>
  </si>
  <si>
    <t xml:space="preserve">h2o[l] + HC02025[l]  -&gt; chsterol[l] + lnlnca[l] </t>
  </si>
  <si>
    <t>DM_datp_n_</t>
  </si>
  <si>
    <t>Demand for dATP, Nuclear</t>
  </si>
  <si>
    <t xml:space="preserve">datp[n]  -&gt; </t>
  </si>
  <si>
    <t>GLUTATHIONE S-TRANSFERASE, ALPHA-1; GSTA1;;GLUTATHIONE S-TRANSFERASE A1;;GST, CLASS ALPHA, 1</t>
  </si>
  <si>
    <t>DM_dctp_m_</t>
  </si>
  <si>
    <t>P08263</t>
  </si>
  <si>
    <t>Demand for dCTP</t>
  </si>
  <si>
    <t xml:space="preserve">dctp[m]  -&gt; </t>
  </si>
  <si>
    <t>HMR_3575</t>
  </si>
  <si>
    <t>HPA053817</t>
  </si>
  <si>
    <t>uc003paz.4</t>
  </si>
  <si>
    <t xml:space="preserve">h2o[l] + M01473[l]  -&gt; h[l] + chsterol[l] + strdnc[l] </t>
  </si>
  <si>
    <t>DM_dctp_n_</t>
  </si>
  <si>
    <t>GO:1901687</t>
  </si>
  <si>
    <t>Demand for dCTP, Nuclear</t>
  </si>
  <si>
    <t>glutathione derivative biosynthetic process</t>
  </si>
  <si>
    <t xml:space="preserve">dctp[n]  -&gt; </t>
  </si>
  <si>
    <t>The chemical reactions and pathways resulting in the formation of glutathione derivative. [GOC:pr, GOC:TermGenie]</t>
  </si>
  <si>
    <t>DM_dem2emgacpail_prot_hs_r_</t>
  </si>
  <si>
    <t>Demand for  Deacylated-(Phosphoethanolaminyl-Dimannosyl),(Phosphoethanolaminyl)-Mannosyl-Glucosaminyl-Acylphosphatidylinositol,  Endoplasmatic Reticulum</t>
  </si>
  <si>
    <t>ENSG00000244067</t>
  </si>
  <si>
    <t xml:space="preserve">dem2emgacpail_prot_hs[r]  -&gt; </t>
  </si>
  <si>
    <t>GSTA2</t>
  </si>
  <si>
    <t>glutathione S-transferase alpha 2 [Source:HGNC Symbol;Acc:HGNC:4627]</t>
  </si>
  <si>
    <t>DM_dgpi_prot_hs_r_</t>
  </si>
  <si>
    <t>HMR_3576</t>
  </si>
  <si>
    <t>Demand for  Deacylated-Glycophosphatidylinositol (Gpi)-Anchored Protein,  Endoplasmatic Reticulum</t>
  </si>
  <si>
    <t xml:space="preserve">dgpi_prot_hs[r]  -&gt; </t>
  </si>
  <si>
    <t xml:space="preserve">h2o[l] + M01480[l]  -&gt; h[l] + chsterol[l] + eicostet[l] </t>
  </si>
  <si>
    <t>DM_dgtp_m_</t>
  </si>
  <si>
    <t>Demand for dGTP, Mitochondrial</t>
  </si>
  <si>
    <t xml:space="preserve">dgtp[m]  -&gt; </t>
  </si>
  <si>
    <t>GLUTATHIONE S-TRANSFERASE, ALPHA-2; GSTA2;;GLUTATHIONE S-TRANSFERASE A2;;GLUTATHIONE S-TRANSFERASE 2; GST2;;LIVER GST2;;GST, CLASS ALPHA, 2</t>
  </si>
  <si>
    <t>DM_dgtp_n_</t>
  </si>
  <si>
    <t>HMR_3577</t>
  </si>
  <si>
    <t>Demand for dGTP, Nuclear</t>
  </si>
  <si>
    <t>P09210</t>
  </si>
  <si>
    <t xml:space="preserve">h2o[l] + M01468[l]  -&gt; h[l] + chsterol[l] + tmndnc[l] </t>
  </si>
  <si>
    <t>uc003pay.4</t>
  </si>
  <si>
    <t xml:space="preserve">dgtp[n]  -&gt; </t>
  </si>
  <si>
    <t>DM_dsT_antigen_g_</t>
  </si>
  <si>
    <t>Demand for  Disialyl-T Antigen,  Golgi Apparatus</t>
  </si>
  <si>
    <t xml:space="preserve">dsT_antigen[g]  -&gt; </t>
  </si>
  <si>
    <t>ENSG00000174156</t>
  </si>
  <si>
    <t>GSTA3</t>
  </si>
  <si>
    <t>HMR_3578</t>
  </si>
  <si>
    <t>DM_dttp_m_</t>
  </si>
  <si>
    <t>Demand for dTTP</t>
  </si>
  <si>
    <t>glutathione S-transferase alpha 3 [Source:HGNC Symbol;Acc:HGNC:4628]</t>
  </si>
  <si>
    <t xml:space="preserve">h2o[l] + M01475[l]  -&gt; h[l] + chsterol[l] + clpnd[l] </t>
  </si>
  <si>
    <t xml:space="preserve">dttp[m]  -&gt; </t>
  </si>
  <si>
    <t>DM_dttp_n_</t>
  </si>
  <si>
    <t>Demand for dTTP, Nuclear</t>
  </si>
  <si>
    <t xml:space="preserve">dttp[n]  -&gt; </t>
  </si>
  <si>
    <t>GLUTATHIONE S-TRANSFERASE, ALPHA-3; GSTA3;;GLUTATHIONE S-TRANSFERASE A3</t>
  </si>
  <si>
    <t>DM_ethamp_r_</t>
  </si>
  <si>
    <t>HMR_3579</t>
  </si>
  <si>
    <t>Demand for Ethanolamine Phosphate</t>
  </si>
  <si>
    <t>uc063pat.1</t>
  </si>
  <si>
    <t xml:space="preserve">ethamp[r]  -&gt; </t>
  </si>
  <si>
    <t xml:space="preserve">h2o[l] + M01482[l]  -&gt; h[l] + chsterol[l] + tetpent3[l] </t>
  </si>
  <si>
    <t>DM_gncore2_g_</t>
  </si>
  <si>
    <t>Demand for gncore  2, Golgi Apparatus</t>
  </si>
  <si>
    <t xml:space="preserve">gncore2[g]  -&gt; </t>
  </si>
  <si>
    <t>DM_gpi_sig_er_</t>
  </si>
  <si>
    <t>ENSG00000170899</t>
  </si>
  <si>
    <t>Demand for  Glycophosphatidylinositol (Gpi) Signal Sequence (C-Terminal Peptide),  Endoplasmatic Reticulum</t>
  </si>
  <si>
    <t>GSTA4</t>
  </si>
  <si>
    <t xml:space="preserve">gpi_sig[r]  -&gt; </t>
  </si>
  <si>
    <t>HMR_3580</t>
  </si>
  <si>
    <t>glutathione S-transferase alpha 4 [Source:HGNC Symbol;Acc:HGNC:4629]</t>
  </si>
  <si>
    <t xml:space="preserve">h2o[l] + M01471[l]  -&gt; h[l] + chsterol[l] + tethex3[l] </t>
  </si>
  <si>
    <t>DM_hretn_n_</t>
  </si>
  <si>
    <t xml:space="preserve">Demand for 4-Hydroxy Retinoic Acid </t>
  </si>
  <si>
    <t xml:space="preserve">hretn[n]  -&gt; </t>
  </si>
  <si>
    <t>DM_kdn_c_</t>
  </si>
  <si>
    <t>Demand for  2-Keto-3-Deoxy-D-Glycero-D-Galactononic Acid,  Cytosolic</t>
  </si>
  <si>
    <t xml:space="preserve">kdn[c]  -&gt; </t>
  </si>
  <si>
    <t>GLUTATHIONE S-TRANSFERASE, ALPHA-4; GSTA4;;GLUTATHIONE S-TRANSFERASE A4</t>
  </si>
  <si>
    <t>HMR_3581</t>
  </si>
  <si>
    <t>O15217</t>
  </si>
  <si>
    <t>HPA048934</t>
  </si>
  <si>
    <t>DM_m_em_3gacpail_prot_hs_r_</t>
  </si>
  <si>
    <t xml:space="preserve">h2o[l] + M01466[l]  -&gt; h[l] + chsterol[l] + crvnc[l] </t>
  </si>
  <si>
    <t>uc003pbf.4</t>
  </si>
  <si>
    <t>Demand for  Phosphoethanolaminyl-Trimannosyl-Glucosaminyl-Acylphosphatidylinositol (H6),  Endoplasmatic Reticulum</t>
  </si>
  <si>
    <t xml:space="preserve">m3gacpail_prot_hs[r]  -&gt; </t>
  </si>
  <si>
    <t>DM_melanin_c_</t>
  </si>
  <si>
    <t>Demand for Melanin, Cytosolic</t>
  </si>
  <si>
    <t xml:space="preserve">melanin[c]  -&gt; </t>
  </si>
  <si>
    <t>ENSG00000134184</t>
  </si>
  <si>
    <t>HMR_3582</t>
  </si>
  <si>
    <t>GSTM1</t>
  </si>
  <si>
    <t xml:space="preserve">h2o[l] + M01455[l]  -&gt; chsterol[l] + M00010[l] </t>
  </si>
  <si>
    <t>DM_mem2emgacpail_prot_hs_r_</t>
  </si>
  <si>
    <t>glutathione S-transferase mu 1 [Source:HGNC Symbol;Acc:HGNC:4632]</t>
  </si>
  <si>
    <t>Demand for  ({[(mannosyl),(phosphoethanolaminyl)]-dimannosyl},{phosphoethanolaminyl})-mannosyl-glucosaminyl-acylphosphatidylinositol-Protein (M4B),  Endoplasmatic Reticulum</t>
  </si>
  <si>
    <t xml:space="preserve">mem2emgacpail_prot_hs[r]  -&gt; </t>
  </si>
  <si>
    <t>DM_n5m2masn_g_</t>
  </si>
  <si>
    <t>HMR_3583</t>
  </si>
  <si>
    <t>Demand for  ((N-Acetyl-D-Glucosaminyl)5-(Alpha-D-Mannosyl)2-Beta-D-Mannosyl-Diacetylchitobiosyl)-L-Asparagine (Protein),  Golgi Apparatus</t>
  </si>
  <si>
    <t xml:space="preserve">h2o[l] + M01460[l]  -&gt; chsterol[l] + M00341[l] </t>
  </si>
  <si>
    <t xml:space="preserve"> GLUTATHIONE S-TRANSFERASE, MU-1; GSTM1
;;GLUTATHIONE S-TRANSFERASE M1;;
GLUTATHIONE TRANSFERASE, CLASS MU, 1;;
GST1;;
LIVER AND FIBROBLAST GST1
</t>
  </si>
  <si>
    <t xml:space="preserve">n5m2masn[g]  -&gt; </t>
  </si>
  <si>
    <t>P09488</t>
  </si>
  <si>
    <t>CAB047357</t>
  </si>
  <si>
    <t>uc001dyk.3</t>
  </si>
  <si>
    <t>DM_oretn_n_</t>
  </si>
  <si>
    <t>GO:0004364</t>
  </si>
  <si>
    <t xml:space="preserve">Demand for 4-Oxo-Retonoic Acid </t>
  </si>
  <si>
    <t>glutathione transferase activity</t>
  </si>
  <si>
    <t>HMR_3584</t>
  </si>
  <si>
    <t xml:space="preserve">oretn[n]  -&gt; </t>
  </si>
  <si>
    <t xml:space="preserve">h2o[l] + M01452[l]  -&gt; chsterol[l] + M00260[l] </t>
  </si>
  <si>
    <t>"Catalysis of the reaction: R-X + glutathione = H-X + R-S-glutathione. R may be an aliphatic, aromatic or heterocyclic group; X may be a sulfate, nitrile or halide group." [EC:2.5.1.18]</t>
  </si>
  <si>
    <t>DM_Ser_Thr_ly_</t>
  </si>
  <si>
    <t>ENSG00000213366</t>
  </si>
  <si>
    <t>Demand for Ser/Thr, Lysosomal</t>
  </si>
  <si>
    <t>GSTM2</t>
  </si>
  <si>
    <t xml:space="preserve">Ser_Thr[l]  -&gt; </t>
  </si>
  <si>
    <t>glutathione S-transferase mu 2 (muscle) [Source:HGNC Symbol;Acc:HGNC:4634]</t>
  </si>
  <si>
    <t>HMR_3585</t>
  </si>
  <si>
    <t xml:space="preserve">h2o[l] + M01459[l]  -&gt; chsterol[l] + M00315[l] </t>
  </si>
  <si>
    <t>DM_Ser_Gly_Ala_X_Gly_ly_</t>
  </si>
  <si>
    <t>Demand for Ser-Gly/Ala-X-Gly, Lysosomal</t>
  </si>
  <si>
    <t>GLUTATHIONE S-TRANSFERASE, MU-2; GSTM2;;GLUTATHIONE S-TRANSFERASE 4; GST4;;GLUTATHIONE S-TRANSFERASE M2;;GST, MUSCLE; GSTM</t>
  </si>
  <si>
    <t xml:space="preserve">Ser_Gly_Ala_X_Gly[l]  -&gt; </t>
  </si>
  <si>
    <t>HPA055972</t>
  </si>
  <si>
    <t>uc057jay.1</t>
  </si>
  <si>
    <t>HMR_3587</t>
  </si>
  <si>
    <t xml:space="preserve">h2o[l] + HC02026[l]  -&gt; chsterol[l] + lnlncg[l] </t>
  </si>
  <si>
    <t>DM_sprm_c_</t>
  </si>
  <si>
    <t>Demand for  Spermine,  Cytosolic</t>
  </si>
  <si>
    <t xml:space="preserve">sprm[c]  -&gt; </t>
  </si>
  <si>
    <t>ENSG00000134202</t>
  </si>
  <si>
    <t>GSTM3</t>
  </si>
  <si>
    <t>HMR_3588</t>
  </si>
  <si>
    <t>DM_sTn_antigen_g_</t>
  </si>
  <si>
    <t xml:space="preserve">h2o[l] + M01490[l]  -&gt; h[l] + chsterol[l] + dlnlcg[l] </t>
  </si>
  <si>
    <t>glutathione S-transferase mu 3 (brain) [Source:HGNC Symbol;Acc:HGNC:4635]</t>
  </si>
  <si>
    <t>Demand for  Sialyl-Tn Antigen,  Golgi Apparatus</t>
  </si>
  <si>
    <t xml:space="preserve">sTn_antigen[g]  -&gt; </t>
  </si>
  <si>
    <t>DM_T_antigen_g_</t>
  </si>
  <si>
    <t>Demand for  T-Antigen (Core 1),  Golgi Apparatus</t>
  </si>
  <si>
    <t>GLUTATHIONE S-TRANSFERASE, MU-3; GSTM3;;GLUTATHIONE S-TRANSFERASE M3;;BRAIN GST; GSTB;;GLUTATHIONE S-TRANSFERASE 5; GST5</t>
  </si>
  <si>
    <t xml:space="preserve">T_antigen[g]  &lt;=&gt; </t>
  </si>
  <si>
    <t>HMR_3590</t>
  </si>
  <si>
    <t>P21266</t>
  </si>
  <si>
    <t xml:space="preserve">h2o[l] + M01476[l]  -&gt; h[l] + chsterol[l] + adrn[l] </t>
  </si>
  <si>
    <t>DM_yvite_c_</t>
  </si>
  <si>
    <t>uc001dyo.3</t>
  </si>
  <si>
    <t xml:space="preserve">Demand for Gamma-Tocopherol </t>
  </si>
  <si>
    <t xml:space="preserve">yvite[c]  -&gt; </t>
  </si>
  <si>
    <t>GO:0008065</t>
  </si>
  <si>
    <t>establishment of blood-nerve barrier</t>
  </si>
  <si>
    <t>DMANTIPYRINEte</t>
  </si>
  <si>
    <t>Transport of Demethylated Antipyrine</t>
  </si>
  <si>
    <t>HMR_3591</t>
  </si>
  <si>
    <t xml:space="preserve">dmantipyrine[e]  &lt;=&gt; dmantipyrine[c] </t>
  </si>
  <si>
    <t>The establishment of the barrier between the perineurium of peripheral nerves and the vascular endothelium of endoneurial capillaries. The perineurium acts as a diffusion barrier, but ion permeability at the blood-nerve barrier is still higher than at the blood-brain barrier. [GOC:dgh]</t>
  </si>
  <si>
    <t xml:space="preserve">h2o[l] + M01483[l]  -&gt; h[l] + chsterol[l] + tettet6[l] </t>
  </si>
  <si>
    <t>ENSG00000168765</t>
  </si>
  <si>
    <t>Dimethylallyltranstransferase</t>
  </si>
  <si>
    <t>GSTM4</t>
  </si>
  <si>
    <t xml:space="preserve">dmpp[x] + ipdp[x]  -&gt; ppi[x] + grdp[x] </t>
  </si>
  <si>
    <t>glutathione S-transferase mu 4 [Source:HGNC Symbol;Acc:HGNC:4636]</t>
  </si>
  <si>
    <t>DMGDHm</t>
  </si>
  <si>
    <t>HMR_3592</t>
  </si>
  <si>
    <t>Dimethylglycine Dehydrogenase, Mitochondrial</t>
  </si>
  <si>
    <t xml:space="preserve">h2o[l] + M01472[l]  -&gt; h[l] + chsterol[l] + tetpent6[l] </t>
  </si>
  <si>
    <t xml:space="preserve">h2o[m] + fad[m] + dmgly[m]  -&gt; fadh2[m] + fald[m] + sarcs[m] </t>
  </si>
  <si>
    <t>GLUTATHIONE S-TRANSFERASE, MU-4; GSTM4;;GLUTATHIONE S-TRANSFERASE M4</t>
  </si>
  <si>
    <t>DMGtm</t>
  </si>
  <si>
    <t>Q03013</t>
  </si>
  <si>
    <t>Transport of Dimethylglycine via Diffusion, Mitochondrial</t>
  </si>
  <si>
    <t>HMR_3593</t>
  </si>
  <si>
    <t>HPA055973</t>
  </si>
  <si>
    <t xml:space="preserve">dmgly[c]  &lt;=&gt; dmgly[m] </t>
  </si>
  <si>
    <t>uc001dyf.4</t>
  </si>
  <si>
    <t xml:space="preserve">h2o[l] + M01467[l]  -&gt; h[l] + chsterol[l] + dcsptn1[l] </t>
  </si>
  <si>
    <t>GO:0042178</t>
  </si>
  <si>
    <t>xenobiotic catabolic process</t>
  </si>
  <si>
    <t>DMHPTCRNCPT1</t>
  </si>
  <si>
    <t>Carnitine Fatty-Acyl Transferase</t>
  </si>
  <si>
    <t>The chemical reactions and pathways resulting in the breakdown of a xenobiotic compound, a compound foreign to living organisms. Used of chemical compounds, e.g. a xenobiotic chemical, such as a pesticide. [GOC:jl]</t>
  </si>
  <si>
    <t xml:space="preserve">crn[c] + dmhptcoa[c]  &lt;=&gt; coa[c] + dmhptcrn[c] </t>
  </si>
  <si>
    <t>HMR_3594</t>
  </si>
  <si>
    <t xml:space="preserve">h2o[l] + M01456[l]  -&gt; chsterol[l] + M00008[l] </t>
  </si>
  <si>
    <t>ENSG00000134201</t>
  </si>
  <si>
    <t>GSTM5</t>
  </si>
  <si>
    <t>DMHPTCRNCPT2</t>
  </si>
  <si>
    <t>glutathione S-transferase mu 5 [Source:HGNC Symbol;Acc:HGNC:4637]</t>
  </si>
  <si>
    <t>2, 6 Dimethylheptanoly Coenzyme A Carnitine Transferase</t>
  </si>
  <si>
    <t>R04100</t>
  </si>
  <si>
    <t>HMR_3595</t>
  </si>
  <si>
    <t xml:space="preserve">coa[m] + dmhptcrn[m]  &lt;=&gt; crn[m] + dmhptcoa[m] </t>
  </si>
  <si>
    <t xml:space="preserve">h2o[l] + M01461[l]  -&gt; chsterol[l] + M00021[l] </t>
  </si>
  <si>
    <t>GLUTATHIONE S-TRANSFERASE, MU-5; GSTM5;;GLUTATHIONE S-TRANSFERASE M5;;GLUTATHIONE S-TRANSFERASE, CLASS MU, 5</t>
  </si>
  <si>
    <t>DMHPTCRNt</t>
  </si>
  <si>
    <t>P46439</t>
  </si>
  <si>
    <t>Transport of 2, 6 Dimethylheptanoyl Carnitine, Mitochondrial</t>
  </si>
  <si>
    <t>uc001dyn.4</t>
  </si>
  <si>
    <t xml:space="preserve">dmhptcrn[c]  &lt;=&gt; dmhptcrn[m] </t>
  </si>
  <si>
    <t>HMR_3596</t>
  </si>
  <si>
    <t xml:space="preserve">h2o[l] + M01453[l]  -&gt; chsterol[l] + M00265[l] </t>
  </si>
  <si>
    <t>DMHPTCRNte</t>
  </si>
  <si>
    <t>Transport of 2, 6 Dimethylheptanoyl Carnitine, Extracellular</t>
  </si>
  <si>
    <t>ENSG00000084207</t>
  </si>
  <si>
    <t>GSTP1</t>
  </si>
  <si>
    <t xml:space="preserve">dmhptcrn[c]  &lt;=&gt; dmhptcrn[e] </t>
  </si>
  <si>
    <t>glutathione S-transferase pi 1 [Source:HGNC Symbol;Acc:HGNC:4638]</t>
  </si>
  <si>
    <t>HMR_3622</t>
  </si>
  <si>
    <t>DMNONCOACRNCPT1</t>
  </si>
  <si>
    <t>Dmnoncoacrncpt1</t>
  </si>
  <si>
    <t xml:space="preserve">crn[c] + dmnoncoa[c]  &lt;=&gt; coa[c] + dmnoncrn[c] </t>
  </si>
  <si>
    <t xml:space="preserve">xolest2_hs[r]  &lt;=&gt; 0.138 HC02020[r] + 0.0001 HC02021[r] + 0.0132 HC02022[r] + 0.1958 HC02023[r] + 0.5254 HC02024[r] + 0.0061 HC02025[r] + 0.0001 HC02026[r] + 0.0518 HC02027[r] + 0.0001 M01452[r] + 0.0001 M01453[r] + 0.0001 M01454[r] + 0.0001 M01455[r] + 0.0001 M01456[r] + 0.0001 M01457[r] + 0.0001 M01458[r] + 0.0001 M01459[r] + 0.0001 M01460[r] + 0.0001 M01461[r] + 0.0001 M01462[r] + 0.0001 M01463[r] + 0.0001 M01464[r] + 0.0001 M01465[r] + 0.0041 M01466[r] + 0.0001 M01467[r] + 0.0071 M01468[r] + 0.0001 M01469[r] + 0.0001 M01470[r] + 0.0001 M01471[r] + 0.0001 M01472[r] + 0.0001 M01473[r] + 0.0001 M01474[r] + 0.0001 M01475[r] + 0.0001 M01476[r] + 0.0406 M01477[r] + 0.0001 M01478[r] + 0.0001 M01479[r] + 0.0001 M01480[r] + 0.0001 M01481[r] + 0.0001 M01482[r] + 0.0001 M01483[r] + 0.0001 M01484[r] + 0.0001 M01485[r] + 0.0001 M01486[r] + 0.0001 M01487[r] + 0.0001 M01489[r] + 0.005 M01490[r] + 0.0001 M01491[r] + 0.0001 M01492[r] + 0.0001 M01494[r] + 0.0001 M01495[r] + 0.0001 M01496[r] + 0.0001 M01497[r] + 0.0001 M01498[r] + 0.0081 M01501[r] + 0.0001 M01502[r] + 0.0001 M01506[r] + 0.0001 M01508[r] + 0.0001 M01509[r] + 0.0001 M01510[r] </t>
  </si>
  <si>
    <t>GLUTATHIONE S-TRANSFERASE, PI; GSTP1;;GLUTATHIONE S-TRANSFERASE 3; GST3;;GST, CLASS PI;;FATTY ACID ETHYL ESTER SYNTHASE III, MYOCARDIAL; FAEES3GLUTATHIONE S-TRANSFERASE PI PSEUDOGENE, INCLUDED; GSTPP, INCLUDED</t>
  </si>
  <si>
    <t>P09211</t>
  </si>
  <si>
    <t>DMNONCRNCPT2</t>
  </si>
  <si>
    <t>HPA019869</t>
  </si>
  <si>
    <t>Dmnoncrncpt2</t>
  </si>
  <si>
    <t>uc001omf.4</t>
  </si>
  <si>
    <t>GO:0097057</t>
  </si>
  <si>
    <t xml:space="preserve">coa[m] + dmnoncrn[m]  &lt;=&gt; crn[m] + dmnoncoa[m] </t>
  </si>
  <si>
    <t>TRAF2-GSTP1 complex</t>
  </si>
  <si>
    <t>HMR_3625</t>
  </si>
  <si>
    <t>Acyl Coenzyme A:Cholesterol O-Acyltransferase</t>
  </si>
  <si>
    <t xml:space="preserve">chsterol[r] + ddcacoa[r]  -&gt; coa[r] + M01498[r] </t>
  </si>
  <si>
    <t>DMNONCRNt</t>
  </si>
  <si>
    <t>(6646.1 or 8435.1)</t>
  </si>
  <si>
    <t>A protein complex comprising tumor necrosis factor (TNF) receptor-associated factor 2 (TRAF2) and glutathione S-transferase pi 1 (GSTP1). This complex is thought to disrupt the TNF signaling cascade, thus down-regulating inflammatory responses. [GOC:BHF, PMID:16636664]</t>
  </si>
  <si>
    <t>6646.1 8435.1</t>
  </si>
  <si>
    <t>4, 8 Dimethylnonanoyl Carnitine Transport, Mitochondrial</t>
  </si>
  <si>
    <t>ENSG00000277656</t>
  </si>
  <si>
    <t xml:space="preserve">dmnoncrn[c]  &lt;=&gt; dmnoncrn[m] </t>
  </si>
  <si>
    <t>GSTT1</t>
  </si>
  <si>
    <t>glutathione S-transferase theta 1 [Source:HGNC Symbol;Acc:HGNC:4641]</t>
  </si>
  <si>
    <t>PMID:7923814;PMID:9920399;PMID:10407780;PMID:9568246</t>
  </si>
  <si>
    <t>CHR_HSCHR22_1_CTG7</t>
  </si>
  <si>
    <t>HMR_3626</t>
  </si>
  <si>
    <t>DNADtn</t>
  </si>
  <si>
    <t xml:space="preserve">chsterol[r] + M03050[r]  -&gt; coa[r] + M01510[r] </t>
  </si>
  <si>
    <t>Transport of DNAD, Nuclear through Pore</t>
  </si>
  <si>
    <t>GLUTATHIONE S-TRANSFERASE, THETA-1; GSTT1</t>
  </si>
  <si>
    <t xml:space="preserve">dnad[c]  &lt;=&gt; dnad[n] </t>
  </si>
  <si>
    <t>HMR_3627</t>
  </si>
  <si>
    <t>DNAMTn</t>
  </si>
  <si>
    <t xml:space="preserve">chsterol[r] + tdcoa[r]  -&gt; coa[r] + M01501[r] </t>
  </si>
  <si>
    <t>DNA (Cytosine-5-)-Methyltransferase, Nucleus</t>
  </si>
  <si>
    <t xml:space="preserve">amet[n] + dna[n]  -&gt; ahcys[n] + h[n] + dna5mtc[n] </t>
  </si>
  <si>
    <t>ENSG00000099984</t>
  </si>
  <si>
    <t>GSTT2</t>
  </si>
  <si>
    <t>HMR_3628</t>
  </si>
  <si>
    <t>glutathione S-transferase theta 2 (gene/pseudogene) [Source:HGNC Symbol;Acc:HGNC:4642]</t>
  </si>
  <si>
    <t>DNAMTSEn</t>
  </si>
  <si>
    <t xml:space="preserve">chsterol[r] + M00129[r]  -&gt; coa[r] + M01487[r] </t>
  </si>
  <si>
    <t xml:space="preserve">dna[n] + seasmet[n]  -&gt; h[n] + dna5mtc[n] + seahcys[n] </t>
  </si>
  <si>
    <t>polymorphic_pseudogene</t>
  </si>
  <si>
    <t>HMR_3629</t>
  </si>
  <si>
    <t>GLUTATHIONE S-TRANSFERASE, THETA-2; GSTT2</t>
  </si>
  <si>
    <t xml:space="preserve">chsterol[r] + HC10784[r]  -&gt; coa[r] + M01479[r] </t>
  </si>
  <si>
    <t>uc062cil.1</t>
  </si>
  <si>
    <t>GO:0070062</t>
  </si>
  <si>
    <t>DNDPt10m</t>
  </si>
  <si>
    <t>extracellular exosome</t>
  </si>
  <si>
    <t>Transport of dADP via dCDP Antiport</t>
  </si>
  <si>
    <t xml:space="preserve">dadp[c] + dcdp[m]  -&gt; dcdp[c] + dadp[m] </t>
  </si>
  <si>
    <t>HMR_3630</t>
  </si>
  <si>
    <t xml:space="preserve">chsterol[r] + M01141[r]  -&gt; coa[r] + M01470[r] </t>
  </si>
  <si>
    <t>A membrane-bounded vesicle that is released into the extracellular region by fusion of the limiting endosomal membrane of a multivesicular body with the plasma membrane. Extracellular exosomes, also simply called exosomes, have a diameter of about 40-100 nm. [GOC:BHF, GOC:mah, PMID:15908444, PMID:17641064, PMID:19442504, PMID:19498381, PMID:22418571, PMID:24009894]</t>
  </si>
  <si>
    <t>DNDPt11m</t>
  </si>
  <si>
    <t>Transport of dADP via dGDP Antiport</t>
  </si>
  <si>
    <t>ENSG00000100577</t>
  </si>
  <si>
    <t xml:space="preserve">dadp[c] + dgdp[m]  -&gt; dgdp[c] + dadp[m] </t>
  </si>
  <si>
    <t>GSTZ1</t>
  </si>
  <si>
    <t>glutathione S-transferase zeta 1 [Source:HGNC Symbol;Acc:HGNC:4643]</t>
  </si>
  <si>
    <t>HMR_3631</t>
  </si>
  <si>
    <t>Transport of dADP via ADP Antiport</t>
  </si>
  <si>
    <t xml:space="preserve">chsterol[r] + ptdcacoa[r]  -&gt; coa[r] + M01506[r] </t>
  </si>
  <si>
    <t xml:space="preserve">adp[m] + dadp[c]  -&gt; adp[c] + dadp[m] </t>
  </si>
  <si>
    <t xml:space="preserve"> GLUTATHIONE S-TRANSFERASE, ZETA-1; GSTZ1
;;GLUTATHIONE S-TRANSFERASE Z1;;
MALEYLACETOACETATE ISOMERASE; MAAI
</t>
  </si>
  <si>
    <t>O43708</t>
  </si>
  <si>
    <t>HMR_3633</t>
  </si>
  <si>
    <t>HPA004701</t>
  </si>
  <si>
    <t>Transport of dADP via ATP Antiport</t>
  </si>
  <si>
    <t>uc001xtj.3</t>
  </si>
  <si>
    <t xml:space="preserve">chsterol[r] + M01191[r]  -&gt; coa[r] + M01477[r] </t>
  </si>
  <si>
    <t xml:space="preserve">atp[m] + dadp[c]  -&gt; atp[c] + dadp[m] </t>
  </si>
  <si>
    <t>HMR_3635</t>
  </si>
  <si>
    <t>DNDPt14m</t>
  </si>
  <si>
    <t>ENSG00000125651</t>
  </si>
  <si>
    <t xml:space="preserve">chsterol[r] + hpdcacoa[r]  -&gt; coa[r] + M01495[r] </t>
  </si>
  <si>
    <t>Transport of dUDP via dTDP Antiport</t>
  </si>
  <si>
    <t>GTF2F1</t>
  </si>
  <si>
    <t xml:space="preserve">dtdp[m] + dudp[c]  -&gt; dtdp[c] + dudp[m] </t>
  </si>
  <si>
    <t>general transcription factor IIF subunit 1 [Source:HGNC Symbol;Acc:HGNC:4652]</t>
  </si>
  <si>
    <t>DNDPt15m</t>
  </si>
  <si>
    <t>HMR_3636</t>
  </si>
  <si>
    <t>Transport of dUDP via dGDP Antiport</t>
  </si>
  <si>
    <t xml:space="preserve">chsterol[r] + M00004[r]  -&gt; coa[r] + M01454[r] </t>
  </si>
  <si>
    <t>GENERAL TRANSCRIPTION FACTOR IIF, POLYPEPTIDE 1, 74-KD; GTF2F1;;TRANSCRIPTION FACTOR IIF, ALPHA SUBUNIT;;TFIIF ALPHA;;TF2F1;;RAP74</t>
  </si>
  <si>
    <t xml:space="preserve">dgdp[m] + dudp[c]  -&gt; dgdp[c] + dudp[m] </t>
  </si>
  <si>
    <t>P35269</t>
  </si>
  <si>
    <t>HPA028707</t>
  </si>
  <si>
    <t>uc002meq.3</t>
  </si>
  <si>
    <t>DNDPt16m</t>
  </si>
  <si>
    <t>GO:0005674</t>
  </si>
  <si>
    <t>transcription factor TFIIF complex</t>
  </si>
  <si>
    <t>HMR_3637</t>
  </si>
  <si>
    <t>Transport of dUDP via dADP Antiport</t>
  </si>
  <si>
    <t xml:space="preserve">chsterol[r] + M01237[r]  -&gt; coa[r] + M01485[r] </t>
  </si>
  <si>
    <t xml:space="preserve">dadp[m] + dudp[c]  -&gt; dadp[c] + dudp[m] </t>
  </si>
  <si>
    <t>A general transcription initiation factor which in humans consists of a heterodimer of an alpha and a beta subunit. Helps recruit RNA polymerase II to the initiation complex and promotes translation elongation. [GOC:jl, PMID:7597077]</t>
  </si>
  <si>
    <t>ENSG00000123201</t>
  </si>
  <si>
    <t>GUCY1B2</t>
  </si>
  <si>
    <t>DNDPt17m</t>
  </si>
  <si>
    <t>Transport of dUDP via dCDP Antiport</t>
  </si>
  <si>
    <t>HMR_3639</t>
  </si>
  <si>
    <t xml:space="preserve">dcdp[m] + dudp[c]  -&gt; dcdp[c] + dudp[m] </t>
  </si>
  <si>
    <t>unitary_pseudogene</t>
  </si>
  <si>
    <t xml:space="preserve">chsterol[r] + M00020[r]  -&gt; coa[r] + M01464[r] </t>
  </si>
  <si>
    <t>ENSG00000152402</t>
  </si>
  <si>
    <t>GUCY1A2</t>
  </si>
  <si>
    <t>Transport of dUDP via ADP Antiport</t>
  </si>
  <si>
    <t>HMR_3640</t>
  </si>
  <si>
    <t>guanylate cyclase 1, soluble, alpha 2 [Source:HGNC Symbol;Acc:HGNC:4684]</t>
  </si>
  <si>
    <t xml:space="preserve">adp[m] + dudp[c]  -&gt; adp[c] + dudp[m] </t>
  </si>
  <si>
    <t xml:space="preserve">chsterol[r] + vacccoa[r]  -&gt; coa[r] + M01489[r] </t>
  </si>
  <si>
    <t>Transport of dUDP via ATP Antiport</t>
  </si>
  <si>
    <t xml:space="preserve"> GUANYLATE CYCLASE 1, SOLUBLE, ALPHA-2; GUCY1A2
;;GUC1A2;;
GUANYLYL CYCLASE, SOLUBLE, ALPHA-2;;
GUANYLYL CYCLASE, NITRIC OXIDE-SENSITIVE, ALPHA-2 SUBUNIT;;
NITRIC OXIDE-SENSITIVE GUANYLYL CYCLASE, ALPHA-2 SUBUNIT;;
NOGC, ALPHA-2 SUBUNIT
</t>
  </si>
  <si>
    <t xml:space="preserve">atp[m] + dudp[c]  -&gt; atp[c] + dudp[m] </t>
  </si>
  <si>
    <t>P33402</t>
  </si>
  <si>
    <t>CAB009534</t>
  </si>
  <si>
    <t>uc001pjg.2</t>
  </si>
  <si>
    <t>HMR_3642</t>
  </si>
  <si>
    <t>Transport of dATP via ADP Antiport</t>
  </si>
  <si>
    <t xml:space="preserve">chsterol[r] + M00127[r]  -&gt; coa[r] + M01486[r] </t>
  </si>
  <si>
    <t xml:space="preserve">adp[m] + datp[c]  -&gt; adp[c] + datp[m] </t>
  </si>
  <si>
    <t>ENSG00000048545</t>
  </si>
  <si>
    <t>DNDPt20m</t>
  </si>
  <si>
    <t>GUCA1A</t>
  </si>
  <si>
    <t>Transport of dTDP via ATP Antiport</t>
  </si>
  <si>
    <t>guanylate cyclase activator 1A (retina) [Source:HGNC Symbol;Acc:HGNC:4678]</t>
  </si>
  <si>
    <t xml:space="preserve">atp[m] + dtdp[c]  -&gt; atp[c] + dtdp[m] </t>
  </si>
  <si>
    <t>HMR_3643</t>
  </si>
  <si>
    <t xml:space="preserve">chsterol[r] + M00116[r]  -&gt; coa[r] + M01478[r] </t>
  </si>
  <si>
    <t>DNDPt21m</t>
  </si>
  <si>
    <t>Transport of dTDP via ADP Antiport</t>
  </si>
  <si>
    <t xml:space="preserve"> GUANYLATE CYCLASE ACTIVATOR 1A; GUCA1A
;;GUANYLATE CYCLASE-ACTIVATING PROTEIN, PHOTORECEPTOR 1; GCAP1;;
GUANYLIN 1, RETINA; GUCA1
</t>
  </si>
  <si>
    <t xml:space="preserve">adp[m] + dtdp[c]  -&gt; adp[c] + dtdp[m] </t>
  </si>
  <si>
    <t>uc003orx.3</t>
  </si>
  <si>
    <t>HMR_3644</t>
  </si>
  <si>
    <t>DNDPt22m</t>
  </si>
  <si>
    <t>Transport of dTDP via dUDP Antiport</t>
  </si>
  <si>
    <t xml:space="preserve">chsterol[r] + lneldccoa[r]  -&gt; coa[r] + M01474[r] </t>
  </si>
  <si>
    <t xml:space="preserve">dtdp[c] + dudp[m]  -&gt; dtdp[m] + dudp[c] </t>
  </si>
  <si>
    <t>"Interacting selectively and non-covalently with calcium ions (Ca2+)." [GOC:ai]</t>
  </si>
  <si>
    <t>DNDPt23m</t>
  </si>
  <si>
    <t>Transport of dTDP via dGTP Antiport</t>
  </si>
  <si>
    <t>ENSG00000164116</t>
  </si>
  <si>
    <t xml:space="preserve">dgdp[m] + dtdp[c]  -&gt; dgdp[c] + dtdp[m] </t>
  </si>
  <si>
    <t>GUCY1A3</t>
  </si>
  <si>
    <t>HMR_3645</t>
  </si>
  <si>
    <t>DNDPt24m</t>
  </si>
  <si>
    <t>guanylate cyclase 1, soluble, alpha 3 [Source:HGNC Symbol;Acc:HGNC:4685]</t>
  </si>
  <si>
    <t xml:space="preserve">chsterol[r] + M02612[r]  -&gt; coa[r] + M01502[r] </t>
  </si>
  <si>
    <t>Transport of dTDP via dADP Antiport</t>
  </si>
  <si>
    <t xml:space="preserve">dadp[m] + dtdp[c]  -&gt; dadp[c] + dtdp[m] </t>
  </si>
  <si>
    <t>DNDPt25m</t>
  </si>
  <si>
    <t>Transport of dTDP via dCDP Antiport</t>
  </si>
  <si>
    <t xml:space="preserve">dcdp[m] + dtdp[c]  -&gt; dcdp[c] + dtdp[m] </t>
  </si>
  <si>
    <t>HMR_3646</t>
  </si>
  <si>
    <t>DNDPt26m</t>
  </si>
  <si>
    <t xml:space="preserve"> GUANYLATE CYCLASE 1, SOLUBLE, ALPHA-3; GUCY1A3
;;GUANYLYL CYCLASE, SOLUBLE, ALPHA-3; GUCA3;;
GUANYLATE CYCLASE, SOLUBLE, ALPHA-1; GUCY1A1;;
GUANYLYL CYCLASE, NITRIC OXIDE-SENSITIVE, ALPHA-1 SUBUNIT;;
NITRIC OXIDE-SENSITIVE GUANYLYL CYCLASE, ALPHA-1 /.../IT;;
NOGC, ALPHA-1 SUBUNIT
</t>
  </si>
  <si>
    <t xml:space="preserve">chsterol[r] + arachcoa[r]  -&gt; coa[r] + M01492[r] </t>
  </si>
  <si>
    <t>Transport of dCDP via dUDP Antiport</t>
  </si>
  <si>
    <t>Q02108</t>
  </si>
  <si>
    <t xml:space="preserve">dcdp[c] + dudp[m]  -&gt; dcdp[m] + dudp[c] </t>
  </si>
  <si>
    <t>CAB010887</t>
  </si>
  <si>
    <t>uc003iow.3</t>
  </si>
  <si>
    <t>DNDPt27m</t>
  </si>
  <si>
    <t>Transport of dCDP via dTDP Antiport</t>
  </si>
  <si>
    <t xml:space="preserve">dcdp[c] + dtdp[m]  -&gt; dcdp[m] + dtdp[c] </t>
  </si>
  <si>
    <t>HMR_3647</t>
  </si>
  <si>
    <t xml:space="preserve">chsterol[r] + M00018[r]  -&gt; coa[r] + M01463[r] </t>
  </si>
  <si>
    <t>DNDPt28m</t>
  </si>
  <si>
    <t>Transport of dCDP via dGDP Antiport</t>
  </si>
  <si>
    <t xml:space="preserve">dcdp[c] + dgdp[m]  -&gt; dgdp[c] + dcdp[m] </t>
  </si>
  <si>
    <t>ENSG00000061918</t>
  </si>
  <si>
    <t>GUCY1B3</t>
  </si>
  <si>
    <t>DNDPt29m</t>
  </si>
  <si>
    <t>Transport of dCDP via dADP Antiport</t>
  </si>
  <si>
    <t>guanylate cyclase 1, soluble, beta 3 [Source:HGNC Symbol;Acc:HGNC:4687]</t>
  </si>
  <si>
    <t xml:space="preserve">dcdp[c] + dadp[m]  -&gt; dadp[c] + dcdp[m] </t>
  </si>
  <si>
    <t>HMR_3648</t>
  </si>
  <si>
    <t xml:space="preserve">chsterol[r] + CE5151[r]  -&gt; coa[r] + M01458[r] </t>
  </si>
  <si>
    <t>Transport of dATP via ATP Antiport</t>
  </si>
  <si>
    <t xml:space="preserve">atp[m] + datp[c]  -&gt; atp[c] + datp[m] </t>
  </si>
  <si>
    <t xml:space="preserve"> GUANYLATE CYCLASE 1, SOLUBLE, BETA-3; GUCY1B3
;;GUANYLYL CYCLASE, SOLUBLE, BETA-3; GUCB3;;
GUANYLATE CYCLASE, SOLUBLE, BETA-1; GUCY1B1;;
GUANYLYL CYCLASE, NITRIC OXIDE-SENSITIVE, BETA-1 SUBUNIT;;
NITRIC OXIDE-SENSITIVE GUANYLYL CYCLASE, BETA-1 SUBU /.../NOGC, BETA-1 SUBUNIT
</t>
  </si>
  <si>
    <t>DNDPt30m</t>
  </si>
  <si>
    <t>CAB010890</t>
  </si>
  <si>
    <t>Transport of dCDP via ADP Antiport</t>
  </si>
  <si>
    <t>uc003ipd.3</t>
  </si>
  <si>
    <t>HMR_3649</t>
  </si>
  <si>
    <t xml:space="preserve">adp[m] + dcdp[c]  -&gt; adp[c] + dcdp[m] </t>
  </si>
  <si>
    <t xml:space="preserve">chsterol[r] + M01236[r]  -&gt; coa[r] + M01484[r] </t>
  </si>
  <si>
    <t>DNDPt31m</t>
  </si>
  <si>
    <t>Transport of dCDP via ATP Antiport</t>
  </si>
  <si>
    <t xml:space="preserve">atp[m] + dcdp[c]  -&gt; atp[c] + dcdp[m] </t>
  </si>
  <si>
    <t>ENSG00000070019</t>
  </si>
  <si>
    <t>HMR_3650</t>
  </si>
  <si>
    <t>GUCY2C</t>
  </si>
  <si>
    <t>Transport of dGDP via ATP Antiport</t>
  </si>
  <si>
    <t xml:space="preserve">chsterol[r] + M00123[r]  -&gt; coa[r] + M01481[r] </t>
  </si>
  <si>
    <t xml:space="preserve">atp[m] + dgdp[c]  -&gt; atp[c] + dgdp[m] </t>
  </si>
  <si>
    <t>guanylate cyclase 2C (heat stable enterotoxin receptor) [Source:HGNC Symbol;Acc:HGNC:4688]</t>
  </si>
  <si>
    <t>DNDPt33m</t>
  </si>
  <si>
    <t>Transport of dGDP via dUDP Antiport</t>
  </si>
  <si>
    <t xml:space="preserve">dgdp[c] + dudp[m]  -&gt; dgdp[m] + dudp[c] </t>
  </si>
  <si>
    <t>HMR_3651</t>
  </si>
  <si>
    <t xml:space="preserve">chsterol[r] + M00101[r]  -&gt; coa[r] + M01469[r] </t>
  </si>
  <si>
    <t>DNDPt34m</t>
  </si>
  <si>
    <t xml:space="preserve"> GUANYLATE CYCLASE 2C; GUCY2C
;;GUANYLYL CYCLASE 2C; GUC2C;;
HEAT-STABLE ENTEROTOXIN RECEPTOR
</t>
  </si>
  <si>
    <t>Transport of dGDP via dTDP Antiport</t>
  </si>
  <si>
    <t>P25092</t>
  </si>
  <si>
    <t xml:space="preserve">dgdp[c] + dtdp[m]  -&gt; dgdp[m] + dtdp[c] </t>
  </si>
  <si>
    <t>HPA037655</t>
  </si>
  <si>
    <t>uc001rcd.3</t>
  </si>
  <si>
    <t>DNDPt35m</t>
  </si>
  <si>
    <t>Transport of dGDP via dADP Antiport</t>
  </si>
  <si>
    <t xml:space="preserve">dgdp[c] + dadp[m]  -&gt; dadp[c] + dgdp[m] </t>
  </si>
  <si>
    <t>HMR_3652</t>
  </si>
  <si>
    <t>DNDPt36m</t>
  </si>
  <si>
    <t xml:space="preserve">chsterol[r] + M02052[r]  -&gt; coa[r] + M01494[r] </t>
  </si>
  <si>
    <t>Transport of dGDP via dCDP Antiport</t>
  </si>
  <si>
    <t xml:space="preserve">dgdp[c] + dcdp[m]  -&gt; dcdp[c] + dgdp[m] </t>
  </si>
  <si>
    <t>DNDPt37m</t>
  </si>
  <si>
    <t>Transport of dUTP via dTDP Antiport</t>
  </si>
  <si>
    <t>ENSG00000101890</t>
  </si>
  <si>
    <t xml:space="preserve">dtdp[m] + dutp[c]  -&gt; dtdp[c] + dutp[m] </t>
  </si>
  <si>
    <t>GUCY2F</t>
  </si>
  <si>
    <t>HMR_3653</t>
  </si>
  <si>
    <t>DNDPt38m</t>
  </si>
  <si>
    <t>guanylate cyclase 2F, retinal [Source:HGNC Symbol;Acc:HGNC:4691]</t>
  </si>
  <si>
    <t>Transport of dUTP via dUDP Antiport</t>
  </si>
  <si>
    <t xml:space="preserve">chsterol[r] + docoscoa[r]  -&gt; coa[r] + M01491[r] </t>
  </si>
  <si>
    <t xml:space="preserve">dudp[m] + dutp[c]  -&gt; dudp[c] + dutp[m] </t>
  </si>
  <si>
    <t>DNDPt39m</t>
  </si>
  <si>
    <t>Transport of dUTP via dGDP Antiport</t>
  </si>
  <si>
    <t xml:space="preserve">dgdp[m] + dutp[c]  -&gt; dgdp[c] + dutp[m] </t>
  </si>
  <si>
    <t>HMR_3654</t>
  </si>
  <si>
    <t xml:space="preserve"> GUANYLATE CYCLASE 2F, RETINAL; GUCY2F
;;GUANYLYL CYCLASE 2F, RETINAL;;
GC-F;;
RETGC2
</t>
  </si>
  <si>
    <t>DNDPt3m</t>
  </si>
  <si>
    <t>P51841</t>
  </si>
  <si>
    <t xml:space="preserve">chsterol[r] + CE5155[r]  -&gt; coa[r] + M01462[r] </t>
  </si>
  <si>
    <t>HPA000734</t>
  </si>
  <si>
    <t>Transport of dATP via dCDP Antiport</t>
  </si>
  <si>
    <t xml:space="preserve">datp[c] + dcdp[m]  -&gt; dcdp[c] + datp[m] </t>
  </si>
  <si>
    <t>uc004eod.4</t>
  </si>
  <si>
    <t>DNDPt40m</t>
  </si>
  <si>
    <t>Transport of dUTP via dADP Antiport</t>
  </si>
  <si>
    <t xml:space="preserve">dadp[m] + dutp[c]  -&gt; dadp[c] + dutp[m] </t>
  </si>
  <si>
    <t>HMR_3655</t>
  </si>
  <si>
    <t xml:space="preserve">chsterol[r] + M00006[r]  -&gt; coa[r] + M01457[r] </t>
  </si>
  <si>
    <t>DNDPt41m</t>
  </si>
  <si>
    <t>Transport of dUTP via dCDP Antiport</t>
  </si>
  <si>
    <t xml:space="preserve">dcdp[m] + dutp[c]  -&gt; dcdp[c] + dutp[m] </t>
  </si>
  <si>
    <t>Transport of dUTP via ADP Antiport</t>
  </si>
  <si>
    <t xml:space="preserve">adp[m] + dutp[c]  -&gt; adp[c] + dutp[m] </t>
  </si>
  <si>
    <t>ENSG00000143774</t>
  </si>
  <si>
    <t>GUK1</t>
  </si>
  <si>
    <t>HMR_3656</t>
  </si>
  <si>
    <t>Transport of dUTP via ATP Antiport</t>
  </si>
  <si>
    <t xml:space="preserve">atp[m] + dutp[c]  -&gt; atp[c] + dutp[m] </t>
  </si>
  <si>
    <t xml:space="preserve">chsterol[r] + M03047[r]  -&gt; coa[r] + M01509[r] </t>
  </si>
  <si>
    <t>guanylate kinase 1 [Source:HGNC Symbol;Acc:HGNC:4693]</t>
  </si>
  <si>
    <t>DNDPt44m</t>
  </si>
  <si>
    <t>Transport of dTTP via ATP Antiport</t>
  </si>
  <si>
    <t xml:space="preserve">atp[m] + dttp[c]  -&gt; atp[c] + dttp[m] </t>
  </si>
  <si>
    <t>HMR_3657</t>
  </si>
  <si>
    <t>DNDPt45m</t>
  </si>
  <si>
    <t xml:space="preserve"> GUANYLATE KINASE 1; GUK1
;;GMP KINASE; GMK;;
ATP:GMP PHOSPHOTRANSFERASE
</t>
  </si>
  <si>
    <t>Transport of dTTP via ADP Antiport</t>
  </si>
  <si>
    <t>Q16774</t>
  </si>
  <si>
    <t xml:space="preserve">chsterol[r] + ttccoa[r]  -&gt; coa[r] + M01508[r] </t>
  </si>
  <si>
    <t>HPA048587</t>
  </si>
  <si>
    <t>uc021pke.1</t>
  </si>
  <si>
    <t xml:space="preserve">adp[m] + dttp[c]  -&gt; adp[c] + dttp[m] </t>
  </si>
  <si>
    <t>DNDPt46m</t>
  </si>
  <si>
    <t>Transport of dTTP via dUDP Antiport</t>
  </si>
  <si>
    <t>HMR_3658</t>
  </si>
  <si>
    <t xml:space="preserve">dudp[m] + dttp[c]  -&gt; dttp[m] + dudp[c] </t>
  </si>
  <si>
    <t xml:space="preserve">chsterol[r] + nrvnccoa[r]  -&gt; coa[r] + M01465[r] </t>
  </si>
  <si>
    <t>ENSG00000169919</t>
  </si>
  <si>
    <t>GUSB</t>
  </si>
  <si>
    <t>DNDPt47m</t>
  </si>
  <si>
    <t>Transport of dTTP via dTDP Antiport</t>
  </si>
  <si>
    <t>glucuronidase, beta [Source:HGNC Symbol;Acc:HGNC:4696]</t>
  </si>
  <si>
    <t xml:space="preserve">dtdp[m] + dttp[c]  -&gt; dttp[m] + dtdp[c] </t>
  </si>
  <si>
    <t>DNDPt48m</t>
  </si>
  <si>
    <t>Transport of dTTP via dGDP Antiport</t>
  </si>
  <si>
    <t xml:space="preserve">dgdp[m] + dttp[c]  -&gt; dgdp[c] + dttp[m] </t>
  </si>
  <si>
    <t xml:space="preserve"> BETA-GLUCURONIDASE; GUSB
</t>
  </si>
  <si>
    <t>HMR_3659</t>
  </si>
  <si>
    <t>P08236</t>
  </si>
  <si>
    <t>DNDPt49m</t>
  </si>
  <si>
    <t>HPA036322</t>
  </si>
  <si>
    <t xml:space="preserve">chsterol[r] + hexccoa[r]  -&gt; coa[r] + M01496[r] </t>
  </si>
  <si>
    <t>Transport of dTTP via dADP Antiport</t>
  </si>
  <si>
    <t>uc003tun.3</t>
  </si>
  <si>
    <t xml:space="preserve">dadp[m] + dttp[c]  -&gt; dadp[c] + dttp[m] </t>
  </si>
  <si>
    <t>DNDPt4m</t>
  </si>
  <si>
    <t>Transport of dATP via dUDP Antiport</t>
  </si>
  <si>
    <t xml:space="preserve">datp[c] + dudp[m]  -&gt; datp[m] + dudp[c] </t>
  </si>
  <si>
    <t>HMR_3660</t>
  </si>
  <si>
    <t>DNDPt50m</t>
  </si>
  <si>
    <t>Transport of dTTP via dCDP Antiport</t>
  </si>
  <si>
    <t>ENSG00000163754</t>
  </si>
  <si>
    <t xml:space="preserve">chsterol[r] + M02112[r]  -&gt; coa[r] + M01497[r] </t>
  </si>
  <si>
    <t>GYG1</t>
  </si>
  <si>
    <t>glycogenin 1 [Source:HGNC Symbol;Acc:HGNC:4699]</t>
  </si>
  <si>
    <t xml:space="preserve"> GLYCOGENIN 1; GYG1
</t>
  </si>
  <si>
    <t>P46976</t>
  </si>
  <si>
    <t>HPA030497</t>
  </si>
  <si>
    <t>uc003ewn.3</t>
  </si>
  <si>
    <t xml:space="preserve">dcdp[m] + dttp[c]  -&gt; dcdp[c] + dttp[m] </t>
  </si>
  <si>
    <t>HMR_3662</t>
  </si>
  <si>
    <t>DNDPt51m</t>
  </si>
  <si>
    <t>Transport of dCTP via dCDP Antiport</t>
  </si>
  <si>
    <t xml:space="preserve">chsterol[r] + strdnccoa[r]  -&gt; coa[r] + M01473[r] </t>
  </si>
  <si>
    <t xml:space="preserve">dctp[c] + dcdp[m]  -&gt; dcdp[c] + dctp[m] </t>
  </si>
  <si>
    <t>DNDPt52m</t>
  </si>
  <si>
    <t>ENSG00000104812</t>
  </si>
  <si>
    <t>Transport of dCTP via dUDP Antiport</t>
  </si>
  <si>
    <t>GYS1</t>
  </si>
  <si>
    <t xml:space="preserve">dctp[c] + dudp[m]  -&gt; dctp[m] + dudp[c] </t>
  </si>
  <si>
    <t>glycogen synthase 1 (muscle) [Source:HGNC Symbol;Acc:HGNC:4706]</t>
  </si>
  <si>
    <t>DNDPt53m</t>
  </si>
  <si>
    <t>HMR_3663</t>
  </si>
  <si>
    <t>Transport of dCTP via dGDP Antiport</t>
  </si>
  <si>
    <t xml:space="preserve">dctp[c] + dgdp[m]  -&gt; dgdp[c] + dctp[m] </t>
  </si>
  <si>
    <t xml:space="preserve">chsterol[r] + eicostetcoa[r]  -&gt; coa[r] + M01480[r] </t>
  </si>
  <si>
    <t xml:space="preserve"> GLYCOGEN SYNTHASE 1; GYS1
;;GLYCOGEN SYNTHASE, MUSCLE;;
GYS
</t>
  </si>
  <si>
    <t>DNDPt54m</t>
  </si>
  <si>
    <t>P13807</t>
  </si>
  <si>
    <t>Transport of dCTP via dADP Antiport</t>
  </si>
  <si>
    <t>CAB007793</t>
  </si>
  <si>
    <t xml:space="preserve">dctp[c] + dadp[m]  -&gt; dadp[c] + dctp[m] </t>
  </si>
  <si>
    <t>uc002plp.3</t>
  </si>
  <si>
    <t>DNDPt55m</t>
  </si>
  <si>
    <t>HMR_3664</t>
  </si>
  <si>
    <t>Transport of dCTP via ADP Antiport</t>
  </si>
  <si>
    <t xml:space="preserve">chsterol[r] + tmndnccoa[r]  -&gt; coa[r] + M01468[r] </t>
  </si>
  <si>
    <t xml:space="preserve">adp[m] + dctp[c]  -&gt; adp[c] + dctp[m] </t>
  </si>
  <si>
    <t>DNDPt56m</t>
  </si>
  <si>
    <t>Transport of dCTP via ATP Antiport</t>
  </si>
  <si>
    <t>ENSG00000111713</t>
  </si>
  <si>
    <t xml:space="preserve">atp[m] + dctp[c]  -&gt; atp[c] + dctp[m] </t>
  </si>
  <si>
    <t>GYS2</t>
  </si>
  <si>
    <t>glycogen synthase 2 (liver) [Source:HGNC Symbol;Acc:HGNC:4707]</t>
  </si>
  <si>
    <t>HMR_3665</t>
  </si>
  <si>
    <t>Transport of dGTP via ATP Antiport</t>
  </si>
  <si>
    <t xml:space="preserve">atp[m] + dgtp[c]  -&gt; atp[c] + dgtp[m] </t>
  </si>
  <si>
    <t xml:space="preserve">chsterol[r] + clpndcoa[r]  -&gt; coa[r] + M01475[r] </t>
  </si>
  <si>
    <t>Transport of dGTP via ADP Antiport</t>
  </si>
  <si>
    <t xml:space="preserve"> GLYCOGEN SYNTHASE 2; GYS2
;;GLYCOGEN SYNTHASE, LIVER;;
LIVER GLYCOGEN SYNTHASE
</t>
  </si>
  <si>
    <t xml:space="preserve">adp[m] + dgtp[c]  -&gt; adp[c] + dgtp[m] </t>
  </si>
  <si>
    <t>P54840</t>
  </si>
  <si>
    <t>HPA039482</t>
  </si>
  <si>
    <t>uc001rfb.3</t>
  </si>
  <si>
    <t>DNDPt59m</t>
  </si>
  <si>
    <t>HMR_3666</t>
  </si>
  <si>
    <t>Transport of dGTP via dADP Antiport</t>
  </si>
  <si>
    <t xml:space="preserve">dgtp[c] + dadp[m]  -&gt; dadp[c] + dgtp[m] </t>
  </si>
  <si>
    <t xml:space="preserve">chsterol[r] + tetpent3coa[r]  -&gt; coa[r] + M01482[r] </t>
  </si>
  <si>
    <t>DNDPt5m</t>
  </si>
  <si>
    <t>Transport of dATP via dTDP Antiport</t>
  </si>
  <si>
    <t xml:space="preserve">datp[c] + dtdp[m]  -&gt; datp[m] + dtdp[c] </t>
  </si>
  <si>
    <t>ENSG00000132518</t>
  </si>
  <si>
    <t>GUCY2D</t>
  </si>
  <si>
    <t>DNDPt60m</t>
  </si>
  <si>
    <t>Transport of dGTP via dUDP Antiport</t>
  </si>
  <si>
    <t>HMR_3667</t>
  </si>
  <si>
    <t>guanylate cyclase 2D, membrane (retina-specific) [Source:HGNC Symbol;Acc:HGNC:4689]</t>
  </si>
  <si>
    <t xml:space="preserve">dgtp[c] + dudp[m]  -&gt; dgtp[m] + dudp[c] </t>
  </si>
  <si>
    <t xml:space="preserve">chsterol[r] + tethex3coa[r]  -&gt; coa[r] + M01471[r] </t>
  </si>
  <si>
    <t>DNDPt61m</t>
  </si>
  <si>
    <t>Transport of dGTP via dTDP Antiport</t>
  </si>
  <si>
    <t xml:space="preserve">dgtp[c] + dtdp[m]  -&gt; dgtp[m] + dtdp[c] </t>
  </si>
  <si>
    <t xml:space="preserve"> GUANYLATE CYCLASE 2D, MEMBRANE; GUCY2D
;;GUC2D;;
GUANYLATE CYCLASE 2D, RETINAL;;
GUCY2E, MOUSE, HOMOLOG OF;;
ROD OUTER SEGMENT MEMBRANE GUANYLATE CYCLASE; ROSGC;;
RETGC;;
RETGC1
</t>
  </si>
  <si>
    <t>DNDPt62m</t>
  </si>
  <si>
    <t>Q02846</t>
  </si>
  <si>
    <t>HMR_3668</t>
  </si>
  <si>
    <t>Transport of dGTP via dGDP Antiport</t>
  </si>
  <si>
    <t>uc002gjt.2</t>
  </si>
  <si>
    <t xml:space="preserve">dgtp[c] + dgdp[m]  -&gt; dgdp[c] + dgtp[m] </t>
  </si>
  <si>
    <t>DNDPt63m</t>
  </si>
  <si>
    <t xml:space="preserve">chsterol[r] + c226coa[r]  -&gt; coa[r] + M01466[r] </t>
  </si>
  <si>
    <t>Transport of dGTP via dCDP Antiport</t>
  </si>
  <si>
    <t xml:space="preserve">dgtp[c] + dcdp[m]  -&gt; dcdp[c] + dgtp[m] </t>
  </si>
  <si>
    <t>DNDPt6m</t>
  </si>
  <si>
    <t>Transport of dATP via dGDP Antiport</t>
  </si>
  <si>
    <t>HMR_3669</t>
  </si>
  <si>
    <t xml:space="preserve">datp[c] + dgdp[m]  -&gt; dgdp[c] + datp[m] </t>
  </si>
  <si>
    <t xml:space="preserve">chsterol[r] + M00012[r]  -&gt; coa[r] + M01455[r] </t>
  </si>
  <si>
    <t>ENSG00000072506</t>
  </si>
  <si>
    <t>HSD17B10</t>
  </si>
  <si>
    <t>hydroxysteroid (17-beta) dehydrogenase 10 [Source:HGNC Symbol;Acc:HGNC:4800]</t>
  </si>
  <si>
    <t>DNDPt7m</t>
  </si>
  <si>
    <t>Transport of dATP via dADP Antiport</t>
  </si>
  <si>
    <t xml:space="preserve">datp[c] + dadp[m]  -&gt; dadp[c] + datp[m] </t>
  </si>
  <si>
    <t>HMR_3670</t>
  </si>
  <si>
    <t>p11.22</t>
  </si>
  <si>
    <t xml:space="preserve">chsterol[r] + M00343[r]  -&gt; coa[r] + M01460[r] </t>
  </si>
  <si>
    <t>DNDPt8m</t>
  </si>
  <si>
    <t>Transport of dADP via dUDP Antiport</t>
  </si>
  <si>
    <t xml:space="preserve">dadp[c] + dudp[m]  -&gt; dadp[m] + dudp[c] </t>
  </si>
  <si>
    <t xml:space="preserve"> 17-@BETA-HYDROXYSTEROID DEHYDROGENASE X; HSD17B10
;;HSD10;;
HYDROXYACYL-CoA DEHYDROGENASE II; HADH2;;
3-@HYDROXYACYL-CoA DEHYDROGENASE II;;
AMYLOID BETA-BINDING POLYPEPTIDE ERAB; ERAB;;
2-@METHYL-3-HYDROXYBUTYRYL-CoA DEHYDROGENASE; MHBD;;
AMYLOID B /.../NDING ALCOHOL DEHYDROGENASE; ABAD;;
3-@HYDROXYACYL-CoA DEHYDROGENASE, SHORT CHAIN; SCHAD;;
MITOCHONDRIAL RIBONUCLEASE P PROTEIN 2; MRPP2
</t>
  </si>
  <si>
    <t>HMR_3671</t>
  </si>
  <si>
    <t>Q99714</t>
  </si>
  <si>
    <t>HPA001432</t>
  </si>
  <si>
    <t xml:space="preserve">chsterol[r] + CE4854[r]  -&gt; coa[r] + M01452[r] </t>
  </si>
  <si>
    <t>uc004dsm.1</t>
  </si>
  <si>
    <t>DNDPt9m</t>
  </si>
  <si>
    <t>GO:0003857</t>
  </si>
  <si>
    <t>Transport of dADP via dTDP Antiport</t>
  </si>
  <si>
    <t>3-hydroxyacyl-CoA dehydrogenase activity</t>
  </si>
  <si>
    <t xml:space="preserve">dadp[c] + dtdp[m]  -&gt; dadp[m] + dtdp[c] </t>
  </si>
  <si>
    <t>"Catalysis of the reaction: (S)-3-hydroxyacyl-CoA + NAD+ = 3-oxoacyl-CoA + NADH + H(+)." [EC:1.1.1.35]</t>
  </si>
  <si>
    <t>HMR_3672</t>
  </si>
  <si>
    <t>ENSG00000063854</t>
  </si>
  <si>
    <t>DOGULND1</t>
  </si>
  <si>
    <t xml:space="preserve">chsterol[r] + CE4855[r]  -&gt; coa[r] + M01459[r] </t>
  </si>
  <si>
    <t>HAGH</t>
  </si>
  <si>
    <t>2, 3-Dioxo-L-Gulonate Decarboxylase (L-Lyxonate-Forming)</t>
  </si>
  <si>
    <t>hydroxyacylglutathione hydrolase [Source:HGNC Symbol;Acc:HGNC:4805]</t>
  </si>
  <si>
    <t xml:space="preserve">h2o[c] + 23doguln[c]  -&gt; co2[c] + lyxnt[c] </t>
  </si>
  <si>
    <t>DOGULND2</t>
  </si>
  <si>
    <t>2, 3-Dioxo-L-Gulonate Decarboxylase (L-Xylonate-Forming)</t>
  </si>
  <si>
    <t>HMR_3675</t>
  </si>
  <si>
    <t xml:space="preserve">h2o[c] + 23doguln[c]  -&gt; co2[c] + xylnt[c] </t>
  </si>
  <si>
    <t xml:space="preserve"> HYDROXYACYL GLUTATHIONE HYDROLASE; HAGH
;;GLYOXALASE II; GLO2
</t>
  </si>
  <si>
    <t xml:space="preserve">chsterol[r] + dlnlcgcoa[r]  -&gt; coa[r] + M01490[r] </t>
  </si>
  <si>
    <t>CAB033531</t>
  </si>
  <si>
    <t>DOGULNO1</t>
  </si>
  <si>
    <t>uc002cmz.3</t>
  </si>
  <si>
    <t>2, 3-Dioxo-L-Gulonate:Hydrogen Peroxide Oxireductase</t>
  </si>
  <si>
    <t>GO:0004416</t>
  </si>
  <si>
    <t xml:space="preserve">h2o2[c] + 23doguln[c]  -&gt; 2 h[c] + oxa[c] + thrnt[c] </t>
  </si>
  <si>
    <t>hydroxyacylglutathione hydrolase activity</t>
  </si>
  <si>
    <t>DOGULNO2</t>
  </si>
  <si>
    <t>"Catalysis of the reaction: (S)-(2-hydroxyacyl)glutathione + H2O = glutathione + a 2-hydroxy carboxylate." [EC:3.1.2.6]</t>
  </si>
  <si>
    <t>HMR_3677</t>
  </si>
  <si>
    <t xml:space="preserve">h2o[c] + 23doguln[c]  -&gt; h[c] + oxa[c] + eryth[c] </t>
  </si>
  <si>
    <t xml:space="preserve">chsterol[r] + adrncoa[r]  -&gt; coa[r] + M01476[r] </t>
  </si>
  <si>
    <t>ENSG00000084754</t>
  </si>
  <si>
    <t>HADHA</t>
  </si>
  <si>
    <t>DOLASNT_Ler</t>
  </si>
  <si>
    <t>Dolichyl-Diphosphooligosaccharide:Protein-L-Asparagine Oligopolysaccharidotransferase (Liver)</t>
  </si>
  <si>
    <t xml:space="preserve">Asn_X_Ser_Thr[r] + 0.1 g3m8mpdol_L[r]  -&gt; h[r] + 0.1 doldp_L[r] + g3m8masn[r] </t>
  </si>
  <si>
    <t>hydroxyacyl-CoA dehydrogenase/3-ketoacyl-CoA thiolase/enoyl-CoA hydratase (trifunctional protein), alpha subunit [Source:HGNC Symbol;Acc:HGNC:4801]</t>
  </si>
  <si>
    <t>HMR_3678</t>
  </si>
  <si>
    <t>DOLASNT_Uer</t>
  </si>
  <si>
    <t xml:space="preserve">chsterol[r] + tettet6coa[r]  -&gt; coa[r] + M01483[r] </t>
  </si>
  <si>
    <t>Dolichyl-Diphosphooligosaccharide:Protein-L-Asparagine Oligopolysaccharidotransferase (Uterus)</t>
  </si>
  <si>
    <t xml:space="preserve">Asn_X_Ser_Thr[r] + 0.1 g3m8mpdol_U[r]  -&gt; h[r] + g3m8masn[r] + 0.1 doldp_U[r] </t>
  </si>
  <si>
    <t xml:space="preserve"> HYDROXYACYL-CoA DEHYDROGENASE/3-KETOACYL-CoA THIOLASE/ENOYL-CoA HYDRATASE,
ALPHA SUBUNIT; HADHA
;;TRIFUNCTIONAL PROTEIN, ALPHA SUBUNIT;;
MITOCHONDRIAL TRIFUNCTIONAL PROTEIN, ALPHA SUBUNIT; MTPA;;
LONG-CHAIN HYDROXYACYL-CoA DEHYDROGENASE; LCHAD;;
ECHA
</t>
  </si>
  <si>
    <t>P40939</t>
  </si>
  <si>
    <t>HMR_3679</t>
  </si>
  <si>
    <t>DOLDPP_Ler</t>
  </si>
  <si>
    <t>HPA056070</t>
  </si>
  <si>
    <t>Dolichyl-Diphosphate Phosphohydrolase, Human (Liver)</t>
  </si>
  <si>
    <t>uc002rgy.3</t>
  </si>
  <si>
    <t xml:space="preserve">h2o[r] + 0.1 doldp_L[r]  -&gt; h[r] + 0.1 dolp_L[r] + pi[r] </t>
  </si>
  <si>
    <t>DOLDPP_Uer</t>
  </si>
  <si>
    <t>Dolichyl-Diphosphate Phosphohydrolase, Human (Uterus)</t>
  </si>
  <si>
    <t xml:space="preserve">h2o[r] + 0.1 doldp_U[r]  -&gt; h[r] + 0.1 dolp_U[r] + pi[r] </t>
  </si>
  <si>
    <t xml:space="preserve">chsterol[r] + tetpent6coa[r]  -&gt; coa[r] + M01472[r] </t>
  </si>
  <si>
    <t>DOLGLCP_Lter</t>
  </si>
  <si>
    <t>Dolichyl Beta-D-Glucosyl Phosphate Flippase (Liver)</t>
  </si>
  <si>
    <t>ENSG00000138029</t>
  </si>
  <si>
    <t xml:space="preserve">0.1 dolglcp_L[c]  -&gt; 0.1 dolglcp_L[r] </t>
  </si>
  <si>
    <t>HADHB</t>
  </si>
  <si>
    <t>DOLGLCP_Uter</t>
  </si>
  <si>
    <t>HMR_3680</t>
  </si>
  <si>
    <t>hydroxyacyl-CoA dehydrogenase/3-ketoacyl-CoA thiolase/enoyl-CoA hydratase (trifunctional protein), beta subunit [Source:HGNC Symbol;Acc:HGNC:4803]</t>
  </si>
  <si>
    <t>Dolichyl Beta-D-Glucosyl Phosphate Flippase (Uterus)</t>
  </si>
  <si>
    <t xml:space="preserve">0.1 dolglcp_U[c]  -&gt; 0.1 dolglcp_U[r] </t>
  </si>
  <si>
    <t xml:space="preserve">chsterol[r] + dcsptn1coa[r]  -&gt; coa[r] + M01467[r] </t>
  </si>
  <si>
    <t>DOLGPP_Ler</t>
  </si>
  <si>
    <t>Dolichyl-Beta-D-Glucosyl-Phosphate Dolichylphosphohydrolase (Liver)</t>
  </si>
  <si>
    <t xml:space="preserve">h2o[r] + 0.1 dolglcp_L[r]  -&gt; h[r] + 0.1 dolp_L[r] + glc_D[r] </t>
  </si>
  <si>
    <t xml:space="preserve"> HYDROXYACYL-CoA DEHYDROGENASE/3-KETOACYL-CoA THIOLASE/ENOYL-CoA HYDRATASE,
BETA SUBUNIT; HADHB
;;TRIFUNCTIONAL PROTEIN, BETA SUBUNIT;;
MITOCHONDRIAL TRIFUNCTIONAL PROTEIN, BETA SUBUNIT;;
ECHB
</t>
  </si>
  <si>
    <t>HMR_3681</t>
  </si>
  <si>
    <t>DOLGPP_Uer</t>
  </si>
  <si>
    <t>Dolichyl-Beta-D-Glucosyl-Phosphate Dolichylphosphohydrolase (Uterus)</t>
  </si>
  <si>
    <t xml:space="preserve">h2o[r] + 0.1 dolglcp_U[r]  -&gt; h[r] + 0.1 dolp_U[r] + glc_D[r] </t>
  </si>
  <si>
    <t xml:space="preserve">chsterol[r] + CE4843[r]  -&gt; coa[r] + M01456[r] </t>
  </si>
  <si>
    <t>DOLICHOL_Lter</t>
  </si>
  <si>
    <t>Dolichol Diffusion, Human (Liver)</t>
  </si>
  <si>
    <t xml:space="preserve">0.1 dolichol_L[r]  &lt;=&gt; 0.1 dolichol_L[c] </t>
  </si>
  <si>
    <t>DOLICHOL_Uter</t>
  </si>
  <si>
    <t>HMR_3682</t>
  </si>
  <si>
    <t>ENSG00000138796</t>
  </si>
  <si>
    <t>Dolichol Diffusion, Human (Uterus)</t>
  </si>
  <si>
    <t>HADH</t>
  </si>
  <si>
    <t xml:space="preserve">0.1 dolichol_U[r]  &lt;=&gt; 0.1 dolichol_U[c] </t>
  </si>
  <si>
    <t xml:space="preserve">chsterol[r] + M00023[r]  -&gt; coa[r] + M01461[r] </t>
  </si>
  <si>
    <t>hydroxyacyl-CoA dehydrogenase [Source:HGNC Symbol;Acc:HGNC:4799]</t>
  </si>
  <si>
    <t>DOLK_L</t>
  </si>
  <si>
    <t>Dolichol Kinase, Human (Liver)</t>
  </si>
  <si>
    <t>q25</t>
  </si>
  <si>
    <t xml:space="preserve">ctp[c] + 0.1 dolichol_L[c]  -&gt; h[c] + cdp[c] + 0.1 dolp_L[c] </t>
  </si>
  <si>
    <t>HMR_3683</t>
  </si>
  <si>
    <t>DOLK_U</t>
  </si>
  <si>
    <t xml:space="preserve"> 3-@HYDROXYACYL-CoA DEHYDROGENASE; HADH
;;HAD;;
HADSC, FORMERLY;;
HADHSC, FORMERLY;;
SCHAD, FORMERLY
</t>
  </si>
  <si>
    <t>Dolichol Kinase, Human (Uterus)</t>
  </si>
  <si>
    <t xml:space="preserve">chsterol[r] + CE4847[r]  -&gt; coa[r] + M01453[r] </t>
  </si>
  <si>
    <t>HPA043888</t>
  </si>
  <si>
    <t>uc010ilx.3</t>
  </si>
  <si>
    <t xml:space="preserve">ctp[c] + 0.1 dolichol_U[c]  -&gt; h[c] + cdp[c] + 0.1 dolp_U[c] </t>
  </si>
  <si>
    <t>GO:0016616</t>
  </si>
  <si>
    <t>oxidoreductase activity, acting on the CH-OH group of donors, NAD or NADP as acceptor</t>
  </si>
  <si>
    <t>HMR_3684</t>
  </si>
  <si>
    <t>DOLMANP_Lter</t>
  </si>
  <si>
    <t xml:space="preserve">h2o[r] + M01498[r]  -&gt; h[r] + chsterol[r] + ddca[r] </t>
  </si>
  <si>
    <t>Dolichol-Phosphate Mannose Flippase (Liver)</t>
  </si>
  <si>
    <t>"Catalysis of an oxidation-reduction (redox) reaction in which a CH-OH group acts as a hydrogen or electron donor and reduces NAD+ or NADP." [EC:1.1.1.-, GOC:ai]</t>
  </si>
  <si>
    <t xml:space="preserve">0.1 dolmanp_L[c]  -&gt; 0.1 dolmanp_L[r] </t>
  </si>
  <si>
    <t>ENSG00000084110</t>
  </si>
  <si>
    <t>HAL</t>
  </si>
  <si>
    <t>DOLMANP_Uter</t>
  </si>
  <si>
    <t>histidine ammonia-lyase [Source:HGNC Symbol;Acc:HGNC:4806]</t>
  </si>
  <si>
    <t>Dolichol-Phosphate Mannose Flippase (Uterus)</t>
  </si>
  <si>
    <t>HMR_3685</t>
  </si>
  <si>
    <t xml:space="preserve">0.1 dolmanp_U[c]  -&gt; 0.1 dolmanp_U[r] </t>
  </si>
  <si>
    <t xml:space="preserve">h2o[r] + M01510[r]  -&gt; chsterol[r] + M03051[r] </t>
  </si>
  <si>
    <t>DOLP_Lter</t>
  </si>
  <si>
    <t>Dolichol Phosphate Flippase (Liver)</t>
  </si>
  <si>
    <t xml:space="preserve"> HISTIDINE AMMONIA-LYASE; HAL
;;HISTIDASE
</t>
  </si>
  <si>
    <t xml:space="preserve">0.1 dolglcp_L[r] + 0.1 m8mpdol_L[r]  -&gt; h[r] + 0.1 dolp_L[r] + 0.1 g1m8mpdol_L[r] </t>
  </si>
  <si>
    <t>P42357</t>
  </si>
  <si>
    <t>HPA038548</t>
  </si>
  <si>
    <t>HMR_3686</t>
  </si>
  <si>
    <t>uc001tem.2</t>
  </si>
  <si>
    <t>DOLP_Uter</t>
  </si>
  <si>
    <t xml:space="preserve">h2o[r] + M01501[r]  -&gt; h[r] + chsterol[r] + ttdca[r] </t>
  </si>
  <si>
    <t>Dolichol Phosphate Flippase (Uterus)</t>
  </si>
  <si>
    <t xml:space="preserve">0.1 dolglcp_U[r] + 0.1 m8mpdol_U[r]  -&gt; h[r] + 0.1 dolp_U[r] + 0.1 g1m8mpdol_U[r] </t>
  </si>
  <si>
    <t>DOLPGT1_Ler</t>
  </si>
  <si>
    <t>Dolichyl-Phosphate-Glucose-Glycolipid Alpha-Glucosyltransferase (Liver)</t>
  </si>
  <si>
    <t>HMR_3687</t>
  </si>
  <si>
    <t xml:space="preserve">0.1 dolglcp_L[r] + 0.1 g1m8mpdol_L[r]  -&gt; h[r] + 0.1 dolp_L[r] + 0.1 g2m8mpdol_L[r] </t>
  </si>
  <si>
    <t>ENSG00000170445</t>
  </si>
  <si>
    <t xml:space="preserve">h2o[r] + M01487[r]  -&gt; h[r] + chsterol[r] + ttdcea[r] </t>
  </si>
  <si>
    <t>DOLPGT1_Uer</t>
  </si>
  <si>
    <t>HARS</t>
  </si>
  <si>
    <t>Dolichyl-Phosphate-Glucose-Glycolipid Alpha-Glucosyltransferase (Uterus)</t>
  </si>
  <si>
    <t>histidyl-tRNA synthetase [Source:HGNC Symbol;Acc:HGNC:4816]</t>
  </si>
  <si>
    <t xml:space="preserve">0.1 dolglcp_U[r] + 0.1 g1m8mpdol_U[r]  -&gt; h[r] + 0.1 dolp_U[r] + 0.1 g2m8mpdol_U[r] </t>
  </si>
  <si>
    <t>DOLPGT2_Ler</t>
  </si>
  <si>
    <t>HMR_3688</t>
  </si>
  <si>
    <t xml:space="preserve">0.1 dolglcp_L[r] + 0.1 g2m8mpdol_L[r]  -&gt; h[r] + 0.1 dolp_L[r] + 0.1 g3m8mpdol_L[r] </t>
  </si>
  <si>
    <t>HISTIDYL-tRNA SYNTHETASE; HARS;;HRS;;HISRS</t>
  </si>
  <si>
    <t xml:space="preserve">h2o[r] + M01479[r]  -&gt; chsterol[r] + M00117[r] </t>
  </si>
  <si>
    <t>P12081</t>
  </si>
  <si>
    <t>DOLPGT2_Uer</t>
  </si>
  <si>
    <t>HPA036539</t>
  </si>
  <si>
    <t>uc003lgv.6</t>
  </si>
  <si>
    <t xml:space="preserve">0.1 dolglcp_U[r] + 0.1 g2m8mpdol_U[r]  -&gt; h[r] + 0.1 dolp_U[r] + 0.1 g3m8mpdol_U[r] </t>
  </si>
  <si>
    <t>GO:0032543</t>
  </si>
  <si>
    <t>mitochondrial translation</t>
  </si>
  <si>
    <t>DOLPGT3_Ler</t>
  </si>
  <si>
    <t>HMR_3689</t>
  </si>
  <si>
    <t xml:space="preserve">h2o[r] + 0.1 dolp_L[r]  -&gt; pi[r] + 0.1 dolichol_L[r] </t>
  </si>
  <si>
    <t xml:space="preserve">h2o[r] + M01470[r]  -&gt; chsterol[r] + M02745[r] </t>
  </si>
  <si>
    <t>The chemical reactions and pathways resulting in the formation of a protein in a mitochondrion. This is a ribosome-mediated process in which the information in messenger RNA (mRNA) is used to specify the sequence of amino acids in the protein; the mitochondrion has its own ribosomes and transfer RNAs, and uses a genetic code that differs from the nuclear code. [GOC:go_curators]</t>
  </si>
  <si>
    <t>DOLPGT3_Uer</t>
  </si>
  <si>
    <t>ENSG00000105509</t>
  </si>
  <si>
    <t xml:space="preserve">h2o[r] + 0.1 dolp_U[r]  -&gt; pi[r] + 0.1 dolichol_U[r] </t>
  </si>
  <si>
    <t>HAS1</t>
  </si>
  <si>
    <t>hyaluronan synthase 1 [Source:HGNC Symbol;Acc:HGNC:4818]</t>
  </si>
  <si>
    <t>HMR_3690</t>
  </si>
  <si>
    <t>DOLPH_Ler</t>
  </si>
  <si>
    <t>Dolichol-Phosphate Phosphohydrolase, Human (Liver)</t>
  </si>
  <si>
    <t xml:space="preserve">h2o[r] + M01506[r]  -&gt; h[r] + chsterol[r] + ptdca[r] </t>
  </si>
  <si>
    <t xml:space="preserve">0.1 dolmanp_L[r] + 0.1 m4mpdol_L[r]  -&gt; h[r] + 0.1 dolp_L[r] + 0.1 m5mpdol_L[r] </t>
  </si>
  <si>
    <t>DOLPH_Uer</t>
  </si>
  <si>
    <t xml:space="preserve"> HYALURONAN SYNTHASE 1; HAS1
</t>
  </si>
  <si>
    <t>Dolichol-Phosphate Phosphohydrolase, Human (Uterus)</t>
  </si>
  <si>
    <t>uc002pxn.1</t>
  </si>
  <si>
    <t xml:space="preserve">0.1 dolmanp_U[r] + 0.1 m4mpdol_U[r]  -&gt; h[r] + 0.1 dolp_U[r] + 0.1 m5mpdol_U[r] </t>
  </si>
  <si>
    <t>GO:0030213</t>
  </si>
  <si>
    <t>HMR_3692</t>
  </si>
  <si>
    <t>hyaluronan biosynthetic process</t>
  </si>
  <si>
    <t>DOLPMT_L</t>
  </si>
  <si>
    <t xml:space="preserve">h2o[r] + M01477[r]  -&gt; chsterol[r] + M01197[r] </t>
  </si>
  <si>
    <t>Dolichyl-Phosphate D-Mannosyltransferase (Liver)</t>
  </si>
  <si>
    <t xml:space="preserve">0.1 dolmanp_L[r] + 0.1 m5mpdol_L[r]  -&gt; h[r] + 0.1 dolp_L[r] + 0.1 m6mpdol_L[r] </t>
  </si>
  <si>
    <t>"The chemical reactions and pathways resulting in the formation of hyaluronan, the naturally occurring anionic form of hyaluronic acid, any member of a group of glycosaminoglycans, the repeat units of which consist of beta-1,4 linked D-glucuronyl-beta-(1,3)-N-acetyl-D-glucosamine." [GOC:mah, ISBN:0198506732]</t>
  </si>
  <si>
    <t>DOLPMT_U</t>
  </si>
  <si>
    <t>ENSG00000170961</t>
  </si>
  <si>
    <t>Dolichyl-Phosphate D-Mannosyltransferase (Uterus)</t>
  </si>
  <si>
    <t>HAS2</t>
  </si>
  <si>
    <t>HMR_3694</t>
  </si>
  <si>
    <t xml:space="preserve">0.1 dolmanp_U[r] + 0.1 m5mpdol_U[r]  -&gt; h[r] + 0.1 dolp_U[r] + 0.1 m6mpdol_U[r] </t>
  </si>
  <si>
    <t>hyaluronan synthase 2 [Source:HGNC Symbol;Acc:HGNC:4819]</t>
  </si>
  <si>
    <t xml:space="preserve">h2o[r] + M01495[r]  -&gt; h[r] + chsterol[r] + hpdca[r] </t>
  </si>
  <si>
    <t>DOLPMT1_Ler</t>
  </si>
  <si>
    <t>Dolichyl-Phosphate-Mannose-Glycolipid Alpha-Mannosyltransferase (Liver)</t>
  </si>
  <si>
    <t>q24.13</t>
  </si>
  <si>
    <t xml:space="preserve">0.1 dolmanp_L[r] + 0.1 m6mpdol_L[r]  -&gt; h[r] + 0.1 dolp_L[r] + 0.1 m7mpdol_L[r] </t>
  </si>
  <si>
    <t>DOLPMT1_Uer</t>
  </si>
  <si>
    <t xml:space="preserve"> HYALURONAN SYNTHASE 2; HAS2
</t>
  </si>
  <si>
    <t>HMR_3695</t>
  </si>
  <si>
    <t>Dolichyl-Phosphate-Mannose-Glycolipid Alpha-Mannosyltransferase (Uterus)</t>
  </si>
  <si>
    <t>Q92819</t>
  </si>
  <si>
    <t xml:space="preserve">h2o[r] + M01454[r]  -&gt; chsterol[r] + M00003[r] </t>
  </si>
  <si>
    <t xml:space="preserve">0.1 dolmanp_U[r] + 0.1 m6mpdol_U[r]  -&gt; h[r] + 0.1 dolp_U[r] + 0.1 m7mpdol_U[r] </t>
  </si>
  <si>
    <t>uc003yph.2</t>
  </si>
  <si>
    <t>DOLPMT2_Ler</t>
  </si>
  <si>
    <t>GO:0000902</t>
  </si>
  <si>
    <t>cell morphogenesis</t>
  </si>
  <si>
    <t xml:space="preserve">0.1 dolmanp_L[r] + 0.1 m7mpdol_L[r]  -&gt; h[r] + 0.1 dolp_L[r] + 0.1 m8mpdol_L[r] </t>
  </si>
  <si>
    <t>HMR_3696</t>
  </si>
  <si>
    <t>"The developmental process in which the size or shape of a cell is generated and organized." [GOC:clt, GOC:dph, GOC:go_curators, GOC:tb]</t>
  </si>
  <si>
    <t>DOLPMT2_Uer</t>
  </si>
  <si>
    <t xml:space="preserve">h2o[r] + M01485[r]  -&gt; chsterol[r] + M01238[r] </t>
  </si>
  <si>
    <t>ENSG00000103044</t>
  </si>
  <si>
    <t>HAS3</t>
  </si>
  <si>
    <t xml:space="preserve">0.1 dolmanp_U[r] + 0.1 m7mpdol_U[r]  -&gt; h[r] + 0.1 dolp_U[r] + 0.1 m8mpdol_U[r] </t>
  </si>
  <si>
    <t>hyaluronan synthase 3 [Source:HGNC Symbol;Acc:HGNC:4820]</t>
  </si>
  <si>
    <t>DOLPMT3_Ler</t>
  </si>
  <si>
    <t>HMR_3698</t>
  </si>
  <si>
    <t xml:space="preserve">gdpmann[c] + 0.1 dolp_L[c]  -&gt; gdp[c] + 0.1 dolmanp_L[c] </t>
  </si>
  <si>
    <t xml:space="preserve">h2o[r] + M01464[r]  -&gt; chsterol[r] + M00019[r] </t>
  </si>
  <si>
    <t xml:space="preserve"> HYALURONAN SYNTHASE 3; HAS3
</t>
  </si>
  <si>
    <t>DOLPMT3_Uer</t>
  </si>
  <si>
    <t>O00219</t>
  </si>
  <si>
    <t>HPA031554</t>
  </si>
  <si>
    <t>uc010cfh.3</t>
  </si>
  <si>
    <t xml:space="preserve">gdpmann[c] + 0.1 dolp_U[c]  -&gt; gdp[c] + 0.1 dolmanp_U[c] </t>
  </si>
  <si>
    <t>HMR_3699</t>
  </si>
  <si>
    <t xml:space="preserve">h2o[r] + M01489[r]  -&gt; h[r] + chsterol[r] + vacc[r] </t>
  </si>
  <si>
    <t>DOLPMT4_Ler</t>
  </si>
  <si>
    <t xml:space="preserve">0.1 dolp_L[r]  -&gt; 0.1 dolp_L[c] </t>
  </si>
  <si>
    <t>ENSG00000004961</t>
  </si>
  <si>
    <t>HCCS</t>
  </si>
  <si>
    <t>DOLPMT4_Uer</t>
  </si>
  <si>
    <t>HMR_3701</t>
  </si>
  <si>
    <t>holocytochrome c synthase [Source:HGNC Symbol;Acc:HGNC:4837]</t>
  </si>
  <si>
    <t xml:space="preserve">h2o[r] + M01486[r]  -&gt; h[r] + chsterol[r] + elaid[r] </t>
  </si>
  <si>
    <t xml:space="preserve">0.1 dolp_U[r]  -&gt; 0.1 dolp_U[c] </t>
  </si>
  <si>
    <t>HOLOCYTOCHROME C SYNTHASE; HCCS</t>
  </si>
  <si>
    <t>DOPABMO</t>
  </si>
  <si>
    <t>P53701</t>
  </si>
  <si>
    <t>Dopamine Beta-Monooxygenase</t>
  </si>
  <si>
    <t>HPA002946</t>
  </si>
  <si>
    <t>HMR_3702</t>
  </si>
  <si>
    <t>uc004cuj.4</t>
  </si>
  <si>
    <t xml:space="preserve">o2[c] + h[c] + dopa[c] + ascb_L[c]  -&gt; h2o[c] + nrpphr[c] + dhdascb[c] </t>
  </si>
  <si>
    <t>GO:0004408</t>
  </si>
  <si>
    <t xml:space="preserve">h2o[r] + M01478[r]  -&gt; chsterol[r] + M00115[r] </t>
  </si>
  <si>
    <t>holocytochrome-c synthase activity</t>
  </si>
  <si>
    <t>DOPACHRMISO</t>
  </si>
  <si>
    <t>L-Dopachrome Isomerase 1</t>
  </si>
  <si>
    <t xml:space="preserve">o2[c] + 2 2c23dh56dhoxin[c]  -&gt; 2 h2o[c] + 2 L_dpchrm[c] </t>
  </si>
  <si>
    <t>Catalysis of the reaction: holocytochrome c = apocytochrome c + heme. [EC:4.4.1.17]</t>
  </si>
  <si>
    <t>ENSG00000101336</t>
  </si>
  <si>
    <t>HMR_3703</t>
  </si>
  <si>
    <t>HCK</t>
  </si>
  <si>
    <t>Dopamine:Amet O-Methyltransferase</t>
  </si>
  <si>
    <t>HCK proto-oncogene, Src family tyrosine kinase [Source:HGNC Symbol;Acc:HGNC:4840]</t>
  </si>
  <si>
    <t xml:space="preserve">amet[c] + dopa[c]  -&gt; h[c] + ahcys[c] + 3moxtyr[c] </t>
  </si>
  <si>
    <t xml:space="preserve">h2o[r] + M01474[r]  -&gt; h[r] + chsterol[r] + lneldc[r] </t>
  </si>
  <si>
    <t>DOPAQNISO1</t>
  </si>
  <si>
    <t>Dopaquinone Isomerase 1</t>
  </si>
  <si>
    <t xml:space="preserve">dopaqn[c]  &lt;=&gt; h[c] + 2c23dh56dhoxin[c] </t>
  </si>
  <si>
    <t>HEMOPOIETIC CELL KINASE; HCK</t>
  </si>
  <si>
    <t>CAB005195</t>
  </si>
  <si>
    <t>uc061wdo.1</t>
  </si>
  <si>
    <t>DOPASFt</t>
  </si>
  <si>
    <t>Transport of Dopamine 3-0-Sulfate (Diffusion)</t>
  </si>
  <si>
    <t xml:space="preserve">dopasf[c]  -&gt; dopasf[e] </t>
  </si>
  <si>
    <t>HMR_3704</t>
  </si>
  <si>
    <t>DOPASULT</t>
  </si>
  <si>
    <t>Dopamine Sulfotransferase</t>
  </si>
  <si>
    <t xml:space="preserve">paps[c] + dopa[c]  -&gt; h[c] + pap[c] + dopasf[c] </t>
  </si>
  <si>
    <t xml:space="preserve">h2o[r] + M01502[r]  -&gt; chsterol[r] + M02613[r] </t>
  </si>
  <si>
    <t>ENSG00000140287</t>
  </si>
  <si>
    <t>HDC</t>
  </si>
  <si>
    <t>DOPAt4_2_r</t>
  </si>
  <si>
    <t>histidine decarboxylase [Source:HGNC Symbol;Acc:HGNC:4855]</t>
  </si>
  <si>
    <t>Transport of Dopamine  via Sodium Symport (1:2), Reversible</t>
  </si>
  <si>
    <t xml:space="preserve">2 na1[e] + dopa[e]  &lt;=&gt; 2 na1[c] + dopa[c] </t>
  </si>
  <si>
    <t>HMR_3705</t>
  </si>
  <si>
    <t xml:space="preserve"> HISTIDINE DECARBOXYLASE; HDC
</t>
  </si>
  <si>
    <t xml:space="preserve">h2o[r] + M01492[r]  -&gt; h[r] + chsterol[r] + arach[r] </t>
  </si>
  <si>
    <t>P19113</t>
  </si>
  <si>
    <t>Transport of Dopamine via Uniport</t>
  </si>
  <si>
    <t>HPA038891</t>
  </si>
  <si>
    <t xml:space="preserve">dopa[e]  &lt;=&gt; dopa[c] </t>
  </si>
  <si>
    <t>uc001zxz.3</t>
  </si>
  <si>
    <t>DOPAVESSEC</t>
  </si>
  <si>
    <t>Secretion of Dopamine via Secretory Vesicle (ATP Driven)</t>
  </si>
  <si>
    <t xml:space="preserve">h2o[c] + atp[c] + dopa[c]  -&gt; h[c] + adp[c] + pi[c] + dopa[e] </t>
  </si>
  <si>
    <t>HMR_3706</t>
  </si>
  <si>
    <t xml:space="preserve">h2o[r] + M01463[r]  -&gt; chsterol[r] + M00017[r] </t>
  </si>
  <si>
    <t>DORNOp</t>
  </si>
  <si>
    <t>ENSG00000115677</t>
  </si>
  <si>
    <t>D-Ornithine Oxidase, Perixosomal</t>
  </si>
  <si>
    <t>HDLBP</t>
  </si>
  <si>
    <t xml:space="preserve">o2[x] + h2o[x] + orn_D[x]  -&gt; h2o2[x] + nh4[x] + 5a2opntn[x] </t>
  </si>
  <si>
    <t>high density lipoprotein binding protein [Source:HGNC Symbol;Acc:HGNC:4857]</t>
  </si>
  <si>
    <t>DPCOAtl</t>
  </si>
  <si>
    <t>Transport of Dephospho Coenzyme A   via Diffusion, Lysosomal</t>
  </si>
  <si>
    <t xml:space="preserve">dpcoa[l]  &lt;=&gt; dpcoa[c] </t>
  </si>
  <si>
    <t>HMR_3707</t>
  </si>
  <si>
    <t xml:space="preserve">h2o[r] + M01458[r]  -&gt; h[r] + chsterol[r] + CE2510[r] </t>
  </si>
  <si>
    <t>Diphosphoglycerate Phosphatase</t>
  </si>
  <si>
    <t xml:space="preserve">h2o[c] + 23dpg[c]  -&gt; pi[c] + 3pg[c] </t>
  </si>
  <si>
    <t>Diphosphoglyceromutase</t>
  </si>
  <si>
    <t>HMR_3708</t>
  </si>
  <si>
    <t xml:space="preserve">13dpg[c]  &lt;=&gt; h[c] + 23dpg[c] </t>
  </si>
  <si>
    <t>HIGH DENSITY LIPOPROTEIN-BINDING PROTEIN; HDLBP;;VIGILIN; VGL</t>
  </si>
  <si>
    <t xml:space="preserve">h2o[r] + M01484[r]  -&gt; chsterol[r] + M01235[r] </t>
  </si>
  <si>
    <t>DPHMBDCm</t>
  </si>
  <si>
    <t>CAB026457</t>
  </si>
  <si>
    <t>3-Decaprenyl-4-Hydroxy-5-Methoxybenzoate Decarboxylation</t>
  </si>
  <si>
    <t>uc002waz.4</t>
  </si>
  <si>
    <t xml:space="preserve">h[m] + 3dpdhb_me[m]  -&gt; co2[m] + 2dp6mep[m] </t>
  </si>
  <si>
    <t>Diphosphomevalonate Decarboxylase</t>
  </si>
  <si>
    <t xml:space="preserve">atp[x] + 5dpmev[x]  -&gt; adp[x] + co2[x] + ipdp[x] + pi[x] </t>
  </si>
  <si>
    <t>GO:0003723</t>
  </si>
  <si>
    <t>HMR_3709</t>
  </si>
  <si>
    <t>RNA binding</t>
  </si>
  <si>
    <t>DPPS</t>
  </si>
  <si>
    <t xml:space="preserve">h2o[r] + M01481[r]  -&gt; chsterol[r] + M01207[r] </t>
  </si>
  <si>
    <t>Interacting selectively and non-covalently with an RNA molecule or a portion thereof. [GOC:mah]</t>
  </si>
  <si>
    <t>Decaprenyl Synthase</t>
  </si>
  <si>
    <t xml:space="preserve">7 ipdp[c] + frdp[c]  -&gt; 7 ppi[c] + decdp[c] </t>
  </si>
  <si>
    <t>ENSG00000213614</t>
  </si>
  <si>
    <t>HEXA</t>
  </si>
  <si>
    <t>DPROOp</t>
  </si>
  <si>
    <t>D-Proline Oxidase, Perixosomal</t>
  </si>
  <si>
    <t>HMR_3710</t>
  </si>
  <si>
    <t>hexosaminidase A (alpha polypeptide) [Source:HGNC Symbol;Acc:HGNC:4878]</t>
  </si>
  <si>
    <t xml:space="preserve">o2[x] + pro_D[x]  -&gt; h[x] + h2o2[x] + 1p2cbxl[x] </t>
  </si>
  <si>
    <t xml:space="preserve">h2o[r] + M01469[r]  -&gt; chsterol[r] + M02457[r] </t>
  </si>
  <si>
    <t>DRIBt</t>
  </si>
  <si>
    <t>Transport of Deoxyribose  via Diffusion</t>
  </si>
  <si>
    <t xml:space="preserve">drib[e]  &lt;=&gt; drib[c] </t>
  </si>
  <si>
    <t xml:space="preserve"> HEXOSAMINIDASE A; HEXA
;;BETA-HEXOSAMINIDASE A
</t>
  </si>
  <si>
    <t>Deoxyribose-Phosphate Aldolase</t>
  </si>
  <si>
    <t>P06865</t>
  </si>
  <si>
    <t xml:space="preserve">2dr5p[c]  -&gt; acald[c] + g3p[c] </t>
  </si>
  <si>
    <t>HMR_3711</t>
  </si>
  <si>
    <t>HPA054583</t>
  </si>
  <si>
    <t>uc002aun.4</t>
  </si>
  <si>
    <t xml:space="preserve">h2o[r] + M01494[r]  -&gt; chsterol[r] + M02053[r] </t>
  </si>
  <si>
    <t>DSAT</t>
  </si>
  <si>
    <t>Dihydrosphingosine N-Acyltransferase</t>
  </si>
  <si>
    <t>GO:0004563</t>
  </si>
  <si>
    <t xml:space="preserve">sphgn[c] + Rtotalcoa[c]  -&gt; h[c] + coa[c] + dhcrm_hs[c] </t>
  </si>
  <si>
    <t>beta-N-acetylhexosaminidase activity</t>
  </si>
  <si>
    <t>DTDPtn</t>
  </si>
  <si>
    <t>Transport of dTDP, Nuclear</t>
  </si>
  <si>
    <t>"Catalysis of the hydrolysis of terminal non-reducing N-acetyl-D-hexosamine residues in N-acetyl-beta-D-hexosaminides." [EC:3.2.1.52]</t>
  </si>
  <si>
    <t xml:space="preserve">dtdp[c]  &lt;=&gt; dtdp[n] </t>
  </si>
  <si>
    <t>HMR_3712</t>
  </si>
  <si>
    <t xml:space="preserve">h2o[r] + M01491[r]  -&gt; h[r] + chsterol[r] + docosac[r] </t>
  </si>
  <si>
    <t>ENSG00000049860</t>
  </si>
  <si>
    <t>DTTPtn</t>
  </si>
  <si>
    <t>HEXB</t>
  </si>
  <si>
    <t>Transport of dTTP, Nuclear</t>
  </si>
  <si>
    <t xml:space="preserve">dttp[c]  &lt;=&gt; dttp[n] </t>
  </si>
  <si>
    <t>hexosaminidase B (beta polypeptide) [Source:HGNC Symbol;Acc:HGNC:4879]</t>
  </si>
  <si>
    <t>DUDPtn</t>
  </si>
  <si>
    <t>Transport of dUDP, Nuclear</t>
  </si>
  <si>
    <t>HMR_3713</t>
  </si>
  <si>
    <t xml:space="preserve">dudp[c]  &lt;=&gt; dudp[n] </t>
  </si>
  <si>
    <t xml:space="preserve">h2o[r] + M01462[r]  -&gt; h[r] + chsterol[r] + doco13ac[r] </t>
  </si>
  <si>
    <t>DUMPtn</t>
  </si>
  <si>
    <t>Transport of dUMP, Nuclear</t>
  </si>
  <si>
    <t xml:space="preserve"> HEXOSAMINIDASE B; HEXB
ENC1, ANTISENSE, INCLUDED; ENC1AS, INCLUDED
</t>
  </si>
  <si>
    <t xml:space="preserve">dump[c]  &lt;=&gt; dump[n] </t>
  </si>
  <si>
    <t>uc003kdd.3</t>
  </si>
  <si>
    <t>Dihydrouracil Dehydrogenase (NADP)</t>
  </si>
  <si>
    <t xml:space="preserve">nadp[c] + 56dura[c]  &lt;=&gt; h[c] + nadph[c] + ura[c] </t>
  </si>
  <si>
    <t>HMR_3714</t>
  </si>
  <si>
    <t>Dihydrothymin Dehydrogenase (NADP)</t>
  </si>
  <si>
    <t xml:space="preserve">h2o[r] + M01457[r]  -&gt; chsterol[r] + M01582[r] </t>
  </si>
  <si>
    <t xml:space="preserve">nadp[c] + 56dthm[c]  &lt;=&gt; h[c] + nadph[c] + thym[c] </t>
  </si>
  <si>
    <t>Deoxyuridine Kinase (ATP:Deoxyuridine)</t>
  </si>
  <si>
    <t>ENSG00000113924</t>
  </si>
  <si>
    <t xml:space="preserve">atp[c] + duri[c]  -&gt; h[c] + adp[c] + dump[c] </t>
  </si>
  <si>
    <t>HGD</t>
  </si>
  <si>
    <t>HMR_3715</t>
  </si>
  <si>
    <t>homogentisate 1,2-dioxygenase [Source:HGNC Symbol;Acc:HGNC:4892]</t>
  </si>
  <si>
    <t xml:space="preserve">h2o[r] + M01509[r]  -&gt; chsterol[r] + M03045[r] </t>
  </si>
  <si>
    <t>DURIK1m</t>
  </si>
  <si>
    <t>Deoxyuridine Kinase (ATP:Deoxyuridine), Mitochondrial</t>
  </si>
  <si>
    <t xml:space="preserve">atp[m] + duri[m]  -&gt; h[m] + adp[m] + dump[m] </t>
  </si>
  <si>
    <t>Transport of Deoxyuridine via_Diffusion</t>
  </si>
  <si>
    <t xml:space="preserve">duri[e]  &lt;=&gt; duri[c] </t>
  </si>
  <si>
    <t>HMR_3716</t>
  </si>
  <si>
    <t xml:space="preserve"> HOMOGENTISATE 1,2-DIOXYGENASE; HGD
;;HOMOGENTISIC ACID OXIDASE; HGO
</t>
  </si>
  <si>
    <t xml:space="preserve">h2o[r] + M01508[r]  -&gt; h[r] + chsterol[r] + lgnc[r] </t>
  </si>
  <si>
    <t>DURItn</t>
  </si>
  <si>
    <t>Q93099</t>
  </si>
  <si>
    <t>Transport of Deoxyuridine, Nuclear</t>
  </si>
  <si>
    <t>HPA047374</t>
  </si>
  <si>
    <t xml:space="preserve">duri[c]  &lt;=&gt; duri[n] </t>
  </si>
  <si>
    <t>uc003edw.3</t>
  </si>
  <si>
    <t>dUTP Diphosphatase</t>
  </si>
  <si>
    <t xml:space="preserve">h2o[m] + dutp[m]  -&gt; h[m] + ppi[m] + dump[m] </t>
  </si>
  <si>
    <t>HMR_3717</t>
  </si>
  <si>
    <t>DUTPDPn</t>
  </si>
  <si>
    <t xml:space="preserve">h2o[r] + M01465[r]  -&gt; h[r] + chsterol[r] + nrvnc[r] </t>
  </si>
  <si>
    <t>dUTP Diphosphatase, Nuclear</t>
  </si>
  <si>
    <t xml:space="preserve">h2o[n] + dutp[n]  -&gt; ppi[n] + h[n] + dump[n] </t>
  </si>
  <si>
    <t>ENSG00000078140</t>
  </si>
  <si>
    <t>EAFLATOXINte</t>
  </si>
  <si>
    <t>Transport of Aflatoxin B1 Exo-8,9-Epoxide</t>
  </si>
  <si>
    <t>UBE2K</t>
  </si>
  <si>
    <t xml:space="preserve">eaflatoxin[e]  &lt;=&gt; eaflatoxin[c] </t>
  </si>
  <si>
    <t>HMR_3718</t>
  </si>
  <si>
    <t>ubiquitin conjugating enzyme E2K [Source:HGNC Symbol;Acc:HGNC:4914]</t>
  </si>
  <si>
    <t xml:space="preserve">h2o[r] + M01496[r]  -&gt; h[r] + chsterol[r] + hexc[r] </t>
  </si>
  <si>
    <t>EBASTINEOHte</t>
  </si>
  <si>
    <t>Transport of Hydroxylated Ebastine</t>
  </si>
  <si>
    <t xml:space="preserve">ebastineoh[e]  &lt;=&gt; ebastineoh[c] </t>
  </si>
  <si>
    <t>EBASTINEOHtr</t>
  </si>
  <si>
    <t>HMR_3719</t>
  </si>
  <si>
    <t xml:space="preserve">ebastineoh[r]  &lt;=&gt; ebastineoh[c] </t>
  </si>
  <si>
    <t>UBIQUITIN-CONJUGATING ENZYME E2K; UBE2K;;HUNTINGTIN-INTERACTING PROTEIN 2; HIP2;;UBIQUITIN-CONJUGATING ENZYME E2-25K</t>
  </si>
  <si>
    <t xml:space="preserve">h2o[r] + M01497[r]  -&gt; chsterol[r] + M03153[r] </t>
  </si>
  <si>
    <t>P61086</t>
  </si>
  <si>
    <t>EBASTINEte</t>
  </si>
  <si>
    <t>CAB033515</t>
  </si>
  <si>
    <t>Transport of Ebastine</t>
  </si>
  <si>
    <t xml:space="preserve">ebastine[e]  &lt;=&gt; ebastine[c] </t>
  </si>
  <si>
    <t>uc003guu.5</t>
  </si>
  <si>
    <t>GO:0060340</t>
  </si>
  <si>
    <t>EBASTINEtr</t>
  </si>
  <si>
    <t>HMR_3721</t>
  </si>
  <si>
    <t xml:space="preserve">ebastine[r]  &lt;=&gt; ebastine[c] </t>
  </si>
  <si>
    <t>positive regulation of type I interferon-mediated signaling pathway</t>
  </si>
  <si>
    <t xml:space="preserve">h2o[r] + M01473[r]  -&gt; h[r] + chsterol[r] + strdnc[r] </t>
  </si>
  <si>
    <t>3-Beta-Hydroxysteroid-Delta (8), Delta (7)-Isomerase</t>
  </si>
  <si>
    <t xml:space="preserve">zymst[r]  -&gt; chlstol[r] </t>
  </si>
  <si>
    <t>Any process that increases the rate, frequency or extent of a type I interferon-mediated signaling pathway. A type I interferon-mediated signaling pathway is the series of molecular events generated as a consequence of a type I interferon binding to a cell surface receptor. [GOC:dph]</t>
  </si>
  <si>
    <t>ENSG00000156515</t>
  </si>
  <si>
    <t>HK1</t>
  </si>
  <si>
    <t xml:space="preserve">zymstnl[r]  -&gt; lthstrl[r] </t>
  </si>
  <si>
    <t>hexokinase 1 [Source:HGNC Symbol;Acc:HGNC:4922]</t>
  </si>
  <si>
    <t>HMR_3722</t>
  </si>
  <si>
    <t>ECGISOr</t>
  </si>
  <si>
    <t>Ecgonine Isomerase, Endoplasmatic Reticulum</t>
  </si>
  <si>
    <t xml:space="preserve">h2o[r] + M01480[r]  -&gt; h[r] + chsterol[r] + eicostet[r] </t>
  </si>
  <si>
    <t xml:space="preserve">ecgon[r]  &lt;=&gt; pecgon[r] </t>
  </si>
  <si>
    <t xml:space="preserve"> HEXOKINASE 1; HK1
</t>
  </si>
  <si>
    <t>3-Hydroxyacyl Coenzyme A Dehydratase (3-Hydroxyisobutyryl Coenzyme A), Mitochondrial</t>
  </si>
  <si>
    <t>CAB010052</t>
  </si>
  <si>
    <t xml:space="preserve">h2o[m] + 2mp2coa[m]  &lt;=&gt; 3hibutcoa[m] </t>
  </si>
  <si>
    <t>HMR_3723</t>
  </si>
  <si>
    <t xml:space="preserve">h2o[r] + M01468[r]  -&gt; h[r] + chsterol[r] + tmndnc[r] </t>
  </si>
  <si>
    <t>3-Hydroxyacyl Coenzyme A Dehydratase (3-Hydroxybutanoyl Coenzyme A), Mitochondrial</t>
  </si>
  <si>
    <t xml:space="preserve">3hbcoa[m]  &lt;=&gt; h2o[m] + b2coa[m] </t>
  </si>
  <si>
    <t>ENSG00000159399</t>
  </si>
  <si>
    <t>HK2</t>
  </si>
  <si>
    <t>ECOAH1x</t>
  </si>
  <si>
    <t>hexokinase 2 [Source:HGNC Symbol;Acc:HGNC:4923]</t>
  </si>
  <si>
    <t>R03631</t>
  </si>
  <si>
    <t>3-Hydroxyacyl Coenzyme A Dehydratase (3-Hydroxybutanoyl Coenzyme A) (Perioxisome)</t>
  </si>
  <si>
    <t>HMR_3724</t>
  </si>
  <si>
    <t xml:space="preserve">3hbcoa[x]  &lt;=&gt; h2o[x] + b2coa[x] </t>
  </si>
  <si>
    <t xml:space="preserve">h2o[r] + M01475[r]  -&gt; h[r] + chsterol[r] + clpnd[r] </t>
  </si>
  <si>
    <t xml:space="preserve"> HEXOKINASE 2; HK2
</t>
  </si>
  <si>
    <t>2-Methylprop-2-Enoyl Coenzyme A (2-Methylbut-2-Enoyl Coenzyme A), Mitochondrial</t>
  </si>
  <si>
    <t>P52789</t>
  </si>
  <si>
    <t xml:space="preserve">h2o[m] + 2mb2coa[m]  &lt;=&gt; 3hmbcoa[m] </t>
  </si>
  <si>
    <t>HPA028587</t>
  </si>
  <si>
    <t>uc002snd.3</t>
  </si>
  <si>
    <t>HMR_3725</t>
  </si>
  <si>
    <t>EGMESTr</t>
  </si>
  <si>
    <t>GO:0006096</t>
  </si>
  <si>
    <t>Ecgonine Methyl Esterase, Endoplasmatic Reticulum</t>
  </si>
  <si>
    <t>glycolytic process</t>
  </si>
  <si>
    <t xml:space="preserve">h2o[r] + M01482[r]  -&gt; h[r] + chsterol[r] + tetpent3[r] </t>
  </si>
  <si>
    <t xml:space="preserve">h2o[r] + egme[r]  -&gt; h[r] + ecgon[r] + meoh[r] </t>
  </si>
  <si>
    <t>EHGLAT2m</t>
  </si>
  <si>
    <t>L-Erythro-4-Hydroxyglutamate:2-Oxoglutarate Aminotransferase 2, Mitochondrial</t>
  </si>
  <si>
    <t>"The chemical reactions and pathways resulting in the breakdown of a carbohydrate into pyruvate, with the concomitant production of a small amount of ATP. Glycolysis begins with the metabolism of a carbohydrate to generate products that can enter the pathway and ends with the production of pyruvate. Pyruvate may be converted to ethanol, lactate, or other small molecules, or fed into the TCA cycle." [GOC:bf, GOC:dph, ISBN:0201090910, ISBN:0716720094, ISBN:0879010479, Wikipedia:Glycolysis]</t>
  </si>
  <si>
    <t xml:space="preserve">e4hglu[m] + oaa[m]  -&gt; asp_L[m] + 4h2oglt[m] </t>
  </si>
  <si>
    <t>HMR_3726</t>
  </si>
  <si>
    <t>ENSG00000160883</t>
  </si>
  <si>
    <t xml:space="preserve">h2o[r] + M01471[r]  -&gt; h[r] + chsterol[r] + tethex3[r] </t>
  </si>
  <si>
    <t>HK3</t>
  </si>
  <si>
    <t>EHGLATm</t>
  </si>
  <si>
    <t>hexokinase 3 (white cell) [Source:HGNC Symbol;Acc:HGNC:4925]</t>
  </si>
  <si>
    <t>L-Erythro-4-Hydroxyglutamate:2-Oxoglutarate Aminotransferase, Mitochondrial</t>
  </si>
  <si>
    <t xml:space="preserve">akg[m] + e4hglu[m]  -&gt; glu_L[m] + 4h2oglt[m] </t>
  </si>
  <si>
    <t>EICOSTETCPT1</t>
  </si>
  <si>
    <t>HMR_3727</t>
  </si>
  <si>
    <t xml:space="preserve">crn[c] + eicostetcoa[c]  -&gt; coa[c] + eicostetcrn[c] </t>
  </si>
  <si>
    <t xml:space="preserve">h2o[r] + M01466[r]  -&gt; h[r] + chsterol[r] + crvnc[r] </t>
  </si>
  <si>
    <t>EICOSTETCPT2</t>
  </si>
  <si>
    <t xml:space="preserve"> HEXOKINASE 3; HK3
;;HEXOKINASE, WHITE CELL
</t>
  </si>
  <si>
    <t>P52790</t>
  </si>
  <si>
    <t xml:space="preserve">coa[m] + eicostetcrn[m]  -&gt; crn[m] + eicostetcoa[m] </t>
  </si>
  <si>
    <t>uc003mfa.3</t>
  </si>
  <si>
    <t>EICOSTETCRNt</t>
  </si>
  <si>
    <t>Transport of 8Z,11Z,14Z,17Z-Eicosatetraenoylcarnitine, Mitochondrial</t>
  </si>
  <si>
    <t>HMR_3728</t>
  </si>
  <si>
    <t xml:space="preserve">eicostetcrn[c]  -&gt; eicostetcrn[m] </t>
  </si>
  <si>
    <t xml:space="preserve">h2o[r] + M01455[r]  -&gt; chsterol[r] + M00010[r] </t>
  </si>
  <si>
    <t>EICOSTETt</t>
  </si>
  <si>
    <t>Transport of Omega-3-Arachidonic Acid (Diffusion)</t>
  </si>
  <si>
    <t xml:space="preserve">eicostet[e]  &lt;=&gt; eicostet[c] </t>
  </si>
  <si>
    <t>ENSG00000159267</t>
  </si>
  <si>
    <t>HLCS</t>
  </si>
  <si>
    <t>holocarboxylase synthetase (biotin-(proprionyl-CoA-carboxylase (ATP-hydrolysing)) ligase) [Source:HGNC Symbol;Acc:HGNC:4976]</t>
  </si>
  <si>
    <t xml:space="preserve">crn[c] + od2coa[c]  -&gt; coa[c] + elaidcrn[c] </t>
  </si>
  <si>
    <t>HMR_3729</t>
  </si>
  <si>
    <t xml:space="preserve">h2o[r] + M01460[r]  -&gt; chsterol[r] + M00341[r] </t>
  </si>
  <si>
    <t>ELAIDCPT2</t>
  </si>
  <si>
    <t xml:space="preserve">coa[m] + elaidcrn[m]  -&gt; crn[m] + od2coa[m] </t>
  </si>
  <si>
    <t xml:space="preserve"> HOLOCARBOXYLASE SYNTHETASE; HLCS
;;HCS
</t>
  </si>
  <si>
    <t>P50747</t>
  </si>
  <si>
    <t>ELAIDCRNt</t>
  </si>
  <si>
    <t>HPA017379</t>
  </si>
  <si>
    <t>Transport of (9E)-Octadecenoylcarnitine, Mitochondrial</t>
  </si>
  <si>
    <t>uc002yvs.3</t>
  </si>
  <si>
    <t xml:space="preserve">elaidcrn[c]  -&gt; elaidcrn[m] </t>
  </si>
  <si>
    <t>HMR_3730</t>
  </si>
  <si>
    <t xml:space="preserve">h2o[r] + M01452[r]  -&gt; chsterol[r] + M00260[r] </t>
  </si>
  <si>
    <t xml:space="preserve">elaid[e]  &lt;=&gt; elaid[c] </t>
  </si>
  <si>
    <t>ENGASE</t>
  </si>
  <si>
    <t>R05330</t>
  </si>
  <si>
    <t>Endo-Beta-N-Acetylglucosaminidase</t>
  </si>
  <si>
    <t>ENSG00000256269</t>
  </si>
  <si>
    <t xml:space="preserve">h2o[c] + s2l2n2m2m[c]  -&gt; acgam[c] + s2l2n2m2mn[c] </t>
  </si>
  <si>
    <t>HMR_3731</t>
  </si>
  <si>
    <t>hydroxymethylbilane synthase [Source:HGNC Symbol;Acc:HGNC:4982]</t>
  </si>
  <si>
    <t xml:space="preserve">h2o[r] + M01459[r]  -&gt; chsterol[r] + M00315[r] </t>
  </si>
  <si>
    <t>ENGASE2</t>
  </si>
  <si>
    <t xml:space="preserve">h2o[c] + n2m2nm[c]  -&gt; acgam[c] + n2m2nmn[c] </t>
  </si>
  <si>
    <t>ENGASE2ly</t>
  </si>
  <si>
    <t>Endo-Beta-N-Acetylglucosaminidase, Lysosomal</t>
  </si>
  <si>
    <t>HMR_3734</t>
  </si>
  <si>
    <t xml:space="preserve">h2o[l] + n2m2nm[l]  -&gt; acgam[l] + n2m2nmn[l] </t>
  </si>
  <si>
    <t xml:space="preserve">h2o[r] + M01490[r]  -&gt; h[r] + chsterol[r] + dlnlcg[r] </t>
  </si>
  <si>
    <t xml:space="preserve"> HYDROXYMETHYLBILANE SYNTHASE; HMBS
;;PORPHOBILINOGEN DEAMINASE; PBGD;;
PRE-UROPORPHYRINOGEN SYNTHASE;;
UROPORPHYRINOGEN I SYNTHASE;;
UROPORPHYRINOGEN I SYNTHETASE
</t>
  </si>
  <si>
    <t>ENGASE3ly</t>
  </si>
  <si>
    <t>GO:0004418</t>
  </si>
  <si>
    <t xml:space="preserve">h2o[l] + ksi_deg2[l]  -&gt; acgam[l] + ksi_deg3[l] </t>
  </si>
  <si>
    <t>hydroxymethylbilane synthase activity</t>
  </si>
  <si>
    <t>ENGASEly</t>
  </si>
  <si>
    <t>"Catalysis of the reaction: H(2)O + 4 porphobilinogen = hydroxymethylbilane + 4 NH(4)(+)." [EC:2.5.1.61, RHEA:13188]</t>
  </si>
  <si>
    <t>HMR_3736</t>
  </si>
  <si>
    <t xml:space="preserve">h2o[l] + s2l2n2m2m[l]  -&gt; acgam[l] + s2l2n2m2mn[l] </t>
  </si>
  <si>
    <t>ENSG00000117305</t>
  </si>
  <si>
    <t xml:space="preserve">h2o[r] + M01476[r]  -&gt; h[r] + chsterol[r] + adrn[r] </t>
  </si>
  <si>
    <t>HMGCL</t>
  </si>
  <si>
    <t>3-hydroxymethyl-3-methylglutaryl-CoA lyase [Source:HGNC Symbol;Acc:HGNC:5005]</t>
  </si>
  <si>
    <t>ENMAN1g</t>
  </si>
  <si>
    <t>Endomannosidase (Glc1Man-Producing), Golgi Apparatus</t>
  </si>
  <si>
    <t xml:space="preserve">h2o[g] + g1m8masn[g]  -&gt; glc1man[g] + m7masnA[g] </t>
  </si>
  <si>
    <t>HMR_3737</t>
  </si>
  <si>
    <t xml:space="preserve">h2o[r] + M01483[r]  -&gt; h[r] + chsterol[r] + tettet6[r] </t>
  </si>
  <si>
    <t>ENMAN2g</t>
  </si>
  <si>
    <t xml:space="preserve"> 3-@HYDROXY-3-METHYLGLUTARYL-CoA LYASE; HMGCL
;;HMG-CoA LYASE;;
HL
</t>
  </si>
  <si>
    <t>Endomannosidase (Glc2Man-Producing), Golgi Apparatus</t>
  </si>
  <si>
    <t>P35914</t>
  </si>
  <si>
    <t>HPA004727</t>
  </si>
  <si>
    <t xml:space="preserve">h2o[g] + g2m8masn[g]  -&gt; m7masnA[g] + glc2man[g] </t>
  </si>
  <si>
    <t>uc001bib.3</t>
  </si>
  <si>
    <t>ENMAN3g</t>
  </si>
  <si>
    <t>Endomannosidase (Glc3Man-Producing), Golgi Apparatus</t>
  </si>
  <si>
    <t>HMR_3738</t>
  </si>
  <si>
    <t xml:space="preserve">h2o[g] + g3m8masn[g]  -&gt; m7masnA[g] + glc3man[g] </t>
  </si>
  <si>
    <t xml:space="preserve">h2o[r] + M01472[r]  -&gt; h[r] + chsterol[r] + tetpent6[r] </t>
  </si>
  <si>
    <t>ENMAN4g</t>
  </si>
  <si>
    <t>Endomannosidase (M6Masnc-Producing), Golgi Apparatus</t>
  </si>
  <si>
    <t xml:space="preserve">h2o[g] + g1m7masnC[g]  -&gt; glc1man[g] + m6masnC[g] </t>
  </si>
  <si>
    <t>ENSG00000113161</t>
  </si>
  <si>
    <t>HMGCR</t>
  </si>
  <si>
    <t>ENMAN5g</t>
  </si>
  <si>
    <t>3-hydroxy-3-methylglutaryl-CoA reductase [Source:HGNC Symbol;Acc:HGNC:5006]</t>
  </si>
  <si>
    <t>HMR_3739</t>
  </si>
  <si>
    <t>Endomannosidase (M6Masnb2-Producing), Golgi Apparatus</t>
  </si>
  <si>
    <t xml:space="preserve">h2o[g] + g1m7masnB[g]  -&gt; glc1man[g] + m6masnB2[g] </t>
  </si>
  <si>
    <t xml:space="preserve">h2o[r] + M01467[r]  -&gt; h[r] + chsterol[r] + dcsptn1[r] </t>
  </si>
  <si>
    <t>ENMAN6g</t>
  </si>
  <si>
    <t>Endomannosidase (M5Masnb1-Producing), Golgi Apparatus</t>
  </si>
  <si>
    <t xml:space="preserve">h2o[g] + g1m6masnB1[g]  -&gt; glc1man[g] + m5masnB1[g] </t>
  </si>
  <si>
    <t xml:space="preserve"> 3-@HYDROXY-3-METHYLGLUTARYL-CoA REDUCTASE; HMGCR
;;HMG-CoA REDUCTASE
LOW DENSITY LIPOPROTEIN CHOLESTEROL LEVEL QUANTITATIVE TRAIT LOCUS
3, INCLUDED; LDLCQ3, INCLUDED;;
STATINS, ATTENUATED CHOLESTEROL LOWERING BY, INCLUDED
</t>
  </si>
  <si>
    <t>HMR_3740</t>
  </si>
  <si>
    <t>EPCTX</t>
  </si>
  <si>
    <t>P04035</t>
  </si>
  <si>
    <t>Ethanolamine-Phosphate Cytidylyltransferase</t>
  </si>
  <si>
    <t xml:space="preserve">h2o[r] + M01456[r]  -&gt; chsterol[r] + M00008[r] </t>
  </si>
  <si>
    <t xml:space="preserve">h[c] + ctp[c] + 2ameph[c]  -&gt; ppi[c] + cmp2amep[c] </t>
  </si>
  <si>
    <t>CAB016797</t>
  </si>
  <si>
    <t>uc011cst.2</t>
  </si>
  <si>
    <t>ESTRADIOLGLCt</t>
  </si>
  <si>
    <t>GO:0015936</t>
  </si>
  <si>
    <t>Estradiol Glucuronide Transport via Bicarbonate Antiport</t>
  </si>
  <si>
    <t>coenzyme A metabolic process</t>
  </si>
  <si>
    <t xml:space="preserve">hco3[c] + estradiolglc[e]  &lt;=&gt; hco3[e] + estradiolglc[c] </t>
  </si>
  <si>
    <t>ESTRADIOLGLCt2</t>
  </si>
  <si>
    <t>"The chemical reactions and pathways involving coenzyme A, 3'-phosphoadenosine-(5')diphospho(4')pantatheine, an acyl carrier in many acylation and acyl-transfer reactions in which the intermediate is a thiol ester." [ISBN:0198547684]</t>
  </si>
  <si>
    <t>17-Beta-D-Glucuronide Transport (ATP-Dependent)</t>
  </si>
  <si>
    <t xml:space="preserve">h2o[c] + atp[c] + estradiolglc[c]  -&gt; h[c] + adp[c] + pi[c] + estradiolglc[e] </t>
  </si>
  <si>
    <t>ENSG00000112972</t>
  </si>
  <si>
    <t>HMGCS1</t>
  </si>
  <si>
    <t>HMR_3741</t>
  </si>
  <si>
    <t>ESTRADIOLGLCtr</t>
  </si>
  <si>
    <t>3-hydroxy-3-methylglutaryl-CoA synthase 1 (soluble) [Source:HGNC Symbol;Acc:HGNC:5007]</t>
  </si>
  <si>
    <t xml:space="preserve">estradiolglc[c]  &lt;=&gt; estradiolglc[r] </t>
  </si>
  <si>
    <t xml:space="preserve">h2o[r] + M01461[r]  -&gt; chsterol[r] + M00021[r] </t>
  </si>
  <si>
    <t>ESTRADIOLt</t>
  </si>
  <si>
    <t xml:space="preserve">Transport of Estradiol </t>
  </si>
  <si>
    <t xml:space="preserve">estradiol[e]  &lt;=&gt; estradiol[c] </t>
  </si>
  <si>
    <t xml:space="preserve"> 3-@HYDROXY-3-METHYLGLUTARYL-CoA SYNTHASE 1; HMGCS1
;;3-@HYDROXY-3-METHYLGLUTARYL-CoA SYNTHASE, SOLUBLE;;
HMG-CoA SYNTHASE, CYTOSOLIC; HMGCS
</t>
  </si>
  <si>
    <t>ESTRADIOLtr</t>
  </si>
  <si>
    <t>Q01581</t>
  </si>
  <si>
    <t>Transport of Estradiol, Endoplasmatic Reticulum</t>
  </si>
  <si>
    <t>HPA036914</t>
  </si>
  <si>
    <t xml:space="preserve">estradiol[r]  &lt;=&gt; estradiol[c] </t>
  </si>
  <si>
    <t>PMID:9469587;PMID:9819701;PMID:9819701;PMID:10407780;PMID:10407780;PMID:9469587</t>
  </si>
  <si>
    <t>uc003jnr.5</t>
  </si>
  <si>
    <t>HMR_3742</t>
  </si>
  <si>
    <t>GO:0008299</t>
  </si>
  <si>
    <t>ESTRIOLGLCte</t>
  </si>
  <si>
    <t xml:space="preserve">h2o[r] + M01453[r]  -&gt; chsterol[r] + M00265[r] </t>
  </si>
  <si>
    <t>isoprenoid biosynthetic process</t>
  </si>
  <si>
    <t xml:space="preserve">h2o[c] + atp[c] + estriolglc[c]  -&gt; h[c] + adp[c] + pi[c] + estriolglc[e] </t>
  </si>
  <si>
    <t>"The chemical reactions and pathways resulting in the formation of any isoprenoid compound, isoprene (2-methylbuta-1,3-diene) or compounds containing or derived from linked isoprene (3-methyl-2-butenylene) residues." [ISBN:0198506732]</t>
  </si>
  <si>
    <t>ESTRIOLGLCtr</t>
  </si>
  <si>
    <t xml:space="preserve">estriolglc[c]  &lt;=&gt; estriolglc[r] </t>
  </si>
  <si>
    <t>HMR_4630</t>
  </si>
  <si>
    <t>ENSG00000134240</t>
  </si>
  <si>
    <t>(R)-Mevalonate:NADP+ Oxidoreductase (Coa Acylating)</t>
  </si>
  <si>
    <t>ESTRIOLtr</t>
  </si>
  <si>
    <t>HMGCS2</t>
  </si>
  <si>
    <t xml:space="preserve">2 h[x] + hmgcoa[x] + 2 nadph[x]  -&gt; coa[x] + 2 nadp[x] + mev_R[x] </t>
  </si>
  <si>
    <t>Transport of Estriol, Endoplasmatic Reticulum</t>
  </si>
  <si>
    <t>3-hydroxy-3-methylglutaryl-CoA synthase 2 (mitochondrial) [Source:HGNC Symbol;Acc:HGNC:5008]</t>
  </si>
  <si>
    <t xml:space="preserve">estriol[r]  &lt;=&gt; estriol[c] </t>
  </si>
  <si>
    <t>ESTRONEGLCt</t>
  </si>
  <si>
    <t>ABC Transporter</t>
  </si>
  <si>
    <t xml:space="preserve">h2o[c] + atp[c] + estroneglc[c]  -&gt; h[c] + adp[c] + pi[c] + estroneglc[e] </t>
  </si>
  <si>
    <t>HMR_5254</t>
  </si>
  <si>
    <t>ESTRONEGLCtr</t>
  </si>
  <si>
    <t xml:space="preserve"> 3-@HYDROXY-3-METHYLGLUTARYL-CoA SYNTHASE 2; HMGCS2
;;3-@HYDROXY-3-METHYLGLUTARYL-CoA SYNTHASE, MITOCHONDRIAL;;
HMG-CoA SYNTHASE, MITOCHONDRIAL;;
MITOCHONDRIAL HMG-CoA SYNTHASE
</t>
  </si>
  <si>
    <t>P54868</t>
  </si>
  <si>
    <t xml:space="preserve">estroneglc[c]  &lt;=&gt; estroneglc[r] </t>
  </si>
  <si>
    <t xml:space="preserve">h2o[l] + pchol_hs[l]  -&gt; lpchol_hs[l] + HC02066[l] </t>
  </si>
  <si>
    <t>HPA027442</t>
  </si>
  <si>
    <t>uc001eid.3</t>
  </si>
  <si>
    <t>ESTRONESt</t>
  </si>
  <si>
    <t>Transport of Estrone 3-Sulfate  via Bicarbonate Antiport</t>
  </si>
  <si>
    <t xml:space="preserve">hco3[c] + estrones[e]  &lt;=&gt; hco3[e] + estrones[c] </t>
  </si>
  <si>
    <t>ESTRONESt2</t>
  </si>
  <si>
    <t>Transport of Estrone-3-Sulfate  via Sodium Symport</t>
  </si>
  <si>
    <t xml:space="preserve">2 na1[e] + estrones[e]  -&gt; 2 na1[c] + estrones[c] </t>
  </si>
  <si>
    <t>ESTRONEtr</t>
  </si>
  <si>
    <t>ENSG00000100292</t>
  </si>
  <si>
    <t>HMR_6545</t>
  </si>
  <si>
    <t>Transport of Estrone, Endoplasmatic Reticulum</t>
  </si>
  <si>
    <t>HMOX1</t>
  </si>
  <si>
    <t xml:space="preserve">estrone[r]  &lt;=&gt; estrone[c] </t>
  </si>
  <si>
    <t xml:space="preserve">h2o[c] + pail35p_hs[c]  -&gt; pi[c] + pail3p_hs[c] </t>
  </si>
  <si>
    <t>heme oxygenase (decycling) 1 [Source:HGNC Symbol;Acc:HGNC:5013]</t>
  </si>
  <si>
    <t>(9108.1 or 29085.1 or 8776.1 or 8898.1 or 55613.1 or 23371.1 or 51559.1 or 9896.1 or 163404.1 or 30833.1 or 81537.1 or 51496.1 or 374462.1 or 9107.1 or 8446.1 or 138639.1 or 84814.1 or 130367.1 or 64419.1 or 3636.1 or 23203.1 or 22876.1 or 56953.1 or 403313.1 or 22908.1 or 145553.1)</t>
  </si>
  <si>
    <t>Estrogen Sulfotransferase</t>
  </si>
  <si>
    <t xml:space="preserve">paps[c] + estrone[c]  -&gt; h[c] + pap[c] + estrones[c] </t>
  </si>
  <si>
    <t>3636.1 30833.1 56953.1 81537.1 130367.1 8898.1 8776.1 9108.1 29085.1 55613.1 23371.1 51559.1 9896.1 163404.1 51496.1 374462.1 9107.1 8446.1 138639.1 84814.1 64419.1 23203.1 22876.1 403313.1 22908.1 145553.1</t>
  </si>
  <si>
    <t>ETF</t>
  </si>
  <si>
    <t>Electron Transfer Flavoprotein</t>
  </si>
  <si>
    <t xml:space="preserve">fadh2[m] + etfox[m]  -&gt; fad[m] + etfrd[m] </t>
  </si>
  <si>
    <t>EC:3.1.3.-</t>
  </si>
  <si>
    <t xml:space="preserve"> HEME OXYGENASE 1; HMOX1
;;HEMOXYGENASE 1; HO1;;
HEAT SHOCK PROTEIN, 32-KD; HSP32
</t>
  </si>
  <si>
    <t>R00893</t>
  </si>
  <si>
    <t>ETFQO</t>
  </si>
  <si>
    <t>CAB017444</t>
  </si>
  <si>
    <t>Electron Transfer Flavoprotein-Ubiquinone Oxidoreductase</t>
  </si>
  <si>
    <t>PMID:7524679</t>
  </si>
  <si>
    <t>uc003ant.2</t>
  </si>
  <si>
    <t xml:space="preserve">q10[m] + etfrd[m]  -&gt; q10h2[m] + etfox[m] </t>
  </si>
  <si>
    <t>HMR_6549</t>
  </si>
  <si>
    <t>GO:0006788</t>
  </si>
  <si>
    <t>1-Phosphatidyl-1D-Myo-Inositol-3, 4-Bisphosphate 4-Phosphohydrolase</t>
  </si>
  <si>
    <t>Ethanolamine Kinase</t>
  </si>
  <si>
    <t>heme oxidation</t>
  </si>
  <si>
    <t xml:space="preserve">h2o[c] + pail34p_hs[c]  -&gt; pi[c] + pail3p_hs[c] </t>
  </si>
  <si>
    <t xml:space="preserve">atp[c] + etha[c]  -&gt; h[c] + adp[c] + ethamp[c] </t>
  </si>
  <si>
    <t>(3631.1 or 8821.1)</t>
  </si>
  <si>
    <t>3631.1 8821.1</t>
  </si>
  <si>
    <t>"The chemical reactions and pathways resulting in the loss of electrons from one or more atoms in heme." [GOC:mah]</t>
  </si>
  <si>
    <t>Ethanolamine Phosphate Phosphatase</t>
  </si>
  <si>
    <t xml:space="preserve">h2o[c] + ethamp[c]  -&gt; pi[c] + etha[c] </t>
  </si>
  <si>
    <t>ENSG00000277424</t>
  </si>
  <si>
    <t>EC:3.1.3.66</t>
  </si>
  <si>
    <t>HMOX2</t>
  </si>
  <si>
    <t>ETOHMO</t>
  </si>
  <si>
    <t>R00895</t>
  </si>
  <si>
    <t>Ethanol Monooxygenase</t>
  </si>
  <si>
    <t>heme oxygenase (decycling) 2 [Source:HGNC Symbol;Acc:HGNC:5014]</t>
  </si>
  <si>
    <t>PMID:7426616;PMID:7719646</t>
  </si>
  <si>
    <t>CHR_HSCHR16_3_CTG1</t>
  </si>
  <si>
    <t xml:space="preserve">o2[c] + h[c] + nadph[c] + etoh[c]  -&gt; 2 h2o[c] + nadp[c] + acald[c] </t>
  </si>
  <si>
    <t>HMR_6550</t>
  </si>
  <si>
    <t>Phosphatidylinositol-3, 4, 5-Trisphosphate 3-Phosphatase</t>
  </si>
  <si>
    <t>ETOHtx</t>
  </si>
  <si>
    <t xml:space="preserve">h2o[c] + pail34p_hs[c]  -&gt; pi[c] + pail4p_hs[c] </t>
  </si>
  <si>
    <t xml:space="preserve">Transport of Ethanol, Reversible, Peroxisomal </t>
  </si>
  <si>
    <t>(93492.1 or 5728.1)</t>
  </si>
  <si>
    <t xml:space="preserve">etoh[c]  &lt;=&gt; etoh[x] </t>
  </si>
  <si>
    <t>5728.1 93492.1</t>
  </si>
  <si>
    <t>EX_10fthf(e)</t>
  </si>
  <si>
    <t xml:space="preserve"> HEME OXYGENASE 2; HMOX2
;;HEMOXYGENASE 2
</t>
  </si>
  <si>
    <t xml:space="preserve">Exchange of 10-Formyltetrahydrofolate </t>
  </si>
  <si>
    <t>HPA040611</t>
  </si>
  <si>
    <t xml:space="preserve">10fthf[e]  &lt;=&gt; </t>
  </si>
  <si>
    <t>HMR_6558</t>
  </si>
  <si>
    <t>GO:0004392</t>
  </si>
  <si>
    <t>heme oxygenase (decyclizing) activity</t>
  </si>
  <si>
    <t>EX_10fthf5glu(e)</t>
  </si>
  <si>
    <t xml:space="preserve">h2o[c] + pail345p_hs[c]  -&gt; pi[c] + pail35p_hs[c] </t>
  </si>
  <si>
    <t xml:space="preserve">Exchange of 10-Formyltetrahydrofolate-[Glu] (5) </t>
  </si>
  <si>
    <t xml:space="preserve">10fthf5glu[e]  &lt;=&gt; </t>
  </si>
  <si>
    <t>"Catalysis of the reaction: heme + 3 donor-H2 + 3 O2 = biliverdin + Fe2+ + CO + 3 acceptor + 3 H2O." [EC:1.14.99.3]</t>
  </si>
  <si>
    <t>EX_10fthf6glu(e)</t>
  </si>
  <si>
    <t>ENSG00000150540</t>
  </si>
  <si>
    <t xml:space="preserve">Exchange of 10-Formyltetrahydrofolate-[Glu] (6) </t>
  </si>
  <si>
    <t xml:space="preserve">10fthf6glu[e]  &lt;=&gt; </t>
  </si>
  <si>
    <t>HNMT</t>
  </si>
  <si>
    <t>histamine N-methyltransferase [Source:HGNC Symbol;Acc:HGNC:5028]</t>
  </si>
  <si>
    <t>PMID:7556092</t>
  </si>
  <si>
    <t>HMR_6564</t>
  </si>
  <si>
    <t>D-Myo-Inositol 1, 3, 4, 5-Tetrakisphosphate 3-Phosphohydrolase</t>
  </si>
  <si>
    <t xml:space="preserve">h2o[c] + mi1345p[c]  -&gt; pi[c] + mi145p[c] </t>
  </si>
  <si>
    <t xml:space="preserve"> HISTAMINE N-METHYLTRANSFERASE; HNMT
</t>
  </si>
  <si>
    <t>EX_10fthf7glu(e)</t>
  </si>
  <si>
    <t>P50135</t>
  </si>
  <si>
    <t>EC:3.1.3.62</t>
  </si>
  <si>
    <t xml:space="preserve">Exchange of 10-Formyltetrahydrofolate-[Glu] (7) </t>
  </si>
  <si>
    <t>HPA035481</t>
  </si>
  <si>
    <t>R01793</t>
  </si>
  <si>
    <t xml:space="preserve">10fthf7glu[e]  &lt;=&gt; </t>
  </si>
  <si>
    <t>PMID:7317032</t>
  </si>
  <si>
    <t>uc002tvf.3</t>
  </si>
  <si>
    <t>HMR_6566</t>
  </si>
  <si>
    <t>ATP:1D-Myo-Inositol-1, 3, 4-Trisphosphate 5-Phosphotransferase</t>
  </si>
  <si>
    <t>EX_11_cis_retfa(e)</t>
  </si>
  <si>
    <t xml:space="preserve">atp[c] + mi134p[c]  -&gt; h[c] + adp[c] + mi1345p[c] </t>
  </si>
  <si>
    <t xml:space="preserve">Exchange of Fatty Acid 11-Cis-Retinol </t>
  </si>
  <si>
    <t xml:space="preserve">11_cis_retfa[e]  &lt;=&gt; </t>
  </si>
  <si>
    <t>EC:2.7.1.159</t>
  </si>
  <si>
    <t>R02016</t>
  </si>
  <si>
    <t>PMID:10462449;PMID:11060283;PMID:15110392</t>
  </si>
  <si>
    <t>HMR_6568</t>
  </si>
  <si>
    <t>EX_13_cis_retnglc(e)</t>
  </si>
  <si>
    <t>ATP:1D-Myo-Inositol-1, 3, 4, 6-Tetrakisphosphate 5-Phosphotransferase</t>
  </si>
  <si>
    <t xml:space="preserve">atp[c] + mi1346p[c]  -&gt; h[c] + adp[c] + mi13456p[c] </t>
  </si>
  <si>
    <t xml:space="preserve">Exchange of 13-Cis-Retinoyl Glucuronide </t>
  </si>
  <si>
    <t xml:space="preserve">13_cis_retnglc[e]  &lt;=&gt; </t>
  </si>
  <si>
    <t>ENSG00000174669</t>
  </si>
  <si>
    <t>EC:2.7.1.140</t>
  </si>
  <si>
    <t>SLC29A2</t>
  </si>
  <si>
    <t>R00527</t>
  </si>
  <si>
    <t>PMID:18288723</t>
  </si>
  <si>
    <t>HMR_6572</t>
  </si>
  <si>
    <t>solute carrier family 29 (equilibrative nucleoside transporter), member 2 [Source:HGNC Symbol;Acc:HGNC:11004]</t>
  </si>
  <si>
    <t>1D-Myo-Inositol-3-Phosphate Lyase (Isomerizing)</t>
  </si>
  <si>
    <t>EX_1glyc_hs(e)</t>
  </si>
  <si>
    <t xml:space="preserve">g6p[c]  -&gt; mi3p_D[c] </t>
  </si>
  <si>
    <t xml:space="preserve">Exchange of 1 Acyl Phosphoglycerol </t>
  </si>
  <si>
    <t xml:space="preserve">1glyc_hs[e]  &lt;=&gt; </t>
  </si>
  <si>
    <t>EC:5.5.1.4</t>
  </si>
  <si>
    <t>EX_2425dhvitd2(e)</t>
  </si>
  <si>
    <t>HMR_6573</t>
  </si>
  <si>
    <t xml:space="preserve"> SOLUTE CARRIER FAMILY 29 (NUCLEOSIDE TRANSPORTER), MEMBER 2; SLC29A2
;;EQUILIBRATIVE NUCLEOSIDE TRANSPORTER 2; ENT2;;
HYDROPHOBIC NUCLEOLAR PROTEIN, 36-KD; HNP36;;
DELAYED-EARLY RESPONSE GENE 12; DER12
</t>
  </si>
  <si>
    <t xml:space="preserve">Exchange of 24R, 25-Dihyoxyvitamin D2 </t>
  </si>
  <si>
    <t>ATP:1D-Myo-Inositol-1, 4, 5-Trisphosphate 6-Phosphotransferase</t>
  </si>
  <si>
    <t xml:space="preserve">atp[c] + mi145p[c]  -&gt; h[c] + adp[c] + mi1456p[c] </t>
  </si>
  <si>
    <t xml:space="preserve">2425dhvitd2[e]  &lt;=&gt; </t>
  </si>
  <si>
    <t>uc001ohv.3</t>
  </si>
  <si>
    <t>GO:0005337</t>
  </si>
  <si>
    <t>EC:2.7.1.151</t>
  </si>
  <si>
    <t>EX_2425dhvitd3(e)</t>
  </si>
  <si>
    <t>nucleoside transmembrane transporter activity</t>
  </si>
  <si>
    <t xml:space="preserve">Exchange of 24R, 25-Dihydroxyvitamin D3 </t>
  </si>
  <si>
    <t>HMR_6574</t>
  </si>
  <si>
    <t xml:space="preserve">2425dhvitd3[e]  &lt;=&gt; </t>
  </si>
  <si>
    <t>ATP:1D-Myo-Inositol-1, 4, 5, 6-Tetrakisphosphate 3-Phosphotransferase</t>
  </si>
  <si>
    <t>"Catalysis of the transfer of a nucleoside, a nucleobase linked to either beta-D-ribofuranose (ribonucleoside) or 2-deoxy-beta-D-ribofuranose, (a deoxyribonucleotide) from one side of a membrane to the other." [GOC:ai]</t>
  </si>
  <si>
    <t xml:space="preserve">atp[c] + mi1456p[c]  -&gt; h[c] + adp[c] + mi13456p[c] </t>
  </si>
  <si>
    <t>ENSG00000158104</t>
  </si>
  <si>
    <t>EX_24nph(e)</t>
  </si>
  <si>
    <t>HPD</t>
  </si>
  <si>
    <t xml:space="preserve">Exchange of 2, 4 Dihydroxy Nitrophenol </t>
  </si>
  <si>
    <t>4-hydroxyphenylpyruvate dioxygenase [Source:HGNC Symbol;Acc:HGNC:5147]</t>
  </si>
  <si>
    <t xml:space="preserve">24nph[e]  &lt;=&gt; </t>
  </si>
  <si>
    <t>EX_25hvitd2(e)</t>
  </si>
  <si>
    <t>HMR_6583</t>
  </si>
  <si>
    <t xml:space="preserve">Exchange of 25-Hydroxyvitamin D2 </t>
  </si>
  <si>
    <t xml:space="preserve">25hvitd2[e]  &lt;=&gt; </t>
  </si>
  <si>
    <t xml:space="preserve"> 4-@HYDROXYPHENYLPYRUVATE DIOXYGENASE; HPD
;;4-@HYDROXYPHENYLPYRUVIC ACID OXIDASE
</t>
  </si>
  <si>
    <t xml:space="preserve">h2o[c] + pail5p_hs[c]  -&gt; pi[c] + pail_hs[c] </t>
  </si>
  <si>
    <t>HPA038322</t>
  </si>
  <si>
    <t>EX_25hvitd3(e)</t>
  </si>
  <si>
    <t xml:space="preserve">Exchange of 25-Hydroxyvitamin D3 </t>
  </si>
  <si>
    <t xml:space="preserve">25hvitd3[e]  &lt;=&gt; </t>
  </si>
  <si>
    <t>uc001ubj.3</t>
  </si>
  <si>
    <t>HMR_6584</t>
  </si>
  <si>
    <t>EX_2hb(e)</t>
  </si>
  <si>
    <t>GO:0003868</t>
  </si>
  <si>
    <t xml:space="preserve">Exchange of 2-Hydroxybutyrate </t>
  </si>
  <si>
    <t>4-hydroxyphenylpyruvate dioxygenase activity</t>
  </si>
  <si>
    <t xml:space="preserve">h2o[g] + pail5p_hs[g]  -&gt; pi[g] + pail_hs[g] </t>
  </si>
  <si>
    <t xml:space="preserve">2hb[e]  &lt;=&gt; </t>
  </si>
  <si>
    <t>"Catalysis of the reaction: 4-hydroxyphenylpyruvate + O2 = homogentisate + CO2." [EC:1.13.11.27]</t>
  </si>
  <si>
    <t>ENSG00000164120</t>
  </si>
  <si>
    <t>EX_2mcit(e)</t>
  </si>
  <si>
    <t>HPGD</t>
  </si>
  <si>
    <t>R00275</t>
  </si>
  <si>
    <t xml:space="preserve">Exchange of 2-Methylcitrate </t>
  </si>
  <si>
    <t>hydroxyprostaglandin dehydrogenase 15-(NAD) [Source:HGNC Symbol;Acc:HGNC:5154]</t>
  </si>
  <si>
    <t xml:space="preserve">2mcit[e]  &lt;=&gt; </t>
  </si>
  <si>
    <t>HMR_6595</t>
  </si>
  <si>
    <t>1-Phosphatidylinositol-4-Phosphate 5-Kinase</t>
  </si>
  <si>
    <t xml:space="preserve">atp[c] + pail35p_hs[c]  -&gt; h[c] + adp[c] + pail345p_hs[c] </t>
  </si>
  <si>
    <t>q34.1</t>
  </si>
  <si>
    <t>(8395.1 or 8394.1 or 138429.1 or 23396.1)</t>
  </si>
  <si>
    <t>EX_34dhoxpeg(e)</t>
  </si>
  <si>
    <t>8394.1 23396.1 8395.1 138429.1</t>
  </si>
  <si>
    <t xml:space="preserve">Exchange of 3, 4-Dihydroxyphenylethyleneglycol </t>
  </si>
  <si>
    <t xml:space="preserve"> 15-@HYDROXYPROSTAGLANDIN DEHYDROGENASE; HPGD
;;15-@HYDROXYPROSTAGLANDIN DEHYDROGENASE, TYPE I; PGDH1;;
PGDH
</t>
  </si>
  <si>
    <t xml:space="preserve">34dhoxpeg[e]  &lt;=&gt; </t>
  </si>
  <si>
    <t>P15428</t>
  </si>
  <si>
    <t>EC:2.7.1.68</t>
  </si>
  <si>
    <t>HPA005679</t>
  </si>
  <si>
    <t>uc003itu.3</t>
  </si>
  <si>
    <t>HMR_6793</t>
  </si>
  <si>
    <t>EX_34dhphe(e)</t>
  </si>
  <si>
    <t xml:space="preserve">iodine[c] + tyr_L[c]  -&gt; 3ityr_L[c] + M02146[c] </t>
  </si>
  <si>
    <t xml:space="preserve">Exchange of 3, 4-Dihydroxy-L-Phenylalanine </t>
  </si>
  <si>
    <t xml:space="preserve">34dhphe[e]  &lt;=&gt; </t>
  </si>
  <si>
    <t>EC:1.11.1.8</t>
  </si>
  <si>
    <t>HMR_6794</t>
  </si>
  <si>
    <t xml:space="preserve">Exchange of 3', 5'-Cyclic GMP </t>
  </si>
  <si>
    <t xml:space="preserve">3ityr_L[c] + iodine[c]  -&gt; 35diotyr[c] + M02146[c] </t>
  </si>
  <si>
    <t xml:space="preserve">35cgmp[e]  &lt;=&gt; </t>
  </si>
  <si>
    <t>ENSG00000165704</t>
  </si>
  <si>
    <t>HPRT1</t>
  </si>
  <si>
    <t>hypoxanthine phosphoribosyltransferase 1 [Source:HGNC Symbol;Acc:HGNC:5157]</t>
  </si>
  <si>
    <t>EX_3aib(e)</t>
  </si>
  <si>
    <t>R00905</t>
  </si>
  <si>
    <t>PMID:10542323;PMID:15638804;PMID:3678231</t>
  </si>
  <si>
    <t xml:space="preserve">Exchange of L-3-Amino-Isobutanoate </t>
  </si>
  <si>
    <t>HMR_7185</t>
  </si>
  <si>
    <t>q26.2</t>
  </si>
  <si>
    <t xml:space="preserve">3aib[e]  &lt;=&gt; </t>
  </si>
  <si>
    <t>Phosphatidylinositol N-Acetylglucosaminyltransferase</t>
  </si>
  <si>
    <t xml:space="preserve">pail_hs[r] + uacgam[r]  -&gt; h[r] + udp[r] + acgpail_hs[r] </t>
  </si>
  <si>
    <t>(9091.1 or 5283.1 or 5279.1 or 100996939.1 or 5277.1 or 51227.1 or 84992.1)</t>
  </si>
  <si>
    <t xml:space="preserve"> HYPOXANTHINE GUANINE PHOSPHORIBOSYLTRANSFERASE 1; HPRT1
HPRT;;
HGPRT
</t>
  </si>
  <si>
    <t>EX_3aib_D(e)</t>
  </si>
  <si>
    <t>5279.1 5283.1 9091.1 51227.1 5277.1 100996939.1 84992.1</t>
  </si>
  <si>
    <t>P00492</t>
  </si>
  <si>
    <t>CAB012200</t>
  </si>
  <si>
    <t xml:space="preserve">Exchange of D-3-Amino-Isobutanoate </t>
  </si>
  <si>
    <t>uc004exl.4</t>
  </si>
  <si>
    <t xml:space="preserve">3aib_D[e]  &lt;=&gt; </t>
  </si>
  <si>
    <t>R07395</t>
  </si>
  <si>
    <t>HMR_7186</t>
  </si>
  <si>
    <t>EX_3mlda(e)</t>
  </si>
  <si>
    <t xml:space="preserve">h2o[r] + acgpail_hs[r]  -&gt; ac[r] + gpail_hs[r] </t>
  </si>
  <si>
    <t xml:space="preserve">Exchange of 3-Methylimidazoleacetic Acid </t>
  </si>
  <si>
    <t>ENSG00000203857</t>
  </si>
  <si>
    <t xml:space="preserve">3mlda[e]  &lt;=&gt; </t>
  </si>
  <si>
    <t>HSD3B1</t>
  </si>
  <si>
    <t>R07363</t>
  </si>
  <si>
    <t>hydroxy-delta-5-steroid dehydrogenase, 3 beta- and steroid delta-isomerase 1 [Source:HGNC Symbol;Acc:HGNC:5217]</t>
  </si>
  <si>
    <t>HMR_7187</t>
  </si>
  <si>
    <t>EX_4hdebrisoquine(e)</t>
  </si>
  <si>
    <t xml:space="preserve">pmtcoa[r] + gpail_hs[r]  -&gt; coa[r] + gacpail_hs[r] </t>
  </si>
  <si>
    <t xml:space="preserve">Exchange of 4 Hydroxy Debrisoquine </t>
  </si>
  <si>
    <t xml:space="preserve">4hdebrisoquine[e]  &lt;=&gt; </t>
  </si>
  <si>
    <t xml:space="preserve"> 3-@BETA-HYDROXYSTEROID DEHYDROGENASE 1; HSD3B1
;;3-@BETA-HYDROXYSTEROID DEHYDROGENASE/DELTA-ISOMERASE, TYPE I;;
3-@BETA-HSD, PLACENTAL TYPE
</t>
  </si>
  <si>
    <t>R07364</t>
  </si>
  <si>
    <t>HMR_7188</t>
  </si>
  <si>
    <t>EX_4hphac(e)</t>
  </si>
  <si>
    <t>uc001ehv.1</t>
  </si>
  <si>
    <t>Glycosylphosphatidylinositol Phospholipase D</t>
  </si>
  <si>
    <t>GO:0003854</t>
  </si>
  <si>
    <t xml:space="preserve">h2o[r] + gpail_hs[r]  -&gt; pa_hs[r] + M01142[r] </t>
  </si>
  <si>
    <t xml:space="preserve">Exchange of 4-Hydroxyphenylacetate </t>
  </si>
  <si>
    <t>3-beta-hydroxy-delta5-steroid dehydrogenase activity</t>
  </si>
  <si>
    <t xml:space="preserve">4hphac[e]  &lt;=&gt; </t>
  </si>
  <si>
    <t>"Catalysis of the reaction: a 3-beta-hydroxy-delta(5)-steroid + NAD+ = a 3-oxo-delta(5)-steroid + NADH + H(+)." [EC:1.1.1.145]</t>
  </si>
  <si>
    <t>R00648</t>
  </si>
  <si>
    <t>ENSG00000203859</t>
  </si>
  <si>
    <t>HMR_7594</t>
  </si>
  <si>
    <t>HSD3B2</t>
  </si>
  <si>
    <t>EX_4mptnl(e)</t>
  </si>
  <si>
    <t>1-Acyl-Glycerone-3-Phosphate:Long-Chain-Alcohol O-3-Phospho-2-Oxopropanyltransferase</t>
  </si>
  <si>
    <t>hydroxy-delta-5-steroid dehydrogenase, 3 beta- and steroid delta-isomerase 2 [Source:HGNC Symbol;Acc:HGNC:5218]</t>
  </si>
  <si>
    <t xml:space="preserve">adhap_hs[x] + M02114[x]  -&gt; hdca[x] + akgp_hs[x] </t>
  </si>
  <si>
    <t xml:space="preserve">Exchange of 4-Methylpentanal </t>
  </si>
  <si>
    <t xml:space="preserve">4mptnl[e]  &lt;=&gt; </t>
  </si>
  <si>
    <t>EC:2.5.1.26</t>
  </si>
  <si>
    <t>EX_4mtolbutamide(e)</t>
  </si>
  <si>
    <t>HMR_7597</t>
  </si>
  <si>
    <t xml:space="preserve"> 3-@BETA-HYDROXYSTEROID DEHYDROGENASE 2; HSD3B2
;;3-@BETA-HYDROXYSTEROID DEHYDROGENASE/DELTA-ISOMERASE, TYPE II;;
3-@BETA-HSD, ADRENAL AND GONADAL TYPE
</t>
  </si>
  <si>
    <t xml:space="preserve">Exchange of 4 Hydroxy Tolbutamide </t>
  </si>
  <si>
    <t>HPA044028</t>
  </si>
  <si>
    <t xml:space="preserve">akgp_hs[c] + HC02064[c]  -&gt; h2o[c] + ak2gp_hs[c] </t>
  </si>
  <si>
    <t xml:space="preserve">4mtolbutamide[e]  &lt;=&gt; </t>
  </si>
  <si>
    <t>uc021ost.1</t>
  </si>
  <si>
    <t>TCDB:2.A.41.2.6</t>
  </si>
  <si>
    <t>EX_4nph(e)</t>
  </si>
  <si>
    <t>HMR_7599</t>
  </si>
  <si>
    <t xml:space="preserve">Exchange of 4-Nitrophenol </t>
  </si>
  <si>
    <t>CDPethanolamine:1-Alkyl-2-Acylglycerol Ethanolaminephosphotransferase</t>
  </si>
  <si>
    <t xml:space="preserve">4nph[e]  &lt;=&gt; </t>
  </si>
  <si>
    <t xml:space="preserve">ak2g_hs[c] + cdpea[c]  -&gt; cmp[c] + ak2gpe_hs[c] </t>
  </si>
  <si>
    <t>ENSG00000117594</t>
  </si>
  <si>
    <t>HSD11B1</t>
  </si>
  <si>
    <t>EX_4nphsf(e)</t>
  </si>
  <si>
    <t>hydroxysteroid (11-beta) dehydrogenase 1 [Source:HGNC Symbol;Acc:HGNC:5208]</t>
  </si>
  <si>
    <t xml:space="preserve">Exchange of 4-Nitrophenyl Sulfate </t>
  </si>
  <si>
    <t xml:space="preserve">4nphsf[e]  &lt;=&gt; </t>
  </si>
  <si>
    <t>HMR_7602</t>
  </si>
  <si>
    <t xml:space="preserve"> 11-@BETA-HYDROXYSTEROID DEHYDROGENASE, TYPE I; HSD11B1
;;HSD11L
</t>
  </si>
  <si>
    <t xml:space="preserve">Exchange of 4-Pyridoxate </t>
  </si>
  <si>
    <t>Acyl Coenzyme A:1-Alkenylglycerophosphoethanolamine O-Acyltransferase</t>
  </si>
  <si>
    <t>uc001hhj.3</t>
  </si>
  <si>
    <t xml:space="preserve">4pyrdx[e]  &lt;=&gt; </t>
  </si>
  <si>
    <t xml:space="preserve">HC02043[c] + M00223[c]  -&gt; coa[c] + dak2gpe_hs[c] </t>
  </si>
  <si>
    <t>EX_5adtststerone(e)</t>
  </si>
  <si>
    <t xml:space="preserve">Exchange of 5Alpha-Dihydrotestosterone </t>
  </si>
  <si>
    <t xml:space="preserve">5adtststerone[e]  &lt;=&gt; </t>
  </si>
  <si>
    <t>ENSG00000176387</t>
  </si>
  <si>
    <t>HSD11B2</t>
  </si>
  <si>
    <t>EX_5adtststeroneglc(e)</t>
  </si>
  <si>
    <t>HMR_7603</t>
  </si>
  <si>
    <t>hydroxysteroid (11-beta) dehydrogenase 2 [Source:HGNC Symbol;Acc:HGNC:5209]</t>
  </si>
  <si>
    <t xml:space="preserve">Exchange of 5Alpha-Dihydrotestosterone Glucuronide </t>
  </si>
  <si>
    <t xml:space="preserve">h2o[c] + dak2gpe_hs[c]  -&gt; HC02064[c] + M00223[c] </t>
  </si>
  <si>
    <t xml:space="preserve">5adtststeroneglc[e]  &lt;=&gt; </t>
  </si>
  <si>
    <t>EX_5adtststerones(e)</t>
  </si>
  <si>
    <t xml:space="preserve">Exchange of 5Alpha-Dihydrotestosterone Sulfate </t>
  </si>
  <si>
    <t xml:space="preserve">5adtststerones[e]  &lt;=&gt; </t>
  </si>
  <si>
    <t xml:space="preserve"> 11-@BETA-HYDROXYSTEROID DEHYDROGENASE, TYPE II; HSD11B2
;;11-@BETA-HSD;;
HSD11, KIDNEY AND PLACENTAL TYPE; HSD11K;;
HSD11, TYPE II
</t>
  </si>
  <si>
    <t>P80365</t>
  </si>
  <si>
    <t>CAB032443</t>
  </si>
  <si>
    <t>uc002etd.3</t>
  </si>
  <si>
    <t>EX_5dhf(e)</t>
  </si>
  <si>
    <t>HMR_7604</t>
  </si>
  <si>
    <t xml:space="preserve">Exchange of Pentaglutamyl Folate (Dhf) </t>
  </si>
  <si>
    <t xml:space="preserve">5dhf[e]  &lt;=&gt; </t>
  </si>
  <si>
    <t xml:space="preserve">cdpea[c] + M00512[c]  &lt;=&gt; cmp[c] + dak2gpe_hs[c] </t>
  </si>
  <si>
    <t>EX_5fthf(e)</t>
  </si>
  <si>
    <t xml:space="preserve">Exchange of 5-Formyltetrahydrofolate </t>
  </si>
  <si>
    <t xml:space="preserve">5fthf[e]  &lt;=&gt; </t>
  </si>
  <si>
    <t>ENSG00000108786</t>
  </si>
  <si>
    <t>HSD17B1</t>
  </si>
  <si>
    <t>EX_5homeprazole(e)</t>
  </si>
  <si>
    <t>HMR_7605</t>
  </si>
  <si>
    <t xml:space="preserve">Exchange of 5 Hydroxy Omeprazole </t>
  </si>
  <si>
    <t>hydroxysteroid (17-beta) dehydrogenase 1 [Source:HGNC Symbol;Acc:HGNC:5210]</t>
  </si>
  <si>
    <t xml:space="preserve">5homeprazole[e]  &lt;=&gt; </t>
  </si>
  <si>
    <t xml:space="preserve">h2o[c] + dak2gpe_hs[c]  -&gt; etha[c] + M00627[c] </t>
  </si>
  <si>
    <t>EX_5htrp(e)</t>
  </si>
  <si>
    <t xml:space="preserve">Exchange of 5-Hydroxy-L-Tryptophan </t>
  </si>
  <si>
    <t xml:space="preserve">5htrp[e]  &lt;=&gt; </t>
  </si>
  <si>
    <t xml:space="preserve"> 17-@BETA-HYDROXYSTEROID DEHYDROGENASE I; HSD17B1
;;17-@BETA-HSD I;;
ESTRADIOL 17-BETA-DEHYDROGENASE II; EDH17B2
</t>
  </si>
  <si>
    <t>EX_5mthf(e)</t>
  </si>
  <si>
    <t>P14061</t>
  </si>
  <si>
    <t>Exchange of 5-Methyltetrahydrofolate</t>
  </si>
  <si>
    <t>HPA021032</t>
  </si>
  <si>
    <t>HMR_7606</t>
  </si>
  <si>
    <t>uc002hzw.3</t>
  </si>
  <si>
    <t xml:space="preserve">5mthf[e]  &lt;=&gt; </t>
  </si>
  <si>
    <t>Lysoplasmalogen Ethanolamine Phosphohydrolase</t>
  </si>
  <si>
    <t xml:space="preserve">h2o[c] + M00223[c]  -&gt; h[c] + ethamp[c] + M00224[c] </t>
  </si>
  <si>
    <t>EX_5thf(e)</t>
  </si>
  <si>
    <t xml:space="preserve">Exchange of Pentaglutamyl Folate (Thf) </t>
  </si>
  <si>
    <t xml:space="preserve">5thf[e]  &lt;=&gt; </t>
  </si>
  <si>
    <t>EX_6dhf(e)</t>
  </si>
  <si>
    <t xml:space="preserve">Exchange of Haxglutamyl Folate (Dhf) </t>
  </si>
  <si>
    <t xml:space="preserve">6dhf[e]  &lt;=&gt; </t>
  </si>
  <si>
    <t>HMR_7607</t>
  </si>
  <si>
    <t>ENSG00000130948</t>
  </si>
  <si>
    <t>1- (1-Alkenyl)-Sn-Glycero-3-Phosphoethanolamine Ethanolaminehydrolase</t>
  </si>
  <si>
    <t>HSD17B3</t>
  </si>
  <si>
    <t>EX_6htststerone(e)</t>
  </si>
  <si>
    <t xml:space="preserve">h2o[c] + h[c] + M00223[c]  -&gt; etha[c] + M00222[c] </t>
  </si>
  <si>
    <t xml:space="preserve">Exchange of 6 Beta Hydroxy Testosterone </t>
  </si>
  <si>
    <t xml:space="preserve">6htststerone[e]  &lt;=&gt; </t>
  </si>
  <si>
    <t>hydroxysteroid (17-beta) dehydrogenase 3 [Source:HGNC Symbol;Acc:HGNC:5212]</t>
  </si>
  <si>
    <t>EX_6thf(e)</t>
  </si>
  <si>
    <t xml:space="preserve">Exchange of Hexaglutamyl Folate (Thf) </t>
  </si>
  <si>
    <t xml:space="preserve">6thf[e]  &lt;=&gt; </t>
  </si>
  <si>
    <t>HMR_7610</t>
  </si>
  <si>
    <t>EX_7dhf(e)</t>
  </si>
  <si>
    <t>CDP-Choline:1-Alkyl-2-Acetylglycerol Cholinephosphotransferase</t>
  </si>
  <si>
    <t xml:space="preserve">cdpchol[c] + M00513[c]  &lt;=&gt; cmp[c] + paf_hs[c] </t>
  </si>
  <si>
    <t xml:space="preserve">Exchange of Heptaglutamyl Folate (Dhf) </t>
  </si>
  <si>
    <t xml:space="preserve"> 17-@BETA HYDROXYSTEROID DEHYDROGENASE III; HSD17B3
;;17-@BETA-HSD III;;
ESTRADIOL 17-BETA-DEHYDROGENASE; EDH17B3;;
TESTICULAR 17-@BETA-HYDROXYSTEROID DEHYDROGENASE III
</t>
  </si>
  <si>
    <t xml:space="preserve">7dhf[e]  &lt;=&gt; </t>
  </si>
  <si>
    <t>P37058</t>
  </si>
  <si>
    <t>EX_7thf(e)</t>
  </si>
  <si>
    <t>HPA015307</t>
  </si>
  <si>
    <t xml:space="preserve">Exchange of Heptaglutamyl Folate (Thf) </t>
  </si>
  <si>
    <t>uc004awa.1</t>
  </si>
  <si>
    <t xml:space="preserve">7thf[e]  &lt;=&gt; </t>
  </si>
  <si>
    <t>EX_9_cis_retfa(e)</t>
  </si>
  <si>
    <t>PMID:12845534;PMID:10823827;PMID:11452978;PMID:15632147</t>
  </si>
  <si>
    <t xml:space="preserve">Exchange of Fatty Acid 9-Cis-Retinol </t>
  </si>
  <si>
    <t>HMR_7614</t>
  </si>
  <si>
    <t xml:space="preserve">9_cis_retfa[e]  &lt;=&gt; </t>
  </si>
  <si>
    <t>Acyl Coenzyme A:1-Alkyl-Sn-Glycero-3-Phosphocholine O-Acyltransferase</t>
  </si>
  <si>
    <t xml:space="preserve">ak2lgchol_hs[c] + HC02043[c]  -&gt; coa[c] + ak2gchol_hs[c] </t>
  </si>
  <si>
    <t>EX_abt(e)</t>
  </si>
  <si>
    <t xml:space="preserve">Exchange of L-Arabinitol </t>
  </si>
  <si>
    <t xml:space="preserve">abt[e]  &lt;=&gt; </t>
  </si>
  <si>
    <t>ENSG00000086696</t>
  </si>
  <si>
    <t>HSD17B2</t>
  </si>
  <si>
    <t>EX_acetone(e)</t>
  </si>
  <si>
    <t xml:space="preserve">Exchange of Acetone </t>
  </si>
  <si>
    <t>hydroxysteroid (17-beta) dehydrogenase 2 [Source:HGNC Symbol;Acc:HGNC:5211]</t>
  </si>
  <si>
    <t xml:space="preserve">acetone[e]  &lt;=&gt; </t>
  </si>
  <si>
    <t>HMR_7615</t>
  </si>
  <si>
    <t>EX_acgalfucgalacgalfuc12gal14acglcgalgluside_hs(e)</t>
  </si>
  <si>
    <t xml:space="preserve">h2o[c] + ak2gchol_hs[c]  -&gt; ak2lgchol_hs[c] + HC02064[c] </t>
  </si>
  <si>
    <t xml:space="preserve">Exchange of Type Iiia Glycolipid </t>
  </si>
  <si>
    <t xml:space="preserve">acgalfucgalacgalfuc12gal14acglcgalgluside_hs[e]  &lt;=&gt; </t>
  </si>
  <si>
    <t xml:space="preserve"> 17-@BETA-HYDROXYSTEROID DEHYDROGENASE II; HSD17B2
;;17-@BETA-HSD II
</t>
  </si>
  <si>
    <t>EX_acgalfucgalacgalfucgalacglcgal14acglcgalgluside_hs(e)</t>
  </si>
  <si>
    <t xml:space="preserve">Exchange of Type Iiiab </t>
  </si>
  <si>
    <t xml:space="preserve">acgalfucgalacgalfucgalacglcgal14acglcgalgluside_hs[e]  &lt;=&gt; </t>
  </si>
  <si>
    <t>PMID:12759756</t>
  </si>
  <si>
    <t>EX_ach(e)</t>
  </si>
  <si>
    <t>HMR_7652</t>
  </si>
  <si>
    <t xml:space="preserve">Exchange of Acetylcholine </t>
  </si>
  <si>
    <t>ATP:1D-Myo-Inositol-Hexakisphosphate 5-Phosphotransferase</t>
  </si>
  <si>
    <t xml:space="preserve">ach[e]  &lt;=&gt; </t>
  </si>
  <si>
    <t xml:space="preserve">atp[c] + minohp[c]  -&gt; adp[c] + ppmi12346p[c] </t>
  </si>
  <si>
    <t>(51447.1 or 23262.1 or 117283.1 or 9677.1 or 9807.1)</t>
  </si>
  <si>
    <t>EX_acn13acngalgbside_hs(e)</t>
  </si>
  <si>
    <t>ENSG00000133835</t>
  </si>
  <si>
    <t>117283.1 9807.1 51447.1 23262.1 9677.1</t>
  </si>
  <si>
    <t xml:space="preserve">Exchange of Sialyl (1, 3) Sialyl (2, 6) Galactosylgloboside (Homo Sapiens) </t>
  </si>
  <si>
    <t>HSD17B4</t>
  </si>
  <si>
    <t xml:space="preserve">acn13acngalgbside_hs[e]  &lt;=&gt; </t>
  </si>
  <si>
    <t>hydroxysteroid (17-beta) dehydrogenase 4 [Source:HGNC Symbol;Acc:HGNC:5213]</t>
  </si>
  <si>
    <t>EC:2.7.4.21</t>
  </si>
  <si>
    <t>EX_acn23acngalgbside_hs(e)</t>
  </si>
  <si>
    <t>HMR_7656</t>
  </si>
  <si>
    <t xml:space="preserve">Exchange of Sialyl (2, 3) Sialyl (2, 6) Galactosylgloboside (Homo Sapiens) </t>
  </si>
  <si>
    <t xml:space="preserve">acn23acngalgbside_hs[e]  &lt;=&gt; </t>
  </si>
  <si>
    <t>ATP:1D-Myo-Inositol-5-Diphosphate-Pentakisphosphate Phosphotransferase</t>
  </si>
  <si>
    <t xml:space="preserve">atp[c] + ppmi12346p[c]  -&gt; adp[c] + ppmi1346p[c] </t>
  </si>
  <si>
    <t>(23262.1 or 9677.1)</t>
  </si>
  <si>
    <t>EX_acnacngal14acglcgalgluside_hs(e)</t>
  </si>
  <si>
    <t>23262.1 9677.1</t>
  </si>
  <si>
    <t xml:space="preserve">Exchange of 3', 8'-Ld1 </t>
  </si>
  <si>
    <t xml:space="preserve"> 17-@BETA-HYDROXYSTEROID DEHYDROGENASE IV; HSD17B4
;;17-@BETA-HSD IV;;
D-3-@HYDROXYACYL-CoA DEHYDRATASE/D-3-HYDROXYACYL-CoA DEHYDROGENASE
BIFUNCTIONAL PROTEIN;;
D-BIFUNCTIONAL PROTEIN, PEROXISOMAL;;
DBP, PEROXISOMAL
</t>
  </si>
  <si>
    <t xml:space="preserve">acnacngal14acglcgalgluside_hs[e]  &lt;=&gt; </t>
  </si>
  <si>
    <t>P51659</t>
  </si>
  <si>
    <t>EC:2.7.4.24</t>
  </si>
  <si>
    <t>HPA021479</t>
  </si>
  <si>
    <t>uc003ksj.3</t>
  </si>
  <si>
    <t>HMR_7755</t>
  </si>
  <si>
    <t>ATP:Glycerone Phosphotransferase</t>
  </si>
  <si>
    <t xml:space="preserve">atp[e] + dha[e]  -&gt; h[e] + adp[e] + dhap[e] </t>
  </si>
  <si>
    <t>EX_acnacngalgbside_hs(e)</t>
  </si>
  <si>
    <t xml:space="preserve">Exchange of Disialyl Galactosylgloboside (Homo Sapiens) </t>
  </si>
  <si>
    <t xml:space="preserve">acnacngalgbside_hs[e]  &lt;=&gt; </t>
  </si>
  <si>
    <t>EC:2.7.1.29</t>
  </si>
  <si>
    <t>HMR_8211</t>
  </si>
  <si>
    <t>EX_acngalacglcgal14acglcgalgluside_hs(e)</t>
  </si>
  <si>
    <t xml:space="preserve">Exchange of Vi3Neuac-Nlc6Cer </t>
  </si>
  <si>
    <t xml:space="preserve">h2o[l] + h[l] + crm_hs[l]  -&gt; sphings[l] + HC02065[l] </t>
  </si>
  <si>
    <t xml:space="preserve">acngalacglcgal14acglcgalgluside_hs[e]  &lt;=&gt; </t>
  </si>
  <si>
    <t>ENSG00000142798</t>
  </si>
  <si>
    <t>HSPG2</t>
  </si>
  <si>
    <t>EX_adp(e)</t>
  </si>
  <si>
    <t xml:space="preserve">Exchange of ADP </t>
  </si>
  <si>
    <t>heparan sulfate proteoglycan 2 [Source:HGNC Symbol;Acc:HGNC:5273]</t>
  </si>
  <si>
    <t xml:space="preserve">adp[e]  &lt;=&gt; </t>
  </si>
  <si>
    <t>HMR_8218</t>
  </si>
  <si>
    <t>EX_adprbp(e)</t>
  </si>
  <si>
    <t xml:space="preserve">sphgn[c] + HC02043[c]  -&gt; coa[c] + dhcrm_hs[c] </t>
  </si>
  <si>
    <t xml:space="preserve">Exchange of ADPribose 2'-Phosphate </t>
  </si>
  <si>
    <t xml:space="preserve">adprbp[e]  &lt;=&gt; </t>
  </si>
  <si>
    <t>HMR_8378</t>
  </si>
  <si>
    <t>EX_adrn(e)</t>
  </si>
  <si>
    <t>HEPARAN SULFATE PROTEOGLYCAN OF BASEMENT MEMBRANE; HSPG2;;PERLECAN; PLC</t>
  </si>
  <si>
    <t xml:space="preserve">Exchange of Adrenic Acid </t>
  </si>
  <si>
    <t>Dolichyl-Phosphate-D-Mannose:Protein O-D-Mannosyltransferase</t>
  </si>
  <si>
    <t>P98160</t>
  </si>
  <si>
    <t xml:space="preserve">adrn[e]  &lt;=&gt; </t>
  </si>
  <si>
    <t xml:space="preserve">dolp_L[c] + M02645[c]  &lt;=&gt; dolmanp_L[c] + Ser_Gly_Ala_X_Gly[c] </t>
  </si>
  <si>
    <t>CAB020718</t>
  </si>
  <si>
    <t>(29954.1 or 10585.1)</t>
  </si>
  <si>
    <t>uc001bfj.4</t>
  </si>
  <si>
    <t>29954.1 10585.1</t>
  </si>
  <si>
    <t xml:space="preserve">Exchange of Adrenaline </t>
  </si>
  <si>
    <t xml:space="preserve">adrnl[e]  &lt;=&gt; </t>
  </si>
  <si>
    <t>EC:2.4.1.109</t>
  </si>
  <si>
    <t>HMR_8395</t>
  </si>
  <si>
    <t xml:space="preserve">pe_hs[r] + em3gacpail_hs[r]  -&gt; emem2gacpail_hs[r] + HC02057[r] </t>
  </si>
  <si>
    <t>(5281.1 or 54872.1)</t>
  </si>
  <si>
    <t>5281.1 54872.1</t>
  </si>
  <si>
    <t>ENSG00000070614</t>
  </si>
  <si>
    <t>EX_aflatoxin(e)</t>
  </si>
  <si>
    <t>NDST1</t>
  </si>
  <si>
    <t xml:space="preserve">Exchange of Aflatoxin B1 </t>
  </si>
  <si>
    <t>EC:2.7.1.137</t>
  </si>
  <si>
    <t>N-deacetylase/N-sulfotransferase (heparan glucosaminyl) 1 [Source:HGNC Symbol;Acc:HGNC:7680]</t>
  </si>
  <si>
    <t xml:space="preserve">aflatoxin[e]  &lt;=&gt; </t>
  </si>
  <si>
    <t>HMR_8397</t>
  </si>
  <si>
    <t xml:space="preserve">pe_hs[r] + em3gacpail_hs[r]  -&gt; em2emgacpail_hs[r] + HC02057[r] </t>
  </si>
  <si>
    <t>EX_ahandrostanglc(e)</t>
  </si>
  <si>
    <t xml:space="preserve">Exchange of Etiocholan-3Alpha-Ol-17-One 3-Glucuronide </t>
  </si>
  <si>
    <t>EC:2.7.-.-</t>
  </si>
  <si>
    <t>R05802</t>
  </si>
  <si>
    <t xml:space="preserve">ahandrostanglc[e]  &lt;=&gt; </t>
  </si>
  <si>
    <t>N-DEACETYLASE/N-SULFOTRANSFERASE 1; NDST1;;HEPARAN GLUCOSAMINYL N-DEACETYLASE/N-SULFOTRANSFERASE 1;;HEPARAN SULFATE N-DEACETYLASE/N-SULFOTRANSFERASE; HSST</t>
  </si>
  <si>
    <t>HMR_8399</t>
  </si>
  <si>
    <t xml:space="preserve">pe_hs[r] + emem2gacpail_hs[r]  -&gt; gpi_hs[r] + HC02057[r] </t>
  </si>
  <si>
    <t>uc063irr.1</t>
  </si>
  <si>
    <t>EX_ak2lgchol_hs(e)</t>
  </si>
  <si>
    <t xml:space="preserve">Exchange of 1-Alkyl 2-Lysoglycerol 3-Phosphocholine </t>
  </si>
  <si>
    <t xml:space="preserve">ak2lgchol_hs[e]  &lt;=&gt; </t>
  </si>
  <si>
    <t>HMR_9719</t>
  </si>
  <si>
    <t>The component of a membrane consisting of the gene products and protein complexes having at least some part of their peptide sequence embedded in the hydrophobic region of the membrane. [GOC:dos, GOC:go_curators]</t>
  </si>
  <si>
    <t>EX_ala_B(e)</t>
  </si>
  <si>
    <t xml:space="preserve">8 h2o[m] + 8 nad[m] + 8 coa[m] + 4 fad[m] + strdnccoa[m]  -&gt; 8 h[m] + 8 nadh[m] + 9 accoa[m] + 4 fadh2[m] </t>
  </si>
  <si>
    <t xml:space="preserve">Exchange of Beta-Alanine </t>
  </si>
  <si>
    <t>ENSG00000196305</t>
  </si>
  <si>
    <t xml:space="preserve">ala_B[e]  &lt;=&gt; </t>
  </si>
  <si>
    <t>IARS</t>
  </si>
  <si>
    <t>isoleucyl-tRNA synthetase [Source:HGNC Symbol;Acc:HGNC:5330]</t>
  </si>
  <si>
    <t>EX_ala_D(e)</t>
  </si>
  <si>
    <t xml:space="preserve">Exchange of D-Alanine </t>
  </si>
  <si>
    <t xml:space="preserve">ala_D[e]  &lt;=&gt; </t>
  </si>
  <si>
    <t>R07012</t>
  </si>
  <si>
    <t>HMR_9805</t>
  </si>
  <si>
    <t>EX_aldstrn(e)</t>
  </si>
  <si>
    <t>ISOLEUCYL-tRNA SYNTHETASE; IARS;;ILRS;;ILERS</t>
  </si>
  <si>
    <t>Sn-Glycero-3-Phosphocholine Cholinephosphohydrolase</t>
  </si>
  <si>
    <t>P41252</t>
  </si>
  <si>
    <t xml:space="preserve">Exchange of Aldosterone </t>
  </si>
  <si>
    <t xml:space="preserve">h2o[c] + g3pc[c]  -&gt; h[c] + cholp[c] + glyc[c] </t>
  </si>
  <si>
    <t>HPA029806</t>
  </si>
  <si>
    <t xml:space="preserve">aldstrn[e]  &lt;=&gt; </t>
  </si>
  <si>
    <t>uc004art.4</t>
  </si>
  <si>
    <t>GO:0051020</t>
  </si>
  <si>
    <t>GTPase binding</t>
  </si>
  <si>
    <t>EX_amp(e)</t>
  </si>
  <si>
    <t>R07024</t>
  </si>
  <si>
    <t xml:space="preserve">Exchange of AMP </t>
  </si>
  <si>
    <t>HMR_3551</t>
  </si>
  <si>
    <t>Interacting selectively and non-covalently with a GTPase, any enzyme that catalyzes the hydrolysis of GTP. [GOC:ai]</t>
  </si>
  <si>
    <t xml:space="preserve">amp[e]  &lt;=&gt; </t>
  </si>
  <si>
    <t xml:space="preserve">h2o[l] + HC02022[l]  -&gt; chsterol[l] + ocdca[l] </t>
  </si>
  <si>
    <t>ENSG00000167862</t>
  </si>
  <si>
    <t>ICT1</t>
  </si>
  <si>
    <t>EX_andrstrn(e)</t>
  </si>
  <si>
    <t xml:space="preserve">Exchange of Androsterone </t>
  </si>
  <si>
    <t>immature colon carcinoma transcript 1 [Source:HGNC Symbol;Acc:HGNC:5359]</t>
  </si>
  <si>
    <t xml:space="preserve">andrstrn[e]  &lt;=&gt; </t>
  </si>
  <si>
    <t>EX_andrstrnglc(e)</t>
  </si>
  <si>
    <t>R06263</t>
  </si>
  <si>
    <t xml:space="preserve">Exchange of Androsterone Glucuronide </t>
  </si>
  <si>
    <t>PMID:11230747;PMID:8112342</t>
  </si>
  <si>
    <t xml:space="preserve">andrstrnglc[e]  &lt;=&gt; </t>
  </si>
  <si>
    <t>HMR_2957</t>
  </si>
  <si>
    <t>IMMATURE COLON CARCINOMA TRANSCRIPT 1; ICT1;;DS1</t>
  </si>
  <si>
    <t>HPA003634</t>
  </si>
  <si>
    <t>EX_antipyrene(e)</t>
  </si>
  <si>
    <t xml:space="preserve">atp[r] + coa[r] + ocdca[r]  &lt;=&gt; amp[r] + ppi[r] + stcoa[r] </t>
  </si>
  <si>
    <t xml:space="preserve">Exchange of Antipyrene </t>
  </si>
  <si>
    <t>uc060jsg.1</t>
  </si>
  <si>
    <t xml:space="preserve">antipyrene[e]  &lt;=&gt; </t>
  </si>
  <si>
    <t>GO:0003747</t>
  </si>
  <si>
    <t>translation release factor activity</t>
  </si>
  <si>
    <t>EX_apnnox(e)</t>
  </si>
  <si>
    <t xml:space="preserve">Exchange of Alpha-Pinene-Oxide </t>
  </si>
  <si>
    <t>Involved in catalyzing the release of a nascent polypeptide chain from a ribosome. [ISBN:0198547684]</t>
  </si>
  <si>
    <t xml:space="preserve">apnnox[e]  &lt;=&gt; </t>
  </si>
  <si>
    <t>R06264</t>
  </si>
  <si>
    <t>ENSG00000138413</t>
  </si>
  <si>
    <t>EX_appnn(e)</t>
  </si>
  <si>
    <t>HMR_6580</t>
  </si>
  <si>
    <t>IDH1</t>
  </si>
  <si>
    <t xml:space="preserve">Exchange of (+)-Alpha-Pinene </t>
  </si>
  <si>
    <t xml:space="preserve">appnn[e]  &lt;=&gt; </t>
  </si>
  <si>
    <t xml:space="preserve">atp[g] + pail_hs[g]  -&gt; h[g] + adp[g] + pail5p_hs[g] </t>
  </si>
  <si>
    <t>isocitrate dehydrogenase 1 (NADP+), soluble [Source:HGNC Symbol;Acc:HGNC:5382]</t>
  </si>
  <si>
    <t>EX_aprgstrn(e)</t>
  </si>
  <si>
    <t xml:space="preserve">Exchange of 20Alpha-Hydroxyprogesterone </t>
  </si>
  <si>
    <t xml:space="preserve">aprgstrn[e]  &lt;=&gt; </t>
  </si>
  <si>
    <t>EX_aqcobal(e)</t>
  </si>
  <si>
    <t xml:space="preserve">Exchange of Aquacob (III)Alamin </t>
  </si>
  <si>
    <t>HMR_6588</t>
  </si>
  <si>
    <t xml:space="preserve">aqcobal[e]  &lt;=&gt; </t>
  </si>
  <si>
    <t xml:space="preserve"> ISOCITRATE DEHYDROGENASE 1; IDH1
;;ISOCITRATE DEHYDROGENASE, NADP(+)-SPECIFIC, SOLUBLE;;
PEROXISOMAL ISOCITRATE DEHYDROGENASE; PICD;;
ISOCITRATE DEHYDROGENASE, NADP(+)-DEPENDENT, CYTOSOLIC; IDPC; ICDC
</t>
  </si>
  <si>
    <t>Phosphatidylinositol 3-Kinase</t>
  </si>
  <si>
    <t>O75874</t>
  </si>
  <si>
    <t xml:space="preserve">atp[g] + pail5p_hs[g]  -&gt; h[g] + adp[g] + pail35p_hs[g] </t>
  </si>
  <si>
    <t>EX_arach(e)</t>
  </si>
  <si>
    <t>HPA057936</t>
  </si>
  <si>
    <t>Exchange of Arachidate</t>
  </si>
  <si>
    <t>uc002vcu.4</t>
  </si>
  <si>
    <t xml:space="preserve">arach[e]  &lt;=&gt; </t>
  </si>
  <si>
    <t>GO:0006102</t>
  </si>
  <si>
    <t>isocitrate metabolic process</t>
  </si>
  <si>
    <t>EX_arachd(e)</t>
  </si>
  <si>
    <t xml:space="preserve">Exchange of Nc20:4 </t>
  </si>
  <si>
    <t>HMR_1800</t>
  </si>
  <si>
    <t xml:space="preserve">arachd[e]  &lt;=&gt; </t>
  </si>
  <si>
    <t>"The chemical reactions and pathways involving isocitrate, the anion of isocitric acid, 1-hydroxy-1,2,3-propanetricarboxylic acid. Isocitrate is an important intermediate in the TCA cycle and the glycoxylate cycle." [ISBN:0198506732]</t>
  </si>
  <si>
    <t xml:space="preserve">o2[m] + nadph[m] + xoltri27[m]  -&gt; h2o[m] + 2 h[m] + nadp[m] + CE3038[m] </t>
  </si>
  <si>
    <t>EX_ascb_L(e)</t>
  </si>
  <si>
    <t xml:space="preserve">Exchange of L-Ascorbate </t>
  </si>
  <si>
    <t>ENSG00000182054</t>
  </si>
  <si>
    <t xml:space="preserve">ascb_L[e]  &lt;=&gt; </t>
  </si>
  <si>
    <t>IDH2</t>
  </si>
  <si>
    <t>isocitrate dehydrogenase 2 (NADP+), mitochondrial [Source:HGNC Symbol;Acc:HGNC:5383]</t>
  </si>
  <si>
    <t>EX_asp_D(e)</t>
  </si>
  <si>
    <t xml:space="preserve">Exchange of D-Aspartate </t>
  </si>
  <si>
    <t xml:space="preserve">asp_D[e]  &lt;=&gt; </t>
  </si>
  <si>
    <t>HMR_1635</t>
  </si>
  <si>
    <t>EX_atp(e)</t>
  </si>
  <si>
    <t xml:space="preserve">Exchange of ATP </t>
  </si>
  <si>
    <t xml:space="preserve">cholcoar[m]  -&gt; cholcoas[m] </t>
  </si>
  <si>
    <t xml:space="preserve">atp[e]  &lt;=&gt; </t>
  </si>
  <si>
    <t xml:space="preserve"> ISOCITRATE DEHYDROGENASE 2; IDH2
;;ISOCITRATE DEHYDROGENASE, NADP(+)-SPECIFIC, MITOCHONDRIAL; IDPM
</t>
  </si>
  <si>
    <t>P48735</t>
  </si>
  <si>
    <t>HPA007831</t>
  </si>
  <si>
    <t>EX_avite1(e)</t>
  </si>
  <si>
    <t>uc002box.3</t>
  </si>
  <si>
    <t xml:space="preserve">Exchange of Alpha-Tocopherol </t>
  </si>
  <si>
    <t xml:space="preserve">avite1[e]  &lt;=&gt; </t>
  </si>
  <si>
    <t>EX_avite2(e)</t>
  </si>
  <si>
    <t xml:space="preserve">Exchange of Alpha-Tocotrienol </t>
  </si>
  <si>
    <t xml:space="preserve">avite2[e]  &lt;=&gt; </t>
  </si>
  <si>
    <t>EX_bhb(e)</t>
  </si>
  <si>
    <t>R05987</t>
  </si>
  <si>
    <t>Transport of (R)-3-Hydroxybutanoate  via H+ Symport</t>
  </si>
  <si>
    <t>ENSG00000166411</t>
  </si>
  <si>
    <t>PMID:11864182;PMID:11060344;PMID:10709654;PMID:11060344;PMID:11060344</t>
  </si>
  <si>
    <t xml:space="preserve">bhb[e]  &lt;=&gt; </t>
  </si>
  <si>
    <t>IDH3A</t>
  </si>
  <si>
    <t>HMR_1048</t>
  </si>
  <si>
    <t>isocitrate dehydrogenase 3 (NAD+) alpha [Source:HGNC Symbol;Acc:HGNC:5384]</t>
  </si>
  <si>
    <t>EX_bildglcur(e)</t>
  </si>
  <si>
    <t xml:space="preserve">12HPET[x]  &lt;=&gt; C04849[x] </t>
  </si>
  <si>
    <t xml:space="preserve">Exchange of Bilirubin Beta-Diglucuronide </t>
  </si>
  <si>
    <t xml:space="preserve">bildglcur[e]  &lt;=&gt; </t>
  </si>
  <si>
    <t>Exchange of Blirubin Mono-Glucuronide</t>
  </si>
  <si>
    <t xml:space="preserve"> ISOCITRATE DEHYDROGENASE 3, ALPHA SUBUNIT; IDH3A
;;ISOCITRATE DEHYDROGENASE, NAD(+)-SPECIFIC, MITOCHONDRIAL, ALPHA SUBUNIT
</t>
  </si>
  <si>
    <t xml:space="preserve">bilglcur[e]  &lt;=&gt; </t>
  </si>
  <si>
    <t>P50213</t>
  </si>
  <si>
    <t>HPA041465</t>
  </si>
  <si>
    <t>R05991</t>
  </si>
  <si>
    <t>EX_bilirub(e)</t>
  </si>
  <si>
    <t>uc002bdd.3</t>
  </si>
  <si>
    <t>PMID:9837935;PMID:3942774;PMID:2377602;PMID:10224163</t>
  </si>
  <si>
    <t xml:space="preserve">Exchange of Bilirubin </t>
  </si>
  <si>
    <t>HMR_1484</t>
  </si>
  <si>
    <t xml:space="preserve">bilirub[e]  &lt;=&gt; </t>
  </si>
  <si>
    <t>4, 4-Dimethyl-5A-Cholesta-8, 24-Dien-3B-Ol:NADP+ D14-Oxidoreductase</t>
  </si>
  <si>
    <t xml:space="preserve">h[c] + nadph[c] + 44mctr[c]  -&gt; nadp[c] + 44mzym[c] </t>
  </si>
  <si>
    <t>EX_biocyt(e)</t>
  </si>
  <si>
    <t xml:space="preserve">Exchange of Biocytin </t>
  </si>
  <si>
    <t xml:space="preserve">biocyt[e]  &lt;=&gt; </t>
  </si>
  <si>
    <t>ENSG00000101365</t>
  </si>
  <si>
    <t>IDH3B</t>
  </si>
  <si>
    <t>EX_bvite(e)</t>
  </si>
  <si>
    <t>isocitrate dehydrogenase 3 (NAD+) beta [Source:HGNC Symbol;Acc:HGNC:5385]</t>
  </si>
  <si>
    <t xml:space="preserve">Exchange of Beta-Tocopherol </t>
  </si>
  <si>
    <t>R05992</t>
  </si>
  <si>
    <t xml:space="preserve">bvite[e]  &lt;=&gt; </t>
  </si>
  <si>
    <t>PMID:16784888;PMID:11969204;PMID:7946524</t>
  </si>
  <si>
    <t>HMR_1264</t>
  </si>
  <si>
    <t xml:space="preserve">Exchange of CAMP </t>
  </si>
  <si>
    <t xml:space="preserve">coa[m] + atp[m] + CE4987[m]  &lt;=&gt; amp[m] + ppi[m] + CE5969[m] </t>
  </si>
  <si>
    <t xml:space="preserve">camp[e]  &lt;=&gt; </t>
  </si>
  <si>
    <t xml:space="preserve"> ISOCITRATE DEHYDROGENASE 3, BETA SUBUNIT; IDH3B
;;ISOCITRATE DEHYDROGENASE, NAD(+)-SPECIFIC, MITOCHONDRIAL, BETA SUBUNIT
</t>
  </si>
  <si>
    <t>EX_caro(e)</t>
  </si>
  <si>
    <t xml:space="preserve">Exchange of Beta-Carotene </t>
  </si>
  <si>
    <t>HPA054180</t>
  </si>
  <si>
    <t xml:space="preserve">caro[e]  &lt;=&gt; </t>
  </si>
  <si>
    <t>uc002wgp.4</t>
  </si>
  <si>
    <t>EX_carveol(e)</t>
  </si>
  <si>
    <t xml:space="preserve">Exchange of (E)-Carveol </t>
  </si>
  <si>
    <t xml:space="preserve">carveol[e]  &lt;=&gt; </t>
  </si>
  <si>
    <t>HMR_1233</t>
  </si>
  <si>
    <t>EX_cca_d3(e)</t>
  </si>
  <si>
    <t xml:space="preserve">Exchange of Calcitroic Acid (D3) </t>
  </si>
  <si>
    <t xml:space="preserve">h[x] + nadph[x] + CE5944[x]  -&gt; nadp[x] + CE4987[x] </t>
  </si>
  <si>
    <t xml:space="preserve">cca_d3[e]  &lt;=&gt; </t>
  </si>
  <si>
    <t>ENSG00000067829</t>
  </si>
  <si>
    <t>Exchange of Choline</t>
  </si>
  <si>
    <t>IDH3G</t>
  </si>
  <si>
    <t xml:space="preserve">chol[e]  &lt;=&gt; </t>
  </si>
  <si>
    <t>EX_cholate(e)</t>
  </si>
  <si>
    <t>Exchange of Cholate</t>
  </si>
  <si>
    <t xml:space="preserve">cholate[e]  &lt;=&gt; </t>
  </si>
  <si>
    <t>HMR_3488</t>
  </si>
  <si>
    <t>Phytanoyl Coenzyme A Dioxygenase</t>
  </si>
  <si>
    <t xml:space="preserve">nad[x] + h2o[x] + CE5124[x]  -&gt; h[x] + nadh[x] + CE2416[x] </t>
  </si>
  <si>
    <t>EX_chsterol(e)</t>
  </si>
  <si>
    <t>Exchange of Cholesterol</t>
  </si>
  <si>
    <t xml:space="preserve">chsterol[e]  &lt;=&gt; </t>
  </si>
  <si>
    <t>isocitrate dehydrogenase 3 (NAD+) gamma [Source:HGNC Symbol;Acc:HGNC:5386]</t>
  </si>
  <si>
    <t>EC:1.14.11.18</t>
  </si>
  <si>
    <t>EX_chtn(e)</t>
  </si>
  <si>
    <t>PMID:9662422;PMID:9662422;PMID:11356164;PMID:11356164</t>
  </si>
  <si>
    <t xml:space="preserve">Exchange of Chitin </t>
  </si>
  <si>
    <t xml:space="preserve">chtn[e]  &lt;=&gt; </t>
  </si>
  <si>
    <t>EX_CLPND(e)</t>
  </si>
  <si>
    <t>HMR_1691</t>
  </si>
  <si>
    <t xml:space="preserve">Exchange of Clupanodonic Acid (Docosapentaenoic (N-3)) </t>
  </si>
  <si>
    <t xml:space="preserve">clpnd[e]  &lt;=&gt; </t>
  </si>
  <si>
    <t xml:space="preserve"> ISOCITRATE DEHYDROGENASE 3, GAMMA SUBUNIT; IDH3G
;;ISOCITRATE DEHYDROGENASE, NAD(+)-SPECIFIC, MITOCHONDRIAL, GAMMA SUBUNIT
</t>
  </si>
  <si>
    <t xml:space="preserve">h2o[m] + nadp[m] + CE5133[m]  -&gt; h[m] + nadph[m] + dhcholestanate[m] </t>
  </si>
  <si>
    <t>EX_cmp(e)</t>
  </si>
  <si>
    <t xml:space="preserve">Exchange of CMP </t>
  </si>
  <si>
    <t xml:space="preserve">cmp[e]  &lt;=&gt; </t>
  </si>
  <si>
    <t xml:space="preserve">Exchange of Carbon Monoxide </t>
  </si>
  <si>
    <t>P51553</t>
  </si>
  <si>
    <t xml:space="preserve">co[e]  &lt;=&gt; </t>
  </si>
  <si>
    <t>HMR_1151</t>
  </si>
  <si>
    <t>HPA002017</t>
  </si>
  <si>
    <t xml:space="preserve">h[r] + nadph[r] + CE5178[r]  &lt;=&gt; nadp[r] + CE5179[r] </t>
  </si>
  <si>
    <t>EX_coumarin(e)</t>
  </si>
  <si>
    <t>uc004fiq.4</t>
  </si>
  <si>
    <t xml:space="preserve">Exchange of Coumarin </t>
  </si>
  <si>
    <t xml:space="preserve">coumarin[e]  &lt;=&gt; </t>
  </si>
  <si>
    <t>EX_creat(e)</t>
  </si>
  <si>
    <t xml:space="preserve">Exchange of Creatine </t>
  </si>
  <si>
    <t xml:space="preserve">creat[e]  &lt;=&gt; </t>
  </si>
  <si>
    <t>ENSG00000067064</t>
  </si>
  <si>
    <t>HMR_0980</t>
  </si>
  <si>
    <t>IDI1</t>
  </si>
  <si>
    <t>EX_crmp_hs(e)</t>
  </si>
  <si>
    <t xml:space="preserve">nadp[c] + CE6246[c]  &lt;=&gt; h[c] + nadph[c] + CE2084[c] </t>
  </si>
  <si>
    <t xml:space="preserve">Exchange of Ceramide 1-Phosphate </t>
  </si>
  <si>
    <t xml:space="preserve">crmp_hs[e]  &lt;=&gt; </t>
  </si>
  <si>
    <t>isopentenyl-diphosphate delta isomerase 1 [Source:HGNC Symbol;Acc:HGNC:5387]</t>
  </si>
  <si>
    <t>EX_crn(e)</t>
  </si>
  <si>
    <t>Exchange of L-Carnitine</t>
  </si>
  <si>
    <t>p15.3</t>
  </si>
  <si>
    <t xml:space="preserve">crn[e]  &lt;=&gt; </t>
  </si>
  <si>
    <t>HMR_1467</t>
  </si>
  <si>
    <t>Presqualene-Diphosphate Diphosphate-Lyase (Reducing, Squalene-Forming)</t>
  </si>
  <si>
    <t>EX_crtsl(e)</t>
  </si>
  <si>
    <t xml:space="preserve"> ISOPENTENYL-DIPHOSPHATE DELTA ISOMERASE 1; IDI1
;;ISOPENTENYL DIPHOSPHATE:DIMETHYLALLYL DIPHOSPHATE ISOMERASE;;
IPP ISOMERASE
</t>
  </si>
  <si>
    <t xml:space="preserve">Exchange of Cortisol </t>
  </si>
  <si>
    <t xml:space="preserve">h[c] + nadph[c] + HC01118[c]  -&gt; nadp[c] + ppi[c] + sql[c] </t>
  </si>
  <si>
    <t>Q13907</t>
  </si>
  <si>
    <t>HPA039169</t>
  </si>
  <si>
    <t xml:space="preserve">crtsl[e]  &lt;=&gt; </t>
  </si>
  <si>
    <t>uc001iga.3</t>
  </si>
  <si>
    <t>GO:0004452</t>
  </si>
  <si>
    <t>R04311</t>
  </si>
  <si>
    <t>isopentenyl-diphosphate delta-isomerase activity</t>
  </si>
  <si>
    <t>EX_crtstrn(e)</t>
  </si>
  <si>
    <t>PMID:10896663;PMID:10449533;PMID:1527001;PMID:7864626;PMID:8509416</t>
  </si>
  <si>
    <t xml:space="preserve">Exchange of Corticosterone </t>
  </si>
  <si>
    <t>HMR_1644</t>
  </si>
  <si>
    <t>"Catalysis of the reaction: isopentenyl diphosphate = dimethylallyl diphosphate." [EC:5.3.3.2, RHEA:23287]</t>
  </si>
  <si>
    <t xml:space="preserve">crtstrn[e]  &lt;=&gt; </t>
  </si>
  <si>
    <t>ENSG00000010404</t>
  </si>
  <si>
    <t xml:space="preserve">h2o[m] + cholcoads[m]  -&gt; HC01459[m] </t>
  </si>
  <si>
    <t>IDS</t>
  </si>
  <si>
    <t>iduronate 2-sulfatase [Source:HGNC Symbol;Acc:HGNC:5389]</t>
  </si>
  <si>
    <t>R04162</t>
  </si>
  <si>
    <t>HMR_1500</t>
  </si>
  <si>
    <t xml:space="preserve"> IDURONATE 2-SULFATASE; IDS
</t>
  </si>
  <si>
    <t xml:space="preserve">3 h[c] + nadp[c] + 4mzym_int2[c]  &lt;=&gt; nadph[c] + HC02110[c] </t>
  </si>
  <si>
    <t>P22304</t>
  </si>
  <si>
    <t>uc011mxe.2</t>
  </si>
  <si>
    <t>EX_crvnc(e)</t>
  </si>
  <si>
    <t xml:space="preserve">Exchange of Nc22:6 </t>
  </si>
  <si>
    <t>R04413</t>
  </si>
  <si>
    <t xml:space="preserve">crvnc[e]  &lt;=&gt; </t>
  </si>
  <si>
    <t>PMID:11969204;PMID:;PMID:10544267;PMID:12732193;PMID:12829805</t>
  </si>
  <si>
    <t>HMR_3264</t>
  </si>
  <si>
    <t>EX_cspg_a(e)</t>
  </si>
  <si>
    <t xml:space="preserve">coa[m] + HC10782[m]  -&gt; accoa[m] + HC10695[m] </t>
  </si>
  <si>
    <t xml:space="preserve">Exchange of Chondroitin Sulfate A (Galnac4S-Glca) Proteoglycan </t>
  </si>
  <si>
    <t xml:space="preserve">cspg_a[e]  &lt;=&gt; </t>
  </si>
  <si>
    <t>ENSG00000127415</t>
  </si>
  <si>
    <t>EX_cspg_b(e)</t>
  </si>
  <si>
    <t>IDUA</t>
  </si>
  <si>
    <t xml:space="preserve">Exchange of Chondroitin Sulfate B / Dermatan Sulfate (Idoa2S-Galnac4S) Proteoglycan </t>
  </si>
  <si>
    <t>iduronidase, alpha-L- [Source:HGNC Symbol;Acc:HGNC:5391]</t>
  </si>
  <si>
    <t xml:space="preserve">cspg_b[e]  &lt;=&gt; </t>
  </si>
  <si>
    <t>EX_cspg_c(e)</t>
  </si>
  <si>
    <t xml:space="preserve">Exchange of Chondroitin Sulfate C (Galnac6S-Glca) Proteoglycan </t>
  </si>
  <si>
    <t xml:space="preserve">cspg_c[e]  &lt;=&gt; </t>
  </si>
  <si>
    <t>R01886</t>
  </si>
  <si>
    <t xml:space="preserve"> ALPHA-L-IDURONIDASE; IDUA
;;IDURONIDASE, ALPHA-L
</t>
  </si>
  <si>
    <t>EX_cspg_d(e)</t>
  </si>
  <si>
    <t>HMR_3256</t>
  </si>
  <si>
    <t>P35475</t>
  </si>
  <si>
    <t xml:space="preserve">Exchange of Chondroitin Sulfate D (GlcNac6S-Glca2S) Proteoglycan </t>
  </si>
  <si>
    <t>CAB025901</t>
  </si>
  <si>
    <t xml:space="preserve">coa[m] + HC10853[m]  -&gt; accoa[m] + HC10784[m] </t>
  </si>
  <si>
    <t xml:space="preserve">cspg_d[e]  &lt;=&gt; </t>
  </si>
  <si>
    <t>uc003gby.4</t>
  </si>
  <si>
    <t>EX_cspg_e(e)</t>
  </si>
  <si>
    <t xml:space="preserve">Exchange of Chondroitin Sulfate E (Galnac4, 6Dis-Glca) Proteoglycan </t>
  </si>
  <si>
    <t xml:space="preserve">cspg_e[e]  &lt;=&gt; </t>
  </si>
  <si>
    <t>R00119</t>
  </si>
  <si>
    <t>EX_cyan(e)</t>
  </si>
  <si>
    <t>HMR_3258</t>
  </si>
  <si>
    <t xml:space="preserve">Exchange of Hydrogen Cyanide </t>
  </si>
  <si>
    <t xml:space="preserve">cyan[e]  &lt;=&gt; </t>
  </si>
  <si>
    <t xml:space="preserve">fad[m] + HC10784[m]  -&gt; fadh2[m] + HC12594[m] </t>
  </si>
  <si>
    <t>ENSG00000140443</t>
  </si>
  <si>
    <t>EX_dag_hs(e)</t>
  </si>
  <si>
    <t>Exchange of Diglyceride</t>
  </si>
  <si>
    <t>IGF1R</t>
  </si>
  <si>
    <t xml:space="preserve">dag_hs[e]  &lt;=&gt; </t>
  </si>
  <si>
    <t>insulin like growth factor 1 receptor [Source:HGNC Symbol;Acc:HGNC:5465]</t>
  </si>
  <si>
    <t>EX_dcsptn1(e)</t>
  </si>
  <si>
    <t>R00698</t>
  </si>
  <si>
    <t xml:space="preserve">Exchange of Docosa-4, 7, 10, 13, 16-Pentaenoic Acid (N-6) </t>
  </si>
  <si>
    <t xml:space="preserve">dcsptn1[e]  &lt;=&gt; </t>
  </si>
  <si>
    <t>HMR_1147</t>
  </si>
  <si>
    <t>EX_debrisoquine(e)</t>
  </si>
  <si>
    <t xml:space="preserve">h[m] + nadph[m] + CE5178[m]  &lt;=&gt; nadp[m] + CE2445[m] </t>
  </si>
  <si>
    <t>INSULIN-LIKE GROWTH FACTOR I RECEPTOR; IGF1R</t>
  </si>
  <si>
    <t xml:space="preserve">Exchange of Debrisoquine </t>
  </si>
  <si>
    <t>P08069</t>
  </si>
  <si>
    <t xml:space="preserve">debrisoquine[e]  &lt;=&gt; </t>
  </si>
  <si>
    <t>HPA045563</t>
  </si>
  <si>
    <t>uc002bul.4</t>
  </si>
  <si>
    <t>EX_dgchol(e)</t>
  </si>
  <si>
    <t>GO:0051389</t>
  </si>
  <si>
    <t>R09087</t>
  </si>
  <si>
    <t xml:space="preserve">Exchange of Chenodeoxyglycocholate </t>
  </si>
  <si>
    <t>inactivation of MAPKK activity</t>
  </si>
  <si>
    <t xml:space="preserve">dgchol[e]  &lt;=&gt; </t>
  </si>
  <si>
    <t>HMR_1049</t>
  </si>
  <si>
    <t xml:space="preserve">12HPET[r]  &lt;=&gt; C04849[r] </t>
  </si>
  <si>
    <t>Any process that terminates the activity of the active enzyme MAP kinase kinase (MAPKK). [GOC:ai]</t>
  </si>
  <si>
    <t>Exchange of Dehydroascorbide</t>
  </si>
  <si>
    <t xml:space="preserve">dhdascb[e]  &lt;=&gt; </t>
  </si>
  <si>
    <t>ENSG00000104365</t>
  </si>
  <si>
    <t>IKBKB</t>
  </si>
  <si>
    <t>EX_dheas(e)</t>
  </si>
  <si>
    <t xml:space="preserve">Exchange of Dehydroepiandrosterone Sulfate </t>
  </si>
  <si>
    <t>inhibitor of kappa light polypeptide gene enhancer in B-cells, kinase beta [Source:HGNC Symbol;Acc:HGNC:5960]</t>
  </si>
  <si>
    <t xml:space="preserve">dheas[e]  &lt;=&gt; </t>
  </si>
  <si>
    <t>R08964</t>
  </si>
  <si>
    <t>HMR_1018</t>
  </si>
  <si>
    <t>EX_dhf(e)</t>
  </si>
  <si>
    <t xml:space="preserve">Exchange of 7, 8-Dihydrofolate </t>
  </si>
  <si>
    <t xml:space="preserve">o2[x] + 15HPET[x]  -&gt; h2o2[x] + CE2567[x] </t>
  </si>
  <si>
    <t xml:space="preserve">dhf[e]  &lt;=&gt; </t>
  </si>
  <si>
    <t>EX_digalsgalside_hs(e)</t>
  </si>
  <si>
    <t>INHIBITOR OF KAPPA LIGHT CHAIN GENE ENHANCER IN B CELLS, KINASE OF,BETA; IKBKB;;NUCLEAR FACTOR OF KAPPA LIGHT CHAIN GENE ENHANCER IN B CELLS INHIBITOR,KINASE OF, BETA; NFKBIKB;;I-KAPPA-B KINASE-BETA;;IKK-BETA; IKKB;;I-KAPPA-B KINASE 2; IKK2</t>
  </si>
  <si>
    <t>O14920</t>
  </si>
  <si>
    <t>CAB004447</t>
  </si>
  <si>
    <t>uc003xow.3</t>
  </si>
  <si>
    <t>GO:1903347</t>
  </si>
  <si>
    <t>negative regulation of bicellular tight junction assembly</t>
  </si>
  <si>
    <t>Any process that stops, prevents or reduces the frequency, rate or extent of tight junction assembly. [GO_REF:0000058, GOC:jz, GOC:TermGenie, PMID:25050009]</t>
  </si>
  <si>
    <t>ENSG00000166333</t>
  </si>
  <si>
    <t>ILK</t>
  </si>
  <si>
    <t>integrin linked kinase [Source:HGNC Symbol;Acc:HGNC:6040]</t>
  </si>
  <si>
    <t>HMR_1149</t>
  </si>
  <si>
    <t xml:space="preserve">h[c] + nadph[c] + CE5178[c]  &lt;=&gt; nadp[c] + CE5179[c] </t>
  </si>
  <si>
    <t>INTEGRIN-LINKED KINASE; ILK;;p59</t>
  </si>
  <si>
    <t>Q13418</t>
  </si>
  <si>
    <t>HPA048437</t>
  </si>
  <si>
    <t>uc001mef.5</t>
  </si>
  <si>
    <t xml:space="preserve">Exchange of Digalactosylceramidesulfate </t>
  </si>
  <si>
    <t>GO:0030017</t>
  </si>
  <si>
    <t xml:space="preserve">digalsgalside_hs[e]  &lt;=&gt; </t>
  </si>
  <si>
    <t>sarcomere</t>
  </si>
  <si>
    <t>The repeating unit of a myofibril in a muscle cell, composed of an array of overlapping thick and thin filaments between two adjacent Z discs. [ISBN:0815316194]</t>
  </si>
  <si>
    <t>EX_dlnlcg(e)</t>
  </si>
  <si>
    <t>EC:3.4.-.-</t>
  </si>
  <si>
    <t>R04869</t>
  </si>
  <si>
    <t xml:space="preserve">Exchange of Dihomo-Gamma-Linolenic Acid (N-6) </t>
  </si>
  <si>
    <t>ENSG00000133731</t>
  </si>
  <si>
    <t xml:space="preserve">dlnlcg[e]  &lt;=&gt; </t>
  </si>
  <si>
    <t>HMR_1383</t>
  </si>
  <si>
    <t>IMPA1</t>
  </si>
  <si>
    <t>EX_dmantipyrine(e)</t>
  </si>
  <si>
    <t>inositol(myo)-1(or 4)-monophosphatase 1 [Source:HGNC Symbol;Acc:HGNC:6050]</t>
  </si>
  <si>
    <t xml:space="preserve">h2o[c] + CE6240[c]  &lt;=&gt; 2 h[c] + prostgd2[c] </t>
  </si>
  <si>
    <t xml:space="preserve">Exchange of Demethylated Antipyrine </t>
  </si>
  <si>
    <t xml:space="preserve">dmantipyrine[e]  &lt;=&gt; </t>
  </si>
  <si>
    <t>EX_dmhptcrn(e)</t>
  </si>
  <si>
    <t>EC:6.3.4.14</t>
  </si>
  <si>
    <t>R04385</t>
  </si>
  <si>
    <t xml:space="preserve">Exchange of 2, 6 Dimethylheptanoyl Carnitine </t>
  </si>
  <si>
    <t>PMID:9755286</t>
  </si>
  <si>
    <t xml:space="preserve">dmhptcrn[e]  &lt;=&gt; </t>
  </si>
  <si>
    <t xml:space="preserve"> MYO-INOSITOL MONOPHOSPHATASE 1; IMPA1
</t>
  </si>
  <si>
    <t>HMR_1727</t>
  </si>
  <si>
    <t>P29218</t>
  </si>
  <si>
    <t>HPA037489</t>
  </si>
  <si>
    <t xml:space="preserve">atp[r] + coa[r] + HC00958[r]  &lt;=&gt; amp[r] + ppi[r] + dcholcoa[r] </t>
  </si>
  <si>
    <t>uc003ych.2</t>
  </si>
  <si>
    <t xml:space="preserve">Exchange of Dopamine </t>
  </si>
  <si>
    <t xml:space="preserve">dopa[e]  &lt;=&gt; </t>
  </si>
  <si>
    <t>GO:0046854</t>
  </si>
  <si>
    <t>EX_dopasf(e)</t>
  </si>
  <si>
    <t>phosphatidylinositol phosphorylation</t>
  </si>
  <si>
    <t xml:space="preserve">Exchange of Dopamine 3-O-Sulfate </t>
  </si>
  <si>
    <t xml:space="preserve">dopasf[e]  &lt;=&gt; </t>
  </si>
  <si>
    <t>R08408</t>
  </si>
  <si>
    <t>EX_eaflatoxin(e)</t>
  </si>
  <si>
    <t>PMID:10749848;PMID:10884298;PMID:15026425;PMID:438652;PMID:6173037</t>
  </si>
  <si>
    <t>"The process of introducing one or more phosphate groups into a phosphatidylinositol, any glycerophosphoinositol having one phosphatidyl group esterified to one of the hydroxy groups of inositol." [ISBN:0198506732]</t>
  </si>
  <si>
    <t xml:space="preserve">Exchange of 8, 9 Epxoy Aflatoxin B1 </t>
  </si>
  <si>
    <t>ENSG00000141401</t>
  </si>
  <si>
    <t xml:space="preserve">eaflatoxin[e]  &lt;=&gt; </t>
  </si>
  <si>
    <t>IMPA2</t>
  </si>
  <si>
    <t>BZCOAFm</t>
  </si>
  <si>
    <t>inositol(myo)-1(or 4)-monophosphatase 2 [Source:HGNC Symbol;Acc:HGNC:6051]</t>
  </si>
  <si>
    <t>Benzoyl Coenzyme A Formation</t>
  </si>
  <si>
    <t>EX_ebastine(e)</t>
  </si>
  <si>
    <t xml:space="preserve">coa[m] + atp[m] + bz[m]  -&gt; amp[m] + ppi[m] + bzcoa[m] </t>
  </si>
  <si>
    <t xml:space="preserve">Exchange of Ebastine </t>
  </si>
  <si>
    <t>Hippurate metabolism</t>
  </si>
  <si>
    <t xml:space="preserve">ebastine[e]  &lt;=&gt; </t>
  </si>
  <si>
    <t xml:space="preserve"> MYO-INOSITOL MONOPHOSPHATASE 2; IMPA2
</t>
  </si>
  <si>
    <t>EX_ebastineoh(e)</t>
  </si>
  <si>
    <t>uc021uhq.1</t>
  </si>
  <si>
    <t>BGLYFm</t>
  </si>
  <si>
    <t xml:space="preserve">Exchange of Hydroxylated Ebastine </t>
  </si>
  <si>
    <t>Hippurate (Benzoylglycinate) Formation</t>
  </si>
  <si>
    <t xml:space="preserve">ebastineoh[e]  &lt;=&gt; </t>
  </si>
  <si>
    <t xml:space="preserve">gly[m] + bzcoa[m]  -&gt; h[m] + coa[m] + bgly[m] </t>
  </si>
  <si>
    <t>EX_eicostet(e)</t>
  </si>
  <si>
    <t xml:space="preserve">Exchange of Eicosatetranoic Acid </t>
  </si>
  <si>
    <t xml:space="preserve">eicostet[e]  &lt;=&gt; </t>
  </si>
  <si>
    <t>ENSG00000106348</t>
  </si>
  <si>
    <t>PCSF</t>
  </si>
  <si>
    <t>IMPDH1</t>
  </si>
  <si>
    <t>P-Cresol Sulfate Formation from P-Cresol</t>
  </si>
  <si>
    <t xml:space="preserve">paps[c] + pcresol[c]  -&gt; pap[c] + pcs[c] </t>
  </si>
  <si>
    <t>IMP (inosine 5'-monophosphate) dehydrogenase 1 [Source:HGNC Symbol;Acc:HGNC:6052]</t>
  </si>
  <si>
    <t>EX_elaid(e)</t>
  </si>
  <si>
    <t xml:space="preserve">Exchange of Elaidic Acid </t>
  </si>
  <si>
    <t xml:space="preserve">elaid[e]  &lt;=&gt; </t>
  </si>
  <si>
    <t>INDOXYLF</t>
  </si>
  <si>
    <t xml:space="preserve"> IMP DEHYDROGENASE 1; IMPDH1
;;INOSINE-5-PRIME-MONOPHOSPHATE DEHYDROGENASE, TYPE I; IMPD1;;
IMPD
IMP DEHYDROGENASE-LIKE 1, INCLUDED; IMPDHL1, INCLUDED
</t>
  </si>
  <si>
    <t>Indoxyl Formation from Indole</t>
  </si>
  <si>
    <t>EX_estradiol(e)</t>
  </si>
  <si>
    <t xml:space="preserve">h2o[c] + nadp[c] + indole[c]  -&gt; 2 h[c] + nadph[c] + indoxyl[c] </t>
  </si>
  <si>
    <t xml:space="preserve">Exchange of Estradiol </t>
  </si>
  <si>
    <t>uc011kol.1</t>
  </si>
  <si>
    <t xml:space="preserve">estradiol[e]  &lt;=&gt; </t>
  </si>
  <si>
    <t>EX_estradiolglc(e)</t>
  </si>
  <si>
    <t xml:space="preserve">Exchange of Estradiol Glucuronide </t>
  </si>
  <si>
    <t xml:space="preserve">estradiolglc[e]  &lt;=&gt; </t>
  </si>
  <si>
    <t>EX_estriolglc(e)</t>
  </si>
  <si>
    <t>INDSF</t>
  </si>
  <si>
    <t>Indoxyl Sulfate Formation from Indoxyl</t>
  </si>
  <si>
    <t xml:space="preserve">paps[c] + indoxyl[c]  -&gt; pap[c] + inds[c] </t>
  </si>
  <si>
    <t>ENSG00000178035</t>
  </si>
  <si>
    <t>IMPDH2</t>
  </si>
  <si>
    <t xml:space="preserve">Exchange of 16-Glucuronide-Estriol </t>
  </si>
  <si>
    <t xml:space="preserve">estriolglc[e]  &lt;=&gt; </t>
  </si>
  <si>
    <t>IMP (inosine 5'-monophosphate) dehydrogenase 2 [Source:HGNC Symbol;Acc:HGNC:6053]</t>
  </si>
  <si>
    <t>EX_estroneglc(e)</t>
  </si>
  <si>
    <t xml:space="preserve">Exchange of Estrone Glucuronide </t>
  </si>
  <si>
    <t>Fldact</t>
  </si>
  <si>
    <t xml:space="preserve">estroneglc[e]  &lt;=&gt; </t>
  </si>
  <si>
    <t xml:space="preserve">fald[c] + thf[c]  -&gt; h2o[c] + mlthf[c] </t>
  </si>
  <si>
    <t>EX_estrones(e)</t>
  </si>
  <si>
    <t xml:space="preserve"> IMP DEHYDROGENASE 2; IMPDH2
;;INOSINE-5-PRIME-MONOPHOSPHATE DEHYDROGENASE, TYPE II; IMPD2; IMPDHII
IMPDH2 ENZYME ACTIVITY, VARIATION IN, INCLUDED
</t>
  </si>
  <si>
    <t xml:space="preserve">Exchange of Estrone 3-Sulfate </t>
  </si>
  <si>
    <t>CAB020717</t>
  </si>
  <si>
    <t xml:space="preserve">estrones[e]  &lt;=&gt; </t>
  </si>
  <si>
    <t>uc003cvt.3</t>
  </si>
  <si>
    <t>EX_fuc13galacglcgal14acglcgalgluside_hs(e)</t>
  </si>
  <si>
    <t>Band Membrane Protein-Methyltransferase</t>
  </si>
  <si>
    <t xml:space="preserve">Exchange of Iii3Fuc-Nlc6Cer </t>
  </si>
  <si>
    <t xml:space="preserve">amet[c] + band[c]  &lt;=&gt; h[c] + ahcys[c] + bandmt[c] </t>
  </si>
  <si>
    <t xml:space="preserve">fuc13galacglcgal14acglcgalgluside_hs[e]  &lt;=&gt; </t>
  </si>
  <si>
    <t>EX_fuc14galacglcgalgluside_hs(e)</t>
  </si>
  <si>
    <t xml:space="preserve">Exchange of Lea Glycolipid </t>
  </si>
  <si>
    <t xml:space="preserve">fuc14galacglcgalgluside_hs[e]  &lt;=&gt; </t>
  </si>
  <si>
    <t>ENSG00000131203</t>
  </si>
  <si>
    <t>2M3OVCOAm</t>
  </si>
  <si>
    <t>IDO1</t>
  </si>
  <si>
    <t>EX_fucacgalfucgalacglcgalgluside_hs(e)</t>
  </si>
  <si>
    <t>Formation of 2-Methyl-3-Oxo-Valeryl Coa</t>
  </si>
  <si>
    <t xml:space="preserve">Exchange of (Gal)2 (Galnac)1 (Glc)1 (GlcNac)1 (LFuc)2 (Cer)1 </t>
  </si>
  <si>
    <t>indoleamine 2,3-dioxygenase 1 [Source:HGNC Symbol;Acc:HGNC:6059]</t>
  </si>
  <si>
    <t xml:space="preserve">2 ppcoa[m]  &lt;=&gt; coa[m] + 2m3ovcoa[m] </t>
  </si>
  <si>
    <t xml:space="preserve">fucacgalfucgalacglcgalgluside_hs[e]  &lt;=&gt; </t>
  </si>
  <si>
    <t>Propanoate metabolism</t>
  </si>
  <si>
    <t>EX_fucacngal14acglcgalgluside_hs(e)</t>
  </si>
  <si>
    <t xml:space="preserve">Exchange of Iv3-A-Neuac, Iii3-A-Fuc-Nlc4Cer </t>
  </si>
  <si>
    <t xml:space="preserve">fucacngal14acglcgalgluside_hs[e]  &lt;=&gt; </t>
  </si>
  <si>
    <t xml:space="preserve"> INDOLEAMINE 2,3-DIOXYGENASE; IDO1
;;INDO;;
IDO
</t>
  </si>
  <si>
    <t>EX_fucacngalacglcgalgluside_hs(e)</t>
  </si>
  <si>
    <t>GO:0020037</t>
  </si>
  <si>
    <t xml:space="preserve">Exchange of Iv3-A-Neu5Ac, Iii4-A-Fuc-Lc4Cer </t>
  </si>
  <si>
    <t>2M3OVACm</t>
  </si>
  <si>
    <t xml:space="preserve">fucacngalacglcgalgluside_hs[e]  &lt;=&gt; </t>
  </si>
  <si>
    <t>heme binding</t>
  </si>
  <si>
    <t>Formation of 2-Methyl-3-Oxo-Valerate</t>
  </si>
  <si>
    <t xml:space="preserve">h2o[m] + 2m3ovcoa[m]  -&gt; h[m] + coa[m] + 2m3ovac[m] </t>
  </si>
  <si>
    <t>"Interacting selectively and non-covalently with heme, any compound of iron complexed in a porphyrin (tetrapyrrole) ring." [CHEBI:30413, GOC:ai]</t>
  </si>
  <si>
    <t>EX_fucfuc12gal14acglcgalgluside_hs(e)</t>
  </si>
  <si>
    <t>ENSG00000151689</t>
  </si>
  <si>
    <t xml:space="preserve">Exchange of Ley Glycolipid </t>
  </si>
  <si>
    <t>INPP1</t>
  </si>
  <si>
    <t xml:space="preserve">fucfuc12gal14acglcgalgluside_hs[e]  &lt;=&gt; </t>
  </si>
  <si>
    <t>inositol polyphosphate-1-phosphatase [Source:HGNC Symbol;Acc:HGNC:6071]</t>
  </si>
  <si>
    <t>2M3HVACc</t>
  </si>
  <si>
    <t>Formation of 2-Methyl-3-Hydroxy-Valerate</t>
  </si>
  <si>
    <t>EX_fucfuc132galacglcgal14acglcgalgluside_hs(e)</t>
  </si>
  <si>
    <t xml:space="preserve">h[c] + nadh[c] + 2m3ovac[c]  &lt;=&gt; nad[c] + 2m3hvac[c] </t>
  </si>
  <si>
    <t xml:space="preserve">Exchange of V3Fuc, Iii3Fuc-Nlc6Cer </t>
  </si>
  <si>
    <t xml:space="preserve">fucfuc132galacglcgal14acglcgalgluside_hs[e]  &lt;=&gt; </t>
  </si>
  <si>
    <t xml:space="preserve"> INOSITOL POLYPHOSPHATE-1-PHOSPHATASE; INPP1
</t>
  </si>
  <si>
    <t>P49441</t>
  </si>
  <si>
    <t>HPA036699</t>
  </si>
  <si>
    <t>EX_fucfucfucgalacglc13galacglcgal14acglcgalgluside_hs(e)</t>
  </si>
  <si>
    <t>uc010fsb.3</t>
  </si>
  <si>
    <t>S2L2N2M2Mtl</t>
  </si>
  <si>
    <t xml:space="preserve">Exchange of (Gal)4 (Glc)1 (GlcNac)3 (LFuc)3 (Cer)1 </t>
  </si>
  <si>
    <t>Transport of De-Fuc Form of Pa6, Lysosomal</t>
  </si>
  <si>
    <t xml:space="preserve">fucfucfucgalacglc13galacglcgal14acglcgalgluside_hs[e]  &lt;=&gt; </t>
  </si>
  <si>
    <t xml:space="preserve">s2l2n2m2m[c]  &lt;=&gt; s2l2n2m2m[l] </t>
  </si>
  <si>
    <t>EX_fucfucfucgalacglcgal14acglcgalgluside_hs(e)</t>
  </si>
  <si>
    <t>EX_pail_hs(e)</t>
  </si>
  <si>
    <t xml:space="preserve">Exchange of (Gal)3 (Glc)1 (GlcNac)2 (LFuc)3 (Cer)1 </t>
  </si>
  <si>
    <t>ENSG00000040933</t>
  </si>
  <si>
    <t>Exchange of 1-Phosphatidyl-1D-Myo-Inositol</t>
  </si>
  <si>
    <t>INPP4A</t>
  </si>
  <si>
    <t xml:space="preserve">pail_hs[e]  &lt;=&gt; </t>
  </si>
  <si>
    <t xml:space="preserve">fucfucfucgalacglcgal14acglcgalgluside_hs[e]  &lt;=&gt; </t>
  </si>
  <si>
    <t>inositol polyphosphate-4-phosphatase, type I, 107kDa [Source:HGNC Symbol;Acc:HGNC:6074]</t>
  </si>
  <si>
    <t>EX_fucfucgalacglcgalgluside_hs(e)</t>
  </si>
  <si>
    <t>EX_CE1243(e)</t>
  </si>
  <si>
    <t xml:space="preserve">Exchange of Leb Glycolipid </t>
  </si>
  <si>
    <t>Exchange of (12S)-12-hydroxyheptadeca-5,8,10-trienoic acid (12S-HHT)</t>
  </si>
  <si>
    <t xml:space="preserve">CE1243[e]  &lt;=&gt; </t>
  </si>
  <si>
    <t xml:space="preserve"> INOSITOL POLYPHOSPHATE-4-PHOSPHATASE, TYPE I, 107-KD; INPP4A
;;INPP4
</t>
  </si>
  <si>
    <t>Q96PE3</t>
  </si>
  <si>
    <t xml:space="preserve">fucfucgalacglcgalgluside_hs[e]  &lt;=&gt; </t>
  </si>
  <si>
    <t>EX_CE5026(e)</t>
  </si>
  <si>
    <t>HPA001628</t>
  </si>
  <si>
    <t>Exchange of 5-S-Glutathionyl-L-Dopa</t>
  </si>
  <si>
    <t>uc010yvk.2</t>
  </si>
  <si>
    <t xml:space="preserve">CE5026[e]  &lt;=&gt; </t>
  </si>
  <si>
    <t>GO:0005829</t>
  </si>
  <si>
    <t>cytosol</t>
  </si>
  <si>
    <t>EX_fucgal14acglcgalgluside_hs(e)</t>
  </si>
  <si>
    <t xml:space="preserve">Exchange of Lacto-N-Fucopentaosyl Iii Ceramide </t>
  </si>
  <si>
    <t>EX_5cysgly34dhphe(e)</t>
  </si>
  <si>
    <t xml:space="preserve">fucgal14acglcgalgluside_hs[e]  &lt;=&gt; </t>
  </si>
  <si>
    <t>"The part of the cytoplasm that does not contain organelles but which does contain other particulate matter, such as protein complexes." [GOC:hgd, GOC:jl]</t>
  </si>
  <si>
    <t>ENSG00000068383</t>
  </si>
  <si>
    <t>EX_fucgalfucgalacglcgalgluside_hs(e)</t>
  </si>
  <si>
    <t>INPP5A</t>
  </si>
  <si>
    <t xml:space="preserve">Exchange of (Gal)3 (Glc)1 (GlcNac)1 (LFuc)2 (Cer)1 </t>
  </si>
  <si>
    <t>Exchange of 5-S-Cysteinylglycine Dopa</t>
  </si>
  <si>
    <t xml:space="preserve">fucgalfucgalacglcgalgluside_hs[e]  &lt;=&gt; </t>
  </si>
  <si>
    <t>inositol polyphosphate-5-phosphatase, 40kDa [Source:HGNC Symbol;Acc:HGNC:6076]</t>
  </si>
  <si>
    <t xml:space="preserve">5cysgly34dhphe[e]  &lt;=&gt; </t>
  </si>
  <si>
    <t>EX_fucgalgbside_hs(e)</t>
  </si>
  <si>
    <t xml:space="preserve">Exchange of Fucosyl Galactosylgloboside (Homo Sapiens) </t>
  </si>
  <si>
    <t xml:space="preserve">fucgalgbside_hs[e]  &lt;=&gt; </t>
  </si>
  <si>
    <t>EX_CE1261(e)</t>
  </si>
  <si>
    <t>EX_fuc_L(e)</t>
  </si>
  <si>
    <t>Exchange of 5-S-Cysteinyldopa</t>
  </si>
  <si>
    <t xml:space="preserve"> INOSITOL POLYPHOSPHATE-5-PHOSPHATASE, 40-KD; INPP5A
</t>
  </si>
  <si>
    <t xml:space="preserve">Exchange of L-Fucose </t>
  </si>
  <si>
    <t xml:space="preserve">CE1261[e]  &lt;=&gt; </t>
  </si>
  <si>
    <t xml:space="preserve">fuc_L[e]  &lt;=&gt; </t>
  </si>
  <si>
    <t>Q14642</t>
  </si>
  <si>
    <t>HPA012285</t>
  </si>
  <si>
    <t>EX_galacglcgalgbside_hs(e)</t>
  </si>
  <si>
    <t>uc001llp.3</t>
  </si>
  <si>
    <t xml:space="preserve">Exchange of Gal-GlcNac-Gal Globoside (Homo Sapiens) </t>
  </si>
  <si>
    <t>EX_galgluside_hs(e)</t>
  </si>
  <si>
    <t xml:space="preserve">galacglcgalgbside_hs[e]  &lt;=&gt; </t>
  </si>
  <si>
    <t>Exchange of Galactosyl Glucosyl Ceramide</t>
  </si>
  <si>
    <t xml:space="preserve">galgluside_hs[e]  &lt;=&gt; </t>
  </si>
  <si>
    <t>EX_galfuc12gal14acglcgalgluside_hs(e)</t>
  </si>
  <si>
    <t xml:space="preserve">Exchange of (Gal)3 (Glc)1 (GlcNac)1 (LFuc)1 (Cer)1 </t>
  </si>
  <si>
    <t xml:space="preserve">galfuc12gal14acglcgalgluside_hs[e]  &lt;=&gt; </t>
  </si>
  <si>
    <t>EX_ga1_hs(e)</t>
  </si>
  <si>
    <t>ENSG00000204084</t>
  </si>
  <si>
    <t>Exchange of Gibberellin A1</t>
  </si>
  <si>
    <t>EX_galfucgalacglcgal14acglcgalgluside_hs(e)</t>
  </si>
  <si>
    <t xml:space="preserve">ga1_hs[e]  &lt;=&gt; </t>
  </si>
  <si>
    <t>INPP5B</t>
  </si>
  <si>
    <t xml:space="preserve">Exchange of (Gal)4 (Glc)1 (GlcNac)2 (LFuc)1 (Cer)1 </t>
  </si>
  <si>
    <t xml:space="preserve">galfucgalacglcgal14acglcgalgluside_hs[e]  &lt;=&gt; </t>
  </si>
  <si>
    <t>inositol polyphosphate-5-phosphatase, 75kDa [Source:HGNC Symbol;Acc:HGNC:6077]</t>
  </si>
  <si>
    <t>EX_gm1a_hs(e)</t>
  </si>
  <si>
    <t>EX_galgalfucfucgalacglcgalacglcgal14acglcgalgluside_hs(e)</t>
  </si>
  <si>
    <t>Exchange of Gm1Alpha</t>
  </si>
  <si>
    <t>p34.3</t>
  </si>
  <si>
    <t xml:space="preserve">gm1a_hs[e]  &lt;=&gt; </t>
  </si>
  <si>
    <t xml:space="preserve">Exchange of (Gal)6 (Glc)1 (GlcNac)3 (LFuc)2 (Cer)1 </t>
  </si>
  <si>
    <t xml:space="preserve">galgalfucfucgalacglcgalacglcgal14acglcgalgluside_hs[e]  &lt;=&gt; </t>
  </si>
  <si>
    <t xml:space="preserve"> INOSITOL POLYPHOSPHATE-5-PHOSPHATASE, 75-KD; INPP5B
</t>
  </si>
  <si>
    <t>P32019</t>
  </si>
  <si>
    <t>EX_gm2a_hs(e)</t>
  </si>
  <si>
    <t>EX_galgalgalthcrm_hs(e)</t>
  </si>
  <si>
    <t>HPA028803</t>
  </si>
  <si>
    <t>Exchange of Gm2Alpha</t>
  </si>
  <si>
    <t xml:space="preserve">gm2a_hs[e]  &lt;=&gt; </t>
  </si>
  <si>
    <t xml:space="preserve">Exchange of Gal-Gal-Gal-Gal-Gal-Glc-Cer (Homo Sapiens) </t>
  </si>
  <si>
    <t>uc001ccf.1</t>
  </si>
  <si>
    <t xml:space="preserve">galgalgalthcrm_hs[e]  &lt;=&gt; </t>
  </si>
  <si>
    <t>GO:0004439</t>
  </si>
  <si>
    <t>EX_gbside_hs(e)</t>
  </si>
  <si>
    <t>phosphatidylinositol-4,5-bisphosphate 5-phosphatase activity</t>
  </si>
  <si>
    <t>EX_gm1_hs(e)</t>
  </si>
  <si>
    <t>Exchange of Ganglioside Gm1</t>
  </si>
  <si>
    <t xml:space="preserve">gm1_hs[e]  &lt;=&gt; </t>
  </si>
  <si>
    <t>"Catalysis of the reaction: 1-phosphatidyl-1D-myo-inositol 4,5-bisphosphate + H(2)O = 1-phosphatidyl-1D-myo-inositol 4-phosphate + phosphate." [EC:3.1.3.36, RHEA:22767]</t>
  </si>
  <si>
    <t>ENSG00000168918</t>
  </si>
  <si>
    <t xml:space="preserve">Exchange of Globoside (Homo Sapiens) </t>
  </si>
  <si>
    <t>INPP5D</t>
  </si>
  <si>
    <t xml:space="preserve">gbside_hs[e]  &lt;=&gt; </t>
  </si>
  <si>
    <t>EX_gm2_hs(e)</t>
  </si>
  <si>
    <t>inositol polyphosphate-5-phosphatase, 145kDa [Source:HGNC Symbol;Acc:HGNC:6079]</t>
  </si>
  <si>
    <t>Exchange of N-Acetyl-Beta-D-Galactosaminyl-(1-&gt;4)-[Alpha-N-Acetylneuraminosyl-(2-&gt;3)]-Beta-D-Galactosyl-Beta-D-Glucosyl-(1&lt;-&gt;1)-Ceramide Anion</t>
  </si>
  <si>
    <t>EX_gchola(e)</t>
  </si>
  <si>
    <t xml:space="preserve">gm2_hs[e]  &lt;=&gt; </t>
  </si>
  <si>
    <t xml:space="preserve">Exchange of Glycocholate </t>
  </si>
  <si>
    <t xml:space="preserve">gchola[e]  &lt;=&gt; </t>
  </si>
  <si>
    <t>EX_gm1b_hs(e)</t>
  </si>
  <si>
    <t>Exchange of Gm1B</t>
  </si>
  <si>
    <t xml:space="preserve">gm1b_hs[e]  &lt;=&gt; </t>
  </si>
  <si>
    <t>EX_gd1b2_hs(e)</t>
  </si>
  <si>
    <t xml:space="preserve"> INOSITOL POLYPHOSPHATE-5-PHOSPHATASE, 145-KD; INPP5D
;;SH2-CONTAINING INOSITOL PHOSPHATASE; SHIP;;
SHIP1
</t>
  </si>
  <si>
    <t xml:space="preserve">Exchange of Gd1Beta (Homo Sapiens) </t>
  </si>
  <si>
    <t>Q92835</t>
  </si>
  <si>
    <t xml:space="preserve">gd1b2_hs[e]  &lt;=&gt; </t>
  </si>
  <si>
    <t>CAB016300</t>
  </si>
  <si>
    <t>EX_gd1b_hs(e)</t>
  </si>
  <si>
    <t>uc032ovr.1</t>
  </si>
  <si>
    <t>Exchange of Gd1B</t>
  </si>
  <si>
    <t xml:space="preserve">gd1b_hs[e]  &lt;=&gt; </t>
  </si>
  <si>
    <t>EX_gd1c_hs(e)</t>
  </si>
  <si>
    <t>GO:0046856</t>
  </si>
  <si>
    <t>phosphatidylinositol dephosphorylation</t>
  </si>
  <si>
    <t xml:space="preserve">Exchange of Gd1C (Homo Sapiens) </t>
  </si>
  <si>
    <t>"The process of removing one or more phosphate groups from a phosphatidylinositol." [ISBN:0198506732]</t>
  </si>
  <si>
    <t>EX_gt1b_hs(e)</t>
  </si>
  <si>
    <t xml:space="preserve">gd1c_hs[e]  &lt;=&gt; </t>
  </si>
  <si>
    <t>Exchange of Gt1B</t>
  </si>
  <si>
    <t>ENSG00000165458</t>
  </si>
  <si>
    <t xml:space="preserve">gt1b_hs[e]  &lt;=&gt; </t>
  </si>
  <si>
    <t>INPPL1</t>
  </si>
  <si>
    <t>inositol polyphosphate phosphatase-like 1 [Source:HGNC Symbol;Acc:HGNC:6080]</t>
  </si>
  <si>
    <t>EX_gdp(e)</t>
  </si>
  <si>
    <t>CATr</t>
  </si>
  <si>
    <t xml:space="preserve">Exchange of GDP </t>
  </si>
  <si>
    <t xml:space="preserve">gdp[e]  &lt;=&gt; </t>
  </si>
  <si>
    <t xml:space="preserve">2 h2o2[r]  -&gt; 2 h2o[r] + o2[r] </t>
  </si>
  <si>
    <t>ROS detoxification</t>
  </si>
  <si>
    <t xml:space="preserve"> INOSITOL POLYPHOSPHATE PHOSPHATASE-LIKE 1; INPPL1
;;SH2-CONTAINING INOSITOL PHOSPHATASE 2; SHIP2
</t>
  </si>
  <si>
    <t xml:space="preserve">Exchange of 5-L-Glutamyl-L-Alanine </t>
  </si>
  <si>
    <t>HMR_0024</t>
  </si>
  <si>
    <t xml:space="preserve">gluala[e]  &lt;=&gt; </t>
  </si>
  <si>
    <t xml:space="preserve">M02757[n] + M01816[n]  -&gt; M01268[n] </t>
  </si>
  <si>
    <t>ENSG00000248099</t>
  </si>
  <si>
    <t>EX_glyc_S(e)</t>
  </si>
  <si>
    <t>(1387.1 or 6095.1 or 6604.1 or 8648.1 or 6907.1 or 2274.1 or 8202.1 or 5469.1 or 9572.1 or 23309.1 or 85441.1 or 29841.1 or 96764.1 or 10499.1 or 9611.1 or 10498.1 or 27063.1 or 2168.1 or 25942.1 or 8841.1 or 80205.1 or 79718.1 or 6256.1 or 5465.1 or 9612.1 or 23054.1)</t>
  </si>
  <si>
    <t>INSL3</t>
  </si>
  <si>
    <t xml:space="preserve">Exchange of (S)-Glycerate </t>
  </si>
  <si>
    <t>2168.1 1387.1 6095.1 6604.1 8648.1 6907.1 2274.1 8202.1 5469.1 9572.1 23309.1 85441.1 29841.1 96764.1 10499.1 9611.1 10498.1 27063.1 25942.1 8841.1 80205.1 79718.1 6256.1 5465.1 9612.1 23054.1</t>
  </si>
  <si>
    <t>insulin like 3 [Source:HGNC Symbol;Acc:HGNC:6086]</t>
  </si>
  <si>
    <t xml:space="preserve">glyc_S[e]  &lt;=&gt; </t>
  </si>
  <si>
    <t>p13.11</t>
  </si>
  <si>
    <t>EX_glygn2(e)</t>
  </si>
  <si>
    <t>HMR_0718</t>
  </si>
  <si>
    <t xml:space="preserve">Exchange of Glycogen, Structure 2 (Glycogenin-1, 6-{7[1, 4-Glc], 4[1, 4-Glc]}) </t>
  </si>
  <si>
    <t>2-Hydroxyglutarate: (Acceptor) 2-Oxidoreductase</t>
  </si>
  <si>
    <t xml:space="preserve">glygn2[e]  &lt;=&gt; </t>
  </si>
  <si>
    <t xml:space="preserve">akg[c] + fadh2[c]  -&gt; fad[c] + M00653[c] </t>
  </si>
  <si>
    <t>EX_glygn4(e)</t>
  </si>
  <si>
    <t>Exchange of Glycogen, Structure 4 (Glycogenin-1, 6-{2[1, 4-Glc], [1, 4-Glc]})</t>
  </si>
  <si>
    <t xml:space="preserve">glygn4[e]  &lt;=&gt; </t>
  </si>
  <si>
    <t>INSULIN-LIKE 3; INSL3;;INSULIN-LIKE PEPTIDE, LEYDIG CELL-SPECIFIC;;RELAXIN-LIKE FACTOR; RLF</t>
  </si>
  <si>
    <t>EC:1.1.99.2</t>
  </si>
  <si>
    <t>P51460</t>
  </si>
  <si>
    <t>HPA028615</t>
  </si>
  <si>
    <t>HMR_0719</t>
  </si>
  <si>
    <t>EX_glygn5(e)</t>
  </si>
  <si>
    <t>uc002nhm.3</t>
  </si>
  <si>
    <t xml:space="preserve">h[c] + akg[c] + nadh[c]  -&gt; nad[c] + M00653[c] </t>
  </si>
  <si>
    <t>GO:0090303</t>
  </si>
  <si>
    <t>Exchange of Glycogen, Structure 5 (Glycogenin-2[1, 4-Glc])</t>
  </si>
  <si>
    <t>positive regulation of wound healing</t>
  </si>
  <si>
    <t xml:space="preserve">glygn5[e]  &lt;=&gt; </t>
  </si>
  <si>
    <t>EC:1.1.1.95</t>
  </si>
  <si>
    <t>R05964</t>
  </si>
  <si>
    <t>Any process that increases the rate, frequency, or extent of the series of events that restore integrity to a damaged tissue, following an injury. [GOC:BHF]</t>
  </si>
  <si>
    <t>EX_gmp(e)</t>
  </si>
  <si>
    <t>HMR_1403</t>
  </si>
  <si>
    <t xml:space="preserve">Exchange of GMP </t>
  </si>
  <si>
    <t xml:space="preserve">gmp[e]  &lt;=&gt; </t>
  </si>
  <si>
    <t>ENSG00000171105</t>
  </si>
  <si>
    <t xml:space="preserve">h[c] + CE6426[c]  &lt;=&gt; o2s[c] + crvnc[c] </t>
  </si>
  <si>
    <t>INSR</t>
  </si>
  <si>
    <t>EX_gp1c_hs(e)</t>
  </si>
  <si>
    <t xml:space="preserve">Exchange of Gp1C (Homo Sapiens) </t>
  </si>
  <si>
    <t>insulin receptor [Source:HGNC Symbol;Acc:HGNC:6091]</t>
  </si>
  <si>
    <t xml:space="preserve">gp1c_hs[e]  &lt;=&gt; </t>
  </si>
  <si>
    <t>PMID:10694406</t>
  </si>
  <si>
    <t>HMR_1404</t>
  </si>
  <si>
    <t>EX_gp1calpha_hs(e)</t>
  </si>
  <si>
    <t xml:space="preserve">h[c] + CE6420[c]  &lt;=&gt; o2s[c] + crvnc[c] </t>
  </si>
  <si>
    <t xml:space="preserve">Exchange of Gp1C Alpha (Homo Sapiens) </t>
  </si>
  <si>
    <t>INSULIN RECEPTOR; INSR</t>
  </si>
  <si>
    <t xml:space="preserve">gp1calpha_hs[e]  &lt;=&gt; </t>
  </si>
  <si>
    <t>P06213</t>
  </si>
  <si>
    <t>HPA036303</t>
  </si>
  <si>
    <t>EX_gq1b_hs(e)</t>
  </si>
  <si>
    <t>uc002mge.2</t>
  </si>
  <si>
    <t xml:space="preserve">Exchange of Gq1B (Homo Sapiens) </t>
  </si>
  <si>
    <t xml:space="preserve">gq1b_hs[e]  &lt;=&gt; </t>
  </si>
  <si>
    <t>HMR_1405</t>
  </si>
  <si>
    <t>GO:0043559</t>
  </si>
  <si>
    <t>insulin binding</t>
  </si>
  <si>
    <t>EX_gq1balpha_hs(e)</t>
  </si>
  <si>
    <t xml:space="preserve">h[c] + CE6432[c]  &lt;=&gt; o2s[c] + crvnc[c] </t>
  </si>
  <si>
    <t xml:space="preserve">Exchange of Gq1Balpha (Homo Sapiens) </t>
  </si>
  <si>
    <t xml:space="preserve">gq1balpha_hs[e]  &lt;=&gt; </t>
  </si>
  <si>
    <t>Interacting selectively and non-covalently with insulin, a polypeptide hormone produced by the islets of Langerhans of the pancreas in mammals, and by the homologous organs of other organisms. [ISBN:0198506732]</t>
  </si>
  <si>
    <t>EX_gsn(e)</t>
  </si>
  <si>
    <t>HMR_1406</t>
  </si>
  <si>
    <t>ENSG00000027644</t>
  </si>
  <si>
    <t>Exchange of Guanosine</t>
  </si>
  <si>
    <t>INSRR</t>
  </si>
  <si>
    <t xml:space="preserve">h[c] + CE6423[c]  &lt;=&gt; o2s[c] + crvnc[c] </t>
  </si>
  <si>
    <t xml:space="preserve">gsn[e]  &lt;=&gt; </t>
  </si>
  <si>
    <t>insulin receptor-related receptor [Source:HGNC Symbol;Acc:HGNC:6093]</t>
  </si>
  <si>
    <t>EX_gt1a_hs(e)</t>
  </si>
  <si>
    <t>HMR_1407</t>
  </si>
  <si>
    <t xml:space="preserve">Exchange of Gt1A (Homo Sapiens) </t>
  </si>
  <si>
    <t xml:space="preserve">gt1a_hs[e]  &lt;=&gt; </t>
  </si>
  <si>
    <t xml:space="preserve">h[c] + CE6429[c]  &lt;=&gt; o2s[c] + crvnc[c] </t>
  </si>
  <si>
    <t>INSULIN RECEPTOR-RELATED RECEPTOR; INSRR;;IRR</t>
  </si>
  <si>
    <t>P14616</t>
  </si>
  <si>
    <t>HPA025285</t>
  </si>
  <si>
    <t>uc010pht.3</t>
  </si>
  <si>
    <t>HMR_1408</t>
  </si>
  <si>
    <t xml:space="preserve">Exchange of Oxidized Glutathione </t>
  </si>
  <si>
    <t>GO:0071469</t>
  </si>
  <si>
    <t xml:space="preserve">h[c] + CE6438[c]  &lt;=&gt; o2s[c] + crvnc[c] </t>
  </si>
  <si>
    <t xml:space="preserve">gthox[e]  &lt;=&gt; </t>
  </si>
  <si>
    <t>cellular response to alkaline pH</t>
  </si>
  <si>
    <t>HMR_1409</t>
  </si>
  <si>
    <t>Any process that results in a change in state or activity of a cell (in terms of movement, secretion, enzyme production, gene expression, etc.) as a result of a pH stimulus with pH &gt; 7. pH is a measure of the acidity or basicity of an aqueous solution. [GOC:go_curators, GOC:mah, http://en.wikipedia.org/wiki/PH]</t>
  </si>
  <si>
    <t>EX_gthrd(e)</t>
  </si>
  <si>
    <t xml:space="preserve">h[c] + CE6435[c]  &lt;=&gt; o2s[c] + crvnc[c] </t>
  </si>
  <si>
    <t>ENSG00000184216</t>
  </si>
  <si>
    <t xml:space="preserve">Exchange of Reduced Glutathione </t>
  </si>
  <si>
    <t>IRAK1</t>
  </si>
  <si>
    <t xml:space="preserve">gthrd[e]  &lt;=&gt; </t>
  </si>
  <si>
    <t>HMR_1410</t>
  </si>
  <si>
    <t>interleukin 1 receptor associated kinase 1 [Source:HGNC Symbol;Acc:HGNC:6112]</t>
  </si>
  <si>
    <t xml:space="preserve">3 o2[c] + 2 crvnc[c]  -&gt; h[c] + CE6423[c] + CE6444[c] </t>
  </si>
  <si>
    <t>EX_gtp(e)</t>
  </si>
  <si>
    <t xml:space="preserve">Exchange of GTP </t>
  </si>
  <si>
    <t xml:space="preserve">gtp[e]  &lt;=&gt; </t>
  </si>
  <si>
    <t>INTERLEUKIN 1 RECEPTOR-ASSOCIATED KINASE 1; IRAK1;;IRAK</t>
  </si>
  <si>
    <t>HMR_1411</t>
  </si>
  <si>
    <t>P51617</t>
  </si>
  <si>
    <t>HPA054476</t>
  </si>
  <si>
    <t xml:space="preserve">3 o2[c] + 2 crvnc[c]  -&gt; h[c] + CE6423[c] + CE6445[c] </t>
  </si>
  <si>
    <t xml:space="preserve">Exchange of Hydrogen Peroxide </t>
  </si>
  <si>
    <t>uc004fjs.2</t>
  </si>
  <si>
    <t xml:space="preserve">h2o2[e]  &lt;=&gt; </t>
  </si>
  <si>
    <t>GO:0045323</t>
  </si>
  <si>
    <t>interleukin-1 receptor complex</t>
  </si>
  <si>
    <t>HMR_1412</t>
  </si>
  <si>
    <t>EX_ha(e)</t>
  </si>
  <si>
    <t xml:space="preserve">3 o2[c] + 2 crvnc[c]  -&gt; h[c] + CE6429[c] + CE6447[c] </t>
  </si>
  <si>
    <t xml:space="preserve">Exchange of Hyaluronan </t>
  </si>
  <si>
    <t>A protein complex that binds interleukin-1; comprises an alpha and a beta subunit. [GOC:mah, InterPro:IPR004075]</t>
  </si>
  <si>
    <t xml:space="preserve">ha[e]  &lt;=&gt; </t>
  </si>
  <si>
    <t>ENSG00000134070</t>
  </si>
  <si>
    <t>HMR_1413</t>
  </si>
  <si>
    <t>IRAK2</t>
  </si>
  <si>
    <t>EX_ha_pre1(e)</t>
  </si>
  <si>
    <t xml:space="preserve">3 o2[c] + 2 crvnc[c]  -&gt; h[c] + CE6426[c] + CE6446[c] </t>
  </si>
  <si>
    <t>interleukin 1 receptor associated kinase 2 [Source:HGNC Symbol;Acc:HGNC:6113]</t>
  </si>
  <si>
    <t xml:space="preserve">Exchange of Hyaluronan Biosynthesis, Precursor 1 </t>
  </si>
  <si>
    <t xml:space="preserve">ha_pre1[e]  &lt;=&gt; </t>
  </si>
  <si>
    <t>HMR_1414</t>
  </si>
  <si>
    <t xml:space="preserve">3 o2[c] + 2 crvnc[c]  -&gt; h[c] + CE6435[c] + CE6449[c] </t>
  </si>
  <si>
    <t>INTERLEUKIN 1 RECEPTOR-ASSOCIATED KINASE 2; IRAK2</t>
  </si>
  <si>
    <t xml:space="preserve">Exchange of Bicarbonate </t>
  </si>
  <si>
    <t xml:space="preserve">hco3[e]  &lt;=&gt; </t>
  </si>
  <si>
    <t>O43187</t>
  </si>
  <si>
    <t>HPA050520</t>
  </si>
  <si>
    <t>HMR_1416</t>
  </si>
  <si>
    <t>uc003bve.2</t>
  </si>
  <si>
    <t>EX_hcoumarin(e)</t>
  </si>
  <si>
    <t>GO:0001959</t>
  </si>
  <si>
    <t xml:space="preserve">Exchange of Hydroxy Coumarin </t>
  </si>
  <si>
    <t>regulation of cytokine-mediated signaling pathway</t>
  </si>
  <si>
    <t xml:space="preserve">hcoumarin[e]  &lt;=&gt; </t>
  </si>
  <si>
    <t xml:space="preserve">3 o2[c] + 2 crvnc[c]  -&gt; h[c] + CE6429[c] + CE6450[c] </t>
  </si>
  <si>
    <t>Any process that modulates the frequency, rate or extent of the cytokine mediated signaling pathway. [GOC:hjd]</t>
  </si>
  <si>
    <t>ENSG00000136381</t>
  </si>
  <si>
    <t xml:space="preserve">Exchange of Hexadecanoate (N-C16:0) </t>
  </si>
  <si>
    <t>IREB2</t>
  </si>
  <si>
    <t xml:space="preserve">hdca[e]  &lt;=&gt; </t>
  </si>
  <si>
    <t>iron-responsive element binding protein 2 [Source:HGNC Symbol;Acc:HGNC:6115]</t>
  </si>
  <si>
    <t>HMR_1417</t>
  </si>
  <si>
    <t xml:space="preserve">3 o2[c] + 2 crvnc[c]  -&gt; h[c] + CE6438[c] + CE6451[c] </t>
  </si>
  <si>
    <t>EX_hdcea(e)</t>
  </si>
  <si>
    <t>Exchange of Hexadecenoate (N-C16:1)</t>
  </si>
  <si>
    <t xml:space="preserve">hdcea[e]  &lt;=&gt; </t>
  </si>
  <si>
    <t xml:space="preserve"> IRON-RESPONSIVE ELEMENT-BINDING PROTEIN 2; IREB2
;;IRE-BINDING PROTEIN 2; IRP2
</t>
  </si>
  <si>
    <t>HMR_4767</t>
  </si>
  <si>
    <t>CAB032885</t>
  </si>
  <si>
    <t>Bilirubin-Glucuronoside:Bilirubin-Glucuronoside D-Glucuronosyltransferase</t>
  </si>
  <si>
    <t xml:space="preserve">bildglcur[r] + bilirub[r]  -&gt; 2 bilglcur[r] </t>
  </si>
  <si>
    <t>EX_hestratriol(e)</t>
  </si>
  <si>
    <t xml:space="preserve">Exchange of 4, 17 Dihydroxy Estradiol </t>
  </si>
  <si>
    <t>EC:2.4.1.95</t>
  </si>
  <si>
    <t xml:space="preserve">hestratriol[e]  &lt;=&gt; </t>
  </si>
  <si>
    <t>ENSG00000113263</t>
  </si>
  <si>
    <t>HMR_5130</t>
  </si>
  <si>
    <t>ITK</t>
  </si>
  <si>
    <t>L-Tyrosine:tRNA (Tyr) Ligase (AMP-Forming)</t>
  </si>
  <si>
    <t xml:space="preserve">atp[c] + tyr_L[c] + M03081[c]  -&gt; amp[c] + ppi[c] + M02421[c] </t>
  </si>
  <si>
    <t>IL2-inducible T-cell kinase [Source:HGNC Symbol;Acc:HGNC:6171]</t>
  </si>
  <si>
    <t>(8565.1 or 51067.1)</t>
  </si>
  <si>
    <t>8565.1 51067.1</t>
  </si>
  <si>
    <t>EX_hexc(e)</t>
  </si>
  <si>
    <t>Aminoacyl-tRNA biosynthesis</t>
  </si>
  <si>
    <t xml:space="preserve">Exchange of Hexacosanoate (N-C26:0) </t>
  </si>
  <si>
    <t>EC:6.1.1.1</t>
  </si>
  <si>
    <t xml:space="preserve">hexc[e]  &lt;=&gt; </t>
  </si>
  <si>
    <t>HMR_5131</t>
  </si>
  <si>
    <t>IL2-INDUCIBLE T-CELL KINASE; ITK;;TYROSINE KINASE EXPRESSED MAINLY IN T CELLS; EMT;;T-CELL ITK/TSK TYROSINE KINASE, MOUSE, HOMOLOG OF</t>
  </si>
  <si>
    <t>L-Alanine:tRNA (Ala) Ligase (AMP-Forming)</t>
  </si>
  <si>
    <t>uc063jcb.1</t>
  </si>
  <si>
    <t xml:space="preserve">atp[c] + ala_L[c] + M03063[c]  -&gt; amp[c] + ppi[c] + M02335[c] </t>
  </si>
  <si>
    <t>EX_hista(e)</t>
  </si>
  <si>
    <t>(16.1 or 57505.1)</t>
  </si>
  <si>
    <t>16.1 57505.1</t>
  </si>
  <si>
    <t xml:space="preserve">Exchange of Histamine </t>
  </si>
  <si>
    <t xml:space="preserve">hista[e]  &lt;=&gt; </t>
  </si>
  <si>
    <t>EX_hom_L(e)</t>
  </si>
  <si>
    <t>ENSG00000134910</t>
  </si>
  <si>
    <t xml:space="preserve">Exchange of L-Homoserine </t>
  </si>
  <si>
    <t>EC:6.1.1.7</t>
  </si>
  <si>
    <t>STT3A</t>
  </si>
  <si>
    <t xml:space="preserve">hom_L[e]  &lt;=&gt; </t>
  </si>
  <si>
    <t>STT3A, subunit of the oligosaccharyltransferase complex (catalytic) [Source:HGNC Symbol;Acc:HGNC:6172]</t>
  </si>
  <si>
    <t>HMR_5132</t>
  </si>
  <si>
    <t>L-Arginine:tRNA (Arg) Ligase (AMP-Forming)</t>
  </si>
  <si>
    <t xml:space="preserve">atp[c] + arg_L[c] + M03064[c]  -&gt; amp[c] + ppi[c] + M02340[c] </t>
  </si>
  <si>
    <t>(5917.1 or 57038.1)</t>
  </si>
  <si>
    <t xml:space="preserve">Exchange of Heptadecanoate </t>
  </si>
  <si>
    <t>5917.1 57038.1</t>
  </si>
  <si>
    <t xml:space="preserve">hpdca[e]  &lt;=&gt; </t>
  </si>
  <si>
    <t>EC:6.1.1.19</t>
  </si>
  <si>
    <t>OLIGOSACCHARYLTRANSFERASE COMPLEX, CATALYTIC SUBUNIT STT3A; STT3A;;STT3, S. CEREVISIAE, HOMOLOG OF, A;;INTEGRAL MEMBRANE PROTEIN 1; ITM1;;TRANSMEMBRANE CONSERVED GENE; TMC</t>
  </si>
  <si>
    <t>EX_hspg(e)</t>
  </si>
  <si>
    <t>HMR_5133</t>
  </si>
  <si>
    <t>uc058ivd.1</t>
  </si>
  <si>
    <t xml:space="preserve">Exchange of Heparan Sulfate Proteoglycan </t>
  </si>
  <si>
    <t>L-Asparagine:tRNA (Asn) Ligase (AMP-Forming)</t>
  </si>
  <si>
    <t>GO:0004576</t>
  </si>
  <si>
    <t xml:space="preserve">hspg[e]  &lt;=&gt; </t>
  </si>
  <si>
    <t xml:space="preserve">atp[c] + asn_L[c] + M03065[c]  -&gt; amp[c] + ppi[c] + M02341[c] </t>
  </si>
  <si>
    <t>oligosaccharyl transferase activity</t>
  </si>
  <si>
    <t>(4677.1 or 79731.1)</t>
  </si>
  <si>
    <t>4677.1 79731.1</t>
  </si>
  <si>
    <t>Catalysis of the transfer of a oligosaccharyl group to an acceptor molecule, typically another carbohydrate or a lipid. [GOC:ai]</t>
  </si>
  <si>
    <t>EX_htaxol(e)</t>
  </si>
  <si>
    <t xml:space="preserve">Exchange of Hydroxylated Taxol </t>
  </si>
  <si>
    <t>EC:6.1.1.22</t>
  </si>
  <si>
    <t>ENSG00000125877</t>
  </si>
  <si>
    <t xml:space="preserve">htaxol[e]  &lt;=&gt; </t>
  </si>
  <si>
    <t>ITPA</t>
  </si>
  <si>
    <t>HMR_5134</t>
  </si>
  <si>
    <t>L-Aspartate:tRNA (Asp) Ligase (AMP-Forming)</t>
  </si>
  <si>
    <t>inosine triphosphatase (nucleoside triphosphate pyrophosphatase) [Source:HGNC Symbol;Acc:HGNC:6176]</t>
  </si>
  <si>
    <t xml:space="preserve">atp[c] + asp_L[c] + M03066[c]  -&gt; amp[c] + ppi[c] + M02342[c] </t>
  </si>
  <si>
    <t>EX_i(e)</t>
  </si>
  <si>
    <t>(1615.1 or 55157.1)</t>
  </si>
  <si>
    <t xml:space="preserve">Exchange of Iodide </t>
  </si>
  <si>
    <t>1615.1 55157.1</t>
  </si>
  <si>
    <t xml:space="preserve">i[e]  &lt;=&gt; </t>
  </si>
  <si>
    <t>EC:6.1.1.12</t>
  </si>
  <si>
    <t>EX_idp(e)</t>
  </si>
  <si>
    <t xml:space="preserve">Exchange of IDP </t>
  </si>
  <si>
    <t xml:space="preserve"> INOSINE TRIPHOSPHATASE; ITPA
;;INOSINE TRIPHOSPHATE PYROPHOSPHOHYDROLASE
</t>
  </si>
  <si>
    <t xml:space="preserve">idp[e]  &lt;=&gt; </t>
  </si>
  <si>
    <t>HMR_5135</t>
  </si>
  <si>
    <t>Q9BY32</t>
  </si>
  <si>
    <t>L-Cysteine:tRNA (Cys) Ligase (AMP-Forming)</t>
  </si>
  <si>
    <t>HPA022824</t>
  </si>
  <si>
    <t>uc002wid.4</t>
  </si>
  <si>
    <t xml:space="preserve">atp[c] + cys_L[c] + M03067[c]  -&gt; amp[c] + ppi[c] + M02351[c] </t>
  </si>
  <si>
    <t>(833.1 or 79587.1)</t>
  </si>
  <si>
    <t>EX_imp(e)</t>
  </si>
  <si>
    <t>833.1 79587.1</t>
  </si>
  <si>
    <t xml:space="preserve">Exchange of IMP </t>
  </si>
  <si>
    <t xml:space="preserve">imp[e]  &lt;=&gt; </t>
  </si>
  <si>
    <t>EC:6.1.1.16</t>
  </si>
  <si>
    <t>HMR_5136</t>
  </si>
  <si>
    <t>L-Glutamine:tRNA (Gln) Ligase (AMP-Forming)</t>
  </si>
  <si>
    <t>EX_inost(e)</t>
  </si>
  <si>
    <t xml:space="preserve">atp[c] + gln_L[c] + M03068[c]  -&gt; amp[c] + ppi[c] + M02376[c] </t>
  </si>
  <si>
    <t xml:space="preserve">Exchange of Myo-Inositol </t>
  </si>
  <si>
    <t>ENSG00000100605</t>
  </si>
  <si>
    <t>ITPK1</t>
  </si>
  <si>
    <t xml:space="preserve">inost[e]  &lt;=&gt; </t>
  </si>
  <si>
    <t>inositol-tetrakisphosphate 1-kinase [Source:HGNC Symbol;Acc:HGNC:6177]</t>
  </si>
  <si>
    <t>EC:6.1.1.18</t>
  </si>
  <si>
    <t>EX_ksi(e)</t>
  </si>
  <si>
    <t>HMR_5137</t>
  </si>
  <si>
    <t>q32.12</t>
  </si>
  <si>
    <t xml:space="preserve">Exchange of Keratan Sulfate I </t>
  </si>
  <si>
    <t>L-Glutamate:tRNA (Glu) Ligase (AMP-Forming)</t>
  </si>
  <si>
    <t xml:space="preserve">ksi[e]  &lt;=&gt; </t>
  </si>
  <si>
    <t xml:space="preserve">atp[c] + glu_L[c] + M03069[c]  -&gt; amp[c] + ppi[c] + M02377[c] </t>
  </si>
  <si>
    <t>(124454.1 or 2058.1)</t>
  </si>
  <si>
    <t>124454.1 2058.1</t>
  </si>
  <si>
    <t>INOSITOL 1,3,4-TRISPHOSPHATE 5/6-KINASE; ITPK1;;ITRPK1</t>
  </si>
  <si>
    <t>Q13572</t>
  </si>
  <si>
    <t>EX_ksi_deg1(e)</t>
  </si>
  <si>
    <t>HPA055230</t>
  </si>
  <si>
    <t>EC:6.1.1.17</t>
  </si>
  <si>
    <t>uc001ybg.4</t>
  </si>
  <si>
    <t xml:space="preserve">Exchange of Keratan Sulfate I, Degradation Product 1 </t>
  </si>
  <si>
    <t>HMR_5138</t>
  </si>
  <si>
    <t>GO:0052835</t>
  </si>
  <si>
    <t>Glycine:tRNA (Gly) Ligase (AMP-Forming)</t>
  </si>
  <si>
    <t xml:space="preserve">ksi_deg1[e]  &lt;=&gt; </t>
  </si>
  <si>
    <t>inositol-3,4,6-trisphosphate 1-kinase activity</t>
  </si>
  <si>
    <t xml:space="preserve">atp[c] + gly[c] + M03070[c]  -&gt; amp[c] + ppi[c] + M02006[c] </t>
  </si>
  <si>
    <t>Catalysis of the reaction: 1D-myo-inositol 3,4,6-trisphosphate + ATP = 1D-myo-inositol 1,3,4,6-tetrakisphosphate + ADP + 2 H(+). [EC:2.7.1.134]</t>
  </si>
  <si>
    <t>EX_ksii_core2(e)</t>
  </si>
  <si>
    <t>EC:6.1.1.14</t>
  </si>
  <si>
    <t>HMR_5139</t>
  </si>
  <si>
    <t>ENSG00000137825</t>
  </si>
  <si>
    <t>L-Histidine:tRNA (His) Ligase (AMP-Forming)</t>
  </si>
  <si>
    <t>ITPKA</t>
  </si>
  <si>
    <t xml:space="preserve">atp[c] + his_L[c] + M03071[c]  -&gt; amp[c] + ppi[c] + M02380[c] </t>
  </si>
  <si>
    <t xml:space="preserve">Exchange of Keratan Sulfate Ii (Core 2-Linked) </t>
  </si>
  <si>
    <t>(23438.1 or 3035.1)</t>
  </si>
  <si>
    <t>inositol-trisphosphate 3-kinase A [Source:HGNC Symbol;Acc:HGNC:6178]</t>
  </si>
  <si>
    <t xml:space="preserve">ksii_core2[e]  &lt;=&gt; </t>
  </si>
  <si>
    <t>23438.1 3035.1</t>
  </si>
  <si>
    <t>EC:6.1.1.21</t>
  </si>
  <si>
    <t>EX_ksii_core4(e)</t>
  </si>
  <si>
    <t xml:space="preserve"> INOSITOL 1,4,5-TRISPHOSPHATE 3-KINASE A; ITPKA
</t>
  </si>
  <si>
    <t>HMR_5140</t>
  </si>
  <si>
    <t>L-Isoleucine:tRNA (Ile) Ligase (AMP-Forming)</t>
  </si>
  <si>
    <t xml:space="preserve">Exchange of Keratan Sulfate Ii (Core 4-Linked) </t>
  </si>
  <si>
    <t xml:space="preserve">atp[c] + ile_L[c] + M03072[c]  -&gt; amp[c] + ppi[c] + M02401[c] </t>
  </si>
  <si>
    <t>uc001znz.3</t>
  </si>
  <si>
    <t>(55699.1 or 3376.1)</t>
  </si>
  <si>
    <t xml:space="preserve">ksii_core4[e]  &lt;=&gt; </t>
  </si>
  <si>
    <t>55699.1 3376.1</t>
  </si>
  <si>
    <t>GO:0008440</t>
  </si>
  <si>
    <t>inositol-1,4,5-trisphosphate 3-kinase activity</t>
  </si>
  <si>
    <t>EC:6.1.1.5</t>
  </si>
  <si>
    <t>EX_lac_D(e)</t>
  </si>
  <si>
    <t>"Catalysis of the reaction: 1D-myo-inositol 1,4,5-trisphosphate + ATP = 1D-myo-inositol 1,3,4,5-tetrakisphosphate + ADP + 2 H(+)." [EC:2.7.1.127, RHEA:11023]</t>
  </si>
  <si>
    <t>HMR_5141</t>
  </si>
  <si>
    <t xml:space="preserve">Exchange of D-Lactate </t>
  </si>
  <si>
    <t>L-Leucine:tRNA (Leu) Ligase (AMP-Forming)</t>
  </si>
  <si>
    <t xml:space="preserve">lac_D[e]  &lt;=&gt; </t>
  </si>
  <si>
    <t xml:space="preserve">atp[c] + leu_L[c] + M03073[c]  -&gt; amp[c] + ppi[c] + M02404[c] </t>
  </si>
  <si>
    <t>ENSG00000143772</t>
  </si>
  <si>
    <t>(23395.1 or 51520.1)</t>
  </si>
  <si>
    <t>ITPKB</t>
  </si>
  <si>
    <t>23395.1 51520.1</t>
  </si>
  <si>
    <t>EX_Lcystin(e)</t>
  </si>
  <si>
    <t>inositol-trisphosphate 3-kinase B [Source:HGNC Symbol;Acc:HGNC:6179]</t>
  </si>
  <si>
    <t xml:space="preserve">Exchange of L-Cystine </t>
  </si>
  <si>
    <t>EC:6.1.1.4</t>
  </si>
  <si>
    <t xml:space="preserve">Lcystin[e]  &lt;=&gt; </t>
  </si>
  <si>
    <t>HMR_5142</t>
  </si>
  <si>
    <t>L-Lysine:tRNAlys Ligase (AMP-Forming)</t>
  </si>
  <si>
    <t xml:space="preserve">atp[c] + lys_L[c] + M03074[c]  -&gt; amp[c] + ppi[c] + M02405[c] </t>
  </si>
  <si>
    <t xml:space="preserve">Exchange of Leukotriene A4 </t>
  </si>
  <si>
    <t xml:space="preserve"> INOSITOL 1,4,5-TRISPHOSPHATE 3-KINASE B; ITPKB
</t>
  </si>
  <si>
    <t xml:space="preserve">leuktrA4[e]  &lt;=&gt; </t>
  </si>
  <si>
    <t>P27987</t>
  </si>
  <si>
    <t>EC:6.1.1.6</t>
  </si>
  <si>
    <t>HPA030273</t>
  </si>
  <si>
    <t>uc010pvo.2</t>
  </si>
  <si>
    <t>HMR_5143</t>
  </si>
  <si>
    <t>L-Methionine:tRNAmet Ligase (AMP-Forming)</t>
  </si>
  <si>
    <t xml:space="preserve">Exchange of Leukotriene B4 </t>
  </si>
  <si>
    <t xml:space="preserve">atp[c] + met_L[c] + M03075[c]  -&gt; amp[c] + ppi[c] + M02408[c] </t>
  </si>
  <si>
    <t xml:space="preserve">leuktrB4[e]  &lt;=&gt; </t>
  </si>
  <si>
    <t>EX_leuktrC4(e)</t>
  </si>
  <si>
    <t>ENSG00000128928</t>
  </si>
  <si>
    <t>HMR_5144</t>
  </si>
  <si>
    <t>IVD</t>
  </si>
  <si>
    <t xml:space="preserve">Exchange of Leukotriene C4 </t>
  </si>
  <si>
    <t xml:space="preserve">leuktrC4[e]  &lt;=&gt; </t>
  </si>
  <si>
    <t>isovaleryl-CoA dehydrogenase [Source:HGNC Symbol;Acc:HGNC:6186]</t>
  </si>
  <si>
    <t>EX_leuktrD4(e)</t>
  </si>
  <si>
    <t xml:space="preserve">Exchange of Leukotriene D4 </t>
  </si>
  <si>
    <t xml:space="preserve">leuktrD4[e]  &lt;=&gt; </t>
  </si>
  <si>
    <t>10-Formyltetrahydrofolate:L-Methionyl-tRNA N-Formyltransferase</t>
  </si>
  <si>
    <t xml:space="preserve">10fthf[c] + M02408[c]  -&gt; thf[c] + M02576[c] </t>
  </si>
  <si>
    <t>EX_leuktrE4(e)</t>
  </si>
  <si>
    <t xml:space="preserve">Exchange of Leukotriene E4 </t>
  </si>
  <si>
    <t xml:space="preserve"> ISOVALERYL-CoA DEHYDROGENASE; IVD
</t>
  </si>
  <si>
    <t xml:space="preserve">leuktrE4[e]  &lt;=&gt; </t>
  </si>
  <si>
    <t>GO:0016627</t>
  </si>
  <si>
    <t>EX_leuktrF4(e)</t>
  </si>
  <si>
    <t>oxidoreductase activity, acting on the CH-CH group of donors</t>
  </si>
  <si>
    <t xml:space="preserve">Exchange of Leukotriene F4 </t>
  </si>
  <si>
    <t xml:space="preserve">leuktrF4[e]  &lt;=&gt; </t>
  </si>
  <si>
    <t>"Catalysis of an oxidation-reduction (redox) reaction in which a CH-CH group acts as a hydrogen or electron donor and reduces a hydrogen or electron acceptor." [GOC:ai]</t>
  </si>
  <si>
    <t>EC:2.1.2.9</t>
  </si>
  <si>
    <t>EX_lgnc(e)</t>
  </si>
  <si>
    <t>HMR_5145</t>
  </si>
  <si>
    <t>ENSG00000162434</t>
  </si>
  <si>
    <t xml:space="preserve">Exchange of Lignoceric Acid </t>
  </si>
  <si>
    <t>L-Phenylalanine:tRNA (Ala) Ligase (AMP-Forming)</t>
  </si>
  <si>
    <t>JAK1</t>
  </si>
  <si>
    <t xml:space="preserve">lgnc[e]  &lt;=&gt; </t>
  </si>
  <si>
    <t xml:space="preserve">atp[c] + phe_L[c] + M03076[c]  -&gt; amp[c] + ppi[c] + M02412[c] </t>
  </si>
  <si>
    <t>Janus kinase 1 [Source:HGNC Symbol;Acc:HGNC:6190]</t>
  </si>
  <si>
    <t>(10056.1 or 10667.1 or 2193.1)</t>
  </si>
  <si>
    <t>10056.1 10667.1 2193.1</t>
  </si>
  <si>
    <t>EX_limnen(e)</t>
  </si>
  <si>
    <t xml:space="preserve">Exchange of Limonene </t>
  </si>
  <si>
    <t>EC:6.1.1.20</t>
  </si>
  <si>
    <t xml:space="preserve">limnen[e]  &lt;=&gt; </t>
  </si>
  <si>
    <t>JANUS KINASE 1; JAK1</t>
  </si>
  <si>
    <t>HMR_5146</t>
  </si>
  <si>
    <t>P23458</t>
  </si>
  <si>
    <t>L-Proline:tRNA (Pro) Ligase (AMP-Forming)</t>
  </si>
  <si>
    <t>CAB013088</t>
  </si>
  <si>
    <t>EX_lipoate(e)</t>
  </si>
  <si>
    <t xml:space="preserve">atp[c] + pro_L[c] + M03077[c]  -&gt; amp[c] + ppi[c] + M02415[c] </t>
  </si>
  <si>
    <t xml:space="preserve">Exchange of Lipoate </t>
  </si>
  <si>
    <t>(2058.1 or 25973.1)</t>
  </si>
  <si>
    <t>2058.1 25973.1</t>
  </si>
  <si>
    <t xml:space="preserve">lipoate[e]  &lt;=&gt; </t>
  </si>
  <si>
    <t>uc001dbu.2</t>
  </si>
  <si>
    <t>GO:0038110</t>
  </si>
  <si>
    <t>EC:6.1.1.15</t>
  </si>
  <si>
    <t>EX_lneldc(e)</t>
  </si>
  <si>
    <t>interleukin-2-mediated signaling pathway</t>
  </si>
  <si>
    <t xml:space="preserve">Exchange of Linoelaidic Acid </t>
  </si>
  <si>
    <t>HMR_5147</t>
  </si>
  <si>
    <t>L-Serine:tRNA (Ser) Ligase (AMP-Forming)</t>
  </si>
  <si>
    <t>A series of molecular signals initiated by the binding of interleukin-2 to a receptor on the surface of a cell, and ending with regulation of a downstream cellular process, e.g. transcription. [GOC:nhn, GOC:signaling]</t>
  </si>
  <si>
    <t xml:space="preserve">atp[c] + ser_L[c] + M03078[c]  -&gt; amp[c] + ppi[c] + M02416[c] </t>
  </si>
  <si>
    <t>(6301.1 or 54938.1)</t>
  </si>
  <si>
    <t xml:space="preserve">lneldc[e]  &lt;=&gt; </t>
  </si>
  <si>
    <t>6301.1 54938.1</t>
  </si>
  <si>
    <t>ENSG00000096968</t>
  </si>
  <si>
    <t>JAK2</t>
  </si>
  <si>
    <t>Janus kinase 2 [Source:HGNC Symbol;Acc:HGNC:6192]</t>
  </si>
  <si>
    <t>EC:6.1.1.11</t>
  </si>
  <si>
    <t xml:space="preserve">Exchange of Linoleic Acid (All Cis C18:2) </t>
  </si>
  <si>
    <t>HMR_5148</t>
  </si>
  <si>
    <t>L-Threonine:tRNA (Thr) Ligase (AMP-Forming)</t>
  </si>
  <si>
    <t xml:space="preserve">lnlc[e]  &lt;=&gt; </t>
  </si>
  <si>
    <t xml:space="preserve">atp[c] + thr_L[c] + M03079[c]  -&gt; amp[c] + ppi[c] + M02419[c] </t>
  </si>
  <si>
    <t>(6897.1 or 80222.1 or 123283.1)</t>
  </si>
  <si>
    <t>6897.1 80222.1 123283.1</t>
  </si>
  <si>
    <t>EX_lnlnca(e)</t>
  </si>
  <si>
    <t>JANUS KINASE 2; JAK2JAK2/ETV6 FUSION GENE, INCLUDED</t>
  </si>
  <si>
    <t xml:space="preserve">Exchange of Alpha-Linolenic Acid </t>
  </si>
  <si>
    <t>EC:6.1.1.3</t>
  </si>
  <si>
    <t>O60674</t>
  </si>
  <si>
    <t xml:space="preserve">lnlnca[e]  &lt;=&gt; </t>
  </si>
  <si>
    <t>HPA040820</t>
  </si>
  <si>
    <t>HMR_5149</t>
  </si>
  <si>
    <t>uc003ziw.3</t>
  </si>
  <si>
    <t>L-Tryptophan -tRNA (Trp) Ligase (AMP-Forming)</t>
  </si>
  <si>
    <t>GO:0070671</t>
  </si>
  <si>
    <t xml:space="preserve">atp[c] + trp_L[c] + M03080[c]  -&gt; amp[c] + ppi[c] + M02420[c] </t>
  </si>
  <si>
    <t>EX_lnlncg(e)</t>
  </si>
  <si>
    <t>(10352.1 or 7453.1)</t>
  </si>
  <si>
    <t>response to interleukin-12</t>
  </si>
  <si>
    <t xml:space="preserve">Exchange of Gamma-Linolenic Acid </t>
  </si>
  <si>
    <t>10352.1 7453.1</t>
  </si>
  <si>
    <t xml:space="preserve">lnlncg[e]  &lt;=&gt; </t>
  </si>
  <si>
    <t>Any process that results in a change in state or activity of a cell or an organism (in terms of movement, secretion, enzyme production, gene expression, etc.) as a result of an interleukin-12 stimulus. [GOC:mah]</t>
  </si>
  <si>
    <t>EC:6.1.1.2</t>
  </si>
  <si>
    <t>EX_lpchol_hs(e)</t>
  </si>
  <si>
    <t>ENSG00000105639</t>
  </si>
  <si>
    <t>HMR_5150</t>
  </si>
  <si>
    <t>JAK3</t>
  </si>
  <si>
    <t>Exchange of Lysophosphatidylcholine</t>
  </si>
  <si>
    <t>L-Valine:tRNAval Ligase (AMP-Forming)</t>
  </si>
  <si>
    <t>Janus kinase 3 [Source:HGNC Symbol;Acc:HGNC:6193]</t>
  </si>
  <si>
    <t xml:space="preserve">lpchol_hs[e]  &lt;=&gt; </t>
  </si>
  <si>
    <t xml:space="preserve">atp[c] + val_L[c] + M03082[c]  -&gt; amp[c] + ppi[c] + M02423[c] </t>
  </si>
  <si>
    <t>(57176.1 or 7407.1)</t>
  </si>
  <si>
    <t>57176.1 7407.1</t>
  </si>
  <si>
    <t>EX_mag_hs(e)</t>
  </si>
  <si>
    <t>EC:6.1.1.9</t>
  </si>
  <si>
    <t xml:space="preserve">Exchange of Monoacylglycerol 2 (Homo Sapiens) </t>
  </si>
  <si>
    <t xml:space="preserve">mag_hs[e]  &lt;=&gt; </t>
  </si>
  <si>
    <t>HMR_5409</t>
  </si>
  <si>
    <t>JANUS KINASE 3; JAK3;;JANUS KINASE, LEUKOCYTE; JAKL;;LJAK</t>
  </si>
  <si>
    <t>P52333</t>
  </si>
  <si>
    <t xml:space="preserve">h2co3[e]  -&gt; h[e] + hco3[e] </t>
  </si>
  <si>
    <t>EX_meoh(e)</t>
  </si>
  <si>
    <t>HPA070314</t>
  </si>
  <si>
    <t>uc060vne.1</t>
  </si>
  <si>
    <t xml:space="preserve">Exchange of Methanol </t>
  </si>
  <si>
    <t>GO:0071104</t>
  </si>
  <si>
    <t xml:space="preserve">meoh[e]  &lt;=&gt; </t>
  </si>
  <si>
    <t>response to interleukin-9</t>
  </si>
  <si>
    <t>HMR_6608</t>
  </si>
  <si>
    <t>EX_mercplaccys(e)</t>
  </si>
  <si>
    <t xml:space="preserve">oh1[c]  &lt;=&gt; CE5899[c] </t>
  </si>
  <si>
    <t>Any process that results in a change in state or activity of a cell or an organism (in terms of movement, secretion, enzyme production, gene expression, etc.) as a result of an interleukin-9 stimulus. [GOC:mah, GOC:yaf]</t>
  </si>
  <si>
    <t xml:space="preserve">Exchange of 3-Mercaptolactate-Cysteine Disulfide </t>
  </si>
  <si>
    <t>ENSG00000065427</t>
  </si>
  <si>
    <t xml:space="preserve">mercplaccys[e]  &lt;=&gt; </t>
  </si>
  <si>
    <t>KARS</t>
  </si>
  <si>
    <t>HMR_6907</t>
  </si>
  <si>
    <t>lysyl-tRNA synthetase [Source:HGNC Symbol;Acc:HGNC:6215]</t>
  </si>
  <si>
    <t>EX_mthgxl(e)</t>
  </si>
  <si>
    <t xml:space="preserve">o2[m] + 3 h[m] + nadph[m] + 2dp6mep[m]  -&gt; h2o[m] + nadp[m] + M00658[m] </t>
  </si>
  <si>
    <t xml:space="preserve">Exchange of Methylglyoxal </t>
  </si>
  <si>
    <t>Ubiquinone synthesis</t>
  </si>
  <si>
    <t xml:space="preserve">mthgxl[e]  &lt;=&gt; </t>
  </si>
  <si>
    <t>LYSYL-tRNA SYNTHETASE; KARS;;KRS</t>
  </si>
  <si>
    <t>Q15046</t>
  </si>
  <si>
    <t>R01827</t>
  </si>
  <si>
    <t>HPA041550</t>
  </si>
  <si>
    <t>EX_n2m2nmasn(e)</t>
  </si>
  <si>
    <t>PMID:8549825;UNIPROT:P37837</t>
  </si>
  <si>
    <t>uc002fer.4</t>
  </si>
  <si>
    <t>HMR_6908</t>
  </si>
  <si>
    <t>2-Methoxy-6-Polyprenyl-1, 4-Benzoquinol Methylase</t>
  </si>
  <si>
    <t>GO:0006430</t>
  </si>
  <si>
    <t xml:space="preserve">amet[m] + M00658[m]  -&gt; h[m] + ahcys[m] + M01165[m] </t>
  </si>
  <si>
    <t xml:space="preserve">Exchange of N-Acetyl-Beta-D-Glucosaminyl-1, 2-Alpha-D-Mannosyl-1, 3- (N-Acetyl-Beta-D-Glucosaminyl-1, 2-Alpha-D-Mannosyl-1, 6)- (N-Acetyl-Beta-D-Glucosaminyl-1, 4)-Beta-D-Mannosyl-1, 4-N-Acetyl-Beta-D-Glucosaminyl-R </t>
  </si>
  <si>
    <t>lysyl-tRNA aminoacylation</t>
  </si>
  <si>
    <t xml:space="preserve">n2m2nmasn[e]  &lt;=&gt; </t>
  </si>
  <si>
    <t>EC:2.1.1.201</t>
  </si>
  <si>
    <t>R01869</t>
  </si>
  <si>
    <t>The process of coupling lysine to lysyl-tRNA, catalyzed by lysyl-tRNA synthetase. In tRNA aminoacylation, the amino acid is first activated by linkage to AMP and then transferred to either the 2'- or the 3'-hydroxyl group of the 3'-adenosine residue of the tRNA. [GOC:mcc, ISBN:0716730510]</t>
  </si>
  <si>
    <t>EX_nad(e)</t>
  </si>
  <si>
    <t>PMID:184741;PMID:199900;PMID:216313;PMID:2540819;PMID:3733756;PMID:6186531;PMID:7196415;PMID:8925840;PMID:9179295</t>
  </si>
  <si>
    <t xml:space="preserve">Exchange of Nicotinamide Adenine Dinucleotide </t>
  </si>
  <si>
    <t>HMR_6909</t>
  </si>
  <si>
    <t>ENSG00000121361</t>
  </si>
  <si>
    <t xml:space="preserve">nad[e]  &lt;=&gt; </t>
  </si>
  <si>
    <t>KCNJ8</t>
  </si>
  <si>
    <t xml:space="preserve">o2[m] + h[m] + nadph[m] + M01165[m]  -&gt; h2o[m] + nadp[m] + M00770[m] </t>
  </si>
  <si>
    <t>potassium inwardly-rectifying channel, subfamily J, member 8 [Source:HGNC Symbol;Acc:HGNC:6269]</t>
  </si>
  <si>
    <t>EX_nadp(e)</t>
  </si>
  <si>
    <t xml:space="preserve">Exchange of Nicotinamide Adenine Dinucleotide Phosphate </t>
  </si>
  <si>
    <t xml:space="preserve">nadp[e]  &lt;=&gt; </t>
  </si>
  <si>
    <t>R00565</t>
  </si>
  <si>
    <t>PMID:15465786;PMID:9148748</t>
  </si>
  <si>
    <t>HMR_6910</t>
  </si>
  <si>
    <t>3-Demethylubiquinol 3-O-Methyltransferase</t>
  </si>
  <si>
    <t xml:space="preserve"> POTASSIUM CHANNEL, INWARDLY RECTIFYING, SUBFAMILY J, MEMBER 8; KCNJ8
;;INWARDLY RECTIFYING POTASSIUM CHANNEL Kir6.1
</t>
  </si>
  <si>
    <t>Q15842</t>
  </si>
  <si>
    <t xml:space="preserve">amet[m] + M00770[m]  -&gt; 3 h[m] + ahcys[m] + q10h2[m] </t>
  </si>
  <si>
    <t xml:space="preserve">Exchange of Nicotinamide </t>
  </si>
  <si>
    <t>HPA031066</t>
  </si>
  <si>
    <t xml:space="preserve">ncam[e]  &lt;=&gt; </t>
  </si>
  <si>
    <t>uc001rff.4</t>
  </si>
  <si>
    <t>EC:2.1.1.64</t>
  </si>
  <si>
    <t>EX_nifedipine(e)</t>
  </si>
  <si>
    <t xml:space="preserve">Exchange of Nifedipine </t>
  </si>
  <si>
    <t xml:space="preserve">nifedipine[e]  &lt;=&gt; </t>
  </si>
  <si>
    <t>HMR_6992</t>
  </si>
  <si>
    <t xml:space="preserve">o2[c] + h[c] + nadph[c] + M01374[c]  -&gt; h2o[c] + nadp[c] + M01379[c] </t>
  </si>
  <si>
    <t>ENSG00000187486</t>
  </si>
  <si>
    <t>EX_no(e)</t>
  </si>
  <si>
    <t>(64816.1 or 1577.1 or 1562.1 or 1545.1 or 1559.1 or 1558.1 or 1543.1 or 1576.1 or 1551.1 or 1557.1)</t>
  </si>
  <si>
    <t>KCNJ11</t>
  </si>
  <si>
    <t>Exchange of Nitric Oxide</t>
  </si>
  <si>
    <t>1557.1 1543.1 1545.1 1576.1 1562.1 1558.1 1559.1 64816.1 1577.1 1551.1</t>
  </si>
  <si>
    <t xml:space="preserve">no[e]  &lt;=&gt; </t>
  </si>
  <si>
    <t>Xenobiotics metabolism</t>
  </si>
  <si>
    <t>R02518</t>
  </si>
  <si>
    <t>EX_npthl(e)</t>
  </si>
  <si>
    <t>HMR_6993</t>
  </si>
  <si>
    <t xml:space="preserve">Exchange of Naphthalene </t>
  </si>
  <si>
    <t>Benzpyrene, NADPH:Oxygen Oxidoreductase (Rh-Hydroxylating Or -Epoxidizing)</t>
  </si>
  <si>
    <t xml:space="preserve">npthl[e]  &lt;=&gt; </t>
  </si>
  <si>
    <t xml:space="preserve">o2[c] + h[c] + nadph[c] + M01374[c]  -&gt; h2o[c] + nadp[c] + M01378[c] </t>
  </si>
  <si>
    <t>potassium inwardly-rectifying channel, subfamily J, member 11 [Source:HGNC Symbol;Acc:HGNC:6257]</t>
  </si>
  <si>
    <t xml:space="preserve">Exchange of Norepinephrine </t>
  </si>
  <si>
    <t xml:space="preserve">nrpphr[e]  &lt;=&gt; </t>
  </si>
  <si>
    <t>R03197</t>
  </si>
  <si>
    <t>HMR_6994</t>
  </si>
  <si>
    <t xml:space="preserve"> POTASSIUM CHANNEL, INWARDLY RECTIFYING, SUBFAMILY J, MEMBER 11; KCNJ11
;;POTASSIUM CHANNEL, INWARDLY RECTIFYING, BIR SUBUNIT;;
BETA-CELL INWARD RECTIFIER SUBUNIT; BIR;;
INWARDLY RECTIFYING POTASSIUM CHANNEL Kir6.2
</t>
  </si>
  <si>
    <t xml:space="preserve">o2[c] + h[c] + nadph[c] + M01374[c]  -&gt; h2o[c] + nadp[c] + M01375[c] </t>
  </si>
  <si>
    <t>EX_nrpphrsf(e)</t>
  </si>
  <si>
    <t>Q14654</t>
  </si>
  <si>
    <t>HPA048891</t>
  </si>
  <si>
    <t xml:space="preserve">Exchange of Sulfate Derivative of Norepinephrine </t>
  </si>
  <si>
    <t>uc001mna.3</t>
  </si>
  <si>
    <t xml:space="preserve">nrpphrsf[e]  &lt;=&gt; </t>
  </si>
  <si>
    <t>GO:0005249</t>
  </si>
  <si>
    <t>voltage-gated potassium channel activity</t>
  </si>
  <si>
    <t>R03220</t>
  </si>
  <si>
    <t>EX_nrvnc(e)</t>
  </si>
  <si>
    <t>PMID:11248690;PMID:16176984;PMID:16239244</t>
  </si>
  <si>
    <t xml:space="preserve">Exchange of Nervonic Acid </t>
  </si>
  <si>
    <t>HMR_6995</t>
  </si>
  <si>
    <t xml:space="preserve">nrvnc[e]  &lt;=&gt; </t>
  </si>
  <si>
    <t>"Catalysis of the transmembrane transfer of a potassium ion by a voltage-gated channel. A voltage-gated channel is a channel whose open state is dependent on the voltage across the membrane in which it is embedded." [GOC:mtg_transport, ISBN:0815340729]</t>
  </si>
  <si>
    <t>4, 5-Dihydro-4-Hydroxy-5-S-Glutathionyl-Benzo[A]Pyrene Glutathione-Lyase (Epoxide-Forming)</t>
  </si>
  <si>
    <t xml:space="preserve">M00944[c]  &lt;=&gt; h[c] + gthrd[c] + M01375[c] </t>
  </si>
  <si>
    <t>EX_o2s(e)</t>
  </si>
  <si>
    <t>ENSG00000128052</t>
  </si>
  <si>
    <t>(4257.1 or 119391.1 or 2950.1 or 4258.1 or 2953.1 or 2944.1 or 2949.1 or 2947.1 or 4259.1 or 9446.1 or 2948.1 or 2941.1 or 2940.1 or 221357.1 or 2952.1 or 373156.1 or 2946.1 or 2938.1 or 2939.1)</t>
  </si>
  <si>
    <t xml:space="preserve">Exchange of Superoxide Anion </t>
  </si>
  <si>
    <t>KDR</t>
  </si>
  <si>
    <t>4259.1 4258.1 2944.1 4257.1 373156.1 2946.1 119391.1 2950.1 2953.1 2949.1 2947.1 9446.1 2948.1 2941.1 2940.1 221357.1 2952.1 2938.1 2939.1</t>
  </si>
  <si>
    <t xml:space="preserve">o2s[e]  &lt;=&gt; </t>
  </si>
  <si>
    <t>kinase insert domain receptor [Source:HGNC Symbol;Acc:HGNC:6307]</t>
  </si>
  <si>
    <t>EX_oagd3_hs(e)</t>
  </si>
  <si>
    <t>HMR_6996</t>
  </si>
  <si>
    <t>Benzo[A]Pyrene-7, 8-Oxide Hydrolase</t>
  </si>
  <si>
    <t xml:space="preserve">Exchange of 9-O-Acetylated Gd3 (Homo Sapiens) </t>
  </si>
  <si>
    <t xml:space="preserve">h2o[c] + M01378[c]  &lt;=&gt; M01377[c] </t>
  </si>
  <si>
    <t xml:space="preserve">oagd3_hs[e]  &lt;=&gt; </t>
  </si>
  <si>
    <t>KINASE INSERT DOMAIN RECEPTOR; KDR;;TYROSINE KINASE GROWTH FACTOR RECEPTOR;;FLK1, MOUSE, HOMOLOG OF; FLK1;;VASCULAR ENDOTHELIAL GROWTH FACTOR RECEPTOR; VEGFR;;VASCULAR ENDOTHELIAL GROWTH FACTOR RECEPTOR 2; VEGFR2</t>
  </si>
  <si>
    <t>P35968</t>
  </si>
  <si>
    <t>HPA030893</t>
  </si>
  <si>
    <t>EX_oagt3_hs(e)</t>
  </si>
  <si>
    <t>uc003has.4</t>
  </si>
  <si>
    <t xml:space="preserve">Exchange of 9-O-Acetylated Gt3 (Homo Sapiens) </t>
  </si>
  <si>
    <t>GO:2001214</t>
  </si>
  <si>
    <t xml:space="preserve">oagt3_hs[e]  &lt;=&gt; </t>
  </si>
  <si>
    <t>positive regulation of vasculogenesis</t>
  </si>
  <si>
    <t>HMR_6997</t>
  </si>
  <si>
    <t>Any process that activates or increases the frequency, rate or extent of vasculogenesis. [GOC:obol]</t>
  </si>
  <si>
    <t xml:space="preserve">M01379[c]  -&gt; M01241[c] </t>
  </si>
  <si>
    <t>ENSG00000138030</t>
  </si>
  <si>
    <t>Exchange of Octadecanoate (N-C18:0)</t>
  </si>
  <si>
    <t>KHK</t>
  </si>
  <si>
    <t xml:space="preserve">ocdca[e]  &lt;=&gt; </t>
  </si>
  <si>
    <t>ketohexokinase (fructokinase) [Source:HGNC Symbol;Acc:HGNC:6315]</t>
  </si>
  <si>
    <t>NonEnzymatic</t>
  </si>
  <si>
    <t>R00310</t>
  </si>
  <si>
    <t>PMID:11175906;PMID:11215517;PMID:11853551;PMID:11947230;PMID:1624416;PMID:182145;PMID:2310748;PMID:3196293;PMID:3702737;PMID:406931;PMID:6425295;PMID:7309736;PMID:8818224;PMID:9712849;PMID:9808757</t>
  </si>
  <si>
    <t xml:space="preserve">Exchange of Octadecenoate (N-C18:1) </t>
  </si>
  <si>
    <t>HMR_6998</t>
  </si>
  <si>
    <t xml:space="preserve">ocdcea[e]  &lt;=&gt; </t>
  </si>
  <si>
    <t>7, 8-Dihydro-7-Hydroxy-8-S-Glutathionyl-Benzo[A]Pyrene Hydrolase</t>
  </si>
  <si>
    <t xml:space="preserve"> KETOHEXOKINASE; KHK
;;FRUCTOKINASE, HEPATIC
</t>
  </si>
  <si>
    <t xml:space="preserve">h[c] + gthrd[c] + M01377[c]  -&gt; h2o[c] + M01175[c] </t>
  </si>
  <si>
    <t>P50053</t>
  </si>
  <si>
    <t>EX_octa(e)</t>
  </si>
  <si>
    <t>HPA007040</t>
  </si>
  <si>
    <t>Exchange of Octanoate (N-C8:0)</t>
  </si>
  <si>
    <t>uc002ril.2</t>
  </si>
  <si>
    <t xml:space="preserve">octa[e]  &lt;=&gt; </t>
  </si>
  <si>
    <t>R02480</t>
  </si>
  <si>
    <t>EX_omeprazole(e)</t>
  </si>
  <si>
    <t xml:space="preserve">Exchange of Omeprazole </t>
  </si>
  <si>
    <t xml:space="preserve">omeprazole[e]  &lt;=&gt; </t>
  </si>
  <si>
    <t>HMR_6999</t>
  </si>
  <si>
    <t>Benzo[A]Pyrene-7, 8-Diol, NADPH:Oxygen Oxidoreductase (Rh-Hydroxylating Or -Epoxidizing)</t>
  </si>
  <si>
    <t>ENSG00000157404</t>
  </si>
  <si>
    <t>KIT</t>
  </si>
  <si>
    <t xml:space="preserve">o2[c] + h[c] + nadph[c] + M01377[c]  -&gt; h2o[c] + nadp[c] + M01376[c] </t>
  </si>
  <si>
    <t>EX_onpthl(e)</t>
  </si>
  <si>
    <t>v-kit Hardy-Zuckerman 4 feline sarcoma viral oncogene homolog [Source:HGNC Symbol;Acc:HGNC:6342]</t>
  </si>
  <si>
    <t xml:space="preserve">Exchange of Naphthalene Epoxide </t>
  </si>
  <si>
    <t xml:space="preserve">onpthl[e]  &lt;=&gt; </t>
  </si>
  <si>
    <t>R03683</t>
  </si>
  <si>
    <t>EX_oxa(e)</t>
  </si>
  <si>
    <t>HMR_7000</t>
  </si>
  <si>
    <t xml:space="preserve">Exchange of Oxalate </t>
  </si>
  <si>
    <t>V-KIT HARDY-ZUCKERMAN 4 FELINE SARCOMA VIRAL ONCOGENE HOMOLOG; KIT;;KIT ONCOGENE;;MAST CELL GROWTH FACTOR RECEPTOR;;STEM CELL FACTOR RECEPTOR; SCFR</t>
  </si>
  <si>
    <t xml:space="preserve">o2[c] + h[c] + nadph[c] + M01241[c]  -&gt; h2o[c] + nadp[c] + M01242[c] </t>
  </si>
  <si>
    <t xml:space="preserve">oxa[e]  &lt;=&gt; </t>
  </si>
  <si>
    <t>P10721</t>
  </si>
  <si>
    <t>CAB072867</t>
  </si>
  <si>
    <t>uc010igs.4</t>
  </si>
  <si>
    <t>EX_paf_hs(e)</t>
  </si>
  <si>
    <t>GO:0097326</t>
  </si>
  <si>
    <t xml:space="preserve">Exchange of 1-Alkyl 2-Acteylglycerol 3-Phosphocholine (Homo Sapiens) </t>
  </si>
  <si>
    <t>melanocyte adhesion</t>
  </si>
  <si>
    <t xml:space="preserve">paf_hs[e]  &lt;=&gt; </t>
  </si>
  <si>
    <t>The attachment of a melanocyte to another cell via adhesion molecules. [CL:0000148, GOC:uh, PMID:22637532]</t>
  </si>
  <si>
    <t>R02391</t>
  </si>
  <si>
    <t>HMR_7002</t>
  </si>
  <si>
    <t>ENSG00000198910</t>
  </si>
  <si>
    <t>EX_pchol_hs(e)</t>
  </si>
  <si>
    <t>L1CAM</t>
  </si>
  <si>
    <t>Naphthalene, NADPH:Oxygen Oxidoreductase (Rh-Hydroxylating Or -Epoxidizing)</t>
  </si>
  <si>
    <t xml:space="preserve">Exchange of Phosphatidylcholine (Homo Sapiens) </t>
  </si>
  <si>
    <t>L1 cell adhesion molecule [Source:HGNC Symbol;Acc:HGNC:6470]</t>
  </si>
  <si>
    <t xml:space="preserve">pchol_hs[e]  &lt;=&gt; </t>
  </si>
  <si>
    <t xml:space="preserve">o2[c] + h[c] + nadph[c] + npthl[c]  -&gt; h2o[c] + nadp[c] + M00034[c] </t>
  </si>
  <si>
    <t>EX_pe_hs(e)</t>
  </si>
  <si>
    <t>Exchange of Phosphatidylethanolamine</t>
  </si>
  <si>
    <t xml:space="preserve">pe_hs[e]  &lt;=&gt; </t>
  </si>
  <si>
    <t>EX_peplys(e)</t>
  </si>
  <si>
    <t>L1 CELL ADHESION MOLECULE; L1CAM;;MIC5;;NEURAL CELL ADHESION MOLECULE L1; CAML1</t>
  </si>
  <si>
    <t xml:space="preserve">Exchange of Peptidyl-L-Lysine </t>
  </si>
  <si>
    <t xml:space="preserve">peplys[e]  &lt;=&gt; </t>
  </si>
  <si>
    <t>R00062</t>
  </si>
  <si>
    <t>P32004</t>
  </si>
  <si>
    <t>CAB010896</t>
  </si>
  <si>
    <t>EX_perillyl(e)</t>
  </si>
  <si>
    <t>HMR_7003</t>
  </si>
  <si>
    <t xml:space="preserve">Exchange of Perillyl Alcohol </t>
  </si>
  <si>
    <t>uc031tks.2</t>
  </si>
  <si>
    <t xml:space="preserve"> (1R)-Hydroxy- (2R)-Glutathionyl-1, 2-Dihydronaphthalene Glutathione-Lyase (Epoxide-Forming)</t>
  </si>
  <si>
    <t xml:space="preserve">perillyl[e]  &lt;=&gt; </t>
  </si>
  <si>
    <t xml:space="preserve">h[c] + gthrd[c] + onpthl[c]  -&gt; M00031[c] </t>
  </si>
  <si>
    <t>GO:0050900</t>
  </si>
  <si>
    <t>leukocyte migration</t>
  </si>
  <si>
    <t>EX_pglyc_hs(e)</t>
  </si>
  <si>
    <t>The movement of a leukocyte within or between different tissues and organs of the body. [GOC:add, ISBN:0781735149, PMID:14680625, PMID:14708592, PMID:7507411, PMID:8600538]</t>
  </si>
  <si>
    <t xml:space="preserve">Exchange of Phosphatidylglycerol (Homo Sapiens) </t>
  </si>
  <si>
    <t xml:space="preserve">pglyc_hs[e]  &lt;=&gt; </t>
  </si>
  <si>
    <t>ENSG00000167531</t>
  </si>
  <si>
    <t>LALBA</t>
  </si>
  <si>
    <t>lactalbumin, alpha- [Source:HGNC Symbol;Acc:HGNC:6480]</t>
  </si>
  <si>
    <t>HMR_7004</t>
  </si>
  <si>
    <t xml:space="preserve">h2o[c] + onpthl[c]  -&gt; M00243[c] </t>
  </si>
  <si>
    <t>EX_pheacgln(e)</t>
  </si>
  <si>
    <t xml:space="preserve"> LACTALBUMIN, ALPHA; LALBA
</t>
  </si>
  <si>
    <t xml:space="preserve">Exchange of Alpha-N-Phenylacetyl-L-Glutamine </t>
  </si>
  <si>
    <t>P00709</t>
  </si>
  <si>
    <t>HPA029856</t>
  </si>
  <si>
    <t xml:space="preserve">pheacgln[e]  &lt;=&gt; </t>
  </si>
  <si>
    <t>uc001rrt.3</t>
  </si>
  <si>
    <t>EX_phyQ(e)</t>
  </si>
  <si>
    <t>GO:0004461</t>
  </si>
  <si>
    <t>HMR_7005</t>
  </si>
  <si>
    <t xml:space="preserve">Exchange of Phylloquinone </t>
  </si>
  <si>
    <t>lactose synthase activity</t>
  </si>
  <si>
    <t xml:space="preserve">phyQ[e]  &lt;=&gt; </t>
  </si>
  <si>
    <t>1, 2-Dihydronaphthalene-1, 2-Diol Dehydrogenase</t>
  </si>
  <si>
    <t xml:space="preserve">nadp[c] + M00243[c]  -&gt; h[c] + nadph[c] + M02557[c] </t>
  </si>
  <si>
    <t>EX_phyt(e)</t>
  </si>
  <si>
    <t>(27294.1 or 1646.1 or 1645.1 or 8644.1 or 1109.1)</t>
  </si>
  <si>
    <t>"Catalysis of the reaction: UDP-galactose + D-glucose = UDP + lactose." [EC:2.4.1.22]</t>
  </si>
  <si>
    <t xml:space="preserve">Exchange of Phytanic Acid </t>
  </si>
  <si>
    <t>1645.1 1109.1 8644.1 1646.1 27294.1</t>
  </si>
  <si>
    <t xml:space="preserve">phyt[e]  &lt;=&gt; </t>
  </si>
  <si>
    <t>ENSG00000143815</t>
  </si>
  <si>
    <t>LBR</t>
  </si>
  <si>
    <t>EX_prgstrn(e)</t>
  </si>
  <si>
    <t>EC:1.3.1.20</t>
  </si>
  <si>
    <t>lamin B receptor [Source:HGNC Symbol;Acc:HGNC:6518]</t>
  </si>
  <si>
    <t xml:space="preserve">Exchange of Progesterone </t>
  </si>
  <si>
    <t xml:space="preserve">prgstrn[e]  &lt;=&gt; </t>
  </si>
  <si>
    <t>HMR_7006</t>
  </si>
  <si>
    <t xml:space="preserve">M02557[c]  -&gt; M00246[c] </t>
  </si>
  <si>
    <t>EX_pro_D(e)</t>
  </si>
  <si>
    <t xml:space="preserve">Exchange of D-Proline </t>
  </si>
  <si>
    <t xml:space="preserve">pro_D[e]  &lt;=&gt; </t>
  </si>
  <si>
    <t>LAMIN B RECEPTOR; LBR;;LMN2R</t>
  </si>
  <si>
    <t>Q14739</t>
  </si>
  <si>
    <t>HPA062236</t>
  </si>
  <si>
    <t>EX_prostgd2(e)</t>
  </si>
  <si>
    <t>R03166</t>
  </si>
  <si>
    <t xml:space="preserve">Exchange of Prostaglandin D2 </t>
  </si>
  <si>
    <t>uc001hoy.4</t>
  </si>
  <si>
    <t>HMR_7007</t>
  </si>
  <si>
    <t xml:space="preserve">prostgd2[e]  &lt;=&gt; </t>
  </si>
  <si>
    <t>GO:0070087</t>
  </si>
  <si>
    <t>1, 2-Dihydronaphthalene-1, 2-Diol, NADPH:Oxygen Oxidoreductase (Rh-Hydroxylating Or -Epoxidizing)</t>
  </si>
  <si>
    <t>chromo shadow domain binding</t>
  </si>
  <si>
    <t xml:space="preserve">o2[c] + h[c] + nadph[c] + M00243[c]  -&gt; h2o[c] + nadp[c] + M00244[c] </t>
  </si>
  <si>
    <t>EX_prostge1(e)</t>
  </si>
  <si>
    <t xml:space="preserve">Exchange of Prostaglandin E1 </t>
  </si>
  <si>
    <t xml:space="preserve">prostge1[e]  &lt;=&gt; </t>
  </si>
  <si>
    <t>Interacting selectively and non-covalently with a chromo shadow domain, a protein domain that is distantly related, and found in association with, the chromo domain. [GOC:BHF, GOC:vk, InterPro:IPR008251, PMID:7667093]</t>
  </si>
  <si>
    <t>EX_prostge2(e)</t>
  </si>
  <si>
    <t>R01252</t>
  </si>
  <si>
    <t>ENSG00000213398</t>
  </si>
  <si>
    <t xml:space="preserve">Exchange of Prostaglandin E2 </t>
  </si>
  <si>
    <t>LCAT</t>
  </si>
  <si>
    <t xml:space="preserve">prostge2[e]  &lt;=&gt; </t>
  </si>
  <si>
    <t>HMR_7008</t>
  </si>
  <si>
    <t>lecithin-cholesterol acyltransferase [Source:HGNC Symbol;Acc:HGNC:6522]</t>
  </si>
  <si>
    <t xml:space="preserve">onpthl[c]  -&gt; M00538[c] </t>
  </si>
  <si>
    <t>EX_prostgf2(e)</t>
  </si>
  <si>
    <t xml:space="preserve">Exchange of Prostaglandin F2Alpha </t>
  </si>
  <si>
    <t xml:space="preserve">prostgf2[e]  &lt;=&gt; </t>
  </si>
  <si>
    <t>HMR_7009</t>
  </si>
  <si>
    <t xml:space="preserve"> LECITHIN:CHOLESTEROL ACYLTRANSFERASE; LCAT
</t>
  </si>
  <si>
    <t>EX_ps_hs(e)</t>
  </si>
  <si>
    <t>P04180</t>
  </si>
  <si>
    <t xml:space="preserve">M00538[c]  -&gt; M00250[c] </t>
  </si>
  <si>
    <t>HPA044767</t>
  </si>
  <si>
    <t xml:space="preserve">Exchange of Phosphatidylserine (Homo Sapiens) </t>
  </si>
  <si>
    <t>uc002euy.1</t>
  </si>
  <si>
    <t xml:space="preserve">ps_hs[e]  &lt;=&gt; </t>
  </si>
  <si>
    <t>HMR_7010</t>
  </si>
  <si>
    <t xml:space="preserve">Exchange of Pentadecanoate </t>
  </si>
  <si>
    <t xml:space="preserve">ptdca[e]  &lt;=&gt; </t>
  </si>
  <si>
    <t xml:space="preserve">M00250[c]  -&gt; M00251[c] </t>
  </si>
  <si>
    <t>EX_rbt(e)</t>
  </si>
  <si>
    <t xml:space="preserve">Exchange of Ribitol </t>
  </si>
  <si>
    <t xml:space="preserve">rbt[e]  &lt;=&gt; </t>
  </si>
  <si>
    <t>ENSG00000182866</t>
  </si>
  <si>
    <t>HMR_7011</t>
  </si>
  <si>
    <t>LCK</t>
  </si>
  <si>
    <t>EX_retfa(e)</t>
  </si>
  <si>
    <t xml:space="preserve">onpthl[c]  -&gt; M00668[c] </t>
  </si>
  <si>
    <t>LCK proto-oncogene, Src family tyrosine kinase [Source:HGNC Symbol;Acc:HGNC:6524]</t>
  </si>
  <si>
    <t xml:space="preserve">Exchange of Fatty Acid Retinol </t>
  </si>
  <si>
    <t xml:space="preserve">retfa[e]  &lt;=&gt; </t>
  </si>
  <si>
    <t>R05052</t>
  </si>
  <si>
    <t>HMR_7012</t>
  </si>
  <si>
    <t>EX_retinol(e)</t>
  </si>
  <si>
    <t xml:space="preserve">Exchange of Retinol </t>
  </si>
  <si>
    <t>LYMPHOCYTE-SPECIFIC PROTEIN-TYROSINE KINASE; LCK;;ONCOGENE LCK;;p56(LCK)</t>
  </si>
  <si>
    <t xml:space="preserve">o2[c] + h[c] + nadph[c] + M00668[c]  -&gt; h2o[c] + nadp[c] + M02557[c] </t>
  </si>
  <si>
    <t xml:space="preserve">retinol[e]  &lt;=&gt; </t>
  </si>
  <si>
    <t>P06239</t>
  </si>
  <si>
    <t>CAB003816</t>
  </si>
  <si>
    <t>uc001bux.3</t>
  </si>
  <si>
    <t>EC:4.1.3.16</t>
  </si>
  <si>
    <t>EX_retinol_9_cis(e)</t>
  </si>
  <si>
    <t>R00470</t>
  </si>
  <si>
    <t>GO:0051249</t>
  </si>
  <si>
    <t xml:space="preserve">Exchange of 9-Cis-Retinol </t>
  </si>
  <si>
    <t>HMR_7013</t>
  </si>
  <si>
    <t>regulation of lymphocyte activation</t>
  </si>
  <si>
    <t xml:space="preserve">retinol_9_cis[e]  &lt;=&gt; </t>
  </si>
  <si>
    <t xml:space="preserve"> (1S)-Hydroxy- (2S)-Glutathionyl-1, 2-Dihydronaphthalene Glutathione-Lyase (Epoxide-Forming)</t>
  </si>
  <si>
    <t>Any process that modulates the frequency, rate or extent of lymphocyte activation. [GOC:ai]</t>
  </si>
  <si>
    <t xml:space="preserve">h[c] + gthrd[c] + M00034[c]  -&gt; M00033[c] </t>
  </si>
  <si>
    <t>ENSG00000115850</t>
  </si>
  <si>
    <t>LCT</t>
  </si>
  <si>
    <t>EX_retinol_cis_11(e)</t>
  </si>
  <si>
    <t>lactase [Source:HGNC Symbol;Acc:HGNC:6530]</t>
  </si>
  <si>
    <t xml:space="preserve">Exchange of Cis-11-Retinol </t>
  </si>
  <si>
    <t xml:space="preserve">retinol_cis_11[e]  &lt;=&gt; </t>
  </si>
  <si>
    <t>R00369</t>
  </si>
  <si>
    <t>EX_retn(e)</t>
  </si>
  <si>
    <t xml:space="preserve">Exchange of Retinoate </t>
  </si>
  <si>
    <t>HMR_7014</t>
  </si>
  <si>
    <t xml:space="preserve">retn[e]  &lt;=&gt; </t>
  </si>
  <si>
    <t xml:space="preserve"> LACTASE; LCT
;;LAC;;
LACTASE-PHLORIZIN HYDROLASE; LPH
</t>
  </si>
  <si>
    <t xml:space="preserve"> (1S, 2R)-Naphthalene 1, 2-Oxide Hydrolase</t>
  </si>
  <si>
    <t>P09848</t>
  </si>
  <si>
    <t>HPA007408</t>
  </si>
  <si>
    <t xml:space="preserve">h2o[c] + M00034[c]  -&gt; M00243[c] </t>
  </si>
  <si>
    <t>uc002tuu.1</t>
  </si>
  <si>
    <t>EX_retnglc(e)</t>
  </si>
  <si>
    <t xml:space="preserve">Exchange of Retinoyl Glucuronide </t>
  </si>
  <si>
    <t xml:space="preserve">retnglc[e]  &lt;=&gt; </t>
  </si>
  <si>
    <t>R00366</t>
  </si>
  <si>
    <t>HMR_7015</t>
  </si>
  <si>
    <t xml:space="preserve">M00034[c]  -&gt; M00538[c] </t>
  </si>
  <si>
    <t>EX_Rtotal(e)</t>
  </si>
  <si>
    <t xml:space="preserve">Exchange of R Total </t>
  </si>
  <si>
    <t>ENSG00000134333</t>
  </si>
  <si>
    <t xml:space="preserve">Rtotal[e]  &lt;=&gt; </t>
  </si>
  <si>
    <t>LDHA</t>
  </si>
  <si>
    <t>lactate dehydrogenase A [Source:HGNC Symbol;Acc:HGNC:6535]</t>
  </si>
  <si>
    <t>EX_Rtotal2(e)</t>
  </si>
  <si>
    <t xml:space="preserve">Exchange of R Total 2 Position </t>
  </si>
  <si>
    <t>HMR_7016</t>
  </si>
  <si>
    <t xml:space="preserve">Rtotal2[e]  &lt;=&gt; </t>
  </si>
  <si>
    <t xml:space="preserve">M00034[c]  -&gt; M00668[c] </t>
  </si>
  <si>
    <t>EX_Rtotal3(e)</t>
  </si>
  <si>
    <t xml:space="preserve">Exchange of R Total 3 Position </t>
  </si>
  <si>
    <t xml:space="preserve">Rtotal3[e]  &lt;=&gt; </t>
  </si>
  <si>
    <t xml:space="preserve"> LACTATE DEHYDROGENASE A; LDHA
;;LDH, SUBUNIT M
</t>
  </si>
  <si>
    <t>P00338</t>
  </si>
  <si>
    <t>CAB015336</t>
  </si>
  <si>
    <t>EX_s2l2fn2m2masn(e)</t>
  </si>
  <si>
    <t>HMR_7017</t>
  </si>
  <si>
    <t>uc001mok.3</t>
  </si>
  <si>
    <t xml:space="preserve">Exchange of Pa6 </t>
  </si>
  <si>
    <t>GO:0044262</t>
  </si>
  <si>
    <t xml:space="preserve">s2l2fn2m2masn[e]  &lt;=&gt; </t>
  </si>
  <si>
    <t xml:space="preserve">o2[c] + h[c] + nadph[c] + aflatoxin[c]  -&gt; h2o[c] + nadp[c] + M01302[c] </t>
  </si>
  <si>
    <t>cellular carbohydrate metabolic process</t>
  </si>
  <si>
    <t>EX_s2l2n2m2masn(e)</t>
  </si>
  <si>
    <t>"The chemical reactions and pathways involving carbohydrates, any of a group of organic compounds based of the general formula Cx(H2O)y, as carried out by individual cells." [GOC:jl]</t>
  </si>
  <si>
    <t xml:space="preserve">Exchange of De-Fuc Form of Pa6 </t>
  </si>
  <si>
    <t>R04144</t>
  </si>
  <si>
    <t>ENSG00000111716</t>
  </si>
  <si>
    <t xml:space="preserve">s2l2n2m2masn[e]  &lt;=&gt; </t>
  </si>
  <si>
    <t>PMID:8299947</t>
  </si>
  <si>
    <t>LDHB</t>
  </si>
  <si>
    <t>HMR_7018</t>
  </si>
  <si>
    <t>lactate dehydrogenase B [Source:HGNC Symbol;Acc:HGNC:6541]</t>
  </si>
  <si>
    <t>EX_sarcs(e)</t>
  </si>
  <si>
    <t xml:space="preserve">o2[c] + h[c] + nadph[c] + aflatoxin[c]  -&gt; h2o[c] + nadp[c] + M01300[c] </t>
  </si>
  <si>
    <t xml:space="preserve">Exchange of Sarcosine </t>
  </si>
  <si>
    <t xml:space="preserve">sarcs[e]  &lt;=&gt; </t>
  </si>
  <si>
    <t>R04325</t>
  </si>
  <si>
    <t xml:space="preserve"> LACTATE DEHYDROGENASE B; LDHB
;;LDH, SUBUNIT H
</t>
  </si>
  <si>
    <t>PMID:11381136;PMID:4084560;PMID:9265631</t>
  </si>
  <si>
    <t>EX_sel(e)</t>
  </si>
  <si>
    <t>P07195</t>
  </si>
  <si>
    <t>HMR_7019</t>
  </si>
  <si>
    <t xml:space="preserve">Exchange of Selenate </t>
  </si>
  <si>
    <t xml:space="preserve">sel[e]  &lt;=&gt; </t>
  </si>
  <si>
    <t>HPA019007</t>
  </si>
  <si>
    <t xml:space="preserve">o2[c] + h[c] + nadph[c] + M01300[c]  &lt;=&gt; h2o[c] + nadp[c] + M01301[c] </t>
  </si>
  <si>
    <t>uc001rfd.3</t>
  </si>
  <si>
    <t>EX_ser_D(e)</t>
  </si>
  <si>
    <t xml:space="preserve">Exchange of D-Serine </t>
  </si>
  <si>
    <t xml:space="preserve">ser_D[e]  &lt;=&gt; </t>
  </si>
  <si>
    <t>R04559</t>
  </si>
  <si>
    <t>EX_sl_L(e)</t>
  </si>
  <si>
    <t>HMR_7020</t>
  </si>
  <si>
    <t xml:space="preserve">Exchange of L-Sulfolactate </t>
  </si>
  <si>
    <t>ENSG00000166796</t>
  </si>
  <si>
    <t xml:space="preserve">o2[c] + h[c] + nadph[c] + aflatoxin[c]  -&gt; h2o[c] + nadp[c] + M01297[c] </t>
  </si>
  <si>
    <t xml:space="preserve">sl_L[e]  &lt;=&gt; </t>
  </si>
  <si>
    <t>LDHC</t>
  </si>
  <si>
    <t>lactate dehydrogenase C [Source:HGNC Symbol;Acc:HGNC:6544]</t>
  </si>
  <si>
    <t>EX_spc_hs(e)</t>
  </si>
  <si>
    <t>R01680</t>
  </si>
  <si>
    <t>HMR_7022</t>
  </si>
  <si>
    <t xml:space="preserve">Exchange of Sphingosylphosphorylcholine (Homo Sapiens) </t>
  </si>
  <si>
    <t>Glutathione Transferase</t>
  </si>
  <si>
    <t xml:space="preserve">spc_hs[e]  &lt;=&gt; </t>
  </si>
  <si>
    <t xml:space="preserve">h[c] + gthrd[c] + eaflatoxin[c]  -&gt; M01299[c] </t>
  </si>
  <si>
    <t xml:space="preserve"> LACTATE DEHYDROGENASE C; LDHC
;;LDH, TESTICULAR FORM; LDHX
</t>
  </si>
  <si>
    <t>P07864</t>
  </si>
  <si>
    <t>EX_sph1p(e)</t>
  </si>
  <si>
    <t>HPA045442</t>
  </si>
  <si>
    <t xml:space="preserve">Exchange of Sphinganine 1-Phosphate </t>
  </si>
  <si>
    <t>uc001mon.4</t>
  </si>
  <si>
    <t xml:space="preserve">sph1p[e]  &lt;=&gt; </t>
  </si>
  <si>
    <t>PMID:14598172;PMID:17173541;PMID:18406340;PMID:10585886;PMID:4424886;PMID:4441366;PMID:5099217;PMID:8329439</t>
  </si>
  <si>
    <t>HMR_7023</t>
  </si>
  <si>
    <t>Epoxide Hydrolase</t>
  </si>
  <si>
    <t xml:space="preserve">h2o[c] + eaflatoxin[c]  -&gt; M01295[c] </t>
  </si>
  <si>
    <t>EX_sphs1p(e)</t>
  </si>
  <si>
    <t xml:space="preserve">Exchange of Sphingosine 1-Phosphate </t>
  </si>
  <si>
    <t xml:space="preserve">sphs1p[e]  &lt;=&gt; </t>
  </si>
  <si>
    <t>HMR_7024</t>
  </si>
  <si>
    <t>ENSG00000130164</t>
  </si>
  <si>
    <t>LDLR</t>
  </si>
  <si>
    <t xml:space="preserve">M01295[c]  -&gt; M01294[c] </t>
  </si>
  <si>
    <t>EX_srtn(e)</t>
  </si>
  <si>
    <t xml:space="preserve">Exchange of Serotonin </t>
  </si>
  <si>
    <t>low density lipoprotein receptor [Source:HGNC Symbol;Acc:HGNC:6547]</t>
  </si>
  <si>
    <t xml:space="preserve">srtn[e]  &lt;=&gt; </t>
  </si>
  <si>
    <t>HMR_7025</t>
  </si>
  <si>
    <t>D-Arabinitol 4-Dehydrogenase</t>
  </si>
  <si>
    <t xml:space="preserve">M01294[c]  -&gt; M00229[c] </t>
  </si>
  <si>
    <t>EX_strch1(e)</t>
  </si>
  <si>
    <t>(8574.1 or 22977.1)</t>
  </si>
  <si>
    <t>8574.1 22977.1</t>
  </si>
  <si>
    <t>LOW DENSITY LIPOPROTEIN RECEPTOR; LDLR</t>
  </si>
  <si>
    <t xml:space="preserve">Exchange of Starch, Structure 1 (1, 6-{7[1, 4-Glc], 4[1, 4-Glc]}) </t>
  </si>
  <si>
    <t>P01130</t>
  </si>
  <si>
    <t>HPA013159</t>
  </si>
  <si>
    <t xml:space="preserve">strch1[e]  &lt;=&gt; </t>
  </si>
  <si>
    <t>HMR_7026</t>
  </si>
  <si>
    <t>uc002mqk.5</t>
  </si>
  <si>
    <t xml:space="preserve">M00229[c]  -&gt; M01156[c] </t>
  </si>
  <si>
    <t>GO:1990666</t>
  </si>
  <si>
    <t>EX_strch2(e)</t>
  </si>
  <si>
    <t>PCSK9-LDLR complex</t>
  </si>
  <si>
    <t>Exchange of Starch, Structure 2 (1, 6-{2[1, 4-Glc], [1, 4-Glc]})</t>
  </si>
  <si>
    <t xml:space="preserve">strch2[e]  &lt;=&gt; </t>
  </si>
  <si>
    <t>HMR_7027</t>
  </si>
  <si>
    <t xml:space="preserve">M01294[c]  -&gt; M01318[c] </t>
  </si>
  <si>
    <t>A protein complex consisting of the serine protease PCSK9 (Proprotein convertase subtilisin/kexin-9) and a low-density lipoprotein receptor (LDLR). Interaction typically occurs through the epidermal growth factor-like repeat A (EGF-A) domain of the LDLR, and complex formation promotes degradation of the LDLR through the endosome/lysosome pathway. [GOC:BHF, GOC:nc, PMID:18250299, PMID:24440079]</t>
  </si>
  <si>
    <t>EX_strdnc(e)</t>
  </si>
  <si>
    <t>ENSG00000106683</t>
  </si>
  <si>
    <t xml:space="preserve">Exchange of Stearidonic Acid </t>
  </si>
  <si>
    <t>LIMK1</t>
  </si>
  <si>
    <t xml:space="preserve">strdnc[e]  &lt;=&gt; </t>
  </si>
  <si>
    <t>LIM domain kinase 1 [Source:HGNC Symbol;Acc:HGNC:6613]</t>
  </si>
  <si>
    <t>HMR_7028</t>
  </si>
  <si>
    <t xml:space="preserve">M01318[c]  -&gt; M01156[c] </t>
  </si>
  <si>
    <t>EX_tag_hs(e)</t>
  </si>
  <si>
    <t xml:space="preserve">Exchange of Triacylglycerol (Homo Sapiens) </t>
  </si>
  <si>
    <t xml:space="preserve">tag_hs[e]  &lt;=&gt; </t>
  </si>
  <si>
    <t>LIM DOMAIN KINASE 1; LIMK1;;LIMK;;LIM KINASE</t>
  </si>
  <si>
    <t>HPA028516</t>
  </si>
  <si>
    <t>PMID:14598172</t>
  </si>
  <si>
    <t>uc064eik.1</t>
  </si>
  <si>
    <t>EX_tagat_D(e)</t>
  </si>
  <si>
    <t>HMR_7029</t>
  </si>
  <si>
    <t xml:space="preserve">Exchange of D-Tagatose </t>
  </si>
  <si>
    <t>Trichloroethene:Glutathione S- (1, 2-Dichlorovinyl)Transferase</t>
  </si>
  <si>
    <t xml:space="preserve">tagat_D[e]  &lt;=&gt; </t>
  </si>
  <si>
    <t xml:space="preserve">h[c] + gthrd[c] + M03044[c]  -&gt; M02850[c] + M02144[c] </t>
  </si>
  <si>
    <t>ENSG00000182541</t>
  </si>
  <si>
    <t>EX_taxol(e)</t>
  </si>
  <si>
    <t>LIMK2</t>
  </si>
  <si>
    <t xml:space="preserve">Exchange of Paclitaxel </t>
  </si>
  <si>
    <t>LIM domain kinase 2 [Source:HGNC Symbol;Acc:HGNC:6614]</t>
  </si>
  <si>
    <t xml:space="preserve">taxol[e]  &lt;=&gt; </t>
  </si>
  <si>
    <t>EX_tchola(e)</t>
  </si>
  <si>
    <t xml:space="preserve">Exchange of Taurocholic Acid </t>
  </si>
  <si>
    <t>LIM DOMAIN KINASE 2; LIMK2</t>
  </si>
  <si>
    <t xml:space="preserve">tchola[e]  &lt;=&gt; </t>
  </si>
  <si>
    <t>HPA053882</t>
  </si>
  <si>
    <t>uc062dig.1</t>
  </si>
  <si>
    <t>EX_tcynt(e)</t>
  </si>
  <si>
    <t>GO:0042325</t>
  </si>
  <si>
    <t xml:space="preserve">Exchange of Thiocyanate </t>
  </si>
  <si>
    <t>PMID:3888072;PMID:911815</t>
  </si>
  <si>
    <t xml:space="preserve">tcynt[e]  &lt;=&gt; </t>
  </si>
  <si>
    <t>regulation of phosphorylation</t>
  </si>
  <si>
    <t>HMR_7030</t>
  </si>
  <si>
    <t xml:space="preserve">o2[c] + h[c] + nadph[c] + M03044[c]  -&gt; h2o[c] + nadp[c] + M02954[c] </t>
  </si>
  <si>
    <t>EX_tdchola(e)</t>
  </si>
  <si>
    <t>Any process that modulates the frequency, rate or extent of addition of phosphate groups into a molecule. [GOC:jl]</t>
  </si>
  <si>
    <t xml:space="preserve">Exchange of Taurochenodeoxycholate </t>
  </si>
  <si>
    <t>ENSG00000107798</t>
  </si>
  <si>
    <t xml:space="preserve">tdchola[e]  &lt;=&gt; </t>
  </si>
  <si>
    <t>LIPA</t>
  </si>
  <si>
    <t>lipase A, lysosomal acid, cholesterol esterase [Source:HGNC Symbol;Acc:HGNC:6617]</t>
  </si>
  <si>
    <t>EX_tethex3(e)</t>
  </si>
  <si>
    <t xml:space="preserve">Exchange of Tetracosahexaenoic Acid, N-3 </t>
  </si>
  <si>
    <t xml:space="preserve">tethex3[e]  &lt;=&gt; </t>
  </si>
  <si>
    <t>EX_tetpent3(e)</t>
  </si>
  <si>
    <t>HMR_7031</t>
  </si>
  <si>
    <t xml:space="preserve">Exchange of Tetracosapentaenoic Acid, N-3 </t>
  </si>
  <si>
    <t xml:space="preserve"> LIPASE A, LYSOSOMAL ACID; LIPA
;;LYSOSOMAL ACID LIPASE; LAL;;
CHOLESTEROL ESTER HYDROLASE
</t>
  </si>
  <si>
    <t xml:space="preserve">tetpent3[e]  &lt;=&gt; </t>
  </si>
  <si>
    <t xml:space="preserve">M02954[c]  -&gt; M01692[c] </t>
  </si>
  <si>
    <t>P38571</t>
  </si>
  <si>
    <t>CAB034892</t>
  </si>
  <si>
    <t>uc001kga.5</t>
  </si>
  <si>
    <t>EX_tetpent6(e)</t>
  </si>
  <si>
    <t xml:space="preserve">Exchange of Tetracosapentaenoic Acid, N-6 </t>
  </si>
  <si>
    <t>HMR_7032</t>
  </si>
  <si>
    <t xml:space="preserve">tetpent6[e]  &lt;=&gt; </t>
  </si>
  <si>
    <t xml:space="preserve">M01692[c]  -&gt; M01691[c] </t>
  </si>
  <si>
    <t>EX_tettet6(e)</t>
  </si>
  <si>
    <t>ENSG00000166035</t>
  </si>
  <si>
    <t>TCDB:2.A.1.13.1;TCDB:2.A.1.13.5</t>
  </si>
  <si>
    <t>LIPC</t>
  </si>
  <si>
    <t xml:space="preserve">Exchange of Tetracosatetraenoic Acid N-6 </t>
  </si>
  <si>
    <t>lipase, hepatic [Source:HGNC Symbol;Acc:HGNC:6619]</t>
  </si>
  <si>
    <t xml:space="preserve">tettet6[e]  &lt;=&gt; </t>
  </si>
  <si>
    <t>PMID:12107270;PMID:12739169;PMID:12829793;PMID:17173541;PMID:17245649;PMID:18305372;PMID:18375207;PMID:8476015;PMID:8557697;PMID:9651205;PMID:9786900</t>
  </si>
  <si>
    <t>HMR_7033</t>
  </si>
  <si>
    <t>Trichloroethene, NADPH:Oxygen Oxidoreductase (Rh-Hydroxylating Or -Epoxidizing)</t>
  </si>
  <si>
    <t xml:space="preserve">o2[c] + h[c] + nadph[c] + M03044[c]  -&gt; h2o[c] + nadp[c] + M01441[c] </t>
  </si>
  <si>
    <t>EX_thf(e)</t>
  </si>
  <si>
    <t xml:space="preserve">Exchange of 5, 6, 7, 8-Tetrahydrofolate </t>
  </si>
  <si>
    <t xml:space="preserve"> LIPASE, HEPATIC; LIPC
;;LIPH;;
HEPATIC TRIGLYCERIDE LIPASE; HTGL;;
HEPATIC LIPASE; HL
</t>
  </si>
  <si>
    <t xml:space="preserve">thf[e]  &lt;=&gt; </t>
  </si>
  <si>
    <t>P11150</t>
  </si>
  <si>
    <t>CAB016141</t>
  </si>
  <si>
    <t>uc010bga.2</t>
  </si>
  <si>
    <t xml:space="preserve">Exchange of Thiamin Monophosphate </t>
  </si>
  <si>
    <t>HMR_7034</t>
  </si>
  <si>
    <t xml:space="preserve">thmmp[e]  &lt;=&gt; </t>
  </si>
  <si>
    <t xml:space="preserve">h2o[c] + M01441[c]  -&gt; M01440[c] </t>
  </si>
  <si>
    <t>ENSG00000079435</t>
  </si>
  <si>
    <t>EX_thmtp(e)</t>
  </si>
  <si>
    <t>LIPE</t>
  </si>
  <si>
    <t xml:space="preserve">Exchange of Thiamin Triphosphate </t>
  </si>
  <si>
    <t>lipase, hormone-sensitive [Source:HGNC Symbol;Acc:HGNC:6621]</t>
  </si>
  <si>
    <t xml:space="preserve">thmtp[e]  &lt;=&gt; </t>
  </si>
  <si>
    <t>PMID:11300510;PMID:16171773;PMID:18288723;PMID:3768436;PMID:911815</t>
  </si>
  <si>
    <t>HMR_7035</t>
  </si>
  <si>
    <t>EX_thym(e)</t>
  </si>
  <si>
    <t xml:space="preserve">nad[c] + M01440[c]  -&gt; h[c] + nadh[c] + M03041[c] </t>
  </si>
  <si>
    <t>LIPASE, HORMONE-SENSITIVE; LIPE;;HSL</t>
  </si>
  <si>
    <t xml:space="preserve">Exchange of Thymine </t>
  </si>
  <si>
    <t xml:space="preserve">thym[e]  &lt;=&gt; </t>
  </si>
  <si>
    <t>Q05469</t>
  </si>
  <si>
    <t>CAB017700</t>
  </si>
  <si>
    <t>EX_thyox_L(e)</t>
  </si>
  <si>
    <t>uc002otr.4</t>
  </si>
  <si>
    <t>GO:0033878</t>
  </si>
  <si>
    <t>HMR_7036</t>
  </si>
  <si>
    <t xml:space="preserve">Exchange of L-Thyroxine </t>
  </si>
  <si>
    <t>Trichloroethanol, NADPH:Oxygen Oxidoreductase (Rh-Hydroxylating Or -Epoxidizing)</t>
  </si>
  <si>
    <t>hormone-sensitive lipase activity</t>
  </si>
  <si>
    <t xml:space="preserve">2 o2[c] + 2 h[c] + 2 nadph[c] + M03043[c]  -&gt; 3 h2o[c] + 2 nadp[c] + M03041[c] </t>
  </si>
  <si>
    <t xml:space="preserve">thyox_L[e]  &lt;=&gt; </t>
  </si>
  <si>
    <t>Catalysis of the reactions: diacylglycerol + H2O = monoacylglycerol + a carboxylate; triacylglycerol + H2O = diacylglycerol + a carboxylate; and monoacylglycerol + H2O = glycerol + a carboxylate. [EC:3.1.1.79]</t>
  </si>
  <si>
    <t>ENSG00000149485</t>
  </si>
  <si>
    <t>FADS1</t>
  </si>
  <si>
    <t>EX_tmndnc(e)</t>
  </si>
  <si>
    <t>fatty acid desaturase 1 [Source:HGNC Symbol;Acc:HGNC:3574]</t>
  </si>
  <si>
    <t>PMID:16636297;PMID:18632827;PMID:8707261</t>
  </si>
  <si>
    <t xml:space="preserve">Exchange of Timnodonic Acid </t>
  </si>
  <si>
    <t>HMR_7037</t>
  </si>
  <si>
    <t xml:space="preserve">tmndnc[e]  &lt;=&gt; </t>
  </si>
  <si>
    <t xml:space="preserve">h[c] + M03041[c]  -&gt; M01691[c] </t>
  </si>
  <si>
    <t xml:space="preserve"> FATTY ACID DESATURASE 1; FADS1
</t>
  </si>
  <si>
    <t>EX_tolbutamide(e)</t>
  </si>
  <si>
    <t>HPA042705</t>
  </si>
  <si>
    <t>uc010rlm.2</t>
  </si>
  <si>
    <t xml:space="preserve">Exchange of Tolbutamide </t>
  </si>
  <si>
    <t xml:space="preserve">tolbutamide[e]  &lt;=&gt; </t>
  </si>
  <si>
    <t>HMR_7038</t>
  </si>
  <si>
    <t>Trichloroethanol:NAD+ Oxidoreductase</t>
  </si>
  <si>
    <t>EX_triodthy(e)</t>
  </si>
  <si>
    <t xml:space="preserve">h[c] + nadh[c] + M01440[c]  -&gt; h2o[c] + nad[c] + M03043[c] </t>
  </si>
  <si>
    <t xml:space="preserve">Exchange of Triiodothyronine </t>
  </si>
  <si>
    <t xml:space="preserve">triodthy[e]  &lt;=&gt; </t>
  </si>
  <si>
    <t>ENSG00000221968</t>
  </si>
  <si>
    <t>FADS3</t>
  </si>
  <si>
    <t>EX_triodthysuf(e)</t>
  </si>
  <si>
    <t>fatty acid desaturase 3 [Source:HGNC Symbol;Acc:HGNC:3576]</t>
  </si>
  <si>
    <t>HMR_7039</t>
  </si>
  <si>
    <t xml:space="preserve">Exchange of Triiodothyronine Sulfate </t>
  </si>
  <si>
    <t>UDP-Glucuronate Beta-D-Glucuronosyltransferase</t>
  </si>
  <si>
    <t xml:space="preserve">triodthysuf[e]  &lt;=&gt; </t>
  </si>
  <si>
    <t xml:space="preserve">udpglcur[c] + M03043[c]  -&gt; udp[c] + M03042[c] </t>
  </si>
  <si>
    <t>FATTY ACID DESATURASE 3; FADS3</t>
  </si>
  <si>
    <t>(7365.1 or 79799.1 or 54490.1 or 133688.1 or 7363.1 or 54578.1 or 167127.1 or 7364.1 or 10941.1 or 7366.1 or 7367.1 or 10720.1 or 54579.1 or 54600.1 or 54658.1 or 54576.1 or 54575.1 or 54659.1 or 54577.1 or 54657.1)</t>
  </si>
  <si>
    <t>EX_tststerone(e)</t>
  </si>
  <si>
    <t>uc058cfo.1</t>
  </si>
  <si>
    <t>54576.1 54575.1 54578.1 54579.1 54600.1 54658.1 54659.1 54577.1 54657.1 7364.1 54490.1 7367.1 10720.1 7363.1 7365.1 7366.1 79799.1 133688.1 167127.1 10941.1</t>
  </si>
  <si>
    <t xml:space="preserve">Exchange of Testosterone </t>
  </si>
  <si>
    <t xml:space="preserve">tststerone[e]  &lt;=&gt; </t>
  </si>
  <si>
    <t>EC:2.4.1.17</t>
  </si>
  <si>
    <t>PMID:14598172;PMID:;PMID:18406340;PMID:8132483;PMID:16919238;PMID:17173541</t>
  </si>
  <si>
    <t>Catalysis of an oxidation-reduction (redox) reaction, a reversible chemical reaction in which the oxidation state of an atom or atoms within a molecule is altered. One substrate acts as a hydrogen or electron donor and becomes oxidized, while the other acts as hydrogen or electron acceptor and becomes reduced. [GOC:go_curators]</t>
  </si>
  <si>
    <t>HMR_7040</t>
  </si>
  <si>
    <t>EX_tststeroneglc(e)</t>
  </si>
  <si>
    <t>Bromobenzene, NADPH:Oxygen Oxidoreductase (Rh-Hydroxylating Or -Epoxidizing)</t>
  </si>
  <si>
    <t>ENSG00000113083</t>
  </si>
  <si>
    <t xml:space="preserve">Exchange of Testosterone Glucuronide </t>
  </si>
  <si>
    <t xml:space="preserve">o2[c] + h[c] + nadph[c] + M01403[c]  -&gt; h2o[c] + nadp[c] + M01407[c] </t>
  </si>
  <si>
    <t>LOX</t>
  </si>
  <si>
    <t xml:space="preserve">tststeroneglc[e]  &lt;=&gt; </t>
  </si>
  <si>
    <t>lysyl oxidase [Source:HGNC Symbol;Acc:HGNC:6664]</t>
  </si>
  <si>
    <t>EX_tststerones(e)</t>
  </si>
  <si>
    <t xml:space="preserve">Exchange of Testosterone Sulfate </t>
  </si>
  <si>
    <t>HMR_7041</t>
  </si>
  <si>
    <t>LYSYL OXIDASE; LOX</t>
  </si>
  <si>
    <t xml:space="preserve">tststerones[e]  &lt;=&gt; </t>
  </si>
  <si>
    <t>3, 4-Dihydro-3-Hydroxy-4-S-Glutathionyl Bromobenzene Glutathione-Lyase (Epoxide-Forming)</t>
  </si>
  <si>
    <t>P28300</t>
  </si>
  <si>
    <t xml:space="preserve">h[c] + gthrd[c] + M01407[c]  -&gt; M00724[c] </t>
  </si>
  <si>
    <t>HPA053389</t>
  </si>
  <si>
    <t>uc003ksu.4</t>
  </si>
  <si>
    <t>GO:0004720</t>
  </si>
  <si>
    <t>EX_tsul(e)</t>
  </si>
  <si>
    <t>protein-lysine 6-oxidase activity</t>
  </si>
  <si>
    <t xml:space="preserve">Exchange of Thiosulfate </t>
  </si>
  <si>
    <t xml:space="preserve">tsul[e]  &lt;=&gt; </t>
  </si>
  <si>
    <t>Catalysis of the reaction: peptidyl-L-lysyl-peptide + H2O + O2 = peptidyl-allysyl-peptide + NH3 + hydrogen peroxide. [EC:1.4.3.13]</t>
  </si>
  <si>
    <t>PMID:1526979</t>
  </si>
  <si>
    <t>ENSG00000134013</t>
  </si>
  <si>
    <t>HMR_7042</t>
  </si>
  <si>
    <t>Bromobenzene-3, 4-Oxide Hydrolase</t>
  </si>
  <si>
    <t>LOXL2</t>
  </si>
  <si>
    <t xml:space="preserve">h2o[c] + M01407[c]  -&gt; M01406[c] </t>
  </si>
  <si>
    <t>lysyl oxidase-like 2 [Source:HGNC Symbol;Acc:HGNC:6666]</t>
  </si>
  <si>
    <t>Exchange of Tetradecanoate (N-C14:0)</t>
  </si>
  <si>
    <t xml:space="preserve">ttdca[e]  &lt;=&gt; </t>
  </si>
  <si>
    <t>HMR_7043</t>
  </si>
  <si>
    <t xml:space="preserve"> LYSYL OXIDASE-LIKE 2; LOXL2
</t>
  </si>
  <si>
    <t>EX_txa2(e)</t>
  </si>
  <si>
    <t xml:space="preserve">M01407[c]  -&gt; M00974[c] </t>
  </si>
  <si>
    <t xml:space="preserve">Exchange of Thromboxane A2 </t>
  </si>
  <si>
    <t>Q9Y4K0</t>
  </si>
  <si>
    <t xml:space="preserve">txa2[e]  &lt;=&gt; </t>
  </si>
  <si>
    <t>HPA056542</t>
  </si>
  <si>
    <t>uc003xdh.1</t>
  </si>
  <si>
    <t>GO:0005044</t>
  </si>
  <si>
    <t>HMR_7044</t>
  </si>
  <si>
    <t>scavenger receptor activity</t>
  </si>
  <si>
    <t>EX_tymsf(e)</t>
  </si>
  <si>
    <t xml:space="preserve">o2[c] + h[c] + nadph[c] + M00974[c]  -&gt; h2o[c] + nadp[c] + M00975[c] </t>
  </si>
  <si>
    <t xml:space="preserve">Exchange of Tyramine O-Sulfate </t>
  </si>
  <si>
    <t xml:space="preserve">tymsf[e]  &lt;=&gt; </t>
  </si>
  <si>
    <t>"Combining with any modified low-density lipoprotein (LDL) or other polyanionic ligand and delivering the ligand into the cell via endocytosis. Ligands include acetylated and oxidized LDL, Gram-positive and Gram-negative bacteria, apoptotic cells, beta-amyloid fibrils, and advanced glycation end products (AGEs)." [GOC:bf, PMID:11790542, PMID:12379907, PMID:12621157, PMID:20981357]</t>
  </si>
  <si>
    <t>ENSG00000175445</t>
  </si>
  <si>
    <t>PMID:11780753;PMID:11780754;PMID:11882499;PMID:16314530;PMID:16669350;PMID:9770484</t>
  </si>
  <si>
    <t>EX_Tyr_ggn(e)</t>
  </si>
  <si>
    <t>HMR_7045</t>
  </si>
  <si>
    <t xml:space="preserve">Exchange of Tyr-194 of Apo-Glycogenin Protein (Primer for Glycogen Synthesis) </t>
  </si>
  <si>
    <t>lipoprotein lipase [Source:HGNC Symbol;Acc:HGNC:6677]</t>
  </si>
  <si>
    <t xml:space="preserve">M00975[c]  -&gt; M00973[c] </t>
  </si>
  <si>
    <t xml:space="preserve">Tyr_ggn[e]  &lt;=&gt; </t>
  </si>
  <si>
    <t>TCDB:2.A.29.4.1</t>
  </si>
  <si>
    <t>EX_udp(e)</t>
  </si>
  <si>
    <t xml:space="preserve">Exchange of UDP </t>
  </si>
  <si>
    <t xml:space="preserve">udp[e]  &lt;=&gt; </t>
  </si>
  <si>
    <t>PMID:14598172;PMID:18406340;PMID:2670944;PMID:8132483</t>
  </si>
  <si>
    <t>HMR_7046</t>
  </si>
  <si>
    <t xml:space="preserve"> LIPOPROTEIN LIPASE; LPL
HIGH DENSITY LIPOPROTEIN CHOLESTEROL LEVEL QUANTITATIVE TRAIT LOCUS
11, INCLUDED; HDLCQ11, INCLUDED
</t>
  </si>
  <si>
    <t xml:space="preserve">M00973[c]  -&gt; M00972[c] </t>
  </si>
  <si>
    <t>EX_ump(e)</t>
  </si>
  <si>
    <t xml:space="preserve">Exchange of UMP </t>
  </si>
  <si>
    <t xml:space="preserve">ump[e]  &lt;=&gt; </t>
  </si>
  <si>
    <t>TCDB:2.A.3.3;TCDB:2.A.3.8;TCDB:2.A.1.44</t>
  </si>
  <si>
    <t>ENSG00000167419</t>
  </si>
  <si>
    <t>LPO</t>
  </si>
  <si>
    <t>lactoperoxidase [Source:HGNC Symbol;Acc:HGNC:6678]</t>
  </si>
  <si>
    <t>EX_urate(e)</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</si>
  <si>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</si>
  <si>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 xml:space="preserve">Exchange of Urate </t>
  </si>
  <si>
    <t>HMR_7047</t>
  </si>
  <si>
    <t xml:space="preserve">urate[e]  &lt;=&gt; </t>
  </si>
  <si>
    <t xml:space="preserve">M01406[c]  -&gt; M00973[c] </t>
  </si>
  <si>
    <t xml:space="preserve"> LACTOPEROXIDASE; LPO
</t>
  </si>
  <si>
    <t>P22079</t>
  </si>
  <si>
    <t>HPA028688</t>
  </si>
  <si>
    <t>EX_utp(e)</t>
  </si>
  <si>
    <t>uc010dcp.3</t>
  </si>
  <si>
    <t xml:space="preserve">Exchange of UTP </t>
  </si>
  <si>
    <t>GO:0001580</t>
  </si>
  <si>
    <t xml:space="preserve">utp[e]  &lt;=&gt; </t>
  </si>
  <si>
    <t>HMR_7048</t>
  </si>
  <si>
    <t>detection of chemical stimulus involved in sensory perception of bitter taste</t>
  </si>
  <si>
    <t xml:space="preserve">o2[c] + h[c] + nadph[c] + M01403[c]  &lt;=&gt; h2o[c] + nadp[c] + M01405[c] </t>
  </si>
  <si>
    <t>EX_vacc(e)</t>
  </si>
  <si>
    <t>"The series of events required for a bitter taste stimulus to be received and converted to a molecular signal." [GOC:go_curators]</t>
  </si>
  <si>
    <t xml:space="preserve">Exchange of Vaccenic Acid </t>
  </si>
  <si>
    <t xml:space="preserve">vacc[e]  &lt;=&gt; </t>
  </si>
  <si>
    <t>ENSG00000123384</t>
  </si>
  <si>
    <t>LRP1</t>
  </si>
  <si>
    <t>low density lipoprotein receptor-related protein 1 [Source:HGNC Symbol;Acc:HGNC:6692]</t>
  </si>
  <si>
    <t>EX_vitd2(e)</t>
  </si>
  <si>
    <t xml:space="preserve">Exchange of Vitamin D2 </t>
  </si>
  <si>
    <t>PMID:12930836;UNIPROT:O75387;PMID:16288981;PMID:911815;PMID:10049700;PMID:10574970;PMID:11389679;PMID:11557028;PMID:11564694;PMID:12824232;PMID:14574404</t>
  </si>
  <si>
    <t xml:space="preserve">vitd2[e]  &lt;=&gt; </t>
  </si>
  <si>
    <t>HMR_7049</t>
  </si>
  <si>
    <t xml:space="preserve">M00637[c]  &lt;=&gt; M01405[c] </t>
  </si>
  <si>
    <t xml:space="preserve"> LOW DENSITY LIPOPROTEIN RECEPTOR-RELATED PROTEIN 1; LRP1
;;LIPOPROTEIN RECEPTOR-RELATED PROTEIN; LRP;;
ALPHA-2-MACROGLOBULIN RECEPTOR; A2MR;;
APOLIPOPROTEIN RECEPTOR; APR;;
APOLIPOPROTEIN E RECEPTOR; APOER;;
CD91;;
CED1, C. ELEGANS, HOMOLOG OF
</t>
  </si>
  <si>
    <t>EX_vitd3(e)</t>
  </si>
  <si>
    <t>HPA022903</t>
  </si>
  <si>
    <t>uc001snb.3</t>
  </si>
  <si>
    <t>Exchange of Calctriol</t>
  </si>
  <si>
    <t xml:space="preserve">vitd3[e]  &lt;=&gt; </t>
  </si>
  <si>
    <t>EX_whddca(e)</t>
  </si>
  <si>
    <t>ENSG00000081479</t>
  </si>
  <si>
    <t xml:space="preserve">Exchange of Omega Hydroxy Dodecanoate (N-C12:0) </t>
  </si>
  <si>
    <t>LRP2</t>
  </si>
  <si>
    <t>HMR_7050</t>
  </si>
  <si>
    <t xml:space="preserve">whddca[e]  &lt;=&gt; </t>
  </si>
  <si>
    <t>2, 3-Dihydro-2-S-Glutathionyl-3-Hydroxy Bromobenzene Glutathione-Lyase (Epoxide-Forming)</t>
  </si>
  <si>
    <t>low density lipoprotein receptor-related protein 2 [Source:HGNC Symbol;Acc:HGNC:6694]</t>
  </si>
  <si>
    <t xml:space="preserve">h[c] + gthrd[c] + M01405[c]  -&gt; M00571[c] </t>
  </si>
  <si>
    <t>EX_whhdca(e)</t>
  </si>
  <si>
    <t xml:space="preserve">Exchange of Omega Hydroxy Hexadecanoate (N-C16:0) </t>
  </si>
  <si>
    <t xml:space="preserve">whhdca[e]  &lt;=&gt; </t>
  </si>
  <si>
    <t xml:space="preserve"> LOW DENSITY LIPOPROTEIN RECEPTOR-RELATED PROTEIN 2; LRP2
;;GLYCOPROTEIN 330;;
MEGALIN
</t>
  </si>
  <si>
    <t>P98164</t>
  </si>
  <si>
    <t>HPA005980</t>
  </si>
  <si>
    <t>EX_whtststerone(e)</t>
  </si>
  <si>
    <t>uc002ues.3</t>
  </si>
  <si>
    <t xml:space="preserve">Exchange of W Hydroxy Testosterone </t>
  </si>
  <si>
    <t>HMR_7051</t>
  </si>
  <si>
    <t xml:space="preserve">whtststerone[e]  &lt;=&gt; </t>
  </si>
  <si>
    <t>Bromobenzene-2, 3-Oxide Hydrolase</t>
  </si>
  <si>
    <t xml:space="preserve">h2o[c] + M01405[c]  -&gt; M01404[c] </t>
  </si>
  <si>
    <t>EX_whttdca(e)</t>
  </si>
  <si>
    <t xml:space="preserve">Exchange of Omega Hydroxy Tetradecanoate (N-C14:0) </t>
  </si>
  <si>
    <t>ENSG00000160285</t>
  </si>
  <si>
    <t>LSS</t>
  </si>
  <si>
    <t xml:space="preserve">whttdca[e]  &lt;=&gt; </t>
  </si>
  <si>
    <t>HMR_7052</t>
  </si>
  <si>
    <t>lanosterol synthase (2,3-oxidosqualene-lanosterol cyclase) [Source:HGNC Symbol;Acc:HGNC:6708]</t>
  </si>
  <si>
    <t xml:space="preserve">o2[c] + h[c] + nadph[c] + CN0020[c]  -&gt; h2o[c] + nadp[c] + M00435[c] </t>
  </si>
  <si>
    <t>EX_xolest_hs(e)</t>
  </si>
  <si>
    <t xml:space="preserve">Exchange of Cholesterol Ester </t>
  </si>
  <si>
    <t xml:space="preserve">xolest_hs[e]  &lt;=&gt; </t>
  </si>
  <si>
    <t xml:space="preserve"> LANOSTEROL SYNTHASE; LSS
;;2,3-@OXIDOSQUALENE-LANOSTEROL CYCLASE; OSC
</t>
  </si>
  <si>
    <t>P48449</t>
  </si>
  <si>
    <t>HMR_7053</t>
  </si>
  <si>
    <t>HPA032062</t>
  </si>
  <si>
    <t>EX_xolest2_hs(e)</t>
  </si>
  <si>
    <t xml:space="preserve">o2[c] + h[c] + nadph[c] + CN0020[c]  -&gt; h2o[c] + nadp[c] + M01196[c] </t>
  </si>
  <si>
    <t>uc002zij.3</t>
  </si>
  <si>
    <t xml:space="preserve">Exchange of Cholesterol Ester (from FullR2) </t>
  </si>
  <si>
    <t xml:space="preserve">xolest2_hs[e]  &lt;=&gt; </t>
  </si>
  <si>
    <t>HMR_7054</t>
  </si>
  <si>
    <t>EX_xoltri24(e)</t>
  </si>
  <si>
    <t xml:space="preserve">o2[c] + h[c] + nadph[c] + CN0020[c]  -&gt; h2o[c] + nadp[c] + M01173[c] </t>
  </si>
  <si>
    <t>ENSG00000111144</t>
  </si>
  <si>
    <t xml:space="preserve">Exchange of 7-Alpha, 24(S)-Dihydroxycholesterol </t>
  </si>
  <si>
    <t xml:space="preserve">xoltri24[e]  &lt;=&gt; </t>
  </si>
  <si>
    <t>leukotriene A4 hydrolase [Source:HGNC Symbol;Acc:HGNC:6710]</t>
  </si>
  <si>
    <t>EX_xoltri25(e)</t>
  </si>
  <si>
    <t xml:space="preserve">Exchange of 7-Alpha, 25-Dihydroxycholesterol </t>
  </si>
  <si>
    <t xml:space="preserve"> LEUKOTRIENE A4 HYDROLASE; LTA4H
</t>
  </si>
  <si>
    <t xml:space="preserve">xoltri25[e]  &lt;=&gt; </t>
  </si>
  <si>
    <t>P09960</t>
  </si>
  <si>
    <t>HPA017017</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</si>
  <si>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</si>
  <si>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uc001ten.2</t>
  </si>
  <si>
    <t>HMR_7055</t>
  </si>
  <si>
    <t>EX_xoltri27(e)</t>
  </si>
  <si>
    <t xml:space="preserve">h2o[c] + M00435[c]  -&gt; M03032[c] </t>
  </si>
  <si>
    <t xml:space="preserve">Exchange of 7-Alpha, 27-Dihydroxycholesterol </t>
  </si>
  <si>
    <t xml:space="preserve">xoltri27[e]  &lt;=&gt; </t>
  </si>
  <si>
    <t>ENSG00000186529</t>
  </si>
  <si>
    <t>EX_xylt(e)</t>
  </si>
  <si>
    <t>CYP4F3</t>
  </si>
  <si>
    <t>PMID:11004451;PMID:2015813</t>
  </si>
  <si>
    <t>HMR_7056</t>
  </si>
  <si>
    <t>Exchange of Xylitol</t>
  </si>
  <si>
    <t>cytochrome P450, family 4, subfamily F, polypeptide 3 [Source:HGNC Symbol;Acc:HGNC:2646]</t>
  </si>
  <si>
    <t xml:space="preserve">xylt[e]  &lt;=&gt; </t>
  </si>
  <si>
    <t xml:space="preserve">o2[c] + h[c] + nadph[c] + M03032[c]  -&gt; h2o[c] + nadp[c] + M00030[c] </t>
  </si>
  <si>
    <t>p13.12</t>
  </si>
  <si>
    <t xml:space="preserve"> CYTOCHROME P450, FAMILY 4, SUBFAMILY F, POLYPEPTIDE 3; CYP4F3
;;CYTOCHROME P450, SUBFAMILY IVF, POLYPEPTIDE 3;;
LEUKOTRIENE B4 OMEGA-HYDROXYLASE; LTB4H;;
LTB4 OMEGA-HYDROXYLASE
</t>
  </si>
  <si>
    <t>PMID:14598172;PMID:8132483</t>
  </si>
  <si>
    <t>Q08477</t>
  </si>
  <si>
    <t>EX_yvite(e)</t>
  </si>
  <si>
    <t>uc010xol.2</t>
  </si>
  <si>
    <t>HMR_7057</t>
  </si>
  <si>
    <t>Exchange of Gamma-Tocopherol</t>
  </si>
  <si>
    <t>3'-Phosphoadenylyl-Sulfate:7-Hydroxymethyl-12-Methylbenz[A]Anthracene Sulfotransferase</t>
  </si>
  <si>
    <t xml:space="preserve">yvite[e]  &lt;=&gt; </t>
  </si>
  <si>
    <t xml:space="preserve">paps[c] + M01196[c]  -&gt; pap[c] + M01195[c] </t>
  </si>
  <si>
    <t>F1Atg</t>
  </si>
  <si>
    <t>Transport of F1Alpha  (from Golgi to Lysosome)</t>
  </si>
  <si>
    <t xml:space="preserve">f1a[g]  &lt;=&gt; f1a[l] </t>
  </si>
  <si>
    <t>ENSG00000213316</t>
  </si>
  <si>
    <t>HMR_7058</t>
  </si>
  <si>
    <t>LTC4S</t>
  </si>
  <si>
    <t>Fucose-1-Phosphate Guanylyltransferase</t>
  </si>
  <si>
    <t xml:space="preserve">h2o[c] + M01173[c]  -&gt; M03038[c] </t>
  </si>
  <si>
    <t xml:space="preserve">h[c] + gtp[c] + fuc1p_L[c]  &lt;=&gt; ppi[c] + gdpfuc[c] </t>
  </si>
  <si>
    <t>leukotriene C4 synthase [Source:HGNC Symbol;Acc:HGNC:6719]</t>
  </si>
  <si>
    <t>F6Tg</t>
  </si>
  <si>
    <t>Glycoprotein 6-Alpha-L-Fucosyltransferase</t>
  </si>
  <si>
    <t>R02918</t>
  </si>
  <si>
    <t xml:space="preserve">gdpfuc[g] + n2m2masn[g]  -&gt; h[g] + gdp[g] + fn2m2masn[g] </t>
  </si>
  <si>
    <t>HMR_7059</t>
  </si>
  <si>
    <t xml:space="preserve"> LEUKOTRIENE C4 SYNTHASE; LTC4S
</t>
  </si>
  <si>
    <t>uc003mko.3</t>
  </si>
  <si>
    <t xml:space="preserve">h[c] + nadph[c] + M00932[c]  -&gt; nadp[c] + M00929[c] </t>
  </si>
  <si>
    <t>FA120ACPH</t>
  </si>
  <si>
    <t>(27294.1 or 3290.1 or 1646.1 or 873.1 or 874.1 or 1645.1 or 8644.1 or 1109.1)</t>
  </si>
  <si>
    <t>Fatty-Acyl-Acp Hydrolase</t>
  </si>
  <si>
    <t>1645.1 1109.1 873.1 3290.1 874.1 8644.1 1646.1 27294.1</t>
  </si>
  <si>
    <t xml:space="preserve">h2o[c] + ddcaACP[c]  &lt;=&gt; h[c] + ACP[c] + ddca[c] </t>
  </si>
  <si>
    <t>ENSG00000062524</t>
  </si>
  <si>
    <t>LTK</t>
  </si>
  <si>
    <t>leukocyte receptor tyrosine kinase [Source:HGNC Symbol;Acc:HGNC:6721]</t>
  </si>
  <si>
    <t>EC:1.1.1.146;EC:1.1.1.184;EC:1.3.1.20</t>
  </si>
  <si>
    <t>R03038</t>
  </si>
  <si>
    <t>FA140ACPH</t>
  </si>
  <si>
    <t>HMR_7060</t>
  </si>
  <si>
    <t xml:space="preserve">o2[c] + h[c] + nadph[c] + M00932[c]  -&gt; h2o[c] + nadp[c] + M00951[c] </t>
  </si>
  <si>
    <t xml:space="preserve">h2o[c] + myrsACP[c]  &lt;=&gt; h[c] + ACP[c] + ttdca[c] </t>
  </si>
  <si>
    <t>LEUKOCYTE TYROSINE KINASE; LTK;;PROTEIN TYROSINE KINASE-1; TYK1</t>
  </si>
  <si>
    <t>P29376</t>
  </si>
  <si>
    <t>HPA059545</t>
  </si>
  <si>
    <t>uc001zob.4</t>
  </si>
  <si>
    <t>FA141ACPH</t>
  </si>
  <si>
    <t>GO:0010666</t>
  </si>
  <si>
    <t>R03646</t>
  </si>
  <si>
    <t>positive regulation of cardiac muscle cell apoptotic process</t>
  </si>
  <si>
    <t>HMR_7061</t>
  </si>
  <si>
    <t xml:space="preserve">h2o[c] + tdeACP[c]  &lt;=&gt; h[c] + ACP[c] + ttdcea[c] </t>
  </si>
  <si>
    <t xml:space="preserve">o2[c] + h[c] + nadph[c] + M00932[c]  -&gt; h2o[c] + nadp[c] + M00992[c] </t>
  </si>
  <si>
    <t>(1565.1 or 1571.1 or 1553.1 or 1549.1 or 1548.1)</t>
  </si>
  <si>
    <t>Any process that increases the rate or extent of cardiac cell apoptotic process, a form of programmed cell death induced by external or internal signals that trigger the activity of proteolytic caspases whose actions dismantle a cardiac muscle cell and result in its death. [GOC:dph, GOC:mtg_apoptosis, GOC:tb]</t>
  </si>
  <si>
    <t>1571.1 1553.1 1548.1 1565.1 1549.1</t>
  </si>
  <si>
    <t>ENSG00000254087</t>
  </si>
  <si>
    <t>LYN</t>
  </si>
  <si>
    <t xml:space="preserve">h2o[c] + palmACP[c]  &lt;=&gt; h[c] + ACP[c] + hdca[c] </t>
  </si>
  <si>
    <t>R03648</t>
  </si>
  <si>
    <t>LYN proto-oncogene, Src family tyrosine kinase [Source:HGNC Symbol;Acc:HGNC:6735]</t>
  </si>
  <si>
    <t>HMR_7062</t>
  </si>
  <si>
    <t>FA161ACPH</t>
  </si>
  <si>
    <t xml:space="preserve">M00932[c]  -&gt; M00927[c] </t>
  </si>
  <si>
    <t xml:space="preserve">h2o[c] + hdeACP[c]  &lt;=&gt; h[c] + ACP[c] + hdcea[c] </t>
  </si>
  <si>
    <t>FA180ACPH</t>
  </si>
  <si>
    <t>R05577</t>
  </si>
  <si>
    <t>V-YES-1 YAMAGUCHI SARCOMA VIRAL RELATED ONCOGENE HOMOLOG; LYN;;ONCOGENE LYN</t>
  </si>
  <si>
    <t>HMR_7063</t>
  </si>
  <si>
    <t xml:space="preserve">h2o[c] + ocdcaACP[c]  &lt;=&gt; h[c] + ACP[c] + ocdca[c] </t>
  </si>
  <si>
    <t>P07948</t>
  </si>
  <si>
    <t>CAB004492</t>
  </si>
  <si>
    <t xml:space="preserve">o2[c] + h[c] + nadph[c] + M00929[c]  -&gt; h2o[c] + nadp[c] + M00226[c] </t>
  </si>
  <si>
    <t>uc003xsk.5</t>
  </si>
  <si>
    <t>FA181ACPH</t>
  </si>
  <si>
    <t>GO:1902532</t>
  </si>
  <si>
    <t xml:space="preserve">h2o[c] + octeACP[c]  &lt;=&gt; h[c] + ACP[c] + ocdcea[c] </t>
  </si>
  <si>
    <t>negative regulation of intracellular signal transduction</t>
  </si>
  <si>
    <t>R03650</t>
  </si>
  <si>
    <t>FA1821ACPH</t>
  </si>
  <si>
    <t>HMR_7064</t>
  </si>
  <si>
    <t>Any process that stops, prevents or reduces the frequency, rate or extent of intracellular signal transduction. [GOC:dph, GOC:signaling, GOC:tb, GOC:TermGenie]</t>
  </si>
  <si>
    <t xml:space="preserve">o2[c] + h[c] + nadph[c] + M00929[c]  -&gt; h2o[c] + nadp[c] + M01320[c] </t>
  </si>
  <si>
    <t xml:space="preserve">h2o[c] + lnlcACP[c]  &lt;=&gt; h[c] + ACP[c] + lnlc[c] </t>
  </si>
  <si>
    <t>ENSG00000111837</t>
  </si>
  <si>
    <t>MAK</t>
  </si>
  <si>
    <t>FA1822ACPH</t>
  </si>
  <si>
    <t>male germ cell-associated kinase [Source:HGNC Symbol;Acc:HGNC:6816]</t>
  </si>
  <si>
    <t>R03652</t>
  </si>
  <si>
    <t xml:space="preserve">h2o[c] + lneldcACP[c]  &lt;=&gt; h[c] + ACP[c] + lneldc[c] </t>
  </si>
  <si>
    <t>HMR_7065</t>
  </si>
  <si>
    <t>p24.2</t>
  </si>
  <si>
    <t>Glucuronosyltransferase</t>
  </si>
  <si>
    <t>FA182ACPH</t>
  </si>
  <si>
    <t xml:space="preserve">udpglcur[c] + M00929[c]  -&gt; udp[c] + M00928[c] </t>
  </si>
  <si>
    <t xml:space="preserve">h2o[c] + ocdcyaACP[c]  &lt;=&gt; h[c] + ACP[c] + ocdcya[c] </t>
  </si>
  <si>
    <t>MALE GERM CELL-ASSOCIATED KINASE; MAK</t>
  </si>
  <si>
    <t>P20794</t>
  </si>
  <si>
    <t>HPA039092</t>
  </si>
  <si>
    <t>Fatty-Acid- Coenzyme A Ligase (Tetradecanoate)</t>
  </si>
  <si>
    <t xml:space="preserve">atp[c] + coa[c] + ttdca[c]  -&gt; amp[c] + ppi[c] + tdcoa[c] </t>
  </si>
  <si>
    <t>uc063lvj.1</t>
  </si>
  <si>
    <t>Fatty-Acid- Coenzyme A Ligase</t>
  </si>
  <si>
    <t>R05578</t>
  </si>
  <si>
    <t>HMR_7066</t>
  </si>
  <si>
    <t xml:space="preserve">atp[c] + coa[c] + ptdca[c]  &lt;=&gt; amp[c] + ppi[c] + ptdcacoa[c] </t>
  </si>
  <si>
    <t xml:space="preserve">udpglcur[c] + M00929[c]  -&gt; udp[c] + M02607[c] </t>
  </si>
  <si>
    <t>C160 Fatty Acid Activation</t>
  </si>
  <si>
    <t xml:space="preserve">atp[c] + coa[c] + hdca[c]  -&gt; amp[c] + ppi[c] + pmtcoa[c] </t>
  </si>
  <si>
    <t>R03654</t>
  </si>
  <si>
    <t xml:space="preserve">atp[c] + coa[c] + hpdca[c]  &lt;=&gt; amp[c] + ppi[c] + hpdcacoa[c] </t>
  </si>
  <si>
    <t>ENSG00000111885</t>
  </si>
  <si>
    <t>HMR_7067</t>
  </si>
  <si>
    <t>MAN1A1</t>
  </si>
  <si>
    <t xml:space="preserve">M00929[c]  -&gt; M00930[c] </t>
  </si>
  <si>
    <t>C180 Fatty Acid Activation</t>
  </si>
  <si>
    <t>mannosidase, alpha, class 1A, member 1 [Source:HGNC Symbol;Acc:HGNC:6821]</t>
  </si>
  <si>
    <t xml:space="preserve">atp[c] + coa[c] + ocdca[c]  -&gt; amp[c] + ppi[c] + stcoa[c] </t>
  </si>
  <si>
    <t>R03655</t>
  </si>
  <si>
    <t>HMR_7068</t>
  </si>
  <si>
    <t>FACOAL1812</t>
  </si>
  <si>
    <t xml:space="preserve">M00951[c]  -&gt; fald[c] + M00931[c] </t>
  </si>
  <si>
    <t xml:space="preserve"> MANNOSIDASE, ALPHA, CLASS 1A, MEMBER 1; MAN1A1
</t>
  </si>
  <si>
    <t xml:space="preserve">atp[c] + coa[c] + vacc[c]  &lt;=&gt; amp[c] + ppi[c] + octd11ecoa[c] </t>
  </si>
  <si>
    <t>P33908</t>
  </si>
  <si>
    <t>CAB037058</t>
  </si>
  <si>
    <t>FACOAL1813</t>
  </si>
  <si>
    <t>uc003pym.2</t>
  </si>
  <si>
    <t>R03656</t>
  </si>
  <si>
    <t>HMR_7069</t>
  </si>
  <si>
    <t xml:space="preserve">atp[c] + coa[c] + elaid[c]  &lt;=&gt; amp[c] + ppi[c] + od2coa[c] </t>
  </si>
  <si>
    <t xml:space="preserve">M00931[c]  -&gt; M00985[c] + M02589[c] </t>
  </si>
  <si>
    <t>ENSG00000196547</t>
  </si>
  <si>
    <t>MAN2A2</t>
  </si>
  <si>
    <t>C181 Fatty Acid Activation</t>
  </si>
  <si>
    <t>R03657</t>
  </si>
  <si>
    <t>mannosidase, alpha, class 2A, member 2 [Source:HGNC Symbol;Acc:HGNC:6825]</t>
  </si>
  <si>
    <t>HMR_7070</t>
  </si>
  <si>
    <t xml:space="preserve">atp[c] + coa[c] + ocdcea[c]  -&gt; amp[c] + ppi[c] + odecoa[c] </t>
  </si>
  <si>
    <t xml:space="preserve">M00985[c]  -&gt; M00917[c] </t>
  </si>
  <si>
    <t xml:space="preserve">atp[c] + coa[c] + lnlc[c]  &lt;=&gt; amp[c] + ppi[c] + lnlccoa[c] </t>
  </si>
  <si>
    <t xml:space="preserve"> MANNOSIDASE, ALPHA, CLASS 2A, MEMBER 2; MAN2A2
;;MANA2X
</t>
  </si>
  <si>
    <t>R03658</t>
  </si>
  <si>
    <t>FACOAL1822</t>
  </si>
  <si>
    <t>HMR_7071</t>
  </si>
  <si>
    <t xml:space="preserve">atp[c] + coa[c] + lneldc[c]  &lt;=&gt; amp[c] + ppi[c] + lneldccoa[c] </t>
  </si>
  <si>
    <t xml:space="preserve">M00992[c]  -&gt; M01025[c] + M02608[c] </t>
  </si>
  <si>
    <t>ENSG00000140400</t>
  </si>
  <si>
    <t>MAN2C1</t>
  </si>
  <si>
    <t>mannosidase, alpha, class 2C, member 1 [Source:HGNC Symbol;Acc:HGNC:6827]</t>
  </si>
  <si>
    <t>R03659</t>
  </si>
  <si>
    <t>HMR_7072</t>
  </si>
  <si>
    <t xml:space="preserve">atp[c] + coa[c] + lnlncg[c]  &lt;=&gt; amp[c] + ppi[c] + lnlncgcoa[c] </t>
  </si>
  <si>
    <t>FACOAL1832</t>
  </si>
  <si>
    <t xml:space="preserve">M01025[c]  -&gt; M00917[c] </t>
  </si>
  <si>
    <t xml:space="preserve">atp[c] + coa[c] + lnlnca[c]  &lt;=&gt; amp[c] + ppi[c] + lnlncacoa[c] </t>
  </si>
  <si>
    <t>MANNOSIDASE, ALPHA, CLASS 2C, MEMBER 1; MAN2C1;;MANNOSIDASE, ALPHA A, CYTOPLASMIC; MANA</t>
  </si>
  <si>
    <t>FACOAL184</t>
  </si>
  <si>
    <t>Q9NTJ4</t>
  </si>
  <si>
    <t>HPA067407</t>
  </si>
  <si>
    <t xml:space="preserve">atp[c] + coa[c] + strdnc[c]  &lt;=&gt; amp[c] + ppi[c] + strdnccoa[c] </t>
  </si>
  <si>
    <t>uc002bag.5</t>
  </si>
  <si>
    <t>R03940</t>
  </si>
  <si>
    <t>GO:0005773</t>
  </si>
  <si>
    <t>FACOAL191</t>
  </si>
  <si>
    <t>HMR_7073</t>
  </si>
  <si>
    <t>vacuole</t>
  </si>
  <si>
    <t xml:space="preserve">atp[c] + coa[c] + prist[c]  -&gt; amp[c] + ppi[c] + pristcoa[c] </t>
  </si>
  <si>
    <t xml:space="preserve">M00226[c]  -&gt; M02608[c] + M01035[c] </t>
  </si>
  <si>
    <t xml:space="preserve">atp[c] + coa[c] + arach[c]  -&gt; amp[c] + ppi[c] + arachcoa[c] </t>
  </si>
  <si>
    <t>A closed structure, found only in eukaryotic cells, that is completely surrounded by unit membrane and contains liquid material. Cells contain one or several vacuoles, that may have different functions from each other. Vacuoles have a diverse array of functions. They can act as a storage organelle for nutrients or waste products, as a degradative compartment, as a cost-effective way of increasing cell size, and as a homeostatic regulator controlling both turgor pressure and pH of the cytosol. [GOC:mtg_sensu, ISBN:0198506732]</t>
  </si>
  <si>
    <t>FACOAL203</t>
  </si>
  <si>
    <t>R03660</t>
  </si>
  <si>
    <t>ENSG00000112893</t>
  </si>
  <si>
    <t>HMR_7074</t>
  </si>
  <si>
    <t xml:space="preserve">atp[c] + coa[c] + dlnlcg[c]  &lt;=&gt; amp[c] + ppi[c] + dlnlcgcoa[c] </t>
  </si>
  <si>
    <t xml:space="preserve">M01035[c]  -&gt; M01929[c] </t>
  </si>
  <si>
    <t xml:space="preserve">atp[c] + coa[c] + arachd[c]  &lt;=&gt; amp[c] + ppi[c] + arachdcoa[c] </t>
  </si>
  <si>
    <t>MAN2A1</t>
  </si>
  <si>
    <t>R03661</t>
  </si>
  <si>
    <t>FACOAL2042</t>
  </si>
  <si>
    <t>mannosidase, alpha, class 2A, member 1 [Source:HGNC Symbol;Acc:HGNC:6824]</t>
  </si>
  <si>
    <t>HMR_7075</t>
  </si>
  <si>
    <t xml:space="preserve">atp[c] + coa[c] + eicostet[c]  &lt;=&gt; amp[c] + ppi[c] + eicostetcoa[c] </t>
  </si>
  <si>
    <t xml:space="preserve">M01319[c]  -&gt; M02589[c] + M00225[c] </t>
  </si>
  <si>
    <t>FACOAL205</t>
  </si>
  <si>
    <t>R03662</t>
  </si>
  <si>
    <t xml:space="preserve"> MANNOSIDASE, ALPHA, CLASS 2A, MEMBER 1; MAN2A1
;;MANNOSIDASE, ALPHA, II; MANA2
</t>
  </si>
  <si>
    <t>HMR_7076</t>
  </si>
  <si>
    <t xml:space="preserve">atp[c] + coa[c] + tmndnc[c]  &lt;=&gt; amp[c] + ppi[c] + tmndnccoa[c] </t>
  </si>
  <si>
    <t>Q16706</t>
  </si>
  <si>
    <t>CAB022377</t>
  </si>
  <si>
    <t xml:space="preserve">M00225[c]  -&gt; M01929[c] </t>
  </si>
  <si>
    <t>uc003kou.2</t>
  </si>
  <si>
    <t>FACOAL206</t>
  </si>
  <si>
    <t xml:space="preserve">atp[c] + coa[c] + phyt[c]  &lt;=&gt; amp[c] + ppi[c] + phytcoa[c] </t>
  </si>
  <si>
    <t>R03663</t>
  </si>
  <si>
    <t>HMR_7077</t>
  </si>
  <si>
    <t>FACOAL224</t>
  </si>
  <si>
    <t xml:space="preserve">M01320[c]  -&gt; fald[c] + M01319[c] </t>
  </si>
  <si>
    <t>ENSG00000104774</t>
  </si>
  <si>
    <t xml:space="preserve">atp[c] + coa[c] + adrn[c]  &lt;=&gt; amp[c] + ppi[c] + adrncoa[c] </t>
  </si>
  <si>
    <t>MAN2B1</t>
  </si>
  <si>
    <t>FACOAL2251</t>
  </si>
  <si>
    <t>mannosidase, alpha, class 2B, member 1 [Source:HGNC Symbol;Acc:HGNC:6826]</t>
  </si>
  <si>
    <t xml:space="preserve">atp[c] + coa[c] + dcsptn1[c]  &lt;=&gt; amp[c] + ppi[c] + dcsptn1coa[c] </t>
  </si>
  <si>
    <t>R03664</t>
  </si>
  <si>
    <t>HMR_7078</t>
  </si>
  <si>
    <t>FACOAL2252</t>
  </si>
  <si>
    <t>1-Nitronaphthalene, NADPH:Oxygen Oxidoreductase (Rh-Hydroxylating Or -Epoxidizing)</t>
  </si>
  <si>
    <t xml:space="preserve">o2[c] + h[c] + nadph[c] + M00545[c]  -&gt; h2o[c] + nadp[c] + M00546[c] </t>
  </si>
  <si>
    <t xml:space="preserve">atp[c] + coa[c] + clpnd[c]  &lt;=&gt; amp[c] + ppi[c] + clpndcoa[c] </t>
  </si>
  <si>
    <t xml:space="preserve"> MANNOSIDASE, ALPHA, CLASS 2B, MEMBER 1; MAN2B1
;;MANNOSIDASE, ALPHA B, LYSOSOMAL; MANB;;
LAMAN
</t>
  </si>
  <si>
    <t>FACOAL226</t>
  </si>
  <si>
    <t>O00754</t>
  </si>
  <si>
    <t>HPA041530</t>
  </si>
  <si>
    <t xml:space="preserve">atp[c] + coa[c] + crvnc[c]  &lt;=&gt; amp[c] + ppi[c] + c226coa[c] </t>
  </si>
  <si>
    <t>uc002mub.2</t>
  </si>
  <si>
    <t>FACOAL240</t>
  </si>
  <si>
    <t>R03665</t>
  </si>
  <si>
    <t xml:space="preserve">atp[c] + coa[c] + lgnc[c]  &lt;=&gt; amp[c] + ppi[c] + ttccoa[c] </t>
  </si>
  <si>
    <t>HMR_7079</t>
  </si>
  <si>
    <t>FACOAL241</t>
  </si>
  <si>
    <t>1-Nitro-5-Hydroxy-6-Glutathionyl-5, 6-Dihydronaphthalene Glutathione-Lyase (Epoxide-Forming)</t>
  </si>
  <si>
    <t xml:space="preserve">atp[c] + coa[c] + nrvnc[c]  &lt;=&gt; amp[c] + ppi[c] + nrvnccoa[c] </t>
  </si>
  <si>
    <t xml:space="preserve">h[c] + gthrd[c] + M00546[c]  -&gt; M00542[c] </t>
  </si>
  <si>
    <t>ENSG00000109323</t>
  </si>
  <si>
    <t>FACOAL244_1</t>
  </si>
  <si>
    <t>MANBA</t>
  </si>
  <si>
    <t xml:space="preserve">atp[c] + coa[c] + tettet6[c]  &lt;=&gt; amp[c] + ppi[c] + tettet6coa[c] </t>
  </si>
  <si>
    <t>mannosidase, beta A, lysosomal [Source:HGNC Symbol;Acc:HGNC:6831]</t>
  </si>
  <si>
    <t>FACOAL245_1</t>
  </si>
  <si>
    <t xml:space="preserve">atp[c] + coa[c] + tetpent6[c]  &lt;=&gt; amp[c] + ppi[c] + tetpent6coa[c] </t>
  </si>
  <si>
    <t>HMR_7080</t>
  </si>
  <si>
    <t>FACOAL245_2</t>
  </si>
  <si>
    <t>1-Nitro-5-Glutathionyl-6-Hydroxy-5, 6-Dihydronaphthalene Glutathione-Lyase (Epoxide-Forming)</t>
  </si>
  <si>
    <t xml:space="preserve">h[c] + gthrd[c] + M00546[c]  -&gt; M00541[c] </t>
  </si>
  <si>
    <t xml:space="preserve">atp[c] + coa[c] + tetpent3[c]  &lt;=&gt; amp[c] + ppi[c] + tetpent3coa[c] </t>
  </si>
  <si>
    <t xml:space="preserve"> MANNOSIDASE, BETA A, LYSOSOMAL; MANBA
;;MANB1;;
MANNANASE;;
MANNASE
</t>
  </si>
  <si>
    <t>O00462</t>
  </si>
  <si>
    <t>FACOAL246_1</t>
  </si>
  <si>
    <t>HPA053478</t>
  </si>
  <si>
    <t>uc003hwg.3</t>
  </si>
  <si>
    <t xml:space="preserve">atp[c] + coa[c] + tethex3[c]  &lt;=&gt; amp[c] + ppi[c] + tethex3coa[c] </t>
  </si>
  <si>
    <t>FACOAL260</t>
  </si>
  <si>
    <t>HMR_7081</t>
  </si>
  <si>
    <t>Fatty-Acid- Coenzyme A Ligase (N-C26:0)</t>
  </si>
  <si>
    <t xml:space="preserve">atp[c] + coa[c] + hexc[c]  &lt;=&gt; amp[c] + ppi[c] + hexccoa[c] </t>
  </si>
  <si>
    <t>1-Nitronaphthalene-5, 6-Oxide Hydrolase</t>
  </si>
  <si>
    <t xml:space="preserve">h2o[c] + M00546[c]  -&gt; M00540[c] </t>
  </si>
  <si>
    <t>FACOAL40im</t>
  </si>
  <si>
    <t>Fatty-Acid- Coenzyme A Ligase (Butanoate), Mitochondrial</t>
  </si>
  <si>
    <t xml:space="preserve">coa[m] + atp[m] + but[m]  -&gt; amp[m] + ppi[m] + btcoa[m] </t>
  </si>
  <si>
    <t>ENSG00000189221</t>
  </si>
  <si>
    <t>MAOA</t>
  </si>
  <si>
    <t>FACOAL80i</t>
  </si>
  <si>
    <t>monoamine oxidase A [Source:HGNC Symbol;Acc:HGNC:6833]</t>
  </si>
  <si>
    <t>Fatty-Acid- Coenzyme A Ligase (Octanoate)</t>
  </si>
  <si>
    <t>HMR_7082</t>
  </si>
  <si>
    <t xml:space="preserve">atp[c] + coa[c] + octa[c]  -&gt; amp[c] + ppi[c] + occoa[c] </t>
  </si>
  <si>
    <t xml:space="preserve">o2[c] + h[c] + nadph[c] + M00545[c]  -&gt; h2o[c] + nadp[c] + M00547[c] </t>
  </si>
  <si>
    <t>FAD Diphosphatase</t>
  </si>
  <si>
    <t xml:space="preserve">h2o[c] + fad[c]  -&gt; 2 h[c] + fmn[c] + amp[c] </t>
  </si>
  <si>
    <t xml:space="preserve"> MONOAMINE OXIDASE A; MAOA
;;AMINE OXIDASE (FLAVIN-CONTAINING) A
ANTISOCIAL BEHAVIOR FOLLOWING CHILDHOOD MALTREATMENT, SUSCEPTIBILITY
TO, INCLUDED
</t>
  </si>
  <si>
    <t>FADH2tru</t>
  </si>
  <si>
    <t>Transport of FADH2, Endoplasmic Reticulum</t>
  </si>
  <si>
    <t xml:space="preserve">fadh2[c]  -&gt; fadh2[r] </t>
  </si>
  <si>
    <t>P21397</t>
  </si>
  <si>
    <t>HMR_7083</t>
  </si>
  <si>
    <t>CAB009437</t>
  </si>
  <si>
    <t>FADH2tx</t>
  </si>
  <si>
    <t>1-Nitro-7-Hydroxy-8-Glutathionyl-7, 8-Dihydronaphthalene Glutathione-Lyase (Epoxide-Forming)</t>
  </si>
  <si>
    <t>uc004dfy.4</t>
  </si>
  <si>
    <t xml:space="preserve">h[c] + gthrd[c] + M00547[c]  -&gt; M00544[c] </t>
  </si>
  <si>
    <t>Transport of FADH2, Peroxisomal</t>
  </si>
  <si>
    <t xml:space="preserve">fadh2[c]  &lt;=&gt; fadh2[x] </t>
  </si>
  <si>
    <t>FADtru</t>
  </si>
  <si>
    <t>Transport of FAD, Endoplasmic Reticulum</t>
  </si>
  <si>
    <t xml:space="preserve">fad[r]  -&gt; fad[c] </t>
  </si>
  <si>
    <t>FADtx</t>
  </si>
  <si>
    <t>HMR_7084</t>
  </si>
  <si>
    <t>ENSG00000069535</t>
  </si>
  <si>
    <t>Transport of FAD, Peroxisomal</t>
  </si>
  <si>
    <t>1-Nitro-7-Glutathionyl-8-Hydroxy-7, 8-Dihydronaphthalene Glutathione-Lyase (Epoxide-Forming)</t>
  </si>
  <si>
    <t>MAOB</t>
  </si>
  <si>
    <t xml:space="preserve">fad[c]  &lt;=&gt; fad[x] </t>
  </si>
  <si>
    <t xml:space="preserve">h[c] + gthrd[c] + M00547[c]  -&gt; M00543[c] </t>
  </si>
  <si>
    <t>monoamine oxidase B [Source:HGNC Symbol;Acc:HGNC:6834]</t>
  </si>
  <si>
    <t>Fatty-Acyl Coenzyme A Elongation (N-C18:3CoA)</t>
  </si>
  <si>
    <t xml:space="preserve">o2[c] + 5 h[c] + 4 nadph[c] + lnlncgcoa[c] + malcoa[c]  -&gt; 3 h2o[c] + 4 nadp[c] + co2[c] + coa[c] + dlnlcgcoa[c] </t>
  </si>
  <si>
    <t>HMR_7085</t>
  </si>
  <si>
    <t xml:space="preserve"> MONOAMINE OXIDASE B; MAOB
;;MAO, PLATELET;;
MAO, BRAIN;;
AMINE OXIDASE (FLAVIN-CONTAINING) B
</t>
  </si>
  <si>
    <t>Fatty-Acyl Coenzyme A Elongation (N-C20:4CoA)</t>
  </si>
  <si>
    <t>P27338</t>
  </si>
  <si>
    <t xml:space="preserve">M00545[c]  -&gt; M00548[c] </t>
  </si>
  <si>
    <t xml:space="preserve">o2[c] + 5 h[c] + 4 nadph[c] + strdnccoa[c] + malcoa[c]  -&gt; 3 h2o[c] + 4 nadp[c] + co2[c] + coa[c] + eicostetcoa[c] </t>
  </si>
  <si>
    <t>HPA002328</t>
  </si>
  <si>
    <t>uc004dfz.4</t>
  </si>
  <si>
    <t>HMR_7086</t>
  </si>
  <si>
    <t xml:space="preserve">M00548[c]  -&gt; M02580[c] </t>
  </si>
  <si>
    <t xml:space="preserve">o2[c] + 5 h[c] + 4 nadph[c] + arachdcoa[c] + malcoa[c]  -&gt; 3 h2o[c] + 4 nadp[c] + co2[c] + coa[c] + adrncoa[c] </t>
  </si>
  <si>
    <t>ENSG00000116141</t>
  </si>
  <si>
    <t>HMR_7087</t>
  </si>
  <si>
    <t>MARK1</t>
  </si>
  <si>
    <t xml:space="preserve">M02580[c]  -&gt; M00539[c] </t>
  </si>
  <si>
    <t>Fatty-Acyl Coenzyme A Elongation (N-C20:5CoA)</t>
  </si>
  <si>
    <t>MAP/microtubule affinity-regulating kinase 1 [Source:HGNC Symbol;Acc:HGNC:6896]</t>
  </si>
  <si>
    <t xml:space="preserve">o2[c] + 5 h[c] + 4 nadph[c] + tmndnccoa[c] + malcoa[c]  -&gt; 3 h2o[c] + 4 nadp[c] + co2[c] + coa[c] + clpndcoa[c] </t>
  </si>
  <si>
    <t>HMR_7088</t>
  </si>
  <si>
    <t>1, 1-Dichloroethylene, NADPH:Oxygen Oxidoreductase (Rh-Hydroxylating Or -Epoxidizing)</t>
  </si>
  <si>
    <t xml:space="preserve">o2[c] + h[c] + nadph[c] + M00228[c]  -&gt; h2o[c] + nadp[c] + M00568[c] </t>
  </si>
  <si>
    <t>FAH1</t>
  </si>
  <si>
    <t>Fatty Acid Omega-Hydroxylase</t>
  </si>
  <si>
    <t xml:space="preserve">o2[c] + h[c] + nadph[c] + ddca[c]  -&gt; h2o[c] + nadp[c] + whddca[c] </t>
  </si>
  <si>
    <t>MAP/MICROTUBULE AFFINITY-REGULATING KINASE 1; MARK1;;MARK;;KIAA1477</t>
  </si>
  <si>
    <t>Q9P0L2</t>
  </si>
  <si>
    <t>HPA008061</t>
  </si>
  <si>
    <t>FAH2</t>
  </si>
  <si>
    <t>uc001hmm.6</t>
  </si>
  <si>
    <t xml:space="preserve">o2[c] + h[c] + nadph[c] + ttdca[c]  -&gt; h2o[c] + nadp[c] + whttdca[c] </t>
  </si>
  <si>
    <t>FAH3</t>
  </si>
  <si>
    <t xml:space="preserve">o2[c] + nadph[c] + hdca[c]  -&gt; h2o[c] + nadp[c] + whhdca[c] </t>
  </si>
  <si>
    <t>FALDH</t>
  </si>
  <si>
    <t>ENSG00000075413</t>
  </si>
  <si>
    <t>Formaldehyde Dehydrogenase</t>
  </si>
  <si>
    <t>MARK3</t>
  </si>
  <si>
    <t xml:space="preserve">nad[c] + gthrd[c] + fald[c]  &lt;=&gt; h[c] + nadh[c] + Sfglutth[c] </t>
  </si>
  <si>
    <t>MAP/microtubule affinity-regulating kinase 3 [Source:HGNC Symbol;Acc:HGNC:6897]</t>
  </si>
  <si>
    <t>HMR_7089</t>
  </si>
  <si>
    <t>FALDtly</t>
  </si>
  <si>
    <t>q32.32</t>
  </si>
  <si>
    <t>Formaldehyde Transport via Diffusion, Lysosomal</t>
  </si>
  <si>
    <t>S- (2, 2-Dichloro-1-Hydroxy)Ethyl-Glutathione 2, 2-Dichloroacetaldehyde-Lyase (Glutathione-Forming)</t>
  </si>
  <si>
    <t xml:space="preserve">fald[l]  &lt;=&gt; fald[c] </t>
  </si>
  <si>
    <t xml:space="preserve">h[c] + gthrd[c] + M00568[c]  -&gt; M02853[c] </t>
  </si>
  <si>
    <t>MAP/MICROTUBULE AFFINITY-REGULATING KINASE 3; MARK3;;MICROTUBULE-ASSOCIATED PROTEIN/MICROTUBULE AFFINITY-REGULATING KINASE3;;CDC25C-ASSOCIATED PROTEIN KINASE 1; CTAK1;;PAR1, C. ELEGANS, HOMOLOG OF, A; PAR1A</t>
  </si>
  <si>
    <t>FALDtm</t>
  </si>
  <si>
    <t>HPA024652</t>
  </si>
  <si>
    <t>uc001ymy.5</t>
  </si>
  <si>
    <t>Formaldehyde Transport via Diffusion, Mitochondrial</t>
  </si>
  <si>
    <t xml:space="preserve">fald[m]  &lt;=&gt; fald[c] </t>
  </si>
  <si>
    <t>HMR_7090</t>
  </si>
  <si>
    <t xml:space="preserve">h2o[c] + M00568[c]  -&gt; M00567[c] </t>
  </si>
  <si>
    <t>FAOXC11</t>
  </si>
  <si>
    <t>ENSG00000166986</t>
  </si>
  <si>
    <t>Beta Oxidation of Long Chain Fatty Acid</t>
  </si>
  <si>
    <t>MARS</t>
  </si>
  <si>
    <t xml:space="preserve">h2o[m] + nad[m] + coa[m] + dmnoncoa[m]  -&gt; h[m] + nadh[m] + accoa[m] + dmhptcoa[m] </t>
  </si>
  <si>
    <t>methionyl-tRNA synthetase [Source:HGNC Symbol;Acc:HGNC:6898]</t>
  </si>
  <si>
    <t>HMR_7091</t>
  </si>
  <si>
    <t xml:space="preserve">o2[c] + h[c] + nadph[c] + M00228[c]  -&gt; h2o[c] + nadp[c] + M00227[c] </t>
  </si>
  <si>
    <t>FAOXC140</t>
  </si>
  <si>
    <t xml:space="preserve">6 h2o[m] + 6 nad[m] + 6 coa[m] + 6 fad[m] + tdcoa[m]  -&gt; 6 h[m] + 6 nadh[m] + 7 accoa[m] + 6 fadh2[m] </t>
  </si>
  <si>
    <t>METHIONYL-tRNA SYNTHETASE; MARS;;MTRNS;;METRS;;METHIONINE tRNA LIGASE</t>
  </si>
  <si>
    <t>P56192</t>
  </si>
  <si>
    <t>CAB017097</t>
  </si>
  <si>
    <t>HMR_7092</t>
  </si>
  <si>
    <t>uc001sof.2</t>
  </si>
  <si>
    <t>1, 1-Dichloroethylene-Epoxide:Glutathione S- (Chloroepoxyethyl)Transferase [2- (S-Glutathionyl)Acetyl-Chloride-Forming]</t>
  </si>
  <si>
    <t>Beta Oxidation of Long Chain Fatty Acid (Odd Chain)</t>
  </si>
  <si>
    <t>GO:0006431</t>
  </si>
  <si>
    <t xml:space="preserve">h[c] + gthrd[c] + M00227[c]  -&gt; M02144[c] + M00565[c] </t>
  </si>
  <si>
    <t>methionyl-tRNA aminoacylation</t>
  </si>
  <si>
    <t xml:space="preserve">6 h2o[m] + 6 nad[m] + 6 coa[m] + 6 fad[m] + ptdcacoa[m]  -&gt; 6 h[m] + 6 nadh[m] + 6 accoa[m] + ppcoa[m] + 6 fadh2[m] </t>
  </si>
  <si>
    <t>The process of coupling methionine to methionyl-tRNA, catalyzed by methionyl-tRNA synthetase. In tRNA aminoacylation, the amino acid is first activated by linkage to AMP and then transferred to either the 2'- or the 3'-hydroxyl group of the 3'-adenosine residue of the tRNA. [GOC:mcc, ISBN:0716730510]</t>
  </si>
  <si>
    <t>FAOXC160</t>
  </si>
  <si>
    <t>ENSG00000151224</t>
  </si>
  <si>
    <t>MAT1A</t>
  </si>
  <si>
    <t xml:space="preserve">7 h2o[m] + 7 nad[m] + 7 coa[m] + 7 fad[m] + pmtcoa[m]  -&gt; 7 h[m] + 7 nadh[m] + 8 accoa[m] + 7 fadh2[m] </t>
  </si>
  <si>
    <t>HMR_7093</t>
  </si>
  <si>
    <t>methionine adenosyltransferase I, alpha [Source:HGNC Symbol;Acc:HGNC:6903]</t>
  </si>
  <si>
    <t>2- (S-Glutathionyl)Acetyl-Chloride:Glutathione 2- (S-Glutathionyl)Acetyltransferase</t>
  </si>
  <si>
    <t>FAOXC16080m</t>
  </si>
  <si>
    <t xml:space="preserve">h[c] + gthrd[c] + M00565[c]  -&gt; M02144[c] + M00566[c] </t>
  </si>
  <si>
    <t xml:space="preserve">4 h2o[m] + 4 nad[m] + 4 coa[m] + 4 fad[m] + pmtcoa[m]  -&gt; 4 h[m] + 4 nadh[m] + 4 accoa[m] + 4 fadh2[m] + occoa[m] </t>
  </si>
  <si>
    <t>FAOXC16080x</t>
  </si>
  <si>
    <t xml:space="preserve"> METHIONINE ADENOSYLTRANSFERASE I, ALPHA; MAT1A
;;MATA1;;
S-ADENOSYLMETHIONINE SYNTHETASE 1; SAMS1;;
SAMS, LIVER-SPECIFIC
</t>
  </si>
  <si>
    <t xml:space="preserve">4 nad[x] + 4 coa[x] + pmtcoa[x] + 4 o2[x] + 4 h2o[x]  -&gt; 4 h[x] + 4 nadh[x] + 4 accoa[x] + occoa[x] + 4 h2o2[x] </t>
  </si>
  <si>
    <t>Q00266</t>
  </si>
  <si>
    <t>HPA048627</t>
  </si>
  <si>
    <t>FAOXC161802m</t>
  </si>
  <si>
    <t>uc001kbw.3</t>
  </si>
  <si>
    <t>Beta Oxidation Fatty Acid</t>
  </si>
  <si>
    <t xml:space="preserve">4 h2o[m] + 4 nad[m] + 4 coa[m] + 3 fad[m] + hdd2coa[m]  -&gt; 4 h[m] + 4 nadh[m] + 4 accoa[m] + 3 fadh2[m] + occoa[m] </t>
  </si>
  <si>
    <t>FAOXC16180m</t>
  </si>
  <si>
    <t>HMR_7094</t>
  </si>
  <si>
    <t xml:space="preserve">4 h2o[m] + 4 nad[m] + 4 coa[m] + 3 fad[m] + hdcoa[m]  -&gt; 4 h[m] + 4 nadh[m] + 4 accoa[m] + 3 fadh2[m] + occoa[m] </t>
  </si>
  <si>
    <t>ENSG00000168906</t>
  </si>
  <si>
    <t>FAOXC170m</t>
  </si>
  <si>
    <t>MAT2A</t>
  </si>
  <si>
    <t xml:space="preserve">7 h2o[m] + 7 nad[m] + 7 coa[m] + 7 fad[m] + hpdcacoa[m]  -&gt; 7 h[m] + 7 nadh[m] + 7 accoa[m] + ppcoa[m] + 7 fadh2[m] </t>
  </si>
  <si>
    <t xml:space="preserve">h2o[c] + M00565[c]  -&gt; h[c] + M00676[c] </t>
  </si>
  <si>
    <t>methionine adenosyltransferase II, alpha [Source:HGNC Symbol;Acc:HGNC:6904]</t>
  </si>
  <si>
    <t xml:space="preserve">h2o[m] + nad[m] + coa[m] + fad[m] + stcoa[m]  -&gt; h[m] + nadh[m] + accoa[m] + fadh2[m] + pmtcoa[m] </t>
  </si>
  <si>
    <t>HMR_7095</t>
  </si>
  <si>
    <t>FAOXC180x</t>
  </si>
  <si>
    <t xml:space="preserve">h2o[c] + M00566[c]  -&gt; h[c] + gthrd[c] + M00676[c] </t>
  </si>
  <si>
    <t xml:space="preserve">nad[x] + coa[x] + o2[x] + h2o[x] + stcoa[x]  -&gt; h[x] + nadh[x] + accoa[x] + pmtcoa[x] + h2o2[x] </t>
  </si>
  <si>
    <t xml:space="preserve"> METHIONINE ADENOSYLTRANSFERASE II, ALPHA; MAT2A
;;MATA2;;
MAT II, KIDNEY-SPECIFIC;;
S-ADENOSYLMETHIONINE SYNTHETASE 2; SAMS2
</t>
  </si>
  <si>
    <t>P31153</t>
  </si>
  <si>
    <t>HMR_7096</t>
  </si>
  <si>
    <t>CAB009968</t>
  </si>
  <si>
    <t>FAOXC1811601m</t>
  </si>
  <si>
    <t>uc002spr.3</t>
  </si>
  <si>
    <t xml:space="preserve">o2[c] + h[c] + nadph[c] + M00228[c]  -&gt; h2o[c] + nadp[c] + M01444[c] </t>
  </si>
  <si>
    <t xml:space="preserve">5 h2o[m] + 5 nad[m] + 5 coa[m] + 4 fad[m] + od2coa[m]  -&gt; 5 h[m] + 5 nadh[m] + 5 accoa[m] + 4 fadh2[m] + occoa[m] </t>
  </si>
  <si>
    <t>FAOXC1811602m</t>
  </si>
  <si>
    <t>ENSG00000007264</t>
  </si>
  <si>
    <t>MATK</t>
  </si>
  <si>
    <t>HMR_7097</t>
  </si>
  <si>
    <t>Chloroacetyl-Chloride:Glutathione S-Chloroacetyltransferase</t>
  </si>
  <si>
    <t>megakaryocyte-associated tyrosine kinase [Source:HGNC Symbol;Acc:HGNC:6906]</t>
  </si>
  <si>
    <t xml:space="preserve">h[c] + gthrd[c] + M01444[c]  -&gt; M02144[c] + M02854[c] </t>
  </si>
  <si>
    <t xml:space="preserve">5 h2o[m] + 5 nad[m] + 5 coa[m] + 4 fad[m] + octd11ecoa[m]  -&gt; 5 h[m] + 5 nadh[m] + 5 accoa[m] + 4 fadh2[m] + occoa[m] </t>
  </si>
  <si>
    <t>MEGAKARYOCTYE-ASSOCIATED TYROSINE KINASE; MATK;;HEMATOPOIETIC CONSENSUS TYROSINE-LACKING KINASE; HYL;;CSK-TYPE PROTEIN TYROSINE KINASE; CTK</t>
  </si>
  <si>
    <t>HMR_7098</t>
  </si>
  <si>
    <t>P42679</t>
  </si>
  <si>
    <t>HPA004847</t>
  </si>
  <si>
    <t xml:space="preserve">5 h2o[m] + 5 nad[m] + 5 coa[m] + 4 fad[m] + odecoa[m]  -&gt; 5 h[m] + 5 nadh[m] + 5 accoa[m] + 4 fadh2[m] + occoa[m] </t>
  </si>
  <si>
    <t xml:space="preserve">h2o[c] + M01444[c]  -&gt; h[c] + M01443[c] </t>
  </si>
  <si>
    <t>uc002lyu.4</t>
  </si>
  <si>
    <t>FAOXC182806m</t>
  </si>
  <si>
    <t>Beta Oxidation of Fatty Acid</t>
  </si>
  <si>
    <t xml:space="preserve">5 h2o[m] + 5 nad[m] + 5 coa[m] + 3 fad[m] + lnlccoa[m]  -&gt; 5 h[m] + 5 nadh[m] + 5 accoa[m] + 3 fadh2[m] + occoa[m] </t>
  </si>
  <si>
    <t>HMR_7099</t>
  </si>
  <si>
    <t>1, 2-Dibromoethane, NADPH:Oxygen Oxidoreductase (Rh-Hydroxylating Or -Epoxidizing)</t>
  </si>
  <si>
    <t xml:space="preserve">o2[c] + h[c] + nadph[c] + M00242[c]  -&gt; h2o[c] + nadp[c] + M00636[c] + M02143[c] </t>
  </si>
  <si>
    <t>FAOXC18280m</t>
  </si>
  <si>
    <t>ENSG00000183196</t>
  </si>
  <si>
    <t>CHST6</t>
  </si>
  <si>
    <t xml:space="preserve">5 h2o[m] + 5 nad[m] + 5 coa[m] + 3 fad[m] + lneldccoa[m]  -&gt; 5 h[m] + 5 nadh[m] + 5 accoa[m] + 3 fadh2[m] + occoa[m] </t>
  </si>
  <si>
    <t>carbohydrate (N-acetylglucosamine 6-O) sulfotransferase 6 [Source:HGNC Symbol;Acc:HGNC:6938]</t>
  </si>
  <si>
    <t>HMR_7100</t>
  </si>
  <si>
    <t>FAOXC183803m</t>
  </si>
  <si>
    <t xml:space="preserve">h[c] + gthrd[c] + M00636[c]  -&gt; M02143[c] + M02861[c] </t>
  </si>
  <si>
    <t xml:space="preserve">5 h2o[m] + 5 nad[m] + 5 coa[m] + 2 fad[m] + lnlncacoa[m]  -&gt; 5 h[m] + 5 nadh[m] + 5 accoa[m] + 2 fadh2[m] + occoa[m] </t>
  </si>
  <si>
    <t xml:space="preserve"> CARBOHYDRATE SULFOTRANSFERASE 6; CHST6
;;CORNEAL N-ACETYLGLUCOSAMINE-6-SULFOTRANSFERASE;;
CORNEAL GlcNAc-6-SULFOTRANSFERASE
</t>
  </si>
  <si>
    <t>Q9GZX3</t>
  </si>
  <si>
    <t>FAOXC183806m</t>
  </si>
  <si>
    <t>uc002fef.3</t>
  </si>
  <si>
    <t xml:space="preserve">5 h2o[m] + 2 o2[m] + 5 nad[m] + 5 coa[m] + lnlncgcoa[m]  -&gt; 5 h[m] + 5 nadh[m] + 5 accoa[m] + 2 h2o2[m] + occoa[m] </t>
  </si>
  <si>
    <t>FAOXC183806x</t>
  </si>
  <si>
    <t>HMR_7103</t>
  </si>
  <si>
    <t>1, 2-Dibromoethane:Glutathione Ethylenetransferase (Episulfonium-Forming)</t>
  </si>
  <si>
    <t>ENSG00000014641</t>
  </si>
  <si>
    <t xml:space="preserve">2 h[c] + gthrd[c] + M00242[c]  -&gt; 2 M02143[c] + M01978[c] </t>
  </si>
  <si>
    <t xml:space="preserve">5 nad[x] + 5 coa[x] + 2 o2[x] + 5 h2o[x] + lnlncgcoa[x]  -&gt; 5 h[x] + 5 nadh[x] + 5 accoa[x] + occoa[x] + 2 h2o2[x] </t>
  </si>
  <si>
    <t>MDH1</t>
  </si>
  <si>
    <t>malate dehydrogenase 1, NAD (soluble) [Source:HGNC Symbol;Acc:HGNC:6970]</t>
  </si>
  <si>
    <t>FAOXC18480m</t>
  </si>
  <si>
    <t>HMR_7104</t>
  </si>
  <si>
    <t>p15</t>
  </si>
  <si>
    <t xml:space="preserve">h2o[c] + M01978[c]  -&gt; h[c] + M02855[c] </t>
  </si>
  <si>
    <t xml:space="preserve">5 h2o[m] + 5 nad[m] + 5 coa[m] + fad[m] + strdnccoa[m]  -&gt; 5 h[m] + 5 nadh[m] + 5 accoa[m] + fadh2[m] + occoa[m] </t>
  </si>
  <si>
    <t xml:space="preserve"> MALATE DEHYDROGENASE, SOLUBLE; MDH1
;;MALATE DEHYDROGENASE, CYTOPLASMIC
</t>
  </si>
  <si>
    <t>P40925</t>
  </si>
  <si>
    <t>FAOXC18480x</t>
  </si>
  <si>
    <t>HPA054276</t>
  </si>
  <si>
    <t>HMR_7106</t>
  </si>
  <si>
    <t>uc002scj.2</t>
  </si>
  <si>
    <t xml:space="preserve">5 nad[x] + 5 coa[x] + o2[x] + 5 h2o[x] + strdnccoa[x]  -&gt; 5 h[x] + 5 nadh[x] + 5 accoa[x] + occoa[x] + h2o2[x] </t>
  </si>
  <si>
    <t xml:space="preserve">M02861[c]  -&gt; M02855[c] </t>
  </si>
  <si>
    <t>FAOXC200180m</t>
  </si>
  <si>
    <t xml:space="preserve">h2o[m] + nad[m] + coa[m] + fad[m] + arachcoa[m]  -&gt; h[m] + nadh[m] + accoa[m] + fadh2[m] + stcoa[m] </t>
  </si>
  <si>
    <t>HMR_7165</t>
  </si>
  <si>
    <t>FAOXC200180x</t>
  </si>
  <si>
    <t xml:space="preserve">cys_L[c]  -&gt; h2o[c] + M00200[c] </t>
  </si>
  <si>
    <t>ENSG00000146701</t>
  </si>
  <si>
    <t>MDH2</t>
  </si>
  <si>
    <t xml:space="preserve">nad[x] + coa[x] + o2[x] + h2o[x] + arachcoa[x]  -&gt; h[x] + nadh[x] + accoa[x] + h2o2[x] + stcoa[x] </t>
  </si>
  <si>
    <t>malate dehydrogenase 2, NAD (mitochondrial) [Source:HGNC Symbol;Acc:HGNC:6971]</t>
  </si>
  <si>
    <t>TCDB:2.A.18.6.7</t>
  </si>
  <si>
    <t>HMR_7166</t>
  </si>
  <si>
    <t>FAOXC2031836m</t>
  </si>
  <si>
    <t>Farnesyl-Diphosphate:Protein-Cysteine Farnesyltransferase</t>
  </si>
  <si>
    <t xml:space="preserve">frdp[c] + M00200[c]  -&gt; ppi[c] + M02898[c] </t>
  </si>
  <si>
    <t>(100529261.1 or 2339.1 or 2342.1)</t>
  </si>
  <si>
    <t xml:space="preserve">h2o[m] + nad[m] + coa[m] + fad[m] + dlnlcgcoa[m]  -&gt; h[m] + nadh[m] + accoa[m] + fadh2[m] + lnlncgcoa[m] </t>
  </si>
  <si>
    <t xml:space="preserve"> MALATE DEHYDROGENASE, MITOCHONDRIAL; MDH2
</t>
  </si>
  <si>
    <t>100529261.1 2339.1 2342.1</t>
  </si>
  <si>
    <t>FAOXC204</t>
  </si>
  <si>
    <t xml:space="preserve">9 h2o[m] + 9 nad[m] + 9 coa[m] + 5 fad[m] + arachdcoa[m]  -&gt; 9 h[m] + 9 nadh[m] + 10 accoa[m] + 5 fadh2[m] </t>
  </si>
  <si>
    <t>ENSG00000135679</t>
  </si>
  <si>
    <t>MDM2</t>
  </si>
  <si>
    <t>FAOXC204184m</t>
  </si>
  <si>
    <t>HMR_7167</t>
  </si>
  <si>
    <t>MDM2 proto-oncogene, E3 ubiquitin protein ligase [Source:HGNC Symbol;Acc:HGNC:6973]</t>
  </si>
  <si>
    <t>Caax Protease</t>
  </si>
  <si>
    <t xml:space="preserve">h2o[c] + M02898[c]  -&gt; M00194[c] </t>
  </si>
  <si>
    <t xml:space="preserve">h2o[m] + nad[m] + coa[m] + fad[m] + eicostetcoa[m]  -&gt; h[m] + nadh[m] + accoa[m] + fadh2[m] + strdnccoa[m] </t>
  </si>
  <si>
    <t>FAOXC2051843m</t>
  </si>
  <si>
    <t>HMR_7168</t>
  </si>
  <si>
    <t xml:space="preserve">h2o[m] + nad[m] + coa[m] + tmndnccoa[m]  -&gt; h[m] + nadh[m] + accoa[m] + strdnccoa[m] </t>
  </si>
  <si>
    <t>S-Adenosyl-L-Methionine:Protein-C-Terminal-S-Farnesyl-L-Cysteine O-Methyltransferase</t>
  </si>
  <si>
    <t>MOUSE DOUBLE MINUTE 2 HOMOLOG; MDM2;;p53-BINDING PROTEIN MDM2;;ONCOPROTEIN MDM2;;HDM2</t>
  </si>
  <si>
    <t xml:space="preserve">amet[c] + M00194[c]  -&gt; h[c] + ahcys[c] + M00195[c] </t>
  </si>
  <si>
    <t>Q00987</t>
  </si>
  <si>
    <t>FAOXC2051843x</t>
  </si>
  <si>
    <t>CAB016303</t>
  </si>
  <si>
    <t xml:space="preserve">nad[x] + coa[x] + h2o[x] + tmndnccoa[x]  -&gt; h[x] + nadh[x] + accoa[x] + strdnccoa[x] </t>
  </si>
  <si>
    <t>uc001sui.6</t>
  </si>
  <si>
    <t>PMID:12845534</t>
  </si>
  <si>
    <t>GO:1901797</t>
  </si>
  <si>
    <t>FAOXC2242046m</t>
  </si>
  <si>
    <t>HMR_7169</t>
  </si>
  <si>
    <t>negative regulation of signal transduction by p53 class mediator</t>
  </si>
  <si>
    <t xml:space="preserve">h2o[c] + M00195[c]  -&gt; M01805[c] </t>
  </si>
  <si>
    <t>Any process that stops, prevents or reduces the frequency, rate or extent of signal transduction by p53 class mediator. [GOC:TermGenie]</t>
  </si>
  <si>
    <t xml:space="preserve">h2o[m] + nad[m] + coa[m] + fad[m] + adrncoa[m]  -&gt; h[m] + nadh[m] + accoa[m] + fadh2[m] + arachdcoa[m] </t>
  </si>
  <si>
    <t>ENSG00000065833</t>
  </si>
  <si>
    <t>ME1</t>
  </si>
  <si>
    <t>HMR_7170</t>
  </si>
  <si>
    <t>Prenylcysteine Oxidase</t>
  </si>
  <si>
    <t>FAOXC2242046x</t>
  </si>
  <si>
    <t>malic enzyme 1, NADP(+)-dependent, cytosolic [Source:HGNC Symbol;Acc:HGNC:6983]</t>
  </si>
  <si>
    <t xml:space="preserve">nad[x] + coa[x] + o2[x] + h2o[x] + adrncoa[x]  -&gt; h[x] + nadh[x] + accoa[x] + h2o2[x] + arachdcoa[x] </t>
  </si>
  <si>
    <t xml:space="preserve">h2o[c] + o2[c] + M01805[c]  -&gt; h2o2[c] + cys_L[c] + M00677[c] </t>
  </si>
  <si>
    <t>FAOXC2251836m</t>
  </si>
  <si>
    <t xml:space="preserve"> MALIC ENZYME 1; ME1
;;MALIC ENZYME, NADP(+)-DEPENDENT, CYTOSOLIC;;
MALIC ENZYME, SOLUBLE; MES;;
MALATE DEHYDROGENASE, NADP(+)-DEPENDENT, SOLUBLE
</t>
  </si>
  <si>
    <t xml:space="preserve">2 h2o[m] + 2 nad[m] + 2 coa[m] + dcsptn1coa[m]  -&gt; 2 h[m] + 2 nadh[m] + 2 accoa[m] + lnlncgcoa[m] </t>
  </si>
  <si>
    <t>P48163</t>
  </si>
  <si>
    <t>HPA006493</t>
  </si>
  <si>
    <t>PMID:10823827;PMID:12845534</t>
  </si>
  <si>
    <t>uc003pjy.3</t>
  </si>
  <si>
    <t>HMR_7741</t>
  </si>
  <si>
    <t>FAOXC2251836x</t>
  </si>
  <si>
    <t>Ferredoxin:NADP+ Oxidoreductase</t>
  </si>
  <si>
    <t xml:space="preserve">h[m] + nadp[m] + 2 M02828[m]  &lt;=&gt; nadph[m] + 2 M02665[m] </t>
  </si>
  <si>
    <t xml:space="preserve">2 nad[x] + 2 coa[x] + 2 h2o[x] + dcsptn1coa[x]  -&gt; 2 h[x] + 2 nadh[x] + 2 accoa[x] + lnlncgcoa[x] </t>
  </si>
  <si>
    <t>EC:1.18.1.2</t>
  </si>
  <si>
    <t>FAOXC2252053m</t>
  </si>
  <si>
    <t>ENSG00000082212</t>
  </si>
  <si>
    <t>HMR_8643</t>
  </si>
  <si>
    <t>Carboxylesterase</t>
  </si>
  <si>
    <t xml:space="preserve">h2o[c] + coke[c]  -&gt; h[c] + bz[c] + egme[c] </t>
  </si>
  <si>
    <t xml:space="preserve">h2o[m] + o2[m] + nad[m] + coa[m] + dcsptn1coa[m]  -&gt; h[m] + nadh[m] + accoa[m] + h2o2[m] + tmndnccoa[m] </t>
  </si>
  <si>
    <t>(221223.1 or 23491.1 or 8824.1 or 1066.1)</t>
  </si>
  <si>
    <t>malic enzyme 2, NAD(+)-dependent, mitochondrial [Source:HGNC Symbol;Acc:HGNC:6984]</t>
  </si>
  <si>
    <t>8824.1 221223.1 23491.1 1066.1</t>
  </si>
  <si>
    <t>FAOXC2252053x</t>
  </si>
  <si>
    <t>EC:3.1.1.1;EC:3.1.1.84;EC:3.1.1.56</t>
  </si>
  <si>
    <t xml:space="preserve">nad[x] + coa[x] + o2[x] + h2o[x] + dcsptn1coa[x]  -&gt; h[x] + nadh[x] + accoa[x] + h2o2[x] + tmndnccoa[x] </t>
  </si>
  <si>
    <t>R05202</t>
  </si>
  <si>
    <t>HMR_8749</t>
  </si>
  <si>
    <t xml:space="preserve"> MALIC ENZYME 2; ME2
;;MALIC ENZYME, NAD(+)-DEPENDENT, MITOCHONDRIAL
</t>
  </si>
  <si>
    <t xml:space="preserve">h[c] + hco3[c]  &lt;=&gt; h2co3[c] </t>
  </si>
  <si>
    <t>P23368</t>
  </si>
  <si>
    <t xml:space="preserve">10 h2o[m] + 10 nad[m] + 10 coa[m] + 4 fad[m] + c226coa[m]  -&gt; 10 h[m] + 10 nadh[m] + 11 accoa[m] + 4 fadh2[m] </t>
  </si>
  <si>
    <t>HPA008880</t>
  </si>
  <si>
    <t>uc002ley.3</t>
  </si>
  <si>
    <t>FAOXC226205m</t>
  </si>
  <si>
    <t>HMR_8750</t>
  </si>
  <si>
    <t xml:space="preserve">h2o[m] + nad[m] + coa[m] + c226coa[m]  -&gt; h[m] + nadh[m] + accoa[m] + tmndnccoa[m] </t>
  </si>
  <si>
    <t xml:space="preserve">h[m] + hco3[m]  &lt;=&gt; h2co3[m] </t>
  </si>
  <si>
    <t>ENSG00000095015</t>
  </si>
  <si>
    <t>FAOXC226205x</t>
  </si>
  <si>
    <t>MAP3K1</t>
  </si>
  <si>
    <t>mitogen-activated protein kinase kinase kinase 1, E3 ubiquitin protein ligase [Source:HGNC Symbol;Acc:HGNC:6848]</t>
  </si>
  <si>
    <t xml:space="preserve">nad[x] + coa[x] + h2o[x] + c226coa[x]  -&gt; h[x] + nadh[x] + accoa[x] + tmndnccoa[x] </t>
  </si>
  <si>
    <t>FAOXC240200x</t>
  </si>
  <si>
    <t>HMR_9464</t>
  </si>
  <si>
    <t>Glucan 1, 4-Alpha-Glucosidase</t>
  </si>
  <si>
    <t xml:space="preserve">2 nad[x] + 2 coa[x] + ttccoa[x] + 2 o2[x] + 2 h2o[x]  -&gt; 2 h[x] + 2 nadh[x] + 2 accoa[x] + 2 h2o2[x] + arachcoa[x] </t>
  </si>
  <si>
    <t>MITOGEN-ACTIVATED KINASE KINASE KINASE 1; MAP3K1;;MAP/ERK KINASE KINASE 1; MEKK1;;MAPKKK1;;MEK KINASE</t>
  </si>
  <si>
    <t xml:space="preserve">h2o[c] + M01678[c]  -&gt; glc_D[c] + M01677[c] </t>
  </si>
  <si>
    <t>Q13233</t>
  </si>
  <si>
    <t>(6476.1 or 55683.1 or 79595.1 or 112476.1 or 55209.1 or 8637.1 or 8972.1)</t>
  </si>
  <si>
    <t>FAOXC241181x</t>
  </si>
  <si>
    <t>HPA046509</t>
  </si>
  <si>
    <t>8972.1 6476.1 55683.1 79595.1 112476.1 55209.1 8637.1</t>
  </si>
  <si>
    <t>uc003jqw.5</t>
  </si>
  <si>
    <t xml:space="preserve">3 nad[x] + 3 coa[x] + 3 o2[x] + 3 h2o[x] + nrvnccoa[x]  -&gt; 3 h[x] + 3 nadh[x] + 3 accoa[x] + 3 h2o2[x] + odecoa[x] </t>
  </si>
  <si>
    <t>FAOXC2442246x</t>
  </si>
  <si>
    <t>EC:3.2.1.3;EC:3.2.1.10</t>
  </si>
  <si>
    <t>PMID:9647871</t>
  </si>
  <si>
    <t xml:space="preserve">nad[x] + coa[x] + o2[x] + h2o[x] + tettet6coa[x]  -&gt; h[x] + nadh[x] + accoa[x] + h2o2[x] + adrncoa[x] </t>
  </si>
  <si>
    <t>HMR_9484</t>
  </si>
  <si>
    <t>P1, P4-Bis (5'-Guanosyl)-Tetraphosphate Guanylylhydrolase</t>
  </si>
  <si>
    <t xml:space="preserve">h2o[c] + M02671[c]  -&gt; gtp[c] + gmp[c] </t>
  </si>
  <si>
    <t>FAOXC2452253x</t>
  </si>
  <si>
    <t>ENSG00000198909</t>
  </si>
  <si>
    <t xml:space="preserve">nad[x] + coa[x] + o2[x] + h2o[x] + tetpent3coa[x]  -&gt; h[x] + nadh[x] + accoa[x] + h2o2[x] + clpndcoa[x] </t>
  </si>
  <si>
    <t>MAP3K3</t>
  </si>
  <si>
    <t>EC:3.6.1.17</t>
  </si>
  <si>
    <t>mitogen-activated protein kinase kinase kinase 3 [Source:HGNC Symbol;Acc:HGNC:6855]</t>
  </si>
  <si>
    <t>HMR_9485</t>
  </si>
  <si>
    <t>FAOXC2452256x</t>
  </si>
  <si>
    <t>[1, 4- (N-Acetyl-Beta-D-Glucosaminyl)]N Glycanohydrolase</t>
  </si>
  <si>
    <t xml:space="preserve">h2o[c] + M01437[c]  -&gt; acgam[c] + M01436[c] </t>
  </si>
  <si>
    <t>(54682.1 or 1116.1 or 1118.1 or 27159.1)</t>
  </si>
  <si>
    <t xml:space="preserve">nad[x] + coa[x] + o2[x] + h2o[x] + tetpent6coa[x]  -&gt; h[x] + nadh[x] + accoa[x] + h2o2[x] + dcsptn1coa[x] </t>
  </si>
  <si>
    <t>27159.1 54682.1 1118.1 1116.1</t>
  </si>
  <si>
    <t>MITOGEN-ACTIVATED KINASE KINASE KINASE 3; MAP3K3;;MAP/ERK KINASE KINASE 3; MEKK3;;MAPKKK3</t>
  </si>
  <si>
    <t>Q99759</t>
  </si>
  <si>
    <t>FAOXC246226x</t>
  </si>
  <si>
    <t>HPA035411</t>
  </si>
  <si>
    <t>EC:3.2.1.14</t>
  </si>
  <si>
    <t>uc002jbe.4</t>
  </si>
  <si>
    <t xml:space="preserve">nad[x] + coa[x] + o2[x] + h2o[x] + tethex3coa[x]  -&gt; h[x] + nadh[x] + accoa[x] + h2o2[x] + c226coa[x] </t>
  </si>
  <si>
    <t>HMR_9487</t>
  </si>
  <si>
    <t>GO:0031098</t>
  </si>
  <si>
    <t>NAD+ ADP-Ribosyltransferase</t>
  </si>
  <si>
    <t xml:space="preserve">nad[c] + M00136[c]  &lt;=&gt; h[c] + ncam[c] + M00137[c] </t>
  </si>
  <si>
    <t>stress-activated protein kinase signaling cascade</t>
  </si>
  <si>
    <t>FAOXC260240x</t>
  </si>
  <si>
    <t>(10039.1 or 64761.1 or 143.1 or 56829.1 or 80351.1 or 57097.1 or 10038.1 or 56965.1 or 83666.1 or 54956.1 or 142.1 or 79668.1 or 25976.1 or 54625.1 or 165631.1 or 8658.1 or 84875.1)</t>
  </si>
  <si>
    <t>A series of molecular signals in which a stress-activated protein kinase (SAPK) cascade relays one or more of the signals. [GOC:mah]</t>
  </si>
  <si>
    <t>10039.1 64761.1 143.1 56829.1 80351.1 57097.1 10038.1 56965.1 83666.1 54956.1 142.1 79668.1 25976.1 54625.1 165631.1 8658.1 84875.1</t>
  </si>
  <si>
    <t xml:space="preserve">nad[x] + coa[x] + o2[x] + h2o[x] + hexccoa[x]  -&gt; h[x] + nadh[x] + accoa[x] + ttccoa[x] + h2o2[x] </t>
  </si>
  <si>
    <t>ENSG00000085511</t>
  </si>
  <si>
    <t>MAP3K4</t>
  </si>
  <si>
    <t>Beta Oxidation of Med/Long Chain Fatty Acid</t>
  </si>
  <si>
    <t>EC:2.4.2.30</t>
  </si>
  <si>
    <t>mitogen-activated protein kinase kinase kinase 4 [Source:HGNC Symbol;Acc:HGNC:6856]</t>
  </si>
  <si>
    <t xml:space="preserve">3 h2o[m] + 3 nad[m] + 3 coa[m] + 3 fad[m] + occoa[m]  -&gt; 3 h[m] + 3 nadh[m] + 4 accoa[m] + 3 fadh2[m] </t>
  </si>
  <si>
    <t>HMR_9488</t>
  </si>
  <si>
    <t>ATP:Phosphorylase-B Phosphotransferase;</t>
  </si>
  <si>
    <t xml:space="preserve">4 atp[c] + 2 M00193[c]  -&gt; 4 adp[c] + M00192[c] </t>
  </si>
  <si>
    <t>(5256.1 or 5255.1 or 5257.1 or 5261.1 or 5260.1 or 801.1)</t>
  </si>
  <si>
    <t>Fatty Acyl Coenzyme A Synthase (N-C10:0CoA)</t>
  </si>
  <si>
    <t>5256.1 5255.1 5257.1 5261.1 5260.1 801.1</t>
  </si>
  <si>
    <t xml:space="preserve">3 h[c] + 2 nadph[c] + occoa[c] + malcoa[c]  -&gt; h2o[c] + 2 nadp[c] + co2[c] + coa[c] + dcacoa[c] </t>
  </si>
  <si>
    <t>MITOGEN-ACTIVATED PROTEIN KINASE KINASE KINASE 4; MAP3K4;;MAP/ERK KINASE KINASE 4; MEKK4;;MAP THREE KINASE 1; MTK1;;MAPKKK4;;SSK2/SSK22 MAP KINASE KINASE KINASE, YEAST, HOMOLOG OF;;KIAA0213</t>
  </si>
  <si>
    <t>EC:2.7.11.19</t>
  </si>
  <si>
    <t>Q9Y6R4</t>
  </si>
  <si>
    <t>R08381</t>
  </si>
  <si>
    <t>HPA007625</t>
  </si>
  <si>
    <t>uc003qto.4</t>
  </si>
  <si>
    <t>HMR_9489</t>
  </si>
  <si>
    <t>[Phosphorylase A] Phosphohydrolase;</t>
  </si>
  <si>
    <t>GO:0010225</t>
  </si>
  <si>
    <t xml:space="preserve">4 h2o[c] + M00192[c]  -&gt; 4 pi[c] + 2 M00193[c] </t>
  </si>
  <si>
    <t>Fatty-Acyl Coenzyme A Synthase (N-C12:0CoA)</t>
  </si>
  <si>
    <t>response to UV-C</t>
  </si>
  <si>
    <t xml:space="preserve">3 h[c] + 2 nadph[c] + malcoa[c] + dcacoa[c]  -&gt; h2o[c] + 2 nadp[c] + co2[c] + coa[c] + ddcacoa[c] </t>
  </si>
  <si>
    <t>EC:3.1.3.17</t>
  </si>
  <si>
    <t>Any process that results in a change in state or activity of a cell or an organism (in terms of movement, secretion, enzyme production, gene expression, etc.) as a result of a UV-C radiation stimulus. UV-C radiation (UV-C light) spans the wavelengths 100 to 280 nm. [GOC:tb]</t>
  </si>
  <si>
    <t>PMID:10559215;PMID:11007799</t>
  </si>
  <si>
    <t>HMR_9490</t>
  </si>
  <si>
    <t>ENSG00000197442</t>
  </si>
  <si>
    <t>Ubiquitin-C-Terminal-Thiolester Hydrolase</t>
  </si>
  <si>
    <t>MAP3K5</t>
  </si>
  <si>
    <t>Fatty-Acyl Coenzyme A Synthase (N-C14:0CoA)</t>
  </si>
  <si>
    <t xml:space="preserve">h2o[c] + M03104[c]  -&gt; M02988[c] + M03105[c] </t>
  </si>
  <si>
    <t>mitogen-activated protein kinase kinase kinase 5 [Source:HGNC Symbol;Acc:HGNC:6857]</t>
  </si>
  <si>
    <t xml:space="preserve">3 h[c] + 2 nadph[c] + malcoa[c] + ddcacoa[c]  -&gt; h2o[c] + 2 nadp[c] + co2[c] + coa[c] + tdcoa[c] </t>
  </si>
  <si>
    <t>(9099.1 or 57646.1 or 57602.1 or 8975.1 or 55593.1 or 23032.1 or 1540.1 or 55230.1 or 84196.1 or 9097.1 or 8237.1 or 9100.1 or 57478.1 or 84132.1 or 64854.1 or 8078.1 or 7375.1 or 8287.1 or 9736.1 or 57558.1 or 85015.1 or 10617.1 or 23326.1 or 8239.1 or 9098.1 or 57663.1 or 83844.1 or 84749.1 or 9924.1 or 9958.1 or 57695.1 or 84101.1 or 10868.1 or 57559.1 or 9101.1 or 9960.1 or 27005.1 or 219333.1 or 124739.1 or 29761.1 or 10600.1 or 373856.1 or 23358.1 or 7398.1 or 25862.1 or 84640.1 or 55031.1 or 84669.1 or 10869.1 or 11274.1 or 7874.1 or 377630.1 or 728386.1 or 728419.1 or 728419.1 or 728419.1 or 728419.1 or 728419.1 or 728419.1 or 728419.1 or 158880.1 or 100287513.1 or 391627.1)</t>
  </si>
  <si>
    <t>Fatty-Acyl Coenzyme A Synthase (N-C16:0CoA)</t>
  </si>
  <si>
    <t xml:space="preserve">3 h[c] + 2 nadph[c] + tdcoa[c] + malcoa[c]  -&gt; h2o[c] + 2 nadp[c] + co2[c] + coa[c] + pmtcoa[c] </t>
  </si>
  <si>
    <t>MITOGEN-ACTIVATED PROTEIN KINASE KINASE KINASE 5; MAP3K5;;MAP/ERK KINASE KINASE 5; MEKK5;;MAPKKK5;;APOPTOSIS SIGNAL-REGULATING KINASE 1; ASK1</t>
  </si>
  <si>
    <t>9099.1 57646.1 57602.1 8975.1 55593.1 23032.1 1540.1 55230.1 84196.1 9097.1 8237.1 9100.1 57478.1 84132.1 64854.1 8078.1 7375.1 8287.1 9736.1 57558.1 85015.1 10617.1 23326.1 8239.1 9098.1 57663.1 83844.1 84749.1 9924.1 9958.1 57695.1 84101.1 10868.1 57559.1 9101.1 9960.1 27005.1 219333.1 124739.1 29761.1 10600.1 373856.1 23358.1 7398.1 25862.1 84640.1 55031.1 84669.1 10869.1 11274.1 7874.1 377630.1 728386.1 728419.1 158880.1 100287513.1 391627.1</t>
  </si>
  <si>
    <t>Q99683</t>
  </si>
  <si>
    <t>CAB007824</t>
  </si>
  <si>
    <t>Fatty-Acyl Coenzyme A Synthase (N-C18:0CoA)</t>
  </si>
  <si>
    <t>uc003qhc.4</t>
  </si>
  <si>
    <t xml:space="preserve">3 h[c] + 2 nadph[c] + pmtcoa[c] + malcoa[c]  -&gt; h2o[c] + 2 nadp[c] + co2[c] + coa[c] + stcoa[c] </t>
  </si>
  <si>
    <t>GO:1902911</t>
  </si>
  <si>
    <t>EC:3.1.2.15</t>
  </si>
  <si>
    <t>protein kinase complex</t>
  </si>
  <si>
    <t>FAS80COA_L</t>
  </si>
  <si>
    <t>PMID:10702251</t>
  </si>
  <si>
    <t>A protein complex which is capable of protein kinase activity. [GO_REF:0000088, GOC:bhm, GOC:TermGenie, PMID:24606918]</t>
  </si>
  <si>
    <t>Fatty Acyl Coenzyme A Synthase (N-C8:0CoA), Lumped Reaction</t>
  </si>
  <si>
    <t>HMR_9491</t>
  </si>
  <si>
    <t xml:space="preserve">9 h[c] + 6 nadph[c] + accoa[c] + 3 malcoa[c]  -&gt; 3 h2o[c] + 6 nadp[c] + 3 co2[c] + 3 coa[c] + occoa[c] </t>
  </si>
  <si>
    <t xml:space="preserve">atp[c] + peplys[c] + M03105[c]  -&gt; amp[c] + ppi[c] + M00214[c] </t>
  </si>
  <si>
    <t>ENSG00000105976</t>
  </si>
  <si>
    <t>MET</t>
  </si>
  <si>
    <t>FATP1t</t>
  </si>
  <si>
    <t>MET proto-oncogene, receptor tyrosine kinase [Source:HGNC Symbol;Acc:HGNC:7029]</t>
  </si>
  <si>
    <t>Fatty Acid Electroneutral Transport</t>
  </si>
  <si>
    <t xml:space="preserve">na1[c] + hdca[c]  &lt;=&gt; na1[e] + hdca[e] </t>
  </si>
  <si>
    <t>FATP2t</t>
  </si>
  <si>
    <t>(23072.1 or 23077.1 or 29116.1 or 9690.1 or 54476.1 or 55148.1 or 9604.1 or 23304.1 or 55236.1 or 29128.1 or 25897.1 or 23327.1 or 4734.1 or 55658.1 or 56852.1 or 6596.1 or 7321.1 or 55743.1 or 23609.1 or 29089.1 or 7319.1 or 3093.1 or 83737.1 or 51619.1 or 4850.1 or 11342.1 or 57531.1 or 10075.1 or 8315.1 or 79594.1 or 55072.1 or 25831.1 or 51257.1 or 997.1 or 57820.1 or 54941.1 or 57534.1 or 4281.1 or 389898.1 or 23295.1 or 10273.1 or 7329.1 or 9810.1 or 8925.1 or 55284.1 or 51366.1 or 79872.1 or 4899.1 or 54926.1 or 9148.1 or 27338.1 or 26001.1 or 64750.1 or 7323.1 or 27339.1 or 9354.1 or 867.1 or 9025.1 or 55819.1 or 7337.1 or 868.1 or 55120.1 or 57448.1 or 127544.1 or 81847.1 or 7320.1 or 22954.1 or 6045.1 or 27246.1 or 5930.1 or 11059.1 or 79654.1 or 10054.1 or 23352.1 or 8924.1 or 9040.1 or 10277.1 or 7317.1 or 7322.1 or 84231.1 or 85363.1 or 7326.1 or 79589.1 or 23608.1 or 51444.1 or 4193.1 or 64844.1 or 255488.1 or 580.1 or 57520.1 or 8916.1 or 91445.1 or 92979.1 or 92912.1 or 10055.1 or 23624.1 or 64326.1 or 130507.1 or 57574.1 or 9039.1 or 55016.1 or 10299.1 or 154214.1 or 257218.1 or 115426.1 or 90678.1 or 26091.1 or 89910.1 or 9781.1 or 9320.1 or 81559.1 or 57630.1 or 56254.1 or 153769.1 or 9246.1 or 84676.1 or 65264.1 or 197131.1 or 267.1 or 118424.1 or 55585.1 or 84447.1 or 151112.1 or 284996.1 or 64320.1 or 25898.1 or 63891.1 or 285671.1 or 143279.1 or 220972.1 or 5896.1 or 149603.1 or 55159.1 or 10477.1 or 7324.1 or 11236.1 or 344558.1 or 162333.1 or 115123.1 or 11065.1 or 158506.1 or 63893.1 or 220441.1 or 148581.1 or 7334.1 or 7681.1 or 223082.1 or 221687.1 or 64219.1 or 6478.1 or 10193.1 or 7318.1 or 7325.1 or 7267.1 or 441061.1 or 140739.1 or 7327.1 or 5071.1 or 7332.1 or 84937.1 or 7328.1 or 378884.1 or 168433.1 or 6477.1 or 51592.1 or 142678.1 or 10210.1 or 54708.1 or 11060.1 or 57154.1 or 51465.1 or 9666.1 or 9867.1 or 6015.1 or 6048.1 or 54492.1 or 134111.1 or 7844.1)</t>
  </si>
  <si>
    <t xml:space="preserve">na1[c] + ocdcea[c]  &lt;=&gt; na1[e] + ocdcea[e] </t>
  </si>
  <si>
    <t>MET PROTOONCOGENE; MET;;ONCOGENE MET;;HEPATOCYTE GROWTH FACTOR RECEPTOR; HGFR</t>
  </si>
  <si>
    <t>23072.1 23077.1 29116.1 9690.1 54476.1 55148.1 9604.1 23304.1 55236.1 29128.1 25897.1 23327.1 4734.1 55658.1 56852.1 6596.1 7321.1 55743.1 23609.1 29089.1 7319.1 3093.1 83737.1 51619.1 4850.1 11342.1 57531.1 10075.1 8315.1 79594.1 55072.1 25831.1 51257.1 997.1 57820.1 54941.1 57534.1 4281.1 389898.1 23295.1 10273.1 7329.1 9810.1 8925.1 55284.1 51366.1 79872.1 4899.1 54926.1 9148.1 27338.1 26001.1 64750.1 7323.1 27339.1 9354.1 867.1 9025.1 55819.1 7337.1 868.1 55120.1 57448.1 127544.1 81847.1 7320.1 22954.1 6045.1 27246.1 5930.1 11059.1 79654.1 10054.1 23352.1 8924.1 9040.1 10277.1 7317.1 7322.1 84231.1 85363.1 7326.1 79589.1 23608.1 51444.1 4193.1 64844.1 255488.1 580.1 57520.1 8916.1 91445.1 92979.1 92912.1 10055.1 23624.1 64326.1 130507.1 57574.1 9039.1 55016.1 10299.1 154214.1 257218.1 115426.1 90678.1 26091.1 89910.1 9781.1 9320.1 81559.1 57630.1 56254.1 153769.1 9246.1 84676.1 65264.1 197131.1 267.1 118424.1 55585.1 84447.1 151112.1 284996.1 64320.1 25898.1 63891.1 285671.1 143279.1 220972.1 5896.1 149603.1 55159.1 10477.1 7324.1 11236.1 344558.1 162333.1 115123.1 11065.1 158506.1 63893.1 220441.1 148581.1 7334.1 7681.1 223082.1 221687.1 64219.1 6478.1 10193.1 7318.1 7325.1 7267.1 441061.1 140739.1 7327.1 5071.1 7332.1 84937.1 7328.1 378884.1 168433.1 6477.1 51592.1 142678.1 10210.1 54708.1 11060.1 57154.1 51465.1 9666.1 9867.1 6015.1 6048.1 54492.1 134111.1 7844.1</t>
  </si>
  <si>
    <t>FATP3t</t>
  </si>
  <si>
    <t>CAB018577</t>
  </si>
  <si>
    <t xml:space="preserve">na1[c] + ocdca[c]  &lt;=&gt; na1[e] + ocdca[e] </t>
  </si>
  <si>
    <t>uc064hhk.1</t>
  </si>
  <si>
    <t>EC:6.3.2.19</t>
  </si>
  <si>
    <t>PMID:12091498;PMID:10823918</t>
  </si>
  <si>
    <t>FATP4t</t>
  </si>
  <si>
    <t>HMR_9492</t>
  </si>
  <si>
    <t>Peptidylproline Cis-Trans-Isomerase</t>
  </si>
  <si>
    <t xml:space="preserve">M02709[c]  &lt;=&gt; M02710[c] </t>
  </si>
  <si>
    <t xml:space="preserve">na1[c] + arach[c]  &lt;=&gt; na1[e] + arach[e] </t>
  </si>
  <si>
    <t>(2288.1 or 8468.1 or 51661.1 or 10450.1 or 2280.1 or 2289.1 or 23759.1 or 2287.1 or 5303.1 or 23770.1 or 55033.1 or 10105.1 or 23398.1 or 4820.1 or 2281.1 or 11328.1 or 5300.1 or 85313.1 or 51303.1 or 51645.1 or 9360.1 or 60681.1 or 10283.1 or 5479.1 or 5480.1 or 5481.1 or 10465.1 or 2286.1 or 285755.1 or 5478.1 or 653598.1 or 730262.1 or 644591.1 or 53938.1 or 653505.1)</t>
  </si>
  <si>
    <t>FATP5t</t>
  </si>
  <si>
    <t>ENSG00000037897</t>
  </si>
  <si>
    <t>METTL1</t>
  </si>
  <si>
    <t>2288.1 8468.1 51661.1 10450.1 2280.1 2289.1 23759.1 2287.1 5303.1 23770.1 55033.1 10105.1 23398.1 4820.1 2281.1 11328.1 5300.1 85313.1 51303.1 51645.1 9360.1 60681.1 10283.1 5479.1 5480.1 5481.1 10465.1 2286.1 285755.1 5478.1 653598.1 730262.1 644591.1 53938.1 653505.1</t>
  </si>
  <si>
    <t xml:space="preserve">na1[c] + arachd[c]  &lt;=&gt; na1[e] + arachd[e] </t>
  </si>
  <si>
    <t>methyltransferase like 1 [Source:HGNC Symbol;Acc:HGNC:7030]</t>
  </si>
  <si>
    <t>FATP6t</t>
  </si>
  <si>
    <t>EC:5.2.1.8</t>
  </si>
  <si>
    <t>PMID:11221542</t>
  </si>
  <si>
    <t xml:space="preserve">na1[c] + adrn[c]  &lt;=&gt; na1[e] + adrn[e] </t>
  </si>
  <si>
    <t>HMR_9493</t>
  </si>
  <si>
    <t>ATP:Myosin-Light-Chain O-Phosphotransferase</t>
  </si>
  <si>
    <t>FATP7t</t>
  </si>
  <si>
    <t xml:space="preserve">h[c] + atp[c] + M00190[c]  -&gt; adp[c] + M00191[c] </t>
  </si>
  <si>
    <t>METHYLTRANSFERASE-LIKE 1; METTL1</t>
  </si>
  <si>
    <t>(4638.1 or 85366.1 or 23363.1 or 91807.1 or 340156.1)</t>
  </si>
  <si>
    <t>Q9UBP6</t>
  </si>
  <si>
    <t>4638.1 85366.1 23363.1 91807.1 340156.1</t>
  </si>
  <si>
    <t xml:space="preserve">na1[c] + crvnc[c]  &lt;=&gt; na1[e] + crvnc[e] </t>
  </si>
  <si>
    <t>HPA050450</t>
  </si>
  <si>
    <t>uc010ssd.3</t>
  </si>
  <si>
    <t>FATP8t</t>
  </si>
  <si>
    <t>EC:2.7.11.18</t>
  </si>
  <si>
    <t>GO:0043527</t>
  </si>
  <si>
    <t xml:space="preserve">na1[c] + lgnc[c]  &lt;=&gt; na1[e] + lgnc[e] </t>
  </si>
  <si>
    <t>HMR_9494</t>
  </si>
  <si>
    <t>tRNA methyltransferase complex</t>
  </si>
  <si>
    <t>[Myosin-Light-Chain]-Phosphate Phosphohydrolase</t>
  </si>
  <si>
    <t xml:space="preserve">h2o[c] + M00191[c]  -&gt; pi[c] + M00190[c] </t>
  </si>
  <si>
    <t>A multimeric protein complex involved in the methylation of specific nucleotides in tRNA. [GOC:jl]</t>
  </si>
  <si>
    <t>FATP9t</t>
  </si>
  <si>
    <t xml:space="preserve">na1[c] + nrvnc[c]  &lt;=&gt; na1[e] + nrvnc[e] </t>
  </si>
  <si>
    <t>ENSG00000131446</t>
  </si>
  <si>
    <t>EC:3.1.3.53</t>
  </si>
  <si>
    <t>MGAT1</t>
  </si>
  <si>
    <t>FBA4</t>
  </si>
  <si>
    <t>HMR_9495</t>
  </si>
  <si>
    <t>D-Fructose 1-Phosphate D-Glyceraldehyde-3-Phosphate-Lyase</t>
  </si>
  <si>
    <t>Histone Acetyltransferase</t>
  </si>
  <si>
    <t>mannosyl (alpha-1,3-)-glycoprotein beta-1,2-N-acetylglucosaminyltransferase [Source:HGNC Symbol;Acc:HGNC:7044]</t>
  </si>
  <si>
    <t xml:space="preserve">xu1p_D[c]  &lt;=&gt; dhap[c] + gcald[c] </t>
  </si>
  <si>
    <t xml:space="preserve">coa[c] + M02128[c]  &lt;=&gt; accoa[c] + M02127[c] </t>
  </si>
  <si>
    <t>(1387.1 or 7994.1 or 8648.1 or 2033.1 or 84148.1 or 2648.1 or 8850.1 or 8202.1 or 9329.1 or 8520.1 or 203611.1 or 55140.1 or 9575.1 or 11143.1 or 23522.1 or 9085.1 or 253175.1 or 10524.1 or 9426.1 or 10724.1)</t>
  </si>
  <si>
    <t>FBA5</t>
  </si>
  <si>
    <t>10724.1 1387.1 8648.1 8202.1 7994.1 2033.1 84148.1 2648.1 8850.1 9329.1 8520.1 203611.1 55140.1 9575.1 11143.1 23522.1 9085.1 253175.1 10524.1 9426.1</t>
  </si>
  <si>
    <t>D-Tagatose 1-Phosphate D-Glyceraldehyde-3-Phosphate-Lyase</t>
  </si>
  <si>
    <t xml:space="preserve">tag1p_D[c]  &lt;=&gt; dhap[c] + glyald[c] </t>
  </si>
  <si>
    <t>EC:2.3.1.48</t>
  </si>
  <si>
    <t xml:space="preserve"> ALPHA-1,3-@MANNOSYL-GLYCOPROTEIN BETA-1,2-N-ACETYLGLUCOSAMINYLTRANSFERASE;
MGAT1
;;GlcNAc-T I;;
N-ACETYLGLUCOSAMINYLTRANSFERASE I;;
MGAT;;
UDP-N-ACETYLGLUCOSAMINE:ALPHA-3-D-MANNOSIDE BETA-1,2-N-ACETYLGLUCOSAMINYLTRANSFERASE
I; GLCT1
</t>
  </si>
  <si>
    <t>HMR_9496</t>
  </si>
  <si>
    <t>Fructose-2, 6-Bisphosphate 2-Phosphatase</t>
  </si>
  <si>
    <t>Protein-Glutamine:Amine Gamma-Glutamyltransferase</t>
  </si>
  <si>
    <t xml:space="preserve">h2o[c] + f26bp[c]  -&gt; pi[c] + f6p[c] </t>
  </si>
  <si>
    <t>P26572</t>
  </si>
  <si>
    <t xml:space="preserve">M00201[c] + M01310[c]  -&gt; nh4[c] + M00207[c] </t>
  </si>
  <si>
    <t>HPA017432</t>
  </si>
  <si>
    <t>(7051.1 or 9333.1 or 2162.1 or 7053.1 or 2165.1 or 116179.1 or 7047.1 or 343641.1 or 7052.1)</t>
  </si>
  <si>
    <t>uc003mmi.4</t>
  </si>
  <si>
    <t>7051.1 9333.1 2162.1 7053.1 2165.1 116179.1 7047.1 343641.1 7052.1</t>
  </si>
  <si>
    <t>Ferrochelatase, Mitochondrial</t>
  </si>
  <si>
    <t xml:space="preserve">fe2[m] + ppp9[m]  -&gt; 2 h[m] + pheme[m] </t>
  </si>
  <si>
    <t>EC:2.3.2.13</t>
  </si>
  <si>
    <t>FCOAH</t>
  </si>
  <si>
    <t>HMR_9497</t>
  </si>
  <si>
    <t>Formyl Coenzyme A Hydrolase</t>
  </si>
  <si>
    <t xml:space="preserve">h2o[c] + formcoa[c]  -&gt; h[c] + coa[c] + for[c] </t>
  </si>
  <si>
    <t>P1, P3-Bis (5'-Adenosyl)-Triphosphate Adenylohydrolase</t>
  </si>
  <si>
    <t xml:space="preserve">h2o[c] + M01360[c]  -&gt; adp[c] + amp[c] </t>
  </si>
  <si>
    <t>FDH</t>
  </si>
  <si>
    <t>ENSG00000168282</t>
  </si>
  <si>
    <t xml:space="preserve">nad[c] + for[c]  -&gt; nadh[c] + co2[c] </t>
  </si>
  <si>
    <t>MGAT2</t>
  </si>
  <si>
    <t>EC:3.6.1.29</t>
  </si>
  <si>
    <t>HMR_9498</t>
  </si>
  <si>
    <t xml:space="preserve">Transport of Iron (Fe2+) </t>
  </si>
  <si>
    <t>mannosyl (alpha-1,6-)-glycoprotein beta-1,2-N-acetylglucosaminyltransferase [Source:HGNC Symbol;Acc:HGNC:7045]</t>
  </si>
  <si>
    <t xml:space="preserve">fe2[e]  -&gt; fe2[c] </t>
  </si>
  <si>
    <t>Methylated-DNA-[Protein]-Cysteine S-Methyltransferase</t>
  </si>
  <si>
    <t xml:space="preserve">M00200[c] + M01719[c]  &lt;=&gt; M01720[c] + M00216[c] </t>
  </si>
  <si>
    <t>Transport of Iron (Fe2+), Mitochondrial</t>
  </si>
  <si>
    <t xml:space="preserve">h[c] + fe2[c]  -&gt; h[m] + fe2[m] </t>
  </si>
  <si>
    <t>EC:2.1.1.63</t>
  </si>
  <si>
    <t>FE3R2e</t>
  </si>
  <si>
    <t>HMR_9499</t>
  </si>
  <si>
    <t xml:space="preserve"> ALPHA-1,6-@MANNOSYL-GLYCOPROTEIN BETA-1,2-N-ACETYLGLUCOSAMINYLTRANSFERASE;
MGAT2
;;GlcNAc-T II;;
GnT II; GnT2;;
UDP-N-ACETYLGLUCOSAMINE:ALPHA-6-D-MANNOSIDE BETA-1,2-N-ACETYLGLUCOSAMINYLTRANSFERASE
II
</t>
  </si>
  <si>
    <t>Fe3+ Reduction (Ascorbate)</t>
  </si>
  <si>
    <t>S-Palmitoylprotein Hydrolase</t>
  </si>
  <si>
    <t xml:space="preserve">h2o[c] + M02918[c]  -&gt; hdca[c] + M00200[c] </t>
  </si>
  <si>
    <t xml:space="preserve">ascb_L[e] + 2 fe3[e]  -&gt; h[e] + dhdascb[e] + 2 fe2[e] </t>
  </si>
  <si>
    <t>(5538.1 or 9374.1 or 9374.1 or 9374.1 or 9374.1 or 9374.1 or 9374.1)</t>
  </si>
  <si>
    <t>5538.1 9374.1</t>
  </si>
  <si>
    <t>Q10469</t>
  </si>
  <si>
    <t>EC:3.1.2.22</t>
  </si>
  <si>
    <t>HPA043721</t>
  </si>
  <si>
    <t>Fucokinase</t>
  </si>
  <si>
    <t>uc001wwr.3</t>
  </si>
  <si>
    <t xml:space="preserve">atp[c] + fuc_L[c]  -&gt; h[c] + adp[c] + fuc1p_L[c] </t>
  </si>
  <si>
    <t>HMR_9500</t>
  </si>
  <si>
    <t>GO:0006464</t>
  </si>
  <si>
    <t>S-Adenosyl-L-Methionine:Protein-L-Isoaspartate O-Methyltransferase</t>
  </si>
  <si>
    <t>cellular protein modification process</t>
  </si>
  <si>
    <t xml:space="preserve">h[c] + ahcys[c] + M00203[c]  &lt;=&gt; amet[c] + M00202[c] </t>
  </si>
  <si>
    <t>N-Formyl-L-Kynurenine Amidohydrolase</t>
  </si>
  <si>
    <t xml:space="preserve">h2o[c] + Lfmkynr[c]  -&gt; h[c] + for[c] + Lkynr[c] </t>
  </si>
  <si>
    <t>EC:2.1.1.77</t>
  </si>
  <si>
    <t>"The covalent alteration of one or more amino acids occurring in proteins, peptides and nascent polypeptides (co-translational, post-translational modifications) occurring at the level of an individual cell. Includes the modification of charged tRNAs that are destined to occur in a protein (pre-translation modification)." [GOC:go_curators]</t>
  </si>
  <si>
    <t>HMR_9501</t>
  </si>
  <si>
    <t>Folate Reductase</t>
  </si>
  <si>
    <t>NADPH:Ferricytochrome Oxidoreductase</t>
  </si>
  <si>
    <t>ENSG00000128268</t>
  </si>
  <si>
    <t xml:space="preserve">h[c] + nadp[c] + 2 focytC[c]  &lt;=&gt; nadph[c] + 2 ficytC[c] </t>
  </si>
  <si>
    <t>MGAT3</t>
  </si>
  <si>
    <t>EC:1.6.2.4</t>
  </si>
  <si>
    <t>HMR_9502</t>
  </si>
  <si>
    <t>Prolyl Oligopeptidase</t>
  </si>
  <si>
    <t xml:space="preserve">h2o[c] + M02669[c]  -&gt; h[c] + CE5799[c] + CE5800[c] </t>
  </si>
  <si>
    <t>mannosyl (beta-1,4-)-glycoprotein beta-1,4-N-acetylglucosaminyltransferase [Source:HGNC Symbol;Acc:HGNC:7046]</t>
  </si>
  <si>
    <t xml:space="preserve">nadph[c] + fol[c]  -&gt; nadp[c] + dhf[c] </t>
  </si>
  <si>
    <t>EC:3.4.21.26</t>
  </si>
  <si>
    <t>HMR_9503</t>
  </si>
  <si>
    <t>Rhodopsin Kinase</t>
  </si>
  <si>
    <t>FOLt2</t>
  </si>
  <si>
    <t xml:space="preserve">atp[c] + M02840[c]  -&gt; adp[c] + M02743[c] </t>
  </si>
  <si>
    <t>Folate Transport via Anion Antiport</t>
  </si>
  <si>
    <t>(131890.1 or 6011.1)</t>
  </si>
  <si>
    <t>131890.1 6011.1</t>
  </si>
  <si>
    <t xml:space="preserve">h2o[c] + fol[e]  &lt;=&gt; h2o[e] + fol[c] </t>
  </si>
  <si>
    <t xml:space="preserve"> BETA-1,4-@MANNOSYL-GLYCOPROTEIN BETA-1,4-N-ACETYLGLUCOSAMINYLTRANSFERASE;
MGAT3
;;UDP-N-ACETYLGLUCOSAMINE:BETA-D-MANNOSIDE BETA-1,4-N-ACETYLGLUCOSAMINYLTRANSFERASE;;
GNT-III
</t>
  </si>
  <si>
    <t>Q09327</t>
  </si>
  <si>
    <t>FORMCOAtx</t>
  </si>
  <si>
    <t>HPA017598</t>
  </si>
  <si>
    <t>Formyl Coenzyme A Transport</t>
  </si>
  <si>
    <t>EC:2.7.11.14</t>
  </si>
  <si>
    <t xml:space="preserve">formcoa[x]  &lt;=&gt; formcoa[c] </t>
  </si>
  <si>
    <t>R00685</t>
  </si>
  <si>
    <t>uc003axv.5</t>
  </si>
  <si>
    <t>HMR_9504</t>
  </si>
  <si>
    <t>S-Adenosyl-L-Methionine:Thiopurine S-Methyltransferase</t>
  </si>
  <si>
    <t xml:space="preserve">h[c] + ahcys[c] + M01166[c]  &lt;=&gt; amet[c] + M02989[c] </t>
  </si>
  <si>
    <t>GO:0003830</t>
  </si>
  <si>
    <t>FORt2m</t>
  </si>
  <si>
    <t>beta-1,4-mannosylglycoprotein 4-beta-N-acetylglucosaminyltransferase activity</t>
  </si>
  <si>
    <t>Transport of Formate, Mitochondrial</t>
  </si>
  <si>
    <t>EC:2.1.1.67</t>
  </si>
  <si>
    <t xml:space="preserve">for[m]  &lt;=&gt; for[c] </t>
  </si>
  <si>
    <t>"Catalysis of the reaction: UDP-N-acetyl-D-glucosamine + beta-D-mannosyl-R = UDP + 4-(N-acetyl-beta-D-glucosaminyl)-beta-D-mannosyl-R." [EC:2.4.1.144]</t>
  </si>
  <si>
    <t>HMR_9505</t>
  </si>
  <si>
    <t>Alpha-Tubulin:L-Tyrosine Ligase (ADP-Forming)</t>
  </si>
  <si>
    <t>ENSG00000152127</t>
  </si>
  <si>
    <t xml:space="preserve">atp[c] + tyr_L[c] + M01676[c]  &lt;=&gt; h[c] + adp[c] + pi[c] + M01317[c] </t>
  </si>
  <si>
    <t>Transport of Formate, Endoplasmatic Reticulum</t>
  </si>
  <si>
    <t>MGAT5</t>
  </si>
  <si>
    <t xml:space="preserve">for[c]  &lt;=&gt; for[r] </t>
  </si>
  <si>
    <t>mannosyl (alpha-1,6-)-glycoprotein beta-1,6-N-acetyl-glucosaminyltransferase [Source:HGNC Symbol;Acc:HGNC:7049]</t>
  </si>
  <si>
    <t>FORtrn</t>
  </si>
  <si>
    <t>(150465.1 or 7862.1 or 254173.1)</t>
  </si>
  <si>
    <t>Transport of Formate, Nuclear</t>
  </si>
  <si>
    <t xml:space="preserve">for[c]  &lt;=&gt; for[n] </t>
  </si>
  <si>
    <t>150465.1 7862.1 254173.1</t>
  </si>
  <si>
    <t>FPGS2</t>
  </si>
  <si>
    <t xml:space="preserve"> ALPHA-1,6-@MANNOSYL-GLYCOPROTEIN BETA-1,6-N-ACETYLGLUCOSAMINYLTRANSFERASE;
MGAT5
;;N-ACETYLGLUCOSAMINYLTRANSFERASE V;;
GNT-V;;
GNT-VA
</t>
  </si>
  <si>
    <t>Folylpolyglutamate Synthetase</t>
  </si>
  <si>
    <t>Q09328</t>
  </si>
  <si>
    <t>EC:6.3.2.25</t>
  </si>
  <si>
    <t xml:space="preserve">atp[c] + glu_L[c] + 5thf[c]  -&gt; h[c] + adp[c] + pi[c] + 6thf[c] </t>
  </si>
  <si>
    <t>HPA010919</t>
  </si>
  <si>
    <t>R02174</t>
  </si>
  <si>
    <t>uc002ttw.4</t>
  </si>
  <si>
    <t>FPGS2m</t>
  </si>
  <si>
    <t>HMR_9506</t>
  </si>
  <si>
    <t>Polynucleotide 3'-Phosphohydrolase</t>
  </si>
  <si>
    <t>Folylpolyglutamate Synthetase, Mitochondrial</t>
  </si>
  <si>
    <t xml:space="preserve">h2o[c] + M00915[c]  -&gt; pi[c] + M02755[c] </t>
  </si>
  <si>
    <t xml:space="preserve">glu_L[m] + 5thf[m] + atp[m]  -&gt; h[m] + 6thf[m] + adp[m] + pi[m] </t>
  </si>
  <si>
    <t>FPGS3</t>
  </si>
  <si>
    <t xml:space="preserve">atp[c] + glu_L[c] + 6thf[c]  -&gt; h[c] + adp[c] + pi[c] + 7thf[c] </t>
  </si>
  <si>
    <t>EC:3.1.3.32</t>
  </si>
  <si>
    <t>R02173</t>
  </si>
  <si>
    <t>ENSG00000170430</t>
  </si>
  <si>
    <t>HMR_9507</t>
  </si>
  <si>
    <t>MGMT</t>
  </si>
  <si>
    <t>FPGS3m</t>
  </si>
  <si>
    <t>O-6-methylguanine-DNA methyltransferase [Source:HGNC Symbol;Acc:HGNC:7059]</t>
  </si>
  <si>
    <t xml:space="preserve">glu_L[m] + 6thf[m] + atp[m]  -&gt; h[m] + 7thf[m] + adp[m] + pi[m] </t>
  </si>
  <si>
    <t>5'-Phosphopolynucleotide 5'-Phosphohydrolase</t>
  </si>
  <si>
    <t xml:space="preserve">h2o[c] + M01129[c]  -&gt; pi[c] + M02755[c] </t>
  </si>
  <si>
    <t>FPGS4</t>
  </si>
  <si>
    <t>Folylpolyglutamate Synthetase (Dhf)</t>
  </si>
  <si>
    <t xml:space="preserve">atp[c] + 4 glu_L[c] + dhf[c]  -&gt; 3 h2o[c] + h[c] + adp[c] + pi[c] + 5dhf[c] </t>
  </si>
  <si>
    <t>EC:3.1.3.33</t>
  </si>
  <si>
    <t>R02678</t>
  </si>
  <si>
    <t>FPGS4m</t>
  </si>
  <si>
    <t>Folylpolyglutamate Synthetase (Dhf), Mitochondrial</t>
  </si>
  <si>
    <t>HMR_9508</t>
  </si>
  <si>
    <t xml:space="preserve">4 glu_L[m] + atp[m] + dhf[m]  -&gt; 3 h2o[m] + h[m] + adp[m] + pi[m] + 5dhf[m] </t>
  </si>
  <si>
    <t>GTP:Mrna Guanylyltransferase</t>
  </si>
  <si>
    <t xml:space="preserve">h[c] + gtp[c] + M00096[c]  &lt;=&gt; ppi[c] + M01864[c] </t>
  </si>
  <si>
    <t>FPGS5</t>
  </si>
  <si>
    <t xml:space="preserve">atp[c] + glu_L[c] + 5dhf[c]  -&gt; h[c] + adp[c] + pi[c] + 6dhf[c] </t>
  </si>
  <si>
    <t>METHYLGUANINE-DNA METHYLTRANSFERASE; MGMT</t>
  </si>
  <si>
    <t>EC:2.7.7.50</t>
  </si>
  <si>
    <t>FPGS5m</t>
  </si>
  <si>
    <t>R02702</t>
  </si>
  <si>
    <t>P16455</t>
  </si>
  <si>
    <t>HPA032136</t>
  </si>
  <si>
    <t>HMR_9509</t>
  </si>
  <si>
    <t xml:space="preserve">glu_L[m] + atp[m] + 5dhf[m]  -&gt; h[m] + 6dhf[m] + adp[m] + pi[m] </t>
  </si>
  <si>
    <t>S-Adenosyl-L-Methionine:Mrna (Guanine-N7-)-Methyltransferase</t>
  </si>
  <si>
    <t>uc001lkh.3</t>
  </si>
  <si>
    <t xml:space="preserve">amet[c] + M01864[c]  &lt;=&gt; ahcys[c] + M02438[c] </t>
  </si>
  <si>
    <t>GO:0006307</t>
  </si>
  <si>
    <t>FPGS6</t>
  </si>
  <si>
    <t xml:space="preserve">atp[c] + glu_L[c] + 6dhf[c]  -&gt; h[c] + adp[c] + pi[c] + 7dhf[c] </t>
  </si>
  <si>
    <t>DNA dealkylation involved in DNA repair</t>
  </si>
  <si>
    <t>EC:2.1.1.56</t>
  </si>
  <si>
    <t>R04911</t>
  </si>
  <si>
    <t>FPGS6m</t>
  </si>
  <si>
    <t>The repair of alkylation damage, e.g. the removal of the alkyl group at the O6-position of guanine by O6-alkylguanine-DNA alkyltransferase (AGT). [PMID:10946226]</t>
  </si>
  <si>
    <t>HMR_9510</t>
  </si>
  <si>
    <t xml:space="preserve">glu_L[m] + 6dhf[m] + atp[m]  -&gt; h[m] + 7dhf[m] + adp[m] + pi[m] </t>
  </si>
  <si>
    <t>S-Adenosyl-L-Methionine:5- (N7-Methyl 5-Triphosphoguanosine)- (Purine-Ribonucleotide)-[Mrna] 2-O-Methyltransferase</t>
  </si>
  <si>
    <t>ENSG00000008394</t>
  </si>
  <si>
    <t>MGST1</t>
  </si>
  <si>
    <t>FPGS7m</t>
  </si>
  <si>
    <t xml:space="preserve">h[c] + ahcys[c] + M02437[c]  &lt;=&gt; amet[c] + M02438[c] </t>
  </si>
  <si>
    <t>Folylpolyglutamate Synthetase (10Fthf), Mitochondrial</t>
  </si>
  <si>
    <t>microsomal glutathione S-transferase 1 [Source:HGNC Symbol;Acc:HGNC:7061]</t>
  </si>
  <si>
    <t xml:space="preserve">10fthf[m] + 4 glu_L[m] + atp[m]  -&gt; 10fthf5glu[m] + 3 h2o[m] + h[m] + adp[m] + pi[m] </t>
  </si>
  <si>
    <t>FPGS8</t>
  </si>
  <si>
    <t>EC:2.1.1.57</t>
  </si>
  <si>
    <t>R04909</t>
  </si>
  <si>
    <t>Folylpolyglutamate Synthetase (10Fthf)</t>
  </si>
  <si>
    <t>HMR_9511</t>
  </si>
  <si>
    <t xml:space="preserve">10fthf5glu[c] + atp[c] + glu_L[c]  -&gt; 10fthf6glu[c] + h[c] + adp[c] + pi[c] </t>
  </si>
  <si>
    <t>GLUTATHIONE S-TRANSFERASE, MICROSOMAL, 1; MGST1;;GLUTATHIONE S-TRANSFERASE 12; GST12</t>
  </si>
  <si>
    <t>S-Adenosyl-L-Methionine:Mrna (2'-O-Methyladenosine-N6-)-Methyltransferase</t>
  </si>
  <si>
    <t>HPA044840</t>
  </si>
  <si>
    <t xml:space="preserve">h[c] + ahcys[c] + M02436[c]  &lt;=&gt; amet[c] + M02435[c] </t>
  </si>
  <si>
    <t>FPGS8m</t>
  </si>
  <si>
    <t>uc058lpk.1</t>
  </si>
  <si>
    <t xml:space="preserve">10fthf5glu[m] + glu_L[m] + atp[m]  -&gt; 10fthf6glu[m] + h[m] + adp[m] + pi[m] </t>
  </si>
  <si>
    <t>EC:2.1.1.62</t>
  </si>
  <si>
    <t>FPGS9</t>
  </si>
  <si>
    <t>HMR_9512</t>
  </si>
  <si>
    <t>Tetradecanoyl Coenzyme A:Glycylpeptide N-Tetradecanoyltransferase</t>
  </si>
  <si>
    <t xml:space="preserve">10fthf6glu[c] + atp[c] + glu_L[c]  -&gt; 10fthf7glu[c] + h[c] + adp[c] + pi[c] </t>
  </si>
  <si>
    <t xml:space="preserve">coa[c] + M02627[c]  &lt;=&gt; tdcoa[c] + M02005[c] </t>
  </si>
  <si>
    <t>(4836.1 or 9397.1)</t>
  </si>
  <si>
    <t>ENSG00000085871</t>
  </si>
  <si>
    <t>4836.1 9397.1</t>
  </si>
  <si>
    <t>MGST2</t>
  </si>
  <si>
    <t>FPGS9m</t>
  </si>
  <si>
    <t>microsomal glutathione S-transferase 2 [Source:HGNC Symbol;Acc:HGNC:7063]</t>
  </si>
  <si>
    <t xml:space="preserve">10fthf6glu[m] + glu_L[m] + atp[m]  -&gt; 10fthf7glu[m] + h[m] + adp[m] + pi[m] </t>
  </si>
  <si>
    <t>EC:2.3.1.97</t>
  </si>
  <si>
    <t>FPGSm</t>
  </si>
  <si>
    <t>HMR_9513</t>
  </si>
  <si>
    <t>Nomega, Nomega'-Dimethyl-L-Arginine Dimethylamidohydrolase</t>
  </si>
  <si>
    <t xml:space="preserve">4 glu_L[m] + atp[m] + thf[m]  -&gt; 3 h2o[m] + h[m] + 5thf[m] + adp[m] + pi[m] </t>
  </si>
  <si>
    <t xml:space="preserve">h2o[c] + M02577[c]  -&gt; citr_L[c] + M01707[c] </t>
  </si>
  <si>
    <t>(23576.1 or 23564.1)</t>
  </si>
  <si>
    <t xml:space="preserve"> GLUTATHIONE S-TRANSFERASE, MICROSOMAL, 2; MGST2
;;GST2
</t>
  </si>
  <si>
    <t>23576.1 23564.1</t>
  </si>
  <si>
    <t>FRDPtc</t>
  </si>
  <si>
    <t>Q99735</t>
  </si>
  <si>
    <t>HPA010707</t>
  </si>
  <si>
    <t xml:space="preserve">frdp[x]  &lt;=&gt; frdp[c] </t>
  </si>
  <si>
    <t>EC:3.5.3.18</t>
  </si>
  <si>
    <t>R01378</t>
  </si>
  <si>
    <t>uc003ihy.3</t>
  </si>
  <si>
    <t>FRDPtr</t>
  </si>
  <si>
    <t>HMR_9514</t>
  </si>
  <si>
    <t>Flavin-Containing Monooxygenase</t>
  </si>
  <si>
    <t xml:space="preserve">frdp[x]  &lt;=&gt; frdp[r] </t>
  </si>
  <si>
    <t xml:space="preserve">o2[c] + h[c] + nadph[c] + M03053[c]  -&gt; h2o[c] + nadp[c] + M03054[c] </t>
  </si>
  <si>
    <t>(2328.1 or 2326.1 or 2329.1 or 2327.1 or 388714.1 or 2330.1)</t>
  </si>
  <si>
    <t>2329.1 2328.1 2330.1 2326.1 2327.1 388714.1</t>
  </si>
  <si>
    <t>Transport of D-Fructose via Uniport</t>
  </si>
  <si>
    <t>EC:1.14.13.8</t>
  </si>
  <si>
    <t>R01815</t>
  </si>
  <si>
    <t xml:space="preserve">fru[e]  &lt;=&gt; fru[c] </t>
  </si>
  <si>
    <t>ENSG00000143198</t>
  </si>
  <si>
    <t>HMR_9515</t>
  </si>
  <si>
    <t>MGST3</t>
  </si>
  <si>
    <t>N-Acyl-O-Acetylneuraminate O-Acetylesterase</t>
  </si>
  <si>
    <t xml:space="preserve">h2o[c] + M02545[c]  -&gt; ac[c] + acnam[c] </t>
  </si>
  <si>
    <t>microsomal glutathione S-transferase 3 [Source:HGNC Symbol;Acc:HGNC:7064]</t>
  </si>
  <si>
    <t>Formyltetrahydrofolate Dehydrogenase</t>
  </si>
  <si>
    <t xml:space="preserve">10fthf[c] + h2o[c] + nadp[c]  -&gt; h[c] + nadph[c] + co2[c] + thf[c] </t>
  </si>
  <si>
    <t>EC:3.1.1.53</t>
  </si>
  <si>
    <t>R00731</t>
  </si>
  <si>
    <t>HMR_9516</t>
  </si>
  <si>
    <t>[Pyruvate Dehydrogenase (Lipoamide)]-Phosphate Phosphohydrolase</t>
  </si>
  <si>
    <t xml:space="preserve">h2o[c] + M00220[c]  -&gt; pi[c] + M00219[c] </t>
  </si>
  <si>
    <t xml:space="preserve"> GLUTATHIONE S-TRANSFERASE, MICROSOMAL, 3; MGST3
</t>
  </si>
  <si>
    <t>(54704.1 or 57546.1)</t>
  </si>
  <si>
    <t>O14880</t>
  </si>
  <si>
    <t>54704.1 57546.1</t>
  </si>
  <si>
    <t>uc001gdf.3</t>
  </si>
  <si>
    <t>EC:3.1.3.43</t>
  </si>
  <si>
    <t>R02080</t>
  </si>
  <si>
    <t>HMR_9517</t>
  </si>
  <si>
    <t>Formate-Tetrahydrofolate Ligase, Mitochondrial</t>
  </si>
  <si>
    <t>ATP:[Pyruvate Dehydrogenase (Lipoamide)] Phosphotransferase</t>
  </si>
  <si>
    <t xml:space="preserve">atp[m] + for[m] + thf[m]  -&gt; 10fthf[m] + adp[m] + pi[m] </t>
  </si>
  <si>
    <t xml:space="preserve">h[c] + atp[c] + M00219[c]  -&gt; adp[c] + M00220[c] </t>
  </si>
  <si>
    <t>(5166.1 or 5164.1 or 5165.1 or 5163.1)</t>
  </si>
  <si>
    <t>5166.1 5164.1 5165.1 5163.1</t>
  </si>
  <si>
    <t>FUC13GALACGLCGAL14ACGLCGALGLUSIDEte</t>
  </si>
  <si>
    <t>ENSG00000101871</t>
  </si>
  <si>
    <t>MID1</t>
  </si>
  <si>
    <t>EC:2.7.11.2</t>
  </si>
  <si>
    <t xml:space="preserve">fuc13galacglcgal14acglcgalgluside_hs[e]  &lt;=&gt; fuc13galacglcgal14acglcgalgluside_hs[c] </t>
  </si>
  <si>
    <t>midline 1 [Source:HGNC Symbol;Acc:HGNC:7095]</t>
  </si>
  <si>
    <t>HMR_9518</t>
  </si>
  <si>
    <t>tRNA-Guanosine34:Queuine tRNA-D-Ribosyltransferase</t>
  </si>
  <si>
    <t>FUC13GALACGLCGAL14ACGLCGALGLUSIDEtg</t>
  </si>
  <si>
    <t xml:space="preserve">gua[c] + M03086[c]  &lt;=&gt; M02820[c] + M03084[c] </t>
  </si>
  <si>
    <t>(79691.1 or 81890.1)</t>
  </si>
  <si>
    <t xml:space="preserve">fuc13galacglcgal14acglcgalgluside_hs[g]  &lt;=&gt; fuc13galacglcgal14acglcgalgluside_hs[c] </t>
  </si>
  <si>
    <t>79691.1 81890.1</t>
  </si>
  <si>
    <t>FUC14GALACGLCGALGLUSIDEte</t>
  </si>
  <si>
    <t>EC:2.4.2.29</t>
  </si>
  <si>
    <t>R02535</t>
  </si>
  <si>
    <t xml:space="preserve">fuc14galacglcgalgluside_hs[e]  &lt;=&gt; fuc14galacglcgalgluside_hs[c] </t>
  </si>
  <si>
    <t>MIDLINE 1; MID1;;MIDLINE 1 RING FINGER GENE;;MIDIN;;FINGER ON X AND Y, MOUSE, HOMOLOG OF; FXY</t>
  </si>
  <si>
    <t>HMR_9519</t>
  </si>
  <si>
    <t>O15344</t>
  </si>
  <si>
    <t>tRNA (Guanine10-N2)-Methyltransferase</t>
  </si>
  <si>
    <t>HPA003715</t>
  </si>
  <si>
    <t>FUC14GALACGLCGALGLUSIDEtg</t>
  </si>
  <si>
    <t xml:space="preserve">h[c] + ahcys[c] + M03061[c]  &lt;=&gt; amet[c] + M03084[c] </t>
  </si>
  <si>
    <t>uc004cte.5</t>
  </si>
  <si>
    <t>(60487.1 or 55621.1 or 81627.1)</t>
  </si>
  <si>
    <t>60487.1 55621.1 81627.1</t>
  </si>
  <si>
    <t>GO:0051219</t>
  </si>
  <si>
    <t xml:space="preserve">fuc14galacglcgalgluside_hs[g]  &lt;=&gt; fuc14galacglcgalgluside_hs[c] </t>
  </si>
  <si>
    <t>phosphoprotein binding</t>
  </si>
  <si>
    <t>FUCACGALFUCGALACGLCGALGLUSIDEte</t>
  </si>
  <si>
    <t>EC:2.1.1.214;EC:2.1.1.215;EC:2.1.1.216</t>
  </si>
  <si>
    <t>Interacting selectively and non-covalently with a phosphorylated protein. [GOC:ai]</t>
  </si>
  <si>
    <t>R02533</t>
  </si>
  <si>
    <t xml:space="preserve">fucacgalfucgalacglcgalgluside_hs[e]  &lt;=&gt; fucacgalfucgalacglcgalgluside_hs[c] </t>
  </si>
  <si>
    <t>HMR_9520</t>
  </si>
  <si>
    <t>ENSG00000276701</t>
  </si>
  <si>
    <t>S-Adenosyl-L-Methionine:tRNA Guanine N7-Methyltransferase;</t>
  </si>
  <si>
    <t>FUCACGALFUCGALACGLCGALGLUSIDEtg</t>
  </si>
  <si>
    <t xml:space="preserve">h[c] + ahcys[c] + M03062[c]  &lt;=&gt; amet[c] + M03084[c] </t>
  </si>
  <si>
    <t>MIF</t>
  </si>
  <si>
    <t xml:space="preserve">fucacgalfucgalacglcgalgluside_hs[g]  &lt;=&gt; fucacgalfucgalacglcgalgluside_hs[c] </t>
  </si>
  <si>
    <t>macrophage migration inhibitory factor (glycosylation-inhibiting factor) [Source:HGNC Symbol;Acc:HGNC:7097]</t>
  </si>
  <si>
    <t>EC:2.1.1.33</t>
  </si>
  <si>
    <t>FUCACNGAL14ACGLCGALGLUSIDEte</t>
  </si>
  <si>
    <t xml:space="preserve">fucacngal14acglcgalgluside_hs[e]  &lt;=&gt; fucacngal14acglcgalgluside_hs[c] </t>
  </si>
  <si>
    <t>R02919</t>
  </si>
  <si>
    <t>MACROPHAGE MIGRATION INHIBITORY FACTOR; MIF;;MMIF</t>
  </si>
  <si>
    <t>FUCACNGAL14ACGLCGALGLUSIDEtg</t>
  </si>
  <si>
    <t>P14174</t>
  </si>
  <si>
    <t>HMR_9521</t>
  </si>
  <si>
    <t>CAB005284</t>
  </si>
  <si>
    <t xml:space="preserve">fucacngal14acglcgalgluside_hs[g]  &lt;=&gt; fucacngal14acglcgalgluside_hs[c] </t>
  </si>
  <si>
    <t>S-Adenosyl-L-Methionine:tRNA 5-Methylaminomethyl-2-Thiouridine Methyltransferase;</t>
  </si>
  <si>
    <t>GO:0050178</t>
  </si>
  <si>
    <t xml:space="preserve">h[c] + ahcys[c] + M03059[c]  &lt;=&gt; amet[c] + M03058[c] </t>
  </si>
  <si>
    <t>FUCACNGALACGLCGALGLUSIDEte</t>
  </si>
  <si>
    <t xml:space="preserve">fucacngalacglcgalgluside_hs[e]  &lt;=&gt; fucacngalacglcgalgluside_hs[c] </t>
  </si>
  <si>
    <t>phenylpyruvate tautomerase activity</t>
  </si>
  <si>
    <t>Catalysis of the reaction: keto-phenylpyruvate = enol-phenylpyruvate. [EC:5.3.2.1, MetaCyc:PHENYLPYRUVATE-TAUTOMERASE-RXN]</t>
  </si>
  <si>
    <t>EC:2.8.1.-</t>
  </si>
  <si>
    <t>FUCACNGALACGLCGALGLUSIDEtg</t>
  </si>
  <si>
    <t>R02920</t>
  </si>
  <si>
    <t>ENSG00000135517</t>
  </si>
  <si>
    <t xml:space="preserve">fucacngalacglcgalgluside_hs[g]  &lt;=&gt; fucacngalacglcgalgluside_hs[c] </t>
  </si>
  <si>
    <t>HMR_9522</t>
  </si>
  <si>
    <t>MIP</t>
  </si>
  <si>
    <t>Aminoacyl-tRNA Aminoacylhydrolase</t>
  </si>
  <si>
    <t>FUCASE2e</t>
  </si>
  <si>
    <t>major intrinsic protein of lens fiber [Source:HGNC Symbol;Acc:HGNC:7103]</t>
  </si>
  <si>
    <t>Alpha-Fucosidase, Extracellular</t>
  </si>
  <si>
    <t xml:space="preserve">h2o[c] + M02626[c]  -&gt; M02625[c] + M03083[c] </t>
  </si>
  <si>
    <t>(51651.1 or 3396.1 or 138428.1)</t>
  </si>
  <si>
    <t xml:space="preserve">h2o[e] + ksi[e]  -&gt; fuc_L[e] + ksi_deg1[e] </t>
  </si>
  <si>
    <t>51651.1 3396.1 138428.1</t>
  </si>
  <si>
    <t>FUCASE2ly</t>
  </si>
  <si>
    <t>Alpha-Fucosidase, Lysosomal</t>
  </si>
  <si>
    <t xml:space="preserve"> MAJOR INTRINSIC PROTEIN OF LENS FIBER; MIP
;;MP26;;
MIP26;;
LIM1;;
AQUAPORIN 0; AQP0
</t>
  </si>
  <si>
    <t xml:space="preserve">h2o[l] + ksi[l]  -&gt; fuc_L[l] + ksi_deg1[l] </t>
  </si>
  <si>
    <t>EC:3.1.1.29</t>
  </si>
  <si>
    <t>P30301</t>
  </si>
  <si>
    <t>R04894</t>
  </si>
  <si>
    <t>uc001slh.3</t>
  </si>
  <si>
    <t>FUCASEe</t>
  </si>
  <si>
    <t>HMR_9523</t>
  </si>
  <si>
    <t>Delta2-Isopentenyl-Diphosphate:tRNA Isopentenyltransferase</t>
  </si>
  <si>
    <t xml:space="preserve">h2o[e] + s2l2fn2m2masn[e]  -&gt; fuc_L[e] + s2l2n2m2masn[e] </t>
  </si>
  <si>
    <t xml:space="preserve">ppi[c] + M03060[c]  &lt;=&gt; dmpp[c] + M03083[c] </t>
  </si>
  <si>
    <t>FUCASEly</t>
  </si>
  <si>
    <t>EC:2.5.1.75</t>
  </si>
  <si>
    <t xml:space="preserve">h2o[l] + s2l2fn2m2masn[l]  -&gt; fuc_L[l] + s2l2n2m2masn[l] </t>
  </si>
  <si>
    <t>R02534</t>
  </si>
  <si>
    <t>HMR_9524</t>
  </si>
  <si>
    <t>tRNA-Uridine Uracilmutase</t>
  </si>
  <si>
    <t xml:space="preserve">M03085[c]  &lt;=&gt; M03087[c] </t>
  </si>
  <si>
    <t>FUCFUC12GAL14ACGLCGALGLUSIDEte</t>
  </si>
  <si>
    <t>ENSG00000006432</t>
  </si>
  <si>
    <t xml:space="preserve">fucfuc12gal14acglcgalgluside_hs[e]  &lt;=&gt; fucfuc12gal14acglcgalgluside_hs[c] </t>
  </si>
  <si>
    <t>MAP3K9</t>
  </si>
  <si>
    <t>EC:5.4.99.12</t>
  </si>
  <si>
    <t>R04887</t>
  </si>
  <si>
    <t>mitogen-activated protein kinase kinase kinase 9 [Source:HGNC Symbol;Acc:HGNC:6861]</t>
  </si>
  <si>
    <t>HMR_9525</t>
  </si>
  <si>
    <t>FUCFUC12GAL14ACGLCGALGLUSIDEtg</t>
  </si>
  <si>
    <t>S-Adenosyl-L-Methionine:Arsenite As-Methyltransferase</t>
  </si>
  <si>
    <t xml:space="preserve">2 h[c] + amet[c] + M01367[c]  &lt;=&gt; ahcys[c] + M02474[c] </t>
  </si>
  <si>
    <t xml:space="preserve">fucfuc12gal14acglcgalgluside_hs[g]  &lt;=&gt; fucfuc12gal14acglcgalgluside_hs[c] </t>
  </si>
  <si>
    <t>FUCFUC132GALACGLCGAL14ACGLCGALGLUSIDEte</t>
  </si>
  <si>
    <t>MITOGEN-ACTIVATED PROTEIN KINASE KINASE KINASE 9; MAP3K9;;MIXED-LINEAGE KINASE 1; MLK1</t>
  </si>
  <si>
    <t>EC:2.1.1.137</t>
  </si>
  <si>
    <t xml:space="preserve">fucfuc132galacglcgal14acglcgalgluside_hs[e]  &lt;=&gt; fucfuc132galacglcgal14acglcgalgluside_hs[c] </t>
  </si>
  <si>
    <t>R04880</t>
  </si>
  <si>
    <t>P80192</t>
  </si>
  <si>
    <t>HMR_9527</t>
  </si>
  <si>
    <t>HPA000942</t>
  </si>
  <si>
    <t>FUCFUC132GALACGLCGAL14ACGLCGALGLUSIDEtg</t>
  </si>
  <si>
    <t>Acetyl Coenzyme A:Arylamine N-Acetyltransferase</t>
  </si>
  <si>
    <t>uc001xmm.4</t>
  </si>
  <si>
    <t xml:space="preserve">coa[c] + M01251[c]  &lt;=&gt; accoa[c] + M01341[c] </t>
  </si>
  <si>
    <t>(10.1 or 9.1)</t>
  </si>
  <si>
    <t xml:space="preserve">fucfuc132galacglcgal14acglcgalgluside_hs[g]  &lt;=&gt; fucfuc132galacglcgal14acglcgalgluside_hs[c] </t>
  </si>
  <si>
    <t>GO:0007256</t>
  </si>
  <si>
    <t>10.1 9.1</t>
  </si>
  <si>
    <t>FUCFUCFUCGALACGLC13GALACGLCGAL14ACGLCGALGLUSIDEte</t>
  </si>
  <si>
    <t>activation of JNKK activity</t>
  </si>
  <si>
    <t xml:space="preserve">fucfucfucgalacglc13galacglcgal14acglcgalgluside_hs[e]  &lt;=&gt; fucfucfucgalacglc13galacglcgal14acglcgalgluside_hs[c] </t>
  </si>
  <si>
    <t>EC:2.3.1.5</t>
  </si>
  <si>
    <t>The initiation of the activity of the inactive enzyme JUN kinase kinase (JNKK) activity. JNKKs are involved in a signaling pathway that is primarily activated by cytokines and exposure to environmental stress. [GOC:bf, PMID:11790549]</t>
  </si>
  <si>
    <t>R04881</t>
  </si>
  <si>
    <t>HMR_9528</t>
  </si>
  <si>
    <t>FUCFUCFUCGALACGLC13GALACGLCGAL14ACGLCGALGLUSIDEtg</t>
  </si>
  <si>
    <t>ATP:Beta-Adrenergic-Receptor Phosphotransferase</t>
  </si>
  <si>
    <t>ENSG00000130758</t>
  </si>
  <si>
    <t xml:space="preserve">h[c] + atp[c] + M00187[c]  -&gt; adp[c] + M02737[c] </t>
  </si>
  <si>
    <t xml:space="preserve">fucfucfucgalacglc13galacglcgal14acglcgalgluside_hs[g]  &lt;=&gt; fucfucfucgalacglc13galacglcgal14acglcgalgluside_hs[c] </t>
  </si>
  <si>
    <t>MAP3K10</t>
  </si>
  <si>
    <t>(157.1 or 156.1)</t>
  </si>
  <si>
    <t>157.1 156.1</t>
  </si>
  <si>
    <t>mitogen-activated protein kinase kinase kinase 10 [Source:HGNC Symbol;Acc:HGNC:6849]</t>
  </si>
  <si>
    <t>FUCFUCFUCGALACGLCGAL14ACGLCGALGLUSIDEte</t>
  </si>
  <si>
    <t xml:space="preserve">fucfucfucgalacglcgal14acglcgalgluside_hs[e]  &lt;=&gt; fucfucfucgalacglcgal14acglcgalgluside_hs[c] </t>
  </si>
  <si>
    <t>EC:2.7.11.15</t>
  </si>
  <si>
    <t>R03300</t>
  </si>
  <si>
    <t>FUCFUCFUCGALACGLCGAL14ACGLCGALGLUSIDEtg</t>
  </si>
  <si>
    <t>HMR_9529</t>
  </si>
  <si>
    <t>N-Acetylmuramoyl-Ala Amidohydrolase</t>
  </si>
  <si>
    <t xml:space="preserve">fucfucfucgalacglcgal14acglcgalgluside_hs[g]  &lt;=&gt; fucfucfucgalacglcgal14acglcgalgluside_hs[c] </t>
  </si>
  <si>
    <t xml:space="preserve">h2o[c] + M02542[c]  -&gt; ala_L[c] + M02541[c] </t>
  </si>
  <si>
    <t>(8993.1 or 114771.1 or 114770.1 or 57115.1)</t>
  </si>
  <si>
    <t>MITOGEN-ACTIVATED PROTEIN KINASE KINASE KINASE 10; MAP3K10;;MIXED-LINEAGE KINASE 2; MLK2;;MKN28 KINASE;;SERINE/THREONINE KINASE, MKN28-DERIVED, NONRECEPTOR-TYPE; MST</t>
  </si>
  <si>
    <t>FUCFUCGALACGLCGALGLUSIDEte</t>
  </si>
  <si>
    <t>8993.1 114771.1 114770.1 57115.1</t>
  </si>
  <si>
    <t>Q02779</t>
  </si>
  <si>
    <t>HPA007039</t>
  </si>
  <si>
    <t xml:space="preserve">fucfucgalacglcgalgluside_hs[e]  &lt;=&gt; fucfucgalacglcgalgluside_hs[c] </t>
  </si>
  <si>
    <t>uc002ona.3</t>
  </si>
  <si>
    <t>FUCFUCGALACGLCGALGLUSIDEtg</t>
  </si>
  <si>
    <t xml:space="preserve">fucfucgalacglcgalgluside_hs[g]  &lt;=&gt; fucfucgalacglcgalgluside_hs[c] </t>
  </si>
  <si>
    <t>EC:3.5.1.28</t>
  </si>
  <si>
    <t>R03302</t>
  </si>
  <si>
    <t>HMR_9530</t>
  </si>
  <si>
    <t>N4- (Beta-N-Acetyl-D-Glucosaminyl)-L-Asparagine Amidohydrolase</t>
  </si>
  <si>
    <t>FUCGAL14ACGLCGALGLUSIDEte</t>
  </si>
  <si>
    <t xml:space="preserve">h2o[c] + M02513[c]  -&gt; h[c] + asp_L[c] + M02521[c] </t>
  </si>
  <si>
    <t>ENSG00000173327</t>
  </si>
  <si>
    <t>MAP3K11</t>
  </si>
  <si>
    <t xml:space="preserve">fucgal14acglcgalgluside_hs[e]  &lt;=&gt; fucgal14acglcgalgluside_hs[c] </t>
  </si>
  <si>
    <t>mitogen-activated protein kinase kinase kinase 11 [Source:HGNC Symbol;Acc:HGNC:6850]</t>
  </si>
  <si>
    <t>EC:3.5.1.26</t>
  </si>
  <si>
    <t>R03304</t>
  </si>
  <si>
    <t>HMR_9531</t>
  </si>
  <si>
    <t>N-Linked-Glycopeptide- (N-Acetyl-Beta-D-Glucosaminyl)-L-Asparagine Amidohydrolase</t>
  </si>
  <si>
    <t>FUCGAL14ACGLCGALGLUSIDEtg</t>
  </si>
  <si>
    <t xml:space="preserve">h2o[c] + M01018[c]  -&gt; M02521[c] + M02702[c] </t>
  </si>
  <si>
    <t>MITOGEN-ACTIVATED PROTEIN KINASE KINASE KINASE 11; MAP3K11;;MIXED-LINEAGE PROTEIN KINASE 3; MLK3;;PROTEIN-TYROSINE KINASE PTK1; PTK1</t>
  </si>
  <si>
    <t xml:space="preserve">fucgal14acglcgalgluside_hs[g]  &lt;=&gt; fucgal14acglcgalgluside_hs[c] </t>
  </si>
  <si>
    <t>Q16584</t>
  </si>
  <si>
    <t>EC:3.5.1.52</t>
  </si>
  <si>
    <t>R04301</t>
  </si>
  <si>
    <t>CAB010165</t>
  </si>
  <si>
    <t>HMR_9532</t>
  </si>
  <si>
    <t>uc001oew.4</t>
  </si>
  <si>
    <t>Peptide-L-Aspartate, 2-Oxoglutarate:Oxygen Oxidoreductase (3-Hydroxylating)</t>
  </si>
  <si>
    <t>FUCGALFUCGALACGLCGALGLUSIDEte</t>
  </si>
  <si>
    <t>GO:0004706</t>
  </si>
  <si>
    <t xml:space="preserve">o2[c] + akg[c] + M02702[c]  -&gt; co2[c] + succ[c] + M02701[c] </t>
  </si>
  <si>
    <t>(55662.1 or 444.1)</t>
  </si>
  <si>
    <t>55662.1 444.1</t>
  </si>
  <si>
    <t>JUN kinase kinase kinase activity</t>
  </si>
  <si>
    <t xml:space="preserve">fucgalfucgalacglcgalgluside_hs[e]  &lt;=&gt; fucgalfucgalacglcgalgluside_hs[c] </t>
  </si>
  <si>
    <t>Catalysis of the reaction: JNKK + ATP = JNKK phosphate + ADP. This reaction is the phosphorylation and activation of JUN kinase kinases (JNKKs). [GOC:bf]</t>
  </si>
  <si>
    <t>EC:1.14.11.16</t>
  </si>
  <si>
    <t>FUCGALFUCGALACGLCGALGLUSIDEtg</t>
  </si>
  <si>
    <t>R00729</t>
  </si>
  <si>
    <t>ENSG00000118058</t>
  </si>
  <si>
    <t>KMT2A</t>
  </si>
  <si>
    <t xml:space="preserve">fucgalfucgalacglcgalgluside_hs[g]  &lt;=&gt; fucgalfucgalacglcgalgluside_hs[c] </t>
  </si>
  <si>
    <t>HMR_9534</t>
  </si>
  <si>
    <t>Indole-3-Acetamide Amidohydrolase</t>
  </si>
  <si>
    <t>lysine (K)-specific methyltransferase 2A [Source:HGNC Symbol;Acc:HGNC:7132]</t>
  </si>
  <si>
    <t xml:space="preserve">h2o[c] + M00155[c]  -&gt; nh4[c] + ind3ac[c] </t>
  </si>
  <si>
    <t>FUCGALGBSIDEte</t>
  </si>
  <si>
    <t>Transport of Fucosyl Galactosylgloboside</t>
  </si>
  <si>
    <t xml:space="preserve">fucgalgbside_hs[c]  &lt;=&gt; fucgalgbside_hs[e] </t>
  </si>
  <si>
    <t>FUCGALGBSIDEtg</t>
  </si>
  <si>
    <t>Transport of Fucosyl Galactosylgloboside, Golgi Apparatus</t>
  </si>
  <si>
    <t xml:space="preserve">fucgalgbside_hs[c]  &lt;=&gt; fucgalgbside_hs[g] </t>
  </si>
  <si>
    <t>FUCtly</t>
  </si>
  <si>
    <t>R03342</t>
  </si>
  <si>
    <t>LYSINE-SPECIFIC METHYLTRANSFERASE 2A; KMT2A;;MYELOID/LYMPHOID OR MIXED LINEAGE LEUKEMIA GENE; MLL; MLL1;;TRITHORAX, DROSOPHILA, HOMOLOG OF; TRX1;;HRX;;MYELOID/LYMPHOID LEUKEMIA GENE;;MIXED LINEAGE LEUKEMIA GENE;;ALL1 GENE; ALL1;;CXXC FINGER PROTEIN  /.../C7MIXED LINEAGE LEUKEMIA, INCLUDED;;MLL/AF4 FUSION GENE, INCLUDED;;MLL/ENL FUSION GENE, INCLUDED;;MLL/AF9 FUSION GENE, INCLUDED;;MLL/GMPS FUSION GENE, INCLUDED;;MLL/FBP17 FUSION GENE, INCLUDED;;MLL/LPP FUSION GENE, INCLUDED;;MLL/GPH FUSION GENE, INCLUDED;;MLL/PNUTL1 FUSION GENE, INCLUDED;;MLL/CDK6 FUSION GENE, INCLUDED;;MLL/LASP1 FUSION GENE, INCLUDED;;MLL/GRAF FUSION GENE, INCLUDED;;MLL/ABI1 FUSION GENE, INCLUDED;;MLL/LAF4 FUSION GENE, INCLUDED;;MLL/CBL FUSION GENE, INCLUDED;;MLL/LARG FUSION GENE, INCLUDED;;MLL/AF10 FUSION GENE, INCLUDED;;MLL/AF15q14 FUSION GENE, INCLUDED;;MLL/AF6 FUSION GENE, INCLUDED;;MLL/CIP29 FUSION GENE, INCLUDED;;MLL/SEPT6 FUSION GENE, INCLUDED;;MLL/MAML2 FUSION GENE, INCLUDED;;MLL/KIAA1524 FUSION GENE, INCLUDED</t>
  </si>
  <si>
    <t>L-Fucose Efflux from Lysosome</t>
  </si>
  <si>
    <t>Q03164</t>
  </si>
  <si>
    <t>HMR_9535</t>
  </si>
  <si>
    <t xml:space="preserve">fuc_L[l]  -&gt; fuc_L[c] </t>
  </si>
  <si>
    <t>ATP:[3-Methyl-2-Oxobutanoate Dehydrogenase (Lipoamide)] Phosphotransferase</t>
  </si>
  <si>
    <t>HPA044910</t>
  </si>
  <si>
    <t>uc001ptb.4</t>
  </si>
  <si>
    <t xml:space="preserve">h[c] + atp[c] + M00822[c]  &lt;=&gt; adp[c] + M00823[c] </t>
  </si>
  <si>
    <t>GO:2001040</t>
  </si>
  <si>
    <t>Fumarylacetoacetase</t>
  </si>
  <si>
    <t>positive regulation of cellular response to drug</t>
  </si>
  <si>
    <t xml:space="preserve">h2o[c] + 4fumacac[c]  -&gt; h[c] + acac[c] + fum[c] </t>
  </si>
  <si>
    <t>EC:2.7.11.4</t>
  </si>
  <si>
    <t>Any process that activates or increases the frequency, rate or extent of cellular response to drug. [GOC:obol]</t>
  </si>
  <si>
    <t>R02521</t>
  </si>
  <si>
    <t>PMID:2014797;PMID:3037254;PMID:4627454</t>
  </si>
  <si>
    <t>ENSG00000119711</t>
  </si>
  <si>
    <t>HMR_9536</t>
  </si>
  <si>
    <t>ALDH6A1</t>
  </si>
  <si>
    <t>Sn-Glycero-3-Phospho-1-Inositol Inositolphosphohydrolase</t>
  </si>
  <si>
    <t>aldehyde dehydrogenase 6 family, member A1 [Source:HGNC Symbol;Acc:HGNC:7179]</t>
  </si>
  <si>
    <t>Fumarase, Mitochondrial</t>
  </si>
  <si>
    <t xml:space="preserve">h2o[m] + fum[m]  &lt;=&gt; mal_L[m] </t>
  </si>
  <si>
    <t xml:space="preserve">h2o[c] + M02911[c]  -&gt; glyc[c] + mi1p_D[c] </t>
  </si>
  <si>
    <t>(54857.1 or 306.1)</t>
  </si>
  <si>
    <t>54857.1 306.1</t>
  </si>
  <si>
    <t>FUMSO3tm</t>
  </si>
  <si>
    <t>Fumarate:Sulfite Antiport, Mitochondrial</t>
  </si>
  <si>
    <t xml:space="preserve">so3[m] + fum[c]  &lt;=&gt; so3[c] + fum[m] </t>
  </si>
  <si>
    <t xml:space="preserve"> METHYLMALONATE SEMIALDEHYDE DEHYDROGENASE; MMSDH
;;ALDEHYDE DEHYDROGENASE 6 FAMILY, MEMBER A1; ALDH6A1
</t>
  </si>
  <si>
    <t>EC:3.1.4.43</t>
  </si>
  <si>
    <t>Q02252</t>
  </si>
  <si>
    <t>R02519</t>
  </si>
  <si>
    <t>HPA029075</t>
  </si>
  <si>
    <t>PMID:7705358;PMID:9244427</t>
  </si>
  <si>
    <t>FUMSO4tm</t>
  </si>
  <si>
    <t>uc001xpo.4</t>
  </si>
  <si>
    <t>HMR_9537</t>
  </si>
  <si>
    <t>Fumarate:Sulfate Antiport, Mitochondrial</t>
  </si>
  <si>
    <t>GO:0004491</t>
  </si>
  <si>
    <t>1- (Sn-Glycero-3-Phospho)-1D-Myo-Inositol Glycerophosphohydrolase</t>
  </si>
  <si>
    <t xml:space="preserve">fum[c] + so4[m]  &lt;=&gt; fum[m] + so4[c] </t>
  </si>
  <si>
    <t>methylmalonate-semialdehyde dehydrogenase (acylating) activity</t>
  </si>
  <si>
    <t xml:space="preserve">h2o[c] + M02911[c]  -&gt; inost[c] + glyc3p[c] </t>
  </si>
  <si>
    <t>"Catalysis of the reaction: 2-methyl-3-oxopropanoate + CoA + NAD+ = propanoyl-CoA + CO2 + NADH + H+." [EC:1.2.1.27]</t>
  </si>
  <si>
    <t>ENSG00000124615</t>
  </si>
  <si>
    <t>Fumarate Transport, Mitochondrial</t>
  </si>
  <si>
    <t>MOCS1</t>
  </si>
  <si>
    <t>EC:3.1.4.44</t>
  </si>
  <si>
    <t xml:space="preserve">pi[m] + fum[c]  &lt;=&gt; pi[c] + fum[m] </t>
  </si>
  <si>
    <t>R03181</t>
  </si>
  <si>
    <t>molybdenum cofactor synthesis 1 [Source:HGNC Symbol;Acc:HGNC:7190]</t>
  </si>
  <si>
    <t>HMR_9538</t>
  </si>
  <si>
    <t>NAD (P)H Dehydrogenase (Quinone)</t>
  </si>
  <si>
    <t xml:space="preserve">h[c] + nadh[c] + M03145[c]  &lt;=&gt; nad[c] + M02829[c] </t>
  </si>
  <si>
    <t>(4835.1 or 1728.1)</t>
  </si>
  <si>
    <t>FUMTSULtm</t>
  </si>
  <si>
    <t>1728.1 4835.1</t>
  </si>
  <si>
    <t>Fumarate:Thiosulfate Antiport, Mitochondrial</t>
  </si>
  <si>
    <t xml:space="preserve">fum[c] + tsul[m]  &lt;=&gt; fum[m] + tsul[c] </t>
  </si>
  <si>
    <t>EC:1.6.5.2;EC:1.10.99.2</t>
  </si>
  <si>
    <t>MOLYBDENUM COFACTOR SYNTHESIS GENE 1; MOCS1MOCS1A, INCLUDED;;MOCS1B, INCLUDED</t>
  </si>
  <si>
    <t>R01364</t>
  </si>
  <si>
    <t>Q9NZB8</t>
  </si>
  <si>
    <t>PMID:8364576</t>
  </si>
  <si>
    <t>FUT11g</t>
  </si>
  <si>
    <t>HPA045783</t>
  </si>
  <si>
    <t>HMR_9539</t>
  </si>
  <si>
    <t>Galactoside 2-Alpha-L-Fucosyltransferase 1</t>
  </si>
  <si>
    <t>uc063oio.1</t>
  </si>
  <si>
    <t>Vitamin K:Oxidized-Dithiothreitol Oxidoreductase</t>
  </si>
  <si>
    <t xml:space="preserve">galgbside_hs[g] + gdpfuc[g]  -&gt; h[g] + gdp[g] + fucgalgbside_hs[g] </t>
  </si>
  <si>
    <t>GO:0061597</t>
  </si>
  <si>
    <t>cyclic pyranopterin monophosphate synthase activity</t>
  </si>
  <si>
    <t>FUT12g</t>
  </si>
  <si>
    <t xml:space="preserve">h2o[c] + dttOX[c] + M03145[c]  -&gt; dtt[c] + M03144[c] </t>
  </si>
  <si>
    <t>Catalysis of the reaction GTP = cyclic pyranopterin phosphate + diphosphate. [EC:4.1.99.18, GOC:dph, PMID:18154309]</t>
  </si>
  <si>
    <t xml:space="preserve">galacglcgalgluside_hs[g] + gdpfuc[g]  -&gt; h[g] + fucgalacglcgalgluside_hs[g] + gdp[g] </t>
  </si>
  <si>
    <t>ENSG00000164172</t>
  </si>
  <si>
    <t>EC:1.1.4.1</t>
  </si>
  <si>
    <t>MOCS2</t>
  </si>
  <si>
    <t>FUT14g</t>
  </si>
  <si>
    <t>HMR_9541</t>
  </si>
  <si>
    <t>molybdenum cofactor synthesis 2 [Source:HGNC Symbol;Acc:HGNC:7193]</t>
  </si>
  <si>
    <t>L-Arginyl-tRNA (Arg):Protein Arginyltransferase</t>
  </si>
  <si>
    <t xml:space="preserve">M03064[c] + M02339[c]  &lt;=&gt; M02340[c] + M00196[c] </t>
  </si>
  <si>
    <t xml:space="preserve">gal14acglcgalgluside_hs[g] + gdpfuc[g]  -&gt; h[g] + fuc12gal14acglcgalgluside_hs[g] + gdp[g] </t>
  </si>
  <si>
    <t>EC:2.3.2.8</t>
  </si>
  <si>
    <t>FUT15g</t>
  </si>
  <si>
    <t>MOLYBDENUM COFACTOR SYNTHESIS GENE 2; MOCS2;;MOLYBDOPTERIN SYNTHASE; MPTS;;MOCO1</t>
  </si>
  <si>
    <t>HMR_9542</t>
  </si>
  <si>
    <t>O96033</t>
  </si>
  <si>
    <t>Peptidylglycine Monooxygenase</t>
  </si>
  <si>
    <t>uc063dni.1</t>
  </si>
  <si>
    <t xml:space="preserve">galacgalfuc12gal14acglcgalgluside_hs[g] + gdpfuc[g]  -&gt; h[g] + fucgalacgalfuc12gal14acglcgalgluside_hs[g] + gdp[g] </t>
  </si>
  <si>
    <t xml:space="preserve">h2o[c] + dhdascb[c] + M02706[c]  &lt;=&gt; o2[c] + h[c] + ascb_L[c] + M02707[c] </t>
  </si>
  <si>
    <t>GO:0032324</t>
  </si>
  <si>
    <t>molybdopterin cofactor biosynthetic process</t>
  </si>
  <si>
    <t>FUT16g</t>
  </si>
  <si>
    <t>EC:1.14.17.3</t>
  </si>
  <si>
    <t>R03336</t>
  </si>
  <si>
    <t xml:space="preserve">galacglcgal14acglcgalgluside_hs[g] + gdpfuc[g]  -&gt; h[g] + fucgalacglcgal14acglcgalgluside_hs[g] + gdp[g] </t>
  </si>
  <si>
    <t>HMR_9543</t>
  </si>
  <si>
    <t>The chemical reactions and pathways resulting in the formation of the molybdopterin cofactor (Moco), essential for the catalytic activity of some enzymes, e.g. sulfite oxidase, xanthine dehydrogenase, and aldehyde oxidase. The cofactor consists of a mononuclear molybdenum (Mo-molybdopterin) or tungsten ion (W-molybdopterin) coordinated by one or two molybdopterin ligands. [GOC:mah]</t>
  </si>
  <si>
    <t>L-Glutaminyl-Peptide Gamma-Gluramyltransferase (Cyclizing)</t>
  </si>
  <si>
    <t xml:space="preserve">h[c] + M02375[c]  -&gt; nh4[c] + M01128[c] </t>
  </si>
  <si>
    <t>FUT17g</t>
  </si>
  <si>
    <t>ENSG00000172680</t>
  </si>
  <si>
    <t>MOS</t>
  </si>
  <si>
    <t>EC:2.3.2.5</t>
  </si>
  <si>
    <t xml:space="preserve">galacgalfucgalacglcgal14acglcgalgluside_hs[g] + gdpfuc[g]  -&gt; h[g] + fucgalacgalfucgalacglcgal14acglcgalgluside_hs[g] + gdp[g] </t>
  </si>
  <si>
    <t>v-mos Moloney murine sarcoma viral oncogene homolog [Source:HGNC Symbol;Acc:HGNC:7199]</t>
  </si>
  <si>
    <t>R08766</t>
  </si>
  <si>
    <t>HMR_9544</t>
  </si>
  <si>
    <t>FUT18g</t>
  </si>
  <si>
    <t>Peptide-L-Methionine:Thioredoxin-Disulfide S-Oxidoreductase [L-Methionine (S)-S-Oxide-Forming]</t>
  </si>
  <si>
    <t xml:space="preserve">h2o[c] + trdox[c] + M02704[c]  &lt;=&gt; trdrd[c] + M02703[c] </t>
  </si>
  <si>
    <t>V-MOS MOLONEY MURINE SARCOMA VIRAL ONCOGENE HOMOLOG; MOS;;MOLONEY MURINE SARCOMA VIRUS; MSV;;ONCOGENE MOS</t>
  </si>
  <si>
    <t xml:space="preserve">galacglcgalacglcgal14acglcgalgluside_hs[g] + 2 gdpfuc[g]  -&gt; 2 h[g] + fucfucgalacglcgalacglcgal14acglcgalgluside_hs[g] + 2 gdp[g] </t>
  </si>
  <si>
    <t>P00540</t>
  </si>
  <si>
    <t>EC:1.8.4.11</t>
  </si>
  <si>
    <t>HPA040424</t>
  </si>
  <si>
    <t>R01616</t>
  </si>
  <si>
    <t>uc011leb.2</t>
  </si>
  <si>
    <t>FUT31g</t>
  </si>
  <si>
    <t>HMR_9545</t>
  </si>
  <si>
    <t>GO:1902103</t>
  </si>
  <si>
    <t>Peptidyl-L-Lysyl-Peptide:Oxygen 6-Oxidoreductase (Deaminating)</t>
  </si>
  <si>
    <t xml:space="preserve">h2o[c] + o2[c] + h[c] + M02708[c]  -&gt; h2o2[c] + nh4[c] + M02705[c] </t>
  </si>
  <si>
    <t>Fucosyltransferase 3 (Galactoside 3 (4)-L-Fucosyltransferase, Lewis Blood Group Included) 1</t>
  </si>
  <si>
    <t>(4015.1 or 4017.1)</t>
  </si>
  <si>
    <t>negative regulation of metaphase/anaphase transition of meiotic cell cycle</t>
  </si>
  <si>
    <t>4017.1 4015.1</t>
  </si>
  <si>
    <t xml:space="preserve">galacglcgalgluside_hs[g] + gdpfuc[g]  -&gt; h[g] + gdp[g] + fuc14galacglcgalgluside_hs[g] </t>
  </si>
  <si>
    <t>Any process that stops, prevents or reduces the frequency, rate or extent of metaphase/anaphase transition of meiotic cell cycle. [GOC:mtg_cell_cycle, GOC:TermGenie]</t>
  </si>
  <si>
    <t>EC:1.4.3.13</t>
  </si>
  <si>
    <t>FUT32g</t>
  </si>
  <si>
    <t>R08767</t>
  </si>
  <si>
    <t>ENSG00000178802</t>
  </si>
  <si>
    <t>HMR_9546</t>
  </si>
  <si>
    <t>MPI</t>
  </si>
  <si>
    <t>Rna-3'-Phosphate:Rna Ligase (Cyclizing, AMP-Forming)</t>
  </si>
  <si>
    <t>mannose phosphate isomerase [Source:HGNC Symbol;Acc:HGNC:7216]</t>
  </si>
  <si>
    <t xml:space="preserve">atp[c] + M02848[c]  &lt;=&gt; h[c] + amp[c] + ppi[c] + M02849[c] </t>
  </si>
  <si>
    <t>(10171.1 or 8634.1)</t>
  </si>
  <si>
    <t>10171.1 8634.1</t>
  </si>
  <si>
    <t xml:space="preserve">gdpfuc[g] + acngalacglcgalgluside_hs[g]  -&gt; h[g] + gdp[g] + fucacngalacglcgalgluside_hs[g] </t>
  </si>
  <si>
    <t>EC:6.5.1.4</t>
  </si>
  <si>
    <t>R01301</t>
  </si>
  <si>
    <t xml:space="preserve"> MANNOSEPHOSPHATE ISOMERASE; MPI
;;PHOSPHOMANNOSE ISOMERASE 1; PMI1; PMI
</t>
  </si>
  <si>
    <t>FUT33g</t>
  </si>
  <si>
    <t>HMR_9547</t>
  </si>
  <si>
    <t>HPA007200</t>
  </si>
  <si>
    <t>UDP-N-Acetylglucosamine-Lysosomal-Enzyme N-Acetylglucosaminephosphotransferase</t>
  </si>
  <si>
    <t>uc002azc.2</t>
  </si>
  <si>
    <t xml:space="preserve">acgalfucgalacglcgalgluside_hs[g] + gdpfuc[g]  -&gt; h[g] + gdp[g] + fucacgalfucgalacglcgalgluside_hs[g] </t>
  </si>
  <si>
    <t xml:space="preserve">uacgam[c] + M02427[c]  &lt;=&gt; ump[c] + M02428[c] </t>
  </si>
  <si>
    <t>FUT34g</t>
  </si>
  <si>
    <t>EC:2.7.8.17</t>
  </si>
  <si>
    <t>HMR_9548</t>
  </si>
  <si>
    <t xml:space="preserve">fucgalacglcgalgluside_hs[g] + gdpfuc[g]  -&gt; h[g] + gdp[g] + fucfucgalacglcgalgluside_hs[g] </t>
  </si>
  <si>
    <t>Glycoprotein-N-Acetyl-D-Glucosaminyl-Phospho-D-Mannose N-Acetyl-D-Glucosaminylphosphohydrolase</t>
  </si>
  <si>
    <t>FUT35g</t>
  </si>
  <si>
    <t xml:space="preserve">h2o[c] + M02002[c]  &lt;=&gt; acgam[c] + M02003[c] </t>
  </si>
  <si>
    <t>ENSG00000005381</t>
  </si>
  <si>
    <t xml:space="preserve">galfucgalacglcgalgluside_hs[g] + gdpfuc[g]  -&gt; h[g] + gdp[g] + fucgalfucgalacglcgalgluside_hs[g] </t>
  </si>
  <si>
    <t>MPO</t>
  </si>
  <si>
    <t>myeloperoxidase [Source:HGNC Symbol;Acc:HGNC:7218]</t>
  </si>
  <si>
    <t>EC:3.1.4.45</t>
  </si>
  <si>
    <t>FUT910g</t>
  </si>
  <si>
    <t>HMR_9549</t>
  </si>
  <si>
    <t>Alpha- (1, 3)-Fucosyltransferase</t>
  </si>
  <si>
    <t>S-Adenosyl-L-Methionine:2- (3-Carboxy-3-Aminopropyl)-L-Histidine Methyltransferase</t>
  </si>
  <si>
    <t xml:space="preserve">gdpfuc[g] + fucgalacglc13galacglcgal14acglcgalgluside_hs[g]  -&gt; h[g] + gdp[g] + fucfucgalacglc13galacglcgal14acglcgalgluside_hs[g] </t>
  </si>
  <si>
    <t>FUT911g</t>
  </si>
  <si>
    <t xml:space="preserve"> MYELOPEROXIDASE; MPO
</t>
  </si>
  <si>
    <t>P05164</t>
  </si>
  <si>
    <t xml:space="preserve">gdpfuc[g] + fucfucgalacglc13galacglcgal14acglcgalgluside_hs[g]  -&gt; h[g] + gdp[g] + fucfucfucgalacglc13galacglcgal14acglcgalgluside_hs[g] </t>
  </si>
  <si>
    <t>HPA021147</t>
  </si>
  <si>
    <t xml:space="preserve">h[c] + ahcys[c] + M02700[c]  &lt;=&gt; amet[c] + M02699[c] </t>
  </si>
  <si>
    <t>uc002ivu.1</t>
  </si>
  <si>
    <t>FUT91g</t>
  </si>
  <si>
    <t xml:space="preserve">gal14acglcgalgluside_hs[g] + gdpfuc[g]  -&gt; h[g] + gdp[g] + fucgal14acglcgalgluside_hs[g] </t>
  </si>
  <si>
    <t>EC:2.1.1.98</t>
  </si>
  <si>
    <t>FUT92g</t>
  </si>
  <si>
    <t>HMR_9550</t>
  </si>
  <si>
    <t xml:space="preserve">gdpfuc[g] + acngal14acglcgalgluside_hs[g]  -&gt; h[g] + gdp[g] + fucacngal14acglcgalgluside_hs[g] </t>
  </si>
  <si>
    <t>[Methionine Synthase]-Methylcob (I)Alamin, S-Adenosylhomocysteine:NADP+ Oxidoreductase</t>
  </si>
  <si>
    <t xml:space="preserve">h[c] + nadph[c] + 2 amet[c] + 2 M00188[c]  &lt;=&gt; nadp[c] + 2 ahcys[c] + 2 M00189[c] </t>
  </si>
  <si>
    <t>FUT93g</t>
  </si>
  <si>
    <t>ENSG00000128309</t>
  </si>
  <si>
    <t>MPST</t>
  </si>
  <si>
    <t xml:space="preserve">fuc12gal14acglcgalgluside_hs[g] + gdpfuc[g]  -&gt; h[g] + gdp[g] + fucfuc12gal14acglcgalgluside_hs[g] </t>
  </si>
  <si>
    <t>mercaptopyruvate sulfurtransferase [Source:HGNC Symbol;Acc:HGNC:7223]</t>
  </si>
  <si>
    <t>EC:1.16.1.8</t>
  </si>
  <si>
    <t>R03539</t>
  </si>
  <si>
    <t>FUT94g</t>
  </si>
  <si>
    <t>HMR_9551</t>
  </si>
  <si>
    <t>Formyl-L-Methionyl Peptide Amidohydrolase</t>
  </si>
  <si>
    <t xml:space="preserve">fucgalacglcgal14acglcgalgluside_hs[g] + gdpfuc[g]  -&gt; h[g] + gdp[g] + fucfucgalacglcgal14acglcgalgluside_hs[g] </t>
  </si>
  <si>
    <t xml:space="preserve">h2o[c] + M01838[c]  -&gt; h[c] + for[c] + M02472[c] </t>
  </si>
  <si>
    <t>FUT95g</t>
  </si>
  <si>
    <t xml:space="preserve"> MERCAPTOPYRUVATE SULFURTRANSFERASE; MPST
;;MST
</t>
  </si>
  <si>
    <t>P25325</t>
  </si>
  <si>
    <t xml:space="preserve">gdpfuc[g] + fucfucgalacglcgal14acglcgalgluside_hs[g]  -&gt; h[g] + gdp[g] + fucfucfucgalacglcgal14acglcgalgluside_hs[g] </t>
  </si>
  <si>
    <t>EC:3.5.1.88</t>
  </si>
  <si>
    <t>HPA001240</t>
  </si>
  <si>
    <t>R03973</t>
  </si>
  <si>
    <t>FUT96g</t>
  </si>
  <si>
    <t>uc003aql.4</t>
  </si>
  <si>
    <t>HMR_9552</t>
  </si>
  <si>
    <t xml:space="preserve">galacglcgal14acglcgalgluside_hs[g] + gdpfuc[g]  -&gt; h[g] + gdp[g] + fuc132galacglcgal14acglcgalgluside_hs[g] </t>
  </si>
  <si>
    <t>Diphospho-Myo-Inositol-Polyphosphate Diphosphohydrolase</t>
  </si>
  <si>
    <t xml:space="preserve">h2o[c] + M01710[c]  -&gt; pi[c] + M02493[c] </t>
  </si>
  <si>
    <t>FUT97g</t>
  </si>
  <si>
    <t>(11165.1 or 170685.1 or 11163.1 or 55190.1)</t>
  </si>
  <si>
    <t xml:space="preserve">gdpfuc[g] + fuc132galacglcgal14acglcgalgluside_hs[g]  -&gt; h[g] + gdp[g] + fucfuc132galacglcgal14acglcgalgluside_hs[g] </t>
  </si>
  <si>
    <t>11165.1 170685.1 11163.1 55190.1</t>
  </si>
  <si>
    <t>FUT98g</t>
  </si>
  <si>
    <t>EC:3.6.1.52</t>
  </si>
  <si>
    <t>R03208</t>
  </si>
  <si>
    <t xml:space="preserve">galacglcgal14acglcgalgluside_hs[g] + gdpfuc[g]  -&gt; h[g] + gdp[g] + fuc13galacglcgal14acglcgalgluside_hs[g] </t>
  </si>
  <si>
    <t>HMR_9554</t>
  </si>
  <si>
    <t>ENSG00000278183</t>
  </si>
  <si>
    <t>Acyloxyacyl Hydrolase</t>
  </si>
  <si>
    <t>FUT99g</t>
  </si>
  <si>
    <t>ABCC1</t>
  </si>
  <si>
    <t xml:space="preserve">2 h2o[c] + M00683[c]  -&gt; 2 HC02065[c] + M00774[c] </t>
  </si>
  <si>
    <t xml:space="preserve">galacglc13galacglcgal14acglcgalgluside_hs[g] + gdpfuc[g]  -&gt; h[g] + gdp[g] + fucgalacglc13galacglcgal14acglcgalgluside_hs[g] </t>
  </si>
  <si>
    <t>ATP-binding cassette, sub-family C (CFTR/MRP), member 1 [Source:HGNC Symbol;Acc:HGNC:51]</t>
  </si>
  <si>
    <t>CHR_HSCHR16_1_CTG1</t>
  </si>
  <si>
    <t>G12MT1_L</t>
  </si>
  <si>
    <t>EC:3.1.1.77</t>
  </si>
  <si>
    <t>Glycolipid 1, 2-Alpha-D-Mannosyltransferase (Liver)</t>
  </si>
  <si>
    <t xml:space="preserve">gdpmann[c] + 0.1 m2mpdol_L[c]  -&gt; h[c] + gdp[c] + 0.1 m3mpdol_L[c] </t>
  </si>
  <si>
    <t>HMR_9561</t>
  </si>
  <si>
    <t xml:space="preserve">h2o[e] + M02837[e]  -&gt; hdca[e] + retinol[e] </t>
  </si>
  <si>
    <t>G12MT1_U</t>
  </si>
  <si>
    <t>Glycolipid 1, 2-Alpha-D-Mannosyltransferase (Uterus)</t>
  </si>
  <si>
    <t xml:space="preserve">gdpmann[c] + 0.1 m2mpdol_U[c]  -&gt; h[c] + gdp[c] + 0.1 m3mpdol_U[c] </t>
  </si>
  <si>
    <t xml:space="preserve"> ATP-BINDING CASSETTE, SUBFAMILY C, MEMBER 1; ABCC1
;;MULTIDRUG RESISTANCE-ASSOCIATED PROTEIN 1; MRP1;;
MULTIDRUG RESISTANCE-ASSOCIATED PROTEIN; MRP
</t>
  </si>
  <si>
    <t>G12MT2_L</t>
  </si>
  <si>
    <t>PMID:10769148;PMID:8017323</t>
  </si>
  <si>
    <t>HMR_9575</t>
  </si>
  <si>
    <t xml:space="preserve">gdpmann[c] + 0.1 m3mpdol_L[c]  -&gt; h[c] + gdp[c] + 0.1 m4mpdol_L[c] </t>
  </si>
  <si>
    <t>5-Methyltetrahydropteroyltri-L-Glutamate:L-Selenohomocysteine Se-Methyltransferase</t>
  </si>
  <si>
    <t xml:space="preserve">selhcys[c] + M01114[c]  -&gt; selmeth[c] + M02979[c] </t>
  </si>
  <si>
    <t>G12MT2_U</t>
  </si>
  <si>
    <t>ENSG00000175806</t>
  </si>
  <si>
    <t>MSRA</t>
  </si>
  <si>
    <t>EC:2.1.1.13</t>
  </si>
  <si>
    <t>R03943</t>
  </si>
  <si>
    <t xml:space="preserve">gdpmann[c] + 0.1 m3mpdol_U[c]  -&gt; h[c] + gdp[c] + 0.1 m4mpdol_U[c] </t>
  </si>
  <si>
    <t>methionine sulfoxide reductase A [Source:HGNC Symbol;Acc:HGNC:7377]</t>
  </si>
  <si>
    <t>HMR_9577</t>
  </si>
  <si>
    <t>Non-Specific Serine/Threonine Protein Kinase</t>
  </si>
  <si>
    <t xml:space="preserve">atp[c] + M00196[c]  -&gt; adp[c] + M02742[c] </t>
  </si>
  <si>
    <t>G13MT_L</t>
  </si>
  <si>
    <t>Glycolipid 1, 3-Alpha-D-Mannosyltransferase (Liver)</t>
  </si>
  <si>
    <t xml:space="preserve">gdpmann[c] + 0.1 mpdol_L[c]  -&gt; h[c] + gdp[c] + 0.1 m1mpdol_L[c] </t>
  </si>
  <si>
    <t>PEPTIDE METHIONINE SULFOXIDE REDUCTASE; MSRA</t>
  </si>
  <si>
    <t>Q9UJ68</t>
  </si>
  <si>
    <t>HPA053069</t>
  </si>
  <si>
    <t>uc003wsx.4</t>
  </si>
  <si>
    <t>G13MT_U</t>
  </si>
  <si>
    <t>GO:0006555</t>
  </si>
  <si>
    <t>Glycolipid 1, 3-Alpha-D-Mannosyltransferase (Uterus)</t>
  </si>
  <si>
    <t>methionine metabolic process</t>
  </si>
  <si>
    <t xml:space="preserve">gdpmann[c] + 0.1 mpdol_U[c]  -&gt; h[c] + gdp[c] + 0.1 m1mpdol_U[c] </t>
  </si>
  <si>
    <t>The chemical reactions and pathways involving methionine (2-amino-4-(methylthio)butanoic acid), a sulfur-containing, essential amino acid found in peptide linkage in proteins. [GOC:jl, ISBN:0198506732]</t>
  </si>
  <si>
    <t>G14T10g</t>
  </si>
  <si>
    <t>(84254.1 or 5577.1 or 9020.1 or 4293.1 or 51265.1 or 57787.1 or 6792.1 or 57172.1 or 728642.1 or 8798.1 or 8491.1 or 11183.1 or 1195.1 or 5583.1 or 7444.1 or 5606.1 or 23604.1 or 7204.1 or 5601.1 or 5610.1 or 5218.1 or 816.1 or 55781.1 or 5128.1 or 65125.1 or 28996.1 or 5586.1 or 6416.1 or 9748.1 or 5588.1 or 8621.1 or 5590.1 or 6093.1 or 375449.1 or 5597.1 or 10420.1 or 1459.1 or 815.1 or 9448.1 or 6196.1 or 140469.1 or 5566.1 or 27330.1 or 10290.1 or 2011.1 or 6793.1 or 9175.1 or 9891.1 or 4140.1 or 5609.1 or 5063.1 or 369.1 or 8569.1 or 5891.1 or 9262.1 or 9706.1 or 4216.1 or 23139.1 or 27102.1 or 51701.1 or 6790.1 or 8550.1 or 11213.1 or 51776.1 or 54822.1 or 4214.1 or 53904.1 or 6732.1 or 8317.1 or 23031.1 or 2872.1 or 5594.1 or 8814.1 or 7443.1 or 9252.1 or 10110.1 or 6789.1 or 1457.1 or 57144.1 or 8780.1 or 11040.1 or 5127.1 or 8428.1 or 5595.1 or 23678.1 or 8767.1 or 3551.1 or 6788.1 or 11184.1 or 1760.1 or 51231.1 or 6795.1 or 9149.1 or 208.1 or 25865.1 or 22983.1 or 1021.1 or 51422.1 or 3984.1 or 7046.1 or 7016.1 or 5599.1 or 657.1 or 1326.1 or 6198.1 or 5573.1 or 5608.1 or 5602.1 or 10114.1 or 10645.1 or 4117.1 or 1432.1 or 11329.1 or 22858.1 or 8899.1 or 7272.1 or 10087.1 or 57396.1 or 1452.1 or 5576.1 or 79858.1 or 7867.1 or 93.1 or 6787.1 or 90.1 or 8576.1 or 23178.1 or 10494.1 or 23683.1 or 22848.1 or 4139.1 or 10000.1 or 5129.1 or 4751.1 or 6195.1 or 6794.1 or 6446.1 or 140803.1 or 10783.1 or 91754.1 or 84930.1 or 92.1 or 11113.1 or 5585.1 or 1017.1 or 130399.1 or 83732.1 or 2962.1 or 140901.1 or 65266.1 or 5582.1 or 5605.1 or 8445.1 or 9088.1 or 440275.1 or 11035.1 or 5589.1 or 65975.1 or 10298.1 or 4294.1 or 139728.1 or 9113.1 or 5565.1 or 5894.1 or 5562.1 or 1024.1 or 25778.1 or 9201.1 or 1455.1 or 1022.1 or 3656.1 or 8536.1 or 9475.1 or 10595.1 or 51765.1 or 51347.1 or 6733.1 or 6885.1 or 269.1 or 1019.1 or 91.1 or 4752.1 or 26750.1 or 1025.1 or 9128.1 or 5292.1 or 8737.1 or 4750.1 or 5607.1 or 56924.1 or 65061.1 or 5593.1 or 658.1 or 55589.1 or 8999.1 or 94.1 or 7786.1 or 283629.1 or 25989.1 or 5170.1 or 50488.1 or 1453.1 or 5596.1 or 30811.1 or 207.1 or 10733.1 or 9064.1 or 5567.1 or 9641.1 or 8444.1 or 84451.1 or 8476.1 or 817.1 or 10769.1 or 340156.1 or 11011.1 or 8573.1 or 6872.1 or 85481.1 or 818.1 or 5058.1 or 472.1 or 1111.1 or 9344.1 or 26524.1 or 1456.1 or 140609.1 or 127933.1 or 814.1 or 55351.1 or 5578.1 or 79705.1 or 23043.1 or 23097.1 or 7273.1 or 23552.1 or 5603.1 or 701.1 or 23049.1 or 1859.1 or 673.1 or 65018.1 or 5681.1 or 8997.1 or 29941.1 or 84446.1 or 57551.1 or 23387.1 or 284086.1 or 8986.1 or 5563.1 or 81629.1 or 9261.1 or 204851.1 or 27148.1 or 7048.1 or 81788.1 or 5584.1 or 54861.1 or 5580.1 or 9263.1 or 1020.1 or 10922.1 or 5568.1 or 65268.1 or 9833.1 or 282974.1 or 3611.1 or 7465.1 or 5598.1 or 5579.1 or 5347.1 or 51755.1 or 1613.1 or 54986.1 or 5871.1 or 55872.1 or 197259.1 or 5604.1 or 53944.1 or 202374.1 or 699.1 or 10746.1 or 23235.1 or 983.1 or 166614.1 or 5581.1 or 55561.1 or 9451.1 or 112858.1 or 4342.1 or 9943.1 or 4296.1 or 1263.1 or 9024.1 or 545.1 or 6199.1 or 1196.1 or 8408.1 or 6197.1 or 83983.1 or 2081.1 or 2580.1 or 9212.1 or 1198.1 or 122011.1 or 5062.1 or 389840.1 or 225689.1 or 9625.1 or 3985.1 or 57118.1 or 54101.1 or 29110.1 or 11200.1 or 5613.1 or 3654.1 or 5587.1 or 26576.1 or 8558.1 or 5600.1 or 5592.1 or 613.1 or 6300.1 or 5575.1 or 388228.1 or 120892.1 or 56164.1 or 30849.1 or 65267.1 or 1612.1 or 341676.1 or 4217.1 or 51135.1 or 415116.1 or 9874.1 or 27347.1 or 9578.1 or 4215.1 or 659.1 or 8859.1 or 1460.1 or 344387.1 or 23617.1 or 23012.1 or 83942.1 or 1147.1 or 1454.1 or 494551.1 or 984.1 or 1018.1 or 5591.1)</t>
  </si>
  <si>
    <t>ENSG00000164078</t>
  </si>
  <si>
    <t>Beta-N-Acetylglucosaminylglycopeptide Beta-1, 4-Galactosyltransferase, Golgi</t>
  </si>
  <si>
    <t>MST1R</t>
  </si>
  <si>
    <t xml:space="preserve">udpgal[g] + ksi_pre14[g]  -&gt; h[g] + udp[g] + ksi_pre15[g] </t>
  </si>
  <si>
    <t>macrophage stimulating 1 receptor [Source:HGNC Symbol;Acc:HGNC:7381]</t>
  </si>
  <si>
    <t>G14T11g</t>
  </si>
  <si>
    <t xml:space="preserve">udpgal[g] + ksi_pre17[g]  -&gt; h[g] + udp[g] + ksi_pre18[g] </t>
  </si>
  <si>
    <t>MACROPHAGE STIMULATING 1 RECEPTOR; MST1R;;RON PROTEIN TYROSINE KINASE; RON;;MACROPHAGE STIMULATING PROTEIN RECEPTOR; MSP RECEPTOR</t>
  </si>
  <si>
    <t>Q04912</t>
  </si>
  <si>
    <t>CAB008972</t>
  </si>
  <si>
    <t>uc003cxy.5</t>
  </si>
  <si>
    <t>10087.1 139728.1 26576.1 8798.1 1195.1 5606.1 6416.1 10420.1 5609.1 9149.1 7016.1 5608.1 7272.1 57396.1 5605.1 8445.1 5607.1 8444.1 1859.1 55872.1 5604.1 1196.1 1198.1 340156.1 84254.1 5577.1 9020.1 4293.1 51265.1 57787.1 6792.1 57172.1 728642.1 8491.1 11183.1 5583.1 7444.1 23604.1 7204.1 5601.1 5610.1 5218.1 816.1 55781.1 5128.1 65125.1 28996.1 5586.1 9748.1 5588.1 8621.1 5590.1 6093.1 375449.1 5597.1 1459.1 815.1 9448.1 6196.1 140469.1 5566.1 27330.1 10290.1 2011.1 6793.1 9175.1 9891.1 4140.1 5063.1 369.1 8569.1 5891.1 9262.1 9706.1 4216.1 23139.1 27102.1 51701.1 6790.1 8550.1 11213.1 51776.1 54822.1 4214.1 53904.1 6732.1 8317.1 23031.1 2872.1 5594.1 8814.1 7443.1 9252.1 10110.1 6789.1 1457.1 57144.1 8780.1 11040.1 5127.1 8428.1 5595.1 23678.1 8767.1 3551.1 6788.1 11184.1 1760.1 51231.1 6795.1 208.1 25865.1 22983.1 1021.1 51422.1 3984.1 7046.1 5599.1 657.1 1326.1 6198.1 5573.1 5602.1 10114.1 10645.1 4117.1 1432.1 11329.1 22858.1 8899.1 1452.1 5576.1 79858.1 7867.1 93.1 6787.1 90.1 8576.1 23178.1 10494.1 23683.1 22848.1 4139.1 10000.1 5129.1 4751.1 6195.1 6794.1 6446.1 140803.1 10783.1 91754.1 84930.1 92.1 11113.1 5585.1 1017.1 130399.1 83732.1 2962.1 140901.1 65266.1 5582.1 9088.1 440275.1 11035.1 5589.1 65975.1 10298.1 4294.1 9113.1 5565.1 5894.1 5562.1 1024.1 25778.1 9201.1 1455.1 1022.1 3656.1 8536.1 9475.1 10595.1 51765.1 51347.1 6733.1 6885.1 269.1 1019.1 91.1 4752.1 26750.1 1025.1 9128.1 5292.1 8737.1 4750.1 56924.1 65061.1 5593.1 658.1 55589.1 8999.1 94.1 7786.1 283629.1 25989.1 5170.1 50488.1 1453.1 5596.1 30811.1 207.1 10733.1 9064.1 5567.1 9641.1 84451.1 8476.1 817.1 10769.1 11011.1 8573.1 6872.1 85481.1 818.1 5058.1 472.1 1111.1 9344.1 26524.1 1456.1 140609.1 127933.1 814.1 55351.1 5578.1 79705.1 23043.1 23097.1 7273.1 23552.1 5603.1 701.1 23049.1 673.1 65018.1 5681.1 8997.1 29941.1 84446.1 57551.1 23387.1 284086.1 8986.1 5563.1 81629.1 9261.1 204851.1 27148.1 7048.1 81788.1 5584.1 54861.1 5580.1 9263.1 1020.1 10922.1 5568.1 65268.1 9833.1 282974.1 3611.1 7465.1 5598.1 5579.1 5347.1 51755.1 1613.1 54986.1 5871.1 197259.1 53944.1 202374.1 699.1 10746.1 23235.1 983.1 166614.1 5581.1 55561.1 9451.1 112858.1 4342.1 9943.1 4296.1 1263.1 9024.1 545.1 6199.1 8408.1 6197.1 83983.1 2081.1 2580.1 9212.1 122011.1 5062.1 389840.1 225689.1 9625.1 3985.1 57118.1 54101.1 29110.1 11200.1 5613.1 3654.1 5587.1 8558.1 5600.1 5592.1 613.1 6300.1 5575.1 388228.1 120892.1 56164.1 30849.1 65267.1 1612.1 341676.1 4217.1 51135.1 415116.1 9874.1 27347.1 9578.1 4215.1 659.1 8859.1 1460.1 344387.1 23617.1 23012.1 83942.1 1147.1 1454.1 494551.1 984.1 1018.1 5591.1</t>
  </si>
  <si>
    <t>GO:0038145</t>
  </si>
  <si>
    <t>macrophage colony-stimulating factor signaling pathway</t>
  </si>
  <si>
    <t>EC:2.7.11.1;EC:2.7.11.8;EC:2.7.11.9;EC:2.7.11.10;EC:2.7.11.11;EC:2.7.11.12;EC:2.7.11.13;EC:2.7.11.17;EC:2.7.11.21;EC:2.7.11.22;EC:2.7.11.24;EC:2.7.11.25;EC:2.7.11.30;EC:2.7.12.1;EC:2.7.12.2</t>
  </si>
  <si>
    <t>G14T12g</t>
  </si>
  <si>
    <t>HMR_9578</t>
  </si>
  <si>
    <t>A series of molecular signals initiated by the binding of the cytokine macrophage colony-stimulating factor (M-CSF) to a receptor on the surface of a cell, and ending with regulation of a downstream cellular process, e.g. transcription. [GOC:signaling, GOC:uh, PMID:12138890, PR:000005930, Wikipedia:Macrophage_colony-stimulating_factor]</t>
  </si>
  <si>
    <t>Phosphoprotein Phosphohydrolase</t>
  </si>
  <si>
    <t xml:space="preserve">h2o[c] + M02742[c]  -&gt; pi[c] + M00196[c] </t>
  </si>
  <si>
    <t>ENSG00000099810</t>
  </si>
  <si>
    <t xml:space="preserve">udpgal[g] + ksi_pre20[g]  -&gt; h[g] + udp[g] + ksi_pre21[g] </t>
  </si>
  <si>
    <t>methylthioadenosine phosphorylase [Source:HGNC Symbol;Acc:HGNC:7413]</t>
  </si>
  <si>
    <t>G14T13g</t>
  </si>
  <si>
    <t>(5536.1 or 23035.1 or 9150.1 or 5523.1 or 5522.1 or 51207.1 or 11266.1 or 23239.1 or 54434.1 or 5475.1 or 9647.1 or 1033.1 or 5494.1 or 5516.1 or 5518.1 or 5532.1 or 1845.1 or 114971.1 or 80824.1 or 7957.1 or 56940.1 or 5515.1 or 5496.1 or 5537.1 or 5507.1 or 1843.1 or 1846.1 or 5533.1 or 79871.1 or 51657.1 or 1852.1 or 84152.1 or 80895.1 or 78986.1 or 5502.1 or 5519.1 or 5495.1 or 1847.1 or 5530.1 or 1848.1 or 85464.1 or 11221.1 or 8446.1 or 58190.1 or 10217.1 or 128853.1 or 5531.1 or 5506.1 or 5470.1 or 5521.1 or 1844.1 or 54935.1 or 29101.1 or 11072.1 or 142679.1 or 152926.1 or 1849.1 or 132160.1 or 134510.1 or 150290.1 or 28227.1 or 8493.1 or 5499.1 or 54961.1 or 22843.1 or 10106.1 or 5504.1 or 1850.1 or 5501.1 or 5535.1 or 285193.1 or 338599.1 or 63904.1 or 92235.1 or 5500.1 or 5534.1 or 5520.1 or 192111.1)</t>
  </si>
  <si>
    <t xml:space="preserve">udpgal[g] + ksi_pre23[g]  -&gt; h[g] + udp[g] + ksi_pre24[g] </t>
  </si>
  <si>
    <t>114971.1 1852.1 8446.1 51207.1 11266.1 54434.1 1033.1 1845.1 80824.1 7957.1 56940.1 1843.1 1846.1 51657.1 78986.1 1847.1 1848.1 85464.1 11221.1 128853.1 1844.1 54935.1 11072.1 142679.1 1849.1 150290.1 54961.1 1850.1 285193.1 338599.1 63904.1 92235.1 5536.1 23035.1 9150.1 5523.1 5522.1 23239.1 5475.1 9647.1 5494.1 5516.1 5518.1 5532.1 5515.1 5496.1 5537.1 5507.1 5533.1 79871.1 84152.1 80895.1 5502.1 5519.1 5495.1 5530.1 58190.1 10217.1 5531.1 5506.1 5470.1 5521.1 29101.1 152926.1 132160.1 134510.1 28227.1 8493.1 5499.1 22843.1 10106.1 5504.1 5501.1 5535.1 5500.1 5534.1 5520.1 192111.1</t>
  </si>
  <si>
    <t>G14T14g</t>
  </si>
  <si>
    <t xml:space="preserve"> METHYLTHIOADENOSINE PHOSPHORYLASE; MTAP
;;MeSAdo PHOSPHORYLASE; MSAP
</t>
  </si>
  <si>
    <t>Q13126</t>
  </si>
  <si>
    <t>HPA046915</t>
  </si>
  <si>
    <t>EC:3.1.3.16</t>
  </si>
  <si>
    <t xml:space="preserve">udpgal[g] + ksi_pre26[g]  -&gt; h[g] + udp[g] + ksi_pre27[g] </t>
  </si>
  <si>
    <t>uc003zph.3</t>
  </si>
  <si>
    <t>HMR_9579</t>
  </si>
  <si>
    <t>ATP:Protamine O-Phosphotransferase</t>
  </si>
  <si>
    <t xml:space="preserve">atp[c] + M02801[c]  -&gt; adp[c] + M02656[c] </t>
  </si>
  <si>
    <t>G14T15g</t>
  </si>
  <si>
    <t xml:space="preserve">udpgal[g] + ksi_pre29[g]  -&gt; h[g] + udp[g] + ksi_pre30[g] </t>
  </si>
  <si>
    <t>ENSG00000198804</t>
  </si>
  <si>
    <t>MT-CO1</t>
  </si>
  <si>
    <t>G14T16g</t>
  </si>
  <si>
    <t>mitochondrially encoded cytochrome c oxidase I [Source:HGNC Symbol;Acc:HGNC:7419]</t>
  </si>
  <si>
    <t>MT</t>
  </si>
  <si>
    <t>(5577.1 or 57787.1 or 8491.1 or 11183.1 or 7444.1 or 23604.1 or 7204.1 or 5610.1 or 55781.1 or 65125.1 or 28996.1 or 9748.1 or 6093.1 or 375449.1 or 1459.1 or 9448.1 or 6196.1 or 140469.1 or 27330.1 or 10290.1 or 2011.1 or 6793.1 or 9891.1 or 4140.1 or 5063.1 or 369.1 or 8569.1 or 9262.1 or 9706.1 or 23139.1 or 27102.1 or 6790.1 or 8550.1 or 11213.1 or 54822.1 or 55350.1 or 53904.1 or 6732.1 or 8317.1 or 23031.1 or 5616.1 or 2872.1 or 7443.1 or 9252.1 or 10110.1 or 6789.1 or 1457.1 or 57144.1 or 8780.1 or 11040.1 or 8428.1 or 23678.1 or 8767.1 or 6788.1 or 11184.1 or 1760.1 or 51231.1 or 6795.1 or 208.1 or 22983.1 or 3984.1 or 6198.1 or 5573.1 or 10114.1 or 11329.1 or 8899.1 or 1452.1 or 5576.1 or 79858.1 or 7867.1 or 6787.1 or 8576.1 or 23178.1 or 22848.1 or 4139.1 or 10000.1 or 4751.1 or 6195.1 or 6446.1 or 140803.1 or 10783.1 or 91754.1 or 84930.1 or 11113.1 or 83732.1 or 2962.1 or 140901.1 or 65266.1 or 9088.1 or 440275.1 or 11035.1 or 5589.1 or 65975.1 or 10298.1 or 9113.1 or 5894.1 or 25778.1 or 9201.1 or 1455.1 or 3656.1 or 9475.1 or 10595.1 or 51765.1 or 51347.1 or 6733.1 or 4752.1 or 26750.1 or 9128.1 or 5292.1 or 8737.1 or 4750.1 or 56924.1 or 55589.1 or 283629.1 or 25989.1 or 5170.1 or 50488.1 or 1453.1 or 30811.1 or 207.1 or 84451.1 or 8476.1 or 340156.1 or 11011.1 or 8573.1 or 6872.1 or 85481.1 or 5058.1 or 472.1 or 1111.1 or 9344.1 or 26524.1 or 1456.1 or 140609.1 or 127933.1 or 55351.1 or 79705.1 or 23043.1 or 7273.1 or 701.1 or 23049.1 or 673.1 or 65018.1 or 5681.1 or 8997.1 or 84446.1 or 57551.1 or 23387.1 or 284086.1 or 8986.1 or 81629.1 or 9261.1 or 204851.1 or 27148.1 or 81788.1 or 54861.1 or 9263.1 or 65268.1 or 9833.1 or 282974.1 or 3611.1 or 7465.1 or 1613.1 or 54986.1 or 5871.1 or 197259.1 or 53944.1 or 202374.1 or 699.1 or 23235.1 or 166614.1 or 55561.1 or 9451.1 or 112858.1 or 4342.1 or 9943.1 or 9024.1 or 545.1 or 6199.1 or 360132.1 or 8408.1 or 6197.1 or 83983.1 or 2081.1 or 2580.1 or 9212.1 or 122011.1 or 5062.1 or 9625.1 or 3985.1 or 54101.1 or 11200.1 or 3654.1 or 26576.1 or 613.1 or 5575.1 or 388228.1 or 120892.1 or 56164.1 or 30849.1 or 65267.1 or 1612.1 or 341676.1 or 51135.1 or 415116.1 or 9874.1 or 27347.1 or 9578.1 or 8859.1 or 23617.1 or 23012.1 or 83942.1 or 1454.1 or 494551.1 or 26062.1 or 5591.1)</t>
  </si>
  <si>
    <t xml:space="preserve">udpgal[g] + ksi_pre32[g]  -&gt; h[g] + udp[g] + ksi_pre33[g] </t>
  </si>
  <si>
    <t>G14T17g</t>
  </si>
  <si>
    <t xml:space="preserve"> COMPLEX IV, CYTOCHROME c OXIDASE SUBUNIT I; MTCO1
;;CYTOCHROME c OXIDASE I; CO1; COX1
</t>
  </si>
  <si>
    <t>P00395</t>
  </si>
  <si>
    <t>CAB016241</t>
  </si>
  <si>
    <t xml:space="preserve">udpgal[g] + ksi_pre35[g]  -&gt; h[g] + udp[g] + ksi_pre36[g] </t>
  </si>
  <si>
    <t>26062.1 55350.1 26576.1 340156.1 5577.1 57787.1 8491.1 11183.1 7444.1 23604.1 7204.1 5610.1 55781.1 65125.1 28996.1 9748.1 6093.1 375449.1 1459.1 9448.1 6196.1 140469.1 27330.1 10290.1 2011.1 6793.1 9891.1 4140.1 5063.1 369.1 8569.1 9262.1 9706.1 23139.1 27102.1 6790.1 8550.1 11213.1 54822.1 53904.1 6732.1 8317.1 23031.1 2872.1 7443.1 9252.1 10110.1 6789.1 1457.1 57144.1 8780.1 11040.1 8428.1 23678.1 8767.1 6788.1 11184.1 1760.1 51231.1 6795.1 208.1 22983.1 3984.1 6198.1 5573.1 10114.1 11329.1 8899.1 1452.1 5576.1 79858.1 7867.1 6787.1 8576.1 23178.1 22848.1 4139.1 10000.1 4751.1 6195.1 6446.1 140803.1 10783.1 91754.1 84930.1 11113.1 83732.1 2962.1 140901.1 65266.1 9088.1 440275.1 11035.1 5589.1 65975.1 10298.1 9113.1 5894.1 25778.1 9201.1 1455.1 3656.1 9475.1 10595.1 51765.1 51347.1 6733.1 4752.1 26750.1 9128.1 5292.1 8737.1 4750.1 56924.1 55589.1 283629.1 25989.1 5170.1 50488.1 1453.1 30811.1 207.1 84451.1 8476.1 11011.1 8573.1 6872.1 85481.1 5058.1 472.1 1111.1 9344.1 26524.1 1456.1 140609.1 127933.1 55351.1 79705.1 23043.1 7273.1 701.1 23049.1 673.1 65018.1 5681.1 8997.1 84446.1 57551.1 23387.1 284086.1 8986.1 81629.1 9261.1 204851.1 27148.1 81788.1 54861.1 9263.1 65268.1 9833.1 282974.1 3611.1 7465.1 1613.1 54986.1 5871.1 197259.1 53944.1 202374.1 699.1 23235.1 166614.1 55561.1 9451.1 112858.1 4342.1 9943.1 9024.1 545.1 6199.1 8408.1 6197.1 83983.1 2081.1 2580.1 9212.1 122011.1 5062.1 9625.1 3985.1 54101.1 11200.1 3654.1 613.1 5575.1 388228.1 120892.1 56164.1 30849.1 65267.1 1612.1 341676.1 51135.1 415116.1 9874.1 27347.1 9578.1 8859.1 23617.1 23012.1 83942.1 1454.1 494551.1 5591.1 5616.1 360132.1</t>
  </si>
  <si>
    <t>G14T18g</t>
  </si>
  <si>
    <t>ENSG00000198712</t>
  </si>
  <si>
    <t>EC:2.7.11.1</t>
  </si>
  <si>
    <t>MT-CO2</t>
  </si>
  <si>
    <t xml:space="preserve">2 udpgal[g] + core4[g]  -&gt; 2 h[g] + 2 udp[g] + ksii_core4_pre1[g] </t>
  </si>
  <si>
    <t>HMR_9798</t>
  </si>
  <si>
    <t>D-Alanine:D-Alanine Ligase (ADP-Forming)</t>
  </si>
  <si>
    <t>mitochondrially encoded cytochrome c oxidase II [Source:HGNC Symbol;Acc:HGNC:7421]</t>
  </si>
  <si>
    <t>G14T19g</t>
  </si>
  <si>
    <t xml:space="preserve">atp[c] + 2 ala_D[c]  -&gt; h[c] + adp[c] + pi[c] + M03164[c] </t>
  </si>
  <si>
    <t xml:space="preserve">udpgal[g] + ksii_core4_pre3[g]  -&gt; h[g] + udp[g] + ksii_core4_pre4[g] </t>
  </si>
  <si>
    <t>G14T20g</t>
  </si>
  <si>
    <t xml:space="preserve"> COMPLEX IV, CYTOCHROME c OXIDASE SUBUNIT II; MTCO2
;;CYTOCHROME c OXIDASE II; COII; COX2
</t>
  </si>
  <si>
    <t>EC:6.3.2.4</t>
  </si>
  <si>
    <t>P00403</t>
  </si>
  <si>
    <t>R09432</t>
  </si>
  <si>
    <t>CAB016243</t>
  </si>
  <si>
    <t>HMR_9801</t>
  </si>
  <si>
    <t xml:space="preserve">udpgal[g] + ksii_core4_pre6[g]  -&gt; h[g] + udp[g] + ksii_core4_pre7[g] </t>
  </si>
  <si>
    <t>GTP:5-Hydroxy-L-Lysine O-Phosphotransferase</t>
  </si>
  <si>
    <t xml:space="preserve">h[c] + gtp[c] + pcollg5hlys[c]  &lt;=&gt; gdp[c] + M03167[c] </t>
  </si>
  <si>
    <t>G14T21g</t>
  </si>
  <si>
    <t>EC:2.7.1.81</t>
  </si>
  <si>
    <t>R07026</t>
  </si>
  <si>
    <t>HMR_9803</t>
  </si>
  <si>
    <t>3-Oxopropionyl Coenzyme A:NAD+ Oxidoreductase</t>
  </si>
  <si>
    <t xml:space="preserve">udpgal[g] + ksii_core4_pre9[g]  -&gt; h[g] + udp[g] + ksii_core4_pre10[g] </t>
  </si>
  <si>
    <t xml:space="preserve">h[m] + nadph[m] + malcoa[m]  &lt;=&gt; h2o[m] + nadp[m] + M03168[m] </t>
  </si>
  <si>
    <t>G14T2g</t>
  </si>
  <si>
    <t>ENSG00000198938</t>
  </si>
  <si>
    <t>MT-CO3</t>
  </si>
  <si>
    <t>R07021</t>
  </si>
  <si>
    <t>mitochondrially encoded cytochrome c oxidase III [Source:HGNC Symbol;Acc:HGNC:7422]</t>
  </si>
  <si>
    <t xml:space="preserve">udpgal[g] + ksii_core2_pre1[g]  -&gt; h[g] + udp[g] + ksii_core2_pre2[g] </t>
  </si>
  <si>
    <t>HMR_9804</t>
  </si>
  <si>
    <t xml:space="preserve">nadp[m] + 3hpcoa[m]  &lt;=&gt; h[m] + nadph[m] + M03168[m] </t>
  </si>
  <si>
    <t>G14T3g</t>
  </si>
  <si>
    <t>(51171.1 or 80270.1 or 10202.1 or 10553.1 or 7923.1 or 157506.1 or 130752.1 or 145226.1 or 84869.1 or 1487.1 or 112724.1 or 56898.1 or 374875.1 or 121214.1 or 195814.1 or 3291.1 or 100288072.1 or 93517.1 or 51741.1 or 1645.1 or 340811.1 or 128.1 or 57016.1 or 51170.1 or 1109.1 or 7923.1 or 7923.1 or 441282.1 or 7923.1 or 7923.1 or 7923.1 or 57665.1)</t>
  </si>
  <si>
    <t>128.1 1645.1 1109.1 3291.1 7923.1 80270.1 157506.1 112724.1 145226.1 195814.1 57665.1 130752.1 57016.1 51170.1 51171.1 10202.1 10553.1 84869.1 1487.1 56898.1 374875.1 121214.1 100288072.1 93517.1 51741.1 340811.1 441282.1</t>
  </si>
  <si>
    <t xml:space="preserve"> CYTOCHROME c OXIDASE III; MTCO3
;;COMPLEX IV, CYTOCHROME c OXIDASE SUBUNIT III; COIII
</t>
  </si>
  <si>
    <t xml:space="preserve">udpgal[g] + ksii_core2_pre3[g]  -&gt; h[g] + udp[g] + ksii_core2_pre4[g] </t>
  </si>
  <si>
    <t>P00414</t>
  </si>
  <si>
    <t>HPA042788</t>
  </si>
  <si>
    <t>EC:1.1.1.-</t>
  </si>
  <si>
    <t>R07023</t>
  </si>
  <si>
    <t>G14T4g</t>
  </si>
  <si>
    <t>HMR_9806</t>
  </si>
  <si>
    <t>Protein Disulfide-Isomerase</t>
  </si>
  <si>
    <t xml:space="preserve">gthrd[c] + M03169[c]  -&gt; gthox[c] + M03170[c] </t>
  </si>
  <si>
    <t>(10954.1 or 10130.1 or 9601.1 or 54495.1 or 2923.1 or 64714.1 or 5034.1)</t>
  </si>
  <si>
    <t xml:space="preserve">udpgal[g] + ksii_core2_pre6[g]  -&gt; h[g] + udp[g] + ksii_core2_pre7[g] </t>
  </si>
  <si>
    <t>5034.1 64714.1 10954.1 10130.1 9601.1 54495.1 2923.1</t>
  </si>
  <si>
    <t>G14T5g</t>
  </si>
  <si>
    <t>EC:5.3.4.1</t>
  </si>
  <si>
    <t>R07028</t>
  </si>
  <si>
    <t>HMR_9807</t>
  </si>
  <si>
    <t>ENSG00000198727</t>
  </si>
  <si>
    <t>5-Phosphonooxy-L-Lysine Phospho-Lyase</t>
  </si>
  <si>
    <t>MT-CYB</t>
  </si>
  <si>
    <t xml:space="preserve">udpgal[g] + ksii_core2_pre9[g]  -&gt; h[g] + udp[g] + ksii_core2_pre10[g] </t>
  </si>
  <si>
    <t xml:space="preserve">h2o[c] + M03167[c]  -&gt; nh4[c] + h[c] + pi[c] + L2aadp6sa[c] </t>
  </si>
  <si>
    <t>mitochondrially encoded cytochrome b [Source:HGNC Symbol;Acc:HGNC:7427]</t>
  </si>
  <si>
    <t>G14T6g</t>
  </si>
  <si>
    <t>EC:4.2.3.134</t>
  </si>
  <si>
    <t>R07029</t>
  </si>
  <si>
    <t>HMR_4816</t>
  </si>
  <si>
    <t xml:space="preserve">udpgal[g] + ksi_pre2[g]  -&gt; h[g] + udp[g] + ksi_pre3[g] </t>
  </si>
  <si>
    <t xml:space="preserve"> CYTOCHROME b OF COMPLEX III; MTCYB
;;COMPLEX III, CYTOCHROME b SUBUNIT;;
UBIQUINONE-CYTOCHROME c OXIDOREDUCTASE, CYTOCHROME b SUBUNIT
</t>
  </si>
  <si>
    <t>2-Amino-4-Hydroxy-6- (Erythro-1, 2, 3-Trihydroxypropyl) Dihydropteridine Triphosphate Phosphohydrolase (Alkaline Optimum)</t>
  </si>
  <si>
    <t>P00156</t>
  </si>
  <si>
    <t xml:space="preserve">3 h2o[c] + ahdt[c]  -&gt; 2 h[c] + 3 pi[c] + HC01361[c] </t>
  </si>
  <si>
    <t>CAB032215</t>
  </si>
  <si>
    <t>(249.1 or 250.1 or 251.1 or 248.1)</t>
  </si>
  <si>
    <t>G14T7g</t>
  </si>
  <si>
    <t>248.1 251.1 249.1 250.1</t>
  </si>
  <si>
    <t>Tetrahydrobiopterin metabolism</t>
  </si>
  <si>
    <t xml:space="preserve">udpgal[g] + ksi_pre5[g]  -&gt; h[g] + udp[g] + ksi_pre6[g] </t>
  </si>
  <si>
    <t>EC:3.1.3.1</t>
  </si>
  <si>
    <t>PMID:1730777</t>
  </si>
  <si>
    <t>HMR_9556</t>
  </si>
  <si>
    <t>G14T8g</t>
  </si>
  <si>
    <t xml:space="preserve">h2o[e] + HC01441[e]  -&gt; pi[e] + lcts[e] </t>
  </si>
  <si>
    <t>ENSG00000100714</t>
  </si>
  <si>
    <t>MTHFD1</t>
  </si>
  <si>
    <t xml:space="preserve">udpgal[g] + ksi_pre8[g]  -&gt; h[g] + udp[g] + ksi_pre9[g] </t>
  </si>
  <si>
    <t>R04386</t>
  </si>
  <si>
    <t>PMID:3109378;UNIPROT:P16278</t>
  </si>
  <si>
    <t>methylenetetrahydrofolate dehydrogenase (NADP+ dependent) 1, methenyltetrahydrofolate cyclohydrolase, formyltetrahydrofolate synthetase [Source:HGNC Symbol;Acc:HGNC:7432]</t>
  </si>
  <si>
    <t>G14T9g</t>
  </si>
  <si>
    <t>Urik3</t>
  </si>
  <si>
    <t xml:space="preserve">itp[c] + uri[c]  -&gt; h[c] + idp[c] + ump[c] </t>
  </si>
  <si>
    <t>Pyrimidine synthesis</t>
  </si>
  <si>
    <t xml:space="preserve">udpgal[g] + ksi_pre11[g]  -&gt; h[g] + udp[g] + ksi_pre12[g] </t>
  </si>
  <si>
    <t>G14Tg</t>
  </si>
  <si>
    <t>ATP:dUMP Phosphotransferase</t>
  </si>
  <si>
    <t xml:space="preserve"> METHYLENETETRAHYDROFOLATE DEHYDROGENASE 1; MTHFD1
;;METHYLENETETRAHYDROFOLATE DEHYDROGENASE/METHENYLTETRAHYDROFOLATE CYCLOHYDROLASE/FORMYLTETRAHYDROFOLATE
SYNTHETASE, NADP(+)-DEPENDENT;;
CYCLOHYDROLASE/FORMYLTETRAHYDROFOLATE SYNTHETASE, NADP(+)-DEP /.../;;
C1-TETRAHYDROFOLATE SYNTHASE, CYTOPLASMIC;;
C1-THF-SYNTHASE
</t>
  </si>
  <si>
    <t>Beta-N-Acetylglucosaminylglycopeptide Beta-1, 4-Galactosyltransferase</t>
  </si>
  <si>
    <t xml:space="preserve">atp[c] + dump[c]  &lt;=&gt; adp[c] + dudp[c] </t>
  </si>
  <si>
    <t>HPA015006</t>
  </si>
  <si>
    <t xml:space="preserve">2 udpgal[g] + fn2m2masn[g]  -&gt; 2 h[g] + 2 udp[g] + l2fn2m2masn[g] </t>
  </si>
  <si>
    <t>Nucleotide interconversion</t>
  </si>
  <si>
    <t>uc010aqf.3</t>
  </si>
  <si>
    <t>GO:0004488</t>
  </si>
  <si>
    <t>G16MT_L</t>
  </si>
  <si>
    <t>methylenetetrahydrofolate dehydrogenase (NADP+) activity</t>
  </si>
  <si>
    <t>Glycolipid 1, 6-Alpha-D-Mannosyltransferase (Liver)</t>
  </si>
  <si>
    <t>HMR_3966</t>
  </si>
  <si>
    <t>"Catalysis of the reaction: 5,10-methylenetetrahydrofolate + NADP(+) = 5,10-methenyltetrahydrofolate + NADPH." [EC:1.5.1.5, RHEA:22815]</t>
  </si>
  <si>
    <t>Nucleoside-Triphosphate Diphosphatase</t>
  </si>
  <si>
    <t xml:space="preserve">gdpmann[c] + 0.1 m1mpdol_L[c]  -&gt; h[c] + gdp[c] + 0.1 m2mpdol_L[c] </t>
  </si>
  <si>
    <t xml:space="preserve">h2o[m] + atp[m]  -&gt; h[m] + amp[m] + ppi[m] </t>
  </si>
  <si>
    <t>ENSG00000177000</t>
  </si>
  <si>
    <t>MTHFR</t>
  </si>
  <si>
    <t>Nucleotide metabolism</t>
  </si>
  <si>
    <t>G16MT_U</t>
  </si>
  <si>
    <t>methylenetetrahydrofolate reductase (NAD(P)H) [Source:HGNC Symbol;Acc:HGNC:7436]</t>
  </si>
  <si>
    <t>Glycolipid 1, 6-Alpha-D-Mannosyltransferase (Uterus)</t>
  </si>
  <si>
    <t xml:space="preserve">gdpmann[c] + 0.1 m1mpdol_U[c]  -&gt; h[c] + gdp[c] + 0.1 m2mpdol_U[c] </t>
  </si>
  <si>
    <t>EC:3.6.1.19</t>
  </si>
  <si>
    <t>p36.22</t>
  </si>
  <si>
    <t>HMR_4182</t>
  </si>
  <si>
    <t>G1M6MASNB1terg</t>
  </si>
  <si>
    <t xml:space="preserve">gtp[c] + cytd[c]  -&gt; h[c] + gdp[c] + cmp[c] </t>
  </si>
  <si>
    <t xml:space="preserve"> 5,10-@METHYLENETETRAHYDROFOLATE REDUCTASE; MTHFR
</t>
  </si>
  <si>
    <t>P42898</t>
  </si>
  <si>
    <t>Transport of Glucosyl-(Alpha-D-Mannosyl)6-Beta-D-Mannosyl-Diacetylchitobiosyl-L-Asparagine (Protein), Endoplasmic Reticulum to Golgi Apparatus</t>
  </si>
  <si>
    <t>uc001atb.1</t>
  </si>
  <si>
    <t xml:space="preserve">g1m6masnB1[r]  -&gt; g1m6masnB1[g] </t>
  </si>
  <si>
    <t>GO:0004489</t>
  </si>
  <si>
    <t>methylenetetrahydrofolate reductase (NAD(P)H) activity</t>
  </si>
  <si>
    <t>HMR_4343</t>
  </si>
  <si>
    <t>G1M7MASNBterg</t>
  </si>
  <si>
    <t>"Catalysis of the reaction: 5-methyltetrahydrofolate + NAD(P)+ = 5,10-methylenetetrahydrofolate + NAD(P)H + H+." [EC:1.5.1.20]</t>
  </si>
  <si>
    <t>Uracil Phosphoribosyltransferase</t>
  </si>
  <si>
    <t xml:space="preserve">ura[c] + prpp[c]  -&gt; ppi[c] + ump[c] </t>
  </si>
  <si>
    <t>Transport of Glucosyl-(Alpha-D-Mannosyl)7-Beta-D-Mannosyl-Diacetylchitobiosyl-L-Asparagine, Isoform C (Protein), Endoplasmic Reticulum to Golgi Apparatus</t>
  </si>
  <si>
    <t>ENSG00000198888</t>
  </si>
  <si>
    <t>MT-ND1</t>
  </si>
  <si>
    <t xml:space="preserve">g1m7masnB[r]  -&gt; g1m7masnB[g] </t>
  </si>
  <si>
    <t>EC:2.4.2.9</t>
  </si>
  <si>
    <t>mitochondrially encoded NADH dehydrogenase 1 [Source:HGNC Symbol;Acc:HGNC:7455]</t>
  </si>
  <si>
    <t>HMR_4664</t>
  </si>
  <si>
    <t>G1M7MASNCterg</t>
  </si>
  <si>
    <t>Xanthine Phosphoribosyltransferase</t>
  </si>
  <si>
    <t xml:space="preserve">xan[c] + prpp[c]  -&gt; ppi[c] + xmp[c] </t>
  </si>
  <si>
    <t>Purine synthesis</t>
  </si>
  <si>
    <t xml:space="preserve"> COMPLEX I, SUBUNIT ND1; MTND1
;;NADH-UBIQUINONE OXIDOREDUCTASE, SUBUNIT ND1;;
NADH DEHYDROGENASE, SUBUNIT 1
</t>
  </si>
  <si>
    <t xml:space="preserve">g1m7masnC[r]  -&gt; g1m7masnC[g] </t>
  </si>
  <si>
    <t>P03886</t>
  </si>
  <si>
    <t>EC:2.4.2.22</t>
  </si>
  <si>
    <t>CAB033779</t>
  </si>
  <si>
    <t>HMR_4672</t>
  </si>
  <si>
    <t>G1M8MASNterg</t>
  </si>
  <si>
    <t>dCTP Deaminase</t>
  </si>
  <si>
    <t xml:space="preserve">h2o[c] + h[c] + dctp[c]  -&gt; nh4[c] + dutp[c] </t>
  </si>
  <si>
    <t>Transport of (Alpha-D-Glucosyl)-(Alpha-D-Mannosyl)8-Beta-D-Mannosyl-Diacetylchitobiosyl-L-Asparagine (Protein), Endoplasmic Reticulum to Golgi Apparatus</t>
  </si>
  <si>
    <t xml:space="preserve">g1m8masn[r]  -&gt; g1m8masn[g] </t>
  </si>
  <si>
    <t>EC:3.5.4.13</t>
  </si>
  <si>
    <t>HMR_5301</t>
  </si>
  <si>
    <t>G2M8MASNterg</t>
  </si>
  <si>
    <t>Uridine Kinase</t>
  </si>
  <si>
    <t>ENSG00000198763</t>
  </si>
  <si>
    <t xml:space="preserve">gtp[c] + uri[c]  -&gt; h[c] + gdp[c] + ump[c] </t>
  </si>
  <si>
    <t>Transport of (Alpha-D-Glucosyl)2-(Alpha-D-Mannosyl)8-Beta-D-Mannosyl-Diacetylchitobiosyl-L-Asparagine (Protein), Endoplasmic Reticulum to Golgi Apparatus</t>
  </si>
  <si>
    <t>MT-ND2</t>
  </si>
  <si>
    <t>(83549.1 or 7371.1 or 54963.1)</t>
  </si>
  <si>
    <t xml:space="preserve">g2m8masn[r]  -&gt; g2m8masn[g] </t>
  </si>
  <si>
    <t>7371.1 83549.1 54963.1</t>
  </si>
  <si>
    <t>mitochondrially encoded NADH dehydrogenase 2 [Source:HGNC Symbol;Acc:HGNC:7456]</t>
  </si>
  <si>
    <t>G3M8MASNterg</t>
  </si>
  <si>
    <t>Transport of (Alpha-D-Glucosyl)3-(Alpha-D-Mannosyl)8-Beta-D-Mannosyl-Diacetylchitobiosyl-L-Asparagine (Protein), Endoplasmic Reticulum to Golgi Apparatus</t>
  </si>
  <si>
    <t>EC:2.7.1.48</t>
  </si>
  <si>
    <t xml:space="preserve">g3m8masn[r]  -&gt; g3m8masn[g] </t>
  </si>
  <si>
    <t>HMR_6601</t>
  </si>
  <si>
    <t>Allantoate Amidinohydrolase</t>
  </si>
  <si>
    <t xml:space="preserve"> COMPLEX I, SUBUNIT ND2; MTND2
;;NADH-UBIQUINONE OXIDOREDUCTASE, SUBUNIT ND2;;
NADH DEHYDROGENASE, SUBUNIT 2
</t>
  </si>
  <si>
    <t>Glycerol-3-Phosphate Dehydrogenase (FAD), Mitochondrial</t>
  </si>
  <si>
    <t xml:space="preserve">h2o[c] + h[c] + alltt[c]  -&gt; urea[c] + M03122[c] </t>
  </si>
  <si>
    <t>P03891</t>
  </si>
  <si>
    <t xml:space="preserve">fad[m] + glyc3p[c]  -&gt; fadh2[m] + dhap[c] </t>
  </si>
  <si>
    <t>Purine catabolism</t>
  </si>
  <si>
    <t>EC:3.5.3.4</t>
  </si>
  <si>
    <t>HMR_6607</t>
  </si>
  <si>
    <t>L-Glutamate 5-Semialdehyde Dehydratase, Reversible, Mitochondrial</t>
  </si>
  <si>
    <t xml:space="preserve">h2o[c] + CE6252[c]  &lt;=&gt; urate[c] + CE5899[c] </t>
  </si>
  <si>
    <t xml:space="preserve">glu5sa[m]  &lt;=&gt; h2o[m] + h[m] + 1pyr5c[m] </t>
  </si>
  <si>
    <t>ENSG00000198840</t>
  </si>
  <si>
    <t>MT-ND3</t>
  </si>
  <si>
    <t>EC:2.7.4.14</t>
  </si>
  <si>
    <t>mitochondrially encoded NADH dehydrogenase 3 [Source:HGNC Symbol;Acc:HGNC:7458]</t>
  </si>
  <si>
    <t>HMR_6611</t>
  </si>
  <si>
    <t>Urate:Oxygen Oxidoreductase</t>
  </si>
  <si>
    <t>Glutamate-5-Semialdehyde Dehydrogenase, Mitochondrial</t>
  </si>
  <si>
    <t xml:space="preserve">h2o[c] + o2[c] + urate[c]  &lt;=&gt; h2o2[c] + C11821[c] </t>
  </si>
  <si>
    <t xml:space="preserve">h[m] + nadph[m] + glu5p[m]  -&gt; nadp[m] + pi[m] + glu5sa[m] </t>
  </si>
  <si>
    <t xml:space="preserve"> COMPLEX I, SUBUNIT ND3; MTND3
;;NADH-UBIQUINONE OXIDOREDUCTASE, SUBUNIT ND3;;
NADH DEHYDROGENASE, SUBUNIT 3
</t>
  </si>
  <si>
    <t>EC:1.7.3.3</t>
  </si>
  <si>
    <t>P03897</t>
  </si>
  <si>
    <t>R00892</t>
  </si>
  <si>
    <t>G6PDH1rer</t>
  </si>
  <si>
    <t>HMR_7160</t>
  </si>
  <si>
    <t>Glucose-6-Phosphate Dehydrogenase, Endoplasmic Reticulum</t>
  </si>
  <si>
    <t>Dna-Directed DNA Polymerase</t>
  </si>
  <si>
    <t xml:space="preserve">nad[r] + g6p[r]  &lt;=&gt; h[r] + nadh[r] + 6pgl[r] </t>
  </si>
  <si>
    <t xml:space="preserve">0.3 datp[c] + 0.2 dgtp[c] + 0.2 dctp[c] + 0.3 dttp[c]  -&gt; ppi[c] + dna[c] </t>
  </si>
  <si>
    <t>(5980.1 or 23649.1 or 10721.1 or 5424.1 or 5423.1 or 10714.1 or 5427.1 or 11201.1 or 5422.1 or 5425.1 or 5985.1 or 11044.1 or 56655.1 or 51426.1 or 27434.1 or 353497.1 or 10514.1 or 5428.1 or 54107.1 or 27343.1 or 5429.1 or 57804.1 or 5426.1 or 11232.1)</t>
  </si>
  <si>
    <t>ENSG00000198886</t>
  </si>
  <si>
    <t>5980.1 23649.1 10721.1 5424.1 5423.1 10714.1 5427.1 11201.1 5422.1 5425.1 5985.1 11044.1 56655.1 51426.1 27434.1 353497.1 10514.1 5428.1 54107.1 27343.1 5429.1 57804.1 5426.1 11232.1</t>
  </si>
  <si>
    <t>Glucose 6-Phosphate Dehydrogenase, Endoplasmic Reticulum</t>
  </si>
  <si>
    <t>MT-ND4</t>
  </si>
  <si>
    <t xml:space="preserve">nadp[r] + g6p[r]  &lt;=&gt; h[r] + nadph[r] + 6pgl[r] </t>
  </si>
  <si>
    <t>mitochondrially encoded NADH dehydrogenase 4 [Source:HGNC Symbol;Acc:HGNC:7459]</t>
  </si>
  <si>
    <t>HMR_7161</t>
  </si>
  <si>
    <t>Dna-Directed Rna Polymerase</t>
  </si>
  <si>
    <t>Glucose-6-Phosphate Phosphatase, Edoplasmic Reticular</t>
  </si>
  <si>
    <t xml:space="preserve">0.18 atp[c] + 0.34 gtp[c] + 0.3 ctp[c] + 0.18 utp[c]  -&gt; ppi[c] + M02847[c] </t>
  </si>
  <si>
    <t xml:space="preserve">h2o[r] + g6p[r]  -&gt; glc_D[r] + pi[r] </t>
  </si>
  <si>
    <t xml:space="preserve"> COMPLEX I, SUBUNIT ND4; MTND4
;;NADH-UBIQUINONE OXIDOREDUCTASE, SUBUNIT ND4;;
NADH DEHYDROGENASE, SUBUNIT 4
</t>
  </si>
  <si>
    <t>P03905</t>
  </si>
  <si>
    <t>(5439.1 or 55703.1 or 79567.1 or 5431.1 or 55718.1 or 30834.1 or 25885.1 or 79670.1 or 10914.1 or 5434.1 or 5442.1 or 5435.1 or 5432.1 or 5438.1 or 55149.1 or 10622.1 or 64895.1 or 84265.1 or 84172.1 or 10621.1 or 23318.1 or 64425.1 or 5433.1 or 5440.1 or 11128.1 or 64852.1 or 51728.1 or 5437.1 or 167153.1 or 5436.1 or 661.1 or 9533.1 or 5068.1 or 5441.1 or 1728.1 or 5430.1 or 10623.1 or 51082.1 or 56903.1)</t>
  </si>
  <si>
    <t>HPA053928</t>
  </si>
  <si>
    <t>Glucose 6-Phosphate Endoplasmic Reticular Transport via Diffusion</t>
  </si>
  <si>
    <t>1728.1 5439.1 55703.1 79567.1 5431.1 55718.1 30834.1 25885.1 79670.1 10914.1 5434.1 5442.1 5435.1 5432.1 5438.1 55149.1 10622.1 64895.1 84265.1 84172.1 10621.1 23318.1 64425.1 5433.1 5440.1 11128.1 64852.1 51728.1 5437.1 167153.1 5436.1 661.1 9533.1 5068.1 5441.1 5430.1 10623.1 51082.1 56903.1</t>
  </si>
  <si>
    <t xml:space="preserve">g6p[c]  &lt;=&gt; g6p[r] </t>
  </si>
  <si>
    <t>GABAVESSEC</t>
  </si>
  <si>
    <t>GABA Secretion via Secretory Vesicle (ATP Driven)</t>
  </si>
  <si>
    <t>PMID:2835623;PMID:6258180</t>
  </si>
  <si>
    <t xml:space="preserve">h2o[c] + atp[c] + 4abut[c]  -&gt; h[c] + adp[c] + pi[c] + 4abut[e] </t>
  </si>
  <si>
    <t>HMR_7162</t>
  </si>
  <si>
    <t>ENSG00000212907</t>
  </si>
  <si>
    <t>Polyribonucleotide Nucleotidyltransferase</t>
  </si>
  <si>
    <t>MT-ND4L</t>
  </si>
  <si>
    <t xml:space="preserve">0.18 adp[c] + 0.18 udp[c] + 0.34 gdp[c] + 0.3 cdp[c]  -&gt; pi[c] + M02847[c] </t>
  </si>
  <si>
    <t>Guanidinoacetate N-Methyltransferase, Cytosolic</t>
  </si>
  <si>
    <t>mitochondrially encoded NADH dehydrogenase 4L [Source:HGNC Symbol;Acc:HGNC:7460]</t>
  </si>
  <si>
    <t xml:space="preserve">amet[c] + gudac[c]  &lt;=&gt; h[c] + ahcys[c] + creat[c] </t>
  </si>
  <si>
    <t>GACPAILter</t>
  </si>
  <si>
    <t>HMR_7163</t>
  </si>
  <si>
    <t>Glucosaminyl-Acylphosphatidylinositol Flippase, Endoplasmatic Reticulum</t>
  </si>
  <si>
    <t>Exodeoxyribonuclease Iii</t>
  </si>
  <si>
    <t xml:space="preserve">gacpail_hs[c]  -&gt; gacpail_hs[r] </t>
  </si>
  <si>
    <t xml:space="preserve"> COMPLEX I, SUBUNIT ND4L; MTND4L
;;NADH-UBIQUINONE OXIDOREDUCTASE, SUBUNIT ND4L;;
NADH DEHYDROGENASE, SUBUNIT 4L
</t>
  </si>
  <si>
    <t xml:space="preserve">h2o[c] + dna[c]  -&gt; 0.3 damp[c] + 0.2 dcmp[c] + 0.2 dgmp[c] + 0.3 dtmp[c] </t>
  </si>
  <si>
    <t>P03901</t>
  </si>
  <si>
    <t>(5810.1 or 5883.1 or 11219.1 or 11277.1)</t>
  </si>
  <si>
    <t>GAL3ST11</t>
  </si>
  <si>
    <t>5810.1 5883.1 11219.1 11277.1</t>
  </si>
  <si>
    <t xml:space="preserve">paps[g] + galside_hs[g]  -&gt; h[g] + pap[g] + sgalside_hs[g] </t>
  </si>
  <si>
    <t>GAL3ST12</t>
  </si>
  <si>
    <t>ENSG00000198786</t>
  </si>
  <si>
    <t>HMR_7164</t>
  </si>
  <si>
    <t xml:space="preserve">digalside_hs[g] + paps[g]  -&gt; h[g] + digalsgalside_hs[g] + pap[g] </t>
  </si>
  <si>
    <t>MT-ND5</t>
  </si>
  <si>
    <t xml:space="preserve">h2o[c] + M02847[c]  -&gt; 0.18 amp[c] + 0.3 cmp[c] + 0.34 gmp[c] + 0.18 ump[c] </t>
  </si>
  <si>
    <t>mitochondrially encoded NADH dehydrogenase 5 [Source:HGNC Symbol;Acc:HGNC:7461]</t>
  </si>
  <si>
    <t>GALACGLCGALGBSIDEte</t>
  </si>
  <si>
    <t>Transport of Gal-GlcNac-Gal Globoside</t>
  </si>
  <si>
    <t xml:space="preserve">galacglcgalgbside_hs[c]  &lt;=&gt; galacglcgalgbside_hs[e] </t>
  </si>
  <si>
    <t>GALACGLCGALGBSIDEtg</t>
  </si>
  <si>
    <t xml:space="preserve"> COMPLEX I, SUBUNIT ND5; MTND5
;;NADH-UBIQUINONE OXIDOREDUCTASE, SUBUNIT ND5;;
NADH DEHYDROGENASE, SUBUNIT 5
</t>
  </si>
  <si>
    <t>Transport of Gal-GlcNac-Gal Globoside, Golgi Apparatus</t>
  </si>
  <si>
    <t>P03915</t>
  </si>
  <si>
    <t xml:space="preserve">galacglcgalgbside_hs[c]  &lt;=&gt; galacglcgalgbside_hs[g] </t>
  </si>
  <si>
    <t>HMR_7744</t>
  </si>
  <si>
    <t>Uracil Hydro-Lyase (Adding D-Ribose 5-Phosphate;Pseudouridine-5'-Phosphate-Forming)</t>
  </si>
  <si>
    <t>GALASE10ly</t>
  </si>
  <si>
    <t xml:space="preserve">h2o[c] + M02807[c]  &lt;=&gt; ura[c] + r5p[c] </t>
  </si>
  <si>
    <t xml:space="preserve">h2o[l] + ksi_deg26[l]  -&gt; gal[l] + ksi_deg27[l] </t>
  </si>
  <si>
    <t>EC:4.2.1.70</t>
  </si>
  <si>
    <t>GALASE11ly</t>
  </si>
  <si>
    <t>HMR_9797</t>
  </si>
  <si>
    <t xml:space="preserve">h2o[c] + h[c] + ade[c]  -&gt; nh4[c] + hxan[c] </t>
  </si>
  <si>
    <t xml:space="preserve">h2o[l] + ksi_deg29[l]  -&gt; gal[l] + ksi_deg30[l] </t>
  </si>
  <si>
    <t>ENSG00000198695</t>
  </si>
  <si>
    <t>MT-ND6</t>
  </si>
  <si>
    <t>mitochondrially encoded NADH dehydrogenase 6 [Source:HGNC Symbol;Acc:HGNC:7462]</t>
  </si>
  <si>
    <t>R09440</t>
  </si>
  <si>
    <t>18.1 18.2</t>
  </si>
  <si>
    <t>GALASE12ly</t>
  </si>
  <si>
    <t>Transport, mitochondrial</t>
  </si>
  <si>
    <t xml:space="preserve"> COMPLEX I, SUBUNIT ND6; MTND6
;;NADH-UBIQUINONE OXIDOREDUCTASE, SUBUNIT ND6;;
NADH DEHYDROGENASE, SUBUNIT 6
</t>
  </si>
  <si>
    <t>P03923</t>
  </si>
  <si>
    <t>2.6.19.4</t>
  </si>
  <si>
    <t xml:space="preserve">h2o[l] + ksi_deg32[l]  -&gt; gal[l] + ksi_deg33[l] </t>
  </si>
  <si>
    <t>We show in this study that the product of Slc6a18 called XT2 is a Na+- and Cl dependent neutral amino acid transporter and displays, compared with B0AT1, a lower K0.5 and a different substrate selectivity. Because of its broad transport selectivity for neutral amino acids, we suggest that it be renamed B0AT3. Exclusive to kidney, responsible for re-absorption of neutral amino acids (gly, ala, val, leu, ile, met, ser, cys, asn, gln, phe, tyr, trp, arg, glu).</t>
  </si>
  <si>
    <t>GALASE13ly</t>
  </si>
  <si>
    <t>5HOXINDOAtr</t>
  </si>
  <si>
    <t xml:space="preserve">Transport of 5-Hydroxyindoleacetate </t>
  </si>
  <si>
    <t xml:space="preserve">h2o[l] + ksi_deg35[l]  -&gt; gal[l] + ksi_deg36[l] </t>
  </si>
  <si>
    <t xml:space="preserve">so4[c] + 5hoxindoa[e]  &lt;=&gt; 5hoxindoa[c] + so4[e] </t>
  </si>
  <si>
    <t>GALASE14ly</t>
  </si>
  <si>
    <t>Transport, extracellular</t>
  </si>
  <si>
    <t>ENSG00000138823</t>
  </si>
  <si>
    <t>MTTP</t>
  </si>
  <si>
    <t xml:space="preserve">h2o[l] + ksi_deg38[l]  -&gt; gal[l] + ksi_deg39[l] </t>
  </si>
  <si>
    <t>GLYALDtr</t>
  </si>
  <si>
    <t>microsomal triglyceride transfer protein [Source:HGNC Symbol;Acc:HGNC:7467]</t>
  </si>
  <si>
    <t>Transport of Glyceraldehyde</t>
  </si>
  <si>
    <t>GALASE15ly</t>
  </si>
  <si>
    <t xml:space="preserve">na1[e] + glyald[e]  &lt;=&gt; na1[c] + glyald[c] </t>
  </si>
  <si>
    <t xml:space="preserve">h2o[l] + ksi_deg40[l]  -&gt; gal[l] + ksi_deg41[l] </t>
  </si>
  <si>
    <t>GALASE16ly</t>
  </si>
  <si>
    <t>added during gap-filling.</t>
  </si>
  <si>
    <t xml:space="preserve">2 h2o[l] + ksii_core2_deg2[l]  -&gt; 2 gal[l] + ksii_core2_deg3[l] </t>
  </si>
  <si>
    <t>MICROSOMAL TRIGLYCERIDE TRANSFER PROTEIN; MTTP;;MTP;;MTP, LARGE SUBUNIT</t>
  </si>
  <si>
    <t>PEPtr</t>
  </si>
  <si>
    <t>Transport of Phosphoenolpyruvate</t>
  </si>
  <si>
    <t>GALASE17ly</t>
  </si>
  <si>
    <t>uc062ylr.1</t>
  </si>
  <si>
    <t xml:space="preserve">hco3[e] + pep[c]  &lt;=&gt; hco3[c] + pep[e] </t>
  </si>
  <si>
    <t xml:space="preserve">h2o[l] + ksii_core2_deg5[l]  -&gt; gal[l] + ksii_core2_deg6[l] </t>
  </si>
  <si>
    <t>ENSG00000116984</t>
  </si>
  <si>
    <t>1.5.1.2</t>
  </si>
  <si>
    <t>GALASE18ly</t>
  </si>
  <si>
    <t>MTR</t>
  </si>
  <si>
    <t>PMID: 11458019, Sareen S. Gropper, jack L. Smith, James L. Groff (2009) Wadaworth cengage learning, Advanced nutrition and human metabolism, 5th edition, page 194-196</t>
  </si>
  <si>
    <t>5-methyltetrahydrofolate-homocysteine methyltransferase [Source:HGNC Symbol;Acc:HGNC:7468]</t>
  </si>
  <si>
    <t xml:space="preserve">h2o[l] + ksii_core2_deg8[l]  -&gt; gal[l] + ksii_core2_deg9[l] </t>
  </si>
  <si>
    <t>GUDACtr</t>
  </si>
  <si>
    <t>Transport of Guanidinoacetic Acid</t>
  </si>
  <si>
    <t>GALASE19ly</t>
  </si>
  <si>
    <t xml:space="preserve">2 na1[e] + cl[e] + gudac[e]  -&gt; 2 na1[c] + cl[c] + gudac[c] </t>
  </si>
  <si>
    <t xml:space="preserve">h2o[l] + f1a[l]  -&gt; gal[l] + core6[l] </t>
  </si>
  <si>
    <t xml:space="preserve"> 5-@METHYLTETRAHYDROFOLATE-HOMOCYSTEINE S-METHYLTRANSFERASE; MTR
;;TETRAHYDROPTEROYLGLUTAMATE METHYLTRANSFERASE;;
METHIONINE SYNTHASE; MS
</t>
  </si>
  <si>
    <t>GALASE1ly</t>
  </si>
  <si>
    <t>added during gap-filling. Diffusion into the blood is assumed.</t>
  </si>
  <si>
    <t>Q99707</t>
  </si>
  <si>
    <t xml:space="preserve">2 h2o[l] + l2n2m2mn[l]  -&gt; n2m2mn[l] + 2 gal[l] </t>
  </si>
  <si>
    <t>HPA044474</t>
  </si>
  <si>
    <t>GUDACtr2</t>
  </si>
  <si>
    <t>uc001hyi.4</t>
  </si>
  <si>
    <t>GALASE20ly</t>
  </si>
  <si>
    <t xml:space="preserve">gudac[e]  &lt;=&gt; gudac[c] </t>
  </si>
  <si>
    <t xml:space="preserve">2 h2o[l] + ksii_core4_deg2[l]  -&gt; 2 gal[l] + ksii_core4_deg3[l] </t>
  </si>
  <si>
    <t>GALASE3ly</t>
  </si>
  <si>
    <t>putriscine uptake by the cells via passive diffusion, reported to be more rapid at the basolateral side.</t>
  </si>
  <si>
    <t>PMID: 9505881, PMID: 11564949</t>
  </si>
  <si>
    <t xml:space="preserve">2 h2o[l] + ksi_deg5[l]  -&gt; 2 gal[l] + ksi_deg6[l] </t>
  </si>
  <si>
    <t>LKYNRtr</t>
  </si>
  <si>
    <t>Transport of L-Kynurenine</t>
  </si>
  <si>
    <t>ENSG00000124275</t>
  </si>
  <si>
    <t>GALASE4ly</t>
  </si>
  <si>
    <t xml:space="preserve">Lkynr[e]  &lt;=&gt; Lkynr[c] </t>
  </si>
  <si>
    <t>MTRR</t>
  </si>
  <si>
    <t>(8501.1 or 124935.1)</t>
  </si>
  <si>
    <t>124935.1 8501.1</t>
  </si>
  <si>
    <t xml:space="preserve">h2o[l] + ksi_deg8[l]  -&gt; gal[l] + ksi_deg9[l] </t>
  </si>
  <si>
    <t>5-methyltetrahydrofolate-homocysteine methyltransferase reductase [Source:HGNC Symbol;Acc:HGNC:7473]</t>
  </si>
  <si>
    <t>GALASE5ly</t>
  </si>
  <si>
    <t xml:space="preserve">h2o[l] + ksi_deg11[l]  -&gt; gal[l] + ksi_deg12[l] </t>
  </si>
  <si>
    <t>LKYNRtr2</t>
  </si>
  <si>
    <t>GALASE6ly</t>
  </si>
  <si>
    <t xml:space="preserve">phe_L[c] + Lkynr[e]  -&gt; Lkynr[c] + phe_L[e] </t>
  </si>
  <si>
    <t>METHIONINE SYNTHASE REDUCTASE; MTRR;;MSR</t>
  </si>
  <si>
    <t xml:space="preserve">h2o[l] + ksi_deg14[l]  -&gt; gal[l] + ksi_deg15[l] </t>
  </si>
  <si>
    <t>uc063cej.1</t>
  </si>
  <si>
    <t>GALASE7ly</t>
  </si>
  <si>
    <t>GO:0010181</t>
  </si>
  <si>
    <t>plasma concentration of ubiquinol indicates healthy state of an individual.</t>
  </si>
  <si>
    <t>FMN binding</t>
  </si>
  <si>
    <t>PMID: 17482886.</t>
  </si>
  <si>
    <t>LKYNRtr3</t>
  </si>
  <si>
    <t xml:space="preserve">leu_L[c] + Lkynr[e]  -&gt; Lkynr[c] + leu_L[e] </t>
  </si>
  <si>
    <t>Interacting selectively and non-covalently with FMN, flavin mononucleotide, the coenzyme or the prosthetic group of various flavoprotein oxidoreductase enzymes. [GOC:tb]</t>
  </si>
  <si>
    <t xml:space="preserve">h2o[l] + ksi_deg17[l]  -&gt; gal[l] + ksi_deg18[l] </t>
  </si>
  <si>
    <t>ENSG00000030304</t>
  </si>
  <si>
    <t>MUSK</t>
  </si>
  <si>
    <t>GALASE8ly</t>
  </si>
  <si>
    <t>5.1.3.1</t>
  </si>
  <si>
    <t>coefficient changed to 2</t>
  </si>
  <si>
    <t>muscle, skeletal, receptor tyrosine kinase [Source:HGNC Symbol;Acc:HGNC:7525]</t>
  </si>
  <si>
    <t>PMID: 4382012, PMID: 13575411, Harpers illustrated Biochemistry (2009) 28th edition pages 174-183</t>
  </si>
  <si>
    <t xml:space="preserve">h2o[l] + ksi_deg20[l]  -&gt; gal[l] + ksi_deg21[l] </t>
  </si>
  <si>
    <t>BALAPAT1tc2</t>
  </si>
  <si>
    <t>Transport of 3-Ureidopropionate</t>
  </si>
  <si>
    <t xml:space="preserve">2 na1[e] + cl[e] + cala[e]  -&gt; 2 na1[c] + cl[c] + cala[c] </t>
  </si>
  <si>
    <t>GALASE9ly</t>
  </si>
  <si>
    <t xml:space="preserve">h2o[l] + ksi_deg23[l]  -&gt; gal[l] + ksi_deg24[l] </t>
  </si>
  <si>
    <t>MUSCLE, SKELETAL, RECEPTOR TYROSINE KINASE; MUSK;;RECEPTOR TYROSINE KINASE NSK2, MOUSE, HOMOLOG OF; NSK2</t>
  </si>
  <si>
    <t>O15146</t>
  </si>
  <si>
    <t>Galactocerebrosidase</t>
  </si>
  <si>
    <t>uc064vaj.1</t>
  </si>
  <si>
    <t>major intestinal fatty acid transport protein, may also act in co-ordination with acyl co-A synthetase. The transport is ATP driven, further the transporter itself has fatty acid activating enzymic properties (PMID: 12856180).</t>
  </si>
  <si>
    <t xml:space="preserve">h2o[l] + galside_hs[l]  -&gt; crm_hs[l] + gal[l] </t>
  </si>
  <si>
    <t>GO:2000541</t>
  </si>
  <si>
    <t>PMID: 10518211, PMID: 20086080, PMID: 12856180, Immun., Endoc. &amp; Metab. Agents in Med. Chem., 2009, 9, 11-17,</t>
  </si>
  <si>
    <t>BALABETAtc2</t>
  </si>
  <si>
    <t>positive regulation of protein geranylgeranylation</t>
  </si>
  <si>
    <t>GALFUC12GAL14ACGLCGALGLUSIDEte</t>
  </si>
  <si>
    <t xml:space="preserve">h[e] + cala[e]  -&gt; h[c] + cala[c] </t>
  </si>
  <si>
    <t>Any process that activates or increases the frequency, rate or extent of protein geranylgeranylation. [GOC:obol]</t>
  </si>
  <si>
    <t xml:space="preserve">galfuc12gal14acglcgalgluside_hs[e]  &lt;=&gt; galfuc12gal14acglcgalgluside_hs[c] </t>
  </si>
  <si>
    <t>ENSG00000146085</t>
  </si>
  <si>
    <t>GALFUC12GAL14ACGLCGALGLUSIDEtg</t>
  </si>
  <si>
    <t>MUT</t>
  </si>
  <si>
    <t xml:space="preserve">galfuc12gal14acglcgalgluside_hs[g]  &lt;=&gt; galfuc12gal14acglcgalgluside_hs[c] </t>
  </si>
  <si>
    <t>methylmalonyl CoA mutase [Source:HGNC Symbol;Acc:HGNC:7526]</t>
  </si>
  <si>
    <t>GALFUCGALACGLCGAL14ACGLCGALGLUSIDEte</t>
  </si>
  <si>
    <t>CALAtr</t>
  </si>
  <si>
    <t xml:space="preserve">galfucgalacglcgal14acglcgalgluside_hs[e]  &lt;=&gt; galfucgalacglcgal14acglcgalgluside_hs[c] </t>
  </si>
  <si>
    <t xml:space="preserve">cala[e]  &lt;=&gt; cala[c] </t>
  </si>
  <si>
    <t>GALFUCGALACGLCGAL14ACGLCGALGLUSIDEtg</t>
  </si>
  <si>
    <t xml:space="preserve"> METHYLMALONYL-CoA MUTASE; MUT
;;MCM;;
METHYLMALONYL-CoA ISOMERASE
</t>
  </si>
  <si>
    <t>P22033</t>
  </si>
  <si>
    <t xml:space="preserve">galfucgalacglcgal14acglcgalgluside_hs[g]  &lt;=&gt; galfucgalacglcgal14acglcgalgluside_hs[c] </t>
  </si>
  <si>
    <t>HPA035972</t>
  </si>
  <si>
    <t>uc003ozg.4</t>
  </si>
  <si>
    <t>GALGALFUCFUCGALACGLCGALACGLCGAL14ACGLCGALGLUSIDEte</t>
  </si>
  <si>
    <t>CRTNtr</t>
  </si>
  <si>
    <t xml:space="preserve">galgalfucfucgalacglcgalacglcgal14acglcgalgluside_hs[e]  &lt;=&gt; galgalfucfucgalacglcgalacglcgal14acglcgalgluside_hs[c] </t>
  </si>
  <si>
    <t>Transport of Creatinine</t>
  </si>
  <si>
    <t xml:space="preserve">crtn[e]  &lt;=&gt; crtn[c] </t>
  </si>
  <si>
    <t>GALGALFUCFUCGALACGLCGALACGLCGAL14ACGLCGALGLUSIDEtg</t>
  </si>
  <si>
    <t xml:space="preserve">galgalfucfucgalacglcgalacglcgal14acglcgalgluside_hs[g]  &lt;=&gt; galgalfucfucgalacglcgalacglcgal14acglcgalgluside_hs[c] </t>
  </si>
  <si>
    <t>ENSG00000167508</t>
  </si>
  <si>
    <t>MVD</t>
  </si>
  <si>
    <t>KYNATEtr</t>
  </si>
  <si>
    <t>mevalonate (diphospho) decarboxylase [Source:HGNC Symbol;Acc:HGNC:7529]</t>
  </si>
  <si>
    <t>GALGALGALTHCRMte</t>
  </si>
  <si>
    <t>Transport of Kynurenic Acid</t>
  </si>
  <si>
    <t xml:space="preserve">Transport of Gal-Gal-Gal-Gal-Gal-Glc-Cer </t>
  </si>
  <si>
    <t xml:space="preserve">akg[c] + kynate[e]  &lt;=&gt; akg[e] + kynate[c] </t>
  </si>
  <si>
    <t>(9356.1 or 9376.1)</t>
  </si>
  <si>
    <t>9356.1 9376.1</t>
  </si>
  <si>
    <t xml:space="preserve">galgalgalthcrm_hs[c]  &lt;=&gt; galgalgalthcrm_hs[e] </t>
  </si>
  <si>
    <t xml:space="preserve"> MEVALONATE PYROPHOSPHATE DECARBOXYLASE; MVD
;;MPD
</t>
  </si>
  <si>
    <t>non-enzymatic reaction. Sulfocysteine is excreted in the urine.One proton added for elemental balancing.</t>
  </si>
  <si>
    <t>GALGALGALTHCRMtg</t>
  </si>
  <si>
    <t>PMID: 2621485</t>
  </si>
  <si>
    <t>P53602</t>
  </si>
  <si>
    <t>KYNATEtr2</t>
  </si>
  <si>
    <t>HPA048250</t>
  </si>
  <si>
    <t xml:space="preserve">galgalgalthcrm_hs[c]  &lt;=&gt; galgalgalthcrm_hs[g] </t>
  </si>
  <si>
    <t>uc002flg.1</t>
  </si>
  <si>
    <t xml:space="preserve">kynate[e]  &lt;=&gt; kynate[c] </t>
  </si>
  <si>
    <t>GALGLUSIDEtg</t>
  </si>
  <si>
    <t>sulfocysteine is exfreted in urine</t>
  </si>
  <si>
    <t xml:space="preserve">Transport of Galactosyl Glucosyl Ceramide </t>
  </si>
  <si>
    <t>CITRtr</t>
  </si>
  <si>
    <t xml:space="preserve">galgluside_hs[c]  &lt;=&gt; galgluside_hs[g] </t>
  </si>
  <si>
    <t>Transport of Citrate</t>
  </si>
  <si>
    <t xml:space="preserve">citr_L[e]  &lt;=&gt; citr_L[c] </t>
  </si>
  <si>
    <t>ENSG00000110921</t>
  </si>
  <si>
    <t>GALGLUSIDEtl</t>
  </si>
  <si>
    <t>MVK</t>
  </si>
  <si>
    <t>mevalonate kinase [Source:HGNC Symbol;Acc:HGNC:7530]</t>
  </si>
  <si>
    <t>3ANTHRNtr</t>
  </si>
  <si>
    <t>Transport of 3-Hydroxyanthranilate</t>
  </si>
  <si>
    <t xml:space="preserve">galgluside_hs[c]  &lt;=&gt; galgluside_hs[l] </t>
  </si>
  <si>
    <t xml:space="preserve">3hanthrn[e]  &lt;=&gt; 3hanthrn[c] </t>
  </si>
  <si>
    <t>GALGT1</t>
  </si>
  <si>
    <t xml:space="preserve"> MEVALONATE KINASE; MVK
</t>
  </si>
  <si>
    <t>THYMDtr2</t>
  </si>
  <si>
    <t>Beta-1, 4 N-Acetylgalactosaminyltransferase</t>
  </si>
  <si>
    <t>Transport of Thymidine</t>
  </si>
  <si>
    <t xml:space="preserve">thymd[c]  &lt;=&gt; thymd[e] </t>
  </si>
  <si>
    <t xml:space="preserve">galgluside_hs[g] + udpacgal[g]  -&gt; h[g] + udp[g] + ga2_hs[g] </t>
  </si>
  <si>
    <t>3177.1 2030.1</t>
  </si>
  <si>
    <t>GALGT2</t>
  </si>
  <si>
    <t xml:space="preserve">udpacgal[g] + gm3_hs[g]  -&gt; h[g] + udp[g] + gm2_hs[g] </t>
  </si>
  <si>
    <t>polyamines are taken up by diffusion process, although specific carriers and para-cellular transport has also been documented.</t>
  </si>
  <si>
    <t>Larqu? E, Sabater-Molina M, Zamora S. (2007). Nutrition 23: 87-95, PMID: 11564949.</t>
  </si>
  <si>
    <t>ENSG00000065534</t>
  </si>
  <si>
    <t>GALGT3</t>
  </si>
  <si>
    <t>MYLK</t>
  </si>
  <si>
    <t>HKYNRtr</t>
  </si>
  <si>
    <t>Transport of 3-Hydroxy-L-Kynurenine</t>
  </si>
  <si>
    <t xml:space="preserve">udpacgal[g] + gd3_hs[g]  -&gt; h[g] + udp[g] + gd2_hs[g] </t>
  </si>
  <si>
    <t>myosin light chain kinase [Source:HGNC Symbol;Acc:HGNC:7590]</t>
  </si>
  <si>
    <t xml:space="preserve">trp_L[c] + hLkynr[e]  &lt;=&gt; hLkynr[c] + trp_L[e] </t>
  </si>
  <si>
    <t>GALGT4</t>
  </si>
  <si>
    <t xml:space="preserve">udpacgal[g] + gt3_hs[g]  -&gt; h[g] + udp[g] + gt2_hs[g] </t>
  </si>
  <si>
    <t>GALNACT1g</t>
  </si>
  <si>
    <t>taurine is an osmolyte that aids in osmoregulation. Reactive oxygen species (ROS) and eicosanoids activate tyrosine-kinase cascade, resulting in activation of volume sensitive taurine channel. Further ROS causes membrane permeabilization that results in taruine loss.</t>
  </si>
  <si>
    <t>PMID: 14992263</t>
  </si>
  <si>
    <t>UDPgal-Chondroitin Acetylgalactosaminyltransferase I, Golgi</t>
  </si>
  <si>
    <t>MYOSIN LIGHT CHAIN KINASE; MYLK;;MYOSIN LIGHT POLYPEPTIDE KINASE; MLCKKINASE-RELATED PROTEIN, INCLUDED; KRP, INCLUDED;;TELOKIN, INCLUDED</t>
  </si>
  <si>
    <t xml:space="preserve">udpacgal[g] + cs_hs_linkage[g]  -&gt; h[g] + udp[g] + cs_pre[g] </t>
  </si>
  <si>
    <t>QULNtr</t>
  </si>
  <si>
    <t>Q15746</t>
  </si>
  <si>
    <t>HPA031677</t>
  </si>
  <si>
    <t>uc062nco.1</t>
  </si>
  <si>
    <t>GALNACT2g</t>
  </si>
  <si>
    <t>Transport of Quinolinic Acid</t>
  </si>
  <si>
    <t>GO:0071476</t>
  </si>
  <si>
    <t>Uridine Diphosphoacetylgalactosamine-Chondroitin Acetylgalactosaminyltransferase Ii, Golgi</t>
  </si>
  <si>
    <t xml:space="preserve">so4[c] + quln[e]  &lt;=&gt; quln[c] + so4[e] </t>
  </si>
  <si>
    <t>cellular hypotonic response</t>
  </si>
  <si>
    <t xml:space="preserve">uacgam[g] + cs_a_b_pre2[g]  -&gt; h[g] + udp[g] + cs_a_b_pre3[g] </t>
  </si>
  <si>
    <t>GALNACT3g</t>
  </si>
  <si>
    <t xml:space="preserve">uacgam[g] + cs_c_pre2[g]  -&gt; h[g] + udp[g] + cs_c_pre3[g] </t>
  </si>
  <si>
    <t>Any process that results in a change in state or activity of a cell (in terms of movement, secretion, enzyme production, gene expression, etc.) as a result of detection of, or exposure to, a hypotonic environment, i.e. an environment with a lower concentration of solutes than the organism or cell. [GOC:mah]</t>
  </si>
  <si>
    <t>2PGtr</t>
  </si>
  <si>
    <t>GALNACT4g</t>
  </si>
  <si>
    <t>Transport of 2-Phospho-D-Glycerate</t>
  </si>
  <si>
    <t xml:space="preserve">2pg[e]  &lt;=&gt; 2pg[c] </t>
  </si>
  <si>
    <t>ENSG00000167306</t>
  </si>
  <si>
    <t xml:space="preserve">uacgam[g] + cs_d_pre3[g]  -&gt; h[g] + udp[g] + cs_d_pre4[g] </t>
  </si>
  <si>
    <t>MYO5B</t>
  </si>
  <si>
    <t>myosin VB [Source:HGNC Symbol;Acc:HGNC:7603]</t>
  </si>
  <si>
    <t>GALNACT5g</t>
  </si>
  <si>
    <t>CARNtr</t>
  </si>
  <si>
    <t xml:space="preserve">uacgam[g] + cs_e_pre3[g]  -&gt; h[g] + udp[g] + cs_e_pre4[g] </t>
  </si>
  <si>
    <t>Transport of Carnosine</t>
  </si>
  <si>
    <t xml:space="preserve">carn[e]  &lt;=&gt; carn[c] </t>
  </si>
  <si>
    <t>GALNTg</t>
  </si>
  <si>
    <t>Galnac Transferase, Golgi Apparatus</t>
  </si>
  <si>
    <t xml:space="preserve">udpacgal[g] + Ser_Thr[g]  -&gt; h[g] + udp[g] + Tn_antigen[g] </t>
  </si>
  <si>
    <t>CHOLPtr</t>
  </si>
  <si>
    <t>MYOSIN VB; MYO5B;;KIAA1119</t>
  </si>
  <si>
    <t>Transport of Choline Phosphate</t>
  </si>
  <si>
    <t>D-Galactose:NADP+ 1-Oxidoreductase</t>
  </si>
  <si>
    <t>Q9ULV0</t>
  </si>
  <si>
    <t xml:space="preserve">cholp[e]  &lt;=&gt; cholp[c] </t>
  </si>
  <si>
    <t>HPA040902</t>
  </si>
  <si>
    <t xml:space="preserve">h[c] + nadph[c] + gal[c]  &lt;=&gt; nadp[c] + galt[c] </t>
  </si>
  <si>
    <t>uc002leb.3</t>
  </si>
  <si>
    <t>GO:0045179</t>
  </si>
  <si>
    <t>apical cortex</t>
  </si>
  <si>
    <t>CYST_Ltr</t>
  </si>
  <si>
    <t>GALSIDEtg</t>
  </si>
  <si>
    <t>Transport of Cystine</t>
  </si>
  <si>
    <t>Galactocerebroside Intracellular Transport</t>
  </si>
  <si>
    <t xml:space="preserve">cyst_L[e]  &lt;=&gt; cyst_L[c] </t>
  </si>
  <si>
    <t>The region that lies just beneath the plasma membrane on the apical edge of a cell. [GOC:bf]</t>
  </si>
  <si>
    <t xml:space="preserve">galside_hs[c]  &lt;=&gt; galside_hs[g] </t>
  </si>
  <si>
    <t>ENSG00000198951</t>
  </si>
  <si>
    <t>GALSIDEtl</t>
  </si>
  <si>
    <t>NAGA</t>
  </si>
  <si>
    <t>DCMPtr</t>
  </si>
  <si>
    <t xml:space="preserve">galside_hs[c]  &lt;=&gt; galside_hs[l] </t>
  </si>
  <si>
    <t>Transport of dCMP</t>
  </si>
  <si>
    <t>N-acetylgalactosaminidase, alpha- [Source:HGNC Symbol;Acc:HGNC:7631]</t>
  </si>
  <si>
    <t xml:space="preserve">dcmp[e]  &lt;=&gt; dcmp[c] </t>
  </si>
  <si>
    <t>Galactose Transport (Uniport)</t>
  </si>
  <si>
    <t xml:space="preserve">gal[e]  &lt;=&gt; gal[c] </t>
  </si>
  <si>
    <t>DHAPtr</t>
  </si>
  <si>
    <t>Transport of Dihydroxyacetone Phosphate</t>
  </si>
  <si>
    <t xml:space="preserve"> N-ACETYL-ALPHA-D-GALACTOSAMINIDASE; NAGA
;;ALPHA-GALACTOSIDASE B; GALB
</t>
  </si>
  <si>
    <t>GALT2g</t>
  </si>
  <si>
    <t xml:space="preserve">dhap[e]  &lt;=&gt; dhap[c] </t>
  </si>
  <si>
    <t>P17050</t>
  </si>
  <si>
    <t>HPA000649</t>
  </si>
  <si>
    <t>UDP-D-Galactose:Galactosylxylose Galactosyltransferase, Golgi Apparatus</t>
  </si>
  <si>
    <t>uc003bbw.4</t>
  </si>
  <si>
    <t xml:space="preserve">udpgal[g] + lxser[g]  -&gt; h[g] + udp[g] + l2xser[g] </t>
  </si>
  <si>
    <t>DMGLYtr</t>
  </si>
  <si>
    <t>Transport of Dimethylglycine</t>
  </si>
  <si>
    <t xml:space="preserve">dmgly[e]  &lt;=&gt; dmgly[c] </t>
  </si>
  <si>
    <t>GALTg</t>
  </si>
  <si>
    <t>UDP-D-Galactose:D-Xylose Galactosyltransferase, Golgi Apparatus</t>
  </si>
  <si>
    <t xml:space="preserve">udpgal[g] + xser[g]  -&gt; h[g] + udp[g] + lxser[g] </t>
  </si>
  <si>
    <t>ETHAMPtr</t>
  </si>
  <si>
    <t>GALtly</t>
  </si>
  <si>
    <t>Transport of Ethanolamine Phosphate</t>
  </si>
  <si>
    <t>Galactose Efflux from Lysosome</t>
  </si>
  <si>
    <t xml:space="preserve">ethamp[e]  &lt;=&gt; ethamp[c] </t>
  </si>
  <si>
    <t xml:space="preserve">gal[l]  -&gt; gal[c] </t>
  </si>
  <si>
    <t>ENSG00000108784</t>
  </si>
  <si>
    <t>NAGLU</t>
  </si>
  <si>
    <t>Glucosamine Transport (Uniport)</t>
  </si>
  <si>
    <t>N-acetylglucosaminidase, alpha [Source:HGNC Symbol;Acc:HGNC:7632]</t>
  </si>
  <si>
    <t>Transport of Fumarate</t>
  </si>
  <si>
    <t xml:space="preserve">gam[e]  &lt;=&gt; gam[c] </t>
  </si>
  <si>
    <t xml:space="preserve">fum[e]  &lt;=&gt; fum[c] </t>
  </si>
  <si>
    <t>GAMYe</t>
  </si>
  <si>
    <t>Glucoamylase, Extracellular (Glygn5 -&gt; Malt)</t>
  </si>
  <si>
    <t>G3PCtr</t>
  </si>
  <si>
    <t xml:space="preserve">h2o[e] + glygn5[e]  -&gt; Tyr_ggn[e] + malt[e] </t>
  </si>
  <si>
    <t xml:space="preserve"> N-ACETYLGLUCOSAMINIDASE, ALPHA-; NAGLU
;;N-ACETYL-ALPHA-D-GLUCOSAMINIDASE;;
N-ACETYL-ALPHA-GLUCOSAMINIDASE
</t>
  </si>
  <si>
    <t>Transport of Glycerophosphocholine</t>
  </si>
  <si>
    <t>P54802</t>
  </si>
  <si>
    <t>GAO1</t>
  </si>
  <si>
    <t xml:space="preserve">g3pc[e]  &lt;=&gt; g3pc[c] </t>
  </si>
  <si>
    <t>HPA038815</t>
  </si>
  <si>
    <t>Ganglioside O-Acetylation</t>
  </si>
  <si>
    <t>uc002hzv.3</t>
  </si>
  <si>
    <t xml:space="preserve">accoa[c] + gd3_hs[c]  -&gt; coa[c] + oagd3_hs[c] </t>
  </si>
  <si>
    <t>GLCURtr</t>
  </si>
  <si>
    <t xml:space="preserve">Transport of D-Glucuronate </t>
  </si>
  <si>
    <t xml:space="preserve">glcur[e]  &lt;=&gt; glcur[c] </t>
  </si>
  <si>
    <t>GAO1g</t>
  </si>
  <si>
    <t>ENSG00000134440</t>
  </si>
  <si>
    <t>ICITtr</t>
  </si>
  <si>
    <t xml:space="preserve">accoa[g] + gd3_hs[g]  -&gt; coa[g] + oagd3_hs[g] </t>
  </si>
  <si>
    <t>NARS</t>
  </si>
  <si>
    <t>Transport of Isocitrate</t>
  </si>
  <si>
    <t xml:space="preserve">icit[e]  &lt;=&gt; icit[c] </t>
  </si>
  <si>
    <t>asparaginyl-tRNA synthetase [Source:HGNC Symbol;Acc:HGNC:7643]</t>
  </si>
  <si>
    <t>GAO2</t>
  </si>
  <si>
    <t>L2AADPtr</t>
  </si>
  <si>
    <t xml:space="preserve">accoa[c] + gt3_hs[c]  -&gt; coa[c] + oagt3_hs[c] </t>
  </si>
  <si>
    <t>Transport of L-2-Aminoadipate</t>
  </si>
  <si>
    <t xml:space="preserve">L2aadp[e]  &lt;=&gt; L2aadp[c] </t>
  </si>
  <si>
    <t>ASPARAGINYL-tRNA SYNTHETASE; NARS;;ASNRS</t>
  </si>
  <si>
    <t>GAO2g</t>
  </si>
  <si>
    <t>O43776</t>
  </si>
  <si>
    <t>HPA040017</t>
  </si>
  <si>
    <t>uc002lgs.4</t>
  </si>
  <si>
    <t xml:space="preserve">accoa[g] + gt3_hs[g]  -&gt; coa[g] + oagt3_hs[g] </t>
  </si>
  <si>
    <t>XANtr</t>
  </si>
  <si>
    <t>GO:0006421</t>
  </si>
  <si>
    <t>Transport of Xanthine</t>
  </si>
  <si>
    <t>asparaginyl-tRNA aminoacylation</t>
  </si>
  <si>
    <t xml:space="preserve">xan[e]  &lt;=&gt; xan[c] </t>
  </si>
  <si>
    <t>Phosphoribosylglycinamide Formyltransferase</t>
  </si>
  <si>
    <t xml:space="preserve">10fthf[c] + gar[c]  &lt;=&gt; h[c] + thf[c] + fgam[c] </t>
  </si>
  <si>
    <t>GASNASE2ly</t>
  </si>
  <si>
    <t>The process of coupling asparagine to asparaginyl-tRNA, catalyzed by asparaginyl-tRNA synthetase. In tRNA aminoacylation, the amino acid is first activated by linkage to AMP and then transferred to either the 2'- or the 3'-hydroxyl group of the 3'-adenosine residue of the tRNA. [GOC:mcc, ISBN:0716730510]</t>
  </si>
  <si>
    <t>XMPtr</t>
  </si>
  <si>
    <t>Glycosylasparaginase, Lysosomal</t>
  </si>
  <si>
    <t>Transport of XMP</t>
  </si>
  <si>
    <t xml:space="preserve">h2o[l] + n2m2nmasn[l]  -&gt; Asn_X_Ser_Thr[l] + n2m2nm[l] </t>
  </si>
  <si>
    <t xml:space="preserve">xmp[e]  &lt;=&gt; xmp[c] </t>
  </si>
  <si>
    <t>ENSG00000125356</t>
  </si>
  <si>
    <t>NDUFA1</t>
  </si>
  <si>
    <t>GASNASE3ly</t>
  </si>
  <si>
    <t>NADH dehydrogenase (ubiquinone) 1 alpha subcomplex, 1, 7.5kDa [Source:HGNC Symbol;Acc:HGNC:7683]</t>
  </si>
  <si>
    <t xml:space="preserve">h2o[l] + ksi_deg1[l]  -&gt; Asn_X_Ser_Thr[l] + ksi_deg2[l] </t>
  </si>
  <si>
    <t>GASNASEly</t>
  </si>
  <si>
    <t>XTSNtr</t>
  </si>
  <si>
    <t xml:space="preserve">h2o[l] + s2l2n2m2masn[l]  -&gt; Asn_X_Ser_Thr[l] + s2l2n2m2m[l] </t>
  </si>
  <si>
    <t>Transport of Xanthosine</t>
  </si>
  <si>
    <t xml:space="preserve">xtsn[e]  &lt;=&gt; xtsn[c] </t>
  </si>
  <si>
    <t xml:space="preserve"> NADH-UBIQUINONE OXIDOREDUCTASE 1 ALPHA SUBCOMPLEX, 1; NDUFA1
;;MWFE, B. TAURUS, HOMOLOG OF
</t>
  </si>
  <si>
    <t>Glucosylceramidase</t>
  </si>
  <si>
    <t>O15239</t>
  </si>
  <si>
    <t xml:space="preserve">h2o[c] + gluside_hs[c]  -&gt; glc_D[c] + crm_hs[c] </t>
  </si>
  <si>
    <t>HPA054359</t>
  </si>
  <si>
    <t>uc004esc.4</t>
  </si>
  <si>
    <t>GBAl</t>
  </si>
  <si>
    <t xml:space="preserve">h2o[l] + gluside_hs[l]  -&gt; crm_hs[l] + glc_D[l] </t>
  </si>
  <si>
    <t>3PGtr</t>
  </si>
  <si>
    <t>Transport of 3-Phospho-D-Glycerate</t>
  </si>
  <si>
    <t>GBGT1</t>
  </si>
  <si>
    <t xml:space="preserve">3pg[e]  &lt;=&gt; 3pg[c] </t>
  </si>
  <si>
    <t>Globoside Alpha-1, 3-N-Acetylgalactosaminyltransferase 1</t>
  </si>
  <si>
    <t xml:space="preserve">udpacgal[g] + gbside_hs[g]  -&gt; h[g] + udp[g] + acgagbside_hs[g] </t>
  </si>
  <si>
    <t>ENSG00000131495</t>
  </si>
  <si>
    <t>NDUFA2</t>
  </si>
  <si>
    <t>UDPGLCURtr</t>
  </si>
  <si>
    <t>GBSIDEte</t>
  </si>
  <si>
    <t>Globoside Transport</t>
  </si>
  <si>
    <t xml:space="preserve"> Transport of UDP-Glucuronate</t>
  </si>
  <si>
    <t>NADH dehydrogenase (ubiquinone) 1 alpha subcomplex, 2, 8kDa [Source:HGNC Symbol;Acc:HGNC:7685]</t>
  </si>
  <si>
    <t xml:space="preserve">gbside_hs[c]  &lt;=&gt; gbside_hs[e] </t>
  </si>
  <si>
    <t xml:space="preserve">udpglcur[e]  &lt;=&gt; udpglcur[c] </t>
  </si>
  <si>
    <t>GBSIDEtl</t>
  </si>
  <si>
    <t>Globoside Intracellular Transport</t>
  </si>
  <si>
    <t xml:space="preserve">gbside_hs[c]  &lt;=&gt; gbside_hs[l] </t>
  </si>
  <si>
    <t>IMPtr</t>
  </si>
  <si>
    <t>Transport of IMP</t>
  </si>
  <si>
    <t>GCALDDm</t>
  </si>
  <si>
    <t xml:space="preserve">imp[e]  &lt;=&gt; imp[c] </t>
  </si>
  <si>
    <t>Glycolaldehyde Dehydrogenase, Mitochondrial</t>
  </si>
  <si>
    <t xml:space="preserve"> NADH-UBIQUINONE OXIDOREDUCTASE 1 ALPHA SUBCOMPLEX, 2; NDUFA2
;;B8 PROTEIN
</t>
  </si>
  <si>
    <t>O43678</t>
  </si>
  <si>
    <t xml:space="preserve">h2o[m] + nad[m] + gcald[m]  -&gt; 2 h[m] + nadh[m] + glyclt[m] </t>
  </si>
  <si>
    <t>HPA035933</t>
  </si>
  <si>
    <t>uc003lgp.3</t>
  </si>
  <si>
    <t>GCC2am</t>
  </si>
  <si>
    <t>Glycine-Cleavage Complex (Lipoamide), Mitochondrial</t>
  </si>
  <si>
    <t>GLYC3tr</t>
  </si>
  <si>
    <t xml:space="preserve">h[m] + gly[m] + lpam[m]  &lt;=&gt; co2[m] + alpam[m] </t>
  </si>
  <si>
    <t>Transport of Glycerophosphoric Acid</t>
  </si>
  <si>
    <t xml:space="preserve">glyc3p[e]  &lt;=&gt; glyc3p[c] </t>
  </si>
  <si>
    <t>GCC2bim</t>
  </si>
  <si>
    <t>Glycine-Cleavage System (Lipoamide) Irreversible, Mitochondrial</t>
  </si>
  <si>
    <t xml:space="preserve">thf[m] + alpam[m]  -&gt; nh4[m] + mlthf[m] + dhlam[m] </t>
  </si>
  <si>
    <t>ENSG00000277722</t>
  </si>
  <si>
    <t>NDUFA3</t>
  </si>
  <si>
    <t>NICRNtr</t>
  </si>
  <si>
    <t>NADH dehydrogenase (ubiquinone) 1 alpha subcomplex, 3, 9kDa [Source:HGNC Symbol;Acc:HGNC:7686]</t>
  </si>
  <si>
    <t xml:space="preserve">nad[m] + dhlam[m]  &lt;=&gt; h[m] + nadh[m] + lpam[m] </t>
  </si>
  <si>
    <t>Transport of Nicotinate D-Ribonucleotide</t>
  </si>
  <si>
    <t>CHR_HSCHR19LRC_PGF2_CTG3_1</t>
  </si>
  <si>
    <t xml:space="preserve">nicrnt[e]  &lt;=&gt; nicrnt[c] </t>
  </si>
  <si>
    <t>GCCam</t>
  </si>
  <si>
    <t>Glycine-Cleavage Complex (Lipoylprotein), Mitochondrial</t>
  </si>
  <si>
    <t>q13.42</t>
  </si>
  <si>
    <t xml:space="preserve">h[m] + gly[m] + lpro[m]  &lt;=&gt; co2[m] + alpro[m] </t>
  </si>
  <si>
    <t>GCCbim</t>
  </si>
  <si>
    <t xml:space="preserve"> NADH-UBIQUINONE OXIDOREDUCTASE 1 ALPHA SUBCOMPLEX, 3; NDUFA3
</t>
  </si>
  <si>
    <t>OROT5Ptr</t>
  </si>
  <si>
    <t>Glycine-Cleavage Complex (Lipoylprotein) Irreversible, Mitochondrial</t>
  </si>
  <si>
    <t>HPA046976</t>
  </si>
  <si>
    <t xml:space="preserve">Transport of Orotidylic Acid </t>
  </si>
  <si>
    <t xml:space="preserve">thf[m] + alpro[m]  -&gt; nh4[m] + mlthf[m] + dhlpro[m] </t>
  </si>
  <si>
    <t xml:space="preserve">orot5p[e]  &lt;=&gt; orot5p[c] </t>
  </si>
  <si>
    <t>GO:0005747</t>
  </si>
  <si>
    <t>mitochondrial respiratory chain complex I</t>
  </si>
  <si>
    <t>GCCcm</t>
  </si>
  <si>
    <t xml:space="preserve">nad[m] + dhlpro[m]  &lt;=&gt; h[m] + nadh[m] + lpro[m] </t>
  </si>
  <si>
    <t>Alanine Transport by B0At3</t>
  </si>
  <si>
    <t>GCHOLAt</t>
  </si>
  <si>
    <t>"A protein complex located in the mitochondrial inner membrane that forms part of the mitochondrial respiratory chain. It contains about 25 different polypeptide subunits, including NADH dehydrogenase (ubiquinone), flavin mononucleotide and several different iron-sulfur clusters containing non-heme iron. The iron undergoes oxidation-reduction between Fe(II) and Fe(III), and catalyzes proton translocation linked to the oxidation of NADH by ubiquinone." [GOC:mtg_sensu, ISBN:0198547684]</t>
  </si>
  <si>
    <t xml:space="preserve">na1[e] + ala_L[e] + cl[e]  -&gt; na1[c] + ala_L[c] + cl[c] </t>
  </si>
  <si>
    <t>Glycocholate Transport via Bicarbonate Antiport</t>
  </si>
  <si>
    <t xml:space="preserve">hco3[c] + gchola[e]  &lt;=&gt; hco3[e] + gchola[c] </t>
  </si>
  <si>
    <t>57393.1 348932.1</t>
  </si>
  <si>
    <t>ENSG00000189043</t>
  </si>
  <si>
    <t>NDUFA4</t>
  </si>
  <si>
    <t>Glycocholate Transport via Sodium Symport</t>
  </si>
  <si>
    <t xml:space="preserve">2 na1[e] + gchola[e]  -&gt; 2 na1[c] + gchola[c] </t>
  </si>
  <si>
    <t>NDUFA4, mitochondrial complex associated [Source:HGNC Symbol;Acc:HGNC:7687]</t>
  </si>
  <si>
    <t>Transport of Alanine via Pat4</t>
  </si>
  <si>
    <t>GCHOLAte</t>
  </si>
  <si>
    <t xml:space="preserve">ala_L[e]  &lt;=&gt; ala_L[c] </t>
  </si>
  <si>
    <t xml:space="preserve">gchola[e]  &lt;=&gt; gchola[c] </t>
  </si>
  <si>
    <t>GCHOLAtx</t>
  </si>
  <si>
    <t xml:space="preserve"> NADH-UBIQUINONE OXIDOREDUCTASE 1 ALPHA SUBCOMPLEX, 4; NDUFA4
;;MLRQ
</t>
  </si>
  <si>
    <t xml:space="preserve">gchola[x]  &lt;=&gt; gchola[c] </t>
  </si>
  <si>
    <t>O00483</t>
  </si>
  <si>
    <t>Arachidonate (N-C18:1) Transport by FATP</t>
  </si>
  <si>
    <t>HPA055323</t>
  </si>
  <si>
    <t>GCNTg</t>
  </si>
  <si>
    <t xml:space="preserve">atp[c] + coa[c] + arachd[e]  -&gt; amp[c] + ppi[c] + arachdcoa[c] </t>
  </si>
  <si>
    <t>uc003srx.2</t>
  </si>
  <si>
    <t>10999.1 376497.1</t>
  </si>
  <si>
    <t>N-Acetyllactosaminide Beta-1, 6-N-Acetylglucosaminyl-Transferase</t>
  </si>
  <si>
    <t xml:space="preserve">uacgam[g] + galacglcgal14acglcgalgluside_hs[g]  -&gt; h[g] + udp[g] + acglcgalacglcgal14acglcgalgluside_hs[g] </t>
  </si>
  <si>
    <t>ENSG00000128609</t>
  </si>
  <si>
    <t>Arginine Transport by B0At3</t>
  </si>
  <si>
    <t>GD1B2te</t>
  </si>
  <si>
    <t>NDUFA5</t>
  </si>
  <si>
    <t xml:space="preserve">na1[e] + arg_L[e] + cl[e]  -&gt; na1[c] + arg_L[c] + cl[c] </t>
  </si>
  <si>
    <t xml:space="preserve">Transport of Gd1Beta </t>
  </si>
  <si>
    <t xml:space="preserve">gd1b2_hs[c]  &lt;=&gt; gd1b2_hs[e] </t>
  </si>
  <si>
    <t>NADH dehydrogenase (ubiquinone) 1 alpha subcomplex, 5 [Source:HGNC Symbol;Acc:HGNC:7688]</t>
  </si>
  <si>
    <t>GD1B2tg</t>
  </si>
  <si>
    <t>q31.32</t>
  </si>
  <si>
    <t>Asparagine Transport by B0At3</t>
  </si>
  <si>
    <t xml:space="preserve">gd1b2_hs[c]  &lt;=&gt; gd1b2_hs[g] </t>
  </si>
  <si>
    <t xml:space="preserve">na1[e] + asn_L[e] + cl[e]  -&gt; na1[c] + asn_L[c] + cl[c] </t>
  </si>
  <si>
    <t>GD1Cte</t>
  </si>
  <si>
    <t xml:space="preserve"> NADH-UBIQUINONE OXIDOREDUCTASE 1 ALPHA SUBCOMPLEX, 5; NDUFA5
;;NADH-UBIQUINONE OXIDOREDUCTASE, SUBUNIT B13; UQOR13;;
B13
</t>
  </si>
  <si>
    <t xml:space="preserve">Transport of Gd1C </t>
  </si>
  <si>
    <t>Q16718</t>
  </si>
  <si>
    <t xml:space="preserve">gd1c_hs[c]  &lt;=&gt; gd1c_hs[e] </t>
  </si>
  <si>
    <t>HPA043175</t>
  </si>
  <si>
    <t>uc033afk.1</t>
  </si>
  <si>
    <t>Betaine Transport by Bgt</t>
  </si>
  <si>
    <t>GD1Ctg</t>
  </si>
  <si>
    <t xml:space="preserve">na1[e] + cl[e] + glyb[e]  &lt;=&gt; na1[c] + glyb[c] + cl[c] </t>
  </si>
  <si>
    <t xml:space="preserve">gd1c_hs[c]  &lt;=&gt; gd1c_hs[g] </t>
  </si>
  <si>
    <t>GO:0005743</t>
  </si>
  <si>
    <t>GDPFUCtg</t>
  </si>
  <si>
    <t>mitochondrial inner membrane</t>
  </si>
  <si>
    <t>Transport of Guanosine-5?-Diphosphate-L-Fucose via CMP Antiport, Golgi Apparatus</t>
  </si>
  <si>
    <t>"The inner, i.e. lumen-facing, lipid bilayer of the mitochondrial envelope. It is highly folded to form cristae." [GOC:ai]</t>
  </si>
  <si>
    <t>Butyrate Transport by Smct1</t>
  </si>
  <si>
    <t xml:space="preserve">gdpfuc[c] + gmp[g]  &lt;=&gt; gdpfuc[g] + gmp[c] </t>
  </si>
  <si>
    <t xml:space="preserve">na1[e] + but[e]  &lt;=&gt; na1[c] + but[c] </t>
  </si>
  <si>
    <t>ENSG00000273397</t>
  </si>
  <si>
    <t>GDPtg</t>
  </si>
  <si>
    <t>NDUFA6</t>
  </si>
  <si>
    <t xml:space="preserve">Transport of Guanosine-5'-Diphosphate </t>
  </si>
  <si>
    <t xml:space="preserve">gdp[c]  &lt;=&gt; gdp[g] </t>
  </si>
  <si>
    <t>NADH dehydrogenase (ubiquinone) 1 alpha subcomplex, 6, 14kDa [Source:HGNC Symbol;Acc:HGNC:7690]</t>
  </si>
  <si>
    <t>GFUCS</t>
  </si>
  <si>
    <t>Chloride Transport by Cftr</t>
  </si>
  <si>
    <t>CHR_HSCHR22_2_CTG1</t>
  </si>
  <si>
    <t>GDP-L-Fucose Synthase</t>
  </si>
  <si>
    <t xml:space="preserve">cl[c]  &lt;=&gt; cl[e] </t>
  </si>
  <si>
    <t xml:space="preserve">h[c] + nadph[c] + gdpddman[c]  -&gt; nadp[c] + gdpfuc[c] </t>
  </si>
  <si>
    <t>GGH_10FTHF5GLUe</t>
  </si>
  <si>
    <t>Gamma-Glutamyl Hydrolase (10Fthf5Glu), Extracellular</t>
  </si>
  <si>
    <t xml:space="preserve">4 h2o[e] + 10fthf5glu[e]  -&gt; 4 glu_L[e] + 10fthf[e] </t>
  </si>
  <si>
    <t xml:space="preserve"> NADH-UBIQUINONE OXIDOREDUCTASE 1 ALPHA SUBCOMPLEX, 6; NDUFA6
</t>
  </si>
  <si>
    <t>HPA056934</t>
  </si>
  <si>
    <t>Carnitine Transport by Atb0</t>
  </si>
  <si>
    <t>GGH_10FTHF5GLUl</t>
  </si>
  <si>
    <t xml:space="preserve">2 na1[e] + cl[e] + crn[e]  -&gt; 2 na1[c] + crn[c] + cl[c] </t>
  </si>
  <si>
    <t>Gamma-Glutamyl Hydrolase (10Fthf5Glu), Lysosomal</t>
  </si>
  <si>
    <t xml:space="preserve">10fthf5glu[l] + 4 h2o[l]  -&gt; 10fthf[l] + 4 glu_L[l] </t>
  </si>
  <si>
    <t>ENSG00000267855</t>
  </si>
  <si>
    <t>Carnitine Transport by Ct2</t>
  </si>
  <si>
    <t>GGH_10FTHF6GLUe</t>
  </si>
  <si>
    <t>NDUFA7</t>
  </si>
  <si>
    <t>Gamma-Glutamyl Hydrolase (10Fthf6Glu), Extracellular</t>
  </si>
  <si>
    <t xml:space="preserve">na1[c] + crn[c]  &lt;=&gt; na1[e] + crn[e] </t>
  </si>
  <si>
    <t>NADH dehydrogenase (ubiquinone) 1 alpha subcomplex, 7, 14.5kDa [Source:HGNC Symbol;Acc:HGNC:7691]</t>
  </si>
  <si>
    <t xml:space="preserve">h2o[e] + 10fthf6glu[e]  -&gt; glu_L[e] + 10fthf5glu[e] </t>
  </si>
  <si>
    <t>GGH_10FTHF6GLUl</t>
  </si>
  <si>
    <t>Gamma-Glutamyl Hydrolase (10Fthf6Glu), Lysosomal</t>
  </si>
  <si>
    <t xml:space="preserve">10fthf6glu[l] + h2o[l]  -&gt; 10fthf5glu[l] + glu_L[l] </t>
  </si>
  <si>
    <t xml:space="preserve"> NADH-UBIQUINONE OXIDOREDUCTASE 1 ALPHA SUBCOMPLEX, 7; NDUFA7
</t>
  </si>
  <si>
    <t>O95182</t>
  </si>
  <si>
    <t>GGH_10FTHF7GLUe</t>
  </si>
  <si>
    <t>HPA059251</t>
  </si>
  <si>
    <t>Gamma-Glutamyl Hydrolase (10Fthf7Glu), Extracellular</t>
  </si>
  <si>
    <t xml:space="preserve">h2o[e] + 10fthf7glu[e]  -&gt; glu_L[e] + 10fthf6glu[e] </t>
  </si>
  <si>
    <t>Cysteine Transport by B0At3</t>
  </si>
  <si>
    <t>uc002mjm.2</t>
  </si>
  <si>
    <t xml:space="preserve">na1[e] + cys_L[e] + cl[e]  -&gt; na1[c] + cys_L[c] + cl[c] </t>
  </si>
  <si>
    <t>GGH_10FTHF7GLUl</t>
  </si>
  <si>
    <t>Gamma-Glutamyl Hydrolase (10Fthf7Glu), Lysosomal</t>
  </si>
  <si>
    <t xml:space="preserve">10fthf7glu[l] + h2o[l]  -&gt; 10fthf6glu[l] + glu_L[l] </t>
  </si>
  <si>
    <t>GGH_5DHFe</t>
  </si>
  <si>
    <t>Gamma-Glutamyl Hydrolase (5Dhf), Extracellular</t>
  </si>
  <si>
    <t>ENSG00000119421</t>
  </si>
  <si>
    <t xml:space="preserve">4 h2o[e] + 5dhf[e]  -&gt; 4 glu_L[e] + dhf[e] </t>
  </si>
  <si>
    <t>NDUFA8</t>
  </si>
  <si>
    <t>Dhea Transport by ABCa11</t>
  </si>
  <si>
    <t>GGH_5DHFl</t>
  </si>
  <si>
    <t>NADH dehydrogenase (ubiquinone) 1 alpha subcomplex, 8, 19kDa [Source:HGNC Symbol;Acc:HGNC:7692]</t>
  </si>
  <si>
    <t>Gamma-Glutamyl Hydrolase (5Dhf), Lysosomal</t>
  </si>
  <si>
    <t xml:space="preserve">h2o[c] + atp[c] + dheas[c]  -&gt; h[c] + adp[c] + pi[c] + dheas[e] </t>
  </si>
  <si>
    <t xml:space="preserve">4 h2o[l] + 5dhf[l]  -&gt; dhf[l] + 4 glu_L[l] </t>
  </si>
  <si>
    <t>q33.2</t>
  </si>
  <si>
    <t>GGH_5THFe</t>
  </si>
  <si>
    <t>Gamma-Glutamyl Hydrolase (5Thf), Extracellular</t>
  </si>
  <si>
    <t xml:space="preserve">4 h2o[e] + 5thf[e]  -&gt; 4 glu_L[e] + thf[e] </t>
  </si>
  <si>
    <t>Dopa Transport by Ent4</t>
  </si>
  <si>
    <t xml:space="preserve"> NADH-UBIQUINONE OXIDOREDUCTASE 1 ALPHA SUBCOMPLEX, 8; NDUFA8
</t>
  </si>
  <si>
    <t xml:space="preserve">h[e] + dopa[e]  &lt;=&gt; h[c] + dopa[c] </t>
  </si>
  <si>
    <t>GGH_5THFl</t>
  </si>
  <si>
    <t>P51970</t>
  </si>
  <si>
    <t>Gamma-Glutamyl Hydrolase (5Thf), Lysosomal</t>
  </si>
  <si>
    <t>HPA041600</t>
  </si>
  <si>
    <t xml:space="preserve">4 h2o[l] + 5thf[l]  -&gt; 4 glu_L[l] + thf[l] </t>
  </si>
  <si>
    <t>uc004blv.3</t>
  </si>
  <si>
    <t>GGH_6DHFe</t>
  </si>
  <si>
    <t>Gamma-Glutamyl Hydrolase (6Dhf), Extracellular</t>
  </si>
  <si>
    <t xml:space="preserve">h2o[e] + 6dhf[e]  -&gt; glu_L[e] + 5dhf[e] </t>
  </si>
  <si>
    <t>17Beta-Estradiol 3-Glucosiduronic Acid Transport by ABCa8</t>
  </si>
  <si>
    <t xml:space="preserve">h2o[c] + atp[c] + estradiolglc[e]  -&gt; h[c] + adp[c] + pi[c] + estradiolglc[c] </t>
  </si>
  <si>
    <t>GGH_6DHFl</t>
  </si>
  <si>
    <t>Gamma-Glutamyl Hydrolase (6Dhf), Lysosomal</t>
  </si>
  <si>
    <t xml:space="preserve">h2o[l] + 6dhf[l]  -&gt; 5dhf[l] + glu_L[l] </t>
  </si>
  <si>
    <t>ENSG00000139180</t>
  </si>
  <si>
    <t>GGH_6THFe</t>
  </si>
  <si>
    <t>NDUFA9</t>
  </si>
  <si>
    <t>Gamma-Glutamyl Hydrolase (6Thf), Extracellular</t>
  </si>
  <si>
    <t xml:space="preserve">h2o[e] + 6thf[e]  -&gt; glu_L[e] + 5thf[e] </t>
  </si>
  <si>
    <t>Estrone-Sulphate Transport by ABCa11</t>
  </si>
  <si>
    <t>NADH dehydrogenase (ubiquinone) 1 alpha subcomplex, 9, 39kDa [Source:HGNC Symbol;Acc:HGNC:7693]</t>
  </si>
  <si>
    <t xml:space="preserve">h2o[c] + atp[c] + estrones[c]  -&gt; h[c] + adp[c] + pi[c] + estrones[e] </t>
  </si>
  <si>
    <t>GGH_6THFl</t>
  </si>
  <si>
    <t>Gamma-Glutamyl Hydrolase (6Thf), Lysosomal</t>
  </si>
  <si>
    <t>p13.32</t>
  </si>
  <si>
    <t xml:space="preserve">h2o[l] + 6thf[l]  -&gt; 5thf[l] + glu_L[l] </t>
  </si>
  <si>
    <t>GGH_7DHFe</t>
  </si>
  <si>
    <t xml:space="preserve"> NADH-UBIQUINONE OXIDOREDUCTASE 1 ALPHA SUBCOMPLEX, 9; NDUFA9
</t>
  </si>
  <si>
    <t>Gamma-Glutamyl Hydrolase (7Dhf), Extracellular</t>
  </si>
  <si>
    <t>Q16795</t>
  </si>
  <si>
    <t xml:space="preserve">h2o[e] + 7dhf[e]  -&gt; glu_L[e] + 6dhf[e] </t>
  </si>
  <si>
    <t>HPA042268</t>
  </si>
  <si>
    <t>uc001qnc.3</t>
  </si>
  <si>
    <t>Estrone-Sulphate Transport by ABCa8</t>
  </si>
  <si>
    <t>GGH_7DHFl</t>
  </si>
  <si>
    <t>Gamma-Glutamyl Hydrolase (7Dhf), Lysosomal</t>
  </si>
  <si>
    <t xml:space="preserve">h2o[l] + 7dhf[l]  -&gt; 6dhf[l] + glu_L[l] </t>
  </si>
  <si>
    <t xml:space="preserve">h2o[c] + atp[c] + estrones[e]  -&gt; h[c] + adp[c] + pi[c] + estrones[c] </t>
  </si>
  <si>
    <t>GGH_7THFe</t>
  </si>
  <si>
    <t>Gamma-Glutamyl Hydrolase (7Thf), Extracellular</t>
  </si>
  <si>
    <t xml:space="preserve">h2o[e] + 7thf[e]  -&gt; glu_L[e] + 6thf[e] </t>
  </si>
  <si>
    <t>GGH_7THFl</t>
  </si>
  <si>
    <t>ENSG00000130414</t>
  </si>
  <si>
    <t>Gamma-Glutamyl Hydrolase (7Thf), Lysosomal</t>
  </si>
  <si>
    <t>NDUFA10</t>
  </si>
  <si>
    <t xml:space="preserve">h2o[l] + 7thf[l]  -&gt; 6thf[l] + glu_L[l] </t>
  </si>
  <si>
    <t>Folate Transport by ABCa11</t>
  </si>
  <si>
    <t>NADH dehydrogenase (ubiquinone) 1 alpha subcomplex, 10, 42kDa [Source:HGNC Symbol;Acc:HGNC:7684]</t>
  </si>
  <si>
    <t xml:space="preserve">h2o[c] + atp[c] + fol[c]  -&gt; h[c] + adp[c] + pi[c] + fol[e] </t>
  </si>
  <si>
    <t>Gamma-Glutamylcyclotransferase</t>
  </si>
  <si>
    <t xml:space="preserve">gluala[e]  -&gt; ala_L[c] + 5oxpro[c] </t>
  </si>
  <si>
    <t>4363.1 1244.1 10257.1 5244.1 10057.1 85320.1 9429.1</t>
  </si>
  <si>
    <t>Glycogenin Self-Glucosylation</t>
  </si>
  <si>
    <t xml:space="preserve">Tyr_ggn[c] + 8 udpg[c]  -&gt; 8 h[c] + 8 udp[c] + ggn[c] </t>
  </si>
  <si>
    <t xml:space="preserve"> NADH-UBIQUINONE OXIDOREDUCTASE 1 ALPHA SUBCOMPLEX, 10; NDUFA10
</t>
  </si>
  <si>
    <t>GGT_L</t>
  </si>
  <si>
    <t>Folate Transport by Oat1</t>
  </si>
  <si>
    <t>Geranylgeranyltransferase (Liver)</t>
  </si>
  <si>
    <t xml:space="preserve">akg[c] + na1[e] + fol[e]  &lt;=&gt; na1[c] + akg[e] + fol[c] </t>
  </si>
  <si>
    <t xml:space="preserve">17.6 ipdp[c] + ttc_ggdp[c]  -&gt; 17.6 ppi[c] + 0.1 dedoldp_L[c] </t>
  </si>
  <si>
    <t>GGT_U</t>
  </si>
  <si>
    <t>Geranylgeranyltransferase (Uterus)</t>
  </si>
  <si>
    <t>ENSG00000004779</t>
  </si>
  <si>
    <t xml:space="preserve">16.5 ipdp[c] + ttc_ggdp[c]  -&gt; 16.5 ppi[c] + 0.1 dedoldp_U[c] </t>
  </si>
  <si>
    <t>NDUFAB1</t>
  </si>
  <si>
    <t>Folate Transport by Oats</t>
  </si>
  <si>
    <t>NADH dehydrogenase (ubiquinone) 1, alpha/beta subcomplex, 1, 8kDa [Source:HGNC Symbol;Acc:HGNC:7694]</t>
  </si>
  <si>
    <t xml:space="preserve">fol[e] + so4[c]  &lt;=&gt; fol[c] + so4[e] </t>
  </si>
  <si>
    <t>GGT5r</t>
  </si>
  <si>
    <t>Gamma-Glutamyltransferase 5</t>
  </si>
  <si>
    <t>10864.1 9376.1 55867.1</t>
  </si>
  <si>
    <t xml:space="preserve">h2o[r] + leuktrC4[r]  &lt;=&gt; glu_L[r] + leuktrD4[r] </t>
  </si>
  <si>
    <t xml:space="preserve"> NADH-UBIQUINONE OXIDOREDUCTASE 1 ALPHA/BETA SUBCOMPLEX, 1; NDUFAB1
;;ACYL CARRIER PROTEIN, MITOCHONDRIAL; ACP
</t>
  </si>
  <si>
    <t>Folate Transport by OATP</t>
  </si>
  <si>
    <t>GGT6</t>
  </si>
  <si>
    <t>O14561</t>
  </si>
  <si>
    <t xml:space="preserve">hco3[c] + fol[e]  &lt;=&gt; hco3[e] + fol[c] </t>
  </si>
  <si>
    <t>HPA054364</t>
  </si>
  <si>
    <t>10599.1 6579.1</t>
  </si>
  <si>
    <t>uc002dlw.3</t>
  </si>
  <si>
    <t xml:space="preserve">glu_L[c] + leuktrE4[c]  &lt;=&gt; h2o[c] + leuktrF4[c] </t>
  </si>
  <si>
    <t>GO:0006633</t>
  </si>
  <si>
    <t>fatty acid biosynthetic process</t>
  </si>
  <si>
    <t>Glycine Hydroxymethyltransferase, Reversible, Mitochondrial</t>
  </si>
  <si>
    <t>GABA Transport by Bgt</t>
  </si>
  <si>
    <t xml:space="preserve">na1[e] + 4abut[e] + cl[e]  &lt;=&gt; na1[c] + 4abut[c] + cl[c] </t>
  </si>
  <si>
    <t>"The chemical reactions and pathways resulting in the formation of a fatty acid, any of the aliphatic monocarboxylic acids that can be liberated by hydrolysis from naturally occurring fats and oils. Fatty acids are predominantly straight-chain acids of 4 to 24 carbon atoms, which may be saturated or unsaturated; branched fatty acids and hydroxy fatty acids also occur, and very long chain acids of over 30 carbons are found in waxes." [GOC:mah, ISBN:0198506732]</t>
  </si>
  <si>
    <t xml:space="preserve">thf[m] + ser_L[m]  &lt;=&gt; h2o[m] + gly[m] + mlthf[m] </t>
  </si>
  <si>
    <t>ENSG00000183648</t>
  </si>
  <si>
    <t>NDUFB1</t>
  </si>
  <si>
    <t>GHMT3</t>
  </si>
  <si>
    <t>NADH dehydrogenase (ubiquinone) 1 beta subcomplex, 1, 7kDa [Source:HGNC Symbol;Acc:HGNC:7695]</t>
  </si>
  <si>
    <t>Glycine Hydroxymethyltransferase</t>
  </si>
  <si>
    <t>Glutamine Transport by B0At3</t>
  </si>
  <si>
    <t xml:space="preserve">na1[e] + gln_L[e] + cl[e]  -&gt; na1[c] + gln_L[c] + cl[c] </t>
  </si>
  <si>
    <t xml:space="preserve">h[c] + 3htmelys[c]  -&gt; gly[c] + 4tmeabut[c] </t>
  </si>
  <si>
    <t>GHMT3m</t>
  </si>
  <si>
    <t>Glycine Hydroxymethyltransferase, Mitochondrial</t>
  </si>
  <si>
    <t xml:space="preserve"> NADH-UBIQUINONE OXIDOREDUCTASE 1 BETA SUBCOMPLEX, 1; NDUFB1
</t>
  </si>
  <si>
    <t>O75438</t>
  </si>
  <si>
    <t xml:space="preserve">h[m] + 3htmelys[m]  -&gt; gly[m] + 4tmeabut[m] </t>
  </si>
  <si>
    <t>Glutamate Transport by B0At3</t>
  </si>
  <si>
    <t>HPA047940</t>
  </si>
  <si>
    <t xml:space="preserve">na1[e] + cl[e] + glu_L[e]  -&gt; na1[c] + glu_L[c] + cl[c] </t>
  </si>
  <si>
    <t>uc001yaf.3</t>
  </si>
  <si>
    <t>Guanylate Kinase (GMP:ATP), Mitochondrial</t>
  </si>
  <si>
    <t xml:space="preserve">atp[m] + gmp[m]  &lt;=&gt; adp[m] + gdp[m] </t>
  </si>
  <si>
    <t>Glycine Transport by B0At3</t>
  </si>
  <si>
    <t xml:space="preserve">na1[e] + gly[e] + cl[e]  -&gt; na1[c] + gly[c] + cl[c] </t>
  </si>
  <si>
    <t>GLACO</t>
  </si>
  <si>
    <t>ENSG00000090266</t>
  </si>
  <si>
    <t>D-Glucuronolactone:NAD+ Oxidoreductase</t>
  </si>
  <si>
    <t>NDUFB2</t>
  </si>
  <si>
    <t xml:space="preserve">2 h2o[c] + nad[c] + glac[c]  -&gt; 3 h[c] + nadh[c] + glcr[c] </t>
  </si>
  <si>
    <t>NADH dehydrogenase (ubiquinone) 1 beta subcomplex, 2, 8kDa [Source:HGNC Symbol;Acc:HGNC:7697]</t>
  </si>
  <si>
    <t>Guanosine Transport in via Proton Symport Reversible</t>
  </si>
  <si>
    <t>GLACOm</t>
  </si>
  <si>
    <t xml:space="preserve">h[e] + gsn[e]  &lt;=&gt; h[c] + gsn[c] </t>
  </si>
  <si>
    <t>D-Glucuronolactone:NAD+ Oxidoreductase, Mitochondrial</t>
  </si>
  <si>
    <t xml:space="preserve"> NADH-UBIQUINONE OXIDOREDUCTASE 1 BETA SUBCOMPLEX, 2; NDUFB2
</t>
  </si>
  <si>
    <t xml:space="preserve">2 h2o[m] + nad[m] + glac[m]  -&gt; 3 h[m] + nadh[m] + glcr[m] </t>
  </si>
  <si>
    <t>Water And Glycerol Transport by Aqp</t>
  </si>
  <si>
    <t>GLACter</t>
  </si>
  <si>
    <t xml:space="preserve">h2o[e] + glyc[e]  &lt;=&gt; h2o[c] + glyc[c] </t>
  </si>
  <si>
    <t>D-Glucurono-6, 3-Lactone Transport, Endoplasmic Reticulum</t>
  </si>
  <si>
    <t>366.1 360.1 364.1 89872.1</t>
  </si>
  <si>
    <t xml:space="preserve">glac[c]  &lt;=&gt; glac[r] </t>
  </si>
  <si>
    <t>GLAl</t>
  </si>
  <si>
    <t>Iso-Leucine Transport by B0At3</t>
  </si>
  <si>
    <t xml:space="preserve">na1[e] + cl[e] + ile_L[e]  -&gt; na1[c] + cl[c] + ile_L[c] </t>
  </si>
  <si>
    <t>Galactosidase, Alpha</t>
  </si>
  <si>
    <t xml:space="preserve">h2o[l] + digalside_hs[l]  -&gt; galside_hs[l] + gal[l] </t>
  </si>
  <si>
    <t>ENSG00000119013</t>
  </si>
  <si>
    <t>NDUFB3</t>
  </si>
  <si>
    <t>Leucine Transport by B0At3</t>
  </si>
  <si>
    <t>NADH dehydrogenase (ubiquinone) 1 beta subcomplex, 3, 12kDa [Source:HGNC Symbol;Acc:HGNC:7698]</t>
  </si>
  <si>
    <t xml:space="preserve">na1[e] + cl[e] + leu_L[e]  -&gt; na1[c] + cl[c] + leu_L[c] </t>
  </si>
  <si>
    <t xml:space="preserve">h2o[l] + galgluside_hs[l]  -&gt; gal[l] + gluside_hs[l] </t>
  </si>
  <si>
    <t xml:space="preserve"> NADH-UBIQUINONE OXIDOREDUCTASE 1 BETA SUBCOMPLEX, 3; NDUFB3
</t>
  </si>
  <si>
    <t>HPA034596</t>
  </si>
  <si>
    <t>Leukotriene Transport by ABCa8</t>
  </si>
  <si>
    <t>1, 4-Alpha-Glucan Branching Enzyme (Glygn1 -&gt; Glygn2)</t>
  </si>
  <si>
    <t xml:space="preserve">h2o[c] + atp[c] + leuktrC4[e]  -&gt; h[c] + adp[c] + pi[c] + leuktrC4[c] </t>
  </si>
  <si>
    <t>uc002uwx.5</t>
  </si>
  <si>
    <t xml:space="preserve">glygn1[c]  -&gt; glygn2[c] </t>
  </si>
  <si>
    <t>GLCAASE1ly</t>
  </si>
  <si>
    <t>Lignocerate Transport by FATP</t>
  </si>
  <si>
    <t>Beta-Glucuronidase, Lysosomal</t>
  </si>
  <si>
    <t xml:space="preserve">atp[c] + coa[c] + lgnc[e]  -&gt; amp[c] + ppi[c] + ttccoa[c] </t>
  </si>
  <si>
    <t xml:space="preserve">h2o[l] + hs_deg9[l]  -&gt; glcur[l] + hs_deg10[l] </t>
  </si>
  <si>
    <t>11001.1 376497.1</t>
  </si>
  <si>
    <t>GLCAASE4ly</t>
  </si>
  <si>
    <t>ENSG00000065518</t>
  </si>
  <si>
    <t>NDUFB4</t>
  </si>
  <si>
    <t>Methionine Transport by B0At3</t>
  </si>
  <si>
    <t xml:space="preserve">h2o[l] + cs_a_deg2[l]  -&gt; glcur[l] + cs_a_deg3[l] </t>
  </si>
  <si>
    <t xml:space="preserve">na1[e] + cl[e] + met_L[e]  -&gt; na1[c] + met_L[c] + cl[c] </t>
  </si>
  <si>
    <t>NADH dehydrogenase (ubiquinone) 1 beta subcomplex, 4, 15kDa [Source:HGNC Symbol;Acc:HGNC:7699]</t>
  </si>
  <si>
    <t>GLCAASE5ly</t>
  </si>
  <si>
    <t xml:space="preserve">h2o[l] + cs_c_deg2[l]  -&gt; glcur[l] + cs_c_deg3[l] </t>
  </si>
  <si>
    <t>Nicotinate Transport by Smct1</t>
  </si>
  <si>
    <t xml:space="preserve">na1[e] + nac[e]  &lt;=&gt; na1[c] + nac[c] </t>
  </si>
  <si>
    <t xml:space="preserve"> NADH-UBIQUINONE OXIDOREDUCTASE 1 BETA SUBCOMPLEX, 4; NDUFB4
</t>
  </si>
  <si>
    <t>O95168</t>
  </si>
  <si>
    <t>GLCAASE6ly</t>
  </si>
  <si>
    <t>HPA051739</t>
  </si>
  <si>
    <t>uc003edu.3</t>
  </si>
  <si>
    <t xml:space="preserve">h2o[l] + cs_d_deg3[l]  -&gt; glcur[l] + cs_d_deg4[l] </t>
  </si>
  <si>
    <t>Phosphatidylglycerol Transport by ABCa3</t>
  </si>
  <si>
    <t xml:space="preserve">h2o[c] + atp[c] + pglyc_hs[c]  -&gt; h[c] + adp[c] + pi[c] + pglyc_hs[e] </t>
  </si>
  <si>
    <t>GLCAASE7ly</t>
  </si>
  <si>
    <t xml:space="preserve">h2o[l] + cs_e_deg3[l]  -&gt; glcur[l] + cs_e_deg4[l] </t>
  </si>
  <si>
    <t>ENSG00000136521</t>
  </si>
  <si>
    <t>NDUFB5</t>
  </si>
  <si>
    <t>NADH dehydrogenase (ubiquinone) 1 beta subcomplex, 5, 16kDa [Source:HGNC Symbol;Acc:HGNC:7700]</t>
  </si>
  <si>
    <t>Phenylalanine Transport by B0At3</t>
  </si>
  <si>
    <t xml:space="preserve">na1[e] + cl[e] + phe_L[e]  -&gt; na1[c] + cl[c] + phe_L[c] </t>
  </si>
  <si>
    <t>q26.33</t>
  </si>
  <si>
    <t xml:space="preserve">h2o[l] + ha[l]  -&gt; glcur[l] + ha_deg1[l] </t>
  </si>
  <si>
    <t xml:space="preserve"> NADH-UBIQUINONE OXIDOREDUCTASE 1 BETA SUBCOMPLEX, 5; NDUFB5
</t>
  </si>
  <si>
    <t>O43674</t>
  </si>
  <si>
    <t>GLCAASE9ly</t>
  </si>
  <si>
    <t>HPA005640</t>
  </si>
  <si>
    <t>uc003fkc.3</t>
  </si>
  <si>
    <t xml:space="preserve">2 h2o[l] + ha_pre1[l]  -&gt; acgam[l] + glcur[l] </t>
  </si>
  <si>
    <t>Heme Transport by ABCg2</t>
  </si>
  <si>
    <t xml:space="preserve">h2o[c] + atp[c] + pheme[c]  -&gt; h[c] + adp[c] + pi[c] + pheme[e] </t>
  </si>
  <si>
    <t>GLCAE1g</t>
  </si>
  <si>
    <t>Chondroitin-Glucuronate 5-Epimerase</t>
  </si>
  <si>
    <t xml:space="preserve">cs_a_b_pre3[g]  -&gt; cs_b_pre4[g] </t>
  </si>
  <si>
    <t>Propionate Transport by Smct1</t>
  </si>
  <si>
    <t>ENSG00000165264</t>
  </si>
  <si>
    <t>NDUFB6</t>
  </si>
  <si>
    <t xml:space="preserve">na1[e] + ppa[e]  &lt;=&gt; na1[c] + ppa[c] </t>
  </si>
  <si>
    <t>GLCAE2g</t>
  </si>
  <si>
    <t>NADH dehydrogenase (ubiquinone) 1 beta subcomplex, 6, 17kDa [Source:HGNC Symbol;Acc:HGNC:7701]</t>
  </si>
  <si>
    <t>Heparosan-N-Sulfate-Glucuronate 5-Epimerase</t>
  </si>
  <si>
    <t xml:space="preserve">hs_pre10[g]  -&gt; hs_pre11[g] </t>
  </si>
  <si>
    <t>Transport of Proline via Pat4</t>
  </si>
  <si>
    <t>GLCAT2g</t>
  </si>
  <si>
    <t xml:space="preserve">pro_L[e]  &lt;=&gt; pro_L[c] </t>
  </si>
  <si>
    <t>Chondroitin Glucuronyltransferase Ii, Golgi Apparatus</t>
  </si>
  <si>
    <t xml:space="preserve"> NADH-UBIQUINONE OXIDOREDUCTASE 1 BETA SUBCOMPLEX, 6; NDUFB6
;;COMPLEX I, MITOCHONDRIAL RESPIRATORY CHAIN, B17 SUBUNIT; B17
</t>
  </si>
  <si>
    <t>O95139</t>
  </si>
  <si>
    <t xml:space="preserve">cs_a_b_e_pre1[g] + udpglcur[g]  -&gt; h[g] + udp[g] + cs_a_b_pre2[g] </t>
  </si>
  <si>
    <t>HPA044001</t>
  </si>
  <si>
    <t>uc003zre.2</t>
  </si>
  <si>
    <t>Phosphatidylserine Transport by ABCa1</t>
  </si>
  <si>
    <t>GLCAT3g</t>
  </si>
  <si>
    <t xml:space="preserve">h2o[c] + atp[c] + ps_hs[c]  -&gt; h[c] + adp[c] + pi[c] + ps_hs[e] </t>
  </si>
  <si>
    <t xml:space="preserve">udpglcur[g] + cs_c_d_e_pre1[g]  -&gt; h[g] + udp[g] + cs_c_pre2[g] </t>
  </si>
  <si>
    <t>ENSG00000099795</t>
  </si>
  <si>
    <t>GLCAT4g</t>
  </si>
  <si>
    <t>Pyruvate Transport by Smct1</t>
  </si>
  <si>
    <t>NDUFB7</t>
  </si>
  <si>
    <t xml:space="preserve">na1[e] + pyr[e]  &lt;=&gt; pyr[c] + na1[c] </t>
  </si>
  <si>
    <t>NADH dehydrogenase (ubiquinone) 1 beta subcomplex, 7, 18kDa [Source:HGNC Symbol;Acc:HGNC:7702]</t>
  </si>
  <si>
    <t xml:space="preserve">udpglcur[g] + cs_d_pre2[g]  -&gt; h[g] + udp[g] + cs_d_pre3[g] </t>
  </si>
  <si>
    <t>GLCAT5g</t>
  </si>
  <si>
    <t>Vitamin Transport by ABCa4</t>
  </si>
  <si>
    <t xml:space="preserve"> NADH-UBIQUINONE OXIDOREDUCTASE 1 BETA SUBCOMPLEX, 7; NDUFB7
;;SQM1
</t>
  </si>
  <si>
    <t xml:space="preserve">h2o[c] + atp[c] + retinal[e]  -&gt; h[c] + adp[c] + pi[c] + retinal[c] </t>
  </si>
  <si>
    <t xml:space="preserve">udpglcur[g] + cs_e_pre2[g]  -&gt; h[g] + udp[g] + cs_e_pre3[g] </t>
  </si>
  <si>
    <t>uc002mzg.3</t>
  </si>
  <si>
    <t>GLCAT6g</t>
  </si>
  <si>
    <t>ENSG00000166136</t>
  </si>
  <si>
    <t>Heparan Glucuronyltransferase Ii</t>
  </si>
  <si>
    <t>Serine Transport by B0At3</t>
  </si>
  <si>
    <t>NDUFB8</t>
  </si>
  <si>
    <t xml:space="preserve">na1[e] + ser_L[e] + cl[e]  -&gt; na1[c] + ser_L[c] + cl[c] </t>
  </si>
  <si>
    <t xml:space="preserve">udpglcur[g] + hs_pre1[g]  -&gt; h[g] + udp[g] + hs_pre2[g] </t>
  </si>
  <si>
    <t>NADH dehydrogenase (ubiquinone) 1 beta subcomplex, 8, 19kDa [Source:HGNC Symbol;Acc:HGNC:7703]</t>
  </si>
  <si>
    <t>GLCAT7g</t>
  </si>
  <si>
    <t xml:space="preserve">udpglcur[g] + hs_pre3[g]  -&gt; h[g] + udp[g] + hs_pre4[g] </t>
  </si>
  <si>
    <t xml:space="preserve"> NADH-UBIQUINONE OXIDOREDUCTASE 1 BETA SUBCOMPLEX, 8; NDUFB8
</t>
  </si>
  <si>
    <t>O95169</t>
  </si>
  <si>
    <t>Serotonin Transport by Ent4</t>
  </si>
  <si>
    <t xml:space="preserve">h[e] + srtn[e]  &lt;=&gt; h[c] + srtn[c] </t>
  </si>
  <si>
    <t>HPA003886</t>
  </si>
  <si>
    <t>GLCAT8g</t>
  </si>
  <si>
    <t>uc001kri.2</t>
  </si>
  <si>
    <t xml:space="preserve">udpglcur[g] + hs_pre5[g]  -&gt; h[g] + udp[g] + hs_pre6[g] </t>
  </si>
  <si>
    <t>Bile Acid Transport by ABCa8</t>
  </si>
  <si>
    <t xml:space="preserve">h2o[c] + atp[c] + tchola[e]  -&gt; h[c] + adp[c] + pi[c] + tchola[c] </t>
  </si>
  <si>
    <t>GLCAT9g</t>
  </si>
  <si>
    <t>ENSG00000147684</t>
  </si>
  <si>
    <t xml:space="preserve">udpglcur[g] + hs_pre7[g]  -&gt; h[g] + udp[g] + hs_pre8[g] </t>
  </si>
  <si>
    <t>NDUFB9</t>
  </si>
  <si>
    <t>Tyrptophan Transport by B0At3</t>
  </si>
  <si>
    <t>NADH dehydrogenase (ubiquinone) 1 beta subcomplex, 9, 22kDa [Source:HGNC Symbol;Acc:HGNC:7704]</t>
  </si>
  <si>
    <t>GLCATg</t>
  </si>
  <si>
    <t xml:space="preserve">na1[e] + cl[e] + trp_L[e]  -&gt; na1[c] + cl[c] + trp_L[c] </t>
  </si>
  <si>
    <t>UDP-D-Glucuronate:Galactosylgalactosylxylose Glucuronosyltransferase, Golgi Apparatus</t>
  </si>
  <si>
    <t xml:space="preserve">l2xser[g] + udpglcur[g]  -&gt; h[g] + udp[g] + cs_hs_linkage[g] </t>
  </si>
  <si>
    <t>GLCMter</t>
  </si>
  <si>
    <t>Glucose Transport via Membrane Vesicle</t>
  </si>
  <si>
    <t>Tyrosine Transport by B0At3</t>
  </si>
  <si>
    <t xml:space="preserve">glc_D[r]  -&gt; glc_D[e] </t>
  </si>
  <si>
    <t xml:space="preserve">na1[e] + cl[e] + tyr_L[e]  -&gt; na1[c] + cl[c] + tyr_L[c] </t>
  </si>
  <si>
    <t xml:space="preserve"> NADH-UBIQUINONE OXIDOREDUCTASE 1 BETA SUBCOMPLEX, 9; NDUFB9
;;NADH-UBIQUINONE OXIDOREDUCTASE, SUBUNIT B22; UQOR22
</t>
  </si>
  <si>
    <t>Q9Y6M9</t>
  </si>
  <si>
    <t>HPA042768</t>
  </si>
  <si>
    <t>uc003yrg.4</t>
  </si>
  <si>
    <t>GLCNACASE1ly</t>
  </si>
  <si>
    <t>Alpha-N-Acetylglucosaminidase, Lysosomal</t>
  </si>
  <si>
    <t xml:space="preserve">h2o[l] + hs_deg3[l]  -&gt; acgam[l] + hs_deg4[l] </t>
  </si>
  <si>
    <t>Valine Transport by B0At3</t>
  </si>
  <si>
    <t xml:space="preserve">na1[e] + cl[e] + val_L[e]  -&gt; na1[c] + cl[c] + val_L[c] </t>
  </si>
  <si>
    <t>GLCNACASE2ly</t>
  </si>
  <si>
    <t>ENSG00000140990</t>
  </si>
  <si>
    <t>NDUFB10</t>
  </si>
  <si>
    <t xml:space="preserve">h2o[l] + hs_deg8[l]  -&gt; acgam[l] + hs_deg9[l] </t>
  </si>
  <si>
    <t>ARGSUCte</t>
  </si>
  <si>
    <t>Transport of L-Arginosuccinic Acid</t>
  </si>
  <si>
    <t>NADH dehydrogenase (ubiquinone) 1 beta subcomplex, 10, 22kDa [Source:HGNC Symbol;Acc:HGNC:7696]</t>
  </si>
  <si>
    <t xml:space="preserve">argsuc[c]  -&gt; argsuc[e] </t>
  </si>
  <si>
    <t>GLCNACASE3ly</t>
  </si>
  <si>
    <t xml:space="preserve">h2o[l] + hs_deg14[l]  -&gt; acgam[l] + hs_deg15[l] </t>
  </si>
  <si>
    <t>ACRNte</t>
  </si>
  <si>
    <t>Transport of O-Acetylcarnitine</t>
  </si>
  <si>
    <t xml:space="preserve"> NADH-UBIQUINONE OXIDOREDUCTASE 1 BETA SUBCOMPLEX, 10; NDUFB10
</t>
  </si>
  <si>
    <t xml:space="preserve">na1[c] + acrn[c]  &lt;=&gt; na1[e] + acrn[e] </t>
  </si>
  <si>
    <t>O96000</t>
  </si>
  <si>
    <t>GLCNACASE4ly</t>
  </si>
  <si>
    <t>uc002cni.2</t>
  </si>
  <si>
    <t xml:space="preserve">h2o[l] + hs_deg20[l]  -&gt; acgam[l] + hs_deg21[l] </t>
  </si>
  <si>
    <t>Transport of O-Propanoylcarnitine</t>
  </si>
  <si>
    <t xml:space="preserve">na1[c] + pcrn[c]  -&gt; na1[e] + pcrn[e] </t>
  </si>
  <si>
    <t>GLCNACASE5ly</t>
  </si>
  <si>
    <t xml:space="preserve">h2o[l] + hs_deg24[l]  -&gt; acgam[l] + hs_deg25[l] </t>
  </si>
  <si>
    <t>ENSG00000109390</t>
  </si>
  <si>
    <t>LNELDCCRNte</t>
  </si>
  <si>
    <t>NDUFC1</t>
  </si>
  <si>
    <t>Transport of 6Z,9Z-Octadecadienoylcarnitine</t>
  </si>
  <si>
    <t>GLCNACDASg</t>
  </si>
  <si>
    <t xml:space="preserve">na1[c] + lneldccrn[c]  -&gt; na1[e] + lneldccrn[e] </t>
  </si>
  <si>
    <t>GlcNac N-Deacetylase / N-Sulfotransferase</t>
  </si>
  <si>
    <t>NADH dehydrogenase (ubiquinone) 1, subcomplex unknown, 1, 6kDa [Source:HGNC Symbol;Acc:HGNC:7705]</t>
  </si>
  <si>
    <t xml:space="preserve">4 h2o[g] + 4 paps[g] + hs_pre9[g]  -&gt; 4 h[g] + 4 ac[g] + 4 pap[g] + hs_pre10[g] </t>
  </si>
  <si>
    <t>GLCNACPT_L</t>
  </si>
  <si>
    <t>UDP-GlcNac:Dolichol-Phosphate GlcNac Phosphotransferase (Liver)</t>
  </si>
  <si>
    <t xml:space="preserve">0.1 dolp_L[c] + uacgam[c]  -&gt; ump[c] + 0.1 naglc2p_L[c] </t>
  </si>
  <si>
    <t>ODECRNte</t>
  </si>
  <si>
    <t>Transport of L-Oleoylcarnitine</t>
  </si>
  <si>
    <t xml:space="preserve"> NADH-UBIQUINONE OXIDOREDUCTASE 1, SUBUNIT C1; NDUFC1
</t>
  </si>
  <si>
    <t>GLCNACPT_U</t>
  </si>
  <si>
    <t xml:space="preserve">na1[c] + odecrn[c]  -&gt; na1[e] + odecrn[e] </t>
  </si>
  <si>
    <t>O43677</t>
  </si>
  <si>
    <t>UDP-GlcNac:Dolichol-Phosphate GlcNac Phosphotransferase (Uterus)</t>
  </si>
  <si>
    <t>HPA044556</t>
  </si>
  <si>
    <t xml:space="preserve">0.1 dolp_U[c] + uacgam[c]  -&gt; ump[c] + 0.1 naglc2p_U[c] </t>
  </si>
  <si>
    <t>uc021xsa.1</t>
  </si>
  <si>
    <t>GLCNACT_L</t>
  </si>
  <si>
    <t>STCRNte</t>
  </si>
  <si>
    <t>Transport of O-Octadecanoyl-R-Carnitine</t>
  </si>
  <si>
    <t>UDP-GlcNac:N-Acetyl-D-Glucosaminyl Diphosphodolichol N-Acetyl-D-Glucosaminyltransferase (Liver)</t>
  </si>
  <si>
    <t xml:space="preserve">na1[c] + stcrn[c]  -&gt; na1[e] + stcrn[e] </t>
  </si>
  <si>
    <t xml:space="preserve">uacgam[c] + 0.1 naglc2p_L[c]  -&gt; h[c] + udp[c] + 0.1 chito2pdol_L[c] </t>
  </si>
  <si>
    <t>ENSG00000151366</t>
  </si>
  <si>
    <t>NDUFC2</t>
  </si>
  <si>
    <t>GLCNACT_U</t>
  </si>
  <si>
    <t>PMTCRNte</t>
  </si>
  <si>
    <t>UDP-GlcNac:N-Acetyl-D-Glucosaminyl Diphosphodolichol N-Acetyl-D-Glucosaminyltransferase (Uterus)</t>
  </si>
  <si>
    <t>NADH dehydrogenase (ubiquinone) 1, subcomplex unknown, 2, 14.5kDa [Source:HGNC Symbol;Acc:HGNC:7706]</t>
  </si>
  <si>
    <t>Transport of L-Palmitoylcarnitine</t>
  </si>
  <si>
    <t xml:space="preserve">uacgam[c] + 0.1 naglc2p_U[c]  -&gt; h[c] + udp[c] + 0.1 chito2pdol_U[c] </t>
  </si>
  <si>
    <t xml:space="preserve">na1[c] + pmtcrn[c]  -&gt; na1[e] + pmtcrn[e] </t>
  </si>
  <si>
    <t>GLCNACT1g</t>
  </si>
  <si>
    <t>Alpha-N-Acetylglucosaminyltransferase I, Golgi Apparatus</t>
  </si>
  <si>
    <t xml:space="preserve"> NADH-UBIQUINONE OXIDOREDUCTASE 1, SUBUNIT C2; NDUFC2
</t>
  </si>
  <si>
    <t>HDCECRNte</t>
  </si>
  <si>
    <t>O95298</t>
  </si>
  <si>
    <t>Transport of Palmitoleoyl-Carnitine</t>
  </si>
  <si>
    <t>HPA038873</t>
  </si>
  <si>
    <t xml:space="preserve">na1[c] + hdcecrn[c]  -&gt; na1[e] + hdcecrn[e] </t>
  </si>
  <si>
    <t>uc009yuw.3</t>
  </si>
  <si>
    <t xml:space="preserve">uacgam[g] + cs_hs_linkage[g]  -&gt; h[g] + udp[g] + hs_pre1[g] </t>
  </si>
  <si>
    <t>PCREATte</t>
  </si>
  <si>
    <t>Transport of Creatine Phosphate, Extracellular (Assumed Diffusion)</t>
  </si>
  <si>
    <t xml:space="preserve">pcreat[c]  &lt;=&gt; pcreat[e] </t>
  </si>
  <si>
    <t>ENSG00000023228</t>
  </si>
  <si>
    <t>GLCNACT2g</t>
  </si>
  <si>
    <t>NDUFS1</t>
  </si>
  <si>
    <t>Alpha-N-Acetylglucosaminyltransferase Ii</t>
  </si>
  <si>
    <t>HC00342te</t>
  </si>
  <si>
    <t xml:space="preserve">uacgam[g] + hs_pre2[g]  -&gt; h[g] + udp[g] + hs_pre3[g] </t>
  </si>
  <si>
    <t>NADH dehydrogenase (ubiquinone) Fe-S protein 1, 75kDa (NADH-coenzyme Q reductase) [Source:HGNC Symbol;Acc:HGNC:7707]</t>
  </si>
  <si>
    <t>Transport of Cis-Aconitate, Extracellular</t>
  </si>
  <si>
    <t xml:space="preserve">3 na1[c] + HC00342[c]  &lt;=&gt; 3 na1[e] + HC00342[e] </t>
  </si>
  <si>
    <t>GLCNACT3g</t>
  </si>
  <si>
    <t xml:space="preserve">uacgam[g] + hs_pre4[g]  -&gt; h[g] + udp[g] + hs_pre5[g] </t>
  </si>
  <si>
    <t>OCTAte</t>
  </si>
  <si>
    <t xml:space="preserve"> NADH-UBIQUINONE OXIDOREDUCTASE Fe-S PROTEIN 1; NDUFS1
;;COMPLEX I, MITOCHONDRIAL RESPIRATORY CHAIN, 75-KD SUBUNIT
</t>
  </si>
  <si>
    <t>Transport of Octanoate (Octanoic Acid, Caprylate), Extracellular</t>
  </si>
  <si>
    <t>GLCNACT4g</t>
  </si>
  <si>
    <t>P28331</t>
  </si>
  <si>
    <t xml:space="preserve">octa[c]  &lt;=&gt; octa[e] </t>
  </si>
  <si>
    <t>uc002vbe.3</t>
  </si>
  <si>
    <t xml:space="preserve">uacgam[g] + hs_pre6[g]  -&gt; h[g] + udp[g] + hs_pre7[g] </t>
  </si>
  <si>
    <t>GO:0008137</t>
  </si>
  <si>
    <t>GLCNACT5g</t>
  </si>
  <si>
    <t>NADH dehydrogenase (ubiquinone) activity</t>
  </si>
  <si>
    <t>C08261te</t>
  </si>
  <si>
    <t>"Catalysis of the reaction: NADH + H+ + ubiquinone = NAD+ + ubiquinol." [EC:1.6.5.3]</t>
  </si>
  <si>
    <t>Transport of Azelaic Acid (C08261, Azelate), Extracellular</t>
  </si>
  <si>
    <t xml:space="preserve">uacgam[g] + hs_pre8[g]  -&gt; h[g] + udp[g] + hs_pre9[g] </t>
  </si>
  <si>
    <t xml:space="preserve">C08261[c]  &lt;=&gt; C08261[e] </t>
  </si>
  <si>
    <t>ENSG00000158864</t>
  </si>
  <si>
    <t>NDUFS2</t>
  </si>
  <si>
    <t>NADH dehydrogenase (ubiquinone) Fe-S protein 2, 49kDa (NADH-coenzyme Q reductase) [Source:HGNC Symbol;Acc:HGNC:7708]</t>
  </si>
  <si>
    <t>BGLYte</t>
  </si>
  <si>
    <t>Glucose Transport (Uniport)</t>
  </si>
  <si>
    <t>Transport of Hippurate (Benzoylglycine), Extracellular</t>
  </si>
  <si>
    <t xml:space="preserve">glc_D[e]  &lt;=&gt; glc_D[c] </t>
  </si>
  <si>
    <t xml:space="preserve">bgly[c]  &lt;=&gt; bgly[e] </t>
  </si>
  <si>
    <t>GLCt2_2</t>
  </si>
  <si>
    <t xml:space="preserve"> NADH-UBIQUINONE OXIDOREDUCTASE Fe-S PROTEIN 2; NDUFS2
;;COMPLEX I, MITOCHONDRIAL RESPIRATORY CHAIN, 49-KD SUBUNIT
</t>
  </si>
  <si>
    <t>Transport of D-Glucose  via Proton Symport</t>
  </si>
  <si>
    <t>3MTPte</t>
  </si>
  <si>
    <t>O75306</t>
  </si>
  <si>
    <t>Secretion of 3-Methyl-Thio-Propionate</t>
  </si>
  <si>
    <t xml:space="preserve">2 h[e] + glc_D[e]  &lt;=&gt; 2 h[c] + glc_D[c] </t>
  </si>
  <si>
    <t>HPA055140</t>
  </si>
  <si>
    <t xml:space="preserve">3mtp[c]  -&gt; 3mtp[e] </t>
  </si>
  <si>
    <t>uc001fyv.3</t>
  </si>
  <si>
    <t>Glucose Transport, Endoplasmic Reticulum</t>
  </si>
  <si>
    <t xml:space="preserve">glc_D[c]  &lt;=&gt; glc_D[r] </t>
  </si>
  <si>
    <t xml:space="preserve">the evidence indicates that only vline, isoleucine, aspartate, and methionine are catabolized by skeletal muscle to provide carbon precursors for glutamate/glutamine and alanine. Knowledge of methionine metabolism in muscle is rather scanty. However, there is rather strong evidence that methionine is metabolied at least in part by a pathway independent of S-adenosylmethionine. This pathway involves first a transamination catalysed by the branched-chain amino acid amino transferases followed by oxidative decarboxylation by the branched-chain alpha-oxo-acid dehydrogenase. the reaminder of this pathway has not been fully described. </t>
  </si>
  <si>
    <t>GLCtg</t>
  </si>
  <si>
    <t>PMID: 3899101, PMID: 3085650, PMID: 1770796, PMID: 3689352</t>
  </si>
  <si>
    <t>ENSG00000213619</t>
  </si>
  <si>
    <t>Glucose Transport, Golgi Apparatus</t>
  </si>
  <si>
    <t>ELAIDCRNte</t>
  </si>
  <si>
    <t>NDUFS3</t>
  </si>
  <si>
    <t xml:space="preserve">glc_D[c]  &lt;=&gt; glc_D[g] </t>
  </si>
  <si>
    <t>Transport of Elaidic Carnitine, Sodium Symport</t>
  </si>
  <si>
    <t xml:space="preserve">na1[c] + elaidcrn[c]  &lt;=&gt; na1[e] + elaidcrn[e] </t>
  </si>
  <si>
    <t>NADH dehydrogenase (ubiquinone) Fe-S protein 3, 30kDa (NADH-coenzyme Q reductase) [Source:HGNC Symbol;Acc:HGNC:7710]</t>
  </si>
  <si>
    <t>GLCtly</t>
  </si>
  <si>
    <t>Glucose Efflux from Lysosome</t>
  </si>
  <si>
    <t xml:space="preserve">glc_D[l]  -&gt; glc_D[c] </t>
  </si>
  <si>
    <t xml:space="preserve"> NADH-UBIQUINONE OXIDOREDUCTASE Fe-S PROTEIN 3; NDUFS3
;;COMPLEX I, MITOCHONDRIAL RESPIRATORY CHAIN, 30-KD SUBUNIT
</t>
  </si>
  <si>
    <t>GLCURter</t>
  </si>
  <si>
    <t>O75489</t>
  </si>
  <si>
    <t>Glucuronate Endoplasmic Reticular Transport</t>
  </si>
  <si>
    <t>HPA004484</t>
  </si>
  <si>
    <t xml:space="preserve">glcur[c]  -&gt; glcur[r] </t>
  </si>
  <si>
    <t>uc001nga.2</t>
  </si>
  <si>
    <t>sodium symport of acylcarnitine</t>
  </si>
  <si>
    <t>GLCURtly</t>
  </si>
  <si>
    <t>GLYC2P3Pc</t>
  </si>
  <si>
    <t>Transport of Glucuronate  into Lysososme</t>
  </si>
  <si>
    <t>Formation of Glycerol-3-Phosphate</t>
  </si>
  <si>
    <t xml:space="preserve">glyc2p[c]  &lt;=&gt; glyc3p[c] </t>
  </si>
  <si>
    <t xml:space="preserve">h[c] + glcur[c]  &lt;=&gt; h[l] + glcur[l] </t>
  </si>
  <si>
    <t>ENSG00000167792</t>
  </si>
  <si>
    <t>NDUFV1</t>
  </si>
  <si>
    <t>GLDBRAN</t>
  </si>
  <si>
    <t>NADH dehydrogenase (ubiquinone) flavoprotein 1, 51kDa [Source:HGNC Symbol;Acc:HGNC:7716]</t>
  </si>
  <si>
    <t>Glycogen Debranching Enzyme</t>
  </si>
  <si>
    <t>LNLCCRNNAt</t>
  </si>
  <si>
    <t xml:space="preserve">h2o[c] + dxtrn[c]  -&gt; glc_D[c] + glygn3[c] </t>
  </si>
  <si>
    <t>Transport of Linoleyl Carnitine, Sodium Symport</t>
  </si>
  <si>
    <t xml:space="preserve">na1[c] + lnlccrn[c]  &lt;=&gt; na1[e] + lnlccrn[e] </t>
  </si>
  <si>
    <t>Glycogen Synthase (Ggn -&gt; Glygn1)</t>
  </si>
  <si>
    <t xml:space="preserve"> NADH-UBIQUINONE OXIDOREDUCTASE FLAVOPROTEIN 1; NDUFV1
;;COMPLEX I, MITOCHONDRIAL RESPIRATORY CHAIN, 51-KD SUBUNIT;;
UQOR1
</t>
  </si>
  <si>
    <t xml:space="preserve">3 udpg[c] + ggn[c]  -&gt; 3 h[c] + 3 udp[c] + glygn1[c] </t>
  </si>
  <si>
    <t>P49821</t>
  </si>
  <si>
    <t>HPA045211</t>
  </si>
  <si>
    <t>PHLACHt</t>
  </si>
  <si>
    <t>uc001omj.2</t>
  </si>
  <si>
    <t>Transport of Phenyl Lactate</t>
  </si>
  <si>
    <t>L-Alanine/L-Glutamine Na-Dependent Exchange (Gln-L In)</t>
  </si>
  <si>
    <t xml:space="preserve">h[c] + phlac[c]  &lt;=&gt; h[e] + phlac[e] </t>
  </si>
  <si>
    <t xml:space="preserve">na1[e] + ala_L[c] + gln_L[e]  -&gt; na1[c] + ala_L[e] + gln_L[c] </t>
  </si>
  <si>
    <t>ENSG00000164258</t>
  </si>
  <si>
    <t>NDUFS4</t>
  </si>
  <si>
    <t>similar transport mechanism as pyruvate is assumed. No evidence for such reaction</t>
  </si>
  <si>
    <t>L-Glutamine/L-Asparagine Na-Dependent Exchange (Gln-L In)</t>
  </si>
  <si>
    <t>NADH dehydrogenase (ubiquinone) Fe-S protein 4, 18kDa (NADH-coenzyme Q reductase) [Source:HGNC Symbol;Acc:HGNC:7711]</t>
  </si>
  <si>
    <t>TTDCRNNAt</t>
  </si>
  <si>
    <t xml:space="preserve">na1[e] + asn_L[c] + gln_L[e]  -&gt; na1[c] + asn_L[e] + gln_L[c] </t>
  </si>
  <si>
    <t>Transport of Tetradecanoyl Carnitine, Sodium Symport</t>
  </si>
  <si>
    <t xml:space="preserve">na1[c] + ttdcrn[c]  &lt;=&gt; na1[e] + ttdcrn[e] </t>
  </si>
  <si>
    <t>L-Cysteine/L-Glutamine Na-Dependent Exchange (Gln-L In)</t>
  </si>
  <si>
    <t xml:space="preserve"> NADH-UBIQUINONE OXIDOREDUCTASE Fe-S PROTEIN 4; NDUFS4
;;NADH-COENZYME Q REDUCTASE, 18-KD;;
COMPLEX I, MITOCHONDRIAL RESPIRATORY CHAIN, 18-KD SUBUNIT;;
AQDQ
</t>
  </si>
  <si>
    <t xml:space="preserve">na1[e] + cys_L[c] + gln_L[e]  -&gt; na1[c] + cys_L[e] + gln_L[c] </t>
  </si>
  <si>
    <t>12HPETATP</t>
  </si>
  <si>
    <t>Transport of 12-Hydroperoxyeicosa-5, 8, 10, 14-Tetraenoate, by FATP</t>
  </si>
  <si>
    <t xml:space="preserve">h2o[c] + atp[c] + 12HPET[c]  -&gt; h[c] + adp[c] + pi[c] + 12HPET[e] </t>
  </si>
  <si>
    <t>ENSG00000168653</t>
  </si>
  <si>
    <t>GLNLASEer</t>
  </si>
  <si>
    <t>NDUFS5</t>
  </si>
  <si>
    <t>Gluconolactonase, Endoplasmic Reticulum</t>
  </si>
  <si>
    <t xml:space="preserve">h[r] + guln[r]  &lt;=&gt; h2o[r] + gullac[r] </t>
  </si>
  <si>
    <t>NADH dehydrogenase (ubiquinone) Fe-S protein 5, 15kDa (NADH-coenzyme Q reductase) [Source:HGNC Symbol;Acc:HGNC:7712]</t>
  </si>
  <si>
    <t>long chain transport requires ATP. We surmised that E. coli already possesses the ability to secrete FFA via native drug efflux pumps or other transport machinery and sought to identify the genes responsible in this study such that they could be overexpressed to allow improved production of FFA.</t>
  </si>
  <si>
    <t>15HPETATP</t>
  </si>
  <si>
    <t>Transport of 15(S)-HPETE, Active Transport</t>
  </si>
  <si>
    <t>L-Serine/L-Glutamine Na-Dependent Exchange (Gln-L In)</t>
  </si>
  <si>
    <t xml:space="preserve">h2o[c] + atp[c] + 15HPET[c]  -&gt; h[c] + adp[c] + pi[c] + 15HPET[e] </t>
  </si>
  <si>
    <t xml:space="preserve"> NADH-UBIQUINONE OXIDOREDUCTASE Fe-S PROTEIN 5; NDUFS5
;;COMPLEX I, MITOCHONDRIAL RESPIRATORY CHAIN, 15-KD SUBUNIT
</t>
  </si>
  <si>
    <t xml:space="preserve">na1[e] + gln_L[e] + ser_L[c]  -&gt; na1[c] + gln_L[c] + ser_L[e] </t>
  </si>
  <si>
    <t>O43920</t>
  </si>
  <si>
    <t>HPA042582</t>
  </si>
  <si>
    <t>uc001ccx.3</t>
  </si>
  <si>
    <t>L-Threonine/L-Glutamine Na-Dependent Exchange (Gln-L In)</t>
  </si>
  <si>
    <t xml:space="preserve">na1[e] + gln_L[e] + thr_L[c]  -&gt; na1[c] + gln_L[c] + thr_L[e] </t>
  </si>
  <si>
    <t>15KPROSTGF2t</t>
  </si>
  <si>
    <t>Transport of 15-Keto-Prostaglandin F2A, Lactate Antiport</t>
  </si>
  <si>
    <t xml:space="preserve">lac_L[e] + 15kprostgf2[c]  &lt;=&gt; lac_L[c] + 15kprostgf2[e] </t>
  </si>
  <si>
    <t>ENSG00000145494</t>
  </si>
  <si>
    <t>NDUFS6</t>
  </si>
  <si>
    <t>L-Glutamine Transport via Electroneutral Transporter</t>
  </si>
  <si>
    <t xml:space="preserve">gln_L[c]  -&gt; gln_L[m] </t>
  </si>
  <si>
    <t>NADH dehydrogenase (ubiquinone) Fe-S protein 6, 13kDa (NADH-coenzyme Q reductase) [Source:HGNC Symbol;Acc:HGNC:7713]</t>
  </si>
  <si>
    <t>GLNtN1</t>
  </si>
  <si>
    <t>p15.33</t>
  </si>
  <si>
    <t>Glutamine Transport (Na, H Coupled)</t>
  </si>
  <si>
    <t xml:space="preserve">h[c] + 2 na1[e] + gln_L[e]  &lt;=&gt; h[e] + 2 na1[c] + gln_L[c] </t>
  </si>
  <si>
    <t xml:space="preserve"> NADH-UBIQUINONE OXIDOREDUCTASE Fe-S PROTEIN 6; NDUFS6
;;COMPLEX I, MITOCHONDRIAL RESPIRATORY CHAIN, 13-KD SUBUNIT
</t>
  </si>
  <si>
    <t>21HPRGNLONEt1</t>
  </si>
  <si>
    <t>O75380</t>
  </si>
  <si>
    <t>Transport of 21-Hydroxypregnenolone, Active Transport</t>
  </si>
  <si>
    <t>Glycogen Phosphorylase (Glygn2 -&gt; Dxtrn)</t>
  </si>
  <si>
    <t xml:space="preserve">h2o[c] + atp[c] + 21hprgnlone[c]  -&gt; h[c] + adp[c] + pi[c] + 21hprgnlone[e] </t>
  </si>
  <si>
    <t>uc003jcy.4</t>
  </si>
  <si>
    <t xml:space="preserve">3 pi[c] + glygn2[c]  -&gt; 3 g1p[c] + dxtrn[c] </t>
  </si>
  <si>
    <t>GLPASE2</t>
  </si>
  <si>
    <t>no evidence for such reaction, similartransport mechanism as cholesterol is assumed.</t>
  </si>
  <si>
    <t>21HPRGNLONEt2</t>
  </si>
  <si>
    <t>Glycogen Phosphorylase (Amyls -&gt; Glc-D)</t>
  </si>
  <si>
    <t>Transport of 21-Hydroxypregnenolone, Diffusion</t>
  </si>
  <si>
    <t>ENSG00000110717</t>
  </si>
  <si>
    <t xml:space="preserve">21hprgnlone[c]  &lt;=&gt; 21hprgnlone[e] </t>
  </si>
  <si>
    <t xml:space="preserve">7 h2o[c] + glygn3[c]  -&gt; 7 glc_D[c] + Tyr_ggn[c] </t>
  </si>
  <si>
    <t>NDUFS8</t>
  </si>
  <si>
    <t>NADH dehydrogenase (ubiquinone) Fe-S protein 8, 23kDa (NADH-coenzyme Q reductase) [Source:HGNC Symbol;Acc:HGNC:7715]</t>
  </si>
  <si>
    <t>GLRASE</t>
  </si>
  <si>
    <t>Glucuronolactone Reductase</t>
  </si>
  <si>
    <t xml:space="preserve">nadp[c] + gullac[c]  &lt;=&gt; h[c] + nadph[c] + glac[c] </t>
  </si>
  <si>
    <t>2OXOADPt</t>
  </si>
  <si>
    <t>Transport of 2-Oxoadipate by Alpha-Ketoglutarate Antiport</t>
  </si>
  <si>
    <t xml:space="preserve">2oxoadp[c] + akg[e]  &lt;=&gt; akg[c] + 2oxoadp[e] </t>
  </si>
  <si>
    <t>Glutamate 5-Kinase, Mitochondrial</t>
  </si>
  <si>
    <t xml:space="preserve"> NADH-UBIQUINONE OXIDOREDUCTASE Fe-S PROTEIN 8; NDUFS8
;;COMPLEX I, MITOCHONDRIAL RESPIRATORY CHAIN, 23-KD SUBUNIT;;
TYKY
</t>
  </si>
  <si>
    <t xml:space="preserve">glu_L[m] + atp[m]  -&gt; adp[m] + glu5p[m] </t>
  </si>
  <si>
    <t>O00217</t>
  </si>
  <si>
    <t>HPA018524</t>
  </si>
  <si>
    <t>uc001onc.3</t>
  </si>
  <si>
    <t>Gamma-Glutamylcysteine Synthetase</t>
  </si>
  <si>
    <t>similar transport mechanism for mitochondrial transport of 2-oxoadipate, EntrezGene ID: 89874</t>
  </si>
  <si>
    <t xml:space="preserve">atp[c] + glu_L[c] + cys_L[c]  -&gt; h[c] + adp[c] + pi[c] + glucys[c] </t>
  </si>
  <si>
    <t>GO:0046872</t>
  </si>
  <si>
    <t>34HPLte</t>
  </si>
  <si>
    <t>metal ion binding</t>
  </si>
  <si>
    <t>GLUDC</t>
  </si>
  <si>
    <t>Transport of 3- (4-Hydroxyphenyl)Lactate</t>
  </si>
  <si>
    <t>Glutamate Decarboxylase</t>
  </si>
  <si>
    <t>"Interacting selectively and non-covalently with any metal ion." [GOC:ai]</t>
  </si>
  <si>
    <t xml:space="preserve">h[c] + 34hpl[c]  &lt;=&gt; h[e] + 34hpl[e] </t>
  </si>
  <si>
    <t xml:space="preserve">h[c] + glu_L[c]  -&gt; co2[c] + 4abut[c] </t>
  </si>
  <si>
    <t>ENSG00000178127</t>
  </si>
  <si>
    <t>NDUFV2</t>
  </si>
  <si>
    <t>Glutamate Dehydrogenase (NAD), Mitochondrial</t>
  </si>
  <si>
    <t xml:space="preserve">h2o[m] + nad[m] + glu_L[m]  &lt;=&gt; h[m] + akg[m] + nadh[m] + nh4[m] </t>
  </si>
  <si>
    <t>NADH dehydrogenase (ubiquinone) flavoprotein 2, 24kDa [Source:HGNC Symbol;Acc:HGNC:7717]</t>
  </si>
  <si>
    <t>Glutamate Dehydrogenase (NADP), Mitochondrial</t>
  </si>
  <si>
    <t>similar transportmechanism as pyruvate is assumed. No evidence for such reaction</t>
  </si>
  <si>
    <t xml:space="preserve">h2o[m] + nadp[m] + glu_L[m]  &lt;=&gt; h[m] + nadph[m] + akg[m] + nh4[m] </t>
  </si>
  <si>
    <t>3HMPtd</t>
  </si>
  <si>
    <t>Transport of 3-Hydroxy-2-Methylpropanoate, Diffusion</t>
  </si>
  <si>
    <t>Glutamate Formimidoyltransferase</t>
  </si>
  <si>
    <t xml:space="preserve"> NADH-UBIQUINONE OXIDOREDUCTASE FLAVOPROTEIN 2; NDUFV2
;;COMPLEX I, MITOCHONDRIAL RESPIRATORY CHAIN, 24-KD SUBUNIT
</t>
  </si>
  <si>
    <t xml:space="preserve">3hmp[c]  &lt;=&gt; 3hmp[e] </t>
  </si>
  <si>
    <t xml:space="preserve">h[c] + thf[c] + forglu[c]  -&gt; glu_L[c] + 5forthf[c] </t>
  </si>
  <si>
    <t>Glutaminase, Mitochondrial</t>
  </si>
  <si>
    <t xml:space="preserve">h2o[m] + gln_L[m]  -&gt; glu_L[m] + nh4[m] </t>
  </si>
  <si>
    <t>3HPPNOHGLUCte</t>
  </si>
  <si>
    <t>Transport of 3- (3-Hydroxy-Phenyl)Propionate Hydroxy Derivative Glucuronide into Urine</t>
  </si>
  <si>
    <t xml:space="preserve">3hpppnohgluc[c]  &lt;=&gt; 3hpppnohgluc[e] </t>
  </si>
  <si>
    <t>L-Glutamate Reversible Transport via Proton Symport, Mitochondrial</t>
  </si>
  <si>
    <t xml:space="preserve">h[c] + glu_L[c]  &lt;=&gt; h[m] + glu_L[m] </t>
  </si>
  <si>
    <t>Glucuronide and sulphate conjugates of these methyl esters are major urinary</t>
  </si>
  <si>
    <t>3HPPt</t>
  </si>
  <si>
    <t>Transpot of 3-Hydroxypropionate</t>
  </si>
  <si>
    <t xml:space="preserve">3hpp[c]  &lt;=&gt; 3hpp[e] </t>
  </si>
  <si>
    <t>Glutamate Transport via Na, H Symport And K Antiport</t>
  </si>
  <si>
    <t xml:space="preserve">h[e] + 3 na1[e] + k[c] + glu_L[e]  -&gt; h[c] + 3 na1[c] + glu_L[c] + k[e] </t>
  </si>
  <si>
    <t>ENSG00000160194</t>
  </si>
  <si>
    <t>NDUFV3</t>
  </si>
  <si>
    <t>GLUt7l</t>
  </si>
  <si>
    <t>3MHISt1</t>
  </si>
  <si>
    <t>NADH dehydrogenase (ubiquinone) flavoprotein 3, 10kDa [Source:HGNC Symbol;Acc:HGNC:7719]</t>
  </si>
  <si>
    <t>Glutamate Transport, Lysosomal</t>
  </si>
  <si>
    <t>Transport of Methyl-Histidine by System N Transport</t>
  </si>
  <si>
    <t xml:space="preserve">glu_L[l]  -&gt; glu_L[c] </t>
  </si>
  <si>
    <t xml:space="preserve">na1[c] + 3mhis[c]  &lt;=&gt; na1[e] + 3mhis[e] </t>
  </si>
  <si>
    <t>GLUTCOADHm</t>
  </si>
  <si>
    <t>Glutaryl Coenzyme A Dehydrogenase, Mitochondrial</t>
  </si>
  <si>
    <t xml:space="preserve"> NADH-UBIQUINONE OXIDOREDUCTASE FLAVOPROTEIN 3; NDUFV3
;;COMPLEX I, MITOCHONDRIAL RESPIRATORY CHAIN, 10-KD SUBUNIT
</t>
  </si>
  <si>
    <t>P56181</t>
  </si>
  <si>
    <t>If these effects were truly competitive then 3-methylhistidine may be transferred across cell membranes by carrier(s) responsible for glutamine, asparagine and histidine transfer (system N) and/or systems L and ASC. If transport is via the glutamine carrier then the interference by leucine (a system L substrate) and cysteine (a typical ASC substrate) could be non-competitive as occurs in the case of the uptake of glutamine itself (Hundal et al. 1987).</t>
  </si>
  <si>
    <t xml:space="preserve">h[m] + glutcoa[m] + fad[m]  -&gt; co2[m] + b2coa[m] + fadh2[m] </t>
  </si>
  <si>
    <t>PMID: 2506342</t>
  </si>
  <si>
    <t>HPA020463</t>
  </si>
  <si>
    <t>3MHISt2</t>
  </si>
  <si>
    <t>uc002zcm.3</t>
  </si>
  <si>
    <t>Transport of Methyl-Histidine by System L Transport (Lat1)</t>
  </si>
  <si>
    <t>GLUtr</t>
  </si>
  <si>
    <t xml:space="preserve">leu_L[c] + 3mhis[e]  &lt;=&gt; leu_L[e] + 3mhis[c] </t>
  </si>
  <si>
    <t xml:space="preserve">glu_L[c]  &lt;=&gt; glu_L[r] </t>
  </si>
  <si>
    <t>GLUVESSEC</t>
  </si>
  <si>
    <t>L-Glutamate Secretion via Secretory Vesicle (ATP Driven)</t>
  </si>
  <si>
    <t xml:space="preserve">h2o[c] + atp[c] + glu_L[c]  -&gt; h[c] + adp[c] + pi[c] + glu_L[e] </t>
  </si>
  <si>
    <t>ENSG00000069869</t>
  </si>
  <si>
    <t>NEDD4</t>
  </si>
  <si>
    <t>3MHISt3</t>
  </si>
  <si>
    <t>GLXO2p</t>
  </si>
  <si>
    <t>Glyoxylate Oxidase, Peroxisomal</t>
  </si>
  <si>
    <t>Transport of Methyl-Histidine by System L Transport (Lat2)</t>
  </si>
  <si>
    <t>neural precursor cell expressed, developmentally down-regulated 4, E3 ubiquitin protein ligase [Source:HGNC Symbol;Acc:HGNC:7727]</t>
  </si>
  <si>
    <t xml:space="preserve">phe_L[c] + 3mhis[e]  &lt;=&gt; phe_L[e] + 3mhis[c] </t>
  </si>
  <si>
    <t xml:space="preserve">o2[x] + h2o[x] + glx[x]  -&gt; h[x] + h2o2[x] + oxa[x] </t>
  </si>
  <si>
    <t>GLXtm</t>
  </si>
  <si>
    <t>NEURAL PRECURSOR CELL EXPRESSED, DEVELOPMENTALLY DOWNREGULATED 4;NEDD4;;KIAA0093</t>
  </si>
  <si>
    <t>Glyoxylate Transport, Mitochondrial</t>
  </si>
  <si>
    <t xml:space="preserve">glx[c]  &lt;=&gt; glx[m] </t>
  </si>
  <si>
    <t>CAB072833</t>
  </si>
  <si>
    <t>3MOXTYRt</t>
  </si>
  <si>
    <t>GLXtp</t>
  </si>
  <si>
    <t>uc059jmx.1</t>
  </si>
  <si>
    <t>Transport of 3-Methoxytyramine, Diffusion</t>
  </si>
  <si>
    <t>Glyoxylate Transport, Peroxisomal</t>
  </si>
  <si>
    <t xml:space="preserve">3moxtyr[c]  &lt;=&gt; 3moxtyr[e] </t>
  </si>
  <si>
    <t xml:space="preserve">glx[c]  &lt;=&gt; glx[x] </t>
  </si>
  <si>
    <t>Glycine Amidinotransferase, Cytosolic</t>
  </si>
  <si>
    <t xml:space="preserve">gly[c] + arg_L[c]  &lt;=&gt; orn[c] + gudac[c] </t>
  </si>
  <si>
    <t>ENSG00000137601</t>
  </si>
  <si>
    <t>3UIBtd</t>
  </si>
  <si>
    <t>NEK1</t>
  </si>
  <si>
    <t>Transport of 3-Ureidoisobutyrate, Diffusion</t>
  </si>
  <si>
    <t xml:space="preserve">3uib[c]  &lt;=&gt; 3uib[e] </t>
  </si>
  <si>
    <t>NIMA-related kinase 1 [Source:HGNC Symbol;Acc:HGNC:7744]</t>
  </si>
  <si>
    <t>Glycine C-Acetyltransferase</t>
  </si>
  <si>
    <t xml:space="preserve">accoa[m] + gly[m]  &lt;=&gt; coa[m] + 2aobut[m] </t>
  </si>
  <si>
    <t>GLYBt4_2_r</t>
  </si>
  <si>
    <t>Betaine Transport (Sodium Symport) (2:1)</t>
  </si>
  <si>
    <t>4AABUTNt</t>
  </si>
  <si>
    <t>Diffusion of 4-Acetamidobutanoate</t>
  </si>
  <si>
    <t>NEVER IN MITOSIS GENE A-RELATED KINASE 1; NEK1;;NIMA-RELATED KINASE 1;;KIAA1901</t>
  </si>
  <si>
    <t xml:space="preserve">2 na1[e] + glyb[e]  &lt;=&gt; 2 na1[c] + glyb[c] </t>
  </si>
  <si>
    <t>Q96PY6</t>
  </si>
  <si>
    <t>GLYBtm</t>
  </si>
  <si>
    <t>Glycine Betaine Transport via Diffusion (Mitochondria to Cytosol)</t>
  </si>
  <si>
    <t>HPA040413</t>
  </si>
  <si>
    <t xml:space="preserve">glyb[m]  &lt;=&gt; glyb[c] </t>
  </si>
  <si>
    <t>uc003isb.3</t>
  </si>
  <si>
    <t xml:space="preserve">4aabutn[e]  &lt;=&gt; 4aabutn[c] </t>
  </si>
  <si>
    <t>GO:0000242</t>
  </si>
  <si>
    <t>Glycerol-3-Phosphate Shuttle</t>
  </si>
  <si>
    <t>pericentriolar material</t>
  </si>
  <si>
    <t xml:space="preserve">glyc3p[c]  -&gt; glyc3p[m] </t>
  </si>
  <si>
    <t>A network of small fibers that surrounds the centrioles in cells; contains the microtubule nucleating activity of the centrosome. [GOC:clt, ISBN:0815316194]</t>
  </si>
  <si>
    <t>GLYCK2</t>
  </si>
  <si>
    <t>no evidence for such reaction, diffusion assumed.</t>
  </si>
  <si>
    <t>Glycerate Kinase</t>
  </si>
  <si>
    <t xml:space="preserve">atp[c] + glyc_R[c]  -&gt; h[c] + adp[c] + 2pg[c] </t>
  </si>
  <si>
    <t>ENSG00000117650</t>
  </si>
  <si>
    <t>4TMEABUTNt1</t>
  </si>
  <si>
    <t>NEK2</t>
  </si>
  <si>
    <t>Transport of 4- (Trimethylammonio)Butanoate, Sodium Symport</t>
  </si>
  <si>
    <t>NIMA-related kinase 2 [Source:HGNC Symbol;Acc:HGNC:7745]</t>
  </si>
  <si>
    <t xml:space="preserve">na1[c] + 4tmeabutn[c]  &lt;=&gt; na1[e] + 4tmeabutn[e] </t>
  </si>
  <si>
    <t>GLYCLTDy</t>
  </si>
  <si>
    <t>Glycolate Dehydrogenase (NADP)</t>
  </si>
  <si>
    <t>q32.3</t>
  </si>
  <si>
    <t xml:space="preserve">h[c] + nadph[c] + glx[c]  -&gt; nadp[c] + glyclt[c] </t>
  </si>
  <si>
    <t>NEVER IN MITOSIS GENE A-RELATED KINASE 2; NEK2;;NIMA-RELATED KINASE 2</t>
  </si>
  <si>
    <t>4TMEABUTNt2</t>
  </si>
  <si>
    <t>GLYCLTDym</t>
  </si>
  <si>
    <t>P51955</t>
  </si>
  <si>
    <t>Transport of 4- (Trimethylammonio)Butanoate, Proton Symport</t>
  </si>
  <si>
    <t>Glycolate Dehydrogenase (NADP), Mitochondrial</t>
  </si>
  <si>
    <t>HPA064967</t>
  </si>
  <si>
    <t xml:space="preserve">h[c] + 4tmeabutn[c]  &lt;=&gt; h[e] + 4tmeabutn[e] </t>
  </si>
  <si>
    <t>uc001hir.3</t>
  </si>
  <si>
    <t xml:space="preserve">h[m] + nadph[m] + glx[m]  -&gt; nadp[m] + glyclt[m] </t>
  </si>
  <si>
    <t>GO:1903126</t>
  </si>
  <si>
    <t>negative regulation of centriole-centriole cohesion</t>
  </si>
  <si>
    <t>GLYCLTtp</t>
  </si>
  <si>
    <t>Transport of Glycolate  into Peroxisome</t>
  </si>
  <si>
    <t>56DTHMt</t>
  </si>
  <si>
    <t>Any process that stops, prevents or reduces the frequency, rate or extent of centriole-centriole cohesion. [GO_REF:0000058, GOC:als, GOC:TermGenie, PMID:24554434]</t>
  </si>
  <si>
    <t xml:space="preserve">glyclt[c]  -&gt; glyclt[x] </t>
  </si>
  <si>
    <t>Transport of 5, 6-Dihydrothymine, Sodium Symport</t>
  </si>
  <si>
    <t xml:space="preserve">na1[c] + 56dthm[c]  &lt;=&gt; na1[e] + 56dthm[e] </t>
  </si>
  <si>
    <t>ENSG00000136098</t>
  </si>
  <si>
    <t>NEK3</t>
  </si>
  <si>
    <t>GLYC_St</t>
  </si>
  <si>
    <t>NIMA-related kinase 3 [Source:HGNC Symbol;Acc:HGNC:7746]</t>
  </si>
  <si>
    <t>Secretion of L-Glycerate</t>
  </si>
  <si>
    <t>no evidence for such reaction, transport mechanism similar to thymine is assumed.</t>
  </si>
  <si>
    <t xml:space="preserve">glyc_S[c]  -&gt; glyc_S[e] </t>
  </si>
  <si>
    <t>56DTHMtd</t>
  </si>
  <si>
    <t>Transport of 5, 6-Dihydrothymine, Diffusion</t>
  </si>
  <si>
    <t>GLYCtm</t>
  </si>
  <si>
    <t xml:space="preserve">56dthm[c]  &lt;=&gt; 56dthm[e] </t>
  </si>
  <si>
    <t xml:space="preserve">Transport of Glycerol </t>
  </si>
  <si>
    <t>NEVER IN MITOSIS GENE A-RELATED KINASE 3; NEK3;;NIMA-RELATED KINASE 3</t>
  </si>
  <si>
    <t xml:space="preserve">glyc[c]  &lt;=&gt; glyc[m] </t>
  </si>
  <si>
    <t>HPA043230</t>
  </si>
  <si>
    <t>uc058xgf.1</t>
  </si>
  <si>
    <t>56DURAt</t>
  </si>
  <si>
    <t>GLYCTO1p</t>
  </si>
  <si>
    <t xml:space="preserve">Transport of 5, 6-Dihydrouracil, Sodium Symport </t>
  </si>
  <si>
    <t xml:space="preserve">na1[c] + 56dura[c]  &lt;=&gt; na1[e] + 56dura[e] </t>
  </si>
  <si>
    <t>Glycolate Oxidase, Peroxisome</t>
  </si>
  <si>
    <t xml:space="preserve">o2[x] + glyclt[x]  -&gt; h2o2[x] + glx[x] </t>
  </si>
  <si>
    <t>ENSG00000228691</t>
  </si>
  <si>
    <t>NEU1</t>
  </si>
  <si>
    <t>56DURAtd</t>
  </si>
  <si>
    <t>Transport of 5, 6-Dihydrouracil, Diffusion</t>
  </si>
  <si>
    <t>sialidase 1 (lysosomal sialidase) [Source:HGNC Symbol;Acc:HGNC:7758]</t>
  </si>
  <si>
    <t xml:space="preserve">56dura[c]  &lt;=&gt; 56dura[e] </t>
  </si>
  <si>
    <t>Glycerol Kinase</t>
  </si>
  <si>
    <t>CHR_HSCHR6_MHC_APD_CTG1</t>
  </si>
  <si>
    <t xml:space="preserve">atp[m] + glyc[m]  -&gt; h[m] + adp[m] + glyc3p[m] </t>
  </si>
  <si>
    <t>GLYOp</t>
  </si>
  <si>
    <t>5AOPt</t>
  </si>
  <si>
    <t>Glycine Oxidase, Perixosomal</t>
  </si>
  <si>
    <t>Transport of 5-Amino-4-Oxopentanoate, Proton Symport</t>
  </si>
  <si>
    <t xml:space="preserve">o2[x] + h2o[x] + gly[x]  -&gt; h2o2[x] + glx[x] + nh4[x] </t>
  </si>
  <si>
    <t xml:space="preserve"> NEURAMINIDASE 1; NEU1
;;SIALIDASE 1; SIAL1;;
SIALIDASE, LYSOSOMAL
</t>
  </si>
  <si>
    <t xml:space="preserve">2 h[c] + 5aop[c]  &lt;=&gt; 2 h[e] + 5aop[e] </t>
  </si>
  <si>
    <t>GLYOXm</t>
  </si>
  <si>
    <t>ENSG00000115488</t>
  </si>
  <si>
    <t>Hydroxyacylglutathione Hydrolase, Mitochondrial</t>
  </si>
  <si>
    <t>NEU2</t>
  </si>
  <si>
    <t xml:space="preserve">h2o[m] + lgt_S[m]  -&gt; h[m] + lac_D[m] + gthrd[m] </t>
  </si>
  <si>
    <t>PMID: 11752223</t>
  </si>
  <si>
    <t>5HPETATP</t>
  </si>
  <si>
    <t>neuraminidase 2 (cytosolic sialidase) [Source:HGNC Symbol;Acc:HGNC:7759]</t>
  </si>
  <si>
    <t>Transport of 5(S)-HPETE, Active Transport</t>
  </si>
  <si>
    <t xml:space="preserve">h2o[c] + atp[c] + 5HPET[c]  -&gt; h[c] + adp[c] + pi[c] + 5HPET[e] </t>
  </si>
  <si>
    <t>GLYt2rL</t>
  </si>
  <si>
    <t>Transport of Glycine   via Proton Symport, Reversible, Lysosomal</t>
  </si>
  <si>
    <t xml:space="preserve">h[l] + gly[l]  &lt;=&gt; h[c] + gly[c] </t>
  </si>
  <si>
    <t>NEURAMINIDASE 2; NEU2;;SIALIDASE 2; SIAL2;;SIALIDASE, CYTOSOLIC</t>
  </si>
  <si>
    <t>Q9Y3R4</t>
  </si>
  <si>
    <t>CAB022336</t>
  </si>
  <si>
    <t>Transport of Glycine  via Sodium Symport</t>
  </si>
  <si>
    <t>uc010zmn.2</t>
  </si>
  <si>
    <t>5HPETtd</t>
  </si>
  <si>
    <t>Transport of 5(S)-HPETE, Diffusion</t>
  </si>
  <si>
    <t xml:space="preserve">5HPET[c]  &lt;=&gt; 5HPET[e] </t>
  </si>
  <si>
    <t xml:space="preserve">na1[e] + gly[e]  -&gt; na1[c] + gly[c] </t>
  </si>
  <si>
    <t>GO:0052796</t>
  </si>
  <si>
    <t>exo-alpha-(2-&gt;8)-sialidase activity</t>
  </si>
  <si>
    <t>Catalysis of the hydrolysis of alpha-(2-&gt;8)-glycosidic linkages of terminal sialic residues in substrates. [EC:3.2.1.18, GOC:mengo_curators]</t>
  </si>
  <si>
    <t>Transport of Glycine   via Sodium And Chloride Symport (2:1:1), Reversible</t>
  </si>
  <si>
    <t>7DHCHSTEROLt</t>
  </si>
  <si>
    <t xml:space="preserve">2 na1[e] + gly[e] + cl[e]  &lt;=&gt; 2 na1[c] + gly[c] + cl[c] </t>
  </si>
  <si>
    <t>ENSG00000114857</t>
  </si>
  <si>
    <t>Transport of Cholesta-5, 7-Dien-3Beta-Ol, Active Transport</t>
  </si>
  <si>
    <t>NKTR</t>
  </si>
  <si>
    <t xml:space="preserve">h2o[c] + atp[c] + 7dhchsterol[c]  -&gt; h[c] + adp[c] + pi[c] + 7dhchsterol[e] </t>
  </si>
  <si>
    <t>natural killer cell triggering receptor [Source:HGNC Symbol;Acc:HGNC:7833]</t>
  </si>
  <si>
    <t>Transport of Glycine, Passive, Mitochondrial</t>
  </si>
  <si>
    <t xml:space="preserve">gly[c]  &lt;=&gt; gly[m] </t>
  </si>
  <si>
    <t>7DHCHSTEROLtd</t>
  </si>
  <si>
    <t>Transport of Cholesta-5, 7-Dien-3Beta-Ol, Diffusion</t>
  </si>
  <si>
    <t xml:space="preserve">7dhchsterol[c]  &lt;=&gt; 7dhchsterol[e] </t>
  </si>
  <si>
    <t>NATURAL KILLER CELL TRIGGERING RECEPTOR; NKTR;;NATURAL KILLER TUMOR RECOGNITION SEQUENCE</t>
  </si>
  <si>
    <t>P30414</t>
  </si>
  <si>
    <t>HPA051576</t>
  </si>
  <si>
    <t>Transport of Glycine, Passive, Peroxisomal</t>
  </si>
  <si>
    <t xml:space="preserve">gly[c]  &lt;=&gt; gly[x] </t>
  </si>
  <si>
    <t>uc003clo.4</t>
  </si>
  <si>
    <t>ABT_Dt</t>
  </si>
  <si>
    <t>GO:0016018</t>
  </si>
  <si>
    <t>D-Arabitol Transport via Diffusion</t>
  </si>
  <si>
    <t>GLYVESSEC</t>
  </si>
  <si>
    <t xml:space="preserve">abt_D[e]  &lt;=&gt; abt_D[c] </t>
  </si>
  <si>
    <t>cyclosporin A binding</t>
  </si>
  <si>
    <t>Secretion of Glycine  via Secretory Vesicle (ATP Driven)</t>
  </si>
  <si>
    <t>Interacting selectively and non-covalently with cyclosporin A, a cyclic undecapeptide that contains several N-methylated and unusual amino acids. [GOC:mb]</t>
  </si>
  <si>
    <t>pentose sugar, same as ribose</t>
  </si>
  <si>
    <t xml:space="preserve">h2o[c] + atp[c] + gly[c]  -&gt; h[c] + adp[c] + pi[c] + gly[e] </t>
  </si>
  <si>
    <t>ENSG00000239672</t>
  </si>
  <si>
    <t>ABT_Dt2</t>
  </si>
  <si>
    <t>NME1</t>
  </si>
  <si>
    <t>D-Arabitol Transport in via Proton Symporter</t>
  </si>
  <si>
    <t xml:space="preserve">h[e] + abt_D[e]  &lt;=&gt; h[c] + abt_D[c] </t>
  </si>
  <si>
    <t>GMPtg</t>
  </si>
  <si>
    <t>NME/NM23 nucleoside diphosphate kinase 1 [Source:HGNC Symbol;Acc:HGNC:7849]</t>
  </si>
  <si>
    <t>Transport of GMP, Golgi Apparatus</t>
  </si>
  <si>
    <t xml:space="preserve">gmp[c]  &lt;=&gt; gmp[g] </t>
  </si>
  <si>
    <t>ACGLUtd</t>
  </si>
  <si>
    <t>GMPtn</t>
  </si>
  <si>
    <t>Transport of N-Acetyl-L-Glutamate, Diffusion</t>
  </si>
  <si>
    <t xml:space="preserve">acglu[c]  &lt;=&gt; acglu[e] </t>
  </si>
  <si>
    <t xml:space="preserve">Transport of GMP, Nuclear </t>
  </si>
  <si>
    <t xml:space="preserve">gmp[c]  &lt;=&gt; gmp[n] </t>
  </si>
  <si>
    <t xml:space="preserve"> NONMETASTATIC CELLS 1, PROTEIN EXPRESSED IN; NME1
;;METASTASIS INHIBITION FACTOR NM23;;
NONMETASTATIC PROTEIN 23; NM23;;
NONMETASTATIC PROTEIN 23, HOMOLOG 1; NM23H1;;
NUCLEOSIDE DIPHOSPHATE KINASE-A; NDPKA;;
GZMA-ACTIVATED DNase; GAAD;;
AWD, DROSOP /.../HOMOLOG OF; AWD
NM23H1B, INCLUDED;;
NM23 LONG VARIANT, INCLUDED; NM23LV, INCLUDED;;
NME1-NME2 SPLICED READ-THROUGH TRANSCRIPT, INCLUDED
</t>
  </si>
  <si>
    <t>P15531</t>
  </si>
  <si>
    <t>HPA008467</t>
  </si>
  <si>
    <t>Phosphogluconate Dehydrogenase, Endoplasmic Reticulum</t>
  </si>
  <si>
    <t>ACGLYtc</t>
  </si>
  <si>
    <t>uc002iti.2</t>
  </si>
  <si>
    <t xml:space="preserve">Intra-Cellular Transport of Acetyl-Glycine </t>
  </si>
  <si>
    <t xml:space="preserve">nadp[r] + 6pgc[r]  -&gt; nadph[r] + co2[r] + ru5p_D[r] </t>
  </si>
  <si>
    <t xml:space="preserve">acgly[m]  &lt;=&gt; acgly[c] </t>
  </si>
  <si>
    <t>diffusion of acetylglycine for secretion into blood</t>
  </si>
  <si>
    <t>Glycine N-Methyltransferase</t>
  </si>
  <si>
    <t xml:space="preserve">amet[c] + gly[c]  -&gt; h[c] + ahcys[c] + sarcs[c] </t>
  </si>
  <si>
    <t>ACGLYte</t>
  </si>
  <si>
    <t xml:space="preserve">Extracellular Transport of Acetyl-Glycine </t>
  </si>
  <si>
    <t>ENSG00000011052</t>
  </si>
  <si>
    <t xml:space="preserve">acgly[c]  &lt;=&gt; acgly[e] </t>
  </si>
  <si>
    <t>NME2</t>
  </si>
  <si>
    <t>NME/NM23 nucleoside diphosphate kinase 2 [Source:HGNC Symbol;Acc:HGNC:7850]</t>
  </si>
  <si>
    <t>GP1CALPHAte</t>
  </si>
  <si>
    <t>ACLYSt</t>
  </si>
  <si>
    <t xml:space="preserve">Transport of Gp1C Alpha </t>
  </si>
  <si>
    <t>Transport of Acetyl-Lysine, Extracellular</t>
  </si>
  <si>
    <t xml:space="preserve">aclys[c]  &lt;=&gt; aclys[e] </t>
  </si>
  <si>
    <t xml:space="preserve">gp1calpha_hs[c]  &lt;=&gt; gp1calpha_hs[e] </t>
  </si>
  <si>
    <t xml:space="preserve"> NONMETASTATIC CELLS 2, PROTEIN EXPRESSED IN; NME2
;;METASTASIS INHIBITION FACTOR NM23B;;
NONMETASTATIC PROTEIN 23B; NM23B;;
NONMETASTATIC PROTEIN 23, HOMOLOG 2; NM23H2;;
NUCLEOSIDE DIPHOSPHATE KINASE-B; NDPKB
</t>
  </si>
  <si>
    <t>GP1CALPHAtg</t>
  </si>
  <si>
    <t>P22392</t>
  </si>
  <si>
    <t>CAB002169</t>
  </si>
  <si>
    <t>uc002itj.3</t>
  </si>
  <si>
    <t xml:space="preserve">gp1calpha_hs[c]  &lt;=&gt; gp1calpha_hs[g] </t>
  </si>
  <si>
    <t>ACLYStm</t>
  </si>
  <si>
    <t>Intracellular Transport of Acetyl-Lysine</t>
  </si>
  <si>
    <t>GO:0004550</t>
  </si>
  <si>
    <t xml:space="preserve">aclys[m]  &lt;=&gt; aclys[c] </t>
  </si>
  <si>
    <t>nucleoside diphosphate kinase activity</t>
  </si>
  <si>
    <t>GP1Cte</t>
  </si>
  <si>
    <t xml:space="preserve">Transport of Gp1C </t>
  </si>
  <si>
    <t>"Catalysis of the reaction: ATP + nucleoside diphosphate = ADP + nucleoside triphosphate." [EC:2.7.4.6]</t>
  </si>
  <si>
    <t xml:space="preserve">gp1c_hs[c]  &lt;=&gt; gp1c_hs[e] </t>
  </si>
  <si>
    <t>ENSG00000103024</t>
  </si>
  <si>
    <t>ACORNt</t>
  </si>
  <si>
    <t>NME3</t>
  </si>
  <si>
    <t>Diffusion of N(2)-Acetyl-L-Ornithine</t>
  </si>
  <si>
    <t>GP1Ctg</t>
  </si>
  <si>
    <t xml:space="preserve">acorn[c]  &lt;=&gt; acorn[e] </t>
  </si>
  <si>
    <t>NME/NM23 nucleoside diphosphate kinase 3 [Source:HGNC Symbol;Acc:HGNC:7851]</t>
  </si>
  <si>
    <t xml:space="preserve">gp1c_hs[c]  &lt;=&gt; gp1c_hs[g] </t>
  </si>
  <si>
    <t>ACTHRtc</t>
  </si>
  <si>
    <t xml:space="preserve">Intra-Cellular Transport of Acetyl-Threonine </t>
  </si>
  <si>
    <t xml:space="preserve"> NONMETASTATIC CELLS 3, PROTEIN EXPRESSED IN; NME3
;;DR-NM23;;
NONMETASTATIC PROTEIN 23, HOMOLOG OF; NM23H3
</t>
  </si>
  <si>
    <t>Glycerol-3-Phosphate Acyltransferase</t>
  </si>
  <si>
    <t xml:space="preserve">acthr_L[m]  &lt;=&gt; acthr_L[c] </t>
  </si>
  <si>
    <t>Q13232</t>
  </si>
  <si>
    <t xml:space="preserve">Rtotalcoa[c] + glyc3p[c]  -&gt; coa[c] + alpa_hs[c] </t>
  </si>
  <si>
    <t>HPA041113</t>
  </si>
  <si>
    <t>uc002cmm.3</t>
  </si>
  <si>
    <t>diffusion of acetyl-threonine for secretion into blood</t>
  </si>
  <si>
    <t>ACTHRte</t>
  </si>
  <si>
    <t xml:space="preserve">Rtotalcoa[m] + glyc3p[m]  -&gt; coa[m] + alpa_hs[m] </t>
  </si>
  <si>
    <t>GPIAT</t>
  </si>
  <si>
    <t>ENSG00000103202</t>
  </si>
  <si>
    <t>Glucosaminylphosphatidyl Inositol Acetyltransferase</t>
  </si>
  <si>
    <t>NME4</t>
  </si>
  <si>
    <t xml:space="preserve">gpail_hs[c] + pmtcoa[c]  -&gt; coa[c] + gacpail_hs[c] </t>
  </si>
  <si>
    <t>Extracellular Transport of Acetyl-Threonine</t>
  </si>
  <si>
    <t xml:space="preserve">acthr_L[c]  &lt;=&gt; acthr_L[e] </t>
  </si>
  <si>
    <t>GPIDA2er</t>
  </si>
  <si>
    <t>Glycophosphatidylinositol (Gpi) Deacylase, Endoplasmic Reticulum</t>
  </si>
  <si>
    <t xml:space="preserve">h2o[r] + em2emgacpail_prot_hs[r]  -&gt; h[r] + dem2emgacpail_prot_hs[r] + hdca[r] </t>
  </si>
  <si>
    <t>NME/NM23 nucleoside diphosphate kinase 4 [Source:HGNC Symbol;Acc:HGNC:7852]</t>
  </si>
  <si>
    <t>GPIDAer</t>
  </si>
  <si>
    <t>ADPOHt</t>
  </si>
  <si>
    <t xml:space="preserve">h2o[r] + gpi_prot_hs[r]  -&gt; h[r] + dgpi_prot_hs[r] + hdca[r] </t>
  </si>
  <si>
    <t>Secretion of 2-Hydroxyadipic Acid</t>
  </si>
  <si>
    <t xml:space="preserve">adpoh[c]  &lt;=&gt; adpoh[e] </t>
  </si>
  <si>
    <t xml:space="preserve"> NONMETASTATIC CELLS 4, PROTEIN EXPRESSED IN; NME4
;;NONMETASTATIC PROTEIN 23, HOMOLOG 4; NM23H4;;
METASTASIS INHIBITION FACTOR NM23H4;;
NUCLEOSIDE DIPHOSPHATE KINASE D; NDPKD
</t>
  </si>
  <si>
    <t>GPIMTer_L</t>
  </si>
  <si>
    <t>O00746</t>
  </si>
  <si>
    <t>Glcn-Acylpi Mannosyltransferase, Endoplasmic Reticulum</t>
  </si>
  <si>
    <t>CAB045997</t>
  </si>
  <si>
    <t xml:space="preserve">0.1 dolmanp_L[r] + gacpail_hs[r]  -&gt; h[r] + 0.1 dolp_L[r] + mgacpail_hs[r] </t>
  </si>
  <si>
    <t>uc032dnd.1</t>
  </si>
  <si>
    <t>ALLTNt</t>
  </si>
  <si>
    <t>GPIMTer_U</t>
  </si>
  <si>
    <t>Transport of Allantoin</t>
  </si>
  <si>
    <t xml:space="preserve">0.1 dolmanp_U[r] + gacpail_hs[r]  -&gt; h[r] + 0.1 dolp_U[r] + mgacpail_hs[r] </t>
  </si>
  <si>
    <t xml:space="preserve">alltn[c]  &lt;=&gt; alltn[e] </t>
  </si>
  <si>
    <t>ENSG00000124588</t>
  </si>
  <si>
    <t>NQO2</t>
  </si>
  <si>
    <t>NAD(P)H dehydrogenase, quinone 2 [Source:HGNC Symbol;Acc:HGNC:7856]</t>
  </si>
  <si>
    <t>GQ1BALPHAte</t>
  </si>
  <si>
    <t>p25.2</t>
  </si>
  <si>
    <t xml:space="preserve">Transport of Gq1Balpha </t>
  </si>
  <si>
    <t>AMETt</t>
  </si>
  <si>
    <t xml:space="preserve">gq1balpha_hs[c]  &lt;=&gt; gq1balpha_hs[e] </t>
  </si>
  <si>
    <t>Transport of S-Adenosyl-L-Methionine, Paracellular Transport</t>
  </si>
  <si>
    <t xml:space="preserve">amet[c]  &lt;=&gt; amet[e] </t>
  </si>
  <si>
    <t>GQ1BALPHAtg</t>
  </si>
  <si>
    <t>NAD(P)H DEHYDROGENASE, QUINONE 2; NQO2;;NAD(P)H:MENADIONE OXIDOREDUCTASE 1, DIOXIN-INDUCIBLE 2; NMOR2</t>
  </si>
  <si>
    <t>uc063lli.1</t>
  </si>
  <si>
    <t xml:space="preserve">gq1balpha_hs[c]  &lt;=&gt; gq1balpha_hs[g] </t>
  </si>
  <si>
    <t>This low cell accumulation supports the finding of paracellular transport as the only mode of cell membrane transport. Increased hepatocellular protection for SAMe may be accomplished by converting SAMe to a more lipid-soluble prodrug.</t>
  </si>
  <si>
    <t>ENSG00000136448</t>
  </si>
  <si>
    <t>GQ1Bte</t>
  </si>
  <si>
    <t>NMT1</t>
  </si>
  <si>
    <t>PMID: 15901349</t>
  </si>
  <si>
    <t xml:space="preserve">Transport of Gq1B </t>
  </si>
  <si>
    <t>AND19ONEt</t>
  </si>
  <si>
    <t>N-myristoyltransferase 1 [Source:HGNC Symbol;Acc:HGNC:7857]</t>
  </si>
  <si>
    <t xml:space="preserve">gq1b_hs[c]  &lt;=&gt; gq1b_hs[e] </t>
  </si>
  <si>
    <t>Secretion of 19-Hydroxyandrost-4-Ene-3, 17-Dione</t>
  </si>
  <si>
    <t xml:space="preserve">and19one[c]  &lt;=&gt; and19one[e] </t>
  </si>
  <si>
    <t>GQ1Btg</t>
  </si>
  <si>
    <t xml:space="preserve">gq1b_hs[c]  &lt;=&gt; gq1b_hs[g] </t>
  </si>
  <si>
    <t>N-MYRISTOYLTRANSFERASE 1; NMT1;;MYRISTOYL-CoA:PROTEIN N-MYRISTOYLTRANSFERASE; NMT</t>
  </si>
  <si>
    <t>P30419</t>
  </si>
  <si>
    <t>HPA022963</t>
  </si>
  <si>
    <t>BILIVERDt</t>
  </si>
  <si>
    <t>uc002ihz.4</t>
  </si>
  <si>
    <t>Transport of Biliverdin</t>
  </si>
  <si>
    <t xml:space="preserve">na1[c] + biliverd[c]  &lt;=&gt; na1[e] + biliverd[e] </t>
  </si>
  <si>
    <t>GO:0018008</t>
  </si>
  <si>
    <t>Geranyltranstransferase</t>
  </si>
  <si>
    <t>N-terminal peptidyl-glycine N-myristoylation</t>
  </si>
  <si>
    <t xml:space="preserve">ipdp[x] + grdp[x]  -&gt; ppi[x] + frdp[x] </t>
  </si>
  <si>
    <t>no evidence for such reaction, similar transport as bilirubin is assumed.</t>
  </si>
  <si>
    <t>The myristoylation of the N-terminal glycine of proteins to form the derivative N-myristoyl-glycine. [RESID:AA0059]</t>
  </si>
  <si>
    <t>GSNKm</t>
  </si>
  <si>
    <t>C02356t</t>
  </si>
  <si>
    <t>ENSG00000166741</t>
  </si>
  <si>
    <t>Guanosine Kinase, Mitochondrial</t>
  </si>
  <si>
    <t>NNMT</t>
  </si>
  <si>
    <t xml:space="preserve">C02356[c]  &lt;=&gt; C02356[e] </t>
  </si>
  <si>
    <t>nicotinamide N-methyltransferase [Source:HGNC Symbol;Acc:HGNC:7861]</t>
  </si>
  <si>
    <t xml:space="preserve">atp[m] + gsn[m]  -&gt; h[m] + adp[m] + gmp[m] </t>
  </si>
  <si>
    <t>Guanosine Faciliated Transport in Cytosol</t>
  </si>
  <si>
    <t>C02712te</t>
  </si>
  <si>
    <t>Transport of N-Acetylmethionine, Extracellular</t>
  </si>
  <si>
    <t xml:space="preserve">gsn[e]  &lt;=&gt; gsn[c] </t>
  </si>
  <si>
    <t xml:space="preserve">na1[c] + C02712[c]  &lt;=&gt; na1[e] + C02712[e] </t>
  </si>
  <si>
    <t xml:space="preserve"> NICOTINAMIDE N-METHYLTRANSFERASE; NNMT
</t>
  </si>
  <si>
    <t>P40261</t>
  </si>
  <si>
    <t>HPA059180</t>
  </si>
  <si>
    <t>uc001por.1</t>
  </si>
  <si>
    <t>Guanosine Transport in via Sodium Symport</t>
  </si>
  <si>
    <t>Transport of N-acetylaspartate via murine sodium/dicarboxylate cotransporter NaDC3 and expression of this transporter and aspartoacylase II in ocular tissues in mouse.</t>
  </si>
  <si>
    <t>PMID: 15337171, PMID: 21554324</t>
  </si>
  <si>
    <t xml:space="preserve">na1[e] + gsn[e]  -&gt; na1[c] + gsn[c] </t>
  </si>
  <si>
    <t>C02712tm</t>
  </si>
  <si>
    <t>Transport of N-Acetylmethionine, Intracellular</t>
  </si>
  <si>
    <t>GSNtl</t>
  </si>
  <si>
    <t xml:space="preserve">C02712[c]  &lt;=&gt; C02712[m] </t>
  </si>
  <si>
    <t>ENSG00000089250</t>
  </si>
  <si>
    <t>Guanosine Faciliated Transport from Lysosome</t>
  </si>
  <si>
    <t xml:space="preserve">gsn[l]  &lt;=&gt; gsn[c] </t>
  </si>
  <si>
    <t>nitric oxide synthase 1 (neuronal) [Source:HGNC Symbol;Acc:HGNC:7872]</t>
  </si>
  <si>
    <t>Transport of N-acetylaspartate via murine sodium/dicarboxylate cotransporter NaDC3 and expression of this transporter and aspartoacylase II in ocular tissues in mouse. IT: I changed the intracellular transport to diffusion only as Na1[m] does not exist yet in the model</t>
  </si>
  <si>
    <t>C03990ATP</t>
  </si>
  <si>
    <t>Guanosine Faciliated Transport in Mitochondria</t>
  </si>
  <si>
    <t>Transport of Lithocholate, Active Transport</t>
  </si>
  <si>
    <t xml:space="preserve">gsn[c]  &lt;=&gt; gsn[m] </t>
  </si>
  <si>
    <t xml:space="preserve">h2o[c] + atp[c] + HC02191[c]  -&gt; h[c] + adp[c] + pi[c] + HC02191[e] </t>
  </si>
  <si>
    <t xml:space="preserve"> NITRIC OXIDE SYNTHASE 1; NOS1
NITRIC OXIDE SYNTHASE, NEURONAL, INCLUDED;;
NITRIC OXIDE SYNTHASE, PENILE NEURONAL, INCLUDED; PNNOS, INCLUDED
</t>
  </si>
  <si>
    <t>P29475</t>
  </si>
  <si>
    <t>GT1Ate</t>
  </si>
  <si>
    <t>CAB002167</t>
  </si>
  <si>
    <t xml:space="preserve">Transport of Gt1A </t>
  </si>
  <si>
    <t>uc001twm.2</t>
  </si>
  <si>
    <t xml:space="preserve">gt1a_hs[c]  &lt;=&gt; gt1a_hs[e] </t>
  </si>
  <si>
    <t>GT1Atg</t>
  </si>
  <si>
    <t>C03990t</t>
  </si>
  <si>
    <t>Transport of Lithocholate, Sodium Symport</t>
  </si>
  <si>
    <t xml:space="preserve">gt1a_hs[c]  &lt;=&gt; gt1a_hs[g] </t>
  </si>
  <si>
    <t>ENSG00000007171</t>
  </si>
  <si>
    <t xml:space="preserve">na1[c] + HC02191[c]  &lt;=&gt; na1[e] + HC02191[e] </t>
  </si>
  <si>
    <t>NOS2</t>
  </si>
  <si>
    <t>nitric oxide synthase 2, inducible [Source:HGNC Symbol;Acc:HGNC:7873]</t>
  </si>
  <si>
    <t>Glutathione Dehydrogenase (Dehydroascorbate Reductase)</t>
  </si>
  <si>
    <t xml:space="preserve">dhdascb[c] + 2 gthrd[c]  -&gt; h[c] + ascb_L[c] + gthox[c] </t>
  </si>
  <si>
    <t>Glutathione Oxidoreductase</t>
  </si>
  <si>
    <t xml:space="preserve"> NITRIC OXIDE SYNTHASE 2A; NOS2A
;;NOS2;;
NOS2A, INDUCIBLE, HEPATOCYTE;;
NITRIC OXIDE SYNTHASE, INDUCIBLE; INOS;;
NITRIC OXIDE SYNTHASE, MACROPHAGE
</t>
  </si>
  <si>
    <t xml:space="preserve">h[c] + nadph[c] + gthox[c]  -&gt; nadp[c] + 2 gthrd[c] </t>
  </si>
  <si>
    <t>C03990tr</t>
  </si>
  <si>
    <t>Transport of Lithocholate, Intracellular</t>
  </si>
  <si>
    <t xml:space="preserve">HC02191[r]  &lt;=&gt; HC02191[c] </t>
  </si>
  <si>
    <t>Transport, endoplasmic reticular</t>
  </si>
  <si>
    <t xml:space="preserve">h[m] + nadph[m] + gthox[m]  -&gt; nadp[m] + 2 gthrd[m] </t>
  </si>
  <si>
    <t>P35228</t>
  </si>
  <si>
    <t>CAB002014</t>
  </si>
  <si>
    <t>C03990tx</t>
  </si>
  <si>
    <t>uc002gzu.3</t>
  </si>
  <si>
    <t xml:space="preserve">HC02191[x]  &lt;=&gt; HC02191[c] </t>
  </si>
  <si>
    <t xml:space="preserve">h2o2[c] + 2 gthrd[c]  -&gt; 2 h2o[c] + gthox[c] </t>
  </si>
  <si>
    <t>Transport, peroxisomal</t>
  </si>
  <si>
    <t>Glutathione Peroxidase, Extracellular</t>
  </si>
  <si>
    <t>C04483t1</t>
  </si>
  <si>
    <t xml:space="preserve">2 gthrd[e] + h2o2[e]  -&gt; 2 h2o[e] + gthox[e] </t>
  </si>
  <si>
    <t>Transport of Deoxycholate</t>
  </si>
  <si>
    <t>ENSG00000164867</t>
  </si>
  <si>
    <t>NOS3</t>
  </si>
  <si>
    <t>nitric oxide synthase 3 (endothelial cell) [Source:HGNC Symbol;Acc:HGNC:7876]</t>
  </si>
  <si>
    <t>Glutathione Peroxidase, Mitochondria</t>
  </si>
  <si>
    <t xml:space="preserve">h2o2[m] + 2 gthrd[m]  -&gt; 2 h2o[m] + gthox[m] </t>
  </si>
  <si>
    <t xml:space="preserve">h2o[c] + atp[c] + dchac[c]  -&gt; h[c] + adp[c] + pi[c] + dchac[e] </t>
  </si>
  <si>
    <t>GTHRDt</t>
  </si>
  <si>
    <t>Glutathione Transport into Mitochondria</t>
  </si>
  <si>
    <t xml:space="preserve">h2o[c] + atp[c] + gthrd[c]  &lt;=&gt; h[c] + adp[c] + pi[c] + gthrd[m] </t>
  </si>
  <si>
    <t>C04483t2</t>
  </si>
  <si>
    <t xml:space="preserve"> NITRIC OXIDE SYNTHASE 3; NOS3
;;NITRIC OXIDE SYNTHASE, ENDOTHELIAL; ENOS
CORONARY ARTERY SPASM 1, SUSCEPTIBILITY TO, INCLUDED;;
ALZHEIMER DISEASE, LATE-ONSET, SUSCEPTIBILITY TO, INCLUDED;;
HYPERTENSION, PREGNANCY-INDUCED, SUSCEPTIBILITY TO, INCLUDE /.../PERTENSION RESISTANT TO CONVENTIONAL THERAPY, INCLUDED
</t>
  </si>
  <si>
    <t>Transport of Deoxycholate, Antiport with Bicarbonate</t>
  </si>
  <si>
    <t>P29474</t>
  </si>
  <si>
    <t>GTHRDtr</t>
  </si>
  <si>
    <t xml:space="preserve">hco3[e] + dchac[c]  &lt;=&gt; hco3[c] + dchac[e] </t>
  </si>
  <si>
    <t>CAB002168</t>
  </si>
  <si>
    <t>Glutathione Transport via Diffusion</t>
  </si>
  <si>
    <t>uc003wif.3</t>
  </si>
  <si>
    <t xml:space="preserve">gthrd[c]  &lt;=&gt; gthrd[r] </t>
  </si>
  <si>
    <t>C04717ATP</t>
  </si>
  <si>
    <t>Glutathione Synthetase</t>
  </si>
  <si>
    <t>Transport of 13(S)-HPODE, Active</t>
  </si>
  <si>
    <t>ENSG00000080802</t>
  </si>
  <si>
    <t xml:space="preserve">h2o[c] + atp[c] + C04717[c]  -&gt; h[c] + adp[c] + pi[c] + C04717[e] </t>
  </si>
  <si>
    <t xml:space="preserve">atp[c] + gly[c] + glucys[c]  -&gt; h[c] + adp[c] + pi[c] + gthrd[c] </t>
  </si>
  <si>
    <t>CNOT4</t>
  </si>
  <si>
    <t>CCR4-NOT transcription complex subunit 4 [Source:HGNC Symbol;Acc:HGNC:7880]</t>
  </si>
  <si>
    <t>GTMLTe</t>
  </si>
  <si>
    <t>G-Glutamyltransferase, Extracellular</t>
  </si>
  <si>
    <t xml:space="preserve">ala_L[c] + gthrd[c]  -&gt; cgly[e] + gluala[e] </t>
  </si>
  <si>
    <t>GTPCIn</t>
  </si>
  <si>
    <t>CCR4-NOT TRANSCRIPTION COMPLEX, SUBUNIT 4; CNOT4;;NEGATIVE REGULATOR OF TRANSCRIPTION 4, S. CEREVISIAE, HOMOLOG OF;NOT4</t>
  </si>
  <si>
    <t>O95628</t>
  </si>
  <si>
    <t>GTP Cyclohydrolase I, Nuclear</t>
  </si>
  <si>
    <t>HPA005737</t>
  </si>
  <si>
    <t xml:space="preserve">h2o[n] + gtp[n]  -&gt; h[n] + for[n] + ahdt[n] </t>
  </si>
  <si>
    <t>uc011kpz.3</t>
  </si>
  <si>
    <t>C04717td</t>
  </si>
  <si>
    <t>GTPtn</t>
  </si>
  <si>
    <t>Transport of 13(S)-HPODE, Diffusion</t>
  </si>
  <si>
    <t>GTP Diffusion in Nucleus</t>
  </si>
  <si>
    <t>ENSG00000198805</t>
  </si>
  <si>
    <t xml:space="preserve">C04717[c]  &lt;=&gt; C04717[e] </t>
  </si>
  <si>
    <t xml:space="preserve">gtp[c]  &lt;=&gt; gtp[n] </t>
  </si>
  <si>
    <t>purine nucleoside phosphorylase [Source:HGNC Symbol;Acc:HGNC:7892]</t>
  </si>
  <si>
    <t>Guanylate Cyclase</t>
  </si>
  <si>
    <t>C04805ATP</t>
  </si>
  <si>
    <t xml:space="preserve">gtp[c]  -&gt; 35cgmp[c] + ppi[c] </t>
  </si>
  <si>
    <t>Transport of 5(S)-HETE, Active Transport</t>
  </si>
  <si>
    <t xml:space="preserve">h2o[c] + atp[c] + C04805[c]  -&gt; h[c] + adp[c] + pi[c] + C04805[e] </t>
  </si>
  <si>
    <t xml:space="preserve"> PURINE NUCLEOSIDE PHOSPHORYLASE; PNP
;;NUCLEOSIDE PHOSPHORYLASE; NP;;
PURINE-NUCLEOSIDE:ORTHOPHOSPHATE RIBOSYLTRANSFERASE
</t>
  </si>
  <si>
    <t>Guanine Deaminase</t>
  </si>
  <si>
    <t>uc010ahn.3</t>
  </si>
  <si>
    <t xml:space="preserve">h2o[c] + h[c] + gua[c]  -&gt; nh4[c] + xan[c] </t>
  </si>
  <si>
    <t>C04805td</t>
  </si>
  <si>
    <t>GULLACter</t>
  </si>
  <si>
    <t>Transport of 5(S)-HETE, Diffusion</t>
  </si>
  <si>
    <t xml:space="preserve">C04805[c]  &lt;=&gt; C04805[e] </t>
  </si>
  <si>
    <t>Gulonolactone Endoplasmic Reticular Transport</t>
  </si>
  <si>
    <t xml:space="preserve">gullac[c]  -&gt; gullac[r] </t>
  </si>
  <si>
    <t>C05463t1</t>
  </si>
  <si>
    <t>ENSG00000170485</t>
  </si>
  <si>
    <t>Transport of Taurodeoxycholate</t>
  </si>
  <si>
    <t>NPAS2</t>
  </si>
  <si>
    <t>L-Gulonate 3-Dehydrogenase</t>
  </si>
  <si>
    <t xml:space="preserve">h2o[c] + atp[c] + tdechola[c]  -&gt; h[c] + adp[c] + pi[c] + tdechola[e] </t>
  </si>
  <si>
    <t>neuronal PAS domain protein 2 [Source:HGNC Symbol;Acc:HGNC:7895]</t>
  </si>
  <si>
    <t xml:space="preserve">nad[c] + guln[c]  &lt;=&gt; h[c] + nadh[c] + 3dhguln[c] </t>
  </si>
  <si>
    <t>GULNDer</t>
  </si>
  <si>
    <t>Gulonate Dehydrogenase, Endoplasmic Reticulum</t>
  </si>
  <si>
    <t>C05463t2</t>
  </si>
  <si>
    <t>Transport of Taurodeoxycholate, Antiport with Bicarbonate</t>
  </si>
  <si>
    <t>NEURONAL PAS DOMAIN PROTEIN 2; NPAS2;;MEMBER OF PAS SUPERFAMILY 4; MOP4</t>
  </si>
  <si>
    <t xml:space="preserve">hco3[e] + tdechola[c]  &lt;=&gt; hco3[c] + tdechola[e] </t>
  </si>
  <si>
    <t>Q99743</t>
  </si>
  <si>
    <t xml:space="preserve">h[r] + nadph[r] + glcur[r]  &lt;=&gt; nadp[r] + guln[r] </t>
  </si>
  <si>
    <t>HPA019674</t>
  </si>
  <si>
    <t>uc002tap.2</t>
  </si>
  <si>
    <t>GULNter</t>
  </si>
  <si>
    <t>L-Gulonate Endoplasmic Reticular Export</t>
  </si>
  <si>
    <t>C05953t</t>
  </si>
  <si>
    <t xml:space="preserve">guln[r]  -&gt; guln[c] </t>
  </si>
  <si>
    <t>Transport of Prostaglandin A2, Lactate Antiport</t>
  </si>
  <si>
    <t xml:space="preserve">lac_L[e] + HC02203[c]  &lt;=&gt; lac_L[c] + HC02203[e] </t>
  </si>
  <si>
    <t>GUR1PP</t>
  </si>
  <si>
    <t>ENSG00000141458</t>
  </si>
  <si>
    <t>NPC1</t>
  </si>
  <si>
    <t>Glucuronate 1-Phosphate Phosphatase</t>
  </si>
  <si>
    <t>Niemann-Pick disease, type C1 [Source:HGNC Symbol;Acc:HGNC:7897]</t>
  </si>
  <si>
    <t xml:space="preserve">h2o[c] + glcur1p[c]  -&gt; pi[c] + glcur[c] </t>
  </si>
  <si>
    <t>C05953td</t>
  </si>
  <si>
    <t>Transport of Prostaglandin A2, Diffusion</t>
  </si>
  <si>
    <t xml:space="preserve">HC02203[c]  &lt;=&gt; HC02203[e] </t>
  </si>
  <si>
    <t>Carboxylic Acid Dissociation</t>
  </si>
  <si>
    <t>NPC1 GENE; NPC1</t>
  </si>
  <si>
    <t xml:space="preserve">h2o[m] + co2[m]  -&gt; h[m] + hco3[m] </t>
  </si>
  <si>
    <t>CAB070132</t>
  </si>
  <si>
    <t>C05953tm</t>
  </si>
  <si>
    <t>uc060nyd.1</t>
  </si>
  <si>
    <t>Transport of Prostaglandin A2, Intracellular</t>
  </si>
  <si>
    <t>H2ETer</t>
  </si>
  <si>
    <t>GO:0008158</t>
  </si>
  <si>
    <t xml:space="preserve">HC02203[m]  &lt;=&gt; HC02203[c] </t>
  </si>
  <si>
    <t>hedgehog receptor activity</t>
  </si>
  <si>
    <t>H2 Phosphoethanolaminyl Transferase, Endoplasmic Reticulum</t>
  </si>
  <si>
    <t xml:space="preserve">mgacpail_hs[r] + pe_hs[r]  -&gt; dag_hs[r] + emgacpail_hs[r] </t>
  </si>
  <si>
    <t>Combining with a member of the hedgehog protein family and transmitting the signal across the membrane to initiate a change in cell activity. [GOC:bf, GOC:go_curators, PMID:9278137]</t>
  </si>
  <si>
    <t>C05953tr</t>
  </si>
  <si>
    <t>ENSG00000169418</t>
  </si>
  <si>
    <t>H2MTer_L</t>
  </si>
  <si>
    <t>NPR1</t>
  </si>
  <si>
    <t xml:space="preserve">HC02203[r]  &lt;=&gt; HC02203[c] </t>
  </si>
  <si>
    <t>H2 Mannosyltransferase, Endoplasmic Reticulum</t>
  </si>
  <si>
    <t>natriuretic peptide receptor 1 [Source:HGNC Symbol;Acc:HGNC:7943]</t>
  </si>
  <si>
    <t xml:space="preserve">0.1 dolmanp_L[r] + mgacpail_hs[r]  -&gt; h[r] + 0.1 dolp_L[r] + m2gacpail_hs[r] </t>
  </si>
  <si>
    <t>H2MTer_U</t>
  </si>
  <si>
    <t>C05957t</t>
  </si>
  <si>
    <t>Transport of Prostaglandin J2, Lactate Antiport</t>
  </si>
  <si>
    <t xml:space="preserve">lac_L[e] + C05957[c]  &lt;=&gt; lac_L[c] + C05957[e] </t>
  </si>
  <si>
    <t xml:space="preserve">0.1 dolmanp_U[r] + mgacpail_hs[r]  -&gt; h[r] + 0.1 dolp_U[r] + m2gacpail_hs[r] </t>
  </si>
  <si>
    <t xml:space="preserve"> NATRIURETIC PEPTIDE RECEPTOR A/GUANYLATE CYCLASE A; NPR1
;;ATRIAL NATRIURETIC PEPTIDE RECEPTOR, TYPE A; ANPRA; NPRA;;
ATRIONATRIURETIC PEPTIDE RECEPTOR, TYPE A;;
GUANYLYL CYCLASE 2A; GUC2A
</t>
  </si>
  <si>
    <t>P16066</t>
  </si>
  <si>
    <t>HPA031087</t>
  </si>
  <si>
    <t>H2O2syn</t>
  </si>
  <si>
    <t>uc001fcs.4</t>
  </si>
  <si>
    <t>Hydrogen Peroxide Synthesis (NADPH Dependent)</t>
  </si>
  <si>
    <t xml:space="preserve">o2[c] + h[c] + nadph[c]  -&gt; h2o2[c] + nadp[c] </t>
  </si>
  <si>
    <t>C05957td</t>
  </si>
  <si>
    <t>Transport of Prostaglandin J2, Diffusion</t>
  </si>
  <si>
    <t xml:space="preserve">C05957[c]  &lt;=&gt; C05957[e] </t>
  </si>
  <si>
    <t>Hydrogen Peroxide Transport via Diffusion</t>
  </si>
  <si>
    <t xml:space="preserve">h2o2[e]  &lt;=&gt; h2o2[c] </t>
  </si>
  <si>
    <t>C06314t</t>
  </si>
  <si>
    <t>ENSG00000159899</t>
  </si>
  <si>
    <t>Transport of Lipoxin A4, Proton Symport</t>
  </si>
  <si>
    <t>NPR2</t>
  </si>
  <si>
    <t xml:space="preserve">h[c] + C06314[c]  &lt;=&gt; h[e] + C06314[e] </t>
  </si>
  <si>
    <t>H2O2tly</t>
  </si>
  <si>
    <t>natriuretic peptide receptor 2 [Source:HGNC Symbol;Acc:HGNC:7944]</t>
  </si>
  <si>
    <t>Hydrogen Peroxide Lysosomal Transport via Diffusion</t>
  </si>
  <si>
    <t xml:space="preserve">h2o2[c]  &lt;=&gt; h2o2[l] </t>
  </si>
  <si>
    <t>Hydrogen Peroxide Mitochondrial Transport</t>
  </si>
  <si>
    <t xml:space="preserve"> NATRIURETIC PEPTIDE RECEPTOR 2; NPR2
;;GUANYLATE CYCLASE B; GCB;;
GUC2B; GUCY2B;;
ATRIAL NATRIURETIC PEPTIDE RECEPTOR, TYPE B; ANPRB;;
ATRIONATRIURETIC PEPTIDE RECEPTOR, TYPE B; NPRB;;
ANPB RECEPTOR
</t>
  </si>
  <si>
    <t xml:space="preserve">h2o2[c]  -&gt; h2o2[m] </t>
  </si>
  <si>
    <t>C06315t</t>
  </si>
  <si>
    <t>P20594</t>
  </si>
  <si>
    <t>Transport of Lipoxin B4, Proton Symport</t>
  </si>
  <si>
    <t>HPA011977</t>
  </si>
  <si>
    <t xml:space="preserve">h[c] + C06315[c]  &lt;=&gt; h[e] + C06315[e] </t>
  </si>
  <si>
    <t>uc003zyd.3</t>
  </si>
  <si>
    <t>H2O2tn</t>
  </si>
  <si>
    <t>Hydrogen Peroxide Nuclear Transport</t>
  </si>
  <si>
    <t xml:space="preserve">h2o2[c]  &lt;=&gt; h2o2[n] </t>
  </si>
  <si>
    <t>ENSG00000110911</t>
  </si>
  <si>
    <t>Hydrogen Peroxide Peroxisomal Transport via Diffusion</t>
  </si>
  <si>
    <t>SLC11A2</t>
  </si>
  <si>
    <t>C06439t</t>
  </si>
  <si>
    <t xml:space="preserve">h2o2[c]  &lt;=&gt; h2o2[x] </t>
  </si>
  <si>
    <t>Transport of Prostaglandin E3, Lactate Antiport</t>
  </si>
  <si>
    <t>solute carrier family 11 (proton-coupled divalent metal ion transporter), member 2 [Source:HGNC Symbol;Acc:HGNC:10908]</t>
  </si>
  <si>
    <t xml:space="preserve">lac_L[e] + HC02213[c]  &lt;=&gt; lac_L[c] + HC02213[e] </t>
  </si>
  <si>
    <t>H2O Endoplasmic Reticulum Transport</t>
  </si>
  <si>
    <t xml:space="preserve">h2o[c]  &lt;=&gt; h2o[r] </t>
  </si>
  <si>
    <t xml:space="preserve"> SOLUTE CARRIER FAMILY 11 (PROTON-COUPLED DIVALENT METAL ION TRANSPORTER),
MEMBER 2; SLC11A2
;;NATURAL RESISTANCE-ASSOCIATED MACROPHAGE PROTEIN 2; NRAMP2;;
DIVALENT CATION TRANSPORTER 1; DCT1;;
DIVALENT METAL TRANSPORTER 1; DMT1
</t>
  </si>
  <si>
    <t>H2Otg</t>
  </si>
  <si>
    <t>C06439td</t>
  </si>
  <si>
    <t>HPA032139</t>
  </si>
  <si>
    <t>Transport of Prostaglandin E3, Diffusion</t>
  </si>
  <si>
    <t>H2O Transport, Golgi Apparatus</t>
  </si>
  <si>
    <t xml:space="preserve">HC02213[c]  &lt;=&gt; HC02213[e] </t>
  </si>
  <si>
    <t xml:space="preserve">h2o[c]  &lt;=&gt; h2o[g] </t>
  </si>
  <si>
    <t>ENSG00000106459</t>
  </si>
  <si>
    <t>NRF1</t>
  </si>
  <si>
    <t>H2Otly</t>
  </si>
  <si>
    <t>nuclear respiratory factor 1 [Source:HGNC Symbol;Acc:HGNC:7996]</t>
  </si>
  <si>
    <t>H2O Transport, Lysosomal</t>
  </si>
  <si>
    <t>C06439tn</t>
  </si>
  <si>
    <t>Transport of Prostaglandin E3, Intracellular</t>
  </si>
  <si>
    <t xml:space="preserve">h2o[c]  &lt;=&gt; h2o[l] </t>
  </si>
  <si>
    <t xml:space="preserve">HC02213[n]  &lt;=&gt; HC02213[c] </t>
  </si>
  <si>
    <t>NUCLEAR RESPIRATORY FACTOR 1; NRF1;;ALPHA-PAL</t>
  </si>
  <si>
    <t>Transport, nuclear</t>
  </si>
  <si>
    <t>uc064hxl.1</t>
  </si>
  <si>
    <t>H2O Transport, Mitochondrial</t>
  </si>
  <si>
    <t xml:space="preserve">h2o[c]  &lt;=&gt; h2o[m] </t>
  </si>
  <si>
    <t>C11695td</t>
  </si>
  <si>
    <t>ENSG00000276262</t>
  </si>
  <si>
    <t>Transport of Anandamide, Diffusion</t>
  </si>
  <si>
    <t>NSF</t>
  </si>
  <si>
    <t xml:space="preserve">C11695[c]  &lt;=&gt; C11695[e] </t>
  </si>
  <si>
    <t>N-ethylmaleimide-sensitive factor [Source:HGNC Symbol;Acc:HGNC:8016]</t>
  </si>
  <si>
    <t>H2Otn</t>
  </si>
  <si>
    <t>CHR_HSCHR17_2_CTG5</t>
  </si>
  <si>
    <t>H2O Transport, Nuclear</t>
  </si>
  <si>
    <t xml:space="preserve">h2o[n]  &lt;=&gt; h2o[c] </t>
  </si>
  <si>
    <t>C14768ATP</t>
  </si>
  <si>
    <t xml:space="preserve"> N-ETHYLMALEIMIDE-SENSITIVE FACTOR; NSF
</t>
  </si>
  <si>
    <t>Transport of 5, 6-EET, Active Transport</t>
  </si>
  <si>
    <t>HPA003154</t>
  </si>
  <si>
    <t xml:space="preserve">h2o[c] + atp[c] + C14768[c]  -&gt; h[c] + adp[c] + pi[c] + C14768[e] </t>
  </si>
  <si>
    <t>H2O Transport, Peroxisomal</t>
  </si>
  <si>
    <t xml:space="preserve">h2o[c]  &lt;=&gt; h2o[x] </t>
  </si>
  <si>
    <t>H3ETer</t>
  </si>
  <si>
    <t>ENSG00000135318</t>
  </si>
  <si>
    <t>NT5E</t>
  </si>
  <si>
    <t>C14768td</t>
  </si>
  <si>
    <t>H3 Phosphoethanolaminyl Transferase, Endoplasmic Reticulum</t>
  </si>
  <si>
    <t>Transport of 5, 6-EET, Diffusion</t>
  </si>
  <si>
    <t>5'-nucleotidase, ecto (CD73) [Source:HGNC Symbol;Acc:HGNC:8021]</t>
  </si>
  <si>
    <t xml:space="preserve">pe_hs[r] + m2gacpail_hs[r]  -&gt; memgacpail_hs[r] + dag_hs[r] </t>
  </si>
  <si>
    <t xml:space="preserve">C14768[c]  &lt;=&gt; C14768[e] </t>
  </si>
  <si>
    <t>H3MTer_L</t>
  </si>
  <si>
    <t>H3 Mannosyltransferase, Endoplasmic Reticulum</t>
  </si>
  <si>
    <t>C14769td1</t>
  </si>
  <si>
    <t>Transport of 8, 9-EET, Diffusion</t>
  </si>
  <si>
    <t xml:space="preserve"> ECTO-5-PRIME NUCLEOTIDASE; NT5E
;;E5NT; ENT; NTE;;
NUCLEOTIDASE, ECTO-5-PRIME; NT5;;
CD73
</t>
  </si>
  <si>
    <t xml:space="preserve">0.1 dolmanp_L[r] + m2gacpail_hs[r]  -&gt; h[r] + 0.1 dolp_L[r] + m3gacpail_hs[r] </t>
  </si>
  <si>
    <t>HPA017357</t>
  </si>
  <si>
    <t xml:space="preserve">C14769[c]  &lt;=&gt; C14769[e] </t>
  </si>
  <si>
    <t>uc003pkn.3</t>
  </si>
  <si>
    <t>H3MTer_U</t>
  </si>
  <si>
    <t>C14769td2</t>
  </si>
  <si>
    <t>Transport of 8, 9-EET, Active Transport</t>
  </si>
  <si>
    <t xml:space="preserve">0.1 dolmanp_U[r] + m2gacpail_hs[r]  -&gt; h[r] + 0.1 dolp_U[r] + m3gacpail_hs[r] </t>
  </si>
  <si>
    <t xml:space="preserve">h2o[c] + atp[c] + C14769[c]  -&gt; h[c] + adp[c] + pi[c] + C14769[e] </t>
  </si>
  <si>
    <t>H4ET3er</t>
  </si>
  <si>
    <t>ENSG00000198400</t>
  </si>
  <si>
    <t>NTRK1</t>
  </si>
  <si>
    <t>H4 Phosphoethanolaminyl Transferase, Endoplasmic Reticulum</t>
  </si>
  <si>
    <t>neurotrophic tyrosine kinase, receptor, type 1 [Source:HGNC Symbol;Acc:HGNC:8031]</t>
  </si>
  <si>
    <t xml:space="preserve">pe_hs[r] + m3gacpail_hs[r]  -&gt; dag_hs[r] + em3gacpail_hs[r] </t>
  </si>
  <si>
    <t>C14770ATP</t>
  </si>
  <si>
    <t>Transport of 11, 12-EET, FATP</t>
  </si>
  <si>
    <t xml:space="preserve">h2o[c] + atp[c] + C14770[c]  -&gt; h[c] + adp[c] + pi[c] + C14770[e] </t>
  </si>
  <si>
    <t>H4ETer</t>
  </si>
  <si>
    <t>NEUROTROPHIC TYROSINE KINASE, RECEPTOR, TYPE 1; NTRK1;;TYROSINE KINASE RECEPTOR; TRK;;TYROSINE KINASE RECEPTOR A; TRKATRK ONCOGENE, INCLUDED;;NTRK1/TPM3 FUSION GENE, INCLUDED;;NTRK1/TFG FUSION GENE, INCLUDED</t>
  </si>
  <si>
    <t xml:space="preserve">pe_hs[r] + m3gacpail_hs[r]  -&gt; m2emgacpail_hs[r] + dag_hs[r] </t>
  </si>
  <si>
    <t>P04629</t>
  </si>
  <si>
    <t>HPA035799</t>
  </si>
  <si>
    <t>uc001fqf.2</t>
  </si>
  <si>
    <t>C14771ATP</t>
  </si>
  <si>
    <t>H5MTer_L</t>
  </si>
  <si>
    <t>Transport of 14, 15-EET, Active Transport</t>
  </si>
  <si>
    <t>GO:1990090</t>
  </si>
  <si>
    <t xml:space="preserve">h2o[c] + atp[c] + C14771[c]  -&gt; h[c] + adp[c] + pi[c] + C14771[e] </t>
  </si>
  <si>
    <t>H5 Mannosyltransferase, Endoplasmic Reticulum</t>
  </si>
  <si>
    <t>cellular response to nerve growth factor stimulus</t>
  </si>
  <si>
    <t xml:space="preserve">0.1 dolmanp_L[r] + emgacpail_hs[r]  -&gt; h[r] + memgacpail_hs[r] + 0.1 dolp_L[r] </t>
  </si>
  <si>
    <t>A process that results in a change in state or activity of a cell (in terms of movement, secretion, enzyme production, gene expression, etc.) as a result of a nerve growth factor stimulus. [PMID:22399805, Wikipedia:Nerve_growth_factor]</t>
  </si>
  <si>
    <t>H5MTer_U</t>
  </si>
  <si>
    <t>ENSG00000148053</t>
  </si>
  <si>
    <t xml:space="preserve">0.1 dolmanp_U[r] + emgacpail_hs[r]  -&gt; h[r] + memgacpail_hs[r] + 0.1 dolp_U[r] </t>
  </si>
  <si>
    <t>NTRK2</t>
  </si>
  <si>
    <t>C14825ATP</t>
  </si>
  <si>
    <t>neurotrophic tyrosine kinase, receptor, type 2 [Source:HGNC Symbol;Acc:HGNC:8032]</t>
  </si>
  <si>
    <t>Transport of 9 (10)-Epome, Active Transport</t>
  </si>
  <si>
    <t xml:space="preserve">h2o[c] + atp[c] + C14825[c]  -&gt; h[c] + adp[c] + pi[c] + C14825[e] </t>
  </si>
  <si>
    <t>H6' Phosphoethanolaminyl Transferase, Endoplasmic Reticulum</t>
  </si>
  <si>
    <t xml:space="preserve">pe_hs[r] + em3gacpail_hs[r]  -&gt; dag_hs[r] + emem2gacpail_hs[r] </t>
  </si>
  <si>
    <t>H6ET3er</t>
  </si>
  <si>
    <t>NEUROTROPHIC TYROSINE KINASE, RECEPTOR, TYPE 2; NTRK2;;TYROSINE KINASE RECEPTOR B; TRKB</t>
  </si>
  <si>
    <t>H6 Phosphoethanolaminyl Transferase, Endoplasmic Reticulum</t>
  </si>
  <si>
    <t>Q16620</t>
  </si>
  <si>
    <t xml:space="preserve">m2emgacpail_hs[r] + pe_hs[r]  -&gt; dag_hs[r] + em2emgacpail_hs[r] </t>
  </si>
  <si>
    <t>CAB010346</t>
  </si>
  <si>
    <t>C14825td</t>
  </si>
  <si>
    <t>uc011lta.3</t>
  </si>
  <si>
    <t>Transport of 9 (10)-Epome, Diffusion</t>
  </si>
  <si>
    <t>GO:0060175</t>
  </si>
  <si>
    <t xml:space="preserve">C14825[c]  &lt;=&gt; C14825[e] </t>
  </si>
  <si>
    <t xml:space="preserve">pe_hs[r] + em3gacpail_hs[r]  -&gt; dag_hs[r] + em2emgacpail_hs[r] </t>
  </si>
  <si>
    <t>brain-derived neurotrophic factor-activated receptor activity</t>
  </si>
  <si>
    <t>H6MTer_L</t>
  </si>
  <si>
    <t>Combining with a brain-derived neurotrophic factor and transmitting the signal across the plasma membrane to initiate a change in cell activity. [GOC:bf, GOC:dph]</t>
  </si>
  <si>
    <t>H6 Mannosyltransferase, Endoplasmic Reticulum</t>
  </si>
  <si>
    <t xml:space="preserve">0.1 dolmanp_L[r] + m2emgacpail_hs[r]  -&gt; h[r] + 0.1 dolp_L[r] + m3emgacpail_hs[r] </t>
  </si>
  <si>
    <t>ENSG00000140538</t>
  </si>
  <si>
    <t>C14826ATP</t>
  </si>
  <si>
    <t>NTRK3</t>
  </si>
  <si>
    <t>Transport of 12 (13)-Epome, FATP</t>
  </si>
  <si>
    <t>H6MTer_U</t>
  </si>
  <si>
    <t>neurotrophic tyrosine kinase, receptor, type 3 [Source:HGNC Symbol;Acc:HGNC:8033]</t>
  </si>
  <si>
    <t xml:space="preserve">h2o[c] + atp[c] + C14826[c]  -&gt; h[c] + adp[c] + pi[c] + C14826[e] </t>
  </si>
  <si>
    <t xml:space="preserve">m2emgacpail_hs[r] + 0.1 dolmanp_U[r]  -&gt; h[r] + 0.1 dolp_U[r] + m3emgacpail_hs[r] </t>
  </si>
  <si>
    <t>H7ET2er</t>
  </si>
  <si>
    <t>NEUROTROPHIC TYROSINE KINASE, RECEPTOR, TYPE 3; NTRK3;;TYROSINE KINASE RECEPTOR C; TRKC;;NEUROTROPHIN 3 RECEPTORNTRK3/ETV6 FUSION GENE, INCLUDED</t>
  </si>
  <si>
    <t>H7 Phosphoethanolaminyl Transferase, Endoplasmic Reticulum</t>
  </si>
  <si>
    <t>Q16288</t>
  </si>
  <si>
    <t xml:space="preserve">pe_hs[r] + em2emgacpail_hs[r]  -&gt; dag_hs[r] + gpi_hs[r] </t>
  </si>
  <si>
    <t>C14826td</t>
  </si>
  <si>
    <t>HPA048065</t>
  </si>
  <si>
    <t>Transport of 12 (13)-Epome, Diffusion</t>
  </si>
  <si>
    <t>uc002bmf.3</t>
  </si>
  <si>
    <t xml:space="preserve">C14826[c]  &lt;=&gt; C14826[e] </t>
  </si>
  <si>
    <t>GO:0050927</t>
  </si>
  <si>
    <t>H7' Phosphoethanolaminyl Transferase, Endoplasmic Reticulum</t>
  </si>
  <si>
    <t>positive regulation of positive chemotaxis</t>
  </si>
  <si>
    <t xml:space="preserve">pe_hs[r] + emem2gacpail_hs[r]  -&gt; dag_hs[r] + gpi_hs[r] </t>
  </si>
  <si>
    <t>H7MTer_L</t>
  </si>
  <si>
    <t>Any process that activates or increases the frequency, rate or extent of the directed movement of a motile cell or organism towards a higher concentration in a concentration gradient of a specific chemical. [GOC:ai]</t>
  </si>
  <si>
    <t>H7 Mannosyltransferase, Endoplasmic Reticulum</t>
  </si>
  <si>
    <t xml:space="preserve">0.1 dolmanp_L[r] + em2emgacpail_hs[r]  -&gt; h[r] + 0.1 dolp_L[r] + mem2emgacpail_hs[r] </t>
  </si>
  <si>
    <t>ENSG00000185483</t>
  </si>
  <si>
    <t>CE0328t</t>
  </si>
  <si>
    <t>ROR1</t>
  </si>
  <si>
    <t>Transport of Docosahexaenoate</t>
  </si>
  <si>
    <t>H7MTer_U</t>
  </si>
  <si>
    <t xml:space="preserve">h2o[c] + atp[c] + CE0328[c]  -&gt; h[c] + adp[c] + pi[c] + CE0328[e] </t>
  </si>
  <si>
    <t>receptor tyrosine kinase-like orphan receptor 1 [Source:HGNC Symbol;Acc:HGNC:10256]</t>
  </si>
  <si>
    <t xml:space="preserve">0.1 dolmanp_U[r] + em2emgacpail_hs[r]  -&gt; h[r] + 0.1 dolp_U[r] + mem2emgacpail_hs[r] </t>
  </si>
  <si>
    <t>H7' Transamidase, Endoplasmic Reticulum</t>
  </si>
  <si>
    <t xml:space="preserve">em2emgacpail_hs[r] + pre_prot[r]  -&gt; gpi_sig[r] + em2emgacpail_prot_hs[r] </t>
  </si>
  <si>
    <t>CE0955te</t>
  </si>
  <si>
    <t>RECEPTOR TYROSINE KINASE-LIKE ORPHAN RECEPTOR 1; ROR1;;NEUROTROPHIC TYROSINE KINASE, RECEPTOR-RELATED 1; NTRKR1</t>
  </si>
  <si>
    <t>Transport of 6-Oxo-Prostaglandin F1Alpha, Lactate Antiport</t>
  </si>
  <si>
    <t>Q01973</t>
  </si>
  <si>
    <t>H8MTer_L</t>
  </si>
  <si>
    <t xml:space="preserve">lac_L[e] + CE0955[c]  &lt;=&gt; lac_L[c] + CE0955[e] </t>
  </si>
  <si>
    <t>H8 Mannosyltransferase, Endoplasmic Reticulum</t>
  </si>
  <si>
    <t>uc001dbi.5</t>
  </si>
  <si>
    <t xml:space="preserve">0.1 dolmanp_L[r] + gpi_hs[r]  -&gt; h[r] + 0.1 dolp_L[r] + m_em_3gacpail[r] </t>
  </si>
  <si>
    <t>GO:0043235</t>
  </si>
  <si>
    <t>receptor complex</t>
  </si>
  <si>
    <t xml:space="preserve">0.1 dolmanp_L[r] + gpi_hs[r]  -&gt; h[r] + 0.1 dolp_L[r] + HC01335[r] </t>
  </si>
  <si>
    <t>CE0955tr</t>
  </si>
  <si>
    <t>Any protein complex that undergoes combination with a hormone, neurotransmitter, drug or intracellular messenger to initiate a change in cell function. [GOC:go_curators]</t>
  </si>
  <si>
    <t>Transport of 6-Oxo-Prostaglandin F1Alpha, Intracellular</t>
  </si>
  <si>
    <t xml:space="preserve">CE0955[r]  &lt;=&gt; CE0955[c] </t>
  </si>
  <si>
    <t>H8TAer</t>
  </si>
  <si>
    <t>ENSG00000169071</t>
  </si>
  <si>
    <t>H8 Transamidase, Endoplasmic Reticulum</t>
  </si>
  <si>
    <t>ROR2</t>
  </si>
  <si>
    <t xml:space="preserve">gpi_hs[r] + pre_prot[r]  -&gt; gpi_sig[r] + gpi_prot_hs[r] </t>
  </si>
  <si>
    <t>receptor tyrosine kinase-like orphan receptor 2 [Source:HGNC Symbol;Acc:HGNC:10257]</t>
  </si>
  <si>
    <t>CE1243ATP</t>
  </si>
  <si>
    <t>Transport of 12S-HHT, FATP</t>
  </si>
  <si>
    <t xml:space="preserve">h2o[c] + atp[c] + CE1243[c]  -&gt; h[c] + adp[c] + pi[c] + CE1243[e] </t>
  </si>
  <si>
    <t>3-Hydroxyacyl Coenzyme A Dehydrogenase (Acetoacetyl Coenzyme A), Mitochondrial</t>
  </si>
  <si>
    <t xml:space="preserve">h[m] + nadh[m] + aacoa[m]  &lt;=&gt; nad[m] + 3hbcoa[m] </t>
  </si>
  <si>
    <t>HACD1x</t>
  </si>
  <si>
    <t>RECEPTOR TYROSINE KINASE-LIKE ORPHAN RECEPTOR 2; ROR2;;NEUROTROPHIC TYROSINE KINASE, RECEPTOR-RELATED 2; NTRKR2</t>
  </si>
  <si>
    <t>3-Hydroxyacyl Coenzyme A Dehydrogenase (Acetoacetyl Coenzyme A), Peroxisomal</t>
  </si>
  <si>
    <t>uc004ari.1</t>
  </si>
  <si>
    <t xml:space="preserve">h[x] + nadh[x] + aacoa[x]  &lt;=&gt; nad[x] + 3hbcoa[x] </t>
  </si>
  <si>
    <t>CE1273t1</t>
  </si>
  <si>
    <t>Transport of 5Beta-Cholestane-3Alpha, 7Alpha, 12Alpha, 24S, 25-Pentol, Active Transport</t>
  </si>
  <si>
    <t xml:space="preserve">h2o[c] + atp[c] + CE1273[c]  -&gt; h[c] + adp[c] + pi[c] + CE1273[e] </t>
  </si>
  <si>
    <t>3-Hydroxyacyl Coenzyme A Dehydrogenase (2-Methylacetoacetyl Coenzyme A), Mitochondrial</t>
  </si>
  <si>
    <t xml:space="preserve">nad[m] + 3hmbcoa[m]  &lt;=&gt; h[m] + nadh[m] + 2maacoa[m] </t>
  </si>
  <si>
    <t>ENSG00000162733</t>
  </si>
  <si>
    <t>Hyaluronan Synthase</t>
  </si>
  <si>
    <t>DDR2</t>
  </si>
  <si>
    <t xml:space="preserve">uacgam[c] + udpglcur[c]  -&gt; 2 h[c] + 2 udp[c] + ha_pre1[e] </t>
  </si>
  <si>
    <t>CE1273t2</t>
  </si>
  <si>
    <t>discoidin domain receptor tyrosine kinase 2 [Source:HGNC Symbol;Acc:HGNC:2731]</t>
  </si>
  <si>
    <t>Transport of 5Beta-Cholestane-3Alpha, 7Alpha, 12Alpha, 24S, 25-Pentol, Atiport with Bicarbonate</t>
  </si>
  <si>
    <t xml:space="preserve">hco3[e] + CE1273[c]  &lt;=&gt; hco3[c] + CE1273[e] </t>
  </si>
  <si>
    <t xml:space="preserve">ha_pre1[e] + uacgam[c] + udpglcur[c]  -&gt; 2 h[c] + 2 udp[c] + ha[e] </t>
  </si>
  <si>
    <t>HAtly</t>
  </si>
  <si>
    <t>Hyaluronan Transport, Extracellular to Lysosome</t>
  </si>
  <si>
    <t>DISCOIDIN DOMAIN RECEPTOR FAMILY, MEMBER 2; DDR2;;NEUROTROPHIC TYROSINE KINASE RECEPTOR-RELATED 3; NTRKR3;;TYROSINE KINASE RECEPTOR RELATED TO NEUROTROPHIC TRK; TKT</t>
  </si>
  <si>
    <t xml:space="preserve">ha[e]  -&gt; ha[l] </t>
  </si>
  <si>
    <t>CE1297t</t>
  </si>
  <si>
    <t>uc057muz.1</t>
  </si>
  <si>
    <t>Active Transport of 8-Dehydrocholesterol</t>
  </si>
  <si>
    <t>HBZOPT10m</t>
  </si>
  <si>
    <t xml:space="preserve">h2o[c] + atp[c] + CE1297[c]  -&gt; h[c] + adp[c] + pi[c] + CE1297[e] </t>
  </si>
  <si>
    <t>Hydroxybenzoate Decaprenyltransferase</t>
  </si>
  <si>
    <t xml:space="preserve">4hbz[m] + decdp[m]  -&gt; 3dphb[m] + ppi[m] </t>
  </si>
  <si>
    <t>ENSG00000065154</t>
  </si>
  <si>
    <t>OAT</t>
  </si>
  <si>
    <t>Bicarbonate Transport (Cl-/Hco3- Exchange)</t>
  </si>
  <si>
    <t>ornithine aminotransferase [Source:HGNC Symbol;Acc:HGNC:8091]</t>
  </si>
  <si>
    <t xml:space="preserve">hco3[e] + cl[c]  &lt;=&gt; hco3[c] + cl[e] </t>
  </si>
  <si>
    <t>HCOUMARINte</t>
  </si>
  <si>
    <t>CE1297td</t>
  </si>
  <si>
    <t xml:space="preserve"> ORNITHINE AMINOTRANSFERASE; OAT
;;ORNITHINE KETO ACID AMINOTRANSFERASE; OKT;;
ORNITHINE DELTA-AMINOTRANSFERASE
</t>
  </si>
  <si>
    <t xml:space="preserve">hcoumarin[e]  &lt;=&gt; hcoumarin[c] </t>
  </si>
  <si>
    <t>P04181</t>
  </si>
  <si>
    <t>Transport of 8-Dehydrocholesterol, Diffusion</t>
  </si>
  <si>
    <t>HPA040098</t>
  </si>
  <si>
    <t xml:space="preserve">CE1297[c]  &lt;=&gt; CE1297[e] </t>
  </si>
  <si>
    <t>HDCAter</t>
  </si>
  <si>
    <t>uc001lhp.3</t>
  </si>
  <si>
    <t>Palmitate Er Export</t>
  </si>
  <si>
    <t xml:space="preserve">hdca[r]  -&gt; hdca[c] </t>
  </si>
  <si>
    <t xml:space="preserve">hdca[e]  &lt;=&gt; hdca[c] </t>
  </si>
  <si>
    <t>ENSG00000122126</t>
  </si>
  <si>
    <t>CE1554t</t>
  </si>
  <si>
    <t>OCRL</t>
  </si>
  <si>
    <t>Transport of Acetyl-Alanine</t>
  </si>
  <si>
    <t xml:space="preserve">hdcea[e]  &lt;=&gt; hdcea[c] </t>
  </si>
  <si>
    <t xml:space="preserve">CE1554[c]  &lt;=&gt; CE1554[e] </t>
  </si>
  <si>
    <t>oculocerebrorenal syndrome of Lowe [Source:HGNC Symbol;Acc:HGNC:8108]</t>
  </si>
  <si>
    <t>HDD2COAtx</t>
  </si>
  <si>
    <t xml:space="preserve">Transport of Trans-Hexadec-2-Enoyl Coenzyme A </t>
  </si>
  <si>
    <t xml:space="preserve">hdd2coa[c]  &lt;=&gt; hdd2coa[x] </t>
  </si>
  <si>
    <t>HESTRATRIOLte</t>
  </si>
  <si>
    <t>CE1556td</t>
  </si>
  <si>
    <t>Transport of N-Acetyl-L-Asparagine</t>
  </si>
  <si>
    <t>Hydroxylated Estrogen Derivative Transport</t>
  </si>
  <si>
    <t xml:space="preserve">CE1556[c]  &lt;=&gt; CE1556[e] </t>
  </si>
  <si>
    <t xml:space="preserve">hestratriol[c]  &lt;=&gt; hestratriol[e] </t>
  </si>
  <si>
    <t xml:space="preserve"> OCRL GENE; OCRL
;;OCRL1
</t>
  </si>
  <si>
    <t>HESTRATRIOLtr</t>
  </si>
  <si>
    <t>Q01968</t>
  </si>
  <si>
    <t>HPA012495</t>
  </si>
  <si>
    <t xml:space="preserve">hestratriol[c]  &lt;=&gt; hestratriol[r] </t>
  </si>
  <si>
    <t>CE2028t</t>
  </si>
  <si>
    <t>uc004euq.3</t>
  </si>
  <si>
    <t>Transport for Beta-Hydroxy-Beta-Methylbutyrate</t>
  </si>
  <si>
    <t xml:space="preserve">CE2028[c]  &lt;=&gt; CE2028[e] </t>
  </si>
  <si>
    <t>Hexokinase (D-Glucosamine:ATP)</t>
  </si>
  <si>
    <t xml:space="preserve">atp[c] + gam[c]  -&gt; h[c] + adp[c] + gam6p[c] </t>
  </si>
  <si>
    <t>CE2176t</t>
  </si>
  <si>
    <t>Hexokinase (D-Mannose:ATP)</t>
  </si>
  <si>
    <t>Transport of 3-O-Methyldopa</t>
  </si>
  <si>
    <t>ENSG00000115758</t>
  </si>
  <si>
    <t xml:space="preserve">leu_L[c] + CE2176[e]  &lt;=&gt; leu_L[e] + CE2176[c] </t>
  </si>
  <si>
    <t xml:space="preserve">atp[c] + man[c]  -&gt; h[c] + adp[c] + man6p[c] </t>
  </si>
  <si>
    <t>ODC1</t>
  </si>
  <si>
    <t>ornithine decarboxylase 1 [Source:HGNC Symbol;Acc:HGNC:8109]</t>
  </si>
  <si>
    <t>HEXCCOAtx</t>
  </si>
  <si>
    <t xml:space="preserve">hexccoa[c]  &lt;=&gt; hexccoa[x] </t>
  </si>
  <si>
    <t>CE2445t</t>
  </si>
  <si>
    <t>Transport of 6-Trans-Leukotriene B4, Active Transport</t>
  </si>
  <si>
    <t xml:space="preserve"> ORNITHINE DECARBOXYLASE 1; ODC1
ORNITHINE DECARBOXYLASE PSEUDOGENE, INCLUDED; ODCP, INCLUDED;;
ORNITHINE DECARBOXYLASE 2, INCLUDED; ODC2, INCLUDED
</t>
  </si>
  <si>
    <t xml:space="preserve">h2o[c] + atp[c] + CE2445[c]  -&gt; h[c] + adp[c] + pi[c] + CE2445[e] </t>
  </si>
  <si>
    <t>HEXCCPT1</t>
  </si>
  <si>
    <t>P11926</t>
  </si>
  <si>
    <t>HPA001536</t>
  </si>
  <si>
    <t xml:space="preserve">crn[c] + hexccoa[c]  -&gt; coa[c] + hexccrn[c] </t>
  </si>
  <si>
    <t>uc002rao.2</t>
  </si>
  <si>
    <t>GO:0006596</t>
  </si>
  <si>
    <t>HEXCCPT2</t>
  </si>
  <si>
    <t>polyamine biosynthetic process</t>
  </si>
  <si>
    <t>CE2510t</t>
  </si>
  <si>
    <t>Transport of 11-Cis-Eicosenoate</t>
  </si>
  <si>
    <t xml:space="preserve">coa[m] + hexccrn[m]  -&gt; crn[m] + hexccoa[m] </t>
  </si>
  <si>
    <t xml:space="preserve">h2o[c] + atp[c] + CE2510[c]  -&gt; h[c] + adp[c] + pi[c] + CE2510[e] </t>
  </si>
  <si>
    <t>"The chemical reactions and pathways resulting in the formation of polyamines, any organic compound containing two or more amino groups." [ISBN:0198506732]</t>
  </si>
  <si>
    <t>HEXCCRNt</t>
  </si>
  <si>
    <t>ENSG00000105953</t>
  </si>
  <si>
    <t>OGDH</t>
  </si>
  <si>
    <t>CE2513ATP</t>
  </si>
  <si>
    <t xml:space="preserve">hexccrn[c]  -&gt; hexccrn[m] </t>
  </si>
  <si>
    <t>oxoglutarate (alpha-ketoglutarate) dehydrogenase (lipoamide) [Source:HGNC Symbol;Acc:HGNC:8124]</t>
  </si>
  <si>
    <t>Transport of 15-Tetracosenoate, Active Transport</t>
  </si>
  <si>
    <t xml:space="preserve">h2o[c] + atp[c] + nrvnc[c]  -&gt; h[c] + adp[c] + pi[c] + nrvnc[e] </t>
  </si>
  <si>
    <t>HEXCt</t>
  </si>
  <si>
    <t xml:space="preserve">hexc[e]  &lt;=&gt; hexc[c] </t>
  </si>
  <si>
    <t xml:space="preserve"> OXOGLUTARATE DEHYDROGENASE; OGDH
;;ALPHA-KETOGLUTARATE DEHYDROGENASE; AKGDH;;
E1K
</t>
  </si>
  <si>
    <t>HPA019514</t>
  </si>
  <si>
    <t>uc011kby.2</t>
  </si>
  <si>
    <t>Homogentisate:Oxygen 1, 2-Oxidoreductase (Decyclizing)</t>
  </si>
  <si>
    <t xml:space="preserve">o2[c] + hgentis[c]  -&gt; h[c] + 4mlacac[c] </t>
  </si>
  <si>
    <t>GO:0004591</t>
  </si>
  <si>
    <t>CE2513td</t>
  </si>
  <si>
    <t>oxoglutarate dehydrogenase (succinyl-transferring) activity</t>
  </si>
  <si>
    <t>Transport of 15-Tetracosenoate, Diffusion</t>
  </si>
  <si>
    <t xml:space="preserve">nrvnc[c]  &lt;=&gt; nrvnc[e] </t>
  </si>
  <si>
    <t>"Catalysis of the reaction: 2-oxoglutarate + lipoamide = S-succinyldihydrolipoamide + CO2." [EC:1.2.4.2]</t>
  </si>
  <si>
    <t>3-Hydroxyisobutyrate Dehydrogenase, Mitochondrial</t>
  </si>
  <si>
    <t>ENSG00000110628</t>
  </si>
  <si>
    <t xml:space="preserve">nad[m] + 3hmp[m]  &lt;=&gt; h[m] + nadh[m] + 2mop[m] </t>
  </si>
  <si>
    <t>SLC22A18</t>
  </si>
  <si>
    <t>CE2516t</t>
  </si>
  <si>
    <t>Transport of (8Z, 11Z, 14Z)-Eicosatrienoic Acid, Active Transport</t>
  </si>
  <si>
    <t>solute carrier family 22 member 18 [Source:HGNC Symbol;Acc:HGNC:10964]</t>
  </si>
  <si>
    <t xml:space="preserve">h2o[c] + atp[c] + CE2516[c]  -&gt; h[c] + adp[c] + pi[c] + CE2516[e] </t>
  </si>
  <si>
    <t>Histidine Decarboxylase</t>
  </si>
  <si>
    <t xml:space="preserve">h[c] + his_L[c]  -&gt; co2[c] + hista[c] </t>
  </si>
  <si>
    <t>CE2537ATP</t>
  </si>
  <si>
    <t>L-Histidine Transport in via Sodium Symport</t>
  </si>
  <si>
    <t>Transport of 15-Hydroxy- (8Z, 11Z, 13E)-Eicosatrienoate, Active Transport</t>
  </si>
  <si>
    <t>SOLUTE CARRIER FAMILY 22 (ORGANIC CATION TRANSPORTER), MEMBER 18;SLC22A18;;SOLUTE CARRIER FAMILY 22 (ORGANIC CATION TRANSPORTER), MEMBER 1-LIKE;SLC22A1L;;BECKWITH-WIEDEMANN SYNDROME CHROMOSOME REGION 1, CANDIDATE A; BWSCR1A;;BECKWITH-WIEDEMANN REGIO /.../BWR1A;;IMPRINTED POLYSPECIFIC MEMBRANE TRANSPORTER 1; IMPT1;;ORGANIC-CATION TRANSPORTER-LIKE 2; ORCTL2;;TUMOR-SUPPRESSING SUBCHROMOSOMAL TRANSFERABLE FRAGMENT CANDIDATE GENE5; TSSC5BECKWITH-WIEDEMANN SYNDROME CRITICAL REGION, INCLUDED</t>
  </si>
  <si>
    <t xml:space="preserve">h2o[c] + atp[c] + CE2537[c]  -&gt; h[c] + adp[c] + pi[c] + CE2537[e] </t>
  </si>
  <si>
    <t xml:space="preserve">na1[e] + his_L[e]  -&gt; na1[c] + his_L[c] </t>
  </si>
  <si>
    <t>Q96BI1</t>
  </si>
  <si>
    <t>uc001lwx.3</t>
  </si>
  <si>
    <t>GO:0015695</t>
  </si>
  <si>
    <t>HISTASE</t>
  </si>
  <si>
    <t>organic cation transport</t>
  </si>
  <si>
    <t>Histaminase</t>
  </si>
  <si>
    <t xml:space="preserve">h2o[c] + o2[c] + hista[c]  -&gt; h2o2[c] + nh4[c] + im4act[c] </t>
  </si>
  <si>
    <t>The directed movement of organic cations into, out of or within a cell, or between cells, by means of some agent such as a transporter or pore. Organic cations are atoms or small molecules with a positive charge which contain carbon in covalent linkage. [GOC:ai]</t>
  </si>
  <si>
    <t>CE4843t</t>
  </si>
  <si>
    <t>Transport of Cis, Cis-11, 14-Eicosadienoyl Coenzyme A, Active Transport</t>
  </si>
  <si>
    <t xml:space="preserve">h2o[c] + atp[c] + eidi1114ac[c]  -&gt; h[c] + adp[c] + pi[c] + eidi1114ac[e] </t>
  </si>
  <si>
    <t>ENSG00000036473</t>
  </si>
  <si>
    <t>OTC</t>
  </si>
  <si>
    <t>Histamine Uniport</t>
  </si>
  <si>
    <t xml:space="preserve">hista[e]  &lt;=&gt; hista[c] </t>
  </si>
  <si>
    <t>ornithine carbamoyltransferase [Source:HGNC Symbol;Acc:HGNC:8512]</t>
  </si>
  <si>
    <t>p11.4</t>
  </si>
  <si>
    <t>HISTAVESSEC</t>
  </si>
  <si>
    <t>CE4843td</t>
  </si>
  <si>
    <t>Histamine Secretion via Secretory Vesicle (ATP Driven)</t>
  </si>
  <si>
    <t>Transport of Cis, Cis-11, 14-Eicosadienoyl Coenzyme A, Diffusion</t>
  </si>
  <si>
    <t xml:space="preserve">eidi1114ac[c]  &lt;=&gt; eidi1114ac[e] </t>
  </si>
  <si>
    <t xml:space="preserve">h2o[c] + atp[c] + hista[c]  -&gt; h[c] + adp[c] + pi[c] + hista[e] </t>
  </si>
  <si>
    <t xml:space="preserve"> ORNITHINE CARBAMOYLTRANSFERASE; OTC
;;ORNITHINE TRANSCARBAMYLASE
</t>
  </si>
  <si>
    <t>P00480</t>
  </si>
  <si>
    <t>HPA000570</t>
  </si>
  <si>
    <t>HIStiDF</t>
  </si>
  <si>
    <t>uc004def.4</t>
  </si>
  <si>
    <t>L-Histidine Transport via Diffusion (Extracellular to Cytosol)</t>
  </si>
  <si>
    <t>CE5304t</t>
  </si>
  <si>
    <t>Transport of 15-Deoxy-Pgd2, Antiport with Lactate</t>
  </si>
  <si>
    <t xml:space="preserve">his_L[e]  -&gt; his_L[c] </t>
  </si>
  <si>
    <t xml:space="preserve">lac_L[e] + CE5304[c]  &lt;=&gt; lac_L[c] + CE5304[e] </t>
  </si>
  <si>
    <t>HIStN1</t>
  </si>
  <si>
    <t>Histidine Transport (Na, H Coupled)</t>
  </si>
  <si>
    <t xml:space="preserve">h[c] + 2 na1[e] + his_L[e]  &lt;=&gt; h[e] + 2 na1[c] + his_L[c] </t>
  </si>
  <si>
    <t>ENSG00000083720</t>
  </si>
  <si>
    <t>OXCT1</t>
  </si>
  <si>
    <t>HKt</t>
  </si>
  <si>
    <t>CE6031t</t>
  </si>
  <si>
    <t>3-oxoacid CoA transferase 1 [Source:HGNC Symbol;Acc:HGNC:8527]</t>
  </si>
  <si>
    <t>Transport of Androsterone Sulfate</t>
  </si>
  <si>
    <t>H+/K+ Gastric/Non-Gastric P-ATPase And ABC ATPase</t>
  </si>
  <si>
    <t xml:space="preserve">CE6031[c]  &lt;=&gt; CE6031[e] </t>
  </si>
  <si>
    <t xml:space="preserve">h2o[c] + atp[c] + k[e]  -&gt; adp[c] + pi[c] + h[e] + k[c] </t>
  </si>
  <si>
    <t xml:space="preserve"> 3-@OXOACID CoA TRANSFERASE 1; OXCT1
;;OXCT;;
SUCCINYL-CoA:3-OXOACID CoA TRANSFERASE; SCOT
</t>
  </si>
  <si>
    <t>CE6247t</t>
  </si>
  <si>
    <t>3-Hydroxy-L-Kynurenine Hydrolase</t>
  </si>
  <si>
    <t>P55809</t>
  </si>
  <si>
    <t>Transport of 5, 12, 20-Trihete, Active Transport</t>
  </si>
  <si>
    <t xml:space="preserve">h2o[c] + hLkynr[c]  -&gt; 3hanthrn[c] + ala_L[c] </t>
  </si>
  <si>
    <t>HPA012047</t>
  </si>
  <si>
    <t xml:space="preserve">h2o[c] + atp[c] + CE6247[c]  -&gt; h[c] + adp[c] + pi[c] + CE6247[e] </t>
  </si>
  <si>
    <t>uc003jmn.3</t>
  </si>
  <si>
    <t>Hydroxymethylglutaryl Coenzyme A Reductase (Ir)</t>
  </si>
  <si>
    <t>CE7082ATP</t>
  </si>
  <si>
    <t xml:space="preserve">2 h[r] + 2 nadph[r] + hmgcoa[r]  -&gt; 2 nadp[r] + coa[r] + mev_R[r] </t>
  </si>
  <si>
    <t>Transport of 15(S)-HEPE, Active Transport</t>
  </si>
  <si>
    <t xml:space="preserve">h2o[c] + atp[c] + CE7082[c]  -&gt; h[c] + adp[c] + pi[c] + CE7082[e] </t>
  </si>
  <si>
    <t>ENSG00000122884</t>
  </si>
  <si>
    <t>P4HA1</t>
  </si>
  <si>
    <t>Hydroxymethylglutaryl Coenzyme A Synthase (Ir)</t>
  </si>
  <si>
    <t>prolyl 4-hydroxylase, alpha polypeptide I [Source:HGNC Symbol;Acc:HGNC:8546]</t>
  </si>
  <si>
    <t xml:space="preserve">h2o[c] + accoa[c] + aacoa[c]  -&gt; h[c] + coa[c] + hmgcoa[c] </t>
  </si>
  <si>
    <t>CE7083t</t>
  </si>
  <si>
    <t>Transport of Leukotriene B5, Active Transport</t>
  </si>
  <si>
    <t xml:space="preserve">h2o[c] + atp[c] + CE7083[c]  -&gt; h[c] + adp[c] + pi[c] + CE7083[e] </t>
  </si>
  <si>
    <t>PROCOLLAGEN-PROLINE, 2-OXOGLUTARATE-4-DIOXYGENASE, ALPHA SUBUNIT,ISOFORM 1; P4HA1;;PROLYL 4-HYDROXYLASE, ALPHA-1 SUBUNIT;;PROLYL 4-HYDROXYLASE, ALPHA SUBUNIT; P4HA</t>
  </si>
  <si>
    <t>P13674</t>
  </si>
  <si>
    <t>HPA026593</t>
  </si>
  <si>
    <t xml:space="preserve">h2o[m] + accoa[m] + aacoa[m]  -&gt; h[m] + coa[m] + hmgcoa[m] </t>
  </si>
  <si>
    <t>uc001jtg.4</t>
  </si>
  <si>
    <t>GO:0005788</t>
  </si>
  <si>
    <t>endoplasmic reticulum lumen</t>
  </si>
  <si>
    <t>Hydroxymethylglutaryl Coenzyme A Reversible Mitochondrial Transport</t>
  </si>
  <si>
    <t>CE7172ATP</t>
  </si>
  <si>
    <t xml:space="preserve">hmgcoa[c]  &lt;=&gt; hmgcoa[m] </t>
  </si>
  <si>
    <t>Transport of 14, 15-DIHETE, Active Transport</t>
  </si>
  <si>
    <t>The volume enclosed by the membranes of the endoplasmic reticulum. [ISBN:0198547684]</t>
  </si>
  <si>
    <t xml:space="preserve">h2o[c] + atp[c] + CE7172[c]  -&gt; h[c] + adp[c] + pi[c] + CE7172[e] </t>
  </si>
  <si>
    <t>HMGCOAtx</t>
  </si>
  <si>
    <t>ENSG00000185624</t>
  </si>
  <si>
    <t>Hydroxymethylglutaryl Coenzyme A Reversible Peroxisomal Transport</t>
  </si>
  <si>
    <t>P4HB</t>
  </si>
  <si>
    <t xml:space="preserve">hmgcoa[c]  &lt;=&gt; hmgcoa[x] </t>
  </si>
  <si>
    <t>prolyl 4-hydroxylase, beta polypeptide [Source:HGNC Symbol;Acc:HGNC:8548]</t>
  </si>
  <si>
    <t>Hydroxymethylglutaryl Coenzyme A Lyase</t>
  </si>
  <si>
    <t>CORTSNt</t>
  </si>
  <si>
    <t xml:space="preserve">hmgcoa[m]  -&gt; accoa[m] + acac[m] </t>
  </si>
  <si>
    <t>Extracellular Transport of Cortisone</t>
  </si>
  <si>
    <t xml:space="preserve">cortsn[c]  &lt;=&gt; cortsn[e] </t>
  </si>
  <si>
    <t>HMGLx</t>
  </si>
  <si>
    <t>PROCOLLAGEN-PROLINE, 2-OXOGLUTARATE-4-DIOXYGENASE, BETA SUBUNIT; P4HB;;PROLYL 4-HYDROXYLASE, BETA SUBUNIT;;PHDB; PROHB; PO4HB;;DISULFIDE ISOMERASE; DSI;;PROTEIN DISULFIDE ISOMERASE/OXIDOREDUCTASE; PDI;;PROTEIN DISULFIDE ISOMERASE, FAMILY A, MEMBER 1 /.../1;;THYROID HORMONE-BINDING PROTEIN p55, CELLULAR;;GLUTATHIONE-INSULIN TRANSHYDROGENASE; GIT</t>
  </si>
  <si>
    <t>CORTSNti</t>
  </si>
  <si>
    <t>P07237</t>
  </si>
  <si>
    <t>Intracellular Transport of Cortisone</t>
  </si>
  <si>
    <t>HPA018884</t>
  </si>
  <si>
    <t xml:space="preserve">cortsn[r]  &lt;=&gt; cortsn[c] </t>
  </si>
  <si>
    <t>uc002kbn.2</t>
  </si>
  <si>
    <t>GO:1902175</t>
  </si>
  <si>
    <t>regulation of oxidative stress-induced intrinsic apoptotic signaling pathway</t>
  </si>
  <si>
    <t>DODECANACt</t>
  </si>
  <si>
    <t>Transport of Dodecanedioic Acid by FATP</t>
  </si>
  <si>
    <t>Any process that modulates the frequency, rate or extent of an oxidative stress-induced intrinsic apoptotic signaling pathway. [GOC:BHF, GOC:mtg_apoptosis, GOC:TermGenie, PMID:11672522]</t>
  </si>
  <si>
    <t xml:space="preserve">hmgcoa[x]  -&gt; accoa[x] + acac[x] </t>
  </si>
  <si>
    <t xml:space="preserve">h2o[c] + atp[c] + dodecanac[c]  -&gt; h[c] + adp[c] + pi[c] + dodecanac[e] </t>
  </si>
  <si>
    <t>ENSG00000007168</t>
  </si>
  <si>
    <t>PAFAH1B1</t>
  </si>
  <si>
    <t>platelet-activating factor acetylhydrolase 1b, regulatory subunit 1 (45kDa) [Source:HGNC Symbol;Acc:HGNC:8574]</t>
  </si>
  <si>
    <t>L-Homoserine via Sodium Symport</t>
  </si>
  <si>
    <t xml:space="preserve">na1[e] + hom_L[e]  -&gt; na1[c] + hom_L[c] </t>
  </si>
  <si>
    <t>DODECANACtd</t>
  </si>
  <si>
    <t>Transport of Dodecanedioic Acid by Diffusion</t>
  </si>
  <si>
    <t xml:space="preserve">dodecanac[c]  &lt;=&gt; dodecanac[e] </t>
  </si>
  <si>
    <t>Heme Oxygenase 1</t>
  </si>
  <si>
    <t xml:space="preserve"> PLATELET-ACTIVATING FACTOR ACETYLHYDROLASE, ISOFORM 1B, ALPHA SUBUNIT;
PAFAH1B1
;;LIS1 GENE; LIS1
</t>
  </si>
  <si>
    <t xml:space="preserve">3 o2[c] + 5 h[c] + 3 nadph[c] + pheme[c]  -&gt; 3 h2o[c] + 3 nadp[c] + biliverd[c] + co[c] + fe2[c] </t>
  </si>
  <si>
    <t>CAB004489</t>
  </si>
  <si>
    <t>HPACtr</t>
  </si>
  <si>
    <t>Hydroxyphenylacetate Transport via Diffusion</t>
  </si>
  <si>
    <t xml:space="preserve">4hphac[c]  &lt;=&gt; 4hphac[e] </t>
  </si>
  <si>
    <t>ELAIDCRNtd</t>
  </si>
  <si>
    <t>Transport of Elaidic Carnitine by Diffusion</t>
  </si>
  <si>
    <t>HPCLx</t>
  </si>
  <si>
    <t xml:space="preserve">elaidcrn[c]  &lt;=&gt; elaidcrn[e] </t>
  </si>
  <si>
    <t>2-Hydroxyphytanoyl Coenzyme A Lyase</t>
  </si>
  <si>
    <t xml:space="preserve">phyt2ohcoa[x]  -&gt; formcoa[x] + pristanal[x] </t>
  </si>
  <si>
    <t>ENSG00000168092</t>
  </si>
  <si>
    <t>HPDCACRNCPT1</t>
  </si>
  <si>
    <t>PAFAH1B2</t>
  </si>
  <si>
    <t>EX_lthstrl(e)</t>
  </si>
  <si>
    <t>platelet-activating factor acetylhydrolase 1b, catalytic subunit 2 (30kDa) [Source:HGNC Symbol;Acc:HGNC:8575]</t>
  </si>
  <si>
    <t>Exchange of Lathosterol</t>
  </si>
  <si>
    <t xml:space="preserve">crn[c] + hpdcacoa[c]  -&gt; coa[c] + hpdcacrn[c] </t>
  </si>
  <si>
    <t xml:space="preserve">lthstrl[e]  &lt;=&gt; </t>
  </si>
  <si>
    <t>HPDCACRNCPT2</t>
  </si>
  <si>
    <t xml:space="preserve"> PLATELET-ACTIVATING FACTOR ACETYLHYDROLASE, ISOFORM 1B, BETA SUBUNIT;
PAFAH1B2
</t>
  </si>
  <si>
    <t>FORGLUt</t>
  </si>
  <si>
    <t>P68402</t>
  </si>
  <si>
    <t>Transport of N-Formimidoyl-L-Glutamate</t>
  </si>
  <si>
    <t>HPA051836</t>
  </si>
  <si>
    <t>uc001pqe.3</t>
  </si>
  <si>
    <t xml:space="preserve">forglu[c]  &lt;=&gt; forglu[e] </t>
  </si>
  <si>
    <t>Heptadecanoate Transport into the Mitochondria</t>
  </si>
  <si>
    <t xml:space="preserve">coa[m] + hpdcacrn[m]  -&gt; crn[m] + hpdcacoa[m] </t>
  </si>
  <si>
    <t>GALTt</t>
  </si>
  <si>
    <t>ENSG00000079462</t>
  </si>
  <si>
    <t>Transport of Galactitol</t>
  </si>
  <si>
    <t>PAFAH1B3</t>
  </si>
  <si>
    <t xml:space="preserve">galt[c]  &lt;=&gt; galt[e] </t>
  </si>
  <si>
    <t>platelet-activating factor acetylhydrolase 1b, catalytic subunit 3 (29kDa) [Source:HGNC Symbol;Acc:HGNC:8576]</t>
  </si>
  <si>
    <t>HPDCACRNt</t>
  </si>
  <si>
    <t xml:space="preserve">hpdcacrn[c]  -&gt; hpdcacrn[m] </t>
  </si>
  <si>
    <t>GLYC_Rt</t>
  </si>
  <si>
    <t>Transport of D-Glycerate, Diffusion</t>
  </si>
  <si>
    <t xml:space="preserve">glyc_R[c]  &lt;=&gt; glyc_R[e] </t>
  </si>
  <si>
    <t xml:space="preserve"> PLATELET-ACTIVATING FACTOR ACETYLHYDROLASE, ISOFORM 1B, GAMMA SUBUNIT;
PAFAH1B3
</t>
  </si>
  <si>
    <t>Q15102</t>
  </si>
  <si>
    <t xml:space="preserve">hpdca[e]  &lt;=&gt; hpdca[c] </t>
  </si>
  <si>
    <t>HPA035639</t>
  </si>
  <si>
    <t>uc002otg.2</t>
  </si>
  <si>
    <t>HPYRDC</t>
  </si>
  <si>
    <t>Hydroxypyruvate Decarboxylase</t>
  </si>
  <si>
    <t>GLYC2Pte</t>
  </si>
  <si>
    <t xml:space="preserve">h[c] + hpyr[c]  -&gt; co2[c] + gcald[c] </t>
  </si>
  <si>
    <t>Transport of Glycerol-2-Phosphate</t>
  </si>
  <si>
    <t xml:space="preserve">2 h[c] + glyc2p[c]  &lt;=&gt; 2 h[e] + glyc2p[e] </t>
  </si>
  <si>
    <t>HPYRDCm</t>
  </si>
  <si>
    <t>Hydroxypyruvate Decarboxylase, Mitochondria</t>
  </si>
  <si>
    <t xml:space="preserve">h[m] + hpyr[m]  -&gt; co2[m] + gcald[m] </t>
  </si>
  <si>
    <t>no evidence found for such transport. Glycerol-2-phosphate is a charged molecule, so proton symport is suggested</t>
  </si>
  <si>
    <t>HPYRR2x</t>
  </si>
  <si>
    <t>Hydroxypyruvate Reductase (NADH)</t>
  </si>
  <si>
    <t>GLYCLTtd</t>
  </si>
  <si>
    <t xml:space="preserve">3 h[c] + nadh[c] + 2 hpyr[c]  -&gt; nad[c] + 2 glyc_S[c] </t>
  </si>
  <si>
    <t>Diffusion of Glycolate</t>
  </si>
  <si>
    <t>ENSG00000158006</t>
  </si>
  <si>
    <t xml:space="preserve">glyclt[c]  &lt;=&gt; glyclt[e] </t>
  </si>
  <si>
    <t>PAFAH2</t>
  </si>
  <si>
    <t>Hydroxypyruvate Reductase (NADPH)</t>
  </si>
  <si>
    <t xml:space="preserve">h[c] + nadph[c] + hpyr[c]  -&gt; nadp[c] + glyc_R[c] </t>
  </si>
  <si>
    <t>platelet-activating factor acetylhydrolase 2, 40kDa [Source:HGNC Symbol;Acc:HGNC:8579]</t>
  </si>
  <si>
    <t>HPYRtp</t>
  </si>
  <si>
    <t>Hydroxypyruate Transport, Peroxisomal</t>
  </si>
  <si>
    <t xml:space="preserve">hpyr[c]  &lt;=&gt; hpyr[x] </t>
  </si>
  <si>
    <t xml:space="preserve"> Glycolic acid (or hydroxyacetic acid) is the smallest alpha-hydroxy acid (AHA). In its pure form, glycolic acid is a colorless crystalline solid. Due to its excellent capability to penetrate skin, glycolic acid finds applications in skin care products, most often as a chemical peel. Glycolic acid is also used for tattoo removal. (HMDB00115). No evidence for such reaction, diffusion is assumed.</t>
  </si>
  <si>
    <t>HC00319t1</t>
  </si>
  <si>
    <t>HRETNtn</t>
  </si>
  <si>
    <t>4-Hydroxyretinoic Acid Transport, Nuclear</t>
  </si>
  <si>
    <t>Malonate Transport, Antiport with Chloride</t>
  </si>
  <si>
    <t xml:space="preserve"> PLATELET-ACTIVATING FACTOR ACETYLHYDROLASE 2; PAFAH2
</t>
  </si>
  <si>
    <t xml:space="preserve">cl[e] + HC00319[c]  &lt;=&gt; cl[c] + HC00319[e] </t>
  </si>
  <si>
    <t xml:space="preserve">hretn[c]  &lt;=&gt; hretn[n] </t>
  </si>
  <si>
    <t>Q99487</t>
  </si>
  <si>
    <t>HPA018157</t>
  </si>
  <si>
    <t>HS1ly</t>
  </si>
  <si>
    <t>uc001bld.4</t>
  </si>
  <si>
    <t>Heparan-N-Sulfatase, Lysosomal</t>
  </si>
  <si>
    <t>GO:0016042</t>
  </si>
  <si>
    <t>lipid catabolic process</t>
  </si>
  <si>
    <t xml:space="preserve">h2o[l] + hs_deg1[l]  -&gt; h[l] + so4[l] + hs_deg2[l] </t>
  </si>
  <si>
    <t>"The chemical reactions and pathways resulting in the breakdown of lipids, compounds soluble in an organic solvent but not, or sparingly, in an aqueous solvent." [GOC:go_curators]</t>
  </si>
  <si>
    <t>HS2ly</t>
  </si>
  <si>
    <t>HC00319t2</t>
  </si>
  <si>
    <t>Malonate Transport, Antiport with Bicarbonate</t>
  </si>
  <si>
    <t>ENSG00000117450</t>
  </si>
  <si>
    <t xml:space="preserve">hco3[e] + HC00319[c]  &lt;=&gt; hco3[c] + HC00319[e] </t>
  </si>
  <si>
    <t xml:space="preserve">h2o[l] + hs_deg6[l]  -&gt; h[l] + so4[l] + hs_deg7[l] </t>
  </si>
  <si>
    <t>PRDX1</t>
  </si>
  <si>
    <t>peroxiredoxin 1 [Source:HGNC Symbol;Acc:HGNC:9352]</t>
  </si>
  <si>
    <t>HS3ly</t>
  </si>
  <si>
    <t xml:space="preserve">h2o[l] + hs_deg12[l]  -&gt; h[l] + so4[l] + hs_deg13[l] </t>
  </si>
  <si>
    <t>HS4ly</t>
  </si>
  <si>
    <t>HC00900t1</t>
  </si>
  <si>
    <t xml:space="preserve">h2o[l] + hs_deg18[l]  -&gt; h[l] + so4[l] + hs_deg19[l] </t>
  </si>
  <si>
    <t>Transport of Methylmalonate, Antiport with Sulphite</t>
  </si>
  <si>
    <t xml:space="preserve"> PEROXIREDOXIN 1; PRDX1
;;PRXI;;
PROLIFERATION-ASSOCIATED GENE A; PAGA;;
NATURAL KILLER-ENHANCING FACTOR A; NKEFA
</t>
  </si>
  <si>
    <t xml:space="preserve">HC00900[c] + so3[e]  &lt;=&gt; so3[c] + HC00900[e] </t>
  </si>
  <si>
    <t>HSAT1ly</t>
  </si>
  <si>
    <t>Q06830</t>
  </si>
  <si>
    <t>Heparan-Glucosaminide N-Acetyltransferase, Lysosomal</t>
  </si>
  <si>
    <t>HPA007730</t>
  </si>
  <si>
    <t xml:space="preserve">accoa[c] + hs_deg2[l]  -&gt; coa[c] + h[l] + hs_deg3[l] </t>
  </si>
  <si>
    <t>uc001cob.3</t>
  </si>
  <si>
    <t>HSAT2ly</t>
  </si>
  <si>
    <t xml:space="preserve">accoa[c] + hs_deg7[l]  -&gt; coa[c] + h[l] + hs_deg8[l] </t>
  </si>
  <si>
    <t>HC00900t2</t>
  </si>
  <si>
    <t>Transport of Methylmalonate, Antiport with Sulphate</t>
  </si>
  <si>
    <t xml:space="preserve">so4[e] + HC00900[c]  &lt;=&gt; so4[c] + HC00900[e] </t>
  </si>
  <si>
    <t>HSAT3ly</t>
  </si>
  <si>
    <t xml:space="preserve">accoa[c] + hs_deg13[l]  -&gt; coa[c] + h[l] + hs_deg14[l] </t>
  </si>
  <si>
    <t>ENSG00000171759</t>
  </si>
  <si>
    <t>HSAT4ly</t>
  </si>
  <si>
    <t>PAH</t>
  </si>
  <si>
    <t xml:space="preserve">accoa[c] + hs_deg19[l]  -&gt; coa[c] + h[l] + hs_deg20[l] </t>
  </si>
  <si>
    <t>HC00900t3</t>
  </si>
  <si>
    <t>phenylalanine hydroxylase [Source:HGNC Symbol;Acc:HGNC:8582]</t>
  </si>
  <si>
    <t>Transport of Methylmalonate, Antiport with Thio-Sulphate</t>
  </si>
  <si>
    <t>HSD11B1r</t>
  </si>
  <si>
    <t xml:space="preserve">tsul[e] + HC00900[c]  &lt;=&gt; tsul[c] + HC00900[e] </t>
  </si>
  <si>
    <t>11-Beta-Hydroxysteroid Dehydrogenase Type 1</t>
  </si>
  <si>
    <t xml:space="preserve">h[r] + nadph[r] + cortsn[r]  &lt;=&gt; nadp[r] + crtsl[r] </t>
  </si>
  <si>
    <t>HSD11B2r</t>
  </si>
  <si>
    <t xml:space="preserve"> PHENYLALANINE HYDROXYLASE; PAH
</t>
  </si>
  <si>
    <t>11-Beta-Hydroxysteroid Dehydrogenase Type 2</t>
  </si>
  <si>
    <t>P00439</t>
  </si>
  <si>
    <t xml:space="preserve">h[r] + nadh[r] + cortsn[r]  &lt;=&gt; nad[r] + crtsl[r] </t>
  </si>
  <si>
    <t>HPA031642</t>
  </si>
  <si>
    <t>HC00900t4</t>
  </si>
  <si>
    <t>uc001tjq.1</t>
  </si>
  <si>
    <t>Transport of Methylmalonate, Antiport with Phsophate</t>
  </si>
  <si>
    <t xml:space="preserve">pi[e] + HC00900[c]  &lt;=&gt; pi[c] + HC00900[e] </t>
  </si>
  <si>
    <t>Testicular 17-Beta-Hydroxysteroid Dehydrogenase</t>
  </si>
  <si>
    <t xml:space="preserve">h[c] + nadph[c] + estrone[c]  &lt;=&gt; nadp[c] + estradiol[c] </t>
  </si>
  <si>
    <t>HSD17B2r</t>
  </si>
  <si>
    <t>17-Beta-Hydroxysteroid Dehydrogenase</t>
  </si>
  <si>
    <t xml:space="preserve">h[r] + nadh[r] + andrstndn[r]  -&gt; nad[r] + tststerone[r] </t>
  </si>
  <si>
    <t>ENSG00000149269</t>
  </si>
  <si>
    <t>HC02149td</t>
  </si>
  <si>
    <t>PAK1</t>
  </si>
  <si>
    <t>HSD17B42x</t>
  </si>
  <si>
    <t>Hydroxysteroid (17-Beta) Dehydrogenase 4</t>
  </si>
  <si>
    <t>Transport of O-Propanoylcarnitine, Sodium Symport</t>
  </si>
  <si>
    <t>p21 protein (Cdc42/Rac)-activated kinase 1 [Source:HGNC Symbol;Acc:HGNC:8590]</t>
  </si>
  <si>
    <t xml:space="preserve">2 h[x] + o2[x] + thcholoylcoa[x] + 2 nadph[x]  -&gt; dhcholoylcoa[x] + 3 h2o[x] + 2 nadp[x] </t>
  </si>
  <si>
    <t xml:space="preserve">pcrn[c]  &lt;=&gt; pcrn[e] </t>
  </si>
  <si>
    <t>HSD17B4x</t>
  </si>
  <si>
    <t xml:space="preserve">h[x] + o2[x] + cholcoads[x] + nadph[x]  -&gt; h2o[x] + nadp[x] + cholcoaone[x] </t>
  </si>
  <si>
    <t>HSD17B7r</t>
  </si>
  <si>
    <t>p21 PROTEIN-ACTIVATED KINASE 1; PAK1;;p21 CDC42/RAC1-ACTIVATED KINASE 1</t>
  </si>
  <si>
    <t>Q13153</t>
  </si>
  <si>
    <t xml:space="preserve">h[r] + nadph[r] + estrone[r]  -&gt; nadp[r] + estradiol[r] </t>
  </si>
  <si>
    <t>HEXDIACATP</t>
  </si>
  <si>
    <t>CAB005312</t>
  </si>
  <si>
    <t>Transport of Hexadecanediocacid by FATP</t>
  </si>
  <si>
    <t>uc001oyh.5</t>
  </si>
  <si>
    <t>HSD17B8r</t>
  </si>
  <si>
    <t xml:space="preserve">h2o[c] + atp[c] + hexdiac[c]  -&gt; h[c] + adp[c] + pi[c] + hexdiac[e] </t>
  </si>
  <si>
    <t>GO:0060244</t>
  </si>
  <si>
    <t xml:space="preserve">h[r] + nadh[r] + estrone[r]  -&gt; nad[r] + estradiol[r] </t>
  </si>
  <si>
    <t>negative regulation of cell proliferation involved in contact inhibition</t>
  </si>
  <si>
    <t>Any process that stops, prevents or reduces the rate or extent of cell proliferation in response to cell density. [GOC:dph]</t>
  </si>
  <si>
    <t>HSD17B9r</t>
  </si>
  <si>
    <t>17-Beta-Hydroxysteroid Dehydrogenase (Type 7)</t>
  </si>
  <si>
    <t>ENSG00000180370</t>
  </si>
  <si>
    <t xml:space="preserve">1.5 o2[r] + andrstrn[r] + h[r] + nadph[r]  -&gt; 2 h2o[r] + nadp[r] + eandrstrn[r] </t>
  </si>
  <si>
    <t>PAK2</t>
  </si>
  <si>
    <t>p21 protein (Cdc42/Rac)-activated kinase 2 [Source:HGNC Symbol;Acc:HGNC:8591]</t>
  </si>
  <si>
    <t>HSD3A1r</t>
  </si>
  <si>
    <t>HGENTISt</t>
  </si>
  <si>
    <t>3 Alpha-Hydroxysteroid Dehydrogenase (Type 3)</t>
  </si>
  <si>
    <t>Transport of Homogentisate</t>
  </si>
  <si>
    <t xml:space="preserve">h[r] + nadh[r] + andrstandn[r]  &lt;=&gt; andrstrn[r] + nad[r] </t>
  </si>
  <si>
    <t xml:space="preserve">hgentis[c]  &lt;=&gt; hgentis[e] </t>
  </si>
  <si>
    <t>HSD3A2r</t>
  </si>
  <si>
    <t xml:space="preserve">h[r] + nadph[r] + andrstandn[r]  &lt;=&gt; andrstrn[r] + nadp[r] </t>
  </si>
  <si>
    <t>p21 PROTEIN-ACTIVATED KINASE 2; PAK2;;p21 CDC42/RAC1-ACTIVATED KINASE 1;;p21-ACTIVATED KINASE, 65-KD; PAK65</t>
  </si>
  <si>
    <t>Q13177</t>
  </si>
  <si>
    <t>HMCARNt</t>
  </si>
  <si>
    <t>HPA036205</t>
  </si>
  <si>
    <t>HSD3B11</t>
  </si>
  <si>
    <t>Transport of Homocarnosine</t>
  </si>
  <si>
    <t>uc003fwy.4</t>
  </si>
  <si>
    <t>3 Beta-Hydroxysteroid Dehydrogenase/Delta 5-&gt;4-Isomerase Type I</t>
  </si>
  <si>
    <t xml:space="preserve">h[e] + ca2[c] + hmcarn[c]  &lt;=&gt; h[c] + ca2[e] + hmcarn[e] </t>
  </si>
  <si>
    <t xml:space="preserve">nad[c] + prgnlone[c]  -&gt; h[c] + nadh[c] + prgstrn[c] </t>
  </si>
  <si>
    <t>GO:2001271</t>
  </si>
  <si>
    <t>negative regulation of cysteine-type endopeptidase activity involved in execution phase of apoptosis</t>
  </si>
  <si>
    <t>HSD3B11r</t>
  </si>
  <si>
    <t xml:space="preserve">nad[r] + prgnlone[r]  -&gt; h[r] + nadh[r] + prgstrn[r] </t>
  </si>
  <si>
    <t>Any process that stops, prevents or reduces the frequency, rate or extent of cysteine-type endopeptidase activity involved in execution phase of apoptosis. [GOC:mtg_apoptosis]</t>
  </si>
  <si>
    <t>HSD3B12r</t>
  </si>
  <si>
    <t>ENSG00000077264</t>
  </si>
  <si>
    <t xml:space="preserve">nad[r] + dhea[r]  -&gt; h[r] + nadh[r] + andrstndn[r] </t>
  </si>
  <si>
    <t>PAK3</t>
  </si>
  <si>
    <t>HMCRNt</t>
  </si>
  <si>
    <t>HSD3B13</t>
  </si>
  <si>
    <t>Transport of Homocitrulline</t>
  </si>
  <si>
    <t>p21 protein (Cdc42/Rac)-activated kinase 3 [Source:HGNC Symbol;Acc:HGNC:8592]</t>
  </si>
  <si>
    <t xml:space="preserve">hmcr[c]  &lt;=&gt; hmcr[e] </t>
  </si>
  <si>
    <t xml:space="preserve">nad[c] + 17ahprgnlone[c]  -&gt; h[c] + nadh[c] + 17ahprgstrn[c] </t>
  </si>
  <si>
    <t>HSD3B13r</t>
  </si>
  <si>
    <t>HPPPNte</t>
  </si>
  <si>
    <t xml:space="preserve">nad[r] + 17ahprgnlone[r]  -&gt; h[r] + nadh[r] + 17ahprgstrn[r] </t>
  </si>
  <si>
    <t>p21 PROTEIN-ACTIVATED KINASE 3; PAK3;;p21 CDC42/RAC1-ACTIVATED KINASE 3;;OLIGOPHRENIN 3; OPHN3</t>
  </si>
  <si>
    <t>3- (3-Hydroxyphenyl)Propionate Transport via Proton Symport, Reversible into Caco 2 Cells</t>
  </si>
  <si>
    <t>O75914</t>
  </si>
  <si>
    <t>HSD3B2r</t>
  </si>
  <si>
    <t xml:space="preserve">h[e] + 3hpppn[e]  &lt;=&gt; h[c] + 3hpppn[c] </t>
  </si>
  <si>
    <t>3 Beta-Hydroxysteroid Dehydrogenase Type 1</t>
  </si>
  <si>
    <t>HPA060219</t>
  </si>
  <si>
    <t>uc065arz.1</t>
  </si>
  <si>
    <t xml:space="preserve">h[r] + nadh[r] + eandrstrn[r]  -&gt; h2o[r] + nad[r] + andrstandn[r] </t>
  </si>
  <si>
    <t>HSD3B3r</t>
  </si>
  <si>
    <t>HXCOAte</t>
  </si>
  <si>
    <t>Transport of Hexanoate, Cytosol</t>
  </si>
  <si>
    <t xml:space="preserve">h[r] + nadph[r] + eandrstrn[r]  -&gt; h2o[r] + nadp[r] + andrstandn[r] </t>
  </si>
  <si>
    <t xml:space="preserve">hxcoa[c]  &lt;=&gt; hxcoa[e] </t>
  </si>
  <si>
    <t>GO:0060997</t>
  </si>
  <si>
    <t>dendritic spine morphogenesis</t>
  </si>
  <si>
    <t>HSD3B7P</t>
  </si>
  <si>
    <t>The process in which the anatomical structures of a dendritic spine are generated and organized. A dendritic spine is a protrusion from a dendrite and a specialized subcellular compartment involved in synaptic transmission. [GOC:dph]</t>
  </si>
  <si>
    <t>Hydroxy-Delta-5-Steroid Dehydrogenase, 3 Beta- And Steroid Delta-Isomerase 7</t>
  </si>
  <si>
    <t xml:space="preserve">nadp[r] + xol7a[r]  -&gt; h[r] + nadph[r] + xol7aone[r] </t>
  </si>
  <si>
    <t>ENSG00000145730</t>
  </si>
  <si>
    <t>HXCOAtx</t>
  </si>
  <si>
    <t>PAM</t>
  </si>
  <si>
    <t>Transport of Hexanoate, Peroxisome</t>
  </si>
  <si>
    <t xml:space="preserve">hxcoa[x]  &lt;=&gt; hxcoa[c] </t>
  </si>
  <si>
    <t>HSPASEly</t>
  </si>
  <si>
    <t>peptidylglycine alpha-amidating monooxygenase [Source:HGNC Symbol;Acc:HGNC:8596]</t>
  </si>
  <si>
    <t>Heparan Sulfate Proteoglycan Protease, Lysosomal (Endosome)</t>
  </si>
  <si>
    <t xml:space="preserve">h2o[l] + hspg[l]  -&gt; Ser_Gly_Ala_X_Gly[l] + hs[l] </t>
  </si>
  <si>
    <t>IND3ACt</t>
  </si>
  <si>
    <t>HSPGt</t>
  </si>
  <si>
    <t>Transport of Indole-3-Acetate</t>
  </si>
  <si>
    <t>Heparan Sulfate Transport, Golgi to Extracellular</t>
  </si>
  <si>
    <t xml:space="preserve">ind3ac[c]  &lt;=&gt; ind3ac[e] </t>
  </si>
  <si>
    <t xml:space="preserve">hspg[g]  -&gt; hspg[e] </t>
  </si>
  <si>
    <t>PEPTIDYLGLYCINE ALPHA-AMIDATING MONOOXYGENASE; PAM</t>
  </si>
  <si>
    <t>CAB026119</t>
  </si>
  <si>
    <t>HSPGtly</t>
  </si>
  <si>
    <t>uc063ftg.1</t>
  </si>
  <si>
    <t>Heparan Sulfate Transport, Extracellular to Lysosome</t>
  </si>
  <si>
    <t xml:space="preserve">hspg[e]  -&gt; hspg[l] </t>
  </si>
  <si>
    <t>LCYSTt</t>
  </si>
  <si>
    <t>Transport of L-Cysteate, Taurine Transport System</t>
  </si>
  <si>
    <t>HTAXOLte</t>
  </si>
  <si>
    <t>ENSG00000172016</t>
  </si>
  <si>
    <t xml:space="preserve">2 na1[e] + cl[e] + Lcyst[e]  &lt;=&gt; Lcyst[c] + 2 na1[c] + cl[c] </t>
  </si>
  <si>
    <t>REG3A</t>
  </si>
  <si>
    <t xml:space="preserve">htaxol[e]  &lt;=&gt; htaxol[c] </t>
  </si>
  <si>
    <t>regenerating family member 3 alpha [Source:HGNC Symbol;Acc:HGNC:8601]</t>
  </si>
  <si>
    <t>Htg</t>
  </si>
  <si>
    <t>Proton Diffusion, Golgi Apparatus</t>
  </si>
  <si>
    <t>LEUKTRB4WCOOHt</t>
  </si>
  <si>
    <t xml:space="preserve">h[g]  &lt;=&gt; h[c] </t>
  </si>
  <si>
    <t>Transport of W-Carboxy Leukotriene B4, Active Transport</t>
  </si>
  <si>
    <t xml:space="preserve">h2o[c] + atp[c] + leuktrB4wcooh[c]  -&gt; h[c] + adp[c] + pi[c] + leuktrB4wcooh[e] </t>
  </si>
  <si>
    <t>REGENERATING ISLET-DERIVED 3-ALPHA; REG3A;;PANCREATITIS-ASSOCIATED PROTEIN; PAP;;PAP1;;ISLET NEOGENESIS-ASSOCIATED PROTEIN; INGAP</t>
  </si>
  <si>
    <t>Htm</t>
  </si>
  <si>
    <t>Q06141</t>
  </si>
  <si>
    <t>Uncoupling Protein</t>
  </si>
  <si>
    <t>HPA048334</t>
  </si>
  <si>
    <t xml:space="preserve">h[c]  -&gt; h[m] </t>
  </si>
  <si>
    <t>uc002sof.3</t>
  </si>
  <si>
    <t>GO:0045617</t>
  </si>
  <si>
    <t>LEUKTRB4WOHt</t>
  </si>
  <si>
    <t>Htr</t>
  </si>
  <si>
    <t>Transport of W-Hydroxyl Leukotriene B4, Active Transport</t>
  </si>
  <si>
    <t>negative regulation of keratinocyte differentiation</t>
  </si>
  <si>
    <t>H Transporter, Endoplasmic Reticulum</t>
  </si>
  <si>
    <t xml:space="preserve">h2o[c] + atp[c] + leuktrB4woh[c]  -&gt; h[c] + adp[c] + pi[c] + leuktrB4woh[e] </t>
  </si>
  <si>
    <t xml:space="preserve">h[c]  &lt;=&gt; h[r] </t>
  </si>
  <si>
    <t>Any process that stops, prevents, or reduces the frequency, rate or extent of keratinocyte differentiation. [GOC:go_curators]</t>
  </si>
  <si>
    <t>ENSG00000185345</t>
  </si>
  <si>
    <t>PARK2</t>
  </si>
  <si>
    <t>Htx</t>
  </si>
  <si>
    <t>LEUKTRB4WOHtr</t>
  </si>
  <si>
    <t>parkin RBR E3 ubiquitin protein ligase [Source:HGNC Symbol;Acc:HGNC:8607]</t>
  </si>
  <si>
    <t>Transport of W-Hydroxyl Leukotriene B4, Intracellular Transport</t>
  </si>
  <si>
    <t>H Transporter, Peroxisome</t>
  </si>
  <si>
    <t xml:space="preserve">h2o[r] + atp[r] + leuktrB4woh[r]  -&gt; adp[r] + h[r] + pi[r] + leuktrB4woh[c] </t>
  </si>
  <si>
    <t xml:space="preserve">h[c]  &lt;=&gt; h[x] </t>
  </si>
  <si>
    <t>PARKIN; PARK2;;PRKNFRAGILE SITE FRA6E, INCLUDED</t>
  </si>
  <si>
    <t>HXANtl</t>
  </si>
  <si>
    <t>O60260</t>
  </si>
  <si>
    <t>Hypoxanthine Faciliated Transport from Lysosome</t>
  </si>
  <si>
    <t>LNLCCRNtd</t>
  </si>
  <si>
    <t>CAB016257</t>
  </si>
  <si>
    <t xml:space="preserve">hxan[l]  &lt;=&gt; hxan[c] </t>
  </si>
  <si>
    <t>Transport of Linoleyl Carnitine, Diffusion</t>
  </si>
  <si>
    <t>uc003qtx.5</t>
  </si>
  <si>
    <t xml:space="preserve">lnlccrn[c]  &lt;=&gt; lnlccrn[e] </t>
  </si>
  <si>
    <t>GO:2000378</t>
  </si>
  <si>
    <t>HXANtx</t>
  </si>
  <si>
    <t>negative regulation of reactive oxygen species metabolic process</t>
  </si>
  <si>
    <t>Hypoxanthine Diffusion in Peroxisome</t>
  </si>
  <si>
    <t>LPIPECOLt</t>
  </si>
  <si>
    <t xml:space="preserve">hxan[c]  -&gt; hxan[x] </t>
  </si>
  <si>
    <t>Any process that stops, prevents or reduces the frequency, rate or extent of reactive oxygen species metabolic process. [GOC:mah]</t>
  </si>
  <si>
    <t>Transport of L-Pipecolic Acid by Sodium Symport, Extracellular</t>
  </si>
  <si>
    <t xml:space="preserve">na1[c] + Lpipecol[c]  &lt;=&gt; na1[e] + Lpipecol[e] </t>
  </si>
  <si>
    <t>ENSG00000173599</t>
  </si>
  <si>
    <t>HYPOE</t>
  </si>
  <si>
    <t>PC</t>
  </si>
  <si>
    <t>Hypothetical Enyme</t>
  </si>
  <si>
    <t>pyruvate carboxylase [Source:HGNC Symbol;Acc:HGNC:8636]</t>
  </si>
  <si>
    <t>PMID: 7464982</t>
  </si>
  <si>
    <t xml:space="preserve">h2o[c] + pyam5p[c]  -&gt; pi[c] + pydam[c] </t>
  </si>
  <si>
    <t>LPIPECOLtx</t>
  </si>
  <si>
    <t>Transport of L-Pipecolic Acid by Sodium Symport, Intracellular</t>
  </si>
  <si>
    <t xml:space="preserve">na1[c] + Lpipecol[c]  &lt;=&gt; Lpipecol[x] + na1[x] </t>
  </si>
  <si>
    <t>HYPTROX</t>
  </si>
  <si>
    <t>Hypotaurine Oxidase</t>
  </si>
  <si>
    <t xml:space="preserve"> PYRUVATE CARBOXYLASE; PC
</t>
  </si>
  <si>
    <t>CAB033742</t>
  </si>
  <si>
    <t xml:space="preserve">o2[c] + 2 hyptaur[c]  -&gt; 2 taur[c] </t>
  </si>
  <si>
    <t>GO:0003677</t>
  </si>
  <si>
    <t>DNA binding</t>
  </si>
  <si>
    <t>Isocitrate Dehydrogenase (NAD+)</t>
  </si>
  <si>
    <t>"Any molecular function by which a gene product interacts selectively and non-covalently with DNA (deoxyribonucleic acid)." [GOC:dph, GOC:jl, GOC:tb, GOC:vw]</t>
  </si>
  <si>
    <t xml:space="preserve">nad[m] + icit[m]  -&gt; akg[m] + nadh[m] + co2[m] </t>
  </si>
  <si>
    <t>ENSG00000166228</t>
  </si>
  <si>
    <t>LTHSTRLABCt</t>
  </si>
  <si>
    <t>PCBD1</t>
  </si>
  <si>
    <t>Transport of Lathosterol, Energy Dependant</t>
  </si>
  <si>
    <t xml:space="preserve">h2o[c] + atp[c] + lthstrl[c]  -&gt; h[c] + adp[c] + pi[c] + lthstrl[e] </t>
  </si>
  <si>
    <t>pterin-4 alpha-carbinolamine dehydratase/dimerization cofactor of hepatocyte nuclear factor 1 alpha [Source:HGNC Symbol;Acc:HGNC:8646]</t>
  </si>
  <si>
    <t>Isocitrate Dehydrogenase (NADP)</t>
  </si>
  <si>
    <t xml:space="preserve">nadp[c] + icit[c]  -&gt; nadph[c] + akg[c] + co2[c] </t>
  </si>
  <si>
    <t>ICDHyp</t>
  </si>
  <si>
    <t>no evidence for such reaction,similar transport mechanism is assumed, as Lathosterol is cholesterol precursor.</t>
  </si>
  <si>
    <t>Isocitrate Dehydrogenase (NADP+)</t>
  </si>
  <si>
    <t xml:space="preserve"> PTERIN-4-ALPHA-CARBINOLAMINE DEHYDRATASE 1; PCBD1
;;PCBD;;
DIMERIZATION COFACTOR OF HEPATIC NUCLEAR FACTOR 1-ALPHA; DCOH
</t>
  </si>
  <si>
    <t>LTHSTRLt</t>
  </si>
  <si>
    <t xml:space="preserve">nadp[x] + icit[x]  -&gt; akg[x] + co2[x] + nadph[x] </t>
  </si>
  <si>
    <t>P61457</t>
  </si>
  <si>
    <t>Transport of Lathosterol, Diffusion</t>
  </si>
  <si>
    <t xml:space="preserve">lthstrl[c]  &lt;=&gt; lthstrl[e] </t>
  </si>
  <si>
    <t>HPA037575</t>
  </si>
  <si>
    <t>uc001jrn.2</t>
  </si>
  <si>
    <t>MEV_Rt</t>
  </si>
  <si>
    <t xml:space="preserve">nadp[m] + icit[m]  &lt;=&gt; nadph[m] + akg[m] + co2[m] </t>
  </si>
  <si>
    <t>Transport of (R)-Mevalonate</t>
  </si>
  <si>
    <t xml:space="preserve">mev_R[c]  &lt;=&gt; mev_R[e] </t>
  </si>
  <si>
    <t>ENSG00000175198</t>
  </si>
  <si>
    <t>IDHPOXOX2b</t>
  </si>
  <si>
    <t>PCCA</t>
  </si>
  <si>
    <t>Iodide:Hydrogen-Peroxide Oxidoreductase 2</t>
  </si>
  <si>
    <t>propionyl CoA carboxylase, alpha polypeptide [Source:HGNC Symbol;Acc:HGNC:8653]</t>
  </si>
  <si>
    <t xml:space="preserve">3ityr_L[c] + 2 iodine[c]  -&gt; h[c] + i[c] + 35diotyr[c] </t>
  </si>
  <si>
    <t>PMID: 3643925</t>
  </si>
  <si>
    <t>NACASPt</t>
  </si>
  <si>
    <t>IDHPOXOX3</t>
  </si>
  <si>
    <t>Transport of N-Acetyl-L-Aspartate</t>
  </si>
  <si>
    <t>Iodide:Hydrogen-Peroxide Oxidoreductase 3</t>
  </si>
  <si>
    <t xml:space="preserve">3 na1[c] + Nacasp[c]  &lt;=&gt; 3 na1[e] + Nacasp[e] </t>
  </si>
  <si>
    <t xml:space="preserve"> PROPIONYL-CoA CARBOXYLASE, ALPHA SUBUNIT; PCCA
;;pccA COMPLEMENTATION GROUP
</t>
  </si>
  <si>
    <t>P05165</t>
  </si>
  <si>
    <t xml:space="preserve">h2o2[c] + 3ityr_L[c] + 35diotyr[c]  -&gt; 2 h2o[c] + 2amac[c] + triodthy[c] </t>
  </si>
  <si>
    <t>HPA047792</t>
  </si>
  <si>
    <t>uc001voo.3</t>
  </si>
  <si>
    <t>IDHPOXOX4</t>
  </si>
  <si>
    <t>Iodide:Hydrogen-Peroxide Oxidoreductase 4</t>
  </si>
  <si>
    <t xml:space="preserve">h2o2[c] + 2 35diotyr[c]  -&gt; 2 h2o[c] + 2amac[c] + thyox_L[c] </t>
  </si>
  <si>
    <t>We investigated in the present study the transport characteristics of N-acetyl-L-aspartate in primary cultures of astrocytes from rat cerebral cortex and the involvement of NA+-coupled high-affinity carboxylate transporter NaC3 (formerly known as NaDC3) responsible for N-acetyl-L-aspartate transport. NA+-activation kinetics revealed that the NA+ to-N-acetyl-L-aspartate stoichiometry was 3 : 1 and concentration of Na+ necessary for half-maximal transport (KNA m) was 70 mm. NA+-dependent N-acetyl-L-aspartate transport was competitively inhibited by succinate with an inhibitory constant (Ki) of 14.7 microm, which was comparable to the Km value of NA+-dependent succinate transport (29.4 microm). aken collectively, these results indicate that NaC3 expressed in rat cerebrocortical astrocytes is responsible for NA+-dependent N-acetyl-L-aspartate transport. This transporter is likely to be an essential prerequisite for the metabolic role of N-acetyl-L-aspartate in the process of myelination.</t>
  </si>
  <si>
    <t>ENSG00000114054</t>
  </si>
  <si>
    <t>IDHPOXOXb</t>
  </si>
  <si>
    <t>PMID: 15836629</t>
  </si>
  <si>
    <t>PCCB</t>
  </si>
  <si>
    <t>NWHARGtd</t>
  </si>
  <si>
    <t>Iodide:Hydrogen-Peroxide Oxidoreductase</t>
  </si>
  <si>
    <t>Transport of N- (Omega)-Hydroxyarginine, Diffusion</t>
  </si>
  <si>
    <t>propionyl CoA carboxylase, beta polypeptide [Source:HGNC Symbol;Acc:HGNC:8654]</t>
  </si>
  <si>
    <t xml:space="preserve">2 iodine[c] + tyr_L[c]  -&gt; h[c] + i[c] + 3ityr_L[c] </t>
  </si>
  <si>
    <t xml:space="preserve">nwharg[c]  &lt;=&gt; nwharg[e] </t>
  </si>
  <si>
    <t>IDOAASE1ly</t>
  </si>
  <si>
    <t xml:space="preserve"> PROPIONYL-CoA CARBOXYLASE, BETA SUBUNIT; PCCB
;;pccBC COMPLEMENTATION GROUP
</t>
  </si>
  <si>
    <t>OAAt</t>
  </si>
  <si>
    <t>Alpha-L-Iduronidase, Lysosomal</t>
  </si>
  <si>
    <t>Transport of Oxaloacetate, Proton Symport</t>
  </si>
  <si>
    <t>P05166</t>
  </si>
  <si>
    <t xml:space="preserve">h2o[l] + hs_deg4[l]  -&gt; hs_deg5[l] + idour[l] </t>
  </si>
  <si>
    <t xml:space="preserve">h[c] + oaa[c]  &lt;=&gt; h[e] + oaa[e] </t>
  </si>
  <si>
    <t>HPA036940</t>
  </si>
  <si>
    <t>uc003eqy.2</t>
  </si>
  <si>
    <t>IDOAASE2ly</t>
  </si>
  <si>
    <t>PMID: 10722937</t>
  </si>
  <si>
    <t xml:space="preserve">h2o[l] + hs_deg16[l]  -&gt; idour[l] + hs_deg17[l] </t>
  </si>
  <si>
    <t>Transport of Phenylacetate by Diffusion</t>
  </si>
  <si>
    <t xml:space="preserve">pac[c]  &lt;=&gt; pac[e] </t>
  </si>
  <si>
    <t>IDOAASE3ly</t>
  </si>
  <si>
    <t xml:space="preserve">h2o[l] + hs_deg22[l]  -&gt; idour[l] + hs_deg23[l] </t>
  </si>
  <si>
    <t>ENSG00000124253</t>
  </si>
  <si>
    <t>IDOAASE4ly</t>
  </si>
  <si>
    <t>PCK1</t>
  </si>
  <si>
    <t>PCOLLG5HLYStd</t>
  </si>
  <si>
    <t xml:space="preserve">h2o[l] + cs_b_deg3[l]  -&gt; cs_a_deg3[l] + idour[l] </t>
  </si>
  <si>
    <t>Transport of Erythro-5-Hydroxy-L-Lysinium, Diffusion</t>
  </si>
  <si>
    <t>phosphoenolpyruvate carboxykinase 1 (soluble) [Source:HGNC Symbol;Acc:HGNC:8724]</t>
  </si>
  <si>
    <t xml:space="preserve">pcollg5hlys[c]  &lt;=&gt; pcollg5hlys[e] </t>
  </si>
  <si>
    <t>IDOURtly</t>
  </si>
  <si>
    <t>Transport of Iduronate, Lysososmal</t>
  </si>
  <si>
    <t xml:space="preserve">h[c] + idour[c]  &lt;=&gt; h[l] + idour[l] </t>
  </si>
  <si>
    <t>IDPtn</t>
  </si>
  <si>
    <t>Transport of IDP, Nuclear</t>
  </si>
  <si>
    <t>PROSTGI2c</t>
  </si>
  <si>
    <t>Formation of Prostaglandin I2</t>
  </si>
  <si>
    <t xml:space="preserve">idp[c]  &lt;=&gt; idp[n] </t>
  </si>
  <si>
    <t xml:space="preserve">prostgi2[c]  &lt;=&gt; 15kprostgf2[c] </t>
  </si>
  <si>
    <t xml:space="preserve"> PHOSPHOENOLPYRUVATE CARBOXYKINASE 1, SOLUBLE; PCK1
;;PEPCK1;;
PEPCK, CYTOSOLIC; PEPCKC
</t>
  </si>
  <si>
    <t>P35558</t>
  </si>
  <si>
    <t>CAB017027</t>
  </si>
  <si>
    <t>uc002xyn.4</t>
  </si>
  <si>
    <t>Transport of L-Isoleucine  via Sodium Symport</t>
  </si>
  <si>
    <t>smiley solution for gap filling. Removed water from reactant side for mass balance.</t>
  </si>
  <si>
    <t xml:space="preserve">na1[e] + ile_L[e]  -&gt; na1[c] + ile_L[c] </t>
  </si>
  <si>
    <t>PSERtr</t>
  </si>
  <si>
    <t>Transport of O-Phospho-L-Serine, Diffusion</t>
  </si>
  <si>
    <t xml:space="preserve">Transport of Isoleucine, Mitochondrial </t>
  </si>
  <si>
    <t xml:space="preserve">pser_L[c]  &lt;=&gt; pser_L[e] </t>
  </si>
  <si>
    <t xml:space="preserve">ile_L[c]  &lt;=&gt; ile_L[m] </t>
  </si>
  <si>
    <t>Isoleucine Transaminase, Mitochondrial</t>
  </si>
  <si>
    <t xml:space="preserve">akg[m] + ile_L[m]  &lt;=&gt; glu_L[m] + 3mop[m] </t>
  </si>
  <si>
    <t>SACCRP_Lte</t>
  </si>
  <si>
    <t>ENSG00000100889</t>
  </si>
  <si>
    <t>Transport of L-Saccharopinate, Intracellular</t>
  </si>
  <si>
    <t>PCK2</t>
  </si>
  <si>
    <t xml:space="preserve">saccrp_L[c]  &lt;=&gt; saccrp_L[m] </t>
  </si>
  <si>
    <t>Transport of L-Isoleucine  via Diffusion</t>
  </si>
  <si>
    <t>phosphoenolpyruvate carboxykinase 2 (mitochondrial) [Source:HGNC Symbol;Acc:HGNC:8725]</t>
  </si>
  <si>
    <t xml:space="preserve">ile_L[e]  &lt;=&gt; ile_L[c] </t>
  </si>
  <si>
    <t>IMACTD_m</t>
  </si>
  <si>
    <t>SACCRP_Ltm</t>
  </si>
  <si>
    <t>Transport of L-Saccharopinate, Extracellular</t>
  </si>
  <si>
    <t xml:space="preserve"> PHOSPHOENOLPYRUVATE CARBOXYKINASE 2, MITOCHONDRIAL; PCK2
;;PEPCK2
</t>
  </si>
  <si>
    <t xml:space="preserve">saccrp_L[c]  &lt;=&gt; saccrp_L[e] </t>
  </si>
  <si>
    <t>Imidazole Acetaldeyde Dehydrogenase, Mitochondrial</t>
  </si>
  <si>
    <t>CAB018734</t>
  </si>
  <si>
    <t xml:space="preserve">h2o[m] + nad[m] + im4act[m]  -&gt; 2 h[m] + nadh[m] + im4ac[m] </t>
  </si>
  <si>
    <t>uc001wlt.3</t>
  </si>
  <si>
    <t>GO:0005525</t>
  </si>
  <si>
    <t>GTP binding</t>
  </si>
  <si>
    <t>Inositol Oxygenase</t>
  </si>
  <si>
    <t>TETDECA511ACt</t>
  </si>
  <si>
    <t xml:space="preserve">o2[c] + inost[c]  -&gt; h2o[c] + h[c] + glcur[c] </t>
  </si>
  <si>
    <t>"Interacting selectively and non-covalently with GTP, guanosine triphosphate." [GOC:ai]</t>
  </si>
  <si>
    <t>Transport of Cis-5, 8-Tetradecadienoic Acid, Active Transport</t>
  </si>
  <si>
    <t xml:space="preserve">h2o[c] + atp[c] + tetdeca511ac[c]  -&gt; h[c] + adp[c] + pi[c] + tetdeca511ac[e] </t>
  </si>
  <si>
    <t>INSKm</t>
  </si>
  <si>
    <t>ENSG00000120265</t>
  </si>
  <si>
    <t>Insosine Kinase, Mitochondrial</t>
  </si>
  <si>
    <t>PCMT1</t>
  </si>
  <si>
    <t xml:space="preserve">atp[m] + ins[m]  -&gt; h[m] + adp[m] + imp[m] </t>
  </si>
  <si>
    <t>protein-L-isoaspartate (D-aspartate) O-methyltransferase [Source:HGNC Symbol;Acc:HGNC:8728]</t>
  </si>
  <si>
    <t>Transport of Inosine (Diffusion)</t>
  </si>
  <si>
    <t xml:space="preserve">ins[e]  &lt;=&gt; ins[c] </t>
  </si>
  <si>
    <t>TETDECA511ACtd</t>
  </si>
  <si>
    <t>PROTEIN CARBOXYL METHYLTRANSFERASE 1; PCMT1;;L-ISOASPARTYL/D-ASPARTYL PROTEIN METHYLTRANSFERASE</t>
  </si>
  <si>
    <t>Transport of Cis-5, 8-Tetradecadienoic Acid, Diffusion</t>
  </si>
  <si>
    <t xml:space="preserve">tetdeca511ac[c]  &lt;=&gt; tetdeca511ac[e] </t>
  </si>
  <si>
    <t>HPA003239</t>
  </si>
  <si>
    <t>uc003qne.4</t>
  </si>
  <si>
    <t>GO:0004719</t>
  </si>
  <si>
    <t>Transport of Inosine via Sodium Symport</t>
  </si>
  <si>
    <t xml:space="preserve">na1[e] + ins[e]  -&gt; na1[c] + ins[c] </t>
  </si>
  <si>
    <t>protein-L-isoaspartate (D-aspartate) O-methyltransferase activity</t>
  </si>
  <si>
    <t>INStl</t>
  </si>
  <si>
    <t>Catalysis of the reaction: S-adenosyl-L-methionine + protein L-beta-aspartate = S-adenosyl-L-homocysteine + protein L-beta-aspartate methyl ester. [EC:2.1.1.77]</t>
  </si>
  <si>
    <t>Transport of Inosine, Faciliated, Lysosomal</t>
  </si>
  <si>
    <t>THRNTt</t>
  </si>
  <si>
    <t xml:space="preserve">ins[l]  &lt;=&gt; ins[c] </t>
  </si>
  <si>
    <t>Transport of L-Threonate by Active Transport</t>
  </si>
  <si>
    <t>ENSG00000102225</t>
  </si>
  <si>
    <t xml:space="preserve">h2o[c] + atp[c] + thrnt[c]  -&gt; h[c] + adp[c] + pi[c] + thrnt[e] </t>
  </si>
  <si>
    <t>CDK16</t>
  </si>
  <si>
    <t>INStm</t>
  </si>
  <si>
    <t>Transport of Inosine, Faciliated, Mitochondrial</t>
  </si>
  <si>
    <t>cyclin-dependent kinase 16 [Source:HGNC Symbol;Acc:HGNC:8749]</t>
  </si>
  <si>
    <t xml:space="preserve">ins[c]  &lt;=&gt; ins[m] </t>
  </si>
  <si>
    <t>INSTt2r</t>
  </si>
  <si>
    <t>It is of interest therefore that Ortwerth et al.19 demonstrated the rapid transport of another sugar alcohol (threitol) out of the lens in vitro.</t>
  </si>
  <si>
    <t>Transport of Inositol via Proton Symport</t>
  </si>
  <si>
    <t>PMID: 10420182</t>
  </si>
  <si>
    <t xml:space="preserve">h[e] + inost[e]  &lt;=&gt; h[c] + inost[c] </t>
  </si>
  <si>
    <t>TMLYStd</t>
  </si>
  <si>
    <t>Transport of N6, N6, N6-Trimethyl-L-Lysine, Diffusion</t>
  </si>
  <si>
    <t xml:space="preserve">tmlys[c]  &lt;=&gt; tmlys[e] </t>
  </si>
  <si>
    <t>INSTt4</t>
  </si>
  <si>
    <t>Transport of Inositol via Sodium Symport</t>
  </si>
  <si>
    <t>CYCLIN-DEPENDENT KINASE 16; CDK16;;PCTAIRE PROTEIN KINASE 1; PCTK1;;PCTAIRE1</t>
  </si>
  <si>
    <t xml:space="preserve">na1[e] + inost[e]  &lt;=&gt; na1[c] + inost[c] </t>
  </si>
  <si>
    <t>Q00536</t>
  </si>
  <si>
    <t>CAB016535</t>
  </si>
  <si>
    <t>uc011mli.3</t>
  </si>
  <si>
    <t>Isopentenyl-Diphosphate D-Isomerase</t>
  </si>
  <si>
    <t>TTDCEAATP</t>
  </si>
  <si>
    <t xml:space="preserve">ipdp[x]  &lt;=&gt; dmpp[x] </t>
  </si>
  <si>
    <t>Active Transport of Tetradecenoate (N-C14:1)</t>
  </si>
  <si>
    <t>GO:0030252</t>
  </si>
  <si>
    <t xml:space="preserve">h2o[c] + atp[c] + ttdcea[c]  -&gt; h[c] + adp[c] + pi[c] + ttdcea[e] </t>
  </si>
  <si>
    <t>growth hormone secretion</t>
  </si>
  <si>
    <t>IPDPtr</t>
  </si>
  <si>
    <t>The regulated release of growth hormone from secretory granules into the blood. [GOC:mah]</t>
  </si>
  <si>
    <t>Isopentenyl Diphosphate Transport, Endoplasmatic Reticulum</t>
  </si>
  <si>
    <t xml:space="preserve">ipdp[r]  &lt;=&gt; ipdp[c] </t>
  </si>
  <si>
    <t>ENSG00000059758</t>
  </si>
  <si>
    <t>transport of long chain fatty acids, energy dependant. We surmised that E. coli already possesses the ability to secrete FFA via native drug efflux pumps or other transport machinery and sought to identify the genes responsible in this study such that they could be overexpressed to allow improved production of FFA.</t>
  </si>
  <si>
    <t>CDK17</t>
  </si>
  <si>
    <t>Isopentenyl Diphosphate Transport, Peroxisomal</t>
  </si>
  <si>
    <t>cyclin-dependent kinase 17 [Source:HGNC Symbol;Acc:HGNC:8750]</t>
  </si>
  <si>
    <t xml:space="preserve">ipdp[x]  &lt;=&gt; ipdp[c] </t>
  </si>
  <si>
    <t>TXB2t</t>
  </si>
  <si>
    <t>Transport of Thromboxane B2</t>
  </si>
  <si>
    <t xml:space="preserve">h2o[c] + atp[c] + txb2[c]  -&gt; h[c] + adp[c] + pi[c] + txb2[e] </t>
  </si>
  <si>
    <t>It</t>
  </si>
  <si>
    <t>Transport of Iodide via Uniport</t>
  </si>
  <si>
    <t xml:space="preserve">i[e]  &lt;=&gt; i[c] </t>
  </si>
  <si>
    <t>CYCLIN-DEPENDENT KINASE 17; CDK17;;PCTAIRE PROTEIN KINASE 2; PCTK2;;PCTAIRE2</t>
  </si>
  <si>
    <t>ITCOAL1m</t>
  </si>
  <si>
    <t>Q00537</t>
  </si>
  <si>
    <t>ATP-dependent transport of a novel thromboxane A2 receptor antagonist, [2-(4-chlorophenylsulfonylaminomethyl)indan-5-yl]acetate (Z-335) and its xenobiotic taurine conjugate (Z-335-Tau) by rat bile canalicular membrane vesicles. Thromboxane B2 transport similar to Thromboxane A2 is assumed.</t>
  </si>
  <si>
    <t>HPA015325</t>
  </si>
  <si>
    <t>Itaconate- Coenzyme A Ligase (GDP-Forming), Mitochondrial</t>
  </si>
  <si>
    <t>PMID: 15070098</t>
  </si>
  <si>
    <t>uc001tep.3</t>
  </si>
  <si>
    <t xml:space="preserve">coa[m] + gtp[m] + itacon[m]  &lt;=&gt; pi[m] + gdp[m] + itaccoa[m] </t>
  </si>
  <si>
    <t>URCANt</t>
  </si>
  <si>
    <t>Transport of Urocanate</t>
  </si>
  <si>
    <t xml:space="preserve">urcan[c]  &lt;=&gt; urcan[e] </t>
  </si>
  <si>
    <t>ITCOALm</t>
  </si>
  <si>
    <t>Itaconate- Coenzyme A Ligase (ADP-Forming), Mitochondrial</t>
  </si>
  <si>
    <t xml:space="preserve">coa[m] + atp[m] + itacon[m]  &lt;=&gt; adp[m] + pi[m] + itaccoa[m] </t>
  </si>
  <si>
    <t>ITPtn</t>
  </si>
  <si>
    <t xml:space="preserve">Transport of ITP, Nuclear </t>
  </si>
  <si>
    <t>WHARACHDt</t>
  </si>
  <si>
    <t xml:space="preserve">itp[c]  &lt;=&gt; itp[n] </t>
  </si>
  <si>
    <t>Transport of W-Hydroxyl Arachidonic Acid, Active Transport</t>
  </si>
  <si>
    <t xml:space="preserve">h2o[c] + atp[c] + wharachd[c]  -&gt; h[c] + adp[c] + pi[c] + wharachd[e] </t>
  </si>
  <si>
    <t>B-Ketoacyl Synthetase (Palmitate, N-C16:0)</t>
  </si>
  <si>
    <t>ENSG00000117266</t>
  </si>
  <si>
    <t>CDK18</t>
  </si>
  <si>
    <t xml:space="preserve">20 h[c] + 14 nadph[c] + accoa[c] + 7 malcoa[c]  -&gt; 6 h2o[c] + 14 nadp[c] + 7 co2[c] + 8 coa[c] + hdca[c] </t>
  </si>
  <si>
    <t>cyclin-dependent kinase 18 [Source:HGNC Symbol;Acc:HGNC:8751]</t>
  </si>
  <si>
    <t>KCC2t</t>
  </si>
  <si>
    <t>K+-Cl- Symporter (NH4+)</t>
  </si>
  <si>
    <t xml:space="preserve">nh4[e] + cl[e]  &lt;=&gt; nh4[c] + cl[c] </t>
  </si>
  <si>
    <t>WHARACHDtd</t>
  </si>
  <si>
    <t>Transport of W-Hydroxyl Arachidonic Acid, Diffusion</t>
  </si>
  <si>
    <t>K+-Cl- Symport</t>
  </si>
  <si>
    <t xml:space="preserve">wharachd[c]  &lt;=&gt; wharachd[e] </t>
  </si>
  <si>
    <t xml:space="preserve">k[e] + cl[e]  &lt;=&gt; k[c] + cl[c] </t>
  </si>
  <si>
    <t>KDNH</t>
  </si>
  <si>
    <t>2-Keto-3Deoxy-D-Glycero-D-Galactononic Acid Phosphohydrolase</t>
  </si>
  <si>
    <t xml:space="preserve">h2o[c] + kdnp[c]  -&gt; pi[c] + kdn[c] </t>
  </si>
  <si>
    <t>WHARACHDtr</t>
  </si>
  <si>
    <t xml:space="preserve">atp[c] + fru[c]  -&gt; h[c] + adp[c] + f1p[c] </t>
  </si>
  <si>
    <t>Transport of W-Hydroxyl Arachidonic Acid, Intracellular</t>
  </si>
  <si>
    <t>KHK2</t>
  </si>
  <si>
    <t>CYCLIN-DEPENDENT KINASE 18; CDK18;;PCTAIRE PROTEIN KINASE 3; PCTK3;;PCTAIRE3</t>
  </si>
  <si>
    <t xml:space="preserve">h2o[r] + atp[r] + wharachd[r]  -&gt; adp[r] + h[r] + pi[r] + wharachd[c] </t>
  </si>
  <si>
    <t>Ketohexokinase (D-Xylulose)</t>
  </si>
  <si>
    <t>Q07002</t>
  </si>
  <si>
    <t>HPA045429</t>
  </si>
  <si>
    <t xml:space="preserve">atp[c] + xylu_D[c]  -&gt; h[c] + adp[c] + xu1p_D[c] </t>
  </si>
  <si>
    <t>uc001hcq.4</t>
  </si>
  <si>
    <t>KHK3</t>
  </si>
  <si>
    <t>Ketohexokinase (D-Tagatose)</t>
  </si>
  <si>
    <t xml:space="preserve">atp[c] + tagat_D[c]  -&gt; h[c] + adp[c] + tag1p_D[c] </t>
  </si>
  <si>
    <t>KSII_CORE2t</t>
  </si>
  <si>
    <t>Keratan Sulfate Ii (Core2) Transport, Golgi to Extracellular</t>
  </si>
  <si>
    <t>ACILEtm</t>
  </si>
  <si>
    <t xml:space="preserve">ksii_core2[g]  -&gt; ksii_core2[e] </t>
  </si>
  <si>
    <t>ENSG00000161217</t>
  </si>
  <si>
    <t>Transport of Acetyl Isoleucine, Intracellular</t>
  </si>
  <si>
    <t>PCYT1A</t>
  </si>
  <si>
    <t xml:space="preserve">acile_L[m]  &lt;=&gt; acile_L[c] </t>
  </si>
  <si>
    <t>KSII_CORE2tly</t>
  </si>
  <si>
    <t>phosphate cytidylyltransferase 1, choline, alpha [Source:HGNC Symbol;Acc:HGNC:8754]</t>
  </si>
  <si>
    <t>Keratan Sulfate Ii (Core 2) Transport, Extracellular to Lysosome</t>
  </si>
  <si>
    <t xml:space="preserve">ksii_core2[e]  -&gt; ksii_core2[l] </t>
  </si>
  <si>
    <t>KSII_CORE4t</t>
  </si>
  <si>
    <t>ACILEte</t>
  </si>
  <si>
    <t>Keratan Sulfate Ii (Core4) Transport, Golgi to Extracellular</t>
  </si>
  <si>
    <t>Transport of Acetyl Isoleucine, Extracellular</t>
  </si>
  <si>
    <t xml:space="preserve">ksii_core4[g]  -&gt; ksii_core4[e] </t>
  </si>
  <si>
    <t xml:space="preserve">acile_L[c]  &lt;=&gt; acile_L[e] </t>
  </si>
  <si>
    <t xml:space="preserve"> PHOSPHATE CYTIDYLYLTRANSFERASE 1, CHOLINE, ALPHA ISOFORM; PCYT1A
;;PHOSPHATE CYTIDYLYLTRANSFERASE 1, CHOLINE; PCYT1;;
CYTIDYLYLTRANSFERASE, CTP-PHOSPHOCHOLINE; CTPCT;;
CHOLINE-PHOSPHATE CYTIDYLYLTRANSFERASE
</t>
  </si>
  <si>
    <t>KSII_CORE4tly</t>
  </si>
  <si>
    <t>HPA035428</t>
  </si>
  <si>
    <t>Keratan Sulfate Ii (Core 4) Transport, Extracellular to Lysosome</t>
  </si>
  <si>
    <t xml:space="preserve">ksii_core4[e]  -&gt; ksii_core4[l] </t>
  </si>
  <si>
    <t>ACLEUtm</t>
  </si>
  <si>
    <t>KSIt</t>
  </si>
  <si>
    <t>Transport of Acetyl Leucine, Intracellular</t>
  </si>
  <si>
    <t>Keratan Sulfate I Transport, Golgi to Extracellular</t>
  </si>
  <si>
    <t xml:space="preserve">acleu_L[m]  &lt;=&gt; acleu_L[c] </t>
  </si>
  <si>
    <t xml:space="preserve">ksi[g]  -&gt; ksi[e] </t>
  </si>
  <si>
    <t>KSItly</t>
  </si>
  <si>
    <t>Keratan Sulfate I Transport, Extracellular to Lysosome</t>
  </si>
  <si>
    <t xml:space="preserve">ksi[e]  -&gt; ksi[l] </t>
  </si>
  <si>
    <t>ENSG00000115252</t>
  </si>
  <si>
    <t>PDE1A</t>
  </si>
  <si>
    <t>ACLEUte</t>
  </si>
  <si>
    <t>Kt3g</t>
  </si>
  <si>
    <t>Transport of Acetyl Leucine, Extracellular</t>
  </si>
  <si>
    <t>Potassium Transport via Proton Antiport</t>
  </si>
  <si>
    <t xml:space="preserve">acleu_L[c]  &lt;=&gt; acleu_L[e] </t>
  </si>
  <si>
    <t>phosphodiesterase 1A, calmodulin-dependent [Source:HGNC Symbol;Acc:HGNC:8774]</t>
  </si>
  <si>
    <t xml:space="preserve">h[g] + k[c]  &lt;=&gt; h[c] + k[g] </t>
  </si>
  <si>
    <t>Kynureninase</t>
  </si>
  <si>
    <t>ACHOMtm</t>
  </si>
  <si>
    <t xml:space="preserve"> PHOSPHODIESTERASE 1A; PDE1A
;;HCAM1
</t>
  </si>
  <si>
    <t xml:space="preserve">h2o[c] + Lkynr[c]  -&gt; h[c] + ala_L[c] + anth[c] </t>
  </si>
  <si>
    <t>Transport of Acetyl Homoserine, Intracellular</t>
  </si>
  <si>
    <t xml:space="preserve">achom_L[m]  &lt;=&gt; achom_L[c] </t>
  </si>
  <si>
    <t>P54750</t>
  </si>
  <si>
    <t>HPA022151</t>
  </si>
  <si>
    <t>uc002uoq.2</t>
  </si>
  <si>
    <t>Kynurenine 3-Monooxygenase</t>
  </si>
  <si>
    <t>GO:0004117</t>
  </si>
  <si>
    <t xml:space="preserve">o2[c] + h[c] + nadph[c] + Lkynr[c]  -&gt; h2o[c] + nadp[c] + hLkynr[c] </t>
  </si>
  <si>
    <t>calmodulin-dependent cyclic-nucleotide phosphodiesterase activity</t>
  </si>
  <si>
    <t>ACHOMte</t>
  </si>
  <si>
    <t>KYNAKGAT</t>
  </si>
  <si>
    <t>Transport of Acetyl Homoserine, Extracellular</t>
  </si>
  <si>
    <t>L-Kynurenine:2-Oxoglutarate Aminotransferase</t>
  </si>
  <si>
    <t xml:space="preserve">achom_L[c]  &lt;=&gt; achom_L[e] </t>
  </si>
  <si>
    <t>"Catalysis of the reaction: nucleoside 3',5'-cyclic phosphate + H2O = nucleoside 5'-phosphate; catalytic activity is regulated by calmodulin." [GOC:mah]</t>
  </si>
  <si>
    <t xml:space="preserve">akg[c] + Lkynr[c]  -&gt; glu_L[c] + 4aphdob[c] </t>
  </si>
  <si>
    <t>ENSG00000154678</t>
  </si>
  <si>
    <t>KYNATESYN</t>
  </si>
  <si>
    <t>4- (2-Aminophenyl)-2, 4-Dioxobutanoate Dehydratase</t>
  </si>
  <si>
    <t xml:space="preserve">4aphdob[c]  -&gt; h2o[c] + kynate[c] </t>
  </si>
  <si>
    <t>PDE1C</t>
  </si>
  <si>
    <t>PHACGLYt</t>
  </si>
  <si>
    <t>Transport of Phenylacetylglycine, Extracellular</t>
  </si>
  <si>
    <t>phosphodiesterase 1C, calmodulin-dependent 70kDa [Source:HGNC Symbol;Acc:HGNC:8776]</t>
  </si>
  <si>
    <t xml:space="preserve">phacgly[c]  &lt;=&gt; phacgly[e] </t>
  </si>
  <si>
    <t>B-Galactosidase, Extracellular</t>
  </si>
  <si>
    <t xml:space="preserve">h2o[e] + lcts[e]  -&gt; glc_D[e] + gal[e] </t>
  </si>
  <si>
    <t>LACZly</t>
  </si>
  <si>
    <t>B-Galactosidase, Lysosomal</t>
  </si>
  <si>
    <t xml:space="preserve"> PHOSPHODIESTERASE 1C; PDE1C
;;HCAM3
</t>
  </si>
  <si>
    <t xml:space="preserve">h2o[l] + lcts[l]  -&gt; gal[l] + glc_D[l] </t>
  </si>
  <si>
    <t>HPA021751</t>
  </si>
  <si>
    <t>ESTRIOLATP</t>
  </si>
  <si>
    <t>LALDO</t>
  </si>
  <si>
    <t>uc003tco.2</t>
  </si>
  <si>
    <t>D-Lactaldehyde:NAD+ Oxidoreductase (Glutathione-Formylating)</t>
  </si>
  <si>
    <t>Transport of Estriol</t>
  </si>
  <si>
    <t>GO:0004114</t>
  </si>
  <si>
    <t xml:space="preserve">nad[c] + lald_D[c] + gthrd[c]  &lt;=&gt; h[c] + nadh[c] + lgt_S[c] </t>
  </si>
  <si>
    <t xml:space="preserve">h2o[c] + atp[c] + estriol[c]  -&gt; h[c] + adp[c] + pi[c] + estriol[e] </t>
  </si>
  <si>
    <t>3',5'-cyclic-nucleotide phosphodiesterase activity</t>
  </si>
  <si>
    <t>LALDO2x</t>
  </si>
  <si>
    <t>"Catalysis of the reaction: nucleoside 3',5'-cyclic phosphate + H2O = nucleoside 5'-phosphate." [EC:3.1.4.17]</t>
  </si>
  <si>
    <t>D-Lactaldehyde:NAD+ 1-Oxidoreductase</t>
  </si>
  <si>
    <t xml:space="preserve">h[c] + nadh[c] + mthgxl[c]  -&gt; nad[c] + lald_D[c] </t>
  </si>
  <si>
    <t>bile constituent</t>
  </si>
  <si>
    <t>ENSG00000186642</t>
  </si>
  <si>
    <t>http://www.medscape.com/viewarticle/708713_2</t>
  </si>
  <si>
    <t>PDE2A</t>
  </si>
  <si>
    <t>Lysosomal Acid Phosphorylase (CoA)</t>
  </si>
  <si>
    <t>Transport of Laurate by Active Transport</t>
  </si>
  <si>
    <t xml:space="preserve">h2o[l] + coa[l]  -&gt; pi[l] + dpcoa[l] </t>
  </si>
  <si>
    <t>phosphodiesterase 2A, cGMP-stimulated [Source:HGNC Symbol;Acc:HGNC:8777]</t>
  </si>
  <si>
    <t xml:space="preserve">h2o[c] + atp[c] + ddca[c]  -&gt; h[c] + adp[c] + pi[c] + ddca[e] </t>
  </si>
  <si>
    <t>LCADi_D</t>
  </si>
  <si>
    <t>Lactaldehyde Dehydrogenase</t>
  </si>
  <si>
    <t xml:space="preserve">h2o[c] + nad[c] + lald_D[c]  -&gt; 2 h[c] + nadh[c] + lac_D[c] </t>
  </si>
  <si>
    <t>LCADi_Dm</t>
  </si>
  <si>
    <t xml:space="preserve"> PHOSPHODIESTERASE 2A, cGMP-STIMULATED; PDE2A
</t>
  </si>
  <si>
    <t>Lactaldehyde Dehydrogenase, Mitochondrial</t>
  </si>
  <si>
    <t>O00408</t>
  </si>
  <si>
    <t>CAB009752</t>
  </si>
  <si>
    <t>uc010rrc.2</t>
  </si>
  <si>
    <t xml:space="preserve">h2o[m] + nad[m] + lald_D[m]  -&gt; 2 h[m] + nadh[m] + lac_D[m] </t>
  </si>
  <si>
    <t>ENSG00000172572</t>
  </si>
  <si>
    <t>LCADim</t>
  </si>
  <si>
    <t>PDE3A</t>
  </si>
  <si>
    <t>phosphodiesterase 3A, cGMP-inhibited [Source:HGNC Symbol;Acc:HGNC:8778]</t>
  </si>
  <si>
    <t xml:space="preserve">h2o[m] + nad[m] + lald_L[m]  -&gt; 2 h[m] + nadh[m] + lac_L[m] </t>
  </si>
  <si>
    <t>TTDCEAt</t>
  </si>
  <si>
    <t>LCAT1e</t>
  </si>
  <si>
    <t>Lecithin-Cholesterol Acyltransferase</t>
  </si>
  <si>
    <t xml:space="preserve">chsterol[e] + pchol_hs[e]  -&gt; lpchol_hs[e] + xolest2_hs[e] </t>
  </si>
  <si>
    <t>Transport of Tetradecenoate (N-C14:1), Diffusion</t>
  </si>
  <si>
    <t xml:space="preserve"> PHOSPHODIESTERASE 3A, cGMP-INHIBITED; PDE3A
;;cAMP PHOSPHODIESTERASE, MYOCARDIAL cGMP-INHIBITED
</t>
  </si>
  <si>
    <t>Q14432</t>
  </si>
  <si>
    <t xml:space="preserve">ttdcea[c]  &lt;=&gt; ttdcea[e] </t>
  </si>
  <si>
    <t>HPA014492</t>
  </si>
  <si>
    <t>LCTStg</t>
  </si>
  <si>
    <t>uc001reh.2</t>
  </si>
  <si>
    <t>Lactose Transport from Golgi to Extracellular (Via Vesicle)</t>
  </si>
  <si>
    <t xml:space="preserve">lcts[g]  -&gt; lcts[e] </t>
  </si>
  <si>
    <t>LCTStl</t>
  </si>
  <si>
    <t>XOL27OHtmc</t>
  </si>
  <si>
    <t>Lactose Transport from Cytosol to Lysosome (Via Autophagocytosis)</t>
  </si>
  <si>
    <t>Transport of 26-Hydroxycholesterol, Intracellular</t>
  </si>
  <si>
    <t xml:space="preserve">lcts[c]  -&gt; lcts[l] </t>
  </si>
  <si>
    <t xml:space="preserve">xol27oh[m]  &lt;=&gt; xol27oh[c] </t>
  </si>
  <si>
    <t>ENSG00000152270</t>
  </si>
  <si>
    <t>LCYSTAT</t>
  </si>
  <si>
    <t>PDE3B</t>
  </si>
  <si>
    <t>L-Cysteate:2-Oxoglutarate Aminotransferase</t>
  </si>
  <si>
    <t xml:space="preserve">Lcyst[c] + akg[c]  &lt;=&gt; glu_L[c] + 3spyr[c] </t>
  </si>
  <si>
    <t>phosphodiesterase 3B, cGMP-inhibited [Source:HGNC Symbol;Acc:HGNC:8779]</t>
  </si>
  <si>
    <t>LCYSTATm</t>
  </si>
  <si>
    <t>L-Cysteate:2-Oxoglutarate Aminotransferase, Mitochondrial</t>
  </si>
  <si>
    <t>ALPA_HStc</t>
  </si>
  <si>
    <t xml:space="preserve">akg[m] + Lcyst[m]  &lt;=&gt; glu_L[m] + 3spyr[m] </t>
  </si>
  <si>
    <t>Intracellular Transport of Lysophosphatidic Acid</t>
  </si>
  <si>
    <t xml:space="preserve">alpa_hs[x]  &lt;=&gt; alpa_hs[c] </t>
  </si>
  <si>
    <t xml:space="preserve"> PHOSPHODIESTERASE 3B, cGMP-INHIBITED; PDE3B
;;cAMP PHOSPHODIESTERASE, ADIPOCYTE, cGMP-INHIBITED;;
HcGIP1, RAT, HOMOLOG OF
</t>
  </si>
  <si>
    <t>LCYSTCBOXL</t>
  </si>
  <si>
    <t>Q13370</t>
  </si>
  <si>
    <t>3-Sulfoalanine Carboxy-Lyase</t>
  </si>
  <si>
    <t>CAB009497</t>
  </si>
  <si>
    <t xml:space="preserve">h[c] + Lcyst[c]  -&gt; co2[c] + taur[c] </t>
  </si>
  <si>
    <t>uc001mln.3</t>
  </si>
  <si>
    <t>PHEACGLYsec</t>
  </si>
  <si>
    <t>Secretion of Phenylacetylglycine</t>
  </si>
  <si>
    <t>L-Lactate Dehydrogenase</t>
  </si>
  <si>
    <t xml:space="preserve">pheacgly[c]  -&gt; pheacgly[e] </t>
  </si>
  <si>
    <t xml:space="preserve">nad[m] + lac_L[m]  &lt;=&gt; h[m] + nadh[m] + pyr[m] </t>
  </si>
  <si>
    <t>ENSG00000065989</t>
  </si>
  <si>
    <t>Transport of Leukotriene A4</t>
  </si>
  <si>
    <t>PDE4A</t>
  </si>
  <si>
    <t xml:space="preserve">leuktrA4[e]  &lt;=&gt; leuktrA4[c] </t>
  </si>
  <si>
    <t>phosphodiesterase 4A, cAMP-specific [Source:HGNC Symbol;Acc:HGNC:8780]</t>
  </si>
  <si>
    <t>INDOLEup</t>
  </si>
  <si>
    <t>LEUKTRA4tr</t>
  </si>
  <si>
    <t>Indole Uptake into the Liver</t>
  </si>
  <si>
    <t>Transport of Leukotriene Intracellular</t>
  </si>
  <si>
    <t xml:space="preserve">indole[e]  -&gt; indole[c] </t>
  </si>
  <si>
    <t xml:space="preserve">leuktrA4[c]  &lt;=&gt; leuktrA4[r] </t>
  </si>
  <si>
    <t>Transport of Leukotriene B4</t>
  </si>
  <si>
    <t xml:space="preserve"> PHOSPHODIESTERASE 4A, cAMP-SPECIFIC; PDE4A
;;DUNCE-LIKE PHOSPHODIESTERASE E2, FORMERLY; DPDE2, FORMERLY
</t>
  </si>
  <si>
    <t xml:space="preserve">leuktrB4[e]  &lt;=&gt; leuktrB4[c] </t>
  </si>
  <si>
    <t>P27815</t>
  </si>
  <si>
    <t>INDSt</t>
  </si>
  <si>
    <t>CAB017632</t>
  </si>
  <si>
    <t>LEUKTRB4tr</t>
  </si>
  <si>
    <t>Indoxyl Sulfate Transport into the Kidney via Oat1 (Slc22A6)</t>
  </si>
  <si>
    <t>Transport of Leukotriene B4, Endoplasmatic Reticulum</t>
  </si>
  <si>
    <t xml:space="preserve">akg[c] + inds[e]  &lt;=&gt; akg[e] + inds[c] </t>
  </si>
  <si>
    <t>uc021uow.1</t>
  </si>
  <si>
    <t xml:space="preserve">leuktrB4[c]  &lt;=&gt; leuktrB4[r] </t>
  </si>
  <si>
    <t>GO:0004115</t>
  </si>
  <si>
    <t>3',5'-cyclic-AMP phosphodiesterase activity</t>
  </si>
  <si>
    <t>LEUKTRC4t</t>
  </si>
  <si>
    <t>Transport of Leukotriene C4 via Bicarbonate Antiport</t>
  </si>
  <si>
    <t>"Catalysis of the reaction: adenosine 3',5'-cyclic phosphate + H2O = adenosine 5'-phosphate." [GOC:ai]</t>
  </si>
  <si>
    <t xml:space="preserve">hco3[c] + leuktrC4[e]  &lt;=&gt; hco3[e] + leuktrC4[c] </t>
  </si>
  <si>
    <t>ENSG00000184588</t>
  </si>
  <si>
    <t>PCRESOLup</t>
  </si>
  <si>
    <t>PDE4B</t>
  </si>
  <si>
    <t>LEUKTRD4t</t>
  </si>
  <si>
    <t>P-Cresol Uptake into the Liver</t>
  </si>
  <si>
    <t>phosphodiesterase 4B, cAMP-specific [Source:HGNC Symbol;Acc:HGNC:8781]</t>
  </si>
  <si>
    <t>Transport of Leukotriene D4</t>
  </si>
  <si>
    <t xml:space="preserve">pcresol[e]  -&gt; pcresol[c] </t>
  </si>
  <si>
    <t xml:space="preserve">leuktrD4[e]  &lt;=&gt; leuktrD4[c] </t>
  </si>
  <si>
    <t>LEUKTRD4tr</t>
  </si>
  <si>
    <t>Transport of Leukotriene D4, Endoplasmatic Reticulum</t>
  </si>
  <si>
    <t xml:space="preserve"> PHOSPHODIESTERASE 4B, cAMP-SPECIFIC; PDE4B
;;DUNCE-LIKE PHOSPHODIESTERASE E4, FORMERLY; DPDE4, FORMERLY
</t>
  </si>
  <si>
    <t xml:space="preserve">leuktrD4[c]  &lt;=&gt; leuktrD4[r] </t>
  </si>
  <si>
    <t>Q07343</t>
  </si>
  <si>
    <t>PCSsec</t>
  </si>
  <si>
    <t>HPA003005</t>
  </si>
  <si>
    <t>Transport of Leukotriene E4</t>
  </si>
  <si>
    <t>uc001dcn.3</t>
  </si>
  <si>
    <t xml:space="preserve">Secretion of P-Cresol Sulfate </t>
  </si>
  <si>
    <t xml:space="preserve">leuktrE4[e]  &lt;=&gt; leuktrE4[c] </t>
  </si>
  <si>
    <t xml:space="preserve">pcs[c]  -&gt; pcs[e] </t>
  </si>
  <si>
    <t>Transport of Leukotriene F4</t>
  </si>
  <si>
    <t xml:space="preserve">leuktrF4[e]  &lt;=&gt; leuktrF4[c] </t>
  </si>
  <si>
    <t>PCSup</t>
  </si>
  <si>
    <t xml:space="preserve">Uptake of P-Cresol Sulfate </t>
  </si>
  <si>
    <t>ENSG00000105650</t>
  </si>
  <si>
    <t>Transport of L-Leucine via Sodium Symport</t>
  </si>
  <si>
    <t xml:space="preserve">pcs[e]  -&gt; pcs[c] </t>
  </si>
  <si>
    <t>PDE4C</t>
  </si>
  <si>
    <t xml:space="preserve">na1[e] + leu_L[e]  -&gt; na1[c] + leu_L[c] </t>
  </si>
  <si>
    <t>phosphodiesterase 4C, cAMP-specific [Source:HGNC Symbol;Acc:HGNC:8782]</t>
  </si>
  <si>
    <t>Transport of L-Leucine, Mitochondrial</t>
  </si>
  <si>
    <t xml:space="preserve">leu_L[c]  &lt;=&gt; leu_L[m] </t>
  </si>
  <si>
    <t>3HCINNMup</t>
  </si>
  <si>
    <t>3-Hydroxycinnamic Acid Uptake</t>
  </si>
  <si>
    <t xml:space="preserve">3hcinnm[e]  -&gt; 3hcinnm[c] </t>
  </si>
  <si>
    <t xml:space="preserve"> PHOSPHODIESTERASE 4C, cAMP-SPECIFIC; PDE4C
;;DUNCE-LIKE PHOSPHODIESTERASE E1, FORMERLY; DPDE1, FORMERLY
</t>
  </si>
  <si>
    <t>Leucine Transaminase, Mitochondrial</t>
  </si>
  <si>
    <t>Q08493</t>
  </si>
  <si>
    <t xml:space="preserve">akg[m] + leu_L[m]  &lt;=&gt; glu_L[m] + 4mop[m] </t>
  </si>
  <si>
    <t>HPA048975</t>
  </si>
  <si>
    <t>uc002nil.4</t>
  </si>
  <si>
    <t>Transport of L-Leucine  via Diffusion</t>
  </si>
  <si>
    <t>3HCINNMsec</t>
  </si>
  <si>
    <t xml:space="preserve">leu_L[e]  &lt;=&gt; leu_L[c] </t>
  </si>
  <si>
    <t>3-Hydroxycinanmic Acid Secretion</t>
  </si>
  <si>
    <t xml:space="preserve">3hcinnm[c]  -&gt; 3hcinnm[e] </t>
  </si>
  <si>
    <t>L-Formylkynurenine Hydrolase</t>
  </si>
  <si>
    <t>ENSG00000113448</t>
  </si>
  <si>
    <t xml:space="preserve">h2o[c] + Lfmkynr[c]  -&gt; h[c] + ala_L[c] + nformanth[c] </t>
  </si>
  <si>
    <t>PDE4D</t>
  </si>
  <si>
    <t>phosphodiesterase 4D, cAMP-specific [Source:HGNC Symbol;Acc:HGNC:8783]</t>
  </si>
  <si>
    <t>LGNCCOAtx</t>
  </si>
  <si>
    <t>3HPPAup</t>
  </si>
  <si>
    <t xml:space="preserve">ttccoa[c]  &lt;=&gt; ttccoa[x] </t>
  </si>
  <si>
    <t>3-Hydroxyphenylpropionic Acid Uptake</t>
  </si>
  <si>
    <t xml:space="preserve">3hppa[e]  -&gt; 3hppa[c] </t>
  </si>
  <si>
    <t>LGNCCPT1</t>
  </si>
  <si>
    <t xml:space="preserve"> PHOSPHODIESTERASE 4D, cAMP-SPECIFIC; PDE4D
;;DUNCE-LIKE PHOSPHODIESTERASE E3, FORMERLY; DPDE3, FORMERLY
</t>
  </si>
  <si>
    <t xml:space="preserve">crn[c] + ttccoa[c]  -&gt; coa[c] + lgnccrn[c] </t>
  </si>
  <si>
    <t>Q08499</t>
  </si>
  <si>
    <t>HPA045895</t>
  </si>
  <si>
    <t>LGNCCPT2</t>
  </si>
  <si>
    <t>uc003jsa.3</t>
  </si>
  <si>
    <t>3HPPAsec</t>
  </si>
  <si>
    <t xml:space="preserve">coa[m] + lgnccrn[m]  -&gt; crn[m] + ttccoa[m] </t>
  </si>
  <si>
    <t>3-Hydroxyphenylpropionic Acid Secretion</t>
  </si>
  <si>
    <t xml:space="preserve">3hppa[c]  -&gt; 3hppa[e] </t>
  </si>
  <si>
    <t>LGNCCRNt</t>
  </si>
  <si>
    <t xml:space="preserve">lgnccrn[c]  -&gt; lgnccrn[m] </t>
  </si>
  <si>
    <t>ENSG00000132915</t>
  </si>
  <si>
    <t>PDE6A</t>
  </si>
  <si>
    <t>NORMETEt</t>
  </si>
  <si>
    <t>phosphodiesterase 6A, cGMP-specific, rod, alpha [Source:HGNC Symbol;Acc:HGNC:8785]</t>
  </si>
  <si>
    <t>Transport of L-Normetanephrine</t>
  </si>
  <si>
    <t xml:space="preserve">lgnc[e]  &lt;=&gt; lgnc[c] </t>
  </si>
  <si>
    <t xml:space="preserve">normete_L[e]  &lt;=&gt; normete_L[c] </t>
  </si>
  <si>
    <t>LIMNENte</t>
  </si>
  <si>
    <t xml:space="preserve">limnen[e]  &lt;=&gt; limnen[c] </t>
  </si>
  <si>
    <t xml:space="preserve"> PHOSPHODIESTERASE 6A, cGMP-SPECIFIC, ROD, ALPHA; PDE6A
;;RETINAL ROD PHOTORECEPTOR cGMP PHOSPHODIESTERASE, ALPHA SUBUNIT; PDEA
</t>
  </si>
  <si>
    <t>P16499</t>
  </si>
  <si>
    <t>LINKDEG1ly</t>
  </si>
  <si>
    <t>HPA016970</t>
  </si>
  <si>
    <t>Degradation of Proteoglycan Linkage Region, Lysosomal</t>
  </si>
  <si>
    <t>MEPIt</t>
  </si>
  <si>
    <t>uc003lrg.4</t>
  </si>
  <si>
    <t xml:space="preserve">3 h2o[l] + hs_deg25[l]  -&gt; 2 gal[l] + glcur[l] + xyl_D[l] </t>
  </si>
  <si>
    <t>Transport of Metanephrine</t>
  </si>
  <si>
    <t xml:space="preserve">mepi[e]  &lt;=&gt; mepi[c] </t>
  </si>
  <si>
    <t>LINKDEG2ly</t>
  </si>
  <si>
    <t xml:space="preserve">4 h2o[l] + cs_a_deg5[l]  -&gt; h[l] + so4[l] + 2 gal[l] + glcur[l] + xyl_D[l] </t>
  </si>
  <si>
    <t>ENSG00000095464</t>
  </si>
  <si>
    <t>LINKDEG3ly</t>
  </si>
  <si>
    <t>PDE6C</t>
  </si>
  <si>
    <t>TREt</t>
  </si>
  <si>
    <t xml:space="preserve">4 h2o[l] + cs_c_deg5[l]  -&gt; h[l] + so4[l] + 2 gal[l] + glcur[l] + xyl_D[l] </t>
  </si>
  <si>
    <t>phosphodiesterase 6C, cGMP-specific, cone, alpha prime [Source:HGNC Symbol;Acc:HGNC:8787]</t>
  </si>
  <si>
    <t>Transport of Trehalose, Reversible</t>
  </si>
  <si>
    <t xml:space="preserve">tre[e]  &lt;=&gt; tre[c] </t>
  </si>
  <si>
    <t>LINKDEG4ly</t>
  </si>
  <si>
    <t>C05300t</t>
  </si>
  <si>
    <t xml:space="preserve">5 h2o[l] + cs_e_deg7[l]  -&gt; 2 h[l] + 2 so4[l] + 2 gal[l] + glcur[l] + xyl_D[l] </t>
  </si>
  <si>
    <t>Transport of 16Alpha-Hydroxyestrone</t>
  </si>
  <si>
    <t xml:space="preserve"> PHOSPHODIESTERASE 6C, cGMP-SPECIFIC, CONE, ALPHA-PRIME; PDE6C
;;PDEA2
</t>
  </si>
  <si>
    <t xml:space="preserve">C05300[c]  &lt;=&gt; C05300[e] </t>
  </si>
  <si>
    <t>P51160</t>
  </si>
  <si>
    <t>LIPOti</t>
  </si>
  <si>
    <t>Transport of Lipoate  via Sodium Symport</t>
  </si>
  <si>
    <t>uc001kiu.4</t>
  </si>
  <si>
    <t xml:space="preserve">h2o[c] + atp[c] + na1[e] + lipoate[e]  -&gt; h[c] + adp[c] + pi[c] + na1[c] + lipoate[c] </t>
  </si>
  <si>
    <t>RETINALt</t>
  </si>
  <si>
    <t>L_LACDcm</t>
  </si>
  <si>
    <t>Transport of Retinal</t>
  </si>
  <si>
    <t xml:space="preserve">retinal[c]  &lt;=&gt; retinal[e] </t>
  </si>
  <si>
    <t>ENSG00000156973</t>
  </si>
  <si>
    <t>L-Lactate Dehydrogenase, Cytosolic/Mitochondrial</t>
  </si>
  <si>
    <t>PDE6D</t>
  </si>
  <si>
    <t xml:space="preserve">2 ficytC[m] + lac_L[c]  -&gt; 2 h[c] + pyr[c] + 2 focytC[m] </t>
  </si>
  <si>
    <t>phosphodiesterase 6D, cGMP-specific, rod, delta [Source:HGNC Symbol;Acc:HGNC:8788]</t>
  </si>
  <si>
    <t>L_LACtcm</t>
  </si>
  <si>
    <t>MALTTTRt</t>
  </si>
  <si>
    <t>Transport of Maltotetraose, Reversible</t>
  </si>
  <si>
    <t xml:space="preserve">maltttr[e]  &lt;=&gt; maltttr[c] </t>
  </si>
  <si>
    <t>Transport of L-Lactate via Diffusion, Mitochondrial</t>
  </si>
  <si>
    <t xml:space="preserve">lac_L[c]  -&gt; lac_L[m] </t>
  </si>
  <si>
    <t xml:space="preserve"> PHOSPHODIESTERASE 6D, cGMP-SPECIFIC, ROD, DELTA; PDE6D
;;RETINAL ROD PHOTORECEPTOR cGMP PHOSPHODIESTERASE, DELTA SUBUNIT; PDED;;
PDE-DELTA
</t>
  </si>
  <si>
    <t>O43924</t>
  </si>
  <si>
    <t>HPA037434</t>
  </si>
  <si>
    <t>L_LACtm</t>
  </si>
  <si>
    <t>uc002vse.1</t>
  </si>
  <si>
    <t>Transport of L-Lactate, Mitochondrial</t>
  </si>
  <si>
    <t>1MNCAMt</t>
  </si>
  <si>
    <t xml:space="preserve">h[c] + lac_L[c]  -&gt; h[m] + lac_L[m] </t>
  </si>
  <si>
    <t>Transport of 1-Methylnicotinamide</t>
  </si>
  <si>
    <t xml:space="preserve">1mncam[e]  &lt;=&gt; 1mncam[c] </t>
  </si>
  <si>
    <t>LNELDCCPT1</t>
  </si>
  <si>
    <t>ENSG00000185527</t>
  </si>
  <si>
    <t>PDE6G</t>
  </si>
  <si>
    <t>LEULEUt</t>
  </si>
  <si>
    <t>phosphodiesterase 6G, cGMP-specific, rod, gamma [Source:HGNC Symbol;Acc:HGNC:8789]</t>
  </si>
  <si>
    <t>Transport of Leucylleucine, Reversible</t>
  </si>
  <si>
    <t xml:space="preserve">leuleu[c]  &lt;=&gt; leuleu[e] </t>
  </si>
  <si>
    <t xml:space="preserve">crn[c] + lneldccoa[c]  -&gt; coa[c] + lneldccrn[c] </t>
  </si>
  <si>
    <t xml:space="preserve"> PHOSPHODIESTERASE 6G, cGMP-SPECIFIC, ROD, GAMMA; PDE6G
;;RETINAL ROD PHOTORECEPTOR cGMP PHOSPHODIESTERASE, GAMMA SUBUNIT; PDEG
</t>
  </si>
  <si>
    <t>LNELDCCPT2</t>
  </si>
  <si>
    <t xml:space="preserve">coa[m] + lneldccrn[m]  -&gt; crn[m] + lneldccoa[m] </t>
  </si>
  <si>
    <t>ENSG00000139053</t>
  </si>
  <si>
    <t>GLYPROt</t>
  </si>
  <si>
    <t>PDE6H</t>
  </si>
  <si>
    <t>LNELDCCRNt</t>
  </si>
  <si>
    <t>Transport of Glycylproline</t>
  </si>
  <si>
    <t>phosphodiesterase 6H, cGMP-specific, cone, gamma [Source:HGNC Symbol;Acc:HGNC:8790]</t>
  </si>
  <si>
    <t xml:space="preserve">glypro[c]  &lt;=&gt; glypro[e] </t>
  </si>
  <si>
    <t xml:space="preserve">lneldccrn[c]  -&gt; lneldccrn[m] </t>
  </si>
  <si>
    <t>LNELDCt</t>
  </si>
  <si>
    <t xml:space="preserve"> PHOSPHODIESTERASE 6H, cGMP-SPECIFIC, CONE, GAMMA; PDE6H
</t>
  </si>
  <si>
    <t xml:space="preserve">lneldc[e]  &lt;=&gt; lneldc[c] </t>
  </si>
  <si>
    <t>Q13956</t>
  </si>
  <si>
    <t>PROGLyt</t>
  </si>
  <si>
    <t>uc001rcr.4</t>
  </si>
  <si>
    <t>Transport of Prolylglycine</t>
  </si>
  <si>
    <t xml:space="preserve">progly[c]  &lt;=&gt; progly[e] </t>
  </si>
  <si>
    <t xml:space="preserve">crn[c] + lnlccoa[c]  -&gt; coa[c] + lnlccrn[c] </t>
  </si>
  <si>
    <t>LNLCCPT2</t>
  </si>
  <si>
    <t xml:space="preserve">coa[m] + lnlccrn[m]  -&gt; crn[m] + lnlccoa[m] </t>
  </si>
  <si>
    <t>ENSG00000205268</t>
  </si>
  <si>
    <t>PDE7A</t>
  </si>
  <si>
    <t>DHBPTt</t>
  </si>
  <si>
    <t>phosphodiesterase 7A [Source:HGNC Symbol;Acc:HGNC:8791]</t>
  </si>
  <si>
    <t>Transport of 6,7-Dihydrobiopterin</t>
  </si>
  <si>
    <t xml:space="preserve">dhbpt[c]  &lt;=&gt; dhbpt[e] </t>
  </si>
  <si>
    <t>LNLCCRNt</t>
  </si>
  <si>
    <t xml:space="preserve">lnlccrn[c]  -&gt; lnlccrn[m] </t>
  </si>
  <si>
    <t xml:space="preserve"> PHOSPHODIESTERASE 7A, cAMP-SPECIFIC, HIGH AFFINITY; PDE7A
;;PDE1/PDE2, YEAST, HUMAN COMPLEMENT OF; HCP1
</t>
  </si>
  <si>
    <t>Q13946</t>
  </si>
  <si>
    <t>CAB018770</t>
  </si>
  <si>
    <t>THBPTt</t>
  </si>
  <si>
    <t>uc003xvq.3</t>
  </si>
  <si>
    <t>Transport of 5,6,7,8-Tetrahydrobiopterin</t>
  </si>
  <si>
    <t>Linoleic Acid (N-C18:2) Transport in via Diffusion</t>
  </si>
  <si>
    <t xml:space="preserve">thbpt[c]  &lt;=&gt; thbpt[e] </t>
  </si>
  <si>
    <t xml:space="preserve">lnlc[e]  &lt;=&gt; lnlc[c] </t>
  </si>
  <si>
    <t>LNLNCACPT1</t>
  </si>
  <si>
    <t xml:space="preserve">crn[c] + lnlncacoa[c]  -&gt; coa[c] + lnlncacrn[c] </t>
  </si>
  <si>
    <t>ADPRIBte</t>
  </si>
  <si>
    <t>Transport of Adenosine-5'-Diphosphate-Ribose</t>
  </si>
  <si>
    <t xml:space="preserve">adprib[c]  &lt;=&gt; adprib[e] </t>
  </si>
  <si>
    <t>LNLNCACPT2</t>
  </si>
  <si>
    <t>ENSG00000073417</t>
  </si>
  <si>
    <t>PDE8A</t>
  </si>
  <si>
    <t xml:space="preserve">coa[m] + lnlncacrn[m]  -&gt; crn[m] + lnlncacoa[m] </t>
  </si>
  <si>
    <t>phosphodiesterase 8A [Source:HGNC Symbol;Acc:HGNC:8793]</t>
  </si>
  <si>
    <t>ALAARGCYSt</t>
  </si>
  <si>
    <t>LNLNCACRNt</t>
  </si>
  <si>
    <t>Transport of AlaArgCys, Extracellular</t>
  </si>
  <si>
    <t xml:space="preserve">h[e] + alaargcys[e]  &lt;=&gt; h[c] + alaargcys[c] </t>
  </si>
  <si>
    <t>(6564.1) or (6565.1)</t>
  </si>
  <si>
    <t xml:space="preserve">lnlncacrn[c]  -&gt; lnlncacrn[m] </t>
  </si>
  <si>
    <t>6565.1 6564.1</t>
  </si>
  <si>
    <t xml:space="preserve"> PHOSPHODIESTERASE 8A; PDE8A
</t>
  </si>
  <si>
    <t>O60658</t>
  </si>
  <si>
    <t>HPA007722</t>
  </si>
  <si>
    <t>uc002blh.3</t>
  </si>
  <si>
    <t>ALAARGGLYt</t>
  </si>
  <si>
    <t>Transport of AlaArgGly, Extracellular</t>
  </si>
  <si>
    <t xml:space="preserve">h[e] + alaarggly[e]  &lt;=&gt; h[c] + alaarggly[c] </t>
  </si>
  <si>
    <t xml:space="preserve">lnlnca[e]  &lt;=&gt; lnlnca[c] </t>
  </si>
  <si>
    <t>LNLNCGCPT1</t>
  </si>
  <si>
    <t xml:space="preserve">crn[c] + lnlncgcoa[c]  -&gt; coa[c] + lnlncgcrn[c] </t>
  </si>
  <si>
    <t>ALAASNLEUt</t>
  </si>
  <si>
    <t>ENSG00000160191</t>
  </si>
  <si>
    <t>Transport of AlaAsnLeu, Extracellular</t>
  </si>
  <si>
    <t>PDE9A</t>
  </si>
  <si>
    <t>LNLNCGCPT2</t>
  </si>
  <si>
    <t xml:space="preserve">h[e] + alaasnleu[e]  &lt;=&gt; h[c] + alaasnleu[c] </t>
  </si>
  <si>
    <t>phosphodiesterase 9A [Source:HGNC Symbol;Acc:HGNC:8795]</t>
  </si>
  <si>
    <t xml:space="preserve">coa[m] + lnlncgcrn[m]  -&gt; crn[m] + lnlncgcoa[m] </t>
  </si>
  <si>
    <t>LNLNCGCRNt</t>
  </si>
  <si>
    <t xml:space="preserve">lnlncgcrn[c]  -&gt; lnlncgcrn[m] </t>
  </si>
  <si>
    <t xml:space="preserve"> PHOSPHODIESTERASE 9A; PDE9A
;;HOMO SAPIENS PHOSPHODIESTERASE 9A2; HSPDE9A2
</t>
  </si>
  <si>
    <t>ALAGLYLYSt</t>
  </si>
  <si>
    <t>O76083</t>
  </si>
  <si>
    <t>Transport of AlaGlyLys, Extracellular</t>
  </si>
  <si>
    <t>HPA011380</t>
  </si>
  <si>
    <t xml:space="preserve">h[e] + alaglylys[e]  &lt;=&gt; h[c] + alaglylys[c] </t>
  </si>
  <si>
    <t>uc002zbx.3</t>
  </si>
  <si>
    <t xml:space="preserve">lnlncg[e]  &lt;=&gt; lnlncg[c] </t>
  </si>
  <si>
    <t>LNS14DM</t>
  </si>
  <si>
    <t>Cytochrome P450 Lanosterol 14-Alpha-Demethylase (NADP)</t>
  </si>
  <si>
    <t>ALAHISALAt</t>
  </si>
  <si>
    <t xml:space="preserve">3 o2[c] + 2 h[c] + 3 nadph[c] + lanost[c]  -&gt; 4 h2o[c] + 3 nadp[c] + for[c] + 44mctr[c] </t>
  </si>
  <si>
    <t>Transport of AlaHisAla, Extracellular</t>
  </si>
  <si>
    <t>ENSG00000123360</t>
  </si>
  <si>
    <t xml:space="preserve">h[e] + alahisala[e]  &lt;=&gt; h[c] + alahisala[c] </t>
  </si>
  <si>
    <t>PDE1B</t>
  </si>
  <si>
    <t>Lanosterol Synthase</t>
  </si>
  <si>
    <t>phosphodiesterase 1B, calmodulin-dependent [Source:HGNC Symbol;Acc:HGNC:8775]</t>
  </si>
  <si>
    <t xml:space="preserve">Ssq23epx[r]  -&gt; lanost[r] </t>
  </si>
  <si>
    <t>LPASE</t>
  </si>
  <si>
    <t>ALALYSTHRt</t>
  </si>
  <si>
    <t xml:space="preserve">h2o[c] + lpchol_hs[c]  -&gt; h[c] + Rtotal[c] + g3pc[c] </t>
  </si>
  <si>
    <t>Transport of AlaLysThr, Extracellular</t>
  </si>
  <si>
    <t xml:space="preserve"> PHOSPHODIESTERASE 1B; PDE1B
;;PDE1B1
</t>
  </si>
  <si>
    <t xml:space="preserve">h[e] + alalysthr[e]  &lt;=&gt; h[c] + alalysthr[c] </t>
  </si>
  <si>
    <t>Q01064</t>
  </si>
  <si>
    <t>LPCHOLt</t>
  </si>
  <si>
    <t>HPA018492</t>
  </si>
  <si>
    <t>Lysophosphatidylcholine Transport</t>
  </si>
  <si>
    <t>uc001sgd.2</t>
  </si>
  <si>
    <t xml:space="preserve">lpchol_hs[e]  &lt;=&gt; lpchol_hs[c] </t>
  </si>
  <si>
    <t>LPCOXp</t>
  </si>
  <si>
    <t>L-Pipecolate Oxidase, Peroxisomal</t>
  </si>
  <si>
    <t>ARGALAALAt</t>
  </si>
  <si>
    <t xml:space="preserve">Lpipecol[x] + o2[x]  -&gt; h[x] + h2o2[x] + thp2c[x] </t>
  </si>
  <si>
    <t>Transport of ArgAlaAla, Extracellular</t>
  </si>
  <si>
    <t xml:space="preserve">h[e] + argalaala[e]  &lt;=&gt; h[c] + argalaala[c] </t>
  </si>
  <si>
    <t>Lipase</t>
  </si>
  <si>
    <t>ENSG00000134853</t>
  </si>
  <si>
    <t xml:space="preserve">h2o[c] + tag_hs[c]  -&gt; h[c] + Rtotal3[c] + dag_hs[c] </t>
  </si>
  <si>
    <t>PDGFRA</t>
  </si>
  <si>
    <t>platelet-derived growth factor receptor, alpha polypeptide [Source:HGNC Symbol;Acc:HGNC:8803]</t>
  </si>
  <si>
    <t>ARGALAPHEt</t>
  </si>
  <si>
    <t xml:space="preserve">h2o[c] + dag_hs[c]  -&gt; h[c] + Rtotal[c] + mag_hs[c] </t>
  </si>
  <si>
    <t>Transport of ArgAlaPhe, Extracellular</t>
  </si>
  <si>
    <t xml:space="preserve">h[e] + argalaphe[e]  &lt;=&gt; h[c] + argalaphe[c] </t>
  </si>
  <si>
    <t>LPS2e</t>
  </si>
  <si>
    <t>Lipase, Extracellular</t>
  </si>
  <si>
    <t xml:space="preserve">h2o[e] + dag_hs[e]  -&gt; h[e] + mag_hs[e] + Rtotal[e] </t>
  </si>
  <si>
    <t>PLATELET-DERIVED GROWTH FACTOR RECEPTOR, ALPHA; PDGFRA;;PDGFR2PDGFRA/BCR FUSION GENE, INCLUDED;;PDGFRA/FIP1L1 FUSION GENE, INCLUDED</t>
  </si>
  <si>
    <t>P16234</t>
  </si>
  <si>
    <t>CAB018143</t>
  </si>
  <si>
    <t xml:space="preserve">h2o[c] + mag_hs[c]  -&gt; h[c] + Rtotal2[c] + glyc[c] </t>
  </si>
  <si>
    <t>ARGALATHRt</t>
  </si>
  <si>
    <t>uc003han.5</t>
  </si>
  <si>
    <t>Transport of ArgAlaThr, Extracellular</t>
  </si>
  <si>
    <t>LPS3e</t>
  </si>
  <si>
    <t>GO:2000739</t>
  </si>
  <si>
    <t xml:space="preserve">h[e] + argalathr[e]  &lt;=&gt; h[c] + argalathr[c] </t>
  </si>
  <si>
    <t>regulation of mesenchymal stem cell differentiation</t>
  </si>
  <si>
    <t xml:space="preserve">h2o[e] + mag_hs[e]  -&gt; h[e] + Rtotal2[e] + glyc[e] </t>
  </si>
  <si>
    <t>Any process that modulates the frequency, rate or extent of mesenchymal stem cell differentiation. [GOC:obol]</t>
  </si>
  <si>
    <t>LPS4e</t>
  </si>
  <si>
    <t>Phospholipase</t>
  </si>
  <si>
    <t xml:space="preserve">h2o[e] + pglyc_hs[e]  -&gt; h[e] + 1glyc_hs[e] + Rtotal2[e] </t>
  </si>
  <si>
    <t>ENSG00000133256</t>
  </si>
  <si>
    <t>ARGARGt</t>
  </si>
  <si>
    <t>PDE6B</t>
  </si>
  <si>
    <t>Transport of ArgArg, Extracellular</t>
  </si>
  <si>
    <t>phosphodiesterase 6B, cGMP-specific, rod, beta [Source:HGNC Symbol;Acc:HGNC:8786]</t>
  </si>
  <si>
    <t xml:space="preserve">h[e] + argarg[e]  &lt;=&gt; h[c] + argarg[c] </t>
  </si>
  <si>
    <t xml:space="preserve">h2o[e] + tag_hs[e]  -&gt; h[e] + dag_hs[e] + Rtotal3[e] </t>
  </si>
  <si>
    <t>LRAT</t>
  </si>
  <si>
    <t>Lecithin Retinol Acyltransferase</t>
  </si>
  <si>
    <t xml:space="preserve">pchol_hs[c] + retinol[c]  -&gt; lpchol_hs[c] + retfa[c] </t>
  </si>
  <si>
    <t>ARGARGLYSt</t>
  </si>
  <si>
    <t>Transport of ArgArgLys, Extracellular</t>
  </si>
  <si>
    <t>LRAT1</t>
  </si>
  <si>
    <t xml:space="preserve">h[e] + argarglys[e]  &lt;=&gt; h[c] + argarglys[c] </t>
  </si>
  <si>
    <t xml:space="preserve"> PHOSPHODIESTERASE 6B, cGMP-SPECIFIC, ROD, BETA; PDE6B
;;RETINAL ROD PHOTORECEPTOR cGMP PHOSPHODIESTERASE, BETA SUBUNIT; PDEB;;
RD, MOUSE, HOMOLOG OF;;
RD1, MOUSE, HOMOLOG OF
</t>
  </si>
  <si>
    <t>Lecithin Retinol Acyltransferase (11-Cis)</t>
  </si>
  <si>
    <t>P35913</t>
  </si>
  <si>
    <t xml:space="preserve">pchol_hs[c] + retinol_cis_11[c]  -&gt; lpchol_hs[c] + 11_cis_retfa[c] </t>
  </si>
  <si>
    <t>uc003gap.3</t>
  </si>
  <si>
    <t>LRAT2</t>
  </si>
  <si>
    <t>Lecithin Retinol Acyltransferase (9-Cis)</t>
  </si>
  <si>
    <t>ARGARGMETt</t>
  </si>
  <si>
    <t xml:space="preserve">pchol_hs[c] + retinol_9_cis[c]  -&gt; lpchol_hs[c] + 9_cis_retfa[c] </t>
  </si>
  <si>
    <t>Transport of ArgArgMet, Extracellular</t>
  </si>
  <si>
    <t xml:space="preserve">h[e] + argargmet[e]  &lt;=&gt; h[c] + argargmet[c] </t>
  </si>
  <si>
    <t>LS3</t>
  </si>
  <si>
    <t>Lumisterol 3 Formation</t>
  </si>
  <si>
    <t>ENSG00000113721</t>
  </si>
  <si>
    <t xml:space="preserve">pd3[c]  &lt;=&gt; lum3[c] </t>
  </si>
  <si>
    <t>PDGFRB</t>
  </si>
  <si>
    <t>platelet-derived growth factor receptor, beta polypeptide [Source:HGNC Symbol;Acc:HGNC:8804]</t>
  </si>
  <si>
    <t>Lathosterol Oxidase</t>
  </si>
  <si>
    <t>ARGCYSGLYt</t>
  </si>
  <si>
    <t>Transport of ArgCysGly, Extracellular</t>
  </si>
  <si>
    <t xml:space="preserve">o2[r] + h[r] + nadph[r] + chlstol[r]  -&gt; 2 h2o[r] + nadp[r] + ddsmsterol[r] </t>
  </si>
  <si>
    <t xml:space="preserve">h[e] + argcysgly[e]  &lt;=&gt; h[c] + argcysgly[c] </t>
  </si>
  <si>
    <t xml:space="preserve">o2[r] + h[r] + nadph[r] + lthstrl[r]  -&gt; 7dhchsterol[r] + 2 h2o[r] + nadp[r] </t>
  </si>
  <si>
    <t>PLATELET-DERIVED GROWTH FACTOR RECEPTOR, BETA; PDGFRB;;PDGFR;;PDGFR1PDGFRB/ETV6 FUSION GENE, INCLUDED;;PDGFRB/D10S170 FUSION GENE, INCLUDED;;PDGFRB/RABPT5 FUSION GENE, INCLUDED;;PDGFRB/HIP1 FUSION GENE, INCLUDED;;PDGFRB/MYO18A FUSION GENE, INCLUDED</t>
  </si>
  <si>
    <t>ARGCYSSERt</t>
  </si>
  <si>
    <t>P09619</t>
  </si>
  <si>
    <t>Leukotriene A-4 Hydrolase</t>
  </si>
  <si>
    <t>Transport of ArgCysSer, Extracellular</t>
  </si>
  <si>
    <t>HPA028499</t>
  </si>
  <si>
    <t xml:space="preserve">h2o[c] + leuktrA4[c]  -&gt; leuktrB4[c] </t>
  </si>
  <si>
    <t xml:space="preserve">h[e] + argcysser[e]  &lt;=&gt; h[c] + argcysser[c] </t>
  </si>
  <si>
    <t>uc003lro.4</t>
  </si>
  <si>
    <t>LTC4CP</t>
  </si>
  <si>
    <t>GO:0072262</t>
  </si>
  <si>
    <t>Leukotriene C4 Carboxypeptidase</t>
  </si>
  <si>
    <t>metanephric glomerular mesangial cell proliferation involved in metanephros development</t>
  </si>
  <si>
    <t xml:space="preserve">h2o[c] + leuktrC4[c]  &lt;=&gt; gly[c] + leuktrF4[c] </t>
  </si>
  <si>
    <t>ARGGLUGLUt</t>
  </si>
  <si>
    <t>The multiplication or reproduction of glomerular mesangial cells in the metanephros, resulting in the expansion of the population. [GOC:mtg_kidney_jan10]</t>
  </si>
  <si>
    <t>LTC4Sr</t>
  </si>
  <si>
    <t>Transport of ArgGluGlu, Extracellular</t>
  </si>
  <si>
    <t>Leukotriene C4 Synthase</t>
  </si>
  <si>
    <t xml:space="preserve">h[e] + arggluglu[e]  &lt;=&gt; h[c] + arggluglu[c] </t>
  </si>
  <si>
    <t xml:space="preserve">gthrd[r] + leuktrA4[r]  -&gt; leuktrC4[r] </t>
  </si>
  <si>
    <t>ENSG00000131828</t>
  </si>
  <si>
    <t>PDHA1</t>
  </si>
  <si>
    <t>LTD4DP</t>
  </si>
  <si>
    <t>Leukotriene D4 Dipeptidase</t>
  </si>
  <si>
    <t>pyruvate dehydrogenase (lipoamide) alpha 1 [Source:HGNC Symbol;Acc:HGNC:8806]</t>
  </si>
  <si>
    <t xml:space="preserve">h2o[c] + leuktrD4[c]  &lt;=&gt; gly[c] + leuktrE4[c] </t>
  </si>
  <si>
    <t>ARGGLUPROt</t>
  </si>
  <si>
    <t>Transport of ArgGluPro, Extracellular</t>
  </si>
  <si>
    <t>LTDCL</t>
  </si>
  <si>
    <t xml:space="preserve">h[e] + argglupro[e]  &lt;=&gt; h[c] + argglupro[c] </t>
  </si>
  <si>
    <t>L-Tryptophan Decarboxy-Lyase</t>
  </si>
  <si>
    <t xml:space="preserve">h[c] + trp_L[c]  -&gt; co2[c] + trypta[c] </t>
  </si>
  <si>
    <t>LYSMTF1n</t>
  </si>
  <si>
    <t>Histone-Lysine N-Methyltransferase, Nuclear</t>
  </si>
  <si>
    <t xml:space="preserve">amet[n] + peplys[n]  -&gt; ahcys[n] + Nmelys[n] </t>
  </si>
  <si>
    <t>LYSMTF2n</t>
  </si>
  <si>
    <t>p22.12</t>
  </si>
  <si>
    <t>ARGGLYGLYt</t>
  </si>
  <si>
    <t xml:space="preserve">amet[n] + Nmelys[n]  -&gt; ahcys[n] + Ndmelys[n] </t>
  </si>
  <si>
    <t>Transport of ArgGlyGly, Extracellular</t>
  </si>
  <si>
    <t xml:space="preserve">h[e] + argglygly[e]  &lt;=&gt; h[c] + argglygly[c] </t>
  </si>
  <si>
    <t>LYSMTF3n</t>
  </si>
  <si>
    <t xml:space="preserve">amet[n] + Ndmelys[n]  -&gt; ahcys[n] + Ntmelys[n] </t>
  </si>
  <si>
    <t xml:space="preserve"> PYRUVATE DEHYDROGENASE, ALPHA-1; PDHA1
;;PYRUVATE DEHYDROGENASE COMPLEX, E1-ALPHA POLYPEPTIDE 1; PHE1A;;
PDHCE1A;;
PDHA
</t>
  </si>
  <si>
    <t>HPA047864</t>
  </si>
  <si>
    <t>LYSOXp</t>
  </si>
  <si>
    <t>ARGHISTHRt</t>
  </si>
  <si>
    <t>uc004czh.4</t>
  </si>
  <si>
    <t>Transport of L-Lysine Oxidase, Peroxisomal</t>
  </si>
  <si>
    <t>Transport of ArgHisThr, Extracellular</t>
  </si>
  <si>
    <t xml:space="preserve">o2[x] + h2o[x] + lys_L[x]  -&gt; h2o2[x] + nh4[x] + 6a2ohxnt[x] </t>
  </si>
  <si>
    <t>GO:0016624</t>
  </si>
  <si>
    <t xml:space="preserve">h[e] + arghisthr[e]  &lt;=&gt; h[c] + arghisthr[c] </t>
  </si>
  <si>
    <t>LYSt4</t>
  </si>
  <si>
    <t>Transport of L-Lysine  via Sodium Symport</t>
  </si>
  <si>
    <t>oxidoreductase activity, acting on the aldehyde or oxo group of donors, disulfide as acceptor</t>
  </si>
  <si>
    <t xml:space="preserve">na1[e] + lys_L[e]  -&gt; na1[c] + lys_L[c] </t>
  </si>
  <si>
    <t>"Catalysis of an oxidation-reduction (redox) reaction in which an aldehyde or ketone (oxo) group acts as a hydrogen or electron donor and reduces a disulfide." [GOC:jl]</t>
  </si>
  <si>
    <t>ARGLEUPHEt</t>
  </si>
  <si>
    <t>Transport of L-Lysine via Diffusion</t>
  </si>
  <si>
    <t xml:space="preserve">lys_L[e]  -&gt; lys_L[c] </t>
  </si>
  <si>
    <t>Transport of ArgLeuPhe, Extracellular</t>
  </si>
  <si>
    <t>ENSG00000163114</t>
  </si>
  <si>
    <t xml:space="preserve">h[e] + argleuphe[e]  &lt;=&gt; h[c] + argleuphe[c] </t>
  </si>
  <si>
    <t>PDHA2</t>
  </si>
  <si>
    <t>LYStip</t>
  </si>
  <si>
    <t>Transport of L-Lysine, Peroxisomal (Irreversible)</t>
  </si>
  <si>
    <t>pyruvate dehydrogenase (lipoamide) alpha 2 [Source:HGNC Symbol;Acc:HGNC:8807]</t>
  </si>
  <si>
    <t xml:space="preserve">lys_L[c]  -&gt; lys_L[x] </t>
  </si>
  <si>
    <t>LYStm</t>
  </si>
  <si>
    <t>ARGLYSASPt</t>
  </si>
  <si>
    <t>Transport of Lysine  via Ornithine Carrier, Mitochondrial</t>
  </si>
  <si>
    <t>Transport of ArgLysAsp, Extracellular</t>
  </si>
  <si>
    <t xml:space="preserve">h[e] + arglysasp[e]  &lt;=&gt; h[c] + arglysasp[c] </t>
  </si>
  <si>
    <t xml:space="preserve">h[m] + lys_L[c]  &lt;=&gt; h[c] + lys_L[m] </t>
  </si>
  <si>
    <t>LYStn</t>
  </si>
  <si>
    <t>Transport of L-Lysine, Nuclear</t>
  </si>
  <si>
    <t xml:space="preserve">lys_L[c]  &lt;=&gt; lys_L[n] </t>
  </si>
  <si>
    <t xml:space="preserve"> PYRUVATE DEHYDROGENASE, ALPHA-2; PDHA2
;;PYRUVATE DEHYDROGENASE, E1-ALPHA POLYPEPTIDE, TESTIS-SPECIFIC
</t>
  </si>
  <si>
    <t>ARGPHEARGt</t>
  </si>
  <si>
    <t>P29803</t>
  </si>
  <si>
    <t>Transport of ArgPheArg, Extracellular</t>
  </si>
  <si>
    <t>M1316Mg</t>
  </si>
  <si>
    <t xml:space="preserve">h[e] + argphearg[e]  &lt;=&gt; h[c] + argphearg[c] </t>
  </si>
  <si>
    <t>Mannosyl-Oligosaccharide 1, 3-1, 6-Alpha-Mannosidase</t>
  </si>
  <si>
    <t>uc003htr.4</t>
  </si>
  <si>
    <t xml:space="preserve">2 h2o[g] + nm4masn[g]  -&gt; 2 man[g] + nm2masn[g] </t>
  </si>
  <si>
    <t>M13N2Tg</t>
  </si>
  <si>
    <t>ARGPROMETt</t>
  </si>
  <si>
    <t>Transport of ArgProMet, Extracellular</t>
  </si>
  <si>
    <t>Alpha-1, 3-Mannosyl-Glycoprotein 2-Beta-N-Acetylglucosaminyltransferase</t>
  </si>
  <si>
    <t xml:space="preserve">h[e] + argpromet[e]  &lt;=&gt; h[c] + argpromet[c] </t>
  </si>
  <si>
    <t xml:space="preserve">uacgam[g] + m4masn[g]  -&gt; h[g] + udp[g] + nm4masn[g] </t>
  </si>
  <si>
    <t>ENSG00000168291</t>
  </si>
  <si>
    <t>M13N4Tg</t>
  </si>
  <si>
    <t>PDHB</t>
  </si>
  <si>
    <t xml:space="preserve">uacgam[g] + n2m2masn[g]  -&gt; h[g] + udp[g] + n3m2masn[g] </t>
  </si>
  <si>
    <t>pyruvate dehydrogenase (lipoamide) beta [Source:HGNC Symbol;Acc:HGNC:8808]</t>
  </si>
  <si>
    <t>ARGPROTHRt</t>
  </si>
  <si>
    <t>Transport of ArgProThr, Extracellular</t>
  </si>
  <si>
    <t xml:space="preserve">h[e] + argprothr[e]  &lt;=&gt; h[c] + argprothr[c] </t>
  </si>
  <si>
    <t>M14NTg</t>
  </si>
  <si>
    <t>Beta-1, 4-Mannosyl-Glycoprotein 4-Beta-N-Acetylglucosaminyltransferase</t>
  </si>
  <si>
    <t xml:space="preserve">uacgam[g] + n2m2masn[g]  -&gt; h[g] + udp[g] + n2m2nmasn[g] </t>
  </si>
  <si>
    <t xml:space="preserve"> PYRUVATE DEHYDROGENASE, BETA POLYPEPTIDE; PDHB
;;PYRUVATE DEHYDROGENASE COMPLEX, E1 BETA POLYPEPTIDE; PHE1B
</t>
  </si>
  <si>
    <t>M16N4Tg</t>
  </si>
  <si>
    <t>P11177</t>
  </si>
  <si>
    <t>ARGSERSERt</t>
  </si>
  <si>
    <t>HPA036744</t>
  </si>
  <si>
    <t xml:space="preserve">uacgam[g] + n4m2masn[g]  -&gt; h[g] + udp[g] + n5m2masn[g] </t>
  </si>
  <si>
    <t>Transport of ArgSerSer, Extracellular</t>
  </si>
  <si>
    <t>uc003dkf.4</t>
  </si>
  <si>
    <t xml:space="preserve">h[e] + argserser[e]  &lt;=&gt; h[c] + argserser[c] </t>
  </si>
  <si>
    <t>M16N6Tg</t>
  </si>
  <si>
    <t>Alpha-1, 6-Mannosyl-Glycoprotein 6-Beta-N-Acetylglucosaminyltransferase</t>
  </si>
  <si>
    <t xml:space="preserve">uacgam[g] + n3m2masn[g]  -&gt; h[g] + udp[g] + n4m2masn[g] </t>
  </si>
  <si>
    <t>ARGTYRVALt</t>
  </si>
  <si>
    <t>M16NTg</t>
  </si>
  <si>
    <t>Transport of ArgtyrVal, Extracellular</t>
  </si>
  <si>
    <t>Alpha-1, 6-Mannosyl-Glycoprotein 2-Beta-N-Acetylglucosaminyltransferase</t>
  </si>
  <si>
    <t xml:space="preserve">h[e] + argtyrval[e]  &lt;=&gt; h[c] + argtyrval[c] </t>
  </si>
  <si>
    <t xml:space="preserve">uacgam[g] + nm2masn[g]  -&gt; h[g] + udp[g] + n2m2masn[g] </t>
  </si>
  <si>
    <t>ENSG00000152256</t>
  </si>
  <si>
    <t>M4ATAer</t>
  </si>
  <si>
    <t>PDK1</t>
  </si>
  <si>
    <t>M4A Transamidase, Endoplasmic Reticulum</t>
  </si>
  <si>
    <t xml:space="preserve">pre_prot[r] + m_em_3gacpail_hs[r]  -&gt; gpi_sig[r] + m_em_3gacpail_prot_hs[r] </t>
  </si>
  <si>
    <t>ARGVALCYSt</t>
  </si>
  <si>
    <t>pyruvate dehydrogenase kinase, isozyme 1 [Source:HGNC Symbol;Acc:HGNC:8809]</t>
  </si>
  <si>
    <t>Transport of ArgValCys, Extracellular</t>
  </si>
  <si>
    <t>M4BET2er</t>
  </si>
  <si>
    <t xml:space="preserve">h[e] + argvalcys[e]  &lt;=&gt; h[c] + argvalcys[c] </t>
  </si>
  <si>
    <t>M4B Phosphoethanolaminyl Transferase, Endoplasmic Reticulum</t>
  </si>
  <si>
    <t xml:space="preserve">pe_hs[r] + mem2emgacpail_hs[r]  -&gt; dag_hs[r] + m_em_3gacpail_hs[r] </t>
  </si>
  <si>
    <t>M4BTAer</t>
  </si>
  <si>
    <t>PYRUVATE DEHYDROGENASE KINASE, ISOENZYME 1; PDK1</t>
  </si>
  <si>
    <t>M4B Transamidase, Endoplasmic Reticulum</t>
  </si>
  <si>
    <t>ARGVALTRPt</t>
  </si>
  <si>
    <t xml:space="preserve">mem2emgacpail_hs[r] + pre_prot[r]  -&gt; gpi_sig[r] + mem2emgacpail_prot_hs[r] </t>
  </si>
  <si>
    <t>HPA027376</t>
  </si>
  <si>
    <t>Transport of ArgValTrp, Extracellular</t>
  </si>
  <si>
    <t>uc061psg.1</t>
  </si>
  <si>
    <t xml:space="preserve">h[e] + argvaltrp[e]  &lt;=&gt; h[c] + argvaltrp[c] </t>
  </si>
  <si>
    <t>M4CET3er</t>
  </si>
  <si>
    <t>M4C Phosphoethanolaminyl Transferase, Endoplasmic Reticulum</t>
  </si>
  <si>
    <t xml:space="preserve">pe_hs[r] + m3emgacpail_hs[r]  -&gt; dag_hs[r] + mem2emgacpail_hs[r] </t>
  </si>
  <si>
    <t>ENSG00000005882</t>
  </si>
  <si>
    <t>PDK2</t>
  </si>
  <si>
    <t>M4MPDOL_Lter</t>
  </si>
  <si>
    <t>ASNASNARGt</t>
  </si>
  <si>
    <t>Transport of (Alpha-D-Mannosyl)4-Beta-D-Mannosyl-Diacetylchitobiosyldiphosphodolicho Flippase</t>
  </si>
  <si>
    <t>pyruvate dehydrogenase kinase, isozyme 2 [Source:HGNC Symbol;Acc:HGNC:8810]</t>
  </si>
  <si>
    <t>Transport of AsnAsnArg, Extracellular</t>
  </si>
  <si>
    <t xml:space="preserve">m4mpdol_L[c]  -&gt; m4mpdol_L[r] </t>
  </si>
  <si>
    <t xml:space="preserve">h[e] + asnasnarg[e]  &lt;=&gt; h[c] + asnasnarg[c] </t>
  </si>
  <si>
    <t>M4MPDOL_Uter</t>
  </si>
  <si>
    <t>Transport of (Alpha-D-Mannosyl)4-Beta-D-Mannosyl-Diacetylchitobiosyldiphosphodolichol Flippase</t>
  </si>
  <si>
    <t xml:space="preserve">m4mpdol_U[c]  -&gt; m4mpdol_U[r] </t>
  </si>
  <si>
    <t>ASNCYSCYSt</t>
  </si>
  <si>
    <t>Transport of AsnCysCys, Extracellular</t>
  </si>
  <si>
    <t>M7MASNBterg</t>
  </si>
  <si>
    <t xml:space="preserve">h[e] + asncyscys[e]  &lt;=&gt; h[c] + asncyscys[c] </t>
  </si>
  <si>
    <t>PYRUVATE DEHYDROGENASE KINASE, ISOENZYME 2; PDK2</t>
  </si>
  <si>
    <t>Transport of (Alpha-D-Mannosyl)7-Beta-D-Mannosyl-Diacetylchitobiosyl-L-Asparagine, Isoform B (Protein), Endoplasmic Reticulum to Golgi Apparatus</t>
  </si>
  <si>
    <t>Q15119</t>
  </si>
  <si>
    <t xml:space="preserve">m7masnB[r]  -&gt; m7masnB[g] </t>
  </si>
  <si>
    <t>HPA008287</t>
  </si>
  <si>
    <t>uc002iqb.4</t>
  </si>
  <si>
    <t>GO:0010565</t>
  </si>
  <si>
    <t>regulation of cellular ketone metabolic process</t>
  </si>
  <si>
    <t>M8MASNterg</t>
  </si>
  <si>
    <t>Transport of (Alpha-D-Mannosyl)8-Beta-D-Mannosyl-Diacetylchitobiosyl-L-Asparagine (Protein), Endoplasmic Reticulum to Golgi Apparatus</t>
  </si>
  <si>
    <t xml:space="preserve">m8masn[r]  -&gt; m8masn[g] </t>
  </si>
  <si>
    <t>Any process that modulates the chemical reactions and pathways involving any of a class of organic compounds that contain the carbonyl group, CO, and in which the carbonyl group is bonded only to carbon atoms. The general formula for a ketone is RCOR, where R and R are alkyl or aryl groups. [GOC:dph, GOC:tb]</t>
  </si>
  <si>
    <t>Maleylacetoacetate Isomerase</t>
  </si>
  <si>
    <t>ENSG00000067992</t>
  </si>
  <si>
    <t xml:space="preserve">4mlacac[c]  -&gt; 4fumacac[c] </t>
  </si>
  <si>
    <t>ASNMETPROt</t>
  </si>
  <si>
    <t>PDK3</t>
  </si>
  <si>
    <t>MACOXO</t>
  </si>
  <si>
    <t>Transport of AsnMetPro, Extracellular</t>
  </si>
  <si>
    <t>3-Methylimidazole Acetaldehyde:NAD+ Oxidoreductase</t>
  </si>
  <si>
    <t>pyruvate dehydrogenase kinase, isozyme 3 [Source:HGNC Symbol;Acc:HGNC:8811]</t>
  </si>
  <si>
    <t xml:space="preserve">h2o[c] + nad[c] + 3mldz[c]  -&gt; 2 h[c] + nadh[c] + 3mlda[c] </t>
  </si>
  <si>
    <t xml:space="preserve">h[e] + asnmetpro[e]  &lt;=&gt; h[c] + asnmetpro[c] </t>
  </si>
  <si>
    <t>MAGt</t>
  </si>
  <si>
    <t>p22.11</t>
  </si>
  <si>
    <t>Monoacylglycerol 2 Transport</t>
  </si>
  <si>
    <t xml:space="preserve">mag_hs[e]  &lt;=&gt; mag_hs[c] </t>
  </si>
  <si>
    <t>ASNPHEASPt</t>
  </si>
  <si>
    <t>Transport of AsnPheAsp, Extracellular</t>
  </si>
  <si>
    <t>PYRUVATE DEHYDROGENASE KINASE, ISOENZYME 3; PDK3</t>
  </si>
  <si>
    <t xml:space="preserve">h[e] + asnpheasp[e]  &lt;=&gt; h[c] + asnpheasp[c] </t>
  </si>
  <si>
    <t>Malate:Sulfite Antiport, Mitochondrial</t>
  </si>
  <si>
    <t>Q15120</t>
  </si>
  <si>
    <t xml:space="preserve">so3[m] + mal_L[c]  &lt;=&gt; so3[c] + mal_L[m] </t>
  </si>
  <si>
    <t>HPA046583</t>
  </si>
  <si>
    <t>uc004dbg.4</t>
  </si>
  <si>
    <t>Malate:Sulfate Antiport, Mitochondrial</t>
  </si>
  <si>
    <t>GO:0097411</t>
  </si>
  <si>
    <t xml:space="preserve">mal_L[c] + so4[m]  &lt;=&gt; mal_L[m] + so4[c] </t>
  </si>
  <si>
    <t>ASNPHECYSt</t>
  </si>
  <si>
    <t>hypoxia-inducible factor-1alpha signaling pathway</t>
  </si>
  <si>
    <t>Transport of AsnPheCys, Extracellular</t>
  </si>
  <si>
    <t xml:space="preserve">h[e] + asnphecys[e]  &lt;=&gt; h[c] + asnphecys[c] </t>
  </si>
  <si>
    <t>MALTe</t>
  </si>
  <si>
    <t>Alpha-Glucosidase, Extracellular</t>
  </si>
  <si>
    <t xml:space="preserve">h2o[e] + malt[e]  -&gt; 2 glc_D[e] </t>
  </si>
  <si>
    <t>A series of molecular signals mediated by hypoxia-inducible factor (HIF1) in response to lowered oxygen levels (hypoxia). Under hypoxic conditions, the oxygen-sensitive alpha-subunit of hypoxia-inducible factor (HIF)-1 dimerizes with a HIF1-beta subunit (also called ARNT or aryl-hydrocarbon-receptor nuclear translocator), translocates to the nucleus and activates transcription of genes whose products participate in responding to hypoxia. [GOC:bf, GOC:jc, http://www.sabiosciences.com/pathway.php?sn=HIF1Alpha_Pathway]</t>
  </si>
  <si>
    <t>ASNTYRGLYt</t>
  </si>
  <si>
    <t>MALTly</t>
  </si>
  <si>
    <t>Transport of AsntyrGly, Extracellular</t>
  </si>
  <si>
    <t>ENSG00000004799</t>
  </si>
  <si>
    <t>Alpha-Glucosidase, Lysosomal</t>
  </si>
  <si>
    <t xml:space="preserve">h[e] + asntyrgly[e]  &lt;=&gt; h[c] + asntyrgly[c] </t>
  </si>
  <si>
    <t>PDK4</t>
  </si>
  <si>
    <t xml:space="preserve">h2o[l] + malt[l]  -&gt; 2 glc_D[l] </t>
  </si>
  <si>
    <t>pyruvate dehydrogenase kinase, isozyme 4 [Source:HGNC Symbol;Acc:HGNC:8812]</t>
  </si>
  <si>
    <t>Malate Transport, Mitochondrial</t>
  </si>
  <si>
    <t>ASNTYRPHEt</t>
  </si>
  <si>
    <t>Transport of AsntyrPhe, Extracellular</t>
  </si>
  <si>
    <t xml:space="preserve">pi[m] + mal_L[c]  &lt;=&gt; pi[c] + mal_L[m] </t>
  </si>
  <si>
    <t xml:space="preserve">h[e] + asntyrphe[e]  &lt;=&gt; h[c] + asntyrphe[c] </t>
  </si>
  <si>
    <t>PYRUVATE DEHYDROGENASE KINASE, ISOENZYME 4; PDK4</t>
  </si>
  <si>
    <t>Q16654</t>
  </si>
  <si>
    <t>HPA056731</t>
  </si>
  <si>
    <t>MALTSULtm</t>
  </si>
  <si>
    <t>uc003uoa.4</t>
  </si>
  <si>
    <t>Malate:Thiosulfate Antiport, Mitochondrial</t>
  </si>
  <si>
    <t>ASNTYRTHRt</t>
  </si>
  <si>
    <t>Transport of AsntyrThr, Extracellular</t>
  </si>
  <si>
    <t xml:space="preserve">mal_L[c] + tsul[m]  &lt;=&gt; mal_L[m] + tsul[c] </t>
  </si>
  <si>
    <t xml:space="preserve">h[e] + asntyrthr[e]  &lt;=&gt; h[c] + asntyrthr[c] </t>
  </si>
  <si>
    <t>MALTt1r</t>
  </si>
  <si>
    <t>Maltose Transport (Uniport)</t>
  </si>
  <si>
    <t xml:space="preserve">malt[e]  &lt;=&gt; malt[c] </t>
  </si>
  <si>
    <t>ASPALAARGt</t>
  </si>
  <si>
    <t>ENSG00000197594</t>
  </si>
  <si>
    <t>ENPP1</t>
  </si>
  <si>
    <t>Transport of AspAlaArg, Extracellular</t>
  </si>
  <si>
    <t>MAN1_6B1er</t>
  </si>
  <si>
    <t xml:space="preserve">h[e] + aspalaarg[e]  &lt;=&gt; h[c] + aspalaarg[c] </t>
  </si>
  <si>
    <t>ectonucleotide pyrophosphatase/phosphodiesterase 1 [Source:HGNC Symbol;Acc:HGNC:3356]</t>
  </si>
  <si>
    <t>Mannosidase I, Endoplasmic Reticulum (G1M6Masnb1-Producing)</t>
  </si>
  <si>
    <t xml:space="preserve">h2o[r] + g1m7masnC[r]  -&gt; g1m6masnB1[r] + man[r] </t>
  </si>
  <si>
    <t>ASPASNGLUt</t>
  </si>
  <si>
    <t>MAN1_7Ber</t>
  </si>
  <si>
    <t>Transport of AspAsnGlu, Extracellular</t>
  </si>
  <si>
    <t xml:space="preserve">h[e] + aspasnglu[e]  &lt;=&gt; h[c] + aspasnglu[c] </t>
  </si>
  <si>
    <t>Mannosidase I, Endoplasmic Reticulum (G1M7Masnb-Producing)</t>
  </si>
  <si>
    <t xml:space="preserve">h2o[r] + g1m8masn[r]  -&gt; g1m7masnB[r] + man[r] </t>
  </si>
  <si>
    <t xml:space="preserve"> ECTONUCLEOTIDE PYROPHOSPHATASE/PHOSPHODIESTERASE 1; ENPP1
;;PHOSPHODIESTERASE I/NUCLEOTIDE PYROPHOSPHATASE 1; PDNP1;;
PLASMA CELL MEMBRANE GLYCOPROTEIN PC-1; PC1;;
PCA1;;
MEMBRANE COMPONENT, CHROMOSOME 6, SURFACE MARKER 1; M6S1;;
LY41, MOUSE, HOMOL /.../;
ALKALINE PHOSPHODIESTERASE I;;
NUCLEOTIDE PYROPHOSPHATASE; NPPS
</t>
  </si>
  <si>
    <t>MAN2_6B1er</t>
  </si>
  <si>
    <t>P22413</t>
  </si>
  <si>
    <t>Mannosidase Ii, Endoplasmic Reticulum (G1M6Masnb1-Producing)</t>
  </si>
  <si>
    <t>CAB032904</t>
  </si>
  <si>
    <t xml:space="preserve">h2o[r] + g1m7masnB[r]  -&gt; g1m6masnB1[r] + man[r] </t>
  </si>
  <si>
    <t>uc011ecf.2</t>
  </si>
  <si>
    <t>ASPGLUt</t>
  </si>
  <si>
    <t>Transport of AspGlu, Extracellular</t>
  </si>
  <si>
    <t>MAN2_7Cer</t>
  </si>
  <si>
    <t xml:space="preserve">h[e] + aspglu[e]  &lt;=&gt; h[c] + aspglu[c] </t>
  </si>
  <si>
    <t>Mannosidase Ii, Endoplasmic Reticulum (G1M7Masnc-Producing)</t>
  </si>
  <si>
    <t xml:space="preserve">h2o[r] + g1m8masn[r]  -&gt; g1m7masnC[r] + man[r] </t>
  </si>
  <si>
    <t>Mannose Transport (Uniport)</t>
  </si>
  <si>
    <t xml:space="preserve">man[e]  &lt;=&gt; man[c] </t>
  </si>
  <si>
    <t>ASPGLUPROt</t>
  </si>
  <si>
    <t>ENSG00000136960</t>
  </si>
  <si>
    <t>Transport of AspGluPro, Extracellular</t>
  </si>
  <si>
    <t xml:space="preserve">h[e] + aspglupro[e]  &lt;=&gt; h[c] + aspglupro[c] </t>
  </si>
  <si>
    <t>ENPP2</t>
  </si>
  <si>
    <t>MANter</t>
  </si>
  <si>
    <t>Mannose Efflux from Endoplasmic Reticulum</t>
  </si>
  <si>
    <t>ectonucleotide pyrophosphatase/phosphodiesterase 2 [Source:HGNC Symbol;Acc:HGNC:3357]</t>
  </si>
  <si>
    <t xml:space="preserve">man[r]  -&gt; man[c] </t>
  </si>
  <si>
    <t>MANtg</t>
  </si>
  <si>
    <t>Mannose Efflux from Golgi Apparatus</t>
  </si>
  <si>
    <t>ASPGLUTRPt</t>
  </si>
  <si>
    <t xml:space="preserve">man[g]  -&gt; man[c] </t>
  </si>
  <si>
    <t>Transport of AspGluTrp, Extracellular</t>
  </si>
  <si>
    <t xml:space="preserve">h[e] + aspglutrp[e]  &lt;=&gt; h[c] + aspglutrp[c] </t>
  </si>
  <si>
    <t>MANtly</t>
  </si>
  <si>
    <t>Mannose Efflux from Lysosome</t>
  </si>
  <si>
    <t xml:space="preserve"> ECTONUCLEOTIDE PYROPHOSPHATASE/PHOSPHODIESTERASE 2; ENPP2
;;PHOSPHODIESTERASE I/NUCLEOTIDE PYROPHOSPHATASE 2; PDNP2;;
PDI-ALPHA;;
AUTOTAXIN; ATX;;
LYSOPHOSPHOLIPASE D
</t>
  </si>
  <si>
    <t xml:space="preserve">man[l]  -&gt; man[c] </t>
  </si>
  <si>
    <t>Q13822</t>
  </si>
  <si>
    <t>HPA023700</t>
  </si>
  <si>
    <t>MAOLNOR</t>
  </si>
  <si>
    <t>uc003yos.2</t>
  </si>
  <si>
    <t>ASPHISCYSt</t>
  </si>
  <si>
    <t>Monoamine Oxidase (L-Normetanephrine)</t>
  </si>
  <si>
    <t>Transport of AspHisCys, Extracellular</t>
  </si>
  <si>
    <t>GO:0003676</t>
  </si>
  <si>
    <t xml:space="preserve">h2o[c] + o2[c] + normete_L[c]  -&gt; h2o2[c] + nh4[c] + 3m4hpga[c] </t>
  </si>
  <si>
    <t xml:space="preserve">h[e] + asphiscys[e]  &lt;=&gt; h[c] + asphiscys[c] </t>
  </si>
  <si>
    <t>nucleic acid binding</t>
  </si>
  <si>
    <t>MAOX</t>
  </si>
  <si>
    <t>Methylamine Oxidase</t>
  </si>
  <si>
    <t>"Interacting selectively and non-covalently with any nucleic acid." [GOC:jl]</t>
  </si>
  <si>
    <t xml:space="preserve">h2o[c] + o2[c] + mma[c]  -&gt; h2o2[c] + nh4[c] + fald[c] </t>
  </si>
  <si>
    <t>ASPHISPROt</t>
  </si>
  <si>
    <t>ENSG00000154269</t>
  </si>
  <si>
    <t>Transport of AspHisPro, Extracellular</t>
  </si>
  <si>
    <t>ENPP3</t>
  </si>
  <si>
    <t xml:space="preserve">h[e] + asphispro[e]  &lt;=&gt; h[c] + asphispro[c] </t>
  </si>
  <si>
    <t>Methylcrotonoyl Coenzyme A Carboxylase, Mitochondrial</t>
  </si>
  <si>
    <t>ectonucleotide pyrophosphatase/phosphodiesterase 3 [Source:HGNC Symbol;Acc:HGNC:3358]</t>
  </si>
  <si>
    <t xml:space="preserve">atp[m] + hco3[m] + 3mb2coa[m]  &lt;=&gt; h[m] + adp[m] + pi[m] + 3mgcoa[m] </t>
  </si>
  <si>
    <t>ASPLYSGLUt</t>
  </si>
  <si>
    <t>Malonyl Coenzyme A Decarboxylase Cytoplasmic</t>
  </si>
  <si>
    <t>Transport of AspLysGlu, Extracellular</t>
  </si>
  <si>
    <t xml:space="preserve">h[c] + malcoa[c]  -&gt; co2[c] + accoa[c] </t>
  </si>
  <si>
    <t xml:space="preserve">h[e] + asplysglu[e]  &lt;=&gt; h[c] + asplysglu[c] </t>
  </si>
  <si>
    <t xml:space="preserve"> ECTONUCLEOTIDE PYROPHOSPHATASE/PHOSPHODIESTERASE 3; ENPP3
;;PHOSPHODIESTERASE I/NUCLEOTIDE PYROPHOSPHATASE 3; PDNP3
</t>
  </si>
  <si>
    <t>Malonyl Coenzyme A Decarboxylase, Mitochondrial</t>
  </si>
  <si>
    <t>uc010kfn.1</t>
  </si>
  <si>
    <t xml:space="preserve">h[m] + malcoa[m]  -&gt; co2[m] + accoa[m] </t>
  </si>
  <si>
    <t>ASPLYSHISt</t>
  </si>
  <si>
    <t>Malonyl Coenzyme A Decarboxylase Peroxisomal</t>
  </si>
  <si>
    <t>Transport of AspLysHis, Extracellular</t>
  </si>
  <si>
    <t>ENSG00000140992</t>
  </si>
  <si>
    <t xml:space="preserve">h[x] + malcoa[x]  -&gt; accoa[x] + co2[x] </t>
  </si>
  <si>
    <t xml:space="preserve">h[e] + asplyshis[e]  &lt;=&gt; h[c] + asplyshis[c] </t>
  </si>
  <si>
    <t>PDPK1</t>
  </si>
  <si>
    <t>MCITS</t>
  </si>
  <si>
    <t>2-Methylcitrate Synthase</t>
  </si>
  <si>
    <t>3-phosphoinositide dependent protein kinase 1 [Source:HGNC Symbol;Acc:HGNC:8816]</t>
  </si>
  <si>
    <t xml:space="preserve">h2o[c] + oaa[c] + ppcoa[c]  -&gt; h[c] + 2mcit[c] + coa[c] </t>
  </si>
  <si>
    <t>ASPMETASPt</t>
  </si>
  <si>
    <t>Transport of AspMetAsp, Extracellular</t>
  </si>
  <si>
    <t xml:space="preserve">h[e] + aspmetasp[e]  &lt;=&gt; h[c] + aspmetasp[c] </t>
  </si>
  <si>
    <t>MCLACCYSR</t>
  </si>
  <si>
    <t>3-Mercaptolactate:Cysteine Reductase</t>
  </si>
  <si>
    <t xml:space="preserve">nad[c] + cys_L[c] + mercplac[c]  -&gt; h[c] + nadh[c] + mercplaccys[c] </t>
  </si>
  <si>
    <t>3-@PHOSPHOINOSITIDE-DEPENDENT PROTEIN KINASE 1; PDPK1;;PDK1</t>
  </si>
  <si>
    <t>MCLOR</t>
  </si>
  <si>
    <t>O15530</t>
  </si>
  <si>
    <t>ASPPROLYSt</t>
  </si>
  <si>
    <t>3-Mercaptolactate:NAD+ Oxidoreductase</t>
  </si>
  <si>
    <t>Transport of AspProLys, Extracellular</t>
  </si>
  <si>
    <t>HPA035199</t>
  </si>
  <si>
    <t xml:space="preserve">nad[c] + mercplac[c]  &lt;=&gt; h[c] + nadh[c] + mercppyr[c] </t>
  </si>
  <si>
    <t xml:space="preserve">h[e] + aspprolys[e]  &lt;=&gt; h[c] + aspprolys[c] </t>
  </si>
  <si>
    <t>uc002cqs.5</t>
  </si>
  <si>
    <t>MCOATAm</t>
  </si>
  <si>
    <t>GO:0090004</t>
  </si>
  <si>
    <t>Malonyl Coenzyme A-Acp Transacylase, Mitochondrial</t>
  </si>
  <si>
    <t xml:space="preserve">malcoa[m] + ACP[m]  &lt;=&gt; coa[m] + malACP[m] </t>
  </si>
  <si>
    <t>positive regulation of establishment of protein localization to plasma membrane</t>
  </si>
  <si>
    <t>ASPVALASNt</t>
  </si>
  <si>
    <t>Transport of AspValAsn, Extracellular</t>
  </si>
  <si>
    <t xml:space="preserve">h[e] + aspvalasn[e]  &lt;=&gt; h[c] + aspvalasn[c] </t>
  </si>
  <si>
    <t>Any process that increases the frequency, rate or extent of the directed movement of a protein to a specific location in the plasma membrane. [GOC:dph, GOC:tb]</t>
  </si>
  <si>
    <t>3-Mercaptopyruvate Sulfurtransferase</t>
  </si>
  <si>
    <t>ENSG00000091137</t>
  </si>
  <si>
    <t xml:space="preserve">cyan[c] + mercppyr[c]  -&gt; h[c] + pyr[c] + tcynt[c] </t>
  </si>
  <si>
    <t>SLC26A4</t>
  </si>
  <si>
    <t>Malate Dehydrogenase, Mitochondrial</t>
  </si>
  <si>
    <t>CYSASNMETt</t>
  </si>
  <si>
    <t>solute carrier family 26 (anion exchanger), member 4 [Source:HGNC Symbol;Acc:HGNC:8818]</t>
  </si>
  <si>
    <t xml:space="preserve">nad[m] + mal_L[m]  &lt;=&gt; h[m] + nadh[m] + oaa[m] </t>
  </si>
  <si>
    <t>Transport of CysAsnMet, Extracellular</t>
  </si>
  <si>
    <t xml:space="preserve">h[e] + cysasnmet[e]  &lt;=&gt; h[c] + cysasnmet[c] </t>
  </si>
  <si>
    <t xml:space="preserve"> 5-Methylthio-5-Deoxy-D-Ribulose 1-Phosphate Dehydratase</t>
  </si>
  <si>
    <t xml:space="preserve">5mdru1p[c]  -&gt; h2o[c] + dkmpp[c] </t>
  </si>
  <si>
    <t xml:space="preserve"> SOLUTE CARRIER FAMILY 26, MEMBER 4; SLC26A4
;;PENDRIN;;
PDS GENE
</t>
  </si>
  <si>
    <t>CYSASPPHEt</t>
  </si>
  <si>
    <t>Transport of CysAspPhe, Extracellular</t>
  </si>
  <si>
    <t>O43511</t>
  </si>
  <si>
    <t>Malic Enzyme (NAD), Mitochondrial</t>
  </si>
  <si>
    <t xml:space="preserve">h[e] + cysaspphe[e]  &lt;=&gt; h[c] + cysaspphe[c] </t>
  </si>
  <si>
    <t>HPA042860</t>
  </si>
  <si>
    <t xml:space="preserve">nad[m] + mal_L[m]  -&gt; nadh[m] + co2[m] + pyr[m] </t>
  </si>
  <si>
    <t>uc003vep.3</t>
  </si>
  <si>
    <t>Malic Enzyme (NADP)</t>
  </si>
  <si>
    <t>CYSCYSt</t>
  </si>
  <si>
    <t>Transport of CysCys, Extracellular</t>
  </si>
  <si>
    <t xml:space="preserve">nadp[c] + mal_L[c]  -&gt; pyr[c] + nadph[c] + co2[c] </t>
  </si>
  <si>
    <t xml:space="preserve">h[e] + cyscys[e]  &lt;=&gt; h[c] + cyscys[c] </t>
  </si>
  <si>
    <t>Malic Enzyme (NADP), Mitochondrial</t>
  </si>
  <si>
    <t>ENSG00000124299</t>
  </si>
  <si>
    <t>CYSGLNMETt</t>
  </si>
  <si>
    <t xml:space="preserve">nadp[m] + mal_L[m]  -&gt; nadph[m] + co2[m] + pyr[m] </t>
  </si>
  <si>
    <t>PEPD</t>
  </si>
  <si>
    <t>Transport of CysGlnMet, Extracellular</t>
  </si>
  <si>
    <t xml:space="preserve">h[e] + cysglnmet[e]  &lt;=&gt; h[c] + cysglnmet[c] </t>
  </si>
  <si>
    <t>peptidase D [Source:HGNC Symbol;Acc:HGNC:8840]</t>
  </si>
  <si>
    <t>MECOALm</t>
  </si>
  <si>
    <t>Mesaconate- Coenzyme A Ligase (ADP-Forming), Mitochondrial</t>
  </si>
  <si>
    <t xml:space="preserve">coa[m] + atp[m] + mescon[m]  &lt;=&gt; adp[m] + pi[m] + mescoa[m] </t>
  </si>
  <si>
    <t>CYSGLUHISt</t>
  </si>
  <si>
    <t>Transport of CysGluHis, Extracellular</t>
  </si>
  <si>
    <t xml:space="preserve">h[e] + cysgluhis[e]  &lt;=&gt; h[c] + cysgluhis[c] </t>
  </si>
  <si>
    <t xml:space="preserve"> PEPTIDASE D; PEPD
;;PROLIDASE;;
IMIDODIPEPTIDASE
</t>
  </si>
  <si>
    <t>MECOAS1m</t>
  </si>
  <si>
    <t>P12955</t>
  </si>
  <si>
    <t>HPA015599</t>
  </si>
  <si>
    <t>Mesaconate- Coenzyme A Ligase (GDP-Forming)</t>
  </si>
  <si>
    <t>uc002nur.4</t>
  </si>
  <si>
    <t xml:space="preserve">coa[m] + gtp[m] + mescon[m]  &lt;=&gt; pi[m] + gdp[m] + mescoa[m] </t>
  </si>
  <si>
    <t>CYSGLUTRPt</t>
  </si>
  <si>
    <t>Transport of CysGluTrp, Extracellular</t>
  </si>
  <si>
    <t xml:space="preserve">h[e] + cysglutrp[e]  &lt;=&gt; h[c] + cysglutrp[c] </t>
  </si>
  <si>
    <t>MELATN23DOX</t>
  </si>
  <si>
    <t>Melatonin:Oxygen 2, 3-Dioxygenase (Indole-Decyclizing)</t>
  </si>
  <si>
    <t xml:space="preserve">o2[c] + melatn[c]  -&gt; fna5moxam[c] </t>
  </si>
  <si>
    <t>CYSLEUTHRt</t>
  </si>
  <si>
    <t>Transport of CysLeuThr, Extracellular</t>
  </si>
  <si>
    <t>ENSG00000178921</t>
  </si>
  <si>
    <t xml:space="preserve">h[e] + cysleuthr[e]  &lt;=&gt; h[c] + cysleuthr[c] </t>
  </si>
  <si>
    <t>PFAS</t>
  </si>
  <si>
    <t>MELATNOX</t>
  </si>
  <si>
    <t>Melatonin:NADP Oxidoreductase</t>
  </si>
  <si>
    <t>phosphoribosylformylglycinamidine synthase [Source:HGNC Symbol;Acc:HGNC:8863]</t>
  </si>
  <si>
    <t xml:space="preserve">o2[c] + h[c] + nadph[c] + melatn[c]  -&gt; h2o[c] + nadp[c] + 6hoxmelatn[c] </t>
  </si>
  <si>
    <t>MEOHt2</t>
  </si>
  <si>
    <t>CYSSERMETt</t>
  </si>
  <si>
    <t>Methanol Diffusion</t>
  </si>
  <si>
    <t xml:space="preserve">meoh[e]  &lt;=&gt; meoh[c] </t>
  </si>
  <si>
    <t>Transport of CysSerMet, Extracellular</t>
  </si>
  <si>
    <t xml:space="preserve">h[e] + cyssermet[e]  &lt;=&gt; h[c] + cyssermet[c] </t>
  </si>
  <si>
    <t>MEOHtly</t>
  </si>
  <si>
    <t>Methanol Transporter, Lysosomal</t>
  </si>
  <si>
    <t xml:space="preserve"> PHOSPHORIBOSYLFORMYLGLYCINAMIDINE SYNTHASE; PFAS
;;PHOSPHORIBOSYLFORMYLGLYCINAMIDE AMIDOTRANSFERASE; FGARAT
</t>
  </si>
  <si>
    <t xml:space="preserve">meoh[c]  &lt;=&gt; meoh[l] </t>
  </si>
  <si>
    <t>MEOHtr</t>
  </si>
  <si>
    <t>ENSG00000081923</t>
  </si>
  <si>
    <t>Methanol Transporter, Endoplasmic Reticulum</t>
  </si>
  <si>
    <t>CYSTYRASNt</t>
  </si>
  <si>
    <t>ATP8B1</t>
  </si>
  <si>
    <t xml:space="preserve">meoh[c]  &lt;=&gt; meoh[r] </t>
  </si>
  <si>
    <t>Transport of CystyrAsn, Extracellular</t>
  </si>
  <si>
    <t xml:space="preserve">h[e] + cystyrasn[e]  &lt;=&gt; h[c] + cystyrasn[c] </t>
  </si>
  <si>
    <t>ATPase, aminophospholipid transporter, class I, type 8B, member 1 [Source:HGNC Symbol;Acc:HGNC:3706]</t>
  </si>
  <si>
    <t>Metanephrine Secretion via Secretory Vesicle (ATP Driven)</t>
  </si>
  <si>
    <t xml:space="preserve">h2o[c] + atp[c] + mepi[c]  -&gt; h[c] + adp[c] + pi[c] + mepi[e] </t>
  </si>
  <si>
    <t>GLNASNGLNt</t>
  </si>
  <si>
    <t>MERCPLACCYSt</t>
  </si>
  <si>
    <t>Transport of GlnAsnGln, Extracellular</t>
  </si>
  <si>
    <t>3-Mercaptolactate-Cysteine Disulfide Transport, Extracellular</t>
  </si>
  <si>
    <t xml:space="preserve">h[e] + glnasngln[e]  &lt;=&gt; h[c] + glnasngln[c] </t>
  </si>
  <si>
    <t xml:space="preserve">mercplaccys[c]  -&gt; mercplaccys[e] </t>
  </si>
  <si>
    <t>ATPase, CLASS I, TYPE 8B, MEMBER 1; ATP8B1;;FIC GENE 1; FIC1</t>
  </si>
  <si>
    <t>MESCOALm</t>
  </si>
  <si>
    <t>O43520</t>
  </si>
  <si>
    <t>Mesaconyl Coenzyme A Pyruvate-Lyase</t>
  </si>
  <si>
    <t>HPA018674</t>
  </si>
  <si>
    <t xml:space="preserve">h2o[m] + mescoa[m]  -&gt; pyr[m] + accoa[m] </t>
  </si>
  <si>
    <t>uc060pni.1</t>
  </si>
  <si>
    <t>GLNHISHISt</t>
  </si>
  <si>
    <t>Transport of GlnHisHis, Extracellular</t>
  </si>
  <si>
    <t>GO:0015721</t>
  </si>
  <si>
    <t xml:space="preserve">h[e] + glnhishis[e]  &lt;=&gt; h[c] + glnhishis[c] </t>
  </si>
  <si>
    <t>Methionine Adenosyltransferase</t>
  </si>
  <si>
    <t>bile acid and bile salt transport</t>
  </si>
  <si>
    <t xml:space="preserve">h2o[c] + atp[c] + met_L[c]  -&gt; pi[c] + amet[c] + ppi[c] </t>
  </si>
  <si>
    <t>The directed movement of bile acid and bile salts into, out of or within a cell, or between cells, by means of some agent such as a transporter or pore. [GOC:dph, GOC:krc, PMID:12663868, PMID:14699511]</t>
  </si>
  <si>
    <t>Methionine/Leucine Exchange (Met In)</t>
  </si>
  <si>
    <t xml:space="preserve">leu_L[c] + met_L[e]  -&gt; met_L[c] + leu_L[e] </t>
  </si>
  <si>
    <t>ENSG00000158571</t>
  </si>
  <si>
    <t>PFKFB1</t>
  </si>
  <si>
    <t>GLNHISLYSt</t>
  </si>
  <si>
    <t>Methionine Synthase</t>
  </si>
  <si>
    <t>6-phosphofructo-2-kinase/fructose-2,6-biphosphatase 1 [Source:HGNC Symbol;Acc:HGNC:8872]</t>
  </si>
  <si>
    <t xml:space="preserve">5mthf[c] + hcys_L[c]  -&gt; h[c] + met_L[c] + thf[c] </t>
  </si>
  <si>
    <t>Transport of GlnHisLys, Extracellular</t>
  </si>
  <si>
    <t xml:space="preserve">h[e] + glnhislys[e]  &lt;=&gt; h[c] + glnhislys[c] </t>
  </si>
  <si>
    <t>L-Methionine Transport in via Sodium Symport</t>
  </si>
  <si>
    <t xml:space="preserve">na1[e] + met_L[e]  -&gt; na1[c] + met_L[c] </t>
  </si>
  <si>
    <t>L-Methionine Transport via Diffusion (Extracellular to Cytosol)</t>
  </si>
  <si>
    <t xml:space="preserve"> 6-@PHOSPHOFRUCTO-2-KINASE/FRUCTOSE-2,6-BISPHOSPHATASE 1; PFKFB1
;;PFKFB, LIVER;;
PFRX
</t>
  </si>
  <si>
    <t>GLNLYSLYSt</t>
  </si>
  <si>
    <t xml:space="preserve">met_L[e]  &lt;=&gt; met_L[c] </t>
  </si>
  <si>
    <t>P16118</t>
  </si>
  <si>
    <t>Transport of GlnLysLys, Extracellular</t>
  </si>
  <si>
    <t>HPA013959</t>
  </si>
  <si>
    <t xml:space="preserve">h[e] + glnlyslys[e]  &lt;=&gt; h[c] + glnlyslys[c] </t>
  </si>
  <si>
    <t>uc004dty.2</t>
  </si>
  <si>
    <t>Mevalonate Kinase (ATP)</t>
  </si>
  <si>
    <t xml:space="preserve">atp[x] + mev_R[x]  -&gt; h[x] + adp[x] + 5pmev[x] </t>
  </si>
  <si>
    <t>MG1er</t>
  </si>
  <si>
    <t>Mannosyl-Oligosaccharide Glucosidase, Endoplasmic Reticulum</t>
  </si>
  <si>
    <t xml:space="preserve">h2o[r] + g3m8masn[r]  -&gt; glc_D[r] + g2m8masn[r] </t>
  </si>
  <si>
    <t>ENSG00000123836</t>
  </si>
  <si>
    <t>PFKFB2</t>
  </si>
  <si>
    <t>MG2er</t>
  </si>
  <si>
    <t>GLNLYSTRPt</t>
  </si>
  <si>
    <t>6-phosphofructo-2-kinase/fructose-2,6-biphosphatase 2 [Source:HGNC Symbol;Acc:HGNC:8873]</t>
  </si>
  <si>
    <t>Transport of GlnLysTrp, Extracellular</t>
  </si>
  <si>
    <t xml:space="preserve">h2o[r] + g2m8masn[r]  -&gt; glc_D[r] + g1m8masn[r] </t>
  </si>
  <si>
    <t xml:space="preserve">h[e] + glnlystrp[e]  &lt;=&gt; h[c] + glnlystrp[c] </t>
  </si>
  <si>
    <t>MG3er</t>
  </si>
  <si>
    <t xml:space="preserve">h2o[r] + g1m8masn[r]  -&gt; glc_D[r] + m8masn[r] </t>
  </si>
  <si>
    <t xml:space="preserve"> 6-@PHOSPHOFRUCTO-2-KINASE/FRUCTOSE-2,6-BISPHOSPHATASE 2; PFKFB2
;;PFKFB, CARDIAC
</t>
  </si>
  <si>
    <t>GLNPROGLUt</t>
  </si>
  <si>
    <t>MGACONm</t>
  </si>
  <si>
    <t>Transport of GlnProGlu, Extracellular</t>
  </si>
  <si>
    <t>HPA049975</t>
  </si>
  <si>
    <t>Methylglutaconase, Mitochondrial</t>
  </si>
  <si>
    <t xml:space="preserve">h[e] + glnproglu[e]  &lt;=&gt; h[c] + glnproglu[c] </t>
  </si>
  <si>
    <t xml:space="preserve">citmcoa_L[m]  &lt;=&gt; h2o[m] + mescoa[m] </t>
  </si>
  <si>
    <t>GO:0003873</t>
  </si>
  <si>
    <t>6-phosphofructo-2-kinase activity</t>
  </si>
  <si>
    <t>"Catalysis of the reaction: beta-D-fructose 6-phosphate + ATP = beta-D-fructose 2,6-bisphosphate + ADP + 2 H(+)." [EC:2.7.1.105, RHEA:15656]</t>
  </si>
  <si>
    <t>Methylglutaconyl Coenzyme A Hydratase (Reversible), Mitochondrial</t>
  </si>
  <si>
    <t>GLNTRPGLUt</t>
  </si>
  <si>
    <t xml:space="preserve">h2o[m] + 3mgcoa[m]  &lt;=&gt; hmgcoa[m] </t>
  </si>
  <si>
    <t>Transport of GlnTrpGlu, Extracellular</t>
  </si>
  <si>
    <t>ENSG00000170525</t>
  </si>
  <si>
    <t xml:space="preserve">h[e] + glntrpglu[e]  &lt;=&gt; h[c] + glntrpglu[c] </t>
  </si>
  <si>
    <t>PFKFB3</t>
  </si>
  <si>
    <t>Methylglyoxal Synthase</t>
  </si>
  <si>
    <t xml:space="preserve">dhap[c]  -&gt; pi[c] + mthgxl[c] </t>
  </si>
  <si>
    <t>6-phosphofructo-2-kinase/fructose-2,6-biphosphatase 3 [Source:HGNC Symbol;Acc:HGNC:8874]</t>
  </si>
  <si>
    <t>MGSA2</t>
  </si>
  <si>
    <t>Methyglyoxylate Synthase 2 (from G3P)</t>
  </si>
  <si>
    <t>GLNTYRLEUt</t>
  </si>
  <si>
    <t xml:space="preserve">g3p[c]  -&gt; pi[c] + mthgxl[c] </t>
  </si>
  <si>
    <t>Transport of GlntyrLeu, Extracellular</t>
  </si>
  <si>
    <t>MHISOR</t>
  </si>
  <si>
    <t xml:space="preserve">h[e] + glntyrleu[e]  &lt;=&gt; h[c] + glntyrleu[c] </t>
  </si>
  <si>
    <t>N-Methylhistamine:Oxygen Oxidoreductase (Deaminating)</t>
  </si>
  <si>
    <t xml:space="preserve">h2o[c] + o2[c] + mhista[c]  -&gt; h2o2[c] + nh4[c] + 3mldz[c] </t>
  </si>
  <si>
    <t xml:space="preserve"> 6-@PHOSPHOFRUCTO-2-KINASE/FRUCTOSE-2,6-BISPHOSPHATASE 3; PFKFB3
;;PFKFB, PLACENTAL;;
PFK2, INDUCIBLE; IPFK2
</t>
  </si>
  <si>
    <t>Q16875</t>
  </si>
  <si>
    <t>MI13456PK</t>
  </si>
  <si>
    <t>Inositol-1, 3, 4, 5, 6-Pentakisphosphate 2-Kinase</t>
  </si>
  <si>
    <t>HPA043889</t>
  </si>
  <si>
    <t xml:space="preserve">atp[c] + mi13456p[c]  -&gt; h[c] + adp[c] + minohp[c] </t>
  </si>
  <si>
    <t>uc001ijd.3</t>
  </si>
  <si>
    <t>MI13456Ptn</t>
  </si>
  <si>
    <t>GLUARGLEUt</t>
  </si>
  <si>
    <t>Inositol 1, 3, 4, 5, 6-Pentakisphosphate Nuclear Transport (Diffusion)</t>
  </si>
  <si>
    <t>Transport of GluArgLeu, Extracellular</t>
  </si>
  <si>
    <t xml:space="preserve">mi13456p[c]  &lt;=&gt; mi13456p[n] </t>
  </si>
  <si>
    <t xml:space="preserve">h[e] + gluargleu[e]  &lt;=&gt; h[c] + gluargleu[c] </t>
  </si>
  <si>
    <t>ENSG00000114268</t>
  </si>
  <si>
    <t>MI1345PKn</t>
  </si>
  <si>
    <t>PFKFB4</t>
  </si>
  <si>
    <t>Inositol-1, 3, 4, 5-Triphosphate 6-Kinase, Nucleus</t>
  </si>
  <si>
    <t xml:space="preserve">atp[n] + mi1345p[n]  -&gt; h[n] + adp[n] + mi13456p[n] </t>
  </si>
  <si>
    <t>GLUASNLEUt</t>
  </si>
  <si>
    <t>6-phosphofructo-2-kinase/fructose-2,6-biphosphatase 4 [Source:HGNC Symbol;Acc:HGNC:8875]</t>
  </si>
  <si>
    <t>Transport of GluAsnLeu, Extracellular</t>
  </si>
  <si>
    <t xml:space="preserve">h[e] + gluasnleu[e]  &lt;=&gt; h[c] + gluasnleu[c] </t>
  </si>
  <si>
    <t>Inositol-1, 3, 4, 5-Trisphosphate 5-Phosphatase</t>
  </si>
  <si>
    <t xml:space="preserve">h2o[c] + mi1345p[c]  -&gt; pi[c] + mi134p[c] </t>
  </si>
  <si>
    <t>MI1346PKn</t>
  </si>
  <si>
    <t>Inositol-1, 3, 4, 6-Tetrakisphosphate 5-Kinase, Nucleus</t>
  </si>
  <si>
    <t xml:space="preserve">atp[n] + mi1346p[n]  -&gt; h[n] + adp[n] + mi13456p[n] </t>
  </si>
  <si>
    <t>GLUGLUt</t>
  </si>
  <si>
    <t>Transport of GluGlu, Extracellular</t>
  </si>
  <si>
    <t>MI1346Ptn</t>
  </si>
  <si>
    <t xml:space="preserve">h[e] + gluglu[e]  &lt;=&gt; h[c] + gluglu[c] </t>
  </si>
  <si>
    <t>1D-Myo-Inositol 1, 3, 4, 6-Tetrakisphosphate Nuclear Transport (Diffusion)</t>
  </si>
  <si>
    <t xml:space="preserve">mi1346p[c]  &lt;=&gt; mi1346p[n] </t>
  </si>
  <si>
    <t>MI134P4P</t>
  </si>
  <si>
    <t xml:space="preserve"> 6-@PHOSPHOFRUCTO-2-KINASE/FRUCTOSE-2,6-BISPHOSPHATASE 4; PFKFB4
;;PFKFB, TESTIS
</t>
  </si>
  <si>
    <t>Inositol-1, 3, 4-Trisphosphate 4-Phosphatase</t>
  </si>
  <si>
    <t>GLUILELYSt</t>
  </si>
  <si>
    <t>Q16877</t>
  </si>
  <si>
    <t>Transport of GluIleLys, Extracellular</t>
  </si>
  <si>
    <t xml:space="preserve">h2o[c] + mi134p[c]  -&gt; pi[c] + mi13p[c] </t>
  </si>
  <si>
    <t>HPA047719</t>
  </si>
  <si>
    <t xml:space="preserve">h[e] + gluilelys[e]  &lt;=&gt; h[c] + gluilelys[c] </t>
  </si>
  <si>
    <t>uc003ctv.3</t>
  </si>
  <si>
    <t>MI134PK</t>
  </si>
  <si>
    <t>Inositol-1, 3, 4-Trisphosphate 6-Kinase</t>
  </si>
  <si>
    <t xml:space="preserve">atp[c] + mi134p[c]  -&gt; h[c] + adp[c] + mi1346p[c] </t>
  </si>
  <si>
    <t>MI134PP</t>
  </si>
  <si>
    <t>GLULEUt</t>
  </si>
  <si>
    <t>Inositol-1, 3, 4-Trisphosphate 1-Phosphatase</t>
  </si>
  <si>
    <t>Transport of GluLeu, Extracellular</t>
  </si>
  <si>
    <t xml:space="preserve">h2o[c] + mi134p[c]  -&gt; pi[c] + mi34p[c] </t>
  </si>
  <si>
    <t xml:space="preserve">h[e] + gluleu[e]  &lt;=&gt; h[c] + gluleu[c] </t>
  </si>
  <si>
    <t>MI13PP</t>
  </si>
  <si>
    <t>ENSG00000141959</t>
  </si>
  <si>
    <t>Inositol-1, 3-Bisphosphate 3-Phosphatase</t>
  </si>
  <si>
    <t>PFKL</t>
  </si>
  <si>
    <t xml:space="preserve">h2o[c] + mi13p[c]  -&gt; pi[c] + mi1p_D[c] </t>
  </si>
  <si>
    <t>phosphofructokinase, liver [Source:HGNC Symbol;Acc:HGNC:8876]</t>
  </si>
  <si>
    <t>GLUMETt</t>
  </si>
  <si>
    <t>MI1456PKn</t>
  </si>
  <si>
    <t>Transport of GluMet, Extracellular</t>
  </si>
  <si>
    <t>Inositol-1, 4, 5, 6- Tetrakisphosphate 3-Kinase, Nucleus</t>
  </si>
  <si>
    <t xml:space="preserve">h[e] + glumet[e]  &lt;=&gt; h[c] + glumet[c] </t>
  </si>
  <si>
    <t xml:space="preserve">atp[n] + mi1456p[n]  -&gt; h[n] + adp[n] + mi13456p[n] </t>
  </si>
  <si>
    <t>MI145P6Kn</t>
  </si>
  <si>
    <t>Inositol-1, 4, 5-Triphosphate 6-Kinase, Nucleus</t>
  </si>
  <si>
    <t xml:space="preserve">atp[n] + mi145p[n]  -&gt; h[n] + adp[n] + mi1456p[n] </t>
  </si>
  <si>
    <t>GLUMETHISt</t>
  </si>
  <si>
    <t xml:space="preserve"> PHOSPHOFRUCTOKINASE, LIVER TYPE; PFKL
;;PFK, LIVER TYPE
</t>
  </si>
  <si>
    <t>Transport of GluMetHis, Extracellular</t>
  </si>
  <si>
    <t>P17858</t>
  </si>
  <si>
    <t>Inositol-1, 4, 5-Trisphosphate 3-Kinase</t>
  </si>
  <si>
    <t>HPA030047</t>
  </si>
  <si>
    <t>uc002zel.3</t>
  </si>
  <si>
    <t xml:space="preserve">atp[c] + mi145p[c]  -&gt; h[c] + adp[c] + mi1345p[c] </t>
  </si>
  <si>
    <t xml:space="preserve">h[e] + glumethis[e]  &lt;=&gt; h[c] + glumethis[c] </t>
  </si>
  <si>
    <t>MI145PKn</t>
  </si>
  <si>
    <t>Inositol-1, 4, 5-Trisphosphate 3-Kinase, Nucleus</t>
  </si>
  <si>
    <t xml:space="preserve">atp[n] + mi145p[n]  -&gt; h[n] + adp[n] + mi1345p[n] </t>
  </si>
  <si>
    <t>GLUTHRt</t>
  </si>
  <si>
    <t>Inositol-1, 4, 5-Trisphosphate 5-Phosphatase</t>
  </si>
  <si>
    <t>Transport of GluThr, Extracellular</t>
  </si>
  <si>
    <t xml:space="preserve">h2o[c] + mi145p[c]  -&gt; pi[c] + mi14p[c] </t>
  </si>
  <si>
    <t>ENSG00000152556</t>
  </si>
  <si>
    <t xml:space="preserve">h[e] + gluthr[e]  &lt;=&gt; h[c] + gluthr[c] </t>
  </si>
  <si>
    <t>PFKM</t>
  </si>
  <si>
    <t>MI14P4P</t>
  </si>
  <si>
    <t>phosphofructokinase, muscle [Source:HGNC Symbol;Acc:HGNC:8877]</t>
  </si>
  <si>
    <t>Inositol-1, 4-Bisphosphate 4-Phosphatase</t>
  </si>
  <si>
    <t xml:space="preserve">h2o[c] + mi14p[c]  -&gt; pi[c] + mi1p_D[c] </t>
  </si>
  <si>
    <t>MI14PP</t>
  </si>
  <si>
    <t>GLUTHRLYSt</t>
  </si>
  <si>
    <t>Inositol-1, 4-Bisphosphate 1-Phosphatase</t>
  </si>
  <si>
    <t>Transport of GluThrLys, Extracellular</t>
  </si>
  <si>
    <t xml:space="preserve">h2o[c] + mi14p[c]  -&gt; pi[c] + mi4p_D[c] </t>
  </si>
  <si>
    <t xml:space="preserve">h[e] + gluthrlys[e]  &lt;=&gt; h[c] + gluthrlys[c] </t>
  </si>
  <si>
    <t xml:space="preserve"> PHOSPHOFRUCTOKINASE, MUSCLE TYPE; PFKM
;;PFK, MUSCLE TYPE
</t>
  </si>
  <si>
    <t>MI14Ptn</t>
  </si>
  <si>
    <t>Inositol 1, 4-Bisphosphate Nuclear Transport (Diffusion)</t>
  </si>
  <si>
    <t xml:space="preserve">mi14p[c]  &lt;=&gt; mi14p[n] </t>
  </si>
  <si>
    <t>GO:0003872</t>
  </si>
  <si>
    <t>GLUTRPALAt</t>
  </si>
  <si>
    <t>6-phosphofructokinase activity</t>
  </si>
  <si>
    <t>MI1P_Dtn</t>
  </si>
  <si>
    <t>Transport of GluTrpAla, Extracellular</t>
  </si>
  <si>
    <t>Inositol 1-Phosphate Nuclear Transport (Diffusion)</t>
  </si>
  <si>
    <t xml:space="preserve">h[e] + glutrpala[e]  &lt;=&gt; h[c] + glutrpala[c] </t>
  </si>
  <si>
    <t>"Catalysis of the reaction: ATP + D-fructose-6-phosphate = ADP + D-fructose 1,6-bisphosphate." [EC:2.7.1.11]</t>
  </si>
  <si>
    <t xml:space="preserve">mi1p_D[c]  &lt;=&gt; mi1p_D[n] </t>
  </si>
  <si>
    <t>ENSG00000067057</t>
  </si>
  <si>
    <t>PFKP</t>
  </si>
  <si>
    <t>Myo-Inositol-1-Phosphate Synthase</t>
  </si>
  <si>
    <t xml:space="preserve">g6p[c]  -&gt; mi1p_D[c] </t>
  </si>
  <si>
    <t>GLYHISASNt</t>
  </si>
  <si>
    <t>Transport of GlyHisAsn, Extracellular</t>
  </si>
  <si>
    <t>phosphofructokinase, platelet [Source:HGNC Symbol;Acc:HGNC:8878]</t>
  </si>
  <si>
    <t xml:space="preserve">h[e] + glyhisasn[e]  &lt;=&gt; h[c] + glyhisasn[c] </t>
  </si>
  <si>
    <t>MI3456PK</t>
  </si>
  <si>
    <t>Inositol-3, 4, 5, 6-Tetrakisphosphate 1-Kinase</t>
  </si>
  <si>
    <t xml:space="preserve">atp[c] + mi3456p[c]  -&gt; h[c] + adp[c] + mi13456p[c] </t>
  </si>
  <si>
    <t>MI34PP</t>
  </si>
  <si>
    <t>GLYHISLYSt</t>
  </si>
  <si>
    <t>Inositol-3, 4-Bisphosphate 4-Phosphatase</t>
  </si>
  <si>
    <t>Transport of GlyHisLys, Extracellular</t>
  </si>
  <si>
    <t xml:space="preserve">h2o[c] + mi34p[c]  -&gt; pi[c] + mi3p_D[c] </t>
  </si>
  <si>
    <t xml:space="preserve"> PHOSPHOFRUCTOKINASE, PLATELET TYPE; PFKP
;;PFK, PLATELET TYPE;;
PFK, FIBROBLAST TYPE; PFKF
</t>
  </si>
  <si>
    <t xml:space="preserve">h[e] + glyhislys[e]  &lt;=&gt; h[c] + glyhislys[c] </t>
  </si>
  <si>
    <t>MINOHPtn</t>
  </si>
  <si>
    <t>Inositol Hexakisphosphate Nuclear Transport (Diffusion)</t>
  </si>
  <si>
    <t xml:space="preserve">minohp[c]  &lt;=&gt; minohp[n] </t>
  </si>
  <si>
    <t>MLTG1</t>
  </si>
  <si>
    <t>GLYLYSCYSt</t>
  </si>
  <si>
    <t>Maltodextrin Glucosidase (Maltotriose)</t>
  </si>
  <si>
    <t>Transport of GlyLysCys, Extracellular</t>
  </si>
  <si>
    <t xml:space="preserve">h2o[c] + malttr[c]  -&gt; glc_D[c] + malt[c] </t>
  </si>
  <si>
    <t xml:space="preserve">h[e] + glylyscys[e]  &lt;=&gt; h[c] + glylyscys[c] </t>
  </si>
  <si>
    <t>ENSG00000058091</t>
  </si>
  <si>
    <t>CDK14</t>
  </si>
  <si>
    <t>MLTG1e</t>
  </si>
  <si>
    <t>Maltodextrin Glucosidase (Maltotriose), Extracellular</t>
  </si>
  <si>
    <t>cyclin-dependent kinase 14 [Source:HGNC Symbol;Acc:HGNC:8883]</t>
  </si>
  <si>
    <t xml:space="preserve">h2o[e] + malttr[e]  -&gt; glc_D[e] + malt[e] </t>
  </si>
  <si>
    <t>GLYLYSPHEt</t>
  </si>
  <si>
    <t>MLTG1ly</t>
  </si>
  <si>
    <t>Maltodextrin Glucosidase (Maltotriose), Lysosomal</t>
  </si>
  <si>
    <t>Transport of GlyLysPhe, Extracellular</t>
  </si>
  <si>
    <t xml:space="preserve">h2o[l] + malttr[l]  -&gt; glc_D[l] + malt[l] </t>
  </si>
  <si>
    <t xml:space="preserve">h[e] + glylysphe[e]  &lt;=&gt; h[c] + glylysphe[c] </t>
  </si>
  <si>
    <t>CYCLIN-DEPENDENT KINASE 14; CDK14;;PFTAIRE PROTEIN KINASE 1; PFTK1;;PFTAIRE1;;KIAA0834</t>
  </si>
  <si>
    <t>MM5ag</t>
  </si>
  <si>
    <t>HPA015267</t>
  </si>
  <si>
    <t>Mannosyl-Oligosaccharide 1, 2-Alpha-Mannosidase, Golgi Apparatus</t>
  </si>
  <si>
    <t>uc064ffg.1</t>
  </si>
  <si>
    <t xml:space="preserve">h2o[g] + m5masnC[g]  -&gt; man[g] + m4masn[g] </t>
  </si>
  <si>
    <t>GLYTYRLYSt</t>
  </si>
  <si>
    <t>Transport of GlytyrLys, Extracellular</t>
  </si>
  <si>
    <t>MM5bg</t>
  </si>
  <si>
    <t xml:space="preserve">h[e] + glytyrlys[e]  &lt;=&gt; h[c] + glytyrlys[c] </t>
  </si>
  <si>
    <t>ENSG00000171314</t>
  </si>
  <si>
    <t xml:space="preserve">h2o[g] + m5masnB1[g]  -&gt; man[g] + m4masn[g] </t>
  </si>
  <si>
    <t>PGAM1</t>
  </si>
  <si>
    <t>MM5cg</t>
  </si>
  <si>
    <t>phosphoglycerate mutase 1 (brain) [Source:HGNC Symbol;Acc:HGNC:8888]</t>
  </si>
  <si>
    <t>GLYVALHISt</t>
  </si>
  <si>
    <t>Transport of GlyValHis, Extracellular</t>
  </si>
  <si>
    <t xml:space="preserve">h2o[g] + m5masnB2[g]  -&gt; man[g] + m4masn[g] </t>
  </si>
  <si>
    <t xml:space="preserve">h[e] + glyvalhis[e]  &lt;=&gt; h[c] + glyvalhis[c] </t>
  </si>
  <si>
    <t>MM6ag</t>
  </si>
  <si>
    <t xml:space="preserve">h2o[g] + m6masnA[g]  -&gt; man[g] + m5masnC[g] </t>
  </si>
  <si>
    <t>MM6B1ag</t>
  </si>
  <si>
    <t xml:space="preserve"> PHOSPHOGLYCERATE MUTASE FAMILY MEMBER 4; PGAM4
;;PHOSPHOGLYCERATE MUTASE FAMILY 3; PGAM3
</t>
  </si>
  <si>
    <t>HISARGCYSt</t>
  </si>
  <si>
    <t>P18669</t>
  </si>
  <si>
    <t>Transport of HisArgCys, Extracellular</t>
  </si>
  <si>
    <t xml:space="preserve">h2o[g] + m6masnB1[g]  -&gt; m5masnB1[g] + man[g] </t>
  </si>
  <si>
    <t xml:space="preserve">h[e] + hisargcys[e]  &lt;=&gt; h[c] + hisargcys[c] </t>
  </si>
  <si>
    <t>uc001knh.3</t>
  </si>
  <si>
    <t>MM6B1bg</t>
  </si>
  <si>
    <t xml:space="preserve">h2o[g] + m6masnB2[g]  -&gt; m5masnB1[g] + man[g] </t>
  </si>
  <si>
    <t>HISARGSERt</t>
  </si>
  <si>
    <t>Transport of HisArgSer, Extracellular</t>
  </si>
  <si>
    <t>MM6B2g</t>
  </si>
  <si>
    <t xml:space="preserve">h[e] + hisargser[e]  &lt;=&gt; h[c] + hisargser[c] </t>
  </si>
  <si>
    <t>ENSG00000164708</t>
  </si>
  <si>
    <t xml:space="preserve">h2o[g] + m6masnB2[g]  -&gt; man[g] + m5masnB2[g] </t>
  </si>
  <si>
    <t>PGAM2</t>
  </si>
  <si>
    <t>phosphoglycerate mutase 2 (muscle) [Source:HGNC Symbol;Acc:HGNC:8889]</t>
  </si>
  <si>
    <t>MM6bg</t>
  </si>
  <si>
    <t>HISASPt</t>
  </si>
  <si>
    <t>Transport of HisAsp, Extracellular</t>
  </si>
  <si>
    <t xml:space="preserve">h2o[g] + m6masnC[g]  -&gt; man[g] + m5masnC[g] </t>
  </si>
  <si>
    <t xml:space="preserve">h[e] + hisasp[e]  &lt;=&gt; h[c] + hisasp[c] </t>
  </si>
  <si>
    <t>MM7Ag</t>
  </si>
  <si>
    <t xml:space="preserve"> PHOSPHOGLYCERATE MUTASE 2; PGAM2
;;PHOSPHOGLYCERATE MUTASE, MUSCLE; PGAMM
</t>
  </si>
  <si>
    <t>P15259</t>
  </si>
  <si>
    <t xml:space="preserve">h2o[g] + m7masnA[g]  -&gt; man[g] + m6masnA[g] </t>
  </si>
  <si>
    <t>uc003tjs.3</t>
  </si>
  <si>
    <t>HISCYSCYSt</t>
  </si>
  <si>
    <t>MM7B1g</t>
  </si>
  <si>
    <t>Transport of HisCysCys, Extracellular</t>
  </si>
  <si>
    <t xml:space="preserve">h[e] + hiscyscys[e]  &lt;=&gt; h[c] + hiscyscys[c] </t>
  </si>
  <si>
    <t xml:space="preserve">h2o[g] + m7masnB[g]  -&gt; man[g] + m6masnB1[g] </t>
  </si>
  <si>
    <t>MM7B2g</t>
  </si>
  <si>
    <t>HISGLNALAt</t>
  </si>
  <si>
    <t>ENSG00000142657</t>
  </si>
  <si>
    <t>Transport of HisGlnAla, Extracellular</t>
  </si>
  <si>
    <t>PGD</t>
  </si>
  <si>
    <t xml:space="preserve">h[e] + hisglnala[e]  &lt;=&gt; h[c] + hisglnala[c] </t>
  </si>
  <si>
    <t xml:space="preserve">h2o[g] + m7masnB[g]  -&gt; m6masnB2[g] + man[g] </t>
  </si>
  <si>
    <t>phosphogluconate dehydrogenase [Source:HGNC Symbol;Acc:HGNC:8891]</t>
  </si>
  <si>
    <t>MM7Cag</t>
  </si>
  <si>
    <t>HISGLUt</t>
  </si>
  <si>
    <t>Transport of HisGlu, Extracellular</t>
  </si>
  <si>
    <t xml:space="preserve">h[e] + hisglu[e]  &lt;=&gt; h[c] + hisglu[c] </t>
  </si>
  <si>
    <t xml:space="preserve">h2o[g] + m7masnA[g]  -&gt; m6masnC[g] + man[g] </t>
  </si>
  <si>
    <t xml:space="preserve"> 6-@PHOSPHOGLUCONATE DEHYDROGENASE, ERYTHROCYTE; PGD
;;PGD, ERYTHROCYTE; 6PGD
</t>
  </si>
  <si>
    <t>HPA031314</t>
  </si>
  <si>
    <t>HISGLUGLNt</t>
  </si>
  <si>
    <t>MM7Cbg</t>
  </si>
  <si>
    <t>Transport of HisGluGln, Extracellular</t>
  </si>
  <si>
    <t>GO:0004616</t>
  </si>
  <si>
    <t>phosphogluconate dehydrogenase (decarboxylating) activity</t>
  </si>
  <si>
    <t xml:space="preserve">h[e] + hisglugln[e]  &lt;=&gt; h[c] + hisglugln[c] </t>
  </si>
  <si>
    <t>"Catalysis of the reaction: 6-phospho-D-gluconate + NADP+ = D-ribulose 5-phosphate + CO2 + NADPH + H+." [EC:1.1.1.44]</t>
  </si>
  <si>
    <t>ENSG00000102144</t>
  </si>
  <si>
    <t xml:space="preserve">h2o[g] + m7masnC[g]  -&gt; m6masnC[g] + man[g] </t>
  </si>
  <si>
    <t>HISGLYLYSt</t>
  </si>
  <si>
    <t>PGK1</t>
  </si>
  <si>
    <t>Transport of HisGlyLys, Extracellular</t>
  </si>
  <si>
    <t xml:space="preserve">h[e] + hisglylys[e]  &lt;=&gt; h[c] + hisglylys[c] </t>
  </si>
  <si>
    <t>MM8Ag</t>
  </si>
  <si>
    <t>phosphoglycerate kinase 1 [Source:HGNC Symbol;Acc:HGNC:8896]</t>
  </si>
  <si>
    <t xml:space="preserve">h2o[g] + m8masn[g]  -&gt; m7masnA[g] + man[g] </t>
  </si>
  <si>
    <t>MM8Ber</t>
  </si>
  <si>
    <t>HISHISLYSt</t>
  </si>
  <si>
    <t>Transport of HisHisLys, Extracellular</t>
  </si>
  <si>
    <t>Mannosyl-Oligosaccharide 1, 2-Alpha-Mannosidase, Endoplasmic Reticulum</t>
  </si>
  <si>
    <t xml:space="preserve">h2o[r] + m8masn[r]  -&gt; m7masnB[r] + man[r] </t>
  </si>
  <si>
    <t xml:space="preserve">h[e] + hishislys[e]  &lt;=&gt; h[c] + hishislys[c] </t>
  </si>
  <si>
    <t xml:space="preserve"> PHOSPHOGLYCERATE KINASE 1; PGK1
;;3-@PHOSPHOGLYCEROKINASE;;
PGKA
PHOSPHOGLYCERATE KINASE 1 PSEUDOGENE 1, INCLUDED; PGK1P1, INCLUDED;;
PHOSPHOGLYCERATE KINASE 1 PSEUDOGENE 2, INCLUDED; PGK1P2, INCLUDED
</t>
  </si>
  <si>
    <t>P00558</t>
  </si>
  <si>
    <t>CAB010065</t>
  </si>
  <si>
    <t>uc004ecz.4</t>
  </si>
  <si>
    <t>MM8Cg</t>
  </si>
  <si>
    <t>HISLYSALAt</t>
  </si>
  <si>
    <t>Transport of HisLysAla, Extracellular</t>
  </si>
  <si>
    <t xml:space="preserve">h2o[g] + m8masn[g]  -&gt; man[g] + m7masnC[g] </t>
  </si>
  <si>
    <t xml:space="preserve">h[e] + hislysala[e]  &lt;=&gt; h[c] + hislysala[c] </t>
  </si>
  <si>
    <t>MMCD</t>
  </si>
  <si>
    <t>Methylmalonyl Coenzyme A Decarboxylase</t>
  </si>
  <si>
    <t xml:space="preserve">h[c] + mmcoa_S[c]  -&gt; co2[c] + ppcoa[c] </t>
  </si>
  <si>
    <t>MMCDm</t>
  </si>
  <si>
    <t>HISLYSGLUt</t>
  </si>
  <si>
    <t>Methylmalonyl Coenzyme A Decarboxylase, Mitochondrial</t>
  </si>
  <si>
    <t>ENSG00000170950</t>
  </si>
  <si>
    <t>Transport of HisLysGlu, Extracellular</t>
  </si>
  <si>
    <t xml:space="preserve">h[m] + mmcoa_S[m]  -&gt; co2[m] + ppcoa[m] </t>
  </si>
  <si>
    <t xml:space="preserve">h[e] + hislysglu[e]  &lt;=&gt; h[c] + hislysglu[c] </t>
  </si>
  <si>
    <t>phosphoglycerate kinase 2 [Source:HGNC Symbol;Acc:HGNC:8898]</t>
  </si>
  <si>
    <t>MMCDp</t>
  </si>
  <si>
    <t>Methylmalonyl Coenzyme A Decarboxylase, Peroxisomal</t>
  </si>
  <si>
    <t xml:space="preserve">h[x] + mmcoa_S[x]  -&gt; co2[x] + ppcoa[x] </t>
  </si>
  <si>
    <t>HISLYSILEt</t>
  </si>
  <si>
    <t>Methylmalonyl Coenzyme A Epimerase/Racemase</t>
  </si>
  <si>
    <t>Transport of HisLysIle, Extracellular</t>
  </si>
  <si>
    <t xml:space="preserve">mmcoa_R[m]  &lt;=&gt; mmcoa_S[m] </t>
  </si>
  <si>
    <t xml:space="preserve"> PHOSPHOGLYCERATE KINASE 2; PGK2
;;PHOSPHOGLYCERATE KINASE OF SPERMATOZOA; PGKB;;
PGK, TESTICULAR
</t>
  </si>
  <si>
    <t xml:space="preserve">h[e] + hislysile[e]  &lt;=&gt; h[c] + hislysile[c] </t>
  </si>
  <si>
    <t>P07205</t>
  </si>
  <si>
    <t>HPA045385</t>
  </si>
  <si>
    <t>Methylmalonyl Coenzyme A Mutase</t>
  </si>
  <si>
    <t>uc003ozu.3</t>
  </si>
  <si>
    <t xml:space="preserve">mmcoa_R[m]  &lt;=&gt; succoa[m] </t>
  </si>
  <si>
    <t>HISLYSTHRt</t>
  </si>
  <si>
    <t>Transport of HisLysThr, Extracellular</t>
  </si>
  <si>
    <t xml:space="preserve">h[e] + hislysthr[e]  &lt;=&gt; h[c] + hislysthr[c] </t>
  </si>
  <si>
    <t>Methylmalonate-Semialdehyde Dehydrogenase</t>
  </si>
  <si>
    <t xml:space="preserve">nad[m] + coa[m] + 2mop[m]  -&gt; nadh[m] + co2[m] + ppcoa[m] </t>
  </si>
  <si>
    <t>HISLYSVALt</t>
  </si>
  <si>
    <t>Methylmalonate-Semialdehyde Dehydrogenase (Malonic Semialdehyde), Mitochondrial</t>
  </si>
  <si>
    <t>Transport of HisLysVal, Extracellular</t>
  </si>
  <si>
    <t>ENSG00000079739</t>
  </si>
  <si>
    <t xml:space="preserve">nad[m] + coa[m] + msa[m]  -&gt; nadh[m] + co2[m] + accoa[m] </t>
  </si>
  <si>
    <t xml:space="preserve">h[e] + hislysval[e]  &lt;=&gt; h[c] + hislysval[c] </t>
  </si>
  <si>
    <t>PGM1</t>
  </si>
  <si>
    <t>MMTSADm</t>
  </si>
  <si>
    <t>phosphoglucomutase 1 [Source:HGNC Symbol;Acc:HGNC:8905]</t>
  </si>
  <si>
    <t>Malonate-Semialdehyde Dehydrogenase (Acetylating), Mitochondrial</t>
  </si>
  <si>
    <t xml:space="preserve">nad[m] + coa[m] + 2mop[m]  -&gt; h[m] + nadh[m] + mmcoa_R[m] </t>
  </si>
  <si>
    <t>HISMETt</t>
  </si>
  <si>
    <t>MOGAT</t>
  </si>
  <si>
    <t>Transport of HisMet, Extracellular</t>
  </si>
  <si>
    <t xml:space="preserve">h[e] + hismet[e]  &lt;=&gt; h[c] + hismet[c] </t>
  </si>
  <si>
    <t>Monoacylglycerol Acyltransferase</t>
  </si>
  <si>
    <t xml:space="preserve"> PHOSPHOGLUCOMUTASE 1; PGM1
</t>
  </si>
  <si>
    <t xml:space="preserve">Rtotalcoa[c] + mag_hs[c]  -&gt; coa[c] + dag_hs[c] </t>
  </si>
  <si>
    <t>P36871</t>
  </si>
  <si>
    <t>CAB004666</t>
  </si>
  <si>
    <t>uc001dbh.4</t>
  </si>
  <si>
    <t>5'-Methylthioadenosine Phosphorylase</t>
  </si>
  <si>
    <t>HISMETGLNt</t>
  </si>
  <si>
    <t xml:space="preserve">pi[c] + 5mta[c]  -&gt; ade[c] + 5mdr1p[c] </t>
  </si>
  <si>
    <t>Transport of HisMetGln, Extracellular</t>
  </si>
  <si>
    <t xml:space="preserve">h[e] + hismetgln[e]  &lt;=&gt; h[c] + hismetgln[c] </t>
  </si>
  <si>
    <t>Methenyltetrahydrifikate Cyclohydrolase, Mitochondrial</t>
  </si>
  <si>
    <t xml:space="preserve">h2o[m] + methf[m]  &lt;=&gt; 10fthf[m] + h[m] </t>
  </si>
  <si>
    <t>HISPHEARGt</t>
  </si>
  <si>
    <t>Transport of HisPheArg, Extracellular</t>
  </si>
  <si>
    <t>ENSG00000013375</t>
  </si>
  <si>
    <t>Methylenetetrahydrofolate Dehydrogenase (NAD), Mitochondrial</t>
  </si>
  <si>
    <t xml:space="preserve">h[e] + hisphearg[e]  &lt;=&gt; h[c] + hisphearg[c] </t>
  </si>
  <si>
    <t>PGM3</t>
  </si>
  <si>
    <t xml:space="preserve">nad[m] + mlthf[m]  &lt;=&gt; nadh[m] + methf[m] </t>
  </si>
  <si>
    <t>phosphoglucomutase 3 [Source:HGNC Symbol;Acc:HGNC:8907]</t>
  </si>
  <si>
    <t>Methylenetetrahydrofolate Dehydrogenase (NADP), Mitochondrial</t>
  </si>
  <si>
    <t xml:space="preserve">nadp[m] + mlthf[m]  &lt;=&gt; nadph[m] + methf[m] </t>
  </si>
  <si>
    <t>HISPROLYSt</t>
  </si>
  <si>
    <t>Transport of HisProLys, Extracellular</t>
  </si>
  <si>
    <t xml:space="preserve">h[e] + hisprolys[e]  &lt;=&gt; h[c] + hisprolys[c] </t>
  </si>
  <si>
    <t>MTHGXLt</t>
  </si>
  <si>
    <t>Methylglyoxal Transport (Cytosol to Extracellular)</t>
  </si>
  <si>
    <t xml:space="preserve"> PHOSPHOGLUCOMUTASE 3; PGM3
;;N-ACETYLGLUCOSAMINE-PHOSPHATE MUTASE 1; AGM1
</t>
  </si>
  <si>
    <t xml:space="preserve">mthgxl[c]  -&gt; mthgxl[e] </t>
  </si>
  <si>
    <t>CAB004998</t>
  </si>
  <si>
    <t>GO:0016868</t>
  </si>
  <si>
    <t>HISTRPHISt</t>
  </si>
  <si>
    <t>intramolecular transferase activity, phosphotransferases</t>
  </si>
  <si>
    <t>Transport of HisTrpHis, Extracellular</t>
  </si>
  <si>
    <t xml:space="preserve">h[e] + histrphis[e]  &lt;=&gt; h[c] + histrphis[c] </t>
  </si>
  <si>
    <t>"Catalysis of the transfer of a phosphate group from one position to another within a single molecule." [GOC:mah]</t>
  </si>
  <si>
    <t>N2M2NMASNt</t>
  </si>
  <si>
    <t>ENSG00000085563</t>
  </si>
  <si>
    <t>N2M2Nmasn Transport, Golgi to Extracellular</t>
  </si>
  <si>
    <t xml:space="preserve">n2m2nmasn[g]  -&gt; n2m2nmasn[e] </t>
  </si>
  <si>
    <t>ILEARGILEt</t>
  </si>
  <si>
    <t>ABCB1</t>
  </si>
  <si>
    <t>Transport of IleArgIle, Extracellular</t>
  </si>
  <si>
    <t>N2M2NMASNtly</t>
  </si>
  <si>
    <t xml:space="preserve">h[e] + ileargile[e]  &lt;=&gt; h[c] + ileargile[c] </t>
  </si>
  <si>
    <t>ATP binding cassette subfamily B member 1 [Source:HGNC Symbol;Acc:HGNC:40]</t>
  </si>
  <si>
    <t>N2M2Nmasn Transport, Extracellular to Lysosome</t>
  </si>
  <si>
    <t xml:space="preserve">n2m2nmasn[e]  -&gt; n2m2nmasn[l] </t>
  </si>
  <si>
    <t>q21.12</t>
  </si>
  <si>
    <t>ILEASNHISt</t>
  </si>
  <si>
    <t>N3Tg</t>
  </si>
  <si>
    <t>Transport of IleAsnHis, Extracellular</t>
  </si>
  <si>
    <t xml:space="preserve">h[e] + ileasnhis[e]  &lt;=&gt; h[c] + ileasnhis[c] </t>
  </si>
  <si>
    <t>ATP-BINDING CASSETTE, SUBFAMILY B, MEMBER 1; ABCB1;;P-GLYCOPROTEIN 1; PGY1;;MULTIDRUG RESISTANCE 1; MDR1;;GP170;;DOXORUBICIN RESISTANCE</t>
  </si>
  <si>
    <t>N-Acetylgalactosamine 3-Beta-Galactosyltransferase, Golgi Apparatus</t>
  </si>
  <si>
    <t>P08183</t>
  </si>
  <si>
    <t xml:space="preserve">udpgal[g] + Tn_antigen[g]  -&gt; h[g] + udp[g] + T_antigen[g] </t>
  </si>
  <si>
    <t>CAB001716</t>
  </si>
  <si>
    <t>uc003uiz.3</t>
  </si>
  <si>
    <t>GO:0072089</t>
  </si>
  <si>
    <t>N4Tg</t>
  </si>
  <si>
    <t>ILEASPt</t>
  </si>
  <si>
    <t>stem cell proliferation</t>
  </si>
  <si>
    <t>Transport of IleAsp, Extracellular</t>
  </si>
  <si>
    <t>N-Acetylgalactosamine 4-Beta-Galactosyltransferase, Golgi Apparatus</t>
  </si>
  <si>
    <t xml:space="preserve">h[e] + ileasp[e]  &lt;=&gt; h[c] + ileasp[c] </t>
  </si>
  <si>
    <t xml:space="preserve">udpgal[g] + core6[g]  -&gt; h[g] + udp[g] + f1a[g] </t>
  </si>
  <si>
    <t>The multiplication or reproduction of stem cells, resulting in the expansion of a stem cell population. A stem cell is a cell that retains the ability to divide and proliferate throughout life to provide progenitor cells that can differentiate into specialized cells. [GOC:mtg_kidney_jan10]</t>
  </si>
  <si>
    <t>NABTNO</t>
  </si>
  <si>
    <t>ENSG00000005471</t>
  </si>
  <si>
    <t>N4-Acetylaminobutanal:NAD+ Oxidoreductase</t>
  </si>
  <si>
    <t>ILEGLNGLUt</t>
  </si>
  <si>
    <t>ABCB4</t>
  </si>
  <si>
    <t>Transport of IleGlnGlu, Extracellular</t>
  </si>
  <si>
    <t xml:space="preserve">h2o[c] + nad[c] + n4abutn[c]  -&gt; 2 h[c] + nadh[c] + 4aabutn[c] </t>
  </si>
  <si>
    <t xml:space="preserve">h[e] + ileglnglu[e]  &lt;=&gt; h[c] + ileglnglu[c] </t>
  </si>
  <si>
    <t>ATP-binding cassette, sub-family B (MDR/TAP), member 4 [Source:HGNC Symbol;Acc:HGNC:45]</t>
  </si>
  <si>
    <t>NABTNOm</t>
  </si>
  <si>
    <t>ILEGLYARGt</t>
  </si>
  <si>
    <t>N4-Acetylaminobutanal:NAD+ Oxidoreductase, Mitochondrial</t>
  </si>
  <si>
    <t>Transport of IleGlyArg, Extracellular</t>
  </si>
  <si>
    <t xml:space="preserve">h2o[m] + nad[m] + n4abutn[m]  -&gt; 2 h[m] + nadh[m] + 4aabutn[m] </t>
  </si>
  <si>
    <t xml:space="preserve">h[e] + ileglyarg[e]  &lt;=&gt; h[c] + ileglyarg[c] </t>
  </si>
  <si>
    <t xml:space="preserve"> ATP-BINDING CASSETTE, SUBFAMILY B, MEMBER 4; ABCB4
;;P-GLYCOPROTEIN 3; PGY3;;
MULTIDRUG RESISTANCE 3; MDR3
</t>
  </si>
  <si>
    <t>CAB004498</t>
  </si>
  <si>
    <t>NACASPAH</t>
  </si>
  <si>
    <t>N-Acetyl-L-Aspartate Amidohydrolase</t>
  </si>
  <si>
    <t xml:space="preserve">h2o[c] + Nacasp[c]  -&gt; asp_L[c] + ac[c] </t>
  </si>
  <si>
    <t>ENSG00000075415</t>
  </si>
  <si>
    <t>ILEPROLYSt</t>
  </si>
  <si>
    <t>SLC25A3</t>
  </si>
  <si>
    <t>Transport of IleProLys, Extracellular</t>
  </si>
  <si>
    <t>NACASPtm</t>
  </si>
  <si>
    <t xml:space="preserve">h[e] + ileprolys[e]  &lt;=&gt; h[c] + ileprolys[c] </t>
  </si>
  <si>
    <t>N-Acetyl-L-Aspartate Transport (Mitochondria to Cytosol)</t>
  </si>
  <si>
    <t>solute carrier family 25 (mitochondrial carrier; phosphate carrier), member 3 [Source:HGNC Symbol;Acc:HGNC:10989]</t>
  </si>
  <si>
    <t xml:space="preserve">Nacasp[m]  -&gt; Nacasp[c] </t>
  </si>
  <si>
    <t>ILESERARGt</t>
  </si>
  <si>
    <t>Transport of IleSerArg, Extracellular</t>
  </si>
  <si>
    <t>NACHEX10ly</t>
  </si>
  <si>
    <t xml:space="preserve">h[e] + ileserarg[e]  &lt;=&gt; h[c] + ileserarg[c] </t>
  </si>
  <si>
    <t>SOLUTE CARRIER FAMILY 25 (MITOCHONDRIAL CARRIER), MEMBER 3; SLC25A3;;PHOSPHATE CARRIER, MITOCHONDRIAL; PHC</t>
  </si>
  <si>
    <t>Q00325</t>
  </si>
  <si>
    <t xml:space="preserve">2 h2o[l] + ksi_deg7[l]  -&gt; 2 acgam[l] + ksi_deg8[l] </t>
  </si>
  <si>
    <t>ILETRPTYRt</t>
  </si>
  <si>
    <t>HPA045709</t>
  </si>
  <si>
    <t>Transport of IleTrptyr, Extracellular</t>
  </si>
  <si>
    <t xml:space="preserve">h[e] + iletrptyr[e]  &lt;=&gt; h[c] + iletrptyr[c] </t>
  </si>
  <si>
    <t>NACHEX11ly</t>
  </si>
  <si>
    <t>uc001tfp.4</t>
  </si>
  <si>
    <t>GO:0015320</t>
  </si>
  <si>
    <t xml:space="preserve">h2o[l] + ksi_deg10[l]  -&gt; acgam[l] + ksi_deg11[l] </t>
  </si>
  <si>
    <t>phosphate ion carrier activity</t>
  </si>
  <si>
    <t>NACHEX12ly</t>
  </si>
  <si>
    <t>Enables the transfer of a solute or solutes from one side of a membrane to the other according to the reaction: phosphate (cyt) + H+ (cyt) = phosphate (mitochondrion) + H+ (mitochondrion). [GOC:curators, TC:2.A.29.4.1]</t>
  </si>
  <si>
    <t>LEUALAARGt</t>
  </si>
  <si>
    <t>Transport of LeuAlaArg, Extracellular</t>
  </si>
  <si>
    <t xml:space="preserve">h2o[l] + ksi_deg13[l]  -&gt; acgam[l] + ksi_deg14[l] </t>
  </si>
  <si>
    <t xml:space="preserve">h[e] + leualaarg[e]  &lt;=&gt; h[c] + leualaarg[c] </t>
  </si>
  <si>
    <t>ENSG00000102174</t>
  </si>
  <si>
    <t>PHEX</t>
  </si>
  <si>
    <t>NACHEX13ly</t>
  </si>
  <si>
    <t>phosphate regulating endopeptidase homolog, X-linked [Source:HGNC Symbol;Acc:HGNC:8918]</t>
  </si>
  <si>
    <t xml:space="preserve">h2o[l] + ksi_deg16[l]  -&gt; acgam[l] + ksi_deg17[l] </t>
  </si>
  <si>
    <t>PHOSPHATE-REGULATING ENDOPEPTIDASE HOMOLOG, X-LINKED; PHEX;;PEX</t>
  </si>
  <si>
    <t>LEUASNASPt</t>
  </si>
  <si>
    <t>P78562</t>
  </si>
  <si>
    <t>Transport of LeuAsnAsp, Extracellular</t>
  </si>
  <si>
    <t>HPA029582</t>
  </si>
  <si>
    <t>NACHEX14ly</t>
  </si>
  <si>
    <t xml:space="preserve">h[e] + leuasnasp[e]  &lt;=&gt; h[c] + leuasnasp[c] </t>
  </si>
  <si>
    <t>uc004dah.5</t>
  </si>
  <si>
    <t>GO:0007267</t>
  </si>
  <si>
    <t xml:space="preserve">h2o[l] + ksi_deg19[l]  -&gt; acgam[l] + ksi_deg20[l] </t>
  </si>
  <si>
    <t>cell-cell signaling</t>
  </si>
  <si>
    <t>NACHEX15ly</t>
  </si>
  <si>
    <t>Any process that mediates the transfer of information from one cell to another. [GOC:mah]</t>
  </si>
  <si>
    <t xml:space="preserve">h2o[l] + ksi_deg22[l]  -&gt; acgam[l] + ksi_deg23[l] </t>
  </si>
  <si>
    <t>ENSG00000067177</t>
  </si>
  <si>
    <t>PHKA1</t>
  </si>
  <si>
    <t>LEUASPLYSt</t>
  </si>
  <si>
    <t>NACHEX16ly</t>
  </si>
  <si>
    <t>Transport of LeuAspLys, Extracellular</t>
  </si>
  <si>
    <t>phosphorylase kinase, alpha 1 (muscle) [Source:HGNC Symbol;Acc:HGNC:8925]</t>
  </si>
  <si>
    <t xml:space="preserve">h2o[l] + ksi_deg25[l]  -&gt; acgam[l] + ksi_deg26[l] </t>
  </si>
  <si>
    <t xml:space="preserve">h[e] + leuasplys[e]  &lt;=&gt; h[c] + leuasplys[c] </t>
  </si>
  <si>
    <t>NACHEX17ly</t>
  </si>
  <si>
    <t xml:space="preserve">h2o[l] + ksi_deg28[l]  -&gt; acgam[l] + ksi_deg29[l] </t>
  </si>
  <si>
    <t>NACHEX18ly</t>
  </si>
  <si>
    <t>LEULEUTRPt</t>
  </si>
  <si>
    <t>PHOSPHORYLASE KINASE, MUSCLE, ALPHA-1 SUBUNIT; PHKA1</t>
  </si>
  <si>
    <t xml:space="preserve">h2o[l] + ksi_deg31[l]  -&gt; acgam[l] + ksi_deg32[l] </t>
  </si>
  <si>
    <t>Transport of LeuLeuTrp, Extracellular</t>
  </si>
  <si>
    <t xml:space="preserve">h[e] + leuleutrp[e]  &lt;=&gt; h[c] + leuleutrp[c] </t>
  </si>
  <si>
    <t>NACHEX19ly</t>
  </si>
  <si>
    <t xml:space="preserve">h2o[l] + ksi_deg34[l]  -&gt; acgam[l] + ksi_deg35[l] </t>
  </si>
  <si>
    <t>P46020</t>
  </si>
  <si>
    <t>HPA001081</t>
  </si>
  <si>
    <t>NACHEX1ly</t>
  </si>
  <si>
    <t>uc004eax.5</t>
  </si>
  <si>
    <t>LEUPROt</t>
  </si>
  <si>
    <t xml:space="preserve">h2o[l] + cs_a_deg1[l]  -&gt; acgal[l] + cs_a_deg2[l] </t>
  </si>
  <si>
    <t>Transport of LeuPro, Extracellular</t>
  </si>
  <si>
    <t>GO:0005980</t>
  </si>
  <si>
    <t xml:space="preserve">h[e] + leupro[e]  &lt;=&gt; h[c] + leupro[c] </t>
  </si>
  <si>
    <t>glycogen catabolic process</t>
  </si>
  <si>
    <t>NACHEX20ly</t>
  </si>
  <si>
    <t xml:space="preserve">h2o[l] + ksi_deg37[l]  -&gt; acgam[l] + ksi_deg38[l] </t>
  </si>
  <si>
    <t>The chemical reactions and pathways resulting in the breakdown of glycogen, a polydisperse, highly branched glucan composed of chains of D-glucose residues. [ISBN:0198506732]</t>
  </si>
  <si>
    <t>LEUPROARGt</t>
  </si>
  <si>
    <t>Transport of LeuProArg, Extracellular</t>
  </si>
  <si>
    <t>ENSG00000044446</t>
  </si>
  <si>
    <t xml:space="preserve">h[e] + leuproarg[e]  &lt;=&gt; h[c] + leuproarg[c] </t>
  </si>
  <si>
    <t>NACHEX21ly</t>
  </si>
  <si>
    <t>PHKA2</t>
  </si>
  <si>
    <t>phosphorylase kinase, alpha 2 (liver) [Source:HGNC Symbol;Acc:HGNC:8926]</t>
  </si>
  <si>
    <t xml:space="preserve">h2o[l] + ksi_deg39[l]  -&gt; acgam[l] + ksi_deg40[l] </t>
  </si>
  <si>
    <t>p22.13</t>
  </si>
  <si>
    <t>LEUSERTRPt</t>
  </si>
  <si>
    <t>Transport of LeuSerTrp, Extracellular</t>
  </si>
  <si>
    <t>NACHEX22ly</t>
  </si>
  <si>
    <t xml:space="preserve">h[e] + leusertrp[e]  &lt;=&gt; h[c] + leusertrp[c] </t>
  </si>
  <si>
    <t>PHOSPHORYLASE KINASE, LIVER, ALPHA-2 SUBUNIT; PHKA2</t>
  </si>
  <si>
    <t>P46019</t>
  </si>
  <si>
    <t>HPA002912</t>
  </si>
  <si>
    <t xml:space="preserve">h2o[l] + ksi_deg41[l]  -&gt; m2mn[l] + acgam[l] </t>
  </si>
  <si>
    <t>uc004cyv.5</t>
  </si>
  <si>
    <t>LEUTRPt</t>
  </si>
  <si>
    <t>Transport of LeuTrp, Extracellular</t>
  </si>
  <si>
    <t>NACHEX23ly</t>
  </si>
  <si>
    <t xml:space="preserve">h[e] + leutrp[e]  &lt;=&gt; h[c] + leutrp[c] </t>
  </si>
  <si>
    <t xml:space="preserve">h2o[l] + ksii_core2_deg4[l]  -&gt; acgam[l] + ksii_core2_deg5[l] </t>
  </si>
  <si>
    <t>LEUTRPARGt</t>
  </si>
  <si>
    <t>ENSG00000102893</t>
  </si>
  <si>
    <t>Transport of LeuTrpArg, Extracellular</t>
  </si>
  <si>
    <t>PHKB</t>
  </si>
  <si>
    <t xml:space="preserve">h[e] + leutrparg[e]  &lt;=&gt; h[c] + leutrparg[c] </t>
  </si>
  <si>
    <t>NACHEX24ly</t>
  </si>
  <si>
    <t xml:space="preserve">h2o[l] + ksii_core2_deg7[l]  -&gt; acgam[l] + ksii_core2_deg8[l] </t>
  </si>
  <si>
    <t>LEUTYRTYRt</t>
  </si>
  <si>
    <t>NACHEX25ly</t>
  </si>
  <si>
    <t>Transport of Leutyrtyr, Extracellular</t>
  </si>
  <si>
    <t xml:space="preserve">h[e] + leutyrtyr[e]  &lt;=&gt; h[c] + leutyrtyr[c] </t>
  </si>
  <si>
    <t xml:space="preserve">h2o[l] + ksii_core2_deg9[l]  -&gt; acgam[l] + f1a[l] </t>
  </si>
  <si>
    <t>phosphorylase kinase, beta [Source:HGNC Symbol;Acc:HGNC:8927]</t>
  </si>
  <si>
    <t>NACHEX26ly</t>
  </si>
  <si>
    <t>LEUVALt</t>
  </si>
  <si>
    <t xml:space="preserve">2 h2o[l] + ksii_core4_deg4[l]  -&gt; 2 acgam[l] + ksii_core2_deg5[l] </t>
  </si>
  <si>
    <t>Transport of LeuVal, Extracellular</t>
  </si>
  <si>
    <t xml:space="preserve">h[e] + leuval[e]  &lt;=&gt; h[c] + leuval[c] </t>
  </si>
  <si>
    <t>PHOSPHORYLASE KINASE, BETA SUBUNIT; PHKB</t>
  </si>
  <si>
    <t>NACHEX27ly</t>
  </si>
  <si>
    <t>uc059tvx.1</t>
  </si>
  <si>
    <t xml:space="preserve">h2o[l] + ha_deg1[l]  -&gt; acgam[l] + ha_pre1[l] </t>
  </si>
  <si>
    <t>LYSARGLEUt</t>
  </si>
  <si>
    <t>Transport of LysArgLeu, Extracellular</t>
  </si>
  <si>
    <t xml:space="preserve">h[e] + lysargleu[e]  &lt;=&gt; h[c] + lysargleu[c] </t>
  </si>
  <si>
    <t>NACHEX2ly</t>
  </si>
  <si>
    <t xml:space="preserve">h2o[l] + cs_a_deg4[l]  -&gt; acgal[l] + cs_a_deg5[l] </t>
  </si>
  <si>
    <t>Catalysis of a biochemical reaction at physiological temperatures. In biologically catalyzed reactions, the reactants are known as substrates, and the catalysts are naturally occurring macromolecular substances known as enzymes. Enzymes possess specific binding sites for substrates, and are usually composed wholly or largely of protein, but RNA that has catalytic activity (ribozyme) is often also regarded as enzymatic. [ISBN:0198506732]</t>
  </si>
  <si>
    <t>LYSCYSHISt</t>
  </si>
  <si>
    <t>Transport of LysCysHis, Extracellular</t>
  </si>
  <si>
    <t>ENSG00000164776</t>
  </si>
  <si>
    <t xml:space="preserve">h[e] + lyscyshis[e]  &lt;=&gt; h[c] + lyscyshis[c] </t>
  </si>
  <si>
    <t>PHKG1</t>
  </si>
  <si>
    <t>phosphorylase kinase, gamma 1 (muscle) [Source:HGNC Symbol;Acc:HGNC:8930]</t>
  </si>
  <si>
    <t>LYSGLNPHEt</t>
  </si>
  <si>
    <t>NACHEX3ly</t>
  </si>
  <si>
    <t>Transport of LysGlnPhe, Extracellular</t>
  </si>
  <si>
    <t xml:space="preserve">h[e] + lysglnphe[e]  &lt;=&gt; h[c] + lysglnphe[c] </t>
  </si>
  <si>
    <t xml:space="preserve">h2o[l] + cs_b_deg1[l]  -&gt; acgal[l] + cs_b_deg2[l] </t>
  </si>
  <si>
    <t>PHOSPHORYLASE KINASE, MUSCLE, GAMMA-1; PHKG1</t>
  </si>
  <si>
    <t>Q16816</t>
  </si>
  <si>
    <t>HPA012057</t>
  </si>
  <si>
    <t>LYSGLUGLUt</t>
  </si>
  <si>
    <t>NACHEX4ly</t>
  </si>
  <si>
    <t>uc003trz.3</t>
  </si>
  <si>
    <t>GO:0050321</t>
  </si>
  <si>
    <t xml:space="preserve">h2o[l] + cs_c_deg1[l]  -&gt; acgal[l] + cs_c_deg2[l] </t>
  </si>
  <si>
    <t>tau-protein kinase activity</t>
  </si>
  <si>
    <t>Transport of LysGluGlu, Extracellular</t>
  </si>
  <si>
    <t xml:space="preserve">h[e] + lysgluglu[e]  &lt;=&gt; h[c] + lysgluglu[c] </t>
  </si>
  <si>
    <t>Catalysis of the reaction: ATP + tau-protein = ADP + O-phospho-tau-protein. [EC:2.7.11.26, MetaCyc:TAU-PROTEIN-KINASE-RXN]</t>
  </si>
  <si>
    <t>NACHEX5ly</t>
  </si>
  <si>
    <t>ENSG00000156873</t>
  </si>
  <si>
    <t xml:space="preserve">h2o[l] + cs_c_deg4[l]  -&gt; acgal[l] + cs_c_deg5[l] </t>
  </si>
  <si>
    <t>PHKG2</t>
  </si>
  <si>
    <t>LYSLYSLYSt</t>
  </si>
  <si>
    <t>Transport of LysLysLys, Extracellular</t>
  </si>
  <si>
    <t>phosphorylase kinase, gamma 2 (testis) [Source:HGNC Symbol;Acc:HGNC:8931]</t>
  </si>
  <si>
    <t>NACHEX6ly</t>
  </si>
  <si>
    <t xml:space="preserve">h[e] + lyslyslys[e]  &lt;=&gt; h[c] + lyslyslys[c] </t>
  </si>
  <si>
    <t xml:space="preserve">h2o[l] + cs_d_deg1[l]  -&gt; acgal[l] + cs_d_deg2[l] </t>
  </si>
  <si>
    <t>PHOSPHORYLASE KINASE, TESTIS/LIVER, GAMMA-2; PHKG2</t>
  </si>
  <si>
    <t>LYSPHEILEt</t>
  </si>
  <si>
    <t>NACHEX7ly</t>
  </si>
  <si>
    <t>Transport of LysPheIle, Extracellular</t>
  </si>
  <si>
    <t>P15735</t>
  </si>
  <si>
    <t xml:space="preserve">h[e] + lyspheile[e]  &lt;=&gt; h[c] + lyspheile[c] </t>
  </si>
  <si>
    <t>uc059thf.1</t>
  </si>
  <si>
    <t>ENSG00000107537</t>
  </si>
  <si>
    <t xml:space="preserve">h2o[l] + cs_d_deg5[l]  -&gt; acgal[l] + cs_d_deg6[l] </t>
  </si>
  <si>
    <t>LYSTRPARGt</t>
  </si>
  <si>
    <t>PHYH</t>
  </si>
  <si>
    <t>phytanoyl-CoA 2-hydroxylase [Source:HGNC Symbol;Acc:HGNC:8940]</t>
  </si>
  <si>
    <t>NACHEX8ly</t>
  </si>
  <si>
    <t>Transport of LysTrpArg, Extracellular</t>
  </si>
  <si>
    <t xml:space="preserve">h[e] + lystrparg[e]  &lt;=&gt; h[c] + lystrparg[c] </t>
  </si>
  <si>
    <t xml:space="preserve">h2o[l] + cs_e_deg2[l]  -&gt; acgal[l] + cs_e_deg3[l] </t>
  </si>
  <si>
    <t>NACHEX9ly</t>
  </si>
  <si>
    <t xml:space="preserve"> PHYTANOYL-CoA HYDROXYLASE; PHYH
;;PAHX;;
LNAP1, MOUSE, HOMOLOG OF
</t>
  </si>
  <si>
    <t>O14832</t>
  </si>
  <si>
    <t>HPA007598</t>
  </si>
  <si>
    <t>LYSTYRILEt</t>
  </si>
  <si>
    <t xml:space="preserve">h2o[l] + cs_e_deg6[l]  -&gt; acgal[l] + cs_e_deg7[l] </t>
  </si>
  <si>
    <t>uc001ime.3</t>
  </si>
  <si>
    <t>Transport of LystyrIle, Extracellular</t>
  </si>
  <si>
    <t xml:space="preserve">h[e] + lystyrile[e]  &lt;=&gt; h[c] + lystyrile[c] </t>
  </si>
  <si>
    <t>GO:0001561</t>
  </si>
  <si>
    <t>NACHEXA10ly</t>
  </si>
  <si>
    <t>fatty acid alpha-oxidation</t>
  </si>
  <si>
    <t>Beta-N-Acetylhexosaminidase A, Lysosomal</t>
  </si>
  <si>
    <t xml:space="preserve">2 h2o[l] + ksi_deg9[l]  -&gt; h[l] + acgam[l] + so4[l] + ksi_deg11[l] </t>
  </si>
  <si>
    <t>LYSVALPHEt</t>
  </si>
  <si>
    <t>Transport of LysValPhe, Extracellular</t>
  </si>
  <si>
    <t>"A metabolic pathway by which 3-methyl branched fatty acids are degraded. These compounds are not degraded by the normal peroxisomal beta-oxidation pathway, because the 3-methyl blocks the dehydrogenation of the hydroxyl group by hydroxyacyl-CoA dehydrogenase. The 3-methyl branched fatty acid is converted in several steps to pristenic acid, which can then feed into the beta-oxidative pathway." [http://www.peroxisome.org/Scientist/Biochemistry/alpha-oxidation.html]</t>
  </si>
  <si>
    <t xml:space="preserve">h[e] + lysvalphe[e]  &lt;=&gt; h[c] + lysvalphe[c] </t>
  </si>
  <si>
    <t>NACHEXA11ly</t>
  </si>
  <si>
    <t>ENSG00000277377</t>
  </si>
  <si>
    <t>SERPINA1</t>
  </si>
  <si>
    <t xml:space="preserve">2 h2o[l] + ksi_deg12[l]  -&gt; h[l] + acgam[l] + so4[l] + ksi_deg14[l] </t>
  </si>
  <si>
    <t>serpin peptidase inhibitor, clade A (alpha-1 antiproteinase, antitrypsin), member 1 [Source:HGNC Symbol;Acc:HGNC:8941]</t>
  </si>
  <si>
    <t>LYSVALTRPt</t>
  </si>
  <si>
    <t>CHR_HSCHR14_7_CTG1</t>
  </si>
  <si>
    <t>Transport of LysValTrp, Extracellular</t>
  </si>
  <si>
    <t>NACHEXA12ly</t>
  </si>
  <si>
    <t xml:space="preserve">h[e] + lysvaltrp[e]  &lt;=&gt; h[c] + lysvaltrp[c] </t>
  </si>
  <si>
    <t xml:space="preserve">2 h2o[l] + ksi_deg15[l]  -&gt; h[l] + acgam[l] + so4[l] + ksi_deg17[l] </t>
  </si>
  <si>
    <t>METARGLEUt</t>
  </si>
  <si>
    <t>Transport of MetArgLeu, Extracellular</t>
  </si>
  <si>
    <t>SERPIN PEPTIDASE INHIBITOR, CLADE A, MEMBER 1; SERPINA1;;ALPHA-1-ANTITRYPSIN; AAT;;PROTEASE INHIBITOR 1; PI;;PI1;;ANTI-ELASTASE;;ANTITRYPSIN</t>
  </si>
  <si>
    <t xml:space="preserve">h[e] + metargleu[e]  &lt;=&gt; h[c] + metargleu[c] </t>
  </si>
  <si>
    <t>NACHEXA13ly</t>
  </si>
  <si>
    <t xml:space="preserve">2 h2o[l] + ksi_deg18[l]  -&gt; h[l] + acgam[l] + so4[l] + ksi_deg20[l] </t>
  </si>
  <si>
    <t>METASNTYRt</t>
  </si>
  <si>
    <t>Transport of MetAsntyr, Extracellular</t>
  </si>
  <si>
    <t xml:space="preserve">h[e] + metasntyr[e]  &lt;=&gt; h[c] + metasntyr[c] </t>
  </si>
  <si>
    <t>NACHEXA14ly</t>
  </si>
  <si>
    <t xml:space="preserve">2 h2o[l] + ksi_deg21[l]  -&gt; h[l] + acgam[l] + so4[l] + ksi_deg23[l] </t>
  </si>
  <si>
    <t>METGLNTYRt</t>
  </si>
  <si>
    <t>ENSG00000165195</t>
  </si>
  <si>
    <t>Transport of MetGlntyr, Extracellular</t>
  </si>
  <si>
    <t>PIGA</t>
  </si>
  <si>
    <t xml:space="preserve">h[e] + metglntyr[e]  &lt;=&gt; h[c] + metglntyr[c] </t>
  </si>
  <si>
    <t>NACHEXA15ly</t>
  </si>
  <si>
    <t>phosphatidylinositol glycan anchor biosynthesis, class A [Source:HGNC Symbol;Acc:HGNC:8957]</t>
  </si>
  <si>
    <t xml:space="preserve">2 h2o[l] + ksi_deg24[l]  -&gt; h[l] + acgam[l] + so4[l] + ksi_deg26[l] </t>
  </si>
  <si>
    <t>METGLYARGt</t>
  </si>
  <si>
    <t>Transport of MetGlyArg, Extracellular</t>
  </si>
  <si>
    <t>NACHEXA16ly</t>
  </si>
  <si>
    <t xml:space="preserve">h[e] + metglyarg[e]  &lt;=&gt; h[c] + metglyarg[c] </t>
  </si>
  <si>
    <t xml:space="preserve"> PHOSPHATIDYLINOSITOL GLYCAN, CLASS A; PIGA
PHOSPHATIDYLINOSITOL GLYCAN, CLASS A, PSEUDOGENE 1, INCLUDED; PIGAP1,
INCLUDED; PIGAP, INCLUDED
</t>
  </si>
  <si>
    <t xml:space="preserve">2 h2o[l] + ksi_deg27[l]  -&gt; h[l] + acgam[l] + so4[l] + ksi_deg29[l] </t>
  </si>
  <si>
    <t>P37287</t>
  </si>
  <si>
    <t>HPA001174</t>
  </si>
  <si>
    <t>uc004cwr.3</t>
  </si>
  <si>
    <t>METHISLYSt</t>
  </si>
  <si>
    <t>NACHEXA17ly</t>
  </si>
  <si>
    <t>Transport of MetHisLys, Extracellular</t>
  </si>
  <si>
    <t xml:space="preserve">h[e] + methislys[e]  &lt;=&gt; h[c] + methislys[c] </t>
  </si>
  <si>
    <t xml:space="preserve">2 h2o[l] + ksi_deg30[l]  -&gt; h[l] + acgam[l] + so4[l] + ksi_deg32[l] </t>
  </si>
  <si>
    <t>NACHEXA18ly</t>
  </si>
  <si>
    <t>METMETILEt</t>
  </si>
  <si>
    <t>Transport of MetMetIle, Extracellular</t>
  </si>
  <si>
    <t>ENSG00000135845</t>
  </si>
  <si>
    <t xml:space="preserve">h[e] + metmetile[e]  &lt;=&gt; h[c] + metmetile[c] </t>
  </si>
  <si>
    <t>PIGC</t>
  </si>
  <si>
    <t>phosphatidylinositol glycan anchor biosynthesis, class C [Source:HGNC Symbol;Acc:HGNC:8960]</t>
  </si>
  <si>
    <t>METPHEARGt</t>
  </si>
  <si>
    <t>Transport of MetPheArg, Extracellular</t>
  </si>
  <si>
    <t xml:space="preserve">h[e] + metphearg[e]  &lt;=&gt; h[c] + metphearg[c] </t>
  </si>
  <si>
    <t xml:space="preserve"> PHOSPHATIDYLINOSITOL GLYCAN, CLASS C; PIGC
;;GPI2, YEAST, HOMOLOG OF
</t>
  </si>
  <si>
    <t>Q92535</t>
  </si>
  <si>
    <t>HPA036663</t>
  </si>
  <si>
    <t>METTRPPHEt</t>
  </si>
  <si>
    <t>uc001gio.3</t>
  </si>
  <si>
    <t>Transport of MetTrpPhe, Extracellular</t>
  </si>
  <si>
    <t xml:space="preserve">h[e] + mettrpphe[e]  &lt;=&gt; h[c] + mettrpphe[c] </t>
  </si>
  <si>
    <t>PHEASNMETt</t>
  </si>
  <si>
    <t>Transport of PheAsnMet, Extracellular</t>
  </si>
  <si>
    <t xml:space="preserve">h[e] + pheasnmet[e]  &lt;=&gt; h[c] + pheasnmet[c] </t>
  </si>
  <si>
    <t>ENSG00000151665</t>
  </si>
  <si>
    <t>PIGF</t>
  </si>
  <si>
    <t>PHEASPt</t>
  </si>
  <si>
    <t>phosphatidylinositol glycan anchor biosynthesis, class F [Source:HGNC Symbol;Acc:HGNC:8962]</t>
  </si>
  <si>
    <t>Transport of PheAsp, Extracellular</t>
  </si>
  <si>
    <t xml:space="preserve">h[e] + pheasp[e]  &lt;=&gt; h[c] + pheasp[c] </t>
  </si>
  <si>
    <t>p21</t>
  </si>
  <si>
    <t xml:space="preserve"> PHOSPHATIDYLINOSITOL GLYCAN, CLASS F; PIGF
</t>
  </si>
  <si>
    <t>PHEGLNPHEt</t>
  </si>
  <si>
    <t>Q07326</t>
  </si>
  <si>
    <t>Transport of PheGlnPhe, Extracellular</t>
  </si>
  <si>
    <t>HPA051389</t>
  </si>
  <si>
    <t xml:space="preserve">h[e] + pheglnphe[e]  &lt;=&gt; h[c] + pheglnphe[c] </t>
  </si>
  <si>
    <t>uc002rvd.3</t>
  </si>
  <si>
    <t>PHELEUt</t>
  </si>
  <si>
    <t>Transport of PheLeu, Extracellular</t>
  </si>
  <si>
    <t xml:space="preserve">h[e] + pheleu[e]  &lt;=&gt; h[c] + pheleu[c] </t>
  </si>
  <si>
    <t>PHELEUASPt</t>
  </si>
  <si>
    <t>ENSG00000100564</t>
  </si>
  <si>
    <t>Transport of PheLeuAsp, Extracellular</t>
  </si>
  <si>
    <t xml:space="preserve">h[e] + pheleuasp[e]  &lt;=&gt; h[c] + pheleuasp[c] </t>
  </si>
  <si>
    <t>PIGH</t>
  </si>
  <si>
    <t>phosphatidylinositol glycan anchor biosynthesis, class H [Source:HGNC Symbol;Acc:HGNC:8964]</t>
  </si>
  <si>
    <t>PHELEUHISt</t>
  </si>
  <si>
    <t>Transport of PheLeuHis, Extracellular</t>
  </si>
  <si>
    <t xml:space="preserve">h[e] + pheleuhis[e]  &lt;=&gt; h[c] + pheleuhis[c] </t>
  </si>
  <si>
    <t xml:space="preserve"> PHOSPHATIDYLINOSITOL GLYCAN, CLASS H; PIGH
</t>
  </si>
  <si>
    <t>PHELYSALAt</t>
  </si>
  <si>
    <t>Transport of PheLysAla, Extracellular</t>
  </si>
  <si>
    <t>GO:0017176</t>
  </si>
  <si>
    <t xml:space="preserve">h[e] + phelysala[e]  &lt;=&gt; h[c] + phelysala[c] </t>
  </si>
  <si>
    <t>phosphatidylinositol N-acetylglucosaminyltransferase activity</t>
  </si>
  <si>
    <t>"Catalysis of the reaction: UDP-N-acetyl-D-glucosamine + phosphatidylinositol = UDP + N-acetyl-D-glucosaminylphosphatidylinositol." [EC:2.4.1.198]</t>
  </si>
  <si>
    <t>PHELYSPROt</t>
  </si>
  <si>
    <t>Transport of PheLysPro, Extracellular</t>
  </si>
  <si>
    <t xml:space="preserve">h[e] + phelyspro[e]  &lt;=&gt; h[c] + phelyspro[c] </t>
  </si>
  <si>
    <t>ENSG00000011405</t>
  </si>
  <si>
    <t>PIK3C2A</t>
  </si>
  <si>
    <t>phosphatidylinositol-4-phosphate 3-kinase, catalytic subunit type 2 alpha [Source:HGNC Symbol;Acc:HGNC:8971]</t>
  </si>
  <si>
    <t>PHEPHEt</t>
  </si>
  <si>
    <t>Transport of PhePhe, Extracellular</t>
  </si>
  <si>
    <t xml:space="preserve">h[e] + phephe[e]  &lt;=&gt; h[c] + phephe[c] </t>
  </si>
  <si>
    <t xml:space="preserve"> PHOSPHATIDYLINOSITOL 3-KINASE, CLASS 2, ALPHA; PIK3C2A
;;C2-CONTAINING PHOSPHATIDYLINOSITOL KINASE; CPK
</t>
  </si>
  <si>
    <t>O00443</t>
  </si>
  <si>
    <t>HPA037642</t>
  </si>
  <si>
    <t>PHEPHEASNt</t>
  </si>
  <si>
    <t>uc001mmq.5</t>
  </si>
  <si>
    <t>Transport of PhePheAsn, Extracellular</t>
  </si>
  <si>
    <t xml:space="preserve">h[e] + phepheasn[e]  &lt;=&gt; h[c] + phepheasn[c] </t>
  </si>
  <si>
    <t>PHEPHETHRt</t>
  </si>
  <si>
    <t>Transport of PhePheThr, Extracellular</t>
  </si>
  <si>
    <t xml:space="preserve">h[e] + phephethr[e]  &lt;=&gt; h[c] + phephethr[c] </t>
  </si>
  <si>
    <t>ENSG00000133056</t>
  </si>
  <si>
    <t>PIK3C2B</t>
  </si>
  <si>
    <t>phosphatidylinositol-4-phosphate 3-kinase, catalytic subunit type 2 beta [Source:HGNC Symbol;Acc:HGNC:8972]</t>
  </si>
  <si>
    <t>PHEPROARGt</t>
  </si>
  <si>
    <t>Transport of PheProArg, Extracellular</t>
  </si>
  <si>
    <t xml:space="preserve">h[e] + pheproarg[e]  &lt;=&gt; h[c] + pheproarg[c] </t>
  </si>
  <si>
    <t xml:space="preserve"> PHOSPHATIDYLINOSITOL 3-KINASE, CLASS 2, BETA; PIK3C2B
</t>
  </si>
  <si>
    <t>O00750</t>
  </si>
  <si>
    <t>PHESERTRPt</t>
  </si>
  <si>
    <t>HPA030515</t>
  </si>
  <si>
    <t>Transport of PheSerTrp, Extracellular</t>
  </si>
  <si>
    <t>uc001haw.3</t>
  </si>
  <si>
    <t xml:space="preserve">h[e] + phesertrp[e]  &lt;=&gt; h[c] + phesertrp[c] </t>
  </si>
  <si>
    <t>PHETHRLYSt</t>
  </si>
  <si>
    <t>Transport of PheThrLys, Extracellular</t>
  </si>
  <si>
    <t xml:space="preserve">h[e] + phethrlys[e]  &lt;=&gt; h[c] + phethrlys[c] </t>
  </si>
  <si>
    <t>ENSG00000139144</t>
  </si>
  <si>
    <t>PIK3C2G</t>
  </si>
  <si>
    <t>PHETRPLEUt</t>
  </si>
  <si>
    <t>phosphatidylinositol-4-phosphate 3-kinase, catalytic subunit type 2 gamma [Source:HGNC Symbol;Acc:HGNC:8973]</t>
  </si>
  <si>
    <t>Transport of PheTrpLeu, Extracellular</t>
  </si>
  <si>
    <t xml:space="preserve">h[e] + phetrpleu[e]  &lt;=&gt; h[c] + phetrpleu[c] </t>
  </si>
  <si>
    <t>PHETYRt</t>
  </si>
  <si>
    <t>Transport of Phetyr, Extracellular</t>
  </si>
  <si>
    <t xml:space="preserve">h[e] + phetyr[e]  &lt;=&gt; h[c] + phetyr[c] </t>
  </si>
  <si>
    <t xml:space="preserve"> PHOSPHATIDYLINOSITOL 3-KINASE, CLASS 2, GAMMA; PIK3C2G
</t>
  </si>
  <si>
    <t>PHETYRGLNt</t>
  </si>
  <si>
    <t>Transport of PhetyrGln, Extracellular</t>
  </si>
  <si>
    <t xml:space="preserve">h[e] + phetyrgln[e]  &lt;=&gt; h[c] + phetyrgln[c] </t>
  </si>
  <si>
    <t>ENSG00000078142</t>
  </si>
  <si>
    <t>PIK3C3</t>
  </si>
  <si>
    <t>PHETYRLYSt</t>
  </si>
  <si>
    <t>Transport of PhetyrLys, Extracellular</t>
  </si>
  <si>
    <t>phosphatidylinositol 3-kinase, catalytic subunit type 3 [Source:HGNC Symbol;Acc:HGNC:8974]</t>
  </si>
  <si>
    <t xml:space="preserve">h[e] + phetyrlys[e]  &lt;=&gt; h[c] + phetyrlys[c] </t>
  </si>
  <si>
    <t>PROARGASPt</t>
  </si>
  <si>
    <t>Transport of ProArgAsp, Extracellular</t>
  </si>
  <si>
    <t xml:space="preserve">h[e] + proargasp[e]  &lt;=&gt; h[c] + proargasp[c] </t>
  </si>
  <si>
    <t xml:space="preserve"> PHOSPHATIDYLINOSITOL 3-KINASE, CLASS 3; PIK3C3
;;VPS34, YEAST, HOMOLOG OF
</t>
  </si>
  <si>
    <t>Q8NEB9</t>
  </si>
  <si>
    <t>HPA040718</t>
  </si>
  <si>
    <t>uc002lap.3</t>
  </si>
  <si>
    <t>PROARGCYSt</t>
  </si>
  <si>
    <t>GO:0002376</t>
  </si>
  <si>
    <t>Transport of ProArgCys, Extracellular</t>
  </si>
  <si>
    <t xml:space="preserve">h[e] + proargcys[e]  &lt;=&gt; h[c] + proargcys[c] </t>
  </si>
  <si>
    <t>immune system process</t>
  </si>
  <si>
    <t>"Any process involved in the development or functioning of the immune system, an organismal system for calibrated responses to potential internal or invasive threats." [GO_REF:0000022, GOC:add, GOC:mtg_15nov05]</t>
  </si>
  <si>
    <t>PROASNCYSt</t>
  </si>
  <si>
    <t>Transport of ProAsnCys, Extracellular</t>
  </si>
  <si>
    <t>ENSG00000121879</t>
  </si>
  <si>
    <t xml:space="preserve">h[e] + proasncys[e]  &lt;=&gt; h[c] + proasncys[c] </t>
  </si>
  <si>
    <t>PIK3CA</t>
  </si>
  <si>
    <t>phosphatidylinositol-4,5-bisphosphate 3-kinase, catalytic subunit alpha [Source:HGNC Symbol;Acc:HGNC:8975]</t>
  </si>
  <si>
    <t>PROCYSt</t>
  </si>
  <si>
    <t>q26.32</t>
  </si>
  <si>
    <t>Transport of ProCys, Extracellular</t>
  </si>
  <si>
    <t xml:space="preserve">h[e] + procys[e]  &lt;=&gt; h[c] + procys[c] </t>
  </si>
  <si>
    <t xml:space="preserve"> PHOSPHATIDYLINOSITOL 3-KINASE, CATALYTIC, ALPHA; PIK3CA
;;PHOSPHATIDYLINOSITOL 3-KINASE, CATALYTIC, 110-KD, ALPHA;;
p110-ALPHA;;
PI3K-ALPHA;;
PIK3-ALPHA
</t>
  </si>
  <si>
    <t>PROGLNPROt</t>
  </si>
  <si>
    <t>CAB017804</t>
  </si>
  <si>
    <t>Transport of ProGlnPro, Extracellular</t>
  </si>
  <si>
    <t xml:space="preserve">h[e] + proglnpro[e]  &lt;=&gt; h[c] + proglnpro[c] </t>
  </si>
  <si>
    <t>ENSG00000051382</t>
  </si>
  <si>
    <t>PIK3CB</t>
  </si>
  <si>
    <t>PROGLULYSt</t>
  </si>
  <si>
    <t>Transport of ProGluLys, Extracellular</t>
  </si>
  <si>
    <t xml:space="preserve">h[e] + proglulys[e]  &lt;=&gt; h[c] + proglulys[c] </t>
  </si>
  <si>
    <t>phosphatidylinositol-4,5-bisphosphate 3-kinase, catalytic subunit beta [Source:HGNC Symbol;Acc:HGNC:8976]</t>
  </si>
  <si>
    <t>PROHISt</t>
  </si>
  <si>
    <t>Transport of ProHis, Extracellular</t>
  </si>
  <si>
    <t xml:space="preserve">h[e] + prohis[e]  &lt;=&gt; h[c] + prohis[c] </t>
  </si>
  <si>
    <t xml:space="preserve"> PHOSPHATIDYLINOSITOL 3-KINASE, CATALYTIC, BETA; PIK3CB
;;PHOSPHATIDYLINOSITOL 3-KINASE, CATALYTIC, 110-KD, BETA;;
p110-BETA;;
PI3KCB;;
PI3K-BETA;;
PIK3-BETA
</t>
  </si>
  <si>
    <t>P42338</t>
  </si>
  <si>
    <t>CAB031938</t>
  </si>
  <si>
    <t>uc011bmq.3</t>
  </si>
  <si>
    <t>PROHISTYRt</t>
  </si>
  <si>
    <t>Transport of ProHistyr, Extracellular</t>
  </si>
  <si>
    <t xml:space="preserve">h[e] + prohistyr[e]  &lt;=&gt; h[c] + prohistyr[c] </t>
  </si>
  <si>
    <t>PROLEUARGt</t>
  </si>
  <si>
    <t>Transport of ProLeuArg, Extracellular</t>
  </si>
  <si>
    <t>ENSG00000137193</t>
  </si>
  <si>
    <t xml:space="preserve">h[e] + proleuarg[e]  &lt;=&gt; h[c] + proleuarg[c] </t>
  </si>
  <si>
    <t>PIM1</t>
  </si>
  <si>
    <t>Pim-1 proto-oncogene, serine/threonine kinase [Source:HGNC Symbol;Acc:HGNC:8986]</t>
  </si>
  <si>
    <t>PROLYSPROt</t>
  </si>
  <si>
    <t>Transport of ProLysPro, Extracellular</t>
  </si>
  <si>
    <t xml:space="preserve">h[e] + prolyspro[e]  &lt;=&gt; h[c] + prolyspro[c] </t>
  </si>
  <si>
    <t>ONCOGENE PIM 1; PIM1;;SERINE/THREONINE PROTEIN KINASE PIM1;;PIM</t>
  </si>
  <si>
    <t>P11309</t>
  </si>
  <si>
    <t>CAB017040</t>
  </si>
  <si>
    <t>uc003onk.4</t>
  </si>
  <si>
    <t>GO:0031659</t>
  </si>
  <si>
    <t>PROPHEt</t>
  </si>
  <si>
    <t>Transport of ProPhe, Extracellular</t>
  </si>
  <si>
    <t xml:space="preserve">h[e] + prophe[e]  &lt;=&gt; h[c] + prophe[c] </t>
  </si>
  <si>
    <t>positive regulation of cyclin-dependent protein serine/threonine kinase activity involved in G1/S transition of mitotic cell cycle</t>
  </si>
  <si>
    <t>Any process that activates or increases the frequency, rate or extent of cyclin-dependent protein serine/threonine kinase activity contributing to the G1/S transition of the cell cycle. [GOC:dph, GOC:mah, GOC:pr, GOC:tb]</t>
  </si>
  <si>
    <t>PROPROARGt</t>
  </si>
  <si>
    <t>Transport of ProProArg, Extracellular</t>
  </si>
  <si>
    <t xml:space="preserve">h[e] + proproarg[e]  &lt;=&gt; h[c] + proproarg[c] </t>
  </si>
  <si>
    <t xml:space="preserve">2 h2o[l] + ksi_deg33[l]  -&gt; h[l] + acgam[l] + so4[l] + ksi_deg35[l] </t>
  </si>
  <si>
    <t>ENSG00000171608</t>
  </si>
  <si>
    <t>PIK3CD</t>
  </si>
  <si>
    <t>PROPROPROt</t>
  </si>
  <si>
    <t>Transport of ProProPro, Extracellular</t>
  </si>
  <si>
    <t>NACHEXA19ly</t>
  </si>
  <si>
    <t xml:space="preserve">h[e] + propropro[e]  &lt;=&gt; h[c] + propropro[c] </t>
  </si>
  <si>
    <t>phosphatidylinositol-4,5-bisphosphate 3-kinase, catalytic subunit delta [Source:HGNC Symbol;Acc:HGNC:8977]</t>
  </si>
  <si>
    <t xml:space="preserve">2 h2o[l] + ksi_deg36[l]  -&gt; h[l] + acgam[l] + so4[l] + ksi_deg38[l] </t>
  </si>
  <si>
    <t>PROTRPLYSt</t>
  </si>
  <si>
    <t>Transport of ProTrpLys, Extracellular</t>
  </si>
  <si>
    <t xml:space="preserve">h[e] + protrplys[e]  &lt;=&gt; h[c] + protrplys[c] </t>
  </si>
  <si>
    <t>NACHEXA1ly</t>
  </si>
  <si>
    <t xml:space="preserve"> PHOSPHATIDYLINOSITOL 3-KINASE, CATALYTIC, DELTA; PIK3CD
;;PHOSPHATIDYLINOSITOL 3-KINASE, CATALYTIC, 110-KD, DELTA;;
p110-DELTA;;
PI3K-DELTA;;
PIK3-DELTA
</t>
  </si>
  <si>
    <t xml:space="preserve">2 h2o[l] + cs_a[l]  -&gt; h[l] + acgal[l] + so4[l] + cs_a_deg2[l] </t>
  </si>
  <si>
    <t>O00329</t>
  </si>
  <si>
    <t>PROTRPTHRt</t>
  </si>
  <si>
    <t>CAB015420</t>
  </si>
  <si>
    <t>Transport of ProTrpThr, Extracellular</t>
  </si>
  <si>
    <t>uc001aqb.4</t>
  </si>
  <si>
    <t xml:space="preserve">h[e] + protrpthr[e]  &lt;=&gt; h[c] + protrpthr[c] </t>
  </si>
  <si>
    <t>NACHEXA20ly</t>
  </si>
  <si>
    <t xml:space="preserve">2 h2o[l] + ksii_core2_deg3[l]  -&gt; h[l] + acgam[l] + so4[l] + ksii_core2_deg5[l] </t>
  </si>
  <si>
    <t>PROVALGLNt</t>
  </si>
  <si>
    <t>Transport of ProValGln, Extracellular</t>
  </si>
  <si>
    <t xml:space="preserve">h[e] + provalgln[e]  &lt;=&gt; h[c] + provalgln[c] </t>
  </si>
  <si>
    <t>ENSG00000105851</t>
  </si>
  <si>
    <t>PIK3CG</t>
  </si>
  <si>
    <t>NACHEXA21ly</t>
  </si>
  <si>
    <t>phosphatidylinositol-4,5-bisphosphate 3-kinase, catalytic subunit gamma [Source:HGNC Symbol;Acc:HGNC:8978]</t>
  </si>
  <si>
    <t>SERARGALAt</t>
  </si>
  <si>
    <t xml:space="preserve">2 h2o[l] + ksii_core2_deg6[l]  -&gt; h[l] + acgam[l] + so4[l] + ksii_core2_deg8[l] </t>
  </si>
  <si>
    <t>Transport of SerArgAla, Extracellular</t>
  </si>
  <si>
    <t xml:space="preserve">h[e] + serargala[e]  &lt;=&gt; h[c] + serargala[c] </t>
  </si>
  <si>
    <t>NACHEXA22ly</t>
  </si>
  <si>
    <t xml:space="preserve"> PHOSPHATIDYLINOSITOL 3-KINASE, CATALYTIC, GAMMA; PIK3CG
;;PHOSPHATIDYLINOSITOL 3-KINASE, CATALYTIC, 110-KD, GAMMA;;
p110-GAMMA;;
PI3K-GAMMA;;
PIK3-GAMMA;;
p120-PI3K
</t>
  </si>
  <si>
    <t>P48736</t>
  </si>
  <si>
    <t>SERARGTRPt</t>
  </si>
  <si>
    <t xml:space="preserve">3 h2o[l] + ksii_core4_deg3[l]  -&gt; h[l] + 2 acgam[l] + so4[l] + ksii_core2_deg5[l] </t>
  </si>
  <si>
    <t>uc003vdv.5</t>
  </si>
  <si>
    <t>Transport of SerArgTrp, Extracellular</t>
  </si>
  <si>
    <t xml:space="preserve">h[e] + serargtrp[e]  &lt;=&gt; h[c] + serargtrp[c] </t>
  </si>
  <si>
    <t>GO:0048015</t>
  </si>
  <si>
    <t>phosphatidylinositol-mediated signaling</t>
  </si>
  <si>
    <t>NACHEXA2ly</t>
  </si>
  <si>
    <t xml:space="preserve">2 h2o[l] + cs_b[l]  -&gt; h[l] + acgal[l] + so4[l] + cs_b_deg2[l] </t>
  </si>
  <si>
    <t>"A series of molecular signals in which a cell uses a phosphatidylinositol-mediated signaling to convert a signal into a response. Phosphatidylinositols include phosphatidylinositol (PtdIns) and its phosphorylated derivatives." [GOC:bf, GOC:ceb, ISBN:0198506732]</t>
  </si>
  <si>
    <t>SERCYSARGt</t>
  </si>
  <si>
    <t>Transport of SerCysArg, Extracellular</t>
  </si>
  <si>
    <t>ENSG00000145675</t>
  </si>
  <si>
    <t xml:space="preserve">h[e] + sercysarg[e]  &lt;=&gt; h[c] + sercysarg[c] </t>
  </si>
  <si>
    <t>PIK3R1</t>
  </si>
  <si>
    <t>NACHEXA3ly</t>
  </si>
  <si>
    <t>phosphoinositide-3-kinase, regulatory subunit 1 (alpha) [Source:HGNC Symbol;Acc:HGNC:8979]</t>
  </si>
  <si>
    <t xml:space="preserve">2 h2o[l] + cs_c[l]  -&gt; h[l] + acgal[l] + so4[l] + cs_c_deg2[l] </t>
  </si>
  <si>
    <t>SERGLYGLUt</t>
  </si>
  <si>
    <t>Transport of SerGlyGlu, Extracellular</t>
  </si>
  <si>
    <t>NACHEXA4ly</t>
  </si>
  <si>
    <t xml:space="preserve">h[e] + serglyglu[e]  &lt;=&gt; h[c] + serglyglu[c] </t>
  </si>
  <si>
    <t xml:space="preserve"> PHOSPHATIDYLINOSITOL 3-KINASE, REGULATORY SUBUNIT 1; PIK3R1
;;PHOSPHATIDYLINOSITOL 3-KINASE-ASSOCIATED p85-ALPHA; GRB1;;
PHOSPHATIDYLINOSITOL 3-KINASE, REGULATORY SUBUNIT, 85-KD, ALPHA;;
p85-ALPHA
</t>
  </si>
  <si>
    <t>P27986</t>
  </si>
  <si>
    <t xml:space="preserve">2 h2o[l] + cs_c_deg3[l]  -&gt; h[l] + acgal[l] + so4[l] + cs_c_deg5[l] </t>
  </si>
  <si>
    <t>CAB004268</t>
  </si>
  <si>
    <t>uc003jva.3</t>
  </si>
  <si>
    <t>GO:0005942</t>
  </si>
  <si>
    <t>SERLYSHISt</t>
  </si>
  <si>
    <t>NACHEXA5ly</t>
  </si>
  <si>
    <t>Transport of SerLysHis, Extracellular</t>
  </si>
  <si>
    <t>phosphatidylinositol 3-kinase complex</t>
  </si>
  <si>
    <t xml:space="preserve">h[e] + serlyshis[e]  &lt;=&gt; h[c] + serlyshis[c] </t>
  </si>
  <si>
    <t xml:space="preserve">2 h2o[l] + cs_d[l]  -&gt; h[l] + acgal[l] + so4[l] + cs_d_deg2[l] </t>
  </si>
  <si>
    <t>NACHEXA6ly</t>
  </si>
  <si>
    <t>"A protein complex capable of phosphatidylinositol 3-kinase activity and containing subunits of any phosphatidylinositol 3-kinase (PI3K) enzyme. These complexes are divided in three classes (called I, II and III) that differ for their presence across taxonomic groups and for the type of their constituents. Catalytic subunits of phosphatidylinositol 3-kinase enzymes are present in all 3 classes; regulatory subunits of phosphatidylinositol 3-kinase enzymes are present in classes I and III; adaptor proteins have been observed in class II complexes and may be present in other classes too." [GOC:bf, PMID:24587488]</t>
  </si>
  <si>
    <t>SERPHELYSt</t>
  </si>
  <si>
    <t>Transport of SerPheLys, Extracellular</t>
  </si>
  <si>
    <t xml:space="preserve">2 h2o[l] + cs_d_deg4[l]  -&gt; h[l] + acgal[l] + so4[l] + cs_d_deg6[l] </t>
  </si>
  <si>
    <t>ENSG00000268173</t>
  </si>
  <si>
    <t xml:space="preserve">h[e] + serphelys[e]  &lt;=&gt; h[c] + serphelys[c] </t>
  </si>
  <si>
    <t>PIK3R2</t>
  </si>
  <si>
    <t>NACHEXA7ly</t>
  </si>
  <si>
    <t>phosphoinositide-3-kinase, regulatory subunit 2 (beta) [Source:HGNC Symbol;Acc:HGNC:8980]</t>
  </si>
  <si>
    <t xml:space="preserve">3 h2o[l] + cs_e[l]  -&gt; 2 h[l] + acgal[l] + 2 so4[l] + cs_e_deg3[l] </t>
  </si>
  <si>
    <t>SERTRPHISt</t>
  </si>
  <si>
    <t>Transport of SerTrpHis, Extracellular</t>
  </si>
  <si>
    <t xml:space="preserve">h[e] + sertrphis[e]  &lt;=&gt; h[c] + sertrphis[c] </t>
  </si>
  <si>
    <t>NACHEXA8ly</t>
  </si>
  <si>
    <t xml:space="preserve"> PHOSPHATIDYLINOSITOL 3-KINASE, REGULATORY SUBUNIT 2; PIK3R2
;;PHOSPHATIDYLINOSITOL 3-KINASE, REGULATORY SUBUNIT, 85-KD, BETA;;
p85-BETA
PIK3R2/UPS8 FUSION GENE, INCLUDED
</t>
  </si>
  <si>
    <t>uc002nia.2</t>
  </si>
  <si>
    <t xml:space="preserve">3 h2o[l] + cs_e_deg4[l]  -&gt; 2 h[l] + acgal[l] + 2 so4[l] + cs_e_deg7[l] </t>
  </si>
  <si>
    <t>THRARGTYRt</t>
  </si>
  <si>
    <t>Transport of ThrArgtyr, Extracellular</t>
  </si>
  <si>
    <t>NACHEXA9ly</t>
  </si>
  <si>
    <t xml:space="preserve">h[e] + thrargtyr[e]  &lt;=&gt; h[c] + thrargtyr[c] </t>
  </si>
  <si>
    <t>ENSG00000241973</t>
  </si>
  <si>
    <t xml:space="preserve">3 h2o[l] + ksi_deg6[l]  -&gt; h[l] + 2 acgam[l] + so4[l] + ksi_deg8[l] </t>
  </si>
  <si>
    <t>PI4KA</t>
  </si>
  <si>
    <t>phosphatidylinositol 4-kinase, catalytic, alpha [Source:HGNC Symbol;Acc:HGNC:8983]</t>
  </si>
  <si>
    <t>THRASNTYRt</t>
  </si>
  <si>
    <t>Transport of ThrAsntyr, Extracellular</t>
  </si>
  <si>
    <t>NACUP</t>
  </si>
  <si>
    <t xml:space="preserve">h[e] + thrasntyr[e]  &lt;=&gt; h[c] + thrasntyr[c] </t>
  </si>
  <si>
    <t xml:space="preserve">Uptake of Nicotinic Acid </t>
  </si>
  <si>
    <t xml:space="preserve">nac[e]  -&gt; nac[c] </t>
  </si>
  <si>
    <t xml:space="preserve"> PHOSPHATIDYLINOSITOL 4-KINASE, CATALYTIC, ALPHA; PI4KA
;;PIK4CA;;
PI4K-ALPHA;;
PHOSPHATIDYLINOSITOL 4-KINASE, TYPE III, ALPHA;;
PI4KIII-ALPHA
</t>
  </si>
  <si>
    <t>P42356</t>
  </si>
  <si>
    <t>CAB009092</t>
  </si>
  <si>
    <t>NADH Dehydrogenase, Mitochondrial</t>
  </si>
  <si>
    <t>uc002zsz.5</t>
  </si>
  <si>
    <t>THRGLNGLUt</t>
  </si>
  <si>
    <t xml:space="preserve">5 h[m] + nadh[m] + q10[m]  -&gt; 4 h[c] + nad[m] + q10h2[m] </t>
  </si>
  <si>
    <t>Transport of ThrGlnGlu, Extracellular</t>
  </si>
  <si>
    <t xml:space="preserve">h[e] + thrglnglu[e]  &lt;=&gt; h[c] + thrglnglu[c] </t>
  </si>
  <si>
    <t>NADHtpu</t>
  </si>
  <si>
    <t>NADH Transporter, Peroxisome</t>
  </si>
  <si>
    <t xml:space="preserve">nadh[c]  -&gt; nadh[x] </t>
  </si>
  <si>
    <t>NADHtru</t>
  </si>
  <si>
    <t>ENSG00000143393</t>
  </si>
  <si>
    <t>NADH Transporter, Endoplasmic Reticulum</t>
  </si>
  <si>
    <t>PI4KB</t>
  </si>
  <si>
    <t xml:space="preserve">nadh[c]  -&gt; nadh[r] </t>
  </si>
  <si>
    <t>phosphatidylinositol 4-kinase, catalytic, beta [Source:HGNC Symbol;Acc:HGNC:8984]</t>
  </si>
  <si>
    <t>THRGLNTYRt</t>
  </si>
  <si>
    <t>NADNe</t>
  </si>
  <si>
    <t>Transport of ThrGlntyr, Extracellular</t>
  </si>
  <si>
    <t>NAD Nucleosidase, Extracellular</t>
  </si>
  <si>
    <t xml:space="preserve">h[e] + thrglntyr[e]  &lt;=&gt; h[c] + thrglntyr[c] </t>
  </si>
  <si>
    <t xml:space="preserve">h2o[e] + nad[e]  -&gt; h[e] + adprib[e] + ncam[e] </t>
  </si>
  <si>
    <t xml:space="preserve"> PHOSPHATIDYLINOSITOL 4-KINASE, CATALYTIC, BETA; PIK4CB
;;PI4K-BETA; PI4KB;;
PHOSPHATIDYLINOSITOL 4-KINASE, TYPE III, BETA;;
PI4KIII-BETA;;
PHOSPHATIDYLINOSITOL 4-KINASE, WORTMANNIN-SENSITIVE
</t>
  </si>
  <si>
    <t>CAB022071</t>
  </si>
  <si>
    <t>uc001exu.3</t>
  </si>
  <si>
    <t>THRHISHISt</t>
  </si>
  <si>
    <t>GO:0004430</t>
  </si>
  <si>
    <t>Transport of ThrHisHis, Extracellular</t>
  </si>
  <si>
    <t>1-phosphatidylinositol 4-kinase activity</t>
  </si>
  <si>
    <t xml:space="preserve">h[e] + thrhishis[e]  &lt;=&gt; h[c] + thrhishis[c] </t>
  </si>
  <si>
    <t>"Catalysis of the reaction: 1-phosphatidyl-1D-myo-inositol + ATP = 1-phosphatidyl-1D-myo-inositol 4-phosphate + ADP + 2 H(+)." [EC:2.7.1.67, RHEA:19880]</t>
  </si>
  <si>
    <t>NADPHtru</t>
  </si>
  <si>
    <t>THRILEARGt</t>
  </si>
  <si>
    <t>ENSG00000127445</t>
  </si>
  <si>
    <t>Transport of NADPH, Endoplasmic Reticulum</t>
  </si>
  <si>
    <t>Transport of ThrIleArg, Extracellular</t>
  </si>
  <si>
    <t>PIN1</t>
  </si>
  <si>
    <t xml:space="preserve">nadph[c]  -&gt; nadph[r] </t>
  </si>
  <si>
    <t xml:space="preserve">h[e] + thrilearg[e]  &lt;=&gt; h[c] + thrilearg[c] </t>
  </si>
  <si>
    <t>peptidylprolyl cis/trans isomerase, NIMA-interacting 1 [Source:HGNC Symbol;Acc:HGNC:8988]</t>
  </si>
  <si>
    <t>NADPHtxu</t>
  </si>
  <si>
    <t>Transport of NADPH, Peroxisome</t>
  </si>
  <si>
    <t>THRMETARGt</t>
  </si>
  <si>
    <t xml:space="preserve">nadph[c]  -&gt; nadph[x] </t>
  </si>
  <si>
    <t>Transport of ThrMetArg, Extracellular</t>
  </si>
  <si>
    <t>PEPTIDYL-PROLYL CIS/TRANS ISOMERASE, NIMA-INTERACTING, 1; PIN1;;DODO, DROSOPHILA, HOMOLOG OF; DOD</t>
  </si>
  <si>
    <t xml:space="preserve">h[e] + thrmetarg[e]  &lt;=&gt; h[c] + thrmetarg[c] </t>
  </si>
  <si>
    <t>CAB009326</t>
  </si>
  <si>
    <t>uc002mmk.3</t>
  </si>
  <si>
    <t>NADP Nucleosidase</t>
  </si>
  <si>
    <t>GO:0016853</t>
  </si>
  <si>
    <t xml:space="preserve">h2o[c] + nadp[c]  -&gt; h[c] + adprbp[c] + ncam[c] </t>
  </si>
  <si>
    <t>THRPHEARGt</t>
  </si>
  <si>
    <t>isomerase activity</t>
  </si>
  <si>
    <t>Transport of ThrPheArg, Extracellular</t>
  </si>
  <si>
    <t>NADPNe</t>
  </si>
  <si>
    <t xml:space="preserve">h[e] + thrphearg[e]  &lt;=&gt; h[c] + thrphearg[c] </t>
  </si>
  <si>
    <t>Catalysis of the geometric or structural changes within one molecule. Isomerase is the systematic name for any enzyme of EC class 5. [ISBN:0198506732]</t>
  </si>
  <si>
    <t>Transport of NADP Nucleosidase, Extracellular</t>
  </si>
  <si>
    <t xml:space="preserve">h2o[e] + nadp[e]  -&gt; h[e] + adprbp[e] + ncam[e] </t>
  </si>
  <si>
    <t>ENSG00000102309</t>
  </si>
  <si>
    <t>PIN4</t>
  </si>
  <si>
    <t>NADPtru</t>
  </si>
  <si>
    <t>peptidylprolyl cis/trans isomerase, NIMA-interacting 4 [Source:HGNC Symbol;Acc:HGNC:8992]</t>
  </si>
  <si>
    <t>THRSERARGt</t>
  </si>
  <si>
    <t>Transport of ThrSerArg, Extracellular</t>
  </si>
  <si>
    <t>Transport of NADP, Endoplasmic Reticulum</t>
  </si>
  <si>
    <t xml:space="preserve">h[e] + thrserarg[e]  &lt;=&gt; h[c] + thrserarg[c] </t>
  </si>
  <si>
    <t xml:space="preserve">nadp[r]  -&gt; nadp[c] </t>
  </si>
  <si>
    <t>NADPtxu</t>
  </si>
  <si>
    <t>PEPTIDYL-PROLYL CIS/TRANS ISOMERASE, NIMA-INTERACTING, 4; PIN4;;PARVULIN 14; PAR14;;EPVH</t>
  </si>
  <si>
    <t>Transport of NADP, Peroxisome</t>
  </si>
  <si>
    <t xml:space="preserve">nadp[x]  -&gt; nadp[c] </t>
  </si>
  <si>
    <t>THRTHRARGt</t>
  </si>
  <si>
    <t>uc064zwm.1</t>
  </si>
  <si>
    <t>NADtn</t>
  </si>
  <si>
    <t>Transport of ThrThrArg, Extracellular</t>
  </si>
  <si>
    <t>Transport of NAD, Nuclear Through Pores</t>
  </si>
  <si>
    <t xml:space="preserve">h[e] + thrthrarg[e]  &lt;=&gt; h[c] + thrthrarg[c] </t>
  </si>
  <si>
    <t xml:space="preserve">nad[n]  &lt;=&gt; nad[c] </t>
  </si>
  <si>
    <t>ENSG00000150867</t>
  </si>
  <si>
    <t>PIP4K2A</t>
  </si>
  <si>
    <t>NADtpu</t>
  </si>
  <si>
    <t>phosphatidylinositol-5-phosphate 4-kinase, type II, alpha [Source:HGNC Symbol;Acc:HGNC:8997]</t>
  </si>
  <si>
    <t>Transport of NAD, Peroxisome</t>
  </si>
  <si>
    <t xml:space="preserve">nadh[x]  -&gt; nadh[c] </t>
  </si>
  <si>
    <t>THRTYRMETt</t>
  </si>
  <si>
    <t>Transport of ThrtyrMet, Extracellular</t>
  </si>
  <si>
    <t xml:space="preserve">h[e] + thrtyrmet[e]  &lt;=&gt; h[c] + thrtyrmet[c] </t>
  </si>
  <si>
    <t>NADtru</t>
  </si>
  <si>
    <t xml:space="preserve"> PHOSPHATIDYLINOSITOL 4-PHOSPHATE 5-KINASE, TYPE II, ALPHA; PIP5K2A
;;PHOSPHATIDYLINOSITOL 5-PHOSPHATE 4-KINASE, ALPHA; PI5P4KA
</t>
  </si>
  <si>
    <t>Transport of NAD, Endoplasmic Reticulum</t>
  </si>
  <si>
    <t>P48426</t>
  </si>
  <si>
    <t xml:space="preserve">nad[r]  -&gt; nad[c] </t>
  </si>
  <si>
    <t>uc001irl.4</t>
  </si>
  <si>
    <t>GO:0016307</t>
  </si>
  <si>
    <t>phosphatidylinositol phosphate kinase activity</t>
  </si>
  <si>
    <t>TRPALAPROt</t>
  </si>
  <si>
    <t>"Catalysis of the reaction: ATP + a phosphatidylinositol phosphate = ADP + a phosphatidylinositol bisphosphate." [EC:2.7.1.-, PMID:9759495]</t>
  </si>
  <si>
    <t>Transport of TrpAlaPro, Extracellular</t>
  </si>
  <si>
    <t xml:space="preserve">h[e] + trpalapro[e]  &lt;=&gt; h[c] + trpalapro[c] </t>
  </si>
  <si>
    <t>ENSG00000143627</t>
  </si>
  <si>
    <t>PKLR</t>
  </si>
  <si>
    <t>NAGA2ly</t>
  </si>
  <si>
    <t>pyruvate kinase, liver and RBC [Source:HGNC Symbol;Acc:HGNC:9020]</t>
  </si>
  <si>
    <t>N-Acetylgalactosaminidase, Alpha-</t>
  </si>
  <si>
    <t xml:space="preserve">h[l] + udp[l] + Tn_antigen[l]  -&gt; Ser_Thr[l] + udpacgal[l] </t>
  </si>
  <si>
    <t>TRPARGALAt</t>
  </si>
  <si>
    <t>Transport of TrpArgAla, Extracellular</t>
  </si>
  <si>
    <t>NAGAlby</t>
  </si>
  <si>
    <t xml:space="preserve"> PYRUVATE KINASE, LIVER AND RED BLOOD CELL; PKLR
;;PKRL;;
PYRUVATE KINASE, LIVER TYPE; PKL;;
PYRUVATE KINASE, RED CELL TYPE; PKR;;
PYRUVATE KINASE 1; PK1
</t>
  </si>
  <si>
    <t xml:space="preserve">h[e] + trpargala[e]  &lt;=&gt; h[c] + trpargala[c] </t>
  </si>
  <si>
    <t>N-Acetylgalactosaminidase, Beta-</t>
  </si>
  <si>
    <t>P30613</t>
  </si>
  <si>
    <t>CAB034378</t>
  </si>
  <si>
    <t>uc001fka.4</t>
  </si>
  <si>
    <t xml:space="preserve">h[l] + acgbgbside_hs[l] + udp[l]  -&gt; gbside_hs[l] + udpacgal[l] </t>
  </si>
  <si>
    <t>TRPASPASPt</t>
  </si>
  <si>
    <t>Transport of TrpAspAsp, Extracellular</t>
  </si>
  <si>
    <t>ENSG00000067225</t>
  </si>
  <si>
    <t xml:space="preserve">h[e] + trpaspasp[e]  &lt;=&gt; h[c] + trpaspasp[c] </t>
  </si>
  <si>
    <t>PKM</t>
  </si>
  <si>
    <t>NAGAly</t>
  </si>
  <si>
    <t>pyruvate kinase, muscle [Source:HGNC Symbol;Acc:HGNC:9021]</t>
  </si>
  <si>
    <t xml:space="preserve">h[l] + acgagbside_hs[l] + udp[l]  -&gt; gbside_hs[l] + udpacgal[l] </t>
  </si>
  <si>
    <t xml:space="preserve"> PYRUVATE KINASE, MUSCLE, 2; PKM2
;;PYRUVATE KINASE 3; PK3;;
PKM;;
OPA-INTERACTING PROTEIN 3; OIP3;;
THYROID HORMONE-BINDING PROTEIN, CYTOSOLIC; THBP1
PYRUVATE KINASE, MUSCLE, 1, INCLUDED; PKM1, INCLUDED
</t>
  </si>
  <si>
    <t>TRPGLNGLNt</t>
  </si>
  <si>
    <t>P14618</t>
  </si>
  <si>
    <t>NAGLCAly</t>
  </si>
  <si>
    <t>CAB019421</t>
  </si>
  <si>
    <t>Transport of TrpGlnGln, Extracellular</t>
  </si>
  <si>
    <t>N-Acetylglucosaminidase, Lysosomal</t>
  </si>
  <si>
    <t xml:space="preserve">h[e] + trpglngln[e]  &lt;=&gt; h[c] + trpglngln[c] </t>
  </si>
  <si>
    <t>uc002atw.2</t>
  </si>
  <si>
    <t xml:space="preserve">h2o[l] + core6[l]  -&gt; acgam[l] + Tn_antigen[l] </t>
  </si>
  <si>
    <t>ENSG00000170890</t>
  </si>
  <si>
    <t>NAHCO3_HCLt</t>
  </si>
  <si>
    <t>PLA2G1B</t>
  </si>
  <si>
    <t>Bicarbonate Transport (HCl/ (Hcl/NaHCO3 Exchange)</t>
  </si>
  <si>
    <t xml:space="preserve">h[c] + hco3[e] + na1[e] + cl[c]  &lt;=&gt; h[e] + hco3[c] + na1[c] + cl[e] </t>
  </si>
  <si>
    <t>phospholipase A2, group IB (pancreas) [Source:HGNC Symbol;Acc:HGNC:9030]</t>
  </si>
  <si>
    <t>TRPGLUGLYt</t>
  </si>
  <si>
    <t>NAIt</t>
  </si>
  <si>
    <t>Transport of TrpGluGly, Extracellular</t>
  </si>
  <si>
    <t>Na+ / Iodide Symport</t>
  </si>
  <si>
    <t xml:space="preserve">h[e] + trpglugly[e]  &lt;=&gt; h[c] + trpglugly[c] </t>
  </si>
  <si>
    <t xml:space="preserve">2 na1[e] + i[e]  &lt;=&gt; 2 na1[c] + i[c] </t>
  </si>
  <si>
    <t xml:space="preserve"> PHOSPHOLIPASE A2, GROUP IB; PLA2G1B
;;PHOSPHOLIPASE A2, PANCREATIC;;
PHOSPHOLIPASE A2 POLYPEPTIDE A; PLA2A;;
PLA2
</t>
  </si>
  <si>
    <t>P04054</t>
  </si>
  <si>
    <t>HPA060803</t>
  </si>
  <si>
    <t>Na+/K+ Exchanging ATPase</t>
  </si>
  <si>
    <t>uc001tyd.3</t>
  </si>
  <si>
    <t xml:space="preserve">h2o[c] + atp[c] + na1[c] + k[e]  -&gt; h[c] + adp[c] + pi[c] + na1[e] + k[c] </t>
  </si>
  <si>
    <t>TRPGLULEUt</t>
  </si>
  <si>
    <t>Transport of TrpGluLeu, Extracellular</t>
  </si>
  <si>
    <t xml:space="preserve">h[e] + trpgluleu[e]  &lt;=&gt; h[c] + trpgluleu[c] </t>
  </si>
  <si>
    <t>Sodium Transport (Uniport)</t>
  </si>
  <si>
    <t xml:space="preserve">na1[e]  &lt;=&gt; na1[c] </t>
  </si>
  <si>
    <t>ENSG00000188257</t>
  </si>
  <si>
    <t>PLA2G2A</t>
  </si>
  <si>
    <t>phospholipase A2, group IIA (platelets, synovial fluid) [Source:HGNC Symbol;Acc:HGNC:9031]</t>
  </si>
  <si>
    <t>NAt3_1g</t>
  </si>
  <si>
    <t>Sodium Proton Antiporter (H:Na Is 1:1)</t>
  </si>
  <si>
    <t>TRPGLUPROt</t>
  </si>
  <si>
    <t>Transport of TrpGluPro, Extracellular</t>
  </si>
  <si>
    <t xml:space="preserve">na1[c] + h[g]  &lt;=&gt; h[c] + na1[g] </t>
  </si>
  <si>
    <t xml:space="preserve">h[e] + trpglupro[e]  &lt;=&gt; h[c] + trpglupro[c] </t>
  </si>
  <si>
    <t xml:space="preserve"> PHOSPHOLIPASE A2, GROUP IIA; PLA2G2A
;;PHOSPHOLIPASE A2, SYNOVIAL; PLA2S; PLAS1;;
PHOSPHOLIPASE A2 POLYPEPTIDE B; PLA2B;;
MODIFIER OF MIN-1, MOUSE, HOMOLOG OF; MOM1
</t>
  </si>
  <si>
    <t>P14555</t>
  </si>
  <si>
    <t>NAt5</t>
  </si>
  <si>
    <t>HPA015236</t>
  </si>
  <si>
    <t>Sodium/Ammonium Proton Antiporter</t>
  </si>
  <si>
    <t>uc001bcv.3</t>
  </si>
  <si>
    <t xml:space="preserve">na1[c] + nh4[e]  &lt;=&gt; nh4[c] + na1[e] </t>
  </si>
  <si>
    <t>TRPGLUTYRt</t>
  </si>
  <si>
    <t>Transport of TrpGlutyr, Extracellular</t>
  </si>
  <si>
    <t>NAtx</t>
  </si>
  <si>
    <t xml:space="preserve">h[e] + trpglutyr[e]  &lt;=&gt; h[c] + trpglutyr[c] </t>
  </si>
  <si>
    <t>Sodium Transport via Diffusion (Perioxisome)</t>
  </si>
  <si>
    <t xml:space="preserve">na1[c]  &lt;=&gt; na1[x] </t>
  </si>
  <si>
    <t>ENSG00000116711</t>
  </si>
  <si>
    <t>PLA2G4A</t>
  </si>
  <si>
    <t>phospholipase A2, group IVA (cytosolic, calcium-dependent) [Source:HGNC Symbol;Acc:HGNC:9035]</t>
  </si>
  <si>
    <t>Nalpha- (Beta-Alanyl)-L-Histidine Hydrolase Ir</t>
  </si>
  <si>
    <t xml:space="preserve">h2o[c] + carn[c]  -&gt; ala_B[c] + his_L[c] </t>
  </si>
  <si>
    <t>TRPGLYLEUt</t>
  </si>
  <si>
    <t>Transport of TrpGlyLeu, Extracellular</t>
  </si>
  <si>
    <t>NCAMUP</t>
  </si>
  <si>
    <t xml:space="preserve">h[e] + trpglyleu[e]  &lt;=&gt; h[c] + trpglyleu[c] </t>
  </si>
  <si>
    <t xml:space="preserve">Uptake of Nicotinamide Acid </t>
  </si>
  <si>
    <t xml:space="preserve"> PHOSPHOLIPASE A2, GROUP IVA; PLA2G4A
;;PHOSPHOLIPASE A2, CYTOSOLIC, CALCIUM-DEPENDENT, ALPHA;;
CPLA2-ALPHA
PHOSPHOLIPASE A2, GROUP IVA, DEFICIENCY OF, INCLUDED
</t>
  </si>
  <si>
    <t xml:space="preserve">ncam[e]  -&gt; ncam[c] </t>
  </si>
  <si>
    <t>P47712</t>
  </si>
  <si>
    <t>CAB010050</t>
  </si>
  <si>
    <t>uc001gsc.3</t>
  </si>
  <si>
    <t>NCCt</t>
  </si>
  <si>
    <t>Na+-Cl- Symport</t>
  </si>
  <si>
    <t xml:space="preserve">na1[e] + cl[e]  -&gt; na1[c] + cl[c] </t>
  </si>
  <si>
    <t>TRPGLYPHEt</t>
  </si>
  <si>
    <t>Transport of TrpGlyPhe, Extracellular</t>
  </si>
  <si>
    <t xml:space="preserve">h[e] + trpglyphe[e]  &lt;=&gt; h[c] + trpglyphe[c] </t>
  </si>
  <si>
    <t>NCKt</t>
  </si>
  <si>
    <t>Na+/Ca2+-K+ Antiport</t>
  </si>
  <si>
    <t>ENSG00000127472</t>
  </si>
  <si>
    <t xml:space="preserve">4 na1[c] + k[e] + ca2[e]  &lt;=&gt; 4 na1[e] + k[c] + ca2[c] </t>
  </si>
  <si>
    <t>PLA2G5</t>
  </si>
  <si>
    <t>phospholipase A2, group V [Source:HGNC Symbol;Acc:HGNC:9038]</t>
  </si>
  <si>
    <t>NCNt</t>
  </si>
  <si>
    <t>Na+/Ca2+-NH4+ Antiport</t>
  </si>
  <si>
    <t>TRPGLYVALt</t>
  </si>
  <si>
    <t xml:space="preserve">4 na1[c] + nh4[e] + ca2[e]  &lt;=&gt; nh4[c] + 4 na1[e] + ca2[c] </t>
  </si>
  <si>
    <t>Transport of TrpGlyVal, Extracellular</t>
  </si>
  <si>
    <t xml:space="preserve"> PHOSPHOLIPASE A2, GROUP V; PLA2G5
</t>
  </si>
  <si>
    <t xml:space="preserve">h[e] + trpglyval[e]  &lt;=&gt; h[c] + trpglyval[c] </t>
  </si>
  <si>
    <t>P39877</t>
  </si>
  <si>
    <t>Nucleoside-Diphosphatase (IDP), Extracellular</t>
  </si>
  <si>
    <t>HPA053361</t>
  </si>
  <si>
    <t xml:space="preserve">h2o[e] + idp[e]  -&gt; h[e] + pi[e] + imp[e] </t>
  </si>
  <si>
    <t>uc001bcy.3</t>
  </si>
  <si>
    <t>TRPHISMETt</t>
  </si>
  <si>
    <t>Nucleoside-Diphosphatase (GDP), Extracellular</t>
  </si>
  <si>
    <t xml:space="preserve">h2o[e] + gdp[e]  -&gt; h[e] + pi[e] + gmp[e] </t>
  </si>
  <si>
    <t>Transport of TrpHisMet, Extracellular</t>
  </si>
  <si>
    <t>ENSG00000137841</t>
  </si>
  <si>
    <t xml:space="preserve">h[e] + trphismet[e]  &lt;=&gt; h[c] + trphismet[c] </t>
  </si>
  <si>
    <t>PLCB2</t>
  </si>
  <si>
    <t>phospholipase C, beta 2 [Source:HGNC Symbol;Acc:HGNC:9055]</t>
  </si>
  <si>
    <t>Nucleoside-Diphosphatase (dCDP)</t>
  </si>
  <si>
    <t xml:space="preserve">h2o[c] + dcdp[c]  -&gt; h[c] + pi[c] + dcmp[c] </t>
  </si>
  <si>
    <t xml:space="preserve"> PHOSPHOLIPASE C, BETA-2; PLCB2
</t>
  </si>
  <si>
    <t>TRPILELYSt</t>
  </si>
  <si>
    <t>Nucleoside-Diphosphatase (UDP), Endoplasmic Reticulum</t>
  </si>
  <si>
    <t>CAB009443</t>
  </si>
  <si>
    <t xml:space="preserve">h2o[r] + udp[r]  -&gt; h[r] + pi[r] + ump[r] </t>
  </si>
  <si>
    <t>Transport of TrpIleLys, Extracellular</t>
  </si>
  <si>
    <t>GO:0004435</t>
  </si>
  <si>
    <t xml:space="preserve">h[e] + trpilelys[e]  &lt;=&gt; h[c] + trpilelys[c] </t>
  </si>
  <si>
    <t>phosphatidylinositol phospholipase C activity</t>
  </si>
  <si>
    <t>"Catalysis of the reaction: 1-phosphatidyl-1D-myo-inositol 4,5-bisphosphate + H(2)O = 1,2-diacylglycerol + 1D-myo-inositol 1,4,5-trisphosphate + H(+)." [EC:3.1.4.11, RHEA:23915]</t>
  </si>
  <si>
    <t>Nucleoside-Diphosphatase (UDP), Extracellular</t>
  </si>
  <si>
    <t>ENSG00000149782</t>
  </si>
  <si>
    <t xml:space="preserve">h2o[e] + udp[e]  -&gt; h[e] + pi[e] + ump[e] </t>
  </si>
  <si>
    <t>PLCB3</t>
  </si>
  <si>
    <t>phospholipase C, beta 3 (phosphatidylinositol-specific) [Source:HGNC Symbol;Acc:HGNC:9056]</t>
  </si>
  <si>
    <t>TRPILETRPt</t>
  </si>
  <si>
    <t>NDP7g</t>
  </si>
  <si>
    <t>Transport of TrpIleTrp, Extracellular</t>
  </si>
  <si>
    <t>Nucleoside-Diphosphatase (UDP), Golgi Apparatus</t>
  </si>
  <si>
    <t xml:space="preserve">h[e] + trpiletrp[e]  &lt;=&gt; h[c] + trpiletrp[c] </t>
  </si>
  <si>
    <t xml:space="preserve">udp[g] + h2o[g]  -&gt; h[g] + pi[g] + ump[g] </t>
  </si>
  <si>
    <t xml:space="preserve"> PHOSPHOLIPASE C, BETA-3; PLCB3
</t>
  </si>
  <si>
    <t>Q01970</t>
  </si>
  <si>
    <t>CAB009257</t>
  </si>
  <si>
    <t>uc009ypg.2</t>
  </si>
  <si>
    <t>Nucleoside-Diphosphatase (dUDP)</t>
  </si>
  <si>
    <t xml:space="preserve">h2o[c] + dudp[c]  -&gt; h[c] + pi[c] + dump[c] </t>
  </si>
  <si>
    <t>TRPLEUVALt</t>
  </si>
  <si>
    <t>Transport of TrpLeuVal, Extracellular</t>
  </si>
  <si>
    <t>ENSG00000101333</t>
  </si>
  <si>
    <t xml:space="preserve">h[e] + trpleuval[e]  &lt;=&gt; h[c] + trpleuval[c] </t>
  </si>
  <si>
    <t>PLCB4</t>
  </si>
  <si>
    <t>phospholipase C, beta 4 [Source:HGNC Symbol;Acc:HGNC:9059]</t>
  </si>
  <si>
    <t>Nucleoside-Diphosphatase (UTP), Extracellular</t>
  </si>
  <si>
    <t xml:space="preserve">h2o[e] + utp[e]  -&gt; h[e] + pi[e] + udp[e] </t>
  </si>
  <si>
    <t xml:space="preserve"> PHOSPHOLIPASE C, BETA-4; PLCB4
;;PLC-BETA-4
</t>
  </si>
  <si>
    <t>NDPK10</t>
  </si>
  <si>
    <t>Nucleoside-Diphosphate Kinase (ATP:DIDP)</t>
  </si>
  <si>
    <t>TRPLYSt</t>
  </si>
  <si>
    <t xml:space="preserve">atp[c] + didp[c]  &lt;=&gt; adp[c] + ditp[c] </t>
  </si>
  <si>
    <t>Transport of TrpLys, Extracellular</t>
  </si>
  <si>
    <t xml:space="preserve">h[e] + trplys[e]  &lt;=&gt; h[c] + trplys[c] </t>
  </si>
  <si>
    <t>NDPK10m</t>
  </si>
  <si>
    <t>Nucleoside-Diphosphate Kinase (ATP:DIDP), Mitochondrial</t>
  </si>
  <si>
    <t>ENSG00000187091</t>
  </si>
  <si>
    <t xml:space="preserve">atp[m] + didp[m]  &lt;=&gt; adp[m] + ditp[m] </t>
  </si>
  <si>
    <t>PLCD1</t>
  </si>
  <si>
    <t>phospholipase C, delta 1 [Source:HGNC Symbol;Acc:HGNC:9060]</t>
  </si>
  <si>
    <t>NDPK10n</t>
  </si>
  <si>
    <t>Nucleoside-Diphosphate Kinase (ATP:DIDP), Nuclear</t>
  </si>
  <si>
    <t>TRPMETARGt</t>
  </si>
  <si>
    <t xml:space="preserve">atp[n] + didp[n]  &lt;=&gt; adp[n] + ditp[n] </t>
  </si>
  <si>
    <t>Transport of TrpMetArg, Extracellular</t>
  </si>
  <si>
    <t xml:space="preserve"> PHOSPHOLIPASE C, DELTA-1; PLCD1
</t>
  </si>
  <si>
    <t xml:space="preserve">h[e] + trpmetarg[e]  &lt;=&gt; h[c] + trpmetarg[c] </t>
  </si>
  <si>
    <t>P51178</t>
  </si>
  <si>
    <t>HPA021677</t>
  </si>
  <si>
    <t>uc003chm.3</t>
  </si>
  <si>
    <t>Nucleoside-Diphosphate Kinase (ATP:GDP), Mitochondrial</t>
  </si>
  <si>
    <t xml:space="preserve">atp[m] + gdp[m]  &lt;=&gt; adp[m] + gtp[m] </t>
  </si>
  <si>
    <t>TRPMETVALt</t>
  </si>
  <si>
    <t>NDPK1n</t>
  </si>
  <si>
    <t>Transport of TrpMetVal, Extracellular</t>
  </si>
  <si>
    <t>Nucleoside-Diphosphate Kinase (ATP:GDP), Nuclear</t>
  </si>
  <si>
    <t>ENSG00000115896</t>
  </si>
  <si>
    <t xml:space="preserve">h[e] + trpmetval[e]  &lt;=&gt; h[c] + trpmetval[c] </t>
  </si>
  <si>
    <t xml:space="preserve">atp[n] + gdp[n]  &lt;=&gt; adp[n] + gtp[n] </t>
  </si>
  <si>
    <t>PLCL1</t>
  </si>
  <si>
    <t>phospholipase C-like 1 [Source:HGNC Symbol;Acc:HGNC:9063]</t>
  </si>
  <si>
    <t>NDPK2m</t>
  </si>
  <si>
    <t>Nucleoside-Diphosphate Kinase (ATP:UDP), Mitochondrial</t>
  </si>
  <si>
    <t xml:space="preserve">atp[m] + udp[m]  &lt;=&gt; adp[m] + utp[m] </t>
  </si>
  <si>
    <t>TRPPHEt</t>
  </si>
  <si>
    <t xml:space="preserve"> PHOSPHOLIPASE C-LIKE 1; PLCL1
;;PHOSPHOLIPASE C DELETED IN LUNG CARCINOMA; PLCL;;
PHOSPHOLIPASE C-RELATED CATALYTICALLY INACTIVE PROTEIN 1; PRIP1
</t>
  </si>
  <si>
    <t>Transport of TrpPhe, Extracellular</t>
  </si>
  <si>
    <t>Q15111</t>
  </si>
  <si>
    <t>NDPK2n</t>
  </si>
  <si>
    <t>HPA031849</t>
  </si>
  <si>
    <t xml:space="preserve">h[e] + trpphe[e]  &lt;=&gt; h[c] + trpphe[c] </t>
  </si>
  <si>
    <t>uc010fsp.3</t>
  </si>
  <si>
    <t>Nucleoside-Diphosphate Kinase (ATP:UDP), Nuclear</t>
  </si>
  <si>
    <t xml:space="preserve">atp[n] + udp[n]  &lt;=&gt; utp[n] + adp[n] </t>
  </si>
  <si>
    <t>Nucleoside-Diphosphate Kinase (ATP:CDP), Mitochondrial</t>
  </si>
  <si>
    <t xml:space="preserve">atp[m] + cdp[m]  &lt;=&gt; adp[m] + ctp[m] </t>
  </si>
  <si>
    <t>TRPPROGLYt</t>
  </si>
  <si>
    <t>Transport of TrpProGly, Extracellular</t>
  </si>
  <si>
    <t>NDPK3n</t>
  </si>
  <si>
    <t xml:space="preserve">h[e] + trpprogly[e]  &lt;=&gt; h[c] + trpprogly[c] </t>
  </si>
  <si>
    <t>ENSG00000124181</t>
  </si>
  <si>
    <t>Nucleoside-Diphosphate Kinase (ATP:CDP), Nuclear</t>
  </si>
  <si>
    <t>PLCG1</t>
  </si>
  <si>
    <t xml:space="preserve">atp[n] + cdp[n]  &lt;=&gt; ctp[n] + adp[n] </t>
  </si>
  <si>
    <t>phospholipase C, gamma 1 [Source:HGNC Symbol;Acc:HGNC:9065]</t>
  </si>
  <si>
    <t>NDPK4m</t>
  </si>
  <si>
    <t>Nucleoside-Diphosphate Kinase (ATP:dTDP), Mitochondrial</t>
  </si>
  <si>
    <t xml:space="preserve">atp[m] + dtdp[m]  -&gt; adp[m] + dttp[m] </t>
  </si>
  <si>
    <t>TRPPROLEUt</t>
  </si>
  <si>
    <t xml:space="preserve"> PHOSPHOLIPASE C, GAMMA-1; PLCG1
;;PLC1;;
PHOSPHOLIPASE C-148; PLC148
</t>
  </si>
  <si>
    <t>Transport of TrpProLeu, Extracellular</t>
  </si>
  <si>
    <t>P19174</t>
  </si>
  <si>
    <t xml:space="preserve">h[e] + trpproleu[e]  &lt;=&gt; h[c] + trpproleu[c] </t>
  </si>
  <si>
    <t>CAB004277</t>
  </si>
  <si>
    <t>NDPK4n</t>
  </si>
  <si>
    <t>uc002xjp.1</t>
  </si>
  <si>
    <t>Nucleoside-Diphosphate Kinase (ATP:dTDP), Nuclear</t>
  </si>
  <si>
    <t>GO:0000186</t>
  </si>
  <si>
    <t>activation of MAPKK activity</t>
  </si>
  <si>
    <t xml:space="preserve">atp[n] + dtdp[n]  &lt;=&gt; adp[n] + dttp[n] </t>
  </si>
  <si>
    <t>"The initiation of the activity of the inactive enzyme MAP kinase kinase (MAPKK)." [PMID:9561267]</t>
  </si>
  <si>
    <t>ENSG00000197943</t>
  </si>
  <si>
    <t>TRPPROVALt</t>
  </si>
  <si>
    <t>Nucleoside-Diphosphate Kinase (ATP:dGDP), Mitochondrial</t>
  </si>
  <si>
    <t>PLCG2</t>
  </si>
  <si>
    <t xml:space="preserve">atp[m] + dgdp[m]  -&gt; adp[m] + dgtp[m] </t>
  </si>
  <si>
    <t>Transport of TrpProVal, Extracellular</t>
  </si>
  <si>
    <t>phospholipase C, gamma 2 (phosphatidylinositol-specific) [Source:HGNC Symbol;Acc:HGNC:9066]</t>
  </si>
  <si>
    <t xml:space="preserve">h[e] + trpproval[e]  &lt;=&gt; h[c] + trpproval[c] </t>
  </si>
  <si>
    <t>NDPK5n</t>
  </si>
  <si>
    <t>Nucleoside-Diphosphate Kinase (ATP:dGDP), Nuclear</t>
  </si>
  <si>
    <t xml:space="preserve">atp[n] + dgdp[n]  &lt;=&gt; dgtp[n] + adp[n] </t>
  </si>
  <si>
    <t xml:space="preserve"> PHOSPHOLIPASE C, GAMMA-2; PLCG2
;;PHOSPHOLIPASE C, PHOSPHATIDYLINOSITOL-SPECIFIC
</t>
  </si>
  <si>
    <t>CAB004280</t>
  </si>
  <si>
    <t>Nucleoside-Diphosphate Kinase (ATP:dUDP), Mitochondrial</t>
  </si>
  <si>
    <t xml:space="preserve">atp[m] + dudp[m]  &lt;=&gt; adp[m] + dutp[m] </t>
  </si>
  <si>
    <t>TRPSERTYRt</t>
  </si>
  <si>
    <t>Transport of TrpSertyr, Extracellular</t>
  </si>
  <si>
    <t>NDPK6n</t>
  </si>
  <si>
    <t xml:space="preserve">h[e] + trpsertyr[e]  &lt;=&gt; h[c] + trpsertyr[c] </t>
  </si>
  <si>
    <t>ENSG00000075651</t>
  </si>
  <si>
    <t>Nucleoside-Diphosphate Kinase (ATP:dUDP), Nuclear</t>
  </si>
  <si>
    <t>PLD1</t>
  </si>
  <si>
    <t xml:space="preserve">atp[n] + dudp[n]  &lt;=&gt; adp[n] + dutp[n] </t>
  </si>
  <si>
    <t>phospholipase D1, phosphatidylcholine-specific [Source:HGNC Symbol;Acc:HGNC:9067]</t>
  </si>
  <si>
    <t>NDPK7m</t>
  </si>
  <si>
    <t>q26.31</t>
  </si>
  <si>
    <t>Nucleoside-Diphosphate Kinase (ATP:dCDP), Mitochondrial</t>
  </si>
  <si>
    <t>TRPTHRGLUt</t>
  </si>
  <si>
    <t xml:space="preserve">atp[m] + dcdp[m]  -&gt; adp[m] + dctp[m] </t>
  </si>
  <si>
    <t>Transport of TrpThrGlu, Extracellular</t>
  </si>
  <si>
    <t xml:space="preserve"> PHOSPHOLIPASE D1, PHOSPHATIDYLCHOLINE-SPECIFIC; PLD1
</t>
  </si>
  <si>
    <t xml:space="preserve">h[e] + trpthrglu[e]  &lt;=&gt; h[c] + trpthrglu[c] </t>
  </si>
  <si>
    <t>NDPK7n</t>
  </si>
  <si>
    <t>Nucleoside-Diphosphate Kinase (ATP:dCDP), Nuclear</t>
  </si>
  <si>
    <t xml:space="preserve">atp[n] + dcdp[n]  &lt;=&gt; dctp[n] + adp[n] </t>
  </si>
  <si>
    <t>Q13393</t>
  </si>
  <si>
    <t>CAB004527</t>
  </si>
  <si>
    <t>uc003fht.3</t>
  </si>
  <si>
    <t>TRPTHRILEt</t>
  </si>
  <si>
    <t>Nucleoside-Diphosphate Kinase (ATP:dADP), Mitochondrial</t>
  </si>
  <si>
    <t>GO:0035091</t>
  </si>
  <si>
    <t xml:space="preserve">atp[m] + dadp[m]  -&gt; adp[m] + datp[m] </t>
  </si>
  <si>
    <t>Transport of TrpThrIle, Extracellular</t>
  </si>
  <si>
    <t>phosphatidylinositol binding</t>
  </si>
  <si>
    <t xml:space="preserve">h[e] + trpthrile[e]  &lt;=&gt; h[c] + trpthrile[c] </t>
  </si>
  <si>
    <t>"Interacting selectively and non-covalently with any inositol-containing glycerophospholipid, i.e. phosphatidylinositol (PtdIns) and its phosphorylated derivatives." [GOC:bf, ISBN:0198506732, PMID:11395417]</t>
  </si>
  <si>
    <t>ENSG00000129219</t>
  </si>
  <si>
    <t>NDPK8n</t>
  </si>
  <si>
    <t>PLD2</t>
  </si>
  <si>
    <t>Nucleoside-Diphosphate Kinase (ATP:dADP), Nuclear</t>
  </si>
  <si>
    <t>phospholipase D2 [Source:HGNC Symbol;Acc:HGNC:9068]</t>
  </si>
  <si>
    <t>TRPTHRTYRt</t>
  </si>
  <si>
    <t xml:space="preserve">atp[n] + dadp[n]  &lt;=&gt; datp[n] + adp[n] </t>
  </si>
  <si>
    <t>Transport of TrpThrtyr, Extracellular</t>
  </si>
  <si>
    <t xml:space="preserve">h[e] + trpthrtyr[e]  &lt;=&gt; h[c] + trpthrtyr[c] </t>
  </si>
  <si>
    <t>NDPK9m</t>
  </si>
  <si>
    <t>Nucleoside-Diphosphate Kinase (ATP:IDP), Mitochondrial</t>
  </si>
  <si>
    <t xml:space="preserve"> PHOSPHOLIPASE D2; PLD2
</t>
  </si>
  <si>
    <t xml:space="preserve">atp[m] + idp[m]  &lt;=&gt; adp[m] + itp[m] </t>
  </si>
  <si>
    <t>O14939</t>
  </si>
  <si>
    <t>HPA013397</t>
  </si>
  <si>
    <t>NDPK9n</t>
  </si>
  <si>
    <t>uc002fzc.3</t>
  </si>
  <si>
    <t>Nucleoside-Diphosphate Kinase (ATP:IDP), Nuclear</t>
  </si>
  <si>
    <t xml:space="preserve">atp[n] + idp[n]  &lt;=&gt; adp[n] + itp[n] </t>
  </si>
  <si>
    <t>TRPTYRGLNt</t>
  </si>
  <si>
    <t>Transport of TrptyrGln, Extracellular</t>
  </si>
  <si>
    <t xml:space="preserve">h[e] + trptyrgln[e]  &lt;=&gt; h[c] + trptyrgln[c] </t>
  </si>
  <si>
    <t>Transport of Ammonium ion via Proton Antiport</t>
  </si>
  <si>
    <t xml:space="preserve">nh4[c] + h[e]  &lt;=&gt; h[c] + nh4[e] </t>
  </si>
  <si>
    <t>ENSG00000122194</t>
  </si>
  <si>
    <t>PLG</t>
  </si>
  <si>
    <t>plasminogen [Source:HGNC Symbol;Acc:HGNC:9071]</t>
  </si>
  <si>
    <t>NH4tn</t>
  </si>
  <si>
    <t xml:space="preserve">Transport of Ammonium ion, Nuclear </t>
  </si>
  <si>
    <t>TRPTYRTYRt</t>
  </si>
  <si>
    <t xml:space="preserve">nh4[c]  &lt;=&gt; nh4[n] </t>
  </si>
  <si>
    <t>Transport of Trptyrtyr, Extracellular</t>
  </si>
  <si>
    <t xml:space="preserve">h[e] + trptyrtyr[e]  &lt;=&gt; h[c] + trptyrtyr[c] </t>
  </si>
  <si>
    <t>PLASMINOGEN; PLGANGIOSTATIN, INCLUDED;;MICROPLASMIN, INCLUDED</t>
  </si>
  <si>
    <t>NH4tp</t>
  </si>
  <si>
    <t>CAB016678</t>
  </si>
  <si>
    <t>uc021zhr.2</t>
  </si>
  <si>
    <t xml:space="preserve">Transport of Ammonium ion, Peroxisomal </t>
  </si>
  <si>
    <t>GO:0019904</t>
  </si>
  <si>
    <t xml:space="preserve">nh4[c]  &lt;=&gt; nh4[x] </t>
  </si>
  <si>
    <t>protein domain specific binding</t>
  </si>
  <si>
    <t>Interacting selectively and non-covalently with a specific domain of a protein. [GOC:go_curators]</t>
  </si>
  <si>
    <t>TRPVALASPt</t>
  </si>
  <si>
    <t>ENSG00000166819</t>
  </si>
  <si>
    <t>Transport of TrpValAsp, Extracellular</t>
  </si>
  <si>
    <t>PLIN1</t>
  </si>
  <si>
    <t xml:space="preserve">h[e] + trpvalasp[e]  &lt;=&gt; h[c] + trpvalasp[c] </t>
  </si>
  <si>
    <t>perilipin 1 [Source:HGNC Symbol;Acc:HGNC:9076]</t>
  </si>
  <si>
    <t>Nicotinate D-Ribonucleoside Kinase</t>
  </si>
  <si>
    <t xml:space="preserve">atp[c] + nicrns[c]  -&gt; h[c] + adp[c] + nicrnt[c] </t>
  </si>
  <si>
    <t>PERILIPIN 1; PLIN1;;PLIN</t>
  </si>
  <si>
    <t>O60240</t>
  </si>
  <si>
    <t>CAB037333</t>
  </si>
  <si>
    <t>uc002boh.4</t>
  </si>
  <si>
    <t>NICRNTtn</t>
  </si>
  <si>
    <t>TYRALAt</t>
  </si>
  <si>
    <t>Transport of TyrAla, Extracellular</t>
  </si>
  <si>
    <t>Transport of Nicotinate D-Ribonucleotide, Nuclear through Pore</t>
  </si>
  <si>
    <t xml:space="preserve">h[e] + tyrala[e]  &lt;=&gt; h[c] + tyrala[c] </t>
  </si>
  <si>
    <t xml:space="preserve">nicrnt[c]  &lt;=&gt; nicrnt[n] </t>
  </si>
  <si>
    <t>ENSG00000166851</t>
  </si>
  <si>
    <t>PLK1</t>
  </si>
  <si>
    <t>polo-like kinase 1 [Source:HGNC Symbol;Acc:HGNC:9077]</t>
  </si>
  <si>
    <t>NIFEDIPINEte</t>
  </si>
  <si>
    <t>TYRALAPHEt</t>
  </si>
  <si>
    <t>Transport of TyrAlaPhe, Extracellular</t>
  </si>
  <si>
    <t xml:space="preserve">nifedipine[e]  &lt;=&gt; nifedipine[c] </t>
  </si>
  <si>
    <t xml:space="preserve">h[e] + tyralaphe[e]  &lt;=&gt; h[c] + tyralaphe[c] </t>
  </si>
  <si>
    <t>POLO-LIKE KINASE 1; PLK1;;POLO-LIKE KINASE; PLK;;SERINE/THREONINE PROTEIN KINASE 13; STPK13</t>
  </si>
  <si>
    <t>P53350</t>
  </si>
  <si>
    <t>HPA053229</t>
  </si>
  <si>
    <t>uc002dlz.2</t>
  </si>
  <si>
    <t>NKCC2t</t>
  </si>
  <si>
    <t>GO:0010997</t>
  </si>
  <si>
    <t>anaphase-promoting complex binding</t>
  </si>
  <si>
    <t>Na+-K+-Cl- Symport (NH4+)</t>
  </si>
  <si>
    <t>TYRARGGLUt</t>
  </si>
  <si>
    <t xml:space="preserve">na1[e] + nh4[e] + 2 cl[e]  &lt;=&gt; nh4[c] + na1[c] + 2 cl[c] </t>
  </si>
  <si>
    <t>Transport of TyrArgGlu, Extracellular</t>
  </si>
  <si>
    <t>Interacting selectively and non-covalently with an anaphase-promoting complex. A ubiquitin ligase complex that degrades mitotic cyclins and anaphase inhibitory protein, thereby triggering sister chromatid separation and exit from mitosis. [GOC:BHF, GOC:dph, GOC:tb]</t>
  </si>
  <si>
    <t xml:space="preserve">h[e] + tyrargglu[e]  &lt;=&gt; h[c] + tyrargglu[c] </t>
  </si>
  <si>
    <t>ENSG00000083444</t>
  </si>
  <si>
    <t>PLOD1</t>
  </si>
  <si>
    <t>procollagen-lysine, 2-oxoglutarate 5-dioxygenase 1 [Source:HGNC Symbol;Acc:HGNC:9081]</t>
  </si>
  <si>
    <t>TYRARGSERt</t>
  </si>
  <si>
    <t>Transport of TyrArgSer, Extracellular</t>
  </si>
  <si>
    <t>Na+-K+-Cl- Symport</t>
  </si>
  <si>
    <t xml:space="preserve"> PROCOLLAGEN-LYSINE, 2-OXOGLUTARATE 5-DIOXYGENASE; PLOD1
;;LYSYL HYDROXYLASE; LLH; LH;;
LYSYL HYDROXYLASE 1; LH1;;
LYSINE HYDROXYLASE
</t>
  </si>
  <si>
    <t xml:space="preserve">h[e] + tyrargser[e]  &lt;=&gt; h[c] + tyrargser[c] </t>
  </si>
  <si>
    <t xml:space="preserve">na1[e] + k[e] + 2 cl[e]  &lt;=&gt; na1[c] + k[c] + 2 cl[c] </t>
  </si>
  <si>
    <t>ENSG00000152952</t>
  </si>
  <si>
    <t>PLOD2</t>
  </si>
  <si>
    <t>procollagen-lysine, 2-oxoglutarate 5-dioxygenase 2 [Source:HGNC Symbol;Acc:HGNC:9082]</t>
  </si>
  <si>
    <t>NMNATm</t>
  </si>
  <si>
    <t>TYRASPARGt</t>
  </si>
  <si>
    <t>Nicotinamide-Nucleotide Adenylyltransferase, Mitochondrial</t>
  </si>
  <si>
    <t>Transport of TyrAspArg, Extracellular</t>
  </si>
  <si>
    <t xml:space="preserve">h[e] + tyrasparg[e]  &lt;=&gt; h[c] + tyrasparg[c] </t>
  </si>
  <si>
    <t xml:space="preserve">h[m] + atp[m] + nmn[m]  -&gt; nad[m] + ppi[m] </t>
  </si>
  <si>
    <t xml:space="preserve"> PROCOLLAGEN-LYSINE, 2-OXOGLUTARATE 5-DIOXYGENASE 2; PLOD2
;;LYSYL HYDROXYLASE 2; LH2;;
LYSINE HYDROXYLASE 2;;
TELOPEPTIDE LYSYL HYDROXYLASE; TLH
</t>
  </si>
  <si>
    <t>CAB025898</t>
  </si>
  <si>
    <t>uc003evq.1</t>
  </si>
  <si>
    <t>NMNATn</t>
  </si>
  <si>
    <t>Nicotinamide-Nucleotide Adenylyltransferase</t>
  </si>
  <si>
    <t>TYRCYSGLYt</t>
  </si>
  <si>
    <t>Transport of TyrCysGly, Extracellular</t>
  </si>
  <si>
    <t xml:space="preserve">atp[n] + h[n] + nmn[n]  -&gt; ppi[n] + nad[n] </t>
  </si>
  <si>
    <t>ENSG00000100979</t>
  </si>
  <si>
    <t xml:space="preserve">h[e] + tyrcysgly[e]  &lt;=&gt; h[c] + tyrcysgly[c] </t>
  </si>
  <si>
    <t>PLTP</t>
  </si>
  <si>
    <t>phospholipid transfer protein [Source:HGNC Symbol;Acc:HGNC:9093]</t>
  </si>
  <si>
    <t xml:space="preserve">h[c] + atp[c] + nmn[c]  &lt;=&gt; nad[c] + ppi[c] </t>
  </si>
  <si>
    <t>TYRCYSTHRt</t>
  </si>
  <si>
    <t>PHOSPHOLIPID TRANSFER PROTEIN; PLTP;;LIPID TRANSFER PROTEIN IIHIGH DENSITY LIPOPROTEIN CHOLESTEROL LEVEL QUANTITATIVE TRAIT LOCUS9, INCLUDED; HDLCQ9, INCLUDED</t>
  </si>
  <si>
    <t>Transport of TyrCysThr, Extracellular</t>
  </si>
  <si>
    <t>P55058</t>
  </si>
  <si>
    <t xml:space="preserve">h[e] + tyrcysthr[e]  &lt;=&gt; h[c] + tyrcysthr[c] </t>
  </si>
  <si>
    <t>HPA047207</t>
  </si>
  <si>
    <t>uc002xqo.3</t>
  </si>
  <si>
    <t>GO:0010875</t>
  </si>
  <si>
    <t>positive regulation of cholesterol efflux</t>
  </si>
  <si>
    <t>Nicotinamide Ribotide (NMN) Synthetase</t>
  </si>
  <si>
    <t xml:space="preserve">h[c] + ncam[c] + prpp[c]  -&gt; ppi[c] + nmn[c] </t>
  </si>
  <si>
    <t>Any process that increases the frequency, rate or extent of cholesterol efflux. Cholesterol efflux is the directed movement of cholesterol, cholest-5-en-3-beta-ol, out of a cell or organelle. [GOC:BHF, GOC:dph, GOC:tb]</t>
  </si>
  <si>
    <t>TYRGLUt</t>
  </si>
  <si>
    <t>Transport of TyrGlu, Extracellular</t>
  </si>
  <si>
    <t>ENSG00000198753</t>
  </si>
  <si>
    <t xml:space="preserve">h[e] + tyrglu[e]  &lt;=&gt; h[c] + tyrglu[c] </t>
  </si>
  <si>
    <t>PLXNB3</t>
  </si>
  <si>
    <t>NMNtn</t>
  </si>
  <si>
    <t>plexin B3 [Source:HGNC Symbol;Acc:HGNC:9105]</t>
  </si>
  <si>
    <t>Transport of Nicotinamide Ribotide, Nuclear through Pore</t>
  </si>
  <si>
    <t xml:space="preserve">nmn[c]  &lt;=&gt; nmn[n] </t>
  </si>
  <si>
    <t>TYRLEUARGt</t>
  </si>
  <si>
    <t>PLEXIN B3; PLXNB3;;PLEXIN 6; PLXN6</t>
  </si>
  <si>
    <t>Transport of TyrLeuArg, Extracellular</t>
  </si>
  <si>
    <t>Q9ULL4</t>
  </si>
  <si>
    <t>NMPTRCOX</t>
  </si>
  <si>
    <t>HPA048046</t>
  </si>
  <si>
    <t xml:space="preserve">h[e] + tyrleuarg[e]  &lt;=&gt; h[c] + tyrleuarg[c] </t>
  </si>
  <si>
    <t>uc004fii.3</t>
  </si>
  <si>
    <t>N-Methylputrescine:Oxygen Oxidoreductase (Deaminating)</t>
  </si>
  <si>
    <t>GO:0010593</t>
  </si>
  <si>
    <t xml:space="preserve">o2[c] + nmptrc[c]  -&gt; h2o2[c] + nh4[c] + 1mpyr[c] </t>
  </si>
  <si>
    <t>negative regulation of lamellipodium assembly</t>
  </si>
  <si>
    <t>Any process that decreases the rate, frequency or extent of the formation of a lamellipodium, a thin sheetlike extension of the surface of a migrating cell. [GOC:dph, GOC:tb]</t>
  </si>
  <si>
    <t>ENSG00000100417</t>
  </si>
  <si>
    <t>NNATm</t>
  </si>
  <si>
    <t>PMM1</t>
  </si>
  <si>
    <t>TYRPHETYRt</t>
  </si>
  <si>
    <t>Nicotinate-Nucleotide Adenylyltransferase, Mitochondrial</t>
  </si>
  <si>
    <t>phosphomannomutase 1 [Source:HGNC Symbol;Acc:HGNC:9114]</t>
  </si>
  <si>
    <t>Transport of TyrPhetyr, Extracellular</t>
  </si>
  <si>
    <t xml:space="preserve">h[m] + atp[m] + nicrnt[m]  -&gt; ppi[m] + dnad[m] </t>
  </si>
  <si>
    <t xml:space="preserve">h[e] + tyrphetyr[e]  &lt;=&gt; h[c] + tyrphetyr[c] </t>
  </si>
  <si>
    <t xml:space="preserve"> PHOSPHOMANNOMUTASE 1; PMM1
</t>
  </si>
  <si>
    <t>NNATn</t>
  </si>
  <si>
    <t>Q92871</t>
  </si>
  <si>
    <t>HPA030712</t>
  </si>
  <si>
    <t>Nicotinate-Nucleotide Adenylyltransferase</t>
  </si>
  <si>
    <t>uc003bal.2</t>
  </si>
  <si>
    <t>TYRTHRt</t>
  </si>
  <si>
    <t>Transport of TyrThr, Extracellular</t>
  </si>
  <si>
    <t xml:space="preserve">h[e] + tyrthr[e]  &lt;=&gt; h[c] + tyrthr[c] </t>
  </si>
  <si>
    <t xml:space="preserve">atp[n] + h[n] + nicrnt[n]  -&gt; ppi[n] + dnad[n] </t>
  </si>
  <si>
    <t>ENSG00000140650</t>
  </si>
  <si>
    <t>PMM2</t>
  </si>
  <si>
    <t>phosphomannomutase 2 [Source:HGNC Symbol;Acc:HGNC:9115]</t>
  </si>
  <si>
    <t>Nicotinamide N-Methyltransferase</t>
  </si>
  <si>
    <t>TYRTRPPHEt</t>
  </si>
  <si>
    <t xml:space="preserve">amet[c] + ncam[c]  -&gt; 1mncam[c] + ahcys[c] </t>
  </si>
  <si>
    <t>Transport of TyrTrpPhe, Extracellular</t>
  </si>
  <si>
    <t xml:space="preserve">h[e] + tyrtrpphe[e]  &lt;=&gt; h[c] + tyrtrpphe[c] </t>
  </si>
  <si>
    <t xml:space="preserve"> PHOSPHOMANNOMUTASE 2; PMM2
</t>
  </si>
  <si>
    <t>HPA040852</t>
  </si>
  <si>
    <t>uc002czf.4</t>
  </si>
  <si>
    <t>NORANMT</t>
  </si>
  <si>
    <t>GO:0004615</t>
  </si>
  <si>
    <t>phosphomannomutase activity</t>
  </si>
  <si>
    <t>Noradrenaline N-Methyltransferase</t>
  </si>
  <si>
    <t xml:space="preserve">amet[c] + nrpphr[c]  -&gt; h[c] + ahcys[c] + adrnl[c] </t>
  </si>
  <si>
    <t>"Catalysis of the reaction: alpha-D-mannose 1-phosphate = D-mannose 6-phosphate." [EC:5.4.2.8, RHEA:11143]</t>
  </si>
  <si>
    <t>TYRTYRt</t>
  </si>
  <si>
    <t>ENSG00000175535</t>
  </si>
  <si>
    <t>Transport of Tyrtyr, Extracellular</t>
  </si>
  <si>
    <t>PNLIP</t>
  </si>
  <si>
    <t xml:space="preserve">h[e] + tyrtyr[e]  &lt;=&gt; h[c] + tyrtyr[c] </t>
  </si>
  <si>
    <t>pancreatic lipase [Source:HGNC Symbol;Acc:HGNC:9155]</t>
  </si>
  <si>
    <t>Nitric Oxide Synthase (Intermediate Forming)</t>
  </si>
  <si>
    <t xml:space="preserve">o2[c] + h[c] + nadph[c] + arg_L[c]  -&gt; h2o[c] + nadp[c] + nwharg[c] </t>
  </si>
  <si>
    <t>TYRVALMETt</t>
  </si>
  <si>
    <t xml:space="preserve"> PANCREATIC LIPASE; PNLIP
;;PL;;
LIPASE, PANCREATIC
</t>
  </si>
  <si>
    <t>Transport of TyrValMet, Extracellular</t>
  </si>
  <si>
    <t>P16233</t>
  </si>
  <si>
    <t>uc001lcm.3</t>
  </si>
  <si>
    <t xml:space="preserve">h[e] + tyrvalmet[e]  &lt;=&gt; h[c] + tyrvalmet[c] </t>
  </si>
  <si>
    <t>Nitric Oxide Synthase (No Forming)</t>
  </si>
  <si>
    <t xml:space="preserve">o2[c] + nadph[c] + nwharg[c]  -&gt; h2o[c] + h[c] + nadp[c] + citr_L[c] + no[c] </t>
  </si>
  <si>
    <t>ENSG00000187021</t>
  </si>
  <si>
    <t>PNLIPRP1</t>
  </si>
  <si>
    <t>NOt</t>
  </si>
  <si>
    <t>VALARGGLYt</t>
  </si>
  <si>
    <t>pancreatic lipase-related protein 1 [Source:HGNC Symbol;Acc:HGNC:9156]</t>
  </si>
  <si>
    <t>Transport of Nitric Oxide (Diffusion)</t>
  </si>
  <si>
    <t>Transport of ValArgGly, Extracellular</t>
  </si>
  <si>
    <t xml:space="preserve">h[e] + valarggly[e]  &lt;=&gt; h[c] + valarggly[c] </t>
  </si>
  <si>
    <t xml:space="preserve">no[e]  &lt;=&gt; no[c] </t>
  </si>
  <si>
    <t xml:space="preserve"> PANCREATIC LIPASE-RELATED PROTEIN 1; PNLIPRP1
;;PLRP1
</t>
  </si>
  <si>
    <t>GO:0004806</t>
  </si>
  <si>
    <t>triglyceride lipase activity</t>
  </si>
  <si>
    <t>Nucleotide Phosphatase</t>
  </si>
  <si>
    <t>"Catalysis of the reaction: triacylglycerol + H2O = diacylglycerol + a carboxylate." [EC:3.1.1.3]</t>
  </si>
  <si>
    <t>VALHISASNt</t>
  </si>
  <si>
    <t>Transport of ValHisAsn, Extracellular</t>
  </si>
  <si>
    <t xml:space="preserve">h[c] + nac[c] + r1p[c]  -&gt; pi[c] + nicrns[c] </t>
  </si>
  <si>
    <t xml:space="preserve">h[e] + valhisasn[e]  &lt;=&gt; h[c] + valhisasn[c] </t>
  </si>
  <si>
    <t>NPTHLte</t>
  </si>
  <si>
    <t xml:space="preserve">npthl[e]  &lt;=&gt; npthl[c] </t>
  </si>
  <si>
    <t>ENSG00000266200</t>
  </si>
  <si>
    <t>PNLIPRP2</t>
  </si>
  <si>
    <t>VALLEUPHEt</t>
  </si>
  <si>
    <t>NRPPHRSFt</t>
  </si>
  <si>
    <t>pancreatic lipase-related protein 2 [Source:HGNC Symbol;Acc:HGNC:9157]</t>
  </si>
  <si>
    <t>Transport of ValLeuPhe, Extracellular</t>
  </si>
  <si>
    <t>Transport of Norepinephrine Sulfate  (Diffusion)</t>
  </si>
  <si>
    <t xml:space="preserve">h[e] + valleuphe[e]  &lt;=&gt; h[c] + valleuphe[c] </t>
  </si>
  <si>
    <t xml:space="preserve">nrpphrsf[c]  -&gt; nrpphrsf[e] </t>
  </si>
  <si>
    <t>NRPPHRSULT</t>
  </si>
  <si>
    <t>Norepinephrine Sulfotransferase</t>
  </si>
  <si>
    <t>VALLYSTYRt</t>
  </si>
  <si>
    <t xml:space="preserve"> PANCREATIC LIPASE-RELATED PROTEIN 2; PNLIPRP2
;;PLRP2
</t>
  </si>
  <si>
    <t>Transport of ValLystyr, Extracellular</t>
  </si>
  <si>
    <t xml:space="preserve">paps[c] + nrpphr[c]  -&gt; h[c] + pap[c] + nrpphrsf[c] </t>
  </si>
  <si>
    <t xml:space="preserve">h[e] + vallystyr[e]  &lt;=&gt; h[c] + vallystyr[c] </t>
  </si>
  <si>
    <t>ENSG00000141744</t>
  </si>
  <si>
    <t>PNMT</t>
  </si>
  <si>
    <t>NRPPHRt4_2_r</t>
  </si>
  <si>
    <t>VALPHEARGt</t>
  </si>
  <si>
    <t>Transport of ValPheArg, Extracellular</t>
  </si>
  <si>
    <t>phenylethanolamine N-methyltransferase [Source:HGNC Symbol;Acc:HGNC:9160]</t>
  </si>
  <si>
    <t>Transport of Norepinephrine  via Sodium Symport (1:2), Reversible</t>
  </si>
  <si>
    <t xml:space="preserve">h[e] + valphearg[e]  &lt;=&gt; h[c] + valphearg[c] </t>
  </si>
  <si>
    <t xml:space="preserve">2 na1[e] + nrpphr[e]  &lt;=&gt; 2 na1[c] + nrpphr[c] </t>
  </si>
  <si>
    <t>VALPROTRPt</t>
  </si>
  <si>
    <t xml:space="preserve"> PHENYLETHANOLAMINE N-METHYLTRANSFERASE; PNMT
;;PENT
</t>
  </si>
  <si>
    <t>Transport of Norepinephrine via Uniport</t>
  </si>
  <si>
    <t>Transport of ValProTrp, Extracellular</t>
  </si>
  <si>
    <t>CAB017029</t>
  </si>
  <si>
    <t xml:space="preserve">nrpphr[e]  &lt;=&gt; nrpphr[c] </t>
  </si>
  <si>
    <t xml:space="preserve">h[e] + valprotrp[e]  &lt;=&gt; h[c] + valprotrp[c] </t>
  </si>
  <si>
    <t>uc031qzz.1</t>
  </si>
  <si>
    <t>NRPPHRVESSEC</t>
  </si>
  <si>
    <t>VALSERARGt</t>
  </si>
  <si>
    <t>Secretion of Noradrenaline  via Secretory Vesicle (ATP Driven)</t>
  </si>
  <si>
    <t>Transport of ValSerArg, Extracellular</t>
  </si>
  <si>
    <t xml:space="preserve">h2o[c] + atp[c] + nrpphr[c]  -&gt; h[c] + adp[c] + pi[c] + nrpphr[e] </t>
  </si>
  <si>
    <t>"Catalysis of the transfer of a methyl group to an acceptor molecule." [ISBN:0198506732]</t>
  </si>
  <si>
    <t xml:space="preserve">h[e] + valserarg[e]  &lt;=&gt; h[c] + valserarg[c] </t>
  </si>
  <si>
    <t>ENSG00000101868</t>
  </si>
  <si>
    <t>POLA1</t>
  </si>
  <si>
    <t>polymerase (DNA directed), alpha 1, catalytic subunit [Source:HGNC Symbol;Acc:HGNC:9173]</t>
  </si>
  <si>
    <t>NRVNCCOAtx</t>
  </si>
  <si>
    <t>VALTRPPHEt</t>
  </si>
  <si>
    <t xml:space="preserve">nrvnccoa[c]  &lt;=&gt; nrvnccoa[x] </t>
  </si>
  <si>
    <t>Transport of ValTrpPhe, Extracellular</t>
  </si>
  <si>
    <t xml:space="preserve">h[e] + valtrpphe[e]  &lt;=&gt; h[c] + valtrpphe[c] </t>
  </si>
  <si>
    <t>POLYMERASE, DNA, ALPHA-1; POLA1;;POLA DNA POLYMERASE-ALPHA, p180 SUBUNIT</t>
  </si>
  <si>
    <t>NRVNCCPT1</t>
  </si>
  <si>
    <t>CAB012274</t>
  </si>
  <si>
    <t>uc064yjy.1</t>
  </si>
  <si>
    <t>VALTRPVALt</t>
  </si>
  <si>
    <t>Transport of ValTrpVal, Extracellular</t>
  </si>
  <si>
    <t xml:space="preserve">h[e] + valtrpval[e]  &lt;=&gt; h[c] + valtrpval[c] </t>
  </si>
  <si>
    <t>GO:0006260</t>
  </si>
  <si>
    <t>VALVALt</t>
  </si>
  <si>
    <t>Transport of ValVal, Extracellular</t>
  </si>
  <si>
    <t>DNA replication</t>
  </si>
  <si>
    <t xml:space="preserve">h[e] + valval[e]  &lt;=&gt; h[c] + valval[c] </t>
  </si>
  <si>
    <t>The cellular metabolic process in which a cell duplicates one or more molecules of DNA. DNA replication begins when specific sequences, known as origins of replication, are recognized and bound by initiation proteins, and ends when the original DNA molecule has been completely duplicated and the copies topologically separated. The unit of replication usually corresponds to the genome of the cell, an organelle, or a virus. The template for replication can either be an existing DNA molecule or RNA. [GOC:mah]</t>
  </si>
  <si>
    <t xml:space="preserve">crn[c] + nrvnccoa[c]  -&gt; coa[c] + nrvnccrn[c] </t>
  </si>
  <si>
    <t>ENSG00000070501</t>
  </si>
  <si>
    <t>POLB</t>
  </si>
  <si>
    <t>polymerase (DNA directed), beta [Source:HGNC Symbol;Acc:HGNC:9174]</t>
  </si>
  <si>
    <t>NRVNCCPT2</t>
  </si>
  <si>
    <t xml:space="preserve">coa[m] + nrvnccrn[m]  -&gt; crn[m] + nrvnccoa[m] </t>
  </si>
  <si>
    <t>POLYMERASE, DNA, BETA; POLB</t>
  </si>
  <si>
    <t>CAB011616</t>
  </si>
  <si>
    <t>NRVNCCRNt</t>
  </si>
  <si>
    <t>uc064mle.1</t>
  </si>
  <si>
    <t>GO:0034061</t>
  </si>
  <si>
    <t>DNA polymerase activity</t>
  </si>
  <si>
    <t xml:space="preserve">nrvnccrn[c]  -&gt; nrvnccrn[m] </t>
  </si>
  <si>
    <t>Catalysis of the reaction: deoxynucleoside triphosphate + DNA(n) = diphosphate + DNA(n+1); the synthesis of DNA from deoxyribonucleotide triphosphates in the presence of a nucleic acid template and a 3'hydroxyl group. [EC:2.7.7.7, GOC:mah]</t>
  </si>
  <si>
    <t>NS26T2g</t>
  </si>
  <si>
    <t>Alpha-N-Acetylgalactosaminide Alpha-2, 6-Sialyltransferase</t>
  </si>
  <si>
    <t>ENSG00000062822</t>
  </si>
  <si>
    <t>POLD1</t>
  </si>
  <si>
    <t xml:space="preserve">cmpacna[g] + sT_antigen[g]  -&gt; h[g] + cmp[g] + dsT_antigen[g] </t>
  </si>
  <si>
    <t>polymerase (DNA directed), delta 1, catalytic subunit [Source:HGNC Symbol;Acc:HGNC:9175]</t>
  </si>
  <si>
    <t>NS26Tg</t>
  </si>
  <si>
    <t xml:space="preserve">cmpacna[g] + Tn_antigen[g]  -&gt; h[g] + cmp[g] + sTn_antigen[g] </t>
  </si>
  <si>
    <t>POLYMERASE (DNA-DIRECTED), DELTA 1, CATALYTIC SUBUNIT; POLD1;;POLYMERASE, DNA, DELTA; POLD</t>
  </si>
  <si>
    <t>uc061bqd.1</t>
  </si>
  <si>
    <t>5'-Nucleotidase (DIMP)</t>
  </si>
  <si>
    <t xml:space="preserve">h2o[c] + dimp[c]  -&gt; pi[c] + din[c] </t>
  </si>
  <si>
    <t>NTD1m</t>
  </si>
  <si>
    <t>5'-Nucleotidase (dUMP), Mitochondrial</t>
  </si>
  <si>
    <t xml:space="preserve">h2o[m] + dump[m]  -&gt; pi[m] + duri[m] </t>
  </si>
  <si>
    <t>ENSG00000106628</t>
  </si>
  <si>
    <t>TRPGLYASPt</t>
  </si>
  <si>
    <t>POLD2</t>
  </si>
  <si>
    <t>Transport of TrpGlyAsp, Extracellular</t>
  </si>
  <si>
    <t>polymerase (DNA directed), delta 2, accessory subunit [Source:HGNC Symbol;Acc:HGNC:9176]</t>
  </si>
  <si>
    <t>NTD2e</t>
  </si>
  <si>
    <t xml:space="preserve">h[e] + trpglyasp[e]  &lt;=&gt; h[c] + trpglyasp[c] </t>
  </si>
  <si>
    <t>5'-Nucleotidase (UMP), Extracellular</t>
  </si>
  <si>
    <t xml:space="preserve">h2o[e] + ump[e]  -&gt; pi[e] + uri[e] </t>
  </si>
  <si>
    <t>POLYMERASE (DNA-DIRECTED), DELTA 2, REGULATORY SUBUNIT; POLD2;;DNA POLYMERASE, DELTA 2, SMALL SUBUNIT</t>
  </si>
  <si>
    <t>P49005</t>
  </si>
  <si>
    <t>5'-Nucleotidase (UMP), Lysosomal</t>
  </si>
  <si>
    <t>HPA026745</t>
  </si>
  <si>
    <t>uc010kxz.5</t>
  </si>
  <si>
    <t xml:space="preserve">h2o[l] + ump[l]  -&gt; pi[l] + uri[l] </t>
  </si>
  <si>
    <t>GO:0006297</t>
  </si>
  <si>
    <t>NTD2m</t>
  </si>
  <si>
    <t>nucleotide-excision repair, DNA gap filling</t>
  </si>
  <si>
    <t>5'-Nucleotidase (UMP), Mitochondrial</t>
  </si>
  <si>
    <t>HOMOVALte</t>
  </si>
  <si>
    <t xml:space="preserve">h2o[m] + ump[m]  -&gt; pi[m] + uri[m] </t>
  </si>
  <si>
    <t>Transport of Homovanillate by Oat3</t>
  </si>
  <si>
    <t>Repair of the gap in the DNA helix by DNA polymerase and DNA ligase after the portion of the strand containing the lesion has been removed by pyrimidine-dimer repair enzymes. [ISBN:0815316194]</t>
  </si>
  <si>
    <t>5'-Nucleotidase (dCMP), Lysosomal</t>
  </si>
  <si>
    <t>ENSG00000177084</t>
  </si>
  <si>
    <t xml:space="preserve">h2o[l] + dcmp[l]  -&gt; pi[l] + dcyt[l] </t>
  </si>
  <si>
    <t xml:space="preserve">homoval[c] + akg[e]  &lt;=&gt; akg[c] + homoval[e] </t>
  </si>
  <si>
    <t>POLE</t>
  </si>
  <si>
    <t>5'-Nucleotidase (CMP), Extracellular</t>
  </si>
  <si>
    <t>polymerase (DNA directed), epsilon, catalytic subunit [Source:HGNC Symbol;Acc:HGNC:9177]</t>
  </si>
  <si>
    <t xml:space="preserve">h2o[e] + cmp[e]  -&gt; pi[e] + cytd[e] </t>
  </si>
  <si>
    <t>q24.33</t>
  </si>
  <si>
    <t>5'-Nucleotidase (CMP), Lysosomal</t>
  </si>
  <si>
    <t xml:space="preserve">h2o[l] + cmp[l]  -&gt; pi[l] + cytd[l] </t>
  </si>
  <si>
    <t>POLYMERASE, DNA, EPSILON; POLE;;POLYMERASE, DNA, EPSILON-1; POLE1</t>
  </si>
  <si>
    <t>Q07864</t>
  </si>
  <si>
    <t>HPA067385</t>
  </si>
  <si>
    <t>PMID: 11967025, PMID: 12679720, PMID: 21865262</t>
  </si>
  <si>
    <t>5'-Nucleotidase (dTMP), Lysosomal</t>
  </si>
  <si>
    <t>uc001uks.3</t>
  </si>
  <si>
    <t>GLYCLTtm</t>
  </si>
  <si>
    <t xml:space="preserve">h2o[l] + dtmp[l]  -&gt; pi[l] + thymd[l] </t>
  </si>
  <si>
    <t>GO:0008622</t>
  </si>
  <si>
    <t>Transport of Glycolate, Mitochondrial</t>
  </si>
  <si>
    <t>epsilon DNA polymerase complex</t>
  </si>
  <si>
    <t xml:space="preserve">glyclt[m]  &lt;=&gt; glyclt[c] </t>
  </si>
  <si>
    <t>5'-Nucleotidase (dTMP), Mitochondrial</t>
  </si>
  <si>
    <t xml:space="preserve">h2o[m] + dtmp[m]  -&gt; pi[m] + thymd[m] </t>
  </si>
  <si>
    <t>A heterotetrameric DNA polymerase complex that catalyzes processive DNA synthesis in the absence of PCNA, but is further stimulated in the presence of PCNA. The complex contains a large catalytic subunit and three small subunits, and is best characterized in Saccharomyces, in which the subunits are named Pol2p, Dpb2p, Dpb3p, and Dpb4p. Some evidence suggests that DNA polymerase epsilon is the leading strand polymerase; it is also involved in nucleotide-excision repair and mismatch repair. [PMID:15814431, PMID:9745046]</t>
  </si>
  <si>
    <t>5'-Nucleotidase (dAMP), Lysosomal</t>
  </si>
  <si>
    <t>Glycolic acid (or hydroxyacetic acid) is the smallest alpha-hydroxy acid (AHA). In its pure form, glycolic acid is a colorless crystalline solid. Due to its excellent capability to penetrate skin, glycolic acid finds applications in skin care products, most often as a chemical peel. Glycolic acid is also used for tattoo removal.</t>
  </si>
  <si>
    <t xml:space="preserve">h2o[l] + damp[l]  -&gt; pi[l] + dad_2[l] </t>
  </si>
  <si>
    <t>ENSG00000100479</t>
  </si>
  <si>
    <t>HMDB00115</t>
  </si>
  <si>
    <t>POLE2</t>
  </si>
  <si>
    <t>PCHOL2PALM_HSte</t>
  </si>
  <si>
    <t>Transport of 2-Palmitoylglycerophosphocholine</t>
  </si>
  <si>
    <t>5'-Nucleotidase (AMP), Extracellular</t>
  </si>
  <si>
    <t xml:space="preserve">pchol2palm_hs[e]  &lt;=&gt; pchol2palm_hs[c] </t>
  </si>
  <si>
    <t xml:space="preserve">h2o[e] + amp[e]  -&gt; adn[e] + pi[e] </t>
  </si>
  <si>
    <t>polymerase (DNA directed), epsilon 2, accessory subunit [Source:HGNC Symbol;Acc:HGNC:9178]</t>
  </si>
  <si>
    <t>5'-Nucleotidase (AMP), Lysosomal</t>
  </si>
  <si>
    <t xml:space="preserve">h2o[l] + amp[l]  -&gt; pi[l] + adn[l] </t>
  </si>
  <si>
    <t>XOLEST183te</t>
  </si>
  <si>
    <t>POLYMERASE, DNA, EPSILON-2; POLE2;;DPE2</t>
  </si>
  <si>
    <t>5'-Nucleotidase (dGMP), Lysosomal</t>
  </si>
  <si>
    <t>P56282</t>
  </si>
  <si>
    <t xml:space="preserve">h2o[l] + dgmp[l]  -&gt; pi[l] + dgsn[l] </t>
  </si>
  <si>
    <t>HPA027555</t>
  </si>
  <si>
    <t>uc001wwu.4</t>
  </si>
  <si>
    <t>5'-Nucleotidase (GMP), Extracellular</t>
  </si>
  <si>
    <t xml:space="preserve">h2o[e] + gmp[e]  -&gt; pi[e] + gsn[e] </t>
  </si>
  <si>
    <t>Transport of 1-Gamma-Linolenoyl-Cholesterol, Cholesterol-Ester (18:3, Delta 6, 9, 12)</t>
  </si>
  <si>
    <t xml:space="preserve">xolest183_hs[e]  &lt;=&gt; xolest183_hs[c] </t>
  </si>
  <si>
    <t>5'-Nucleotidase (GMP), Lysosomal</t>
  </si>
  <si>
    <t xml:space="preserve">h2o[l] + gmp[l]  -&gt; pi[l] + gsn[l] </t>
  </si>
  <si>
    <t>NTMELYStner</t>
  </si>
  <si>
    <t>ENSG00000140521</t>
  </si>
  <si>
    <t>POLG</t>
  </si>
  <si>
    <t>Protein Trimethyl Lysine Transport (Nucleus to Endoplasmatic Reticulum)</t>
  </si>
  <si>
    <t xml:space="preserve">Ntmelys[n]  -&gt; Ntmelys[r] </t>
  </si>
  <si>
    <t>polymerase (DNA directed), gamma [Source:HGNC Symbol;Acc:HGNC:9179]</t>
  </si>
  <si>
    <t>XOLEST182_HSte</t>
  </si>
  <si>
    <t>Transport of 1-Gamma-Linolenoyl-Cholesterol, Cholesterol-Ester (18:2, Delta 9, 12)</t>
  </si>
  <si>
    <t xml:space="preserve">xolest182_hs[e]  &lt;=&gt; xolest182_hs[c] </t>
  </si>
  <si>
    <t>Nucleoside-Triphosphatase (GTP)</t>
  </si>
  <si>
    <t xml:space="preserve">h2o[e] + gtp[e]  -&gt; h[e] + pi[e] + gdp[e] </t>
  </si>
  <si>
    <t>NTPP10</t>
  </si>
  <si>
    <t>Nucleoside Triphosphate Pyrophosphorylase (dITP)</t>
  </si>
  <si>
    <t>XOLEST181_HSte</t>
  </si>
  <si>
    <t xml:space="preserve">h2o[c] + ditp[c]  -&gt; h[c] + ppi[c] + dimp[c] </t>
  </si>
  <si>
    <t>POLYMERASE, DNA, GAMMA; POLG;;POLYMERASE, DNA, GAMMA-1; POLG1;;POLG, CATALYTIC SUBUNIT;;POLG-ALPHA; POLGA</t>
  </si>
  <si>
    <t>Transport of 1-Vaccenoyl-Cholesterol, Cholesterol-Ester (18:1, Delta 11)</t>
  </si>
  <si>
    <t>NTPP11</t>
  </si>
  <si>
    <t>uc059nac.1</t>
  </si>
  <si>
    <t xml:space="preserve">xolest181_hs[e]  &lt;=&gt; xolest181_hs[c] </t>
  </si>
  <si>
    <t>Nucleoside Triphosphate Pyrophosphorylase (XTP)</t>
  </si>
  <si>
    <t>GO:0005760</t>
  </si>
  <si>
    <t xml:space="preserve">h2o[c] + xtp[c]  -&gt; h[c] + ppi[c] + xmp[c] </t>
  </si>
  <si>
    <t>gamma DNA polymerase complex</t>
  </si>
  <si>
    <t>NTPP9</t>
  </si>
  <si>
    <t>A DNA polymerase complex consisting of a large subunit, responsible for the catalytic activities, and a small accessory subunit. Functions in the replication and repair of mitochondrial DNA. [GOC:jl, PMID:12045093]</t>
  </si>
  <si>
    <t>Nucleoside Triphosphate Pyrophosphorylase (ITP)</t>
  </si>
  <si>
    <t>ENSG00000170734</t>
  </si>
  <si>
    <t>XOLEST205_HSte</t>
  </si>
  <si>
    <t>POLH</t>
  </si>
  <si>
    <t>polymerase (DNA directed), eta [Source:HGNC Symbol;Acc:HGNC:9181]</t>
  </si>
  <si>
    <t>Transport of 1-Timnodnoyl-Cholesterol, Cholesterol-Ester (20:5, Delta 5, 8, 11, 14, 17)</t>
  </si>
  <si>
    <t xml:space="preserve">h2o[c] + itp[c]  -&gt; h[c] + ppi[c] + imp[c] </t>
  </si>
  <si>
    <t xml:space="preserve">xolest205_hs[e]  &lt;=&gt; xolest205_hs[c] </t>
  </si>
  <si>
    <t>O16G1e</t>
  </si>
  <si>
    <t>Oligo-1, 6-Glucosidase (Glygn4 -&gt; Glygn5), Extracellular</t>
  </si>
  <si>
    <t>POLYMERASE, DNA, ETA; POLH;;RAD30, S. CEREVISIAE, HOMOLOG OF, A; RAD30A</t>
  </si>
  <si>
    <t xml:space="preserve">h2o[e] + glygn4[e]  -&gt; glc_D[e] + glygn5[e] </t>
  </si>
  <si>
    <t>Q9Y253</t>
  </si>
  <si>
    <t>HPA026762</t>
  </si>
  <si>
    <t>O16G2e</t>
  </si>
  <si>
    <t>uc003ovq.5</t>
  </si>
  <si>
    <t>GO:0000731</t>
  </si>
  <si>
    <t>Oligo-1, 6-Glucosidase (Strch2 -&gt;Strch3), Extracellular</t>
  </si>
  <si>
    <t>DNA synthesis involved in DNA repair</t>
  </si>
  <si>
    <t xml:space="preserve">h2o[e] + strch2[e]  -&gt; glc_D[e] + malt[e] </t>
  </si>
  <si>
    <t>Synthesis of DNA that proceeds from the broken 3' single-strand DNA end and uses the homologous intact duplex as the template. [PMID:10357855]</t>
  </si>
  <si>
    <t>O2St</t>
  </si>
  <si>
    <t>ENSG00000181222</t>
  </si>
  <si>
    <t>POLR2A</t>
  </si>
  <si>
    <t>Transport of peroxide Anion via Diffusion, Extracellular</t>
  </si>
  <si>
    <t xml:space="preserve">o2s[c]  &lt;=&gt; o2s[e] </t>
  </si>
  <si>
    <t>polymerase (RNA) II (DNA directed) polypeptide A, 220kDa [Source:HGNC Symbol;Acc:HGNC:9187]</t>
  </si>
  <si>
    <t>O2Stm</t>
  </si>
  <si>
    <t>Transport of peroxide Anion via Diffusion, Mitochondrial</t>
  </si>
  <si>
    <t xml:space="preserve">o2s[c]  &lt;=&gt; o2s[m] </t>
  </si>
  <si>
    <t>POLYMERASE II, RNA, SUBUNIT A; POLR2A;;RPB1, S. CEREVISIAE, HOMOLOG OF;;RNA POLYMERASE II, 220-KD SUBUNIT;;RNA POLYMERASE II, LARGE SUBUNIT; RPO2; RPOL2; POLR2</t>
  </si>
  <si>
    <t>HPA053012</t>
  </si>
  <si>
    <t>uc060aps.1</t>
  </si>
  <si>
    <t>GO:0006366</t>
  </si>
  <si>
    <t>transcription from RNA polymerase II promoter</t>
  </si>
  <si>
    <t>The synthesis of RNA from a DNA template by RNA polymerase II, originating at an RNA polymerase II promoter. Includes transcription of messenger RNA (mRNA) and certain small nuclear RNAs (snRNAs). [GOC:jl, GOC:txnOH, ISBN:0321000382]</t>
  </si>
  <si>
    <t>XOLEST204_HSte</t>
  </si>
  <si>
    <t>ENSG00000047315</t>
  </si>
  <si>
    <t>O2Stn</t>
  </si>
  <si>
    <t>POLR2B</t>
  </si>
  <si>
    <t>polymerase (RNA) II (DNA directed) polypeptide B, 140kDa [Source:HGNC Symbol;Acc:HGNC:9188]</t>
  </si>
  <si>
    <t>Transport of peroxide Anion via Diffusion, Nuclear</t>
  </si>
  <si>
    <t xml:space="preserve">o2s[c]  &lt;=&gt; o2s[n] </t>
  </si>
  <si>
    <t>O2Stx</t>
  </si>
  <si>
    <t>POLYMERASE II, RNA, SUBUNIT B; POLR2B;;RPB2, S. CEREVISIAE, HOMOLOG OF;;RNA POLYMERASE II, 140-KD SUBUNIT;;RNA POLYMERASE II, SECOND LARGEST SUBUNIT</t>
  </si>
  <si>
    <t>Transport of peroxide Anion via Diffusion, Peroxisomal</t>
  </si>
  <si>
    <t>uc062wwa.1</t>
  </si>
  <si>
    <t xml:space="preserve">o2s[c]  &lt;=&gt; o2s[x] </t>
  </si>
  <si>
    <t>GO:0032549</t>
  </si>
  <si>
    <t>ribonucleoside binding</t>
  </si>
  <si>
    <t>Transport of Oxygen, Endoplasmic Reticulum</t>
  </si>
  <si>
    <t xml:space="preserve">o2[c]  &lt;=&gt; o2[r] </t>
  </si>
  <si>
    <t>Transport of Cholesteryl Arachidonate, Cholesterol-Ester (20:4, Delta 5, 8, 11, 14)</t>
  </si>
  <si>
    <t>Interacting selectively and non-covalently with a ribonucleoside, a compound consisting of a purine or pyrimidine nitrogenous base linked to ribose. [GOC:mah]</t>
  </si>
  <si>
    <t>Transport of Oxygen, (Diffusion)</t>
  </si>
  <si>
    <t xml:space="preserve">o2[c]  &lt;=&gt; o2[m] </t>
  </si>
  <si>
    <t>ENSG00000102978</t>
  </si>
  <si>
    <t>O2tn</t>
  </si>
  <si>
    <t>Transport of Oxygen, Nuclear</t>
  </si>
  <si>
    <t>POLR2C</t>
  </si>
  <si>
    <t xml:space="preserve">o2[c]  &lt;=&gt; o2[n] </t>
  </si>
  <si>
    <t>polymerase (RNA) II (DNA directed) polypeptide C, 33kDa [Source:HGNC Symbol;Acc:HGNC:9189]</t>
  </si>
  <si>
    <t>Transport of Oxygen, Peroxisomal</t>
  </si>
  <si>
    <t xml:space="preserve">o2[c]  &lt;=&gt; o2[x] </t>
  </si>
  <si>
    <t xml:space="preserve">xolest204_hs[e]  &lt;=&gt; xolest204_hs[c] </t>
  </si>
  <si>
    <t>OAGD3te</t>
  </si>
  <si>
    <t>Transport of 9-O-Acetylated Gd3</t>
  </si>
  <si>
    <t xml:space="preserve">oagd3_hs[c]  &lt;=&gt; oagd3_hs[e] </t>
  </si>
  <si>
    <t>POLYMERASE II, RNA, SUBUNIT C; POLR2C;;RPB3, S. CEREVISIAE, HOMOLOG OF;;RNA POLYMERASE II, 33-KD SUBUNIT</t>
  </si>
  <si>
    <t>P19387</t>
  </si>
  <si>
    <t>OAGD3tg</t>
  </si>
  <si>
    <t>HPA041826</t>
  </si>
  <si>
    <t>Transport of 9-O-Acetylated Gd3, Golgi Apparatus</t>
  </si>
  <si>
    <t xml:space="preserve">oagd3_hs[c]  &lt;=&gt; oagd3_hs[g] </t>
  </si>
  <si>
    <t>OAGT3te</t>
  </si>
  <si>
    <t>Transport of 9-O-Acetylated Gt3</t>
  </si>
  <si>
    <t>uc002elt.2</t>
  </si>
  <si>
    <t xml:space="preserve">oagt3_hs[c]  &lt;=&gt; oagt3_hs[e] </t>
  </si>
  <si>
    <t>GO:0001055</t>
  </si>
  <si>
    <t>OAGT3tg</t>
  </si>
  <si>
    <t>XOLEST226_HSte</t>
  </si>
  <si>
    <t>RNA polymerase II activity</t>
  </si>
  <si>
    <t>Transport of 9-O-Acetylated Gt3, Golgi Apparatus</t>
  </si>
  <si>
    <t>Transport of Cholesteryl Docosahexanoate, Cholesterol-Ester (22:6, Delta 4, 7, 10, 13, 16, 19)</t>
  </si>
  <si>
    <t xml:space="preserve">xolest226_hs[e]  &lt;=&gt; xolest226_hs[c] </t>
  </si>
  <si>
    <t xml:space="preserve">oagt3_hs[c]  &lt;=&gt; oagt3_hs[g] </t>
  </si>
  <si>
    <t>Catalysis of the reaction: nucleoside triphosphate + RNA(n) = diphosphate + RNA(n+1). Utilizes a DNA template that contains an RNA polymerase II specific promoter to direct initiation and catalyses DNA-template-directed extension of the 3'-end of an RNA strand by one nucleotide at a time. Can initiate a chain 'de novo'. [GOC:txnOH]</t>
  </si>
  <si>
    <t>ENSG00000144231</t>
  </si>
  <si>
    <t>Ornithine Carbamoyltransferase, Irreversible</t>
  </si>
  <si>
    <t>PE224_HSte</t>
  </si>
  <si>
    <t>POLR2D</t>
  </si>
  <si>
    <t xml:space="preserve">orn[m] + cbp[m]  -&gt; h[m] + pi[m] + citr_L[m] </t>
  </si>
  <si>
    <t>Transport of 1-Docosatetraenoyglycerophosphoethanolamine (22:4, Delta 7, 10, 13, 16)</t>
  </si>
  <si>
    <t xml:space="preserve">pe224_hs[e]  &lt;=&gt; pe224_hs[c] </t>
  </si>
  <si>
    <t>OCCOAtm</t>
  </si>
  <si>
    <t>polymerase (RNA) II (DNA directed) polypeptide D [Source:HGNC Symbol;Acc:HGNC:9191]</t>
  </si>
  <si>
    <t>Octanoyl Coenzyme A Transport, Diffusion</t>
  </si>
  <si>
    <t xml:space="preserve">occoa[c]  -&gt; occoa[m] </t>
  </si>
  <si>
    <t>PCHOLN261_HSte</t>
  </si>
  <si>
    <t>Transport of Lysopc A C26:1 (Delta 5)</t>
  </si>
  <si>
    <t>OCCOAtx</t>
  </si>
  <si>
    <t xml:space="preserve">pcholn261_hs[e]  &lt;=&gt; pcholn261_hs[c] </t>
  </si>
  <si>
    <t xml:space="preserve">occoa[c]  &lt;=&gt; occoa[x] </t>
  </si>
  <si>
    <t>POLYMERASE II, RNA, SUBUNIT D; POLR2D;;RPB4, S. CEREVISIAE, HOMOLOG OF;;RNA POLYMERASE II, 16.3-KD SUBUNIT</t>
  </si>
  <si>
    <t>O15514</t>
  </si>
  <si>
    <t>HPA046092</t>
  </si>
  <si>
    <t>uc002tpj.4</t>
  </si>
  <si>
    <t>GO:0003727</t>
  </si>
  <si>
    <t xml:space="preserve">ocdca[e]  &lt;=&gt; ocdca[c] </t>
  </si>
  <si>
    <t>single-stranded RNA binding</t>
  </si>
  <si>
    <t>PCHOLN281_HSte</t>
  </si>
  <si>
    <t>Transport of Lysopc A C28:1 (Delta 5)</t>
  </si>
  <si>
    <t>Interacting selectively and non-covalently with single-stranded RNA. [GOC:jl]</t>
  </si>
  <si>
    <t xml:space="preserve">pcholn281_hs[e]  &lt;=&gt; pcholn281_hs[c] </t>
  </si>
  <si>
    <t xml:space="preserve">ocdcea[e]  &lt;=&gt; ocdcea[c] </t>
  </si>
  <si>
    <t>ENSG00000099817</t>
  </si>
  <si>
    <t>POLR2E</t>
  </si>
  <si>
    <t>3-Oxoacid Coa-Transferase</t>
  </si>
  <si>
    <t>polymerase (RNA) II (DNA directed) polypeptide E, 25kDa [Source:HGNC Symbol;Acc:HGNC:9192]</t>
  </si>
  <si>
    <t xml:space="preserve">acac[m] + succoa[m]  -&gt; aacoa[m] + succ[m] </t>
  </si>
  <si>
    <t>OCTAt</t>
  </si>
  <si>
    <t>PCHOLN28_HSte</t>
  </si>
  <si>
    <t>Octanoate Transport via Diffusion</t>
  </si>
  <si>
    <t>Transport of Lysopc A C28:0</t>
  </si>
  <si>
    <t xml:space="preserve">octa[e]  &lt;=&gt; octa[c] </t>
  </si>
  <si>
    <t xml:space="preserve">pcholn28_hs[e]  &lt;=&gt; pcholn28_hs[c] </t>
  </si>
  <si>
    <t>ODECOAtx</t>
  </si>
  <si>
    <t>POLYMERASE II, RNA, SUBUNIT E; POLR2E;;RPB5, S. CEREVISIAE, HOMOLOG OF;;RNA POLYMERASE II, 25-KD SUBUNIT</t>
  </si>
  <si>
    <t xml:space="preserve">odecoa[c]  &lt;=&gt; odecoa[x] </t>
  </si>
  <si>
    <t>P19388</t>
  </si>
  <si>
    <t>3BCRNtr</t>
  </si>
  <si>
    <t>HPA068992</t>
  </si>
  <si>
    <t>Transport of 3-Hydroxy Butyryl Carnitine</t>
  </si>
  <si>
    <t>uc060qva.1</t>
  </si>
  <si>
    <t xml:space="preserve">3bcrn[e]  &lt;=&gt; 3bcrn[c] </t>
  </si>
  <si>
    <t>2-Oxoisovalerate Dehydrogenase (Acylating</t>
  </si>
  <si>
    <t xml:space="preserve">nad[m] + coa[m] + 4mop[m]  -&gt; nadh[m] + co2[m] + ivcoa[m] </t>
  </si>
  <si>
    <t>ENSG00000100142</t>
  </si>
  <si>
    <t xml:space="preserve">nad[m] + coa[m] + 3mob[m]  -&gt; nadh[m] + co2[m] + ibcoa[m] </t>
  </si>
  <si>
    <t>POLR2F</t>
  </si>
  <si>
    <t>polymerase (RNA) II (DNA directed) polypeptide F [Source:HGNC Symbol;Acc:HGNC:9193]</t>
  </si>
  <si>
    <t xml:space="preserve">nad[m] + coa[m] + 3mop[m]  -&gt; nadh[m] + co2[m] + 2mbcoa[m] </t>
  </si>
  <si>
    <t>OMEPRAZOLEte</t>
  </si>
  <si>
    <t xml:space="preserve">omeprazole[e]  &lt;=&gt; omeprazole[c] </t>
  </si>
  <si>
    <t>POLYMERASE II, RNA, SUBUNIT F; POLR2F;;RPB6, S. CEREVISIAE, HOMOLOG OF;;RNA POLYMERASE II, 14.4-KD SUBUNIT</t>
  </si>
  <si>
    <t>ONPTHLte</t>
  </si>
  <si>
    <t>P61218</t>
  </si>
  <si>
    <t xml:space="preserve">onpthl[e]  &lt;=&gt; onpthl[c] </t>
  </si>
  <si>
    <t>CAB009882</t>
  </si>
  <si>
    <t>uc003aul.4</t>
  </si>
  <si>
    <t>5-Oxoproline Amidohydrolase (ATP-Hydrolysing) (Ir)</t>
  </si>
  <si>
    <t xml:space="preserve">2 h2o[c] + atp[c] + 5oxpro[c]  -&gt; h[c] + adp[c] + pi[c] + glu_L[c] </t>
  </si>
  <si>
    <t>ORETNF</t>
  </si>
  <si>
    <t>4-Oxo-Retinoic Acid Formation (Oxidation)</t>
  </si>
  <si>
    <t xml:space="preserve">o2[c] + 2 retn[c]  -&gt; 2 oretn[c] </t>
  </si>
  <si>
    <t>3DDCRNtr</t>
  </si>
  <si>
    <t>ORETNF2</t>
  </si>
  <si>
    <t>ENSG00000168002</t>
  </si>
  <si>
    <t>Transport of 3-Hydroxydodecanoylcarnitine</t>
  </si>
  <si>
    <t>13-Cis-4-Oxo-Retinoic Acid Formation (Oxidation)</t>
  </si>
  <si>
    <t xml:space="preserve">3ddcrn[e]  &lt;=&gt; 3ddcrn[c] </t>
  </si>
  <si>
    <t>POLR2G</t>
  </si>
  <si>
    <t xml:space="preserve">o2[c] + 2 13_cis_retn[c]  -&gt; 2 13_cis_oretn[c] </t>
  </si>
  <si>
    <t>polymerase (RNA) II (DNA directed) polypeptide G [Source:HGNC Symbol;Acc:HGNC:9194]</t>
  </si>
  <si>
    <t>ORETNtn</t>
  </si>
  <si>
    <t>4-Oxo-Retinoic Acid Transport, Nuclear</t>
  </si>
  <si>
    <t xml:space="preserve">oretn[c]  &lt;=&gt; oretn[n] </t>
  </si>
  <si>
    <t>ORETNtn2</t>
  </si>
  <si>
    <t>13-Cis-4-Oxo-Retinoic Acid Transport, Nuclear</t>
  </si>
  <si>
    <t xml:space="preserve">13_cis_oretn[c]  &lt;=&gt; 13_cis_oretn[n] </t>
  </si>
  <si>
    <t>POLYMERASE II, RNA, SUBUNIT G; POLR2G;;RPB7, S. CEREVISIAE, HOMOLOG OF</t>
  </si>
  <si>
    <t>P62487</t>
  </si>
  <si>
    <t>HPA053000</t>
  </si>
  <si>
    <t>uc001nva.4</t>
  </si>
  <si>
    <t>Ornithine Mitochondrial Transport via Proton Antiport</t>
  </si>
  <si>
    <t xml:space="preserve">h[c] + orn[m]  &lt;=&gt; h[m] + orn[c] </t>
  </si>
  <si>
    <t>3DECCRNtr</t>
  </si>
  <si>
    <t>GO:0000291</t>
  </si>
  <si>
    <t>Ornithine Mitochondrial Transport Exchange with Citruline</t>
  </si>
  <si>
    <t xml:space="preserve">h[c] + orn[m] + citr_L[c]  &lt;=&gt; h[m] + orn[c] + citr_L[m] </t>
  </si>
  <si>
    <t>Transport of 3-Hydroxydecanoylcarnitine</t>
  </si>
  <si>
    <t>nuclear-transcribed mRNA catabolic process, exonucleolytic</t>
  </si>
  <si>
    <t>Ornithine Transaminase Reversible, Mitochondrial</t>
  </si>
  <si>
    <t xml:space="preserve">3deccrn[e]  &lt;=&gt; 3deccrn[c] </t>
  </si>
  <si>
    <t>The chemical reactions and pathways resulting in the breakdown of the transcript body of a nuclear-transcribed mRNA that occurs when the ends are not protected by the 5'-cap or the 3'-poly(A) tail. [GOC:krc]</t>
  </si>
  <si>
    <t xml:space="preserve">akg[m] + orn[m]  &lt;=&gt; glu_L[m] + glu5sa[m] </t>
  </si>
  <si>
    <t>ENSG00000163882</t>
  </si>
  <si>
    <t>POLR2H</t>
  </si>
  <si>
    <t>Ornithine Transport via Diffusion (Extracellular to Cytosol)</t>
  </si>
  <si>
    <t xml:space="preserve">orn[e]  -&gt; orn[c] </t>
  </si>
  <si>
    <t>polymerase (RNA) II (DNA directed) polypeptide H [Source:HGNC Symbol;Acc:HGNC:9195]</t>
  </si>
  <si>
    <t>Orotate Phosphoribosyltransferase</t>
  </si>
  <si>
    <t>3HDECECRNtr</t>
  </si>
  <si>
    <t xml:space="preserve">ppi[c] + orot5p[c]  &lt;=&gt; orot[c] + prpp[c] </t>
  </si>
  <si>
    <t>Transport of 3-Hydroxyhexadecenoylcarnitine</t>
  </si>
  <si>
    <t>POLYMERASE II, RNA, SUBUNIT H; POLR2H;;RPB8, S. CEREVISIAE, HOMOLOG OF;;RNA POLYMERASE II, 17-KD SUBUNIT</t>
  </si>
  <si>
    <t>OXAHCOtex</t>
  </si>
  <si>
    <t>P52434</t>
  </si>
  <si>
    <t xml:space="preserve">3hdececrn[e]  &lt;=&gt; 3hdececrn[c] </t>
  </si>
  <si>
    <t>Oxalate Transport via Bicarbonate Antiport</t>
  </si>
  <si>
    <t>HPA055813</t>
  </si>
  <si>
    <t xml:space="preserve">2 hco3[c] + oxa[e]  -&gt; 2 hco3[e] + oxa[c] </t>
  </si>
  <si>
    <t>uc062qvy.1</t>
  </si>
  <si>
    <t>OXAtp</t>
  </si>
  <si>
    <t>ENSG00000105258</t>
  </si>
  <si>
    <t>POLR2I</t>
  </si>
  <si>
    <t>3HEXDCRNtr</t>
  </si>
  <si>
    <t>Oxalate Transport Out of Peroxisome</t>
  </si>
  <si>
    <t>Transport of 3-Hydroxyhexadecanoylcarnitine</t>
  </si>
  <si>
    <t>polymerase (RNA) II (DNA directed) polypeptide I, 14.5kDa [Source:HGNC Symbol;Acc:HGNC:9196]</t>
  </si>
  <si>
    <t xml:space="preserve">3hexdcrn[e]  &lt;=&gt; 3hexdcrn[c] </t>
  </si>
  <si>
    <t xml:space="preserve">oxa[x]  -&gt; oxa[c] </t>
  </si>
  <si>
    <t>P45011A1m</t>
  </si>
  <si>
    <t>Cytochrome P450 11A1, Mitochondrial [Precursor]</t>
  </si>
  <si>
    <t>POLYMERASE II, RNA, SUBUNIT I; POLR2I;;RPB9, S. CEREVISIAE, HOMOLOG OF;;RNA POLYMERASE II, 14.5-KD SUBUNIT</t>
  </si>
  <si>
    <t>3IVCRNtr</t>
  </si>
  <si>
    <t xml:space="preserve">2 o2[m] + h[m] + nadph[m] + chsterol[m]  -&gt; 2 h2o[m] + nadp[m] + 4mptnl[m] + prgnlone[m] </t>
  </si>
  <si>
    <t>P36954</t>
  </si>
  <si>
    <t>Transport of 3-Hydroxy-Isovaleryl Carnitine</t>
  </si>
  <si>
    <t xml:space="preserve">3ivcrn[e]  &lt;=&gt; 3ivcrn[c] </t>
  </si>
  <si>
    <t>HPA045156</t>
  </si>
  <si>
    <t>P45011B11m</t>
  </si>
  <si>
    <t>uc002ode.4</t>
  </si>
  <si>
    <t>Steroid 11-Beta-Hydroxylase</t>
  </si>
  <si>
    <t>GO:0001193</t>
  </si>
  <si>
    <t xml:space="preserve">11docrtstrn[m] + o2[m] + h[m] + nadph[m]  -&gt; h2o[m] + nadp[m] + crtstrn[m] </t>
  </si>
  <si>
    <t>maintenance of transcriptional fidelity during DNA-templated transcription elongation from RNA polymerase II promoter</t>
  </si>
  <si>
    <t>P45011B12m</t>
  </si>
  <si>
    <t>3OCTDEC2CRNtr</t>
  </si>
  <si>
    <t>Transport of 3-Hydroxyoctadecadienoylcarnitine</t>
  </si>
  <si>
    <t xml:space="preserve">11docrtsl[m] + o2[m] + h[m] + nadph[m]  -&gt; h2o[m] + nadp[m] + crtsl[m] </t>
  </si>
  <si>
    <t>Suppression of the occurrence of transcriptional errors, such as substitutions and/or insertions of nucleotides that do not correctly match the template base, during the process of transcription elongation from an RNA polymerase II promoter. [GOC:txnOH, PMID:14531857, PMID:16492753, PMID:17535246]</t>
  </si>
  <si>
    <t>P45011B21m</t>
  </si>
  <si>
    <t xml:space="preserve">3octdec2crn[e]  &lt;=&gt; 3octdec2crn[c] </t>
  </si>
  <si>
    <t>ENSG00000005075</t>
  </si>
  <si>
    <t>POLR2J</t>
  </si>
  <si>
    <t xml:space="preserve">11docrtstrn[m] + 2 o2[m] + h[m] + nadph[m]  -&gt; 2 h2o[m] + nadp[m] + aldstrn[m] </t>
  </si>
  <si>
    <t>polymerase (RNA) II (DNA directed) polypeptide J, 13.3kDa [Source:HGNC Symbol;Acc:HGNC:9197]</t>
  </si>
  <si>
    <t>P45017A1r</t>
  </si>
  <si>
    <t>Cytochrome P450 17A1</t>
  </si>
  <si>
    <t xml:space="preserve">o2[r] + h[r] + nadph[r] + prgnlone[r]  -&gt; h2o[r] + nadp[r] + 17ahprgnlone[r] </t>
  </si>
  <si>
    <t>P45017A2r</t>
  </si>
  <si>
    <t>POLYMERASE II, RNA, SUBUNIT J; POLR2J;;RPB11, S. CEREVISIAE, HOMOLOG OF;;RNA POLYMERASE II, 13.3-KD SUBUNIT</t>
  </si>
  <si>
    <t>P52435</t>
  </si>
  <si>
    <t xml:space="preserve">0.5 o2[r] + h[r] + nadph[r] + 17ahprgnlone[r]  -&gt; acald[r] + h2o[r] + nadp[r] + dhea[r] </t>
  </si>
  <si>
    <t>HPA046970</t>
  </si>
  <si>
    <t>uc003uzp.2</t>
  </si>
  <si>
    <t>GO:0030275</t>
  </si>
  <si>
    <t>LRR domain binding</t>
  </si>
  <si>
    <t>P45017A3r</t>
  </si>
  <si>
    <t>Interacting selectively and non-covalently with a LRR domain (leucine rich repeats) of a protein. [GOC:go_curators, Pfam:PF00560]</t>
  </si>
  <si>
    <t xml:space="preserve">o2[r] + h[r] + nadph[r] + prgstrn[r]  -&gt; h2o[r] + nadp[r] + 17ahprgstrn[r] </t>
  </si>
  <si>
    <t>ENSG00000147669</t>
  </si>
  <si>
    <t>POLR2K</t>
  </si>
  <si>
    <t>P45017A4r</t>
  </si>
  <si>
    <t>3OCTDECCRNtr</t>
  </si>
  <si>
    <t>Transport of 3-Hydroxyoctadecanoyl Carnitine</t>
  </si>
  <si>
    <t xml:space="preserve">0.5 o2[r] + h[r] + nadph[r] + 17ahprgstrn[r]  -&gt; acald[r] + h2o[r] + nadp[r] + andrstndn[r] </t>
  </si>
  <si>
    <t>polymerase (RNA) II (DNA directed) polypeptide K, 7.0kDa [Source:HGNC Symbol;Acc:HGNC:9198]</t>
  </si>
  <si>
    <t xml:space="preserve">3octdeccrn[e]  &lt;=&gt; 3octdeccrn[c] </t>
  </si>
  <si>
    <t>P45019A1r</t>
  </si>
  <si>
    <t>Aromatase</t>
  </si>
  <si>
    <t xml:space="preserve">2 o2[r] + nadph[r] + andrstndn[r]  -&gt; 2 h2o[r] + nadp[r] + estrone[r] + for[r] </t>
  </si>
  <si>
    <t>P45019A2r</t>
  </si>
  <si>
    <t>3OCTDECE1CRNtr</t>
  </si>
  <si>
    <t>POLYMERASE II, RNA, SUBUNIT K; POLR2K;;RPB10-ALPHA, S. CEREVISIAE, HOMOLOG OF; RPB12;;RNA POLYMERASE II, 7-KD SUBUNIT</t>
  </si>
  <si>
    <t xml:space="preserve">2 o2[r] + nadph[r] + tststerone[r]  -&gt; 2 h2o[r] + nadp[r] + estradiol[r] + for[r] </t>
  </si>
  <si>
    <t>P53803</t>
  </si>
  <si>
    <t>HPA063185</t>
  </si>
  <si>
    <t>P4501B1r</t>
  </si>
  <si>
    <t>uc003yjf.4</t>
  </si>
  <si>
    <t>Cytochrome P450 1B1</t>
  </si>
  <si>
    <t>Transport of 3-Hydroxy-Octadecenoyl Carnitine</t>
  </si>
  <si>
    <t xml:space="preserve">o2[r] + h[r] + nadph[r] + estradiol[r]  -&gt; h2o[r] + nadp[r] + hestratriol[r] </t>
  </si>
  <si>
    <t>P45021A1r</t>
  </si>
  <si>
    <t>Steroid 21-Hydroxylase</t>
  </si>
  <si>
    <t xml:space="preserve">o2[r] + h[r] + nadph[r] + prgstrn[r]  -&gt; 11docrtstrn[r] + h2o[r] + nadp[r] </t>
  </si>
  <si>
    <t xml:space="preserve">3octdece1crn[e]  &lt;=&gt; 3octdece1crn[c] </t>
  </si>
  <si>
    <t>P45021A2r</t>
  </si>
  <si>
    <t xml:space="preserve">o2[r] + h[r] + nadph[r] + 17ahprgstrn[r]  -&gt; 11docrtsl[r] + h2o[r] + nadp[r] </t>
  </si>
  <si>
    <t>ENSG00000177700</t>
  </si>
  <si>
    <t>POLR2L</t>
  </si>
  <si>
    <t>polymerase (RNA) II (DNA directed) polypeptide L, 7.6kDa [Source:HGNC Symbol;Acc:HGNC:9199]</t>
  </si>
  <si>
    <t>5-Beta-Cholestane-3-Alpha, 7-Alpha, 12-Alpha-Triol 27-Hydroxylase</t>
  </si>
  <si>
    <t>3TDCRNtr</t>
  </si>
  <si>
    <t xml:space="preserve">o2[m] + h[m] + nadph[m] + xoltriol[m]  -&gt; h2o[m] + nadp[m] + xoltetrol[m] </t>
  </si>
  <si>
    <t>Transport of 3-Hydroxy-Tetradecanoyl Carnitine</t>
  </si>
  <si>
    <t xml:space="preserve">3tdcrn[e]  &lt;=&gt; 3tdcrn[c] </t>
  </si>
  <si>
    <t>P45027A12m</t>
  </si>
  <si>
    <t xml:space="preserve">nadp[m] + xoltetrol[m]  -&gt; h[m] + nadph[m] + thcholst[m] </t>
  </si>
  <si>
    <t>POLYMERASE II, RNA, SUBUNIT L; POLR2L;;RPB10, S. CEREVISIAE, HOMOLOG OF;;RPB10-BETA, S. CEREVISIAE, HOMOLOG OF;;RNA POLYMERASE II, 7.6-KD SUBUNIT</t>
  </si>
  <si>
    <t>P45027A13m</t>
  </si>
  <si>
    <t>P62875</t>
  </si>
  <si>
    <t>uc057xpd.1</t>
  </si>
  <si>
    <t xml:space="preserve">o2[m] + nadph[m] + thcholst[m]  -&gt; h2o[m] + nadp[m] + thcholstoic[m] </t>
  </si>
  <si>
    <t>3TETD7ECOACRNtr</t>
  </si>
  <si>
    <t>Transport of 3-Hydroxy Tetradecenoyl-7-Carnitine</t>
  </si>
  <si>
    <t>5-Beta-Cytochrome P450, Family 27, Subfamily A, Polypeptide 1</t>
  </si>
  <si>
    <t xml:space="preserve">3tetd7ecoacrn[e]  &lt;=&gt; 3tetd7ecoacrn[c] </t>
  </si>
  <si>
    <t xml:space="preserve">o2[m] + h[m] + nadph[m] + xol7ah2[m]  -&gt; h2o[m] + nadp[m] + xol7ah3[m] </t>
  </si>
  <si>
    <t>P45027A15m</t>
  </si>
  <si>
    <t>ENSG00000099821</t>
  </si>
  <si>
    <t>POLRMT</t>
  </si>
  <si>
    <t>polymerase (RNA) mitochondrial (DNA directed) [Source:HGNC Symbol;Acc:HGNC:9200]</t>
  </si>
  <si>
    <t>3THEXDDCOACRNtr</t>
  </si>
  <si>
    <t xml:space="preserve">o2[m] + h[m] + nadph[m] + xol7ah3[m]  -&gt; 2 h2o[m] + nadp[m] + xol7ah2al[m] </t>
  </si>
  <si>
    <t>Transport of 3-Hydroxy Trans7, 10-Hexadecadienoyl Carnitine</t>
  </si>
  <si>
    <t xml:space="preserve">3thexddcoacrn[e]  &lt;=&gt; 3thexddcoacrn[c] </t>
  </si>
  <si>
    <t>POLYMERASE, RNA, MITOCHONDRIAL; POLRMT;;MTRNAPPOLYMERASE, RNA, NUCLEAR, SINGLE-POLYPEPTIDE, IV, INCLUDED; SPRNAPIV,INCLUDED</t>
  </si>
  <si>
    <t>O00411</t>
  </si>
  <si>
    <t>P45027A16m</t>
  </si>
  <si>
    <t>HPA006366</t>
  </si>
  <si>
    <t>Cytochrome P450 27</t>
  </si>
  <si>
    <t>uc002lpf.2</t>
  </si>
  <si>
    <t xml:space="preserve">o2[m] + nadph[m] + xol7ah2al[m]  -&gt; h2o[m] + nadp[m] + dhcholestanate[m] </t>
  </si>
  <si>
    <t>P45027A1m</t>
  </si>
  <si>
    <t>ENSG00000127948</t>
  </si>
  <si>
    <t>POR</t>
  </si>
  <si>
    <t xml:space="preserve">o2[m] + h[m] + nadph[m] + chsterol[m]  -&gt; h2o[m] + nadp[m] + xol27oh[m] </t>
  </si>
  <si>
    <t>P450 (cytochrome) oxidoreductase [Source:HGNC Symbol;Acc:HGNC:9208]</t>
  </si>
  <si>
    <t>P4502A6</t>
  </si>
  <si>
    <t>Cytochrome P450 2A6</t>
  </si>
  <si>
    <t xml:space="preserve">o2[c] + h[c] + nadph[c] + coumarin[c]  -&gt; h2o[c] + nadp[c] + hcoumarin[c] </t>
  </si>
  <si>
    <t>P4502C18</t>
  </si>
  <si>
    <t>CYTOCHROME P450 OXIDOREDUCTASE; POR;;CYTOCHROME P450 REDUCTASE</t>
  </si>
  <si>
    <t>Cytochrome P450 2C18</t>
  </si>
  <si>
    <t>P16435</t>
  </si>
  <si>
    <t xml:space="preserve">0.5 o2[c] + h[c] + nadph[c] + antipyrene[c]  -&gt; nadp[c] + dmantipyrine[c] + meoh[c] </t>
  </si>
  <si>
    <t>CAB004372</t>
  </si>
  <si>
    <t>uc064enc.1</t>
  </si>
  <si>
    <t>P4502C19</t>
  </si>
  <si>
    <t>GO:0090346</t>
  </si>
  <si>
    <t>Cytochrome P450 2C19</t>
  </si>
  <si>
    <t>cellular organofluorine metabolic process</t>
  </si>
  <si>
    <t xml:space="preserve">o2[c] + h[c] + nadph[c] + omeprazole[c]  -&gt; h2o[c] + nadp[c] + 5homeprazole[c] </t>
  </si>
  <si>
    <t>The chemical reactions and pathways involving organofluorine compounds, as carried out by individual cells. [GOC:BHF]</t>
  </si>
  <si>
    <t>ENSG00000180817</t>
  </si>
  <si>
    <t>3TTETDDCOACRNtr</t>
  </si>
  <si>
    <t>PPA1</t>
  </si>
  <si>
    <t>P4502C8</t>
  </si>
  <si>
    <t>pyrophosphatase (inorganic) 1 [Source:HGNC Symbol;Acc:HGNC:9226]</t>
  </si>
  <si>
    <t>Cytochrome P450 2C8</t>
  </si>
  <si>
    <t>Transport of 3-Hydroxy Trans5, 8Tetradecadienoyl Carnitine</t>
  </si>
  <si>
    <t xml:space="preserve">o2[c] + h[c] + nadph[c] + taxol[c]  -&gt; h2o[c] + nadp[c] + htaxol[c] </t>
  </si>
  <si>
    <t xml:space="preserve">3ttetddcoacrn[e]  &lt;=&gt; 3ttetddcoacrn[c] </t>
  </si>
  <si>
    <t>P4502C9</t>
  </si>
  <si>
    <t>Cytochrome P450 2C9</t>
  </si>
  <si>
    <t xml:space="preserve"> PYROPHOSPHATASE, INORGANIC, 1; PPA1
;;PP
</t>
  </si>
  <si>
    <t>Q15181</t>
  </si>
  <si>
    <t xml:space="preserve">o2[c] + h[c] + nadph[c] + tolbutamide[c]  -&gt; h2o[c] + nadp[c] + 4mtolbutamide[c] </t>
  </si>
  <si>
    <t>HPA020096</t>
  </si>
  <si>
    <t>uc001jqv.1</t>
  </si>
  <si>
    <t>P4502C92</t>
  </si>
  <si>
    <t>ACRNtr</t>
  </si>
  <si>
    <t xml:space="preserve">o2[c] + h[c] + nadph[c] + limnen[c]  -&gt; h2o[c] + nadp[c] + carveol[c] </t>
  </si>
  <si>
    <t>Transport of Acetyl Carnitine</t>
  </si>
  <si>
    <t>ENSG00000186951</t>
  </si>
  <si>
    <t>P4502C93</t>
  </si>
  <si>
    <t>PPARA</t>
  </si>
  <si>
    <t xml:space="preserve">acrn[e]  &lt;=&gt; acrn[c] </t>
  </si>
  <si>
    <t xml:space="preserve">o2[c] + h[c] + nadph[c] + limnen[c]  -&gt; h2o[c] + nadp[c] + perillyl[c] </t>
  </si>
  <si>
    <t>peroxisome proliferator-activated receptor alpha [Source:HGNC Symbol;Acc:HGNC:9232]</t>
  </si>
  <si>
    <t>P4502C94</t>
  </si>
  <si>
    <t>C101CRNtr</t>
  </si>
  <si>
    <t xml:space="preserve">o2[c] + h[c] + nadph[c] + appnn[c]  -&gt; h2o[c] + nadp[c] + apnnox[c] </t>
  </si>
  <si>
    <t>Transport of Decenoyl Carnitine</t>
  </si>
  <si>
    <t xml:space="preserve">c101crn[e]  &lt;=&gt; c101crn[c] </t>
  </si>
  <si>
    <t>PEROXISOME PROLIFERATOR-ACTIVATED RECEPTOR-ALPHA; PPARA;;PEROXISOME PROLIFERATOR-ACTIVATED RECEPTOR; PPARHYPERAPOBETALIPOPROTEINEMIA, SUSCEPTIBILITY TO, INCLUDED</t>
  </si>
  <si>
    <t>uc062fej.1</t>
  </si>
  <si>
    <t>P4502D6</t>
  </si>
  <si>
    <t>Cytochrome P450 2D6</t>
  </si>
  <si>
    <t>ENSG00000125686</t>
  </si>
  <si>
    <t>MED1</t>
  </si>
  <si>
    <t xml:space="preserve">o2[c] + h[c] + nadph[c] + debrisoquine[c]  -&gt; h2o[c] + nadp[c] + 4hdebrisoquine[c] </t>
  </si>
  <si>
    <t>mediator complex subunit 1 [Source:HGNC Symbol;Acc:HGNC:9234]</t>
  </si>
  <si>
    <t>P4502E1</t>
  </si>
  <si>
    <t>Cytochrome P450 2E1</t>
  </si>
  <si>
    <t xml:space="preserve">o2[c] + h[c] + nadph[c] + 4nph[c]  -&gt; h2o[c] + 24nph[c] + nadp[c] </t>
  </si>
  <si>
    <t>MEDIATOR COMPLEX SUBUNIT 1; MED1;;PEROXISOME PROLIFERATOR-ACTIVATED RECEPTOR-BINDING PROTEIN; PPARBP;;PPAR-BINDING PROTEIN; PBP;;COFACTOR REQUIRED FOR SP1 TRANSCRIPTIONAL ACTIVATION, SUBUNIT 1; CRSP1;;CRSP, 200-KD SUBUNIT; CRSP200;;THYROID HORMONE R /.../R INTERACTOR 2; TRIP2;;TRAP220;;RECOGNIZED BY PAb1801 MONOCLONAL ANTIBODY; RB18A;;VITAMIN D RECEPTOR-INTERACTING PROTEIN, 230-KD; DRIP230;;VITAMIN D RECEPTOR-INTERACTING PROTEIN, 205-KD; DRIP205</t>
  </si>
  <si>
    <t>P4502F1</t>
  </si>
  <si>
    <t>Q15648</t>
  </si>
  <si>
    <t>Cytochrome P450 2F1</t>
  </si>
  <si>
    <t>HPA052818</t>
  </si>
  <si>
    <t>uc002hru.3</t>
  </si>
  <si>
    <t xml:space="preserve">o2[c] + h[c] + nadph[c] + npthl[c]  -&gt; h2o[c] + nadp[c] + onpthl[c] </t>
  </si>
  <si>
    <t>GO:0050693</t>
  </si>
  <si>
    <t>LBD domain binding</t>
  </si>
  <si>
    <t>P45039A1r</t>
  </si>
  <si>
    <t>Oxysterol 7-Alpha-Hydroxylase</t>
  </si>
  <si>
    <t>C10CRNtr</t>
  </si>
  <si>
    <t>Interacting selectively and non-covalently with the LBD, the ligand binding domain found in nuclear receptors. In general, the LBDs consist of three layers comprised of twelve alpha-helices and several beta-strands that are organized around a lipophilic ligand-binding pocket. [PMID:9682036]</t>
  </si>
  <si>
    <t>Transport of Decanoyl Carnitine</t>
  </si>
  <si>
    <t xml:space="preserve">o2[r] + h[r] + nadph[r] + xol24oh[r]  -&gt; h2o[r] + nadp[r] + xoltri24[r] </t>
  </si>
  <si>
    <t xml:space="preserve">c10crn[e]  &lt;=&gt; c10crn[c] </t>
  </si>
  <si>
    <t>ENSG00000156194</t>
  </si>
  <si>
    <t>PPEF2</t>
  </si>
  <si>
    <t>P4503A4</t>
  </si>
  <si>
    <t>protein phosphatase, EF-hand calcium binding domain 2 [Source:HGNC Symbol;Acc:HGNC:9244]</t>
  </si>
  <si>
    <t>Cytochrome P450 3A4</t>
  </si>
  <si>
    <t xml:space="preserve">o2[c] + h[c] + nadph[c] + nifedipine[c]  -&gt; h2o[c] + nadp[c] + hnifedipine[c] </t>
  </si>
  <si>
    <t>C10DCtr</t>
  </si>
  <si>
    <t>Transport of Sebacoyl Carnitine</t>
  </si>
  <si>
    <t xml:space="preserve">c10dc[e]  &lt;=&gt; c10dc[c] </t>
  </si>
  <si>
    <t>PROTEIN PHOSPHATASE, EF-HAND CALCIUM-BINDING DOMAIN 2; PPEF2</t>
  </si>
  <si>
    <t>P4503A43r</t>
  </si>
  <si>
    <t>uc062xjv.1</t>
  </si>
  <si>
    <t>Cytochrome P450 P450 3A43</t>
  </si>
  <si>
    <t xml:space="preserve">o2[r] + h[r] + nadph[r] + tststerone[r]  -&gt; h2o[r] + nadp[r] + whtststerone[r] </t>
  </si>
  <si>
    <t>C12DCtr</t>
  </si>
  <si>
    <t>ENSG00000128059</t>
  </si>
  <si>
    <t>PPAT</t>
  </si>
  <si>
    <t>P4503A5</t>
  </si>
  <si>
    <t>phosphoribosyl pyrophosphate amidotransferase [Source:HGNC Symbol;Acc:HGNC:9238]</t>
  </si>
  <si>
    <t>Transport of Dodecanedioyl Carnitine</t>
  </si>
  <si>
    <t>Cytochrome P450 3A5</t>
  </si>
  <si>
    <t xml:space="preserve">o2[c] + h[c] + nadph[c] + aflatoxin[c]  -&gt; h2o[c] + nadp[c] + eaflatoxin[c] </t>
  </si>
  <si>
    <t xml:space="preserve"> PHOSPHORIBOSYLPYROPHOSPHATE AMIDOTRANSFERASE; PPAT
;;GLUTAMINE PHOSPHORIBOSYLPYROPHOSPHATE AMIDOTRANSFERASE; GPAT
</t>
  </si>
  <si>
    <t>Q06203</t>
  </si>
  <si>
    <t>HPA036092</t>
  </si>
  <si>
    <t>P4503A7r</t>
  </si>
  <si>
    <t>uc003hbr.3</t>
  </si>
  <si>
    <t>Cytochrome P450 P450 3A7</t>
  </si>
  <si>
    <t xml:space="preserve">o2[r] + h[r] + nadph[r] + tststerone[r]  -&gt; 6htststerone[r] + h2o[r] + nadp[r] </t>
  </si>
  <si>
    <t xml:space="preserve">c12dc[e]  &lt;=&gt; c12dc[c] </t>
  </si>
  <si>
    <t>P45046A1r</t>
  </si>
  <si>
    <t>ENSG00000086717</t>
  </si>
  <si>
    <t>Cytochrome P450, Family 46, Subfamily A, Polypeptide 1</t>
  </si>
  <si>
    <t>PPEF1</t>
  </si>
  <si>
    <t>protein phosphatase, EF-hand calcium binding domain 1 [Source:HGNC Symbol;Acc:HGNC:9243]</t>
  </si>
  <si>
    <t xml:space="preserve">o2[r] + h[r] + nadph[r] + chsterol[r]  -&gt; h2o[r] + nadp[r] + xol24oh[r] </t>
  </si>
  <si>
    <t>PROTEIN PHOSPHATASE, EF-HAND CALCIUM-BINDING DOMAIN 1; PPEF1;;PROTEIN PHOSPHATASE, SERINE/THREONINE TYPE, WITH EF-HAND MOTIFS</t>
  </si>
  <si>
    <t>C16DCtr</t>
  </si>
  <si>
    <t>O14829</t>
  </si>
  <si>
    <t>Transport of Hexadecanedioic Acid Mono-L-Carnitine Ester</t>
  </si>
  <si>
    <t>HPA034577</t>
  </si>
  <si>
    <t>uc004cyq.4</t>
  </si>
  <si>
    <t xml:space="preserve">c16dc[e]  &lt;=&gt; c16dc[c] </t>
  </si>
  <si>
    <t>GO:0050906</t>
  </si>
  <si>
    <t>P4504B1r</t>
  </si>
  <si>
    <t>detection of stimulus involved in sensory perception</t>
  </si>
  <si>
    <t>Cytochrome P450 4B1</t>
  </si>
  <si>
    <t xml:space="preserve">o2[r] + arachd[r] + h[r] + nadph[r]  -&gt; h2o[r] + nadp[r] + 12harachd[r] </t>
  </si>
  <si>
    <t>C3DCtr</t>
  </si>
  <si>
    <t>Transport of Malonyl Carnitine</t>
  </si>
  <si>
    <t xml:space="preserve">c3dc[e]  &lt;=&gt; c3dc[c] </t>
  </si>
  <si>
    <t>P4504F121r</t>
  </si>
  <si>
    <t>The series of events involved in sensory perception in which a sensory stimulus is received and converted into a molecular signal. [GOC:ai, GOC:dos, GOC:dph]</t>
  </si>
  <si>
    <t>Cytochrome P450 4F12/4F2</t>
  </si>
  <si>
    <t xml:space="preserve">o2[r] + arachd[r] + h[r] + nadph[r]  -&gt; h2o[r] + nadp[r] + wharachd[r] </t>
  </si>
  <si>
    <t>ENSG00000064601</t>
  </si>
  <si>
    <t>CTSA</t>
  </si>
  <si>
    <t>cathepsin A [Source:HGNC Symbol;Acc:HGNC:9251]</t>
  </si>
  <si>
    <t>P4504F122r</t>
  </si>
  <si>
    <t xml:space="preserve"> CATHEPSIN A; CTSA
;;CATHA;;
BETA-GALACTOSIDASE PROTECTIVE PROTEIN; PPGB;;
PROTECTIVE PROTEIN/CATHEPSIN A; PPCA;;
CARBOXYPEPTIDASE L;;
BETA-GALACTOSIDASE 2; GLB2
</t>
  </si>
  <si>
    <t>C4CRNtr</t>
  </si>
  <si>
    <t xml:space="preserve">o2[r] + h[r] + nadph[r] + leuktrB4[r]  -&gt; h2o[r] + nadp[r] + leuktrB4woh[r] </t>
  </si>
  <si>
    <t>Transport of Butyryl Carnitine</t>
  </si>
  <si>
    <t>CAB024930</t>
  </si>
  <si>
    <t xml:space="preserve">c4crn[e]  &lt;=&gt; c4crn[c] </t>
  </si>
  <si>
    <t>uc002xqh.3</t>
  </si>
  <si>
    <t>P4504F123r</t>
  </si>
  <si>
    <t>GO:0004185</t>
  </si>
  <si>
    <t>serine-type carboxypeptidase activity</t>
  </si>
  <si>
    <t xml:space="preserve">o2[r] + h[r] + nadph[r] + ebastine[r]  -&gt; h2o[r] + nadp[r] + ebastineoh[r] </t>
  </si>
  <si>
    <t>C4DCtr</t>
  </si>
  <si>
    <t>Transport of Succinyl Carnitine</t>
  </si>
  <si>
    <t xml:space="preserve">c4dc[e]  &lt;=&gt; c4dc[c] </t>
  </si>
  <si>
    <t>P4504F81r</t>
  </si>
  <si>
    <t>"Catalysis of the hydrolysis of a peptide bond not more than three residues from the C-terminus of a polypeptide chain by a catalytic mechanism that involves a catalytic triad consisting of a serine nucleophile that is activated by a proton relay involving an acidic residue (e.g. aspartate or glutamate) and a basic residue (usually histidine)." [http://merops.sanger.ac.uk/about/glossary.htm#CARBOXYPEPTIDASE, http://merops.sanger.ac.uk/about/glossary.htm#CATTYPE, ISBN:0716720094]</t>
  </si>
  <si>
    <t>Cytochrome P450 4F8</t>
  </si>
  <si>
    <t xml:space="preserve">o2[r] + arachd[r] + h[r] + nadph[r]  -&gt; h2o[r] + nadp[r] + 18harachd[r] </t>
  </si>
  <si>
    <t>ENSG00000196262</t>
  </si>
  <si>
    <t>C51CRNtr</t>
  </si>
  <si>
    <t>PPIA</t>
  </si>
  <si>
    <t>Transport of Tiglyl Carnitine</t>
  </si>
  <si>
    <t xml:space="preserve">c51crn[e]  &lt;=&gt; c51crn[c] </t>
  </si>
  <si>
    <t>P4507A1r</t>
  </si>
  <si>
    <t>peptidylprolyl isomerase A (cyclophilin A) [Source:HGNC Symbol;Acc:HGNC:9253]</t>
  </si>
  <si>
    <t>Cytochrome P450, Family 7, Subfamily A, Polypeptide 1</t>
  </si>
  <si>
    <t xml:space="preserve">o2[r] + h[r] + nadph[r] + chsterol[r]  -&gt; h2o[r] + nadp[r] + xol7a[r] </t>
  </si>
  <si>
    <t>P4507B11r</t>
  </si>
  <si>
    <t>PEPTIDYL-PROLYL ISOMERASE A; PPIA;;CYCLOPHILIN A; CYPA;;CYPH</t>
  </si>
  <si>
    <t>Oxysterol 7Alpha-Hydroxylase</t>
  </si>
  <si>
    <t>CAB004655</t>
  </si>
  <si>
    <t xml:space="preserve">o2[r] + h[r] + nadph[r] + xol25oh[r]  -&gt; h2o[r] + nadp[r] + xoltri25[r] </t>
  </si>
  <si>
    <t>uc064djn.1</t>
  </si>
  <si>
    <t>GO:0006457</t>
  </si>
  <si>
    <t>protein folding</t>
  </si>
  <si>
    <t>P4507B12r</t>
  </si>
  <si>
    <t>The process of assisting in the covalent and noncovalent assembly of single chain polypeptides or multisubunit complexes into the correct tertiary structure. [GOC:go_curators, GOC:rb]</t>
  </si>
  <si>
    <t xml:space="preserve">o2[r] + h[r] + nadph[r] + xol27oh[r]  -&gt; h2o[r] + nadp[r] + xoltri27[r] </t>
  </si>
  <si>
    <t>ENSG00000166794</t>
  </si>
  <si>
    <t>PPIB</t>
  </si>
  <si>
    <t>P4508B11r</t>
  </si>
  <si>
    <t>peptidylprolyl isomerase B (cyclophilin B) [Source:HGNC Symbol;Acc:HGNC:9255]</t>
  </si>
  <si>
    <t>Sterol 12-Alpha-Hydroxylase</t>
  </si>
  <si>
    <t xml:space="preserve">o2[r] + h[r] + nadph[r] + xol7aone[r]  -&gt; h2o[r] + nadp[r] + xoldiolone[r] </t>
  </si>
  <si>
    <t>PEPTIDYL-PROLYL ISOMERASE B; PPIB;;CYCLOPHILIN B; CYPB</t>
  </si>
  <si>
    <t>P4508B13r</t>
  </si>
  <si>
    <t>P23284</t>
  </si>
  <si>
    <t>Sterol 12-Alpha-Hydroxylase (NADH)</t>
  </si>
  <si>
    <t>HPA012720</t>
  </si>
  <si>
    <t>uc002and.4</t>
  </si>
  <si>
    <t>C5DCtr</t>
  </si>
  <si>
    <t xml:space="preserve">o2[r] + h[r] + nadh[r] + xol7aone[r]  -&gt; h2o[r] + nad[r] + xoldiolone[r] </t>
  </si>
  <si>
    <t>Transport of Glutaryl Carnitine</t>
  </si>
  <si>
    <t>GO:0044794</t>
  </si>
  <si>
    <t xml:space="preserve">c5dc[e]  &lt;=&gt; c5dc[c] </t>
  </si>
  <si>
    <t>positive regulation by host of viral process</t>
  </si>
  <si>
    <t>P450LTB4r</t>
  </si>
  <si>
    <t>Cytochrome P450 Leukotriene B4</t>
  </si>
  <si>
    <t>A process in which a host organism activates or increases the frequency, rate or extent of the release of a process being mediated by a virus with which it is infected. [GOC:jl]</t>
  </si>
  <si>
    <t xml:space="preserve">1.5 o2[r] + nadph[r] + leuktrB4woh[r]  -&gt; 2 h2o[r] + nadp[r] + leuktrB4wcooh[r] </t>
  </si>
  <si>
    <t>ENSG00000168938</t>
  </si>
  <si>
    <t>PPIC</t>
  </si>
  <si>
    <t>peptidylprolyl isomerase C (cyclophilin C) [Source:HGNC Symbol;Acc:HGNC:9256]</t>
  </si>
  <si>
    <t>C6CRNtr</t>
  </si>
  <si>
    <t>P450SCC1m</t>
  </si>
  <si>
    <t>Cholesterol Monooxygenase</t>
  </si>
  <si>
    <t>PEPTIDYL-PROLYL ISOMERASE C; PPIC;;CYCLOPHILIN C; CYPC</t>
  </si>
  <si>
    <t>Transport of Hexanoyl Carnitine</t>
  </si>
  <si>
    <t>P45877</t>
  </si>
  <si>
    <t xml:space="preserve">o2[m] + h[m] + nadph[m] + chsterol[m]  &lt;=&gt; h2o[m] + nadp[m] + 20ahchsterol[m] </t>
  </si>
  <si>
    <t xml:space="preserve">c6crn[e]  &lt;=&gt; c6crn[c] </t>
  </si>
  <si>
    <t>HPA039163</t>
  </si>
  <si>
    <t>uc003kth.4</t>
  </si>
  <si>
    <t>1-Pyrroline-5-Carboxylate Dehydrogenase, Mitochondrial</t>
  </si>
  <si>
    <t xml:space="preserve">2 h2o[m] + nad[m] + 1pyr5c[m]  -&gt; h[m] + nadh[m] + glu_L[m] </t>
  </si>
  <si>
    <t>P5CRm</t>
  </si>
  <si>
    <t>C6DCtr</t>
  </si>
  <si>
    <t>Pyrroline-5-Carboxylate Reductase, Mitochondrial</t>
  </si>
  <si>
    <t>Transport of Adipoyl Carnitine</t>
  </si>
  <si>
    <t xml:space="preserve">c6dc[e]  &lt;=&gt; c6dc[c] </t>
  </si>
  <si>
    <t>ENSG00000171497</t>
  </si>
  <si>
    <t xml:space="preserve">2 h[m] + nadph[m] + 1pyr5c[m]  -&gt; nadp[m] + pro_L[m] </t>
  </si>
  <si>
    <t>PPID</t>
  </si>
  <si>
    <t>peptidylprolyl isomerase D [Source:HGNC Symbol;Acc:HGNC:9257]</t>
  </si>
  <si>
    <t>P5CRxm</t>
  </si>
  <si>
    <t xml:space="preserve">2 h[m] + nadh[m] + 1pyr5c[m]  -&gt; nad[m] + pro_L[m] </t>
  </si>
  <si>
    <t>PA_HSter</t>
  </si>
  <si>
    <t>Phosphatidate Scramblase</t>
  </si>
  <si>
    <t xml:space="preserve">pa_hs[c]  &lt;=&gt; pa_hs[r] </t>
  </si>
  <si>
    <t>PEPTIDYL-PROLYL ISOMERASE D; PPID;;CYCLOPHILIN D; CYPD;;CYCLOPHILIN 40; CYP40</t>
  </si>
  <si>
    <t>PA_HStg</t>
  </si>
  <si>
    <t>Q08752</t>
  </si>
  <si>
    <t>HPA019692</t>
  </si>
  <si>
    <t xml:space="preserve">pa_hs[c]  &lt;=&gt; pa_hs[g] </t>
  </si>
  <si>
    <t>uc003iqc.4</t>
  </si>
  <si>
    <t>PA_HStn</t>
  </si>
  <si>
    <t>GO:0071492</t>
  </si>
  <si>
    <t>Phosphatidate Transport, Nuclear</t>
  </si>
  <si>
    <t>C81CRNtr</t>
  </si>
  <si>
    <t xml:space="preserve">pa_hs[c]  &lt;=&gt; pa_hs[n] </t>
  </si>
  <si>
    <t>cellular response to UV-A</t>
  </si>
  <si>
    <t>PACCOAL</t>
  </si>
  <si>
    <t>Phenylacetate Coenzyme A Ligase</t>
  </si>
  <si>
    <t xml:space="preserve">atp[c] + coa[c] + pac[c]  -&gt; amp[c] + ppi[c] + phaccoa[c] </t>
  </si>
  <si>
    <t>Any process that results in a change in state or activity of a cell (in terms of movement, secretion, enzyme production, gene expression, etc.) as a result of a UV-A radiation stimulus. UV-A radiation (UV-A light) spans the wavelengths 315 to 400 nm. [GOC:mah]</t>
  </si>
  <si>
    <t>PAFH</t>
  </si>
  <si>
    <t>ENSG00000100614</t>
  </si>
  <si>
    <t>Platelet-Activating Factor Acetylhydrolase</t>
  </si>
  <si>
    <t>Transport of Octenoyl Carnitine</t>
  </si>
  <si>
    <t xml:space="preserve">h2o[c] + paf_hs[c]  -&gt; h[c] + ac[c] + ak2lgchol_hs[c] </t>
  </si>
  <si>
    <t>PPM1A</t>
  </si>
  <si>
    <t>PAFHe</t>
  </si>
  <si>
    <t>protein phosphatase, Mg2+/Mn2+ dependent 1A [Source:HGNC Symbol;Acc:HGNC:9275]</t>
  </si>
  <si>
    <t xml:space="preserve">h2o[e] + paf_hs[e]  -&gt; h[e] + ac[e] + ak2lgchol_hs[e] </t>
  </si>
  <si>
    <t xml:space="preserve">c81crn[e]  &lt;=&gt; c81crn[c] </t>
  </si>
  <si>
    <t>PAFS</t>
  </si>
  <si>
    <t>Alkyl Glycerol Phosphocholine Acetyl Transferase</t>
  </si>
  <si>
    <t xml:space="preserve">accoa[c] + ak2lgchol_hs[c]  -&gt; coa[c] + paf_hs[c] </t>
  </si>
  <si>
    <t>PROTEIN PHOSPHATASE, MAGNESIUM/MANGANESE-DEPENDENT, 1A; PPM1A;;PROTEIN PHOSPHATASE, MAGNESIUM-DEPENDENT, 1A;;PROTEIN PHOSPHATASE, MAGNESIUM-DEPENDENT, 1, ALPHA ISOFORM;;PROTEIN PHOSPHATASE 2C, ALPHA ISOFORM; PP2CA;;PP2C-ALPHA</t>
  </si>
  <si>
    <t>PAIL_HStn</t>
  </si>
  <si>
    <t>P35813</t>
  </si>
  <si>
    <t>Phosphatidylinositol Nuclear Transport (Diffusion)</t>
  </si>
  <si>
    <t>HPA029209</t>
  </si>
  <si>
    <t>C8CRNtr</t>
  </si>
  <si>
    <t>uc001xew.5</t>
  </si>
  <si>
    <t>Transport of Octanoyl Carnitine</t>
  </si>
  <si>
    <t xml:space="preserve">pail_hs[c]  &lt;=&gt; pail_hs[n] </t>
  </si>
  <si>
    <t>GO:0033192</t>
  </si>
  <si>
    <t xml:space="preserve">c8crn[e]  &lt;=&gt; c8crn[c] </t>
  </si>
  <si>
    <t>calmodulin-dependent protein phosphatase activity</t>
  </si>
  <si>
    <t>PAIL45P_HStn</t>
  </si>
  <si>
    <t>Catalysis of the reaction: protein serine/threonine phosphate + H2O = protein serine/threonine + phosphate, dependent on the presence of calcium-bound calmodulin. [GOC:mah, PMID:15359118]</t>
  </si>
  <si>
    <t>Phosphatidylinositol 4, 5-Bisphosphate Nuclear Transport (Diffusion)</t>
  </si>
  <si>
    <t xml:space="preserve">pail45p_hs[c]  &lt;=&gt; pail45p_hs[n] </t>
  </si>
  <si>
    <t>ENSG00000138032</t>
  </si>
  <si>
    <t>PPM1B</t>
  </si>
  <si>
    <t>PAIL4P_HStn</t>
  </si>
  <si>
    <t>C8DCtr</t>
  </si>
  <si>
    <t>protein phosphatase, Mg2+/Mn2+ dependent 1B [Source:HGNC Symbol;Acc:HGNC:9276]</t>
  </si>
  <si>
    <t>Transport of Suberyl Carnitine</t>
  </si>
  <si>
    <t>Phosphatidylinositol 4-Phosphate Nuclear Transport (Diffusion)</t>
  </si>
  <si>
    <t xml:space="preserve">c8dc[e]  &lt;=&gt; c8dc[c] </t>
  </si>
  <si>
    <t>PROTEIN PHOSPHATASE, MAGNESIUM/MANGANESE-DEPENDENT, 1B; PPM1B;;PROTEIN PHOSPHATASE, MAGNESIUM-DEPENDENT, 1B;;PROTEIN PHOSPHATASE, MAGNESIUM-DEPENDENT, 1, BETA ISOFORM;;PROTEIN PHOSPHATASE 2C, BETA ISOFORM, FORMERLY; PP2CB, FORMERLY</t>
  </si>
  <si>
    <t xml:space="preserve">pail4p_hs[c]  &lt;=&gt; pail4p_hs[n] </t>
  </si>
  <si>
    <t>uc061isf.1</t>
  </si>
  <si>
    <t>GO:0030145</t>
  </si>
  <si>
    <t>manganese ion binding</t>
  </si>
  <si>
    <t>Interacting selectively and non-covalently with manganese (Mn) ions. [GOC:ai]</t>
  </si>
  <si>
    <t>ENSG00000115241</t>
  </si>
  <si>
    <t>PAN4PP</t>
  </si>
  <si>
    <t>PPM1G</t>
  </si>
  <si>
    <t>protein phosphatase, Mg2+/Mn2+ dependent 1G [Source:HGNC Symbol;Acc:HGNC:9278]</t>
  </si>
  <si>
    <t>Phosphatase (Pan4P)</t>
  </si>
  <si>
    <t xml:space="preserve">h2o[c] + pan4p[c]  -&gt; pi[c] + ptth[c] </t>
  </si>
  <si>
    <t>DDECCRNtr</t>
  </si>
  <si>
    <t>PROTEIN PHOSPHATASE, MAGNESIUM/MANGANESE-DEPENDENT, 1G; PPM1G;;PROTEIN PHOSPHATASE, MAGNESIUM-DEPENDENT, 1G;;PROTEIN PHOSPHATASE, MAGNESIUM-DEPENDENT, 1, GAMMA ISOFORM;;PROTEIN PHOSPHATASE 2C, GAMMA ISOFORM; PP2CG;;PP2C-GAMMA</t>
  </si>
  <si>
    <t>Transport of Lauroyl Carnitine</t>
  </si>
  <si>
    <t xml:space="preserve">ddeccrn[e]  &lt;=&gt; ddeccrn[c] </t>
  </si>
  <si>
    <t>O15355</t>
  </si>
  <si>
    <t>HPA035531</t>
  </si>
  <si>
    <t>uc002rkl.5</t>
  </si>
  <si>
    <t>GO:0035970</t>
  </si>
  <si>
    <t>peptidyl-threonine dephosphorylation</t>
  </si>
  <si>
    <t>DDECE1CRNtr</t>
  </si>
  <si>
    <t>Transport of Dodecenoyl Carnitine</t>
  </si>
  <si>
    <t xml:space="preserve">ddece1crn[e]  &lt;=&gt; ddece1crn[c] </t>
  </si>
  <si>
    <t>PAPStg</t>
  </si>
  <si>
    <t>The removal of phosphoric residues from peptidyl-O-phospho-L-threonine to form peptidyl-threonine. [GOC:bf]</t>
  </si>
  <si>
    <t>ENSG00000143224</t>
  </si>
  <si>
    <t>PPOX</t>
  </si>
  <si>
    <t>3'-Phosphoadenylyl Sufate Golgi Transport</t>
  </si>
  <si>
    <t>protoporphyrinogen oxidase [Source:HGNC Symbol;Acc:HGNC:9280]</t>
  </si>
  <si>
    <t>DECDICRNtr</t>
  </si>
  <si>
    <t xml:space="preserve">paps[c]  &lt;=&gt; paps[g] </t>
  </si>
  <si>
    <t>Transport of Decadienoyl Carnitine</t>
  </si>
  <si>
    <t xml:space="preserve">decdicrn[e]  &lt;=&gt; decdicrn[c] </t>
  </si>
  <si>
    <t>PAPtg</t>
  </si>
  <si>
    <t>Adenosine 3', 5'-Bisphosphate Golgi Transport</t>
  </si>
  <si>
    <t xml:space="preserve"> PROTOPORPHYRINOGEN OXIDASE; PPOX
</t>
  </si>
  <si>
    <t xml:space="preserve">pap[g]  -&gt; pap[c] </t>
  </si>
  <si>
    <t>P50336</t>
  </si>
  <si>
    <t>HPA030123</t>
  </si>
  <si>
    <t>uc001fyg.2</t>
  </si>
  <si>
    <t>PCFLOPm</t>
  </si>
  <si>
    <t>Phosphatidylcholine Flippase</t>
  </si>
  <si>
    <t xml:space="preserve">h2o[c] + atp[c] + pchol_hs[m]  -&gt; h[c] + adp[c] + pi[c] + pchol_hs[c] </t>
  </si>
  <si>
    <t>ENSG00000172531</t>
  </si>
  <si>
    <t>PPP1CA</t>
  </si>
  <si>
    <t>DMHPTCRNtr</t>
  </si>
  <si>
    <t>protein phosphatase 1, catalytic subunit, alpha isozyme [Source:HGNC Symbol;Acc:HGNC:9281]</t>
  </si>
  <si>
    <t>Transport of 2, 6 Dimethylheptanoyl Carnitine</t>
  </si>
  <si>
    <t xml:space="preserve">dmhptcrn[e]  &lt;=&gt; dmhptcrn[c] </t>
  </si>
  <si>
    <t>PCHOL_HSter</t>
  </si>
  <si>
    <t>Phosphatidylcholine Scramblase</t>
  </si>
  <si>
    <t xml:space="preserve">pchol_hs[c]  &lt;=&gt; pchol_hs[r] </t>
  </si>
  <si>
    <t>PROTEIN PHOSPHATASE 1, CATALYTIC SUBUNIT, ALPHA ISOFORM; PPP1CA;;PROTEIN PHOSPHATASE 1, ALPHA SUBUNIT; PPP1A</t>
  </si>
  <si>
    <t>PCHOL_HStg</t>
  </si>
  <si>
    <t>ELAIDCRNtr</t>
  </si>
  <si>
    <t>P62136</t>
  </si>
  <si>
    <t>HPA046833</t>
  </si>
  <si>
    <t xml:space="preserve">pchol_hs[c]  &lt;=&gt; pchol_hs[g] </t>
  </si>
  <si>
    <t>uc001oku.2</t>
  </si>
  <si>
    <t>Transport of Elaidic Carnitine</t>
  </si>
  <si>
    <t>GO:0036496</t>
  </si>
  <si>
    <t>regulation of translational initiation by eIF2 alpha dephosphorylation</t>
  </si>
  <si>
    <t>Choline Phosphatase</t>
  </si>
  <si>
    <t xml:space="preserve">h2o[c] + pchol_hs[c]  -&gt; h[c] + pa_hs[c] + chol[c] </t>
  </si>
  <si>
    <t>Any process that modulates the frequency, rate or extent of translation initiation in response to stress by the dephosphorylation of eIF2 alpha. [GOC:bf, GOC:PARL]</t>
  </si>
  <si>
    <t xml:space="preserve">elaidcrn[e]  &lt;=&gt; elaidcrn[c] </t>
  </si>
  <si>
    <t>PCHOLPg_hs</t>
  </si>
  <si>
    <t>ENSG00000213639</t>
  </si>
  <si>
    <t>PPP1CB</t>
  </si>
  <si>
    <t xml:space="preserve">h2o[g] + pchol_hs[g]  -&gt; h[g] + chol[g] + pa_hs[g] </t>
  </si>
  <si>
    <t>protein phosphatase 1, catalytic subunit, beta isozyme [Source:HGNC Symbol;Acc:HGNC:9282]</t>
  </si>
  <si>
    <t>p23.2</t>
  </si>
  <si>
    <t>PCHOLPm_hs</t>
  </si>
  <si>
    <t>HDCECRNtr</t>
  </si>
  <si>
    <t xml:space="preserve">hdcecrn[e]  &lt;=&gt; hdcecrn[c] </t>
  </si>
  <si>
    <t xml:space="preserve">h2o[m] + pchol_hs[m]  -&gt; h[m] + pa_hs[m] + chol[m] </t>
  </si>
  <si>
    <t>PROTEIN PHOSPHATASE 1, CATALYTIC SUBUNIT, BETA ISOFORM; PPP1CB;;PROTEIN PHOSPHATASE 1-BETA;;PROTEIN PHOSPHATASE 1, CATALYTIC SUBUNIT, DELTA ISOFORM; PPP1CD;;PROTEIN PHOSPHATASE 1-DELTA</t>
  </si>
  <si>
    <t>CAB069426</t>
  </si>
  <si>
    <t>PCHOLPr_hs</t>
  </si>
  <si>
    <t>IVCRNtr</t>
  </si>
  <si>
    <t>uc061hsu.1</t>
  </si>
  <si>
    <t>Transport of Isovaleryl Carnitine</t>
  </si>
  <si>
    <t>GO:0006470</t>
  </si>
  <si>
    <t xml:space="preserve">h2o[r] + pchol_hs[r]  -&gt; h[r] + chol[r] + pa_hs[r] </t>
  </si>
  <si>
    <t>protein dephosphorylation</t>
  </si>
  <si>
    <t>The process of removing one or more phosphoric residues from a protein. [GOC:hb]</t>
  </si>
  <si>
    <t>ENSG00000186298</t>
  </si>
  <si>
    <t>Picolinic Acid Decarboxylase</t>
  </si>
  <si>
    <t>PPP1CC</t>
  </si>
  <si>
    <t xml:space="preserve">ivcrn[e]  &lt;=&gt; ivcrn[c] </t>
  </si>
  <si>
    <t xml:space="preserve">h[c] + cmusa[c]  -&gt; co2[c] + am6sa[c] </t>
  </si>
  <si>
    <t>protein phosphatase 1, catalytic subunit, gamma isozyme [Source:HGNC Symbol;Acc:HGNC:9283]</t>
  </si>
  <si>
    <t>PCLYSOX</t>
  </si>
  <si>
    <t>Procollagen-Lysine 1, 2-Oxoglutarate 5-Dioxygenase</t>
  </si>
  <si>
    <t>LNELDCCRNtr</t>
  </si>
  <si>
    <t xml:space="preserve">o2[c] + akg[c] + pcollglys[c]  -&gt; co2[c] + succ[c] + pcollg5hlys[c] </t>
  </si>
  <si>
    <t xml:space="preserve">lneldccrn[e]  &lt;=&gt; lneldccrn[c] </t>
  </si>
  <si>
    <t>Pyruvate Carboxylase</t>
  </si>
  <si>
    <t xml:space="preserve">pyr[m] + atp[m] + hco3[m]  -&gt; h[m] + adp[m] + pi[m] + oaa[m] </t>
  </si>
  <si>
    <t>PROTEIN PHOSPHATASE 1, CATALYTIC SUBUNIT, GAMMA ISOFORM; PPP1CC;;PROTEIN PHOSPHATASE 1, GAMMA SUBUNIT; PPP1G</t>
  </si>
  <si>
    <t>LNLCCRNtr</t>
  </si>
  <si>
    <t>P36873</t>
  </si>
  <si>
    <t>Transport of Linoleyl Carnitine</t>
  </si>
  <si>
    <t>CAB022645</t>
  </si>
  <si>
    <t xml:space="preserve">lnlccrn[e]  &lt;=&gt; lnlccrn[c] </t>
  </si>
  <si>
    <t>PCREATtmdiffir</t>
  </si>
  <si>
    <t>uc001tru.4</t>
  </si>
  <si>
    <t>GO:0070688</t>
  </si>
  <si>
    <t>MLL5-L complex</t>
  </si>
  <si>
    <t>Phosphocreatine Transport To/from Mitochondria via Diffusion</t>
  </si>
  <si>
    <t>ODECRNtr</t>
  </si>
  <si>
    <t xml:space="preserve">pcreat[m]  -&gt; pcreat[c] </t>
  </si>
  <si>
    <t xml:space="preserve">odecrn[e]  &lt;=&gt; odecrn[c] </t>
  </si>
  <si>
    <t>A protein complex that can methylate lysine-4 of histone H3 and plays an essential role in retinoic-acid-induced granulopoiesis. MLL5 is the catalytic methyltransferase subunit, and the complex also contains serine/threonine kinase 38 (STK38), protein phosphatase 1 catalytic subunits, the host cell factor-1 N-terminal subunit, beta-actin, and O-GlcNAc transferase; the human genes encoding the subunits are MLL5, STK38, PPP1CA, PPP1CB, PPP1CC, HCFC1, ACTB and OGT, respectively. [GOC:mah, PMID:19377461]</t>
  </si>
  <si>
    <t>ENSG00000135447</t>
  </si>
  <si>
    <t>PCRNtc</t>
  </si>
  <si>
    <t>PPP1R1A</t>
  </si>
  <si>
    <t>Transport into the Cytosol from Peroxisome (Carnitine)</t>
  </si>
  <si>
    <t>protein phosphatase 1 regulatory inhibitor subunit 1A [Source:HGNC Symbol;Acc:HGNC:9286]</t>
  </si>
  <si>
    <t xml:space="preserve">pcrn[x]  -&gt; pcrn[c] </t>
  </si>
  <si>
    <t>PCRNtr</t>
  </si>
  <si>
    <t xml:space="preserve">pcrn[e]  &lt;=&gt; pcrn[c] </t>
  </si>
  <si>
    <t>PROTEIN PHOSPHATASE 1, REGULATORY SUBUNIT 1A; PPP1R1A;;PROTEIN PHOSPHATASE 1 INHIBITOR 1; IPP1;;INHIBITOR 1; I1</t>
  </si>
  <si>
    <t>CAB007811</t>
  </si>
  <si>
    <t>uc058oyl.1</t>
  </si>
  <si>
    <t>GO:0004864</t>
  </si>
  <si>
    <t>protein phosphatase inhibitor activity</t>
  </si>
  <si>
    <t>Transport into the Mitochondria from Cytosol (Carnitine)</t>
  </si>
  <si>
    <t>PMTCRNtr</t>
  </si>
  <si>
    <t>Stops, prevents or reduces the activity of a protein phosphatase, an enzyme that hydrolyzes phosphate groups from phosphorylated proteins. [GOC:ai]</t>
  </si>
  <si>
    <t xml:space="preserve">pcrn[c]  -&gt; pcrn[m] </t>
  </si>
  <si>
    <t xml:space="preserve">pmtcrn[e]  &lt;=&gt; pmtcrn[c] </t>
  </si>
  <si>
    <t>ENSG00000184203</t>
  </si>
  <si>
    <t>PPP1R2</t>
  </si>
  <si>
    <t>protein phosphatase 1 regulatory inhibitor subunit 2 [Source:HGNC Symbol;Acc:HGNC:9288]</t>
  </si>
  <si>
    <t>Phosphatidylcholine Transporter</t>
  </si>
  <si>
    <t xml:space="preserve">h2o[c] + atp[c] + pchol_hs[c]  -&gt; h[c] + adp[c] + pi[c] + pchol_hs[e] </t>
  </si>
  <si>
    <t>PROTEIN PHOSPHATASE 1, REGULATORY SUBUNIT 2; PPP1R2;;PHOSPHATASE INHIBITOR 2; IPP2</t>
  </si>
  <si>
    <t>P41236</t>
  </si>
  <si>
    <t>HPA059420</t>
  </si>
  <si>
    <t>uc032sob.2</t>
  </si>
  <si>
    <t>3', 5'-Cyclic-Nucleotide Phosphodiesterase</t>
  </si>
  <si>
    <t>GO:0004865</t>
  </si>
  <si>
    <t xml:space="preserve">h2o[c] + camp[c]  -&gt; h[c] + amp[c] </t>
  </si>
  <si>
    <t>protein serine/threonine phosphatase inhibitor activity</t>
  </si>
  <si>
    <t>Stops, prevents or reduces the activity of a serine/threonine protein phosphatase, an enzyme that catalyzes the reaction: protein serine/threonine phosphate + H2O = protein serine/threonine + phosphate. [GOC:dph, GOC:tb]</t>
  </si>
  <si>
    <t>PDE1g</t>
  </si>
  <si>
    <t>ENSG00000154415</t>
  </si>
  <si>
    <t>3', 5'-Cyclic-Nucleotide Phosphodiesterase, Golgi</t>
  </si>
  <si>
    <t>PPP1R3A</t>
  </si>
  <si>
    <t xml:space="preserve">h2o[g] + camp[g]  -&gt; h[g] + amp[g] </t>
  </si>
  <si>
    <t>protein phosphatase 1 regulatory subunit 3A [Source:HGNC Symbol;Acc:HGNC:9291]</t>
  </si>
  <si>
    <t xml:space="preserve">h2o[c] + 35cgmp[c]  -&gt; h[c] + gmp[c] </t>
  </si>
  <si>
    <t>PROTEIN PHOSPHATASE 1, REGULATORY SUBUNIT 3A; PPP1R3A;;PROTEIN PHOSPHATASE 1, REGULATORY SUBUNIT 3; PPP1R3;;PROTEIN PHOSPHATASE 1, GLYCOGEN-ASSOCIATED REGULATORY SUBUNIT; PP1G;;PROTEIN PHOSPHATASE 1, GLYCOGEN-TARGETING SUBUNIT, MUSCLE; GM</t>
  </si>
  <si>
    <t>PDE4g</t>
  </si>
  <si>
    <t>Q16821</t>
  </si>
  <si>
    <t>uc010ljy.2</t>
  </si>
  <si>
    <t xml:space="preserve">h2o[g] + 35cgmp[g]  -&gt; h[g] + gmp[g] </t>
  </si>
  <si>
    <t>GO:0005977</t>
  </si>
  <si>
    <t>glycogen metabolic process</t>
  </si>
  <si>
    <t>PDE4n</t>
  </si>
  <si>
    <t>3', 5'-Cyclic-Nucleotide Phosphodiesterase, Nucleus</t>
  </si>
  <si>
    <t>The chemical reactions and pathways involving glycogen, a polydisperse, highly branched glucan composed of chains of D-glucose residues in alpha-(1-&gt;4) glycosidic linkage, joined together by alpha-(1-&gt;6) glycosidic linkages. [ISBN:0198506732]</t>
  </si>
  <si>
    <t xml:space="preserve">35cgmp[n] + h2o[n]  -&gt; h[n] + gmp[n] </t>
  </si>
  <si>
    <t>ENSG00000119938</t>
  </si>
  <si>
    <t>PPP1R3C</t>
  </si>
  <si>
    <t>protein phosphatase 1 regulatory subunit 3C [Source:HGNC Symbol;Acc:HGNC:9293]</t>
  </si>
  <si>
    <t>STCRNtr</t>
  </si>
  <si>
    <t>Pyruvate Dehydrogenase</t>
  </si>
  <si>
    <t>q23.32</t>
  </si>
  <si>
    <t xml:space="preserve">stcrn[e]  &lt;=&gt; stcrn[c] </t>
  </si>
  <si>
    <t xml:space="preserve">nad[m] + coa[m] + pyr[m]  -&gt; nadh[m] + co2[m] + accoa[m] </t>
  </si>
  <si>
    <t>Pyridoxine 5'-Phosphate Oxidase</t>
  </si>
  <si>
    <t>PROTEIN PHOSPHATASE 1, REGULATORY SUBUNIT 3C; PPP1R3C;;PROTEIN PHOSPHATASE 1, REGULATORY SUBUNIT 5; PPP1R5</t>
  </si>
  <si>
    <t xml:space="preserve">o2[c] + pdx5p[c]  -&gt; h2o2[c] + pydx5p[c] </t>
  </si>
  <si>
    <t>Q9UQK1</t>
  </si>
  <si>
    <t>HPA027041</t>
  </si>
  <si>
    <t>TETDEC2CRntr</t>
  </si>
  <si>
    <t>uc001kho.4</t>
  </si>
  <si>
    <t>Transport of Tetradecadienoyl Carnitine</t>
  </si>
  <si>
    <t>GO:0019888</t>
  </si>
  <si>
    <t xml:space="preserve">tetdec2crn[e]  &lt;=&gt; tetdec2crn[c] </t>
  </si>
  <si>
    <t>Pyridoxine 5-Phosphate Phosphatase</t>
  </si>
  <si>
    <t>protein phosphatase regulator activity</t>
  </si>
  <si>
    <t xml:space="preserve">h2o[c] + pdx5p[c]  -&gt; pi[c] + pydxn[c] </t>
  </si>
  <si>
    <t>Modulates the activity of a protein phosphatase, an enzyme which catalyzes of the removal of a phosphate group from a protein substrate molecule. [GOC:ai]</t>
  </si>
  <si>
    <t>ENSG00000113575</t>
  </si>
  <si>
    <t>PPP2CA</t>
  </si>
  <si>
    <t>TETDECE1CRNtr</t>
  </si>
  <si>
    <t>PE_HSter</t>
  </si>
  <si>
    <t>Transport of Tetradecenoyl Carnitine</t>
  </si>
  <si>
    <t>protein phosphatase 2, catalytic subunit, alpha isozyme [Source:HGNC Symbol;Acc:HGNC:9299]</t>
  </si>
  <si>
    <t xml:space="preserve">tetdece1crn[e]  &lt;=&gt; tetdece1crn[c] </t>
  </si>
  <si>
    <t>Phosphatidylethanolamine Scramblase</t>
  </si>
  <si>
    <t xml:space="preserve">pe_hs[c]  &lt;=&gt; pe_hs[r] </t>
  </si>
  <si>
    <t>PE_HStg</t>
  </si>
  <si>
    <t>PROTEIN PHOSPHATASE 2, CATALYTIC SUBUNIT, ALPHA ISOFORM; PPP2CA;;PROTEIN PHOSPHATASE 2A, CATALYTIC SUBUNIT, ALPHA ISOFORM; PP2CA</t>
  </si>
  <si>
    <t>TTDCRNtr</t>
  </si>
  <si>
    <t>P67775</t>
  </si>
  <si>
    <t>Transport of Tetradecanoyl Carnitine</t>
  </si>
  <si>
    <t xml:space="preserve">ttdcrn[e]  &lt;=&gt; ttdcrn[c] </t>
  </si>
  <si>
    <t>HPA043236</t>
  </si>
  <si>
    <t xml:space="preserve">pe_hs[c]  &lt;=&gt; pe_hs[g] </t>
  </si>
  <si>
    <t>uc003kze.4</t>
  </si>
  <si>
    <t>GO:0019932</t>
  </si>
  <si>
    <t>PE_HStm</t>
  </si>
  <si>
    <t>second-messenger-mediated signaling</t>
  </si>
  <si>
    <t xml:space="preserve">pe_hs[c]  &lt;=&gt; pe_hs[m] </t>
  </si>
  <si>
    <t>PEAMNO</t>
  </si>
  <si>
    <t>Phenethylamine Oxidase</t>
  </si>
  <si>
    <t>Any intracellular signal transduction in which the signal is passed on within the cell via a second messenger; a small molecule or ion that can be quickly generated or released from intracellular stores, and can diffuse within the cell. Second-messenger signaling includes production or release of the second messenger, and effectors downstream of the second messenger that further transmit the signal within the cell. [GOC:signaling, ISBN:0815316194, PMID:15221855, Wikipedia:Second_messenger_system]</t>
  </si>
  <si>
    <t xml:space="preserve">h2o[c] + o2[c] + peamn[c]  -&gt; h2o2[c] + nh4[c] + pacald[c] </t>
  </si>
  <si>
    <t>ENSG00000104695</t>
  </si>
  <si>
    <t>PECGONCOATr</t>
  </si>
  <si>
    <t>PPP2CB</t>
  </si>
  <si>
    <t>Pseudoecgonine Coenzyme A Transferase, Endoplasmatic Reticulum</t>
  </si>
  <si>
    <t>XOLEST183tl</t>
  </si>
  <si>
    <t>protein phosphatase 2, catalytic subunit, beta isozyme [Source:HGNC Symbol;Acc:HGNC:9300]</t>
  </si>
  <si>
    <t xml:space="preserve">atp[r] + h[r] + coa[r] + pecgon[r]  -&gt; amp[r] + ppi[r] + pecgoncoa[r] </t>
  </si>
  <si>
    <t>Intracellular Transport of 1-Gamma-Linolenoyl-Cholesterol, Cholesterol-Ester (18:3, Delta 6, 9, 12)</t>
  </si>
  <si>
    <t>PROTEIN PHOSPHATASE 2, CATALYTIC SUBUNIT, BETA ISOFORM; PPP2CB;;PROTEIN PHOSPHATASE 2A, CATALYTIC SUBUNIT, BETA ISOFORM;;PP2CB</t>
  </si>
  <si>
    <t>Phosphatidylethanolamine Flippase</t>
  </si>
  <si>
    <t>uc064lto.1</t>
  </si>
  <si>
    <t xml:space="preserve">h2o[c] + atp[c] + pe_hs[e]  -&gt; h[c] + adp[c] + pi[c] + pe_hs[c] </t>
  </si>
  <si>
    <t>PEFLIPm</t>
  </si>
  <si>
    <t xml:space="preserve">xolest183_hs[c]  &lt;=&gt; xolest183_hs[l] </t>
  </si>
  <si>
    <t>ENSG00000105568</t>
  </si>
  <si>
    <t xml:space="preserve">h2o[c] + atp[c] + pe_hs[c]  -&gt; h[c] + adp[c] + pi[c] + pe_hs[m] </t>
  </si>
  <si>
    <t>PPP2R1A</t>
  </si>
  <si>
    <t>protein phosphatase 2 regulatory subunit A, alpha [Source:HGNC Symbol;Acc:HGNC:9302]</t>
  </si>
  <si>
    <t>Phosphoenolpyruvate Carboxykinase (GTP)</t>
  </si>
  <si>
    <t>Transport, lysosomal</t>
  </si>
  <si>
    <t>XOLEST182tl</t>
  </si>
  <si>
    <t>PROTEIN PHOSPHATASE 2, STRUCTURAL/REGULATORY SUBUNIT A, ALPHA; PPP2R1A;;PROTEIN PHOSPHATASE 2, 65-KD REGULATORY SUBUNIT A, ALPHA;;PR65-ALPHA</t>
  </si>
  <si>
    <t>Intracellular Transport of 1-Linoleoyl-Cholesterol, Cholesterol-Ester (18:2, Delta 9, 12)</t>
  </si>
  <si>
    <t>P30153</t>
  </si>
  <si>
    <t>CAB018599</t>
  </si>
  <si>
    <t xml:space="preserve">xolest182_hs[c]  &lt;=&gt; xolest182_hs[l] </t>
  </si>
  <si>
    <t>uc002pyp.4</t>
  </si>
  <si>
    <t xml:space="preserve">oaa[c] + gtp[c]  -&gt; co2[c] + pep[c] + gdp[c] </t>
  </si>
  <si>
    <t>XOLEST181tl</t>
  </si>
  <si>
    <t>Intracellular Transport of 1-Vaccenoyl-Cholesterol, Cholesterol-Ester (18:1, Delta 11)</t>
  </si>
  <si>
    <t>ENSG00000137713</t>
  </si>
  <si>
    <t xml:space="preserve">xolest181_hs[c]  &lt;=&gt; xolest181_hs[l] </t>
  </si>
  <si>
    <t>PPP2R1B</t>
  </si>
  <si>
    <t>protein phosphatase 2 regulatory subunit A, beta [Source:HGNC Symbol;Acc:HGNC:9303]</t>
  </si>
  <si>
    <t xml:space="preserve">gtp[m] + oaa[m]  -&gt; co2[m] + gdp[m] + pep[m] </t>
  </si>
  <si>
    <t>VACCtl</t>
  </si>
  <si>
    <t>Intracellular Transport of Vaccenic Acid</t>
  </si>
  <si>
    <t xml:space="preserve">vacc[l]  &lt;=&gt; vacc[c] </t>
  </si>
  <si>
    <t>PEPLYStn</t>
  </si>
  <si>
    <t>PROTEIN PHOSPHATASE 2, STRUCTURAL/REGULATORY SUBUNIT A, BETA; PPP2R1B;;PP2AA-BETA</t>
  </si>
  <si>
    <t>P30154</t>
  </si>
  <si>
    <t>Peptide (Lysine) Nuclear Transport via Diffusion</t>
  </si>
  <si>
    <t>HPA018908</t>
  </si>
  <si>
    <t>uc001plw.2</t>
  </si>
  <si>
    <t xml:space="preserve">peplys[e]  &lt;=&gt; peplys[n] </t>
  </si>
  <si>
    <t>XOLEST205tl</t>
  </si>
  <si>
    <t>Intracellular Transport of 1-Timnodnoyl-Cholesterol, Cholesterol-Ester (20:5, Delta 5, 8, 11, 14, 17)</t>
  </si>
  <si>
    <t xml:space="preserve">xolest205_hs[c]  &lt;=&gt; xolest205_hs[l] </t>
  </si>
  <si>
    <t>PERILLYLte</t>
  </si>
  <si>
    <t>ENSG00000221914</t>
  </si>
  <si>
    <t>PPP2R2A</t>
  </si>
  <si>
    <t>protein phosphatase 2 regulatory subunit B, alpha [Source:HGNC Symbol;Acc:HGNC:9304]</t>
  </si>
  <si>
    <t xml:space="preserve">perillyl[e]  &lt;=&gt; perillyl[c] </t>
  </si>
  <si>
    <t>TMNDNCtl</t>
  </si>
  <si>
    <t>Intracellular Transport of Timnodonic Acid</t>
  </si>
  <si>
    <t>PROTEIN PHOSPHATASE 2, REGULATORY SUBUNIT B, ALPHA; PPP2R2A;;PR55-ALPHA;;B55-ALPHA</t>
  </si>
  <si>
    <t xml:space="preserve">tmndnc[l]  &lt;=&gt; tmndnc[c] </t>
  </si>
  <si>
    <t>P63151</t>
  </si>
  <si>
    <t>PEROXx</t>
  </si>
  <si>
    <t>HPA059497</t>
  </si>
  <si>
    <t>uc003xeu.4</t>
  </si>
  <si>
    <t>Peroxisomal Lumped Long Chain Fatty Acid Oxidation</t>
  </si>
  <si>
    <t>GO:0007084</t>
  </si>
  <si>
    <t xml:space="preserve">3 nad[x] + 3 coa[x] + 2 o2[x] + 3 h2o[x] + pristcoa[x]  -&gt; 3 h[x] + 3 nadh[x] + accoa[x] + 2 h2o2[x] + dmnoncoa[x] + 2 ppcoa[x] </t>
  </si>
  <si>
    <t>mitotic nuclear envelope reassembly</t>
  </si>
  <si>
    <t>The cell cycle process that results in reformation of the nuclear envelope during mitotic cell division. [GOC:ai]</t>
  </si>
  <si>
    <t>XOLEST204tl</t>
  </si>
  <si>
    <t>PEt</t>
  </si>
  <si>
    <t>ENSG00000156475</t>
  </si>
  <si>
    <t>Intracellular Transport of Cholesteryl Arachidonate, Cholesterol-Ester (20:4, Delta 5, 8, 11, 14)</t>
  </si>
  <si>
    <t>Phosphatidylethanolamine Transport</t>
  </si>
  <si>
    <t>PPP2R2B</t>
  </si>
  <si>
    <t xml:space="preserve">pe_hs[e]  &lt;=&gt; pe_hs[c] </t>
  </si>
  <si>
    <t xml:space="preserve">xolest204_hs[c]  &lt;=&gt; xolest204_hs[l] </t>
  </si>
  <si>
    <t>protein phosphatase 2 regulatory subunit B, beta [Source:HGNC Symbol;Acc:HGNC:9305]</t>
  </si>
  <si>
    <t>Phosphoethanolamine Cytidyltransferase</t>
  </si>
  <si>
    <t xml:space="preserve">h[c] + ctp[c] + ethamp[c]  -&gt; ppi[c] + cdpea[c] </t>
  </si>
  <si>
    <t>PROTEIN PHOSPHATASE 2, REGULATORY SUBUNIT B, BETA; PPP2R2B;;PP2APR55-BETA;;PP2AB55-BETA;;PP2AB-BETA;;PR55-BETA;;B55-BETA</t>
  </si>
  <si>
    <t>XOLEST226tl</t>
  </si>
  <si>
    <t>Q00005</t>
  </si>
  <si>
    <t>Intracellular Transport of Cholesteryl Docosahexanoate, Cholesterol-Ester (22:6, Delta 4, 7, 10, 13, 16, 19)</t>
  </si>
  <si>
    <t>HPA042770</t>
  </si>
  <si>
    <t>PETOHMm_hs</t>
  </si>
  <si>
    <t>uc003loe.6</t>
  </si>
  <si>
    <t xml:space="preserve">xolest226_hs[c]  &lt;=&gt; xolest226_hs[l] </t>
  </si>
  <si>
    <t>Phosphatidylethanolamine N-Methyltransferase</t>
  </si>
  <si>
    <t>GO:0034047</t>
  </si>
  <si>
    <t>regulation of protein phosphatase type 2A activity</t>
  </si>
  <si>
    <t xml:space="preserve">3 amet[m] + pe_hs[m]  -&gt; 3 h[m] + 3 ahcys[m] + pchol_hs[m] </t>
  </si>
  <si>
    <t>Any process that modulates the activity of the enzyme protein phosphatase type 2A. [GOC:mah]</t>
  </si>
  <si>
    <t>ENSG00000074211</t>
  </si>
  <si>
    <t>PPP2R2C</t>
  </si>
  <si>
    <t>CRVNCtl</t>
  </si>
  <si>
    <t>PETOHMr_hs</t>
  </si>
  <si>
    <t>protein phosphatase 2 regulatory subunit B, gamma [Source:HGNC Symbol;Acc:HGNC:9306]</t>
  </si>
  <si>
    <t>Intracellular Transport of Cervonic Acid, C22:6 N-3</t>
  </si>
  <si>
    <t xml:space="preserve">crvnc[l]  &lt;=&gt; crvnc[c] </t>
  </si>
  <si>
    <t xml:space="preserve">3 amet[r] + pe_hs[r]  -&gt; 3 ahcys[r] + 3 h[r] + pchol_hs[r] </t>
  </si>
  <si>
    <t>p16.1</t>
  </si>
  <si>
    <t>PROTEIN PHOSPHATASE 2, REGULATORY SUBUNIT B, GAMMA ISOFORM; PPP2R2C;;PROTEIN PHOSPHATASE 2A, REGULATORY SUBUNIT B, GAMMA ISOFORM;;PR52;;B55-GAMMA</t>
  </si>
  <si>
    <t>Q9Y2T4</t>
  </si>
  <si>
    <t>uc003gja.3</t>
  </si>
  <si>
    <t>ENSG00000073711</t>
  </si>
  <si>
    <t>PPP2R3A</t>
  </si>
  <si>
    <t>protein phosphatase 2 regulatory subunit B'', alpha [Source:HGNC Symbol;Acc:HGNC:9307]</t>
  </si>
  <si>
    <t>BGLYtm</t>
  </si>
  <si>
    <t>Intracellular Transport for Benzoyl-Glycine</t>
  </si>
  <si>
    <t xml:space="preserve">bgly[m]  &lt;=&gt; bgly[c] </t>
  </si>
  <si>
    <t>6-Phosphofructo-2-Kinase</t>
  </si>
  <si>
    <t>PROTEIN PHOSPHATASE 2, REGULATORY SUBUNIT B-DOUBLE PRIME, ALPHA; PPP2R3APR72, INCLUDED;;PR130, INCLUDED</t>
  </si>
  <si>
    <t>Q06190</t>
  </si>
  <si>
    <t xml:space="preserve">atp[c] + f6p[c]  -&gt; h[c] + adp[c] + f26bp[c] </t>
  </si>
  <si>
    <t>HPA035830</t>
  </si>
  <si>
    <t>uc003eqv.3</t>
  </si>
  <si>
    <t>GO:0090249</t>
  </si>
  <si>
    <t>PHEACGLYtm</t>
  </si>
  <si>
    <t>regulation of cell motility involved in somitogenic axis elongation</t>
  </si>
  <si>
    <t>Transport of Phenylacetylglycine, Mitochondrial</t>
  </si>
  <si>
    <t xml:space="preserve">pheacgly[m]  &lt;=&gt; pheacgly[c] </t>
  </si>
  <si>
    <t>Any process that modulates the frequency, rate, or extent of the controlled self-propelled movement of a cell that contributes to somitogenic axis elongation. [GOC:ascb_2009, GOC:dph, GOC:tb]</t>
  </si>
  <si>
    <t>Phosphoglycerate Dehydrogenase</t>
  </si>
  <si>
    <t>ENSG00000138814</t>
  </si>
  <si>
    <t>PPP3CA</t>
  </si>
  <si>
    <t xml:space="preserve">nad[c] + 3pg[c]  -&gt; h[c] + nadh[c] + 3php[c] </t>
  </si>
  <si>
    <t>protein phosphatase 3, catalytic subunit, alpha isozyme [Source:HGNC Symbol;Acc:HGNC:9314]</t>
  </si>
  <si>
    <t>HXAt1</t>
  </si>
  <si>
    <t>Transport of Hexanoate (N-C6:0), Mitochondrial</t>
  </si>
  <si>
    <t xml:space="preserve">hxa[m]  &lt;=&gt; hxa[c] </t>
  </si>
  <si>
    <t>PGDI</t>
  </si>
  <si>
    <t>PROTEIN PHOSPHATASE 3, CATALYTIC SUBUNIT, ALPHA ISOFORM; PPP3CA;;CALCINEURIN A; CALNA;;CALCINEURIN A1; CALNA1;;CALCINEURIN A-ALPHA;;CNA-ALPHA;;PROTEIN PHOSPHATASE 2B, CATALYTIC SUBUNIT, ALPHA ISOFORM, FORMERLY;PPP2B, FORMERLY</t>
  </si>
  <si>
    <t>Prostaglandin-H2 D-Isomerase [Precursor]</t>
  </si>
  <si>
    <t>Q08209</t>
  </si>
  <si>
    <t xml:space="preserve">prostgh2[c]  &lt;=&gt; prostgd2[c] </t>
  </si>
  <si>
    <t>CAB018581</t>
  </si>
  <si>
    <t>uc010ilk.3</t>
  </si>
  <si>
    <t>HXAt2</t>
  </si>
  <si>
    <t>PGDIr</t>
  </si>
  <si>
    <t>Transport of Hexanoate (N-C6:0), Peroxisome</t>
  </si>
  <si>
    <t xml:space="preserve">hxa[x]  &lt;=&gt; hxa[c] </t>
  </si>
  <si>
    <t xml:space="preserve">prostgh2[r]  &lt;=&gt; prostgd2[r] </t>
  </si>
  <si>
    <t>PGESr</t>
  </si>
  <si>
    <t>ENSG00000149923</t>
  </si>
  <si>
    <t>Prostaglandin E Synthase</t>
  </si>
  <si>
    <t>HXAt3</t>
  </si>
  <si>
    <t xml:space="preserve">prostgh2[r]  &lt;=&gt; prostge2[r] </t>
  </si>
  <si>
    <t>Transport of Hexanoate (N-C6:0), Extracellular</t>
  </si>
  <si>
    <t>PPP4C</t>
  </si>
  <si>
    <t xml:space="preserve">hxa[c]  &lt;=&gt; hxa[e] </t>
  </si>
  <si>
    <t>protein phosphatase 4 catalytic subunit [Source:HGNC Symbol;Acc:HGNC:9319]</t>
  </si>
  <si>
    <t>PGISr</t>
  </si>
  <si>
    <t>Prostaglandin I2 Synthase</t>
  </si>
  <si>
    <t xml:space="preserve">prostgh2[r]  &lt;=&gt; prostgi2[r] </t>
  </si>
  <si>
    <t>PACALDtm</t>
  </si>
  <si>
    <t>6-Phosphogluconolactonase, Endoplasmic Reticulum</t>
  </si>
  <si>
    <t>Intracellular Transport of Pacald</t>
  </si>
  <si>
    <t xml:space="preserve">h2o[r] + 6pgl[r]  -&gt; h[r] + 6pgc[r] </t>
  </si>
  <si>
    <t>PROTEIN PHOSPHATASE 4, CATALYTIC SUBUNIT; PPP4C;;SERINE/THREONINE PROTEIN PHOSPHATASE 4; PP4;;PROTEIN PHOSPHATASE X; PPX</t>
  </si>
  <si>
    <t xml:space="preserve">pacald[c]  &lt;=&gt; pacald[m] </t>
  </si>
  <si>
    <t>PGLYCt</t>
  </si>
  <si>
    <t>uc059szp.1</t>
  </si>
  <si>
    <t>Phosphatidylglycerol Transport</t>
  </si>
  <si>
    <t xml:space="preserve">pglyc_hs[e]  &lt;=&gt; pglyc_hs[c] </t>
  </si>
  <si>
    <t>ENSG00000107758</t>
  </si>
  <si>
    <t>Phosphatidylglycerol Phosphate Phosphatase (Homo Sapiens)</t>
  </si>
  <si>
    <t>PPP3CB</t>
  </si>
  <si>
    <t>BZtm</t>
  </si>
  <si>
    <t xml:space="preserve">h2o[c] + pgp_hs[c]  -&gt; pi[c] + pglyc_hs[c] </t>
  </si>
  <si>
    <t>Intracellular Transport of Benzoate</t>
  </si>
  <si>
    <t xml:space="preserve">bz[c]  &lt;=&gt; bz[m] </t>
  </si>
  <si>
    <t>PGPPT</t>
  </si>
  <si>
    <t>protein phosphatase 3, catalytic subunit, beta isozyme [Source:HGNC Symbol;Acc:HGNC:9315]</t>
  </si>
  <si>
    <t>Phosphatidyl-CMP: Glycerophosphate Phosphatidyltransferase</t>
  </si>
  <si>
    <t xml:space="preserve">cdpdag_hs[c] + glyc3p[c]  -&gt; h[c] + cmp[c] + pgp_hs[c] </t>
  </si>
  <si>
    <t>GNCORE1te</t>
  </si>
  <si>
    <t>PGS</t>
  </si>
  <si>
    <t>Extracellular Transport of gncore  1</t>
  </si>
  <si>
    <t>Prostaglandin G/H Synthase</t>
  </si>
  <si>
    <t xml:space="preserve">gncore1[c]  &lt;=&gt; gncore1[e] </t>
  </si>
  <si>
    <t>PROTEIN PHOSPHATASE 3, CATALYTIC SUBUNIT, BETA ISOFORM; PPP3CB;;CALCINEURIN A-BETA;;CNA-BETA;;CALCINEURIN A2; CALNA2;;CALCINEURIN B, FORMERLY; CALNB, FORMERLY;;PROTEIN PHOSPHATASE 2B, CATALYTIC SUBUNIT, BETA ISOFORM, FORMERLY</t>
  </si>
  <si>
    <t xml:space="preserve">2 o2[c] + h[c] + nadph[c] + arachd[c]  -&gt; h2o[c] + nadp[c] + prostgh2[c] </t>
  </si>
  <si>
    <t>P16298</t>
  </si>
  <si>
    <t>HPA008823</t>
  </si>
  <si>
    <t>uc001jue.4</t>
  </si>
  <si>
    <t>PGSr</t>
  </si>
  <si>
    <t>GNCORE2te</t>
  </si>
  <si>
    <t>Extracellular Transport of gncore  2</t>
  </si>
  <si>
    <t xml:space="preserve">gncore2[c]  &lt;=&gt; gncore2[e] </t>
  </si>
  <si>
    <t xml:space="preserve">2 o2[r] + arachd[r] + h[r] + nadph[r]  -&gt; h2o[r] + nadp[r] + prostgh2[r] </t>
  </si>
  <si>
    <t>ENSG00000120910</t>
  </si>
  <si>
    <t>PPP3CC</t>
  </si>
  <si>
    <t>PHACCOAGLNAC</t>
  </si>
  <si>
    <t>protein phosphatase 3, catalytic subunit, gamma isozyme [Source:HGNC Symbol;Acc:HGNC:9316]</t>
  </si>
  <si>
    <t>Phenylacetyl Coenzyme A:L-Glutamine Alpha-N-Phenylacetyltransferase</t>
  </si>
  <si>
    <t>LHCYSTINt</t>
  </si>
  <si>
    <t>Transport of Homocystine</t>
  </si>
  <si>
    <t xml:space="preserve">gln_L[c] + phaccoa[c]  -&gt; coa[c] + pheacgln[c] </t>
  </si>
  <si>
    <t xml:space="preserve">Lhcystin[c]  &lt;=&gt; Lhcystin[e] </t>
  </si>
  <si>
    <t>PROTEIN PHOSPHATASE 3, CATALYTIC SUBUNIT, GAMMA ISOFORM; PPP3CC;;CALCINEURIN A3; CALNA3;;CALCINEURIN A-GAMMA;;CALCINEURIN, TESTIS-SPECIFIC CATALYTIC SUBUNIT;;PROTEIN PHOSPHATASE 2B, CATALYTIC SUBUNIT, GAMMA ISOFORM, FORMERLY</t>
  </si>
  <si>
    <t>CAB024950</t>
  </si>
  <si>
    <t>uc003xbr.3</t>
  </si>
  <si>
    <t>L-1-Pyrroline-3-Hydroxy-5-Carboxylate Dehydrogenase</t>
  </si>
  <si>
    <t>From the topology of SM synthesis and localization, and from the observation that low temperatures reduce SM transport, a vesicle-mediated process for SM movement to the cell surface seems likely. The reason for the apparent lack of an energy requirement for the transport of SM is not clear.</t>
  </si>
  <si>
    <t>PMID: 8253724, PMID: 2007175</t>
  </si>
  <si>
    <t xml:space="preserve">2 h2o[m] + nad[m] + 1p3h5c[m]  -&gt; h[m] + nadh[m] + e4hglu[m] </t>
  </si>
  <si>
    <t>ENSG00000221823</t>
  </si>
  <si>
    <t>PPP3R1</t>
  </si>
  <si>
    <t>Transport of Phosphatidate, Mitochondrial</t>
  </si>
  <si>
    <t xml:space="preserve">pa_hs[c]  &lt;=&gt; pa_hs[m] </t>
  </si>
  <si>
    <t>protein phosphatase 3 regulatory subunit B, alpha [Source:HGNC Symbol;Acc:HGNC:9317]</t>
  </si>
  <si>
    <t>PHCHGSm</t>
  </si>
  <si>
    <t>L-1-Pyrroline-3-Hydroxy-5-Carboxylate Spontaneous Conversion to L-4-Hydroxyglutamate Semialdehyde, Mitochondrial</t>
  </si>
  <si>
    <t xml:space="preserve">h2o[m] + h[m] + 1p3h5c[m]  &lt;=&gt; 4hglusa[m] </t>
  </si>
  <si>
    <t>PROTEIN PHOSPHATASE 3, REGULATORY SUBUNIT B, ALPHA; PPP3R1;;CALCINEURIN B, TYPE 1; CNB1;;CNB</t>
  </si>
  <si>
    <t>P63098</t>
  </si>
  <si>
    <t>Transport of Malate via Oxal Acetate Antiport, Mitochondrial</t>
  </si>
  <si>
    <t>HPA047157</t>
  </si>
  <si>
    <t xml:space="preserve">oaa[c] + mal_L[m]  &lt;=&gt; mal_L[c] + oaa[m] </t>
  </si>
  <si>
    <t>uc002sei.2</t>
  </si>
  <si>
    <t>PHEACGLNt</t>
  </si>
  <si>
    <t>GO:0004723</t>
  </si>
  <si>
    <t>calcium-dependent protein serine/threonine phosphatase activity</t>
  </si>
  <si>
    <t>Pheacgln Extracellular Transport via Diffusion</t>
  </si>
  <si>
    <t xml:space="preserve">pheacgln[c]  &lt;=&gt; pheacgln[e] </t>
  </si>
  <si>
    <t>Catalysis of the reactions: protein serine phosphate + H2O = protein serine + phosphate; and protein threonine phosphate + H2O = protein threonine + phosphate. These reactions require the presence of calcium ions. [EC:3.1.3.16, GOC:mah]</t>
  </si>
  <si>
    <t>Transport of 5,10-Methylenetetrahydrofolate, Mitochondrial</t>
  </si>
  <si>
    <t xml:space="preserve">mlthf[c]  &lt;=&gt; mlthf[m] </t>
  </si>
  <si>
    <t>PHEMEtm</t>
  </si>
  <si>
    <t>ENSG00000188386</t>
  </si>
  <si>
    <t>PPP3R2</t>
  </si>
  <si>
    <t>Transport of Heme</t>
  </si>
  <si>
    <t>protein phosphatase 3 regulatory subunit B, beta [Source:HGNC Symbol;Acc:HGNC:9318]</t>
  </si>
  <si>
    <t xml:space="preserve">pheme[m]  &lt;=&gt; pheme[c] </t>
  </si>
  <si>
    <t>Transport of 2-Methyl-3-Oxopropanoate, Mitochondrial</t>
  </si>
  <si>
    <t xml:space="preserve">2mop[c]  -&gt; 2mop[m] </t>
  </si>
  <si>
    <t>Transport of L-Phenylalanine  via Sodium Symport</t>
  </si>
  <si>
    <t>PROTEIN PHOSPHATASE 3, REGULATORY SUBUNIT B, BETA; PPP3R2;;PROTEIN PHOSPHATASE 2B, REGULATORY SUBUNIT BETA-2;;PPP3R1-LIKE: PPP3RL;;CALCINEURIN B-LIKE PROTEIN; CBLP</t>
  </si>
  <si>
    <t xml:space="preserve">na1[e] + phe_L[e]  -&gt; na1[c] + phe_L[c] </t>
  </si>
  <si>
    <t>Q96LZ3</t>
  </si>
  <si>
    <t>uc004bbr.3</t>
  </si>
  <si>
    <t>Transport of Methylmalonate, Mitochondrial</t>
  </si>
  <si>
    <t>PHETA1m</t>
  </si>
  <si>
    <t xml:space="preserve">HC00900[m]  &lt;=&gt; HC00900[c] </t>
  </si>
  <si>
    <t>Phenylalanine Transaminase, Mitochondrial</t>
  </si>
  <si>
    <t xml:space="preserve">akg[m] + phe_L[m]  &lt;=&gt; glu_L[m] + phpyr[m] </t>
  </si>
  <si>
    <t>ENSG00000011485</t>
  </si>
  <si>
    <t>PPP5C</t>
  </si>
  <si>
    <t>protein phosphatase 5, catalytic subunit [Source:HGNC Symbol;Acc:HGNC:9322]</t>
  </si>
  <si>
    <t>Ce2512Te</t>
  </si>
  <si>
    <t>Transport of L-Phenylalanine  via Diffusion</t>
  </si>
  <si>
    <t xml:space="preserve">doco13ac[c]  &lt;=&gt; doco13ac[e] </t>
  </si>
  <si>
    <t xml:space="preserve">phe_L[e]  &lt;=&gt; phe_L[c] </t>
  </si>
  <si>
    <t>PROTEIN PHOSPHATASE 5, CATALYTIC SUBUNIT; PPP5C;;PP5</t>
  </si>
  <si>
    <t>P53041</t>
  </si>
  <si>
    <t>PHETHPTOX2</t>
  </si>
  <si>
    <t>HPA056933</t>
  </si>
  <si>
    <t>uc002pem.4</t>
  </si>
  <si>
    <t>L-Phenylalanine, Tetrahydrobiopterin:Oxygen Oxidoreductase (4-Hydroxylating)</t>
  </si>
  <si>
    <t>GO:0043531</t>
  </si>
  <si>
    <t>ADP binding</t>
  </si>
  <si>
    <t xml:space="preserve">o2[c] + thbpt[c] + phe_L[c]  -&gt; tyr_L[c] + thbpt4acam[c] </t>
  </si>
  <si>
    <t>Interacting selectively and non-covalently with ADP, adenosine 5'-diphosphate. [GOC:jl]</t>
  </si>
  <si>
    <t>ENSG00000119414</t>
  </si>
  <si>
    <t>PPP6C</t>
  </si>
  <si>
    <t>PHYCBOXL</t>
  </si>
  <si>
    <t>protein phosphatase 6, catalytic subunit [Source:HGNC Symbol;Acc:HGNC:9323]</t>
  </si>
  <si>
    <t>L-Phenylalanine Carboxy-Lyase</t>
  </si>
  <si>
    <t>Ce0328Te</t>
  </si>
  <si>
    <t xml:space="preserve">h[c] + phe_L[c]  -&gt; co2[c] + peamn[c] </t>
  </si>
  <si>
    <t xml:space="preserve">CE0328[c]  &lt;=&gt; CE0328[e] </t>
  </si>
  <si>
    <t>PHYHx</t>
  </si>
  <si>
    <t>PROTEIN PHOSPHATASE 6, CATALYTIC SUBUNIT; PPP6C</t>
  </si>
  <si>
    <t>O00743</t>
  </si>
  <si>
    <t>HPA050940</t>
  </si>
  <si>
    <t>Phytanoyl Coenzyme A Dioxygenase, Peroxisomal</t>
  </si>
  <si>
    <t>uc004bpg.5</t>
  </si>
  <si>
    <t xml:space="preserve">o2[x] + akg[x] + phytcoa[x]  -&gt; co2[x] + phyt2ohcoa[x] + succ[x] </t>
  </si>
  <si>
    <t>GO:0043687</t>
  </si>
  <si>
    <t>post-translational protein modification</t>
  </si>
  <si>
    <t>r2514e</t>
  </si>
  <si>
    <t>The process of covalently altering one or more amino acids in a protein after the protein has been completely translated and released from the ribosome. [GOC:jsg]</t>
  </si>
  <si>
    <t>PHYQt</t>
  </si>
  <si>
    <t>Transport of Hexadecenoate (N-C16:1) via Carnitine Antiport</t>
  </si>
  <si>
    <t>ENSG00000131238</t>
  </si>
  <si>
    <t xml:space="preserve">crn[e] + hdcea[c]  &lt;=&gt; crn[c] + hdcea[e] </t>
  </si>
  <si>
    <t xml:space="preserve">Transport of Phylloquinone </t>
  </si>
  <si>
    <t>PPT1</t>
  </si>
  <si>
    <t>palmitoyl-protein thioesterase 1 [Source:HGNC Symbol;Acc:HGNC:9325]</t>
  </si>
  <si>
    <t xml:space="preserve">h2o[c] + atp[c] + phyQ[e]  -&gt; h[c] + adp[c] + pi[c] + phyQ[c] </t>
  </si>
  <si>
    <t>PHYTt</t>
  </si>
  <si>
    <t xml:space="preserve"> PALMITOYL-PROTEIN THIOESTERASE 1; PPT1
;;PALMITOYL-PROTEIN THIOESTERASE; PPT
</t>
  </si>
  <si>
    <t>Transport of Hexadecenoate (N-C16:1) via Carnitine Antiport, Mitochondrial</t>
  </si>
  <si>
    <t>P50897</t>
  </si>
  <si>
    <t xml:space="preserve">crn[m] + hdcea[c]  &lt;=&gt; crn[c] + hdcea[m] </t>
  </si>
  <si>
    <t>HPA021546</t>
  </si>
  <si>
    <t xml:space="preserve">phyt[e]  &lt;=&gt; phyt[c] </t>
  </si>
  <si>
    <t>uc001cfb.2</t>
  </si>
  <si>
    <t>PI345P3P</t>
  </si>
  <si>
    <t>ENSG00000085377</t>
  </si>
  <si>
    <t>3-Methoxytyramine Secretion via Secretory Vesicle (ATP Driven)</t>
  </si>
  <si>
    <t>PREP</t>
  </si>
  <si>
    <t xml:space="preserve">2 h2o[c] + 2 atp[c] + 3 3moxtyr[c]  -&gt; 2 h[c] + 2 adp[c] + 2 pi[c] + 3 3moxtyr[e] </t>
  </si>
  <si>
    <t xml:space="preserve">h2o[c] + pail345p_hs[c]  -&gt; pi[c] + pail45p_hs[c] </t>
  </si>
  <si>
    <t>prolyl endopeptidase [Source:HGNC Symbol;Acc:HGNC:9358]</t>
  </si>
  <si>
    <t>PI345P3Pn</t>
  </si>
  <si>
    <t>PROLYL ENDOPEPTIDASE; PREP;;PROLYL OLIGOPEPTIDASE</t>
  </si>
  <si>
    <t>P48147</t>
  </si>
  <si>
    <t>Phosphatidylinositol-3, 4, 5-Trisphosphate 3-Phosphatase, Nuclear</t>
  </si>
  <si>
    <t>HPA031390</t>
  </si>
  <si>
    <t>uc003prc.4</t>
  </si>
  <si>
    <t>5-Aminolevulinate Transport in via Proton Symport</t>
  </si>
  <si>
    <t>GO:0070008</t>
  </si>
  <si>
    <t>serine-type exopeptidase activity</t>
  </si>
  <si>
    <t xml:space="preserve">h[e] + 5aop[e]  -&gt; h[c] + 5aop[c] </t>
  </si>
  <si>
    <t xml:space="preserve">h2o[n] + pail345p_hs[n]  -&gt; pail45p_hs[n] + pi[n] </t>
  </si>
  <si>
    <t>Catalysis of the hydrolysis of a peptide bond not more than three residues from the N- or C-terminus of a polypeptide chain by a catalytic mechanism that involves a catalytic triad consisting of a serine nucleophile that is activated by a proton relay involving an acidic residue (e.g. aspartate or glutamate) and a basic residue (usually histidine). [GOC:mah, http://merops.sanger.ac.uk/about/glossary.htm#CATTYPE, http://merops.sanger.ac.uk/about/glossary.htm#EXOPEPTIDASE, ISBN:0716720094]</t>
  </si>
  <si>
    <t>PI345P5P</t>
  </si>
  <si>
    <t>ENSG00000132356</t>
  </si>
  <si>
    <t>Phosphatidylinositol-3, 4, 5-Trisphosphate 5-Phosphatase</t>
  </si>
  <si>
    <t>PRKAA1</t>
  </si>
  <si>
    <t>N-Acetylneuraminate Proton Symport</t>
  </si>
  <si>
    <t xml:space="preserve">h[e] + acnam[e]  -&gt; h[c] + acnam[c] </t>
  </si>
  <si>
    <t xml:space="preserve">h2o[c] + pail345p_hs[c]  -&gt; pi[c] + pail34p_hs[c] </t>
  </si>
  <si>
    <t>protein kinase, AMP-activated, alpha 1 catalytic subunit [Source:HGNC Symbol;Acc:HGNC:9376]</t>
  </si>
  <si>
    <t>3.1.4.12</t>
  </si>
  <si>
    <t>PI345P5Pn</t>
  </si>
  <si>
    <t>Phosphatidylinositol-3, 4, 5-Trisphosphate 5-Phosphatase, Nuclear</t>
  </si>
  <si>
    <t>Adrenaline (Epinephrine) Transport, Uniport</t>
  </si>
  <si>
    <t>PROTEIN KINASE, AMP-ACTIVATED, CATALYTIC, ALPHA-1; PRKAA1;;AMP-ACTIVATED PROTEIN KINASE, CATALYTIC, ALPHA-1;;AMPK-ALPHA-1</t>
  </si>
  <si>
    <t xml:space="preserve">adrnl[e]  &lt;=&gt; adrnl[c] </t>
  </si>
  <si>
    <t xml:space="preserve">h2o[n] + pail345p_hs[n]  -&gt; pi[n] + pail34p_hs[n] </t>
  </si>
  <si>
    <t>Q13131</t>
  </si>
  <si>
    <t>HPA064946</t>
  </si>
  <si>
    <t>uc003jmc.4</t>
  </si>
  <si>
    <t>GO:0046318</t>
  </si>
  <si>
    <t>PI34P3Pn</t>
  </si>
  <si>
    <t>2.4.99.8</t>
  </si>
  <si>
    <t>negative regulation of glucosylceramide biosynthetic process</t>
  </si>
  <si>
    <t>Phosphatidylinositol-3, 4-Bisphosphate 3-Phosphatase, Nuclear</t>
  </si>
  <si>
    <t xml:space="preserve">h2o[n] + pail34p_hs[n]  -&gt; pail4p_hs[n] + pi[n] </t>
  </si>
  <si>
    <t>L-Arginine Transport via Diffusion</t>
  </si>
  <si>
    <t>Any process that stops, prevents, or reduces the frequency, rate or extent of the chemical reactions and pathways resulting in the formation of glucosylceramide. [GOC:ai, GOC:ascb_2009, GOC:dph, GOC:tb]</t>
  </si>
  <si>
    <t>PI34P4Pn</t>
  </si>
  <si>
    <t xml:space="preserve">arg_L[e]  &lt;=&gt; arg_L[c] </t>
  </si>
  <si>
    <t>Phosphatidylinositol-3, 4-Bisphosphate 4-Phosphatase, Nuclear</t>
  </si>
  <si>
    <t>ENSG00000162409</t>
  </si>
  <si>
    <t>PRKAA2</t>
  </si>
  <si>
    <t xml:space="preserve">h2o[n] + pail34p_hs[n]  -&gt; pi[n] + pail3p_hs[n] </t>
  </si>
  <si>
    <t>6542.1 6541.1 84889.1</t>
  </si>
  <si>
    <t>protein kinase, AMP-activated, alpha 2 catalytic subunit [Source:HGNC Symbol;Acc:HGNC:9377]</t>
  </si>
  <si>
    <t>p32.2</t>
  </si>
  <si>
    <t>PI34P5K</t>
  </si>
  <si>
    <t>Phosphatidylinositol 3, 4-Bisphosphate 5-Kinase</t>
  </si>
  <si>
    <t xml:space="preserve">atp[c] + pail34p_hs[c]  -&gt; h[c] + adp[c] + pail345p_hs[c] </t>
  </si>
  <si>
    <t>PROTEIN KINASE, AMP-ACTIVATED, CATALYTIC, ALPHA-2; PRKAA2;;AMP-ACTIVATED PROTEIN KINASE, CATALYTIC, ALPHA-2;;AMPK-ALPHA-2</t>
  </si>
  <si>
    <t>P54646</t>
  </si>
  <si>
    <t>PI34P5Kn</t>
  </si>
  <si>
    <t>Phosphatidylinositol 3, 4-Bisphosphate 5-Kinase, Nuclear</t>
  </si>
  <si>
    <t>HPA044540</t>
  </si>
  <si>
    <t>Calcium (Ca+2) Transport via Diffusion (Extracellular to Cytosol)</t>
  </si>
  <si>
    <t>uc001cyk.5</t>
  </si>
  <si>
    <t xml:space="preserve">atp[n] + pail34p_hs[n]  -&gt; h[n] + adp[n] + pail345p_hs[n] </t>
  </si>
  <si>
    <t xml:space="preserve">ca2[e]  &lt;=&gt; ca2[c] </t>
  </si>
  <si>
    <t>GO:0050405</t>
  </si>
  <si>
    <t>[acetyl-CoA carboxylase] kinase activity</t>
  </si>
  <si>
    <t>PI3P3Pn</t>
  </si>
  <si>
    <t>Phosphatidylinositol-3-Phosphate 3-Phosphatase, Nuclear</t>
  </si>
  <si>
    <t>Catalysis of the reaction: ATP + [acetyl-CoA carboxylase] = ADP + [acetyl-CoA carboxylase] phosphate. [EC:2.7.11.27, MetaCyc:[ACETYL-COA-CARBOXYLASE\]-KINASE-RXN]</t>
  </si>
  <si>
    <t xml:space="preserve">h2o[n] + pail3p_hs[n]  -&gt; pail_hs[n] + pi[n] </t>
  </si>
  <si>
    <t>ENSG00000131791</t>
  </si>
  <si>
    <t>PI3P4K</t>
  </si>
  <si>
    <t>PRKAB2</t>
  </si>
  <si>
    <t>Phosphatidylinositol 3-Phosphate 4-Kinase</t>
  </si>
  <si>
    <t>protein kinase, AMP-activated, beta 2 non-catalytic subunit [Source:HGNC Symbol;Acc:HGNC:9379]</t>
  </si>
  <si>
    <t xml:space="preserve">atp[c] + pail3p_hs[c]  -&gt; h[c] + adp[c] + pail34p_hs[c] </t>
  </si>
  <si>
    <t>PI3P4Kn</t>
  </si>
  <si>
    <t>Ethanolamine Transport via Diffusion, Extracellular</t>
  </si>
  <si>
    <t>Phosphatidylinositol 3-Phosphate 4-Kinase, Nuclear</t>
  </si>
  <si>
    <t>PROTEIN KINASE, AMP-ACTIVATED, NONCATALYTIC, BETA-2; PRKAB2;;AMP-ACTIVATED PROTEIN KINASE, NONCATALYTIC, BETA-2;;AMPK-BETA-2</t>
  </si>
  <si>
    <t xml:space="preserve">atp[n] + pail3p_hs[n]  -&gt; h[n] + adp[n] + pail34p_hs[n] </t>
  </si>
  <si>
    <t>O43741</t>
  </si>
  <si>
    <t xml:space="preserve">etha[e]  &lt;=&gt; etha[c] </t>
  </si>
  <si>
    <t>HPA044342</t>
  </si>
  <si>
    <t>uc001epe.5</t>
  </si>
  <si>
    <t>GO:0004679</t>
  </si>
  <si>
    <t>AMP-activated protein kinase activity</t>
  </si>
  <si>
    <t>Catalysis of the reaction: ATP + a protein = ADP + a phosphoprotein. This reaction requires the presence of AMP. [GOC:mah]</t>
  </si>
  <si>
    <t>Phosphatidylinositol 3-Phosphate 5-Kinase</t>
  </si>
  <si>
    <t>ENSG00000072062</t>
  </si>
  <si>
    <t xml:space="preserve">atp[c] + pail3p_hs[c]  -&gt; h[c] + adp[c] + pail35p_hs[c] </t>
  </si>
  <si>
    <t>PRKACA</t>
  </si>
  <si>
    <t>Oxidized Glutathione Irreversible Active Transport (Rbc)</t>
  </si>
  <si>
    <t xml:space="preserve">h2o[c] + atp[c] + gthox[c]  -&gt; h[c] + adp[c] + pi[c] + gthox[e] </t>
  </si>
  <si>
    <t>protein kinase, cAMP-dependent, alpha catalytic subunit [Source:HGNC Symbol;Acc:HGNC:9380]</t>
  </si>
  <si>
    <t>PI45P3K</t>
  </si>
  <si>
    <t>Phosphatidylinositol 4, 5-Bisphosphate 3-Kinase</t>
  </si>
  <si>
    <t xml:space="preserve">atp[c] + pail45p_hs[c]  -&gt; h[c] + adp[c] + pail345p_hs[c] </t>
  </si>
  <si>
    <t>Homocysteine Transport, Extracellular</t>
  </si>
  <si>
    <t>PROTEIN KINASE, cAMP-DEPENDENT, CATALYTIC, ALPHA; PRKACAPRKACA/DNAJB1 FUSION GENE, INCLUDED</t>
  </si>
  <si>
    <t xml:space="preserve">hcys_L[e]  &lt;=&gt; hcys_L[c] </t>
  </si>
  <si>
    <t>P17612</t>
  </si>
  <si>
    <t>CAB010361</t>
  </si>
  <si>
    <t>uc002myc.4</t>
  </si>
  <si>
    <t>GO:0071872</t>
  </si>
  <si>
    <t>cellular response to epinephrine stimulus</t>
  </si>
  <si>
    <t>PI45P3Kn</t>
  </si>
  <si>
    <t>Phosphatidylinositol 4, 5-Bisphosphate 3-Kinase, Nuclear</t>
  </si>
  <si>
    <t>Any process that results in a change in state or activity of a cell (in terms of movement, secretion, enzyme production, gene expression, etc.) as a result of an epinephrine stimulus. Epinephrine is a catecholamine that has the formula C9H13NO3; it is secreted by the adrenal medulla to act as a hormone, and released by certain neurons to act as a neurotransmitter active in the central nervous system. [CHEBI:33568, GOC:BHF, GOC:mah]</t>
  </si>
  <si>
    <t>L-Normetanephrine Seceretion via Secretory Vesicle (ATP Driven)</t>
  </si>
  <si>
    <t>ENSG00000142875</t>
  </si>
  <si>
    <t xml:space="preserve">2 h2o[c] + 2 atp[c] + 3 normete_L[c]  -&gt; 2 h[c] + 2 adp[c] + 2 pi[c] + 3 normete_L[e] </t>
  </si>
  <si>
    <t>PRKACB</t>
  </si>
  <si>
    <t xml:space="preserve">atp[n] + pail45p_hs[n]  -&gt; h[n] + adp[n] + pail345p_hs[n] </t>
  </si>
  <si>
    <t>protein kinase, cAMP-dependent, beta catalytic subunit [Source:HGNC Symbol;Acc:HGNC:9381]</t>
  </si>
  <si>
    <t>PI45P4P</t>
  </si>
  <si>
    <t>Phosphatidylinositol-4, 5-Bisphosphate 4-Phosphatase</t>
  </si>
  <si>
    <t>PROTEIN KINASE, cAMP-DEPENDENT, CATALYTIC, BETA; PRKACB</t>
  </si>
  <si>
    <t xml:space="preserve">h2o[c] + pail45p_hs[c]  -&gt; pi[c] + pail5p_hs[c] </t>
  </si>
  <si>
    <t>P22694</t>
  </si>
  <si>
    <t>CAB010363</t>
  </si>
  <si>
    <t>PI45P5P</t>
  </si>
  <si>
    <t>Orotate Transporter</t>
  </si>
  <si>
    <t>uc001djj.3</t>
  </si>
  <si>
    <t xml:space="preserve">h[e] + orot[e]  -&gt; h[c] + orot[c] </t>
  </si>
  <si>
    <t>Phosphatidylinositol-4, 5-Bisphosphate 5-Phosphatase</t>
  </si>
  <si>
    <t>GO:0005952</t>
  </si>
  <si>
    <t xml:space="preserve">h2o[c] + pail45p_hs[c]  -&gt; pi[c] + pail4p_hs[c] </t>
  </si>
  <si>
    <t>cAMP-dependent protein kinase complex</t>
  </si>
  <si>
    <t>PI45P5Pn</t>
  </si>
  <si>
    <t>An enzyme complex, composed of regulatory and catalytic subunits, that catalyzes protein phosphorylation. Inactive forms of the enzyme have two regulatory chains and two catalytic chains; activation by cAMP produces two active catalytic monomers and a regulatory dimer. [EC:2.7.11.11, ISBN:0198506732]</t>
  </si>
  <si>
    <t>Phosphatidylinositol-4, 5-Bisphosphate 5-Phosphatase, Nuclear</t>
  </si>
  <si>
    <t>ENSG00000165059</t>
  </si>
  <si>
    <t xml:space="preserve">h2o[n] + pail45p_hs[n]  -&gt; pail4p_hs[n] + pi[n] </t>
  </si>
  <si>
    <t>PRKACG</t>
  </si>
  <si>
    <t>protein kinase, cAMP-dependent, gamma catalytic subunit [Source:HGNC Symbol;Acc:HGNC:9382]</t>
  </si>
  <si>
    <t>PI45PLC</t>
  </si>
  <si>
    <t>Phosphatidylinositol 4, 5-Bisphosphate Phospholipase C</t>
  </si>
  <si>
    <t xml:space="preserve">h2o[c] + pail45p_hs[c]  -&gt; h[c] + dag_hs[c] + mi145p[c] </t>
  </si>
  <si>
    <t>PROTEIN KINASE, cAMP-DEPENDENT, CATALYTIC, GAMMA; PRKACG</t>
  </si>
  <si>
    <t>P22612</t>
  </si>
  <si>
    <t>CAB004530</t>
  </si>
  <si>
    <t>uc004agy.4</t>
  </si>
  <si>
    <t>GO:0034199</t>
  </si>
  <si>
    <t>PI45PLCn</t>
  </si>
  <si>
    <t>Phosphatidylinositol 4, 5-Bisphosphate Phospholipase C, Nucleus</t>
  </si>
  <si>
    <t>Spermine Transport via Proton Antiport</t>
  </si>
  <si>
    <t>activation of protein kinase A activity</t>
  </si>
  <si>
    <t xml:space="preserve">h2o[n] + pail45p_hs[n]  -&gt; h[n] + dag_hs[n] + mi145p[n] </t>
  </si>
  <si>
    <t>Any process that initiates the activity of the inactive enzyme protein kinase A. [GOC:pde]</t>
  </si>
  <si>
    <t xml:space="preserve">h[c] + sprm[e]  &lt;=&gt; h[e] + sprm[c] </t>
  </si>
  <si>
    <t>ENSG00000108946</t>
  </si>
  <si>
    <t>PI4P3K</t>
  </si>
  <si>
    <t>PRKAR1A</t>
  </si>
  <si>
    <t>Phosphatidylinositol 4-Phosphate 3-Kinase</t>
  </si>
  <si>
    <t>protein kinase, cAMP-dependent, regulatory subunit type I alpha [Source:HGNC Symbol;Acc:HGNC:9388]</t>
  </si>
  <si>
    <t xml:space="preserve">atp[c] + pail4p_hs[c]  -&gt; h[c] + adp[c] + pail34p_hs[c] </t>
  </si>
  <si>
    <t>Proton Diffusion</t>
  </si>
  <si>
    <t xml:space="preserve">h[e]  &lt;=&gt; h[c] </t>
  </si>
  <si>
    <t>PI4P3Ker</t>
  </si>
  <si>
    <t>Phosphatidylinositol 4-Phosphate 3-Kinase, Endoplasmic Reticulum</t>
  </si>
  <si>
    <t xml:space="preserve">atp[r] + pail4p_hs[r]  -&gt; adp[r] + h[r] + pail34p_hs[r] </t>
  </si>
  <si>
    <t>PROTEIN KINASE, cAMP-DEPENDENT, REGULATORY, TYPE I, ALPHA; PRKAR1A;;TISSUE-SPECIFIC EXTINGUISHER 1; TSE1PRKAR1A/RARA FUSION GENE, INCLUDED;;PTC2 CHIMERIC ONCOGENE, INCLUDED</t>
  </si>
  <si>
    <t>HPA049979</t>
  </si>
  <si>
    <t>uc060jeu.1</t>
  </si>
  <si>
    <t>Thiamine Monophosphate Transport (Passive - Red Blood Cell)</t>
  </si>
  <si>
    <t>ENSG00000188191</t>
  </si>
  <si>
    <t xml:space="preserve">thmmp[e]  &lt;=&gt; thmmp[c] </t>
  </si>
  <si>
    <t>PRKAR1B</t>
  </si>
  <si>
    <t>protein kinase, cAMP-dependent, regulatory subunit type I beta [Source:HGNC Symbol;Acc:HGNC:9390]</t>
  </si>
  <si>
    <t>PI4P3Kn</t>
  </si>
  <si>
    <t>Phosphatidylinositol 4-Phosphate 3-Kinase, Nuclear</t>
  </si>
  <si>
    <t>PROTEIN KINASE, cAMP-DEPENDENT, REGULATORY, TYPE I, BETA; PRKAR1B;;PRKAR1</t>
  </si>
  <si>
    <t xml:space="preserve">atp[n] + pail4p_hs[n]  -&gt; h[n] + adp[n] + pail34p_hs[n] </t>
  </si>
  <si>
    <t>Thiamine Transprot (Passive - Red Blood Cell)</t>
  </si>
  <si>
    <t>P31321</t>
  </si>
  <si>
    <t xml:space="preserve">thm[e]  &lt;=&gt; thm[c] </t>
  </si>
  <si>
    <t>HPA049847</t>
  </si>
  <si>
    <t>uc003siv.4</t>
  </si>
  <si>
    <t>PI4P5K</t>
  </si>
  <si>
    <t>Phosphatidylinositol 4-Phosphate 5-Kinase</t>
  </si>
  <si>
    <t xml:space="preserve">atp[c] + pail4p_hs[c]  -&gt; h[c] + adp[c] + pail45p_hs[c] </t>
  </si>
  <si>
    <t>ACGALtr</t>
  </si>
  <si>
    <t>N-Acetylgalactosamine Export</t>
  </si>
  <si>
    <t>ENSG00000114302</t>
  </si>
  <si>
    <t xml:space="preserve">acgal[c]  -&gt; acgal[e] </t>
  </si>
  <si>
    <t>PRKAR2A</t>
  </si>
  <si>
    <t>protein kinase, cAMP-dependent, regulatory subunit type II alpha [Source:HGNC Symbol;Acc:HGNC:9391]</t>
  </si>
  <si>
    <t>PI4P5Kn</t>
  </si>
  <si>
    <t>Phosphatidylinositol 4-Phosphate 5-Kinase, Nuclear</t>
  </si>
  <si>
    <t xml:space="preserve">atp[n] + pail4p_hs[n]  -&gt; h[n] + adp[n] + pail45p_hs[n] </t>
  </si>
  <si>
    <t>PROTEIN KINASE, cAMP-DEPENDENT, REGULATORY, TYPE II, ALPHA; PRKAR2A;;PROTEIN KINASE A, RII-ALPHA SUBUNIT</t>
  </si>
  <si>
    <t>CAB005023</t>
  </si>
  <si>
    <t>uc062jlu.1</t>
  </si>
  <si>
    <t>N-Acetylneuraminate Export</t>
  </si>
  <si>
    <t>PI4PLC</t>
  </si>
  <si>
    <t xml:space="preserve">acnam[c]  -&gt; acnam[e] </t>
  </si>
  <si>
    <t>Phosphatidylinositol 4-Phosphate Phospholipase C</t>
  </si>
  <si>
    <t>ENSG00000005249</t>
  </si>
  <si>
    <t>PRKAR2B</t>
  </si>
  <si>
    <t xml:space="preserve">h2o[c] + pail4p_hs[c]  -&gt; h[c] + dag_hs[c] + mi14p[c] </t>
  </si>
  <si>
    <t>protein kinase, cAMP-dependent, regulatory subunit type II beta [Source:HGNC Symbol;Acc:HGNC:9392]</t>
  </si>
  <si>
    <t>CORE4t</t>
  </si>
  <si>
    <t>PI4PLCn</t>
  </si>
  <si>
    <t>Core4 (Mucin O-Glycan) Export</t>
  </si>
  <si>
    <t>PROTEIN KINASE, cAMP-DEPENDENT, REGULATORY, TYPE II, BETA; PRKAR2B;;PRKAR2;;RII-BETA</t>
  </si>
  <si>
    <t>Phosphatidylinositol 4-Phosphate Phospholipase C, Nucleus</t>
  </si>
  <si>
    <t xml:space="preserve">core4[g]  -&gt; core4[e] </t>
  </si>
  <si>
    <t>P31323</t>
  </si>
  <si>
    <t xml:space="preserve">h2o[n] + pail4p_hs[n]  -&gt; h[n] + dag_hs[n] + mi14p[n] </t>
  </si>
  <si>
    <t>HPA008421</t>
  </si>
  <si>
    <t>uc003vdx.4</t>
  </si>
  <si>
    <t>PI4PP</t>
  </si>
  <si>
    <t>CORE5t</t>
  </si>
  <si>
    <t>Core5 (Mucin O-Glycan) Export</t>
  </si>
  <si>
    <t xml:space="preserve">core5[g]  -&gt; core5[e] </t>
  </si>
  <si>
    <t>Phosphatidylinositol-4-Phosphate 4-Phosphatase</t>
  </si>
  <si>
    <t xml:space="preserve">h2o[c] + pail4p_hs[c]  -&gt; pi[c] + pail_hs[c] </t>
  </si>
  <si>
    <t>ENSG00000154229</t>
  </si>
  <si>
    <t>PRKCA</t>
  </si>
  <si>
    <t>protein kinase C, alpha [Source:HGNC Symbol;Acc:HGNC:9393]</t>
  </si>
  <si>
    <t>CORE7t</t>
  </si>
  <si>
    <t>Phosphatidylinositol-5-Phosphate 3-Kinase</t>
  </si>
  <si>
    <t>Core7 (Mucin O-Glycan) Export</t>
  </si>
  <si>
    <t xml:space="preserve">atp[c] + pail5p_hs[c]  -&gt; h[c] + adp[c] + pail35p_hs[c] </t>
  </si>
  <si>
    <t xml:space="preserve">core7[g]  -&gt; core7[e] </t>
  </si>
  <si>
    <t>Phosphatidylinositol-5-Phosphate 3-Kinase, Endoplasmic Reticulum</t>
  </si>
  <si>
    <t>PROTEIN KINASE C, ALPHA; PRKCA;;PKCA</t>
  </si>
  <si>
    <t xml:space="preserve">atp[r] + pail5p_hs[r]  -&gt; adp[r] + h[r] + pail35p_hs[r] </t>
  </si>
  <si>
    <t>uc060izy.1</t>
  </si>
  <si>
    <t>PI5P4K</t>
  </si>
  <si>
    <t>Phosphatidylinositol-5-Phosphate 4-Kinase</t>
  </si>
  <si>
    <t>CORE8t</t>
  </si>
  <si>
    <t xml:space="preserve">atp[c] + pail5p_hs[c]  -&gt; h[c] + adp[c] + pail45p_hs[c] </t>
  </si>
  <si>
    <t>Core8 (Mucin O-Glycan) Export</t>
  </si>
  <si>
    <t xml:space="preserve">core8[g]  -&gt; core8[e] </t>
  </si>
  <si>
    <t>ENSG00000166501</t>
  </si>
  <si>
    <t>PRKCB</t>
  </si>
  <si>
    <t>PI5P4Kn</t>
  </si>
  <si>
    <t>protein kinase C, beta [Source:HGNC Symbol;Acc:HGNC:9395]</t>
  </si>
  <si>
    <t>Phosphatidylinositol-5-Phosphate 4-Kinase, Nuclear</t>
  </si>
  <si>
    <t>DST_ANTIGENt</t>
  </si>
  <si>
    <t>Dst_Antigen (Mucin O-Glycan) Export</t>
  </si>
  <si>
    <t xml:space="preserve">atp[n] + pail5p_hs[n]  -&gt; h[n] + adp[n] + pail45p_hs[n] </t>
  </si>
  <si>
    <t xml:space="preserve">dsT_antigen[g]  -&gt; dsT_antigen[e] </t>
  </si>
  <si>
    <t>PROTEIN KINASE C, BETA-1; PRKCB1;;PKCB;;PRKCBPRKCB2, INCLUDED</t>
  </si>
  <si>
    <t>P05771</t>
  </si>
  <si>
    <t>HPA048321</t>
  </si>
  <si>
    <t>uc002dmd.4</t>
  </si>
  <si>
    <t>PIACGT</t>
  </si>
  <si>
    <t>GO:0050861</t>
  </si>
  <si>
    <t>positive regulation of B cell receptor signaling pathway</t>
  </si>
  <si>
    <t xml:space="preserve">pail_hs[c] + uacgam[c]  -&gt; h[c] + udp[c] + acgpail_hs[c] </t>
  </si>
  <si>
    <t>Ethanolamine Export</t>
  </si>
  <si>
    <t>Any process that activates or increases the frequency, rate or extent of signaling pathways initiated by the cross-linking of an antigen receptor on a B cell. [GOC:ai]</t>
  </si>
  <si>
    <t xml:space="preserve">etha[c]  -&gt; etha[e] </t>
  </si>
  <si>
    <t>ENSG00000163932</t>
  </si>
  <si>
    <t>PRKCD</t>
  </si>
  <si>
    <t>PIK3</t>
  </si>
  <si>
    <t>protein kinase C, delta [Source:HGNC Symbol;Acc:HGNC:9399]</t>
  </si>
  <si>
    <t xml:space="preserve">atp[c] + pail_hs[c]  -&gt; h[c] + adp[c] + pail3p_hs[c] </t>
  </si>
  <si>
    <t>Systematic prediction of health-relevant human-microbial co-metabolism through a computational framework. Suggests faciliated diffusion.</t>
  </si>
  <si>
    <t>PMID: 25901891, PMID: 11454933.</t>
  </si>
  <si>
    <t>PROTEIN KINASE C, DELTA; PRKCD;;PKCD</t>
  </si>
  <si>
    <t>GALAMtr</t>
  </si>
  <si>
    <t>CAB013225</t>
  </si>
  <si>
    <t>Galactosamine Import</t>
  </si>
  <si>
    <t>PIK3er</t>
  </si>
  <si>
    <t xml:space="preserve">galam[e]  &lt;=&gt; galam[c] </t>
  </si>
  <si>
    <t>uc062kru.1</t>
  </si>
  <si>
    <t>Phosphatidylinositol 3-Kinase, Endoplasmic Reticulum</t>
  </si>
  <si>
    <t xml:space="preserve">atp[r] + pail_hs[r]  -&gt; adp[r] + h[r] + pail3p_hs[r] </t>
  </si>
  <si>
    <t>ENSG00000171132</t>
  </si>
  <si>
    <t>PRKCE</t>
  </si>
  <si>
    <t>PIK3n</t>
  </si>
  <si>
    <t>protein kinase C, epsilon [Source:HGNC Symbol;Acc:HGNC:9401]</t>
  </si>
  <si>
    <t>MK10t</t>
  </si>
  <si>
    <t>Phosphatidylinositol 3-Kinase, Nuclear</t>
  </si>
  <si>
    <t>Menaquinone Secretion/ Uptake (Menaquinone 10)</t>
  </si>
  <si>
    <t xml:space="preserve">mqn10[c]  &lt;=&gt; mqn10[e] </t>
  </si>
  <si>
    <t xml:space="preserve">atp[n] + pail_hs[n]  -&gt; h[n] + adp[n] + pail3p_hs[n] </t>
  </si>
  <si>
    <t>PROTEIN KINASE C, EPSILON; PRKCE;;PKCE</t>
  </si>
  <si>
    <t>CAB001948</t>
  </si>
  <si>
    <t>uc061iug.1</t>
  </si>
  <si>
    <t>PIK4</t>
  </si>
  <si>
    <t>Phosphatidylinositol 4-Kinase</t>
  </si>
  <si>
    <t>MK11t</t>
  </si>
  <si>
    <t xml:space="preserve">atp[c] + pail_hs[c]  -&gt; h[c] + adp[c] + pail4p_hs[c] </t>
  </si>
  <si>
    <t>ENSG00000126583</t>
  </si>
  <si>
    <t>Menaquinone Secretion/ Uptake (Menaquinone 11)</t>
  </si>
  <si>
    <t>PRKCG</t>
  </si>
  <si>
    <t xml:space="preserve">mqn11[c]  &lt;=&gt; mqn11[e] </t>
  </si>
  <si>
    <t>protein kinase C, gamma [Source:HGNC Symbol;Acc:HGNC:9402]</t>
  </si>
  <si>
    <t>PIK4n</t>
  </si>
  <si>
    <t>Phosphatidylinositol 4-Kinase, Nuclear</t>
  </si>
  <si>
    <t>PROTEIN KINASE C, GAMMA; PRKCG;;PKCC; PKCG</t>
  </si>
  <si>
    <t>CAB013051</t>
  </si>
  <si>
    <t xml:space="preserve">atp[n] + pail_hs[n]  -&gt; h[n] + adp[n] + pail4p_hs[n] </t>
  </si>
  <si>
    <t>MK7t</t>
  </si>
  <si>
    <t>uc061clp.1</t>
  </si>
  <si>
    <t>Menaquinone Secretion/ Uptake (Menaquinone 7)</t>
  </si>
  <si>
    <t xml:space="preserve">mqn7[c]  &lt;=&gt; mqn7[e] </t>
  </si>
  <si>
    <t>ENSG00000027075</t>
  </si>
  <si>
    <t>PRKCH</t>
  </si>
  <si>
    <t>PIK5</t>
  </si>
  <si>
    <t>protein kinase C, eta [Source:HGNC Symbol;Acc:HGNC:9403]</t>
  </si>
  <si>
    <t>MK9t</t>
  </si>
  <si>
    <t>Menaquinone Secretion/ Uptake (Menaquinone 9)</t>
  </si>
  <si>
    <t xml:space="preserve">mqn9[c]  &lt;=&gt; mqn9[e] </t>
  </si>
  <si>
    <t>PROTEIN KINASE C, ETA; PRKCH;;PKCL; PRKCL</t>
  </si>
  <si>
    <t>CAB001998</t>
  </si>
  <si>
    <t>uc059cfd.1</t>
  </si>
  <si>
    <t>Phosphatidylinositol 5-Kinase</t>
  </si>
  <si>
    <t>ENSG00000163558</t>
  </si>
  <si>
    <t xml:space="preserve">atp[c] + pail_hs[c]  -&gt; h[c] + adp[c] + pail5p_hs[c] </t>
  </si>
  <si>
    <t>PRKCI</t>
  </si>
  <si>
    <t>protein kinase C, iota [Source:HGNC Symbol;Acc:HGNC:9404]</t>
  </si>
  <si>
    <t>S2L2N2M2Mt</t>
  </si>
  <si>
    <t>PIK5n</t>
  </si>
  <si>
    <t>De-Fuc Form of Pa6 (W/O Peptide Linkage) Transport, Lysosome to Extracellular</t>
  </si>
  <si>
    <t>PROTEIN KINASE C, IOTA FORM; PRKCI;;PROTEIN KINASE C, LAMBDA/IOTA;;PKC-LAMBDA/IOTA;;PRKC-LAMBDA/IOTA</t>
  </si>
  <si>
    <t>Phosphatidylinositol 5-Kinase, Nuclear</t>
  </si>
  <si>
    <t xml:space="preserve">s2l2n2m2m[e]  &lt;=&gt; s2l2n2m2m[c] </t>
  </si>
  <si>
    <t>P41743</t>
  </si>
  <si>
    <t xml:space="preserve">atp[n] + pail_hs[n]  -&gt; h[n] + adp[n] + pail5p_hs[n] </t>
  </si>
  <si>
    <t>HPA038635</t>
  </si>
  <si>
    <t>uc003fgs.3</t>
  </si>
  <si>
    <t>GO:0046903</t>
  </si>
  <si>
    <t>PIPLC</t>
  </si>
  <si>
    <t>secretion</t>
  </si>
  <si>
    <t>Phosphatidylinositol Phospholipase C</t>
  </si>
  <si>
    <t>The controlled release of a substance by a cell or a tissue. [GOC:ai]</t>
  </si>
  <si>
    <t xml:space="preserve">h2o[c] + pail_hs[c]  -&gt; h[c] + dag_hs[c] + mi1p_D[c] </t>
  </si>
  <si>
    <t>STN_ANTIGENt</t>
  </si>
  <si>
    <t>ENSG00000123143</t>
  </si>
  <si>
    <t>Stn_Antigen (Mucin O-Glycan) Export</t>
  </si>
  <si>
    <t>PKN1</t>
  </si>
  <si>
    <t xml:space="preserve">sTn_antigen[g]  -&gt; sTn_antigen[e] </t>
  </si>
  <si>
    <t>PIPLCn</t>
  </si>
  <si>
    <t>protein kinase N1 [Source:HGNC Symbol;Acc:HGNC:9405]</t>
  </si>
  <si>
    <t>Phosphatidylinositol Phospholipase C, Nucleus</t>
  </si>
  <si>
    <t xml:space="preserve">h2o[n] + pail_hs[n]  -&gt; h[n] + dag_hs[n] + mi1p_D[n] </t>
  </si>
  <si>
    <t>DDCAte</t>
  </si>
  <si>
    <t>Transport of Laurate into Extracellular Space</t>
  </si>
  <si>
    <t xml:space="preserve">ddca[c]  &lt;=&gt; ddca[e] </t>
  </si>
  <si>
    <t>Phosphate Transporter, Mitochondrial</t>
  </si>
  <si>
    <t>PROTEIN KINASE N1; PKN1;;PROTEIN KINASE C-RELATED KINASE 1; PRK1;;SERINE/THREONINE PROTEIN KINASE N; PKN;;PKN-ALPHA;;PROTEIN KINASE C-LIKE 1; PRKCL1;;PAK1, RAT, HOMOLOG OF</t>
  </si>
  <si>
    <t xml:space="preserve">h[c] + pi[c]  -&gt; h[m] + pi[m] </t>
  </si>
  <si>
    <t>CAB010278</t>
  </si>
  <si>
    <t>uc060uoc.1</t>
  </si>
  <si>
    <t>PMID: 24653705</t>
  </si>
  <si>
    <t>LPAMt</t>
  </si>
  <si>
    <t>Phosphate Transport, Endoplasmic Reticulum</t>
  </si>
  <si>
    <t>Lipoamide Transport</t>
  </si>
  <si>
    <t>ENSG00000065243</t>
  </si>
  <si>
    <t xml:space="preserve">pi[r]  &lt;=&gt; pi[c] </t>
  </si>
  <si>
    <t xml:space="preserve">h[e] + lpam[e]  &lt;=&gt; h[c] + lpam[c] </t>
  </si>
  <si>
    <t>PKN2</t>
  </si>
  <si>
    <t>protein kinase N2 [Source:HGNC Symbol;Acc:HGNC:9406]</t>
  </si>
  <si>
    <t>PItg</t>
  </si>
  <si>
    <t>Phosphate Transport, Golgi Apparatus</t>
  </si>
  <si>
    <t>PMID: 17536819</t>
  </si>
  <si>
    <t xml:space="preserve">pi[g]  -&gt; pi[c] </t>
  </si>
  <si>
    <t>F1Ate</t>
  </si>
  <si>
    <t>Transport of F1Alpha, Lysosomal</t>
  </si>
  <si>
    <t>PROTEIN KINASE N2; PKN2;;PROTEIN KINASE C-LIKE 2; PRKCL2;;PROTEIN-KINASE C-RELATED KINASE 2; PRK2;;PAK2, RAT, HOMOLOG OF</t>
  </si>
  <si>
    <t xml:space="preserve">f1a[e]  &lt;=&gt; f1a[l] </t>
  </si>
  <si>
    <t>HPA034861</t>
  </si>
  <si>
    <t>PItn</t>
  </si>
  <si>
    <t>uc031ugj.2</t>
  </si>
  <si>
    <t>Phosphate Transport, Nuclear</t>
  </si>
  <si>
    <t>GO:0045111</t>
  </si>
  <si>
    <t xml:space="preserve">pi[n]  &lt;=&gt; pi[c] </t>
  </si>
  <si>
    <t>intermediate filament cytoskeleton</t>
  </si>
  <si>
    <t>Phosphate Transporter, Peroxisome</t>
  </si>
  <si>
    <t>F1Ate2</t>
  </si>
  <si>
    <t>Cytoskeletal structure made from intermediate filaments, typically organized in the cytosol as an extended system that stretches from the nuclear envelope to the plasma membrane. Some intermediate filaments run parallel to the cell surface, while others traverse the cytosol; together they form an internal framework that helps support the shape and resilience of the cell. [ISBN:0716731363]</t>
  </si>
  <si>
    <t>Transport of F1Alpha, Golgi Apparatus</t>
  </si>
  <si>
    <t xml:space="preserve">pi[c]  &lt;=&gt; pi[x] </t>
  </si>
  <si>
    <t>ENSG00000184304</t>
  </si>
  <si>
    <t xml:space="preserve">f1a[e]  &lt;=&gt; f1a[g] </t>
  </si>
  <si>
    <t>PRKD1</t>
  </si>
  <si>
    <t>PLA2</t>
  </si>
  <si>
    <t>protein kinase D1 [Source:HGNC Symbol;Acc:HGNC:9407]</t>
  </si>
  <si>
    <t xml:space="preserve">h2o[c] + ak2gchol_hs[c]  -&gt; h[c] + Rtotal2[c] + ak2lgchol_hs[c] </t>
  </si>
  <si>
    <t>PROTEIN KINASE D1; PRKD1;;PROTEIN KINASE C, MU; PRKCM;;PKC-MU;;PROTEIN KINASE D; PKD</t>
  </si>
  <si>
    <t>GNCORE1t</t>
  </si>
  <si>
    <t>Q15139</t>
  </si>
  <si>
    <t>Transport of gncore  1, Golgi Apparatus</t>
  </si>
  <si>
    <t>HPA029834</t>
  </si>
  <si>
    <t xml:space="preserve">h2o[c] + pchol_hs[c]  -&gt; h[c] + Rtotal2[c] + lpchol_hs[c] </t>
  </si>
  <si>
    <t xml:space="preserve">gncore1[g]  &lt;=&gt; gncore1[c] </t>
  </si>
  <si>
    <t>uc001wqh.4</t>
  </si>
  <si>
    <t>GO:0089700</t>
  </si>
  <si>
    <t>Transport, golgi apparatus</t>
  </si>
  <si>
    <t>PLA2_2e</t>
  </si>
  <si>
    <t>protein kinase D signaling</t>
  </si>
  <si>
    <t xml:space="preserve">h2o[e] + pchol_hs[e]  -&gt; h[e] + lpchol_hs[e] + Rtotal2[e] </t>
  </si>
  <si>
    <t>A series of reactions, mediated by the intracellular serine/threonine kinase protein kinase D, which occurs as a result of a single trigger reaction or compound. [GOC:BHF, GOC:dos, GOC:mah]</t>
  </si>
  <si>
    <t>PLYSPSer</t>
  </si>
  <si>
    <t>GNCORE2t</t>
  </si>
  <si>
    <t>ENSG00000065675</t>
  </si>
  <si>
    <t>Protein Lysine Peptidase (Endoplasmic Reticulum)</t>
  </si>
  <si>
    <t>Transport of gncore  2, Golgi Apparatus</t>
  </si>
  <si>
    <t>PRKCQ</t>
  </si>
  <si>
    <t xml:space="preserve">h2o[r] + Ntmelys[r]  -&gt; pepslys[r] + tmlys[r] </t>
  </si>
  <si>
    <t xml:space="preserve">gncore2[g]  &lt;=&gt; gncore2[c] </t>
  </si>
  <si>
    <t>protein kinase C, theta [Source:HGNC Symbol;Acc:HGNC:9410]</t>
  </si>
  <si>
    <t>Phosphomevalonate Kinase</t>
  </si>
  <si>
    <t xml:space="preserve">atp[x] + 5pmev[x]  -&gt; adp[x] + 5dpmev[x] </t>
  </si>
  <si>
    <t>34HPLtm</t>
  </si>
  <si>
    <t>PROTEIN KINASE C, THETA; PRKCQ</t>
  </si>
  <si>
    <t>Q04759</t>
  </si>
  <si>
    <t>Transport of 3-(4-Hydroxyphenyl)Lactate, Mitochondrial</t>
  </si>
  <si>
    <t>PMI12346PH</t>
  </si>
  <si>
    <t>uc001ijj.3</t>
  </si>
  <si>
    <t xml:space="preserve">h[c] + 34hpl[c]  &lt;=&gt; h[m] + 34hpl[m] </t>
  </si>
  <si>
    <t>5-Diphosphoinositol-1, 2, 3, 4, 6-Pentakisphosphate Diphosphohydrolase</t>
  </si>
  <si>
    <t>GO:2000570</t>
  </si>
  <si>
    <t>positive regulation of T-helper 2 cell activation</t>
  </si>
  <si>
    <t xml:space="preserve">h2o[c] + ppmi12346p[c]  -&gt; h[c] + pi[c] + minohp[c] </t>
  </si>
  <si>
    <t>Any process that activates or increases the frequency, rate or extent of T-helper 2 cell activation. [GOC:obol]</t>
  </si>
  <si>
    <t>ENSG00000130175</t>
  </si>
  <si>
    <t>PRKCSH</t>
  </si>
  <si>
    <t>3HMPtm</t>
  </si>
  <si>
    <t>protein kinase C substrate 80K-H [Source:HGNC Symbol;Acc:HGNC:9411]</t>
  </si>
  <si>
    <t>Transport of 3-Hydroxy-Isobutyrate, Mitochondrial</t>
  </si>
  <si>
    <t>PMI12346PHn</t>
  </si>
  <si>
    <t xml:space="preserve">3hmp[m]  -&gt; 3hmp[c] </t>
  </si>
  <si>
    <t>5-Diphosphoinositol-1, 2, 3, 4, 6-Pentakisphosphate Diphosphohydrolase, Nuclear</t>
  </si>
  <si>
    <t xml:space="preserve">h2o[n] + ppmi12346p[n]  -&gt; h[n] + minohp[n] + pi[n] </t>
  </si>
  <si>
    <t>PROTEIN KINASE C SUBSTRATE, 80-KD, HEAVY CHAIN; PRKCSH;;G19P1;;GLUCOSIDASE II, BETA SUBUNITHEPATOCYSTIN, INCLUDED</t>
  </si>
  <si>
    <t>P14314</t>
  </si>
  <si>
    <t>HPA043560</t>
  </si>
  <si>
    <t>no evidence found for such a reaction, difussion is assumed, as detected in blood, csf, urine, and saliva (HMDB00023).</t>
  </si>
  <si>
    <t>uc060tss.1</t>
  </si>
  <si>
    <t>PMI1346PH</t>
  </si>
  <si>
    <t>3HPPtm</t>
  </si>
  <si>
    <t>GO:0005080</t>
  </si>
  <si>
    <t>Transport of 3-Hydroxypropionate, Mitochondrial</t>
  </si>
  <si>
    <t>Diphosphoinositol-1, 3, 4, 6-Tetrakisphosphate Diphosphohydrolase</t>
  </si>
  <si>
    <t xml:space="preserve">3hpp[c]  &lt;=&gt; 3hpp[m] </t>
  </si>
  <si>
    <t>protein kinase C binding</t>
  </si>
  <si>
    <t xml:space="preserve">h2o[c] + ppmi1346p[c]  -&gt; h[c] + pi[c] + mi13456p[c] </t>
  </si>
  <si>
    <t>Interacting selectively and non-covalently with protein kinase C. [GOC:jl]</t>
  </si>
  <si>
    <t>ENSG00000067606</t>
  </si>
  <si>
    <t>PRKCZ</t>
  </si>
  <si>
    <t>PMI1346PHn</t>
  </si>
  <si>
    <t>protein kinase C, zeta [Source:HGNC Symbol;Acc:HGNC:9412]</t>
  </si>
  <si>
    <t>ACGLUtm</t>
  </si>
  <si>
    <t>Diphosphoinositol-1, 3, 4, 6-Tetrakisphosphate Diphosphohydrolase, Nucleus</t>
  </si>
  <si>
    <t>Transport of N-Acetyl-L-Glutamate, Mitochondrial</t>
  </si>
  <si>
    <t xml:space="preserve">h2o[n] + ppmi1346p[n]  -&gt; h[n] + mi13456p[n] + pi[n] </t>
  </si>
  <si>
    <t xml:space="preserve">acglu[c]  &lt;=&gt; acglu[m] </t>
  </si>
  <si>
    <t>PROTEIN KINASE C, ZETA FORM; PRKCZ;;PKC2;;PKC-ZETAPKM-ZETA, INCLUDED</t>
  </si>
  <si>
    <t>Q05513</t>
  </si>
  <si>
    <t>PMTCOAtx</t>
  </si>
  <si>
    <t>HPA021851</t>
  </si>
  <si>
    <t>uc001aiq.3</t>
  </si>
  <si>
    <t xml:space="preserve">pmtcoa[c]  &lt;=&gt; pmtcoa[x] </t>
  </si>
  <si>
    <t>GO:2000553</t>
  </si>
  <si>
    <t>positive regulation of T-helper 2 cell cytokine production</t>
  </si>
  <si>
    <t>Any process that activates or increases the frequency, rate or extent of T-helper 2 cell cytokine production. [GOC:obol]</t>
  </si>
  <si>
    <t>(R)-Pantetheine Amidohydrolase</t>
  </si>
  <si>
    <t>LPAMtm</t>
  </si>
  <si>
    <t xml:space="preserve">h2o[c] + ptth[c]  -&gt; pnto_R[c] + cysam[c] </t>
  </si>
  <si>
    <t>ENSG00000253729</t>
  </si>
  <si>
    <t>Transport of Lipoamide, Mitochondrial</t>
  </si>
  <si>
    <t>PRKDC</t>
  </si>
  <si>
    <t xml:space="preserve">h[m] + lpam[m]  &lt;=&gt; h[c] + lpam[c] </t>
  </si>
  <si>
    <t>PNTKm</t>
  </si>
  <si>
    <t>protein kinase, DNA-activated, catalytic polypeptide [Source:HGNC Symbol;Acc:HGNC:9413]</t>
  </si>
  <si>
    <t>Pantothenate Kinase, Mitochondrial</t>
  </si>
  <si>
    <t xml:space="preserve">atp[m] + pnto_R[m]  -&gt; h[m] + adp[m] + 4ppan[m] </t>
  </si>
  <si>
    <t>PNTOt5</t>
  </si>
  <si>
    <t>Pantothenate Sodium Symporter Ii</t>
  </si>
  <si>
    <t>r2535m</t>
  </si>
  <si>
    <t>PROTEIN KINASE, DNA-ACTIVATED, CATALYTIC SUBUNIT; PRKDC;;DNA-DEPENDENT PROTEIN KINASE, CATALYTIC SUBUNIT; DNPK1;;p350;;DNA-PKcs;;DNA-DEPENDENT PROTEIN KINASE; DNAPK;;HYPERRADIOSENSITIVITY COMPLEMENTING 1, MOUSE, HOMOLOG OF; HYRC1</t>
  </si>
  <si>
    <t xml:space="preserve">h2o[c] + atp[c] + na1[e] + pnto_R[e]  -&gt; h[c] + adp[c] + pi[c] + na1[c] + pnto_R[c] </t>
  </si>
  <si>
    <t>Transport of L-Homoserine, Mitochondrial</t>
  </si>
  <si>
    <t>P78527</t>
  </si>
  <si>
    <t xml:space="preserve">hom_L[m]  &lt;=&gt; hom_L[c] </t>
  </si>
  <si>
    <t>HPA035174</t>
  </si>
  <si>
    <t>Inorganic Triphosphatase</t>
  </si>
  <si>
    <t>uc033bkh.1</t>
  </si>
  <si>
    <t xml:space="preserve">h2o[c] + pppi[c]  -&gt; h[c] + pi[c] + ppi[c] </t>
  </si>
  <si>
    <t>PGP_hs_tm</t>
  </si>
  <si>
    <t>PPA2m</t>
  </si>
  <si>
    <t>Inorganic Triphosphatase, Mitochondrial</t>
  </si>
  <si>
    <t xml:space="preserve">pgp_hs[m]  &lt;=&gt; pgp_hs[c] </t>
  </si>
  <si>
    <t xml:space="preserve">h2o[m] + pppi[m]  -&gt; h[m] + pi[m] + ppi[m] </t>
  </si>
  <si>
    <t>ENSG00000185532</t>
  </si>
  <si>
    <t>PRKG1</t>
  </si>
  <si>
    <t>protein kinase, cGMP-dependent, type I [Source:HGNC Symbol;Acc:HGNC:9414]</t>
  </si>
  <si>
    <t>Inorganic Diphosphatase, Endoplasmic Reticulum</t>
  </si>
  <si>
    <t xml:space="preserve">h2o[r] + ppi[r]  -&gt; h[r] + 2 pi[r] </t>
  </si>
  <si>
    <t>CE2934t</t>
  </si>
  <si>
    <t>Transport of O-Methylhippurate, Extracellular</t>
  </si>
  <si>
    <t xml:space="preserve">CE2934[c]  &lt;=&gt; CE2934[e] </t>
  </si>
  <si>
    <t>Inorganic Diphosphatase</t>
  </si>
  <si>
    <t>PROTEIN KINASE, cGMP-DEPENDENT, REGULATORY, TYPE I; PRKG1;;cGMP-DEPENDENT PROTEIN KINASE, TYPE I, BETA; cGKI-BETA;;PRKGR1BcGMP-DEPENDENT PROTEIN KINASE, TYPE I, ALPHA, INCLUDED;;cGKI-ALPHA, INCLUDED</t>
  </si>
  <si>
    <t xml:space="preserve">h2o[m] + ppi[m]  -&gt; h[m] + 2 pi[m] </t>
  </si>
  <si>
    <t>Q13976</t>
  </si>
  <si>
    <t>CAB009629</t>
  </si>
  <si>
    <t>uc001jjm.4</t>
  </si>
  <si>
    <t>PPAn</t>
  </si>
  <si>
    <t>GO:0090331</t>
  </si>
  <si>
    <t>Inorganic Diphosphatase, Nuclear</t>
  </si>
  <si>
    <t>negative regulation of platelet aggregation</t>
  </si>
  <si>
    <t>PMID:4436409</t>
  </si>
  <si>
    <t xml:space="preserve">h2o[n] + ppi[n]  -&gt; h[n] + 2 pi[n] </t>
  </si>
  <si>
    <t>C02592tx</t>
  </si>
  <si>
    <t>Any process that decreases the rate, frequency or extent of platelet aggregation. Platelet aggregation is the adhesion of one platelet to one or more other platelets via adhesion molecules. [GOC:BHF]</t>
  </si>
  <si>
    <t>Transprot of Taurolithocholate, Peroxisomal</t>
  </si>
  <si>
    <t xml:space="preserve">HC02192[c]  &lt;=&gt; HC02192[x] </t>
  </si>
  <si>
    <t>ENSG00000138669</t>
  </si>
  <si>
    <t>Phosphatidic Acid Phosphatase</t>
  </si>
  <si>
    <t>PRKG2</t>
  </si>
  <si>
    <t xml:space="preserve">h2o[c] + pa_hs[c]  -&gt; pi[c] + dag_hs[c] </t>
  </si>
  <si>
    <t>protein kinase, cGMP-dependent, type II [Source:HGNC Symbol;Acc:HGNC:9416]</t>
  </si>
  <si>
    <t>PPAt</t>
  </si>
  <si>
    <t>Propionate Transport, Diffusion</t>
  </si>
  <si>
    <t xml:space="preserve">ppa[e]  -&gt; ppa[c] </t>
  </si>
  <si>
    <t>PROTEIN KINASE, cGMP-DEPENDENT, TYPE II; PRKG2;;PRKGR2;;cGK, TYPE II;;cGKII</t>
  </si>
  <si>
    <t>PPAtm</t>
  </si>
  <si>
    <t>Q13237</t>
  </si>
  <si>
    <t>PROSTGE2t2r</t>
  </si>
  <si>
    <t>CAB018739</t>
  </si>
  <si>
    <t>Transport of Prostaglandin E2, Endoplasmatic Reticulum</t>
  </si>
  <si>
    <t>uc062xrl.1</t>
  </si>
  <si>
    <t xml:space="preserve">ppa[c]  -&gt; ppa[m] </t>
  </si>
  <si>
    <t xml:space="preserve">prostge2[r]  &lt;=&gt; prostge2[c] </t>
  </si>
  <si>
    <t>GO:0046209</t>
  </si>
  <si>
    <t>nitric oxide metabolic process</t>
  </si>
  <si>
    <t>The chemical reactions and pathways involving nitric oxide, nitrogen monoxide (NO), a colorless gas only slightly soluble in water. [GOC:ai]</t>
  </si>
  <si>
    <t>ENSG00000100030</t>
  </si>
  <si>
    <t>Propionyl Coenzyme A Carboxylase, Mitochondrial</t>
  </si>
  <si>
    <t>MAPK1</t>
  </si>
  <si>
    <t>PROSTGE2t2m</t>
  </si>
  <si>
    <t xml:space="preserve">ppcoa[m] + atp[m] + hco3[m]  -&gt; h[m] + adp[m] + pi[m] + mmcoa_S[m] </t>
  </si>
  <si>
    <t>Transport of Prostaglandin E2, Mitochondrial</t>
  </si>
  <si>
    <t>mitogen-activated protein kinase 1 [Source:HGNC Symbol;Acc:HGNC:6871]</t>
  </si>
  <si>
    <t xml:space="preserve">prostge2[m]  &lt;=&gt; prostge2[c] </t>
  </si>
  <si>
    <t>PPCOAOm</t>
  </si>
  <si>
    <t>Propanoyl Coenzyme A:FAD 2, 3-Oxidoreductase, Mitochondrial</t>
  </si>
  <si>
    <t>LTHSTRLtr</t>
  </si>
  <si>
    <t xml:space="preserve">ppcoa[m] + fad[m]  -&gt; fadh2[m] + prpncoa[m] </t>
  </si>
  <si>
    <t>Transport of 5Alpha-Cholest-7-En-3Beta-Ol, Endoplasmatic Reticulum</t>
  </si>
  <si>
    <t xml:space="preserve">lthstrl[c]  &lt;=&gt; lthstrl[r] </t>
  </si>
  <si>
    <t>MITOGEN-ACTIVATED PROTEIN KINASE 1; MAPK1;;PROTEIN KINASE, MITOGEN-ACTIVATED, 1; PRKM1;;PROTEIN KINASE, MITOGEN-ACTIVATED, 2; PRKM2;;EXTRACELLULAR SIGNAL-REGULATED KINASE 2; ERK2;;PROTEIN TYROSINE KINASE ERK2;;p42MAPK</t>
  </si>
  <si>
    <t>PPD2CSPp</t>
  </si>
  <si>
    <t>P28482</t>
  </si>
  <si>
    <t>Ppd2Cspp</t>
  </si>
  <si>
    <t>HPA030069</t>
  </si>
  <si>
    <t>PGLYCtm</t>
  </si>
  <si>
    <t>uc002zvn.4</t>
  </si>
  <si>
    <t xml:space="preserve">6a2ohxnt[x]  -&gt; 1pipdn2c[x] + h2o[x] </t>
  </si>
  <si>
    <t>Transport of Phosphatidylglycerol, Endoplasmatic Reticulum</t>
  </si>
  <si>
    <t>GO:0038127</t>
  </si>
  <si>
    <t xml:space="preserve">pglyc_hs[m]  &lt;=&gt; pglyc_hs[c] </t>
  </si>
  <si>
    <t>ERBB signaling pathway</t>
  </si>
  <si>
    <t>PPDOx</t>
  </si>
  <si>
    <t>A series of molecular signals initiated by binding of a ligand to a member of the ERBB family of receptor tyrosine kinases on the surface of a cell, and ending with regulation of a downstream cellular process, e.g. transcription. [GOC:jc, PMID:16460914, PR:000001812, Wikipedia:ErbB]</t>
  </si>
  <si>
    <t xml:space="preserve">h[c] + nadh[c] + lald_D[c]  -&gt; nad[c] + 12ppd_R[c] </t>
  </si>
  <si>
    <t>DXTRNt</t>
  </si>
  <si>
    <t>ENSG00000102882</t>
  </si>
  <si>
    <t>Transport of Phosphorylase-Limit Dextrin</t>
  </si>
  <si>
    <t>PPDOy</t>
  </si>
  <si>
    <t>MAPK3</t>
  </si>
  <si>
    <t xml:space="preserve">dxtrn[c]  &lt;=&gt; dxtrn[e] </t>
  </si>
  <si>
    <t>Propane-1, 2-Diol:NADP+ 1-Oxidoreductase</t>
  </si>
  <si>
    <t>mitogen-activated protein kinase 3 [Source:HGNC Symbol;Acc:HGNC:6877]</t>
  </si>
  <si>
    <t xml:space="preserve">h[c] + nadph[c] + lald_D[c]  -&gt; nadp[c] + 12ppd_R[c] </t>
  </si>
  <si>
    <t>DHCHOLESTANATEATP</t>
  </si>
  <si>
    <t>Transport of 3Alpha, 7Alpha-Dihydroxy-5Beta-Cholestanate, Active Transport</t>
  </si>
  <si>
    <t xml:space="preserve">h2o[c] + atp[c] + dhcholestanate[c]  -&gt; h[c] + adp[c] + pi[c] + dhcholestanate[e] </t>
  </si>
  <si>
    <t>MITOGEN-ACTIVATED PROTEIN KINASE 3; MAPK3;;PROTEIN KINASE, MITOGEN-ACTIVATED, 3; PRKM3;;EXTRACELLULAR SIGNAL-REGULATED KINASE 1; ERK1;;p44ERK1;;p44MAPK</t>
  </si>
  <si>
    <t>PPItr</t>
  </si>
  <si>
    <t>P27361</t>
  </si>
  <si>
    <t>Diphosphate Transporter, Endoplasmic Reticulum</t>
  </si>
  <si>
    <t>uc002dws.4</t>
  </si>
  <si>
    <t xml:space="preserve">ppi[c]  &lt;=&gt; ppi[r] </t>
  </si>
  <si>
    <t>GO:0090170</t>
  </si>
  <si>
    <t>regulation of Golgi inheritance</t>
  </si>
  <si>
    <t>DHCHOLESTANATEt</t>
  </si>
  <si>
    <t>Transport of 3Alpha, 7Alpha-Dihydroxy-5Beta-Cholestanate, Sodium Symport</t>
  </si>
  <si>
    <t>PPItx</t>
  </si>
  <si>
    <t xml:space="preserve">na1[c] + dhcholestanate[c]  &lt;=&gt; na1[e] + dhcholestanate[e] </t>
  </si>
  <si>
    <t>Any process that modulates the rate, frequency or extent of Golgi inheritance. Golgi inheritance is the partitioning of Golgi apparatus between daughter cells at cell division. [GOC:ascb_2009, GOC:dph, GOC:tb]</t>
  </si>
  <si>
    <t>Diphosphate Transporter, Peroxisome</t>
  </si>
  <si>
    <t xml:space="preserve">ppi[c]  &lt;=&gt; ppi[x] </t>
  </si>
  <si>
    <t>ENSG00000282110</t>
  </si>
  <si>
    <t>PPMI12346Ptn</t>
  </si>
  <si>
    <t>MAPK4</t>
  </si>
  <si>
    <t>THCHOLSTOICATP</t>
  </si>
  <si>
    <t>mitogen-activated protein kinase 4 [Source:HGNC Symbol;Acc:HGNC:6878]</t>
  </si>
  <si>
    <t>5-Diphosphatidylinositol Pentakisphosphate Nuclear Transport (Diffusion)</t>
  </si>
  <si>
    <t xml:space="preserve">ppmi12346p[c]  &lt;=&gt; ppmi12346p[n] </t>
  </si>
  <si>
    <t>Transport of 3Alpha, 7Alpha, 12Alpha-Trihydroxy-5Beta-Cholestanoate, Active Transport</t>
  </si>
  <si>
    <t>CHR_HSCHR18_1_CTG1_1</t>
  </si>
  <si>
    <t xml:space="preserve">h2o[c] + atp[c] + thcholstoic[c]  -&gt; h[c] + adp[c] + pi[c] + thcholstoic[e] </t>
  </si>
  <si>
    <t>PPMI1346Ptn</t>
  </si>
  <si>
    <t>Diphosphatidylinositol Tetrakisphosphate Nuclear Transport (Diffusion)</t>
  </si>
  <si>
    <t>processed_transcript</t>
  </si>
  <si>
    <t xml:space="preserve">ppmi1346p[c]  &lt;=&gt; ppmi1346p[n] </t>
  </si>
  <si>
    <t>PPOR</t>
  </si>
  <si>
    <t>THCHOLSTOICt</t>
  </si>
  <si>
    <t>MITOGEN-ACTIVATED PROTEIN KINASE 4; MAPK4;;PROTEIN KINASE, MITOGEN-ACTIVATED, 4; PRKM4;;PROTEIN-TYROSINE KINASE ERK3-RELATED;;ERK3-RELATED;;p63MAPK</t>
  </si>
  <si>
    <t>Phenylpyruvate:Oxygen Oxidoreductase (Hydroxylating, Decarboxylating)</t>
  </si>
  <si>
    <t>Transport of 3Alpha, 7Alpha, 12Alpha-Trihydroxy-5Beta-Cholestanoate, Sodium Symport</t>
  </si>
  <si>
    <t>P31152</t>
  </si>
  <si>
    <t xml:space="preserve">o2[c] + phpyr[c]  -&gt; co2[c] + 2hyoxplac[c] </t>
  </si>
  <si>
    <t>CAB025868</t>
  </si>
  <si>
    <t xml:space="preserve">na1[c] + thcholstoic[c]  &lt;=&gt; na1[e] + thcholstoic[e] </t>
  </si>
  <si>
    <t>uc002lev.4</t>
  </si>
  <si>
    <t>PPPG9tm</t>
  </si>
  <si>
    <t>GO:0004707</t>
  </si>
  <si>
    <t>Protoporphyrinogen Ix Mitochondrial Transport</t>
  </si>
  <si>
    <t>MAP kinase activity</t>
  </si>
  <si>
    <t xml:space="preserve">pppg9[c]  &lt;=&gt; pppg9[m] </t>
  </si>
  <si>
    <t>XOL7AH3ATP</t>
  </si>
  <si>
    <t>Protoporphyrinogen Oxidase, Mitochondrial</t>
  </si>
  <si>
    <t>Transport of 5Beta-Cholestane-3Alpha, 7Alpha, 26-Triol, Active Transport</t>
  </si>
  <si>
    <t xml:space="preserve">3 o2[m] + 2 pppg9[m]  -&gt; 6 h2o[m] + 2 ppp9[m] </t>
  </si>
  <si>
    <t>Catalysis of the reaction: protein + ATP = protein phosphate + ADP. This reaction is the phosphorylation of proteins. Mitogen-activated protein kinase; a family of protein kinases that perform a crucial step in relaying signals from the plasma membrane to the nucleus. They are activated by a wide range of proliferation- or differentiation-inducing signals; activation is strong with agonists such as polypeptide growth factors and tumor-promoting phorbol esters, but weak (in most cell backgrounds) by stress stimuli. [GOC:ma, ISBN:0198547684]</t>
  </si>
  <si>
    <t xml:space="preserve">h2o[c] + atp[c] + xol7ah3[c]  -&gt; h[c] + adp[c] + pi[c] + xol7ah3[e] </t>
  </si>
  <si>
    <t>PPPItn</t>
  </si>
  <si>
    <t>ENSG00000069956</t>
  </si>
  <si>
    <t>Transport of Inorganic Triphosphate  Through Nuclear Pore</t>
  </si>
  <si>
    <t>MAPK6</t>
  </si>
  <si>
    <t xml:space="preserve">pppi[c]  &lt;=&gt; pppi[n] </t>
  </si>
  <si>
    <t>mitogen-activated protein kinase 6 [Source:HGNC Symbol;Acc:HGNC:6879]</t>
  </si>
  <si>
    <t>Phosphoribosylglycinamide Synthase</t>
  </si>
  <si>
    <t xml:space="preserve">atp[c] + gly[c] + pram[c]  &lt;=&gt; h[c] + adp[c] + pi[c] + gar[c] </t>
  </si>
  <si>
    <t>XOL7AH3t</t>
  </si>
  <si>
    <t>Transport of 5Beta-Cholestane-3Alpha, 7Alpha, 26-Triol, Sodium Symport</t>
  </si>
  <si>
    <t>Phosphoribosylaminoimidazolesuccinocarboxamide Synthase</t>
  </si>
  <si>
    <t xml:space="preserve">atp[c] + asp_L[c] + 5aizc[c]  &lt;=&gt; h[c] + adp[c] + pi[c] + 25aics[c] </t>
  </si>
  <si>
    <t>MITOGEN-ACTIVATED PROTEIN KINASE 6; MAPK6;;PROTEIN KINASE, MITOGEN-ACTIVATED, 6; PRKM6;;EXTRACELLULAR SIGNAL-REGULATED KINASE 3; ERK3;;p97MAPK</t>
  </si>
  <si>
    <t xml:space="preserve">na1[c] + xol7ah3[c]  &lt;=&gt; na1[e] + xol7ah3[e] </t>
  </si>
  <si>
    <t>Q16659</t>
  </si>
  <si>
    <t>HPA030262</t>
  </si>
  <si>
    <t>Peroxidase (Multiple Substrates)</t>
  </si>
  <si>
    <t>uc002abp.4</t>
  </si>
  <si>
    <t xml:space="preserve">h2o2[c] + meoh[c]  -&gt; 2 h2o[c] + fald[c] </t>
  </si>
  <si>
    <t>PRDXl</t>
  </si>
  <si>
    <t xml:space="preserve">h2o2[l] + meoh[l]  -&gt; 2 h2o[l] + fald[l] </t>
  </si>
  <si>
    <t xml:space="preserve">paps[c] + prgnlone[c]  -&gt; h[c] + pap[c] + prgnlones[c] </t>
  </si>
  <si>
    <t>XOL7AONEATP</t>
  </si>
  <si>
    <t>ENSG00000166484</t>
  </si>
  <si>
    <t>PRGNLONEtm</t>
  </si>
  <si>
    <t>Transport of 7Alpha-Hydroxycholest-4-En-3-One, Active Transport</t>
  </si>
  <si>
    <t>MAPK7</t>
  </si>
  <si>
    <t xml:space="preserve">h2o[c] + atp[c] + xol7aone[c]  -&gt; h[c] + adp[c] + pi[c] + xol7aone[e] </t>
  </si>
  <si>
    <t xml:space="preserve">Transport of Pregnenolone, Mitochondrial </t>
  </si>
  <si>
    <t>mitogen-activated protein kinase 7 [Source:HGNC Symbol;Acc:HGNC:6880]</t>
  </si>
  <si>
    <t xml:space="preserve">prgnlone[c]  &lt;=&gt; prgnlone[m] </t>
  </si>
  <si>
    <t>PRGNLONEtr</t>
  </si>
  <si>
    <t>Transport of Pregnenolone, Endoplasmatic Reticulum</t>
  </si>
  <si>
    <t>XOL7AONEt</t>
  </si>
  <si>
    <t xml:space="preserve">prgnlone[c]  &lt;=&gt; prgnlone[r] </t>
  </si>
  <si>
    <t>Transport of 7Alpha-Hydroxycholest-4-En-3-One, Sodium Symport</t>
  </si>
  <si>
    <t xml:space="preserve">na1[c] + xol7aone[c]  &lt;=&gt; na1[e] + xol7aone[e] </t>
  </si>
  <si>
    <t>PRGSTRNt</t>
  </si>
  <si>
    <t>Progesterone Transport</t>
  </si>
  <si>
    <t>MITOGEN-ACTIVATED PROTEIN KINASE 7; MAPK7;;PROTEIN KINASE, MITOGEN-ACTIVATED, 7; PRKM7;;EXTRACELLULAR SIGNAL-REGULATED KINASE 5; ERK5</t>
  </si>
  <si>
    <t xml:space="preserve">prgstrn[e]  &lt;=&gt; prgstrn[c] </t>
  </si>
  <si>
    <t>Q13164</t>
  </si>
  <si>
    <t>HPA031031</t>
  </si>
  <si>
    <t>uc002gvo.4</t>
  </si>
  <si>
    <t>GO:0030821</t>
  </si>
  <si>
    <t>XOLDIOLONEATP</t>
  </si>
  <si>
    <t>Transport of 7Alpha, 12Alpha-Dihydroxycholest-4-En-3-One, Active Transport</t>
  </si>
  <si>
    <t>negative regulation of cAMP catabolic process</t>
  </si>
  <si>
    <t xml:space="preserve">h2o[c] + atp[c] + xoldiolone[c]  -&gt; h[c] + adp[c] + pi[c] + xoldiolone[e] </t>
  </si>
  <si>
    <t>PRISTANALtx</t>
  </si>
  <si>
    <t>Transport of Pristanal, Peroxisomal</t>
  </si>
  <si>
    <t>Any process that stops, prevents, or reduces the frequency, rate or extent of the chemical reactions and pathways resulting in the breakdown of the nucleotide cAMP (cyclic AMP, adenosine 3',5'-cyclophosphate). [GOC:mah]</t>
  </si>
  <si>
    <t xml:space="preserve">pristanal[x]  &lt;=&gt; pristanal[c] </t>
  </si>
  <si>
    <t>ENSG00000107643</t>
  </si>
  <si>
    <t>PRISTCOAtx</t>
  </si>
  <si>
    <t>MAPK8</t>
  </si>
  <si>
    <t>Transport of Pristanoyl Coenzyme A, Peroxisomal</t>
  </si>
  <si>
    <t>mitogen-activated protein kinase 8 [Source:HGNC Symbol;Acc:HGNC:6881]</t>
  </si>
  <si>
    <t xml:space="preserve">pristcoa[x]  &lt;=&gt; pristcoa[c] </t>
  </si>
  <si>
    <t>7KILTCHOLATP</t>
  </si>
  <si>
    <t>Transport of 7-Ketolithocholate, Active Transport</t>
  </si>
  <si>
    <t xml:space="preserve">h2o[c] + atp[c] + 7klitchol[c]  -&gt; h[c] + adp[c] + pi[c] + 7klitchol[e] </t>
  </si>
  <si>
    <t>PRISTtx</t>
  </si>
  <si>
    <t>Transport of Pristanic Acid, Peroxisomal</t>
  </si>
  <si>
    <t xml:space="preserve">prist[x]  &lt;=&gt; prist[c] </t>
  </si>
  <si>
    <t>MITOGEN-ACTIVATED PROTEIN KINASE 8; MAPK8;;PROTEIN KINASE, MITOGEN-ACTIVATED, 8; PRKM8;;C-JUN KINASE 1; JNK1;;STRESS-ACTIVATED PROTEIN KINASE JNK1; SAPK1</t>
  </si>
  <si>
    <t>PRO1xm</t>
  </si>
  <si>
    <t>Proline Oxidase (NAD), Mitochondrial</t>
  </si>
  <si>
    <t>CAB069396</t>
  </si>
  <si>
    <t xml:space="preserve">nad[m] + pro_L[m]  -&gt; 2 h[m] + nadh[m] + 1pyr5c[m] </t>
  </si>
  <si>
    <t>uc057tcr.1</t>
  </si>
  <si>
    <t>7KILTCHOLt</t>
  </si>
  <si>
    <t>Transport of 7-Ketolithocholate, Sodium Symport</t>
  </si>
  <si>
    <t>PROAKGOX1r</t>
  </si>
  <si>
    <t xml:space="preserve">na1[c] + 7klitchol[c]  &lt;=&gt; na1[e] + 7klitchol[e] </t>
  </si>
  <si>
    <t>L-Proline, 2-Oxoglutarate:Oxygen Oxidoreductase (4-Hydroxylating), Endoplasmatic Reticulum</t>
  </si>
  <si>
    <t xml:space="preserve">o2[r] + akg[r] + pro_L[r]  -&gt; co2[r] + succ[r] + 4hpro_LT[r] </t>
  </si>
  <si>
    <t>PROD2m</t>
  </si>
  <si>
    <t>Proline Dehydrogenase, Mitochondrial</t>
  </si>
  <si>
    <t xml:space="preserve">fad[m] + pro_L[m]  -&gt; h[m] + fadh2[m] + 1pyr5c[m] </t>
  </si>
  <si>
    <t>ENSG00000185386</t>
  </si>
  <si>
    <t>MAPK11</t>
  </si>
  <si>
    <t>Adenosine Transport Cnt3</t>
  </si>
  <si>
    <t xml:space="preserve">h[e] + adn[e]  &lt;=&gt; h[c] + adn[c] </t>
  </si>
  <si>
    <t>mitogen-activated protein kinase 11 [Source:HGNC Symbol;Acc:HGNC:6873]</t>
  </si>
  <si>
    <t>64078.1 222962.1</t>
  </si>
  <si>
    <t>PRODt2r</t>
  </si>
  <si>
    <t>D-Proline Reversible Transport via Proton Symport</t>
  </si>
  <si>
    <t xml:space="preserve">h[e] + pro_D[e]  &lt;=&gt; h[c] + pro_D[c] </t>
  </si>
  <si>
    <t>Cytidine Transport in via Proton Symport, Reversible</t>
  </si>
  <si>
    <t>PRODt2rL</t>
  </si>
  <si>
    <t>D-Proline Reversible Transport via Proton Symport, Lysosomal</t>
  </si>
  <si>
    <t>MITOGEN-ACTIVATED PROTEIN KINASE 11; MAPK11;;PROTEIN KINASE, MITOGEN-ACTIVATED, 11; PRKM11;;STRESS-ACTIVATED PROTEIN KINASE 2B; SAPK2B;;p38-BETA;;p38-2;;p38-BETA-2</t>
  </si>
  <si>
    <t xml:space="preserve">h[e] + cytd[e]  &lt;=&gt; h[c] + cytd[c] </t>
  </si>
  <si>
    <t xml:space="preserve">h[l] + pro_D[l]  &lt;=&gt; h[c] + pro_D[c] </t>
  </si>
  <si>
    <t>Q15759</t>
  </si>
  <si>
    <t>HPA045069</t>
  </si>
  <si>
    <t>PROSTGD2t</t>
  </si>
  <si>
    <t>uc003bkr.4</t>
  </si>
  <si>
    <t>Prostaglandin Transport via Bicarbonate Antiport</t>
  </si>
  <si>
    <t xml:space="preserve">hco3[c] + prostgd2[e]  &lt;=&gt; hco3[e] + prostgd2[c] </t>
  </si>
  <si>
    <t>PROSTGE1t</t>
  </si>
  <si>
    <t>Inosine Transport in via Proton Symport, Reversible</t>
  </si>
  <si>
    <t xml:space="preserve">h[e] + ins[e]  &lt;=&gt; h[c] + ins[c] </t>
  </si>
  <si>
    <t xml:space="preserve">hco3[c] + prostge1[e]  &lt;=&gt; hco3[e] + prostge1[c] </t>
  </si>
  <si>
    <t>PROSTGE1t3</t>
  </si>
  <si>
    <t>ENSG00000050748</t>
  </si>
  <si>
    <t>Prostaglandine E1 Transport (ATP-Dependent)</t>
  </si>
  <si>
    <t>Transport of Orthophosphate</t>
  </si>
  <si>
    <t>MAPK9</t>
  </si>
  <si>
    <t xml:space="preserve">h[e] + pi[e]  &lt;=&gt; h[c] + pi[c] </t>
  </si>
  <si>
    <t xml:space="preserve">h2o[c] + atp[c] + prostge1[c]  -&gt; h[c] + adp[c] + pi[c] + prostge1[e] </t>
  </si>
  <si>
    <t>mitogen-activated protein kinase 9 [Source:HGNC Symbol;Acc:HGNC:6886]</t>
  </si>
  <si>
    <t>PROSTGE2t</t>
  </si>
  <si>
    <t xml:space="preserve">hco3[c] + prostge2[e]  &lt;=&gt; hco3[e] + prostge2[c] </t>
  </si>
  <si>
    <t>Prostaglandin Uniport</t>
  </si>
  <si>
    <t>Thymidine Transport in via Proton Symport Reversible</t>
  </si>
  <si>
    <t>MITOGEN-ACTIVATED PROTEIN KINASE 9; MAPK9;;PROTEIN KINASE, MITOGEN-ACTIVATED, 9; PRKM9;;C-JUN KINASE 2; JNK2</t>
  </si>
  <si>
    <t xml:space="preserve">h[e] + thymd[e]  &lt;=&gt; h[c] + thymd[c] </t>
  </si>
  <si>
    <t>P45984</t>
  </si>
  <si>
    <t xml:space="preserve">prostge2[e]  &lt;=&gt; prostge2[c] </t>
  </si>
  <si>
    <t>HPA055483</t>
  </si>
  <si>
    <t>uc003mls.5</t>
  </si>
  <si>
    <t>PROSTGE2t3</t>
  </si>
  <si>
    <t>Prostaglandine E2 Transport (ATP-Dependent)</t>
  </si>
  <si>
    <t>GO:0004705</t>
  </si>
  <si>
    <t xml:space="preserve">h2o[c] + atp[c] + prostge2[c]  -&gt; h[c] + adp[c] + pi[c] + prostge2[e] </t>
  </si>
  <si>
    <t>Uridine Transport in via Proton Symport Reversible</t>
  </si>
  <si>
    <t>JUN kinase activity</t>
  </si>
  <si>
    <t xml:space="preserve">h[e] + uri[e]  &lt;=&gt; h[c] + uri[c] </t>
  </si>
  <si>
    <t xml:space="preserve">prostgf2[e]  &lt;=&gt; prostgf2[c] </t>
  </si>
  <si>
    <t>Catalysis of the reaction: JUN + ATP = JUN phosphate + ADP. This reaction is the phosphorylation and activation of members of the JUN family, a gene family that encodes nuclear transcription factors. [GOC:bf, ISBN:0198506732]</t>
  </si>
  <si>
    <t>PROSTGH2t</t>
  </si>
  <si>
    <t>Prostaglandin H2 Transport</t>
  </si>
  <si>
    <t>Transport of Ammonium ion</t>
  </si>
  <si>
    <t>ENSG00000109339</t>
  </si>
  <si>
    <t xml:space="preserve">nh4[e]  &lt;=&gt; nh4[c] </t>
  </si>
  <si>
    <t xml:space="preserve">hco3[c] + prostgh2[e]  &lt;=&gt; hco3[e] + prostgh2[c] </t>
  </si>
  <si>
    <t>MAPK10</t>
  </si>
  <si>
    <t>mitogen-activated protein kinase 10 [Source:HGNC Symbol;Acc:HGNC:6872]</t>
  </si>
  <si>
    <t>PROSTGI2t</t>
  </si>
  <si>
    <t>Prostaglandin I2 Transport</t>
  </si>
  <si>
    <t xml:space="preserve">hco3[c] + prostgi2[e]  &lt;=&gt; hco3[e] + prostgi2[c] </t>
  </si>
  <si>
    <t>Formiminotetrahydrofolate Cyclodeaminase (Ec 4.3.1.4)</t>
  </si>
  <si>
    <t>PROSTGI2tr</t>
  </si>
  <si>
    <t xml:space="preserve">2 h[c] + 5forthf[c]  &lt;=&gt; nh4[c] + methf[c] </t>
  </si>
  <si>
    <t>Prostaglandin I2 Transport, Endoplasmatic Reticulum</t>
  </si>
  <si>
    <t xml:space="preserve">prostgi2[c]  &lt;=&gt; prostgi2[r] </t>
  </si>
  <si>
    <t>10841.1 10841.2</t>
  </si>
  <si>
    <t>MITOGEN-ACTIVATED PROTEIN KINASE 10; MAPK10;;PROTEIN KINASE, MITOGEN-ACTIVATED, 10; PRKM10;;C-JUN KINASE 3; JNK3</t>
  </si>
  <si>
    <t>P53779</t>
  </si>
  <si>
    <t>PROt2rL</t>
  </si>
  <si>
    <t>CAB022625</t>
  </si>
  <si>
    <t>Transport of L-Proline   via Proton Symport, Reversible, Lysosomal</t>
  </si>
  <si>
    <t>uc003hpr.4</t>
  </si>
  <si>
    <t xml:space="preserve">h[l] + pro_L[l]  &lt;=&gt; h[c] + pro_L[c] </t>
  </si>
  <si>
    <t>MK8t</t>
  </si>
  <si>
    <t>Menaquinone Secretion/ Uptake (Menaquinone 8)</t>
  </si>
  <si>
    <t>Na+/Proline-L Symporter</t>
  </si>
  <si>
    <t xml:space="preserve">mqn8[c]  &lt;=&gt; mqn8[e] </t>
  </si>
  <si>
    <t xml:space="preserve">na1[e] + pro_L[e]  -&gt; na1[c] + pro_L[c] </t>
  </si>
  <si>
    <t>PROtm</t>
  </si>
  <si>
    <t>ENSG00000156711</t>
  </si>
  <si>
    <t>Transport of L-Proline, Mitochondrial</t>
  </si>
  <si>
    <t>MAPK13</t>
  </si>
  <si>
    <t xml:space="preserve">pro_L[c]  -&gt; pro_L[m] </t>
  </si>
  <si>
    <t>mitogen-activated protein kinase 13 [Source:HGNC Symbol;Acc:HGNC:6875]</t>
  </si>
  <si>
    <t>PHPYRte</t>
  </si>
  <si>
    <t>Transport of Phenylpyruvate via Proton Symport</t>
  </si>
  <si>
    <t>Propenoyl Coenzyme A Hydrolase, Mitochondrial</t>
  </si>
  <si>
    <t xml:space="preserve">h[e] + phpyr[e]  &lt;=&gt; h[c] + phpyr[c] </t>
  </si>
  <si>
    <t xml:space="preserve">h2o[m] + prpncoa[m]  -&gt; 3hpcoa[m] </t>
  </si>
  <si>
    <t>(6566.1) or (9194.1) or (9123.1)</t>
  </si>
  <si>
    <t>9123.1 9194.1 6566.1</t>
  </si>
  <si>
    <t>PRPNCOAHYDx</t>
  </si>
  <si>
    <t>MITOGEN-ACTIVATED PROTEIN KINASE 13; MAPK13;;PROTEIN KINASE, MITOGEN-ACTIVATED, 13; PRKM13;;STRESS-ACTIVATED PROTEIN KINASE 4; SAPK4;;p38-DELTA</t>
  </si>
  <si>
    <t>Propenoyl Coenzyme A Hydrolase, Peroxisomal</t>
  </si>
  <si>
    <t>O15264</t>
  </si>
  <si>
    <t xml:space="preserve">h2o[x] + prpncoa[x]  -&gt; 3hpcoa[x] </t>
  </si>
  <si>
    <t>CAB025854</t>
  </si>
  <si>
    <t>PMID: 4418160</t>
  </si>
  <si>
    <t>uc003ols.5</t>
  </si>
  <si>
    <t>PHPYRtm</t>
  </si>
  <si>
    <t>PS_HSter</t>
  </si>
  <si>
    <t>Transport of Phenylpyruvate via Proton Symport, Mitochondrial</t>
  </si>
  <si>
    <t>GO:0006970</t>
  </si>
  <si>
    <t xml:space="preserve">h[m] + phpyr[m]  &lt;=&gt; h[c] + phpyr[c] </t>
  </si>
  <si>
    <t>response to osmotic stress</t>
  </si>
  <si>
    <t>Any process that results in a change in state or activity of a cell or an organism (in terms of movement, secretion, enzyme production, gene expression, etc.) as a result of a stimulus indicating an increase or decrease in the concentration of solutes outside the organism or cell. [GOC:jl]</t>
  </si>
  <si>
    <t>ENSG00000169032</t>
  </si>
  <si>
    <t>MAP2K1</t>
  </si>
  <si>
    <t>mitogen-activated protein kinase kinase 1 [Source:HGNC Symbol;Acc:HGNC:6840]</t>
  </si>
  <si>
    <t>(51660.1) and (25874.1)</t>
  </si>
  <si>
    <t>51660.1 25874.1</t>
  </si>
  <si>
    <t>Phosphatidylserine Scramblase</t>
  </si>
  <si>
    <t xml:space="preserve">ps_hs[c]  &lt;=&gt; ps_hs[r] </t>
  </si>
  <si>
    <t>MITOGEN-ACTIVATED PROTEIN KINASE KINASE 1; MAP2K1;;PROTEIN KINASE, MITOGEN-ACTIVATED, KINASE 1; PRKMK1;;MKK1; MAPKK1;;MAPK/ERK KINASE 1; MEK1</t>
  </si>
  <si>
    <t>Q02750</t>
  </si>
  <si>
    <t>PS_HStg</t>
  </si>
  <si>
    <t>HPA026430</t>
  </si>
  <si>
    <t xml:space="preserve">The authors conclude that mMpc1 and mMpc2 are essential components of the MPC in mammalian mitochondrial. Later it was determined that transport occurs primarily with symport of proton. Our current understanding is that two proteins, mitochondrial pyruvate carriers MPC1 and MPC2, form a hetero-oligomeric complex in the IMM to facilitate pyruvate transport. This step is required for mitochondrial pyruvate oxidation and carboxylation-critical reactions in intermediary metabolism that are dysregulated in several common diseases. </t>
  </si>
  <si>
    <t>uc010bhq.4</t>
  </si>
  <si>
    <t xml:space="preserve">ps_hs[c]  &lt;=&gt; ps_hs[g] </t>
  </si>
  <si>
    <t>PMID: 22883228, PMID: 25748677</t>
  </si>
  <si>
    <t>3MOX4HOXMtm</t>
  </si>
  <si>
    <t>PSDm_hs</t>
  </si>
  <si>
    <t>Transport of 3-Methoxy-4-Hydroxymandelate, Mitochondrial</t>
  </si>
  <si>
    <t xml:space="preserve">3mox4hoxm[m]  -&gt; 3mox4hoxm[c] </t>
  </si>
  <si>
    <t xml:space="preserve">h[m] + ps_hs[m]  -&gt; co2[m] + pe_hs[m] </t>
  </si>
  <si>
    <t>ENSG00000126934</t>
  </si>
  <si>
    <t>PSFLIP</t>
  </si>
  <si>
    <t>MAP2K2</t>
  </si>
  <si>
    <t>Phosphatidylserine Flippase</t>
  </si>
  <si>
    <t xml:space="preserve">h2o[c] + atp[c] + ps_hs[e]  -&gt; h[c] + adp[c] + pi[c] + ps_hs[c] </t>
  </si>
  <si>
    <t>mitogen-activated protein kinase kinase 2 [Source:HGNC Symbol;Acc:HGNC:6842]</t>
  </si>
  <si>
    <t>PSFLIPm</t>
  </si>
  <si>
    <t xml:space="preserve">h2o[c] + atp[c] + ps_hs[c]  -&gt; h[c] + adp[c] + pi[c] + ps_hs[m] </t>
  </si>
  <si>
    <t>3MOX4HOXMte</t>
  </si>
  <si>
    <t>Transport 3-Methoxy-4-Hydroxymandelate, Extracellular</t>
  </si>
  <si>
    <t xml:space="preserve">3mox4hoxm[c]  -&gt; 3mox4hoxm[e] </t>
  </si>
  <si>
    <t>MITOGEN-ACTIVATED PROTEIN KINASE KINASE 2; MAP2K2;;PROTEIN KINASE, MITOGEN-ACTIVATED, KINASE 2; PRKMK2;;MKK2; MAPKK2;;MAPK/ERK KINASE 2; MEK2</t>
  </si>
  <si>
    <t>PSSA1_hs</t>
  </si>
  <si>
    <t>P36507</t>
  </si>
  <si>
    <t>Phosphatidylserine Synthase Homo Sapiens</t>
  </si>
  <si>
    <t>HPA051993</t>
  </si>
  <si>
    <t xml:space="preserve">ser_L[c] + pchol_hs[c]  &lt;=&gt; chol[c] + ps_hs[c] </t>
  </si>
  <si>
    <t>uc002lzk.4</t>
  </si>
  <si>
    <t xml:space="preserve">ser_L[c] + pe_hs[c]  &lt;=&gt; etha[c] + ps_hs[c] </t>
  </si>
  <si>
    <t>PSt3</t>
  </si>
  <si>
    <t>GLXte</t>
  </si>
  <si>
    <t xml:space="preserve">Transport of Phosphatidylserine </t>
  </si>
  <si>
    <t>Transport of Glyoxylate, Extracellular</t>
  </si>
  <si>
    <t xml:space="preserve">ps_hs[e]  &lt;=&gt; ps_hs[c] </t>
  </si>
  <si>
    <t xml:space="preserve">glx[c]  -&gt; glx[e] </t>
  </si>
  <si>
    <t>ENSG00000034152</t>
  </si>
  <si>
    <t>MAP2K3</t>
  </si>
  <si>
    <t>PTDCACRNCPT1</t>
  </si>
  <si>
    <t>mitogen-activated protein kinase kinase 3 [Source:HGNC Symbol;Acc:HGNC:6843]</t>
  </si>
  <si>
    <t xml:space="preserve">crn[c] + ptdcacoa[c]  -&gt; coa[c] + ptdcacrn[c] </t>
  </si>
  <si>
    <t>PTDCACRNCPT2</t>
  </si>
  <si>
    <t>Pentadecanoate Transport into the Mitochondria</t>
  </si>
  <si>
    <t xml:space="preserve">coa[m] + ptdcacrn[m]  -&gt; crn[m] + ptdcacoa[m] </t>
  </si>
  <si>
    <t>The distribution of glyoxylate cycle enzymes between peroxisomal matrix and cytosol implies that within one cycle the peroxisomal membrane has to be crossed by various metabolites (Fig. 4). The mechanisms how such small organic metabolites are transported across the peroxisomal membrane are still a matter of debate. Early investigations indicated that yeast peroxisomes contain channels [70], [71] and [72] and allow free diffusion of metabolites. This is in accordance with experimental results from plants [73] or more recently from mammals [74] suggesting porin-like proteins in the peroxisomal membrane. An efficient transport by diffusion would require a steep gradient of solutes involved, in the case of the glyoxylate cycle citrate, malate and oxaloacetate and either glyoxylate (yeast) or isocitrate and succinate (plants). Moreover, as the intraperoxisomal pH was found to deviate from the cytosolic one in yeast [75] and [76] and in mammalian cells [77] and [78] a free diffusion is difficult to imagine. In addition, neither acetyl-CoA nor NAD+/NADH [8] nor ADP/ATP [79] were found to freely diffuse across the peroxisomal membrane. Thus, for these substances regulable transporter proteins seem to be required.</t>
  </si>
  <si>
    <t>MITOGEN-ACTIVATED PROTEIN KINASE KINASE 3; MAP2K3;;PROTEIN KINASE, MITOGEN-ACTIVATED, KINASE 3; PRKMK3;;MKK3; MAPKK3;;MAPK/ERK KINASE 3; MEK3</t>
  </si>
  <si>
    <t>PTDCACRNt</t>
  </si>
  <si>
    <t>PMID: 17055076, PMID: 23966945</t>
  </si>
  <si>
    <t>CE4970tm</t>
  </si>
  <si>
    <t>uc060cse.1</t>
  </si>
  <si>
    <t>2-Methylbutyrylglycine Transport, Mitochondrial</t>
  </si>
  <si>
    <t xml:space="preserve">CE4970[m]  -&gt; CE4970[c] </t>
  </si>
  <si>
    <t xml:space="preserve">ptdcacrn[c]  -&gt; ptdcacrn[m] </t>
  </si>
  <si>
    <t>ENSG00000137764</t>
  </si>
  <si>
    <t>MAP2K5</t>
  </si>
  <si>
    <t>mitogen-activated protein kinase kinase 5 [Source:HGNC Symbol;Acc:HGNC:6845]</t>
  </si>
  <si>
    <t xml:space="preserve">ptdca[e]  &lt;=&gt; ptdca[c] </t>
  </si>
  <si>
    <t>Peroxisomal Acyl Coenzyme A Thioesterase</t>
  </si>
  <si>
    <t>MITOGEN-ACTIVATED PROTEIN KINASE KINASE 5; MAP2K5;;PROTEIN KINASE, MITOGEN-ACTIVATED, KINASE 5; PRKMK5;;MAPK/ERK KINASE 5; MEK5;;MAPKK5</t>
  </si>
  <si>
    <t xml:space="preserve">pmtcoa[x] + h2o[x]  -&gt; h[x] + coa[x] + hdca[x] </t>
  </si>
  <si>
    <t>Q13163</t>
  </si>
  <si>
    <t>CE4970te</t>
  </si>
  <si>
    <t>HPA027755</t>
  </si>
  <si>
    <t>2-Methylbutyrylglycine Transport, Extracellular</t>
  </si>
  <si>
    <t>uc002aqu.4</t>
  </si>
  <si>
    <t xml:space="preserve">3 na1[c] + cl[c] + CE4970[c]  &lt;=&gt; 3 na1[e] + cl[e] + CE4970[e] </t>
  </si>
  <si>
    <t>PTE3x</t>
  </si>
  <si>
    <t>GO:2000342</t>
  </si>
  <si>
    <t>negative regulation of chemokine (C-X-C motif) ligand 2 production</t>
  </si>
  <si>
    <t xml:space="preserve">h2o[x] + pristcoa[x]  -&gt; h[x] + coa[x] + prist[x] </t>
  </si>
  <si>
    <t>Any process that stops, prevents or reduces the frequency, rate or extent of chemokine (C-X-C motif) ligand 2 production. [GOC:BHF, GOC:mah]</t>
  </si>
  <si>
    <t>PTE4x</t>
  </si>
  <si>
    <t>ENSG00000108984</t>
  </si>
  <si>
    <t>MAP2K6</t>
  </si>
  <si>
    <t xml:space="preserve">h2o[x] + phytcoa[x]  -&gt; h[x] + coa[x] + phyt[x] </t>
  </si>
  <si>
    <t>mitogen-activated protein kinase kinase 6 [Source:HGNC Symbol;Acc:HGNC:6846]</t>
  </si>
  <si>
    <t>PTE5x</t>
  </si>
  <si>
    <t xml:space="preserve">h2o[x] + adrncoa[x]  -&gt; h[x] + coa[x] + adrn[x] </t>
  </si>
  <si>
    <t>PMID: 16899062, PMID: 2345678, PMID: 15817498, PMID: 12719981</t>
  </si>
  <si>
    <t>MITOGEN-ACTIVATED PROTEIN KINASE KINASE 6; MAP2K6;;PROTEIN KINASE, MITOGEN-ACTIVATED, KINASE 6; PRKMK6;;MKK6; MAPKK6;;MAPK/ERK KINASE 6; MEK6</t>
  </si>
  <si>
    <t>CE2026tm</t>
  </si>
  <si>
    <t>P52564</t>
  </si>
  <si>
    <t>HPA031134</t>
  </si>
  <si>
    <t>3-Methyl-Crotonyl-Glycine Transport, Mitochondrial</t>
  </si>
  <si>
    <t>uc002jij.4</t>
  </si>
  <si>
    <t xml:space="preserve">CE2026[m]  -&gt; CE2026[c] </t>
  </si>
  <si>
    <t>6-Pyruvoyltetrahydropterin Synthase</t>
  </si>
  <si>
    <t xml:space="preserve">ahdt[c]  -&gt; pppi[c] + 6pthp[c] </t>
  </si>
  <si>
    <t>PTHPSn</t>
  </si>
  <si>
    <t>ENSG00000076984</t>
  </si>
  <si>
    <t>6-Pyruvoyltetrahydropterin Synthase, Nuclear</t>
  </si>
  <si>
    <t>MAP2K7</t>
  </si>
  <si>
    <t xml:space="preserve">ahdt[n]  -&gt; pppi[n] + 6pthp[n] </t>
  </si>
  <si>
    <t>CE2026te</t>
  </si>
  <si>
    <t>mitogen-activated protein kinase kinase 7 [Source:HGNC Symbol;Acc:HGNC:6847]</t>
  </si>
  <si>
    <t>3-Methyl-Crotonyl-Glycine Transport, Extracellular</t>
  </si>
  <si>
    <t>PTRCAT1</t>
  </si>
  <si>
    <t xml:space="preserve">3 na1[c] + cl[c] + CE2026[c]  &lt;=&gt; 3 na1[e] + cl[e] + CE2026[e] </t>
  </si>
  <si>
    <t>Putrescine Acetyltransferase</t>
  </si>
  <si>
    <t xml:space="preserve">accoa[c] + ptrc[c]  -&gt; h[c] + coa[c] + aprut[c] </t>
  </si>
  <si>
    <t>MITOGEN-ACTIVATED PROTEIN KINASE KINASE 7; MAP2K7;;PROTEIN KINASE, MITOGEN-ACTIVATED, KINASE 7; PRKMK7;;MKK7; MAPKK7;;JNK-ACTIVATING KINASE 2; JNKK2</t>
  </si>
  <si>
    <t>O14733</t>
  </si>
  <si>
    <t>HPA064711</t>
  </si>
  <si>
    <t>PTRCOX1</t>
  </si>
  <si>
    <t>uc010xkb.3</t>
  </si>
  <si>
    <t>Putrescine:Oxygen Oxidoreductase (Deaminating)</t>
  </si>
  <si>
    <t>GO:1904355</t>
  </si>
  <si>
    <t xml:space="preserve">h2o[c] + o2[c] + ptrc[c]  -&gt; h2o2[c] + nh4[c] + 4abutn[c] </t>
  </si>
  <si>
    <t>positive regulation of telomere capping</t>
  </si>
  <si>
    <t>PMID: 20649585, PMID: 12719981</t>
  </si>
  <si>
    <t>CE4968tm</t>
  </si>
  <si>
    <t>Any process that activates or increases the frequency, rate or extent of telomere capping. [GO_REF:0000058, GOC:BHF, GOC:BHF_telomere, GOC:nc, GOC:TermGenie, PMID:23959892]</t>
  </si>
  <si>
    <t>PVD3</t>
  </si>
  <si>
    <t>Isovalerylglycine Transport, Mitochondrial</t>
  </si>
  <si>
    <t>ENSG00000055332</t>
  </si>
  <si>
    <t>Previtamin D3 Formation</t>
  </si>
  <si>
    <t xml:space="preserve">CE4968[m]  -&gt; CE4968[c] </t>
  </si>
  <si>
    <t xml:space="preserve">7dhchsterol[c]  &lt;=&gt; pd3[c] </t>
  </si>
  <si>
    <t>EIF2AK2</t>
  </si>
  <si>
    <t>eukaryotic translation initiation factor 2 alpha kinase 2 [Source:HGNC Symbol;Acc:HGNC:9437]</t>
  </si>
  <si>
    <t>Pyridoxamine 5'-Phosphate Oxidase</t>
  </si>
  <si>
    <t xml:space="preserve">h2o[c] + o2[c] + pyam5p[c]  -&gt; h2o2[c] + nh4[c] + pydx5p[c] </t>
  </si>
  <si>
    <t>CE4968te</t>
  </si>
  <si>
    <t>Isovalerylglycine Transport, Extracellular</t>
  </si>
  <si>
    <t>PYAM5Ptm</t>
  </si>
  <si>
    <t xml:space="preserve">3 na1[c] + cl[c] + CE4968[c]  &lt;=&gt; 3 na1[e] + cl[e] + CE4968[e] </t>
  </si>
  <si>
    <t>Pyridoxamine 5'-Phosphate Transport via Diffusion, Mitochondrial</t>
  </si>
  <si>
    <t>EUKARYOTIC TRANSLATION INITIATION FACTOR 2-ALPHA KINASE 2; EIF2AK2;;PROTEIN KINASE, INTERFERON-INDUCIBLE DOUBLE-STRANDED RNA-ACTIVATED;PRKR;;PKR;;p68 KINASE</t>
  </si>
  <si>
    <t xml:space="preserve">pyam5p[c]  &lt;=&gt; pyam5p[m] </t>
  </si>
  <si>
    <t>P19525</t>
  </si>
  <si>
    <t>HPA063893</t>
  </si>
  <si>
    <t>uc010fac.4</t>
  </si>
  <si>
    <t>PYDX5Ptm</t>
  </si>
  <si>
    <t>GO:1902036</t>
  </si>
  <si>
    <t>Pyridoxal 5'-Phosphate Transport via Diffusion, Mitochondrial</t>
  </si>
  <si>
    <t>regulation of hematopoietic stem cell differentiation</t>
  </si>
  <si>
    <t xml:space="preserve">pydx5p[c]  &lt;=&gt; pydx5p[m] </t>
  </si>
  <si>
    <t>Any process that modulates the frequency, rate or extent of hematopoietic stem cell differentiation. [GOC:TermGenie, PMID:23403623]</t>
  </si>
  <si>
    <t>ACTYRtc</t>
  </si>
  <si>
    <t>ENSG00000183943</t>
  </si>
  <si>
    <t>Transport of N-Acetyl-Tyrosine into Cytosol</t>
  </si>
  <si>
    <t>Pyridoxal Dehydrogenase</t>
  </si>
  <si>
    <t xml:space="preserve">actyr[m]  -&gt; actyr[c] </t>
  </si>
  <si>
    <t xml:space="preserve">h2o[c] + o2[c] + pydx[c]  -&gt; h2o2[c] + 4pyrdx[c] </t>
  </si>
  <si>
    <t>PRKX</t>
  </si>
  <si>
    <t>ACTYRte</t>
  </si>
  <si>
    <t>protein kinase, X-linked [Source:HGNC Symbol;Acc:HGNC:9441]</t>
  </si>
  <si>
    <t>Pyridoxal Kinase</t>
  </si>
  <si>
    <t>Secretion of N-Acetyl-Tyrosine</t>
  </si>
  <si>
    <t xml:space="preserve">atp[c] + pydx[c]  -&gt; h[c] + adp[c] + pydx5p[c] </t>
  </si>
  <si>
    <t xml:space="preserve">actyr[c]  -&gt; actyr[e] </t>
  </si>
  <si>
    <t>Pyridoxal 5-Phosphate Phosphatase</t>
  </si>
  <si>
    <t>PROTEIN KINASE, X-LINKED; PRKX;;PROTEIN KINASE PKX1; PKX1</t>
  </si>
  <si>
    <t>P51817</t>
  </si>
  <si>
    <t xml:space="preserve">h2o[c] + pydx5p[c]  -&gt; pi[c] + pydx[c] </t>
  </si>
  <si>
    <t>HPA015324</t>
  </si>
  <si>
    <t>uc010nde.4</t>
  </si>
  <si>
    <t>GO:2000696</t>
  </si>
  <si>
    <t>PYLALDOX</t>
  </si>
  <si>
    <t>SUCACETOte</t>
  </si>
  <si>
    <t>Perillyl Aldehyde:NAD+ Oxidoreductase</t>
  </si>
  <si>
    <t>regulation of epithelial cell differentiation involved in kidney development</t>
  </si>
  <si>
    <t>Transport of Succinylacetone</t>
  </si>
  <si>
    <t xml:space="preserve">sucaceto[c]  -&gt; sucaceto[e] </t>
  </si>
  <si>
    <t xml:space="preserve">h2o[c] + nad[c] + pylald[c]  -&gt; 2 h[c] + nadh[c] + peracd[c] </t>
  </si>
  <si>
    <t>Any process that modulates the frequency, rate or extent of epithelial cell differentiation involved in kidney development. [GOC:mtg_kidney_jan10, GOC:yaf]</t>
  </si>
  <si>
    <t>ENSG00000099725</t>
  </si>
  <si>
    <t>PYLALDOXm</t>
  </si>
  <si>
    <t>PRKY</t>
  </si>
  <si>
    <t>Perillyl Aldehyde:NAD+ Oxidoreductase, Mitochondrial</t>
  </si>
  <si>
    <t>protein kinase, Y-linked, pseudogene [Source:HGNC Symbol;Acc:HGNC:9444]</t>
  </si>
  <si>
    <t>Y</t>
  </si>
  <si>
    <t xml:space="preserve">h2o[m] + nad[m] + pylald[m]  -&gt; 2 h[m] + nadh[m] + peracd[m] </t>
  </si>
  <si>
    <t>succinylacetone has been proposed as the presumed toxin in tyrosinemia because of its sturctural similarity to maleic acid. Normal rats injected with this compound develop proteinuria, glucosuria, and aminoaciduira. Renal tubules incubated with succinylacetone have reduced amino acid, sugar, and phosphate transport, ATP levels and o2 consumption. succinylacetone inhibits renal brush-border membrane transport and alters membrane fluidity. thus, succinylacetone may be the cause of fanconi syndrome in tyrosinemia.</t>
  </si>
  <si>
    <t>Pyrimidine-Nucleoside Phosphorylase (Uracil)</t>
  </si>
  <si>
    <t>Pediatric Nephrology (Avner, Pediatric Nephrology) Fifth Edition, by Ellis D. Avner (Editor), William E. Harmon (Editor), Patrick Niaudet (Editor), ISBN-13: 978-0781735452, ISBN-10: 0781735459, Lippincott Williams &amp; Wilkins; Fifth edition (December 11, 2003).</t>
  </si>
  <si>
    <t xml:space="preserve">pi[c] + uri[c]  &lt;=&gt; ura[c] + r1p[c] </t>
  </si>
  <si>
    <t>ENSG00000277196</t>
  </si>
  <si>
    <t>CE2176tm</t>
  </si>
  <si>
    <t>PRODH</t>
  </si>
  <si>
    <t>Transport of 3-Methoxy-Tyrosine into Mitochondrial</t>
  </si>
  <si>
    <t>proline dehydrogenase (oxidase) 1 [Source:HGNC Symbol;Acc:HGNC:9453]</t>
  </si>
  <si>
    <t xml:space="preserve">CE2176[c]  -&gt; CE2176[m] </t>
  </si>
  <si>
    <t>Pyruvate Mitochondrial Transport via Proton Symport</t>
  </si>
  <si>
    <t>KI270734.1</t>
  </si>
  <si>
    <t xml:space="preserve">h[c] + pyr[c]  &lt;=&gt; h[m] + pyr[m] </t>
  </si>
  <si>
    <t>PYRt2p</t>
  </si>
  <si>
    <t>Pyruvate Peroxisomal Transport via Proton Symport</t>
  </si>
  <si>
    <t xml:space="preserve"> PROLINE DEHYDROGENASE; PRODH
;;PROLINE DEHYDROGENASE 1; PRODH1;;
PROLINE OXIDASE 1; POX
</t>
  </si>
  <si>
    <t xml:space="preserve">h[c] + pyr[c]  &lt;=&gt; h[x] + pyr[x] </t>
  </si>
  <si>
    <t>GO:0004657</t>
  </si>
  <si>
    <t>proline dehydrogenase activity</t>
  </si>
  <si>
    <t>QUILSYN</t>
  </si>
  <si>
    <t>"Catalysis of the reaction: L-proline + acceptor = (S)-1-pyrroline-5-carboxylate + reduced acceptor." [EC:1.5.99.8]</t>
  </si>
  <si>
    <t>Quinolinate Synthase (Eukaryotic)</t>
  </si>
  <si>
    <t xml:space="preserve">cmusa[c]  -&gt; h2o[c] + h[c] + quln[c] </t>
  </si>
  <si>
    <t>ENSG00000147224</t>
  </si>
  <si>
    <t>PRPS1</t>
  </si>
  <si>
    <t>phosphoribosyl pyrophosphate synthetase 1 [Source:HGNC Symbol;Acc:HGNC:9462]</t>
  </si>
  <si>
    <t>RADH</t>
  </si>
  <si>
    <t>Retinal Dehydrogenase</t>
  </si>
  <si>
    <t xml:space="preserve">h2o[c] + nad[c] + retinal[c]  -&gt; 2 h[c] + nadh[c] + retn[c] </t>
  </si>
  <si>
    <t>NACVANALAtm</t>
  </si>
  <si>
    <t xml:space="preserve"> PHOSPHORIBOSYLPYROPHOSPHATE SYNTHETASE I; PRPS1
</t>
  </si>
  <si>
    <t>RADH2</t>
  </si>
  <si>
    <t>P60891</t>
  </si>
  <si>
    <t>Retinal Dehydrogenase (NADPH)</t>
  </si>
  <si>
    <t>uc004ene.4</t>
  </si>
  <si>
    <t xml:space="preserve">h2o[c] + nadp[c] + retinal[c]  -&gt; 2 h[c] + nadph[c] + retn[c] </t>
  </si>
  <si>
    <t>RADH3</t>
  </si>
  <si>
    <t xml:space="preserve">h2o[c] + nad[c] + retinal_cis_13[c]  -&gt; 2 h[c] + nadh[c] + 13_cis_retn[c] </t>
  </si>
  <si>
    <t>Transport of Acetyl-Vanilalanine</t>
  </si>
  <si>
    <t>RADH4</t>
  </si>
  <si>
    <t xml:space="preserve">nacvanala[m]  -&gt; nacvanala[c] </t>
  </si>
  <si>
    <t>ENSG00000101911</t>
  </si>
  <si>
    <t xml:space="preserve">h2o[c] + nadp[c] + retinal_cis_13[c]  -&gt; 2 h[c] + nadph[c] + 13_cis_retn[c] </t>
  </si>
  <si>
    <t>PRPS2</t>
  </si>
  <si>
    <t>phosphoribosyl pyrophosphate synthetase 2 [Source:HGNC Symbol;Acc:HGNC:9465]</t>
  </si>
  <si>
    <t>RAHY</t>
  </si>
  <si>
    <t>Retinoic Acid Hydroxylation (P450)</t>
  </si>
  <si>
    <t xml:space="preserve">o2[c] + h[c] + nadph[c] + retn[c]  -&gt; h2o[c] + nadp[c] + hretn[c] </t>
  </si>
  <si>
    <t>RAI1</t>
  </si>
  <si>
    <t xml:space="preserve"> PHOSPHORIBOSYLPYROPHOSPHATE SYNTHETASE II; PRPS2
</t>
  </si>
  <si>
    <t>Retinal Isomerase (11-Cis)</t>
  </si>
  <si>
    <t>uc004cvb.3</t>
  </si>
  <si>
    <t xml:space="preserve">retinal[c]  &lt;=&gt; retinal_11_cis[c] </t>
  </si>
  <si>
    <t>RAI2</t>
  </si>
  <si>
    <t>Retinal Isomerase (9-Cis)</t>
  </si>
  <si>
    <t xml:space="preserve">retinal[c]  &lt;=&gt; retinal_cis_9[c] </t>
  </si>
  <si>
    <t>ENSG00000100600</t>
  </si>
  <si>
    <t>LGMN</t>
  </si>
  <si>
    <t>legumain [Source:HGNC Symbol;Acc:HGNC:9472]</t>
  </si>
  <si>
    <t>RAI3</t>
  </si>
  <si>
    <t>NACVANALAte</t>
  </si>
  <si>
    <t>13-Cis-Retinoic Acid Isomerase</t>
  </si>
  <si>
    <t>Secretion of Acetyl-Vanilalanine</t>
  </si>
  <si>
    <t xml:space="preserve">retn[c]  &lt;=&gt; 13_cis_retn[c] </t>
  </si>
  <si>
    <t xml:space="preserve">nacvanala[c]  -&gt; nacvanala[e] </t>
  </si>
  <si>
    <t>LEGUMAIN; LGMN;;PROTEASE, CYSTEINE, 1; PRSC1;;ASPARAGINYL ENDOPEPTIDASE; AEP</t>
  </si>
  <si>
    <t>RAI4</t>
  </si>
  <si>
    <t>Q99538</t>
  </si>
  <si>
    <t>13-Cis-4-Oxo-Retinoic Acid Isomerase</t>
  </si>
  <si>
    <t>HPA000799</t>
  </si>
  <si>
    <t xml:space="preserve">oretn[c]  &lt;=&gt; 13_cis_oretn[c] </t>
  </si>
  <si>
    <t>uc059enq.1</t>
  </si>
  <si>
    <t>GO:1901185</t>
  </si>
  <si>
    <t>negative regulation of ERBB signaling pathway</t>
  </si>
  <si>
    <t>RAtn</t>
  </si>
  <si>
    <t>Any process that stops, prevents or reduces the frequency, rate or extent of ERBB signaling pathway. [GOC:BHF, GOC:TermGenie]</t>
  </si>
  <si>
    <t>Retinoate Transport, Nuclear</t>
  </si>
  <si>
    <t xml:space="preserve">retn[c]  &lt;=&gt; retn[n] </t>
  </si>
  <si>
    <t>ENSG00000197746</t>
  </si>
  <si>
    <t>PSAP</t>
  </si>
  <si>
    <t>prosaposin [Source:HGNC Symbol;Acc:HGNC:9498]</t>
  </si>
  <si>
    <t>RAtn3</t>
  </si>
  <si>
    <t>13-Cis-Retinoic Acid Transport, Nuclear</t>
  </si>
  <si>
    <t xml:space="preserve">13_cis_retn[c]  &lt;=&gt; 13_cis_retn[n] </t>
  </si>
  <si>
    <t>RBK_D</t>
  </si>
  <si>
    <t>PROSAPOSIN; PSAPSAPOSIN A, INCLUDED; SAPA, INCLUDED;;SAPOSIN B, INCLUDED; SAPB, INCLUDED;;SAPOSIN C, INCLUDED; SAPC, INCLUDED;;SAPOSIN D, INCLUDED; SAPD, INCLUDED;;SPHINGOLIPID ACTIVATOR PROTEIN 1, FORMERLY; SAP1, FORMERLY;;SPHINGOLIPID ACTIVATOR PR /.../2, FORMERLY; SAP2, FORMERLY</t>
  </si>
  <si>
    <t>D-Ribulokinase</t>
  </si>
  <si>
    <t>P07602</t>
  </si>
  <si>
    <t>CAB004647</t>
  </si>
  <si>
    <t xml:space="preserve">atp[c] + rbl_D[c]  -&gt; h[c] + adp[c] + ru5p_D[c] </t>
  </si>
  <si>
    <t>uc001jsm.4</t>
  </si>
  <si>
    <t>RBTt</t>
  </si>
  <si>
    <t>GO:0060742</t>
  </si>
  <si>
    <t>Ribitol Transport via Passive Diffusion</t>
  </si>
  <si>
    <t>epithelial cell differentiation involved in prostate gland development</t>
  </si>
  <si>
    <t xml:space="preserve">rbt[c]  -&gt; rbt[e] </t>
  </si>
  <si>
    <t>The process in which a relatively unspecialized cell acquires specialized features of an epithelial cell of the prostate gland. [GOC:dph]</t>
  </si>
  <si>
    <t>VANILLACte</t>
  </si>
  <si>
    <t>RDH1</t>
  </si>
  <si>
    <t>Secretion of Vanil-Lactate</t>
  </si>
  <si>
    <t>Retinol Dehydrogenase (All-Trans)</t>
  </si>
  <si>
    <t>ENSG00000159792</t>
  </si>
  <si>
    <t xml:space="preserve">vanillac[c]  -&gt; vanillac[e] </t>
  </si>
  <si>
    <t>PSKH1</t>
  </si>
  <si>
    <t xml:space="preserve">nad[c] + retinol[c]  &lt;=&gt; h[c] + nadh[c] + retinal[c] </t>
  </si>
  <si>
    <t>protein serine kinase H1 [Source:HGNC Symbol;Acc:HGNC:9529]</t>
  </si>
  <si>
    <t>RDH1a</t>
  </si>
  <si>
    <t>Retinol Dehydrogenase (All-Trans, NADPH)</t>
  </si>
  <si>
    <t>PROTEIN SERINE KINASE H1; PSKH1</t>
  </si>
  <si>
    <t>uc010cet.2</t>
  </si>
  <si>
    <t xml:space="preserve">nadp[c] + retinol[c]  -&gt; h[c] + nadph[c] + retinal[c] </t>
  </si>
  <si>
    <t>RDH2</t>
  </si>
  <si>
    <t>Retinol Dehydrogenase (9-Cis, NADH)</t>
  </si>
  <si>
    <t>ENSG00000146733</t>
  </si>
  <si>
    <t xml:space="preserve">nad[c] + retinol_9_cis[c]  &lt;=&gt; h[c] + nadh[c] + retinal_cis_9[c] </t>
  </si>
  <si>
    <t>PSPH</t>
  </si>
  <si>
    <t>phosphoserine phosphatase [Source:HGNC Symbol;Acc:HGNC:9577]</t>
  </si>
  <si>
    <t>RDH2a</t>
  </si>
  <si>
    <t>Retinol Dehydrogenase (9-Cis, NADPH)</t>
  </si>
  <si>
    <t xml:space="preserve"> PHOSPHOSERINE PHOSPHATASE; PSPH
;;PSP
</t>
  </si>
  <si>
    <t xml:space="preserve">nadp[c] + retinol_9_cis[c]  -&gt; h[c] + nadph[c] + retinal_cis_9[c] </t>
  </si>
  <si>
    <t>P78330</t>
  </si>
  <si>
    <t>HPA020376</t>
  </si>
  <si>
    <t>uc003trh.3</t>
  </si>
  <si>
    <t>RDH3</t>
  </si>
  <si>
    <t>2H3MVte</t>
  </si>
  <si>
    <t>GO:0004647</t>
  </si>
  <si>
    <t>Retinol Dehydrogenase (11-Cis, NADH)</t>
  </si>
  <si>
    <t>Transport of 2-Hydroxy-3-Methyl-Valerate</t>
  </si>
  <si>
    <t>phosphoserine phosphatase activity</t>
  </si>
  <si>
    <t xml:space="preserve">2h3mv[c]  &lt;=&gt; 2h3mv[e] </t>
  </si>
  <si>
    <t xml:space="preserve">nad[c] + retinol_cis_11[c]  &lt;=&gt; h[c] + nadh[c] + retinal_11_cis[c] </t>
  </si>
  <si>
    <t>"Catalysis of the reaction: L(or D)-O-phosphoserine + H2O = L(or D)-serine + phosphate." [EC:3.1.3.3]</t>
  </si>
  <si>
    <t>ENSG00000171862</t>
  </si>
  <si>
    <t>RDH3a</t>
  </si>
  <si>
    <t>PTEN</t>
  </si>
  <si>
    <t>Retinol Dehydrogenase (11-Cis, NADPH)</t>
  </si>
  <si>
    <t>phosphatase and tensin homolog [Source:HGNC Symbol;Acc:HGNC:9588]</t>
  </si>
  <si>
    <t>no evidence found for such a transport reactions, diffusion is assumed. Dectected in saliva and urine (HMDB00317).</t>
  </si>
  <si>
    <t xml:space="preserve">nadp[c] + retinol_cis_11[c]  -&gt; h[c] + nadph[c] + retinal_11_cis[c] </t>
  </si>
  <si>
    <t>2HIVte</t>
  </si>
  <si>
    <t>RDH4</t>
  </si>
  <si>
    <t>Transport of 2-Hydroxy-Isovalerate</t>
  </si>
  <si>
    <t>Retinol Dehydrogenase (13-Cis, NADH)</t>
  </si>
  <si>
    <t xml:space="preserve">2hiv[c]  &lt;=&gt; 2hiv[e] </t>
  </si>
  <si>
    <t xml:space="preserve"> PHOSPHATASE AND TENSIN HOMOLOG; PTEN
;;PTEN1;;
MUTATED IN MULTIPLE ADVANCED CANCERS 1; MMAC1;;
PHOSPHATASE AND TENSIN HOMOLOG DELETED ON CHROMOSOME 10
PTEN HAMARTOMA TUMOR SYNDROME, INCLUDED; PHTS, INCLUDED;;
PTEN HAMARTOMA TUMOR SYNDROME WITH GRAN /.../ELL TUMOR, INCLUDED
</t>
  </si>
  <si>
    <t xml:space="preserve">nad[c] + retinol_cis_13[c]  &lt;=&gt; h[c] + nadh[c] + retinal_cis_13[c] </t>
  </si>
  <si>
    <t>P60484</t>
  </si>
  <si>
    <t>RETFA</t>
  </si>
  <si>
    <t>Retinol Acyltransferase</t>
  </si>
  <si>
    <t>CAB004076</t>
  </si>
  <si>
    <t xml:space="preserve">Rtotal2coa[c] + retinol[c]  -&gt; coa[c] + retfa[c] </t>
  </si>
  <si>
    <t>uc001kfb.3</t>
  </si>
  <si>
    <t>no evidence found for such a transport reactions, diffusion is assumed. Dectected in blood, csf, urine, feces, saliva and urine (HMDB00407).</t>
  </si>
  <si>
    <t>2M3HBUtm</t>
  </si>
  <si>
    <t>RETFAt</t>
  </si>
  <si>
    <t>Transport of 2-Methyl-3-Hydroxy-Butyrate, Mitochondrial</t>
  </si>
  <si>
    <t>Fatty Acid Retinol Efflux</t>
  </si>
  <si>
    <t xml:space="preserve">2m3hbu[m]  -&gt; 2m3hbu[c] </t>
  </si>
  <si>
    <t xml:space="preserve">retfa[c]  -&gt; retfa[e] </t>
  </si>
  <si>
    <t>ENSG00000107317</t>
  </si>
  <si>
    <t>PTGDS</t>
  </si>
  <si>
    <t>prostaglandin D2 synthase 21kDa (brain) [Source:HGNC Symbol;Acc:HGNC:9592]</t>
  </si>
  <si>
    <t>no evidence found for such a reaction, difussion is assumed, as detected in urine (HMDB00354).</t>
  </si>
  <si>
    <t>2M3HBUte</t>
  </si>
  <si>
    <t>Transport of 2-Methyl-3-Hydroxy-Butyrate, Extracellular</t>
  </si>
  <si>
    <t xml:space="preserve"> PROSTAGLANDIN D2 SYNTHASE, BRAIN; PTGDS
;;PGD2 SYNTHASE; PGDS2; PDS;;
BETA-TRACE;;
LIPOCALIN-TYPE PROSTAGLANDIN D SYNTHASE; LPGDS;;
PROSTAGLANDIN D SYNTHASE, LIPOCALIN-TYPE
</t>
  </si>
  <si>
    <t xml:space="preserve">2m3hbu[c]  -&gt; 2m3hbu[e] </t>
  </si>
  <si>
    <t>RETFAt1</t>
  </si>
  <si>
    <t>CAB009916</t>
  </si>
  <si>
    <t>uc004cke.3</t>
  </si>
  <si>
    <t>Fatty Acid Retinol Efflux (9-Cis)</t>
  </si>
  <si>
    <t xml:space="preserve">9_cis_retfa[c]  -&gt; 9_cis_retfa[e] </t>
  </si>
  <si>
    <t>RETFAt2</t>
  </si>
  <si>
    <t>2M3OVACtm</t>
  </si>
  <si>
    <t>ENSG00000124212</t>
  </si>
  <si>
    <t>Transport of 2-Methyl-3-Oxo-Valerate, Mitochondrial</t>
  </si>
  <si>
    <t>PTGIS</t>
  </si>
  <si>
    <t>Fatty Acid Retinol Efflux (11-Cis)</t>
  </si>
  <si>
    <t xml:space="preserve">2m3ovac[m]  -&gt; 2m3ovac[c] </t>
  </si>
  <si>
    <t xml:space="preserve">11_cis_retfa[c]  -&gt; 11_cis_retfa[e] </t>
  </si>
  <si>
    <t>prostaglandin I2 (prostacyclin) synthase [Source:HGNC Symbol;Acc:HGNC:9603]</t>
  </si>
  <si>
    <t>RETH</t>
  </si>
  <si>
    <t>Retinyl Ester Hydrolase</t>
  </si>
  <si>
    <t>no evidence found for such a reaction, difussion is assumed, as detected in urine (HMDB00408).</t>
  </si>
  <si>
    <t xml:space="preserve">h2o[c] + retfa[c]  -&gt; h[c] + Rtotal2[c] + retinol[c] </t>
  </si>
  <si>
    <t xml:space="preserve"> PROSTAGLANDIN I2 SYNTHASE; PTGIS
;;PGIS;;
PROSTACYCLIN SYNTHASE;;
CYP8;;
CYP8A1
</t>
  </si>
  <si>
    <t>2M3HVACte</t>
  </si>
  <si>
    <t>Q16647</t>
  </si>
  <si>
    <t>Transport of 2-Methyl-3-Hydroxy-Valerate</t>
  </si>
  <si>
    <t>HPA014193</t>
  </si>
  <si>
    <t>RETH1</t>
  </si>
  <si>
    <t>uc002xut.3</t>
  </si>
  <si>
    <t xml:space="preserve">2m3hvac[c]  -&gt; 2m3hvac[e] </t>
  </si>
  <si>
    <t>Retinyl Ester Hydrolase (9-Cis)</t>
  </si>
  <si>
    <t xml:space="preserve">h2o[c] + 9_cis_retfa[c]  -&gt; h[c] + Rtotal2[c] + retinol_9_cis[c] </t>
  </si>
  <si>
    <t>RETH1e</t>
  </si>
  <si>
    <t>Retinyl Ester Hydrolase (9-Cis), Extracellular</t>
  </si>
  <si>
    <t>no evidence found for such a reaction, difussion is assumed, as detected in urine (HMDB29166).</t>
  </si>
  <si>
    <t xml:space="preserve">h2o[e] + 9_cis_retfa[e]  -&gt; h[e] + retinol_9_cis[e] + Rtotal2[e] </t>
  </si>
  <si>
    <t>3H3MGLTte</t>
  </si>
  <si>
    <t>Transport of 3-Hydroxy-3-Methyl-Glutarate</t>
  </si>
  <si>
    <t>ENSG00000095303</t>
  </si>
  <si>
    <t xml:space="preserve">3h3mglt[c]  -&gt; 3h3mglt[e] </t>
  </si>
  <si>
    <t>PTGS1</t>
  </si>
  <si>
    <t>RETH2</t>
  </si>
  <si>
    <t>Retinyl Ester Hydrolase (11-Cis)</t>
  </si>
  <si>
    <t>prostaglandin-endoperoxide synthase 1 (prostaglandin G/H synthase and cyclooxygenase) [Source:HGNC Symbol;Acc:HGNC:9604]</t>
  </si>
  <si>
    <t xml:space="preserve">h2o[c] + 11_cis_retfa[c]  -&gt; h[c] + Rtotal2[c] + retinol_cis_11[c] </t>
  </si>
  <si>
    <t>no evidence found for such a reaction, difussion is assumed, as detected in urine and saliva (HMDB00355).</t>
  </si>
  <si>
    <t>RETH2e</t>
  </si>
  <si>
    <t>3MGLUTACtm</t>
  </si>
  <si>
    <t>Retinyl Ester Hydrolase (11-Cis), Extracellular</t>
  </si>
  <si>
    <t xml:space="preserve"> PROSTAGLANDIN-ENDOPEROXIDE SYNTHASE 1; PTGS1
;;CYCLOOXYGENASE 1; COX1;;
PROSTAGLANDIN G/H SYNTHASE 1; PGHS1
CYCLOOXYGENASE 3, INCLUDED; COX3, INCLUDED;;
PARTIAL COX1 PROTEINS, INCLUDED; PCOX1, INCLUDED
</t>
  </si>
  <si>
    <t>Transport of 3-Methyl-Glutaconate, Mitochondrial</t>
  </si>
  <si>
    <t xml:space="preserve">h2o[e] + 11_cis_retfa[e]  -&gt; h[e] + retinol_cis_11[e] + Rtotal2[e] </t>
  </si>
  <si>
    <t>P23219</t>
  </si>
  <si>
    <t xml:space="preserve">3mglutac[m]  -&gt; 3mglutac[c] </t>
  </si>
  <si>
    <t>CAB020315</t>
  </si>
  <si>
    <t>uc004bmf.2</t>
  </si>
  <si>
    <t>RETHe</t>
  </si>
  <si>
    <t>GO:0001516</t>
  </si>
  <si>
    <t>Retinyl Ester Hydrolase, Extracellular</t>
  </si>
  <si>
    <t>prostaglandin biosynthetic process</t>
  </si>
  <si>
    <t xml:space="preserve">h2o[e] + retfa[e]  -&gt; h[e] + retinol[e] + Rtotal2[e] </t>
  </si>
  <si>
    <t>no evidence found for such a reaction, difussion is assumed, as detected in urine (HMDB00522).</t>
  </si>
  <si>
    <t>"The chemical reactions and pathways resulting in the formation of prostaglandins, any of a group of biologically active metabolites which contain a cyclopentane ring." [GOC:ai]</t>
  </si>
  <si>
    <t>3MGLUTACte</t>
  </si>
  <si>
    <t>ENSG00000073756</t>
  </si>
  <si>
    <t>RETI1</t>
  </si>
  <si>
    <t>PTGS2</t>
  </si>
  <si>
    <t>Transport of 3-Methyl-Glutaconate, Extracellular</t>
  </si>
  <si>
    <t>Retinol Isomerase (11-Cis)</t>
  </si>
  <si>
    <t>prostaglandin-endoperoxide synthase 2 (prostaglandin G/H synthase and cyclooxygenase) [Source:HGNC Symbol;Acc:HGNC:9605]</t>
  </si>
  <si>
    <t xml:space="preserve">3mglutac[c]  -&gt; 3mglutac[e] </t>
  </si>
  <si>
    <t xml:space="preserve">retinol[c]  &lt;=&gt; retinol_cis_11[c] </t>
  </si>
  <si>
    <t>RETI2</t>
  </si>
  <si>
    <t>Retinol Isomerase (9-Cis)</t>
  </si>
  <si>
    <t xml:space="preserve"> PROSTAGLANDIN-ENDOPEROXIDE SYNTHASE 2; PTGS2
;;CYCLOOXYGENASE 2; COX2;;
PROSTAGLANDIN G/H SYNTHASE 2; PGHS2;;
PHS II;;
GLUCOCORTICOID-REGULATED INFLAMMATORY PROSTAGLANDIN G/H SYNTHASE;
GRIPGHS
</t>
  </si>
  <si>
    <t xml:space="preserve">retinol[c]  &lt;=&gt; retinol_9_cis[c] </t>
  </si>
  <si>
    <t>P35354</t>
  </si>
  <si>
    <t>HPA001335</t>
  </si>
  <si>
    <t>uc001gsb.3</t>
  </si>
  <si>
    <t>3MGLUTRte</t>
  </si>
  <si>
    <t>RETI3</t>
  </si>
  <si>
    <t>Transport of 3-Methyl-Glutarate</t>
  </si>
  <si>
    <t>Retinol Isomerase (13-Cis)</t>
  </si>
  <si>
    <t xml:space="preserve">3mglutr[c]  -&gt; 3mglutr[e] </t>
  </si>
  <si>
    <t xml:space="preserve">retinol[c]  &lt;=&gt; retinol_cis_13[c] </t>
  </si>
  <si>
    <t>RETNCOA</t>
  </si>
  <si>
    <t>ENSG00000169398</t>
  </si>
  <si>
    <t>PTK2</t>
  </si>
  <si>
    <t>Retinoyl Coenzyme A Formation</t>
  </si>
  <si>
    <t>no evidence found for such a reaction, difussion is assumed, as detected in blood and urine (HMDB00752).</t>
  </si>
  <si>
    <t xml:space="preserve">atp[c] + coa[c] + retn[c]  -&gt; amp[c] + ppi[c] + retncoa[c] </t>
  </si>
  <si>
    <t>protein tyrosine kinase 2 [Source:HGNC Symbol;Acc:HGNC:9611]</t>
  </si>
  <si>
    <t>RETNGLCt</t>
  </si>
  <si>
    <t>Retinoyl Glucuronide Efflux</t>
  </si>
  <si>
    <t xml:space="preserve">retnglc[c]  -&gt; retnglc[e] </t>
  </si>
  <si>
    <t>PPIOGLYtm</t>
  </si>
  <si>
    <t>PROTEIN-TYROSINE KINASE, CYTOPLASMIC; PTK2;;FOCAL ADHESION KINASE; FAK;;FOCAL ADHESION KINASE 1; FAK1</t>
  </si>
  <si>
    <t>Transport of Propionyl-Glycine, Mitochondrial</t>
  </si>
  <si>
    <t xml:space="preserve">ppiogly[m]  -&gt; ppiogly[c] </t>
  </si>
  <si>
    <t>Q05397</t>
  </si>
  <si>
    <t>RETNGLCt2</t>
  </si>
  <si>
    <t>HPA029671</t>
  </si>
  <si>
    <t>Retinoyl Glucuronide Efflux (13-Cis)</t>
  </si>
  <si>
    <t>uc003yvu.4</t>
  </si>
  <si>
    <t xml:space="preserve">13_cis_retnglc[c]  -&gt; 13_cis_retnglc[e] </t>
  </si>
  <si>
    <t>GO:1900024</t>
  </si>
  <si>
    <t>no evidence found for such a reaction, diffusion is assuemd as detected in urine (HMDB00783).</t>
  </si>
  <si>
    <t>RETNGLCt2r</t>
  </si>
  <si>
    <t>Retinoyl Glucuronide Efflux (13-Cis) from Er</t>
  </si>
  <si>
    <t>regulation of substrate adhesion-dependent cell spreading</t>
  </si>
  <si>
    <t xml:space="preserve">13_cis_retnglc[r]  -&gt; 13_cis_retnglc[c] </t>
  </si>
  <si>
    <t>PPIOGLYte</t>
  </si>
  <si>
    <t>Any process that modulates the frequency, rate or extent of substrate adhesion-dependent cell spreading. [GOC:TermGenie, GOC:yaf]</t>
  </si>
  <si>
    <t>Transport of Propionyl-Glycine, Extracellular</t>
  </si>
  <si>
    <t>RETNGLCtr</t>
  </si>
  <si>
    <t xml:space="preserve">ppiogly[c]  -&gt; ppiogly[e] </t>
  </si>
  <si>
    <t>Retinoyl Glucuronide Efflux from Er</t>
  </si>
  <si>
    <t xml:space="preserve">retnglc[r]  -&gt; retnglc[c] </t>
  </si>
  <si>
    <t>ENSG00000101213</t>
  </si>
  <si>
    <t>PTK6</t>
  </si>
  <si>
    <t>RETNt</t>
  </si>
  <si>
    <t>protein tyrosine kinase 6 [Source:HGNC Symbol;Acc:HGNC:9617]</t>
  </si>
  <si>
    <t>Retinoic Acid Transport</t>
  </si>
  <si>
    <t xml:space="preserve">retn[c]  &lt;=&gt; retn[e] </t>
  </si>
  <si>
    <t>MVLACte</t>
  </si>
  <si>
    <t>Transport of Mevalonate-Lactone</t>
  </si>
  <si>
    <t>RETNtr</t>
  </si>
  <si>
    <t xml:space="preserve">mvlac[c]  -&gt; mvlac[e] </t>
  </si>
  <si>
    <t>Retinoic Acid Transport in Er</t>
  </si>
  <si>
    <t xml:space="preserve">retn[c]  -&gt; retn[r] </t>
  </si>
  <si>
    <t>PROTEIN-TYROSINE KINASE 6; PTK6;;BREAST TUMOR KINASE; BRK;;PROTEIN-TYROSINE KINASE BRK</t>
  </si>
  <si>
    <t>RETNtr2</t>
  </si>
  <si>
    <t>Q13882</t>
  </si>
  <si>
    <t>Retinoic Acid Transport in Er (13-Cis)</t>
  </si>
  <si>
    <t>HPA036071</t>
  </si>
  <si>
    <t xml:space="preserve">13_cis_retn[c]  -&gt; 13_cis_retn[r] </t>
  </si>
  <si>
    <t>no evidence found for such a reaction, diffusion is assuemd as detected in urine.</t>
  </si>
  <si>
    <t>uc002yfg.5</t>
  </si>
  <si>
    <t>TIGGLYtm</t>
  </si>
  <si>
    <t>GO:0042506</t>
  </si>
  <si>
    <t>Transport of Tiglylglycine, Mitochondrial</t>
  </si>
  <si>
    <t>Riboflavin Transport (ATP Dependent)</t>
  </si>
  <si>
    <t xml:space="preserve">tiggly[m]  -&gt; tiggly[c] </t>
  </si>
  <si>
    <t>tyrosine phosphorylation of Stat5 protein</t>
  </si>
  <si>
    <t xml:space="preserve">h2o[c] + atp[c] + ribflv[e]  -&gt; h[c] + adp[c] + pi[c] + ribflv[c] </t>
  </si>
  <si>
    <t>The process of introducing a phosphate group to a tyrosine residue of a Stat5 protein. [GOC:jl, PMID:11426647]</t>
  </si>
  <si>
    <t>RIBt</t>
  </si>
  <si>
    <t>no evidence found for such a reaction, difussion is assumed, as detected in urine (HMDB00959).</t>
  </si>
  <si>
    <t>ENSG00000112655</t>
  </si>
  <si>
    <t>Ribose Transport via Diffusion</t>
  </si>
  <si>
    <t>PTK7</t>
  </si>
  <si>
    <t xml:space="preserve">rib_D[e]  &lt;=&gt; rib_D[c] </t>
  </si>
  <si>
    <t>TIGGLYte</t>
  </si>
  <si>
    <t>protein tyrosine kinase 7 (inactive) [Source:HGNC Symbol;Acc:HGNC:9618]</t>
  </si>
  <si>
    <t>RIBt2</t>
  </si>
  <si>
    <t>Ribose Transport in via Proton Symporter</t>
  </si>
  <si>
    <t>Transport of Tiglylglycine, Extracellular</t>
  </si>
  <si>
    <t xml:space="preserve">h[e] + rib_D[e]  -&gt; h[c] + rib_D[c] </t>
  </si>
  <si>
    <t xml:space="preserve">tiggly[c]  -&gt; tiggly[e] </t>
  </si>
  <si>
    <t>PROTEIN-TYROSINE KINASE PTK7; PTK7;;COLON CARCINOMA KINASE-4</t>
  </si>
  <si>
    <t>Q13308</t>
  </si>
  <si>
    <t>Ribosylnicotinamide Kinase</t>
  </si>
  <si>
    <t>HPA003222</t>
  </si>
  <si>
    <t xml:space="preserve">atp[c] + rnam[c]  -&gt; h[c] + adp[c] + nmn[c] </t>
  </si>
  <si>
    <t>uc003oub.3</t>
  </si>
  <si>
    <t>GO:0010976</t>
  </si>
  <si>
    <t>RTOT_2</t>
  </si>
  <si>
    <t>positive regulation of neuron projection development</t>
  </si>
  <si>
    <t>R Total Flux 2 Position</t>
  </si>
  <si>
    <t>3OHGLUTACtm</t>
  </si>
  <si>
    <t xml:space="preserve">R2coa_hs[c] + R4coa_hs[c]  -&gt; 2 Rtotal2coa[c] </t>
  </si>
  <si>
    <t>Transport of 3-Hydroxy-Glutarate, Mitochondrial</t>
  </si>
  <si>
    <t xml:space="preserve">3ohglutac[m]  -&gt; 3ohglutac[c] </t>
  </si>
  <si>
    <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</si>
  <si>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RTOT_3</t>
  </si>
  <si>
    <t>R Total Flux 3 Position</t>
  </si>
  <si>
    <t xml:space="preserve">R1coa_hs[c] + R2coa_hs[c]  -&gt; 2 Rtotal3coa[c] </t>
  </si>
  <si>
    <t>ENSG00000196396</t>
  </si>
  <si>
    <t>PTPN1</t>
  </si>
  <si>
    <t>no evidence found for such reaction, but detected in urine (HMDB00428)</t>
  </si>
  <si>
    <t>RTOT1</t>
  </si>
  <si>
    <t>protein tyrosine phosphatase, non-receptor type 1 [Source:HGNC Symbol;Acc:HGNC:9642]</t>
  </si>
  <si>
    <t>R Total Flux</t>
  </si>
  <si>
    <t xml:space="preserve">R1coa_hs[c]  -&gt; Rtotalcoa[c] </t>
  </si>
  <si>
    <t>3OHGLUTACte</t>
  </si>
  <si>
    <t>RTOT2</t>
  </si>
  <si>
    <t>Transport of 3-Hydroxy-Glutarate, Extracellular</t>
  </si>
  <si>
    <t xml:space="preserve">R2coa_hs[c]  -&gt; Rtotalcoa[c] </t>
  </si>
  <si>
    <t>PROTEIN-TYROSINE PHOSPHATASE, NONRECEPTOR-TYPE, 1; PTPN1;;PROTEIN PHOSPHOTYROSYLPHOSPHATASE 1B; PTP1B;;PROTEIN-TYROSINE PHOSPHATASE, PLACENTAL</t>
  </si>
  <si>
    <t>P18031</t>
  </si>
  <si>
    <t>CAB015217</t>
  </si>
  <si>
    <t>RTOT3</t>
  </si>
  <si>
    <t>uc002xvl.5</t>
  </si>
  <si>
    <t xml:space="preserve">R3coa_hs[c]  -&gt; Rtotalcoa[c] </t>
  </si>
  <si>
    <t>GO:2000646</t>
  </si>
  <si>
    <t>positive regulation of receptor catabolic process</t>
  </si>
  <si>
    <t>RTOT4</t>
  </si>
  <si>
    <t>Any process that activates or increases the frequency, rate or extent of receptor catabolic process. [GOC:BHF]</t>
  </si>
  <si>
    <t xml:space="preserve">3ohglutac[c]  -&gt; 3ohglutac[e] </t>
  </si>
  <si>
    <t xml:space="preserve">R4coa_hs[c]  -&gt; Rtotalcoa[c] </t>
  </si>
  <si>
    <t>ENSG00000175354</t>
  </si>
  <si>
    <t>PTPN2</t>
  </si>
  <si>
    <t>RTOT5</t>
  </si>
  <si>
    <t>protein tyrosine phosphatase, non-receptor type 2 [Source:HGNC Symbol;Acc:HGNC:9650]</t>
  </si>
  <si>
    <t xml:space="preserve">R5coa_hs[c]  -&gt; Rtotalcoa[c] </t>
  </si>
  <si>
    <t>PROTEIN-TYROSINE PHOSPHATASE, NONRECEPTOR-TYPE, 2; PTPN2;;PROTEIN-TYROSINE PHOSPHATASE, T-CELL; PTPT</t>
  </si>
  <si>
    <t>RTOT6</t>
  </si>
  <si>
    <t>P17706</t>
  </si>
  <si>
    <t>HPA046176</t>
  </si>
  <si>
    <t>uc002krl.4</t>
  </si>
  <si>
    <t xml:space="preserve">R6coa_hs[c]  -&gt; Rtotalcoa[c] </t>
  </si>
  <si>
    <t>GO:2000587</t>
  </si>
  <si>
    <t>3OHGLUTACOAT3t</t>
  </si>
  <si>
    <t>negative regulation of platelet-derived growth factor receptor-beta signaling pathway</t>
  </si>
  <si>
    <t>RTOTAL2CRNCPT1</t>
  </si>
  <si>
    <t>Transport of 3-Hydroxy-Glutarate, Extracellular, Antiport</t>
  </si>
  <si>
    <t>Any process that stops, prevents or reduces the frequency, rate or extent of platelet-derived growth factor receptor-beta signaling pathway. [GOC:obol]</t>
  </si>
  <si>
    <t xml:space="preserve">akg[e] + 3ohglutac[c]  &lt;=&gt; akg[c] + 3ohglutac[e] </t>
  </si>
  <si>
    <t>ENSG00000070159</t>
  </si>
  <si>
    <t xml:space="preserve">crn[c] + Rtotal2coa[c]  -&gt; coa[c] + Rtotal2crn[c] </t>
  </si>
  <si>
    <t>PTPN3</t>
  </si>
  <si>
    <t>protein tyrosine phosphatase, non-receptor type 3 [Source:HGNC Symbol;Acc:HGNC:9655]</t>
  </si>
  <si>
    <t>RTOTAL2CRNCPT2</t>
  </si>
  <si>
    <t>R Group Transport into the Mitochondria</t>
  </si>
  <si>
    <t xml:space="preserve">coa[m] + Rtotal2crn[m]  -&gt; crn[m] + Rtotal2coa[m] </t>
  </si>
  <si>
    <t>PROTEIN-TYROSINE PHOSPHATASE, NONRECEPTOR-TYPE, 3; PTPN3;;PTPH1</t>
  </si>
  <si>
    <t>P26045</t>
  </si>
  <si>
    <t>Last but not least, to increase the efflux of Glutaric acid (GA) and 3-hydroxyglutaric acids (3-OH-GA) from the CNS compartment trans-stimulation of specific transporters, such as OAT3 (Ohtsuki et al. 2002; Kikuchi et al. 2003), is an interesting novel target for future studies.</t>
  </si>
  <si>
    <t>HPA046728</t>
  </si>
  <si>
    <t>RTOTAL2CRNt</t>
  </si>
  <si>
    <t>PMID: 16573641</t>
  </si>
  <si>
    <t>uc004bed.3</t>
  </si>
  <si>
    <t>GO:0098902</t>
  </si>
  <si>
    <t xml:space="preserve">Rtotal2crn[c]  -&gt; Rtotal2crn[m] </t>
  </si>
  <si>
    <t>GLUTCONtm</t>
  </si>
  <si>
    <t>regulation of membrane depolarization during action potential</t>
  </si>
  <si>
    <t>Transport of Glutaconate, Mitochondrial</t>
  </si>
  <si>
    <t>RTOTAL2t</t>
  </si>
  <si>
    <t>Any process that modulates the rate, frequency or extent of membrane depolarization during an action potential. Membrane depolarization is the process in which membrane potential changes in the depolarizing direction from the resting potential. [GOC:dos, GOC:dph, GOC:tb, ISBN:978-0-07-139011-8]</t>
  </si>
  <si>
    <t xml:space="preserve">glutcon[m]  -&gt; glutcon[c] </t>
  </si>
  <si>
    <t>Rtotal2 Transport</t>
  </si>
  <si>
    <t>ENSG00000088179</t>
  </si>
  <si>
    <t xml:space="preserve">Rtotal2[e]  &lt;=&gt; Rtotal2[c] </t>
  </si>
  <si>
    <t>PTPN4</t>
  </si>
  <si>
    <t>protein tyrosine phosphatase, non-receptor type 4 (megakaryocyte) [Source:HGNC Symbol;Acc:HGNC:9656]</t>
  </si>
  <si>
    <t>RTOTAL3CRNCPT1</t>
  </si>
  <si>
    <t xml:space="preserve">crn[c] + Rtotal3coa[c]  -&gt; coa[c] + Rtotal3crn[c] </t>
  </si>
  <si>
    <t>no evidence found for such reaction, but detected in urine (HMDB00620)</t>
  </si>
  <si>
    <t>PROTEIN-TYROSINE PHOSPHATASE, NONRECEPTOR-TYPE, 4; PTPN4;;PROTEIN-TYROSINE PHOSPHATASE, MEGAKARYOCYTE; PTPMEG; PTPMEG1;;MEGAKARYOCYTE PHOSPHATASE</t>
  </si>
  <si>
    <t>P29074</t>
  </si>
  <si>
    <t>RTOTAL3CRNCPT2</t>
  </si>
  <si>
    <t>HPA019351</t>
  </si>
  <si>
    <t>Chalmers, R. A. and A. M. Lawson (1982). Organic Acids in Man: Analytical Chemistry, Biochemistry and Diagnosis of the Organic Acidurias. London, Chapman and Hall Ltd, PMID: 15922108.</t>
  </si>
  <si>
    <t>uc002tmf.3</t>
  </si>
  <si>
    <t xml:space="preserve">coa[m] + Rtotal3crn[m]  -&gt; crn[m] + Rtotal3coa[m] </t>
  </si>
  <si>
    <t>GLUTCONte</t>
  </si>
  <si>
    <t>GO:0009898</t>
  </si>
  <si>
    <t>Transport of Glutaconate, Extracellular</t>
  </si>
  <si>
    <t>cytoplasmic side of plasma membrane</t>
  </si>
  <si>
    <t>RTOTAL3CRNt</t>
  </si>
  <si>
    <t xml:space="preserve">glutcon[c]  -&gt; glutcon[e] </t>
  </si>
  <si>
    <t>The leaflet the plasma membrane that faces the cytoplasm and any proteins embedded or anchored in it or attached to its surface. [GOC:dos, GOC:tb]</t>
  </si>
  <si>
    <t xml:space="preserve">Rtotal3crn[c]  -&gt; Rtotal3crn[m] </t>
  </si>
  <si>
    <t>ENSG00000111679</t>
  </si>
  <si>
    <t>PTPN6</t>
  </si>
  <si>
    <t>RTOTAL3t</t>
  </si>
  <si>
    <t>protein tyrosine phosphatase, non-receptor type 6 [Source:HGNC Symbol;Acc:HGNC:9658]</t>
  </si>
  <si>
    <t>Rtotal3 Transport</t>
  </si>
  <si>
    <t xml:space="preserve">Rtotal3[e]  &lt;=&gt; Rtotal3[c] </t>
  </si>
  <si>
    <t>RTOTALCRNCPT1</t>
  </si>
  <si>
    <t>PROTEIN-TYROSINE PHOSPHATASE, NONRECEPTOR-TYPE, 6; PTPN6;;PROTEIN-TYROSINE PHOSPHATASE 1C; PTP1C;;TYROSINE PHOSPHATASE SHP1; SHP1;;HEMATOPOIETIC CELL PHOSPHATASE; HCPH</t>
  </si>
  <si>
    <t xml:space="preserve">crn[c] + Rtotalcoa[c]  -&gt; coa[c] + Rtotalcrn[c] </t>
  </si>
  <si>
    <t>CAB072845</t>
  </si>
  <si>
    <t>uc058koc.1</t>
  </si>
  <si>
    <t>3HIVActm</t>
  </si>
  <si>
    <t>RTOTALCRNCPT2</t>
  </si>
  <si>
    <t>Transport of 3-Hydroxy-Isovalerate, Mitochondrial</t>
  </si>
  <si>
    <t>ENSG00000143851</t>
  </si>
  <si>
    <t xml:space="preserve">coa[m] + Rtotalcrn[m]  -&gt; crn[m] + Rtotalcoa[m] </t>
  </si>
  <si>
    <t>PTPN7</t>
  </si>
  <si>
    <t xml:space="preserve">3hivac[m]  -&gt; 3hivac[c] </t>
  </si>
  <si>
    <t>protein tyrosine phosphatase, non-receptor type 7 [Source:HGNC Symbol;Acc:HGNC:9659]</t>
  </si>
  <si>
    <t>RTOTALCRNt</t>
  </si>
  <si>
    <t xml:space="preserve">Rtotalcrn[c]  -&gt; Rtotalcrn[m] </t>
  </si>
  <si>
    <t>PROTEIN-TYROSINE PHOSPHATASE, NONRECEPTOR-TYPE, 7; PTPN7;;PROTEIN-TYROSINE PHOSPHATASE, NONRECEPTOR-TYPE, STRESS-INDUCED; PTPNI</t>
  </si>
  <si>
    <t>P35236</t>
  </si>
  <si>
    <t>HPA019118</t>
  </si>
  <si>
    <t>no evidence found for such reaction, but detected in blood, urine, feces, and csf (HMDB00754)</t>
  </si>
  <si>
    <t>uc001gxl.2</t>
  </si>
  <si>
    <t>RTOTALt</t>
  </si>
  <si>
    <t>Rtotal Transport</t>
  </si>
  <si>
    <t xml:space="preserve">Rtotal[e]  &lt;=&gt; Rtotal[c] </t>
  </si>
  <si>
    <t>Rtotaltl</t>
  </si>
  <si>
    <t>3HIVActe</t>
  </si>
  <si>
    <t>Transport of 3-Hydroxy-Isovalerate, Extracellular</t>
  </si>
  <si>
    <t>ENSG00000169410</t>
  </si>
  <si>
    <t xml:space="preserve">3hivac[c]  -&gt; 3hivac[e] </t>
  </si>
  <si>
    <t>PTPN9</t>
  </si>
  <si>
    <t xml:space="preserve">Rtotal[c]  &lt;=&gt; Rtotal[l] </t>
  </si>
  <si>
    <t>protein tyrosine phosphatase, non-receptor type 9 [Source:HGNC Symbol;Acc:HGNC:9661]</t>
  </si>
  <si>
    <t>Rtotaltp</t>
  </si>
  <si>
    <t>PROTEIN-TYROSINE PHOSPHATASE, NONRECEPTOR-TYPE, 9; PTPN9</t>
  </si>
  <si>
    <t xml:space="preserve">Rtotal[c]  &lt;=&gt; Rtotal[x] </t>
  </si>
  <si>
    <t>P43378</t>
  </si>
  <si>
    <t>HPA041922</t>
  </si>
  <si>
    <t>uc002bal.5</t>
  </si>
  <si>
    <t>S23T2g</t>
  </si>
  <si>
    <t>Beta-Galactoside Alpha-2, 3-Sialyltransferase (Core 2)</t>
  </si>
  <si>
    <t>3HADPACtxc</t>
  </si>
  <si>
    <t>ENSG00000179295</t>
  </si>
  <si>
    <t xml:space="preserve">core2[g] + cmpacna[g]  -&gt; h[g] + cmp[g] + ksii_core2_pre1[g] </t>
  </si>
  <si>
    <t>PTPN11</t>
  </si>
  <si>
    <t>Transport of 3-Hydroxy-Adipate, Peroxisomal</t>
  </si>
  <si>
    <t>protein tyrosine phosphatase, non-receptor type 11 [Source:HGNC Symbol;Acc:HGNC:9644]</t>
  </si>
  <si>
    <t xml:space="preserve">3hadpac[x]  -&gt; 3hadpac[c] </t>
  </si>
  <si>
    <t>S23T3g</t>
  </si>
  <si>
    <t>Beta-Galactoside Alpha-2, 3-Sialyltransferase (Complex N-Glycan)</t>
  </si>
  <si>
    <t>PROTEIN-TYROSINE PHOSPHATASE, NONRECEPTOR-TYPE, 11; PTPN11;;PROTEIN-TYROSINE PHOSPHATASE 2C; PTP2C;;TYROSINE PHOSPHATASE SHP2; SHP2</t>
  </si>
  <si>
    <t xml:space="preserve">cmpacna[g] + l2fn2m2masn[g]  -&gt; h[g] + ksi_pre1[g] + cmp[g] </t>
  </si>
  <si>
    <t>Q06124</t>
  </si>
  <si>
    <t>CAB005377</t>
  </si>
  <si>
    <t>uc001ttw.2</t>
  </si>
  <si>
    <t>GO:0036302</t>
  </si>
  <si>
    <t>atrioventricular canal development</t>
  </si>
  <si>
    <t>no evidence found for such reaction, but detected in blood and urine (HMDB00345)</t>
  </si>
  <si>
    <t>S23T4g</t>
  </si>
  <si>
    <t>The progression of the atrioventricular canal over time, from its formation to the mature structure. The atrioventricular canal is the part of the heart connecting the atrium to the cardiac ventricle. [GOC:BHF, GOC:gr, PMID:14701881, UBERON:0002087, ZFA:0001315]</t>
  </si>
  <si>
    <t>ENSG00000127947</t>
  </si>
  <si>
    <t>PTPN12</t>
  </si>
  <si>
    <t xml:space="preserve">cmpacna[g] + ksii_core4_pre1[g]  -&gt; h[g] + ksii_core4_pre2[g] + cmp[g] </t>
  </si>
  <si>
    <t>3HADPACte</t>
  </si>
  <si>
    <t>protein tyrosine phosphatase, non-receptor type 12 [Source:HGNC Symbol;Acc:HGNC:9645]</t>
  </si>
  <si>
    <t>Transport of 3-Hydroxy-Adipate, Extracellular</t>
  </si>
  <si>
    <t>S23Tg</t>
  </si>
  <si>
    <t xml:space="preserve">3hadpac[c]  -&gt; 3hadpac[e] </t>
  </si>
  <si>
    <t>Beta-Galactoside Alpha-2, 3-Sialyltransferase (T Antigen)</t>
  </si>
  <si>
    <t>PROTEIN-TYROSINE PHOSPHATASE, NONRECEPTOR-TYPE, 12; PTPN12;;PROTEIN-TYROSINE PHOSPHATASE G1; PTPG1;;PTP-PEST</t>
  </si>
  <si>
    <t>Q05209</t>
  </si>
  <si>
    <t xml:space="preserve">T_antigen[g] + cmpacna[g]  -&gt; h[g] + cmp[g] + sT_antigen[g] </t>
  </si>
  <si>
    <t>HPA007097</t>
  </si>
  <si>
    <t>uc003ugh.3</t>
  </si>
  <si>
    <t>S26Tg</t>
  </si>
  <si>
    <t>Beta-Galactoside Alpha-2, 6-Sialyltransferase</t>
  </si>
  <si>
    <t>ENSG00000163629</t>
  </si>
  <si>
    <t>PTPN13</t>
  </si>
  <si>
    <t xml:space="preserve">2 cmpacna[g] + l2fn2m2masn[g]  -&gt; 2 h[g] + 2 cmp[g] + s2l2fn2m2masn[g] </t>
  </si>
  <si>
    <t>protein tyrosine phosphatase, non-receptor type 13 (APO-1/CD95 (Fas)-associated phosphatase) [Source:HGNC Symbol;Acc:HGNC:9646]</t>
  </si>
  <si>
    <t>3OHSEBACtxc</t>
  </si>
  <si>
    <t>S2L2FN2M2MASNt</t>
  </si>
  <si>
    <t>Transportof 3-Hydroxy-Sebacic Acid, Peroxisomal</t>
  </si>
  <si>
    <t>Transport of Pa6, Golgi Apparatus</t>
  </si>
  <si>
    <t xml:space="preserve">s2l2fn2m2masn[g]  -&gt; s2l2fn2m2masn[e] </t>
  </si>
  <si>
    <t xml:space="preserve">3ohsebac[x]  -&gt; 3ohsebac[c] </t>
  </si>
  <si>
    <t>PROTEIN-TYROSINE PHOSPHATASE, NONRECEPTOR-TYPE, 13; PTPN13;;PROTEIN-TYROSINE PHOSPHATASE PTPL1;;FAS-ASSOCIATED PROTEIN-TYROSINE PHOSPHATASE 1; FAP1</t>
  </si>
  <si>
    <t>Q12923</t>
  </si>
  <si>
    <t>CAB002213</t>
  </si>
  <si>
    <t>uc003hqa.4</t>
  </si>
  <si>
    <t>S2L2FN2M2MASNtly</t>
  </si>
  <si>
    <t>GO:0036312</t>
  </si>
  <si>
    <t>Transport of Pa6, Lysosomal</t>
  </si>
  <si>
    <t>phosphatidylinositol 3-kinase regulatory subunit binding</t>
  </si>
  <si>
    <t xml:space="preserve">s2l2fn2m2masn[e]  -&gt; s2l2fn2m2masn[l] </t>
  </si>
  <si>
    <t>Interacting selectively and non-covalently with a regulatory subunit of phosphatidylinositol 3-kinase. The regulatory subunit associates with the catalytic subunit to regulate both its activity and subcellular location. [GOC:bf, PMID:20505341]</t>
  </si>
  <si>
    <t>no evidence found for such reaction, but detected in blood and urine (HMDB00350)</t>
  </si>
  <si>
    <t>ENSG00000152104</t>
  </si>
  <si>
    <t>S2L2N2M2MASNtly</t>
  </si>
  <si>
    <t>PTPN14</t>
  </si>
  <si>
    <t>protein tyrosine phosphatase, non-receptor type 14 [Source:HGNC Symbol;Acc:HGNC:9647]</t>
  </si>
  <si>
    <t>3OHSEBACte</t>
  </si>
  <si>
    <t>Transport of 3-Hydroxy-Sebacic Acid, Extracellular</t>
  </si>
  <si>
    <t xml:space="preserve">s2l2n2m2masn[e]  -&gt; s2l2n2m2masn[l] </t>
  </si>
  <si>
    <t>PROTEIN-TYROSINE PHOSPHATASE, NONRECEPTOR-TYPE, 14; PTPN14;;PHOSPHATASE WITH EZRIN DOMAIN; PEZ</t>
  </si>
  <si>
    <t xml:space="preserve">3ohsebac[c]  -&gt; 3ohsebac[e] </t>
  </si>
  <si>
    <t>Q15678</t>
  </si>
  <si>
    <t>CAB069441</t>
  </si>
  <si>
    <t>S2T1g</t>
  </si>
  <si>
    <t>uc001hkk.3</t>
  </si>
  <si>
    <t>GO:0046825</t>
  </si>
  <si>
    <t>Chondroitin 2-Sulfotransferase, Golgi</t>
  </si>
  <si>
    <t>regulation of protein export from nucleus</t>
  </si>
  <si>
    <t>Any process that modulates the frequency, rate or extent of the directed movement of proteins from the nucleus to the cytoplasm. [GOC:bf]</t>
  </si>
  <si>
    <t xml:space="preserve">paps[g] + cs_c_d_e_pre1[g]  -&gt; h[g] + pap[g] + cs_d_pre2[g] </t>
  </si>
  <si>
    <t>ENSG00000132670</t>
  </si>
  <si>
    <t>PTPRA</t>
  </si>
  <si>
    <t>S2T2g</t>
  </si>
  <si>
    <t>protein tyrosine phosphatase, receptor type, A [Source:HGNC Symbol;Acc:HGNC:9664]</t>
  </si>
  <si>
    <t>3OHSUBACtxc</t>
  </si>
  <si>
    <t>Transport of 3-Hydoxy-Suberic Acid, Peroxisomal</t>
  </si>
  <si>
    <t xml:space="preserve">paps[g] + cs_d_pre5[g]  -&gt; h[g] + cspg_d[g] + pap[g] </t>
  </si>
  <si>
    <t xml:space="preserve">3ohsubac[x]  -&gt; 3ohsubac[c] </t>
  </si>
  <si>
    <t>PROTEIN-TYROSINE PHOSPHATASE, RECEPTOR-TYPE, ALPHA; PTPRA;;PTP-ALPHA; PTPA;;RPTPase-ALPHA;;LCA-RELATED PHOSPHATASE; LRP</t>
  </si>
  <si>
    <t>S2T3g</t>
  </si>
  <si>
    <t>P18433</t>
  </si>
  <si>
    <t>CAB034366</t>
  </si>
  <si>
    <t>uc002whj.4</t>
  </si>
  <si>
    <t>Uronyl 2-Sulfotransferase, Golgi</t>
  </si>
  <si>
    <t>GO:0005001</t>
  </si>
  <si>
    <t xml:space="preserve">paps[g] + cs_b_pre5[g]  -&gt; h[g] + cspg_b[g] + pap[g] </t>
  </si>
  <si>
    <t>transmembrane receptor protein tyrosine phosphatase activity</t>
  </si>
  <si>
    <t>Combining with a signal and transmitting the signal from one side of the membrane to the other to initiate a change in cell activity by catalysis of the reaction: protein tyrosine phosphate + H2O = protein tyrosine + phosphate. [EC:3.1.3.48]</t>
  </si>
  <si>
    <t>S2T4g</t>
  </si>
  <si>
    <t>ENSG00000127329</t>
  </si>
  <si>
    <t>PTPRB</t>
  </si>
  <si>
    <t>no evidence found for such reaction, but detected in blood and urine (HMDB00325)</t>
  </si>
  <si>
    <t>protein tyrosine phosphatase, receptor type, B [Source:HGNC Symbol;Acc:HGNC:9665]</t>
  </si>
  <si>
    <t xml:space="preserve">2 paps[g] + hs_pre11[g]  -&gt; 2 h[g] + 2 pap[g] + hs_pre12[g] </t>
  </si>
  <si>
    <t>S2TASE1ly</t>
  </si>
  <si>
    <t>PROTEIN-TYROSINE PHOSPHATASE, RECEPTOR-TYPE, BETA; PTPRB;;VASCULAR ENDOTHELIAL PROTEIN-TYROSINE PHOSPHATASE; VEPTP</t>
  </si>
  <si>
    <t>P23467</t>
  </si>
  <si>
    <t>Iduronate-2-Sulfatase, Lysosomal</t>
  </si>
  <si>
    <t>CAB004782</t>
  </si>
  <si>
    <t xml:space="preserve">h2o[l] + hs_deg15[l]  -&gt; h[l] + so4[l] + hs_deg16[l] </t>
  </si>
  <si>
    <t>3OHSUBACte</t>
  </si>
  <si>
    <t>uc001swc.6</t>
  </si>
  <si>
    <t>Transport of 3-Hydoxy-Suberic Acid, Extracellular</t>
  </si>
  <si>
    <t xml:space="preserve">3ohsubac[c]  -&gt; 3ohsubac[e] </t>
  </si>
  <si>
    <t>S2TASE2ly</t>
  </si>
  <si>
    <t>ENSG00000081237</t>
  </si>
  <si>
    <t>PTPRC</t>
  </si>
  <si>
    <t xml:space="preserve">h2o[l] + hs_deg21[l]  -&gt; h[l] + so4[l] + hs_deg22[l] </t>
  </si>
  <si>
    <t>protein tyrosine phosphatase, receptor type, C [Source:HGNC Symbol;Acc:HGNC:9666]</t>
  </si>
  <si>
    <t>S2TASE3ly</t>
  </si>
  <si>
    <t>PROTEIN-TYROSINE PHOSPHATASE, RECEPTOR-TYPE, C; PTPRC;;LEUKOCYTE-COMMON ANTIGEN; LCA;;T200 GLYCOPROTEIN;;CD45;;CD45R;;Ly5, HOMOLOG OF;;B220</t>
  </si>
  <si>
    <t>CAB068221</t>
  </si>
  <si>
    <t>uc057oen.1</t>
  </si>
  <si>
    <t xml:space="preserve">h2o[l] + cs_b_deg2[l]  -&gt; h[l] + so4[l] + cs_b_deg3[l] </t>
  </si>
  <si>
    <t>GO:0050852</t>
  </si>
  <si>
    <t>5OHHEXAte</t>
  </si>
  <si>
    <t>T cell receptor signaling pathway</t>
  </si>
  <si>
    <t>Transport of 5-Hydroxy-Hexanoate, Extracellular</t>
  </si>
  <si>
    <t>A series of molecular signals initiated by the cross-linking of an antigen receptor on a T cell. [GOC:add]</t>
  </si>
  <si>
    <t xml:space="preserve">5ohhexa[c]  -&gt; 5ohhexa[e] </t>
  </si>
  <si>
    <t>S2TASE4ly</t>
  </si>
  <si>
    <t>Glucuronate-2-Sulfatase, Lysosomal</t>
  </si>
  <si>
    <t>ENSG00000153707</t>
  </si>
  <si>
    <t>PTPRD</t>
  </si>
  <si>
    <t xml:space="preserve">h2o[l] + cs_d_deg2[l]  -&gt; h[l] + so4[l] + cs_d_deg3[l] </t>
  </si>
  <si>
    <t>protein tyrosine phosphatase, receptor type, D [Source:HGNC Symbol;Acc:HGNC:9668]</t>
  </si>
  <si>
    <t>S2TASE5ly</t>
  </si>
  <si>
    <t>p23</t>
  </si>
  <si>
    <t xml:space="preserve">h2o[l] + cs_d_deg6[l]  -&gt; h[l] + so4[l] + cs_c_deg5[l] </t>
  </si>
  <si>
    <t>no evidence found for such reaction, but detected in blood, feces, and urine (HMDB00525)</t>
  </si>
  <si>
    <t>S3T1g</t>
  </si>
  <si>
    <t>Heparin-Glucosamine 3-O-Sulfotransferase</t>
  </si>
  <si>
    <t>PROTEIN-TYROSINE PHOSPHATASE, RECEPTOR-TYPE, DELTA; PTPRD;;PROTEIN-TYROSINE PHOSPHATASE, RECEPTOR-TYPE, D;;PROTEIN-TYROSINE PHOSPHATASE-DELTA; PTPD</t>
  </si>
  <si>
    <t>P23468</t>
  </si>
  <si>
    <t xml:space="preserve">paps[g] + hs_pre13[g]  -&gt; h[g] + pap[g] + hs_pre14[g] </t>
  </si>
  <si>
    <t>HPA054829</t>
  </si>
  <si>
    <t>uc064scf.1</t>
  </si>
  <si>
    <t>7OHOCTAte</t>
  </si>
  <si>
    <t>Transport of 7-Hydroxy-Octanoate, Extracellular</t>
  </si>
  <si>
    <t xml:space="preserve">7ohocata[c]  -&gt; 7ohocata[e] </t>
  </si>
  <si>
    <t>S3T2g</t>
  </si>
  <si>
    <t xml:space="preserve">paps[g] + hs_pre14[g]  -&gt; h[g] + pap[g] + hs_pre15[g] </t>
  </si>
  <si>
    <t>ENSG00000132334</t>
  </si>
  <si>
    <t>S3T3g</t>
  </si>
  <si>
    <t>PTPRE</t>
  </si>
  <si>
    <t xml:space="preserve">paps[g] + hs_pre15[g]  -&gt; h[g] + pap[g] + hspg[g] </t>
  </si>
  <si>
    <t>protein tyrosine phosphatase, receptor type, E [Source:HGNC Symbol;Acc:HGNC:9669]</t>
  </si>
  <si>
    <t>no evidence found for such reaction, but detected in urine (HMDB00486)</t>
  </si>
  <si>
    <t>S3TASE1ly</t>
  </si>
  <si>
    <t>N-Acetylglucosamine-3-Sulfatase, Lysosomal</t>
  </si>
  <si>
    <t xml:space="preserve">h2o[l] + hs_deg10[l]  &lt;=&gt; h[l] + so4[l] + hs_deg11[l] </t>
  </si>
  <si>
    <t>ETHMALACte</t>
  </si>
  <si>
    <t>Transport of Ethylmalonic Acid</t>
  </si>
  <si>
    <t>S3TASE2ly</t>
  </si>
  <si>
    <t>PROTEIN-TYROSINE PHOSPHATASE, RECEPTOR-TYPE, EPSILON; PTPRE</t>
  </si>
  <si>
    <t xml:space="preserve">ethmalac[c]  -&gt; ethmalac[e] </t>
  </si>
  <si>
    <t>P23469</t>
  </si>
  <si>
    <t xml:space="preserve">h2o[l] + hs_deg17[l]  &lt;=&gt; h[l] + so4[l] + hs_deg18[l] </t>
  </si>
  <si>
    <t>HPA021872</t>
  </si>
  <si>
    <t>uc001lkb.4</t>
  </si>
  <si>
    <t>S3TASE3ly</t>
  </si>
  <si>
    <t xml:space="preserve">h2o[l] + hs_deg23[l]  &lt;=&gt; h[l] + so4[l] + hs_deg24[l] </t>
  </si>
  <si>
    <t>S4T1g</t>
  </si>
  <si>
    <t>ENSG00000142949</t>
  </si>
  <si>
    <t>no evidence found for such reaction, but detected in urine (HMDB00622)</t>
  </si>
  <si>
    <t>PTPRF</t>
  </si>
  <si>
    <t>Chondroitin 4-Sulfotransferase, Golgi Apparatus</t>
  </si>
  <si>
    <t xml:space="preserve">2 paps[g] + cs_pre[g]  -&gt; 2 h[g] + 2 pap[g] + cs_a_b_e_pre1[g] </t>
  </si>
  <si>
    <t>protein tyrosine phosphatase, receptor type, F [Source:HGNC Symbol;Acc:HGNC:9670]</t>
  </si>
  <si>
    <t>HEXGLYte</t>
  </si>
  <si>
    <t>S4T2g</t>
  </si>
  <si>
    <t>Transport of Hexanoyl-Glycine</t>
  </si>
  <si>
    <t xml:space="preserve">hexgly[c]  -&gt; hexgly[e] </t>
  </si>
  <si>
    <t xml:space="preserve">paps[g] + cs_a_b_pre3[g]  -&gt; h[g] + cspg_a[g] + pap[g] </t>
  </si>
  <si>
    <t>PROTEIN-TYROSINE PHOSPHATASE, RECEPTOR-TYPE, F; PTPRF;;RECEPTOR-LINKED PROTEIN-TYROSINE PHOSPHATASE LAR;;LEUKOCYTE ANTIGEN-RELATED TYROSINE PHOSPHATASE; LAR</t>
  </si>
  <si>
    <t>P10586</t>
  </si>
  <si>
    <t>HPA012710</t>
  </si>
  <si>
    <t>uc001cjr.4</t>
  </si>
  <si>
    <t>S4T3g</t>
  </si>
  <si>
    <t xml:space="preserve">paps[g] + cs_e_pre4[g]  -&gt; h[g] + pap[g] + cs_e_pre5a[g] </t>
  </si>
  <si>
    <t>no evidence found for such reaction, but detected in urine (HMDB00701)</t>
  </si>
  <si>
    <t>ENSG00000144724</t>
  </si>
  <si>
    <t>PTPRG</t>
  </si>
  <si>
    <t>protein tyrosine phosphatase, receptor type, G [Source:HGNC Symbol;Acc:HGNC:9671]</t>
  </si>
  <si>
    <t>S4T4g</t>
  </si>
  <si>
    <t>METHSUCCte</t>
  </si>
  <si>
    <t>Transport of Methyl-Succinate</t>
  </si>
  <si>
    <t>PROTEIN-TYROSINE PHOSPHATASE, RECEPTOR-TYPE, GAMMA; PTPRG;;PROTEIN-TYROSINE PHOSPHATASE GAMMA; PTPG</t>
  </si>
  <si>
    <t xml:space="preserve">2 paps[g] + cs_c_d_e_pre1[g]  -&gt; 2 h[g] + 2 pap[g] + cs_e_pre2[g] </t>
  </si>
  <si>
    <t>P23470</t>
  </si>
  <si>
    <t xml:space="preserve">methsucc[c]  -&gt; methsucc[e] </t>
  </si>
  <si>
    <t>uc003dlc.4</t>
  </si>
  <si>
    <t>S4T5g</t>
  </si>
  <si>
    <t xml:space="preserve">paps[g] + cs_e_pre5b[g]  -&gt; h[g] + cspg_e[g] + pap[g] </t>
  </si>
  <si>
    <t>ENSG00000080031</t>
  </si>
  <si>
    <t>PTPRH</t>
  </si>
  <si>
    <t>no evidence found for such reaction, but detected in urine (HMDB01844)</t>
  </si>
  <si>
    <t>protein tyrosine phosphatase, receptor type, H [Source:HGNC Symbol;Acc:HGNC:9672]</t>
  </si>
  <si>
    <t>S4T6g</t>
  </si>
  <si>
    <t xml:space="preserve">paps[g] + cs_b_pre4[g]  -&gt; h[g] + pap[g] + cs_b_pre5[g] </t>
  </si>
  <si>
    <t>SUBGLYte</t>
  </si>
  <si>
    <t>S4TASE1ly</t>
  </si>
  <si>
    <t>PROTEIN-TYROSINE PHOSPHATASE, RECEPTOR-TYPE, H; PTPRH</t>
  </si>
  <si>
    <t>Transport of Suberyl-Glycine</t>
  </si>
  <si>
    <t>Q9HD43</t>
  </si>
  <si>
    <t>N-Acetylgalactosamine-4-Sulfatase, Lysosomal</t>
  </si>
  <si>
    <t xml:space="preserve">subgly[c]  -&gt; subgly[e] </t>
  </si>
  <si>
    <t>HPA042300</t>
  </si>
  <si>
    <t xml:space="preserve">h2o[l] + cs_a[l]  &lt;=&gt; h[l] + so4[l] + cs_a_deg1[l] </t>
  </si>
  <si>
    <t>uc002qjq.4</t>
  </si>
  <si>
    <t>S4TASE2ly</t>
  </si>
  <si>
    <t xml:space="preserve">h2o[l] + cs_a_deg3[l]  &lt;=&gt; h[l] + so4[l] + cs_a_deg4[l] </t>
  </si>
  <si>
    <t>no evidence found for such reaction, but detected in urine (HMDB00953)</t>
  </si>
  <si>
    <t>ENSG00000149177</t>
  </si>
  <si>
    <t>S4TASE3ly</t>
  </si>
  <si>
    <t>PTPRJ</t>
  </si>
  <si>
    <t>protein tyrosine phosphatase, receptor type, J [Source:HGNC Symbol;Acc:HGNC:9673]</t>
  </si>
  <si>
    <t>4OHBUTtmc</t>
  </si>
  <si>
    <t xml:space="preserve">h2o[l] + cs_b[l]  &lt;=&gt; h[l] + so4[l] + cs_b_deg1[l] </t>
  </si>
  <si>
    <t>Transport of 4-Hydroxy-Butyrate, Mitochondrial</t>
  </si>
  <si>
    <t xml:space="preserve">4ohbut[m]  -&gt; 4ohbut[c] </t>
  </si>
  <si>
    <t>S4TASE4ly</t>
  </si>
  <si>
    <t>PROTEIN-TYROSINE PHOSPHATASE, RECEPTOR-TYPE, J; PTPRJ;;DEP1;;PROTEIN-TYROSINE PHOSPHATASE, ETA;;SUSCEPTIBILITY TO COLON CANCER 1, MOUSE, HOMOLOG OF; SCC1;;CD148</t>
  </si>
  <si>
    <t xml:space="preserve">h2o[l] + cs_e[l]  &lt;=&gt; h[l] + so4[l] + cs_e_deg1[l] </t>
  </si>
  <si>
    <t>Q12913</t>
  </si>
  <si>
    <t>HPA006026</t>
  </si>
  <si>
    <t>S4TASE5ly</t>
  </si>
  <si>
    <t>uc001ngp.5</t>
  </si>
  <si>
    <t xml:space="preserve">h2o[l] + cs_e_deg4[l]  &lt;=&gt; h[l] + so4[l] + cs_e_deg5[l] </t>
  </si>
  <si>
    <t>no evidence found for such reaction, but detected in urine (HMDB00710)</t>
  </si>
  <si>
    <t>GO:0060242</t>
  </si>
  <si>
    <t>contact inhibition</t>
  </si>
  <si>
    <t>S6T10g</t>
  </si>
  <si>
    <t>4OHBUTtce</t>
  </si>
  <si>
    <t>Galactose/N-Acetylglucosamine 6-O-Sulfotransferase, Golgi Apparatus</t>
  </si>
  <si>
    <t>The cellular process in which cells stop growing or dividing in response to increased cell density. [GOC:dph, PMID:17376520]</t>
  </si>
  <si>
    <t>Transport of 4-Hydroxy-Butyrate, Extracellular</t>
  </si>
  <si>
    <t xml:space="preserve">ksi_pre22[g] + paps[g]  -&gt; h[g] + ksi_pre23[g] + pap[g] </t>
  </si>
  <si>
    <t>ENSG00000273993</t>
  </si>
  <si>
    <t>PTPRK</t>
  </si>
  <si>
    <t>S6T11g</t>
  </si>
  <si>
    <t xml:space="preserve">4ohbut[c]  -&gt; 4ohbut[e] </t>
  </si>
  <si>
    <t>protein tyrosine phosphatase, receptor type, K [Source:HGNC Symbol;Acc:HGNC:9674]</t>
  </si>
  <si>
    <t xml:space="preserve">ksi_pre25[g] + paps[g]  -&gt; h[g] + ksi_pre26[g] + pap[g] </t>
  </si>
  <si>
    <t>CHR_HSCHR6_1_CTG8</t>
  </si>
  <si>
    <t>S6T12g</t>
  </si>
  <si>
    <t xml:space="preserve">ksi_pre28[g] + paps[g]  -&gt; h[g] + ksi_pre29[g] + pap[g] </t>
  </si>
  <si>
    <t>PROTEIN-TYROSINE PHOSPHATASE, RECEPTOR-TYPE, KAPPA; PTPRK</t>
  </si>
  <si>
    <t>S6T13g</t>
  </si>
  <si>
    <t>Q15262</t>
  </si>
  <si>
    <t>HPA054822</t>
  </si>
  <si>
    <t xml:space="preserve">ksi_pre31[g] + paps[g]  -&gt; h[g] + ksi_pre32[g] + pap[g] </t>
  </si>
  <si>
    <t>GO:0031256</t>
  </si>
  <si>
    <t>12HPETUPKt</t>
  </si>
  <si>
    <t>S6T14g</t>
  </si>
  <si>
    <t>Transport of 12-Hydroperoxyeicosa-5, 8, 10, 14-Tetraenoate, by Diffusion</t>
  </si>
  <si>
    <t>leading edge membrane</t>
  </si>
  <si>
    <t xml:space="preserve">ksi_pre34[g] + paps[g]  -&gt; h[g] + ksi_pre35[g] + pap[g] </t>
  </si>
  <si>
    <t>The portion of the plasma membrane surrounding the leading edge of a motile cell. [GOC:mah]</t>
  </si>
  <si>
    <t xml:space="preserve">12HPET[e]  -&gt; 12HPET[c] </t>
  </si>
  <si>
    <t>S6T15g</t>
  </si>
  <si>
    <t>ENSG00000173482</t>
  </si>
  <si>
    <t>PTPRM</t>
  </si>
  <si>
    <t xml:space="preserve">ksi_pre36[g] + paps[g]  -&gt; h[g] + pap[g] + ksi[g] </t>
  </si>
  <si>
    <t>protein tyrosine phosphatase, receptor type, M [Source:HGNC Symbol;Acc:HGNC:9675]</t>
  </si>
  <si>
    <t>S6T16g</t>
  </si>
  <si>
    <t xml:space="preserve">ksii_core4_pre5[g] + paps[g]  -&gt; h[g] + ksii_core4_pre6[g] + pap[g] </t>
  </si>
  <si>
    <t>PMID: 17494091, PMID: 17164132, PMID: 8593700</t>
  </si>
  <si>
    <t>PROTEIN-TYROSINE PHOSPHATASE, RECEPTOR-TYPE, MU; PTPRM;;PROTEIN-TYROSINE PHOSPHATASE RECEPTOR-LIKE 1; PTPRL1</t>
  </si>
  <si>
    <t>S6T17g</t>
  </si>
  <si>
    <t>P28827</t>
  </si>
  <si>
    <t>15HPETUPKt</t>
  </si>
  <si>
    <t>CAB022443</t>
  </si>
  <si>
    <t xml:space="preserve">ksii_core4_pre8[g] + paps[g]  -&gt; h[g] + ksii_core4_pre9[g] + pap[g] </t>
  </si>
  <si>
    <t>Transport of 15(S)-HPETE, Diffusion</t>
  </si>
  <si>
    <t>uc010dkv.4</t>
  </si>
  <si>
    <t xml:space="preserve">15HPET[e]  -&gt; 15HPET[c] </t>
  </si>
  <si>
    <t>S6T18g</t>
  </si>
  <si>
    <t xml:space="preserve">ksii_core4_pre10[g] + paps[g]  -&gt; h[g] + pap[g] + ksii_core4[g] </t>
  </si>
  <si>
    <t>3AIBSYMPt</t>
  </si>
  <si>
    <t>S6T19g</t>
  </si>
  <si>
    <t>ENSG00000054356</t>
  </si>
  <si>
    <t>3-Amino-Isobutyrate Transport, Sodium Symport</t>
  </si>
  <si>
    <t>Chondroitin 6-Sulfotransferase, Golgi Apparatus</t>
  </si>
  <si>
    <t>PTPRN</t>
  </si>
  <si>
    <t xml:space="preserve">2 na1[e] + 3aib[e]  &lt;=&gt; 2 na1[c] + 3aib[c] </t>
  </si>
  <si>
    <t xml:space="preserve">2 paps[g] + cs_pre[g]  -&gt; 2 h[g] + 2 pap[g] + cs_c_d_e_pre1[g] </t>
  </si>
  <si>
    <t>protein tyrosine phosphatase, receptor type, N [Source:HGNC Symbol;Acc:HGNC:9676]</t>
  </si>
  <si>
    <t>transport mechanism similar to 4-Aminobutyrate (GABA) is assumed.</t>
  </si>
  <si>
    <t>PMID: 21501141, PMID: 15058382, PMID:18195088.'</t>
  </si>
  <si>
    <t>S6T1g</t>
  </si>
  <si>
    <t>AK2LGCHOLABCt</t>
  </si>
  <si>
    <t>1-Alkyl 2-Acylglycerol 3-Phosphocholine Transport</t>
  </si>
  <si>
    <t xml:space="preserve">h2o[c] + atp[c] + ak2lgchol_hs[c]  -&gt; h[c] + adp[c] + pi[c] + ak2lgchol_hs[e] </t>
  </si>
  <si>
    <t>(5244.1) or (19.1) or (5205.1) or (57198.1) or (57194.1)</t>
  </si>
  <si>
    <t xml:space="preserve">ksii_core2_pre5[g] + paps[g]  -&gt; h[g] + ksii_core2_pre6[g] + pap[g] </t>
  </si>
  <si>
    <t>PROTEIN-TYROSINE PHOSPHATASE, RECEPTOR-TYPE, N; PTPRN;;ISLET CELL ANTIGEN 512; ICA512;;INSULINOMA-ASSOCIATED PROTEIN 2; IA2;;ISLET ANTIGEN 2; IA2</t>
  </si>
  <si>
    <t>19.1 57194.1 5244.1 5205.1 57198.1</t>
  </si>
  <si>
    <t>Q16849</t>
  </si>
  <si>
    <t>HPA007179</t>
  </si>
  <si>
    <t>uc002vla.4</t>
  </si>
  <si>
    <t>S6T20g</t>
  </si>
  <si>
    <t>3.6.3.44 or 3.6.3.1</t>
  </si>
  <si>
    <t>GO:1990502</t>
  </si>
  <si>
    <t>dense core granule maturation</t>
  </si>
  <si>
    <t>PMID: 9070263, OMIM:171060, PMID: 11355874, PMID: 25947375</t>
  </si>
  <si>
    <t xml:space="preserve">paps[g] + cs_c_pre3[g]  -&gt; h[g] + cspg_c[g] + pap[g] </t>
  </si>
  <si>
    <t>APRGSTRNABCt</t>
  </si>
  <si>
    <t>Hydroxyprogesterone Transport, Active</t>
  </si>
  <si>
    <t xml:space="preserve">h2o[c] + atp[c] + na1[e] + aprgstrn[e]  -&gt; h[c] + adp[c] + pi[c] + na1[c] + aprgstrn[c] </t>
  </si>
  <si>
    <t>Steps required to transform a dense core granule generated at the trans-Golgi network into a fully formed and transmissible dense core granule. Dense core granule maturation proceeds through clathrin-mediated membrane remodeling events and is essential for efficient processing of cargo within dense core granules as well as for removing factors that might otherwise interfere with dense core granule trafficking and exocytosis. [GOC:kmv, PMID:22654674]</t>
  </si>
  <si>
    <t>S6T21g</t>
  </si>
  <si>
    <t>ENSG00000282185</t>
  </si>
  <si>
    <t>PTPRN2</t>
  </si>
  <si>
    <t>protein tyrosine phosphatase, receptor type, N polypeptide 2 [Source:HGNC Symbol;Acc:HGNC:9677]</t>
  </si>
  <si>
    <t>PMID: 14980004</t>
  </si>
  <si>
    <t>CHR_HSCHR7_1_CTG7</t>
  </si>
  <si>
    <t>C14770UPKt</t>
  </si>
  <si>
    <t xml:space="preserve">paps[g] + cs_d_pre4[g]  -&gt; h[g] + pap[g] + cs_d_pre5[g] </t>
  </si>
  <si>
    <t>q36.3</t>
  </si>
  <si>
    <t>Transport of 11, 12-EET, Diffusion</t>
  </si>
  <si>
    <t xml:space="preserve">C14770[e]  -&gt; C14770[c] </t>
  </si>
  <si>
    <t>S6T22g</t>
  </si>
  <si>
    <t>PROTEIN-TYROSINE PHOSPHATASE, RECEPTOR-TYPE, N, POLYPEPTIDE 2; PTPRN2;;ISLET CELL ANTIGEN-RELATED PROTEIN-TYROSINE PHOSPHATASE;;IA2-BETA, MOUSE, HOMOLOG OF; IAR;;ICAAR;;PHOGRIN;;KIAA0387</t>
  </si>
  <si>
    <t>GO:0010554</t>
  </si>
  <si>
    <t xml:space="preserve">2 paps[g] + cs_a_b_e_pre1[g]  -&gt; 2 h[g] + 2 pap[g] + cs_e_pre2[g] </t>
  </si>
  <si>
    <t>neurotransmitter secretory pathway</t>
  </si>
  <si>
    <t>A regulated secretory pathway in which neurotransmitters are initially stored in secretory vesicles for later release. [GOC:dph, GOC:tb]</t>
  </si>
  <si>
    <t>S6T23g</t>
  </si>
  <si>
    <t>ENSG00000151490</t>
  </si>
  <si>
    <t>PTPRO</t>
  </si>
  <si>
    <t xml:space="preserve">paps[g] + cs_e_pre5a[g]  -&gt; h[g] + cspg_e[g] + pap[g] </t>
  </si>
  <si>
    <t>protein tyrosine phosphatase, receptor type, O [Source:HGNC Symbol;Acc:HGNC:9678]</t>
  </si>
  <si>
    <t>S6T24g</t>
  </si>
  <si>
    <t>C14771UPKt</t>
  </si>
  <si>
    <t>Transport of 14, 15-EET, Diffusion</t>
  </si>
  <si>
    <t xml:space="preserve">paps[g] + cs_e_pre4[g]  -&gt; h[g] + pap[g] + cs_e_pre5b[g] </t>
  </si>
  <si>
    <t>PROTEIN-TYROSINE PHOSPHATASE, RECEPTOR-TYPE, O; PTPRO;;GLOMERULAR EPITHELIAL PROTEIN 1; GLEPP1;;PROTEIN TYROSINE PHOSPHATASE PTP-U2; PTPU2</t>
  </si>
  <si>
    <t xml:space="preserve">C14771[e]  -&gt; C14771[c] </t>
  </si>
  <si>
    <t>Q16827</t>
  </si>
  <si>
    <t>HPA034525</t>
  </si>
  <si>
    <t>S6T25g</t>
  </si>
  <si>
    <t>uc001rcv.3</t>
  </si>
  <si>
    <t>Heparan Sulfate 6-Sulfotransferase, Golgi Apparatus</t>
  </si>
  <si>
    <t>GO:0036060</t>
  </si>
  <si>
    <t>slit diaphragm assembly</t>
  </si>
  <si>
    <t xml:space="preserve">3 paps[g] + hs_pre12[g]  -&gt; 3 h[g] + 3 pap[g] + hs_pre13[g] </t>
  </si>
  <si>
    <t>The aggregation, arrangement and bonding together of a set of components to form a slit diaphragm, specialized cell-cell junction found between the interdigitating foot processes of the glomerular epithelium (the podocytes) in the vertebrate kidney, which is adapted for facilitating glomerular filtration. [GOC:mtg_kidney_jan10, GOC:rph, PMID:20633639]</t>
  </si>
  <si>
    <t>CE1243UPKt</t>
  </si>
  <si>
    <t>ENSG00000153233</t>
  </si>
  <si>
    <t>Transport of 12S-HHT by Diffusion</t>
  </si>
  <si>
    <t>PTPRR</t>
  </si>
  <si>
    <t>S6T2g</t>
  </si>
  <si>
    <t xml:space="preserve">CE1243[e]  -&gt; CE1243[c] </t>
  </si>
  <si>
    <t>protein tyrosine phosphatase, receptor type, R [Source:HGNC Symbol;Acc:HGNC:9680]</t>
  </si>
  <si>
    <t xml:space="preserve">ksii_core2_pre8[g] + paps[g]  -&gt; h[g] + ksii_core2_pre9[g] + pap[g] </t>
  </si>
  <si>
    <t>S6T3g</t>
  </si>
  <si>
    <t>PROTEIN-TYROSINE PHOSPHATASE, RECEPTOR-TYPE, R; PTPRR;;PC12 PROTEIN-TYROSINE PHOSPHATASE; PCPTP1</t>
  </si>
  <si>
    <t>Q15256</t>
  </si>
  <si>
    <t>HPA071067</t>
  </si>
  <si>
    <t>uc001swh.3</t>
  </si>
  <si>
    <t>CE2510ABCt</t>
  </si>
  <si>
    <t>Transport of 11-Cis-Eicosenoate, Active</t>
  </si>
  <si>
    <t xml:space="preserve">h2o[c] + atp[c] + CE2510[e]  -&gt; h[c] + adp[c] + pi[c] + CE2510[c] </t>
  </si>
  <si>
    <t>(376497.1) or (11001.1) or (11000.1) or (10999.1) or (10998.1) or (28965.1)</t>
  </si>
  <si>
    <t>10998.1 11001.1 10999.1 376497.1 11000.1 28965.1</t>
  </si>
  <si>
    <t xml:space="preserve">ksii_core2_pre10[g] + paps[g]  -&gt; h[g] + pap[g] + ksii_core2[g] </t>
  </si>
  <si>
    <t>fatty acid transport proteins mediate the uptake of long and very long chain fatty acids. These transport proteins are widely distributed and thought to possess fatty acid activating properties. May requires other proteins also.</t>
  </si>
  <si>
    <t>ENSG00000105426</t>
  </si>
  <si>
    <t>PMID: 16868315, PMID: 17901542, journal of lipid research (2006) vol 47 page 665-672, 16357361, PMID: 17495600</t>
  </si>
  <si>
    <t>PTPRS</t>
  </si>
  <si>
    <t>CE2537ABCt</t>
  </si>
  <si>
    <t>protein tyrosine phosphatase, receptor type, S [Source:HGNC Symbol;Acc:HGNC:9681]</t>
  </si>
  <si>
    <t>S6T4g</t>
  </si>
  <si>
    <t>Transport of 15-Hydroxy- (8Z, 11Z, 13E)-Eicosatrienoate, Active</t>
  </si>
  <si>
    <t xml:space="preserve">h2o[c] + atp[c] + CE2537[e]  -&gt; h[c] + adp[c] + pi[c] + CE2537[c] </t>
  </si>
  <si>
    <t xml:space="preserve">ksi_pre4[g] + paps[g]  -&gt; h[g] + ksi_pre5[g] + pap[g] </t>
  </si>
  <si>
    <t>PROTEIN-TYROSINE PHOSPHATASE, RECEPTOR-TYPE, SIGMA; PTPRS;;RPTP-SIGMA</t>
  </si>
  <si>
    <t>Q13332</t>
  </si>
  <si>
    <t>HPA054747</t>
  </si>
  <si>
    <t>uc060sao.1</t>
  </si>
  <si>
    <t>S6T5g</t>
  </si>
  <si>
    <t xml:space="preserve">ksi_pre7[g] + paps[g]  -&gt; h[g] + ksi_pre8[g] + pap[g] </t>
  </si>
  <si>
    <t>CE7082UPKt</t>
  </si>
  <si>
    <t>ENSG00000106278</t>
  </si>
  <si>
    <t>Transport of 15(S)-HEPE, Diffusion</t>
  </si>
  <si>
    <t>PTPRZ1</t>
  </si>
  <si>
    <t xml:space="preserve">CE7082[e]  -&gt; CE7082[c] </t>
  </si>
  <si>
    <t>protein tyrosine phosphatase, receptor-type, Z polypeptide 1 [Source:HGNC Symbol;Acc:HGNC:9685]</t>
  </si>
  <si>
    <t>S6T6g</t>
  </si>
  <si>
    <t xml:space="preserve">ksi_pre10[g] + paps[g]  -&gt; h[g] + ksi_pre11[g] + pap[g] </t>
  </si>
  <si>
    <t>PROTEIN-TYROSINE PHOSPHATASE, RECEPTOR-TYPE, ZETA-1; PTPRZ1;;PTPRZ;;PTP-ZETA; PTPZ;;RPTP-BETA; RPTPB</t>
  </si>
  <si>
    <t>P23471</t>
  </si>
  <si>
    <t>CE7172UPKt</t>
  </si>
  <si>
    <t>CAB025106</t>
  </si>
  <si>
    <t>Transport of 14, 15-DIHETE, Diffusion</t>
  </si>
  <si>
    <t>uc003vjy.4</t>
  </si>
  <si>
    <t xml:space="preserve">CE7172[e]  -&gt; CE7172[c] </t>
  </si>
  <si>
    <t>GO:0070445</t>
  </si>
  <si>
    <t>S6T7g</t>
  </si>
  <si>
    <t>regulation of oligodendrocyte progenitor proliferation</t>
  </si>
  <si>
    <t>Any process that modulates the frequency, rate or extent of oligodendrocyte progenitor proliferation. [GOC:mah, GOC:sl]</t>
  </si>
  <si>
    <t xml:space="preserve">ksi_pre13[g] + paps[g]  -&gt; h[g] + ksi_pre14[g] + pap[g] </t>
  </si>
  <si>
    <t>ENSG00000150787</t>
  </si>
  <si>
    <t>PTS</t>
  </si>
  <si>
    <t>6-pyruvoyltetrahydropterin synthase [Source:HGNC Symbol;Acc:HGNC:9689]</t>
  </si>
  <si>
    <t>DIGALSGALSIDESECt</t>
  </si>
  <si>
    <t>S6T8g</t>
  </si>
  <si>
    <t xml:space="preserve">Transport of Digalactosylceramidesulfate </t>
  </si>
  <si>
    <t>6-@PYRUVOYL-TETRAHYDROPTERIN SYNTHASE; PTS;;PTPS</t>
  </si>
  <si>
    <t xml:space="preserve">digalsgalside_hs[c]  -&gt; digalsgalside_hs[e] </t>
  </si>
  <si>
    <t>Q03393</t>
  </si>
  <si>
    <t>HPA001481</t>
  </si>
  <si>
    <t>uc001pnj.5</t>
  </si>
  <si>
    <t xml:space="preserve">ksi_pre16[g] + paps[g]  -&gt; h[g] + ksi_pre17[g] + pap[g] </t>
  </si>
  <si>
    <t>S6T9g</t>
  </si>
  <si>
    <t>ENSG00000113456</t>
  </si>
  <si>
    <t>RAD1</t>
  </si>
  <si>
    <t>RAD1 checkpoint DNA exonuclease [Source:HGNC Symbol;Acc:HGNC:9806]</t>
  </si>
  <si>
    <t xml:space="preserve">ksi_pre19[g] + paps[g]  -&gt; h[g] + ksi_pre20[g] + pap[g] </t>
  </si>
  <si>
    <t>When situated in a membrane, sphingolipids first of all can diffuse as monomers in four directions. If we do not take into account the motions of the entire molecule that do not result in transport, like the rotation around their longitudinal axis and the wobble (279), sphingolipids can diffuse laterally in the two-dimensional plane of the membrane; they can diffuse out of the membrane into the aqueous phase, and they can flip across the membrane into the opposite lipid monolayer.18 Of these movements, only diffusion out of the membrane may result in transport between cellular organelles. The second mechanism of lipid transfer in cells is by the vesicular transport pathways that connect most cellular organelles. Finally, lipids may be transported between organelles via transient contacts between the membranes of the two organelles. In addition, GlcCer is actively translocated from the cytosolic surface of the plasma membrane to the outer bilayer leaflet by the multidrug transporter MDR1 P-glycoprotein.</t>
  </si>
  <si>
    <t>PMID: 11581500, PMID: 10856719</t>
  </si>
  <si>
    <t>S6TASE10ly</t>
  </si>
  <si>
    <t>NRVNCABCt</t>
  </si>
  <si>
    <t>Galactose-6-Sulfate Sulfatase, Lysosomal</t>
  </si>
  <si>
    <t>RAD1, S. POMBE, HOMOLOG OF; RAD1</t>
  </si>
  <si>
    <t>O60671</t>
  </si>
  <si>
    <t xml:space="preserve">h2o[l] + ksi_deg4[l]  &lt;=&gt; h[l] + so4[l] + ksi_deg5[l] </t>
  </si>
  <si>
    <t xml:space="preserve">h2o[c] + atp[c] + nrvnc[e]  -&gt; h[c] + adp[c] + pi[c] + nrvnc[c] </t>
  </si>
  <si>
    <t>HPA006692</t>
  </si>
  <si>
    <t>uc003jix.4</t>
  </si>
  <si>
    <t>S6TASE11ly</t>
  </si>
  <si>
    <t>GO:0051598</t>
  </si>
  <si>
    <t>N-Acetylglucosamine-6-Sulfatase, Lysosomal</t>
  </si>
  <si>
    <t>meiotic recombination checkpoint</t>
  </si>
  <si>
    <t xml:space="preserve">h2o[l] + ksi_deg6[l]  &lt;=&gt; h[l] + so4[l] + ksi_deg7[l] </t>
  </si>
  <si>
    <t>A checkpoint that acts during late prophase I (pachytene) and prevents segregation of homologous chromosomes until recombination is completed, ensuring proper distribution of the genetic material to the gametes. [PMID:14718568]</t>
  </si>
  <si>
    <t>S6TASE12ly</t>
  </si>
  <si>
    <t>ENSG00000117528</t>
  </si>
  <si>
    <t xml:space="preserve">h2o[l] + ksi_deg9[l]  &lt;=&gt; h[l] + so4[l] + ksi_deg10[l] </t>
  </si>
  <si>
    <t>ABCD3</t>
  </si>
  <si>
    <t>PAFABCt</t>
  </si>
  <si>
    <t xml:space="preserve">Transport of 1-Alkyl 2-Acteylglycerol 3-Phosphocholine </t>
  </si>
  <si>
    <t xml:space="preserve">h2o[c] + atp[c] + paf_hs[c]  -&gt; h[c] + adp[c] + pi[c] + paf_hs[e] </t>
  </si>
  <si>
    <t>S6TASE13ly</t>
  </si>
  <si>
    <t>ATP-binding cassette, sub-family D (ALD), member 3 [Source:HGNC Symbol;Acc:HGNC:67]</t>
  </si>
  <si>
    <t xml:space="preserve">h2o[l] + ksi_deg12[l]  &lt;=&gt; h[l] + so4[l] + ksi_deg13[l] </t>
  </si>
  <si>
    <t>S6TASE14ly</t>
  </si>
  <si>
    <t xml:space="preserve">h2o[l] + ksi_deg15[l]  &lt;=&gt; h[l] + so4[l] + ksi_deg16[l] </t>
  </si>
  <si>
    <t>PAIL_hs_SECt</t>
  </si>
  <si>
    <t>Transport of 1-Phosphatidyl-1D-Myo-Inositol</t>
  </si>
  <si>
    <t xml:space="preserve">pail_hs[c]  -&gt; pail_hs[e] </t>
  </si>
  <si>
    <t>S6TASE15ly</t>
  </si>
  <si>
    <t xml:space="preserve">h2o[l] + ksi_deg18[l]  &lt;=&gt; h[l] + so4[l] + ksi_deg19[l] </t>
  </si>
  <si>
    <t xml:space="preserve"> ATP-BINDING CASSETTE, SUBFAMILY D, MEMBER 3; ABCD3
;;PEROXISOMAL MEMBRANE PROTEIN 1; PXMP1;;
PEROXISOMAL MEMBRANE PROTEIN, 70-KD; PMP70
</t>
  </si>
  <si>
    <t>P28288</t>
  </si>
  <si>
    <t>The data also clearly demonstrate that the efficiency of Fe and Zn transfer across the epithelial barrier can be decreased by lesser phosphorylated derivatives of IPo- This effect is largely dependent on the degree of phosphorylation of inositol. Finally, the results raise the possibility that intestinal cells may take up inositol phosphate-metal complexes that require cellular metabolism before the micronutrients can be transferred across the basolateral surface to complete the process of absorption.</t>
  </si>
  <si>
    <t>HPA032027</t>
  </si>
  <si>
    <t>uc001dqn.4</t>
  </si>
  <si>
    <t>S6TASE16ly</t>
  </si>
  <si>
    <t>PAILPALM_HSSECt</t>
  </si>
  <si>
    <t>Transport of 1-Palmitoylglycerophosphoinositol</t>
  </si>
  <si>
    <t xml:space="preserve">h2o[l] + ksi_deg21[l]  &lt;=&gt; h[l] + so4[l] + ksi_deg22[l] </t>
  </si>
  <si>
    <t xml:space="preserve">pailpalm_hs[c]  -&gt; pailpalm_hs[e] </t>
  </si>
  <si>
    <t>S6TASE17ly</t>
  </si>
  <si>
    <t xml:space="preserve">h2o[l] + ksi_deg24[l]  &lt;=&gt; h[l] + so4[l] + ksi_deg25[l] </t>
  </si>
  <si>
    <t>S6TASE18ly</t>
  </si>
  <si>
    <t>PAILR_HSSECt</t>
  </si>
  <si>
    <t>ENSG00000183010</t>
  </si>
  <si>
    <t>Transport of 1-Arachidonoylglycerophosphoinositol</t>
  </si>
  <si>
    <t>PYCR1</t>
  </si>
  <si>
    <t xml:space="preserve">pailar_hs[c]  -&gt; pailar_hs[e] </t>
  </si>
  <si>
    <t xml:space="preserve">h2o[l] + ksi_deg27[l]  &lt;=&gt; h[l] + so4[l] + ksi_deg28[l] </t>
  </si>
  <si>
    <t>pyrroline-5-carboxylate reductase 1 [Source:HGNC Symbol;Acc:HGNC:9721]</t>
  </si>
  <si>
    <t>S6TASE19ly</t>
  </si>
  <si>
    <t xml:space="preserve"> PYRROLINE-5-CARBOXYLATE REDUCTASE 1; PYCR1
;;PRO3, YEAST, HUMAN COMPLEMENT OF
</t>
  </si>
  <si>
    <t>P32322</t>
  </si>
  <si>
    <t xml:space="preserve">h2o[l] + ksi_deg30[l]  &lt;=&gt; h[l] + so4[l] + ksi_deg31[l] </t>
  </si>
  <si>
    <t>HPA047660</t>
  </si>
  <si>
    <t>PAILSTE_HSSECt</t>
  </si>
  <si>
    <t>Transport of 1-Stearoylglycerophosphoinositol</t>
  </si>
  <si>
    <t>uc002kcr.2</t>
  </si>
  <si>
    <t xml:space="preserve">pailste_hs[c]  -&gt; pailste_hs[e] </t>
  </si>
  <si>
    <t>S6TASE1ly</t>
  </si>
  <si>
    <t>GO:0004735</t>
  </si>
  <si>
    <t xml:space="preserve">h2o[l] + hs[l]  &lt;=&gt; h[l] + so4[l] + hs_deg1[l] </t>
  </si>
  <si>
    <t>pyrroline-5-carboxylate reductase activity</t>
  </si>
  <si>
    <t>"Catalysis of the reaction: L-proline + NADP+ = 1-pyrroline-5-carboxylate + NADPH + H+." [EC:1.5.1.2]</t>
  </si>
  <si>
    <t>S6TASE20ly</t>
  </si>
  <si>
    <t>ENSG00000059573</t>
  </si>
  <si>
    <t xml:space="preserve">h2o[l] + ksi_deg33[l]  &lt;=&gt; h[l] + so4[l] + ksi_deg34[l] </t>
  </si>
  <si>
    <t>PCHLN225_HSABCt</t>
  </si>
  <si>
    <t>ALDH18A1</t>
  </si>
  <si>
    <t>Transport of 1-Docosahexenoylglycerophosphocholine (Delta 4, 7, 10, 13, 16, 19), Sn1-Lpc (22:6)</t>
  </si>
  <si>
    <t xml:space="preserve">h2o[c] + atp[c] + pcholn226_hs[c]  -&gt; h[c] + adp[c] + pi[c] + pcholn226_hs[e] </t>
  </si>
  <si>
    <t>S6TASE21ly</t>
  </si>
  <si>
    <t>aldehyde dehydrogenase 18 family, member A1 [Source:HGNC Symbol;Acc:HGNC:9722]</t>
  </si>
  <si>
    <t xml:space="preserve">h2o[l] + ksi_deg36[l]  &lt;=&gt; h[l] + so4[l] + ksi_deg37[l] </t>
  </si>
  <si>
    <t>S6TASE22ly</t>
  </si>
  <si>
    <t xml:space="preserve">h2o[l] + ksii_core2_deg1[l]  &lt;=&gt; h[l] + so4[l] + ksii_core2_deg2[l] </t>
  </si>
  <si>
    <t>PCHOL2LINL_HSABCt</t>
  </si>
  <si>
    <t xml:space="preserve"> ALDEHYDE DEHYDROGENASE 18 FAMILY, MEMBER A1; ALDH18A1
;;1-@PYRROLINE-5-CARBOXYLATE SYNTHETASE; PYCS;;
P5CS;;
GLUTAMATE GAMMA-SEMIALDEHYDE SYNTHETASE; GSAS
</t>
  </si>
  <si>
    <t>Transport of 2-Linoleoylglycerophosphocholine</t>
  </si>
  <si>
    <t>P54886</t>
  </si>
  <si>
    <t>S6TASE23ly</t>
  </si>
  <si>
    <t>HPA012604</t>
  </si>
  <si>
    <t>uc001kkz.3</t>
  </si>
  <si>
    <t xml:space="preserve">h2o[c] + atp[c] + pchol2linl_hs[c]  -&gt; h[c] + adp[c] + pi[c] + pchol2linl_hs[e] </t>
  </si>
  <si>
    <t xml:space="preserve">h2o[l] + ksii_core2_deg3[l]  &lt;=&gt; h[l] + so4[l] + ksii_core2_deg4[l] </t>
  </si>
  <si>
    <t>ENSG00000185813</t>
  </si>
  <si>
    <t>PCYT2</t>
  </si>
  <si>
    <t>S6TASE24ly</t>
  </si>
  <si>
    <t>phosphate cytidylyltransferase 2, ethanolamine [Source:HGNC Symbol;Acc:HGNC:8756]</t>
  </si>
  <si>
    <t>PCHOL2OLE_HSABCt</t>
  </si>
  <si>
    <t xml:space="preserve">h2o[l] + ksii_core2_deg6[l]  &lt;=&gt; h[l] + so4[l] + ksii_core2_deg7[l] </t>
  </si>
  <si>
    <t>Transport of 2-Oleoylglycerophosphocholine</t>
  </si>
  <si>
    <t xml:space="preserve">h2o[c] + atp[c] + pchol2ole_hs[c]  -&gt; h[c] + adp[c] + pi[c] + pchol2ole_hs[e] </t>
  </si>
  <si>
    <t>S6TASE25ly</t>
  </si>
  <si>
    <t xml:space="preserve"> PHOSPHATE CYTIDYLYLTRANSFERASE 2, ETHANOLAMINE; PCYT2
;;CYTIDYLYLTRANSFERASE, CTP-PHOSPHOETHANOLAMINE; ET;;
ETHANOLAMINE-PHOSPHATE CYTIDYLYLTRANSFERASE
</t>
  </si>
  <si>
    <t>Q99447</t>
  </si>
  <si>
    <t>HPA023034</t>
  </si>
  <si>
    <t>uc002kcf.3</t>
  </si>
  <si>
    <t xml:space="preserve">h2o[l] + ksii_core4_deg1[l]  &lt;=&gt; h[l] + so4[l] + ksii_core4_deg2[l] </t>
  </si>
  <si>
    <t>S6TASE26ly</t>
  </si>
  <si>
    <t>PCHOL2STE_HSABCt</t>
  </si>
  <si>
    <t>ENSG00000100994</t>
  </si>
  <si>
    <t>Transport of 2-Stearoylglycerophosphocholine</t>
  </si>
  <si>
    <t>PYGB</t>
  </si>
  <si>
    <t xml:space="preserve">h2o[l] + ksii_core4_deg3[l]  &lt;=&gt; h[l] + so4[l] + ksii_core4_deg4[l] </t>
  </si>
  <si>
    <t xml:space="preserve">h2o[c] + atp[c] + pchol2ste_hs[c]  -&gt; h[c] + adp[c] + pi[c] + pchol2ste_hs[e] </t>
  </si>
  <si>
    <t>phosphorylase, glycogen; brain [Source:HGNC Symbol;Acc:HGNC:9723]</t>
  </si>
  <si>
    <t>S6TASE2ly</t>
  </si>
  <si>
    <t xml:space="preserve"> GLYCOGEN PHOSPHORYLASE, BRAIN TYPE; PYGB
</t>
  </si>
  <si>
    <t>P11216</t>
  </si>
  <si>
    <t>HPA031067</t>
  </si>
  <si>
    <t>uc002wup.3</t>
  </si>
  <si>
    <t xml:space="preserve">h2o[l] + hs_deg5[l]  &lt;=&gt; h[l] + so4[l] + hs_deg6[l] </t>
  </si>
  <si>
    <t>PCHOLAR_HSABCt</t>
  </si>
  <si>
    <t>Transport of 1-Arachidonoyl-Glycero-3-Phosphocholine</t>
  </si>
  <si>
    <t>S6TASE3ly</t>
  </si>
  <si>
    <t xml:space="preserve">h2o[c] + atp[c] + pcholar_hs[c]  -&gt; h[c] + adp[c] + pi[c] + pcholar_hs[e] </t>
  </si>
  <si>
    <t xml:space="preserve">h2o[l] + hs_deg11[l]  &lt;=&gt; h[l] + so4[l] + hs_deg12[l] </t>
  </si>
  <si>
    <t>S6TASE4ly</t>
  </si>
  <si>
    <t>N-Acetylgalactosamine-6-Sulfatase, Lysosomal</t>
  </si>
  <si>
    <t>ENSG00000100504</t>
  </si>
  <si>
    <t xml:space="preserve">h2o[l] + cs_c[l]  &lt;=&gt; h[l] + so4[l] + cs_c_deg1[l] </t>
  </si>
  <si>
    <t>PYGL</t>
  </si>
  <si>
    <t>PCHOLDOC_HSABCt</t>
  </si>
  <si>
    <t>S6TASE5ly</t>
  </si>
  <si>
    <t>Transport of 1-Docosahexaenoylglycerophosphocholine</t>
  </si>
  <si>
    <t>phosphorylase, glycogen, liver [Source:HGNC Symbol;Acc:HGNC:9725]</t>
  </si>
  <si>
    <t xml:space="preserve">h2o[c] + atp[c] + pcholdoc_hs[c]  -&gt; h[c] + adp[c] + pi[c] + pcholdoc_hs[e] </t>
  </si>
  <si>
    <t xml:space="preserve">h2o[l] + cs_c_deg3[l]  &lt;=&gt; h[l] + so4[l] + cs_c_deg4[l] </t>
  </si>
  <si>
    <t>S6TASE6ly</t>
  </si>
  <si>
    <t xml:space="preserve">h2o[l] + cs_d[l]  &lt;=&gt; h[l] + so4[l] + cs_d_deg1[l] </t>
  </si>
  <si>
    <t xml:space="preserve"> GLYCOGEN PHOSPHORYLASE, LIVER; PYGL
;;LGP
</t>
  </si>
  <si>
    <t>PCHOLEIC_HSABCt</t>
  </si>
  <si>
    <t>HPA004119</t>
  </si>
  <si>
    <t>Transport of 1-Eicosadienoylglycerophosphocholine (Delta 11, 14)</t>
  </si>
  <si>
    <t>uc001wyu.3</t>
  </si>
  <si>
    <t>S6TASE7ly</t>
  </si>
  <si>
    <t xml:space="preserve">h2o[c] + atp[c] + pcholeic_hs[c]  -&gt; h[c] + adp[c] + pi[c] + pcholeic_hs[e] </t>
  </si>
  <si>
    <t xml:space="preserve">h2o[l] + cs_d_deg4[l]  &lt;=&gt; h[l] + so4[l] + cs_d_deg5[l] </t>
  </si>
  <si>
    <t>S6TASE8ly</t>
  </si>
  <si>
    <t>ENSG00000068976</t>
  </si>
  <si>
    <t>PYGM</t>
  </si>
  <si>
    <t xml:space="preserve">h2o[l] + cs_e_deg1[l]  &lt;=&gt; h[l] + so4[l] + cs_e_deg2[l] </t>
  </si>
  <si>
    <t>phosphorylase, glycogen, muscle [Source:HGNC Symbol;Acc:HGNC:9726]</t>
  </si>
  <si>
    <t>PCHOLET_HSABCt</t>
  </si>
  <si>
    <t>S6TASE9ly</t>
  </si>
  <si>
    <t>Transport of 1-Eicosatrienoylglycerophosphocholine (Delta 11, 14, 17)</t>
  </si>
  <si>
    <t xml:space="preserve"> GLYCOGEN PHOSPHORYLASE, MUSCLE; PYGM
;;MYOPHOSPHORYLASE
</t>
  </si>
  <si>
    <t xml:space="preserve">h2o[c] + atp[c] + pcholet_hs[c]  -&gt; h[c] + adp[c] + pi[c] + pcholet_hs[e] </t>
  </si>
  <si>
    <t xml:space="preserve">h2o[l] + cs_e_deg5[l]  &lt;=&gt; h[l] + so4[l] + cs_e_deg6[l] </t>
  </si>
  <si>
    <t>P11217</t>
  </si>
  <si>
    <t>HPA056003</t>
  </si>
  <si>
    <t>uc001oay.4</t>
  </si>
  <si>
    <t>Saccharopine Dehydrogenase (NADP, L-Lysine Forming), Mitochondrial</t>
  </si>
  <si>
    <t xml:space="preserve">h[m] + nadph[m] + akg[m] + lys_L[m]  -&gt; h2o[m] + nadp[m] + saccrp_L[m] </t>
  </si>
  <si>
    <t>SACCD4m</t>
  </si>
  <si>
    <t>ENSG00000172053</t>
  </si>
  <si>
    <t>Saccharopine Dehydrogenase (NAD, L-Glutamate Forming), Mitochondrial</t>
  </si>
  <si>
    <t>QARS</t>
  </si>
  <si>
    <t xml:space="preserve">h2o[m] + nadp[m] + saccrp_L[m]  -&gt; h[m] + nadph[m] + glu_L[m] + L2aadp6sa[m] </t>
  </si>
  <si>
    <t>glutaminyl-tRNA synthetase [Source:HGNC Symbol;Acc:HGNC:9751]</t>
  </si>
  <si>
    <t>PCHOLHEP_HSABCt</t>
  </si>
  <si>
    <t>Transport of 1-Heptadecanoylglycerophosphocholine</t>
  </si>
  <si>
    <t xml:space="preserve">h2o[c] + atp[c] + pcholhep_hs[c]  -&gt; h[c] + adp[c] + pi[c] + pcholhep_hs[e] </t>
  </si>
  <si>
    <t>GLUTAMINYL-tRNA SYNTHETASE; QARS;;GLNRS</t>
  </si>
  <si>
    <t>Sulfate Adenylyltransferase</t>
  </si>
  <si>
    <t>HPA036986</t>
  </si>
  <si>
    <t>uc062jqa.1</t>
  </si>
  <si>
    <t xml:space="preserve">h[c] + atp[c] + so4[c]  -&gt; ppi[c] + aps[c] </t>
  </si>
  <si>
    <t>ENSG00000151552</t>
  </si>
  <si>
    <t>QDPR</t>
  </si>
  <si>
    <t xml:space="preserve">amet[c] + nrpphr[c]  -&gt; h[c] + ahcys[c] + normete_L[c] </t>
  </si>
  <si>
    <t>quinoid dihydropteridine reductase [Source:HGNC Symbol;Acc:HGNC:9752]</t>
  </si>
  <si>
    <t>PCHOLLINL_HSABCt</t>
  </si>
  <si>
    <t xml:space="preserve"> QUINOID DIHYDROPTERIDINE REDUCTASE; QDPR
;;DIHYDROPTERIDINE REDUCTASE; DHPR
</t>
  </si>
  <si>
    <t>Transport of 1-Linoleoylglycerophosphocholine (Delta 9, 12)</t>
  </si>
  <si>
    <t>uc003gpd.3</t>
  </si>
  <si>
    <t xml:space="preserve">h2o[c] + atp[c] + pchollinl_hs[c]  -&gt; h[c] + adp[c] + pi[c] + pchollinl_hs[e] </t>
  </si>
  <si>
    <t xml:space="preserve">amet[c] + adrnl[c]  -&gt; h[c] + ahcys[c] + mepi[c] </t>
  </si>
  <si>
    <t>ENSG00000168067</t>
  </si>
  <si>
    <t>MAP4K2</t>
  </si>
  <si>
    <t>mitogen-activated protein kinase kinase kinase kinase 2 [Source:HGNC Symbol;Acc:HGNC:6864]</t>
  </si>
  <si>
    <t>SAMHISTA</t>
  </si>
  <si>
    <t>PCHOLMYR_HsABCt</t>
  </si>
  <si>
    <t>S-Adenosyl-L-Methionine:Histamine N-Tele-Methyltransferase</t>
  </si>
  <si>
    <t>Transport of 1-Myristoylglycerophosphocholine</t>
  </si>
  <si>
    <t>MITOGEN-ACTIVATED PROTEIN KINASE KINASE KINASE KINASE 2; MAP4K2;;GERMINAL CENTER KINASE; GCK;;RAB8-INTERACTING PROTEIN, FORMERLY; RAB8IP, FORMERLY</t>
  </si>
  <si>
    <t xml:space="preserve">amet[c] + hista[c]  -&gt; h[c] + ahcys[c] + mhista[c] </t>
  </si>
  <si>
    <t xml:space="preserve">h2o[c] + atp[c] + pcholmyr_hs[c]  -&gt; h[c] + adp[c] + pi[c] + pcholmyr_hs[e] </t>
  </si>
  <si>
    <t>Q12851</t>
  </si>
  <si>
    <t>HPA007330</t>
  </si>
  <si>
    <t>uc001obh.4</t>
  </si>
  <si>
    <t>GO:0031435</t>
  </si>
  <si>
    <t>mitogen-activated protein kinase kinase kinase binding</t>
  </si>
  <si>
    <t>Sarcosine Oxidase, Peroxisomal</t>
  </si>
  <si>
    <t>Interacting selectively and non-covalently with a mitogen-activated protein kinase kinase kinase, any protein that can phosphorylate a MAP kinase kinase. [GOC:bf]</t>
  </si>
  <si>
    <t xml:space="preserve">o2[x] + h2o[x] + sarcs[x]  -&gt; h2o2[x] + gly[x] + fald[x] </t>
  </si>
  <si>
    <t>ENSG00000172613</t>
  </si>
  <si>
    <t>PCHOLN15_HSABCt</t>
  </si>
  <si>
    <t>RAD9A</t>
  </si>
  <si>
    <t>Transport of 1-Pentadecanoylglycerophosphocholine, Sn1-Lpc (15:0)</t>
  </si>
  <si>
    <t>RAD9 checkpoint clamp component A [Source:HGNC Symbol;Acc:HGNC:9827]</t>
  </si>
  <si>
    <t xml:space="preserve">h2o[c] + atp[c] + pcholn15_hs[c]  -&gt; h[c] + adp[c] + pi[c] + pcholn15_hs[e] </t>
  </si>
  <si>
    <t>SARCStex</t>
  </si>
  <si>
    <t>Transport of Sarcosine</t>
  </si>
  <si>
    <t xml:space="preserve">sarcs[e]  -&gt; sarcs[c] </t>
  </si>
  <si>
    <t>RAD9, S. POMBE, HOMOLOG OF, A; RAD9A;;RAD9, S. POMBE, HOMOLOG OF; RAD9</t>
  </si>
  <si>
    <t>SARCStm</t>
  </si>
  <si>
    <t>uc058eey.1</t>
  </si>
  <si>
    <t>Transport of Sarcosine, Mitochondrial</t>
  </si>
  <si>
    <t>PCHOLN183_HSABCt</t>
  </si>
  <si>
    <t xml:space="preserve">sarcs[c]  -&gt; sarcs[m] </t>
  </si>
  <si>
    <t>Transport of 1-Octadeca-Trienoylglycerophosphocholine, Sn1-Lpc (18:3, Delta 9, 12, 15)</t>
  </si>
  <si>
    <t xml:space="preserve">h2o[c] + atp[c] + pcholn183_hs[c]  -&gt; h[c] + adp[c] + pi[c] + pcholn183_hs[e] </t>
  </si>
  <si>
    <t>ENSG00000080823</t>
  </si>
  <si>
    <t>MOK</t>
  </si>
  <si>
    <t>MOK protein kinase [Source:HGNC Symbol;Acc:HGNC:9833]</t>
  </si>
  <si>
    <t>Transport of Sarcosine, Peroxisomal</t>
  </si>
  <si>
    <t xml:space="preserve">sarcs[c]  -&gt; sarcs[x] </t>
  </si>
  <si>
    <t>RENAL TUMOR ANTIGEN; RAGE;;MOK</t>
  </si>
  <si>
    <t>PCHOLN1836_HSABCt</t>
  </si>
  <si>
    <t>uc059fld.1</t>
  </si>
  <si>
    <t>Transport of 1-Octadeca-Trienoylglycerophosphocholine, Sn1-Lpc (18:3, Delta 6, 9, 12)</t>
  </si>
  <si>
    <t>SARDHm</t>
  </si>
  <si>
    <t xml:space="preserve">h2o[c] + atp[c] + pcholn1836_hs[c]  -&gt; h[c] + adp[c] + pi[c] + pcholn1836_hs[e] </t>
  </si>
  <si>
    <t>Sarcosine Dehydrogenase, Mitochondrial</t>
  </si>
  <si>
    <t xml:space="preserve">fad[m] + sarcs[m] + thf[m]  -&gt; fadh2[m] + gly[m] + mlthf[m] </t>
  </si>
  <si>
    <t>ENSG00000132155</t>
  </si>
  <si>
    <t>RAF1</t>
  </si>
  <si>
    <t>SBPP1er</t>
  </si>
  <si>
    <t>Raf-1 proto-oncogene, serine/threonine kinase [Source:HGNC Symbol;Acc:HGNC:9829]</t>
  </si>
  <si>
    <t>Sphingoid Base-Phosphate Phosphatase (Sphinganine 1-Phosphatase), Endoplasmic Reticulum</t>
  </si>
  <si>
    <t xml:space="preserve">h2o[r] + sph1p[r]  -&gt; pi[r] + sphgn[r] </t>
  </si>
  <si>
    <t>PCHOLN19_HSABCt</t>
  </si>
  <si>
    <t>SBPP3er</t>
  </si>
  <si>
    <t>V-RAF-1 MURINE LEUKEMIA VIRAL ONCOGENE HOMOLOG 1; RAF1;;ONCOGENE RAF1;;TRANSFORMING REPLICATION-DEFECTIVE MURINE RETROVIRUS 3611-MSV;;ONCOGENE MIL;;CRAFRAF1/SRGAP3 FUSION GENE, INCLUDED</t>
  </si>
  <si>
    <t>Transport of 1-NoNADecanoylglycerophosphocholine, Sn1-Lpc (19:0)</t>
  </si>
  <si>
    <t>P04049</t>
  </si>
  <si>
    <t xml:space="preserve">h2o[c] + atp[c] + pcholn19_hs[c]  -&gt; h[c] + adp[c] + pi[c] + pcholn19_hs[e] </t>
  </si>
  <si>
    <t>CAB019291</t>
  </si>
  <si>
    <t>uc003bxf.5</t>
  </si>
  <si>
    <t xml:space="preserve">h2o[r] + sphs1p[r]  -&gt; pi[r] + sphings[r] </t>
  </si>
  <si>
    <t>GO:0007190</t>
  </si>
  <si>
    <t>activation of adenylate cyclase activity</t>
  </si>
  <si>
    <t>Any process that initiates the activity of the inactive enzyme adenylate cyclase. [GOC:ai]</t>
  </si>
  <si>
    <t>ENSG00000166349</t>
  </si>
  <si>
    <t>RAG1</t>
  </si>
  <si>
    <t>recombination activating gene 1 [Source:HGNC Symbol;Acc:HGNC:9831]</t>
  </si>
  <si>
    <t>D-Sorbitol Dehydrogenase (D-Fructose Producing)</t>
  </si>
  <si>
    <t xml:space="preserve">nad[c] + sbt_D[c]  -&gt; h[c] + nadh[c] + fru[c] </t>
  </si>
  <si>
    <t>RECOMBINATION-ACTIVATING GENE 1; RAG1</t>
  </si>
  <si>
    <t>PCHOLN201_HSABCt</t>
  </si>
  <si>
    <t>P15918</t>
  </si>
  <si>
    <t>Transport of 1-Eicosenoylglycerophosphocholine (Delta 11) , Sn1-Lpc (20:1)</t>
  </si>
  <si>
    <t xml:space="preserve">h2o[c] + atp[c] + pcholn201_hs[c]  -&gt; h[c] + adp[c] + pi[c] + pcholn201_hs[e] </t>
  </si>
  <si>
    <t>uc001mwt.4</t>
  </si>
  <si>
    <t>D-Sorbitol Reductase</t>
  </si>
  <si>
    <t>GO:0002331</t>
  </si>
  <si>
    <t>pre-B cell allelic exclusion</t>
  </si>
  <si>
    <t xml:space="preserve">h[c] + nadph[c] + glc_D[c]  -&gt; nadp[c] + sbt_D[c] </t>
  </si>
  <si>
    <t>Expression of a single heavy chain allele during pre-B cell differentiation. [GOC:add, GOC:jal, ISBN:0781735149]</t>
  </si>
  <si>
    <t>SCP21x</t>
  </si>
  <si>
    <t>PCHOLN203_HSABCt</t>
  </si>
  <si>
    <t>Sterol Carrier Protein 2</t>
  </si>
  <si>
    <t>ENSG00000113643</t>
  </si>
  <si>
    <t>Transport of 1-Dihomo-Linolenoylglycerophosphocholine (20:3, Delta 8, 11, 14), Lysopc A C20:3</t>
  </si>
  <si>
    <t>RARS</t>
  </si>
  <si>
    <t xml:space="preserve">phytcoa[c]  &lt;=&gt; phytcoa[x] </t>
  </si>
  <si>
    <t xml:space="preserve">h2o[c] + atp[c] + pcholn203_hs[c]  -&gt; h[c] + adp[c] + pi[c] + pcholn203_hs[e] </t>
  </si>
  <si>
    <t>arginyl-tRNA synthetase [Source:HGNC Symbol;Acc:HGNC:9870]</t>
  </si>
  <si>
    <t>SCP22x</t>
  </si>
  <si>
    <t xml:space="preserve">dmnoncoa[c]  &lt;=&gt; dmnoncoa[x] </t>
  </si>
  <si>
    <t>ARGINYL-tRNA SYNTHETASE; RARS;;ARGINYL-tRNA SYNTHETASE 1; RARS1;;ARGINYL-tRNA SYNTHETASE, CYTOPLASMIC</t>
  </si>
  <si>
    <t>P54136</t>
  </si>
  <si>
    <t>HPA003979</t>
  </si>
  <si>
    <t>PCHOLN204_HSABCt</t>
  </si>
  <si>
    <t>uc003lzx.4</t>
  </si>
  <si>
    <t>SCP2x</t>
  </si>
  <si>
    <t>Transport of 1-Eicosatetraenoylglycerophosphocholine (Delta 8, 11, 14, 17), Sn1-Lpc (20:4)</t>
  </si>
  <si>
    <t>GO:0006420</t>
  </si>
  <si>
    <t>Peroxisomal Thiolase 2</t>
  </si>
  <si>
    <t xml:space="preserve">h2o[c] + atp[c] + pcholn204_hs[c]  -&gt; h[c] + adp[c] + pi[c] + pcholn204_hs[e] </t>
  </si>
  <si>
    <t>arginyl-tRNA aminoacylation</t>
  </si>
  <si>
    <t xml:space="preserve">8 coa[x] + 7 dhcholoylcoa[x] + 2 h2o[x] + 3 co2[x]  -&gt; 7 dgcholcoa[x] + 8 ppcoa[x] </t>
  </si>
  <si>
    <t>The process of coupling arginine to arginyl-tRNA, catalyzed by arginyl-tRNA synthetase. In tRNA aminoacylation, the amino acid is first activated by linkage to AMP and then transferred to either the 2'- or the 3'-hydroxyl group of the 3'-adenosine residue of the tRNA. [GOC:mcc, ISBN:0716730510]</t>
  </si>
  <si>
    <t>ENSG00000122257</t>
  </si>
  <si>
    <t>RBBP6</t>
  </si>
  <si>
    <t>PCHOLN205_HSABCt</t>
  </si>
  <si>
    <t>retinoblastoma binding protein 6 [Source:HGNC Symbol;Acc:HGNC:9889]</t>
  </si>
  <si>
    <t>Transport of 1-Eicosapentenoylglycerophosphocholine (Delta 5, 8, 11, 14, 17), Sn1-Lpc (20:5)</t>
  </si>
  <si>
    <t xml:space="preserve">coa[x] + cholcoaone[x]  -&gt; cholcoa[x] + ppcoa[x] </t>
  </si>
  <si>
    <t xml:space="preserve">h2o[c] + atp[c] + pcholn205_hs[c]  -&gt; h[c] + adp[c] + pi[c] + pcholn205_hs[e] </t>
  </si>
  <si>
    <t>RETINOBLASTOMA-BINDING PROTEIN 6; RBBP6;;p53-ASSOCIATED CELLULAR PROTEIN, TESTIS-DERIVED; PACT;;P2PR;;SNAMA, DROSOPHILA, HOMOLOG OF; SNAMA</t>
  </si>
  <si>
    <t>SEAHCYSHYD</t>
  </si>
  <si>
    <t>CAB032866</t>
  </si>
  <si>
    <t>uc059sey.1</t>
  </si>
  <si>
    <t>Se-Adenosylselenohomocysteine Hydrolase</t>
  </si>
  <si>
    <t xml:space="preserve">h2o[c] + seahcys[c]  -&gt; adn[c] + selhcys[c] </t>
  </si>
  <si>
    <t>PCHOLN224_HSABCt</t>
  </si>
  <si>
    <t>Transport of 1-Docosatetraenoylglycerophosphocholine (Delta 7, 10, 13, 16), Sn1-Lpc (22:4)</t>
  </si>
  <si>
    <t>SEAHCYStn</t>
  </si>
  <si>
    <t>ENSG00000114115</t>
  </si>
  <si>
    <t xml:space="preserve">h2o[c] + atp[c] + pcholn224_hs[c]  -&gt; h[c] + adp[c] + pi[c] + pcholn224_hs[e] </t>
  </si>
  <si>
    <t>RBP1</t>
  </si>
  <si>
    <t>Se-Adenosyl-Seleno-L-Homocysteine Nuclear Transport</t>
  </si>
  <si>
    <t>retinol binding protein 1, cellular [Source:HGNC Symbol;Acc:HGNC:9919]</t>
  </si>
  <si>
    <t xml:space="preserve">seahcys[c]  &lt;=&gt; seahcys[n] </t>
  </si>
  <si>
    <t>SEASMETtn</t>
  </si>
  <si>
    <t>PCHOLN225_HSABCt</t>
  </si>
  <si>
    <t>Se-Adenosyl-Seleno-L-Methionine Nuclear Transport</t>
  </si>
  <si>
    <t>Transport of 1-Docosapentenoylglycerophosphocholine (Delta 7, 10, 13, 16, 19), Sn1-Lpc (22:5)-W3</t>
  </si>
  <si>
    <t xml:space="preserve">seasmet[c]  &lt;=&gt; seasmet[n] </t>
  </si>
  <si>
    <t xml:space="preserve"> RETINOL-BINDING PROTEIN 1; RBP1
;;RETINOL-BINDING PROTEIN, CELLULAR; RBPC;;
CELLULAR RETINOL-BINDING PROTEIN; CRBP;;
CELLULAR RETINOL-BINDING PROTEIN 1; CRBP1;;
CRBPI
</t>
  </si>
  <si>
    <t xml:space="preserve">h2o[c] + atp[c] + pcholn225_hs[c]  -&gt; h[c] + adp[c] + pi[c] + pcholn225_hs[e] </t>
  </si>
  <si>
    <t>CAB019276</t>
  </si>
  <si>
    <t>SELADT</t>
  </si>
  <si>
    <t>uc003eti.2</t>
  </si>
  <si>
    <t>Selenate Adenylyltransferase</t>
  </si>
  <si>
    <t xml:space="preserve">h[c] + atp[c] + sel[c]  -&gt; ppi[c] + adsel[c] </t>
  </si>
  <si>
    <t>PCHOLN2254_HSABCt</t>
  </si>
  <si>
    <t>Transport of 1-Docosapentenoylglycerophosphocholine (Delta 4, 7, 10, 13, 16), Sn1-Lpc (22:5)-W6</t>
  </si>
  <si>
    <t>SELCYSLY</t>
  </si>
  <si>
    <t xml:space="preserve">h2o[c] + atp[c] + pcholn2254_hs[c]  -&gt; h[c] + adp[c] + pi[c] + pcholn2254_hs[e] </t>
  </si>
  <si>
    <t>ENSG00000114113</t>
  </si>
  <si>
    <t>Selenocysteine Lyase</t>
  </si>
  <si>
    <t>RBP2</t>
  </si>
  <si>
    <t xml:space="preserve">dtt[c] + selcys[c]  -&gt; h[c] + ala_L[c] + dttOX[c] + seln[c] </t>
  </si>
  <si>
    <t>retinol binding protein 2, cellular [Source:HGNC Symbol;Acc:HGNC:9920]</t>
  </si>
  <si>
    <t>PCHOLN264_HSABCt</t>
  </si>
  <si>
    <t>Transport of 1-Lignocericylglycerophosphocholine (24:0), Lysopc A C24</t>
  </si>
  <si>
    <t>SELCYSLY2</t>
  </si>
  <si>
    <t xml:space="preserve">h2o[c] + atp[c] + pcholn24_hs[c]  -&gt; h[c] + adp[c] + pi[c] + pcholn24_hs[e] </t>
  </si>
  <si>
    <t xml:space="preserve"> RETINOL-BINDING PROTEIN 2; RBP2
;;RETINOL-BINDING PROTEIN, CELLULAR, 2; RBPC2;;
CELLULAR RETINOL-BINDING PROTEIN 2; CRBP2;;
CRBPII
</t>
  </si>
  <si>
    <t>P50120</t>
  </si>
  <si>
    <t>HPA035866</t>
  </si>
  <si>
    <t>uc003eth.3</t>
  </si>
  <si>
    <t xml:space="preserve">pdx5p[c] + selcys[c]  -&gt; h[c] + ala_L[c] + pydx5p[c] + seln[c] </t>
  </si>
  <si>
    <t>PCHOLOLE_HSABCt</t>
  </si>
  <si>
    <t>SELCYSTGL</t>
  </si>
  <si>
    <t>Transport of 1-Oleoylglycerophosphocholine (Delta 9)</t>
  </si>
  <si>
    <t>Selanocystathionine G-Lyase</t>
  </si>
  <si>
    <t xml:space="preserve">h2o[c] + atp[c] + pcholole_hs[c]  -&gt; h[c] + adp[c] + pi[c] + pcholole_hs[e] </t>
  </si>
  <si>
    <t xml:space="preserve">h2o[c] + selcyst[c]  -&gt; nh4[c] + 2obut[c] + selcys[c] </t>
  </si>
  <si>
    <t>ENSG00000138207</t>
  </si>
  <si>
    <t>RBP4</t>
  </si>
  <si>
    <t>retinol binding protein 4, plasma [Source:HGNC Symbol;Acc:HGNC:9922]</t>
  </si>
  <si>
    <t>SELCYSTS</t>
  </si>
  <si>
    <t>Selanocystathionine Beta-Synthase</t>
  </si>
  <si>
    <t xml:space="preserve">ser_L[c] + selhcys[c]  -&gt; h2o[c] + selcyst[c] </t>
  </si>
  <si>
    <t>PCHOLPALME-HSABCt</t>
  </si>
  <si>
    <t xml:space="preserve"> RETINOL-BINDING PROTEIN 4; RBP4
;;RETINOL-BINDING PROTEIN, PLASMA
</t>
  </si>
  <si>
    <t>Transport of 1-Palmitoleoylglycerophosphocholine (Delta 9)</t>
  </si>
  <si>
    <t>P02753</t>
  </si>
  <si>
    <t>CAB004555</t>
  </si>
  <si>
    <t xml:space="preserve">h2o[c] + atp[c] + pcholpalme_hs[c]  -&gt; h[c] + adp[c] + pi[c] + pcholpalme_hs[e] </t>
  </si>
  <si>
    <t>SELMETAT</t>
  </si>
  <si>
    <t>uc001kit.3</t>
  </si>
  <si>
    <t>Selenomethionine Adenosyltransferase</t>
  </si>
  <si>
    <t xml:space="preserve">h2o[c] + atp[c] + selmeth[c]  -&gt; pi[c] + ppi[c] + seasmet[c] </t>
  </si>
  <si>
    <t>ENSG00000135437</t>
  </si>
  <si>
    <t>PCHOLSTE_HSABCt</t>
  </si>
  <si>
    <t>RDH5</t>
  </si>
  <si>
    <t>Transport of 1-Stearoylglycerophosphocholine</t>
  </si>
  <si>
    <t xml:space="preserve">h2o[c] + atp[c] + pcholste_hs[c]  -&gt; h[c] + adp[c] + pi[c] + pcholste_hs[e] </t>
  </si>
  <si>
    <t>retinol dehydrogenase 5 (11-cis/9-cis) [Source:HGNC Symbol;Acc:HGNC:9940]</t>
  </si>
  <si>
    <t>SELNPS</t>
  </si>
  <si>
    <t>Selenophosphate Synthase</t>
  </si>
  <si>
    <t xml:space="preserve">h2o[c] + atp[c] + seln[c]  -&gt; pi[c] + amp[c] + selnp[c] </t>
  </si>
  <si>
    <t>PE12_HSABCt</t>
  </si>
  <si>
    <t>SELt4_3</t>
  </si>
  <si>
    <t>Transport of 1-Didecanoylglycerophosphoethanolamine (C12:0 Pe)</t>
  </si>
  <si>
    <t xml:space="preserve"> RETINOL DEHYDROGENASE 5; RDH5
;;RETINOL DEHYDROGENASE, 11-CIS;;
RETINOL DEHYDROGENASE 1, FORMERLY; RDH1, FORMERLY
</t>
  </si>
  <si>
    <t xml:space="preserve">h2o[c] + atp[c] + pe12_hs[c]  -&gt; h[c] + adp[c] + pi[c] + pe12_hs[e] </t>
  </si>
  <si>
    <t>(23250.1) or (286410.1)</t>
  </si>
  <si>
    <t>Selenate Transport via Sodium Symport</t>
  </si>
  <si>
    <t>23250.1 286410.1</t>
  </si>
  <si>
    <t>uc001shk.3</t>
  </si>
  <si>
    <t xml:space="preserve">3 na1[e] + sel[e]  &lt;=&gt; 3 na1[c] + sel[c] </t>
  </si>
  <si>
    <t>3.6.3.1</t>
  </si>
  <si>
    <t>PMID: 25947375</t>
  </si>
  <si>
    <t>Pe13_HSABCt</t>
  </si>
  <si>
    <t>Ser_Thrtg</t>
  </si>
  <si>
    <t>Transport of 1-Tridecanoylglycerophosphoethanolamine (C13:0 Pe)</t>
  </si>
  <si>
    <t>Ser/Thr Transport (from Golgi to Lysosome)</t>
  </si>
  <si>
    <t xml:space="preserve">h2o[c] + atp[c] + pe13_hs[c]  -&gt; h[c] + adp[c] + pi[c] + pe13_hs[e] </t>
  </si>
  <si>
    <t xml:space="preserve">Ser_Thr[g]  &lt;=&gt; Ser_Thr[l] </t>
  </si>
  <si>
    <t>ENSG00000102032</t>
  </si>
  <si>
    <t>RENBP</t>
  </si>
  <si>
    <t>L-Alanine/L-Serine Na-Dependent Exchange (Ser-L In)</t>
  </si>
  <si>
    <t>renin binding protein [Source:HGNC Symbol;Acc:HGNC:9959]</t>
  </si>
  <si>
    <t xml:space="preserve">na1[e] + ala_L[c] + ser_L[e]  -&gt; na1[c] + ala_L[e] + ser_L[c] </t>
  </si>
  <si>
    <t>PE14_HSABCt</t>
  </si>
  <si>
    <t>L-Serine/L-Asparagine Na-Dependent Exchange (Ser-L In)</t>
  </si>
  <si>
    <t>Transport of 1-Myristoylglycerophosphoethanolamine (C14:0 Pe)</t>
  </si>
  <si>
    <t xml:space="preserve"> RENIN-BINDING PROTEIN; RENBP
</t>
  </si>
  <si>
    <t xml:space="preserve">h2o[c] + atp[c] + pe14_hs[c]  -&gt; h[c] + adp[c] + pi[c] + pe14_hs[e] </t>
  </si>
  <si>
    <t xml:space="preserve">na1[e] + asn_L[c] + ser_L[e]  -&gt; na1[c] + asn_L[e] + ser_L[c] </t>
  </si>
  <si>
    <t>P51606</t>
  </si>
  <si>
    <t>HPA000522</t>
  </si>
  <si>
    <t>uc004fjo.2</t>
  </si>
  <si>
    <t>L-Serine/L-Cysteine Na-Dependent Exchange (Ser-L In)</t>
  </si>
  <si>
    <t xml:space="preserve">na1[e] + cys_L[c] + ser_L[e]  -&gt; na1[c] + cys_L[e] + ser_L[c] </t>
  </si>
  <si>
    <t>SERDGLNexR</t>
  </si>
  <si>
    <t>PE15_HSABCt</t>
  </si>
  <si>
    <t>ENSG00000165731</t>
  </si>
  <si>
    <t>Transport of 1-Pentadecanoylglycerophosphoethanolamine (C15:0 Pe)</t>
  </si>
  <si>
    <t>RET</t>
  </si>
  <si>
    <t>D-Serine/Glutamine Reversible Antiport</t>
  </si>
  <si>
    <t xml:space="preserve">h2o[c] + atp[c] + pe15_hs[c]  -&gt; h[c] + adp[c] + pi[c] + pe15_hs[e] </t>
  </si>
  <si>
    <t>ret proto-oncogene [Source:HGNC Symbol;Acc:HGNC:9967]</t>
  </si>
  <si>
    <t xml:space="preserve">gln_L[c] + ser_D[e]  &lt;=&gt; gln_L[e] + ser_D[c] </t>
  </si>
  <si>
    <t>REARRANGED DURING TRANSFECTION PROTOONCOGENE; RET;;RET PROTOONCOGENERET/ELKS FUSION GENE, INCLUDED;;HIRSCHSPRUNG DISEASE, PROTECTION AGAINST, INCLUDED</t>
  </si>
  <si>
    <t>SERDGLYexR</t>
  </si>
  <si>
    <t>P07949</t>
  </si>
  <si>
    <t>CAB018342</t>
  </si>
  <si>
    <t>PE161_HSABCt</t>
  </si>
  <si>
    <t>uc001jal.4</t>
  </si>
  <si>
    <t>D-Serine/Glycine Reversible Antiport</t>
  </si>
  <si>
    <t>Transport of 1-Hexadecenoylglycerophosphoethanolamine (C16:1 Pe, Delta 9)</t>
  </si>
  <si>
    <t>GO:0097021</t>
  </si>
  <si>
    <t xml:space="preserve">gly[c] + ser_D[e]  &lt;=&gt; gly[e] + ser_D[c] </t>
  </si>
  <si>
    <t xml:space="preserve">h2o[c] + atp[c] + pe161_hs[c]  -&gt; h[c] + adp[c] + pi[c] + pe161_hs[e] </t>
  </si>
  <si>
    <t>lymphocyte migration into lymphoid organs</t>
  </si>
  <si>
    <t>The movement of a lymphocyte within the lymphatic system into lymphoid organs such as lymph nodes, spleen or Peyer's patches, and its subsequent positioning within defined functional compartments such as sites of cell activation by antigen. [GOC:BHF, GOC:pr, PMID:18379575]</t>
  </si>
  <si>
    <t>L-Serine/Glutamine Reversible Antiport</t>
  </si>
  <si>
    <t>PE17_HSABCt</t>
  </si>
  <si>
    <t xml:space="preserve">gln_L[c] + ser_L[e]  &lt;=&gt; gln_L[e] + ser_L[c] </t>
  </si>
  <si>
    <t>Transport of 1-Heptadecanoylglycerophosphoethanolamine (C17:0 Pe)</t>
  </si>
  <si>
    <t>ENSG00000009413</t>
  </si>
  <si>
    <t xml:space="preserve">h2o[c] + atp[c] + pe17_hs[c]  -&gt; h[c] + adp[c] + pi[c] + pe17_hs[e] </t>
  </si>
  <si>
    <t>REV3L</t>
  </si>
  <si>
    <t>REV3 like, DNA directed polymerase zeta catalytic subunit [Source:HGNC Symbol;Acc:HGNC:9968]</t>
  </si>
  <si>
    <t>L-Serine/L-Glutamine Na-Dependent Exchange (Ser-L In)</t>
  </si>
  <si>
    <t>PE203_HSABCt</t>
  </si>
  <si>
    <t xml:space="preserve">na1[e] + gln_L[c] + ser_L[e]  -&gt; na1[c] + gln_L[e] + ser_L[c] </t>
  </si>
  <si>
    <t xml:space="preserve">h2o[c] + atp[c] + pe203_hs[c]  -&gt; h[c] + adp[c] + pi[c] + pe203_hs[e] </t>
  </si>
  <si>
    <t>REV3, S. CEREVISIAE, HOMOLOG OF; REV3L;;REV3;;POLYMERASE, DNA, ZETA; POLZ</t>
  </si>
  <si>
    <t>uc063qqq.1</t>
  </si>
  <si>
    <t>L-Serine/Glycine Reversible Antiport</t>
  </si>
  <si>
    <t>GO:0019985</t>
  </si>
  <si>
    <t xml:space="preserve">gly[c] + ser_L[e]  &lt;=&gt; gly[e] + ser_L[c] </t>
  </si>
  <si>
    <t>translesion synthesis</t>
  </si>
  <si>
    <t>PE226_HSABCt</t>
  </si>
  <si>
    <t>Transport of 1-Docosahexenoylglyceroethanolamine (Delta 4, 7, 10, 13, 16, 19), Lpe (22:6)</t>
  </si>
  <si>
    <t xml:space="preserve">h2o[c] + atp[c] + pe226_hs[c]  -&gt; h[c] + adp[c] + pi[c] + pe226_hs[e] </t>
  </si>
  <si>
    <t>The replication of damaged DNA by synthesis across a lesion in the template strand; a specialized DNA polymerase or replication complex inserts a defined nucleotide across from the lesion which allows DNA synthesis to continue beyond the lesion. This process can be mutagenic depending on the damaged nucleotide and the inserted nucleotide. [GOC:elh, PMID:10535901]</t>
  </si>
  <si>
    <t>L-Serine Hydro-Lyase</t>
  </si>
  <si>
    <t xml:space="preserve">ser_L[c]  -&gt; h2o[c] + 2amac[c] </t>
  </si>
  <si>
    <t>ENSG00000111445</t>
  </si>
  <si>
    <t>RFC5</t>
  </si>
  <si>
    <t>PE2LINL_HSABCt</t>
  </si>
  <si>
    <t>replication factor C subunit 5 [Source:HGNC Symbol;Acc:HGNC:9973]</t>
  </si>
  <si>
    <t>Transport of 2-Linoleoylglycerophosphoethanolamine</t>
  </si>
  <si>
    <t xml:space="preserve">h2o[c] + atp[c] + pe2linl_hs[c]  -&gt; h[c] + adp[c] + pi[c] + pe2linl_hs[e] </t>
  </si>
  <si>
    <t>Serine/Lysine Na-Dependent Exchange (Ser In)</t>
  </si>
  <si>
    <t>q24.23</t>
  </si>
  <si>
    <t xml:space="preserve">na1[e] + ser_L[e] + lys_L[c]  -&gt; na1[c] + ser_L[c] + lys_L[e] </t>
  </si>
  <si>
    <t>REPLICATION FACTOR C, SUBUNIT 5; RFC5;;RFC, 36.5-KD SUBUNIT;;RFC3, YEAST, HOMOLOG OF</t>
  </si>
  <si>
    <t>uc058tuf.1</t>
  </si>
  <si>
    <t>PEAR_HSABCt</t>
  </si>
  <si>
    <t>Serine C-Palmitoyltransferase</t>
  </si>
  <si>
    <t>Transport of 1-Arachidonoyl-Sn-Glycero-3-Phosphoethanolamine</t>
  </si>
  <si>
    <t xml:space="preserve">h[c] + ser_L[c] + pmtcoa[c]  -&gt; co2[c] + 3dsphgn[c] + coa[c] </t>
  </si>
  <si>
    <t xml:space="preserve">h2o[c] + atp[c] + pear_hs[c]  -&gt; h[c] + adp[c] + pi[c] + pear_hs[e] </t>
  </si>
  <si>
    <t>ENSG00000112077</t>
  </si>
  <si>
    <t>RHAG</t>
  </si>
  <si>
    <t>Rh-associated glycoprotein [Source:HGNC Symbol;Acc:HGNC:10006]</t>
  </si>
  <si>
    <t>L-Serine via Sodium Symport</t>
  </si>
  <si>
    <t xml:space="preserve">na1[e] + ser_L[e]  -&gt; na1[c] + ser_L[c] </t>
  </si>
  <si>
    <t>PEDH203_HSABCt</t>
  </si>
  <si>
    <t>Transport of 1-Dihomo-Linolenoylglycerophosphoethanolamine (20:3, Delta 8, 11, 14)</t>
  </si>
  <si>
    <t xml:space="preserve">h2o[c] + atp[c] + pedh203_hs[c]  -&gt; h[c] + adp[c] + pi[c] + pedh203_hs[e] </t>
  </si>
  <si>
    <t xml:space="preserve"> RHESUS BLOOD GROUP-ASSOCIATED GLYCOPROTEIN; RHAG
;;RHESUS ASSOCIATED POLYPEPTIDE, 50-KD; RH50A;;
RH2
</t>
  </si>
  <si>
    <t>L-Serine/L-Threonine Na-Dependent Exchange (Ser-L In)</t>
  </si>
  <si>
    <t>Q02094</t>
  </si>
  <si>
    <t xml:space="preserve">na1[e] + ser_L[e] + thr_L[c]  -&gt; na1[c] + ser_L[c] + thr_L[e] </t>
  </si>
  <si>
    <t>HPA055331</t>
  </si>
  <si>
    <t>uc003ozk.4</t>
  </si>
  <si>
    <t>PELINL_HSABCt</t>
  </si>
  <si>
    <t>SERtN1</t>
  </si>
  <si>
    <t>Transport of 1-Linoleoylglycerophosphoethanolamine (Delta 9, 12)</t>
  </si>
  <si>
    <t>Serine Transport (Na, H Coupled)</t>
  </si>
  <si>
    <t xml:space="preserve">h2o[c] + atp[c] + pelinl_hs[c]  -&gt; h[c] + adp[c] + pi[c] + pelinl_hs[e] </t>
  </si>
  <si>
    <t xml:space="preserve">h[c] + 2 na1[e] + ser_L[e]  &lt;=&gt; h[e] + 2 na1[c] + ser_L[c] </t>
  </si>
  <si>
    <t>SERtp</t>
  </si>
  <si>
    <t>L-Serine Transport, Peroxisomal</t>
  </si>
  <si>
    <t>ENSG00000185974</t>
  </si>
  <si>
    <t>PELPALM_HSABCt</t>
  </si>
  <si>
    <t xml:space="preserve">ser_L[c]  &lt;=&gt; ser_L[x] </t>
  </si>
  <si>
    <t>GRK1</t>
  </si>
  <si>
    <t>Transport of 1-Palmitoylglycerophosphoethanolamine</t>
  </si>
  <si>
    <t>G protein-coupled receptor kinase 1</t>
  </si>
  <si>
    <t xml:space="preserve">h2o[c] + atp[c] + pepalm_hs[c]  -&gt; h[c] + adp[c] + pi[c] + pepalm_hs[e] </t>
  </si>
  <si>
    <t>S-Formylglutathione Hydralase</t>
  </si>
  <si>
    <t xml:space="preserve">h2o[c] + Sfglutth[c]  -&gt; h[c] + for[c] + gthrd[c] </t>
  </si>
  <si>
    <t>ENSG00000228520</t>
  </si>
  <si>
    <t>RING1</t>
  </si>
  <si>
    <t>PEOLE_HSABCt</t>
  </si>
  <si>
    <t>SGALSIDEtg</t>
  </si>
  <si>
    <t>ring finger protein 1 [Source:HGNC Symbol;Acc:HGNC:10018]</t>
  </si>
  <si>
    <t>Transport of 1-Oleoylglycerophosphoethanolamine (Delta 9)</t>
  </si>
  <si>
    <t>Transport of Sulfatide Galactocerebroside</t>
  </si>
  <si>
    <t>CHR_HSCHR6_MHC_DBB_CTG1</t>
  </si>
  <si>
    <t xml:space="preserve">sgalside_hs[c]  &lt;=&gt; sgalside_hs[g] </t>
  </si>
  <si>
    <t xml:space="preserve">h2o[c] + atp[c] + peole_hs[c]  -&gt; h[c] + adp[c] + pi[c] + peole_hs[e] </t>
  </si>
  <si>
    <t>p21.32</t>
  </si>
  <si>
    <t>SGALSIDEtl</t>
  </si>
  <si>
    <t>RING FINGER PROTEIN 1; RING1;;RING1A;;RNF1</t>
  </si>
  <si>
    <t>Q06587</t>
  </si>
  <si>
    <t>HPA008701</t>
  </si>
  <si>
    <t xml:space="preserve">sgalside_hs[c]  &lt;=&gt; sgalside_hs[l] </t>
  </si>
  <si>
    <t>GO:0035518</t>
  </si>
  <si>
    <t>PEPALM_HSASBCt</t>
  </si>
  <si>
    <t>histone H2A monoubiquitination</t>
  </si>
  <si>
    <t>Transport of 1-Palmitoylglycerophosphocholine</t>
  </si>
  <si>
    <t>SGPL11r</t>
  </si>
  <si>
    <t xml:space="preserve">h2o[c] + atp[c] + pcholpalm_hs[c]  -&gt; h[c] + adp[c] + pi[c] + pcholpalm_hs[e] </t>
  </si>
  <si>
    <t>The modification of histone H2A by addition of a single ubiquitin group. [PMID:18206970]</t>
  </si>
  <si>
    <t>Sphingosine-1-Phosphate Lyase 1</t>
  </si>
  <si>
    <t>ENSG00000121481</t>
  </si>
  <si>
    <t xml:space="preserve">sph1p[r]  -&gt; ethamp[r] + hxdcal[r] </t>
  </si>
  <si>
    <t>RNF2</t>
  </si>
  <si>
    <t>ring finger protein 2 [Source:HGNC Symbol;Acc:HGNC:10061]</t>
  </si>
  <si>
    <t>SGPL12r</t>
  </si>
  <si>
    <t>Sphingosine-1-Phosphate Lyase</t>
  </si>
  <si>
    <t xml:space="preserve">h2o[r] + sphs1p[r]  -&gt; h[r] + ethamp[r] + hdca[r] </t>
  </si>
  <si>
    <t>PESTE_HSABCt</t>
  </si>
  <si>
    <t>RING FINGER PROTEIN 2; RNF2;;RING2;;RING1B;;HUNTINGTIN-INTERACTING PROTEIN 2-INTERACTING PROTEIN 3; HIPI3;;HIP2-INTERACTING PROTEIN 3;;DING;;BAP1</t>
  </si>
  <si>
    <t>Transport of 1-Stearoylglycerophosphoethanolamine</t>
  </si>
  <si>
    <t>Q99496</t>
  </si>
  <si>
    <t>SIAASE</t>
  </si>
  <si>
    <t>HPA026803</t>
  </si>
  <si>
    <t xml:space="preserve">h2o[c] + atp[c] + peste_hs[c]  -&gt; h[c] + adp[c] + pi[c] + peste_hs[e] </t>
  </si>
  <si>
    <t>uc001grc.2</t>
  </si>
  <si>
    <t>GO:0071535</t>
  </si>
  <si>
    <t>RING-like zinc finger domain binding</t>
  </si>
  <si>
    <t>Sialidase</t>
  </si>
  <si>
    <t>Interacting selectively and non-covalently with a RING-like zinc finger domain domain of a protein. The RING-like domain is a zinc finger domain that is related to the C3HC4 RING finger domain. [GOC:mah, InterPro:IPR014857]</t>
  </si>
  <si>
    <t xml:space="preserve">2 h2o[c] + s2l2n2m2mn[c]  -&gt; 2 acnam[c] + l2n2m2mn[c] </t>
  </si>
  <si>
    <t>ENSG00000223767</t>
  </si>
  <si>
    <t>RNF5</t>
  </si>
  <si>
    <t>ring finger protein 5, E3 ubiquitin protein ligase [Source:HGNC Symbol;Acc:HGNC:10068]</t>
  </si>
  <si>
    <t>SPHMYLN_HsSECt</t>
  </si>
  <si>
    <t>SIAASE2ly</t>
  </si>
  <si>
    <t>Transport of Sphingomyeline</t>
  </si>
  <si>
    <t>Sialidase, Lysosomal</t>
  </si>
  <si>
    <t xml:space="preserve">sphmyln_hs[c]  -&gt; sphmyln_hs[e] </t>
  </si>
  <si>
    <t xml:space="preserve">h2o[l] + ksi_deg3[l]  -&gt; acnam[l] + ksi_deg4[l] </t>
  </si>
  <si>
    <t>RING FINGER PROTEIN 5; RNF5;;RING5;;RMA1</t>
  </si>
  <si>
    <t>SIAASE3ly</t>
  </si>
  <si>
    <t>Q99942</t>
  </si>
  <si>
    <t>CAB034107</t>
  </si>
  <si>
    <t xml:space="preserve">h2o[l] + ksii_core2[l]  -&gt; acnam[l] + ksii_core2_deg1[l] </t>
  </si>
  <si>
    <t>GO:0036513</t>
  </si>
  <si>
    <t>Derlin-1 retrotranslocation complex</t>
  </si>
  <si>
    <t>SPHMYLN180241_hs_SECt</t>
  </si>
  <si>
    <t>Transport of Sphingomyelin (D18:0/24:1)</t>
  </si>
  <si>
    <t xml:space="preserve">sphmyln180241_hs[c]  -&gt; sphmyln180241_hs[e] </t>
  </si>
  <si>
    <t>A protein complex that functions in the retrotranslocation step of ERAD (ER-associated protein degradation), and includes at its core Derlin-1 oligomers forming a retrotranslocation channel. [GOC:bf, GOC:PARL, PMID:15215856, PMID:16186510]</t>
  </si>
  <si>
    <t>SIAASE4ly</t>
  </si>
  <si>
    <t>ENSG00000067900</t>
  </si>
  <si>
    <t>ROCK1</t>
  </si>
  <si>
    <t>Rho-associated, coiled-coil containing protein kinase 1 [Source:HGNC Symbol;Acc:HGNC:10251]</t>
  </si>
  <si>
    <t xml:space="preserve">h2o[l] + ksii_core4[l]  -&gt; acnam[l] + ksii_core4_deg1[l] </t>
  </si>
  <si>
    <t>q11.1</t>
  </si>
  <si>
    <t>SPHMYLN18114_hs_SECt</t>
  </si>
  <si>
    <t>SIAASEly</t>
  </si>
  <si>
    <t>Transport of Sphingomyelin (D18:1/14:0)</t>
  </si>
  <si>
    <t xml:space="preserve">sphmyln18114_hs[c]  -&gt; sphmyln18114_hs[e] </t>
  </si>
  <si>
    <t>RHO-ASSOCIATED COILED-COIL-CONTAINING PROTEIN KINASE 1; ROCK1;;p160-ROCK;;RHO KINASE</t>
  </si>
  <si>
    <t>Q13464</t>
  </si>
  <si>
    <t xml:space="preserve">2 h2o[l] + s2l2n2m2mn[l]  -&gt; 2 acnam[l] + l2n2m2mn[l] </t>
  </si>
  <si>
    <t>HPA045639</t>
  </si>
  <si>
    <t>uc002kte.4</t>
  </si>
  <si>
    <t>GO:0022614</t>
  </si>
  <si>
    <t>SIAT4Bg</t>
  </si>
  <si>
    <t>membrane to membrane docking</t>
  </si>
  <si>
    <t>Beta-Galactoside Alpha-2, 3-Sialyltransferase, Golgi Apparatus</t>
  </si>
  <si>
    <t xml:space="preserve">galgbside_hs[g] + cmpacna[g]  -&gt; h[g] + cmp[g] + acngalgbside_hs[g] </t>
  </si>
  <si>
    <t>The initial attachment of a membrane to a target membrane, mediated by proteins protruding from the two membranes. Docking requires only that the membranes come close enough for the proteins to interact and adhere. [GOC:isa_complete]</t>
  </si>
  <si>
    <t>ENSG00000069667</t>
  </si>
  <si>
    <t>RORA</t>
  </si>
  <si>
    <t>RAR-related orphan receptor A [Source:HGNC Symbol;Acc:HGNC:10258]</t>
  </si>
  <si>
    <t>SIAT9g</t>
  </si>
  <si>
    <t>SPHMYLN18115_hs_SECt</t>
  </si>
  <si>
    <t>Transport of Sphingomyelin (D18:1/15:0)</t>
  </si>
  <si>
    <t xml:space="preserve">sphmyln18115_hs[c]  -&gt; sphmyln18115_hs[e] </t>
  </si>
  <si>
    <t>Lactosylceramide Alpha-2, 3-Sialyltransferase, Golgi Apparatus</t>
  </si>
  <si>
    <t xml:space="preserve">galgluside_hs[g] + cmpacna[g]  -&gt; h[g] + cmp[g] + gm3_hs[g] </t>
  </si>
  <si>
    <t>RAR-RELATED ORPHAN RECEPTOR A; RORA;;RAR-RELATED ORPHAN RECEPTOR ALPHA;;RZR-ALPHA; RZRA;;RETINOIC ACID-BINDING RECEPTOR ALPHA</t>
  </si>
  <si>
    <t>P35398</t>
  </si>
  <si>
    <t>sink_citr(c)</t>
  </si>
  <si>
    <t>CAB009861</t>
  </si>
  <si>
    <t>Citrulline Sink</t>
  </si>
  <si>
    <t>uc002agx.4</t>
  </si>
  <si>
    <t xml:space="preserve">citr_L[c]  -&gt; </t>
  </si>
  <si>
    <t>GO:0098531</t>
  </si>
  <si>
    <t>SPHMYLN18116_hs_SECt</t>
  </si>
  <si>
    <t>sink_pre_prot(r)</t>
  </si>
  <si>
    <t>transcription factor activity, direct ligand regulated sequence-specific DNA binding</t>
  </si>
  <si>
    <t>Transport of Sphingomyelin (D18:1/16:0)</t>
  </si>
  <si>
    <t xml:space="preserve">sphmyln18116_hs[c]  -&gt; sphmyln18116_hs[e] </t>
  </si>
  <si>
    <t>Glycophosphatidylinositol (Gpi)-Anchored Protein Precursor Sink</t>
  </si>
  <si>
    <t xml:space="preserve">pre_prot[r]  &lt;=&gt; </t>
  </si>
  <si>
    <t>A DNA binding transcription factor activity that is directly regulated by binding of a ligand to the protein with this activity.  Examples include the lac and trp repressors in E.coli and many steroid hormone receptors. [GOC:dos, http://www.ecocyc.org/ECOLI/NEW-IMAGE?object=BC-3.1.2.3]</t>
  </si>
  <si>
    <t>ENSG00000047936</t>
  </si>
  <si>
    <t>ROS1</t>
  </si>
  <si>
    <t>Sphingolipid Long Chain Base Kinase (Sphinganine)</t>
  </si>
  <si>
    <t>ROS proto-oncogene 1 , receptor tyrosine kinase [Source:HGNC Symbol;Acc:HGNC:10261]</t>
  </si>
  <si>
    <t xml:space="preserve">atp[c] + sphgn[c]  -&gt; h[c] + adp[c] + sph1p[c] </t>
  </si>
  <si>
    <t>SPHMYLN181161_hs_SECt</t>
  </si>
  <si>
    <t>Transport of Sphingomyelin (D18:1/16:1)</t>
  </si>
  <si>
    <t>SLDt</t>
  </si>
  <si>
    <t xml:space="preserve">sphmyln181161_hs[c]  -&gt; sphmyln181161_hs[e] </t>
  </si>
  <si>
    <t>L-Sulfolactate Transport (Cytosol to Extracellular)</t>
  </si>
  <si>
    <t xml:space="preserve">sl_L[c]  -&gt; sl_L[e] </t>
  </si>
  <si>
    <t>V-ROS AVIAN UR2 SARCOMA VIRUS ONCOGENE HOMOLOG 1; ROS1;;ONCOGENE ROS; ROS;;MCF3ROS1/FIG FUSION GENE, INCLUDED</t>
  </si>
  <si>
    <t>P08922</t>
  </si>
  <si>
    <t>HPA049098</t>
  </si>
  <si>
    <t>uc003pxp.2</t>
  </si>
  <si>
    <t>GO:0002066</t>
  </si>
  <si>
    <t>SLDx</t>
  </si>
  <si>
    <t>columnar/cuboidal epithelial cell development</t>
  </si>
  <si>
    <t>L-Sulfolactate Dehydrogenase (NAD+)</t>
  </si>
  <si>
    <t xml:space="preserve">nad[c] + sl_L[c]  &lt;=&gt; h[c] + nadh[c] + 3spyr[c] </t>
  </si>
  <si>
    <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 [GOC:dph]</t>
  </si>
  <si>
    <t>SLDxm</t>
  </si>
  <si>
    <t>ENSG00000197713</t>
  </si>
  <si>
    <t>L-Sulfolactate Dehydrogenase (NAD+), Mitochondrial</t>
  </si>
  <si>
    <t>ribulose-5-phosphate-3-epimerase [Source:HGNC Symbol;Acc:HGNC:10293]</t>
  </si>
  <si>
    <t xml:space="preserve">nad[m] + sl_L[m]  &lt;=&gt; h[m] + nadh[m] + 3spyr[m] </t>
  </si>
  <si>
    <t xml:space="preserve"> RIBULOSE 5-PHOSPHATE 3-EPIMERASE; RPE
</t>
  </si>
  <si>
    <t>Q96AT9</t>
  </si>
  <si>
    <t>HPA036499</t>
  </si>
  <si>
    <t>Sphingomyelin Phosphodiesterase 3, Neutral Membrane (Neutral Sphingomyelinase Ii)</t>
  </si>
  <si>
    <t>uc002vdn.4</t>
  </si>
  <si>
    <t xml:space="preserve">h2o[g] + sphmyln_hs[g]  -&gt; h[g] + crm_hs[g] + cholp[g] </t>
  </si>
  <si>
    <t xml:space="preserve">h2o[l] + sphmyln_hs[l]  -&gt; h[l] + crm_hs[l] + cholp[l] </t>
  </si>
  <si>
    <t>ENSG00000116745</t>
  </si>
  <si>
    <t>RPE65</t>
  </si>
  <si>
    <t>retinal pigment epithelium-specific protein 65kDa [Source:HGNC Symbol;Acc:HGNC:10294]</t>
  </si>
  <si>
    <t>Sphingomyelinase</t>
  </si>
  <si>
    <t xml:space="preserve">h2o[c] + spc_hs[c]  -&gt; h[c] + cholp[c] + sphings[c] </t>
  </si>
  <si>
    <t>SMS</t>
  </si>
  <si>
    <t>RETINAL PIGMENT EPITHELIUM-SPECIFIC PROTEIN, 65-KD; RPE65</t>
  </si>
  <si>
    <t>Q16518</t>
  </si>
  <si>
    <t>Sphingomyelin Synthase (Homo Sapiens)</t>
  </si>
  <si>
    <t>uc001dei.2</t>
  </si>
  <si>
    <t>GO:1901612</t>
  </si>
  <si>
    <t>cardiolipin binding</t>
  </si>
  <si>
    <t xml:space="preserve">pchol_hs[c] + crm_hs[c]  -&gt; dag_hs[c] + sphmyln_hs[c] </t>
  </si>
  <si>
    <t>Interacting selectively and non-covalently with cardiolipin. [GOC:kmv, GOC:TermGenie]</t>
  </si>
  <si>
    <t>ENSG00000163902</t>
  </si>
  <si>
    <t>RPN1</t>
  </si>
  <si>
    <t>SO4CLtex2</t>
  </si>
  <si>
    <t>ribophorin I [Source:HGNC Symbol;Acc:HGNC:10381]</t>
  </si>
  <si>
    <t>Sulfate Transport via Chloride Antiport (2:1)</t>
  </si>
  <si>
    <t xml:space="preserve">cl[c] + 2 so4[e]  -&gt; cl[e] + 2 so4[c] </t>
  </si>
  <si>
    <t xml:space="preserve"> RIBOPHORIN I; RPN1
</t>
  </si>
  <si>
    <t>P04843</t>
  </si>
  <si>
    <t>SO4HCOtex</t>
  </si>
  <si>
    <t>CAB009748</t>
  </si>
  <si>
    <t>Sulfate Transport via Bicarbonate Antiport</t>
  </si>
  <si>
    <t>uc003ekr.1</t>
  </si>
  <si>
    <t xml:space="preserve">2 hco3[c] + so4[e]  -&gt; 2 hco3[e] + so4[c] </t>
  </si>
  <si>
    <t>GO:0004579</t>
  </si>
  <si>
    <t>dolichyl-diphosphooligosaccharide-protein glycotransferase activity</t>
  </si>
  <si>
    <t>SO4OXAtex2</t>
  </si>
  <si>
    <t>Sulfate Transport via Oxalate Antiport (2:1)</t>
  </si>
  <si>
    <t>"Catalysis of the reaction: dolichyl diphosphooligosaccharide + protein L-asparagine = dolichyl diphosphate + a glycoprotein with the oligosaccharide chain attached by glycosylamine linkage to protein L-asparagine." [EC:2.4.1.119]</t>
  </si>
  <si>
    <t xml:space="preserve">oxa[c] + 2 so4[e]  -&gt; oxa[e] + 2 so4[c] </t>
  </si>
  <si>
    <t>ENSG00000118705</t>
  </si>
  <si>
    <t>RPN2</t>
  </si>
  <si>
    <t>ribophorin II [Source:HGNC Symbol;Acc:HGNC:10382]</t>
  </si>
  <si>
    <t>Sulfate Transport via Sodium Symport</t>
  </si>
  <si>
    <t xml:space="preserve">2 na1[e] + so4[e]  &lt;=&gt; 2 na1[c] + so4[c] </t>
  </si>
  <si>
    <t>SO4tl</t>
  </si>
  <si>
    <t xml:space="preserve"> RIBOPHORIN II; RPN2
</t>
  </si>
  <si>
    <t>CAB019277</t>
  </si>
  <si>
    <t>Sulfate Transport, Lysosomal</t>
  </si>
  <si>
    <t>uc010gfw.2</t>
  </si>
  <si>
    <t xml:space="preserve">so4[l]  &lt;=&gt; so4[c] </t>
  </si>
  <si>
    <t>GO:0006487</t>
  </si>
  <si>
    <t>protein N-linked glycosylation</t>
  </si>
  <si>
    <t>SOAT11</t>
  </si>
  <si>
    <t>"A protein glycosylation process in which a carbohydrate or carbohydrate derivative unit is added to a protein via the N4 atom of peptidyl-asparagine, the omega-N of arginine, or the N1' atom peptidyl-tryptophan." [GOC:pr, RESID:AA0151, RESID:AA0156, RESID:AA0327]</t>
  </si>
  <si>
    <t>ENSG00000117676</t>
  </si>
  <si>
    <t>RPS6KA1</t>
  </si>
  <si>
    <t>Sterol O-Acyltransferase (Acyl-Coenzyme A: Cholesterol Acyltransferase) 1</t>
  </si>
  <si>
    <t>ribosomal protein S6 kinase, 90kDa, polypeptide 1 [Source:HGNC Symbol;Acc:HGNC:10430]</t>
  </si>
  <si>
    <t xml:space="preserve">R1coa_hs[c] + chsterol[c]  -&gt; coa[c] + xolest_hs[c] </t>
  </si>
  <si>
    <t>SOAT11r</t>
  </si>
  <si>
    <t>RIBOSOMAL PROTEIN S6 KINASE, 90-KD, 1; RPS6KA1;;RIBOSOMAL S6 KINASE 1; RSK1;;MITOGEN-ACTIVATED PROTEIN KINASE-ACTIVATED PROTEIN KINASE 1A; MAPKAPK1A;;MAPKAP KINASE 1A</t>
  </si>
  <si>
    <t xml:space="preserve">chsterol[r] + R1coa_hs[r]  -&gt; coa[r] + xolest_hs[r] </t>
  </si>
  <si>
    <t>uc057dsi.1</t>
  </si>
  <si>
    <t>SOAT12</t>
  </si>
  <si>
    <t xml:space="preserve">R2coa_hs[c] + chsterol[c]  -&gt; coa[c] + xolest_hs[c] </t>
  </si>
  <si>
    <t>ENSG00000071242</t>
  </si>
  <si>
    <t>RPS6KA2</t>
  </si>
  <si>
    <t>SOAT12r</t>
  </si>
  <si>
    <t>ribosomal protein S6 kinase, 90kDa, polypeptide 2 [Source:HGNC Symbol;Acc:HGNC:10431]</t>
  </si>
  <si>
    <t xml:space="preserve">chsterol[r] + R2coa_hs[r]  -&gt; coa[r] + xolest_hs[r] </t>
  </si>
  <si>
    <t>SPC_HSt</t>
  </si>
  <si>
    <t>q27</t>
  </si>
  <si>
    <t>Sphingosylphosphorylcholine Transport (Diffusion)</t>
  </si>
  <si>
    <t xml:space="preserve">spc_hs[c]  &lt;=&gt; spc_hs[e] </t>
  </si>
  <si>
    <t>RIBOSOMAL PROTEIN S6 KINASE, 90-KD, 2; RPS6KA2;;RIBOSOMAL S6 KINASE 3; RSK3;;MITOGEN-ACTIVATED PROTEIN KINASE-ACTIVATED PROTEIN KINASE 1C; MAPKAPK1C;;MAPKAP KINASE 1C</t>
  </si>
  <si>
    <t>SPH1Pte</t>
  </si>
  <si>
    <t>Q15349</t>
  </si>
  <si>
    <t>Transport of (2S,3R)-2-Azaniumyl-3-Hydroxyoctadecyl Phosphate</t>
  </si>
  <si>
    <t>CAB069428</t>
  </si>
  <si>
    <t xml:space="preserve">sph1p[c]  &lt;=&gt; sph1p[e] </t>
  </si>
  <si>
    <t>uc003qvb.2</t>
  </si>
  <si>
    <t>SPH1Ptr</t>
  </si>
  <si>
    <t xml:space="preserve">sph1p[c]  &lt;=&gt; sph1p[r] </t>
  </si>
  <si>
    <t>SPHGNtr</t>
  </si>
  <si>
    <t>ENSG00000177189</t>
  </si>
  <si>
    <t>Sphinganine Intracellular Transport</t>
  </si>
  <si>
    <t>RPS6KA3</t>
  </si>
  <si>
    <t xml:space="preserve">sphgn[r]  &lt;=&gt; sphgn[c] </t>
  </si>
  <si>
    <t>ribosomal protein S6 kinase, 90kDa, polypeptide 3 [Source:HGNC Symbol;Acc:HGNC:10432]</t>
  </si>
  <si>
    <t>SPHINGStl</t>
  </si>
  <si>
    <t>Sphingosine Intracellular Transport</t>
  </si>
  <si>
    <t xml:space="preserve">sphings[c]  &lt;=&gt; sphings[l] </t>
  </si>
  <si>
    <t>RIBOSOMAL PROTEIN S6 KINASE, 90-KD, 3; RPS6KA3;;RIBOSOMAL S6 KINASE 2; RSK2;;MITOGEN-ACTIVATED PROTEIN KINASE-ACTIVATED PROTEIN KINASE 1B; MAPKAPK1B;;MAPKAP KINASE 1B;;ISPK1</t>
  </si>
  <si>
    <t>SPHINGStr</t>
  </si>
  <si>
    <t>P51812</t>
  </si>
  <si>
    <t>CAB013520</t>
  </si>
  <si>
    <t>uc004czu.4</t>
  </si>
  <si>
    <t xml:space="preserve">sphings[c]  &lt;=&gt; sphings[r] </t>
  </si>
  <si>
    <t>GO:0043555</t>
  </si>
  <si>
    <t>regulation of translation in response to stress</t>
  </si>
  <si>
    <t>Modulation of the frequency, rate or extent of translation as a result of a stimulus indicating the organism is under stress. The stress is usually, but not necessarily, exogenous (e.g. temperature, humidity, ionizing radiation). [GOC:jl]</t>
  </si>
  <si>
    <t xml:space="preserve">atp[c] + sphings[c]  -&gt; h[c] + adp[c] + sphs1p[c] </t>
  </si>
  <si>
    <t>ENSG00000108443</t>
  </si>
  <si>
    <t>RPS6KB1</t>
  </si>
  <si>
    <t>SPHMDAc</t>
  </si>
  <si>
    <t>ribosomal protein S6 kinase, 70kDa, polypeptide 1 [Source:HGNC Symbol;Acc:HGNC:10436]</t>
  </si>
  <si>
    <t>Sphingomyelin Deacylase</t>
  </si>
  <si>
    <t xml:space="preserve">h2o[c] + sphmyln_hs[c]  -&gt; Rtotal[c] + spc_hs[c] </t>
  </si>
  <si>
    <t>SPHMYLNtg</t>
  </si>
  <si>
    <t>RIBOSOMAL PROTEIN S6 KINASE, 70-KD, 1; RPS6KB1;;S6K1;;p70 S6 KINASE, ALPHA;;p70(S6K)-ALPHA;;p70-ALPHA</t>
  </si>
  <si>
    <t>Sphingomyelin Intracellular Transport</t>
  </si>
  <si>
    <t xml:space="preserve">sphmyln_hs[c]  &lt;=&gt; sphmyln_hs[g] </t>
  </si>
  <si>
    <t>uc060ier.1</t>
  </si>
  <si>
    <t>SPHMYLNtl</t>
  </si>
  <si>
    <t xml:space="preserve">sphmyln_hs[c]  &lt;=&gt; sphmyln_hs[l] </t>
  </si>
  <si>
    <t>ENSG00000175634</t>
  </si>
  <si>
    <t>RPS6KB2</t>
  </si>
  <si>
    <t>ribosomal protein S6 kinase, 70kDa, polypeptide 2 [Source:HGNC Symbol;Acc:HGNC:10437]</t>
  </si>
  <si>
    <t>SPHS1Pte</t>
  </si>
  <si>
    <t>Sphingosine-1-Phosphate Transport</t>
  </si>
  <si>
    <t xml:space="preserve">sphs1p[c]  &lt;=&gt; sphs1p[e] </t>
  </si>
  <si>
    <t>RIBOSOMAL PROTEIN S6 KINASE, 70-KD, 2; RPS6KB2;;S6K2;;p70 S6 KINASE, BETA;;p70(S6K)-BETA;;p70-BETA</t>
  </si>
  <si>
    <t>SPHS1Ptr</t>
  </si>
  <si>
    <t>uc058egf.1</t>
  </si>
  <si>
    <t xml:space="preserve">sphs1p[c]  &lt;=&gt; sphs1p[r] </t>
  </si>
  <si>
    <t>SPMDOX</t>
  </si>
  <si>
    <t>Spermidine: (Acceptor) Oxidoreductase</t>
  </si>
  <si>
    <t>ENSG00000167325</t>
  </si>
  <si>
    <t>RRM1</t>
  </si>
  <si>
    <t xml:space="preserve">h2o[c] + o2[c] + spmd[c]  -&gt; 13dampp[c] + h2o2[c] + 4abutn[c] </t>
  </si>
  <si>
    <t>ribonucleotide reductase M1 [Source:HGNC Symbol;Acc:HGNC:10451]</t>
  </si>
  <si>
    <t>SPODMe</t>
  </si>
  <si>
    <t>Superoxide Dismutase, Extracellular</t>
  </si>
  <si>
    <t xml:space="preserve">2 h[e] + 2 o2s[e]  -&gt; h2o2[e] + o2[e] </t>
  </si>
  <si>
    <t xml:space="preserve"> RIBONUCLEOTIDE REDUCTASE, M1 SUBUNIT; RRM1
;;RIBONUCLEOTIDE REDUCTASE, LARGE SUBUNIT;;
RIBONUCLEOTIDE REDUCTASE, R1 SUBUNIT; R1
</t>
  </si>
  <si>
    <t>CAB022093</t>
  </si>
  <si>
    <t>Superoxide Dismutase</t>
  </si>
  <si>
    <t xml:space="preserve">2 h[m] + 2 o2s[m]  -&gt; o2[m] + h2o2[m] </t>
  </si>
  <si>
    <t>ENSG00000171848</t>
  </si>
  <si>
    <t>RRM2</t>
  </si>
  <si>
    <t>ribonucleotide reductase M2 [Source:HGNC Symbol;Acc:HGNC:10452]</t>
  </si>
  <si>
    <t>SPODMn</t>
  </si>
  <si>
    <t>Superoxide Dismutase, Nuclear</t>
  </si>
  <si>
    <t xml:space="preserve">2 h[n] + 2 o2s[n]  -&gt; h2o2[n] + o2[n] </t>
  </si>
  <si>
    <t>Superoxide Dismutase, Peroxisome</t>
  </si>
  <si>
    <t xml:space="preserve"> RIBONUCLEOTIDE REDUCTASE, M2 SUBUNIT; RRM2
;;RIBONUCLEOTIDE REDUCTASE, SMALL SUBUNIT;;
RIBONUCLEOTIDE REDUCTASE, R2 SUBUNIT; R2
</t>
  </si>
  <si>
    <t>P31350</t>
  </si>
  <si>
    <t xml:space="preserve">2 h[x] + 2 o2s[x]  -&gt; o2[x] + h2o2[x] </t>
  </si>
  <si>
    <t>HPA056994</t>
  </si>
  <si>
    <t>uc021vdr.2</t>
  </si>
  <si>
    <t>Sepiapterin Reductase</t>
  </si>
  <si>
    <t xml:space="preserve">2 h[c] + 2 nadph[c] + 6pthp[c]  -&gt; 2 nadp[c] + thbpt[c] </t>
  </si>
  <si>
    <t>ENSG00000186350</t>
  </si>
  <si>
    <t>RXRA</t>
  </si>
  <si>
    <t>Spermine Synthase</t>
  </si>
  <si>
    <t>retinoid X receptor alpha [Source:HGNC Symbol;Acc:HGNC:10477]</t>
  </si>
  <si>
    <t xml:space="preserve">ametam[c] + spmd[c]  -&gt; h[c] + sprm[c] + 5mta[c] </t>
  </si>
  <si>
    <t>SPRn</t>
  </si>
  <si>
    <t>Sepiapterin Reductase, Nuclear</t>
  </si>
  <si>
    <t>RETINOID X RECEPTOR, ALPHA; RXRA</t>
  </si>
  <si>
    <t xml:space="preserve">2 h[n] + 6pthp[n] + 2 nadph[n]  -&gt; 2 nadp[n] + thbpt[n] </t>
  </si>
  <si>
    <t>P19793</t>
  </si>
  <si>
    <t>CAB005352</t>
  </si>
  <si>
    <t>uc004cfb.3</t>
  </si>
  <si>
    <t>SPTix</t>
  </si>
  <si>
    <t>GO:0070644</t>
  </si>
  <si>
    <t>Serine-Pyruvate Aminotransferase (Irreversible), Peroxisomal</t>
  </si>
  <si>
    <t>vitamin D response element binding</t>
  </si>
  <si>
    <t xml:space="preserve">pyr[x] + ser_L[x]  -&gt; ala_L[x] + hpyr[x] </t>
  </si>
  <si>
    <t>Interacting selectively and non-covalently with the vitamin D response element (VDRE), a short sequence with dyad symmetry found in the promoters of some of the cellular immediate-early genes, regulated by serum. [GOC:BHF, GOC:vk, PMID:17426122]</t>
  </si>
  <si>
    <t>Squalene Epoxidase, Endoplasmic Reticular (NADP)</t>
  </si>
  <si>
    <t xml:space="preserve">o2[r] + h[r] + nadph[r] + sql[r]  -&gt; h2o[r] + nadp[r] + Ssq23epx[r] </t>
  </si>
  <si>
    <t>ENSG00000163785</t>
  </si>
  <si>
    <t>RYK</t>
  </si>
  <si>
    <t>Squalene Synthase</t>
  </si>
  <si>
    <t xml:space="preserve">h[r] + nadph[r] + 2 frdp[r]  -&gt; nadp[r] + 2 ppi[r] + sql[r] </t>
  </si>
  <si>
    <t>receptor-like tyrosine kinase [Source:HGNC Symbol;Acc:HGNC:10481]</t>
  </si>
  <si>
    <t>SR5AR2r</t>
  </si>
  <si>
    <t>3-Oxo-5-Alpha-Steroid 4-Dehydrogenase</t>
  </si>
  <si>
    <t xml:space="preserve">h[r] + nadph[r] + andrstndn[r]  -&gt; nadp[r] + andrstandn[r] </t>
  </si>
  <si>
    <t>SR5ARr</t>
  </si>
  <si>
    <t>RYK RECEPTOR-LIKE TYROSINE KINASE; RYK;;RYK1</t>
  </si>
  <si>
    <t xml:space="preserve">h[r] + nadph[r] + tststerone[r]  -&gt; 5adtststerone[r] + nadp[r] </t>
  </si>
  <si>
    <t>uc062oaq.1</t>
  </si>
  <si>
    <t>GO:0018108</t>
  </si>
  <si>
    <t>SPHMYLN18117_hs_SECt</t>
  </si>
  <si>
    <t>peptidyl-tyrosine phosphorylation</t>
  </si>
  <si>
    <t>SRTN23OX</t>
  </si>
  <si>
    <t>Transport of Sphingomyelin (D18:1/17:0)</t>
  </si>
  <si>
    <t>The phosphorylation of peptidyl-tyrosine to form peptidyl-O4'-phospho-L-tyrosine. [RESID:AA0039]</t>
  </si>
  <si>
    <t>5-Hydroxytryptamine:Oxygen 2, 3-Dioxygenase (Indole-Decyclizing)</t>
  </si>
  <si>
    <t xml:space="preserve">sphmyln18117_hs[c]  -&gt; sphmyln18117_hs[e] </t>
  </si>
  <si>
    <t xml:space="preserve">o2[c] + srtn[c]  -&gt; f5hoxkyn[c] </t>
  </si>
  <si>
    <t>ENSG00000005187</t>
  </si>
  <si>
    <t>ACSM3</t>
  </si>
  <si>
    <t>acyl-CoA synthetase medium-chain family member 3 [Source:HGNC Symbol;Acc:HGNC:10522]</t>
  </si>
  <si>
    <t>SRTNACT</t>
  </si>
  <si>
    <t>Acetyl Coenzyme A:Aralkylamine N-Acetyltransferase</t>
  </si>
  <si>
    <t xml:space="preserve">srtn[c] + accoa[c]  -&gt; h[c] + coa[c] + Nacsertn[c] </t>
  </si>
  <si>
    <t>SRTNMTX</t>
  </si>
  <si>
    <t>ACYL-CoA SYNTHETASE MEDIUM CHAIN FAMILY, MEMBER 3; ACSM3;;SA, RAT, HOMOLOG OF; SA; SAH</t>
  </si>
  <si>
    <t>S-Adenosyl-L-Methionine:Amine N-Methyltransferase (Srtn)</t>
  </si>
  <si>
    <t>SPHMYLN18118_hs_SECt</t>
  </si>
  <si>
    <t xml:space="preserve">amet[c] + srtn[c]  -&gt; h[c] + ahcys[c] + nmthsrtn[c] </t>
  </si>
  <si>
    <t>uc059rrr.1</t>
  </si>
  <si>
    <t>Transport of Sphingomyelin (D18:1/18:0)</t>
  </si>
  <si>
    <t xml:space="preserve">sphmyln18118_hs[c]  -&gt; sphmyln18118_hs[e] </t>
  </si>
  <si>
    <t>SRTNt6_2_r</t>
  </si>
  <si>
    <t>ENSG00000188130</t>
  </si>
  <si>
    <t>Seratonin Reversible Transport in via Sodium Symport/Potassium Antiport (1:2)</t>
  </si>
  <si>
    <t>MAPK12</t>
  </si>
  <si>
    <t xml:space="preserve">2 na1[e] + 2 k[c] + srtn[e]  &lt;=&gt; 2 na1[c] + srtn[c] + 2 k[e] </t>
  </si>
  <si>
    <t>mitogen-activated protein kinase 12 [Source:HGNC Symbol;Acc:HGNC:6874]</t>
  </si>
  <si>
    <t>Serotonin Uniport</t>
  </si>
  <si>
    <t xml:space="preserve">srtn[e]  &lt;=&gt; srtn[c] </t>
  </si>
  <si>
    <t>ST3GAL21g</t>
  </si>
  <si>
    <t>SPHMYLN181181_hs_SECt</t>
  </si>
  <si>
    <t>CMP-N-Acetylneuraminate-Beta-Galactosamide-Alpha-2, 3-Sialyltransferase, Golgi Apparatus</t>
  </si>
  <si>
    <t>Transport of Sphingomyelin (D18:1/18:1)</t>
  </si>
  <si>
    <t xml:space="preserve">ga1_hs[g] + cmpacna[g]  -&gt; h[g] + cmp[g] + gm1b_hs[g] </t>
  </si>
  <si>
    <t xml:space="preserve">sphmyln181181_hs[c]  -&gt; sphmyln181181_hs[e] </t>
  </si>
  <si>
    <t>MITOGEN-ACTIVATED PROTEIN KINASE 12; MAPK12;;STRESS-ACTIVATED PROTEIN KINASE 3; SAPK3;;EXTRACELLULAR SIGNAL-REGULATED KINASE 6; ERK6;;p38-GAMMA</t>
  </si>
  <si>
    <t>HPA054562</t>
  </si>
  <si>
    <t>uc003bko.3</t>
  </si>
  <si>
    <t>ST3GAL22g</t>
  </si>
  <si>
    <t xml:space="preserve">gm1_hs[g] + cmpacna[g]  -&gt; h[g] + cmp[g] + gd1a_hs[g] </t>
  </si>
  <si>
    <t>ST3GAL23g</t>
  </si>
  <si>
    <t>SPHMYLN18120_hs_SECt</t>
  </si>
  <si>
    <t>ENSG00000031698</t>
  </si>
  <si>
    <t>Transport of Sphingomyelin (D18:1/20:0)</t>
  </si>
  <si>
    <t>SARS</t>
  </si>
  <si>
    <t xml:space="preserve">sphmyln18120_hs[c]  -&gt; sphmyln18120_hs[e] </t>
  </si>
  <si>
    <t>seryl-tRNA synthetase [Source:HGNC Symbol;Acc:HGNC:10537]</t>
  </si>
  <si>
    <t xml:space="preserve">gd1b_hs[g] + cmpacna[g]  -&gt; h[g] + cmp[g] + gt1b_hs[g] </t>
  </si>
  <si>
    <t>SERYL-tRNA SYNTHETASE; SARS;;SERS;;SERRS</t>
  </si>
  <si>
    <t>P49591</t>
  </si>
  <si>
    <t>ST3GAL31g</t>
  </si>
  <si>
    <t>HPA064668</t>
  </si>
  <si>
    <t>St3 Beta-Galactoside Alpha-2, 3-Sialyltransferase 3</t>
  </si>
  <si>
    <t>uc001dwu.3</t>
  </si>
  <si>
    <t>GO:0097056</t>
  </si>
  <si>
    <t>selenocysteinyl-tRNA(Sec) biosynthetic process</t>
  </si>
  <si>
    <t xml:space="preserve">galacglcgalgluside_hs[g] + cmpacna[g]  -&gt; h[g] + cmp[g] + acngalacglcgalgluside_hs[g] </t>
  </si>
  <si>
    <t>The chemical reactions and pathways resulting in the formation of selenocysteinyl-tRNA(Sec). This process occurs through the following steps: a unique serine-tRNA with a UGA recognizing anticodon is first aminoacylated with serine; this is then phosphorylated by phosphoseryl-tRNA[Ser]Sec kinase; lastly, selenium is swapped for the phosphate on the serine. [CHEBI:13166, GOC:yaf, PMID:15317934, UniPathway:UPA00906]</t>
  </si>
  <si>
    <t>ST3GAL61g</t>
  </si>
  <si>
    <t>SPHMYLN181201_hs_SECt</t>
  </si>
  <si>
    <t>ENSG00000130066</t>
  </si>
  <si>
    <t>Type 2 Lactosamine Alpha-2, 3-Sialyltransferase</t>
  </si>
  <si>
    <t>SAT1</t>
  </si>
  <si>
    <t>Transport of Sphingomyelin (D18:1/20:1)</t>
  </si>
  <si>
    <t xml:space="preserve">gal14acglcgalgluside_hs[g] + cmpacna[g]  -&gt; h[g] + cmp[g] + acngal14acglcgalgluside_hs[g] </t>
  </si>
  <si>
    <t>spermidine/spermine N1-acetyltransferase 1 [Source:HGNC Symbol;Acc:HGNC:10540]</t>
  </si>
  <si>
    <t xml:space="preserve">sphmyln181201_hs[c]  -&gt; sphmyln181201_hs[e] </t>
  </si>
  <si>
    <t>ST3GAL62g</t>
  </si>
  <si>
    <t xml:space="preserve"> SPERMIDINE/SPERMINE N(1)-ACETYLTRANSFERASE 1; SAT1
;;SSAT;;
SSAT1
</t>
  </si>
  <si>
    <t xml:space="preserve">galacglcgal14acglcgalgluside_hs[g] + cmpacna[g]  -&gt; h[g] + acngalacglcgal14acglcgalgluside_hs[g] + cmp[g] </t>
  </si>
  <si>
    <t>CAB047343</t>
  </si>
  <si>
    <t>uc010nfv.3</t>
  </si>
  <si>
    <t>ENSG00000052802</t>
  </si>
  <si>
    <t>ST6GALNAC21</t>
  </si>
  <si>
    <t>SPHMYLN18121_hs_SECt</t>
  </si>
  <si>
    <t>MSMO1</t>
  </si>
  <si>
    <t>Alpha-N-Acetylgalactosaminide Alpha-2, 6-Sialyltransferase 2</t>
  </si>
  <si>
    <t>Transport of Sphingomyelin (D18:1/21:0)</t>
  </si>
  <si>
    <t>methylsterol monooxygenase 1 [Source:HGNC Symbol;Acc:HGNC:10545]</t>
  </si>
  <si>
    <t xml:space="preserve">sphmyln18121_hs[c]  -&gt; sphmyln18121_hs[e] </t>
  </si>
  <si>
    <t xml:space="preserve">cmpacna[g] + acngalgbside_hs[g]  -&gt; h[g] + acn13acngalgbside_hs[g] + cmp[g] </t>
  </si>
  <si>
    <t>ST6GALNAC22</t>
  </si>
  <si>
    <t xml:space="preserve"> STEROL C4-METHYLOXIDASE-LIKE; SC4MOL
;;ERG25
</t>
  </si>
  <si>
    <t>Q15800</t>
  </si>
  <si>
    <t xml:space="preserve">cmpacna[g] + acngalgbside_hs[g]  -&gt; h[g] + acn23acngalgbside_hs[g] + cmp[g] </t>
  </si>
  <si>
    <t>HPA056127</t>
  </si>
  <si>
    <t>uc003ire.3</t>
  </si>
  <si>
    <t>ST6GALNAC23</t>
  </si>
  <si>
    <t>SPHMYLN18122_hs_SECt</t>
  </si>
  <si>
    <t xml:space="preserve">ga2_hs[g] + cmpacna[g]  -&gt; h[g] + gm2a_hs[g] + cmp[g] </t>
  </si>
  <si>
    <t>Transport of Sphingomyelin (D18:1/22:0)</t>
  </si>
  <si>
    <t xml:space="preserve">sphmyln18122_hs[c]  -&gt; sphmyln18122_hs[e] </t>
  </si>
  <si>
    <t>ENSG00000109929</t>
  </si>
  <si>
    <t>ST6GALNAC24</t>
  </si>
  <si>
    <t>SC5D</t>
  </si>
  <si>
    <t>sterol-C5-desaturase [Source:HGNC Symbol;Acc:HGNC:10547]</t>
  </si>
  <si>
    <t xml:space="preserve">gm1a_hs[g] + cmpacna[g]  -&gt; h[g] + cmp[g] + gd1b2_hs[g] </t>
  </si>
  <si>
    <t>ST6GALNAC25</t>
  </si>
  <si>
    <t xml:space="preserve">cmpacna[g] + gd1a_hs[g]  -&gt; h[g] + cmp[g] + gt1alpha_hs[g] </t>
  </si>
  <si>
    <t>SPHMYLN181221_hs_SECt</t>
  </si>
  <si>
    <t>Transport of Sphingomyelin (D18:1/22:1)</t>
  </si>
  <si>
    <t xml:space="preserve">sphmyln181221_hs[c]  -&gt; sphmyln181221_hs[e] </t>
  </si>
  <si>
    <t xml:space="preserve"> STEROL C5-DESATURASE-LIKE; SC5DL
;;STEROL C5-DESATURASE; SC5D;;
3-@BETA-HYDROXYSTEROID-DELTA-5-DESATURASE;;
DELTA-5-DESATURASE;;
LATHOSTEROL DEHYDROGENASE;;
ERG3, CANDIDA GLABRATA, HOMOLOG OF
</t>
  </si>
  <si>
    <t>O75845</t>
  </si>
  <si>
    <t>ST6GALNAC26</t>
  </si>
  <si>
    <t>uc001pxu.3</t>
  </si>
  <si>
    <t xml:space="preserve">cmpacna[g] + gt1alpha_hs[g]  -&gt; h[g] + cmp[g] + gq1balpha_hs[g] </t>
  </si>
  <si>
    <t>ENSG00000099194</t>
  </si>
  <si>
    <t>SCD</t>
  </si>
  <si>
    <t>ST6GALNAC27</t>
  </si>
  <si>
    <t>stearoyl-CoA desaturase (delta-9-desaturase) [Source:HGNC Symbol;Acc:HGNC:10571]</t>
  </si>
  <si>
    <t xml:space="preserve">gt1c_hs[g] + cmpacna[g]  -&gt; h[g] + cmp[g] + gq1c_hs[g] </t>
  </si>
  <si>
    <t>ST6GALNAC28</t>
  </si>
  <si>
    <t>SPHMYLN18123_hs_SECt</t>
  </si>
  <si>
    <t xml:space="preserve">cmpacna[g] + gq1c_hs[g]  -&gt; h[g] + cmp[g] + gp1c_hs[g] </t>
  </si>
  <si>
    <t xml:space="preserve"> STEAROYL-CoA DESATURASE; SCD
;;SCD1;;
DELTA-9-DESATURASE
</t>
  </si>
  <si>
    <t>Transport of Sphingomyelin (D18:1/23:0)</t>
  </si>
  <si>
    <t>O00767</t>
  </si>
  <si>
    <t xml:space="preserve">sphmyln18123_hs[c]  -&gt; sphmyln18123_hs[e] </t>
  </si>
  <si>
    <t>HPA012107</t>
  </si>
  <si>
    <t>ST6GALNAC31</t>
  </si>
  <si>
    <t>Alpha-N-Acetylgalactosaminide Alpha-2, 6-Sialyltransferase 3</t>
  </si>
  <si>
    <t>uc001kqy.3</t>
  </si>
  <si>
    <t xml:space="preserve">cmpacna[g] + gm1b_hs[g]  -&gt; h[g] + cmp[g] + gd1a_hs[g] </t>
  </si>
  <si>
    <t>ST6GALNAC62</t>
  </si>
  <si>
    <t>Sialytransferase 7 ( (Alpha-N-Acetylneuraminyl 2, 3-Betagalactosyl-1, 3)-N-Acetyl Galactosaminide Alpha-2, 6-Sialytransferase) F</t>
  </si>
  <si>
    <t xml:space="preserve">cmpacna[g] + gt1b_hs[g]  -&gt; h[g] + cmp[g] + gq1balpha_hs[g] </t>
  </si>
  <si>
    <t>ST8SIA11</t>
  </si>
  <si>
    <t>SPHMYLN1824_hs_SECt</t>
  </si>
  <si>
    <t xml:space="preserve">cmpacna[g] + acngalgbside_hs[g]  -&gt; h[g] + acnacngalgbside_hs[g] + cmp[g] </t>
  </si>
  <si>
    <t>ENSG00000116171</t>
  </si>
  <si>
    <t>Transport of Sphingomyelin (D18:0/24:0)</t>
  </si>
  <si>
    <t>SCP2</t>
  </si>
  <si>
    <t xml:space="preserve">sphmyln1824_hs[c]  -&gt; sphmyln1824_hs[e] </t>
  </si>
  <si>
    <t>sterol carrier protein 2 [Source:HGNC Symbol;Acc:HGNC:10606]</t>
  </si>
  <si>
    <t>ST8SIA12</t>
  </si>
  <si>
    <t xml:space="preserve">cmpacna[g] + gm3_hs[g]  -&gt; h[g] + cmp[g] + gd3_hs[g] </t>
  </si>
  <si>
    <t>ST8SIA51g</t>
  </si>
  <si>
    <t xml:space="preserve">cmpacna[g] + gd3_hs[g]  -&gt; h[g] + cmp[g] + gt3_hs[g] </t>
  </si>
  <si>
    <t xml:space="preserve"> STEROL CARRIER PROTEIN 2; SCP2
;;STEROL CARRIER PROTEIN X; SCPX
</t>
  </si>
  <si>
    <t>ST8SIA52g</t>
  </si>
  <si>
    <t>P22307</t>
  </si>
  <si>
    <t>HPA027317</t>
  </si>
  <si>
    <t xml:space="preserve">cmpacna[g] + gt1b_hs[g]  -&gt; h[g] + cmp[g] + gq1b_hs[g] </t>
  </si>
  <si>
    <t>uc001cur.2</t>
  </si>
  <si>
    <t>SPHMYLN1825_hs_SECt</t>
  </si>
  <si>
    <t>ST8SIA53g</t>
  </si>
  <si>
    <t>GO:0007009</t>
  </si>
  <si>
    <t>Transport of Sphingomyelin (D18:0/25:0)</t>
  </si>
  <si>
    <t>plasma membrane organization</t>
  </si>
  <si>
    <t xml:space="preserve">sphmyln1825_hs[c]  -&gt; sphmyln1825_hs[e] </t>
  </si>
  <si>
    <t xml:space="preserve">cmpacna[g] + gd1a_hs[g]  -&gt; h[g] + cmp[g] + gt1a_hs[g] </t>
  </si>
  <si>
    <t>"A process that is carried out at the cellular level which results in the assembly, arrangement of constituent parts, or disassembly of the plasma membrane." [GOC:dph, GOC:jl, GOC:mah]</t>
  </si>
  <si>
    <t>ST8SIA54g</t>
  </si>
  <si>
    <t>ENSG00000115884</t>
  </si>
  <si>
    <t>SDC1</t>
  </si>
  <si>
    <t xml:space="preserve">cmpacna[g] + gm1b_hs[g]  -&gt; h[g] + cmp[g] + gd1c_hs[g] </t>
  </si>
  <si>
    <t>syndecan 1 [Source:HGNC Symbol;Acc:HGNC:10658]</t>
  </si>
  <si>
    <t>ST8SIA55g</t>
  </si>
  <si>
    <t xml:space="preserve">cmpacna[g] + gq1c_hs[g]  -&gt; h[g] + cmp[g] + gp1calpha_hs[g] </t>
  </si>
  <si>
    <t>SYNDECAN 1; SDC1;;SYND1;;SYNDECAN; SDC;;CD138 ANTIGEN; CD138</t>
  </si>
  <si>
    <t>P18827</t>
  </si>
  <si>
    <t>ST8SIA56g</t>
  </si>
  <si>
    <t>3AIBt1</t>
  </si>
  <si>
    <t>Alpha-2, 8-Sialyltransferase 8E</t>
  </si>
  <si>
    <t>HPA006185</t>
  </si>
  <si>
    <t>3-Amino-Isobutyrate Transport, Proton Symport</t>
  </si>
  <si>
    <t xml:space="preserve">h[e] + 3aib[e]  &lt;=&gt; h[c] + 3aib[c] </t>
  </si>
  <si>
    <t>uc002rdo.2</t>
  </si>
  <si>
    <t xml:space="preserve">cmpacna[g] + acngal14acglcgalgluside_hs[g]  -&gt; h[g] + acnacngal14acglcgalgluside_hs[g] + cmp[g] </t>
  </si>
  <si>
    <t>GO:0055002</t>
  </si>
  <si>
    <t>striated muscle cell development</t>
  </si>
  <si>
    <t>STCOAtx</t>
  </si>
  <si>
    <t>The process whose specific outcome is the progression of a striated muscle cell over time, from its formation to the mature structure. Striated muscle cells contain fibers that are divided by transverse bands into striations, and cardiac and skeletal muscle are types of striated muscle. [CL:0000737, GOC:devbiol]</t>
  </si>
  <si>
    <t>ENSG00000073578</t>
  </si>
  <si>
    <t>SDHA</t>
  </si>
  <si>
    <t>succinate dehydrogenase complex, subunit A, flavoprotein (Fp) [Source:HGNC Symbol;Acc:HGNC:10680]</t>
  </si>
  <si>
    <t>AK2LGCHOLt1</t>
  </si>
  <si>
    <t>1-Alkyl 2-Acylglycerol 3-Phosphocholine Transport, Vescicular</t>
  </si>
  <si>
    <t xml:space="preserve">stcoa[c]  &lt;=&gt; stcoa[x] </t>
  </si>
  <si>
    <t xml:space="preserve">ak2lgchol_hs[e]  -&gt; ak2lgchol_hs[c] </t>
  </si>
  <si>
    <t xml:space="preserve"> SUCCINATE DEHYDROGENASE COMPLEX, SUBUNIT A, FLAVOPROTEIN; SDHA
;;SUCCINATE DEHYDROGENASE 1, S. CEREVISIAE, HOMOLOG OF;;
SDH1, HOMOLOG OF
</t>
  </si>
  <si>
    <t>P31040</t>
  </si>
  <si>
    <t>HPA041981</t>
  </si>
  <si>
    <t>STRDNCCPT1</t>
  </si>
  <si>
    <t>uc003jao.4</t>
  </si>
  <si>
    <t xml:space="preserve">crn[c] + strdnccoa[c]  -&gt; coa[c] + strdnccrn[c] </t>
  </si>
  <si>
    <t>STRDNCCPT2</t>
  </si>
  <si>
    <t>ENSG00000117118</t>
  </si>
  <si>
    <t>SDHB</t>
  </si>
  <si>
    <t>APRGSTRNt1e</t>
  </si>
  <si>
    <t>succinate dehydrogenase complex, subunit B, iron sulfur (Ip) [Source:HGNC Symbol;Acc:HGNC:10681]</t>
  </si>
  <si>
    <t xml:space="preserve">coa[m] + strdnccrn[m]  -&gt; crn[m] + strdnccoa[m] </t>
  </si>
  <si>
    <t>Hydroxyprogesterone Transport, Antiport</t>
  </si>
  <si>
    <t xml:space="preserve">aprgstrn[e] + oh1[c]  &lt;=&gt; aprgstrn[c] + oh1[e] </t>
  </si>
  <si>
    <t>STRDNCCRNt</t>
  </si>
  <si>
    <t xml:space="preserve">strdnccrn[c]  -&gt; strdnccrn[m] </t>
  </si>
  <si>
    <t xml:space="preserve"> SUCCINATE DEHYDROGENASE COMPLEX, SUBUNIT B, IRON SULFUR PROTEIN; SDHB
;;SUCCINATE DEHYDROGENASE 2, S. CEREVISIAE, HOMOLOG OF;;
SDH2, HOMOLOG OF
</t>
  </si>
  <si>
    <t>P21912</t>
  </si>
  <si>
    <t>CAB009822</t>
  </si>
  <si>
    <t>STRDNCt</t>
  </si>
  <si>
    <t>uc001bae.4</t>
  </si>
  <si>
    <t xml:space="preserve">strdnc[e]  &lt;=&gt; strdnc[c] </t>
  </si>
  <si>
    <t>These results suggest that progesterone inhibits reduced folate carrier (RFC). In conclusion, our results show that progesterone, a sterol produced by the placenta, inhibits both folic acid (FA) uptake and efflux in BeWo cells and primary cultured human trophoblasts.</t>
  </si>
  <si>
    <t>STS1</t>
  </si>
  <si>
    <t>ENSG00000143252</t>
  </si>
  <si>
    <t>PMID: 17687501</t>
  </si>
  <si>
    <t>SDHC</t>
  </si>
  <si>
    <t>DIGALSGALSIDEATPte</t>
  </si>
  <si>
    <t xml:space="preserve">h2o[c] + dheas[c]  -&gt; h[c] + dhea[c] + so4[c] </t>
  </si>
  <si>
    <t>succinate dehydrogenase complex, subunit C, integral membrane protein, 15kDa [Source:HGNC Symbol;Acc:HGNC:10682]</t>
  </si>
  <si>
    <t>Extracellular Transport of Digalactosylceramidesulfate, Active Transport</t>
  </si>
  <si>
    <t>STS1r</t>
  </si>
  <si>
    <t xml:space="preserve">h2o[c] + atp[c] + digalsgalside_hs[c]  -&gt; h[c] + adp[c] + pi[c] + digalsgalside_hs[e] </t>
  </si>
  <si>
    <t>(5243.1) or (4363.1)</t>
  </si>
  <si>
    <t>4363.1 5243.1</t>
  </si>
  <si>
    <t xml:space="preserve">h2o[r] + dheas[r]  -&gt; h[r] + dhea[r] + so4[r] </t>
  </si>
  <si>
    <t xml:space="preserve"> SUCCINATE DEHYDROGENASE COMPLEX, SUBUNIT C, INTEGRAL MEMBRANE PROTEIN,
15-KD; SDHC
;;SUCCINATE DEHYDROGENASE 3, INTEGRAL MEMBRANE SUBUNIT; SDH3;;
SUCCINATE DEHYDROGENASE CYTOCHROME b
</t>
  </si>
  <si>
    <t>Q99643</t>
  </si>
  <si>
    <t>uc001gag.3</t>
  </si>
  <si>
    <t>3.6.3.44</t>
  </si>
  <si>
    <t>STS2</t>
  </si>
  <si>
    <t xml:space="preserve">h2o[c] + estrones[c]  -&gt; h[c] + estrone[c] + so4[c] </t>
  </si>
  <si>
    <t>When situated in a membrane, sphingolipids first of all can diffuse as monomers in four directions. If we do not take into account the motions of the entire molecule that do not result in transport, like the rotation around their longitudinal axis and the wobble (279), sphingolipids can diffuse laterally in the two-dimensional plane of the membrane; they can diffuse out of the membrane into the aqueous phase, and they can flip across the membrane into the opposite lipid monolayer.18 Of these movements, only diffusion out of the membrane may result in transport between cellular organelles. The second mechanism of lipid transfer in cells is by the vesicular transport pathways that connect most cellular organelles. Finally, lipids may be transported between organelles via transient contacts between the membranes of the two organelles. In addition, GlcCer is actively translocated from the cytosolic surface of the plasma membrane to the outer bilayer leaflet by the multidrug transporter MDR1 P-glycoprotein. These studies demonstrated that the plasma membranes contain proteins that can translocate (flop) C6-NBD-Sphingomyelin from the cytosolic surface to the outer surface of the plasma membrane, and have identified the major multidrug transporter MDR1 P-glycoprotein and MRP1 as lipid translocators.</t>
  </si>
  <si>
    <t>STS2r</t>
  </si>
  <si>
    <t>ENSG00000204370</t>
  </si>
  <si>
    <t>PMID: 11581500, PMID: 10856719, PMID: 9885294</t>
  </si>
  <si>
    <t>SDHD</t>
  </si>
  <si>
    <t>DIGALSGALSIDEt1e</t>
  </si>
  <si>
    <t xml:space="preserve">h2o[r] + estrones[r]  -&gt; h[r] + estrone[r] + so4[r] </t>
  </si>
  <si>
    <t>Extracellular Transport of Digalactosylceramidesulfate, Vescicular Transport</t>
  </si>
  <si>
    <t>succinate dehydrogenase complex, subunit D, integral membrane protein [Source:HGNC Symbol;Acc:HGNC:10683]</t>
  </si>
  <si>
    <t xml:space="preserve">digalsgalside_hs[e]  -&gt; digalsgalside_hs[c] </t>
  </si>
  <si>
    <t>Succinate Transport, Mitochondrial</t>
  </si>
  <si>
    <t xml:space="preserve">pi[m] + succ[c]  &lt;=&gt; pi[c] + succ[m] </t>
  </si>
  <si>
    <t>vescicular transport of sphingolipids for incorporation into the cell membrane</t>
  </si>
  <si>
    <t>SUCCt4_2</t>
  </si>
  <si>
    <t xml:space="preserve"> SUCCINATE DEHYDROGENASE COMPLEX, SUBUNIT D, INTEGRAL MEMBRANE PROTEIN;
SDHD
;;SUCCINATE DEHYDROGENASE 4, INTEGRAL MEMBRANE PROTEIN; SDH4
</t>
  </si>
  <si>
    <t>Succinate Transport via Sodium Symport</t>
  </si>
  <si>
    <t>O14521</t>
  </si>
  <si>
    <t xml:space="preserve">2 na1[e] + succ[e]  &lt;=&gt; 2 na1[c] + succ[c] </t>
  </si>
  <si>
    <t>HPA045727</t>
  </si>
  <si>
    <t>PAFt1</t>
  </si>
  <si>
    <t>uc001pmz.4</t>
  </si>
  <si>
    <t>SUCCtp</t>
  </si>
  <si>
    <t>1-Alkyl 2-Acteylglycerol 3-Phosphocholine Transport, Vescicular</t>
  </si>
  <si>
    <t>GO:0005740</t>
  </si>
  <si>
    <t>Succinate Transporter, Peroxisome</t>
  </si>
  <si>
    <t xml:space="preserve">succ[c]  &lt;=&gt; succ[x] </t>
  </si>
  <si>
    <t xml:space="preserve">paf_hs[e]  -&gt; paf_hs[c] </t>
  </si>
  <si>
    <t>mitochondrial envelope</t>
  </si>
  <si>
    <t>SUCD1m</t>
  </si>
  <si>
    <t>"The double lipid bilayer enclosing the mitochondrion and separating its contents from the cell cytoplasm; includes the intermembrane space." [GOC:ai, GOC:pz]</t>
  </si>
  <si>
    <t>Succinate Dehydrogenase</t>
  </si>
  <si>
    <t xml:space="preserve">fad[m] + succ[m]  &lt;=&gt; fadh2[m] + fum[m] </t>
  </si>
  <si>
    <t>ENSG00000065559</t>
  </si>
  <si>
    <t>MAP2K4</t>
  </si>
  <si>
    <t>mitogen-activated protein kinase kinase 4 [Source:HGNC Symbol;Acc:HGNC:6844]</t>
  </si>
  <si>
    <t>PAIL_hs_t1e</t>
  </si>
  <si>
    <t>Transport of 1-Phosphatidyl-1D-Myo-Inositol, Vescicular</t>
  </si>
  <si>
    <t>Succinate- Coenzyme A Ligase (GDP-Forming)</t>
  </si>
  <si>
    <t xml:space="preserve">pail_hs[e]  -&gt; pail_hs[c] </t>
  </si>
  <si>
    <t xml:space="preserve">coa[m] + gtp[m] + succ[m]  &lt;=&gt; pi[m] + gdp[m] + succoa[m] </t>
  </si>
  <si>
    <t>MITOGEN-ACTIVATED PROTEIN KINASE KINASE 4; MAP2K4;;SAPK/ERK KINASE 1; SERK1; SEK1;;PROTEIN KINASE, MITOGEN-ACTIVATED, KINASE 4; PRKMK4;;MKK4; MAPKK4;;MAPK/ERK KINASE 4; MEK4;;JNK-ACTIVATED KINASE 1; JNKK1</t>
  </si>
  <si>
    <t>P45985</t>
  </si>
  <si>
    <t>CAB007751</t>
  </si>
  <si>
    <t>uc002gnj.5</t>
  </si>
  <si>
    <t>Succinate- Coenzyme A Ligase (ADP-Forming)</t>
  </si>
  <si>
    <t>PAILR_HSt1e</t>
  </si>
  <si>
    <t>Transport of 1-Arachidonoylglycerophosphoinositol, Vescicular</t>
  </si>
  <si>
    <t xml:space="preserve">coa[m] + atp[m] + succ[m]  &lt;=&gt; adp[m] + pi[m] + succoa[m] </t>
  </si>
  <si>
    <t xml:space="preserve">pailar_hs[e]  -&gt; pailar_hs[c] </t>
  </si>
  <si>
    <t>Sucrose Hydrolyzing Enxyme, Extracellular</t>
  </si>
  <si>
    <t>ENSG00000170364</t>
  </si>
  <si>
    <t>PAILPALM_HSt1e</t>
  </si>
  <si>
    <t>SETMAR</t>
  </si>
  <si>
    <t>Transport of 1-Palmitoylglycerophosphoinositol, Vescicular</t>
  </si>
  <si>
    <t xml:space="preserve">h2o[e] + sucr[e]  -&gt; glc_D[e] + fru[e] </t>
  </si>
  <si>
    <t xml:space="preserve">pailpalm_hs[e]  -&gt; pailpalm_hs[c] </t>
  </si>
  <si>
    <t>SET domain and mariner transposase fusion gene [Source:HGNC Symbol;Acc:HGNC:10762]</t>
  </si>
  <si>
    <t>p26.1</t>
  </si>
  <si>
    <t>Sulfite Oxidase</t>
  </si>
  <si>
    <t>PAILSTE_HSt1e</t>
  </si>
  <si>
    <t xml:space="preserve">h2o[c] + so3[c] + 2 ficytC[m]  -&gt; 2 h[c] + 2 focytC[m] + so4[c] </t>
  </si>
  <si>
    <t>SET AND MARINER TRANSPOSASE DOMAINS-CONTAINING PROTEIN; SETMAR;;METNASE</t>
  </si>
  <si>
    <t>Transport of 1-Stearoylglycerophosphoinositol, Vescicular</t>
  </si>
  <si>
    <t>Q53H47</t>
  </si>
  <si>
    <t xml:space="preserve">pailste_hs[e]  -&gt; pailste_hs[c] </t>
  </si>
  <si>
    <t>T2M26DCOAHLm</t>
  </si>
  <si>
    <t>HPA057999</t>
  </si>
  <si>
    <t>uc011asp.3</t>
  </si>
  <si>
    <t>GO:0006313</t>
  </si>
  <si>
    <t>transposition, DNA-mediated</t>
  </si>
  <si>
    <t>Trans-2-Methyl-5-Isopropylhexa-2, 5-Dienoyl Coenzyme A Hydro-Lyase, Mitochondrial</t>
  </si>
  <si>
    <t>PCHOL2LINL_HSt1e</t>
  </si>
  <si>
    <t>Transport of 2-Linoleoylglycerophosphocholine, Vescicular</t>
  </si>
  <si>
    <t xml:space="preserve">h2o[m] + t2m26dcoa[m]  &lt;=&gt; 3h26dm5coa[m] </t>
  </si>
  <si>
    <t>Any process involved in a type of transpositional recombination which occurs via a DNA intermediate. [GOC:jp, ISBN:0198506732, ISBN:1555812090]</t>
  </si>
  <si>
    <t xml:space="preserve">pchol2linl_hs[e]  -&gt; pchol2linl_hs[c] </t>
  </si>
  <si>
    <t>ENSG00000118515</t>
  </si>
  <si>
    <t>SGK1</t>
  </si>
  <si>
    <t>T2M26DCOAHLx</t>
  </si>
  <si>
    <t>serum/glucocorticoid regulated kinase 1 [Source:HGNC Symbol;Acc:HGNC:10810]</t>
  </si>
  <si>
    <t>Trans-2-Methyl-5-Isopropylhexa-2, 5-Dienoyl Coenzyme A Hydro-Lyase, Peroxisomal</t>
  </si>
  <si>
    <t>PCHOL2OLE_HSt1e</t>
  </si>
  <si>
    <t xml:space="preserve">h2o[x] + t2m26dcoa[x]  &lt;=&gt; 3h26dm5coa[x] </t>
  </si>
  <si>
    <t>Transport of 2-Oleoylglycerophosphocholine, Vescicular</t>
  </si>
  <si>
    <t xml:space="preserve">pchol2ole_hs[e]  -&gt; pchol2ole_hs[c] </t>
  </si>
  <si>
    <t>SERUM/GLUCOCORTICOID-REGULATED KINASE 1; SGK1;;SGK</t>
  </si>
  <si>
    <t>T4HCINNMFM</t>
  </si>
  <si>
    <t>O00141</t>
  </si>
  <si>
    <t>HPA051251</t>
  </si>
  <si>
    <t>4-Hydroxycinnamate Formation</t>
  </si>
  <si>
    <t>PCHOL2STE_HSt1e</t>
  </si>
  <si>
    <t>uc003qeo.4</t>
  </si>
  <si>
    <t>Transport of 2-Stearoylglycerophosphocholine, Vescicular</t>
  </si>
  <si>
    <t xml:space="preserve">34hpl[m]  -&gt; h2o[m] + T4hcinnm[m] </t>
  </si>
  <si>
    <t xml:space="preserve">pchol2ste_hs[e]  -&gt; pchol2ste_hs[c] </t>
  </si>
  <si>
    <t>GO:0070294</t>
  </si>
  <si>
    <t>renal sodium ion absorption</t>
  </si>
  <si>
    <t>T4HCINNOX</t>
  </si>
  <si>
    <t>A renal system process in which sodium ions are taken up from the collecting ducts and proximal and distal loops of the nephron. In non-mammalian species, absorption may occur in related structures. [GOC:dph, GOC:mah]</t>
  </si>
  <si>
    <t>PCHOLAR_HSt1e</t>
  </si>
  <si>
    <t>4-Coumarate:Oxygen Oxidoreductase</t>
  </si>
  <si>
    <t>Transport of 1-Arachidonoyl-Glycero-3-Phosphocholine, Vescicular</t>
  </si>
  <si>
    <t xml:space="preserve">pcholar_hs[e]  -&gt; pcholar_hs[c] </t>
  </si>
  <si>
    <t xml:space="preserve">o2[c] + 2 T4hcinnm[c]  -&gt; 2 34dhcinm[c] </t>
  </si>
  <si>
    <t>ENSG00000181523</t>
  </si>
  <si>
    <t>SGSH</t>
  </si>
  <si>
    <t>N-sulfoglucosamine sulfohydrolase [Source:HGNC Symbol;Acc:HGNC:10818]</t>
  </si>
  <si>
    <t>TAGAT_Dt</t>
  </si>
  <si>
    <t>D-Tagatose Uptake via Diffusion</t>
  </si>
  <si>
    <t>PCHOLDOC_HSt1e</t>
  </si>
  <si>
    <t xml:space="preserve">tagat_D[e]  -&gt; tagat_D[c] </t>
  </si>
  <si>
    <t>Transport of 1-Docosahexaenoylglycerophosphocholine, Vescicular</t>
  </si>
  <si>
    <t xml:space="preserve">pcholdoc_hs[e]  -&gt; pcholdoc_hs[c] </t>
  </si>
  <si>
    <t xml:space="preserve"> N-SULFOGLUCOSAMINE SULFOHYDROLASE; SGSH
;;HEPARAN SULFATE SULFATASE; HSS;;
SULFAMIDASE
</t>
  </si>
  <si>
    <t>HPA023436</t>
  </si>
  <si>
    <t>TAGt</t>
  </si>
  <si>
    <t>GO:0008484</t>
  </si>
  <si>
    <t>Triacylglycerol Transport</t>
  </si>
  <si>
    <t>sulfuric ester hydrolase activity</t>
  </si>
  <si>
    <t xml:space="preserve">tag_hs[e]  &lt;=&gt; tag_hs[c] </t>
  </si>
  <si>
    <t>PCHOLEIC_HSt1e</t>
  </si>
  <si>
    <t>Transport of 1-Eicosadienoylglycerophosphocholine (Delta 11, 14), Vescicular</t>
  </si>
  <si>
    <t>"Catalysis of the reaction: RSO-R' + H2O = RSOOH + R'H. This reaction is the hydrolysis of any sulfuric ester bond, any ester formed from sulfuric acid, O=SO(OH)2." [GOC:ai]</t>
  </si>
  <si>
    <t xml:space="preserve">pcholeic_hs[e]  -&gt; pcholeic_hs[c] </t>
  </si>
  <si>
    <t>TAURt4_2_r</t>
  </si>
  <si>
    <t>ENSG00000176974</t>
  </si>
  <si>
    <t>Taurine Transport (Sodium Symport) (2:1)</t>
  </si>
  <si>
    <t>SHMT1</t>
  </si>
  <si>
    <t xml:space="preserve">2 na1[e] + taur[e]  &lt;=&gt; 2 na1[c] + taur[c] </t>
  </si>
  <si>
    <t>serine hydroxymethyltransferase 1 (soluble) [Source:HGNC Symbol;Acc:HGNC:10850]</t>
  </si>
  <si>
    <t>PCHOLET_HSt1e</t>
  </si>
  <si>
    <t>Transport of 1-Eicosatrienoylglycerophosphocholine (Delta 11, 14, 17), Vescicular</t>
  </si>
  <si>
    <t>TAURtcx</t>
  </si>
  <si>
    <t xml:space="preserve">pcholet_hs[e]  -&gt; pcholet_hs[c] </t>
  </si>
  <si>
    <t>Taurine Transport (Sodium Symport) (Cytosol to Peroxisome)</t>
  </si>
  <si>
    <t xml:space="preserve">na1[c] + taur[c]  &lt;=&gt; taur[x] + na1[x] </t>
  </si>
  <si>
    <t xml:space="preserve"> SERINE HYDROXYMETHYLTRANSFERASE, CYTOSOLIC; SHMT1
</t>
  </si>
  <si>
    <t>P34896</t>
  </si>
  <si>
    <t>PCHOLHEP_HSt1e</t>
  </si>
  <si>
    <t>HPA023314</t>
  </si>
  <si>
    <t>Transport of 1-Heptadecanoylglycerophosphocholine, Vescicular</t>
  </si>
  <si>
    <t>TAXOLte</t>
  </si>
  <si>
    <t>uc002gta.4</t>
  </si>
  <si>
    <t xml:space="preserve">pcholhep_hs[e]  -&gt; pcholhep_hs[c] </t>
  </si>
  <si>
    <t xml:space="preserve">taxol[e]  &lt;=&gt; taxol[c] </t>
  </si>
  <si>
    <t>TCHOLAt</t>
  </si>
  <si>
    <t>PCHOLLINL_HSt1e</t>
  </si>
  <si>
    <t>Taurocholate Transport via Bicarbonate Antiport</t>
  </si>
  <si>
    <t>Transport of 1-Linoleoylglycerophosphocholine (Delta 9, 12), Vescicular</t>
  </si>
  <si>
    <t>ENSG00000182199</t>
  </si>
  <si>
    <t xml:space="preserve">pchollinl_hs[e]  -&gt; pchollinl_hs[c] </t>
  </si>
  <si>
    <t xml:space="preserve">hco3[c] + tchola[e]  &lt;=&gt; hco3[e] + tchola[c] </t>
  </si>
  <si>
    <t>SHMT2</t>
  </si>
  <si>
    <t>serine hydroxymethyltransferase 2 (mitochondrial) [Source:HGNC Symbol;Acc:HGNC:10852]</t>
  </si>
  <si>
    <t>Taurocholate Transport via Sodium Symport</t>
  </si>
  <si>
    <t>PCHOLMYR_Hst1e</t>
  </si>
  <si>
    <t xml:space="preserve">2 na1[e] + tchola[e]  -&gt; 2 na1[c] + tchola[c] </t>
  </si>
  <si>
    <t>Transport of 1-Myristoylglycerophosphocholine, Vescicular</t>
  </si>
  <si>
    <t xml:space="preserve"> SERINE HYDROXYMETHYLTRANSFERASE, MITOCHONDRIAL; SHMT2
;;GLYCINE AUXOTROPH A, HUMAN COMPLEMENT FOR HAMSTER; GLY A+
</t>
  </si>
  <si>
    <t xml:space="preserve">pcholmyr_hs[e]  -&gt; pcholmyr_hs[c] </t>
  </si>
  <si>
    <t>P34897</t>
  </si>
  <si>
    <t>HPA020549</t>
  </si>
  <si>
    <t>TCHOLAte</t>
  </si>
  <si>
    <t>uc001snf.2</t>
  </si>
  <si>
    <t xml:space="preserve">tchola[e]  &lt;=&gt; tchola[c] </t>
  </si>
  <si>
    <t>TCHOLAtx</t>
  </si>
  <si>
    <t>PCHOLN15_HSt1e</t>
  </si>
  <si>
    <t>Transport of 1-Pentadecanoylglycerophosphocholine, Sn1-Lpc (15:0), Vescicular</t>
  </si>
  <si>
    <t xml:space="preserve">pcholn15_hs[e]  -&gt; pcholn15_hs[c] </t>
  </si>
  <si>
    <t xml:space="preserve">tchola[x]  &lt;=&gt; tchola[c] </t>
  </si>
  <si>
    <t>ENSG00000090402</t>
  </si>
  <si>
    <t>SI</t>
  </si>
  <si>
    <t>sucrase-isomaltase (alpha-glucosidase) [Source:HGNC Symbol;Acc:HGNC:10856]</t>
  </si>
  <si>
    <t>TCYNTt</t>
  </si>
  <si>
    <t>PCHOLN183_HSt1e</t>
  </si>
  <si>
    <t>Transport of 1-Octadeca-Trienoylglycerophosphocholine, Sn1-Lpc (18:3, Delta 9, 12, 15), Vescicular</t>
  </si>
  <si>
    <t>Thiocyanate Transport via Diffusion (Cytosol to Extracellular)</t>
  </si>
  <si>
    <t xml:space="preserve">pcholn183_hs[e]  -&gt; pcholn183_hs[c] </t>
  </si>
  <si>
    <t xml:space="preserve">tcynt[c]  -&gt; tcynt[e] </t>
  </si>
  <si>
    <t xml:space="preserve"> SUCRASE-ISOMALTASE; SI
</t>
  </si>
  <si>
    <t>P14410</t>
  </si>
  <si>
    <t>TCYNTtm</t>
  </si>
  <si>
    <t>PCHOLN1836_HSt1e</t>
  </si>
  <si>
    <t>Transport of 1-Octadeca-Trienoylglycerophosphocholine, Sn1-Lpc (18:3, Delta 6, 9, 12), Vescicular</t>
  </si>
  <si>
    <t>HPA011897</t>
  </si>
  <si>
    <t>uc003fei.3</t>
  </si>
  <si>
    <t>Thiocyanate Transport via Diffusion, Mitochondrial</t>
  </si>
  <si>
    <t xml:space="preserve">tcynt[m]  -&gt; tcynt[c] </t>
  </si>
  <si>
    <t xml:space="preserve">pcholn1836_hs[e]  -&gt; pcholn1836_hs[c] </t>
  </si>
  <si>
    <t>TDCHOLAte</t>
  </si>
  <si>
    <t xml:space="preserve">tdchola[e]  &lt;=&gt; tdchola[c] </t>
  </si>
  <si>
    <t>ENSG00000196470</t>
  </si>
  <si>
    <t>TDCHOLAtx</t>
  </si>
  <si>
    <t>SIAH1</t>
  </si>
  <si>
    <t>PCHOLN19_HSt1e</t>
  </si>
  <si>
    <t>siah E3 ubiquitin protein ligase 1 [Source:HGNC Symbol;Acc:HGNC:10857]</t>
  </si>
  <si>
    <t xml:space="preserve">tdchola[x]  &lt;=&gt; tdchola[c] </t>
  </si>
  <si>
    <t>Transport of 1-NoNADecanoylglycerophosphocholine, Sn1-Lpc (19:0), Vescicular</t>
  </si>
  <si>
    <t xml:space="preserve">pcholn19_hs[e]  -&gt; pcholn19_hs[c] </t>
  </si>
  <si>
    <t>SIAH E3 UBIQUITIN PROTEIN LIGASE FAMILY, MEMBER 1; SIAH1;;SEVEN IN ABSENTIA, DROSOPHILA, HOMOLOG OF, 1</t>
  </si>
  <si>
    <t>Q8IUQ4</t>
  </si>
  <si>
    <t>CAB018724</t>
  </si>
  <si>
    <t>Thiamin Pyrophosphatase</t>
  </si>
  <si>
    <t>uc002efl.4</t>
  </si>
  <si>
    <t xml:space="preserve">h2o[c] + thmpp[c]  -&gt; h[c] + pi[c] + thmmp[c] </t>
  </si>
  <si>
    <t>GO:0051402</t>
  </si>
  <si>
    <t>neuron apoptotic process</t>
  </si>
  <si>
    <t>PCHOLN201_HSt1e</t>
  </si>
  <si>
    <t>TDPDRR</t>
  </si>
  <si>
    <t>Transport of 1-Eicosenoylglycerophosphocholine (Delta 11) , Sn1-Lpc (20:1), Vescicular</t>
  </si>
  <si>
    <t>dTDP-4-Dehydrorhamnose Reductase</t>
  </si>
  <si>
    <t xml:space="preserve">pcholn201_hs[e]  -&gt; pcholn201_hs[c] </t>
  </si>
  <si>
    <t>Any apoptotic process in a neuron, the basic cellular unit of nervous tissue. Each neuron consists of a body, an axon, and dendrites. Their purpose is to receive, conduct, and transmit impulses in the nervous system. [CL:0000540, GOC:mtg_apoptosis, MeSH:A.08.663]</t>
  </si>
  <si>
    <t xml:space="preserve">h[c] + nadph[c] + dtdp4d6dm[c]  -&gt; nadp[c] + dtdprmn[c] </t>
  </si>
  <si>
    <t>ENSG00000181788</t>
  </si>
  <si>
    <t>SIAH2</t>
  </si>
  <si>
    <t>TDPm</t>
  </si>
  <si>
    <t>siah E3 ubiquitin protein ligase 2 [Source:HGNC Symbol;Acc:HGNC:10858]</t>
  </si>
  <si>
    <t>Thiamin Pyrophosphatase, Mitochondrial</t>
  </si>
  <si>
    <t xml:space="preserve">h2o[m] + thmpp[m]  -&gt; h[m] + pi[m] + thmmp[m] </t>
  </si>
  <si>
    <t>PCHOLN203_HSt1e</t>
  </si>
  <si>
    <t>TETHEX3COAtx</t>
  </si>
  <si>
    <t>Transport of 1-Dihomo-Linolenoylglycerophosphocholine (20:3, Delta 8, 11, 14), Lysopc A C20:3, Vescicular</t>
  </si>
  <si>
    <t>SIAH E3 UBIQUITIN PROTEIN LIGASE FAMILY, MEMBER 2; SIAH2;;SEVEN IN ABSENTIA, DROSOPHILA, HOMOLOG OF, 2</t>
  </si>
  <si>
    <t>O43255</t>
  </si>
  <si>
    <t xml:space="preserve">tethex3coa[c]  &lt;=&gt; tethex3coa[x] </t>
  </si>
  <si>
    <t xml:space="preserve">pcholn203_hs[e]  -&gt; pcholn203_hs[c] </t>
  </si>
  <si>
    <t>HPA061293</t>
  </si>
  <si>
    <t>uc003eyi.4</t>
  </si>
  <si>
    <t>TETHEX3t</t>
  </si>
  <si>
    <t>GO:0042787</t>
  </si>
  <si>
    <t xml:space="preserve">tethex3[e]  &lt;=&gt; tethex3[c] </t>
  </si>
  <si>
    <t>protein ubiquitination involved in ubiquitin-dependent protein catabolic process</t>
  </si>
  <si>
    <t>The process in which a ubiquitin group, or multiple groups, are covalently attached to the target protein, thereby initiating the degradation of that protein. [GOC:go_curators]</t>
  </si>
  <si>
    <t>TETPENT3COAtx</t>
  </si>
  <si>
    <t>PCHOLN204_HSt1e</t>
  </si>
  <si>
    <t>ENSG00000073849</t>
  </si>
  <si>
    <t xml:space="preserve">tetpent3coa[c]  &lt;=&gt; tetpent3coa[x] </t>
  </si>
  <si>
    <t>ST6GAL1</t>
  </si>
  <si>
    <t>Transport of 1-Eicosatetraenoylglycerophosphocholine (Delta 8, 11, 14, 17), Sn1-Lpc (20:4), Vescicular</t>
  </si>
  <si>
    <t xml:space="preserve">pcholn204_hs[e]  -&gt; pcholn204_hs[c] </t>
  </si>
  <si>
    <t>ST6 beta-galactosamide alpha-2,6-sialyltranferase 1 [Source:HGNC Symbol;Acc:HGNC:10860]</t>
  </si>
  <si>
    <t>TETPENT3CPT1</t>
  </si>
  <si>
    <t xml:space="preserve"> ST6 BETA-GALACTOSAMIDE ALPHA-2,6-SIALYLTRANSFERASE 1; ST6GAL1
;;ST6GALI;;
SIALYLTRANSFERASE 1; SIAT1;;
ST6N
</t>
  </si>
  <si>
    <t>P15907</t>
  </si>
  <si>
    <t xml:space="preserve">crn[c] + tetpent3coa[c]  -&gt; coa[c] + tetpent3crn[c] </t>
  </si>
  <si>
    <t>CAB016122</t>
  </si>
  <si>
    <t>uc003frb.3</t>
  </si>
  <si>
    <t>PCHOLN205_HSt1e</t>
  </si>
  <si>
    <t>GO:0005794</t>
  </si>
  <si>
    <t>TETPENT3CPT2</t>
  </si>
  <si>
    <t>Transport of 1-Eicosapentenoylglycerophosphocholine (Delta 5, 8, 11, 14, 17), Sn1-Lpc (20:5), Vescicular</t>
  </si>
  <si>
    <t>Golgi apparatus</t>
  </si>
  <si>
    <t xml:space="preserve">coa[m] + tetpent3crn[m]  -&gt; crn[m] + tetpent3coa[m] </t>
  </si>
  <si>
    <t xml:space="preserve">pcholn205_hs[e]  -&gt; pcholn205_hs[c] </t>
  </si>
  <si>
    <t>TETPENT3CRNt</t>
  </si>
  <si>
    <t xml:space="preserve">tetpent3crn[c]  -&gt; tetpent3crn[m] </t>
  </si>
  <si>
    <t>"A compound membranous cytoplasmic organelle of eukaryotic cells, consisting of flattened, ribosome-free vesicles arranged in a more or less regular stack. The Golgi apparatus differs from the endoplasmic reticulum in often having slightly thicker membranes, appearing in sections as a characteristic shallow semicircle so that the convex side (cis or entry face) abuts the endoplasmic reticulum, secretory vesicles emerging from the concave side (trans or exit face). In vertebrate cells there is usually one such organelle, while in invertebrates and plants, where they are known usually as dictyosomes, there may be several scattered in the cytoplasm. The Golgi apparatus processes proteins produced on the ribosomes of the rough endoplasmic reticulum; such processing includes modification of the core oligosaccharides of glycoproteins, and the sorting and packaging of proteins for transport to a variety of cellular locations. Three different regions of the Golgi are now recognized both in terms of structure and function: cis, in the vicinity of the cis face, trans, in the vicinity of the trans face, and medial, lying between the cis and trans regions." [ISBN:0198506732]</t>
  </si>
  <si>
    <t>TETPENT3t</t>
  </si>
  <si>
    <t>ENSG00000008513</t>
  </si>
  <si>
    <t>ST3GAL1</t>
  </si>
  <si>
    <t xml:space="preserve">tetpent3[e]  &lt;=&gt; tetpent3[c] </t>
  </si>
  <si>
    <t>PCHOLN224_HSt1e</t>
  </si>
  <si>
    <t>ST3 beta-galactoside alpha-2,3-sialyltransferase 1 [Source:HGNC Symbol;Acc:HGNC:10862]</t>
  </si>
  <si>
    <t>Transport of 1-Docosatetraenoylglycerophosphocholine (Delta 7, 10, 13, 16), Sn1-Lpc (22:4), Vescicular</t>
  </si>
  <si>
    <t>TETPENT6COAtx</t>
  </si>
  <si>
    <t xml:space="preserve">pcholn224_hs[e]  -&gt; pcholn224_hs[c] </t>
  </si>
  <si>
    <t xml:space="preserve"> ST3 BETA-GALACTOSIDE ALPHA-2,3-SIALYLTRANSFERASE 1; ST3GAL1
;;SIALYLTRANSFERASE 4A; SIAT4A;;
ST3O
</t>
  </si>
  <si>
    <t xml:space="preserve">tetpent6coa[c]  &lt;=&gt; tetpent6coa[x] </t>
  </si>
  <si>
    <t>Q11201</t>
  </si>
  <si>
    <t>TETPENT6CPT1</t>
  </si>
  <si>
    <t>HPA040466</t>
  </si>
  <si>
    <t>uc003yum.2</t>
  </si>
  <si>
    <t xml:space="preserve">crn[c] + tetpent6coa[c]  -&gt; coa[c] + tetpent6crn[c] </t>
  </si>
  <si>
    <t>PCHOLN225_HSt1e</t>
  </si>
  <si>
    <t>TETPENT6CPT2</t>
  </si>
  <si>
    <t>Transport of 1-Docosapentenoylglycerophosphocholine (Delta 7, 10, 13, 16, 19), Sn1-Lpc (22:5)-W3, Vescicular</t>
  </si>
  <si>
    <t xml:space="preserve">pcholn225_hs[e]  -&gt; pcholn225_hs[c] </t>
  </si>
  <si>
    <t xml:space="preserve">coa[m] + tetpent6crn[m]  -&gt; crn[m] + tetpent6coa[m] </t>
  </si>
  <si>
    <t>TETPENT6CRNt</t>
  </si>
  <si>
    <t xml:space="preserve">tetpent6crn[c]  -&gt; tetpent6crn[m] </t>
  </si>
  <si>
    <t>TETPENT6t</t>
  </si>
  <si>
    <t>PCHOLN2254_HSt1e</t>
  </si>
  <si>
    <t xml:space="preserve">tetpent6[e]  &lt;=&gt; tetpent6[c] </t>
  </si>
  <si>
    <t>Transport of 1-Docosapentenoylglycerophosphocholine (Delta 4, 7, 10, 13, 16), Sn1-Lpc (22:5)-W6, Vescicular</t>
  </si>
  <si>
    <t xml:space="preserve">pcholn2254_hs[e]  -&gt; pcholn2254_hs[c] </t>
  </si>
  <si>
    <t>TETTET6COAtx</t>
  </si>
  <si>
    <t xml:space="preserve">tettet6coa[c]  &lt;=&gt; tettet6coa[x] </t>
  </si>
  <si>
    <t>TETTET6CPT1</t>
  </si>
  <si>
    <t xml:space="preserve">crn[c] + tettet6coa[c]  -&gt; coa[c] + tettet6crn[c] </t>
  </si>
  <si>
    <t>ENSG00000157350</t>
  </si>
  <si>
    <t>ST3GAL2</t>
  </si>
  <si>
    <t>TETTET6CPT2</t>
  </si>
  <si>
    <t xml:space="preserve">coa[m] + tettet6crn[m]  -&gt; crn[m] + tettet6coa[m] </t>
  </si>
  <si>
    <t>PCHLN225_HSt1e</t>
  </si>
  <si>
    <t>ST3 beta-galactoside alpha-2,3-sialyltransferase 2 [Source:HGNC Symbol;Acc:HGNC:10863]</t>
  </si>
  <si>
    <t>TETTET6CRNt</t>
  </si>
  <si>
    <t>Transport of 1-Docosahexenoylglycerophosphocholine (Delta 4, 7, 10, 13, 16, 19), Sn1-Lpc (22:6), Vescicular</t>
  </si>
  <si>
    <t xml:space="preserve">tettet6crn[c]  -&gt; tettet6crn[m] </t>
  </si>
  <si>
    <t xml:space="preserve">pcholn226_hs[e]  -&gt; pcholn226_hs[c] </t>
  </si>
  <si>
    <t>TETTET6t</t>
  </si>
  <si>
    <t xml:space="preserve">tettet6[e]  &lt;=&gt; tettet6[c] </t>
  </si>
  <si>
    <t xml:space="preserve"> ST3 BETA-GALACTOSIDE ALPHA-2,3-SIALYLTRANSFERASE 2; ST3GAL2
;;SIALYLTRANSFERASE 4B; SIAT4B
</t>
  </si>
  <si>
    <t>Q16842</t>
  </si>
  <si>
    <t>THBPT4ACAMDASE</t>
  </si>
  <si>
    <t>Tetrahydrobiopterin-4A-Carbinolamine Dehydratase</t>
  </si>
  <si>
    <t>HPA017270</t>
  </si>
  <si>
    <t>uc002eyw.2</t>
  </si>
  <si>
    <t xml:space="preserve">thbpt4acam[c]  -&gt; h2o[c] + dhbpt[c] </t>
  </si>
  <si>
    <t>PCHOLN264_HSt1e</t>
  </si>
  <si>
    <t>Transport of 1-Lignocericylglycerophosphocholine (24:0), Lysopc A C24, Vescicular</t>
  </si>
  <si>
    <t>THCHOLSTOICtm</t>
  </si>
  <si>
    <t xml:space="preserve">pcholn24_hs[e]  -&gt; pcholn24_hs[c] </t>
  </si>
  <si>
    <t xml:space="preserve">thcholstoic[m]  &lt;=&gt; thcholstoic[x] </t>
  </si>
  <si>
    <t>ENSG00000110080</t>
  </si>
  <si>
    <t>NAD (P) Transhydrogenase</t>
  </si>
  <si>
    <t>ST3GAL4</t>
  </si>
  <si>
    <t xml:space="preserve">nadp[m] + h[c] + nadh[m]  -&gt; h[m] + nadph[m] + nad[m] </t>
  </si>
  <si>
    <t>PCHOLOLE_HSt1e</t>
  </si>
  <si>
    <t>Transport of 1-Oleoylglycerophosphocholine (Delta 9), Vescicular</t>
  </si>
  <si>
    <t>ST3 beta-galactoside alpha-2,3-sialyltransferase 4 [Source:HGNC Symbol;Acc:HGNC:10864]</t>
  </si>
  <si>
    <t xml:space="preserve">pcholole_hs[e]  -&gt; pcholole_hs[c] </t>
  </si>
  <si>
    <t>THFt2</t>
  </si>
  <si>
    <t>Tetrahydrofolate Transport via Anion Antiport</t>
  </si>
  <si>
    <t xml:space="preserve">h2o[c] + thf[e]  &lt;=&gt; h2o[e] + thf[c] </t>
  </si>
  <si>
    <t>THFtl</t>
  </si>
  <si>
    <t>5, 6, 7, 8-Tetrahydrofolate Transport, Diffusion, Lysosomal</t>
  </si>
  <si>
    <t xml:space="preserve">thf[c]  &lt;=&gt; thf[l] </t>
  </si>
  <si>
    <t xml:space="preserve"> ST3 BETA-GALACTOSIDE ALPHA-2,3-SIALYLTRANSFERASE 4; ST3GAL4
;;SIALYLTRANSFERASE 4C; SIAT4C;;
ALPHA-3-N-ACETYLNEURAMINYLTRANSFERASE;;
CMP-N-ACETYLNEURAMINATE-BETA-GALACTOSIDASE ALPHA-2,3-SIALYLTRANSFERASE;;
CGS23;;
NANTA3;;
ST3O/N
</t>
  </si>
  <si>
    <t>PEPALM_HSt1e</t>
  </si>
  <si>
    <t>Transport of 1-Palmitoylglycerophosphocholine, Vescicular</t>
  </si>
  <si>
    <t>5, 6, 7, 8-Tetrahydrofolate Transport, Diffusion, Mitochondrial</t>
  </si>
  <si>
    <t xml:space="preserve">pcholpalm_hs[e]  -&gt; pcholpalm_hs[c] </t>
  </si>
  <si>
    <t xml:space="preserve">thf[c]  &lt;=&gt; thf[m] </t>
  </si>
  <si>
    <t>ENSG00000126091</t>
  </si>
  <si>
    <t>ST3GAL3</t>
  </si>
  <si>
    <t>ST3 beta-galactoside alpha-2,3-sialyltransferase 3 [Source:HGNC Symbol;Acc:HGNC:10866]</t>
  </si>
  <si>
    <t>Thymidine Transport in via Sodium Symport</t>
  </si>
  <si>
    <t xml:space="preserve">na1[e] + thymd[e]  -&gt; na1[c] + thymd[c] </t>
  </si>
  <si>
    <t>PCHOLPALME-HSt1e</t>
  </si>
  <si>
    <t>THMMPt4</t>
  </si>
  <si>
    <t>Transport of 1-Palmitoleoylglycerophosphocholine (Delta 9), Vescicular</t>
  </si>
  <si>
    <t>Thiamine Monophosphate Transport in via Anion Antiport</t>
  </si>
  <si>
    <t xml:space="preserve">pcholpalme_hs[e]  -&gt; pcholpalme_hs[c] </t>
  </si>
  <si>
    <t xml:space="preserve"> ST3 BETA-GALACTOSIDE ALPHA-2,3-SIALYLTRANSFERASE 3; ST3GAL3
;;SIALYLTRANSFERASE 6; SIAT6;;
N-ACETYLLACTOSAMINIDE ALPHA-2,3-SIALYLTRANSFERASE;;
ALPHA-2,3-SIALYLTRANSFERASE II; ST3GALII;;
ST3N
</t>
  </si>
  <si>
    <t xml:space="preserve">h2o[c] + thmmp[e]  &lt;=&gt; h2o[e] + thmmp[c] </t>
  </si>
  <si>
    <t>THMMPtm</t>
  </si>
  <si>
    <t>ENSG00000111728</t>
  </si>
  <si>
    <t>Thiamine Monophosphate Transport, Mitochondrial</t>
  </si>
  <si>
    <t>ST8SIA1</t>
  </si>
  <si>
    <t xml:space="preserve">h2o[m] + thmmp[c]  &lt;=&gt; h2o[c] + thmmp[m] </t>
  </si>
  <si>
    <t>ST8 alpha-N-acetyl-neuraminide alpha-2,8-sialyltransferase 1 [Source:HGNC Symbol;Acc:HGNC:10869]</t>
  </si>
  <si>
    <t>PCHOLSTE_HSt1e</t>
  </si>
  <si>
    <t>THMP</t>
  </si>
  <si>
    <t>Transport of 1-Stearoylglycerophosphocholine, Vescicular</t>
  </si>
  <si>
    <t>Thiamin Phosphatase</t>
  </si>
  <si>
    <t xml:space="preserve">pcholste_hs[e]  -&gt; pcholste_hs[c] </t>
  </si>
  <si>
    <t xml:space="preserve">h2o[c] + thmmp[c]  -&gt; pi[c] + thm[c] </t>
  </si>
  <si>
    <t xml:space="preserve"> ST8 ALPHA-N-ACETYL-NEURAMINIDE ALPHA-2,8-SIALYLTRANSFERASE 1; ST8SIA1
;;ALPHA-2,8-SIALYLTRANSFERASE I;;
ST8SIA I;;
SIALYLTRANSFERASE 8; SIAT8;;
ALPHA-N-ACETYLNEURAMINATE: ALPHA-2,8-SIALYLTRANSFERASE;;
GANGLIOSIDE GD3 SYNTHASE
</t>
  </si>
  <si>
    <t>THMPPtm</t>
  </si>
  <si>
    <t>Q92185</t>
  </si>
  <si>
    <t>HPA026775</t>
  </si>
  <si>
    <t>Thiamine Diphosphate Transport in via Anion Antiport, Mitochondria</t>
  </si>
  <si>
    <t>uc001rfo.4</t>
  </si>
  <si>
    <t xml:space="preserve">2 h2o[m] + thmpp[c]  -&gt; 2 h2o[c] + thmpp[m] </t>
  </si>
  <si>
    <t>THMt2m</t>
  </si>
  <si>
    <t>Thiamine Transport in via Proton Symport, Mitochondrial</t>
  </si>
  <si>
    <t xml:space="preserve">h[c] + thm[c]  -&gt; h[m] + thm[m] </t>
  </si>
  <si>
    <t>Thiamine-Triphosphatase</t>
  </si>
  <si>
    <t xml:space="preserve">h2o[c] + thmtp[c]  -&gt; h[c] + pi[c] + thmpp[c] </t>
  </si>
  <si>
    <t>PE12_HSt1e</t>
  </si>
  <si>
    <t>ENSG00000106688</t>
  </si>
  <si>
    <t>SLC1A1</t>
  </si>
  <si>
    <t>Transport of 1-Didecanoylglycerophosphoethanolamine (C12:0 Pe), Vescicular</t>
  </si>
  <si>
    <t>THMTPt</t>
  </si>
  <si>
    <t xml:space="preserve">pe12_hs[e]  -&gt; pe12_hs[c] </t>
  </si>
  <si>
    <t>solute carrier family 1 (neuronal/epithelial high affinity glutamate transporter, system Xag), member 1 [Source:HGNC Symbol;Acc:HGNC:10939]</t>
  </si>
  <si>
    <t>Thiamine Triphosphate Transport in via Anion Antiport</t>
  </si>
  <si>
    <t xml:space="preserve">3 h2o[e] + thmtp[c]  -&gt; 3 h2o[c] + thmtp[e] </t>
  </si>
  <si>
    <t>THP2Ctp</t>
  </si>
  <si>
    <t>2, 3, 4, 5-Tetrahydropyridine-2-Carboxylate Transport, Peroxisomal</t>
  </si>
  <si>
    <t xml:space="preserve"> SOLUTE CARRIER FAMILY 1 (NEURONAL/EPITHELIAL HIGH AFFINITY GLUTAMATE
TRANSPORTER), MEMBER 1; SLC1A1
;;EXCITATORY AMINO ACID CARRIER 1; EAAC1;;
EAAT3;;
GLUTAMATE TRANSPORTER, HIGH AFFINITY
</t>
  </si>
  <si>
    <t xml:space="preserve">thp2c[c]  &lt;=&gt; thp2c[x] </t>
  </si>
  <si>
    <t>Pe13_HSt1e</t>
  </si>
  <si>
    <t>P43005</t>
  </si>
  <si>
    <t>HPA020086</t>
  </si>
  <si>
    <t>Transport of 1-Tridecanoylglycerophosphoethanolamine (C13:0 Pe), Vescicular</t>
  </si>
  <si>
    <t>uc003zij.2</t>
  </si>
  <si>
    <t xml:space="preserve">pe13_hs[e]  -&gt; pe13_hs[c] </t>
  </si>
  <si>
    <t>L-Alanine/L-Threonine Na-Dependent Exchange (Thr-L In)</t>
  </si>
  <si>
    <t xml:space="preserve">na1[e] + ala_L[c] + thr_L[e]  -&gt; na1[c] + ala_L[e] + thr_L[c] </t>
  </si>
  <si>
    <t>ENSG00000110436</t>
  </si>
  <si>
    <t>PE14_HSt1e</t>
  </si>
  <si>
    <t>SLC1A2</t>
  </si>
  <si>
    <t>L-Threonine/L-Asparagine Na-Dependent Exchange (Thr-L In)</t>
  </si>
  <si>
    <t>Transport of 1-Myristoylglycerophosphoethanolamine (C14:0 Pe), Vescicular</t>
  </si>
  <si>
    <t>solute carrier family 1 (glial high affinity glutamate transporter), member 2 [Source:HGNC Symbol;Acc:HGNC:10940]</t>
  </si>
  <si>
    <t xml:space="preserve">na1[e] + asn_L[c] + thr_L[e]  -&gt; na1[c] + asn_L[e] + thr_L[c] </t>
  </si>
  <si>
    <t xml:space="preserve">pe14_hs[e]  -&gt; pe14_hs[c] </t>
  </si>
  <si>
    <t>L-Cysteine/L-Threonine Na-Dependent Exchange (Thr-L In)</t>
  </si>
  <si>
    <t xml:space="preserve"> SOLUTE CARRIER FAMILY 1 (GLIAL HIGH AFFINITY GLUTAMATE TRANSPORTER),
MEMBER 2; SLC1A2
;;EXCITATORY AMINO ACID TRANSPORTER 2; EAAT2;;
GLUTAMATE TRANSPORTER 1; GLT1
EAAT2b, INCLUDED;;
GLT1A, INCLUDED;;
GLT1B, INCLUDED
</t>
  </si>
  <si>
    <t xml:space="preserve">na1[e] + cys_L[c] + thr_L[e]  -&gt; na1[c] + cys_L[e] + thr_L[c] </t>
  </si>
  <si>
    <t>P43004</t>
  </si>
  <si>
    <t>HPA009172</t>
  </si>
  <si>
    <t>PE15_HSt1e</t>
  </si>
  <si>
    <t>uc001mwd.3</t>
  </si>
  <si>
    <t>THRGLNexR</t>
  </si>
  <si>
    <t>L-Threonine/Glycine Reversible Antiport</t>
  </si>
  <si>
    <t xml:space="preserve">gln_L[c] + thr_L[e]  &lt;=&gt; gln_L[e] + thr_L[c] </t>
  </si>
  <si>
    <t>ENSG00000079215</t>
  </si>
  <si>
    <t>SLC1A3</t>
  </si>
  <si>
    <t>L-Threonine/L-Glutamine Na-Dependent Exchange (Thr-L In)</t>
  </si>
  <si>
    <t>solute carrier family 1 (glial high affinity glutamate transporter), member 3 [Source:HGNC Symbol;Acc:HGNC:10941]</t>
  </si>
  <si>
    <t xml:space="preserve">na1[e] + gln_L[c] + thr_L[e]  -&gt; na1[c] + gln_L[e] + thr_L[c] </t>
  </si>
  <si>
    <t>Transport of 1-Pentadecanoylglycerophosphoethanolamine (C15:0 Pe), Vescicular</t>
  </si>
  <si>
    <t xml:space="preserve">pe15_hs[e]  -&gt; pe15_hs[c] </t>
  </si>
  <si>
    <t xml:space="preserve"> SOLUTE CARRIER FAMILY 1 (GLIAL HIGH AFFINITY GLUTAMATE TRANSPORTER),
MEMBER 3; SLC1A3
;;EXCITATORY AMINO ACID TRANSPORTER 1; EAAT1;;
GLIAL HIGH AFFINITY GLUTAMATE TRANSPORTER;;
GLUTAMATE/ASPARTATE TRANSPORTER, HIGH AFFINITY, SODIUM-DEPENDENT;
GLAST /.../AST
</t>
  </si>
  <si>
    <t xml:space="preserve">gly[c] + thr_L[e]  &lt;=&gt; gly[e] + thr_L[c] </t>
  </si>
  <si>
    <t>P43003</t>
  </si>
  <si>
    <t>HPA037467</t>
  </si>
  <si>
    <t>uc003jkj.4</t>
  </si>
  <si>
    <t>PE161_HSt1e</t>
  </si>
  <si>
    <t>Transport of 1-Hexadecenoylglycerophosphoethanolamine (C16:1 Pe, Delta 9), Vescicular</t>
  </si>
  <si>
    <t>L-Serine/L-Threonine Na-Dependent Exchange (Thr-L In)</t>
  </si>
  <si>
    <t>GO:0017153</t>
  </si>
  <si>
    <t xml:space="preserve">pe161_hs[e]  -&gt; pe161_hs[c] </t>
  </si>
  <si>
    <t xml:space="preserve">na1[e] + ser_L[c] + thr_L[e]  -&gt; na1[c] + ser_L[e] + thr_L[c] </t>
  </si>
  <si>
    <t>sodium:dicarboxylate symporter activity</t>
  </si>
  <si>
    <t>"Catalysis of the transfer of a solute or solutes from one side of a membrane to the other according to the reaction: dicarboxylate(out) + Na+(out) = dicarboxylate(in) + Na+(in)." [GOC:ai]</t>
  </si>
  <si>
    <t>L-Threonine via Sodium Symport</t>
  </si>
  <si>
    <t>PE17_HSt1e</t>
  </si>
  <si>
    <t>ENSG00000114923</t>
  </si>
  <si>
    <t>Transport of 1-Heptadecanoylglycerophosphoethanolamine (C17:0 Pe), Vescicular</t>
  </si>
  <si>
    <t>SLC4A3</t>
  </si>
  <si>
    <t xml:space="preserve">pe17_hs[e]  -&gt; pe17_hs[c] </t>
  </si>
  <si>
    <t>solute carrier family 4 (anion exchanger), member 3 [Source:HGNC Symbol;Acc:HGNC:11029]</t>
  </si>
  <si>
    <t xml:space="preserve">na1[e] + thr_L[e]  -&gt; na1[c] + thr_L[c] </t>
  </si>
  <si>
    <t>PE203_HSt1e</t>
  </si>
  <si>
    <t>1-Eicosatrienoylglycerophosphoethanolamine (Delta 11, 14, 17), Lpe (20:3), Vescicular</t>
  </si>
  <si>
    <t>Thymd Transport</t>
  </si>
  <si>
    <t xml:space="preserve">pe203_hs[e]  -&gt; pe203_hs[c] </t>
  </si>
  <si>
    <t xml:space="preserve"> SOLUTE CARRIER FAMILY 4 (ANION EXCHANGER), MEMBER 3; SLC4A3
;;SLC2C;;
ANION EXCHANGER 3; AE3;;
ANION EXCHANGER, NEURONAL
</t>
  </si>
  <si>
    <t xml:space="preserve">thymd[e]  -&gt; thymd[c] </t>
  </si>
  <si>
    <t>P48751</t>
  </si>
  <si>
    <t>HPA040315</t>
  </si>
  <si>
    <t>uc002vmp.4</t>
  </si>
  <si>
    <t>THYMDtl</t>
  </si>
  <si>
    <t>PE226_HSt1e</t>
  </si>
  <si>
    <t>Thymidine Faciliated Transport from Lysosome</t>
  </si>
  <si>
    <t>Transport of 1-Docosahexenoylglyceroethanolamine (Delta 4, 7, 10, 13, 16, 19), Lpe (22:6), Vescicular</t>
  </si>
  <si>
    <t xml:space="preserve">pe226_hs[e]  -&gt; pe226_hs[c] </t>
  </si>
  <si>
    <t xml:space="preserve">thymd[l]  &lt;=&gt; thymd[c] </t>
  </si>
  <si>
    <t>ENSG00000115902</t>
  </si>
  <si>
    <t>PE2LINL_HSt1e</t>
  </si>
  <si>
    <t>SLC1A4</t>
  </si>
  <si>
    <t>Transport of 2-Linoleoylglycerophosphoethanolamine, Vescicular</t>
  </si>
  <si>
    <t xml:space="preserve">thymd[c]  &lt;=&gt; thymd[m] </t>
  </si>
  <si>
    <t>solute carrier family 1 (glutamate/neutral amino acid transporter), member 4 [Source:HGNC Symbol;Acc:HGNC:10942]</t>
  </si>
  <si>
    <t xml:space="preserve">pe2linl_hs[e]  -&gt; pe2linl_hs[c] </t>
  </si>
  <si>
    <t>Thymine Reversible Transport via Faciliated Diffusion</t>
  </si>
  <si>
    <t xml:space="preserve">thym[e]  &lt;=&gt; thym[c] </t>
  </si>
  <si>
    <t xml:space="preserve"> SOLUTE CARRIER FAMILY 1 (GLUTAMATE/NEUTRAL AMINO ACID TRANSPORTER),
MEMBER 4; SLC1A4
;;NEUTRAL AMINO ACID TRANSPORTER; ASCT1
</t>
  </si>
  <si>
    <t>P43007</t>
  </si>
  <si>
    <t>THYOXt</t>
  </si>
  <si>
    <t>CAB002757</t>
  </si>
  <si>
    <t>PEAR_HSt1e</t>
  </si>
  <si>
    <t>uc010ypz.2</t>
  </si>
  <si>
    <t>T4 Transport via Bicarbonate Antiport</t>
  </si>
  <si>
    <t>GO:0005254</t>
  </si>
  <si>
    <t>Transport of 1-Arachidonoyl-Sn-Glycero-3-Phosphoethanolamine, Vescicular</t>
  </si>
  <si>
    <t xml:space="preserve">hco3[c] + thyox_L[e]  &lt;=&gt; hco3[e] + thyox_L[c] </t>
  </si>
  <si>
    <t>chloride channel activity</t>
  </si>
  <si>
    <t xml:space="preserve">pear_hs[e]  -&gt; pear_hs[c] </t>
  </si>
  <si>
    <t>"Catalysis of facilitated diffusion of a chloride (by an energy-independent process) involving passage through a transmembrane aqueous pore or channel without evidence for a carrier-mediated mechanism." [GOC:mtg_transport, GOC:pr, ISBN:0815340729]</t>
  </si>
  <si>
    <t>T4 Transport via Facilitated Diffusion</t>
  </si>
  <si>
    <t xml:space="preserve">thyox_L[e]  &lt;=&gt; thyox_L[c] </t>
  </si>
  <si>
    <t>ENSG00000105281</t>
  </si>
  <si>
    <t>SLC1A5</t>
  </si>
  <si>
    <t>THYPX</t>
  </si>
  <si>
    <t>PEDH203_HSt1e</t>
  </si>
  <si>
    <t>solute carrier family 1 (neutral amino acid transporter), member 5 [Source:HGNC Symbol;Acc:HGNC:10943]</t>
  </si>
  <si>
    <t>Thyroid Peroxidase</t>
  </si>
  <si>
    <t>Transport of 1-Dihomo-Linolenoylglycerophosphoethanolamine (20:3, Delta 8, 11, 14), Vescicular</t>
  </si>
  <si>
    <t xml:space="preserve">h2o2[c] + 2 h[c] + 2 i[c]  -&gt; 2 h2o[c] + 2 iodine[c] </t>
  </si>
  <si>
    <t xml:space="preserve">pedh203_hs[e]  -&gt; pedh203_hs[c] </t>
  </si>
  <si>
    <t>TMABADH</t>
  </si>
  <si>
    <t>4-Trimethylaminobutyraldehyde Dehydrogenase</t>
  </si>
  <si>
    <t xml:space="preserve"> SOLUTE CARRIER FAMILY 1 (NEUTRAL AMINO ACID TRANSPORTER), MEMBER 5;
SLC1A5
;;NEUTRAL AMINO ACID TRANSPORTER-LIKE PROTEIN;;
BABOON M7 VIRUS RECEPTOR; M7V1; M7VS1;;
RD114 VIRUS RECEPTOR; RDRC;;
RD114 SENSITIVITY
</t>
  </si>
  <si>
    <t xml:space="preserve">h2o[c] + nad[c] + 4tmeabut[c]  -&gt; 2 h[c] + nadh[c] + 4tmeabutn[c] </t>
  </si>
  <si>
    <t>Q15758</t>
  </si>
  <si>
    <t>HPA035240</t>
  </si>
  <si>
    <t>uc002pfs.3</t>
  </si>
  <si>
    <t>PELINL_HSt1e</t>
  </si>
  <si>
    <t>GO:0006835</t>
  </si>
  <si>
    <t>Thymidine Kinase (ATP:Thymidine)</t>
  </si>
  <si>
    <t>dicarboxylic acid transport</t>
  </si>
  <si>
    <t>Transport of 1-Linoleoylglycerophosphoethanolamine (Delta 9, 12), Vescicular</t>
  </si>
  <si>
    <t xml:space="preserve">atp[m] + thymd[m]  -&gt; h[m] + adp[m] + dtmp[m] </t>
  </si>
  <si>
    <t xml:space="preserve">pelinl_hs[e]  -&gt; pelinl_hs[c] </t>
  </si>
  <si>
    <t>"The directed movement of dicarboxylic acids into, out of or within a cell, or between cells, by means of some agent such as a transporter or pore." [GOC:krc]</t>
  </si>
  <si>
    <t>ENSG00000105143</t>
  </si>
  <si>
    <t>SLC1A6</t>
  </si>
  <si>
    <t>Thymidine Phosphorylase</t>
  </si>
  <si>
    <t>solute carrier family 1 (high affinity aspartate/glutamate transporter), member 6 [Source:HGNC Symbol;Acc:HGNC:10944]</t>
  </si>
  <si>
    <t xml:space="preserve">pi[c] + thymd[c]  &lt;=&gt; 2dr1p[c] + thym[c] </t>
  </si>
  <si>
    <t>PEOLE_HSt1e</t>
  </si>
  <si>
    <t>Transport of 1-Oleoylglycerophosphoethanolamine (Delta 9), Vescicular</t>
  </si>
  <si>
    <t xml:space="preserve">peole_hs[e]  -&gt; peole_hs[c] </t>
  </si>
  <si>
    <t>Thiamine-Diphosphate Kinase</t>
  </si>
  <si>
    <t xml:space="preserve"> SOLUTE CARRIER FAMILY 1 (HIGH AFFINITY ASPARTATE/GLUTAMATE TRANSPORTER),
MEMBER 6; SLC1A6
;;EXCITATORY AMINO ACID TRANSPORTER 4; EAAT4
</t>
  </si>
  <si>
    <t xml:space="preserve">atp[c] + thmpp[c]  -&gt; adp[c] + thmtp[c] </t>
  </si>
  <si>
    <t>HPA041505</t>
  </si>
  <si>
    <t>PELPALM_HSt1e</t>
  </si>
  <si>
    <t>uc010xod.2</t>
  </si>
  <si>
    <t>Transport of 1-Palmitoylglycerophosphoethanolamine, Vescicular</t>
  </si>
  <si>
    <t>TMLYSOX</t>
  </si>
  <si>
    <t xml:space="preserve">pepalm_hs[e]  -&gt; pepalm_hs[c] </t>
  </si>
  <si>
    <t>Trimethyllysine Dioxygenase</t>
  </si>
  <si>
    <t xml:space="preserve">o2[c] + akg[c] + tmlys[c]  -&gt; co2[c] + succ[c] + 3htmelys[c] </t>
  </si>
  <si>
    <t>ENSG00000162383</t>
  </si>
  <si>
    <t>SLC1A7</t>
  </si>
  <si>
    <t>solute carrier family 1 (glutamate transporter), member 7 [Source:HGNC Symbol;Acc:HGNC:10945]</t>
  </si>
  <si>
    <t>PESTE_HSt1e</t>
  </si>
  <si>
    <t>TMLYSter</t>
  </si>
  <si>
    <t>Transport of 1-Stearoylglycerophosphoethanolamine, Vescicular</t>
  </si>
  <si>
    <t>Trimethyl-L-Lysine Transport (Er to Cytosol)</t>
  </si>
  <si>
    <t xml:space="preserve">peste_hs[e]  -&gt; peste_hs[c] </t>
  </si>
  <si>
    <t xml:space="preserve">tmlys[r]  -&gt; tmlys[c] </t>
  </si>
  <si>
    <t xml:space="preserve"> SOLUTE CARRIER FAMILY 1 (GLUTAMATE TRANSPORTER), MEMBER 7; SLC1A7
;;EXCITATORY AMINO ACID TRANSPORTER 5; EAAT5;;
GLUTAMATE TRANSPORTER, RETINA
</t>
  </si>
  <si>
    <t>O00341</t>
  </si>
  <si>
    <t>HPA049124</t>
  </si>
  <si>
    <t>TMNDNCCOAtx</t>
  </si>
  <si>
    <t>uc001cuy.4</t>
  </si>
  <si>
    <t>SPHMYLN_HsATPte</t>
  </si>
  <si>
    <t>Extracellular Transport of Sphingomyeline, Active Transport</t>
  </si>
  <si>
    <t xml:space="preserve">tmndnccoa[c]  &lt;=&gt; tmndnccoa[x] </t>
  </si>
  <si>
    <t xml:space="preserve">h2o[c] + atp[c] + sphmyln_hs[c]  -&gt; h[c] + adp[c] + pi[c] + sphmyln_hs[e] </t>
  </si>
  <si>
    <t>TMNDNCCPT1</t>
  </si>
  <si>
    <t>ENSG00000117394</t>
  </si>
  <si>
    <t>SLC2A1</t>
  </si>
  <si>
    <t xml:space="preserve">crn[c] + tmndnccoa[c]  -&gt; coa[c] + tmndnccrn[c] </t>
  </si>
  <si>
    <t>solute carrier family 2 (facilitated glucose transporter), member 1 [Source:HGNC Symbol;Acc:HGNC:11005]</t>
  </si>
  <si>
    <t>TMNDNCCPT2</t>
  </si>
  <si>
    <t xml:space="preserve"> HUMAN T-CELL LEUKEMIA VIRUS RECEPTOR; HTLVR
;;HTLV RECEPTOR
</t>
  </si>
  <si>
    <t xml:space="preserve">coa[m] + tmndnccrn[m]  -&gt; crn[m] + tmndnccoa[m] </t>
  </si>
  <si>
    <t>P11166</t>
  </si>
  <si>
    <t>CAB002759</t>
  </si>
  <si>
    <t>SPHMYLN180241_hs_ATPt</t>
  </si>
  <si>
    <t>uc001cik.2</t>
  </si>
  <si>
    <t>Transport of Sphingomyelin (D18:0/24:1), Active Transport</t>
  </si>
  <si>
    <t>TMNDNCCRNt</t>
  </si>
  <si>
    <t xml:space="preserve">h2o[c] + atp[c] + sphmyln180241_hs[c]  -&gt; h[c] + adp[c] + pi[c] + sphmyln180241_hs[e] </t>
  </si>
  <si>
    <t xml:space="preserve">tmndnccrn[c]  -&gt; tmndnccrn[m] </t>
  </si>
  <si>
    <t>TMNDNCt</t>
  </si>
  <si>
    <t xml:space="preserve">tmndnc[e]  &lt;=&gt; tmndnc[c] </t>
  </si>
  <si>
    <t>ENSG00000163581</t>
  </si>
  <si>
    <t>SLC2A2</t>
  </si>
  <si>
    <t>TOLBUTAMIDEte</t>
  </si>
  <si>
    <t xml:space="preserve">tolbutamide[e]  &lt;=&gt; tolbutamide[c] </t>
  </si>
  <si>
    <t>solute carrier family 2 (facilitated glucose transporter), member 2 [Source:HGNC Symbol;Acc:HGNC:11006]</t>
  </si>
  <si>
    <t>Thioredoxin Reductase (NADPH)</t>
  </si>
  <si>
    <t xml:space="preserve"> SOLUTE CARRIER FAMILY 2 (FACILITATED GLUCOSE TRANSPORTER), MEMBER
2; SLC2A2
;;GLUCOSE TRANSPORTER 2; GLUT2;;
GLUCOSE TRANSPORTER, LIVER/ISLET
</t>
  </si>
  <si>
    <t>P11168</t>
  </si>
  <si>
    <t xml:space="preserve">h[c] + nadph[c] + trdox[c]  -&gt; nadp[c] + trdrd[c] </t>
  </si>
  <si>
    <t>HPA028997</t>
  </si>
  <si>
    <t>uc003fhe.1</t>
  </si>
  <si>
    <t>TRDR2</t>
  </si>
  <si>
    <t>Thioredoxin (Ubiquinone 10) Reductase (NADPH)</t>
  </si>
  <si>
    <t xml:space="preserve">h[c] + nadph[c] + q10[c]  -&gt; nadp[c] + q10h2[c] </t>
  </si>
  <si>
    <t>TRDR3</t>
  </si>
  <si>
    <t>Thioredoxin (Ubiquinone 10) Reductase (NADH)</t>
  </si>
  <si>
    <t>ENSG00000059804</t>
  </si>
  <si>
    <t>SLC2A3</t>
  </si>
  <si>
    <t xml:space="preserve">h[c] + nadh[c] + q10[c]  -&gt; nad[c] + q10h2[c] </t>
  </si>
  <si>
    <t>solute carrier family 2 (facilitated glucose transporter), member 3 [Source:HGNC Symbol;Acc:HGNC:11007]</t>
  </si>
  <si>
    <t>TRDRm</t>
  </si>
  <si>
    <t xml:space="preserve">h[m] + nadph[m] + trdox[m]  -&gt; nadp[m] + trdrd[m] </t>
  </si>
  <si>
    <t>Alpha, Alpha-Trehalase</t>
  </si>
  <si>
    <t xml:space="preserve"> SOLUTE CARRIER FAMILY 2 (FACILITATED GLUCOSE TRANSPORTER), MEMBER
3; SLC2A3
;;GLUCOSE TRANSPORTER 3; GLUT3;;
GLUCOSE TRANSPORTER, FETAL SKELETAL MUSCLE
SOLUTE CARRIER FAMILY 2, MEMBER 3 PSEUDOGENE, INCLUDED; SLC2A3P, INCLUDED;;
GLUCOSE TRANSPORTER  /.../DOGENE 1, INCLUDED; GLUT3P1, INCLUDED
</t>
  </si>
  <si>
    <t xml:space="preserve">h2o[c] + tre[c]  -&gt; 2 glc_D[c] </t>
  </si>
  <si>
    <t>P11169</t>
  </si>
  <si>
    <t>CAB002763</t>
  </si>
  <si>
    <t>TREHe</t>
  </si>
  <si>
    <t>uc001qtr.3</t>
  </si>
  <si>
    <t>SPHMYLN180241_hs_t1</t>
  </si>
  <si>
    <t xml:space="preserve">h2o[e] + tre[e]  -&gt; 2 glc_D[e] </t>
  </si>
  <si>
    <t>Transport of Sphingomyelin (D18:0/24:1) Vescicular Transport</t>
  </si>
  <si>
    <t xml:space="preserve">sphmyln180241_hs[e]  -&gt; sphmyln180241_hs[c] </t>
  </si>
  <si>
    <t>TRIODTHYSUFt</t>
  </si>
  <si>
    <t>Triiodothyronine Sulfate Transport (Diffusion)</t>
  </si>
  <si>
    <t>ENSG00000181856</t>
  </si>
  <si>
    <t xml:space="preserve">triodthysuf[c]  -&gt; triodthysuf[e] </t>
  </si>
  <si>
    <t>SLC2A4</t>
  </si>
  <si>
    <t>solute carrier family 2 (facilitated glucose transporter), member 4 [Source:HGNC Symbol;Acc:HGNC:11009]</t>
  </si>
  <si>
    <t>Triiodothyronine Sulfotransferase</t>
  </si>
  <si>
    <t xml:space="preserve">paps[c] + triodthy[c]  -&gt; h[c] + pap[c] + triodthysuf[c] </t>
  </si>
  <si>
    <t>SPHMYLN18114_hs_ATPt</t>
  </si>
  <si>
    <t>Transport of Sphingomyelin (D18:1/14:0), Active Transport</t>
  </si>
  <si>
    <t xml:space="preserve">h2o[c] + atp[c] + sphmyln18114_hs[c]  -&gt; h[c] + adp[c] + pi[c] + sphmyln18114_hs[e] </t>
  </si>
  <si>
    <t>TRIODTHYt</t>
  </si>
  <si>
    <t xml:space="preserve"> SOLUTE CARRIER FAMILY 2 (FACILITATED GLUCOSE TRANSPORTER), MEMBER
4; SLC2A4
;;GLUCOSE TRANSPORTER 4; GLUT4;;
GLUCOSE TRANSPORTER, INSULIN-RESPONSIVE
</t>
  </si>
  <si>
    <t>P14672</t>
  </si>
  <si>
    <t>T3 Transport via Bicarbonate Antiport</t>
  </si>
  <si>
    <t>CAB016544</t>
  </si>
  <si>
    <t>uc002gfp.3</t>
  </si>
  <si>
    <t xml:space="preserve">hco3[c] + triodthy[e]  &lt;=&gt; hco3[e] + triodthy[c] </t>
  </si>
  <si>
    <t>T3 Transport via Facilitated Diffusion</t>
  </si>
  <si>
    <t xml:space="preserve">triodthy[e]  &lt;=&gt; triodthy[c] </t>
  </si>
  <si>
    <t>ENSG00000142583</t>
  </si>
  <si>
    <t>SLC2A5</t>
  </si>
  <si>
    <t>solute carrier family 2 (facilitated glucose/fructose transporter), member 5 [Source:HGNC Symbol;Acc:HGNC:11010]</t>
  </si>
  <si>
    <t>TRIOK</t>
  </si>
  <si>
    <t>SPHMYLN18114_hs_t1</t>
  </si>
  <si>
    <t>Triokinase</t>
  </si>
  <si>
    <t>Transport of Sphingomyelin (D18:1/14:0), Vescicular Transport</t>
  </si>
  <si>
    <t xml:space="preserve">atp[c] + glyald[c]  -&gt; h[c] + adp[c] + g3p[c] </t>
  </si>
  <si>
    <t xml:space="preserve">sphmyln18114_hs[e]  -&gt; sphmyln18114_hs[c] </t>
  </si>
  <si>
    <t>TRPHYDRO2</t>
  </si>
  <si>
    <t xml:space="preserve"> SOLUTE CARRIER FAMILY 2 (FACILITATED GLUCOSE/FRUCTOSE TRANSPORTER),
MEMBER 5; SLC2A5
;;GLUCOSE TRANSPORTER 5; GLUT5;;
GLUCOSE TRANSPORTER, KIDNEY
</t>
  </si>
  <si>
    <t>P22732</t>
  </si>
  <si>
    <t>L-Tryptophan, Tetrahydrobiopterin:Oxygen Oxidoreductase (5-Hydroxylating)</t>
  </si>
  <si>
    <t>HPA005449</t>
  </si>
  <si>
    <t xml:space="preserve">o2[c] + thbpt[c] + trp_L[c]  -&gt; 5htrp[c] + thbpt4acam[c] </t>
  </si>
  <si>
    <t>uc001apo.3</t>
  </si>
  <si>
    <t>SPHMYLN18115_hs_ATPt</t>
  </si>
  <si>
    <t>Transport of Sphingomyelin (D18:1/15:0), Active Transport</t>
  </si>
  <si>
    <t>L-Tryptophan:Oxygen 2, 3-Oxidoreductase (Decyclizing)</t>
  </si>
  <si>
    <t xml:space="preserve">h2o[c] + atp[c] + sphmyln18115_hs[c]  -&gt; h[c] + adp[c] + pi[c] + sphmyln18115_hs[e] </t>
  </si>
  <si>
    <t xml:space="preserve">o2[c] + trp_L[c]  -&gt; Lfmkynr[c] </t>
  </si>
  <si>
    <t>ENSG00000138079</t>
  </si>
  <si>
    <t>SLC3A1</t>
  </si>
  <si>
    <t>L-Tryptophan Transport in via Sodium Symport</t>
  </si>
  <si>
    <t>solute carrier family 3 (amino acid transporter heavy chain), member 1 [Source:HGNC Symbol;Acc:HGNC:11025]</t>
  </si>
  <si>
    <t xml:space="preserve">na1[e] + trp_L[e]  -&gt; na1[c] + trp_L[c] </t>
  </si>
  <si>
    <t>TRYPTAOX</t>
  </si>
  <si>
    <t>Tryptamine:Oxygen Oxidoreductase (Deaminating) (Flavin-Containing)</t>
  </si>
  <si>
    <t xml:space="preserve"> SOLUTE CARRIER FAMILY 3 (CYSTINE, DIBASIC, AND NEUTRAL AMINO ACID
TRANSPORTER), MEMBER 1; SLC3A1
;;AMINO ACID TRANSPORTER 1; ATR1;;
D2H;;
RBAT
</t>
  </si>
  <si>
    <t>Q07837</t>
  </si>
  <si>
    <t>HPA038360</t>
  </si>
  <si>
    <t>uc002ruc.4</t>
  </si>
  <si>
    <t xml:space="preserve">h2o[c] + o2[c] + trypta[c]  -&gt; h2o2[c] + nh4[c] + id3acald[c] </t>
  </si>
  <si>
    <t>TS3</t>
  </si>
  <si>
    <t>Tachysterol 3 Formation</t>
  </si>
  <si>
    <t>ENSG00000168003</t>
  </si>
  <si>
    <t xml:space="preserve">pd3[c]  &lt;=&gt; ts3[c] </t>
  </si>
  <si>
    <t>SPHMYLN18115_hs_t1</t>
  </si>
  <si>
    <t>SLC3A2</t>
  </si>
  <si>
    <t>Transport of Sphingomyelin (D18:1/15:0), Vescicular Transport</t>
  </si>
  <si>
    <t xml:space="preserve">sphmyln18115_hs[e]  -&gt; sphmyln18115_hs[c] </t>
  </si>
  <si>
    <t>TSTSTERONEGLCte</t>
  </si>
  <si>
    <t>solute carrier family 3 (amino acid transporter heavy chain), member 2 [Source:HGNC Symbol;Acc:HGNC:11026]</t>
  </si>
  <si>
    <t xml:space="preserve">h2o[c] + atp[c] + tststeroneglc[c]  -&gt; h[c] + adp[c] + pi[c] + tststeroneglc[e] </t>
  </si>
  <si>
    <t>SPHMYLN18116_hs_ATPt</t>
  </si>
  <si>
    <t>TSTSTERONEGLCtr</t>
  </si>
  <si>
    <t>Transport of Sphingomyelin (D18:1/16:0), Active Transport</t>
  </si>
  <si>
    <t xml:space="preserve">h2o[c] + atp[c] + sphmyln18116_hs[c]  -&gt; h[c] + adp[c] + pi[c] + sphmyln18116_hs[e] </t>
  </si>
  <si>
    <t xml:space="preserve"> SOLUTE CARRIER FAMILY 3 (ACTIVATOR OF DIBASIC AND NEUTRAL AMINO ACID
TRANSPORT), MEMBER 2; SLC3A2
;;MDU1;;
ANTIGEN DEFINED BY MONOCLONAL ANTIBODY 4F2, HEAVY CHAIN;;
4F2 HEAVY CHAIN; 4F2HC;;
CD98 HEAVY CHAIN; CD98; CD98HC
MONOCLONAL ANTIBODY 44D7, I /.../D
</t>
  </si>
  <si>
    <t xml:space="preserve">tststeroneglc[c]  &lt;=&gt; tststeroneglc[r] </t>
  </si>
  <si>
    <t>P08195</t>
  </si>
  <si>
    <t>HPA017980</t>
  </si>
  <si>
    <t>uc001nwd.3</t>
  </si>
  <si>
    <t>TSTSTERONESte</t>
  </si>
  <si>
    <t xml:space="preserve">tststerones[c]  &lt;=&gt; tststerones[e] </t>
  </si>
  <si>
    <t>Testosterone Sulfotransferase</t>
  </si>
  <si>
    <t xml:space="preserve">paps[c] + tststerone[c]  -&gt; h[c] + pap[c] + tststerones[c] </t>
  </si>
  <si>
    <t>TSTSTERONEt</t>
  </si>
  <si>
    <t>ENSG00000004939</t>
  </si>
  <si>
    <t>SPHMYLN18116_hs_t1</t>
  </si>
  <si>
    <t>Testosterone Transport</t>
  </si>
  <si>
    <t>SLC4A1</t>
  </si>
  <si>
    <t>Transport of Sphingomyelin (D18:1/16:0), Vescicular Transport</t>
  </si>
  <si>
    <t xml:space="preserve">tststerone[e]  &lt;=&gt; tststerone[c] </t>
  </si>
  <si>
    <t xml:space="preserve">sphmyln18116_hs[e]  -&gt; sphmyln18116_hs[c] </t>
  </si>
  <si>
    <t>solute carrier family 4 (anion exchanger), member 1 (Diego blood group) [Source:HGNC Symbol;Acc:HGNC:11027]</t>
  </si>
  <si>
    <t>TSTSTERONEtr</t>
  </si>
  <si>
    <t>Testosterone Intracellular Transport</t>
  </si>
  <si>
    <t xml:space="preserve">tststerone[r]  &lt;=&gt; tststerone[c] </t>
  </si>
  <si>
    <t xml:space="preserve"> SOLUTE CARRIER FAMILY 4 (ANION EXCHANGER), MEMBER 1; SLC4A1
;;BAND 3 OF RED CELL MEMBRANE; BND3;;
ERYTHROCYTE MEMBRANE PROTEIN BAND 3; EMPB3;;
ERYTHROID PROTEIN BAND 3; EPB3;;
ANION EXCHANGE PROTEIN 1; AE1
ACANTHOCYTOSIS, ONE FORM OF, INCLUDED;;
OV /.../OSIS, MALAYSIAN-MELANESIAN-FILIPINO TYPE, INCLUDED;;
OVALOCYTOSIS, SOUTHEAST ASIAN, INCLUDED; SAO, INCLUDED;;
ELLIPTOCYTOSIS 4, INCLUDED; EL4, INCLUDED;;
ELLIPTOCYTOSIS, STOMATOCYTIC HEREDITARY, INCLUDED;;
HE, STOMATOCYTIC, INCLUDED
</t>
  </si>
  <si>
    <t>SPHMYLN181161_hs_ATPt</t>
  </si>
  <si>
    <t>P02730</t>
  </si>
  <si>
    <t>Transport of Sphingomyelin (D18:1/16:1), Active Transport</t>
  </si>
  <si>
    <t>HPA015584</t>
  </si>
  <si>
    <t>uc002igf.4</t>
  </si>
  <si>
    <t>TSULt4_3</t>
  </si>
  <si>
    <t xml:space="preserve">h2o[c] + atp[c] + sphmyln181161_hs[c]  -&gt; h[c] + adp[c] + pi[c] + sphmyln181161_hs[e] </t>
  </si>
  <si>
    <t>Thiosulfate Transport via Sodium Symport</t>
  </si>
  <si>
    <t xml:space="preserve">3 na1[e] + tsul[e]  &lt;=&gt; 3 na1[c] + tsul[c] </t>
  </si>
  <si>
    <t>ENSG00000164889</t>
  </si>
  <si>
    <t>Tetradecanoate (Transport)</t>
  </si>
  <si>
    <t>SLC4A2</t>
  </si>
  <si>
    <t xml:space="preserve">ttdca[e]  &lt;=&gt; ttdca[c] </t>
  </si>
  <si>
    <t>SPHMYLN181161_hs_t1</t>
  </si>
  <si>
    <t>solute carrier family 4 (anion exchanger), member 2 [Source:HGNC Symbol;Acc:HGNC:11028]</t>
  </si>
  <si>
    <t>Transport of Sphingomyelin (D18:1/16:1), Vescicular Transport</t>
  </si>
  <si>
    <t xml:space="preserve">sphmyln181161_hs[e]  -&gt; sphmyln181161_hs[c] </t>
  </si>
  <si>
    <t xml:space="preserve">coa[m] + ttdcrn[m]  -&gt; crn[m] + tdcoa[m] </t>
  </si>
  <si>
    <t xml:space="preserve"> SOLUTE CARRIER FAMILY 4 (ANION EXCHANGER), MEMBER 2; SLC4A2
;;ANION EXCHANGER, NONERYTHROID; AE2;;
ERYTHROCYTE MEMBRANE PROTEIN BAND 3-LIKE 1; EPB3L1;;
BAND 3-LIKE PROTEIN; BND3L;;
NONERYTHROID BAND 3; NBND3;;
HKB3
</t>
  </si>
  <si>
    <t>SPHMYLN18117_hs_ATPt</t>
  </si>
  <si>
    <t>TTDCRNt</t>
  </si>
  <si>
    <t>GO:0005452</t>
  </si>
  <si>
    <t>Transport of Sphingomyelin (D18:1/17:0), Active</t>
  </si>
  <si>
    <t>inorganic anion exchanger activity</t>
  </si>
  <si>
    <t xml:space="preserve">ttdcrn[c]  -&gt; ttdcrn[m] </t>
  </si>
  <si>
    <t xml:space="preserve">h2o[c] + atp[c] + sphmyln18117_hs[c]  -&gt; h[c] + adp[c] + pi[c] + sphmyln18117_hs[e] </t>
  </si>
  <si>
    <t>"Catalysis of the transfer of a solute or solutes from one side of a membrane to the other according to the reaction: inorganic anion A(out) + inorganic anion B(in) = inorganic anion A(in) + inorganic anion B(out)." [GOC:mah]</t>
  </si>
  <si>
    <t>TXA2te</t>
  </si>
  <si>
    <t>ENSG00000100170</t>
  </si>
  <si>
    <t>Thromboxane A2 Transport</t>
  </si>
  <si>
    <t>SLC5A1</t>
  </si>
  <si>
    <t xml:space="preserve">txa2[e]  &lt;=&gt; txa2[c] </t>
  </si>
  <si>
    <t>solute carrier family 5 (sodium/glucose cotransporter), member 1 [Source:HGNC Symbol;Acc:HGNC:11036]</t>
  </si>
  <si>
    <t>TXA2tr</t>
  </si>
  <si>
    <t>Thromboxane A2 Intracellular Transport</t>
  </si>
  <si>
    <t xml:space="preserve"> SOLUTE CARRIER FAMILY 5 (SODIUM/GLUCOSE COTRANSPORTER), MEMBER 1;
SLC5A1
;;SODIUM-GLUCOSE TRANSPORTER 1; SGLT1;;
SODIUM-GLUCOSE COTRANSPORTER, INTESTINAL;;
NA+/GLUCOSE COTRANSPORTER, HIGH AFFINITY; NAGT
</t>
  </si>
  <si>
    <t>P13866</t>
  </si>
  <si>
    <t xml:space="preserve">txa2[c]  &lt;=&gt; txa2[r] </t>
  </si>
  <si>
    <t>SPHMYLN18117_hs_t1</t>
  </si>
  <si>
    <t>CAB015467</t>
  </si>
  <si>
    <t>Transport of Sphingomyelin (D18:1/17:0), Vescicular</t>
  </si>
  <si>
    <t>uc003amc.3</t>
  </si>
  <si>
    <t xml:space="preserve">sphmyln18117_hs[e]  -&gt; sphmyln18117_hs[c] </t>
  </si>
  <si>
    <t>TXASr</t>
  </si>
  <si>
    <t>Thromboxane-A Synthase</t>
  </si>
  <si>
    <t xml:space="preserve">prostgh2[r]  -&gt; txa2[r] </t>
  </si>
  <si>
    <t>ENSG00000140675</t>
  </si>
  <si>
    <t>SPHMYLN18118_hs_ATPt</t>
  </si>
  <si>
    <t>SLC5A2</t>
  </si>
  <si>
    <t>Transport of Sphingomyelin (D18:1/18:0), Active</t>
  </si>
  <si>
    <t>solute carrier family 5 (sodium/glucose cotransporter), member 2 [Source:HGNC Symbol;Acc:HGNC:11037]</t>
  </si>
  <si>
    <t xml:space="preserve">h2o[c] + atp[c] + sphmyln18118_hs[c]  -&gt; h[c] + adp[c] + pi[c] + sphmyln18118_hs[e] </t>
  </si>
  <si>
    <t>TYMSFt</t>
  </si>
  <si>
    <t>Tyramine O-Sulfate Transport (Diffusion)</t>
  </si>
  <si>
    <t xml:space="preserve"> SOLUTE CARRIER FAMILY 5 (SODIUM/GLUCOSE COTRANSPORTER), MEMBER 2;
SLC5A2
;;SODIUM-GLUCOSE TRANSPORTER 2; SGLT2;;
SODIUM-GLUCOSE COTRANSPORTER, RENAL;;
SODIUM-GLUCOSE COTRANSPORTER, KIDNEY LOW AFFINITY
</t>
  </si>
  <si>
    <t xml:space="preserve">tymsf[c]  -&gt; tymsf[e] </t>
  </si>
  <si>
    <t>TYMSULT</t>
  </si>
  <si>
    <t>Tyramine Sulfotransferase</t>
  </si>
  <si>
    <t xml:space="preserve">paps[c] + tym[c]  -&gt; h[c] + pap[c] + tymsf[c] </t>
  </si>
  <si>
    <t>ENSG00000198743</t>
  </si>
  <si>
    <t>SLC5A3</t>
  </si>
  <si>
    <t>solute carrier family 5 (sodium/myo-inositol cotransporter), member 3 [Source:HGNC Symbol;Acc:HGNC:11038]</t>
  </si>
  <si>
    <t>Tyrosine 3-Monooxygenase</t>
  </si>
  <si>
    <t xml:space="preserve">o2[c] + thbpt[c] + tyr_L[c]  -&gt; 34dhphe[c] + thbpt4acam[c] </t>
  </si>
  <si>
    <t>SPHMYLN18118_hs_t1</t>
  </si>
  <si>
    <t>TYRASE</t>
  </si>
  <si>
    <t>Transport of Sphingomyelin (D18:1/18:0), Vescicular</t>
  </si>
  <si>
    <t>Tyrosinase</t>
  </si>
  <si>
    <t xml:space="preserve">sphmyln18118_hs[e]  -&gt; sphmyln18118_hs[c] </t>
  </si>
  <si>
    <t xml:space="preserve">56dihindlcrbxlt[c]  -&gt; melanin[c] </t>
  </si>
  <si>
    <t xml:space="preserve"> SOLUTE CARRIER FAMILY 5 (INOSITOL TRANSPORTER), MEMBER 3; SLC5A3
;;SODIUM/MYOINOSITOL COTRANSPORTER;;
SMIT
</t>
  </si>
  <si>
    <t>P53794</t>
  </si>
  <si>
    <t>TYRCBOX</t>
  </si>
  <si>
    <t>L-Tyrosine Carboxy-Lyase</t>
  </si>
  <si>
    <t>HPA029791</t>
  </si>
  <si>
    <t xml:space="preserve">h[c] + tyr_L[c]  -&gt; co2[c] + tym[c] </t>
  </si>
  <si>
    <t>uc002yto.3</t>
  </si>
  <si>
    <t>TYRDOPO</t>
  </si>
  <si>
    <t>SPHMYLN181181_hs_ATPt</t>
  </si>
  <si>
    <t>GO:0005367</t>
  </si>
  <si>
    <t>Transport of Sphingomyelin (D18:1/18:1), Active</t>
  </si>
  <si>
    <t>Tyrosine:Dopa Oxidase</t>
  </si>
  <si>
    <t xml:space="preserve">h2o[c] + atp[c] + sphmyln181181_hs[c]  -&gt; h[c] + adp[c] + pi[c] + sphmyln181181_hs[e] </t>
  </si>
  <si>
    <t>myo-inositol:sodium symporter activity</t>
  </si>
  <si>
    <t xml:space="preserve">o2[c] + 2 tyr_L[c]  -&gt; 2 34dhphe[c] </t>
  </si>
  <si>
    <t>"Catalysis of the transfer of a solute or solutes from one side of a membrane to the other according to the reaction: myo-inositol(out) + Na+(out) = myo-inositol(in) + Na+(in)." [TC:2.A.21.4.-]</t>
  </si>
  <si>
    <t>TYRDOPO3</t>
  </si>
  <si>
    <t>Tyrosine:Dopa Oxidase (Dopaquinone Producing 2)</t>
  </si>
  <si>
    <t>ENSG00000105641</t>
  </si>
  <si>
    <t xml:space="preserve">o2[c] + 2 34dhphe[c]  -&gt; 2 h2o[c] + 2 dopaqn[c] </t>
  </si>
  <si>
    <t>SLC5A5</t>
  </si>
  <si>
    <t>solute carrier family 5 (sodium/iodide cotransporter), member 5 [Source:HGNC Symbol;Acc:HGNC:11040]</t>
  </si>
  <si>
    <t>TYROXDAc</t>
  </si>
  <si>
    <t>Tyramine:Oxygen Oxidoreductase (Deaminating) (Flavin-Containing) (Cytosol)</t>
  </si>
  <si>
    <t>SPHMYLN181181_hs_t1</t>
  </si>
  <si>
    <t xml:space="preserve">h2o[c] + o2[c] + tym[c]  -&gt; h2o2[c] + nh4[c] + 4hoxpacd[c] </t>
  </si>
  <si>
    <t>Transport of Sphingomyelin (D18:1/18:1), Vescicular</t>
  </si>
  <si>
    <t xml:space="preserve">sphmyln181181_hs[e]  -&gt; sphmyln181181_hs[c] </t>
  </si>
  <si>
    <t>L-Tyrosine Transport</t>
  </si>
  <si>
    <t xml:space="preserve"> SOLUTE CARRIER FAMILY 5 (SODIUM IODIDE SYMPORTER), MEMBER 5; SLC5A5
;;SODIUM-IODIDE SYMPORTER; NIS
</t>
  </si>
  <si>
    <t xml:space="preserve">tyr_L[e]  &lt;=&gt; tyr_L[c] </t>
  </si>
  <si>
    <t>Q92911</t>
  </si>
  <si>
    <t>CAB022364</t>
  </si>
  <si>
    <t>SPHMYLN18120_hs_ATPt</t>
  </si>
  <si>
    <t>uc002nhr.4</t>
  </si>
  <si>
    <t>Transport of Sphingomyelin (D18:1/20:0), Active</t>
  </si>
  <si>
    <t>L-Tyrosine Transport in via Sodium Symport</t>
  </si>
  <si>
    <t xml:space="preserve">h2o[c] + atp[c] + sphmyln18120_hs[c]  -&gt; h[c] + adp[c] + pi[c] + sphmyln18120_hs[e] </t>
  </si>
  <si>
    <t xml:space="preserve">na1[e] + tyr_L[e]  -&gt; na1[c] + tyr_L[c] </t>
  </si>
  <si>
    <t>TYRTAm</t>
  </si>
  <si>
    <t>Tyrosine Transaminase, Mitochondrial</t>
  </si>
  <si>
    <t xml:space="preserve">akg[m] + tyr_L[m]  &lt;=&gt; 34hpp[m] + glu_L[m] </t>
  </si>
  <si>
    <t>ENSG00000157103</t>
  </si>
  <si>
    <t>SLC6A1</t>
  </si>
  <si>
    <t>UDP-N-Acetyl-D-Glucosamine 2-Epimerase (Hydrolysis)</t>
  </si>
  <si>
    <t>solute carrier family 6 (neurotransmitter transporter), member 1 [Source:HGNC Symbol;Acc:HGNC:11042]</t>
  </si>
  <si>
    <t xml:space="preserve">h2o[c] + uacgam[c]  -&gt; h[c] + udp[c] + acmana[c] </t>
  </si>
  <si>
    <t>UAGALDP</t>
  </si>
  <si>
    <t>UDP-N-Acetylgalactosamine Diphosphorylase</t>
  </si>
  <si>
    <t xml:space="preserve">h[c] + acgal1p[c] + utp[c]  -&gt; ppi[c] + udpacgal[c] </t>
  </si>
  <si>
    <t>SPHMYLN18120_hs_t1</t>
  </si>
  <si>
    <t>Transport of Sphingomyelin (D18:1/20:0), Vescicular</t>
  </si>
  <si>
    <t>UDPACGALtl</t>
  </si>
  <si>
    <t xml:space="preserve">sphmyln18120_hs[e]  -&gt; sphmyln18120_hs[c] </t>
  </si>
  <si>
    <t>UDPacgal Intracellular Transport</t>
  </si>
  <si>
    <t xml:space="preserve"> SOLUTE CARRIER FAMILY 6 (NEUROTRANSMITTER TRANSPORTER, GABA), MEMBER
1; SLC6A1
;;GAMMA-AMINOBUTYRIC ACID TRANSPORTER;;
GABA TRANSPORTER; GABATR;;
GABATHG
</t>
  </si>
  <si>
    <t xml:space="preserve">udpacgal[c]  &lt;=&gt; udpacgal[l] </t>
  </si>
  <si>
    <t>P30531</t>
  </si>
  <si>
    <t>CAB022293</t>
  </si>
  <si>
    <t>uc010hdq.3</t>
  </si>
  <si>
    <t>UDPDOLPT_L</t>
  </si>
  <si>
    <t>SPHMYLN181201_hs_ATPt</t>
  </si>
  <si>
    <t>UDPglucose:Dolichyl-Phosphate Beta-D-Glucosyltransferase (Liver)</t>
  </si>
  <si>
    <t xml:space="preserve">0.1 dolp_L[c] + udpg[c]  -&gt; udp[c] + 0.1 dolglcp_L[c] </t>
  </si>
  <si>
    <t>Transport of Sphingomyelin (D18:1/20:1), Active</t>
  </si>
  <si>
    <t xml:space="preserve">h2o[c] + atp[c] + sphmyln181201_hs[c]  -&gt; h[c] + adp[c] + pi[c] + sphmyln181201_hs[e] </t>
  </si>
  <si>
    <t>UDPDOLPT_U</t>
  </si>
  <si>
    <t>UDPglucose:Dolichyl-Phosphate Beta-D-Glucosyltransferase (Uterus)</t>
  </si>
  <si>
    <t xml:space="preserve">0.1 dolp_U[c] + udpg[c]  -&gt; udp[c] + 0.1 dolglcp_U[c] </t>
  </si>
  <si>
    <t>UDPG1P</t>
  </si>
  <si>
    <t>UDPglucuronate Uridine-Monophosphohydrolase</t>
  </si>
  <si>
    <t xml:space="preserve">h2o[c] + udpglcur[c]  -&gt; 2 h[c] + ump[c] + glcur1p[c] </t>
  </si>
  <si>
    <t>ENSG00000103546</t>
  </si>
  <si>
    <t>SLC6A2</t>
  </si>
  <si>
    <t>UDPGALt2g</t>
  </si>
  <si>
    <t>UDPgalactose Transport, Golgi Apparatus</t>
  </si>
  <si>
    <t>solute carrier family 6 (neurotransmitter transporter), member 2 [Source:HGNC Symbol;Acc:HGNC:11048]</t>
  </si>
  <si>
    <t xml:space="preserve">udpgal[c]  -&gt; udpgal[g] </t>
  </si>
  <si>
    <t>UDP-Gal Golgi Transport via CMP Antiport</t>
  </si>
  <si>
    <t>SPHMYLN181201_hs_t1</t>
  </si>
  <si>
    <t xml:space="preserve">udpgal[c] + ump[g]  &lt;=&gt; udpgal[g] + ump[c] </t>
  </si>
  <si>
    <t>Transport of Sphingomyelin (D18:1/20:1), Vescicular</t>
  </si>
  <si>
    <t xml:space="preserve">sphmyln181201_hs[e]  -&gt; sphmyln181201_hs[c] </t>
  </si>
  <si>
    <t xml:space="preserve"> SOLUTE CARRIER FAMILY 6 (NEUROTRANSMITTER TRANSPORTER, NORADRENALINE),
MEMBER 2; SLC6A2
;;NEUROTRANSMITTER TRANSPORTER, NORADRENALINE; NAT1;;
NOREPINEPHRINE TRANSPORTER PROTEIN 1; NET; NET1
</t>
  </si>
  <si>
    <t>UDPglucose 6-Dehydrogenase</t>
  </si>
  <si>
    <t>P23975</t>
  </si>
  <si>
    <t xml:space="preserve">h2o[c] + 2 nad[c] + udpg[c]  -&gt; 3 h[c] + 2 nadh[c] + udpglcur[c] </t>
  </si>
  <si>
    <t>HPA004057</t>
  </si>
  <si>
    <t>uc002eif.3</t>
  </si>
  <si>
    <t>SPHMYLN18121_hs_ATPt</t>
  </si>
  <si>
    <t>UDPGLCAter</t>
  </si>
  <si>
    <t>GO:0005328</t>
  </si>
  <si>
    <t>Transport of Sphingomyelin (D18:1/21:0), Active</t>
  </si>
  <si>
    <t>UDPglca Endoplasmic Reticulum Transport via UMP Antiport</t>
  </si>
  <si>
    <t>neurotransmitter:sodium symporter activity</t>
  </si>
  <si>
    <t xml:space="preserve">h2o[c] + atp[c] + sphmyln18121_hs[c]  -&gt; h[c] + adp[c] + pi[c] + sphmyln18121_hs[e] </t>
  </si>
  <si>
    <t xml:space="preserve">ump[c] + udpglcur[r]  &lt;=&gt; udpglcur[c] + ump[r] </t>
  </si>
  <si>
    <t>"Catalysis of the transfer of a solute or solutes from one side of a membrane to the other according to the reaction: neurotransmitter(out) + Na+(out) = neurotransmitter(in) + Na+(in)." [TC:2.A.22.-.-]</t>
  </si>
  <si>
    <t>UDPGLCAtg</t>
  </si>
  <si>
    <t>UDPglca Golgi Transport via UMP Antiport</t>
  </si>
  <si>
    <t>ENSG00000276996</t>
  </si>
  <si>
    <t xml:space="preserve">udpglcur[g] + ump[c]  &lt;=&gt; udpglcur[c] + ump[g] </t>
  </si>
  <si>
    <t>SLC6A3</t>
  </si>
  <si>
    <t>solute carrier family 6 (neurotransmitter transporter), member 3 [Source:HGNC Symbol;Acc:HGNC:11049]</t>
  </si>
  <si>
    <t>UDPGLCter</t>
  </si>
  <si>
    <t>CHR_HSCHR5_3_CTG1</t>
  </si>
  <si>
    <t>UDP-Glc Endoplasmic Reticulum Transport via CMP Antiport</t>
  </si>
  <si>
    <t xml:space="preserve">udpg[c] + ump[r]  &lt;=&gt; ump[c] + udpg[r] </t>
  </si>
  <si>
    <t>SPHMYLN18121_hs_t1</t>
  </si>
  <si>
    <t>Transport of Sphingomyelin (D18:1/21:0), Vescicular</t>
  </si>
  <si>
    <t xml:space="preserve">sphmyln18121_hs[e]  -&gt; sphmyln18121_hs[c] </t>
  </si>
  <si>
    <t xml:space="preserve"> SOLUTE CARRIER FAMILY 6 (NEUROTRANSMITTER TRANSPORTER, DOPAMINE),
MEMBER 3; SLC6A3
;;DOPAMINE TRANSPORTER; DAT;;
DAT1
</t>
  </si>
  <si>
    <t>UDPGLCtg</t>
  </si>
  <si>
    <t>HPA013602</t>
  </si>
  <si>
    <t>UDP-Glc Golgi Transport via CMP Antiport</t>
  </si>
  <si>
    <t>GO:0006836</t>
  </si>
  <si>
    <t xml:space="preserve">udpg[c] + ump[g]  &lt;=&gt; ump[c] + udpg[g] </t>
  </si>
  <si>
    <t>neurotransmitter transport</t>
  </si>
  <si>
    <t>SPHMYLN18122_hs_ATPt</t>
  </si>
  <si>
    <t>Transport of Sphingomyelin (D18:1/22:0), Active Transport</t>
  </si>
  <si>
    <t xml:space="preserve">h2o[c] + atp[c] + sphmyln18122_hs[c]  -&gt; h[c] + adp[c] + pi[c] + sphmyln18122_hs[e] </t>
  </si>
  <si>
    <t>UDP-D-Glucuronate Decarboxylase, Golgi Apparatus</t>
  </si>
  <si>
    <t>"The directed movement of a neurotransmitter into, out of or within a cell, or between cells, by means of some agent such as a transporter or pore. Neurotransmitters are any chemical substance that is capable of transmitting (or inhibiting the transmission of) a nerve impulse from a neuron to another cell." [GOC:ai]</t>
  </si>
  <si>
    <t xml:space="preserve">h[g] + udpglcur[g]  -&gt; co2[g] + udpxyl[g] </t>
  </si>
  <si>
    <t>ENSG00000108576</t>
  </si>
  <si>
    <t>SLC6A4</t>
  </si>
  <si>
    <t>solute carrier family 6 (neurotransmitter transporter), member 4 [Source:HGNC Symbol;Acc:HGNC:11050]</t>
  </si>
  <si>
    <t>UDPglucuronate Uridine-Diphosphohydrolase</t>
  </si>
  <si>
    <t xml:space="preserve">h2o[c] + udpglcur[c]  -&gt; h[c] + udp[c] + glcur[c] </t>
  </si>
  <si>
    <t>UDPGP</t>
  </si>
  <si>
    <t>UDPglucose Pyrophosphohydrolase</t>
  </si>
  <si>
    <t>SPHMYLN18122_hs_t1</t>
  </si>
  <si>
    <t>Transport of Sphingomyelin (D18:1/22:0), Vescicular Transport</t>
  </si>
  <si>
    <t xml:space="preserve">h2o[c] + udpg[c]  -&gt; 2 h[c] + g1p[c] + ump[c] </t>
  </si>
  <si>
    <t xml:space="preserve">sphmyln18122_hs[e]  -&gt; sphmyln18122_hs[c] </t>
  </si>
  <si>
    <t xml:space="preserve"> SOLUTE CARRIER FAMILY 6 (NEUROTRANSMITTER TRANSPORTER, SEROTONIN),
MEMBER 4; SLC6A4
;;SEROTONIN TRANSPORTER; SERT;;
5-@HYDROXYTRYPTAMINE TRANSPORTER; 5-HTT;;
HTT
</t>
  </si>
  <si>
    <t>P31645</t>
  </si>
  <si>
    <t>UDPtl</t>
  </si>
  <si>
    <t>uc002hey.5</t>
  </si>
  <si>
    <t>UDP Intracellular Transport</t>
  </si>
  <si>
    <t>GO:0005335</t>
  </si>
  <si>
    <t xml:space="preserve">udp[c]  &lt;=&gt; udp[l] </t>
  </si>
  <si>
    <t>SPHMYLN181221_hs_ATPt</t>
  </si>
  <si>
    <t>serotonin:sodium symporter activity</t>
  </si>
  <si>
    <t>Transport of Sphingomyelin (D18:1/22:1), Active</t>
  </si>
  <si>
    <t xml:space="preserve">h2o[c] + atp[c] + sphmyln181221_hs[c]  -&gt; h[c] + adp[c] + pi[c] + sphmyln181221_hs[e] </t>
  </si>
  <si>
    <t>UDPXYLter</t>
  </si>
  <si>
    <t>"Catalysis of the transfer of a solute or solutes from one side of a membrane to the other according to the reaction: serotonin(out) + Na+(out) = serotonin(in) + Na+(in)." [TC:2.A.22.1.1]</t>
  </si>
  <si>
    <t>UDP-Xyl Endoplasmic Reticular Transport via CMP Antiport</t>
  </si>
  <si>
    <t xml:space="preserve">ump[r] + udpxyl[c]  &lt;=&gt; ump[c] + udpxyl[r] </t>
  </si>
  <si>
    <t>ENSG00000131389</t>
  </si>
  <si>
    <t>SLC6A6</t>
  </si>
  <si>
    <t>solute carrier family 6 (neurotransmitter transporter), member 6 [Source:HGNC Symbol;Acc:HGNC:11052]</t>
  </si>
  <si>
    <t>UDPXYLtg</t>
  </si>
  <si>
    <t>UDP-Xyl Golgi Transport via CMP Antiport</t>
  </si>
  <si>
    <t xml:space="preserve">ump[g] + udpxyl[c]  &lt;=&gt; ump[c] + udpxyl[g] </t>
  </si>
  <si>
    <t>SPHMYLN181221_hs_t1</t>
  </si>
  <si>
    <t>Transport of Sphingomyelin (D18:1/22:1), Vescicular</t>
  </si>
  <si>
    <t>UGALGTg</t>
  </si>
  <si>
    <t xml:space="preserve"> SOLUTE CARRIER FAMILY 6 (NEUROTRANSMITTER TRANSPORTER, TAURINE), MEMBER
6; SLC6A6
;;TAURINE TRANSPORTER; TAUT
</t>
  </si>
  <si>
    <t xml:space="preserve">sphmyln181221_hs[e]  -&gt; sphmyln181221_hs[c] </t>
  </si>
  <si>
    <t>UDPgalactose:D-Glucose 4-Beta-D-Galactosyltransferase, Golgi Apparatus</t>
  </si>
  <si>
    <t xml:space="preserve">udpgal[g] + glc_D[g]  -&gt; h[g] + udp[g] + lcts[g] </t>
  </si>
  <si>
    <t>ENSG00000011083</t>
  </si>
  <si>
    <t>SLC6A7</t>
  </si>
  <si>
    <t>SPHMYLN18123_hs_ATPt</t>
  </si>
  <si>
    <t>UGALNACter</t>
  </si>
  <si>
    <t>solute carrier family 6 (neurotransmitter transporter), member 7 [Source:HGNC Symbol;Acc:HGNC:11054]</t>
  </si>
  <si>
    <t>UDP-Galnac Endoplasmic Reticulum Transport via CMP Antiport</t>
  </si>
  <si>
    <t>Transport of Sphingomyelin (D18:1/23:0), Active</t>
  </si>
  <si>
    <t xml:space="preserve">h2o[c] + atp[c] + sphmyln18123_hs[c]  -&gt; h[c] + adp[c] + pi[c] + sphmyln18123_hs[e] </t>
  </si>
  <si>
    <t xml:space="preserve"> SOLUTE CARRIER FAMILY 6 (NEUROTRANSMITTER TRANSPORTER, L-PROLINE),
MEMBER 7; SLC6A7
;;L-PROLINE TRANSPORTER, BRAIN-SPECIFIC; PROT
</t>
  </si>
  <si>
    <t xml:space="preserve">ump[r] + udpacgal[c]  &lt;=&gt; ump[c] + udpacgal[r] </t>
  </si>
  <si>
    <t>Q99884</t>
  </si>
  <si>
    <t>HPA028907</t>
  </si>
  <si>
    <t>uc003lrr.3</t>
  </si>
  <si>
    <t>UGALNACtg</t>
  </si>
  <si>
    <t>UDP-Galnac Golgi Transport via CMP Antiport</t>
  </si>
  <si>
    <t xml:space="preserve">ump[g] + udpacgal[c]  &lt;=&gt; udpacgal[g] + ump[c] </t>
  </si>
  <si>
    <t>SPHMYLN18123_hs_t1</t>
  </si>
  <si>
    <t>Transport of Sphingomyelin (D18:1/23:0), Vescicular</t>
  </si>
  <si>
    <t xml:space="preserve">sphmyln18123_hs[e]  -&gt; sphmyln18123_hs[c] </t>
  </si>
  <si>
    <t>ENSG00000130821</t>
  </si>
  <si>
    <t>SLC6A8</t>
  </si>
  <si>
    <t xml:space="preserve">crm_hs[r] + udpg[r]  -&gt; h[r] + gluside_hs[r] + udp[r] </t>
  </si>
  <si>
    <t>solute carrier family 6 (neurotransmitter transporter), member 8 [Source:HGNC Symbol;Acc:HGNC:11055]</t>
  </si>
  <si>
    <t>SPHMYLN1824_hs_ATPt</t>
  </si>
  <si>
    <t>Transport of Sphingomyelin (D18:0/24:0), Active Transport</t>
  </si>
  <si>
    <t>UGLCNACtg</t>
  </si>
  <si>
    <t xml:space="preserve">h2o[c] + atp[c] + sphmyln1824_hs[c]  -&gt; h[c] + adp[c] + pi[c] + sphmyln1824_hs[e] </t>
  </si>
  <si>
    <t>UDP-GlcNac Golgi Transport via CMP Antiport</t>
  </si>
  <si>
    <t xml:space="preserve">uacgam[c] + ump[g]  &lt;=&gt; uacgam[g] + ump[c] </t>
  </si>
  <si>
    <t xml:space="preserve"> SOLUTE CARRIER FAMILY 6 (NEUROTRANSMITTER TRANSPORTER, CREATINE),
MEMBER 8; SLC6A8
;;CREATINE TRANSPORTER; CT1; CRTR; CRT
</t>
  </si>
  <si>
    <t>UGT1A10r</t>
  </si>
  <si>
    <t>P48029</t>
  </si>
  <si>
    <t>HPA008802</t>
  </si>
  <si>
    <t>UDP-Glucuronosyltransferase 1-10 Precursor, Microsomal</t>
  </si>
  <si>
    <t>uc004fib.3</t>
  </si>
  <si>
    <t xml:space="preserve">bilirub[r] + 2 h[r] + udpglcur[r]  &lt;=&gt; bilglcur[r] + udp[r] </t>
  </si>
  <si>
    <t>UGT1A1r</t>
  </si>
  <si>
    <t>SPHMYLN1824_hs_t1</t>
  </si>
  <si>
    <t>Transport of Sphingomyelin (D18:0/24:0), Vescicular Transport</t>
  </si>
  <si>
    <t xml:space="preserve">sphmyln1824_hs[e]  -&gt; sphmyln1824_hs[c] </t>
  </si>
  <si>
    <t>ENSG00000196517</t>
  </si>
  <si>
    <t>SLC6A9</t>
  </si>
  <si>
    <t xml:space="preserve">estrone[r] + udpglcur[r]  -&gt; estroneglc[r] + udp[r] </t>
  </si>
  <si>
    <t>solute carrier family 6 (neurotransmitter transporter, glycine), member 9 [Source:HGNC Symbol;Acc:HGNC:11056]</t>
  </si>
  <si>
    <t>SPHMYLN1825_hs_ATPt</t>
  </si>
  <si>
    <t>Transport of Sphingomyelin (D18:0/25:0), Active Transport</t>
  </si>
  <si>
    <t xml:space="preserve">h2o[c] + atp[c] + sphmyln1825_hs[c]  -&gt; h[c] + adp[c] + pi[c] + sphmyln1825_hs[e] </t>
  </si>
  <si>
    <t xml:space="preserve">bilirub[r] + 2 udpglcur[r]  -&gt; bildglcur[r] + 2 udp[r] </t>
  </si>
  <si>
    <t xml:space="preserve"> SOLUTE CARRIER FAMILY 6 (NEUROTRANSMITTER TRANSPORTER, GLYCINE), MEMBER
9; SLC6A9
;;GLYCINE TRANSPORTER, TYPE 1; GLYT1
GLYCINE TRANSPORTER 1A, INCLUDED; GLYT1A, INCLUDED;;
GLYCINE TRANSPORTER 1B, INCLUDED; GLYT1B, INCLUDED
</t>
  </si>
  <si>
    <t>HPA013977</t>
  </si>
  <si>
    <t>uc009vxe.2</t>
  </si>
  <si>
    <t>GO:0003333</t>
  </si>
  <si>
    <t>UGT1A3r</t>
  </si>
  <si>
    <t>amino acid transmembrane transport</t>
  </si>
  <si>
    <t xml:space="preserve">andrstrn[r] + udpglcur[r]  -&gt; andrstrnglc[r] + udp[r] </t>
  </si>
  <si>
    <t>"The directed movement of amino acids, organic acids containing one or more amino substituents across a membrane by means of some agent such as a transporter or pore." [GOC:dph, GOC:tb]</t>
  </si>
  <si>
    <t>ENSG00000132164</t>
  </si>
  <si>
    <t>SLC6A11</t>
  </si>
  <si>
    <t>UGT1A4r</t>
  </si>
  <si>
    <t>SPHMYLN1825_hs_t1</t>
  </si>
  <si>
    <t>solute carrier family 6 (neurotransmitter transporter), member 11 [Source:HGNC Symbol;Acc:HGNC:11044]</t>
  </si>
  <si>
    <t>Transport of Sphingomyelin (D18:0/25:0), Vescicular Transport</t>
  </si>
  <si>
    <t xml:space="preserve">sphmyln1825_hs[e]  -&gt; sphmyln1825_hs[c] </t>
  </si>
  <si>
    <t xml:space="preserve">tststerone[r] + udpglcur[r]  -&gt; udp[r] + tststeroneglc[r] </t>
  </si>
  <si>
    <t xml:space="preserve"> SOLUTE CARRIER FAMILY 6 (NEUROTRANSMITTER TRANSPORTER, GABA), MEMBER
11; SLC6A11
;;GABA TRANSPORTER 3, RAT, HOMOLOG OF; GAT3;;
GABA TRANSPORTER 4, MOUSE, HOMOLOG OF; GAT4
</t>
  </si>
  <si>
    <t>UGT1A5r</t>
  </si>
  <si>
    <t>P48066</t>
  </si>
  <si>
    <t>HPA037981</t>
  </si>
  <si>
    <t>uc003bvz.3</t>
  </si>
  <si>
    <t xml:space="preserve">retn[r] + udpglcur[r]  -&gt; udp[r] + retnglc[r] </t>
  </si>
  <si>
    <t>2HXIC_Lt1e</t>
  </si>
  <si>
    <t>Transport of 2-Hydroxy-Isocaproate, Extracellular, Uptake</t>
  </si>
  <si>
    <t>UGT1A5r2</t>
  </si>
  <si>
    <t xml:space="preserve">2hxic_L[e]  -&gt; 2hxic_L[c] </t>
  </si>
  <si>
    <t>UDP-Glucuronosyltransferase 1-10 Precursor, Microsomal (13-Cis)</t>
  </si>
  <si>
    <t xml:space="preserve">13_cis_retn[r] + udpglcur[r]  -&gt; udp[r] + 13_cis_retnglc[r] </t>
  </si>
  <si>
    <t>UGT1A6r</t>
  </si>
  <si>
    <t>no evidence found for such reaction, but detected in urine (HMDB00665)</t>
  </si>
  <si>
    <t xml:space="preserve">estradiol[r] + udpglcur[r]  -&gt; estradiolglc[r] + udp[r] </t>
  </si>
  <si>
    <t>2HXIC_Lt2e</t>
  </si>
  <si>
    <t>ENSG00000111181</t>
  </si>
  <si>
    <t>Transport of 2-Hydroxy-Isocaproate, Extracellular, Secretion</t>
  </si>
  <si>
    <t>SLC6A12</t>
  </si>
  <si>
    <t xml:space="preserve">2hxic_L[c]  -&gt; 2hxic_L[e] </t>
  </si>
  <si>
    <t>UGT1A7r</t>
  </si>
  <si>
    <t>solute carrier family 6 (neurotransmitter transporter), member 12 [Source:HGNC Symbol;Acc:HGNC:11045]</t>
  </si>
  <si>
    <t xml:space="preserve">udpglcur[r] + ahandrostan[r]  -&gt; ahandrostanglc[r] + udp[r] </t>
  </si>
  <si>
    <t>UGT1A8r</t>
  </si>
  <si>
    <t xml:space="preserve"> SOLUTE CARRIER FAMILY 6 (NEUROTRANSMITTER TRANSPORTER, BETAINE/GABA),
MEMBER 12; SLC6A12
;;BETAINE/GABA TRANSPORTER 1; BGT1;;
GABA TRANSPORTER 2, MOUSE, HOMOLOG OF; GAT2
</t>
  </si>
  <si>
    <t>P48065</t>
  </si>
  <si>
    <t>2HYDOGOAT3t</t>
  </si>
  <si>
    <t xml:space="preserve">estriol[r] + udpglcur[r]  -&gt; estriolglc[r] + udp[r] </t>
  </si>
  <si>
    <t>HPA034973</t>
  </si>
  <si>
    <t>Transport of 2-Hydroxy-Glutarate, Extracellular, Antiport</t>
  </si>
  <si>
    <t>uc001qia.3</t>
  </si>
  <si>
    <t xml:space="preserve">akg[e] + 2hydog[c]  &lt;=&gt; akg[c] + 2hydog[e] </t>
  </si>
  <si>
    <t>UGT1A9r</t>
  </si>
  <si>
    <t xml:space="preserve">5adtststerone[r] + udpglcur[r]  -&gt; 5adtststeroneglc[r] + udp[r] </t>
  </si>
  <si>
    <t>UMPK2</t>
  </si>
  <si>
    <t>ENSG00000010379</t>
  </si>
  <si>
    <t>SLC6A13</t>
  </si>
  <si>
    <t>2HYDOGte</t>
  </si>
  <si>
    <t>UMP Kinase (CTP)</t>
  </si>
  <si>
    <t>solute carrier family 6 (neurotransmitter transporter), member 13 [Source:HGNC Symbol;Acc:HGNC:11046]</t>
  </si>
  <si>
    <t>Transport of 2-Hydroxy-Glutarate, Extracellular</t>
  </si>
  <si>
    <t xml:space="preserve">2hydog[c]  -&gt; 2hydog[e] </t>
  </si>
  <si>
    <t xml:space="preserve">ctp[c] + ump[c]  &lt;=&gt; udp[c] + cdp[c] </t>
  </si>
  <si>
    <t>UMPK2n</t>
  </si>
  <si>
    <t>UMP Kinase (CTP), Nuclear</t>
  </si>
  <si>
    <t>no evidence found for such reaction, but detected in urine (HMDB59655)</t>
  </si>
  <si>
    <t xml:space="preserve">ctp[n] + ump[n]  &lt;=&gt; cdp[n] + udp[n] </t>
  </si>
  <si>
    <t xml:space="preserve"> SOLUTE CARRIER FAMILY 6 (NEUROTRANSMITTER TRANSPORTER, GABA), MEMBER
13; SLC6A13
;;GABA TRANSPORTER 2; GAT2;;
GABA TRANSPORTER 3, MOUSE, HOMOLOG OF; GAT3
</t>
  </si>
  <si>
    <t>GLUTAROAT3t</t>
  </si>
  <si>
    <t>Transport of Glutarate, Extracellular, Antiport</t>
  </si>
  <si>
    <t>Q9NSD5</t>
  </si>
  <si>
    <t>UMPK3</t>
  </si>
  <si>
    <t xml:space="preserve">akg[e] + glutar[c]  &lt;=&gt; akg[c] + glutar[e] </t>
  </si>
  <si>
    <t>UMP Kinase (UTP)</t>
  </si>
  <si>
    <t>HPA052726</t>
  </si>
  <si>
    <t xml:space="preserve">utp[c] + ump[c]  &lt;=&gt; 2 udp[c] </t>
  </si>
  <si>
    <t>uc001qic.2</t>
  </si>
  <si>
    <t>UMPK3n</t>
  </si>
  <si>
    <t>UMP Kinase (UTP), Nuclear</t>
  </si>
  <si>
    <t xml:space="preserve">utp[n] + ump[n]  &lt;=&gt; 2 udp[n] </t>
  </si>
  <si>
    <t>UMPK4</t>
  </si>
  <si>
    <t>GLUTARte</t>
  </si>
  <si>
    <t>ENSG00000139514</t>
  </si>
  <si>
    <t>UMP Kinase (GTP)</t>
  </si>
  <si>
    <t>SLC7A1</t>
  </si>
  <si>
    <t>Transport of Glutarate, Extracellular</t>
  </si>
  <si>
    <t xml:space="preserve">gtp[c] + ump[c]  &lt;=&gt; udp[c] + gdp[c] </t>
  </si>
  <si>
    <t xml:space="preserve">glutar[c]  -&gt; glutar[e] </t>
  </si>
  <si>
    <t>solute carrier family 7 (cationic amino acid transporter, y+ system), member 1 [Source:HGNC Symbol;Acc:HGNC:11057]</t>
  </si>
  <si>
    <t>UMPK4n</t>
  </si>
  <si>
    <t>UMP Kinase (GTP), Nuclear</t>
  </si>
  <si>
    <t xml:space="preserve">gtp[n] + ump[n]  &lt;=&gt; udp[n] + gdp[n] </t>
  </si>
  <si>
    <t xml:space="preserve"> SOLUTE CARRIER FAMILY 7 (CATIONIC AMINO ACID TRANSPORTER, y+ SYSTEM),
MEMBER 1; SLC7A1
;;AMINO ACID TRANSPORTER, CATIONIC 1; ATRC1;;
CATIONIC AMINO ACID TRANSPORTER 1; CAT1
</t>
  </si>
  <si>
    <t>P30825</t>
  </si>
  <si>
    <t>HPA039721</t>
  </si>
  <si>
    <t>UMPK5</t>
  </si>
  <si>
    <t>uc001uso.3</t>
  </si>
  <si>
    <t>UMP Kinase (dATP)</t>
  </si>
  <si>
    <t>no evidence found for such reaction, but detected in urine (HMDB00661)</t>
  </si>
  <si>
    <t xml:space="preserve">datp[c] + ump[c]  &lt;=&gt; udp[c] + dadp[c] </t>
  </si>
  <si>
    <t>THEXDDtm</t>
  </si>
  <si>
    <t>Transport of 7Z, 10Z-Hexadecadienoic Acid into Cytosol</t>
  </si>
  <si>
    <t>UMPK5n</t>
  </si>
  <si>
    <t xml:space="preserve">h[c] + thexdd[m]  -&gt; h[m] + thexdd[c] </t>
  </si>
  <si>
    <t>UMP Kinase (dATP), Nuclear</t>
  </si>
  <si>
    <t>ENSG00000003989</t>
  </si>
  <si>
    <t xml:space="preserve">datp[n] + ump[n]  &lt;=&gt; dadp[n] + udp[n] </t>
  </si>
  <si>
    <t>SLC7A2</t>
  </si>
  <si>
    <t>solute carrier family 7 (cationic amino acid transporter, y+ system), member 2 [Source:HGNC Symbol;Acc:HGNC:11060]</t>
  </si>
  <si>
    <t>UMPK6</t>
  </si>
  <si>
    <t>UMP Kinase (dCTP)</t>
  </si>
  <si>
    <t xml:space="preserve">dctp[c] + ump[c]  &lt;=&gt; udp[c] + dcdp[c] </t>
  </si>
  <si>
    <t>UMPK6n</t>
  </si>
  <si>
    <t>THEXDDte</t>
  </si>
  <si>
    <t>UMP Kinase (dCTP), Nuclear</t>
  </si>
  <si>
    <t>Transport of 7Z, 10Z-Hexadecadienoic Acid into Extracellular Space</t>
  </si>
  <si>
    <t xml:space="preserve">dctp[n] + ump[n]  &lt;=&gt; dcdp[n] + udp[n] </t>
  </si>
  <si>
    <t xml:space="preserve">h2o[c] + atp[c] + thexdd[c]  -&gt; h[c] + adp[c] + pi[c] + thexdd[e] </t>
  </si>
  <si>
    <t>UMPK7</t>
  </si>
  <si>
    <t>UMP Kinase (dGTP)</t>
  </si>
  <si>
    <t xml:space="preserve"> SOLUTE CARRIER FAMILY 7 (CATIONIC AMINO ACID TRANSPORTER, y+ SYSTEM),
MEMBER 2; SLC7A2
;;AMINO ACID TRANSPORTER, CATIONIC 2; ATRC2;;
CATIONIC AMINO ACID TRANSPORTER 2; CAT2
</t>
  </si>
  <si>
    <t xml:space="preserve">dgtp[c] + ump[c]  &lt;=&gt; udp[c] + dgdp[c] </t>
  </si>
  <si>
    <t>P52569</t>
  </si>
  <si>
    <t>HPA009169</t>
  </si>
  <si>
    <t>UMPK7n</t>
  </si>
  <si>
    <t>HEXDTRtm</t>
  </si>
  <si>
    <t>UMP Kinase (dGTP), Nuclear</t>
  </si>
  <si>
    <t>uc011kyc.2</t>
  </si>
  <si>
    <t>Transport of 7, 10, 13-Hexadecatrienoic Acid into Cytosol</t>
  </si>
  <si>
    <t xml:space="preserve">dgtp[n] + ump[n]  &lt;=&gt; dgdp[n] + udp[n] </t>
  </si>
  <si>
    <t xml:space="preserve">h[c] + hexdtr[m]  -&gt; h[m] + hexdtr[c] </t>
  </si>
  <si>
    <t>UMPKm</t>
  </si>
  <si>
    <t>UMP Kinase (Mitochondrial, ATP)</t>
  </si>
  <si>
    <t xml:space="preserve">atp[m] + ump[m]  &lt;=&gt; adp[m] + udp[m] </t>
  </si>
  <si>
    <t>UMPKn</t>
  </si>
  <si>
    <t>ENSG00000118160</t>
  </si>
  <si>
    <t>UMP Kinase, Nuclear</t>
  </si>
  <si>
    <t>SLC8A2</t>
  </si>
  <si>
    <t>HEXDTRte</t>
  </si>
  <si>
    <t>Transport of 7, 10, 13-Hexadecatrienoic Acid into Extracellular Space</t>
  </si>
  <si>
    <t xml:space="preserve">atp[n] + ump[n]  &lt;=&gt; udp[n] + adp[n] </t>
  </si>
  <si>
    <t>solute carrier family 8 (sodium/calcium exchanger), member 2 [Source:HGNC Symbol;Acc:HGNC:11069]</t>
  </si>
  <si>
    <t xml:space="preserve">h2o[c] + atp[c] + hexdtr[c]  -&gt; h[c] + adp[c] + pi[c] + hexdtr[e] </t>
  </si>
  <si>
    <t>UMPtr</t>
  </si>
  <si>
    <t>UMP Transport, Endoplasmatic Reticulum</t>
  </si>
  <si>
    <t>HPDECEtm</t>
  </si>
  <si>
    <t xml:space="preserve">ump[c]  &lt;=&gt; ump[r] </t>
  </si>
  <si>
    <t xml:space="preserve"> SOLUTE CARRIER FAMILY 8 (SODIUM-CALCIUM EXCHANGER), MEMBER 2; SLC8A2
;;SODIUM-CALCIUM EXCHANGER 2; NCX2;;
KIAA1087
</t>
  </si>
  <si>
    <t>Transport of Trans-Delta-2-Heptadecanoic Acid, Mitochondrial</t>
  </si>
  <si>
    <t>Q9UPR5</t>
  </si>
  <si>
    <t xml:space="preserve">h[c] + hpdece[m]  -&gt; h[m] + hpdece[c] </t>
  </si>
  <si>
    <t>HPA054671</t>
  </si>
  <si>
    <t>UNK2</t>
  </si>
  <si>
    <t>uc002pgx.3</t>
  </si>
  <si>
    <t xml:space="preserve"> 2-Keto-4-Methylthiobutyrate Transamination</t>
  </si>
  <si>
    <t xml:space="preserve">2 h[c] + gln_L[c] + 2kmb[c]  -&gt; glu_L[c] + met_L[c] </t>
  </si>
  <si>
    <t>HPDECEte</t>
  </si>
  <si>
    <t>Transport of Trans-Delta-2-Heptadecanoic Acid, Extracellular</t>
  </si>
  <si>
    <t xml:space="preserve">h2o[c] + atp[c] + hpdece[c]  -&gt; h[c] + adp[c] + pi[c] + hpdece[e] </t>
  </si>
  <si>
    <t>B-Ureidopropionase</t>
  </si>
  <si>
    <t xml:space="preserve">h2o[c] + 2 h[c] + cala[c]  -&gt; nh4[c] + co2[c] + ala_B[c] </t>
  </si>
  <si>
    <t>ENSG00000183023</t>
  </si>
  <si>
    <t>EIC21114TRte</t>
  </si>
  <si>
    <t>SLC8A1</t>
  </si>
  <si>
    <t>Transport of Trans, Cis, Cis-2, 11, 14-Eicosatrienoic Acid</t>
  </si>
  <si>
    <t xml:space="preserve">h2o[c] + atp[c] + eic21114tr[c]  -&gt; h[c] + adp[c] + pi[c] + eic21114tr[e] </t>
  </si>
  <si>
    <t>solute carrier family 8 (sodium/calcium exchanger), member 1 [Source:HGNC Symbol;Acc:HGNC:11068]</t>
  </si>
  <si>
    <t>Uracil Transport via Faciliated Diffusion</t>
  </si>
  <si>
    <t xml:space="preserve">ura[e]  &lt;=&gt; ura[c] </t>
  </si>
  <si>
    <t>5EIPENCtm</t>
  </si>
  <si>
    <t>Transport of 5, 8, 11, 14, 17-Eicosapentenoic Acid, Mitochondrial</t>
  </si>
  <si>
    <t xml:space="preserve">h[c] + 5eipenc[m]  -&gt; h[m] + 5eipenc[c] </t>
  </si>
  <si>
    <t xml:space="preserve"> SOLUTE CARRIER FAMILY 8 (SODIUM-CALCIUM EXCHANGER), MEMBER 1; SLC8A1
;;SODIUM-CALCIUM EXCHANGER 1; NCX1
</t>
  </si>
  <si>
    <t>P32418</t>
  </si>
  <si>
    <t>URATEt</t>
  </si>
  <si>
    <t>CAB022694</t>
  </si>
  <si>
    <t>uc002rsa.3</t>
  </si>
  <si>
    <t>GO:0035725</t>
  </si>
  <si>
    <t>Urate Export from Cytosol</t>
  </si>
  <si>
    <t>sodium ion transmembrane transport</t>
  </si>
  <si>
    <t xml:space="preserve">urate[c]  -&gt; urate[e] </t>
  </si>
  <si>
    <t>5EIPENCte</t>
  </si>
  <si>
    <t>"A process in which a sodium ion is transported from one side of a membrane to the other by means of some agent such as a transporter or pore." [GOC:vw]</t>
  </si>
  <si>
    <t>Transport of 5, 8, 11, 14, 17-Eicosapentenoic Acid, Extracellular Space</t>
  </si>
  <si>
    <t xml:space="preserve">h2o[c] + atp[c] + 5eipenc[c]  -&gt; h[c] + adp[c] + pi[c] + 5eipenc[e] </t>
  </si>
  <si>
    <t>ENSG00000100678</t>
  </si>
  <si>
    <t>SLC8A3</t>
  </si>
  <si>
    <t>URATEtx</t>
  </si>
  <si>
    <t>solute carrier family 8 (sodium/calcium exchanger), member 3 [Source:HGNC Symbol;Acc:HGNC:11070]</t>
  </si>
  <si>
    <t>Urate Export from Peroxisome</t>
  </si>
  <si>
    <t xml:space="preserve">urate[x]  -&gt; urate[c] </t>
  </si>
  <si>
    <t>T4HCINNMte</t>
  </si>
  <si>
    <t xml:space="preserve"> SOLUTE CARRIER FAMILY 8 (SODIUM-CALCIUM EXCHANGER), MEMBER 3; SLC8A3
;;SODIUM-CALCIUM EXCHANGER 3; NCX3
</t>
  </si>
  <si>
    <t>Transport of Trans-4-Coumarate, Extracellular</t>
  </si>
  <si>
    <t>P57103</t>
  </si>
  <si>
    <t xml:space="preserve">T4hcinnm[c] + oh1[e]  &lt;=&gt; oh1[c] + T4hcinnm[e] </t>
  </si>
  <si>
    <t>UREAt5</t>
  </si>
  <si>
    <t>HPA001669</t>
  </si>
  <si>
    <t>uc001xlz.3</t>
  </si>
  <si>
    <t>Urea, Water Symport</t>
  </si>
  <si>
    <t>GO:0005516</t>
  </si>
  <si>
    <t xml:space="preserve">h2o[e] + urea[e]  &lt;=&gt; h2o[c] + urea[c] </t>
  </si>
  <si>
    <t>calmodulin binding</t>
  </si>
  <si>
    <t>"Interacting selectively and non-covalently with calmodulin, a calcium-binding protein with many roles, both in the calcium-bound and calcium-free states." [GOC:krc]</t>
  </si>
  <si>
    <t>UREAtm</t>
  </si>
  <si>
    <t>ENSG00000090020</t>
  </si>
  <si>
    <t>Urea Transport via Diffusion</t>
  </si>
  <si>
    <t>AGRMte</t>
  </si>
  <si>
    <t xml:space="preserve">urea[c]  &lt;=&gt; urea[m] </t>
  </si>
  <si>
    <t>Transport of Agmatinium into Extracellular Space</t>
  </si>
  <si>
    <t xml:space="preserve">agm[c]  &lt;=&gt; agm[e] </t>
  </si>
  <si>
    <t>SLC9A1</t>
  </si>
  <si>
    <t>solute carrier family 9, subfamily A (NHE1, cation proton antiporter 1), member 1 [Source:HGNC Symbol;Acc:HGNC:11071]</t>
  </si>
  <si>
    <t>Uridylate Kinase (dUMP), Mitochondrial</t>
  </si>
  <si>
    <t xml:space="preserve">atp[m] + dump[m]  &lt;=&gt; adp[m] + dudp[m] </t>
  </si>
  <si>
    <t xml:space="preserve">Moreover,  the  experiment  clearly  documents  that  ag-matine transport also works from inside to outside the cell. The  transport  mechanism  was  independent  of  Na+. However, from our point of view, the agmatinetransport  mechanism  in  rat  brain  may  well  correspond  toeither OCT2 or EMT. Thus, protonation of the amino group of agmatine dependsvery  much  on  pH.  For  example,  the  fraction  of  agmatinemolecules with a single positive charge will be 2.6% at pH 7.5and 21% at pH 8.5. If agmatine2was the substrate, thenuptake velocity should decline with increasing pH. However,the opposite was observed. Agmatine uptake increased dra-matically with increasing pH (Fig. 7a) and was directly pro-portional to agmatineconcentration (Fig. 7b). Thus, agma-tine with a single positive charge is the sole substrate. Ag-matine2, after all, could be an inhibitor of transport. How-ever, since our data for the determination ofKmandKi(Fig.5) do not show any deviation from simple models, we supposethat agmatine2has no significant affinity for the non-neu-ronal  monoamine  transporters. </t>
  </si>
  <si>
    <t>Uridine Kinase (ATP:Uridine)</t>
  </si>
  <si>
    <t>PMID: 12538837</t>
  </si>
  <si>
    <t xml:space="preserve"> SOLUTE CARRIER FAMILY 9, MEMBER 1; SLC9A1
;;ANTIPORTER, SODIUM-HYDROGEN ION, AMILORIDE-SENSITIVE; APNH;;
SODIUM/HYDROGEN EXCHANGER 1; NHE1;;
Na+/H+ ANTIPORTER
</t>
  </si>
  <si>
    <t xml:space="preserve">atp[c] + uri[c]  -&gt; h[c] + adp[c] + ump[c] </t>
  </si>
  <si>
    <t>ANDRSTNDNte</t>
  </si>
  <si>
    <t>P19634</t>
  </si>
  <si>
    <t>Transport of Androst-4-Ene-3, 17-Dione, Extracellular</t>
  </si>
  <si>
    <t>CAB022371</t>
  </si>
  <si>
    <t xml:space="preserve">h2o[c] + atp[c] + andrstndn[c]  -&gt; h[c] + adp[c] + pi[c] + andrstndn[e] </t>
  </si>
  <si>
    <t>uc001bnm.4</t>
  </si>
  <si>
    <t>Uridine Faciliated Transport in Cytosol</t>
  </si>
  <si>
    <t xml:space="preserve">uri[e]  &lt;=&gt; uri[c] </t>
  </si>
  <si>
    <t>Uridine Transport in via Sodium Symport</t>
  </si>
  <si>
    <t>EANDRSTRNte</t>
  </si>
  <si>
    <t>Transport of 16Alpha-Hydroxydehydroepiandrosterone, Extracellular</t>
  </si>
  <si>
    <t>ENSG00000115616</t>
  </si>
  <si>
    <t xml:space="preserve">na1[e] + uri[e]  -&gt; na1[c] + uri[c] </t>
  </si>
  <si>
    <t xml:space="preserve">h2o[c] + atp[c] + eandrstrn[c]  -&gt; h[c] + adp[c] + pi[c] + eandrstrn[e] </t>
  </si>
  <si>
    <t>SLC9A2</t>
  </si>
  <si>
    <t>solute carrier family 9, subfamily A (NHE2, cation proton antiporter 2), member 2 [Source:HGNC Symbol;Acc:HGNC:11072]</t>
  </si>
  <si>
    <t>Uritl</t>
  </si>
  <si>
    <t>Uridine Faciliated Transport from Lysosome</t>
  </si>
  <si>
    <t xml:space="preserve">uri[l]  &lt;=&gt; uri[c] </t>
  </si>
  <si>
    <t>Uritm</t>
  </si>
  <si>
    <t>AHANDROSTANte</t>
  </si>
  <si>
    <t>Uridine Faciliated Transport in Mitochondria</t>
  </si>
  <si>
    <t xml:space="preserve"> SOLUTE CARRIER FAMILY 9, MEMBER 2; SLC9A2
;;SODIUM/HYDROGEN EXCHANGER 2; NHE2
</t>
  </si>
  <si>
    <t xml:space="preserve">uri[c]  &lt;=&gt; uri[m] </t>
  </si>
  <si>
    <t>Transport of 3Alpha-Hydroxy-5Beta-Androstan-17-One, Extracellular</t>
  </si>
  <si>
    <t>Q9UBY0</t>
  </si>
  <si>
    <t xml:space="preserve">h2o[c] + atp[c] + ahandrostan[c]  -&gt; h[c] + adp[c] + pi[c] + ahandrostan[e] </t>
  </si>
  <si>
    <t>HPA035121</t>
  </si>
  <si>
    <t>Uritn</t>
  </si>
  <si>
    <t>uc002tca.3</t>
  </si>
  <si>
    <t>Uridine Transport in Nucleus</t>
  </si>
  <si>
    <t xml:space="preserve">uri[c]  &lt;=&gt; uri[n] </t>
  </si>
  <si>
    <t>UROLACer</t>
  </si>
  <si>
    <t>Uronolactonase, Endoplasmic Reticulum</t>
  </si>
  <si>
    <t>ANDRSTANDRte</t>
  </si>
  <si>
    <t xml:space="preserve">h[r] + glcur[r]  &lt;=&gt; h2o[r] + glac[r] </t>
  </si>
  <si>
    <t>Transport of 5Alpha-Androstane-3, 17-Dione, Extracellular</t>
  </si>
  <si>
    <t>ENSG00000066230</t>
  </si>
  <si>
    <t xml:space="preserve">h2o[c] + atp[c] + andrstandn[c]  -&gt; h[c] + adp[c] + pi[c] + andrstandn[e] </t>
  </si>
  <si>
    <t>SLC9A3</t>
  </si>
  <si>
    <t>UTPtn</t>
  </si>
  <si>
    <t>solute carrier family 9, subfamily A (NHE3, cation proton antiporter 3), member 3 [Source:HGNC Symbol;Acc:HGNC:11073]</t>
  </si>
  <si>
    <t>UTP Diffusion in Nucleus</t>
  </si>
  <si>
    <t xml:space="preserve">utp[c]  &lt;=&gt; utp[n] </t>
  </si>
  <si>
    <t>VACCt</t>
  </si>
  <si>
    <t xml:space="preserve"> SOLUTE CARRIER FAMILY 9, MEMBER 3; SLC9A3
;;SODIUM/HYDROGEN EXCHANGER 3; NHE3;;
SODIUM/HYDROGEN EXCHANGER, APICAL EPITHELIAL
</t>
  </si>
  <si>
    <t xml:space="preserve">vacc[e]  &lt;=&gt; vacc[c] </t>
  </si>
  <si>
    <t>P48764</t>
  </si>
  <si>
    <t>CE2209te</t>
  </si>
  <si>
    <t>HPA036669</t>
  </si>
  <si>
    <t>Transport of 5Alpha-Androstane-3Alpha, 17Beta-Diol, Extracellular</t>
  </si>
  <si>
    <t>uc003jbe.2</t>
  </si>
  <si>
    <t xml:space="preserve">h2o[c] + atp[c] + CE2209[c]  -&gt; h[c] + adp[c] + pi[c] + CE2209[e] </t>
  </si>
  <si>
    <t>L-Valine Transport in via Sodium Symport</t>
  </si>
  <si>
    <t xml:space="preserve">na1[e] + val_L[e]  -&gt; na1[c] + val_L[c] </t>
  </si>
  <si>
    <t>Valine Reversible Mitochondrial Transport</t>
  </si>
  <si>
    <t xml:space="preserve">val_L[c]  &lt;=&gt; val_L[m] </t>
  </si>
  <si>
    <t>C05301te</t>
  </si>
  <si>
    <t>ENSG00000135740</t>
  </si>
  <si>
    <t>Transport of 2-Hydroxyestradiol-17Beta, Extracellular</t>
  </si>
  <si>
    <t>SLC9A5</t>
  </si>
  <si>
    <t xml:space="preserve">h2o[c] + atp[c] + C05301[c]  -&gt; h[c] + adp[c] + pi[c] + C05301[e] </t>
  </si>
  <si>
    <t>Valine Transaminase, Mitochondiral</t>
  </si>
  <si>
    <t>solute carrier family 9, subfamily A (NHE5, cation proton antiporter 5), member 5 [Source:HGNC Symbol;Acc:HGNC:11078]</t>
  </si>
  <si>
    <t xml:space="preserve">akg[m] + val_L[m]  &lt;=&gt; glu_L[m] + 3mob[m] </t>
  </si>
  <si>
    <t>L-Valine Transport via Diffusion (Extracellular to Cytosol)</t>
  </si>
  <si>
    <t xml:space="preserve">val_L[e]  &lt;=&gt; val_L[c] </t>
  </si>
  <si>
    <t xml:space="preserve"> SOLUTE CARRIER FAMILY 9, MEMBER 5; SLC9A5
;;SODIUM/HYDROGEN EXCHANGER 5; NHE5
</t>
  </si>
  <si>
    <t>C05299te</t>
  </si>
  <si>
    <t>VD3</t>
  </si>
  <si>
    <t>Vitamin D3 Formation</t>
  </si>
  <si>
    <t>Transport of 2-Methoxyestrone, Extracellular</t>
  </si>
  <si>
    <t xml:space="preserve">pd3[c]  &lt;=&gt; vitd3[c] </t>
  </si>
  <si>
    <t xml:space="preserve">h2o[c] + atp[c] + C05299[c]  -&gt; h[c] + adp[c] + pi[c] + C05299[e] </t>
  </si>
  <si>
    <t>GO:0006885</t>
  </si>
  <si>
    <t>regulation of pH</t>
  </si>
  <si>
    <t>VITD2Hm</t>
  </si>
  <si>
    <t>Vitamin D-25-Hydroxylase (D2)</t>
  </si>
  <si>
    <t>"Any process involved in the maintenance of an internal equilibrium of hydrogen ions, thereby modulating the internal pH, within an organism or cell." [GOC:dph, GOC:go_curators, GOC:tb]</t>
  </si>
  <si>
    <t xml:space="preserve">o2[m] + h[m] + nadph[m] + vitd2[m]  -&gt; h2o[m] + nadp[m] + 25hvitd2[m] </t>
  </si>
  <si>
    <t>ENSG00000100652</t>
  </si>
  <si>
    <t>SLC10A1</t>
  </si>
  <si>
    <t>C05302te</t>
  </si>
  <si>
    <t>VITD2t</t>
  </si>
  <si>
    <t>solute carrier family 10 (sodium/bile acid cotransporter), member 1 [Source:HGNC Symbol;Acc:HGNC:10905]</t>
  </si>
  <si>
    <t>Transport of 2-Methoxyestradiol-17Beta, Extracellular</t>
  </si>
  <si>
    <t>Vitamin D2 Release</t>
  </si>
  <si>
    <t xml:space="preserve">h2o[c] + atp[c] + C05302[c]  -&gt; h[c] + adp[c] + pi[c] + C05302[e] </t>
  </si>
  <si>
    <t xml:space="preserve">vitd2[c]  -&gt; vitd2[e] </t>
  </si>
  <si>
    <t>VITD2tm</t>
  </si>
  <si>
    <t>Vitamin D2 Transport from Mitochondria</t>
  </si>
  <si>
    <t xml:space="preserve">vitd2[m]  &lt;=&gt; vitd2[c] </t>
  </si>
  <si>
    <t xml:space="preserve"> SOLUTE CARRIER FAMILY 10 (SODIUM/BILE ACID COTRANSPORTER FAMILY),
MEMBER 1; SLC10A1
;;SODIUM/TAUROCHOLATE COTRANSPORTING POLYPEPTIDE; NTCP;;
SODIUM/TAUROCHOLATE COTRANSPORTING POLYPEPTIDE, HEPATIC; NTCP1
</t>
  </si>
  <si>
    <t>Q14973</t>
  </si>
  <si>
    <t>VITD3Hm</t>
  </si>
  <si>
    <t>HPA042727</t>
  </si>
  <si>
    <t>Vitamin D-25-Hydroxylase (D3)</t>
  </si>
  <si>
    <t>CE5072te</t>
  </si>
  <si>
    <t>uc001xlr.2</t>
  </si>
  <si>
    <t xml:space="preserve">o2[m] + h[m] + nadph[m] + vitd3[m]  -&gt; h2o[m] + nadp[m] + 25hvitd3[m] </t>
  </si>
  <si>
    <t>Transport of 21-Hydroxyallopregnanolone, Extracellular</t>
  </si>
  <si>
    <t xml:space="preserve">h2o[c] + atp[c] + CE5072[c]  -&gt; h[c] + adp[c] + pi[c] + CE5072[e] </t>
  </si>
  <si>
    <t>VITD3t</t>
  </si>
  <si>
    <t>Vitamin D3 Release</t>
  </si>
  <si>
    <t xml:space="preserve">vitd3[c]  -&gt; vitd3[e] </t>
  </si>
  <si>
    <t>VITD3tm</t>
  </si>
  <si>
    <t>Vitamin D3 Transport from Mitochondria</t>
  </si>
  <si>
    <t xml:space="preserve">vitd3[m]  -&gt; vitd3[c] </t>
  </si>
  <si>
    <t>ENSG00000125255</t>
  </si>
  <si>
    <t>SLC10A2</t>
  </si>
  <si>
    <t>VITD3tm3</t>
  </si>
  <si>
    <t>11DOCRTSLte</t>
  </si>
  <si>
    <t>solute carrier family 10 (sodium/bile acid cotransporter), member 2 [Source:HGNC Symbol;Acc:HGNC:10906]</t>
  </si>
  <si>
    <t>Vitamin D3 Transport in Mitochondria</t>
  </si>
  <si>
    <t>Transport of 11-Deoxycortisol, Extracellular</t>
  </si>
  <si>
    <t xml:space="preserve">vitd3[c]  -&gt; vitd3[m] </t>
  </si>
  <si>
    <t xml:space="preserve">11docrtsl[c] + h2o[c] + atp[c]  -&gt; h[c] + adp[c] + pi[c] + 11docrtsl[e] </t>
  </si>
  <si>
    <t>Very-Long-Chain-Fatty-Acid Coenzyme A Ligase</t>
  </si>
  <si>
    <t xml:space="preserve"> SOLUTE CARRIER FAMILY 10 (SODIUM/BILE ACID COTRANSPORTER FAMILY),
MEMBER 2; SLC10A2
;;SODIUM/TAUROCHOLATE COTRANSPORTING POLYPEPTIDE, ILEAL; NTCP2;;
ILEAL SODIUM/BILE SALT TRANSPORTER; ISBT;;
APICAL SODIUM/BILE SALT TRANSPORTER; ASBT;;
APICAL SODIU /.../NDENT BILE ACID TRANSPORTER
</t>
  </si>
  <si>
    <t xml:space="preserve">coa[x] + atp[x] + dhcholestanate[x]  -&gt; dhcholestancoa[x] + amp[x] + ppi[x] </t>
  </si>
  <si>
    <t>Q12908</t>
  </si>
  <si>
    <t>HPA004795</t>
  </si>
  <si>
    <t>uc001vpy.4</t>
  </si>
  <si>
    <t>11DOCRTSTRNte</t>
  </si>
  <si>
    <t xml:space="preserve">atp[r] + coa[r] + dhcholestanate[r]  -&gt; dhcholestancoa[r] + amp[r] + ppi[r] </t>
  </si>
  <si>
    <t>Transport of 11-Deoxycorticosterone, Extracellular</t>
  </si>
  <si>
    <t xml:space="preserve">11docrtstrn[c] + h2o[c] + atp[c]  -&gt; h[c] + adp[c] + pi[c] + 11docrtstrn[e] </t>
  </si>
  <si>
    <t>VLCSp</t>
  </si>
  <si>
    <t xml:space="preserve">coa[x] + atp[x] + thcholstoic[x]  -&gt; cholcoar[x] + amp[x] + ppi[x] </t>
  </si>
  <si>
    <t>ENSG00000018280</t>
  </si>
  <si>
    <t xml:space="preserve">atp[r] + coa[r] + thcholstoic[r]  -&gt; cholcoar[r] + amp[r] + ppi[r] </t>
  </si>
  <si>
    <t>SLC11A1</t>
  </si>
  <si>
    <t>WHDDCAte</t>
  </si>
  <si>
    <t>PRGNLONEte</t>
  </si>
  <si>
    <t>solute carrier family 11 (proton-coupled divalent metal ion transporter), member 1 [Source:HGNC Symbol;Acc:HGNC:10907]</t>
  </si>
  <si>
    <t>Transport of Pregnenolone, Extracellular</t>
  </si>
  <si>
    <t xml:space="preserve">whddca[e]  &lt;=&gt; whddca[c] </t>
  </si>
  <si>
    <t xml:space="preserve">h2o[c] + atp[c] + prgnlone[c]  -&gt; h[c] + adp[c] + pi[c] + prgnlone[e] </t>
  </si>
  <si>
    <t>WHHDCAte</t>
  </si>
  <si>
    <t xml:space="preserve">whhdca[e]  &lt;=&gt; whhdca[c] </t>
  </si>
  <si>
    <t xml:space="preserve"> SOLUTE CARRIER FAMILY 11 (PROTON-COUPLED DIVALENT METAL ION TRANSPORTER),
MEMBER 1; SLC11A1
;;NATURAL RESISTANCE-ASSOCIATED MACROPHAGE PROTEIN 1; NRAMP1; NRAMP
</t>
  </si>
  <si>
    <t>WHTSTSTERONEte</t>
  </si>
  <si>
    <t>Omega Hydroxy Testosterone Transport</t>
  </si>
  <si>
    <t>P49279</t>
  </si>
  <si>
    <t xml:space="preserve">whtststerone[c]  &lt;=&gt; whtststerone[e] </t>
  </si>
  <si>
    <t>HPA029590</t>
  </si>
  <si>
    <t>uc002vhv.3</t>
  </si>
  <si>
    <t>WHTTDCAte</t>
  </si>
  <si>
    <t>CE2211te</t>
  </si>
  <si>
    <t xml:space="preserve">whttdca[e]  &lt;=&gt; whttdca[c] </t>
  </si>
  <si>
    <t>Transport of Allopregnanolone, Extracellular</t>
  </si>
  <si>
    <t xml:space="preserve">h2o[c] + atp[c] + CE2211[c]  -&gt; h[c] + adp[c] + pi[c] + CE2211[e] </t>
  </si>
  <si>
    <t>Xanthine Dehydrogenase, Peroxisomal</t>
  </si>
  <si>
    <t xml:space="preserve">nad[x] + h2o[x] + xan[x]  -&gt; h[x] + nadh[x] + urate[x] </t>
  </si>
  <si>
    <t>XANtx</t>
  </si>
  <si>
    <t>ENSG00000074803</t>
  </si>
  <si>
    <t>Xanthine Diffusion in Peroxisome</t>
  </si>
  <si>
    <t>SLC12A1</t>
  </si>
  <si>
    <t xml:space="preserve">xan[c]  -&gt; xan[x] </t>
  </si>
  <si>
    <t>solute carrier family 12 (sodium/potassium/chloride transporter), member 1 [Source:HGNC Symbol;Acc:HGNC:10910]</t>
  </si>
  <si>
    <t>17AHPRGSTRNte</t>
  </si>
  <si>
    <t>Transport of 17Alpha-Hydroxyprogesterone, Extracellular</t>
  </si>
  <si>
    <t xml:space="preserve">h2o[c] + atp[c] + 17ahprgstrn[c]  -&gt; h[c] + adp[c] + pi[c] + 17ahprgstrn[e] </t>
  </si>
  <si>
    <t>XAO2x</t>
  </si>
  <si>
    <t xml:space="preserve"> SOLUTE CARRIER FAMILY 12 (SODIUM/POTASSIUM/CHLORIDE TRANSPORTER),
MEMBER 1; SLC12A1
;;SODIUM-POTASSIUM-CHLORIDE TRANSPORTER 2; NKCC2
</t>
  </si>
  <si>
    <t>Xanthine Oxidase</t>
  </si>
  <si>
    <t xml:space="preserve">o2[x] + h2o[x] + hxan[x]  -&gt; h2o2[x] + xan[x] </t>
  </si>
  <si>
    <t>Xanthine Oxidase, Peroxisomal</t>
  </si>
  <si>
    <t xml:space="preserve">o2[x] + h2o[x] + xan[x]  -&gt; h2o2[x] + urate[x] </t>
  </si>
  <si>
    <t>ENSG00000064651</t>
  </si>
  <si>
    <t>17AHPRGNLONEte</t>
  </si>
  <si>
    <t>SLC12A2</t>
  </si>
  <si>
    <t>Transport of 17Alpha-Hydroxypregnenolone, Extracellular</t>
  </si>
  <si>
    <t>XOL27OHtm</t>
  </si>
  <si>
    <t xml:space="preserve">h2o[c] + atp[c] + 17ahprgnlone[c]  -&gt; h[c] + adp[c] + pi[c] + 17ahprgnlone[e] </t>
  </si>
  <si>
    <t>27 Hydroxy Cholesterol Transport</t>
  </si>
  <si>
    <t>solute carrier family 12 (sodium/potassium/chloride transporter), member 2 [Source:HGNC Symbol;Acc:HGNC:10911]</t>
  </si>
  <si>
    <t xml:space="preserve">xol27oh[r]  &lt;=&gt; xol27oh[m] </t>
  </si>
  <si>
    <t>XOL7AH2tm</t>
  </si>
  <si>
    <t xml:space="preserve">xol7ah2[c]  &lt;=&gt; xol7ah2[m] </t>
  </si>
  <si>
    <t>XOL7AH2tr</t>
  </si>
  <si>
    <t>C03681te</t>
  </si>
  <si>
    <t xml:space="preserve">xol7ah2[c]  &lt;=&gt; xol7ah2[r] </t>
  </si>
  <si>
    <t>Transport of 5Alpha-Pregnane-3, 20-Dione, Extracellular</t>
  </si>
  <si>
    <t xml:space="preserve">h2o[c] + atp[c] + C03681[c]  -&gt; h[c] + adp[c] + pi[c] + C03681[e] </t>
  </si>
  <si>
    <t>XOL7AONEtr</t>
  </si>
  <si>
    <t xml:space="preserve">xol7aone[c]  &lt;=&gt; xol7aone[r] </t>
  </si>
  <si>
    <t xml:space="preserve"> SOLUTE CARRIER FAMILY 12 (SODIUM/POTASSIUM/CHLORIDE TRANSPORTER),
MEMBER 2; SLC12A2
;;SODIUM-POTASSIUM-CHLORIDE TRANSPORTER 1; NKCC1;;
NA-K-CL COTRANSPORTER, BUMETANIDE-SENSITIVE; BSC
</t>
  </si>
  <si>
    <t>XOLDIOLONEt</t>
  </si>
  <si>
    <t>P55011</t>
  </si>
  <si>
    <t>HPA020130</t>
  </si>
  <si>
    <t xml:space="preserve">xoldiolone[c]  &lt;=&gt; xoldiolone[r] </t>
  </si>
  <si>
    <t>uc003kus.3</t>
  </si>
  <si>
    <t>PRGNLONESte</t>
  </si>
  <si>
    <t>XOLDIOLONEtm</t>
  </si>
  <si>
    <t>Transport of Pregnenolone Sulfate, Extracellular</t>
  </si>
  <si>
    <t xml:space="preserve">h2o[c] + atp[c] + prgnlones[c]  -&gt; h[c] + adp[c] + pi[c] + prgnlones[e] </t>
  </si>
  <si>
    <t xml:space="preserve">xoldiolone[m]  &lt;=&gt; xoldiolone[r] </t>
  </si>
  <si>
    <t>ENSG00000070915</t>
  </si>
  <si>
    <t>SLC12A3</t>
  </si>
  <si>
    <t>XOLEST2te</t>
  </si>
  <si>
    <t>Cholesterol Ester Transporter</t>
  </si>
  <si>
    <t>solute carrier family 12 (sodium/chloride transporter), member 3 [Source:HGNC Symbol;Acc:HGNC:10912]</t>
  </si>
  <si>
    <t xml:space="preserve">xolest2_hs[e]  &lt;=&gt; xolest2_hs[c] </t>
  </si>
  <si>
    <t>XOLESTte</t>
  </si>
  <si>
    <t>CE1352te</t>
  </si>
  <si>
    <t xml:space="preserve">xolest_hs[e]  &lt;=&gt; xolest_hs[c] </t>
  </si>
  <si>
    <t xml:space="preserve"> SOLUTE CARRIER FAMILY 12 (SODIUM/CHLORIDE TRANSPORTER), MEMBER 3;
SLC12A3
;;SODIUM-CHLORIDE COTRANSPORTER, THIAZIDE-SENSITIVE; NCCT;;
THIAZIDE-SENSITIVE NA-CL COTRANSPORTER; TSC;;
SODIUM-CHLORIDE COTRANSPORTER; NCC
</t>
  </si>
  <si>
    <t>Transport of 17Alpha-Hydroxypregnenolone Sulfate, Extracellular</t>
  </si>
  <si>
    <t>P55017</t>
  </si>
  <si>
    <t xml:space="preserve">h2o[c] + atp[c] + CE1352[c]  -&gt; h[c] + adp[c] + pi[c] + CE1352[e] </t>
  </si>
  <si>
    <t>CAB022505</t>
  </si>
  <si>
    <t>XOLTRI24tc</t>
  </si>
  <si>
    <t>uc010ccn.3</t>
  </si>
  <si>
    <t>24 Trihydroxy Cholesterol Transport</t>
  </si>
  <si>
    <t xml:space="preserve">xoltri24[r]  &lt;=&gt; xoltri24[c] </t>
  </si>
  <si>
    <t>XOLTRI24te</t>
  </si>
  <si>
    <t>MMAt2e</t>
  </si>
  <si>
    <t xml:space="preserve">xoltri24[c]  &lt;=&gt; xoltri24[e] </t>
  </si>
  <si>
    <t>Facilitated Diffusion via Aquaporin into Extracellular Space</t>
  </si>
  <si>
    <t xml:space="preserve">mma[c]  &lt;=&gt; mma[e] </t>
  </si>
  <si>
    <t>XOLTRI25tc</t>
  </si>
  <si>
    <t>ENSG00000124067</t>
  </si>
  <si>
    <t>25 Trihydroxy Cholesterol Transport</t>
  </si>
  <si>
    <t>SLC12A4</t>
  </si>
  <si>
    <t xml:space="preserve">xoltri25[r]  &lt;=&gt; xoltri25[c] </t>
  </si>
  <si>
    <t>solute carrier family 12 (potassium/chloride transporter), member 4 [Source:HGNC Symbol;Acc:HGNC:10913]</t>
  </si>
  <si>
    <t>XOLTRI25te</t>
  </si>
  <si>
    <t>C05769te</t>
  </si>
  <si>
    <t>Transport by Atb Binding Cassette Transporter ABCc2 into Extracellular Space</t>
  </si>
  <si>
    <t xml:space="preserve">xoltri25[c]  &lt;=&gt; xoltri25[e] </t>
  </si>
  <si>
    <t xml:space="preserve">h2o[c] + atp[c] + C05769[c]  -&gt; h[c] + adp[c] + pi[c] + C05769[e] </t>
  </si>
  <si>
    <t xml:space="preserve"> SOLUTE CARRIER FAMILY 12 (POTASSIUM/CHLORIDE TRANSPORTER), MEMBER
4; SLC12A4
;;POTASSIUM-CHLORIDE COTRANSPORTER 1; KCC1
</t>
  </si>
  <si>
    <t>Q9UP95</t>
  </si>
  <si>
    <t>XOLTRI27tc</t>
  </si>
  <si>
    <t>HPA041138</t>
  </si>
  <si>
    <t>uc002euz.2</t>
  </si>
  <si>
    <t>27 Trihydroxy Cholesterol Transport</t>
  </si>
  <si>
    <t xml:space="preserve">xoltri27[r]  &lt;=&gt; xoltri27[c] </t>
  </si>
  <si>
    <t>evidence in hepatocytes (canalicular membrane), excretion into bile (same carrier for coproporphyrin I and III but with higher affinity for coproporphyrin I)</t>
  </si>
  <si>
    <t>XOLTRI27te</t>
  </si>
  <si>
    <t>PMID:19656454</t>
  </si>
  <si>
    <t>ENSG00000081800</t>
  </si>
  <si>
    <t>SAMHISTAe</t>
  </si>
  <si>
    <t>SLC13A1</t>
  </si>
  <si>
    <t xml:space="preserve">xoltri27[c]  &lt;=&gt; xoltri27[e] </t>
  </si>
  <si>
    <t>S-Adenosyl-L-Methionine:Histamine N-Tele-Methyltransferase, Extracellular</t>
  </si>
  <si>
    <t>solute carrier family 13 (sodium/sulfate symporter), member 1 [Source:HGNC Symbol;Acc:HGNC:10916]</t>
  </si>
  <si>
    <t xml:space="preserve">hista[e] + amet[e]  -&gt; h[e] + ahcys[e] + mhista[e] </t>
  </si>
  <si>
    <t>XOLTRIOLtm</t>
  </si>
  <si>
    <t xml:space="preserve">xoltriol[c]  &lt;=&gt; xoltriol[m] </t>
  </si>
  <si>
    <t xml:space="preserve"> SOLUTE CARRIER FAMILY 13 (SODIUM/SULFATE SYMPORTER), MEMBER 1; SLC13A1
;;SODIUM-INORGANIC SULFATE COTRANSPORTER 1; NASI1; NAS1
</t>
  </si>
  <si>
    <t>Q9BZW2</t>
  </si>
  <si>
    <t>XOLTRIOLtr</t>
  </si>
  <si>
    <t>HPA053615</t>
  </si>
  <si>
    <t>CE2006te</t>
  </si>
  <si>
    <t>uc003vkm.3</t>
  </si>
  <si>
    <t xml:space="preserve">xoltriol[c]  &lt;=&gt; xoltriol[r] </t>
  </si>
  <si>
    <t>Transport (ATP-Dependent) into Extracellular Space</t>
  </si>
  <si>
    <t xml:space="preserve">h2o[c] + atp[c] + CE2006[c]  -&gt; h[c] + adp[c] + pi[c] + CE2006[e] </t>
  </si>
  <si>
    <t>XSERtg</t>
  </si>
  <si>
    <t>Xyl-L-Ser (Protein) Transport from Endoplasmic Reticulum to Golgi Apparatus</t>
  </si>
  <si>
    <t xml:space="preserve">xser[r]  -&gt; xser[g] </t>
  </si>
  <si>
    <t>Xylulokinase</t>
  </si>
  <si>
    <t xml:space="preserve">atp[c] + xylu_D[c]  -&gt; h[c] + adp[c] + xu5p_D[c] </t>
  </si>
  <si>
    <t>ENSG00000141469</t>
  </si>
  <si>
    <t>SLC14A1</t>
  </si>
  <si>
    <t>Xylitol Dehydrogenase (D-Xyulose-Forming)</t>
  </si>
  <si>
    <t>solute carrier family 14 (urea transporter), member 1 (Kidd blood group) [Source:HGNC Symbol;Acc:HGNC:10918]</t>
  </si>
  <si>
    <t>PMID:17121932</t>
  </si>
  <si>
    <t xml:space="preserve">nad[c] + xylt[c]  &lt;=&gt; h[c] + nadh[c] + xylu_D[c] </t>
  </si>
  <si>
    <t>GLCRt1</t>
  </si>
  <si>
    <t>Transport by Glut-5 Transporter into Extracellular Space</t>
  </si>
  <si>
    <t xml:space="preserve">glcr[e]  &lt;=&gt; glcr[c] </t>
  </si>
  <si>
    <t>XYLTer</t>
  </si>
  <si>
    <t>UDP-Xylose:Protein Xylosyltransferase, Endoplasmic Reticulum</t>
  </si>
  <si>
    <t xml:space="preserve"> SOLUTE CARRIER FAMILY 14 (UREA TRANSPORTER), MEMBER 1; SLC14A1
;;UREA TRANSPORTER, ERYTHROCYTE; UTE;;
UT11;;
UTB, MOUSE, HOMOLOG OF; UTB
</t>
  </si>
  <si>
    <t xml:space="preserve">udpxyl[r] + Ser_Gly_Ala_X_Gly[r]  -&gt; h[r] + udp[r] + xser[r] </t>
  </si>
  <si>
    <t>Q13336</t>
  </si>
  <si>
    <t>HPA059570</t>
  </si>
  <si>
    <t>uc002lbf.4</t>
  </si>
  <si>
    <t>XYLtly</t>
  </si>
  <si>
    <t>Xylose Efflux from Lysosome</t>
  </si>
  <si>
    <t xml:space="preserve">xyl_D[l]  -&gt; xyl_D[c] </t>
  </si>
  <si>
    <t>2HYOXPLCte</t>
  </si>
  <si>
    <t>XYLTt</t>
  </si>
  <si>
    <t>Xylitol Transport via Passive Diffusion</t>
  </si>
  <si>
    <t>2-Hydroxyphenylacetate Proton Symport, Cytosol</t>
  </si>
  <si>
    <t xml:space="preserve">xylt[e]  &lt;=&gt; xylt[c] </t>
  </si>
  <si>
    <t xml:space="preserve">h[c] + 2hyoxplac[c]  &lt;=&gt; h[e] + 2hyoxplac[e] </t>
  </si>
  <si>
    <t>Xylulose Reductase</t>
  </si>
  <si>
    <t xml:space="preserve">h[c] + nadph[c] + xylu_L[c]  &lt;=&gt; nadp[c] + xylt[c] </t>
  </si>
  <si>
    <t>N8ASPMDte</t>
  </si>
  <si>
    <t>ENSG00000088386</t>
  </si>
  <si>
    <t>N (8)-Acetylspermidinium Transport, Cytosol</t>
  </si>
  <si>
    <t>YVITEt</t>
  </si>
  <si>
    <t>SLC15A1</t>
  </si>
  <si>
    <t xml:space="preserve">n8aspmd[c]  &lt;=&gt; n8aspmd[e] </t>
  </si>
  <si>
    <t>Gamma-Tocopherol (Vit. E) Transport</t>
  </si>
  <si>
    <t>solute carrier family 15 (oligopeptide transporter), member 1 [Source:HGNC Symbol;Acc:HGNC:10920]</t>
  </si>
  <si>
    <t xml:space="preserve">yvite[e]  -&gt; yvite[c] </t>
  </si>
  <si>
    <t xml:space="preserve">OCT1 also known as SLC22A1. Polymaine transporter are not well understood however it is believed that OCT1 is the transporter of spermidine.  </t>
  </si>
  <si>
    <t>EX_4abutn(e)</t>
  </si>
  <si>
    <t>PMID: 23851697</t>
  </si>
  <si>
    <t>MHISTAte</t>
  </si>
  <si>
    <t>Exchange of 4-Ammoniobutanal</t>
  </si>
  <si>
    <t xml:space="preserve"> SOLUTE CARRIER FAMILY 15 (OLIGOPEPTIDE TRANSPORTER), MEMBER 1; SLC15A1
;;HYDROGEN ION/PEPTIDE COTRANSPORTER, INTESTINAL; HPEPT1
</t>
  </si>
  <si>
    <t xml:space="preserve">4abutn[e]  &lt;=&gt; </t>
  </si>
  <si>
    <t>Facilitated Diffusion Through Uniport Oct1 into Extracellular Space</t>
  </si>
  <si>
    <t>P46059</t>
  </si>
  <si>
    <t xml:space="preserve">mhista[c]  &lt;=&gt; mhista[e] </t>
  </si>
  <si>
    <t>HPA002827</t>
  </si>
  <si>
    <t>EX_acmana(e)</t>
  </si>
  <si>
    <t>uc001vno.3</t>
  </si>
  <si>
    <t>Exchange of N-Acetyl-D-Mannosamine</t>
  </si>
  <si>
    <t xml:space="preserve">acmana[e]  &lt;=&gt; </t>
  </si>
  <si>
    <t>EX_ahdt(e)</t>
  </si>
  <si>
    <t>Exchange of 7, 8-Dihydroneopterin 3-Triphosphate</t>
  </si>
  <si>
    <t xml:space="preserve">ahdt[e]  &lt;=&gt; </t>
  </si>
  <si>
    <t>EX_ctp(e)</t>
  </si>
  <si>
    <t>Exchange of CTP</t>
  </si>
  <si>
    <t xml:space="preserve">ctp[e]  &lt;=&gt; </t>
  </si>
  <si>
    <t>ENSG00000163406</t>
  </si>
  <si>
    <t>EX_dgmp(e)</t>
  </si>
  <si>
    <t>Exchange of dGMP</t>
  </si>
  <si>
    <t>CE4890te2</t>
  </si>
  <si>
    <t>SLC15A2</t>
  </si>
  <si>
    <t xml:space="preserve">dgmp[e]  &lt;=&gt; </t>
  </si>
  <si>
    <t>Facilitated Diffusion Through Uniport Oct2 into Extracellular Space</t>
  </si>
  <si>
    <t xml:space="preserve">CE4890[c]  &lt;=&gt; CE4890[e] </t>
  </si>
  <si>
    <t>solute carrier family 15 (oligopeptide transporter), member 2 [Source:HGNC Symbol;Acc:HGNC:10921]</t>
  </si>
  <si>
    <t>EX_dgtp(e)</t>
  </si>
  <si>
    <t>Exchange of dGTP</t>
  </si>
  <si>
    <t xml:space="preserve">dgtp[e]  &lt;=&gt; </t>
  </si>
  <si>
    <t>EX_dha(e)</t>
  </si>
  <si>
    <t>Exchange of Glycerone</t>
  </si>
  <si>
    <t xml:space="preserve">dha[e]  &lt;=&gt; </t>
  </si>
  <si>
    <t xml:space="preserve"> SOLUTE CARRIER FAMILY 15 (H+/PEPTIDE TRANSPORTER), MEMBER 2; SLC15A2
;;HYDROGEN ION/PEPTIDE COTRANSPORTER, KIDNEY; PEPT2
</t>
  </si>
  <si>
    <t>C09642te</t>
  </si>
  <si>
    <t>Q16348</t>
  </si>
  <si>
    <t>EX_dhap(e)</t>
  </si>
  <si>
    <t>Exchange of Glycerone Phosphate</t>
  </si>
  <si>
    <t xml:space="preserve">dhap[e]  &lt;=&gt; </t>
  </si>
  <si>
    <t xml:space="preserve">C09642[c]  &lt;=&gt; C09642[e] </t>
  </si>
  <si>
    <t>EX_dtmp(e)</t>
  </si>
  <si>
    <t>Exchange of dTMP</t>
  </si>
  <si>
    <t>uc003eep.2</t>
  </si>
  <si>
    <t xml:space="preserve">dtmp[e]  &lt;=&gt; </t>
  </si>
  <si>
    <t>EX_dttp(e)</t>
  </si>
  <si>
    <t>2OBUTt</t>
  </si>
  <si>
    <t>Exchange of dTTP</t>
  </si>
  <si>
    <t xml:space="preserve">dttp[e]  &lt;=&gt; </t>
  </si>
  <si>
    <t>Transport by Monocarboxylate Transporter-2 into Extracellular Space</t>
  </si>
  <si>
    <t xml:space="preserve">h[e] + 2obut[e]  &lt;=&gt; h[c] + 2obut[c] </t>
  </si>
  <si>
    <t>EX_fad(e)</t>
  </si>
  <si>
    <t>Exchange of Flavin Adenine Dinucleotide Oxidized</t>
  </si>
  <si>
    <t xml:space="preserve">fad[e]  &lt;=&gt; </t>
  </si>
  <si>
    <t>ENSG00000155380</t>
  </si>
  <si>
    <t>SLC16A1</t>
  </si>
  <si>
    <t>solute carrier family 16 (monocarboxylate transporter), member 1 [Source:HGNC Symbol;Acc:HGNC:10922]</t>
  </si>
  <si>
    <t>EX_fald(e)</t>
  </si>
  <si>
    <t>Exchange of Formaldehyde</t>
  </si>
  <si>
    <t>PPP9ABCte</t>
  </si>
  <si>
    <t xml:space="preserve">fald[e]  &lt;=&gt; </t>
  </si>
  <si>
    <t>Transport by ABCg2 into Extracellular Space</t>
  </si>
  <si>
    <t xml:space="preserve">h2o[c] + atp[c] + ppp9[c]  -&gt; h[c] + adp[c] + pi[c] + ppp9[e] </t>
  </si>
  <si>
    <t>EX_g1p(e)</t>
  </si>
  <si>
    <t>Exchange of Alpha-D-Glucose 1-Phosphate</t>
  </si>
  <si>
    <t xml:space="preserve">g1p[e]  &lt;=&gt; </t>
  </si>
  <si>
    <t xml:space="preserve"> SOLUTE CARRIER FAMILY 16 (MONOCARBOXYLIC ACID TRANSPORTER), MEMBER
1; SLC16A1
;;MONOCARBOXYLATE TRANSPORTER 1; MCT1
</t>
  </si>
  <si>
    <t>P53985</t>
  </si>
  <si>
    <t>CAB017489</t>
  </si>
  <si>
    <t>EX_HC00229(e)</t>
  </si>
  <si>
    <t>Exchange of Isomaltose</t>
  </si>
  <si>
    <t>uc001ecy.3</t>
  </si>
  <si>
    <t xml:space="preserve">HC00229[e]  &lt;=&gt; </t>
  </si>
  <si>
    <t>GO:0015355</t>
  </si>
  <si>
    <t>MLTHFte</t>
  </si>
  <si>
    <t>Transport by Pcet into Extracellular Space</t>
  </si>
  <si>
    <t>secondary active monocarboxylate transmembrane transporter activity</t>
  </si>
  <si>
    <t xml:space="preserve">h[e] + mlthf[e]  -&gt; h[c] + mlthf[c] </t>
  </si>
  <si>
    <t>EX_HC00250(e)</t>
  </si>
  <si>
    <t>Exchange of Hydrosulfide</t>
  </si>
  <si>
    <t>"Catalysis of the movement of a monocarboxylate, any compound containing a single carboxyl group (COOH or COO-), by uniport, symport or antiport across a membrane by a carrier-mediated mechanism." [GOC:bf, GOC:jl]</t>
  </si>
  <si>
    <t xml:space="preserve">HC00250[e]  &lt;=&gt; </t>
  </si>
  <si>
    <t>ENSG00000147100</t>
  </si>
  <si>
    <t>SLC16A2</t>
  </si>
  <si>
    <t>EX_HC01104(e)</t>
  </si>
  <si>
    <t>solute carrier family 16, member 2 (thyroid hormone transporter) [Source:HGNC Symbol;Acc:HGNC:10923]</t>
  </si>
  <si>
    <t>Exchange of 4-Nitrophenyl Phosphate</t>
  </si>
  <si>
    <t xml:space="preserve">HC01104[e]  &lt;=&gt; </t>
  </si>
  <si>
    <t>EX_HC01361(e)</t>
  </si>
  <si>
    <t>TYMte2</t>
  </si>
  <si>
    <t>Exchange of Dihydroneopterin</t>
  </si>
  <si>
    <t>Tyraminium Proton Symport, Cytosol</t>
  </si>
  <si>
    <t xml:space="preserve">HC01361[e]  &lt;=&gt; </t>
  </si>
  <si>
    <t xml:space="preserve">h[c] + tym[c]  &lt;=&gt; h[e] + tym[e] </t>
  </si>
  <si>
    <t xml:space="preserve"> SOLUTE CARRIER FAMILY 16 (MONOCARBOXYLIC ACID TRANSPORTER), MEMBER
2; SLC16A2
;;MONOCARBOXYLATE TRANSPORTER 8; MCT8;;
X-LINKED PEST-CONTAINING TRANSPORTER; XPCT;;
DXS128E
</t>
  </si>
  <si>
    <t>P36021</t>
  </si>
  <si>
    <t>EX_HC01440(e)</t>
  </si>
  <si>
    <t>HPA003353</t>
  </si>
  <si>
    <t>Exchange of 3-Keto-Beta-D-Galactose</t>
  </si>
  <si>
    <t>uc031tjy.1</t>
  </si>
  <si>
    <t xml:space="preserve">HC01440[e]  &lt;=&gt; </t>
  </si>
  <si>
    <t>EX_HC01441(e)</t>
  </si>
  <si>
    <t>TRYPTAte</t>
  </si>
  <si>
    <t>Exchange of Lactose-6P</t>
  </si>
  <si>
    <t xml:space="preserve">HC01441[e]  &lt;=&gt; </t>
  </si>
  <si>
    <t>Tryptaminium Transport, Cytosol</t>
  </si>
  <si>
    <t xml:space="preserve">h[c] + trypta[c]  &lt;=&gt; h[e] + trypta[e] </t>
  </si>
  <si>
    <t>EX_HC01444(e)</t>
  </si>
  <si>
    <t>Exchange of Galactosylglycerol</t>
  </si>
  <si>
    <t xml:space="preserve">HC01444[e]  &lt;=&gt; </t>
  </si>
  <si>
    <t>ENSG00000124568</t>
  </si>
  <si>
    <t>SLC17A1</t>
  </si>
  <si>
    <t>EX_HC01446(e)</t>
  </si>
  <si>
    <t>CE4890te</t>
  </si>
  <si>
    <t>Exchange of 3-Ketolactose</t>
  </si>
  <si>
    <t>solute carrier family 17 (organic anion transporter), member 1 [Source:HGNC Symbol;Acc:HGNC:10929]</t>
  </si>
  <si>
    <t xml:space="preserve">HC01446[e]  &lt;=&gt; </t>
  </si>
  <si>
    <t>Transport by Pmat Transporter into Extracellular Space</t>
  </si>
  <si>
    <t xml:space="preserve">h[c] + CE4890[c]  &lt;=&gt; h[e] + CE4890[e] </t>
  </si>
  <si>
    <t>EX_HC01577(e)</t>
  </si>
  <si>
    <t>Exchange of Gamma-Glutamyl-Beta-Cyanoalanine</t>
  </si>
  <si>
    <t xml:space="preserve">HC01577[e]  &lt;=&gt; </t>
  </si>
  <si>
    <t xml:space="preserve"> SOLUTE CARRIER FAMILY 17 (SODIUM PHOSPHATE COTRANSPORTER), MEMBER
1; SLC17A1
;;SODIUM-PHOSPHATE TRANSPORT 1, KIDNEY; NPT1;;
RENAL SODIUM-PHOSPHATE TRANSPORT PROTEIN 1
</t>
  </si>
  <si>
    <t>SELMETHte</t>
  </si>
  <si>
    <t>Q14916</t>
  </si>
  <si>
    <t>Transport in via Sodium Symport into Extracellular Space</t>
  </si>
  <si>
    <t>EX_HC01609(e)</t>
  </si>
  <si>
    <t>uc003nfh.4</t>
  </si>
  <si>
    <t xml:space="preserve">na1[e] + selmeth[e]  -&gt; na1[c] + selmeth[c] </t>
  </si>
  <si>
    <t>Exchange of Uroporphyrinogeni</t>
  </si>
  <si>
    <t xml:space="preserve">HC01609[e]  &lt;=&gt; </t>
  </si>
  <si>
    <t>54407.1 11254.1 81539.1 340024.1 57393.1 59272.1 6584.1</t>
  </si>
  <si>
    <t>EX_HC01610(e)</t>
  </si>
  <si>
    <t>Exchange of Coproporphyrinogeni</t>
  </si>
  <si>
    <t xml:space="preserve">cpppg1[e]  &lt;=&gt; </t>
  </si>
  <si>
    <t>ENSG00000131183</t>
  </si>
  <si>
    <t>CE7090te</t>
  </si>
  <si>
    <t>SLC34A1</t>
  </si>
  <si>
    <t>EX_HC01700(e)</t>
  </si>
  <si>
    <t xml:space="preserve">h2o[c] + atp[c] + CE7090[c]  -&gt; h[c] + adp[c] + pi[c] + CE7090[e] </t>
  </si>
  <si>
    <t>solute carrier family 34 (type II sodium/phosphate contransporter), member 1 [Source:HGNC Symbol;Acc:HGNC:11019]</t>
  </si>
  <si>
    <t>Exchange of Gamma-Glutamyl-3-Aminopropiononitrile</t>
  </si>
  <si>
    <t>(10257.1 or 4363.1)</t>
  </si>
  <si>
    <t xml:space="preserve">HC01700[e]  &lt;=&gt; </t>
  </si>
  <si>
    <t>4363.1 10257.1</t>
  </si>
  <si>
    <t>EX_HC02160(e)</t>
  </si>
  <si>
    <t>Exchange of Gm2-Pool</t>
  </si>
  <si>
    <t xml:space="preserve">HC02160[e]  &lt;=&gt; </t>
  </si>
  <si>
    <t xml:space="preserve"> SOLUTE CARRIER FAMILY 34 (SODIUM/PHOSPHATE COTRANSPORTER), MEMBER
1; SLC34A1
;;SOLUTE CARRIER FAMILY 17, MEMBER 2, FORMERLY; SLC17A2, FORMERLY;;
SODIUM/PHOSPHATE TRANSPORT 2, KIDNEY; NPT2;;
RENAL SODIUM/PHOSPHATE TRANSPORT PROTEIN 2;;
NaPi3
</t>
  </si>
  <si>
    <t>EX_HC02161(e)</t>
  </si>
  <si>
    <t>CE7085te</t>
  </si>
  <si>
    <t>HPA051255</t>
  </si>
  <si>
    <t>Exchange of Gm1-Pool</t>
  </si>
  <si>
    <t xml:space="preserve">h2o[c] + atp[c] + CE7085[c]  -&gt; h[c] + adp[c] + pi[c] + CE7085[e] </t>
  </si>
  <si>
    <t xml:space="preserve">HC02161[e]  &lt;=&gt; </t>
  </si>
  <si>
    <t>ENSG00000036565</t>
  </si>
  <si>
    <t>SLC18A1</t>
  </si>
  <si>
    <t>EX_itp(e)</t>
  </si>
  <si>
    <t>Exchange of ITP</t>
  </si>
  <si>
    <t>solute carrier family 18 (vesicular monoamine transporter), member 1 [Source:HGNC Symbol;Acc:HGNC:10934]</t>
  </si>
  <si>
    <t>CE7096te</t>
  </si>
  <si>
    <t xml:space="preserve">itp[e]  &lt;=&gt; </t>
  </si>
  <si>
    <t xml:space="preserve">h2o[c] + atp[c] + CE7096[c]  -&gt; h[c] + adp[c] + pi[c] + CE7096[e] </t>
  </si>
  <si>
    <t>Exchange of Orotate</t>
  </si>
  <si>
    <t xml:space="preserve">orot[e]  &lt;=&gt; </t>
  </si>
  <si>
    <t xml:space="preserve"> SOLUTE CARRIER FAMILY 18 (VESICULAR MONOAMINE), MEMBER 1; SLC18A1
;;VESICULAR AMINE TRANSPORTER 1; VAT1;;
VESICULAR MONOAMINE TRANSPORTER 1; VMAT1;;
ADRENAL CHROMAFFIN GRANULE AMINE TRANSPORTER; CGAT
</t>
  </si>
  <si>
    <t>P54219</t>
  </si>
  <si>
    <t>HPA007210</t>
  </si>
  <si>
    <t>EX_prpp(e)</t>
  </si>
  <si>
    <t>uc003wzn.3</t>
  </si>
  <si>
    <t>Exchange of 5-O-Phosphonato-Alpha-D-Ribofuranosyl Diphosphate</t>
  </si>
  <si>
    <t xml:space="preserve">prpp[e]  &lt;=&gt; </t>
  </si>
  <si>
    <t>CE4877te</t>
  </si>
  <si>
    <t xml:space="preserve">h2o[c] + atp[c] + CE4877[c]  -&gt; h[c] + adp[c] + pi[c] + CE4877[e] </t>
  </si>
  <si>
    <t>EX_pydx5p(e)</t>
  </si>
  <si>
    <t>Exchange of Pyridoxal 5-Phosphate</t>
  </si>
  <si>
    <t>ENSG00000165646</t>
  </si>
  <si>
    <t xml:space="preserve">pydx5p[e]  &lt;=&gt; </t>
  </si>
  <si>
    <t>SLC18A2</t>
  </si>
  <si>
    <t>solute carrier family 18 (vesicular monoamine transporter), member 2 [Source:HGNC Symbol;Acc:HGNC:10935]</t>
  </si>
  <si>
    <t>EX_udpg(e)</t>
  </si>
  <si>
    <t>CE1447te</t>
  </si>
  <si>
    <t>Exchange of [ (2R, 3S, 4R, 5R)-5- (2, 4-Dioxo-1, 2, 3, 4-Tetrahydropyrimidin-1-Yl)-3, 4-Dihydroxyoxolan-2-Yl]Methyl {[ (3R, 4S, 5S, 6R)-3, 4, 5-Trihydroxy-6- (Hydroxymethyl)Oxan-2-Yl Phosphonato]Oxy}Phosphonate</t>
  </si>
  <si>
    <t xml:space="preserve">udpg[e]  &lt;=&gt; </t>
  </si>
  <si>
    <t xml:space="preserve">h2o[c] + atp[c] + CE1447[c]  -&gt; h[c] + adp[c] + pi[c] + CE1447[e] </t>
  </si>
  <si>
    <t>r0001</t>
  </si>
  <si>
    <t xml:space="preserve"> SOLUTE CARRIER FAMILY 18 (VESICULAR MONOAMINE), MEMBER 2; SLC18A2
;;VESICULAR AMINE TRANSPORTER 2; VAT2;;
VESICULAR MONOAMINE TRANSPORTER 2; VMAT2;;
SYNAPTIC VESICLE MONOAMINE TRANSPORTER, BRAIN; SVMT;;
SYNAPTIC VESICLE AMINE TRANSPORTER, BRAIN; SVAT
</t>
  </si>
  <si>
    <t>Virtual Reaction/Potential Definition</t>
  </si>
  <si>
    <t>Q05940</t>
  </si>
  <si>
    <t xml:space="preserve">ametam[c]  -&gt; 5mta[c] + HC02119[c] </t>
  </si>
  <si>
    <t>HPA016856</t>
  </si>
  <si>
    <t>uc001ldd.2</t>
  </si>
  <si>
    <t>r0002</t>
  </si>
  <si>
    <t>Active Transport</t>
  </si>
  <si>
    <t xml:space="preserve">crn[c]  &lt;=&gt; crn[r] </t>
  </si>
  <si>
    <t>ENSG00000187714</t>
  </si>
  <si>
    <t>SLC18A3</t>
  </si>
  <si>
    <t>Pyrophosphate Phosphohydrolase</t>
  </si>
  <si>
    <t xml:space="preserve">h2o[x] + ppi[x]  -&gt; h[x] + 2 pi[x] </t>
  </si>
  <si>
    <t>C05769te3</t>
  </si>
  <si>
    <t>Transport by OATP1B Carriers into Extracellular Space</t>
  </si>
  <si>
    <t xml:space="preserve">hco3[c] + C05769[e]  -&gt; hco3[e] + C05769[c] </t>
  </si>
  <si>
    <t>(10599.1 or 28234.1)</t>
  </si>
  <si>
    <t>solute carrier family 18 (vesicular acetylcholine transporter), member 3 [Source:HGNC Symbol;Acc:HGNC:10936]</t>
  </si>
  <si>
    <t>10599.1 28234.1</t>
  </si>
  <si>
    <t xml:space="preserve">h2o[l] + HC00822[l]  -&gt; 2 acgam[l] </t>
  </si>
  <si>
    <t>in hepatocytes, uptake only</t>
  </si>
  <si>
    <t xml:space="preserve"> SOLUTE CARRIER FAMILY 18 (VESICULAR ACETYLCHOLINE), MEMBER 3; SLC18A3
;;VESICULAR ACETYLCHOLINE TRANSPORTER; VACHT
</t>
  </si>
  <si>
    <t>Q16572</t>
  </si>
  <si>
    <t>Fe (II):Oxygen Oxidoreductase</t>
  </si>
  <si>
    <t>C05770te4</t>
  </si>
  <si>
    <t>CAB037102</t>
  </si>
  <si>
    <t xml:space="preserve">4 h[e] + 4 fe2[e] + o2[e]  &lt;=&gt; 2 h2o[e] + 4 fe3[e] </t>
  </si>
  <si>
    <t>uc001jhw.3</t>
  </si>
  <si>
    <t xml:space="preserve">hco3[c] + C05770[e]  -&gt; hco3[e] + C05770[c] </t>
  </si>
  <si>
    <t>Glutathione:NAD+ Oxidoreductase</t>
  </si>
  <si>
    <t xml:space="preserve">nad[c] + 2 gthrd[c]  &lt;=&gt; h[c] + nadh[c] + gthox[c] </t>
  </si>
  <si>
    <t>(10599.1 or 28234.1 or 11309.1)</t>
  </si>
  <si>
    <t>10599.1 28234.1 11309.1</t>
  </si>
  <si>
    <t xml:space="preserve">nad[m] + 2 gthrd[m]  &lt;=&gt; h[m] + nadh[m] + gthox[m] </t>
  </si>
  <si>
    <t>ENSG00000173638</t>
  </si>
  <si>
    <t>SLC19A1</t>
  </si>
  <si>
    <t>C05770te</t>
  </si>
  <si>
    <t>NADH:Ferricytochrome-B5 Oxidoreductase</t>
  </si>
  <si>
    <t>solute carrier family 19 (folate transporter), member 1 [Source:HGNC Symbol;Acc:HGNC:10937]</t>
  </si>
  <si>
    <t xml:space="preserve">nadh[c] + 2 HC00617[c]  -&gt; h[c] + nad[c] + 2 HC00619[c] </t>
  </si>
  <si>
    <t xml:space="preserve">h2o[c] + atp[c] + C05770[c]  -&gt; h[c] + adp[c] + pi[c] + C05770[e] </t>
  </si>
  <si>
    <t>(1244.1 or 10058.1)</t>
  </si>
  <si>
    <t>1244.1 10058.1</t>
  </si>
  <si>
    <t>N- (Omega)-Hydroxyarginine, NADPH:Oxygen Oxidoreductase (Nitric-Oxide-Forming)</t>
  </si>
  <si>
    <t xml:space="preserve">2 o2[c] + h[c] + nadph[c] + 2 nwharg[c]  -&gt; 2 h2o[c] + nadp[c] + 2 citr_L[c] + 2 no[c] </t>
  </si>
  <si>
    <t xml:space="preserve"> SOLUTE CARRIER FAMILY 19 (FOLATE TRANSPORTER), MEMBER 1; SLC19A1
;;FOLATE TRANSPORTER; FOLT;;
REDUCED FOLATE CARRIER 1; RFC1;;
INTESTINAL FOLATE CARRIER 1; IFC1
</t>
  </si>
  <si>
    <t>MLTHFte3</t>
  </si>
  <si>
    <t>NADPH:Coa-Glutathione Oxidoreductase</t>
  </si>
  <si>
    <t>Transport by Folr into Extracellular Space</t>
  </si>
  <si>
    <t xml:space="preserve">nadp[c] + 2 cys_L[c]  &lt;=&gt; h[c] + nadph[c] + Lcystin[c] </t>
  </si>
  <si>
    <t xml:space="preserve">mlthf[e]  -&gt; mlthf[c] </t>
  </si>
  <si>
    <t>(2348.1 or 2350.1 or 2352.1)</t>
  </si>
  <si>
    <t>2348.1 2352.1 2350.1</t>
  </si>
  <si>
    <t>ATP Pyrophosphohydrolase</t>
  </si>
  <si>
    <t xml:space="preserve">h2o[c] + adp[c]  -&gt; h[c] + pi[c] + amp[c] </t>
  </si>
  <si>
    <t>ENSG00000144136</t>
  </si>
  <si>
    <t>CE2705t</t>
  </si>
  <si>
    <t>SLC20A1</t>
  </si>
  <si>
    <t>Transport by Ent1/Ent2 into Extracellular Space</t>
  </si>
  <si>
    <t xml:space="preserve">CE2705[e]  &lt;=&gt; CE2705[c] </t>
  </si>
  <si>
    <t>ATP:Dephospho Coenzyme A 3-Phosphotransferase</t>
  </si>
  <si>
    <t>solute carrier family 20 (phosphate transporter), member 1 [Source:HGNC Symbol;Acc:HGNC:10946]</t>
  </si>
  <si>
    <t>(3177.1 or 2030.1)</t>
  </si>
  <si>
    <t xml:space="preserve">atp[m] + dpcoa[m]  -&gt; h[m] + coa[m] + adp[m] </t>
  </si>
  <si>
    <t xml:space="preserve">Carbon-Dioxide:Ammonia Ligase (ADP-Forming, Carbamate-Phosphorylating) </t>
  </si>
  <si>
    <t xml:space="preserve">h2o[m] + co2[m] + 2 atp[m] + nh4[m]  -&gt; 3 h[m] + 2 adp[m] + pi[m] + cbp[m] </t>
  </si>
  <si>
    <t xml:space="preserve"> SOLUTE CARRIER FAMILY 20 (PHOSPHATE TRANSPORTER), MEMBER 1; SLC20A1
;;GIBBON APE LEUKEMIA VIRUS RECEPTOR 1; GLVR1;;
PHOSPHATE TRANSPORTER 1; PIT1
</t>
  </si>
  <si>
    <t>The molecular basis of BH(2), and BH(4) across the plasma membrane is ENT2. hENT1 could also transport the pterins but less efficiently.  PMID: 20956085"</t>
  </si>
  <si>
    <t>Q8WUM9</t>
  </si>
  <si>
    <t>Adenosine 5-Monophosphate Phosphohydrolase</t>
  </si>
  <si>
    <t>PMID: 20956085</t>
  </si>
  <si>
    <t>CAB019279</t>
  </si>
  <si>
    <t xml:space="preserve">h2o[m] + amp[m]  -&gt; pi[m] + adn[m] </t>
  </si>
  <si>
    <t>SPHS1Pt2e</t>
  </si>
  <si>
    <t>uc002tib.3</t>
  </si>
  <si>
    <t>Export Mediated by ATP Binding Cassette (ABC) Transporters</t>
  </si>
  <si>
    <t xml:space="preserve">h2o[c] + atp[c] + sphs1p[c]  -&gt; h[c] + adp[c] + pi[c] + sphs1p[e] </t>
  </si>
  <si>
    <t>AMP:Pyrophosphate Phosphoribosyltransferase</t>
  </si>
  <si>
    <t>(4363.1 or 19.1)</t>
  </si>
  <si>
    <t xml:space="preserve">amp[e] + ppi[e]  &lt;=&gt; ade[e] + prpp[e] </t>
  </si>
  <si>
    <t>4363.1 19.1</t>
  </si>
  <si>
    <t>r0055</t>
  </si>
  <si>
    <t>2-Oxopropanal:NADP+ Oxidoreductase</t>
  </si>
  <si>
    <t xml:space="preserve">h2o[c] + nadp[c] + mthgxl[c]  &lt;=&gt; 2 h[c] + pyr[c] + nadph[c] </t>
  </si>
  <si>
    <t>ENSG00000168575</t>
  </si>
  <si>
    <t>SLC20A2</t>
  </si>
  <si>
    <t>evidenced in mast cells (ABCC1), astrocytes (ABCA1), endothelial cells (ABCA1 &amp; ABCC1) but not in erythrocytes; reaction formula assumed as other ATP-binding cassette transports.</t>
  </si>
  <si>
    <t>PMID:17050692, PMID:19531471, PMID:17931360, PMID:17991617, PMID:25133174, PMID:23921254</t>
  </si>
  <si>
    <t>MMAte</t>
  </si>
  <si>
    <t>Transport via Proton Antiport (Ammonium Transporter Rh Type C Or Type B) into Extracellular Space</t>
  </si>
  <si>
    <t xml:space="preserve">h[c] + mma[e]  &lt;=&gt; h[e] + mma[c] </t>
  </si>
  <si>
    <t>(57127.1 or 51458.1)</t>
  </si>
  <si>
    <t xml:space="preserve">h2o[m] + accoa[m]  -&gt; h[m] + coa[m] + ac[m] </t>
  </si>
  <si>
    <t>57127.1 51458.1</t>
  </si>
  <si>
    <t>solute carrier family 20 (phosphate transporter), member 2 [Source:HGNC Symbol;Acc:HGNC:10947]</t>
  </si>
  <si>
    <t>Acetyl Adenylate:Coa Ligase (AMP-Forming)</t>
  </si>
  <si>
    <t xml:space="preserve">coa[c] + HC01672[c]  -&gt; h[c] + accoa[c] + amp[c] </t>
  </si>
  <si>
    <t>PTRCARGte</t>
  </si>
  <si>
    <t>Putrescine Export via Putrescine/Arginine Exchanger</t>
  </si>
  <si>
    <t xml:space="preserve"> SOLUTE CARRIER FAMILY 20 (PHOSPHATE TRANSPORTER), MEMBER 2; SLC20A2
;;PHOSPHATE TRANSPORTER, SODIUM-DEPENDENT, 2; PIT-2;;
GIBBON APE LEUKEMIA RETROVIRUS RECEPTOR 2; GLVR-2;;
MURINE LEUKEMIA VIRUS, AMPHOTROPIC, RECEPTOR FOR; MLVAR
</t>
  </si>
  <si>
    <t xml:space="preserve">arg_L[e] + ptrc[c]  -&gt; arg_L[c] + ptrc[e] </t>
  </si>
  <si>
    <t>L-Glutamate 5-Semialdehyde:NAD+ Oxidoreductase</t>
  </si>
  <si>
    <t>Q08357</t>
  </si>
  <si>
    <t>(6520.1 and 9056.1)</t>
  </si>
  <si>
    <t>HPA026540</t>
  </si>
  <si>
    <t xml:space="preserve">h2o[m] + nad[m] + glu5sa[m]  &lt;=&gt; 2 h[m] + nadh[m] + glu_L[m] </t>
  </si>
  <si>
    <t>uc003xpe.4</t>
  </si>
  <si>
    <t>6520.1 9056.1</t>
  </si>
  <si>
    <t>GO:0005315</t>
  </si>
  <si>
    <t>L-Alanine:2-Oxoglutarate Aminotransferase</t>
  </si>
  <si>
    <t>inorganic phosphate transmembrane transporter activity</t>
  </si>
  <si>
    <t xml:space="preserve">akg[m] + ala_L[m]  &lt;=&gt; glu_L[m] + pyr[m] </t>
  </si>
  <si>
    <t>diamine/arginine exporter in colon cells (demonstrated for putrescine, probable mechanism = putrescine/arginine antiport); mediated by the complex SLC3A2-y+LAT</t>
  </si>
  <si>
    <t>"Catalysis of the transfer of a inorganic phosphate from one side of a membrane to the other, up its concentration gradient. The transporter binds the solute and undergoes a series of conformational changes. Transport works equally well in either direction and is driven by a chemiosmotic source of energy. Chemiosmotic sources of energy include uniport, symport or antiport." [GOC:mtg_transport]</t>
  </si>
  <si>
    <t>PMID:18660501</t>
  </si>
  <si>
    <t>MLTHFte2</t>
  </si>
  <si>
    <t>ENSG00000100075</t>
  </si>
  <si>
    <t>SLC25A1</t>
  </si>
  <si>
    <t>Transport by Rfc into Extracellular Space</t>
  </si>
  <si>
    <t>Oxalosuccinate:NADP+ Oxidoreductase (Decarboxylating)</t>
  </si>
  <si>
    <t xml:space="preserve">oh1[c] + mlthf[e]  &lt;=&gt; mlthf[c] + oh1[e] </t>
  </si>
  <si>
    <t>solute carrier family 25 (mitochondrial carrier; citrate transporter), member 1 [Source:HGNC Symbol;Acc:HGNC:10979]</t>
  </si>
  <si>
    <t xml:space="preserve">h[m] + HC01434[m]  -&gt; akg[m] + co2[m] </t>
  </si>
  <si>
    <t>(6573.1 or 6573.2)</t>
  </si>
  <si>
    <t>6573.1 6573.2</t>
  </si>
  <si>
    <t xml:space="preserve"> SOLUTE CARRIER FAMILY 25 (MITOCHONDRIAL CARRIER, CITRATE TRANSPORTER),
MEMBER 1; SLC25A1
;;SOLUTE CARRIER FAMILY 20, MEMBER 3, FORMERLY; SLC20A3, FORMERLY;;
TRICARBOXYLATE TRANSPORT PROTEIN, MITOCHONDRIAL;;
CITRATE TRANSPORT PROTEIN; CTP;;
SCHEGGIA /.../OPHILA, HOMOLOG OF; SEA
</t>
  </si>
  <si>
    <t xml:space="preserve">h[x] + HC01434[x]  -&gt; akg[x] + co2[x] </t>
  </si>
  <si>
    <t>TYMte</t>
  </si>
  <si>
    <t>P53007</t>
  </si>
  <si>
    <t>Tyraminium Transport, Cytosol</t>
  </si>
  <si>
    <t>HPA030183</t>
  </si>
  <si>
    <t xml:space="preserve">tym[c]  &lt;=&gt; tym[e] </t>
  </si>
  <si>
    <t>uc002zoz.5</t>
  </si>
  <si>
    <t>(6580.1 or 6582.1 or 6581.1)</t>
  </si>
  <si>
    <t>2-Oxoglutaramate Amidohydrolase</t>
  </si>
  <si>
    <t>6582.1 6581.1 6580.1</t>
  </si>
  <si>
    <t xml:space="preserve">h2o[c] + HC00591[c]  -&gt; nh4[c] + akg[c] </t>
  </si>
  <si>
    <t xml:space="preserve">OCT1 and OCT2 expressed in  liver and kidney, respectively. OCT3 broader distribution. Also known as SLC22A1-3.  </t>
  </si>
  <si>
    <t>PMID: 16722235; PMID: 14576340</t>
  </si>
  <si>
    <t>13DAMPPte</t>
  </si>
  <si>
    <t>ENSG00000174640</t>
  </si>
  <si>
    <t>Facilitated Diffusion Through Uniport Octs Transporters into Extracellular Space</t>
  </si>
  <si>
    <t>SLCO2A1</t>
  </si>
  <si>
    <t xml:space="preserve">13dampp[c]  &lt;=&gt; 13dampp[e] </t>
  </si>
  <si>
    <t xml:space="preserve">h2o[m] + HC00591[m]  -&gt; akg[m] + nh4[m] </t>
  </si>
  <si>
    <t>solute carrier organic anion transporter family, member 2A1 [Source:HGNC Symbol;Acc:HGNC:10955]</t>
  </si>
  <si>
    <t>inferred from putrescine (whose strucutre is close to 1,3-diaminopropane) and polyamins transport : carrier-mediated transport for polyamins</t>
  </si>
  <si>
    <t>PMID:23458604, PMID:21128598</t>
  </si>
  <si>
    <t>HDD2CRNte2</t>
  </si>
  <si>
    <t>Uptake via Octn2 Transporter into Extracellular Space</t>
  </si>
  <si>
    <t xml:space="preserve">na1[e] + hdd2crn[e]  -&gt; na1[c] + hdd2crn[c] </t>
  </si>
  <si>
    <t xml:space="preserve"> SOLUTE CARRIER ORGANIC ANION TRANSPORTER FAMILY, MEMBER 2A1; SLCO2A1
;;ORGANIC ANION TRANSPORTER 2A1; OATP2A1;;
PROSTAGLANDIN TRANSPORTER; PGT;;
SOLUTE CARRIER FAMILY 21 (PROSTAGLANDIN TRANSPORTER), MEMBER 2, FORMERLY;
SLC21A2, FORMERLY
</t>
  </si>
  <si>
    <t xml:space="preserve">h2o[e] + udpg[e]  -&gt; 2 h[e] + ump[e] + g1p[e] </t>
  </si>
  <si>
    <t>(6584.1 or 6510.1)</t>
  </si>
  <si>
    <t>Q92959</t>
  </si>
  <si>
    <t>6510.1 6584.1</t>
  </si>
  <si>
    <t>HPA013742</t>
  </si>
  <si>
    <t>uc003eqa.4</t>
  </si>
  <si>
    <t>Acetate:Coa Ligase (AMP-Forming)</t>
  </si>
  <si>
    <t xml:space="preserve">h[c] + atp[c] + ac[c]  -&gt; ppi[c] + HC01672[c] </t>
  </si>
  <si>
    <t>ENSG00000084453</t>
  </si>
  <si>
    <t>SLCO1A2</t>
  </si>
  <si>
    <t xml:space="preserve">MLTHFte1 </t>
  </si>
  <si>
    <t>Transport by ABCa11 into Extracellular Space</t>
  </si>
  <si>
    <t>UDP-N-Acetyl-D-Glucosamine 2-Epimerase</t>
  </si>
  <si>
    <t>solute carrier organic anion transporter family, member 1A2 [Source:HGNC Symbol;Acc:HGNC:10956]</t>
  </si>
  <si>
    <t xml:space="preserve">h2o[c] + atp[c] + mlthf[c]  -&gt; h[c] + adp[c] + pi[c] + mlthf[e] </t>
  </si>
  <si>
    <t xml:space="preserve">h2o[r] + uacgam[r]  -&gt; h[r] + udp[r] + acmana[r] </t>
  </si>
  <si>
    <t>Guanosine 5-Triphosphate Pyrophosphohydrolase</t>
  </si>
  <si>
    <t xml:space="preserve">h2o[c] + gtp[c]  -&gt; h[c] + ppi[c] + gmp[c] </t>
  </si>
  <si>
    <t xml:space="preserve"> SOLUTE CARRIER ORGANIC ANION TRANSPORTER FAMILY, MEMBER 1A2; SLCO1A2
;;ORGANIC ANION TRANSPORTER A; OATPA;;
ORGANIC ANION TRANSPORTER 1A2; OATP1A2;;
SOLUTE CARRIER FAMILY 21 (ORGANIC ANION TRANSPORTER), MEMBER 3, FORMERLY;
SLC21A3, FORMERLY
</t>
  </si>
  <si>
    <t>ARGN1ASPMDte</t>
  </si>
  <si>
    <t>P46721</t>
  </si>
  <si>
    <t>Transport by Y+Lat-2 into Extracellular Space</t>
  </si>
  <si>
    <t>HPA027537</t>
  </si>
  <si>
    <t xml:space="preserve">arg_L[e] + N1aspmd[c]  -&gt; arg_L[c] + N1aspmd[e] </t>
  </si>
  <si>
    <t>uc001res.3</t>
  </si>
  <si>
    <t>6520.1 9057.1</t>
  </si>
  <si>
    <t>GTP 7, 8-8, 9-Dihydrolase</t>
  </si>
  <si>
    <t xml:space="preserve">h2o[c] + gtp[c]  -&gt; HC01651[c] </t>
  </si>
  <si>
    <t>Transport by DAX, which is a heterodimer composed of SLC3A2 and a y+ LAT light chain</t>
  </si>
  <si>
    <t>PMID: 18660501</t>
  </si>
  <si>
    <t>CE1918te</t>
  </si>
  <si>
    <t>Transport by Oat1/Oat3 into Extracellular Space</t>
  </si>
  <si>
    <t>r0121</t>
  </si>
  <si>
    <t xml:space="preserve">akg[c] + CE1918[e]  &lt;=&gt; akg[e] + CE1918[c] </t>
  </si>
  <si>
    <t>ENSG00000175003</t>
  </si>
  <si>
    <t>SLC22A1</t>
  </si>
  <si>
    <t xml:space="preserve">h2o[n] + gtp[n]  -&gt; HC01651[n] </t>
  </si>
  <si>
    <t>solute carrier family 22 (organic cation transporter), member 1 [Source:HGNC Symbol;Acc:HGNC:10963]</t>
  </si>
  <si>
    <t>GTP:Pyruvate O2-Phosphotransferase</t>
  </si>
  <si>
    <t xml:space="preserve">h[c] + pep[c] + gdp[c]  -&gt; pyr[c] + gtp[c] </t>
  </si>
  <si>
    <t xml:space="preserve"> SOLUTE CARRIER FAMILY 22 (ORGANIC CATION TRANSPORTER), MEMBER 1; SLC22A1
;;ORGANIC CATION TRANSPORTER 1; OCT1
</t>
  </si>
  <si>
    <t>O15245</t>
  </si>
  <si>
    <t>HPA029846</t>
  </si>
  <si>
    <t>uc003qtc.3</t>
  </si>
  <si>
    <t>Gamma-Glutamyltranspeptidase</t>
  </si>
  <si>
    <t xml:space="preserve">h2o[c] + gthrd[c]  &lt;=&gt; glu_L[c] + cgly[c] </t>
  </si>
  <si>
    <t>34DHPHAte</t>
  </si>
  <si>
    <t xml:space="preserve"> (3, 4-Dihydroxyphenyl)Acetate (Dopac) Transport, Cytosol</t>
  </si>
  <si>
    <t xml:space="preserve">34dhpha[c]  &lt;=&gt; 34dhpha[e] </t>
  </si>
  <si>
    <t xml:space="preserve">h2o[e] + gthrd[e]  &lt;=&gt; cgly[e] + glu_L[e] </t>
  </si>
  <si>
    <t>(9376.1 or 9356.1)</t>
  </si>
  <si>
    <t>CDP Diphosphohydrolase</t>
  </si>
  <si>
    <t>ENSG00000146477</t>
  </si>
  <si>
    <t xml:space="preserve">h2o[e] + cdp[e]  &lt;=&gt; h[e] + pi[e] + cmp[e] </t>
  </si>
  <si>
    <t>SLC22A3</t>
  </si>
  <si>
    <t>solute carrier family 22 (organic cation transporter), member 3 [Source:HGNC Symbol;Acc:HGNC:10967]</t>
  </si>
  <si>
    <t>Sulfite:Oxygen Oxidoreductase</t>
  </si>
  <si>
    <t>34DHOXMANDte</t>
  </si>
  <si>
    <t xml:space="preserve">h2o[m] + o2[m] + so3[m]  -&gt; h2o2[m] + so4[m] </t>
  </si>
  <si>
    <t>3, 4-Dihydroxymandelate Transport, Cytosol</t>
  </si>
  <si>
    <t xml:space="preserve">34dhoxmand[c]  &lt;=&gt; 34dhoxmand[e] </t>
  </si>
  <si>
    <t xml:space="preserve"> SOLUTE CARRIER FAMILY 22 (EXTRANEURONAL MONOAMINE TRANSPORTER), MEMBER
3; SLC22A3
;;EXTRANEURONAL MONOAMINE TRANSPORTER;;
EMT ORGANIC CATION TRANSPORTER 3; OCT3
</t>
  </si>
  <si>
    <t>O75751</t>
  </si>
  <si>
    <t>L-Arginine, NADPH:Oxygen Oxidoreductase (Nitric-Oxide-Forming)</t>
  </si>
  <si>
    <t>HPA029750</t>
  </si>
  <si>
    <t>uc003qti.4</t>
  </si>
  <si>
    <t xml:space="preserve">2 o2[c] + 2 nadph[c] + arg_L[c]  &lt;=&gt; 2 h2o[c] + 2 nadp[c] + citr_L[c] + no[c] </t>
  </si>
  <si>
    <t>CE6205te</t>
  </si>
  <si>
    <t>5-Methoxytryptophol Transport, Cytosol</t>
  </si>
  <si>
    <t>CTP Diphosphohydrolase</t>
  </si>
  <si>
    <t xml:space="preserve">CE6205[c]  &lt;=&gt; CE6205[e] </t>
  </si>
  <si>
    <t xml:space="preserve">h2o[e] + ctp[e]  &lt;=&gt; h[e] + pi[e] + cdp[e] </t>
  </si>
  <si>
    <t>CTP:Pyruvate O2-Phosphotransferase</t>
  </si>
  <si>
    <t>ENSG00000112499</t>
  </si>
  <si>
    <t>SLC22A2</t>
  </si>
  <si>
    <t xml:space="preserve">h[c] + pep[c] + cdp[c]  -&gt; pyr[c] + ctp[c] </t>
  </si>
  <si>
    <t>solute carrier family 22 (organic cation transporter), member 2 [Source:HGNC Symbol;Acc:HGNC:10966]</t>
  </si>
  <si>
    <t xml:space="preserve">Greater uptake with OAT1 compared to OAT3. Also knnown as OAT3 (SLC22A8) and OAT1 (SLC22A6). Secretion of CE620 5also occur. </t>
  </si>
  <si>
    <t>r0156</t>
  </si>
  <si>
    <t>1A25DHVITD3te</t>
  </si>
  <si>
    <t>L-Glutamine:Pyruvate Aminotransferase</t>
  </si>
  <si>
    <t xml:space="preserve">pyr[c] + gln_L[c]  -&gt; ala_L[c] + HC00591[c] </t>
  </si>
  <si>
    <t>Transport As Vitamin D</t>
  </si>
  <si>
    <t xml:space="preserve"> SOLUTE CARRIER FAMILY 22 (ORGANIC CATION TRANSPORTER), MEMBER 2; SLC22A2
;;ORGANIC CATION TRANSPORTER 2; OCT2
</t>
  </si>
  <si>
    <t xml:space="preserve">1a25dhvitd3[e]  -&gt; 1a25dhvitd3[c] </t>
  </si>
  <si>
    <t>O15244</t>
  </si>
  <si>
    <t>r0157</t>
  </si>
  <si>
    <t>(949.1 or 948.1 or 29881.1)</t>
  </si>
  <si>
    <t>HPA008567</t>
  </si>
  <si>
    <t>uc003qtf.3</t>
  </si>
  <si>
    <t xml:space="preserve">pyr[m] + gln_L[m]  -&gt; ala_L[m] + HC00591[m] </t>
  </si>
  <si>
    <t>GO:0055085</t>
  </si>
  <si>
    <t>948.1 949.1 29881.1</t>
  </si>
  <si>
    <t>transmembrane transport</t>
  </si>
  <si>
    <t>"The process in which a solute is transported from one side of a membrane to the other." [GOC:dph, GOC:jid]</t>
  </si>
  <si>
    <t>ENSG00000197208</t>
  </si>
  <si>
    <t>SLC22A4</t>
  </si>
  <si>
    <t>solute carrier family 22 (organic cation/zwitterion transporter), member 4 [Source:HGNC Symbol;Acc:HGNC:10968]</t>
  </si>
  <si>
    <t>L-Serine:Pyruvate Aminotransferase</t>
  </si>
  <si>
    <t xml:space="preserve">pyr[c] + ser_L[c]  -&gt; ala_L[c] + hpyr[c] </t>
  </si>
  <si>
    <t xml:space="preserve"> SOLUTE CARRIER FAMILY 22 (ORGANIC CATION TRANSPORTER), MEMBER 4; SLC22A4
;;ORGANIC CATION TRANSPORTER 1; OCTN1
</t>
  </si>
  <si>
    <t>2-Oxoglutarate Dehydrogenase E1 Component</t>
  </si>
  <si>
    <t>Q9H015</t>
  </si>
  <si>
    <t xml:space="preserve">h[m] + akg[m] + thmpp[m]  -&gt; co2[m] + HC01435[m] </t>
  </si>
  <si>
    <t>CAB015468</t>
  </si>
  <si>
    <t>ISOBUTtm</t>
  </si>
  <si>
    <t>uc003kwq.3</t>
  </si>
  <si>
    <t>UTP:Pyruvate O2-Phosphotransferase</t>
  </si>
  <si>
    <t>Transport of Isobutyrylglycine into Cytosol</t>
  </si>
  <si>
    <t xml:space="preserve">h[c] + udp[c] + pep[c]  -&gt; pyr[c] + utp[c] </t>
  </si>
  <si>
    <t xml:space="preserve">CE4969[m]  -&gt; CE4969[c] </t>
  </si>
  <si>
    <t>Uridine Triphosphate Pyrophosphohydrolase</t>
  </si>
  <si>
    <t xml:space="preserve">h2o[e] + utp[e]  -&gt; h[e] + ump[e] + ppi[e] </t>
  </si>
  <si>
    <t>ENSG00000197375</t>
  </si>
  <si>
    <t>SLC22A5</t>
  </si>
  <si>
    <t>solute carrier family 22 (organic cation/carnitine transporter), member 5 [Source:HGNC Symbol;Acc:HGNC:10969]</t>
  </si>
  <si>
    <t xml:space="preserve">2 frdp[r]  &lt;=&gt; ppi[r] + HC01118[r] </t>
  </si>
  <si>
    <t>Following accumulation of acylcarnitines C5DC and C4, of 3-hydroxyglutaric acid and isobutyrylglycine in body fluids, sequence analysis in the GCDH gene revealed homozygosity for a missense mutation in exon 6, c.482G&gt;A, p.Arg161Gln, which had been reported in GA (glutaric aciduria) 1 before. No evidence found for such reaction, but detected in urine (HMDB00730).</t>
  </si>
  <si>
    <t xml:space="preserve"> SOLUTE CARRIER FAMILY 22 (ORGANIC CATION TRANSPORTER), MEMBER 5; SLC22A5
;;ORGANIC CATION TRANSPORTER 2; OCTN2
</t>
  </si>
  <si>
    <t>(S)-Lactate:NAD+ Oxidoreductase</t>
  </si>
  <si>
    <t>O76082</t>
  </si>
  <si>
    <t>ISOBUTte</t>
  </si>
  <si>
    <t xml:space="preserve">nad[x] + lac_L[x]  &lt;=&gt; h[x] + nadh[x] + pyr[x] </t>
  </si>
  <si>
    <t>uc003kww.4</t>
  </si>
  <si>
    <t>Transport of Isobutyrylglycine into Extracellular Space</t>
  </si>
  <si>
    <t xml:space="preserve">CE4969[c]  -&gt; CE4969[e] </t>
  </si>
  <si>
    <t>Succinate-Semialdehyde:NAD+ Oxidoreductase</t>
  </si>
  <si>
    <t>ENSG00000071794</t>
  </si>
  <si>
    <t xml:space="preserve">h2o[m] + nad[m] + sucsal[m]  &lt;=&gt; 2 h[m] + nadh[m] + succ[m] </t>
  </si>
  <si>
    <t>HLTF</t>
  </si>
  <si>
    <t>helicase-like transcription factor [Source:HGNC Symbol;Acc:HGNC:11099]</t>
  </si>
  <si>
    <t>r0179</t>
  </si>
  <si>
    <t>NACCYStm</t>
  </si>
  <si>
    <t>Succinate-Semialdehyde:NADP+ Oxidoreductase</t>
  </si>
  <si>
    <t>Transport of N-Acetyl-L-Cysteine into Cytosol</t>
  </si>
  <si>
    <t xml:space="preserve">h2o[m] + nadp[m] + sucsal[m]  -&gt; 2 h[m] + nadph[m] + succ[m] </t>
  </si>
  <si>
    <t xml:space="preserve">CE1310[m]  &lt;=&gt; CE1310[c] </t>
  </si>
  <si>
    <t>ITP Diphosphohydrolase</t>
  </si>
  <si>
    <t xml:space="preserve">h2o[e] + itp[e]  &lt;=&gt; h[e] + pi[e] + idp[e] </t>
  </si>
  <si>
    <t>Ethanolamine-Phosphate Phospho-Lyase (Deaminating)</t>
  </si>
  <si>
    <t xml:space="preserve">h2o[c] + ethamp[c]  -&gt; nh4[c] + pi[c] + acald[c] </t>
  </si>
  <si>
    <t>NACCYSte</t>
  </si>
  <si>
    <t>SWI/SNF-RELATED, MATRIX-ASSOCIATED, ACTIN-DEPENDENT REGULATOR OF CHROMATIN,SUBFAMILY A, MEMBER 3; SMARCA3;;HELICASE-LIKE TRANSCRIPTION FACTOR; HLTF;;HIP116;;SUCROSE NONFERMENTING, YEAST, HOMOLOG-LIKE 3; SNF2L3;;SNF2-LIKE 3</t>
  </si>
  <si>
    <t>Transport of N-Acetyl-L-Cysteine into Extracellular Space</t>
  </si>
  <si>
    <t xml:space="preserve">CE1310[c]  &lt;=&gt; CE1310[e] </t>
  </si>
  <si>
    <t>HPA049001</t>
  </si>
  <si>
    <t>uc003ews.2</t>
  </si>
  <si>
    <t>GO:0016818</t>
  </si>
  <si>
    <t>AGRMtm</t>
  </si>
  <si>
    <t>hydrolase activity, acting on acid anhydrides, in phosphorus-containing anhydrides</t>
  </si>
  <si>
    <t>Transport of Agmatinium into Cytosol</t>
  </si>
  <si>
    <t xml:space="preserve">agm[m]  &lt;=&gt; agm[c] </t>
  </si>
  <si>
    <t>Catalysis of the hydrolysis of any acid anhydride which contains phosphorus. [GOC:jl]</t>
  </si>
  <si>
    <t>ENSG00000082014</t>
  </si>
  <si>
    <t>SMARCD3</t>
  </si>
  <si>
    <t xml:space="preserve">Moreover,  the  experiment  clearly  documents  that  ag-matine transport also works from inside to outside the cell. The  transport  mechanism  was  independent  of  Na+. However, from our point of view, the agmatinetransport  mechanism  in  rat  brain  may  well  correspond  toeither OCT2 or EMT </t>
  </si>
  <si>
    <t>SWI/SNF related, matrix associated, actin dependent regulator of chromatin, subfamily d, member 3 [Source:HGNC Symbol;Acc:HGNC:11108]</t>
  </si>
  <si>
    <t>T4HCINNMtm</t>
  </si>
  <si>
    <t>Transport of Trans-4-Coumarate, Mitochondrial</t>
  </si>
  <si>
    <t xml:space="preserve">T4hcinnm[m]  &lt;=&gt; T4hcinnm[c] </t>
  </si>
  <si>
    <t>4HBZtm</t>
  </si>
  <si>
    <t>Transport of 4-Hydroxybenzoate, Mitochondrial</t>
  </si>
  <si>
    <t>SWI/SNF-RELATED, MATRIX-ASSOCIATED, ACTIN-DEPENDENT REGULATOR OF CHROMATIN,SUBFAMILY D, MEMBER 3; SMARCD3;;MAMMALIAN CHROMATIN REMODELING COMPLEX, BRG1-ASSOCIATED FACTOR 60C;;BRG1-ASSOCIATED FACTOR, 60-KD, C; BAF60C;;CHROMATIN REMODELING COMPLEX BAF /.../BUNIT;;SWP73 YEAST, HOMOLOG OF</t>
  </si>
  <si>
    <t xml:space="preserve">4hbz[m]  &lt;=&gt; 4hbz[c] </t>
  </si>
  <si>
    <t>Q6STE5</t>
  </si>
  <si>
    <t>HPA065517</t>
  </si>
  <si>
    <t>uc003wjs.4</t>
  </si>
  <si>
    <t>GO:0002052</t>
  </si>
  <si>
    <t>positive regulation of neuroblast proliferation</t>
  </si>
  <si>
    <t>4HBZte</t>
  </si>
  <si>
    <t>Any process that activates or increases the rate of neuroblast proliferation. [GOC:dph]</t>
  </si>
  <si>
    <t>Transport of 4-Hydroxybenzoate, Extracellular Space</t>
  </si>
  <si>
    <t xml:space="preserve">4hbz[c]  -&gt; 4hbz[e] </t>
  </si>
  <si>
    <t>ENSG00000166311</t>
  </si>
  <si>
    <t>SMPD1</t>
  </si>
  <si>
    <t>sphingomyelin phosphodiesterase 1, acid lysosomal [Source:HGNC Symbol;Acc:HGNC:11120]</t>
  </si>
  <si>
    <t>UTP:D-Fructose-6-Phosphate 1-Phosphotransferase</t>
  </si>
  <si>
    <t>SUCSALtm</t>
  </si>
  <si>
    <t>Transport of Succinic Semialdehyde, Mitochondrial</t>
  </si>
  <si>
    <t xml:space="preserve"> SPHINGOMYELIN PHOSPHODIESTERASE 1, ACID LYSOSOMAL; SMPD1
;;SPHINGOMYELINASE, ACID; ASM
</t>
  </si>
  <si>
    <t xml:space="preserve">sucsal[m]  &lt;=&gt; sucsal[c] </t>
  </si>
  <si>
    <t>P17405</t>
  </si>
  <si>
    <t xml:space="preserve">utp[c] + f6p[c]  -&gt; h[c] + udp[c] + fdp[c] </t>
  </si>
  <si>
    <t>HPA001823</t>
  </si>
  <si>
    <t>uc009yew.3</t>
  </si>
  <si>
    <t>SUCSALte</t>
  </si>
  <si>
    <t>Transport of Succinic Semialdehyde, Extracellular Space</t>
  </si>
  <si>
    <t>L-Cysteine L-Homocysteine-Lyase (Deaminating)</t>
  </si>
  <si>
    <t xml:space="preserve">sucsal[c]  &lt;=&gt; sucsal[e] </t>
  </si>
  <si>
    <t>ENSG00000135587</t>
  </si>
  <si>
    <t>SMPD2</t>
  </si>
  <si>
    <t xml:space="preserve">h2o[c] + cys_L[c]  &lt;=&gt; nh4[c] + h[c] + pyr[c] + HC00250[c] </t>
  </si>
  <si>
    <t>sphingomyelin phosphodiesterase 2, neutral membrane (neutral sphingomyelinase) [Source:HGNC Symbol;Acc:HGNC:11121]</t>
  </si>
  <si>
    <t>CE7081tr</t>
  </si>
  <si>
    <t xml:space="preserve"> SPHINGOMYELIN PHOSPHODIESTERASE 2, NEUTRAL MEMBRANE; SMPD2
;;SPHINGOMYELINASE, NEUTRAL, 1; NSMASE1
</t>
  </si>
  <si>
    <t>Succinyl Coenzyme A:Glycine C-Succinyl-Transferase (Decarboxylating)</t>
  </si>
  <si>
    <t>Transport of 15(R)-HEPE, Endoplasmatic Reticulum, Active Transport</t>
  </si>
  <si>
    <t>O60906</t>
  </si>
  <si>
    <t xml:space="preserve">h2o[r] + atp[r] + CE7081[r]  -&gt; adp[r] + h[r] + pi[r] + CE7081[c] </t>
  </si>
  <si>
    <t xml:space="preserve">gly[m] + succoa[m]  &lt;=&gt; coa[m] + HC01496[m] </t>
  </si>
  <si>
    <t>HPA018125</t>
  </si>
  <si>
    <t>uc003pti.3</t>
  </si>
  <si>
    <t>Sn-Glycerol-3-Phosphate:NAD+ 2-Oxidoreductase</t>
  </si>
  <si>
    <t xml:space="preserve">nad[x] + glyc3p[x]  &lt;=&gt; h[x] + nadh[x] + dhap[x] </t>
  </si>
  <si>
    <t>ENSG00000102172</t>
  </si>
  <si>
    <t>spermine synthase [Source:HGNC Symbol;Acc:HGNC:11123]</t>
  </si>
  <si>
    <t>CE7081tm</t>
  </si>
  <si>
    <t>Transport of 15(R)-HEPE, Extracellular Space, Active Transport</t>
  </si>
  <si>
    <t xml:space="preserve">h2o[c] + atp[c] + CE7081[c]  -&gt; h[c] + adp[c] + pi[c] + CE7081[e] </t>
  </si>
  <si>
    <t xml:space="preserve"> SPERMINE SYNTHASE; SMS
</t>
  </si>
  <si>
    <t>P52788</t>
  </si>
  <si>
    <t>HPA029852</t>
  </si>
  <si>
    <t>uc004dag.4</t>
  </si>
  <si>
    <t>EGMEtr</t>
  </si>
  <si>
    <t xml:space="preserve">q10[m] + glyc3p[c]  -&gt; dhap[c] + q10h2[m] </t>
  </si>
  <si>
    <t xml:space="preserve">egme[r]  &lt;=&gt; egme[c] </t>
  </si>
  <si>
    <t>GTP:Alpha-D-Mannose-1-Phosphate Guanylyltransferase</t>
  </si>
  <si>
    <t>EGMEte</t>
  </si>
  <si>
    <t xml:space="preserve">h[c] + gtp[c] + man1p[c]  &lt;=&gt; ppi[c] + gdpmann[c] </t>
  </si>
  <si>
    <t xml:space="preserve">egme[c]  &lt;=&gt; egme[e] </t>
  </si>
  <si>
    <t>L-Serine Hydro-Lyase (Adding Homocysteine)</t>
  </si>
  <si>
    <t>12HARACHDtr</t>
  </si>
  <si>
    <t xml:space="preserve">h[c] + ser_L[c] + HC00250[c]  -&gt; h2o[c] + cys_L[c] </t>
  </si>
  <si>
    <t>Transport of 12 Hydroxy Arachidonic Acid, Endoplasmatic Reticulum, Active Transport</t>
  </si>
  <si>
    <t>ENSG00000057252</t>
  </si>
  <si>
    <t xml:space="preserve">h2o[r] + atp[r] + 12harachd[r]  -&gt; adp[r] + h[r] + pi[r] + 12harachd[c] </t>
  </si>
  <si>
    <t>SOAT1</t>
  </si>
  <si>
    <t>sterol O-acyltransferase 1 [Source:HGNC Symbol;Acc:HGNC:11177]</t>
  </si>
  <si>
    <t>Propinol Adenylate:Coa Ligase (AMP-Forming)</t>
  </si>
  <si>
    <t xml:space="preserve">coa[m] + HC01668[m]  -&gt; 2 h[m] + ppcoa[m] + amp[m] </t>
  </si>
  <si>
    <t>12HARACHDte</t>
  </si>
  <si>
    <t xml:space="preserve"> STEROL O-ACYLTRANSFERASE 1; SOAT1
;;SOAT;;
ACYL-CoA:CHOLESTEROL ACYLTRANSFERASE; ACACT;;
ACAT1;;
STEROL ACYLTRANSFERASE
</t>
  </si>
  <si>
    <t>Transport of 12 Hydroxy Arachidonic Acid, Extracellular Space, Active Transport</t>
  </si>
  <si>
    <t>P35610</t>
  </si>
  <si>
    <t xml:space="preserve">h2o[c] + atp[c] + 12harachd[c]  -&gt; h[c] + adp[c] + pi[c] + 12harachd[e] </t>
  </si>
  <si>
    <t>CAB009533</t>
  </si>
  <si>
    <t>5, 6, 7, 8-Tetrahydrofolate:NAD+ Oxidoreductase</t>
  </si>
  <si>
    <t>uc001gml.3</t>
  </si>
  <si>
    <t xml:space="preserve">h[c] + nadh[c] + dhf[c]  -&gt; nad[c] + thf[c] </t>
  </si>
  <si>
    <t>18HARACHDtr</t>
  </si>
  <si>
    <t>Transport of 18 Hydroxy Arachidonic Acid, Endoplasmatic Reticulum, Active Transport</t>
  </si>
  <si>
    <t>5, 6, 7, 8-Tetrahydrofolate:NADP+ Oxidoreductase</t>
  </si>
  <si>
    <t xml:space="preserve">h2o[r] + atp[r] + 18harachd[r]  -&gt; adp[r] + h[r] + pi[r] + 18harachd[c] </t>
  </si>
  <si>
    <t xml:space="preserve">h[m] + nadph[m] + dhf[m]  -&gt; nadp[m] + thf[m] </t>
  </si>
  <si>
    <t>ENSG00000142168</t>
  </si>
  <si>
    <t>SOD1</t>
  </si>
  <si>
    <t>r0236</t>
  </si>
  <si>
    <t>superoxide dismutase 1, soluble [Source:HGNC Symbol;Acc:HGNC:11179]</t>
  </si>
  <si>
    <t>5, 6-Dihydrouracil:NAD+ Oxidoreductase</t>
  </si>
  <si>
    <t>18HARACHDte</t>
  </si>
  <si>
    <t xml:space="preserve">nad[c] + 56dura[c]  -&gt; h[c] + nadh[c] + ura[c] </t>
  </si>
  <si>
    <t>Transport of 18 Hydroxy Arachidonic Acid, Extracellular Space, Active Transport</t>
  </si>
  <si>
    <t xml:space="preserve">h2o[c] + atp[c] + 18harachd[c]  -&gt; h[c] + adp[c] + pi[c] + 18harachd[e] </t>
  </si>
  <si>
    <t xml:space="preserve"> SUPEROXIDE DISMUTASE 1; SOD1
;;SUPEROXIDE DISMUTASE, CYTOSOLIC;;
SUPEROXIDE DISMUTASE, SOLUBLE;;
SOD, SOLUBLE;;
SUPEROXIDE DISMUTASE, COPPER-ZINC;;
INDOPHENOL OXIDASE A; IPOA
</t>
  </si>
  <si>
    <t>P00441</t>
  </si>
  <si>
    <t>CAB008670</t>
  </si>
  <si>
    <t>uc002ypa.3</t>
  </si>
  <si>
    <t>N-Formylanthranilate Amidohydrolase</t>
  </si>
  <si>
    <t xml:space="preserve">h2o[c] + nformanth[c]  &lt;=&gt; h[c] + for[c] + anth[c] </t>
  </si>
  <si>
    <t>SQLtr</t>
  </si>
  <si>
    <t>Transport of Squalene, Endoplasmatic Reticulum, within Chylomicron</t>
  </si>
  <si>
    <t xml:space="preserve">sql[r]  -&gt; sql[c] </t>
  </si>
  <si>
    <t>ENSG00000112096</t>
  </si>
  <si>
    <t>SOD2</t>
  </si>
  <si>
    <t>Glycerone Phosphate Phosphohydrolase (Alkaline Optimum)</t>
  </si>
  <si>
    <t>superoxide dismutase 2, mitochondrial [Source:HGNC Symbol;Acc:HGNC:11180]</t>
  </si>
  <si>
    <t xml:space="preserve">h2o[e] + dhap[e]  &lt;=&gt; pi[e] + dha[e] </t>
  </si>
  <si>
    <t xml:space="preserve"> SUPEROXIDE DISMUTASE 2; SOD2
;;SUPEROXIDE DISMUTASE, MITOCHONDRIAL;;
INDOPHENOL OXIDASE B; IPO-B;;
MANGANESE SUPEROXIDE DISMUTASE; MNSOD
</t>
  </si>
  <si>
    <t>P04179</t>
  </si>
  <si>
    <t>CAB002013</t>
  </si>
  <si>
    <t>Glycerol:NADP+ Oxidoreductase</t>
  </si>
  <si>
    <t>uc003qsi.1</t>
  </si>
  <si>
    <t>GO:0004784</t>
  </si>
  <si>
    <t xml:space="preserve">nadp[c] + glyc[c]  &lt;=&gt; h[c] + nadph[c] + glyald[c] </t>
  </si>
  <si>
    <t>superoxide dismutase activity</t>
  </si>
  <si>
    <t>SQLte</t>
  </si>
  <si>
    <t>Transport of Squalene, Extracellular Space, within Chylomicron</t>
  </si>
  <si>
    <t xml:space="preserve">sql[c]  -&gt; sql[e] </t>
  </si>
  <si>
    <t xml:space="preserve">nadp[m] + glyc[m]  -&gt; h[m] + nadph[m] + glyald[m] </t>
  </si>
  <si>
    <t>"Catalysis of the reaction: 2 superoxide + 2 H+ = O2 + hydrogen peroxide." [EC:1.15.1.1, GOC:vw, PMID:15064408]</t>
  </si>
  <si>
    <t>D-Ribose-5-Phosphate Ketol-Isomerase</t>
  </si>
  <si>
    <t>ENSG00000109610</t>
  </si>
  <si>
    <t xml:space="preserve">r5p[r]  &lt;=&gt; ru5p_D[r] </t>
  </si>
  <si>
    <t>ORN_Dtx</t>
  </si>
  <si>
    <t>SOD3</t>
  </si>
  <si>
    <t>Transport of Ornithine, Peroxisomal</t>
  </si>
  <si>
    <t xml:space="preserve">h[c] + orn_D[x]  &lt;=&gt; h[x] + orn_D[c] </t>
  </si>
  <si>
    <t>superoxide dismutase 3, extracellular [Source:HGNC Symbol;Acc:HGNC:11181]</t>
  </si>
  <si>
    <t>CMP-N-Acetylneuraminate, Ferrocytochrome-B5:Oxygen Oxidoreductase (N-Acetyl-Hydroxylating)</t>
  </si>
  <si>
    <t xml:space="preserve">o2[c] + h[c] + nadh[c] + cmpacna[c]  &lt;=&gt; h2o[c] + nad[c] + HC01162[c] </t>
  </si>
  <si>
    <t xml:space="preserve"> SUPEROXIDE DISMUTASE 3; SOD3
;;SUPEROXIDE DISMUTASE, EXTRACELLULAR;;
EC-SOD
SUPEROXIDE DISMUTASE, ELEVATED EXTRACELLULAR, INCLUDED
</t>
  </si>
  <si>
    <t>CAB008671</t>
  </si>
  <si>
    <t>Cytidine Monophospho-N-Acetylneuraminic Acid Hydroxylase</t>
  </si>
  <si>
    <t>ORN_Dte</t>
  </si>
  <si>
    <t>ENSG00000140263</t>
  </si>
  <si>
    <t xml:space="preserve">o2[c] + h[c] + nadph[c] + cmpacna[c]  &lt;=&gt; h2o[c] + nadp[c] + HC01162[c] </t>
  </si>
  <si>
    <t>Transport of Ornithine, Extracellular Space</t>
  </si>
  <si>
    <t>SORD</t>
  </si>
  <si>
    <t xml:space="preserve">h[e] + orn_D[c]  &lt;=&gt; h[c] + orn_D[e] </t>
  </si>
  <si>
    <t>sorbitol dehydrogenase [Source:HGNC Symbol;Acc:HGNC:11184]</t>
  </si>
  <si>
    <t>NADH:Guanosine-5-Phosphate Oxidoreductase (Deaminating)</t>
  </si>
  <si>
    <t xml:space="preserve">nh4[c] + nadp[c] + imp[c]  &lt;=&gt; 2 h[c] + nadph[c] + gmp[c] </t>
  </si>
  <si>
    <t xml:space="preserve"> SORBITOL DEHYDROGENASE; SORD
;;SORBITOL DEHYDROGENASE 1; SORD1
SORBITOL DEHYDROGENASE 2, INCLUDED; SORD2, INCLUDED
</t>
  </si>
  <si>
    <t>Q00796</t>
  </si>
  <si>
    <t>Two isoforms of the human ornithine carrier, ORC1 and ORC2, have been identified by overexpression of the proteins in bacteria and by study of the transport properties of the purified proteins reconstituted into liposomes. Both transport L-isomers of ornithine, lysine, arginine, and citrulline by exchange and by unidirectional mechanisms, and they are inactivated by the same inhibitors. ORC2 has a broader specificity than ORC1, and L- and D-histidine, L-homoarginine, and D-isomers of ornithine, lysine, and ornithine are all substrates. Both proteins are expressed in a wide range of human tissues, but ORC1 is the predominant form. The highest levels of expression of both isoforms are in the liver. Five mutant forms of ORC1 associated with the human disease hyperornithinemia-hyperammonemia-homocitrullinuria were also made. The mutations abolish the transport properties of the protein. In patients with hyperornithinemia-hyperammonemia-homocitrullinuria, isoform ORC2 is unmodified, and its presence compensates partially for defective ORC1. Similar transporter for extracellular space is assumed.</t>
  </si>
  <si>
    <t>HPA040621</t>
  </si>
  <si>
    <t>dATP:Pyruvate O2-Phosphotransferase</t>
  </si>
  <si>
    <t>5G2OXPTtx</t>
  </si>
  <si>
    <t>uc001zul.4</t>
  </si>
  <si>
    <t>Transport of 5-Guanidino-2-Oxopentanoic Acid, Peroxisomal</t>
  </si>
  <si>
    <t xml:space="preserve">h[c] + pep[c] + dadp[c]  -&gt; pyr[c] + datp[c] </t>
  </si>
  <si>
    <t xml:space="preserve">5g2oxpt[x]  &lt;=&gt; 5g2oxpt[c] </t>
  </si>
  <si>
    <t>5G2OXPTte</t>
  </si>
  <si>
    <t>Transport of 5-Guanidino-2-Oxopentanoic Acid, Extracellular</t>
  </si>
  <si>
    <t>ENSG00000117143</t>
  </si>
  <si>
    <t xml:space="preserve">5g2oxpt[c]  &lt;=&gt; 5g2oxpt[e] </t>
  </si>
  <si>
    <t xml:space="preserve">h2o[e] + o2[e] + ptrc[e]  &lt;=&gt; nh4[e] + h2o2[e] + 4abutn[e] </t>
  </si>
  <si>
    <t>UAP1</t>
  </si>
  <si>
    <t>UDP-N-acetylglucosamine pyrophosphorylase 1 [Source:HGNC Symbol;Acc:HGNC:12457]</t>
  </si>
  <si>
    <t xml:space="preserve">L-Histidine:Beta-Alanine Ligase (AMP-Forming) </t>
  </si>
  <si>
    <t>DHEAte</t>
  </si>
  <si>
    <t>Transport of 3Beta-Hydroxyandrost-5-En-17-One</t>
  </si>
  <si>
    <t xml:space="preserve">atp[c] + ala_B[c] + his_L[c]  -&gt; h[c] + amp[c] + ppi[c] + carn[c] </t>
  </si>
  <si>
    <t xml:space="preserve">h2o[c] + atp[c] + dhea[c]  -&gt; h[c] + adp[c] + pi[c] + dhea[e] </t>
  </si>
  <si>
    <t xml:space="preserve"> UDP-N-ACETYLGLUCOSAMINE PYROPHOSPHORYLASE 1; UAP1
;;SPERM-ASSOCIATED ANTIGEN 2; SPAG2;;
ANTIGEN X; AgX
</t>
  </si>
  <si>
    <t>Q16222</t>
  </si>
  <si>
    <t>HPA014659</t>
  </si>
  <si>
    <t>uc001gce.4</t>
  </si>
  <si>
    <t xml:space="preserve">Acetyl Coenzyme A:Acetyl Coenzyme A C-Acetyltransferase </t>
  </si>
  <si>
    <t>GO:0003977</t>
  </si>
  <si>
    <t xml:space="preserve">coa[m] + HC01408[m]  -&gt; accoa[m] + btcoa[m] </t>
  </si>
  <si>
    <t>UDP-N-acetylglucosamine diphosphorylase activity</t>
  </si>
  <si>
    <t>EANDRSTRNtr</t>
  </si>
  <si>
    <t>"Catalysis of the reaction: N-acetyl-alpha-D-glucosamine 1-phosphate + UTP = diphosphate + UDP-N-acetyl-alpha-D-glucosamine." [EC:2.7.7.23, RHEA:13512]</t>
  </si>
  <si>
    <t>Transport of 16Alpha-Hydroxydehydroepiandrosterone, Endoplasmatic Reticulum</t>
  </si>
  <si>
    <t xml:space="preserve">h2o[c] + atp[c] + eandrstrn[r]  -&gt; h[c] + adp[c] + pi[c] + eandrstrn[c] </t>
  </si>
  <si>
    <t>ENSG00000116096</t>
  </si>
  <si>
    <t>Xanthosine-5-Phosphate:Ammonia Ligase (AMP-Forming)</t>
  </si>
  <si>
    <t>sepiapterin reductase (7,8-dihydrobiopterin:NADP+ oxidoreductase) [Source:HGNC Symbol;Acc:HGNC:11257]</t>
  </si>
  <si>
    <t xml:space="preserve">nh4[c] + atp[c] + xmp[c]  -&gt; 2 h[c] + amp[c] + ppi[c] + gmp[c] </t>
  </si>
  <si>
    <t>SEPIAPTERIN REDUCTASE; SPR</t>
  </si>
  <si>
    <t>P35270</t>
  </si>
  <si>
    <t>HPA039505</t>
  </si>
  <si>
    <t>uc002sik.3</t>
  </si>
  <si>
    <t>AHANDROSTANtr</t>
  </si>
  <si>
    <t>GO:0004757</t>
  </si>
  <si>
    <t>Transport of 3Alpha-Hydroxy-5Beta-Androstan-17-One, Endoplasmatic Reticulum</t>
  </si>
  <si>
    <t>sepiapterin reductase activity</t>
  </si>
  <si>
    <t xml:space="preserve">h[x] + coa[x] + arachd[x]  -&gt; h2o[x] + arachdcoa[x] </t>
  </si>
  <si>
    <t xml:space="preserve">h2o[c] + atp[c] + ahandrostan[r]  -&gt; h[c] + adp[c] + pi[c] + ahandrostan[c] </t>
  </si>
  <si>
    <t>Catalysis of the reaction: 7,8-dihydrobiopterin + NADP+ = sepiapterin + NADPH + H+. [EC:1.1.1.153]</t>
  </si>
  <si>
    <t>ENSG00000104549</t>
  </si>
  <si>
    <t>SQLE</t>
  </si>
  <si>
    <t>squalene epoxidase [Source:HGNC Symbol;Acc:HGNC:11279]</t>
  </si>
  <si>
    <t>Trans-Hexadec-2-Enoyl Coenzyme A Reductase</t>
  </si>
  <si>
    <t xml:space="preserve">nadp[m] + pmtcoa[m]  &lt;=&gt; h[m] + nadph[m] + hdd2coa[m] </t>
  </si>
  <si>
    <t xml:space="preserve"> SQUALENE EPOXIDASE; SQLE
</t>
  </si>
  <si>
    <t>ANDRSTANDRtr</t>
  </si>
  <si>
    <t>HPA020762</t>
  </si>
  <si>
    <t>Transport of 5Alpha-Androstane-3, 17-Dione, Endoplasmatic Reticulum</t>
  </si>
  <si>
    <t>uc011liq.2</t>
  </si>
  <si>
    <t xml:space="preserve">h2o[c] + atp[c] + andrstandn[r]  -&gt; h[c] + adp[c] + pi[c] + andrstandn[c] </t>
  </si>
  <si>
    <t>Palmitoyl Coenzyme A:Oxygen 2-Oxidoreductase</t>
  </si>
  <si>
    <t xml:space="preserve">pmtcoa[m] + q10[m]  -&gt; hdd2coa[m] + q10h2[m] </t>
  </si>
  <si>
    <t>ENSG00000197122</t>
  </si>
  <si>
    <t>SRC</t>
  </si>
  <si>
    <t>SRC proto-oncogene, non-receptor tyrosine kinase [Source:HGNC Symbol;Acc:HGNC:11283]</t>
  </si>
  <si>
    <t>Palmitate:Coa Ligase (AMP-Forming)</t>
  </si>
  <si>
    <t>ESTRONEte</t>
  </si>
  <si>
    <t>Transport of Estrone, Extracellular</t>
  </si>
  <si>
    <t xml:space="preserve">h2o[c] + atp[c] + estrone[c]  -&gt; h[c] + adp[c] + pi[c] + estrone[e] </t>
  </si>
  <si>
    <t xml:space="preserve">atp[r] + coa[r] + hdca[r]  -&gt; amp[r] + ppi[r] + pmtcoa[r] </t>
  </si>
  <si>
    <t>V-SRC AVIAN SARCOMA (SCHMIDT-RUPPIN A-2) VIRAL ONCOGENE; SRC;;ONCOGENE SRC;;PROTOONCOGENE SRC;;SRC ONCOGENE;;AVIAN SARCOMA VIRUS; ASV</t>
  </si>
  <si>
    <t>P12931</t>
  </si>
  <si>
    <t>HPA030875</t>
  </si>
  <si>
    <t>uc002xgy.5</t>
  </si>
  <si>
    <t>GO:2001286</t>
  </si>
  <si>
    <t>regulation of caveolin-mediated endocytosis</t>
  </si>
  <si>
    <t xml:space="preserve">Citrate Hydro-Lyase </t>
  </si>
  <si>
    <t>Any process that modulates the frequency, rate or extent of caveolin-mediated endocytosis. [GOC:obol]</t>
  </si>
  <si>
    <t xml:space="preserve">cit[m]  &lt;=&gt; h2o[m] + HC00342[m] </t>
  </si>
  <si>
    <t>ENSG00000145545</t>
  </si>
  <si>
    <t>SRD5A1</t>
  </si>
  <si>
    <t>C05298te</t>
  </si>
  <si>
    <t>steroid-5-alpha-reductase, alpha polypeptide 1 (3-oxo-5 alpha-steroid delta 4-dehydrogenase alpha 1) [Source:HGNC Symbol;Acc:HGNC:11284]</t>
  </si>
  <si>
    <t>Transport of 2-Hydroxyestrone, Extracellular</t>
  </si>
  <si>
    <t xml:space="preserve">h2o[c] + atp[c] + C05298[c]  -&gt; h[c] + adp[c] + pi[c] + C05298[e] </t>
  </si>
  <si>
    <t>Propanoate:Coa Ligase (AMP-Forming)</t>
  </si>
  <si>
    <t xml:space="preserve"> STEROID 5-ALPHA-REDUCTASE 1; SRD5A1
</t>
  </si>
  <si>
    <t xml:space="preserve">2 h[m] + atp[m] + ppa[m]  -&gt; ppi[m] + HC01668[m] </t>
  </si>
  <si>
    <t>P18405</t>
  </si>
  <si>
    <t>HPA051402</t>
  </si>
  <si>
    <t>uc003jdw.3</t>
  </si>
  <si>
    <t>HC02020tr</t>
  </si>
  <si>
    <t>Acetoacetate:Coa Ligase (AMP-Forming)</t>
  </si>
  <si>
    <t>Transport of Cholesterol-Ester-Palm, Endoplasmatic Reticulum, within Lipoproteins</t>
  </si>
  <si>
    <t>ENSG00000277893</t>
  </si>
  <si>
    <t xml:space="preserve">HC02020[r]  -&gt; HC02020[c] </t>
  </si>
  <si>
    <t xml:space="preserve">coa[m] + acac[m] + atp[m]  -&gt; aacoa[m] + amp[m] + ppi[m] </t>
  </si>
  <si>
    <t>SRD5A2</t>
  </si>
  <si>
    <t>steroid-5-alpha-reductase, alpha polypeptide 2 (3-oxo-5 alpha-steroid delta 4-dehydrogenase alpha 2) [Source:HGNC Symbol;Acc:HGNC:11285]</t>
  </si>
  <si>
    <t>r0330</t>
  </si>
  <si>
    <t>5, 6-Dihydrothymine:NAD+ Oxidoreductase</t>
  </si>
  <si>
    <t>HC02020te</t>
  </si>
  <si>
    <t>Transport of Cholesterol-Ester-Palm, Extracellular Space, within Lipoproteins</t>
  </si>
  <si>
    <t xml:space="preserve"> STEROID 5-ALPHA-REDUCTASE 2; SRD5A2
MICROPENIS, INCLUDED
</t>
  </si>
  <si>
    <t xml:space="preserve">h[c] + nadh[c] + thym[c]  -&gt; nad[c] + 56dthm[c] </t>
  </si>
  <si>
    <t>P31213</t>
  </si>
  <si>
    <t>r0331</t>
  </si>
  <si>
    <t>uc032nip.1</t>
  </si>
  <si>
    <t>GO:0003865</t>
  </si>
  <si>
    <t>3-oxo-5-alpha-steroid 4-dehydrogenase activity</t>
  </si>
  <si>
    <t xml:space="preserve">HC02020[c]  -&gt; HC02020[e] </t>
  </si>
  <si>
    <t xml:space="preserve">h[m] + nadh[m] + thym[m]  -&gt; nad[m] + 56dthm[m] </t>
  </si>
  <si>
    <t>"Catalysis of the reaction: a 3-oxo-5-alpha-steroid + acceptor = a 3-oxo-delta(4)-steroid + reduced acceptor." [EC:1.3.99.5]</t>
  </si>
  <si>
    <t>ENSG00000122787</t>
  </si>
  <si>
    <t>AKR1D1</t>
  </si>
  <si>
    <t>aldo-keto reductase family 1, member D1 [Source:HGNC Symbol;Acc:HGNC:388]</t>
  </si>
  <si>
    <t>ATP:(R)-Glycerate 3-Phosphotransferase</t>
  </si>
  <si>
    <t xml:space="preserve">atp[m] + glyc_R[m]  -&gt; h[m] + adp[m] + 3pg[m] </t>
  </si>
  <si>
    <t xml:space="preserve"> ALDO-KETO REDUCTASE FAMILY 1, MEMBER D1; AKR1D1
;;DELTA(4)-3-OXOSTEROID 5-BETA-REDUCTASE;;
STEROID 5-BETA-REDUCTASE; SRD5B1;;
5-@BETA-REDUCTASE
</t>
  </si>
  <si>
    <t>P51857</t>
  </si>
  <si>
    <t>HPA057002</t>
  </si>
  <si>
    <t>uc011kqe.1</t>
  </si>
  <si>
    <t>XOL24OHtr</t>
  </si>
  <si>
    <t>GO:0005496</t>
  </si>
  <si>
    <t>steroid binding</t>
  </si>
  <si>
    <t>Transport of (24S)-24-Hydroxycholesterol, Endoplasmatic Reticulum, within Lipoproteins</t>
  </si>
  <si>
    <t xml:space="preserve">itp[c] + glc_D[c]  -&gt; h[c] + idp[c] + g6p[c] </t>
  </si>
  <si>
    <t xml:space="preserve">xol24oh[r]  -&gt; xol24oh[c] </t>
  </si>
  <si>
    <t>"Interacting selectively and non-covalently with a steroid, any of a large group of substances that have in common a ring system based on 1,2-cyclopentanoperhydrophenanthrene." [GOC:jl, ISBN:0198506732]</t>
  </si>
  <si>
    <t>ENSG00000072310</t>
  </si>
  <si>
    <t>SREBF1</t>
  </si>
  <si>
    <t>sterol regulatory element binding transcription factor 1 [Source:HGNC Symbol;Acc:HGNC:11289]</t>
  </si>
  <si>
    <t xml:space="preserve">datp[c] + glc_D[c]  -&gt; h[c] + dadp[c] + g6p[c] </t>
  </si>
  <si>
    <t>STEROL REGULATORY ELEMENT-BINDING TRANSCRIPTION FACTOR 1; SREBF1;;STEROL REGULATORY ELEMENT-BINDING PROTEIN 1; SREBP1</t>
  </si>
  <si>
    <t>uc060bxv.1</t>
  </si>
  <si>
    <t>XOL24OHte</t>
  </si>
  <si>
    <t xml:space="preserve">itp[c] + fru[c]  -&gt; h[c] + idp[c] + f6p[c] </t>
  </si>
  <si>
    <t>Transport of (24S)-24-Hydroxycholesterol, Extracellular Space, within Lipoproteins</t>
  </si>
  <si>
    <t>ENSG00000116649</t>
  </si>
  <si>
    <t xml:space="preserve">xol24oh[c]  -&gt; xol24oh[e] </t>
  </si>
  <si>
    <t>SRM</t>
  </si>
  <si>
    <t>spermidine synthase [Source:HGNC Symbol;Acc:HGNC:11296]</t>
  </si>
  <si>
    <t xml:space="preserve"> SPERMIDINE SYNTHASE; SRM
;;SPS1
</t>
  </si>
  <si>
    <t>P19623</t>
  </si>
  <si>
    <t>HPA015746</t>
  </si>
  <si>
    <t>uc001arz.1</t>
  </si>
  <si>
    <t xml:space="preserve">datp[c] + fru[c]  -&gt; h[c] + dadp[c] + f6p[c] </t>
  </si>
  <si>
    <t>XOL27OHte</t>
  </si>
  <si>
    <t>Transport of 26-Hydroxycholesterol, Extracellular Space, within Lipoproteins</t>
  </si>
  <si>
    <t xml:space="preserve">xol27oh[c]  -&gt; xol27oh[e] </t>
  </si>
  <si>
    <t xml:space="preserve">man[c] + itp[c]  -&gt; h[c] + idp[c] + man6p[c] </t>
  </si>
  <si>
    <t>ENSG00000125508</t>
  </si>
  <si>
    <t>SRMS</t>
  </si>
  <si>
    <t xml:space="preserve">man[c] + datp[c]  -&gt; h[c] + man6p[c] + dadp[c] </t>
  </si>
  <si>
    <t>src-related kinase lacking C-terminal regulatory tyrosine and N-terminal myristylation sites [Source:HGNC Symbol;Acc:HGNC:11298]</t>
  </si>
  <si>
    <t>XOL25OHtr</t>
  </si>
  <si>
    <t>Transport of 25-Hydroxycholesterol, Endoplasmatic Reticulum, within Lipoproteins</t>
  </si>
  <si>
    <t xml:space="preserve">itp[c] + gam[c]  -&gt; h[c] + idp[c] + gam6p[c] </t>
  </si>
  <si>
    <t xml:space="preserve">xol25oh[r]  -&gt; xol25oh[c] </t>
  </si>
  <si>
    <t>Q9H3Y6</t>
  </si>
  <si>
    <t>CAB044669</t>
  </si>
  <si>
    <t>uc002yfi.3</t>
  </si>
  <si>
    <t xml:space="preserve">datp[c] + gam[c]  -&gt; h[c] + gam6p[c] + dadp[c] </t>
  </si>
  <si>
    <t>r0365</t>
  </si>
  <si>
    <t xml:space="preserve">3-Hydroxypropanoate:NAD+ Oxidoreductase </t>
  </si>
  <si>
    <t>ENSG00000096063</t>
  </si>
  <si>
    <t xml:space="preserve">nad[m] + 3hpp[m]  -&gt; h[m] + nadh[m] + msa[m] </t>
  </si>
  <si>
    <t>SRPK1</t>
  </si>
  <si>
    <t>XOL25OHte</t>
  </si>
  <si>
    <t>r0366</t>
  </si>
  <si>
    <t>SRSF protein kinase 1 [Source:HGNC Symbol;Acc:HGNC:11305]</t>
  </si>
  <si>
    <t>[Acyl-Carrier-Protein] 4-Pantetheine-Phosphohydrolase</t>
  </si>
  <si>
    <t>Transport of 25-Hydroxycholesterol, Extracellular Space, within Lipoproteins</t>
  </si>
  <si>
    <t xml:space="preserve">xol25oh[c]  -&gt; xol25oh[e] </t>
  </si>
  <si>
    <t xml:space="preserve">h2o[c] + ACP[c]  -&gt; pan4p[c] + HC01161[c] </t>
  </si>
  <si>
    <t>PROTEIN KINASE, SERINE/ARGININE-SPECIFIC, 1; SRPK1;;PROTEIN KINASE, ARGININE/SERINE-RICH SPLICING FACTOR, 1;;SFRS PROTEIN KINASE 1</t>
  </si>
  <si>
    <t>Q96SB4</t>
  </si>
  <si>
    <t>HPA056486</t>
  </si>
  <si>
    <t>uc003olj.4</t>
  </si>
  <si>
    <t>CoA:Apo-[Acyl-Carrier-Protein] Pantetheinephosphotransferase</t>
  </si>
  <si>
    <t>GO:0035092</t>
  </si>
  <si>
    <t>sperm chromatin condensation</t>
  </si>
  <si>
    <t xml:space="preserve">coa[c] + HC01161[c]  -&gt; pap[c] + ACP[c] </t>
  </si>
  <si>
    <t>DSMSTEROLtr</t>
  </si>
  <si>
    <t>The progressive compaction of the spermatid chromatin so that it reaches a level of condensation that is not compatible with nuclear activities such as transcription or DNA replication. [GOC:bf, PMID:11735001]</t>
  </si>
  <si>
    <t>Transport of Desmosterol, Endoplasmatic Reticulum, within Lipoproteins</t>
  </si>
  <si>
    <t xml:space="preserve">dsmsterol[r]  -&gt; dsmsterol[c] </t>
  </si>
  <si>
    <t>ATP:Deoxycitidine 5-Phosphotransferase</t>
  </si>
  <si>
    <t>ENSG00000135250</t>
  </si>
  <si>
    <t xml:space="preserve">atp[c] + dcyt[c]  -&gt; h[c] + adp[c] + dcmp[c] </t>
  </si>
  <si>
    <t>SRPK2</t>
  </si>
  <si>
    <t>SRSF protein kinase 2 [Source:HGNC Symbol;Acc:HGNC:11306]</t>
  </si>
  <si>
    <t>Lactose 6-Phosphate Galactohydrolase</t>
  </si>
  <si>
    <t xml:space="preserve">h2o[e] + HC01441[e]  -&gt; 2 h[e] + pi[e] + lcts[e] </t>
  </si>
  <si>
    <t>PROTEIN KINASE, SERINE/ARGININE-SPECIFIC, 2; SRPK2;;PROTEIN KINASE, ARGININE/SERINE-RICH SPLICING FACTOR, 2;;SFRS PROTEIN KINASE 2</t>
  </si>
  <si>
    <t>uc064gto.1</t>
  </si>
  <si>
    <t>DSMSTEROLte</t>
  </si>
  <si>
    <t>r0381</t>
  </si>
  <si>
    <t>Transport of Desmosterol, Extracellular Space, within Lipoproteins</t>
  </si>
  <si>
    <t xml:space="preserve">dsmsterol[c]  -&gt; dsmsterol[e] </t>
  </si>
  <si>
    <t>Hypotaurine:NAD+ Oxidoreductase</t>
  </si>
  <si>
    <t xml:space="preserve">h2o[c] + nad[c] + hyptaur[c]  &lt;=&gt; h[c] + nadh[c] + taur[c] </t>
  </si>
  <si>
    <t>ENSG00000180879</t>
  </si>
  <si>
    <t>SSR4</t>
  </si>
  <si>
    <t>signal sequence receptor, delta [Source:HGNC Symbol;Acc:HGNC:11326]</t>
  </si>
  <si>
    <t>Pyruvate:[Dihydrolipoyllysine-Residue Acetyltransferase]-Lipoyllysine 2-Oxidoreductase (Decarboxylating, Acceptor-Acetylating)</t>
  </si>
  <si>
    <t>SIGNAL SEQUENCE RECEPTOR, DELTA; SSR4;;TRANSLOCON-ASSOCIATED PROTEIN, DELTA SUBUNIT; TRAPD</t>
  </si>
  <si>
    <t>P51571</t>
  </si>
  <si>
    <t>HPA045209</t>
  </si>
  <si>
    <t>CHSTEROLSte</t>
  </si>
  <si>
    <t>uc065bwy.1</t>
  </si>
  <si>
    <t>Transport of Cholesterol Sulfate, Extracellular Space, within Lipoproteins</t>
  </si>
  <si>
    <t xml:space="preserve">chsterols[c]  -&gt; chsterols[e] </t>
  </si>
  <si>
    <t>GO:0005784</t>
  </si>
  <si>
    <t>Sec61 translocon complex</t>
  </si>
  <si>
    <t xml:space="preserve">h[m] + pyr[m] + lpam[m]  -&gt; co2[m] + HC00682[m] </t>
  </si>
  <si>
    <t>A translocon complex that contains a core heterotrimer of conserved alpha, beta and gamma subunits, and may contain additional proteins (translocon-associated proteins or TRAPs); in budding yeast the core proteins are Sec61p, Sbh1p, and Sss1p. The Sec61 translocon complex functions in cotranslational and posttranslational translocation events. [GOC:mah, PMID:18166647]</t>
  </si>
  <si>
    <t>ENSG00000147465</t>
  </si>
  <si>
    <t>STAR</t>
  </si>
  <si>
    <t>3ITYR_Lte</t>
  </si>
  <si>
    <t>Transport of 3-Iodo-L-Tyrosine</t>
  </si>
  <si>
    <t>steroidogenic acute regulatory protein [Source:HGNC Symbol;Acc:HGNC:11359]</t>
  </si>
  <si>
    <t xml:space="preserve">na1[e] + 3ityr_L[c]  &lt;=&gt; na1[c] + 3ityr_L[e] </t>
  </si>
  <si>
    <t>STEROIDOGENIC ACUTE REGULATORY PROTEIN; STAR;;START DOMAIN-CONTAINING PROTEIN 1; STARD1</t>
  </si>
  <si>
    <t>2-Oxoglutarate:[Dihydrolipoyllysine-Residue Succinyltransferase]-Lipoyllysine 2-Oxidoreductase (Decarboxylating, Acceptor-Succinylating)</t>
  </si>
  <si>
    <t>P49675</t>
  </si>
  <si>
    <t>Exogenous free iodotyrosine inhibits iodide transport through the sequential intracellular events. Our findings suggest that iodotyrosine regulates iodide transport through the following sequential intracellular events: TSH-dependent iodotyrosine transport into the thyroid cell; deiodination of iodotyrosine and release in iodide; iodine organification by the peroxidase system; inhibition of cAMP generation by organified iodine; and inhibition of iodide transport. Thus, exogenous iodotyrosine can serve as an inhibitor of thyroid hormone formation only when TSH is present. Transport mechanism similar to iodide is assumed.</t>
  </si>
  <si>
    <t xml:space="preserve">h[m] + akg[m] + lpam[m]  -&gt; co2[m] + HC00695[m] </t>
  </si>
  <si>
    <t>CAB032598</t>
  </si>
  <si>
    <t>PMID: 8205262</t>
  </si>
  <si>
    <t>uc003xkv.2</t>
  </si>
  <si>
    <t>35DIODTYRte</t>
  </si>
  <si>
    <t>GO:0006700</t>
  </si>
  <si>
    <t>Transport of 3, 5-Diiodo-L-Tyrosine</t>
  </si>
  <si>
    <t xml:space="preserve">na1[e] + 35diotyr[c]  &lt;=&gt; na1[c] + 35diotyr[e] </t>
  </si>
  <si>
    <t>C21-steroid hormone biosynthetic process</t>
  </si>
  <si>
    <t>The chemical reactions and pathways resulting in the formation of C21-steroid hormones, steroid compounds containing 21 carbons which function as hormones. [GOC:ai]</t>
  </si>
  <si>
    <t>3-Methyl-2-Oxobutanoate:[Dihydrolipoyllysine-Residue (2-Methylpropanoyl)Transferase] Lipoyllysine 2-Oxidoreductase (Decarboxylating, Acceptor-2-Methylpropanoylating)</t>
  </si>
  <si>
    <t>ENSG00000109193</t>
  </si>
  <si>
    <t xml:space="preserve">h[m] + 3mob[m] + lpam[m]  -&gt; co2[m] + 2mpdhl[m] </t>
  </si>
  <si>
    <t>SULT1E1</t>
  </si>
  <si>
    <t>Exogenous free iodotyrosine inhibits iodide transport through the sequential intracellular events. Our findings suggest that iodotyrosine regulates iodide transport through the following sequential intracellular events: TSH-dependent iodotyrosine transport into the thyroid cell; deiodination of iodotyrosine and release in iodide; iodine organification by the peroxidase system; inhibition of cAMP generation by organified iodine; and inhibition of iodide transport. Thus, exogenous iodotyrosine can serve as an inhibitor of thyroid hormone formation only when TSH is present. Transport mechanism similar to  3-iodo-L-tyrosine is assumed.</t>
  </si>
  <si>
    <t>sulfotransferase family 1E, estrogen-preferring, member 1 [Source:HGNC Symbol;Acc:HGNC:11377]</t>
  </si>
  <si>
    <t>13_CIS_RETNte</t>
  </si>
  <si>
    <t>Transport of 13-Cis-Retinoate</t>
  </si>
  <si>
    <t xml:space="preserve">13_cis_retn[c]  &lt;=&gt; 13_cis_retn[e] </t>
  </si>
  <si>
    <t>4-Methyl-2-Oxopentanoate:[Dihydrolipoyllysine-Residue (2-Methylpropanoyl)Transferase] Lipoyllysine 2-Oxidoreductase (Decarboxylating, Acceptor-2-Methylpropanoylating)</t>
  </si>
  <si>
    <t xml:space="preserve">h[m] + 4mop[m] + lpam[m]  -&gt; co2[m] + HC01377[m] </t>
  </si>
  <si>
    <t xml:space="preserve"> SULFOTRANSFERASE FAMILY 1E, ESTROGEN-PREFERRING, MEMBER 1; SULT1E1
;;SULFOTRANSFERASE, ESTROGEN-PREFERRING; STE;;
ESTROGEN SULFOTRANSFERASE, LIVER; EST
ARYL SULFOTRANSFERASE, INCLUDED
</t>
  </si>
  <si>
    <t>CAB047344</t>
  </si>
  <si>
    <t>CE1617te</t>
  </si>
  <si>
    <t>Transport of 9-Cis-Retinoate</t>
  </si>
  <si>
    <t>Pyridoxamine:Oxygen Oxidoreductase (Deaminating)</t>
  </si>
  <si>
    <t>GO:0008146</t>
  </si>
  <si>
    <t xml:space="preserve">CE1617[c]  &lt;=&gt; CE1617[e] </t>
  </si>
  <si>
    <t xml:space="preserve">h2o[c] + o2[c] + pydam[c]  &lt;=&gt; h2o2[c] + nh4[c] + pydx[c] </t>
  </si>
  <si>
    <t>sulfotransferase activity</t>
  </si>
  <si>
    <t>"Catalysis of the transfer of a sulfate group from 3'-phosphoadenosine 5'-phosphosulfate to the hydroxyl group of an acceptor, producing the sulfated derivative and 3'-phosphoadenosine 5'-phosphate." [EC:2.8.2, GOC:curators]</t>
  </si>
  <si>
    <t>ENSG00000118402</t>
  </si>
  <si>
    <t>Pyridoxine:Oxygen Oxidoreductase (Deaminating)</t>
  </si>
  <si>
    <t>HC00460te</t>
  </si>
  <si>
    <t>ELOVL4</t>
  </si>
  <si>
    <t>2, 5-Dihydroxybenzoate Diffusion, Cytosol</t>
  </si>
  <si>
    <t xml:space="preserve">o2[c] + pydxn[c]  &lt;=&gt; h2o2[c] + pydx[c] </t>
  </si>
  <si>
    <t>ELOVL fatty acid elongase 4 [Source:HGNC Symbol;Acc:HGNC:14415]</t>
  </si>
  <si>
    <t xml:space="preserve">HC00460[c]  &lt;=&gt; HC00460[e] </t>
  </si>
  <si>
    <t>Isomaltose 6-Alpha-D-Glucanohydrolase</t>
  </si>
  <si>
    <t>hydrophobic molecule aids diffusion across membrane</t>
  </si>
  <si>
    <t xml:space="preserve">h2o[e] + HC00229[e]  &lt;=&gt; 2 glc_D[e] </t>
  </si>
  <si>
    <t>FNA5MOXAMte</t>
  </si>
  <si>
    <t xml:space="preserve"> ELONGATION OF VERY LONG CHAIN FATTY ACIDS-LIKE 4; ELOVL4
</t>
  </si>
  <si>
    <t>Formyl-N-Acetyl-5-Methoxykynurenamine Diffusion, Cytosol</t>
  </si>
  <si>
    <t>Q9GZR5</t>
  </si>
  <si>
    <t xml:space="preserve">fna5moxam[c]  &lt;=&gt; fna5moxam[e] </t>
  </si>
  <si>
    <t>uc003pja.4</t>
  </si>
  <si>
    <t>Nicotinate D-Ribonucleotide:Pyrophosphate Phosphoribosyltransferase</t>
  </si>
  <si>
    <t xml:space="preserve">ppi[c] + nicrnt[c]  &lt;=&gt; h[c] + nac[c] + prpp[c] </t>
  </si>
  <si>
    <t>CE5643te</t>
  </si>
  <si>
    <t>Peroxynitrite Diffusion, Cytosol</t>
  </si>
  <si>
    <t xml:space="preserve">CE5643[c]  &lt;=&gt; CE5643[e] </t>
  </si>
  <si>
    <t>D-Glyceraldehyde:NAD+ Oxidoreductase</t>
  </si>
  <si>
    <t xml:space="preserve">h2o[m] + nad[m] + glyald[m]  -&gt; 2 h[m] + nadh[m] + glyc_R[m] </t>
  </si>
  <si>
    <t>ENSG00000114904</t>
  </si>
  <si>
    <t>NEK4</t>
  </si>
  <si>
    <t>Small molecule allows diffusion</t>
  </si>
  <si>
    <t xml:space="preserve">PMID: 19267456 </t>
  </si>
  <si>
    <t>NIMA-related kinase 4 [Source:HGNC Symbol;Acc:HGNC:11399]</t>
  </si>
  <si>
    <t>CE1401te</t>
  </si>
  <si>
    <t xml:space="preserve">Transport of HomocysteineThiolactone </t>
  </si>
  <si>
    <t>Xanthine:NAD+ Oxidoreductase</t>
  </si>
  <si>
    <t xml:space="preserve">CE1401[c]  &lt;=&gt; CE1401[e] </t>
  </si>
  <si>
    <t xml:space="preserve">h2o[c] + nad[c] + hxan[c]  &lt;=&gt; h[c] + nadh[c] + xan[c] </t>
  </si>
  <si>
    <t>NEVER IN MITOSIS GENE A-RELATED KINASE 4; NEK4;;NIMA-RELATED KINASE 4; NRK2;;SERINE/THREONINE PROTEIN KINASE 2; STK2</t>
  </si>
  <si>
    <t>P51957</t>
  </si>
  <si>
    <t>GLUCYSte</t>
  </si>
  <si>
    <t>HPA015750</t>
  </si>
  <si>
    <t>Hypoxanthine:Oxygen Oxidoreductase</t>
  </si>
  <si>
    <t>uc003dfq.5</t>
  </si>
  <si>
    <t xml:space="preserve">h2o[c] + o2[c] + hxan[c]  -&gt; h2o2[c] + xan[c] </t>
  </si>
  <si>
    <t xml:space="preserve">h2o[c] + atp[c] + glucys[c]  -&gt; h[c] + adp[c] + pi[c] + glucys[e] </t>
  </si>
  <si>
    <t>GO:1900062</t>
  </si>
  <si>
    <t>regulation of replicative cell aging</t>
  </si>
  <si>
    <t>Any process that modulates the frequency, rate or extent of replicative cell aging. [GOC:TermGenie, PMID:17914901]</t>
  </si>
  <si>
    <t>L-Phenylalanine, Tetrahydrobiopterin:Oxygen Oxidoreductase (4-Hydroxylating) Phenylalanine, Tyrosine And Tryptophan Biosynthesis</t>
  </si>
  <si>
    <t xml:space="preserve">o2[c] + thbpt[c] + phe_L[c]  &lt;=&gt; h2o[c] + dhbpt[c] + tyr_L[c] </t>
  </si>
  <si>
    <t>MELATNte</t>
  </si>
  <si>
    <t>ENSG00000104375</t>
  </si>
  <si>
    <t>Melatonin Diffusion, Cytosol</t>
  </si>
  <si>
    <t>STK3</t>
  </si>
  <si>
    <t xml:space="preserve">melatn[c]  -&gt; melatn[e] </t>
  </si>
  <si>
    <t>serine/threonine kinase 3 [Source:HGNC Symbol;Acc:HGNC:11406]</t>
  </si>
  <si>
    <t xml:space="preserve">h2o[c] + o2[c] + nad[c] + 3 acnam[c]  &lt;=&gt; h[c] + nadh[c] + 3 HC01115[c] </t>
  </si>
  <si>
    <t>Tetrahydrobiopterin:NADP+ Oxidoreductase</t>
  </si>
  <si>
    <t xml:space="preserve">h[c] + nadph[c] + HC01254[c]  -&gt; nadp[c] + thbpt[c] </t>
  </si>
  <si>
    <t>6HOXMELATNte</t>
  </si>
  <si>
    <t>SERINE/THREONINE PROTEIN KINASE 3; STK3;;MAMMALIAN STERILE 20-LIKE 2; MST2;;KINASE RESPONSIVE TO STRESS 1; KRS1</t>
  </si>
  <si>
    <t>6-Hydroxymelatonin Diffusion, Cytosol</t>
  </si>
  <si>
    <t xml:space="preserve">6hoxmelatn[c]  -&gt; 6hoxmelatn[e] </t>
  </si>
  <si>
    <t>Q13188</t>
  </si>
  <si>
    <t>CAB025316</t>
  </si>
  <si>
    <t>uc003yip.5</t>
  </si>
  <si>
    <t xml:space="preserve">o2[c] + thbpt[c] + trp_L[c]  &lt;=&gt; h2o[c] + 5htrp[c] + dhbpt[c] </t>
  </si>
  <si>
    <t>GO:0043539</t>
  </si>
  <si>
    <t>protein serine/threonine kinase activator activity</t>
  </si>
  <si>
    <t xml:space="preserve">Alliphatic metabolite, like melatonin, which facilitates passive diffusion across cell membranes. Melatonin derivative and synthsied by the pineal gland and released through passive diffusion. </t>
  </si>
  <si>
    <t>Sedoheptulose 1, 7-Bisphosphate D-Glyceraldehyde-3-Phosphate-Lyase Carbon Fixation</t>
  </si>
  <si>
    <t>Binds to and increases the activity of a protein serine/threonine kinase. [GOC:go_curators]</t>
  </si>
  <si>
    <t>C10164te</t>
  </si>
  <si>
    <t xml:space="preserve">HC00361[c]  &lt;=&gt; dhap[c] + e4p[c] </t>
  </si>
  <si>
    <t>Assumed Passive Diffusion into Extracellular Space</t>
  </si>
  <si>
    <t>ENSG00000101109</t>
  </si>
  <si>
    <t xml:space="preserve">C10164[c]  &lt;=&gt; C10164[e] </t>
  </si>
  <si>
    <t>STK4</t>
  </si>
  <si>
    <t>ATP:Sedoheptulose 7-Phosphate 1-Phosphotransferase</t>
  </si>
  <si>
    <t>serine/threonine kinase 4 [Source:HGNC Symbol;Acc:HGNC:11408]</t>
  </si>
  <si>
    <t xml:space="preserve">atp[c] + s7p[c]  &lt;=&gt; h[c] + adp[c] + HC00361[c] </t>
  </si>
  <si>
    <t>C05769te2</t>
  </si>
  <si>
    <t>UTP:Sedoheptulose 7-Phosphate 1-Phosphotransferase</t>
  </si>
  <si>
    <t>Passive Diffusion into Extracellular Space</t>
  </si>
  <si>
    <t xml:space="preserve">utp[c] + s7p[c]  &lt;=&gt; h[c] + udp[c] + HC00361[c] </t>
  </si>
  <si>
    <t xml:space="preserve">C05769[c]  -&gt; C05769[e] </t>
  </si>
  <si>
    <t>2-Deoxyguanosine 5-Triphosphate Pyrophosphohydrolase</t>
  </si>
  <si>
    <t>SERINE/THREONINE PROTEIN KINASE 4; STK4;;MAMMALIAN STERILE 20-LIKE 1; MST1;;KINASE RESPONSIVE TO STRESS 2; KRS2</t>
  </si>
  <si>
    <t xml:space="preserve">h2o[e] + dgtp[e]  &lt;=&gt; h[e] + dgmp[e] + ppi[e] </t>
  </si>
  <si>
    <t>Q13043</t>
  </si>
  <si>
    <t>evidence in hepatocytes (basolateral membrane), passive excretion into urine of the fraction that is not excreted into bile</t>
  </si>
  <si>
    <t>HPA015270</t>
  </si>
  <si>
    <t>PMID:5080415</t>
  </si>
  <si>
    <t>uc002xnb.4</t>
  </si>
  <si>
    <t>C05767te</t>
  </si>
  <si>
    <t xml:space="preserve">h[c] + pep[c] + dgdp[c]  -&gt; pyr[c] + dgtp[c] </t>
  </si>
  <si>
    <t xml:space="preserve">C05767[c]  &lt;=&gt; C05767[e] </t>
  </si>
  <si>
    <t>Isocitrate:NADP+ Oxidoreductase (Decarboxylating)</t>
  </si>
  <si>
    <t xml:space="preserve">nadp[m] + icit[m]  -&gt; h[m] + nadph[m] + HC01434[m] </t>
  </si>
  <si>
    <t>C05770te3</t>
  </si>
  <si>
    <t>ENSG00000087586</t>
  </si>
  <si>
    <t>AURKA</t>
  </si>
  <si>
    <t xml:space="preserve">C05770[c]  -&gt; C05770[e] </t>
  </si>
  <si>
    <t>aurora kinase A [Source:HGNC Symbol;Acc:HGNC:11393]</t>
  </si>
  <si>
    <t xml:space="preserve">nadp[x] + icit[x]  &lt;=&gt; h[x] + nadph[x] + HC01434[x] </t>
  </si>
  <si>
    <t>Ec:1.1.1.42</t>
  </si>
  <si>
    <t xml:space="preserve">nad[m] + icit[m]  &lt;=&gt; h[m] + nadh[m] + HC01434[m] </t>
  </si>
  <si>
    <t>AURORA KINASE A; AURKA;;SERINE/THREONINE PROTEIN KINASE 15; STK15;;STK6, MOUSE, HOMOLOG OF; STK6;;AURORA-RELATED KINASE 1; ARK1;;AURORA/IPL1-LIKE KINASE; AIK;;AURORA2;;BTAK</t>
  </si>
  <si>
    <t>O14965</t>
  </si>
  <si>
    <t>PPBNGte</t>
  </si>
  <si>
    <t>CAB001454</t>
  </si>
  <si>
    <t>uc002xxj.2</t>
  </si>
  <si>
    <t xml:space="preserve">ppbng[c]  &lt;=&gt; ppbng[e] </t>
  </si>
  <si>
    <t xml:space="preserve">Isocitrate Hydro-Lyase </t>
  </si>
  <si>
    <t>GO:0051233</t>
  </si>
  <si>
    <t xml:space="preserve">icit[m]  &lt;=&gt; h2o[m] + HC00342[m] </t>
  </si>
  <si>
    <t>spindle midzone</t>
  </si>
  <si>
    <t>The area in the center of the spindle where the spindle microtubules from opposite poles overlap. [GOC:ai, PMID:15296749]</t>
  </si>
  <si>
    <t>12PPDRte</t>
  </si>
  <si>
    <t>ENSG00000008086</t>
  </si>
  <si>
    <t>CDKL5</t>
  </si>
  <si>
    <t xml:space="preserve">12ppd_R[c]  &lt;=&gt; 12ppd_R[e] </t>
  </si>
  <si>
    <t>Palmitoyl Coenzyme A:L-Carnitine O-Palmitoyltransferase</t>
  </si>
  <si>
    <t>cyclin-dependent kinase-like 5 [Source:HGNC Symbol;Acc:HGNC:11411]</t>
  </si>
  <si>
    <t xml:space="preserve">crn[r] + malcoa[r]  -&gt; coa[r] + HC10859[r] </t>
  </si>
  <si>
    <t>AMETAMte</t>
  </si>
  <si>
    <t xml:space="preserve">ametam[c]  &lt;=&gt; ametam[e] </t>
  </si>
  <si>
    <t>CYCLIN-DEPENDENT KINASE-LIKE 5; CDKL5;;SERINE/THREONINE PROTEIN KINASE 9; STK9</t>
  </si>
  <si>
    <t>O76039</t>
  </si>
  <si>
    <t xml:space="preserve">This is a clear indication for a competitive mode of interaction suggesting that SAM is accepted as transport substrate and hence may use equilibrative nucleoside carrier systems to cross the BBB. </t>
  </si>
  <si>
    <t>CAB011577</t>
  </si>
  <si>
    <t>PMID: 12031851</t>
  </si>
  <si>
    <t xml:space="preserve">crn[c] + malcoa[c]  -&gt; coa[c] + HC10859[c] </t>
  </si>
  <si>
    <t>XYLULte</t>
  </si>
  <si>
    <t>uc004cym.4</t>
  </si>
  <si>
    <t xml:space="preserve">xylu_L[c]  &lt;=&gt; xylu_L[e] </t>
  </si>
  <si>
    <t>GO:0050773</t>
  </si>
  <si>
    <t>regulation of dendrite development</t>
  </si>
  <si>
    <t>Any process that modulates the frequency, rate or extent of dendrite development. [GOC:ai]</t>
  </si>
  <si>
    <t xml:space="preserve">malcoa[m] + crn[m]  -&gt; coa[m] + HC10859[m] </t>
  </si>
  <si>
    <t>XYLUDte</t>
  </si>
  <si>
    <t>ENSG00000072786</t>
  </si>
  <si>
    <t>STK10</t>
  </si>
  <si>
    <t xml:space="preserve">xylu_D[c]  &lt;=&gt; xylu_D[e] </t>
  </si>
  <si>
    <t>serine/threonine kinase 10 [Source:HGNC Symbol;Acc:HGNC:11388]</t>
  </si>
  <si>
    <t xml:space="preserve">coa[x] + HC10859[x]  -&gt; crn[x] + malcoa[x] </t>
  </si>
  <si>
    <t>GLCNte</t>
  </si>
  <si>
    <t xml:space="preserve">glcn[c]  &lt;=&gt; glcn[e] </t>
  </si>
  <si>
    <t xml:space="preserve">crn[r] + pmtcoa[r]  &lt;=&gt; coa[r] + pmtcrn[r] </t>
  </si>
  <si>
    <t>SERINE/THREONINE PROTEIN KINASE 10; STK10;;LOK;;POLO-LIKE KINASE KINASE 1, XENOPUS, HOMOLOG OF; PLKK1;;AT1-46, RAT, HOMOLOG OF</t>
  </si>
  <si>
    <t>O94804</t>
  </si>
  <si>
    <t>HPA073454</t>
  </si>
  <si>
    <t>uc003mbo.2</t>
  </si>
  <si>
    <t>CE0737te</t>
  </si>
  <si>
    <t xml:space="preserve">pmtcoa[x] + crn[x]  &lt;=&gt; coa[x] + pmtcrn[x] </t>
  </si>
  <si>
    <t xml:space="preserve">CE0737[c]  &lt;=&gt; CE0737[e] </t>
  </si>
  <si>
    <t>evidence of concentration dependant uptake in fibroblasts of rats</t>
  </si>
  <si>
    <t>CH4Ste</t>
  </si>
  <si>
    <t>ENSG00000118046</t>
  </si>
  <si>
    <t xml:space="preserve">crn[r] + lnlccoa[r]  -&gt; coa[r] + lnlccrn[r] </t>
  </si>
  <si>
    <t>STK11</t>
  </si>
  <si>
    <t xml:space="preserve">ch4s[c]  &lt;=&gt; ch4s[e] </t>
  </si>
  <si>
    <t>serine/threonine kinase 11 [Source:HGNC Symbol;Acc:HGNC:11389]</t>
  </si>
  <si>
    <t>SPHGNSte</t>
  </si>
  <si>
    <t xml:space="preserve">crn[x] + lnlccoa[x]  -&gt; coa[x] + lnlccrn[x] </t>
  </si>
  <si>
    <t>SERINE/THREONINE PROTEIN KINASE 11; STK11;;LKB1</t>
  </si>
  <si>
    <t xml:space="preserve">sphings[c]  &lt;=&gt; sphings[e] </t>
  </si>
  <si>
    <t>CAB022105</t>
  </si>
  <si>
    <t>uc060qwh.1</t>
  </si>
  <si>
    <t>ENSG00000105146</t>
  </si>
  <si>
    <t xml:space="preserve">crn[r] + arachdcoa[r]  &lt;=&gt; coa[r] + arachdcrn[r] </t>
  </si>
  <si>
    <t>AURKC</t>
  </si>
  <si>
    <t>aurora kinase C [Source:HGNC Symbol;Acc:HGNC:11391]</t>
  </si>
  <si>
    <t>evidenced in intestinal cells. The mechanism of absorption of sphingosine was studied in human intestinal epithelial cells Caco-2 and HT-29-D4. The experiments were performed below the critical micellar concentration of sphingosine which was evaluated to 6 microM by surface tension measurements. [3H]Sphingosine uptake was not inhibited by Na+-free conditions, ATP depletion, L-cycloserine or methyl-beta-cyclodextrin, consistent with a passive diffusion mechanism independent of lipid raft integrity. Molecular modeling studies suggested that sphingosine can adopt two distinct conformations: a high-energy "snake-like" conformer in water and an extended low-energy conformer in lipid phases. We propose that the energy stored in the compressed snake-like conformer is transformed into kinetic energy, allowing: (i) the motion of sphingosine through the unstirred water layer bathing the mucosal enterocyte surface, and (ii) its insertion into the enterocyte brush border membrane. Dietary lipids that stabilized the extended sphingosine conformer in mixed micelles (e.g., cholesterol and sphingomyelin) induced a marked inhibition of sphingosine absorption.</t>
  </si>
  <si>
    <t>PMID:16009329, PMID:25133174</t>
  </si>
  <si>
    <t>HDD2CRNte</t>
  </si>
  <si>
    <t>q13.43</t>
  </si>
  <si>
    <t xml:space="preserve">hdd2crn[c]  &lt;=&gt; hdd2crn[e] </t>
  </si>
  <si>
    <t xml:space="preserve">arachdcoa[x] + crn[x]  -&gt; coa[x] + arachdcrn[x] </t>
  </si>
  <si>
    <t>AURORA KINASE C; AURKC;;SERINE/THREONINE PROTEIN KINASE 13; STK13;;AURORA/IPL1/EG2-2; AIE2;;AURORA/IPL1-LIKE KINASE 3; AIK3</t>
  </si>
  <si>
    <t>possible for acylcarnitine in various tissues</t>
  </si>
  <si>
    <t>Q9UQB9</t>
  </si>
  <si>
    <t>PMID:26037250</t>
  </si>
  <si>
    <t>HPA034859</t>
  </si>
  <si>
    <t>IM4ACte</t>
  </si>
  <si>
    <t>uc002qoc.4</t>
  </si>
  <si>
    <t xml:space="preserve">crn[r] + hdcoa[r]  -&gt; coa[r] + hdcecrn[r] </t>
  </si>
  <si>
    <t xml:space="preserve">im4ac[e]  &lt;=&gt; im4ac[c] </t>
  </si>
  <si>
    <t>GO:0035404</t>
  </si>
  <si>
    <t>histone-serine phosphorylation</t>
  </si>
  <si>
    <t>The modification of histones by addition of a phosphate group to a serine residue. [GOC:bf]</t>
  </si>
  <si>
    <t xml:space="preserve">crn[m] + hdcoa[m]  -&gt; coa[m] + hdcecrn[m] </t>
  </si>
  <si>
    <t>AACTte</t>
  </si>
  <si>
    <t>ENSG00000197165</t>
  </si>
  <si>
    <t xml:space="preserve">aact[e]  &lt;=&gt; aact[c] </t>
  </si>
  <si>
    <t>SULT1A2</t>
  </si>
  <si>
    <t>sulfotransferase family, cytosolic, 1A, phenol-preferring, member 2 [Source:HGNC Symbol;Acc:HGNC:11454]</t>
  </si>
  <si>
    <t>L-2-Aminoadipate:2-Oxoglutarate Aminotransferase Lysine Biosynthesis Lysine Degradation</t>
  </si>
  <si>
    <t xml:space="preserve">L2aadp[m] + akg[m]  &lt;=&gt; 2oxoadp[m] + glu_L[m] </t>
  </si>
  <si>
    <t xml:space="preserve">SPHGNte </t>
  </si>
  <si>
    <t xml:space="preserve">sphgn[e]  &lt;=&gt; sphgn[c] </t>
  </si>
  <si>
    <t xml:space="preserve"> SULFOTRANSFERASE FAMILY 1A, CYTOSOLIC, PHENOL-PREFERRING, MEMBER 2;
SULT1A2
;;SULFOTRANSFERASE, PHENOL-PREFERRING 2; STP2;;
PHENOL SULFOTRANSFERASE 2
</t>
  </si>
  <si>
    <t>HPA051051</t>
  </si>
  <si>
    <t>2-Oxoadipate:Lipoamde 2-Oxidoreductase (Decarboxylating And Acceptor-Succinylating) Lysine Degradation</t>
  </si>
  <si>
    <t>uc002dqg.2</t>
  </si>
  <si>
    <t xml:space="preserve">h[m] + 2oxoadp[m] + lpam[m]  -&gt; co2[m] + HC01712[m] </t>
  </si>
  <si>
    <t>SELMETHt2e</t>
  </si>
  <si>
    <t xml:space="preserve">selmeth[e]  &lt;=&gt; selmeth[c] </t>
  </si>
  <si>
    <t>ATP:Deoxyguanosine 5-Phosphotransferase</t>
  </si>
  <si>
    <t xml:space="preserve">atp[c] + dgsn[c]  -&gt; h[c] + adp[c] + dgmp[c] </t>
  </si>
  <si>
    <t>ENSG00000196502</t>
  </si>
  <si>
    <t>C13856te</t>
  </si>
  <si>
    <t>SULT1A1</t>
  </si>
  <si>
    <t xml:space="preserve">C13856[c]  &lt;=&gt; C13856[e] </t>
  </si>
  <si>
    <t>sulfotransferase family, cytosolic, 1A, phenol-preferring, member 1 [Source:HGNC Symbol;Acc:HGNC:11453]</t>
  </si>
  <si>
    <t xml:space="preserve">(S)-3-Hydroxy-3-Methylglutaryl Coenzyme A Acetoacetyl Coenzyme A-Lyase (Coa-Acetylating) Synthesis And Degradation of Ketone Bodies Valine, Leucine And Isoleucine Degradation </t>
  </si>
  <si>
    <t xml:space="preserve">h[x] + coa[x] + hmgcoa[x]  &lt;=&gt; accoa[x] + aacoa[x] + h2o[x] </t>
  </si>
  <si>
    <t>Passive endocannabinoid membrane transporter (EMT) is likely but not identified. Efficient uptake of these lipids may involve rate-limited simple diffusion, uptake through a putative membrane transporter, or lipid raft-mediated endocytosis depending upon the cell type.</t>
  </si>
  <si>
    <t>PMID: 16808043, PMID: 25817877</t>
  </si>
  <si>
    <t>1A25DHVITD3t2e</t>
  </si>
  <si>
    <t xml:space="preserve"> SULFOTRANSFERASE FAMILY 1A, CYTOSOLIC, PHENOL-PREFERRING, MEMBER 1;
SULT1A1
;;SULFOTRANSFERASE, PHENOL-PREFERRING 1; STP1;;
PHENOL SULFOTRANSFERASE, THERMOSTABLE FORM; STP;;
ST1A3;;
PHENOL SULFOTRANSFERASE; PPST
</t>
  </si>
  <si>
    <t xml:space="preserve">1a25dhvitd3[c]  -&gt; 1a25dhvitd3[e] </t>
  </si>
  <si>
    <t>P50225</t>
  </si>
  <si>
    <t>4-Aminobutyraldehyde:NAD+ Oxidoreductase</t>
  </si>
  <si>
    <t xml:space="preserve">h2o[m] + nadp[m] + 4abutn[m]  &lt;=&gt; 2 h[m] + nadph[m] + 4abut[m] </t>
  </si>
  <si>
    <t>uc002dqi.3</t>
  </si>
  <si>
    <t>secretion in chylomicron</t>
  </si>
  <si>
    <t>L-Histidine:4-Aminobutanoate Ligase (AMP-Forming)</t>
  </si>
  <si>
    <t xml:space="preserve">atp[c] + 4abut[c] + his_L[c]  -&gt; 2 h[c] + amp[c] + ppi[c] + HC00576[c] </t>
  </si>
  <si>
    <t>PRISTte</t>
  </si>
  <si>
    <t>ENSG00000261052</t>
  </si>
  <si>
    <t xml:space="preserve">h2o[c] + atp[c] + prist[c]  -&gt; h[c] + adp[c] + pi[c] + prist[e] </t>
  </si>
  <si>
    <t>SULT1A3</t>
  </si>
  <si>
    <t>r0466</t>
  </si>
  <si>
    <t>sulfotransferase family, cytosolic, 1A, phenol-preferring, member 3 [Source:HGNC Symbol;Acc:HGNC:11455]</t>
  </si>
  <si>
    <t>Alpha-Aminobutyryl Histidine Hydrolase</t>
  </si>
  <si>
    <t xml:space="preserve">h2o[c] + HC00576[c]  -&gt; 4abut[c] + his_L[c] </t>
  </si>
  <si>
    <t>CE2049te</t>
  </si>
  <si>
    <t xml:space="preserve"> SULFOTRANSFERASE FAMILY 1A, CYTOSOLIC, PHENOL-PREFERRING, MEMBER 3;
SULT1A3
;;SULFOTRANSFERASE, MONOAMINE-PREFERRING; STM
</t>
  </si>
  <si>
    <t>2-Deoxyadenosine 5-Diphosphate:Oxidized-Thioredoxin 2-Oxidoreductase</t>
  </si>
  <si>
    <t xml:space="preserve">h2o[c] + atp[c] + CE2049[c]  -&gt; h[c] + adp[c] + pi[c] + CE2049[e] </t>
  </si>
  <si>
    <t>P0DMM9</t>
  </si>
  <si>
    <t xml:space="preserve">h2o[c] + datp[c] + trdox[c]  -&gt; atp[c] + trdrd[c] </t>
  </si>
  <si>
    <t>uc002dxk.3</t>
  </si>
  <si>
    <t>CE2047te</t>
  </si>
  <si>
    <t xml:space="preserve">h2o[c] + dgtp[c] + trdox[c]  &lt;=&gt; gtp[c] + trdrd[c] </t>
  </si>
  <si>
    <t xml:space="preserve">h2o[c] + atp[c] + CE2047[c]  -&gt; h[c] + adp[c] + pi[c] + CE2047[e] </t>
  </si>
  <si>
    <t>ENSG00000198203</t>
  </si>
  <si>
    <t>SULT1C2</t>
  </si>
  <si>
    <t xml:space="preserve">h2o[c] + dctp[c] + trdox[c]  &lt;=&gt; ctp[c] + trdrd[c] </t>
  </si>
  <si>
    <t>sulfotransferase family 1C member 2 [Source:HGNC Symbol;Acc:HGNC:11456]</t>
  </si>
  <si>
    <t xml:space="preserve">h2o[c] + dutp[c] + trdox[c]  &lt;=&gt; utp[c] + trdrd[c] </t>
  </si>
  <si>
    <t>LANOSTte</t>
  </si>
  <si>
    <t>SULFOTRANSFERASE FAMILY 1C, MEMBER 1; SULT1C1;;SULFOTRANSFERASE 1C1</t>
  </si>
  <si>
    <t>Transport of Lanosterol</t>
  </si>
  <si>
    <t>O00338</t>
  </si>
  <si>
    <t>HPA007190</t>
  </si>
  <si>
    <t xml:space="preserve">lanost[c]  -&gt; lanost[e] </t>
  </si>
  <si>
    <t>r0480</t>
  </si>
  <si>
    <t>uc002tdy.3</t>
  </si>
  <si>
    <t>S-Adenosyl-L-Methionine:Ethanolamine-Phosphate N-Methyltransferase</t>
  </si>
  <si>
    <t>GO:0051923</t>
  </si>
  <si>
    <t xml:space="preserve">amet[c] + ethamp[c]  &lt;=&gt; h[c] + ahcys[c] + HC00718[c] </t>
  </si>
  <si>
    <t>sulfation</t>
  </si>
  <si>
    <t>The addition of a sulfate group to a molecule. [http://www.onelook.com]</t>
  </si>
  <si>
    <t>ENSG00000088002</t>
  </si>
  <si>
    <t>(R)-3-Amino-2-Methylpropanoate:2-Oxoglutarate Aminotransferase</t>
  </si>
  <si>
    <t>SULT2B1</t>
  </si>
  <si>
    <t>FDPte</t>
  </si>
  <si>
    <t>Transport to Extracellular Space</t>
  </si>
  <si>
    <t xml:space="preserve">akg[m] + 3aib_D[m]  &lt;=&gt; 2mop[m] + glu_L[m] </t>
  </si>
  <si>
    <t xml:space="preserve">fdp[c]  &lt;=&gt; fdp[e] </t>
  </si>
  <si>
    <t>sulfotransferase family, cytosolic, 2B, member 1 [Source:HGNC Symbol;Acc:HGNC:11459]</t>
  </si>
  <si>
    <t>evidence of uptake by in cardiomyocytes, epithelial cell, endothelial cell; probably not by passive diffusion by a P-dependent mechanism, possibly a dicarboxylate transporter</t>
  </si>
  <si>
    <t>PMID:15124914; PMID:26011931; PMID:10395075; PMID:10976756; PMID:11506184</t>
  </si>
  <si>
    <t>COKEte</t>
  </si>
  <si>
    <t xml:space="preserve">2 nadp[c] + coa[c] + mev_R[c]  &lt;=&gt; 2 h[c] + 2 nadph[c] + hmgcoa[c] </t>
  </si>
  <si>
    <t xml:space="preserve"> SULFOTRANSFERASE FAMILY 2B, MEMBER 1; SULT2B1
</t>
  </si>
  <si>
    <t>Transport of Cocaine</t>
  </si>
  <si>
    <t xml:space="preserve">coke[e]  &lt;=&gt; coke[c] </t>
  </si>
  <si>
    <t>O00204</t>
  </si>
  <si>
    <t>HPA043539</t>
  </si>
  <si>
    <t>uc002pjl.3</t>
  </si>
  <si>
    <t>dTDP Diphosphohydrolase</t>
  </si>
  <si>
    <t xml:space="preserve">h2o[e] + dtdp[e]  &lt;=&gt; h[e] + pi[e] + dtmp[e] </t>
  </si>
  <si>
    <t>dTTP Nucleotidohydrolase</t>
  </si>
  <si>
    <t xml:space="preserve">h2o[e] + dttp[e]  &lt;=&gt; h[e] + pi[e] + dtdp[e] </t>
  </si>
  <si>
    <t>ENSG00000139531</t>
  </si>
  <si>
    <t>COKEtr</t>
  </si>
  <si>
    <t>SUOX</t>
  </si>
  <si>
    <t>Transport of Cocaine, Endoplasmic Reticulum</t>
  </si>
  <si>
    <t>sulfite oxidase [Source:HGNC Symbol;Acc:HGNC:11460]</t>
  </si>
  <si>
    <t xml:space="preserve">coke[c]  &lt;=&gt; coke[r] </t>
  </si>
  <si>
    <t xml:space="preserve">h2o[c] + nad[c] + xan[c]  -&gt; h[c] + nadh[c] + urate[c] </t>
  </si>
  <si>
    <t>5A2OPNTNte</t>
  </si>
  <si>
    <t>Transport of 5-Amino-2-Oxopentanoic Acid, Extracellular</t>
  </si>
  <si>
    <t xml:space="preserve">5a2opntn[c]  &lt;=&gt; 5a2opntn[e] </t>
  </si>
  <si>
    <t xml:space="preserve"> SULFITE OXIDASE; SUOX
</t>
  </si>
  <si>
    <t>P51687</t>
  </si>
  <si>
    <t>HPA038209</t>
  </si>
  <si>
    <t>Xanthine:Oxygen Oxidoreductase</t>
  </si>
  <si>
    <t>uc001siz.3</t>
  </si>
  <si>
    <t xml:space="preserve">h2o[c] + o2[c] + xan[c]  -&gt; h2o2[c] + urate[c] </t>
  </si>
  <si>
    <t>5A2OPNTNtx</t>
  </si>
  <si>
    <t>Transport of 5-Amino-2-Oxopentanoic Acid, Peroxisome</t>
  </si>
  <si>
    <t xml:space="preserve">5a2opntn[x]  &lt;=&gt; 5a2opntn[c] </t>
  </si>
  <si>
    <t>Succinate:Ubiquinone Oxidoreductase</t>
  </si>
  <si>
    <t xml:space="preserve">q10[m] + succ[m]  -&gt; q10h2[m] + fum[m] </t>
  </si>
  <si>
    <t>ENSG00000105398</t>
  </si>
  <si>
    <t>ARG_Dtx</t>
  </si>
  <si>
    <t>SULT2A1</t>
  </si>
  <si>
    <t>Transport of D-Arginine, Peroxisome</t>
  </si>
  <si>
    <t>sulfotransferase family, cytosolic, 2A, dehydroepiandrosterone (DHEA)-preferring, member 1 [Source:HGNC Symbol;Acc:HGNC:11458]</t>
  </si>
  <si>
    <t xml:space="preserve">arg_D[c]  &lt;=&gt; arg_D[x] </t>
  </si>
  <si>
    <t>Steroyl Coenzyme A, Hydrogen-Donor:Oxygen Oxidoreductase Polyunsaturated Fatty Acid Biosynthesis</t>
  </si>
  <si>
    <t xml:space="preserve">o2[c] + pmtcoa[c] + 2 HC00619[c]  -&gt; 2 h2o[c] + hdcoa[c] + 2 HC00617[c] </t>
  </si>
  <si>
    <t>ARG_Dte</t>
  </si>
  <si>
    <t>Transport of D-Arginine, Extracellular</t>
  </si>
  <si>
    <t xml:space="preserve">o2[c] + stcoa[c] + 2 HC00619[c]  -&gt; 2 h2o[c] + odecoa[c] + 2 HC00617[c] </t>
  </si>
  <si>
    <t xml:space="preserve">arg_D[e]  &lt;=&gt; arg_D[c] </t>
  </si>
  <si>
    <t xml:space="preserve"> SULFOTRANSFERASE FAMILY 2A, DEHYDROEPIANDROSTERONE-PREFERRING, MEMBER
1; SULT2A1
;;SULFOTRANSFERASE, DEHYDROEPIANDROSTERONE-PREFERRING; STD;;
DHEA SULFOTRANSFERASE; DHEAST;;
DEHYDROEPIANDROSTERONE SULFOTRANSFERASE
</t>
  </si>
  <si>
    <t>Q06520</t>
  </si>
  <si>
    <t>CAB018755</t>
  </si>
  <si>
    <t>uc002phr.2</t>
  </si>
  <si>
    <t>Dihydrofolate:NAD+ Oxidoreductase</t>
  </si>
  <si>
    <t>LANOSTtr</t>
  </si>
  <si>
    <t xml:space="preserve">nad[c] + dhf[c]  &lt;=&gt; nadh[c] + fol[c] </t>
  </si>
  <si>
    <t>Transport of Lanosterol, Endoplasmic Reticulum</t>
  </si>
  <si>
    <t xml:space="preserve">lanost[r]  -&gt; lanost[c] </t>
  </si>
  <si>
    <t>Dihydrofolate:NADP+ Oxidoreductase</t>
  </si>
  <si>
    <t xml:space="preserve">nadph[m] + fol[m]  -&gt; nadp[m] + dhf[m] </t>
  </si>
  <si>
    <t>HC00005t1r</t>
  </si>
  <si>
    <t>ENSG00000006071</t>
  </si>
  <si>
    <t>Transport of Apo B, Endoplasmic Reticulum</t>
  </si>
  <si>
    <t>ABCC8</t>
  </si>
  <si>
    <t xml:space="preserve">HC00005[r]  -&gt; HC00005[c] </t>
  </si>
  <si>
    <t>ATP-binding cassette, sub-family C (CFTR/MRP), member 8 [Source:HGNC Symbol;Acc:HGNC:59]</t>
  </si>
  <si>
    <t>no evidence found for specific transporter, lipiportein metabolism</t>
  </si>
  <si>
    <t xml:space="preserve">h[m] + HC01496[m]  &lt;=&gt; co2[m] + 5aop[m] </t>
  </si>
  <si>
    <t>HC00005te</t>
  </si>
  <si>
    <t>Transport of Apo B, Extracellular</t>
  </si>
  <si>
    <t xml:space="preserve">HC00005[c]  -&gt; HC00005[e] </t>
  </si>
  <si>
    <t xml:space="preserve"> ATP-BINDING CASSETTE, SUBFAMILY C, MEMBER 8; ABCC8
;;SULFONYLUREA RECEPTOR; SUR;;
SUR1;;
SULFONYLUREA RECEPTOR, BETA CELL HIGH AFFINITY
</t>
  </si>
  <si>
    <t>CAB011451</t>
  </si>
  <si>
    <t>S-Aminomethyldihydrolipoylprotein: (6S)-Tetrahydrofolate Aminomethyltransferase (Ammonia-Forming)</t>
  </si>
  <si>
    <t xml:space="preserve">h2o[m] + methf[m]  -&gt; h[m] + 5fthf[m] </t>
  </si>
  <si>
    <t>HC00005t1e</t>
  </si>
  <si>
    <t xml:space="preserve">HC00005[e]  -&gt; HC00005[c] </t>
  </si>
  <si>
    <t>ENSG00000101945</t>
  </si>
  <si>
    <t>SUV39H1</t>
  </si>
  <si>
    <t>suppressor of variegation 3-9 homolog 1 [Source:HGNC Symbol;Acc:HGNC:11479]</t>
  </si>
  <si>
    <t>5-Formyltetrahydrofolate Cyclo-Ligase (ADP-Forming)</t>
  </si>
  <si>
    <t xml:space="preserve">atp[m] + 5fthf[m]  -&gt; adp[m] + pi[m] + methf[m] </t>
  </si>
  <si>
    <t>HC00006t1r</t>
  </si>
  <si>
    <t>Transport of Apo C1, Endoplasmic Reticulum</t>
  </si>
  <si>
    <t xml:space="preserve">HC00006[r]  -&gt; HC00006[c] </t>
  </si>
  <si>
    <t>SUPPRESSOR OF VARIEGATION 3-9, DROSOPHILA, HOMOLOG OF, 1; SUV39H1;;SU(VAR)3-9, DROSOPHILA, HOMOLOG OF, 1</t>
  </si>
  <si>
    <t>N6- (L-1, 3-Dicarboxypropyl)-L-Lysine:NAD+ Oxidoreductase</t>
  </si>
  <si>
    <t>O43463</t>
  </si>
  <si>
    <t>HC00006te</t>
  </si>
  <si>
    <t xml:space="preserve">h2o[m] + nad[m] + saccrp_L[m]  &lt;=&gt; h[m] + nadh[m] + glu_L[m] + L2aadp6sa[m] </t>
  </si>
  <si>
    <t>Transport of Apo C1, Extracellular</t>
  </si>
  <si>
    <t>uc004dkn.5</t>
  </si>
  <si>
    <t xml:space="preserve">HC00006[c]  -&gt; HC00006[e] </t>
  </si>
  <si>
    <t>GO:0048511</t>
  </si>
  <si>
    <t>rhythmic process</t>
  </si>
  <si>
    <t>r0527</t>
  </si>
  <si>
    <t>Any process pertinent to the generation and maintenance of rhythms in the physiology of an organism. [GOC:jid]</t>
  </si>
  <si>
    <t>HC00006t1e</t>
  </si>
  <si>
    <t>Nicotinamide-D-Ribonucleotide Amidohydrolase</t>
  </si>
  <si>
    <t xml:space="preserve">h2o[c] + nmn[c]  &lt;=&gt; nh4[c] + nicrnt[c] </t>
  </si>
  <si>
    <t>ENSG00000165025</t>
  </si>
  <si>
    <t xml:space="preserve">HC00006[e]  -&gt; HC00006[c] </t>
  </si>
  <si>
    <t>SYK</t>
  </si>
  <si>
    <t>dUTP:Cytidine 5-Phosphotransferase</t>
  </si>
  <si>
    <t>spleen tyrosine kinase [Source:HGNC Symbol;Acc:HGNC:11491]</t>
  </si>
  <si>
    <t xml:space="preserve">cytd[c] + dutp[c]  &lt;=&gt; h[c] + cmp[c] + dudp[c] </t>
  </si>
  <si>
    <t>HC00007t1r</t>
  </si>
  <si>
    <t>Transport of Apo C2, Endoplasmic Reticulum</t>
  </si>
  <si>
    <t xml:space="preserve">HC00007[r]  -&gt; HC00007[c] </t>
  </si>
  <si>
    <t>PROTEIN-TYROSINE KINASE SYK; SYK;;SPLEEN TYROSINE KINASE</t>
  </si>
  <si>
    <t>P43405</t>
  </si>
  <si>
    <t>CAB007773</t>
  </si>
  <si>
    <t>Sphinganine-1-Phosphate Pamlmitaldehyde-Lyase Sphingolipid Metabolism</t>
  </si>
  <si>
    <t>uc004aqz.4</t>
  </si>
  <si>
    <t xml:space="preserve">ethamp[c] + hxdcal[c]  -&gt; sph1p[c] </t>
  </si>
  <si>
    <t>GO:0090237</t>
  </si>
  <si>
    <t>HC00007te</t>
  </si>
  <si>
    <t>regulation of arachidonic acid secretion</t>
  </si>
  <si>
    <t>Transport of Apo C2, Extracellular</t>
  </si>
  <si>
    <t xml:space="preserve">HC00007[c]  -&gt; HC00007[e] </t>
  </si>
  <si>
    <t>Any process that modulates the rate, frequency, or extent of arachidonic acid secretion, the controlled release of arachidonic acid from a cell or a tissue. [GOC:dph, GOC:tb]</t>
  </si>
  <si>
    <t>Cysteamine:Oxygen Oxidoreductase</t>
  </si>
  <si>
    <t>ENSG00000147133</t>
  </si>
  <si>
    <t>TAF1</t>
  </si>
  <si>
    <t xml:space="preserve">o2[c] + cysam[c]  &lt;=&gt; h[c] + hyptaur[c] </t>
  </si>
  <si>
    <t>HC00007t1e</t>
  </si>
  <si>
    <t>TATA-box binding protein associated factor 1 [Source:HGNC Symbol;Acc:HGNC:11535]</t>
  </si>
  <si>
    <t xml:space="preserve">HC00007[e]  -&gt; HC00007[c] </t>
  </si>
  <si>
    <t>Glutaryl Coenzyme A: (Acceptor) 2, 3-Oxidoreductase (Decarboxylating)</t>
  </si>
  <si>
    <t xml:space="preserve">h[m] + glutcoa[m] + q10[m]  &lt;=&gt; co2[m] + b2coa[m] + q10h2[m] </t>
  </si>
  <si>
    <t>HC00008t1r</t>
  </si>
  <si>
    <t>Transport of Apo C3, Endoplasmic Reticulum</t>
  </si>
  <si>
    <t xml:space="preserve">HC00008[r]  -&gt; HC00008[c] </t>
  </si>
  <si>
    <t>TAF1 RNA POLYMERASE II, TATA BOX-BINDING PROTEIN-ASSOCIATED FACTOR,250-KD; TAF1;;TATA BOX-BINDING PROTEIN-ASSOCIATED FACTOR 1;;TATA BOX-BINDING PROTEIN-ASSOCIATED FACTOR 2A; TAF2A;;TBP-ASSOCIATED FACTOR, RNA POLYMERASE II, 250-KD; TAFII250;;CELL CYC /.../ PHASE DEFECT; CCG1;;CELL CYCLE GENE 1;;CELL CYCLE BLOCK, G1-TO-S; CCGS;;BA2RTRANSCRIPTION FACTOR IID, INCLUDED; TFIID, INCLUDED; TF2D, INCLUDED;;TATA-BINDING PROTEIN-CONTAINING COMPLEX, INCLUDED</t>
  </si>
  <si>
    <t>P21675</t>
  </si>
  <si>
    <t>CAB016283</t>
  </si>
  <si>
    <t>uc004dzu.6</t>
  </si>
  <si>
    <t>Phenylacetaldehyde:NAD+ Oxidoreductase Phenylalanine Metabolism Styrene Degradation</t>
  </si>
  <si>
    <t xml:space="preserve">h2o[c] + nad[c] + pacald[c]  -&gt; 2 h[c] + nadh[c] + pac[c] </t>
  </si>
  <si>
    <t>HC00008te</t>
  </si>
  <si>
    <t>GO:0060261</t>
  </si>
  <si>
    <t>Transport of Apo C3, Extracellular</t>
  </si>
  <si>
    <t xml:space="preserve">HC00008[c]  -&gt; HC00008[e] </t>
  </si>
  <si>
    <t>positive regulation of transcription initiation from RNA polymerase II promoter</t>
  </si>
  <si>
    <t>Any process that increases the rate, frequency or extent of a process involved in starting transcription from an RNA polymerase II promoter. [GOC:dph, GOC:tb, GOC:txnOH]</t>
  </si>
  <si>
    <t xml:space="preserve">h2o[m] + nad[m] + pacald[m]  -&gt; 2 h[m] + nadh[m] + pac[m] </t>
  </si>
  <si>
    <t>ENSG00000135341</t>
  </si>
  <si>
    <t>HC00008t1e</t>
  </si>
  <si>
    <t>MAP3K7</t>
  </si>
  <si>
    <t xml:space="preserve">HC00008[e]  -&gt; HC00008[c] </t>
  </si>
  <si>
    <t>Aldehyde:NADP+ Oxidoreductase Phenylalanine Metabolism</t>
  </si>
  <si>
    <t>mitogen-activated protein kinase kinase kinase 7 [Source:HGNC Symbol;Acc:HGNC:6859]</t>
  </si>
  <si>
    <t xml:space="preserve">h2o[c] + nadp[c] + pacald[c]  &lt;=&gt; 2 h[c] + nadph[c] + pac[c] </t>
  </si>
  <si>
    <t>HC00009t1r</t>
  </si>
  <si>
    <t xml:space="preserve">h2o[m] + nadp[m] + pacald[m]  -&gt; 2 h[m] + nadph[m] + pac[m] </t>
  </si>
  <si>
    <t>Transport of Apo E, Endoplasmic Reticulum</t>
  </si>
  <si>
    <t xml:space="preserve">HC00009[r]  -&gt; HC00009[c] </t>
  </si>
  <si>
    <t>MITOGEN-ACTIVATED PROTEIN KINASE KINASE KINASE 7; MAP3K7;;TRANSFORMING GROWTH FACTOR-BETA-ACTIVATED KINASE 1; TAK1;;TGF-BETA-ACTIVATED KINASE 1TAK1a, INCLUDED;;TAK1b, INCLUDED;;TAK1c, INCLUDED;;TAK1d, INCLUDED</t>
  </si>
  <si>
    <t>4-Aminobutanal:NAD+ 1-Oxidoreductase</t>
  </si>
  <si>
    <t xml:space="preserve">h2o[m] + nad[m] + 4abutn[m]  &lt;=&gt; 2 h[m] + nadh[m] + 4abut[m] </t>
  </si>
  <si>
    <t>O43318</t>
  </si>
  <si>
    <t>HPA007633</t>
  </si>
  <si>
    <t>HC00009te</t>
  </si>
  <si>
    <t>Transport of Apo E, Extracellular</t>
  </si>
  <si>
    <t>uc003poa.3</t>
  </si>
  <si>
    <t>P-Cumic Alcohol:NAD+ Oxidoreductase</t>
  </si>
  <si>
    <t xml:space="preserve">HC00009[c]  -&gt; HC00009[e] </t>
  </si>
  <si>
    <t xml:space="preserve">h2o[c] + nad[c] + betald[c]  &lt;=&gt; 2 h[c] + nadh[c] + glyb[c] </t>
  </si>
  <si>
    <t>GO:0032743</t>
  </si>
  <si>
    <t>positive regulation of interleukin-2 production</t>
  </si>
  <si>
    <t>P-Cumic Alcohol:NADP+ Oxidoreductase</t>
  </si>
  <si>
    <t xml:space="preserve">h2o[c] + nadp[c] + betald[c]  &lt;=&gt; 2 h[c] + nadph[c] + glyb[c] </t>
  </si>
  <si>
    <t>Any process that activates or increases the frequency, rate, or extent of interleukin-2 production. [GOC:mah]</t>
  </si>
  <si>
    <t>HC00009t1e</t>
  </si>
  <si>
    <t>ENSG00000177156</t>
  </si>
  <si>
    <t xml:space="preserve">HC00009[e]  -&gt; HC00009[c] </t>
  </si>
  <si>
    <t>TALDO1</t>
  </si>
  <si>
    <t xml:space="preserve">Acetyl Coenzyme A:Enzyme N6- (Dihydrolipoyl)Lysine S-Acetyltransferase </t>
  </si>
  <si>
    <t>transaldolase 1 [Source:HGNC Symbol;Acc:HGNC:11559]</t>
  </si>
  <si>
    <t xml:space="preserve">coa[m] + HC00682[m]  -&gt; accoa[m] + dhlam[m] </t>
  </si>
  <si>
    <t>HC00004t1r</t>
  </si>
  <si>
    <t xml:space="preserve"> TRANSALDOLASE 1; TALDO1
</t>
  </si>
  <si>
    <t>Succinyl Coenzyme A:Enzyme N6- (Dihydrolipoyl)Lysine S-Succinyltransferase</t>
  </si>
  <si>
    <t>P37837</t>
  </si>
  <si>
    <t>Transport of Apoa, Endoplasmic Reticulum</t>
  </si>
  <si>
    <t xml:space="preserve">succoa[m] + dhlam[m]  &lt;=&gt; coa[m] + HC00695[m] </t>
  </si>
  <si>
    <t>HPA048089</t>
  </si>
  <si>
    <t xml:space="preserve">HC00004[r]  -&gt; HC00004[c] </t>
  </si>
  <si>
    <t>uc001lqz.3</t>
  </si>
  <si>
    <t>Glutaryl Coenzyme A:Dihydrolipoamide S-Succinyltransferase Lysine Degradation</t>
  </si>
  <si>
    <t xml:space="preserve">coa[m] + HC01712[m]  -&gt; glutcoa[m] + dhlam[m] </t>
  </si>
  <si>
    <t>ENSG00000113407</t>
  </si>
  <si>
    <t>r0558</t>
  </si>
  <si>
    <t>TARS</t>
  </si>
  <si>
    <t>HC00004t1e</t>
  </si>
  <si>
    <t>Gentisate Aldehyde:NAD+ Oxidoreductase Tyrosine Metabolism</t>
  </si>
  <si>
    <t>threonyl-tRNA synthetase [Source:HGNC Symbol;Acc:HGNC:11572]</t>
  </si>
  <si>
    <t>Transport of Apoa, Extracellular</t>
  </si>
  <si>
    <t xml:space="preserve">h2o[c] + nad[c] + HC01522[c]  &lt;=&gt; 2 h[c] + nadh[c] + HC00460[c] </t>
  </si>
  <si>
    <t xml:space="preserve">HC00004[e]  -&gt; HC00004[c] </t>
  </si>
  <si>
    <t>Aldehyde Oxidase Tyrosine Metabolism</t>
  </si>
  <si>
    <t>THREONYL-tRNA SYNTHETASE; TARS;;THRRS</t>
  </si>
  <si>
    <t xml:space="preserve">h2o2[c] + h[c] + HC00460[c]  &lt;=&gt; h2o[c] + o2[c] + HC01522[c] </t>
  </si>
  <si>
    <t>P26639</t>
  </si>
  <si>
    <t>HPA037425</t>
  </si>
  <si>
    <t>uc031sja.2</t>
  </si>
  <si>
    <t>DOPA4SFt</t>
  </si>
  <si>
    <t>Dopamine 4-0-Sulfate Transport (Diffusion)</t>
  </si>
  <si>
    <t>2-Methylpropanoyl Coenzyme A:Oxygen 2, 3-Oxidoreductase Valine, Leucine And Isoleucine Degradation</t>
  </si>
  <si>
    <t xml:space="preserve">dopa4sf[c]  -&gt; dopa4sf[e] </t>
  </si>
  <si>
    <t xml:space="preserve">ibcoa[m] + q10[m]  -&gt; 2mp2coa[m] + q10h2[m] </t>
  </si>
  <si>
    <t>ENSG00000198650</t>
  </si>
  <si>
    <t>TAT</t>
  </si>
  <si>
    <t>2-Methylpropanoyl Coenzyme A:Enzyme N6- (Dihydrolipoyl)Lysine S- (2-Methylpropanoyl)Transferase Valine, Leucine And Isoleucine Degradation</t>
  </si>
  <si>
    <t>tyrosine aminotransferase [Source:HGNC Symbol;Acc:HGNC:11573]</t>
  </si>
  <si>
    <t>PMID:23826355</t>
  </si>
  <si>
    <t xml:space="preserve">coa[m] + 2mpdhl[m]  -&gt; ibcoa[m] + dhlam[m] </t>
  </si>
  <si>
    <t>DOPA4GLCURt</t>
  </si>
  <si>
    <t>Dopamine 4-O-Glucuronide Transport</t>
  </si>
  <si>
    <t xml:space="preserve">h2o[c] + atp[c] + dopa4glcur[c]  -&gt; h[c] + adp[c] + pi[c] + dopa4glcur[e] </t>
  </si>
  <si>
    <t xml:space="preserve"> TYROSINE AMINOTRANSFERASE; TAT
;;TAT, SOLUBLE
</t>
  </si>
  <si>
    <t>P17735</t>
  </si>
  <si>
    <t>HPA029316</t>
  </si>
  <si>
    <t>uc002fap.2</t>
  </si>
  <si>
    <t xml:space="preserve"> (5-L-Glutamyl)-L-Amino-Acid 5-Glutamyltransferase (Cyclizing)</t>
  </si>
  <si>
    <t xml:space="preserve">glucys[c]  -&gt; cys_L[c] + 5oxpro[c] </t>
  </si>
  <si>
    <t>dopamine glucuronides were found in the CSF
MRP1 can transport glucuronide conjugates</t>
  </si>
  <si>
    <t>PMID:8640791; PMID: 23826355</t>
  </si>
  <si>
    <t>DOPA3GLCURt</t>
  </si>
  <si>
    <t>r0571</t>
  </si>
  <si>
    <t>Dopamine 3-O-Glucuronide Transport</t>
  </si>
  <si>
    <t>ENSG00000101849</t>
  </si>
  <si>
    <t xml:space="preserve">h2o[c] + atp[c] + dopa3glcur[c]  -&gt; h[c] + adp[c] + pi[c] + dopa3glcur[e] </t>
  </si>
  <si>
    <t>(S)-Methylmalonyl Coenzyme A Hydrolase</t>
  </si>
  <si>
    <t>TBL1X</t>
  </si>
  <si>
    <t xml:space="preserve">h2o[m] + mmcoa_S[m]  &lt;=&gt; h[m] + coa[m] + HC00900[m] </t>
  </si>
  <si>
    <t>transducin (beta)-like 1X-linked [Source:HGNC Symbol;Acc:HGNC:11585]</t>
  </si>
  <si>
    <t>Dopamine glucuronides were found in the CSF. MRP1 can transport glucuronide conjugates</t>
  </si>
  <si>
    <t>Cholate:Coa Ligase (AMP-Forming) Bile Acid Biosynthesis</t>
  </si>
  <si>
    <t>CE5026t</t>
  </si>
  <si>
    <t>TRANSDUCIN-BETA-LIKE 1, X-LINKED; TBL1X;;TRANSDUCIN-BETA-LIKE 1; TBL1;;EBI, DROSOPHILA, HOMOLOG OF; EBI</t>
  </si>
  <si>
    <t>Transport of 5-S-Glutathionyl-L-Dopa</t>
  </si>
  <si>
    <t xml:space="preserve">atp[r] + coa[r] + cholate[r]  -&gt; amp[r] + ppi[r] + cholcoa[r] </t>
  </si>
  <si>
    <t>HPA067703</t>
  </si>
  <si>
    <t xml:space="preserve">h2o[c] + atp[c] + CE5026[c]  -&gt; h[c] + adp[c] + pi[c] + CE5026[e] </t>
  </si>
  <si>
    <t>uc064xxu.1</t>
  </si>
  <si>
    <t>(10928.1) or (4363.1)</t>
  </si>
  <si>
    <t>4363.1 10928.1</t>
  </si>
  <si>
    <t>ENSG00000059377</t>
  </si>
  <si>
    <t>TBXAS1</t>
  </si>
  <si>
    <t>Compound was found in CSF, so it needs to be secreted. RLIP76 (10928) and MRP1 (4363) are known by being capable to transport glutathione conjugates.</t>
  </si>
  <si>
    <t>thromboxane A synthase 1 (platelet) [Source:HGNC Symbol;Acc:HGNC:11609]</t>
  </si>
  <si>
    <t>PMID:9164836; PMID: 11437348; PMID: 16820223; PMID: 20183533; PMID: 11560867; PMID:8640791</t>
  </si>
  <si>
    <t>CE1261t</t>
  </si>
  <si>
    <t>Presqualene Diphosphate:Farnesyl-Diphosphate Farnesyltransferase</t>
  </si>
  <si>
    <t>Transport of 5-S-Cysteinyldopa</t>
  </si>
  <si>
    <t xml:space="preserve">CE1261[c]  &lt;=&gt; CE1261[e] </t>
  </si>
  <si>
    <t xml:space="preserve">h[r] + nadph[r] + HC01118[r]  &lt;=&gt; nadp[r] + ppi[r] + sql[r] </t>
  </si>
  <si>
    <t xml:space="preserve"> THROMBOXANE A SYNTHASE 1; TBXAS1
;;THROMBOXANE A SYNTHASE, PLATELET;;
CYTOCHROME P450, SUBFAMILY V; CYP5;;
CYP5A1
</t>
  </si>
  <si>
    <t>P24557</t>
  </si>
  <si>
    <t>4GLU56DIHDINDt</t>
  </si>
  <si>
    <t>Transport of 4-S-Glutathionyl-5, 6-Dihydroxyindoline</t>
  </si>
  <si>
    <t>HPA031258</t>
  </si>
  <si>
    <t>ATP:Pantothenate 4-Phosphotransferase</t>
  </si>
  <si>
    <t xml:space="preserve">h2o[c] + atp[c] + 4glu56dihdind[c]  &lt;=&gt; h[c] + adp[c] + pi[c] + 4glu56dihdind[e] </t>
  </si>
  <si>
    <t>uc010lne.3</t>
  </si>
  <si>
    <t xml:space="preserve">atp[c] + ptth[c]  &lt;=&gt; h[c] + adp[c] + pan4p[c] </t>
  </si>
  <si>
    <t>This is the final product for elimination; RLIP76 (10928) and MRP1 (4363) are known by being capable to transport glutathione conjugates.</t>
  </si>
  <si>
    <t>PMID: 24548101; PMID: 11437348; PMID: 16820223; PMID: 20183533; PMID: 11560867</t>
  </si>
  <si>
    <t>5CYSDOPAt</t>
  </si>
  <si>
    <t>Transport of 5-S-Cysteinyldopamine</t>
  </si>
  <si>
    <t>ENSG00000151790</t>
  </si>
  <si>
    <t xml:space="preserve">5cysdopa[c]  &lt;=&gt; 5cysdopa[e] </t>
  </si>
  <si>
    <t xml:space="preserve">atp[m] + ptth[m]  -&gt; h[m] + adp[m] + pan4p[m] </t>
  </si>
  <si>
    <t>TDO2</t>
  </si>
  <si>
    <t>tryptophan 2,3-dioxygenase [Source:HGNC Symbol;Acc:HGNC:11708]</t>
  </si>
  <si>
    <t>r0580</t>
  </si>
  <si>
    <t>N- ((R)-Pantothenoyl)-L-Cysteine Carboxy-Lyase</t>
  </si>
  <si>
    <t>CE5025t</t>
  </si>
  <si>
    <t xml:space="preserve">h[c] + HC01231[c]  -&gt; co2[c] + ptth[c] </t>
  </si>
  <si>
    <t>Transport of 5-S-Glutathionyl-Dopamine</t>
  </si>
  <si>
    <t xml:space="preserve"> TRYPTOPHAN 2,3-DIOXYGENASE; TDO2
;;TRYPTOPHAN OXYGENASE; TRPO
</t>
  </si>
  <si>
    <t xml:space="preserve">h2o[c] + atp[c] + CE5025[c]  -&gt; h[c] + adp[c] + pi[c] + CE5025[e] </t>
  </si>
  <si>
    <t>GO:0019441</t>
  </si>
  <si>
    <t>Comound was found in CSF, so it needs to be secreted. Gsh conjugate is transported out the cells and hydrolyzed by ggt and dipeptidases to the corresponding cys-dopamine. RLIP76 (10928) can  catalyze transport of glutathione conjugates. RLIP76 is a multifunctional protein important for utilizing the energy currency adenosine triphosphate to transport various chemical materials outside
the cell. RLIP76 is expressed in mammalian brain.</t>
  </si>
  <si>
    <t>Deamino-NAD+ Nucleotidohydrolase</t>
  </si>
  <si>
    <t>PMID:9164836; PMID: 10693927; PMID: 11437348; PMID: 16820223; PMID: 20183533; PMID: 11560867; PMID:8640791</t>
  </si>
  <si>
    <t xml:space="preserve">h2o[c] + dnad[c]  &lt;=&gt; 2 h[c] + amp[c] + nicrnt[c] </t>
  </si>
  <si>
    <t>CE2172t</t>
  </si>
  <si>
    <t>Transport of 6, 7-Dihydroxy-1, 2, 3, 4-Tetrahydroisoquinoline</t>
  </si>
  <si>
    <t xml:space="preserve">CE2172[c]  &lt;=&gt; CE2172[e] </t>
  </si>
  <si>
    <t>tryptophan catabolic process to kynurenine</t>
  </si>
  <si>
    <t>4-Nitrophenyl Phosphate Phosphohydrolase Gamma-Hexachlorocyclohexane Degradation</t>
  </si>
  <si>
    <t>"The chemical reactions and pathways resulting in the breakdown of tryptophan into other compounds, including kynurenine." [GOC:go_curators]</t>
  </si>
  <si>
    <t>PMID: 8420138</t>
  </si>
  <si>
    <t xml:space="preserve">h2o[e] + HC01104[e]  &lt;=&gt; 4nph[e] + pi[e] </t>
  </si>
  <si>
    <t>CE5629t</t>
  </si>
  <si>
    <t>ENSG00000167815</t>
  </si>
  <si>
    <t>PRDX2</t>
  </si>
  <si>
    <t xml:space="preserve">CE5629[c]  &lt;=&gt; CE5629[e] </t>
  </si>
  <si>
    <t>peroxiredoxin 2 [Source:HGNC Symbol;Acc:HGNC:9353]</t>
  </si>
  <si>
    <t>ATP:Pantetheine-4-Phosphate Adenylyltransferase</t>
  </si>
  <si>
    <t xml:space="preserve">h[m] + atp[m] + pan4p[m]  -&gt; ppi[m] + dpcoa[m] </t>
  </si>
  <si>
    <t>GA1tl</t>
  </si>
  <si>
    <t>Ganglioside Ga1 (Asialo Gm1) Endocytosis</t>
  </si>
  <si>
    <t xml:space="preserve">ga1_hs[e]  -&gt; ga1_hs[l] </t>
  </si>
  <si>
    <t xml:space="preserve"> PEROXIREDOXIN 2; PRDX2
;;PRX2;;
PEROXIDE REDUCTASE, THIOREDOXIN-DEPENDENT; TDPX1; TPX1;;
NATURAL KILLER-ENHANCING FACTOR B; NKEFB
</t>
  </si>
  <si>
    <t>Dephospho Coenzyme A Nucleotidohydrolase</t>
  </si>
  <si>
    <t>CAB008713</t>
  </si>
  <si>
    <t>uc002mvd.4</t>
  </si>
  <si>
    <t xml:space="preserve">h2o[c] + dpcoa[c]  &lt;=&gt; 2 h[c] + amp[c] + pan4p[c] </t>
  </si>
  <si>
    <t>GM1Atl</t>
  </si>
  <si>
    <t>GO:0016209</t>
  </si>
  <si>
    <t>Ganglioside Gm1A Endocytosis</t>
  </si>
  <si>
    <t>antioxidant activity</t>
  </si>
  <si>
    <t xml:space="preserve">gm1a_hs[e]  -&gt; gm1a_hs[l] </t>
  </si>
  <si>
    <t>L-2-Aminoadipate-6-Semialdehyde:NAD+ 6-Oxidoreductase Lysine Degradation</t>
  </si>
  <si>
    <t>"Inhibition of the reactions brought about by dioxygen (O2) or peroxides. Usually the antioxidant is effective because it can itself be more easily oxidized than the substance protected. The term is often applied to components that can trap free radicals, thereby breaking the chain reaction that normally leads to extensive biological damage." [ISBN:0198506732]</t>
  </si>
  <si>
    <t>GM2Atl</t>
  </si>
  <si>
    <t xml:space="preserve">h2o[c] + nad[c] + L2aadp6sa[c]  -&gt; 2 h[c] + L2aadp[c] + nadh[c] </t>
  </si>
  <si>
    <t>Ganglioside Gm2A Endocytosis</t>
  </si>
  <si>
    <t xml:space="preserve">gm2a_hs[e]  -&gt; gm2a_hs[l] </t>
  </si>
  <si>
    <t>ENSG00000135605</t>
  </si>
  <si>
    <t>TEC</t>
  </si>
  <si>
    <t>tec protein tyrosine kinase [Source:HGNC Symbol;Acc:HGNC:11719]</t>
  </si>
  <si>
    <t>p11</t>
  </si>
  <si>
    <t xml:space="preserve">h[c] + so3[c] + mercppyr[c]  -&gt; pyr[c] + HC01501[c] </t>
  </si>
  <si>
    <t>GALGLUSIDEtg2</t>
  </si>
  <si>
    <t>Lactosylceramide Endocytosis</t>
  </si>
  <si>
    <t xml:space="preserve">galgluside_hs[e]  -&gt; galgluside_hs[g] </t>
  </si>
  <si>
    <t>TEC PROTEIN TYROSINE KINASE; TEC</t>
  </si>
  <si>
    <t>P42680</t>
  </si>
  <si>
    <t>HPA005733</t>
  </si>
  <si>
    <t xml:space="preserve">3-Hydroxyisobutyryl Coenzyme A Hydrolase </t>
  </si>
  <si>
    <t>uc003gxz.4</t>
  </si>
  <si>
    <t>GALGLUSIDEtl2</t>
  </si>
  <si>
    <t xml:space="preserve">h2o[m] + 3hpcoa[m]  -&gt; h[m] + coa[m] + 3hpp[m] </t>
  </si>
  <si>
    <t>GO:0010543</t>
  </si>
  <si>
    <t>regulation of platelet activation</t>
  </si>
  <si>
    <t xml:space="preserve">galgluside_hs[e]  -&gt; galgluside_hs[l] </t>
  </si>
  <si>
    <t>r0598</t>
  </si>
  <si>
    <t>L-Fucose Ketol-Isomerase</t>
  </si>
  <si>
    <t>Any process that modulates the rate or frequency of platelet activation. Platelet activation is a series of progressive, overlapping events triggered by exposure of the platelets to subendothelial tissue. [GOC:BHF, GOC:dph, GOC:tb]</t>
  </si>
  <si>
    <t xml:space="preserve">fuc_L[c]  -&gt; HC00832[c] </t>
  </si>
  <si>
    <t>GD3tg</t>
  </si>
  <si>
    <t>ENSG00000120156</t>
  </si>
  <si>
    <t>Ganglioside Gd3 Endocytosis</t>
  </si>
  <si>
    <t>TEK</t>
  </si>
  <si>
    <t xml:space="preserve">gd3_hs[e]  -&gt; gd3_hs[g] </t>
  </si>
  <si>
    <t>TEK tyrosine kinase, endothelial [Source:HGNC Symbol;Acc:HGNC:11724]</t>
  </si>
  <si>
    <t>(S)-2-Methylbutanoyl Coenzyme A:Acceptor 2, 3-Oxidoreductase Valine, Leucine And Isoleucine Degradation</t>
  </si>
  <si>
    <t xml:space="preserve">2mbcoa[m] + q10[m]  &lt;=&gt; 2mb2coa[m] + q10h2[m] </t>
  </si>
  <si>
    <t>GD3tl</t>
  </si>
  <si>
    <t>TEK TYROSINE KINASE, ENDOTHELIAL; TEK;;PROTEIN RECEPTOR TYROSINE KINASE, EPITHELIAL-SPECIFIC, TIE-2; TIE2</t>
  </si>
  <si>
    <t xml:space="preserve">gd3_hs[e]  -&gt; gd3_hs[l] </t>
  </si>
  <si>
    <t>Q02763</t>
  </si>
  <si>
    <t>CAB010359</t>
  </si>
  <si>
    <t>uc011lnp.3</t>
  </si>
  <si>
    <t>GO:2000351</t>
  </si>
  <si>
    <t>(S)-2-Methylbutanoyl Coenzyme A:Enzyme N6- (Dihydrolipoyl)Lysine S- (2-Methylbutanoyl)Transferase Valine, Leucine And Isoleucine Degradation</t>
  </si>
  <si>
    <t>regulation of endothelial cell apoptotic process</t>
  </si>
  <si>
    <t>GLUSIDEte</t>
  </si>
  <si>
    <t xml:space="preserve">coa[m] + HC01376[m]  -&gt; 2mbcoa[m] + dhlam[m] </t>
  </si>
  <si>
    <t>Vesicle Transport of Glucosylceramide from Golgi to Extracellular</t>
  </si>
  <si>
    <t xml:space="preserve">gluside_hs[g]  -&gt; gluside_hs[e] </t>
  </si>
  <si>
    <t>Any process that modulates the frequency, rate or extent of endothelial cell apoptotic process. [GOC:mah, GOC:mtg_apoptosis]</t>
  </si>
  <si>
    <t>ENSG00000107140</t>
  </si>
  <si>
    <t>TESK1</t>
  </si>
  <si>
    <t>CTP:D-Tagatose 6-Phosphate 1-Phosphotransferase</t>
  </si>
  <si>
    <t>GLUSIDEtg</t>
  </si>
  <si>
    <t>testis-specific kinase 1 [Source:HGNC Symbol;Acc:HGNC:11731]</t>
  </si>
  <si>
    <t xml:space="preserve">ctp[c] + HC00664[c]  &lt;=&gt; h[c] + cdp[c] + HC01180[c] </t>
  </si>
  <si>
    <t>Endocytosis of Glucosylceramide</t>
  </si>
  <si>
    <t xml:space="preserve">h2o[g] + atp[g] + gluside_hs[e]  -&gt; h[g] + gluside_hs[g] + pi[g] + adp[g] </t>
  </si>
  <si>
    <t>GLUSIDEtl</t>
  </si>
  <si>
    <t>ITP:D-Tagatose 6-Phosphate 1-Phosphotransferase</t>
  </si>
  <si>
    <t>TESTIS-SPECIFIC PROTEIN KINASE 1; TESK1</t>
  </si>
  <si>
    <t xml:space="preserve">h2o[l] + atp[l] + gluside_hs[e]  -&gt; pi[l] + h[l] + gluside_hs[l] + adp[l] </t>
  </si>
  <si>
    <t xml:space="preserve">itp[c] + HC00664[c]  &lt;=&gt; h[c] + idp[c] + HC01180[c] </t>
  </si>
  <si>
    <t>Q15569</t>
  </si>
  <si>
    <t>HPA017064</t>
  </si>
  <si>
    <t>uc003zxa.4</t>
  </si>
  <si>
    <t>GM1tg</t>
  </si>
  <si>
    <t>GO:0034329</t>
  </si>
  <si>
    <t>Ganglioside Gm1 Endocytosis</t>
  </si>
  <si>
    <t xml:space="preserve">gm1_hs[e]  -&gt; gm1_hs[g] </t>
  </si>
  <si>
    <t>N-[(R)-4-Phosphopantothenoyl]-L-Cysteine Carboxy-Lyase</t>
  </si>
  <si>
    <t>cell junction assembly</t>
  </si>
  <si>
    <t xml:space="preserve">h[m] + 4ppcys[m]  &lt;=&gt; co2[m] + pan4p[m] </t>
  </si>
  <si>
    <t>A cellular process that results in the aggregation, arrangement and bonding together of a set of components to form a cell junction. [GOC:mah]</t>
  </si>
  <si>
    <t>GM1tl</t>
  </si>
  <si>
    <t xml:space="preserve">gm1_hs[e]  -&gt; gm1_hs[l] </t>
  </si>
  <si>
    <t>ENSG00000072274</t>
  </si>
  <si>
    <t>TFRC</t>
  </si>
  <si>
    <t>Trans-4-Hydroxy-L-Proline:NAD+ 5-Oxidoreductase</t>
  </si>
  <si>
    <t>transferrin receptor [Source:HGNC Symbol;Acc:HGNC:11763]</t>
  </si>
  <si>
    <t xml:space="preserve">nad[c] + 4hpro_LT[c]  &lt;=&gt; 2 h[c] + nadh[c] + 1p3h5c[c] </t>
  </si>
  <si>
    <t>GM2tg</t>
  </si>
  <si>
    <t>Ganglioside Gm2 Endocytosis</t>
  </si>
  <si>
    <t xml:space="preserve">gm2_hs[e]  -&gt; gm2_hs[g] </t>
  </si>
  <si>
    <t>GM2tl</t>
  </si>
  <si>
    <t xml:space="preserve">nad[m] + 4hpro_LT[m]  &lt;=&gt; 2 h[m] + nadh[m] + 1p3h5c[m] </t>
  </si>
  <si>
    <t>TRANSFERRIN RECEPTOR; TFRC;;TRANSFERRIN RECEPTOR 1; TFR1;;TFR;;TRFR;;CD71</t>
  </si>
  <si>
    <t xml:space="preserve">gm2_hs[e]  -&gt; gm2_hs[l] </t>
  </si>
  <si>
    <t>CAB000153</t>
  </si>
  <si>
    <t>uc062rze.1</t>
  </si>
  <si>
    <t>GO:0033572</t>
  </si>
  <si>
    <t>Trans-4-Hydroxy-L-Proline:NADP+ 5-Oxidoreductase</t>
  </si>
  <si>
    <t>SPHMYLNte</t>
  </si>
  <si>
    <t>transferrin transport</t>
  </si>
  <si>
    <t xml:space="preserve">nadp[c] + 4hpro_LT[c]  &lt;=&gt; 2 h[c] + nadph[c] + 1p3h5c[c] </t>
  </si>
  <si>
    <t>Vesicle Transport of Sphingomyelin from Golgi to Extracellular</t>
  </si>
  <si>
    <t xml:space="preserve">sphmyln_hs[g]  -&gt; sphmyln_hs[e] </t>
  </si>
  <si>
    <t>The directed movement of transferrin into, out of or within a cell, or between cells, by means of some agent such as a transporter or pore. [GOC:mlg]</t>
  </si>
  <si>
    <t>ENSG00000106799</t>
  </si>
  <si>
    <t>TGFBR1</t>
  </si>
  <si>
    <t>SPHMYLNtl2</t>
  </si>
  <si>
    <t>transforming growth factor beta receptor I [Source:HGNC Symbol;Acc:HGNC:11772]</t>
  </si>
  <si>
    <t>Endocytosis of Sphingomyelin</t>
  </si>
  <si>
    <t xml:space="preserve">nadp[m] + 4hpro_LT[m]  -&gt; 2 h[m] + nadph[m] + 1p3h5c[m] </t>
  </si>
  <si>
    <t xml:space="preserve">h2o[l] + atp[l] + sphmyln_hs[e]  -&gt; pi[l] + h[l] + sphmyln_hs[l] + adp[l] </t>
  </si>
  <si>
    <t>NO2te</t>
  </si>
  <si>
    <t>TRANSFORMING GROWTH FACTOR-BETA RECEPTOR, TYPE I; TGFBR1;;ACTIVIN RECEPTOR-LIKE KINASE 5; ALK5</t>
  </si>
  <si>
    <t>Nitrite Dioxide Transport, Assumed Diffusion</t>
  </si>
  <si>
    <t>CAB031481</t>
  </si>
  <si>
    <t xml:space="preserve">h[e] + no2[e]  &lt;=&gt; h[c] + no2[c] </t>
  </si>
  <si>
    <t>uc064utl.1</t>
  </si>
  <si>
    <t xml:space="preserve">lpam[m] + HC01435[m]  &lt;=&gt; thmpp[m] + HC00695[m] </t>
  </si>
  <si>
    <t>GO:0004675</t>
  </si>
  <si>
    <t>transmembrane receptor protein serine/threonine kinase activity</t>
  </si>
  <si>
    <t>NH4tr</t>
  </si>
  <si>
    <t>r0625</t>
  </si>
  <si>
    <t>Ammonia Er Transport, Diffusion</t>
  </si>
  <si>
    <t xml:space="preserve">nh4[c]  &lt;=&gt; nh4[r] </t>
  </si>
  <si>
    <t>Combining with a signal and transmitting the signal from one side of the membrane to the other to initiate a change in cell activity by catalysis of the reaction: ATP protein serine = ADP + protein serine phosphate, and ATP + protein threonine = ADP + protein threonine phosphate. [EC:2.7.11.30]</t>
  </si>
  <si>
    <t>3Alpha, 7Alpha, 12Alpha-Trihydroxy-5Beta-Cholestan-26-Al:NAD+ 26-Oxidoreductase Bile Acid Biosynthesis</t>
  </si>
  <si>
    <t xml:space="preserve">h2o[c] + nad[c] + thcholst[c]  -&gt; 2 h[c] + nadh[c] + thcholstoic[c] </t>
  </si>
  <si>
    <t>ENSG00000163810</t>
  </si>
  <si>
    <t>TGM4</t>
  </si>
  <si>
    <t>transglutaminase 4 [Source:HGNC Symbol;Acc:HGNC:11780]</t>
  </si>
  <si>
    <t>r0626</t>
  </si>
  <si>
    <t>WHTSTSTERONEtr</t>
  </si>
  <si>
    <t>5Beta-Cholestane-3Alpha, 7Alpha, 12Alpha, 26-Tetraol:NAD+ 26-Oxidoreductase Bile Acid Biosynthesis</t>
  </si>
  <si>
    <t xml:space="preserve">nad[c] + dhcholoylcoa[c]  -&gt; nadh[c] + thcholst[c] </t>
  </si>
  <si>
    <t xml:space="preserve">whtststerone[c]  &lt;=&gt; whtststerone[r] </t>
  </si>
  <si>
    <t>TRANSGLUTAMINASE 4; TGM4;;TRANSGLUTAMINASE P; TGP;;TRANSGLUTAMINASE, PROSTATE</t>
  </si>
  <si>
    <t>P49221</t>
  </si>
  <si>
    <t>Galactosylglycerol Galactohydrolase</t>
  </si>
  <si>
    <t>CAB033571</t>
  </si>
  <si>
    <t>UDPGALt2n</t>
  </si>
  <si>
    <t>uc003coc.5</t>
  </si>
  <si>
    <t xml:space="preserve">h2o[e] + HC01444[e]  &lt;=&gt; gal[e] + glyc[e] </t>
  </si>
  <si>
    <t>UDPgalactose Transport (Nuclear)</t>
  </si>
  <si>
    <t xml:space="preserve">udpgal[c]  -&gt; udpgal[n] </t>
  </si>
  <si>
    <t>UDPGALt2r</t>
  </si>
  <si>
    <t xml:space="preserve">Choloyl Coenzyme A:Glycine N-Choloyltransferase Bile Acid Biosynthesis </t>
  </si>
  <si>
    <t>UDPgalactose Transport, Endoplasmatic Reticulum</t>
  </si>
  <si>
    <t xml:space="preserve">gly[c] + cholcoa[c]  &lt;=&gt; coa[c] + gchola[c] </t>
  </si>
  <si>
    <t xml:space="preserve">udpgal[c]  -&gt; udpgal[r] </t>
  </si>
  <si>
    <t>TETTET6COAtm</t>
  </si>
  <si>
    <t>Fatty Acid Intracellular Transport, Mitochondrial</t>
  </si>
  <si>
    <t xml:space="preserve">tettet6coa[c]  &lt;=&gt; tettet6coa[m] </t>
  </si>
  <si>
    <t>ENSG00000163513</t>
  </si>
  <si>
    <t xml:space="preserve">taur[c] + cholcoa[c]  &lt;=&gt; coa[c] + tchola[c] </t>
  </si>
  <si>
    <t>TGFBR2</t>
  </si>
  <si>
    <t>transforming growth factor beta receptor II [Source:HGNC Symbol;Acc:HGNC:11773]</t>
  </si>
  <si>
    <t>TETPENT6COAtm</t>
  </si>
  <si>
    <t>Trans-Oct-2-Enoyl Coenzyme A Reductase</t>
  </si>
  <si>
    <t xml:space="preserve">tetpent6coa[c]  &lt;=&gt; tetpent6coa[m] </t>
  </si>
  <si>
    <t xml:space="preserve">nadp[m] + occoa[m]  &lt;=&gt; h[m] + nadph[m] + HC01415[m] </t>
  </si>
  <si>
    <t>TRANSFORMING GROWTH FACTOR-BETA RECEPTOR, TYPE II; TGFBR2</t>
  </si>
  <si>
    <t>TETPENT3COAtm</t>
  </si>
  <si>
    <t>P37173</t>
  </si>
  <si>
    <t>CAB073537</t>
  </si>
  <si>
    <t xml:space="preserve">tetpent3coa[c]  &lt;=&gt; tetpent3coa[m] </t>
  </si>
  <si>
    <t>uc003ceo.4</t>
  </si>
  <si>
    <t xml:space="preserve">Octanoyl Coenzyme A:Acetyl Coenzyme A C-Acyltransferase </t>
  </si>
  <si>
    <t>GO:0051138</t>
  </si>
  <si>
    <t xml:space="preserve">accoa[m] + occoa[m]  &lt;=&gt; coa[m] + 3odcoa[m] </t>
  </si>
  <si>
    <t>positive regulation of NK T cell differentiation</t>
  </si>
  <si>
    <t>SLDtm</t>
  </si>
  <si>
    <t>L-Sulfolactate Transport (Cytosol to Mitochondria</t>
  </si>
  <si>
    <t xml:space="preserve">sl_L[c]  -&gt; sl_L[m] </t>
  </si>
  <si>
    <t>Any process that activates or increases the frequency, rate or extent of natural killer T cell differentiation. [ISBN:0781735149, PMID:12154375, PMID:9133426]</t>
  </si>
  <si>
    <t>Octanoyl Coenzyme A:L-Carnitine O-Octanoyltransferase</t>
  </si>
  <si>
    <t>THCRMtl</t>
  </si>
  <si>
    <t xml:space="preserve">coa[m] + c8crn[m]  -&gt; crn[m] + occoa[m] </t>
  </si>
  <si>
    <t>ENSG00000092295</t>
  </si>
  <si>
    <t>Trihexosyl Ceramide Transport, Lysosomal</t>
  </si>
  <si>
    <t>TGM1</t>
  </si>
  <si>
    <t xml:space="preserve">thcrm_hs[c]  -&gt; thcrm_hs[l] </t>
  </si>
  <si>
    <t>transglutaminase 1 [Source:HGNC Symbol;Acc:HGNC:11777]</t>
  </si>
  <si>
    <t>PCHOL_HStn</t>
  </si>
  <si>
    <t xml:space="preserve">occoa[x] + crn[x]  -&gt; coa[x] + c8crn[x] </t>
  </si>
  <si>
    <t xml:space="preserve">pchol_hs[c]  &lt;=&gt; pchol_hs[n] </t>
  </si>
  <si>
    <t>TRANSGLUTAMINASE 1; TGM1;;TRANSGLUTAMINASE, KERATINOCYTE; TGK;;TRANSGLUTAMINASE, EPIDERMAL TYPE I</t>
  </si>
  <si>
    <t>P22735</t>
  </si>
  <si>
    <t>HPA058875</t>
  </si>
  <si>
    <t>uc001wod.3</t>
  </si>
  <si>
    <t>Trans-Dodec-2-Enoyl Coenzyme A Reductase</t>
  </si>
  <si>
    <t xml:space="preserve">nadp[m] + ddcacoa[m]  &lt;=&gt; h[m] + nadph[m] + dd2coa[m] </t>
  </si>
  <si>
    <t>GO:0043163</t>
  </si>
  <si>
    <t>cell envelope organization</t>
  </si>
  <si>
    <t>CHOLPtn</t>
  </si>
  <si>
    <t xml:space="preserve">Lauroyl Coenzyme A:Acetyl Coenzyme A C-Acyltransferase </t>
  </si>
  <si>
    <t>A process that is carried out at the cellular level which results in the assembly, arrangement of constituent parts, or disassembly of the cell envelope, everything external to, but not including, the cytoplasmic membrane of bacteria, encompassing the periplasmic space, cell wall, and outer membrane if present. [GOC:jl]</t>
  </si>
  <si>
    <t xml:space="preserve">cholp[c]  &lt;=&gt; cholp[n] </t>
  </si>
  <si>
    <t xml:space="preserve">coa[m] + 3otdcoa[m]  -&gt; accoa[m] + ddcacoa[m] </t>
  </si>
  <si>
    <t>ENSG00000198959</t>
  </si>
  <si>
    <t>TGM2</t>
  </si>
  <si>
    <t>transglutaminase 2 [Source:HGNC Symbol;Acc:HGNC:11778]</t>
  </si>
  <si>
    <t xml:space="preserve"> (5-Glutamyl)-Peptide:Amino-Acid 5-Glutamyltransferase Arachidonic Acid Metabolism</t>
  </si>
  <si>
    <t>DAG_HStg</t>
  </si>
  <si>
    <t>Diacylglycerol Golgi Export</t>
  </si>
  <si>
    <t xml:space="preserve">h2o[c] + leuktrC4[c]  &lt;=&gt; glu_L[c] + leuktrD4[c] </t>
  </si>
  <si>
    <t xml:space="preserve">dag_hs[g]  -&gt; dag_hs[c] </t>
  </si>
  <si>
    <t>TRANSGLUTAMINASE 2; TGM2;;TRANSGLUTAMINASE, TISSUE;;TRANSGLUTAMINASE C; TGC;;GUANINE NUCLEOTIDE-BINDING PROTEIN, H POLYPEPTIDE; GNAH;;G PROTEIN, ALPHA SUBUNIT, Gh CLASS;;G-ALPHA-h</t>
  </si>
  <si>
    <t>PHCRMtg</t>
  </si>
  <si>
    <t>P21980</t>
  </si>
  <si>
    <t>Phytoceramide Transport, Golgi Apparatus</t>
  </si>
  <si>
    <t>(S)-Methylmalonate Semialdehyde:NAD+ Oxidoreductase Valine, Leucine And Isoleucine Degradation</t>
  </si>
  <si>
    <t>HPA029518</t>
  </si>
  <si>
    <t xml:space="preserve">phcrm_hs[c]  -&gt; phcrm_hs[g] </t>
  </si>
  <si>
    <t>uc002xhr.5</t>
  </si>
  <si>
    <t xml:space="preserve">h2o[c] + nad[c] + 2mop[c]  &lt;=&gt; 2 h[c] + nadh[c] + HC00900[c] </t>
  </si>
  <si>
    <t>GO:0043277</t>
  </si>
  <si>
    <t>apoptotic cell clearance</t>
  </si>
  <si>
    <t>The recognition and removal of an apoptotic cell by a neighboring cell or by a phagocyte. [GOC:rk, PMID:14685684]</t>
  </si>
  <si>
    <t>ENSG00000125780</t>
  </si>
  <si>
    <t>TGM3</t>
  </si>
  <si>
    <t xml:space="preserve">h2o[m] + nad[m] + 2mop[m]  &lt;=&gt; 2 h[m] + nadh[m] + HC00900[m] </t>
  </si>
  <si>
    <t>transglutaminase 3 [Source:HGNC Symbol;Acc:HGNC:11779]</t>
  </si>
  <si>
    <t>PHCRMter</t>
  </si>
  <si>
    <t>Phytoceramide Transport, Endoplasmatic Reticulum</t>
  </si>
  <si>
    <t xml:space="preserve">phcrm_hs[c]  -&gt; phcrm_hs[r] </t>
  </si>
  <si>
    <t>TRANSGLUTAMINASE 3; TGM3;;TRANSGLUTAMINASE E; TGE</t>
  </si>
  <si>
    <t>Q08188</t>
  </si>
  <si>
    <t>(S)-Methylmalonate Semialdehyde:Oxygen Oxidoreductase Valine, Leucine And Isoleucine Degradation</t>
  </si>
  <si>
    <t>HPA004728</t>
  </si>
  <si>
    <t>SPHGNtn</t>
  </si>
  <si>
    <t>uc002wfx.5</t>
  </si>
  <si>
    <t xml:space="preserve">sphgn[c]  &lt;=&gt; sphgn[n] </t>
  </si>
  <si>
    <t xml:space="preserve">h2o2[c] + h[c] + HC00900[c]  &lt;=&gt; h2o[c] + o2[c] + 2mop[c] </t>
  </si>
  <si>
    <t>SPHGNtg</t>
  </si>
  <si>
    <t>ENSG00000180176</t>
  </si>
  <si>
    <t>TH</t>
  </si>
  <si>
    <t xml:space="preserve">sphgn[c]  &lt;=&gt; sphgn[g] </t>
  </si>
  <si>
    <t>tyrosine hydroxylase [Source:HGNC Symbol;Acc:HGNC:11782]</t>
  </si>
  <si>
    <t>r0645</t>
  </si>
  <si>
    <t>2-Aminomuconate Semialdehyde:NAD+ 6-Oxidoreductase</t>
  </si>
  <si>
    <t xml:space="preserve">h2o[c] + nad[c] + am6sa[c]  &lt;=&gt; 2 h[c] + nadh[c] + amuco[c] </t>
  </si>
  <si>
    <t xml:space="preserve"> TYROSINE HYDROXYLASE; TH
</t>
  </si>
  <si>
    <t>SPHINGStn</t>
  </si>
  <si>
    <t>P07101</t>
  </si>
  <si>
    <t>CAB002522</t>
  </si>
  <si>
    <t>uc001lvq.3</t>
  </si>
  <si>
    <t xml:space="preserve">sphings[c]  &lt;=&gt; sphings[n] </t>
  </si>
  <si>
    <t>SPHINGStg</t>
  </si>
  <si>
    <t>ENSG00000066056</t>
  </si>
  <si>
    <t xml:space="preserve">sphings[c]  &lt;=&gt; sphings[g] </t>
  </si>
  <si>
    <t>TIE1</t>
  </si>
  <si>
    <t>r0647</t>
  </si>
  <si>
    <t>tyrosine kinase with immunoglobulin-like and EGF-like domains 1 [Source:HGNC Symbol;Acc:HGNC:11809]</t>
  </si>
  <si>
    <t>Spontaneous Reaction</t>
  </si>
  <si>
    <t>DHCRMtg</t>
  </si>
  <si>
    <t xml:space="preserve">h2o[c] + C02470[c]  &lt;=&gt; 42A3HP24DB[c] </t>
  </si>
  <si>
    <t>Dihydroceramide Transport, Golgi Apparatus</t>
  </si>
  <si>
    <t xml:space="preserve">dhcrm_hs[c]  -&gt; dhcrm_hs[g] </t>
  </si>
  <si>
    <t>TYROSINE KINASE WITH IMMUNOGLOBULIN AND EGF FACTOR HOMOLOGY DOMAINS1; TIE1;;PROTEIN RECEPTOR TYROSINE KINASE TIE 1;;TIE</t>
  </si>
  <si>
    <t xml:space="preserve"> (5-Glutamyl)-Peptide:Amino-Acid 5-Glutamyltransferase Cyanoamino Acid Metabolism</t>
  </si>
  <si>
    <t>P35590</t>
  </si>
  <si>
    <t>DHCRMter</t>
  </si>
  <si>
    <t xml:space="preserve">glu_L[e] + HC00955[e]  -&gt; h2o[e] + HC01577[e] </t>
  </si>
  <si>
    <t>Dihydroceramide Transport, Endoplasmatic Reticulum</t>
  </si>
  <si>
    <t>uc001ciu.4</t>
  </si>
  <si>
    <t xml:space="preserve">dhcrm_hs[c]  -&gt; dhcrm_hs[r] </t>
  </si>
  <si>
    <t>GO:0007498</t>
  </si>
  <si>
    <t>mesoderm development</t>
  </si>
  <si>
    <t>The process whose specific outcome is the progression of the mesoderm over time, from its formation to the mature structure. The mesoderm is the middle germ layer that develops into muscle, bone, cartilage, blood and connective tissue. [GOC:dph, GOC:tb]</t>
  </si>
  <si>
    <t xml:space="preserve">h[e] + glu_L[e] + HC00955[e]  -&gt; h2o[e] + HC01700[e] + co2[e] </t>
  </si>
  <si>
    <t>ENSG00000167900</t>
  </si>
  <si>
    <t>TK1</t>
  </si>
  <si>
    <t>GDA1tn</t>
  </si>
  <si>
    <t xml:space="preserve">Transport of Gd1A </t>
  </si>
  <si>
    <t>thymidine kinase 1, soluble [Source:HGNC Symbol;Acc:HGNC:11830]</t>
  </si>
  <si>
    <t xml:space="preserve">gd1a_hs[c]  &lt;=&gt; gda1_hs[n] </t>
  </si>
  <si>
    <t>Chenodeoxycholate:Coa Ligase (AMP-Forming) Bile Acid Biosynthesis</t>
  </si>
  <si>
    <t xml:space="preserve">atp[r] + coa[r] + C02528[r]  &lt;=&gt; amp[r] + ppi[r] + dcholcoa[r] </t>
  </si>
  <si>
    <t>PHSPHINGStg</t>
  </si>
  <si>
    <t>Phytosphingosine Transport, from Golgi to Cytosol (Flippase?)</t>
  </si>
  <si>
    <t xml:space="preserve"> THYMIDINE KINASE, SOLUBLE; TK1
</t>
  </si>
  <si>
    <t xml:space="preserve">phsphings[g]  -&gt; phsphings[c] </t>
  </si>
  <si>
    <t xml:space="preserve">atp[c] + coa[c] + C02528[c]  &lt;=&gt; amp[c] + ppi[c] + dcholcoa[c] </t>
  </si>
  <si>
    <t>P04183</t>
  </si>
  <si>
    <t>CAB004683</t>
  </si>
  <si>
    <t>uc002juw.2</t>
  </si>
  <si>
    <t>Trans-Tetradec-2-Enoyl Coenzyme A Reductase</t>
  </si>
  <si>
    <t>PHSPHINGStr</t>
  </si>
  <si>
    <t>Phytosphingosine Transport, from Er to Cytosol (Flippase?)</t>
  </si>
  <si>
    <t xml:space="preserve">nadp[m] + tdcoa[m]  &lt;=&gt; h[m] + nadph[m] + HC01412[m] </t>
  </si>
  <si>
    <t xml:space="preserve">phsphings[r]  -&gt; phsphings[c] </t>
  </si>
  <si>
    <t xml:space="preserve">Myristoyl Coenzyme A:Acetylcoa C-Myristoyltransferase </t>
  </si>
  <si>
    <t>LCYSTtm</t>
  </si>
  <si>
    <t xml:space="preserve">coa[m] + 3ohdcoa[m]  -&gt; accoa[m] + tdcoa[m] </t>
  </si>
  <si>
    <t>ENSG00000166548</t>
  </si>
  <si>
    <t>Transport of L-Cysteate, Diffusion</t>
  </si>
  <si>
    <t>TK2</t>
  </si>
  <si>
    <t xml:space="preserve">Lcyst[c]  &lt;=&gt; Lcyst[m] </t>
  </si>
  <si>
    <t>thymidine kinase 2, mitochondrial [Source:HGNC Symbol;Acc:HGNC:11831]</t>
  </si>
  <si>
    <t>3-Methylbutanoyl Coenzyme A: (Acceptor) 2, 3-Oxidoreductase Valine, Leucine And Isoleucine Degradation</t>
  </si>
  <si>
    <t xml:space="preserve">ivcoa[m] + q10[m]  &lt;=&gt; 3mb2coa[m] + q10h2[m] </t>
  </si>
  <si>
    <t>34DHPEt</t>
  </si>
  <si>
    <t>Transport of 3, 4-Dihydroxyphenylethanol via Passive Diffusion</t>
  </si>
  <si>
    <t xml:space="preserve"> THYMIDINE KINASE, MITOCHONDRIAL; TK2
</t>
  </si>
  <si>
    <t xml:space="preserve">34dhpe[e]  &lt;=&gt; 34dhpe[c] </t>
  </si>
  <si>
    <t>3-Methylbutanoyl Coenzyme A:Enzyme N6- (Dihydrolipoyl)Lysine S- (3-Methylbutanoyl)Transferase Valine, Leucine And Isoleucine Degradation</t>
  </si>
  <si>
    <t xml:space="preserve">coa[m] + HC01377[m]  -&gt; ivcoa[m] + dhlam[m] </t>
  </si>
  <si>
    <t>ENSG00000163931</t>
  </si>
  <si>
    <t>TKT</t>
  </si>
  <si>
    <t>transketolase [Source:HGNC Symbol;Acc:HGNC:11834]</t>
  </si>
  <si>
    <t>GALSIDEter</t>
  </si>
  <si>
    <t xml:space="preserve">(S)-3-Hydroxydodecanoyl Coenzyme A Hydro-Lyase </t>
  </si>
  <si>
    <t xml:space="preserve">3hddcoa[m]  &lt;=&gt; h2o[m] + dd2coa[m] </t>
  </si>
  <si>
    <t xml:space="preserve">galside_hs[c]  &lt;=&gt; galside_hs[r] </t>
  </si>
  <si>
    <t xml:space="preserve"> TRANSKETOLASE; TKT
;;TKT1
</t>
  </si>
  <si>
    <t>P29401</t>
  </si>
  <si>
    <t xml:space="preserve">h2o[x] + dd2coa[x]  -&gt; 3hddcoa[x] </t>
  </si>
  <si>
    <t>GALSIDEtn</t>
  </si>
  <si>
    <t>HPA029481</t>
  </si>
  <si>
    <t>uc003dgo.3</t>
  </si>
  <si>
    <t xml:space="preserve">galside_hs[c]  &lt;=&gt; galside_hs[n] </t>
  </si>
  <si>
    <t>2- (Formamido)-N1- (5-Phosphoribosyl)Acetamidine Cyclo-Ligase (ADP-Forming)</t>
  </si>
  <si>
    <t xml:space="preserve">atp[c] + fpram[c]  &lt;=&gt; 2 h[c] + adp[c] + pi[c] + air[c] </t>
  </si>
  <si>
    <t>CERT1tn</t>
  </si>
  <si>
    <t>Ceramide Transport Protei</t>
  </si>
  <si>
    <t xml:space="preserve">crm_hs[c]  &lt;=&gt; crm_hs[n] </t>
  </si>
  <si>
    <t>ENSG00000149809</t>
  </si>
  <si>
    <t>CTP:N-Acylneuraminate Cytidylyltransferase</t>
  </si>
  <si>
    <t>TM7SF2</t>
  </si>
  <si>
    <t>Rtotalter</t>
  </si>
  <si>
    <t xml:space="preserve">ctp[c] + HC01115[c]  &lt;=&gt; ppi[c] + HC01162[c] </t>
  </si>
  <si>
    <t>transmembrane 7 superfamily member 2 [Source:HGNC Symbol;Acc:HGNC:11863]</t>
  </si>
  <si>
    <t xml:space="preserve">Rtotal[c]  &lt;=&gt; Rtotal[r] </t>
  </si>
  <si>
    <t>Rtotaltg</t>
  </si>
  <si>
    <t>(S)-3-Hydroxyisobutyryl Coenzyme A Hydro-Lyase Valine, Leucine And Isoleucine Degradation</t>
  </si>
  <si>
    <t xml:space="preserve">Rtotal[c]  &lt;=&gt; Rtotal[g] </t>
  </si>
  <si>
    <t xml:space="preserve"> TRANSMEMBRANE 7 SUPERFAMILY, MEMBER 2; TM7SF2
;;ANG1
</t>
  </si>
  <si>
    <t xml:space="preserve">h2o[m] + 2mp2coa[m]  -&gt; HC01223[m] </t>
  </si>
  <si>
    <t>uc001oct.4</t>
  </si>
  <si>
    <t>GD1Atg</t>
  </si>
  <si>
    <t xml:space="preserve">gd1a_hs[g]  -&gt; gd1a_hs[c] </t>
  </si>
  <si>
    <t>(S)-3-Methyl-2-Oxopentanoate:[Dihydrolipoyllysine-Residue (2-Methylpropanoyl)Transferase] Lipoyllysine 2-Oxidoreductase (Decarboxylating, Acceptor-2-Methylpropanoylating)</t>
  </si>
  <si>
    <t xml:space="preserve">h[m] + 3mop[m] + lpam[m]  -&gt; co2[m] + HC01376[m] </t>
  </si>
  <si>
    <t>GD1Atn</t>
  </si>
  <si>
    <t>ENSG00000129167</t>
  </si>
  <si>
    <t xml:space="preserve">gd1a_hs[c]  -&gt; gd1a_hs[n] </t>
  </si>
  <si>
    <t>TPH1</t>
  </si>
  <si>
    <t>tryptophan hydroxylase 1 [Source:HGNC Symbol;Acc:HGNC:12008]</t>
  </si>
  <si>
    <t>ATPtg</t>
  </si>
  <si>
    <t>ADP/ATP Transporter, Golgi</t>
  </si>
  <si>
    <t xml:space="preserve">atp[c] + adp[g]  -&gt; adp[c] + atp[g] </t>
  </si>
  <si>
    <t>Cholest-5-Ene-3Beta, 7Alpha-Diol:NAD+ 3-Oxidoreductase Bile Acid Biosynthesis</t>
  </si>
  <si>
    <t xml:space="preserve"> TRYPTOPHAN HYDROXYLASE 1; TPH1
;;TPH
</t>
  </si>
  <si>
    <t>P17752</t>
  </si>
  <si>
    <t>GD1Btl</t>
  </si>
  <si>
    <t xml:space="preserve">Transport of Gd1B </t>
  </si>
  <si>
    <t>HPA022483</t>
  </si>
  <si>
    <t xml:space="preserve">gd1b_hs[c]  &lt;=&gt; gd1b_hs[l] </t>
  </si>
  <si>
    <t>uc001mnp.2</t>
  </si>
  <si>
    <t xml:space="preserve">nadp[r] + xol25oh[r]  &lt;=&gt; h[r] + nadph[r] + xol7aone[r] </t>
  </si>
  <si>
    <t>GD3tlc</t>
  </si>
  <si>
    <t>Transport of Gd3, Lysosomal</t>
  </si>
  <si>
    <t xml:space="preserve">gd3_hs[l]  -&gt; gd3_hs[c] </t>
  </si>
  <si>
    <t>ENSG00000111669</t>
  </si>
  <si>
    <t>GD3tm</t>
  </si>
  <si>
    <t>TPI1</t>
  </si>
  <si>
    <t>Transport of Gd3, Mitochondrial</t>
  </si>
  <si>
    <t>6-Lactoyl-5, 6, 7, 8-Tetrahydropterin:NADP+ 2-Oxidoreductase</t>
  </si>
  <si>
    <t xml:space="preserve">gd3_hs[c]  -&gt; gd3_hs[m] </t>
  </si>
  <si>
    <t>triosephosphate isomerase 1 [Source:HGNC Symbol;Acc:HGNC:12009]</t>
  </si>
  <si>
    <t xml:space="preserve">h[c] + nadph[c] + 6pthp[c]  -&gt; nadp[c] + HC01254[c] </t>
  </si>
  <si>
    <t>PAPStl</t>
  </si>
  <si>
    <t>3'-Phosphoadenylyl Sufate Lysosome Transport</t>
  </si>
  <si>
    <t xml:space="preserve">paps[c]  &lt;=&gt; paps[l] </t>
  </si>
  <si>
    <t>Acyl-[Acyl-Carrier-Protein]:Malonyl-[Acyl-Carrier-Protein] C-Acyltransferase (Decarboxylating) Fatty Acid Biosynthesis</t>
  </si>
  <si>
    <t xml:space="preserve"> TRIOSEPHOSPHATE ISOMERASE 1; TPI1
;;TPI
</t>
  </si>
  <si>
    <t xml:space="preserve">h[c] + acACP[c] + malACP[c]  -&gt; co2[c] + ACP[c] + HC01587[c] </t>
  </si>
  <si>
    <t>P60174</t>
  </si>
  <si>
    <t>PAPtl</t>
  </si>
  <si>
    <t>CAB004675</t>
  </si>
  <si>
    <t>Adenosine 3', 5'-Bisphosphate Lysosome Transport</t>
  </si>
  <si>
    <t>uc001qrk.4</t>
  </si>
  <si>
    <t xml:space="preserve">pap[l]  -&gt; pap[c] </t>
  </si>
  <si>
    <t>GO:0004807</t>
  </si>
  <si>
    <t>triose-phosphate isomerase activity</t>
  </si>
  <si>
    <t xml:space="preserve">atp[c] + HC01231[c]  &lt;=&gt; h[c] + adp[c] + 4ppcys[c] </t>
  </si>
  <si>
    <t>HMR_0004</t>
  </si>
  <si>
    <t xml:space="preserve">M00503[e]  -&gt; M00503[c] </t>
  </si>
  <si>
    <t>"Catalysis of the reaction: D-glyceraldehyde 3-phosphate = glycerone phosphate." [EC:5.3.1.1, RHEA:18588]</t>
  </si>
  <si>
    <t>ENSG00000137364</t>
  </si>
  <si>
    <t>HMR_0006</t>
  </si>
  <si>
    <t xml:space="preserve">atp[m] + HC01231[m]  &lt;=&gt; h[m] + adp[m] + 4ppcys[m] </t>
  </si>
  <si>
    <t xml:space="preserve">M03147[e]  -&gt; 10385 tag_hs[e] + M03146[e] </t>
  </si>
  <si>
    <t>HMR_0007</t>
  </si>
  <si>
    <t>TPMT</t>
  </si>
  <si>
    <t xml:space="preserve">h2o[e] + tag_hs[e]  -&gt; M00241[e] + M01820[e] </t>
  </si>
  <si>
    <t>thiopurine S-methyltransferase [Source:HGNC Symbol;Acc:HGNC:12014]</t>
  </si>
  <si>
    <t xml:space="preserve"> (3R)-3-Hydroxybutanoyl-[Acyl-Carrier-Protein] Hydro-Lyase Fatty Acid Biosynthesis</t>
  </si>
  <si>
    <t xml:space="preserve">HC01321[c]  -&gt; h2o[c] + HC01255[c] </t>
  </si>
  <si>
    <t>HMR_0008</t>
  </si>
  <si>
    <t xml:space="preserve">h2o[e] + M00241[e]  -&gt; M01820[e] + M00510[e] </t>
  </si>
  <si>
    <t>THIOPURINE S-METHYLTRANSFERASE; TPMT</t>
  </si>
  <si>
    <t>P51580</t>
  </si>
  <si>
    <t>Butyryl-[Acyl-Carrier Protein]:Malonyl Coenzyme A C-Acyltransferase (Decarboxylating, Oxoacyl- And Enoyl-Reducing And Thioester-Hydrolysing) Fatty Acid Biosynthesis</t>
  </si>
  <si>
    <t>HPA019851</t>
  </si>
  <si>
    <t>uc003ncm.4</t>
  </si>
  <si>
    <t xml:space="preserve">nadp[c] + HC01588[c]  -&gt; h[c] + nadph[c] + HC01255[c] </t>
  </si>
  <si>
    <t>HMR_0009</t>
  </si>
  <si>
    <t>GO:0008119</t>
  </si>
  <si>
    <t xml:space="preserve">M00510[e]  -&gt; M00510[c] </t>
  </si>
  <si>
    <t>thiopurine S-methyltransferase activity</t>
  </si>
  <si>
    <t>Propanoyl Coenzyme A: (Acceptor) 2, 3-Oxidoreductase</t>
  </si>
  <si>
    <t>Catalysis of the reaction: S-adenosyl-L-methionine + a thiopurine = S-adenosyl-L-homocysteine + a thiopurine S-methylether. [EC:2.1.1.67]</t>
  </si>
  <si>
    <t xml:space="preserve">ppcoa[m] + q10[m]  -&gt; q10h2[m] + prpncoa[m] </t>
  </si>
  <si>
    <t>ENSG00000115705</t>
  </si>
  <si>
    <t>TPO</t>
  </si>
  <si>
    <t>HMR_0015</t>
  </si>
  <si>
    <t>thyroid peroxidase [Source:HGNC Symbol;Acc:HGNC:12015]</t>
  </si>
  <si>
    <t>L-1-Pyrroline-3-Hydroxy-5-Carboxylate:NADP+ Oxidoreductase</t>
  </si>
  <si>
    <t xml:space="preserve">2 h2o[m] + nadp[m] + 1p3h5c[m]  &lt;=&gt; h[m] + nadph[m] + e4hglu[m] </t>
  </si>
  <si>
    <t xml:space="preserve"> THYROID PEROXIDASE; TPO
;;THYROPEROXIDASE
</t>
  </si>
  <si>
    <t xml:space="preserve">M02560[e]  -&gt; 0.0017 adrn[e] + 0.0137 arachd[e] + 0.0011 arach[e] + 0.0019 clpnd[e] + 0.0046 crvnc[e] + 0.0001 dcsptn1[e] + 0.0025 dlnlcg[e] + 0.0001 eicostet[e] + 0.0001 elaid[e] + 0.2949 hdca[e] + 0.0686 hdcea[e] + 0.0005 hexc[e] + 0.0056 hpdca[e] + 0.0012 lgnc[e] + 0.0001 lneldc[e] + 0.071 lnlc[e] + 0.0005 lnlnca[e] + 0.0048 lnlncg[e] + 0.0003 nrvnc[e] + 0.1031 ocdca[e] + 0.3746 ocdcea[e] + 0.003 ptdca[e] + 0.0001 strdnc[e] + 0.0001 tethex3[e] + 0.0001 tetpent3[e] + 0.0001 tetpent6[e] + 0.0001 tettet6[e] + 0.002 tmndnc[e] + 0.0283 ttdca[e] + 0.0001 vacc[e] + 0.0002 doco13ac[e] + 0.0007 docosac[e] + 0.0001 CE2510[e] + 0.0001 ttdcea[e] + 0.0034 ddca[e] + 0.0048 M00003[e] + 0.0016 M00008[e] + 0.0016 M00010[e] + 0.0001 M00017[e] + 0.0001 M00019[e] + 0.0001 M00021[e] + 0.0001 M00115[e] + 0.0001 M00117[e] + 0.0001 M00260[e] + 0.0001 M00265[e] + 0.0001 M00315[e] + 0.0001 M00341[e] + 0.0001 M01197[e] + 0.0001 M01207[e] + 0.0001 M01235[e] + 0.0001 M01238[e] + 0.0001 M01582[e] + 0.0001 M02053[e] + 0.0005 M02457[e] + 0.0001 M02613[e] + 0.0001 M02745[e] + 0.0002 M03045[e] + 0.0001 M03051[e] + 0.0001 M03153[e] </t>
  </si>
  <si>
    <t>CAB009587</t>
  </si>
  <si>
    <t>uc010yin.1</t>
  </si>
  <si>
    <t>GO:0004447</t>
  </si>
  <si>
    <t>3Alpha, 7Alpha-Dihydroxy-5Beta-Cholestan-26-Al:NAD+ Oxidoreductase Bile Acid Biosynthesis</t>
  </si>
  <si>
    <t>iodide peroxidase activity</t>
  </si>
  <si>
    <t xml:space="preserve">h2o[c] + nad[c] + xol7ah2al[c]  &lt;=&gt; 2 h[c] + nadh[c] + dhcholestanate[c] </t>
  </si>
  <si>
    <t>"Catalysis of the reaction: iodide + hydrogen peroxide = iodine + 2 H2O." [EC:1.11.1.8]</t>
  </si>
  <si>
    <t>HMR_0016</t>
  </si>
  <si>
    <t>ENSG00000172236</t>
  </si>
  <si>
    <t>TPSAB1</t>
  </si>
  <si>
    <t xml:space="preserve"> (3R)-3-Hydroxybutanoyl-[Acyl-Carrier Protein]:NADP+ Oxidoreductase Fatty Acid Biosynthesis</t>
  </si>
  <si>
    <t>tryptase alpha/beta 1 [Source:HGNC Symbol;Acc:HGNC:12019]</t>
  </si>
  <si>
    <t xml:space="preserve">nadp[c] + HC01321[c]  -&gt; h[c] + nadph[c] + HC01587[c] </t>
  </si>
  <si>
    <t xml:space="preserve">0.0008 adrn[e] + 0.0051 arachd[e] + 0.0009 arach[e] + 0.0009 clpnd[e] + 0.0012 crvnc[e] + 0.0001 dcsptn1[e] + 0.0021 dlnlcg[e] + 0.0004 eicostet[e] + 0.0001 elaid[e] + 0.2478 hdca[e] + 0.0395 hdcea[e] + 0.0001 hexc[e] + 0.0001 hpdca[e] + 0.0001 lgnc[e] + 0.0001 lneldc[e] + 0.1573 lnlc[e] + 0.0073 lnlnca[e] + 0.0005 lnlncg[e] + 0.0001 nrvnc[e] + 0.0613 ocdca[e] + 0.383 ocdcea[e] + 0.0039 ptdca[e] + 0.0001 strdnc[e] + 0.0001 tethex3[e] + 0.0001 tetpent3[e] + 0.0001 tetpent6[e] + 0.0001 tettet6[e] + 0.0009 tmndnc[e] + 0.035 ttdca[e] + 0.0204 vacc[e] + 0.0002 doco13ac[e] + 0.0002 docosac[e] + 0.0046 CE2510[e] + 0.0023 ttdcea[e] + 0.0061 ddca[e] + 0.0001 M00003[e] + 0.0023 M00008[e] + 0.0003 M00010[e] + 0.0002 M00017[e] + 0.003 M00019[e] + 0.0001 M00021[e] + 0.0001 M00115[e] + 0.0004 M00117[e] + 0.0001 M00260[e] + 0.0001 M00265[e] + 0.0001 M00315[e] + 0.0001 M00341[e] + 0.0045 M01197[e] + 0.0002 M01207[e] + 0.001 M01235[e] + 0.0037 M01238[e] + 0.0001 M01582[e] + 0.0001 M02053[e] + 0.0001 M02457[e] + 0.0001 M02613[e] + 0.0001 M02745[e] + 0.0001 M03045[e] + 0.0001 M03051[e] + 0.0001 M03153[e]  -&gt; M02561[e] </t>
  </si>
  <si>
    <t xml:space="preserve"> TRYPTASE, BETA-2; TPSB2
;;TRYPTASE, BETA;;
TRYPTASE II;;
TRYPTASE, BETA-II;;
MAST CELL PROTEASE 6; MCP6
TRYPTASE III, INCLUDED;;
TRYPTASE, BETA-III, INCLUDED
</t>
  </si>
  <si>
    <t>Q15661</t>
  </si>
  <si>
    <t>CAB022175</t>
  </si>
  <si>
    <t>uc002ckz.3</t>
  </si>
  <si>
    <t xml:space="preserve"> (3R)-3-Hydroxydecanoyl-[Acyl-Carrier-Protein]:NADP+ Oxidoreductase Fatty Acid Biosynthesis</t>
  </si>
  <si>
    <t xml:space="preserve">nadp[c] + HC01322[c]  -&gt; h[c] + nadph[c] + HC01596[c] </t>
  </si>
  <si>
    <t>HMR_0017</t>
  </si>
  <si>
    <t xml:space="preserve">M02909[e]  -&gt; 0.125 octa[e] + 0.125 dca[e] + 0.125 but[e] + 0.125 C01601[e] + 0.125 M02108[e] + 0.125 M02120[e] + 0.125 M03117[e] + 0.125 M03134[e] </t>
  </si>
  <si>
    <t>ENSG00000274391</t>
  </si>
  <si>
    <t>TPTE</t>
  </si>
  <si>
    <t>transmembrane phosphatase with tensin homology [Source:HGNC Symbol;Acc:HGNC:12023]</t>
  </si>
  <si>
    <t>HMR_0019</t>
  </si>
  <si>
    <t xml:space="preserve">HC01322[c]  -&gt; h2o[c] + HC01597[c] </t>
  </si>
  <si>
    <t>TRANSMEMBRANE PHOSPHATASE WITH TENSIN HOMOLOGY; TPTE</t>
  </si>
  <si>
    <t>P56180</t>
  </si>
  <si>
    <t>HPA049690</t>
  </si>
  <si>
    <t xml:space="preserve">xolest2_hs[e]  -&gt; xolest2_hs[l] </t>
  </si>
  <si>
    <t>uc002yiq.2</t>
  </si>
  <si>
    <t xml:space="preserve"> (3R)-3-Hydroxyoctanoyl-[Acyl-Carrier-Protein]:NADP+ Oxidoreductase Fatty Acid Biosynthesis</t>
  </si>
  <si>
    <t xml:space="preserve">nadp[c] + HC01323[c]  -&gt; h[c] + nadph[c] + HC01593[c] </t>
  </si>
  <si>
    <t>HMR_0020</t>
  </si>
  <si>
    <t>ENSG00000038382</t>
  </si>
  <si>
    <t>TRIO</t>
  </si>
  <si>
    <t xml:space="preserve">xolest2_hs[c]  &lt;=&gt; xolest2_hs[r] </t>
  </si>
  <si>
    <t>trio Rho guanine nucleotide exchange factor [Source:HGNC Symbol;Acc:HGNC:12303]</t>
  </si>
  <si>
    <t xml:space="preserve"> (3R)-3-Hydroxybutanoyl-[Acyl-Carrier-Protein] Hydro-Lyase</t>
  </si>
  <si>
    <t xml:space="preserve">HC01323[c]  -&gt; h2o[c] + HC01594[c] </t>
  </si>
  <si>
    <t>TRIPLE FUNCTIONAL DOMAIN; TRIO</t>
  </si>
  <si>
    <t>O75962</t>
  </si>
  <si>
    <t>HMR_0025</t>
  </si>
  <si>
    <t>HPA064664</t>
  </si>
  <si>
    <t>uc003jff.4</t>
  </si>
  <si>
    <t xml:space="preserve">M01268[n]  -&gt; M01268[c] </t>
  </si>
  <si>
    <t xml:space="preserve"> (3R)-3-Hydroxypalmitoyl-[Acyl-Carrier-Protein]:NADP+ Oxidoreductase Fatty Acid Biosynthesis</t>
  </si>
  <si>
    <t>GO:0007185</t>
  </si>
  <si>
    <t>(4199.1 or 57761.1 or 6822.1 or 3157.1 or 50486.1 or 376497.1 or 11010.1 or 23179.1 or 27242.1 or 26230.1 or 123.1 or 4862.1 or 7296.1)</t>
  </si>
  <si>
    <t xml:space="preserve">nadp[c] + HC01326[c]  -&gt; h[c] + nadph[c] + HC01605[c] </t>
  </si>
  <si>
    <t>transmembrane receptor protein tyrosine phosphatase signaling pathway</t>
  </si>
  <si>
    <t>6822.1 376497.1 3157.1 4199.1 7296.1 57761.1 50486.1 11010.1 23179.1 27242.1 26230.1 123.1 4862.1</t>
  </si>
  <si>
    <t>A series of molecular signals initiated by the binding of an extracellular ligand to a receptor on the surface of the target cell where the receptor possesses protein tyrosine phosphatase activity, and ending with regulation of a downstream cellular process, e.g. transcription. [GOC:mah, GOC:signaling]</t>
  </si>
  <si>
    <t>ENSG00000128311</t>
  </si>
  <si>
    <t xml:space="preserve"> (3R)-3-Hydroxypalmitoyl-[Acyl-Carrier-Protein] Hydro-Lyase Fatty Acid Biosynthesis</t>
  </si>
  <si>
    <t>TST</t>
  </si>
  <si>
    <t xml:space="preserve">HC01326[c]  -&gt; h2o[c] + HC01606[c] </t>
  </si>
  <si>
    <t>thiosulfate sulfurtransferase (rhodanese) [Source:HGNC Symbol;Acc:HGNC:12388]</t>
  </si>
  <si>
    <t>HMR_0026</t>
  </si>
  <si>
    <t xml:space="preserve">M01268[c]  -&gt; M01268[r] </t>
  </si>
  <si>
    <t>(2222.1 or 3156.1 or 1543.1 or 3992.1 or 1581.1 or 1579.1 or 54600.1)</t>
  </si>
  <si>
    <t>3992.1 1581.1 1579.1 3156.1 1543.1 2222.1 54600.1</t>
  </si>
  <si>
    <t>Propanoyl Coenzyme A:Acetyl Coenzyme A C-Acyltransferase Bile Acid Biosynthesis</t>
  </si>
  <si>
    <t xml:space="preserve"> THIOSULFATE SULFURTRANSFERASE; TST
;;RHODANESE; RDS
</t>
  </si>
  <si>
    <t>Q16762</t>
  </si>
  <si>
    <t>CAB009546</t>
  </si>
  <si>
    <t xml:space="preserve">4 h[x] + dcholcoa[x] + ppcoa[x]  -&gt; coa[x] + h2o[x] + dhcholestancoa[x] </t>
  </si>
  <si>
    <t>uc003aqg.4</t>
  </si>
  <si>
    <t>GO:0004792</t>
  </si>
  <si>
    <t>thiosulfate sulfurtransferase activity</t>
  </si>
  <si>
    <t>HMR_0027</t>
  </si>
  <si>
    <t>"Catalysis of the reaction: hydrogen cyanide + thiosulfate = H(+) + sulfite + thiocyanate." [EC:2.8.1.1, RHEA:16884]</t>
  </si>
  <si>
    <t xml:space="preserve">M01268[c]  -&gt; M01268[m] </t>
  </si>
  <si>
    <t>ENSG00000278243</t>
  </si>
  <si>
    <t>TSTA3</t>
  </si>
  <si>
    <t>(211.1 or 1374.1 or 34.1 or 3158.1 or 2180.1 or 1376.1)</t>
  </si>
  <si>
    <t xml:space="preserve"> (3R)-3-Hydroxytetradecanoyl-[Acyl-Carrier-Protein]:NADP+ Oxidoreductase Fatty Acid Biosynthesis</t>
  </si>
  <si>
    <t>tissue specific transplantation antigen P35B [Source:HGNC Symbol;Acc:HGNC:12390]</t>
  </si>
  <si>
    <t>34.1 1374.1 1376.1 211.1 2180.1 3158.1</t>
  </si>
  <si>
    <t>CHR_HSCHR8_3_CTG7</t>
  </si>
  <si>
    <t xml:space="preserve">nadp[c] + HC01335[c]  -&gt; nadph[c] + HC01602[c] </t>
  </si>
  <si>
    <t xml:space="preserve"> TISSUE-SPECIFIC TRANSPLANTATION ANTIGEN 3; TSTA3
;;GDP-KETO-6-DEOXYMANNOSE 3,5-EPIMERASE, 4-REDUCTASE;;
RED CELL NADP(H)-BINDING PROTEIN;;
FX
</t>
  </si>
  <si>
    <t>HPA023361</t>
  </si>
  <si>
    <t>HMR_0028</t>
  </si>
  <si>
    <t xml:space="preserve">M01268[c]  -&gt; M01268[x] </t>
  </si>
  <si>
    <t>(51.1 or 8800.1)</t>
  </si>
  <si>
    <t>51.1 8800.1</t>
  </si>
  <si>
    <t xml:space="preserve">HC01335[c]  -&gt; h2o[c] + HC01603[c] </t>
  </si>
  <si>
    <t>ENSG00000182670</t>
  </si>
  <si>
    <t>TTC3</t>
  </si>
  <si>
    <t>HMR_0029</t>
  </si>
  <si>
    <t>tetratricopeptide repeat domain 3 [Source:HGNC Symbol;Acc:HGNC:12393]</t>
  </si>
  <si>
    <t>Acyl-Coenzyme A Dehydrogenase Family, Member 9 Bile Acid Biosynthesis</t>
  </si>
  <si>
    <t xml:space="preserve">o2[x] + cholcoar[x]  -&gt; h2o2[x] + cholcoads[x] </t>
  </si>
  <si>
    <t xml:space="preserve">M01268[c]  -&gt; M01268[e] </t>
  </si>
  <si>
    <t>(5244.1 or 116519.1 or 335.1 or 1490.1 or 948.1 or 183.1 or 336.1 or 19.1 or 51129.1)</t>
  </si>
  <si>
    <t>19.1 5244.1 335.1 948.1 116519.1 1490.1 183.1 336.1 51129.1</t>
  </si>
  <si>
    <t>TETRATRICOPEPTIDE REPEAT DOMAIN-CONTAINING PROTEIN 3; TTC3;;TETRATRICOPEPTIDE REPEAT DOMAIN IN THE DOWN SYNDROME REGION; TPRD;;DCRR1</t>
  </si>
  <si>
    <t xml:space="preserve">3 h2o[e] + ahdt[e]  &lt;=&gt; 2 h[e] + 3 pi[e] + HC01361[e] </t>
  </si>
  <si>
    <t>HPA023964</t>
  </si>
  <si>
    <t>uc010gne.2</t>
  </si>
  <si>
    <t>HMR_0030</t>
  </si>
  <si>
    <t>2-Amino-4-Hydroxy-6- (Erythro-1, 2, 3-Trihydroxypropyl) Dihydropteridine Triphosphate 7, 8-8, 9-Dihydrolase</t>
  </si>
  <si>
    <t xml:space="preserve">h2o[c] + ahdt[c]  -&gt; HC01710[c] </t>
  </si>
  <si>
    <t xml:space="preserve">M01268[c]  -&gt; M01268[n] </t>
  </si>
  <si>
    <t>r0709</t>
  </si>
  <si>
    <t xml:space="preserve">h2o[n] + ahdt[n]  -&gt; HC01710[n] </t>
  </si>
  <si>
    <t>(5166.1 or 5244.1 or 355.1 or 6720.1 or 6319.1 or 5360.1 or 6822.1 or 10951.1 or 1374.1 or 116519.1 or 1962.1 or 34.1 or 335.1 or 376497.1 or 31.1 or 3158.1 or 9415.1 or 948.1 or 4547.1 or 123.1 or 3992.1 or 2180.1 or 7363.1 or 1376.1 or 336.1 or 51.1 or 2168.1 or 19.1 or 5346.1 or 8800.1 or 10999.1 or 2819.1 or 51129.1 or 2194.1 or 4023.1 or 1149.1 or 57104.1 or 8694.1 or 64714.1 or 1579.1)</t>
  </si>
  <si>
    <t>ENSG00000112742</t>
  </si>
  <si>
    <t>6822.1 34.1 51.1 1374.1 1376.1 1962.1 19.1 6319.1 9415.1 3992.1 8694.1 2194.1 2180.1 1579.1 10999.1 376497.1 3158.1 4023.1 5244.1 7363.1 2819.1 335.1 2168.1 948.1 31.1 57104.1 123.1 8800.1 116519.1 336.1 51129.1 5166.1 355.1 6720.1 5360.1 10951.1 4547.1 5346.1 1149.1 64714.1</t>
  </si>
  <si>
    <t>Dodecanoyl-[Acyl-Carrier Protein]: Malonyl Coenzyme A C-Acyltransferase (Decarboxylating, Oxoacyl- And Enoyl-Reducing And Thioester-Hydrolysing) Fatty Acid Biosynthesis</t>
  </si>
  <si>
    <t>TTK</t>
  </si>
  <si>
    <t xml:space="preserve">nadp[c] + ddcaACP[c]  -&gt; h[c] + nadph[c] + HC01601[c] </t>
  </si>
  <si>
    <t>TTK protein kinase [Source:HGNC Symbol;Acc:HGNC:12401]</t>
  </si>
  <si>
    <t>Dodecanoyl-[Acyl-Carrier-Protein]:Malonyl-[Acyl-Carrier-Protein] C-Acyltransferase (Decarboxylating) Fatty Acid Biosynthesis</t>
  </si>
  <si>
    <t xml:space="preserve">h[c] + ddcaACP[c] + malACP[c]  -&gt; co2[c] + ACP[c] + HC01602[c] </t>
  </si>
  <si>
    <t>HMR_0155</t>
  </si>
  <si>
    <t>TTK PROTEIN KINASE; TTK;;MONOPOLAR SPINDLE 1-LIKE 1; MPS1L1;;MPS1, YEAST, HOMOLOG OF; MPS1;;PHOSPHOTYROSINE-PICKED THREONINE KINASE; PYT;;ESK, MOUSE, HOMOLOG OF; ESK</t>
  </si>
  <si>
    <t xml:space="preserve">but[e]  &lt;=&gt; but[c] </t>
  </si>
  <si>
    <t>P33981</t>
  </si>
  <si>
    <t>HPA016834</t>
  </si>
  <si>
    <t xml:space="preserve">(S)-3-Hydroxyhexadecanoyl Coenzyme A:NAD+ Oxidoreductase </t>
  </si>
  <si>
    <t>(28965.1 or 2170.1 or 376497.1 or 948.1 or 11000.1 or 2169.1 or 2168.1 or 2173.1 or 2171.1 or 10999.1 or 2172.1 or 2167.1 or 646486.1 or 646480.1)</t>
  </si>
  <si>
    <t>uc063psi.1</t>
  </si>
  <si>
    <t xml:space="preserve">nad[m] + HC01397[m]  -&gt; h[m] + nadh[m] + 3ohdcoa[m] </t>
  </si>
  <si>
    <t>10999.1 376497.1 11000.1 28965.1 2168.1 948.1 2170.1 2169.1 2173.1 2171.1 2172.1 2167.1 646486.1 646480.1</t>
  </si>
  <si>
    <t>GO:0051304</t>
  </si>
  <si>
    <t>chromosome separation</t>
  </si>
  <si>
    <t>The cell cycle process in which paired chromosomes are detached from each other. Chromosome separation begins with the release of cohesin complexes from chromosomes; in budding yeast, this includes the cleavage of cohesin complexes along the chromosome arms, followed by the separation of the centromeric regions. Chromosome separation also includes formation of chromatid axes mediated by condensins, and ends with the disentangling of inter-sister catenation catalyzed by topoisomerase II (topo II). [GOC:ai, GOC:lb, GOC:mah, GOC:mtg_cell_cycle, PMID:20352243]</t>
  </si>
  <si>
    <t>HMR_0157</t>
  </si>
  <si>
    <t xml:space="preserve">btcoa[c]  -&gt; btcoa[m] </t>
  </si>
  <si>
    <t xml:space="preserve">nad[x] + HC01397[x]  -&gt; h[x] + nadh[x] + 3ohdcoa[x] </t>
  </si>
  <si>
    <t>ENSG00000155657</t>
  </si>
  <si>
    <t>TTN</t>
  </si>
  <si>
    <t>titin [Source:HGNC Symbol;Acc:HGNC:12403]</t>
  </si>
  <si>
    <t>HMR_0164</t>
  </si>
  <si>
    <t xml:space="preserve">(S)-3-Hydroxyhexadecanoyl Coenzyme A Hydro-Lyase </t>
  </si>
  <si>
    <t xml:space="preserve">M03134[e]  &lt;=&gt; M03134[c] </t>
  </si>
  <si>
    <t>TITIN; TTN;;CONNECTIN</t>
  </si>
  <si>
    <t>Q8WZ42</t>
  </si>
  <si>
    <t xml:space="preserve">h2o[m] + hdd2coa[m]  -&gt; HC01397[m] </t>
  </si>
  <si>
    <t>CAB022682</t>
  </si>
  <si>
    <t>uc021vsy.4</t>
  </si>
  <si>
    <t>GO:0051371</t>
  </si>
  <si>
    <t>muscle alpha-actinin binding</t>
  </si>
  <si>
    <t xml:space="preserve">hdd2coa[x] + h2o[x]  -&gt; HC01397[x] </t>
  </si>
  <si>
    <t>Interacting selectively and non-covalently with muscle isoforms of actinin. Muscle alpha-actinin isoforms are found in skeletal and cardiac muscle and are localized to the Z-disc. [PMID:10984498, PMID:11699871, PMID:15014165]</t>
  </si>
  <si>
    <t>HMR_0166</t>
  </si>
  <si>
    <t>ENSG00000074966</t>
  </si>
  <si>
    <t xml:space="preserve">M02694[c]  &lt;=&gt; M02694[m] </t>
  </si>
  <si>
    <t>TXK</t>
  </si>
  <si>
    <t>TXK tyrosine kinase [Source:HGNC Symbol;Acc:HGNC:12434]</t>
  </si>
  <si>
    <t xml:space="preserve">(S)-3-Hydroxytetradecanoyl Coenzyme A:NAD+ Oxidoreductase </t>
  </si>
  <si>
    <t xml:space="preserve">nad[m] + 3htdcoa[m]  -&gt; h[m] + nadh[m] + 3otdcoa[m] </t>
  </si>
  <si>
    <t>HMR_0167</t>
  </si>
  <si>
    <t>PROTEIN TYROSINE KINASE TXK; TXK;;RESTING LYMPHOCYTE KINASE; RLK</t>
  </si>
  <si>
    <t>P42681</t>
  </si>
  <si>
    <t>HPA043769</t>
  </si>
  <si>
    <t xml:space="preserve">M02120[e]  &lt;=&gt; M02120[c] </t>
  </si>
  <si>
    <t xml:space="preserve">nad[x] + 3htdcoa[x]  -&gt; h[x] + nadh[x] + 3otdcoa[x] </t>
  </si>
  <si>
    <t>uc003gxx.4</t>
  </si>
  <si>
    <t>GO:0060335</t>
  </si>
  <si>
    <t>positive regulation of interferon-gamma-mediated signaling pathway</t>
  </si>
  <si>
    <t xml:space="preserve">(S)-3-Hydroxytetradecanoyl Coenzyme A Hydro-Lyase </t>
  </si>
  <si>
    <t>Any process that increases the rate, frequency or extent of the series of molecular events generated as a consequence of interferon-gamma binding to a cell surface receptor. [GOC:dph]</t>
  </si>
  <si>
    <t xml:space="preserve">h2o[m] + HC01412[m]  -&gt; 3htdcoa[m] </t>
  </si>
  <si>
    <t>ENSG00000136810</t>
  </si>
  <si>
    <t>TXN</t>
  </si>
  <si>
    <t>HMR_0170</t>
  </si>
  <si>
    <t>thioredoxin [Source:HGNC Symbol;Acc:HGNC:12435]</t>
  </si>
  <si>
    <t xml:space="preserve">M02108[e]  &lt;=&gt; M02108[c] </t>
  </si>
  <si>
    <t xml:space="preserve">h2o[x] + HC01412[x]  -&gt; 3htdcoa[x] </t>
  </si>
  <si>
    <t>THIOREDOXIN; TXN;;TRX;;TRX1</t>
  </si>
  <si>
    <t>P10599</t>
  </si>
  <si>
    <t>HPA055752</t>
  </si>
  <si>
    <t>uc004beq.3</t>
  </si>
  <si>
    <t xml:space="preserve">(S)-3-Hydroxydodecanoyl Coenzyme A:NAD+ Oxidoreductase </t>
  </si>
  <si>
    <t>GO:0043388</t>
  </si>
  <si>
    <t xml:space="preserve">nad[m] + 3hddcoa[m]  &lt;=&gt; h[m] + nadh[m] + 3oddcoa[m] </t>
  </si>
  <si>
    <t>positive regulation of DNA binding</t>
  </si>
  <si>
    <t>HMR_0172</t>
  </si>
  <si>
    <t xml:space="preserve">M02107[c]  &lt;=&gt; M02107[m] </t>
  </si>
  <si>
    <t>Any process that increases the frequency, rate or extent of DNA binding. DNA binding is any process in which a gene product interacts selectively with DNA (deoxyribonucleic acid). [GOC:dph, GOC:jl, GOC:tb]</t>
  </si>
  <si>
    <t xml:space="preserve">nad[x] + 3hddcoa[x]  -&gt; h[x] + nadh[x] + 3oddcoa[x] </t>
  </si>
  <si>
    <t>ENSG00000198431</t>
  </si>
  <si>
    <t>TXNRD1</t>
  </si>
  <si>
    <t>HMR_0176</t>
  </si>
  <si>
    <t>thioredoxin reductase 1 [Source:HGNC Symbol;Acc:HGNC:12437]</t>
  </si>
  <si>
    <t xml:space="preserve">C01601[e]  &lt;=&gt; C01601[c] </t>
  </si>
  <si>
    <t xml:space="preserve">Decanoyl Coenzyme A:Acetyl Coenzyme A C-Acyltransferase </t>
  </si>
  <si>
    <t xml:space="preserve"> THIOREDOXIN REDUCTASE 1; TXNRD1
;;TXNR;;
TR1
</t>
  </si>
  <si>
    <t xml:space="preserve">accoa[m] + dcacoa[m]  &lt;=&gt; coa[m] + 3oddcoa[m] </t>
  </si>
  <si>
    <t>CAB015834</t>
  </si>
  <si>
    <t>uc021rcx.2</t>
  </si>
  <si>
    <t>HMR_0178</t>
  </si>
  <si>
    <t xml:space="preserve">(S)-Hydroxydecanoyl Coenzyme A:NAD+ Oxidoreductase </t>
  </si>
  <si>
    <t>ENSG00000105397</t>
  </si>
  <si>
    <t xml:space="preserve">M02616[c]  &lt;=&gt; M02616[m] </t>
  </si>
  <si>
    <t>TYK2</t>
  </si>
  <si>
    <t xml:space="preserve">nad[m] + 3hdcoa[m]  &lt;=&gt; h[m] + nadh[m] + 3odcoa[m] </t>
  </si>
  <si>
    <t>tyrosine kinase 2 [Source:HGNC Symbol;Acc:HGNC:12440]</t>
  </si>
  <si>
    <t>HMR_0182</t>
  </si>
  <si>
    <t xml:space="preserve">nad[x] + 3hdcoa[x]  -&gt; h[x] + nadh[x] + 3odcoa[x] </t>
  </si>
  <si>
    <t xml:space="preserve">dcacoa[c]  &lt;=&gt; dcacoa[m] </t>
  </si>
  <si>
    <t>TYROSINE KINASE 2; TYK2</t>
  </si>
  <si>
    <t>uc060thk.1</t>
  </si>
  <si>
    <t xml:space="preserve">(S)-Hydroxydecanoyl Coenzyme A Hydro-Lyase </t>
  </si>
  <si>
    <t>HMR_0183</t>
  </si>
  <si>
    <t xml:space="preserve">3hdcoa[m]  &lt;=&gt; h2o[m] + dc2coa[m] </t>
  </si>
  <si>
    <t xml:space="preserve">h2o[x] + dc2coa[x]  -&gt; 3hdcoa[x] </t>
  </si>
  <si>
    <t>ENSG00000176890</t>
  </si>
  <si>
    <t>TYMS</t>
  </si>
  <si>
    <t xml:space="preserve">(S)-Hydroxyoctanoyl Coenzyme A:NAD+ Oxidoreductase </t>
  </si>
  <si>
    <t>thymidylate synthetase [Source:HGNC Symbol;Acc:HGNC:12441]</t>
  </si>
  <si>
    <t xml:space="preserve">nad[m] + HC01405[m]  -&gt; h[m] + nadh[m] + HC01406[m] </t>
  </si>
  <si>
    <t xml:space="preserve">M03117[e]  &lt;=&gt; M03117[c] </t>
  </si>
  <si>
    <t>p11.32</t>
  </si>
  <si>
    <t xml:space="preserve">(S)-Hydroxyoctanoyl Coenzyme A Hydro-Lyase </t>
  </si>
  <si>
    <t xml:space="preserve"> THYMIDYLATE SYNTHETASE; TYMS
;;THYMIDYLATE SYNTHASE; TS; TMS;;
dTMP SYNTHASE
</t>
  </si>
  <si>
    <t xml:space="preserve">h2o[m] + HC01415[m]  -&gt; HC01405[m] </t>
  </si>
  <si>
    <t>P04818</t>
  </si>
  <si>
    <t>CAB002784</t>
  </si>
  <si>
    <t>uc010dka.1</t>
  </si>
  <si>
    <t>R08185</t>
  </si>
  <si>
    <t>PMID:10092594;PMID:9153233;PMID:16103133;PMID:16940157;PMID:16103133;PMID:16940157;PMID:10578051;PMID:16103133;PMID:16940157;PMID:16103133;PMID:16940157;PMID:16103133;PMID:16940157;PMID:16940157</t>
  </si>
  <si>
    <t xml:space="preserve">Hexanoyl Coenzyme A:Acetyl Coenzyme A C-Acyltransferase </t>
  </si>
  <si>
    <t>HMR_0185</t>
  </si>
  <si>
    <t xml:space="preserve">coa[m] + HC01406[m]  -&gt; accoa[m] + hxcoa[m] </t>
  </si>
  <si>
    <t xml:space="preserve">M03116[c]  &lt;=&gt; M03116[m] </t>
  </si>
  <si>
    <t>ENSG00000077498</t>
  </si>
  <si>
    <t>TYR</t>
  </si>
  <si>
    <t xml:space="preserve">(S)-Hydroxyhexanoyl Coenzyme A:NAD+ Oxidoreductase </t>
  </si>
  <si>
    <t xml:space="preserve">nad[m] + HC01407[m]  -&gt; h[m] + nadh[m] + HC01408[m] </t>
  </si>
  <si>
    <t>tyrosinase [Source:HGNC Symbol;Acc:HGNC:12442]</t>
  </si>
  <si>
    <t xml:space="preserve">(S)-Hydroxyhexanoyl Coenzyme A Hydro-Lyase </t>
  </si>
  <si>
    <t>HMR_0191</t>
  </si>
  <si>
    <t xml:space="preserve">h2o[m] + hx2coa[m]  -&gt; HC01407[m] </t>
  </si>
  <si>
    <t xml:space="preserve">M03051[e]  -&gt; M03051[c] </t>
  </si>
  <si>
    <t xml:space="preserve"> TYROSINASE; TYR
</t>
  </si>
  <si>
    <t>P14679</t>
  </si>
  <si>
    <t>Trans-Dec-2-Enoyl Coenzyme A Reductase</t>
  </si>
  <si>
    <t>CAB000079</t>
  </si>
  <si>
    <t>uc001pcs.3</t>
  </si>
  <si>
    <t>ENSG00000092445</t>
  </si>
  <si>
    <t xml:space="preserve">nadp[m] + dcacoa[m]  &lt;=&gt; h[m] + nadph[m] + dc2coa[m] </t>
  </si>
  <si>
    <t>TYRO3</t>
  </si>
  <si>
    <t>TYRO3 protein tyrosine kinase [Source:HGNC Symbol;Acc:HGNC:12446]</t>
  </si>
  <si>
    <t>HMR_0194</t>
  </si>
  <si>
    <t>3-Ketolactose Galactohydrolase</t>
  </si>
  <si>
    <t xml:space="preserve">h2o[c] + atp[c] + M03051[c]  -&gt; h[c] + adp[c] + pi[c] + M03051[e] </t>
  </si>
  <si>
    <t xml:space="preserve">h2o[e] + HC01446[e]  -&gt; glc_D[e] + HC01440[e] </t>
  </si>
  <si>
    <t>Alcohol Dehydrogenase Bile Acid Biosynthesis</t>
  </si>
  <si>
    <t>TYRO3 PROTEIN TYROSINE KINASE; TYRO3;;PROTEIN TYROSINE KINASE 3</t>
  </si>
  <si>
    <t xml:space="preserve">nad[c] + xol7ah3[c]  &lt;=&gt; h[c] + nadh[c] + xol7ah2al[c] </t>
  </si>
  <si>
    <t>HMR_0203</t>
  </si>
  <si>
    <t>HPA071245</t>
  </si>
  <si>
    <t>uc059hzf.1</t>
  </si>
  <si>
    <t xml:space="preserve">M00117[e]  -&gt; M00117[c] </t>
  </si>
  <si>
    <t>5Beta-Cholestane-3Alpha, 7Alpha, 12Alpha-Triol, NADPH:Oxygen Oxidoreductase (26-Hydroxylating) Bile Acid Biosynthesis</t>
  </si>
  <si>
    <t xml:space="preserve">o2[c] + h[c] + nadph[c] + xoltriol[c]  &lt;=&gt; h2o[c] + nadp[c] + xoltetrol[c] </t>
  </si>
  <si>
    <t>Hydroxysteroid (17-Beta) Dehydrogenase 4 Bile Acid Biosynthesis</t>
  </si>
  <si>
    <t xml:space="preserve">nad[x] + HC01459[x]  -&gt; h[x] + nadh[x] + cholcoaone[x] </t>
  </si>
  <si>
    <t>HMR_0207</t>
  </si>
  <si>
    <t>ENSG00000107165</t>
  </si>
  <si>
    <t>TYRP1</t>
  </si>
  <si>
    <t xml:space="preserve">h2o[c] + atp[c] + M00117[c]  -&gt; h[c] + adp[c] + pi[c] + M00117[e] </t>
  </si>
  <si>
    <t xml:space="preserve"> (24R, 25R)-3Alpha, 7Alpha, 12Alpha, 24-Tetrahydroxy-5Beta-Cholestanoyl- Coenzyme A Hydro-Lyase Bile Acid Biosynthesis</t>
  </si>
  <si>
    <t>tyrosinase-related protein 1 [Source:HGNC Symbol;Acc:HGNC:12450]</t>
  </si>
  <si>
    <t xml:space="preserve">h2o[x] + cholcoads[x]  -&gt; HC01459[x] </t>
  </si>
  <si>
    <t>HMR_0208</t>
  </si>
  <si>
    <t>3Alpha, 7Alpha-Dihydroxy-5Beta-Cholestane:NADP+ Oxidoreductase (B-Specific)</t>
  </si>
  <si>
    <t xml:space="preserve">nadp[c] + xol7ah2[c]  &lt;=&gt; h[c] + nadph[c] + xol7ah[c] </t>
  </si>
  <si>
    <t xml:space="preserve">M02745[e]  -&gt; M02745[c] </t>
  </si>
  <si>
    <t xml:space="preserve"> TYROSINASE-RELATED PROTEIN 1; TYRP1
;;TYRP; TRP;;
CATALASE B; CATB; CAS2;;
GLYCOPROTEIN 75; GP75;;
b-PROTEIN
</t>
  </si>
  <si>
    <t>CAB002520</t>
  </si>
  <si>
    <t>3Alpha, 7Alpha, 12Alpha-Trihydroxy-5Beta-Cholestane:NADP+ Oxidoreductase (B-Specific)</t>
  </si>
  <si>
    <t xml:space="preserve">nadp[c] + xoltriol[c]  &lt;=&gt; h[c] + nadph[c] + xoldioloneh[c] </t>
  </si>
  <si>
    <t>3, 4-Dihydroxymandelaldehyde:NAD+ Oxidoreductase Tyrosine Metabolism</t>
  </si>
  <si>
    <t xml:space="preserve">h2o[m] + nad[m] + 34dhmald[m]  &lt;=&gt; 2 h[m] + nadh[m] + 34dhoxmand[m] </t>
  </si>
  <si>
    <t>HMR_0211</t>
  </si>
  <si>
    <t>ENSG00000130985</t>
  </si>
  <si>
    <t>UBA1</t>
  </si>
  <si>
    <t xml:space="preserve">h2o[c] + atp[c] + M02745[c]  -&gt; h[c] + adp[c] + pi[c] + M02745[e] </t>
  </si>
  <si>
    <t>3, 4-Dihydroxymandelaldehyde:NADP+ Oxidoreductase Tyrosine Metabolism</t>
  </si>
  <si>
    <t>ubiquitin-like modifier activating enzyme 1 [Source:HGNC Symbol;Acc:HGNC:12469]</t>
  </si>
  <si>
    <t xml:space="preserve">h2o[m] + nadp[m] + 34dhmald[m]  -&gt; 2 h[m] + nadph[m] + 34dhoxmand[m] </t>
  </si>
  <si>
    <t>3-Methoxy-4-Hydroxyphenylacetaldehyde:NAD+ Oxidoreductase Tyrosine Metabolism</t>
  </si>
  <si>
    <t>HMR_0215</t>
  </si>
  <si>
    <t xml:space="preserve">h2o[m] + nad[m] + 3mox4hpac[m]  &lt;=&gt; 2 h[m] + nadh[m] + homoval[m] </t>
  </si>
  <si>
    <t xml:space="preserve">h2o[c] + atp[c] + ptdca[c]  -&gt; h[c] + adp[c] + pi[c] + ptdca[e] </t>
  </si>
  <si>
    <t>UBIQUITIN-LIKE MODIFIER-ACTIVATING ENZYME 1; UBA1;;UBIQUITIN-ACTIVATING ENZYME 1; UBE1;;BN75 TEMPERATURE SENSITIVITY COMPLEMENTING; GXP1TEMPERATURE-SENSITIVE MUTATION, MOUSE, COMPLEMENTATION OF, INCLUDED;;tsA1S9, INCLUDED;;A1S9T, INCLUDED;;A1S9, INCLUDED</t>
  </si>
  <si>
    <t>3-Methoxy-4-Hydroxyphenylacetaldehyde:NADP+ Oxidoreductase Tyrosine Metabolism</t>
  </si>
  <si>
    <t>P22314</t>
  </si>
  <si>
    <t>CAB073410</t>
  </si>
  <si>
    <t xml:space="preserve">h2o[m] + nadp[m] + 3mox4hpac[m]  -&gt; 2 h[m] + nadph[m] + homoval[m] </t>
  </si>
  <si>
    <t>uc004dhj.5</t>
  </si>
  <si>
    <t>HMR_0232</t>
  </si>
  <si>
    <t>GO:0019941</t>
  </si>
  <si>
    <t xml:space="preserve">M01197[e]  -&gt; M01197[c] </t>
  </si>
  <si>
    <t>modification-dependent protein catabolic process</t>
  </si>
  <si>
    <t>The chemical reactions and pathways resulting in the breakdown of a protein or peptide by hydrolysis of its peptide bonds, initiated by the covalent modification of the target protein. [GOC:go_curators]</t>
  </si>
  <si>
    <t>HMR_0235</t>
  </si>
  <si>
    <t xml:space="preserve">h2o[c] + atp[c] + M01197[c]  -&gt; h[c] + adp[c] + pi[c] + M01197[e] </t>
  </si>
  <si>
    <t>ENSG00000182179</t>
  </si>
  <si>
    <t>3-Methoxy-4-Hydroxyphenylglycolaldehyde:NAD+ Oxidoreductase Tyrosine Metabolism</t>
  </si>
  <si>
    <t>UBA7</t>
  </si>
  <si>
    <t xml:space="preserve">h2o[m] + nad[m] + 3m4hpga[m]  &lt;=&gt; 2 h[m] + nadh[m] + 3mox4hoxm[m] </t>
  </si>
  <si>
    <t>ubiquitin-like modifier activating enzyme 7 [Source:HGNC Symbol;Acc:HGNC:12471]</t>
  </si>
  <si>
    <t>HMR_0239</t>
  </si>
  <si>
    <t>3-Methoxy-4-Hydroxyphenylglycolaldehyde:NADP+ Oxidoreductase Tyrosine Metabolism</t>
  </si>
  <si>
    <t xml:space="preserve">h2o[c] + atp[c] + hpdca[c]  -&gt; h[c] + adp[c] + pi[c] + hpdca[e] </t>
  </si>
  <si>
    <t xml:space="preserve">h2o[m] + nadp[m] + 3m4hpga[m]  -&gt; 2 h[m] + nadph[m] + 3mox4hoxm[m] </t>
  </si>
  <si>
    <t>UBIQUITIN-ACTIVATING ENZYME 7; UBE7;;UBIQUITIN-ACTIVATING ENZYME E1-LIKE; UBE1L</t>
  </si>
  <si>
    <t>P41226</t>
  </si>
  <si>
    <t>CAB015444</t>
  </si>
  <si>
    <t>uc003cxr.4</t>
  </si>
  <si>
    <t>HMR_0240</t>
  </si>
  <si>
    <t>GO:0019782</t>
  </si>
  <si>
    <t>5-Hydroxyindoleacetaldehyde:NAD+ Oxidoreductase</t>
  </si>
  <si>
    <t>ISG15 activating enzyme activity</t>
  </si>
  <si>
    <t xml:space="preserve">M00003[e]  -&gt; M00003[c] </t>
  </si>
  <si>
    <t xml:space="preserve">h2o[c] + nad[c] + 5hoxindact[c]  &lt;=&gt; 2 h[c] + nadh[c] + 5hoxindoa[c] </t>
  </si>
  <si>
    <t>Catalysis of the activation of the small ubiquitin-related modifier ISG15, through the formation of an ATP-dependent high-energy thiolester bond. [GOC:mah]</t>
  </si>
  <si>
    <t>ENSG00000077721</t>
  </si>
  <si>
    <t>UBE2A</t>
  </si>
  <si>
    <t>ubiquitin conjugating enzyme E2A [Source:HGNC Symbol;Acc:HGNC:12472]</t>
  </si>
  <si>
    <t>Butyryl-[Acyl-Carrier Protein]:Malonyl-[Acyl-Carrier-Protein] C-Acyltransferase (Decarboxylating) Fatty Acid Biosynthesis</t>
  </si>
  <si>
    <t xml:space="preserve">h[c] + malACP[c] + HC01588[c]  -&gt; co2[c] + ACP[c] + HC01589[c] </t>
  </si>
  <si>
    <t>UBIQUITIN-CONJUGATING ENZYME E2A; UBE2A;;RAD6, YEAST, HOMOLOG OF, TYPE A; RAD6A;;HHR6A</t>
  </si>
  <si>
    <t>P49459</t>
  </si>
  <si>
    <t xml:space="preserve"> (3R)-3-Hydroxyhexanoyl-[Acyl-Carrier-Protein]:NADP+ Oxidoreductase Fatty Acid Biosynthesis</t>
  </si>
  <si>
    <t>uc004erl.5</t>
  </si>
  <si>
    <t xml:space="preserve">nadp[c] + HC01590[c]  -&gt; h[c] + nadph[c] + HC01589[c] </t>
  </si>
  <si>
    <t>GO:0033522</t>
  </si>
  <si>
    <t>histone H2A ubiquitination</t>
  </si>
  <si>
    <t>The modification of histone H2A by addition of one or more ubiquitin groups. [GOC:bf, GOC:mah, PMID:15509584, PMID:16473935, PMID:18430235]</t>
  </si>
  <si>
    <t>ENSG00000119048</t>
  </si>
  <si>
    <t xml:space="preserve">HC01590[c]  -&gt; h2o[c] + HC01591[c] </t>
  </si>
  <si>
    <t>UBE2B</t>
  </si>
  <si>
    <t>ubiquitin conjugating enzyme E2B [Source:HGNC Symbol;Acc:HGNC:12473]</t>
  </si>
  <si>
    <t>HMR_0243</t>
  </si>
  <si>
    <t xml:space="preserve">h2o[c] + atp[c] + M00003[c]  -&gt; h[c] + adp[c] + pi[c] + M00003[e] </t>
  </si>
  <si>
    <t>Hexanoyl-[Acyl-Carrier Protein]:Oxoacyl- And Enoyl-Reducing And Thioester-Hydrolysing) Fatty Acid Biosynthesis</t>
  </si>
  <si>
    <t>UBIQUITIN-CONJUGATING ENZYME E2B; UBE2B;;RAD6, YEAST, HOMOLOG OF, TYPE B; RAD6B;;HHR6B</t>
  </si>
  <si>
    <t xml:space="preserve">nadp[c] + HC01592[c]  -&gt; h[c] + nadph[c] + HC01591[c] </t>
  </si>
  <si>
    <t>P63146</t>
  </si>
  <si>
    <t>uc003kzh.4</t>
  </si>
  <si>
    <t>HMR_0244</t>
  </si>
  <si>
    <t>GO:0042769</t>
  </si>
  <si>
    <t>DNA damage response, detection of DNA damage</t>
  </si>
  <si>
    <t xml:space="preserve">M01238[e]  -&gt; M01238[c] </t>
  </si>
  <si>
    <t>The series of events required to receive a stimulus indicating DNA damage has occurred and convert it to a molecular signal. [GOC:go_curators]</t>
  </si>
  <si>
    <t>Hexanoyl-[Acyl-Carrier Protein]:Malonyl-[Acyl-Carrier-Protein] C-Acyltransferase (Decarboxylating) Fatty Acid Biosynthesis</t>
  </si>
  <si>
    <t xml:space="preserve">h[c] + malACP[c] + HC01592[c]  -&gt; co2[c] + ACP[c] + HC01593[c] </t>
  </si>
  <si>
    <t>ENSG00000072401</t>
  </si>
  <si>
    <t>UBE2D1</t>
  </si>
  <si>
    <t>ubiquitin conjugating enzyme E2D 1 [Source:HGNC Symbol;Acc:HGNC:12474]</t>
  </si>
  <si>
    <t>HMR_0247</t>
  </si>
  <si>
    <t xml:space="preserve">h2o[c] + atp[c] + M01238[c]  -&gt; h[c] + adp[c] + pi[c] + M01238[e] </t>
  </si>
  <si>
    <t>Octanoyl-[Acyl-Carrier Protein]:Malonyl Coenzyme A C-Acyltransferase (Decarboxylating, Oxoacyl- And Enoyl-Reducing And Thioester-Hydrolysing) Fatty Acid Biosynthesis</t>
  </si>
  <si>
    <t>UBIQUITIN-CONJUGATING ENZYME E2D 1; UBE2D1;;UBC4/5, S. CEREVISIAE, HOMOLOG OF;;UBIQUITIN-CONJUGATING ENZYME UBCH5A; UBCH5A;;UBCH5</t>
  </si>
  <si>
    <t xml:space="preserve">nadp[c] + HC01595[c]  -&gt; h[c] + nadph[c] + HC01594[c] </t>
  </si>
  <si>
    <t>P51668</t>
  </si>
  <si>
    <t>HPA003920</t>
  </si>
  <si>
    <t>uc001jke.3</t>
  </si>
  <si>
    <t>HMR_0253</t>
  </si>
  <si>
    <t>GO:0061418</t>
  </si>
  <si>
    <t xml:space="preserve">h2o[c] + atp[c] + ocdca[c]  -&gt; h[c] + adp[c] + pi[c] + ocdca[e] </t>
  </si>
  <si>
    <t>regulation of transcription from RNA polymerase II promoter in response to hypoxia</t>
  </si>
  <si>
    <t>Any process that modulates the frequency, rate or extent of transcription from an RNA polymerase II promoter as a result of a hypoxia stimulus. [GOC:dph, PMID:12511571]</t>
  </si>
  <si>
    <t>HMR_0254</t>
  </si>
  <si>
    <t>ENSG00000131508</t>
  </si>
  <si>
    <t>UBE2D2</t>
  </si>
  <si>
    <t xml:space="preserve">M00019[e]  -&gt; M00019[c] </t>
  </si>
  <si>
    <t>ubiquitin conjugating enzyme E2D 2 [Source:HGNC Symbol;Acc:HGNC:12475]</t>
  </si>
  <si>
    <t>Octanoyl-[Acyl-Carrier Protein]:Malonyl-[Acyl-Carrier-Protein] C-Acyltransferase (Decarboxylating) Fatty Acid Biosynthesis</t>
  </si>
  <si>
    <t xml:space="preserve">h[c] + malACP[c] + HC01595[c]  -&gt; co2[c] + ACP[c] + HC01596[c] </t>
  </si>
  <si>
    <t>UBIQUITIN-CONJUGATING ENZYME E2D 2; UBE2D2;;UBC4/5, S. CEREVISIAE, HOMOLOG OF;;UBIQUITIN-CONJUGATING ENZYME UBCH5B; UBCH5B;;UBC4</t>
  </si>
  <si>
    <t>P62837</t>
  </si>
  <si>
    <t>HMR_0257</t>
  </si>
  <si>
    <t>Decanoyl-[Acyl-Carrier Protein]:Malonyl Coenzyme A C-Acyltransferase (Decarboxylating, Oxoacyl- And Enoyl-Reducing And Thioester-Hydrolysing) Fatty Acid Biosynthesis</t>
  </si>
  <si>
    <t>uc063hsh.1</t>
  </si>
  <si>
    <t xml:space="preserve">nadp[c] + HC01598[c]  -&gt; h[c] + nadph[c] + HC01597[c] </t>
  </si>
  <si>
    <t xml:space="preserve">h2o[c] + atp[c] + M00019[c]  -&gt; h[c] + adp[c] + pi[c] + M00019[e] </t>
  </si>
  <si>
    <t>Decanoyl-[Acyl-Carrier Protein]:Malonyl-[Acyl-Carrier-Protein] C-Acyltransferase (Decarboxylating) Fatty Acid Biosynthesis</t>
  </si>
  <si>
    <t>ENSG00000109332</t>
  </si>
  <si>
    <t>UBE2D3</t>
  </si>
  <si>
    <t xml:space="preserve">h[c] + malACP[c] + HC01598[c]  -&gt; co2[c] + ACP[c] + HC01599[c] </t>
  </si>
  <si>
    <t>ubiquitin conjugating enzyme E2D 3 [Source:HGNC Symbol;Acc:HGNC:12476]</t>
  </si>
  <si>
    <t>HMR_0261</t>
  </si>
  <si>
    <t xml:space="preserve">h2o[c] + atp[c] + vacc[c]  -&gt; h[c] + adp[c] + pi[c] + vacc[e] </t>
  </si>
  <si>
    <t>UBIQUITIN-CONJUGATING ENZYME E2D 3; UBE2D3;;UBC4/5, S. CEREVISIAE, HOMOLOG OF;;UBIQUITIN-CONJUGATING ENZYME UBCH5C; UBCH5C</t>
  </si>
  <si>
    <t xml:space="preserve"> (3R)-3-Hydroxydodecanoyl-[Acyl-Carrier-Protein]:NADP+ Oxidoreductase Fatty Acid Biosynthesis</t>
  </si>
  <si>
    <t>P61077</t>
  </si>
  <si>
    <t>HMR_0270</t>
  </si>
  <si>
    <t xml:space="preserve">nadp[c] + HC01600[c]  -&gt; h[c] + nadph[c] + HC01599[c] </t>
  </si>
  <si>
    <t>uc003hwl.5</t>
  </si>
  <si>
    <t xml:space="preserve">M00115[e]  -&gt; M00115[c] </t>
  </si>
  <si>
    <t>ENSG00000170142</t>
  </si>
  <si>
    <t>HMR_0273</t>
  </si>
  <si>
    <t xml:space="preserve">HC01600[c]  -&gt; h2o[c] + HC01601[c] </t>
  </si>
  <si>
    <t>UBE2E1</t>
  </si>
  <si>
    <t xml:space="preserve">h2o[c] + atp[c] + M00115[c]  -&gt; h[c] + adp[c] + pi[c] + M00115[e] </t>
  </si>
  <si>
    <t>ubiquitin conjugating enzyme E2E 1 [Source:HGNC Symbol;Acc:HGNC:12477]</t>
  </si>
  <si>
    <t>Tetradecanoyl-[Acyl-Carrier Protein]:Malonyl Coenzyme A C-Acyltransferase (Decarboxylating, Oxoacyl- And Enoyl-Reducing And Thioester-Hydrolysing) Fatty Acid Biosynthesis</t>
  </si>
  <si>
    <t>HMR_0277</t>
  </si>
  <si>
    <t xml:space="preserve">nadp[c] + myrsACP[c]  -&gt; h[c] + nadph[c] + HC01603[c] </t>
  </si>
  <si>
    <t xml:space="preserve">h2o[c] + atp[c] + lneldc[c]  -&gt; h[c] + adp[c] + pi[c] + lneldc[e] </t>
  </si>
  <si>
    <t>UBIQUITIN-CONJUGATING ENZYME E2E 1; UBE2E1;;UBIQUITIN-CONJUGATING ENZYME UBCH6; UBCH6;;UBCM3</t>
  </si>
  <si>
    <t>P51965</t>
  </si>
  <si>
    <t>HPA030445</t>
  </si>
  <si>
    <t>uc003cch.4</t>
  </si>
  <si>
    <t>GO:0042296</t>
  </si>
  <si>
    <t>HMR_0278</t>
  </si>
  <si>
    <t>Tetradecanoyl-[Acyl-Carrier Protein]:Malonyl-[Acyl-Carrier-Protein] C-Acyltransferase (Decarboxylating) Fatty Acid Biosynthesis</t>
  </si>
  <si>
    <t>ISG15 transferase activity</t>
  </si>
  <si>
    <t xml:space="preserve">M02613[e]  -&gt; M02613[c] </t>
  </si>
  <si>
    <t xml:space="preserve">h[c] + myrsACP[c] + malACP[c]  -&gt; co2[c] + ACP[c] + HC01605[c] </t>
  </si>
  <si>
    <t>Catalysis of the transfer of ISG15 from one protein to another via the reaction X-ISG15 + Y --&gt; Y-ISG15 + X, where both X-ISG15 and Y-ISG15 are covalent linkages. [GOC:mah, PMID:12826404]</t>
  </si>
  <si>
    <t>ENSG00000182247</t>
  </si>
  <si>
    <t>UBE2E2</t>
  </si>
  <si>
    <t>ubiquitin conjugating enzyme E2E 2 [Source:HGNC Symbol;Acc:HGNC:12478]</t>
  </si>
  <si>
    <t>Hexadecanoyl-[Acyl-Carrier Protein:Malonyl Coenzyme A C-Acyltransferase (Decarboxylating, Oxoacyl- And Enoyl-Reducing And Thioester-Hydrolysing) Fatty Acid Biosynthesis</t>
  </si>
  <si>
    <t>HMR_0281</t>
  </si>
  <si>
    <t xml:space="preserve">nadp[c] + palmACP[c]  -&gt; h[c] + nadph[c] + HC01606[c] </t>
  </si>
  <si>
    <t xml:space="preserve">h2o[c] + atp[c] + M02613[c]  -&gt; h[c] + adp[c] + pi[c] + M02613[e] </t>
  </si>
  <si>
    <t>UBIQUITIN-CONJUGATING ENZYME E2E 2; UBE2E2</t>
  </si>
  <si>
    <t>Uroporphyrinogen I Carboxy-Lyase</t>
  </si>
  <si>
    <t>Q96LR5</t>
  </si>
  <si>
    <t>CAB073417</t>
  </si>
  <si>
    <t xml:space="preserve">4 h[e] + HC01609[e]  &lt;=&gt; cpppg1[e] + 4 co2[e] </t>
  </si>
  <si>
    <t>uc062hme.1</t>
  </si>
  <si>
    <t>HMR_0287</t>
  </si>
  <si>
    <t xml:space="preserve">h2o[c] + atp[c] + arach[c]  -&gt; h[c] + adp[c] + pi[c] + arach[e] </t>
  </si>
  <si>
    <t>Formamidopyrimidine Nucleoside Triphosphate 7, 8-8, 9-Dihydrolase</t>
  </si>
  <si>
    <t xml:space="preserve">h2o[c] + HC01651[c]  -&gt; h[c] + for[c] + HC01652[c] </t>
  </si>
  <si>
    <t>HMR_0288</t>
  </si>
  <si>
    <t>ENSG00000132388</t>
  </si>
  <si>
    <t>r0776</t>
  </si>
  <si>
    <t>UBE2G1</t>
  </si>
  <si>
    <t xml:space="preserve">M00017[e]  -&gt; M00017[c] </t>
  </si>
  <si>
    <t>ubiquitin conjugating enzyme E2G 1 [Source:HGNC Symbol;Acc:HGNC:12482]</t>
  </si>
  <si>
    <t xml:space="preserve">h2o[n] + HC01651[n]  -&gt; for[n] + HC01652[n] </t>
  </si>
  <si>
    <t>UBIQUITIN-CONJUGATING ENZYME E2G 1; UBE2G1;;UBE2G;;UBC7, C. ELEGANS, HOMOLOG OF</t>
  </si>
  <si>
    <t>P62253</t>
  </si>
  <si>
    <t xml:space="preserve">HC01652[c]  -&gt; HC01710[c] </t>
  </si>
  <si>
    <t>HPA050551</t>
  </si>
  <si>
    <t>uc002fxs.4</t>
  </si>
  <si>
    <t>HMR_0291</t>
  </si>
  <si>
    <t xml:space="preserve">h2o[c] + atp[c] + M00017[c]  -&gt; h[c] + adp[c] + pi[c] + M00017[e] </t>
  </si>
  <si>
    <t>GO:0070936</t>
  </si>
  <si>
    <t>r0778</t>
  </si>
  <si>
    <t>protein K48-linked ubiquitination</t>
  </si>
  <si>
    <t xml:space="preserve">HC01652[n]  -&gt; HC01710[n] </t>
  </si>
  <si>
    <t>3-Hydroxy-2-Methylpropanoyl Coenzyme A Hydrolase</t>
  </si>
  <si>
    <t>A protein ubiquitination process in which a polymer of ubiquitin, formed by linkages between lysine residues at position 48 of the ubiquitin monomers, is added to a protein. K48-linked ubiquitination targets the substrate protein for degradation. [GOC:cvs, PMID:15556404]</t>
  </si>
  <si>
    <t xml:space="preserve">h2o[m] + HC01223[m]  -&gt; h[m] + coa[m] + 3hmp[m] </t>
  </si>
  <si>
    <t>ENSG00000184787</t>
  </si>
  <si>
    <t>HMR_0292</t>
  </si>
  <si>
    <t>UBE2G2</t>
  </si>
  <si>
    <t>ubiquitin conjugating enzyme E2G 2 [Source:HGNC Symbol;Acc:HGNC:12483]</t>
  </si>
  <si>
    <t xml:space="preserve">CE2510[e]  -&gt; CE2510[c] </t>
  </si>
  <si>
    <t xml:space="preserve">nadp[r] + 44mzym[r]  &lt;=&gt; h[r] + nadph[r] + 44mctr[r] </t>
  </si>
  <si>
    <t>Lanosterol, NADPH:Oxygen Oxidoreductase (14-Methyl Cleaving)</t>
  </si>
  <si>
    <t>UBIQUITIN-CONJUGATING ENZYME E2G 2; UBE2G2;;UBC7, S. CEREVISIAE, HOMOLOG OF</t>
  </si>
  <si>
    <t>P60604</t>
  </si>
  <si>
    <t xml:space="preserve">3 o2[r] + 2 h[r] + 3 nadph[r] + lanost[r]  &lt;=&gt; 4 h2o[r] + 3 nadp[r] + 44mctr[r] + for[r] </t>
  </si>
  <si>
    <t>HMR_0296</t>
  </si>
  <si>
    <t>HPA003332</t>
  </si>
  <si>
    <t xml:space="preserve">M01235[e]  -&gt; M01235[c] </t>
  </si>
  <si>
    <t>uc002zfy.4</t>
  </si>
  <si>
    <t>GDP-L-Fucose:NADP+ 4-Oxidoreductase (3, 5-Epimerizing)</t>
  </si>
  <si>
    <t>GO:1904153</t>
  </si>
  <si>
    <t xml:space="preserve">h[c] + nadh[c] + gdpddman[c]  -&gt; nad[c] + gdpfuc[c] </t>
  </si>
  <si>
    <t>negative regulation of retrograde protein transport, ER to cytosol</t>
  </si>
  <si>
    <t>Lanosterol D24-Reductase</t>
  </si>
  <si>
    <t xml:space="preserve">nadp[r] + lthstrl[r]  &lt;=&gt; h[r] + nadph[r] + chlstol[r] </t>
  </si>
  <si>
    <t>Any process that stops, prevents or reduces the frequency, rate or extent of retrograde protein transport, ER to cytosol. [GO_REF:0000058, GOC:bf, GOC:PARL, GOC:TermGenie, PMID:18555783]</t>
  </si>
  <si>
    <t>HMR_0299</t>
  </si>
  <si>
    <t>r0784</t>
  </si>
  <si>
    <t>ENSG00000186591</t>
  </si>
  <si>
    <t xml:space="preserve">h2o[c] + atp[c] + M01235[c]  -&gt; h[c] + adp[c] + pi[c] + M01235[e] </t>
  </si>
  <si>
    <t>Xylitol:NAD Oxidoreductase Pentose And Glucuronate Interconversions</t>
  </si>
  <si>
    <t>UBE2H</t>
  </si>
  <si>
    <t xml:space="preserve">nad[c] + xylt[c]  &lt;=&gt; h[c] + nadh[c] + xylu_L[c] </t>
  </si>
  <si>
    <t>ubiquitin conjugating enzyme E2H [Source:HGNC Symbol;Acc:HGNC:12484]</t>
  </si>
  <si>
    <t>Sphinganine-1-Phosphate Palmitaldehyde-Lyase Sphingolipid Metabolism</t>
  </si>
  <si>
    <t xml:space="preserve">sphs1p[c]  -&gt; ethamp[c] + HC02228[c] </t>
  </si>
  <si>
    <t>HMR_0300</t>
  </si>
  <si>
    <t xml:space="preserve">M01207[e]  -&gt; M01207[c] </t>
  </si>
  <si>
    <t>3-Sn-Phosphatidate Phosphohydrolase Sphingolipid Metabolism</t>
  </si>
  <si>
    <t xml:space="preserve">h2o[c] + sph1p[c]  -&gt; pi[c] + sphgn[c] </t>
  </si>
  <si>
    <t>UBIQUITIN-CONJUGATING ENZYME E2H; UBE2H;;UBIQUITIN-CONJUGATING ENZYME UBC8, YEAST, HOMOLOG OF;;UBCH2</t>
  </si>
  <si>
    <t>P62256</t>
  </si>
  <si>
    <t>HPA003302</t>
  </si>
  <si>
    <t>r0788</t>
  </si>
  <si>
    <t>S-Adenosyl-L-Methionine:Methylethanolamine Phosphate N-Methyltransferase</t>
  </si>
  <si>
    <t>uc003vpf.3</t>
  </si>
  <si>
    <t xml:space="preserve">amet[c] + HC00718[c]  &lt;=&gt; 2 h[c] + ahcys[c] + HC01842[c] </t>
  </si>
  <si>
    <t>GO:0070979</t>
  </si>
  <si>
    <t>PMID:8584017;PMID:12525535;PMID:11889465</t>
  </si>
  <si>
    <t>protein K11-linked ubiquitination</t>
  </si>
  <si>
    <t>r0789</t>
  </si>
  <si>
    <t>HMR_0303</t>
  </si>
  <si>
    <t>S-Adenosyl-L-Methionine:Phosphodimethylethanolamine N-Methyltransferase</t>
  </si>
  <si>
    <t xml:space="preserve">h2o[c] + atp[c] + M01207[c]  -&gt; h[c] + adp[c] + pi[c] + M01207[e] </t>
  </si>
  <si>
    <t xml:space="preserve">amet[c] + HC01842[c]  &lt;=&gt; ahcys[c] + cholp[c] </t>
  </si>
  <si>
    <t>A protein ubiquitination process in which ubiquitin monomers are attached to a protein, and then ubiquitin polymers are formed by linkages between lysine residues at position 11 of the ubiquitin monomers. K11-linked polyubiquitination targets the substrate protein for degradation. The anaphase-promoting complex promotes the degradation of mitotic regulators by assembling K11-linked polyubiquitin chains. [GOC:jsg, GOC:pr, GOC:sp, PMID:18485873, PMID:20655260, PMID:21113135]</t>
  </si>
  <si>
    <t>Trans-Hex-2-Enoyl Coenzyme A Reductase</t>
  </si>
  <si>
    <t xml:space="preserve">h[m] + nadph[m] + hx2coa[m]  &lt;=&gt; nadp[m] + hxcoa[m] </t>
  </si>
  <si>
    <t>HMR_0304</t>
  </si>
  <si>
    <t>ENSG00000103275</t>
  </si>
  <si>
    <t>UBE2I</t>
  </si>
  <si>
    <t>r0795</t>
  </si>
  <si>
    <t xml:space="preserve">M02457[e]  -&gt; M02457[c] </t>
  </si>
  <si>
    <t>ubiquitin conjugating enzyme E2I [Source:HGNC Symbol;Acc:HGNC:12485]</t>
  </si>
  <si>
    <t xml:space="preserve">h2o[c] + HC01501[c]  -&gt; 2 h[c] + so4[c] + HC00250[c] </t>
  </si>
  <si>
    <t>r0796</t>
  </si>
  <si>
    <t>Ribitol:NAD+ 2-Oxidoreductase Pentose And Glucuronate Interconversions</t>
  </si>
  <si>
    <t xml:space="preserve">h[c] + nadh[c] + rib_D[c]  &lt;=&gt; nad[c] + rbt[c] </t>
  </si>
  <si>
    <t>HMR_0307</t>
  </si>
  <si>
    <t>UBIQUITIN-CONJUGATING ENZYME E2I; UBE2I;;UBIQUITIN-CONJUGATING ENZYME UBC9, YEAST, HOMOLOG OF; UBC9</t>
  </si>
  <si>
    <t>P63279</t>
  </si>
  <si>
    <t xml:space="preserve">h2o[c] + atp[c] + M02457[c]  -&gt; h[c] + adp[c] + pi[c] + M02457[e] </t>
  </si>
  <si>
    <t>CAB009021</t>
  </si>
  <si>
    <t>Glycine N-Choloyltransferase</t>
  </si>
  <si>
    <t>uc002cld.3</t>
  </si>
  <si>
    <t xml:space="preserve">gly[c] + dcholcoa[c]  &lt;=&gt; coa[c] + dgchol[c] </t>
  </si>
  <si>
    <t>GO:1990356</t>
  </si>
  <si>
    <t>HMR_0308</t>
  </si>
  <si>
    <t>r0800</t>
  </si>
  <si>
    <t>sumoylated E2 ligase complex</t>
  </si>
  <si>
    <t>Virtual ReactionPotential Definition</t>
  </si>
  <si>
    <t xml:space="preserve">M02053[e]  -&gt; M02053[c] </t>
  </si>
  <si>
    <t xml:space="preserve">2 h2o[c] + 7 amet[c]  -&gt; 7 h[c] + 7 ahcys[c] + co2[c] + 6 HC01797[c] </t>
  </si>
  <si>
    <t>Mitochondrial Carrier (Mc) Tcdb:2.A.29.21.1</t>
  </si>
  <si>
    <t xml:space="preserve">gtp[c] + gdp[m]  &lt;=&gt; gdp[c] + gtp[m] </t>
  </si>
  <si>
    <t>A protein complex consisting of a SUMO (small ubiquitin-related modifier) protein bound to a SUMO-conjugating E2 ligase. Sumoylation of the E2 ligase is an intermediate step required for the formation of covalent bonds between a SUMO protein and its ultimate protein target. SUMO is transferred to the E2 ligase by a SUMO-activating E1 enzyme. Sumoylation of the target protein is either facilitated directly by the sumoylated E2 ligase or aided by an optional E3 ligase. [GOC:bhm, IntAct:EBI-9347978, PMID:18691969]</t>
  </si>
  <si>
    <t>r0802</t>
  </si>
  <si>
    <t>HMR_0311</t>
  </si>
  <si>
    <t>ENSG00000185651</t>
  </si>
  <si>
    <t>Vesicular Transport</t>
  </si>
  <si>
    <t xml:space="preserve">HC00001[c]  -&gt; HC00001[e] </t>
  </si>
  <si>
    <t>UBE2L3</t>
  </si>
  <si>
    <t>ubiquitin conjugating enzyme E2L 3 [Source:HGNC Symbol;Acc:HGNC:12488]</t>
  </si>
  <si>
    <t xml:space="preserve">h2o[c] + atp[c] + M02053[c]  -&gt; h[c] + adp[c] + pi[c] + M02053[e] </t>
  </si>
  <si>
    <t>r0803</t>
  </si>
  <si>
    <t xml:space="preserve">HC00001[e]  -&gt; HC00001[l] </t>
  </si>
  <si>
    <t>r0804</t>
  </si>
  <si>
    <t xml:space="preserve">HC00002[c]  -&gt; HC00002[e] </t>
  </si>
  <si>
    <t>UBIQUITIN-CONJUGATING ENZYME E2L 3; UBE2L3;;UBIQUITIN-CONJUGATING ENZYME UBCH7; UBCH7</t>
  </si>
  <si>
    <t>HMR_0317</t>
  </si>
  <si>
    <t>P68036</t>
  </si>
  <si>
    <t>r0805</t>
  </si>
  <si>
    <t>HPA062415</t>
  </si>
  <si>
    <t xml:space="preserve">h2o[c] + atp[c] + docosac[c]  -&gt; h[c] + adp[c] + pi[c] + docosac[e] </t>
  </si>
  <si>
    <t>uc002zva.2</t>
  </si>
  <si>
    <t xml:space="preserve">HC00002[e]  -&gt; HC00002[l] </t>
  </si>
  <si>
    <t>GO:0097027</t>
  </si>
  <si>
    <t>ubiquitin-protein transferase activator activity</t>
  </si>
  <si>
    <t>r0806</t>
  </si>
  <si>
    <t>Increases the activity of a ubiquitin-protein transferase, an enzyme that catalyzes the covalent attachment of ubiquitin to lysine in a substrate protein. [GOC:rb, PMID:18321851]</t>
  </si>
  <si>
    <t>HMR_0321</t>
  </si>
  <si>
    <t xml:space="preserve">HC00003[c]  -&gt; HC00003[e] </t>
  </si>
  <si>
    <t>ENSG00000177889</t>
  </si>
  <si>
    <t xml:space="preserve">h2o[c] + atp[c] + doco13ac[c]  -&gt; h[c] + adp[c] + pi[c] + doco13ac[e] </t>
  </si>
  <si>
    <t>UBE2N</t>
  </si>
  <si>
    <t>r0807</t>
  </si>
  <si>
    <t>ubiquitin conjugating enzyme E2N [Source:HGNC Symbol;Acc:HGNC:12492]</t>
  </si>
  <si>
    <t xml:space="preserve">HC00003[e]  -&gt; HC00003[l] </t>
  </si>
  <si>
    <t>HMR_0322</t>
  </si>
  <si>
    <t xml:space="preserve">M01582[e]  -&gt; M01582[c] </t>
  </si>
  <si>
    <t>r0808</t>
  </si>
  <si>
    <t>UBIQUITIN-CONJUGATING ENZYME E2N; UBE2N;;UBIQUITIN-CONJUGATING ENZYME 13, S. CEREVISIAE, HOMOLOG OF; UBC13;UBCH13;;BENDLESS, DROSOPHILA, HOMOLOG OF; UBCHBEN</t>
  </si>
  <si>
    <t>P61088</t>
  </si>
  <si>
    <t>HPA044976</t>
  </si>
  <si>
    <t>uc001tcp.4</t>
  </si>
  <si>
    <t xml:space="preserve">HC00004[c]  -&gt; HC00004[e] </t>
  </si>
  <si>
    <t>GO:0035370</t>
  </si>
  <si>
    <t>UBC13-UEV1A complex</t>
  </si>
  <si>
    <t>HMR_0325</t>
  </si>
  <si>
    <t>A heterodimeric ubiquitin conjugating enzyme complex that catalyzes assembly of K63-linked polyubiquitin chains and is involved in NF-kappaB activation. In humans at least, the complex comprises the ubiquitin-conjugating enzyme UBC13 and ubiquitin-conjugating enzyme variant 1A (UEV1A). [GOC:amm, PMID:16129784]</t>
  </si>
  <si>
    <t xml:space="preserve">h2o[c] + atp[c] + M01582[c]  -&gt; h[c] + adp[c] + pi[c] + M01582[e] </t>
  </si>
  <si>
    <t>ENSG00000114062</t>
  </si>
  <si>
    <t>UBE3A</t>
  </si>
  <si>
    <t>r0809</t>
  </si>
  <si>
    <t>ubiquitin protein ligase E3A [Source:HGNC Symbol;Acc:HGNC:12496]</t>
  </si>
  <si>
    <t>Facilitated Diffusion</t>
  </si>
  <si>
    <t xml:space="preserve">adn[c] + ins[e]  &lt;=&gt; ins[c] + adn[e] </t>
  </si>
  <si>
    <t>HMR_0326</t>
  </si>
  <si>
    <t xml:space="preserve">M03045[e]  -&gt; M03045[c] </t>
  </si>
  <si>
    <t>UBIQUITIN-PROTEIN LIGASE E3A; UBE3A;;HUMAN PAPILLOMAVIRUS E6-ASSOCIATED PROTEIN; E6AP</t>
  </si>
  <si>
    <t>Q05086</t>
  </si>
  <si>
    <t>HPA040380</t>
  </si>
  <si>
    <t>Mitochondrial Carrier (Mc) Tcdb:2.A.29.20.1</t>
  </si>
  <si>
    <t>uc001zas.4</t>
  </si>
  <si>
    <t xml:space="preserve">atp[c] + amp[x]  &lt;=&gt; amp[c] + atp[x] </t>
  </si>
  <si>
    <t>GO:2000058</t>
  </si>
  <si>
    <t>regulation of protein ubiquitination involved in ubiquitin-dependent protein catabolic process</t>
  </si>
  <si>
    <t>Any process that modulates the frequency, rate or extent of protein ubiquitination involved in ubiquitin-dependent protein catabolic process. [GOC:BHF]</t>
  </si>
  <si>
    <t>HMR_0329</t>
  </si>
  <si>
    <t>ENSG00000109424</t>
  </si>
  <si>
    <t>ATP-Binding Cassette (ABC) Tcdb:3.A.1.208.9</t>
  </si>
  <si>
    <t>UCP1</t>
  </si>
  <si>
    <t xml:space="preserve">h2o[c] + atp[c] + M03045[c]  -&gt; h[c] + adp[c] + pi[c] + M03045[e] </t>
  </si>
  <si>
    <t>uncoupling protein 1 (mitochondrial, proton carrier) [Source:HGNC Symbol;Acc:HGNC:12517]</t>
  </si>
  <si>
    <t xml:space="preserve">h2o[r] + atp[r] + bildglcur[r]  -&gt; adp[r] + bildglcur[e] + h[r] + pi[r] </t>
  </si>
  <si>
    <t xml:space="preserve"> UNCOUPLING PROTEIN 1; UCP1
;;UCP;;
BROWN ADIPOSE TISSUE UNCOUPLING PROTEIN;;
THERMOGENIN
</t>
  </si>
  <si>
    <t>P25874</t>
  </si>
  <si>
    <t>CAB037199</t>
  </si>
  <si>
    <t>uc011chj.2</t>
  </si>
  <si>
    <t>HMR_0343</t>
  </si>
  <si>
    <t xml:space="preserve">h2o[c] + atp[c] + hexc[c]  -&gt; h[c] + adp[c] + pi[c] + hexc[e] </t>
  </si>
  <si>
    <t>Amino Acid-Polyamine-Organocation (Apc) Tcdb:2.A.3.3.2</t>
  </si>
  <si>
    <t xml:space="preserve">citr_L[c]  &lt;=&gt; citr_L[e] </t>
  </si>
  <si>
    <t>ENSG00000175567</t>
  </si>
  <si>
    <t>UCP2</t>
  </si>
  <si>
    <t>uncoupling protein 2 (mitochondrial, proton carrier) [Source:HGNC Symbol;Acc:HGNC:12518]</t>
  </si>
  <si>
    <t>HMR_0344</t>
  </si>
  <si>
    <t>r0818</t>
  </si>
  <si>
    <t xml:space="preserve">M03153[e]  -&gt; M03153[c] </t>
  </si>
  <si>
    <t>Transport Reaction</t>
  </si>
  <si>
    <t xml:space="preserve">dump[m]  -&gt; dump[c] </t>
  </si>
  <si>
    <t xml:space="preserve"> UNCOUPLING PROTEIN 2; UCP2
</t>
  </si>
  <si>
    <t>P55851</t>
  </si>
  <si>
    <t>CAB025583</t>
  </si>
  <si>
    <t>Mitochondrial Carrier (Mc) Tcdb:2.A.29.2.2</t>
  </si>
  <si>
    <t>uc001oup.1</t>
  </si>
  <si>
    <t xml:space="preserve">akg[c] + succ[m]  &lt;=&gt; akg[m] + succ[c] </t>
  </si>
  <si>
    <t>HMR_0347</t>
  </si>
  <si>
    <t xml:space="preserve">h2o[c] + atp[c] + M03153[c]  -&gt; h[c] + adp[c] + pi[c] + M03153[e] </t>
  </si>
  <si>
    <t xml:space="preserve">fum[c] + succ[m]  &lt;=&gt; succ[c] + fum[m] </t>
  </si>
  <si>
    <t>ENSG00000175564</t>
  </si>
  <si>
    <t>UCP3</t>
  </si>
  <si>
    <t>uncoupling protein 3 (mitochondrial, proton carrier) [Source:HGNC Symbol;Acc:HGNC:12519]</t>
  </si>
  <si>
    <t>HMR_0359</t>
  </si>
  <si>
    <t xml:space="preserve"> UNCOUPLING PROTEIN 3; UCP3
</t>
  </si>
  <si>
    <t xml:space="preserve">fum[c] + mal_L[m]  &lt;=&gt; mal_L[c] + fum[m] </t>
  </si>
  <si>
    <t xml:space="preserve">h2o[c] + atp[c] + eicostet[c]  -&gt; h[c] + adp[c] + pi[c] + eicostet[e] </t>
  </si>
  <si>
    <t>P55916</t>
  </si>
  <si>
    <t>CAB010771</t>
  </si>
  <si>
    <t>uc001our.3</t>
  </si>
  <si>
    <t>GO:0006839</t>
  </si>
  <si>
    <t>r0825</t>
  </si>
  <si>
    <t>mitochondrial transport</t>
  </si>
  <si>
    <t>"Transport of substances into, out of or within a mitochondrion." [GOC:ai]</t>
  </si>
  <si>
    <t>PMID:7821823;PMID:8687421;PMID:8163052</t>
  </si>
  <si>
    <t>HMR_0363</t>
  </si>
  <si>
    <t>ENSG00000102100</t>
  </si>
  <si>
    <t xml:space="preserve">ile_L[l]  -&gt; ile_L[c] </t>
  </si>
  <si>
    <t>SLC35A2</t>
  </si>
  <si>
    <t xml:space="preserve">h2o[c] + atp[c] + tmndnc[c]  -&gt; h[c] + adp[c] + pi[c] + tmndnc[e] </t>
  </si>
  <si>
    <t>solute carrier family 35 (UDP-galactose transporter), member A2 [Source:HGNC Symbol;Acc:HGNC:11022]</t>
  </si>
  <si>
    <t>HMR_0367</t>
  </si>
  <si>
    <t xml:space="preserve">h2o[c] + atp[c] + clpnd[c]  -&gt; h[c] + adp[c] + pi[c] + clpnd[e] </t>
  </si>
  <si>
    <t xml:space="preserve"> SOLUTE CARRIER FAMILY 35 (UDP-GALACTOSE TRANSPORTER), MEMBER 2; SLC35A2
;;UDP-GALACTOSE TRANSLOCATOR; UGALT
UDP-GALACTOSE TRANSPORTER, ISOFORM 1, INCLUDED; UGT1, INCLUDED;;
UDP-GALACTOSE TRANSPORTER, ISOFORM 2, INCLUDED; UGT2, INCLUDED
</t>
  </si>
  <si>
    <t>P78381</t>
  </si>
  <si>
    <t>HPA036087</t>
  </si>
  <si>
    <t>r0826</t>
  </si>
  <si>
    <t>uc004dlo.2</t>
  </si>
  <si>
    <t>HMR_0371</t>
  </si>
  <si>
    <t xml:space="preserve">inost[c]  -&gt; inost[r] </t>
  </si>
  <si>
    <t>GO:0005351</t>
  </si>
  <si>
    <t xml:space="preserve">h2o[c] + atp[c] + tetpent3[c]  -&gt; h[c] + adp[c] + pi[c] + tetpent3[e] </t>
  </si>
  <si>
    <t>sugar:proton symporter activity</t>
  </si>
  <si>
    <t>"Catalysis of the transfer of a solute or solutes from one side of a membrane to the other according to the reaction: sugar(out) + H+(out) = sugar(in) + H+(in)." [TC:2.A.1.1.-]</t>
  </si>
  <si>
    <t xml:space="preserve">succ[c] + so4[m]  &lt;=&gt; so4[c] + succ[m] </t>
  </si>
  <si>
    <t>HMR_0375</t>
  </si>
  <si>
    <t>ENSG00000148154</t>
  </si>
  <si>
    <t xml:space="preserve">h2o[c] + atp[c] + tethex3[c]  -&gt; h[c] + adp[c] + pi[c] + tethex3[e] </t>
  </si>
  <si>
    <t>UDP-glucose ceramide glucosyltransferase [Source:HGNC Symbol;Acc:HGNC:12524]</t>
  </si>
  <si>
    <t xml:space="preserve">so3[m] + succ[c]  &lt;=&gt; so3[c] + succ[m] </t>
  </si>
  <si>
    <t>HMR_0379</t>
  </si>
  <si>
    <t xml:space="preserve">h2o[c] + atp[c] + crvnc[c]  -&gt; h[c] + adp[c] + pi[c] + crvnc[e] </t>
  </si>
  <si>
    <t xml:space="preserve"> UDP-GLUCOSE CERAMIDE GLUCOSYLTRANSFERASE; UGCG
;;GLUCOSYLCERAMIDE SYNTHASE; GCS;;
CERAMIDE GLUCOSYLTRANSFERASE
</t>
  </si>
  <si>
    <t>Q16739</t>
  </si>
  <si>
    <t>HPA024124</t>
  </si>
  <si>
    <t>uc004bft.3</t>
  </si>
  <si>
    <t>HMR_0380</t>
  </si>
  <si>
    <t xml:space="preserve">pi[m] + HC00319[c]  &lt;=&gt; pi[c] + HC00319[m] </t>
  </si>
  <si>
    <t xml:space="preserve">M00010[e]  -&gt; M00010[c] </t>
  </si>
  <si>
    <t xml:space="preserve">so4[m] + HC00319[c]  &lt;=&gt; so4[c] + HC00319[m] </t>
  </si>
  <si>
    <t>R00848</t>
  </si>
  <si>
    <t>ENSG00000109814</t>
  </si>
  <si>
    <t>UGDH</t>
  </si>
  <si>
    <t>HMR_0383</t>
  </si>
  <si>
    <t xml:space="preserve">h2o[c] + atp[c] + M00010[c]  -&gt; h[c] + adp[c] + pi[c] + M00010[e] </t>
  </si>
  <si>
    <t>UDP-glucose 6-dehydrogenase [Source:HGNC Symbol;Acc:HGNC:12525]</t>
  </si>
  <si>
    <t xml:space="preserve">so3[m] + HC00319[c]  &lt;=&gt; so3[c] + HC00319[m] </t>
  </si>
  <si>
    <t>HMR_0384</t>
  </si>
  <si>
    <t xml:space="preserve"> UDP-GLUCOSE DEHYDROGENASE; UGDH
;;UDPGDH
</t>
  </si>
  <si>
    <t xml:space="preserve">M00341[e]  -&gt; M00341[c] </t>
  </si>
  <si>
    <t>O60701</t>
  </si>
  <si>
    <t>Free Diffusion</t>
  </si>
  <si>
    <t>HPA036657</t>
  </si>
  <si>
    <t xml:space="preserve">nh4[c]  &lt;=&gt; nh4[m] </t>
  </si>
  <si>
    <t>uc003guk.2</t>
  </si>
  <si>
    <t>GO:0003979</t>
  </si>
  <si>
    <t>r0839</t>
  </si>
  <si>
    <t>UDP-glucose 6-dehydrogenase activity</t>
  </si>
  <si>
    <t>HMR_0387</t>
  </si>
  <si>
    <t>"Catalysis of the reaction: H(2)O + 2 NAD(+) + UDP-alpha-D-glucose = 3 H(+) + 2 NADH + UDP-alpha-D-glucuronate." [EC:1.1.1.22, RHEA:23599]</t>
  </si>
  <si>
    <t xml:space="preserve">h2o[c] + atp[c] + M00341[c]  -&gt; h[c] + adp[c] + pi[c] + M00341[e] </t>
  </si>
  <si>
    <t>ENSG00000169764</t>
  </si>
  <si>
    <t>UGP2</t>
  </si>
  <si>
    <t>UDP-glucose pyrophosphorylase 2 [Source:HGNC Symbol;Acc:HGNC:12527]</t>
  </si>
  <si>
    <t>Postulated Transport Reaction</t>
  </si>
  <si>
    <t>HMR_0388</t>
  </si>
  <si>
    <t xml:space="preserve">orot[e]  &lt;=&gt; orot[c] </t>
  </si>
  <si>
    <t xml:space="preserve">M00260[e]  -&gt; M00260[c] </t>
  </si>
  <si>
    <t xml:space="preserve"> URIDYL DIPHOSPHATE GLUCOSE PYROPHOSPHORYLASE 2; UGP2
;;UGPP2;;
UDPG
</t>
  </si>
  <si>
    <t>Q16851</t>
  </si>
  <si>
    <t>r0840</t>
  </si>
  <si>
    <t>HPA034696</t>
  </si>
  <si>
    <t>uc002scl.3</t>
  </si>
  <si>
    <t xml:space="preserve">r5p[c]  &lt;=&gt; r5p[r] </t>
  </si>
  <si>
    <t>GO:0003983</t>
  </si>
  <si>
    <t>UTP:glucose-1-phosphate uridylyltransferase activity</t>
  </si>
  <si>
    <t>HMR_0391</t>
  </si>
  <si>
    <t>r0841</t>
  </si>
  <si>
    <t xml:space="preserve">h2o[c] + atp[c] + M00260[c]  -&gt; h[c] + adp[c] + pi[c] + M00260[e] </t>
  </si>
  <si>
    <t>"Catalysis of the reaction: alpha-D-glucose 1-phosphate + UTP = diphosphate + UDP-D-glucose." [EC:2.7.7.9, RHEA:19892]</t>
  </si>
  <si>
    <t xml:space="preserve">ru5p_D[c]  &lt;=&gt; ru5p_D[r] </t>
  </si>
  <si>
    <t>ENSG00000156096</t>
  </si>
  <si>
    <t>r0842</t>
  </si>
  <si>
    <t>UGT2B4</t>
  </si>
  <si>
    <t>UDP glucuronosyltransferase 2 family, polypeptide B4 [Source:HGNC Symbol;Acc:HGNC:12553]</t>
  </si>
  <si>
    <t xml:space="preserve">udpg[c]  &lt;=&gt; udpg[r] </t>
  </si>
  <si>
    <t>HMR_0392</t>
  </si>
  <si>
    <t xml:space="preserve">M00315[e]  -&gt; M00315[c] </t>
  </si>
  <si>
    <t>DrugMetabolite Transporter (Dmt) Tcdb:2.A.7.12.7</t>
  </si>
  <si>
    <t xml:space="preserve">uacgam[c] + ump[r]  -&gt; ump[c] + uacgam[r] </t>
  </si>
  <si>
    <t xml:space="preserve"> URIDINE DIPHOSPHATE GLYCOSYLTRANSFERASE 2 FAMILY, MEMBER B4; UGT2B4
;;UDP GLYCOSYLTRANSFERASE 2 FAMILY, MEMBER B4;;
UDP GLUCURONOSYLTRANSFERASE 2 FAMILY, MEMBER B4;;
URIDINE DIPHOSPHATE GLUCURONOSYLTRANSFERASE 2 FAMILY, MEMBER B11,
FORMERLY;;
UDP G /.../NOSYLTRANSFERASE 2 FAMILY, MEMBER B11, FORMERLY; UGT2B11,
FORMERLY
</t>
  </si>
  <si>
    <t>HPA045108</t>
  </si>
  <si>
    <t>r0853</t>
  </si>
  <si>
    <t>uc003hel.4</t>
  </si>
  <si>
    <t xml:space="preserve">atp[c] + pi[m]  -&gt; pi[c] + atp[m] </t>
  </si>
  <si>
    <t>HMR_0395</t>
  </si>
  <si>
    <t>r0859</t>
  </si>
  <si>
    <t xml:space="preserve">h2o[c] + atp[c] + M00315[c]  -&gt; h[c] + adp[c] + pi[c] + M00315[e] </t>
  </si>
  <si>
    <t xml:space="preserve">atp[c] + adp[l]  -&gt; adp[c] + atp[l] </t>
  </si>
  <si>
    <t>Utilized Transport</t>
  </si>
  <si>
    <t>HMR_0415</t>
  </si>
  <si>
    <t>ENSG00000171234</t>
  </si>
  <si>
    <t xml:space="preserve">adp[c] + atp[x]  &lt;=&gt; atp[c] + adp[x] </t>
  </si>
  <si>
    <t>UGT2B7</t>
  </si>
  <si>
    <t xml:space="preserve">h2o[c] + atp[c] + adrn[c]  -&gt; h[c] + adp[c] + pi[c] + adrn[e] </t>
  </si>
  <si>
    <t>UDP glucuronosyltransferase 2 family, polypeptide B7 [Source:HGNC Symbol;Acc:HGNC:12554]</t>
  </si>
  <si>
    <t>r0870</t>
  </si>
  <si>
    <t xml:space="preserve">fad[e]  &lt;=&gt; fad[c] </t>
  </si>
  <si>
    <t>r0871</t>
  </si>
  <si>
    <t>Diffusion</t>
  </si>
  <si>
    <t>HMR_0419</t>
  </si>
  <si>
    <t xml:space="preserve">pydx5p[e]  &lt;=&gt; pydx5p[c] </t>
  </si>
  <si>
    <t xml:space="preserve"> URIDINE DIPHOSPHATE GLYCOSYLTRANSFERASE 2 FAMILY, MEMBER B7; UGT2B7
;;UDP GLYCOSYLTRANSFERASE 2 FAMILY, MEMBER B7;;
UDP GLUCURONOSYLTRANSFERASE 2 FAMILY, MEMBER B7;;
URIDINE DIPHOSPHATE GLUCURONOSYLTRANSFERASE 2 FAMILY, MEMBER B9;;
UDP GLUCURONOSYL /.../ERASE 2 FAMILY, MEMBER B9; UGT2B9
</t>
  </si>
  <si>
    <t xml:space="preserve">h2o[c] + atp[c] + tettet6[c]  -&gt; h[c] + adp[c] + pi[c] + tettet6[e] </t>
  </si>
  <si>
    <t>uc003heg.4</t>
  </si>
  <si>
    <t>Tcdb:2.A.29.2.4 Tcdb:2.A.29.16.1</t>
  </si>
  <si>
    <t xml:space="preserve">na1[e] + akg[e]  -&gt; akg[c] + na1[c] </t>
  </si>
  <si>
    <t>r0881</t>
  </si>
  <si>
    <t>HMR_0423</t>
  </si>
  <si>
    <t>ENSG00000109181</t>
  </si>
  <si>
    <t xml:space="preserve">na1[e] + ac[e]  -&gt; na1[c] + ac[c] </t>
  </si>
  <si>
    <t xml:space="preserve">h2o[c] + atp[c] + tetpent6[c]  -&gt; h[c] + adp[c] + pi[c] + tetpent6[e] </t>
  </si>
  <si>
    <t>UGT2B10</t>
  </si>
  <si>
    <t>UDP glucuronosyltransferase 2 family, polypeptide B10 [Source:HGNC Symbol;Acc:HGNC:12544]</t>
  </si>
  <si>
    <t>Mitochondrial Carrier (Mc) Tcdb:2.A.29.2.7</t>
  </si>
  <si>
    <t xml:space="preserve">pi[m] + gthrd[c]  &lt;=&gt; pi[c] + gthrd[m] </t>
  </si>
  <si>
    <t>HMR_0427</t>
  </si>
  <si>
    <t xml:space="preserve">h2o[c] + atp[c] + dcsptn1[c]  -&gt; h[c] + adp[c] + pi[c] + dcsptn1[e] </t>
  </si>
  <si>
    <t>r0886</t>
  </si>
  <si>
    <t>URIDINE DIPHOSPHATE GLYCOSYLTRANSFERASE 2 FAMILY, MEMBER B10; UGT2B10;;UDP GLYCOSYLTRANSFERASE 2 FAMILY, MEMBER B10;;UDP GLUCURONOSYLTRANSFERASE 2 FAMILY, MEMBER B10</t>
  </si>
  <si>
    <t>P36537</t>
  </si>
  <si>
    <t xml:space="preserve">cmp[c]  &lt;=&gt; cmp[r] </t>
  </si>
  <si>
    <t>uc003hee.4</t>
  </si>
  <si>
    <t>GO:0009813</t>
  </si>
  <si>
    <t>r0892</t>
  </si>
  <si>
    <t>flavonoid biosynthetic process</t>
  </si>
  <si>
    <t xml:space="preserve">utp[c]  &lt;=&gt; utp[e] </t>
  </si>
  <si>
    <t>HMR_0428</t>
  </si>
  <si>
    <t>The chemical reactions and pathways resulting in the formation of flavonoids, a group of phenolic derivatives containing a flavan skeleton. [GOC:tair_curators, ISBN:0198547684]</t>
  </si>
  <si>
    <t xml:space="preserve">M00008[e]  -&gt; M00008[c] </t>
  </si>
  <si>
    <t>ENSG00000277132</t>
  </si>
  <si>
    <t>r0899</t>
  </si>
  <si>
    <t>UGT2B15</t>
  </si>
  <si>
    <t>Amino Acid Transporter Atb0+ Facilitated Diffusion</t>
  </si>
  <si>
    <t>UDP glucuronosyltransferase 2 family, polypeptide B15 [Source:HGNC Symbol;Acc:HGNC:12546]</t>
  </si>
  <si>
    <t xml:space="preserve">ala_B[c]  &lt;=&gt; ala_B[e] </t>
  </si>
  <si>
    <t>CHR_HSCHR4_1_CTG9</t>
  </si>
  <si>
    <t>r0907</t>
  </si>
  <si>
    <t xml:space="preserve">ptrc[m]  &lt;=&gt; ptrc[c] </t>
  </si>
  <si>
    <t>r0908</t>
  </si>
  <si>
    <t>HMR_0431</t>
  </si>
  <si>
    <t>URIDINE DIPHOSPHATE GLYCOSYLTRANSFERASE 2 FAMILY, MEMBER B15; UGT2B15;;UDP GLYCOSYLTRANSFERASE 2 FAMILY, MEMBER B15;;UDP GLUCURONOSYLTRANSFERASE 2 FAMILY, MEMBER B15;;URIDINE DIPHOSPHATE GLUCURONOSYLTRANSFERASE 2 FAMILY, MEMBER B8;;UDP GLUCURONOSYLT /.../RASE 2 FAMILY, MEMBER B8; UGT2B8</t>
  </si>
  <si>
    <t>GO:0015020</t>
  </si>
  <si>
    <t xml:space="preserve">acgam[c]  &lt;=&gt; acgam[r] </t>
  </si>
  <si>
    <t xml:space="preserve">h2o[c] + atp[c] + M00008[c]  -&gt; h[c] + adp[c] + pi[c] + M00008[e] </t>
  </si>
  <si>
    <t>glucuronosyltransferase activity</t>
  </si>
  <si>
    <t>Catalysis of the reaction: UDP-glucuronate + acceptor = UDP + acceptor beta-D-glucuronoside. [EC:2.4.1.17]</t>
  </si>
  <si>
    <t>r0909</t>
  </si>
  <si>
    <t>ENSG00000197888</t>
  </si>
  <si>
    <t xml:space="preserve">acgam[l]  &lt;=&gt; acgam[r] </t>
  </si>
  <si>
    <t>HMR_0432</t>
  </si>
  <si>
    <t>r0911</t>
  </si>
  <si>
    <t xml:space="preserve">M00021[e]  -&gt; M00021[c] </t>
  </si>
  <si>
    <t xml:space="preserve">glu_L[m] + pro_L[c]  &lt;=&gt; glu_L[c] + pro_L[m] </t>
  </si>
  <si>
    <t>UGT2B17</t>
  </si>
  <si>
    <t>UDP glucuronosyltransferase 2 family, polypeptide B17 [Source:HGNC Symbol;Acc:HGNC:12547]</t>
  </si>
  <si>
    <t>Mitochondrial Carrier (Mc) Tcdb:2.A.29.7.2</t>
  </si>
  <si>
    <t>HMR_0435</t>
  </si>
  <si>
    <t xml:space="preserve">icit[m] + mal_L[c]  &lt;=&gt; mal_L[m] + icit[c] </t>
  </si>
  <si>
    <t xml:space="preserve">h2o[c] + atp[c] + M00021[c]  -&gt; h[c] + adp[c] + pi[c] + M00021[e] </t>
  </si>
  <si>
    <t xml:space="preserve"> URIDINE DIPHOSPHATE GLYCOSYLTRANSFERASE 2 FAMILY, MEMBER B17; UGT2B17
;;UDP GLYCOSYLTRANSFERASE 2 FAMILY, MEMBER B17;;
UDP GLUCURONOSYLTRANSFERASE 2 FAMILY, MEMBER B17
</t>
  </si>
  <si>
    <t>O75795</t>
  </si>
  <si>
    <t>uc021xov.1</t>
  </si>
  <si>
    <t xml:space="preserve">cit[c] + succ[m]  &lt;=&gt; cit[m] + succ[c] </t>
  </si>
  <si>
    <t>HMR_0436</t>
  </si>
  <si>
    <t>ENSG00000174607</t>
  </si>
  <si>
    <t>UGT8</t>
  </si>
  <si>
    <t xml:space="preserve">M00265[e]  -&gt; M00265[c] </t>
  </si>
  <si>
    <t>UDP glycosyltransferase 8 [Source:HGNC Symbol;Acc:HGNC:12555]</t>
  </si>
  <si>
    <t>URIDINE DIPHOSPHATE GLYCOSYLTRANSFERASE 8; UGT8;;UDP GLYCOSYLTRANSFERASE 8;;UDP-GALACTOSE CERAMIDE GALACTOSYLTRANSFERASE; CGT;;CEREBROSIDE SYNTHASE</t>
  </si>
  <si>
    <t xml:space="preserve">cit[c] + icit[m]  &lt;=&gt; cit[m] + icit[c] </t>
  </si>
  <si>
    <t>Q16880</t>
  </si>
  <si>
    <t>HPA014405</t>
  </si>
  <si>
    <t>uc003ibs.3</t>
  </si>
  <si>
    <t>GO:0006682</t>
  </si>
  <si>
    <t>HMR_0439</t>
  </si>
  <si>
    <t>r0921</t>
  </si>
  <si>
    <t>galactosylceramide biosynthetic process</t>
  </si>
  <si>
    <t xml:space="preserve">h2o[c] + atp[c] + M00265[c]  -&gt; h[c] + adp[c] + pi[c] + M00265[e] </t>
  </si>
  <si>
    <t>The chemical reactions and pathways resulting in the formation of galactosylceramides, any compound formed by the replacement of the glycosidic hydroxyl group of a cyclic form of galactose by a ceramide group. [GOC:ai]</t>
  </si>
  <si>
    <t xml:space="preserve">thym[c]  -&gt; thym[m] </t>
  </si>
  <si>
    <t>ENSG00000143179</t>
  </si>
  <si>
    <t>UCK2</t>
  </si>
  <si>
    <t>uridine-cytidine kinase 2 [Source:HGNC Symbol;Acc:HGNC:12562]</t>
  </si>
  <si>
    <t>ATP-Binding Cassette (ABC) Tcdb:3.A.1.204.5</t>
  </si>
  <si>
    <t xml:space="preserve"> URIDINE/CYTIDINE KINASE 2; UCK2
;;TSA903
</t>
  </si>
  <si>
    <t>Q9BZX2</t>
  </si>
  <si>
    <t xml:space="preserve">h2o[r] + atp[r] + chsterol[r]  -&gt; adp[r] + h[r] + pi[r] + chsterol[e] </t>
  </si>
  <si>
    <t>HMR_0462</t>
  </si>
  <si>
    <t>HPA051286</t>
  </si>
  <si>
    <t xml:space="preserve">lpchol_hs[c]  &lt;=&gt; lpchol_hs[r] </t>
  </si>
  <si>
    <t>uc001gdp.3</t>
  </si>
  <si>
    <t>r0925</t>
  </si>
  <si>
    <t xml:space="preserve">thr_L[l]  -&gt; thr_L[c] </t>
  </si>
  <si>
    <t>HMR_0467</t>
  </si>
  <si>
    <t xml:space="preserve">pail_hs[c]  &lt;=&gt; pail_hs[r] </t>
  </si>
  <si>
    <t>r0926</t>
  </si>
  <si>
    <t>ENSG00000114491</t>
  </si>
  <si>
    <t xml:space="preserve">3pg[m]  -&gt; 3pg[c] </t>
  </si>
  <si>
    <t>HMR_0469</t>
  </si>
  <si>
    <t>r0927</t>
  </si>
  <si>
    <t>UMPS</t>
  </si>
  <si>
    <t xml:space="preserve">h2o[c] + atp[c] + pe_hs[c]  -&gt; h[c] + adp[c] + pi[c] + pe_hs[e] </t>
  </si>
  <si>
    <t>uridine monophosphate synthetase [Source:HGNC Symbol;Acc:HGNC:12563]</t>
  </si>
  <si>
    <t xml:space="preserve">acetone[m]  -&gt; acetone[e] </t>
  </si>
  <si>
    <t>TCDB:3.A.1.201.3</t>
  </si>
  <si>
    <t xml:space="preserve"> URIDINE MONOPHOSPHATE SYNTHETASE; UMPS
;;OROTATE PHOSPHORIBOSYLTRANSFERASE; OPRT;;
OROTIDYLIC DECARBOXYLASE; ODC
</t>
  </si>
  <si>
    <t>r0931</t>
  </si>
  <si>
    <t>P11172</t>
  </si>
  <si>
    <t>HMR_0470</t>
  </si>
  <si>
    <t>HPA036179</t>
  </si>
  <si>
    <t>uc003ehl.4</t>
  </si>
  <si>
    <t xml:space="preserve">arachd[l]  -&gt; arachd[r] </t>
  </si>
  <si>
    <t xml:space="preserve">h2o[c] + atp[c] + HC02080[c]  -&gt; h[c] + adp[c] + pi[c] + HC02080[e] </t>
  </si>
  <si>
    <t>r0932</t>
  </si>
  <si>
    <t>ENSG00000114316</t>
  </si>
  <si>
    <t xml:space="preserve">arachd[l]  &lt;=&gt; arachd[c] </t>
  </si>
  <si>
    <t>USP4</t>
  </si>
  <si>
    <t>HMR_0578</t>
  </si>
  <si>
    <t xml:space="preserve">HC02089[c]  -&gt; HC02089[m] </t>
  </si>
  <si>
    <t>ubiquitin specific peptidase 4 (proto-oncogene) [Source:HGNC Symbol;Acc:HGNC:12627]</t>
  </si>
  <si>
    <t>Neurotransmitter:Sodium Symporter (Nss) Tcdb:2.A.22.3.3</t>
  </si>
  <si>
    <t>R02056</t>
  </si>
  <si>
    <t>UBIQUITIN-SPECIFIC PROTEASE 4; USP4;;UBIQUITIN-SPECIFIC PROTEASE; UNP</t>
  </si>
  <si>
    <t xml:space="preserve">taur[c]  -&gt; taur[x] </t>
  </si>
  <si>
    <t>Q13107</t>
  </si>
  <si>
    <t>HPA018499</t>
  </si>
  <si>
    <t>HMR_0587</t>
  </si>
  <si>
    <t>uc003cwr.3</t>
  </si>
  <si>
    <t>GO:0031685</t>
  </si>
  <si>
    <t>r0936</t>
  </si>
  <si>
    <t xml:space="preserve">clpn_hs[c]  &lt;=&gt; clpn_hs[m] </t>
  </si>
  <si>
    <t>adenosine receptor binding</t>
  </si>
  <si>
    <t>Interacting selectively and non-covalently with an adenosine receptor. [GOC:mah, GOC:nln]</t>
  </si>
  <si>
    <t xml:space="preserve">hdca[l]  -&gt; hdca[r] </t>
  </si>
  <si>
    <t>ENSG00000183696</t>
  </si>
  <si>
    <t>UPP1</t>
  </si>
  <si>
    <t>uridine phosphorylase 1 [Source:HGNC Symbol;Acc:HGNC:12576]</t>
  </si>
  <si>
    <t>r0937</t>
  </si>
  <si>
    <t>HMR_0612</t>
  </si>
  <si>
    <t xml:space="preserve">hdca[l]  &lt;=&gt; hdca[c] </t>
  </si>
  <si>
    <t xml:space="preserve">cdpdag_hs[l]  -&gt; cdpdag_hs[r] </t>
  </si>
  <si>
    <t xml:space="preserve"> URIDINE PHOSPHORYLASE 1; UPP1
</t>
  </si>
  <si>
    <t>HPA055394</t>
  </si>
  <si>
    <t>r0940</t>
  </si>
  <si>
    <t>uc011kcg.1</t>
  </si>
  <si>
    <t xml:space="preserve">HC00250[c]  &lt;=&gt; HC00250[e] </t>
  </si>
  <si>
    <t>HMR_0652</t>
  </si>
  <si>
    <t>r0941</t>
  </si>
  <si>
    <t xml:space="preserve">cdpea[c]  &lt;=&gt; cdpea[g] </t>
  </si>
  <si>
    <t xml:space="preserve">hco3[c]  &lt;=&gt; hco3[m] </t>
  </si>
  <si>
    <t>Neurotransmitter:Sodium Symporter (Nss) Tcdb:2.A.22.3.4</t>
  </si>
  <si>
    <t xml:space="preserve">creat[c]  &lt;=&gt; creat[e] </t>
  </si>
  <si>
    <t>HMR_0664</t>
  </si>
  <si>
    <t>ENSG00000156467</t>
  </si>
  <si>
    <t>UQCRB</t>
  </si>
  <si>
    <t xml:space="preserve">M02958[c]  &lt;=&gt; M02958[r] </t>
  </si>
  <si>
    <t>r0944</t>
  </si>
  <si>
    <t>(747.1 or 221955.1)</t>
  </si>
  <si>
    <t>ubiquinol-cytochrome c reductase binding protein [Source:HGNC Symbol;Acc:HGNC:12582]</t>
  </si>
  <si>
    <t>747.1 221955.1</t>
  </si>
  <si>
    <t xml:space="preserve">spmd[c]  &lt;=&gt; spmd[e] </t>
  </si>
  <si>
    <t>Amino Acid-Polyamine-Organocation (Apc) Tcdb:2.A.3.8.15</t>
  </si>
  <si>
    <t xml:space="preserve">citr_L[c] + orn[e]  &lt;=&gt; orn[c] + citr_L[e] </t>
  </si>
  <si>
    <t>HMR_0707</t>
  </si>
  <si>
    <t xml:space="preserve"> UBIQUINOL-CYTOCHROME c REDUCTASE-BINDING PROTEIN; UQCRB
;;UBIQUINONE-BINDING PROTEIN; UQBC;;
UQPC
</t>
  </si>
  <si>
    <t>P14927</t>
  </si>
  <si>
    <t xml:space="preserve">M02017[x]  -&gt; M02017[c] </t>
  </si>
  <si>
    <t>HPA043060</t>
  </si>
  <si>
    <t>uc003yhq.4</t>
  </si>
  <si>
    <t>R05961</t>
  </si>
  <si>
    <t>Mitochondrial Carrier (Mc) Tcdb:2.A.29.19.1</t>
  </si>
  <si>
    <t xml:space="preserve">orn[m] + citr_L[c]  -&gt; orn[c] + citr_L[m] </t>
  </si>
  <si>
    <t>ENSG00000010256</t>
  </si>
  <si>
    <t>HMR_0717</t>
  </si>
  <si>
    <t>UQCRC1</t>
  </si>
  <si>
    <t xml:space="preserve">cmp[c]  &lt;=&gt; cmp[g] </t>
  </si>
  <si>
    <t>ubiquinol-cytochrome c reductase core protein I [Source:HGNC Symbol;Acc:HGNC:12585]</t>
  </si>
  <si>
    <t>r0950</t>
  </si>
  <si>
    <t xml:space="preserve">dgmp[m]  -&gt; dgmp[c] </t>
  </si>
  <si>
    <t xml:space="preserve"> UBIQUINOL-CYTOCHROME c REDUCTASE CORE PROTEIN I; UQCRC1
;;CYTOCHROME bc1
</t>
  </si>
  <si>
    <t>R05963</t>
  </si>
  <si>
    <t>P31930</t>
  </si>
  <si>
    <t>HPA003525</t>
  </si>
  <si>
    <t>HMR_0769</t>
  </si>
  <si>
    <t>uc003cub.1</t>
  </si>
  <si>
    <t xml:space="preserve">gluside_hs[c]  &lt;=&gt; gluside_hs[l] </t>
  </si>
  <si>
    <t>Mct 1 Transport Reaction</t>
  </si>
  <si>
    <t xml:space="preserve">mev_R[c]  &lt;=&gt; mev_R[x] </t>
  </si>
  <si>
    <t>R05994</t>
  </si>
  <si>
    <t>ENSG00000140740</t>
  </si>
  <si>
    <t>HMR_0770</t>
  </si>
  <si>
    <t>UQCRC2</t>
  </si>
  <si>
    <t>ubiquinol-cytochrome c reductase core protein II [Source:HGNC Symbol;Acc:HGNC:12586]</t>
  </si>
  <si>
    <t xml:space="preserve">gluside_hs[c]  &lt;=&gt; gluside_hs[e] </t>
  </si>
  <si>
    <t>Resistance-Nodulation-Cell Division (Rnd) Tcdb:2.A.65.1.1</t>
  </si>
  <si>
    <t xml:space="preserve"> UBIQUINOL-CYTOCHROME c REDUCTASE CORE PROTEIN II; UQCRC2
</t>
  </si>
  <si>
    <t>P22695</t>
  </si>
  <si>
    <t xml:space="preserve">na1[c] + bilirub[c]  &lt;=&gt; bilirub[r] + na1[r] </t>
  </si>
  <si>
    <t>HPA019146</t>
  </si>
  <si>
    <t>uc002djx.3</t>
  </si>
  <si>
    <t>R06003</t>
  </si>
  <si>
    <t xml:space="preserve">na1[e] + bilirub[e]  -&gt; na1[c] + bilirub[c] </t>
  </si>
  <si>
    <t>HMR_0771</t>
  </si>
  <si>
    <t>ENSG00000169021</t>
  </si>
  <si>
    <t xml:space="preserve">sphmyln_hs[c]  &lt;=&gt; sphmyln_hs[r] </t>
  </si>
  <si>
    <t>UQCRFS1</t>
  </si>
  <si>
    <t>r0962</t>
  </si>
  <si>
    <t>ubiquinol-cytochrome c reductase, Rieske iron-sulfur polypeptide 1 [Source:HGNC Symbol;Acc:HGNC:12587]</t>
  </si>
  <si>
    <t xml:space="preserve">fol[c]  -&gt; fol[m] </t>
  </si>
  <si>
    <t>R06001</t>
  </si>
  <si>
    <t>r0968</t>
  </si>
  <si>
    <t>HMR_0831</t>
  </si>
  <si>
    <t xml:space="preserve"> UBIQUINOL-CYTOCHROME c REDUCTASE, RIESKE IRON-SULFUR; UQCRFS1
</t>
  </si>
  <si>
    <t xml:space="preserve">acmana[r]  -&gt; acmana[e] </t>
  </si>
  <si>
    <t xml:space="preserve">gm1_hs[c]  &lt;=&gt; gm1_hs[l] </t>
  </si>
  <si>
    <t>P47985</t>
  </si>
  <si>
    <t>HPA041863</t>
  </si>
  <si>
    <t>uc002nsd.2</t>
  </si>
  <si>
    <t>r0970</t>
  </si>
  <si>
    <t xml:space="preserve">cholate[c]  &lt;=&gt; cholate[r] </t>
  </si>
  <si>
    <t>R05995</t>
  </si>
  <si>
    <t>r0973</t>
  </si>
  <si>
    <t>HMR_0913</t>
  </si>
  <si>
    <t xml:space="preserve">ptth[m]  &lt;=&gt; ptth[c] </t>
  </si>
  <si>
    <t xml:space="preserve">C01747[c]  &lt;=&gt; C01747[l] </t>
  </si>
  <si>
    <t>ENSG00000173660</t>
  </si>
  <si>
    <t>UQCRH</t>
  </si>
  <si>
    <t>r0974</t>
  </si>
  <si>
    <t xml:space="preserve">na1[e] + pnto_R[e]  &lt;=&gt; na1[c] + pnto_R[c] </t>
  </si>
  <si>
    <t>ubiquinol-cytochrome c reductase hinge protein [Source:HGNC Symbol;Acc:HGNC:12590]</t>
  </si>
  <si>
    <t>R07050</t>
  </si>
  <si>
    <t>r0975</t>
  </si>
  <si>
    <t>HMR_0917</t>
  </si>
  <si>
    <t xml:space="preserve">56dthm[m]  -&gt; 56dthm[c] </t>
  </si>
  <si>
    <t xml:space="preserve">ump[c]  -&gt; ump[g] </t>
  </si>
  <si>
    <t>Solute Carrier Family 27 (Fatty Acid Transporter), Member 5 Tcdb:4.C.1.1.5 Tcdb:4.C.1.1.8</t>
  </si>
  <si>
    <t xml:space="preserve"> UBIQUINOL-CYTOCHROME C REDUCTASE HINGE PROTEIN; UQCRH
;;HINGE PROTEIN, MITOCHONDRIAL
UQCRH/EWS FUSION GENE, INCLUDED;;
UQCRH/ZSG FUSION GENE, INCLUDED
</t>
  </si>
  <si>
    <t xml:space="preserve">strdnc[l]  -&gt; strdnc[r] </t>
  </si>
  <si>
    <t>R07109</t>
  </si>
  <si>
    <t>P07919</t>
  </si>
  <si>
    <t>HPA042574</t>
  </si>
  <si>
    <t>HMR_0962</t>
  </si>
  <si>
    <t>uc001cpp.3</t>
  </si>
  <si>
    <t xml:space="preserve">5HPET[c]  &lt;=&gt; 5HPET[m] </t>
  </si>
  <si>
    <t xml:space="preserve">strdnc[l]  &lt;=&gt; strdnc[c] </t>
  </si>
  <si>
    <t>ENSG00000126088</t>
  </si>
  <si>
    <t>UROD</t>
  </si>
  <si>
    <t>r0986</t>
  </si>
  <si>
    <t>R07042</t>
  </si>
  <si>
    <t>uroporphyrinogen decarboxylase [Source:HGNC Symbol;Acc:HGNC:12591]</t>
  </si>
  <si>
    <t>HMR_0966</t>
  </si>
  <si>
    <t xml:space="preserve">lnlc[l]  -&gt; lnlc[r] </t>
  </si>
  <si>
    <t xml:space="preserve">C04805[c]  -&gt; C04805[r] </t>
  </si>
  <si>
    <t xml:space="preserve"> UROPORPHYRINOGEN DECARBOXYLASE; UROD
</t>
  </si>
  <si>
    <t>r0987</t>
  </si>
  <si>
    <t>P06132</t>
  </si>
  <si>
    <t>HPA028668</t>
  </si>
  <si>
    <t>uc001cna.2</t>
  </si>
  <si>
    <t xml:space="preserve">lnlc[l]  &lt;=&gt; lnlc[c] </t>
  </si>
  <si>
    <t>R07043</t>
  </si>
  <si>
    <t>r0988</t>
  </si>
  <si>
    <t>HMR_0984</t>
  </si>
  <si>
    <t xml:space="preserve">lanost[r]  -&gt; lanost[x] </t>
  </si>
  <si>
    <t>ENSG00000188690</t>
  </si>
  <si>
    <t xml:space="preserve">arachd[c]  &lt;=&gt; arachd[n] </t>
  </si>
  <si>
    <t>UROS</t>
  </si>
  <si>
    <t>uroporphyrinogen III synthase [Source:HGNC Symbol;Acc:HGNC:12592]</t>
  </si>
  <si>
    <t>r0989</t>
  </si>
  <si>
    <t xml:space="preserve">cholcoa[r]  &lt;=&gt; cholcoa[c] </t>
  </si>
  <si>
    <t xml:space="preserve"> UROPORPHYRINOGEN III SYNTHASE; UROS
;;UROIIIS
</t>
  </si>
  <si>
    <t>GO:0004852</t>
  </si>
  <si>
    <t>r0990</t>
  </si>
  <si>
    <t>HMR_1089</t>
  </si>
  <si>
    <t>uroporphyrinogen-III synthase activity</t>
  </si>
  <si>
    <t xml:space="preserve">cholcoa[x]  &lt;=&gt; cholcoa[c] </t>
  </si>
  <si>
    <t xml:space="preserve">leuktrE4[c]  &lt;=&gt; leuktrE4[n] </t>
  </si>
  <si>
    <t>"Catalysis of the reaction: hydroxymethylbilane = H(2)O + uroporphyrinogen III." [EC:4.2.1.75, RHEA:18968]</t>
  </si>
  <si>
    <t>ENSG00000162607</t>
  </si>
  <si>
    <t>USP1</t>
  </si>
  <si>
    <t>Na (+)Bile Acid Symporter Active Transport</t>
  </si>
  <si>
    <t>ubiquitin specific peptidase 1 [Source:HGNC Symbol;Acc:HGNC:12607]</t>
  </si>
  <si>
    <t xml:space="preserve">gchola[e] + HC01787[e]  -&gt; gchola[c] + HC01787[c] </t>
  </si>
  <si>
    <t>HMR_1094</t>
  </si>
  <si>
    <t xml:space="preserve">leuktrA4[c]  &lt;=&gt; leuktrA4[n] </t>
  </si>
  <si>
    <t>UBIQUITIN-SPECIFIC PROTEASE 1; USP1</t>
  </si>
  <si>
    <t>uc057hcz.1</t>
  </si>
  <si>
    <t>GO:0036459</t>
  </si>
  <si>
    <t>ATP-Binding Cassette (ABC) Tcdb:3.A.1.208.2</t>
  </si>
  <si>
    <t>ubiquitinyl hydrolase activity</t>
  </si>
  <si>
    <t xml:space="preserve">h2o[c] + atp[c] + C02528[c]  -&gt; h[c] + adp[c] + pi[c] + C02528[e] </t>
  </si>
  <si>
    <t>HMR_1095</t>
  </si>
  <si>
    <t>Catalysis of the thiol-dependent hydrolysis of an ester, thioester, amide, peptide or isopeptide bond formed by the C-terminal glycine of ubiquitin. [EC:3.4.19.12, GOC:bf, GOC:ka]</t>
  </si>
  <si>
    <t>ENSG00000226589</t>
  </si>
  <si>
    <t xml:space="preserve">h[c]  &lt;=&gt; h[n] </t>
  </si>
  <si>
    <t>VARS</t>
  </si>
  <si>
    <t>r0994</t>
  </si>
  <si>
    <t>valyl-tRNA synthetase [Source:HGNC Symbol;Acc:HGNC:12651]</t>
  </si>
  <si>
    <t xml:space="preserve">C02528[c]  &lt;=&gt; C02528[r] </t>
  </si>
  <si>
    <t>HMR_1104</t>
  </si>
  <si>
    <t>VALYL-tRNA SYNTHETASE; VARS;;VALYL-tRNA SYNTHETASE 1; VARS1;;G7A;;VALRS;;VARS2, FORMERLY</t>
  </si>
  <si>
    <t>P26640</t>
  </si>
  <si>
    <t xml:space="preserve">leuktrB4[c]  &lt;=&gt; leuktrB4[x] </t>
  </si>
  <si>
    <t>Mitochondrial Carrier (Mc) Tcdb:2.A.29.8.3</t>
  </si>
  <si>
    <t>HPA046710</t>
  </si>
  <si>
    <t xml:space="preserve">crn[c] + acrn[r]  &lt;=&gt; acrn[c] + crn[r] </t>
  </si>
  <si>
    <t>GO:0010467</t>
  </si>
  <si>
    <t>gene expression</t>
  </si>
  <si>
    <t>HMR_1135</t>
  </si>
  <si>
    <t>The process in which a gene's sequence is converted into a mature gene product or products (proteins or RNA). This includes the production of an RNA transcript as well as any processing to produce a mature RNA product or an mRNA (for protein-coding genes) and the translation of that mRNA into protein. Protein maturation is included when required to form an active form of a product from an inactive precursor form. [GOC:dph, GOC:tb]</t>
  </si>
  <si>
    <t>Cot Facilitated Diffusion</t>
  </si>
  <si>
    <t xml:space="preserve">leuktrB4wcooh[c]  &lt;=&gt; leuktrB4wcooh[x] </t>
  </si>
  <si>
    <t xml:space="preserve">crn[c] + c8crn[x]  -&gt; crn[x] + c8crn[c] </t>
  </si>
  <si>
    <t>ENSG00000100749</t>
  </si>
  <si>
    <t>VRK1</t>
  </si>
  <si>
    <t>r0998</t>
  </si>
  <si>
    <t>vaccinia related kinase 1 [Source:HGNC Symbol;Acc:HGNC:12718]</t>
  </si>
  <si>
    <t xml:space="preserve">crn[c] + pmtcrn[r]  &lt;=&gt; pmtcrn[c] + crn[r] </t>
  </si>
  <si>
    <t>HMR_1143</t>
  </si>
  <si>
    <t>r0999</t>
  </si>
  <si>
    <t xml:space="preserve">CE5178[c]  &lt;=&gt; CE5178[r] </t>
  </si>
  <si>
    <t xml:space="preserve">crn[c] + pmtcrn[x]  &lt;=&gt; pmtcrn[c] + crn[x] </t>
  </si>
  <si>
    <t>VACCINIA-RELATED KINASE 1; VRK1;;VACCINIA VIRUS B1R-RELATED KINASE 1</t>
  </si>
  <si>
    <t>Q99986</t>
  </si>
  <si>
    <t>r1000</t>
  </si>
  <si>
    <t>HPA017929</t>
  </si>
  <si>
    <t>uc001yft.4</t>
  </si>
  <si>
    <t xml:space="preserve">crn[c] + hdcecrn[r]  -&gt; hdcecrn[c] + crn[r] </t>
  </si>
  <si>
    <t>r1001</t>
  </si>
  <si>
    <t xml:space="preserve">crn[c] + hdcecrn[m]  -&gt; crn[m] + hdcecrn[c] </t>
  </si>
  <si>
    <t>GO:0072355</t>
  </si>
  <si>
    <t>histone H3-T3 phosphorylation</t>
  </si>
  <si>
    <t>r1002</t>
  </si>
  <si>
    <t>HMR_1144</t>
  </si>
  <si>
    <t xml:space="preserve">crn[c] + lnlccrn[r]  -&gt; crn[r] + lnlccrn[c] </t>
  </si>
  <si>
    <t>The modification of histone H3 by the addition of an phosphate group to a threonine residue at position 3 of the histone. [GOC:mah]</t>
  </si>
  <si>
    <t xml:space="preserve">CE5178[c]  &lt;=&gt; CE5178[x] </t>
  </si>
  <si>
    <t>r1003</t>
  </si>
  <si>
    <t>ENSG00000028116</t>
  </si>
  <si>
    <t xml:space="preserve">crn[c] + lnlccrn[x]  -&gt; crn[x] + lnlccrn[c] </t>
  </si>
  <si>
    <t>VRK2</t>
  </si>
  <si>
    <t>vaccinia related kinase 2 [Source:HGNC Symbol;Acc:HGNC:12719]</t>
  </si>
  <si>
    <t>r1004</t>
  </si>
  <si>
    <t>HMR_1145</t>
  </si>
  <si>
    <t xml:space="preserve">CE5178[c]  &lt;=&gt; CE5178[m] </t>
  </si>
  <si>
    <t xml:space="preserve">crn[c] + HC10859[r]  -&gt; crn[r] + HC10859[c] </t>
  </si>
  <si>
    <t>r1005</t>
  </si>
  <si>
    <t xml:space="preserve">crn[c] + HC10859[m]  -&gt; crn[m] + HC10859[c] </t>
  </si>
  <si>
    <t>HMR_1172</t>
  </si>
  <si>
    <t>VACCINIA-RELATED KINASE 2; VRK2;;VACCINIA VIRUS B1R-RELATED KINASE 2</t>
  </si>
  <si>
    <t>Q86Y07</t>
  </si>
  <si>
    <t xml:space="preserve">CE5307[c]  &lt;=&gt; CE5307[x] </t>
  </si>
  <si>
    <t>r1006</t>
  </si>
  <si>
    <t>HPA047503</t>
  </si>
  <si>
    <t>uc002rzo.3</t>
  </si>
  <si>
    <t xml:space="preserve">crn[x] + HC10859[c]  -&gt; crn[c] + HC10859[x] </t>
  </si>
  <si>
    <t>GO:2000659</t>
  </si>
  <si>
    <t>regulation of interleukin-1-mediated signaling pathway</t>
  </si>
  <si>
    <t>r1007</t>
  </si>
  <si>
    <t>Any process that modulates the frequency, rate or extent of interleukin-1-mediated signaling pathway. [GOC:obol]</t>
  </si>
  <si>
    <t xml:space="preserve">crn[c] + arachdcrn[r]  &lt;=&gt; arachdcrn[c] + crn[r] </t>
  </si>
  <si>
    <t>ENSG00000140105</t>
  </si>
  <si>
    <t>WARS</t>
  </si>
  <si>
    <t>HMR_1173</t>
  </si>
  <si>
    <t>tryptophanyl-tRNA synthetase [Source:HGNC Symbol;Acc:HGNC:12729]</t>
  </si>
  <si>
    <t>r1008</t>
  </si>
  <si>
    <t xml:space="preserve">CE5307[c]  &lt;=&gt; CE5307[m] </t>
  </si>
  <si>
    <t xml:space="preserve">crn[c] + arachdcrn[x]  -&gt; arachdcrn[c] + crn[x] </t>
  </si>
  <si>
    <t>TRYPTOPHANYL-tRNA SYNTHETASE; WARS;;TRYPTOPHANYL-tRNA SYNTHETASE, CYTOPLASMIC;;TRPRS</t>
  </si>
  <si>
    <t>r1010</t>
  </si>
  <si>
    <t>P23381</t>
  </si>
  <si>
    <t>HPA018944</t>
  </si>
  <si>
    <t xml:space="preserve">HC01231[c]  &lt;=&gt; HC01231[m] </t>
  </si>
  <si>
    <t>uc001yhh.2</t>
  </si>
  <si>
    <t>HMR_1187</t>
  </si>
  <si>
    <t>GO:0006436</t>
  </si>
  <si>
    <t>r1011</t>
  </si>
  <si>
    <t>tryptophanyl-tRNA aminoacylation</t>
  </si>
  <si>
    <t xml:space="preserve">CE5349[c]  &lt;=&gt; CE5349[m] </t>
  </si>
  <si>
    <t xml:space="preserve">dhcholestanate[c]  -&gt; dhcholestanate[r] </t>
  </si>
  <si>
    <t>The process of coupling tryptophan to tryptophanyl-tRNA, catalyzed by tryptophanyl-tRNA synthetase. In tRNA aminoacylation, the amino acid is first activated by linkage to AMP and then transferred to either the 2'- or the 3'-hydroxyl group of the 3'-adenosine residue of the tRNA. [GOC:mcc, ISBN:0716730510]</t>
  </si>
  <si>
    <t>ENSG00000166483</t>
  </si>
  <si>
    <t>r1012</t>
  </si>
  <si>
    <t>WEE1</t>
  </si>
  <si>
    <t>WEE1 G2 checkpoint kinase [Source:HGNC Symbol;Acc:HGNC:12761]</t>
  </si>
  <si>
    <t xml:space="preserve">h2o[r] + dhcholestancoa[r] + atp[r]  -&gt; dhcholestancoa[x] + adp[r] + h[r] + pi[r] </t>
  </si>
  <si>
    <t>HMR_1188</t>
  </si>
  <si>
    <t xml:space="preserve">CE5349[c]  &lt;=&gt; CE5349[x] </t>
  </si>
  <si>
    <t>r1013</t>
  </si>
  <si>
    <t xml:space="preserve">thcholstoic[c]  -&gt; thcholstoic[r] </t>
  </si>
  <si>
    <t>WEE1, S. POMBE, HOMOLOG OF; WEE1;;WEE1 TYROSINE KINASE;;WEE1, SOMATIC; WEE1A</t>
  </si>
  <si>
    <t>P30291</t>
  </si>
  <si>
    <t>HPA068845</t>
  </si>
  <si>
    <t>r1014</t>
  </si>
  <si>
    <t>uc001mhs.4</t>
  </si>
  <si>
    <t>HMR_1189</t>
  </si>
  <si>
    <t xml:space="preserve">h2o[r] + cholcoar[r] + atp[r]  -&gt; cholcoar[x] + adp[r] + h[r] + pi[r] </t>
  </si>
  <si>
    <t xml:space="preserve">CE5349[c]  &lt;=&gt; CE5349[r] </t>
  </si>
  <si>
    <t xml:space="preserve">na1[e] + tchola[e]  -&gt; na1[c] + tchola[c] </t>
  </si>
  <si>
    <t>ENSG00000109685</t>
  </si>
  <si>
    <t>HMR_1214</t>
  </si>
  <si>
    <t>WHSC1</t>
  </si>
  <si>
    <t>r1017</t>
  </si>
  <si>
    <t>Wolf-Hirschhorn syndrome candidate 1 [Source:HGNC Symbol;Acc:HGNC:12766]</t>
  </si>
  <si>
    <t xml:space="preserve">CE5319[c]  &lt;=&gt; CE5319[x] </t>
  </si>
  <si>
    <t xml:space="preserve">h2o[x] + atp[x] + tchola[x]  -&gt; h[x] + adp[x] + pi[x] + tchola[e] </t>
  </si>
  <si>
    <t>r1018</t>
  </si>
  <si>
    <t>WHS CANDIDATE 1 GENE; WHSC1;;WOLF-HIRSCHHORN SYNDROME CANDIDATE 1;;NUCLEAR SET DOMAIN-CONTAINING 2; NSD2;;MULTIPLE MYELOMA SET DOMAIN; MMSET</t>
  </si>
  <si>
    <t xml:space="preserve">dcholcoa[r]  &lt;=&gt; dcholcoa[c] </t>
  </si>
  <si>
    <t>HMR_1215</t>
  </si>
  <si>
    <t>O96028</t>
  </si>
  <si>
    <t>CAB068247</t>
  </si>
  <si>
    <t xml:space="preserve">CE5319[c]  &lt;=&gt; CE5319[m] </t>
  </si>
  <si>
    <t>uc003gdz.5</t>
  </si>
  <si>
    <t>GO:0006303</t>
  </si>
  <si>
    <t>r1019</t>
  </si>
  <si>
    <t>double-strand break repair via nonhomologous end joining</t>
  </si>
  <si>
    <t xml:space="preserve">dcholcoa[x]  &lt;=&gt; dcholcoa[c] </t>
  </si>
  <si>
    <t>The repair of a double-strand break in DNA in which the two broken ends are rejoined with little or no sequence complementarity. Information at the DNA ends may be lost due to the modification of broken DNA ends. This term covers instances of separate pathways, called classical (or canonical) and alternative nonhomologous end joining (C-NHEJ and A-NHEJ). These in turn may further branch into sub-pathways, but evidence is still unclear. [GOC:rph, PMID:10827453, PMID:24837021]</t>
  </si>
  <si>
    <t>HMR_1240</t>
  </si>
  <si>
    <t>ENSG00000158125</t>
  </si>
  <si>
    <t>r1020</t>
  </si>
  <si>
    <t>XDH</t>
  </si>
  <si>
    <t>xanthine dehydrogenase [Source:HGNC Symbol;Acc:HGNC:12805]</t>
  </si>
  <si>
    <t xml:space="preserve">xol7ah3[m]  &lt;=&gt; xol7ah3[c] </t>
  </si>
  <si>
    <t xml:space="preserve">CE5946[r]  -&gt; CE5946[c] </t>
  </si>
  <si>
    <t xml:space="preserve"> XANTHINE DEHYDROGENASE; XDH
;;XANTHINE OXIDOREDUCTASE; XOR;;
XANTHINE OXIDASE; XO
</t>
  </si>
  <si>
    <t>P47989</t>
  </si>
  <si>
    <t>r1021</t>
  </si>
  <si>
    <t>CAB009518</t>
  </si>
  <si>
    <t>HMR_1242</t>
  </si>
  <si>
    <t>uc002rnv.1</t>
  </si>
  <si>
    <t xml:space="preserve">dhcholoylcoa[m]  &lt;=&gt; dhcholoylcoa[c] </t>
  </si>
  <si>
    <t xml:space="preserve">CE5947[c]  &lt;=&gt; CE5947[x] </t>
  </si>
  <si>
    <t>r1024</t>
  </si>
  <si>
    <t>HMR_1243</t>
  </si>
  <si>
    <t xml:space="preserve">h2o[r] + atp[r] + xol7aone[r]  -&gt; xol7aone[c] + adp[r] + h[r] + pi[r] </t>
  </si>
  <si>
    <t>ENSG00000176105</t>
  </si>
  <si>
    <t>YES1</t>
  </si>
  <si>
    <t xml:space="preserve">CE5947[c]  &lt;=&gt; CE5947[m] </t>
  </si>
  <si>
    <t>r1025</t>
  </si>
  <si>
    <t>YES proto-oncogene 1, Src family tyrosine kinase [Source:HGNC Symbol;Acc:HGNC:12841]</t>
  </si>
  <si>
    <t xml:space="preserve">h2o[r] + atp[r] + xoldiolone[r]  -&gt; xoldiolone[c] + adp[r] + h[r] + pi[r] </t>
  </si>
  <si>
    <t>HMR_1252</t>
  </si>
  <si>
    <t xml:space="preserve">CE6182[c]  &lt;=&gt; CE6182[r] </t>
  </si>
  <si>
    <t>V-YES-1 YAMAGUCHI SARCOMA VIRAL ONCOGENE; YES1;;ONCOGENE YES1;;YAMAGUCHI SARCOMA ONCOGENE</t>
  </si>
  <si>
    <t>ATP-Binding Cassette (ABC) Tcdb:3.A.1.201.2</t>
  </si>
  <si>
    <t>HPA026480</t>
  </si>
  <si>
    <t xml:space="preserve">h2o[c] + atp[c] + dgchol[c]  -&gt; h[c] + adp[c] + pi[c] + dgchol[e] </t>
  </si>
  <si>
    <t>uc060mue.1</t>
  </si>
  <si>
    <t>HMR_1267</t>
  </si>
  <si>
    <t>GO:0045087</t>
  </si>
  <si>
    <t xml:space="preserve">CE5969[c]  -&gt; CE5969[m] </t>
  </si>
  <si>
    <t>innate immune response</t>
  </si>
  <si>
    <t>r1027</t>
  </si>
  <si>
    <t>Innate immune responses are defense responses mediated by germline encoded components that directly recognize components of potential pathogens. [GO_REF:0000022, GOC:add, GOC:ebc, GOC:mtg_15nov05, GOC:mtg_sensu]</t>
  </si>
  <si>
    <t>HMR_1268</t>
  </si>
  <si>
    <t xml:space="preserve">dgchol[e] + HC01787[e]  -&gt; dgchol[c] + HC01787[c] </t>
  </si>
  <si>
    <t>ENSG00000115085</t>
  </si>
  <si>
    <t xml:space="preserve">CE5969[c]  -&gt; CE5969[x] </t>
  </si>
  <si>
    <t>ZAP70</t>
  </si>
  <si>
    <t>zeta chain of T cell receptor associated protein kinase 70kDa [Source:HGNC Symbol;Acc:HGNC:12858]</t>
  </si>
  <si>
    <t xml:space="preserve">h2o[c] + atp[c] + tdchola[c]  -&gt; h[c] + adp[c] + pi[c] + tdchola[e] </t>
  </si>
  <si>
    <t>HMR_1269</t>
  </si>
  <si>
    <t xml:space="preserve">CE5969[c]  -&gt; CE5969[r] </t>
  </si>
  <si>
    <t>r1029</t>
  </si>
  <si>
    <t xml:space="preserve">h2o[x] + atp[x] + tdchola[x]  -&gt; h[x] + adp[x] + pi[x] + tdchola[e] </t>
  </si>
  <si>
    <t>ZETA-CHAIN-ASSOCIATED PROTEIN KINASE; ZAP70;;SYK-RELATED TYROSINE KINASE; SRK;;PROTEIN TYROSINE KINASE ZAP70;;ZETA-ASSOCIATED PROTEIN, 70-KD</t>
  </si>
  <si>
    <t>P43403</t>
  </si>
  <si>
    <t>HMR_1283</t>
  </si>
  <si>
    <t>CAB002625</t>
  </si>
  <si>
    <t>uc002syd.2</t>
  </si>
  <si>
    <t xml:space="preserve">CE4988[c]  &lt;=&gt; CE4988[x] </t>
  </si>
  <si>
    <t>r1030</t>
  </si>
  <si>
    <t>GO:0070489</t>
  </si>
  <si>
    <t xml:space="preserve">C02470[c]  &lt;=&gt; C02470[e] </t>
  </si>
  <si>
    <t>T cell aggregation</t>
  </si>
  <si>
    <t>The adhesion of one T cell to one or more other T cells via adhesion molecules. [GOC:sl, PMID:12972508]</t>
  </si>
  <si>
    <t>r1033</t>
  </si>
  <si>
    <t>HMR_1284</t>
  </si>
  <si>
    <t xml:space="preserve">HC01852[c]  -&gt; HC01852[e] </t>
  </si>
  <si>
    <t xml:space="preserve">CE4988[c]  &lt;=&gt; CE4988[m] </t>
  </si>
  <si>
    <t>ENSG00000179455</t>
  </si>
  <si>
    <t>MKRN3</t>
  </si>
  <si>
    <t>r1034</t>
  </si>
  <si>
    <t>makorin ring finger protein 3 [Source:HGNC Symbol;Acc:HGNC:7114]</t>
  </si>
  <si>
    <t xml:space="preserve">HC01852[e]  -&gt; HC01852[l] </t>
  </si>
  <si>
    <t>HMR_1286</t>
  </si>
  <si>
    <t xml:space="preserve">leuktrE4[c]  -&gt; leuktrE4[x] </t>
  </si>
  <si>
    <t>Concentrative Nucleoside Transporter (Cnt) Tcdb:2.A.41.2.3</t>
  </si>
  <si>
    <t xml:space="preserve">na1[e] + dad_2[e]  -&gt; na1[c] + dad_2[c] </t>
  </si>
  <si>
    <t>MAKORIN 3; MKRN3;;ZINC FINGER PROTEIN 127; ZNF127; ZFP127</t>
  </si>
  <si>
    <t>HMR_1306</t>
  </si>
  <si>
    <t>uc059gst.1</t>
  </si>
  <si>
    <t xml:space="preserve">HC02217[c]  &lt;=&gt; HC02217[r] </t>
  </si>
  <si>
    <t xml:space="preserve">na1[e] + dcyt[e]  -&gt; na1[c] + dcyt[c] </t>
  </si>
  <si>
    <t>ENSG00000170385</t>
  </si>
  <si>
    <t>SLC30A1</t>
  </si>
  <si>
    <t>solute carrier family 30 (zinc transporter), member 1 [Source:HGNC Symbol;Acc:HGNC:11012]</t>
  </si>
  <si>
    <t>HMR_1311</t>
  </si>
  <si>
    <t>Concentrative Nucleoside Transporter (Cnt) Tcdb:2.A.41.2.4</t>
  </si>
  <si>
    <t xml:space="preserve">prostgh2[c]  &lt;=&gt; prostgh2[r] </t>
  </si>
  <si>
    <t xml:space="preserve">na1[e] + dgsn[e]  -&gt; na1[c] + dgsn[c] </t>
  </si>
  <si>
    <t xml:space="preserve"> SOLUTE CARRIER FAMILY 30 (ZINC TRANSPORTER), MEMBER 1; SLC30A1
;;ZINC TRANSPORTER 1; ZNT1
</t>
  </si>
  <si>
    <t>Q9Y6M5</t>
  </si>
  <si>
    <t>EC:5.3.99.4</t>
  </si>
  <si>
    <t>HPA015275</t>
  </si>
  <si>
    <t>PMID:15115769</t>
  </si>
  <si>
    <t>r1048</t>
  </si>
  <si>
    <t>uc001hio.1</t>
  </si>
  <si>
    <t>HMR_1316</t>
  </si>
  <si>
    <t xml:space="preserve">HC02180[c]  &lt;=&gt; HC02180[r] </t>
  </si>
  <si>
    <t xml:space="preserve">HC01939[c]  -&gt; HC01939[e] </t>
  </si>
  <si>
    <t>ENSG00000139625</t>
  </si>
  <si>
    <t>r1049</t>
  </si>
  <si>
    <t>MAP3K12</t>
  </si>
  <si>
    <t>mitogen-activated protein kinase kinase kinase 12 [Source:HGNC Symbol;Acc:HGNC:6851]</t>
  </si>
  <si>
    <t xml:space="preserve">HC01939[e]  -&gt; HC01939[l] </t>
  </si>
  <si>
    <t>HMR_1331</t>
  </si>
  <si>
    <t xml:space="preserve">prostgd2[c]  &lt;=&gt; prostgd2[r] </t>
  </si>
  <si>
    <t>MITOGEN-ACTIVATED PROTEIN KINASE KINASE KINASE 12; MAP3K12;;ZIPPER PROTEIN KINASE; ZPK;;DUAL LEUCINE ZIPPER KINASE; DLK;;PROTEIN KINASE MUK</t>
  </si>
  <si>
    <t>r1050</t>
  </si>
  <si>
    <t>Q12852</t>
  </si>
  <si>
    <t>HPA039936</t>
  </si>
  <si>
    <t>uc001sdm.3</t>
  </si>
  <si>
    <t xml:space="preserve">chsterol[e]  &lt;=&gt; chsterol[c] </t>
  </si>
  <si>
    <t>GO:0018107</t>
  </si>
  <si>
    <t>peptidyl-threonine phosphorylation</t>
  </si>
  <si>
    <t>The phosphorylation of peptidyl-threonine to form peptidyl-O-phospho-L-threonine. [RESID:AA0038]</t>
  </si>
  <si>
    <t>R02264</t>
  </si>
  <si>
    <t>r1051</t>
  </si>
  <si>
    <t>HMR_1392</t>
  </si>
  <si>
    <t>ENSG00000112245</t>
  </si>
  <si>
    <t>PTP4A1</t>
  </si>
  <si>
    <t xml:space="preserve">2 h[c] + CE6232[c]  &lt;=&gt; h2o[r] + CE6234[c] </t>
  </si>
  <si>
    <t xml:space="preserve">chsterol[l]  &lt;=&gt; chsterol[r] </t>
  </si>
  <si>
    <t>protein tyrosine phosphatase type IVA, member 1 [Source:HGNC Symbol;Acc:HGNC:9634]</t>
  </si>
  <si>
    <t>r1052</t>
  </si>
  <si>
    <t>R05058</t>
  </si>
  <si>
    <t xml:space="preserve">chsterol[l]  -&gt; chsterol[c] </t>
  </si>
  <si>
    <t>HMR_1620</t>
  </si>
  <si>
    <t xml:space="preserve">thcholstoic[c]  &lt;=&gt; thcholstoic[m] </t>
  </si>
  <si>
    <t>r1054</t>
  </si>
  <si>
    <t>PROTEIN-TYROSINE PHOSPHATASE, TYPE 4A, 1; PTP4A1;;PHOPHATASE OF REGENERATING LIVER 1; PRL1;;PTP(CAAX1)</t>
  </si>
  <si>
    <t xml:space="preserve">HC01942[c]  -&gt; HC01942[e] </t>
  </si>
  <si>
    <t>Q93096</t>
  </si>
  <si>
    <t>HPA003281</t>
  </si>
  <si>
    <t>uc003pel.5</t>
  </si>
  <si>
    <t>r1055</t>
  </si>
  <si>
    <t xml:space="preserve">HC01942[e]  -&gt; HC01942[l] </t>
  </si>
  <si>
    <t>HMR_1623</t>
  </si>
  <si>
    <t>r1056</t>
  </si>
  <si>
    <t xml:space="preserve">thcholstoic[c]  &lt;=&gt; thcholstoic[x] </t>
  </si>
  <si>
    <t xml:space="preserve">HC01943[c]  -&gt; HC01943[e] </t>
  </si>
  <si>
    <t>ENSG00000130508</t>
  </si>
  <si>
    <t>PXDN</t>
  </si>
  <si>
    <t>r1057</t>
  </si>
  <si>
    <t>peroxidasin [Source:HGNC Symbol;Acc:HGNC:14966]</t>
  </si>
  <si>
    <t xml:space="preserve">HC01943[e]  -&gt; HC01943[l] </t>
  </si>
  <si>
    <t>HMR_1629</t>
  </si>
  <si>
    <t>Major Facilitator (Mfs) Tcdb:2.A.18.6.7</t>
  </si>
  <si>
    <t xml:space="preserve">arg_L[l]  -&gt; arg_L[c] </t>
  </si>
  <si>
    <t xml:space="preserve">cholcoar[c]  &lt;=&gt; cholcoar[x] </t>
  </si>
  <si>
    <t>r1061</t>
  </si>
  <si>
    <t>PEROXIDASIN, DROSOPHILA, HOMOLOG OF; PXDN;;PXN;;p53-RESPONSIVE GENE 2; PRG2;;VASCULAR PEROXIDASE 1; VPO1;;MELANOMA-ASSOCIATED GENE 50; MG50;;D2S448</t>
  </si>
  <si>
    <t>Q92626</t>
  </si>
  <si>
    <t xml:space="preserve">asn_L[l]  -&gt; asn_L[c] </t>
  </si>
  <si>
    <t>HPA012375</t>
  </si>
  <si>
    <t>r1062</t>
  </si>
  <si>
    <t>HMR_1630</t>
  </si>
  <si>
    <t>uc002qxa.4</t>
  </si>
  <si>
    <t xml:space="preserve">cholcoar[c]  &lt;=&gt; cholcoar[m] </t>
  </si>
  <si>
    <t xml:space="preserve">asp_L[l]  -&gt; asp_L[c] </t>
  </si>
  <si>
    <t>GO:0005152</t>
  </si>
  <si>
    <t>interleukin-1 receptor antagonist activity</t>
  </si>
  <si>
    <t>r1063</t>
  </si>
  <si>
    <t>Blocks the binding of interleukin-1 to the interleukin-1 receptor complex. [GOC:ebc]</t>
  </si>
  <si>
    <t xml:space="preserve">cys_L[l]  -&gt; cys_L[c] </t>
  </si>
  <si>
    <t>HMR_1631</t>
  </si>
  <si>
    <t>ENSG00000115275</t>
  </si>
  <si>
    <t>r1064</t>
  </si>
  <si>
    <t>MOGS</t>
  </si>
  <si>
    <t xml:space="preserve">cholcoar[c]  &lt;=&gt; cholcoar[r] </t>
  </si>
  <si>
    <t xml:space="preserve">gln_L[l]  -&gt; gln_L[c] </t>
  </si>
  <si>
    <t>mannosyl-oligosaccharide glucosidase [Source:HGNC Symbol;Acc:HGNC:24862]</t>
  </si>
  <si>
    <t>r1067</t>
  </si>
  <si>
    <t xml:space="preserve">his_L[l]  -&gt; his_L[c] </t>
  </si>
  <si>
    <t>r1068</t>
  </si>
  <si>
    <t>HMR_1665</t>
  </si>
  <si>
    <t xml:space="preserve">leu_L[l]  -&gt; leu_L[c] </t>
  </si>
  <si>
    <t xml:space="preserve">cholate[x]  -&gt; cholate[c] </t>
  </si>
  <si>
    <t xml:space="preserve"> MANNOSYL-OLIGOSACCHARIDE GLYCOSIDASE; MOGS
;;GLUCOSIDASE I; GCS1
</t>
  </si>
  <si>
    <t>r1071</t>
  </si>
  <si>
    <t>Q13724</t>
  </si>
  <si>
    <t>HPA011969</t>
  </si>
  <si>
    <t xml:space="preserve">lys_L[l]  -&gt; lys_L[c] </t>
  </si>
  <si>
    <t>uc010ffj.3</t>
  </si>
  <si>
    <t>GO:0004573</t>
  </si>
  <si>
    <t>R01456</t>
  </si>
  <si>
    <t>r1073</t>
  </si>
  <si>
    <t>mannosyl-oligosaccharide glucosidase activity</t>
  </si>
  <si>
    <t xml:space="preserve">met_L[l]  -&gt; met_L[c] </t>
  </si>
  <si>
    <t>HMR_1666</t>
  </si>
  <si>
    <t xml:space="preserve">cholate[m]  -&gt; cholate[c] </t>
  </si>
  <si>
    <t>"Catalysis of the exohydrolysis of the non-reducing terminal glucose residue in the mannosyl-oligosaccharide Glc(3)Man(9)GlcNAc(2)." [EC:3.2.1.106]</t>
  </si>
  <si>
    <t>r1074</t>
  </si>
  <si>
    <t xml:space="preserve">phe_L[l]  -&gt; phe_L[c] </t>
  </si>
  <si>
    <t>ENSG00000239305</t>
  </si>
  <si>
    <t>RNF103</t>
  </si>
  <si>
    <t>ring finger protein 103 [Source:HGNC Symbol;Acc:HGNC:12859]</t>
  </si>
  <si>
    <t>r1076</t>
  </si>
  <si>
    <t xml:space="preserve">ser_L[l]  -&gt; ser_L[c] </t>
  </si>
  <si>
    <t>r1077</t>
  </si>
  <si>
    <t>ZINC FINGER PROTEIN 103, MOUSE, HOMOLOG OF; ZFP103;;KF1</t>
  </si>
  <si>
    <t xml:space="preserve">trp_L[l]  -&gt; trp_L[c] </t>
  </si>
  <si>
    <t>O00237</t>
  </si>
  <si>
    <t>HPA057922</t>
  </si>
  <si>
    <t>uc002srn.4</t>
  </si>
  <si>
    <t>R01463</t>
  </si>
  <si>
    <t>r1078</t>
  </si>
  <si>
    <t>GO:0007417</t>
  </si>
  <si>
    <t>central nervous system development</t>
  </si>
  <si>
    <t xml:space="preserve">tyr_L[c]  -&gt; tyr_L[m] </t>
  </si>
  <si>
    <t>HMR_1694</t>
  </si>
  <si>
    <t>r1080</t>
  </si>
  <si>
    <t xml:space="preserve">dhcholestanate[c]  &lt;=&gt; dhcholestanate[m] </t>
  </si>
  <si>
    <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 [GOC:bf, GOC:jid, ISBN:0582227089]</t>
  </si>
  <si>
    <t>(30.1 or 3032.1 or 4645.1 or 10449.1)</t>
  </si>
  <si>
    <t xml:space="preserve">tyr_L[l]  -&gt; tyr_L[c] </t>
  </si>
  <si>
    <t>ENSG00000156983</t>
  </si>
  <si>
    <t>3032.1 10449.1 30.1 4645.1</t>
  </si>
  <si>
    <t>BRPF1</t>
  </si>
  <si>
    <t>r1081</t>
  </si>
  <si>
    <t>bromodomain and PHD finger containing 1 [Source:HGNC Symbol;Acc:HGNC:14255]</t>
  </si>
  <si>
    <t xml:space="preserve">HC01944[c]  -&gt; HC01944[e] </t>
  </si>
  <si>
    <t>r1082</t>
  </si>
  <si>
    <t>BROMODOMAIN AND PHD FINGER-CONTAINING PROTEIN; BRPF1;;BROMODOMAIN-CONTAINING PROTEIN, 140-KD; BR140;;PEREGRIN</t>
  </si>
  <si>
    <t>HMR_1701</t>
  </si>
  <si>
    <t xml:space="preserve">HC01944[e]  -&gt; HC01944[l] </t>
  </si>
  <si>
    <t>P55201</t>
  </si>
  <si>
    <t>HPA003359</t>
  </si>
  <si>
    <t xml:space="preserve">dhcholestancoa[c]  &lt;=&gt; dhcholestancoa[x] </t>
  </si>
  <si>
    <t>uc011ati.3</t>
  </si>
  <si>
    <t>r1088</t>
  </si>
  <si>
    <t>GO:0070776</t>
  </si>
  <si>
    <t xml:space="preserve">h[e] + cit[e]  &lt;=&gt; h[c] + cit[c] </t>
  </si>
  <si>
    <t>MOZ/MORF histone acetyltransferase complex</t>
  </si>
  <si>
    <t>A histone acetyltransferase complex that has histone H3 acetyltransferase and coactivator activities. Subunits of the human complex include MYST3/MOZ, MYST4/MORF, ING5, EAF6 and one of BRPF1, BRD1/BRPF2 and BRPF3. [PMID:18794358]</t>
  </si>
  <si>
    <t>Tcdb:2.A.47.1.9 Tcdb:2.A.29.7.2</t>
  </si>
  <si>
    <t>HMR_1744</t>
  </si>
  <si>
    <t>ENSG00000114738</t>
  </si>
  <si>
    <t xml:space="preserve">na1[e] + cit[e]  -&gt; na1[c] + cit[c] </t>
  </si>
  <si>
    <t>MAPKAPK3</t>
  </si>
  <si>
    <t xml:space="preserve">M01077[c]  -&gt; M01077[m] </t>
  </si>
  <si>
    <t>mitogen-activated protein kinase-activated protein kinase 3 [Source:HGNC Symbol;Acc:HGNC:6888]</t>
  </si>
  <si>
    <t>Albumin Protein Assembly</t>
  </si>
  <si>
    <t xml:space="preserve">2436 h2o[c] + 2436 atp[c] + 62 glu_L[c] + 36 asp_L[c] + 63 ala_L[c] + 17 asn_L[c] + 35 cys_L[c] + 20 gln_L[c] + 13 gly[c] + 28 ser_L[c] + 29 thr_L[c] + 60 lys_L[c] + 27 arg_L[c] + 7 met_L[c] + 16 his_L[c] + 19 tyr_L[c] + 9 ile_L[c] + 64 leu_L[c] + 2 trp_L[c] + 35 phe_L[c] + 24 pro_L[c] + 43 val_L[c]  -&gt; 1827 adp[c] + 1827 pi[c] + 609 amp[c] + 609 ppi[c] + HC00001[c] </t>
  </si>
  <si>
    <t>HMR_1745</t>
  </si>
  <si>
    <t>MITOGEN-ACTIVATED PROTEIN KINASE-ACTIVATED PROTEIN KINASE 3; MAPKAPK3;;MAPKAP3;;MAPKAP KINASE 3;;3PK</t>
  </si>
  <si>
    <t>Q16644</t>
  </si>
  <si>
    <t xml:space="preserve">M01080[c]  -&gt; M01080[m] </t>
  </si>
  <si>
    <t>HPA058275</t>
  </si>
  <si>
    <t>Serpin Peptidase Inhibitor, Clade A (Alpha-1 Antiproteinase, Antitrypsin), Member 3 Protein Assembly</t>
  </si>
  <si>
    <t>uc003day.3</t>
  </si>
  <si>
    <t>GO:0044351</t>
  </si>
  <si>
    <t xml:space="preserve">1692 h2o[c] + 1692 atp[c] + 29 glu_L[c] + 25 asp_L[c] + 34 ala_L[c] + 19 asn_L[c] + 3 cys_L[c] + 17 gln_L[c] + 16 gly[c] + 30 ser_L[c] + 29 thr_L[c] + 26 lys_L[c] + 16 arg_L[c] + 14 met_L[c] + 9 his_L[c] + 9 tyr_L[c] + 20 ile_L[c] + 59 leu_L[c] + 3 trp_L[c] + 25 phe_L[c] + 16 pro_L[c] + 24 val_L[c]  -&gt; 1269 adp[c] + 1269 pi[c] + 423 amp[c] + 423 ppi[c] + HC00002[c] </t>
  </si>
  <si>
    <t>macropinocytosis</t>
  </si>
  <si>
    <t>HMR_1752</t>
  </si>
  <si>
    <t>Serpin Peptidase Inhibitor, Clade A (Alpha-1 Antiproteinase, Antitrypsin), Member 1 Protein Assembly</t>
  </si>
  <si>
    <t xml:space="preserve">M02977[m]  -&gt; M02977[c] </t>
  </si>
  <si>
    <t>An endocytosis process that results in the uptake of liquid material by cells from their external environment by the 'ruffling' of the cell membrane to form heterogeneously sized intracellular vesicles called macropinosomes, which can be up to 5 micrometers in size. [PMID:14732047]</t>
  </si>
  <si>
    <t xml:space="preserve">1672 h2o[c] + 1672 atp[c] + 32 glu_L[c] + 24 asp_L[c] + 26 ala_L[c] + 19 asn_L[c] + 3 cys_L[c] + 18 gln_L[c] + 24 gly[c] + 25 ser_L[c] + 30 thr_L[c] + 34 lys_L[c] + 7 arg_L[c] + 10 met_L[c] + 13 his_L[c] + 6 tyr_L[c] + 20 ile_L[c] + 51 leu_L[c] + 3 trp_L[c] + 27 phe_L[c] + 19 pro_L[c] + 27 val_L[c]  -&gt; 1254 adp[c] + 1254 pi[c] + 418 amp[c] + 418 ppi[c] + HC00003[c] </t>
  </si>
  <si>
    <t>ENSG00000187555</t>
  </si>
  <si>
    <t>USP7</t>
  </si>
  <si>
    <t>ubiquitin specific peptidase 7 (herpes virus-associated) [Source:HGNC Symbol;Acc:HGNC:12630]</t>
  </si>
  <si>
    <t>Apolipoprotein B Protein Assembly</t>
  </si>
  <si>
    <t>HMR_1753</t>
  </si>
  <si>
    <t xml:space="preserve">M00742[m]  -&gt; M00742[c] </t>
  </si>
  <si>
    <t xml:space="preserve">18244 h2o[c] + 18244 atp[c] + 298 glu_L[c] + 233 asp_L[c] + 275 ala_L[c] + 247 asn_L[c] + 25 cys_L[c] + 230 gln_L[c] + 207 gly[c] + 392 ser_L[c] + 300 thr_L[c] + 357 lys_L[c] + 150 arg_L[c] + 79 met_L[c] + 115 his_L[c] + 151 tyr_L[c] + 285 ile_L[c] + 533 leu_L[c] + 37 trp_L[c] + 224 phe_L[c] + 171 pro_L[c] + 252 val_L[c]  -&gt; 13683 adp[c] + 13683 pi[c] + 4561 amp[c] + 4561 ppi[c] + HC00005[c] </t>
  </si>
  <si>
    <t>UBIQUITIN-SPECIFIC PROTEASE 7; USP7;;UBIQUITIN-SPECIFIC PROTEASE, HERPESVIRUS-ASSOCIATED;;HERPESVIRUS-ASSOCIATED UBIQUITIN-SPECIFIC PROTEASE; HAUSP;;VMW110-ASSOCIATED PROTEIN, 135-KD</t>
  </si>
  <si>
    <t>Q93009</t>
  </si>
  <si>
    <t>HPA015641</t>
  </si>
  <si>
    <t>NADH Dehydrogenase (Ubiquinone) 1, AlphaBeta Subcomplex, 1 Protein Assembly</t>
  </si>
  <si>
    <t>HMR_1758</t>
  </si>
  <si>
    <t>uc002czl.2</t>
  </si>
  <si>
    <t xml:space="preserve">M00615[c]  -&gt; M00615[x] </t>
  </si>
  <si>
    <t>GO:0010216</t>
  </si>
  <si>
    <t xml:space="preserve">496 h2o[c] + 496 atp[c] + 5 glu_L[c] + 8 asp_L[c] + 11 ala_L[c] + asn_L[c] + 2 cys_L[c] + 7 gln_L[c] + 6 gly[c] + 8 ser_L[c] + 6 thr_L[c] + 4 lys_L[c] + 9 arg_L[c] + 5 met_L[c] + his_L[c] + 4 tyr_L[c] + 4 ile_L[c] + 20 leu_L[c] + 3 phe_L[c] + 9 pro_L[c] + 11 val_L[c]  -&gt; 372 adp[c] + 372 pi[c] + 124 amp[c] + 124 ppi[c] + HC01161[c] </t>
  </si>
  <si>
    <t>maintenance of DNA methylation</t>
  </si>
  <si>
    <t>Any process involved in maintaining the methylation state of a nucleotide sequence. [PMID:11898023]</t>
  </si>
  <si>
    <t>EC:2.3.1.65</t>
  </si>
  <si>
    <t>ENSG00000113532</t>
  </si>
  <si>
    <t>Acp Protein Assembly</t>
  </si>
  <si>
    <t>ST8SIA4</t>
  </si>
  <si>
    <t>ST8 alpha-N-acetyl-neuraminide alpha-2,8-sialyltransferase 4 [Source:HGNC Symbol;Acc:HGNC:10871]</t>
  </si>
  <si>
    <t xml:space="preserve">348 h2o[m] + 9 glu_L[m] + 13 asp_L[m] + 348 atp[m] + 3 ala_L[m] + 3 gly[m] + 7 lys_L[m] + arg_L[m] + asn_L[m] + cys_L[m] + 3 ser_L[m] + 3 gln_L[m] + 8 ile_L[m] + 10 leu_L[m] + 5 pro_L[m] + 3 phe_L[m] + 4 tyr_L[m] + 6 val_L[m] + thr_L[m] + 5 met_L[m] + his_L[m]  -&gt; 261 adp[m] + 261 pi[m] + 87 amp[m] + 87 ppi[m] + HC02222[m] </t>
  </si>
  <si>
    <t>HMR_1759</t>
  </si>
  <si>
    <t xml:space="preserve">M00743[c]  -&gt; M00743[x] </t>
  </si>
  <si>
    <t>Apo-Cib Protein Assembly</t>
  </si>
  <si>
    <t>ST8 ALPHA-N-ACETYL-NEURAMINIDE ALPHA-2,8-SIALYLTRANSFERASE 4; ST8SIA4;;ALPHA-2,8-SIALYLTRANSFERASE IV;;ST8SIA IV;;POLYSIALYLTRANSFERASE; PST;;PST1</t>
  </si>
  <si>
    <t>Q92187</t>
  </si>
  <si>
    <t>HPA051126</t>
  </si>
  <si>
    <t>uc003knk.5</t>
  </si>
  <si>
    <t>GO:0003828</t>
  </si>
  <si>
    <t>alpha-N-acetylneuraminate alpha-2,8-sialyltransferase activity</t>
  </si>
  <si>
    <t xml:space="preserve">332 h2o[c] + 332 atp[c] + 8 glu_L[c] + 4 asp_L[c] + 5 ala_L[c] + asn_L[c] + 3 gln_L[c] + 3 gly[c] + 9 ser_L[c] + 3 thr_L[c] + 9 lys_L[c] + 4 arg_L[c] + 2 met_L[c] + 4 ile_L[c] + 12 leu_L[c] + trp_L[c] + 4 phe_L[c] + 4 pro_L[c] + 7 val_L[c]  -&gt; 249 adp[c] + 249 pi[c] + 83 amp[c] + 83 ppi[c] + HC00006[c] </t>
  </si>
  <si>
    <t>HMR_1764</t>
  </si>
  <si>
    <t>Catalysis of the reaction: CMP-N-acetylneuraminate + alpha-N-acetylneuraminyl-(2-&gt;3)-beta-D-galactosyl-R = CMP + alpha-N-acetylneuraminyl-(2-&gt;8)-alpha-N-acetylneuraminyl-(2-&gt;3)-beta-D-galactosyl-R. [EC:2.4.99.8]</t>
  </si>
  <si>
    <t xml:space="preserve">M00625[c]  &lt;=&gt; M00625[m] </t>
  </si>
  <si>
    <t>ENSG00000112294</t>
  </si>
  <si>
    <t>ALDH5A1</t>
  </si>
  <si>
    <t>Apo-Cii Protein Assembly</t>
  </si>
  <si>
    <t>aldehyde dehydrogenase 5 family, member A1 [Source:HGNC Symbol;Acc:HGNC:408]</t>
  </si>
  <si>
    <t>HMR_1772</t>
  </si>
  <si>
    <t xml:space="preserve">xoltetrol[c]  &lt;=&gt; xoltetrol[m] </t>
  </si>
  <si>
    <t xml:space="preserve">404 h2o[c] + 404 atp[c] + 8 glu_L[c] + 4 asp_L[c] + 7 ala_L[c] + asn_L[c] + 8 gln_L[c] + 5 gly[c] + 9 ser_L[c] + 10 thr_L[c] + 6 lys_L[c] + 2 arg_L[c] + 3 met_L[c] + 5 tyr_L[c] + ile_L[c] + 15 leu_L[c] + trp_L[c] + 4 phe_L[c] + 5 pro_L[c] + 7 val_L[c]  -&gt; 303 adp[c] + 303 pi[c] + 101 amp[c] + 101 ppi[c] + HC00007[c] </t>
  </si>
  <si>
    <t xml:space="preserve"> ALDEHYDE DEHYDROGENASE 5 FAMILY, MEMBER A1; ALDH5A1
;;SUCCINIC SEMIALDEHYDE DEHYDROGENASE, NAD(+)-DEPENDENT; SSADH
</t>
  </si>
  <si>
    <t>P51649</t>
  </si>
  <si>
    <t>HPA029716</t>
  </si>
  <si>
    <t>uc003neg.3</t>
  </si>
  <si>
    <t>HMR_1836</t>
  </si>
  <si>
    <t>Apo-Ciii Protein Assembly</t>
  </si>
  <si>
    <t xml:space="preserve">CE1589[c]  &lt;=&gt; CE1589[x] </t>
  </si>
  <si>
    <t xml:space="preserve">396 h2o[c] + 396 atp[c] + 5 glu_L[c] + 7 asp_L[c] + 15 ala_L[c] + 6 gln_L[c] + 3 gly[c] + 12 ser_L[c] + 5 thr_L[c] + 6 lys_L[c] + 4 arg_L[c] + 3 met_L[c] + his_L[c] + 2 tyr_L[c] + 11 leu_L[c] + 3 trp_L[c] + 4 phe_L[c] + 3 pro_L[c] + 9 val_L[c]  -&gt; 297 adp[c] + 297 pi[c] + 99 amp[c] + 99 ppi[c] + HC00008[c] </t>
  </si>
  <si>
    <t>HMR_1897</t>
  </si>
  <si>
    <t xml:space="preserve">h2o[r] + atp[r] + bilglcur[r]  -&gt; adp[r] + bilglcur[e] + h[r] + pi[r] </t>
  </si>
  <si>
    <t>(1244.1 or 4363.1)</t>
  </si>
  <si>
    <t>Fibrinogen Alpha Chain Protein Assembly</t>
  </si>
  <si>
    <t>4363.1 1244.1</t>
  </si>
  <si>
    <t>TCDB:3.A.1.208.2;TCDB:3.A.1.208.9;TCDB:3.A.1.208.7</t>
  </si>
  <si>
    <t xml:space="preserve">10696 h2o[c] + 10696 atp[c] + 186 glu_L[c] + 176 asp_L[c] + 134 ala_L[c] + 138 asn_L[c] + 48 cys_L[c] + 110 gln_L[c] + 262 gly[c] + 278 ser_L[c] + 182 thr_L[c] + 154 lys_L[c] + 134 arg_L[c] + 48 met_L[c] + 62 his_L[c] + 98 tyr_L[c] + 104 ile_L[c] + 166 leu_L[c] + 60 trp_L[c] + 98 phe_L[c] + 114 pro_L[c] + 122 val_L[c]  -&gt; 8022 adp[c] + 8022 pi[c] + 2674 amp[c] + 2674 ppi[c] + HC01852[c] </t>
  </si>
  <si>
    <t>HMR_1916</t>
  </si>
  <si>
    <t>ENSG00000224399</t>
  </si>
  <si>
    <t xml:space="preserve">chsterol[c]  &lt;=&gt; chsterol[g] </t>
  </si>
  <si>
    <t>SLC39A7</t>
  </si>
  <si>
    <t>(3069.1 or 4864.1)</t>
  </si>
  <si>
    <t>r1102</t>
  </si>
  <si>
    <t>3069.1 4864.1</t>
  </si>
  <si>
    <t>solute carrier family 39 (zinc transporter), member 7 [Source:HGNC Symbol;Acc:HGNC:4927]</t>
  </si>
  <si>
    <t>Haptoglobin Protein Assembly</t>
  </si>
  <si>
    <t xml:space="preserve">1624 h2o[c] + 1624 atp[c] + 25 glu_L[c] + 25 asp_L[c] + 30 ala_L[c] + 21 asn_L[c] + 12 cys_L[c] + 17 gln_L[c] + 31 gly[c] + 18 ser_L[c] + 22 thr_L[c] + 35 lys_L[c] + 9 arg_L[c] + 5 met_L[c] + 13 his_L[c] + 21 tyr_L[c] + 18 ile_L[c] + 31 leu_L[c] + 8 trp_L[c] + 8 phe_L[c] + 21 pro_L[c] + 36 val_L[c]  -&gt; 1218 adp[c] + 1218 pi[c] + 406 amp[c] + 406 ppi[c] + HC01939[c] </t>
  </si>
  <si>
    <t>HMR_1925</t>
  </si>
  <si>
    <t xml:space="preserve">M01511[c]  &lt;=&gt; M01511[m] </t>
  </si>
  <si>
    <t>SOLUTE CARRIER FAMILY 39 (ZINC TRANSPORTER), MEMBER 7; SLC39A7;;KE4, MOUSE, HOMOLOG OF; HKE4;;D6S2244E</t>
  </si>
  <si>
    <t>Q92504</t>
  </si>
  <si>
    <t>HPA053999</t>
  </si>
  <si>
    <t>Plasminogen Protein Assembly</t>
  </si>
  <si>
    <t>GO:0006882</t>
  </si>
  <si>
    <t>cellular zinc ion homeostasis</t>
  </si>
  <si>
    <t>HMR_2040</t>
  </si>
  <si>
    <t>Any process involved in the maintenance of an internal steady state of zinc ions at the level of a cell. [GOC:ai, GOC:mah]</t>
  </si>
  <si>
    <t xml:space="preserve">estrone[c]  &lt;=&gt; estrone[l] </t>
  </si>
  <si>
    <t xml:space="preserve">3240 h2o[c] + 3240 atp[c] + 56 glu_L[c] + 36 asp_L[c] + 37 ala_L[c] + 40 asn_L[c] + 48 cys_L[c] + 31 gln_L[c] + 62 gly[c] + 56 ser_L[c] + 61 thr_L[c] + 49 lys_L[c] + 42 arg_L[c] + 11 met_L[c] + 24 his_L[c] + 30 tyr_L[c] + 22 ile_L[c] + 48 leu_L[c] + 19 trp_L[c] + 21 phe_L[c] + 69 pro_L[c] + 48 val_L[c]  -&gt; 2430 adp[c] + 2430 pi[c] + 810 amp[c] + 810 ppi[c] + HC01942[c] </t>
  </si>
  <si>
    <t>ENSG00000232357</t>
  </si>
  <si>
    <t>HSD17B8</t>
  </si>
  <si>
    <t>R03851</t>
  </si>
  <si>
    <t>hydroxysteroid (17-beta) dehydrogenase 8 [Source:HGNC Symbol;Acc:HGNC:3554]</t>
  </si>
  <si>
    <t>HMR_2065</t>
  </si>
  <si>
    <t>Prothrombin Protein Assembly</t>
  </si>
  <si>
    <t xml:space="preserve">CE5252[c]  &lt;=&gt; CE5252[m] </t>
  </si>
  <si>
    <t xml:space="preserve">2488 h2o[c] + 2488 atp[c] + 51 glu_L[c] + 35 asp_L[c] + 42 ala_L[c] + 25 asn_L[c] + 26 cys_L[c] + 26 gln_L[c] + 49 gly[c] + 38 ser_L[c] + 36 thr_L[c] + 29 lys_L[c] + 44 arg_L[c] + 9 met_L[c] + 13 his_L[c] + 21 tyr_L[c] + 22 ile_L[c] + 51 leu_L[c] + 14 trp_L[c] + 21 phe_L[c] + 33 pro_L[c] + 37 val_L[c]  -&gt; 1866 adp[c] + 1866 pi[c] + 622 amp[c] + 622 ppi[c] + HC01943[c] </t>
  </si>
  <si>
    <t>R04849</t>
  </si>
  <si>
    <t>HMR_2066</t>
  </si>
  <si>
    <t xml:space="preserve">CE5252[c]  &lt;=&gt; CE5252[r] </t>
  </si>
  <si>
    <t xml:space="preserve"> 17-@BETA-HYDROXYSTEROID DEHYDROGENASE VIII; HSD17B8
;;FabG-LIKE; FABGL;;
FabG, E. COLI, HOMOLOG OF;;
KE6, MOUSE, HOMOLOG OF;;
HKE6;;
D6S2245E;;
3-@OXOACYL-ACYL CARRIER PROTEIN REDUCTASE, E. COLI, HOMOLOG OF
</t>
  </si>
  <si>
    <t>Q92506</t>
  </si>
  <si>
    <t>HPA042132</t>
  </si>
  <si>
    <t>R04850</t>
  </si>
  <si>
    <t>HMR_2067</t>
  </si>
  <si>
    <t xml:space="preserve">CE5252[c]  &lt;=&gt; CE5252[x] </t>
  </si>
  <si>
    <t>ENSG00000146070</t>
  </si>
  <si>
    <t>PLA2G7</t>
  </si>
  <si>
    <t>R02840</t>
  </si>
  <si>
    <t>phospholipase A2, group VII (platelet-activating factor acetylhydrolase, plasma) [Source:HGNC Symbol;Acc:HGNC:9040]</t>
  </si>
  <si>
    <t>HMR_2080</t>
  </si>
  <si>
    <t xml:space="preserve">CE5251[c]  &lt;=&gt; CE5251[m] </t>
  </si>
  <si>
    <t xml:space="preserve"> PHOSPHOLIPASE A2, GROUP VII; PLA2G7
;;PLATELET-ACTIVATING FACTOR ACETYLHYDROLASE; PAFAH;;
PLATELET-ACTIVATING FACTOR ACETYLHYDROLASE, PLASMA;;
LIPOPROTEIN-ASSOCIATED PHOSPHOLIPASE A2;;
LP-PLA2;;
LDL-PLA2
</t>
  </si>
  <si>
    <t>Q13093</t>
  </si>
  <si>
    <t>HPA035915</t>
  </si>
  <si>
    <t>HMR_2081</t>
  </si>
  <si>
    <t>uc010jzf.3</t>
  </si>
  <si>
    <t xml:space="preserve">CE5251[c]  &lt;=&gt; CE5251[r] </t>
  </si>
  <si>
    <t>ENSG00000112425</t>
  </si>
  <si>
    <t>EPM2A</t>
  </si>
  <si>
    <t>HMR_2082</t>
  </si>
  <si>
    <t>epilepsy, progressive myoclonus type 2A, Lafora disease (laforin) [Source:HGNC Symbol;Acc:HGNC:3413]</t>
  </si>
  <si>
    <t xml:space="preserve">CE5251[c]  &lt;=&gt; CE5251[x] </t>
  </si>
  <si>
    <t>EPM2A GENE; EPM2A;;LAFORINEPM2A, ISOFORM A, INCLUDED;;EPM2A, ISOFORM B, INCLUDED</t>
  </si>
  <si>
    <t>HPA053643</t>
  </si>
  <si>
    <t>uc063saw.1</t>
  </si>
  <si>
    <t>EC:2.8.2.4</t>
  </si>
  <si>
    <t>PMID:7589785;PMID:10049998</t>
  </si>
  <si>
    <t>ENSG00000104723</t>
  </si>
  <si>
    <t>TUSC3</t>
  </si>
  <si>
    <t>HMR_2087</t>
  </si>
  <si>
    <t>tumor suppressor candidate 3 [Source:HGNC Symbol;Acc:HGNC:30242]</t>
  </si>
  <si>
    <t xml:space="preserve">hestratriol[c]  &lt;=&gt; hestratriol[l] </t>
  </si>
  <si>
    <t xml:space="preserve"> TUMOR SUPPRESSOR CANDIDATE 3; TUSC3
;;PUTATIVE PROSTATE CANCER TUMOR SUPPRESSOR;;
N33;;
D8S1992
</t>
  </si>
  <si>
    <t>HMR_2090</t>
  </si>
  <si>
    <t>Q13454</t>
  </si>
  <si>
    <t xml:space="preserve">CE5253[c]  &lt;=&gt; CE5253[l] </t>
  </si>
  <si>
    <t>HPA049851</t>
  </si>
  <si>
    <t>uc003wwu.3</t>
  </si>
  <si>
    <t>HMR_2092</t>
  </si>
  <si>
    <t xml:space="preserve">CE5249[c]  &lt;=&gt; CE5249[r] </t>
  </si>
  <si>
    <t>ENSG00000083168</t>
  </si>
  <si>
    <t>KAT6A</t>
  </si>
  <si>
    <t>K(lysine) acetyltransferase 6A [Source:HGNC Symbol;Acc:HGNC:13013]</t>
  </si>
  <si>
    <t>HMR_2093</t>
  </si>
  <si>
    <t xml:space="preserve">CE5249[c]  &lt;=&gt; CE5249[x] </t>
  </si>
  <si>
    <t>LYSINE ACETYLTRANSFERASE 6A; KAT6A;;HISTONE ACETYLTRANSFERASE MYST3; MYST3;;ZINC FINGER PROTEIN 220; ZNF220;;MONOCYTIC LEUKEMIA ZINC FINGER PROTEIN; MOZMOZ/CBP FUSION GENE, INCLUDED;;MOZ/TIF2 FUSION GENE, INCLUDED</t>
  </si>
  <si>
    <t>Q92794</t>
  </si>
  <si>
    <t>HPA053523</t>
  </si>
  <si>
    <t>uc003xon.4</t>
  </si>
  <si>
    <t>GO:0006473</t>
  </si>
  <si>
    <t>HMR_2094</t>
  </si>
  <si>
    <t>protein acetylation</t>
  </si>
  <si>
    <t xml:space="preserve">h[c] + CE5249[c]  &lt;=&gt; h[m] + CE5249[m] </t>
  </si>
  <si>
    <t>The addition of an acetyl group to a protein amino acid. An acetyl group is CH3CO-, derived from acetic [ethanoic] acid. [GOC:ai]</t>
  </si>
  <si>
    <t>ENSG00000107611</t>
  </si>
  <si>
    <t>CUBN</t>
  </si>
  <si>
    <t>cubilin (intrinsic factor-cobalamin receptor) [Source:HGNC Symbol;Acc:HGNC:2548]</t>
  </si>
  <si>
    <t>HMR_2101</t>
  </si>
  <si>
    <t xml:space="preserve">CE5254[c]  &lt;=&gt; CE5254[l] </t>
  </si>
  <si>
    <t xml:space="preserve"> CUBILIN; CUBN
;;INTRINSIC FACTOR-COBALAMIN RECEPTOR; IFCR
</t>
  </si>
  <si>
    <t>O60494</t>
  </si>
  <si>
    <t>uc001ioo.3</t>
  </si>
  <si>
    <t>HMR_2103</t>
  </si>
  <si>
    <t>ENSG00000122912</t>
  </si>
  <si>
    <t xml:space="preserve">CE5250[c]  &lt;=&gt; CE5250[r] </t>
  </si>
  <si>
    <t>SLC25A16</t>
  </si>
  <si>
    <t>solute carrier family 25 (mitochondrial carrier), member 16 [Source:HGNC Symbol;Acc:HGNC:10986]</t>
  </si>
  <si>
    <t>HMR_2104</t>
  </si>
  <si>
    <t xml:space="preserve">CE5250[c]  &lt;=&gt; CE5250[x] </t>
  </si>
  <si>
    <t xml:space="preserve"> SOLUTE CARRIER FAMILY 25 (MITOCHONDRIAL CARRIER, GRAVES DISEASE AUTOANTIGEN),
MEMBER 16; SLC25A16
;;GRAVES DISEASE AUTOANTIGEN; GDA;;
D10S105E
</t>
  </si>
  <si>
    <t>P16260</t>
  </si>
  <si>
    <t>HPA044580</t>
  </si>
  <si>
    <t>uc001joi.3</t>
  </si>
  <si>
    <t>R03329</t>
  </si>
  <si>
    <t>HMR_2105</t>
  </si>
  <si>
    <t xml:space="preserve">CE5250[c]  &lt;=&gt; CE5250[m] </t>
  </si>
  <si>
    <t>ENSG00000110435</t>
  </si>
  <si>
    <t>PDHX</t>
  </si>
  <si>
    <t>pyruvate dehydrogenase complex, component X [Source:HGNC Symbol;Acc:HGNC:21350]</t>
  </si>
  <si>
    <t>R02838</t>
  </si>
  <si>
    <t>HMR_2116</t>
  </si>
  <si>
    <t xml:space="preserve">h[c] + vitd3[c]  &lt;=&gt; h[m] + vitd3[m] </t>
  </si>
  <si>
    <t xml:space="preserve"> PYRUVATE DEHYDROGENASE COMPLEX, COMPONENT X; PDHX
;;PDX1;;
PYRUVATE DEHYDROGENASE COMPLEX, E3-BINDING PROTEIN SUBUNIT; E3BP;;
PYRUVATE DEHYDROGENASE COMPLEX, LIPOYL-CONTAINING COMPONENT X
</t>
  </si>
  <si>
    <t>HPA038484</t>
  </si>
  <si>
    <t>R03849</t>
  </si>
  <si>
    <t>HMR_2127</t>
  </si>
  <si>
    <t xml:space="preserve">1a25dhvitd3[c]  &lt;=&gt; 1a25dhvitd3[m] </t>
  </si>
  <si>
    <t>ENSG00000175592</t>
  </si>
  <si>
    <t>FOSL1</t>
  </si>
  <si>
    <t>FOS-like antigen 1 [Source:HGNC Symbol;Acc:HGNC:13718]</t>
  </si>
  <si>
    <t>R02218</t>
  </si>
  <si>
    <t>HMR_2547</t>
  </si>
  <si>
    <t xml:space="preserve">CE7111[c]  &lt;=&gt; CE7111[x] </t>
  </si>
  <si>
    <t>FOS-LIKE ANTIGEN 1; FOSL1;;FOS-RELATED ANTIGEN 1; FRA1</t>
  </si>
  <si>
    <t>P15407</t>
  </si>
  <si>
    <t>CAB004396</t>
  </si>
  <si>
    <t>HMR_2554</t>
  </si>
  <si>
    <t>uc010ros.2</t>
  </si>
  <si>
    <t xml:space="preserve">CE7083[c]  &lt;=&gt; CE7083[r] </t>
  </si>
  <si>
    <t>GO:2000144</t>
  </si>
  <si>
    <t>positive regulation of DNA-templated transcription, initiation</t>
  </si>
  <si>
    <t>Any process that activates or increases the frequency, rate or extent of DNA-templated transcription initiation. [GOC:mah, GOC:txnOH]</t>
  </si>
  <si>
    <t>HMR_2564</t>
  </si>
  <si>
    <t>ENSG00000184007</t>
  </si>
  <si>
    <t>PTP4A2</t>
  </si>
  <si>
    <t xml:space="preserve">tmndnc[c]  &lt;=&gt; tmndnc[n] </t>
  </si>
  <si>
    <t>protein tyrosine phosphatase type IVA, member 2 [Source:HGNC Symbol;Acc:HGNC:9635]</t>
  </si>
  <si>
    <t>HMR_2569</t>
  </si>
  <si>
    <t>PROTEIN-TYROSINE PHOSPHATASE, TYPE 4A, 2; PTP4A2;;PTP4A;;PTP(CAAX2);;OV1;;PHOSPHATASE OF REGENERATING LIVER 2; PRL2;;HH13;;HH7-2</t>
  </si>
  <si>
    <t>Q12974</t>
  </si>
  <si>
    <t xml:space="preserve">tmndnc[c]  &lt;=&gt; tmndnc[r] </t>
  </si>
  <si>
    <t>CAB011204</t>
  </si>
  <si>
    <t>uc057ehi.1</t>
  </si>
  <si>
    <t>GO:0004727</t>
  </si>
  <si>
    <t>prenylated protein tyrosine phosphatase activity</t>
  </si>
  <si>
    <t>Catalysis of the reaction: prenylated-protein tyrosine phosphate + H2O = prenylated-protein tyrosine + phosphate. [EC:3.1.3.48]</t>
  </si>
  <si>
    <t>HMR_2575</t>
  </si>
  <si>
    <t>ENSG00000111667</t>
  </si>
  <si>
    <t>USP5</t>
  </si>
  <si>
    <t xml:space="preserve">tmndnc[c]  &lt;=&gt; tmndnc[x] </t>
  </si>
  <si>
    <t>ubiquitin specific peptidase 5 (isopeptidase T) [Source:HGNC Symbol;Acc:HGNC:12628]</t>
  </si>
  <si>
    <t>UBIQUITIN-SPECIFIC PROTEASE 5; USP5;;ISOPEPTIDASE T; ISOT</t>
  </si>
  <si>
    <t>P45974</t>
  </si>
  <si>
    <t>HMR_2585</t>
  </si>
  <si>
    <t>HPA006756</t>
  </si>
  <si>
    <t>uc001qri.5</t>
  </si>
  <si>
    <t xml:space="preserve">o2[c] + h[c] + nadph[c] + tmndnc[c]  -&gt; h2o[c] + nadp[c] + CE7090[c] </t>
  </si>
  <si>
    <t>GO:0071108</t>
  </si>
  <si>
    <t>protein K48-linked deubiquitination</t>
  </si>
  <si>
    <t>A protein deubiquitination process in which a K48-linked ubiquitin chain, i.e. a polymer of ubiquitin formed by linkages between lysine residues at position 48 of the ubiquitin monomers, is removed from a protein. [GOC:mah]</t>
  </si>
  <si>
    <t>ENSG00000167548</t>
  </si>
  <si>
    <t>KMT2D</t>
  </si>
  <si>
    <t>HMR_2603</t>
  </si>
  <si>
    <t>lysine (K)-specific methyltransferase 2D [Source:HGNC Symbol;Acc:HGNC:7133]</t>
  </si>
  <si>
    <t xml:space="preserve">crn[c] + M01729[m]  &lt;=&gt; crn[m] + M01729[c] </t>
  </si>
  <si>
    <t>(114571.1 or 6580.1 or 788.1 or 123096.1 or 6583.1)</t>
  </si>
  <si>
    <t>788.1 6583.1 6580.1 114571.1 123096.1</t>
  </si>
  <si>
    <t>LYSINE-SPECIFIC METHYLTRANSFERASE 2D; KMT2D;;MYELOID/LYMPHOID OR MIXED LINEAGE LEUKEMIA 2; MLL2;;ALL1-RELATED GENE; ALR</t>
  </si>
  <si>
    <t>O14686</t>
  </si>
  <si>
    <t>HPA035977</t>
  </si>
  <si>
    <t>uc001rta.4</t>
  </si>
  <si>
    <t>GO:0051568</t>
  </si>
  <si>
    <t>HMR_2604</t>
  </si>
  <si>
    <t>histone H3-K4 methylation</t>
  </si>
  <si>
    <t>The modification of histone H3 by addition of one or more methyl groups to lysine at position 4 of the histone. [GOC:ai, GOC:pr]</t>
  </si>
  <si>
    <t xml:space="preserve">coa[m] + M01729[m]  &lt;=&gt; crn[m] + ddcacoa[m] </t>
  </si>
  <si>
    <t>(1384.1 or 1376.1)</t>
  </si>
  <si>
    <t>ENSG00000103257</t>
  </si>
  <si>
    <t>1376.1 1384.1</t>
  </si>
  <si>
    <t>SLC7A5</t>
  </si>
  <si>
    <t>solute carrier family 7 (amino acid transporter light chain, L system), member 5 [Source:HGNC Symbol;Acc:HGNC:11063]</t>
  </si>
  <si>
    <t>HMR_2606</t>
  </si>
  <si>
    <t xml:space="preserve">crn[c] + M03049[m]  &lt;=&gt; crn[m] + M03049[c] </t>
  </si>
  <si>
    <t xml:space="preserve"> SOLUTE CARRIER FAMILY 7 (CATIONIC AMINO ACID TRANSPORTER, y+ SYSTEM),
MEMBER 5; SLC7A5
;;MEMBRANE PROTEIN E16; E16; MPE16;;
L-TYPE AMINO ACID TRANSPORTER 1; LAT1;;
ANTIGEN DEFINED BY MONOCLONAL ANTIBODY 4F2, LIGHT CHAIN; 4F2LC;;
D16S469E
</t>
  </si>
  <si>
    <t>Q01650</t>
  </si>
  <si>
    <t>HPA052673</t>
  </si>
  <si>
    <t>uc002fkm.3</t>
  </si>
  <si>
    <t>T9 Protein Assembly</t>
  </si>
  <si>
    <t xml:space="preserve">2792 h2o[c] + 2792 atp[c] + 42 glu_L[c] + 45 asp_L[c] + 61 ala_L[c] + 34 asn_L[c] + 40 cys_L[c] + 17 gln_L[c] + 52 gly[c] + 41 ser_L[c] + 30 thr_L[c] + 58 lys_L[c] + 27 arg_L[c] + 10 met_L[c] + 19 his_L[c] + 26 tyr_L[c] + 15 ile_L[c] + 65 leu_L[c] + 8 trp_L[c] + 28 phe_L[c] + 32 pro_L[c] + 48 val_L[c]  -&gt; 2094 adp[c] + 2094 pi[c] + 698 amp[c] + 698 ppi[c] + HC01944[c] </t>
  </si>
  <si>
    <t>ENSG00000132874</t>
  </si>
  <si>
    <t>HMR_2607</t>
  </si>
  <si>
    <t>SLC14A2</t>
  </si>
  <si>
    <t>solute carrier family 14 (urea transporter), member 2 [Source:HGNC Symbol;Acc:HGNC:10919]</t>
  </si>
  <si>
    <t xml:space="preserve">coa[m] + M03049[m]  &lt;=&gt; crn[m] + M03050[m] </t>
  </si>
  <si>
    <t>r1106</t>
  </si>
  <si>
    <t xml:space="preserve">ribflv[e]  &lt;=&gt; ribflv[c] </t>
  </si>
  <si>
    <t xml:space="preserve"> SOLUTE CARRIER FAMILY 14 (UREA TRANSPORTER), MEMBER 2; SLC14A2
;;UREA TRANSPORTER, RENAL; UTR;;
UREA TRANSPORTER 2; UT2;;
UREA TRANSPORTER A, MOUSE, HOMOLOG OF; UTA
</t>
  </si>
  <si>
    <t>Q15849</t>
  </si>
  <si>
    <t>HPA050069</t>
  </si>
  <si>
    <t>r1109</t>
  </si>
  <si>
    <t>uc010dnj.3</t>
  </si>
  <si>
    <t>HMR_2609</t>
  </si>
  <si>
    <t>Citrate Oxaloacetate-Lyase ( (Pro-3S)-Ch2Coo- -&gt;Acetate)</t>
  </si>
  <si>
    <t xml:space="preserve">crn[c] + M02973[m]  &lt;=&gt; crn[m] + M02973[c] </t>
  </si>
  <si>
    <t xml:space="preserve">cit[m]  &lt;=&gt; ac[m] + oaa[m] </t>
  </si>
  <si>
    <t>ENSG00000124151</t>
  </si>
  <si>
    <t>Apo-E Protein Assembly</t>
  </si>
  <si>
    <t>NCOA3</t>
  </si>
  <si>
    <t>nuclear receptor coactivator 3 [Source:HGNC Symbol;Acc:HGNC:7670]</t>
  </si>
  <si>
    <t xml:space="preserve">1268 h2o[c] + 1268 atp[c] + 40 glu_L[c] + 11 asp_L[c] + 39 ala_L[c] + asn_L[c] + 2 cys_L[c] + 32 gln_L[c] + 18 gly[c] + 14 ser_L[c] + 12 thr_L[c] + 13 lys_L[c] + 34 arg_L[c] + 8 met_L[c] + 2 his_L[c] + 4 tyr_L[c] + 2 ile_L[c] + 41 leu_L[c] + 8 trp_L[c] + 4 phe_L[c] + 8 pro_L[c] + 24 val_L[c]  -&gt; 951 adp[c] + 951 pi[c] + 317 amp[c] + 317 ppi[c] + HC00009[c] </t>
  </si>
  <si>
    <t>HMR_2610</t>
  </si>
  <si>
    <t xml:space="preserve">coa[m] + M02973[m]  &lt;=&gt; crn[m] + tdcoa[m] </t>
  </si>
  <si>
    <t>Apo-Ai Protein Assembly</t>
  </si>
  <si>
    <t>NUCLEAR RECEPTOR COACTIVATOR 3; NCOA3;;AMPLIFIED IN BREAST CANCER 1; AIB1;;ACTR;;THYROID HORMONE RECEPTOR ACTIVATOR MOLECULE 1; TRAM1;;STEROID RECEPTOR COACTIVATOR 3; SRC3;;RAC3</t>
  </si>
  <si>
    <t>Q9Y6Q9</t>
  </si>
  <si>
    <t>HPA024210</t>
  </si>
  <si>
    <t>uc002xtl.4</t>
  </si>
  <si>
    <t xml:space="preserve">1068 h2o[c] + 1068 atp[c] + 30 glu_L[c] + 16 asp_L[c] + 23 ala_L[c] + 5 asn_L[c] + 19 gln_L[c] + 11 gly[c] + 16 ser_L[c] + 12 thr_L[c] + 22 lys_L[c] + 17 arg_L[c] + 4 met_L[c] + 6 his_L[c] + 7 tyr_L[c] + 41 leu_L[c] + 5 trp_L[c] + 8 phe_L[c] + 10 pro_L[c] + 15 val_L[c]  -&gt; 801 adp[c] + 801 pi[c] + 267 amp[c] + 267 ppi[c] + HC00004[c] </t>
  </si>
  <si>
    <t>GO:0035624</t>
  </si>
  <si>
    <t>receptor transactivation</t>
  </si>
  <si>
    <t>r1116</t>
  </si>
  <si>
    <t>ATP Exporter (ATP-E) Tcdb:9.A.6.1.1</t>
  </si>
  <si>
    <t>HMR_2612</t>
  </si>
  <si>
    <t>The process in which a receptor is activated by another receptor. Receptor transactivation can occur through different mechanisms and includes cross-talk between signaling pathways where one receptor activates a receptor for a different ligand, and also activation of subunits within a receptor oligomer. [GOC:al, GOC:bf, GOC:BHF, PMID:16870826, PMID:21063387]</t>
  </si>
  <si>
    <t xml:space="preserve">atp[c]  &lt;=&gt; atp[e] </t>
  </si>
  <si>
    <t>ENSG00000006757</t>
  </si>
  <si>
    <t xml:space="preserve">crn[c] + ttdcrn[m]  &lt;=&gt; crn[m] + ttdcrn[c] </t>
  </si>
  <si>
    <t>PNPLA4</t>
  </si>
  <si>
    <t>r1117</t>
  </si>
  <si>
    <t>patatin-like phospholipase domain containing 4 [Source:HGNC Symbol;Acc:HGNC:24887]</t>
  </si>
  <si>
    <t xml:space="preserve">dtmp[c]  &lt;=&gt; dtmp[m] </t>
  </si>
  <si>
    <t>r1127</t>
  </si>
  <si>
    <t xml:space="preserve"> PATATIN-LIKE PHOSPHOLIPASE DOMAIN-CONTAINING PROTEIN 4; PNPLA4
;;GS2 GENE; GS2;;
PHOSPHOLIPASE A2, CALCIUM-INDEPENDENT, ETA;;
IPLA2-ETA;;
DXS1283E
</t>
  </si>
  <si>
    <t>P41247</t>
  </si>
  <si>
    <t xml:space="preserve">HC00005[c]  -&gt; HC00005[r] </t>
  </si>
  <si>
    <t>HMR_2613</t>
  </si>
  <si>
    <t>HPA003656</t>
  </si>
  <si>
    <t>uc011mhq.1</t>
  </si>
  <si>
    <t>r1128</t>
  </si>
  <si>
    <t xml:space="preserve">crn[m] + M00129[m]  &lt;=&gt; coa[m] + ttdcrn[m] </t>
  </si>
  <si>
    <t xml:space="preserve">HC00009[c]  -&gt; HC00009[r] </t>
  </si>
  <si>
    <t>r1129</t>
  </si>
  <si>
    <t xml:space="preserve">HC00004[c]  -&gt; HC00004[r] </t>
  </si>
  <si>
    <t>ENSG00000102226</t>
  </si>
  <si>
    <t>USP11</t>
  </si>
  <si>
    <t>HMR_2616</t>
  </si>
  <si>
    <t>ubiquitin specific peptidase 11 [Source:HGNC Symbol;Acc:HGNC:12609]</t>
  </si>
  <si>
    <t xml:space="preserve">crn[c] + M02975[m]  &lt;=&gt; crn[m] + M02975[c] </t>
  </si>
  <si>
    <t>r1130</t>
  </si>
  <si>
    <t xml:space="preserve">HC00004[e]  -&gt; HC00004[l] </t>
  </si>
  <si>
    <t>UBIQUITIN-SPECIFIC PROTEASE 11; USP11;;UBIQUITIN CARBOXYL-TERMINAL HYDROLASE, X-LINKED; UHX1</t>
  </si>
  <si>
    <t>HPA037536</t>
  </si>
  <si>
    <t>r1131</t>
  </si>
  <si>
    <t>uc004dhp.4</t>
  </si>
  <si>
    <t>GO:0004843</t>
  </si>
  <si>
    <t>HMR_2618</t>
  </si>
  <si>
    <t xml:space="preserve">HC00006[c]  -&gt; HC00006[r] </t>
  </si>
  <si>
    <t>ubiquitin-specific protease activity</t>
  </si>
  <si>
    <t xml:space="preserve">crn[m] + HC10784[m]  &lt;=&gt; coa[m] + M02975[m] </t>
  </si>
  <si>
    <t>Catalysis of the thiol-dependent hydrolysis of a peptide bond formed by the C-terminal glycine of ubiquitin and another protein. [GOC:jh2, ISBN:0120793709]</t>
  </si>
  <si>
    <t>r1132</t>
  </si>
  <si>
    <t>ENSG00000124486</t>
  </si>
  <si>
    <t xml:space="preserve">HC00007[c]  -&gt; HC00007[r] </t>
  </si>
  <si>
    <t>USP9X</t>
  </si>
  <si>
    <t>ubiquitin specific peptidase 9, X-linked [Source:HGNC Symbol;Acc:HGNC:12632]</t>
  </si>
  <si>
    <t>r1133</t>
  </si>
  <si>
    <t xml:space="preserve">HC00008[c]  -&gt; HC00008[r] </t>
  </si>
  <si>
    <t>HMR_2621</t>
  </si>
  <si>
    <t xml:space="preserve">crn[c] + M02976[m]  &lt;=&gt; crn[m] + M02976[c] </t>
  </si>
  <si>
    <t>UBIQUITIN-SPECIFIC PROTEASE 9, X-LINKED; USP9X;;DROSOPHILA FAT FACETS-RELATED, X-LINKED; DFFRX;;FAM</t>
  </si>
  <si>
    <t>Q93008</t>
  </si>
  <si>
    <t>CAB011618</t>
  </si>
  <si>
    <t>uc004dfc.4</t>
  </si>
  <si>
    <t>r1134</t>
  </si>
  <si>
    <t xml:space="preserve">2 o2[r] + h[r] + nadph[r] + 44mzym[r]  -&gt; 2 h2o[r] + nadp[r] + 4mzym_int1[r] </t>
  </si>
  <si>
    <t>HMR_2622</t>
  </si>
  <si>
    <t>ENSG00000102030</t>
  </si>
  <si>
    <t>NAA10</t>
  </si>
  <si>
    <t xml:space="preserve">crn[m] + M01141[m]  &lt;=&gt; coa[m] + M02976[m] </t>
  </si>
  <si>
    <t>Hydroxysteroid (17-Beta) Dehydrogenase 7</t>
  </si>
  <si>
    <t>N(alpha)-acetyltransferase 10, NatA catalytic subunit [Source:HGNC Symbol;Acc:HGNC:18704]</t>
  </si>
  <si>
    <t xml:space="preserve">3 h[r] + nadp[r] + 4mzym_int2[r]  &lt;=&gt; nadph[r] + HC02110[r] </t>
  </si>
  <si>
    <t>r1140</t>
  </si>
  <si>
    <t>N-ALPHA-ACETYLTRANSFERASE 10, NatA CATALYTIC SUBUNIT; NAA10;;ARD1 N-ACETYLTRANSFERASE, S. CEREVISIAE, HOMOLOG OF, A; ARD1A;;ARREST-DEFECTIVE PROTEIN 1; ARD1;;TE2</t>
  </si>
  <si>
    <t xml:space="preserve">val_L[l]  -&gt; val_L[c] </t>
  </si>
  <si>
    <t>P41227</t>
  </si>
  <si>
    <t>HMR_2624</t>
  </si>
  <si>
    <t>HPA030711</t>
  </si>
  <si>
    <t>uc004fjm.3</t>
  </si>
  <si>
    <t xml:space="preserve">crn[c] + ptdcacrn[m]  &lt;=&gt; crn[m] + ptdcacrn[c] </t>
  </si>
  <si>
    <t>GO:0004596</t>
  </si>
  <si>
    <t>peptide alpha-N-acetyltransferase activity</t>
  </si>
  <si>
    <t>Catalysis of the reaction: acetyl-CoA + peptide = CoA + N-alpha-acetylpeptide. This reaction is the acetylation of the N-terminal amino acid residue of a peptide or protein. [EC:2.3.1.88, GOC:mah]</t>
  </si>
  <si>
    <t>Major Facilitator (Mfs) Tcdb:2.A.18.6.3</t>
  </si>
  <si>
    <t xml:space="preserve">na1[e] + asp_L[e]  -&gt; na1[c] + asp_L[c] </t>
  </si>
  <si>
    <t>ENSG00000007350</t>
  </si>
  <si>
    <t>TKTL1</t>
  </si>
  <si>
    <t>transketolase-like 1 [Source:HGNC Symbol;Acc:HGNC:11835]</t>
  </si>
  <si>
    <t xml:space="preserve">na1[e] + glu_L[e]  -&gt; na1[c] + glu_L[c] </t>
  </si>
  <si>
    <t xml:space="preserve"> TRANSKETOLASE-LIKE 1; TKTL1
;;TRANSKETOLASE 2; TKT2;;
TRANSKETOLASE-RELATED GENE; TKR
</t>
  </si>
  <si>
    <t>P51854</t>
  </si>
  <si>
    <t>HMR_2634</t>
  </si>
  <si>
    <t>HPA000505</t>
  </si>
  <si>
    <t>r1146</t>
  </si>
  <si>
    <t>uc004fkg.3</t>
  </si>
  <si>
    <t>Biosynthesis of Steroids Enzyme Catalyzed</t>
  </si>
  <si>
    <t xml:space="preserve">2 h2o[r] + HC02110[r]  -&gt; co2[r] + zymst[r] </t>
  </si>
  <si>
    <t xml:space="preserve">crn[c] + hdd2crn[m]  &lt;=&gt; crn[m] + hdd2crn[c] </t>
  </si>
  <si>
    <t xml:space="preserve">akg[c] + icit[m]  &lt;=&gt; akg[m] + icit[c] </t>
  </si>
  <si>
    <t>r1148</t>
  </si>
  <si>
    <t xml:space="preserve">akg[c] + icit[x]  &lt;=&gt; akg[x] + icit[c] </t>
  </si>
  <si>
    <t>HMR_2635</t>
  </si>
  <si>
    <t>r1150</t>
  </si>
  <si>
    <t>ENSG00000114374</t>
  </si>
  <si>
    <t xml:space="preserve">crn[m] + M01191[m]  &lt;=&gt; coa[m] + hdd2crn[m] </t>
  </si>
  <si>
    <t>USP9Y</t>
  </si>
  <si>
    <t xml:space="preserve">pi[l]  -&gt; pi[c] </t>
  </si>
  <si>
    <t>ubiquitin specific peptidase 9, Y-linked [Source:HGNC Symbol;Acc:HGNC:12633]</t>
  </si>
  <si>
    <t>Ec:1.2.7.2</t>
  </si>
  <si>
    <t>q11.221</t>
  </si>
  <si>
    <t xml:space="preserve">nad[m] + coa[m] + 2obut[m]  &lt;=&gt; nadh[m] + co2[m] + ppcoa[m] </t>
  </si>
  <si>
    <t>UBIQUITIN-SPECIFIC PROTEASE 9, Y CHROMOSOME; USP9Y;;DROSOPHILA FAT FACETS-RELATED, Y-LINKED; DFFRY</t>
  </si>
  <si>
    <t>HMR_2644</t>
  </si>
  <si>
    <t>O00507</t>
  </si>
  <si>
    <t xml:space="preserve">crn[c] + hpdcacrn[m]  &lt;=&gt; crn[m] + hpdcacrn[c] </t>
  </si>
  <si>
    <t>Tcdb:2.A.1.13.5 Tcdb:2.A.1.13.1</t>
  </si>
  <si>
    <t xml:space="preserve">h[c] + 2obut[c]  -&gt; h[m] + 2obut[m] </t>
  </si>
  <si>
    <t>ENSG00000121053</t>
  </si>
  <si>
    <t>dUTP:Uridine 5-Phosphotransferase</t>
  </si>
  <si>
    <t>EPX</t>
  </si>
  <si>
    <t>R03814</t>
  </si>
  <si>
    <t xml:space="preserve">uri[c] + dutp[c]  &lt;=&gt; h[c] + dudp[c] + ump[c] </t>
  </si>
  <si>
    <t>eosinophil peroxidase [Source:HGNC Symbol;Acc:HGNC:3423]</t>
  </si>
  <si>
    <t>HMR_2649</t>
  </si>
  <si>
    <t>r1159</t>
  </si>
  <si>
    <t xml:space="preserve">crn[c] + M02102[m]  &lt;=&gt; crn[m] + M02102[c] </t>
  </si>
  <si>
    <t xml:space="preserve">cdpchol[c]  &lt;=&gt; cdpchol[r] </t>
  </si>
  <si>
    <t xml:space="preserve"> EOSINOPHIL PEROXIDASE; EPX
</t>
  </si>
  <si>
    <t>P11678</t>
  </si>
  <si>
    <t>r1162</t>
  </si>
  <si>
    <t>HPA050507</t>
  </si>
  <si>
    <t>uc002ivq.3</t>
  </si>
  <si>
    <t xml:space="preserve">h2o[c] + atp[c] + so4[c]  -&gt; h[c] + adp[c] + pi[c] + so4[e] </t>
  </si>
  <si>
    <t>HMR_2650</t>
  </si>
  <si>
    <t xml:space="preserve">crn[m] + M00004[m]  &lt;=&gt; coa[m] + M02102[m] </t>
  </si>
  <si>
    <t>Glycoside-Pentoside-Hexuronide (Gph):Cation Symporter Tcdb:2.A.28.1.1</t>
  </si>
  <si>
    <t xml:space="preserve">na1[e] + gchola[e]  -&gt; na1[c] + gchola[c] </t>
  </si>
  <si>
    <t>ENSG00000168306</t>
  </si>
  <si>
    <t>ACOX2</t>
  </si>
  <si>
    <t>acyl-CoA oxidase 2, branched chain [Source:HGNC Symbol;Acc:HGNC:120]</t>
  </si>
  <si>
    <t>Sterol O-Acyltransferase</t>
  </si>
  <si>
    <t xml:space="preserve">chsterol[r] + pmtcoa[r]  -&gt; coa[r] + HC02020[r] </t>
  </si>
  <si>
    <t>HMR_2652</t>
  </si>
  <si>
    <t xml:space="preserve">crn[c] + M02103[m]  &lt;=&gt; crn[m] + M02103[c] </t>
  </si>
  <si>
    <t xml:space="preserve"> ACYL-CoA OXIDASE 2, BRANCHED-CHAIN; ACOX2
;;ACYL-CoA OXIDASE, BRANCHED-CHAIN, PEROXISOMAL;;
BRANCHED-CHAIN ACYL-CoA OXIDASE; BRCACOX; BCOX
</t>
  </si>
  <si>
    <t>HPA038280</t>
  </si>
  <si>
    <t>uc003dkl.3</t>
  </si>
  <si>
    <t xml:space="preserve">chsterol[r] + hdd2coa[r]  -&gt; coa[r] + HC02021[r] </t>
  </si>
  <si>
    <t>ENSG00000087008</t>
  </si>
  <si>
    <t xml:space="preserve">chsterol[r] + stcoa[r]  -&gt; coa[r] + HC02022[r] </t>
  </si>
  <si>
    <t>ACOX3</t>
  </si>
  <si>
    <t>HMR_2653</t>
  </si>
  <si>
    <t>acyl-CoA oxidase 3, pristanoyl [Source:HGNC Symbol;Acc:HGNC:121]</t>
  </si>
  <si>
    <t xml:space="preserve">crn[m] + M01237[m]  &lt;=&gt; coa[m] + M02103[m] </t>
  </si>
  <si>
    <t xml:space="preserve">chsterol[r] + odecoa[r]  -&gt; coa[r] + HC02023[r] </t>
  </si>
  <si>
    <t xml:space="preserve"> ACYL-CoA OXIDASE 3, PRISTANOYL; ACOX3
;;ACYL-CoA OXIDASE, PRISTANOYL, PEROXISOMAL;;
PRISTANOYL-CoA OXIDASE
</t>
  </si>
  <si>
    <t>O15254</t>
  </si>
  <si>
    <t xml:space="preserve">chsterol[r] + lnlccoa[r]  -&gt; coa[r] + HC02024[r] </t>
  </si>
  <si>
    <t>HPA035841</t>
  </si>
  <si>
    <t>uc003glc.4</t>
  </si>
  <si>
    <t>HMR_2655</t>
  </si>
  <si>
    <t xml:space="preserve">crn[c] + stcrn[m]  &lt;=&gt; crn[m] + stcrn[c] </t>
  </si>
  <si>
    <t xml:space="preserve">chsterol[r] + lnlncgcoa[r]  -&gt; coa[r] + HC02025[r] </t>
  </si>
  <si>
    <t>ENSG00000089234</t>
  </si>
  <si>
    <t>BRAP</t>
  </si>
  <si>
    <t>BRCA1 associated protein [Source:HGNC Symbol;Acc:HGNC:1099]</t>
  </si>
  <si>
    <t xml:space="preserve">chsterol[r] + lnlncgcoa[r]  -&gt; coa[r] + HC02026[r] </t>
  </si>
  <si>
    <t>HMR_2659</t>
  </si>
  <si>
    <t xml:space="preserve">crn[m] + M00020[m]  &lt;=&gt; coa[m] + odecrn[m] </t>
  </si>
  <si>
    <t xml:space="preserve">chsterol[r] + arachdcoa[r]  -&gt; coa[r] + HC02027[r] </t>
  </si>
  <si>
    <t>BRCA1-ASSOCIATED PROTEIN; BRAP;;BRAP2;;IMPEDES MITOGENIC SIGNAL PROPAGATION; IMP</t>
  </si>
  <si>
    <t>Q7Z569</t>
  </si>
  <si>
    <t>HPA058820</t>
  </si>
  <si>
    <t>Sterol Esterase</t>
  </si>
  <si>
    <t xml:space="preserve">h2o[r] + HC02020[r]  -&gt; h[r] + chsterol[r] + hdca[r] </t>
  </si>
  <si>
    <t>uc001tsn.4</t>
  </si>
  <si>
    <t>GO:0043130</t>
  </si>
  <si>
    <t>ubiquitin binding</t>
  </si>
  <si>
    <t>HMR_2661</t>
  </si>
  <si>
    <t>Interacting selectively and non-covalently with ubiquitin, a protein that when covalently bound to other cellular proteins marks them for proteolytic degradation. [GOC:ecd]</t>
  </si>
  <si>
    <t xml:space="preserve">crn[c] + vacccrn[m]  &lt;=&gt; crn[m] + vacccrn[c] </t>
  </si>
  <si>
    <t xml:space="preserve">h2o[l] + HC02020[l]  -&gt; h[l] + chsterol[l] + hdca[l] </t>
  </si>
  <si>
    <t>ENSG00000097046</t>
  </si>
  <si>
    <t>CDC7</t>
  </si>
  <si>
    <t>cell division cycle 7 [Source:HGNC Symbol;Acc:HGNC:1745]</t>
  </si>
  <si>
    <t xml:space="preserve">h2o[r] + HC02021[r]  -&gt; h[r] + chsterol[r] + hdcea[r] </t>
  </si>
  <si>
    <t>CELL DIVISION CYCLE 7, S. CEREVISIAE, HOMOLOG-LIKE 1; CDC7L1;;CDC7</t>
  </si>
  <si>
    <t>HMR_2662</t>
  </si>
  <si>
    <t>O00311</t>
  </si>
  <si>
    <t>HPA035831</t>
  </si>
  <si>
    <t xml:space="preserve">h2o[r] + HC02022[r]  -&gt; chsterol[r] + strdnc[r] </t>
  </si>
  <si>
    <t xml:space="preserve">coa[m] + vacccrn[m]  &lt;=&gt; crn[m] + vacccoa[m] </t>
  </si>
  <si>
    <t>uc001doe.4</t>
  </si>
  <si>
    <t>GO:0044770</t>
  </si>
  <si>
    <t>cell cycle phase transition</t>
  </si>
  <si>
    <t xml:space="preserve">h2o[l] + HC02022[l]  -&gt; chsterol[l] + strdnc[l] </t>
  </si>
  <si>
    <t>The cell cycle process by which a cell commits to entering the next cell cycle phase. [GOC:mtg_cell_cycle]</t>
  </si>
  <si>
    <t>ENSG00000186792</t>
  </si>
  <si>
    <t>HMR_2667</t>
  </si>
  <si>
    <t xml:space="preserve">crn[m] + elaidcrn[c]  &lt;=&gt; crn[c] + elaidcrn[m] </t>
  </si>
  <si>
    <t xml:space="preserve">h2o[r] + HC02023[r]  -&gt; h[r] + chsterol[r] + ocdcea[r] </t>
  </si>
  <si>
    <t>HYAL3</t>
  </si>
  <si>
    <t>hyaluronoglucosaminidase 3 [Source:HGNC Symbol;Acc:HGNC:5322]</t>
  </si>
  <si>
    <t>HMR_2668</t>
  </si>
  <si>
    <t xml:space="preserve">h2o[l] + HC02023[l]  -&gt; h[l] + chsterol[l] + ocdcea[l] </t>
  </si>
  <si>
    <t xml:space="preserve">crn[m] + M00127[m]  &lt;=&gt; coa[m] + elaidcrn[m] </t>
  </si>
  <si>
    <t xml:space="preserve"> HYALURONOGLUCOSAMINIDASE 3; HYAL3
;;HYALURONIDASE 3;;
LUCA3
</t>
  </si>
  <si>
    <t>O43820</t>
  </si>
  <si>
    <t xml:space="preserve">h2o[r] + HC02024[r]  -&gt; h[r] + chsterol[r] + lnlc[r] </t>
  </si>
  <si>
    <t>HPA049402</t>
  </si>
  <si>
    <t>uc021wyn.1</t>
  </si>
  <si>
    <t>GO:0004415</t>
  </si>
  <si>
    <t>hyalurononglucosaminidase activity</t>
  </si>
  <si>
    <t>HMR_2670</t>
  </si>
  <si>
    <t>"Catalysis of the random hydrolysis of (1-&gt;4) linkages between N-acetyl-beta-D-glucosamine and D-glucuronate residues in hyaluronate." [EC:3.2.1.35]</t>
  </si>
  <si>
    <t xml:space="preserve">h2o[l] + HC02024[l]  -&gt; h[l] + chsterol[l] + lnlc[l] </t>
  </si>
  <si>
    <t xml:space="preserve">crn[c] + M02638[m]  &lt;=&gt; crn[m] + M02638[c] </t>
  </si>
  <si>
    <t>ENSG00000143398</t>
  </si>
  <si>
    <t>PIP5K1A</t>
  </si>
  <si>
    <t>phosphatidylinositol-4-phosphate 5-kinase, type I, alpha [Source:HGNC Symbol;Acc:HGNC:8994]</t>
  </si>
  <si>
    <t xml:space="preserve">h2o[r] + HC02025[r]  -&gt; h[r] + chsterol[r] + lnlnca[r] </t>
  </si>
  <si>
    <t>HMR_2671</t>
  </si>
  <si>
    <t xml:space="preserve"> PHOSPHATIDYLINOSITOL 4-PHOSPHATE 5-KINASE, TYPE I, ALPHA; PIP5K1A
</t>
  </si>
  <si>
    <t xml:space="preserve">crn[m] + M00116[m]  &lt;=&gt; coa[m] + M02638[m] </t>
  </si>
  <si>
    <t xml:space="preserve">h2o[r] + HC02026[r]  -&gt; h[r] + chsterol[r] + lnlncg[r] </t>
  </si>
  <si>
    <t>ENSG00000107242</t>
  </si>
  <si>
    <t>PIP5K1B</t>
  </si>
  <si>
    <t>phosphatidylinositol-4-phosphate 5-kinase, type I, beta [Source:HGNC Symbol;Acc:HGNC:8995]</t>
  </si>
  <si>
    <t xml:space="preserve">h2o[r] + HC02027[r]  -&gt; arachd[r] + h[r] + chsterol[r] </t>
  </si>
  <si>
    <t xml:space="preserve"> PHOSPHATIDYLINOSITOL 4-PHOSPHATE 5-KINASE, TYPE I, BETA; PIP5K1B
;;MSS4, YEAST, HOMOLOG OF;;
STM7
</t>
  </si>
  <si>
    <t xml:space="preserve">h2o[l] + HC02027[l]  -&gt; h[l] + chsterol[l] + arachd[l] </t>
  </si>
  <si>
    <t>O14986</t>
  </si>
  <si>
    <t>HMR_2673</t>
  </si>
  <si>
    <t>HPA009687</t>
  </si>
  <si>
    <t>uc004agu.4</t>
  </si>
  <si>
    <t xml:space="preserve">crn[m] + lneldccrn[c]  &lt;=&gt; crn[c] + lneldccrn[m] </t>
  </si>
  <si>
    <t xml:space="preserve">pmtcoa[c] + glyc3p[c]  -&gt; coa[c] + HC02029[c] </t>
  </si>
  <si>
    <t>ENSG00000277292</t>
  </si>
  <si>
    <t>PIP4K2B</t>
  </si>
  <si>
    <t>phosphatidylinositol-5-phosphate 4-kinase, type II, beta [Source:HGNC Symbol;Acc:HGNC:8998]</t>
  </si>
  <si>
    <t xml:space="preserve">hdd2coa[c] + glyc3p[c]  -&gt; coa[c] + HC02030[c] </t>
  </si>
  <si>
    <t xml:space="preserve"> PHOSPHATIDYLINOSITOL 4-PHOSPHATE 5-KINASE, TYPE II, BETA; PIP5K2B
;;PHOSPHATIDYLINOSITOL 5-PHOSPHATE 4-KINASE, BETA; PI5P4KB;;
PIP4K2B
</t>
  </si>
  <si>
    <t xml:space="preserve">stcoa[c] + glyc3p[c]  -&gt; coa[c] + HC02031[c] </t>
  </si>
  <si>
    <t>P78356</t>
  </si>
  <si>
    <t>HMR_2676</t>
  </si>
  <si>
    <t>HPA047875</t>
  </si>
  <si>
    <t xml:space="preserve">crn[c] + M02611[m]  &lt;=&gt; crn[m] + M02611[c] </t>
  </si>
  <si>
    <t xml:space="preserve">odecoa[c] + glyc3p[c]  -&gt; coa[c] + HC02032[c] </t>
  </si>
  <si>
    <t>ENSG00000184381</t>
  </si>
  <si>
    <t>PLA2G6</t>
  </si>
  <si>
    <t>phospholipase A2, group VI (cytosolic, calcium-independent) [Source:HGNC Symbol;Acc:HGNC:9039]</t>
  </si>
  <si>
    <t xml:space="preserve">lnlccoa[c] + glyc3p[c]  -&gt; coa[c] + HC02033[c] </t>
  </si>
  <si>
    <t xml:space="preserve">arachdcoa[c] + glyc3p[c]  -&gt; coa[c] + HC02036[c] </t>
  </si>
  <si>
    <t xml:space="preserve"> PHOSPHOLIPASE A2, GROUP VI; PLA2G6
;;PHOSPHOLIPASE A2, CALCIUM-INDEPENDENT; IPLA2;;
PATATIN-LIKE PHOSPHOLIPASE DOMAIN-CONTAINING PROTEIN 9; PNPLA9;;
PHOSPHOLIPASE A2, CALCIUM-INDEPENDENT, GROUP VI, A;;
IPLA2-VIA
</t>
  </si>
  <si>
    <t>HMR_2677</t>
  </si>
  <si>
    <t>O60733</t>
  </si>
  <si>
    <t>HPA001171</t>
  </si>
  <si>
    <t xml:space="preserve">coa[m] + M02611[m]  &lt;=&gt; crn[m] + M02612[m] </t>
  </si>
  <si>
    <t>Long-Chain-Fatty-Acid---Coa Ligase</t>
  </si>
  <si>
    <t>uc003auy.1</t>
  </si>
  <si>
    <t xml:space="preserve">atp[r] + coa[r] + hdcea[r]  -&gt; amp[r] + ppi[r] + hdd2coa[r] </t>
  </si>
  <si>
    <t xml:space="preserve">atp[c] + coa[c] + hdcea[c]  -&gt; amp[c] + ppi[c] + hdd2coa[c] </t>
  </si>
  <si>
    <t>R07056</t>
  </si>
  <si>
    <t>ENSG00000276870</t>
  </si>
  <si>
    <t xml:space="preserve">atp[r] + 8 h[r] + coa[r] + strdnc[r]  -&gt; amp[r] + ppi[r] + stcoa[r] </t>
  </si>
  <si>
    <t>PLA2G10</t>
  </si>
  <si>
    <t>HMR_2679</t>
  </si>
  <si>
    <t>phospholipase A2, group X [Source:HGNC Symbol;Acc:HGNC:9029]</t>
  </si>
  <si>
    <t xml:space="preserve">crn[c] + arachcrn[m]  &lt;=&gt; crn[m] + arachcrn[c] </t>
  </si>
  <si>
    <t xml:space="preserve">8 h[c] + atp[c] + coa[c] + strdnc[c]  -&gt; amp[c] + ppi[c] + stcoa[c] </t>
  </si>
  <si>
    <t xml:space="preserve">atp[r] + coa[r] + ocdcea[r]  -&gt; amp[r] + ppi[r] + odecoa[r] </t>
  </si>
  <si>
    <t xml:space="preserve"> PHOSPHOLIPASE A2, GROUP X; PLA2G10
;;SECRETORY PHOSPHOLIPASE A2, GROUP X; SPLA2;;
PHOSPHOLIPASE A2, SECRETORY, CALCIUM-DEPENDENT, GROUP X; GXSPLA2
</t>
  </si>
  <si>
    <t>HPA041893</t>
  </si>
  <si>
    <t>HMR_2682</t>
  </si>
  <si>
    <t xml:space="preserve">atp[r] + coa[r] + lnlc[r]  -&gt; amp[r] + ppi[r] + lnlccoa[r] </t>
  </si>
  <si>
    <t xml:space="preserve">crn[c] + M01776[m]  &lt;=&gt; crn[m] + M01776[c] </t>
  </si>
  <si>
    <t xml:space="preserve">atp[r] + coa[r] + lnlnca[r]  -&gt; amp[r] + ppi[r] + lnlncgcoa[r] </t>
  </si>
  <si>
    <t>ENSG00000108528</t>
  </si>
  <si>
    <t>SLC25A11</t>
  </si>
  <si>
    <t xml:space="preserve">atp[r] + coa[r] + lnlncg[r]  -&gt; amp[r] + ppi[r] + lnlncgcoa[r] </t>
  </si>
  <si>
    <t>solute carrier family 25 (mitochondrial carrier; oxoglutarate carrier), member 11 [Source:HGNC Symbol;Acc:HGNC:10981]</t>
  </si>
  <si>
    <t>HMR_2683</t>
  </si>
  <si>
    <t xml:space="preserve">crn[m] + M00018[m]  &lt;=&gt; coa[m] + M01776[m] </t>
  </si>
  <si>
    <t xml:space="preserve">arachd[r] + atp[r] + coa[r]  -&gt; amp[r] + ppi[r] + arachdcoa[r] </t>
  </si>
  <si>
    <t>r1290</t>
  </si>
  <si>
    <t xml:space="preserve"> SOLUTE CARRIER FAMILY 25 (MITOCHONDRIAL CARRIER, OXOGLUTARATE CARRIER),
MEMBER 11; SLC25A11
;;SOLUTE CARRIER FAMILY 20, MEMBER 4, FORMERLY; SLC20A4, FORMERLY;;
OXOGLUTARATE CARRIER; OGC;;
OXOGLUTARATE/MALATE CARRIER
</t>
  </si>
  <si>
    <t>Q02978</t>
  </si>
  <si>
    <t xml:space="preserve">fadh2[m] + fad[c]  -&gt; fad[m] + fadh2[c] </t>
  </si>
  <si>
    <t>HPA021167</t>
  </si>
  <si>
    <t>uc002fzo.2</t>
  </si>
  <si>
    <t>r1291</t>
  </si>
  <si>
    <t xml:space="preserve">ppcoa[c]  &lt;=&gt; ppcoa[m] </t>
  </si>
  <si>
    <t>HMR_2685</t>
  </si>
  <si>
    <t>r1292</t>
  </si>
  <si>
    <t xml:space="preserve">crn[c] + M01777[m]  &lt;=&gt; crn[m] + M01777[c] </t>
  </si>
  <si>
    <t xml:space="preserve">ppcoa[c]  &lt;=&gt; ppcoa[x] </t>
  </si>
  <si>
    <t>ENSG00000177169</t>
  </si>
  <si>
    <t>ULK1</t>
  </si>
  <si>
    <t>Adf Protein Assembly</t>
  </si>
  <si>
    <t>unc-51 like autophagy activating kinase 1 [Source:HGNC Symbol;Acc:HGNC:12558]</t>
  </si>
  <si>
    <t>HMR_2686</t>
  </si>
  <si>
    <t xml:space="preserve">420 h2o[c] + 420 atp[c] + 10 glu_L[c] + 7 asp_L[c] + 8 ala_L[c] + 3 asn_L[c] + 5 cys_L[c] + 5 gln_L[c] + 5 gly[c] + 7 ser_L[c] + 4 thr_L[c] + 12 lys_L[c] + 3 met_L[c] + his_L[c] + tyr_L[c] + 4 ile_L[c] + 6 leu_L[c] + trp_L[c] + 9 phe_L[c] + 3 pro_L[c] + 11 val_L[c]  -&gt; 315 adp[c] + 315 pi[c] + 105 amp[c] + 105 ppi[c] + trdrd[c] </t>
  </si>
  <si>
    <t>UNC51-LIKE KINASE 1; ULK1;;UNC51, C. ELEGANS, HOMOLOG OF;;UNC51.1</t>
  </si>
  <si>
    <t xml:space="preserve">crn[m] + CE5151[m]  &lt;=&gt; coa[m] + M01777[m] </t>
  </si>
  <si>
    <t>O75385</t>
  </si>
  <si>
    <t>HPA063990</t>
  </si>
  <si>
    <t>uc001uje.4</t>
  </si>
  <si>
    <t>Mtrx Protein Assembly</t>
  </si>
  <si>
    <t>GO:0097635</t>
  </si>
  <si>
    <t>extrinsic component of autophagosome membrane</t>
  </si>
  <si>
    <t>The component of the autophagosome membrane consisting of gene products and protein complexes that are loosely bound to one of its surfaces, but not integrated into the hydrophobic region. [GOC:autophagy, GOC:mf]</t>
  </si>
  <si>
    <t>HMR_2688</t>
  </si>
  <si>
    <t>ENSG00000168405</t>
  </si>
  <si>
    <t xml:space="preserve">crn[c] + M01775[m]  &lt;=&gt; crn[m] + M01775[c] </t>
  </si>
  <si>
    <t>CMAHP</t>
  </si>
  <si>
    <t xml:space="preserve">664 h2o[c] + 664 atp[c] + 6 glu_L[c] + 12 asp_L[c] + 11 ala_L[c] + 4 asn_L[c] + 3 cys_L[c] + 10 gln_L[c] + 10 gly[c] + 8 ser_L[c] + 12 thr_L[c] + 11 lys_L[c] + 9 arg_L[c] + 4 met_L[c] + 3 his_L[c] + 2 tyr_L[c] + 9 ile_L[c] + 15 leu_L[c] + 2 trp_L[c] + 6 phe_L[c] + 12 pro_L[c] + 17 val_L[c]  -&gt; 498 adp[c] + 498 pi[c] + 166 amp[c] + 166 ppi[c] + trdrd[c] </t>
  </si>
  <si>
    <t>r1298</t>
  </si>
  <si>
    <t xml:space="preserve">lnlncg[l]  -&gt; lnlncg[r] </t>
  </si>
  <si>
    <t>ENSG00000129151</t>
  </si>
  <si>
    <t>HMR_2689</t>
  </si>
  <si>
    <t>BBOX1</t>
  </si>
  <si>
    <t>r1299</t>
  </si>
  <si>
    <t>butyrobetaine (gamma), 2-oxoglutarate dioxygenase (gamma-butyrobetaine hydroxylase) 1 [Source:HGNC Symbol;Acc:HGNC:964]</t>
  </si>
  <si>
    <t xml:space="preserve">crn[m] + M01236[m]  &lt;=&gt; coa[m] + M01775[m] </t>
  </si>
  <si>
    <t xml:space="preserve">lnlncg[c]  -&gt; lnlncg[l] </t>
  </si>
  <si>
    <t>r1301</t>
  </si>
  <si>
    <t xml:space="preserve"> BUTYROBETAINE-GAMMA,2-OXOGLUTARATE DIOXYGENASE 1; BBOX1
;;GAMMA-BUTYROBETAINE HYDROXYLASE; GAMMA-BBH
</t>
  </si>
  <si>
    <t xml:space="preserve">ocdcea[l]  -&gt; ocdcea[r] </t>
  </si>
  <si>
    <t>O75936</t>
  </si>
  <si>
    <t>HPA027823</t>
  </si>
  <si>
    <t>uc001mrg.1</t>
  </si>
  <si>
    <t>HMR_2691</t>
  </si>
  <si>
    <t>r1302</t>
  </si>
  <si>
    <t xml:space="preserve">crn[m] + M00122[c]  &lt;=&gt; crn[c] + M00122[m] </t>
  </si>
  <si>
    <t xml:space="preserve">ocdcea[l]  &lt;=&gt; ocdcea[c] </t>
  </si>
  <si>
    <t>r1303</t>
  </si>
  <si>
    <t>ENSG00000102572</t>
  </si>
  <si>
    <t>STK24</t>
  </si>
  <si>
    <t xml:space="preserve">hdcea[l]  -&gt; hdcea[r] </t>
  </si>
  <si>
    <t>serine/threonine kinase 24 [Source:HGNC Symbol;Acc:HGNC:11403]</t>
  </si>
  <si>
    <t>HMR_2692</t>
  </si>
  <si>
    <t xml:space="preserve">crn[m] + M00123[m]  &lt;=&gt; coa[m] + M00122[m] </t>
  </si>
  <si>
    <t>SERINE/THREONINE PROTEIN KINASE 24; STK24;;MAMMALIAN STERILE 20-LIKE 3; MST3MAMMALIAN STERILE 20-LIKE 3, ISOFORM B, INCLUDED; MST3B, INCLUDED</t>
  </si>
  <si>
    <t>Q9Y6E0</t>
  </si>
  <si>
    <t>HPA026502</t>
  </si>
  <si>
    <t>uc001vnn.3</t>
  </si>
  <si>
    <t>GO:0048679</t>
  </si>
  <si>
    <t>r1304</t>
  </si>
  <si>
    <t>regulation of axon regeneration</t>
  </si>
  <si>
    <t>Any process that modulates the frequency, rate or extent of axon regeneration. [GOC:dgh, GOC:dph, GOC:jid, GOC:lm]</t>
  </si>
  <si>
    <t xml:space="preserve">hdcea[c]  -&gt; hdcea[l] </t>
  </si>
  <si>
    <t>ENSG00000167780</t>
  </si>
  <si>
    <t>SOAT2</t>
  </si>
  <si>
    <t>3-Oxoacyl-Acp Synthase, Mitochondrial Polyunsaturated Fatty Acid Biosynthesis</t>
  </si>
  <si>
    <t>sterol O-acyltransferase 2 [Source:HGNC Symbol;Acc:HGNC:11178]</t>
  </si>
  <si>
    <t xml:space="preserve">h[c] + palmACP[c] + malACP[c]  -&gt; co2[c] + ACP[c] + HC02097[c] </t>
  </si>
  <si>
    <t>HMR_2695</t>
  </si>
  <si>
    <t xml:space="preserve">crn[m] + M00100[c]  &lt;=&gt; crn[c] + M00100[m] </t>
  </si>
  <si>
    <t>Fatty Acid Synthase Polyunsaturated Fatty Acid Biosynthesis</t>
  </si>
  <si>
    <t xml:space="preserve"> STEROL O-ACYLTRANSFERASE 2; SOAT2
;;ACYL-CoA:CHOLESTEROL ACYLTRANSFERASE 2; ACACT2;;
ACAT2
</t>
  </si>
  <si>
    <t xml:space="preserve">h[c] + nadph[c] + HC02097[c]  -&gt; nadp[c] + HC02098[c] </t>
  </si>
  <si>
    <t xml:space="preserve">HC02098[c]  -&gt; h2o[c] + HC02099[c] </t>
  </si>
  <si>
    <t>ENSG00000116906</t>
  </si>
  <si>
    <t>HMR_2697</t>
  </si>
  <si>
    <t>GNPAT</t>
  </si>
  <si>
    <t>glyceronephosphate O-acyltransferase [Source:HGNC Symbol;Acc:HGNC:4416]</t>
  </si>
  <si>
    <t xml:space="preserve">crn[m] + M00101[m]  &lt;=&gt; coa[m] + M00100[m] </t>
  </si>
  <si>
    <t xml:space="preserve">h[c] + nadph[c] + HC02099[c]  -&gt; nadp[c] + HC01988[c] </t>
  </si>
  <si>
    <t xml:space="preserve"> GLYCERONEPHOSPHATE O-ACYLTRANSFERASE; GNPAT
;;DIHYDROXYACETONEPHOSPHATE ACYLTRANSFERASE; DHAPAT; DAPAT;;
ACYL-CoA:DIHYDROXYACETONEPHOSPHATE ACYLTRANSFERASE
</t>
  </si>
  <si>
    <t>uc009xfo.1</t>
  </si>
  <si>
    <t>GO:0008374</t>
  </si>
  <si>
    <t>O-acyltransferase activity</t>
  </si>
  <si>
    <t>"Catalysis of the transfer of an acyl group to an oxygen atom on the acceptor molecule." [GOC:ai]</t>
  </si>
  <si>
    <t>Oleoyl-Acp Hydrolase</t>
  </si>
  <si>
    <t>HMR_2700</t>
  </si>
  <si>
    <t xml:space="preserve">h2o[c] + HC01988[c]  -&gt; ACP[c] + strdnc[c] </t>
  </si>
  <si>
    <t>ENSG00000143479</t>
  </si>
  <si>
    <t>DYRK3</t>
  </si>
  <si>
    <t>r1318</t>
  </si>
  <si>
    <t>dual specificity tyrosine-(Y)-phosphorylation regulated kinase 3 [Source:HGNC Symbol;Acc:HGNC:3094]</t>
  </si>
  <si>
    <t xml:space="preserve">lnlccoa[c]  &lt;=&gt; lnlccoa[r] </t>
  </si>
  <si>
    <t xml:space="preserve">crn[c] + M02051[m]  &lt;=&gt; crn[m] + M02051[c] </t>
  </si>
  <si>
    <t>r1319</t>
  </si>
  <si>
    <t>DUAL-SPECIFICITY TYROSINE PHOSPHORYLATION-REGULATED KINASE 3; DYRK3</t>
  </si>
  <si>
    <t>O43781</t>
  </si>
  <si>
    <t xml:space="preserve">h2o[c] + atp[c]  -&gt; adp[c] + pi[c] + HC02111[c] </t>
  </si>
  <si>
    <t>uc001hej.4</t>
  </si>
  <si>
    <t>GO:0030218</t>
  </si>
  <si>
    <t>erythrocyte differentiation</t>
  </si>
  <si>
    <t>r1320</t>
  </si>
  <si>
    <t>The process in which a myeloid precursor cell acquires specializes features of an erythrocyte. [GOC:mah]</t>
  </si>
  <si>
    <t xml:space="preserve">h2o[m] + atp[m]  -&gt; adp[m] + pi[m] + HC02111[m] </t>
  </si>
  <si>
    <t>ENSG00000127334</t>
  </si>
  <si>
    <t>DYRK2</t>
  </si>
  <si>
    <t>r1321</t>
  </si>
  <si>
    <t>dual specificity tyrosine-(Y)-phosphorylation regulated kinase 2 [Source:HGNC Symbol;Acc:HGNC:3093]</t>
  </si>
  <si>
    <t>HMR_2701</t>
  </si>
  <si>
    <t xml:space="preserve">nadh[r]  -&gt; nad[r] + HC02112[r] </t>
  </si>
  <si>
    <t xml:space="preserve">coa[m] + M02051[m]  &lt;=&gt; crn[m] + M02052[m] </t>
  </si>
  <si>
    <t>r1322</t>
  </si>
  <si>
    <t>DUAL-SPECIFICITY TYROSINE PHOSPHORYLATION-REGULATED KINASE 2; DYRK2</t>
  </si>
  <si>
    <t xml:space="preserve">nadh[c]  -&gt; nad[c] + HC02112[c] </t>
  </si>
  <si>
    <t>uc058qol.1</t>
  </si>
  <si>
    <t>r1323</t>
  </si>
  <si>
    <t>ENSG00000144048</t>
  </si>
  <si>
    <t xml:space="preserve">nadh[m]  -&gt; nad[m] + HC02112[m] </t>
  </si>
  <si>
    <t>DUSP11</t>
  </si>
  <si>
    <t>dual specificity phosphatase 11 [Source:HGNC Symbol;Acc:HGNC:3066]</t>
  </si>
  <si>
    <t>r1324</t>
  </si>
  <si>
    <t xml:space="preserve">nadh[x]  -&gt; nad[x] + HC02112[x] </t>
  </si>
  <si>
    <t>HMR_2703</t>
  </si>
  <si>
    <t>r1325</t>
  </si>
  <si>
    <t>DUAL-SPECIFICITY PHOSPHATASE 11; DUSP11;;PHOSPHATASE THAT INTERACTS WITH RNA/RNP COMPLEX 1; PIR1;;RNA/RNP COMPLEX-INTERACTING PHOSPHATASE</t>
  </si>
  <si>
    <t xml:space="preserve">crn[c] + M01724[m]  &lt;=&gt; crn[m] + M01724[c] </t>
  </si>
  <si>
    <t xml:space="preserve">nadph[r]  -&gt; nadp[r] + HC02113[r] </t>
  </si>
  <si>
    <t>O75319</t>
  </si>
  <si>
    <t>r1326</t>
  </si>
  <si>
    <t>HPA056973</t>
  </si>
  <si>
    <t>uc002sjp.4</t>
  </si>
  <si>
    <t xml:space="preserve">nadph[c]  -&gt; nadp[c] + HC02113[c] </t>
  </si>
  <si>
    <t>GO:0098507</t>
  </si>
  <si>
    <t>HMR_2704</t>
  </si>
  <si>
    <t>polynucleotide 5' dephosphorylation</t>
  </si>
  <si>
    <t>r1327</t>
  </si>
  <si>
    <t>The process of removing one or more phosphate groups from the 5' end of a polynucleotide. [GOC:dos]</t>
  </si>
  <si>
    <t xml:space="preserve">coa[m] + M01724[m]  &lt;=&gt; crn[m] + docoscoa[m] </t>
  </si>
  <si>
    <t>ENSG00000128294</t>
  </si>
  <si>
    <t xml:space="preserve">nadph[m]  -&gt; nadp[m] + HC02113[m] </t>
  </si>
  <si>
    <t>TPST2</t>
  </si>
  <si>
    <t>tyrosylprotein sulfotransferase 2 [Source:HGNC Symbol;Acc:HGNC:12021]</t>
  </si>
  <si>
    <t>r1328</t>
  </si>
  <si>
    <t xml:space="preserve">nadph[x]  -&gt; nadp[x] + HC02113[x] </t>
  </si>
  <si>
    <t>TYROSYLPROTEIN SULFOTRANSFERASE 2; TPST2</t>
  </si>
  <si>
    <t>O60704</t>
  </si>
  <si>
    <t>HPA021054</t>
  </si>
  <si>
    <t>r1329</t>
  </si>
  <si>
    <t>uc003acx.4</t>
  </si>
  <si>
    <t>GO:0008476</t>
  </si>
  <si>
    <t xml:space="preserve">fadh2[c]  -&gt; fad[c] + HC02114[c] </t>
  </si>
  <si>
    <t>protein-tyrosine sulfotransferase activity</t>
  </si>
  <si>
    <t>HMR_2706</t>
  </si>
  <si>
    <t>r1330</t>
  </si>
  <si>
    <t xml:space="preserve">crn[c] + M01727[m]  &lt;=&gt; crn[m] + M01727[c] </t>
  </si>
  <si>
    <t xml:space="preserve">h[m]  -&gt; h[c] + HC02115[m] </t>
  </si>
  <si>
    <t>r1331</t>
  </si>
  <si>
    <t xml:space="preserve">h[c]  -&gt; h[e] + HC02115[c] </t>
  </si>
  <si>
    <t>Catalysis of the reaction: 3'-phosphoadenosine 5'-phosphosulfate + protein tyrosine = adenosine 3',5'-bisphosphate + protein tyrosine-O-sulfate. [EC:2.8.2.20]</t>
  </si>
  <si>
    <t>ENSG00000169902</t>
  </si>
  <si>
    <t>r1332</t>
  </si>
  <si>
    <t>TPST1</t>
  </si>
  <si>
    <t>tyrosylprotein sulfotransferase 1 [Source:HGNC Symbol;Acc:HGNC:12020]</t>
  </si>
  <si>
    <t xml:space="preserve">paps[c]  -&gt; pap[c] + HC02116[c] </t>
  </si>
  <si>
    <t>HMR_2707</t>
  </si>
  <si>
    <t xml:space="preserve">crn[m] + CE5155[m]  &lt;=&gt; coa[m] + M01727[m] </t>
  </si>
  <si>
    <t>r1333</t>
  </si>
  <si>
    <t>Protein Degradation</t>
  </si>
  <si>
    <t>TYROSYLPROTEIN SULFOTRANSFERASE 1; TPST1</t>
  </si>
  <si>
    <t>O60507</t>
  </si>
  <si>
    <t xml:space="preserve">304 h2o[c] + 304 atp[c] + HC00001[c]  -&gt; 304 adp[c] + 304 pi[c] + 62 glu_L[c] + 36 asp_L[c] + 63 ala_L[c] + 17 asn_L[c] + 35 cys_L[c] + 20 gln_L[c] + 13 gly[c] + 28 ser_L[c] + 29 thr_L[c] + 60 lys_L[c] + 27 arg_L[c] + 7 met_L[c] + 16 his_L[c] + 19 tyr_L[c] + 9 ile_L[c] + 64 leu_L[c] + 2 trp_L[c] + 35 phe_L[c] + 24 pro_L[c] + 43 val_L[c] </t>
  </si>
  <si>
    <t>HPA047415</t>
  </si>
  <si>
    <t>uc003tuw.4</t>
  </si>
  <si>
    <t>r1334</t>
  </si>
  <si>
    <t>HMR_2709</t>
  </si>
  <si>
    <t xml:space="preserve">304 h2o[l] + HC00001[l] + 304 atp[l]  -&gt; 304 pi[l] + 63 ala_L[l] + 62 glu_L[l] + 13 gly[l] + 24 pro_L[l] + 9 ile_L[l] + 304 adp[l] + 29 thr_L[l] + 27 arg_L[l] + 17 asn_L[l] + 36 asp_L[l] + 35 cys_L[l] + 20 gln_L[l] + 16 his_L[l] + 64 leu_L[l] + 60 lys_L[l] + 7 met_L[l] + 35 phe_L[l] + 28 ser_L[l] + 2 trp_L[l] + 19 tyr_L[l] + 43 val_L[l] </t>
  </si>
  <si>
    <t xml:space="preserve">crn[c] + M01726[m]  &lt;=&gt; crn[m] + M01726[c] </t>
  </si>
  <si>
    <t>r1335</t>
  </si>
  <si>
    <t>ENSG00000077800</t>
  </si>
  <si>
    <t>FKBP6</t>
  </si>
  <si>
    <t>FK506 binding protein 6 [Source:HGNC Symbol;Acc:HGNC:3722]</t>
  </si>
  <si>
    <t xml:space="preserve">211 h2o[c] + 211 atp[c] + HC00002[c]  -&gt; 211 adp[c] + 211 pi[c] + 29 glu_L[c] + 25 asp_L[c] + 34 ala_L[c] + 19 asn_L[c] + 3 cys_L[c] + 17 gln_L[c] + 16 gly[c] + 30 ser_L[c] + 29 thr_L[c] + 26 lys_L[c] + 16 arg_L[c] + 14 met_L[c] + 9 his_L[c] + 9 tyr_L[c] + 20 ile_L[c] + 59 leu_L[c] + 3 trp_L[c] + 25 phe_L[c] + 16 pro_L[c] + 24 val_L[c] </t>
  </si>
  <si>
    <t>r1336</t>
  </si>
  <si>
    <t>FK506-BINDING PROTEIN 6; FKBP6;;FK506-BINDING PROTEIN, 36-KD</t>
  </si>
  <si>
    <t>O75344</t>
  </si>
  <si>
    <t>HPA061109</t>
  </si>
  <si>
    <t>uc011kew.3</t>
  </si>
  <si>
    <t xml:space="preserve">211 h2o[l] + HC00002[l] + 211 atp[l]  -&gt; 211 pi[l] + 34 ala_L[l] + 29 glu_L[l] + 16 gly[l] + 16 pro_L[l] + 20 ile_L[l] + 211 adp[l] + 29 thr_L[l] + 16 arg_L[l] + 19 asn_L[l] + 25 asp_L[l] + 3 cys_L[l] + 17 gln_L[l] + 9 his_L[l] + 59 leu_L[l] + 26 lys_L[l] + 14 met_L[l] + 25 phe_L[l] + 30 ser_L[l] + 3 trp_L[l] + 9 tyr_L[l] + 24 val_L[l] </t>
  </si>
  <si>
    <t>GO:0043046</t>
  </si>
  <si>
    <t>HMR_2710</t>
  </si>
  <si>
    <t>DNA methylation involved in gamete generation</t>
  </si>
  <si>
    <t>r1337</t>
  </si>
  <si>
    <t>The covalent transfer of a methyl group to C-5 of cytosine that contributes to the establishment of DNA methylation patterns in the gamete. [GOC:go_curators, PMID:12138111]</t>
  </si>
  <si>
    <t xml:space="preserve">crn[m] + M00006[m]  &lt;=&gt; coa[m] + M01726[m] </t>
  </si>
  <si>
    <t>ENSG00000147162</t>
  </si>
  <si>
    <t>OGT</t>
  </si>
  <si>
    <t xml:space="preserve">209 h2o[c] + 209 atp[c] + HC00003[c]  -&gt; 209 adp[c] + 209 pi[c] + 32 glu_L[c] + 24 asp_L[c] + 26 ala_L[c] + 19 asn_L[c] + 3 cys_L[c] + 18 gln_L[c] + 24 gly[c] + 25 ser_L[c] + 30 thr_L[c] + 34 lys_L[c] + 7 arg_L[c] + 10 met_L[c] + 13 his_L[c] + 6 tyr_L[c] + 20 ile_L[c] + 51 leu_L[c] + 3 trp_L[c] + 27 phe_L[c] + 19 pro_L[c] + 27 val_L[c] </t>
  </si>
  <si>
    <t>O-linked N-acetylglucosamine (GlcNAc) transferase [Source:HGNC Symbol;Acc:HGNC:8127]</t>
  </si>
  <si>
    <t>r1338</t>
  </si>
  <si>
    <t>O-LINKED N-ACETYLGLUCOSAMINE TRANSFERASE; OGT;;UDP-N-ACETYLGLUCOSAMINE:POLYPEPTIDE BETA-N-ACETYLGLUCOSAMINYL TRANSFERASE;;GlcNAc TRANSFERASE</t>
  </si>
  <si>
    <t xml:space="preserve">209 h2o[l] + HC00003[l] + 209 atp[l]  -&gt; 209 pi[l] + 26 ala_L[l] + 32 glu_L[l] + 24 gly[l] + 19 pro_L[l] + 20 ile_L[l] + 209 adp[l] + 30 thr_L[l] + 7 arg_L[l] + 19 asn_L[l] + 24 asp_L[l] + 3 cys_L[l] + 18 gln_L[l] + 13 his_L[l] + 51 leu_L[l] + 34 lys_L[l] + 10 met_L[l] + 27 phe_L[l] + 25 ser_L[l] + 3 trp_L[l] + 6 tyr_L[l] + 27 val_L[l] </t>
  </si>
  <si>
    <t>O15294</t>
  </si>
  <si>
    <t>CAB034099</t>
  </si>
  <si>
    <t>HMR_2712</t>
  </si>
  <si>
    <t>uc004eaa.3</t>
  </si>
  <si>
    <t>r1339</t>
  </si>
  <si>
    <t>GO:0046972</t>
  </si>
  <si>
    <t>histone acetyltransferase activity (H4-K16 specific)</t>
  </si>
  <si>
    <t xml:space="preserve">crn[c] + M02637[m]  &lt;=&gt; crn[m] + M02637[c] </t>
  </si>
  <si>
    <t>Catalysis of the reaction: acetyl-CoA + histone H4 L-lysine (position 16) = CoA + histone H4 N6-acetyl-L-lysine (position 16). This reaction represents the addition of an acetyl group to the lysine at position 16 of histone H4. [EC:2.3.1.48]</t>
  </si>
  <si>
    <t xml:space="preserve">133 h2o[c] + 133 atp[c] + HC00004[c]  -&gt; 133 adp[c] + 133 pi[c] + 30 glu_L[c] + 16 asp_L[c] + 23 ala_L[c] + 5 asn_L[c] + 19 gln_L[c] + 11 gly[c] + 16 ser_L[c] + 12 thr_L[c] + 22 lys_L[c] + 17 arg_L[c] + 4 met_L[c] + 6 his_L[c] + 7 tyr_L[c] + 41 leu_L[c] + 5 trp_L[c] + 8 phe_L[c] + 10 pro_L[c] + 15 val_L[c] </t>
  </si>
  <si>
    <t>ENSG00000143776</t>
  </si>
  <si>
    <t>CDC42BPA</t>
  </si>
  <si>
    <t>r1340</t>
  </si>
  <si>
    <t>CDC42 binding protein kinase alpha (DMPK-like) [Source:HGNC Symbol;Acc:HGNC:1737]</t>
  </si>
  <si>
    <t xml:space="preserve">133 h2o[l] + 133 atp[l] + HC00004[l]  -&gt; 133 pi[l] + 23 ala_L[l] + 30 glu_L[l] + 11 gly[l] + 10 pro_L[l] + 133 adp[l] + 12 thr_L[l] + 17 arg_L[l] + 5 asn_L[l] + 16 asp_L[l] + 19 gln_L[l] + 6 his_L[l] + 41 leu_L[l] + 22 lys_L[l] + 4 met_L[l] + 8 phe_L[l] + 16 ser_L[l] + 5 trp_L[l] + 7 tyr_L[l] + 15 val_L[l] </t>
  </si>
  <si>
    <t>r1341</t>
  </si>
  <si>
    <t>HMR_2713</t>
  </si>
  <si>
    <t>CDC42-BINDING PROTEIN KINASE, ALPHA; CDC42BPA;;CDC42BP-ALPHA;;PROTEIN KINASE, SERINE/THREONINE, RELATED TO THE MYOTONIC DYSTROPHYPROTEIN KINASE;;PK428;;MYOTONIC DYSTROPHY KINASE-RELATED CDC42-BINDING KINASE, ALPHA; MRCKA;;MRCK-ALPHA</t>
  </si>
  <si>
    <t>Q5VT25</t>
  </si>
  <si>
    <t xml:space="preserve">2280 h2o[c] + 2280 atp[c] + HC00005[c]  -&gt; 2280 adp[c] + 2280 pi[c] + 298 glu_L[c] + 233 asp_L[c] + 275 ala_L[c] + 247 asn_L[c] + 25 cys_L[c] + 230 gln_L[c] + 207 gly[c] + 392 ser_L[c] + 300 thr_L[c] + 357 lys_L[c] + 150 arg_L[c] + 79 met_L[c] + 115 his_L[c] + 151 tyr_L[c] + 285 ile_L[c] + 533 leu_L[c] + 37 trp_L[c] + 224 phe_L[c] + 171 pro_L[c] + 252 val_L[c] </t>
  </si>
  <si>
    <t>HPA061243</t>
  </si>
  <si>
    <t>uc001hqs.4</t>
  </si>
  <si>
    <t xml:space="preserve">coa[m] + M02637[m]  &lt;=&gt; crn[m] + lnlncacoa[m] </t>
  </si>
  <si>
    <t>GO:0042641</t>
  </si>
  <si>
    <t>r1342</t>
  </si>
  <si>
    <t>actomyosin</t>
  </si>
  <si>
    <t>Any complex of actin, myosin, and accessory proteins. [GOC:go_curators]</t>
  </si>
  <si>
    <t>ENSG00000149929</t>
  </si>
  <si>
    <t>HIRIP3</t>
  </si>
  <si>
    <t xml:space="preserve">2280 h2o[l] + 2280 atp[l] + HC00005[l]  -&gt; 2280 pi[l] + 275 ala_L[l] + 298 glu_L[l] + 207 gly[l] + 171 pro_L[l] + 285 ile_L[l] + 2280 adp[l] + 300 thr_L[l] + 150 arg_L[l] + 247 asn_L[l] + 233 asp_L[l] + 25 cys_L[l] + 230 gln_L[l] + 115 his_L[l] + 533 leu_L[l] + 357 lys_L[l] + 79 met_L[l] + 224 phe_L[l] + 392 ser_L[l] + 37 trp_L[l] + 151 tyr_L[l] + 252 val_L[l] </t>
  </si>
  <si>
    <t>HIRA interacting protein 3 [Source:HGNC Symbol;Acc:HGNC:4917]</t>
  </si>
  <si>
    <t>r1343</t>
  </si>
  <si>
    <t>HIRA-INTERACTING PROTEIN 3; HIRIP3</t>
  </si>
  <si>
    <t>Q9BW71</t>
  </si>
  <si>
    <t>HPA063205</t>
  </si>
  <si>
    <t xml:space="preserve">41 h2o[c] + 41 atp[c] + HC00006[c]  -&gt; 41 adp[c] + 41 pi[c] + 8 glu_L[c] + 4 asp_L[c] + 5 ala_L[c] + asn_L[c] + 3 gln_L[c] + 3 gly[c] + 9 ser_L[c] + 3 thr_L[c] + 9 lys_L[c] + 4 arg_L[c] + 2 met_L[c] + 4 ile_L[c] + 12 leu_L[c] + trp_L[c] + 4 phe_L[c] + 4 pro_L[c] + 7 val_L[c] </t>
  </si>
  <si>
    <t>uc002dve.4</t>
  </si>
  <si>
    <t>GO:0006333</t>
  </si>
  <si>
    <t>chromatin assembly or disassembly</t>
  </si>
  <si>
    <t>r1344</t>
  </si>
  <si>
    <t>HMR_2715</t>
  </si>
  <si>
    <t>The formation or destruction of chromatin structures. [GOC:mah]</t>
  </si>
  <si>
    <t>ENSG00000011566</t>
  </si>
  <si>
    <t xml:space="preserve">50 h2o[c] + 50 atp[c] + HC00007[c]  -&gt; 50 adp[c] + 50 pi[c] + 8 glu_L[c] + 4 asp_L[c] + 7 ala_L[c] + asn_L[c] + 8 gln_L[c] + 5 gly[c] + 9 ser_L[c] + 10 thr_L[c] + 6 lys_L[c] + 2 arg_L[c] + 3 met_L[c] + 5 tyr_L[c] + ile_L[c] + 15 leu_L[c] + trp_L[c] + 4 phe_L[c] + 5 pro_L[c] + 7 val_L[c] </t>
  </si>
  <si>
    <t xml:space="preserve">crn[m] + strdnccrn[c]  &lt;=&gt; crn[c] + strdnccrn[m] </t>
  </si>
  <si>
    <t>MAP4K3</t>
  </si>
  <si>
    <t>r1345</t>
  </si>
  <si>
    <t>mitogen-activated protein kinase kinase kinase kinase 3 [Source:HGNC Symbol;Acc:HGNC:6865]</t>
  </si>
  <si>
    <t xml:space="preserve">49 h2o[c] + 49 atp[c] + HC00008[c]  -&gt; 49 adp[c] + 49 pi[c] + 5 glu_L[c] + 7 asp_L[c] + 15 ala_L[c] + 6 gln_L[c] + 3 gly[c] + 12 ser_L[c] + 5 thr_L[c] + 6 lys_L[c] + 4 arg_L[c] + 3 met_L[c] + his_L[c] + 2 tyr_L[c] + 11 leu_L[c] + 3 trp_L[c] + 4 phe_L[c] + 3 pro_L[c] + 9 val_L[c] </t>
  </si>
  <si>
    <t>r1346</t>
  </si>
  <si>
    <t>MITOGEN-ACTIVATED PROTEIN KINASE KINASE KINASE KINASE 3; MAP4K3;;MAPKKKK3;;GERMINAL CENTER KINASE-LIKE KINASE; GLK;;RAB8-INTERACTING PROTEIN-LIKE 1, FORMERLY; RAB8IPL1, FORMERLY</t>
  </si>
  <si>
    <t>Q8IVH8</t>
  </si>
  <si>
    <t>HPA030380</t>
  </si>
  <si>
    <t>uc002rro.4</t>
  </si>
  <si>
    <t>GO:0009411</t>
  </si>
  <si>
    <t>response to UV</t>
  </si>
  <si>
    <t xml:space="preserve">158 h2o[c] + 158 atp[c] + HC00009[c]  -&gt; 158 adp[c] + 158 pi[c] + 40 glu_L[c] + 11 asp_L[c] + 39 ala_L[c] + asn_L[c] + 2 cys_L[c] + 32 gln_L[c] + 18 gly[c] + 14 ser_L[c] + 12 thr_L[c] + 13 lys_L[c] + 34 arg_L[c] + 8 met_L[c] + 2 his_L[c] + 4 tyr_L[c] + 2 ile_L[c] + 41 leu_L[c] + 8 trp_L[c] + 4 phe_L[c] + 8 pro_L[c] + 24 val_L[c] </t>
  </si>
  <si>
    <t>HMR_2718</t>
  </si>
  <si>
    <t>Any process that results in a change in state or activity of a cell or an organism (in terms of movement, secretion, enzyme production, gene expression, etc.) as a result of an ultraviolet radiation (UV light) stimulus. Ultraviolet radiation is electromagnetic radiation with a wavelength in the range of 10 to 380 nanometers. [GOC:hb]</t>
  </si>
  <si>
    <t>ENSG00000170836</t>
  </si>
  <si>
    <t xml:space="preserve">crn[m] + eicostetcrn[c]  &lt;=&gt; crn[c] + eicostetcrn[m] </t>
  </si>
  <si>
    <t>PPM1D</t>
  </si>
  <si>
    <t>protein phosphatase, Mg2+/Mn2+ dependent 1D [Source:HGNC Symbol;Acc:HGNC:9277]</t>
  </si>
  <si>
    <t>r1347</t>
  </si>
  <si>
    <t>PROTEIN PHOSPHATASE, MAGNESIUM/MANGANESE-DEPENDENT, 1D; PPM1D;;PROTEIN PHOSPHATASE, MAGNESIUM-DEPENDENT, 1D;;PROTEIN PHOSPHATASE, MAGNESIUM-DEPENDENT, 1, DELTA ISOFORM;;WILDTYPE p53-INDUCED PHOSPHATASE 1; WIP1</t>
  </si>
  <si>
    <t>O15297</t>
  </si>
  <si>
    <t xml:space="preserve">158 h2o[l] + 158 atp[l] + HC00009[l]  -&gt; 158 pi[l] + 39 ala_L[l] + 40 glu_L[l] + 18 gly[l] + 8 pro_L[l] + 2 ile_L[l] + 158 adp[l] + 12 thr_L[l] + 34 arg_L[l] + asn_L[l] + 11 asp_L[l] + 2 cys_L[l] + 32 gln_L[l] + 2 his_L[l] + 41 leu_L[l] + 13 lys_L[l] + 8 met_L[l] + 4 phe_L[l] + 14 ser_L[l] + 8 trp_L[l] + 4 tyr_L[l] + 24 val_L[l] </t>
  </si>
  <si>
    <t>HPA022277</t>
  </si>
  <si>
    <t>uc002iyt.3</t>
  </si>
  <si>
    <t>GO:0051019</t>
  </si>
  <si>
    <t>mitogen-activated protein kinase binding</t>
  </si>
  <si>
    <t>r1348</t>
  </si>
  <si>
    <t>HMR_2722</t>
  </si>
  <si>
    <t>Interacting selectively and non-covalently with a mitogen-activated protein kinase. [GOC:ai]</t>
  </si>
  <si>
    <t>ENSG00000149150</t>
  </si>
  <si>
    <t xml:space="preserve">1337 h2o[c] + 1337 atp[c] + HC01852[c]  -&gt; 1337 adp[c] + 1337 pi[c] + 186 glu_L[c] + 176 asp_L[c] + 134 ala_L[c] + 138 asn_L[c] + 48 cys_L[c] + 110 gln_L[c] + 262 gly[c] + 278 ser_L[c] + 182 thr_L[c] + 154 lys_L[c] + 134 arg_L[c] + 48 met_L[c] + 62 his_L[c] + 98 tyr_L[c] + 104 ile_L[c] + 166 leu_L[c] + 60 trp_L[c] + 98 phe_L[c] + 114 pro_L[c] + 122 val_L[c] </t>
  </si>
  <si>
    <t xml:space="preserve">crn[m] + tmndnccrn[c]  &lt;=&gt; crn[c] + tmndnccrn[m] </t>
  </si>
  <si>
    <t>SLC43A1</t>
  </si>
  <si>
    <t>solute carrier family 43 (amino acid system L transporter), member 1 [Source:HGNC Symbol;Acc:HGNC:9225]</t>
  </si>
  <si>
    <t>r1349</t>
  </si>
  <si>
    <t xml:space="preserve">1337 h2o[l] + 1337 atp[l] + HC01852[l]  -&gt; 1337 pi[l] + 134 ala_L[l] + 186 glu_L[l] + 262 gly[l] + 114 pro_L[l] + 104 ile_L[l] + 1337 adp[l] + 182 thr_L[l] + 134 arg_L[l] + 138 asn_L[l] + 176 asp_L[l] + 48 cys_L[l] + 110 gln_L[l] + 62 his_L[l] + 166 leu_L[l] + 154 lys_L[l] + 48 met_L[l] + 98 phe_L[l] + 278 ser_L[l] + 60 trp_L[l] + 98 tyr_L[l] + 122 val_L[l] </t>
  </si>
  <si>
    <t xml:space="preserve"> SOLUTE CARRIER FAMILY 43 (L-TYPE AMINO ACID TRANSPORTER), MEMBER 1;
SLC43A1
;;L-TYPE AMINO ACID TRANSPORTER 3; LAT3;;
PROSTATE CANCER OVEREXPRESSED GENE 1; POV1
</t>
  </si>
  <si>
    <t>HMR_2727</t>
  </si>
  <si>
    <t>O75387</t>
  </si>
  <si>
    <t>r1350</t>
  </si>
  <si>
    <t>HPA018826</t>
  </si>
  <si>
    <t>uc001nkl.3</t>
  </si>
  <si>
    <t xml:space="preserve">203 h2o[c] + 203 atp[c] + HC01939[c]  -&gt; 203 adp[c] + 203 pi[c] + 25 glu_L[c] + 25 asp_L[c] + 30 ala_L[c] + 21 asn_L[c] + 12 cys_L[c] + 17 gln_L[c] + 31 gly[c] + 18 ser_L[c] + 22 thr_L[c] + 35 lys_L[c] + 9 arg_L[c] + 5 met_L[c] + 13 his_L[c] + 21 tyr_L[c] + 18 ile_L[c] + 31 leu_L[c] + 8 trp_L[c] + 8 phe_L[c] + 21 pro_L[c] + 36 val_L[c] </t>
  </si>
  <si>
    <t xml:space="preserve">crn[m] + clpndcrn[c]  &lt;=&gt; crn[c] + clpndcrn[m] </t>
  </si>
  <si>
    <t>r1351</t>
  </si>
  <si>
    <t>ENSG00000117461</t>
  </si>
  <si>
    <t>PIK3R3</t>
  </si>
  <si>
    <t xml:space="preserve">203 h2o[l] + 203 atp[l] + HC01939[l]  -&gt; 203 pi[l] + 30 ala_L[l] + 25 glu_L[l] + 31 gly[l] + 21 pro_L[l] + 18 ile_L[l] + 203 adp[l] + 22 thr_L[l] + 9 arg_L[l] + 21 asn_L[l] + 25 asp_L[l] + 12 cys_L[l] + 17 gln_L[l] + 13 his_L[l] + 31 leu_L[l] + 35 lys_L[l] + 5 met_L[l] + 8 phe_L[l] + 18 ser_L[l] + 8 trp_L[l] + 21 tyr_L[l] + 36 val_L[l] </t>
  </si>
  <si>
    <t>phosphoinositide-3-kinase, regulatory subunit 3 (gamma) [Source:HGNC Symbol;Acc:HGNC:8981]</t>
  </si>
  <si>
    <t>HMR_2731</t>
  </si>
  <si>
    <t>r1352</t>
  </si>
  <si>
    <t xml:space="preserve">crn[c] + c226crn[m]  &lt;=&gt; crn[m] + c226crn[c] </t>
  </si>
  <si>
    <t xml:space="preserve"> PHOSPHATIDYLINOSITOL 3-KINASE, REGULATORY SUBUNIT 3; PIK3R3
;;PHOSPHATIDYLINOSITOL 3-KINASE, REGULATORY SUBUNIT, 55-KD, GAMMA;;
p55-GAMMA
</t>
  </si>
  <si>
    <t>Q92569</t>
  </si>
  <si>
    <t xml:space="preserve">405 h2o[c] + 405 atp[c] + HC01942[c]  -&gt; 405 adp[c] + 405 pi[c] + 56 glu_L[c] + 36 asp_L[c] + 37 ala_L[c] + 40 asn_L[c] + 48 cys_L[c] + 31 gln_L[c] + 62 gly[c] + 56 ser_L[c] + 61 thr_L[c] + 49 lys_L[c] + 42 arg_L[c] + 11 met_L[c] + 24 his_L[c] + 30 tyr_L[c] + 22 ile_L[c] + 48 leu_L[c] + 19 trp_L[c] + 21 phe_L[c] + 69 pro_L[c] + 48 val_L[c] </t>
  </si>
  <si>
    <t>HPA005751</t>
  </si>
  <si>
    <t>uc001cpb.4</t>
  </si>
  <si>
    <t>r1353</t>
  </si>
  <si>
    <t>HMR_2734</t>
  </si>
  <si>
    <t xml:space="preserve">crn[m] + M00011[c]  &lt;=&gt; crn[c] + M00011[m] </t>
  </si>
  <si>
    <t xml:space="preserve">405 h2o[l] + 405 atp[l] + HC01942[l]  -&gt; 405 pi[l] + 37 ala_L[l] + 56 glu_L[l] + 62 gly[l] + 69 pro_L[l] + 22 ile_L[l] + 405 adp[l] + 61 thr_L[l] + 42 arg_L[l] + 40 asn_L[l] + 36 asp_L[l] + 48 cys_L[l] + 31 gln_L[l] + 24 his_L[l] + 48 leu_L[l] + 49 lys_L[l] + 11 met_L[l] + 21 phe_L[l] + 56 ser_L[l] + 19 trp_L[l] + 30 tyr_L[l] + 48 val_L[l] </t>
  </si>
  <si>
    <t>r1354</t>
  </si>
  <si>
    <t>ENSG00000166507</t>
  </si>
  <si>
    <t>NDST2</t>
  </si>
  <si>
    <t>N-deacetylase/N-sulfotransferase (heparan glucosaminyl) 2 [Source:HGNC Symbol;Acc:HGNC:7681]</t>
  </si>
  <si>
    <t xml:space="preserve">311 h2o[c] + 311 atp[c] + HC01943[c]  -&gt; 311 adp[c] + 311 pi[c] + 51 glu_L[c] + 35 asp_L[c] + 42 ala_L[c] + 25 asn_L[c] + 26 cys_L[c] + 26 gln_L[c] + 49 gly[c] + 38 ser_L[c] + 36 thr_L[c] + 29 lys_L[c] + 44 arg_L[c] + 9 met_L[c] + 13 his_L[c] + 21 tyr_L[c] + 22 ile_L[c] + 51 leu_L[c] + 14 trp_L[c] + 21 phe_L[c] + 33 pro_L[c] + 37 val_L[c] </t>
  </si>
  <si>
    <t>HMR_2735</t>
  </si>
  <si>
    <t>r1355</t>
  </si>
  <si>
    <t xml:space="preserve">crn[m] + M00012[m]  &lt;=&gt; coa[m] + M00011[m] </t>
  </si>
  <si>
    <t>N-DEACETYLASE/N-SULFOTRANSFERASE 2; NDST2;;HEPARAN GLUCOSAMINYL N-DEACETYLASE/N-SULFOTRANSFERASE 2;;HEPARAN SULFATE N-DEACETYLASE/N-SULFOTRANSFERASE 2;;HEPARAN N-SULFOTRANSFERASE 2</t>
  </si>
  <si>
    <t xml:space="preserve">311 h2o[l] + 311 atp[l] + HC01943[l]  -&gt; 311 pi[l] + 42 ala_L[l] + 51 glu_L[l] + 49 gly[l] + 33 pro_L[l] + 22 ile_L[l] + 311 adp[l] + 36 thr_L[l] + 44 arg_L[l] + 25 asn_L[l] + 35 asp_L[l] + 26 cys_L[l] + 26 gln_L[l] + 13 his_L[l] + 51 leu_L[l] + 29 lys_L[l] + 9 met_L[l] + 21 phe_L[l] + 38 ser_L[l] + 14 trp_L[l] + 21 tyr_L[l] + 37 val_L[l] </t>
  </si>
  <si>
    <t>P52849</t>
  </si>
  <si>
    <t>HPA051515</t>
  </si>
  <si>
    <t>uc001jvk.3</t>
  </si>
  <si>
    <t>GO:0030210</t>
  </si>
  <si>
    <t>r1356</t>
  </si>
  <si>
    <t>heparin biosynthetic process</t>
  </si>
  <si>
    <t>HMR_2737</t>
  </si>
  <si>
    <t xml:space="preserve">crn[m] + M00342[c]  &lt;=&gt; crn[c] + M00342[m] </t>
  </si>
  <si>
    <t xml:space="preserve">349 h2o[c] + 349 atp[c] + HC01944[c]  -&gt; 349 adp[c] + 349 pi[c] + 42 glu_L[c] + 45 asp_L[c] + 61 ala_L[c] + 34 asn_L[c] + 40 cys_L[c] + 17 gln_L[c] + 52 gly[c] + 41 ser_L[c] + 30 thr_L[c] + 58 lys_L[c] + 27 arg_L[c] + 10 met_L[c] + 19 his_L[c] + 26 tyr_L[c] + 15 ile_L[c] + 65 leu_L[c] + 8 trp_L[c] + 28 phe_L[c] + 32 pro_L[c] + 48 val_L[c] </t>
  </si>
  <si>
    <t>The chemical reactions and pathways resulting in the formation of heparin, any member of a group of glycosaminoglycans of average Mr (6000-20000), consisting predominantly of alternating alpha-(1-&gt;4)-linked D-galactose and N-acetyl-D-glucosamine-6-sulfate residues. [GOC:mah, ISBN:0198506732]</t>
  </si>
  <si>
    <t>ENSG00000182333</t>
  </si>
  <si>
    <t>r1357</t>
  </si>
  <si>
    <t>LIPF</t>
  </si>
  <si>
    <t>lipase, gastric [Source:HGNC Symbol;Acc:HGNC:6622]</t>
  </si>
  <si>
    <t xml:space="preserve">349 h2o[l] + 349 atp[l] + HC01944[l]  -&gt; 349 pi[l] + 61 ala_L[l] + 42 glu_L[l] + 52 gly[l] + 32 pro_L[l] + 15 ile_L[l] + 349 adp[l] + 30 thr_L[l] + 27 arg_L[l] + 34 asn_L[l] + 45 asp_L[l] + 40 cys_L[l] + 17 gln_L[l] + 19 his_L[l] + 65 leu_L[l] + 58 lys_L[l] + 10 met_L[l] + 28 phe_L[l] + 41 ser_L[l] + 8 trp_L[l] + 26 tyr_L[l] + 48 val_L[l] </t>
  </si>
  <si>
    <t>HMR_2738</t>
  </si>
  <si>
    <t xml:space="preserve">crn[m] + M00343[m]  &lt;=&gt; coa[m] + M00342[m] </t>
  </si>
  <si>
    <t xml:space="preserve"> LIPASE, GASTRIC; LIPF
;;GASTRIC TRIACYLGLYCEROL LIPASE
</t>
  </si>
  <si>
    <t>P07098</t>
  </si>
  <si>
    <t>r1358</t>
  </si>
  <si>
    <t>HPA045930</t>
  </si>
  <si>
    <t>uc010qmt.2</t>
  </si>
  <si>
    <t xml:space="preserve">62 h2o[c] + 62 atp[c] + HC01161[c]  -&gt; 62 adp[c] + 62 pi[c] + 5 glu_L[c] + 8 asp_L[c] + 11 ala_L[c] + asn_L[c] + 2 cys_L[c] + 7 gln_L[c] + 6 gly[c] + 8 ser_L[c] + 6 thr_L[c] + 4 lys_L[c] + 9 arg_L[c] + 5 met_L[c] + his_L[c] + 4 tyr_L[c] + 4 ile_L[c] + 20 leu_L[c] + 3 phe_L[c] + 9 pro_L[c] + 11 val_L[c] </t>
  </si>
  <si>
    <t>HMR_2740</t>
  </si>
  <si>
    <t xml:space="preserve">crn[m] + M00261[c]  &lt;=&gt; crn[c] + M00261[m] </t>
  </si>
  <si>
    <t>ENSG00000128708</t>
  </si>
  <si>
    <t>HAT1</t>
  </si>
  <si>
    <t>r1359</t>
  </si>
  <si>
    <t>histone acetyltransferase 1 [Source:HGNC Symbol;Acc:HGNC:4821]</t>
  </si>
  <si>
    <t xml:space="preserve">43 h2o[m] + 43 atp[m] + HC02222[m]  -&gt; 9 glu_L[m] + 13 asp_L[m] + 43 adp[m] + 43 pi[m] + 3 ala_L[m] + 3 gly[m] + 7 lys_L[m] + arg_L[m] + asn_L[m] + cys_L[m] + 3 ser_L[m] + 3 gln_L[m] + 8 ile_L[m] + 10 leu_L[m] + 5 pro_L[m] + 3 phe_L[m] + 4 tyr_L[m] + 6 val_L[m] + thr_L[m] + 5 met_L[m] + his_L[m] </t>
  </si>
  <si>
    <t>HMR_2741</t>
  </si>
  <si>
    <t xml:space="preserve">crn[m] + CE4854[m]  &lt;=&gt; coa[m] + M00261[m] </t>
  </si>
  <si>
    <t>r1364</t>
  </si>
  <si>
    <t>HISTONE ACETYLTRANSFERASE 1; HAT1</t>
  </si>
  <si>
    <t xml:space="preserve">lnlnca[l]  -&gt; lnlnca[r] </t>
  </si>
  <si>
    <t>uc061pqy.1</t>
  </si>
  <si>
    <t>r1365</t>
  </si>
  <si>
    <t xml:space="preserve">lnlnca[c]  -&gt; lnlnca[l] </t>
  </si>
  <si>
    <t>ENSG00000149091</t>
  </si>
  <si>
    <t>HMR_2744</t>
  </si>
  <si>
    <t>DGKZ</t>
  </si>
  <si>
    <t>r1367</t>
  </si>
  <si>
    <t>diacylglycerol kinase, zeta [Source:HGNC Symbol;Acc:HGNC:2857]</t>
  </si>
  <si>
    <t xml:space="preserve">crn[c] + lnlccrn[m]  &lt;=&gt; crn[m] + lnlccrn[c] </t>
  </si>
  <si>
    <t xml:space="preserve">dlnlcg[l]  -&gt; dlnlcg[r] </t>
  </si>
  <si>
    <t>r1368</t>
  </si>
  <si>
    <t xml:space="preserve">dlnlcg[c]  -&gt; dlnlcg[l] </t>
  </si>
  <si>
    <t xml:space="preserve"> DIACYLGLYCEROL KINASE, ZETA, 104-KD: DGKZ
;;DGK-ZETA
</t>
  </si>
  <si>
    <t>HMR_2748</t>
  </si>
  <si>
    <t>Q13574</t>
  </si>
  <si>
    <t xml:space="preserve">crn[c] + lnlncgcrn[m]  &lt;=&gt; crn[m] + lnlncgcrn[c] </t>
  </si>
  <si>
    <t>HPA051336</t>
  </si>
  <si>
    <t>uc001nch.2</t>
  </si>
  <si>
    <t xml:space="preserve">h2o[e] + 2 chtn[e]  -&gt; 3 HC00822[e] </t>
  </si>
  <si>
    <t>GO:0003951</t>
  </si>
  <si>
    <t>NAD+ kinase activity</t>
  </si>
  <si>
    <t>r1375</t>
  </si>
  <si>
    <t>HMR_2753</t>
  </si>
  <si>
    <t>"Catalysis of the reaction: ATP + NAD(+) = ADP + 2 H(+) + NADP(+)." [EC:2.7.1.23, RHEA:18632]</t>
  </si>
  <si>
    <t xml:space="preserve">HC00822[e]  -&gt; HC00822[l] </t>
  </si>
  <si>
    <t xml:space="preserve">crn[c] + dlnlcgcrn[m]  &lt;=&gt; crn[m] + dlnlcgcrn[c] </t>
  </si>
  <si>
    <t>ENSG00000153933</t>
  </si>
  <si>
    <t>r1377</t>
  </si>
  <si>
    <t>DGKE</t>
  </si>
  <si>
    <t>S- (Hydroxymethyl)Glutathione Synthase</t>
  </si>
  <si>
    <t xml:space="preserve">gthrd[c] + fald[c]  &lt;=&gt; HC02121[c] </t>
  </si>
  <si>
    <t>diacylglycerol kinase, epsilon 64kDa [Source:HGNC Symbol;Acc:HGNC:2852]</t>
  </si>
  <si>
    <t>HMR_2757</t>
  </si>
  <si>
    <t xml:space="preserve">crn[c] + arachdcrn[m]  &lt;=&gt; crn[m] + arachdcrn[c] </t>
  </si>
  <si>
    <t>S- (Hydroxymethyl)Glutathione Dehydrogenase</t>
  </si>
  <si>
    <t xml:space="preserve">nad[c] + HC02121[c]  &lt;=&gt; h[c] + nadh[c] + Sfglutth[c] </t>
  </si>
  <si>
    <t xml:space="preserve"> DIACYLGLYCEROL KINASE, EPSILON, 64-KD; DGKE
;;DGK-EPSILON
</t>
  </si>
  <si>
    <t>P52429</t>
  </si>
  <si>
    <t>Delta24-Sterol Reductase</t>
  </si>
  <si>
    <t>HPA017167</t>
  </si>
  <si>
    <t>HMR_2760</t>
  </si>
  <si>
    <t>uc002iur.3</t>
  </si>
  <si>
    <t xml:space="preserve">h[r] + nadph[r] + zymst[r]  &lt;=&gt; nadp[r] + zymstnl[r] </t>
  </si>
  <si>
    <t xml:space="preserve">crn[c] + adrncrn[m]  &lt;=&gt; adrncrn[c] + crn[m] </t>
  </si>
  <si>
    <t>5Alpha-Cholest-7-En-3Beta-Ol Delta7-Delta8-Isomerase</t>
  </si>
  <si>
    <t xml:space="preserve">lthstrl[r]  &lt;=&gt; zymstnl[r] </t>
  </si>
  <si>
    <t>HMR_2764</t>
  </si>
  <si>
    <t>Folylpolyglutamyl Synthetase</t>
  </si>
  <si>
    <t xml:space="preserve">6 h2o[c] + 6 atp[c] + 6 glu_L[c] + thf[c]  -&gt; 6 adp[c] + 6 pi[c] + HC02129[c] </t>
  </si>
  <si>
    <t xml:space="preserve">crn[m] + dcsptn1crn[c]  &lt;=&gt; crn[c] + dcsptn1crn[m] </t>
  </si>
  <si>
    <t>ENSG00000077044</t>
  </si>
  <si>
    <t>DGKD</t>
  </si>
  <si>
    <t>diacylglycerol kinase, delta 130kDa [Source:HGNC Symbol;Acc:HGNC:2851]</t>
  </si>
  <si>
    <t>Gamma-Glutamyl Hydrolase</t>
  </si>
  <si>
    <t xml:space="preserve">HC02129[c]  -&gt; 6 glu_L[c] + thf[c] </t>
  </si>
  <si>
    <t>HMR_2769</t>
  </si>
  <si>
    <t>r1384</t>
  </si>
  <si>
    <t xml:space="preserve">crn[c] + M01770[m]  &lt;=&gt; crn[m] + M01770[c] </t>
  </si>
  <si>
    <t xml:space="preserve"> DIACYLGLYCEROL KINASE, DELTA, 130-KD; DGKD
;;KIAA0145;;
DGK ISOZYME, 130-KD;;
DGK-DELTA
</t>
  </si>
  <si>
    <t>Guanosine Aminohydrolase</t>
  </si>
  <si>
    <t>Q16760</t>
  </si>
  <si>
    <t xml:space="preserve">h2o[c] + h[c] + gsn[c]  &lt;=&gt; nh4[c] + xtsn[c] </t>
  </si>
  <si>
    <t>HPA049101</t>
  </si>
  <si>
    <t>uc002vui.1</t>
  </si>
  <si>
    <t>r1386</t>
  </si>
  <si>
    <t xml:space="preserve">lys_L[c]  -&gt; pcollglys[c] </t>
  </si>
  <si>
    <t>HMR_2770</t>
  </si>
  <si>
    <t xml:space="preserve">crn[m] + CE4843[m]  &lt;=&gt; coa[m] + M01770[m] </t>
  </si>
  <si>
    <t>Amylo-1, 6-Glucosidase, 4-Alpha-Glucanotransferase</t>
  </si>
  <si>
    <t xml:space="preserve">dxtrn[c]  -&gt; HC02136[c] </t>
  </si>
  <si>
    <t>ENSG00000203797</t>
  </si>
  <si>
    <t>DDO</t>
  </si>
  <si>
    <t>D-aspartate oxidase [Source:HGNC Symbol;Acc:HGNC:2727]</t>
  </si>
  <si>
    <t>HMR_2772</t>
  </si>
  <si>
    <t xml:space="preserve">crn[m] + M00022[c]  &lt;=&gt; crn[c] + M00022[m] </t>
  </si>
  <si>
    <t xml:space="preserve">h2o[c] + HC02136[c]  -&gt; glc_D[c] + glygn3[c] </t>
  </si>
  <si>
    <t xml:space="preserve"> D-ASPARTATE OXIDASE; DDO
;;DASOX
</t>
  </si>
  <si>
    <t>Q99489</t>
  </si>
  <si>
    <t>HPA037526</t>
  </si>
  <si>
    <t>Glycogen Phosphorylase</t>
  </si>
  <si>
    <t>uc003puc.3</t>
  </si>
  <si>
    <t>HMR_2773</t>
  </si>
  <si>
    <t xml:space="preserve">7 pi[c] + glygn3[c]  -&gt; 7 g1p[c] + ggn[c] </t>
  </si>
  <si>
    <t xml:space="preserve">crn[m] + M00023[m]  &lt;=&gt; coa[m] + M00022[m] </t>
  </si>
  <si>
    <t>r1400</t>
  </si>
  <si>
    <t xml:space="preserve">ppcoa[c] + crn[m]  -&gt; ppcoa[m] + crn[c] </t>
  </si>
  <si>
    <t>R01923</t>
  </si>
  <si>
    <t>ENSG00000186115</t>
  </si>
  <si>
    <t>CYP4F2</t>
  </si>
  <si>
    <t>HMR_2775</t>
  </si>
  <si>
    <t>cytochrome P450, family 4, subfamily F, polypeptide 2 [Source:HGNC Symbol;Acc:HGNC:2645]</t>
  </si>
  <si>
    <t xml:space="preserve">crn[m] + M00263[c]  &lt;=&gt; crn[c] + M00263[m] </t>
  </si>
  <si>
    <t>r1401</t>
  </si>
  <si>
    <t>HMR_2776</t>
  </si>
  <si>
    <t xml:space="preserve"> CYTOCHROME P450, FAMILY 4, SUBFAMILY F, POLYPEPTIDE 2; CYP4F2
;;CYTOCHROME P450, SUBFAMILY IVF, POLYPEPTIDE 2;;
LEUKOTRIENE B4 OMEGA-HYDROXYLASE, LIVER;;
LTB4 OMEGA-HYDROXYLASE, LIVER
</t>
  </si>
  <si>
    <t>P78329</t>
  </si>
  <si>
    <t xml:space="preserve">crn[m] + CE4847[m]  &lt;=&gt; coa[m] + M00263[m] </t>
  </si>
  <si>
    <t>HPA017265</t>
  </si>
  <si>
    <t>uc002nbs.1</t>
  </si>
  <si>
    <t xml:space="preserve">btcoa[m] + crn[c]  -&gt; crn[m] + btcoa[c] </t>
  </si>
  <si>
    <t>HMR_2787</t>
  </si>
  <si>
    <t>Glycogenin Protein Assembly</t>
  </si>
  <si>
    <t>ENSG00000175264</t>
  </si>
  <si>
    <t xml:space="preserve">crn[c] + M01729[r]  &lt;=&gt; crn[r] + M01729[c] </t>
  </si>
  <si>
    <t>CHST1</t>
  </si>
  <si>
    <t xml:space="preserve">1400 h2o[c] + 1400 atp[c] + 15 glu_L[c] + 26 asp_L[c] + 22 ala_L[c] + 12 asn_L[c] + 6 cys_L[c] + 14 gln_L[c] + 18 gly[c] + 31 ser_L[c] + 25 thr_L[c] + 18 lys_L[c] + 12 arg_L[c] + 8 met_L[c] + 9 his_L[c] + 13 tyr_L[c] + 12 ile_L[c] + 39 leu_L[c] + 7 trp_L[c] + 20 phe_L[c] + 15 pro_L[c] + 28 val_L[c]  -&gt; 1050 adp[c] + 1050 pi[c] + 350 amp[c] + 350 ppi[c] + ggn[c] </t>
  </si>
  <si>
    <t>carbohydrate (keratan sulfate Gal-6) sulfotransferase 1 [Source:HGNC Symbol;Acc:HGNC:1969]</t>
  </si>
  <si>
    <t xml:space="preserve"> CARBOHYDRATE SULFOTRANSFERASE 1; CHST1
;;KERATAN SULFATE GAL-6-SULFOTRANSFERASE; KSGAL6ST
</t>
  </si>
  <si>
    <t>O43916</t>
  </si>
  <si>
    <t>HMR_2788</t>
  </si>
  <si>
    <t>r1403</t>
  </si>
  <si>
    <t xml:space="preserve">coa[r] + M01729[r]  &lt;=&gt; crn[r] + ddcacoa[r] </t>
  </si>
  <si>
    <t>uc001mys.2</t>
  </si>
  <si>
    <t xml:space="preserve">175 h2o[c] + 175 atp[c] + ggn[c]  -&gt; 175 adp[c] + 175 pi[c] + 15 glu_L[c] + 26 asp_L[c] + 22 ala_L[c] + 12 asn_L[c] + 6 cys_L[c] + 14 gln_L[c] + 18 gly[c] + 31 ser_L[c] + 25 thr_L[c] + 18 lys_L[c] + 12 arg_L[c] + 8 met_L[c] + 9 his_L[c] + 13 tyr_L[c] + 12 ile_L[c] + 39 leu_L[c] + 7 trp_L[c] + 20 phe_L[c] + 15 pro_L[c] + 28 val_L[c] </t>
  </si>
  <si>
    <t>HMR_2789</t>
  </si>
  <si>
    <t>ENSG00000134072</t>
  </si>
  <si>
    <t xml:space="preserve">crn[c] + M03049[r]  &lt;=&gt; crn[r] + M03049[c] </t>
  </si>
  <si>
    <t>CAMK1</t>
  </si>
  <si>
    <t>D-Galactosyl-N-Acetyl-D-Galactosaminyl- (N-Acetylneuraminyl)-D- Galactosyl-D-Glucosylceramide Galactohydrolase</t>
  </si>
  <si>
    <t xml:space="preserve">h2o[e] + HC02161[e]  -&gt; gal[e] + HC02160[e] </t>
  </si>
  <si>
    <t>calcium/calmodulin-dependent protein kinase I [Source:HGNC Symbol;Acc:HGNC:1459]</t>
  </si>
  <si>
    <t xml:space="preserve">Carbonic Acid Hydro-Lyase </t>
  </si>
  <si>
    <t xml:space="preserve">h[e] + hco3[e]  &lt;=&gt; h2o[e] + co2[e] </t>
  </si>
  <si>
    <t>HMR_2790</t>
  </si>
  <si>
    <t xml:space="preserve">coa[r] + M03049[r]  &lt;=&gt; crn[r] + M03050[r] </t>
  </si>
  <si>
    <t>CALCIUM/CALMODULIN-DEPENDENT PROTEIN KINASE I; CAMK1;;CAMKI</t>
  </si>
  <si>
    <t>Q14012</t>
  </si>
  <si>
    <t>r1421</t>
  </si>
  <si>
    <t>HPA051409</t>
  </si>
  <si>
    <t>uc003bst.4</t>
  </si>
  <si>
    <t xml:space="preserve">fald[e]  &lt;=&gt; fald[c] </t>
  </si>
  <si>
    <t>GO:0051835</t>
  </si>
  <si>
    <t>positive regulation of synapse structural plasticity</t>
  </si>
  <si>
    <t>r1423</t>
  </si>
  <si>
    <t>HMR_2791</t>
  </si>
  <si>
    <t>Any process that activates, maintains or increases the frequency, rate or extent of synaptic structural plasticity. [GOC:ai]</t>
  </si>
  <si>
    <t xml:space="preserve">pi[c]  -&gt; pi[e] </t>
  </si>
  <si>
    <t xml:space="preserve">crn[c] + M02973[r]  &lt;=&gt; crn[r] + M02973[c] </t>
  </si>
  <si>
    <t>ENSG00000018510</t>
  </si>
  <si>
    <t>AGPS</t>
  </si>
  <si>
    <t>alkylglycerone phosphate synthase [Source:HGNC Symbol;Acc:HGNC:327]</t>
  </si>
  <si>
    <t xml:space="preserve">h[c] + his_L[c]  -&gt; h[m] + his_L[m] </t>
  </si>
  <si>
    <t>HMR_2792</t>
  </si>
  <si>
    <t>r1428</t>
  </si>
  <si>
    <t xml:space="preserve">coa[r] + M02973[r]  &lt;=&gt; crn[r] + tdcoa[r] </t>
  </si>
  <si>
    <t>ALKYLGLYCERONE-PHOSPHATE SYNTHASE; AGPS;;ALKYLDIHYDROXYACETONEPHOSPHATE SYNTHASE; ADHAPS;;ALKYL-DHAP SYNTHASE</t>
  </si>
  <si>
    <t>O00116</t>
  </si>
  <si>
    <t xml:space="preserve">dhap[c]  &lt;=&gt; dhap[x] </t>
  </si>
  <si>
    <t>HPA030211</t>
  </si>
  <si>
    <t>uc002ull.3</t>
  </si>
  <si>
    <t>GO:0008611</t>
  </si>
  <si>
    <t>r1429</t>
  </si>
  <si>
    <t>ether lipid biosynthetic process</t>
  </si>
  <si>
    <t>HMR_2793</t>
  </si>
  <si>
    <t xml:space="preserve">crn[c] + ttdcrn[r]  &lt;=&gt; crn[r] + ttdcrn[c] </t>
  </si>
  <si>
    <t>The chemical reactions and pathways resulting in the formation of ether lipids, lipids that contain (normally) one lipid alcohol in ether linkage to one of the carbon atoms (normally C-1) of glycerol. [GOC:ma, ISBN:0198547684, PMID:15337120]</t>
  </si>
  <si>
    <t>ENSG00000089022</t>
  </si>
  <si>
    <t>MAPKAPK5</t>
  </si>
  <si>
    <t xml:space="preserve">glyc3p[c]  &lt;=&gt; glyc3p[x] </t>
  </si>
  <si>
    <t>mitogen-activated protein kinase-activated protein kinase 5 [Source:HGNC Symbol;Acc:HGNC:6889]</t>
  </si>
  <si>
    <t>HMR_2794</t>
  </si>
  <si>
    <t xml:space="preserve">crn[r] + M00129[r]  &lt;=&gt; coa[r] + ttdcrn[r] </t>
  </si>
  <si>
    <t>r1430</t>
  </si>
  <si>
    <t>MITOGEN-ACTIVATED PROTEIN KINASE-ACTIVATED PROTEIN KINASE 5; MAPKAPK5;;MAPKAP KINASE 5;;p38-REGULATED/ACTIVATED KINASE; PRAK</t>
  </si>
  <si>
    <t>Q8IW41</t>
  </si>
  <si>
    <t xml:space="preserve">pan4p[m] + HC02222[m]  -&gt; h2o[m] + HC02223[m] </t>
  </si>
  <si>
    <t>HPA015515</t>
  </si>
  <si>
    <t>uc021rea.2</t>
  </si>
  <si>
    <t>2-Deoxyuridine 5-Diphosphate:Oxidized-Thioredoxin 2-Oxidoreductase</t>
  </si>
  <si>
    <t>HMR_2795</t>
  </si>
  <si>
    <t xml:space="preserve">h2o[m] + dadp[m] + trdox[m]  -&gt; adp[m] + trdrd[m] </t>
  </si>
  <si>
    <t xml:space="preserve">crn[c] + M02975[r]  &lt;=&gt; crn[r] + M02975[c] </t>
  </si>
  <si>
    <t>ENSG00000081377</t>
  </si>
  <si>
    <t>CDC14B</t>
  </si>
  <si>
    <t>cell division cycle 14B [Source:HGNC Symbol;Acc:HGNC:1719]</t>
  </si>
  <si>
    <t xml:space="preserve">h2o[m] + dgdp[m] + trdox[m]  -&gt; gdp[m] + trdrd[m] </t>
  </si>
  <si>
    <t>CELL DIVISION CYCLE 14, S. CEREVISIAE, HOMOLOG B; CDC14B</t>
  </si>
  <si>
    <t>HMR_2796</t>
  </si>
  <si>
    <t>O60729</t>
  </si>
  <si>
    <t>HPA013312</t>
  </si>
  <si>
    <t>uc064uom.1</t>
  </si>
  <si>
    <t>NADPH:Oxidized-Thioredoxin Oxidoreductase</t>
  </si>
  <si>
    <t>GO:0031572</t>
  </si>
  <si>
    <t xml:space="preserve">crn[r] + HC10784[r]  &lt;=&gt; coa[r] + M02975[r] </t>
  </si>
  <si>
    <t xml:space="preserve">nadp[m] + trdrd[m]  -&gt; h[m] + nadph[m] + trdox[m] </t>
  </si>
  <si>
    <t>G2 DNA damage checkpoint</t>
  </si>
  <si>
    <t>r1434</t>
  </si>
  <si>
    <t>A cell cycle checkpoint that detects and negatively regulates progression from G2 to M phase in the cell cycle in response to DNA damage. [GOC:mtg_cell_cycle]</t>
  </si>
  <si>
    <t xml:space="preserve">ala_L[c]  -&gt; ala_L[m] </t>
  </si>
  <si>
    <t>ENSG00000079335</t>
  </si>
  <si>
    <t>CDC14A</t>
  </si>
  <si>
    <t>cell division cycle 14A [Source:HGNC Symbol;Acc:HGNC:1718]</t>
  </si>
  <si>
    <t>r1435</t>
  </si>
  <si>
    <t>HMR_2797</t>
  </si>
  <si>
    <t xml:space="preserve">ser_L[c]  -&gt; ser_L[m] </t>
  </si>
  <si>
    <t xml:space="preserve">crn[c] + M02976[r]  &lt;=&gt; crn[r] + M02976[c] </t>
  </si>
  <si>
    <t>CELL DIVISION CYCLE 14, S. CEREVISIAE, HOMOLOG A; CDC14A</t>
  </si>
  <si>
    <t>r1436</t>
  </si>
  <si>
    <t>uc001dtf.3</t>
  </si>
  <si>
    <t xml:space="preserve">met_L[c]  -&gt; met_L[m] </t>
  </si>
  <si>
    <t>HMR_2798</t>
  </si>
  <si>
    <t>r1437</t>
  </si>
  <si>
    <t xml:space="preserve">crn[r] + M01141[r]  &lt;=&gt; coa[r] + M02976[r] </t>
  </si>
  <si>
    <t>ENSG00000185324</t>
  </si>
  <si>
    <t xml:space="preserve">cys_L[c]  -&gt; cys_L[m] </t>
  </si>
  <si>
    <t>CDK10</t>
  </si>
  <si>
    <t>cyclin-dependent kinase 10 [Source:HGNC Symbol;Acc:HGNC:1770]</t>
  </si>
  <si>
    <t>r1440</t>
  </si>
  <si>
    <t xml:space="preserve">thr_L[c]  -&gt; thr_L[m] </t>
  </si>
  <si>
    <t>CYCLIN-DEPENDENT KINASE 10; CDK10;;PISSLRE</t>
  </si>
  <si>
    <t>HMR_2799</t>
  </si>
  <si>
    <t>r1441</t>
  </si>
  <si>
    <t>HPA067060</t>
  </si>
  <si>
    <t xml:space="preserve">crn[c] + ptdcacrn[r]  &lt;=&gt; crn[r] + ptdcacrn[c] </t>
  </si>
  <si>
    <t>uc059yqg.1</t>
  </si>
  <si>
    <t xml:space="preserve">trdrd[c]  -&gt; trdrd[m] </t>
  </si>
  <si>
    <t>Acyl-CoA Oxidase</t>
  </si>
  <si>
    <t>ENSG00000143753</t>
  </si>
  <si>
    <t xml:space="preserve">ddcacoa[x] + o2[x]  -&gt; h2o2[x] + dd2coa[x] </t>
  </si>
  <si>
    <t>DEGS1</t>
  </si>
  <si>
    <t>HMR_2800</t>
  </si>
  <si>
    <t>delta(4)-desaturase, sphingolipid 1 [Source:HGNC Symbol;Acc:HGNC:13709]</t>
  </si>
  <si>
    <t xml:space="preserve">coa[r] + ptdcacrn[r]  &lt;=&gt; crn[r] + ptdcacoa[r] </t>
  </si>
  <si>
    <t>q42.11</t>
  </si>
  <si>
    <t xml:space="preserve">tdcoa[x] + o2[x]  -&gt; h2o2[x] + HC01412[x] </t>
  </si>
  <si>
    <t xml:space="preserve"> DELTA(4)-DESATURASE, SPHINGOLIPID, 1; DEGS1
;;DIHYDROCERAMIDE DESATURASE 1; DES1;;
MEMBRANE LIPID DESATURASE; MLD
</t>
  </si>
  <si>
    <t>HMR_2805</t>
  </si>
  <si>
    <t xml:space="preserve">crn[c] + hdd2crn[r]  &lt;=&gt; hdd2crn[c] + crn[r] </t>
  </si>
  <si>
    <t xml:space="preserve">dcacoa[x] + o2[x]  -&gt; h2o2[x] + dc2coa[x] </t>
  </si>
  <si>
    <t>ENSG00000117009</t>
  </si>
  <si>
    <t>KMO</t>
  </si>
  <si>
    <t>HMR_2806</t>
  </si>
  <si>
    <t xml:space="preserve">btcoa[m] + q10[m]  -&gt; b2coa[m] + q10h2[m] </t>
  </si>
  <si>
    <t>kynurenine 3-monooxygenase (kynurenine 3-hydroxylase) [Source:HGNC Symbol;Acc:HGNC:6381]</t>
  </si>
  <si>
    <t xml:space="preserve">crn[r] + M01191[r]  &lt;=&gt; coa[r] + hdd2crn[r] </t>
  </si>
  <si>
    <t xml:space="preserve">q10[m] + ddcacoa[m]  -&gt; q10h2[m] + dd2coa[m] </t>
  </si>
  <si>
    <t xml:space="preserve"> KYNURENINE 3-MONOOXYGENASE; KMO
;;KYNURENINE 3-HYDROXYLASE
</t>
  </si>
  <si>
    <t>O15229</t>
  </si>
  <si>
    <t>HPA031115</t>
  </si>
  <si>
    <t>uc009xgp.3</t>
  </si>
  <si>
    <t xml:space="preserve">q10[m] + occoa[m]  -&gt; q10h2[m] + HC01415[m] </t>
  </si>
  <si>
    <t>HMR_2811</t>
  </si>
  <si>
    <t>GO:0004502</t>
  </si>
  <si>
    <t>kynurenine 3-monooxygenase activity</t>
  </si>
  <si>
    <t xml:space="preserve">crn[c] + hpdcacrn[r]  &lt;=&gt; crn[r] + hpdcacrn[c] </t>
  </si>
  <si>
    <t>"Catalysis of the reaction: L-kynurenine + H(+) + NADPH + O(2) = 3-hydroxy-L-kynurenine + H(2)O + NADP(+)." [EC:1.14.13.9, RHEA:20548]</t>
  </si>
  <si>
    <t xml:space="preserve">q10[m] + tdcoa[m]  -&gt; q10h2[m] + HC01412[m] </t>
  </si>
  <si>
    <t>ENSG00000134684</t>
  </si>
  <si>
    <t>YARS</t>
  </si>
  <si>
    <t>tyrosyl-tRNA synthetase [Source:HGNC Symbol;Acc:HGNC:12840]</t>
  </si>
  <si>
    <t xml:space="preserve">q10[m] + hxcoa[m]  -&gt; q10h2[m] + hx2coa[m] </t>
  </si>
  <si>
    <t>HMR_2812</t>
  </si>
  <si>
    <t xml:space="preserve">coa[r] + hpdcacrn[r]  &lt;=&gt; crn[r] + hpdcacoa[r] </t>
  </si>
  <si>
    <t>TYROSYL-tRNA SYNTHETASE; YARS;;TYRRS;;YTS;;YRS</t>
  </si>
  <si>
    <t xml:space="preserve">q10[m] + dcacoa[m]  -&gt; q10h2[m] + dc2coa[m] </t>
  </si>
  <si>
    <t>P54577</t>
  </si>
  <si>
    <t>HPA018954</t>
  </si>
  <si>
    <t>uc001bvy.2</t>
  </si>
  <si>
    <t>GO:0005153</t>
  </si>
  <si>
    <t>L-Proline: (Acceptor) Oxidoreductase</t>
  </si>
  <si>
    <t>interleukin-8 receptor binding</t>
  </si>
  <si>
    <t xml:space="preserve">q10h2[m] + pro_L[m]  &lt;=&gt; 5 h[m] + q10[m] + 1pyr5c[m] </t>
  </si>
  <si>
    <t>HMR_2813</t>
  </si>
  <si>
    <t>Interacting selectively and non-covalently with the interleukin-8 receptor. [GOC:go_curators]</t>
  </si>
  <si>
    <t>ENSG00000160209</t>
  </si>
  <si>
    <t xml:space="preserve">crn[c] + M02102[r]  &lt;=&gt; crn[r] + M02102[c] </t>
  </si>
  <si>
    <t>PDXK</t>
  </si>
  <si>
    <t>pyridoxal (pyridoxine, vitamin B6) kinase [Source:HGNC Symbol;Acc:HGNC:8819]</t>
  </si>
  <si>
    <t xml:space="preserve">h[c] + 2obut[m]  -&gt; h[m] + 2obut[c] </t>
  </si>
  <si>
    <t>r1455</t>
  </si>
  <si>
    <t>HMR_2814</t>
  </si>
  <si>
    <t xml:space="preserve"> PYRIDOXAL KINASE; PDXK
;;PYRIDOXINE KINASE; PNK;;
PKH;;
VITAMIN B6 KINASE
</t>
  </si>
  <si>
    <t xml:space="preserve">h[c] + phe_L[c]  -&gt; h[m] + phe_L[m] </t>
  </si>
  <si>
    <t>CAB033918</t>
  </si>
  <si>
    <t xml:space="preserve">crn[r] + M00004[r]  &lt;=&gt; coa[r] + M02102[r] </t>
  </si>
  <si>
    <t>r1456</t>
  </si>
  <si>
    <t>GO:0008478</t>
  </si>
  <si>
    <t>pyridoxal kinase activity</t>
  </si>
  <si>
    <t xml:space="preserve">h[c] + phe_L[m]  -&gt; h[m] + phe_L[c] </t>
  </si>
  <si>
    <t>"Catalysis of the reaction: ATP + pyridoxal = ADP + pyridoxal 5'-phosphate." [EC:2.7.1.35]</t>
  </si>
  <si>
    <t>ENSG00000079277</t>
  </si>
  <si>
    <t>r1457</t>
  </si>
  <si>
    <t>MKNK1</t>
  </si>
  <si>
    <t>Hexadecanal:NADP+ Delta2-Oxidoreductase</t>
  </si>
  <si>
    <t>HMR_2815</t>
  </si>
  <si>
    <t>MAP kinase interacting serine/threonine kinase 1 [Source:HGNC Symbol;Acc:HGNC:7110]</t>
  </si>
  <si>
    <t xml:space="preserve">h[c] + nadph[c] + HC02228[c]  -&gt; nadp[c] + hxdcal[c] </t>
  </si>
  <si>
    <t xml:space="preserve">crn[c] + M02103[r]  &lt;=&gt; crn[r] + M02103[c] </t>
  </si>
  <si>
    <t>r1459</t>
  </si>
  <si>
    <t>MITOGEN-ACTIVATED PROTEIN KINASE-INTERACTING SERINE/THREONINE KINASE1; MKNK1;;MAPK-INTERACTING KINASE 1; MNK1</t>
  </si>
  <si>
    <t xml:space="preserve">ppi[c]  &lt;=&gt; ppi[n] </t>
  </si>
  <si>
    <t>uc057geu.1</t>
  </si>
  <si>
    <t>r1464</t>
  </si>
  <si>
    <t>HMR_2816</t>
  </si>
  <si>
    <t xml:space="preserve">pyr[m] + acac[c]  &lt;=&gt; pyr[c] + acac[m] </t>
  </si>
  <si>
    <t xml:space="preserve">crn[r] + M01237[r]  &lt;=&gt; coa[r] + M02103[r] </t>
  </si>
  <si>
    <t>ENSG00000147044</t>
  </si>
  <si>
    <t>CASK</t>
  </si>
  <si>
    <t>r1466</t>
  </si>
  <si>
    <t>calcium/calmodulin-dependent serine protein kinase (MAGUK family) [Source:HGNC Symbol;Acc:HGNC:1497]</t>
  </si>
  <si>
    <t>Long-Chain-Acyl Coenzyme A Dehydrogenase</t>
  </si>
  <si>
    <t xml:space="preserve">2 o2[r] + 4 h[r] + 2 nadph[r] + 2 malcoa[r] + lnlncgcoa[r]  &lt;=&gt; 2 h2o[r] + 2 nadp[r] + 4 co2[r] + 2 coa[r] + dlnlcgcoa[r] </t>
  </si>
  <si>
    <t>HMR_2817</t>
  </si>
  <si>
    <t xml:space="preserve">crn[c] + stcrn[r]  &lt;=&gt; stcrn[c] + crn[r] </t>
  </si>
  <si>
    <t>CALCIUM/CALMODULIN-DEPENDENT SERINE PROTEIN KINASE; CASK;;VERTEBRATE LIN2 HOMOLOG; LIN2;;CAMGUK, DROSOPHILA, HOMOLOG OF; CMG</t>
  </si>
  <si>
    <t>r1467</t>
  </si>
  <si>
    <t>O14936</t>
  </si>
  <si>
    <t>HPA023857</t>
  </si>
  <si>
    <t>uc004dfn.5</t>
  </si>
  <si>
    <t xml:space="preserve">odecoa[c]  &lt;=&gt; odecoa[m] </t>
  </si>
  <si>
    <t>GO:0090288</t>
  </si>
  <si>
    <t>negative regulation of cellular response to growth factor stimulus</t>
  </si>
  <si>
    <t>HMR_2819</t>
  </si>
  <si>
    <t>r1468</t>
  </si>
  <si>
    <t>Any process that decreases the rate, frequency, or extent of a change in state or activity of a cell (in terms of movement, secretion, enzyme production, gene expression, etc.) as a result of a growth factor stimulus. [GOC:BHF]</t>
  </si>
  <si>
    <t xml:space="preserve">coa[r] + stcrn[r]  &lt;=&gt; crn[r] + stcoa[r] </t>
  </si>
  <si>
    <t xml:space="preserve">hdcoa[c]  &lt;=&gt; hdcoa[m] </t>
  </si>
  <si>
    <t>ENSG00000053371</t>
  </si>
  <si>
    <t>AKR7A2</t>
  </si>
  <si>
    <t>aldo-keto reductase family 7, member A2 (aflatoxin aldehyde reductase) [Source:HGNC Symbol;Acc:HGNC:389]</t>
  </si>
  <si>
    <t xml:space="preserve">fad[m] + odecoa[m]  -&gt; fadh2[m] + HC10856[m] </t>
  </si>
  <si>
    <t>HMR_2821</t>
  </si>
  <si>
    <t xml:space="preserve"> ALDO-KETO REDUCTASE FAMILY 7, MEMBER A2; AKR7A2
;;ALDO-KETO REDUCTASE 7; AKR7;;
AFLATOXIN B1-ALDEHYDE REDUCTASE; AFAR
</t>
  </si>
  <si>
    <t xml:space="preserve">crn[c] + odecrn[r]  &lt;=&gt; odecrn[c] + crn[r] </t>
  </si>
  <si>
    <t>O43488</t>
  </si>
  <si>
    <t xml:space="preserve">h2o[m] + HC10856[m]  -&gt; HC10857[m] </t>
  </si>
  <si>
    <t>CAB032841</t>
  </si>
  <si>
    <t>uc001bbw.3</t>
  </si>
  <si>
    <t xml:space="preserve">h[m] + nad[m] + HC10857[m]  -&gt; nadh[m] + HC10858[m] </t>
  </si>
  <si>
    <t>HMR_2822</t>
  </si>
  <si>
    <t xml:space="preserve">crn[r] + M00020[r]  &lt;=&gt; coa[r] + odecrn[r] </t>
  </si>
  <si>
    <t>ENSG00000115661</t>
  </si>
  <si>
    <t>STK16</t>
  </si>
  <si>
    <t xml:space="preserve">coa[m] + CE0692[m]  -&gt; accoa[m] + dd3coa[m] </t>
  </si>
  <si>
    <t>serine/threonine kinase 16 [Source:HGNC Symbol;Acc:HGNC:11394]</t>
  </si>
  <si>
    <t xml:space="preserve">coa[m] + HC10858[m]  -&gt; accoa[m] + hdcoa[m] </t>
  </si>
  <si>
    <t>HMR_2823</t>
  </si>
  <si>
    <t xml:space="preserve">crn[c] + vacccrn[r]  &lt;=&gt; crn[r] + vacccrn[c] </t>
  </si>
  <si>
    <t>SERINE/THREONINE PROTEIN KINASE 16; STK16;;PKL12, MOUSE, HOMOLOG OF;;TRANSFORMING GROWTH FACTOR-BETA-STIMULATED FACTOR 1; TSF1;;TGFB-STIMULATED FACTOR 1</t>
  </si>
  <si>
    <t xml:space="preserve">atp[r] + coa[r] + hdcea[r]  &lt;=&gt; amp[r] + ppi[r] + hdcoa[r] </t>
  </si>
  <si>
    <t>O75716</t>
  </si>
  <si>
    <t>HPA029450</t>
  </si>
  <si>
    <t>uc002vko.3</t>
  </si>
  <si>
    <t>r1493</t>
  </si>
  <si>
    <t>HMR_2824</t>
  </si>
  <si>
    <t xml:space="preserve">gthrd[c]  -&gt; gthrd[e] </t>
  </si>
  <si>
    <t xml:space="preserve">coa[r] + vacccrn[r]  &lt;=&gt; crn[r] + vacccoa[r] </t>
  </si>
  <si>
    <t>ENSG00000115840</t>
  </si>
  <si>
    <t>SLC25A12</t>
  </si>
  <si>
    <t>solute carrier family 25 (aspartate/glutamate carrier), member 12 [Source:HGNC Symbol;Acc:HGNC:10982]</t>
  </si>
  <si>
    <t xml:space="preserve">2 na1[e] + C02528[e]  -&gt; 2 na1[c] + C02528[c] </t>
  </si>
  <si>
    <t>HMR_2825</t>
  </si>
  <si>
    <t xml:space="preserve">2 na1[e] + tdchola[e]  -&gt; 2 na1[c] + tdchola[c] </t>
  </si>
  <si>
    <t xml:space="preserve">odecrn[c] + crn[r]  -&gt; crn[c] + odecrn[r] </t>
  </si>
  <si>
    <t xml:space="preserve"> SOLUTE CARRIER FAMILY 25 (MITOCHONDRIAL CARRIER, ARALAR), MEMBER 12;
SLC25A12
;;ARALAR;;
ASPARTATE-GLUTAMATE CARRIER ISOFORM 1, MITOCHONDRIAL; AGC1
</t>
  </si>
  <si>
    <t>O75746</t>
  </si>
  <si>
    <t>HPA035333</t>
  </si>
  <si>
    <t>uc002uhh.3</t>
  </si>
  <si>
    <t xml:space="preserve">2 na1[e] + dgchol[e]  -&gt; 2 na1[c] + dgchol[c] </t>
  </si>
  <si>
    <t>ENSG00000105499</t>
  </si>
  <si>
    <t>HMR_2827</t>
  </si>
  <si>
    <t>PLA2G4C</t>
  </si>
  <si>
    <t xml:space="preserve">2 na1[e] + HC02192[e]  -&gt; 2 na1[c] + HC02192[c] </t>
  </si>
  <si>
    <t>phospholipase A2 group IVC [Source:HGNC Symbol;Acc:HGNC:9037]</t>
  </si>
  <si>
    <t xml:space="preserve">coa[r] + odecrn[r]  &lt;=&gt; crn[r] + odecoa[r] </t>
  </si>
  <si>
    <t xml:space="preserve">2 na1[e] + HC02193[e]  -&gt; 2 na1[c] + HC02193[c] </t>
  </si>
  <si>
    <t>PHOSPHOLIPASE A2, GROUP IVC; PLA2G4C;;PHOSPHOLIPASE A2, CYTOSOLIC, CALCIUM-INDEPENDENT, GAMMA;;CPLA2-GAMMA</t>
  </si>
  <si>
    <t>Q9UP65</t>
  </si>
  <si>
    <t>HPA043083</t>
  </si>
  <si>
    <t>uc010xzd.3</t>
  </si>
  <si>
    <t>GO:0047499</t>
  </si>
  <si>
    <t>HMR_2829</t>
  </si>
  <si>
    <t xml:space="preserve">2 na1[e] + HC02195[e]  -&gt; 2 na1[c] + HC02195[c] </t>
  </si>
  <si>
    <t>calcium-independent phospholipase A2 activity</t>
  </si>
  <si>
    <t xml:space="preserve">crn[r] + elaidcrn[c]  -&gt; crn[c] + elaidcrn[r] </t>
  </si>
  <si>
    <t>Catalysis of the reaction: phosphatidylcholine + H2O = 1-acylglycerophosphocholine + a carboxylate. This reaction does not require Ca2+. [EC:3.1.1.4]</t>
  </si>
  <si>
    <t>ENSG00000139547</t>
  </si>
  <si>
    <t>RDH16</t>
  </si>
  <si>
    <t xml:space="preserve">2 na1[e] + HC02196[e]  -&gt; 2 na1[c] + HC02196[c] </t>
  </si>
  <si>
    <t>retinol dehydrogenase 16 (all-trans) [Source:HGNC Symbol;Acc:HGNC:29674]</t>
  </si>
  <si>
    <t>HMR_2830</t>
  </si>
  <si>
    <t xml:space="preserve">coa[r] + elaidcrn[r]  -&gt; crn[r] + M00127[r] </t>
  </si>
  <si>
    <t xml:space="preserve">2 na1[e] + HC02220[e]  -&gt; 2 na1[c] + HC02220[c] </t>
  </si>
  <si>
    <t>O75452</t>
  </si>
  <si>
    <t>HPA038518</t>
  </si>
  <si>
    <t>uc001smi.5</t>
  </si>
  <si>
    <t>r1512</t>
  </si>
  <si>
    <t xml:space="preserve">bilirub[e]  -&gt; bilirub[c] </t>
  </si>
  <si>
    <t>HMR_2831</t>
  </si>
  <si>
    <t>ATP-Binding Cassette (ABC) Tcdb:3.A.1.211.1</t>
  </si>
  <si>
    <t>ENSG00000067113</t>
  </si>
  <si>
    <t xml:space="preserve">h2o[c] + atp[c] + arachd[c]  -&gt; h[c] + adp[c] + pi[c] + arachd[e] </t>
  </si>
  <si>
    <t>PPAP2A</t>
  </si>
  <si>
    <t xml:space="preserve">crn[c] + M02638[r]  &lt;=&gt; crn[r] + M02638[c] </t>
  </si>
  <si>
    <t>phosphatidic acid phosphatase type 2A [Source:HGNC Symbol;Acc:HGNC:9228]</t>
  </si>
  <si>
    <t xml:space="preserve">h2o[c] + atp[c] + hdca[c]  -&gt; h[c] + adp[c] + pi[c] + hdca[e] </t>
  </si>
  <si>
    <t xml:space="preserve"> PHOSPHATIDIC ACID PHOSPHATASE TYPE 2A; PPAP2A
;;PAP2A
</t>
  </si>
  <si>
    <t>O14494</t>
  </si>
  <si>
    <t>HPA047815</t>
  </si>
  <si>
    <t>HMR_2832</t>
  </si>
  <si>
    <t>uc003jpz.4</t>
  </si>
  <si>
    <t xml:space="preserve">h2o[c] + atp[c] + ocdcea[c]  -&gt; h[c] + adp[c] + pi[c] + ocdcea[e] </t>
  </si>
  <si>
    <t xml:space="preserve">crn[r] + M00116[r]  &lt;=&gt; coa[r] + M02638[r] </t>
  </si>
  <si>
    <t>ENSG00000141934</t>
  </si>
  <si>
    <t xml:space="preserve">h2o[c] + atp[c] + strdnc[c]  -&gt; h[c] + adp[c] + pi[c] + strdnc[e] </t>
  </si>
  <si>
    <t>PPAP2C</t>
  </si>
  <si>
    <t>phosphatidic acid phosphatase type 2C [Source:HGNC Symbol;Acc:HGNC:9230]</t>
  </si>
  <si>
    <t>HMR_2833</t>
  </si>
  <si>
    <t xml:space="preserve">h2o[c] + atp[c] + lnlc[c]  -&gt; h[c] + adp[c] + pi[c] + lnlc[e] </t>
  </si>
  <si>
    <t xml:space="preserve"> PHOSPHATIDIC ACID PHOSPHATASE TYPE 2C; PPAP2C
;;PAP2C
</t>
  </si>
  <si>
    <t xml:space="preserve">crn[r] + lneldccrn[c]  -&gt; crn[c] + lneldccrn[r] </t>
  </si>
  <si>
    <t>O43688</t>
  </si>
  <si>
    <t>HPA055540</t>
  </si>
  <si>
    <t xml:space="preserve">h2o[c] + atp[c] + elaid[c]  -&gt; h[c] + adp[c] + pi[c] + elaid[e] </t>
  </si>
  <si>
    <t>uc002loh.4</t>
  </si>
  <si>
    <t>GO:0004721</t>
  </si>
  <si>
    <t>phosphoprotein phosphatase activity</t>
  </si>
  <si>
    <t xml:space="preserve">h2o[c] + atp[c] + lnlncg[c]  -&gt; h[c] + adp[c] + pi[c] + lnlncg[e] </t>
  </si>
  <si>
    <t>"Catalysis of the reaction: a phosphoprotein + H2O = a protein + phosphate. Together with protein kinases, these enzymes control the state of phosphorylation of cell proteins and thereby provide an important mechanism for regulating cellular activity." [EC:3.1.3.16, ISBN:0198547684]</t>
  </si>
  <si>
    <t>ENSG00000162407</t>
  </si>
  <si>
    <t>PPAP2B</t>
  </si>
  <si>
    <t>HMR_2834</t>
  </si>
  <si>
    <t>phosphatidic acid phosphatase type 2B [Source:HGNC Symbol;Acc:HGNC:9229]</t>
  </si>
  <si>
    <t xml:space="preserve">h2o[c] + atp[c] + lnlnca[c]  -&gt; h[c] + adp[c] + pi[c] + lnlnca[e] </t>
  </si>
  <si>
    <t xml:space="preserve">coa[r] + lneldccrn[r]  -&gt; crn[r] + lneldccoa[r] </t>
  </si>
  <si>
    <t xml:space="preserve"> PHOSPHATIDIC ACID PHOSPHATASE TYPE 2B; PPAP2B
;;PAP2B
</t>
  </si>
  <si>
    <t xml:space="preserve">h2o[c] + atp[c] + lgnc[c]  -&gt; h[c] + adp[c] + pi[c] + lgnc[e] </t>
  </si>
  <si>
    <t>O14495</t>
  </si>
  <si>
    <t>HPA028892</t>
  </si>
  <si>
    <t>uc001cyj.2</t>
  </si>
  <si>
    <t xml:space="preserve">h2o[c] + atp[c] + hdcea[c]  -&gt; h[c] + adp[c] + pi[c] + hdcea[e] </t>
  </si>
  <si>
    <t>HMR_2835</t>
  </si>
  <si>
    <t>ENSG00000065883</t>
  </si>
  <si>
    <t>CDK13</t>
  </si>
  <si>
    <t xml:space="preserve">crn[c] + M02611[r]  &lt;=&gt; crn[r] + M02611[c] </t>
  </si>
  <si>
    <t>cyclin-dependent kinase 13 [Source:HGNC Symbol;Acc:HGNC:1733]</t>
  </si>
  <si>
    <t xml:space="preserve">h2o[c] + atp[c] + dlnlcg[c]  -&gt; h[c] + adp[c] + pi[c] + dlnlcg[e] </t>
  </si>
  <si>
    <t>p14.1</t>
  </si>
  <si>
    <t xml:space="preserve">h2o[c] + atp[c] + HC02154[c]  -&gt; h[c] + adp[c] + pi[c] + HC02154[e] </t>
  </si>
  <si>
    <t>CYCLIN-DEPENDENT KINASE 13; CDK13;;CELL DIVISION CYCLE 2-LIKE 5; CDC2L5;;CELL DIVISION CONTROLLER, CHOLINESTERASE-RELATED; CHED</t>
  </si>
  <si>
    <t>HMR_2836</t>
  </si>
  <si>
    <t>Q14004</t>
  </si>
  <si>
    <t>HPA059241</t>
  </si>
  <si>
    <t>uc003thh.5</t>
  </si>
  <si>
    <t xml:space="preserve">coa[r] + M02611[r]  &lt;=&gt; crn[r] + M02612[r] </t>
  </si>
  <si>
    <t>GO:0019908</t>
  </si>
  <si>
    <t xml:space="preserve">h2o[c] + atp[c] + dca[c]  -&gt; h[c] + adp[c] + pi[c] + dca[e] </t>
  </si>
  <si>
    <t>nuclear cyclin-dependent protein kinase holoenzyme complex</t>
  </si>
  <si>
    <t>Cyclin-dependent protein kinase (CDK) complex found in the nucleus. [GOC:krc]</t>
  </si>
  <si>
    <t>ENSG00000113231</t>
  </si>
  <si>
    <t>PDE8B</t>
  </si>
  <si>
    <t xml:space="preserve">h2o[c] + atp[c] + ttdca[c]  -&gt; h[c] + adp[c] + pi[c] + ttdca[e] </t>
  </si>
  <si>
    <t>HMR_2837</t>
  </si>
  <si>
    <t>phosphodiesterase 8B [Source:HGNC Symbol;Acc:HGNC:8794]</t>
  </si>
  <si>
    <t xml:space="preserve">crn[c] + arachcrn[r]  &lt;=&gt; arachcrn[c] + crn[r] </t>
  </si>
  <si>
    <t>ATP-Binding Cassette (ABC) Tcdb:3.A.1.208.15</t>
  </si>
  <si>
    <t xml:space="preserve">h2o[c] + atp[c] + gthrd[c]  -&gt; h[c] + adp[c] + pi[c] + gthrd[e] </t>
  </si>
  <si>
    <t xml:space="preserve"> PHOSPHODIESTERASE 8B; PDE8B
</t>
  </si>
  <si>
    <t>GO:0000160</t>
  </si>
  <si>
    <t>phosphorelay signal transduction system</t>
  </si>
  <si>
    <t>HMR_2838</t>
  </si>
  <si>
    <t xml:space="preserve">h2o[c] + atp[c] + HC02199[c]  -&gt; h[c] + adp[c] + pi[c] + HC02199[e] </t>
  </si>
  <si>
    <t>"A conserved series of molecular signals found in prokaryotes and eukaryotes; involves autophosphorylation of a histidine kinase and the transfer of the phosphate group to an aspartate that then acts as a phospho-donor to response regulator proteins." [PMID:9191038]</t>
  </si>
  <si>
    <t xml:space="preserve">coa[r] + arachcrn[r]  &lt;=&gt; crn[r] + arachcoa[r] </t>
  </si>
  <si>
    <t>ENSG00000025423</t>
  </si>
  <si>
    <t>HSD17B6</t>
  </si>
  <si>
    <t>hydroxysteroid (17-beta) dehydrogenase 6 [Source:HGNC Symbol;Acc:HGNC:23316]</t>
  </si>
  <si>
    <t xml:space="preserve">h2o[c] + atp[c] + HC02200[c]  -&gt; h[c] + adp[c] + pi[c] + HC02200[e] </t>
  </si>
  <si>
    <t>HMR_2839</t>
  </si>
  <si>
    <t>17-@BETA-HYDROXYSTEROID DEHYDROGENASE VI; HSD17B6;;3-@ALPHA-HYDROXYSTEROID EPIMERASE; HSE;;RETINOL DEHYDROGENASE; RODH;;OXIDATIVE 3-ALPHA-HYDROXYSTEROID DEHYDROGENASE</t>
  </si>
  <si>
    <t xml:space="preserve">crn[c] + M01777[r]  &lt;=&gt; crn[r] + M01777[c] </t>
  </si>
  <si>
    <t>O14756</t>
  </si>
  <si>
    <t xml:space="preserve">h2o[c] + atp[c] + HC02201[c]  -&gt; h[c] + adp[c] + pi[c] + HC02201[e] </t>
  </si>
  <si>
    <t>HPA059141</t>
  </si>
  <si>
    <t>uc058pqz.1</t>
  </si>
  <si>
    <t>GO:0047035</t>
  </si>
  <si>
    <t>testosterone dehydrogenase (NAD+) activity</t>
  </si>
  <si>
    <t>ATP-Binding Cassette (ABC) Tcdb:3.A.1.208.7</t>
  </si>
  <si>
    <t xml:space="preserve">h2o[c] + atp[c] + urate[c]  -&gt; h[c] + adp[c] + pi[c] + urate[e] </t>
  </si>
  <si>
    <t>Catalysis of the reaction: testosterone + NAD+ = androst-4-ene-3,17-dione + NADH. [EC:1.1.1.239, MetaCyc:1.1.1.239-RXN]</t>
  </si>
  <si>
    <t>HMR_2840</t>
  </si>
  <si>
    <t>ENSG00000137996</t>
  </si>
  <si>
    <t>RTCA</t>
  </si>
  <si>
    <t xml:space="preserve">crn[r] + CE5151[r]  &lt;=&gt; coa[r] + M01777[r] </t>
  </si>
  <si>
    <t>Anion Exchanger (Ae) Tcdb:2.A.31.2.8</t>
  </si>
  <si>
    <t>RNA 3'-terminal phosphate cyclase [Source:HGNC Symbol;Acc:HGNC:17981]</t>
  </si>
  <si>
    <t xml:space="preserve">hco3[e] + 2 na1[e]  -&gt; hco3[c] + 2 na1[c] </t>
  </si>
  <si>
    <t>RNA TERMINAL PHOSPHATE CYCLASE DOMAIN-CONTAINING PROTEIN 1; RTCD1;;RTC DOMAIN-CONTAINING PROTEIN 1;;RNA 3-PRIME-TERMINAL PHOSPHATE CYCLASE: RPC</t>
  </si>
  <si>
    <t xml:space="preserve">na1[e] + cl[e] + taur[e]  -&gt; na1[c] + cl[c] + taur[c] </t>
  </si>
  <si>
    <t>HMR_2841</t>
  </si>
  <si>
    <t>O00442</t>
  </si>
  <si>
    <t>HPA028151</t>
  </si>
  <si>
    <t>uc001dtc.4</t>
  </si>
  <si>
    <t xml:space="preserve">crn[c] + M01775[r]  &lt;=&gt; crn[r] + M01775[c] </t>
  </si>
  <si>
    <t>GO:0003963</t>
  </si>
  <si>
    <t>Amino Acid-Polyamine-Organocation (Apc) Tcdb:2.A.3.8.1</t>
  </si>
  <si>
    <t>RNA-3'-phosphate cyclase activity</t>
  </si>
  <si>
    <t xml:space="preserve">gln_L[c] + gly[e]  &lt;=&gt; gln_L[e] + gly[c] </t>
  </si>
  <si>
    <t>Catalysis of the reaction: ATP + RNA 3'-terminal-phosphate = AMP + diphosphate + RNA terminal-2',3'-cyclic-phosphate. [EC:6.5.1.4]</t>
  </si>
  <si>
    <t>ENSG00000243056</t>
  </si>
  <si>
    <t>EIF4EBP3</t>
  </si>
  <si>
    <t>HMR_2842</t>
  </si>
  <si>
    <t>eukaryotic translation initiation factor 4E binding protein 3 [Source:HGNC Symbol;Acc:HGNC:3290]</t>
  </si>
  <si>
    <t xml:space="preserve">crn[r] + M01236[r]  &lt;=&gt; coa[r] + M01775[r] </t>
  </si>
  <si>
    <t xml:space="preserve">gly[e] + met_L[c]  &lt;=&gt; gly[c] + met_L[e] </t>
  </si>
  <si>
    <t>EUKARYOTIC TRANSLATION INITIATION FACTOR 4E-BINDING PROTEIN 3; EIF4EBP3;;4EBP3</t>
  </si>
  <si>
    <t>O60516</t>
  </si>
  <si>
    <t>HPA045537</t>
  </si>
  <si>
    <t>uc003lfy.1</t>
  </si>
  <si>
    <t>HMR_2843</t>
  </si>
  <si>
    <t>GO:0045947</t>
  </si>
  <si>
    <t xml:space="preserve">gly[e] + trp_L[c]  &lt;=&gt; gly[c] + trp_L[e] </t>
  </si>
  <si>
    <t>negative regulation of translational initiation</t>
  </si>
  <si>
    <t xml:space="preserve">crn[c] + M01776[r]  &lt;=&gt; crn[r] + M01776[c] </t>
  </si>
  <si>
    <t>Any process that stops, prevents, or reduces the frequency, rate or extent of translational initiation. [GOC:go_curators]</t>
  </si>
  <si>
    <t>ENSG00000131471</t>
  </si>
  <si>
    <t>AOC3</t>
  </si>
  <si>
    <t xml:space="preserve">gly[e] + phe_L[c]  &lt;=&gt; gly[c] + phe_L[e] </t>
  </si>
  <si>
    <t>amine oxidase, copper containing 3 [Source:HGNC Symbol;Acc:HGNC:550]</t>
  </si>
  <si>
    <t>HMR_2844</t>
  </si>
  <si>
    <t xml:space="preserve">crn[r] + M00018[r]  &lt;=&gt; coa[r] + M01776[r] </t>
  </si>
  <si>
    <t xml:space="preserve">gly[e] + tyr_L[c]  &lt;=&gt; gly[c] + tyr_L[e] </t>
  </si>
  <si>
    <t xml:space="preserve"> AMINE OXIDASE, COPPER-CONTAINING, 3; AOC3
;;HUMAN PLACENTA AMINE OXIDASE; HPAO;;
VASCULAR ADHESION PROTEIN 1; VAP1
</t>
  </si>
  <si>
    <t>Q16853</t>
  </si>
  <si>
    <t>HPA000980</t>
  </si>
  <si>
    <t>uc002ibv.5</t>
  </si>
  <si>
    <t xml:space="preserve">gly[e] + leu_L[c]  &lt;=&gt; gly[c] + leu_L[e] </t>
  </si>
  <si>
    <t>HMR_2845</t>
  </si>
  <si>
    <t xml:space="preserve">crn[r] + M00122[c]  &lt;=&gt; crn[c] + M00122[r] </t>
  </si>
  <si>
    <t>ENSG00000282883</t>
  </si>
  <si>
    <t>aldo-keto reductase family 1, member C3 [Source:EntrezGene;Acc:8644]</t>
  </si>
  <si>
    <t xml:space="preserve">gly[e] + pro_L[c]  &lt;=&gt; gly[c] + pro_L[e] </t>
  </si>
  <si>
    <t>HMR_2846</t>
  </si>
  <si>
    <t xml:space="preserve">crn[r] + M00123[r]  &lt;=&gt; coa[r] + M00122[r] </t>
  </si>
  <si>
    <t>ALDO-KETO REDUCTASE FAMILY 1, MEMBER C3; AKR1C3;;ALDO-KETO REDUCTASE B; HAKRB;;DIHYDRODIOL DEHYDROGENASE 3; DD3;;3-@ALPHA-HYDROXYSTEROID DEHYDROGENASE, TYPE II;;17-@BETA-HYDROXYSTEROID DEHYDROGENASE V; HSD17B5</t>
  </si>
  <si>
    <t xml:space="preserve">asn_L[c] + gly[e]  &lt;=&gt; asn_L[e] + gly[c] </t>
  </si>
  <si>
    <t>CAB010874</t>
  </si>
  <si>
    <t>uc021pml.2</t>
  </si>
  <si>
    <t xml:space="preserve">gly[e] + val_L[c]  &lt;=&gt; gly[c] + val_L[e] </t>
  </si>
  <si>
    <t>HMR_2847</t>
  </si>
  <si>
    <t xml:space="preserve">crn[r] + M00100[c]  &lt;=&gt; crn[c] + M00100[r] </t>
  </si>
  <si>
    <t xml:space="preserve">gly[e] + hom_L[c]  &lt;=&gt; gly[c] + hom_L[e] </t>
  </si>
  <si>
    <t>ENSG00000276582</t>
  </si>
  <si>
    <t>ABCB11</t>
  </si>
  <si>
    <t>HMR_2848</t>
  </si>
  <si>
    <t>ATP-binding cassette, sub-family B (MDR/TAP), member 11 [Source:HGNC Symbol;Acc:HGNC:42]</t>
  </si>
  <si>
    <t>CHR_HSCHR2_1_CTG7_2</t>
  </si>
  <si>
    <t xml:space="preserve">crn[r] + M00101[r]  &lt;=&gt; coa[r] + M00100[r] </t>
  </si>
  <si>
    <t xml:space="preserve">gly[e] + ile_L[c]  &lt;=&gt; gly[c] + ile_L[e] </t>
  </si>
  <si>
    <t xml:space="preserve"> ATP-BINDING CASSETTE, SUBFAMILY B, MEMBER 11; ABCB11
;;BILE SALT EXPORT PUMP; BSEP;;
SISTER OF P-GLYCOPROTEIN; SPGP
</t>
  </si>
  <si>
    <t xml:space="preserve">ala_L[e] + ser_L[c]  &lt;=&gt; ala_L[c] + ser_L[e] </t>
  </si>
  <si>
    <t>HMR_2849</t>
  </si>
  <si>
    <t xml:space="preserve">crn[c] + M02051[r]  &lt;=&gt; crn[r] + M02051[c] </t>
  </si>
  <si>
    <t xml:space="preserve">ala_L[e] + met_L[c]  &lt;=&gt; ala_L[c] + met_L[e] </t>
  </si>
  <si>
    <t>ENSG00000084676</t>
  </si>
  <si>
    <t>NCOA1</t>
  </si>
  <si>
    <t>nuclear receptor coactivator 1 [Source:HGNC Symbol;Acc:HGNC:7668]</t>
  </si>
  <si>
    <t>HMR_2850</t>
  </si>
  <si>
    <t xml:space="preserve">ala_L[e] + trp_L[c]  &lt;=&gt; ala_L[c] + trp_L[e] </t>
  </si>
  <si>
    <t xml:space="preserve">coa[r] + M02051[r]  &lt;=&gt; crn[r] + M02052[r] </t>
  </si>
  <si>
    <t>NUCLEAR RECEPTOR COACTIVATOR 1; NCOA1;;STEROID RECEPTOR COACTIVATOR 1; SRC1</t>
  </si>
  <si>
    <t>Q15788</t>
  </si>
  <si>
    <t>CAB019402</t>
  </si>
  <si>
    <t>uc002rfk.4</t>
  </si>
  <si>
    <t xml:space="preserve">ala_L[e] + phe_L[c]  &lt;=&gt; ala_L[c] + phe_L[e] </t>
  </si>
  <si>
    <t>GO:0000435</t>
  </si>
  <si>
    <t>HMR_2851</t>
  </si>
  <si>
    <t>positive regulation of transcription from RNA polymerase II promoter by galactose</t>
  </si>
  <si>
    <t xml:space="preserve">crn[c] + M01724[r]  &lt;=&gt; crn[r] + M01724[c] </t>
  </si>
  <si>
    <t>Any process involving galactose that activates or increases the rate of transcription from an RNA polymerase II promoter. [GOC:krc]</t>
  </si>
  <si>
    <t xml:space="preserve">ala_L[e] + tyr_L[c]  &lt;=&gt; ala_L[c] + tyr_L[e] </t>
  </si>
  <si>
    <t>ENSG00000138735</t>
  </si>
  <si>
    <t>PDE5A</t>
  </si>
  <si>
    <t>HMR_2852</t>
  </si>
  <si>
    <t>phosphodiesterase 5A, cGMP-specific [Source:HGNC Symbol;Acc:HGNC:8784]</t>
  </si>
  <si>
    <t xml:space="preserve">ala_L[e] + cys_L[c]  &lt;=&gt; ala_L[c] + cys_L[e] </t>
  </si>
  <si>
    <t xml:space="preserve">coa[r] + M01724[r]  &lt;=&gt; crn[r] + docoscoa[r] </t>
  </si>
  <si>
    <t xml:space="preserve">ala_L[e] + leu_L[c]  &lt;=&gt; ala_L[c] + leu_L[e] </t>
  </si>
  <si>
    <t xml:space="preserve"> PHOSPHODIESTERASE 5A; PDE5A
</t>
  </si>
  <si>
    <t>O76074</t>
  </si>
  <si>
    <t>HMR_2853</t>
  </si>
  <si>
    <t xml:space="preserve">crn[c] + M01727[r]  &lt;=&gt; crn[r] + M01727[c] </t>
  </si>
  <si>
    <t>HPA012873</t>
  </si>
  <si>
    <t>uc003idh.3</t>
  </si>
  <si>
    <t xml:space="preserve">ala_L[e] + pro_L[c]  &lt;=&gt; ala_L[c] + pro_L[e] </t>
  </si>
  <si>
    <t>HMR_2854</t>
  </si>
  <si>
    <t xml:space="preserve">crn[r] + CE5155[r]  &lt;=&gt; coa[r] + M01727[r] </t>
  </si>
  <si>
    <t xml:space="preserve">ala_L[e] + asn_L[c]  &lt;=&gt; ala_L[c] + asn_L[e] </t>
  </si>
  <si>
    <t xml:space="preserve">ala_L[e] + val_L[c]  &lt;=&gt; ala_L[c] + val_L[e] </t>
  </si>
  <si>
    <t>HMR_2855</t>
  </si>
  <si>
    <t>ENSG00000173273</t>
  </si>
  <si>
    <t>TNKS</t>
  </si>
  <si>
    <t xml:space="preserve">crn[c] + M01726[r]  &lt;=&gt; crn[r] + M01726[c] </t>
  </si>
  <si>
    <t xml:space="preserve">ala_L[e] + thr_L[c]  &lt;=&gt; ala_L[c] + thr_L[e] </t>
  </si>
  <si>
    <t>tankyrase, TRF1-interacting ankyrin-related ADP-ribose polymerase [Source:HGNC Symbol;Acc:HGNC:11941]</t>
  </si>
  <si>
    <t xml:space="preserve">ala_L[e] + hom_L[c]  &lt;=&gt; ala_L[c] + hom_L[e] </t>
  </si>
  <si>
    <t>HMR_2856</t>
  </si>
  <si>
    <t xml:space="preserve">crn[r] + M00006[r]  &lt;=&gt; coa[r] + M01726[r] </t>
  </si>
  <si>
    <t xml:space="preserve">ala_L[e] + ile_L[c]  &lt;=&gt; ala_L[c] + ile_L[e] </t>
  </si>
  <si>
    <t>TRF1-INTERACTING, ANKYRIN-RELATED ADP-RIBOSE POLYMERASE; TNKS;;TANKYRASE 1</t>
  </si>
  <si>
    <t>HPA025690</t>
  </si>
  <si>
    <t>uc011kwv.2</t>
  </si>
  <si>
    <t xml:space="preserve">gln_L[e] + met_L[c]  &lt;=&gt; gln_L[c] + met_L[e] </t>
  </si>
  <si>
    <t>HMR_2857</t>
  </si>
  <si>
    <t>GO:0032212</t>
  </si>
  <si>
    <t xml:space="preserve">crn[c] + M02637[r]  &lt;=&gt; crn[r] + M02637[c] </t>
  </si>
  <si>
    <t>positive regulation of telomere maintenance via telomerase</t>
  </si>
  <si>
    <t xml:space="preserve">gln_L[e] + trp_L[c]  &lt;=&gt; gln_L[c] + trp_L[e] </t>
  </si>
  <si>
    <t>Any process that activates or increases the frequency, rate or extent of the addition of telomeric repeats by telomerase. [GOC:mah]</t>
  </si>
  <si>
    <t>HMR_2859</t>
  </si>
  <si>
    <t>ENSG00000159423</t>
  </si>
  <si>
    <t xml:space="preserve">gln_L[e] + phe_L[c]  &lt;=&gt; gln_L[c] + phe_L[e] </t>
  </si>
  <si>
    <t>ALDH4A1</t>
  </si>
  <si>
    <t xml:space="preserve">coa[r] + M02637[r]  &lt;=&gt; crn[r] + lnlncacoa[r] </t>
  </si>
  <si>
    <t>aldehyde dehydrogenase 4 family, member A1 [Source:HGNC Symbol;Acc:HGNC:406]</t>
  </si>
  <si>
    <t xml:space="preserve">gln_L[e] + tyr_L[c]  &lt;=&gt; gln_L[c] + tyr_L[e] </t>
  </si>
  <si>
    <t>HMR_2861</t>
  </si>
  <si>
    <t xml:space="preserve">crn[r] + strdnccrn[c]  &lt;=&gt; crn[c] + strdnccrn[r] </t>
  </si>
  <si>
    <t xml:space="preserve">gln_L[e] + leu_L[c]  &lt;=&gt; gln_L[c] + leu_L[e] </t>
  </si>
  <si>
    <t xml:space="preserve">gln_L[e] + pro_L[c]  &lt;=&gt; gln_L[c] + pro_L[e] </t>
  </si>
  <si>
    <t xml:space="preserve"> ALDEHYDE DEHYDROGENASE, FAMILY 4, SUBFAMILY A, MEMBER 1; ALDH4A1
;;ALDEHYDE DEHYDROGENASE 4; ALDH4;;
PYRROLINE-5-CARBOXYLATE DEHYDROGENASE; P5CDH;;
P5CD
</t>
  </si>
  <si>
    <t>HMR_2862</t>
  </si>
  <si>
    <t>P30038</t>
  </si>
  <si>
    <t>HPA006401</t>
  </si>
  <si>
    <t xml:space="preserve">crn[r] + strdnccoa[r]  &lt;=&gt; coa[r] + strdnccrn[r] </t>
  </si>
  <si>
    <t>uc001bbb.3</t>
  </si>
  <si>
    <t xml:space="preserve">asn_L[c] + gln_L[e]  &lt;=&gt; asn_L[e] + gln_L[c] </t>
  </si>
  <si>
    <t xml:space="preserve">gln_L[e] + val_L[c]  &lt;=&gt; gln_L[c] + val_L[e] </t>
  </si>
  <si>
    <t>HMR_2863</t>
  </si>
  <si>
    <t xml:space="preserve">crn[r] + eicostetcrn[c]  &lt;=&gt; crn[c] + eicostetcrn[r] </t>
  </si>
  <si>
    <t xml:space="preserve">gln_L[e] + hom_L[c]  &lt;=&gt; gln_L[c] + hom_L[e] </t>
  </si>
  <si>
    <t>ENSG00000080493</t>
  </si>
  <si>
    <t>SLC4A4</t>
  </si>
  <si>
    <t>HMR_2864</t>
  </si>
  <si>
    <t>solute carrier family 4 (sodium bicarbonate cotransporter), member 4 [Source:HGNC Symbol;Acc:HGNC:11030]</t>
  </si>
  <si>
    <t xml:space="preserve">gln_L[e] + ile_L[c]  &lt;=&gt; gln_L[c] + ile_L[e] </t>
  </si>
  <si>
    <t xml:space="preserve">crn[r] + eicostetcoa[r]  &lt;=&gt; coa[r] + eicostetcrn[r] </t>
  </si>
  <si>
    <t xml:space="preserve">ser_L[e] + met_L[c]  &lt;=&gt; ser_L[c] + met_L[e] </t>
  </si>
  <si>
    <t>HMR_2865</t>
  </si>
  <si>
    <t xml:space="preserve">crn[r] + tmndnccrn[c]  &lt;=&gt; crn[c] + tmndnccrn[r] </t>
  </si>
  <si>
    <t xml:space="preserve">ser_L[e] + trp_L[c]  &lt;=&gt; ser_L[c] + trp_L[e] </t>
  </si>
  <si>
    <t xml:space="preserve"> SOLUTE CARRIER FAMILY 4 (SODIUM BICARBONATE COTRANSPORTER), MEMBER
4; SLC4A4
;;SODIUM BICARBONATE COTRANSPORTER 1; NBC1;;
SOLUTE CARRIER FAMILY 4 (SODIUM BICARBONATE COTRANSPORTER), MEMBER
5, FORMERLY; SLC4A5, FORMERLY
SODIUM BICARBONATE COTRANSPOR /.../IDNEY, INCLUDED; KNBC, INCLUDED;
KNBC1, INCLUDED;;
SODIUM BICARBONATE COTRANSPORTER, PANCREAS, INCLUDED; PNBC, INCLUDED;
PNBC1, INCLUDED;;
SODIUM BICARBONATE COTRANSPORTER, HEART, INCLUDED; HHNBC, INCLUDED;
HHNBC1, INCLUDED
</t>
  </si>
  <si>
    <t>Q9Y6R1</t>
  </si>
  <si>
    <t>CAB022493</t>
  </si>
  <si>
    <t>HMR_2866</t>
  </si>
  <si>
    <t>uc003hfy.3</t>
  </si>
  <si>
    <t xml:space="preserve">ser_L[e] + phe_L[c]  &lt;=&gt; ser_L[c] + phe_L[e] </t>
  </si>
  <si>
    <t xml:space="preserve">crn[r] + tmndnccoa[r]  &lt;=&gt; coa[r] + tmndnccrn[r] </t>
  </si>
  <si>
    <t>HMR_2867</t>
  </si>
  <si>
    <t xml:space="preserve">ser_L[e] + tyr_L[c]  &lt;=&gt; ser_L[c] + tyr_L[e] </t>
  </si>
  <si>
    <t xml:space="preserve">clpndcrn[c] + crn[r]  &lt;=&gt; crn[c] + clpndcrn[r] </t>
  </si>
  <si>
    <t>ENSG00000168970</t>
  </si>
  <si>
    <t>JMJD7-PLA2G4B</t>
  </si>
  <si>
    <t xml:space="preserve">cys_L[c] + ser_L[e]  &lt;=&gt; cys_L[e] + ser_L[c] </t>
  </si>
  <si>
    <t>HMR_2868</t>
  </si>
  <si>
    <t>JMJD7-PLA2G4B readthrough [Source:HGNC Symbol;Acc:HGNC:34449]</t>
  </si>
  <si>
    <t xml:space="preserve">crn[r] + clpndcoa[r]  &lt;=&gt; coa[r] + clpndcrn[r] </t>
  </si>
  <si>
    <t>PHOSPHOLIPASE A2, GROUP IVB; PLA2G4B;;PHOSPHOLIPASE A2, CYTOSOLIC, CALCIUM-DEPENDENT, BETA;;CPLA2-BETA</t>
  </si>
  <si>
    <t>HPA005726</t>
  </si>
  <si>
    <t>uc001zoo.5</t>
  </si>
  <si>
    <t xml:space="preserve">ser_L[e] + leu_L[c]  &lt;=&gt; ser_L[c] + leu_L[e] </t>
  </si>
  <si>
    <t>GO:0004620</t>
  </si>
  <si>
    <t>HMR_2869</t>
  </si>
  <si>
    <t>phospholipase activity</t>
  </si>
  <si>
    <t>Catalysis of the hydrolysis of a glycerophospholipid. [ISBN:0198506732]</t>
  </si>
  <si>
    <t xml:space="preserve">crn[c] + c226crn[r]  &lt;=&gt; c226crn[c] + crn[r] </t>
  </si>
  <si>
    <t>ENSG00000257594</t>
  </si>
  <si>
    <t>GALNT4</t>
  </si>
  <si>
    <t>polypeptide N-acetylgalactosaminyltransferase 4 [Source:HGNC Symbol;Acc:HGNC:4126]</t>
  </si>
  <si>
    <t xml:space="preserve">ser_L[e] + pro_L[c]  &lt;=&gt; ser_L[c] + pro_L[e] </t>
  </si>
  <si>
    <t>HMR_2870</t>
  </si>
  <si>
    <t xml:space="preserve">crn[r] + c226coa[r]  &lt;=&gt; coa[r] + c226crn[r] </t>
  </si>
  <si>
    <t xml:space="preserve"> UDP-N-ACETYL-ALPHA-D-GALACTOSAMINE:POLYPEPTIDE N-ACETYLGALACTOSAMINYLTRANSFERASE
4; GALNT4
;;GalNAc TRANSFERASE 4; GalNAcT4
</t>
  </si>
  <si>
    <t>Q8N4A0</t>
  </si>
  <si>
    <t xml:space="preserve">asn_L[c] + ser_L[e]  &lt;=&gt; asn_L[e] + ser_L[c] </t>
  </si>
  <si>
    <t>uc001tbd.3</t>
  </si>
  <si>
    <t>HMR_2871</t>
  </si>
  <si>
    <t xml:space="preserve">crn[r] + M00011[c]  &lt;=&gt; crn[c] + M00011[r] </t>
  </si>
  <si>
    <t xml:space="preserve">ser_L[e] + val_L[c]  &lt;=&gt; ser_L[c] + val_L[e] </t>
  </si>
  <si>
    <t>ENSG00000185000</t>
  </si>
  <si>
    <t>DGAT1</t>
  </si>
  <si>
    <t xml:space="preserve">ser_L[e] + thr_L[c]  &lt;=&gt; ser_L[c] + thr_L[e] </t>
  </si>
  <si>
    <t>diacylglycerol O-acyltransferase 1 [Source:HGNC Symbol;Acc:HGNC:2843]</t>
  </si>
  <si>
    <t>HMR_2872</t>
  </si>
  <si>
    <t xml:space="preserve">crn[r] + M00012[r]  &lt;=&gt; coa[r] + M00011[r] </t>
  </si>
  <si>
    <t xml:space="preserve">ser_L[e] + hom_L[c]  &lt;=&gt; ser_L[c] + hom_L[e] </t>
  </si>
  <si>
    <t xml:space="preserve"> DIACYLGLYCEROL O-ACYLTRANSFERASE 1; DGAT1
;;DGAT;;
ACYL-CoA:DIACYLGLYCEROL ACYLTRANSFERASE;;
ARGP1
</t>
  </si>
  <si>
    <t>O75907</t>
  </si>
  <si>
    <t>CAB032853</t>
  </si>
  <si>
    <t>uc003zbv.4</t>
  </si>
  <si>
    <t>HMR_2873</t>
  </si>
  <si>
    <t xml:space="preserve">ser_L[e] + ile_L[c]  &lt;=&gt; ser_L[c] + ile_L[e] </t>
  </si>
  <si>
    <t xml:space="preserve">crn[r] + M00342[c]  &lt;=&gt; crn[c] + M00342[r] </t>
  </si>
  <si>
    <t xml:space="preserve">trp_L[c] + met_L[e]  &lt;=&gt; met_L[c] + trp_L[e] </t>
  </si>
  <si>
    <t>ENSG00000121578</t>
  </si>
  <si>
    <t>B4GALT4</t>
  </si>
  <si>
    <t>HMR_2874</t>
  </si>
  <si>
    <t>UDP-Gal:betaGlcNAc beta 1,4- galactosyltransferase, polypeptide 4 [Source:HGNC Symbol;Acc:HGNC:927]</t>
  </si>
  <si>
    <t xml:space="preserve">crn[r] + M00343[r]  &lt;=&gt; coa[r] + M00342[r] </t>
  </si>
  <si>
    <t xml:space="preserve">met_L[e] + phe_L[c]  &lt;=&gt; met_L[c] + phe_L[e] </t>
  </si>
  <si>
    <t>UDP-GAL:BETA-GlcNAc BETA-1,4-GALACTOSYLTRANSFERASE, POLYPEPTIDE 4;B4GALT4;;BETA-1,4-GALACTOSYLTRANSFERASE 4</t>
  </si>
  <si>
    <t>O60513</t>
  </si>
  <si>
    <t xml:space="preserve">tyr_L[c] + met_L[e]  &lt;=&gt; met_L[c] + tyr_L[e] </t>
  </si>
  <si>
    <t>HPA046819</t>
  </si>
  <si>
    <t>uc003ecg.4</t>
  </si>
  <si>
    <t>HMR_2875</t>
  </si>
  <si>
    <t>GO:0006643</t>
  </si>
  <si>
    <t>membrane lipid metabolic process</t>
  </si>
  <si>
    <t xml:space="preserve">crn[r] + M00261[c]  &lt;=&gt; crn[c] + M00261[r] </t>
  </si>
  <si>
    <t>The chemical reactions and pathways involving membrane lipids, any lipid found in or associated with a biological membrane. [GOC:ai]</t>
  </si>
  <si>
    <t xml:space="preserve">cys_L[c] + met_L[e]  &lt;=&gt; cys_L[e] + met_L[c] </t>
  </si>
  <si>
    <t>ENSG00000158850</t>
  </si>
  <si>
    <t>B4GALT3</t>
  </si>
  <si>
    <t>UDP-Gal:betaGlcNAc beta 1,4- galactosyltransferase, polypeptide 3 [Source:HGNC Symbol;Acc:HGNC:926]</t>
  </si>
  <si>
    <t xml:space="preserve">met_L[e] + pro_L[c]  &lt;=&gt; met_L[c] + pro_L[e] </t>
  </si>
  <si>
    <t>HMR_2876</t>
  </si>
  <si>
    <t xml:space="preserve"> UDP-GAL:BETA-GlcNAc BETA-1,4-GALACTOSYLTRANSFERASE, POLYPEPTIDE 3;
B4GALT3
;;BETA-1,4-GALACTOSYLTRANSFERASE 3;;
BETA-4-GALT3
</t>
  </si>
  <si>
    <t xml:space="preserve">crn[r] + CE4854[r]  &lt;=&gt; coa[r] + M00261[r] </t>
  </si>
  <si>
    <t xml:space="preserve">asn_L[c] + met_L[e]  &lt;=&gt; asn_L[e] + met_L[c] </t>
  </si>
  <si>
    <t>O60512</t>
  </si>
  <si>
    <t>HPA010793</t>
  </si>
  <si>
    <t>uc001fyq.2</t>
  </si>
  <si>
    <t xml:space="preserve">met_L[e] + val_L[c]  &lt;=&gt; met_L[c] + val_L[e] </t>
  </si>
  <si>
    <t>ENSG00000117411</t>
  </si>
  <si>
    <t xml:space="preserve">thr_L[c] + met_L[e]  &lt;=&gt; thr_L[e] + met_L[c] </t>
  </si>
  <si>
    <t>B4GALT2</t>
  </si>
  <si>
    <t>UDP-Gal:betaGlcNAc beta 1,4- galactosyltransferase, polypeptide 2 [Source:HGNC Symbol;Acc:HGNC:925]</t>
  </si>
  <si>
    <t xml:space="preserve">hom_L[c] + met_L[e]  &lt;=&gt; met_L[c] + hom_L[e] </t>
  </si>
  <si>
    <t>HMR_2878</t>
  </si>
  <si>
    <t xml:space="preserve">crn[r] + M00316[c]  &lt;=&gt; crn[c] + M00316[r] </t>
  </si>
  <si>
    <t xml:space="preserve"> UDP-GAL:BETA-GlcNAc BETA-1,4-GALACTOSYLTRANSFERASE, POLYPEPTIDE 2;
B4GALT2
;;BETA-1,4-GALACTOSYLTRANSFERASE 2;;
BETA-4-GALT2
</t>
  </si>
  <si>
    <t>O60909</t>
  </si>
  <si>
    <t xml:space="preserve">ile_L[c] + met_L[e]  &lt;=&gt; met_L[c] + ile_L[e] </t>
  </si>
  <si>
    <t>HPA047739</t>
  </si>
  <si>
    <t>uc001clh.3</t>
  </si>
  <si>
    <t xml:space="preserve">phe_L[c] + trp_L[e]  &lt;=&gt; trp_L[c] + phe_L[e] </t>
  </si>
  <si>
    <t>HMR_2879</t>
  </si>
  <si>
    <t>ENSG00000235155</t>
  </si>
  <si>
    <t>B3GALT4</t>
  </si>
  <si>
    <t xml:space="preserve">crn[r] + CE4855[r]  &lt;=&gt; coa[r] + M00316[r] </t>
  </si>
  <si>
    <t>UDP-Gal:betaGlcNAc beta 1,3-galactosyltransferase, polypeptide 4 [Source:HGNC Symbol;Acc:HGNC:919]</t>
  </si>
  <si>
    <t xml:space="preserve">tyr_L[c] + trp_L[e]  &lt;=&gt; trp_L[c] + tyr_L[e] </t>
  </si>
  <si>
    <t>HMR_2884</t>
  </si>
  <si>
    <t xml:space="preserve">cys_L[c] + trp_L[e]  &lt;=&gt; cys_L[e] + trp_L[c] </t>
  </si>
  <si>
    <t xml:space="preserve"> UDP-GAL:BETA-GlcNAc BETA-1,3-GALACTOSYLTRANSFERASE, POLYPEPTIDE 4;
B3GALT4
;;BETA-3-GALACTOSYLTRANSFERASE 4;;
BETA-3-GALT4
</t>
  </si>
  <si>
    <t xml:space="preserve">crn[c] + lnlncgcrn[r]  &lt;=&gt; crn[r] + lnlncgcrn[c] </t>
  </si>
  <si>
    <t>O96024</t>
  </si>
  <si>
    <t>HPA043001</t>
  </si>
  <si>
    <t xml:space="preserve">leu_L[c] + trp_L[e]  &lt;=&gt; leu_L[e] + trp_L[c] </t>
  </si>
  <si>
    <t xml:space="preserve">pro_L[c] + trp_L[e]  &lt;=&gt; trp_L[c] + pro_L[e] </t>
  </si>
  <si>
    <t>HMR_2886</t>
  </si>
  <si>
    <t xml:space="preserve">coa[r] + lnlncgcrn[r]  &lt;=&gt; crn[r] + lnlncgcoa[r] </t>
  </si>
  <si>
    <t>ENSG00000169255</t>
  </si>
  <si>
    <t xml:space="preserve">asn_L[c] + trp_L[e]  &lt;=&gt; asn_L[e] + trp_L[c] </t>
  </si>
  <si>
    <t>B3GALNT1</t>
  </si>
  <si>
    <t>beta-1,3-N-acetylgalactosaminyltransferase 1 (globoside blood group) [Source:HGNC Symbol;Acc:HGNC:918]</t>
  </si>
  <si>
    <t>HMR_2888</t>
  </si>
  <si>
    <t xml:space="preserve">trp_L[e] + val_L[c]  &lt;=&gt; trp_L[c] + val_L[e] </t>
  </si>
  <si>
    <t xml:space="preserve">crn[c] + dlnlcgcrn[r]  &lt;=&gt; crn[r] + dlnlcgcrn[c] </t>
  </si>
  <si>
    <t xml:space="preserve">thr_L[c] + trp_L[e]  &lt;=&gt; thr_L[e] + trp_L[c] </t>
  </si>
  <si>
    <t xml:space="preserve"> BETA-1,3-N-ACETYLGALACTOSAMINYLTRANSFERASE 1; B3GALNT1
;;BETA-3-GalNAc-T1;;
UDP-GAL:BETA-GlcNAc BETA-1,3-GALACTOSYLTRANSFERASE, POLYPEPTIDE 3;
B3GALT3;;
BETA-3-GALACTOSYLTRANSFERASE 3;;
BETA-3-GALT3;;
GLOBOSIDE SYNTHASE;;
GLOB;;
GB4 SYNTHASE;;
P AN /.../SYNTHASE
</t>
  </si>
  <si>
    <t>HMR_2890</t>
  </si>
  <si>
    <t>O75752</t>
  </si>
  <si>
    <t>HPA041204</t>
  </si>
  <si>
    <t>uc003fdy.3</t>
  </si>
  <si>
    <t xml:space="preserve">hom_L[c] + trp_L[e]  &lt;=&gt; hom_L[e] + trp_L[c] </t>
  </si>
  <si>
    <t xml:space="preserve">coa[r] + dlnlcgcrn[r]  &lt;=&gt; crn[r] + dlnlcgcoa[r] </t>
  </si>
  <si>
    <t>ENSG00000162630</t>
  </si>
  <si>
    <t>B3GALT2</t>
  </si>
  <si>
    <t xml:space="preserve">ile_L[c] + trp_L[e]  &lt;=&gt; ile_L[e] + trp_L[c] </t>
  </si>
  <si>
    <t>Beta-1,3-galactosyltransferase 2 [Source:HGNC Symbol;Acc:HGNC:917]</t>
  </si>
  <si>
    <t>HMR_2896</t>
  </si>
  <si>
    <t xml:space="preserve">crn[c] + adrncrn[r]  &lt;=&gt; adrncrn[c] + crn[r] </t>
  </si>
  <si>
    <t xml:space="preserve">tyr_L[c] + phe_L[e]  &lt;=&gt; phe_L[c] + tyr_L[e] </t>
  </si>
  <si>
    <t>UDP-GAL:BETA-GlcNAc BETA-1,3-GALACTOSYLTRANSFERASE, POLYPEPTIDE 2;B3GALT2;;BETA-3-GALACTOSYLTRANSFERASE 2;;BETA-3-GALT2</t>
  </si>
  <si>
    <t>O43825</t>
  </si>
  <si>
    <t>HMR_2897</t>
  </si>
  <si>
    <t>HPA055372</t>
  </si>
  <si>
    <t xml:space="preserve">cys_L[c] + phe_L[e]  &lt;=&gt; cys_L[e] + phe_L[c] </t>
  </si>
  <si>
    <t xml:space="preserve">crn[r] + adrncoa[r]  &lt;=&gt; coa[r] + adrncrn[r] </t>
  </si>
  <si>
    <t>uc001gtc.5</t>
  </si>
  <si>
    <t>GO:0008378</t>
  </si>
  <si>
    <t>galactosyltransferase activity</t>
  </si>
  <si>
    <t xml:space="preserve">leu_L[c] + phe_L[e]  &lt;=&gt; leu_L[e] + phe_L[c] </t>
  </si>
  <si>
    <t>Catalysis of the transfer of a galactosyl group to an acceptor molecule, typically another carbohydrate or a lipid. [ISBN:0198506732]</t>
  </si>
  <si>
    <t>HMR_2898</t>
  </si>
  <si>
    <t xml:space="preserve">crn[r] + dcsptn1crn[c]  &lt;=&gt; crn[c] + dcsptn1crn[r] </t>
  </si>
  <si>
    <t>ENSG00000172318</t>
  </si>
  <si>
    <t>B3GALT1</t>
  </si>
  <si>
    <t xml:space="preserve">phe_L[e] + pro_L[c]  &lt;=&gt; phe_L[c] + pro_L[e] </t>
  </si>
  <si>
    <t>Beta-1,3-galactosyltransferase 1 [Source:HGNC Symbol;Acc:HGNC:916]</t>
  </si>
  <si>
    <t>HMR_2899</t>
  </si>
  <si>
    <t xml:space="preserve">asn_L[c] + phe_L[e]  &lt;=&gt; asn_L[e] + phe_L[c] </t>
  </si>
  <si>
    <t xml:space="preserve">crn[r] + dcsptn1coa[r]  &lt;=&gt; coa[r] + dcsptn1crn[r] </t>
  </si>
  <si>
    <t xml:space="preserve">phe_L[e] + val_L[c]  &lt;=&gt; phe_L[c] + val_L[e] </t>
  </si>
  <si>
    <t>UDP-GAL:BETA-GlcNAc BETA-1,3-GALACTOSYLTRANSFERASE, POLYPEPTIDE 1;B3GALT1;;BETA-3-GALACTOSYLTRANSFERASE 1;;BETA-3-GALT1</t>
  </si>
  <si>
    <t>Q9Y5Z6</t>
  </si>
  <si>
    <t>HPA014801</t>
  </si>
  <si>
    <t xml:space="preserve">thr_L[c] + phe_L[e]  &lt;=&gt; thr_L[e] + phe_L[c] </t>
  </si>
  <si>
    <t>uc061pgb.1</t>
  </si>
  <si>
    <t>HMR_2900</t>
  </si>
  <si>
    <t xml:space="preserve">crn[c] + M01770[r]  &lt;=&gt; crn[r] + M01770[c] </t>
  </si>
  <si>
    <t>GO:0008499</t>
  </si>
  <si>
    <t xml:space="preserve">hom_L[c] + phe_L[e]  &lt;=&gt; hom_L[e] + phe_L[c] </t>
  </si>
  <si>
    <t>UDP-galactose:beta-N-acetylglucosamine beta-1,3-galactosyltransferase activity</t>
  </si>
  <si>
    <t>Catalysis of the reaction: UDP-galactose + N-acetylglucosamine = galactose-beta-1,3-N-acetylglucosamine + UDP. [PMID:10212226]</t>
  </si>
  <si>
    <t>HMR_2901</t>
  </si>
  <si>
    <t xml:space="preserve">ile_L[c] + phe_L[e]  &lt;=&gt; ile_L[e] + phe_L[c] </t>
  </si>
  <si>
    <t xml:space="preserve">crn[r] + CE4843[r]  &lt;=&gt; coa[r] + M01770[r] </t>
  </si>
  <si>
    <t>ENSG00000174292</t>
  </si>
  <si>
    <t>TNK1</t>
  </si>
  <si>
    <t xml:space="preserve">cys_L[c] + tyr_L[e]  &lt;=&gt; cys_L[e] + tyr_L[c] </t>
  </si>
  <si>
    <t>tyrosine kinase, non-receptor, 1 [Source:HGNC Symbol;Acc:HGNC:11940]</t>
  </si>
  <si>
    <t>HMR_2902</t>
  </si>
  <si>
    <t xml:space="preserve">crn[r] + M00022[c]  &lt;=&gt; crn[c] + M00022[r] </t>
  </si>
  <si>
    <t xml:space="preserve">leu_L[c] + tyr_L[e]  &lt;=&gt; tyr_L[c] + leu_L[e] </t>
  </si>
  <si>
    <t>TYROSINE KINASE, NONRECEPTOR, 1; TNK1;;CD38-NEGATIVE KINASE</t>
  </si>
  <si>
    <t>Q13470</t>
  </si>
  <si>
    <t>HPA056452</t>
  </si>
  <si>
    <t>uc002ggj.5</t>
  </si>
  <si>
    <t xml:space="preserve">pro_L[c] + tyr_L[e]  &lt;=&gt; tyr_L[c] + pro_L[e] </t>
  </si>
  <si>
    <t>HMR_2903</t>
  </si>
  <si>
    <t xml:space="preserve">crn[r] + M00023[r]  &lt;=&gt; coa[r] + M00022[r] </t>
  </si>
  <si>
    <t xml:space="preserve">asn_L[c] + tyr_L[e]  &lt;=&gt; asn_L[e] + tyr_L[c] </t>
  </si>
  <si>
    <t>HMR_2904</t>
  </si>
  <si>
    <t xml:space="preserve">crn[r] + M00263[c]  &lt;=&gt; crn[c] + M00263[r] </t>
  </si>
  <si>
    <t xml:space="preserve">tyr_L[e] + val_L[c]  &lt;=&gt; tyr_L[c] + val_L[e] </t>
  </si>
  <si>
    <t>ENSG00000108846</t>
  </si>
  <si>
    <t>ABCC3</t>
  </si>
  <si>
    <t>ATP-binding cassette, sub-family C (CFTR/MRP), member 3 [Source:HGNC Symbol;Acc:HGNC:54]</t>
  </si>
  <si>
    <t xml:space="preserve">thr_L[c] + tyr_L[e]  &lt;=&gt; thr_L[e] + tyr_L[c] </t>
  </si>
  <si>
    <t>HMR_2905</t>
  </si>
  <si>
    <t xml:space="preserve">crn[r] + CE4847[r]  &lt;=&gt; coa[r] + M00263[r] </t>
  </si>
  <si>
    <t xml:space="preserve">hom_L[c] + tyr_L[e]  &lt;=&gt; hom_L[e] + tyr_L[c] </t>
  </si>
  <si>
    <t xml:space="preserve"> ATP-BINDING CASSETTE, SUBFAMILY C, MEMBER 3; ABCC3
;;MULTIDRUG RESISTANCE-ASSOCIATED PROTEIN 3; MRP3;;
CANALICULAR MULTISPECIFIC ORGANIC ANION TRANSPORTER 2; CMOAT2
</t>
  </si>
  <si>
    <t xml:space="preserve">ile_L[c] + tyr_L[e]  &lt;=&gt; tyr_L[c] + ile_L[e] </t>
  </si>
  <si>
    <t>HMR_2906</t>
  </si>
  <si>
    <t>CAB037136</t>
  </si>
  <si>
    <t xml:space="preserve">coa[c] + M03046[c]  &lt;=&gt; crn[c] + M03047[c] </t>
  </si>
  <si>
    <t xml:space="preserve">cys_L[e] + leu_L[c]  &lt;=&gt; cys_L[c] + leu_L[e] </t>
  </si>
  <si>
    <t>ENSG00000174080</t>
  </si>
  <si>
    <t>CTSF</t>
  </si>
  <si>
    <t>cathepsin F [Source:HGNC Symbol;Acc:HGNC:2531]</t>
  </si>
  <si>
    <t xml:space="preserve">cys_L[e] + pro_L[c]  &lt;=&gt; cys_L[c] + pro_L[e] </t>
  </si>
  <si>
    <t>HMR_2907</t>
  </si>
  <si>
    <t xml:space="preserve">crn[c] + M03046[r]  &lt;=&gt; crn[r] + M03046[c] </t>
  </si>
  <si>
    <t>CATHEPSIN F; CTSF</t>
  </si>
  <si>
    <t>Q9UBX1</t>
  </si>
  <si>
    <t xml:space="preserve">asn_L[c] + cys_L[e]  &lt;=&gt; asn_L[e] + cys_L[c] </t>
  </si>
  <si>
    <t>HPA055610</t>
  </si>
  <si>
    <t>uc001oip.4</t>
  </si>
  <si>
    <t>GO:1903561</t>
  </si>
  <si>
    <t>extracellular vesicle</t>
  </si>
  <si>
    <t xml:space="preserve">cys_L[e] + val_L[c]  &lt;=&gt; cys_L[c] + val_L[e] </t>
  </si>
  <si>
    <t>Any vesicle that is part of the extracellular region. [GO_REF:0000064, GOC:pm, GOC:TermGenie, PMID:24769233]</t>
  </si>
  <si>
    <t>HMR_2908</t>
  </si>
  <si>
    <t>ENSG00000101654</t>
  </si>
  <si>
    <t>RNMT</t>
  </si>
  <si>
    <t xml:space="preserve">cys_L[e] + thr_L[c]  &lt;=&gt; cys_L[c] + thr_L[e] </t>
  </si>
  <si>
    <t>RNA (guanine-7-) methyltransferase [Source:HGNC Symbol;Acc:HGNC:10075]</t>
  </si>
  <si>
    <t>RNA GUANINE-7-METHYLTRANSFERASE; RNMT;;MET</t>
  </si>
  <si>
    <t xml:space="preserve">coa[r] + M03046[r]  &lt;=&gt; crn[r] + M03047[r] </t>
  </si>
  <si>
    <t>O43148</t>
  </si>
  <si>
    <t>HPA039409</t>
  </si>
  <si>
    <t>uc002ksk.2</t>
  </si>
  <si>
    <t>GO:0004482</t>
  </si>
  <si>
    <t>mRNA (guanine-N7-)-methyltransferase activity</t>
  </si>
  <si>
    <t>Catalysis of the reaction: S-adenosyl-L-methionine + G(5')pppR-RNA = S-adenosyl-L-homocysteine + m7G(5')pppR-RNA. m7G(5')pppR-RNA is mRNA containing an N7-methylguanine cap; R may be guanosine or adenosine. [EC:2.1.1.56]</t>
  </si>
  <si>
    <t xml:space="preserve">cys_L[e] + hom_L[c]  &lt;=&gt; cys_L[c] + hom_L[e] </t>
  </si>
  <si>
    <t>ENSG00000111880</t>
  </si>
  <si>
    <t>RNGTT</t>
  </si>
  <si>
    <t>HMR_2910</t>
  </si>
  <si>
    <t>RNA guanylyltransferase and 5'-phosphatase [Source:HGNC Symbol;Acc:HGNC:10073]</t>
  </si>
  <si>
    <t xml:space="preserve">cys_L[e] + ile_L[c]  &lt;=&gt; cys_L[c] + ile_L[e] </t>
  </si>
  <si>
    <t xml:space="preserve">crn[c] + lgnccrn[r]  &lt;=&gt; crn[r] + lgnccrn[c] </t>
  </si>
  <si>
    <t>RNA GUANYLYLTRANSFERASE AND 5-PRIME-PHOSPHATASE; RNGTT;;HUMAN CAPPING ENZYME 1; HCE1;;CAPPING ENZYME 1, HUMAN;;CAP1A</t>
  </si>
  <si>
    <t>O60942</t>
  </si>
  <si>
    <t xml:space="preserve">leu_L[e] + pro_L[c]  &lt;=&gt; leu_L[c] + pro_L[e] </t>
  </si>
  <si>
    <t>HPA003750</t>
  </si>
  <si>
    <t>uc003pmr.4</t>
  </si>
  <si>
    <t>HMR_2911</t>
  </si>
  <si>
    <t xml:space="preserve">coa[r] + lgnccrn[r]  &lt;=&gt; crn[r] + ttccoa[r] </t>
  </si>
  <si>
    <t xml:space="preserve">asn_L[c] + leu_L[e]  &lt;=&gt; asn_L[e] + leu_L[c] </t>
  </si>
  <si>
    <t>ENSG00000197858</t>
  </si>
  <si>
    <t>GPAA1</t>
  </si>
  <si>
    <t>glycosylphosphatidylinositol anchor attachment 1 [Source:HGNC Symbol;Acc:HGNC:4446]</t>
  </si>
  <si>
    <t xml:space="preserve">leu_L[e] + val_L[c]  &lt;=&gt; leu_L[c] + val_L[e] </t>
  </si>
  <si>
    <t>HMR_2913</t>
  </si>
  <si>
    <t xml:space="preserve">crn[r] + nrvnccrn[c]  &lt;=&gt; crn[c] + nrvnccrn[r] </t>
  </si>
  <si>
    <t xml:space="preserve"> GLYCOSYLPHOSPHATIDYLINOSITOL ANCHOR ATTACHMENT PROTEIN 1; GPAA1
;;GAA1
</t>
  </si>
  <si>
    <t>GO:0042765</t>
  </si>
  <si>
    <t>GPI-anchor transamidase complex</t>
  </si>
  <si>
    <t xml:space="preserve">thr_L[c] + leu_L[e]  &lt;=&gt; thr_L[e] + leu_L[c] </t>
  </si>
  <si>
    <t>HMR_2914</t>
  </si>
  <si>
    <t>"An enzyme complex which in humans and yeast consists of at least five proteins; for example, the complex contains GAA1, GPI8, PIG-S, PIG-U, and PIG-T in human, and Gaa1p, Gab1p, Gpi8p, Gpi16p, and Gpi17p in yeast. Catalyzes the posttranslational attachment of the carboxyl-terminus of a precursor protein to a GPI-anchor." [GOC:jl, GOC:rb, PMID:12802054]</t>
  </si>
  <si>
    <t>ENSG00000137275</t>
  </si>
  <si>
    <t>RIPK1</t>
  </si>
  <si>
    <t>receptor interacting serine/threonine kinase 1 [Source:HGNC Symbol;Acc:HGNC:10019]</t>
  </si>
  <si>
    <t xml:space="preserve">crn[r] + nrvnccoa[r]  &lt;=&gt; coa[r] + nrvnccrn[r] </t>
  </si>
  <si>
    <t xml:space="preserve">hom_L[c] + leu_L[e]  &lt;=&gt; hom_L[e] + leu_L[c] </t>
  </si>
  <si>
    <t>RECEPTOR-INTERACTING SERINE/THREONINE KINASE 1; RIPK1;;RECEPTOR-INTERACTING PROTEIN; RIP;;RIP1</t>
  </si>
  <si>
    <t>Q13546</t>
  </si>
  <si>
    <t xml:space="preserve">ile_L[c] + leu_L[e]  &lt;=&gt; ile_L[e] + leu_L[c] </t>
  </si>
  <si>
    <t>HMR_2916</t>
  </si>
  <si>
    <t>HPA015257</t>
  </si>
  <si>
    <t>uc063llv.1</t>
  </si>
  <si>
    <t xml:space="preserve">crn[c] + hexccrn[r]  &lt;=&gt; crn[r] + hexccrn[c] </t>
  </si>
  <si>
    <t>GO:0097343</t>
  </si>
  <si>
    <t>ripoptosome assembly</t>
  </si>
  <si>
    <t xml:space="preserve">asn_L[c] + pro_L[e]  &lt;=&gt; asn_L[e] + pro_L[c] </t>
  </si>
  <si>
    <t>The aggregation, arrangement and bonding together of a set of components to form a ripoptosome, a protein complex whose formation can induce an extrinsic apoptotic signaling pathway or a necroptotic signaling pathway. The composition of this protein complex may depend on several factors including nature of the signal, cell type and more. [GOC:mtg_apoptosis, PMID:22274400]</t>
  </si>
  <si>
    <t>HMR_2917</t>
  </si>
  <si>
    <t>ENSG00000101290</t>
  </si>
  <si>
    <t>CDS2</t>
  </si>
  <si>
    <t xml:space="preserve">coa[r] + hexccrn[r]  &lt;=&gt; crn[r] + hexccoa[r] </t>
  </si>
  <si>
    <t xml:space="preserve">pro_L[e] + val_L[c]  &lt;=&gt; pro_L[c] + val_L[e] </t>
  </si>
  <si>
    <t>CDP-diacylglycerol synthase (phosphatidate cytidylyltransferase) 2 [Source:HGNC Symbol;Acc:HGNC:1801]</t>
  </si>
  <si>
    <t>HMR_2918</t>
  </si>
  <si>
    <t xml:space="preserve">thr_L[c] + pro_L[e]  &lt;=&gt; thr_L[e] + pro_L[c] </t>
  </si>
  <si>
    <t xml:space="preserve"> CDP-DIACYLGLYCEROL SYNTHASE 2; CDS2
;;PHOSPHATIDATE CYTIDYLYLTRANSFERASE 2
</t>
  </si>
  <si>
    <t>O95674</t>
  </si>
  <si>
    <t xml:space="preserve">coa[c] + M02111[c]  &lt;=&gt; crn[c] + M02112[c] </t>
  </si>
  <si>
    <t>HPA019698</t>
  </si>
  <si>
    <t>uc002wls.3</t>
  </si>
  <si>
    <t xml:space="preserve">hom_L[c] + pro_L[e]  &lt;=&gt; hom_L[e] + pro_L[c] </t>
  </si>
  <si>
    <t>ENSG00000104312</t>
  </si>
  <si>
    <t>RIPK2</t>
  </si>
  <si>
    <t xml:space="preserve">ile_L[c] + pro_L[e]  &lt;=&gt; ile_L[e] + pro_L[c] </t>
  </si>
  <si>
    <t>HMR_2919</t>
  </si>
  <si>
    <t>receptor interacting serine/threonine kinase 2 [Source:HGNC Symbol;Acc:HGNC:10020]</t>
  </si>
  <si>
    <t xml:space="preserve">crn[c] + M02111[r]  &lt;=&gt; crn[r] + M02111[c] </t>
  </si>
  <si>
    <t xml:space="preserve">asn_L[e] + val_L[c]  &lt;=&gt; asn_L[c] + val_L[e] </t>
  </si>
  <si>
    <t>RECEPTOR-INTERACTING SERINE/THREONINE KINASE 2; RIPK2;;CARD-CONTAINING ICE-ASSOCIATED KINASE; CARDIAK;;RECEPTOR-INTERACTING PROTEIN 2; RIP2;;RIP-LIKE INTERACTING CLARP KINASE; RICK</t>
  </si>
  <si>
    <t>O43353</t>
  </si>
  <si>
    <t>HPA016499</t>
  </si>
  <si>
    <t>HMR_2920</t>
  </si>
  <si>
    <t>uc003yee.4</t>
  </si>
  <si>
    <t xml:space="preserve">asn_L[e] + thr_L[c]  &lt;=&gt; asn_L[c] + thr_L[e] </t>
  </si>
  <si>
    <t>GO:0071225</t>
  </si>
  <si>
    <t xml:space="preserve">coa[r] + M02111[r]  &lt;=&gt; crn[r] + M02112[r] </t>
  </si>
  <si>
    <t>cellular response to muramyl dipeptide</t>
  </si>
  <si>
    <t>Any process that results in a change in state or activity of a cell (in terms of movement, secretion, enzyme production, gene expression, etc.) as a result of a muramyl dipeptide stimulus. Muramyl dipeptide is derived from peptidoglycan. [GOC:mah]</t>
  </si>
  <si>
    <t xml:space="preserve">asn_L[e] + hom_L[c]  &lt;=&gt; asn_L[c] + hom_L[e] </t>
  </si>
  <si>
    <t>HMR_2922</t>
  </si>
  <si>
    <t>ENSG00000063601</t>
  </si>
  <si>
    <t>MTMR1</t>
  </si>
  <si>
    <t>myotubularin related protein 1 [Source:HGNC Symbol;Acc:HGNC:7449]</t>
  </si>
  <si>
    <t xml:space="preserve">asn_L[e] + ile_L[c]  &lt;=&gt; asn_L[c] + ile_L[e] </t>
  </si>
  <si>
    <t xml:space="preserve">crn[r] + tetpent3crn[c]  &lt;=&gt; crn[c] + tetpent3crn[r] </t>
  </si>
  <si>
    <t xml:space="preserve">thr_L[c] + val_L[e]  &lt;=&gt; thr_L[e] + val_L[c] </t>
  </si>
  <si>
    <t xml:space="preserve"> MYOTUBULARIN-RELATED PROTEIN 1; MTMR1
</t>
  </si>
  <si>
    <t>HMR_2923</t>
  </si>
  <si>
    <t xml:space="preserve">hom_L[c] + val_L[e]  &lt;=&gt; hom_L[e] + val_L[c] </t>
  </si>
  <si>
    <t>uc004feg.1</t>
  </si>
  <si>
    <t xml:space="preserve">crn[r] + tetpent3coa[r]  &lt;=&gt; coa[r] + tetpent3crn[r] </t>
  </si>
  <si>
    <t xml:space="preserve">ile_L[c] + val_L[e]  &lt;=&gt; ile_L[e] + val_L[c] </t>
  </si>
  <si>
    <t>ENSG00000101782</t>
  </si>
  <si>
    <t>RIOK3</t>
  </si>
  <si>
    <t>RIO kinase 3 [Source:HGNC Symbol;Acc:HGNC:11451]</t>
  </si>
  <si>
    <t>HMR_2925</t>
  </si>
  <si>
    <t xml:space="preserve">thr_L[e] + hom_L[c]  &lt;=&gt; thr_L[c] + hom_L[e] </t>
  </si>
  <si>
    <t xml:space="preserve">crn[r] + tettet6crn[c]  &lt;=&gt; crn[c] + tettet6crn[r] </t>
  </si>
  <si>
    <t xml:space="preserve">thr_L[e] + ile_L[c]  &lt;=&gt; thr_L[c] + ile_L[e] </t>
  </si>
  <si>
    <t>SUDD, ASPERGILLUS NIDULANS, HOMOLOG OF; SUDD</t>
  </si>
  <si>
    <t>O14730</t>
  </si>
  <si>
    <t>HMR_2926</t>
  </si>
  <si>
    <t>HPA024184</t>
  </si>
  <si>
    <t>uc002kui.5</t>
  </si>
  <si>
    <t xml:space="preserve">hom_L[e] + ile_L[c]  &lt;=&gt; hom_L[c] + ile_L[e] </t>
  </si>
  <si>
    <t xml:space="preserve">crn[r] + tettet6coa[r]  &lt;=&gt; coa[r] + tettet6crn[r] </t>
  </si>
  <si>
    <t>GO:0007059</t>
  </si>
  <si>
    <t>chromosome segregation</t>
  </si>
  <si>
    <t>Y+Lat2 Utilized Transport</t>
  </si>
  <si>
    <t xml:space="preserve">orn[c] + lys_L[e]  &lt;=&gt; lys_L[c] + orn[e] </t>
  </si>
  <si>
    <t>HMR_2928</t>
  </si>
  <si>
    <t xml:space="preserve">crn[r] + tetpent6crn[c]  &lt;=&gt; crn[c] + tetpent6crn[r] </t>
  </si>
  <si>
    <t>The process in which genetic material, in the form of chromosomes, is organized into specific structures and then physically separated and apportioned to two or more sets. In eukaryotes, chromosome segregation begins with the condensation of chromosomes, includes chromosome separation, and ends when chromosomes have completed movement to the spindle poles. [GOC:jl, GOC:mah, GOC:mtg_cell_cycle, GOC:vw]</t>
  </si>
  <si>
    <t xml:space="preserve">lys_L[e] + his_L[c]  &lt;=&gt; lys_L[c] + his_L[e] </t>
  </si>
  <si>
    <t>pseudogene based on EntrezGene</t>
  </si>
  <si>
    <t>PSPHP1</t>
  </si>
  <si>
    <t xml:space="preserve">lys_L[e] + citr_L[c]  &lt;=&gt; lys_L[c] + citr_L[e] </t>
  </si>
  <si>
    <t>HMR_2929</t>
  </si>
  <si>
    <t xml:space="preserve">crn[r] + tetpent6coa[r]  &lt;=&gt; coa[r] + tetpent6crn[r] </t>
  </si>
  <si>
    <t>ENSG00000130957</t>
  </si>
  <si>
    <t xml:space="preserve">arg_L[e] + his_L[c]  &lt;=&gt; arg_L[c] + his_L[e] </t>
  </si>
  <si>
    <t>FBP2</t>
  </si>
  <si>
    <t>fructose-1,6-bisphosphatase 2 [Source:HGNC Symbol;Acc:HGNC:3607]</t>
  </si>
  <si>
    <t>HMR_2930</t>
  </si>
  <si>
    <t xml:space="preserve">arg_L[e] + citr_L[c]  &lt;=&gt; arg_L[c] + citr_L[e] </t>
  </si>
  <si>
    <t xml:space="preserve">crn[c] + tethex3coa[c]  &lt;=&gt; coa[c] + M00112[c] </t>
  </si>
  <si>
    <t xml:space="preserve"> FRUCTOSE-1,6-BISPHOSPHATASE 2; FBP2
;;D-FRUCTOSE-1,6-BISPHOSPHATE 1-PHOSPHOHYDROLASE;;
FRUCTOSE-1,6-BISPHOSPHATASE, MUSCLE
</t>
  </si>
  <si>
    <t>O00757</t>
  </si>
  <si>
    <t xml:space="preserve">his_L[c] + orn[e]  &lt;=&gt; orn[c] + his_L[e] </t>
  </si>
  <si>
    <t>uc004auv.4</t>
  </si>
  <si>
    <t xml:space="preserve">citr_L[c] + his_L[e]  &lt;=&gt; his_L[c] + citr_L[e] </t>
  </si>
  <si>
    <t>HMR_2931</t>
  </si>
  <si>
    <t>ENSG00000254685</t>
  </si>
  <si>
    <t>FPGT</t>
  </si>
  <si>
    <t xml:space="preserve">crn[r] + M00112[c]  &lt;=&gt; crn[c] + M00112[r] </t>
  </si>
  <si>
    <t>fucose-1-phosphate guanylyltransferase [Source:HGNC Symbol;Acc:HGNC:3825]</t>
  </si>
  <si>
    <t xml:space="preserve">na1[e] + ala_L[c] + gly[e]  -&gt; na1[c] + ala_L[e] + gly[c] </t>
  </si>
  <si>
    <t xml:space="preserve"> FUCOSE-1-PHOSPHATE GUANYLYLTRANSFERASE; FPGT
;;GDP-BETA-L-FUCOSE PYROPHOSPHORYLASE; GFPP
</t>
  </si>
  <si>
    <t>HMR_2932</t>
  </si>
  <si>
    <t>uc001dgb.3</t>
  </si>
  <si>
    <t xml:space="preserve">na1[e] + gln_L[c] + gly[e]  -&gt; na1[c] + gln_L[e] + gly[c] </t>
  </si>
  <si>
    <t xml:space="preserve">crn[r] + tethex3coa[r]  &lt;=&gt; coa[r] + M00112[r] </t>
  </si>
  <si>
    <t xml:space="preserve">na1[e] + gly[e] + ser_L[c]  -&gt; na1[c] + gly[c] + ser_L[e] </t>
  </si>
  <si>
    <t>ENSG00000010219</t>
  </si>
  <si>
    <t>DYRK4</t>
  </si>
  <si>
    <t>HMR_3017</t>
  </si>
  <si>
    <t>dual specificity tyrosine-(Y)-phosphorylation regulated kinase 4 [Source:HGNC Symbol;Acc:HGNC:3095]</t>
  </si>
  <si>
    <t xml:space="preserve">h2o[c] + atp[c] + M00018[c]  -&gt; h[c] + adp[c] + pi[c] + M00018[x] </t>
  </si>
  <si>
    <t xml:space="preserve">na1[e] + gly[e] + met_L[c]  -&gt; na1[c] + gly[c] + met_L[e] </t>
  </si>
  <si>
    <t>(3421.1 or 57595.1 or 215.1 or 6535.1 or 139728.1 or 1852.1 or 6748.1 or 26576.1 or 10134.1 or 5365.1 or 3897.1)</t>
  </si>
  <si>
    <t>6535.1 3421.1 215.1 57595.1 139728.1 1852.1 6748.1 26576.1 10134.1 5365.1 3897.1</t>
  </si>
  <si>
    <t xml:space="preserve">na1[e] + gly[e] + trp_L[c]  -&gt; na1[c] + gly[c] + trp_L[e] </t>
  </si>
  <si>
    <t>DUAL-SPECIFICITY TYROSINE PHOSPHORYLATION-REGULATED KINASE 4; DYRK4</t>
  </si>
  <si>
    <t>TCDB:3.A.1.203.3</t>
  </si>
  <si>
    <t>HPA056073</t>
  </si>
  <si>
    <t xml:space="preserve">na1[e] + gly[e] + phe_L[c]  -&gt; na1[c] + gly[c] + phe_L[e] </t>
  </si>
  <si>
    <t>uc009zeh.2</t>
  </si>
  <si>
    <t>HMR_3018</t>
  </si>
  <si>
    <t xml:space="preserve">M03047[c]  &lt;=&gt; M03047[x] </t>
  </si>
  <si>
    <t xml:space="preserve">na1[e] + gly[e] + tyr_L[c]  -&gt; na1[c] + gly[c] + tyr_L[e] </t>
  </si>
  <si>
    <t>TCDB:3.A.1.203</t>
  </si>
  <si>
    <t xml:space="preserve">na1[e] + cys_L[c] + gly[e]  -&gt; na1[c] + cys_L[e] + gly[c] </t>
  </si>
  <si>
    <t>ENSG00000166821</t>
  </si>
  <si>
    <t>HMR_3021</t>
  </si>
  <si>
    <t>PEX11A</t>
  </si>
  <si>
    <t xml:space="preserve">CE4855[c]  &lt;=&gt; CE4855[x] </t>
  </si>
  <si>
    <t>peroxisomal biogenesis factor 11 alpha [Source:HGNC Symbol;Acc:HGNC:8852]</t>
  </si>
  <si>
    <t xml:space="preserve">na1[e] + gly[e] + leu_L[c]  -&gt; na1[c] + gly[c] + leu_L[e] </t>
  </si>
  <si>
    <t xml:space="preserve">na1[e] + gly[e] + pro_L[c]  -&gt; na1[c] + gly[c] + pro_L[e] </t>
  </si>
  <si>
    <t>HMR_3023</t>
  </si>
  <si>
    <t xml:space="preserve">M02112[c]  -&gt; M02112[x] </t>
  </si>
  <si>
    <t>PEROXISOME BIOGENESIS FACTOR 11A; PEX11A;;PEX11-ALPHA</t>
  </si>
  <si>
    <t xml:space="preserve">na1[e] + asn_L[c] + gly[e]  -&gt; na1[c] + asn_L[e] + gly[c] </t>
  </si>
  <si>
    <t>uc059nbp.1</t>
  </si>
  <si>
    <t>GO:0016559</t>
  </si>
  <si>
    <t>HMR_3106</t>
  </si>
  <si>
    <t xml:space="preserve">na1[e] + gly[e] + val_L[c]  -&gt; na1[c] + gly[c] + val_L[e] </t>
  </si>
  <si>
    <t>peroxisome fission</t>
  </si>
  <si>
    <t xml:space="preserve">accoa[c]  &lt;=&gt; accoa[x] </t>
  </si>
  <si>
    <t xml:space="preserve">na1[e] + gly[e] + thr_L[c]  -&gt; na1[c] + gly[c] + thr_L[e] </t>
  </si>
  <si>
    <t>HMR_3478</t>
  </si>
  <si>
    <t xml:space="preserve">phyt[c]  -&gt; phyt[x] </t>
  </si>
  <si>
    <t xml:space="preserve">na1[e] + gly[e] + hom_L[c]  -&gt; na1[c] + gly[c] + hom_L[e] </t>
  </si>
  <si>
    <t>The division of a mature peroxisome within a cell to form two or more separate peroxisome compartments. [GOC:mah, PMID:11687502, PMID:14754507]</t>
  </si>
  <si>
    <t xml:space="preserve">na1[e] + gly[e] + ile_L[c]  -&gt; na1[c] + gly[c] + ile_L[e] </t>
  </si>
  <si>
    <t>ENSG00000172340</t>
  </si>
  <si>
    <t>HMR_3520</t>
  </si>
  <si>
    <t>SUCLG2</t>
  </si>
  <si>
    <t>succinate-CoA ligase, GDP-forming, beta subunit [Source:HGNC Symbol;Acc:HGNC:11450]</t>
  </si>
  <si>
    <t xml:space="preserve">crn[m] + dmnoncrn[c]  &lt;=&gt; crn[c] + dmnoncrn[m] </t>
  </si>
  <si>
    <t xml:space="preserve">na1[e] + ala_L[e] + gly[c]  -&gt; na1[c] + ala_L[c] + gly[e] </t>
  </si>
  <si>
    <t xml:space="preserve"> SUCCINATE-CoA LIGASE, GDP-FORMING, BETA SUBUNIT; SUCLG2
;;GTP-SPECIFIC SUCCINYL-CoA SYNTHETASE, BETA SUBUNIT;;
G-BETA
</t>
  </si>
  <si>
    <t>Q96I99</t>
  </si>
  <si>
    <t xml:space="preserve">na1[e] + ala_L[e] + met_L[c]  -&gt; na1[c] + ala_L[c] + met_L[e] </t>
  </si>
  <si>
    <t>HMR_3597</t>
  </si>
  <si>
    <t>HPA051998</t>
  </si>
  <si>
    <t>uc021xae.1</t>
  </si>
  <si>
    <t>GO:0004776</t>
  </si>
  <si>
    <t xml:space="preserve">xolest2_hs[l]  -&gt; xolest2_hs[r] </t>
  </si>
  <si>
    <t>succinate-CoA ligase (GDP-forming) activity</t>
  </si>
  <si>
    <t>"Catalysis of the reaction: GTP + succinate + CoA = GDP + succinyl-CoA + phosphate." [EC:6.2.1.4]</t>
  </si>
  <si>
    <t xml:space="preserve">na1[e] + ala_L[e] + trp_L[c]  -&gt; na1[c] + ala_L[c] + trp_L[e] </t>
  </si>
  <si>
    <t>ENSG00000163541</t>
  </si>
  <si>
    <t>SUCLG1</t>
  </si>
  <si>
    <t>succinate-CoA ligase, alpha subunit [Source:HGNC Symbol;Acc:HGNC:11449]</t>
  </si>
  <si>
    <t xml:space="preserve">na1[e] + ala_L[e] + phe_L[c]  -&gt; na1[c] + ala_L[c] + phe_L[e] </t>
  </si>
  <si>
    <t>HMR_3746</t>
  </si>
  <si>
    <t xml:space="preserve"> SUCCINATE-CoA LIGASE, ALPHA SUBUNIT; SUCLG1
;;SUCCINATE-CoA LIGASE, GDP-FORMING, ALPHA SUBUNIT;;
SUCCINATE-CoA LIGASE, ADP-FORMING, ALPHA SUBUNIT; SUCLA1;;
G-ALPHA
</t>
  </si>
  <si>
    <t>P53597</t>
  </si>
  <si>
    <t xml:space="preserve">3mob[c]  &lt;=&gt; 3mob[m] </t>
  </si>
  <si>
    <t>HPA036683</t>
  </si>
  <si>
    <t xml:space="preserve">na1[e] + ala_L[e] + tyr_L[c]  -&gt; na1[c] + ala_L[c] + tyr_L[e] </t>
  </si>
  <si>
    <t>uc002son.3</t>
  </si>
  <si>
    <t xml:space="preserve">na1[e] + ala_L[e] + leu_L[c]  -&gt; na1[c] + ala_L[c] + leu_L[e] </t>
  </si>
  <si>
    <t>HMR_3864</t>
  </si>
  <si>
    <t xml:space="preserve">h[c] + glu_L[c] + 3sala[m]  -&gt; h[m] + glu_L[m] + 3sala[c] </t>
  </si>
  <si>
    <t xml:space="preserve">na1[e] + ala_L[e] + pro_L[c]  -&gt; na1[c] + ala_L[c] + pro_L[e] </t>
  </si>
  <si>
    <t>(10165.1 or 8604.1)</t>
  </si>
  <si>
    <t>10165.1 8604.1</t>
  </si>
  <si>
    <t>ENSG00000136143</t>
  </si>
  <si>
    <t>SUCLA2</t>
  </si>
  <si>
    <t xml:space="preserve">na1[e] + ala_L[e] + val_L[c]  -&gt; na1[c] + ala_L[c] + val_L[e] </t>
  </si>
  <si>
    <t>TCDB:2.A.29.14.2</t>
  </si>
  <si>
    <t>succinate-CoA ligase, ADP-forming, beta subunit [Source:HGNC Symbol;Acc:HGNC:11448]</t>
  </si>
  <si>
    <t>HMR_3867</t>
  </si>
  <si>
    <t xml:space="preserve">fald[c]  &lt;=&gt; fald[x] </t>
  </si>
  <si>
    <t xml:space="preserve">na1[e] + ala_L[e] + hom_L[c]  -&gt; na1[c] + ala_L[c] + hom_L[e] </t>
  </si>
  <si>
    <t xml:space="preserve">na1[e] + ala_L[e] + ile_L[c]  -&gt; na1[c] + ala_L[c] + ile_L[e] </t>
  </si>
  <si>
    <t xml:space="preserve"> SUCCINATE-CoA LIGASE, ADP-FORMING, BETA SUBUNIT; SUCLA2
;;ATP-SPECIFIC SUCCINYL-CoA SYNTHETASE, BETA SUBUNIT;;
A-BETA
</t>
  </si>
  <si>
    <t>HMR_3921</t>
  </si>
  <si>
    <t>Q9P2R7</t>
  </si>
  <si>
    <t xml:space="preserve">cyst_L[c]  &lt;=&gt; cyst_L[m] </t>
  </si>
  <si>
    <t>HPA039536</t>
  </si>
  <si>
    <t xml:space="preserve">na1[e] + gln_L[e] + gly[c]  -&gt; na1[c] + gln_L[c] + gly[e] </t>
  </si>
  <si>
    <t>uc001vbs.3</t>
  </si>
  <si>
    <t xml:space="preserve">na1[e] + gln_L[e] + met_L[c]  -&gt; na1[c] + gln_L[c] + met_L[e] </t>
  </si>
  <si>
    <t>HMR_3951</t>
  </si>
  <si>
    <t xml:space="preserve">na1[c] + so3[c]  &lt;=&gt; na1[e] + so3[e] </t>
  </si>
  <si>
    <t xml:space="preserve">na1[e] + gln_L[e] + trp_L[c]  -&gt; na1[c] + gln_L[c] + trp_L[e] </t>
  </si>
  <si>
    <t>ENSG00000000419</t>
  </si>
  <si>
    <t>DPM1</t>
  </si>
  <si>
    <t>dolichyl-phosphate mannosyltransferase polypeptide 1, catalytic subunit [Source:HGNC Symbol;Acc:HGNC:3005]</t>
  </si>
  <si>
    <t xml:space="preserve">na1[e] + gln_L[e] + phe_L[c]  -&gt; na1[c] + gln_L[c] + phe_L[e] </t>
  </si>
  <si>
    <t>HMR_3953</t>
  </si>
  <si>
    <t xml:space="preserve">6pgc[c]  &lt;=&gt; 6pgc[r] </t>
  </si>
  <si>
    <t xml:space="preserve">na1[e] + gln_L[e] + tyr_L[c]  -&gt; na1[c] + gln_L[c] + tyr_L[e] </t>
  </si>
  <si>
    <t xml:space="preserve"> DOLICHYL-PHOSPHATE MANNOSYLTRANSFERASE 1, CATALYTIC SUBUNIT; DPM1
;;DOLICHOL-PHOSPHATE MANNOSYLTRANSFERASE 1;;
DOLICHOL-PHOSPHATE-MANNOSE SYNTHASE 1;;
MPD SYNTHASE; MPDS
</t>
  </si>
  <si>
    <t>O60762</t>
  </si>
  <si>
    <t xml:space="preserve">na1[e] + gln_L[e] + leu_L[c]  -&gt; na1[c] + gln_L[c] + leu_L[e] </t>
  </si>
  <si>
    <t>HPA051818</t>
  </si>
  <si>
    <t>HMR_4205</t>
  </si>
  <si>
    <t>uc002xvw.1</t>
  </si>
  <si>
    <t xml:space="preserve">h[c] + thmpp[c]  &lt;=&gt; h[m] + thmpp[m] </t>
  </si>
  <si>
    <t xml:space="preserve">na1[e] + gln_L[e] + pro_L[c]  -&gt; na1[c] + gln_L[c] + pro_L[e] </t>
  </si>
  <si>
    <t xml:space="preserve">na1[e] + gln_L[e] + val_L[c]  -&gt; na1[c] + gln_L[c] + val_L[e] </t>
  </si>
  <si>
    <t>HMR_4266</t>
  </si>
  <si>
    <t xml:space="preserve">nmn[c]  &lt;=&gt; nmn[m] </t>
  </si>
  <si>
    <t>ENSG00000100490</t>
  </si>
  <si>
    <t xml:space="preserve">na1[e] + gln_L[e] + hom_L[c]  -&gt; na1[c] + gln_L[c] + hom_L[e] </t>
  </si>
  <si>
    <t>CDKL1</t>
  </si>
  <si>
    <t>cyclin-dependent kinase-like 1 (CDC2-related kinase) [Source:HGNC Symbol;Acc:HGNC:1781]</t>
  </si>
  <si>
    <t xml:space="preserve">na1[e] + gln_L[e] + ile_L[c]  -&gt; na1[c] + gln_L[c] + ile_L[e] </t>
  </si>
  <si>
    <t>HMR_4313</t>
  </si>
  <si>
    <t xml:space="preserve">sbt_D[c]  &lt;=&gt; sbt_D[g] </t>
  </si>
  <si>
    <t>(372.1 or 11316.1 or 1314.1 or 1315.1 or 26958.1 or 22820.1 or 9276.1)</t>
  </si>
  <si>
    <t>372.1 11316.1 1314.1 1315.1 26958.1 22820.1 9276.1</t>
  </si>
  <si>
    <t>CYCLIN-DEPENDENT KINASE-LIKE 1; CDKL1;;KKIALRE;;p42</t>
  </si>
  <si>
    <t xml:space="preserve">na1[e] + gly[c] + ser_L[e]  -&gt; na1[c] + gly[e] + ser_L[c] </t>
  </si>
  <si>
    <t>Q00532</t>
  </si>
  <si>
    <t xml:space="preserve">na1[e] + ser_L[e] + met_L[c]  -&gt; na1[c] + ser_L[c] + met_L[e] </t>
  </si>
  <si>
    <t>HPA065919</t>
  </si>
  <si>
    <t>uc001wxz.5</t>
  </si>
  <si>
    <t xml:space="preserve">na1[e] + ser_L[e] + trp_L[c]  -&gt; na1[c] + ser_L[c] + trp_L[e] </t>
  </si>
  <si>
    <t>HMR_4314</t>
  </si>
  <si>
    <t xml:space="preserve">na1[e] + ser_L[e] + phe_L[c]  -&gt; na1[c] + ser_L[c] + phe_L[e] </t>
  </si>
  <si>
    <t xml:space="preserve">sbt_D[c]  &lt;=&gt; sbt_D[l] </t>
  </si>
  <si>
    <t>ENSG00000136908</t>
  </si>
  <si>
    <t>DPM2</t>
  </si>
  <si>
    <t>dolichyl-phosphate mannosyltransferase polypeptide 2, regulatory subunit [Source:HGNC Symbol;Acc:HGNC:3006]</t>
  </si>
  <si>
    <t xml:space="preserve">na1[e] + ser_L[e] + tyr_L[c]  -&gt; na1[c] + ser_L[c] + tyr_L[e] </t>
  </si>
  <si>
    <t>HMR_4538</t>
  </si>
  <si>
    <t xml:space="preserve">na1[e] + ser_L[e] + leu_L[c]  -&gt; na1[c] + ser_L[c] + leu_L[e] </t>
  </si>
  <si>
    <t xml:space="preserve">thbpt4acam[c]  &lt;=&gt; thbpt4acam[n] </t>
  </si>
  <si>
    <t xml:space="preserve"> DOLICHYL-PHOSPHATE MANNOSYLTRANSFERASE 2, REGULATORY SUBUNIT; DPM2
;;DOLICHOL-PHOSPHATE MANNOSYLTRANSFERASE 2;;
DOLICHOL-PHOSPHATE MANNOSE SYNTHASE 2
</t>
  </si>
  <si>
    <t>O94777</t>
  </si>
  <si>
    <t>uc004bsv.2</t>
  </si>
  <si>
    <t xml:space="preserve">na1[e] + ser_L[e] + pro_L[c]  -&gt; na1[c] + ser_L[c] + pro_L[e] </t>
  </si>
  <si>
    <t>HMR_4684</t>
  </si>
  <si>
    <t xml:space="preserve">na1[e] + ser_L[e] + val_L[c]  -&gt; na1[c] + ser_L[c] + val_L[e] </t>
  </si>
  <si>
    <t xml:space="preserve">h[c] + pacald[c]  &lt;=&gt; h[m] + pacald[m] </t>
  </si>
  <si>
    <t>ENSG00000109452</t>
  </si>
  <si>
    <t>INPP4B</t>
  </si>
  <si>
    <t xml:space="preserve">na1[e] + ser_L[e] + hom_L[c]  -&gt; na1[c] + ser_L[c] + hom_L[e] </t>
  </si>
  <si>
    <t>inositol polyphosphate-4-phosphatase, type II, 105kDa [Source:HGNC Symbol;Acc:HGNC:6075]</t>
  </si>
  <si>
    <t>HMR_4756</t>
  </si>
  <si>
    <t xml:space="preserve">ppp9[c]  &lt;=&gt; ppp9[m] </t>
  </si>
  <si>
    <t xml:space="preserve">na1[e] + ser_L[e] + ile_L[c]  -&gt; na1[c] + ser_L[c] + ile_L[e] </t>
  </si>
  <si>
    <t>q31.21</t>
  </si>
  <si>
    <t xml:space="preserve">na1[e] + gly[c] + met_L[e]  -&gt; na1[c] + gly[e] + met_L[c] </t>
  </si>
  <si>
    <t xml:space="preserve"> INOSITOL POLYPHOSPHATE-4-PHOSPHATASE, TYPE II, 105-KD; INPP4B
</t>
  </si>
  <si>
    <t>HMR_4790</t>
  </si>
  <si>
    <t>O15327</t>
  </si>
  <si>
    <t xml:space="preserve">ala_L[c]  &lt;=&gt; ala_L[x] </t>
  </si>
  <si>
    <t>HPA037682</t>
  </si>
  <si>
    <t xml:space="preserve">na1[e] + ala_L[c] + met_L[e]  -&gt; na1[c] + ala_L[e] + met_L[c] </t>
  </si>
  <si>
    <t>uc003iix.4</t>
  </si>
  <si>
    <t>HMR_4902</t>
  </si>
  <si>
    <t xml:space="preserve">na1[e] + gln_L[c] + met_L[e]  -&gt; na1[c] + gln_L[e] + met_L[c] </t>
  </si>
  <si>
    <t xml:space="preserve">o2[c]  &lt;=&gt; o2[g] </t>
  </si>
  <si>
    <t xml:space="preserve">na1[e] + ser_L[c] + met_L[e]  -&gt; na1[c] + ser_L[e] + met_L[c] </t>
  </si>
  <si>
    <t>ENSG00000172831</t>
  </si>
  <si>
    <t>CES2</t>
  </si>
  <si>
    <t>HMR_4903</t>
  </si>
  <si>
    <t>carboxylesterase 2 [Source:HGNC Symbol;Acc:HGNC:1864]</t>
  </si>
  <si>
    <t xml:space="preserve">o2[c]  &lt;=&gt; o2[l] </t>
  </si>
  <si>
    <t>HMR_4938</t>
  </si>
  <si>
    <t>CARBOXYLESTERASE 2; CES2</t>
  </si>
  <si>
    <t xml:space="preserve">na1[e] + trp_L[c] + met_L[e]  -&gt; na1[c] + met_L[c] + trp_L[e] </t>
  </si>
  <si>
    <t xml:space="preserve">3 na1[e] + succ[e]  -&gt; 3 na1[c] + succ[c] </t>
  </si>
  <si>
    <t>O00748</t>
  </si>
  <si>
    <t>HPA018897</t>
  </si>
  <si>
    <t>uc002eqq.4</t>
  </si>
  <si>
    <t xml:space="preserve">na1[e] + met_L[e] + phe_L[c]  -&gt; na1[c] + met_L[c] + phe_L[e] </t>
  </si>
  <si>
    <t>TCDB:2.A.47.1.9;TCDB:2.A.47.1.4</t>
  </si>
  <si>
    <t>GO:0047374</t>
  </si>
  <si>
    <t>methylumbelliferyl-acetate deacetylase activity</t>
  </si>
  <si>
    <t>HMR_4955</t>
  </si>
  <si>
    <t xml:space="preserve">dsT_antigen[g]  -&gt; dsT_antigen[c] </t>
  </si>
  <si>
    <t>Catalysis of the reaction: 4-methylumbelliferyl acetate + H(2)O = 4-methylumbelliferone + acetate + H(+). [EC:3.1.1.56, RHEA:12211]</t>
  </si>
  <si>
    <t xml:space="preserve">na1[e] + tyr_L[c] + met_L[e]  -&gt; na1[c] + met_L[c] + tyr_L[e] </t>
  </si>
  <si>
    <t>ENSG00000163655</t>
  </si>
  <si>
    <t>GMPS</t>
  </si>
  <si>
    <t>HMR_4957</t>
  </si>
  <si>
    <t>guanine monphosphate synthase [Source:HGNC Symbol;Acc:HGNC:4378]</t>
  </si>
  <si>
    <t xml:space="preserve">na1[e] + cys_L[c] + met_L[e]  -&gt; na1[c] + cys_L[e] + met_L[c] </t>
  </si>
  <si>
    <t xml:space="preserve">cit[m]  -&gt; cit[c] </t>
  </si>
  <si>
    <t>q25.31</t>
  </si>
  <si>
    <t xml:space="preserve"> GUANINE MONOPHOSPHATE SYNTHETASE; GMPS
;;GMP SYNTHETASE
GMPS/MLL FUSION GENE, INCLUDED
</t>
  </si>
  <si>
    <t xml:space="preserve">na1[e] + leu_L[c] + met_L[e]  -&gt; na1[c] + met_L[c] + leu_L[e] </t>
  </si>
  <si>
    <t>P49915</t>
  </si>
  <si>
    <t>HPA050682</t>
  </si>
  <si>
    <t>uc003faq.3</t>
  </si>
  <si>
    <t>HMR_4964</t>
  </si>
  <si>
    <t xml:space="preserve">na1[e] + met_L[e] + pro_L[c]  -&gt; na1[c] + met_L[c] + pro_L[e] </t>
  </si>
  <si>
    <t xml:space="preserve">h[c] + cit[c] + mal_L[m]  -&gt; h[m] + cit[m] + mal_L[c] </t>
  </si>
  <si>
    <t>ENSG00000137563</t>
  </si>
  <si>
    <t xml:space="preserve">na1[e] + asn_L[c] + met_L[e]  -&gt; na1[c] + asn_L[e] + met_L[c] </t>
  </si>
  <si>
    <t>GGH</t>
  </si>
  <si>
    <t>TCDB:2.A.29.7.2</t>
  </si>
  <si>
    <t>gamma-glutamyl hydrolase (conjugase, folylpolygammaglutamyl hydrolase) [Source:HGNC Symbol;Acc:HGNC:4248]</t>
  </si>
  <si>
    <t xml:space="preserve">na1[e] + met_L[e] + val_L[c]  -&gt; na1[c] + met_L[c] + val_L[e] </t>
  </si>
  <si>
    <t>HMR_5101</t>
  </si>
  <si>
    <t xml:space="preserve">h[c] + gln_L[c]  -&gt; h[m] + gln_L[m] </t>
  </si>
  <si>
    <t xml:space="preserve"> GAMMA-GLUTAMYL HYDROLASE; GGH
</t>
  </si>
  <si>
    <t>Q92820</t>
  </si>
  <si>
    <t>HPA025226</t>
  </si>
  <si>
    <t xml:space="preserve">na1[e] + thr_L[c] + met_L[e]  -&gt; na1[c] + thr_L[e] + met_L[c] </t>
  </si>
  <si>
    <t>uc003xuw.3</t>
  </si>
  <si>
    <t xml:space="preserve">na1[e] + hom_L[c] + met_L[e]  -&gt; na1[c] + met_L[c] + hom_L[e] </t>
  </si>
  <si>
    <t>HMR_5222</t>
  </si>
  <si>
    <t>ENSG00000171720</t>
  </si>
  <si>
    <t>HDAC3</t>
  </si>
  <si>
    <t xml:space="preserve">HC02222[c]  -&gt; HC02222[m] </t>
  </si>
  <si>
    <t>histone deacetylase 3 [Source:HGNC Symbol;Acc:HGNC:4854]</t>
  </si>
  <si>
    <t xml:space="preserve">na1[e] + ile_L[c] + met_L[e]  -&gt; na1[c] + met_L[c] + ile_L[e] </t>
  </si>
  <si>
    <t>HISTONE DEACETYLASE 3; HDAC3</t>
  </si>
  <si>
    <t>O15379</t>
  </si>
  <si>
    <t>HPA052052</t>
  </si>
  <si>
    <t xml:space="preserve">na1[e] + gly[c] + trp_L[e]  -&gt; na1[c] + gly[e] + trp_L[c] </t>
  </si>
  <si>
    <t>uc003llf.3</t>
  </si>
  <si>
    <t>GO:0071498</t>
  </si>
  <si>
    <t>cellular response to fluid shear stress</t>
  </si>
  <si>
    <t xml:space="preserve">na1[e] + ala_L[c] + trp_L[e]  -&gt; na1[c] + ala_L[e] + trp_L[c] </t>
  </si>
  <si>
    <t>Any process that results in a change in state or activity of a cell (in terms of movement, secretion, enzyme production, gene expression, etc.) as a result of a fluid shear stress stimulus. Fluid shear stress is the force acting on an object in a system where the fluid is moving across a solid surface. [GOC:mah]</t>
  </si>
  <si>
    <t>ENSG00000114166</t>
  </si>
  <si>
    <t>HMR_5224</t>
  </si>
  <si>
    <t xml:space="preserve">na1[e] + gln_L[c] + trp_L[e]  -&gt; na1[c] + gln_L[e] + trp_L[c] </t>
  </si>
  <si>
    <t xml:space="preserve">M02935[c]  -&gt; M02935[l] </t>
  </si>
  <si>
    <t>KAT2B</t>
  </si>
  <si>
    <t>K(lysine) acetyltransferase 2B [Source:HGNC Symbol;Acc:HGNC:8638]</t>
  </si>
  <si>
    <t xml:space="preserve">na1[e] + ser_L[c] + trp_L[e]  -&gt; na1[c] + ser_L[e] + trp_L[c] </t>
  </si>
  <si>
    <t>HMR_5225</t>
  </si>
  <si>
    <t>LYSINE ACETYLTRANSFERASE 2B; KAT2B;;CREBBP-ASSOCIATED FACTOR; CAF;;p300/CBP-ASSOCIATED FACTOR; PCAF;;P/CAF</t>
  </si>
  <si>
    <t>Q92831</t>
  </si>
  <si>
    <t xml:space="preserve">na1[e] + met_L[c] + trp_L[e]  -&gt; na1[c] + trp_L[c] + met_L[e] </t>
  </si>
  <si>
    <t>HPA055839</t>
  </si>
  <si>
    <t xml:space="preserve">M02935[m]  -&gt; M02935[c] </t>
  </si>
  <si>
    <t>uc003cbq.4</t>
  </si>
  <si>
    <t>GO:0010835</t>
  </si>
  <si>
    <t>regulation of protein ADP-ribosylation</t>
  </si>
  <si>
    <t xml:space="preserve">na1[e] + phe_L[c] + trp_L[e]  -&gt; na1[c] + trp_L[c] + phe_L[e] </t>
  </si>
  <si>
    <t>Any process that modulates the frequency, rate or extent of protein ADP-ribosylation. Protein ADP-ribosylation is the transfer, from NAD, of ADP-ribose to protein amino acids. [GOC:dph, GOC:tb]</t>
  </si>
  <si>
    <t>ENSG00000128918</t>
  </si>
  <si>
    <t>HMR_5226</t>
  </si>
  <si>
    <t>ALDH1A2</t>
  </si>
  <si>
    <t xml:space="preserve">na1[e] + tyr_L[c] + trp_L[e]  -&gt; na1[c] + trp_L[c] + tyr_L[e] </t>
  </si>
  <si>
    <t xml:space="preserve">M02012[c]  -&gt; M02012[l] </t>
  </si>
  <si>
    <t>aldehyde dehydrogenase 1 family, member A2 [Source:HGNC Symbol;Acc:HGNC:15472]</t>
  </si>
  <si>
    <t xml:space="preserve">na1[e] + cys_L[c] + trp_L[e]  -&gt; na1[c] + cys_L[e] + trp_L[c] </t>
  </si>
  <si>
    <t xml:space="preserve"> ALDEHYDE DEHYDROGENASE 1 FAMILY, MEMBER A2; ALDH1A2
;;RETINALDEHYDE DEHYDROGENASE 2; RALDH2
</t>
  </si>
  <si>
    <t>O94788</t>
  </si>
  <si>
    <t>HMR_5227</t>
  </si>
  <si>
    <t>HPA010022</t>
  </si>
  <si>
    <t>uc002aex.3</t>
  </si>
  <si>
    <t xml:space="preserve">na1[e] + leu_L[c] + trp_L[e]  -&gt; na1[c] + leu_L[e] + trp_L[c] </t>
  </si>
  <si>
    <t xml:space="preserve">na1[e] + pro_L[c] + trp_L[e]  -&gt; na1[c] + trp_L[c] + pro_L[e] </t>
  </si>
  <si>
    <t xml:space="preserve">M01358[c]  &lt;=&gt; M01358[m] </t>
  </si>
  <si>
    <t>ENSG00000204344</t>
  </si>
  <si>
    <t>STK19</t>
  </si>
  <si>
    <t xml:space="preserve">na1[e] + asn_L[c] + trp_L[e]  -&gt; na1[c] + asn_L[e] + trp_L[c] </t>
  </si>
  <si>
    <t>serine/threonine kinase 19 [Source:HGNC Symbol;Acc:HGNC:11398]</t>
  </si>
  <si>
    <t xml:space="preserve">na1[e] + trp_L[e] + val_L[c]  -&gt; na1[c] + trp_L[c] + val_L[e] </t>
  </si>
  <si>
    <t>HMR_5228</t>
  </si>
  <si>
    <t xml:space="preserve">M01358[c]  -&gt; M01358[l] </t>
  </si>
  <si>
    <t xml:space="preserve">na1[e] + thr_L[c] + trp_L[e]  -&gt; na1[c] + thr_L[e] + trp_L[c] </t>
  </si>
  <si>
    <t>SERINE/THREONINE PROTEIN KINASE 19; STK19;;HLA-RP1</t>
  </si>
  <si>
    <t>HPA031510</t>
  </si>
  <si>
    <t>uc063nlq.1</t>
  </si>
  <si>
    <t>HMR_5230</t>
  </si>
  <si>
    <t xml:space="preserve">na1[e] + hom_L[c] + trp_L[e]  -&gt; na1[c] + hom_L[e] + trp_L[c] </t>
  </si>
  <si>
    <t xml:space="preserve">M02414[c]  -&gt; M02414[l] </t>
  </si>
  <si>
    <t xml:space="preserve">na1[e] + ile_L[c] + trp_L[e]  -&gt; na1[c] + ile_L[e] + trp_L[c] </t>
  </si>
  <si>
    <t>HMR_5231</t>
  </si>
  <si>
    <t xml:space="preserve">M02414[c]  &lt;=&gt; M02414[e] </t>
  </si>
  <si>
    <t>ENSG00000159082</t>
  </si>
  <si>
    <t>SYNJ1</t>
  </si>
  <si>
    <t xml:space="preserve">na1[e] + gly[c] + phe_L[e]  -&gt; na1[c] + gly[e] + phe_L[c] </t>
  </si>
  <si>
    <t>synaptojanin 1 [Source:HGNC Symbol;Acc:HGNC:11503]</t>
  </si>
  <si>
    <t>HMR_5232</t>
  </si>
  <si>
    <t xml:space="preserve">M02047[e]  -&gt; M02047[l] </t>
  </si>
  <si>
    <t xml:space="preserve">na1[e] + ala_L[c] + phe_L[e]  -&gt; na1[c] + ala_L[e] + phe_L[c] </t>
  </si>
  <si>
    <t xml:space="preserve"> SYNAPTOJANIN 1; SYNJ1
</t>
  </si>
  <si>
    <t>HMR_5236</t>
  </si>
  <si>
    <t xml:space="preserve">na1[e] + gln_L[c] + phe_L[e]  -&gt; na1[c] + gln_L[e] + phe_L[c] </t>
  </si>
  <si>
    <t xml:space="preserve">M02048[r]  -&gt; M02048[e] </t>
  </si>
  <si>
    <t>ENSG00000115525</t>
  </si>
  <si>
    <t>ST3GAL5</t>
  </si>
  <si>
    <t>ST3 beta-galactoside alpha-2,3-sialyltransferase 5 [Source:HGNC Symbol;Acc:HGNC:10872]</t>
  </si>
  <si>
    <t xml:space="preserve">na1[e] + ser_L[c] + phe_L[e]  -&gt; na1[c] + ser_L[e] + phe_L[c] </t>
  </si>
  <si>
    <t>HMR_5237</t>
  </si>
  <si>
    <t xml:space="preserve">M02352[e]  -&gt; M02352[l] </t>
  </si>
  <si>
    <t xml:space="preserve">na1[e] + met_L[c] + phe_L[e]  -&gt; na1[c] + met_L[e] + phe_L[c] </t>
  </si>
  <si>
    <t xml:space="preserve"> ST3 BETA-GALACTOSIDE ALPHA-2,3-SIALYLTRANSFERASE 5; ST3GAL5
;;SIALYLTRANSFERASE 9; SIAT9;;
CMP-NeuAc:LACTOSYLCERAMIDE ALPHA-2,3-SIALYLTRANSFERASE;;
ALPHA-2,3-SIALYLTRANSFERASE V; ST3GALV;;
GM3 SYNTHASE;;
SATI
</t>
  </si>
  <si>
    <t>Q9UNP4</t>
  </si>
  <si>
    <t>HPA040425</t>
  </si>
  <si>
    <t>uc002sqp.1</t>
  </si>
  <si>
    <t xml:space="preserve">na1[e] + trp_L[c] + phe_L[e]  -&gt; na1[c] + phe_L[c] + trp_L[e] </t>
  </si>
  <si>
    <t>HMR_5240</t>
  </si>
  <si>
    <t xml:space="preserve">M02353[r]  -&gt; M02353[e] </t>
  </si>
  <si>
    <t>ENSG00000078269</t>
  </si>
  <si>
    <t>SYNJ2</t>
  </si>
  <si>
    <t xml:space="preserve">na1[e] + tyr_L[c] + phe_L[e]  -&gt; na1[c] + phe_L[c] + tyr_L[e] </t>
  </si>
  <si>
    <t>synaptojanin 2 [Source:HGNC Symbol;Acc:HGNC:11504]</t>
  </si>
  <si>
    <t>HMR_5241</t>
  </si>
  <si>
    <t xml:space="preserve">na1[e] + cys_L[c] + phe_L[e]  -&gt; na1[c] + cys_L[e] + phe_L[c] </t>
  </si>
  <si>
    <t xml:space="preserve">M03146[e]  -&gt; M03146[l] </t>
  </si>
  <si>
    <t xml:space="preserve"> SYNAPTOJANIN 2; SYNJ2
;;KIAA0348
</t>
  </si>
  <si>
    <t>O15056</t>
  </si>
  <si>
    <t>HPA031953</t>
  </si>
  <si>
    <t>uc003qqx.2</t>
  </si>
  <si>
    <t xml:space="preserve">na1[e] + leu_L[c] + phe_L[e]  -&gt; na1[c] + leu_L[e] + phe_L[c] </t>
  </si>
  <si>
    <t>HMR_5245</t>
  </si>
  <si>
    <t xml:space="preserve">na1[e] + phe_L[e] + pro_L[c]  -&gt; na1[c] + phe_L[c] + pro_L[e] </t>
  </si>
  <si>
    <t xml:space="preserve">M03147[r]  -&gt; M03147[e] </t>
  </si>
  <si>
    <t>ENSG00000112303</t>
  </si>
  <si>
    <t>VNN2</t>
  </si>
  <si>
    <t>HMR_5246</t>
  </si>
  <si>
    <t xml:space="preserve">M01569[e]  -&gt; M01569[l] </t>
  </si>
  <si>
    <t>vanin 2 [Source:HGNC Symbol;Acc:HGNC:12706]</t>
  </si>
  <si>
    <t xml:space="preserve"> VANIN 2; VNN2
</t>
  </si>
  <si>
    <t xml:space="preserve">na1[e] + asn_L[c] + phe_L[e]  -&gt; na1[c] + asn_L[e] + phe_L[c] </t>
  </si>
  <si>
    <t>HMR_5248</t>
  </si>
  <si>
    <t xml:space="preserve">M02958[l]  -&gt; M02958[r] </t>
  </si>
  <si>
    <t xml:space="preserve">na1[e] + phe_L[e] + val_L[c]  -&gt; na1[c] + phe_L[c] + val_L[e] </t>
  </si>
  <si>
    <t>uc003qdt.4</t>
  </si>
  <si>
    <t>GO:0006807</t>
  </si>
  <si>
    <t>HMR_5249</t>
  </si>
  <si>
    <t>nitrogen compound metabolic process</t>
  </si>
  <si>
    <t xml:space="preserve">na1[e] + thr_L[c] + phe_L[e]  -&gt; na1[c] + thr_L[e] + phe_L[c] </t>
  </si>
  <si>
    <t xml:space="preserve">sphmyln_hs[l]  -&gt; sphmyln_hs[r] </t>
  </si>
  <si>
    <t>"The chemical reactions and pathways involving organic or inorganic compounds that contain nitrogen, including (but not limited to) nitrogen fixation, nitrification, denitrification, assimilatory/dissimilatory nitrate reduction and the interconversion of nitrogenous organic matter and ammonium." [CHEBI:51143, GOC:go_curators, GOC:jl, ISBN:0198506732]</t>
  </si>
  <si>
    <t>ENSG00000112299</t>
  </si>
  <si>
    <t>VNN1</t>
  </si>
  <si>
    <t xml:space="preserve">na1[e] + hom_L[c] + phe_L[e]  -&gt; na1[c] + hom_L[e] + phe_L[c] </t>
  </si>
  <si>
    <t>vanin 1 [Source:HGNC Symbol;Acc:HGNC:12705]</t>
  </si>
  <si>
    <t>HMR_5250</t>
  </si>
  <si>
    <t xml:space="preserve">pail_hs[l]  -&gt; pail_hs[r] </t>
  </si>
  <si>
    <t xml:space="preserve"> VANIN 1; VNN1
HIGH DENSITY LIPOPROTEIN CHOLESTEROL LEVEL QUANTITATIVE TRAIT LOCUS
8, INCLUDED; HDLCQ8, INCLUDED
</t>
  </si>
  <si>
    <t>O95497</t>
  </si>
  <si>
    <t xml:space="preserve">na1[e] + ile_L[c] + phe_L[e]  -&gt; na1[c] + ile_L[e] + phe_L[c] </t>
  </si>
  <si>
    <t>uc003qdo.3</t>
  </si>
  <si>
    <t>HMR_5251</t>
  </si>
  <si>
    <t xml:space="preserve">na1[e] + gly[c] + tyr_L[e]  -&gt; na1[c] + gly[e] + tyr_L[c] </t>
  </si>
  <si>
    <t>ENSG00000176170</t>
  </si>
  <si>
    <t>SPHK1</t>
  </si>
  <si>
    <t>sphingosine kinase 1 [Source:HGNC Symbol;Acc:HGNC:11240]</t>
  </si>
  <si>
    <t xml:space="preserve">na1[e] + ala_L[c] + tyr_L[e]  -&gt; na1[c] + ala_L[e] + tyr_L[c] </t>
  </si>
  <si>
    <t xml:space="preserve">pchol_hs[l]  -&gt; pchol_hs[r] </t>
  </si>
  <si>
    <t xml:space="preserve"> SPHINGOSINE KINASE 1; SPHK1
</t>
  </si>
  <si>
    <t xml:space="preserve">na1[e] + gln_L[c] + tyr_L[e]  -&gt; na1[c] + gln_L[e] + tyr_L[c] </t>
  </si>
  <si>
    <t>ENSG00000166224</t>
  </si>
  <si>
    <t>SGPL1</t>
  </si>
  <si>
    <t>HMR_5252</t>
  </si>
  <si>
    <t>sphingosine-1-phosphate lyase 1 [Source:HGNC Symbol;Acc:HGNC:10817]</t>
  </si>
  <si>
    <t xml:space="preserve">na1[e] + ser_L[c] + tyr_L[e]  -&gt; na1[c] + ser_L[e] + tyr_L[c] </t>
  </si>
  <si>
    <t xml:space="preserve">pe_hs[l]  -&gt; pe_hs[r] </t>
  </si>
  <si>
    <t xml:space="preserve"> SPHINGOSINE-1-PHOSPHATE LYASE 1; SGPL1
;;SPL
</t>
  </si>
  <si>
    <t>O95470</t>
  </si>
  <si>
    <t>HPA023086</t>
  </si>
  <si>
    <t xml:space="preserve">na1[e] + met_L[c] + tyr_L[e]  -&gt; na1[c] + tyr_L[c] + met_L[e] </t>
  </si>
  <si>
    <t>uc001jrm.3</t>
  </si>
  <si>
    <t>HMR_5253</t>
  </si>
  <si>
    <t xml:space="preserve">ps_hs[l]  -&gt; ps_hs[r] </t>
  </si>
  <si>
    <t xml:space="preserve">na1[e] + trp_L[c] + tyr_L[e]  -&gt; na1[c] + tyr_L[c] + trp_L[e] </t>
  </si>
  <si>
    <t>ENSG00000138074</t>
  </si>
  <si>
    <t>SLC5A6</t>
  </si>
  <si>
    <t>solute carrier family 5 (sodium/multivitamin and iodide cotransporter), member 6 [Source:HGNC Symbol;Acc:HGNC:11041]</t>
  </si>
  <si>
    <t xml:space="preserve">na1[e] + phe_L[c] + tyr_L[e]  -&gt; na1[c] + tyr_L[c] + phe_L[e] </t>
  </si>
  <si>
    <t>HMR_5255</t>
  </si>
  <si>
    <t xml:space="preserve">lpchol_hs[l]  -&gt; lpchol_hs[r] </t>
  </si>
  <si>
    <t xml:space="preserve"> SOLUTE CARRIER FAMILY 5 (SODIUM-DEPENDENT VITAMIN TRANSPORTER), MEMBER
6; SLC5A6
;;SODIUM-DEPENDENT MULTIVITAMIN TRANSPORTER; SMVT
</t>
  </si>
  <si>
    <t>Q9Y289</t>
  </si>
  <si>
    <t xml:space="preserve">na1[e] + cys_L[c] + tyr_L[e]  -&gt; na1[c] + cys_L[e] + tyr_L[c] </t>
  </si>
  <si>
    <t>HMR_5344</t>
  </si>
  <si>
    <t>HPA036958</t>
  </si>
  <si>
    <t>uc002rjd.3</t>
  </si>
  <si>
    <t xml:space="preserve">h[c] + pi[c]  &lt;=&gt; h[x] + pi[x] </t>
  </si>
  <si>
    <t xml:space="preserve">na1[e] + leu_L[c] + tyr_L[e]  -&gt; na1[c] + tyr_L[c] + leu_L[e] </t>
  </si>
  <si>
    <t>HMR_5420</t>
  </si>
  <si>
    <t xml:space="preserve">na1[e] + pro_L[c] + tyr_L[e]  -&gt; na1[c] + tyr_L[c] + pro_L[e] </t>
  </si>
  <si>
    <t xml:space="preserve">fe2[c]  -&gt; fe2[m] </t>
  </si>
  <si>
    <t>(51312.1 or 81894.1)</t>
  </si>
  <si>
    <t>51312.1 81894.1</t>
  </si>
  <si>
    <t>ENSG00000100330</t>
  </si>
  <si>
    <t>MTMR3</t>
  </si>
  <si>
    <t>myotubularin related protein 3 [Source:HGNC Symbol;Acc:HGNC:7451]</t>
  </si>
  <si>
    <t xml:space="preserve"> MYOTUBULARIN-RELATED PROTEIN 3; MTMR3
;;KIAA0371
</t>
  </si>
  <si>
    <t>Q13615</t>
  </si>
  <si>
    <t>HPA034516</t>
  </si>
  <si>
    <t>uc003agv.4</t>
  </si>
  <si>
    <t>HMR_5996</t>
  </si>
  <si>
    <t xml:space="preserve">na1[e] + asn_L[c] + tyr_L[e]  -&gt; na1[c] + asn_L[e] + tyr_L[c] </t>
  </si>
  <si>
    <t>GO:0004725</t>
  </si>
  <si>
    <t>protein tyrosine phosphatase activity</t>
  </si>
  <si>
    <t xml:space="preserve">3 na1[e] + cit[e]  -&gt; 3 na1[c] + cit[c] </t>
  </si>
  <si>
    <t>"Catalysis of the reaction: protein tyrosine phosphate + H2O = protein tyrosine + phosphate." [EC:3.1.3.48]</t>
  </si>
  <si>
    <t>(9057.1 or 64849.1)</t>
  </si>
  <si>
    <t>64849.1 9057.1</t>
  </si>
  <si>
    <t>ENSG00000087053</t>
  </si>
  <si>
    <t>MTMR2</t>
  </si>
  <si>
    <t xml:space="preserve">na1[e] + tyr_L[e] + val_L[c]  -&gt; na1[c] + tyr_L[c] + val_L[e] </t>
  </si>
  <si>
    <t>myotubularin related protein 2 [Source:HGNC Symbol;Acc:HGNC:7450]</t>
  </si>
  <si>
    <t>TCDB:2.A.47.1.4</t>
  </si>
  <si>
    <t xml:space="preserve">na1[e] + thr_L[c] + tyr_L[e]  -&gt; na1[c] + thr_L[e] + tyr_L[c] </t>
  </si>
  <si>
    <t xml:space="preserve"> MYOTUBULARIN-RELATED PROTEIN 2; MTMR2
;;KIAA1073
</t>
  </si>
  <si>
    <t>HMR_6359</t>
  </si>
  <si>
    <t>Q13614</t>
  </si>
  <si>
    <t>HPA049831</t>
  </si>
  <si>
    <t>uc001pfu.3</t>
  </si>
  <si>
    <t xml:space="preserve">2 na1[e] + dgsn[e]  -&gt; 2 na1[c] + dgsn[c] </t>
  </si>
  <si>
    <t xml:space="preserve">na1[e] + hom_L[c] + tyr_L[e]  -&gt; na1[c] + hom_L[e] + tyr_L[c] </t>
  </si>
  <si>
    <t>ENSG00000112739</t>
  </si>
  <si>
    <t xml:space="preserve">na1[e] + ile_L[c] + tyr_L[e]  -&gt; na1[c] + tyr_L[c] + ile_L[e] </t>
  </si>
  <si>
    <t>PRPF4B</t>
  </si>
  <si>
    <t>pre-mRNA processing factor 4B [Source:HGNC Symbol;Acc:HGNC:17346]</t>
  </si>
  <si>
    <t>HMR_6362</t>
  </si>
  <si>
    <t xml:space="preserve">2 na1[e] + duri[e]  -&gt; 2 na1[c] + duri[c] </t>
  </si>
  <si>
    <t xml:space="preserve">na1[e] + cys_L[e] + gly[c]  -&gt; na1[c] + cys_L[c] + gly[e] </t>
  </si>
  <si>
    <t>PRECURSOR mRNA-PROCESSING FACTOR 4, S. POMBE, HOMOLOG OF, B; PRPF4B;;PRP4, YEAST, HOMOLOG OF</t>
  </si>
  <si>
    <t>Q13523</t>
  </si>
  <si>
    <t xml:space="preserve">na1[e] + cys_L[e] + met_L[c]  -&gt; na1[c] + cys_L[c] + met_L[e] </t>
  </si>
  <si>
    <t>HPA020638</t>
  </si>
  <si>
    <t>uc063lnp.1</t>
  </si>
  <si>
    <t>GO:0071013</t>
  </si>
  <si>
    <t>HMR_6363</t>
  </si>
  <si>
    <t>catalytic step 2 spliceosome</t>
  </si>
  <si>
    <t xml:space="preserve">na1[e] + cys_L[e] + trp_L[c]  -&gt; na1[c] + cys_L[c] + trp_L[e] </t>
  </si>
  <si>
    <t xml:space="preserve">2 na1[e] + dad_2[e]  -&gt; 2 na1[c] + dad_2[c] </t>
  </si>
  <si>
    <t>A spliceosomal complex that contains three snRNPs, including U5, bound to a splicing intermediate in which the first catalytic cleavage of the 5' splice site has occurred. The precise subunit composition differs significantly from that of the catalytic step 1, or activated, spliceosome, and includes many proteins in addition to those found in the associated snRNPs. [GOC:ab, GOC:krc, GOC:mah, ISBN:0879695897, ISBN:0879697393, PMID:18322460, PMID:19239890]</t>
  </si>
  <si>
    <t>ENSG00000056998</t>
  </si>
  <si>
    <t>GYG2</t>
  </si>
  <si>
    <t xml:space="preserve">na1[e] + cys_L[e] + phe_L[c]  -&gt; na1[c] + cys_L[c] + phe_L[e] </t>
  </si>
  <si>
    <t>glycogenin 2 [Source:HGNC Symbol;Acc:HGNC:4700]</t>
  </si>
  <si>
    <t>HMR_6364</t>
  </si>
  <si>
    <t xml:space="preserve">na1[e] + cys_L[e] + tyr_L[c]  -&gt; na1[c] + cys_L[c] + tyr_L[e] </t>
  </si>
  <si>
    <t xml:space="preserve">2 na1[e] + dcyt[e]  -&gt; 2 na1[c] + dcyt[c] </t>
  </si>
  <si>
    <t xml:space="preserve"> GLYCOGENIN 2; GYG2
;;GN2
</t>
  </si>
  <si>
    <t>O15488</t>
  </si>
  <si>
    <t>HPA005495</t>
  </si>
  <si>
    <t>uc004cqt.1</t>
  </si>
  <si>
    <t xml:space="preserve">na1[e] + cys_L[e] + leu_L[c]  -&gt; na1[c] + cys_L[c] + leu_L[e] </t>
  </si>
  <si>
    <t>HMR_6365</t>
  </si>
  <si>
    <t xml:space="preserve">2 na1[e] + din[e]  -&gt; 2 na1[c] + din[c] </t>
  </si>
  <si>
    <t>ENSG00000138641</t>
  </si>
  <si>
    <t xml:space="preserve">na1[e] + cys_L[e] + pro_L[c]  -&gt; na1[c] + cys_L[c] + pro_L[e] </t>
  </si>
  <si>
    <t>HERC3</t>
  </si>
  <si>
    <t>HECT and RLD domain containing E3 ubiquitin protein ligase 3 [Source:HGNC Symbol;Acc:HGNC:4876]</t>
  </si>
  <si>
    <t>HMR_6385</t>
  </si>
  <si>
    <t xml:space="preserve">na1[e] + cys_L[e] + val_L[c]  -&gt; na1[c] + cys_L[c] + val_L[e] </t>
  </si>
  <si>
    <t xml:space="preserve">udpgal[c] + ump[r]  -&gt; ump[c] + udpgal[r] </t>
  </si>
  <si>
    <t>HECT DOMAIN AND RCC1-LIKE DOMAIN 3; HERC3</t>
  </si>
  <si>
    <t>uc062ydh.1</t>
  </si>
  <si>
    <t xml:space="preserve">na1[e] + cys_L[e] + hom_L[c]  -&gt; na1[c] + cys_L[c] + hom_L[e] </t>
  </si>
  <si>
    <t>ENSG00000128731</t>
  </si>
  <si>
    <t>TCDB:2.A.7.12.6</t>
  </si>
  <si>
    <t>HERC2</t>
  </si>
  <si>
    <t>HECT and RLD domain containing E3 ubiquitin protein ligase 2 [Source:HGNC Symbol;Acc:HGNC:4868]</t>
  </si>
  <si>
    <t>HMR_6408</t>
  </si>
  <si>
    <t xml:space="preserve">na1[e] + cys_L[e] + ile_L[c]  -&gt; na1[c] + cys_L[c] + ile_L[e] </t>
  </si>
  <si>
    <t xml:space="preserve">h[c] + dhlam[c]  &lt;=&gt; h[m] + dhlam[m] </t>
  </si>
  <si>
    <t>HECT DOMAIN AND RCC1-LIKE DOMAIN 2; HERC2</t>
  </si>
  <si>
    <t>O95714</t>
  </si>
  <si>
    <t xml:space="preserve">na1[e] + gly[c] + leu_L[e]  -&gt; na1[c] + gly[e] + leu_L[c] </t>
  </si>
  <si>
    <t>HPA048389</t>
  </si>
  <si>
    <t>uc001zbj.5</t>
  </si>
  <si>
    <t>HMR_6425</t>
  </si>
  <si>
    <t>ENSG00000103657</t>
  </si>
  <si>
    <t xml:space="preserve">avite2[c]  &lt;=&gt; avite2[r] </t>
  </si>
  <si>
    <t xml:space="preserve">na1[e] + ala_L[c] + leu_L[e]  -&gt; na1[c] + ala_L[e] + leu_L[c] </t>
  </si>
  <si>
    <t>HERC1</t>
  </si>
  <si>
    <t>HECT and RLD domain containing E3 ubiquitin protein ligase family member 1 [Source:HGNC Symbol;Acc:HGNC:4867]</t>
  </si>
  <si>
    <t xml:space="preserve">na1[e] + gln_L[c] + leu_L[e]  -&gt; na1[c] + gln_L[e] + leu_L[c] </t>
  </si>
  <si>
    <t>HECT DOMAIN AND RCC1-LIKE DOMAIN 1; HERC1;;P532</t>
  </si>
  <si>
    <t>Q15751</t>
  </si>
  <si>
    <t>HPA049749</t>
  </si>
  <si>
    <t>uc002amp.4</t>
  </si>
  <si>
    <t xml:space="preserve">na1[e] + ser_L[c] + leu_L[e]  -&gt; na1[c] + ser_L[e] + leu_L[c] </t>
  </si>
  <si>
    <t>HMR_6430</t>
  </si>
  <si>
    <t xml:space="preserve">CE7145[r]  -&gt; CE7145[c] </t>
  </si>
  <si>
    <t>ENSG00000115919</t>
  </si>
  <si>
    <t xml:space="preserve">na1[e] + met_L[c] + leu_L[e]  -&gt; na1[c] + leu_L[c] + met_L[e] </t>
  </si>
  <si>
    <t>KYNU</t>
  </si>
  <si>
    <t>kynureninase [Source:HGNC Symbol;Acc:HGNC:6469]</t>
  </si>
  <si>
    <t>HMR_6431</t>
  </si>
  <si>
    <t xml:space="preserve">na1[e] + leu_L[e] + trp_L[c]  -&gt; na1[c] + leu_L[c] + trp_L[e] </t>
  </si>
  <si>
    <t xml:space="preserve"> KYNURENINASE; KYNU
;;L-KYNURENINE HYDROLASE
</t>
  </si>
  <si>
    <t xml:space="preserve">CE7145[c]  -&gt; CE7145[m] </t>
  </si>
  <si>
    <t>Q16719</t>
  </si>
  <si>
    <t>HPA031686</t>
  </si>
  <si>
    <t>uc002tvl.3</t>
  </si>
  <si>
    <t xml:space="preserve">na1[e] + leu_L[e] + phe_L[c]  -&gt; na1[c] + leu_L[c] + phe_L[e] </t>
  </si>
  <si>
    <t>EC:1.2.1.25</t>
  </si>
  <si>
    <t>R03171</t>
  </si>
  <si>
    <t>ENSG00000257335</t>
  </si>
  <si>
    <t>MGAM</t>
  </si>
  <si>
    <t>maltase-glucoamylase (alpha-glucosidase) [Source:HGNC Symbol;Acc:HGNC:7043]</t>
  </si>
  <si>
    <t xml:space="preserve">na1[e] + tyr_L[c] + leu_L[e]  -&gt; na1[c] + leu_L[c] + tyr_L[e] </t>
  </si>
  <si>
    <t>HMR_6438</t>
  </si>
  <si>
    <t xml:space="preserve"> MALTASE-GLUCOAMYLASE; MGAM
;;MGA
</t>
  </si>
  <si>
    <t xml:space="preserve">CE1925[c]  &lt;=&gt; CE1925[m] </t>
  </si>
  <si>
    <t xml:space="preserve">na1[e] + cys_L[c] + leu_L[e]  -&gt; na1[c] + cys_L[e] + leu_L[c] </t>
  </si>
  <si>
    <t>ENSG00000072682</t>
  </si>
  <si>
    <t>P4HA2</t>
  </si>
  <si>
    <t>prolyl 4-hydroxylase, alpha polypeptide II [Source:HGNC Symbol;Acc:HGNC:8547]</t>
  </si>
  <si>
    <t>EC:6.4.1.4</t>
  </si>
  <si>
    <t xml:space="preserve">na1[e] + leu_L[e] + pro_L[c]  -&gt; na1[c] + leu_L[c] + pro_L[e] </t>
  </si>
  <si>
    <t>R04138</t>
  </si>
  <si>
    <t>PMID:11401427</t>
  </si>
  <si>
    <t>PROCOLLAGEN-PROLINE, 2-OXOGLUTARATE-4-DIOXYGENASE, ALPHA SUBUNIT,ISOFORM 2; P4HA2;;PROLYL 4-HYDROXYLASE, ALPHA-2 SUBUNIT</t>
  </si>
  <si>
    <t>HMR_6439</t>
  </si>
  <si>
    <t>O15460</t>
  </si>
  <si>
    <t>CAB062557</t>
  </si>
  <si>
    <t xml:space="preserve">M01938[e]  -&gt; M01938[c] </t>
  </si>
  <si>
    <t>uc063gtj.1</t>
  </si>
  <si>
    <t xml:space="preserve">na1[e] + asn_L[c] + leu_L[e]  -&gt; na1[c] + asn_L[e] + leu_L[c] </t>
  </si>
  <si>
    <t>EC:4.2.1.18</t>
  </si>
  <si>
    <t>R02085</t>
  </si>
  <si>
    <t>PMID:3071703</t>
  </si>
  <si>
    <t>ENSG00000058056</t>
  </si>
  <si>
    <t xml:space="preserve">na1[e] + leu_L[e] + val_L[c]  -&gt; na1[c] + leu_L[c] + val_L[e] </t>
  </si>
  <si>
    <t>HMR_6440</t>
  </si>
  <si>
    <t>USP13</t>
  </si>
  <si>
    <t xml:space="preserve">M01938[c]  &lt;=&gt; M01938[r] </t>
  </si>
  <si>
    <t>ubiquitin specific peptidase 13 (isopeptidase T-3) [Source:HGNC Symbol;Acc:HGNC:12611]</t>
  </si>
  <si>
    <t xml:space="preserve">na1[e] + thr_L[c] + leu_L[e]  -&gt; na1[c] + thr_L[e] + leu_L[c] </t>
  </si>
  <si>
    <t>UBIQUITIN-SPECIFIC PROTEASE 13; USP13;;ISOPEPTIDASE T3; ISOT3</t>
  </si>
  <si>
    <t>Q92995</t>
  </si>
  <si>
    <t>HPA004827</t>
  </si>
  <si>
    <t>HMR_6445</t>
  </si>
  <si>
    <t>uc003fkh.4</t>
  </si>
  <si>
    <t xml:space="preserve">na1[e] + hom_L[c] + leu_L[e]  -&gt; na1[c] + hom_L[e] + leu_L[c] </t>
  </si>
  <si>
    <t>GO:1904454</t>
  </si>
  <si>
    <t xml:space="preserve">CE7072[r]  -&gt; CE7072[c] </t>
  </si>
  <si>
    <t>ubiquitin-specific protease activity involved in positive regulation of ERAD pathway</t>
  </si>
  <si>
    <t>Any ubiquitin-specific protease activity that is involved in positive regulation of ERAD pathway. [GO_REF:0000061, GOC:bf, GOC:PARL, GOC:TermGenie, PMID:24424410]</t>
  </si>
  <si>
    <t xml:space="preserve">na1[e] + ile_L[c] + leu_L[e]  -&gt; na1[c] + ile_L[e] + leu_L[c] </t>
  </si>
  <si>
    <t>EC:2.8.3.5</t>
  </si>
  <si>
    <t>ENSG00000106397</t>
  </si>
  <si>
    <t>PMID:8751852</t>
  </si>
  <si>
    <t>PLOD3</t>
  </si>
  <si>
    <t>HMR_6446</t>
  </si>
  <si>
    <t>procollagen-lysine, 2-oxoglutarate 5-dioxygenase 3 [Source:HGNC Symbol;Acc:HGNC:9083]</t>
  </si>
  <si>
    <t xml:space="preserve">na1[e] + gly[c] + pro_L[e]  -&gt; na1[c] + gly[e] + pro_L[c] </t>
  </si>
  <si>
    <t xml:space="preserve">CE7072[c]  -&gt; CE7072[m] </t>
  </si>
  <si>
    <t xml:space="preserve"> PROCOLLAGEN-LYSINE, 2-OXOGLUTARATE 5-DIOXYGENASE 3; PLOD3
;;LYSINE HYDROXYLASE 3; LH3;;
LYSYL HYDROXYLASE 3
</t>
  </si>
  <si>
    <t xml:space="preserve">na1[e] + ala_L[c] + pro_L[e]  -&gt; na1[c] + ala_L[e] + pro_L[c] </t>
  </si>
  <si>
    <t>EC:6.2.1.17</t>
  </si>
  <si>
    <t>R00925</t>
  </si>
  <si>
    <t>PMID:10843999;PMID:11150295;PMID:1924964;PMID:2009071;PMID:7341659</t>
  </si>
  <si>
    <t>HMR_6454</t>
  </si>
  <si>
    <t xml:space="preserve">na1[e] + gln_L[c] + pro_L[e]  -&gt; na1[c] + gln_L[e] + pro_L[c] </t>
  </si>
  <si>
    <t xml:space="preserve">CE1926[m]  -&gt; CE1926[c] </t>
  </si>
  <si>
    <t>ENSG00000162302</t>
  </si>
  <si>
    <t>RPS6KA4</t>
  </si>
  <si>
    <t>ribosomal protein S6 kinase, 90kDa, polypeptide 4 [Source:HGNC Symbol;Acc:HGNC:10433]</t>
  </si>
  <si>
    <t xml:space="preserve">na1[e] + ser_L[c] + pro_L[e]  -&gt; na1[c] + ser_L[e] + pro_L[c] </t>
  </si>
  <si>
    <t>PMID:14598172;PMID:18406340</t>
  </si>
  <si>
    <t>HMR_6455</t>
  </si>
  <si>
    <t>RIBOSOMAL PROTEIN S6 KINASE, 90-KD, 4; RPS6KA4;;RIBOSOMAL S6 KINASE B; RSKB;;MITOGEN- AND STRESS-ACTIVATED PROTEIN KINASE 2; MSK2</t>
  </si>
  <si>
    <t xml:space="preserve">na1[e] + met_L[c] + pro_L[e]  -&gt; na1[c] + met_L[e] + pro_L[c] </t>
  </si>
  <si>
    <t>HPA023225</t>
  </si>
  <si>
    <t xml:space="preserve">h[m] + CE5723[m]  -&gt; h[c] + CE5723[c] </t>
  </si>
  <si>
    <t>uc001oaf.4</t>
  </si>
  <si>
    <t xml:space="preserve">na1[e] + trp_L[c] + pro_L[e]  -&gt; na1[c] + pro_L[c] + trp_L[e] </t>
  </si>
  <si>
    <t>EC:2.6.1.1</t>
  </si>
  <si>
    <t>R00355</t>
  </si>
  <si>
    <t>PMID:3207426;PMID:7499788;PMID:7719646</t>
  </si>
  <si>
    <t>ENSG00000113732</t>
  </si>
  <si>
    <t>HMR_6463</t>
  </si>
  <si>
    <t>ATP6V0E1</t>
  </si>
  <si>
    <t xml:space="preserve">yvite[c]  &lt;=&gt; yvite[r] </t>
  </si>
  <si>
    <t>ATPase, H+ transporting, lysosomal 9kDa, V0 subunit e1 [Source:HGNC Symbol;Acc:HGNC:863]</t>
  </si>
  <si>
    <t xml:space="preserve">na1[e] + phe_L[c] + pro_L[e]  -&gt; na1[c] + phe_L[e] + pro_L[c] </t>
  </si>
  <si>
    <t xml:space="preserve"> ATPase, H+ TRANSPORTING, LYSOSOMAL, 9-KD, V0 SUBUNIT E1; ATP6V0E1
;;ATP6V0E;;
ATPase, H+ TRANSPORTING, LYSOSOMAL, SUBUNIT H; ATP6H
</t>
  </si>
  <si>
    <t>O15342</t>
  </si>
  <si>
    <t>HMR_6468</t>
  </si>
  <si>
    <t xml:space="preserve">na1[e] + tyr_L[c] + pro_L[e]  -&gt; na1[c] + pro_L[c] + tyr_L[e] </t>
  </si>
  <si>
    <t>uc003mcd.1</t>
  </si>
  <si>
    <t xml:space="preserve">CE4898[c]  &lt;=&gt; CE4898[r] </t>
  </si>
  <si>
    <t>ENSG00000008438</t>
  </si>
  <si>
    <t>PGLYRP1</t>
  </si>
  <si>
    <t>HMR_6469</t>
  </si>
  <si>
    <t xml:space="preserve">na1[e] + cys_L[c] + pro_L[e]  -&gt; na1[c] + cys_L[e] + pro_L[c] </t>
  </si>
  <si>
    <t>peptidoglycan recognition protein 1 [Source:HGNC Symbol;Acc:HGNC:8904]</t>
  </si>
  <si>
    <t xml:space="preserve">CE4898[c]  -&gt; CE4898[m] </t>
  </si>
  <si>
    <t xml:space="preserve">na1[e] + leu_L[c] + pro_L[e]  -&gt; na1[c] + leu_L[e] + pro_L[c] </t>
  </si>
  <si>
    <t>PEPTIDOGLYCAN RECOGNITION PROTEIN 1; PGLYRP1;;PGLYRP; PGRP;;PGRP, SHORT; PGRPS</t>
  </si>
  <si>
    <t>O75594</t>
  </si>
  <si>
    <t>HPA045702</t>
  </si>
  <si>
    <t>uc002pdx.4</t>
  </si>
  <si>
    <t>EC:1.5.1.2</t>
  </si>
  <si>
    <t>R01251</t>
  </si>
  <si>
    <t>GO:0016045</t>
  </si>
  <si>
    <t>detection of bacterium</t>
  </si>
  <si>
    <t>PMID:12514185;PMID:2722838;PMID:3768405;PMID:6250440</t>
  </si>
  <si>
    <t xml:space="preserve">na1[e] + asn_L[c] + pro_L[e]  -&gt; na1[c] + asn_L[e] + pro_L[c] </t>
  </si>
  <si>
    <t>The series of events in which a stimulus from a bacterium is received and converted into a molecular signal. [GOC:hb]</t>
  </si>
  <si>
    <t>HMR_6475</t>
  </si>
  <si>
    <t>ENSG00000160145</t>
  </si>
  <si>
    <t>KALRN</t>
  </si>
  <si>
    <t>kalirin, RhoGEF kinase [Source:HGNC Symbol;Acc:HGNC:4814]</t>
  </si>
  <si>
    <t xml:space="preserve">avite1[c]  &lt;=&gt; avite1[r] </t>
  </si>
  <si>
    <t xml:space="preserve">na1[e] + pro_L[e] + val_L[c]  -&gt; na1[c] + pro_L[c] + val_L[e] </t>
  </si>
  <si>
    <t>KALIRIN; KALRNHUNTINGTIN-ASSOCIATED PROTEIN-INTERACTING PROTEIN, INCLUDED; HAPIP,INCLUDED;;DUO, INCLUDED;;SERINE/THREONINE PROTEIN KINASE WITH DBL HOMOLOGY AND PLECKSTRIN HOMOLOGYDOMAINS, INCLUDED; DUET, INCLUDED</t>
  </si>
  <si>
    <t xml:space="preserve">na1[e] + thr_L[c] + pro_L[e]  -&gt; na1[c] + thr_L[e] + pro_L[c] </t>
  </si>
  <si>
    <t>CAB026456</t>
  </si>
  <si>
    <t>HMR_6480</t>
  </si>
  <si>
    <t>uc062nem.1</t>
  </si>
  <si>
    <t>GO:0035023</t>
  </si>
  <si>
    <t xml:space="preserve">CE5843[r]  -&gt; CE5843[c] </t>
  </si>
  <si>
    <t>regulation of Rho protein signal transduction</t>
  </si>
  <si>
    <t xml:space="preserve">na1[e] + hom_L[c] + pro_L[e]  -&gt; na1[c] + hom_L[e] + pro_L[c] </t>
  </si>
  <si>
    <t>Any process that modulates the frequency, rate or extent of Rho protein signal transduction. [GOC:bf]</t>
  </si>
  <si>
    <t>ENSG00000138769</t>
  </si>
  <si>
    <t>R02531</t>
  </si>
  <si>
    <t>CDKL2</t>
  </si>
  <si>
    <t>HMR_6481</t>
  </si>
  <si>
    <t>cyclin-dependent kinase-like 2 (CDC2-related kinase) [Source:HGNC Symbol;Acc:HGNC:1782]</t>
  </si>
  <si>
    <t xml:space="preserve">na1[e] + ile_L[c] + pro_L[e]  -&gt; na1[c] + ile_L[e] + pro_L[c] </t>
  </si>
  <si>
    <t xml:space="preserve">CE5843[c]  -&gt; CE5843[m] </t>
  </si>
  <si>
    <t>CYCLIN-DEPENDENT KINASE-LIKE 2; CDKL2;;KKIAMRE;;p56</t>
  </si>
  <si>
    <t>Q92772</t>
  </si>
  <si>
    <t>HPA040672</t>
  </si>
  <si>
    <t>uc003hiq.4</t>
  </si>
  <si>
    <t xml:space="preserve">na1[e] + asn_L[e] + gly[c]  -&gt; na1[c] + asn_L[c] + gly[e] </t>
  </si>
  <si>
    <t>R02577</t>
  </si>
  <si>
    <t>HMR_6533</t>
  </si>
  <si>
    <t xml:space="preserve">2 cl[e] + oh1[c]  -&gt; 2 cl[c] + oh1[e] </t>
  </si>
  <si>
    <t>ENSG00000102078</t>
  </si>
  <si>
    <t xml:space="preserve">na1[e] + asn_L[e] + met_L[c]  -&gt; na1[c] + asn_L[c] + met_L[e] </t>
  </si>
  <si>
    <t>SLC25A14</t>
  </si>
  <si>
    <t>solute carrier family 25 (mitochondrial carrier, brain), member 14 [Source:HGNC Symbol;Acc:HGNC:10984]</t>
  </si>
  <si>
    <t>EC:1.2.1.41</t>
  </si>
  <si>
    <t>R03313</t>
  </si>
  <si>
    <t xml:space="preserve">na1[e] + asn_L[e] + trp_L[c]  -&gt; na1[c] + asn_L[c] + trp_L[e] </t>
  </si>
  <si>
    <t>PMID:10736367;PMID:8761662</t>
  </si>
  <si>
    <t>HMR_6534</t>
  </si>
  <si>
    <t xml:space="preserve"> SOLUTE CARRIER FAMILY 25 (MITOCHONDRIAL CARRIER, BRAIN), MEMBER 14;
SLC25A14
;;BRAIN MITOCHONDRIAL CARRIER PROTEIN 1; BMCP1;;
UNCOUPLING PROTEIN 5; UCP5
</t>
  </si>
  <si>
    <t xml:space="preserve">2 hco3[c] + cl[e]  -&gt; 2 hco3[e] + cl[c] </t>
  </si>
  <si>
    <t xml:space="preserve">na1[e] + asn_L[e] + phe_L[c]  -&gt; na1[c] + asn_L[c] + phe_L[e] </t>
  </si>
  <si>
    <t>(116369.1 or 115111.1 or 1836.1 or 115019.1)</t>
  </si>
  <si>
    <t>uc011muu.3</t>
  </si>
  <si>
    <t>1836.1 115111.1 116369.1 115019.1</t>
  </si>
  <si>
    <t>EC:2.1.1.20</t>
  </si>
  <si>
    <t xml:space="preserve">na1[e] + asn_L[e] + tyr_L[c]  -&gt; na1[c] + asn_L[c] + tyr_L[e] </t>
  </si>
  <si>
    <t>R00367</t>
  </si>
  <si>
    <t>ENSG00000006062</t>
  </si>
  <si>
    <t>PMID:9597750</t>
  </si>
  <si>
    <t>MAP3K14</t>
  </si>
  <si>
    <t>HMR_6577</t>
  </si>
  <si>
    <t>mitogen-activated protein kinase kinase kinase 14 [Source:HGNC Symbol;Acc:HGNC:6853]</t>
  </si>
  <si>
    <t xml:space="preserve">na1[e] + asn_L[e] + leu_L[c]  -&gt; na1[c] + asn_L[c] + leu_L[e] </t>
  </si>
  <si>
    <t xml:space="preserve">pail_hs[c]  &lt;=&gt; pail_hs[g] </t>
  </si>
  <si>
    <t>MITOGEN-ACTIVATED PROTEIN KINASE KINASE KINASE 14; MAP3K14;;NF-KAPPA-B-INDUCING KINASE; NIK;;SERINE/THREONINE PROTEIN KINASE NIK;;HSNIK</t>
  </si>
  <si>
    <t xml:space="preserve">na1[e] + asn_L[e] + pro_L[c]  -&gt; na1[c] + asn_L[c] + pro_L[e] </t>
  </si>
  <si>
    <t>Q99558</t>
  </si>
  <si>
    <t>EC:4.2.1.1</t>
  </si>
  <si>
    <t>uc032fjz.2</t>
  </si>
  <si>
    <t>HMR_6578</t>
  </si>
  <si>
    <t xml:space="preserve">na1[e] + asn_L[e] + val_L[c]  -&gt; na1[c] + asn_L[c] + val_L[e] </t>
  </si>
  <si>
    <t xml:space="preserve">atp[g]  &lt;=&gt; atp[c] </t>
  </si>
  <si>
    <t>ENSG00000138135</t>
  </si>
  <si>
    <t>HMR_6617</t>
  </si>
  <si>
    <t xml:space="preserve">na1[e] + asn_L[e] + hom_L[c]  -&gt; na1[c] + asn_L[c] + hom_L[e] </t>
  </si>
  <si>
    <t xml:space="preserve">trdrd[c]  &lt;=&gt; trdrd[n] </t>
  </si>
  <si>
    <t>cholesterol 25-hydroxylase [Source:HGNC Symbol;Acc:HGNC:1907]</t>
  </si>
  <si>
    <t xml:space="preserve">na1[e] + asn_L[e] + ile_L[c]  -&gt; na1[c] + asn_L[c] + ile_L[e] </t>
  </si>
  <si>
    <t>EC:3.6.1.5;EC:3.6.1.6</t>
  </si>
  <si>
    <t>R00155</t>
  </si>
  <si>
    <t>PMID:10858452</t>
  </si>
  <si>
    <t>HMR_6618</t>
  </si>
  <si>
    <t xml:space="preserve"> CHOLESTEROL 25-HYDROXYLASE; CH25H
</t>
  </si>
  <si>
    <t>O95992</t>
  </si>
  <si>
    <t xml:space="preserve">h[c] + trdrd[c]  &lt;=&gt; h[m] + trdrd[m] </t>
  </si>
  <si>
    <t xml:space="preserve">na1[e] + gly[c] + val_L[e]  -&gt; na1[c] + gly[e] + val_L[c] </t>
  </si>
  <si>
    <t>uc001kfz.3</t>
  </si>
  <si>
    <t>R00380</t>
  </si>
  <si>
    <t xml:space="preserve">na1[e] + ala_L[c] + val_L[e]  -&gt; na1[c] + ala_L[e] + val_L[c] </t>
  </si>
  <si>
    <t>HMR_6619</t>
  </si>
  <si>
    <t>ENSG00000174672</t>
  </si>
  <si>
    <t>BRSK2</t>
  </si>
  <si>
    <t xml:space="preserve">trdox[c]  &lt;=&gt; trdox[n] </t>
  </si>
  <si>
    <t>BR serine/threonine kinase 2 [Source:HGNC Symbol;Acc:HGNC:11405]</t>
  </si>
  <si>
    <t xml:space="preserve">na1[e] + gln_L[c] + val_L[e]  -&gt; na1[c] + gln_L[e] + val_L[c] </t>
  </si>
  <si>
    <t>BR SERINE/THREONINE KINASE 2; BRSK2;;SAD1, C. ELEGANS, HOMOLOG OF; SAD1;;PEN11B</t>
  </si>
  <si>
    <t>HMR_6620</t>
  </si>
  <si>
    <t>Q8IWQ3</t>
  </si>
  <si>
    <t xml:space="preserve">na1[e] + ser_L[c] + val_L[e]  -&gt; na1[c] + ser_L[e] + val_L[c] </t>
  </si>
  <si>
    <t>uc001ltj.5</t>
  </si>
  <si>
    <t xml:space="preserve">h[c] + trdox[c]  &lt;=&gt; h[m] + trdox[m] </t>
  </si>
  <si>
    <t>GO:1904152</t>
  </si>
  <si>
    <t>regulation of retrograde protein transport, ER to cytosol</t>
  </si>
  <si>
    <t xml:space="preserve">na1[e] + met_L[c] + val_L[e]  -&gt; na1[c] + met_L[e] + val_L[c] </t>
  </si>
  <si>
    <t>Any process that modulates the frequency, rate or extent of retrograde protein transport, ER to cytosol. [GO_REF:0000058, GOC:bf, GOC:PARL, GOC:TermGenie, PMID:18555783]</t>
  </si>
  <si>
    <t>HMR_6629</t>
  </si>
  <si>
    <t>ENSG00000112130</t>
  </si>
  <si>
    <t>RNF8</t>
  </si>
  <si>
    <t xml:space="preserve">retinol[c]  &lt;=&gt; retinol[r] </t>
  </si>
  <si>
    <t>ring finger protein 8, E3 ubiquitin protein ligase [Source:HGNC Symbol;Acc:HGNC:10071]</t>
  </si>
  <si>
    <t xml:space="preserve">na1[e] + trp_L[c] + val_L[e]  -&gt; na1[c] + trp_L[e] + val_L[c] </t>
  </si>
  <si>
    <t>EC:1.1.1.38;EC:1.1.1.40</t>
  </si>
  <si>
    <t>R00216</t>
  </si>
  <si>
    <t>RING FINGER PROTEIN 8; RNF8;;KIAA0646</t>
  </si>
  <si>
    <t>PMID:15989682;PMID:16171388;PMID:1935931;PMID:4407365;PMID:4778267;PMID:7757881;PMID:8106447</t>
  </si>
  <si>
    <t>O76064</t>
  </si>
  <si>
    <t>HPA064925</t>
  </si>
  <si>
    <t xml:space="preserve">na1[e] + phe_L[c] + val_L[e]  -&gt; na1[c] + phe_L[e] + val_L[c] </t>
  </si>
  <si>
    <t>HMR_6781</t>
  </si>
  <si>
    <t>uc003onq.4</t>
  </si>
  <si>
    <t>GO:0070535</t>
  </si>
  <si>
    <t xml:space="preserve">h[c] + 34hpp[c]  &lt;=&gt; h[m] + 34hpp[m] </t>
  </si>
  <si>
    <t>histone H2A K63-linked ubiquitination</t>
  </si>
  <si>
    <t xml:space="preserve">na1[e] + tyr_L[c] + val_L[e]  -&gt; na1[c] + tyr_L[e] + val_L[c] </t>
  </si>
  <si>
    <t>A histone ubiquitination process in which a polymer of ubiquitin, formed by linkages between lysine residues at position 63 of the ubiquitin monomers, is added to a lysine residue in histone H2A or the variant H2AX. [GOC:mah, PMID:18430235]</t>
  </si>
  <si>
    <t>HMR_6797</t>
  </si>
  <si>
    <t>ENSG00000144744</t>
  </si>
  <si>
    <t xml:space="preserve">triodthy[c]  &lt;=&gt; triodthy[r] </t>
  </si>
  <si>
    <t>UBA3</t>
  </si>
  <si>
    <t xml:space="preserve">na1[e] + cys_L[c] + val_L[e]  -&gt; na1[c] + cys_L[e] + val_L[c] </t>
  </si>
  <si>
    <t>ubiquitin-like modifier activating enzyme 3 [Source:HGNC Symbol;Acc:HGNC:12470]</t>
  </si>
  <si>
    <t>EC:2.7.9.2</t>
  </si>
  <si>
    <t xml:space="preserve">na1[e] + leu_L[c] + val_L[e]  -&gt; na1[c] + leu_L[e] + val_L[c] </t>
  </si>
  <si>
    <t>R00199</t>
  </si>
  <si>
    <t>HMR_6928</t>
  </si>
  <si>
    <t>UBIQUITIN-ACTIVATING ENZYME E1C; UBE1C;;UBIQUITIN-ACTIVATING ENZYME 3, S. CEREVISIAE, HOMOLOG OF; UBA3</t>
  </si>
  <si>
    <t xml:space="preserve">sprm[c]  &lt;=&gt; sprm[x] </t>
  </si>
  <si>
    <t>HPA065335</t>
  </si>
  <si>
    <t>uc062ljs.1</t>
  </si>
  <si>
    <t xml:space="preserve">na1[e] + pro_L[c] + val_L[e]  -&gt; na1[c] + pro_L[e] + val_L[c] </t>
  </si>
  <si>
    <t>GO:0045116</t>
  </si>
  <si>
    <t>protein neddylation</t>
  </si>
  <si>
    <t>Covalent attachment of the ubiquitin-like protein NEDD8 (RUB1) to another protein. [PMID:11698580]</t>
  </si>
  <si>
    <t>R01431</t>
  </si>
  <si>
    <t>ENSG00000130725</t>
  </si>
  <si>
    <t>HMR_6937</t>
  </si>
  <si>
    <t xml:space="preserve">na1[e] + asn_L[c] + val_L[e]  -&gt; na1[c] + asn_L[e] + val_L[c] </t>
  </si>
  <si>
    <t>UBE2M</t>
  </si>
  <si>
    <t>ubiquitin conjugating enzyme E2M [Source:HGNC Symbol;Acc:HGNC:12491]</t>
  </si>
  <si>
    <t xml:space="preserve">spmd[c]  &lt;=&gt; spmd[x] </t>
  </si>
  <si>
    <t xml:space="preserve">na1[e] + thr_L[c] + val_L[e]  -&gt; na1[c] + thr_L[e] + val_L[c] </t>
  </si>
  <si>
    <t>UBIQUITIN-CONJUGATING ENZYME E2M; UBE2M;;UBIQUITIN-CONJUGATING ENZYME 12, S. CEREVISIAE, HOMOLOG OF; UBC12</t>
  </si>
  <si>
    <t>P61081</t>
  </si>
  <si>
    <t>R01430</t>
  </si>
  <si>
    <t>HPA057800</t>
  </si>
  <si>
    <t>uc002qtl.5</t>
  </si>
  <si>
    <t>HMR_6986</t>
  </si>
  <si>
    <t xml:space="preserve">na1[e] + hom_L[c] + val_L[e]  -&gt; na1[c] + hom_L[e] + val_L[c] </t>
  </si>
  <si>
    <t>GO:0019788</t>
  </si>
  <si>
    <t xml:space="preserve">icit[c]  &lt;=&gt; icit[x] </t>
  </si>
  <si>
    <t>NEDD8 transferase activity</t>
  </si>
  <si>
    <t>Catalysis of the transfer of NEDD8 from one protein to another via the reaction X-NEDD8 + Y --&gt; Y-NEDD8 + X, where both X-NEDD8 and Y-NEDD8 are covalent linkages. [GOC:mah]</t>
  </si>
  <si>
    <t>ENSG00000188846</t>
  </si>
  <si>
    <t xml:space="preserve">na1[e] + ile_L[c] + val_L[e]  -&gt; na1[c] + ile_L[e] + val_L[c] </t>
  </si>
  <si>
    <t>RPL14</t>
  </si>
  <si>
    <t>ribosomal protein L14 [Source:HGNC Symbol;Acc:HGNC:10305]</t>
  </si>
  <si>
    <t>R08557</t>
  </si>
  <si>
    <t>HMR_6989</t>
  </si>
  <si>
    <t>P50914</t>
  </si>
  <si>
    <t xml:space="preserve">na1[e] + gly[c] + thr_L[e]  -&gt; na1[c] + gly[e] + thr_L[c] </t>
  </si>
  <si>
    <t>HPA004136</t>
  </si>
  <si>
    <t>uc003ckg.4</t>
  </si>
  <si>
    <t xml:space="preserve">na1[e] + i[e]  -&gt; na1[c] + i[c] </t>
  </si>
  <si>
    <t>ENSG00000155465</t>
  </si>
  <si>
    <t xml:space="preserve">na1[e] + thr_L[e] + met_L[c]  -&gt; na1[c] + thr_L[c] + met_L[e] </t>
  </si>
  <si>
    <t>SLC7A7</t>
  </si>
  <si>
    <t>solute carrier family 7 (amino acid transporter light chain, y+L system), member 7 [Source:HGNC Symbol;Acc:HGNC:11065]</t>
  </si>
  <si>
    <t>EC:2.1.1.5</t>
  </si>
  <si>
    <t>R02821</t>
  </si>
  <si>
    <t xml:space="preserve">na1[e] + thr_L[e] + trp_L[c]  -&gt; na1[c] + thr_L[c] + trp_L[e] </t>
  </si>
  <si>
    <t>HMR_6990</t>
  </si>
  <si>
    <t xml:space="preserve"> SOLUTE CARRIER FAMILY 7 (CATIONIC AMINO ACID TRANSPORTER, y+ SYSTEM),
MEMBER 7; SLC7A7
;;y(+)L-TYPE AMINO ACID TRANSPORTER 1;;
y(+)LAT1
</t>
  </si>
  <si>
    <t>Q9UM01</t>
  </si>
  <si>
    <t xml:space="preserve">i[c]  &lt;=&gt; i[r] </t>
  </si>
  <si>
    <t>HPA036227</t>
  </si>
  <si>
    <t>uc001wgu.4</t>
  </si>
  <si>
    <t xml:space="preserve">na1[e] + thr_L[e] + phe_L[c]  -&gt; na1[c] + thr_L[c] + phe_L[e] </t>
  </si>
  <si>
    <t xml:space="preserve">na1[e] + thr_L[e] + tyr_L[c]  -&gt; na1[c] + thr_L[c] + tyr_L[e] </t>
  </si>
  <si>
    <t>R01565</t>
  </si>
  <si>
    <t>ENSG00000103064</t>
  </si>
  <si>
    <t>SLC7A6</t>
  </si>
  <si>
    <t>HMR_6991</t>
  </si>
  <si>
    <t>solute carrier family 7 (amino acid transporter light chain, y+L system), member 6 [Source:HGNC Symbol;Acc:HGNC:11064]</t>
  </si>
  <si>
    <t xml:space="preserve">no2[c]  &lt;=&gt; no2[e] </t>
  </si>
  <si>
    <t xml:space="preserve">na1[e] + thr_L[e] + leu_L[c]  -&gt; na1[c] + thr_L[c] + leu_L[e] </t>
  </si>
  <si>
    <t>R07243</t>
  </si>
  <si>
    <t xml:space="preserve">na1[e] + thr_L[e] + pro_L[c]  -&gt; na1[c] + thr_L[c] + pro_L[e] </t>
  </si>
  <si>
    <t>HMR_7109</t>
  </si>
  <si>
    <t xml:space="preserve">M01374[e]  -&gt; M01374[c] </t>
  </si>
  <si>
    <t xml:space="preserve">na1[e] + thr_L[e] + val_L[c]  -&gt; na1[c] + thr_L[c] + val_L[e] </t>
  </si>
  <si>
    <t xml:space="preserve"> SOLUTE CARRIER FAMILY 7 (CATIONIC AMINO ACID TRANSPORTER, y+ SYSTEM),
MEMBER 6; SLC7A6
;;y(+)L-TYPE AMINO ACID TRANSPORTER 2;;
y(+)LAT2
</t>
  </si>
  <si>
    <t>Q92536</t>
  </si>
  <si>
    <t>HPA050713</t>
  </si>
  <si>
    <t>HMR_7115</t>
  </si>
  <si>
    <t>uc002evu.2</t>
  </si>
  <si>
    <t xml:space="preserve">na1[e] + thr_L[e] + hom_L[c]  -&gt; na1[c] + thr_L[c] + hom_L[e] </t>
  </si>
  <si>
    <t xml:space="preserve">M03044[e]  -&gt; M03044[c] </t>
  </si>
  <si>
    <t xml:space="preserve">na1[e] + thr_L[e] + ile_L[c]  -&gt; na1[c] + thr_L[c] + ile_L[e] </t>
  </si>
  <si>
    <t>ENSG00000007216</t>
  </si>
  <si>
    <t>HMR_7117</t>
  </si>
  <si>
    <t>SLC13A2</t>
  </si>
  <si>
    <t>solute carrier family 13 (sodium-dependent dicarboxylate transporter), member 2 [Source:HGNC Symbol;Acc:HGNC:10917]</t>
  </si>
  <si>
    <t xml:space="preserve">M01403[e]  -&gt; M01403[c] </t>
  </si>
  <si>
    <t xml:space="preserve">na1[e] + gly[c] + hom_L[e]  -&gt; na1[c] + gly[e] + hom_L[c] </t>
  </si>
  <si>
    <t xml:space="preserve"> SOLUTE CARRIER FAMILY 13 (SODIUM-DEPENDENT DICARBOXYLATE TRANSPORTER),
MEMBER 2; SLC13A2
;;SODIUM-DEPENDENT DICARBOXYLATE TRANSPORTER 1; NADC1
</t>
  </si>
  <si>
    <t xml:space="preserve">na1[e] + ala_L[c] + hom_L[e]  -&gt; na1[c] + ala_L[e] + hom_L[c] </t>
  </si>
  <si>
    <t>Q13183</t>
  </si>
  <si>
    <t>HMR_7119</t>
  </si>
  <si>
    <t>HPA014963</t>
  </si>
  <si>
    <t>uc010wan.2</t>
  </si>
  <si>
    <t xml:space="preserve">CN0020[e]  -&gt; CN0020[c] </t>
  </si>
  <si>
    <t>ENSG00000198682</t>
  </si>
  <si>
    <t>HMR_7121</t>
  </si>
  <si>
    <t>PAPSS2</t>
  </si>
  <si>
    <t xml:space="preserve">M00932[e]  -&gt; M00932[c] </t>
  </si>
  <si>
    <t>3'-phosphoadenosine 5'-phosphosulfate synthase 2 [Source:HGNC Symbol;Acc:HGNC:8604]</t>
  </si>
  <si>
    <t xml:space="preserve">na1[e] + gln_L[c] + hom_L[e]  -&gt; na1[c] + gln_L[e] + hom_L[c] </t>
  </si>
  <si>
    <t>HMR_7123</t>
  </si>
  <si>
    <t xml:space="preserve">M00545[e]  -&gt; M00545[c] </t>
  </si>
  <si>
    <t xml:space="preserve"> 3-PRIME-@PHOSPHOADENOSINE 5-PRIME-PHOSPHOSULFATE SYNTHASE 2; PAPSS2
;;PHOSPHOADENOSINE-PHOSPHOSULFATE SYNTHETASE 2;;
PAPS SYNTHASE 2;;
PAPS SYNTHETASE 2;;
ATP SULFURYLASE/ADENOSINE 5-PRIME PHOSPHOSULFATE KINASE 2; ATPSK2;;
ATP SULFURYLASE/APS KINAS /.../K2
</t>
  </si>
  <si>
    <t xml:space="preserve">na1[e] + ser_L[c] + hom_L[e]  -&gt; na1[c] + ser_L[e] + hom_L[c] </t>
  </si>
  <si>
    <t>O95340</t>
  </si>
  <si>
    <t>uc001kex.3</t>
  </si>
  <si>
    <t xml:space="preserve">na1[e] + met_L[c] + hom_L[e]  -&gt; na1[c] + hom_L[c] + met_L[e] </t>
  </si>
  <si>
    <t>HMR_7125</t>
  </si>
  <si>
    <t>ENSG00000138801</t>
  </si>
  <si>
    <t>PAPSS1</t>
  </si>
  <si>
    <t xml:space="preserve">M00228[e]  -&gt; M00228[c] </t>
  </si>
  <si>
    <t>3'-phosphoadenosine 5'-phosphosulfate synthase 1 [Source:HGNC Symbol;Acc:HGNC:8603]</t>
  </si>
  <si>
    <t xml:space="preserve">na1[e] + hom_L[e] + trp_L[c]  -&gt; na1[c] + hom_L[c] + trp_L[e] </t>
  </si>
  <si>
    <t>HMR_7127</t>
  </si>
  <si>
    <t xml:space="preserve">M00242[e]  -&gt; M00242[c] </t>
  </si>
  <si>
    <t xml:space="preserve">na1[e] + hom_L[e] + phe_L[c]  -&gt; na1[c] + hom_L[c] + phe_L[e] </t>
  </si>
  <si>
    <t xml:space="preserve"> 3-PRIME-@PHOSPHOADENOSINE 5-PRIME-PHOSPHOSULFATE SYNTHASE 1; PAPSS1
;;PHOSPHOADENOSINE-PHOSPHOSULFATE SYNTHETASE 1;;
PAPS SYNTHASE 1;;
PAPS SYNTHETASE 1;;
ATP SULFURYLASE/ADENOSINE 5-PRIME PHOSPHOSULFATE KINASE 1; ATPSK1;;
ATP SULFURYLASE/APS KINAS /.../SK1
</t>
  </si>
  <si>
    <t>O43252</t>
  </si>
  <si>
    <t>HMR_7173</t>
  </si>
  <si>
    <t>HPA049781</t>
  </si>
  <si>
    <t>uc003hyk.3</t>
  </si>
  <si>
    <t xml:space="preserve">dsT_antigen[c]  &lt;=&gt; dsT_antigen[e] </t>
  </si>
  <si>
    <t xml:space="preserve">na1[e] + hom_L[e] + tyr_L[c]  -&gt; na1[c] + hom_L[c] + tyr_L[e] </t>
  </si>
  <si>
    <t>ENSG00000142733</t>
  </si>
  <si>
    <t>HMR_7182</t>
  </si>
  <si>
    <t xml:space="preserve">na1[e] + cys_L[c] + hom_L[e]  -&gt; na1[c] + cys_L[e] + hom_L[c] </t>
  </si>
  <si>
    <t>MAP3K6</t>
  </si>
  <si>
    <t xml:space="preserve">M01872[g]  -&gt; M01872[e] </t>
  </si>
  <si>
    <t>mitogen-activated protein kinase kinase kinase 6 [Source:HGNC Symbol;Acc:HGNC:6858]</t>
  </si>
  <si>
    <t xml:space="preserve">na1[e] + hom_L[e] + leu_L[c]  -&gt; na1[c] + hom_L[c] + leu_L[e] </t>
  </si>
  <si>
    <t>EC:5.3.1.23</t>
  </si>
  <si>
    <t>R04420</t>
  </si>
  <si>
    <t>MITOGEN-ACTIVATED PROTEIN KINASE KINASE KINASE 6; MAP3K6;;MAPKKK6;;APOPTOSIS SIGNAL-REGULATING KINASE 2; ASK2</t>
  </si>
  <si>
    <t>HMR_7184</t>
  </si>
  <si>
    <t>uc057dvg.1</t>
  </si>
  <si>
    <t xml:space="preserve">na1[e] + hom_L[e] + pro_L[c]  -&gt; na1[c] + hom_L[c] + pro_L[e] </t>
  </si>
  <si>
    <t xml:space="preserve">sTn_antigen[c]  &lt;=&gt; sTn_antigen[e] </t>
  </si>
  <si>
    <t>ENSG00000172288</t>
  </si>
  <si>
    <t>CDY1</t>
  </si>
  <si>
    <t>chromodomain protein, Y-linked, 1 [Source:HGNC Symbol;Acc:HGNC:1809]</t>
  </si>
  <si>
    <t>EC:4.2.1.109</t>
  </si>
  <si>
    <t xml:space="preserve">na1[e] + asn_L[c] + hom_L[e]  -&gt; na1[c] + asn_L[e] + hom_L[c] </t>
  </si>
  <si>
    <t>R07392</t>
  </si>
  <si>
    <t>HMR_7198</t>
  </si>
  <si>
    <t xml:space="preserve">Ser_Gly_Ala_X_Gly[l]  &lt;=&gt; Ser_Gly_Ala_X_Gly[r] </t>
  </si>
  <si>
    <t xml:space="preserve">na1[e] + hom_L[e] + val_L[c]  -&gt; na1[c] + hom_L[c] + val_L[e] </t>
  </si>
  <si>
    <t>CHROMODOMAIN PROTEIN, Y CHROMOSOME, 1; CDY1;;CDY</t>
  </si>
  <si>
    <t>Q9Y6F8</t>
  </si>
  <si>
    <t>GO:0004402</t>
  </si>
  <si>
    <t xml:space="preserve">na1[e] + thr_L[c] + hom_L[e]  -&gt; na1[c] + thr_L[e] + hom_L[c] </t>
  </si>
  <si>
    <t>histone acetyltransferase activity</t>
  </si>
  <si>
    <t>Catalysis of the reaction: acetyl-CoA + histone = CoA + acetyl-histone. [EC:2.3.1.48]</t>
  </si>
  <si>
    <t>HMR_7199</t>
  </si>
  <si>
    <t>ENSG00000127564</t>
  </si>
  <si>
    <t xml:space="preserve">Ser_Gly_Ala_X_Gly[c]  &lt;=&gt; Ser_Gly_Ala_X_Gly[l] </t>
  </si>
  <si>
    <t xml:space="preserve">na1[e] + hom_L[e] + ile_L[c]  -&gt; na1[c] + hom_L[c] + ile_L[e] </t>
  </si>
  <si>
    <t>PKMYT1</t>
  </si>
  <si>
    <t>protein kinase, membrane associated tyrosine/threonine 1 [Source:HGNC Symbol;Acc:HGNC:29650]</t>
  </si>
  <si>
    <t xml:space="preserve">na1[e] + gly[c] + ile_L[e]  -&gt; na1[c] + gly[e] + ile_L[c] </t>
  </si>
  <si>
    <t>HMR_7257</t>
  </si>
  <si>
    <t>PROTEIN KINASE, MEMBRANE-ASSOCIATED TYROSINE/THREONINE, 1; PKMYT1;;CDC2-INHIBITORY KINASE, MEMBRANE-ASSOCIATED TYROSINE/THREONINE, 1;MYT1</t>
  </si>
  <si>
    <t xml:space="preserve">dolp_L[r]  -&gt; dolp_L[c] </t>
  </si>
  <si>
    <t>CAB046000</t>
  </si>
  <si>
    <t>uc059prz.1</t>
  </si>
  <si>
    <t xml:space="preserve">na1[e] + ala_L[c] + ile_L[e]  -&gt; na1[c] + ala_L[e] + ile_L[c] </t>
  </si>
  <si>
    <t>HMR_7283</t>
  </si>
  <si>
    <t>ENSG00000007541</t>
  </si>
  <si>
    <t xml:space="preserve">na1[e] + gln_L[c] + ile_L[e]  -&gt; na1[c] + gln_L[e] + ile_L[c] </t>
  </si>
  <si>
    <t>PIGQ</t>
  </si>
  <si>
    <t xml:space="preserve">Asn_X_Ser_Thr[c]  &lt;=&gt; Asn_X_Ser_Thr[l] </t>
  </si>
  <si>
    <t>phosphatidylinositol glycan anchor biosynthesis, class Q [Source:HGNC Symbol;Acc:HGNC:14135]</t>
  </si>
  <si>
    <t xml:space="preserve">na1[e] + ser_L[c] + ile_L[e]  -&gt; na1[c] + ser_L[e] + ile_L[c] </t>
  </si>
  <si>
    <t>TCDB:2.A.1.19.1</t>
  </si>
  <si>
    <t xml:space="preserve"> PHOSPHATIDYLINOSITOL GLYCAN, CLASS Q; PIGQ
</t>
  </si>
  <si>
    <t xml:space="preserve">na1[e] + met_L[c] + ile_L[e]  -&gt; na1[c] + ile_L[c] + met_L[e] </t>
  </si>
  <si>
    <t>HMR_7330</t>
  </si>
  <si>
    <t>ENSG00000101557</t>
  </si>
  <si>
    <t>USP14</t>
  </si>
  <si>
    <t xml:space="preserve">M01870[g]  -&gt; M01870[e] </t>
  </si>
  <si>
    <t>ubiquitin specific peptidase 14 (tRNA-guanine transglycosylase) [Source:HGNC Symbol;Acc:HGNC:12612]</t>
  </si>
  <si>
    <t xml:space="preserve">na1[e] + ile_L[e] + trp_L[c]  -&gt; na1[c] + ile_L[c] + trp_L[e] </t>
  </si>
  <si>
    <t>UBIQUITIN-SPECIFIC PROTEASE 14; USP14;;tRNA-GUANINE TRANSGLYCOSYLASE, 60-KD SUBUNIT;;TGT, 60-KD SUBUNIT</t>
  </si>
  <si>
    <t>HMR_7431</t>
  </si>
  <si>
    <t>P54578</t>
  </si>
  <si>
    <t>HPA001308</t>
  </si>
  <si>
    <t xml:space="preserve">Ser_Gly_Ala_X_Gly[c]  &lt;=&gt; Ser_Gly_Ala_X_Gly[g] </t>
  </si>
  <si>
    <t>uc002kkg.2</t>
  </si>
  <si>
    <t xml:space="preserve">na1[e] + ile_L[e] + phe_L[c]  -&gt; na1[c] + ile_L[c] + phe_L[e] </t>
  </si>
  <si>
    <t>GO:1903070</t>
  </si>
  <si>
    <t>negative regulation of ER-associated ubiquitin-dependent protein catabolic process</t>
  </si>
  <si>
    <t>Any process that stops, prevents or reduces the frequency, rate or extent of ER-associated ubiquitin-dependent protein catabolic process. [GO_REF:0000058, GOC:rph, GOC:TermGenie, PMID:17872946]</t>
  </si>
  <si>
    <t xml:space="preserve">na1[e] + tyr_L[c] + ile_L[e]  -&gt; na1[c] + ile_L[c] + tyr_L[e] </t>
  </si>
  <si>
    <t>HMR_7432</t>
  </si>
  <si>
    <t>ENSG00000129204</t>
  </si>
  <si>
    <t>USP6</t>
  </si>
  <si>
    <t xml:space="preserve">Ser_Gly_Ala_X_Gly[g]  &lt;=&gt; Ser_Gly_Ala_X_Gly[l] </t>
  </si>
  <si>
    <t>ubiquitin specific peptidase 6 [Source:HGNC Symbol;Acc:HGNC:12629]</t>
  </si>
  <si>
    <t xml:space="preserve">na1[e] + cys_L[c] + ile_L[e]  -&gt; na1[c] + cys_L[e] + ile_L[c] </t>
  </si>
  <si>
    <t>UBIQUITIN-SPECIFIC PROTEASE 6; USP6;;TRE2 ONCOGENE; TRE2</t>
  </si>
  <si>
    <t>TCDB:2.A.29.19.1</t>
  </si>
  <si>
    <t>P35125</t>
  </si>
  <si>
    <t xml:space="preserve">na1[e] + ile_L[e] + leu_L[c]  -&gt; na1[c] + ile_L[c] + leu_L[e] </t>
  </si>
  <si>
    <t>HPA046969</t>
  </si>
  <si>
    <t>HMR_7435</t>
  </si>
  <si>
    <t>uc002gau.2</t>
  </si>
  <si>
    <t>GO:0060627</t>
  </si>
  <si>
    <t>regulation of vesicle-mediated transport</t>
  </si>
  <si>
    <t xml:space="preserve">uacgam[c]  -&gt; uacgam[g] </t>
  </si>
  <si>
    <t xml:space="preserve">na1[e] + ile_L[e] + pro_L[c]  -&gt; na1[c] + ile_L[c] + pro_L[e] </t>
  </si>
  <si>
    <t>Any process that modulates the rate, frequency, or extent of vesicle-mediated transport, the directed movement of substances, either within a vesicle or in the vesicle membrane, into, out of or within a cell. [GOC:dph, GOC:tb]</t>
  </si>
  <si>
    <t>ENSG00000036672</t>
  </si>
  <si>
    <t>USP2</t>
  </si>
  <si>
    <t xml:space="preserve">na1[e] + asn_L[c] + ile_L[e]  -&gt; na1[c] + asn_L[e] + ile_L[c] </t>
  </si>
  <si>
    <t>PMID:1459;PMID:18406340;PMID:8132483;PMID:14598172</t>
  </si>
  <si>
    <t>ubiquitin specific peptidase 2 [Source:HGNC Symbol;Acc:HGNC:12618]</t>
  </si>
  <si>
    <t>HMR_7437</t>
  </si>
  <si>
    <t xml:space="preserve">sTn_antigen[g]  -&gt; sTn_antigen[c] </t>
  </si>
  <si>
    <t xml:space="preserve">na1[e] + ile_L[e] + val_L[c]  -&gt; na1[c] + ile_L[c] + val_L[e] </t>
  </si>
  <si>
    <t>UBIQUITIN-SPECIFIC PROTEASE 2; USP2;;UBIQUITIN-SPECIFIC PROTEASE, 41-KD; UBP41</t>
  </si>
  <si>
    <t>O75604</t>
  </si>
  <si>
    <t>HPA006777</t>
  </si>
  <si>
    <t>uc001pwn.5</t>
  </si>
  <si>
    <t>GO:0048512</t>
  </si>
  <si>
    <t xml:space="preserve">na1[e] + thr_L[c] + ile_L[e]  -&gt; na1[c] + thr_L[e] + ile_L[c] </t>
  </si>
  <si>
    <t>circadian behavior</t>
  </si>
  <si>
    <t>HMR_7660</t>
  </si>
  <si>
    <t>The specific behavior of an organism that recurs with a regularity of approximately 24 hours. [GOC:bf, GOC:go_curators, GOC:pr]</t>
  </si>
  <si>
    <t>ENSG00000103194</t>
  </si>
  <si>
    <t xml:space="preserve">apoC_Lys[c]  &lt;=&gt; apoC_Lys[e] </t>
  </si>
  <si>
    <t xml:space="preserve">na1[e] + hom_L[c] + ile_L[e]  -&gt; na1[c] + hom_L[e] + ile_L[c] </t>
  </si>
  <si>
    <t>USP10</t>
  </si>
  <si>
    <t>ubiquitin specific peptidase 10 [Source:HGNC Symbol;Acc:HGNC:12608]</t>
  </si>
  <si>
    <t>HMR_7700</t>
  </si>
  <si>
    <t xml:space="preserve">na1[e] + gly[e] + lys_L[c]  -&gt; na1[c] + gly[c] + lys_L[e] </t>
  </si>
  <si>
    <t>UBIQUITIN-SPECIFIC PROTEIN 10; USP10;;KIAA0190</t>
  </si>
  <si>
    <t xml:space="preserve">3 na1[e] + so4[e]  -&gt; 3 na1[c] + so4[c] </t>
  </si>
  <si>
    <t>Q14694</t>
  </si>
  <si>
    <t>HPA006749</t>
  </si>
  <si>
    <t>uc002fii.4</t>
  </si>
  <si>
    <t>GO:0002039</t>
  </si>
  <si>
    <t>p53 binding</t>
  </si>
  <si>
    <t xml:space="preserve">na1[e] + gly[e] + arg_L[c]  -&gt; na1[c] + gly[c] + arg_L[e] </t>
  </si>
  <si>
    <t>Interacting selectively and non-covalently with one of the p53 family of proteins. [GOC:hjd]</t>
  </si>
  <si>
    <t>ENSG00000138592</t>
  </si>
  <si>
    <t>HMR_7711</t>
  </si>
  <si>
    <t>USP8</t>
  </si>
  <si>
    <t>ubiquitin specific peptidase 8 [Source:HGNC Symbol;Acc:HGNC:12631]</t>
  </si>
  <si>
    <t xml:space="preserve">amp[c]  &lt;=&gt; amp[l] </t>
  </si>
  <si>
    <t>UBIQUITIN-SPECIFIC PROTEASE 8; USP8;;DEUBIQUITINATING ENZYME HUMORF8; HUMORF8USP8/PIK3R2 FUSION GENE, INCLUDED</t>
  </si>
  <si>
    <t>uc059jdg.1</t>
  </si>
  <si>
    <t>ENSG00000139505</t>
  </si>
  <si>
    <t xml:space="preserve">na1[e] + orn[c] + gly[e]  -&gt; na1[c] + gly[c] + orn[e] </t>
  </si>
  <si>
    <t>MTMR6</t>
  </si>
  <si>
    <t>HMR_7712</t>
  </si>
  <si>
    <t>myotubularin related protein 6 [Source:HGNC Symbol;Acc:HGNC:7453]</t>
  </si>
  <si>
    <t xml:space="preserve">amp[c]  &lt;=&gt; amp[n] </t>
  </si>
  <si>
    <t xml:space="preserve">na1[e] + gly[e] + his_L[c]  -&gt; na1[c] + gly[c] + his_L[e] </t>
  </si>
  <si>
    <t>MYOTUBULARIN-RELATED PROTEIN 6; MTMR6</t>
  </si>
  <si>
    <t>Q9Y217</t>
  </si>
  <si>
    <t>HPA034778</t>
  </si>
  <si>
    <t>HMR_7715</t>
  </si>
  <si>
    <t>uc001uqf.6</t>
  </si>
  <si>
    <t>GO:0006661</t>
  </si>
  <si>
    <t xml:space="preserve">ump[c]  &lt;=&gt; ump[l] </t>
  </si>
  <si>
    <t>phosphatidylinositol biosynthetic process</t>
  </si>
  <si>
    <t xml:space="preserve">na1[e] + gly[e] + citr_L[c]  -&gt; na1[c] + gly[c] + citr_L[e] </t>
  </si>
  <si>
    <t>The chemical reactions and pathways resulting in the formation of phosphatidylinositol, any glycophospholipid in which the sn-glycerol 3-phosphate residue is esterified to the 1-hydroxyl group of 1D-myo-inositol. [CHEBI:28874, ISBN:0198506732]</t>
  </si>
  <si>
    <t>ENSG00000003987</t>
  </si>
  <si>
    <t>HMR_7720</t>
  </si>
  <si>
    <t>MTMR7</t>
  </si>
  <si>
    <t xml:space="preserve">na1[e] + ala_L[e] + lys_L[c]  -&gt; na1[c] + ala_L[c] + lys_L[e] </t>
  </si>
  <si>
    <t xml:space="preserve">cmp[c]  &lt;=&gt; cmp[l] </t>
  </si>
  <si>
    <t>myotubularin related protein 7 [Source:HGNC Symbol;Acc:HGNC:7454]</t>
  </si>
  <si>
    <t xml:space="preserve">na1[e] + ala_L[e] + arg_L[c]  -&gt; na1[c] + ala_L[c] + arg_L[e] </t>
  </si>
  <si>
    <t>MYOTUBULARIN-RELATED PROTEIN 7; MTMR7</t>
  </si>
  <si>
    <t>Q9Y216</t>
  </si>
  <si>
    <t>HPA004915</t>
  </si>
  <si>
    <t>uc003wxm.4</t>
  </si>
  <si>
    <t xml:space="preserve">na1[e] + orn[c] + ala_L[e]  -&gt; na1[c] + ala_L[c] + orn[e] </t>
  </si>
  <si>
    <t>EC:1.1.1.35;EC:1.3.1.34;EC:1.3.3.6;EC:2.3.1.16;EC:3.1.2.2;EC:3.1.2.27;EC:4.2.1.17;EC:5.1.99.4;EC:5.3.3.8;EC:6.2.1.-</t>
  </si>
  <si>
    <t>HMR_7724</t>
  </si>
  <si>
    <t xml:space="preserve">na1[e] + ala_L[e] + his_L[c]  -&gt; na1[c] + ala_L[c] + his_L[e] </t>
  </si>
  <si>
    <t xml:space="preserve">dtmp[c]  &lt;=&gt; dtmp[l] </t>
  </si>
  <si>
    <t>ENSG00000131023</t>
  </si>
  <si>
    <t>LATS1</t>
  </si>
  <si>
    <t>large tumor suppressor kinase 1 [Source:HGNC Symbol;Acc:HGNC:6514]</t>
  </si>
  <si>
    <t xml:space="preserve">na1[e] + ala_L[e] + citr_L[c]  -&gt; na1[c] + ala_L[c] + citr_L[e] </t>
  </si>
  <si>
    <t>LARGE TUMOR SUPPRESSOR, DROSOPHILA, HOMOLOG OF, 1; LATS1</t>
  </si>
  <si>
    <t>O95835</t>
  </si>
  <si>
    <t>HPA031804</t>
  </si>
  <si>
    <t>HMR_7727</t>
  </si>
  <si>
    <t>uc003qmu.2</t>
  </si>
  <si>
    <t xml:space="preserve">gmp[c]  &lt;=&gt; gmp[l] </t>
  </si>
  <si>
    <t>GO:0051220</t>
  </si>
  <si>
    <t>cytoplasmic sequestering of protein</t>
  </si>
  <si>
    <t>The selective interaction of a protein with specific molecules in the cytoplasm, thereby inhibiting its transport into other areas of the cell. [GOC:ai]</t>
  </si>
  <si>
    <t xml:space="preserve">na1[e] + gln_L[e] + lys_L[c]  -&gt; na1[c] + gln_L[c] + lys_L[e] </t>
  </si>
  <si>
    <t>ENSG00000159720</t>
  </si>
  <si>
    <t>ATP6V0D1</t>
  </si>
  <si>
    <t>ATPase, H+ transporting, lysosomal 38kDa, V0 subunit d1 [Source:HGNC Symbol;Acc:HGNC:13724]</t>
  </si>
  <si>
    <t>HMR_7743</t>
  </si>
  <si>
    <t xml:space="preserve">na1[e] + gln_L[e] + arg_L[c]  -&gt; na1[c] + gln_L[c] + arg_L[e] </t>
  </si>
  <si>
    <t xml:space="preserve">h[c] + gdp[c]  &lt;=&gt; h[g] + gdp[g] </t>
  </si>
  <si>
    <t>(23633.1 or 23039.1 or 23214.1)</t>
  </si>
  <si>
    <t>23633.1 23039.1 23214.1</t>
  </si>
  <si>
    <t xml:space="preserve"> ATPase, H+ TRANSPORTING, LYSOSOMAL, 38-KD, V0 SUBUNIT D, ISOFORM 1;
ATP6V0D1
;;VACUOLAR PROTON PUMP, V0 SUBUNIT D, ISOFORM 1;;
V-ATPase, SUBUNIT D
</t>
  </si>
  <si>
    <t>P61421</t>
  </si>
  <si>
    <t>HPA016938</t>
  </si>
  <si>
    <t xml:space="preserve">na1[e] + orn[c] + gln_L[e]  -&gt; na1[c] + gln_L[c] + orn[e] </t>
  </si>
  <si>
    <t>uc002ete.1</t>
  </si>
  <si>
    <t>HMR_7757</t>
  </si>
  <si>
    <t xml:space="preserve">na1[e] + gln_L[e] + his_L[c]  -&gt; na1[c] + gln_L[c] + his_L[e] </t>
  </si>
  <si>
    <t>ENSG00000141526</t>
  </si>
  <si>
    <t xml:space="preserve">h[c] + succoa[c]  &lt;=&gt; h[m] + succoa[m] </t>
  </si>
  <si>
    <t>SLC16A3</t>
  </si>
  <si>
    <t>solute carrier family 16 (monocarboxylate transporter), member 3 [Source:HGNC Symbol;Acc:HGNC:10924]</t>
  </si>
  <si>
    <t xml:space="preserve">na1[e] + gln_L[e] + citr_L[c]  -&gt; na1[c] + gln_L[c] + citr_L[e] </t>
  </si>
  <si>
    <t xml:space="preserve"> SOLUTE CARRIER FAMILY 16 (MONOCARBOXYLIC ACID TRANSPORTER), MEMBER
3; SLC16A3
;;MONOCARBOXYLATE TRANSPORTER 4; MCT4
</t>
  </si>
  <si>
    <t>HMR_7758</t>
  </si>
  <si>
    <t>CAB017490</t>
  </si>
  <si>
    <t xml:space="preserve">na1[e] + ser_L[e] + arg_L[c]  -&gt; na1[c] + ser_L[c] + arg_L[e] </t>
  </si>
  <si>
    <t>uc002kea.3</t>
  </si>
  <si>
    <t xml:space="preserve">h[c] + cholcoa[c]  &lt;=&gt; h[m] + cholcoa[m] </t>
  </si>
  <si>
    <t xml:space="preserve">na1[e] + orn[c] + ser_L[e]  -&gt; na1[c] + ser_L[c] + orn[e] </t>
  </si>
  <si>
    <t>ENSG00000136875</t>
  </si>
  <si>
    <t>PRPF4</t>
  </si>
  <si>
    <t>HMR_7759</t>
  </si>
  <si>
    <t>pre-mRNA processing factor 4 [Source:HGNC Symbol;Acc:HGNC:17349]</t>
  </si>
  <si>
    <t xml:space="preserve">na1[e] + ser_L[e] + his_L[c]  -&gt; na1[c] + ser_L[c] + his_L[e] </t>
  </si>
  <si>
    <t xml:space="preserve">citr_L[c]  &lt;=&gt; citr_L[g] </t>
  </si>
  <si>
    <t xml:space="preserve">na1[e] + ser_L[e] + citr_L[c]  -&gt; na1[c] + ser_L[c] + citr_L[e] </t>
  </si>
  <si>
    <t>PRECURSOR mRNA-PROCESSING FACTOR 4, S. CEREVISIAE, HOMOLOG OF; PRPF4;;PRP4;;HPRP4</t>
  </si>
  <si>
    <t>O43172</t>
  </si>
  <si>
    <t>HPA022248</t>
  </si>
  <si>
    <t>uc004bgy.4</t>
  </si>
  <si>
    <t>GO:0097525</t>
  </si>
  <si>
    <t>spliceosomal snRNP complex</t>
  </si>
  <si>
    <t xml:space="preserve">na1[e] + lys_L[c] + met_L[e]  -&gt; na1[c] + lys_L[e] + met_L[c] </t>
  </si>
  <si>
    <t>HMR_7760</t>
  </si>
  <si>
    <t xml:space="preserve">h[c] + dopa[c]  &lt;=&gt; h[m] + dopa[m] </t>
  </si>
  <si>
    <t>A ribonucleoprotein complex involved in formation of the spliceosome and composed of one or more snRNA and multiple protein components. [GOC:pr, ISBN:0879695897]</t>
  </si>
  <si>
    <t>ENSG00000107954</t>
  </si>
  <si>
    <t xml:space="preserve">na1[e] + arg_L[c] + met_L[e]  -&gt; na1[c] + arg_L[e] + met_L[c] </t>
  </si>
  <si>
    <t>NEURL1</t>
  </si>
  <si>
    <t>neuralized E3 ubiquitin protein ligase 1 [Source:HGNC Symbol;Acc:HGNC:7761]</t>
  </si>
  <si>
    <t>HMR_7761</t>
  </si>
  <si>
    <t xml:space="preserve">na1[e] + orn[c] + met_L[e]  -&gt; na1[c] + met_L[c] + orn[e] </t>
  </si>
  <si>
    <t xml:space="preserve">dopa[c]  &lt;=&gt; dopa[g] </t>
  </si>
  <si>
    <t>NEURALIZED E3 UBIQUITIN PROTEIN LIGASE 1; NEURL1;;NEURALIZED-LIKE; NEURL;;NEUR1</t>
  </si>
  <si>
    <t xml:space="preserve">na1[e] + his_L[c] + met_L[e]  -&gt; na1[c] + met_L[c] + his_L[e] </t>
  </si>
  <si>
    <t>O76050</t>
  </si>
  <si>
    <t>HMR_7897</t>
  </si>
  <si>
    <t>HPA044204</t>
  </si>
  <si>
    <t>uc001kxh.4</t>
  </si>
  <si>
    <t xml:space="preserve">itp[c]  &lt;=&gt; itp[m] </t>
  </si>
  <si>
    <t>GO:0097440</t>
  </si>
  <si>
    <t xml:space="preserve">na1[e] + citr_L[c] + met_L[e]  -&gt; na1[c] + met_L[c] + citr_L[e] </t>
  </si>
  <si>
    <t>apical dendrite</t>
  </si>
  <si>
    <t>HMR_7898</t>
  </si>
  <si>
    <t>A dendrite that emerges near the apical pole of a neuron. In bipolar neurons, apical dendrites are located on the opposite side of the soma from the axon. [NIF_Subcellular:sao273773228]</t>
  </si>
  <si>
    <t xml:space="preserve">na1[e] + lys_L[c] + trp_L[e]  -&gt; na1[c] + lys_L[e] + trp_L[c] </t>
  </si>
  <si>
    <t xml:space="preserve">itp[c]  &lt;=&gt; itp[e] </t>
  </si>
  <si>
    <t>ENSG00000105204</t>
  </si>
  <si>
    <t>DYRK1B</t>
  </si>
  <si>
    <t xml:space="preserve">na1[e] + arg_L[c] + trp_L[e]  -&gt; na1[c] + arg_L[e] + trp_L[c] </t>
  </si>
  <si>
    <t>dual specificity tyrosine-(Y)-phosphorylation regulated kinase 1B [Source:HGNC Symbol;Acc:HGNC:3092]</t>
  </si>
  <si>
    <t>HMR_7899</t>
  </si>
  <si>
    <t xml:space="preserve">ditp[c]  &lt;=&gt; ditp[m] </t>
  </si>
  <si>
    <t xml:space="preserve">na1[e] + orn[c] + trp_L[e]  -&gt; na1[c] + trp_L[c] + orn[e] </t>
  </si>
  <si>
    <t>DUAL-SPECIFICITY TYROSINE PHOSPHORYLATION-REGULATED KINASE 1B; DYRK1B;;MINIBRAIN-RELATED KINASE; MIRK</t>
  </si>
  <si>
    <t>Q9Y463</t>
  </si>
  <si>
    <t>HMR_7900</t>
  </si>
  <si>
    <t>HPA028786</t>
  </si>
  <si>
    <t xml:space="preserve">na1[e] + his_L[c] + trp_L[e]  -&gt; na1[c] + his_L[e] + trp_L[c] </t>
  </si>
  <si>
    <t>uc060ynf.1</t>
  </si>
  <si>
    <t xml:space="preserve">ditp[c]  &lt;=&gt; ditp[e] </t>
  </si>
  <si>
    <t xml:space="preserve">na1[e] + citr_L[c] + trp_L[e]  -&gt; na1[c] + trp_L[c] + citr_L[e] </t>
  </si>
  <si>
    <t>HMR_7901</t>
  </si>
  <si>
    <t>ENSG00000060069</t>
  </si>
  <si>
    <t xml:space="preserve">M02050[c]  &lt;=&gt; M02050[e] </t>
  </si>
  <si>
    <t>CTDP1</t>
  </si>
  <si>
    <t xml:space="preserve">na1[e] + lys_L[c] + phe_L[e]  -&gt; na1[c] + lys_L[e] + phe_L[c] </t>
  </si>
  <si>
    <t>CTD phosphatase subunit 1 [Source:HGNC Symbol;Acc:HGNC:2498]</t>
  </si>
  <si>
    <t xml:space="preserve">na1[e] + arg_L[c] + phe_L[e]  -&gt; na1[c] + arg_L[e] + phe_L[c] </t>
  </si>
  <si>
    <t>HMR_7903</t>
  </si>
  <si>
    <t xml:space="preserve">HC00319[c]  &lt;=&gt; HC00319[e] </t>
  </si>
  <si>
    <t>C-TERMINAL DOMAIN OF RNA POLYMERASE II SUBUNIT A, PHOSPHATASE OF,SUBUNIT 1; CTDP1;;CTD OF POLR2A, PHOSPHATASE OF, SUBUNIT 1;;TRANSCRIPTION FACTOR IIF-ASSOCIATING CTD PHOSPHATASE 1; FCP1;;TFIIF-ASSOCIATING CTD PHOSPHATASE 1TRANSCRIPTION FACTOR IIF-AS /.../ING CTD PHOSPHATASE 1, ISOFORM A,INCLUDED; FCP1A, INCLUDED;;TRANSCRIPTION FACTOR IIF-ASSOCIATING CTD PHOSPHATASE 1, ISOFORM B,INCLUDED; FCP1B, INCLUDED</t>
  </si>
  <si>
    <t>Q9Y5B0</t>
  </si>
  <si>
    <t>HPA044201</t>
  </si>
  <si>
    <t xml:space="preserve">na1[e] + orn[c] + phe_L[e]  -&gt; na1[c] + orn[e] + phe_L[c] </t>
  </si>
  <si>
    <t>uc002lnh.3</t>
  </si>
  <si>
    <t>PMID:9223282;PMID:9223282</t>
  </si>
  <si>
    <t>HMR_7906</t>
  </si>
  <si>
    <t xml:space="preserve">na1[e] + his_L[c] + phe_L[e]  -&gt; na1[c] + his_L[e] + phe_L[c] </t>
  </si>
  <si>
    <t xml:space="preserve">HC01361[c]  &lt;=&gt; HC01361[e] </t>
  </si>
  <si>
    <t>ENSG00000165970</t>
  </si>
  <si>
    <t>SLC6A5</t>
  </si>
  <si>
    <t xml:space="preserve">na1[e] + citr_L[c] + phe_L[e]  -&gt; na1[c] + phe_L[c] + citr_L[e] </t>
  </si>
  <si>
    <t>solute carrier family 6 (neurotransmitter transporter), member 5 [Source:HGNC Symbol;Acc:HGNC:11051]</t>
  </si>
  <si>
    <t>R00548</t>
  </si>
  <si>
    <t>PMID:12623014;PMID:14630025</t>
  </si>
  <si>
    <t>HMR_7944</t>
  </si>
  <si>
    <t xml:space="preserve">na1[e] + lys_L[c] + tyr_L[e]  -&gt; na1[c] + lys_L[e] + tyr_L[c] </t>
  </si>
  <si>
    <t xml:space="preserve">estrones[c]  &lt;=&gt; estrones[r] </t>
  </si>
  <si>
    <t xml:space="preserve"> SOLUTE CARRIER FAMILY 6 (NEUROTRANSMITTER TRANSPORTER, GLYCINE), MEMBER
5; SLC6A5
;;GLYCINE TRANSPORTER, TYPE 2; GLYT2
</t>
  </si>
  <si>
    <t>Q9Y345</t>
  </si>
  <si>
    <t>HPA039476</t>
  </si>
  <si>
    <t>uc001mqd.3</t>
  </si>
  <si>
    <t xml:space="preserve">na1[e] + arg_L[c] + tyr_L[e]  -&gt; na1[c] + arg_L[e] + tyr_L[c] </t>
  </si>
  <si>
    <t>EC:1.5.1.30</t>
  </si>
  <si>
    <t>R09520</t>
  </si>
  <si>
    <t>PMID:10620517</t>
  </si>
  <si>
    <t>HMR_7947</t>
  </si>
  <si>
    <t xml:space="preserve">na1[e] + orn[c] + tyr_L[e]  -&gt; na1[c] + tyr_L[c] + orn[e] </t>
  </si>
  <si>
    <t>ENSG00000137860</t>
  </si>
  <si>
    <t xml:space="preserve">prgnlones[c]  &lt;=&gt; prgnlones[r] </t>
  </si>
  <si>
    <t>SLC28A2</t>
  </si>
  <si>
    <t>solute carrier family 28 (concentrative nucleoside transporter), member 2 [Source:HGNC Symbol;Acc:HGNC:11002]</t>
  </si>
  <si>
    <t xml:space="preserve">na1[e] + his_L[c] + tyr_L[e]  -&gt; na1[c] + his_L[e] + tyr_L[c] </t>
  </si>
  <si>
    <t>HMR_7949</t>
  </si>
  <si>
    <t xml:space="preserve"> SOLUTE CARRIER FAMILY 28 (SODIUM-COUPLED NUCLEOSIDE TRANSPORTER),
MEMBER 2; SLC28A2
;;CONCENTRATIVE NUCLEOSIDE TRANSPORTER 2; CNT2;;
SODIUM-DEPENDENT PURINE NUCLEOSIDE TRANSPORTER 1; SPNT1
</t>
  </si>
  <si>
    <t xml:space="preserve">na1[e] + citr_L[c] + tyr_L[e]  -&gt; na1[c] + tyr_L[c] + citr_L[e] </t>
  </si>
  <si>
    <t xml:space="preserve">chsterols[c]  &lt;=&gt; chsterols[r] </t>
  </si>
  <si>
    <t>O43868</t>
  </si>
  <si>
    <t>HPA046068</t>
  </si>
  <si>
    <t>uc001zva.2</t>
  </si>
  <si>
    <t xml:space="preserve">na1[e] + cys_L[e] + lys_L[c]  -&gt; na1[c] + cys_L[c] + lys_L[e] </t>
  </si>
  <si>
    <t>R03105</t>
  </si>
  <si>
    <t>HMR_7977</t>
  </si>
  <si>
    <t xml:space="preserve">na1[e] + cys_L[e] + arg_L[c]  -&gt; na1[c] + cys_L[c] + arg_L[e] </t>
  </si>
  <si>
    <t xml:space="preserve">aprgstrn[c]  &lt;=&gt; aprgstrn[e] </t>
  </si>
  <si>
    <t xml:space="preserve">na1[e] + orn[c] + cys_L[e]  -&gt; na1[c] + cys_L[c] + orn[e] </t>
  </si>
  <si>
    <t>ENSG00000156222</t>
  </si>
  <si>
    <t>SLC28A1</t>
  </si>
  <si>
    <t>EC:1.1.1.27</t>
  </si>
  <si>
    <t>R03104</t>
  </si>
  <si>
    <t>solute carrier family 28 (concentrative nucleoside transporter), member 1 [Source:HGNC Symbol;Acc:HGNC:11001]</t>
  </si>
  <si>
    <t xml:space="preserve">na1[e] + cys_L[e] + his_L[c]  -&gt; na1[c] + cys_L[c] + his_L[e] </t>
  </si>
  <si>
    <t>HMR_8023</t>
  </si>
  <si>
    <t xml:space="preserve">peplys[c]  &lt;=&gt; peplys[e] </t>
  </si>
  <si>
    <t xml:space="preserve">na1[e] + cys_L[e] + citr_L[c]  -&gt; na1[c] + cys_L[c] + citr_L[e] </t>
  </si>
  <si>
    <t>EC:2.8.1.1</t>
  </si>
  <si>
    <t xml:space="preserve"> SOLUTE CARRIER FAMILY 28 (SODIUM-COUPLED NUCLEOSIDE TRANSPORTER),
MEMBER 1; SLC28A1
;;CONCENTRATIVE NUCLEOSIDE TRANSPORTER 1; CNT1
</t>
  </si>
  <si>
    <t>R01931</t>
  </si>
  <si>
    <t>O00337</t>
  </si>
  <si>
    <t>PMID:1953758;PMID:9070219</t>
  </si>
  <si>
    <t>HPA019551</t>
  </si>
  <si>
    <t>uc002blf.4</t>
  </si>
  <si>
    <t>HMR_8056</t>
  </si>
  <si>
    <t>GO:0001882</t>
  </si>
  <si>
    <t xml:space="preserve">na1[e] + lys_L[c] + leu_L[e]  -&gt; na1[c] + lys_L[e] + leu_L[c] </t>
  </si>
  <si>
    <t>nucleoside binding</t>
  </si>
  <si>
    <t xml:space="preserve">na1[e] + arg_L[c] + leu_L[e]  -&gt; na1[c] + arg_L[e] + leu_L[c] </t>
  </si>
  <si>
    <t>"Interacting selectively and non-covalently with a nucleoside, a compound consisting of a purine or pyrimidine nitrogenous base linked either to ribose or deoxyribose." [GOC:hjd]</t>
  </si>
  <si>
    <t>ENSG00000157680</t>
  </si>
  <si>
    <t>DGKI</t>
  </si>
  <si>
    <t xml:space="preserve">hnifedipine[c]  &lt;=&gt; hnifedipine[e] </t>
  </si>
  <si>
    <t xml:space="preserve">na1[e] + orn[c] + leu_L[e]  -&gt; na1[c] + leu_L[c] + orn[e] </t>
  </si>
  <si>
    <t>diacylglycerol kinase, iota [Source:HGNC Symbol;Acc:HGNC:2855]</t>
  </si>
  <si>
    <t xml:space="preserve">na1[e] + his_L[c] + leu_L[e]  -&gt; na1[c] + his_L[e] + leu_L[c] </t>
  </si>
  <si>
    <t>HMR_8084</t>
  </si>
  <si>
    <t xml:space="preserve">35cgmp[c]  &lt;=&gt; 35cgmp[g] </t>
  </si>
  <si>
    <t xml:space="preserve">na1[e] + citr_L[c] + leu_L[e]  -&gt; na1[c] + leu_L[c] + citr_L[e] </t>
  </si>
  <si>
    <t xml:space="preserve"> DIACYLGLYCEROL KINASE, IOTA, 130-KD; DGKI
;;DGK-IOTA
</t>
  </si>
  <si>
    <t>HMR_8086</t>
  </si>
  <si>
    <t xml:space="preserve">na1[e] + lys_L[c] + pro_L[e]  -&gt; na1[c] + lys_L[e] + pro_L[c] </t>
  </si>
  <si>
    <t>HPA021924</t>
  </si>
  <si>
    <t>uc003vtu.3</t>
  </si>
  <si>
    <t xml:space="preserve">camp[c]  &lt;=&gt; camp[g] </t>
  </si>
  <si>
    <t xml:space="preserve">na1[e] + arg_L[c] + pro_L[e]  -&gt; na1[c] + arg_L[e] + pro_L[c] </t>
  </si>
  <si>
    <t>TCDB:2.A.30.3.1</t>
  </si>
  <si>
    <t>ENSG00000115944</t>
  </si>
  <si>
    <t>COX7A2L</t>
  </si>
  <si>
    <t>HMR_8090</t>
  </si>
  <si>
    <t>cytochrome c oxidase subunit VIIa polypeptide 2 like [Source:HGNC Symbol;Acc:HGNC:2289]</t>
  </si>
  <si>
    <t xml:space="preserve">na1[e] + orn[c] + pro_L[e]  -&gt; na1[c] + orn[e] + pro_L[c] </t>
  </si>
  <si>
    <t xml:space="preserve">3aib[c]  -&gt; 3aib[e] </t>
  </si>
  <si>
    <t xml:space="preserve">na1[e] + his_L[c] + pro_L[e]  -&gt; na1[c] + his_L[e] + pro_L[c] </t>
  </si>
  <si>
    <t xml:space="preserve"> CYTOCHROME C OXIDASE SUBUNIT VIIA, POLYPEPTIDE 2-LIKE; COX7A2L
;;COX7RP;;
COX7AR;;
EB1
</t>
  </si>
  <si>
    <t>ENSG00000073803</t>
  </si>
  <si>
    <t>MAP3K13</t>
  </si>
  <si>
    <t xml:space="preserve">na1[e] + citr_L[c] + pro_L[e]  -&gt; na1[c] + pro_L[c] + citr_L[e] </t>
  </si>
  <si>
    <t>HMR_8374</t>
  </si>
  <si>
    <t>mitogen-activated protein kinase kinase kinase 13 [Source:HGNC Symbol;Acc:HGNC:6852]</t>
  </si>
  <si>
    <t xml:space="preserve">chtn[c]  &lt;=&gt; chtn[e] </t>
  </si>
  <si>
    <t xml:space="preserve">na1[e] + asn_L[e] + lys_L[c]  -&gt; na1[c] + asn_L[c] + lys_L[e] </t>
  </si>
  <si>
    <t>MITOGEN-ACTIVATED PROTEIN KINASE KINASE KINASE 13; MAP3K13;;LEUCINE ZIPPER-BEARING KINASE; LZK</t>
  </si>
  <si>
    <t>uc003fpg.5</t>
  </si>
  <si>
    <t>HMR_8418</t>
  </si>
  <si>
    <t>ENSG00000074621</t>
  </si>
  <si>
    <t xml:space="preserve">na1[e] + asn_L[e] + arg_L[c]  -&gt; na1[c] + asn_L[c] + arg_L[e] </t>
  </si>
  <si>
    <t xml:space="preserve">crn[m] + dmhptcrn[c]  &lt;=&gt; crn[c] + dmhptcrn[m] </t>
  </si>
  <si>
    <t>SLC24A1</t>
  </si>
  <si>
    <t>solute carrier family 24 (sodium/potassium/calcium exchanger), member 1 [Source:HGNC Symbol;Acc:HGNC:10975]</t>
  </si>
  <si>
    <t>EC:2.7.1.67</t>
  </si>
  <si>
    <t xml:space="preserve">na1[e] + orn[c] + asn_L[e]  -&gt; na1[c] + asn_L[c] + orn[e] </t>
  </si>
  <si>
    <t>R03361</t>
  </si>
  <si>
    <t xml:space="preserve"> SOLUTE CARRIER FAMILY 24 (SODIUM/POTASSIUM/CALCIUM EXCHANGER), MEMBER
1; SLC24A1
;;SODIUM/CALCIUM/POTASSIUM EXCHANGER 1; NCKX1
</t>
  </si>
  <si>
    <t>HMR_8475</t>
  </si>
  <si>
    <t>HPA039370</t>
  </si>
  <si>
    <t>uc010uje.1</t>
  </si>
  <si>
    <t xml:space="preserve">na1[e] + asn_L[e] + his_L[c]  -&gt; na1[c] + asn_L[c] + his_L[e] </t>
  </si>
  <si>
    <t xml:space="preserve">dcyt[c]  &lt;=&gt; dcyt[m] </t>
  </si>
  <si>
    <t>GO:0006816</t>
  </si>
  <si>
    <t>(2030.1 or 3177.1)</t>
  </si>
  <si>
    <t>calcium ion transport</t>
  </si>
  <si>
    <t>"The directed movement of calcium (Ca) ions into, out of or within a cell, or between cells, by means of some agent such as a transporter or pore." [GOC:ai]</t>
  </si>
  <si>
    <t xml:space="preserve">na1[e] + asn_L[e] + citr_L[c]  -&gt; na1[c] + asn_L[c] + citr_L[e] </t>
  </si>
  <si>
    <t>ENSG00000118596</t>
  </si>
  <si>
    <t>TCDB:2.A.57.1.4</t>
  </si>
  <si>
    <t>SLC16A7</t>
  </si>
  <si>
    <t>solute carrier family 16 (monocarboxylate transporter), member 7 [Source:HGNC Symbol;Acc:HGNC:10928]</t>
  </si>
  <si>
    <t>PMID:12838422;PMID:12006583;PMID:14747464;PMID:16595656;PMID:17187757;PMID:17279066;PMID:7479738</t>
  </si>
  <si>
    <t>HMR_8476</t>
  </si>
  <si>
    <t xml:space="preserve">na1[e] + lys_L[c] + val_L[e]  -&gt; na1[c] + lys_L[e] + val_L[c] </t>
  </si>
  <si>
    <t xml:space="preserve">dcyt[c]  &lt;=&gt; dcyt[n] </t>
  </si>
  <si>
    <t xml:space="preserve"> SOLUTE CARRIER FAMILY 16 (MONOCARBOXYLIC ACID TRANSPORTER), MEMBER
7; SLC16A7
;;MONOCARBOXYLATE TRANSPORTER 2; MCT2
</t>
  </si>
  <si>
    <t>O60669</t>
  </si>
  <si>
    <t xml:space="preserve">na1[e] + arg_L[c] + val_L[e]  -&gt; na1[c] + arg_L[e] + val_L[c] </t>
  </si>
  <si>
    <t>HPA005911</t>
  </si>
  <si>
    <t>uc001sqt.4</t>
  </si>
  <si>
    <t>R05795</t>
  </si>
  <si>
    <t xml:space="preserve">na1[e] + orn[c] + val_L[e]  -&gt; na1[c] + orn[e] + val_L[c] </t>
  </si>
  <si>
    <t>HMR_8490</t>
  </si>
  <si>
    <t>ENSG00000169359</t>
  </si>
  <si>
    <t xml:space="preserve">na1[e] + his_L[c] + val_L[e]  -&gt; na1[c] + his_L[e] + val_L[c] </t>
  </si>
  <si>
    <t xml:space="preserve">dcmp[c]  &lt;=&gt; dcmp[l] </t>
  </si>
  <si>
    <t>SLC33A1</t>
  </si>
  <si>
    <t>solute carrier family 33 (acetyl-CoA transporter), member 1 [Source:HGNC Symbol;Acc:HGNC:95]</t>
  </si>
  <si>
    <t xml:space="preserve">na1[e] + citr_L[c] + val_L[e]  -&gt; na1[c] + val_L[c] + citr_L[e] </t>
  </si>
  <si>
    <t xml:space="preserve"> SOLUTE CARRIER FAMILY 33 (ACETYL-CoA TRANSPORTER), MEMBER 1; SLC33A1
;;ACETYL-CoA TRANSPORTER; ACATN;;
AT1
</t>
  </si>
  <si>
    <t>R07299</t>
  </si>
  <si>
    <t>O00400</t>
  </si>
  <si>
    <t xml:space="preserve">na1[e] + thr_L[e] + lys_L[c]  -&gt; na1[c] + thr_L[c] + lys_L[e] </t>
  </si>
  <si>
    <t>HMR_8491</t>
  </si>
  <si>
    <t>HPA042430</t>
  </si>
  <si>
    <t>uc003fao.3</t>
  </si>
  <si>
    <t xml:space="preserve">damp[c]  &lt;=&gt; damp[l] </t>
  </si>
  <si>
    <t xml:space="preserve">na1[e] + thr_L[e] + arg_L[c]  -&gt; na1[c] + thr_L[c] + arg_L[e] </t>
  </si>
  <si>
    <t>HMR_8492</t>
  </si>
  <si>
    <t xml:space="preserve">na1[e] + orn[c] + thr_L[e]  -&gt; na1[c] + thr_L[c] + orn[e] </t>
  </si>
  <si>
    <t>ENSG00000165996</t>
  </si>
  <si>
    <t xml:space="preserve">dgmp[c]  &lt;=&gt; dgmp[l] </t>
  </si>
  <si>
    <t>HACD1</t>
  </si>
  <si>
    <t>3-hydroxyacyl-CoA dehydratase 1 [Source:HGNC Symbol;Acc:HGNC:9639]</t>
  </si>
  <si>
    <t xml:space="preserve">na1[e] + thr_L[e] + his_L[c]  -&gt; na1[c] + thr_L[c] + his_L[e] </t>
  </si>
  <si>
    <t>p12.33</t>
  </si>
  <si>
    <t>R03469</t>
  </si>
  <si>
    <t>HMR_8505</t>
  </si>
  <si>
    <t>PROTEIN TYROSINE PHOSPHATASE-LIKE (PROLINE INSTEAD OF CATALYTIC ARGININE),MEMBER A; PTPLA;;3-@HYDROXYACYL-CoA DEHYDRATASE 1; HACD1</t>
  </si>
  <si>
    <t>B0YJ81</t>
  </si>
  <si>
    <t xml:space="preserve">na1[e] + thr_L[e] + citr_L[c]  -&gt; na1[c] + thr_L[c] + citr_L[e] </t>
  </si>
  <si>
    <t>HPA050901</t>
  </si>
  <si>
    <t xml:space="preserve">lald_L[c]  &lt;=&gt; lald_L[m] </t>
  </si>
  <si>
    <t>uc001ipg.4</t>
  </si>
  <si>
    <t>GO:0071529</t>
  </si>
  <si>
    <t>cementum mineralization</t>
  </si>
  <si>
    <t xml:space="preserve">na1[e] + lys_L[c] + hom_L[e]  -&gt; na1[c] + lys_L[e] + hom_L[c] </t>
  </si>
  <si>
    <t>The process in which calcium salts, mainly carbonated hydroxyapatite, are deposited into the initial acellular cementum. [GOC:sl, PMID:17043865]</t>
  </si>
  <si>
    <t>EC:3.1.3.78</t>
  </si>
  <si>
    <t>ENSG00000133083</t>
  </si>
  <si>
    <t>HMR_8510</t>
  </si>
  <si>
    <t>DCLK1</t>
  </si>
  <si>
    <t xml:space="preserve">na1[e] + arg_L[c] + hom_L[e]  -&gt; na1[c] + arg_L[e] + hom_L[c] </t>
  </si>
  <si>
    <t>doublecortin like kinase 1 [Source:HGNC Symbol;Acc:HGNC:2700]</t>
  </si>
  <si>
    <t xml:space="preserve">lgt_S[c]  &lt;=&gt; lgt_S[m] </t>
  </si>
  <si>
    <t xml:space="preserve">na1[e] + orn[c] + hom_L[e]  -&gt; na1[c] + hom_L[c] + orn[e] </t>
  </si>
  <si>
    <t>DOUBLECORTIN-LIKE KINASE 1; DCLK1;;DOUBLECORTIN- AND CALMODULIN KINASE-LIKE 1; DCAMKL1;;CAMK-LIKE CREB REGULATORY KINASE 1; CLICK1; CL1;;KIAA0369</t>
  </si>
  <si>
    <t>EC:2.7.1.153</t>
  </si>
  <si>
    <t>O15075</t>
  </si>
  <si>
    <t>R04545</t>
  </si>
  <si>
    <t>HPA015655</t>
  </si>
  <si>
    <t xml:space="preserve">na1[e] + hom_L[e] + his_L[c]  -&gt; na1[c] + his_L[e] + hom_L[c] </t>
  </si>
  <si>
    <t>uc058wki.1</t>
  </si>
  <si>
    <t>HMR_8562</t>
  </si>
  <si>
    <t xml:space="preserve">id3acald[c]  &lt;=&gt; id3acald[m] </t>
  </si>
  <si>
    <t xml:space="preserve">na1[e] + citr_L[c] + hom_L[e]  -&gt; na1[c] + hom_L[c] + citr_L[e] </t>
  </si>
  <si>
    <t>ENSG00000178999</t>
  </si>
  <si>
    <t>HMR_8567</t>
  </si>
  <si>
    <t xml:space="preserve">na1[e] + lys_L[c] + ile_L[e]  -&gt; na1[c] + lys_L[e] + ile_L[c] </t>
  </si>
  <si>
    <t>AURKB</t>
  </si>
  <si>
    <t xml:space="preserve">CE2839[c]  &lt;=&gt; CE2839[e] </t>
  </si>
  <si>
    <t>aurora kinase B [Source:HGNC Symbol;Acc:HGNC:11390]</t>
  </si>
  <si>
    <t xml:space="preserve">na1[e] + arg_L[c] + ile_L[e]  -&gt; na1[c] + arg_L[e] + ile_L[c] </t>
  </si>
  <si>
    <t>AURORA KINASE B; AURKB;;SERINE/THREONINE PROTEIN KINASE 12; STK12;;AURORA-RELATED KINASE 2; ARK2;;AURORA/IPL1-LIKE KINASE 2; AIK2;;AIM1, RAT, HOMOLOG OF; AIM1</t>
  </si>
  <si>
    <t>HMR_8588</t>
  </si>
  <si>
    <t>Q96GD4</t>
  </si>
  <si>
    <t>HPA037708</t>
  </si>
  <si>
    <t xml:space="preserve">na1[e] + orn[c] + ile_L[e]  -&gt; na1[c] + ile_L[c] + orn[e] </t>
  </si>
  <si>
    <t>uc002gkn.5</t>
  </si>
  <si>
    <t xml:space="preserve">malt[c]  &lt;=&gt; malt[l] </t>
  </si>
  <si>
    <t>GO:0036089</t>
  </si>
  <si>
    <t>cleavage furrow formation</t>
  </si>
  <si>
    <t>Generation of the cleavage furrow, a shallow groove in the cell surface near the old metaphase plate that marks the site of cytokinesis. This process includes the recruitment and localized activation of signals such as RhoA at the site of the future furrow to ensure that furrowing initiates at the correct site in the cell. [GOC:ans, PMID:15811947, PMID:20687468, PMID:2192590]</t>
  </si>
  <si>
    <t xml:space="preserve">na1[e] + his_L[c] + ile_L[e]  -&gt; na1[c] + his_L[e] + ile_L[c] </t>
  </si>
  <si>
    <t>R07324</t>
  </si>
  <si>
    <t>ENSG00000121207</t>
  </si>
  <si>
    <t>HMR_8590</t>
  </si>
  <si>
    <t>lecithin retinol acyltransferase (phosphatidylcholine--retinol O-acyltransferase) [Source:HGNC Symbol;Acc:HGNC:6685]</t>
  </si>
  <si>
    <t xml:space="preserve">na1[e] + citr_L[c] + ile_L[e]  -&gt; na1[c] + ile_L[c] + citr_L[e] </t>
  </si>
  <si>
    <t xml:space="preserve">malttr[c]  &lt;=&gt; malttr[l] </t>
  </si>
  <si>
    <t xml:space="preserve"> LECITHIN RETINOL ACYLTRANSFERASE; LRAT
</t>
  </si>
  <si>
    <t xml:space="preserve">gly[c] + lys_L[e]  -&gt; gly[e] + lys_L[c] </t>
  </si>
  <si>
    <t>R05800</t>
  </si>
  <si>
    <t>ENSG00000140297</t>
  </si>
  <si>
    <t>HMR_8639</t>
  </si>
  <si>
    <t>GCNT3</t>
  </si>
  <si>
    <t>glucosaminyl (N-acetyl) transferase 3, mucin type [Source:HGNC Symbol;Acc:HGNC:4205]</t>
  </si>
  <si>
    <t xml:space="preserve">dna[c]  &lt;=&gt; dna[n] </t>
  </si>
  <si>
    <t xml:space="preserve">ala_L[c] + lys_L[e]  -&gt; ala_L[e] + lys_L[c] </t>
  </si>
  <si>
    <t xml:space="preserve"> GLUCOSAMINYL (N-ACETYL) TRANSFERASE 3, MUCIN-TYPE; GCNT3
;;BETA-1,6-N-ACETYLGLUCOSAMINYLTRANSFERASE 3
</t>
  </si>
  <si>
    <t xml:space="preserve">gln_L[c] + lys_L[e]  -&gt; gln_L[e] + lys_L[c] </t>
  </si>
  <si>
    <t>ENSG00000156587</t>
  </si>
  <si>
    <t>UBE2L6</t>
  </si>
  <si>
    <t>ubiquitin conjugating enzyme E2L 6 [Source:HGNC Symbol;Acc:HGNC:12490]</t>
  </si>
  <si>
    <t>EC:2.7.1.134</t>
  </si>
  <si>
    <t xml:space="preserve">ser_L[c] + lys_L[e]  -&gt; ser_L[e] + lys_L[c] </t>
  </si>
  <si>
    <t>R03479</t>
  </si>
  <si>
    <t>HMR_8670</t>
  </si>
  <si>
    <t xml:space="preserve">2 cl[e] + for[c]  -&gt; 2 cl[c] + for[e] </t>
  </si>
  <si>
    <t xml:space="preserve">lys_L[e] + met_L[c]  -&gt; lys_L[c] + met_L[e] </t>
  </si>
  <si>
    <t>UBIQUITIN-CONJUGATING ENZYME E2L 6; UBE2L6;;UBIQUITIN-CONJUGATING ENZYME UBCH8; UBCH8</t>
  </si>
  <si>
    <t>O14933</t>
  </si>
  <si>
    <t>CAB073407</t>
  </si>
  <si>
    <t>uc001nko.3</t>
  </si>
  <si>
    <t>GO:0032480</t>
  </si>
  <si>
    <t>negative regulation of type I interferon production</t>
  </si>
  <si>
    <t>HMR_8776</t>
  </si>
  <si>
    <t xml:space="preserve">lys_L[e] + trp_L[c]  -&gt; lys_L[c] + trp_L[e] </t>
  </si>
  <si>
    <t xml:space="preserve">hpyr[c]  &lt;=&gt; hpyr[m] </t>
  </si>
  <si>
    <t>Any process that stops, prevents, or reduces the frequency, rate, or extent of type I interferon production. Type I interferons include the interferon-alpha, beta, delta, episilon, zeta, kappa, tau, and omega gene families. [GOC:add, GOC:mah]</t>
  </si>
  <si>
    <t>ENSG00000162496</t>
  </si>
  <si>
    <t>DHRS3</t>
  </si>
  <si>
    <t xml:space="preserve">lys_L[e] + phe_L[c]  -&gt; lys_L[c] + phe_L[e] </t>
  </si>
  <si>
    <t>dehydrogenase/reductase (SDR family) member 3 [Source:HGNC Symbol;Acc:HGNC:17693]</t>
  </si>
  <si>
    <t>p36.21</t>
  </si>
  <si>
    <t>HMR_8785</t>
  </si>
  <si>
    <t xml:space="preserve">im4act[c]  &lt;=&gt; im4act[m] </t>
  </si>
  <si>
    <t xml:space="preserve">lys_L[e] + tyr_L[c]  -&gt; lys_L[c] + tyr_L[e] </t>
  </si>
  <si>
    <t>SHORT-CHAIN DEHYDROGENASE/REDUCTASE FAMILY, MEMBER 3; DHRS3;;SDR FAMILY, MEMBER 3;;RETSDR1</t>
  </si>
  <si>
    <t>O75911</t>
  </si>
  <si>
    <t>HPA010844</t>
  </si>
  <si>
    <t>uc031tpa.2</t>
  </si>
  <si>
    <t>GO:0052650</t>
  </si>
  <si>
    <t xml:space="preserve">cys_L[c] + lys_L[e]  -&gt; cys_L[e] + lys_L[c] </t>
  </si>
  <si>
    <t>NADP-retinol dehydrogenase activity</t>
  </si>
  <si>
    <t>Catalysis of the reaction: all-trans-retinol + NADP+ = all-trans-retinal + NADPH + H+. [RHEA:25036]</t>
  </si>
  <si>
    <t>HMR_8798</t>
  </si>
  <si>
    <t>ENSG00000100784</t>
  </si>
  <si>
    <t xml:space="preserve">M02723[c]  &lt;=&gt; M02723[e] </t>
  </si>
  <si>
    <t>RPS6KA5</t>
  </si>
  <si>
    <t xml:space="preserve">lys_L[e] + leu_L[c]  -&gt; lys_L[c] + leu_L[e] </t>
  </si>
  <si>
    <t>ribosomal protein S6 kinase, 90kDa, polypeptide 5 [Source:HGNC Symbol;Acc:HGNC:10434]</t>
  </si>
  <si>
    <t xml:space="preserve">lys_L[e] + pro_L[c]  -&gt; lys_L[c] + pro_L[e] </t>
  </si>
  <si>
    <t>R02422</t>
  </si>
  <si>
    <t>RIBOSOMAL PROTEIN S6 KINASE, 90-KD, 5; RPS6KA5;;MITOGEN- AND STRESS-ACTIVATED PROTEIN KINASE 1; MSK1</t>
  </si>
  <si>
    <t>HMR_8877</t>
  </si>
  <si>
    <t>O75582</t>
  </si>
  <si>
    <t>CAB025458</t>
  </si>
  <si>
    <t>uc001xys.4</t>
  </si>
  <si>
    <t xml:space="preserve">2 na1[e] + gal[e]  -&gt; 2 na1[c] + gal[c] </t>
  </si>
  <si>
    <t xml:space="preserve">asn_L[c] + lys_L[e]  -&gt; asn_L[e] + lys_L[c] </t>
  </si>
  <si>
    <t>GO:0043990</t>
  </si>
  <si>
    <t>histone H2A-S1 phosphorylation</t>
  </si>
  <si>
    <t>The modification of histone H2A by the addition of an phosphate group to a serine residue at position 1 of the histone. [GOC:jl]</t>
  </si>
  <si>
    <t>ENSG00000162889</t>
  </si>
  <si>
    <t xml:space="preserve">lys_L[e] + val_L[c]  -&gt; lys_L[c] + val_L[e] </t>
  </si>
  <si>
    <t>MAPKAPK2</t>
  </si>
  <si>
    <t>HMR_8884</t>
  </si>
  <si>
    <t>mitogen-activated protein kinase-activated protein kinase 2 [Source:HGNC Symbol;Acc:HGNC:6887]</t>
  </si>
  <si>
    <t xml:space="preserve">2 na1[e] + glc_D[e]  -&gt; 2 na1[c] + glc_D[c] </t>
  </si>
  <si>
    <t xml:space="preserve">thr_L[c] + lys_L[e]  -&gt; thr_L[e] + lys_L[c] </t>
  </si>
  <si>
    <t>MITOGEN-ACTIVATED PROTEIN KINASE-ACTIVATED PROTEIN KINASE 2; MAPKAPK2;;MAPKAP KINASE 2;;MK2</t>
  </si>
  <si>
    <t>P49137</t>
  </si>
  <si>
    <t>CAB010297</t>
  </si>
  <si>
    <t>uc001hel.3</t>
  </si>
  <si>
    <t>HMR_9014</t>
  </si>
  <si>
    <t xml:space="preserve">lys_L[e] + hom_L[c]  -&gt; lys_L[c] + hom_L[e] </t>
  </si>
  <si>
    <t xml:space="preserve">gthrd[c]  -&gt; gthrd[x] </t>
  </si>
  <si>
    <t xml:space="preserve">lys_L[e] + ile_L[c]  -&gt; lys_L[c] + ile_L[e] </t>
  </si>
  <si>
    <t>ENSG00000081320</t>
  </si>
  <si>
    <t>STK17B</t>
  </si>
  <si>
    <t>serine/threonine kinase 17b [Source:HGNC Symbol;Acc:HGNC:11396]</t>
  </si>
  <si>
    <t>R02106</t>
  </si>
  <si>
    <t>HMR_9016</t>
  </si>
  <si>
    <t xml:space="preserve">gly[c] + arg_L[e]  -&gt; gly[e] + arg_L[c] </t>
  </si>
  <si>
    <t xml:space="preserve">nadph[c]  -&gt; nadph[l] </t>
  </si>
  <si>
    <t>SERINE/THREONINE PROTEIN KINASE 17B; STK17B;;DAP KINASE-RELATED APOPTOSIS-INDUCING PROTEIN KINASE 2; DRAK2</t>
  </si>
  <si>
    <t xml:space="preserve">ala_L[c] + arg_L[e]  -&gt; ala_L[e] + arg_L[c] </t>
  </si>
  <si>
    <t>O94768</t>
  </si>
  <si>
    <t>HPA034858</t>
  </si>
  <si>
    <t>uc002utk.4</t>
  </si>
  <si>
    <t>GO:2000271</t>
  </si>
  <si>
    <t>HMR_9017</t>
  </si>
  <si>
    <t>positive regulation of fibroblast apoptotic process</t>
  </si>
  <si>
    <t xml:space="preserve">gln_L[c] + arg_L[e]  -&gt; gln_L[e] + arg_L[c] </t>
  </si>
  <si>
    <t xml:space="preserve">nadph[c]  -&gt; nadph[n] </t>
  </si>
  <si>
    <t>Any process that activates or increases the frequency, rate or extent of fibroblast apoptotic process. [GOC:mtg_apoptosis, GOC:obol, GOC:yaf]</t>
  </si>
  <si>
    <t>ENSG00000164543</t>
  </si>
  <si>
    <t>STK17A</t>
  </si>
  <si>
    <t>serine/threonine kinase 17a [Source:HGNC Symbol;Acc:HGNC:11395]</t>
  </si>
  <si>
    <t xml:space="preserve">ser_L[c] + arg_L[e]  -&gt; ser_L[e] + arg_L[c] </t>
  </si>
  <si>
    <t>HMR_9018</t>
  </si>
  <si>
    <t xml:space="preserve">adp[c]  -&gt; adp[l] </t>
  </si>
  <si>
    <t>SERINE/THREONINE PROTEIN KINASE 17A; STK17A;;DAP KINASE-RELATED APOPTOSIS-INDUCING PROTEIN KINASE 1; DRAK1</t>
  </si>
  <si>
    <t>Q9UEE5</t>
  </si>
  <si>
    <t xml:space="preserve">arg_L[e] + met_L[c]  -&gt; arg_L[c] + met_L[e] </t>
  </si>
  <si>
    <t>HPA037979</t>
  </si>
  <si>
    <t>uc003tih.4</t>
  </si>
  <si>
    <t>HMR_9019</t>
  </si>
  <si>
    <t>GO:2000377</t>
  </si>
  <si>
    <t xml:space="preserve">cdp[c]  -&gt; cdp[m] </t>
  </si>
  <si>
    <t>HMR_9173</t>
  </si>
  <si>
    <t xml:space="preserve">arg_L[e] + trp_L[c]  -&gt; arg_L[c] + trp_L[e] </t>
  </si>
  <si>
    <t xml:space="preserve">xtp[c]  &lt;=&gt; xtp[e] </t>
  </si>
  <si>
    <t>regulation of reactive oxygen species metabolic process</t>
  </si>
  <si>
    <t>Any process that modulates the frequency, rate or extent of reactive oxygen species metabolic process. [GOC:mah]</t>
  </si>
  <si>
    <t xml:space="preserve">arg_L[e] + phe_L[c]  -&gt; arg_L[c] + phe_L[e] </t>
  </si>
  <si>
    <t>ENSG00000184432</t>
  </si>
  <si>
    <t>HMR_9174</t>
  </si>
  <si>
    <t>COPB2</t>
  </si>
  <si>
    <t>coatomer protein complex subunit beta 2 (beta prime) [Source:HGNC Symbol;Acc:HGNC:2232]</t>
  </si>
  <si>
    <t xml:space="preserve">itacon[c]  &lt;=&gt; itacon[m] </t>
  </si>
  <si>
    <t xml:space="preserve">arg_L[e] + tyr_L[c]  -&gt; arg_L[c] + tyr_L[e] </t>
  </si>
  <si>
    <t>EC:1.1.1.300</t>
  </si>
  <si>
    <t>COATOMER PROTEIN COMPLEX, SUBUNIT BETA-2; COPB2;;BETA-2 COAT PROTEIN;;BETA-PRIME COP</t>
  </si>
  <si>
    <t>R08379</t>
  </si>
  <si>
    <t>uc062oii.1</t>
  </si>
  <si>
    <t>HMR_9175</t>
  </si>
  <si>
    <t xml:space="preserve">cys_L[c] + arg_L[e]  -&gt; cys_L[e] + arg_L[c] </t>
  </si>
  <si>
    <t xml:space="preserve">itacon[c]  &lt;=&gt; itacon[e] </t>
  </si>
  <si>
    <t>ENSG00000128524</t>
  </si>
  <si>
    <t>ATP6V1F</t>
  </si>
  <si>
    <t>ATPase, H+ transporting, lysosomal 14kDa, V1 subunit F [Source:HGNC Symbol;Acc:HGNC:16832]</t>
  </si>
  <si>
    <t>EC:1.1.1.1;EC:1.1.1.105</t>
  </si>
  <si>
    <t xml:space="preserve">arg_L[e] + leu_L[c]  -&gt; arg_L[c] + leu_L[e] </t>
  </si>
  <si>
    <t>R02124</t>
  </si>
  <si>
    <t>HMR_9176</t>
  </si>
  <si>
    <t xml:space="preserve">estriol[c]  &lt;=&gt; estriol[e] </t>
  </si>
  <si>
    <t xml:space="preserve"> ATPase, H+ TRANSPORTING, LYSOSOMAL, 14-KD, V1 SUBUNIT F; ATP6V1F
;;VACUOLAR ATPase, 14-KD SUBUNIT
</t>
  </si>
  <si>
    <t xml:space="preserve">arg_L[e] + pro_L[c]  -&gt; arg_L[c] + pro_L[e] </t>
  </si>
  <si>
    <t>Q16864</t>
  </si>
  <si>
    <t>CAB009529</t>
  </si>
  <si>
    <t>uc003voc.2</t>
  </si>
  <si>
    <t xml:space="preserve">asn_L[c] + arg_L[e]  -&gt; asn_L[e] + arg_L[c] </t>
  </si>
  <si>
    <t>HMR_9177</t>
  </si>
  <si>
    <t xml:space="preserve">ahandrostan[c]  &lt;=&gt; ahandrostan[r] </t>
  </si>
  <si>
    <t>ENSG00000153827</t>
  </si>
  <si>
    <t>TRIP12</t>
  </si>
  <si>
    <t>thyroid hormone receptor interactor 12 [Source:HGNC Symbol;Acc:HGNC:12306]</t>
  </si>
  <si>
    <t>HMR_9178</t>
  </si>
  <si>
    <t>THYROID HORMONE RECEPTOR INTERACTOR 12; TRIP12;;UBIQUITIN LIGASE FOR ARF; ULF</t>
  </si>
  <si>
    <t xml:space="preserve">arg_L[e] + val_L[c]  -&gt; arg_L[c] + val_L[e] </t>
  </si>
  <si>
    <t>Q14669</t>
  </si>
  <si>
    <t>HPA045893</t>
  </si>
  <si>
    <t>uc002vpw.3</t>
  </si>
  <si>
    <t xml:space="preserve">ahandrostan[c]  &lt;=&gt; ahandrostan[e] </t>
  </si>
  <si>
    <t xml:space="preserve">thr_L[c] + arg_L[e]  -&gt; thr_L[e] + arg_L[c] </t>
  </si>
  <si>
    <t>ENSG00000125484</t>
  </si>
  <si>
    <t>HMR_9179</t>
  </si>
  <si>
    <t xml:space="preserve">arg_L[e] + hom_L[c]  -&gt; arg_L[c] + hom_L[e] </t>
  </si>
  <si>
    <t xml:space="preserve">orn_D[c]  &lt;=&gt; orn_D[x] </t>
  </si>
  <si>
    <t>GTF3C4</t>
  </si>
  <si>
    <t xml:space="preserve">arg_L[e] + ile_L[c]  -&gt; arg_L[c] + ile_L[e] </t>
  </si>
  <si>
    <t>EC:2.3.1.135;EC:2.3.1.75</t>
  </si>
  <si>
    <t>general transcription factor IIIC subunit 4 [Source:HGNC Symbol;Acc:HGNC:4667]</t>
  </si>
  <si>
    <t>R08387</t>
  </si>
  <si>
    <t xml:space="preserve">gly[c] + orn[e]  -&gt; orn[c] + gly[e] </t>
  </si>
  <si>
    <t>HMR_9180</t>
  </si>
  <si>
    <t>GENERAL TRANSCRIPTION FACTOR 3C, POLYPEPTIDE 4; GTF3C4;;TRANSCRIPTION FACTOR IIIC, 90-KD SUBUNIT; TFIIIC90</t>
  </si>
  <si>
    <t xml:space="preserve">orn_D[c]  &lt;=&gt; orn_D[e] </t>
  </si>
  <si>
    <t>uc064wsm.1</t>
  </si>
  <si>
    <t xml:space="preserve">gln_L[c] + orn[e]  -&gt; orn[c] + gln_L[e] </t>
  </si>
  <si>
    <t>ENSG00000118276</t>
  </si>
  <si>
    <t>B4GALT6</t>
  </si>
  <si>
    <t>EC:3.1.1.1;EC:3.1.1.3</t>
  </si>
  <si>
    <t>UDP-Gal:betaGlcNAc beta 1,4- galactosyltransferase, polypeptide 6 [Source:HGNC Symbol;Acc:HGNC:929]</t>
  </si>
  <si>
    <t xml:space="preserve">ser_L[c] + orn[e]  -&gt; orn[c] + ser_L[e] </t>
  </si>
  <si>
    <t>HMR_9183</t>
  </si>
  <si>
    <t xml:space="preserve">adpglc[c]  &lt;=&gt; adpglc[e] </t>
  </si>
  <si>
    <t xml:space="preserve"> UDP-GAL:BETA-GlcNAc BETA-1,4-GALACTOSYLTRANSFERASE, POLYPEPTIDE 6;
B4GALT6
;;BETA-1,4-GALACTOSYLTRANSFERASE 6
</t>
  </si>
  <si>
    <t>Q9UBX8</t>
  </si>
  <si>
    <t xml:space="preserve">met_L[c] + orn[e]  -&gt; orn[c] + met_L[e] </t>
  </si>
  <si>
    <t>CAB020701</t>
  </si>
  <si>
    <t>uc002kwz.4</t>
  </si>
  <si>
    <t>EC:3.1.1.64</t>
  </si>
  <si>
    <t>R08388</t>
  </si>
  <si>
    <t xml:space="preserve">trp_L[c] + orn[e]  -&gt; orn[c] + trp_L[e] </t>
  </si>
  <si>
    <t>HMR_9184</t>
  </si>
  <si>
    <t xml:space="preserve">adpman[c]  &lt;=&gt; adpman[e] </t>
  </si>
  <si>
    <t>ENSG00000104055</t>
  </si>
  <si>
    <t>TGM5</t>
  </si>
  <si>
    <t xml:space="preserve">orn[e] + phe_L[c]  -&gt; orn[c] + phe_L[e] </t>
  </si>
  <si>
    <t>transglutaminase 5 [Source:HGNC Symbol;Acc:HGNC:11781]</t>
  </si>
  <si>
    <t>EC:1.1.1.105</t>
  </si>
  <si>
    <t>R03048</t>
  </si>
  <si>
    <t>q15.2</t>
  </si>
  <si>
    <t>HMR_9185</t>
  </si>
  <si>
    <t>TRANSGLUTAMINASE 5; TGM5;;TRANSGLUTAMINASE X; TGX</t>
  </si>
  <si>
    <t xml:space="preserve">rbl_D[c]  &lt;=&gt; rbl_D[e] </t>
  </si>
  <si>
    <t>O43548</t>
  </si>
  <si>
    <t>HPA041649</t>
  </si>
  <si>
    <t>uc001zrd.2</t>
  </si>
  <si>
    <t xml:space="preserve">tyr_L[c] + orn[e]  -&gt; orn[c] + tyr_L[e] </t>
  </si>
  <si>
    <t>GO:0008544</t>
  </si>
  <si>
    <t>epidermis development</t>
  </si>
  <si>
    <t>R08389</t>
  </si>
  <si>
    <t>HMR_9187</t>
  </si>
  <si>
    <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 [GOC:go_curators, UBERON:0001003]</t>
  </si>
  <si>
    <t xml:space="preserve">M01966[c]  &lt;=&gt; M01966[e] </t>
  </si>
  <si>
    <t>ENSG00000158470</t>
  </si>
  <si>
    <t>B4GALT5</t>
  </si>
  <si>
    <t>UDP-Gal:betaGlcNAc beta 1,4- galactosyltransferase, polypeptide 5 [Source:HGNC Symbol;Acc:HGNC:928]</t>
  </si>
  <si>
    <t>HMR_9188</t>
  </si>
  <si>
    <t xml:space="preserve">cys_L[c] + orn[e]  -&gt; orn[c] + cys_L[e] </t>
  </si>
  <si>
    <t xml:space="preserve">M02155[c]  &lt;=&gt; M02155[e] </t>
  </si>
  <si>
    <t xml:space="preserve"> UDP-GAL:BETA-GlcNAc BETA-1,4-GALACTOSYLTRANSFERASE, POLYPEPTIDE 5;
B4GALT5
;;BETA-1,4-GALACTOSYLTRANSFERASE 5
</t>
  </si>
  <si>
    <t xml:space="preserve">orn[e] + pro_L[c]  -&gt; orn[c] + pro_L[e] </t>
  </si>
  <si>
    <t>O43286</t>
  </si>
  <si>
    <t>uc002xuu.4</t>
  </si>
  <si>
    <t>HMR_9189</t>
  </si>
  <si>
    <t xml:space="preserve">asn_L[c] + orn[e]  -&gt; orn[c] + asn_L[e] </t>
  </si>
  <si>
    <t xml:space="preserve">M01989[c]  &lt;=&gt; M01989[e] </t>
  </si>
  <si>
    <t>ENSG00000149930</t>
  </si>
  <si>
    <t xml:space="preserve">orn[e] + val_L[c]  -&gt; orn[c] + val_L[e] </t>
  </si>
  <si>
    <t>TAOK2</t>
  </si>
  <si>
    <t>TAO kinase 2 [Source:HGNC Symbol;Acc:HGNC:16835]</t>
  </si>
  <si>
    <t>HMR_9191</t>
  </si>
  <si>
    <t xml:space="preserve">ser_D[e]  -&gt; ser_D[c] </t>
  </si>
  <si>
    <t xml:space="preserve">thr_L[c] + orn[e]  -&gt; orn[c] + thr_L[e] </t>
  </si>
  <si>
    <t>(56301.1 or 6520.1)</t>
  </si>
  <si>
    <t>56301.1 6520.1</t>
  </si>
  <si>
    <t xml:space="preserve">hom_L[c] + orn[e]  -&gt; orn[c] + hom_L[e] </t>
  </si>
  <si>
    <t>TAO KINASE 2; TAOK2;;TAO2;;KIAA0881;;PROSTATE-DERIVED STE20-LIKE KINASE; PSK;;PSK1;;PSK1-ALPHA;;PSK1-BETA</t>
  </si>
  <si>
    <t>EC:1.2.1.36</t>
  </si>
  <si>
    <t>Q9UL54</t>
  </si>
  <si>
    <t>R02123</t>
  </si>
  <si>
    <t>HPA010650</t>
  </si>
  <si>
    <t>HMR_9199</t>
  </si>
  <si>
    <t xml:space="preserve">ile_L[c] + orn[e]  -&gt; orn[c] + ile_L[e] </t>
  </si>
  <si>
    <t>uc002dva.3</t>
  </si>
  <si>
    <t xml:space="preserve">HC02172[c]  -&gt; HC02172[g] </t>
  </si>
  <si>
    <t>(55676.1 or 148867.1)</t>
  </si>
  <si>
    <t>GO:0031434</t>
  </si>
  <si>
    <t>55676.1 148867.1</t>
  </si>
  <si>
    <t>mitogen-activated protein kinase kinase binding</t>
  </si>
  <si>
    <t>Interacting selectively and non-covalently with a mitogen-activated protein kinase kinase, any protein that can phosphorylate a MAP kinase. [GOC:mah]</t>
  </si>
  <si>
    <t xml:space="preserve">gly[c] + his_L[e]  -&gt; gly[e] + his_L[c] </t>
  </si>
  <si>
    <t>ENSG00000164100</t>
  </si>
  <si>
    <t>NDST3</t>
  </si>
  <si>
    <t>N-deacetylase/N-sulfotransferase (heparan glucosaminyl) 3 [Source:HGNC Symbol;Acc:HGNC:7682]</t>
  </si>
  <si>
    <t>HMR_9200</t>
  </si>
  <si>
    <t xml:space="preserve">ala_L[c] + his_L[e]  -&gt; ala_L[e] + his_L[c] </t>
  </si>
  <si>
    <t xml:space="preserve">HC02172[c]  &lt;=&gt; HC02172[r] </t>
  </si>
  <si>
    <t>(7922.1 or 7922.1 or 7922.1)</t>
  </si>
  <si>
    <t>N-DEACETYLASE/N-SULFOTRANSFERASE 3; NDST3;;HEPARAN GLUCOSAMINYL N-DEACETYLASE/N-SULFOTRANSFERASE 3;;HEPARAN SULFATE N-DEACETYLASE/N-SULFOTRANSFERASE 3;;GlcNAc N-DEACETYLASE/N-SULFOTRANSFERASE, HEPARAN SULFATE/HEPARIN,3</t>
  </si>
  <si>
    <t>O95803</t>
  </si>
  <si>
    <t>HPA056189</t>
  </si>
  <si>
    <t>uc003ibx.4</t>
  </si>
  <si>
    <t xml:space="preserve">gln_L[c] + his_L[e]  -&gt; gln_L[e] + his_L[c] </t>
  </si>
  <si>
    <t>HMR_9580</t>
  </si>
  <si>
    <t xml:space="preserve">ca2[c] + 4 M02382[e]  -&gt; ca2[e] + 4 M02382[c] </t>
  </si>
  <si>
    <t>ENSG00000110344</t>
  </si>
  <si>
    <t xml:space="preserve">ser_L[c] + his_L[e]  -&gt; ser_L[e] + his_L[c] </t>
  </si>
  <si>
    <t>UBE4A</t>
  </si>
  <si>
    <t>ubiquitination factor E4A [Source:HGNC Symbol;Acc:HGNC:12499]</t>
  </si>
  <si>
    <t>HMR_9581</t>
  </si>
  <si>
    <t xml:space="preserve">M02035[c]  &lt;=&gt; M02035[e] </t>
  </si>
  <si>
    <t>(6581.1 or 6580.1)</t>
  </si>
  <si>
    <t>6581.1 6580.1</t>
  </si>
  <si>
    <t xml:space="preserve">met_L[c] + his_L[e]  -&gt; his_L[c] + met_L[e] </t>
  </si>
  <si>
    <t>UBIQUITINATION FACTOR E4A; UBE4A;;UFD2, S. CEREVISIAE, HOMOLOG OF;;UBIQUITIN CONJUGATION FACTOR E4; E4</t>
  </si>
  <si>
    <t>Q14139</t>
  </si>
  <si>
    <t>HPA064010</t>
  </si>
  <si>
    <t>uc001psw.4</t>
  </si>
  <si>
    <t>HMR_9582</t>
  </si>
  <si>
    <t>GO:0034450</t>
  </si>
  <si>
    <t>ubiquitin-ubiquitin ligase activity</t>
  </si>
  <si>
    <t xml:space="preserve">h[e] + M02035[e]  -&gt; h[c] + M02035[c] </t>
  </si>
  <si>
    <t>(55244.1 or 146802.1)</t>
  </si>
  <si>
    <t>55244.1 146802.1</t>
  </si>
  <si>
    <t xml:space="preserve">his_L[e] + trp_L[c]  -&gt; his_L[c] + trp_L[e] </t>
  </si>
  <si>
    <t>Isoenergetic transfer of ubiquitin from one protein to an existing ubiquitin chain via the reaction X-ubiquitin + Y-ubiquitin -&gt; Y-ubiquitin-ubiquitin + X, where both the X-ubiquitin and Y-ubiquitin-ubiquitin linkages are thioester bonds between the C-terminal glycine of ubiquitin and a sulfhydryl side group of a cysteine residue. [GOC:mah, GOC:mcc, PMID:10089879, PMID:17190603]</t>
  </si>
  <si>
    <t>ENSG00000197901</t>
  </si>
  <si>
    <t>SLC22A6</t>
  </si>
  <si>
    <t>solute carrier family 22 (organic anion transporter), member 6 [Source:HGNC Symbol;Acc:HGNC:10970]</t>
  </si>
  <si>
    <t>HMR_9583</t>
  </si>
  <si>
    <t xml:space="preserve">his_L[e] + phe_L[c]  -&gt; his_L[c] + phe_L[e] </t>
  </si>
  <si>
    <t xml:space="preserve">M02467[c]  &lt;=&gt; M02467[e] </t>
  </si>
  <si>
    <t xml:space="preserve"> SOLUTE CARRIER FAMILY 22 (ORGANIC ANION TRANSPORTER), MEMBER 6; SLC22A6
;;ORGANIC ANION TRANSPORTER 1; OAT1;;
PARA-AMINOHIPPURATE TRANSPORTER; PAHT;;
PAH TRANSPORTER
</t>
  </si>
  <si>
    <t>(6582.1 or 6580.1)</t>
  </si>
  <si>
    <t>6582.1 6580.1</t>
  </si>
  <si>
    <t>uc001nwj.3</t>
  </si>
  <si>
    <t>ENSG00000138398</t>
  </si>
  <si>
    <t>PPIG</t>
  </si>
  <si>
    <t xml:space="preserve">his_L[e] + tyr_L[c]  -&gt; his_L[c] + tyr_L[e] </t>
  </si>
  <si>
    <t>peptidylprolyl isomerase G (cyclophilin G) [Source:HGNC Symbol;Acc:HGNC:14650]</t>
  </si>
  <si>
    <t>HMR_9584</t>
  </si>
  <si>
    <t>PEPTIDYL-PROLYL ISOMERASE G; PPIG;;CYCLOPHILIN G</t>
  </si>
  <si>
    <t>Q13427</t>
  </si>
  <si>
    <t>HPA057469</t>
  </si>
  <si>
    <t>uc002uez.4</t>
  </si>
  <si>
    <t xml:space="preserve">cys_L[c] + his_L[e]  -&gt; cys_L[e] + his_L[c] </t>
  </si>
  <si>
    <t xml:space="preserve">h[e] + M02467[e]  -&gt; h[c] + M02467[c] </t>
  </si>
  <si>
    <t>ENSG00000133116</t>
  </si>
  <si>
    <t>KL</t>
  </si>
  <si>
    <t>klotho [Source:HGNC Symbol;Acc:HGNC:6344]</t>
  </si>
  <si>
    <t xml:space="preserve">his_L[e] + leu_L[c]  -&gt; his_L[c] + leu_L[e] </t>
  </si>
  <si>
    <t>HMR_9585</t>
  </si>
  <si>
    <t xml:space="preserve">h[c] + M02821[e]  -&gt; h[e] + M02821[c] </t>
  </si>
  <si>
    <t xml:space="preserve"> KLOTHO; KL
;;ALPHA-KLOTHO
CORONARY ARTERY DISEASE, SUSCEPTIBILITY TO, INCLUDED
</t>
  </si>
  <si>
    <t>Q9UEF7</t>
  </si>
  <si>
    <t>HPA023480</t>
  </si>
  <si>
    <t>uc001uus.3</t>
  </si>
  <si>
    <t xml:space="preserve">his_L[e] + pro_L[c]  -&gt; his_L[c] + pro_L[e] </t>
  </si>
  <si>
    <t>HMR_9586</t>
  </si>
  <si>
    <t xml:space="preserve">M02482[e]  -&gt; M02482[c] </t>
  </si>
  <si>
    <t>(254428.1 or 84102.1)</t>
  </si>
  <si>
    <t>254428.1 84102.1</t>
  </si>
  <si>
    <t>ENSG00000231618</t>
  </si>
  <si>
    <t>PPT2</t>
  </si>
  <si>
    <t>palmitoyl-protein thioesterase 2 [Source:HGNC Symbol;Acc:HGNC:9326]</t>
  </si>
  <si>
    <t>HMR_9587</t>
  </si>
  <si>
    <t xml:space="preserve">asn_L[c] + his_L[e]  -&gt; asn_L[e] + his_L[c] </t>
  </si>
  <si>
    <t xml:space="preserve">M01624[e]  -&gt; M01624[c] </t>
  </si>
  <si>
    <t xml:space="preserve"> PALMITOYL-PROTEIN THIOESTERASE 2; PPT2
;;G14
</t>
  </si>
  <si>
    <t>ENSG00000149452</t>
  </si>
  <si>
    <t>HMR_9588</t>
  </si>
  <si>
    <t>SLC22A8</t>
  </si>
  <si>
    <t>solute carrier family 22 (organic anion transporter), member 8 [Source:HGNC Symbol;Acc:HGNC:10972]</t>
  </si>
  <si>
    <t xml:space="preserve">akg[c] + M01571[e]  -&gt; akg[e] + M01571[c] </t>
  </si>
  <si>
    <t xml:space="preserve">his_L[e] + val_L[c]  -&gt; his_L[c] + val_L[e] </t>
  </si>
  <si>
    <t>(10864.1 or 9376.1 or 9356.1)</t>
  </si>
  <si>
    <t>10864.1 9356.1 9376.1</t>
  </si>
  <si>
    <t xml:space="preserve"> SOLUTE CARRIER FAMILY 22 (ORGANIC ANION TRANSPORTER), MEMBER 8; SLC22A8
;;ORGANIC ANION TRANSPORTER 3; OAT3
</t>
  </si>
  <si>
    <t>Q8TCC7</t>
  </si>
  <si>
    <t>HPA044174</t>
  </si>
  <si>
    <t>uc001nwo.3</t>
  </si>
  <si>
    <t>HMR_9590</t>
  </si>
  <si>
    <t xml:space="preserve">thr_L[c] + his_L[e]  -&gt; thr_L[e] + his_L[c] </t>
  </si>
  <si>
    <t xml:space="preserve">2 h[e] + so4[e]  -&gt; 2 h[c] + so4[c] </t>
  </si>
  <si>
    <t>(10861.1 or 1836.1)</t>
  </si>
  <si>
    <t>1836.1 10861.1</t>
  </si>
  <si>
    <t>ENSG00000178741</t>
  </si>
  <si>
    <t>COX5A</t>
  </si>
  <si>
    <t>cytochrome c oxidase subunit Va [Source:HGNC Symbol;Acc:HGNC:2267]</t>
  </si>
  <si>
    <t xml:space="preserve">his_L[e] + hom_L[c]  -&gt; hom_L[e] + his_L[c] </t>
  </si>
  <si>
    <t>HMR_9593</t>
  </si>
  <si>
    <t xml:space="preserve"> CYTOCHROME c OXIDASE, SUBUNIT Va; COX5A
</t>
  </si>
  <si>
    <t xml:space="preserve">2 na1[e] + cl[e] + his_L[e]  -&gt; 2 na1[c] + cl[c] + his_L[c] </t>
  </si>
  <si>
    <t>P20674</t>
  </si>
  <si>
    <t>(11254.1 or 6536.1)</t>
  </si>
  <si>
    <t>HPA027526</t>
  </si>
  <si>
    <t>11254.1 6536.1</t>
  </si>
  <si>
    <t>uc002azi.4</t>
  </si>
  <si>
    <t xml:space="preserve">his_L[e] + ile_L[c]  -&gt; his_L[c] + ile_L[e] </t>
  </si>
  <si>
    <t>R03734</t>
  </si>
  <si>
    <t>HMR_9602</t>
  </si>
  <si>
    <t>ENSG00000137106</t>
  </si>
  <si>
    <t>GRHPR</t>
  </si>
  <si>
    <t xml:space="preserve">3 na1[e] + ala_B[e] + 2 cl[e]  -&gt; 3 na1[c] + ala_B[c] + 2 cl[c] </t>
  </si>
  <si>
    <t>glyoxylate reductase/hydroxypyruvate reductase [Source:HGNC Symbol;Acc:HGNC:4570]</t>
  </si>
  <si>
    <t xml:space="preserve">gly[c] + citr_L[e]  -&gt; gly[e] + citr_L[c] </t>
  </si>
  <si>
    <t xml:space="preserve"> GLYOXYLATE REDUCTASE/HYDROXYPYRUVATE REDUCTASE; GRHPR
;;GLXR
</t>
  </si>
  <si>
    <t>HMR_9603</t>
  </si>
  <si>
    <t>Q9UBQ7</t>
  </si>
  <si>
    <t>HPA022971</t>
  </si>
  <si>
    <t xml:space="preserve">3 na1[e] + 2 cl[e] + glyb[e]  -&gt; 3 na1[c] + glyb[c] + 2 cl[c] </t>
  </si>
  <si>
    <t>uc003zzu.1</t>
  </si>
  <si>
    <t xml:space="preserve">ala_L[c] + citr_L[e]  -&gt; ala_L[e] + citr_L[c] </t>
  </si>
  <si>
    <t>R02078</t>
  </si>
  <si>
    <t>HMR_9604</t>
  </si>
  <si>
    <t xml:space="preserve">3 na1[e] + 4abut[e] + 2 cl[e]  -&gt; 3 na1[c] + 4abut[c] + 2 cl[c] </t>
  </si>
  <si>
    <t xml:space="preserve">gln_L[c] + citr_L[e]  -&gt; gln_L[e] + citr_L[c] </t>
  </si>
  <si>
    <t>ENSG00000101670</t>
  </si>
  <si>
    <t>LIPG</t>
  </si>
  <si>
    <t>lipase, endothelial [Source:HGNC Symbol;Acc:HGNC:6623]</t>
  </si>
  <si>
    <t>R02962</t>
  </si>
  <si>
    <t>HMR_9605</t>
  </si>
  <si>
    <t xml:space="preserve">ser_L[c] + citr_L[e]  -&gt; ser_L[e] + citr_L[c] </t>
  </si>
  <si>
    <t xml:space="preserve"> LIPASE, ENDOTHELIAL; LIPG
;;EL;;
ENDOTHELIAL CELL-DERIVED LIPASE; EDL
</t>
  </si>
  <si>
    <t>HPA016966</t>
  </si>
  <si>
    <t>uc002ldu.1</t>
  </si>
  <si>
    <t xml:space="preserve">h[c] + na1[e] + ala_L[e]  -&gt; h[e] + na1[c] + ala_L[c] </t>
  </si>
  <si>
    <t>GO:0004465</t>
  </si>
  <si>
    <t>lipoprotein lipase activity</t>
  </si>
  <si>
    <t>"Catalysis of the reaction: triacylglycerol + H2O = diacylglycerol + a carboxylate, where the triacylglycerol is part of a lipoprotein." [EC:3.1.1.34, GOC:bf]</t>
  </si>
  <si>
    <t>R03672</t>
  </si>
  <si>
    <t>ENSG00000172940</t>
  </si>
  <si>
    <t xml:space="preserve">met_L[c] + citr_L[e]  -&gt; citr_L[c] + met_L[e] </t>
  </si>
  <si>
    <t>SLC22A13</t>
  </si>
  <si>
    <t>HMR_9607</t>
  </si>
  <si>
    <t>solute carrier family 22 (organic anion/urate transporter), member 13 [Source:HGNC Symbol;Acc:HGNC:8494]</t>
  </si>
  <si>
    <t xml:space="preserve">2 na1[e] + pnto_R[e]  -&gt; 2 na1[c] + pnto_R[c] </t>
  </si>
  <si>
    <t xml:space="preserve"> SOLUTE CARRIER FAMILY 22 (ORGANIC ANION/URATE TRANSPORTER), MEMBER
13; SLC22A13
;;ORGANIC-CATION TRANSPORTER-LIKE 3; ORCTL3;;
OCTL1
</t>
  </si>
  <si>
    <t>Q9Y226</t>
  </si>
  <si>
    <t>EC:5.3.3.12</t>
  </si>
  <si>
    <t>HPA035962</t>
  </si>
  <si>
    <t>R03673</t>
  </si>
  <si>
    <t>uc003chz.3</t>
  </si>
  <si>
    <t>HMR_9608</t>
  </si>
  <si>
    <t xml:space="preserve">trp_L[c] + citr_L[e]  -&gt; citr_L[c] + trp_L[e] </t>
  </si>
  <si>
    <t xml:space="preserve">2 na1[e] + lipoate[e]  -&gt; 2 na1[c] + lipoate[c] </t>
  </si>
  <si>
    <t>ENSG00000136720</t>
  </si>
  <si>
    <t>HS6ST1</t>
  </si>
  <si>
    <t>heparan sulfate 6-O-sulfotransferase 1 [Source:HGNC Symbol;Acc:HGNC:5201]</t>
  </si>
  <si>
    <t>HMR_9609</t>
  </si>
  <si>
    <t xml:space="preserve">phe_L[c] + citr_L[e]  -&gt; citr_L[c] + phe_L[e] </t>
  </si>
  <si>
    <t xml:space="preserve">2 na1[e] + btn[e]  -&gt; 2 na1[c] + btn[c] </t>
  </si>
  <si>
    <t>HEPARAN SULFATE 6-O-SULFOTRANSFERASE 1; HS6ST1;;HS6ST</t>
  </si>
  <si>
    <t>O60243</t>
  </si>
  <si>
    <t>HPA044586</t>
  </si>
  <si>
    <t>uc002tpt.5</t>
  </si>
  <si>
    <t>GO:0017095</t>
  </si>
  <si>
    <t>EC:2.5.1.91</t>
  </si>
  <si>
    <t>heparan sulfate 6-O-sulfotransferase activity</t>
  </si>
  <si>
    <t>R09249</t>
  </si>
  <si>
    <t>HMR_9610</t>
  </si>
  <si>
    <t>Catalysis of the reaction: 3'-phosphoadenosine 5'-phosphosulfate + heparan sulfate = adenosine 3',5'-bisphosphate + heparan sulfate 6-O-sulfate; results in 6-O-sulfation of glucosamine residues in heparan sulfate. [PMID:8631808]</t>
  </si>
  <si>
    <t>ENSG00000152465</t>
  </si>
  <si>
    <t xml:space="preserve">na1[e] + succ[e]  -&gt; na1[c] + succ[c] </t>
  </si>
  <si>
    <t>NMT2</t>
  </si>
  <si>
    <t xml:space="preserve">tyr_L[c] + citr_L[e]  -&gt; citr_L[c] + tyr_L[e] </t>
  </si>
  <si>
    <t>N-myristoyltransferase 2 [Source:HGNC Symbol;Acc:HGNC:7858]</t>
  </si>
  <si>
    <t>HMR_9612</t>
  </si>
  <si>
    <t>N-MYRISTOYLTRANSFERASE 2; NMT2</t>
  </si>
  <si>
    <t>O60551</t>
  </si>
  <si>
    <t xml:space="preserve">na1[e] + srtn[e]  -&gt; na1[c] + srtn[c] </t>
  </si>
  <si>
    <t>HPA001303</t>
  </si>
  <si>
    <t>uc001inz.2</t>
  </si>
  <si>
    <t xml:space="preserve">cys_L[c] + citr_L[e]  -&gt; cys_L[e] + citr_L[c] </t>
  </si>
  <si>
    <t>EC:2.5.1.39</t>
  </si>
  <si>
    <t>R07273</t>
  </si>
  <si>
    <t>HMR_9613</t>
  </si>
  <si>
    <t>ENSG00000134824</t>
  </si>
  <si>
    <t>FADS2</t>
  </si>
  <si>
    <t xml:space="preserve">2 na1[e] + 4abut[e] + cl[e]  -&gt; 2 na1[c] + 4abut[c] + cl[c] </t>
  </si>
  <si>
    <t>fatty acid desaturase 2 [Source:HGNC Symbol;Acc:HGNC:3575]</t>
  </si>
  <si>
    <t>(6540.1 or 6538.1 or 6529.1)</t>
  </si>
  <si>
    <t>6529.1 6538.1 6540.1</t>
  </si>
  <si>
    <t xml:space="preserve">leu_L[c] + citr_L[e]  -&gt; citr_L[c] + leu_L[e] </t>
  </si>
  <si>
    <t xml:space="preserve"> FATTY ACID DESATURASE 2; FADS2
</t>
  </si>
  <si>
    <t>ENSG00000172817</t>
  </si>
  <si>
    <t>HMR_9614</t>
  </si>
  <si>
    <t>CYP7B1</t>
  </si>
  <si>
    <t xml:space="preserve">na1[e] + dopa[e]  -&gt; na1[c] + dopa[c] </t>
  </si>
  <si>
    <t>cytochrome P450, family 7, subfamily B, polypeptide 1 [Source:HGNC Symbol;Acc:HGNC:2652]</t>
  </si>
  <si>
    <t xml:space="preserve">pro_L[c] + citr_L[e]  -&gt; citr_L[c] + pro_L[e] </t>
  </si>
  <si>
    <t>EC:2.1.1.114</t>
  </si>
  <si>
    <t xml:space="preserve"> CYTOCHROME P450, FAMILY 7, SUBFAMILY B, POLYPEPTIDE 1; CYP7B1
;;OXYSTEROL 7-ALPHA-HYDROXYLASE 1
</t>
  </si>
  <si>
    <t>O75881</t>
  </si>
  <si>
    <t>HPA017761</t>
  </si>
  <si>
    <t>HMR_9615</t>
  </si>
  <si>
    <t>uc003xvj.2</t>
  </si>
  <si>
    <t xml:space="preserve">na1[e] + nrpphr[e]  -&gt; na1[c] + nrpphr[c] </t>
  </si>
  <si>
    <t>(6530.1 or 6531.1)</t>
  </si>
  <si>
    <t xml:space="preserve">asn_L[c] + citr_L[e]  -&gt; asn_L[e] + citr_L[c] </t>
  </si>
  <si>
    <t>6530.1 6531.1</t>
  </si>
  <si>
    <t>ENSG00000182415</t>
  </si>
  <si>
    <t>HMR_9617</t>
  </si>
  <si>
    <t>CDY2A</t>
  </si>
  <si>
    <t>chromodomain protein, Y-linked, 2A [Source:HGNC Symbol;Acc:HGNC:1810]</t>
  </si>
  <si>
    <t xml:space="preserve">na1[e] + cl[e] + pro_L[e]  -&gt; na1[c] + cl[c] + pro_L[c] </t>
  </si>
  <si>
    <t xml:space="preserve">val_L[c] + citr_L[e]  -&gt; citr_L[c] + val_L[e] </t>
  </si>
  <si>
    <t>q11.222</t>
  </si>
  <si>
    <t>CHROMODOMAIN PROTEIN, Y CHROMOSOME, 2; CDY2</t>
  </si>
  <si>
    <t>Q9Y6F7</t>
  </si>
  <si>
    <t>HMR_9619</t>
  </si>
  <si>
    <t xml:space="preserve">h[e] + crtn[e]  -&gt; h[c] + crtn[c] </t>
  </si>
  <si>
    <t xml:space="preserve">thr_L[c] + citr_L[e]  -&gt; thr_L[e] + citr_L[c] </t>
  </si>
  <si>
    <t>ENSG00000118777</t>
  </si>
  <si>
    <t>ABCG2</t>
  </si>
  <si>
    <t>ATP-binding cassette, sub-family G (WHITE), member 2 (Junior blood group) [Source:HGNC Symbol;Acc:HGNC:74]</t>
  </si>
  <si>
    <t>HMR_9620</t>
  </si>
  <si>
    <t xml:space="preserve">na1[e] + chol[e] + cl[e]  -&gt; na1[c] + chol[c] + cl[c] </t>
  </si>
  <si>
    <t xml:space="preserve"> ATP-BINDING CASSETTE, SUBFAMILY G, MEMBER 2; ABCG2
;;ATP-BINDING CASSETTE TRANSPORTER, PLACENTA-SPECIFIC; ABCP;;
BREAST CANCER RESISTANCE PROTEIN; BCRP;;
MITOXANTRONE-RESISTANCE PROTEIN; MRX
</t>
  </si>
  <si>
    <t xml:space="preserve">hom_L[c] + citr_L[e]  -&gt; citr_L[c] + hom_L[e] </t>
  </si>
  <si>
    <t>Q9UNQ0</t>
  </si>
  <si>
    <t>HPA054719</t>
  </si>
  <si>
    <t>uc003hrh.3</t>
  </si>
  <si>
    <t>HMR_9621</t>
  </si>
  <si>
    <t xml:space="preserve">na1[e] + HC02198[e]  -&gt; na1[c] + HC02198[c] </t>
  </si>
  <si>
    <t>ENSG00000175040</t>
  </si>
  <si>
    <t>CHST2</t>
  </si>
  <si>
    <t>carbohydrate (N-acetylglucosamine-6-O) sulfotransferase 2 [Source:HGNC Symbol;Acc:HGNC:1970]</t>
  </si>
  <si>
    <t xml:space="preserve">ile_L[c] + citr_L[e]  -&gt; citr_L[c] + ile_L[e] </t>
  </si>
  <si>
    <t>HMR_9622</t>
  </si>
  <si>
    <t xml:space="preserve">urate[e] + lac_L[c]  -&gt; urate[c] + lac_L[e] </t>
  </si>
  <si>
    <t xml:space="preserve"> CARBOHYDRATE SULFOTRANSFERASE 2; CHST2
;;N-ACETYLGLUCOSAMINE-6-O-SULFOTRANSFERASE 1;;
GlcNAc-6-O-SULFOTRANSFERASE;;
GlcNAc6ST1;;
GST2
</t>
  </si>
  <si>
    <t>Q9Y4C5</t>
  </si>
  <si>
    <t>EC:1.5.5.1</t>
  </si>
  <si>
    <t>HPA013313</t>
  </si>
  <si>
    <t>uc003evm.3</t>
  </si>
  <si>
    <t>Zinc (Zn2+)-Iron (Fe2+) Permease (Zip), Tcdb:2.A.55.2.3</t>
  </si>
  <si>
    <t>HMR_9623</t>
  </si>
  <si>
    <t xml:space="preserve">h[e] + HC02172[e]  -&gt; h[c] + HC02172[c] </t>
  </si>
  <si>
    <t xml:space="preserve">akg[c] + dheas[e]  -&gt; akg[e] + dheas[c] </t>
  </si>
  <si>
    <t>(10864.1 or 55867.1)</t>
  </si>
  <si>
    <t>ENSG00000148834</t>
  </si>
  <si>
    <t>10864.1 55867.1</t>
  </si>
  <si>
    <t>GSTO1</t>
  </si>
  <si>
    <t>glutathione S-transferase omega 1 [Source:HGNC Symbol;Acc:HGNC:13312]</t>
  </si>
  <si>
    <t>Major Facilitator (Mfs) Tcdb:2.A.1.13.1</t>
  </si>
  <si>
    <t>EC:1.9.3.1</t>
  </si>
  <si>
    <t>R00081</t>
  </si>
  <si>
    <t xml:space="preserve">acac[c] + pyr[e]  &lt;=&gt; pyr[c] + acac[e] </t>
  </si>
  <si>
    <t>PMID:3030416</t>
  </si>
  <si>
    <t>HMR_9624</t>
  </si>
  <si>
    <t>GLUTATHIONE S-TRANSFERASE, OMEGA-1; GSTO1</t>
  </si>
  <si>
    <t xml:space="preserve">akg[c] + estrones[e]  -&gt; akg[e] + estrones[c] </t>
  </si>
  <si>
    <t>P78417</t>
  </si>
  <si>
    <t>HPA037604</t>
  </si>
  <si>
    <t>uc001kya.4</t>
  </si>
  <si>
    <t>GO:0050610</t>
  </si>
  <si>
    <t>methylarsonate reductase activity</t>
  </si>
  <si>
    <t xml:space="preserve">acac[c] + ac[e]  &lt;=&gt; ac[c] + acac[e] </t>
  </si>
  <si>
    <t>EC:1.10.2.2</t>
  </si>
  <si>
    <t>Catalysis of the reaction: 2 glutathione + H(+) + methylarsonate = glutathione disulfide + H(2)O + methylarsonous acid. [EC:1.20.4.2, RHEA:15972]</t>
  </si>
  <si>
    <t>R02161</t>
  </si>
  <si>
    <t>PMID:459885</t>
  </si>
  <si>
    <t>ENSG00000071054</t>
  </si>
  <si>
    <t>HMR_9625</t>
  </si>
  <si>
    <t>MAP4K4</t>
  </si>
  <si>
    <t xml:space="preserve">HC02057[r]  -&gt; HC02057[c] </t>
  </si>
  <si>
    <t>mitogen-activated protein kinase kinase kinase kinase 4 [Source:HGNC Symbol;Acc:HGNC:6866]</t>
  </si>
  <si>
    <t xml:space="preserve">acac[c] + for[e]  &lt;=&gt; for[c] + acac[e] </t>
  </si>
  <si>
    <t>EC:1.6.5.3</t>
  </si>
  <si>
    <t>R02163</t>
  </si>
  <si>
    <t>PMID:8443209</t>
  </si>
  <si>
    <t>HMR_9626</t>
  </si>
  <si>
    <t>MITOGEN-ACTIVATED PROTEIN KINASE KINASE KINASE KINASE 4; MAP4K4;;HEMATOPOIETIC PROGENITOR KINASE/GERMINAL CENTER KINASE-LIKE KINASE;HGK;;NCK-INTERACTING KINASE; NIK</t>
  </si>
  <si>
    <t>uc061mkm.1</t>
  </si>
  <si>
    <t xml:space="preserve">so4[r]  &lt;=&gt; so4[c] </t>
  </si>
  <si>
    <t>ENSG00000172071</t>
  </si>
  <si>
    <t>HMR_9627</t>
  </si>
  <si>
    <t xml:space="preserve">acac[c] + ppa[e]  &lt;=&gt; ppa[c] + acac[e] </t>
  </si>
  <si>
    <t>EIF2AK3</t>
  </si>
  <si>
    <t xml:space="preserve">galgluside_hs[r]  &lt;=&gt; galgluside_hs[c] </t>
  </si>
  <si>
    <t>eukaryotic translation initiation factor 2 alpha kinase 3 [Source:HGNC Symbol;Acc:HGNC:3255]</t>
  </si>
  <si>
    <t>EUKARYOTIC TRANSLATION INITIATION FACTOR 2-ALPHA KINASE 3; EIF2AK3;;PANCREATIC EIF2-ALPHA KINASE; PEK;;PERK</t>
  </si>
  <si>
    <t>HMR_9628</t>
  </si>
  <si>
    <t>HPA015737</t>
  </si>
  <si>
    <t>uc061lpn.1</t>
  </si>
  <si>
    <t xml:space="preserve">gthox[r]  &lt;=&gt; gthox[c] </t>
  </si>
  <si>
    <t xml:space="preserve">acac[c] + lac_L[e]  &lt;=&gt; lac_L[c] + acac[e] </t>
  </si>
  <si>
    <t>ENSG00000152904</t>
  </si>
  <si>
    <t>HMR_9629</t>
  </si>
  <si>
    <t>GGPS1</t>
  </si>
  <si>
    <t>geranylgeranyl diphosphate synthase 1 [Source:HGNC Symbol;Acc:HGNC:4249]</t>
  </si>
  <si>
    <t xml:space="preserve">gpi_sig[r]  &lt;=&gt; gpi_sig[c] </t>
  </si>
  <si>
    <t xml:space="preserve">acac[c] + retn[e]  &lt;=&gt; retn[c] + acac[e] </t>
  </si>
  <si>
    <t>q42.3</t>
  </si>
  <si>
    <t xml:space="preserve"> GERANYLGERANYL DIPHOSPHATE SYNTHASE 1; GGPS1
;;GGPPS; GGPPS1
</t>
  </si>
  <si>
    <t>O95749</t>
  </si>
  <si>
    <t>HPA029472</t>
  </si>
  <si>
    <t>HMR_9630</t>
  </si>
  <si>
    <t>uc031psu.1</t>
  </si>
  <si>
    <t xml:space="preserve">m3gacpail_prot_hs[r]  &lt;=&gt; m3gacpail_prot_hs[c] </t>
  </si>
  <si>
    <t xml:space="preserve">2hb[e] + acac[c]  &lt;=&gt; 2hb[c] + acac[e] </t>
  </si>
  <si>
    <t>ENSG00000102230</t>
  </si>
  <si>
    <t>PCYT1B</t>
  </si>
  <si>
    <t>phosphate cytidylyltransferase 1, choline, beta [Source:HGNC Symbol;Acc:HGNC:8755]</t>
  </si>
  <si>
    <t>HMR_9631</t>
  </si>
  <si>
    <t xml:space="preserve">mem2emgacpail_prot_hs[r]  &lt;=&gt; mem2emgacpail_prot_hs[c] </t>
  </si>
  <si>
    <t xml:space="preserve">2hb[c] + pyr[e]  &lt;=&gt; pyr[c] + 2hb[e] </t>
  </si>
  <si>
    <t xml:space="preserve"> PHOSPHATE CYTIDYLYLTRANSFERASE 1, CHOLINE, BETA ISOFORM; PCYT1B
</t>
  </si>
  <si>
    <t>Q9Y5K3</t>
  </si>
  <si>
    <t>HPA006367</t>
  </si>
  <si>
    <t>uc004dbj.3</t>
  </si>
  <si>
    <t>GO:0004105</t>
  </si>
  <si>
    <t>choline-phosphate cytidylyltransferase activity</t>
  </si>
  <si>
    <t xml:space="preserve">2hb[c] + ac[e]  &lt;=&gt; 2hb[e] + ac[c] </t>
  </si>
  <si>
    <t>"Catalysis of the reaction: CTP + choline phosphate = diphosphate + CDP-choline." [EC:2.7.7.15]</t>
  </si>
  <si>
    <t>ENSG00000122863</t>
  </si>
  <si>
    <t>CHST3</t>
  </si>
  <si>
    <t>carbohydrate (chondroitin 6) sulfotransferase 3 [Source:HGNC Symbol;Acc:HGNC:1971]</t>
  </si>
  <si>
    <t>HMR_9632</t>
  </si>
  <si>
    <t xml:space="preserve">dem2emgacpail_prot_hs[r]  &lt;=&gt; dem2emgacpail_prot_hs[c] </t>
  </si>
  <si>
    <t xml:space="preserve">2hb[c] + for[e]  &lt;=&gt; 2hb[e] + for[c] </t>
  </si>
  <si>
    <t>HMR_9633</t>
  </si>
  <si>
    <t xml:space="preserve">dgpi_prot_hs[r]  &lt;=&gt; dgpi_prot_hs[c] </t>
  </si>
  <si>
    <t xml:space="preserve"> CARBOHYDRATE SULFOTRANSFERASE 3; CHST3
;;CHONDROITIN 6-SULFOTRANSFERASE; C6ST;;
C6ST1
</t>
  </si>
  <si>
    <t>Q7LGC8</t>
  </si>
  <si>
    <t xml:space="preserve">2hb[c] + ppa[e]  &lt;=&gt; 2hb[e] + ppa[c] </t>
  </si>
  <si>
    <t>HPA055704</t>
  </si>
  <si>
    <t>uc001jsn.3</t>
  </si>
  <si>
    <t>HMR_9634</t>
  </si>
  <si>
    <t xml:space="preserve">ethamp[r]  &lt;=&gt; ethamp[c] </t>
  </si>
  <si>
    <t>ENSG00000134318</t>
  </si>
  <si>
    <t>ROCK2</t>
  </si>
  <si>
    <t xml:space="preserve">2hb[c] + lac_L[e]  &lt;=&gt; 2hb[e] + lac_L[c] </t>
  </si>
  <si>
    <t>Rho-associated, coiled-coil containing protein kinase 2 [Source:HGNC Symbol;Acc:HGNC:10252]</t>
  </si>
  <si>
    <t>HMR_9635</t>
  </si>
  <si>
    <t xml:space="preserve">gpi_sig[c]  &lt;=&gt; gpi_sig[e] </t>
  </si>
  <si>
    <t>RHO-ASSOCIATED COILED-COIL-CONTAINING PROTEIN KINASE 2; ROCK2</t>
  </si>
  <si>
    <t>O75116</t>
  </si>
  <si>
    <t>HPA044109</t>
  </si>
  <si>
    <t xml:space="preserve">2hb[c] + but[e]  &lt;=&gt; 2hb[e] + but[c] </t>
  </si>
  <si>
    <t>HMR_9637</t>
  </si>
  <si>
    <t>uc002rbd.2</t>
  </si>
  <si>
    <t xml:space="preserve">dad_5[c]  &lt;=&gt; dad_5[e] </t>
  </si>
  <si>
    <t>GO:0072518</t>
  </si>
  <si>
    <t>Rho-dependent protein serine/threonine kinase activity</t>
  </si>
  <si>
    <t>Catalysis of the reaction: ATP + a protein = ADP + a phosphoprotein. This reaction requires binding of the GTPase Rho. [GOC:ecd, PMID:12778124, PMID:20230755]</t>
  </si>
  <si>
    <t>R03875</t>
  </si>
  <si>
    <t>ENSG00000131400</t>
  </si>
  <si>
    <t xml:space="preserve">2hb[c] + retn[e]  &lt;=&gt; 2hb[e] + retn[c] </t>
  </si>
  <si>
    <t>NAPSA</t>
  </si>
  <si>
    <t>HMR_9638</t>
  </si>
  <si>
    <t>napsin A aspartic peptidase [Source:HGNC Symbol;Acc:HGNC:13395]</t>
  </si>
  <si>
    <t xml:space="preserve">4abutn[c]  &lt;=&gt; 4abutn[e] </t>
  </si>
  <si>
    <t>NAPSIN A; NAPSA;;PRONAPSIN A;;NAPA;;NAP1</t>
  </si>
  <si>
    <t>O96009</t>
  </si>
  <si>
    <t>R04866</t>
  </si>
  <si>
    <t>HPA047744</t>
  </si>
  <si>
    <t>uc002prx.4</t>
  </si>
  <si>
    <t>HMR_9639</t>
  </si>
  <si>
    <t xml:space="preserve">akg[c] + pyr[e]  &lt;=&gt; pyr[c] + akg[e] </t>
  </si>
  <si>
    <t>GO:0097486</t>
  </si>
  <si>
    <t xml:space="preserve">CE0074[c]  &lt;=&gt; CE0074[e] </t>
  </si>
  <si>
    <t>multivesicular body lumen</t>
  </si>
  <si>
    <t>The volume enclosed by the outermost membrane of a multivesicular body. [GOC:pde, PMID:21183070]</t>
  </si>
  <si>
    <t>ENSG00000153291</t>
  </si>
  <si>
    <t>SLC25A27</t>
  </si>
  <si>
    <t>R04867</t>
  </si>
  <si>
    <t xml:space="preserve">ac[c] + pyr[e]  &lt;=&gt; pyr[c] + ac[e] </t>
  </si>
  <si>
    <t>solute carrier family 25, member 27 [Source:HGNC Symbol;Acc:HGNC:21065]</t>
  </si>
  <si>
    <t>HMR_9640</t>
  </si>
  <si>
    <t xml:space="preserve">galgluside_hs[c]  &lt;=&gt; galgluside_hs[e] </t>
  </si>
  <si>
    <t xml:space="preserve"> SOLUTE CARRIER FAMILY 25, MEMBER 17; SLC25A27
;;UNCOUPLING PROTEIN 4; UCP4
</t>
  </si>
  <si>
    <t>O95847</t>
  </si>
  <si>
    <t>CAB009508</t>
  </si>
  <si>
    <t xml:space="preserve">for[c] + pyr[e]  &lt;=&gt; pyr[c] + for[e] </t>
  </si>
  <si>
    <t>uc003oyh.3</t>
  </si>
  <si>
    <t>R04313</t>
  </si>
  <si>
    <t>HMR_9642</t>
  </si>
  <si>
    <t xml:space="preserve">adprbp[c]  &lt;=&gt; adprbp[e] </t>
  </si>
  <si>
    <t>ENSG00000115526</t>
  </si>
  <si>
    <t>CHST10</t>
  </si>
  <si>
    <t>EC:1.14.11.8</t>
  </si>
  <si>
    <t xml:space="preserve">ppa[c] + pyr[e]  &lt;=&gt; pyr[c] + ppa[e] </t>
  </si>
  <si>
    <t>carbohydrate sulfotransferase 10 [Source:HGNC Symbol;Acc:HGNC:19650]</t>
  </si>
  <si>
    <t>R03451</t>
  </si>
  <si>
    <t>HMR_9643</t>
  </si>
  <si>
    <t xml:space="preserve">M01874[c]  &lt;=&gt; M01874[e] </t>
  </si>
  <si>
    <t>CARBOHYDRATE SULFOTRANSFERASE 10; CHST10;;HNK1 SULFOTRANSFERASE; HNK1ST</t>
  </si>
  <si>
    <t>O43529</t>
  </si>
  <si>
    <t>HPA051545</t>
  </si>
  <si>
    <t>uc002tam.4</t>
  </si>
  <si>
    <t>EC:2.1.2.1</t>
  </si>
  <si>
    <t>HMR_9644</t>
  </si>
  <si>
    <t>The lipid bilayer surrounding any of the compartments of the Golgi apparatus. [GOC:mah]</t>
  </si>
  <si>
    <t xml:space="preserve">lac_L[c] + pyr[e]  &lt;=&gt; pyr[c] + lac_L[e] </t>
  </si>
  <si>
    <t>ENSG00000108474</t>
  </si>
  <si>
    <t xml:space="preserve">M01881[c]  &lt;=&gt; M01881[e] </t>
  </si>
  <si>
    <t>PIGL</t>
  </si>
  <si>
    <t>phosphatidylinositol glycan anchor biosynthesis, class L [Source:HGNC Symbol;Acc:HGNC:8966]</t>
  </si>
  <si>
    <t>EC:1.2.1.47</t>
  </si>
  <si>
    <t>R03283</t>
  </si>
  <si>
    <t xml:space="preserve"> PHOSPHATIDYLINOSITOL GLYCAN, CLASS L; PIGL
</t>
  </si>
  <si>
    <t>HMR_9645</t>
  </si>
  <si>
    <t>HPA012739</t>
  </si>
  <si>
    <t xml:space="preserve">M01883[c]  &lt;=&gt; M01883[e] </t>
  </si>
  <si>
    <t>ENSG00000069943</t>
  </si>
  <si>
    <t xml:space="preserve">but[c] + pyr[e]  &lt;=&gt; pyr[c] + but[e] </t>
  </si>
  <si>
    <t>PIGB</t>
  </si>
  <si>
    <t>phosphatidylinositol glycan anchor biosynthesis, class B [Source:HGNC Symbol;Acc:HGNC:8959]</t>
  </si>
  <si>
    <t>EC:1.4.11.1</t>
  </si>
  <si>
    <t>R02397</t>
  </si>
  <si>
    <t>HMR_9646</t>
  </si>
  <si>
    <t xml:space="preserve"> PHOSPHATIDYLINOSITOL GLYCAN, CLASS B; PIGB
</t>
  </si>
  <si>
    <t xml:space="preserve">M01884[c]  &lt;=&gt; M01884[e] </t>
  </si>
  <si>
    <t xml:space="preserve">retn[c] + pyr[e]  &lt;=&gt; pyr[c] + retn[e] </t>
  </si>
  <si>
    <t>ENSG00000087157</t>
  </si>
  <si>
    <t>PGS1</t>
  </si>
  <si>
    <t>R03376</t>
  </si>
  <si>
    <t>phosphatidylglycerophosphate synthase 1 [Source:HGNC Symbol;Acc:HGNC:30029]</t>
  </si>
  <si>
    <t>HMR_9647</t>
  </si>
  <si>
    <t xml:space="preserve">M03131[c]  &lt;=&gt; M03131[e] </t>
  </si>
  <si>
    <t xml:space="preserve">bhb[c] + pyr[e]  &lt;=&gt; pyr[c] + bhb[e] </t>
  </si>
  <si>
    <t>R03380</t>
  </si>
  <si>
    <t xml:space="preserve"> PHOSPHATIDYLGLYCEROPHOSPHATE SYNTHASE 1; PGS1
;;PGP SYNTHASE
</t>
  </si>
  <si>
    <t>HMR_9648</t>
  </si>
  <si>
    <t>Q32NB8</t>
  </si>
  <si>
    <t>HPA022526</t>
  </si>
  <si>
    <t xml:space="preserve">n5m2masn[c]  &lt;=&gt; n5m2masn[e] </t>
  </si>
  <si>
    <t xml:space="preserve">ac[c] + akg[e]  &lt;=&gt; akg[c] + ac[e] </t>
  </si>
  <si>
    <t>uc002jvm.3</t>
  </si>
  <si>
    <t>R04491</t>
  </si>
  <si>
    <t xml:space="preserve">akg[e] + for[c]  &lt;=&gt; akg[c] + for[e] </t>
  </si>
  <si>
    <t>HMR_9651</t>
  </si>
  <si>
    <t xml:space="preserve">M01887[c]  &lt;=&gt; M01887[e] </t>
  </si>
  <si>
    <t xml:space="preserve">ppa[c] + akg[e]  &lt;=&gt; akg[c] + ppa[e] </t>
  </si>
  <si>
    <t>HMR_9652</t>
  </si>
  <si>
    <t xml:space="preserve">homoval[c]  -&gt; homoval[e] </t>
  </si>
  <si>
    <t>ENSG00000033867</t>
  </si>
  <si>
    <t>SLC4A7</t>
  </si>
  <si>
    <t xml:space="preserve">acac[c] + akg[e]  &lt;=&gt; akg[c] + acac[e] </t>
  </si>
  <si>
    <t>solute carrier family 4, sodium bicarbonate cotransporter, member 7 [Source:HGNC Symbol;Acc:HGNC:11033]</t>
  </si>
  <si>
    <t>HMR_9653</t>
  </si>
  <si>
    <t xml:space="preserve">akg[e] + lac_L[c]  &lt;=&gt; akg[c] + lac_L[e] </t>
  </si>
  <si>
    <t xml:space="preserve">dgpi_prot_hs[c]  &lt;=&gt; dgpi_prot_hs[e] </t>
  </si>
  <si>
    <t xml:space="preserve">akg[e] + but[c]  &lt;=&gt; akg[c] + but[e] </t>
  </si>
  <si>
    <t xml:space="preserve"> SOLUTE CARRIER FAMILY 4 (SODIUM BICARBONATE COTRANSPORTER), MEMBER
7; SLC4A7
;;SOLUTE CARRIER FAMILY 4 (SODIUM BICARBONATE COTRANSPORTER), MEMBER
6, FORMERLY; SLC4A6, FORMERLY
SODIUM BICARBONATE COTRANSPORTER 2, INCLUDED; NBC2, INCLUDED;;
SODIUM BI /.../ATE COTRANSPORTER 3, INCLUDED; NBC3, INCLUDED;;
SODIUM BICARBONATE COTRANSPORTER 3, MUSCLE, INCLUDED; MNBC3, INCLUDED
</t>
  </si>
  <si>
    <t>HMR_9654</t>
  </si>
  <si>
    <t>CAB022494</t>
  </si>
  <si>
    <t>uc010hfl.4</t>
  </si>
  <si>
    <t xml:space="preserve">dem2emgacpail_prot_hs[c]  &lt;=&gt; dem2emgacpail_prot_hs[e] </t>
  </si>
  <si>
    <t xml:space="preserve">akg[e] + retn[c]  &lt;=&gt; akg[c] + retn[e] </t>
  </si>
  <si>
    <t>ENSG00000050438</t>
  </si>
  <si>
    <t>HMR_9656</t>
  </si>
  <si>
    <t>SLC4A8</t>
  </si>
  <si>
    <t xml:space="preserve">hretn[c]  &lt;=&gt; hretn[e] </t>
  </si>
  <si>
    <t xml:space="preserve">akg[e] + bhb[c]  &lt;=&gt; akg[c] + bhb[e] </t>
  </si>
  <si>
    <t>solute carrier family 4, sodium bicarbonate cotransporter, member 8 [Source:HGNC Symbol;Acc:HGNC:11034]</t>
  </si>
  <si>
    <t>HMR_9657</t>
  </si>
  <si>
    <t xml:space="preserve">2hb[c] + akg[e]  &lt;=&gt; akg[c] + 2hb[e] </t>
  </si>
  <si>
    <t xml:space="preserve"> SOLUTE CARRIER FAMILY 4 (SODIUM BICARBONATE COTRANSPORTER), MEMBER
8; SLC4A8
;;KIAA0739;;
KNBC3
</t>
  </si>
  <si>
    <t>Q2Y0W8</t>
  </si>
  <si>
    <t xml:space="preserve">kdn[c]  &lt;=&gt; kdn[e] </t>
  </si>
  <si>
    <t>HPA046665</t>
  </si>
  <si>
    <t>uc010sni.3</t>
  </si>
  <si>
    <t xml:space="preserve">ac[e] + for[c]  &lt;=&gt; ac[c] + for[e] </t>
  </si>
  <si>
    <t>R07079</t>
  </si>
  <si>
    <t>HMR_9658</t>
  </si>
  <si>
    <t>ENSG00000128242</t>
  </si>
  <si>
    <t>GAL3ST1</t>
  </si>
  <si>
    <t xml:space="preserve">ac[e] + ppa[c]  &lt;=&gt; ac[c] + ppa[e] </t>
  </si>
  <si>
    <t xml:space="preserve">m3gacpail_prot_hs[c]  &lt;=&gt; m3gacpail_prot_hs[e] </t>
  </si>
  <si>
    <t>galactose-3-O-sulfotransferase 1 [Source:HGNC Symbol;Acc:HGNC:24240]</t>
  </si>
  <si>
    <t>R07080</t>
  </si>
  <si>
    <t xml:space="preserve"> GALACTOSE-3-O-SULFOTRANSFERASE 1; GAL3ST1
;;CEREBROSIDE SULFOTRANSFERASE; CST;;
3-PRIME-@PHOSPHOADENYLYLSULFATE:GALACTOSYLCERAMIDE 3-PRIME-SULFOTRANSFERASE;;
GalCer SULFOTRANSFERASE;;
GALACTOSYLCERAMIDE 3-PRIME SULFOTRANSFERASE
</t>
  </si>
  <si>
    <t>Q99999</t>
  </si>
  <si>
    <t>HMR_9659</t>
  </si>
  <si>
    <t xml:space="preserve">ac[e] + lac_L[c]  &lt;=&gt; ac[c] + lac_L[e] </t>
  </si>
  <si>
    <t>HPA001220</t>
  </si>
  <si>
    <t>uc003aih.1</t>
  </si>
  <si>
    <t xml:space="preserve">eumelanin[c]  &lt;=&gt; eumelanin[e] </t>
  </si>
  <si>
    <t xml:space="preserve">ac[e] + but[c]  &lt;=&gt; ac[c] + but[e] </t>
  </si>
  <si>
    <t xml:space="preserve">ac[e] + retn[c]  &lt;=&gt; ac[c] + retn[e] </t>
  </si>
  <si>
    <t>ENSG00000100596</t>
  </si>
  <si>
    <t>R07081</t>
  </si>
  <si>
    <t xml:space="preserve">ac[e] + bhb[c]  &lt;=&gt; ac[c] + bhb[e] </t>
  </si>
  <si>
    <t>SPTLC2</t>
  </si>
  <si>
    <t>serine palmitoyltransferase, long chain base subunit 2 [Source:HGNC Symbol;Acc:HGNC:11278]</t>
  </si>
  <si>
    <t>HMR_9660</t>
  </si>
  <si>
    <t xml:space="preserve">core5[c]  &lt;=&gt; core5[e] </t>
  </si>
  <si>
    <t xml:space="preserve">ppa[c] + for[e]  &lt;=&gt; for[c] + ppa[e] </t>
  </si>
  <si>
    <t xml:space="preserve"> SERINE PALMITOYLTRANSFERASE, LONG-CHAIN BASE SUBUNIT 2; SPTLC2
;;SPT2;;
LCB2A;;
KIAA0526
</t>
  </si>
  <si>
    <t>O15270</t>
  </si>
  <si>
    <t>HPA027552</t>
  </si>
  <si>
    <t>uc001xub.3</t>
  </si>
  <si>
    <t>R07083</t>
  </si>
  <si>
    <t xml:space="preserve">for[e] + lac_L[c]  &lt;=&gt; for[c] + lac_L[e] </t>
  </si>
  <si>
    <t xml:space="preserve">but[c] + for[e]  &lt;=&gt; for[c] + but[e] </t>
  </si>
  <si>
    <t>ENSG00000099797</t>
  </si>
  <si>
    <t>HMR_9661</t>
  </si>
  <si>
    <t>TECR</t>
  </si>
  <si>
    <t xml:space="preserve">core7[c]  &lt;=&gt; core7[e] </t>
  </si>
  <si>
    <t>trans-2,3-enoyl-CoA reductase [Source:HGNC Symbol;Acc:HGNC:4551]</t>
  </si>
  <si>
    <t xml:space="preserve">for[e] + retn[c]  &lt;=&gt; for[c] + retn[e] </t>
  </si>
  <si>
    <t xml:space="preserve">bhb[c] + for[e]  &lt;=&gt; bhb[e] + for[c] </t>
  </si>
  <si>
    <t>TRANS-2,3-ENOYL-CoA REDUCTASE; TECR;;GLYCOPROTEIN, SYNAPTIC, 2; GPSN2;;TER;;SC2</t>
  </si>
  <si>
    <t>Q9NZ01</t>
  </si>
  <si>
    <t>R07082</t>
  </si>
  <si>
    <t>HPA056488</t>
  </si>
  <si>
    <t>HMR_9662</t>
  </si>
  <si>
    <t>uc002mza.4</t>
  </si>
  <si>
    <t xml:space="preserve">lac_L[c] + ppa[e]  &lt;=&gt; ppa[c] + lac_L[e] </t>
  </si>
  <si>
    <t xml:space="preserve">core8[c]  &lt;=&gt; core8[e] </t>
  </si>
  <si>
    <t>ENSG00000171453</t>
  </si>
  <si>
    <t>POLR1C</t>
  </si>
  <si>
    <t>polymerase (RNA) I polypeptide C [Source:HGNC Symbol;Acc:HGNC:20194]</t>
  </si>
  <si>
    <t xml:space="preserve">but[c] + ppa[e]  &lt;=&gt; ppa[c] + but[e] </t>
  </si>
  <si>
    <t>R07086</t>
  </si>
  <si>
    <t>HMR_9663</t>
  </si>
  <si>
    <t>POLYMERASE I, RNA, SUBUNIT C; POLR1C;;RPA39;;RPA40;;RPAC1;;RPA5</t>
  </si>
  <si>
    <t>HPA031010</t>
  </si>
  <si>
    <t xml:space="preserve">mem2emgacpail_prot_hs[c]  &lt;=&gt; mem2emgacpail_prot_hs[e] </t>
  </si>
  <si>
    <t xml:space="preserve">retn[c] + ppa[e]  &lt;=&gt; ppa[c] + retn[e] </t>
  </si>
  <si>
    <t>uc063osc.1</t>
  </si>
  <si>
    <t>GO:0003899</t>
  </si>
  <si>
    <t>DNA-directed RNA polymerase activity</t>
  </si>
  <si>
    <t>R07084</t>
  </si>
  <si>
    <t xml:space="preserve">bhb[c] + ppa[e]  &lt;=&gt; ppa[c] + bhb[e] </t>
  </si>
  <si>
    <t>Catalysis of the reaction: nucleoside triphosphate + RNA(n) = diphosphate + RNA(n+1). Utilizes a DNA template, i.e. the catalysis of DNA-template-directed extension of the 3'-end of an RNA strand by one nucleotide at a time. Can initiate a chain 'de novo'. [EC:2.7.7.6]</t>
  </si>
  <si>
    <t>HMR_9665</t>
  </si>
  <si>
    <t>ENSG00000148344</t>
  </si>
  <si>
    <t xml:space="preserve">amp[g]  &lt;=&gt; amp[c] </t>
  </si>
  <si>
    <t>PTGES</t>
  </si>
  <si>
    <t>prostaglandin E synthase [Source:HGNC Symbol;Acc:HGNC:9599]</t>
  </si>
  <si>
    <t xml:space="preserve">but[c] + acac[e]  &lt;=&gt; acac[c] + but[e] </t>
  </si>
  <si>
    <t>R07085</t>
  </si>
  <si>
    <t>HMR_9666</t>
  </si>
  <si>
    <t xml:space="preserve">bhb[c] + acac[e]  &lt;=&gt; acac[c] + bhb[e] </t>
  </si>
  <si>
    <t xml:space="preserve"> PROSTAGLANDIN E SYNTHASE; PTGES
;;PGES;;
PROSTAGLANDIN E SYNTHASE, MICROSOMAL; MPGES;;
p53-INDUCED GENE 12; PIG12;;
MGST1-LIKE 1; MGST1L1
</t>
  </si>
  <si>
    <t xml:space="preserve">HC02050[g]  -&gt; HC02050[c] </t>
  </si>
  <si>
    <t>O14684</t>
  </si>
  <si>
    <t>HPA045064</t>
  </si>
  <si>
    <t>uc004byi.3</t>
  </si>
  <si>
    <t xml:space="preserve">but[c] + lac_L[e]  &lt;=&gt; lac_L[c] + but[e] </t>
  </si>
  <si>
    <t>R07087</t>
  </si>
  <si>
    <t>HMR_9667</t>
  </si>
  <si>
    <t>ENSG00000136888</t>
  </si>
  <si>
    <t xml:space="preserve">retn[c] + lac_L[e]  &lt;=&gt; retn[e] + lac_L[c] </t>
  </si>
  <si>
    <t xml:space="preserve">n5m2masn[g]  &lt;=&gt; n5m2masn[c] </t>
  </si>
  <si>
    <t>ATP6V1G1</t>
  </si>
  <si>
    <t>ATPase, H+ transporting, lysosomal 13kDa, V1 subunit G1 [Source:HGNC Symbol;Acc:HGNC:864]</t>
  </si>
  <si>
    <t>R07000</t>
  </si>
  <si>
    <t xml:space="preserve">bhb[c] + lac_L[e]  &lt;=&gt; bhb[e] + lac_L[c] </t>
  </si>
  <si>
    <t>HMR_9669</t>
  </si>
  <si>
    <t xml:space="preserve">core5[g]  &lt;=&gt; core5[c] </t>
  </si>
  <si>
    <t xml:space="preserve"> ATPase, H+ TRANSPORTING, LYSOSOMAL, 13-KD, V1 SUBUNIT G, ISOFORM 1;
ATP6V1G1
;;ATP6G1
</t>
  </si>
  <si>
    <t>O75348</t>
  </si>
  <si>
    <t xml:space="preserve">retn[c] + but[e]  &lt;=&gt; but[c] + retn[e] </t>
  </si>
  <si>
    <t>CAB004615</t>
  </si>
  <si>
    <t>uc004bjc.3</t>
  </si>
  <si>
    <t>R07001</t>
  </si>
  <si>
    <t>HMR_9670</t>
  </si>
  <si>
    <t xml:space="preserve">bhb[c] + but[e]  &lt;=&gt; bhb[e] + but[c] </t>
  </si>
  <si>
    <t>ENSG00000241468</t>
  </si>
  <si>
    <t xml:space="preserve">core7[g]  &lt;=&gt; core7[c] </t>
  </si>
  <si>
    <t>ATP5J2</t>
  </si>
  <si>
    <t>ATP synthase, H+ transporting, mitochondrial Fo complex, subunit F2 [Source:HGNC Symbol;Acc:HGNC:848]</t>
  </si>
  <si>
    <t xml:space="preserve">bhb[c] + retn[e]  &lt;=&gt; bhb[e] + retn[c] </t>
  </si>
  <si>
    <t>R07002</t>
  </si>
  <si>
    <t>P56134</t>
  </si>
  <si>
    <t>HMR_9671</t>
  </si>
  <si>
    <t>uc003uqn.3</t>
  </si>
  <si>
    <t xml:space="preserve">core8[g]  &lt;=&gt; core8[c] </t>
  </si>
  <si>
    <t xml:space="preserve">2hb[c] + bhb[e]  &lt;=&gt; 2hb[e] + bhb[c] </t>
  </si>
  <si>
    <t>Major Facilitator (Mfs) Tcdb:2.A.1.14.6</t>
  </si>
  <si>
    <t xml:space="preserve">na1[e] + pi[e]  -&gt; pi[c] + na1[c] </t>
  </si>
  <si>
    <t>R07013</t>
  </si>
  <si>
    <t>ENSG00000107789</t>
  </si>
  <si>
    <t>MINPP1</t>
  </si>
  <si>
    <t>HMR_9672</t>
  </si>
  <si>
    <t>multiple inositol-polyphosphate phosphatase 1 [Source:HGNC Symbol;Acc:HGNC:7102]</t>
  </si>
  <si>
    <t>Resistance-Nodulation-Cell Division (Rnd) Tcdb:2.A.60.1.14</t>
  </si>
  <si>
    <t xml:space="preserve">HC02065[l]  -&gt; HC02065[c] </t>
  </si>
  <si>
    <t xml:space="preserve">hco3[c] + cholate[e] + gthrd[c]  &lt;=&gt; hco3[e] + cholate[c] + gthrd[e] </t>
  </si>
  <si>
    <t>MULTIPLE INOSITOL POLYPHOSPHATE PHOSPHATASE 1; MINPP1;;MIPP, RAT, HOMOLOG OF;;HIPER1, CHICKEN, HOMOLOG OF</t>
  </si>
  <si>
    <t>Q9UNW1</t>
  </si>
  <si>
    <t>R07015</t>
  </si>
  <si>
    <t>HPA026859</t>
  </si>
  <si>
    <t xml:space="preserve">hco3[c] + gthrd[c] + gchola[e]  &lt;=&gt; hco3[e] + gthrd[e] + gchola[c] </t>
  </si>
  <si>
    <t>uc001keu.4</t>
  </si>
  <si>
    <t>HMR_9673</t>
  </si>
  <si>
    <t>GO:0052826</t>
  </si>
  <si>
    <t xml:space="preserve">thbpt[n]  &lt;=&gt; thbpt[c] </t>
  </si>
  <si>
    <t>inositol hexakisphosphate 2-phosphatase activity</t>
  </si>
  <si>
    <t>Catalysis of the reaction: myo-inositol hexakisphosphate + H2O = myo-inositol 1,3,4,5,6-pentakisphosphate + phosphate. [EC:3.1.3.62]</t>
  </si>
  <si>
    <t>ENSG00000049239</t>
  </si>
  <si>
    <t>H6PD</t>
  </si>
  <si>
    <t>R07017</t>
  </si>
  <si>
    <t>hexose-6-phosphate dehydrogenase (glucose 1-dehydrogenase) [Source:HGNC Symbol;Acc:HGNC:4795]</t>
  </si>
  <si>
    <t>HMR_9674</t>
  </si>
  <si>
    <t xml:space="preserve">hco3[c] + gthrd[c] + tchola[e]  &lt;=&gt; hco3[e] + gthrd[e] + tchola[c] </t>
  </si>
  <si>
    <t xml:space="preserve">dag_hs[n]  -&gt; dag_hs[c] </t>
  </si>
  <si>
    <t xml:space="preserve"> HEXOSE-6-PHOSPHATE DEHYDROGENASE; H6PD
;;GLUCOSE DEHYDROGENASE; GDH;;
GDH/6PGL ENDOPLASMIC BIFUNCTIONAL PROTEIN;;
HEXOSE-6-PHOSPHATE DEHYDROGENASE PRECURSOR;;
GLUCOSE-6-PHOSPHATE DEHYDROGENASE, SALIVARY;;
G6PD, H FORM; G6PDH;;
GLUCOSE 1-DEHYDROGENASE
</t>
  </si>
  <si>
    <t>R07016</t>
  </si>
  <si>
    <t>O95479</t>
  </si>
  <si>
    <t>HPA005440</t>
  </si>
  <si>
    <t>HMR_9676</t>
  </si>
  <si>
    <t>uc001apt.3</t>
  </si>
  <si>
    <t xml:space="preserve">ind3ac[m]  &lt;=&gt; ind3ac[c] </t>
  </si>
  <si>
    <t xml:space="preserve">hco3[c] + gthrd[c] + tdchola[e]  &lt;=&gt; hco3[e] + gthrd[e] + tdchola[c] </t>
  </si>
  <si>
    <t>ENSG00000126368</t>
  </si>
  <si>
    <t>R07009</t>
  </si>
  <si>
    <t>NR1D1</t>
  </si>
  <si>
    <t>HMR_9677</t>
  </si>
  <si>
    <t>nuclear receptor subfamily 1 group D member 1 [Source:HGNC Symbol;Acc:HGNC:7962]</t>
  </si>
  <si>
    <t xml:space="preserve">1p3h5c[m]  &lt;=&gt; 1p3h5c[c] </t>
  </si>
  <si>
    <t xml:space="preserve">hco3[c] + gthrd[c] + HC02191[e]  &lt;=&gt; hco3[e] + gthrd[e] + HC02191[c] </t>
  </si>
  <si>
    <t>NUCLEAR RECEPTOR SUBFAMILY 1, GROUP D, MEMBER 1; NR1D1;;THYROID HORMONE RECEPTOR, ALPHA-1-LIKE; THRAL;;REV-ERBA-ALPHA;;REV-ERB-ALPHA;;ERBA-RELATED 1; EAR1</t>
  </si>
  <si>
    <t>R07018</t>
  </si>
  <si>
    <t>P20393</t>
  </si>
  <si>
    <t>HPA007935</t>
  </si>
  <si>
    <t>uc002htz.4</t>
  </si>
  <si>
    <t>HMR_9678</t>
  </si>
  <si>
    <t>GO:2000188</t>
  </si>
  <si>
    <t>regulation of cholesterol homeostasis</t>
  </si>
  <si>
    <t xml:space="preserve">hdca[x]  -&gt; hdca[c] </t>
  </si>
  <si>
    <t>Any process that modulates the frequency, rate or extent of cholesterol homeostasis. [GOC:BHF]</t>
  </si>
  <si>
    <t xml:space="preserve">hco3[c] + gthrd[c] + HC02192[e]  &lt;=&gt; hco3[e] + gthrd[e] + HC02192[c] </t>
  </si>
  <si>
    <t>ENSG00000134852</t>
  </si>
  <si>
    <t>CLOCK</t>
  </si>
  <si>
    <t>clock circadian regulator [Source:HGNC Symbol;Acc:HGNC:2082]</t>
  </si>
  <si>
    <t>R07019</t>
  </si>
  <si>
    <t>HMR_9679</t>
  </si>
  <si>
    <t xml:space="preserve">ac[x]  &lt;=&gt; ac[c] </t>
  </si>
  <si>
    <t xml:space="preserve">hco3[c] + gthrd[c] + HC02193[e]  &lt;=&gt; hco3[e] + gthrd[e] + HC02193[c] </t>
  </si>
  <si>
    <t>CIRCADIAN LOCOMOTOR OUTPUT CYCLES KAPUT; CLOCK;;CLOCK, MOUSE, HOMOLOG OF</t>
  </si>
  <si>
    <t>O15516</t>
  </si>
  <si>
    <t>HPA027565</t>
  </si>
  <si>
    <t>uc062wtg.1</t>
  </si>
  <si>
    <t>GO:0031490</t>
  </si>
  <si>
    <t>chromatin DNA binding</t>
  </si>
  <si>
    <t>Interacting selectively and non-covalently with DNA that is assembled into chromatin. [GOC:mah]</t>
  </si>
  <si>
    <t>R07011</t>
  </si>
  <si>
    <t>ENSG00000198752</t>
  </si>
  <si>
    <t>CDC42BPB</t>
  </si>
  <si>
    <t>HMR_9680</t>
  </si>
  <si>
    <t>CDC42 binding protein kinase beta (DMPK-like) [Source:HGNC Symbol;Acc:HGNC:1738]</t>
  </si>
  <si>
    <t xml:space="preserve">hco3[c] + gthrd[c] + HC02194[e]  -&gt; hco3[e] + gthrd[e] + HC02194[c] </t>
  </si>
  <si>
    <t xml:space="preserve">oaa[x]  &lt;=&gt; oaa[c] </t>
  </si>
  <si>
    <t>CDC42-BINDING PROTEIN KINASE, BETA; CDC42BPB;;CDC42BP-BETA;;MYOTONIC DYSTROPHY KINASE-RELATED CDC42-BINDING KINASE, BETA; MRCKB;;MRCK-BETA</t>
  </si>
  <si>
    <t>Q9Y5S2</t>
  </si>
  <si>
    <t>HPA022821</t>
  </si>
  <si>
    <t>uc001ymi.2</t>
  </si>
  <si>
    <t>R07020</t>
  </si>
  <si>
    <t xml:space="preserve">hco3[c] + gthrd[c] + HC02195[e]  -&gt; hco3[e] + gthrd[e] + HC02195[c] </t>
  </si>
  <si>
    <t>HMR_9716</t>
  </si>
  <si>
    <t>ENSG00000197217</t>
  </si>
  <si>
    <t xml:space="preserve">CE1589[r]  &lt;=&gt; CE1589[c] </t>
  </si>
  <si>
    <t>ENTPD4</t>
  </si>
  <si>
    <t>ectonucleoside triphosphate diphosphohydrolase 4 [Source:HGNC Symbol;Acc:HGNC:14573]</t>
  </si>
  <si>
    <t xml:space="preserve">hco3[c] + gthrd[c] + HC02196[e]  -&gt; hco3[e] + gthrd[e] + HC02196[c] </t>
  </si>
  <si>
    <t>R07004</t>
  </si>
  <si>
    <t>HMR_9720</t>
  </si>
  <si>
    <t xml:space="preserve"> LYSOSOMAL APYRASE-LIKE PROTEIN 1; LYSAL1
;;URIDINE DIPHOSPHATASE, GOLGI LUMINAL;;
UDPase, GOLGI LUMINAL;;
GOLGI LUMINAL UDPase;;
LAP70;;
KIAA0392
</t>
  </si>
  <si>
    <t xml:space="preserve">dolichol_L[c]  -&gt; dolichol_L[e] </t>
  </si>
  <si>
    <t xml:space="preserve">hco3[c] + gthrd[c] + HC02197[e]  &lt;=&gt; hco3[e] + gthrd[e] + HC02197[c] </t>
  </si>
  <si>
    <t>R09404</t>
  </si>
  <si>
    <t>ENSG00000117592</t>
  </si>
  <si>
    <t xml:space="preserve">hco3[c] + gthrd[c] + HC02198[e]  &lt;=&gt; hco3[e] + gthrd[e] + HC02198[c] </t>
  </si>
  <si>
    <t>PRDX6</t>
  </si>
  <si>
    <t>HMR_9723</t>
  </si>
  <si>
    <t>peroxiredoxin 6 [Source:HGNC Symbol;Acc:HGNC:16753]</t>
  </si>
  <si>
    <t xml:space="preserve">HC02066[l]  -&gt; HC02066[c] </t>
  </si>
  <si>
    <t xml:space="preserve"> PEROXIREDOXIN 6; PRDX6
;;PHOSPHOLIPASE A2, LYSOSOMAL
</t>
  </si>
  <si>
    <t xml:space="preserve">hco3[c] + cholate[e] + HC02199[c]  -&gt; hco3[e] + cholate[c] + HC02199[e] </t>
  </si>
  <si>
    <t>P30041</t>
  </si>
  <si>
    <t>R09406</t>
  </si>
  <si>
    <t>CAB008663</t>
  </si>
  <si>
    <t>uc001giy.1</t>
  </si>
  <si>
    <t>HMR_9724</t>
  </si>
  <si>
    <t xml:space="preserve">HC02050[r]  -&gt; HC02050[c] </t>
  </si>
  <si>
    <t xml:space="preserve">hco3[c] + cholate[e] + HC02200[c]  -&gt; hco3[e] + cholate[c] + HC02200[e] </t>
  </si>
  <si>
    <t>ENSG00000155660</t>
  </si>
  <si>
    <t>PDIA4</t>
  </si>
  <si>
    <t>R09407</t>
  </si>
  <si>
    <t>protein disulfide isomerase family A member 4 [Source:HGNC Symbol;Acc:HGNC:30167]</t>
  </si>
  <si>
    <t>HMR_9728</t>
  </si>
  <si>
    <t xml:space="preserve">hco3[c] + cholate[e] + HC02201[c]  -&gt; hco3[e] + cholate[c] + HC02201[e] </t>
  </si>
  <si>
    <t xml:space="preserve">M03161[c]  &lt;=&gt; M03161[e] </t>
  </si>
  <si>
    <t>P13667</t>
  </si>
  <si>
    <t>CAB017368</t>
  </si>
  <si>
    <t>uc003wff.3</t>
  </si>
  <si>
    <t>R09410</t>
  </si>
  <si>
    <t xml:space="preserve">hco3[c] + gchola[e] + HC02199[c]  -&gt; hco3[e] + gchola[c] + HC02199[e] </t>
  </si>
  <si>
    <t>HMR_9731</t>
  </si>
  <si>
    <t xml:space="preserve">pre_prot[c]  &lt;=&gt; pre_prot[e] </t>
  </si>
  <si>
    <t xml:space="preserve">hco3[c] + gchola[e] + HC02200[c]  -&gt; hco3[e] + gchola[c] + HC02200[e] </t>
  </si>
  <si>
    <t>ENSG00000013561</t>
  </si>
  <si>
    <t>R09411</t>
  </si>
  <si>
    <t>RNF14</t>
  </si>
  <si>
    <t xml:space="preserve">hco3[c] + gchola[e] + HC02201[c]  -&gt; hco3[e] + gchola[c] + HC02201[e] </t>
  </si>
  <si>
    <t>ring finger protein 14 [Source:HGNC Symbol;Acc:HGNC:10058]</t>
  </si>
  <si>
    <t>HMR_9732</t>
  </si>
  <si>
    <t xml:space="preserve">pre_prot[r]  &lt;=&gt; pre_prot[c] </t>
  </si>
  <si>
    <t xml:space="preserve">hco3[c] + C02528[e] + HC02199[c]  -&gt; hco3[e] + C02528[c] + HC02199[e] </t>
  </si>
  <si>
    <t>RING FINGER PROTEIN 14; RNF14;;ANDROGEN RECEPTOR-ASSOCIATED PROTEIN 54; ARA54</t>
  </si>
  <si>
    <t>HPA064746</t>
  </si>
  <si>
    <t>uc063idj.1</t>
  </si>
  <si>
    <t>R09412</t>
  </si>
  <si>
    <t xml:space="preserve">hco3[c] + C02528[e] + HC02200[c]  -&gt; hco3[e] + C02528[c] + HC02200[e] </t>
  </si>
  <si>
    <t>ENSG00000141027</t>
  </si>
  <si>
    <t>NCOR1</t>
  </si>
  <si>
    <t>HMR_9738</t>
  </si>
  <si>
    <t>nuclear receptor corepressor 1 [Source:HGNC Symbol;Acc:HGNC:7672]</t>
  </si>
  <si>
    <t xml:space="preserve">hco3[c] + C02528[e] + HC02201[c]  -&gt; hco3[e] + C02528[c] + HC02201[e] </t>
  </si>
  <si>
    <t xml:space="preserve">M00003[l]  -&gt; M00003[c] </t>
  </si>
  <si>
    <t>NUCLEAR RECEPTOR COREPRESSOR 1; NCOR1</t>
  </si>
  <si>
    <t>O75376</t>
  </si>
  <si>
    <t>CAB072830</t>
  </si>
  <si>
    <t xml:space="preserve">hco3[c] + tchola[e] + HC02199[c]  -&gt; hco3[e] + tchola[c] + HC02199[e] </t>
  </si>
  <si>
    <t>uc002gpo.4</t>
  </si>
  <si>
    <t>GO:2000191</t>
  </si>
  <si>
    <t>regulation of fatty acid transport</t>
  </si>
  <si>
    <t>Any process that modulates the frequency, rate or extent of fatty acid transport. [GOC:BHF]</t>
  </si>
  <si>
    <t>R07100</t>
  </si>
  <si>
    <t>ENSG00000196498</t>
  </si>
  <si>
    <t xml:space="preserve">hco3[c] + tchola[e] + HC02200[c]  -&gt; hco3[e] + tchola[c] + HC02200[e] </t>
  </si>
  <si>
    <t>HMR_9739</t>
  </si>
  <si>
    <t>NCOR2</t>
  </si>
  <si>
    <t>nuclear receptor corepressor 2 [Source:HGNC Symbol;Acc:HGNC:7673]</t>
  </si>
  <si>
    <t xml:space="preserve">M00008[l]  -&gt; M00008[c] </t>
  </si>
  <si>
    <t xml:space="preserve">hco3[c] + tchola[e] + HC02201[c]  -&gt; hco3[e] + tchola[c] + HC02201[e] </t>
  </si>
  <si>
    <t>R07098</t>
  </si>
  <si>
    <t>HMR_9740</t>
  </si>
  <si>
    <t>NUCLEAR RECEPTOR COREPRESSOR 2; NCOR2;;SILENCING MEDIATOR FOR RETINOID AND THYROID HORMONE RECEPTORS; SMRT</t>
  </si>
  <si>
    <t xml:space="preserve">hco3[c] + tdchola[e] + HC02199[c]  -&gt; hco3[e] + tdchola[c] + HC02199[e] </t>
  </si>
  <si>
    <t xml:space="preserve">M00010[l]  -&gt; M00010[c] </t>
  </si>
  <si>
    <t>HPA001928</t>
  </si>
  <si>
    <t>uc058uws.1</t>
  </si>
  <si>
    <t>GO:0005654</t>
  </si>
  <si>
    <t>nucleoplasm</t>
  </si>
  <si>
    <t xml:space="preserve">hco3[c] + tdchola[e] + HC02200[c]  -&gt; hco3[e] + tdchola[c] + HC02200[e] </t>
  </si>
  <si>
    <t>That part of the nuclear content other than the chromosomes or the nucleolus. [GOC:ma, ISBN:0124325653]</t>
  </si>
  <si>
    <t>R07102</t>
  </si>
  <si>
    <t>HMR_9741</t>
  </si>
  <si>
    <t>ENSG00000119125</t>
  </si>
  <si>
    <t>GDA</t>
  </si>
  <si>
    <t xml:space="preserve">M00017[l]  -&gt; M00017[c] </t>
  </si>
  <si>
    <t>guanine deaminase [Source:HGNC Symbol;Acc:HGNC:4212]</t>
  </si>
  <si>
    <t xml:space="preserve">hco3[c] + tdchola[e] + HC02201[c]  -&gt; hco3[e] + tdchola[c] + HC02201[e] </t>
  </si>
  <si>
    <t>R07103</t>
  </si>
  <si>
    <t xml:space="preserve"> GUANINE DEAMINASE; GDA
;;GUANASE;;
CYTOPLASMIC PSD95 INTERACTOR; CYPIN
</t>
  </si>
  <si>
    <t xml:space="preserve">hco3[c] + HC02199[c] + HC02191[e]  -&gt; hco3[e] + HC02199[e] + HC02191[c] </t>
  </si>
  <si>
    <t>HMR_9742</t>
  </si>
  <si>
    <t>HPA019352</t>
  </si>
  <si>
    <t>uc004ais.3</t>
  </si>
  <si>
    <t xml:space="preserve">M00019[l]  -&gt; M00019[c] </t>
  </si>
  <si>
    <t>GO:0006147</t>
  </si>
  <si>
    <t>guanine catabolic process</t>
  </si>
  <si>
    <t xml:space="preserve">hco3[c] + HC02200[c] + HC02191[e]  -&gt; hco3[e] + HC02200[e] + HC02191[c] </t>
  </si>
  <si>
    <t>"The chemical reactions and pathways resulting in the breakdown of guanine, 2-amino-6-hydroxypurine, a purine that is one of the five main bases found in nucleic acids and a component of a number of phosphorylated guanosine derivatives whose metabolic or regulatory functions are important." [GOC:go_curators]</t>
  </si>
  <si>
    <t>R07099</t>
  </si>
  <si>
    <t>ENSG00000181409</t>
  </si>
  <si>
    <t>HMR_9743</t>
  </si>
  <si>
    <t>AATK</t>
  </si>
  <si>
    <t>apoptosis-associated tyrosine kinase [Source:HGNC Symbol;Acc:HGNC:21]</t>
  </si>
  <si>
    <t xml:space="preserve">M00021[l]  -&gt; M00021[c] </t>
  </si>
  <si>
    <t xml:space="preserve">hco3[c] + HC02201[c] + HC02191[e]  -&gt; hco3[e] + HC02201[e] + HC02191[c] </t>
  </si>
  <si>
    <t>APOPTOSIS-ASSOCIATED TYROSINE KINASE; AATK;;AATYK</t>
  </si>
  <si>
    <t>Q6ZMQ8</t>
  </si>
  <si>
    <t>R07101</t>
  </si>
  <si>
    <t>HPA009073</t>
  </si>
  <si>
    <t xml:space="preserve">hco3[c] + HC02192[e] + HC02199[c]  -&gt; hco3[e] + HC02192[c] + HC02199[e] </t>
  </si>
  <si>
    <t>uc010dia.4</t>
  </si>
  <si>
    <t>HMR_9744</t>
  </si>
  <si>
    <t xml:space="preserve">dcsptn1[l]  -&gt; dcsptn1[c] </t>
  </si>
  <si>
    <t xml:space="preserve">hco3[c] + HC02192[e] + HC02200[c]  -&gt; hco3[e] + HC02192[c] + HC02200[e] </t>
  </si>
  <si>
    <t>ENSG00000263528</t>
  </si>
  <si>
    <t>IKBKE</t>
  </si>
  <si>
    <t>R07104</t>
  </si>
  <si>
    <t>inhibitor of kappa light polypeptide gene enhancer in B-cells, kinase epsilon [Source:HGNC Symbol;Acc:HGNC:14552]</t>
  </si>
  <si>
    <t xml:space="preserve">hco3[c] + HC02192[e] + HC02201[c]  -&gt; hco3[e] + HC02192[c] + HC02201[e] </t>
  </si>
  <si>
    <t>HMR_9745</t>
  </si>
  <si>
    <t xml:space="preserve">lneldc[l]  -&gt; lneldc[c] </t>
  </si>
  <si>
    <t>INHIBITOR OF KAPPA LIGHT POLYPEPTIDE GENE ENHANCER IN B CELLS, KINASEOF, EPSILON; IKBKE;;I-KAPPA-B KINASE-EPSILON; IKKE;;IKK-EPSILON;;INDUCIBLE I-KAPPA-B KINASE; IKKI;;KIAA0151</t>
  </si>
  <si>
    <t xml:space="preserve">hco3[c] + HC02193[e] + HC02199[c]  -&gt; hco3[e] + HC02193[c] + HC02199[e] </t>
  </si>
  <si>
    <t>CAB025983</t>
  </si>
  <si>
    <t>uc009xbv.3</t>
  </si>
  <si>
    <t>R07107</t>
  </si>
  <si>
    <t>HMR_9746</t>
  </si>
  <si>
    <t xml:space="preserve">hco3[c] + HC02193[e] + HC02200[c]  -&gt; hco3[e] + HC02193[c] + HC02200[e] </t>
  </si>
  <si>
    <t xml:space="preserve">tetpent6[l]  -&gt; tetpent6[c] </t>
  </si>
  <si>
    <t>ENSG00000100034</t>
  </si>
  <si>
    <t>PPM1F</t>
  </si>
  <si>
    <t>protein phosphatase, Mg2+/Mn2+ dependent 1F [Source:HGNC Symbol;Acc:HGNC:19388]</t>
  </si>
  <si>
    <t>R07123</t>
  </si>
  <si>
    <t xml:space="preserve">hco3[c] + HC02193[e] + HC02201[c]  -&gt; hco3[e] + HC02193[c] + HC02201[e] </t>
  </si>
  <si>
    <t>HMR_9747</t>
  </si>
  <si>
    <t xml:space="preserve">tethex3[l]  -&gt; tethex3[c] </t>
  </si>
  <si>
    <t>P49593</t>
  </si>
  <si>
    <t>HPA030990</t>
  </si>
  <si>
    <t xml:space="preserve">hco3[c] + HC02199[c] + HC02194[e]  -&gt; hco3[e] + HC02199[e] + HC02194[c] </t>
  </si>
  <si>
    <t>uc002zvp.3</t>
  </si>
  <si>
    <t>R07105</t>
  </si>
  <si>
    <t>HMR_9748</t>
  </si>
  <si>
    <t xml:space="preserve">hco3[c] + HC02200[c] + HC02194[e]  -&gt; hco3[e] + HC02200[e] + HC02194[c] </t>
  </si>
  <si>
    <t xml:space="preserve">M00115[l]  -&gt; M00115[c] </t>
  </si>
  <si>
    <t>ENSG00000276429</t>
  </si>
  <si>
    <t>PLCH2</t>
  </si>
  <si>
    <t>phospholipase C, eta 2 [Source:HGNC Symbol;Acc:HGNC:29037]</t>
  </si>
  <si>
    <t xml:space="preserve">hco3[c] + HC02201[c] + HC02194[e]  -&gt; hco3[e] + HC02201[e] + HC02194[c] </t>
  </si>
  <si>
    <t>CHR_HSCHR1_1_CTG3</t>
  </si>
  <si>
    <t>R07106</t>
  </si>
  <si>
    <t>p36.32</t>
  </si>
  <si>
    <t>HMR_9749</t>
  </si>
  <si>
    <t xml:space="preserve">M00117[l]  -&gt; M00117[c] </t>
  </si>
  <si>
    <t xml:space="preserve"> PHOSPHOLIPASE C, ETA-2; PLCH2
;;PHOSPHOLIPASE C LIKE-4; PLCL4
</t>
  </si>
  <si>
    <t xml:space="preserve">hco3[c] + HC02195[e] + HC02199[c]  -&gt; hco3[e] + HC02195[c] + HC02199[e] </t>
  </si>
  <si>
    <t>HPA003346</t>
  </si>
  <si>
    <t>R07066</t>
  </si>
  <si>
    <t xml:space="preserve">hco3[c] + HC02195[e] + HC02200[c]  -&gt; hco3[e] + HC02195[c] + HC02200[e] </t>
  </si>
  <si>
    <t>HMR_9750</t>
  </si>
  <si>
    <t>ENSG00000153936</t>
  </si>
  <si>
    <t>HS2ST1</t>
  </si>
  <si>
    <t xml:space="preserve">ttdcea[l]  -&gt; ttdcea[c] </t>
  </si>
  <si>
    <t>heparan sulfate 2-O-sulfotransferase 1 [Source:HGNC Symbol;Acc:HGNC:5193]</t>
  </si>
  <si>
    <t xml:space="preserve">hco3[c] + HC02195[e] + HC02201[c]  -&gt; hco3[e] + HC02195[c] + HC02201[e] </t>
  </si>
  <si>
    <t>R07069</t>
  </si>
  <si>
    <t>HEPARAN SULFATE 2-O-SULFOTRANSFERASE 1; HS2ST1</t>
  </si>
  <si>
    <t>Q7LGA3</t>
  </si>
  <si>
    <t>HMR_9751</t>
  </si>
  <si>
    <t>HPA043069</t>
  </si>
  <si>
    <t xml:space="preserve">hco3[c] + HC02196[e] + HC02199[c]  -&gt; hco3[e] + HC02196[c] + HC02199[e] </t>
  </si>
  <si>
    <t>uc001dmc.5</t>
  </si>
  <si>
    <t xml:space="preserve">tettet6[l]  -&gt; tettet6[c] </t>
  </si>
  <si>
    <t>GO:0030203</t>
  </si>
  <si>
    <t>glycosaminoglycan metabolic process</t>
  </si>
  <si>
    <t xml:space="preserve">hco3[c] + HC02196[e] + HC02200[c]  -&gt; hco3[e] + HC02196[c] + HC02200[e] </t>
  </si>
  <si>
    <t>R07071</t>
  </si>
  <si>
    <t>The chemical reactions and pathways involving glycosaminoglycans, any one of a group of polysaccharides that contain amino sugars. Formerly known as mucopolysaccharides, they include hyaluronic acid and chondroitin, which provide lubrication in joints and form part of the matrix of cartilage. The three-dimensional structure of these molecules enables them to trap water, which forms a gel and gives glycosaminoglycans their elastic properties. [ISBN:0192800981]</t>
  </si>
  <si>
    <t>HMR_9752</t>
  </si>
  <si>
    <t>ENSG00000101577</t>
  </si>
  <si>
    <t>LPIN2</t>
  </si>
  <si>
    <t xml:space="preserve">tetpent3[l]  -&gt; tetpent3[c] </t>
  </si>
  <si>
    <t xml:space="preserve">hco3[c] + HC02196[e] + HC02201[c]  -&gt; hco3[e] + HC02196[c] + HC02201[e] </t>
  </si>
  <si>
    <t>lipin 2 [Source:HGNC Symbol;Acc:HGNC:14450]</t>
  </si>
  <si>
    <t>p11.31</t>
  </si>
  <si>
    <t>R07073</t>
  </si>
  <si>
    <t xml:space="preserve">hco3[c] + HC02199[c] + HC02197[e]  -&gt; hco3[e] + HC02199[e] + HC02197[c] </t>
  </si>
  <si>
    <t>LIPIN 2; LPIN2</t>
  </si>
  <si>
    <t>HMR_9753</t>
  </si>
  <si>
    <t>Q92539</t>
  </si>
  <si>
    <t>HPA030550</t>
  </si>
  <si>
    <t xml:space="preserve">M00260[l]  -&gt; M00260[c] </t>
  </si>
  <si>
    <t>uc002klo.3</t>
  </si>
  <si>
    <t>GO:0006646</t>
  </si>
  <si>
    <t xml:space="preserve">hco3[c] + HC02200[c] + HC02197[e]  -&gt; hco3[e] + HC02200[e] + HC02197[c] </t>
  </si>
  <si>
    <t>phosphatidylethanolamine biosynthetic process</t>
  </si>
  <si>
    <t>R07075</t>
  </si>
  <si>
    <t>HMR_9754</t>
  </si>
  <si>
    <t xml:space="preserve">hco3[c] + HC02201[c] + HC02197[e]  -&gt; hco3[e] + HC02201[e] + HC02197[c] </t>
  </si>
  <si>
    <t xml:space="preserve">M00265[l]  -&gt; M00265[c] </t>
  </si>
  <si>
    <t>The chemical reactions and pathways resulting in the formation of phosphatidylethanolamine, any of a class of glycerophospholipids in which a phosphatidyl group is esterified to the hydroxyl group of ethanolamine. [ISBN:0198506732]</t>
  </si>
  <si>
    <t>ENSG00000198919</t>
  </si>
  <si>
    <t xml:space="preserve">hco3[c] + HC02199[c] + HC02198[e]  -&gt; hco3[e] + HC02199[e] + HC02198[c] </t>
  </si>
  <si>
    <t>R07076</t>
  </si>
  <si>
    <t>DZIP3</t>
  </si>
  <si>
    <t>HMR_9755</t>
  </si>
  <si>
    <t xml:space="preserve">M00315[l]  -&gt; M00315[c] </t>
  </si>
  <si>
    <t>DAZ interacting zinc finger protein 3 [Source:HGNC Symbol;Acc:HGNC:30938]</t>
  </si>
  <si>
    <t xml:space="preserve">hco3[c] + HC02200[c] + HC02198[e]  -&gt; hco3[e] + HC02200[e] + HC02198[c] </t>
  </si>
  <si>
    <t>DAZ-INTERACTING PROTEIN 3;;DZIP3;;KIAA0675</t>
  </si>
  <si>
    <t>R07077</t>
  </si>
  <si>
    <t>Q86Y13</t>
  </si>
  <si>
    <t xml:space="preserve">hco3[c] + HC02201[c] + HC02198[e]  -&gt; hco3[e] + HC02201[e] + HC02198[c] </t>
  </si>
  <si>
    <t>HMR_9756</t>
  </si>
  <si>
    <t>HPA049232</t>
  </si>
  <si>
    <t>uc003dxd.4</t>
  </si>
  <si>
    <t xml:space="preserve">M00341[l]  -&gt; M00341[c] </t>
  </si>
  <si>
    <t>GO:0031593</t>
  </si>
  <si>
    <t>polyubiquitin binding</t>
  </si>
  <si>
    <t>Interacting selectively and non-covalently with a polymer of ubiqutin. [GOC:mah]</t>
  </si>
  <si>
    <t xml:space="preserve">hco3[c] + HC02220[e] + HC02199[c]  -&gt; hco3[e] + HC02220[c] + HC02199[e] </t>
  </si>
  <si>
    <t>R07078</t>
  </si>
  <si>
    <t>ENSG00000168781</t>
  </si>
  <si>
    <t>PPIP5K1</t>
  </si>
  <si>
    <t>HMR_9757</t>
  </si>
  <si>
    <t>diphosphoinositol pentakisphosphate kinase 1 [Source:HGNC Symbol;Acc:HGNC:29023]</t>
  </si>
  <si>
    <t xml:space="preserve">M01197[l]  -&gt; M01197[c] </t>
  </si>
  <si>
    <t xml:space="preserve">hco3[c] + HC02220[e] + HC02200[c]  -&gt; hco3[e] + HC02220[c] + HC02200[e] </t>
  </si>
  <si>
    <t>DIPHOSPHOINOSITOL PENTAKISPHOSPHATE KINASE 1; PPIP5K1;;HISTIDINE ACID PHOSPHATASE DOMAIN-CONTAINING PROTEIN 2A; HISPPD2A;;INOSITOL PYROPHOSPHATE SYNTHASE 1; IPS1;;IP6 KINASE: IP6K;;VIP1;;KIAA0377</t>
  </si>
  <si>
    <t>R07068</t>
  </si>
  <si>
    <t xml:space="preserve">hco3[c] + HC02220[e] + HC02201[c]  -&gt; hco3[e] + HC02220[c] + HC02201[e] </t>
  </si>
  <si>
    <t>HPA039380</t>
  </si>
  <si>
    <t>HMR_9758</t>
  </si>
  <si>
    <t>uc059ikb.1</t>
  </si>
  <si>
    <t>GO:0033857</t>
  </si>
  <si>
    <t xml:space="preserve">M01207[l]  -&gt; M01207[c] </t>
  </si>
  <si>
    <t>diphosphoinositol-pentakisphosphate kinase activity</t>
  </si>
  <si>
    <t>Catalysis of the reaction: ATP + 1D-myo-inositol 5-diphosphate pentakisphosphate = ADP + 1D-myo-inositol bisdiphosphate tetrakisphosphate. [EC:2.7.4.24]</t>
  </si>
  <si>
    <t xml:space="preserve">hco3[c] + bilirub[e] + gthrd[c]  &lt;=&gt; hco3[e] + bilirub[c] + gthrd[e] </t>
  </si>
  <si>
    <t>ENSG00000009335</t>
  </si>
  <si>
    <t>R07074</t>
  </si>
  <si>
    <t>UBE3C</t>
  </si>
  <si>
    <t>ubiquitin protein ligase E3C [Source:HGNC Symbol;Acc:HGNC:16803]</t>
  </si>
  <si>
    <t>HMR_9759</t>
  </si>
  <si>
    <t xml:space="preserve">M01235[l]  -&gt; M01235[c] </t>
  </si>
  <si>
    <t xml:space="preserve">hco3[c] + gthrd[c] + thyox_L[e]  &lt;=&gt; hco3[e] + gthrd[e] + thyox_L[c] </t>
  </si>
  <si>
    <t>UBIQUITIN PROTEIN LIGASE E3C; UBE3C;;HECTH2;;KIAA0010;;KIAA10</t>
  </si>
  <si>
    <t>Q15386</t>
  </si>
  <si>
    <t>R07070</t>
  </si>
  <si>
    <t>HPA039915</t>
  </si>
  <si>
    <t>HMR_9760</t>
  </si>
  <si>
    <t>uc010lqs.4</t>
  </si>
  <si>
    <t xml:space="preserve">hco3[c] + gthrd[c] + triodthy[e]  &lt;=&gt; hco3[e] + gthrd[e] + triodthy[c] </t>
  </si>
  <si>
    <t xml:space="preserve">M01238[l]  -&gt; M01238[c] </t>
  </si>
  <si>
    <t xml:space="preserve">hco3[c] + gthrd[c] + HC02187[e]  &lt;=&gt; hco3[e] + gthrd[e] + HC02187[c] </t>
  </si>
  <si>
    <t>ENSG00000083290</t>
  </si>
  <si>
    <t>ULK2</t>
  </si>
  <si>
    <t>unc-51 like autophagy activating kinase 2 [Source:HGNC Symbol;Acc:HGNC:13480]</t>
  </si>
  <si>
    <t xml:space="preserve">hco3[c] + gthrd[c] + prostge2[e]  &lt;=&gt; hco3[e] + prostge2[c] + gthrd[e] </t>
  </si>
  <si>
    <t>R07072</t>
  </si>
  <si>
    <t>HMR_9761</t>
  </si>
  <si>
    <t>UNC51-LIKE KINASE 2; ULK2;;KIAA0623;;UNC51.2</t>
  </si>
  <si>
    <t xml:space="preserve">adrn[l]  -&gt; adrn[c] </t>
  </si>
  <si>
    <t>Q8IYT8</t>
  </si>
  <si>
    <t>R09416</t>
  </si>
  <si>
    <t>CAB037021</t>
  </si>
  <si>
    <t>HMR_9763</t>
  </si>
  <si>
    <t>uc002gwm.5</t>
  </si>
  <si>
    <t>Resistance-Nodulation-Cell Division (Rnd) Tcdb:2.A.60.1.5</t>
  </si>
  <si>
    <t xml:space="preserve">docosac[l]  -&gt; docosac[c] </t>
  </si>
  <si>
    <t>GO:0042594</t>
  </si>
  <si>
    <t>response to starvation</t>
  </si>
  <si>
    <t xml:space="preserve">hco3[c] + gthrd[c] + leuktrC4[e]  &lt;=&gt; hco3[e] + gthrd[e] + leuktrC4[c] </t>
  </si>
  <si>
    <t>Any process that results in a change in state or activity of a cell or an organism (in terms of movement, secretion, enzyme production, gene expression, etc.) as a result of a starvation stimulus, deprivation of nourishment. [GOC:go_curators]</t>
  </si>
  <si>
    <t>R09441</t>
  </si>
  <si>
    <t>ENSG00000115464</t>
  </si>
  <si>
    <t>HMR_9764</t>
  </si>
  <si>
    <t>USP34</t>
  </si>
  <si>
    <t xml:space="preserve">hexc[l]  -&gt; hexc[c] </t>
  </si>
  <si>
    <t xml:space="preserve">hco3[c] + bildglcur[e] + gthrd[c]  &lt;=&gt; hco3[e] + bildglcur[c] + gthrd[e] </t>
  </si>
  <si>
    <t>ubiquitin specific peptidase 34 [Source:HGNC Symbol;Acc:HGNC:20066]</t>
  </si>
  <si>
    <t>R09442</t>
  </si>
  <si>
    <t xml:space="preserve">hco3[c] + gthrd[c] + HC02180[e]  &lt;=&gt; hco3[e] + gthrd[e] + HC02180[c] </t>
  </si>
  <si>
    <t>UBIQUITIN-SPECIFIC PROTEASE 34; USP34;;KIAA0570</t>
  </si>
  <si>
    <t>HMR_9765</t>
  </si>
  <si>
    <t>HPA070764</t>
  </si>
  <si>
    <t>uc061jmy.1</t>
  </si>
  <si>
    <t xml:space="preserve">M01582[l]  -&gt; M01582[c] </t>
  </si>
  <si>
    <t xml:space="preserve">hco3[c] + gthrd[c] + leuktrE4[e]  &lt;=&gt; hco3[e] + gthrd[e] + leuktrE4[c] </t>
  </si>
  <si>
    <t>R09417</t>
  </si>
  <si>
    <t>ENSG00000099381</t>
  </si>
  <si>
    <t>SETD1A</t>
  </si>
  <si>
    <t>HMR_9766</t>
  </si>
  <si>
    <t>SET domain containing 1A [Source:HGNC Symbol;Acc:HGNC:29010]</t>
  </si>
  <si>
    <t xml:space="preserve">hco3[c] + bilglcur[e] + gthrd[c]  &lt;=&gt; hco3[e] + bilglcur[c] + gthrd[e] </t>
  </si>
  <si>
    <t xml:space="preserve">doco13ac[l]  -&gt; doco13ac[c] </t>
  </si>
  <si>
    <t>SET DOMAIN-CONTAINING PROTEIN 1A; SETD1A;;SET1A;;SET1;;LYSINE-SPECIFIC METHYLTRANSFERASE 2F; KMT2F;;KIAA0339</t>
  </si>
  <si>
    <t>O15047</t>
  </si>
  <si>
    <t>HPA058376</t>
  </si>
  <si>
    <t>R09418</t>
  </si>
  <si>
    <t>uc002ead.2</t>
  </si>
  <si>
    <t xml:space="preserve">hco3[c] + bilirub[e] + HC02199[c]  -&gt; hco3[e] + bilirub[c] + HC02199[e] </t>
  </si>
  <si>
    <t>GO:0048188</t>
  </si>
  <si>
    <t>HMR_9767</t>
  </si>
  <si>
    <t>Set1C/COMPASS complex</t>
  </si>
  <si>
    <t xml:space="preserve">CE2510[l]  -&gt; CE2510[c] </t>
  </si>
  <si>
    <t>A conserved protein complex that catalyzes methylation of histone H3. In Saccharomyces the complex contains Shg1p, Sdc1p, Swd1p, Swd2p, Swd3p, Spp1p, Bre2p, and the trithorax-related Set1p; in mammals it contains the catalytic subunit (SETD1A or SETD1B), WDR5, WDR82, RBBP5, ASH2L/ASH2, CXXC1/CFP1, HCFC1 and DPY30. [PMID:11687631, PMID:11742990, PMID:11805083, PMID:12488447, PMID:18508253, PMID:18838538]</t>
  </si>
  <si>
    <t>ENSG00000065613</t>
  </si>
  <si>
    <t>SLK</t>
  </si>
  <si>
    <t xml:space="preserve">hco3[c] + bilirub[e] + HC02200[c]  -&gt; hco3[e] + bilirub[c] + HC02200[e] </t>
  </si>
  <si>
    <t>R09444</t>
  </si>
  <si>
    <t>STE20 like kinase [Source:HGNC Symbol;Acc:HGNC:11088]</t>
  </si>
  <si>
    <t>HMR_9771</t>
  </si>
  <si>
    <t xml:space="preserve">clpnd[l]  -&gt; clpnd[c] </t>
  </si>
  <si>
    <t xml:space="preserve">hco3[c] + bilirub[e] + HC02201[c]  -&gt; hco3[e] + bilirub[c] + HC02201[e] </t>
  </si>
  <si>
    <t>STE20-LIKE PROTEIN KINASE; SLK;;LONG STE20-LIKE PROTEIN KINASE; LOSK;;KIAA0204</t>
  </si>
  <si>
    <t>Q9H2G2</t>
  </si>
  <si>
    <t>HPA015757</t>
  </si>
  <si>
    <t>uc001kxp.2</t>
  </si>
  <si>
    <t>R09443</t>
  </si>
  <si>
    <t>HMR_9772</t>
  </si>
  <si>
    <t xml:space="preserve">hco3[c] + thyox_L[e] + HC02199[c]  -&gt; hco3[e] + thyox_L[c] + HC02199[e] </t>
  </si>
  <si>
    <t xml:space="preserve">arach[l]  -&gt; arach[c] </t>
  </si>
  <si>
    <t>ENSG00000130052</t>
  </si>
  <si>
    <t>STARD8</t>
  </si>
  <si>
    <t xml:space="preserve">hco3[c] + thyox_L[e] + HC02200[c]  -&gt; hco3[e] + thyox_L[c] + HC02200[e] </t>
  </si>
  <si>
    <t>StAR related lipid transfer domain containing 8 [Source:HGNC Symbol;Acc:HGNC:19161]</t>
  </si>
  <si>
    <t>R09420</t>
  </si>
  <si>
    <t>HMR_9773</t>
  </si>
  <si>
    <t xml:space="preserve">elaid[l]  -&gt; elaid[c] </t>
  </si>
  <si>
    <t xml:space="preserve">hco3[c] + thyox_L[e] + HC02201[c]  -&gt; hco3[e] + thyox_L[c] + HC02201[e] </t>
  </si>
  <si>
    <t>START DOMAIN-CONTAINING PROTEIN 8; STARD8;;DELETED IN LIVER CANCER 3; DLC3;;STARTGAP3;;KIAA0189</t>
  </si>
  <si>
    <t>uc064zrn.1</t>
  </si>
  <si>
    <t>R09421</t>
  </si>
  <si>
    <t xml:space="preserve">hco3[c] + triodthy[e] + HC02199[c]  -&gt; hco3[e] + triodthy[c] + HC02199[e] </t>
  </si>
  <si>
    <t>ENSG00000272333</t>
  </si>
  <si>
    <t>HMR_9776</t>
  </si>
  <si>
    <t>KMT2B</t>
  </si>
  <si>
    <t>lysine (K)-specific methyltransferase 2B [Source:HGNC Symbol;Acc:HGNC:15840]</t>
  </si>
  <si>
    <t xml:space="preserve">M02053[l]  -&gt; M02053[c] </t>
  </si>
  <si>
    <t xml:space="preserve">hco3[c] + triodthy[e] + HC02200[c]  -&gt; hco3[e] + triodthy[c] + HC02200[e] </t>
  </si>
  <si>
    <t>LYSINE-SPECIFIC METHYLTRANSFERASE 2B; KMT2B;;MYELOID/LYMPHOID OR MIXED-LINEAGE LEUKEMIA 4; MLL4;;TRITHORAX, DROSOPHILA, HOMOLOG OF, 2; TRX2;;KIAA0304</t>
  </si>
  <si>
    <t>R09423</t>
  </si>
  <si>
    <t>Q9UMN6</t>
  </si>
  <si>
    <t xml:space="preserve">hco3[c] + triodthy[e] + HC02201[c]  -&gt; hco3[e] + triodthy[c] + HC02201[e] </t>
  </si>
  <si>
    <t>HPA006487</t>
  </si>
  <si>
    <t>HMR_9777</t>
  </si>
  <si>
    <t>uc021usv.1</t>
  </si>
  <si>
    <t xml:space="preserve">ddca[l]  -&gt; ddca[c] </t>
  </si>
  <si>
    <t xml:space="preserve">hco3[c] + HC02199[c] + HC02187[e]  -&gt; hco3[e] + HC02199[e] + HC02187[c] </t>
  </si>
  <si>
    <t>ENSG00000151692</t>
  </si>
  <si>
    <t>RNF144A</t>
  </si>
  <si>
    <t>R09429</t>
  </si>
  <si>
    <t>ring finger protein 144A [Source:HGNC Symbol;Acc:HGNC:20457]</t>
  </si>
  <si>
    <t>HMR_9778</t>
  </si>
  <si>
    <t xml:space="preserve">hco3[c] + HC02200[c] + HC02187[e]  -&gt; hco3[e] + HC02200[e] + HC02187[c] </t>
  </si>
  <si>
    <t xml:space="preserve">lgnc[l]  -&gt; lgnc[c] </t>
  </si>
  <si>
    <t>P50876</t>
  </si>
  <si>
    <t>HPA049939</t>
  </si>
  <si>
    <t xml:space="preserve">hco3[c] + HC02201[c] + HC02187[e]  -&gt; hco3[e] + HC02201[e] + HC02187[c] </t>
  </si>
  <si>
    <t>uc002qys.4</t>
  </si>
  <si>
    <t>R09424</t>
  </si>
  <si>
    <t>GO:0031624</t>
  </si>
  <si>
    <t>HMR_9781</t>
  </si>
  <si>
    <t>ubiquitin conjugating enzyme binding</t>
  </si>
  <si>
    <t>Interacting selectively and non-covalently with a ubiquitin conjugating enzyme, any of the E2 proteins. [GOC:vp]</t>
  </si>
  <si>
    <t xml:space="preserve">hpdca[l]  -&gt; hpdca[c] </t>
  </si>
  <si>
    <t xml:space="preserve">hco3[c] + prostge2[e] + HC02199[c]  -&gt; hco3[e] + prostge2[c] + HC02199[e] </t>
  </si>
  <si>
    <t>ENSG00000118363</t>
  </si>
  <si>
    <t>SPCS2</t>
  </si>
  <si>
    <t>signal peptidase complex subunit 2 [Source:HGNC Symbol;Acc:HGNC:28962]</t>
  </si>
  <si>
    <t>R09425</t>
  </si>
  <si>
    <t xml:space="preserve">hco3[c] + prostge2[e] + HC02200[c]  -&gt; hco3[e] + prostge2[c] + HC02200[e] </t>
  </si>
  <si>
    <t>HMR_9782</t>
  </si>
  <si>
    <t xml:space="preserve">M02457[l]  -&gt; M02457[c] </t>
  </si>
  <si>
    <t>Q15005</t>
  </si>
  <si>
    <t>HPA013386</t>
  </si>
  <si>
    <t>uc001ovu.2</t>
  </si>
  <si>
    <t xml:space="preserve">hco3[c] + prostge2[e] + HC02201[c]  -&gt; hco3[e] + prostge2[c] + HC02201[e] </t>
  </si>
  <si>
    <t>GO:0045047</t>
  </si>
  <si>
    <t>protein targeting to ER</t>
  </si>
  <si>
    <t>R09426</t>
  </si>
  <si>
    <t>HMR_9783</t>
  </si>
  <si>
    <t xml:space="preserve">ttdca[l]  -&gt; ttdca[c] </t>
  </si>
  <si>
    <t>The process of directing proteins towards the endoplasmic reticulum (ER) using signals contained within the protein. One common mechanism uses a 16- to 30-residue signal sequence, typically located at the N-terminus of the protein and containing positively charged amino acids followed by a continuous stretch of hydrophobic residues, which directs the ribosome to the ER membrane and initiates transport of the growing polypeptide across the ER membrane. [ISBN:0716731363]</t>
  </si>
  <si>
    <t xml:space="preserve">hco3[c] + arachd[e] + HC02199[c]  -&gt; hco3[e] + arachd[c] + HC02199[e] </t>
  </si>
  <si>
    <t>ENSG00000156471</t>
  </si>
  <si>
    <t>PTDSS1</t>
  </si>
  <si>
    <t>phosphatidylserine synthase 1 [Source:HGNC Symbol;Acc:HGNC:9587]</t>
  </si>
  <si>
    <t>R09427</t>
  </si>
  <si>
    <t>HMR_9784</t>
  </si>
  <si>
    <t xml:space="preserve">hco3[c] + arachd[e] + HC02200[c]  -&gt; hco3[e] + arachd[c] + HC02200[e] </t>
  </si>
  <si>
    <t xml:space="preserve">nrvnc[l]  -&gt; nrvnc[c] </t>
  </si>
  <si>
    <t xml:space="preserve"> PHOSPHATIDYLSERINE SYNTHASE 1; PTDSS1
;;PSS1;;
KIAA0024
</t>
  </si>
  <si>
    <t>P48651</t>
  </si>
  <si>
    <t>HPA016852</t>
  </si>
  <si>
    <t>R09430</t>
  </si>
  <si>
    <t>uc003yht.1</t>
  </si>
  <si>
    <t xml:space="preserve">hco3[c] + arachd[e] + HC02201[c]  -&gt; hco3[e] + arachd[c] + HC02201[e] </t>
  </si>
  <si>
    <t>HMR_9785</t>
  </si>
  <si>
    <t xml:space="preserve">M02613[l]  -&gt; M02613[c] </t>
  </si>
  <si>
    <t>ENSG00000176095</t>
  </si>
  <si>
    <t>IP6K1</t>
  </si>
  <si>
    <t>R09431</t>
  </si>
  <si>
    <t xml:space="preserve">hco3[c] + leuktrC4[e] + HC02199[c]  -&gt; hco3[e] + leuktrC4[c] + HC02199[e] </t>
  </si>
  <si>
    <t>HMR_9787</t>
  </si>
  <si>
    <t>inositol hexakisphosphate kinase 1 [Source:HGNC Symbol;Acc:HGNC:18360]</t>
  </si>
  <si>
    <t xml:space="preserve">eicostet[l]  -&gt; eicostet[c] </t>
  </si>
  <si>
    <t xml:space="preserve">hco3[c] + leuktrC4[e] + HC02200[c]  -&gt; hco3[e] + leuktrC4[c] + HC02200[e] </t>
  </si>
  <si>
    <t>INOSITOL HEXAPHOSPHATE KINASE 1; IHPK1;;IP6K1;;KIAA0263</t>
  </si>
  <si>
    <t>Q92551</t>
  </si>
  <si>
    <t>R09435</t>
  </si>
  <si>
    <t>HPA040825</t>
  </si>
  <si>
    <t>uc003cxm.2</t>
  </si>
  <si>
    <t>HMR_9790</t>
  </si>
  <si>
    <t>GO:0052724</t>
  </si>
  <si>
    <t>inositol hexakisphosphate 3-kinase activity</t>
  </si>
  <si>
    <t xml:space="preserve">ptdca[l]  -&gt; ptdca[c] </t>
  </si>
  <si>
    <t xml:space="preserve">hco3[c] + leuktrC4[e] + HC02201[c]  -&gt; hco3[e] + leuktrC4[c] + HC02201[e] </t>
  </si>
  <si>
    <t>Catalysis of the reaction: ATP + 1D-myo-inositol hexakisphosphate = ADP + 3-diphospho-1D-myo-inositol (1,2,4,5,6)pentakisphosphate. [GOC:jp, PMID:18981179]</t>
  </si>
  <si>
    <t>ENSG00000103549</t>
  </si>
  <si>
    <t>RNF40</t>
  </si>
  <si>
    <t>R09438</t>
  </si>
  <si>
    <t>ring finger protein 40, E3 ubiquitin protein ligase [Source:HGNC Symbol;Acc:HGNC:16867]</t>
  </si>
  <si>
    <t xml:space="preserve">hco3[c] + estrones[e] + HC02199[c]  -&gt; hco3[e] + estrones[c] + HC02199[e] </t>
  </si>
  <si>
    <t>HMR_9791</t>
  </si>
  <si>
    <t xml:space="preserve">M02745[l]  -&gt; M02745[c] </t>
  </si>
  <si>
    <t>RING FINGER PROTEIN 40; RNF40;;BRE1, S. CEREVISIAE, HOMOLOG OF, B; BRE1B;;SYNTAXIN 1-INTERACTING RING FINGER PROTEIN; STARING;;RB1-BINDING PROTEIN, 95-KD; RBP95;;KIAA0661</t>
  </si>
  <si>
    <t xml:space="preserve">hco3[c] + estrones[e] + HC02200[c]  -&gt; hco3[e] + estrones[c] + HC02200[e] </t>
  </si>
  <si>
    <t>R09433</t>
  </si>
  <si>
    <t>uc059thz.1</t>
  </si>
  <si>
    <t>HMR_9792</t>
  </si>
  <si>
    <t>ENSG00000116675</t>
  </si>
  <si>
    <t xml:space="preserve">ocdca[l]  -&gt; ocdca[c] </t>
  </si>
  <si>
    <t>DNAJC6</t>
  </si>
  <si>
    <t xml:space="preserve">hco3[c] + estrones[e] + HC02201[c]  -&gt; hco3[e] + estrones[c] + HC02201[e] </t>
  </si>
  <si>
    <t>DnaJ heat shock protein family (Hsp40) member C6 [Source:HGNC Symbol;Acc:HGNC:15469]</t>
  </si>
  <si>
    <t>R09437</t>
  </si>
  <si>
    <t xml:space="preserve">hco3[c] + dheas[e] + HC02199[c]  -&gt; hco3[e] + dheas[c] + HC02199[e] </t>
  </si>
  <si>
    <t>HMR_9794</t>
  </si>
  <si>
    <t>DNAJ/HSP40 HOMOLOG, SUBFAMILY C, MEMBER 6; DNAJC6;;DJC6;;AUXILIN, BOVINE, HOMOLOG OF;;KIAA0473</t>
  </si>
  <si>
    <t xml:space="preserve">M03045[l]  -&gt; M03045[c] </t>
  </si>
  <si>
    <t>uc057hgt.1</t>
  </si>
  <si>
    <t xml:space="preserve">hco3[c] + dheas[e] + HC02200[c]  -&gt; hco3[e] + dheas[c] + HC02200[e] </t>
  </si>
  <si>
    <t>R09434</t>
  </si>
  <si>
    <t>HMR_9795</t>
  </si>
  <si>
    <t>ENSG00000165304</t>
  </si>
  <si>
    <t>MELK</t>
  </si>
  <si>
    <t xml:space="preserve">M03051[l]  -&gt; M03051[c] </t>
  </si>
  <si>
    <t xml:space="preserve">hco3[c] + dheas[e] + HC02201[c]  -&gt; hco3[e] + dheas[c] + HC02201[e] </t>
  </si>
  <si>
    <t>maternal embryonic leucine zipper kinase [Source:HGNC Symbol;Acc:HGNC:16870]</t>
  </si>
  <si>
    <t>R09439</t>
  </si>
  <si>
    <t xml:space="preserve">hco3[c] + bildglcur[e] + HC02199[c]  -&gt; hco3[e] + bildglcur[c] + HC02199[e] </t>
  </si>
  <si>
    <t>MATERNAL EMBRYONIC LEUCINE ZIPPER KINASE; MELK;;KIAA0175;;HPK38</t>
  </si>
  <si>
    <t>HMR_9796</t>
  </si>
  <si>
    <t>Q14680</t>
  </si>
  <si>
    <t xml:space="preserve">M03153[l]  -&gt; M03153[c] </t>
  </si>
  <si>
    <t>HPA017214</t>
  </si>
  <si>
    <t>uc003zzn.5</t>
  </si>
  <si>
    <t>GO:0061351</t>
  </si>
  <si>
    <t xml:space="preserve">hco3[c] + bildglcur[e] + HC02200[c]  -&gt; hco3[e] + bildglcur[c] + HC02200[e] </t>
  </si>
  <si>
    <t>neural precursor cell proliferation</t>
  </si>
  <si>
    <t>R09436</t>
  </si>
  <si>
    <t>HMR_7596</t>
  </si>
  <si>
    <t xml:space="preserve">akgp_hs[c]  &lt;=&gt; akgp_hs[x] </t>
  </si>
  <si>
    <t>The multiplication or reproduction of neural precursor cells, resulting in the expansion of a cell population. A neural precursor cell is either a nervous system stem cell or a nervous system progenitor cell. [GOC:dph, GOC:yaf]</t>
  </si>
  <si>
    <t>ENSG00000089472</t>
  </si>
  <si>
    <t>HEPH</t>
  </si>
  <si>
    <t>R06262</t>
  </si>
  <si>
    <t xml:space="preserve">hco3[c] + bildglcur[e] + HC02201[c]  -&gt; hco3[e] + bildglcur[c] + HC02201[e] </t>
  </si>
  <si>
    <t>hephaestin [Source:HGNC Symbol;Acc:HGNC:4866]</t>
  </si>
  <si>
    <t>HMR_5099</t>
  </si>
  <si>
    <t xml:space="preserve">h[c] + tyr_L[c]  &lt;=&gt; h[m] + tyr_L[m] </t>
  </si>
  <si>
    <t>R00465</t>
  </si>
  <si>
    <t xml:space="preserve"> HEPHAESTIN; HEPH
</t>
  </si>
  <si>
    <t xml:space="preserve">hco3[c] + leuktrD4[e] + HC02199[c]  -&gt; hco3[e] + leuktrD4[c] + HC02199[e] </t>
  </si>
  <si>
    <t>Q9BQS7</t>
  </si>
  <si>
    <t>HPA005824</t>
  </si>
  <si>
    <t>NNDPR</t>
  </si>
  <si>
    <t>uc011moz.3</t>
  </si>
  <si>
    <t>Nicotinate-Nucleotide Diphosphorylase (Carboxylating)</t>
  </si>
  <si>
    <t xml:space="preserve">2 h[c] + prpp[c] + quln[c]  -&gt; co2[c] + ppi[c] + nicrnt[c] </t>
  </si>
  <si>
    <t xml:space="preserve">hco3[c] + leuktrD4[e] + HC02200[c]  -&gt; hco3[e] + leuktrD4[c] + HC02200[e] </t>
  </si>
  <si>
    <t>ENSG00000198961</t>
  </si>
  <si>
    <t>PJA2</t>
  </si>
  <si>
    <t>5-Nucleotidase (dTMP)</t>
  </si>
  <si>
    <t>praja ring finger 2, E3 ubiquitin protein ligase [Source:HGNC Symbol;Acc:HGNC:17481]</t>
  </si>
  <si>
    <t xml:space="preserve">h2o[c] + nmn[c]  -&gt; pi[c] + rnam[c] </t>
  </si>
  <si>
    <t xml:space="preserve">hco3[c] + leuktrD4[e] + HC02201[c]  -&gt; hco3[e] + leuktrD4[c] + HC02201[e] </t>
  </si>
  <si>
    <t>Vitamin B2 metabolism</t>
  </si>
  <si>
    <t>O43164</t>
  </si>
  <si>
    <t>HPA057636</t>
  </si>
  <si>
    <t>uc003kos.5</t>
  </si>
  <si>
    <t xml:space="preserve">hco3[c] + HC02199[c] + wharachd[e]  -&gt; hco3[e] + HC02199[e] + wharachd[c] </t>
  </si>
  <si>
    <t>HMR_2114</t>
  </si>
  <si>
    <t>GO:0034236</t>
  </si>
  <si>
    <t xml:space="preserve">7dhchsterol[c]  -&gt; vitd3[c] </t>
  </si>
  <si>
    <t>protein kinase A catalytic subunit binding</t>
  </si>
  <si>
    <t>Interacting selectively and non-covalently with one or both of the catalytic subunits of protein kinase A. [GOC:mah]</t>
  </si>
  <si>
    <t>Vitamin D metabolism</t>
  </si>
  <si>
    <t xml:space="preserve">hco3[c] + HC02200[c] + wharachd[e]  -&gt; hco3[e] + HC02200[e] + wharachd[c] </t>
  </si>
  <si>
    <t>ENSG00000143379</t>
  </si>
  <si>
    <t>SETDB1</t>
  </si>
  <si>
    <t>R04852</t>
  </si>
  <si>
    <t>SET domain, bifurcated 1 [Source:HGNC Symbol;Acc:HGNC:10761]</t>
  </si>
  <si>
    <t>HMR_2132</t>
  </si>
  <si>
    <t xml:space="preserve">hco3[c] + HC02201[c] + wharachd[e]  -&gt; hco3[e] + HC02201[e] + wharachd[c] </t>
  </si>
  <si>
    <t xml:space="preserve">o2[m] + h[m] + nadh[m] + CE2201[m]  -&gt; h2o[m] + nad[m] + CE2202[m] </t>
  </si>
  <si>
    <t>SET DOMAIN PROTEIN, BIFURCATED, 1; SETDB1;;ERG-ASSOCIATED PROTEIN WITH SET DOMAIN; ESET;;KIAA0067</t>
  </si>
  <si>
    <t>uc057kqi.1</t>
  </si>
  <si>
    <t xml:space="preserve">hco3[c] + HC02199[c] + HC02180[e]  -&gt; hco3[e] + HC02199[e] + HC02180[c] </t>
  </si>
  <si>
    <t>ENSG00000198586</t>
  </si>
  <si>
    <t>TLK1</t>
  </si>
  <si>
    <t xml:space="preserve">hco3[c] + HC02200[c] + HC02180[e]  -&gt; hco3[e] + HC02200[e] + HC02180[c] </t>
  </si>
  <si>
    <t>tousled like kinase 1 [Source:HGNC Symbol;Acc:HGNC:11841]</t>
  </si>
  <si>
    <t>HMR_2139</t>
  </si>
  <si>
    <t>Vitamin D3 24-Hydroxylase</t>
  </si>
  <si>
    <t xml:space="preserve">hco3[c] + HC02201[c] + HC02180[e]  -&gt; hco3[e] + HC02201[e] + HC02180[c] </t>
  </si>
  <si>
    <t>TOUSLED-LIKE KINASE 1; TLK1;;KIAA0137;;PROTEIN KINASE, UBIQUITOUS-BETA; PKU-BETA</t>
  </si>
  <si>
    <t>Q9UKI8</t>
  </si>
  <si>
    <t>HPA016043</t>
  </si>
  <si>
    <t>uc002ugn.3</t>
  </si>
  <si>
    <t xml:space="preserve">hco3[c] + leuktrA4[e] + HC02199[c]  -&gt; hco3[e] + leuktrA4[c] + HC02199[e] </t>
  </si>
  <si>
    <t>GO:0001672</t>
  </si>
  <si>
    <t xml:space="preserve">o2[c] + h[c] + 2425dhvitd3[c] + nadh[c]  -&gt; h2o[c] + nad[c] + 1a2425thvitd3[c] </t>
  </si>
  <si>
    <t>regulation of chromatin assembly or disassembly</t>
  </si>
  <si>
    <t>Any process that modulates the frequency, rate or extent of chromatin assembly or disassembly. [GOC:go_curators]</t>
  </si>
  <si>
    <t xml:space="preserve">hco3[c] + leuktrA4[e] + HC02200[c]  -&gt; hco3[e] + leuktrA4[c] + HC02200[e] </t>
  </si>
  <si>
    <t>EC:1.14.13.126</t>
  </si>
  <si>
    <t>R02843</t>
  </si>
  <si>
    <t xml:space="preserve">hco3[c] + leuktrA4[e] + HC02201[c]  -&gt; hco3[e] + leuktrA4[c] + HC02201[e] </t>
  </si>
  <si>
    <t>PMID:2592361;PMID:1741400;PMID:9536209</t>
  </si>
  <si>
    <t>ENSG00000117600</t>
  </si>
  <si>
    <t>HMR_2140</t>
  </si>
  <si>
    <t>PLPPR4</t>
  </si>
  <si>
    <t xml:space="preserve">hco3[c] + leuktrB4[e] + HC02199[c]  -&gt; hco3[e] + leuktrB4[c] + HC02199[e] </t>
  </si>
  <si>
    <t xml:space="preserve">o2[m] + h[m] + 2425dhvitd3[m] + nadh[m]  -&gt; h2o[m] + 1a2425thvitd3[m] + nad[m] </t>
  </si>
  <si>
    <t xml:space="preserve">hco3[c] + leuktrB4[e] + HC02200[c]  -&gt; hco3[e] + leuktrB4[c] + HC02200[e] </t>
  </si>
  <si>
    <t>phospholipid phosphatase related 4 [Source:HGNC Symbol;Acc:HGNC:23496]</t>
  </si>
  <si>
    <t>HMR_2142</t>
  </si>
  <si>
    <t xml:space="preserve">hco3[c] + leuktrB4[e] + HC02201[c]  -&gt; hco3[e] + leuktrB4[c] + HC02201[e] </t>
  </si>
  <si>
    <t xml:space="preserve">o2[c] + nadph[c] + 1a2425thvitd3[c]  -&gt; h2o[c] + h[c] + nadp[c] + CE2206[c] </t>
  </si>
  <si>
    <t>PLASTICITY-RELATED GENE 1;;LIPID PHOSPHATE PHOSPHATASE-RELATED 4; LPPR4;;LPR4;;PRG1;;KIAA0455</t>
  </si>
  <si>
    <t>Q7Z2D5</t>
  </si>
  <si>
    <t>HPA008798</t>
  </si>
  <si>
    <t xml:space="preserve">hco3[c] + leuktrE4[e] + HC02199[c]  -&gt; hco3[e] + leuktrE4[c] + HC02199[e] </t>
  </si>
  <si>
    <t>uc001dse.4</t>
  </si>
  <si>
    <t>GO:0042577</t>
  </si>
  <si>
    <t>HMR_2143</t>
  </si>
  <si>
    <t>lipid phosphatase activity</t>
  </si>
  <si>
    <t>Catalysis of the reaction: a phospholipid + H2O = a lipid + phosphate. [GOC:jl]</t>
  </si>
  <si>
    <t xml:space="preserve">o2[m] + nadph[m] + 1a2425thvitd3[m]  -&gt; h2o[m] + h[m] + nadp[m] + CE2206[m] </t>
  </si>
  <si>
    <t xml:space="preserve">hco3[c] + leuktrE4[e] + HC02200[c]  -&gt; hco3[e] + leuktrE4[c] + HC02200[e] </t>
  </si>
  <si>
    <t>ENSG00000074590</t>
  </si>
  <si>
    <t>NUAK1</t>
  </si>
  <si>
    <t>NUAK family, SNF1-like kinase, 1 [Source:HGNC Symbol;Acc:HGNC:14311]</t>
  </si>
  <si>
    <t xml:space="preserve">hco3[c] + leuktrE4[e] + HC02201[c]  -&gt; hco3[e] + leuktrE4[c] + HC02201[e] </t>
  </si>
  <si>
    <t>HMR_4261</t>
  </si>
  <si>
    <t>NUAK FAMILY, SNF1-LIKE KINASE, 1; NUAK1;;AMPK-RELATED PROTEIN KINASE 5; ARK5;;KIAA0537</t>
  </si>
  <si>
    <t>O60285</t>
  </si>
  <si>
    <t>Deamido-NAD+:Ammonia Ligase (AMP-Forming)</t>
  </si>
  <si>
    <t>HPA057143</t>
  </si>
  <si>
    <t xml:space="preserve">hco3[c] + leuktrF4[e] + HC02199[c]  -&gt; hco3[e] + leuktrF4[c] + HC02199[e] </t>
  </si>
  <si>
    <t xml:space="preserve">nh4[c] + atp[c] + dnad[c]  -&gt; h[c] + nad[c] + amp[c] + ppi[c] </t>
  </si>
  <si>
    <t>uc001tlj.2</t>
  </si>
  <si>
    <t xml:space="preserve">hco3[c] + leuktrF4[e] + HC02200[c]  -&gt; hco3[e] + leuktrF4[c] + HC02200[e] </t>
  </si>
  <si>
    <t>EC:6.3.5.1</t>
  </si>
  <si>
    <t>ENSG00000112367</t>
  </si>
  <si>
    <t>FIG4</t>
  </si>
  <si>
    <t>HMR_4263</t>
  </si>
  <si>
    <t>FIG4 phosphoinositide 5-phosphatase [Source:HGNC Symbol;Acc:HGNC:16873]</t>
  </si>
  <si>
    <t>NAD+ Diphosphatase</t>
  </si>
  <si>
    <t xml:space="preserve">hco3[c] + leuktrF4[e] + HC02201[c]  -&gt; hco3[e] + leuktrF4[c] + HC02201[e] </t>
  </si>
  <si>
    <t xml:space="preserve">h2o[c] + nad[c]  -&gt; 2 h[c] + amp[c] + nmn[c] </t>
  </si>
  <si>
    <t>FIG4, S. CEREVISIAE, HOMOLOG OF; FIG4;;SAC DOMAIN-CONTAINING INOSITOL PHOSPHATASE 3; SAC3;;KIAA0274</t>
  </si>
  <si>
    <t>Q92562</t>
  </si>
  <si>
    <t xml:space="preserve">hco3[c] + bilglcur[e] + HC02199[c]  -&gt; hco3[e] + bilglcur[c] + HC02199[e] </t>
  </si>
  <si>
    <t>HPA068859</t>
  </si>
  <si>
    <t>EC:3.6.1.22</t>
  </si>
  <si>
    <t>uc003ptt.3</t>
  </si>
  <si>
    <t>GO:0043813</t>
  </si>
  <si>
    <t>HMR_4270</t>
  </si>
  <si>
    <t>phosphatidylinositol-3,5-bisphosphate 5-phosphatase activity</t>
  </si>
  <si>
    <t>Acid Phosphatase</t>
  </si>
  <si>
    <t xml:space="preserve">hco3[c] + bilglcur[e] + HC02200[c]  -&gt; hco3[e] + bilglcur[c] + HC02200[e] </t>
  </si>
  <si>
    <t xml:space="preserve">h2o[c] + nadp[c]  -&gt; pi[c] + nad[c] </t>
  </si>
  <si>
    <t>Catalysis of the reaction: phosphatidylinositol-3,5-bisphosphate + H2O = phosphatidylinositol-3-phosphate + orthophosphate. [IMG:01359, PMID:10806194, PMID:16607019]</t>
  </si>
  <si>
    <t>(55.1 or 54.1 or 93650.1 or 52.1 or 92370.1 or 51205.1 or 390928.1)</t>
  </si>
  <si>
    <t>ENSG00000116199</t>
  </si>
  <si>
    <t>55.1 51205.1 54.1 52.1 93650.1 92370.1 390928.1</t>
  </si>
  <si>
    <t>FAM20B</t>
  </si>
  <si>
    <t xml:space="preserve">hco3[c] + bilglcur[e] + HC02201[c]  -&gt; hco3[e] + bilglcur[c] + HC02201[e] </t>
  </si>
  <si>
    <t>family with sequence similarity 20 member B [Source:HGNC Symbol;Acc:HGNC:23017]</t>
  </si>
  <si>
    <t>HMR_4278</t>
  </si>
  <si>
    <t xml:space="preserve">hco3[c] + HC02199[c] + HC02202[e]  -&gt; hco3[e] + HC02199[e] + HC02202[c] </t>
  </si>
  <si>
    <t>FAMILY WITH SEQUENCE SIMILARITY 20, MEMBER B; FAM20B;;KIAA0475</t>
  </si>
  <si>
    <t xml:space="preserve">atp[n] + nh4[n] + dnad[n]  -&gt; ppi[n] + h[n] + nad[n] + amp[n] </t>
  </si>
  <si>
    <t>uc057npb.1</t>
  </si>
  <si>
    <t>ENSG00000135473</t>
  </si>
  <si>
    <t xml:space="preserve">hco3[c] + HC02200[c] + HC02202[e]  -&gt; hco3[e] + HC02200[e] + HC02202[c] </t>
  </si>
  <si>
    <t>PAN2</t>
  </si>
  <si>
    <t>PAN2 poly(A) specific ribonuclease subunit [Source:HGNC Symbol;Acc:HGNC:20074]</t>
  </si>
  <si>
    <t>HMR_6397</t>
  </si>
  <si>
    <t>Dihydrolipoyl Dehydrogenase</t>
  </si>
  <si>
    <t xml:space="preserve">h[c] + nadh[c] + lipoate[c]  &lt;=&gt; nad[c] + dhlam[c] </t>
  </si>
  <si>
    <t xml:space="preserve">hco3[c] + HC02201[c] + HC02202[e]  -&gt; hco3[e] + HC02201[e] + HC02202[c] </t>
  </si>
  <si>
    <t>Q504Q3</t>
  </si>
  <si>
    <t>Lipoate metabolism</t>
  </si>
  <si>
    <t>uc001sky.4</t>
  </si>
  <si>
    <t>GO:0000175</t>
  </si>
  <si>
    <t>3'-5'-exoribonuclease activity</t>
  </si>
  <si>
    <t xml:space="preserve">hco3[c] + HC02199[c] + HC02203[e]  -&gt; hco3[e] + HC02199[e] + HC02203[c] </t>
  </si>
  <si>
    <t>Catalysis of the sequential cleavage of mononucleotides from a free 3' terminus of an RNA molecule. [GOC:mah, ISBN:0198547684]</t>
  </si>
  <si>
    <t>HMR_6399</t>
  </si>
  <si>
    <t>ENSG00000093217</t>
  </si>
  <si>
    <t>XYLB</t>
  </si>
  <si>
    <t xml:space="preserve">hco3[c] + HC02200[c] + HC02203[e]  -&gt; hco3[e] + HC02200[e] + HC02203[c] </t>
  </si>
  <si>
    <t>xylulokinase homolog (H. influenzae) [Source:HGNC Symbol;Acc:HGNC:12839]</t>
  </si>
  <si>
    <t>Lipoate-Protein Ligase</t>
  </si>
  <si>
    <t xml:space="preserve">hco3[c] + HC02201[c] + HC02203[e]  -&gt; hco3[e] + HC02201[e] + HC02203[c] </t>
  </si>
  <si>
    <t xml:space="preserve">HC00004[c] + CE5656[c]  -&gt; amp[c] + M00209[c] </t>
  </si>
  <si>
    <t xml:space="preserve"> XYLULOKINASE, H. INFLUENZAE, HOMOLOG OF; XYLB
</t>
  </si>
  <si>
    <t xml:space="preserve">hco3[c] + HC02199[c] + HC02204[e]  -&gt; hco3[e] + HC02199[e] + HC02204[c] </t>
  </si>
  <si>
    <t>EC:2.7.7.63</t>
  </si>
  <si>
    <t>ENSG00000172939</t>
  </si>
  <si>
    <t>OXSR1</t>
  </si>
  <si>
    <t>oxidative stress responsive 1 [Source:HGNC Symbol;Acc:HGNC:8508]</t>
  </si>
  <si>
    <t>HMR_6400</t>
  </si>
  <si>
    <t xml:space="preserve">hco3[c] + HC02200[c] + HC02204[e]  -&gt; hco3[e] + HC02200[e] + HC02204[c] </t>
  </si>
  <si>
    <t>Lipoyl Synthase</t>
  </si>
  <si>
    <t xml:space="preserve">2 h[c] + 2 paps[c] + 2 amet[c] + HC01595[c]  -&gt; 2 pap[c] + 2 met_L[c] + 2 dad_5[c] + M02397[c] </t>
  </si>
  <si>
    <t>OXIDATIVE STRESS-RESPONSIVE 1; OXSR1;;OSR1</t>
  </si>
  <si>
    <t>(11019.1 or 387787.1)</t>
  </si>
  <si>
    <t>CAB017181</t>
  </si>
  <si>
    <t>11019.1 387787.1</t>
  </si>
  <si>
    <t>uc062igb.1</t>
  </si>
  <si>
    <t>GO:0004702</t>
  </si>
  <si>
    <t xml:space="preserve">hco3[c] + HC02201[c] + HC02204[e]  -&gt; hco3[e] + HC02201[e] + HC02204[c] </t>
  </si>
  <si>
    <t>receptor signaling protein serine/threonine kinase activity</t>
  </si>
  <si>
    <t>EC:2.8.1.8;EC:2.3.1.181</t>
  </si>
  <si>
    <t>Conveys a signal from an upstream receptor or intracellular signal transducer by catalysis of the reaction: ATP protein serine = ADP + protein serine phosphate, and ATP + protein threonine = ADP + protein threonine phosphate. [EC:2.7.11.13, GOC:bf, GOC:mah]</t>
  </si>
  <si>
    <t>HMR_6401</t>
  </si>
  <si>
    <t>Lipoyl (Octanoyl) Transferase</t>
  </si>
  <si>
    <t>ENSG00000131459</t>
  </si>
  <si>
    <t xml:space="preserve">HC00004[c] + M02397[c]  -&gt; ACP[c] + M00209[c] </t>
  </si>
  <si>
    <t xml:space="preserve">hco3[c] + HC02199[c] + HC02205[e]  -&gt; hco3[e] + HC02199[e] + HC02205[c] </t>
  </si>
  <si>
    <t>GFPT2</t>
  </si>
  <si>
    <t>glutamine-fructose-6-phosphate transaminase 2 [Source:HGNC Symbol;Acc:HGNC:4242]</t>
  </si>
  <si>
    <t xml:space="preserve">hco3[c] + HC02200[c] + HC02205[e]  -&gt; hco3[e] + HC02200[e] + HC02205[c] </t>
  </si>
  <si>
    <t>HMR_6402</t>
  </si>
  <si>
    <t xml:space="preserve"> GLUTAMINE:FRUCTOSE-6-PHOSPHATE AMIDOTRANSFERASE 2; GFPT2
;;GFAT2
</t>
  </si>
  <si>
    <t>O94808</t>
  </si>
  <si>
    <t>HPA056892</t>
  </si>
  <si>
    <t xml:space="preserve">HC01595[c] + HC00004[c]  -&gt; ACP[c] + M00210[c] </t>
  </si>
  <si>
    <t xml:space="preserve">hco3[c] + HC02201[c] + HC02205[e]  -&gt; hco3[e] + HC02201[e] + HC02205[c] </t>
  </si>
  <si>
    <t>uc003mlw.1</t>
  </si>
  <si>
    <t xml:space="preserve">hco3[c] + HC02199[c] + HC02206[e]  -&gt; hco3[e] + HC02199[e] + HC02206[c] </t>
  </si>
  <si>
    <t>HMR_6403</t>
  </si>
  <si>
    <t>ENSG00000182601</t>
  </si>
  <si>
    <t>HS3ST4</t>
  </si>
  <si>
    <t xml:space="preserve">2 h[c] + 2 paps[c] + 2 amet[c] + M00210[c]  -&gt; 2 pap[c] + 2 met_L[c] + M00209[c] + 2 dad_5[c] </t>
  </si>
  <si>
    <t>heparan sulfate-glucosamine 3-sulfotransferase 4 [Source:HGNC Symbol;Acc:HGNC:5200]</t>
  </si>
  <si>
    <t xml:space="preserve">hco3[c] + HC02200[c] + HC02206[e]  -&gt; hco3[e] + HC02200[e] + HC02206[c] </t>
  </si>
  <si>
    <t>EC:2.8.1.8</t>
  </si>
  <si>
    <t>HEPARAN SULFATE (GLUCOSAMINE) 3-O-SULFOTRANSFERASE 4; HS3ST4;;HEPARAN SULFATE D-GLUCOSAMINYL 3-O-SULFOTRANSFERASE 4;;3OST4</t>
  </si>
  <si>
    <t>Q9Y661</t>
  </si>
  <si>
    <t>uc002dof.3</t>
  </si>
  <si>
    <t>HMR_6404</t>
  </si>
  <si>
    <t xml:space="preserve">hco3[c] + HC02201[c] + HC02206[e]  -&gt; hco3[e] + HC02201[e] + HC02206[c] </t>
  </si>
  <si>
    <t>GO:0030201</t>
  </si>
  <si>
    <t xml:space="preserve">h[c] + nadh[c] + M00209[c]  &lt;=&gt; nad[c] + M00208[c] </t>
  </si>
  <si>
    <t>heparan sulfate proteoglycan metabolic process</t>
  </si>
  <si>
    <t xml:space="preserve">hco3[c] + HC02199[c] + HC02207[e]  -&gt; hco3[e] + HC02199[e] + HC02207[c] </t>
  </si>
  <si>
    <t>The chemical reactions and pathways involving any proteoglycan containing heparan sulfate, any member of a group of glycosaminoglycans that have repeat units consisting of alternating alpha-(1-&gt;4)-linked hexuronic acid and glucosamine residues, the former being a mixture of sulfated and nonsulfated D-glucuronic and L-iduronic acids, and the latter being either sulfated or acetylated on its amino group as well as sulfated on one of its hydroxyl groups. [GOC:mah, ISBN:0198506732]</t>
  </si>
  <si>
    <t>ENSG00000125430</t>
  </si>
  <si>
    <t>HS3ST3B1</t>
  </si>
  <si>
    <t>HMR_6432</t>
  </si>
  <si>
    <t xml:space="preserve">hco3[c] + HC02200[c] + HC02207[e]  -&gt; hco3[e] + HC02200[e] + HC02207[c] </t>
  </si>
  <si>
    <t>heparan sulfate-glucosamine 3-sulfotransferase 3B1 [Source:HGNC Symbol;Acc:HGNC:5198]</t>
  </si>
  <si>
    <t xml:space="preserve">h2o[m] + o2[m] + 3 h[m] + nad[m] + coa[m] + atp[m] + CE7145[m]  -&gt; nadh[m] + ppcoa[m] + amp[m] + ppi[m] + h2o2[m] + CE5850[m] </t>
  </si>
  <si>
    <t xml:space="preserve">hco3[c] + HC02201[c] + HC02207[e]  -&gt; hco3[e] + HC02201[e] + HC02207[c] </t>
  </si>
  <si>
    <t>HEPARAN SULFATE (GLUCOSAMINE) 3-O-SULFOTRANSFERASE 3B1; HS3ST3B1;;HEPARAN SULFATE D-GLUCOSAMINYL 3-O-SULFOTRANSFERASE 3B1;;3OST3B1</t>
  </si>
  <si>
    <t>Q9Y662</t>
  </si>
  <si>
    <t>Vitamin E metabolism</t>
  </si>
  <si>
    <t>uc060bks.1</t>
  </si>
  <si>
    <t>GO:0033872</t>
  </si>
  <si>
    <t xml:space="preserve">hco3[c] + HC02199[c] + HC02208[e]  -&gt; hco3[e] + HC02199[e] + HC02208[c] </t>
  </si>
  <si>
    <t>[heparan sulfate]-glucosamine 3-sulfotransferase 3 activity</t>
  </si>
  <si>
    <t>Catalysis of the reaction: 3'-phosphoadenylyl sulfate + [heparan sulfate]-glucosamine = adenosine 3',5'-bisphosphate + [heparan sulfate]-glucosamine 3-sulfate. [EC:2.8.2.30]</t>
  </si>
  <si>
    <t>HMR_6433</t>
  </si>
  <si>
    <t>ENSG00000153976</t>
  </si>
  <si>
    <t>HS3ST3A1</t>
  </si>
  <si>
    <t xml:space="preserve">hco3[c] + HC02200[c] + HC02208[e]  -&gt; hco3[e] + HC02200[e] + HC02208[c] </t>
  </si>
  <si>
    <t xml:space="preserve">h2o[m] + o2[m] + h[m] + nad[m] + coa[m] + atp[m] + CE5850[m]  -&gt; nadh[m] + accoa[m] + amp[m] + ppi[m] + h2o2[m] + CE5851[m] </t>
  </si>
  <si>
    <t>heparan sulfate-glucosamine 3-sulfotransferase 3A1 [Source:HGNC Symbol;Acc:HGNC:5196]</t>
  </si>
  <si>
    <t>(30.1 or 3028.1 or 3030.1 or 8310.1 or 11332.1 or 10005.1 or 1666.1 or 10965.1 or 1892.1 or 376497.1 or 3295.1 or 570.1 or 3032.1 or 3033.1 or 11001.1 or 11000.1 or 132949.1 or 51.1 or 80221.1 or 10999.1 or 10449.1 or 1632.1 or 197322.1 or 122970.1 or 641371.1 or 10455.1 or 23600.1 or 26063.1 or 344967.1)</t>
  </si>
  <si>
    <t xml:space="preserve">hco3[c] + HC02201[c] + HC02208[e]  -&gt; hco3[e] + HC02201[e] + HC02208[c] </t>
  </si>
  <si>
    <t>3032.1 10449.1 3030.1 30.1 51.1 23600.1 570.1 3295.1 1632.1 10455.1 1892.1 11001.1 10999.1 376497.1 11000.1 3028.1 3033.1 8310.1 10965.1 10005.1 122970.1 11332.1 641371.1 26063.1 1666.1 344967.1 132949.1 80221.1 197322.1</t>
  </si>
  <si>
    <t>HEPARAN SULFATE (GLUCOSAMINE) 3-O-SULFOTRANSFERASE 3A1; HS3ST3A1;;HEPARAN SULFATE D-GLUCOSAMINYL 3-O-SULFOTRANSFERASE 3A1;;3OST3A1</t>
  </si>
  <si>
    <t>Q9Y663</t>
  </si>
  <si>
    <t>HPA071530</t>
  </si>
  <si>
    <t>uc002gob.1</t>
  </si>
  <si>
    <t xml:space="preserve">hco3[c] + prostgd2[e] + HC02199[c]  -&gt; hco3[e] + prostgd2[c] + HC02199[e] </t>
  </si>
  <si>
    <t>R04224</t>
  </si>
  <si>
    <t>PMID:10671535;PMID:12467702</t>
  </si>
  <si>
    <t>ENSG00000122254</t>
  </si>
  <si>
    <t>HMR_6434</t>
  </si>
  <si>
    <t xml:space="preserve">hco3[c] + prostgd2[e] + HC02200[c]  -&gt; hco3[e] + prostgd2[c] + HC02200[e] </t>
  </si>
  <si>
    <t xml:space="preserve">hco3[c] + prostgd2[e] + HC02201[c]  -&gt; hco3[e] + prostgd2[c] + HC02201[e] </t>
  </si>
  <si>
    <t xml:space="preserve">h2o[m] + o2[m] + 3 h[m] + nad[m] + coa[m] + atp[m] + CE5851[m]  -&gt; nadh[m] + ppcoa[m] + amp[m] + ppi[m] + h2o2[m] + CE5849[m] </t>
  </si>
  <si>
    <t>HS3ST2</t>
  </si>
  <si>
    <t>heparan sulfate-glucosamine 3-sulfotransferase 2 [Source:HGNC Symbol;Acc:HGNC:5195]</t>
  </si>
  <si>
    <t xml:space="preserve">hco3[c] + HC02199[c] + HC02210[e]  -&gt; hco3[e] + HC02199[e] + HC02210[c] </t>
  </si>
  <si>
    <t>HMR_6435</t>
  </si>
  <si>
    <t xml:space="preserve">h2o[m] + o2[m] + 3 h[m] + nad[m] + coa[m] + atp[m] + CE5849[m]  -&gt; nadh[m] + accoa[m] + amp[m] + ppi[m] + h2o2[m] + CE5845[m] </t>
  </si>
  <si>
    <t xml:space="preserve">hco3[c] + HC02200[c] + HC02210[e]  -&gt; hco3[e] + HC02200[e] + HC02210[c] </t>
  </si>
  <si>
    <t>HEPARAN SULFATE (GLUCOSAMINE) 3-O-SULFOTRANSFERASE 2; HS3ST2;;HEPARAN SULFATE D-GLUCOSAMINYL 3-O-SULFOTRANSFERASE 2;;3OST2</t>
  </si>
  <si>
    <t>Q9Y278</t>
  </si>
  <si>
    <t>HPA017736</t>
  </si>
  <si>
    <t>uc002dli.4</t>
  </si>
  <si>
    <t>GO:0033871</t>
  </si>
  <si>
    <t xml:space="preserve">hco3[c] + HC02201[c] + HC02210[e]  -&gt; hco3[e] + HC02201[e] + HC02210[c] </t>
  </si>
  <si>
    <t>[heparan sulfate]-glucosamine 3-sulfotransferase 2 activity</t>
  </si>
  <si>
    <t>Catalysis of the reaction: 3'-phosphoadenylyl sulfate + [heparan sulfate]-glucosamine = adenosine 3',5'-bisphosphate + [heparan sulfate]-glucosamine 3-sulfate; modifies selected glucosamine residues preceded by GlcA2S. [EC:2.8.2.29]</t>
  </si>
  <si>
    <t xml:space="preserve">hco3[c] + prostge1[e] + HC02199[c]  -&gt; hco3[e] + prostge1[c] + HC02199[e] </t>
  </si>
  <si>
    <t>ENSG00000002587</t>
  </si>
  <si>
    <t>HS3ST1</t>
  </si>
  <si>
    <t>HMR_6436</t>
  </si>
  <si>
    <t>heparan sulfate-glucosamine 3-sulfotransferase 1 [Source:HGNC Symbol;Acc:HGNC:5194]</t>
  </si>
  <si>
    <t xml:space="preserve">hco3[c] + prostge1[e] + HC02200[c]  -&gt; hco3[e] + prostge1[c] + HC02200[e] </t>
  </si>
  <si>
    <t xml:space="preserve">h2o[m] + o2[m] + h[m] + nad[m] + coa[m] + atp[m] + CE5845[m]  -&gt; nadh[m] + ppcoa[m] + amp[m] + ppi[m] + h2o2[m] + CE1925[m] </t>
  </si>
  <si>
    <t>HEPARAN SULFATE (GLUCOSAMINE) 3-O-SULFOTRANSFERASE 1; HS3ST1;;HEPARAN SULFATE D-GLUCOSAMINYL 3-O-SULFOTRANSFERASE 1;;3OST;;3OST1</t>
  </si>
  <si>
    <t>O14792</t>
  </si>
  <si>
    <t xml:space="preserve">hco3[c] + prostge1[e] + HC02201[c]  -&gt; hco3[e] + prostge1[c] + HC02201[e] </t>
  </si>
  <si>
    <t>HPA002237</t>
  </si>
  <si>
    <t>uc003gmq.4</t>
  </si>
  <si>
    <t>GO:0008467</t>
  </si>
  <si>
    <t>[heparan sulfate]-glucosamine 3-sulfotransferase 1 activity</t>
  </si>
  <si>
    <t xml:space="preserve">hco3[c] + HC02199[c] + HC02213[e]  -&gt; hco3[e] + HC02199[e] + HC02213[c] </t>
  </si>
  <si>
    <t>Catalysis of the reaction: 3'-phosphoadenylyl sulfate + [heparan sulfate]-glucosamine = adenosine 3',5'-bisphosphate + [heparan sulfate]-glucosamine 3-sulfate. The [heparan sulfate]-glucosamine 3-sulfate has a substrate consensus sequence of Glc(N2S&gt;NAc)+/-6S GlcA GlcN2S*+/-6S GlcA&gt;IdoA+/-2S Glc(N2S/NAc)+/-6S. [EC:2.8.2.23]</t>
  </si>
  <si>
    <t>HMR_6441</t>
  </si>
  <si>
    <t>ENSG00000135655</t>
  </si>
  <si>
    <t xml:space="preserve">o2[c] + h[c] + nadph[c] + M01938[c]  -&gt; h2o[c] + nadp[c] + CE7074[c] </t>
  </si>
  <si>
    <t>USP15</t>
  </si>
  <si>
    <t xml:space="preserve">hco3[c] + HC02200[c] + HC02213[e]  -&gt; hco3[e] + HC02200[e] + HC02213[c] </t>
  </si>
  <si>
    <t>ubiquitin specific peptidase 15 [Source:HGNC Symbol;Acc:HGNC:12613]</t>
  </si>
  <si>
    <t xml:space="preserve">hco3[c] + HC02201[c] + HC02213[e]  -&gt; hco3[e] + HC02201[e] + HC02213[c] </t>
  </si>
  <si>
    <t>UBIQUITIN-SPECIFIC PROTEASE 15; USP15</t>
  </si>
  <si>
    <t>HMR_6442</t>
  </si>
  <si>
    <t>Q9Y4E8</t>
  </si>
  <si>
    <t>HPA006237</t>
  </si>
  <si>
    <t xml:space="preserve">o2[r] + h[r] + nadph[r] + M01938[r]  -&gt; h2o[r] + nadp[r] + CE7074[r] </t>
  </si>
  <si>
    <t xml:space="preserve">hco3[c] + HC02199[c] + HC02214[e]  -&gt; hco3[e] + HC02199[e] + HC02214[c] </t>
  </si>
  <si>
    <t>uc001srb.3</t>
  </si>
  <si>
    <t>GO:0061649</t>
  </si>
  <si>
    <t>ubiquitinated histone binding</t>
  </si>
  <si>
    <t xml:space="preserve">hco3[c] + HC02200[c] + HC02214[e]  -&gt; hco3[e] + HC02200[e] + HC02214[c] </t>
  </si>
  <si>
    <t>R04204</t>
  </si>
  <si>
    <t>Interacting selectively and non-covalently with a histone protein in which a residue has been modified by ubiquitination. Histones are any of a group of water-soluble proteins found in association with the DNA of plant and animal chromosomes. [GOC:dph, PMID:24526689]</t>
  </si>
  <si>
    <t>HMR_6447</t>
  </si>
  <si>
    <t>ENSG00000140455</t>
  </si>
  <si>
    <t>USP3</t>
  </si>
  <si>
    <t xml:space="preserve">h2o[m] + o2[m] + 3 h[m] + nad[m] + coa[m] + atp[m] + CE7072[m]  -&gt; nadh[m] + ppcoa[m] + amp[m] + ppi[m] + h2o2[m] + CE5846[m] </t>
  </si>
  <si>
    <t xml:space="preserve">hco3[c] + HC02201[c] + HC02214[e]  -&gt; hco3[e] + HC02201[e] + HC02214[c] </t>
  </si>
  <si>
    <t>ubiquitin specific peptidase 3 [Source:HGNC Symbol;Acc:HGNC:12626]</t>
  </si>
  <si>
    <t>EC:2.6.1.13</t>
  </si>
  <si>
    <t>R00667</t>
  </si>
  <si>
    <t>UBIQUITIN-SPECIFIC PROTEASE 3; USP3</t>
  </si>
  <si>
    <t xml:space="preserve">hco3[c] + prostgf2[e] + HC02199[c]  -&gt; hco3[e] + prostgf2[c] + HC02199[e] </t>
  </si>
  <si>
    <t>PMID:11465067;PMID:3816496;PMID:6819292</t>
  </si>
  <si>
    <t>uc059kcp.1</t>
  </si>
  <si>
    <t>HMR_6448</t>
  </si>
  <si>
    <t xml:space="preserve">h2o[m] + o2[m] + h[m] + nad[m] + coa[m] + atp[m] + CE5846[m]  -&gt; nadh[m] + accoa[m] + amp[m] + ppi[m] + h2o2[m] + CE5847[m] </t>
  </si>
  <si>
    <t xml:space="preserve">hco3[c] + prostgf2[e] + HC02200[c]  -&gt; hco3[e] + prostgf2[c] + HC02200[e] </t>
  </si>
  <si>
    <t>ENSG00000089057</t>
  </si>
  <si>
    <t>SLC23A2</t>
  </si>
  <si>
    <t>solute carrier family 23 (ascorbic acid transporter), member 2 [Source:HGNC Symbol;Acc:HGNC:10973]</t>
  </si>
  <si>
    <t xml:space="preserve">hco3[c] + prostgf2[e] + HC02201[c]  -&gt; hco3[e] + prostgf2[c] + HC02201[e] </t>
  </si>
  <si>
    <t xml:space="preserve"> SOLUTE CARRIER FAMILY 23 (NUCLEOBASE TRANSPORTER), MEMBER 2; SLC23A2
;;SODIUM-DEPENDENT VITAMIN C TRANSPORTER 2; SVCT2;;
YOLK SAC PERMEASE-LIKE MOLECULE 2; YSPL2;;
KIAA0238
</t>
  </si>
  <si>
    <t>Q9UGH3</t>
  </si>
  <si>
    <t>R00551</t>
  </si>
  <si>
    <t>HPA052825</t>
  </si>
  <si>
    <t>PMID:12055339;PMID:3583682;PMID:743206;PMID:9144563</t>
  </si>
  <si>
    <t xml:space="preserve">hco3[c] + HC02199[c] + HC02216[e]  -&gt; hco3[e] + HC02199[e] + HC02216[c] </t>
  </si>
  <si>
    <t>uc002wlg.1</t>
  </si>
  <si>
    <t>HMR_6450</t>
  </si>
  <si>
    <t xml:space="preserve">h2o[m] + o2[m] + 3 h[m] + nad[m] + coa[m] + atp[m] + CE5847[m]  -&gt; nadh[m] + ppcoa[m] + amp[m] + ppi[m] + h2o2[m] + CE5848[m] </t>
  </si>
  <si>
    <t xml:space="preserve">hco3[c] + HC02200[c] + HC02216[e]  -&gt; hco3[e] + HC02200[e] + HC02216[c] </t>
  </si>
  <si>
    <t>ENSG00000170482</t>
  </si>
  <si>
    <t>SLC23A1</t>
  </si>
  <si>
    <t>solute carrier family 23 (ascorbic acid transporter), member 1 [Source:HGNC Symbol;Acc:HGNC:10974]</t>
  </si>
  <si>
    <t xml:space="preserve">hco3[c] + HC02201[c] + HC02216[e]  -&gt; hco3[e] + HC02201[e] + HC02216[c] </t>
  </si>
  <si>
    <t xml:space="preserve"> SOLUTE CARRIER FAMILY 23 (NUCLEOBASE TRANSPORTER), MEMBER 1; SLC23A1
;;SODIUM-DEPENDENT VITAMIN C TRANSPORTER 1; SVCT1;;
YOLK SAC PERMEASE-LIKE MOLECULE 3; YSPL3
</t>
  </si>
  <si>
    <t>HMR_6451</t>
  </si>
  <si>
    <t>Q9UHI7</t>
  </si>
  <si>
    <t xml:space="preserve">hco3[c] + HC02199[c] + HC02217[e]  -&gt; hco3[e] + HC02199[e] + HC02217[c] </t>
  </si>
  <si>
    <t>HPA047612</t>
  </si>
  <si>
    <t>uc003leg.3</t>
  </si>
  <si>
    <t xml:space="preserve">h2o[m] + o2[m] + 3 h[m] + nad[m] + coa[m] + atp[m] + CE5848[m]  -&gt; nadh[m] + accoa[m] + amp[m] + ppi[m] + h2o2[m] + CE5723[m] </t>
  </si>
  <si>
    <t xml:space="preserve">hco3[c] + HC02200[c] + HC02217[e]  -&gt; hco3[e] + HC02200[e] + HC02217[c] </t>
  </si>
  <si>
    <t>ENSG00000140199</t>
  </si>
  <si>
    <t>SLC12A6</t>
  </si>
  <si>
    <t>solute carrier family 12 (potassium/chloride transporter), member 6 [Source:HGNC Symbol;Acc:HGNC:10914]</t>
  </si>
  <si>
    <t xml:space="preserve">hco3[c] + HC02201[c] + HC02217[e]  -&gt; hco3[e] + HC02201[e] + HC02217[c] </t>
  </si>
  <si>
    <t>q14</t>
  </si>
  <si>
    <t>PMID:1286669;PMID:2211729;PMID:8621661</t>
  </si>
  <si>
    <t>HMR_6453</t>
  </si>
  <si>
    <t xml:space="preserve">hco3[c] + prostgh2[e] + HC02199[c]  -&gt; hco3[e] + prostgh2[c] + HC02199[e] </t>
  </si>
  <si>
    <t xml:space="preserve"> SOLUTE CARRIER FAMILY 12 (SODIUM/CHLORIDE TRANSPORTER), MEMBER 6;
SLC12A6
;;POTASSIUM-CHLORIDE COTRANSPORTER 3; KCC3
POTASSIUM-CHLORIDE COTRANSPORTER 3, ISOFORM A, INCLUDED; KCC3A, INCLUDED;;
POTASSIUM-CHLORIDE COTRANSPORTER 3, ISOFORM B, INCLUDED; /.../, INCLUDED
</t>
  </si>
  <si>
    <t xml:space="preserve">h2o[m] + o2[m] + h[m] + nad[m] + coa[m] + atp[m] + CE5723[m]  -&gt; nadh[m] + ppcoa[m] + amp[m] + ppi[m] + h2o2[m] + CE1926[m] </t>
  </si>
  <si>
    <t>Q9UHW9</t>
  </si>
  <si>
    <t>HPA034563</t>
  </si>
  <si>
    <t>uc001zhv.3</t>
  </si>
  <si>
    <t xml:space="preserve">hco3[c] + prostgh2[e] + HC02200[c]  -&gt; hco3[e] + prostgh2[c] + HC02200[e] </t>
  </si>
  <si>
    <t>ENSG00000275199</t>
  </si>
  <si>
    <t xml:space="preserve">hco3[c] + prostgh2[e] + HC02201[c]  -&gt; hco3[e] + prostgh2[c] + HC02201[e] </t>
  </si>
  <si>
    <t>R04203</t>
  </si>
  <si>
    <t>AKT3</t>
  </si>
  <si>
    <t>PMID:10329704;PMID:7639524;PMID:8687463</t>
  </si>
  <si>
    <t>v-akt murine thymoma viral oncogene homolog 3 [Source:HGNC Symbol;Acc:HGNC:393]</t>
  </si>
  <si>
    <t>CHR_HSCHR1_3_CTG32_1</t>
  </si>
  <si>
    <t>HMR_6456</t>
  </si>
  <si>
    <t xml:space="preserve">h[c] + CE7047[c]  &lt;=&gt; yvite[c] </t>
  </si>
  <si>
    <t xml:space="preserve">hco3[c] + prostgi2[e] + HC02199[c]  -&gt; hco3[e] + prostgi2[c] + HC02199[e] </t>
  </si>
  <si>
    <t>HMR_6470</t>
  </si>
  <si>
    <t xml:space="preserve">hco3[c] + prostgi2[e] + HC02200[c]  -&gt; hco3[e] + prostgi2[c] + HC02200[e] </t>
  </si>
  <si>
    <t>V-AKT MURINE THYMOMA VIRAL ONCOGENE HOMOLOG 3; AKT3;;PROTEIN KINASE B, GAMMA; PKBG;;PKB-GAMMAMAGI3/AKT3 FUSION GENE, INCLUDED</t>
  </si>
  <si>
    <t xml:space="preserve">h2o[m] + o2[m] + h[m] + nad[m] + coa[m] + atp[m] + CE4898[m]  -&gt; nadh[m] + ppcoa[m] + amp[m] + ppi[m] + h2o2[m] + CE5718[m] </t>
  </si>
  <si>
    <t>Q9Y243</t>
  </si>
  <si>
    <t>CAB013090</t>
  </si>
  <si>
    <t>GO:0000002</t>
  </si>
  <si>
    <t xml:space="preserve">hco3[c] + prostgi2[e] + HC02201[c]  -&gt; hco3[e] + prostgi2[c] + HC02201[e] </t>
  </si>
  <si>
    <t>mitochondrial genome maintenance</t>
  </si>
  <si>
    <t>R01513</t>
  </si>
  <si>
    <t>The maintenance of the structure and integrity of the mitochondrial genome; includes replication and segregation of the mitochondrial chromosome. [GOC:ai, GOC:vw]</t>
  </si>
  <si>
    <t>PMID:14645240</t>
  </si>
  <si>
    <t>ENSG00000101473</t>
  </si>
  <si>
    <t>HMR_6471</t>
  </si>
  <si>
    <t>ACOT8</t>
  </si>
  <si>
    <t xml:space="preserve">hco3[c] + gthrd[c] + hista[e]  &lt;=&gt; hco3[e] + gthrd[e] + hista[c] </t>
  </si>
  <si>
    <t>acyl-CoA thioesterase 8 [Source:HGNC Symbol;Acc:HGNC:15919]</t>
  </si>
  <si>
    <t xml:space="preserve">h2o[m] + o2[m] + h[m] + nad[m] + coa[m] + atp[m] + CE5718[m]  -&gt; nadh[m] + accoa[m] + amp[m] + ppi[m] + h2o2[m] + CE5719[m] </t>
  </si>
  <si>
    <t xml:space="preserve">hco3[c] + gthrd[c] + nrpphr[e]  &lt;=&gt; hco3[e] + nrpphr[c] + gthrd[e] </t>
  </si>
  <si>
    <t xml:space="preserve"> ACYL-CoA THIOESTERASE 8; ACOT8
;;PEROXISOMAL ACYL-CoA THIOESTERASE 1; PTE1
</t>
  </si>
  <si>
    <t>O14734</t>
  </si>
  <si>
    <t>CAB010261</t>
  </si>
  <si>
    <t>uc002xqa.2</t>
  </si>
  <si>
    <t xml:space="preserve">hco3[c] + gthrd[c] + srtn[e]  &lt;=&gt; hco3[e] + srtn[c] + gthrd[e] </t>
  </si>
  <si>
    <t>R00945</t>
  </si>
  <si>
    <t>PMID:10762066;PMID:6821365;PMID:8505317</t>
  </si>
  <si>
    <t>HMR_6472</t>
  </si>
  <si>
    <t xml:space="preserve">hco3[c] + ach[e] + gthrd[c]  &lt;=&gt; hco3[e] + ach[c] + gthrd[e] </t>
  </si>
  <si>
    <t xml:space="preserve">h2o[m] + o2[m] + h[m] + nad[m] + coa[m] + atp[m] + CE5719[m]  -&gt; nadh[m] + ppcoa[m] + amp[m] + ppi[m] + h2o2[m] + CE5721[m] </t>
  </si>
  <si>
    <t>ENSG00000113552</t>
  </si>
  <si>
    <t xml:space="preserve">hco3[c] + gthrd[c] + dopa[e]  &lt;=&gt; hco3[e] + dopa[c] + gthrd[e] </t>
  </si>
  <si>
    <t>GNPDA1</t>
  </si>
  <si>
    <t>glucosamine-6-phosphate deaminase 1 [Source:HGNC Symbol;Acc:HGNC:4417]</t>
  </si>
  <si>
    <t>Resistance-Nodulation-Cell Division (Rnd) Tcdb:2.A.60.1.2</t>
  </si>
  <si>
    <t xml:space="preserve">hco3[c] + arachd[e] + gthrd[c]  &lt;=&gt; hco3[e] + arachd[c] + gthrd[e] </t>
  </si>
  <si>
    <t>HMR_6473</t>
  </si>
  <si>
    <t xml:space="preserve">hco3[c] + gthrd[c] + leuktrD4[e]  &lt;=&gt; hco3[e] + gthrd[e] + leuktrD4[c] </t>
  </si>
  <si>
    <t xml:space="preserve"> GLUCOSAMINE-6-PHOSPHATE DEAMINASE 1; GNPDA1
;;GNP1;;
GNPI;;
OSCILLIN, HAMSTER, HOMOLOG OF;;
KIAA0060
</t>
  </si>
  <si>
    <t xml:space="preserve">h2o[m] + o2[m] + h[m] + nad[m] + coa[m] + atp[m] + CE5721[m]  -&gt; nadh[m] + accoa[m] + amp[m] + ppi[m] + h2o2[m] + CE5723[m] </t>
  </si>
  <si>
    <t>HPA000499</t>
  </si>
  <si>
    <t>uc010jgh.3</t>
  </si>
  <si>
    <t xml:space="preserve">hco3[c] + gthrd[c] + wharachd[e]  &lt;=&gt; hco3[e] + gthrd[e] + wharachd[c] </t>
  </si>
  <si>
    <t>GO:0004342</t>
  </si>
  <si>
    <t>glucosamine-6-phosphate deaminase activity</t>
  </si>
  <si>
    <t>"Catalysis of the reaction: D-glucosamine 6-phosphate + H(2)O = beta-D-fructose 6-phosphate + NH(4)(+)." [EC:3.5.99.6, RHEA:12175]</t>
  </si>
  <si>
    <t xml:space="preserve">hco3[c] + gthrd[c] + leuktrA4[e]  &lt;=&gt; hco3[e] + leuktrA4[c] + gthrd[e] </t>
  </si>
  <si>
    <t>ENSG00000159921</t>
  </si>
  <si>
    <t>GNE</t>
  </si>
  <si>
    <t>glucosamine (UDP-N-acetyl)-2-epimerase/N-acetylmannosamine kinase [Source:HGNC Symbol;Acc:HGNC:23657]</t>
  </si>
  <si>
    <t>HMR_6482</t>
  </si>
  <si>
    <t xml:space="preserve">hco3[c] + gthrd[c] + leuktrB4[e]  &lt;=&gt; hco3[e] + gthrd[e] + leuktrB4[c] </t>
  </si>
  <si>
    <t xml:space="preserve">h2o[m] + o2[m] + h[m] + nad[m] + coa[m] + atp[m] + CE5843[m]  -&gt; nadh[m] + ppcoa[m] + amp[m] + ppi[m] + h2o2[m] + CE5855[m] </t>
  </si>
  <si>
    <t xml:space="preserve"> UDP-N-ACETYLGLUCOSAMINE 2-EPIMERASE/N-ACETYLMANNOSAMINE KINASE; GNE
;;GLCNE
</t>
  </si>
  <si>
    <t>Q9Y223</t>
  </si>
  <si>
    <t>R02527</t>
  </si>
  <si>
    <t>HPA027258</t>
  </si>
  <si>
    <t>uc010mli.4</t>
  </si>
  <si>
    <t>HMR_6484</t>
  </si>
  <si>
    <t xml:space="preserve">hco3[c] + gthrd[c] + leuktrF4[e]  &lt;=&gt; hco3[e] + gthrd[e] + leuktrF4[c] </t>
  </si>
  <si>
    <t xml:space="preserve">h2o[m] + o2[m] + h[m] + nad[m] + coa[m] + atp[m] + CE5855[m]  -&gt; nadh[m] + accoa[m] + amp[m] + ppi[m] + h2o2[m] + CE5856[m] </t>
  </si>
  <si>
    <t xml:space="preserve">hco3[c] + gthrd[c] + HC02202[e]  &lt;=&gt; hco3[e] + gthrd[e] + HC02202[c] </t>
  </si>
  <si>
    <t>ENSG00000142892</t>
  </si>
  <si>
    <t xml:space="preserve">hco3[c] + gthrd[c] + HC02203[e]  &lt;=&gt; hco3[e] + gthrd[e] + HC02203[c] </t>
  </si>
  <si>
    <t>PIGK</t>
  </si>
  <si>
    <t>phosphatidylinositol glycan anchor biosynthesis, class K [Source:HGNC Symbol;Acc:HGNC:8965]</t>
  </si>
  <si>
    <t>HMR_6486</t>
  </si>
  <si>
    <t xml:space="preserve">hco3[c] + gthrd[c] + HC02204[e]  &lt;=&gt; hco3[e] + gthrd[e] + HC02204[c] </t>
  </si>
  <si>
    <t xml:space="preserve">h2o[m] + o2[m] + h[m] + nad[m] + coa[m] + atp[m] + CE5856[m]  -&gt; nadh[m] + ppcoa[m] + amp[m] + ppi[m] + h2o2[m] + CE5844[m] </t>
  </si>
  <si>
    <t xml:space="preserve">hco3[c] + gthrd[c] + HC02205[e]  &lt;=&gt; hco3[e] + gthrd[e] + HC02205[c] </t>
  </si>
  <si>
    <t xml:space="preserve"> PHOSPHATIDYLINOSITOL GLYCAN, CLASS K; PIGK
;;GPI8, YEAST, HOMOLOG OF; GPI8
</t>
  </si>
  <si>
    <t>R00197</t>
  </si>
  <si>
    <t>HMR_6488</t>
  </si>
  <si>
    <t>Q92643</t>
  </si>
  <si>
    <t xml:space="preserve">hco3[c] + gthrd[c] + HC02206[e]  &lt;=&gt; hco3[e] + gthrd[e] + HC02206[c] </t>
  </si>
  <si>
    <t>HPA057040</t>
  </si>
  <si>
    <t xml:space="preserve">h2o[m] + o2[m] + h[m] + nad[m] + coa[m] + atp[m] + CE5844[m]  -&gt; nadh[m] + accoa[m] + amp[m] + ppi[m] + h2o2[m] + CE5845[m] </t>
  </si>
  <si>
    <t>uc001dhk.3</t>
  </si>
  <si>
    <t xml:space="preserve">hco3[c] + gthrd[c] + HC02207[e]  &lt;=&gt; hco3[e] + gthrd[e] + HC02207[c] </t>
  </si>
  <si>
    <t>HMR_6499</t>
  </si>
  <si>
    <t xml:space="preserve">h[c] + q10[m] + avite1[c]  &lt;=&gt; q10h2[m] + CE5022[c] </t>
  </si>
  <si>
    <t xml:space="preserve">hco3[c] + gthrd[c] + HC02208[e]  &lt;=&gt; hco3[e] + gthrd[e] + HC02208[c] </t>
  </si>
  <si>
    <t>ENSG00000129484</t>
  </si>
  <si>
    <t>PARP2</t>
  </si>
  <si>
    <t>poly(ADP-ribose) polymerase 2 [Source:HGNC Symbol;Acc:HGNC:272]</t>
  </si>
  <si>
    <t xml:space="preserve">hco3[c] + gthrd[c] + prostgd2[e]  &lt;=&gt; hco3[e] + gthrd[e] + prostgd2[c] </t>
  </si>
  <si>
    <t>HMR_6500</t>
  </si>
  <si>
    <t xml:space="preserve">q10[m] + CE5021[c]  &lt;=&gt; q10h2[m] + CE5022[c] </t>
  </si>
  <si>
    <t xml:space="preserve">hco3[c] + gthrd[c] + HC02210[e]  &lt;=&gt; hco3[e] + gthrd[e] + HC02210[c] </t>
  </si>
  <si>
    <t>EC:2.6.1.1;EC:2.6.1.7</t>
  </si>
  <si>
    <t>POLY(ADP-RIBOSE) POLYMERASE 2; PARP2;;ADP-RIBOSYLTRANSFERASE-LIKE 2; ADPRTL2;;ADP-RIBOSYLTRANSFERASE 2; ADPRT2</t>
  </si>
  <si>
    <t>Q9UGN5</t>
  </si>
  <si>
    <t>HPA052003</t>
  </si>
  <si>
    <t>uc001vxd.4</t>
  </si>
  <si>
    <t>GO:0006273</t>
  </si>
  <si>
    <t xml:space="preserve">hco3[c] + gthrd[c] + prostge1[e]  &lt;=&gt; hco3[e] + prostge1[c] + gthrd[e] </t>
  </si>
  <si>
    <t>lagging strand elongation</t>
  </si>
  <si>
    <t>HMR_6511</t>
  </si>
  <si>
    <t>FADH2:NADP+ Oxidoreductase</t>
  </si>
  <si>
    <t xml:space="preserve">hco3[c] + gthrd[c] + HC02213[e]  &lt;=&gt; hco3[e] + gthrd[e] + HC02213[c] </t>
  </si>
  <si>
    <t xml:space="preserve">h[c] + nadph[c] + fad[c]  -&gt; nadp[c] + fadh2[c] </t>
  </si>
  <si>
    <t>The synthesis of DNA from a template strand in a net 3' to 5' direction. Lagging strand DNA elongation proceeds by discontinuous synthesis of short stretches of DNA, known as Okazaki fragments, from RNA primers; these fragments are then joined by DNA ligase. Although each segment of nascent DNA is synthesized in the 5' to 3' direction, the overall direction of lagging strand synthesis is 3' to 5', mirroring the progress of the replication fork. [ISBN:071673706X, ISBN:0815316194]</t>
  </si>
  <si>
    <t>ENSG00000041880</t>
  </si>
  <si>
    <t xml:space="preserve">hco3[c] + gthrd[c] + HC02214[e]  &lt;=&gt; hco3[e] + gthrd[e] + HC02214[c] </t>
  </si>
  <si>
    <t>PARP3</t>
  </si>
  <si>
    <t>poly(ADP-ribose) polymerase family member 3 [Source:HGNC Symbol;Acc:HGNC:273]</t>
  </si>
  <si>
    <t>HMR_6632</t>
  </si>
  <si>
    <t xml:space="preserve">hco3[c] + gthrd[c] + prostgf2[e]  &lt;=&gt; hco3[e] + prostgf2[c] + gthrd[e] </t>
  </si>
  <si>
    <t>NADP-Retinol Dehydrogenase</t>
  </si>
  <si>
    <t xml:space="preserve">nadp[r] + retinol[r]  -&gt; h[r] + nadph[r] + retinal[r] </t>
  </si>
  <si>
    <t>(51109.1 or 10170.1 or 50700.1 or 157506.1 or 145226.1 or 9249.1)</t>
  </si>
  <si>
    <t>157506.1 145226.1 51109.1 50700.1 10170.1 9249.1</t>
  </si>
  <si>
    <t xml:space="preserve">hco3[c] + gthrd[c] + HC02216[e]  &lt;=&gt; hco3[e] + gthrd[e] + HC02216[c] </t>
  </si>
  <si>
    <t>POLY(ADP-RIBOSE) POLYMERASE 3; PARP3;;ADP-RIBOSYLTRANSFERASE-LIKE 3; ADPRTL3</t>
  </si>
  <si>
    <t>Vitamin A metabolism</t>
  </si>
  <si>
    <t>HPA067657</t>
  </si>
  <si>
    <t>uc062kib.1</t>
  </si>
  <si>
    <t xml:space="preserve">hco3[c] + gthrd[c] + HC02217[e]  &lt;=&gt; hco3[e] + gthrd[e] + HC02217[c] </t>
  </si>
  <si>
    <t>GO:0006471</t>
  </si>
  <si>
    <t>protein ADP-ribosylation</t>
  </si>
  <si>
    <t>HMR_6633</t>
  </si>
  <si>
    <t xml:space="preserve">nad[r] + retinol[r]  -&gt; h[r] + nadh[r] + retinal[r] </t>
  </si>
  <si>
    <t xml:space="preserve">hco3[c] + gthrd[c] + prostgh2[e]  &lt;=&gt; hco3[e] + gthrd[e] + prostgh2[c] </t>
  </si>
  <si>
    <t>The transfer, from NAD, of ADP-ribose to protein amino acids. [GOC:pr, RESID:AA0040, RESID:AA0168, RESID:AA0169, RESID:AA0231, RESID:AA0237, RESID:AA0295]</t>
  </si>
  <si>
    <t>(8630.1 or 5959.1 or 137872.1 or 195814.1 or 130.1 or 124.1 or 131.1 or 125.1 or 128.1 or 127.1 or 126.1)</t>
  </si>
  <si>
    <t>130.1 127.1 125.1 124.1 131.1 126.1 128.1 137872.1 5959.1 195814.1 8630.1</t>
  </si>
  <si>
    <t>ENSG00000146039</t>
  </si>
  <si>
    <t>SLC17A4</t>
  </si>
  <si>
    <t>solute carrier family 17, member 4 [Source:HGNC Symbol;Acc:HGNC:10932]</t>
  </si>
  <si>
    <t xml:space="preserve">hco3[c] + gthrd[c] + prostgi2[e]  &lt;=&gt; hco3[e] + gthrd[e] + prostgi2[c] </t>
  </si>
  <si>
    <t>R00431</t>
  </si>
  <si>
    <t>PMID:11851336;PMID:14505680;PMID:728402;PMID:8325643;PMID:8645161</t>
  </si>
  <si>
    <t>HMR_6634</t>
  </si>
  <si>
    <t>Major Facilitator (Mfs) Tcdb:2.A.1.19.1</t>
  </si>
  <si>
    <t xml:space="preserve">ach[e]  &lt;=&gt; ach[c] </t>
  </si>
  <si>
    <t xml:space="preserve">o2[c] + nadph[c] + retinol[c]  -&gt; h2o[c] + h[c] + nadp[c] + M01032[c] </t>
  </si>
  <si>
    <t xml:space="preserve"> SOLUTE CARRIER FAMILY 17 (SODIUM PHOSPHATE COTRANSPORTER), MEMBER
4; SLC17A4
</t>
  </si>
  <si>
    <t>Organic Anion Transporter 5 Utilized Transport</t>
  </si>
  <si>
    <t>Q9Y2C5</t>
  </si>
  <si>
    <t xml:space="preserve">leuktrC4[e]  &lt;=&gt; leuktrC4[c] </t>
  </si>
  <si>
    <t>HPA030179</t>
  </si>
  <si>
    <t>uc003nfe.3</t>
  </si>
  <si>
    <t>HMR_6635</t>
  </si>
  <si>
    <t xml:space="preserve">estrones[e]  &lt;=&gt; estrones[c] </t>
  </si>
  <si>
    <t>Phosphatidylcholine-Retinol O-Acyltransferase</t>
  </si>
  <si>
    <t xml:space="preserve">h[c] + pchol_hs[c] + retinol[c]  -&gt; M00535[c] + M02838[c] </t>
  </si>
  <si>
    <t>(84649.1 or 5948.1 or 5947.1 or 9227.1 or 158835.1 or 8694.1 or 158833.1)</t>
  </si>
  <si>
    <t xml:space="preserve">dheas[e]  &lt;=&gt; dheas[c] </t>
  </si>
  <si>
    <t>8694.1 84649.1 9227.1 5947.1 5948.1 158835.1 158833.1</t>
  </si>
  <si>
    <t>ENSG00000126261</t>
  </si>
  <si>
    <t>UBA2</t>
  </si>
  <si>
    <t xml:space="preserve">bildglcur[e]  &lt;=&gt; bildglcur[c] </t>
  </si>
  <si>
    <t>ubiquitin-like modifier activating enzyme 2 [Source:HGNC Symbol;Acc:HGNC:30661]</t>
  </si>
  <si>
    <t>R01384</t>
  </si>
  <si>
    <t>HMR_6636</t>
  </si>
  <si>
    <t xml:space="preserve">wharachd[e]  &lt;=&gt; wharachd[c] </t>
  </si>
  <si>
    <t xml:space="preserve">h2o[c] + M02838[c]  -&gt; retinol[c] + 11_cis_retfa[c] </t>
  </si>
  <si>
    <t>(8228.1 or 3991.1 or 80339.1 or 9388.1 or 13.1 or 747.1 or 5950.1 or 221223.1 or 221955.1 or 5408.1 or 3990.1 or 1056.1 or 23491.1 or 8824.1 or 5406.1 or 57104.1 or 8513.1 or 5407.1 or 1066.1 or 119548.1)</t>
  </si>
  <si>
    <t>UBIQUITIN-LIKE MODIFIER-ACTIVATING ENZYME 2; UBA2;;UBA2, S. CEREVISIAE, HOMOLOG OF;;SUMO1-ACTIVATING ENZYME, SUBUNIT 2; SAE2</t>
  </si>
  <si>
    <t>8824.1 13.1 3990.1 1056.1 80339.1 9388.1 5407.1 8513.1 5408.1 5406.1 8228.1 5950.1 3991.1 747.1 221955.1 57104.1 119548.1 221223.1 23491.1 1066.1</t>
  </si>
  <si>
    <t xml:space="preserve">HC02180[e]  &lt;=&gt; HC02180[c] </t>
  </si>
  <si>
    <t>uc060wwd.1</t>
  </si>
  <si>
    <t>GO:0008641</t>
  </si>
  <si>
    <t>small protein activating enzyme activity</t>
  </si>
  <si>
    <t>R00955</t>
  </si>
  <si>
    <t xml:space="preserve">HC02187[e]  &lt;=&gt; HC02187[c] </t>
  </si>
  <si>
    <t>PMID:10993714</t>
  </si>
  <si>
    <t>Catalysis of the activation of small proteins, such as ubiquitin or ubiquitin-like proteins, through the formation of an ATP-dependent high-energy thiolester bond. [GOC:jl, GOC:mah]</t>
  </si>
  <si>
    <t>HMR_6637</t>
  </si>
  <si>
    <t>All-Trans-Retinyl Ester Acylhydrolase, 11-Cis-Retinol Forming</t>
  </si>
  <si>
    <t>ENSG00000142230</t>
  </si>
  <si>
    <t xml:space="preserve">h2o[c] + M02838[c]  -&gt; 11_cis_retfa[c] + retinol_cis_11[c] </t>
  </si>
  <si>
    <t xml:space="preserve">bilglcur[e]  &lt;=&gt; bilglcur[c] </t>
  </si>
  <si>
    <t>SAE1</t>
  </si>
  <si>
    <t>SUMO1 activating enzyme subunit 1 [Source:HGNC Symbol;Acc:HGNC:30660]</t>
  </si>
  <si>
    <t>R00432</t>
  </si>
  <si>
    <t xml:space="preserve">HC02202[e]  &lt;=&gt; HC02202[c] </t>
  </si>
  <si>
    <t>PMID:2943604;PMID:3422742;PMID:3956747;PMID:9765291</t>
  </si>
  <si>
    <t>HMR_6639</t>
  </si>
  <si>
    <t xml:space="preserve">pchol_hs[c] + retinol_cis_11[c]  -&gt; M00535[c] + M00292[c] </t>
  </si>
  <si>
    <t xml:space="preserve">HC02203[e]  &lt;=&gt; HC02203[c] </t>
  </si>
  <si>
    <t>SUMO1-ACTIVATING ENZYME, SUBUNIT 1; SAE1;;SUA1;;ACTIVATOR OF SUMO1, S. CEREVISIAE, HOMOLOG OF; AOS1</t>
  </si>
  <si>
    <t>HPA043552</t>
  </si>
  <si>
    <t>uc061akl.1</t>
  </si>
  <si>
    <t xml:space="preserve">HC02204[e]  &lt;=&gt; HC02204[c] </t>
  </si>
  <si>
    <t>R00352</t>
  </si>
  <si>
    <t>PMID:1371749;PMID:7417478</t>
  </si>
  <si>
    <t>HMR_6647</t>
  </si>
  <si>
    <t>Retinal:NAD+ Oxidoreductase</t>
  </si>
  <si>
    <t xml:space="preserve">HC02205[e]  &lt;=&gt; HC02205[c] </t>
  </si>
  <si>
    <t xml:space="preserve">h2o[r] + nad[r] + retinal[r]  -&gt; 2 h[r] + nadh[r] + retn[r] </t>
  </si>
  <si>
    <t>(8854.1 or 216.1)</t>
  </si>
  <si>
    <t>216.1 8854.1</t>
  </si>
  <si>
    <t>ENSG00000116120</t>
  </si>
  <si>
    <t xml:space="preserve">HC02206[e]  &lt;=&gt; HC02206[c] </t>
  </si>
  <si>
    <t>FARSB</t>
  </si>
  <si>
    <t>phenylalanyl-tRNA synthetase beta subunit [Source:HGNC Symbol;Acc:HGNC:17800]</t>
  </si>
  <si>
    <t>R00405</t>
  </si>
  <si>
    <t xml:space="preserve">HC02207[e]  &lt;=&gt; HC02207[c] </t>
  </si>
  <si>
    <t>PMID:2943604;PMID:3956747;PMID:9765291</t>
  </si>
  <si>
    <t>HMR_6648</t>
  </si>
  <si>
    <t xml:space="preserve">o2[c] + h[c] + nadph[c] + retinal[c]  -&gt; h2o[c] + nadp[c] + CE5593[c] </t>
  </si>
  <si>
    <t xml:space="preserve">HC02208[e]  &lt;=&gt; HC02208[c] </t>
  </si>
  <si>
    <t>PHENYLALANINE-tRNA SYNTHETASE, BETA SUBUNIT; FARSB;;PHENYLALANINE-tRNA SYNTHETASE, CYTOPLASMIC, BETA SUBUNIT; FRSB;;PHENYLALANINE-tRNA SYNTHETASE-LIKE, BETA SUBUNIT; FARSLB;;PHERSB</t>
  </si>
  <si>
    <t>Q9NSD9</t>
  </si>
  <si>
    <t>HPA061398</t>
  </si>
  <si>
    <t xml:space="preserve">prostgd2[e]  &lt;=&gt; prostgd2[c] </t>
  </si>
  <si>
    <t>uc002vne.2</t>
  </si>
  <si>
    <t>HMR_6653</t>
  </si>
  <si>
    <t>GO:0009328</t>
  </si>
  <si>
    <t>phenylalanine-tRNA ligase complex</t>
  </si>
  <si>
    <t xml:space="preserve">o2[c] + h[c] + nadph[c] + retinal_cis_9[c]  -&gt; h2o[c] + nadp[c] + CE5592[c] </t>
  </si>
  <si>
    <t xml:space="preserve">HC02210[e]  &lt;=&gt; HC02210[c] </t>
  </si>
  <si>
    <t>An enzyme complex that catalyzes the ligation of phenylalanine to tRNA(Phe), forming L-phenylalanyl-tRNA(Phe). [EC:6.1.1.20]</t>
  </si>
  <si>
    <t>ENSG00000114770</t>
  </si>
  <si>
    <t xml:space="preserve">prostge1[e]  &lt;=&gt; prostge1[c] </t>
  </si>
  <si>
    <t>ABCC5</t>
  </si>
  <si>
    <t>HMR_6655</t>
  </si>
  <si>
    <t>ATP-binding cassette, sub-family C (CFTR/MRP), member 5 [Source:HGNC Symbol;Acc:HGNC:56]</t>
  </si>
  <si>
    <t xml:space="preserve">o2[c] + nadph[c] + CE5592[c]  -&gt; h2o[c] + h[c] + nadp[c] + CE5652[c] </t>
  </si>
  <si>
    <t xml:space="preserve">HC02213[e]  &lt;=&gt; HC02213[c] </t>
  </si>
  <si>
    <t>R00528</t>
  </si>
  <si>
    <t xml:space="preserve">HC02214[e]  &lt;=&gt; HC02214[c] </t>
  </si>
  <si>
    <t>PMID:17459792</t>
  </si>
  <si>
    <t xml:space="preserve"> ATP-BINDING CASSETTE, SUBFAMILY C, MEMBER 5; ABCC5
;;MULTIDRUG RESISTANCE-ASSOCIATED PROTEIN 5; MRP5;;
MOATC
</t>
  </si>
  <si>
    <t>HMR_6656</t>
  </si>
  <si>
    <t>O15440</t>
  </si>
  <si>
    <t xml:space="preserve">o2[r] + nadph[r] + CE5592[r]  -&gt; h2o[r] + h[r] + nadp[r] + CE5652[r] </t>
  </si>
  <si>
    <t xml:space="preserve">HC02216[e]  &lt;=&gt; HC02216[c] </t>
  </si>
  <si>
    <t>HPA052295</t>
  </si>
  <si>
    <t>uc003fmg.3</t>
  </si>
  <si>
    <t>R00619</t>
  </si>
  <si>
    <t xml:space="preserve">HC02217[e]  &lt;=&gt; HC02217[c] </t>
  </si>
  <si>
    <t>HMR_6671</t>
  </si>
  <si>
    <t>Long-Chain-Alcohol O-Fatty-Acyltransferase</t>
  </si>
  <si>
    <t xml:space="preserve">pmtcoa[c] + retinol_cis_11[c]  &lt;=&gt; coa[c] + M00292[c] </t>
  </si>
  <si>
    <t>(84649.1 or 158835.1 or 8694.1 or 9227.1 or 158833.1)</t>
  </si>
  <si>
    <t xml:space="preserve">prostgh2[e]  &lt;=&gt; prostgh2[c] </t>
  </si>
  <si>
    <t>8694.1 84649.1 9227.1 158835.1 158833.1</t>
  </si>
  <si>
    <t>ENSG00000115657</t>
  </si>
  <si>
    <t>ABCB6</t>
  </si>
  <si>
    <t>EC:2.3.1.75;EC:2.3.1.76;EC:2.3.1.135</t>
  </si>
  <si>
    <t xml:space="preserve">prostgi2[e]  &lt;=&gt; prostgi2[c] </t>
  </si>
  <si>
    <t>ATP binding cassette subfamily B member 6 (Langereis blood group) [Source:HGNC Symbol;Acc:HGNC:47]</t>
  </si>
  <si>
    <t>HMR_6682</t>
  </si>
  <si>
    <t>Nucleobase:Cation Symporter-2 (Ncs2) Tcdb:2.A.40.6.1</t>
  </si>
  <si>
    <t xml:space="preserve">2 na1[e] + ascb_L[e]  -&gt; 2 na1[c] + ascb_L[c] </t>
  </si>
  <si>
    <t xml:space="preserve">o2[r] + h[r] + nadph[r] + 13_cis_retn[r]  -&gt; h2o[r] + nadp[r] + oretn[r] </t>
  </si>
  <si>
    <t>ATP-BINDING CASSETTE, SUBFAMILY B, MEMBER 6; ABCB6;;MITOCHONDRIAL ABC PROTEIN 3; MTABC3</t>
  </si>
  <si>
    <t>Q9NP58</t>
  </si>
  <si>
    <t xml:space="preserve">cit[m] + HC00342[c]  &lt;=&gt; cit[c] + HC00342[m] </t>
  </si>
  <si>
    <t>HPA046723</t>
  </si>
  <si>
    <t>R00616</t>
  </si>
  <si>
    <t>uc002vkc.3</t>
  </si>
  <si>
    <t>GO:0015439</t>
  </si>
  <si>
    <t>HMR_6684</t>
  </si>
  <si>
    <t xml:space="preserve">icit[m] + HC00342[c]  &lt;=&gt; icit[c] + HC00342[m] </t>
  </si>
  <si>
    <t>heme-transporting ATPase activity</t>
  </si>
  <si>
    <t xml:space="preserve">o2[r] + h[r] + nadph[r] + 13_cis_retn[r]  -&gt; h2o[r] + nadp[r] + CE2963[r] </t>
  </si>
  <si>
    <t>Catalysis of the reaction: ATP + H2O + heme(in) = ADP + phosphate + heme(out). [EC:3.6.3.41]</t>
  </si>
  <si>
    <t xml:space="preserve">akg[c] + cit[m]  &lt;=&gt; akg[m] + cit[c] </t>
  </si>
  <si>
    <t>ENSG00000069431</t>
  </si>
  <si>
    <t>R00618</t>
  </si>
  <si>
    <t>ABCC9</t>
  </si>
  <si>
    <t>HMR_6690</t>
  </si>
  <si>
    <t>ATP-binding cassette, sub-family C (CFTR/MRP), member 9 [Source:HGNC Symbol;Acc:HGNC:60]</t>
  </si>
  <si>
    <t xml:space="preserve">h2o[c] + h[c] + CE6583[c]  &lt;=&gt; retinal[c] + pe_hs[c] </t>
  </si>
  <si>
    <t xml:space="preserve">cit[m] + oxa[c]  &lt;=&gt; cit[c] + oxa[m] </t>
  </si>
  <si>
    <t>EC:3.6.1.15</t>
  </si>
  <si>
    <t>R00615</t>
  </si>
  <si>
    <t xml:space="preserve">icit[m] + succ[c]  &lt;=&gt; icit[c] + succ[m] </t>
  </si>
  <si>
    <t>HMR_6691</t>
  </si>
  <si>
    <t xml:space="preserve"> ATP-BINDING CASSETTE, SUBFAMILY C, MEMBER 9; ABCC9
;;SULFONYLUREA RECEPTOR 2; SUR2
</t>
  </si>
  <si>
    <t>O60706</t>
  </si>
  <si>
    <t xml:space="preserve">h2o[c] + CE6585[c]  &lt;=&gt; h[c] + retinal[c] + CE6583[c] </t>
  </si>
  <si>
    <t>HPA007279</t>
  </si>
  <si>
    <t>uc001rfh.3</t>
  </si>
  <si>
    <t xml:space="preserve">icit[m] + oxa[c]  &lt;=&gt; icit[c] + oxa[m] </t>
  </si>
  <si>
    <t xml:space="preserve">akg[c] + HC00342[m]  &lt;=&gt; akg[m] + HC00342[c] </t>
  </si>
  <si>
    <t>HMR_6692</t>
  </si>
  <si>
    <t xml:space="preserve">fad[c] + CE6585[c]  &lt;=&gt; fadh2[c] + CE6584[c] </t>
  </si>
  <si>
    <t>ENSG00000086758</t>
  </si>
  <si>
    <t>HUWE1</t>
  </si>
  <si>
    <t xml:space="preserve">succ[c] + HC00342[m]  &lt;=&gt; succ[m] + HC00342[c] </t>
  </si>
  <si>
    <t>HECT, UBA and WWE domain containing 1, E3 ubiquitin protein ligase [Source:HGNC Symbol;Acc:HGNC:30892]</t>
  </si>
  <si>
    <t>R02670</t>
  </si>
  <si>
    <t>HMR_6693</t>
  </si>
  <si>
    <t xml:space="preserve">mal_L[c] + HC00342[m]  &lt;=&gt; mal_L[m] + HC00342[c] </t>
  </si>
  <si>
    <t xml:space="preserve">h2o[c] + CE6584[c]  &lt;=&gt; CE5747[c] + HC02051[c] </t>
  </si>
  <si>
    <t>EC:1.13.11.6</t>
  </si>
  <si>
    <t xml:space="preserve">oxa[c] + HC00342[m]  &lt;=&gt; HC00342[c] + oxa[m] </t>
  </si>
  <si>
    <t>R02665</t>
  </si>
  <si>
    <t>PMID:12007609</t>
  </si>
  <si>
    <t>HECT, UBA, AND WWE DOMAINS-CONTAINING PROTEIN 1; HUWE1;;UPSTREAM REGULATORY ELEMENT-BINDING PROTEIN 1; UREB1;;URE-BINDING PROTEIN 1;;LASU1;;KIAA0312</t>
  </si>
  <si>
    <t>HMR_6700</t>
  </si>
  <si>
    <t>CAB022718</t>
  </si>
  <si>
    <t xml:space="preserve">h[c] + akg[m] + cit[c]  -&gt; h[m] + akg[c] + cit[m] </t>
  </si>
  <si>
    <t>uc004dsq.2</t>
  </si>
  <si>
    <t xml:space="preserve">o2[c] + h[c] + nadph[c] + retn[c]  -&gt; h2o[c] + nadp[c] + CE2956[c] </t>
  </si>
  <si>
    <t>GO:0016874</t>
  </si>
  <si>
    <t>ligase activity</t>
  </si>
  <si>
    <t xml:space="preserve">h[c] + cit[c] + succ[m]  -&gt; h[m] + cit[m] + succ[c] </t>
  </si>
  <si>
    <t>Catalysis of the joining of two substances, or two groups within a single molecule, with the concomitant hydrolysis of the diphosphate bond in ATP or a similar triphosphate. [EC:6, GOC:mah]</t>
  </si>
  <si>
    <t>R03938</t>
  </si>
  <si>
    <t>ENSG00000060656</t>
  </si>
  <si>
    <t xml:space="preserve">h[c] + cit[c] + oxa[m]  -&gt; h[m] + cit[m] + oxa[c] </t>
  </si>
  <si>
    <t>PTPRU</t>
  </si>
  <si>
    <t>HMR_6701</t>
  </si>
  <si>
    <t xml:space="preserve">o2[r] + h[r] + nadph[r] + retn[r]  -&gt; h2o[r] + nadp[r] + CE2956[r] </t>
  </si>
  <si>
    <t xml:space="preserve">h[c] + akg[m] + icit[c]  -&gt; h[m] + akg[c] + icit[m] </t>
  </si>
  <si>
    <t>HMR_6702</t>
  </si>
  <si>
    <t xml:space="preserve">h[c] + icit[c] + succ[m]  -&gt; h[m] + icit[m] + succ[c] </t>
  </si>
  <si>
    <t xml:space="preserve">o2[c] + nadph[c] + CE2956[c]  -&gt; h2o[c] + h[c] + nadp[c] + CE2954[c] </t>
  </si>
  <si>
    <t>protein tyrosine phosphatase, receptor type, U [Source:HGNC Symbol;Acc:HGNC:9683]</t>
  </si>
  <si>
    <t xml:space="preserve">h[c] + mal_L[m] + icit[c]  -&gt; h[m] + icit[m] + mal_L[c] </t>
  </si>
  <si>
    <t>R03005</t>
  </si>
  <si>
    <t>HMR_6703</t>
  </si>
  <si>
    <t xml:space="preserve">h[c] + icit[c] + oxa[m]  -&gt; h[m] + icit[m] + oxa[c] </t>
  </si>
  <si>
    <t xml:space="preserve">o2[r] + nadph[r] + CE2956[r]  -&gt; h2o[r] + h[r] + nadp[r] + CE2954[r] </t>
  </si>
  <si>
    <t xml:space="preserve">h[c] + akg[m] + HC00342[c]  -&gt; h[m] + akg[c] + HC00342[m] </t>
  </si>
  <si>
    <t>PROTEIN-TYROSINE PHOSPHATASE, RECEPTOR-TYPE, U; PTPRU;;PROTEIN-TYROSINE PHOSPHATASE J; PTPJ;;PANCREATIC CARCINOMA PHOSPHATASE 2; PCP2;;PROTEIN-TYROSINE PHOSPHATASE, RECEPTOR-TYPE, PSI;;PROTEIN-TYROSINE PHOSPHATASE, RECEPTOR-TYPE, LAMBDA, MOUSE, HOMOLOGOF</t>
  </si>
  <si>
    <t>Q92729</t>
  </si>
  <si>
    <t>HMR_6704</t>
  </si>
  <si>
    <t>HPA039832</t>
  </si>
  <si>
    <t xml:space="preserve">h[c] + succ[m] + HC00342[c]  -&gt; h[m] + succ[c] + HC00342[m] </t>
  </si>
  <si>
    <t>uc001bru.4</t>
  </si>
  <si>
    <t xml:space="preserve">udpglcur[c] + CE2956[c]  -&gt; udp[c] + CE2960[c] </t>
  </si>
  <si>
    <t xml:space="preserve">h[c] + mal_L[m] + HC00342[c]  -&gt; h[m] + mal_L[c] + HC00342[m] </t>
  </si>
  <si>
    <t xml:space="preserve">h[c] + HC00342[c] + oxa[m]  -&gt; h[m] + oxa[c] + HC00342[m] </t>
  </si>
  <si>
    <t>ENSG00000113163</t>
  </si>
  <si>
    <t>HMR_6705</t>
  </si>
  <si>
    <t>COL4A3BP</t>
  </si>
  <si>
    <t xml:space="preserve">pep[c] + icit[m]  -&gt; pep[m] + icit[c] </t>
  </si>
  <si>
    <t xml:space="preserve">udpglcur[r] + CE2956[r]  -&gt; udp[r] + CE2960[r] </t>
  </si>
  <si>
    <t>collagen, type IV, alpha 3 (Goodpasture antigen) binding protein [Source:HGNC Symbol;Acc:HGNC:2205]</t>
  </si>
  <si>
    <t xml:space="preserve">pep[c] + HC00342[m]  -&gt; pep[m] + HC00342[c] </t>
  </si>
  <si>
    <t xml:space="preserve"> COLLAGEN, TYPE IV, ALPHA-3 BINDING PROTEIN; COL4A3BP
;;GOODPASTURE ANTIGEN-BINDING PROTEIN; GPBP
</t>
  </si>
  <si>
    <t>HMR_7145</t>
  </si>
  <si>
    <t xml:space="preserve">h[c] + lys_L[m] + arg_L[c]  -&gt; h[m] + lys_L[c] + arg_L[m] </t>
  </si>
  <si>
    <t>GTP 8, 9-Lyase (Cyclic Pyranopterin Monophosphate-Forming)</t>
  </si>
  <si>
    <t>GO:0008289</t>
  </si>
  <si>
    <t xml:space="preserve">h2o[c] + h[c] + gtp[c]  -&gt; ppi[c] + M01618[c] </t>
  </si>
  <si>
    <t>lipid binding</t>
  </si>
  <si>
    <t>Folate metabolism</t>
  </si>
  <si>
    <t>"Interacting selectively and non-covalently with a lipid." [GOC:ai]</t>
  </si>
  <si>
    <t xml:space="preserve">h[c] + orn[c] + lys_L[m]  -&gt; h[m] + lys_L[c] + orn[m] </t>
  </si>
  <si>
    <t>ENSG00000111962</t>
  </si>
  <si>
    <t>HMR_7146</t>
  </si>
  <si>
    <t>UST</t>
  </si>
  <si>
    <t>Thiocarboxylated Molybdopterin Synthase:Cyclic Pyranopterin Phosphate Sulfurtransferase</t>
  </si>
  <si>
    <t xml:space="preserve">h[c] + lys_L[m] + his_L[c]  -&gt; h[m] + lys_L[c] + his_L[m] </t>
  </si>
  <si>
    <t xml:space="preserve">2 paps[c] + M01618[c]  -&gt; 2 pap[c] + M02488[c] </t>
  </si>
  <si>
    <t>uronyl-2-sulfotransferase [Source:HGNC Symbol;Acc:HGNC:17223]</t>
  </si>
  <si>
    <t xml:space="preserve">h[c] + lys_L[m] + citr_L[c]  -&gt; h[m] + lys_L[c] + citr_L[m] </t>
  </si>
  <si>
    <t>HMR_7147</t>
  </si>
  <si>
    <t>ATP:Molybdopterin Adenylyltransferase</t>
  </si>
  <si>
    <t xml:space="preserve">h[c] + atp[c] + M02488[c]  -&gt; ppi[c] + M01281[c] </t>
  </si>
  <si>
    <t xml:space="preserve">h[c] + lys_L[c] + arg_L[m]  -&gt; h[m] + lys_L[m] + arg_L[c] </t>
  </si>
  <si>
    <t>URONYL 2-SULFOTRANSFERASE; UST;;URONOSYL 2-O-SULFOTRANSFERASE; 2OST</t>
  </si>
  <si>
    <t>Q9Y2C2</t>
  </si>
  <si>
    <t>HPA032022</t>
  </si>
  <si>
    <t>uc003qmg.4</t>
  </si>
  <si>
    <t xml:space="preserve">h[c] + orn[c] + arg_L[m]  -&gt; h[m] + arg_L[c] + orn[m] </t>
  </si>
  <si>
    <t>HMR_7623</t>
  </si>
  <si>
    <t>GO:0006477</t>
  </si>
  <si>
    <t>NAD+:Protein-L-Arginine ADP-D-Ribosyltransferase</t>
  </si>
  <si>
    <t>protein sulfation</t>
  </si>
  <si>
    <t xml:space="preserve">nad[c] + M00197[c]  -&gt; h[c] + ncam[c] + M00215[c] </t>
  </si>
  <si>
    <t>(51548.1 or 420.1 or 417.1 or 419.1 or 116969.1)</t>
  </si>
  <si>
    <t>The addition of a sulfate group as an ester to a protein amino acid. [GOC:curators]</t>
  </si>
  <si>
    <t xml:space="preserve">h[c] + arg_L[m] + his_L[c]  -&gt; h[m] + arg_L[c] + his_L[m] </t>
  </si>
  <si>
    <t>51548.1 420.1 417.1 419.1 116969.1</t>
  </si>
  <si>
    <t>ENSG00000108179</t>
  </si>
  <si>
    <t>PPIF</t>
  </si>
  <si>
    <t xml:space="preserve">h[c] + arg_L[m] + citr_L[c]  -&gt; h[m] + arg_L[c] + citr_L[m] </t>
  </si>
  <si>
    <t>HMR_7625</t>
  </si>
  <si>
    <t>peptidylprolyl isomerase F [Source:HGNC Symbol;Acc:HGNC:9259]</t>
  </si>
  <si>
    <t xml:space="preserve">nad[c] + M00197[c]  -&gt; ncam[c] + M02496[c] </t>
  </si>
  <si>
    <t xml:space="preserve">h[c] + lys_L[c] + orn[m]  -&gt; h[m] + orn[c] + lys_L[m] </t>
  </si>
  <si>
    <t xml:space="preserve">h[c] + arg_L[c] + orn[m]  -&gt; h[m] + orn[c] + arg_L[m] </t>
  </si>
  <si>
    <t>HMR_7672</t>
  </si>
  <si>
    <t>PEPTIDYL-PROLYL CIS/TRANS ISOMERASE, MITOCHONDRIAL; PPIF;;CYCLOPHILIN 3; CYP3;;CYCLOPHILIN F</t>
  </si>
  <si>
    <t>Biotin-Carboxyl-Carrier-Protein:Carbon-Dioxide Ligase (ADP-Forming)</t>
  </si>
  <si>
    <t xml:space="preserve">atp[c] + hco3[c] + apoC_Lys_btn[c]  -&gt; adp[c] + pi[c] + M01422[c] </t>
  </si>
  <si>
    <t>(32.1 or 31.1)</t>
  </si>
  <si>
    <t>uc057ulc.1</t>
  </si>
  <si>
    <t xml:space="preserve">h[c] + orn[m] + his_L[c]  -&gt; h[m] + orn[c] + his_L[m] </t>
  </si>
  <si>
    <t>32.1 31.1</t>
  </si>
  <si>
    <t>Biotin metabolism</t>
  </si>
  <si>
    <t xml:space="preserve">h[c] + lys_L[c] + his_L[m]  -&gt; h[m] + lys_L[m] + his_L[c] </t>
  </si>
  <si>
    <t>HMR_7673</t>
  </si>
  <si>
    <t>Carboxybiotin-Carboxyl-Carrier-Protein:Acetyl Coenzyme A Carboxytransferase</t>
  </si>
  <si>
    <t xml:space="preserve">h[c] + accoa[c] + M01422[c]  -&gt; apoC_Lys_btn[c] + malcoa[c] </t>
  </si>
  <si>
    <t>ENSG00000175215</t>
  </si>
  <si>
    <t xml:space="preserve">h[c] + arg_L[c] + his_L[m]  -&gt; h[m] + arg_L[m] + his_L[c] </t>
  </si>
  <si>
    <t>CTDSP2</t>
  </si>
  <si>
    <t>CTD small phosphatase 2 [Source:HGNC Symbol;Acc:HGNC:17077]</t>
  </si>
  <si>
    <t>EC:6.4.1.2</t>
  </si>
  <si>
    <t xml:space="preserve">h[c] + orn[c] + his_L[m]  -&gt; h[m] + orn[m] + his_L[c] </t>
  </si>
  <si>
    <t>HMR_7677</t>
  </si>
  <si>
    <t>Aldehyde:Oxygen Oxidoreductase</t>
  </si>
  <si>
    <t xml:space="preserve">h2o[c] + o2[c] + 1mncam[c]  -&gt; h2o2[c] + h[c] + M02506[c] </t>
  </si>
  <si>
    <t>CTD SMALL PHOSPHATASE 2; CTDSP2;;SMALL CTD PHOSPHATASE 2; SCP2;;CONSERVED GENE AMPLIFIED IN OSTEOSARCOMA 4; OS4</t>
  </si>
  <si>
    <t xml:space="preserve">h[c] + citr_L[c] + his_L[m]  -&gt; h[m] + citr_L[m] + his_L[c] </t>
  </si>
  <si>
    <t>O14595</t>
  </si>
  <si>
    <t>HPA052607</t>
  </si>
  <si>
    <t>uc001sqm.4</t>
  </si>
  <si>
    <t>GO:0036498</t>
  </si>
  <si>
    <t>EC:1.2.3.1</t>
  </si>
  <si>
    <t>IRE1-mediated unfolded protein response</t>
  </si>
  <si>
    <t xml:space="preserve">h[c] + lys_L[c] + citr_L[m]  -&gt; h[m] + lys_L[m] + citr_L[c] </t>
  </si>
  <si>
    <t>HMR_7678</t>
  </si>
  <si>
    <t xml:space="preserve">h2o[c] + o2[c] + 1mncam[c]  -&gt; h2o2[c] + h[c] + M02505[c] </t>
  </si>
  <si>
    <t>A series of molecular signals mediated by the endoplasmic reticulum stress sensor IRE1 (Inositol-requiring transmembrane kinase/endonuclease). Begins with activation of IRE1 in response to endoplasmic reticulum (ER) stress, and ends with regulation of a downstream cellular process, e.g. transcription. One target of activated IRE1 is the transcription factor HAC1 in yeast, or XBP1 in mammals; IRE1 cleaves an intron of a mRNA coding for HAC1/XBP1 to generate an activated HAC1/XBP1 transcription factor, which controls the up regulation of UPR-related genes. At least in mammals, IRE1 can also signal through additional intracellular pathways including JNK and NF-kappaB. [GOC:bf, GOC:PARL, PMID:22013210]</t>
  </si>
  <si>
    <t xml:space="preserve">h[c] + arg_L[c] + citr_L[m]  -&gt; h[m] + arg_L[m] + citr_L[c] </t>
  </si>
  <si>
    <t>ENSG00000101049</t>
  </si>
  <si>
    <t>SGK2</t>
  </si>
  <si>
    <t>serum/glucocorticoid regulated kinase 2 [Source:HGNC Symbol;Acc:HGNC:13900]</t>
  </si>
  <si>
    <t>HMR_8746</t>
  </si>
  <si>
    <t xml:space="preserve">h[c] + orn[c] + citr_L[m]  -&gt; h[m] + orn[m] + citr_L[c] </t>
  </si>
  <si>
    <t>Pyruvate:Thiamin Diphosphate Acetaldehydetransferase (Decarboxylating)</t>
  </si>
  <si>
    <t xml:space="preserve">pyr[c] + thmpp[c]  -&gt; co2[c] + M00561[c] </t>
  </si>
  <si>
    <t>SERUM/GLUCOCORTICOID-REGULATED KINASE 2; SGK2</t>
  </si>
  <si>
    <t>(5160.1 or 5161.1 or 5162.1)</t>
  </si>
  <si>
    <t>Q9HBY8</t>
  </si>
  <si>
    <t>5161.1 5162.1 5160.1</t>
  </si>
  <si>
    <t xml:space="preserve">h[c] + citr_L[m] + his_L[c]  -&gt; h[m] + citr_L[c] + his_L[m] </t>
  </si>
  <si>
    <t>HPA011387</t>
  </si>
  <si>
    <t>Thiamine metabolism</t>
  </si>
  <si>
    <t>uc002xku.4</t>
  </si>
  <si>
    <t>EC:1.2.4.1</t>
  </si>
  <si>
    <t>GO:0032411</t>
  </si>
  <si>
    <t>positive regulation of transporter activity</t>
  </si>
  <si>
    <t xml:space="preserve">h[c] + his_L[m]  -&gt; h[m] + his_L[c] </t>
  </si>
  <si>
    <t>HMR_9722</t>
  </si>
  <si>
    <t>Any process that activates or increases the activity of a transporter. [GOC:mah]</t>
  </si>
  <si>
    <t>NADH:Phylloquinone Oxidoreductase</t>
  </si>
  <si>
    <t xml:space="preserve">h[c] + nadh[c] + phyQ[c]  -&gt; nad[c] + M03159[c] </t>
  </si>
  <si>
    <t>ENSG00000110422</t>
  </si>
  <si>
    <t>HIPK3</t>
  </si>
  <si>
    <t xml:space="preserve">akg[c] + pi[m]  -&gt; pi[c] + akg[m] </t>
  </si>
  <si>
    <t>Vitamin K metabolism</t>
  </si>
  <si>
    <t>homeodomain interacting protein kinase 3 [Source:HGNC Symbol;Acc:HGNC:4915]</t>
  </si>
  <si>
    <t>EC:1.6.5.2</t>
  </si>
  <si>
    <t>R09405</t>
  </si>
  <si>
    <t xml:space="preserve">pi[m] + oxa[c]  &lt;=&gt; pi[c] + oxa[m] </t>
  </si>
  <si>
    <t>HMR_9726</t>
  </si>
  <si>
    <t>HOMEODOMAIN-INTERACTING PROTEIN KINASE 3; HIPK3;;PKY;;DYRK6;;FAS-INTERACTING SERINE/THREONINE PROTEIN KINASE; FIST</t>
  </si>
  <si>
    <t>5-Formyltetrahydrofolate:L-Glutamate N-Formiminotransferase</t>
  </si>
  <si>
    <t>Q9H422</t>
  </si>
  <si>
    <t xml:space="preserve">glu_L[c] + 5fthf[c]  -&gt; thf[c] + forglu[c] </t>
  </si>
  <si>
    <t>HPA028069</t>
  </si>
  <si>
    <t>Mitochondrial Carrier (Mc) Tcdb:2.A.29.16.1</t>
  </si>
  <si>
    <t>uc031pzm.2</t>
  </si>
  <si>
    <t xml:space="preserve">adp[m] + dgdp[c]  -&gt; adp[c] + dgdp[m] </t>
  </si>
  <si>
    <t>GO:0043508</t>
  </si>
  <si>
    <t>negative regulation of JUN kinase activity</t>
  </si>
  <si>
    <t>EC:2.1.2.5</t>
  </si>
  <si>
    <t>Any process that stops, prevents, or reduces the frequency, rate or extent of JUN kinase activity. [GOC:jl]</t>
  </si>
  <si>
    <t>R09408</t>
  </si>
  <si>
    <t>ENSG00000143870</t>
  </si>
  <si>
    <t>HMR_6686</t>
  </si>
  <si>
    <t xml:space="preserve">acrn[c] + crn[m]  -&gt; acrn[m] + crn[c] </t>
  </si>
  <si>
    <t>PDIA6</t>
  </si>
  <si>
    <t>protein disulfide isomerase family A member 6 [Source:HGNC Symbol;Acc:HGNC:30168]</t>
  </si>
  <si>
    <t xml:space="preserve">udpglcur[r] + CE2963[r]  -&gt; udp[r] + CE2958[r] </t>
  </si>
  <si>
    <t>PROTEIN DISULFIDE ISOMERASE, FAMILY A, MEMBER 6; PDIA6;;P5;;ENDOPLASMIC RETICULUM PROTEIN 5; ERP5</t>
  </si>
  <si>
    <t>Q15084</t>
  </si>
  <si>
    <t>HPA034653</t>
  </si>
  <si>
    <t>uc002rau.5</t>
  </si>
  <si>
    <t>GO:0034663</t>
  </si>
  <si>
    <t xml:space="preserve">crn[m] + c8crn[c]  -&gt; crn[c] + c8crn[m] </t>
  </si>
  <si>
    <t>endoplasmic reticulum chaperone complex</t>
  </si>
  <si>
    <t>HMR_6672</t>
  </si>
  <si>
    <t>A protein complex that is located in the endoplasmic reticulum and is composed of chaperone proteins, including BiP, GRP94; CaBP1, protein disulfide isomerase (PDI), ERdj3, cyclophilin B, ERp72, GRP170, UDP-glucosyltransferase, and SDF2-L1. [PMID:12475965]</t>
  </si>
  <si>
    <t xml:space="preserve">retinal_cis_13[c]  &lt;=&gt; retinal[c] </t>
  </si>
  <si>
    <t>ENSG00000185825</t>
  </si>
  <si>
    <t>BCAP31</t>
  </si>
  <si>
    <t>B-cell receptor-associated protein 31 [Source:HGNC Symbol;Acc:HGNC:16695]</t>
  </si>
  <si>
    <t xml:space="preserve">crn[m] + pmtcrn[c]  -&gt; crn[c] + pmtcrn[m] </t>
  </si>
  <si>
    <t>R02984</t>
  </si>
  <si>
    <t>B-CELL RECEPTOR-ASSOCIATED PROTEIN 31; BCAP31;;BAP31;;DXS1357E</t>
  </si>
  <si>
    <t>P51572</t>
  </si>
  <si>
    <t xml:space="preserve">crn[m] + odecrn[c]  -&gt; crn[c] + odecrn[m] </t>
  </si>
  <si>
    <t>CAB015424</t>
  </si>
  <si>
    <t>uc004fie.3</t>
  </si>
  <si>
    <t>GO:1904154</t>
  </si>
  <si>
    <t>positive regulation of retrograde protein transport, ER to cytosol</t>
  </si>
  <si>
    <t xml:space="preserve">crn[m] + pcrn[c]  -&gt; crn[c] + pcrn[m] </t>
  </si>
  <si>
    <t>Any process that activates or increases the frequency, rate or extent of retrograde protein transport, ER to cytosol. [GO_REF:0000058, GOC:bf, GOC:PARL, GOC:TermGenie, PMID:18555783]</t>
  </si>
  <si>
    <t>ENSG00000105835</t>
  </si>
  <si>
    <t>NAMPT</t>
  </si>
  <si>
    <t>nicotinamide phosphoribosyltransferase [Source:HGNC Symbol;Acc:HGNC:30092]</t>
  </si>
  <si>
    <t xml:space="preserve">crn[m] + c4crn[c]  -&gt; crn[c] + c4crn[m] </t>
  </si>
  <si>
    <t>Zinc (Zn2+)-Iron (Fe2+) Permease (Zip), Tcdb:2.A.53.2.2</t>
  </si>
  <si>
    <t xml:space="preserve"> NICOTINAMIDE PHOSPHORIBOSYLTRANSFERASE; NAMPT
;;PRE-B-CELL COLONY-ENHANCING FACTOR 1; PBEF1;;
PBEF;;
VISFATIN; VF
</t>
  </si>
  <si>
    <t>P43490</t>
  </si>
  <si>
    <t xml:space="preserve">hco3[c] + so4[e]  -&gt; hco3[e] + so4[c] </t>
  </si>
  <si>
    <t>CAB034349</t>
  </si>
  <si>
    <t>uc003vdq.3</t>
  </si>
  <si>
    <t>GO:0004514</t>
  </si>
  <si>
    <t>nicotinate-nucleotide diphosphorylase (carboxylating) activity</t>
  </si>
  <si>
    <t>"Catalysis of the reaction: CO(2) + diphosphate + nicotinate D-ribonucleotide = 5-phospho-alpha-D-ribose 1-diphosphate + 2 H(+) + quinolinate." [EC:2.4.2.19, RHEA:12736]</t>
  </si>
  <si>
    <t xml:space="preserve">na1[e] + duri[e]  -&gt; na1[c] + duri[c] </t>
  </si>
  <si>
    <t>ENSG00000008311</t>
  </si>
  <si>
    <t>AASS</t>
  </si>
  <si>
    <t>aminoadipate-semialdehyde synthase [Source:HGNC Symbol;Acc:HGNC:17366]</t>
  </si>
  <si>
    <t xml:space="preserve">na1[e] + din[e]  -&gt; na1[c] + din[c] </t>
  </si>
  <si>
    <t xml:space="preserve"> ALPHA-AMINOADIPIC SEMIALDEHYDE SYNTHASE; AASS
</t>
  </si>
  <si>
    <t>Q9UDR5</t>
  </si>
  <si>
    <t>Cation Diffusion Facilitator (Cdf) Tcdb:2.A.4.2.3</t>
  </si>
  <si>
    <t>HPA020734</t>
  </si>
  <si>
    <t xml:space="preserve">HC02172[c]  -&gt; HC02172[e] </t>
  </si>
  <si>
    <t>uc003vka.3</t>
  </si>
  <si>
    <t>Major Facilitator (Mfs) Tcdb:2.A.18.8.1</t>
  </si>
  <si>
    <t xml:space="preserve">h[e] + ser_L[e]  -&gt; h[c] + ser_L[c] </t>
  </si>
  <si>
    <t>ENSG00000111684</t>
  </si>
  <si>
    <t>LPCAT3</t>
  </si>
  <si>
    <t>lysophosphatidylcholine acyltransferase 3 [Source:HGNC Symbol;Acc:HGNC:30244]</t>
  </si>
  <si>
    <t>Major Facilitator (Mfs) Tcdb:2.A.1.4.7</t>
  </si>
  <si>
    <t xml:space="preserve">pi[m] + glyc3p[c]  -&gt; pi[c] + glyc3p[m] </t>
  </si>
  <si>
    <t>Major Facilitator (Mfs) Tcdb:2.A.1.4.5</t>
  </si>
  <si>
    <t xml:space="preserve">pi[r] + g6p[c]  -&gt; pi[c] + g6p[r] </t>
  </si>
  <si>
    <t>MEMBRANE-BOUND O-ACYLTRANSFERASE DOMAIN-CONTAINING 5; MBOAT5;;MEMBRANE-BOUND O-ACYLTRANSFERASE 5;;LYSOPHOSPHATIDYLCHOLINE ACYLTRANSFERASE 3; LPCAT3;;NESSY, DROSOPHILA, HOMOLOG OF</t>
  </si>
  <si>
    <t>uc058kpq.1</t>
  </si>
  <si>
    <t xml:space="preserve">hco3[e] + hista[c] + HC02199[e]  -&gt; hco3[c] + hista[e] + HC02199[c] </t>
  </si>
  <si>
    <t>ENSG00000140835</t>
  </si>
  <si>
    <t>CHST4</t>
  </si>
  <si>
    <t xml:space="preserve">hco3[e] + hista[c] + HC02200[e]  -&gt; hco3[c] + hista[e] + HC02200[c] </t>
  </si>
  <si>
    <t>carbohydrate (N-acetylglucosamine 6-O) sulfotransferase 4 [Source:HGNC Symbol;Acc:HGNC:1972]</t>
  </si>
  <si>
    <t>Q8NCG5</t>
  </si>
  <si>
    <t>HPA021955</t>
  </si>
  <si>
    <t xml:space="preserve">hco3[e] + hista[c] + HC02201[e]  -&gt; hco3[c] + hista[e] + HC02201[c] </t>
  </si>
  <si>
    <t>uc002fan.3</t>
  </si>
  <si>
    <t xml:space="preserve">hco3[e] + nrpphr[c] + HC02199[e]  -&gt; hco3[c] + nrpphr[e] + HC02199[c] </t>
  </si>
  <si>
    <t>ENSG00000004864</t>
  </si>
  <si>
    <t>SLC25A13</t>
  </si>
  <si>
    <t>solute carrier family 25 (aspartate/glutamate carrier), member 13 [Source:HGNC Symbol;Acc:HGNC:10983]</t>
  </si>
  <si>
    <t xml:space="preserve">hco3[e] + nrpphr[c] + HC02200[e]  -&gt; hco3[c] + nrpphr[e] + HC02200[c] </t>
  </si>
  <si>
    <t xml:space="preserve"> SOLUTE CARRIER FAMILY 25 (CITRIN), MEMBER 13; SLC25A13
;;CITRIN
</t>
  </si>
  <si>
    <t xml:space="preserve">hco3[e] + nrpphr[c] + HC02201[e]  -&gt; hco3[c] + nrpphr[e] + HC02201[c] </t>
  </si>
  <si>
    <t>Q9UJS0</t>
  </si>
  <si>
    <t>HPA018997</t>
  </si>
  <si>
    <t>uc003uof.4</t>
  </si>
  <si>
    <t xml:space="preserve">hco3[e] + srtn[c] + HC02199[e]  -&gt; hco3[c] + srtn[e] + HC02199[c] </t>
  </si>
  <si>
    <t>ENSG00000102743</t>
  </si>
  <si>
    <t>SLC25A15</t>
  </si>
  <si>
    <t>solute carrier family 25 (mitochondrial carrier; ornithine transporter) member 15 [Source:HGNC Symbol;Acc:HGNC:10985]</t>
  </si>
  <si>
    <t xml:space="preserve">hco3[e] + srtn[c] + HC02200[e]  -&gt; hco3[c] + srtn[e] + HC02200[c] </t>
  </si>
  <si>
    <t>q14.11</t>
  </si>
  <si>
    <t xml:space="preserve"> SOLUTE CARRIER FAMILY 25 (MITOCHONDRIAL CARRIER, ORNITHINE TRANSPORTER),
MEMBER 15; SLC25A15
;;ORNITHINE TRANSPORTER, MITOCHONDRIAL, 1; ORNT1
</t>
  </si>
  <si>
    <t xml:space="preserve">hco3[e] + srtn[c] + HC02201[e]  -&gt; hco3[c] + srtn[e] + HC02201[c] </t>
  </si>
  <si>
    <t>Q9Y619</t>
  </si>
  <si>
    <t>HPA042146</t>
  </si>
  <si>
    <t>uc001uxn.3</t>
  </si>
  <si>
    <t xml:space="preserve">hco3[e] + ach[c] + HC02199[e]  -&gt; hco3[c] + ach[e] + HC02199[c] </t>
  </si>
  <si>
    <t>ENSG00000073737</t>
  </si>
  <si>
    <t>DHRS9</t>
  </si>
  <si>
    <t xml:space="preserve">hco3[e] + ach[c] + HC02200[e]  -&gt; hco3[c] + ach[e] + HC02200[c] </t>
  </si>
  <si>
    <t>dehydrogenase/reductase (SDR family) member 9 [Source:HGNC Symbol;Acc:HGNC:16888]</t>
  </si>
  <si>
    <t xml:space="preserve">hco3[e] + ach[c] + HC02201[e]  -&gt; hco3[c] + ach[e] + HC02201[c] </t>
  </si>
  <si>
    <t>SHORT-CHAIN DEHYDROGENASE/REDUCTASE FAMILY, MEMBER 9; DHRS9;;SDR FAMILY, MEMBER 9;;RETINOL DEHYDROGENASE, TRACHEOBRONCHIAL EPITHELIAL CELL-SPECIFIC;RDHTBE;;3-@ALPHA-HYDROXYSTEROID DEHYDROGENASE;;3-@ALPHA-HSD;;RDHL</t>
  </si>
  <si>
    <t>Q9BPW9</t>
  </si>
  <si>
    <t>HPA036667</t>
  </si>
  <si>
    <t xml:space="preserve">hco3[e] + dopa[c] + HC02199[e]  -&gt; hco3[c] + dopa[e] + HC02199[c] </t>
  </si>
  <si>
    <t>uc061phg.1</t>
  </si>
  <si>
    <t>GO:0042904</t>
  </si>
  <si>
    <t>9-cis-retinoic acid biosynthetic process</t>
  </si>
  <si>
    <t>The chemical reactions and pathways resulting in the formation of 9-cis-retinoic acid, a metabolically active vitamin A derivative. [GOC:jl, PMID:11279029]</t>
  </si>
  <si>
    <t xml:space="preserve">hco3[e] + dopa[c] + HC02200[e]  -&gt; hco3[c] + dopa[e] + HC02200[c] </t>
  </si>
  <si>
    <t>ENSG00000120158</t>
  </si>
  <si>
    <t>RCL1</t>
  </si>
  <si>
    <t>RNA terminal phosphate cyclase-like 1 [Source:HGNC Symbol;Acc:HGNC:17687]</t>
  </si>
  <si>
    <t xml:space="preserve">hco3[e] + dopa[c] + HC02201[e]  -&gt; hco3[c] + dopa[e] + HC02201[c] </t>
  </si>
  <si>
    <t>RNA TERMINAL PHOSPHATE CYCLASE-LIKE 1; RCL1;;RPCL1;;RNAC</t>
  </si>
  <si>
    <t>ATP-Binding Cassette (ABC) Tcdb:3.A.1.203.3</t>
  </si>
  <si>
    <t>Q9Y2P8</t>
  </si>
  <si>
    <t xml:space="preserve">h2o[c] + atp[c] + arachd[c]  -&gt; h[c] + adp[c] + pi[c] + arachd[x] </t>
  </si>
  <si>
    <t>uc003zis.4</t>
  </si>
  <si>
    <t>GO:0000479</t>
  </si>
  <si>
    <t>endonucleolytic cleavage of tricistronic rRNA transcript (SSU-rRNA, 5.8S rRNA, LSU-rRNA)</t>
  </si>
  <si>
    <t xml:space="preserve">h2o[c] + atp[c] + hdca[c]  -&gt; h[c] + adp[c] + pi[c] + hdca[x] </t>
  </si>
  <si>
    <t xml:space="preserve">h2o[c] + atp[c] + ppcoa[c]  -&gt; h[c] + adp[c] + pi[c] + ppcoa[x] </t>
  </si>
  <si>
    <t>Endonucleolytic cleavage of a pre-rRNA molecule originally produced as a tricistronic rRNA transcript that contains the Small SubUnit (SSU) rRNA, the 5.8S rRNA, and the Large SubUnit (LSU) rRNA, in that order, from 5' to 3' along the primary transcript. Primary ribosomal RNA transcripts with three genes, in this order, are produced in the nuclei of many eukaryotic species, including S. cerevisiae. [GOC:curators, PMID:10690410]</t>
  </si>
  <si>
    <t>ENSG00000061938</t>
  </si>
  <si>
    <t>TNK2</t>
  </si>
  <si>
    <t>tyrosine kinase, non-receptor, 2 [Source:HGNC Symbol;Acc:HGNC:19297]</t>
  </si>
  <si>
    <t xml:space="preserve">h2o[c] + atp[c] + cholcoa[c]  -&gt; h[c] + adp[c] + pi[c] + cholcoa[x] </t>
  </si>
  <si>
    <t>TYROSINE KINASE, NONRECEPTOR, 2; TNK2;;ACTIVATED p21CDC42 KINASE; ACK; ACK1</t>
  </si>
  <si>
    <t xml:space="preserve">h2o[c] + atp[c] + lnlccoa[c]  -&gt; h[c] + adp[c] + pi[c] + lnlccoa[x] </t>
  </si>
  <si>
    <t>CAB009948</t>
  </si>
  <si>
    <t>uc062ryh.1</t>
  </si>
  <si>
    <t xml:space="preserve">h2o[c] + atp[c] + arachdcoa[c]  -&gt; h[c] + adp[c] + pi[c] + arachdcoa[x] </t>
  </si>
  <si>
    <t>ATP-Binding Cassette (ABC) Tcdb:3.A.1.208.8</t>
  </si>
  <si>
    <t xml:space="preserve">h2o[c] + atp[c] + HC02198[c]  -&gt; h[c] + adp[c] + pi[c] + HC02198[e] </t>
  </si>
  <si>
    <t>r2506</t>
  </si>
  <si>
    <t>ENSG00000181852</t>
  </si>
  <si>
    <t>RNF41</t>
  </si>
  <si>
    <t xml:space="preserve">pi[c] + na1[c]  &lt;=&gt; pi[r] + na1[r] </t>
  </si>
  <si>
    <t>ring finger protein 41, E3 ubiquitin protein ligase [Source:HGNC Symbol;Acc:HGNC:18401]</t>
  </si>
  <si>
    <t>r2507</t>
  </si>
  <si>
    <t xml:space="preserve">arachd[c] + crn[r]  &lt;=&gt; crn[c] + arachd[r] </t>
  </si>
  <si>
    <t>r2508</t>
  </si>
  <si>
    <t xml:space="preserve">crn[r] + hdca[c]  &lt;=&gt; crn[c] + hdca[r] </t>
  </si>
  <si>
    <t>Q9H4P4</t>
  </si>
  <si>
    <t>HPA052170</t>
  </si>
  <si>
    <t>uc001skf.3</t>
  </si>
  <si>
    <t>r2509</t>
  </si>
  <si>
    <t xml:space="preserve">crn[r] + ocdcea[c]  &lt;=&gt; crn[c] + ocdcea[r] </t>
  </si>
  <si>
    <t>GO:0051896</t>
  </si>
  <si>
    <t>regulation of protein kinase B signaling</t>
  </si>
  <si>
    <t>r2510</t>
  </si>
  <si>
    <t xml:space="preserve">crn[r] + strdnc[c]  &lt;=&gt; crn[c] + strdnc[r] </t>
  </si>
  <si>
    <t>Any process that modulates the frequency, rate or extent of protein kinase B signaling, a series of reactions mediated by the intracellular serine/threonine kinase protein kinase B. [GOC:ai]</t>
  </si>
  <si>
    <t>r2511</t>
  </si>
  <si>
    <t xml:space="preserve">crn[r] + lnlc[c]  &lt;=&gt; crn[c] + lnlc[r] </t>
  </si>
  <si>
    <t>ENSG00000214160</t>
  </si>
  <si>
    <t>ALG3</t>
  </si>
  <si>
    <t>r2512</t>
  </si>
  <si>
    <t>ALG3, alpha-1,3- mannosyltransferase [Source:HGNC Symbol;Acc:HGNC:23056]</t>
  </si>
  <si>
    <t xml:space="preserve">crn[c] + lnlncg[r]  -&gt; crn[r] + lnlncg[c] </t>
  </si>
  <si>
    <t>r2513</t>
  </si>
  <si>
    <t xml:space="preserve">crn[c] + lnlnca[r]  -&gt; crn[r] + lnlnca[c] </t>
  </si>
  <si>
    <t xml:space="preserve"> ALG3, S. CEREVISIAE, HOMOLOG OF; ALG3
;;NOT56-LIKE PROTEIN; NOT56L
</t>
  </si>
  <si>
    <t>r2514</t>
  </si>
  <si>
    <t>uc011brd.1</t>
  </si>
  <si>
    <t xml:space="preserve">crn[r] + hdcea[c]  &lt;=&gt; crn[c] + hdcea[r] </t>
  </si>
  <si>
    <t>r2515</t>
  </si>
  <si>
    <t xml:space="preserve">crn[c] + dlnlcg[r]  -&gt; crn[r] + dlnlcg[c] </t>
  </si>
  <si>
    <t xml:space="preserve">h[x] + lac_L[x]  &lt;=&gt; h[c] + lac_L[c] </t>
  </si>
  <si>
    <t>ATP-Binding Cassette (ABC) Tcdb:3.A.1.203.1</t>
  </si>
  <si>
    <t>ENSG00000172113</t>
  </si>
  <si>
    <t xml:space="preserve">h2o[c] + atp[c] + thcholstoic[c]  -&gt; h[c] + adp[c] + pi[c] + thcholstoic[x] </t>
  </si>
  <si>
    <t>NME6</t>
  </si>
  <si>
    <t>NME/NM23 nucleoside diphosphate kinase 6 [Source:HGNC Symbol;Acc:HGNC:20567]</t>
  </si>
  <si>
    <t xml:space="preserve">h2o[c] + atp[c] + dhcholestanate[c]  -&gt; h[c] + adp[c] + pi[c] + dhcholestanate[x] </t>
  </si>
  <si>
    <t>r2519</t>
  </si>
  <si>
    <t xml:space="preserve">udpglcur[c]  &lt;=&gt; udpglcur[r] </t>
  </si>
  <si>
    <t xml:space="preserve"> NONMETASTATIC CELLS 6, PROTEIN EXPRESSED IN; NME6
;;NM23H6
</t>
  </si>
  <si>
    <t>Mitochondrial Carrier (Mc) Tcdb:2.A.29.2.1</t>
  </si>
  <si>
    <t xml:space="preserve">akg[m] + gthrd[c]  &lt;=&gt; akg[c] + gthrd[m] </t>
  </si>
  <si>
    <t>O75414</t>
  </si>
  <si>
    <t>HPA017909</t>
  </si>
  <si>
    <t>uc003cso.3</t>
  </si>
  <si>
    <t>r2521</t>
  </si>
  <si>
    <t xml:space="preserve">ppi[c] + pi[r]  &lt;=&gt; pi[c] + ppi[r] </t>
  </si>
  <si>
    <t>Major Facilitator (Mfs) Tcdb:2.A.1.44.1</t>
  </si>
  <si>
    <t xml:space="preserve">gln_L[e]  &lt;=&gt; gln_L[c] </t>
  </si>
  <si>
    <t>ENSG00000100867</t>
  </si>
  <si>
    <t xml:space="preserve">ser_L[e]  &lt;=&gt; ser_L[c] </t>
  </si>
  <si>
    <t>DHRS2</t>
  </si>
  <si>
    <t>dehydrogenase/reductase (SDR family) member 2 [Source:HGNC Symbol;Acc:HGNC:18349]</t>
  </si>
  <si>
    <t xml:space="preserve">asn_L[e]  &lt;=&gt; asn_L[c] </t>
  </si>
  <si>
    <t>SHORT-CHAIN DEHYDROGENASE/REDUCTASE FAMILY, MEMBER 2; DHRS2;;SDR FAMILY, MEMBER 2;;HEP27</t>
  </si>
  <si>
    <t xml:space="preserve">thr_L[e]  &lt;=&gt; thr_L[c] </t>
  </si>
  <si>
    <t>HPA069551</t>
  </si>
  <si>
    <t>uc058ztk.1</t>
  </si>
  <si>
    <t xml:space="preserve">hom_L[e]  &lt;=&gt; hom_L[c] </t>
  </si>
  <si>
    <t>r2537</t>
  </si>
  <si>
    <t xml:space="preserve">lnlncgcoa[c]  &lt;=&gt; lnlncgcoa[r] </t>
  </si>
  <si>
    <t>r2538</t>
  </si>
  <si>
    <t xml:space="preserve">dlnlcgcoa[c]  &lt;=&gt; dlnlcgcoa[r] </t>
  </si>
  <si>
    <t>ENSG00000197579</t>
  </si>
  <si>
    <t>TOPORS</t>
  </si>
  <si>
    <t>r2539</t>
  </si>
  <si>
    <t>topoisomerase I binding, arginine/serine-rich, E3 ubiquitin protein ligase [Source:HGNC Symbol;Acc:HGNC:21653]</t>
  </si>
  <si>
    <t xml:space="preserve">L2aadp[m] + L2aadp6sa[c]  &lt;=&gt; L2aadp[c] + L2aadp6sa[m] </t>
  </si>
  <si>
    <t xml:space="preserve">Exchange of Sulfite </t>
  </si>
  <si>
    <t xml:space="preserve">so3[e]  &lt;=&gt; </t>
  </si>
  <si>
    <t>TOPOISOMERASE I-BINDING ARGININE/SERINE-RICH PROTEIN; TOPORS;;p53-BINDING PROTEIN 3; P53BP3;;LUN</t>
  </si>
  <si>
    <t>Q9NS56</t>
  </si>
  <si>
    <t>HPA065661</t>
  </si>
  <si>
    <t>uc003zrb.4</t>
  </si>
  <si>
    <t>GO:0044547</t>
  </si>
  <si>
    <t>DNA topoisomerase binding</t>
  </si>
  <si>
    <t>Exchange of Spermine</t>
  </si>
  <si>
    <t>Interacting selectively and non-covalently with a DNA topoisomerase. [GOC:jl]</t>
  </si>
  <si>
    <t xml:space="preserve">sprm[e]  &lt;=&gt; </t>
  </si>
  <si>
    <t>ENSG00000144677</t>
  </si>
  <si>
    <t>CTDSPL</t>
  </si>
  <si>
    <t>CTD small phosphatase like [Source:HGNC Symbol;Acc:HGNC:16890]</t>
  </si>
  <si>
    <t>RE0066C</t>
  </si>
  <si>
    <t>CTD SMALL PHOSPHATASE-LIKE; CTDSPL;;CTDSP-LIKE;;SMALL CTD PHOSPHATASE 3; SCP3;;HYA22;;RBSP3</t>
  </si>
  <si>
    <t xml:space="preserve">amet[c] + C01241[c]  -&gt; 2 h[c] + ahcys[c] + C04308[c] </t>
  </si>
  <si>
    <t>O15194</t>
  </si>
  <si>
    <t>HPA048325</t>
  </si>
  <si>
    <t>uc003chh.4</t>
  </si>
  <si>
    <t>RE0066M</t>
  </si>
  <si>
    <t xml:space="preserve">amet[m] + C01241[m]  -&gt; 2 h[m] + ahcys[m] + C04308[m] </t>
  </si>
  <si>
    <t>ENSG00000105355</t>
  </si>
  <si>
    <t>PLIN3</t>
  </si>
  <si>
    <t>RE0066R</t>
  </si>
  <si>
    <t>perilipin 3 [Source:HGNC Symbol;Acc:HGNC:16893]</t>
  </si>
  <si>
    <t xml:space="preserve">amet[r] + C01241[r]  -&gt; ahcys[r] + 2 h[r] + C04308[r] </t>
  </si>
  <si>
    <t>RE0124C</t>
  </si>
  <si>
    <t>PERILIPIN 3; PLIN3;;MANNOSE 6-PHOSPHATE RECEPTOR-BINDING PROTEIN 1; M6PRBP1;;MPR-BINDING PROTEIN, 47-KD;;MPR TAIL-INTERACTING PROTEIN, 47-KD; TIP47</t>
  </si>
  <si>
    <t>O60664</t>
  </si>
  <si>
    <t xml:space="preserve">atp[c] + glcn[c]  &lt;=&gt; h[c] + adp[c] + 6pgc[c] </t>
  </si>
  <si>
    <t>HPA066538</t>
  </si>
  <si>
    <t>uc002mbj.3</t>
  </si>
  <si>
    <t>RE0344C</t>
  </si>
  <si>
    <t>ENSG00000167186</t>
  </si>
  <si>
    <t>COQ7</t>
  </si>
  <si>
    <t>coenzyme Q7 homolog, ubiquinone (yeast) [Source:HGNC Symbol;Acc:HGNC:2244]</t>
  </si>
  <si>
    <t xml:space="preserve">h2o[c] + stcoa[c]  &lt;=&gt; h[c] + coa[c] + ocdca[c] </t>
  </si>
  <si>
    <t xml:space="preserve"> COQ7, S. CEREVISIAE, HOMOLOG OF; COQ7
;;CLK1, C. ELEGANS, HOMOLOG OF
</t>
  </si>
  <si>
    <t>Q99807</t>
  </si>
  <si>
    <t>uc002dfr.3</t>
  </si>
  <si>
    <t>RE0344M</t>
  </si>
  <si>
    <t xml:space="preserve">h2o[m] + stcoa[m]  &lt;=&gt; h[m] + coa[m] + ocdca[m] </t>
  </si>
  <si>
    <t>ENSG00000171723</t>
  </si>
  <si>
    <t>RE0344X</t>
  </si>
  <si>
    <t>GPHN</t>
  </si>
  <si>
    <t>gephyrin [Source:HGNC Symbol;Acc:HGNC:15465]</t>
  </si>
  <si>
    <t xml:space="preserve">h2o[x] + stcoa[x]  &lt;=&gt; h[x] + coa[x] + ocdca[x] </t>
  </si>
  <si>
    <t>RE0383C</t>
  </si>
  <si>
    <t>GEPHYRIN; GPHN;;GPH; GEPH;;KIAA1385MLL/GPHN FUSION GENE, INCLUDED</t>
  </si>
  <si>
    <t>Alcohol Dehydrogenase (NADP+)</t>
  </si>
  <si>
    <t>Q9NQX3</t>
  </si>
  <si>
    <t>HPA024694</t>
  </si>
  <si>
    <t xml:space="preserve">nadp[c] + guln[c]  &lt;=&gt; h[c] + nadph[c] + glcur[c] </t>
  </si>
  <si>
    <t>uc001xiy.4</t>
  </si>
  <si>
    <t>GO:0072579</t>
  </si>
  <si>
    <t>glycine receptor clustering</t>
  </si>
  <si>
    <t>RE0452M</t>
  </si>
  <si>
    <t>dTMP Kinase</t>
  </si>
  <si>
    <t>The receptor clustering process in which glycine receptors are localized to distinct domains in the cell membrane. [GOC:dsf, GOC:mah, GOC:pr, PMID:20843816]</t>
  </si>
  <si>
    <t xml:space="preserve">datp[m] + dtmp[m]  &lt;=&gt; dadp[m] + dtdp[m] </t>
  </si>
  <si>
    <t>ENSG00000112337</t>
  </si>
  <si>
    <t>SLC17A2</t>
  </si>
  <si>
    <t>RE0452N</t>
  </si>
  <si>
    <t>solute carrier family 17, member 2 [Source:HGNC Symbol;Acc:HGNC:10930]</t>
  </si>
  <si>
    <t xml:space="preserve">datp[n] + dtmp[n]  &lt;=&gt; dadp[n] + dtdp[n] </t>
  </si>
  <si>
    <t>RE0453C</t>
  </si>
  <si>
    <t xml:space="preserve"> SOLUTE CARRIER FAMILY 17 (SODIUM PHOSPHATE COTRANSPORTER), MEMBER
2; SLC17A2
;;NPT3
</t>
  </si>
  <si>
    <t>Nucleoside-Diphosphate Kinase</t>
  </si>
  <si>
    <t>O00624</t>
  </si>
  <si>
    <t xml:space="preserve">datp[c] + dtdp[c]  &lt;=&gt; dadp[c] + dttp[c] </t>
  </si>
  <si>
    <t>HPA038270</t>
  </si>
  <si>
    <t>uc003nfl.4</t>
  </si>
  <si>
    <t>GO:0005436</t>
  </si>
  <si>
    <t>RE0453M</t>
  </si>
  <si>
    <t>sodium:phosphate symporter activity</t>
  </si>
  <si>
    <t xml:space="preserve">datp[m] + dtdp[m]  &lt;=&gt; dadp[m] + dttp[m] </t>
  </si>
  <si>
    <t>"Catalysis of the transfer of a solute or solutes from one side of a membrane to the other according to the reaction: Na+(out) + phosphate(out) = Na+(in) + phosphate(in)." [GOC:ai]</t>
  </si>
  <si>
    <t>RE0453N</t>
  </si>
  <si>
    <t>ENSG00000149124</t>
  </si>
  <si>
    <t xml:space="preserve">datp[n] + dtdp[n]  &lt;=&gt; dadp[n] + dttp[n] </t>
  </si>
  <si>
    <t>GLYAT</t>
  </si>
  <si>
    <t>RE0456M</t>
  </si>
  <si>
    <t>glycine-N-acyltransferase [Source:HGNC Symbol;Acc:HGNC:13734]</t>
  </si>
  <si>
    <t>Ribonucleoside-Diphosphate Reductase</t>
  </si>
  <si>
    <t xml:space="preserve">utp[m] + trdrd[m]  &lt;=&gt; h2o[m] + dutp[m] + trdox[m] </t>
  </si>
  <si>
    <t>RE0456N</t>
  </si>
  <si>
    <t xml:space="preserve">utp[n] + trdrd[n]  &lt;=&gt; h2o[n] + dutp[n] + trdox[n] </t>
  </si>
  <si>
    <t>RE0512C</t>
  </si>
  <si>
    <t>GLYCINE N-ACYLTRANSFERASE; GLYAT;;GAT;;ACYL-CoA:GLYCINE N-ACYLTRANSFERASE; ACGNAT</t>
  </si>
  <si>
    <t xml:space="preserve">nad[c] + CE2421[c]  &lt;=&gt; h[c] + nadh[c] + CE0713[c] </t>
  </si>
  <si>
    <t>uc058bps.1</t>
  </si>
  <si>
    <t>GO:0047961</t>
  </si>
  <si>
    <t>RE0512M</t>
  </si>
  <si>
    <t>glycine N-acyltransferase activity</t>
  </si>
  <si>
    <t>Catalysis of the reaction: acyl-CoA + glycine = CoA + N-acylglycine. [EC:2.3.1.13, MetaCyc:GLYCINE-N-ACYLTRANSFERASE-RXN]</t>
  </si>
  <si>
    <t xml:space="preserve">nad[m] + CE2421[m]  -&gt; h[m] + nadh[m] + CE0713[m] </t>
  </si>
  <si>
    <t>ENSG00000125257</t>
  </si>
  <si>
    <t>ABCC4</t>
  </si>
  <si>
    <t>RE0512X</t>
  </si>
  <si>
    <t>ATP-binding cassette, sub-family C (CFTR/MRP), member 4 [Source:HGNC Symbol;Acc:HGNC:55]</t>
  </si>
  <si>
    <t xml:space="preserve">nad[x] + CE2421[x]  &lt;=&gt; h[x] + nadh[x] + CE0713[x] </t>
  </si>
  <si>
    <t>RE0549C</t>
  </si>
  <si>
    <t xml:space="preserve"> ATP-BINDING CASSETTE, SUBFAMILY C, MEMBER 4; ABCC4
;;MULTIDRUG RESISTANCE-ASSOCIATED PROTEIN 4; MRP4;;
MULTISPECIFIC ORGANIC ANION TRANSPORTER B; MOATB
</t>
  </si>
  <si>
    <t xml:space="preserve">am6sa[c]  &lt;=&gt; h2o[c] + h[c] + C10164[c] </t>
  </si>
  <si>
    <t>O15439</t>
  </si>
  <si>
    <t>CAB002751</t>
  </si>
  <si>
    <t>uc001vmd.4</t>
  </si>
  <si>
    <t xml:space="preserve">h[c] + stcoa[c] + malcoa[c]  -&gt; co2[c] + coa[c] + CE2251[c] </t>
  </si>
  <si>
    <t>RE0566C</t>
  </si>
  <si>
    <t>ENSG00000103266</t>
  </si>
  <si>
    <t>STUB1</t>
  </si>
  <si>
    <t xml:space="preserve">h[c] + nadph[c] + CE2251[c]  &lt;=&gt; nadp[c] + CE2247[c] </t>
  </si>
  <si>
    <t>STIP1 homology and U-box containing protein 1, E3 ubiquitin protein ligase [Source:HGNC Symbol;Acc:HGNC:11427]</t>
  </si>
  <si>
    <t>RE0567C</t>
  </si>
  <si>
    <t xml:space="preserve">CE2247[c]  &lt;=&gt; h2o[c] + CE2243[c] </t>
  </si>
  <si>
    <t>STIP1 HOMOLOGOUS AND U BOX-CONTAINING PROTEIN 1; STUB1;;C TERMINUS OF HSC70-INTERACTING PROTEIN; CHIP</t>
  </si>
  <si>
    <t>RE0568C</t>
  </si>
  <si>
    <t xml:space="preserve">h[c] + nadph[c] + CE2243[c]  &lt;=&gt; nadp[c] + arachcoa[c] </t>
  </si>
  <si>
    <t xml:space="preserve">h[c] + arachcoa[c] + malcoa[c]  -&gt; co2[c] + coa[c] + CE2250[c] </t>
  </si>
  <si>
    <t>Q9UNE7</t>
  </si>
  <si>
    <t>RE0569E</t>
  </si>
  <si>
    <t>HPA043531</t>
  </si>
  <si>
    <t xml:space="preserve">h[e] + malcoa[e] + arachcoa[e]  -&gt; co2[e] + coa[e] + CE2250[e] </t>
  </si>
  <si>
    <t>uc002ciu.4</t>
  </si>
  <si>
    <t>GO:0031943</t>
  </si>
  <si>
    <t>regulation of glucocorticoid metabolic process</t>
  </si>
  <si>
    <t>RE0570C</t>
  </si>
  <si>
    <t xml:space="preserve">h[c] + nadph[c] + CE2250[c]  &lt;=&gt; nadp[c] + CE2246[c] </t>
  </si>
  <si>
    <t>Any process that modulates the frequency, rate or extent of the chemical reactions and pathways involving glucocorticoids. [GOC:mah]</t>
  </si>
  <si>
    <t>ENSG00000130939</t>
  </si>
  <si>
    <t>UBE4B</t>
  </si>
  <si>
    <t>RE0571C</t>
  </si>
  <si>
    <t>ubiquitination factor E4B [Source:HGNC Symbol;Acc:HGNC:12500]</t>
  </si>
  <si>
    <t xml:space="preserve">CE2246[c]  &lt;=&gt; h2o[c] + CE2242[c] </t>
  </si>
  <si>
    <t>RE0572N</t>
  </si>
  <si>
    <t xml:space="preserve">h[n] + nadph[n] + CE2242[n]  &lt;=&gt; nadp[n] + docoscoa[n] </t>
  </si>
  <si>
    <t>RE0573N</t>
  </si>
  <si>
    <t xml:space="preserve">h[n] + docoscoa[n] + malcoa[n]  -&gt; coa[n] + co2[n] + CE2253[n] </t>
  </si>
  <si>
    <t>UBIQUITINATION FACTOR E4B; UBE4B;;UFD2, S. CEREVISIAE, HOMOLOG OF, A; UFD2A;;KIAA0684</t>
  </si>
  <si>
    <t>O95155</t>
  </si>
  <si>
    <t>HPA019219</t>
  </si>
  <si>
    <t>RE0574C</t>
  </si>
  <si>
    <t>uc001aqr.5</t>
  </si>
  <si>
    <t xml:space="preserve">h[c] + nadph[c] + CE2253[c]  &lt;=&gt; nadp[c] + CE2249[c] </t>
  </si>
  <si>
    <t>GO:0008626</t>
  </si>
  <si>
    <t>granzyme-mediated apoptotic signaling pathway</t>
  </si>
  <si>
    <t>RE0575C</t>
  </si>
  <si>
    <t xml:space="preserve">CE2249[c]  &lt;=&gt; h2o[c] + CE2245[c] </t>
  </si>
  <si>
    <t>A series of molecular signals induced by granzymes which triggers the apoptotic death of a cell. The pathway starts with reception of a granzyme signal, and ends when the execution phase of apoptosis is triggered. Granzymes are serine proteases that are secreted by cytotoxic T cells and natural killer cells to induce apoptosis in target cells. [GOC:mtg_apoptosis, PMID:17158907]</t>
  </si>
  <si>
    <t>RE0576C</t>
  </si>
  <si>
    <t>ENSG00000153015</t>
  </si>
  <si>
    <t xml:space="preserve">h[c] + nadph[c] + CE2245[c]  &lt;=&gt; nadp[c] + ttccoa[c] </t>
  </si>
  <si>
    <t>CWC27</t>
  </si>
  <si>
    <t>CWC27 spliceosome-associated protein homolog [Source:HGNC Symbol;Acc:HGNC:10664]</t>
  </si>
  <si>
    <t>RE0577C</t>
  </si>
  <si>
    <t xml:space="preserve">h2o[c] + arachcoa[c]  &lt;=&gt; h[c] + coa[c] + arach[c] </t>
  </si>
  <si>
    <t>Q6UX04</t>
  </si>
  <si>
    <t>HPA065809</t>
  </si>
  <si>
    <t>uc003jtn.2</t>
  </si>
  <si>
    <t>RE0577M</t>
  </si>
  <si>
    <t xml:space="preserve">h2o[m] + arachcoa[m]  &lt;=&gt; h[m] + coa[m] + arach[m] </t>
  </si>
  <si>
    <t>RE0577X</t>
  </si>
  <si>
    <t xml:space="preserve">h2o[x] + arachcoa[x]  &lt;=&gt; h[x] + coa[x] + arach[x] </t>
  </si>
  <si>
    <t>RE0578C</t>
  </si>
  <si>
    <t>ENSG00000072195</t>
  </si>
  <si>
    <t xml:space="preserve">h2o[c] + docoscoa[c]  &lt;=&gt; h[c] + coa[c] + docosac[c] </t>
  </si>
  <si>
    <t>SPEG</t>
  </si>
  <si>
    <t>SPEG complex locus [Source:HGNC Symbol;Acc:HGNC:16901]</t>
  </si>
  <si>
    <t>RE0578M</t>
  </si>
  <si>
    <t xml:space="preserve">h2o[m] + docoscoa[m]  &lt;=&gt; h[m] + coa[m] + docosac[m] </t>
  </si>
  <si>
    <t>RE0578X</t>
  </si>
  <si>
    <t>SPEG COMPLEX LOCUS; SPEGAORTIC PREFERENTIALLY EXPRESSED PROTEIN 1, INCLUDED; APEG1, INCLUDED;;STRIATED MUSCLE PREFERENTIALLY EXPRESSED PROTEIN, ALPHA, INCLUDED;;SPEG-ALPHA, INCLUDED;;STRIATED MUSCLE PREFERENTIALLY EXPRESSED PROTEIN, BETA, INCLUDED;; /.../ETA, INCLUDED;;BRAIN PREFERENTIALLY EXPRESSED PROTEIN, INCLUDED; BPEG, INCLUDED</t>
  </si>
  <si>
    <t xml:space="preserve">h2o[x] + docoscoa[x]  &lt;=&gt; h[x] + coa[x] + docosac[x] </t>
  </si>
  <si>
    <t>Q15772</t>
  </si>
  <si>
    <t>HPA018904</t>
  </si>
  <si>
    <t>uc010fwg.4</t>
  </si>
  <si>
    <t>RE0579C</t>
  </si>
  <si>
    <t>GO:0007517</t>
  </si>
  <si>
    <t>muscle organ development</t>
  </si>
  <si>
    <t xml:space="preserve">h2o[c] + ttccoa[c]  &lt;=&gt; h[c] + coa[c] + lgnc[c] </t>
  </si>
  <si>
    <t>RE0579M</t>
  </si>
  <si>
    <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 [GOC:jid, ISBN:0198506732]</t>
  </si>
  <si>
    <t>ENSG00000103507</t>
  </si>
  <si>
    <t xml:space="preserve">h2o[m] + ttccoa[m]  &lt;=&gt; h[m] + coa[m] + lgnc[m] </t>
  </si>
  <si>
    <t>BCKDK</t>
  </si>
  <si>
    <t>branched chain ketoacid dehydrogenase kinase [Source:HGNC Symbol;Acc:HGNC:16902]</t>
  </si>
  <si>
    <t>RE0579X</t>
  </si>
  <si>
    <t>BRANCHED-CHAIN ALPHA-KETO ACID DEHYDROGENASE KINASE; BCKDK;;BCKDH KINASE; BDK;;BCKD KINASE</t>
  </si>
  <si>
    <t>O14874</t>
  </si>
  <si>
    <t>HPA056067</t>
  </si>
  <si>
    <t>uc059tky.1</t>
  </si>
  <si>
    <t>GO:0047323</t>
  </si>
  <si>
    <t>[3-methyl-2-oxobutanoate dehydrogenase (acetyl-transferring)] kinase activity</t>
  </si>
  <si>
    <t xml:space="preserve">ttccoa[x] + h2o[x]  &lt;=&gt; h[x] + coa[x] + lgnc[x] </t>
  </si>
  <si>
    <t>Catalysis of the reaction: ATP + 3-methyl-2-oxobutanoate dehydrogenase (acetyl-transferring) = ADP + 3-methyl-2-oxobutanoate dehydrogenase (acetyl-transferring) phosphate. [EC:2.7.11.4]</t>
  </si>
  <si>
    <t>RE0580L</t>
  </si>
  <si>
    <t>ENSG00000130669</t>
  </si>
  <si>
    <t>PAK4</t>
  </si>
  <si>
    <t xml:space="preserve">h[l] + pmtcoa[l] + malcoa[l]  -&gt; coa[l] + co2[l] + 3ohodcoa[l] </t>
  </si>
  <si>
    <t>p21 protein (Cdc42/Rac)-activated kinase 4 [Source:HGNC Symbol;Acc:HGNC:16059]</t>
  </si>
  <si>
    <t>RE0580R</t>
  </si>
  <si>
    <t xml:space="preserve">h[r] + pmtcoa[r] + malcoa[r]  -&gt; co2[r] + coa[r] + 3ohodcoa[r] </t>
  </si>
  <si>
    <t>p21 PROTEIN-ACTIVATED KINASE 4; PAK4;;p21 CDC42/RAC1-ACTIVATED KINASE 4;;KIAA1142</t>
  </si>
  <si>
    <t>CAB044670</t>
  </si>
  <si>
    <t>RE0581C</t>
  </si>
  <si>
    <t>uc060yis.1</t>
  </si>
  <si>
    <t xml:space="preserve">h[c] + nadph[c] + 3ohodcoa[c]  &lt;=&gt; nadp[c] + CE2248[c] </t>
  </si>
  <si>
    <t>ENSG00000145495</t>
  </si>
  <si>
    <t>membrane associated ring-CH-type finger 6 [Source:HGNC Symbol;Acc:HGNC:30550]</t>
  </si>
  <si>
    <t>RE0581R</t>
  </si>
  <si>
    <t xml:space="preserve">h[r] + nadph[r] + 3ohodcoa[r]  &lt;=&gt; nadp[r] + CE2248[r] </t>
  </si>
  <si>
    <t>RE0582N</t>
  </si>
  <si>
    <t>MEMBRANE-ASSOCIATED RING-CH FINGER PROTEIN 6; MARCH6;;MARCH VI;;TEB4;;DOA10, S. CEREVISIAE, HOMOLOG OF; DOA10;;KIAA0597</t>
  </si>
  <si>
    <t>O60337</t>
  </si>
  <si>
    <t xml:space="preserve">CE2248[n]  &lt;=&gt; h2o[n] + od2coa[n] </t>
  </si>
  <si>
    <t>HPA063246</t>
  </si>
  <si>
    <t>uc011cmu.3</t>
  </si>
  <si>
    <t>RE0583C</t>
  </si>
  <si>
    <t>GO:0000835</t>
  </si>
  <si>
    <t>ER ubiquitin ligase complex</t>
  </si>
  <si>
    <t xml:space="preserve">h[c] + nadph[c] + od2coa[c]  &lt;=&gt; nadp[c] + stcoa[c] </t>
  </si>
  <si>
    <t>A ubiquitin ligase complex found in the ER. [GOC:elh]</t>
  </si>
  <si>
    <t>ENSG00000110719</t>
  </si>
  <si>
    <t>RE0583N</t>
  </si>
  <si>
    <t>TCIRG1</t>
  </si>
  <si>
    <t>T-cell, immune regulator 1, ATPase, H+ transporting, lysosomal V0 subunit A3 [Source:HGNC Symbol;Acc:HGNC:11647]</t>
  </si>
  <si>
    <t xml:space="preserve">h[n] + nadph[n] + od2coa[n]  &lt;=&gt; nadp[n] + stcoa[n] </t>
  </si>
  <si>
    <t>RE0688C</t>
  </si>
  <si>
    <t xml:space="preserve">h2o[c] + o2[c] + sprm[c]  -&gt; h2o2[c] + nh4[c] + CE1935[c] </t>
  </si>
  <si>
    <t xml:space="preserve"> T CELL IMMUNE REGULATOR 1; TCIRG1
;;ATPase, H+ TRANSPORTING, LYSOSOMAL, V0 SUBUNIT A3; ATP6V0A3;;
VACUOLAR PROTON PUMP, ALPHA SUBUNIT 3
TIRC7, INCLUDED;;
OC116, INCLUDED
</t>
  </si>
  <si>
    <t>Q13488</t>
  </si>
  <si>
    <t>HPA038742</t>
  </si>
  <si>
    <t>RE0688E</t>
  </si>
  <si>
    <t>uc001one.3</t>
  </si>
  <si>
    <t xml:space="preserve">h2o[e] + o2[e] + sprm[e]  -&gt; nh4[e] + h2o2[e] + CE1935[e] </t>
  </si>
  <si>
    <t>RE0688X</t>
  </si>
  <si>
    <t xml:space="preserve">o2[x] + h2o[x] + sprm[x]  -&gt; h2o2[x] + nh4[x] + CE1935[x] </t>
  </si>
  <si>
    <t>RE0689C</t>
  </si>
  <si>
    <t xml:space="preserve">h2o[c] + o2[c] + spmd[c]  -&gt; h2o2[c] + nh4[c] + CE1940[c] </t>
  </si>
  <si>
    <t>RE0689E</t>
  </si>
  <si>
    <t xml:space="preserve">h2o[e] + o2[e] + spmd[e]  -&gt; nh4[e] + h2o2[e] + CE1940[e] </t>
  </si>
  <si>
    <t>RE0689X</t>
  </si>
  <si>
    <t xml:space="preserve">o2[x] + h2o[x] + spmd[x]  -&gt; h2o2[x] + nh4[x] + CE1940[x] </t>
  </si>
  <si>
    <t>ENSG00000183778</t>
  </si>
  <si>
    <t>B3GALT5</t>
  </si>
  <si>
    <t>UDP-Gal:betaGlcNAc beta 1,3-galactosyltransferase, polypeptide 5 [Source:HGNC Symbol;Acc:HGNC:920]</t>
  </si>
  <si>
    <t>RE0690C</t>
  </si>
  <si>
    <t xml:space="preserve">h2o[c] + o2[c] + CE1940[c]  -&gt; h2o2[c] + nh4[c] + CE1943[c] </t>
  </si>
  <si>
    <t>RE0690E</t>
  </si>
  <si>
    <t xml:space="preserve"> UDP-GAL:BETA-GlcNAc BETA-1,3-GALACTOSYLTRANSFERASE, POLYPEPTIDE 5;
B3GALT5
;;BETA-3-GALACTOSYLTRANSFERASE 5;;
BETA-3-GALT5
</t>
  </si>
  <si>
    <t>Q9Y2C3</t>
  </si>
  <si>
    <t xml:space="preserve">h2o[e] + o2[e] + CE1940[e]  -&gt; nh4[e] + h2o2[e] + CE1943[e] </t>
  </si>
  <si>
    <t>HPA054684</t>
  </si>
  <si>
    <t>uc002yyb.2</t>
  </si>
  <si>
    <t>RE0690X</t>
  </si>
  <si>
    <t xml:space="preserve">o2[x] + h2o[x] + CE1940[x]  -&gt; h2o2[x] + nh4[x] + CE1943[x] </t>
  </si>
  <si>
    <t>RE0691C</t>
  </si>
  <si>
    <t>ENSG00000117448</t>
  </si>
  <si>
    <t xml:space="preserve">4abutn[c]  &lt;=&gt; h2o[c] + CE1944[c] </t>
  </si>
  <si>
    <t>AKR1A1</t>
  </si>
  <si>
    <t>aldo-keto reductase family 1, member A1 (aldehyde reductase) [Source:HGNC Symbol;Acc:HGNC:380]</t>
  </si>
  <si>
    <t>RE0702C</t>
  </si>
  <si>
    <t xml:space="preserve">h2o2[c] + h[c] + tcynt[c]  &lt;=&gt; h2o[c] + CE2011[c] </t>
  </si>
  <si>
    <t xml:space="preserve"> ALDO-KETO REDUCTASE FAMILY 1, MEMBER A1; AKR1A1
;;ALDEHYDE REDUCTASE; ALR
</t>
  </si>
  <si>
    <t>RE0702E</t>
  </si>
  <si>
    <t>P14550</t>
  </si>
  <si>
    <t>HPA027734</t>
  </si>
  <si>
    <t>uc001cod.3</t>
  </si>
  <si>
    <t xml:space="preserve">h[e] + h2o2[e] + tcynt[e]  &lt;=&gt; h2o[e] + CE2011[e] </t>
  </si>
  <si>
    <t>RE0702L</t>
  </si>
  <si>
    <t xml:space="preserve">h[l] + h2o2[l] + tcynt[l]  &lt;=&gt; h2o[l] + CE2011[l] </t>
  </si>
  <si>
    <t>ENSG00000179913</t>
  </si>
  <si>
    <t>B3GNT3</t>
  </si>
  <si>
    <t>RE0702M</t>
  </si>
  <si>
    <t>UDP-GlcNAc:betaGal beta-1,3-N-acetylglucosaminyltransferase 3 [Source:HGNC Symbol;Acc:HGNC:13528]</t>
  </si>
  <si>
    <t xml:space="preserve">h[m] + h2o2[m] + tcynt[m]  &lt;=&gt; h2o[m] + CE2011[m] </t>
  </si>
  <si>
    <t>RE0702N</t>
  </si>
  <si>
    <t xml:space="preserve"> BETA-1,3-N-ACETYLGLUCOSAMINYLTRANSFERASE 3; B3GNT3
;;TRANSMEMBRANE PROTEIN 3; TMEM3
</t>
  </si>
  <si>
    <t xml:space="preserve">h[n] + h2o2[n] + tcynt[n]  &lt;=&gt; h2o[n] + CE2011[n] </t>
  </si>
  <si>
    <t>HPA024298</t>
  </si>
  <si>
    <t>uc002nhl.1</t>
  </si>
  <si>
    <t>RE0827C</t>
  </si>
  <si>
    <t>ENSG00000141338</t>
  </si>
  <si>
    <t>ABCA8</t>
  </si>
  <si>
    <t xml:space="preserve">h2o[c] + o2[c] + CE1935[c]  -&gt; h2o2[c] + nh4[c] + CE1936[c] </t>
  </si>
  <si>
    <t>ATP-binding cassette, sub-family A (ABC1), member 8 [Source:HGNC Symbol;Acc:HGNC:38]</t>
  </si>
  <si>
    <t>RE0827E</t>
  </si>
  <si>
    <t xml:space="preserve">h2o[e] + o2[e] + CE1935[e]  -&gt; nh4[e] + h2o2[e] + CE1936[e] </t>
  </si>
  <si>
    <t xml:space="preserve"> ATP-BINDING CASSETTE, SUBFAMILY A, MEMBER 8; ABCA8
;;KIAA0822
</t>
  </si>
  <si>
    <t>O94911</t>
  </si>
  <si>
    <t>HPA044914</t>
  </si>
  <si>
    <t>RE0827X</t>
  </si>
  <si>
    <t>uc002jhp.4</t>
  </si>
  <si>
    <t xml:space="preserve">o2[x] + h2o[x] + CE1935[x]  -&gt; h2o2[x] + nh4[x] + CE1936[x] </t>
  </si>
  <si>
    <t>RE0828C</t>
  </si>
  <si>
    <t>ENSG00000116874</t>
  </si>
  <si>
    <t xml:space="preserve">h2o[c] + o2[c] + spmd[c]  -&gt; h2o2[c] + nh4[c] + CE1939[c] </t>
  </si>
  <si>
    <t>WARS2</t>
  </si>
  <si>
    <t>tryptophanyl tRNA synthetase 2, mitochondrial [Source:HGNC Symbol;Acc:HGNC:12730]</t>
  </si>
  <si>
    <t>RE0828E</t>
  </si>
  <si>
    <t xml:space="preserve">h2o[e] + o2[e] + spmd[e]  -&gt; nh4[e] + h2o2[e] + CE1939[e] </t>
  </si>
  <si>
    <t>TRYPTOPHANYL-tRNA SYNTHETASE 2; WARS2;;TRYPTOPHANYL-tRNA SYNTHETASE, MITOCHONDRIAL;;MITOCHONDRIAL TRPRS</t>
  </si>
  <si>
    <t>Q9UGM6</t>
  </si>
  <si>
    <t>RE0828X</t>
  </si>
  <si>
    <t>uc001ehm.4</t>
  </si>
  <si>
    <t xml:space="preserve">o2[x] + h2o[x] + spmd[x]  -&gt; h2o2[x] + nh4[x] + CE1939[x] </t>
  </si>
  <si>
    <t>RE0830C</t>
  </si>
  <si>
    <t>4A-Hydroxytetrahydrobiopterin Dehydratase</t>
  </si>
  <si>
    <t xml:space="preserve">thbpt4acam[c]  &lt;=&gt; h2o[c] + CE2705[c] </t>
  </si>
  <si>
    <t>ENSG00000162813</t>
  </si>
  <si>
    <t>RE0830N</t>
  </si>
  <si>
    <t>BPNT1</t>
  </si>
  <si>
    <t>3'(2'), 5'-bisphosphate nucleotidase 1 [Source:HGNC Symbol;Acc:HGNC:1096]</t>
  </si>
  <si>
    <t xml:space="preserve">thbpt4acam[n]  &lt;=&gt; h2o[n] + CE2705[n] </t>
  </si>
  <si>
    <t>RE0864C</t>
  </si>
  <si>
    <t xml:space="preserve">atp[c] + CE1787[c]  &lt;=&gt; h[c] + adp[c] + CE2846[c] </t>
  </si>
  <si>
    <t xml:space="preserve"> 3-PRIME(2-PRIME),5-PRIME-@BISPHOSPHATE NUCLEOTIDASE 1; BPNT1
;;BISPHOSPHATE 3-PRIME-NUCLEOTIDASE
</t>
  </si>
  <si>
    <t>O95861</t>
  </si>
  <si>
    <t>HPA048461</t>
  </si>
  <si>
    <t>RE0875C</t>
  </si>
  <si>
    <t>uc001hma.4</t>
  </si>
  <si>
    <t xml:space="preserve">atp[c] + CE2847[c]  &lt;=&gt; h[c] + adp[c] + CE2848[c] </t>
  </si>
  <si>
    <t>RE0908C</t>
  </si>
  <si>
    <t>ENSG00000134255</t>
  </si>
  <si>
    <t xml:space="preserve">h2o[c] + CE2870[c]  &lt;=&gt; h[c] + so4[c] + CE2866[c] </t>
  </si>
  <si>
    <t>CEPT1</t>
  </si>
  <si>
    <t>choline/ethanolamine phosphotransferase 1 [Source:HGNC Symbol;Acc:HGNC:24289]</t>
  </si>
  <si>
    <t>RE0908G</t>
  </si>
  <si>
    <t xml:space="preserve">h2o[g] + CE2870[g]  &lt;=&gt; h[g] + so4[g] + CE2866[g] </t>
  </si>
  <si>
    <t>Q9Y6K0</t>
  </si>
  <si>
    <t>RE0908R</t>
  </si>
  <si>
    <t>HPA054432</t>
  </si>
  <si>
    <t>uc001eai.1</t>
  </si>
  <si>
    <t xml:space="preserve">h2o[r] + CE2870[r]  &lt;=&gt; h[r] + so4[r] + CE2866[r] </t>
  </si>
  <si>
    <t xml:space="preserve">paps[c] + CE2866[c]  -&gt; h[c] + pap[c] + CE2870[c] </t>
  </si>
  <si>
    <t>RE0915C</t>
  </si>
  <si>
    <t>ENSG00000124406</t>
  </si>
  <si>
    <t>ATP8A1</t>
  </si>
  <si>
    <t xml:space="preserve">h2o[c] + maltttr[c]  &lt;=&gt; fru[c] + malttr[c] </t>
  </si>
  <si>
    <t>ATPase, aminophospholipid transporter (APLT), class I, type 8A, member 1 [Source:HGNC Symbol;Acc:HGNC:13531]</t>
  </si>
  <si>
    <t>RE0915E</t>
  </si>
  <si>
    <t xml:space="preserve">h2o[e] + maltttr[e]  &lt;=&gt; glc_D[e] + malttr[e] </t>
  </si>
  <si>
    <t xml:space="preserve"> ATPase, CLASS I, TYPE 8A, MEMBER 1; ATP8A1
;;ATPase II
</t>
  </si>
  <si>
    <t>RE0916C</t>
  </si>
  <si>
    <t xml:space="preserve">h2o[c] + CE2873[c]  &lt;=&gt; h[c] + so4[c] + CE2872[c] </t>
  </si>
  <si>
    <t>ENSG00000133027</t>
  </si>
  <si>
    <t>PEMT</t>
  </si>
  <si>
    <t>phosphatidylethanolamine N-methyltransferase [Source:HGNC Symbol;Acc:HGNC:8830]</t>
  </si>
  <si>
    <t>RE0916G</t>
  </si>
  <si>
    <t xml:space="preserve">h2o[g] + CE2873[g]  &lt;=&gt; h[g] + so4[g] + CE2872[g] </t>
  </si>
  <si>
    <t xml:space="preserve"> PHOSPHATIDYLETHANOLAMINE N-METHYLTRANSFERASE; PEMT
;;PEMPT
PEMT1, INCLUDED;;
PEMT2, INCLUDED
</t>
  </si>
  <si>
    <t>RE0916R</t>
  </si>
  <si>
    <t>Q9UBM1</t>
  </si>
  <si>
    <t>HPA042375</t>
  </si>
  <si>
    <t xml:space="preserve">h2o[r] + CE2873[r]  &lt;=&gt; h[r] + so4[r] + CE2872[r] </t>
  </si>
  <si>
    <t>uc002grj.3</t>
  </si>
  <si>
    <t>RE0918C</t>
  </si>
  <si>
    <t xml:space="preserve">h2o[c] + CE2875[c]  &lt;=&gt; h[c] + so4[c] + CE2874[c] </t>
  </si>
  <si>
    <t>RE0918G</t>
  </si>
  <si>
    <t>ENSG00000064225</t>
  </si>
  <si>
    <t>ST3GAL6</t>
  </si>
  <si>
    <t xml:space="preserve">h2o[g] + CE2875[g]  &lt;=&gt; h[g] + so4[g] + CE2874[g] </t>
  </si>
  <si>
    <t>ST3 beta-galactoside alpha-2,3-sialyltransferase 6 [Source:HGNC Symbol;Acc:HGNC:18080]</t>
  </si>
  <si>
    <t>RE0918R</t>
  </si>
  <si>
    <t xml:space="preserve">h2o[r] + CE2875[r]  &lt;=&gt; h[r] + so4[r] + CE2874[r] </t>
  </si>
  <si>
    <t xml:space="preserve"> ST3 BETA-GALACTOSIDE ALPHA-2,3-SIALYLTRANSFERASE 6; ST3GAL6
;;ALPHA-2,3-SIALYLTRANSFERASE VI; ST3GALVI
</t>
  </si>
  <si>
    <t>Q9Y274</t>
  </si>
  <si>
    <t>RE0919C</t>
  </si>
  <si>
    <t>HPA018792</t>
  </si>
  <si>
    <t>uc003dsz.4</t>
  </si>
  <si>
    <t xml:space="preserve">udpglcur[c] + CE2872[c]  -&gt; h[c] + udp[c] + CE2876[c] </t>
  </si>
  <si>
    <t>RE0919R</t>
  </si>
  <si>
    <t xml:space="preserve">udpglcur[r] + CE2872[r]  -&gt; h[r] + udp[r] + CE2876[r] </t>
  </si>
  <si>
    <t>RE0920C</t>
  </si>
  <si>
    <t xml:space="preserve">udpglcur[c] + thyox_L[c]  -&gt; h[c] + udp[c] + CE2877[c] </t>
  </si>
  <si>
    <t>ENSG00000070759</t>
  </si>
  <si>
    <t>TESK2</t>
  </si>
  <si>
    <t>RE0920R</t>
  </si>
  <si>
    <t>testis-specific kinase 2 [Source:HGNC Symbol;Acc:HGNC:11732]</t>
  </si>
  <si>
    <t xml:space="preserve">udpglcur[r] + thyox_L[r]  -&gt; h[r] + udp[r] + CE2877[r] </t>
  </si>
  <si>
    <t>RE0921C</t>
  </si>
  <si>
    <t>TESTIS-SPECIFIC PROTEIN KINASE 2; TESK2</t>
  </si>
  <si>
    <t>Q96S53</t>
  </si>
  <si>
    <t>HPA027257</t>
  </si>
  <si>
    <t xml:space="preserve">udpglcur[c] + CE2754[c]  -&gt; h[c] + udp[c] + CE2878[c] </t>
  </si>
  <si>
    <t>uc009vxr.2</t>
  </si>
  <si>
    <t>GO:0048041</t>
  </si>
  <si>
    <t>RE0921R</t>
  </si>
  <si>
    <t>focal adhesion assembly</t>
  </si>
  <si>
    <t xml:space="preserve">udpglcur[r] + CE2754[r]  -&gt; h[r] + udp[r] + CE2878[r] </t>
  </si>
  <si>
    <t>The aggregation and bonding together of a set of components to form a focal adhesion, a complex of intracellular signaling and structural proteins that provides a structural link between the internal actin cytoskeleton and the ECM, and also function as a locus of signal transduction activity. [GOC:jid, GOC:mah]</t>
  </si>
  <si>
    <t>RE0922C</t>
  </si>
  <si>
    <t>ENSG00000103502</t>
  </si>
  <si>
    <t>CDIPT</t>
  </si>
  <si>
    <t xml:space="preserve">udpglcur[c] + triodthy[c]  -&gt; h[c] + udp[c] + CE2879[c] </t>
  </si>
  <si>
    <t>CDP-diacylglycerol--inositol 3-phosphatidyltransferase [Source:HGNC Symbol;Acc:HGNC:1769]</t>
  </si>
  <si>
    <t>RE0922R</t>
  </si>
  <si>
    <t xml:space="preserve">udpglcur[r] + triodthy[r]  -&gt; h[r] + udp[r] + CE2879[r] </t>
  </si>
  <si>
    <t xml:space="preserve"> CDP-DIACYLGLYCEROL-INOSITOL 3-PHOSPHATIDYLTRANSFERASE; CDIPT
;;PHOSPHATIDYLINOSITOL SYNTHASE 1; PIS1
</t>
  </si>
  <si>
    <t>O14735</t>
  </si>
  <si>
    <t>RE0923C</t>
  </si>
  <si>
    <t>HPA045185</t>
  </si>
  <si>
    <t>uc002dum.4</t>
  </si>
  <si>
    <t xml:space="preserve">udpglcur[c] + CE2866[c]  -&gt; h[c] + udp[c] + CE2880[c] </t>
  </si>
  <si>
    <t>RE0923R</t>
  </si>
  <si>
    <t xml:space="preserve">udpglcur[r] + CE2866[r]  -&gt; h[r] + udp[r] + CE2880[r] </t>
  </si>
  <si>
    <t>ENSG00000120992</t>
  </si>
  <si>
    <t>LYPLA1</t>
  </si>
  <si>
    <t>lysophospholipase I [Source:HGNC Symbol;Acc:HGNC:6737]</t>
  </si>
  <si>
    <t>RE0924C</t>
  </si>
  <si>
    <t xml:space="preserve">udpglcur[c] + CE2881[c]  -&gt; h[c] + udp[c] + CE2885[c] </t>
  </si>
  <si>
    <t>RE0924R</t>
  </si>
  <si>
    <t>LYSOPHOSPHOLIPASE I; LYPLA1;;ACYL PROTEIN THIOESTERASE 1; APT1</t>
  </si>
  <si>
    <t>O75608</t>
  </si>
  <si>
    <t>HPA050941</t>
  </si>
  <si>
    <t>uc003xry.4</t>
  </si>
  <si>
    <t xml:space="preserve">udpglcur[r] + CE2881[r]  -&gt; h[r] + udp[r] + CE2885[r] </t>
  </si>
  <si>
    <t>RE0925C</t>
  </si>
  <si>
    <t xml:space="preserve">udpglcur[c] + CE2882[c]  -&gt; h[c] + udp[c] + CE2886[c] </t>
  </si>
  <si>
    <t>ENSG00000167315</t>
  </si>
  <si>
    <t>ACAA2</t>
  </si>
  <si>
    <t>RE0925R</t>
  </si>
  <si>
    <t>acetyl-CoA acyltransferase 2 [Source:HGNC Symbol;Acc:HGNC:83]</t>
  </si>
  <si>
    <t xml:space="preserve">udpglcur[r] + CE2882[r]  -&gt; h[r] + udp[r] + CE2886[r] </t>
  </si>
  <si>
    <t>RE0926C</t>
  </si>
  <si>
    <t xml:space="preserve"> ACETYL-CoA ACYLTRANSFERASE 2; ACAA2
;;3-@OXOACYL-CoA THIOLASE, MITOCHONDRIAL
</t>
  </si>
  <si>
    <t xml:space="preserve">h2o[c] + maltpt[c]  &lt;=&gt; fru[c] + maltttr[c] </t>
  </si>
  <si>
    <t>P42765</t>
  </si>
  <si>
    <t>HPA042303</t>
  </si>
  <si>
    <t>uc002ldw.4</t>
  </si>
  <si>
    <t>RE0926E</t>
  </si>
  <si>
    <t xml:space="preserve">h2o[e] + maltpt[e]  &lt;=&gt; glc_D[e] + maltttr[e] </t>
  </si>
  <si>
    <t>RE0927C</t>
  </si>
  <si>
    <t>ENSG00000084072</t>
  </si>
  <si>
    <t xml:space="preserve">udpglcur[c] + CE2883[c]  -&gt; h[c] + udp[c] + CE2887[c] </t>
  </si>
  <si>
    <t>PPIE</t>
  </si>
  <si>
    <t>peptidylprolyl isomerase E (cyclophilin E) [Source:HGNC Symbol;Acc:HGNC:9258]</t>
  </si>
  <si>
    <t>RE0927R</t>
  </si>
  <si>
    <t xml:space="preserve">udpglcur[r] + CE2883[r]  -&gt; h[r] + udp[r] + CE2887[r] </t>
  </si>
  <si>
    <t>PEPTIDYL-PROLYL ISOMERASE E; PPIE;;CYCLOPHILIN, 33-KD; CYP33;;CYCLOPHILIN E</t>
  </si>
  <si>
    <t>RE0928C</t>
  </si>
  <si>
    <t>uc057fcf.1</t>
  </si>
  <si>
    <t xml:space="preserve">udpglcur[c] + CE2884[c]  -&gt; h[c] + udp[c] + CE2888[c] </t>
  </si>
  <si>
    <t>RE0928R</t>
  </si>
  <si>
    <t xml:space="preserve">udpglcur[r] + CE2884[r]  -&gt; h[r] + udp[r] + CE2888[r] </t>
  </si>
  <si>
    <t>ENSG00000198721</t>
  </si>
  <si>
    <t>ECI2</t>
  </si>
  <si>
    <t>enoyl-CoA delta isomerase 2 [Source:HGNC Symbol;Acc:HGNC:14601]</t>
  </si>
  <si>
    <t>RE0935C</t>
  </si>
  <si>
    <t xml:space="preserve">h2o[c] + malthx[c]  &lt;=&gt; fru[c] + maltpt[c] </t>
  </si>
  <si>
    <t xml:space="preserve"> PEROXISOMAL D3,D2-ENOYL-CoA ISOMERASE; PECI
;;DIAZEPAM BINDING INHIBITOR-RELATED SEQUENCE 1; DRS1;;
DBI-RELATED SEQUENCE 1
</t>
  </si>
  <si>
    <t>O75521</t>
  </si>
  <si>
    <t>RE0935E</t>
  </si>
  <si>
    <t>HPA031626</t>
  </si>
  <si>
    <t>uc003mwf.3</t>
  </si>
  <si>
    <t xml:space="preserve">h2o[e] + malthx[e]  &lt;=&gt; glc_D[e] + maltpt[e] </t>
  </si>
  <si>
    <t>RE0936C</t>
  </si>
  <si>
    <t>ENSG00000153208</t>
  </si>
  <si>
    <t>MERTK</t>
  </si>
  <si>
    <t>MER proto-oncogene, tyrosine kinase [Source:HGNC Symbol;Acc:HGNC:7027]</t>
  </si>
  <si>
    <t xml:space="preserve">h2o[c] + CE2915[c]  &lt;=&gt; ile_L[c] + CE4722[c] </t>
  </si>
  <si>
    <t>MER TYROSINE KINASE PROTOONCOGENE; MERTK</t>
  </si>
  <si>
    <t>RE0936E</t>
  </si>
  <si>
    <t>Q12866</t>
  </si>
  <si>
    <t>HPA036196</t>
  </si>
  <si>
    <t>uc002thk.2</t>
  </si>
  <si>
    <t xml:space="preserve">h2o[e] + CE2915[e]  &lt;=&gt; ile_L[e] + CE4722[e] </t>
  </si>
  <si>
    <t>GO:0016028</t>
  </si>
  <si>
    <t>rhabdomere</t>
  </si>
  <si>
    <t>The specialized microvilli-containing organelle on the apical surfaces of a photoreceptor cell containing the visual pigment rhodopsin and most of the proteins involved in phototransduction. [GOC:hb, GOC:sart, PMID:8646774]</t>
  </si>
  <si>
    <t>ENSG00000171960</t>
  </si>
  <si>
    <t>PPIH</t>
  </si>
  <si>
    <t>peptidylprolyl isomerase H (cyclophilin H) [Source:HGNC Symbol;Acc:HGNC:14651]</t>
  </si>
  <si>
    <t>RE0937C</t>
  </si>
  <si>
    <t xml:space="preserve">h2o[c] + CE2916[c]  &lt;=&gt; ile_L[c] + CE4723[c] </t>
  </si>
  <si>
    <t>PEPTIDYL-PROLYL ISOMERASE H; PPIH;;CYCLOPHILIN H</t>
  </si>
  <si>
    <t>O43447</t>
  </si>
  <si>
    <t>HPA059019</t>
  </si>
  <si>
    <t>uc001chq.4</t>
  </si>
  <si>
    <t>RE0937E</t>
  </si>
  <si>
    <t xml:space="preserve">h2o[e] + CE2916[e]  &lt;=&gt; ile_L[e] + CE4723[e] </t>
  </si>
  <si>
    <t>ENSG00000167863</t>
  </si>
  <si>
    <t>ATP5H</t>
  </si>
  <si>
    <t>RE0938C</t>
  </si>
  <si>
    <t>ATP synthase, H+ transporting, mitochondrial Fo complex, subunit d [Source:HGNC Symbol;Acc:HGNC:845]</t>
  </si>
  <si>
    <t xml:space="preserve">h2o[c] + CE2917[c]  &lt;=&gt; phe_L[c] + CE4724[c] </t>
  </si>
  <si>
    <t>RE0938E</t>
  </si>
  <si>
    <t>O75947</t>
  </si>
  <si>
    <t>HPA048459</t>
  </si>
  <si>
    <t xml:space="preserve">h2o[e] + CE2917[e]  &lt;=&gt; phe_L[e] + CE4724[e] </t>
  </si>
  <si>
    <t>uc002jmn.1</t>
  </si>
  <si>
    <t>RE0944C</t>
  </si>
  <si>
    <t xml:space="preserve">h2o[c] + malthp[c]  &lt;=&gt; fru[c] + malthx[c] </t>
  </si>
  <si>
    <t>ENSG00000170035</t>
  </si>
  <si>
    <t>RE0944E</t>
  </si>
  <si>
    <t>UBE2E3</t>
  </si>
  <si>
    <t>ubiquitin conjugating enzyme E2E 3 [Source:HGNC Symbol;Acc:HGNC:12479]</t>
  </si>
  <si>
    <t xml:space="preserve">h2o[e] + malthp[e]  &lt;=&gt; glc_D[e] + malthx[e] </t>
  </si>
  <si>
    <t>RE0958C</t>
  </si>
  <si>
    <t xml:space="preserve">h2o[c] + CE2839[c]  &lt;=&gt; fru[c] + CE2838[c] </t>
  </si>
  <si>
    <t>UBIQUITIN-CONJUGATING ENZYME E2E 3; UBE2E3;;UBIQUITIN-CONJUGATING ENZYME UBCH9; UBCH9;;UBCM2</t>
  </si>
  <si>
    <t>RE0958E</t>
  </si>
  <si>
    <t>uc061qhe.1</t>
  </si>
  <si>
    <t xml:space="preserve">h2o[e] + CE2839[e]  &lt;=&gt; glc_D[e] + CE2838[e] </t>
  </si>
  <si>
    <t>RE1050C</t>
  </si>
  <si>
    <t>Interacting selectively and non-covalently with ATP, adenosine 5'-triphosphate, a universally important coenzyme and enzyme regulator. [ISBN:0198506732]</t>
  </si>
  <si>
    <t xml:space="preserve">3 h2o2[c] + 2 CE1950[c]  -&gt; 2 h2o[c] + 2 h[c] + 2 so3[c] + 2 cynt[c] </t>
  </si>
  <si>
    <t>ENSG00000100372</t>
  </si>
  <si>
    <t>SLC25A17</t>
  </si>
  <si>
    <t>RE1050E</t>
  </si>
  <si>
    <t>solute carrier family 25 (mitochondrial carrier; peroxisomal membrane protein, 34kDa), member 17 [Source:HGNC Symbol;Acc:HGNC:10987]</t>
  </si>
  <si>
    <t xml:space="preserve">3 h2o2[e] + 2 CE1950[e]  -&gt; 2 h[e] + 2 h2o[e] + 2 so3[e] + 2 cynt[e] </t>
  </si>
  <si>
    <t>RE1050L</t>
  </si>
  <si>
    <t xml:space="preserve"> SOLUTE CARRIER FAMILY 25 (MITOCHONDRIAL CARRIER), MEMBER 17; SLC25A17
;;PEROXISOMAL MEMBRANE PROTEIN, 34-KD; PMP34
</t>
  </si>
  <si>
    <t>HPA052708</t>
  </si>
  <si>
    <t xml:space="preserve">3 h2o2[l] + 2 CE1950[l]  -&gt; 2 h2o[l] + 2 h[l] + 2 so3[l] + 2 cynt[l] </t>
  </si>
  <si>
    <t>uc003azc.4</t>
  </si>
  <si>
    <t>RE1050N</t>
  </si>
  <si>
    <t xml:space="preserve">3 h2o2[n] + 2 CE1950[n]  -&gt; 2 h2o[n] + 2 h[n] + 2 so3[n] + 2 cynt[n] </t>
  </si>
  <si>
    <t>ENSG00000115694</t>
  </si>
  <si>
    <t>RE1062C</t>
  </si>
  <si>
    <t>STK25</t>
  </si>
  <si>
    <t>Neurolysin</t>
  </si>
  <si>
    <t>serine/threonine kinase 25 [Source:HGNC Symbol;Acc:HGNC:11404]</t>
  </si>
  <si>
    <t xml:space="preserve">h2o[c] + C01836[c]  &lt;=&gt; CE2862[c] + CE2863[c] </t>
  </si>
  <si>
    <t>RE1062M</t>
  </si>
  <si>
    <t xml:space="preserve">h2o[m] + C01836[m]  &lt;=&gt; CE2862[m] + CE2863[m] </t>
  </si>
  <si>
    <t>SERINE/THREONINE PROTEIN KINASE 25; STK25;;STERILE 20/OXIDANT STRESS-RESPONSE KINASE 1; SOK1;;YEAST SPS1/STE20-RELATED KINASE 1; YSK1</t>
  </si>
  <si>
    <t>O00506</t>
  </si>
  <si>
    <t>HPA047147</t>
  </si>
  <si>
    <t>RE1063C</t>
  </si>
  <si>
    <t>uc002wbn.5</t>
  </si>
  <si>
    <t>Thimet Oligopeptidase</t>
  </si>
  <si>
    <t>GO:0090168</t>
  </si>
  <si>
    <t xml:space="preserve">h2o[c] + CE2858[c]  &lt;=&gt; CE2751[c] + CE2890[c] </t>
  </si>
  <si>
    <t>Golgi reassembly</t>
  </si>
  <si>
    <t>RE1064C</t>
  </si>
  <si>
    <t>The reformation of the Golgi following its breakdown and partitioning contributing to Golgi inheritance. [GOC:ascb_2009, GOC:dph, GOC:tb]</t>
  </si>
  <si>
    <t>ENSG00000142453</t>
  </si>
  <si>
    <t xml:space="preserve">2 h2o[c] + CE2891[c]  &lt;=&gt; CE2751[c] + CE4753[c] + CE4754[c] </t>
  </si>
  <si>
    <t>CARM1</t>
  </si>
  <si>
    <t>coactivator associated arginine methyltransferase 1 [Source:HGNC Symbol;Acc:HGNC:23393]</t>
  </si>
  <si>
    <t>RE1077C</t>
  </si>
  <si>
    <t xml:space="preserve">prostgh2[c]  &lt;=&gt; h[c] + CE0737[c] + CE1243[c] </t>
  </si>
  <si>
    <t>COACTIVATOR-ASSOCIATED ARGININE METHYLTRANSFERASE 1; CARM1;;PROTEIN ARGININE N-METHYLTRANSFERASE 4; PRMT4</t>
  </si>
  <si>
    <t>RE1096C</t>
  </si>
  <si>
    <t>Q86X55</t>
  </si>
  <si>
    <t xml:space="preserve">o2[c] + nadph[c] + 17ahprgstrn[c]  -&gt; h2o[c] + nadp[c] + ac[c] + andrstndn[c] </t>
  </si>
  <si>
    <t>HPA048073</t>
  </si>
  <si>
    <t>uc002mpz.4</t>
  </si>
  <si>
    <t>RE1096M</t>
  </si>
  <si>
    <t>GO:0035642</t>
  </si>
  <si>
    <t>histone methyltransferase activity (H3-R17 specific)</t>
  </si>
  <si>
    <t xml:space="preserve">o2[m] + nadph[m] + 17ahprgstrn[m]  -&gt; h2o[m] + nadp[m] + ac[m] + andrstndn[m] </t>
  </si>
  <si>
    <t>RE1096R</t>
  </si>
  <si>
    <t>Catalysis of the reaction: S-adenosyl-L-methionine + (histone H3)-arginine (position 17) = S-adenosyl-L-homocysteine + (histone H3)-N-methyl-arginine (position 17). This reaction is the addition of a methyl group to arginine at position 17 of histone H3. [GOC:sp, PMID:11341840]</t>
  </si>
  <si>
    <t xml:space="preserve">o2[r] + nadph[r] + 17ahprgstrn[r]  -&gt; h2o[r] + nadp[r] + andrstndn[r] + ac[r] </t>
  </si>
  <si>
    <t>ENSG00000140396</t>
  </si>
  <si>
    <t>NCOA2</t>
  </si>
  <si>
    <t>RE1099C</t>
  </si>
  <si>
    <t>nuclear receptor coactivator 2 [Source:HGNC Symbol;Acc:HGNC:7669]</t>
  </si>
  <si>
    <t xml:space="preserve">h2o[c] + CE1352[c]  &lt;=&gt; h[c] + so4[c] + 17ahprgnlone[c] </t>
  </si>
  <si>
    <t>RE1099G</t>
  </si>
  <si>
    <t xml:space="preserve">h2o[g] + CE1352[g]  &lt;=&gt; h[g] + so4[g] + 17ahprgnlone[g] </t>
  </si>
  <si>
    <t>NUCLEAR RECEPTOR COACTIVATOR 2; NCOA2;;GLUCOCORTICOID RECEPTOR-INTERACTING PROTEIN 1; GRIP1;;TRANSCRIPTIONAL INTERMEDIARY FACTOR 2; TIF2;;p160 STEROID RECEPTOR COACTIVATOR 2; SRC2TIF2/MOZ FUSION GENE, INCLUDED</t>
  </si>
  <si>
    <t>RE1099L</t>
  </si>
  <si>
    <t>Q15596</t>
  </si>
  <si>
    <t xml:space="preserve">h2o[l] + CE1352[l]  &lt;=&gt; h[l] + so4[l] + 17ahprgnlone[l] </t>
  </si>
  <si>
    <t>HPA060243</t>
  </si>
  <si>
    <t>uc003xyn.2</t>
  </si>
  <si>
    <t>RE1099R</t>
  </si>
  <si>
    <t xml:space="preserve">h2o[r] + CE1352[r]  &lt;=&gt; h[r] + 17ahprgnlone[r] + so4[r] </t>
  </si>
  <si>
    <t>RE1100C</t>
  </si>
  <si>
    <t xml:space="preserve">h2o[c] + chsterols[c]  &lt;=&gt; h[c] + chsterol[c] + so4[c] </t>
  </si>
  <si>
    <t>RE1100G</t>
  </si>
  <si>
    <t>ENSG00000132382</t>
  </si>
  <si>
    <t xml:space="preserve">h2o[g] + chsterols[g]  &lt;=&gt; h[g] + chsterol[g] + so4[g] </t>
  </si>
  <si>
    <t>MYBBP1A</t>
  </si>
  <si>
    <t>RE1100L</t>
  </si>
  <si>
    <t>MYB binding protein (P160) 1a [Source:HGNC Symbol;Acc:HGNC:7546]</t>
  </si>
  <si>
    <t xml:space="preserve">h2o[l] + chsterols[l]  &lt;=&gt; h[l] + so4[l] + chsterol[l] </t>
  </si>
  <si>
    <t>MYB-BINDING PROTEIN 1A; MYBBP1A;;P160</t>
  </si>
  <si>
    <t>RE1100R</t>
  </si>
  <si>
    <t>HPA005466</t>
  </si>
  <si>
    <t>uc059ztt.1</t>
  </si>
  <si>
    <t xml:space="preserve">h2o[r] + chsterols[r]  &lt;=&gt; h[r] + chsterol[r] + so4[r] </t>
  </si>
  <si>
    <t>RE1134C</t>
  </si>
  <si>
    <t>ENSG00000172977</t>
  </si>
  <si>
    <t xml:space="preserve">o2[c] + nadph[c] + 17ahprgnlone[c]  -&gt; h2o[c] + nadp[c] + ac[c] + dhea[c] </t>
  </si>
  <si>
    <t>KAT5</t>
  </si>
  <si>
    <t>K(lysine) acetyltransferase 5 [Source:HGNC Symbol;Acc:HGNC:5275]</t>
  </si>
  <si>
    <t>RE1134M</t>
  </si>
  <si>
    <t xml:space="preserve">o2[m] + nadph[m] + 17ahprgnlone[m]  -&gt; h2o[m] + nadp[m] + ac[m] + dhea[m] </t>
  </si>
  <si>
    <t>LYSINE ACETYLTRANSFERASE 5; KAT5;;HIV-1 TAT-INTERACTING PROTEIN; HTATIP;;TAT-INTERACTING PROTEIN, 60-KD; TIP60;;ESA1, S. CEREVISIAE, HOMOLOG OF; ESA1PLA2-INTERACTING PROTEIN, INCLUDED; PLIP, INCLUDED</t>
  </si>
  <si>
    <t>RE1134R</t>
  </si>
  <si>
    <t>Q92993</t>
  </si>
  <si>
    <t>HPA016953</t>
  </si>
  <si>
    <t>uc001ofi.4</t>
  </si>
  <si>
    <t>GO:0016747</t>
  </si>
  <si>
    <t xml:space="preserve">o2[r] + nadph[r] + 17ahprgnlone[r]  -&gt; h2o[r] + nadp[r] + dhea[r] + ac[r] </t>
  </si>
  <si>
    <t>transferase activity, transferring acyl groups other than amino-acyl groups</t>
  </si>
  <si>
    <t>Catalysis of the transfer of an acyl group, other than amino-acyl, from one compound (donor) to another (acceptor). [GOC:jl]</t>
  </si>
  <si>
    <t>RE1135C</t>
  </si>
  <si>
    <t>ENSG00000109854</t>
  </si>
  <si>
    <t xml:space="preserve">h2o[c] + prgnlones[c]  &lt;=&gt; h[c] + so4[c] + prgnlone[c] </t>
  </si>
  <si>
    <t>HTATIP2</t>
  </si>
  <si>
    <t>HIV-1 Tat interactive protein 2 [Source:HGNC Symbol;Acc:HGNC:16637]</t>
  </si>
  <si>
    <t>RE1135G</t>
  </si>
  <si>
    <t xml:space="preserve">h2o[g] + prgnlones[g]  &lt;=&gt; h[g] + so4[g] + prgnlone[g] </t>
  </si>
  <si>
    <t>HIV-1 TAT-INTERACTING PROTEIN 2, 30-KD; HTATIP2;;TIP30;;CC3</t>
  </si>
  <si>
    <t>Q9BUP3</t>
  </si>
  <si>
    <t>HPA006417</t>
  </si>
  <si>
    <t>uc057zup.1</t>
  </si>
  <si>
    <t>GO:0051170</t>
  </si>
  <si>
    <t>nuclear import</t>
  </si>
  <si>
    <t>The directed movement of substances into the nucleus. [GOC:ai]</t>
  </si>
  <si>
    <t>RE1135L</t>
  </si>
  <si>
    <t>ENSG00000228892</t>
  </si>
  <si>
    <t xml:space="preserve">h2o[l] + prgnlones[l]  &lt;=&gt; h[l] + so4[l] + prgnlone[l] </t>
  </si>
  <si>
    <t>1-acylglycerol-3-phosphate O-acyltransferase 1 [Source:HGNC Symbol;Acc:HGNC:324]</t>
  </si>
  <si>
    <t>CHR_HSCHR6_MHC_SSTO_CTG1</t>
  </si>
  <si>
    <t>RE1135R</t>
  </si>
  <si>
    <t xml:space="preserve"> 1-@ACYLGLYCEROL-3-PHOSPHATE O-ACYLTRANSFERASE 1; AGPAT1
;;LYSOPHOSPHATIDIC ACID ACYLTRANSFERASE-ALPHA;;
LPAAT-ALPHA
</t>
  </si>
  <si>
    <t>Q99943</t>
  </si>
  <si>
    <t xml:space="preserve">h2o[r] + prgnlones[r]  &lt;=&gt; h[r] + prgnlone[r] + so4[r] </t>
  </si>
  <si>
    <t>ENSG00000169692</t>
  </si>
  <si>
    <t>1-acylglycerol-3-phosphate O-acyltransferase 2 [Source:HGNC Symbol;Acc:HGNC:325]</t>
  </si>
  <si>
    <t>RE1233C</t>
  </si>
  <si>
    <t>Kynurenine-Oxoglutarate Transaminase</t>
  </si>
  <si>
    <t xml:space="preserve">akg[c] + Lkynr[c]  &lt;=&gt; h2o[c] + glu_L[c] + kynate[c] </t>
  </si>
  <si>
    <t xml:space="preserve"> 1-@ACYLGLYCEROL-3-PHOSPHATE O-ACYLTRANSFERASE 2; AGPAT2
;;LYSOPHOSPHATIDIC ACID ACYLTRANSFERASE-BETA;;
LPAAT-BETA
</t>
  </si>
  <si>
    <t>O15120</t>
  </si>
  <si>
    <t>HPA019544</t>
  </si>
  <si>
    <t>uc004cij.1</t>
  </si>
  <si>
    <t>GO:0001819</t>
  </si>
  <si>
    <t xml:space="preserve">akg[m] + Lkynr[m]  &lt;=&gt; h2o[m] + glu_L[m] + kynate[m] </t>
  </si>
  <si>
    <t>positive regulation of cytokine production</t>
  </si>
  <si>
    <t>"Any process that activates or increases the frequency, rate or extent of production of a cytokine." [GOC:add, ISBN:0781735149]</t>
  </si>
  <si>
    <t>RE1234C</t>
  </si>
  <si>
    <t>ENSG00000090054</t>
  </si>
  <si>
    <t>SPTLC1</t>
  </si>
  <si>
    <t xml:space="preserve">accoa[c] + spmd[c]  &lt;=&gt; h[c] + coa[c] + N1aspmd[c] </t>
  </si>
  <si>
    <t>serine palmitoyltransferase, long chain base subunit 1 [Source:HGNC Symbol;Acc:HGNC:11277]</t>
  </si>
  <si>
    <t>RE1235C</t>
  </si>
  <si>
    <t xml:space="preserve">accoa[c] + spmd[c]  &lt;=&gt; h[c] + coa[c] + n8aspmd[c] </t>
  </si>
  <si>
    <t xml:space="preserve"> SERINE PALMITOYLTRANSFERASE, LONG-CHAIN BASE SUBUNIT 1; SPTLC1
;;SPT1;;
LCB1
</t>
  </si>
  <si>
    <t>O15269</t>
  </si>
  <si>
    <t>CAB018747</t>
  </si>
  <si>
    <t>uc004arl.2</t>
  </si>
  <si>
    <t>RE1236C</t>
  </si>
  <si>
    <t xml:space="preserve">accoa[c] + N1aspmd[c]  &lt;=&gt; h[c] + coa[c] + CE1059[c] </t>
  </si>
  <si>
    <t>RE1238X</t>
  </si>
  <si>
    <t xml:space="preserve">accoa[x] + sprm[x]  &lt;=&gt; h[x] + coa[x] + N1sprm[x] </t>
  </si>
  <si>
    <t>ENSG00000164414</t>
  </si>
  <si>
    <t>SLC35A1</t>
  </si>
  <si>
    <t>solute carrier family 35 (CMP-sialic acid transporter), member A1 [Source:HGNC Symbol;Acc:HGNC:11021]</t>
  </si>
  <si>
    <t>RE1240C</t>
  </si>
  <si>
    <t xml:space="preserve">accoa[c] + N1sprm[c]  &lt;=&gt; h[c] + coa[c] + C03413[c] </t>
  </si>
  <si>
    <t>RE1254C</t>
  </si>
  <si>
    <t xml:space="preserve">h2o[c] + h[c] + thp2c[c]  &lt;=&gt; L2aadp6sa[c] </t>
  </si>
  <si>
    <t>RE1266C</t>
  </si>
  <si>
    <t xml:space="preserve"> SOLUTE CARRIER FAMILY 35 (CMP-SIALIC ACID TRANSPORTER), MEMBER 1;
SLC35A1
;;CYTIDINE MONOPHOSPHATE-SIALIC ACID TRANSPORTER; CST;;
CMP-SIA TRANSPORTER
</t>
  </si>
  <si>
    <t>P78382</t>
  </si>
  <si>
    <t xml:space="preserve">o2[c] + 4mop[c]  -&gt; co2[c] + CE2028[c] </t>
  </si>
  <si>
    <t>uc011dzj.2</t>
  </si>
  <si>
    <t>RE1303C</t>
  </si>
  <si>
    <t xml:space="preserve">o2[c] + h[c] + nadph[c] + vitd3[c]  -&gt; h2o[c] + 25hvitd3[c] + nadp[c] </t>
  </si>
  <si>
    <t>ENSG00000117479</t>
  </si>
  <si>
    <t>SLC19A2</t>
  </si>
  <si>
    <t>RE1308C</t>
  </si>
  <si>
    <t>solute carrier family 19 (thiamine transporter), member 2 [Source:HGNC Symbol;Acc:HGNC:10938]</t>
  </si>
  <si>
    <t xml:space="preserve">o2[c] + h[c] + 25hvitd3[c] + nadph[c]  -&gt; h2o[c] + nadp[c] + CE2201[c] </t>
  </si>
  <si>
    <t>RE1308M</t>
  </si>
  <si>
    <t xml:space="preserve"> SOLUTE CARRIER FAMILY 19 (THIAMINE TRANSPORTER), MEMBER 2; SLC19A2
;;THIAMINE TRANSPORTER PROTEIN 1; THTR1; THT1
</t>
  </si>
  <si>
    <t>O60779</t>
  </si>
  <si>
    <t xml:space="preserve">o2[m] + h[m] + nadph[m] + 25hvitd3[m]  -&gt; h2o[m] + nadp[m] + CE2201[m] </t>
  </si>
  <si>
    <t>HPA006119</t>
  </si>
  <si>
    <t>uc001gge.4</t>
  </si>
  <si>
    <t>RE1309C</t>
  </si>
  <si>
    <t xml:space="preserve">o2[c] + h[c] + nadh[c] + CE2201[c]  -&gt; h2o[c] + nad[c] + CE2202[c] </t>
  </si>
  <si>
    <t>ENSG00000157765</t>
  </si>
  <si>
    <t>SLC34A2</t>
  </si>
  <si>
    <t>solute carrier family 34 (type II sodium/phosphate contransporter), member 2 [Source:HGNC Symbol;Acc:HGNC:11020]</t>
  </si>
  <si>
    <t xml:space="preserve"> SOLUTE CARRIER FAMILY 34 (SODIUM/PHOSPHATE COTRANSPORTER), MEMBER
2; SLC34A2
;;NaPi3B
</t>
  </si>
  <si>
    <t>RE1309M</t>
  </si>
  <si>
    <t>GO:0015321</t>
  </si>
  <si>
    <t>sodium-dependent phosphate transmembrane transporter activity</t>
  </si>
  <si>
    <t xml:space="preserve">o2[m] + h[m] + 2425dhvitd3[m] + nadh[m]  -&gt; h2o[m] + nad[m] + CE2202[m] </t>
  </si>
  <si>
    <t>"Catalysis of the transfer of phosphate (PO4 3-) ions from one side of a membrane to the other, requiring sodium ions." [GOC:jl]</t>
  </si>
  <si>
    <t>RE1310C</t>
  </si>
  <si>
    <t>ENSG00000130714</t>
  </si>
  <si>
    <t>POMT1</t>
  </si>
  <si>
    <t>protein-O-mannosyltransferase 1 [Source:HGNC Symbol;Acc:HGNC:9202]</t>
  </si>
  <si>
    <t xml:space="preserve">o2[c] + CE2202[c]  -&gt; h2o2[c] + CE2203[c] </t>
  </si>
  <si>
    <t>RE1310M</t>
  </si>
  <si>
    <t>PROTEIN O-MANNOSYLTRANSFERASE 1; POMT1;;ROTATED ABDOMEN, DROSOPHILA, HOMOLOG OF; RT</t>
  </si>
  <si>
    <t xml:space="preserve">o2[m] + CE2202[m]  -&gt; h2o2[m] + CE2203[m] </t>
  </si>
  <si>
    <t>uc064wqt.1</t>
  </si>
  <si>
    <t>GO:0006493</t>
  </si>
  <si>
    <t>RE1311C</t>
  </si>
  <si>
    <t>protein O-linked glycosylation</t>
  </si>
  <si>
    <t xml:space="preserve">o2[c] + CE2203[c]  -&gt; h2o2[c] + CE2204[c] </t>
  </si>
  <si>
    <t>RE1311M</t>
  </si>
  <si>
    <t>A protein glycosylation process in which a carbohydrate or carbohydrate derivative unit is added to a protein via the hydroxyl group of peptidyl-serine, peptidyl-threonine, peptidyl-hydroxylysine, or peptidyl-hydroxyproline, or via the phenol group of peptidyl-tyrosine, forming an O-glycan. [GOC:pr, ISBN:0879695595, RESID:AA0153, RESID:AA0154, RESID:AA0155, RESID:AA0157, RESID:AA0212]</t>
  </si>
  <si>
    <t>ENSG00000184470</t>
  </si>
  <si>
    <t xml:space="preserve">o2[m] + CE2203[m]  -&gt; h2o2[m] + CE2204[m] </t>
  </si>
  <si>
    <t>TXNRD2</t>
  </si>
  <si>
    <t>thioredoxin reductase 2 [Source:HGNC Symbol;Acc:HGNC:18155]</t>
  </si>
  <si>
    <t>RE1317C</t>
  </si>
  <si>
    <t>L-Iditol 2-Dehydrogenase</t>
  </si>
  <si>
    <t xml:space="preserve">nad[c] + C01507[c]  &lt;=&gt; h[c] + nadh[c] + srb_L[c] </t>
  </si>
  <si>
    <t xml:space="preserve"> THIOREDOXIN REDUCTASE 2; TXNRD2
;;TRXR2;;
THIOREDOXIN REDUCTASE, MITOCHONDRIAL;;
TR-BETA;;
TR3;;
SELENOPROTEIN Z; SELZ
</t>
  </si>
  <si>
    <t>RE1342C</t>
  </si>
  <si>
    <t>HPA003323</t>
  </si>
  <si>
    <t>uc021wlj.2</t>
  </si>
  <si>
    <t xml:space="preserve">nad[c] + sbt_D[c]  &lt;=&gt; h[c] + nadh[c] + glc_D[c] </t>
  </si>
  <si>
    <t>RE1441G</t>
  </si>
  <si>
    <t xml:space="preserve">atp[g] + pail_hs[g]  &lt;=&gt; h[g] + adp[g] + CE5101[g] </t>
  </si>
  <si>
    <t>ENSG00000136371</t>
  </si>
  <si>
    <t>MTHFS</t>
  </si>
  <si>
    <t>RE1441R</t>
  </si>
  <si>
    <t>5,10-methenyltetrahydrofolate synthetase (5-formyltetrahydrofolate cyclo-ligase) [Source:HGNC Symbol;Acc:HGNC:7437]</t>
  </si>
  <si>
    <t xml:space="preserve">atp[r] + pail_hs[r]  -&gt; adp[r] + h[r] + pail5p_hs[r] </t>
  </si>
  <si>
    <t>RE1447M</t>
  </si>
  <si>
    <t xml:space="preserve"> 5,10-@METHENYLTETRAHYDROFOLATE SYNTHETASE; MTHFS
;;5-@FORMYLTETRAHYDROFOLATE CYCLOLIGASE
</t>
  </si>
  <si>
    <t>Phosphatidylinositol-3,4-Bisphosphate 4-Phosphatase</t>
  </si>
  <si>
    <t xml:space="preserve">h2o[m] + pail45p_hs[m]  &lt;=&gt; pi[m] + CE5101[m] </t>
  </si>
  <si>
    <t>ENSG00000134398</t>
  </si>
  <si>
    <t>ERN2</t>
  </si>
  <si>
    <t>RE1447N</t>
  </si>
  <si>
    <t>endoplasmic reticulum to nucleus signaling 2 [Source:HGNC Symbol;Acc:HGNC:16942]</t>
  </si>
  <si>
    <t xml:space="preserve">h2o[n] + pail45p_hs[n]  &lt;=&gt; pi[n] + pail5p_hs[n] </t>
  </si>
  <si>
    <t>RE1448N</t>
  </si>
  <si>
    <t>Phosphatidylinositol-3,4,5-Trisphosphate 3-Phosphatase</t>
  </si>
  <si>
    <t>ENDOPLASMIC RETICULUM-TO-NUCLEUS SIGNALING 2; ERN2;;INOSITOL-REQUIRING ENZYME 1, S. CEREVISIAE, HOMOLOG OF, BETA; IRE1B;;IRE1-BETA</t>
  </si>
  <si>
    <t xml:space="preserve">h2o[n] + pail5p_hs[n]  &lt;=&gt; pail_hs[n] + pi[n] </t>
  </si>
  <si>
    <t>HPA016558</t>
  </si>
  <si>
    <t>uc059sdy.1</t>
  </si>
  <si>
    <t>RE1448R</t>
  </si>
  <si>
    <t>GO:0090501</t>
  </si>
  <si>
    <t>RNA phosphodiester bond hydrolysis</t>
  </si>
  <si>
    <t xml:space="preserve">h2o[r] + pail5p_hs[r]  &lt;=&gt; pi[r] + pail_hs[r] </t>
  </si>
  <si>
    <t>The RNA metabolic process in which the phosphodiester bonds between ribonucleotides are cleaved by hydrolysis. [GOC:dph, GOC:tb]</t>
  </si>
  <si>
    <t>ENSG00000134538</t>
  </si>
  <si>
    <t>RE1473C</t>
  </si>
  <si>
    <t>SLCO1B1</t>
  </si>
  <si>
    <t>solute carrier organic anion transporter family, member 1B1 [Source:HGNC Symbol;Acc:HGNC:10959]</t>
  </si>
  <si>
    <t xml:space="preserve">ala_L[c] + gthrd[c]  &lt;=&gt; cgly[c] + CE0469[c] </t>
  </si>
  <si>
    <t>RE1508C</t>
  </si>
  <si>
    <t xml:space="preserve">atp[c] + man1p[c]  &lt;=&gt; h[c] + adp[c] + C03693[c] </t>
  </si>
  <si>
    <t xml:space="preserve"> SOLUTE CARRIER ORGANIC ANION TRANSPORTER FAMILY, MEMBER 1B1; SLCO1B1
;;LIVER-SPECIFIC TRANSPORTER 1; LST1;;
ORGANIC ANION TRANSPORTER 2; OATP2;;
ORGANIC ANION TRANSPORTER C; OATPC;;
ORGANIC ANION TRANSPORTER 1B1; OATP1B1;;
SOLUTE CARRIER FAMILY 21  /.../IC ANION TRANSPORTER), MEMBER 6, FORMERLY;
SLC21A6, FORMERLY
</t>
  </si>
  <si>
    <t>Q9Y6L6</t>
  </si>
  <si>
    <t>RE1514M</t>
  </si>
  <si>
    <t>HPA050892</t>
  </si>
  <si>
    <t>uc001req.4</t>
  </si>
  <si>
    <t>Long-Chain-Fatty-Acid- Coenzyme A Ligase</t>
  </si>
  <si>
    <t xml:space="preserve">coa[m] + atp[m] + lnlc[m]  &lt;=&gt; amp[m] + ppi[m] + lnlccoa[m] </t>
  </si>
  <si>
    <t>RE1514X</t>
  </si>
  <si>
    <t xml:space="preserve">coa[x] + atp[x] + lnlc[x]  &lt;=&gt; amp[x] + ppi[x] + lnlccoa[x] </t>
  </si>
  <si>
    <t>ENSG00000156256</t>
  </si>
  <si>
    <t>USP16</t>
  </si>
  <si>
    <t>ubiquitin specific peptidase 16 [Source:HGNC Symbol;Acc:HGNC:12614]</t>
  </si>
  <si>
    <t>UBIQUITIN-SPECIFIC PROTEASE 16; USP16;;UBPM</t>
  </si>
  <si>
    <t>RE1516M</t>
  </si>
  <si>
    <t>Q9Y5T5</t>
  </si>
  <si>
    <t>HPA021140</t>
  </si>
  <si>
    <t xml:space="preserve">fad[m] + lnlccoa[m]  &lt;=&gt; fadh2[m] + CE2434[m] </t>
  </si>
  <si>
    <t>uc002ymy.4</t>
  </si>
  <si>
    <t>GO:0035522</t>
  </si>
  <si>
    <t>monoubiquitinated histone H2A deubiquitination</t>
  </si>
  <si>
    <t>RE1516X</t>
  </si>
  <si>
    <t>The removal of the ubiquitin group from a monoubiquitinated histone H2A protein. [GOC:bf, PMID:18226187, PMID:20436459]</t>
  </si>
  <si>
    <t xml:space="preserve">fad[x] + lnlccoa[x]  &lt;=&gt; fadh2[x] + CE2434[x] </t>
  </si>
  <si>
    <t>ENSG00000128050</t>
  </si>
  <si>
    <t>PAICS</t>
  </si>
  <si>
    <t>phosphoribosylaminoimidazole carboxylase, phosphoribosylaminoimidazole succinocarboxamide synthetase [Source:HGNC Symbol;Acc:HGNC:8587]</t>
  </si>
  <si>
    <t xml:space="preserve"> PHOSPHORIBOSYLAMINOIMIDAZOLE CARBOXYLASE; PAICS
;;AIR CARBOXYLASE; AIRC;;
SAICAR SYNTHETASE
</t>
  </si>
  <si>
    <t>HPA041538</t>
  </si>
  <si>
    <t>RE1517M</t>
  </si>
  <si>
    <t>uc003hbs.1</t>
  </si>
  <si>
    <t>GO:0004639</t>
  </si>
  <si>
    <t xml:space="preserve">fad[m] + CE0849[m]  &lt;=&gt; fadh2[m] + CE2433[m] </t>
  </si>
  <si>
    <t>phosphoribosylaminoimidazolesuccinocarboxamide synthase activity</t>
  </si>
  <si>
    <t>"Catalysis of the reaction: 5-amino-1-(5-phospho-D-ribosyl)imidazole-4-carboxylate + L-aspartate + ATP = (2S)-2-[5-amino-1-(5-phospho-beta-D-ribosyl)imidazole-4-carboxamido]succinate + ADP + 2 H(+) + phosphate." [EC:6.3.2.6, RHEA:22631]</t>
  </si>
  <si>
    <t>RE1517X</t>
  </si>
  <si>
    <t>ENSG00000070731</t>
  </si>
  <si>
    <t xml:space="preserve">fad[x] + CE0849[x]  &lt;=&gt; fadh2[x] + CE2433[x] </t>
  </si>
  <si>
    <t>ST6GALNAC2</t>
  </si>
  <si>
    <t>ST6 (alpha-N-acetyl-neuraminyl-2,3-beta-galactosyl-1,3)-N-acetylgalactosaminide alpha-2,6-sialyltransferase 2 [Source:HGNC Symbol;Acc:HGNC:10867]</t>
  </si>
  <si>
    <t>RE1518M</t>
  </si>
  <si>
    <t xml:space="preserve">fad[m] + CE0785[m]  &lt;=&gt; fadh2[m] + CE2432[m] </t>
  </si>
  <si>
    <t>RE1518X</t>
  </si>
  <si>
    <t xml:space="preserve"> ST6 ALPHA-N-ACETYL-NEURAMINYL-2,3-BETA-GALACTOSYL-1,3-N-ACETYLGALACTOSAMINIDE
ALPHA-2,6-SIALYLTRANSFERASE 2; ST6GALNAC2
;;ST6GalNAc II;;
SIALYLTRANSFERASE 7B; SIAT7B;;
SIALYLTRANSFERASE-LIKE 1; SAITL1
</t>
  </si>
  <si>
    <t xml:space="preserve">fad[x] + CE0785[x]  &lt;=&gt; fadh2[x] + CE2432[x] </t>
  </si>
  <si>
    <t>Q9UJ37</t>
  </si>
  <si>
    <t>HPA048849</t>
  </si>
  <si>
    <t>uc002jsg.4</t>
  </si>
  <si>
    <t>RE1519X</t>
  </si>
  <si>
    <t xml:space="preserve">fad[x] + dece4coa[x]  &lt;=&gt; fadh2[x] + dec24dicoa[x] </t>
  </si>
  <si>
    <t>RE1520M</t>
  </si>
  <si>
    <t>ENSG00000124356</t>
  </si>
  <si>
    <t>STAMBP</t>
  </si>
  <si>
    <t>STAM binding protein [Source:HGNC Symbol;Acc:HGNC:16950]</t>
  </si>
  <si>
    <t xml:space="preserve">h2o[m] + C05279[m]  &lt;=&gt; CE2420[m] </t>
  </si>
  <si>
    <t>RE1520X</t>
  </si>
  <si>
    <t xml:space="preserve">h2o[x] + C05279[x]  &lt;=&gt; CE2420[x] </t>
  </si>
  <si>
    <t>RE1521M</t>
  </si>
  <si>
    <t xml:space="preserve">h2o[m] + CE2432[m]  &lt;=&gt; CE2417[m] </t>
  </si>
  <si>
    <t>RE1521X</t>
  </si>
  <si>
    <t xml:space="preserve">h2o[x] + CE2432[x]  &lt;=&gt; CE2417[x] </t>
  </si>
  <si>
    <t>STAM-BINDING PROTEIN; STAMBP;;ASSOCIATED MOLECULE WITH THE SH3 DOMAIN OF STAM; AMSH</t>
  </si>
  <si>
    <t>O95630</t>
  </si>
  <si>
    <t>HPA035800</t>
  </si>
  <si>
    <t>RE1522M</t>
  </si>
  <si>
    <t>uc061krg.1</t>
  </si>
  <si>
    <t>GO:0014067</t>
  </si>
  <si>
    <t xml:space="preserve">h2o[m] + CE2433[m]  &lt;=&gt; CE2418[m] </t>
  </si>
  <si>
    <t>negative regulation of phosphatidylinositol 3-kinase signaling</t>
  </si>
  <si>
    <t>RE1522X</t>
  </si>
  <si>
    <t>Any process that stops, prevents, or reduces the frequency, rate or extent of signal transduction mediated by the phosphatidylinositol 3-kinase cascade. [GOC:ef]</t>
  </si>
  <si>
    <t xml:space="preserve">h2o[x] + CE2433[x]  &lt;=&gt; CE2418[x] </t>
  </si>
  <si>
    <t>ENSG00000132664</t>
  </si>
  <si>
    <t>POLR3F</t>
  </si>
  <si>
    <t>RE1523M</t>
  </si>
  <si>
    <t>polymerase (RNA) III (DNA directed) polypeptide F, 39 kDa [Source:HGNC Symbol;Acc:HGNC:15763]</t>
  </si>
  <si>
    <t xml:space="preserve">h2o[m] + CE2434[m]  &lt;=&gt; CE2421[m] </t>
  </si>
  <si>
    <t>RE1523X</t>
  </si>
  <si>
    <t xml:space="preserve">h2o[x] + CE2434[x]  &lt;=&gt; CE2421[x] </t>
  </si>
  <si>
    <t>Q9H1D9</t>
  </si>
  <si>
    <t>HPA050173</t>
  </si>
  <si>
    <t>uc002wqv.5</t>
  </si>
  <si>
    <t>RE1525C</t>
  </si>
  <si>
    <t xml:space="preserve">nad[c] + CE2418[c]  &lt;=&gt; h[c] + nadh[c] + CE2422[c] </t>
  </si>
  <si>
    <t>RE1525M</t>
  </si>
  <si>
    <t xml:space="preserve">nad[m] + CE2418[m]  &lt;=&gt; h[m] + nadh[m] + CE2422[m] </t>
  </si>
  <si>
    <t>ENSG00000113356</t>
  </si>
  <si>
    <t>POLR3G</t>
  </si>
  <si>
    <t>RE1525X</t>
  </si>
  <si>
    <t>polymerase (RNA) III (DNA directed) polypeptide G (32kD) [Source:HGNC Symbol;Acc:HGNC:30075]</t>
  </si>
  <si>
    <t xml:space="preserve">nad[x] + CE2418[x]  &lt;=&gt; h[x] + nadh[x] + CE2422[x] </t>
  </si>
  <si>
    <t>RE1526C</t>
  </si>
  <si>
    <t>CAB010109</t>
  </si>
  <si>
    <t>uc063fhx.1</t>
  </si>
  <si>
    <t xml:space="preserve">nad[c] + CE2417[c]  &lt;=&gt; h[c] + nadh[c] + CE2424[c] </t>
  </si>
  <si>
    <t>GO:0006359</t>
  </si>
  <si>
    <t>regulation of transcription from RNA polymerase III promoter</t>
  </si>
  <si>
    <t>RE1526M</t>
  </si>
  <si>
    <t>Any process that modulates the frequency, rate or extent of transcription from an RNA ploymerase III promoter. [GOC:go_curators]</t>
  </si>
  <si>
    <t xml:space="preserve">nad[m] + CE2417[m]  &lt;=&gt; h[m] + nadh[m] + CE2424[m] </t>
  </si>
  <si>
    <t>ENSG00000186141</t>
  </si>
  <si>
    <t>POLR3C</t>
  </si>
  <si>
    <t>polymerase (RNA) III (DNA directed) polypeptide C (62kD) [Source:HGNC Symbol;Acc:HGNC:30076]</t>
  </si>
  <si>
    <t>HPA027508</t>
  </si>
  <si>
    <t>RE1526X</t>
  </si>
  <si>
    <t>uc009wix.4</t>
  </si>
  <si>
    <t xml:space="preserve">nad[x] + CE2417[x]  &lt;=&gt; h[x] + nadh[x] + CE2424[x] </t>
  </si>
  <si>
    <t>RE1527C</t>
  </si>
  <si>
    <t xml:space="preserve">nad[c] + CE2420[c]  &lt;=&gt; h[c] + nadh[c] + CE0693[c] </t>
  </si>
  <si>
    <t>RE1527M</t>
  </si>
  <si>
    <t xml:space="preserve">nad[m] + CE2420[m]  &lt;=&gt; h[m] + nadh[m] + CE0693[m] </t>
  </si>
  <si>
    <t>ENSG00000167283</t>
  </si>
  <si>
    <t>ATP5L</t>
  </si>
  <si>
    <t>RE1527X</t>
  </si>
  <si>
    <t>ATP synthase, H+ transporting, mitochondrial Fo complex, subunit G [Source:HGNC Symbol;Acc:HGNC:14247]</t>
  </si>
  <si>
    <t xml:space="preserve">nad[x] + CE2420[x]  &lt;=&gt; h[x] + nadh[x] + CE0693[x] </t>
  </si>
  <si>
    <t>RE1530C</t>
  </si>
  <si>
    <t>Thymidine Kinase</t>
  </si>
  <si>
    <t xml:space="preserve">dgtp[c] + duri[c]  &lt;=&gt; h[c] + dgdp[c] + dump[c] </t>
  </si>
  <si>
    <t>O75964</t>
  </si>
  <si>
    <t>RE1530M</t>
  </si>
  <si>
    <t>HPA044629</t>
  </si>
  <si>
    <t>uc001psx.3</t>
  </si>
  <si>
    <t xml:space="preserve">dgtp[m] + duri[m]  &lt;=&gt; h[m] + dgdp[m] + dump[m] </t>
  </si>
  <si>
    <t>RE1531M</t>
  </si>
  <si>
    <t xml:space="preserve">coa[m] + CE0713[m]  &lt;=&gt; accoa[m] + CE0849[m] </t>
  </si>
  <si>
    <t>RE1531X</t>
  </si>
  <si>
    <t xml:space="preserve">coa[x] + CE0713[x]  &lt;=&gt; accoa[x] + CE0849[x] </t>
  </si>
  <si>
    <t>RE1532M</t>
  </si>
  <si>
    <t>ENSG00000110931</t>
  </si>
  <si>
    <t>CAMKK2</t>
  </si>
  <si>
    <t xml:space="preserve">coa[m] + CE2422[m]  &lt;=&gt; accoa[m] + CE0785[m] </t>
  </si>
  <si>
    <t>calcium/calmodulin-dependent protein kinase kinase 2, beta [Source:HGNC Symbol;Acc:HGNC:1470]</t>
  </si>
  <si>
    <t>RE1532X</t>
  </si>
  <si>
    <t xml:space="preserve">coa[x] + CE2422[x]  &lt;=&gt; accoa[x] + CE0785[x] </t>
  </si>
  <si>
    <t>CALCIUM/CALMODULIN-DEPENDENT PROTEIN KINASE KINASE 2, BETA; CAMKK2;;CAMKK-BETA; CAMKKB;;KIAA0787</t>
  </si>
  <si>
    <t>RE1533M</t>
  </si>
  <si>
    <t>Q96RR4</t>
  </si>
  <si>
    <t>HPA017389</t>
  </si>
  <si>
    <t xml:space="preserve">coa[m] + CE2424[m]  &lt;=&gt; accoa[m] + C05280[m] </t>
  </si>
  <si>
    <t>uc001uaa.3</t>
  </si>
  <si>
    <t>GO:0046777</t>
  </si>
  <si>
    <t>RE1533X</t>
  </si>
  <si>
    <t>protein autophosphorylation</t>
  </si>
  <si>
    <t xml:space="preserve">coa[x] + CE2424[x]  &lt;=&gt; accoa[x] + C05280[x] </t>
  </si>
  <si>
    <t>The phosphorylation by a protein of one or more of its own amino acid residues (cis-autophosphorylation), or residues on an identical protein (trans-autophosphorylation). [ISBN:0198506732]</t>
  </si>
  <si>
    <t>ENSG00000163344</t>
  </si>
  <si>
    <t>RE1534M</t>
  </si>
  <si>
    <t>PMVK</t>
  </si>
  <si>
    <t>phosphomevalonate kinase [Source:HGNC Symbol;Acc:HGNC:9141]</t>
  </si>
  <si>
    <t xml:space="preserve">coa[m] + CE0693[m]  &lt;=&gt; accoa[m] + dece4coa[m] </t>
  </si>
  <si>
    <t>RE1534X</t>
  </si>
  <si>
    <t xml:space="preserve">coa[x] + CE0693[x]  &lt;=&gt; accoa[x] + dece4coa[x] </t>
  </si>
  <si>
    <t xml:space="preserve"> PHOSPHOMEVALONATE KINASE; PMVK
;;PMK;;
PMKase
</t>
  </si>
  <si>
    <t>Q15126</t>
  </si>
  <si>
    <t>HPA029900</t>
  </si>
  <si>
    <t>uc001ffq.3</t>
  </si>
  <si>
    <t>RE1537C</t>
  </si>
  <si>
    <t xml:space="preserve">h2o[c] + o2[c] + N1aspmd[c]  -&gt; h2o2[c] + ptrc[c] + CE4788[c] </t>
  </si>
  <si>
    <t>RE1537X</t>
  </si>
  <si>
    <t>ENSG00000145982</t>
  </si>
  <si>
    <t xml:space="preserve">o2[x] + h2o[x] + N1aspmd[x]  -&gt; h2o2[x] + ptrc[x] + CE4788[x] </t>
  </si>
  <si>
    <t>FARS2</t>
  </si>
  <si>
    <t>phenylalanyl-tRNA synthetase 2, mitochondrial [Source:HGNC Symbol;Acc:HGNC:21062]</t>
  </si>
  <si>
    <t>RE1538C</t>
  </si>
  <si>
    <t xml:space="preserve">h2o[c] + o2[c] + C03413[c]  -&gt; h2o2[c] + N1aspmd[c] + CE4788[c] </t>
  </si>
  <si>
    <t>RE1538X</t>
  </si>
  <si>
    <t>PHENYLALANYL-tRNA SYNTHETASE 2, MITOCHONDRIAL; FARS2;;FARS1;;MITOCHONDRIAL PHERS</t>
  </si>
  <si>
    <t>O95363</t>
  </si>
  <si>
    <t xml:space="preserve">o2[x] + h2o[x] + C03413[x]  -&gt; h2o2[x] + N1aspmd[x] + CE4788[x] </t>
  </si>
  <si>
    <t>HPA028836</t>
  </si>
  <si>
    <t>uc010jnv.2</t>
  </si>
  <si>
    <t>RE1539C</t>
  </si>
  <si>
    <t xml:space="preserve">h2o[c] + o2[c] + N1sprm[c]  -&gt; h2o2[c] + spmd[c] + CE4788[c] </t>
  </si>
  <si>
    <t>RE1539X</t>
  </si>
  <si>
    <t>ENSG00000170340</t>
  </si>
  <si>
    <t xml:space="preserve">o2[x] + h2o[x] + N1sprm[x]  -&gt; h2o2[x] + spmd[x] + CE4788[x] </t>
  </si>
  <si>
    <t>B3GNT2</t>
  </si>
  <si>
    <t>UDP-GlcNAc:betaGal beta-1,3-N-acetylglucosaminyltransferase 2 [Source:HGNC Symbol;Acc:HGNC:15629]</t>
  </si>
  <si>
    <t>RE1573M</t>
  </si>
  <si>
    <t xml:space="preserve">C05280[m]  &lt;=&gt; C05279[m] </t>
  </si>
  <si>
    <t xml:space="preserve"> BETA-1,3-N-ACETYLGLUCOSYAMINYLTRANSFERASE 2; B3GNT2
;;BETA-1,3-N-ACETYLGLUCOSAMINYLTRANSFERASE 1, FORMERLY; B3GNT1, FORMERLY;;
B3GNT
</t>
  </si>
  <si>
    <t>RE1573X</t>
  </si>
  <si>
    <t>Q9NY97</t>
  </si>
  <si>
    <t xml:space="preserve">C05280[x]  &lt;=&gt; C05279[x] </t>
  </si>
  <si>
    <t>HPA005997</t>
  </si>
  <si>
    <t>uc002sbs.3</t>
  </si>
  <si>
    <t>RE1582C</t>
  </si>
  <si>
    <t>Quinine 3-Monooxygenase</t>
  </si>
  <si>
    <t xml:space="preserve">o2[c] + h[c] + nadph[c] + estrone[c]  -&gt; h2o[c] + nadp[c] + CE2180[c] </t>
  </si>
  <si>
    <t>ENSG00000147155</t>
  </si>
  <si>
    <t>RE1582L</t>
  </si>
  <si>
    <t>EBP</t>
  </si>
  <si>
    <t>emopamil binding protein (sterol isomerase) [Source:HGNC Symbol;Acc:HGNC:3133]</t>
  </si>
  <si>
    <t xml:space="preserve">h[l] + o2[l] + nadph[l] + estrone[l]  -&gt; h2o[l] + nadp[l] + CE2180[l] </t>
  </si>
  <si>
    <t>RE1582R</t>
  </si>
  <si>
    <t xml:space="preserve"> EMOPAMIL-BINDING PROTEIN; EBP
;;3-@BETA-HYDROXYSTEROID-DELTA-8,DELTA-7 ISOMERASE
</t>
  </si>
  <si>
    <t xml:space="preserve">o2[r] + h[r] + nadph[r] + estrone[r]  -&gt; h2o[r] + nadp[r] + CE2180[r] </t>
  </si>
  <si>
    <t>Q15125</t>
  </si>
  <si>
    <t>HPA003130</t>
  </si>
  <si>
    <t>uc004djx.4</t>
  </si>
  <si>
    <t>RE1587C</t>
  </si>
  <si>
    <t xml:space="preserve">o2[c] + h[c] + nadph[c] + estrone[c]  -&gt; h2o[c] + nadp[c] + C05298[c] </t>
  </si>
  <si>
    <t>RE1587L</t>
  </si>
  <si>
    <t>ENSG00000172461</t>
  </si>
  <si>
    <t>FUT9</t>
  </si>
  <si>
    <t xml:space="preserve">h[l] + o2[l] + nadph[l] + estrone[l]  -&gt; h2o[l] + nadp[l] + C05298[l] </t>
  </si>
  <si>
    <t>fucosyltransferase 9 (alpha (1,3) fucosyltransferase) [Source:HGNC Symbol;Acc:HGNC:4020]</t>
  </si>
  <si>
    <t>RE1587R</t>
  </si>
  <si>
    <t xml:space="preserve">o2[r] + h[r] + nadph[r] + estrone[r]  -&gt; h2o[r] + nadp[r] + C05298[r] </t>
  </si>
  <si>
    <t xml:space="preserve"> FUCOSYLTRANSFERASE 9; FUT9
</t>
  </si>
  <si>
    <t>Q9Y231</t>
  </si>
  <si>
    <t>RE1627C</t>
  </si>
  <si>
    <t>uc003pop.4</t>
  </si>
  <si>
    <t xml:space="preserve">amet[c] + C05301[c]  &lt;=&gt; h[c] + ahcys[c] + CE2183[c] </t>
  </si>
  <si>
    <t>RE1628C</t>
  </si>
  <si>
    <t>ENSG00000077514</t>
  </si>
  <si>
    <t xml:space="preserve">amet[c] + hestratriol[c]  &lt;=&gt; h[c] + ahcys[c] + CE2186[c] </t>
  </si>
  <si>
    <t>POLD3</t>
  </si>
  <si>
    <t>polymerase (DNA-directed), delta 3, accessory subunit [Source:HGNC Symbol;Acc:HGNC:20932]</t>
  </si>
  <si>
    <t>RE1629C</t>
  </si>
  <si>
    <t xml:space="preserve">amet[c] + CE2180[c]  &lt;=&gt; h[c] + ahcys[c] + CE2189[c] </t>
  </si>
  <si>
    <t>POLYMERASE (DNA-DIRECTED), DELTA 3, ACCESSORY SUBUNIT; POLD3;;KIAA0039;;P66</t>
  </si>
  <si>
    <t>RE1630C</t>
  </si>
  <si>
    <t>uc058fjz.1</t>
  </si>
  <si>
    <t xml:space="preserve">amet[c] + C05298[c]  &lt;=&gt; h[c] + ahcys[c] + C05299[c] </t>
  </si>
  <si>
    <t>RE1630R</t>
  </si>
  <si>
    <t xml:space="preserve">amet[r] + C05298[r]  &lt;=&gt; ahcys[r] + h[r] + C05299[r] </t>
  </si>
  <si>
    <t>RE1631C</t>
  </si>
  <si>
    <t>ENSG00000223802</t>
  </si>
  <si>
    <t>CERS1</t>
  </si>
  <si>
    <t xml:space="preserve">amet[c] + C05298[c]  &lt;=&gt; h[c] + ahcys[c] + CE2184[c] </t>
  </si>
  <si>
    <t>ceramide synthase 1 [Source:HGNC Symbol;Acc:HGNC:14253]</t>
  </si>
  <si>
    <t>RE1632C</t>
  </si>
  <si>
    <t xml:space="preserve">o2[c] + h[c] + nadph[c] + estradiol[c]  -&gt; h2o[c] + nadp[c] + hestratriol[c] </t>
  </si>
  <si>
    <t>CERAMIDE SYNTHASE 1; CERS1;;LAG1, S. CEREVISIAE, HOMOLOG OF, 1; LASS1;;UPSTREAM OF GDF1; UOG1</t>
  </si>
  <si>
    <t>P27544</t>
  </si>
  <si>
    <t>HPA045724</t>
  </si>
  <si>
    <t>RE1635C</t>
  </si>
  <si>
    <t>uc002nki.2</t>
  </si>
  <si>
    <t>GO:0072721</t>
  </si>
  <si>
    <t xml:space="preserve">gthrd[c] + CE5250[c]  &lt;=&gt; CE5239[c] </t>
  </si>
  <si>
    <t>cellular response to dithiothreitol</t>
  </si>
  <si>
    <t>Any process that results in a change in state or activity of a cell (in terms of movement, secretion, enzyme production, gene expression, etc.) as a result of a dithiothreitol stimulus. [CHEBI:18320, GOC:mah]</t>
  </si>
  <si>
    <t>RE1635M</t>
  </si>
  <si>
    <t>ENSG00000213759</t>
  </si>
  <si>
    <t>UGT2B11</t>
  </si>
  <si>
    <t xml:space="preserve">gthrd[m] + CE5250[m]  &lt;=&gt; CE5239[m] </t>
  </si>
  <si>
    <t>UDP glucuronosyltransferase 2 family, polypeptide B11 [Source:HGNC Symbol;Acc:HGNC:12545]</t>
  </si>
  <si>
    <t>RE1635R</t>
  </si>
  <si>
    <t xml:space="preserve">gthrd[r] + CE5250[r]  &lt;=&gt; CE5239[r] </t>
  </si>
  <si>
    <t>URIDINE DIPHOSPHATE GLYCOSYLTRANSFERASE 2 FAMILY, MEMBER B11; UGT2B11;;UDP GLYCOSYLTRANSFERASE 2 FAMILY, MEMBER B11;;UDP GLUCURONOSYLTRANSFERASE 2 FAMILY, MEMBER B11</t>
  </si>
  <si>
    <t>RE1635X</t>
  </si>
  <si>
    <t>O75310</t>
  </si>
  <si>
    <t xml:space="preserve">gthrd[x] + CE5250[x]  &lt;=&gt; CE5239[x] </t>
  </si>
  <si>
    <t>uc003heh.5</t>
  </si>
  <si>
    <t>RE1651C</t>
  </si>
  <si>
    <t>NADPH:Quinone Reductase</t>
  </si>
  <si>
    <t xml:space="preserve">h[c] + nadph[c] + 2 CE4888[c]  &lt;=&gt; nadp[c] + 2 CE5277[c] </t>
  </si>
  <si>
    <t>RE1653C</t>
  </si>
  <si>
    <t>ENSG00000051341</t>
  </si>
  <si>
    <t xml:space="preserve">nadph[c] + 2 L_dpchrm[c]  &lt;=&gt; h[c] + nadp[c] + 2 CE5278[c] </t>
  </si>
  <si>
    <t>POLQ</t>
  </si>
  <si>
    <t>polymerase (DNA directed), theta [Source:HGNC Symbol;Acc:HGNC:9186]</t>
  </si>
  <si>
    <t>RE1691M</t>
  </si>
  <si>
    <t>Thiosulfate Sulfurtransferase</t>
  </si>
  <si>
    <t xml:space="preserve">cyan[m] + tsul[m]  &lt;=&gt; h[m] + so3[m] + tcynt[m] </t>
  </si>
  <si>
    <t>POLYMERASE, DNA, THETA; POLQ</t>
  </si>
  <si>
    <t>RE1699C</t>
  </si>
  <si>
    <t>O75417</t>
  </si>
  <si>
    <t>HPA053359</t>
  </si>
  <si>
    <t xml:space="preserve">2 h2o[c] + 3 o2[c] + CE5256[c]  -&gt; 4 h[c] + 4 o2s[c] + CE5252[c] </t>
  </si>
  <si>
    <t>uc003eee.5</t>
  </si>
  <si>
    <t>GO:2000042</t>
  </si>
  <si>
    <t>RE1700C</t>
  </si>
  <si>
    <t>negative regulation of double-strand break repair via homologous recombination</t>
  </si>
  <si>
    <t xml:space="preserve">2 h2o[c] + 3 o2[c] + CE5255[c]  -&gt; 4 h[c] + 4 o2s[c] + CE5251[c] </t>
  </si>
  <si>
    <t>Any process that stops, prevents, or reduces the frequency, rate or extent of double-strand break repair via homologous recombination. [GOC:vw]</t>
  </si>
  <si>
    <t>ENSG00000276482</t>
  </si>
  <si>
    <t>RE1701C</t>
  </si>
  <si>
    <t>SLC12A7</t>
  </si>
  <si>
    <t xml:space="preserve">2 h2o[c] + 3 o2[c] + CE5254[c]  -&gt; 4 h[c] + 4 o2s[c] + CE5250[c] </t>
  </si>
  <si>
    <t>solute carrier family 12 (potassium/chloride transporter), member 7 [Source:HGNC Symbol;Acc:HGNC:10915]</t>
  </si>
  <si>
    <t>CHR_HSCHR5_4_CTG1</t>
  </si>
  <si>
    <t>RE1702C</t>
  </si>
  <si>
    <t xml:space="preserve">2 h2o[c] + 3 o2[c] + CE5253[c]  -&gt; 4 h[c] + 4 o2s[c] + CE5249[c] </t>
  </si>
  <si>
    <t xml:space="preserve"> SOLUTE CARRIER FAMILY 12 (POTASSIUM/CHLORIDE TRANSPORTER), MEMBER
7; SLC12A7
;;POTASSIUM-CHLORIDE COTRANSPORTER 4; KCC4
</t>
  </si>
  <si>
    <t>RE1709C</t>
  </si>
  <si>
    <t xml:space="preserve">thbpt4acam[c]  &lt;=&gt; h2o[c] + CE5236[c] </t>
  </si>
  <si>
    <t>ENSG00000198408</t>
  </si>
  <si>
    <t>RE1709N</t>
  </si>
  <si>
    <t>MGEA5</t>
  </si>
  <si>
    <t>meningioma expressed antigen 5 (hyaluronidase) [Source:HGNC Symbol;Acc:HGNC:7056]</t>
  </si>
  <si>
    <t xml:space="preserve">thbpt4acam[n]  &lt;=&gt; h2o[n] + CE5236[n] </t>
  </si>
  <si>
    <t>RE1711C</t>
  </si>
  <si>
    <t xml:space="preserve">nadp[c] + CE1918[c]  &lt;=&gt; h[c] + nadph[c] + 5hoxindact[c] </t>
  </si>
  <si>
    <t xml:space="preserve"> MENINGIOMA-EXPRESSED ANTIGEN 5; MGEA5
;;O-LINKED N-ACETYLGLUCOSAMINASE; OGA;;
O-GlcNAcase;;
NUCLEAR CYTOPLASMIC O-GlcNAcase AND ACETYLTRANSFERASE; NCOAT
</t>
  </si>
  <si>
    <t>O60502</t>
  </si>
  <si>
    <t>HPA036141</t>
  </si>
  <si>
    <t>uc001ktv.2</t>
  </si>
  <si>
    <t>RE1711M</t>
  </si>
  <si>
    <t>ENSG00000110958</t>
  </si>
  <si>
    <t>PTGES3</t>
  </si>
  <si>
    <t>prostaglandin E synthase 3 [Source:HGNC Symbol;Acc:HGNC:16049]</t>
  </si>
  <si>
    <t xml:space="preserve">nadp[m] + CE1918[m]  &lt;=&gt; h[m] + nadph[m] + 5hoxindact[m] </t>
  </si>
  <si>
    <t>RE1796C</t>
  </si>
  <si>
    <t>PROSTAGLANDIN E SYNTHASE 3; PTGES3;;UNACTIVE PROGESTERONE RECEPTOR, 23-KD; P23;;PROSTAGLANDIN E SYNTHASE, CYTOSOLIC; CPGES</t>
  </si>
  <si>
    <t>Q15185</t>
  </si>
  <si>
    <t>HPA038673</t>
  </si>
  <si>
    <t xml:space="preserve">nad[c] + xol7a[c]  &lt;=&gt; h[c] + nadh[c] + xol7aone[c] </t>
  </si>
  <si>
    <t>uc001slu.6</t>
  </si>
  <si>
    <t>GO:0070389</t>
  </si>
  <si>
    <t>chaperone cofactor-dependent protein refolding</t>
  </si>
  <si>
    <t>RE1796M</t>
  </si>
  <si>
    <t xml:space="preserve">nad[m] + 20ahchsterol[m]  &lt;=&gt; h[m] + nadh[m] + xol7aone[m] </t>
  </si>
  <si>
    <t>The process of assisting in the restoration of the biological activity of an unfolded or misfolded protein, which is dependent on additional protein cofactors. This process occurs over one or several cycles of nucleotide hydrolysis-dependent binding and release. [GOC:mah, GOC:rb]</t>
  </si>
  <si>
    <t>ENSG00000142731</t>
  </si>
  <si>
    <t>PLK4</t>
  </si>
  <si>
    <t>RE1796R</t>
  </si>
  <si>
    <t>polo-like kinase 4 [Source:HGNC Symbol;Acc:HGNC:11397]</t>
  </si>
  <si>
    <t xml:space="preserve">nad[r] + xol7a[r]  &lt;=&gt; h[r] + nadh[r] + xol7aone[r] </t>
  </si>
  <si>
    <t>q28.1</t>
  </si>
  <si>
    <t>RE1803C</t>
  </si>
  <si>
    <t>POLO-LIKE KINASE 4; PLK4;;SERINE/THREONINE PROTEIN KINASE 18; STK18;;SAK, MOUSE, HOMOLOG OF; SAK</t>
  </si>
  <si>
    <t xml:space="preserve">o2[c] + h[c] + nadph[c] + xol27oh[c]  -&gt; h2o[c] + nadp[c] + xoltri27[c] </t>
  </si>
  <si>
    <t>O00444</t>
  </si>
  <si>
    <t>HPA043198</t>
  </si>
  <si>
    <t>uc003ifo.4</t>
  </si>
  <si>
    <t>RE1804C</t>
  </si>
  <si>
    <t>GO:0046601</t>
  </si>
  <si>
    <t>positive regulation of centriole replication</t>
  </si>
  <si>
    <t xml:space="preserve">nad[c] + CE0233[c]  &lt;=&gt; h[c] + nadh[c] + xol7ah2al[c] </t>
  </si>
  <si>
    <t>Any process that activates or increases the frequency, rate or extent of centriole replication. [GOC:ai]</t>
  </si>
  <si>
    <t>ENSG00000169967</t>
  </si>
  <si>
    <t>RE1804M</t>
  </si>
  <si>
    <t>MAP3K2</t>
  </si>
  <si>
    <t xml:space="preserve">nad[m] + xol7ah3[m]  &lt;=&gt; h[m] + nadh[m] + xol7ah2al[m] </t>
  </si>
  <si>
    <t>mitogen-activated protein kinase kinase kinase 2 [Source:HGNC Symbol;Acc:HGNC:6854]</t>
  </si>
  <si>
    <t>RE1806C</t>
  </si>
  <si>
    <t xml:space="preserve">o2[c] + h[c] + nadph[c] + xoltriol[c]  -&gt; h2o[c] + nadp[c] + CE1272[c] </t>
  </si>
  <si>
    <t>MITOGEN-ACTIVATED PROTEIN KINASE KINASE KINASE 2; MAP3K2;;MAP/ERK KINASE KINASE 2; MEKK2</t>
  </si>
  <si>
    <t>Q9Y2U5</t>
  </si>
  <si>
    <t>HPA021540</t>
  </si>
  <si>
    <t>RE1806R</t>
  </si>
  <si>
    <t>uc032obe.2</t>
  </si>
  <si>
    <t>GO:0007257</t>
  </si>
  <si>
    <t xml:space="preserve">o2[r] + h[r] + nadph[r] + xoltriol[r]  -&gt; h2o[r] + nadp[r] + CE1272[r] </t>
  </si>
  <si>
    <t>activation of JUN kinase activity</t>
  </si>
  <si>
    <t>The initiation of the activity of the inactive enzyme JUN kinase (JNK). [GOC:bf]</t>
  </si>
  <si>
    <t>RE1807C</t>
  </si>
  <si>
    <t>ENSG00000168710</t>
  </si>
  <si>
    <t>AHCYL1</t>
  </si>
  <si>
    <t xml:space="preserve">h2o[c] + nadp[c] + xol7ah2al[c]  &lt;=&gt; 2 h[c] + nadph[c] + dhcholestanate[c] </t>
  </si>
  <si>
    <t>adenosylhomocysteinase-like 1 [Source:HGNC Symbol;Acc:HGNC:344]</t>
  </si>
  <si>
    <t>RE1807M</t>
  </si>
  <si>
    <t xml:space="preserve">h2o[m] + nadp[m] + xol7ah2al[m]  &lt;=&gt; 2 h[m] + nadph[m] + dhcholestanate[m] </t>
  </si>
  <si>
    <t>RE1808R</t>
  </si>
  <si>
    <t xml:space="preserve"> S-ADENOSYLHOMOCYSTEINE HYDROLASE-LIKE 1; AHCYL1
;;AHCY-LIKE 1;;
DENDRITIC CELL-EXPRESSED AHCY-LIKE PROTEIN; DCAL;;
INOSITOL 1,4,5-TRISPHOSPHATE RECEPTOR 1-BINDING PROTEIN RELEASED WITH
INOSITOL 1,4,5-TRISPHOSPHATE; IRBIT;;
ITPR1-BINDING PROTEIN REL /.../WITH IP3
</t>
  </si>
  <si>
    <t xml:space="preserve">o2[r] + h[r] + nadph[r] + CE1272[r]  -&gt; h2o[r] + nadp[r] + CE1273[r] </t>
  </si>
  <si>
    <t>O43865</t>
  </si>
  <si>
    <t>HPA042589</t>
  </si>
  <si>
    <t>uc001dyx.3</t>
  </si>
  <si>
    <t>RE1809C</t>
  </si>
  <si>
    <t xml:space="preserve">o2[c] + h[c] + nadph[c] + CE1272[c]  -&gt; h2o[c] + nadp[c] + CE1277[c] </t>
  </si>
  <si>
    <t>RE1809R</t>
  </si>
  <si>
    <t>ENSG00000145632</t>
  </si>
  <si>
    <t>PLK2</t>
  </si>
  <si>
    <t xml:space="preserve">o2[r] + h[r] + nadph[r] + CE1272[r]  -&gt; h2o[r] + nadp[r] + CE1277[r] </t>
  </si>
  <si>
    <t>polo-like kinase 2 [Source:HGNC Symbol;Acc:HGNC:19699]</t>
  </si>
  <si>
    <t>RE1810M</t>
  </si>
  <si>
    <t xml:space="preserve">2 nadp[m] + xol7ah2[m]  &lt;=&gt; 2 h[m] + 2 nadph[m] + xol7aone[m] </t>
  </si>
  <si>
    <t>POLO-LIKE KINASE 2; PLK2;;SERUM-INDUCIBLE KINASE; SNK</t>
  </si>
  <si>
    <t>Q9NYY3</t>
  </si>
  <si>
    <t>CAB009624</t>
  </si>
  <si>
    <t>uc003jrn.4</t>
  </si>
  <si>
    <t>RE1811C</t>
  </si>
  <si>
    <t>GO:0060292</t>
  </si>
  <si>
    <t xml:space="preserve">o2[c] + h[c] + nadph[c] + CE1272[c]  -&gt; h2o[c] + nadp[c] + CE1279[c] </t>
  </si>
  <si>
    <t>long term synaptic depression</t>
  </si>
  <si>
    <t>RE1811R</t>
  </si>
  <si>
    <t>A process that modulates synaptic plasticity such that synapses are changed resulting in the decrease in the rate, or frequency of synaptic transmission at the synapse. [GOC:dgh, GOC:dph]</t>
  </si>
  <si>
    <t>ENSG00000119408</t>
  </si>
  <si>
    <t xml:space="preserve">o2[r] + h[r] + nadph[r] + CE1272[r]  -&gt; h2o[r] + nadp[r] + CE1279[r] </t>
  </si>
  <si>
    <t>NEK6</t>
  </si>
  <si>
    <t>NIMA-related kinase 6 [Source:HGNC Symbol;Acc:HGNC:7749]</t>
  </si>
  <si>
    <t>RE1812C</t>
  </si>
  <si>
    <t xml:space="preserve">o2[c] + h[c] + nadph[c] + CE1272[c]  -&gt; h2o[c] + nadp[c] + CE1278[c] </t>
  </si>
  <si>
    <t>NEVER IN MITOSIS GENE A-RELATED KINASE 6; NEK6;;NIMA-RELATED KINASE 6</t>
  </si>
  <si>
    <t>Q9HC98</t>
  </si>
  <si>
    <t>RE1812R</t>
  </si>
  <si>
    <t>HPA056828</t>
  </si>
  <si>
    <t>uc064vpi.1</t>
  </si>
  <si>
    <t xml:space="preserve">o2[r] + h[r] + nadph[r] + CE1272[r]  -&gt; h2o[r] + nadp[r] + CE1278[r] </t>
  </si>
  <si>
    <t>GO:0007077</t>
  </si>
  <si>
    <t>mitotic nuclear envelope disassembly</t>
  </si>
  <si>
    <t>RE1815C</t>
  </si>
  <si>
    <t>The cell cycle process in which the controlled breakdown of the nuclear envelope during mitotic cell division occurs. [GOC:bf]</t>
  </si>
  <si>
    <t xml:space="preserve">gthrd[c] + CE5252[c]  &lt;=&gt; CE5242[c] </t>
  </si>
  <si>
    <t>ENSG00000124564</t>
  </si>
  <si>
    <t>SLC17A3</t>
  </si>
  <si>
    <t>RE1815M</t>
  </si>
  <si>
    <t>solute carrier family 17 (organic anion transporter), member 3 [Source:HGNC Symbol;Acc:HGNC:10931]</t>
  </si>
  <si>
    <t xml:space="preserve">gthrd[m] + CE5252[m]  &lt;=&gt; CE5242[m] </t>
  </si>
  <si>
    <t>RE1815R</t>
  </si>
  <si>
    <t xml:space="preserve"> SOLUTE CARRIER FAMILY 17 (SODIUM PHOSPHATE COTRANSPORTER), MEMBER
3; SLC17A3
;;NPT4
</t>
  </si>
  <si>
    <t xml:space="preserve">gthrd[r] + CE5252[r]  &lt;=&gt; CE5242[r] </t>
  </si>
  <si>
    <t>RE1815X</t>
  </si>
  <si>
    <t xml:space="preserve">gthrd[x] + CE5252[x]  &lt;=&gt; CE5242[x] </t>
  </si>
  <si>
    <t>ENSG00000065911</t>
  </si>
  <si>
    <t>methylenetetrahydrofolate dehydrogenase (NADP+ dependent) 2, methenyltetrahydrofolate cyclohydrolase [Source:HGNC Symbol;Acc:HGNC:7434]</t>
  </si>
  <si>
    <t>RE1816C</t>
  </si>
  <si>
    <t xml:space="preserve"> METHYLENETETRAHYDROFOLATE DEHYDROGENASE 2; MTHFD2
;;METHYLENETETRAHYDROFOLATE DEHYDROGENASE/METHENYLTETRAHYDROFOLATE CYCLOHYDROLASE,
NAD(+)-DEPENDENT
</t>
  </si>
  <si>
    <t>P13995</t>
  </si>
  <si>
    <t>CAB003684</t>
  </si>
  <si>
    <t xml:space="preserve">gthrd[c] + CE5249[c]  &lt;=&gt; CE5243[c] </t>
  </si>
  <si>
    <t>uc002skk.3</t>
  </si>
  <si>
    <t>RE1816M</t>
  </si>
  <si>
    <t xml:space="preserve">gthrd[m] + CE5249[m]  &lt;=&gt; CE5243[m] </t>
  </si>
  <si>
    <t>ENSG00000214530</t>
  </si>
  <si>
    <t>STARD10</t>
  </si>
  <si>
    <t>RE1816R</t>
  </si>
  <si>
    <t>StAR related lipid transfer domain containing 10 [Source:HGNC Symbol;Acc:HGNC:10666]</t>
  </si>
  <si>
    <t xml:space="preserve">gthrd[r] + CE5249[r]  &lt;=&gt; CE5243[r] </t>
  </si>
  <si>
    <t>RE1816X</t>
  </si>
  <si>
    <t>uc058fcy.1</t>
  </si>
  <si>
    <t xml:space="preserve">gthrd[x] + CE5249[x]  &lt;=&gt; CE5243[x] </t>
  </si>
  <si>
    <t>Interacting selectively and non-covalently with a lipid. [GOC:ai]</t>
  </si>
  <si>
    <t>RE1817C</t>
  </si>
  <si>
    <t>ENSG00000162139</t>
  </si>
  <si>
    <t>NEU3</t>
  </si>
  <si>
    <t xml:space="preserve">gthrd[c] + CE5251[c]  &lt;=&gt; CE5244[c] </t>
  </si>
  <si>
    <t>neuraminidase 3 (membrane sialidase) [Source:HGNC Symbol;Acc:HGNC:7760]</t>
  </si>
  <si>
    <t>RE1817M</t>
  </si>
  <si>
    <t xml:space="preserve">gthrd[m] + CE5251[m]  &lt;=&gt; CE5244[m] </t>
  </si>
  <si>
    <t>NEURAMINIDASE 3; NEU3;;SIALIDASE 3; SIAL3;;SIALIDASE, MEMBRANE</t>
  </si>
  <si>
    <t>Q9UQ49</t>
  </si>
  <si>
    <t>HPA038730</t>
  </si>
  <si>
    <t>uc001ovw.4</t>
  </si>
  <si>
    <t>RE1817R</t>
  </si>
  <si>
    <t>GO:0016997</t>
  </si>
  <si>
    <t>alpha-sialidase activity</t>
  </si>
  <si>
    <t xml:space="preserve">gthrd[r] + CE5251[r]  &lt;=&gt; CE5244[r] </t>
  </si>
  <si>
    <t>Catalysis of the hydrolysis of alpha-glycosidic linkages in oligo- or poly(sialic) acids. [GOC:mah]</t>
  </si>
  <si>
    <t>ENSG00000170271</t>
  </si>
  <si>
    <t>RE1817X</t>
  </si>
  <si>
    <t>FAXDC2</t>
  </si>
  <si>
    <t>fatty acid hydroxylase domain containing 2 [Source:HGNC Symbol;Acc:HGNC:1334]</t>
  </si>
  <si>
    <t xml:space="preserve">gthrd[x] + CE5251[x]  &lt;=&gt; CE5244[x] </t>
  </si>
  <si>
    <t>RE1818C</t>
  </si>
  <si>
    <t>Q96IV6</t>
  </si>
  <si>
    <t xml:space="preserve">gthrd[c] + CE4990[c]  &lt;=&gt; CE5531[c] </t>
  </si>
  <si>
    <t>HPA014775</t>
  </si>
  <si>
    <t>uc003lvs.5</t>
  </si>
  <si>
    <t>RE1818M</t>
  </si>
  <si>
    <t xml:space="preserve">gthrd[m] + CE4990[m]  &lt;=&gt; CE5531[m] </t>
  </si>
  <si>
    <t>RE1818R</t>
  </si>
  <si>
    <t>The chemical reactions and pathways resulting in the formation of a fatty acid, any of the aliphatic monocarboxylic acids that can be liberated by hydrolysis from naturally occurring fats and oils. Fatty acids are predominantly straight-chain acids of 4 to 24 carbon atoms, which may be saturated or unsaturated; branched fatty acids and hydroxy fatty acids also occur, and very long chain acids of over 30 carbons are found in waxes. [GOC:mah, ISBN:0198506732]</t>
  </si>
  <si>
    <t>ENSG00000144908</t>
  </si>
  <si>
    <t xml:space="preserve">gthrd[r] + CE4990[r]  &lt;=&gt; CE5531[r] </t>
  </si>
  <si>
    <t>ALDH1L1</t>
  </si>
  <si>
    <t>aldehyde dehydrogenase 1 family, member L1 [Source:HGNC Symbol;Acc:HGNC:3978]</t>
  </si>
  <si>
    <t>RE1818X</t>
  </si>
  <si>
    <t xml:space="preserve">gthrd[x] + CE4990[x]  &lt;=&gt; CE5531[x] </t>
  </si>
  <si>
    <t xml:space="preserve"> ALDEHYDE DEHYDROGENASE 1 FAMILY, MEMBER L1; ALDH1L1
;;10-@FORMYLTETRAHYDROFOLATE DEHYDROGENASE; FTHFD;;
10-@FORMYLTETRAHYDROFOLATE DEHYDROGENASE, CYTOSOLIC;;
CYTOSOLIC 10-FORMYLTETRAHYDROFOLATE DEHYDROGENASE
</t>
  </si>
  <si>
    <t>RE1819C</t>
  </si>
  <si>
    <t>O75891</t>
  </si>
  <si>
    <t>HPA036900</t>
  </si>
  <si>
    <t xml:space="preserve">h[c] + nadph[c] + CE5531[c]  &lt;=&gt; nadp[c] + CE4993[c] </t>
  </si>
  <si>
    <t>uc031sbp.1</t>
  </si>
  <si>
    <t>GO:0009058</t>
  </si>
  <si>
    <t>biosynthetic process</t>
  </si>
  <si>
    <t>RE1819M</t>
  </si>
  <si>
    <t>"The chemical reactions and pathways resulting in the formation of substances; typically the energy-requiring part of metabolism in which simpler substances are transformed into more complex ones." [GOC:curators, ISBN:0198547684]</t>
  </si>
  <si>
    <t xml:space="preserve">h[m] + nadph[m] + CE5531[m]  &lt;=&gt; nadp[m] + CE4993[m] </t>
  </si>
  <si>
    <t>ENSG00000160282</t>
  </si>
  <si>
    <t>RE1819X</t>
  </si>
  <si>
    <t>formimidoyltransferase cyclodeaminase [Source:HGNC Symbol;Acc:HGNC:3974]</t>
  </si>
  <si>
    <t xml:space="preserve">h[x] + nadph[x] + CE5531[x]  &lt;=&gt; nadp[x] + CE4993[x] </t>
  </si>
  <si>
    <t>RE1826C</t>
  </si>
  <si>
    <t xml:space="preserve"> FORMIMINOTRANSFERASE CYCLODEAMINASE; FTCD
</t>
  </si>
  <si>
    <t>O95954</t>
  </si>
  <si>
    <t>HPA030929</t>
  </si>
  <si>
    <t xml:space="preserve">o2[c] + h[c] + nadph[c] + xol7ah2[c]  -&gt; h2o[c] + nadp[c] + CE0233[c] </t>
  </si>
  <si>
    <t>uc002zif.3</t>
  </si>
  <si>
    <t>RE1826M</t>
  </si>
  <si>
    <t xml:space="preserve">o2[m] + h[m] + nadph[m] + xol7ah2[m]  -&gt; h2o[m] + nadp[m] + CE0233[m] </t>
  </si>
  <si>
    <t>ENSG00000112541</t>
  </si>
  <si>
    <t>PDE10A</t>
  </si>
  <si>
    <t>RE1827C</t>
  </si>
  <si>
    <t>phosphodiesterase 10A [Source:HGNC Symbol;Acc:HGNC:8772]</t>
  </si>
  <si>
    <t xml:space="preserve">nadp[c] + xol27oh[c]  &lt;=&gt; h[c] + nadph[c] + CE1298[c] </t>
  </si>
  <si>
    <t>RE1827M</t>
  </si>
  <si>
    <t xml:space="preserve"> PHOSPHODIESTERASE 10A; PDE10A
</t>
  </si>
  <si>
    <t>Q9Y233</t>
  </si>
  <si>
    <t>HPA047200</t>
  </si>
  <si>
    <t xml:space="preserve">nadp[m] + xol27oh[m]  &lt;=&gt; h[m] + nadph[m] + CE1298[m] </t>
  </si>
  <si>
    <t>uc003qun.3</t>
  </si>
  <si>
    <t>RE1828C</t>
  </si>
  <si>
    <t xml:space="preserve">o2[c] + h[c] + nadph[c] + CE1292[c]  -&gt; h2o[c] + nadp[c] + CE3038[c] </t>
  </si>
  <si>
    <t>ENSG00000036530</t>
  </si>
  <si>
    <t>RE1828M</t>
  </si>
  <si>
    <t>CYP46A1</t>
  </si>
  <si>
    <t>cytochrome P450, family 46, subfamily A, polypeptide 1 [Source:HGNC Symbol;Acc:HGNC:2641]</t>
  </si>
  <si>
    <t xml:space="preserve">o2[m] + h[m] + nadph[m] + CE1292[m]  -&gt; h2o[m] + nadp[m] + CE3038[m] </t>
  </si>
  <si>
    <t>RE1829C</t>
  </si>
  <si>
    <t xml:space="preserve">nadp[c] + CE3038[c]  &lt;=&gt; h[c] + nadph[c] + CE2345[c] </t>
  </si>
  <si>
    <t xml:space="preserve"> CYTOCHROME P450, FAMILY 46, SUBFAMILY A, POLYPEPTIDE 1; CYP46A1
;;CYTOCHROME P450, SUBFAMILY 46; CYP46;;
CHOLESTEROL 24-HYDROXYLASE
</t>
  </si>
  <si>
    <t>RE1829M</t>
  </si>
  <si>
    <t xml:space="preserve">nadp[m] + CE3038[m]  &lt;=&gt; h[m] + nadph[m] + CE2345[m] </t>
  </si>
  <si>
    <t>RE1830C</t>
  </si>
  <si>
    <t>ENSG00000145217</t>
  </si>
  <si>
    <t>SLC26A1</t>
  </si>
  <si>
    <t xml:space="preserve">h2o[c] + nadp[c] + CE1298[c]  &lt;=&gt; 2 h[c] + nadph[c] + CE1292[c] </t>
  </si>
  <si>
    <t>solute carrier family 26 (anion exchanger), member 1 [Source:HGNC Symbol;Acc:HGNC:10993]</t>
  </si>
  <si>
    <t>RE1830M</t>
  </si>
  <si>
    <t xml:space="preserve">h2o[m] + nadp[m] + CE1298[m]  &lt;=&gt; 2 h[m] + nadph[m] + CE1292[m] </t>
  </si>
  <si>
    <t xml:space="preserve"> SOLUTE CARRIER FAMILY 26 (SULFATE TRANSPORTER), MEMBER 1; SLC26A1
;;SULFATE ANION TRANSPORTER 1; SAT1
</t>
  </si>
  <si>
    <t>Q9H2B4</t>
  </si>
  <si>
    <t>HPA041654</t>
  </si>
  <si>
    <t>uc003gbx.4</t>
  </si>
  <si>
    <t xml:space="preserve">h2o[c] + cholcoa[c]  -&gt; h[c] + coa[c] + cholate[c] </t>
  </si>
  <si>
    <t>RE1834M</t>
  </si>
  <si>
    <t xml:space="preserve">h2o[m] + cholcoa[m]  &lt;=&gt; h[m] + coa[m] + cholate[m] </t>
  </si>
  <si>
    <t>ENSG00000137204</t>
  </si>
  <si>
    <t>SLC22A7</t>
  </si>
  <si>
    <t>RE1834X</t>
  </si>
  <si>
    <t>solute carrier family 22 (organic anion transporter), member 7 [Source:HGNC Symbol;Acc:HGNC:10971]</t>
  </si>
  <si>
    <t xml:space="preserve">h2o[x] + cholcoa[x]  &lt;=&gt; h[x] + coa[x] + cholate[x] </t>
  </si>
  <si>
    <t>RE1835C</t>
  </si>
  <si>
    <t xml:space="preserve"> SOLUTE CARRIER FAMILY 22 (ORGANIC ANION TRANSPORTER), MEMBER 7; SLC22A7
;;ORGANIC ANION TRANSPORTER 2; OAT2
</t>
  </si>
  <si>
    <t xml:space="preserve">h2o[c] + dcholcoa[c]  -&gt; h[c] + coa[c] + C02528[c] </t>
  </si>
  <si>
    <t>RE1835M</t>
  </si>
  <si>
    <t xml:space="preserve">h2o[m] + dcholcoa[m]  &lt;=&gt; h[m] + coa[m] + C02528[m] </t>
  </si>
  <si>
    <t>RE1835X</t>
  </si>
  <si>
    <t>ENSG00000136878</t>
  </si>
  <si>
    <t>USP20</t>
  </si>
  <si>
    <t xml:space="preserve">h2o[x] + dcholcoa[x]  &lt;=&gt; h[x] + coa[x] + C02528[x] </t>
  </si>
  <si>
    <t>ubiquitin specific peptidase 20 [Source:HGNC Symbol;Acc:HGNC:12619]</t>
  </si>
  <si>
    <t>RE1836C</t>
  </si>
  <si>
    <t>Propionyl Coenzyme A C2-Trimethyltridecanoyltransferase</t>
  </si>
  <si>
    <t xml:space="preserve">o2[c] + coa[c] + dhcholestancoa[c]  &lt;=&gt; h2o[c] + ppcoa[c] + dcholcoa[c] </t>
  </si>
  <si>
    <t>UBIQUITIN-SPECIFIC PROTEASE 20; USP20;;VHL-INTERACTING DEUBIQUITINATING ENZYME 2; VDU2;;KIAA1003</t>
  </si>
  <si>
    <t>Q9Y2K6</t>
  </si>
  <si>
    <t>RE1836M</t>
  </si>
  <si>
    <t>HPA006287</t>
  </si>
  <si>
    <t>uc004bys.4</t>
  </si>
  <si>
    <t xml:space="preserve">o2[m] + coa[m] + dhcholestancoa[m]  &lt;=&gt; h2o[m] + ppcoa[m] + dcholcoa[m] </t>
  </si>
  <si>
    <t>RE1836X</t>
  </si>
  <si>
    <t>ENSG00000172046</t>
  </si>
  <si>
    <t>USP19</t>
  </si>
  <si>
    <t xml:space="preserve">coa[x] + o2[x] + dhcholestancoa[x]  -&gt; h2o[x] + dcholcoa[x] + ppcoa[x] </t>
  </si>
  <si>
    <t>ubiquitin specific peptidase 19 [Source:HGNC Symbol;Acc:HGNC:12617]</t>
  </si>
  <si>
    <t>Bile Acid-CoA:Amino Acid N-Acyltransferase</t>
  </si>
  <si>
    <t xml:space="preserve">taur[c] + dcholcoa[c]  &lt;=&gt; coa[c] + tdchola[c] </t>
  </si>
  <si>
    <t>UBIQUITIN-SPECIFIC PROTEASE 19; USP19;;KIAA0891</t>
  </si>
  <si>
    <t>uc062jqw.1</t>
  </si>
  <si>
    <t xml:space="preserve">taur[x] + dcholcoa[x]  &lt;=&gt; coa[x] + tdchola[x] </t>
  </si>
  <si>
    <t>RE1846C</t>
  </si>
  <si>
    <t>ENSG00000126264</t>
  </si>
  <si>
    <t xml:space="preserve">taur[c] + CE1589[c]  &lt;=&gt; h[c] + coa[c] + tdechola[c] </t>
  </si>
  <si>
    <t>HCST</t>
  </si>
  <si>
    <t>hematopoietic cell signal transducer [Source:HGNC Symbol;Acc:HGNC:16977]</t>
  </si>
  <si>
    <t>RE1846X</t>
  </si>
  <si>
    <t xml:space="preserve">taur[x] + CE1589[x]  &lt;=&gt; h[x] + coa[x] + tdechola[x] </t>
  </si>
  <si>
    <t xml:space="preserve"> HEMATOPOIETIC CELL SIGNAL TRANSDUCER; HCST
;;DNAX-ACTIVATION PROTEIN 10; DAP10
</t>
  </si>
  <si>
    <t>RE1860C</t>
  </si>
  <si>
    <t>Q9UBK5</t>
  </si>
  <si>
    <t>CAB034435</t>
  </si>
  <si>
    <t>2',3'-Cyclic-Nucleotide 3'-Phosphodiesterase</t>
  </si>
  <si>
    <t>uc002ocl.1</t>
  </si>
  <si>
    <t xml:space="preserve">h2o[c] + 23cump[c]  &lt;=&gt; h[c] + 3ump[c] </t>
  </si>
  <si>
    <t>RE1860E</t>
  </si>
  <si>
    <t xml:space="preserve">h2o[e] + 23cump[e]  &lt;=&gt; h[e] + 3ump[e] </t>
  </si>
  <si>
    <t>ENSG00000151376</t>
  </si>
  <si>
    <t>ME3</t>
  </si>
  <si>
    <t>RE1897C</t>
  </si>
  <si>
    <t>malic enzyme 3, NADP(+)-dependent, mitochondrial [Source:HGNC Symbol;Acc:HGNC:6985]</t>
  </si>
  <si>
    <t>Deoxyhypusine Synthase</t>
  </si>
  <si>
    <t xml:space="preserve">nad[c] + spmd[c]  &lt;=&gt; h[c] + nadh[c] + CE5586[c] </t>
  </si>
  <si>
    <t>RE1898C</t>
  </si>
  <si>
    <t xml:space="preserve">CE5586[c]  &lt;=&gt; 13dampp[c] + CE1944[c] </t>
  </si>
  <si>
    <t xml:space="preserve"> MALIC ENZYME 3; ME3
;;MALIC ENZYME, NADP(+)-DEPENDENT, MITOCHONDRIAL
</t>
  </si>
  <si>
    <t>Q16798</t>
  </si>
  <si>
    <t>RE1899C</t>
  </si>
  <si>
    <t>HPA038473</t>
  </si>
  <si>
    <t>uc001pbz.3</t>
  </si>
  <si>
    <t xml:space="preserve">lys_L[c] + spmd[c]  &lt;=&gt; 13dampp[c] + CE5588[c] </t>
  </si>
  <si>
    <t>GO:0004471</t>
  </si>
  <si>
    <t>malate dehydrogenase (decarboxylating) (NAD+) activity</t>
  </si>
  <si>
    <t>RE1901R</t>
  </si>
  <si>
    <t>"Catalysis of the reaction: (S)-malate + NAD+ = pyruvate + CO2 + NADH + H+." [EC:1.1.1.38, EC:1.1.1.39]</t>
  </si>
  <si>
    <t xml:space="preserve">h2o[r] + nad[r] + retinal_cis_9[r]  &lt;=&gt; 2 h[r] + nadh[r] + CE1617[r] </t>
  </si>
  <si>
    <t>ENSG00000157326</t>
  </si>
  <si>
    <t>DHRS4</t>
  </si>
  <si>
    <t>RE1903R</t>
  </si>
  <si>
    <t>dehydrogenase/reductase (SDR family) member 4 [Source:HGNC Symbol;Acc:HGNC:16985]</t>
  </si>
  <si>
    <t xml:space="preserve">h2o[r] + nad[r] + retinal_cis_13[r]  &lt;=&gt; 2 h[r] + nadh[r] + 13_cis_retn[r] </t>
  </si>
  <si>
    <t>SHORT-CHAIN DEHYDROGENASE/REDUCTASE FAMILY, MEMBER 4-LIKE 2; DHRS4L2;;DHRS4-LIKE 2;;DHRS4P1</t>
  </si>
  <si>
    <t>RE1904C</t>
  </si>
  <si>
    <t>Q9BTZ2</t>
  </si>
  <si>
    <t>HPA023972</t>
  </si>
  <si>
    <t>uc001wla.5</t>
  </si>
  <si>
    <t xml:space="preserve">o2[c] + h[c] + nadph[c] + retinal_cis_13[c]  -&gt; h2o[c] + nadp[c] + CE5591[c] </t>
  </si>
  <si>
    <t>GO:0018455</t>
  </si>
  <si>
    <t>alcohol dehydrogenase [NAD(P)+] activity</t>
  </si>
  <si>
    <t>RE1904R</t>
  </si>
  <si>
    <t>Catalysis of the reaction: an alcohol + NAD(P)+ = an aldehyde + NAD(P)H + H+. [EC:1.1.1.71]</t>
  </si>
  <si>
    <t>ENSG00000198162</t>
  </si>
  <si>
    <t xml:space="preserve">o2[r] + h[r] + nadph[r] + retinal_cis_13[r]  -&gt; h2o[r] + nadp[r] + CE5591[r] </t>
  </si>
  <si>
    <t>MAN1A2</t>
  </si>
  <si>
    <t>mannosidase, alpha, class 1A, member 2 [Source:HGNC Symbol;Acc:HGNC:6822]</t>
  </si>
  <si>
    <t>RE1905C</t>
  </si>
  <si>
    <t xml:space="preserve">o2[c] + h[c] + nadph[c] + retinal_11_cis[c]  -&gt; h2o[c] + nadp[c] + CE5592[c] </t>
  </si>
  <si>
    <t xml:space="preserve"> MANNOSIDASE, ALPHA, CLASS 1A, MEMBER 2; MAN1A2
</t>
  </si>
  <si>
    <t>RE1905R</t>
  </si>
  <si>
    <t>O60476</t>
  </si>
  <si>
    <t>HPA034559</t>
  </si>
  <si>
    <t xml:space="preserve">o2[r] + h[r] + nadph[r] + retinal_cis_9[r]  -&gt; h2o[r] + nadp[r] + CE5592[r] </t>
  </si>
  <si>
    <t>uc001ehd.1</t>
  </si>
  <si>
    <t>RE1906C</t>
  </si>
  <si>
    <t xml:space="preserve">o2[c] + h[c] + nadph[c] + retinal_cis_9[c]  -&gt; h2o[c] + nadp[c] + CE5593[c] </t>
  </si>
  <si>
    <t>ENSG00000032444</t>
  </si>
  <si>
    <t>RE1906R</t>
  </si>
  <si>
    <t>PNPLA6</t>
  </si>
  <si>
    <t>patatin like phospholipase domain containing 6 [Source:HGNC Symbol;Acc:HGNC:16268]</t>
  </si>
  <si>
    <t xml:space="preserve">o2[r] + h[r] + nadph[r] + retinal[r]  -&gt; h2o[r] + nadp[r] + CE5593[r] </t>
  </si>
  <si>
    <t>RE1907C</t>
  </si>
  <si>
    <t xml:space="preserve">CE1617[c]  &lt;=&gt; CE5594[c] </t>
  </si>
  <si>
    <t>PATATIN-LIKE PHOSPHOLIPASE DOMAIN-CONTAINING PROTEIN 6; PNPLA6;;NEUROPATHY TARGET ESTERASE; NTE;;NEUROTOXIC ESTERASE</t>
  </si>
  <si>
    <t>Q8IY17</t>
  </si>
  <si>
    <t>HPA007522</t>
  </si>
  <si>
    <t>RE1915C</t>
  </si>
  <si>
    <t>uc002mgq.3</t>
  </si>
  <si>
    <t>GO:0046470</t>
  </si>
  <si>
    <t xml:space="preserve">cys_L[c] + dopaqn[c]  &lt;=&gt; CE1261[c] </t>
  </si>
  <si>
    <t>phosphatidylcholine metabolic process</t>
  </si>
  <si>
    <t>RE1916C</t>
  </si>
  <si>
    <t>The chemical reactions and pathways involving phosphatidylcholines, any of a class of glycerophospholipids in which the phosphatidyl group is esterified to the hydroxyl group of choline. They are important constituents of cell membranes. [ISBN:0198506732]</t>
  </si>
  <si>
    <t xml:space="preserve">gthrd[c] + dopaqn[c]  &lt;=&gt; CE5026[c] </t>
  </si>
  <si>
    <t>ENSG00000090060</t>
  </si>
  <si>
    <t>PAPOLA</t>
  </si>
  <si>
    <t>RE1916X</t>
  </si>
  <si>
    <t>poly(A) polymerase alpha [Source:HGNC Symbol;Acc:HGNC:14981]</t>
  </si>
  <si>
    <t xml:space="preserve">gthrd[x] + dopaqn[x]  &lt;=&gt; CE5026[x] </t>
  </si>
  <si>
    <t>RE1917C</t>
  </si>
  <si>
    <t>POLY(A) POLYMERASE, ALPHA; PAPOLA;;PAP</t>
  </si>
  <si>
    <t>P51003</t>
  </si>
  <si>
    <t>HPA001788</t>
  </si>
  <si>
    <t xml:space="preserve">dopaqn[c] + CE1261[c]  &lt;=&gt; 34dhphe[c] + CE1262[c] </t>
  </si>
  <si>
    <t>uc001yfq.4</t>
  </si>
  <si>
    <t>GO:0031440</t>
  </si>
  <si>
    <t>regulation of mRNA 3'-end processing</t>
  </si>
  <si>
    <t>RE1918C</t>
  </si>
  <si>
    <t>Any process that modulates the frequency, rate or extent of mRNA 3'-end processing, any process involved in forming the mature 3' end of an mRNA molecule. [GOC:mah]</t>
  </si>
  <si>
    <t xml:space="preserve">dopa[c] + acald[c]  &lt;=&gt; h2o[c] + C09642[c] </t>
  </si>
  <si>
    <t>ENSG00000204371</t>
  </si>
  <si>
    <t>EHMT2</t>
  </si>
  <si>
    <t>RE1919C</t>
  </si>
  <si>
    <t>euchromatic histone-lysine N-methyltransferase 2 [Source:HGNC Symbol;Acc:HGNC:14129]</t>
  </si>
  <si>
    <t xml:space="preserve">pyr[c] + dopa[c]  &lt;=&gt; h2o[c] + CE5626[c] </t>
  </si>
  <si>
    <t>RE1920C</t>
  </si>
  <si>
    <t>EUCHROMATIC HISTONE-LYSINE N-METHYLTRANSFERASE 2; EHMT2;;HLA-B-ASSOCIATED TRANSCRIPT 8; BAT8;;G9A;;NG36</t>
  </si>
  <si>
    <t xml:space="preserve">amet[c] + CE5626[c]  -&gt; h[c] + ahcys[c] + CE5627[c] </t>
  </si>
  <si>
    <t>HPA060259</t>
  </si>
  <si>
    <t>uc063niw.1</t>
  </si>
  <si>
    <t>RE1921C</t>
  </si>
  <si>
    <t>Aromatic-L-Amino-Acid Decarboxylase</t>
  </si>
  <si>
    <t xml:space="preserve">CE5626[c]  &lt;=&gt; 2 h[c] + co2[c] + CE5629[c] </t>
  </si>
  <si>
    <t>RE1922C</t>
  </si>
  <si>
    <t>ENSG00000164896</t>
  </si>
  <si>
    <t>FASTK</t>
  </si>
  <si>
    <t xml:space="preserve">amet[c] + C09642[c]  -&gt; h[c] + ahcys[c] + C09640[c] </t>
  </si>
  <si>
    <t>Fas-activated serine/threonine kinase [Source:HGNC Symbol;Acc:HGNC:24676]</t>
  </si>
  <si>
    <t>RE1923C</t>
  </si>
  <si>
    <t xml:space="preserve">amet[c] + C09642[c]  -&gt; h[c] + ahcys[c] + CE4890[c] </t>
  </si>
  <si>
    <t>FAS-ACTIVATED SERINE/THREONINE KINASE; FASTK;;FAST</t>
  </si>
  <si>
    <t>Q14296</t>
  </si>
  <si>
    <t>RE1925C</t>
  </si>
  <si>
    <t>CAB032539</t>
  </si>
  <si>
    <t>uc003wiy.3</t>
  </si>
  <si>
    <t xml:space="preserve">3moxtyr[c] + acald[c]  &lt;=&gt; h2o[c] + CE4890[c] </t>
  </si>
  <si>
    <t>GO:0033867</t>
  </si>
  <si>
    <t>Fas-activated serine/threonine kinase activity</t>
  </si>
  <si>
    <t>RE1927C</t>
  </si>
  <si>
    <t>Catalysis of the reaction: ATP + Fas-activated serine/threonine protein = ADP + Fas-activated serine/threonine phosphoprotein. [EC:2.7.11.8]</t>
  </si>
  <si>
    <t xml:space="preserve">34dhpac[c] + dopa[c]  &lt;=&gt; h2o[c] + C06350[c] </t>
  </si>
  <si>
    <t>ENSG00000017797</t>
  </si>
  <si>
    <t>RALBP1</t>
  </si>
  <si>
    <t>RE1933C</t>
  </si>
  <si>
    <t>ralA binding protein 1 [Source:HGNC Symbol;Acc:HGNC:9841]</t>
  </si>
  <si>
    <t>Arylesterase</t>
  </si>
  <si>
    <t xml:space="preserve">h2o[c] + CE1401[c]  &lt;=&gt; h[c] + hcys_L[c] </t>
  </si>
  <si>
    <t>RE1938C</t>
  </si>
  <si>
    <t>RALA-BINDING PROTEIN 1; RALBP1;;RAL-INTERACTING PROTEIN, 76-KD; RLIP76;;RAL-INTERACTING PROTEIN 1; RIP1;;DINITROPHENYL S-GLUTATHIONE ATPase;;DNP-SG ATPase</t>
  </si>
  <si>
    <t>Q15311</t>
  </si>
  <si>
    <t xml:space="preserve">o2[c] + h[c] + nadph[c] + retinol[c]  -&gt; h2o[c] + nadp[c] + CE1761[c] </t>
  </si>
  <si>
    <t>HPA046651</t>
  </si>
  <si>
    <t>uc002kob.4</t>
  </si>
  <si>
    <t>GO:0043492</t>
  </si>
  <si>
    <t>RE1938R</t>
  </si>
  <si>
    <t>ATPase activity, coupled to movement of substances</t>
  </si>
  <si>
    <t xml:space="preserve">o2[r] + h[r] + nadph[r] + retinol[r]  -&gt; h2o[r] + nadp[r] + CE1761[r] </t>
  </si>
  <si>
    <t>Catalysis of the reaction: ATP + H2O = ADP + phosphate, to directly drive the transport of a substance. [GOC:jl]</t>
  </si>
  <si>
    <t>ENSG00000165672</t>
  </si>
  <si>
    <t>RE1941C</t>
  </si>
  <si>
    <t>PRDX3</t>
  </si>
  <si>
    <t>peroxiredoxin 3 [Source:HGNC Symbol;Acc:HGNC:9354]</t>
  </si>
  <si>
    <t xml:space="preserve">2 o2[c] + 2 h[c] + 2 nadph[c] + CE1617[c]  -&gt; 3 h2o[c] + 2 nadp[c] + CE5653[c] </t>
  </si>
  <si>
    <t>q26.11</t>
  </si>
  <si>
    <t>RE1941R</t>
  </si>
  <si>
    <t xml:space="preserve"> PEROXIREDOXIN 3; PRDX3
;;PRX3;;
ANTIOXIDANT PROTEIN 1; AOP1
</t>
  </si>
  <si>
    <t>P30048</t>
  </si>
  <si>
    <t xml:space="preserve">2 o2[r] + 2 h[r] + 2 nadph[r] + CE1617[r]  -&gt; 3 h2o[r] + 2 nadp[r] + CE5653[r] </t>
  </si>
  <si>
    <t>CAB008656</t>
  </si>
  <si>
    <t>uc001lec.4</t>
  </si>
  <si>
    <t>RE1942C</t>
  </si>
  <si>
    <t xml:space="preserve">2 o2[c] + 2 h[c] + 2 nadph[c] + 13_cis_retn[c]  -&gt; 3 h2o[c] + 2 nadp[c] + CE5654[c] </t>
  </si>
  <si>
    <t>RE1942R</t>
  </si>
  <si>
    <t>ENSG00000173610</t>
  </si>
  <si>
    <t>UGT2A1</t>
  </si>
  <si>
    <t xml:space="preserve">2 o2[r] + 2 h[r] + 2 nadph[r] + 13_cis_retn[r]  -&gt; 3 h2o[r] + 2 nadp[r] + CE5654[r] </t>
  </si>
  <si>
    <t>UDP glucuronosyltransferase 2 family, polypeptide A1, complex locus [Source:HGNC Symbol;Acc:HGNC:12542]</t>
  </si>
  <si>
    <t>RE1943C</t>
  </si>
  <si>
    <t xml:space="preserve">o2[c] + h[c] + nadph[c] + retn[c]  -&gt; h2o[c] + nadp[c] + CE2957[c] </t>
  </si>
  <si>
    <t>RE1943R</t>
  </si>
  <si>
    <t>URIDINE DIPHOSPHATE GLYCOSYLTRANSFERASE 2 FAMILY, MEMBER A1; UGT2A1;;UDP GLYCOSYLTRANSFERASE 2 FAMILY, MEMBER A1;;UDP GLUCURONOSYLTRANSFERASE 2 FAMILY, MEMBER A1URIDINE DIPHOSPHATE GLYCOSYLTRANSFERASE 2 FAMILY, MEMBER A2, INCLUDED;UGT2A2, INCLUDED</t>
  </si>
  <si>
    <t>Q9Y4X1</t>
  </si>
  <si>
    <t xml:space="preserve">o2[r] + h[r] + nadph[r] + retn[r]  -&gt; h2o[r] + nadp[r] + CE2957[r] </t>
  </si>
  <si>
    <t>uc062xbf.1</t>
  </si>
  <si>
    <t>GO:0009593</t>
  </si>
  <si>
    <t>RE1952C</t>
  </si>
  <si>
    <t>detection of chemical stimulus</t>
  </si>
  <si>
    <t>The series of events in which a chemical stimulus is received by a cell and converted into a molecular signal. [GOC:jl]</t>
  </si>
  <si>
    <t xml:space="preserve">h2o[c] + CE2566[c]  &lt;=&gt; CE2568[c] </t>
  </si>
  <si>
    <t>ENSG00000131748</t>
  </si>
  <si>
    <t>STARD3</t>
  </si>
  <si>
    <t>RE1952R</t>
  </si>
  <si>
    <t>StAR-related lipid transfer (START) domain containing 3 [Source:HGNC Symbol;Acc:HGNC:17579]</t>
  </si>
  <si>
    <t xml:space="preserve">h2o[r] + CE2566[r]  &lt;=&gt; CE2568[r] </t>
  </si>
  <si>
    <t>RE1952X</t>
  </si>
  <si>
    <t xml:space="preserve"> START DOMAIN-CONTAINING PROTEIN 3; STARD3
;;METASTATIC LYMPH NODE 64; MLN64
</t>
  </si>
  <si>
    <t>Q14849</t>
  </si>
  <si>
    <t xml:space="preserve">h2o[x] + CE2566[x]  &lt;=&gt; CE2568[x] </t>
  </si>
  <si>
    <t>CAB017021</t>
  </si>
  <si>
    <t>uc002hsd.3</t>
  </si>
  <si>
    <t>RE1954C</t>
  </si>
  <si>
    <t xml:space="preserve">h[c] + nadph[c] + CE5661[c]  &lt;=&gt; nadp[c] + CE5662[c] </t>
  </si>
  <si>
    <t>ENSG00000108468</t>
  </si>
  <si>
    <t>RE1956C</t>
  </si>
  <si>
    <t>CBX1</t>
  </si>
  <si>
    <t>chromobox 1 [Source:HGNC Symbol;Acc:HGNC:1551]</t>
  </si>
  <si>
    <t xml:space="preserve">h2o[c] + CE2566[c]  &lt;=&gt; CE2569[c] </t>
  </si>
  <si>
    <t>RE1956R</t>
  </si>
  <si>
    <t xml:space="preserve">h2o[r] + CE2566[r]  &lt;=&gt; CE2569[r] </t>
  </si>
  <si>
    <t>CHROMOBOX HOMOLOG 1; CBX1;;CBX;;HP1, DROSOPHILA, HOMOLOG OF, BETA;;HP1-BETA</t>
  </si>
  <si>
    <t>P83916</t>
  </si>
  <si>
    <t>CAB012265</t>
  </si>
  <si>
    <t>RE1956X</t>
  </si>
  <si>
    <t>uc002ind.4</t>
  </si>
  <si>
    <t>GO:0005720</t>
  </si>
  <si>
    <t xml:space="preserve">h2o[x] + CE2566[x]  &lt;=&gt; CE2569[x] </t>
  </si>
  <si>
    <t>nuclear heterochromatin</t>
  </si>
  <si>
    <t>RE1957G</t>
  </si>
  <si>
    <t>A condensed form of chromatin, occurring in the nucleus during interphase, that stains strongly with basophilic dyes. The DNA of heterochromatin is typically replicated at a later stage in the cell-division cycle than euchromatin. [ISBN:0198506732]</t>
  </si>
  <si>
    <t>ENSG00000065485</t>
  </si>
  <si>
    <t xml:space="preserve">atp[g] + pail35p_hs[g]  &lt;=&gt; h[g] + adp[g] + pail345p_hs[g] </t>
  </si>
  <si>
    <t>PDIA5</t>
  </si>
  <si>
    <t>protein disulfide isomerase family A member 5 [Source:HGNC Symbol;Acc:HGNC:24811]</t>
  </si>
  <si>
    <t>RE1957R</t>
  </si>
  <si>
    <t xml:space="preserve">atp[r] + pail35p_hs[r]  -&gt; adp[r] + h[r] + pail345p_hs[r] </t>
  </si>
  <si>
    <t>Q14554</t>
  </si>
  <si>
    <t>HPA030353</t>
  </si>
  <si>
    <t>uc062nbk.1</t>
  </si>
  <si>
    <t>RE1978C</t>
  </si>
  <si>
    <t xml:space="preserve">h2o[c] + C11695[c]  &lt;=&gt; arachd[c] + etha[c] </t>
  </si>
  <si>
    <t>RE2026C</t>
  </si>
  <si>
    <t xml:space="preserve">CE1262[c]  &lt;=&gt; h2o[c] + h[c] + CE5698[c] </t>
  </si>
  <si>
    <t>RE2027C</t>
  </si>
  <si>
    <t>ENSG00000119673</t>
  </si>
  <si>
    <t>ACOT2</t>
  </si>
  <si>
    <t>acyl-CoA thioesterase 2 [Source:HGNC Symbol;Acc:HGNC:18431]</t>
  </si>
  <si>
    <t xml:space="preserve">CE1261[c] + CE5698[c]  &lt;=&gt; CE1262[c] + CE5272[c] </t>
  </si>
  <si>
    <t>RE2028C</t>
  </si>
  <si>
    <t xml:space="preserve"> ACYL-CoA THIOESTERASE 2; ACOT2
;;PEROXISOMAL LONG-CHAIN ACYL-CoA THIOESTERASE; PTE2;;
MTE1;;
PTE1A, MOUSE, HOMOLOG OF
</t>
  </si>
  <si>
    <t>HPA043705</t>
  </si>
  <si>
    <t xml:space="preserve">CE5272[c]  -&gt; 2 h[c] + co2[c] + CE1264[c] </t>
  </si>
  <si>
    <t>uc001xom.4</t>
  </si>
  <si>
    <t>RE2029C</t>
  </si>
  <si>
    <t>ENSG00000127540</t>
  </si>
  <si>
    <t>UQCR11</t>
  </si>
  <si>
    <t xml:space="preserve">h2o[c] + CE1264[c]  -&gt; CE5274[c] </t>
  </si>
  <si>
    <t>ubiquinol-cytochrome c reductase, complex III subunit XI [Source:HGNC Symbol;Acc:HGNC:30862]</t>
  </si>
  <si>
    <t>RE2030M</t>
  </si>
  <si>
    <t>Amino-Acid N-Acetyltransferase</t>
  </si>
  <si>
    <t xml:space="preserve">accoa[m] + met_L[m]  &lt;=&gt; h[m] + coa[m] + C02712[m] </t>
  </si>
  <si>
    <t xml:space="preserve"> UBIQUINOL-CYTOCHROME c REDUCTASE, 6.4-KD SUBUNIT; UQCR
</t>
  </si>
  <si>
    <t>O14957</t>
  </si>
  <si>
    <t>uc002ltm.3</t>
  </si>
  <si>
    <t>RE2031M</t>
  </si>
  <si>
    <t xml:space="preserve">accoa[m] + ala_L[m]  &lt;=&gt; h[m] + coa[m] + CE1554[m] </t>
  </si>
  <si>
    <t>RE2032M</t>
  </si>
  <si>
    <t>ENSG00000188338</t>
  </si>
  <si>
    <t xml:space="preserve">accoa[m] + asn_L[m]  &lt;=&gt; h[m] + coa[m] + CE1556[m] </t>
  </si>
  <si>
    <t>SLC38A3</t>
  </si>
  <si>
    <t>solute carrier family 38, member 3 [Source:HGNC Symbol;Acc:HGNC:18044]</t>
  </si>
  <si>
    <t>RE2034C</t>
  </si>
  <si>
    <t>Alanine Transaminase</t>
  </si>
  <si>
    <t xml:space="preserve">akg[c] + C02356[c]  &lt;=&gt; 2obut[c] + glu_L[c] </t>
  </si>
  <si>
    <t xml:space="preserve"> SOLUTE CARRIER FAMILY 38 (AMINO ACID TRANSPORTER), MEMBER 3; SLC38A3
;;TRANSPORT SYSTEM N, PROTEIN 1; SN1;;
G17;;
N-SYSTEM AMINO ACID TRANSPORTER 1; NAT1
</t>
  </si>
  <si>
    <t>RE2040C</t>
  </si>
  <si>
    <t xml:space="preserve">CE1661[c]  &lt;=&gt; 5oxpro[c] + C02356[c] </t>
  </si>
  <si>
    <t>ENSG00000135094</t>
  </si>
  <si>
    <t>SDS</t>
  </si>
  <si>
    <t>serine dehydratase [Source:HGNC Symbol;Acc:HGNC:10691]</t>
  </si>
  <si>
    <t xml:space="preserve"> SERINE DEHYDRATASE; SDS
;;SDH
</t>
  </si>
  <si>
    <t>P20132</t>
  </si>
  <si>
    <t>RE2041C</t>
  </si>
  <si>
    <t>HPA039230</t>
  </si>
  <si>
    <t>uc001tvg.3</t>
  </si>
  <si>
    <t>ENSG00000083807</t>
  </si>
  <si>
    <t>SLC27A5</t>
  </si>
  <si>
    <t>solute carrier family 27 (fatty acid transporter), member 5 [Source:HGNC Symbol;Acc:HGNC:10999]</t>
  </si>
  <si>
    <t xml:space="preserve">CE1665[c]  &lt;=&gt; gthrd[c] + 5oxpro[c] </t>
  </si>
  <si>
    <t>RE2048N</t>
  </si>
  <si>
    <t xml:space="preserve">o2[n] + CE2565[n]  -&gt; h2o[n] + CE2566[n] </t>
  </si>
  <si>
    <t>RE2048R</t>
  </si>
  <si>
    <t xml:space="preserve"> SOLUTE CARRIER FAMILY 27 (FATTY ACID TRANSPORTER), MEMBER 5; SLC27A5
;;FATTY ACID TRANSPORT PROTEIN 5; FATP5;;
VERY LONG CHAIN ACYL-CoA SYNTHETASE-RELATED PROTEIN; VLACSR;;
VLCS HOMOLOG 2; VLCSH2;;
ACYL-CoA SYNTHETASE VERY LONG CHAIN FAMILY, MEMBER /.../SVL6
</t>
  </si>
  <si>
    <t xml:space="preserve">o2[r] + CE2565[r]  -&gt; h2o[r] + CE2566[r] </t>
  </si>
  <si>
    <t>CAB056160</t>
  </si>
  <si>
    <t>RE2049C</t>
  </si>
  <si>
    <t>ENSG00000167114</t>
  </si>
  <si>
    <t>SLC27A4</t>
  </si>
  <si>
    <t xml:space="preserve">4hphac[c] + no2[c]  &lt;=&gt; 2 h[c] + CE1957[c] </t>
  </si>
  <si>
    <t>solute carrier family 27 (fatty acid transporter), member 4 [Source:HGNC Symbol;Acc:HGNC:10998]</t>
  </si>
  <si>
    <t>RE2050C</t>
  </si>
  <si>
    <t xml:space="preserve">o2[c] + C13856[c]  -&gt; CE5700[c] </t>
  </si>
  <si>
    <t xml:space="preserve"> SOLUTE CARRIER FAMILY 27 (FATTY ACID TRANSPORTER), MEMBER 4; SLC27A4
;;FATTY ACID TRANSPORT PROTEIN 4; FATP4;;
ACYL-CoA SYNTHETASE VERY LONG CHAIN FAMILY, MEMBER 5; ACSVL5
</t>
  </si>
  <si>
    <t>RE2050R</t>
  </si>
  <si>
    <t>Q6P1M0</t>
  </si>
  <si>
    <t>CAB009771</t>
  </si>
  <si>
    <t>uc004buu.3</t>
  </si>
  <si>
    <t xml:space="preserve">o2[r] + C13856[r]  -&gt; CE5700[r] </t>
  </si>
  <si>
    <t>RE2051C</t>
  </si>
  <si>
    <t xml:space="preserve">h2o[c] + CE3481[c]  &lt;=&gt; pi[c] + C13856[c] </t>
  </si>
  <si>
    <t>ENSG00000263163</t>
  </si>
  <si>
    <t>SLC27A3</t>
  </si>
  <si>
    <t>solute carrier family 27 (fatty acid transporter), member 3 [Source:HGNC Symbol;Acc:HGNC:10997]</t>
  </si>
  <si>
    <t>RE2051G</t>
  </si>
  <si>
    <t>CHR_HSCHR1_1_CTG31</t>
  </si>
  <si>
    <t xml:space="preserve">h2o[g] + CE3481[g]  &lt;=&gt; pi[g] + C13856[g] </t>
  </si>
  <si>
    <t>RE2051R</t>
  </si>
  <si>
    <t xml:space="preserve"> SOLUTE CARRIER FAMILY 27 (FATTY ACID TRANSPORTER), MEMBER 3; SLC27A3
;;FATTY ACID TRANSPORT PROTEIN 3; FATP3;;
ACYL-CoA SYNTHETASE VERY LONG CHAIN FAMILY, MEMBER 3; ACSVL3
</t>
  </si>
  <si>
    <t xml:space="preserve">h2o[r] + CE3481[r]  &lt;=&gt; pi[r] + C13856[r] </t>
  </si>
  <si>
    <t>Q5K4L6</t>
  </si>
  <si>
    <t>HPA006935</t>
  </si>
  <si>
    <t>RE2067C</t>
  </si>
  <si>
    <t xml:space="preserve">h2o[c] + CE5726[c]  &lt;=&gt; h[c] + prostge2[c] + glyc[c] </t>
  </si>
  <si>
    <t>RE2068C</t>
  </si>
  <si>
    <t xml:space="preserve">h2o[c] + CE5727[c]  &lt;=&gt; h[c] + prostge2[c] + glyc[c] </t>
  </si>
  <si>
    <t>ENSG00000140284</t>
  </si>
  <si>
    <t>SLC27A2</t>
  </si>
  <si>
    <t>RE2069C</t>
  </si>
  <si>
    <t>solute carrier family 27 (fatty acid transporter), member 2 [Source:HGNC Symbol;Acc:HGNC:10996]</t>
  </si>
  <si>
    <t xml:space="preserve">prostge2[c]  &lt;=&gt; h2o[c] + HC02205[c] </t>
  </si>
  <si>
    <t>RE2070C</t>
  </si>
  <si>
    <t xml:space="preserve">CE4980[c]  &lt;=&gt; h2o[c] + CE5730[c] </t>
  </si>
  <si>
    <t xml:space="preserve"> SOLUTE CARRIER FAMILY 27 (FATTY ACID TRANSPORTER), MEMBER 2; SLC27A2
;;FATTY ACID TRANSPORT PROTEIN 2; FATP2;;
FATTY ACID CoA LIGASE, VERY LONG CHAIN 1; FACVL1;;
VERY LONG CHAIN ACYL-CoA SYNTHETASE; VLACS; VLCS;;
ACYL-CoA SYNTHETASE VERY LONG CHAIN /.../Y, MEMBER 1; ACSVL1
</t>
  </si>
  <si>
    <t>RE2078M</t>
  </si>
  <si>
    <t>O14975</t>
  </si>
  <si>
    <t>HPA026089</t>
  </si>
  <si>
    <t xml:space="preserve">prostge2[m]  &lt;=&gt; h2o[m] + HC02203[m] </t>
  </si>
  <si>
    <t>uc001zxw.3</t>
  </si>
  <si>
    <t>RE2079R</t>
  </si>
  <si>
    <t xml:space="preserve">prostgd2[r]  &lt;=&gt; h2o[r] + C05957[r] </t>
  </si>
  <si>
    <t>RE2080C</t>
  </si>
  <si>
    <t>ENSG00000139278</t>
  </si>
  <si>
    <t>GLIPR1</t>
  </si>
  <si>
    <t xml:space="preserve">C05957[c]  &lt;=&gt; h2o[c] + CE4877[c] </t>
  </si>
  <si>
    <t>GLI pathogenesis-related 1 [Source:HGNC Symbol;Acc:HGNC:17001]</t>
  </si>
  <si>
    <t>RE2081C</t>
  </si>
  <si>
    <t>Peptide Alpha-N-Acetyltransferase</t>
  </si>
  <si>
    <t xml:space="preserve">accoa[c] + carn[c]  &lt;=&gt; h[c] + coa[c] + CE2065[c] </t>
  </si>
  <si>
    <t>GLIOMA PATHOGENESIS-RELATED PROTEIN 1; GLIPR1;;GLIPR;;RELATED TO TESTIS-SPECIFIC, VESPID, AND PATHOGENESIS PROTEINS 1; RTVP1</t>
  </si>
  <si>
    <t>P48060</t>
  </si>
  <si>
    <t>RE2111M</t>
  </si>
  <si>
    <t>HPA011014</t>
  </si>
  <si>
    <t>uc001sxs.4</t>
  </si>
  <si>
    <t xml:space="preserve">3mb2coa[m] + gly[m]  &lt;=&gt; h[m] + coa[m] + CE2026[m] </t>
  </si>
  <si>
    <t>GO:0044281</t>
  </si>
  <si>
    <t>small molecule metabolic process</t>
  </si>
  <si>
    <t>RE2112C</t>
  </si>
  <si>
    <t>The chemical reactions and pathways involving small molecules, any low molecular weight, monomeric, non-encoded molecule. [GOC:curators, GOC:pde, GOC:vw]</t>
  </si>
  <si>
    <t xml:space="preserve">h2o[c] + nadp[c] + cholate[c]  -&gt; o2[c] + h[c] + nadph[c] + dchac[c] </t>
  </si>
  <si>
    <t>ENSG00000146872</t>
  </si>
  <si>
    <t>TLK2</t>
  </si>
  <si>
    <t>RE2112R</t>
  </si>
  <si>
    <t>tousled like kinase 2 [Source:HGNC Symbol;Acc:HGNC:11842]</t>
  </si>
  <si>
    <t xml:space="preserve">h2o[r] + nadp[r] + cholate[r]  -&gt; o2[r] + h[r] + nadph[r] + dchac[r] </t>
  </si>
  <si>
    <t>RE2117M</t>
  </si>
  <si>
    <t>TOUSLED-LIKE KINASE 2; TLK2;;PROTEIN KINASE, UBIQUITOUS-ALPHA; PKU-ALPHA</t>
  </si>
  <si>
    <t>uc060ikz.1</t>
  </si>
  <si>
    <t xml:space="preserve">gly[m] + arachdcoa[m]  &lt;=&gt; h[m] + coa[m] + CE2020[m] </t>
  </si>
  <si>
    <t>RE2122C</t>
  </si>
  <si>
    <t xml:space="preserve">amet[c] + 34dhphe[c]  -&gt; h[c] + ahcys[c] + CE2176[c] </t>
  </si>
  <si>
    <t>ENSG00000121897</t>
  </si>
  <si>
    <t>RE2124C</t>
  </si>
  <si>
    <t>LIAS</t>
  </si>
  <si>
    <t>lipoic acid synthetase [Source:HGNC Symbol;Acc:HGNC:16429]</t>
  </si>
  <si>
    <t xml:space="preserve">amet[c] + tym[c]  -&gt; h[c] + ahcys[c] + C02442[c] </t>
  </si>
  <si>
    <t>RE2127C</t>
  </si>
  <si>
    <t>LIPOIC ACID SYNTHASE; LIAS</t>
  </si>
  <si>
    <t xml:space="preserve">amet[c] + bgly[c]  -&gt; h[c] + ahcys[c] + CE2934[c] </t>
  </si>
  <si>
    <t>O43766</t>
  </si>
  <si>
    <t>HPA019076</t>
  </si>
  <si>
    <t>uc003gug.5</t>
  </si>
  <si>
    <t>RE2128C</t>
  </si>
  <si>
    <t>GO:0016992</t>
  </si>
  <si>
    <t>lipoate synthase activity</t>
  </si>
  <si>
    <t xml:space="preserve">fald[c] + trypta[c]  &lt;=&gt; h2o[c] + CE2152[c] </t>
  </si>
  <si>
    <t>Catalysis of the reaction: protein N6-(octanoyl)lysine + 2 sulfur + 2 S-adenosyl-L-methionine = protein N6-(lipoyl)lysine + 2 L-methionine + 2 5'-deoxyadenosyl. [EC:2.8.1.8, PMID:18307109]</t>
  </si>
  <si>
    <t>RE2129C</t>
  </si>
  <si>
    <t>ENSG00000129465</t>
  </si>
  <si>
    <t xml:space="preserve">srtn[c] + fald[c]  &lt;=&gt; h2o[c] + CE2153[c] </t>
  </si>
  <si>
    <t>RIPK3</t>
  </si>
  <si>
    <t>receptor interacting serine/threonine kinase 3 [Source:HGNC Symbol;Acc:HGNC:10021]</t>
  </si>
  <si>
    <t>RE2130C</t>
  </si>
  <si>
    <t xml:space="preserve">dopa[c] + fald[c]  &lt;=&gt; h2o[c] + CE2172[c] </t>
  </si>
  <si>
    <t>RECEPTOR-INTERACTING SERINE/THREONINE KINASE 3; RIPK3;;RECEPTOR-INTERACTING PROTEIN 3; RIP3</t>
  </si>
  <si>
    <t>RE2131C</t>
  </si>
  <si>
    <t>Q9Y572</t>
  </si>
  <si>
    <t>HPA055087</t>
  </si>
  <si>
    <t>uc001wpb.4</t>
  </si>
  <si>
    <t xml:space="preserve">adrnl[c] + fald[c]  &lt;=&gt; h2o[c] + h[c] + CE2173[c] </t>
  </si>
  <si>
    <t>GO:2000452</t>
  </si>
  <si>
    <t>regulation of CD8-positive, alpha-beta cytotoxic T cell extravasation</t>
  </si>
  <si>
    <t>RE2132C</t>
  </si>
  <si>
    <t>Any process that modulates the frequency, rate or extent of CD8-positive, alpha-beta cytotoxic T cell extravasation. [GOC:obol]</t>
  </si>
  <si>
    <t xml:space="preserve">nrpphr[c] + fald[c]  &lt;=&gt; h2o[c] + CE2174[c] </t>
  </si>
  <si>
    <t>ENSG00000102096</t>
  </si>
  <si>
    <t>PIM2</t>
  </si>
  <si>
    <t>RE2133C</t>
  </si>
  <si>
    <t>Pim-2 proto-oncogene, serine/threonine kinase [Source:HGNC Symbol;Acc:HGNC:8987]</t>
  </si>
  <si>
    <t xml:space="preserve">amet[c] + ind3ac[c]  -&gt; ahcys[c] + CE2122[c] </t>
  </si>
  <si>
    <t>RE2138C</t>
  </si>
  <si>
    <t xml:space="preserve">CE5747[c]  &lt;=&gt; CE5752[c] </t>
  </si>
  <si>
    <t>RE2139C</t>
  </si>
  <si>
    <t xml:space="preserve">CE5747[c]  &lt;=&gt; CE5753[c] </t>
  </si>
  <si>
    <t>RE2140C</t>
  </si>
  <si>
    <t xml:space="preserve">CE5747[c]  &lt;=&gt; CE5754[c] </t>
  </si>
  <si>
    <t>ONCOGENE PIM2; PIM2;;SERINE/THREONINE PROTEIN KINASE PIM2</t>
  </si>
  <si>
    <t>Q9P1W9</t>
  </si>
  <si>
    <t>HPA000285</t>
  </si>
  <si>
    <t>RE2141C</t>
  </si>
  <si>
    <t>uc004dls.4</t>
  </si>
  <si>
    <t xml:space="preserve">CE5747[c]  &lt;=&gt; CE5755[c] </t>
  </si>
  <si>
    <t>GO:0007140</t>
  </si>
  <si>
    <t>male meiosis</t>
  </si>
  <si>
    <t>RE2146C</t>
  </si>
  <si>
    <t>A cell cycle process by which the cell nucleus divides as part of a meiotic cell cycle in the male germline. [GOC:dph, GOC:mah]</t>
  </si>
  <si>
    <t xml:space="preserve">udpglcur[c] + CE2953[c]  -&gt; udp[c] + CE2958[c] </t>
  </si>
  <si>
    <t>ENSG00000174684</t>
  </si>
  <si>
    <t>B3GNT1</t>
  </si>
  <si>
    <t>UDP-GlcNAc:betaGal beta-1,3-N-acetylglucosaminyltransferase 1 [Source:HGNC Symbol;Acc:HGNC:15685]</t>
  </si>
  <si>
    <t>RE2146R</t>
  </si>
  <si>
    <t xml:space="preserve">udpglcur[r] + CE2953[r]  -&gt; udp[r] + CE2958[r] </t>
  </si>
  <si>
    <t xml:space="preserve"> BETA-1,3-N-ACETYLGLUCOSAMINYLTRANSFERASE 1; B3GNT1
;;i-BETA-1,3-N-ACETYLGLUCOSAMINYLTRANSFERASE; iGNT
</t>
  </si>
  <si>
    <t>RE2147C</t>
  </si>
  <si>
    <t>O43505</t>
  </si>
  <si>
    <t>HPA015484</t>
  </si>
  <si>
    <t>uc001ohr.3</t>
  </si>
  <si>
    <t xml:space="preserve">udpglcur[c] + 13_cis_retn[c]  -&gt; udp[c] + 13_cis_retnglc[c] </t>
  </si>
  <si>
    <t>RE2149C</t>
  </si>
  <si>
    <t xml:space="preserve">udpglcur[c] + CE2961[c]  -&gt; h[c] + udp[c] + CE2962[c] </t>
  </si>
  <si>
    <t>ENSG00000112941</t>
  </si>
  <si>
    <t>PAPD7</t>
  </si>
  <si>
    <t>PAP associated domain containing 7 [Source:HGNC Symbol;Acc:HGNC:16705]</t>
  </si>
  <si>
    <t>RE2149R</t>
  </si>
  <si>
    <t xml:space="preserve">udpglcur[r] + CE2961[r]  -&gt; h[r] + udp[r] + CE2962[r] </t>
  </si>
  <si>
    <t>RE2150C</t>
  </si>
  <si>
    <t>POLY(A) POLYMERASE-ASSOCIATED DOMAIN-CONTAINING PROTEIN 7; PAPD7;;PAP-ASSOCIATED DOMAIN-CONTAINING PROTEIN 7;;POLYMERASE, DNA, SIGMA; POLS;;TOPOISOMERASE-RELATED FUNCTION PROTEIN 4-1;;TRF4, S. CEREVISIAE, HOMOLOG OF; TRF4</t>
  </si>
  <si>
    <t xml:space="preserve">udpglcur[c] + CE1617[c]  -&gt; udp[c] + CE5756[c] </t>
  </si>
  <si>
    <t>Q5XG87</t>
  </si>
  <si>
    <t>HPA046742</t>
  </si>
  <si>
    <t>uc003jdx.1</t>
  </si>
  <si>
    <t>RE2150R</t>
  </si>
  <si>
    <t>GO:0043221</t>
  </si>
  <si>
    <t>SMC family protein binding</t>
  </si>
  <si>
    <t xml:space="preserve">udpglcur[r] + CE1617[r]  -&gt; udp[r] + CE5756[r] </t>
  </si>
  <si>
    <t>Interacting selectively and non-covalently with any protein from the structural maintenance of chromosomes (SMC) family, a group of chromosomal ATPases with a role in mitotic chromosome organization. [GOC:jl, GOC:vw, InterPro:IPR024704, PMID:9640531]</t>
  </si>
  <si>
    <t>RE2151C</t>
  </si>
  <si>
    <t>ENSG00000130958</t>
  </si>
  <si>
    <t xml:space="preserve">udpglcur[c] + CE5653[c]  -&gt; udp[c] + CE5757[c] </t>
  </si>
  <si>
    <t>SLC35D2</t>
  </si>
  <si>
    <t>RE2151R</t>
  </si>
  <si>
    <t>solute carrier family 35 (UDP-GlcNAc/UDP-glucose transporter), member D2 [Source:HGNC Symbol;Acc:HGNC:20799]</t>
  </si>
  <si>
    <t xml:space="preserve">udpglcur[r] + CE5653[r]  -&gt; udp[r] + CE5757[r] </t>
  </si>
  <si>
    <t>RE2152C</t>
  </si>
  <si>
    <t xml:space="preserve"> SOLUTE CARRIER FAMILY 35, MEMBER D2; SLC35D2
;;FRINGE CONNECTION, DROSOPHILA, HOMOLOG OF, 1; HFRC1;;
SQV7-LIKE PROTEIN; SQV7L;;
UGTREL8
</t>
  </si>
  <si>
    <t xml:space="preserve">h2o[c] + 2 nad[c] + CE1162[c]  &lt;=&gt; 3 h[c] + 2 nadh[c] + CE2955[c] </t>
  </si>
  <si>
    <t>Q76EJ3</t>
  </si>
  <si>
    <t>uc004awc.3</t>
  </si>
  <si>
    <t>RE2154C</t>
  </si>
  <si>
    <t xml:space="preserve">h[c] + nadh[c] + C03681[c]  &lt;=&gt; nad[c] + CE2211[c] </t>
  </si>
  <si>
    <t>RE2155C</t>
  </si>
  <si>
    <t>ENSG00000123124</t>
  </si>
  <si>
    <t>WWP1</t>
  </si>
  <si>
    <t xml:space="preserve">o2[c] + h[c] + nadh[c] + CE2211[c]  -&gt; h2o[c] + nad[c] + CE5072[c] </t>
  </si>
  <si>
    <t>WW domain containing E3 ubiquitin protein ligase 1 [Source:HGNC Symbol;Acc:HGNC:17004]</t>
  </si>
  <si>
    <t>RE2155R</t>
  </si>
  <si>
    <t xml:space="preserve">o2[r] + h[r] + nadh[r] + CE2211[r]  -&gt; h2o[r] + nad[r] + CE5072[r] </t>
  </si>
  <si>
    <t>WW DOMAIN-CONTAINING PROTEIN 1; WWP1;;WW DOMAIN-CONTAINING E3 UBIQUITIN PROTEIN LIGASE 1;;TGIF-INTERACTING UBIQUITIN LIGASE 1; TIUL1</t>
  </si>
  <si>
    <t>Q9H0M0</t>
  </si>
  <si>
    <t>RE2156M</t>
  </si>
  <si>
    <t>HPA023180</t>
  </si>
  <si>
    <t>uc003ydt.4</t>
  </si>
  <si>
    <t xml:space="preserve">accoa[m] + cyst_L[m]  &lt;=&gt; h[m] + coa[m] + CE5082[m] </t>
  </si>
  <si>
    <t>GO:0046718</t>
  </si>
  <si>
    <t>viral entry into host cell</t>
  </si>
  <si>
    <t>The process that occurs after viral attachment by which a virus, or viral nucleic acid, breaches the plasma membrane or cell envelope and enters the host cell. The process ends when the viral nucleic acid is released into the host cell cytoplasm. [GOC:jl]</t>
  </si>
  <si>
    <t>ENSG00000198373</t>
  </si>
  <si>
    <t>WWP2</t>
  </si>
  <si>
    <t>WW domain containing E3 ubiquitin protein ligase 2 [Source:HGNC Symbol;Acc:HGNC:16804]</t>
  </si>
  <si>
    <t>RE2202C</t>
  </si>
  <si>
    <t xml:space="preserve">CE5747[c]  &lt;=&gt; CE5775[c] </t>
  </si>
  <si>
    <t>WW DOMAIN-CONTAINING PROTEIN 2; WWP2;;WW DOMAIN-CONTAINING E3 UBIQUITIN PROTEIN LIGASE 2</t>
  </si>
  <si>
    <t>RE2203C</t>
  </si>
  <si>
    <t>O00308</t>
  </si>
  <si>
    <t>HPA041682</t>
  </si>
  <si>
    <t>uc002exv.3</t>
  </si>
  <si>
    <t xml:space="preserve">CE5747[c]  &lt;=&gt; CE5776[c] </t>
  </si>
  <si>
    <t>GO:1901016</t>
  </si>
  <si>
    <t>regulation of potassium ion transmembrane transporter activity</t>
  </si>
  <si>
    <t>Any process that modulates the frequency, rate or extent of potassium ion transmembrane transporter activity. [GOC:BHF, GOC:TermGenie]</t>
  </si>
  <si>
    <t>RE2220C</t>
  </si>
  <si>
    <t>ENSG00000175063</t>
  </si>
  <si>
    <t xml:space="preserve">o2[c] + h[c] + nadh[c] + 7dhchsterol[c]  -&gt; h2o[c] + nad[c] + CE1293[c] </t>
  </si>
  <si>
    <t>UBE2C</t>
  </si>
  <si>
    <t>ubiquitin conjugating enzyme E2C [Source:HGNC Symbol;Acc:HGNC:15937]</t>
  </si>
  <si>
    <t>RE2221C</t>
  </si>
  <si>
    <t xml:space="preserve">o2[c] + h[c] + nadh[c] + CE1297[c]  -&gt; h2o[c] + nad[c] + CE1294[c] </t>
  </si>
  <si>
    <t>UBIQUITIN-CONJUGATING ENZYME E2C; UBE2C;;UBIQUITIN-CONJUGATING ENZYME UBCH10; UBCH10</t>
  </si>
  <si>
    <t>RE2221M</t>
  </si>
  <si>
    <t>O00762</t>
  </si>
  <si>
    <t>HPA054975</t>
  </si>
  <si>
    <t xml:space="preserve">o2[m] + h[m] + nadh[m] + CE1297[m]  -&gt; h2o[m] + nad[m] + CE1294[m] </t>
  </si>
  <si>
    <t>uc002xpm.4</t>
  </si>
  <si>
    <t>RE2223M</t>
  </si>
  <si>
    <t xml:space="preserve">accoa[m] + cys_L[m]  &lt;=&gt; h[m] + coa[m] + CE1310[m] </t>
  </si>
  <si>
    <t>RE2235C</t>
  </si>
  <si>
    <t>ENSG00000275932</t>
  </si>
  <si>
    <t xml:space="preserve">o2[c] + h[c] + nadph[c] + estrone[c]  -&gt; h2o[c] + nadp[c] + C05300[c] </t>
  </si>
  <si>
    <t>DUSP14</t>
  </si>
  <si>
    <t>dual specificity phosphatase 14 [Source:HGNC Symbol;Acc:HGNC:17007]</t>
  </si>
  <si>
    <t>RE2235R</t>
  </si>
  <si>
    <t xml:space="preserve">o2[r] + h[r] + nadph[r] + estrone[r]  -&gt; h2o[r] + nadp[r] + C05300[r] </t>
  </si>
  <si>
    <t>RE2240C</t>
  </si>
  <si>
    <t xml:space="preserve">o2[c] + h[c] + 25hvitd3[c] + nadph[c]  -&gt; h2o[c] + 2425dhvitd3[c] + nadp[c] </t>
  </si>
  <si>
    <t>DUAL-SPECIFICITY PHOSPHATASE 14; DUSP14;;MAP KINASE PHOSPHATASE 6; MKP6</t>
  </si>
  <si>
    <t>O95147</t>
  </si>
  <si>
    <t>RE2248C</t>
  </si>
  <si>
    <t>HPA019911</t>
  </si>
  <si>
    <t xml:space="preserve">o2[c] + h[c] + nadph[c] + 13_cis_retn[c]  -&gt; h2o[c] + nadp[c] + CE2963[c] </t>
  </si>
  <si>
    <t>RE2249C</t>
  </si>
  <si>
    <t xml:space="preserve">o2[c] + h[c] + nadph[c] + 13_cis_retn[c]  -&gt; h2o[c] + nadp[c] + CE2964[c] </t>
  </si>
  <si>
    <t>RE2250C</t>
  </si>
  <si>
    <t xml:space="preserve">CE5932[c]  &lt;=&gt; CE5013[c] </t>
  </si>
  <si>
    <t>ENSG00000070778</t>
  </si>
  <si>
    <t>PTPN21</t>
  </si>
  <si>
    <t>RE2251C</t>
  </si>
  <si>
    <t xml:space="preserve">retinol[c]  &lt;=&gt; h2o[c] + CE5014[c] </t>
  </si>
  <si>
    <t>protein tyrosine phosphatase, non-receptor type 21 [Source:HGNC Symbol;Acc:HGNC:9651]</t>
  </si>
  <si>
    <t>RE2252C</t>
  </si>
  <si>
    <t xml:space="preserve">h[c] + nadph[c] + CE5653[c]  &lt;=&gt; nadp[c] + CE3136[c] </t>
  </si>
  <si>
    <t>RE2265C</t>
  </si>
  <si>
    <t>Tissue Kallikrein</t>
  </si>
  <si>
    <t xml:space="preserve">2 h2o[c] + CE5782[c]  -&gt; ala_L[c] + gly[c] + CE5783[c] </t>
  </si>
  <si>
    <t>PROTEIN-TYROSINE PHOSPHATASE, NONRECEPTOR-TYPE, 21; PTPN21;;PROTEIN-TYROSINE PHOSPHATASE D1; PTPD1</t>
  </si>
  <si>
    <t>Q16825</t>
  </si>
  <si>
    <t>RE2269C</t>
  </si>
  <si>
    <t>Chymase</t>
  </si>
  <si>
    <t>HPA049110</t>
  </si>
  <si>
    <t xml:space="preserve">2 h2o[c] + CE5786[c]  &lt;=&gt; leu_L[c] + phe_L[c] + CE5788[c] </t>
  </si>
  <si>
    <t>uc001xwv.5</t>
  </si>
  <si>
    <t>RE2269E</t>
  </si>
  <si>
    <t xml:space="preserve">2 h2o[e] + CE5786[e]  &lt;=&gt; leu_L[e] + phe_L[e] + CE5788[e] </t>
  </si>
  <si>
    <t>ENSG00000107669</t>
  </si>
  <si>
    <t>RE2270C</t>
  </si>
  <si>
    <t>ATE1</t>
  </si>
  <si>
    <t>Carboxypeptidase A</t>
  </si>
  <si>
    <t>arginyltransferase 1 [Source:HGNC Symbol;Acc:HGNC:782]</t>
  </si>
  <si>
    <t xml:space="preserve">h2o[c] + CE5786[c]  &lt;=&gt; leu_L[c] + CE5789[c] </t>
  </si>
  <si>
    <t>RE2270E</t>
  </si>
  <si>
    <t xml:space="preserve">h2o[e] + CE5786[e]  &lt;=&gt; leu_L[e] + CE5789[e] </t>
  </si>
  <si>
    <t>ARGINYLTRANSFERASE 1; ATE1</t>
  </si>
  <si>
    <t>O95260</t>
  </si>
  <si>
    <t>HPA057549</t>
  </si>
  <si>
    <t>RE2272C</t>
  </si>
  <si>
    <t>uc001lfp.5</t>
  </si>
  <si>
    <t>Tripeptidyl-Peptidase I</t>
  </si>
  <si>
    <t>GO:0016598</t>
  </si>
  <si>
    <t xml:space="preserve">h2o[c] + CE5794[c]  &lt;=&gt; CE5795[c] + CE5796[c] </t>
  </si>
  <si>
    <t>protein arginylation</t>
  </si>
  <si>
    <t>RE2272L</t>
  </si>
  <si>
    <t>The conjugation of arginine to the N-terminal aspartate or glutamate of a protein; required for the degradation of the protein via the ubiquitin pathway. [PMID:17896865]</t>
  </si>
  <si>
    <t xml:space="preserve">h2o[l] + CE5794[l]  &lt;=&gt; CE5795[l] + CE5796[l] </t>
  </si>
  <si>
    <t>ENSG00000163684</t>
  </si>
  <si>
    <t>RPP14</t>
  </si>
  <si>
    <t>ribonuclease P/MRP 14kDa subunit [Source:HGNC Symbol;Acc:HGNC:30327]</t>
  </si>
  <si>
    <t>RE2273C</t>
  </si>
  <si>
    <t xml:space="preserve">h2o[c] + CE5797[c]  &lt;=&gt; leu_L[c] + CE5798[c] </t>
  </si>
  <si>
    <t>RIBONUCLEASE P, 14-KD SUBUNIT; RPP14</t>
  </si>
  <si>
    <t>RE2273E</t>
  </si>
  <si>
    <t>O95059</t>
  </si>
  <si>
    <t xml:space="preserve">h2o[e] + CE5797[e]  &lt;=&gt; leu_L[e] + CE5798[e] </t>
  </si>
  <si>
    <t>HPA036194</t>
  </si>
  <si>
    <t>uc010hnh.4</t>
  </si>
  <si>
    <t>GO:0004526</t>
  </si>
  <si>
    <t>RE2292C</t>
  </si>
  <si>
    <t>ribonuclease P activity</t>
  </si>
  <si>
    <t xml:space="preserve">nad[c] + CE5456[c]  &lt;=&gt; h[c] + nadh[c] + 4mop[c] </t>
  </si>
  <si>
    <t>Catalysis of the endonucleolytic cleavage of RNA, removing 5' extra nucleotides from tRNA precursor. [EC:3.1.26.5]</t>
  </si>
  <si>
    <t>RE2296C</t>
  </si>
  <si>
    <t>ENSG00000106049</t>
  </si>
  <si>
    <t>HIBADH</t>
  </si>
  <si>
    <t xml:space="preserve">gthrd[c] + CE5276[c]  &lt;=&gt; CE5025[c] </t>
  </si>
  <si>
    <t>3-hydroxyisobutyrate dehydrogenase [Source:HGNC Symbol;Acc:HGNC:4907]</t>
  </si>
  <si>
    <t>RE2296X</t>
  </si>
  <si>
    <t xml:space="preserve">gthrd[x] + CE5276[x]  &lt;=&gt; CE5025[x] </t>
  </si>
  <si>
    <t xml:space="preserve"> 3-@HYDROXYISOBUTYRATE DEHYDROGENASE; HIBADH
</t>
  </si>
  <si>
    <t>P31937</t>
  </si>
  <si>
    <t>HPA021002</t>
  </si>
  <si>
    <t>RE2304E</t>
  </si>
  <si>
    <t>uc003szf.3</t>
  </si>
  <si>
    <t>Tryptase</t>
  </si>
  <si>
    <t xml:space="preserve">2 h2o[e] + CE5786[e]  &lt;=&gt; leu_L[e] + CE5787[e] + CE5791[e] </t>
  </si>
  <si>
    <t>RE2306C</t>
  </si>
  <si>
    <t>Pyroglutamyl-Peptidase Ii</t>
  </si>
  <si>
    <t>ENSG00000122966</t>
  </si>
  <si>
    <t xml:space="preserve">h2o[c] + C03958[c]  &lt;=&gt; 5oxpro[c] + CE5820[c] </t>
  </si>
  <si>
    <t>CIT</t>
  </si>
  <si>
    <t>citron rho-interacting serine/threonine kinase [Source:HGNC Symbol;Acc:HGNC:1985]</t>
  </si>
  <si>
    <t>RE2318C</t>
  </si>
  <si>
    <t xml:space="preserve">gthrd[c] + CE5250[c]  &lt;=&gt; CE5241[c] </t>
  </si>
  <si>
    <t>RE2318M</t>
  </si>
  <si>
    <t>SERINE/THREONINE PROTEIN KINASE 21;;STK21;;CITRON RHO-INTERACTING KINASE; CRIK;;RHO-INTERACTING SERINE/THREONINE KINASECITRON, INCLUDED; CIT, INCLUDED</t>
  </si>
  <si>
    <t>O14578</t>
  </si>
  <si>
    <t>HPA048812</t>
  </si>
  <si>
    <t xml:space="preserve">gthrd[m] + CE5250[m]  &lt;=&gt; CE5241[m] </t>
  </si>
  <si>
    <t>uc001txj.2</t>
  </si>
  <si>
    <t>GO:0097110</t>
  </si>
  <si>
    <t>scaffold protein binding</t>
  </si>
  <si>
    <t>RE2318R</t>
  </si>
  <si>
    <t xml:space="preserve">gthrd[r] + CE5250[r]  &lt;=&gt; CE5241[r] </t>
  </si>
  <si>
    <t>Interacting selectively and non-covalently with a scaffold protein. Scaffold proteins are crucial regulators of many key signaling pathways. Although not strictly defined in function, they are known to interact and/or bind with multiple members of a signaling pathway, tethering them into complexes. [GOC:BHF, GOC:sjp, PMID:10433269, Wikipedia:Scaffold_protein]</t>
  </si>
  <si>
    <t>ENSG00000196090</t>
  </si>
  <si>
    <t>RE2318X</t>
  </si>
  <si>
    <t>PTPRT</t>
  </si>
  <si>
    <t>protein tyrosine phosphatase, receptor type, T [Source:HGNC Symbol;Acc:HGNC:9682]</t>
  </si>
  <si>
    <t xml:space="preserve">gthrd[x] + CE5250[x]  &lt;=&gt; CE5241[x] </t>
  </si>
  <si>
    <t>RE2319C</t>
  </si>
  <si>
    <t>PROTEIN-TYROSINE PHOSPHATASE, RECEPTOR-TYPE, T; PTPRT;;RPTP-RHO;;KIAA0283</t>
  </si>
  <si>
    <t xml:space="preserve">gthrd[c] + CE5252[c]  &lt;=&gt; CE5240[c] </t>
  </si>
  <si>
    <t>O14522</t>
  </si>
  <si>
    <t>CAB069423</t>
  </si>
  <si>
    <t>uc002xkg.4</t>
  </si>
  <si>
    <t>RE2319M</t>
  </si>
  <si>
    <t>GO:0070097</t>
  </si>
  <si>
    <t>delta-catenin binding</t>
  </si>
  <si>
    <t xml:space="preserve">gthrd[m] + CE5252[m]  &lt;=&gt; CE5240[m] </t>
  </si>
  <si>
    <t>Interacting selectively and non-covalently with the delta subunit of the catenin complex. [GOC:rph]</t>
  </si>
  <si>
    <t>ENSG00000148606</t>
  </si>
  <si>
    <t>RE2319R</t>
  </si>
  <si>
    <t>POLR3A</t>
  </si>
  <si>
    <t>polymerase (RNA) III (DNA directed) polypeptide A, 155kDa [Source:HGNC Symbol;Acc:HGNC:30074]</t>
  </si>
  <si>
    <t xml:space="preserve">gthrd[r] + CE5252[r]  &lt;=&gt; CE5240[r] </t>
  </si>
  <si>
    <t>RE2319X</t>
  </si>
  <si>
    <t xml:space="preserve">gthrd[x] + CE5252[x]  &lt;=&gt; CE5240[x] </t>
  </si>
  <si>
    <t>POLYMERASE III, RNA, SUBUNIT A; POLR3A;;RNA POLYMERASE III, SUBUNIT C1; RPC1;;RNA POLYMERASE III, 155-KD SUBUNIT;;RPC155</t>
  </si>
  <si>
    <t>O14802</t>
  </si>
  <si>
    <t>HPA037927</t>
  </si>
  <si>
    <t>RE2327C</t>
  </si>
  <si>
    <t>uc001jzn.4</t>
  </si>
  <si>
    <t xml:space="preserve">q10[c] + CE5021[c]  &lt;=&gt; q10h2[c] + CE5022[c] </t>
  </si>
  <si>
    <t>RE2333C</t>
  </si>
  <si>
    <t xml:space="preserve">h2o[c] + nad[c] + CE1939[c]  &lt;=&gt; 2 h[c] + nadh[c] + CE2072[c] </t>
  </si>
  <si>
    <t>ENSG00000021488</t>
  </si>
  <si>
    <t>SLC7A9</t>
  </si>
  <si>
    <t>RE2334C</t>
  </si>
  <si>
    <t>solute carrier family 7 (amino acid transporter light chain, bo,+ system), member 9 [Source:HGNC Symbol;Acc:HGNC:11067]</t>
  </si>
  <si>
    <t xml:space="preserve">h2o[c] + nad[c] + CE1940[c]  &lt;=&gt; 2 h[c] + nadh[c] + CE1941[c] </t>
  </si>
  <si>
    <t>RE2335C</t>
  </si>
  <si>
    <t xml:space="preserve"> SOLUTE CARRIER FAMILY 7 (CATIONIC AMINO ACID TRANSPORTER, y+ SYSTEM),
MEMBER 9; SLC7A9
</t>
  </si>
  <si>
    <t>P82251</t>
  </si>
  <si>
    <t>HPA042591</t>
  </si>
  <si>
    <t xml:space="preserve">h2o[c] + nad[c] + CE1935[c]  &lt;=&gt; 2 h[c] + nadh[c] + CE1937[c] </t>
  </si>
  <si>
    <t>uc021usa.2</t>
  </si>
  <si>
    <t>RE2346C</t>
  </si>
  <si>
    <t xml:space="preserve">CE2576[c]  &lt;=&gt; h2o[c] + CE2577[c] </t>
  </si>
  <si>
    <t>ENSG00000136504</t>
  </si>
  <si>
    <t>RE2349C</t>
  </si>
  <si>
    <t>KAT7</t>
  </si>
  <si>
    <t>K(lysine) acetyltransferase 7 [Source:HGNC Symbol;Acc:HGNC:17016]</t>
  </si>
  <si>
    <t xml:space="preserve">akg[c] + hLkynr[c]  &lt;=&gt; h2o[c] + glu_L[c] + C02470[c] </t>
  </si>
  <si>
    <t>RE2349M</t>
  </si>
  <si>
    <t xml:space="preserve">akg[m] + hLkynr[m]  &lt;=&gt; h2o[m] + glu_L[m] + C02470[m] </t>
  </si>
  <si>
    <t>LYSINE ACETYLTRANSFERASE 7; KAT7;;HISTONE ACETYLTRANSFERASE MYST2; MYST2;;HISTONE ACETYLTRANSFERASE BINDING TO ORC1; HBO1</t>
  </si>
  <si>
    <t>O95251</t>
  </si>
  <si>
    <t>RE2360C</t>
  </si>
  <si>
    <t>HPA044470</t>
  </si>
  <si>
    <t>uc002ipm.4</t>
  </si>
  <si>
    <t xml:space="preserve">accoa[c] + leuktrE4[c]  &lt;=&gt; h[c] + coa[c] + CE4936[c] </t>
  </si>
  <si>
    <t>GO:1900182</t>
  </si>
  <si>
    <t>positive regulation of protein localization to nucleus</t>
  </si>
  <si>
    <t>RE2360N</t>
  </si>
  <si>
    <t>Any process that activates or increases the frequency, rate or extent of protein localization to nucleus. [GOC:TermGenie]</t>
  </si>
  <si>
    <t xml:space="preserve">accoa[n] + leuktrE4[n]  &lt;=&gt; coa[n] + h[n] + CE4936[n] </t>
  </si>
  <si>
    <t>ENSG00000176485</t>
  </si>
  <si>
    <t>PLA2G16</t>
  </si>
  <si>
    <t>RE2373C</t>
  </si>
  <si>
    <t>phospholipase A2 group XVI [Source:HGNC Symbol;Acc:HGNC:17825]</t>
  </si>
  <si>
    <t xml:space="preserve">CE5835[c]  &lt;=&gt; CE5022[c] </t>
  </si>
  <si>
    <t>RE2375C</t>
  </si>
  <si>
    <t>PHOSPHOLIPASE A2, GROUP XVI; PLA2G16;;HRAS-LIKE SUPPRESSOR 3; HRASLS3; HRSL3;;HREV107;;HREV107-1</t>
  </si>
  <si>
    <t xml:space="preserve">h2o[c] + CE5837[c]  &lt;=&gt; h2o2[c] + CE5838[c] </t>
  </si>
  <si>
    <t>P53816</t>
  </si>
  <si>
    <t>HPA058997</t>
  </si>
  <si>
    <t>uc001nxh.4</t>
  </si>
  <si>
    <t>GO:0052740</t>
  </si>
  <si>
    <t>RE2377C</t>
  </si>
  <si>
    <t>1-acyl-2-lysophosphatidylserine acylhydrolase activity</t>
  </si>
  <si>
    <t xml:space="preserve">h2o[c] + CE5839[c]  &lt;=&gt; h2o2[c] + CE5840[c] </t>
  </si>
  <si>
    <t>Catalysis of the reaction: 1-acyl-2-lysophosphatidylserine + H2O = sn-glycerol-phosphoserine + a carboxylate. [BRENDA:3.1.1.32]</t>
  </si>
  <si>
    <t>ENSG00000275575</t>
  </si>
  <si>
    <t>RE2382C</t>
  </si>
  <si>
    <t>PTP4A3</t>
  </si>
  <si>
    <t>protein tyrosine phosphatase type IVA, member 3 [Source:HGNC Symbol;Acc:HGNC:9636]</t>
  </si>
  <si>
    <t xml:space="preserve">o2[c] + h[c] + nadph[c] + yvite[c]  -&gt; h2o[c] + nadp[c] + CE5655[c] </t>
  </si>
  <si>
    <t>CHR_HSCHR8_5_CTG7</t>
  </si>
  <si>
    <t>RE2382R</t>
  </si>
  <si>
    <t>PROTEIN-TYROSINE PHOSPHATASE, TYPE 4A, 3; PTP4A3;;PRL3</t>
  </si>
  <si>
    <t xml:space="preserve">o2[r] + h[r] + nadph[r] + yvite[r]  -&gt; h2o[r] + nadp[r] + CE5655[r] </t>
  </si>
  <si>
    <t>O75365</t>
  </si>
  <si>
    <t>RE2383C</t>
  </si>
  <si>
    <t xml:space="preserve">2 o2[c] + h[c] + 2 nadph[c] + CE5842[c]  -&gt; 3 h2o[c] + 2 nadp[c] + CE5843[c] </t>
  </si>
  <si>
    <t>ENSG00000173598</t>
  </si>
  <si>
    <t>RE2383R</t>
  </si>
  <si>
    <t>NUDT4</t>
  </si>
  <si>
    <t>nudix hydrolase 4 [Source:HGNC Symbol;Acc:HGNC:8051]</t>
  </si>
  <si>
    <t xml:space="preserve">2 o2[r] + h[r] + 2 nadph[r] + CE5842[r]  -&gt; 3 h2o[r] + 2 nadp[r] + CE5843[r] </t>
  </si>
  <si>
    <t>NUCLEOSIDE DIPHOSPHATE-LINKED MOIETY X MOTIF 4; NUDT4;;NUDIX MOTIF 4;;DIPHOSPHOINOSITOL POLYPHOSPHATE PHOSPHOHYDROLASE 2; DIPP2;;KIAA0487</t>
  </si>
  <si>
    <t>Q9NZJ9</t>
  </si>
  <si>
    <t>HPA057684</t>
  </si>
  <si>
    <t>uc010sup.3</t>
  </si>
  <si>
    <t>GO:0019935</t>
  </si>
  <si>
    <t>cyclic-nucleotide-mediated signaling</t>
  </si>
  <si>
    <t>RE2384C</t>
  </si>
  <si>
    <t>Any intracellular signal transduction in which the signal is passed on within the cell via a cyclic nucleotide. Includes production or release of the cyclic nucleotide, and downstream effectors that further transmit the signal within the cell. [GOC:signaling]</t>
  </si>
  <si>
    <t xml:space="preserve">amet[c] + C09642[c]  -&gt; h[c] + ahcys[c] + CE2196[c] </t>
  </si>
  <si>
    <t>ENSG00000165609</t>
  </si>
  <si>
    <t>NUDT5</t>
  </si>
  <si>
    <t>nudix (nucleoside diphosphate linked moiety X)-type motif 5 [Source:HGNC Symbol;Acc:HGNC:8052]</t>
  </si>
  <si>
    <t>RE2386C</t>
  </si>
  <si>
    <t xml:space="preserve">amet[c] + C05301[c]  &lt;=&gt; h[c] + ahcys[c] + C05302[c] </t>
  </si>
  <si>
    <t xml:space="preserve"> NUCLEOSIDE DIPHOSPHATE-LINKED MOIETY X MOTIF 5; NUDT5
;;NUDIX MOTIF 5;;
YSA1, S. CEREVISIAE, HOMOLOG OF; YSA1; YSA1H
</t>
  </si>
  <si>
    <t>Q9UKK9</t>
  </si>
  <si>
    <t>HPA019827</t>
  </si>
  <si>
    <t>uc001ilj.3</t>
  </si>
  <si>
    <t>RE2387C</t>
  </si>
  <si>
    <t xml:space="preserve">o2[c] + h[c] + nadph[c] + avite1[c]  -&gt; h2o[c] + nadp[c] + CE5842[c] </t>
  </si>
  <si>
    <t>ENSG00000272325</t>
  </si>
  <si>
    <t>RE2387R</t>
  </si>
  <si>
    <t>NUDT3</t>
  </si>
  <si>
    <t>nudix hydrolase 3 [Source:HGNC Symbol;Acc:HGNC:8050]</t>
  </si>
  <si>
    <t xml:space="preserve">o2[r] + h[r] + nadph[r] + avite1[r]  -&gt; h2o[r] + nadp[r] + CE5842[r] </t>
  </si>
  <si>
    <t>RE2398C</t>
  </si>
  <si>
    <t xml:space="preserve">2 o2[c] + h[c] + 2 nadph[c] + CE5655[c]  -&gt; 3 h2o[c] + 2 nadp[c] + CE4898[c] </t>
  </si>
  <si>
    <t>NUCLEOSIDE DIPHOSPHATE-LINKED MOIETY X MOTIF 3; NUDT3;;NUDIX MOTIF 3;;DIPHOSPHOINOSITOL POLYPHOSPHATE PHOSPHOHYDROLASE; DIPP;;DIPP1</t>
  </si>
  <si>
    <t>O95989</t>
  </si>
  <si>
    <t>HPA055953</t>
  </si>
  <si>
    <t>RE2398R</t>
  </si>
  <si>
    <t>uc003ojl.4</t>
  </si>
  <si>
    <t>GO:0071544</t>
  </si>
  <si>
    <t xml:space="preserve">2 o2[r] + h[r] + 2 nadph[r] + CE5655[r]  -&gt; 3 h2o[r] + 2 nadp[r] + CE4898[r] </t>
  </si>
  <si>
    <t>diphosphoinositol polyphosphate catabolic process</t>
  </si>
  <si>
    <t>RE2404C</t>
  </si>
  <si>
    <t>The chemical reactions and pathways resulting in the breakdown of a diphosphoinositol polyphosphate, 1,2,3,4,5,6-cyclohexanehexol with one or more diphosphate groups and multiple monophosphate groups attached. [GOC:mah, PMID:12387729]</t>
  </si>
  <si>
    <t>ENSG00000118094</t>
  </si>
  <si>
    <t xml:space="preserve">udpglcur[c] + CE1925[c]  -&gt; udp[c] + CE5853[c] </t>
  </si>
  <si>
    <t>trehalase (brush-border membrane glycoprotein) [Source:HGNC Symbol;Acc:HGNC:12266]</t>
  </si>
  <si>
    <t>RE2404R</t>
  </si>
  <si>
    <t xml:space="preserve">udpglcur[r] + CE1925[r]  -&gt; udp[r] + CE5853[r] </t>
  </si>
  <si>
    <t xml:space="preserve"> TREHALASE; TREH
;;ALPHA,ALPHA-TREHALOSE-1-D-GLUCOHYDROLASE
</t>
  </si>
  <si>
    <t>O43280</t>
  </si>
  <si>
    <t>HPA039913</t>
  </si>
  <si>
    <t>RE2405C</t>
  </si>
  <si>
    <t>uc031ygn.1</t>
  </si>
  <si>
    <t xml:space="preserve">udpglcur[c] + CE1926[c]  -&gt; udp[c] + CE5854[c] </t>
  </si>
  <si>
    <t>RE2405R</t>
  </si>
  <si>
    <t xml:space="preserve">udpglcur[r] + CE1926[r]  -&gt; udp[r] + CE5854[r] </t>
  </si>
  <si>
    <t>RE2407C</t>
  </si>
  <si>
    <t xml:space="preserve">h[c] + nadph[c] + lanost[c]  &lt;=&gt; nadp[c] + C05109[c] </t>
  </si>
  <si>
    <t>RE2410C</t>
  </si>
  <si>
    <t>ENSG00000160326</t>
  </si>
  <si>
    <t xml:space="preserve">h[c] + nadph[c] + ddsmsterol[c]  &lt;=&gt; nadp[c] + dsmsterol[c] </t>
  </si>
  <si>
    <t>SLC2A6</t>
  </si>
  <si>
    <t>solute carrier family 2 (facilitated glucose transporter), member 6 [Source:HGNC Symbol;Acc:HGNC:11011]</t>
  </si>
  <si>
    <t>RE2410N</t>
  </si>
  <si>
    <t xml:space="preserve">h[n] + nadph[n] + ddsmsterol[n]  &lt;=&gt; nadp[n] + dsmsterol[n] </t>
  </si>
  <si>
    <t>RE2426C</t>
  </si>
  <si>
    <t xml:space="preserve"> SOLUTE CARRIER FAMILY 2i (FACILITATED GLUCOSE TRANSPORTER), MEMBER
6; SLC2A6
</t>
  </si>
  <si>
    <t>Q9UGQ3</t>
  </si>
  <si>
    <t>HPA042272</t>
  </si>
  <si>
    <t xml:space="preserve">h2o[c] + melatn[c]  &lt;=&gt; 2 h[c] + 6hoxmelatn[c] </t>
  </si>
  <si>
    <t>uc004cef.3</t>
  </si>
  <si>
    <t>GO:0005355</t>
  </si>
  <si>
    <t>glucose transmembrane transporter activity</t>
  </si>
  <si>
    <t>RE2427M</t>
  </si>
  <si>
    <t>"Catalysis of the transfer of the hexose monosaccharide glucose from one side of the membrane to the other." [GOC:ai, GOC:mtg_transport, ISBN:0815340729]</t>
  </si>
  <si>
    <t xml:space="preserve">ivcoa[m] + gly[m]  &lt;=&gt; h[m] + coa[m] + CE4968[m] </t>
  </si>
  <si>
    <t>ENSG00000012983</t>
  </si>
  <si>
    <t>MAP4K5</t>
  </si>
  <si>
    <t>RE2428M</t>
  </si>
  <si>
    <t>mitogen-activated protein kinase kinase kinase kinase 5 [Source:HGNC Symbol;Acc:HGNC:6867]</t>
  </si>
  <si>
    <t xml:space="preserve">2mbcoa[m] + gly[m]  &lt;=&gt; h[m] + coa[m] + CE4970[m] </t>
  </si>
  <si>
    <t>RE2429M</t>
  </si>
  <si>
    <t xml:space="preserve">ibcoa[m] + gly[m]  &lt;=&gt; h[m] + coa[m] + CE4969[m] </t>
  </si>
  <si>
    <t>MITOGEN-ACTIVATED PROTEIN KINASE KINASE KINASE KINASE 5; MAP4K5;;MAPKKKK5</t>
  </si>
  <si>
    <t>HPA036696</t>
  </si>
  <si>
    <t>uc001wyb.4</t>
  </si>
  <si>
    <t>RE2439C</t>
  </si>
  <si>
    <t>GO:0008349</t>
  </si>
  <si>
    <t>MAP kinase kinase kinase kinase activity</t>
  </si>
  <si>
    <t xml:space="preserve">4 h[c] + 3 melatn[c] + 4 o2s[c]  -&gt; 2 h2o[c] + 3 fna5moxam[c] </t>
  </si>
  <si>
    <t>Catalysis of the phosphorylation of serine and threonine residues in a mitogen-activated protein kinase kinase kinase (MAPKKK), resulting in activation of MAPKKK. MAPKKK signaling pathways relay, amplify and integrate signals from the plasma membrane to the nucleus in response to a diverse range of extracellular stimuli. [GOC:bf, PMID:11790549]</t>
  </si>
  <si>
    <t>RE2440C</t>
  </si>
  <si>
    <t>ENSG00000104814</t>
  </si>
  <si>
    <t xml:space="preserve">h2o2[c] + 2 fna5moxam[c]  &lt;=&gt; h[c] + co2[c] + for[c] + 2 CE5860[c] </t>
  </si>
  <si>
    <t>MAP4K1</t>
  </si>
  <si>
    <t>mitogen-activated protein kinase kinase kinase kinase 1 [Source:HGNC Symbol;Acc:HGNC:6863]</t>
  </si>
  <si>
    <t>RE2442C</t>
  </si>
  <si>
    <t xml:space="preserve">h[c] + nadh[c] + CE2095[c]  &lt;=&gt; nh4[c] + nad[c] + CE3086[c] </t>
  </si>
  <si>
    <t>MITOGEN-ACTIVATED PROTEIN KINASE KINASE KINASE KINASE 1; MAP4K1;;HEMATOPOIETIC PROGENITOR KINASE 1; HPK1</t>
  </si>
  <si>
    <t>RE2443C</t>
  </si>
  <si>
    <t>Q92918</t>
  </si>
  <si>
    <t xml:space="preserve">gthrd[c] + CE2095[c]  &lt;=&gt; h2o[c] + CE3092[c] </t>
  </si>
  <si>
    <t>CAB007754</t>
  </si>
  <si>
    <t>uc002oix.3</t>
  </si>
  <si>
    <t>RE2443M</t>
  </si>
  <si>
    <t xml:space="preserve">gthrd[m] + CE2095[m]  &lt;=&gt; h2o[m] + CE3092[m] </t>
  </si>
  <si>
    <t>ENSG00000241644</t>
  </si>
  <si>
    <t>INMT</t>
  </si>
  <si>
    <t>RE2444C</t>
  </si>
  <si>
    <t>indolethylamine N-methyltransferase [Source:HGNC Symbol;Acc:HGNC:6069]</t>
  </si>
  <si>
    <t xml:space="preserve">h2o[c] + CE5829[c]  &lt;=&gt; CE5865[c] + CE5866[c] </t>
  </si>
  <si>
    <t>RE2445C</t>
  </si>
  <si>
    <t>INDOLETHYLAMINE N-METHYLTRANSFERASE; INMT</t>
  </si>
  <si>
    <t>Peptidyl-Dipeptidase A</t>
  </si>
  <si>
    <t>O95050</t>
  </si>
  <si>
    <t xml:space="preserve">h2o[c] + CE5867[c]  &lt;=&gt; CE5868[c] + CE5869[c] </t>
  </si>
  <si>
    <t>HPA055180</t>
  </si>
  <si>
    <t>uc003tbs.1</t>
  </si>
  <si>
    <t>RE2445E</t>
  </si>
  <si>
    <t>GO:0030748</t>
  </si>
  <si>
    <t>amine N-methyltransferase activity</t>
  </si>
  <si>
    <t xml:space="preserve">h2o[e] + CE5867[e]  &lt;=&gt; CE5868[e] + CE5869[e] </t>
  </si>
  <si>
    <t>Catalysis of the reaction: S-adenosyl-L-methionine + an amine = S-adenosyl-L-homocysteine + a methylated amine. [EC:2.1.1.49]</t>
  </si>
  <si>
    <t>ENSG00000183765</t>
  </si>
  <si>
    <t>CHEK2</t>
  </si>
  <si>
    <t>checkpoint kinase 2 [Source:HGNC Symbol;Acc:HGNC:16627]</t>
  </si>
  <si>
    <t>RE2452C</t>
  </si>
  <si>
    <t>CHECKPOINT KINASE 2, S. POMBE, HOMOLOG OF; CHEK2;;CHK2;;RAD53, S. CEREVISIAE, HOMOLOG OF; RAD53;;CDS1, S. POMBE, HOMOLOG OFBREAST AND COLORECTAL CANCER, SUSCEPTIBILITY TO, INCLUDED;;HBCC, SUSCEPTIBILITY TO, INCLUDED</t>
  </si>
  <si>
    <t>CAB002030</t>
  </si>
  <si>
    <t xml:space="preserve">h2o[c] + CE5932[c]  &lt;=&gt; CE5016[c] </t>
  </si>
  <si>
    <t>uc062cud.1</t>
  </si>
  <si>
    <t>RE2453M</t>
  </si>
  <si>
    <t>Methylcrotonoyl Coenzyme A Carboxylase</t>
  </si>
  <si>
    <t xml:space="preserve">atp[m] + hco3[m] + 2mb2coa[m]  &lt;=&gt; h[m] + adp[m] + pi[m] + CE5875[m] </t>
  </si>
  <si>
    <t>ENSG00000101751</t>
  </si>
  <si>
    <t>POLI</t>
  </si>
  <si>
    <t>polymerase (DNA directed) iota [Source:HGNC Symbol;Acc:HGNC:9182]</t>
  </si>
  <si>
    <t>RE2454M</t>
  </si>
  <si>
    <t xml:space="preserve">h2o[m] + CE5875[m]  &lt;=&gt; h[m] + coa[m] + CE5068[m] </t>
  </si>
  <si>
    <t>POLYMERASE, DNA, IOTA; POLI;;RAD30, S. CEREVISIAE, HOMOLOG OF, B; RAD30B</t>
  </si>
  <si>
    <t>Q9UNA4</t>
  </si>
  <si>
    <t>RE2459C</t>
  </si>
  <si>
    <t>HPA012000</t>
  </si>
  <si>
    <t>uc002lfj.5</t>
  </si>
  <si>
    <t xml:space="preserve">h2o[c] + h[c] + CE2102[c]  &lt;=&gt; lys_L[c] + lipoate[c] </t>
  </si>
  <si>
    <t>GO:0042276</t>
  </si>
  <si>
    <t>error-prone translesion synthesis</t>
  </si>
  <si>
    <t>RE2474C</t>
  </si>
  <si>
    <t xml:space="preserve">o2[c] + h[c] + nadph[c] + C06948[c]  -&gt; h2o[c] + nadp[c] + fald[c] + C07486[c] </t>
  </si>
  <si>
    <t>The conversion of DNA-damage induced single-stranded gaps into large molecular weight DNA after replication by using a specialized DNA polymerase or replication complex to insert a defined nucleotide across the lesion. This process does not remove the replication-blocking lesions and causes an increase in the endogenous mutation level. For example, in E. coli, a low fidelity DNA polymerase, pol V, copies lesions that block replication fork progress. This produces mutations specifically targeted to DNA template damage sites, but it can also produce mutations at undamaged sites. [GOC:elh, GOC:jl, PMID:11485998]</t>
  </si>
  <si>
    <t>ENSG00000147471</t>
  </si>
  <si>
    <t>PROSC</t>
  </si>
  <si>
    <t>RE2474R</t>
  </si>
  <si>
    <t>proline synthetase co-transcribed homolog (bacterial) [Source:HGNC Symbol;Acc:HGNC:9457]</t>
  </si>
  <si>
    <t xml:space="preserve">o2[r] + h[r] + nadph[r] + C06948[r]  -&gt; h2o[r] + nadp[r] + fald[r] + C07486[r] </t>
  </si>
  <si>
    <t xml:space="preserve"> PROLINE SYNTHETASE COTRANSCRIBED, BACTERIA, HOMOLOG OF; PROSC
</t>
  </si>
  <si>
    <t>O94903</t>
  </si>
  <si>
    <t>HPA023733</t>
  </si>
  <si>
    <t>uc003xkh.3</t>
  </si>
  <si>
    <t>RE2476C</t>
  </si>
  <si>
    <t xml:space="preserve">man[c] + trp_L[c]  &lt;=&gt; h2o[c] + CE3140[c] </t>
  </si>
  <si>
    <t>ENSG00000090376</t>
  </si>
  <si>
    <t>IRAK3</t>
  </si>
  <si>
    <t>RE2477C</t>
  </si>
  <si>
    <t>interleukin 1 receptor associated kinase 3 [Source:HGNC Symbol;Acc:HGNC:17020]</t>
  </si>
  <si>
    <t xml:space="preserve">amet[c] + CE3087[c]  -&gt; h[c] + ahcys[c] + C09209[c] </t>
  </si>
  <si>
    <t>RE2493C</t>
  </si>
  <si>
    <t>INTERLEUKIN 1 RECEPTOR-ASSOCIATED KINASE 3; IRAK3;;INTERLEUKIN 1 RECEPTOR-ASSOCIATED KINASE M; IRAKM</t>
  </si>
  <si>
    <t>Q9Y616</t>
  </si>
  <si>
    <t>HPA043097</t>
  </si>
  <si>
    <t xml:space="preserve">amet[c] + cbl2[c]  -&gt; 4 h[c] + ahcys[c] + C06453[c] </t>
  </si>
  <si>
    <t>uc001sth.4</t>
  </si>
  <si>
    <t>GO:0043244</t>
  </si>
  <si>
    <t>regulation of protein complex disassembly</t>
  </si>
  <si>
    <t>RE2513C</t>
  </si>
  <si>
    <t>Any process that modulates the frequency, rate or extent of protein complex disassembly, the disaggregation of a protein complex into its constituent components. [GOC:jl]</t>
  </si>
  <si>
    <t xml:space="preserve">h2o2[c] + h[c] + cl[c]  &lt;=&gt; h2o[c] + CE4633[c] </t>
  </si>
  <si>
    <t>ENSG00000183479</t>
  </si>
  <si>
    <t>TREX2</t>
  </si>
  <si>
    <t>RE2513E</t>
  </si>
  <si>
    <t>three prime repair exonuclease 2 [Source:HGNC Symbol;Acc:HGNC:12270]</t>
  </si>
  <si>
    <t xml:space="preserve">h[e] + cl[e] + h2o2[e]  &lt;=&gt; h2o[e] + CE4633[e] </t>
  </si>
  <si>
    <t>RE2513L</t>
  </si>
  <si>
    <t xml:space="preserve">h[l] + h2o2[l] + cl[l]  &lt;=&gt; h2o[l] + CE4633[l] </t>
  </si>
  <si>
    <t>3-PRIME @REPAIR EXONUCLEASE 2; TREX2</t>
  </si>
  <si>
    <t>Q9BQ50</t>
  </si>
  <si>
    <t>HPA054060</t>
  </si>
  <si>
    <t>RE2513N</t>
  </si>
  <si>
    <t>uc065bsv.1</t>
  </si>
  <si>
    <t>GO:0008296</t>
  </si>
  <si>
    <t xml:space="preserve">h[n] + h2o2[n] + cl[n]  &lt;=&gt; h2o[n] + CE4633[n] </t>
  </si>
  <si>
    <t>3'-5'-exodeoxyribonuclease activity</t>
  </si>
  <si>
    <t>Catalysis of the sequential cleavage of mononucleotides from a free 3' terminus of a DNA molecule. [GOC:mah]</t>
  </si>
  <si>
    <t>RE2514C</t>
  </si>
  <si>
    <t>ENSG00000143507</t>
  </si>
  <si>
    <t>DUSP10</t>
  </si>
  <si>
    <t xml:space="preserve">h[c] + no2[c] + CE4633[c]  &lt;=&gt; h2o[c] + CE4881[c] </t>
  </si>
  <si>
    <t>dual specificity phosphatase 10 [Source:HGNC Symbol;Acc:HGNC:3065]</t>
  </si>
  <si>
    <t>RE2514E</t>
  </si>
  <si>
    <t xml:space="preserve">h[e] + CE4633[e] + no2[e]  &lt;=&gt; h2o[e] + CE4881[e] </t>
  </si>
  <si>
    <t>DUAL-SPECIFICITY PHOSPHATASE 10; DUSP10;;MAP KINASE PHOSPHATASE 5; MKP5</t>
  </si>
  <si>
    <t>Q9Y6W6</t>
  </si>
  <si>
    <t>RE2514L</t>
  </si>
  <si>
    <t>HPA016758</t>
  </si>
  <si>
    <t>uc001hmy.3</t>
  </si>
  <si>
    <t xml:space="preserve">h[l] + CE4633[l] + no2[l]  &lt;=&gt; h2o[l] + CE4881[l] </t>
  </si>
  <si>
    <t>GO:0033549</t>
  </si>
  <si>
    <t>MAP kinase phosphatase activity</t>
  </si>
  <si>
    <t>RE2514N</t>
  </si>
  <si>
    <t>Catalysis of the reaction: a phosphorylated MAP kinase + H2O = a MAP kinase + phosphate. [GOC:mah, PMID:12184814, PMID:17208316]</t>
  </si>
  <si>
    <t>ENSG00000139629</t>
  </si>
  <si>
    <t>GALNT6</t>
  </si>
  <si>
    <t>polypeptide N-acetylgalactosaminyltransferase 6 [Source:HGNC Symbol;Acc:HGNC:4128]</t>
  </si>
  <si>
    <t xml:space="preserve"> UDP-N-ACETYL-ALPHA-D-GALACTOSAMINE:POLYPEPTIDE N-ACETYLGALACTOSAMINYLTRANSFERASE
6; GALNT6
;;GalNAc TRANSFERASE 6; GalNAcT6
</t>
  </si>
  <si>
    <t>Q8NCL4</t>
  </si>
  <si>
    <t xml:space="preserve">h[n] + CE4633[n] + no2[n]  &lt;=&gt; h2o[n] + CE4881[n] </t>
  </si>
  <si>
    <t>HPA017086</t>
  </si>
  <si>
    <t>uc001ryk.2</t>
  </si>
  <si>
    <t>RE2520C</t>
  </si>
  <si>
    <t xml:space="preserve">nadph[c] + 2 CE5536[c]  &lt;=&gt; h[c] + nadp[c] + 2 CE5541[c] </t>
  </si>
  <si>
    <t>ENSG00000136542</t>
  </si>
  <si>
    <t>GALNT5</t>
  </si>
  <si>
    <t>polypeptide N-acetylgalactosaminyltransferase 5 [Source:HGNC Symbol;Acc:HGNC:4127]</t>
  </si>
  <si>
    <t>RE2521C</t>
  </si>
  <si>
    <t xml:space="preserve">nadph[c] + 2 CE5538[c]  &lt;=&gt; h[c] + nadp[c] + 2 CE5542[c] </t>
  </si>
  <si>
    <t xml:space="preserve"> UDP-N-ACETYL-ALPHA-D-GALACTOSAMINE:POLYPEPTIDE N-ACETYLGALACTOSAMINYLTRANSFERASE
5; GALNT5
;;GalNAc TRANSFERASE 5; GalNAcT5
</t>
  </si>
  <si>
    <t>RE2522C</t>
  </si>
  <si>
    <t>Q7Z7M9</t>
  </si>
  <si>
    <t>HPA009035</t>
  </si>
  <si>
    <t xml:space="preserve">gthrd[c] + CE5536[c]  &lt;=&gt; CE5546[c] </t>
  </si>
  <si>
    <t>uc002tzg.3</t>
  </si>
  <si>
    <t>RE2522X</t>
  </si>
  <si>
    <t xml:space="preserve">gthrd[x] + CE5536[x]  &lt;=&gt; CE5546[x] </t>
  </si>
  <si>
    <t>ENSG00000256525</t>
  </si>
  <si>
    <t>POLG2</t>
  </si>
  <si>
    <t>RE2523C</t>
  </si>
  <si>
    <t>polymerase (DNA directed), gamma 2, accessory subunit [Source:HGNC Symbol;Acc:HGNC:9180]</t>
  </si>
  <si>
    <t xml:space="preserve">gthrd[c] + CE5538[c]  &lt;=&gt; CE5547[c] </t>
  </si>
  <si>
    <t>POLYMERASE, DNA, GAMMA-2; POLG2;;POLG, ACCESSORY SUBUNIT;;POLG-BETA; POLGB</t>
  </si>
  <si>
    <t>RE2523X</t>
  </si>
  <si>
    <t>Q9UHN1</t>
  </si>
  <si>
    <t>HPA023202</t>
  </si>
  <si>
    <t xml:space="preserve">gthrd[x] + CE5538[x]  &lt;=&gt; CE5547[x] </t>
  </si>
  <si>
    <t>uc002jei.4</t>
  </si>
  <si>
    <t>GO:0000262</t>
  </si>
  <si>
    <t>mitochondrial chromosome</t>
  </si>
  <si>
    <t>RE2524C</t>
  </si>
  <si>
    <t>A chromosome found in the mitochondrion of a eukaryotic cell. [GOC:mah]</t>
  </si>
  <si>
    <t>ENSG00000170881</t>
  </si>
  <si>
    <t xml:space="preserve">gthrd[c] + L_dpchrm[c]  &lt;=&gt; CE5544[c] </t>
  </si>
  <si>
    <t>RNF139</t>
  </si>
  <si>
    <t>ring finger protein 139 [Source:HGNC Symbol;Acc:HGNC:17023]</t>
  </si>
  <si>
    <t>RE2524X</t>
  </si>
  <si>
    <t xml:space="preserve">gthrd[x] + L_dpchrm[x]  &lt;=&gt; CE5544[x] </t>
  </si>
  <si>
    <t>RING FINGER PROTEIN 139; RNF139;;TRANSLOCATION IN RENAL CARCINOMA ON CHROMOSOME 8; TRC8;;HEREDITARY RENAL CANCER ASSOCIATED 1; HRCA1</t>
  </si>
  <si>
    <t>RE2525C</t>
  </si>
  <si>
    <t>Q8WU17</t>
  </si>
  <si>
    <t>HPA001202</t>
  </si>
  <si>
    <t>uc003yrc.4</t>
  </si>
  <si>
    <t xml:space="preserve">gthrd[c] + CE4888[c]  &lt;=&gt; CE5545[c] </t>
  </si>
  <si>
    <t>GO:0070613</t>
  </si>
  <si>
    <t>regulation of protein processing</t>
  </si>
  <si>
    <t>RE2525X</t>
  </si>
  <si>
    <t>Any process that modulates the frequency, rate or extent of protein processing, any protein maturation process achieved by the cleavage of a peptide bond or bonds within a protein. [GOC:mah]</t>
  </si>
  <si>
    <t xml:space="preserve">gthrd[x] + CE4888[x]  &lt;=&gt; CE5545[x] </t>
  </si>
  <si>
    <t>ENSG00000169239</t>
  </si>
  <si>
    <t>CA5B</t>
  </si>
  <si>
    <t>RE2526C</t>
  </si>
  <si>
    <t>carbonic anhydrase VB, mitochondrial [Source:HGNC Symbol;Acc:HGNC:1378]</t>
  </si>
  <si>
    <t xml:space="preserve">h[c] + nadph[c] + CE4888[c]  &lt;=&gt; nadp[c] + CE5665[c] </t>
  </si>
  <si>
    <t>RE2533C</t>
  </si>
  <si>
    <t>CARBONIC ANHYDRASE VB, MITOCHONDRIAL; CA5B;;CA VB</t>
  </si>
  <si>
    <t xml:space="preserve">co2[c] + CE5643[c]  &lt;=&gt; CE6000[c] </t>
  </si>
  <si>
    <t>uc064ycx.1</t>
  </si>
  <si>
    <t>RE2541C</t>
  </si>
  <si>
    <t>Beta-Glucuronidase</t>
  </si>
  <si>
    <t>Catalysis of the reaction: H2CO3 = CO2 + H2O. [EC:4.2.1.1]</t>
  </si>
  <si>
    <t xml:space="preserve">h2o[c] + CE5854[c]  &lt;=&gt; h[c] + glcur[c] + CE1926[c] </t>
  </si>
  <si>
    <t>ENSG00000117115</t>
  </si>
  <si>
    <t>PADI2</t>
  </si>
  <si>
    <t>peptidyl arginine deiminase, type II [Source:HGNC Symbol;Acc:HGNC:18341]</t>
  </si>
  <si>
    <t>RE2541E</t>
  </si>
  <si>
    <t xml:space="preserve">h2o[e] + CE5854[e]  &lt;=&gt; h[e] + glcur[e] + CE1926[e] </t>
  </si>
  <si>
    <t>PEPTIDYLARGININE DEIMINASE, TYPE II; PADI2</t>
  </si>
  <si>
    <t>RE2541L</t>
  </si>
  <si>
    <t>Q9Y2J8</t>
  </si>
  <si>
    <t>HPA047735</t>
  </si>
  <si>
    <t>uc001baf.4</t>
  </si>
  <si>
    <t xml:space="preserve">h2o[l] + CE5854[l]  &lt;=&gt; h[l] + glcur[l] + CE1926[l] </t>
  </si>
  <si>
    <t>GO:1901624</t>
  </si>
  <si>
    <t>RE2562C</t>
  </si>
  <si>
    <t xml:space="preserve">amet[c] + CE1918[c]  -&gt; h[c] + ahcys[c] + CE6205[c] </t>
  </si>
  <si>
    <t>RE2563C</t>
  </si>
  <si>
    <t>negative regulation of lymphocyte chemotaxis</t>
  </si>
  <si>
    <t xml:space="preserve">h2o[c] + C13856[c]  &lt;=&gt; h[c] + arachd[c] + glyc[c] </t>
  </si>
  <si>
    <t>Any process that stops, prevents or reduces the frequency, rate or extent of lymphocyte chemotaxis. [GOC:TermGenie]</t>
  </si>
  <si>
    <t>RE2591C</t>
  </si>
  <si>
    <t>ENSG00000177239</t>
  </si>
  <si>
    <t>MAN1B1</t>
  </si>
  <si>
    <t xml:space="preserve">h[c] + urate[c]  -&gt; h2o[c] + CE6252[c] </t>
  </si>
  <si>
    <t>mannosidase, alpha, class 1B, member 1 [Source:HGNC Symbol;Acc:HGNC:6823]</t>
  </si>
  <si>
    <t>RE2594C</t>
  </si>
  <si>
    <t xml:space="preserve">C02470[c]  &lt;=&gt; h[c] + CE2949[c] </t>
  </si>
  <si>
    <t xml:space="preserve"> MANNOSIDASE, ALPHA, CLASS 1B, MEMBER 1; MAN1B1
</t>
  </si>
  <si>
    <t>RE2596C</t>
  </si>
  <si>
    <t>Q9UKM7</t>
  </si>
  <si>
    <t>HPA051516</t>
  </si>
  <si>
    <t xml:space="preserve">akg[c] + CE2095[c]  &lt;=&gt; h2o[c] + glu_L[c] + CE2947[c] </t>
  </si>
  <si>
    <t>uc004cld.3</t>
  </si>
  <si>
    <t>RE2601C</t>
  </si>
  <si>
    <t xml:space="preserve">h2o[c] + melatn[c]  &lt;=&gt; h[c] + CE5982[c] </t>
  </si>
  <si>
    <t>ENSG00000268104</t>
  </si>
  <si>
    <t>SLC6A14</t>
  </si>
  <si>
    <t>RE2605C</t>
  </si>
  <si>
    <t>solute carrier family 6 (amino acid transporter), member 14 [Source:HGNC Symbol;Acc:HGNC:11047]</t>
  </si>
  <si>
    <t xml:space="preserve">ascb_L[c] + CE6252[c]  -&gt; urate[c] + C01041[c] </t>
  </si>
  <si>
    <t>RE2622C</t>
  </si>
  <si>
    <t xml:space="preserve"> SOLUTE CARRIER FAMILY 6 (NEUROTRANSMITTER TRANSPORTER), MEMBER 14;
SLC6A14
;;AMINO ACID TRANSPORTER B(0+);;
ATB(0+)
</t>
  </si>
  <si>
    <t xml:space="preserve">udpglcur[c] + CE2615[c]  -&gt; h[c] + udp[c] + CE2616[c] </t>
  </si>
  <si>
    <t>Q9UN76</t>
  </si>
  <si>
    <t>HPA003193</t>
  </si>
  <si>
    <t>uc033eru.1</t>
  </si>
  <si>
    <t>RE2622R</t>
  </si>
  <si>
    <t xml:space="preserve">udpglcur[r] + CE2615[r]  -&gt; h[r] + udp[r] + CE2616[r] </t>
  </si>
  <si>
    <t>RE2624M</t>
  </si>
  <si>
    <t>ENSG00000081721</t>
  </si>
  <si>
    <t xml:space="preserve">CE5166[m]  &lt;=&gt; cholcoar[m] </t>
  </si>
  <si>
    <t>DUSP12</t>
  </si>
  <si>
    <t>dual specificity phosphatase 12 [Source:HGNC Symbol;Acc:HGNC:3067]</t>
  </si>
  <si>
    <t>RE2624X</t>
  </si>
  <si>
    <t xml:space="preserve">CE5166[x]  &lt;=&gt; cholcoar[x] </t>
  </si>
  <si>
    <t>DUAL-SPECIFICITY PHOSPHATASE 12; DUSP12;;YVH1, S. CEREVISIAE, HOMOLOG OF</t>
  </si>
  <si>
    <t>RE2625C</t>
  </si>
  <si>
    <t>uc057mtx.1</t>
  </si>
  <si>
    <t xml:space="preserve">nad[c] + xoltetrol[c]  &lt;=&gt; h[c] + nadh[c] + CE4872[c] </t>
  </si>
  <si>
    <t>RE2625M</t>
  </si>
  <si>
    <t xml:space="preserve">nad[m] + xoltetrol[m]  &lt;=&gt; h[m] + nadh[m] + CE4872[m] </t>
  </si>
  <si>
    <t>ENSG00000184979</t>
  </si>
  <si>
    <t>USP18</t>
  </si>
  <si>
    <t>RE2626C</t>
  </si>
  <si>
    <t>ubiquitin specific peptidase 18 [Source:HGNC Symbol;Acc:HGNC:12616]</t>
  </si>
  <si>
    <t xml:space="preserve">h2o[c] + nadp[c] + CE4872[c]  &lt;=&gt; 2 h[c] + nadph[c] + thcholstoic[c] </t>
  </si>
  <si>
    <t>RE2626M</t>
  </si>
  <si>
    <t>UBIQUITIN-SPECIFIC PROTEASE 18; USP18;;UBIQUITIN-SPECIFIC PROTEASE, 43-KD; UBP43;;INTERFERON-STIMULATED GENE, 43-KD; ISG43</t>
  </si>
  <si>
    <t>Q9UMW8</t>
  </si>
  <si>
    <t xml:space="preserve">h2o[m] + nadp[m] + CE4872[m]  &lt;=&gt; 2 h[m] + nadph[m] + thcholstoic[m] </t>
  </si>
  <si>
    <t>HPA044768</t>
  </si>
  <si>
    <t>uc002zny.4</t>
  </si>
  <si>
    <t>GO:0060338</t>
  </si>
  <si>
    <t>RE2632C</t>
  </si>
  <si>
    <t>regulation of type I interferon-mediated signaling pathway</t>
  </si>
  <si>
    <t xml:space="preserve">2 o2[c] + h[c] + 2 nadph[c] + xoltri27[c]  -&gt; 3 h2o[c] + 2 nadp[c] + CE3038[c] </t>
  </si>
  <si>
    <t>Any process that modulates the rate, frequency or extent of a type I interferon-mediated signaling pathway. A type I interferon-mediated signaling pathway is the series of molecular events generated as a consequence of a type I interferon binding to a cell surface receptor. [GOC:dph]</t>
  </si>
  <si>
    <t>RE2632M</t>
  </si>
  <si>
    <t>ENSG00000213689</t>
  </si>
  <si>
    <t>TREX1</t>
  </si>
  <si>
    <t xml:space="preserve">2 o2[m] + h[m] + 2 nadph[m] + CE5530[m]  -&gt; 3 h2o[m] + 2 nadp[m] + CE3038[m] </t>
  </si>
  <si>
    <t>three prime repair exonuclease 1 [Source:HGNC Symbol;Acc:HGNC:12269]</t>
  </si>
  <si>
    <t>RE2633C</t>
  </si>
  <si>
    <t xml:space="preserve">nadp[c] + CE1273[c]  &lt;=&gt; h[c] + nadph[c] + CE1274[c] </t>
  </si>
  <si>
    <t>3-PRIME @REPAIR EXONUCLEASE 1; TREX1;;DNase III</t>
  </si>
  <si>
    <t>uc003ctk.3</t>
  </si>
  <si>
    <t>RE2633R</t>
  </si>
  <si>
    <t xml:space="preserve">nadp[r] + CE1273[r]  &lt;=&gt; h[r] + nadph[r] + CE1274[r] </t>
  </si>
  <si>
    <t>Interacting selectively and non-covalently with any nucleic acid. [GOC:jl]</t>
  </si>
  <si>
    <t>RE2635C</t>
  </si>
  <si>
    <t>Cholate- Coenzyme A Ligase</t>
  </si>
  <si>
    <t>ENSG00000161013</t>
  </si>
  <si>
    <t>MGAT4B</t>
  </si>
  <si>
    <t xml:space="preserve">atp[c] + coa[c] + dchac[c]  &lt;=&gt; amp[c] + ppi[c] + CE1589[c] </t>
  </si>
  <si>
    <t>mannosyl (alpha-1,3-)-glycoprotein beta-1,4-N-acetylglucosaminyltransferase, isozyme B [Source:HGNC Symbol;Acc:HGNC:7048]</t>
  </si>
  <si>
    <t>RE2635R</t>
  </si>
  <si>
    <t xml:space="preserve">atp[r] + coa[r] + dchac[r]  &lt;=&gt; amp[r] + ppi[r] + CE1589[r] </t>
  </si>
  <si>
    <t xml:space="preserve"> ALPHA-1,3-@MANNOSYL-GLYCOPROTEIN BETA-1,4-N-ACETYLGLUCOSAMINYLTRANSFERASE,
ISOZYME B; MGAT4B
;;UDP-N-ACETYLGLUCOSAMINE:ALPHA-1,3-D-MANNOSIDE BETA-1,4-N-ACETYLGLUCOSAMINYLTRANSFERASE,
ISOZYME B;;
GNT-IVB
</t>
  </si>
  <si>
    <t>RE2636C</t>
  </si>
  <si>
    <t>uc003mkp.3</t>
  </si>
  <si>
    <t xml:space="preserve">o2[c] + h[c] + nadph[c] + HC02191[c]  -&gt; h2o[c] + nadp[c] + dchac[c] </t>
  </si>
  <si>
    <t>RE2636R</t>
  </si>
  <si>
    <t xml:space="preserve">o2[r] + h[r] + nadph[r] + HC02191[r]  -&gt; h2o[r] + nadp[r] + dchac[r] </t>
  </si>
  <si>
    <t>ENSG00000186526</t>
  </si>
  <si>
    <t>CYP4F8</t>
  </si>
  <si>
    <t>RE2637C</t>
  </si>
  <si>
    <t>cytochrome P450, family 4, subfamily F, polypeptide 8 [Source:HGNC Symbol;Acc:HGNC:2648]</t>
  </si>
  <si>
    <t xml:space="preserve">atp[c] + taur[c] + HC02191[c]  -&gt; 2 h[c] + coa[c] + amp[c] + ppi[c] + HC02192[c] </t>
  </si>
  <si>
    <t>RE2637X</t>
  </si>
  <si>
    <t xml:space="preserve"> CYTOCHROME P450, FAMILY 4, SUBFAMILY F, POLYPEPTIDE 8; CYP4F8
;;CYTOCHROME P450, SUBFAMILY IVF, POLYPEPTIDE 8
</t>
  </si>
  <si>
    <t xml:space="preserve">atp[x] + taur[x] + HC02191[x]  &lt;=&gt; h[x] + amp[x] + ppi[x] + HC02192[x] </t>
  </si>
  <si>
    <t>RE2638C</t>
  </si>
  <si>
    <t>ENSG00000039650</t>
  </si>
  <si>
    <t>PNKP</t>
  </si>
  <si>
    <t xml:space="preserve">atp[c] + gly[c] + HC02191[c]  -&gt; 2 h[c] + coa[c] + amp[c] + ppi[c] + HC02193[c] </t>
  </si>
  <si>
    <t>polynucleotide kinase 3'-phosphatase [Source:HGNC Symbol;Acc:HGNC:9154]</t>
  </si>
  <si>
    <t>RE2638X</t>
  </si>
  <si>
    <t xml:space="preserve">gly[x] + atp[x] + HC02191[x]  &lt;=&gt; h[x] + amp[x] + ppi[x] + HC02193[x] </t>
  </si>
  <si>
    <t>POLYNUCLEOTIDE KINASE 3-PRIME PHOSPHATASE; PNKP;;POLYNUCLEOTIDE KINASE; PNK;;DNA KINASE</t>
  </si>
  <si>
    <t>RE2640C</t>
  </si>
  <si>
    <t>uc061bln.1</t>
  </si>
  <si>
    <t>N-Acyl-Aliphatic-L-Amino Acid Amidohydrolase</t>
  </si>
  <si>
    <t xml:space="preserve">h2o[c] + C02712[c]  &lt;=&gt; ac[c] + met_L[c] </t>
  </si>
  <si>
    <t>RE2642C</t>
  </si>
  <si>
    <t>ENSG00000027847</t>
  </si>
  <si>
    <t xml:space="preserve">h2o[c] + CE1554[c]  &lt;=&gt; ac[c] + ala_L[c] </t>
  </si>
  <si>
    <t>B4GALT7</t>
  </si>
  <si>
    <t>xylosylprotein beta 1,4-galactosyltransferase, polypeptide 7 [Source:HGNC Symbol;Acc:HGNC:930]</t>
  </si>
  <si>
    <t>RE2644C</t>
  </si>
  <si>
    <t>Aspartoacylase</t>
  </si>
  <si>
    <t xml:space="preserve">h2o[c] + CE1556[c]  &lt;=&gt; ac[c] + asn_L[c] </t>
  </si>
  <si>
    <t>XYLOSYLPROTEIN 4-BETA-GALACTOSYLTRANSFERASE, POLYPEPTIDE 7; B4GALT7;;XGPT1; XGALT1;;GALACTOSYLTRANSFERASE I</t>
  </si>
  <si>
    <t>RE2649C</t>
  </si>
  <si>
    <t>Q9UBV7</t>
  </si>
  <si>
    <t>HPA042330</t>
  </si>
  <si>
    <t xml:space="preserve">h2o[c] + ppcoa[c]  &lt;=&gt; h[c] + coa[c] + ppa[c] </t>
  </si>
  <si>
    <t>uc003mhy.4</t>
  </si>
  <si>
    <t>GO:0046525</t>
  </si>
  <si>
    <t>xylosylprotein 4-beta-galactosyltransferase activity</t>
  </si>
  <si>
    <t>RE2649M</t>
  </si>
  <si>
    <t>Catalysis of the reaction: UDP-galactose + O-beta-D-xylosylprotein = UDP + 4-beta-D-galactosyl-O-beta-D-xylosylprotein. [EC:2.4.1.133]</t>
  </si>
  <si>
    <t xml:space="preserve">h2o[m] + ppcoa[m]  -&gt; h[m] + coa[m] + ppa[m] </t>
  </si>
  <si>
    <t>ENSG00000137491</t>
  </si>
  <si>
    <t>SLCO2B1</t>
  </si>
  <si>
    <t>solute carrier organic anion transporter family, member 2B1 [Source:HGNC Symbol;Acc:HGNC:10962]</t>
  </si>
  <si>
    <t>RE2649X</t>
  </si>
  <si>
    <t xml:space="preserve">h2o[x] + ppcoa[x]  &lt;=&gt; h[x] + coa[x] + ppa[x] </t>
  </si>
  <si>
    <t>RE2651R</t>
  </si>
  <si>
    <t xml:space="preserve"> SOLUTE CARRIER ORGANIC ANION TRANSPORTER FAMILY, MEMBER 2B1; SLCO2B1
;;ORGANIC ANION TRANSPORTER B; OATPB;;
ORGANIC ANION TRANSPORTER 2B1; OATP2B1;;
SOLUTE CARRIER FAMILY 21 (ORGANIC ANION TRANSPORTER), MEMBER 9, FORMERLY;
SLC21A9, FORMERLY
</t>
  </si>
  <si>
    <t xml:space="preserve">retinal[r]  &lt;=&gt; retinal_cis_9[r] </t>
  </si>
  <si>
    <t>RE2655R</t>
  </si>
  <si>
    <t xml:space="preserve">retinal[r]  &lt;=&gt; retinal_cis_13[r] </t>
  </si>
  <si>
    <t>RE2658C</t>
  </si>
  <si>
    <t>ENSG00000011009</t>
  </si>
  <si>
    <t>LYPLA2</t>
  </si>
  <si>
    <t xml:space="preserve">retn[c]  &lt;=&gt; CE1617[c] </t>
  </si>
  <si>
    <t>lysophospholipase II [Source:HGNC Symbol;Acc:HGNC:6738]</t>
  </si>
  <si>
    <t>RE2658R</t>
  </si>
  <si>
    <t xml:space="preserve">retn[r]  &lt;=&gt; CE1617[r] </t>
  </si>
  <si>
    <t>LYSOPHOSPHOLIPASE II; LYPLA2;;ACYL PROTEIN THIOESTERASE 2; APT2</t>
  </si>
  <si>
    <t>RE2659R</t>
  </si>
  <si>
    <t>O95372</t>
  </si>
  <si>
    <t xml:space="preserve">retn[r]  &lt;=&gt; 13_cis_retn[r] </t>
  </si>
  <si>
    <t>uc001bht.4</t>
  </si>
  <si>
    <t>GO:0002084</t>
  </si>
  <si>
    <t>protein depalmitoylation</t>
  </si>
  <si>
    <t>RE2660C</t>
  </si>
  <si>
    <t>The removal of palymitoyl groups from a lipoprotein. [GOC:hjd]</t>
  </si>
  <si>
    <t xml:space="preserve">CE5236[c]  &lt;=&gt; CE2705[c] </t>
  </si>
  <si>
    <t>ENSG00000105669</t>
  </si>
  <si>
    <t>COPE</t>
  </si>
  <si>
    <t>RE2660N</t>
  </si>
  <si>
    <t>coatomer protein complex subunit epsilon [Source:HGNC Symbol;Acc:HGNC:2234]</t>
  </si>
  <si>
    <t xml:space="preserve">CE5236[n]  &lt;=&gt; CE2705[n] </t>
  </si>
  <si>
    <t>RE2666C</t>
  </si>
  <si>
    <t>COATOMER PROTEIN COMPLEX, SUBUNIT EPSILON; COPE;;EPSILON COAT PROTEIN</t>
  </si>
  <si>
    <t xml:space="preserve">udpgal[c] + galside_hs[c]  -&gt; h[c] + udp[c] + digalside_hs[c] </t>
  </si>
  <si>
    <t>O14579</t>
  </si>
  <si>
    <t>HPA043576</t>
  </si>
  <si>
    <t>uc002nkk.4</t>
  </si>
  <si>
    <t>RE2666G</t>
  </si>
  <si>
    <t xml:space="preserve">udpgal[g] + galside_hs[g]  -&gt; h[g] + udp[g] + digalside_hs[g] </t>
  </si>
  <si>
    <t>RE2675C</t>
  </si>
  <si>
    <t xml:space="preserve">o2[c] + h[c] + nadh[c] + dhcrm_hs[c]  -&gt; 2 h2o[c] + nad[c] + crm_hs[c] </t>
  </si>
  <si>
    <t>RE2677C</t>
  </si>
  <si>
    <t>N-Acylsphingosine Galactosyltransferase</t>
  </si>
  <si>
    <t xml:space="preserve">udpgal[c] + crm_hs[c]  -&gt; h[c] + udp[c] + galside_hs[c] </t>
  </si>
  <si>
    <t>RE2677E</t>
  </si>
  <si>
    <t>ENSG00000071073</t>
  </si>
  <si>
    <t>MGAT4A</t>
  </si>
  <si>
    <t xml:space="preserve">udpgal[e] + crm_hs[e]  -&gt; h[e] + udp[e] + galside_hs[e] </t>
  </si>
  <si>
    <t>mannosyl (alpha-1,3-)-glycoprotein beta-1,4-N-acetylglucosaminyltransferase, isozyme A [Source:HGNC Symbol;Acc:HGNC:7047]</t>
  </si>
  <si>
    <t>RE2677G</t>
  </si>
  <si>
    <t xml:space="preserve">udpgal[g] + crm_hs[g]  -&gt; h[g] + udp[g] + galside_hs[g] </t>
  </si>
  <si>
    <t>RE2677N</t>
  </si>
  <si>
    <t xml:space="preserve"> ALPHA-1,3-@MANNOSYL-GLYCOPROTEIN BETA-1,4-N-ACETYLGLUCOSAMINYLTRANSFERASE,
ISOZYME A; MGAT4A
;;UDP-N-ACETYLGLUCOSAMINE:ALPHA-1,3-D-MANNOSIDE BETA-1,4-N-ACETYLGLUCOSAMINYLTRANSFERASE,
ISOZYME A;;
GNT-IVA;;
N-ACETYLGLUCOSAMINE TRANSFERASE 4A
</t>
  </si>
  <si>
    <t>Q9UM21</t>
  </si>
  <si>
    <t>HPA007608</t>
  </si>
  <si>
    <t xml:space="preserve">udpgal[n] + crm_hs[n]  -&gt; h[n] + udp[n] + galside_hs[n] </t>
  </si>
  <si>
    <t>uc002sze.3</t>
  </si>
  <si>
    <t>ENSG00000122642</t>
  </si>
  <si>
    <t>FKBP9</t>
  </si>
  <si>
    <t>FK506 binding protein 9 [Source:HGNC Symbol;Acc:HGNC:3725]</t>
  </si>
  <si>
    <t xml:space="preserve">crm_hs[r] + udpgal[r]  -&gt; h[r] + udp[r] + galside_hs[r] </t>
  </si>
  <si>
    <t>RE2680C</t>
  </si>
  <si>
    <t xml:space="preserve">udpgal[c] + gluside_hs[c]  -&gt; h[c] + udp[c] + C01290[c] </t>
  </si>
  <si>
    <t>FK506-BINDING PROTEIN 9; FKBP9;;FK506-BINDING PROTEIN, 60-KD; FKBP60;;FK506-BINDING PROTEIN, 63-KD; FKBP63</t>
  </si>
  <si>
    <t>O95302</t>
  </si>
  <si>
    <t>HPA012595</t>
  </si>
  <si>
    <t>RE2680G</t>
  </si>
  <si>
    <t>uc003tdh.5</t>
  </si>
  <si>
    <t xml:space="preserve">udpgal[g] + gluside_hs[g]  -&gt; h[g] + udp[g] + C01290[g] </t>
  </si>
  <si>
    <t>RE2704C</t>
  </si>
  <si>
    <t xml:space="preserve">yvite[c]  -&gt; h[c] + no2[c] + CE7047[c] </t>
  </si>
  <si>
    <t>RE2705C</t>
  </si>
  <si>
    <t>ENSG00000112079</t>
  </si>
  <si>
    <t>STK38</t>
  </si>
  <si>
    <t xml:space="preserve">no2[c] + CE7047[c]  &lt;=&gt; CE5986[c] </t>
  </si>
  <si>
    <t>serine/threonine kinase 38 [Source:HGNC Symbol;Acc:HGNC:17847]</t>
  </si>
  <si>
    <t>RE2717L</t>
  </si>
  <si>
    <t xml:space="preserve">h2o[l] + C01747[l]  &lt;=&gt; sphings[l] + gal[l] </t>
  </si>
  <si>
    <t>SERINE/THREONINE PROTEIN KINASE 38; STK38;;NUCLEAR DBF2-RELATED PROTEIN; NDR;;NDR1</t>
  </si>
  <si>
    <t>Q15208</t>
  </si>
  <si>
    <t>HPA038623</t>
  </si>
  <si>
    <t>uc003omh.3</t>
  </si>
  <si>
    <t xml:space="preserve">paps[c] + C01747[c]  -&gt; h[c] + pap[c] + C02744[c] </t>
  </si>
  <si>
    <t>RE2718G</t>
  </si>
  <si>
    <t>ENSG00000097021</t>
  </si>
  <si>
    <t xml:space="preserve">paps[g] + C01747[g]  -&gt; h[g] + pap[g] + C02744[g] </t>
  </si>
  <si>
    <t>ACOT7</t>
  </si>
  <si>
    <t>acyl-CoA thioesterase 7 [Source:HGNC Symbol;Acc:HGNC:24157]</t>
  </si>
  <si>
    <t>p36.31</t>
  </si>
  <si>
    <t xml:space="preserve">paps[c] + C01290[c]  -&gt; pap[c] + C03405[c] </t>
  </si>
  <si>
    <t>RE2722G</t>
  </si>
  <si>
    <t xml:space="preserve"> ACYL-CoA THIOESTERASE 7; ACOT7
;;ACYL-CoA THIOESTERASE, LONG-CHAIN, CYTOSOLIC;;
CTE-II;;
ACYL-CoA THIOESTER HYDROLASE, LONG-CHAIN, 2;;
ACYL-CoA HYDROLASE, LONG-CHAIN, BRAIN; BACH;;
ACYL-CoA HYDROLASE, LONG-CHAIN, LIVER; LACH;;
ACYL-CoA THIOESTERASE /.../RMERLY
</t>
  </si>
  <si>
    <t>O00154</t>
  </si>
  <si>
    <t xml:space="preserve">galgluside_hs[g] + paps[g]  -&gt; pap[g] + C03405[g] </t>
  </si>
  <si>
    <t>HPA025762</t>
  </si>
  <si>
    <t>uc001amt.3</t>
  </si>
  <si>
    <t>RE2746C</t>
  </si>
  <si>
    <t>GO:0000062</t>
  </si>
  <si>
    <t>fatty-acyl-CoA binding</t>
  </si>
  <si>
    <t xml:space="preserve">h[c] + CE5982[c]  -&gt; h2o[c] + CE2119[c] </t>
  </si>
  <si>
    <t>RE2759X</t>
  </si>
  <si>
    <t xml:space="preserve">CE5125[x]  &lt;=&gt; CE5126[x] </t>
  </si>
  <si>
    <t>RE2766C</t>
  </si>
  <si>
    <t xml:space="preserve">nadp[c] + tststerone[c]  &lt;=&gt; h[c] + nadph[c] + andrstndn[c] </t>
  </si>
  <si>
    <t>"Interacting selectively and non-covalently with acyl-CoA, any derivative of coenzyme A in which the sulfhydryl group is in thiolester linkage with a fatty acyl group." [GOC:jl, ISBN:0198506732]</t>
  </si>
  <si>
    <t>RE2768C</t>
  </si>
  <si>
    <t>ENSG00000082996</t>
  </si>
  <si>
    <t xml:space="preserve">o2[c] + h[c] + 2 nadph[c] + crtsl[c]  -&gt; 2 h2o[c] + 2 nadp[c] + ac[c] + C05284[c] </t>
  </si>
  <si>
    <t>RNF13</t>
  </si>
  <si>
    <t>ring finger protein 13 [Source:HGNC Symbol;Acc:HGNC:10057]</t>
  </si>
  <si>
    <t>RE2768M</t>
  </si>
  <si>
    <t xml:space="preserve">o2[m] + h[m] + 2 nadph[m] + crtsl[m]  -&gt; 2 h2o[m] + 2 nadp[m] + ac[m] + C05284[m] </t>
  </si>
  <si>
    <t>RING FINGER PROTEIN 13; RNF13</t>
  </si>
  <si>
    <t>RE2768R</t>
  </si>
  <si>
    <t>O43567</t>
  </si>
  <si>
    <t>HPA064784</t>
  </si>
  <si>
    <t>uc003exp.5</t>
  </si>
  <si>
    <t xml:space="preserve">h[r] + nadph[r] + crtsl[r]  -&gt; acald[r] + h2o[r] + nadp[r] + C05284[r] </t>
  </si>
  <si>
    <t>GO:0005765</t>
  </si>
  <si>
    <t>lysosomal membrane</t>
  </si>
  <si>
    <t>RE2782C</t>
  </si>
  <si>
    <t>The lipid bilayer surrounding the lysosome and separating its contents from the cell cytoplasm. [GOC:ai]</t>
  </si>
  <si>
    <t xml:space="preserve">atp[c] + sbt_D[c]  &lt;=&gt; h[c] + adp[c] + CE3075[c] </t>
  </si>
  <si>
    <t>ENSG00000074416</t>
  </si>
  <si>
    <t>MGLL</t>
  </si>
  <si>
    <t>monoglyceride lipase [Source:HGNC Symbol;Acc:HGNC:17038]</t>
  </si>
  <si>
    <t>RE2799C</t>
  </si>
  <si>
    <t>Prostaglandin-F Synthase</t>
  </si>
  <si>
    <t xml:space="preserve">nadp[c] + prostgf2[c]  &lt;=&gt; h[c] + nadph[c] + prostgh2[c] </t>
  </si>
  <si>
    <t xml:space="preserve"> MONOGLYCERIDE LIPASE; MGLL
;;MGL;;
MONOACYLGLYCEROL LIPASE; MAGL;;
HUK5
</t>
  </si>
  <si>
    <t>RE2813C</t>
  </si>
  <si>
    <t>Allantoinase</t>
  </si>
  <si>
    <t>Q99685</t>
  </si>
  <si>
    <t xml:space="preserve">h2o[c] + alltn[c]  &lt;=&gt; h[c] + alltt[c] </t>
  </si>
  <si>
    <t>HPA011994</t>
  </si>
  <si>
    <t>uc003ejx.4</t>
  </si>
  <si>
    <t>RE2814M</t>
  </si>
  <si>
    <t xml:space="preserve">nad[m] + xol27oh[m]  &lt;=&gt; h[m] + nadh[m] + xol7aone[m] </t>
  </si>
  <si>
    <t>ENSG00000181789</t>
  </si>
  <si>
    <t>RE2814R</t>
  </si>
  <si>
    <t>COPG1</t>
  </si>
  <si>
    <t>coatomer protein complex subunit gamma 1 [Source:HGNC Symbol;Acc:HGNC:2236]</t>
  </si>
  <si>
    <t xml:space="preserve">nad[r] + xol27oh[r]  &lt;=&gt; h[r] + nadh[r] + xol7aone[r] </t>
  </si>
  <si>
    <t>RE2848C</t>
  </si>
  <si>
    <t xml:space="preserve">5 h[c] + 5 o2s[c] + 3 CE0328[c]  &lt;=&gt; 4 h2o[c] + 3 CE6423[c] </t>
  </si>
  <si>
    <t>COATOMER PROTEIN COMPLEX, SUBUNIT GAMMA-1; COPG1;;COP, GAMMA-1</t>
  </si>
  <si>
    <t>Q9Y678</t>
  </si>
  <si>
    <t>HPA037867</t>
  </si>
  <si>
    <t>RE2849C</t>
  </si>
  <si>
    <t>uc003els.4</t>
  </si>
  <si>
    <t xml:space="preserve">5 h[c] + 5 o2s[c] + 3 CE0328[c]  &lt;=&gt; 4 h2o[c] + 3 CE6426[c] </t>
  </si>
  <si>
    <t>RE2850C</t>
  </si>
  <si>
    <t>ENSG00000175175</t>
  </si>
  <si>
    <t xml:space="preserve">5 h[c] + 5 o2s[c] + 3 CE0328[c]  &lt;=&gt; 4 h2o[c] + 3 CE6429[c] </t>
  </si>
  <si>
    <t>PPM1E</t>
  </si>
  <si>
    <t>protein phosphatase, Mg2+/Mn2+ dependent 1E [Source:HGNC Symbol;Acc:HGNC:19322]</t>
  </si>
  <si>
    <t>RE2851C</t>
  </si>
  <si>
    <t xml:space="preserve">5 h[c] + 5 o2s[c] + 3 CE0328[c]  &lt;=&gt; 4 h2o[c] + 3 CE6435[c] </t>
  </si>
  <si>
    <t>Q8WY54</t>
  </si>
  <si>
    <t>HPA019263</t>
  </si>
  <si>
    <t>uc002iwx.5</t>
  </si>
  <si>
    <t>RE2852C</t>
  </si>
  <si>
    <t xml:space="preserve">5 h[c] + 5 o2s[c] + 3 CE0328[c]  &lt;=&gt; 4 h2o[c] + 3 CE6432[c] </t>
  </si>
  <si>
    <t>RE2853C</t>
  </si>
  <si>
    <t xml:space="preserve">5 h[c] + 5 o2s[c] + 3 CE0328[c]  &lt;=&gt; 4 h2o[c] + 3 CE6438[c] </t>
  </si>
  <si>
    <t>ENSG00000115977</t>
  </si>
  <si>
    <t>AAK1</t>
  </si>
  <si>
    <t>RE2854C</t>
  </si>
  <si>
    <t>AP2 associated kinase 1 [Source:HGNC Symbol;Acc:HGNC:19679]</t>
  </si>
  <si>
    <t xml:space="preserve">5 h[c] + 5 o2s[c] + 3 CE0328[c]  &lt;=&gt; 4 h2o[c] + 3 CE6420[c] </t>
  </si>
  <si>
    <t>RE2856C</t>
  </si>
  <si>
    <t>ADAPTOR PROTEIN 2-ASSOCIATED KINASE 1; AAK1;;AP2-ASSOCIATED KINASE 1;;KIAA1048</t>
  </si>
  <si>
    <t xml:space="preserve">7 o2[c] + 5 CE0328[c]  -&gt; 2 h2o[c] + 4 CE6423[c] + CE6444[c] </t>
  </si>
  <si>
    <t>uc061jzr.1</t>
  </si>
  <si>
    <t>RE2857C</t>
  </si>
  <si>
    <t>ENSG00000164715</t>
  </si>
  <si>
    <t>LMTK2</t>
  </si>
  <si>
    <t xml:space="preserve">7 o2[c] + 5 CE0328[c]  -&gt; 2 h2o[c] + 4 CE6423[c] + CE6445[c] </t>
  </si>
  <si>
    <t>lemur tyrosine kinase 2 [Source:HGNC Symbol;Acc:HGNC:17880]</t>
  </si>
  <si>
    <t>RE2858C</t>
  </si>
  <si>
    <t xml:space="preserve">7 o2[c] + 5 CE0328[c]  -&gt; 2 h2o[c] + 4 CE6429[c] + CE6447[c] </t>
  </si>
  <si>
    <t>RE2859C</t>
  </si>
  <si>
    <t>LEMUR TYROSINE KINASE 2; LMTK2;;KINASE/PHOSPHATASE INHIBITOR 2; KPI2;;BRAIN-ENRICHED KINASE; BREK;;KIAA1079</t>
  </si>
  <si>
    <t>Q8IWU2</t>
  </si>
  <si>
    <t xml:space="preserve">7 o2[c] + 5 CE0328[c]  -&gt; 2 h2o[c] + 4 CE6426[c] + CE6446[c] </t>
  </si>
  <si>
    <t>HPA041836</t>
  </si>
  <si>
    <t>uc003upd.3</t>
  </si>
  <si>
    <t>GO:0070853</t>
  </si>
  <si>
    <t>RE2860C</t>
  </si>
  <si>
    <t>myosin VI binding</t>
  </si>
  <si>
    <t xml:space="preserve">o2[c] + ascb_L[c] + CE6432[c]  -&gt; C01041[c] + CE6448[c] </t>
  </si>
  <si>
    <t>Interacting selectively and non-covalently with a class VI myosin. The myosin VI heavy chain has a single IQ motif in the neck and a tail region with a coiled coil domain followed by a unique globular domain, a unique insertion that enables myosin VI to move towards the pointed or minus end of actin filaments. [GOC:mah, http://www.mrc-lmb.cam.ac.uk/myosin/Review/Reviewframeset.html, PMID:15473855]</t>
  </si>
  <si>
    <t>RE2861C</t>
  </si>
  <si>
    <t>ENSG00000131873</t>
  </si>
  <si>
    <t xml:space="preserve">7 o2[c] + 5 CE0328[c]  -&gt; 2 h2o[c] + 4 CE6435[c] + CE6449[c] </t>
  </si>
  <si>
    <t>CHSY1</t>
  </si>
  <si>
    <t>chondroitin sulfate synthase 1 [Source:HGNC Symbol;Acc:HGNC:17198]</t>
  </si>
  <si>
    <t>RE2862C</t>
  </si>
  <si>
    <t xml:space="preserve">7 o2[c] + 5 CE0328[c]  -&gt; 2 h2o[c] + 4 CE6438[c] + CE6451[c] </t>
  </si>
  <si>
    <t>CHONDROITIN SULFATE SYNTHASE 1; CHSY1;;CHONDROITIN SYNTHASE 1; CSS1;;CARBOHYDRATE SYNTHASE 1;;KIAA0990</t>
  </si>
  <si>
    <t>RE2863C</t>
  </si>
  <si>
    <t>Q86X52</t>
  </si>
  <si>
    <t>HPA048902</t>
  </si>
  <si>
    <t>uc021sxt.1</t>
  </si>
  <si>
    <t xml:space="preserve">7 o2[c] + 5 CE0328[c]  -&gt; 2 h2o[c] + 4 CE6429[c] + CE6450[c] </t>
  </si>
  <si>
    <t>GO:0050510</t>
  </si>
  <si>
    <t>N-acetylgalactosaminyl-proteoglycan 3-beta-glucuronosyltransferase activity</t>
  </si>
  <si>
    <t>RE2864C</t>
  </si>
  <si>
    <t xml:space="preserve">2 h[c] + CE6444[c]  &lt;=&gt; h2o[c] + CE6453[c] </t>
  </si>
  <si>
    <t>Catalysis of the reaction: N-acetyl-beta-D-galactosaminyl-(1,4)-beta-D-glucuronosyl-proteoglycan + UDP-alpha-D-glucuronate = beta-D-glucuronosyl-(1,3)-N-acetyl-beta-D-galactosaminyl-(1,4)-beta-D-glucuronosyl-proteoglycan + UDP. [EC:2.4.1.226, MetaCyc:2.4.1.226-RXN]</t>
  </si>
  <si>
    <t>RE2865C</t>
  </si>
  <si>
    <t>ENSG00000112144</t>
  </si>
  <si>
    <t>ICK</t>
  </si>
  <si>
    <t xml:space="preserve">2 h[c] + CE6444[c]  &lt;=&gt; h2o[c] + CE6452[c] </t>
  </si>
  <si>
    <t>intestinal cell (MAK-like) kinase [Source:HGNC Symbol;Acc:HGNC:21219]</t>
  </si>
  <si>
    <t>RE2866C</t>
  </si>
  <si>
    <t xml:space="preserve">h[c] + ascb_L[c] + CE6445[c]  &lt;=&gt; h2o[c] + dhdascb[c] + CE6454[c] </t>
  </si>
  <si>
    <t>INTESTINAL CELL KINASE; ICK;;MAK-RELATED KINASE; MRK;;KIAA0936</t>
  </si>
  <si>
    <t>Q9UPZ9</t>
  </si>
  <si>
    <t>HPA001113</t>
  </si>
  <si>
    <t>RE2867C</t>
  </si>
  <si>
    <t>uc003pbi.3</t>
  </si>
  <si>
    <t xml:space="preserve">h[c] + ascb_L[c] + CE6445[c]  &lt;=&gt; h2o[c] + dhdascb[c] + CE6455[c] </t>
  </si>
  <si>
    <t>RE2868C</t>
  </si>
  <si>
    <t xml:space="preserve">h[c] + ascb_L[c] + CE6446[c]  &lt;=&gt; h2o[c] + dhdascb[c] + CE6456[c] </t>
  </si>
  <si>
    <t>ENSG00000198825</t>
  </si>
  <si>
    <t>INPP5F</t>
  </si>
  <si>
    <t>RE2869C</t>
  </si>
  <si>
    <t>inositol polyphosphate-5-phosphatase F [Source:HGNC Symbol;Acc:HGNC:17054]</t>
  </si>
  <si>
    <t xml:space="preserve">h[c] + ascb_L[c] + CE6446[c]  &lt;=&gt; h2o[c] + dhdascb[c] + CE6457[c] </t>
  </si>
  <si>
    <t>INOSITOL POLYPHOSPHATE 5-PHOSPHATASE F; INPP5F;;SAC DOMAIN-CONTAINING INOSITOL PHOSPHATASE 2; SAC2;;KIAA0966</t>
  </si>
  <si>
    <t>Q9Y2H2</t>
  </si>
  <si>
    <t>HPA042605</t>
  </si>
  <si>
    <t>uc001leo.4</t>
  </si>
  <si>
    <t>RE2870C</t>
  </si>
  <si>
    <t>GO:0042578</t>
  </si>
  <si>
    <t>phosphoric ester hydrolase activity</t>
  </si>
  <si>
    <t xml:space="preserve">h[c] + ascb_L[c] + CE6447[c]  &lt;=&gt; h2o[c] + dhdascb[c] + CE6458[c] </t>
  </si>
  <si>
    <t>Catalysis of the reaction: RPO-R' + H2O = RPOOH + R'H. This reaction is the hydrolysis of any phosphoric ester bond, any ester formed from orthophosphoric acid, O=P(OH)3. [GOC:jl]</t>
  </si>
  <si>
    <t>ENSG00000211456</t>
  </si>
  <si>
    <t>RE2871C</t>
  </si>
  <si>
    <t>SACM1L</t>
  </si>
  <si>
    <t>SAC1 suppressor of actin mutations 1-like (yeast) [Source:HGNC Symbol;Acc:HGNC:17059]</t>
  </si>
  <si>
    <t xml:space="preserve">h[c] + ascb_L[c] + CE6447[c]  &lt;=&gt; h2o[c] + dhdascb[c] + CE6459[c] </t>
  </si>
  <si>
    <t>RE2872C</t>
  </si>
  <si>
    <t>SUPPRESSOR OF ACTIN MUTATIONS 1-LIKE; SACM1L;;SUPPRESSOR OF ACTIN 1; SAC1;;KIAA0851</t>
  </si>
  <si>
    <t xml:space="preserve">h[c] + ascb_L[c] + CE6448[c]  &lt;=&gt; h2o[c] + dhdascb[c] + CE6460[c] </t>
  </si>
  <si>
    <t>uc062ixu.1</t>
  </si>
  <si>
    <t>RE2873C</t>
  </si>
  <si>
    <t xml:space="preserve">h[c] + ascb_L[c] + CE6448[c]  &lt;=&gt; h2o[c] + dhdascb[c] + CE6461[c] </t>
  </si>
  <si>
    <t>ENSG00000179918</t>
  </si>
  <si>
    <t>RE2874C</t>
  </si>
  <si>
    <t>SEPHS2</t>
  </si>
  <si>
    <t>selenophosphate synthetase 2 [Source:HGNC Symbol;Acc:HGNC:19686]</t>
  </si>
  <si>
    <t xml:space="preserve">h[c] + ascb_L[c] + CE6449[c]  &lt;=&gt; h2o[c] + dhdascb[c] + CE6462[c] </t>
  </si>
  <si>
    <t>RE2875C</t>
  </si>
  <si>
    <t>SELENOPHOSPHATE SYNTHETASE 2; SEPHS2;;SPS2</t>
  </si>
  <si>
    <t xml:space="preserve">2 h[c] + CE6449[c]  &lt;=&gt; h2o[c] + CE6463[c] </t>
  </si>
  <si>
    <t>HPA047931</t>
  </si>
  <si>
    <t>uc059tek.1</t>
  </si>
  <si>
    <t>RE2876C</t>
  </si>
  <si>
    <t xml:space="preserve">2 h[c] + CE6450[c]  &lt;=&gt; h2o[c] + CE6464[c] </t>
  </si>
  <si>
    <t>RE2877C</t>
  </si>
  <si>
    <t>ENSG00000086475</t>
  </si>
  <si>
    <t>SEPHS1</t>
  </si>
  <si>
    <t xml:space="preserve">2 h[c] + CE6450[c]  &lt;=&gt; h2o[c] + CE6465[c] </t>
  </si>
  <si>
    <t>selenophosphate synthetase 1 [Source:HGNC Symbol;Acc:HGNC:19685]</t>
  </si>
  <si>
    <t>RE2878C</t>
  </si>
  <si>
    <t xml:space="preserve">h[c] + ascb_L[c] + CE6451[c]  &lt;=&gt; h2o[c] + dhdascb[c] + CE6467[c] </t>
  </si>
  <si>
    <t>SELENOPHOSPHATE SYNTHETASE 1; SEPHS1;;SPS1</t>
  </si>
  <si>
    <t>P49903</t>
  </si>
  <si>
    <t>RE2880C</t>
  </si>
  <si>
    <t>HPA037645</t>
  </si>
  <si>
    <t>uc001imk.4</t>
  </si>
  <si>
    <t xml:space="preserve">h[c] + ascb_L[c] + CE6451[c]  &lt;=&gt; h2o[c] + dhdascb[c] + CE6466[c] </t>
  </si>
  <si>
    <t>GO:0004756</t>
  </si>
  <si>
    <t>selenide, water dikinase activity</t>
  </si>
  <si>
    <t>RE2888C</t>
  </si>
  <si>
    <t>Catalysis of the reaction: ATP + H(2)O + hydrogen selenide = AMP + 3 H(+) + phosphate + selenophosphorate. [EC:2.7.9.3, RHEA:18740]</t>
  </si>
  <si>
    <t xml:space="preserve">h2o2[c] + urate[c]  &lt;=&gt; urea[c] + CE0074[c] </t>
  </si>
  <si>
    <t>ENSG00000068903</t>
  </si>
  <si>
    <t>SIRT2</t>
  </si>
  <si>
    <t>sirtuin 2 [Source:HGNC Symbol;Acc:HGNC:10886]</t>
  </si>
  <si>
    <t>RE2888E</t>
  </si>
  <si>
    <t>SIRTUIN 2; SIRT2;;SIR2, S. CEREVISIAE, HOMOLOG-LIKE 2; SIR2L2;;SIR2L</t>
  </si>
  <si>
    <t xml:space="preserve">h2o2[e] + urate[e]  &lt;=&gt; urea[e] + CE0074[e] </t>
  </si>
  <si>
    <t>Q8IXJ6</t>
  </si>
  <si>
    <t>HPA011165</t>
  </si>
  <si>
    <t>uc002ojt.3</t>
  </si>
  <si>
    <t>RE2888N</t>
  </si>
  <si>
    <t>GO:2000777</t>
  </si>
  <si>
    <t xml:space="preserve">h2o2[n] + urate[n]  &lt;=&gt; urea[n] + CE0074[n] </t>
  </si>
  <si>
    <t>positive regulation of proteasomal ubiquitin-dependent protein catabolic process involved in cellular response to hypoxia</t>
  </si>
  <si>
    <t>Any positive regulation of proteasomal ubiquitin-dependent protein catabolic process that is involved in a cellular response to hypoxia. [GOC:mah]</t>
  </si>
  <si>
    <t>RE2897C</t>
  </si>
  <si>
    <t>ENSG00000153574</t>
  </si>
  <si>
    <t xml:space="preserve">ascb_L[c] + CE7122[c]  &lt;=&gt; avite2[c] + C01041[c] </t>
  </si>
  <si>
    <t>RPIA</t>
  </si>
  <si>
    <t>ribose 5-phosphate isomerase A [Source:HGNC Symbol;Acc:HGNC:10297]</t>
  </si>
  <si>
    <t>RE2898C</t>
  </si>
  <si>
    <t xml:space="preserve">C01041[c]  -&gt; h2o[c] + dhdascb[c] </t>
  </si>
  <si>
    <t xml:space="preserve"> RIBOSE 5-PHOSPHATE ISOMERASE A; RPIA
;;RPI
</t>
  </si>
  <si>
    <t>RE2899C</t>
  </si>
  <si>
    <t>P49247</t>
  </si>
  <si>
    <t>HPA042620</t>
  </si>
  <si>
    <t xml:space="preserve">dhdascb[c] + C02147[c]  &lt;=&gt; ascb_L[c] + lipoate[c] </t>
  </si>
  <si>
    <t>uc002ste.3</t>
  </si>
  <si>
    <t>RE2908C</t>
  </si>
  <si>
    <t xml:space="preserve">nad[c] + CE2592[c]  &lt;=&gt; h[c] + nadh[c] + CE0853[c] </t>
  </si>
  <si>
    <t>ENSG00000106853</t>
  </si>
  <si>
    <t>PTGR1</t>
  </si>
  <si>
    <t>prostaglandin reductase 1 [Source:HGNC Symbol;Acc:HGNC:18429]</t>
  </si>
  <si>
    <t xml:space="preserve">nad[m] + CE2592[m]  &lt;=&gt; h[m] + nadh[m] + CE0853[m] </t>
  </si>
  <si>
    <t>RE2908X</t>
  </si>
  <si>
    <t>PROSTAGLANDIN REDUCTASE 1; PTGR1;;LEUKOTRIENE B4 12-HYDROXYDEHYDROGENASE; LTB4DH</t>
  </si>
  <si>
    <t>uc064vaz.1</t>
  </si>
  <si>
    <t xml:space="preserve">nad[x] + CE2592[x]  &lt;=&gt; h[x] + nadh[x] + CE0853[x] </t>
  </si>
  <si>
    <t>RE2909C</t>
  </si>
  <si>
    <t xml:space="preserve">nad[c] + CE1102[c]  &lt;=&gt; h[c] + nadh[c] + CE0782[c] </t>
  </si>
  <si>
    <t>ENSG00000119401</t>
  </si>
  <si>
    <t>TRIM32</t>
  </si>
  <si>
    <t>tripartite motif containing 32 [Source:HGNC Symbol;Acc:HGNC:16380]</t>
  </si>
  <si>
    <t xml:space="preserve">nad[m] + CE1102[m]  &lt;=&gt; h[m] + nadh[m] + CE0782[m] </t>
  </si>
  <si>
    <t>RE2909X</t>
  </si>
  <si>
    <t>TRIPARTITE MOTIF-CONTAINING PROTEIN 32; TRIM32;;TAT-INTERACTING PROTEIN, 72-KD;;HT2A;;BBS11 GENE; BBS11</t>
  </si>
  <si>
    <t xml:space="preserve">nad[x] + CE1102[x]  &lt;=&gt; h[x] + nadh[x] + CE0782[x] </t>
  </si>
  <si>
    <t>Q13049</t>
  </si>
  <si>
    <t>HPA050060</t>
  </si>
  <si>
    <t>uc004bjx.3</t>
  </si>
  <si>
    <t>RE2910C</t>
  </si>
  <si>
    <t>GO:0005863</t>
  </si>
  <si>
    <t>striated muscle myosin thick filament</t>
  </si>
  <si>
    <t xml:space="preserve">nad[c] + CE2597[c]  &lt;=&gt; h[c] + nadh[c] + CE0692[c] </t>
  </si>
  <si>
    <t>Bipolar filaments formed of polymers of a muscle-specific myosin II isoform, found in the middle of sarcomeres in myofibrils. [GOC:mtg_muscle, ISBN:0815316194]</t>
  </si>
  <si>
    <t>ENSG00000162482</t>
  </si>
  <si>
    <t>AKR7A3</t>
  </si>
  <si>
    <t xml:space="preserve">nad[m] + CE2597[m]  &lt;=&gt; h[m] + nadh[m] + CE0692[m] </t>
  </si>
  <si>
    <t>aldo-keto reductase family 7, member A3 (aflatoxin aldehyde reductase) [Source:HGNC Symbol;Acc:HGNC:390]</t>
  </si>
  <si>
    <t>RE2910X</t>
  </si>
  <si>
    <t xml:space="preserve">nad[x] + CE2597[x]  &lt;=&gt; h[x] + nadh[x] + CE0692[x] </t>
  </si>
  <si>
    <t>ALDO-KETO REDUCTASE FAMILY 7, MEMBER A3; AKR7A3;;AFLATOXIN B1-ALDEHYDE REDUCTASE 2; AFAR2</t>
  </si>
  <si>
    <t>RE2911C</t>
  </si>
  <si>
    <t>O95154</t>
  </si>
  <si>
    <t>uc001bbv.2</t>
  </si>
  <si>
    <t xml:space="preserve">h[c] + nadph[c] + C03372[c]  -&gt; nadp[c] + alpa_hs[c] </t>
  </si>
  <si>
    <t>GO:0004033</t>
  </si>
  <si>
    <t>aldo-keto reductase (NADP) activity</t>
  </si>
  <si>
    <t>RE2912M</t>
  </si>
  <si>
    <t>Catalysis of the reaction: an alcohol + NADP+ = an aldehyde or a ketone + NADPH + H+. [GOC:ai]</t>
  </si>
  <si>
    <t>ENSG00000076685</t>
  </si>
  <si>
    <t xml:space="preserve">coa[m] + atp[m] + hdcea[m]  &lt;=&gt; amp[m] + ppi[m] + hdcoa[m] </t>
  </si>
  <si>
    <t>NT5C2</t>
  </si>
  <si>
    <t>5'-nucleotidase, cytosolic II [Source:HGNC Symbol;Acc:HGNC:8022]</t>
  </si>
  <si>
    <t>RE2912X</t>
  </si>
  <si>
    <t xml:space="preserve"> 5-PRIME-@NUCLEOTIDASE, CYTOSOLIC II; NT5C2
;;NUCLEOTIDASE, 5-PRIME, CYTOSOLIC II;;
NUCLEOTIDASE, 5-PRIME, TYPE B; NT5B;;
PURINE 5-PRIME-NUCLEOTIDASE; PNT5
</t>
  </si>
  <si>
    <t xml:space="preserve">coa[x] + atp[x] + hdcea[x]  &lt;=&gt; amp[x] + ppi[x] + hdcoa[x] </t>
  </si>
  <si>
    <t>P49902</t>
  </si>
  <si>
    <t>HPA003751</t>
  </si>
  <si>
    <t>uc001kwq.3</t>
  </si>
  <si>
    <t xml:space="preserve">fad[m] + hdcoa[m]  &lt;=&gt; fadh2[m] + CE2591[m] </t>
  </si>
  <si>
    <t>RE2913X</t>
  </si>
  <si>
    <t>ENSG00000105613</t>
  </si>
  <si>
    <t>MAST1</t>
  </si>
  <si>
    <t xml:space="preserve">fad[x] + hdcoa[x]  &lt;=&gt; fadh2[x] + CE2591[x] </t>
  </si>
  <si>
    <t>microtubule associated serine/threonine kinase 1 [Source:HGNC Symbol;Acc:HGNC:19034]</t>
  </si>
  <si>
    <t xml:space="preserve">fad[m] + CE0784[m]  &lt;=&gt; fadh2[m] + CE2594[m] </t>
  </si>
  <si>
    <t>MICROTUBULE-ASSOCIATED SERINE/THREONINE KINASE 1; MAST1;;SYNTROPHIN-ASSOCIATED SERINE/THREONINE KINASE; SAST;;KIAA0973</t>
  </si>
  <si>
    <t>RE2914X</t>
  </si>
  <si>
    <t>uc060ueg.1</t>
  </si>
  <si>
    <t xml:space="preserve">fad[x] + CE0784[x]  &lt;=&gt; fadh2[x] + CE2594[x] </t>
  </si>
  <si>
    <t>GO:0007010</t>
  </si>
  <si>
    <t>cytoskeleton organization</t>
  </si>
  <si>
    <t>A process that is carried out at the cellular level which results in the assembly, arrangement of constituent parts, or disassembly of cytoskeletal structures. [GOC:dph, GOC:jl, GOC:mah]</t>
  </si>
  <si>
    <t xml:space="preserve">fadh2[m] + CE2596[m]  &lt;=&gt; fad[m] + CE0695[m] </t>
  </si>
  <si>
    <t>ENSG00000114805</t>
  </si>
  <si>
    <t>PLCH1</t>
  </si>
  <si>
    <t>RE2915X</t>
  </si>
  <si>
    <t>phospholipase C, eta 1 [Source:HGNC Symbol;Acc:HGNC:29185]</t>
  </si>
  <si>
    <t xml:space="preserve">fadh2[x] + CE2596[x]  &lt;=&gt; fad[x] + CE0695[x] </t>
  </si>
  <si>
    <t xml:space="preserve"> PHOSPHOLIPASE C, ETA-1; PLCH1
;;PHOSPHOLIPASE C LIKE-3; PLCL3;;
KIAA1069
</t>
  </si>
  <si>
    <t xml:space="preserve">coa[m] + CE0853[m]  &lt;=&gt; accoa[m] + CE0784[m] </t>
  </si>
  <si>
    <t>Q4KWH8</t>
  </si>
  <si>
    <t>HPA036176</t>
  </si>
  <si>
    <t>uc032sgu.1</t>
  </si>
  <si>
    <t>RE2916X</t>
  </si>
  <si>
    <t xml:space="preserve">coa[x] + CE0853[x]  &lt;=&gt; accoa[x] + CE0784[x] </t>
  </si>
  <si>
    <t>ENSG00000211455</t>
  </si>
  <si>
    <t>STK38L</t>
  </si>
  <si>
    <t>serine/threonine kinase 38 like [Source:HGNC Symbol;Acc:HGNC:17848]</t>
  </si>
  <si>
    <t xml:space="preserve">coa[m] + CE0782[m]  &lt;=&gt; accoa[m] + CE0695[m] </t>
  </si>
  <si>
    <t>RE2917X</t>
  </si>
  <si>
    <t>SERINE/THREONINE PROTEIN KINASE 38-LIKE PROTEIN; STK38L;;STK38-LIKE PROTEIN;;NUCLEAR DBF2-RELATED PROTEIN 2; NDR2;;KIAA0965</t>
  </si>
  <si>
    <t xml:space="preserve">coa[x] + CE0782[x]  &lt;=&gt; accoa[x] + CE0695[x] </t>
  </si>
  <si>
    <t>uc058met.1</t>
  </si>
  <si>
    <t xml:space="preserve">h2o[m] + CE2591[m]  &lt;=&gt; CE2592[m] </t>
  </si>
  <si>
    <t>ENSG00000099308</t>
  </si>
  <si>
    <t>MAST3</t>
  </si>
  <si>
    <t>RE2919X</t>
  </si>
  <si>
    <t>microtubule associated serine/threonine kinase 3 [Source:HGNC Symbol;Acc:HGNC:19036]</t>
  </si>
  <si>
    <t xml:space="preserve">h2o[x] + CE2591[x]  &lt;=&gt; CE2592[x] </t>
  </si>
  <si>
    <t>MICROTUBULE-ASSOCIATED SERINE/THREONINE KINASE 3; MAST3;;KIAA0561</t>
  </si>
  <si>
    <t>O60307</t>
  </si>
  <si>
    <t>HPA035062</t>
  </si>
  <si>
    <t>uc002nhz.5</t>
  </si>
  <si>
    <t xml:space="preserve">h2o[m] + CE2594[m]  &lt;=&gt; CE1102[m] </t>
  </si>
  <si>
    <t>RE2920X</t>
  </si>
  <si>
    <t xml:space="preserve">h2o[x] + CE2594[x]  &lt;=&gt; CE1102[x] </t>
  </si>
  <si>
    <t>ENSG00000077254</t>
  </si>
  <si>
    <t>USP33</t>
  </si>
  <si>
    <t>ubiquitin specific peptidase 33 [Source:HGNC Symbol;Acc:HGNC:20059]</t>
  </si>
  <si>
    <t xml:space="preserve">h2o[m] + CE2596[m]  &lt;=&gt; CE2597[m] </t>
  </si>
  <si>
    <t>RE2921X</t>
  </si>
  <si>
    <t>UBIQUITIN-SPECIFIC PROTEASE 33; USP33;;VHL-INTERACTING DEUBIQUITINATING ENZYME 1; VDU1;;KIAA1097</t>
  </si>
  <si>
    <t>Q8TEY7</t>
  </si>
  <si>
    <t xml:space="preserve">h2o[x] + CE2596[x]  &lt;=&gt; CE2597[x] </t>
  </si>
  <si>
    <t>HPA005719</t>
  </si>
  <si>
    <t>uc001dhu.5</t>
  </si>
  <si>
    <t>GO:0030891</t>
  </si>
  <si>
    <t>RE2948C</t>
  </si>
  <si>
    <t>VCB complex</t>
  </si>
  <si>
    <t xml:space="preserve">h[c] + yvite[c] + CE5643[c]  &lt;=&gt; h2o[c] + CE5986[c] </t>
  </si>
  <si>
    <t>A protein complex that possesses ubiquitin ligase activity; the complex is usually pentameric; for example, in mammals the subunits are pVHL, elongin B, elongin C, cullin-2 (Cul2), and Rbx1. [GOC:mah, PMID:11865071]</t>
  </si>
  <si>
    <t>RE2954C</t>
  </si>
  <si>
    <t>ENSG00000040199</t>
  </si>
  <si>
    <t>PHLPP2</t>
  </si>
  <si>
    <t>Pyruvate Kinase</t>
  </si>
  <si>
    <t xml:space="preserve">h[c] + pep[c] + dtdp[c]  &lt;=&gt; pyr[c] + dttp[c] </t>
  </si>
  <si>
    <t>PH domain and leucine rich repeat protein phosphatase 2 [Source:HGNC Symbol;Acc:HGNC:29149]</t>
  </si>
  <si>
    <t>RE2958C</t>
  </si>
  <si>
    <t xml:space="preserve">h2o[r] + prostgi2[r]  &lt;=&gt; CE0955[r] </t>
  </si>
  <si>
    <t>PH DOMAIN AND LEUCINE-RICH REPEAT PROTEIN PHOSPHATASE-LIKE; PHLPPL;;PHLPP-LIKE;;PHLPP2</t>
  </si>
  <si>
    <t>uc059wus.1</t>
  </si>
  <si>
    <t>RE2972G</t>
  </si>
  <si>
    <t>1-Phosphatidylinositol 4-Kinase</t>
  </si>
  <si>
    <t xml:space="preserve">atp[g] + CE5101[g]  &lt;=&gt; h[g] + adp[g] + pail45p_hs[g] </t>
  </si>
  <si>
    <t>ENSG00000130227</t>
  </si>
  <si>
    <t>RE2972M</t>
  </si>
  <si>
    <t>XPO7</t>
  </si>
  <si>
    <t>exportin 7 [Source:HGNC Symbol;Acc:HGNC:14108]</t>
  </si>
  <si>
    <t xml:space="preserve">atp[m] + CE5101[m]  -&gt; h[m] + adp[m] + pail45p_hs[m] </t>
  </si>
  <si>
    <t>RE2972R</t>
  </si>
  <si>
    <t xml:space="preserve">atp[r] + pail5p_hs[r]  &lt;=&gt; adp[r] + h[r] + pail45p_hs[r] </t>
  </si>
  <si>
    <t>EXPORTIN 7; XPO7;;RAN-BINDING PROTEIN 16; RANBP16</t>
  </si>
  <si>
    <t>Q9UIA9</t>
  </si>
  <si>
    <t>HPA048153</t>
  </si>
  <si>
    <t>uc003xaa.5</t>
  </si>
  <si>
    <t>RE2973G</t>
  </si>
  <si>
    <t xml:space="preserve">atp[g] + CE5101[g]  &lt;=&gt; h[g] + adp[g] + pail35p_hs[g] </t>
  </si>
  <si>
    <t>ENSG00000154310</t>
  </si>
  <si>
    <t>RE2973N</t>
  </si>
  <si>
    <t>TNIK</t>
  </si>
  <si>
    <t>TRAF2 and NCK interacting kinase [Source:HGNC Symbol;Acc:HGNC:30765]</t>
  </si>
  <si>
    <t xml:space="preserve">atp[n] + pail5p_hs[n]  &lt;=&gt; h[n] + adp[n] + pail35p_hs[n] </t>
  </si>
  <si>
    <t>RE2974G</t>
  </si>
  <si>
    <t xml:space="preserve">atp[g] + pail3p_hs[g]  &lt;=&gt; h[g] + adp[g] + pail35p_hs[g] </t>
  </si>
  <si>
    <t>TRAF2- AND NCK-INTERACTING KINASE; TNIK;;KIAA0551</t>
  </si>
  <si>
    <t>Q9UKE5</t>
  </si>
  <si>
    <t>HPA012297</t>
  </si>
  <si>
    <t>uc003fhh.3</t>
  </si>
  <si>
    <t>RE2974N</t>
  </si>
  <si>
    <t>ENSG00000157106</t>
  </si>
  <si>
    <t>SMG1</t>
  </si>
  <si>
    <t>SMG1 phosphatidylinositol 3-kinase-related kinase [Source:HGNC Symbol;Acc:HGNC:30045]</t>
  </si>
  <si>
    <t xml:space="preserve">atp[n] + pail3p_hs[n]  &lt;=&gt; h[n] + adp[n] + pail35p_hs[n] </t>
  </si>
  <si>
    <t>RE2974R</t>
  </si>
  <si>
    <t>SMG1, C. ELEGANS, HOMOLOG OF;;SMG1;;PI3-KINASE-RELATED KINASE SMG1;;LAMBDA/IOTA PROTEIN KINASE C-INTERACTING PROTEIN; LIP;;KIAA0421</t>
  </si>
  <si>
    <t>Q96Q15</t>
  </si>
  <si>
    <t xml:space="preserve">atp[r] + pail3p_hs[r]  &lt;=&gt; adp[r] + h[r] + pail35p_hs[r] </t>
  </si>
  <si>
    <t>HPA031623</t>
  </si>
  <si>
    <t>uc002dfm.4</t>
  </si>
  <si>
    <t>RE2975C</t>
  </si>
  <si>
    <t xml:space="preserve">o2[c] + h[c] + nadph[c] + CE2206[c]  -&gt; h2o[c] + nadp[c] + CE2207[c] </t>
  </si>
  <si>
    <t>RE2975M</t>
  </si>
  <si>
    <t xml:space="preserve">o2[m] + h[m] + nadph[m] + CE2206[m]  -&gt; h2o[m] + nadp[m] + CE2207[m] </t>
  </si>
  <si>
    <t>ENSG00000198646</t>
  </si>
  <si>
    <t>RE2977C</t>
  </si>
  <si>
    <t>NCOA6</t>
  </si>
  <si>
    <t>nuclear receptor coactivator 6 [Source:HGNC Symbol;Acc:HGNC:15936]</t>
  </si>
  <si>
    <t xml:space="preserve">h[c] + nadph[c] + akgp_hs[c]  -&gt; nadp[c] + C03968[c] </t>
  </si>
  <si>
    <t>RE2985M</t>
  </si>
  <si>
    <t>NUCLEAR RECEPTOR COACTIVATOR 6; NCOA6;;THYROID HORMONE RECEPTOR-BINDING PROTEIN; TRBP;;NUCLEAR RECEPTOR-ACTIVATING PROTEIN, 250-KB; RAP250;;NUCLEAR RECEPTOR COACTIVATOR RAP250; NRC;;PEROXISOME PROLIFERATOR-ACTIVATED RECEPTOR-INTERACTING PROTEIN; PRI /.../IVATING SIGNAL COINTEGRATOR 2; ASC2;;AMPLIFIED IN BREAST CANCER 3; AIB3;;KIAA0181</t>
  </si>
  <si>
    <t xml:space="preserve">o2[m] + arachdcoa[m]  -&gt; h2o2[m] + CE4795[m] </t>
  </si>
  <si>
    <t>uc061wjl.1</t>
  </si>
  <si>
    <t>RE2985X</t>
  </si>
  <si>
    <t>GO:1903506</t>
  </si>
  <si>
    <t xml:space="preserve">o2[x] + arachdcoa[x]  -&gt; h2o2[x] + CE4795[x] </t>
  </si>
  <si>
    <t>regulation of nucleic acid-templated transcription</t>
  </si>
  <si>
    <t>RE2986X</t>
  </si>
  <si>
    <t xml:space="preserve">h2o[x] + CE5114[x]  &lt;=&gt; CE4791[x] </t>
  </si>
  <si>
    <t>Any process that modulates the frequency, rate or extent of nucleic acid-templated transcription. [GO_REF:0000058, GOC:pr, GOC:TermGenie, GOC:txnOH, GOC:vw]</t>
  </si>
  <si>
    <t>RE2987X</t>
  </si>
  <si>
    <t>ENSG00000157064</t>
  </si>
  <si>
    <t>NMNAT2</t>
  </si>
  <si>
    <t xml:space="preserve">nad[x] + CE4791[x]  &lt;=&gt; h[x] + nadh[x] + CE4793[x] </t>
  </si>
  <si>
    <t>nicotinamide nucleotide adenylyltransferase 2 [Source:HGNC Symbol;Acc:HGNC:16789]</t>
  </si>
  <si>
    <t>RE2988X</t>
  </si>
  <si>
    <t xml:space="preserve">coa[x] + CE4793[x]  &lt;=&gt; accoa[x] + lnlncgcoa[x] </t>
  </si>
  <si>
    <t>RE2989X</t>
  </si>
  <si>
    <t xml:space="preserve"> NICOTINAMIDE NUCLEOTIDE ADENYLYLTRANSFERASE 2; NMNAT2
;;PYRIDINE NUCLEOTIDE ADENYLYLTRANSFERASE 2; PNAT2;;
KIAA0479
</t>
  </si>
  <si>
    <t xml:space="preserve">coa[x] + CE2439[x]  &lt;=&gt; accoa[x] + CE2440[x] </t>
  </si>
  <si>
    <t>Q9BZQ4</t>
  </si>
  <si>
    <t>HPA015240</t>
  </si>
  <si>
    <t>uc001gqb.2</t>
  </si>
  <si>
    <t>RE2990X</t>
  </si>
  <si>
    <t>ENSG00000139718</t>
  </si>
  <si>
    <t xml:space="preserve">h2o[x] + CE2437[x]  &lt;=&gt; CE2438[x] </t>
  </si>
  <si>
    <t>SETD1B</t>
  </si>
  <si>
    <t>SET domain containing 1B [Source:HGNC Symbol;Acc:HGNC:29187]</t>
  </si>
  <si>
    <t>RE2991X</t>
  </si>
  <si>
    <t xml:space="preserve">nad[x] + CE2438[x]  &lt;=&gt; h[x] + nadh[x] + CE2439[x] </t>
  </si>
  <si>
    <t>SET DOMAIN-CONTAINING PROTEIN 1B; SETD1B;;SET1B;;LYSINE-SPECIFIC METHYLTRANSFERASE 2G; KMT2G;;KIAA1076</t>
  </si>
  <si>
    <t>RE2992M</t>
  </si>
  <si>
    <t>Q9UPS6</t>
  </si>
  <si>
    <t>HPA059412</t>
  </si>
  <si>
    <t>uc021rfg.2</t>
  </si>
  <si>
    <t xml:space="preserve">CE2442[m]  &lt;=&gt; CE2433[m] </t>
  </si>
  <si>
    <t>RE2992X</t>
  </si>
  <si>
    <t xml:space="preserve">CE2442[x]  &lt;=&gt; CE2433[x] </t>
  </si>
  <si>
    <t>RE2993X</t>
  </si>
  <si>
    <t>ENSG00000137200</t>
  </si>
  <si>
    <t>CMTR1</t>
  </si>
  <si>
    <t>2,4-Dienoyl Coenzyme A Reductase (NADPH)</t>
  </si>
  <si>
    <t>cap methyltransferase 1 [Source:HGNC Symbol;Acc:HGNC:21077]</t>
  </si>
  <si>
    <t xml:space="preserve">h[x] + nadph[x] + CE2441[x]  &lt;=&gt; nadp[x] + CE2442[x] </t>
  </si>
  <si>
    <t>RE2994X</t>
  </si>
  <si>
    <t xml:space="preserve">o2[x] + CE2440[x]  -&gt; h2o2[x] + CE2441[x] </t>
  </si>
  <si>
    <t>CAP METHYLTRANSFERASE 1; CMTR1;;METHYLTRANSFERASE 1; MTR1;;INTERFERON-STIMULATED GENE 95; ISG95;;FtsJ METHYLTRANSFERASE DOMAIN-CONTAINING PROTEIN 2; FTSJD2;;KIAA0082</t>
  </si>
  <si>
    <t>HPA029979</t>
  </si>
  <si>
    <t>RE2995M</t>
  </si>
  <si>
    <t>uc063ogd.1</t>
  </si>
  <si>
    <t>GO:0006370</t>
  </si>
  <si>
    <t xml:space="preserve">CE4795[m]  &lt;=&gt; CE5115[m] </t>
  </si>
  <si>
    <t>7-methylguanosine mRNA capping</t>
  </si>
  <si>
    <t>Addition of the 7-methylguanosine cap to the 5' end of a nascent messenger RNA transcript. [GOC:mah, PMID:9266685]</t>
  </si>
  <si>
    <t>RE2995X</t>
  </si>
  <si>
    <t>ENSG00000002746</t>
  </si>
  <si>
    <t xml:space="preserve">CE4795[x]  &lt;=&gt; CE5115[x] </t>
  </si>
  <si>
    <t>HECW1</t>
  </si>
  <si>
    <t>HECT, C2 and WW domain containing E3 ubiquitin protein ligase 1 [Source:HGNC Symbol;Acc:HGNC:22195]</t>
  </si>
  <si>
    <t>RE2996X</t>
  </si>
  <si>
    <t xml:space="preserve">h[x] + nadph[x] + CE4795[x]  &lt;=&gt; nadp[x] + CE5116[x] </t>
  </si>
  <si>
    <t>HECT, C2, AND WW DOMAINS-CONTAINING E3 UBIQUITIN-PROTEIN LIGASE 1;HECW1;;NEDD4-LIKE UBIQUITIN-PROTEIN LIGASE 1; NEDL1;;KIAA0322</t>
  </si>
  <si>
    <t>RE2997X</t>
  </si>
  <si>
    <t>Q76N89</t>
  </si>
  <si>
    <t>HPA007609</t>
  </si>
  <si>
    <t xml:space="preserve">o2[x] + lnlncgcoa[x]  -&gt; h2o2[x] + CE2437[x] </t>
  </si>
  <si>
    <t>uc003tid.2</t>
  </si>
  <si>
    <t>RE2998M</t>
  </si>
  <si>
    <t xml:space="preserve">o2[m] + CE0785[m]  -&gt; h2o2[m] + CE2432[m] </t>
  </si>
  <si>
    <t>ENSG00000005810</t>
  </si>
  <si>
    <t>RE2999M</t>
  </si>
  <si>
    <t>MYCBP2</t>
  </si>
  <si>
    <t xml:space="preserve">CE2432[m]  &lt;=&gt; CE5117[m] </t>
  </si>
  <si>
    <t>MYC binding protein 2, E3 ubiquitin protein ligase [Source:HGNC Symbol;Acc:HGNC:23386]</t>
  </si>
  <si>
    <t>MYC-BINDING PROTEIN 2; MYCBP2;;PROTEIN ASSOCIATED WITH MYC; PAM;;KIAA0916</t>
  </si>
  <si>
    <t>O75592</t>
  </si>
  <si>
    <t>HPA039945</t>
  </si>
  <si>
    <t>RE3000M</t>
  </si>
  <si>
    <t>uc058xok.1</t>
  </si>
  <si>
    <t xml:space="preserve">CE5117[m]  &lt;=&gt; CE5118[m] </t>
  </si>
  <si>
    <t>RE3001M</t>
  </si>
  <si>
    <t>ENSG00000155111</t>
  </si>
  <si>
    <t xml:space="preserve">h[m] + nadph[m] + CE5118[m]  &lt;=&gt; nadp[m] + CE5119[m] </t>
  </si>
  <si>
    <t>CDK19</t>
  </si>
  <si>
    <t>cyclin-dependent kinase 19 [Source:HGNC Symbol;Acc:HGNC:19338]</t>
  </si>
  <si>
    <t>RE3002X</t>
  </si>
  <si>
    <t xml:space="preserve">CE5114[x]  &lt;=&gt; CE5116[x] </t>
  </si>
  <si>
    <t>CYCLIN-DEPENDENT KINASE 19; CDK19;;KIAA1028</t>
  </si>
  <si>
    <t>RE3003M</t>
  </si>
  <si>
    <t>Q9BWU1</t>
  </si>
  <si>
    <t>HPA007053</t>
  </si>
  <si>
    <t>uc003puh.2</t>
  </si>
  <si>
    <t xml:space="preserve">CE5120[m]  &lt;=&gt; CE5119[m] </t>
  </si>
  <si>
    <t>RE3004M</t>
  </si>
  <si>
    <t xml:space="preserve">h2o[m] + CE5120[m]  &lt;=&gt; CE4790[m] </t>
  </si>
  <si>
    <t>ENSG00000198756</t>
  </si>
  <si>
    <t>COLGALT2</t>
  </si>
  <si>
    <t>RE3005M</t>
  </si>
  <si>
    <t>collagen beta(1-O)galactosyltransferase 2 [Source:HGNC Symbol;Acc:HGNC:16790]</t>
  </si>
  <si>
    <t xml:space="preserve">nad[m] + CE4790[m]  &lt;=&gt; h[m] + nadh[m] + CE4792[m] </t>
  </si>
  <si>
    <t>RE3006M</t>
  </si>
  <si>
    <t>HPA031750</t>
  </si>
  <si>
    <t>uc001gqp.4</t>
  </si>
  <si>
    <t xml:space="preserve">coa[m] + CE4792[m]  &lt;=&gt; accoa[m] + CE4794[m] </t>
  </si>
  <si>
    <t>ENSG00000086015</t>
  </si>
  <si>
    <t>MAST2</t>
  </si>
  <si>
    <t>microtubule associated serine/threonine kinase 2 [Source:HGNC Symbol;Acc:HGNC:19035]</t>
  </si>
  <si>
    <t xml:space="preserve">paps[c] + trdrd[c]  -&gt; 2 h[c] + pap[c] + so3[c] + trdox[c] </t>
  </si>
  <si>
    <t>RE3010C</t>
  </si>
  <si>
    <t>MICROTUBULE-ASSOCIATED SERINE/THREONINE KINASE 2; MAST2;;MICROTUBULE-ASSOCIATED SERINE/THREONINE KINASE, 205-KD; MAST205;;KIAA0807</t>
  </si>
  <si>
    <t>Q6P0Q8</t>
  </si>
  <si>
    <t xml:space="preserve">nad[c] + leuktrB4[c]  &lt;=&gt; h[c] + nadh[c] + CE4990[c] </t>
  </si>
  <si>
    <t>HPA040155</t>
  </si>
  <si>
    <t>uc001cov.3</t>
  </si>
  <si>
    <t>GO:0048515</t>
  </si>
  <si>
    <t>RE3010M</t>
  </si>
  <si>
    <t>spermatid differentiation</t>
  </si>
  <si>
    <t xml:space="preserve">nad[m] + leuktrB4[m]  &lt;=&gt; h[m] + nadh[m] + CE4990[m] </t>
  </si>
  <si>
    <t>The process whose specific outcome is the progression of a spermatid over time, from initial commitment of the cell to a specific fate, to the fully functional differentiated cell. [GOC:dph, GOC:jid]</t>
  </si>
  <si>
    <t>ENSG00000116704</t>
  </si>
  <si>
    <t>SLC35D1</t>
  </si>
  <si>
    <t>RE3010R</t>
  </si>
  <si>
    <t>solute carrier family 35 (UDP-GlcA/UDP-GalNAc transporter), member D1 [Source:HGNC Symbol;Acc:HGNC:20800]</t>
  </si>
  <si>
    <t xml:space="preserve">nad[r] + leuktrB4[r]  &lt;=&gt; h[r] + nadh[r] + CE4990[r] </t>
  </si>
  <si>
    <t>RE3010X</t>
  </si>
  <si>
    <t xml:space="preserve">nad[x] + leuktrB4[x]  &lt;=&gt; h[x] + nadh[x] + CE4990[x] </t>
  </si>
  <si>
    <t>RE3011M</t>
  </si>
  <si>
    <t xml:space="preserve">nad[m] + leuktrB4woh[m]  &lt;=&gt; h[m] + nadh[m] + CE2053[m] </t>
  </si>
  <si>
    <t>RE3011R</t>
  </si>
  <si>
    <t xml:space="preserve">nad[r] + leuktrB4woh[r]  &lt;=&gt; h[r] + nadh[r] + CE2053[r] </t>
  </si>
  <si>
    <t xml:space="preserve"> SOLUTE CARRIER FAMILY 35 (UDP-GLUCURONIC ACID/UDP-N-ACETYLGALACTOSAMINE
DUAL TRANSPORTER), MEMBER D1; SLC35D1
;;UDP-GALACTOSE TRANSPORTER-RELATED 7; UGTREL7;;
KIAA0260
</t>
  </si>
  <si>
    <t>Q9NTN3</t>
  </si>
  <si>
    <t>uc001ddk.2</t>
  </si>
  <si>
    <t>RE3012C</t>
  </si>
  <si>
    <t xml:space="preserve">h2o[c] + nad[c] + CE2053[c]  &lt;=&gt; 2 h[c] + nadh[c] + leuktrB4wcooh[c] </t>
  </si>
  <si>
    <t>RE3012M</t>
  </si>
  <si>
    <t>ENSG00000134324</t>
  </si>
  <si>
    <t xml:space="preserve">h2o[m] + nad[m] + CE2053[m]  &lt;=&gt; 2 h[m] + nadh[m] + leuktrB4wcooh[m] </t>
  </si>
  <si>
    <t>LPIN1</t>
  </si>
  <si>
    <t>lipin 1 [Source:HGNC Symbol;Acc:HGNC:13345]</t>
  </si>
  <si>
    <t>RE3012R</t>
  </si>
  <si>
    <t xml:space="preserve">h2o[r] + nad[r] + CE2053[r]  &lt;=&gt; 2 h[r] + nadh[r] + leuktrB4wcooh[r] </t>
  </si>
  <si>
    <t>RE3013C</t>
  </si>
  <si>
    <t>LIPIN 1; LPIN1;;KIAA0188;;PHOSPHATIDIC ACID PHOSPHOHYDROLASE 1; PAP1;;PAH1, S. CEREVISIAE, HOMOLOG OF</t>
  </si>
  <si>
    <t xml:space="preserve">o2[c] + h[c] + nadph[c] + estradiol[c]  -&gt; h2o[c] + nadp[c] + C05301[c] </t>
  </si>
  <si>
    <t>Q14693</t>
  </si>
  <si>
    <t>HPA038021</t>
  </si>
  <si>
    <t>uc010yjm.4</t>
  </si>
  <si>
    <t>RE3013R</t>
  </si>
  <si>
    <t>GO:0006642</t>
  </si>
  <si>
    <t>triglyceride mobilization</t>
  </si>
  <si>
    <t xml:space="preserve">o2[r] + h[r] + nadph[r] + estradiol[r]  -&gt; h2o[r] + nadp[r] + C05301[r] </t>
  </si>
  <si>
    <t>The release of triglycerides, any triester of glycerol, from storage within cells or tissues, making them available for metabolism. [GOC:mah, PMID:11943743, PMID:15713625]</t>
  </si>
  <si>
    <t>RE3014C</t>
  </si>
  <si>
    <t>ENSG00000115687</t>
  </si>
  <si>
    <t>PASK</t>
  </si>
  <si>
    <t xml:space="preserve">o2[c] + h[c] + nadph[c] + leuktrB4woh[c]  -&gt; h2o[c] + nadp[c] + CE2056[c] </t>
  </si>
  <si>
    <t>PAS domain containing serine/threonine kinase [Source:HGNC Symbol;Acc:HGNC:17270]</t>
  </si>
  <si>
    <t>RE3014R</t>
  </si>
  <si>
    <t xml:space="preserve">o2[r] + h[r] + nadph[r] + leuktrB4woh[r]  -&gt; h2o[r] + nadp[r] + CE2056[r] </t>
  </si>
  <si>
    <t>PAS DOMAIN-CONTAINING SERINE/THREONINE KINASE; PASK;;PAS KINASE;;PASKIN;;KIAA0135</t>
  </si>
  <si>
    <t>Q96RG2</t>
  </si>
  <si>
    <t>RE3015C</t>
  </si>
  <si>
    <t>HPA021079</t>
  </si>
  <si>
    <t>uc002wao.2</t>
  </si>
  <si>
    <t xml:space="preserve">o2[c] + h[c] + nadph[c] + CE2056[c]  -&gt; h2o[c] + nadp[c] + CE3554[c] </t>
  </si>
  <si>
    <t>GO:0070092</t>
  </si>
  <si>
    <t>regulation of glucagon secretion</t>
  </si>
  <si>
    <t>RE3015R</t>
  </si>
  <si>
    <t>Any process that modulates the frequency, rate or extent of the regulated release of glucagon. [GOC:BHF, GOC:mah]</t>
  </si>
  <si>
    <t>ENSG00000143344</t>
  </si>
  <si>
    <t xml:space="preserve">o2[r] + h[r] + nadph[r] + CE2056[r]  -&gt; h2o[r] + nadp[r] + CE3554[r] </t>
  </si>
  <si>
    <t>RGL1</t>
  </si>
  <si>
    <t>ral guanine nucleotide dissociation stimulator-like 1 [Source:HGNC Symbol;Acc:HGNC:30281]</t>
  </si>
  <si>
    <t>RE3016R</t>
  </si>
  <si>
    <t xml:space="preserve">h2o[r] + h[r] + leuktrB4wcooh[r]  &lt;=&gt; CE3554[r] </t>
  </si>
  <si>
    <t>RE3017R</t>
  </si>
  <si>
    <t>RAL GUANINE NUCLEOTIDE DISSOCIATION STIMULATOR-LIKE 1; RGL1;;RALGDS-LIKE GENE; RGL</t>
  </si>
  <si>
    <t>Q9NZL6</t>
  </si>
  <si>
    <t xml:space="preserve">h2o[r] + CE2053[r]  &lt;=&gt; CE2056[r] </t>
  </si>
  <si>
    <t>HPA019788</t>
  </si>
  <si>
    <t>uc001gqm.4</t>
  </si>
  <si>
    <t>RE3018C</t>
  </si>
  <si>
    <t xml:space="preserve">o2[c] + h[c] + nadph[c] + CE4990[c]  -&gt; h2o[c] + nadp[c] + CE5138[c] </t>
  </si>
  <si>
    <t>ENSG00000165688</t>
  </si>
  <si>
    <t>RE3018R</t>
  </si>
  <si>
    <t>PMPCA</t>
  </si>
  <si>
    <t>peptidase (mitochondrial processing) alpha [Source:HGNC Symbol;Acc:HGNC:18667]</t>
  </si>
  <si>
    <t xml:space="preserve">o2[r] + h[r] + nadph[r] + CE4990[r]  -&gt; h2o[r] + nadp[r] + CE5138[r] </t>
  </si>
  <si>
    <t>RE3019C</t>
  </si>
  <si>
    <t>PEPTIDASE, MITOCHONDRIAL PROCESSING, ALPHA; PMPCA;;MITOCHONDRIAL PROCESSING PEPTIDASE-ALPHA;;KIAA0123</t>
  </si>
  <si>
    <t>Q10713</t>
  </si>
  <si>
    <t>HPA063735</t>
  </si>
  <si>
    <t xml:space="preserve">o2[c] + h[c] + nadph[c] + CE5138[c]  -&gt; h2o[c] + nadp[c] + CE5139[c] </t>
  </si>
  <si>
    <t>uc004chl.5</t>
  </si>
  <si>
    <t>GO:0044267</t>
  </si>
  <si>
    <t>cellular protein metabolic process</t>
  </si>
  <si>
    <t>RE3019R</t>
  </si>
  <si>
    <t>The chemical reactions and pathways involving a specific protein, rather than of proteins in general, occurring at the level of an individual cell. Includes cellular protein modification. [GOC:jl]</t>
  </si>
  <si>
    <t xml:space="preserve">o2[r] + h[r] + nadph[r] + CE5138[r]  -&gt; h2o[r] + nadp[r] + CE5139[r] </t>
  </si>
  <si>
    <t>ENSG00000103740</t>
  </si>
  <si>
    <t>ACSBG1</t>
  </si>
  <si>
    <t>RE3020C</t>
  </si>
  <si>
    <t>acyl-CoA synthetase bubblegum family member 1 [Source:HGNC Symbol;Acc:HGNC:29567]</t>
  </si>
  <si>
    <t xml:space="preserve">o2[c] + h[c] + nadph[c] + CE5139[c]  -&gt; h2o[c] + nadp[c] + CE5140[c] </t>
  </si>
  <si>
    <t>RE3020R</t>
  </si>
  <si>
    <t xml:space="preserve"> ACYL-CoA SYNTHETASE, BUBBLEGUM FAMILY, MEMBER 1; ACSBG1
;;BUBBLEGUM, DROSOPHILA, HOMOLOG OF; BG;;
BG1;;
LIPIDOSIN;;
KIAA0631
</t>
  </si>
  <si>
    <t>Q96GR2</t>
  </si>
  <si>
    <t>HPA041642</t>
  </si>
  <si>
    <t xml:space="preserve">o2[r] + h[r] + nadph[r] + CE5139[r]  -&gt; h2o[r] + nadp[r] + CE5140[r] </t>
  </si>
  <si>
    <t>uc002bdh.3</t>
  </si>
  <si>
    <t>RE3021C</t>
  </si>
  <si>
    <t xml:space="preserve">CE5139[c]  &lt;=&gt; h2o[c] + CE5141[c] </t>
  </si>
  <si>
    <t>RE3022C</t>
  </si>
  <si>
    <t>ENSG00000169180</t>
  </si>
  <si>
    <t xml:space="preserve">CE5140[c]  &lt;=&gt; h2o[c] + h[c] + CE5525[c] </t>
  </si>
  <si>
    <t>XPO6</t>
  </si>
  <si>
    <t>exportin 6 [Source:HGNC Symbol;Acc:HGNC:19733]</t>
  </si>
  <si>
    <t>RE3033C</t>
  </si>
  <si>
    <t xml:space="preserve">o2[c] + 15HPET[c]  -&gt; h2o2[c] + CE2567[c] </t>
  </si>
  <si>
    <t>EXPORTIN 6; XPO6;;EXP6;;KIAA0370</t>
  </si>
  <si>
    <t>Q96QU8</t>
  </si>
  <si>
    <t>HPA038246</t>
  </si>
  <si>
    <t>RE3033N</t>
  </si>
  <si>
    <t>uc002dpb.4</t>
  </si>
  <si>
    <t xml:space="preserve">o2[n] + 15HPET[n]  -&gt; h2o2[n] + CE2567[n] </t>
  </si>
  <si>
    <t>RE3033R</t>
  </si>
  <si>
    <t>ENSG00000154822</t>
  </si>
  <si>
    <t>PLCL2</t>
  </si>
  <si>
    <t xml:space="preserve">o2[r] + 15HPET[r]  -&gt; h2o2[r] + CE2567[r] </t>
  </si>
  <si>
    <t>phospholipase C like 2 [Source:HGNC Symbol;Acc:HGNC:9064]</t>
  </si>
  <si>
    <t>RE3036C</t>
  </si>
  <si>
    <t xml:space="preserve">15HPET[c]  &lt;=&gt; CE7172[c] </t>
  </si>
  <si>
    <t>PHOSPHOLIPASE C-LIKE 2; PLCL2;;PHOSPHOLIPASE C-RELATED CATALYTICALLY INACTIVE PROTEIN 2; PRIP2;;KIAA1092</t>
  </si>
  <si>
    <t>Q9UPR0</t>
  </si>
  <si>
    <t>RE3036N</t>
  </si>
  <si>
    <t>HPA047616</t>
  </si>
  <si>
    <t>uc032rgc.2</t>
  </si>
  <si>
    <t xml:space="preserve">15HPET[n]  &lt;=&gt; CE7172[n] </t>
  </si>
  <si>
    <t>RE3038C</t>
  </si>
  <si>
    <t>ENSG00000170145</t>
  </si>
  <si>
    <t>SIK2</t>
  </si>
  <si>
    <t xml:space="preserve">h2o[c] + CE2567[c]  &lt;=&gt; C06315[c] </t>
  </si>
  <si>
    <t>salt inducible kinase 2 [Source:HGNC Symbol;Acc:HGNC:21680]</t>
  </si>
  <si>
    <t>RE3038N</t>
  </si>
  <si>
    <t xml:space="preserve">h2o[n] + CE2567[n]  &lt;=&gt; C06315[n] </t>
  </si>
  <si>
    <t>SALT-INDUCIBLE KINASE 2; SIK2;;SALT-INDUCIBLE SERINE/THREONINE KINASE 2;;SNF1-LIKE KINASE 2; SNF1LK2;;KIAA0781</t>
  </si>
  <si>
    <t>Q9H0K1</t>
  </si>
  <si>
    <t>HPA016026</t>
  </si>
  <si>
    <t>RE3038R</t>
  </si>
  <si>
    <t>uc001plt.4</t>
  </si>
  <si>
    <t xml:space="preserve">h2o[r] + CE2567[r]  &lt;=&gt; C06315[r] </t>
  </si>
  <si>
    <t>GO:0046626</t>
  </si>
  <si>
    <t>regulation of insulin receptor signaling pathway</t>
  </si>
  <si>
    <t>RE3038X</t>
  </si>
  <si>
    <t>Any process that modulates the frequency, rate or extent of insulin receptor signaling. [GOC:bf]</t>
  </si>
  <si>
    <t xml:space="preserve">h2o[x] + CE2567[x]  &lt;=&gt; C06315[x] </t>
  </si>
  <si>
    <t>ENSG00000182621</t>
  </si>
  <si>
    <t>PLCB1</t>
  </si>
  <si>
    <t>RE3039C</t>
  </si>
  <si>
    <t>phospholipase C, beta 1 (phosphoinositide-specific) [Source:HGNC Symbol;Acc:HGNC:15917]</t>
  </si>
  <si>
    <t xml:space="preserve">accoa[c] + C03968[c]  &lt;=&gt; coa[c] + C01264[c] </t>
  </si>
  <si>
    <t xml:space="preserve"> PHOSPHOLIPASE C, BETA-1; PLCB1
;;KIAA0581
PLCB1A, INCLUDED;;
PLCB1B, INCLUDED
</t>
  </si>
  <si>
    <t>Q9NQ66</t>
  </si>
  <si>
    <t>CAB005334</t>
  </si>
  <si>
    <t>uc002wna.4</t>
  </si>
  <si>
    <t>RE3040C</t>
  </si>
  <si>
    <t>GO:0000086</t>
  </si>
  <si>
    <t>G2/M transition of mitotic cell cycle</t>
  </si>
  <si>
    <t xml:space="preserve">h2o[c] + CE2567[c]  &lt;=&gt; C06314[c] </t>
  </si>
  <si>
    <t>"The mitotic cell cycle transition by which a cell in G2 commits to M phase. The process begins when the kinase activity of M cyclin/CDK complex reaches a threshold high enough for the cell cycle to proceed. This is accomplished by activating a positive feedback loop that results in the accumulation of unphosphorylated and active M cyclin/CDK complex." [GOC:mtg_cell_cycle]</t>
  </si>
  <si>
    <t>RE3040R</t>
  </si>
  <si>
    <t>ENSG00000081913</t>
  </si>
  <si>
    <t xml:space="preserve">h2o[r] + CE2567[r]  &lt;=&gt; C06314[r] </t>
  </si>
  <si>
    <t>PHLPP1</t>
  </si>
  <si>
    <t>PH domain and leucine rich repeat protein phosphatase 1 [Source:HGNC Symbol;Acc:HGNC:20610]</t>
  </si>
  <si>
    <t>PH DOMAIN AND LEUCINE-RICH REPEAT PROTEIN PHOSPHATASE; PHLPP;;PHLPP1;;SUPRACHIASMATIC NUCLEUS CIRCADIAN OSCILLATORY PROTEIN; SCOP;;KIAA0606</t>
  </si>
  <si>
    <t>RE3040X</t>
  </si>
  <si>
    <t>O60346</t>
  </si>
  <si>
    <t>HPA020200</t>
  </si>
  <si>
    <t>uc021ule.2</t>
  </si>
  <si>
    <t xml:space="preserve">h2o[x] + CE2567[x]  &lt;=&gt; C06314[x] </t>
  </si>
  <si>
    <t>GO:1900744</t>
  </si>
  <si>
    <t>regulation of p38MAPK cascade</t>
  </si>
  <si>
    <t>Any process that modulates the frequency, rate or extent of p38MAPK cascade. [GOC:TermGenie]</t>
  </si>
  <si>
    <t>RE3041C</t>
  </si>
  <si>
    <t>ENSG00000068650</t>
  </si>
  <si>
    <t>ATP11A</t>
  </si>
  <si>
    <t xml:space="preserve">o2[c] + h[c] + nadph[c] + leuktrA4[c]  -&gt; h2o[c] + nadp[c] + CE2567[c] </t>
  </si>
  <si>
    <t>ATPase, class VI, type 11A [Source:HGNC Symbol;Acc:HGNC:13552]</t>
  </si>
  <si>
    <t>RE3041N</t>
  </si>
  <si>
    <t xml:space="preserve">h[n] + o2[n] + nadph[n] + leuktrA4[n]  -&gt; h2o[n] + nadp[n] + CE2567[n] </t>
  </si>
  <si>
    <t>ATPase, CLASS VI, TYPE 11A; ATP11A;;ATPIS;;ATPIH, MOUSE, HOMOLOG OF; ATPIH</t>
  </si>
  <si>
    <t>P98196</t>
  </si>
  <si>
    <t>HPA035584</t>
  </si>
  <si>
    <t>RE3044C</t>
  </si>
  <si>
    <t>uc001vsi.4</t>
  </si>
  <si>
    <t>GO:0015914</t>
  </si>
  <si>
    <t>phospholipid transport</t>
  </si>
  <si>
    <t xml:space="preserve">o2[c] + 2 CE7172[c]  -&gt; 2 C06315[c] </t>
  </si>
  <si>
    <t>The directed movement of phospholipids into, out of or within a cell, or between cells, by means of some agent such as a transporter or pore. Phospholipids are any lipids containing phosphoric acid as a mono- or diester. [GOC:ai]</t>
  </si>
  <si>
    <t>RE3044N</t>
  </si>
  <si>
    <t>ENSG00000145725</t>
  </si>
  <si>
    <t xml:space="preserve">o2[n] + 2 CE7172[n]  -&gt; 2 C06315[n] </t>
  </si>
  <si>
    <t>PPIP5K2</t>
  </si>
  <si>
    <t>diphosphoinositol pentakisphosphate kinase 2 [Source:HGNC Symbol;Acc:HGNC:29035]</t>
  </si>
  <si>
    <t>RE3045C</t>
  </si>
  <si>
    <t>Alkylacetylglycerophosphatase</t>
  </si>
  <si>
    <t xml:space="preserve">h2o[c] + C01264[c]  &lt;=&gt; pi[c] + C03820[c] </t>
  </si>
  <si>
    <t>HISTIDINE ACID PHOSPHATASE DOMAIN-CONTAINING PROTEIN 1; HISPPD1;;DIPHOSPHOINOSITOL PENTAKISPHOSPHATE KINASE 2; PPIP5K2;;VIP2;;KIAA0433</t>
  </si>
  <si>
    <t>RE3050R</t>
  </si>
  <si>
    <t>uc063fuh.1</t>
  </si>
  <si>
    <t xml:space="preserve">h2o[r] + nad[r] + retinal_cis_13[r]  &lt;=&gt; 2 h[r] + nadh[r] + retn[r] </t>
  </si>
  <si>
    <t>ENSG00000102858</t>
  </si>
  <si>
    <t>MGRN1</t>
  </si>
  <si>
    <t>RE3051C</t>
  </si>
  <si>
    <t>mahogunin ring finger 1, E3 ubiquitin protein ligase [Source:HGNC Symbol;Acc:HGNC:20254]</t>
  </si>
  <si>
    <t xml:space="preserve">cpppg1[c]  &lt;=&gt; 6 h[c] + C05769[c] </t>
  </si>
  <si>
    <t>MAHOGUNIN, RING FINGER 1; MGRN1;;MAHOGANOID, MOUSE, HOMOLOG OF;;KIAA0544</t>
  </si>
  <si>
    <t>uc059qgv.1</t>
  </si>
  <si>
    <t>RE3052C</t>
  </si>
  <si>
    <t>ENSG00000024048</t>
  </si>
  <si>
    <t xml:space="preserve">2 h[c] + cpppg3[c]  -&gt; C05770[c] </t>
  </si>
  <si>
    <t>UBR2</t>
  </si>
  <si>
    <t>ubiquitin protein ligase E3 component n-recognin 2 [Source:HGNC Symbol;Acc:HGNC:21289]</t>
  </si>
  <si>
    <t>RE3053C</t>
  </si>
  <si>
    <t>UBIQUITIN-PROTEIN LIGASE E3 COMPONENT N-RECOGNIN 2; UBR2;;CHROMOSOME 6 OPEN READING FRAME 133; C6ORF133;;KIAA0349</t>
  </si>
  <si>
    <t xml:space="preserve">2 h[c] + uppg3[c]  -&gt; C02469[c] </t>
  </si>
  <si>
    <t>Q8IWV8</t>
  </si>
  <si>
    <t>HPA027880</t>
  </si>
  <si>
    <t>uc003osf.4</t>
  </si>
  <si>
    <t>GO:0071233</t>
  </si>
  <si>
    <t>cellular response to leucine</t>
  </si>
  <si>
    <t>RE3066X</t>
  </si>
  <si>
    <t>Any process that results in a change in state or activity of a cell (in terms of movement, secretion, enzyme production, gene expression, etc.) as a result of a leucine stimulus. [GOC:mah]</t>
  </si>
  <si>
    <t>ENSG00000164398</t>
  </si>
  <si>
    <t>ACSL6</t>
  </si>
  <si>
    <t xml:space="preserve">o2[x] + akg[x] + CE5122[x]  -&gt; co2[x] + succ[x] + CE5123[x] </t>
  </si>
  <si>
    <t>acyl-CoA synthetase long-chain family member 6 [Source:HGNC Symbol;Acc:HGNC:16496]</t>
  </si>
  <si>
    <t xml:space="preserve"> ACYL-CoA SYNTHETASE LONG CHAIN FAMILY, MEMBER 6; ACSL6
;;FATTY ACID CoA LIGASE, LONG CHAIN 6; FACL6;;
LONG CHAIN ACYL-CoA SYNTHETASE 2; LACS2;;
LONG CHAIN ACYL-CoA SYNTHETASE 5; LACS5;;
ACYL-CoA SYNTHETASE 2; ACS2;;
KIAA0837
ACS2/ETV6 FUSION GENE,  /.../ED
</t>
  </si>
  <si>
    <t>Q9UKU0</t>
  </si>
  <si>
    <t>RE3072X</t>
  </si>
  <si>
    <t>HPA040470</t>
  </si>
  <si>
    <t>uc010jdo.2</t>
  </si>
  <si>
    <t xml:space="preserve">CE5123[x]  &lt;=&gt; formcoa[x] + pristanal[x] </t>
  </si>
  <si>
    <t>RE3073X</t>
  </si>
  <si>
    <t>Long-Chain-Aldehyde Dehydrogenase</t>
  </si>
  <si>
    <t>ENSG00000127511</t>
  </si>
  <si>
    <t>SIN3B</t>
  </si>
  <si>
    <t xml:space="preserve">nad[x] + h2o[x] + pristanal[x]  &lt;=&gt; 2 h[x] + nadh[x] + CE2416[x] </t>
  </si>
  <si>
    <t>SIN3 transcription regulator family member B [Source:HGNC Symbol;Acc:HGNC:19354]</t>
  </si>
  <si>
    <t>RE3074X</t>
  </si>
  <si>
    <t xml:space="preserve">coa[x] + atp[x] + CE2416[x]  &lt;=&gt; amp[x] + ppi[x] + CE5125[x] </t>
  </si>
  <si>
    <t>SIN3, YEAST, HOMOLOG OF, B; SIN3B;;KIAA0700</t>
  </si>
  <si>
    <t>O75182</t>
  </si>
  <si>
    <t>HPA050329</t>
  </si>
  <si>
    <t>RE3075C</t>
  </si>
  <si>
    <t>uc002nez.3</t>
  </si>
  <si>
    <t>Phytanate- Coenzyme A Ligase</t>
  </si>
  <si>
    <t>GO:0016580</t>
  </si>
  <si>
    <t xml:space="preserve">atp[c] + coa[c] + CE2414[c]  &lt;=&gt; amp[c] + ppi[c] + CE5122[c] </t>
  </si>
  <si>
    <t>Sin3 complex</t>
  </si>
  <si>
    <t>RE3075X</t>
  </si>
  <si>
    <t>A multiprotein complex that functions broadly in eukaryotic organisms as a transcriptional repressor of protein-coding genes, through the gene-specific deacetylation of histones. Amongst its subunits, the Sin3 complex contains Sin3-like proteins, and a number of core proteins that are shared with the NuRD complex (including histone deacetylases and histone binding proteins). The Sin3 complex does not directly bind DNA itself, but is targeted to specific genes through protein-protein interactions with DNA-binding proteins. [PMID:10589671, PMID:11743021, PMID:12865422]</t>
  </si>
  <si>
    <t xml:space="preserve">coa[x] + atp[x] + CE2414[x]  &lt;=&gt; amp[x] + ppi[x] + CE5122[x] </t>
  </si>
  <si>
    <t>ENSG00000197818</t>
  </si>
  <si>
    <t>SLC9A8</t>
  </si>
  <si>
    <t>RE3076X</t>
  </si>
  <si>
    <t>solute carrier family 9, subfamily A (NHE8, cation proton antiporter 8), member 8 [Source:HGNC Symbol;Acc:HGNC:20728]</t>
  </si>
  <si>
    <t xml:space="preserve">nad[x] + h2o[x] + pristanal[x]  &lt;=&gt; 2 h[x] + nadh[x] + prist[x] </t>
  </si>
  <si>
    <t>RE3079C</t>
  </si>
  <si>
    <t>SOLUTE CARRIER FAMILY 9 (SODIUM/HYDROGEN EXCHANGER), MEMBER 8; SLC9A8;;SODIUM/HYDROGEN EXCHANGER 8; NHE8;;KIAA0939</t>
  </si>
  <si>
    <t>Q9Y2E8</t>
  </si>
  <si>
    <t xml:space="preserve">atp[c] + coa[c] + CE2416[c]  &lt;=&gt; amp[c] + ppi[c] + CE5126[c] </t>
  </si>
  <si>
    <t>CAB033682</t>
  </si>
  <si>
    <t>uc002xuv.3</t>
  </si>
  <si>
    <t>GO:0006811</t>
  </si>
  <si>
    <t>ion transport</t>
  </si>
  <si>
    <t>RE3079X</t>
  </si>
  <si>
    <t>The directed movement of charged atoms or small charged molecules into, out of or within a cell, or between cells, by means of some agent such as a transporter or pore. [GOC:ai]</t>
  </si>
  <si>
    <t xml:space="preserve">coa[x] + atp[x] + CE2416[x]  &lt;=&gt; amp[x] + ppi[x] + CE5126[x] </t>
  </si>
  <si>
    <t>ENSG00000134744</t>
  </si>
  <si>
    <t>ZCCHC11</t>
  </si>
  <si>
    <t>RE3081X</t>
  </si>
  <si>
    <t>zinc finger, CCHC domain containing 11 [Source:HGNC Symbol;Acc:HGNC:28981]</t>
  </si>
  <si>
    <t xml:space="preserve">h2o[x] + CE2038[x]  &lt;=&gt; CE5934[x] </t>
  </si>
  <si>
    <t>RE3082X</t>
  </si>
  <si>
    <t>ZINC FINGER CCHC DOMAIN-CONTAINING PROTEIN 11; ZCCHC11;;KIAA0191;;TERMINAL URIDYLTRANSFERASE 4; TUT4</t>
  </si>
  <si>
    <t xml:space="preserve">nad[x] + CE5934[x]  &lt;=&gt; h[x] + nadh[x] + C07297[x] </t>
  </si>
  <si>
    <t>uc057goh.1</t>
  </si>
  <si>
    <t>ENSG00000124422</t>
  </si>
  <si>
    <t>USP22</t>
  </si>
  <si>
    <t>ubiquitin specific peptidase 22 [Source:HGNC Symbol;Acc:HGNC:12621]</t>
  </si>
  <si>
    <t>RE3083X</t>
  </si>
  <si>
    <t xml:space="preserve">CE5935[x]  &lt;=&gt; CE5936[x] </t>
  </si>
  <si>
    <t>UBIQUITIN-SPECIFIC PROTEASE 22; USP22;;KIAA1063</t>
  </si>
  <si>
    <t>Q9UPT9</t>
  </si>
  <si>
    <t>RE3084X</t>
  </si>
  <si>
    <t>HPA044980</t>
  </si>
  <si>
    <t>uc002gym.4</t>
  </si>
  <si>
    <t xml:space="preserve">o2[x] + tmtrdcoa[x]  -&gt; h2o2[x] + CE5938[x] </t>
  </si>
  <si>
    <t>GO:0016574</t>
  </si>
  <si>
    <t>histone ubiquitination</t>
  </si>
  <si>
    <t>The modification of histones by addition of ubiquitin groups. [GOC:ai]</t>
  </si>
  <si>
    <t>ENSG00000049759</t>
  </si>
  <si>
    <t>NEDD4L</t>
  </si>
  <si>
    <t>RE3086X</t>
  </si>
  <si>
    <t>neural precursor cell expressed, developmentally down-regulated 4-like, E3 ubiquitin protein ligase [Source:HGNC Symbol;Acc:HGNC:7728]</t>
  </si>
  <si>
    <t xml:space="preserve">o2[x] + CE5125[x]  -&gt; h2o2[x] + CE2038[x] </t>
  </si>
  <si>
    <t>RE3087X</t>
  </si>
  <si>
    <t>UBIQUITIN PROTEIN LIGASE NEDD4-LIKE; NEDD4L;;NEDD4-2;;KIAA0439;;RSP5, S. CEREVISIAE, HOMOLOG OF</t>
  </si>
  <si>
    <t xml:space="preserve">h2o[x] + CE5938[x]  &lt;=&gt; CE5940[x] </t>
  </si>
  <si>
    <t>Q96PU5</t>
  </si>
  <si>
    <t>HPA064730</t>
  </si>
  <si>
    <t>uc002lgz.4</t>
  </si>
  <si>
    <t>RE3088X</t>
  </si>
  <si>
    <t>GO:2001288</t>
  </si>
  <si>
    <t xml:space="preserve">nad[x] + CE5940[x]  &lt;=&gt; h[x] + nadh[x] + CE5939[x] </t>
  </si>
  <si>
    <t>positive regulation of caveolin-mediated endocytosis</t>
  </si>
  <si>
    <t>Any process that activates or increases the frequency, rate or extent of caveolin-mediated endocytosis. [GOC:obol]</t>
  </si>
  <si>
    <t>RE3089X</t>
  </si>
  <si>
    <t>ENSG00000127481</t>
  </si>
  <si>
    <t xml:space="preserve">o2[x] + CE5935[x]  -&gt; h2o2[x] + CE5941[x] </t>
  </si>
  <si>
    <t>UBR4</t>
  </si>
  <si>
    <t>ubiquitin protein ligase E3 component n-recognin 4 [Source:HGNC Symbol;Acc:HGNC:30313]</t>
  </si>
  <si>
    <t>RE3090X</t>
  </si>
  <si>
    <t xml:space="preserve">coa[x] + CE5942[x]  &lt;=&gt; ppcoa[x] + CE4805[x] </t>
  </si>
  <si>
    <t>UBIQUITIN PROTEIN LIGASE E3 COMPONENT N-RECOGNIN 4; UBR4;;RETINOBLASTOMA-ASSOCIATED FACTOR 600; RBAF600;;KIAA1307;;p600</t>
  </si>
  <si>
    <t>Q5T4S7</t>
  </si>
  <si>
    <t>HPA021046</t>
  </si>
  <si>
    <t>RE3092X</t>
  </si>
  <si>
    <t>uc001bbi.4</t>
  </si>
  <si>
    <t xml:space="preserve">h2o[x] + CE5941[x]  &lt;=&gt; CE5943[x] </t>
  </si>
  <si>
    <t>RE3093X</t>
  </si>
  <si>
    <t xml:space="preserve">nad[x] + CE5943[x]  &lt;=&gt; h[x] + nadh[x] + CE5942[x] </t>
  </si>
  <si>
    <t>ENSG00000162402</t>
  </si>
  <si>
    <t>USP24</t>
  </si>
  <si>
    <t>ubiquitin specific peptidase 24 [Source:HGNC Symbol;Acc:HGNC:12623]</t>
  </si>
  <si>
    <t>RE3095C</t>
  </si>
  <si>
    <t xml:space="preserve">h2o2[c] + dopa[c]  &lt;=&gt; 2 h2o[c] + CE5276[c] </t>
  </si>
  <si>
    <t>UBIQUITIN-SPECIFIC PROTEASE 24; USP24;;KIAA1057</t>
  </si>
  <si>
    <t>RE3095L</t>
  </si>
  <si>
    <t>Q9UPU5</t>
  </si>
  <si>
    <t>HPA067124</t>
  </si>
  <si>
    <t>uc021onw.2</t>
  </si>
  <si>
    <t xml:space="preserve">h2o2[l] + dopa[l]  &lt;=&gt; 2 h2o[l] + CE5276[l] </t>
  </si>
  <si>
    <t>RE3095X</t>
  </si>
  <si>
    <t xml:space="preserve">h2o2[x] + dopa[x]  &lt;=&gt; 2 h2o[x] + CE5276[x] </t>
  </si>
  <si>
    <t>ENSG00000124006</t>
  </si>
  <si>
    <t>OBSL1</t>
  </si>
  <si>
    <t>obscurin-like 1 [Source:HGNC Symbol;Acc:HGNC:29092]</t>
  </si>
  <si>
    <t>RE3097X</t>
  </si>
  <si>
    <t xml:space="preserve">coa[x] + CE5939[x]  &lt;=&gt; accoa[x] + CE5936[x] </t>
  </si>
  <si>
    <t>OBSCURIN-LIKE 1; OBSL1;;KIAA0657</t>
  </si>
  <si>
    <t>O75147</t>
  </si>
  <si>
    <t xml:space="preserve">h[c] + lnlncgcoa[c] + malcoa[c]  -&gt; co2[c] + coa[c] + CE4793[c] </t>
  </si>
  <si>
    <t>HPA036405</t>
  </si>
  <si>
    <t>uc010fwk.4</t>
  </si>
  <si>
    <t>GO:1990393</t>
  </si>
  <si>
    <t>RE3103R</t>
  </si>
  <si>
    <t>3M complex</t>
  </si>
  <si>
    <t xml:space="preserve">h[r] + malcoa[r] + lnlncgcoa[r]  -&gt; co2[r] + coa[r] + CE4793[r] </t>
  </si>
  <si>
    <t>A protein complex, at least composed of CUL7, CCDC8 and OBSL1, that is required for maintaining microtubule and genome integrity. [PMID:24793695, PMID:24793696]</t>
  </si>
  <si>
    <t>ENSG00000111077</t>
  </si>
  <si>
    <t>RE3104C</t>
  </si>
  <si>
    <t>TNS2</t>
  </si>
  <si>
    <t>tensin 2 [Source:HGNC Symbol;Acc:HGNC:19737]</t>
  </si>
  <si>
    <t xml:space="preserve">h[c] + nadph[c] + CE5114[c]  &lt;=&gt; nadp[c] + dlnlcgcoa[c] </t>
  </si>
  <si>
    <t>RE3104R</t>
  </si>
  <si>
    <t>TENSIN-LIKE C1 DOMAIN-CONTAINING PHOSPHATASE; TENC1;;C1TEN;;TENSIN 2; TNS2;;KIAA1075</t>
  </si>
  <si>
    <t>Q63HR2</t>
  </si>
  <si>
    <t>HPA034659</t>
  </si>
  <si>
    <t xml:space="preserve">h[r] + nadph[r] + CE5114[r]  &lt;=&gt; nadp[r] + dlnlcgcoa[r] </t>
  </si>
  <si>
    <t>uc001sbl.4</t>
  </si>
  <si>
    <t>GO:0019900</t>
  </si>
  <si>
    <t>kinase binding</t>
  </si>
  <si>
    <t>RE3106C</t>
  </si>
  <si>
    <t>Interacting selectively and non-covalently with a kinase, any enzyme that catalyzes the transfer of a phosphate group. [GOC:jl]</t>
  </si>
  <si>
    <t xml:space="preserve">h[c] + nadph[c] + CE4812[c]  &lt;=&gt; nadp[c] + eicostetcoa[c] </t>
  </si>
  <si>
    <t>ENSG00000158467</t>
  </si>
  <si>
    <t>AHCYL2</t>
  </si>
  <si>
    <t>RE3106R</t>
  </si>
  <si>
    <t>adenosylhomocysteinase-like 2 [Source:HGNC Symbol;Acc:HGNC:22204]</t>
  </si>
  <si>
    <t xml:space="preserve">h[r] + nadph[r] + CE4812[r]  &lt;=&gt; nadp[r] + eicostetcoa[r] </t>
  </si>
  <si>
    <t>RE3108C</t>
  </si>
  <si>
    <t>ADENOSYLHOMOCYSTEINASE-LIKE 2; AHCYL2;;S-ADENOSYL-L-HOMOCYSTEINE HYDROLASE 3;;INOSITOL 1,4,5-TRISPHOSPHATE RECEPTOR 1-BINDING PROTEIN RELEASED WITHINOSITOL 1,4,5-TRISPHOSPHATE 2; IRBIT2;;ITPR1-BINDING PROTEIN RELEASED WITH IP3 2;;IRBIT, LONG;;KIAA0828</t>
  </si>
  <si>
    <t xml:space="preserve">nadp[c] + CE2209[c]  &lt;=&gt; h[c] + nadph[c] + 5adtststerone[c] </t>
  </si>
  <si>
    <t>Q96HN2</t>
  </si>
  <si>
    <t>HPA053128</t>
  </si>
  <si>
    <t>uc011kov.3</t>
  </si>
  <si>
    <t>GO:0033353</t>
  </si>
  <si>
    <t>S-adenosylmethionine cycle</t>
  </si>
  <si>
    <t xml:space="preserve">h[c] + strdnccoa[c] + malcoa[c]  -&gt; co2[c] + coa[c] + CE4811[c] </t>
  </si>
  <si>
    <t>A cyclic series of interconversions involving S-adenosylmethionine, S-adenosyl-L-homocysteine, L-cysteine, and L-methionine. Couples utilization of the methyl group of SAM with recycling of the homocysteinyl group and regeneration of methionine. [GOC:mah, MetaCyc:PWY-5041]</t>
  </si>
  <si>
    <t>RE3110R</t>
  </si>
  <si>
    <t>ENSG00000160584</t>
  </si>
  <si>
    <t>SIK3</t>
  </si>
  <si>
    <t xml:space="preserve">h[r] + malcoa[r] + strdnccoa[r]  -&gt; co2[r] + coa[r] + CE4811[r] </t>
  </si>
  <si>
    <t>SIK family kinase 3 [Source:HGNC Symbol;Acc:HGNC:29165]</t>
  </si>
  <si>
    <t>RE3111C</t>
  </si>
  <si>
    <t xml:space="preserve">h[c] + nad[c] + C04295[c]  &lt;=&gt; nadh[c] + 5adtststerone[c] </t>
  </si>
  <si>
    <t>SIK FAMILY KINASE 3; SIK3;;SALT-INDUCIBLE KINASE 3;;KIAA0999</t>
  </si>
  <si>
    <t>HPA048161</t>
  </si>
  <si>
    <t>uc058hre.1</t>
  </si>
  <si>
    <t>RE3111M</t>
  </si>
  <si>
    <t xml:space="preserve">h[m] + nad[m] + C04295[m]  &lt;=&gt; nadh[m] + 5adtststerone[m] </t>
  </si>
  <si>
    <t>ENSG00000011376</t>
  </si>
  <si>
    <t>LARS2</t>
  </si>
  <si>
    <t>leucyl-tRNA synthetase 2 [Source:HGNC Symbol;Acc:HGNC:17095]</t>
  </si>
  <si>
    <t>RE3111R</t>
  </si>
  <si>
    <t>LEUCYL-tRNA SYNTHETASE 2; LARS2;;LEUCYL-tRNA SYNTHETASE, MITOCHONDRIAL;;MITOCHONDRIAL LEURS</t>
  </si>
  <si>
    <t>Q15031</t>
  </si>
  <si>
    <t>HPA066085</t>
  </si>
  <si>
    <t>uc003cop.2</t>
  </si>
  <si>
    <t xml:space="preserve">h[r] + nad[r] + C04295[r]  &lt;=&gt; 5adtststerone[r] + nadh[r] </t>
  </si>
  <si>
    <t>GO:0006429</t>
  </si>
  <si>
    <t>leucyl-tRNA aminoacylation</t>
  </si>
  <si>
    <t>RE3112C</t>
  </si>
  <si>
    <t xml:space="preserve">h[c] + nadph[c] + CE4811[c]  &lt;=&gt; nadp[c] + CE4810[c] </t>
  </si>
  <si>
    <t>The process of coupling leucine to leucyl-tRNA, catalyzed by leucyl-tRNA synthetase. In tRNA aminoacylation, the amino acid is first activated by linkage to AMP and then transferred to either the 2'- or the 3'-hydroxyl group of the 3'-adenosine residue of the tRNA. [GOC:mcc, ISBN:0716730510]</t>
  </si>
  <si>
    <t>RE3112R</t>
  </si>
  <si>
    <t>ENSG00000186111</t>
  </si>
  <si>
    <t xml:space="preserve">h[r] + nadph[r] + CE4811[r]  &lt;=&gt; nadp[r] + CE4810[r] </t>
  </si>
  <si>
    <t>PIP5K1C</t>
  </si>
  <si>
    <t>phosphatidylinositol-4-phosphate 5-kinase, type I, gamma [Source:HGNC Symbol;Acc:HGNC:8996]</t>
  </si>
  <si>
    <t>RE3113C</t>
  </si>
  <si>
    <t xml:space="preserve">CE4810[c]  &lt;=&gt; h2o[c] + CE4812[c] </t>
  </si>
  <si>
    <t>RE3113R</t>
  </si>
  <si>
    <t xml:space="preserve">CE4810[r]  &lt;=&gt; h2o[r] + CE4812[r] </t>
  </si>
  <si>
    <t xml:space="preserve"> PHOSPHATIDYLINOSITOL 4-PHOSPHATE 5-KINASE, TYPE I, GAMMA; PIP5K1C
;;PIP5K1-GAMMA
</t>
  </si>
  <si>
    <t>RE3114R</t>
  </si>
  <si>
    <t>O60331</t>
  </si>
  <si>
    <t xml:space="preserve">atp[r] + coa[r] + lnlnca[r]  &lt;=&gt; amp[r] + ppi[r] + lnlncacoa[r] </t>
  </si>
  <si>
    <t>HPA017168</t>
  </si>
  <si>
    <t>uc002lyj.2</t>
  </si>
  <si>
    <t>RE3119C</t>
  </si>
  <si>
    <t xml:space="preserve">h[c] + nadph[c] + CE4821[c]  &lt;=&gt; nadp[c] + clpndcoa[c] </t>
  </si>
  <si>
    <t>RE3119R</t>
  </si>
  <si>
    <t xml:space="preserve">h[r] + nadph[r] + CE4821[r]  &lt;=&gt; nadp[r] + clpndcoa[r] </t>
  </si>
  <si>
    <t xml:space="preserve">h[c] + tmndnccoa[c] + malcoa[c]  -&gt; co2[c] + coa[c] + CE4819[c] </t>
  </si>
  <si>
    <t>ENSG00000113593</t>
  </si>
  <si>
    <t>PPWD1</t>
  </si>
  <si>
    <t>RE3120R</t>
  </si>
  <si>
    <t xml:space="preserve">h[r] + malcoa[r] + tmndnccoa[r]  -&gt; co2[r] + coa[r] + CE4819[r] </t>
  </si>
  <si>
    <t>peptidylprolyl isomerase domain and WD repeat containing 1 [Source:HGNC Symbol;Acc:HGNC:28954]</t>
  </si>
  <si>
    <t>RE3121C</t>
  </si>
  <si>
    <t xml:space="preserve">h[c] + nadph[c] + CE4819[c]  &lt;=&gt; nadp[c] + CE4817[c] </t>
  </si>
  <si>
    <t>RE3121R</t>
  </si>
  <si>
    <t xml:space="preserve">h[r] + nadph[r] + CE4819[r]  &lt;=&gt; nadp[r] + CE4817[r] </t>
  </si>
  <si>
    <t>RE3122C</t>
  </si>
  <si>
    <t>Q96BP3</t>
  </si>
  <si>
    <t xml:space="preserve">CE4817[c]  &lt;=&gt; h2o[c] + CE4821[c] </t>
  </si>
  <si>
    <t>HPA019360</t>
  </si>
  <si>
    <t>uc003jtv.6</t>
  </si>
  <si>
    <t>RE3122R</t>
  </si>
  <si>
    <t xml:space="preserve">CE4817[r]  &lt;=&gt; h2o[r] + CE4821[r] </t>
  </si>
  <si>
    <t>RE3123C</t>
  </si>
  <si>
    <t xml:space="preserve">h[c] + nadph[c] + CE4816[c]  &lt;=&gt; nadp[c] + CE4824[c] </t>
  </si>
  <si>
    <t>RE3123R</t>
  </si>
  <si>
    <t xml:space="preserve">h[r] + nadph[r] + CE4816[r]  &lt;=&gt; nadp[r] + CE4824[r] </t>
  </si>
  <si>
    <t>ENSG00000124523</t>
  </si>
  <si>
    <t>SIRT5</t>
  </si>
  <si>
    <t>sirtuin 5 [Source:HGNC Symbol;Acc:HGNC:14933]</t>
  </si>
  <si>
    <t xml:space="preserve">h[c] + clpndcoa[c] + malcoa[c]  -&gt; co2[c] + coa[c] + CE4820[c] </t>
  </si>
  <si>
    <t>RE3124R</t>
  </si>
  <si>
    <t xml:space="preserve">h[r] + malcoa[r] + clpndcoa[r]  -&gt; co2[r] + coa[r] + CE4820[r] </t>
  </si>
  <si>
    <t>SIRTUIN 5; SIRT5;;SIR2, S. CEREVISIAE, HOMOLOG-LIKE 5; SIR2L5</t>
  </si>
  <si>
    <t>RE3125C</t>
  </si>
  <si>
    <t>uc063lyo.1</t>
  </si>
  <si>
    <t xml:space="preserve">h[c] + nadph[c] + CE4820[c]  &lt;=&gt; nadp[c] + CE4818[c] </t>
  </si>
  <si>
    <t>GO:0070403</t>
  </si>
  <si>
    <t>RE3125R</t>
  </si>
  <si>
    <t>NAD+ binding</t>
  </si>
  <si>
    <t xml:space="preserve">h[r] + nadph[r] + CE4820[r]  &lt;=&gt; nadp[r] + CE4818[r] </t>
  </si>
  <si>
    <t>Interacting selectively and non-covalently with the oxidized form, NAD, of nicotinamide adenine dinucleotide, a coenzyme involved in many redox and biosynthetic reactions. [GOC:mah]</t>
  </si>
  <si>
    <t>RE3126C</t>
  </si>
  <si>
    <t xml:space="preserve">CE4818[c]  &lt;=&gt; h2o[c] + CE4816[c] </t>
  </si>
  <si>
    <t>ENSG00000142082</t>
  </si>
  <si>
    <t>SIRT3</t>
  </si>
  <si>
    <t>RE3126R</t>
  </si>
  <si>
    <t>sirtuin 3 [Source:HGNC Symbol;Acc:HGNC:14931]</t>
  </si>
  <si>
    <t xml:space="preserve">CE4818[r]  &lt;=&gt; h2o[r] + CE4816[r] </t>
  </si>
  <si>
    <t>RE3129N</t>
  </si>
  <si>
    <t xml:space="preserve">h[n] + nadph[n] + dsmsterol[n]  &lt;=&gt; nadp[n] + chsterol[n] </t>
  </si>
  <si>
    <t>RE3132R</t>
  </si>
  <si>
    <t>SIRTUIN 3; SIRT3;;SIR2, S. CEREVISIAE, HOMOLOG-LIKE 3; SIR2L3</t>
  </si>
  <si>
    <t xml:space="preserve">atp[r] + coa[r] + tmndnc[r]  &lt;=&gt; amp[r] + ppi[r] + tmndnccoa[r] </t>
  </si>
  <si>
    <t>Q9NTG7</t>
  </si>
  <si>
    <t>CAB037142</t>
  </si>
  <si>
    <t>RE3134C</t>
  </si>
  <si>
    <t>uc001lok.5</t>
  </si>
  <si>
    <t>GO:0034983</t>
  </si>
  <si>
    <t xml:space="preserve">h[c] + nadph[c] + CE2313[c]  &lt;=&gt; nadp[c] + CE2314[c] </t>
  </si>
  <si>
    <t>peptidyl-lysine deacetylation</t>
  </si>
  <si>
    <t>The removal of an acetyl group from an acetylated lysine residue in a peptide or protein. [GOC:BHF, GOC:mah]</t>
  </si>
  <si>
    <t>RE3134R</t>
  </si>
  <si>
    <t xml:space="preserve">h[r] + nadph[r] + CE2313[r]  &lt;=&gt; nadp[r] + CE2314[r] </t>
  </si>
  <si>
    <t>ENSG00000096717</t>
  </si>
  <si>
    <t>SIRT1</t>
  </si>
  <si>
    <t>RE3136C</t>
  </si>
  <si>
    <t>sirtuin 1 [Source:HGNC Symbol;Acc:HGNC:14929]</t>
  </si>
  <si>
    <t xml:space="preserve">zymstnl[c]  &lt;=&gt; lthstrl[c] </t>
  </si>
  <si>
    <t>RE3139X</t>
  </si>
  <si>
    <t xml:space="preserve">coa[x] + CE4826[x]  &lt;=&gt; accoa[x] + CE4827[x] </t>
  </si>
  <si>
    <t>RE3140X</t>
  </si>
  <si>
    <t>SIRTUIN 1; SIRT1;;SIR2, S. CEREVISIAE, HOMOLOG-LIKE 1; SIR2L1;;SIR2-ALPHA;;HST2, S. CEREVISIAE, HOMOLOG OF</t>
  </si>
  <si>
    <t xml:space="preserve">h2o[x] + CE4828[x]  &lt;=&gt; CE4825[x] </t>
  </si>
  <si>
    <t>Q96EB6</t>
  </si>
  <si>
    <t>HPA052351</t>
  </si>
  <si>
    <t>uc001jnd.3</t>
  </si>
  <si>
    <t>RE3141X</t>
  </si>
  <si>
    <t>GO:2000757</t>
  </si>
  <si>
    <t>negative regulation of peptidyl-lysine acetylation</t>
  </si>
  <si>
    <t xml:space="preserve">nad[x] + CE4825[x]  &lt;=&gt; h[x] + nadh[x] + CE4826[x] </t>
  </si>
  <si>
    <t>Any process that stops, prevents or reduces the frequency, rate or extent of peptidyl-lysine acetylation. [GOC:obol]</t>
  </si>
  <si>
    <t>RE3144C</t>
  </si>
  <si>
    <t>ENSG00000103150</t>
  </si>
  <si>
    <t xml:space="preserve">o2[c] + nadph[c] + CE6027[c]  -&gt; h2o[c] + nadp[c] + cca_d3[c] </t>
  </si>
  <si>
    <t>MLYCD</t>
  </si>
  <si>
    <t>malonyl-CoA decarboxylase [Source:HGNC Symbol;Acc:HGNC:7150]</t>
  </si>
  <si>
    <t>RE3144M</t>
  </si>
  <si>
    <t xml:space="preserve">o2[m] + nadph[m] + CE6027[m]  -&gt; h2o[m] + nadp[m] + cca_d3[m] </t>
  </si>
  <si>
    <t>RE3145X</t>
  </si>
  <si>
    <t xml:space="preserve">o2[x] + tethex3coa[x]  -&gt; h2o2[x] + CE4828[x] </t>
  </si>
  <si>
    <t xml:space="preserve"> MALONYL-CoA DECARBOXYLASE; MLYCD
;;MCD
</t>
  </si>
  <si>
    <t>O95822</t>
  </si>
  <si>
    <t>RE3146R</t>
  </si>
  <si>
    <t>HPA031625</t>
  </si>
  <si>
    <t xml:space="preserve">atp[r] + coa[r] + tethex3[r]  &lt;=&gt; amp[r] + ppi[r] + tethex3coa[r] </t>
  </si>
  <si>
    <t>uc002fgz.3</t>
  </si>
  <si>
    <t>RE3147C</t>
  </si>
  <si>
    <t xml:space="preserve">h[c] + nadph[c] + CE4827[c]  &lt;=&gt; nadp[c] + adrncoa[c] </t>
  </si>
  <si>
    <t>RE3147R</t>
  </si>
  <si>
    <t xml:space="preserve">h[r] + nadph[r] + CE4827[r]  &lt;=&gt; nadp[r] + adrncoa[r] </t>
  </si>
  <si>
    <t>ENSG00000092068</t>
  </si>
  <si>
    <t>SLC7A8</t>
  </si>
  <si>
    <t>solute carrier family 7 (amino acid transporter light chain, L system), member 8 [Source:HGNC Symbol;Acc:HGNC:11066]</t>
  </si>
  <si>
    <t xml:space="preserve">h[c] + adrncoa[c] + malcoa[c]  -&gt; co2[c] + coa[c] + CE4820[c] </t>
  </si>
  <si>
    <t>RE3148R</t>
  </si>
  <si>
    <t xml:space="preserve">h[r] + malcoa[r] + adrncoa[r]  -&gt; co2[r] + coa[r] + CE4820[r] </t>
  </si>
  <si>
    <t>RE3150C</t>
  </si>
  <si>
    <t xml:space="preserve">h[c] + nadph[c] + CE4830[c]  &lt;=&gt; nadp[c] + CE4837[c] </t>
  </si>
  <si>
    <t xml:space="preserve"> SOLUTE CARRIER FAMILY 7 (CATIONIC AMINO ACID TRANSPORTER, y+ SYSTEM),
MEMBER 8; SLC7A8
;;L-TYPE AMINO ACID TRANSPORTER 2; LAT2
</t>
  </si>
  <si>
    <t>RE3150R</t>
  </si>
  <si>
    <t>uc010tnl.3</t>
  </si>
  <si>
    <t xml:space="preserve">h[r] + nadph[r] + CE4830[r]  &lt;=&gt; nadp[r] + CE4837[r] </t>
  </si>
  <si>
    <t xml:space="preserve">h[c] + arachdcoa[c] + malcoa[c]  -&gt; co2[c] + coa[c] + CE4833[c] </t>
  </si>
  <si>
    <t>RE3151R</t>
  </si>
  <si>
    <t xml:space="preserve">h[r] + malcoa[r] + arachdcoa[r]  -&gt; co2[r] + coa[r] + CE4833[r] </t>
  </si>
  <si>
    <t>RE3152C</t>
  </si>
  <si>
    <t>ENSG00000095917</t>
  </si>
  <si>
    <t>TPSD1</t>
  </si>
  <si>
    <t xml:space="preserve">h[c] + nadph[c] + CE4833[c]  &lt;=&gt; nadp[c] + CE4831[c] </t>
  </si>
  <si>
    <t>tryptase delta 1 [Source:HGNC Symbol;Acc:HGNC:14118]</t>
  </si>
  <si>
    <t>RE3152R</t>
  </si>
  <si>
    <t xml:space="preserve">h[r] + nadph[r] + CE4833[r]  &lt;=&gt; nadp[r] + CE4831[r] </t>
  </si>
  <si>
    <t>RE3153C</t>
  </si>
  <si>
    <t xml:space="preserve">CE4831[c]  &lt;=&gt; h2o[c] + CE4835[c] </t>
  </si>
  <si>
    <t xml:space="preserve"> TRYPTASE, DELTA-1; TPSD1
;;TRYPTASE, DELTA;;
MAST CELL PROTEASE 7-LIKE;;
MCP7-LIKE
</t>
  </si>
  <si>
    <t>RE3153R</t>
  </si>
  <si>
    <t>Q9BZJ3</t>
  </si>
  <si>
    <t>CAB002215</t>
  </si>
  <si>
    <t xml:space="preserve">CE4831[r]  &lt;=&gt; h2o[r] + CE4835[r] </t>
  </si>
  <si>
    <t>uc002clb.1</t>
  </si>
  <si>
    <t>RE3154C</t>
  </si>
  <si>
    <t>GO:0004252</t>
  </si>
  <si>
    <t xml:space="preserve">h[c] + nadph[c] + CE4834[c]  &lt;=&gt; nadp[c] + CE4849[c] </t>
  </si>
  <si>
    <t>serine-type endopeptidase activity</t>
  </si>
  <si>
    <t>RE3154R</t>
  </si>
  <si>
    <t xml:space="preserve">h[r] + nadph[r] + CE4834[r]  &lt;=&gt; nadp[r] + CE4849[r] </t>
  </si>
  <si>
    <t>RE3155C</t>
  </si>
  <si>
    <t>"Catalysis of the hydrolysis of internal, alpha-peptide bonds in a polypeptide chain by a catalytic mechanism that involves a catalytic triad consisting of a serine nucleophile that is activated by a proton relay involving an acidic residue (e.g. aspartate or glutamate) and a basic residue (usually histidine)." [GOC:mah, http://merops.sanger.ac.uk/about/glossary.htm#CATTYPE, ISBN:0716720094]</t>
  </si>
  <si>
    <t xml:space="preserve">CE4849[c]  &lt;=&gt; h2o[c] + CE4830[c] </t>
  </si>
  <si>
    <t>ENSG00000112855</t>
  </si>
  <si>
    <t>HARS2</t>
  </si>
  <si>
    <t>histidyl-tRNA synthetase 2 [Source:HGNC Symbol;Acc:HGNC:4817]</t>
  </si>
  <si>
    <t>RE3155R</t>
  </si>
  <si>
    <t xml:space="preserve">CE4849[r]  &lt;=&gt; h2o[r] + CE4830[r] </t>
  </si>
  <si>
    <t>RE3156X</t>
  </si>
  <si>
    <t>HISTIDYL-tRNA SYNTHETASE 2; HARS2;;HISTIDYL-tRNA SYNTHETASE, MITOCHONDRIAL;;MITOCHONDRIAL HISRS;;HISTIDYL-tRNA SYNTHETASE-LIKE; HARSL;;HARS-RELATED GENE; HARSR;;HO3</t>
  </si>
  <si>
    <t xml:space="preserve">nad[x] + CE4832[x]  &lt;=&gt; h[x] + nadh[x] + CE4820[x] </t>
  </si>
  <si>
    <t>P49590</t>
  </si>
  <si>
    <t>HPA035941</t>
  </si>
  <si>
    <t>RE3157X</t>
  </si>
  <si>
    <t>uc003lgx.5</t>
  </si>
  <si>
    <t xml:space="preserve">o2[x] + tetpent6coa[x]  -&gt; h2o2[x] + CE4838[x] </t>
  </si>
  <si>
    <t>GO:0006427</t>
  </si>
  <si>
    <t>histidyl-tRNA aminoacylation</t>
  </si>
  <si>
    <t>RE3158X</t>
  </si>
  <si>
    <t xml:space="preserve">coa[x] + CE4820[x]  &lt;=&gt; accoa[x] + adrncoa[x] </t>
  </si>
  <si>
    <t>RE3159X</t>
  </si>
  <si>
    <t>The process of coupling histidine to histidyl-tRNA, catalyzed by histidyl-tRNA synthetase. In tRNA aminoacylation, the amino acid is first activated by linkage to AMP and then transferred to either the 2'- or the 3'-hydroxyl group of the 3'-adenosine residue of the tRNA. [GOC:mcc, ISBN:0716730510]</t>
  </si>
  <si>
    <t xml:space="preserve">h2o[x] + CE4838[x]  &lt;=&gt; CE4832[x] </t>
  </si>
  <si>
    <t>ENSG00000101892</t>
  </si>
  <si>
    <t>RE3160R</t>
  </si>
  <si>
    <t>ATP1B4</t>
  </si>
  <si>
    <t xml:space="preserve">atp[r] + coa[r] + tetpent6[r]  &lt;=&gt; amp[r] + ppi[r] + tetpent6coa[r] </t>
  </si>
  <si>
    <t>ATPase, Na+/K+ transporting, beta 4 polypeptide [Source:HGNC Symbol;Acc:HGNC:808]</t>
  </si>
  <si>
    <t xml:space="preserve">h[c] + lnlccoa[c] + malcoa[c]  -&gt; co2[c] + coa[c] + CE4841[c] </t>
  </si>
  <si>
    <t>RE3161R</t>
  </si>
  <si>
    <t xml:space="preserve">h[r] + malcoa[r] + lnlccoa[r]  -&gt; co2[r] + coa[r] + CE4841[r] </t>
  </si>
  <si>
    <t>Q9UN42</t>
  </si>
  <si>
    <t>HPA044128</t>
  </si>
  <si>
    <t>RE3162C</t>
  </si>
  <si>
    <t>uc004esr.3</t>
  </si>
  <si>
    <t xml:space="preserve">h[c] + nadph[c] + CE4841[c]  &lt;=&gt; nadp[c] + CE4840[c] </t>
  </si>
  <si>
    <t>RE3162R</t>
  </si>
  <si>
    <t xml:space="preserve">h[r] + nadph[r] + CE4841[r]  &lt;=&gt; nadp[r] + CE4840[r] </t>
  </si>
  <si>
    <t>RE3163C</t>
  </si>
  <si>
    <t xml:space="preserve">CE4840[c]  &lt;=&gt; h2o[c] + CE4842[c] </t>
  </si>
  <si>
    <t>ENSG00000117620</t>
  </si>
  <si>
    <t>SLC35A3</t>
  </si>
  <si>
    <t>RE3163R</t>
  </si>
  <si>
    <t xml:space="preserve">CE4840[r]  &lt;=&gt; h2o[r] + CE4842[r] </t>
  </si>
  <si>
    <t>solute carrier family 35 (UDP-N-acetylglucosamine (UDP-GlcNAc) transporter), member A3 [Source:HGNC Symbol;Acc:HGNC:11023]</t>
  </si>
  <si>
    <t>RE3164C</t>
  </si>
  <si>
    <t xml:space="preserve">h[c] + nadph[c] + CE4842[c]  &lt;=&gt; nadp[c] + CE4843[c] </t>
  </si>
  <si>
    <t>RE3164R</t>
  </si>
  <si>
    <t xml:space="preserve">h[r] + nadph[r] + CE4842[r]  &lt;=&gt; nadp[r] + CE4843[r] </t>
  </si>
  <si>
    <t xml:space="preserve"> SOLUTE CARRIER FAMILY 35 (UDP-N-ACETYLGLUCOSAMINE TRANSPORTER), MEMBER
3; SLC35A3
;;UDP-N-ACETYLGLUCOSAMINE TRANSPORTER;;
UDP-GlcNAc TRANSPORTER
</t>
  </si>
  <si>
    <t>Q9Y2D2</t>
  </si>
  <si>
    <t>HPA015253</t>
  </si>
  <si>
    <t xml:space="preserve">h[c] + dlnlcgcoa[c] + malcoa[c]  -&gt; co2[c] + coa[c] + CE4845[c] </t>
  </si>
  <si>
    <t>uc001dsp.2</t>
  </si>
  <si>
    <t>RE3165R</t>
  </si>
  <si>
    <t xml:space="preserve">h[r] + malcoa[r] + dlnlcgcoa[r]  -&gt; co2[r] + coa[r] + CE4845[r] </t>
  </si>
  <si>
    <t>ENSG00000116237</t>
  </si>
  <si>
    <t>ICMT</t>
  </si>
  <si>
    <t>RE3166C</t>
  </si>
  <si>
    <t>isoprenylcysteine carboxyl methyltransferase [Source:HGNC Symbol;Acc:HGNC:5350]</t>
  </si>
  <si>
    <t xml:space="preserve">h[c] + nadph[c] + CE4845[c]  &lt;=&gt; nadp[c] + CE4844[c] </t>
  </si>
  <si>
    <t>RE3166R</t>
  </si>
  <si>
    <t>ISOPRENYLCYSTEINE CARBOXYLMETHYLTRANSFERASE; ICMT;;PRENYLCYSTEINE CARBOXYLMETHYLTRANSFERASE; PCCMT; PCMT</t>
  </si>
  <si>
    <t xml:space="preserve">h[r] + nadph[r] + CE4845[r]  &lt;=&gt; nadp[r] + CE4844[r] </t>
  </si>
  <si>
    <t>O60725</t>
  </si>
  <si>
    <t>HPA032025</t>
  </si>
  <si>
    <t>uc001amk.4</t>
  </si>
  <si>
    <t>RE3167C</t>
  </si>
  <si>
    <t>GO:0006481</t>
  </si>
  <si>
    <t>C-terminal protein methylation</t>
  </si>
  <si>
    <t xml:space="preserve">CE4844[c]  &lt;=&gt; h2o[c] + CE4846[c] </t>
  </si>
  <si>
    <t>The methylation of the C-terminal amino acid of a protein. [GOC:ai]</t>
  </si>
  <si>
    <t>RE3167R</t>
  </si>
  <si>
    <t>ENSG00000100116</t>
  </si>
  <si>
    <t xml:space="preserve">CE4844[r]  &lt;=&gt; h2o[r] + CE4846[r] </t>
  </si>
  <si>
    <t>GCAT</t>
  </si>
  <si>
    <t>RE3168C</t>
  </si>
  <si>
    <t>glycine C-acetyltransferase [Source:HGNC Symbol;Acc:HGNC:4188]</t>
  </si>
  <si>
    <t xml:space="preserve">h[c] + nadph[c] + CE4846[c]  &lt;=&gt; nadp[c] + CE4847[c] </t>
  </si>
  <si>
    <t>RE3168R</t>
  </si>
  <si>
    <t xml:space="preserve">h[r] + nadph[r] + CE4846[r]  &lt;=&gt; nadp[r] + CE4847[r] </t>
  </si>
  <si>
    <t xml:space="preserve"> GLYCINE C-ACETYLTRANSFERASE; GCAT
;;2-@AMINO-3-KETOBUTYRATE COENZYME A LIGASE; KBL
</t>
  </si>
  <si>
    <t>RE3169C</t>
  </si>
  <si>
    <t>O75600</t>
  </si>
  <si>
    <t>HPA020460</t>
  </si>
  <si>
    <t xml:space="preserve">h[c] + nadph[c] + CE4852[c]  &lt;=&gt; nadp[c] + CE4854[c] </t>
  </si>
  <si>
    <t>uc003aua.2</t>
  </si>
  <si>
    <t>RE3169R</t>
  </si>
  <si>
    <t xml:space="preserve">h[r] + nadph[r] + CE4852[r]  &lt;=&gt; nadp[r] + CE4854[r] </t>
  </si>
  <si>
    <t xml:space="preserve">h[c] + eicostetcoa[c] + malcoa[c]  -&gt; co2[c] + coa[c] + CE4850[c] </t>
  </si>
  <si>
    <t>RE3170R</t>
  </si>
  <si>
    <t xml:space="preserve">h[r] + malcoa[r] + eicostetcoa[r]  -&gt; co2[r] + coa[r] + CE4850[r] </t>
  </si>
  <si>
    <t>ENSG00000103485</t>
  </si>
  <si>
    <t>QPRT</t>
  </si>
  <si>
    <t>RE3171C</t>
  </si>
  <si>
    <t xml:space="preserve">h[c] + nadph[c] + CE4850[c]  &lt;=&gt; nadp[c] + CE4848[c] </t>
  </si>
  <si>
    <t>quinolinate phosphoribosyltransferase [Source:HGNC Symbol;Acc:HGNC:9755]</t>
  </si>
  <si>
    <t>RE3171R</t>
  </si>
  <si>
    <t xml:space="preserve">h[r] + nadph[r] + CE4850[r]  &lt;=&gt; nadp[r] + CE4848[r] </t>
  </si>
  <si>
    <t>RE3172C</t>
  </si>
  <si>
    <t xml:space="preserve">CE4848[c]  &lt;=&gt; h2o[c] + CE4852[c] </t>
  </si>
  <si>
    <t xml:space="preserve"> QUINOLINATE PHOSPHORIBOSYLTRANSFERASE; QPRT
;;QPRTase
</t>
  </si>
  <si>
    <t>RE3172R</t>
  </si>
  <si>
    <t>Q15274</t>
  </si>
  <si>
    <t xml:space="preserve">CE4848[r]  &lt;=&gt; h2o[r] + CE4852[r] </t>
  </si>
  <si>
    <t>HPA011887</t>
  </si>
  <si>
    <t>uc002dto.3</t>
  </si>
  <si>
    <t>RE3173C</t>
  </si>
  <si>
    <t xml:space="preserve">h[c] + nadph[c] + CE4853[c]  &lt;=&gt; nadp[c] + CE4855[c] </t>
  </si>
  <si>
    <t>RE3173R</t>
  </si>
  <si>
    <t xml:space="preserve">h[r] + nadph[r] + CE4853[r]  &lt;=&gt; nadp[r] + CE4855[r] </t>
  </si>
  <si>
    <t xml:space="preserve">h[c] + malcoa[c] + CE4854[c]  -&gt; co2[c] + coa[c] + CE4851[c] </t>
  </si>
  <si>
    <t>ENSG00000140612</t>
  </si>
  <si>
    <t>SEC11A</t>
  </si>
  <si>
    <t>SEC11 homolog A, signal peptidase complex subunit [Source:HGNC Symbol;Acc:HGNC:17718]</t>
  </si>
  <si>
    <t>RE3174R</t>
  </si>
  <si>
    <t xml:space="preserve">h[r] + malcoa[r] + CE4854[r]  -&gt; co2[r] + coa[r] + CE4851[r] </t>
  </si>
  <si>
    <t>RE3175C</t>
  </si>
  <si>
    <t>P67812</t>
  </si>
  <si>
    <t>uc031qtg.2</t>
  </si>
  <si>
    <t xml:space="preserve">h[c] + nadph[c] + CE4851[c]  &lt;=&gt; nadp[c] + CE4849[c] </t>
  </si>
  <si>
    <t>GO:0050796</t>
  </si>
  <si>
    <t>regulation of insulin secretion</t>
  </si>
  <si>
    <t>Any process that modulates the frequency, rate or extent of the regulated release of insulin. [GOC:ai]</t>
  </si>
  <si>
    <t>RE3175R</t>
  </si>
  <si>
    <t>ENSG00000088451</t>
  </si>
  <si>
    <t>TGDS</t>
  </si>
  <si>
    <t xml:space="preserve">h[r] + nadph[r] + CE4851[r]  &lt;=&gt; nadp[r] + CE4849[r] </t>
  </si>
  <si>
    <t>TDP-glucose 4,6-dehydratase [Source:HGNC Symbol;Acc:HGNC:20324]</t>
  </si>
  <si>
    <t>RE3176C</t>
  </si>
  <si>
    <t xml:space="preserve">CE4849[c]  &lt;=&gt; h2o[c] + CE4853[c] </t>
  </si>
  <si>
    <t>RE3176R</t>
  </si>
  <si>
    <t>TDP-GLUCOSE 4,6-DEHYDRATASE; TGDS;;SHORT-CHAIN DEHYDROGENASE/REDUCTASE FAMILY 2E, MEMBER 1; SDR2E1;;GROWTH-INHIBITING PROTEIN 21</t>
  </si>
  <si>
    <t xml:space="preserve">CE4849[r]  &lt;=&gt; h2o[r] + CE4853[r] </t>
  </si>
  <si>
    <t>O95455</t>
  </si>
  <si>
    <t>HPA040857</t>
  </si>
  <si>
    <t>uc001vlw.4</t>
  </si>
  <si>
    <t>RE3177M</t>
  </si>
  <si>
    <t>GO:0009225</t>
  </si>
  <si>
    <t>nucleotide-sugar metabolic process</t>
  </si>
  <si>
    <t xml:space="preserve">nad[m] + CE4801[m]  &lt;=&gt; h[m] + nadh[m] + CE4803[m] </t>
  </si>
  <si>
    <t>RE3178M</t>
  </si>
  <si>
    <t>The cellular chemical reactions and pathways involving nucleotide-sugars, any nucleotide-carbohydrate in which the distal phosphoric residue of a nucleoside 5'-diphosphate is in glycosidic linkage with a monosaccharide or monosaccharide derivative. [ISBN:0198506732]</t>
  </si>
  <si>
    <t xml:space="preserve">nad[m] + CE4800[m]  &lt;=&gt; h[m] + nadh[m] + CE4796[m] </t>
  </si>
  <si>
    <t>ENSG00000172828</t>
  </si>
  <si>
    <t>CES3</t>
  </si>
  <si>
    <t>RE3179M</t>
  </si>
  <si>
    <t>carboxylesterase 3 [Source:HGNC Symbol;Acc:HGNC:1865]</t>
  </si>
  <si>
    <t xml:space="preserve">nad[m] + CE4802[m]  &lt;=&gt; h[m] + nadh[m] + CE4804[m] </t>
  </si>
  <si>
    <t>RE3180C</t>
  </si>
  <si>
    <t>CARBOXYLESTERASE 3; CES3;;ES31, MOUSE, HOMOLOG OF;;CES1D, MOUSE, HOMOLOG OF</t>
  </si>
  <si>
    <t>Q6UWW8</t>
  </si>
  <si>
    <t xml:space="preserve">co2[c] + 3 C05109[c]  &lt;=&gt; 2 h2o[c] + 3 CE2313[c] + 4 CE5049[c] </t>
  </si>
  <si>
    <t>HPA041307</t>
  </si>
  <si>
    <t>uc002eqt.4</t>
  </si>
  <si>
    <t>RE3181C</t>
  </si>
  <si>
    <t xml:space="preserve">co2[c] + 3 lanost[c]  -&gt; 2 h2o[c] + 3 44mctr[c] + 4 CE5049[c] </t>
  </si>
  <si>
    <t>RE3184M</t>
  </si>
  <si>
    <t>ENSG00000162882</t>
  </si>
  <si>
    <t>HAAO</t>
  </si>
  <si>
    <t xml:space="preserve">fad[m] + CE4805[m]  &lt;=&gt; fadh2[m] + CE4806[m] </t>
  </si>
  <si>
    <t>3-hydroxyanthranilate 3,4-dioxygenase [Source:HGNC Symbol;Acc:HGNC:4796]</t>
  </si>
  <si>
    <t>RE3185M</t>
  </si>
  <si>
    <t xml:space="preserve">fad[m] + CE4798[m]  &lt;=&gt; fadh2[m] + CE4799[m] </t>
  </si>
  <si>
    <t>RE3186M</t>
  </si>
  <si>
    <t xml:space="preserve">fad[m] + CE4808[m]  &lt;=&gt; fadh2[m] + CE4807[m] </t>
  </si>
  <si>
    <t>RE3189M</t>
  </si>
  <si>
    <t xml:space="preserve">coa[m] + CE4803[m]  &lt;=&gt; accoa[m] + CE4797[m] </t>
  </si>
  <si>
    <t xml:space="preserve"> 3-@HYDROXYANTHRANILATE 3,4-DIOXYGENASE; HAAO
;;3-@HYDROXYANTHRANILIC ACID DIOXYGENASE;;
3-@HAO
</t>
  </si>
  <si>
    <t>P46952</t>
  </si>
  <si>
    <t>HPA036394</t>
  </si>
  <si>
    <t>uc002rst.4</t>
  </si>
  <si>
    <t>RE3190M</t>
  </si>
  <si>
    <t xml:space="preserve">coa[m] + CE4796[m]  &lt;=&gt; ppcoa[m] + CE4808[m] </t>
  </si>
  <si>
    <t>RE3191M</t>
  </si>
  <si>
    <t>ENSG00000156650</t>
  </si>
  <si>
    <t xml:space="preserve">coa[m] + CE4804[m]  &lt;=&gt; accoa[m] + ibcoa[m] </t>
  </si>
  <si>
    <t>KAT6B</t>
  </si>
  <si>
    <t>K(lysine) acetyltransferase 6B [Source:HGNC Symbol;Acc:HGNC:17582]</t>
  </si>
  <si>
    <t>RE3192M</t>
  </si>
  <si>
    <t xml:space="preserve">h2o[m] + CE4806[m]  &lt;=&gt; CE4801[m] </t>
  </si>
  <si>
    <t>RE3193M</t>
  </si>
  <si>
    <t>LYSINE ACETYLTRANSFERASE 6B; KAT6B;;HISTONE ACETYLTRANSFERASE MYST4; MYST4;;MONOCYTIC LEUKEMIA ZINC FINGER PROTEIN-RELATED FACTOR; MORFMORF/CBF FUSION GENE, INCLUDED</t>
  </si>
  <si>
    <t xml:space="preserve">h2o[m] + CE4799[m]  &lt;=&gt; CE4800[m] </t>
  </si>
  <si>
    <t>Q8WYB5</t>
  </si>
  <si>
    <t>HPA006104</t>
  </si>
  <si>
    <t>uc057uff.1</t>
  </si>
  <si>
    <t>RE3194M</t>
  </si>
  <si>
    <t>GO:0016407</t>
  </si>
  <si>
    <t>acetyltransferase activity</t>
  </si>
  <si>
    <t xml:space="preserve">h2o[m] + CE4807[m]  &lt;=&gt; CE4802[m] </t>
  </si>
  <si>
    <t>Catalysis of the transfer of an acetyl group to an acceptor molecule. [GOC:ai]</t>
  </si>
  <si>
    <t>ENSG00000175505</t>
  </si>
  <si>
    <t>RE3195M</t>
  </si>
  <si>
    <t>CLCF1</t>
  </si>
  <si>
    <t>cardiotrophin-like cytokine factor 1 [Source:HGNC Symbol;Acc:HGNC:17412]</t>
  </si>
  <si>
    <t xml:space="preserve">CE4798[m]  &lt;=&gt; CE4797[m] </t>
  </si>
  <si>
    <t>CARDIOTROPHIN-LIKE CYTOKINE FACTOR 1; CLCF1;;CLC;;B-CELL STIMULATORY FACTOR 3; BSF3</t>
  </si>
  <si>
    <t>RE3198C</t>
  </si>
  <si>
    <t>Q9UBD9</t>
  </si>
  <si>
    <t>HPA042444</t>
  </si>
  <si>
    <t>uc001okq.4</t>
  </si>
  <si>
    <t xml:space="preserve">h[c] + nadh[c] + L_dpchrm[c]  &lt;=&gt; nad[c] + 2c23dh56dhoxin[c] </t>
  </si>
  <si>
    <t>GO:0097059</t>
  </si>
  <si>
    <t>CNTFR-CLCF1 complex</t>
  </si>
  <si>
    <t>RE3201C</t>
  </si>
  <si>
    <t>A protein complex that is composed of two soluble ciliary neurotrophic factor receptor alpha subunits (product of the CNTFR gene) and two molecules of cardiotrophin-like cytokine factor 1 (product of the CLCF1 gene). The complex is secreted into the extracellular space. [GOC:BHF, PMID:11285233]</t>
  </si>
  <si>
    <t xml:space="preserve">o2[c] + 56dihindlcrbxlt[c]  -&gt; h2o2[c] + CE1562[c] </t>
  </si>
  <si>
    <t>ENSG00000112992</t>
  </si>
  <si>
    <t>NNT</t>
  </si>
  <si>
    <t>RE3218C</t>
  </si>
  <si>
    <t>nicotinamide nucleotide transhydrogenase [Source:HGNC Symbol;Acc:HGNC:7863]</t>
  </si>
  <si>
    <t xml:space="preserve">h[c] + 5adtststerone[c] + so4[c]  &lt;=&gt; h2o[c] + 5adtststerones[c] </t>
  </si>
  <si>
    <t>RE3218L</t>
  </si>
  <si>
    <t xml:space="preserve"> NICOTINAMIDE NUCLEOTIDE TRANSHYDROGENASE; NNT
</t>
  </si>
  <si>
    <t>CAB004975</t>
  </si>
  <si>
    <t xml:space="preserve">h[l] + so4[l] + 5adtststerone[l]  &lt;=&gt; h2o[l] + 5adtststerones[l] </t>
  </si>
  <si>
    <t>RE3218R</t>
  </si>
  <si>
    <t xml:space="preserve">5adtststerone[r] + h[r] + so4[r]  &lt;=&gt; h2o[r] + 5adtststerones[r] </t>
  </si>
  <si>
    <t>RE3220C</t>
  </si>
  <si>
    <t>ENSG00000141506</t>
  </si>
  <si>
    <t>PIK3R5</t>
  </si>
  <si>
    <t xml:space="preserve">h[c] + andrstrn[c] + so4[c]  &lt;=&gt; h2o[c] + CE6031[c] </t>
  </si>
  <si>
    <t>phosphoinositide-3-kinase, regulatory subunit 5 [Source:HGNC Symbol;Acc:HGNC:30035]</t>
  </si>
  <si>
    <t>RE3220L</t>
  </si>
  <si>
    <t xml:space="preserve">h[l] + so4[l] + andrstrn[l]  &lt;=&gt; h2o[l] + CE6031[l] </t>
  </si>
  <si>
    <t>RE3220R</t>
  </si>
  <si>
    <t xml:space="preserve">andrstrn[r] + h[r] + so4[r]  &lt;=&gt; h2o[r] + CE6031[r] </t>
  </si>
  <si>
    <t xml:space="preserve"> PHOSPHATIDYLINOSITOL 3-KINASE, REGULATORY SUBUNIT 5; PIK3R5
;;p101
</t>
  </si>
  <si>
    <t>HPA052247</t>
  </si>
  <si>
    <t>uc010vuz.2</t>
  </si>
  <si>
    <t>GO:0005944</t>
  </si>
  <si>
    <t xml:space="preserve">h[c] + odecoa[c] + malcoa[c]  -&gt; co2[c] + coa[c] + CE5144[c] </t>
  </si>
  <si>
    <t>phosphatidylinositol 3-kinase complex, class IB</t>
  </si>
  <si>
    <t>RE3224R</t>
  </si>
  <si>
    <t>"A class I phosphatidylinositol 3-kinase complex that possesses 1-phosphatidylinositol-4-phosphate 3-kinase activity; comprises a catalytic class IB phosphoinositide 3-kinase (PI3K) subunit and an associated regulatory subunit that is larger than, and unrelated to, the p85 proteins present in class IA complexes. Class IB PI3Ks are stimulated by G-proteins and do not interact with the SH2-domain containing adaptors that bind to Class IA PI3Ks." [PMID:9255069, PMID:9759495]</t>
  </si>
  <si>
    <t xml:space="preserve">h[r] + malcoa[r] + odecoa[r]  -&gt; co2[r] + coa[r] + CE5144[r] </t>
  </si>
  <si>
    <t>ENSG00000100156</t>
  </si>
  <si>
    <t>SLC16A8</t>
  </si>
  <si>
    <t>solute carrier family 16 (monocarboxylate transporter), member 8 [Source:HGNC Symbol;Acc:HGNC:16270]</t>
  </si>
  <si>
    <t xml:space="preserve">h[c] + malcoa[c] + CE5151[c]  -&gt; co2[c] + coa[c] + CE5152[c] </t>
  </si>
  <si>
    <t>RE3225R</t>
  </si>
  <si>
    <t xml:space="preserve"> SOLUTE CARRIER FAMILY 16 (MONOCARBOXYLIC ACID TRANSPORTER), MEMBER
8; SLC16A8
;;MONOCARBOXYLATE TRANSPORTER 3; MCT3
</t>
  </si>
  <si>
    <t xml:space="preserve">h[r] + malcoa[r] + CE5151[r]  -&gt; co2[r] + coa[r] + CE5152[r] </t>
  </si>
  <si>
    <t>O95907</t>
  </si>
  <si>
    <t>uc003auu.3</t>
  </si>
  <si>
    <t xml:space="preserve">h[c] + malcoa[c] + CE5155[c]  -&gt; co2[c] + coa[c] + CE5156[c] </t>
  </si>
  <si>
    <t>RE3226R</t>
  </si>
  <si>
    <t>ENSG00000185344</t>
  </si>
  <si>
    <t xml:space="preserve">h[r] + malcoa[r] + CE5155[r]  -&gt; co2[r] + coa[r] + CE5156[r] </t>
  </si>
  <si>
    <t>ATP6V0A2</t>
  </si>
  <si>
    <t>ATPase, H+ transporting, lysosomal V0 subunit a2 [Source:HGNC Symbol;Acc:HGNC:18481]</t>
  </si>
  <si>
    <t>RE3227C</t>
  </si>
  <si>
    <t xml:space="preserve">h[c] + nadph[c] + CE5144[c]  &lt;=&gt; nadp[c] + CE5148[c] </t>
  </si>
  <si>
    <t xml:space="preserve"> ATPase, H+ TRANSPORTING, LYSOSOMAL, V0 SUBUNIT A2; ATP6V0A2
;;A2V-ATPase
</t>
  </si>
  <si>
    <t>Q9Y487</t>
  </si>
  <si>
    <t>RE3227R</t>
  </si>
  <si>
    <t>HPA044279</t>
  </si>
  <si>
    <t>uc001ufr.3</t>
  </si>
  <si>
    <t xml:space="preserve">h[r] + nadph[r] + CE5144[r]  &lt;=&gt; nadp[r] + CE5148[r] </t>
  </si>
  <si>
    <t>RE3228C</t>
  </si>
  <si>
    <t xml:space="preserve">CE5148[c]  &lt;=&gt; h2o[c] + CE5150[c] </t>
  </si>
  <si>
    <t>ENSG00000156345</t>
  </si>
  <si>
    <t>CDK20</t>
  </si>
  <si>
    <t>RE3228R</t>
  </si>
  <si>
    <t>cyclin-dependent kinase 20 [Source:HGNC Symbol;Acc:HGNC:21420]</t>
  </si>
  <si>
    <t xml:space="preserve">CE5148[r]  &lt;=&gt; h2o[r] + CE5150[r] </t>
  </si>
  <si>
    <t>RE3229C</t>
  </si>
  <si>
    <t xml:space="preserve">h[c] + nadph[c] + CE5150[c]  &lt;=&gt; nadp[c] + CE5151[c] </t>
  </si>
  <si>
    <t>CYCLIN-DEPENDENT KINASE 20; CDK20;;CELL CYCLE-RELATED KINASE; CCRK;;CYCLIN-DEPENDENT PROTEIN KINASE H; CDCH;;p42</t>
  </si>
  <si>
    <t>Q8IZL9</t>
  </si>
  <si>
    <t>HPA027401</t>
  </si>
  <si>
    <t>uc004apt.4</t>
  </si>
  <si>
    <t>RE3229R</t>
  </si>
  <si>
    <t xml:space="preserve">h[r] + nadph[r] + CE5150[r]  &lt;=&gt; nadp[r] + CE5151[r] </t>
  </si>
  <si>
    <t>RE3230C</t>
  </si>
  <si>
    <t xml:space="preserve">h[c] + nadph[c] + CE5152[c]  &lt;=&gt; nadp[c] + CE5153[c] </t>
  </si>
  <si>
    <t>ENSG00000197563</t>
  </si>
  <si>
    <t>PIGN</t>
  </si>
  <si>
    <t>RE3230R</t>
  </si>
  <si>
    <t>phosphatidylinositol glycan anchor biosynthesis, class N [Source:HGNC Symbol;Acc:HGNC:8967]</t>
  </si>
  <si>
    <t xml:space="preserve"> PHOSPHATIDYLINOSITOL GLYCAN, CLASS N; PIGN
</t>
  </si>
  <si>
    <t>O95427</t>
  </si>
  <si>
    <t>HPA040374</t>
  </si>
  <si>
    <t>uc021ulb.2</t>
  </si>
  <si>
    <t>GO:0005789</t>
  </si>
  <si>
    <t xml:space="preserve">h[r] + nadph[r] + CE5152[r]  &lt;=&gt; nadp[r] + CE5153[r] </t>
  </si>
  <si>
    <t>endoplasmic reticulum membrane</t>
  </si>
  <si>
    <t>"The lipid bilayer surrounding the endoplasmic reticulum." [GOC:mah]</t>
  </si>
  <si>
    <t>ENSG00000135702</t>
  </si>
  <si>
    <t>RE3231C</t>
  </si>
  <si>
    <t>CHST5</t>
  </si>
  <si>
    <t>carbohydrate (N-acetylglucosamine 6-O) sulfotransferase 5 [Source:HGNC Symbol;Acc:HGNC:1973]</t>
  </si>
  <si>
    <t xml:space="preserve">CE5153[c]  &lt;=&gt; h2o[c] + CE5154[c] </t>
  </si>
  <si>
    <t>RE3231R</t>
  </si>
  <si>
    <t xml:space="preserve"> CARBOHYDRATE SULFOTRANSFERASE 5; CHST5
;;N-ACETYLGLUCOSAMINE-6-O-SULFOTRANSFERASE, INTESTINAL; IGlcNAc6ST;;
GlcNAc-6-O-SULFOTRANSFERASE, INTESTINAL
</t>
  </si>
  <si>
    <t xml:space="preserve">CE5153[r]  &lt;=&gt; h2o[r] + CE5154[r] </t>
  </si>
  <si>
    <t>Q9GZS9</t>
  </si>
  <si>
    <t>HPA043804</t>
  </si>
  <si>
    <t>uc002fei.3</t>
  </si>
  <si>
    <t>RE3232C</t>
  </si>
  <si>
    <t xml:space="preserve">h[c] + nadph[c] + CE5154[c]  &lt;=&gt; nadp[c] + CE5155[c] </t>
  </si>
  <si>
    <t>RE3232R</t>
  </si>
  <si>
    <t>ENSG00000225635</t>
  </si>
  <si>
    <t xml:space="preserve">h[r] + nadph[r] + CE5154[r]  &lt;=&gt; nadp[r] + CE5155[r] </t>
  </si>
  <si>
    <t>DDAH2</t>
  </si>
  <si>
    <t>dimethylarginine dimethylaminohydrolase 2 [Source:HGNC Symbol;Acc:HGNC:2716]</t>
  </si>
  <si>
    <t>RE3233C</t>
  </si>
  <si>
    <t xml:space="preserve">o2[c] + C06199[c]  -&gt; h2o[c] + CE6316[c] </t>
  </si>
  <si>
    <t>RE3233G</t>
  </si>
  <si>
    <t>DIMETHYLARGININE DIMETHYLAMINOHYDROLASE 2; DDAH2</t>
  </si>
  <si>
    <t xml:space="preserve">o2[g] + C06199[g]  -&gt; h2o[g] + CE6316[g] </t>
  </si>
  <si>
    <t>RE3233L</t>
  </si>
  <si>
    <t>ENSG00000159339</t>
  </si>
  <si>
    <t xml:space="preserve">o2[l] + C06199[l]  -&gt; h2o[l] + CE6316[l] </t>
  </si>
  <si>
    <t>PADI4</t>
  </si>
  <si>
    <t>peptidyl arginine deiminase, type IV [Source:HGNC Symbol;Acc:HGNC:18368]</t>
  </si>
  <si>
    <t>RE3234C</t>
  </si>
  <si>
    <t xml:space="preserve">h[c] + nadph[c] + CE5156[c]  &lt;=&gt; nadp[c] + CE5157[c] </t>
  </si>
  <si>
    <t>RE3234R</t>
  </si>
  <si>
    <t xml:space="preserve">h[r] + nadph[r] + CE5156[r]  &lt;=&gt; nadp[r] + CE5157[r] </t>
  </si>
  <si>
    <t>PEPTIDYLARGININE DEIMINASE, TYPE IV; PADI4;;PAD4;;PEPTIDYLARGININE DEIMINASE V; PADI5;;PROTEIN-ARGININE DEIMINASE; PAD</t>
  </si>
  <si>
    <t>RE3235C</t>
  </si>
  <si>
    <t>HPA042825</t>
  </si>
  <si>
    <t xml:space="preserve">CE5157[c]  &lt;=&gt; h2o[c] + CE5158[c] </t>
  </si>
  <si>
    <t>uc057cud.1</t>
  </si>
  <si>
    <t>GO:0018101</t>
  </si>
  <si>
    <t>RE3235R</t>
  </si>
  <si>
    <t>protein citrullination</t>
  </si>
  <si>
    <t xml:space="preserve">CE5157[r]  &lt;=&gt; h2o[r] + CE5158[r] </t>
  </si>
  <si>
    <t>The hydrolysis of peptidyl-arginine to form peptidyl-citrulline. [PMID:23175390, RESID:AA0214]</t>
  </si>
  <si>
    <t>RE3236C</t>
  </si>
  <si>
    <t xml:space="preserve">h[c] + nadph[c] + CE5158[c]  &lt;=&gt; nadp[c] + nrvnccoa[c] </t>
  </si>
  <si>
    <t>ENSG00000153904</t>
  </si>
  <si>
    <t>DDAH1</t>
  </si>
  <si>
    <t>RE3236R</t>
  </si>
  <si>
    <t>dimethylarginine dimethylaminohydrolase 1 [Source:HGNC Symbol;Acc:HGNC:2715]</t>
  </si>
  <si>
    <t xml:space="preserve">h[r] + nadph[r] + CE5158[r]  &lt;=&gt; nadp[r] + nrvnccoa[r] </t>
  </si>
  <si>
    <t>RE3237C</t>
  </si>
  <si>
    <t xml:space="preserve">h2o[c] + nrvnccoa[c]  &lt;=&gt; h[c] + coa[c] + nrvnc[c] </t>
  </si>
  <si>
    <t>RE3238C</t>
  </si>
  <si>
    <t xml:space="preserve">h2o[c] + CE5151[c]  &lt;=&gt; h[c] + coa[c] + CE2510[c] </t>
  </si>
  <si>
    <t>DIMETHYLARGININE DIMETHYLAMINOHYDROLASE 1; DDAH1</t>
  </si>
  <si>
    <t>O94760</t>
  </si>
  <si>
    <t>RE3239C</t>
  </si>
  <si>
    <t>HPA006308</t>
  </si>
  <si>
    <t xml:space="preserve">h2o[c] + CE5155[c]  &lt;=&gt; h[c] + coa[c] + doco13ac[c] </t>
  </si>
  <si>
    <t>uc001dlc.4</t>
  </si>
  <si>
    <t>GO:0016403</t>
  </si>
  <si>
    <t>dimethylargininase activity</t>
  </si>
  <si>
    <t>Catalysis of the reaction: N(G),N(G)-dimethyl-L-arginine + H2O = dimethylamine + L-citrulline. [EC:3.5.3.18]</t>
  </si>
  <si>
    <t xml:space="preserve">h[c] + hdcoa[c] + malcoa[c]  -&gt; co2[c] + coa[c] + CE5160[c] </t>
  </si>
  <si>
    <t>ENSG00000242110</t>
  </si>
  <si>
    <t>RE3241R</t>
  </si>
  <si>
    <t>AMACR</t>
  </si>
  <si>
    <t>alpha-methylacyl-CoA racemase [Source:HGNC Symbol;Acc:HGNC:451]</t>
  </si>
  <si>
    <t xml:space="preserve">h[r] + malcoa[r] + hdcoa[r]  -&gt; co2[r] + coa[r] + CE5160[r] </t>
  </si>
  <si>
    <t>RE3242C</t>
  </si>
  <si>
    <t xml:space="preserve">h[c] + nadph[c] + CE5160[c]  &lt;=&gt; nadp[c] + CE5161[c] </t>
  </si>
  <si>
    <t>RE3242R</t>
  </si>
  <si>
    <t xml:space="preserve"> ALPHA-METHYLACYL-CoA RACEMASE; AMACR
</t>
  </si>
  <si>
    <t xml:space="preserve">h[r] + nadph[r] + CE5160[r]  &lt;=&gt; nadp[r] + CE5161[r] </t>
  </si>
  <si>
    <t>Q9UHK6</t>
  </si>
  <si>
    <t>HPA020912</t>
  </si>
  <si>
    <t>RE3243C</t>
  </si>
  <si>
    <t>uc003jig.3</t>
  </si>
  <si>
    <t xml:space="preserve">CE5161[c]  &lt;=&gt; h2o[c] + CE5162[c] </t>
  </si>
  <si>
    <t>RE3243R</t>
  </si>
  <si>
    <t xml:space="preserve">CE5161[r]  &lt;=&gt; h2o[r] + CE5162[r] </t>
  </si>
  <si>
    <t>RE3244C</t>
  </si>
  <si>
    <t xml:space="preserve">h[c] + nadph[c] + CE5162[c]  &lt;=&gt; nadp[c] + odecoa[c] </t>
  </si>
  <si>
    <t>RE3244R</t>
  </si>
  <si>
    <t xml:space="preserve">h[r] + nadph[r] + CE5162[r]  &lt;=&gt; nadp[r] + odecoa[r] </t>
  </si>
  <si>
    <t>ENSG00000035664</t>
  </si>
  <si>
    <t>DAPK2</t>
  </si>
  <si>
    <t>RE3245C</t>
  </si>
  <si>
    <t xml:space="preserve">h2o[c] + odecoa[c]  &lt;=&gt; h[c] + coa[c] + ocdcea[c] </t>
  </si>
  <si>
    <t>death-associated protein kinase 2 [Source:HGNC Symbol;Acc:HGNC:2675]</t>
  </si>
  <si>
    <t>RE3247M</t>
  </si>
  <si>
    <t xml:space="preserve">o2[m] + CE5166[m]  -&gt; h2o2[m] + cholcoads[m] </t>
  </si>
  <si>
    <t>RE3247X</t>
  </si>
  <si>
    <t xml:space="preserve">o2[x] + CE5166[x]  -&gt; h2o2[x] + cholcoads[x] </t>
  </si>
  <si>
    <t>DEATH-ASSOCIATED PROTEIN KINASE 2; DAPK2;;DAP KINASE-RELATED PROTEIN 1; DRP1</t>
  </si>
  <si>
    <t>RE3248M</t>
  </si>
  <si>
    <t>uc059keg.1</t>
  </si>
  <si>
    <t xml:space="preserve">h2o[m] + cholcoads[m]  &lt;=&gt; CE5168[m] </t>
  </si>
  <si>
    <t>RE3248X</t>
  </si>
  <si>
    <t xml:space="preserve">h2o[x] + cholcoads[x]  &lt;=&gt; CE5168[x] </t>
  </si>
  <si>
    <t>ENSG00000133606</t>
  </si>
  <si>
    <t>RE3250C</t>
  </si>
  <si>
    <t>MKRN1</t>
  </si>
  <si>
    <t xml:space="preserve">nad[c] + CE5168[c]  &lt;=&gt; h[c] + nadh[c] + CE5169[c] </t>
  </si>
  <si>
    <t>makorin ring finger protein 1 [Source:HGNC Symbol;Acc:HGNC:7112]</t>
  </si>
  <si>
    <t>RE3250M</t>
  </si>
  <si>
    <t xml:space="preserve">nad[m] + CE5168[m]  &lt;=&gt; h[m] + nadh[m] + CE5169[m] </t>
  </si>
  <si>
    <t>MAKORIN 1; MKRN1</t>
  </si>
  <si>
    <t>Q9UHC7</t>
  </si>
  <si>
    <t>HPA000567</t>
  </si>
  <si>
    <t>uc003vvt.2</t>
  </si>
  <si>
    <t>RE3250X</t>
  </si>
  <si>
    <t xml:space="preserve">nad[x] + CE5168[x]  &lt;=&gt; h[x] + nadh[x] + CE5169[x] </t>
  </si>
  <si>
    <t>ENSG00000075975</t>
  </si>
  <si>
    <t>MKRN2</t>
  </si>
  <si>
    <t>makorin ring finger protein 2 [Source:HGNC Symbol;Acc:HGNC:7113]</t>
  </si>
  <si>
    <t>RE3251C</t>
  </si>
  <si>
    <t xml:space="preserve">o2[c] + h[c] + nadph[c] + xoltetrol[c]  -&gt; h2o[c] + nadp[c] + CE4874[c] </t>
  </si>
  <si>
    <t>RE3251M</t>
  </si>
  <si>
    <t xml:space="preserve">o2[m] + h[m] + nadph[m] + xoltetrol[m]  -&gt; h2o[m] + nadp[m] + CE4874[m] </t>
  </si>
  <si>
    <t>MAKORIN 2; MKRN2</t>
  </si>
  <si>
    <t>Q9H000</t>
  </si>
  <si>
    <t>RE3252C</t>
  </si>
  <si>
    <t>HPA037560</t>
  </si>
  <si>
    <t xml:space="preserve">CE4874[c]  &lt;=&gt; h2o[c] + CE4872[c] </t>
  </si>
  <si>
    <t>uc003bxd.5</t>
  </si>
  <si>
    <t>RE3258C</t>
  </si>
  <si>
    <t xml:space="preserve">h2o[c] + C14826[c]  &lt;=&gt; CE2049[c] </t>
  </si>
  <si>
    <t>RE3258R</t>
  </si>
  <si>
    <t>Any process specifically pertinent to the functioning of integrated living units: cells, tissues, organs, and organisms. A process is a collection of molecular events with a defined beginning and end. [GOC:go_curators, GOC:isa_complete]</t>
  </si>
  <si>
    <t xml:space="preserve">h2o[r] + C14826[r]  &lt;=&gt; CE2049[r] </t>
  </si>
  <si>
    <t>ENSG00000206203</t>
  </si>
  <si>
    <t>RE3259C</t>
  </si>
  <si>
    <t>TSSK2</t>
  </si>
  <si>
    <t xml:space="preserve">h2o[c] + C14825[c]  &lt;=&gt; CE2047[c] </t>
  </si>
  <si>
    <t>testis-specific serine kinase 2 [Source:HGNC Symbol;Acc:HGNC:11401]</t>
  </si>
  <si>
    <t>RE3259R</t>
  </si>
  <si>
    <t xml:space="preserve">h2o[r] + C14825[r]  &lt;=&gt; CE2047[r] </t>
  </si>
  <si>
    <t>RE3260C</t>
  </si>
  <si>
    <t xml:space="preserve">udpglcur[c] + CE2049[c]  -&gt; h[c] + udp[c] + CE2305[c] </t>
  </si>
  <si>
    <t>TESTIS-SPECIFIC SERINE/THREONINE KINASE 2; TSSK2;;SERINE/THREONINE PROTEIN KINASE 22B; STK22B</t>
  </si>
  <si>
    <t>RE3260R</t>
  </si>
  <si>
    <t>Q96PF2</t>
  </si>
  <si>
    <t xml:space="preserve">udpglcur[r] + CE2049[r]  -&gt; h[r] + udp[r] + CE2305[r] </t>
  </si>
  <si>
    <t>uc002zow.2</t>
  </si>
  <si>
    <t>GO:0007286</t>
  </si>
  <si>
    <t>RE3261C</t>
  </si>
  <si>
    <t>spermatid development</t>
  </si>
  <si>
    <t xml:space="preserve">udpglcur[c] + CE2047[c]  -&gt; h[c] + udp[c] + CE2303[c] </t>
  </si>
  <si>
    <t>The process whose specific outcome is the progression of a spermatid over time, from its formation to the mature structure. [GOC:dph, GOC:go_curators]</t>
  </si>
  <si>
    <t>RE3261R</t>
  </si>
  <si>
    <t xml:space="preserve">udpglcur[r] + CE2047[r]  -&gt; h[r] + udp[r] + CE2303[r] </t>
  </si>
  <si>
    <t>ENSG00000142273</t>
  </si>
  <si>
    <t>CBLC</t>
  </si>
  <si>
    <t>RE3263C</t>
  </si>
  <si>
    <t xml:space="preserve">CE6316[c]  &lt;=&gt; 2 h[c] + CE6317[c] </t>
  </si>
  <si>
    <t>Cbl proto-oncogene C, E3 ubiquitin protein ligase [Source:HGNC Symbol;Acc:HGNC:15961]</t>
  </si>
  <si>
    <t>RE3264C</t>
  </si>
  <si>
    <t xml:space="preserve">udpglcur[c] + CE2049[c]  -&gt; h[c] + udp[c] + CE2306[c] </t>
  </si>
  <si>
    <t>RE3264R</t>
  </si>
  <si>
    <t xml:space="preserve">udpglcur[r] + CE2049[r]  -&gt; h[r] + udp[r] + CE2306[r] </t>
  </si>
  <si>
    <t>CAS-BR-M MURINE ECOTROPIC RETROVIRAL TRANSFORMING SEQUENCE C; CBLC;;CBL3</t>
  </si>
  <si>
    <t>RE3265C</t>
  </si>
  <si>
    <t>Q9ULV8</t>
  </si>
  <si>
    <t>HPA035266</t>
  </si>
  <si>
    <t xml:space="preserve">udpglcur[c] + CE2047[c]  -&gt; h[c] + udp[c] + CE2304[c] </t>
  </si>
  <si>
    <t>uc002ozs.4</t>
  </si>
  <si>
    <t>RE3265R</t>
  </si>
  <si>
    <t>GO:0007175</t>
  </si>
  <si>
    <t xml:space="preserve">udpglcur[r] + CE2047[r]  -&gt; h[r] + udp[r] + CE2304[r] </t>
  </si>
  <si>
    <t>negative regulation of epidermal growth factor-activated receptor activity</t>
  </si>
  <si>
    <t>RE3267E</t>
  </si>
  <si>
    <t>Any process that stops, prevents, or reduces the frequency, rate or extent of EGF-activated receptor activity. [GOC:go_curators]</t>
  </si>
  <si>
    <t xml:space="preserve">cdpea[e] + 12dgr120[e]  -&gt; h[e] + cmp[e] + pe_hs[e] </t>
  </si>
  <si>
    <t>ENSG00000118298</t>
  </si>
  <si>
    <t>RE3267G</t>
  </si>
  <si>
    <t>CA14</t>
  </si>
  <si>
    <t xml:space="preserve">cdpea[g] + 12dgr120[g]  -&gt; h[g] + cmp[g] + pe_hs[g] </t>
  </si>
  <si>
    <t>carbonic anhydrase XIV [Source:HGNC Symbol;Acc:HGNC:1372]</t>
  </si>
  <si>
    <t>RE3267M</t>
  </si>
  <si>
    <t xml:space="preserve">cdpea[m] + 12dgr120[m]  -&gt; h[m] + cmp[m] + pe_hs[m] </t>
  </si>
  <si>
    <t>RE3267N</t>
  </si>
  <si>
    <t xml:space="preserve"> CARBONIC ANHYDRASE XIV; CA14
;;CA XIV
</t>
  </si>
  <si>
    <t xml:space="preserve">cdpea[n] + 12dgr120[n]  -&gt; h[n] + cmp[n] + pe_hs[n] </t>
  </si>
  <si>
    <t>Q9ULX7</t>
  </si>
  <si>
    <t>HPA008482</t>
  </si>
  <si>
    <t>uc001etx.4</t>
  </si>
  <si>
    <t xml:space="preserve">cdpea[r] + 12dgr120[r]  -&gt; h[r] + pe_hs[r] + cmp[r] </t>
  </si>
  <si>
    <t>RE3268C</t>
  </si>
  <si>
    <t xml:space="preserve">h2o[c] + pail345p_hs[c]  -&gt; pi[c] + mi34p[c] </t>
  </si>
  <si>
    <t>RE3268R</t>
  </si>
  <si>
    <t xml:space="preserve">h2o[r] + pail345p_hs[r]  &lt;=&gt; pi[r] + pail35p_hs[r] </t>
  </si>
  <si>
    <t>ENSG00000025800</t>
  </si>
  <si>
    <t>KPNA6</t>
  </si>
  <si>
    <t>karyopherin alpha 6 (importin alpha 7) [Source:HGNC Symbol;Acc:HGNC:6399]</t>
  </si>
  <si>
    <t xml:space="preserve">h2o[c] + pail35p_hs[c]  &lt;=&gt; pi[c] + pail5p_hs[c] </t>
  </si>
  <si>
    <t>RE3270C</t>
  </si>
  <si>
    <t xml:space="preserve">h2o[c] + pail3p_hs[c]  &lt;=&gt; pi[c] + pail_hs[c] </t>
  </si>
  <si>
    <t>KARYOPHERIN ALPHA-6; KPNA6;;IMPORTIN ALPHA-7</t>
  </si>
  <si>
    <t>O60684</t>
  </si>
  <si>
    <t>HPA018863</t>
  </si>
  <si>
    <t>RE3272N</t>
  </si>
  <si>
    <t>uc001bug.4</t>
  </si>
  <si>
    <t xml:space="preserve">h2o[n] + pail4p_hs[n]  &lt;=&gt; pail_hs[n] + pi[n] </t>
  </si>
  <si>
    <t>RE3273C</t>
  </si>
  <si>
    <t xml:space="preserve">h2o[c] + pail_hs[c]  &lt;=&gt; h[c] + pa_hs[c] + inost[c] </t>
  </si>
  <si>
    <t>ENSG00000105223</t>
  </si>
  <si>
    <t>RE3273G</t>
  </si>
  <si>
    <t>PLD3</t>
  </si>
  <si>
    <t xml:space="preserve">h2o[g] + pail_hs[g]  &lt;=&gt; h[g] + pa_hs[g] + inost[g] </t>
  </si>
  <si>
    <t>phospholipase D family member 3 [Source:HGNC Symbol;Acc:HGNC:17158]</t>
  </si>
  <si>
    <t>RE3273R</t>
  </si>
  <si>
    <t xml:space="preserve">h2o[r] + pail_hs[r]  &lt;=&gt; h[r] + pa_hs[r] + inost[r] </t>
  </si>
  <si>
    <t>RE3286C</t>
  </si>
  <si>
    <t>PHOSPHOLIPASE D FAMILY, MEMBER 3; PLD3;;HUK4</t>
  </si>
  <si>
    <t xml:space="preserve">o2[c] + arachd[c] + fadh2[c]  -&gt; h2o[c] + fad[c] + C14768[c] </t>
  </si>
  <si>
    <t>CAB020812</t>
  </si>
  <si>
    <t>uc060yri.1</t>
  </si>
  <si>
    <t>RE3286R</t>
  </si>
  <si>
    <t xml:space="preserve">o2[r] + arachd[r] + fadh2[r]  -&gt; h2o[r] + fad[r] + C14768[r] </t>
  </si>
  <si>
    <t>RE3287C</t>
  </si>
  <si>
    <t xml:space="preserve">o2[c] + arachd[c] + fadh2[c]  -&gt; h2o[c] + fad[c] + C14770[c] </t>
  </si>
  <si>
    <t>RE3287R</t>
  </si>
  <si>
    <t xml:space="preserve">o2[r] + arachd[r] + fadh2[r]  -&gt; h2o[r] + fad[r] + C14770[r] </t>
  </si>
  <si>
    <t>ENSG00000014138</t>
  </si>
  <si>
    <t>POLA2</t>
  </si>
  <si>
    <t>RE3288C</t>
  </si>
  <si>
    <t>polymerase (DNA directed), alpha 2, accessory subunit [Source:HGNC Symbol;Acc:HGNC:30073]</t>
  </si>
  <si>
    <t xml:space="preserve">o2[c] + arachd[c] + fadh2[c]  -&gt; h2o[c] + fad[c] + C14769[c] </t>
  </si>
  <si>
    <t>RE3288R</t>
  </si>
  <si>
    <t xml:space="preserve">o2[r] + arachd[r] + fadh2[r]  -&gt; h2o[r] + fad[r] + C14769[r] </t>
  </si>
  <si>
    <t>Q14181</t>
  </si>
  <si>
    <t>HPA037570</t>
  </si>
  <si>
    <t>RE3289C</t>
  </si>
  <si>
    <t>uc001odj.4</t>
  </si>
  <si>
    <t xml:space="preserve">o2[c] + arachd[c] + fadh2[c]  -&gt; h2o[c] + fad[c] + C14771[c] </t>
  </si>
  <si>
    <t>GO:0032201</t>
  </si>
  <si>
    <t>RE3289R</t>
  </si>
  <si>
    <t>telomere maintenance via semi-conservative replication</t>
  </si>
  <si>
    <t xml:space="preserve">o2[r] + arachd[r] + fadh2[r]  -&gt; h2o[r] + fad[r] + C14771[r] </t>
  </si>
  <si>
    <t>The process in which telomeric DNA is synthesized semi-conservatively by the conventional replication machinery and telomeric accessory factors as part of cell cycle DNA replication. [GOC:vw, PMID:16598261]</t>
  </si>
  <si>
    <t>RE3295C</t>
  </si>
  <si>
    <t xml:space="preserve">CE7101[c]  &lt;=&gt; CE6219[c] </t>
  </si>
  <si>
    <t>ENSG00000151012</t>
  </si>
  <si>
    <t>RE3301C</t>
  </si>
  <si>
    <t>SLC7A11</t>
  </si>
  <si>
    <t xml:space="preserve">h2o[c] + ps_hs[c]  &lt;=&gt; h[c] + pa_hs[c] + ser_L[c] </t>
  </si>
  <si>
    <t>solute carrier family 7 (anionic amino acid transporter light chain, xc- system), member 11 [Source:HGNC Symbol;Acc:HGNC:11059]</t>
  </si>
  <si>
    <t>RE3301G</t>
  </si>
  <si>
    <t xml:space="preserve">h2o[g] + ps_hs[g]  &lt;=&gt; h[g] + pa_hs[g] + ser_L[g] </t>
  </si>
  <si>
    <t>q28.3</t>
  </si>
  <si>
    <t>RE3301R</t>
  </si>
  <si>
    <t xml:space="preserve">h2o[r] + ps_hs[r]  &lt;=&gt; h[r] + pa_hs[r] + ser_L[r] </t>
  </si>
  <si>
    <t xml:space="preserve"> SOLUTE CARRIER FAMILY 7 (CATIONIC AMINO ACID TRANSPORTER, y+ SYSTEM),
MEMBER 11; SLC7A11
;;SYSTEM Xc(-) TRANSPORTER-RELATED PROTEIN; XCT
</t>
  </si>
  <si>
    <t>RE3307C</t>
  </si>
  <si>
    <t>Q9UPY5</t>
  </si>
  <si>
    <t xml:space="preserve">nadp[c] + CE2445[c]  &lt;=&gt; h[c] + nadph[c] + CE5178[c] </t>
  </si>
  <si>
    <t>uc032txz.1</t>
  </si>
  <si>
    <t>RE3307M</t>
  </si>
  <si>
    <t xml:space="preserve">nadp[m] + CE2446[m]  &lt;=&gt; h[m] + nadph[m] + CE5349[m] </t>
  </si>
  <si>
    <t>RE3307X</t>
  </si>
  <si>
    <t xml:space="preserve">nadp[x] + CE2446[x]  &lt;=&gt; h[x] + nadph[x] + CE5349[x] </t>
  </si>
  <si>
    <t>RE3308C</t>
  </si>
  <si>
    <t xml:space="preserve">h[c] + nadph[c] + CE5349[c]  &lt;=&gt; nadp[c] + CE5343[c] </t>
  </si>
  <si>
    <t>ENSG00000103066</t>
  </si>
  <si>
    <t>RE3308M</t>
  </si>
  <si>
    <t>PLA2G15</t>
  </si>
  <si>
    <t>phospholipase A2 group XV [Source:HGNC Symbol;Acc:HGNC:17163]</t>
  </si>
  <si>
    <t xml:space="preserve">h[m] + nadph[m] + CE5349[m]  &lt;=&gt; nadp[m] + CE5343[m] </t>
  </si>
  <si>
    <t>RE3308R</t>
  </si>
  <si>
    <t>LYSOPHOSPHOLIPASE 3; LYPLA3;;LCAT-LIKE LYSOPHOSPHOLIPASE; LLPL;;ACYLCERAMIDE SYNTHASE; ACS;;LYSOSOMAL PHOSPHOLIPASE A2; LPLA2</t>
  </si>
  <si>
    <t>Q8NCC3</t>
  </si>
  <si>
    <t xml:space="preserve">h[r] + nadph[r] + CE5349[r]  &lt;=&gt; nadp[r] + CE5343[r] </t>
  </si>
  <si>
    <t>HPA041727</t>
  </si>
  <si>
    <t>uc010vle.3</t>
  </si>
  <si>
    <t>RE3308X</t>
  </si>
  <si>
    <t>GO:0046338</t>
  </si>
  <si>
    <t xml:space="preserve">h[x] + nadph[x] + CE5349[x]  &lt;=&gt; nadp[x] + CE5343[x] </t>
  </si>
  <si>
    <t>phosphatidylethanolamine catabolic process</t>
  </si>
  <si>
    <t>RE3310C</t>
  </si>
  <si>
    <t xml:space="preserve">nadp[c] + CE5352[c]  &lt;=&gt; h[c] + nadph[c] + CE5179[c] </t>
  </si>
  <si>
    <t>The chemical reactions and pathways resulting in the breakdown of phosphatidylethanolamine, any of a class of glycerophospholipids in which a phosphatidyl group is esterified to the hydroxyl group of ethanolamine. [ISBN:0198506732]</t>
  </si>
  <si>
    <t>RE3310R</t>
  </si>
  <si>
    <t>ENSG00000104205</t>
  </si>
  <si>
    <t xml:space="preserve">nadp[r] + CE5352[r]  &lt;=&gt; h[r] + nadph[r] + CE5179[r] </t>
  </si>
  <si>
    <t>SGK3</t>
  </si>
  <si>
    <t>RE3326M</t>
  </si>
  <si>
    <t xml:space="preserve">ibcoa[m] + dhlam[m]  &lt;=&gt; coa[m] + 2mpdhl[m] </t>
  </si>
  <si>
    <t>serum/glucocorticoid regulated kinase family member 3 [Source:HGNC Symbol;Acc:HGNC:10812]</t>
  </si>
  <si>
    <t>RE3334M</t>
  </si>
  <si>
    <t xml:space="preserve">o2[m] + CE5348[m]  -&gt; h2o2[m] + CE5347[m] </t>
  </si>
  <si>
    <t>RE3334X</t>
  </si>
  <si>
    <t xml:space="preserve">o2[x] + CE5348[x]  -&gt; h2o2[x] + CE5347[x] </t>
  </si>
  <si>
    <t>SERUM/GLUCOCORTICOID-REGULATED KINASE 3; SGK3;;SERUM/GLUCOCORTICOID-REGULATED KINASE-LIKE PROTEIN; SGKL;;CYTOKINE-INDEPENDENT SURVIVAL KINASE; CISK</t>
  </si>
  <si>
    <t>RE3335C</t>
  </si>
  <si>
    <t>Q96BR1</t>
  </si>
  <si>
    <t>HPA027146</t>
  </si>
  <si>
    <t xml:space="preserve">atp[c] + coa[c] + CE5179[c]  &lt;=&gt; amp[c] + ppi[c] + CE5348[c] </t>
  </si>
  <si>
    <t>uc003xwr.4</t>
  </si>
  <si>
    <t>RE3335M</t>
  </si>
  <si>
    <t xml:space="preserve">coa[m] + atp[m] + CE5343[m]  &lt;=&gt; amp[m] + ppi[m] + CE5348[m] </t>
  </si>
  <si>
    <t>RE3335R</t>
  </si>
  <si>
    <t>ENSG00000115825</t>
  </si>
  <si>
    <t>PRKD3</t>
  </si>
  <si>
    <t xml:space="preserve">atp[r] + coa[r] + CE5343[r]  &lt;=&gt; amp[r] + ppi[r] + CE5348[r] </t>
  </si>
  <si>
    <t>protein kinase D3 [Source:HGNC Symbol;Acc:HGNC:9408]</t>
  </si>
  <si>
    <t>RE3335X</t>
  </si>
  <si>
    <t xml:space="preserve">coa[x] + atp[x] + CE5343[x]  &lt;=&gt; amp[x] + ppi[x] + CE5348[x] </t>
  </si>
  <si>
    <t>RE3336M</t>
  </si>
  <si>
    <t>PROTEIN KINASE C, NU; PRKCN;;PKC-NU</t>
  </si>
  <si>
    <t>O94806</t>
  </si>
  <si>
    <t xml:space="preserve">coa[m] + CE5345[m]  &lt;=&gt; accoa[m] + CE5346[m] </t>
  </si>
  <si>
    <t>HPA029529</t>
  </si>
  <si>
    <t>uc002rqd.4</t>
  </si>
  <si>
    <t>RE3336X</t>
  </si>
  <si>
    <t xml:space="preserve">coa[x] + CE5345[x]  &lt;=&gt; accoa[x] + CE5346[x] </t>
  </si>
  <si>
    <t>RE3337M</t>
  </si>
  <si>
    <t xml:space="preserve">h2o[m] + CE5347[m]  &lt;=&gt; CE5344[m] </t>
  </si>
  <si>
    <t>RE3337X</t>
  </si>
  <si>
    <t xml:space="preserve">h2o[x] + CE5347[x]  &lt;=&gt; CE5344[x] </t>
  </si>
  <si>
    <t>ENSG00000197417</t>
  </si>
  <si>
    <t>SHPK</t>
  </si>
  <si>
    <t>RE3338C</t>
  </si>
  <si>
    <t>sedoheptulokinase [Source:HGNC Symbol;Acc:HGNC:1492]</t>
  </si>
  <si>
    <t xml:space="preserve">nad[c] + CE5344[c]  &lt;=&gt; h[c] + nadh[c] + CE5345[c] </t>
  </si>
  <si>
    <t>RE3338M</t>
  </si>
  <si>
    <t xml:space="preserve">nad[m] + CE5344[m]  &lt;=&gt; h[m] + nadh[m] + CE5345[m] </t>
  </si>
  <si>
    <t>SEDOHEPTULOKINASE; SHPK;;SHK;;CARBOHYDRATE KINASE-LIKE; CARKL</t>
  </si>
  <si>
    <t>Q9UHJ6</t>
  </si>
  <si>
    <t>RE3338X</t>
  </si>
  <si>
    <t>HPA064939</t>
  </si>
  <si>
    <t xml:space="preserve">nad[x] + CE5344[x]  &lt;=&gt; h[x] + nadh[x] + CE5345[x] </t>
  </si>
  <si>
    <t>uc002fvz.1</t>
  </si>
  <si>
    <t>GO:0050277</t>
  </si>
  <si>
    <t>RE3339C</t>
  </si>
  <si>
    <t>sedoheptulokinase activity</t>
  </si>
  <si>
    <t xml:space="preserve">h2o[c] + CE5346[c]  &lt;=&gt; h[c] + coa[c] + CE5307[c] </t>
  </si>
  <si>
    <t>Catalysis of the reaction: ATP + sedoheptulose = ADP + 2 H(+) + sedoheptulose 7-phosphate. [EC:2.7.1.14, RHEA:23847]</t>
  </si>
  <si>
    <t>RE3339M</t>
  </si>
  <si>
    <t>ENSG00000132840</t>
  </si>
  <si>
    <t xml:space="preserve">h2o[m] + CE5346[m]  &lt;=&gt; h[m] + coa[m] + CE5307[m] </t>
  </si>
  <si>
    <t>BHMT2</t>
  </si>
  <si>
    <t>RE3339X</t>
  </si>
  <si>
    <t>betaine--homocysteine S-methyltransferase 2 [Source:HGNC Symbol;Acc:HGNC:1048]</t>
  </si>
  <si>
    <t xml:space="preserve">h2o[x] + CE5346[x]  &lt;=&gt; h[x] + coa[x] + CE5307[x] </t>
  </si>
  <si>
    <t>RE3340C</t>
  </si>
  <si>
    <t xml:space="preserve">nad[c] + CE5329[c]  &lt;=&gt; h[c] + nadh[c] + CE5331[c] </t>
  </si>
  <si>
    <t xml:space="preserve"> BETAINE-HOMOCYSTEINE METHYLTRANSFERASE 2; BHMT2
</t>
  </si>
  <si>
    <t>RE3340M</t>
  </si>
  <si>
    <t>Q9H2M3</t>
  </si>
  <si>
    <t>HPA044573</t>
  </si>
  <si>
    <t xml:space="preserve">nad[m] + CE5329[m]  &lt;=&gt; h[m] + nadh[m] + CE5331[m] </t>
  </si>
  <si>
    <t>uc003kft.3</t>
  </si>
  <si>
    <t>GO:0008898</t>
  </si>
  <si>
    <t>RE3340X</t>
  </si>
  <si>
    <t>S-adenosylmethionine-homocysteine S-methyltransferase activity</t>
  </si>
  <si>
    <t xml:space="preserve">nad[x] + CE5329[x]  &lt;=&gt; h[x] + nadh[x] + CE5331[x] </t>
  </si>
  <si>
    <t>RE3341M</t>
  </si>
  <si>
    <t>"Catalysis of the reaction: S-adenosyl-L-methionine + L-homocysteine = S-adenosyl-L-homocysteine + L-methionine." [EC:2.1.1.10, GOC:BHF, GOC:dph]</t>
  </si>
  <si>
    <t xml:space="preserve">o2[m] + CE5342[m]  -&gt; h2o2[m] + CE5341[m] </t>
  </si>
  <si>
    <t>ENSG00000100023</t>
  </si>
  <si>
    <t>RE3341X</t>
  </si>
  <si>
    <t>PPIL2</t>
  </si>
  <si>
    <t xml:space="preserve">o2[x] + CE5342[x]  -&gt; h2o2[x] + CE5341[x] </t>
  </si>
  <si>
    <t>peptidylprolyl isomerase like 2 [Source:HGNC Symbol;Acc:HGNC:9261]</t>
  </si>
  <si>
    <t>RE3342M</t>
  </si>
  <si>
    <t xml:space="preserve">coa[m] + CE5331[m]  &lt;=&gt; accoa[m] + CE5337[m] </t>
  </si>
  <si>
    <t>RE3342X</t>
  </si>
  <si>
    <t xml:space="preserve">coa[x] + CE5331[x]  &lt;=&gt; accoa[x] + CE5337[x] </t>
  </si>
  <si>
    <t>RE3343C</t>
  </si>
  <si>
    <t>PEPTIDYL-PROLYL ISOMERASE-LIKE 2; PPIL2;;CYCLOPHILIN, 60-KD; CYP60</t>
  </si>
  <si>
    <t>Q13356</t>
  </si>
  <si>
    <t xml:space="preserve">h2o[c] + CE5337[c]  &lt;=&gt; h[c] + coa[c] + CE5319[c] </t>
  </si>
  <si>
    <t>HPA055637</t>
  </si>
  <si>
    <t>uc002zvi.5</t>
  </si>
  <si>
    <t>RE3343M</t>
  </si>
  <si>
    <t>GO:0072659</t>
  </si>
  <si>
    <t xml:space="preserve">h2o[m] + CE5337[m]  &lt;=&gt; h[m] + coa[m] + CE5319[m] </t>
  </si>
  <si>
    <t>protein localization to plasma membrane</t>
  </si>
  <si>
    <t>RE3343X</t>
  </si>
  <si>
    <t>A process in which a protein is transported to, or maintained in, a specific location in the plasma membrane. [GOC:mah]</t>
  </si>
  <si>
    <t xml:space="preserve">h2o[x] + CE5337[x]  &lt;=&gt; h[x] + coa[x] + CE5319[x] </t>
  </si>
  <si>
    <t>RE3344M</t>
  </si>
  <si>
    <t>ENSG00000241878</t>
  </si>
  <si>
    <t xml:space="preserve">h2o[m] + CE5341[m]  &lt;=&gt; CE5329[m] </t>
  </si>
  <si>
    <t>PISD</t>
  </si>
  <si>
    <t>RE3344X</t>
  </si>
  <si>
    <t>phosphatidylserine decarboxylase [Source:HGNC Symbol;Acc:HGNC:8999]</t>
  </si>
  <si>
    <t xml:space="preserve">h2o[x] + CE5341[x]  &lt;=&gt; CE5329[x] </t>
  </si>
  <si>
    <t>RE3345C</t>
  </si>
  <si>
    <t xml:space="preserve">atp[c] + coa[c] + CE5343[c]  &lt;=&gt; amp[c] + ppi[c] + CE5342[c] </t>
  </si>
  <si>
    <t xml:space="preserve"> PHOSPHATIDYLSERINE DECARBOXYLASE; PISD
;;PSD;;
PSSC
</t>
  </si>
  <si>
    <t>RE3345M</t>
  </si>
  <si>
    <t>Q9UG56</t>
  </si>
  <si>
    <t xml:space="preserve">coa[m] + atp[m] + CE5343[m]  &lt;=&gt; amp[m] + ppi[m] + CE5342[m] </t>
  </si>
  <si>
    <t>HPA031091</t>
  </si>
  <si>
    <t>uc003alk.2</t>
  </si>
  <si>
    <t>RE3345R</t>
  </si>
  <si>
    <t xml:space="preserve">atp[r] + coa[r] + CE5343[r]  &lt;=&gt; amp[r] + ppi[r] + CE5342[r] </t>
  </si>
  <si>
    <t>GO:0004609</t>
  </si>
  <si>
    <t>phosphatidylserine decarboxylase activity</t>
  </si>
  <si>
    <t>RE3345X</t>
  </si>
  <si>
    <t xml:space="preserve">coa[x] + atp[x] + CE5343[x]  &lt;=&gt; amp[x] + ppi[x] + CE5342[x] </t>
  </si>
  <si>
    <t>"Catalysis of the reaction: H(+) + phosphatidyl-L-serine = CO(2) + phosphatidylethanolamine." [EC:4.1.1.65, RHEA:20831]</t>
  </si>
  <si>
    <t>RE3346C</t>
  </si>
  <si>
    <t>ENSG00000105701</t>
  </si>
  <si>
    <t xml:space="preserve">2 h[c] + nadh[c] + thcholstoic[c]  &lt;=&gt; h2o[c] + nad[c] + CE4872[c] </t>
  </si>
  <si>
    <t>FKBP8</t>
  </si>
  <si>
    <t>RE3346M</t>
  </si>
  <si>
    <t>FK506 binding protein 8 [Source:HGNC Symbol;Acc:HGNC:3724]</t>
  </si>
  <si>
    <t xml:space="preserve">2 h[m] + nadh[m] + thcholstoic[m]  -&gt; h2o[m] + nad[m] + CE4872[m] </t>
  </si>
  <si>
    <t>RE3346R</t>
  </si>
  <si>
    <t xml:space="preserve">2 h[r] + nadh[r] + thcholstoic[r]  &lt;=&gt; h2o[r] + nad[r] + CE4872[r] </t>
  </si>
  <si>
    <t>FK506-BINDING PROTEIN 8; FKBP8;;FK506-BINDING PROTEIN, 38-KD; FKBP38</t>
  </si>
  <si>
    <t>RE3347C</t>
  </si>
  <si>
    <t>Q14318</t>
  </si>
  <si>
    <t xml:space="preserve">h[c] + nadh[c] + fad[c]  &lt;=&gt; nad[c] + fadh2[c] </t>
  </si>
  <si>
    <t>HPA045177</t>
  </si>
  <si>
    <t>uc060vrp.1</t>
  </si>
  <si>
    <t>RE3352C</t>
  </si>
  <si>
    <t xml:space="preserve">h2o[c] + C11821[c]  &lt;=&gt; co2[c] + alltn[c] </t>
  </si>
  <si>
    <t>RE3367C</t>
  </si>
  <si>
    <t xml:space="preserve">h2o[c] + o2[c] + CE1939[c]  -&gt; h2o2[c] + nh4[c] + CE1943[c] </t>
  </si>
  <si>
    <t>RE3367E</t>
  </si>
  <si>
    <t xml:space="preserve">h2o[e] + o2[e] + CE1939[e]  -&gt; nh4[e] + h2o2[e] + CE1943[e] </t>
  </si>
  <si>
    <t>ENSG00000155886</t>
  </si>
  <si>
    <t>SLC24A2</t>
  </si>
  <si>
    <t>RE3367X</t>
  </si>
  <si>
    <t xml:space="preserve">o2[x] + h2o[x] + CE1939[x]  -&gt; h2o2[x] + nh4[x] + CE1943[x] </t>
  </si>
  <si>
    <t>solute carrier family 24 (sodium/potassium/calcium exchanger), member 2 [Source:HGNC Symbol;Acc:HGNC:10976]</t>
  </si>
  <si>
    <t>RE3370C</t>
  </si>
  <si>
    <t xml:space="preserve">2 o2[c] + h[c] + 2 nadph[c] + CE7144[c]  -&gt; 3 h2o[c] + 2 nadp[c] + CE7145[c] </t>
  </si>
  <si>
    <t>RE3370R</t>
  </si>
  <si>
    <t xml:space="preserve">2 o2[r] + h[r] + 2 nadph[r] + CE7144[r]  -&gt; 3 h2o[r] + 2 nadp[r] + CE7145[r] </t>
  </si>
  <si>
    <t xml:space="preserve"> SOLUTE CARRIER FAMILY 24 (SODIUM/POTASSIUM/CALCIUM EXCHANGER), MEMBER
2; SLC24A2
;;SODIUM/POTASSIUM/CALCIUM EXCHANGER 2; NCKX2;;
RETINAL CONE SODIUM/POTASSIUM/CALCIUM EXCHANGER
</t>
  </si>
  <si>
    <t>RE3372C</t>
  </si>
  <si>
    <t>Q9UI40</t>
  </si>
  <si>
    <t xml:space="preserve"> (2E,6E)-Farnesyl Diphosphate Synthase</t>
  </si>
  <si>
    <t>HPA057278</t>
  </si>
  <si>
    <t xml:space="preserve">frdp[c] + dmpp[c]  &lt;=&gt; ppi[c] + CE5956[c] </t>
  </si>
  <si>
    <t>uc003zoa.2</t>
  </si>
  <si>
    <t>RE3378C</t>
  </si>
  <si>
    <t xml:space="preserve">h2o[c] + ak2lgchol_hs[c]  -&gt; chol[c] + C03968[c] </t>
  </si>
  <si>
    <t>RE3381C</t>
  </si>
  <si>
    <t xml:space="preserve">h2o[c] + CE5853[c]  &lt;=&gt; h[c] + glcur[c] + CE1925[c] </t>
  </si>
  <si>
    <t>RE3381E</t>
  </si>
  <si>
    <t xml:space="preserve">h2o[e] + CE5853[e]  &lt;=&gt; h[e] + glcur[e] + CE1925[e] </t>
  </si>
  <si>
    <t>ENSG00000133059</t>
  </si>
  <si>
    <t>DSTYK</t>
  </si>
  <si>
    <t>RE3381L</t>
  </si>
  <si>
    <t>dual serine/threonine and tyrosine protein kinase [Source:HGNC Symbol;Acc:HGNC:29043]</t>
  </si>
  <si>
    <t xml:space="preserve">h2o[l] + CE5853[l]  &lt;=&gt; h[l] + glcur[l] + CE1925[l] </t>
  </si>
  <si>
    <t>RE3383M</t>
  </si>
  <si>
    <t xml:space="preserve">coa[m] + CE5307[m]  &lt;=&gt; accoa[m] + CE5316[m] </t>
  </si>
  <si>
    <t>RE3384M</t>
  </si>
  <si>
    <t>DUAL SERINE/THREONINE AND TYROSINE PROTEIN KINASE; DSTYK;;RECEPTOR-INTERACTING SERINE/THREONINE KINASE 5; RIPK5;;KIAA0472;;RECEPTOR-INTERACTING PROTEIN 5; RIP5;;DUSTY PROTEIN KINASE; DUSTYPK</t>
  </si>
  <si>
    <t xml:space="preserve">coa[m] + CE5309[m]  &lt;=&gt; accoa[m] + CE5313[m] </t>
  </si>
  <si>
    <t>Q6XUX3</t>
  </si>
  <si>
    <t>RE3385M</t>
  </si>
  <si>
    <t>HPA044140</t>
  </si>
  <si>
    <t>uc001hbx.4</t>
  </si>
  <si>
    <t xml:space="preserve">o2[m] + CE5316[m]  -&gt; h2o2[m] + CE5314[m] </t>
  </si>
  <si>
    <t>GO:0045743</t>
  </si>
  <si>
    <t>RE3386M</t>
  </si>
  <si>
    <t>positive regulation of fibroblast growth factor receptor signaling pathway</t>
  </si>
  <si>
    <t xml:space="preserve">h2o[m] + CE5315[m]  &lt;=&gt; CE5306[m] </t>
  </si>
  <si>
    <t>Any process that activates or increases the frequency, rate or extent of fibroblast growth factor receptor signaling pathway activity. [GOC:go_curators]</t>
  </si>
  <si>
    <t>RE3387M</t>
  </si>
  <si>
    <t xml:space="preserve">nad[m] + CE5306[m]  &lt;=&gt; h[m] + nadh[m] + CE5309[m] </t>
  </si>
  <si>
    <t>ENSG00000130313</t>
  </si>
  <si>
    <t>PGLS</t>
  </si>
  <si>
    <t>RE3388M</t>
  </si>
  <si>
    <t>6-phosphogluconolactonase [Source:HGNC Symbol;Acc:HGNC:8903]</t>
  </si>
  <si>
    <t xml:space="preserve">coa[m] + CE5308[m]  &lt;=&gt; accoa[m] + CE5310[m] </t>
  </si>
  <si>
    <t>RE3389M</t>
  </si>
  <si>
    <t xml:space="preserve">o2[m] + CE5313[m]  -&gt; h2o2[m] + CE5311[m] </t>
  </si>
  <si>
    <t>RE3390M</t>
  </si>
  <si>
    <t xml:space="preserve"> 6-@PHOSPHOGLUCONOLACTONASE; PGLS
;;6PGL
</t>
  </si>
  <si>
    <t>O95336</t>
  </si>
  <si>
    <t xml:space="preserve">h2o[m] + CE5312[m]  &lt;=&gt; CE5305[m] </t>
  </si>
  <si>
    <t>HPA042032</t>
  </si>
  <si>
    <t>uc002ngw.3</t>
  </si>
  <si>
    <t>RE3391M</t>
  </si>
  <si>
    <t xml:space="preserve">h[m] + nadph[m] + CE5314[m]  &lt;=&gt; nadp[m] + CE5315[m] </t>
  </si>
  <si>
    <t>RE3392M</t>
  </si>
  <si>
    <t xml:space="preserve">h[m] + nadph[m] + CE5311[m]  &lt;=&gt; nadp[m] + CE5312[m] </t>
  </si>
  <si>
    <t>RE3393M</t>
  </si>
  <si>
    <t>ENSG00000115828</t>
  </si>
  <si>
    <t xml:space="preserve">nad[m] + CE5305[m]  &lt;=&gt; h[m] + nadh[m] + CE5308[m] </t>
  </si>
  <si>
    <t>QPCT</t>
  </si>
  <si>
    <t>RE3394M</t>
  </si>
  <si>
    <t>glutaminyl-peptide cyclotransferase [Source:HGNC Symbol;Acc:HGNC:9753]</t>
  </si>
  <si>
    <t xml:space="preserve">coa[m] + CE5321[m]  &lt;=&gt; accoa[m] + CE5325[m] </t>
  </si>
  <si>
    <t>RE3395M</t>
  </si>
  <si>
    <t>GLUTAMINYL-PEPTIDE CYCLOTRANSFERASE; QPCT;;GLUTAMINYL CYCLASE; QC</t>
  </si>
  <si>
    <t xml:space="preserve">o2[m] + CE5325[m]  -&gt; h2o2[m] + CE5323[m] </t>
  </si>
  <si>
    <t>Q16769</t>
  </si>
  <si>
    <t>HPA008406</t>
  </si>
  <si>
    <t>RE3396M</t>
  </si>
  <si>
    <t>uc002rqg.4</t>
  </si>
  <si>
    <t>GO:0017186</t>
  </si>
  <si>
    <t xml:space="preserve">coa[m] + CE5319[m]  &lt;=&gt; accoa[m] + CE5328[m] </t>
  </si>
  <si>
    <t>peptidyl-pyroglutamic acid biosynthetic process, using glutaminyl-peptide cyclotransferase</t>
  </si>
  <si>
    <t>RE3397M</t>
  </si>
  <si>
    <t xml:space="preserve">o2[m] + CE5328[m]  -&gt; h2o2[m] + CE5326[m] </t>
  </si>
  <si>
    <t>The chemical reactions and pathways resulting in the formation of peptidyl-pyroglutamic acid, catalyzed by glutaminyl-peptide cyclotransferase. [RESID:AA0031]</t>
  </si>
  <si>
    <t>RE3398M</t>
  </si>
  <si>
    <t>ENSG00000100348</t>
  </si>
  <si>
    <t>TXN2</t>
  </si>
  <si>
    <t xml:space="preserve">h2o[m] + CE5327[m]  &lt;=&gt; CE5318[m] </t>
  </si>
  <si>
    <t>thioredoxin 2 [Source:HGNC Symbol;Acc:HGNC:17772]</t>
  </si>
  <si>
    <t>RE3399M</t>
  </si>
  <si>
    <t xml:space="preserve">nad[m] + CE5318[m]  &lt;=&gt; h[m] + nadh[m] + CE5321[m] </t>
  </si>
  <si>
    <t>RE3400M</t>
  </si>
  <si>
    <t xml:space="preserve">coa[m] + CE5320[m]  &lt;=&gt; accoa[m] + CE5322[m] </t>
  </si>
  <si>
    <t>THIOREDOXIN 2; TXN2;;TRX2;;THIOREDOXIN, MITOCHONDRIAL; MTRX</t>
  </si>
  <si>
    <t>Q99757</t>
  </si>
  <si>
    <t>RE3401M</t>
  </si>
  <si>
    <t>CAB008681</t>
  </si>
  <si>
    <t xml:space="preserve">h2o[m] + CE5324[m]  &lt;=&gt; CE5317[m] </t>
  </si>
  <si>
    <t>uc003apk.2</t>
  </si>
  <si>
    <t>GO:0000103</t>
  </si>
  <si>
    <t>RE3402M</t>
  </si>
  <si>
    <t>sulfate assimilation</t>
  </si>
  <si>
    <t xml:space="preserve">nad[m] + CE5317[m]  &lt;=&gt; h[m] + nadh[m] + CE5320[m] </t>
  </si>
  <si>
    <t>The pathways by which inorganic sulfate is processed and incorporated into sulfated compounds. [GOC:jl]</t>
  </si>
  <si>
    <t>RE3403M</t>
  </si>
  <si>
    <t>ENSG00000130540</t>
  </si>
  <si>
    <t xml:space="preserve">h[m] + nadph[m] + CE5326[m]  &lt;=&gt; nadp[m] + CE5327[m] </t>
  </si>
  <si>
    <t>SULT4A1</t>
  </si>
  <si>
    <t>RE3404M</t>
  </si>
  <si>
    <t>sulfotransferase family 4A, member 1 [Source:HGNC Symbol;Acc:HGNC:14903]</t>
  </si>
  <si>
    <t xml:space="preserve">h[m] + nadph[m] + CE5323[m]  &lt;=&gt; nadp[m] + CE5324[m] </t>
  </si>
  <si>
    <t>RE3407C</t>
  </si>
  <si>
    <t xml:space="preserve">o2[c] + ascb_L[c] + CE5527[c]  -&gt; C01041[c] + CE5922[c] </t>
  </si>
  <si>
    <t xml:space="preserve"> SULFOTRANSFERASE FAMILY 4A, MEMBER 1; SULT4A1
;;BRAIN SULFOTRANSFERASE-LIKE PROTEIN 1; BRSTL1
</t>
  </si>
  <si>
    <t>Q9BR01</t>
  </si>
  <si>
    <t>RE3408C</t>
  </si>
  <si>
    <t>HPA003129</t>
  </si>
  <si>
    <t>uc003bee.1</t>
  </si>
  <si>
    <t xml:space="preserve">h[c] + CE5528[c]  &lt;=&gt; CE2061[c] + CE5921[c] </t>
  </si>
  <si>
    <t>RE3409C</t>
  </si>
  <si>
    <t xml:space="preserve">o2[c] + lnlc[c]  -&gt; CE6415[c] </t>
  </si>
  <si>
    <t>RE3410C</t>
  </si>
  <si>
    <t>ENSG00000092148</t>
  </si>
  <si>
    <t>HECTD1</t>
  </si>
  <si>
    <t xml:space="preserve">h[c] + CE6502[c]  -&gt; h2o[c] + CE5528[c] </t>
  </si>
  <si>
    <t>HECT domain containing E3 ubiquitin protein ligase 1 [Source:HGNC Symbol;Acc:HGNC:20157]</t>
  </si>
  <si>
    <t>RE3411C</t>
  </si>
  <si>
    <t xml:space="preserve">h2o[c] + C04717[c]  &lt;=&gt; CE2576[c] + C01601[c] </t>
  </si>
  <si>
    <t>HPA002929</t>
  </si>
  <si>
    <t>uc059anp.1</t>
  </si>
  <si>
    <t>RE3412C</t>
  </si>
  <si>
    <t xml:space="preserve">o2[c] + CE6502[c]  -&gt; CE6504[c] </t>
  </si>
  <si>
    <t>ENSG00000182050</t>
  </si>
  <si>
    <t>RE3413C</t>
  </si>
  <si>
    <t>MGAT4C</t>
  </si>
  <si>
    <t>MGAT4 family member C [Source:HGNC Symbol;Acc:HGNC:30871]</t>
  </si>
  <si>
    <t xml:space="preserve">CE2006[c]  &lt;=&gt; CE6506[c] </t>
  </si>
  <si>
    <t>RE3414C</t>
  </si>
  <si>
    <t xml:space="preserve">CE5526[c]  &lt;=&gt; CE5898[c] + CE5920[c] </t>
  </si>
  <si>
    <t>UDP-N-ACETYLGLUCOSAMINE:ALPHA-1,3-D-MANNOSIDE BETA-1,4-N-ACETYLGLUCOSAMINYLTRANSFERASEIV;;GNT-IV-H</t>
  </si>
  <si>
    <t>Q9UBM8</t>
  </si>
  <si>
    <t>HPA016418</t>
  </si>
  <si>
    <t>RE3415C</t>
  </si>
  <si>
    <t>uc058rmu.1</t>
  </si>
  <si>
    <t xml:space="preserve">CE5526[c]  &lt;=&gt; CE5527[c] </t>
  </si>
  <si>
    <t>ENSG00000164663</t>
  </si>
  <si>
    <t>USP49</t>
  </si>
  <si>
    <t>RE3417C</t>
  </si>
  <si>
    <t>ubiquitin specific peptidase 49 [Source:HGNC Symbol;Acc:HGNC:20078]</t>
  </si>
  <si>
    <t xml:space="preserve">CE6504[c]  &lt;=&gt; h[c] + CE6506[c] + C08261[c] </t>
  </si>
  <si>
    <t>Q70CQ1</t>
  </si>
  <si>
    <t>RE3420C</t>
  </si>
  <si>
    <t>HPA030255</t>
  </si>
  <si>
    <t>uc003orh.3</t>
  </si>
  <si>
    <t xml:space="preserve">CE6504[c]  &lt;=&gt; 3 h[c] + CE2577[c] + C08261[c] </t>
  </si>
  <si>
    <t>GO:0035616</t>
  </si>
  <si>
    <t>histone H2B conserved C-terminal lysine deubiquitination</t>
  </si>
  <si>
    <t>RE3421M</t>
  </si>
  <si>
    <t>A histone deubiquitination process in which a ubiquitin monomer is removed from a conserved lysine residue in the C-terminus of histone H2B. The conserved lysine residue is K119 in fission yeast, K123 in budding yeast, or K120 in mammals. [GOC:bf, GOC:vw, PMID:15657442]</t>
  </si>
  <si>
    <t xml:space="preserve">C05957[m]  &lt;=&gt; CE4876[m] </t>
  </si>
  <si>
    <t>ENSG00000105287</t>
  </si>
  <si>
    <t>PRKD2</t>
  </si>
  <si>
    <t>RE3421R</t>
  </si>
  <si>
    <t>protein kinase D2 [Source:HGNC Symbol;Acc:HGNC:17293]</t>
  </si>
  <si>
    <t xml:space="preserve">C05957[r]  &lt;=&gt; CE4876[r] </t>
  </si>
  <si>
    <t>RE3422C</t>
  </si>
  <si>
    <t>PROTEIN KINASE D2; PRKD2;;PKD2</t>
  </si>
  <si>
    <t>Q9BZL6</t>
  </si>
  <si>
    <t xml:space="preserve">prostgd2[c]  &lt;=&gt; h2o[c] + CE5304[c] </t>
  </si>
  <si>
    <t>HPA056727</t>
  </si>
  <si>
    <t>uc002pfk.4</t>
  </si>
  <si>
    <t>RE3423C</t>
  </si>
  <si>
    <t xml:space="preserve">CE4876[c]  &lt;=&gt; h2o[c] + CE4877[c] </t>
  </si>
  <si>
    <t>ENSG00000143158</t>
  </si>
  <si>
    <t>RE3430C</t>
  </si>
  <si>
    <t>MPC2</t>
  </si>
  <si>
    <t>mitochondrial pyruvate carrier 2 [Source:HGNC Symbol;Acc:HGNC:24515]</t>
  </si>
  <si>
    <t xml:space="preserve">h[c] + nadh[c] + CE4990[c]  &lt;=&gt; nad[c] + CE5944[c] </t>
  </si>
  <si>
    <t>RE3430M</t>
  </si>
  <si>
    <t>BRAIN PROTEIN 44; BRP44;;MITOCHONDRIAL PYRUVATE CARRIER 2; MPC2;;PYRUVATE CARRIER, MITOCHONDRIAL, 2</t>
  </si>
  <si>
    <t>O95563</t>
  </si>
  <si>
    <t>HPA056091</t>
  </si>
  <si>
    <t xml:space="preserve">h[m] + nadh[m] + CE4990[m]  &lt;=&gt; nad[m] + CE5944[m] </t>
  </si>
  <si>
    <t>uc001ges.4</t>
  </si>
  <si>
    <t>GO:0006090</t>
  </si>
  <si>
    <t>pyruvate metabolic process</t>
  </si>
  <si>
    <t>RE3430X</t>
  </si>
  <si>
    <t>The chemical reactions and pathways involving pyruvate, 2-oxopropanoate. [GOC:go_curators]</t>
  </si>
  <si>
    <t>ENSG00000068654</t>
  </si>
  <si>
    <t xml:space="preserve">h[x] + nadh[x] + CE4990[x]  &lt;=&gt; nad[x] + CE5944[x] </t>
  </si>
  <si>
    <t>POLR1A</t>
  </si>
  <si>
    <t>polymerase (RNA) I polypeptide A [Source:HGNC Symbol;Acc:HGNC:17264]</t>
  </si>
  <si>
    <t>RE3431C</t>
  </si>
  <si>
    <t xml:space="preserve">CE4987[c]  &lt;=&gt; CE4988[c] </t>
  </si>
  <si>
    <t>POLYMERASE I, RNA, SUBUNIT A; POLR1A;;RNA POLYMERASE I, 194-KD SUBUNIT; RPA194</t>
  </si>
  <si>
    <t>RE3432C</t>
  </si>
  <si>
    <t>O95602</t>
  </si>
  <si>
    <t>HPA049700</t>
  </si>
  <si>
    <t>uc002sqs.4</t>
  </si>
  <si>
    <t xml:space="preserve">h[c] + nadph[c] + CE5944[c]  &lt;=&gt; nadp[c] + CE4987[c] </t>
  </si>
  <si>
    <t>GO:0005736</t>
  </si>
  <si>
    <t>DNA-directed RNA polymerase I complex</t>
  </si>
  <si>
    <t>RE3432M</t>
  </si>
  <si>
    <t>RNA polymerase I, one of three nuclear DNA-directed RNA polymerases found in all eukaryotes, is a multisubunit complex; typically it produces rRNAs. Two large subunits comprise the most conserved portion including the catalytic site and share similarity with other eukaryotic and bacterial multisubunit RNA polymerases. The remainder of the complex is composed of smaller subunits (generally ten or more), some of which are also found in RNA polymerase III and others of which are also found in RNA polymerases II and III. Although the core is competent to mediate ribonucleic acid synthesis, it requires additional factors to select the appropriate template. [GOC:krc, GOC:mtg_sensu]</t>
  </si>
  <si>
    <t>ENSG00000034677</t>
  </si>
  <si>
    <t xml:space="preserve">h[m] + nadph[m] + CE5944[m]  &lt;=&gt; nadp[m] + CE4988[m] </t>
  </si>
  <si>
    <t>RNF19A</t>
  </si>
  <si>
    <t>ring finger protein 19A, RBR E3 ubiquitin protein ligase [Source:HGNC Symbol;Acc:HGNC:13432]</t>
  </si>
  <si>
    <t>RE3432X</t>
  </si>
  <si>
    <t xml:space="preserve">h[x] + nadph[x] + CE5944[x]  &lt;=&gt; nadp[x] + CE4988[x] </t>
  </si>
  <si>
    <t>DOUBLE RING FINGER PROTEIN;;DORFIN</t>
  </si>
  <si>
    <t>RE3434C</t>
  </si>
  <si>
    <t>Q9NV58</t>
  </si>
  <si>
    <t>HPA023652</t>
  </si>
  <si>
    <t xml:space="preserve">o2[c] + h[c] + nadph[c] + CE4988[c]  -&gt; h2o[c] + nadp[c] + CE4989[c] </t>
  </si>
  <si>
    <t>uc003yjj.3</t>
  </si>
  <si>
    <t>RE3434R</t>
  </si>
  <si>
    <t xml:space="preserve">o2[r] + h[r] + nadph[r] + CE4988[r]  -&gt; h2o[r] + nadp[r] + CE4989[r] </t>
  </si>
  <si>
    <t>ENSG00000163743</t>
  </si>
  <si>
    <t>RCHY1</t>
  </si>
  <si>
    <t>ring finger and CHY zinc finger domain containing 1, E3 ubiquitin protein ligase [Source:HGNC Symbol;Acc:HGNC:17479]</t>
  </si>
  <si>
    <t>RE3435C</t>
  </si>
  <si>
    <t xml:space="preserve">o2[c] + h[c] + nadph[c] + CE5945[c]  -&gt; h2o[c] + nadp[c] + CE5946[c] </t>
  </si>
  <si>
    <t>ZINC FINGER PROTEIN 363; ZNF363;;p53-INDUCED PROTEIN, RING-H2 DOMAIN-CONTAINING; PIRH2;;ANDROGEN RECEPTOR N-TERMINAL DOMAIN-INTERACTING PROTEIN; ARNIP</t>
  </si>
  <si>
    <t>RE3435R</t>
  </si>
  <si>
    <t>Q96PM5</t>
  </si>
  <si>
    <t>HPA030339</t>
  </si>
  <si>
    <t>uc003hik.4</t>
  </si>
  <si>
    <t xml:space="preserve">o2[r] + h[r] + nadph[r] + CE5945[r]  -&gt; h2o[r] + nadp[r] + CE5946[r] </t>
  </si>
  <si>
    <t>GO:0070987</t>
  </si>
  <si>
    <t>error-free translesion synthesis</t>
  </si>
  <si>
    <t>RE3436C</t>
  </si>
  <si>
    <t xml:space="preserve">o2[c] + h[c] + nadph[c] + CE4989[c]  -&gt; h2o[c] + nadp[c] + CE5945[c] </t>
  </si>
  <si>
    <t>The conversion of DNA-damage induced single-stranded gaps into large molecular weight DNA after replication by using a specialized DNA polymerase or replication complex to insert a defined nucleotide across the lesion. This process does not remove the replication-blocking lesions but does not causes an increase in the endogenous mutation level. For S. cerevisiae, RAD30 encodes DNA polymerase eta, which incorporates two adenines. When incorporated across a thymine-thymine dimer, it does not increase the endogenous mutation level. [GOC:elh]</t>
  </si>
  <si>
    <t>ENSG00000120254</t>
  </si>
  <si>
    <t>RE3436R</t>
  </si>
  <si>
    <t>MTHFD1L</t>
  </si>
  <si>
    <t>methylenetetrahydrofolate dehydrogenase (NADP+ dependent) 1-like [Source:HGNC Symbol;Acc:HGNC:21055]</t>
  </si>
  <si>
    <t xml:space="preserve">o2[r] + h[r] + nadph[r] + CE4989[r]  -&gt; h2o[r] + nadp[r] + CE5945[r] </t>
  </si>
  <si>
    <t>RE3437C</t>
  </si>
  <si>
    <t xml:space="preserve">CE5946[c]  &lt;=&gt; h2o[c] + h[c] + CE5947[c] </t>
  </si>
  <si>
    <t xml:space="preserve"> METHYLENETETRAHYDROFOLATE DEHYDROGENASE 1-LIKE, NADP(+)-DEPENDENT;
MTHFD1L
;;MITOCHONDRIAL C1-TETRAHYDROFOLATE SYNTHASE; MTC1THFS
</t>
  </si>
  <si>
    <t>Q6UB35</t>
  </si>
  <si>
    <t>RE3440C</t>
  </si>
  <si>
    <t>uc003qob.3</t>
  </si>
  <si>
    <t xml:space="preserve">2 o2[c] + h[c] + 2 nadph[c] + CE7074[c]  -&gt; 3 h2o[c] + 2 nadp[c] + CE7072[c] </t>
  </si>
  <si>
    <t>RE3440R</t>
  </si>
  <si>
    <t>ENSG00000076201</t>
  </si>
  <si>
    <t xml:space="preserve">2 o2[r] + h[r] + 2 nadph[r] + CE7074[r]  -&gt; 3 h2o[r] + 2 nadp[r] + CE7072[r] </t>
  </si>
  <si>
    <t>PTPN23</t>
  </si>
  <si>
    <t>protein tyrosine phosphatase, non-receptor type 23 [Source:HGNC Symbol;Acc:HGNC:14406]</t>
  </si>
  <si>
    <t>RE3443M</t>
  </si>
  <si>
    <t xml:space="preserve">coa[m] + CE5966[m]  &lt;=&gt; accoa[m] + CE5967[m] </t>
  </si>
  <si>
    <t>PROTEIN-TYROSINE PHOSPHATASE, NONRECEPTOR-TYPE, 23; PTPN23;;HIS-DOMAIN PROTEIN-TYROSINE PHOSPHATASE; HDPTP;;KIAA1471</t>
  </si>
  <si>
    <t>uc062jcy.1</t>
  </si>
  <si>
    <t>RE3443X</t>
  </si>
  <si>
    <t xml:space="preserve">coa[x] + CE5966[x]  &lt;=&gt; accoa[x] + CE5967[x] </t>
  </si>
  <si>
    <t>ENSG00000169375</t>
  </si>
  <si>
    <t>SIN3A</t>
  </si>
  <si>
    <t>SIN3 transcription regulator family member A [Source:HGNC Symbol;Acc:HGNC:19353]</t>
  </si>
  <si>
    <t>RE3444C</t>
  </si>
  <si>
    <t xml:space="preserve">h2o[c] + CE5967[c]  &lt;=&gt; h[c] + coa[c] + CE5968[c] </t>
  </si>
  <si>
    <t>SIN3, YEAST, HOMOLOG OF, A; SIN3A</t>
  </si>
  <si>
    <t>Q96ST3</t>
  </si>
  <si>
    <t>HPA062123</t>
  </si>
  <si>
    <t>RE3444M</t>
  </si>
  <si>
    <t>uc002baj.4</t>
  </si>
  <si>
    <t>GO:1901675</t>
  </si>
  <si>
    <t xml:space="preserve">h2o[m] + CE5967[m]  &lt;=&gt; h[m] + coa[m] + CE5968[m] </t>
  </si>
  <si>
    <t>negative regulation of histone H3-K27 acetylation</t>
  </si>
  <si>
    <t>Any process that stops, prevents or reduces the frequency, rate or extent of histone H3-K27 acetylation. [GOC:BHF, GOC:TermGenie]</t>
  </si>
  <si>
    <t>RE3444X</t>
  </si>
  <si>
    <t>ENSG00000162396</t>
  </si>
  <si>
    <t>PARS2</t>
  </si>
  <si>
    <t xml:space="preserve">h2o[x] + CE5967[x]  &lt;=&gt; h[x] + coa[x] + CE5968[x] </t>
  </si>
  <si>
    <t>prolyl-tRNA synthetase 2, mitochondrial (putative) [Source:HGNC Symbol;Acc:HGNC:30563]</t>
  </si>
  <si>
    <t>PROLYL-tRNA SYNTHETASE 2; PARS2;;PROLYL-tRNA SYNTHETASE, MITOCHONDRIAL;;MT-PRORS</t>
  </si>
  <si>
    <t>RE3445M</t>
  </si>
  <si>
    <t>Q7L3T8</t>
  </si>
  <si>
    <t>HPA028518</t>
  </si>
  <si>
    <t xml:space="preserve">o2[m] + CE5969[m]  -&gt; h2o2[m] + CE5970[m] </t>
  </si>
  <si>
    <t>uc001cxy.4</t>
  </si>
  <si>
    <t>RE3445X</t>
  </si>
  <si>
    <t xml:space="preserve">o2[x] + CE5969[x]  -&gt; h2o2[x] + CE5970[x] </t>
  </si>
  <si>
    <t>RE3446C</t>
  </si>
  <si>
    <t>ENSG00000163659</t>
  </si>
  <si>
    <t>TIPARP</t>
  </si>
  <si>
    <t xml:space="preserve">atp[c] + coa[c] + CE4987[c]  &lt;=&gt; amp[c] + ppi[c] + CE5969[c] </t>
  </si>
  <si>
    <t>TCDD-inducible poly(ADP-ribose) polymerase [Source:HGNC Symbol;Acc:HGNC:23696]</t>
  </si>
  <si>
    <t>RE3446M</t>
  </si>
  <si>
    <t xml:space="preserve">coa[m] + atp[m] + CE4988[m]  &lt;=&gt; amp[m] + ppi[m] + CE5969[m] </t>
  </si>
  <si>
    <t>TCDD-INDUCIBLE POLY(ADP-RIBOSE) POLYMERASE; TIPARP</t>
  </si>
  <si>
    <t>Q7Z3E1</t>
  </si>
  <si>
    <t>HPA049230</t>
  </si>
  <si>
    <t>RE3446R</t>
  </si>
  <si>
    <t>uc062pgt.1</t>
  </si>
  <si>
    <t>GO:0071407</t>
  </si>
  <si>
    <t xml:space="preserve">atp[r] + coa[r] + CE4988[r]  &lt;=&gt; amp[r] + ppi[r] + CE5969[r] </t>
  </si>
  <si>
    <t>cellular response to organic cyclic compound</t>
  </si>
  <si>
    <t>RE3446X</t>
  </si>
  <si>
    <t>Any process that results in a change in state or activity of a cell (in terms of movement, secretion, enzyme production, gene expression, etc.) as a result of an organic cyclic compound stimulus. [GOC:mah]</t>
  </si>
  <si>
    <t xml:space="preserve">coa[x] + atp[x] + CE4988[x]  &lt;=&gt; amp[x] + ppi[x] + CE5969[x] </t>
  </si>
  <si>
    <t>ENSG00000140474</t>
  </si>
  <si>
    <t>ULK3</t>
  </si>
  <si>
    <t>unc-51 like kinase 3 [Source:HGNC Symbol;Acc:HGNC:19703]</t>
  </si>
  <si>
    <t>RE3447M</t>
  </si>
  <si>
    <t xml:space="preserve">h2o[m] + CE5970[m]  &lt;=&gt; CE5971[m] </t>
  </si>
  <si>
    <t>UNC51-LIKE KINASE 3; ULK3</t>
  </si>
  <si>
    <t>RE3447X</t>
  </si>
  <si>
    <t>Q6PHR2</t>
  </si>
  <si>
    <t>HPA040474</t>
  </si>
  <si>
    <t xml:space="preserve">h2o[x] + CE5970[x]  &lt;=&gt; CE5971[x] </t>
  </si>
  <si>
    <t>uc059llp.1</t>
  </si>
  <si>
    <t>GO:0045880</t>
  </si>
  <si>
    <t>RE3448C</t>
  </si>
  <si>
    <t>positive regulation of smoothened signaling pathway</t>
  </si>
  <si>
    <t xml:space="preserve">nad[c] + CE5971[c]  &lt;=&gt; h[c] + nadh[c] + CE5966[c] </t>
  </si>
  <si>
    <t>Any process that activates or increases the frequency, rate or extent of smoothened signaling. [GOC:go_curators]</t>
  </si>
  <si>
    <t>RE3448M</t>
  </si>
  <si>
    <t xml:space="preserve">nad[m] + CE5971[m]  &lt;=&gt; h[m] + nadh[m] + CE5966[m] </t>
  </si>
  <si>
    <t>ENSG00000108523</t>
  </si>
  <si>
    <t>RNF167</t>
  </si>
  <si>
    <t>RE3448X</t>
  </si>
  <si>
    <t>ring finger protein 167 [Source:HGNC Symbol;Acc:HGNC:24544]</t>
  </si>
  <si>
    <t xml:space="preserve">nad[x] + CE5971[x]  &lt;=&gt; h[x] + nadh[x] + CE5966[x] </t>
  </si>
  <si>
    <t>RE3449C</t>
  </si>
  <si>
    <t xml:space="preserve">5 h[c] + 3 arachd[c] + 5 o2s[c]  &lt;=&gt; 4 h2o[c] + 3 CE5535[c] </t>
  </si>
  <si>
    <t>RING FINGER PROTEIN 167; RNF167;;RING105</t>
  </si>
  <si>
    <t>RE3450C</t>
  </si>
  <si>
    <t>Q9H6Y7</t>
  </si>
  <si>
    <t xml:space="preserve">2 ascb_L[c] + CE5534[c]  -&gt; h2o[c] + 2 dhdascb[c] + CE5828[c] </t>
  </si>
  <si>
    <t>HPA049810</t>
  </si>
  <si>
    <t>uc059zxj.1</t>
  </si>
  <si>
    <t>RE3451C</t>
  </si>
  <si>
    <t>GO:0045786</t>
  </si>
  <si>
    <t xml:space="preserve">o2[c] + ascb_L[c] + CE5535[c]  -&gt; C01041[c] + CE5534[c] </t>
  </si>
  <si>
    <t>negative regulation of cell cycle</t>
  </si>
  <si>
    <t>RE3452C</t>
  </si>
  <si>
    <t>Any process that stops, prevents or reduces the rate or extent of progression through the cell cycle. [GOC:dph, GOC:go_curators, GOC:tb]</t>
  </si>
  <si>
    <t xml:space="preserve">5 h[c] + 3 arachd[c] + 5 o2s[c]  &lt;=&gt; 4 h2o[c] + 3 CE5925[c] </t>
  </si>
  <si>
    <t>ENSG00000079931</t>
  </si>
  <si>
    <t>RE3453C</t>
  </si>
  <si>
    <t>MOXD1</t>
  </si>
  <si>
    <t xml:space="preserve">4 h[c] + CE5926[c]  &lt;=&gt; h2o[c] + CE5929[c] </t>
  </si>
  <si>
    <t>monooxygenase, DBH-like 1 [Source:HGNC Symbol;Acc:HGNC:21063]</t>
  </si>
  <si>
    <t>RE3454C</t>
  </si>
  <si>
    <t xml:space="preserve">o2[c] + ascb_L[c] + CE5925[c]  -&gt; C01041[c] + CE5926[c] </t>
  </si>
  <si>
    <t>RE3455C</t>
  </si>
  <si>
    <t xml:space="preserve">5 o2[c] + 4 arachd[c]  -&gt; 2 h2o[c] + 4 CE5928[c] </t>
  </si>
  <si>
    <t xml:space="preserve"> MONOOXYGENASE, DBH-LIKE, 1; MOXD1
;;MONOOXYGENASE X; MOX
</t>
  </si>
  <si>
    <t>RE3456C</t>
  </si>
  <si>
    <t>Q6UVY6</t>
  </si>
  <si>
    <t>HPA035740</t>
  </si>
  <si>
    <t xml:space="preserve">2 ascb_L[c] + CE5930[c]  -&gt; h2o[c] + 2 dhdascb[c] + CE5931[c] </t>
  </si>
  <si>
    <t>uc003qdf.3</t>
  </si>
  <si>
    <t>RE3457C</t>
  </si>
  <si>
    <t xml:space="preserve">o2[c] + ascb_L[c] + CE5928[c]  -&gt; C01041[c] + CE5930[c] </t>
  </si>
  <si>
    <t>RE3458C</t>
  </si>
  <si>
    <t xml:space="preserve">5 h[c] + 3 arachd[c] + 5 o2s[c]  &lt;=&gt; 4 h2o[c] + 3 CE5537[c] </t>
  </si>
  <si>
    <t>ENSG00000149476</t>
  </si>
  <si>
    <t>TKFC</t>
  </si>
  <si>
    <t>RE3459C</t>
  </si>
  <si>
    <t>triokinase/FMN cyclase [Source:HGNC Symbol;Acc:HGNC:24552]</t>
  </si>
  <si>
    <t xml:space="preserve">4 h[c] + CE5533[c]  &lt;=&gt; h2o[c] + CE5924[c] </t>
  </si>
  <si>
    <t>RE3460C</t>
  </si>
  <si>
    <t xml:space="preserve">o2[c] + ascb_L[c] + CE5537[c]  -&gt; C01041[c] + CE5533[c] </t>
  </si>
  <si>
    <t>DIHYDROXYACETONE KINASE 2, S. CEREVISIAE, HOMOLOG OF; DAK;;DHA KINASE/FMN CYCLASE</t>
  </si>
  <si>
    <t>Q3LXA3</t>
  </si>
  <si>
    <t>HPA048186</t>
  </si>
  <si>
    <t>RE3464C</t>
  </si>
  <si>
    <t>uc001nre.4</t>
  </si>
  <si>
    <t xml:space="preserve">o2[c] + h[c] + nadph[c] + avite2[c]  -&gt; h2o[c] + nadp[c] + CE7144[c] </t>
  </si>
  <si>
    <t>GO:0050354</t>
  </si>
  <si>
    <t>triokinase activity</t>
  </si>
  <si>
    <t>RE3464R</t>
  </si>
  <si>
    <t>Catalysis of the reaction: D-glyceraldehyde + ATP = D-glyceraldehyde 3-phosphate + ADP + 2 H(+). [EC:2.7.1.28, RHEA:13944]</t>
  </si>
  <si>
    <t xml:space="preserve">o2[r] + h[r] + nadph[r] + avite2[r]  -&gt; h2o[r] + nadp[r] + CE7144[r] </t>
  </si>
  <si>
    <t>ENSG00000162390</t>
  </si>
  <si>
    <t>ACOT11</t>
  </si>
  <si>
    <t>acyl-CoA thioesterase 11 [Source:HGNC Symbol;Acc:HGNC:18156]</t>
  </si>
  <si>
    <t>RE3469C</t>
  </si>
  <si>
    <t xml:space="preserve">CE7097[c]  &lt;=&gt; CE5178[c] </t>
  </si>
  <si>
    <t>RE3470C</t>
  </si>
  <si>
    <t>ACYL-CoA THIOESTERASE 11; ACOT11;;THIOESTERASE, ADIPOSE-ASSOCIATED; THEA;;BROWN FAT-INDUCIBLE THIOESTERASE; BFIT;;KIAA0707BFIT1, INCLUDED;;BFIT2, INCLUDED</t>
  </si>
  <si>
    <t xml:space="preserve">nadp[c] + leuktrB4[c]  &lt;=&gt; h[c] + nadph[c] + CE7097[c] </t>
  </si>
  <si>
    <t>Q8WXI4</t>
  </si>
  <si>
    <t>HPA035309</t>
  </si>
  <si>
    <t>uc001cxl.3</t>
  </si>
  <si>
    <t>RE3470M</t>
  </si>
  <si>
    <t>GO:0009409</t>
  </si>
  <si>
    <t>response to cold</t>
  </si>
  <si>
    <t xml:space="preserve">nadp[m] + leuktrB4[m]  &lt;=&gt; h[m] + nadph[m] + CE7097[m] </t>
  </si>
  <si>
    <t>Any process that results in a change in state or activity of a cell or an organism (in terms of movement, secretion, enzyme production, gene expression, etc.) as a result of a cold stimulus, a temperature stimulus below the optimal temperature for that organism. [GOC:lr]</t>
  </si>
  <si>
    <t>RE3470X</t>
  </si>
  <si>
    <t>ENSG00000138604</t>
  </si>
  <si>
    <t xml:space="preserve">nadp[x] + leuktrB4[x]  &lt;=&gt; h[x] + nadph[x] + CE7097[x] </t>
  </si>
  <si>
    <t>GLCE</t>
  </si>
  <si>
    <t>glucuronic acid epimerase [Source:HGNC Symbol;Acc:HGNC:17855]</t>
  </si>
  <si>
    <t>RE3474C</t>
  </si>
  <si>
    <t xml:space="preserve">o2[c] + h[c] + nadph[c] + C04805[c]  -&gt; h2o[c] + nadp[c] + CE5815[c] </t>
  </si>
  <si>
    <t>RE3474R</t>
  </si>
  <si>
    <t>GLUCURONIC ACID EPIMERASE; GLCE;;D-GLUCURONYL C5-EPIMERASE;;C5-EPIMERASE;;HEPARIN/HEPARAN SULFATE GLUCURONIC ACID C5-EPIMERASE;;HEPARAN SULFATE D-GLUCURONYL C5-EPIMERASE; HSEPI;;KIAA0836</t>
  </si>
  <si>
    <t xml:space="preserve">o2[r] + h[r] + nadph[r] + C04805[r]  -&gt; h2o[r] + nadp[r] + CE5815[r] </t>
  </si>
  <si>
    <t>HPA048216</t>
  </si>
  <si>
    <t>uc059ksx.1</t>
  </si>
  <si>
    <t>GO:0016857</t>
  </si>
  <si>
    <t>RE3475C</t>
  </si>
  <si>
    <t>racemase and epimerase activity, acting on carbohydrates and derivatives</t>
  </si>
  <si>
    <t xml:space="preserve">o2[c] + 2 C04805[c]  -&gt; 2 CE7096[c] </t>
  </si>
  <si>
    <t>Catalysis of a reaction that alters the configuration of one or more chiral centers in a carbohydrate molecule. [GOC:mah]</t>
  </si>
  <si>
    <t>ENSG00000131373</t>
  </si>
  <si>
    <t>RE3475N</t>
  </si>
  <si>
    <t>HACL1</t>
  </si>
  <si>
    <t>2-hydroxyacyl-CoA lyase 1 [Source:HGNC Symbol;Acc:HGNC:17856]</t>
  </si>
  <si>
    <t xml:space="preserve">o2[n] + 2 C04805[n]  -&gt; 2 CE7096[n] </t>
  </si>
  <si>
    <t>RE3476C</t>
  </si>
  <si>
    <t xml:space="preserve">nadp[c] + C04805[c]  &lt;=&gt; h[c] + nadph[c] + CE2084[c] </t>
  </si>
  <si>
    <t xml:space="preserve"> 2-@HYDROXYACYL-CoA LYASE 1; HACL1
;;2-@HYDROXYPHYTANOYL-CoA LYASE;;
2-@HPCL;;
HPCL2
</t>
  </si>
  <si>
    <t>Q9UJ83</t>
  </si>
  <si>
    <t>HPA035496</t>
  </si>
  <si>
    <t>uc003caf.4</t>
  </si>
  <si>
    <t>RE3476M</t>
  </si>
  <si>
    <t xml:space="preserve">nadp[m] + C04805[m]  &lt;=&gt; h[m] + nadph[m] + CE2084[m] </t>
  </si>
  <si>
    <t>RE3476X</t>
  </si>
  <si>
    <t>ENSG00000228211</t>
  </si>
  <si>
    <t>HYALP1</t>
  </si>
  <si>
    <t xml:space="preserve">nadp[x] + C04805[x]  &lt;=&gt; h[x] + nadph[x] + CE2084[x] </t>
  </si>
  <si>
    <t>RE3485C</t>
  </si>
  <si>
    <t xml:space="preserve">o2[c] + tmndnc[c]  -&gt; CE6508[c] </t>
  </si>
  <si>
    <t>RE3485N</t>
  </si>
  <si>
    <t>ENSG00000274296</t>
  </si>
  <si>
    <t>DECR2</t>
  </si>
  <si>
    <t xml:space="preserve">o2[n] + tmndnc[n]  -&gt; CE6508[n] </t>
  </si>
  <si>
    <t>2,4-dienoyl CoA reductase 2, peroxisomal [Source:HGNC Symbol;Acc:HGNC:2754]</t>
  </si>
  <si>
    <t>CHR_HSCHR16_CTG2</t>
  </si>
  <si>
    <t>RE3486C</t>
  </si>
  <si>
    <t xml:space="preserve">CE6508[c]  &lt;=&gt; h2o[c] + CE7079[c] </t>
  </si>
  <si>
    <t xml:space="preserve"> 2,4-@DIENOYL-CoA REDUCTASE 2, PEROXISOMAL; DECR2
;;PDCR
</t>
  </si>
  <si>
    <t>HPA047631</t>
  </si>
  <si>
    <t>RE3488C</t>
  </si>
  <si>
    <t xml:space="preserve">o2[c] + tmndnc[c]  -&gt; CE7091[c] </t>
  </si>
  <si>
    <t>RE3488N</t>
  </si>
  <si>
    <t>ENSG00000100997</t>
  </si>
  <si>
    <t xml:space="preserve">o2[n] + tmndnc[n]  -&gt; CE7091[n] </t>
  </si>
  <si>
    <t>ABHD12</t>
  </si>
  <si>
    <t>abhydrolase domain containing 12 [Source:HGNC Symbol;Acc:HGNC:15868]</t>
  </si>
  <si>
    <t>RE3488R</t>
  </si>
  <si>
    <t xml:space="preserve">o2[r] + tmndnc[r]  -&gt; CE7091[r] </t>
  </si>
  <si>
    <t>ABHYDROLASE DOMAIN-CONTAINING PROTEIN 12; ABHD12</t>
  </si>
  <si>
    <t>RE3488X</t>
  </si>
  <si>
    <t>uc061vxq.1</t>
  </si>
  <si>
    <t xml:space="preserve">o2[x] + tmndnc[x]  -&gt; CE7091[x] </t>
  </si>
  <si>
    <t>ENSG00000148634</t>
  </si>
  <si>
    <t>HERC4</t>
  </si>
  <si>
    <t>RE3490C</t>
  </si>
  <si>
    <t>HECT and RLD domain containing E3 ubiquitin protein ligase 4 [Source:HGNC Symbol;Acc:HGNC:24521]</t>
  </si>
  <si>
    <t xml:space="preserve">2 h[c] + 15HPET[c]  &lt;=&gt; h2o[c] + CE7082[c] </t>
  </si>
  <si>
    <t>RE3491C</t>
  </si>
  <si>
    <t>Leukotriene-A4 Hydrolase</t>
  </si>
  <si>
    <t xml:space="preserve">h2o[c] + CE7079[c]  &lt;=&gt; CE7083[c] </t>
  </si>
  <si>
    <t>RE3492C</t>
  </si>
  <si>
    <t>HECT DOMAIN AND RCC1-LIKE DOMAIN 4; HERC4;;KIAA1593</t>
  </si>
  <si>
    <t>Q5GLZ8</t>
  </si>
  <si>
    <t xml:space="preserve">h2o[c] + CE7079[c]  &lt;=&gt; CE7084[c] </t>
  </si>
  <si>
    <t>HPA045453</t>
  </si>
  <si>
    <t>uc057tpo.1</t>
  </si>
  <si>
    <t>RE3493C</t>
  </si>
  <si>
    <t xml:space="preserve">2 h[c] + CE6508[c]  &lt;=&gt; h2o[c] + CE7085[c] </t>
  </si>
  <si>
    <t>RE3494C</t>
  </si>
  <si>
    <t xml:space="preserve">h2o[c] + CE7086[c]  &lt;=&gt; glu_L[c] + CE7087[c] </t>
  </si>
  <si>
    <t>RE3495C</t>
  </si>
  <si>
    <t>ENSG00000134242</t>
  </si>
  <si>
    <t>PTPN22</t>
  </si>
  <si>
    <t xml:space="preserve">gthrd[c] + CE7079[c]  &lt;=&gt; CE7086[c] </t>
  </si>
  <si>
    <t>protein tyrosine phosphatase, non-receptor type 22 (lymphoid) [Source:HGNC Symbol;Acc:HGNC:9652]</t>
  </si>
  <si>
    <t>RE3496C</t>
  </si>
  <si>
    <t xml:space="preserve">CE7088[c]  &lt;=&gt; HC02213[c] </t>
  </si>
  <si>
    <t>RE3496N</t>
  </si>
  <si>
    <t>PROTEIN TYROSINE PHOSPHATASE, NONRECEPTOR-TYPE, 22; PTPN22;;PEST-DOMAIN PHOSPHATASE; PEP;;LYMPHOID PHOSPHATASE; LYP;;PROTEIN-TYROSINE PHOSPHATASE, NONRECEPTOR-TYPE 8, FORMERLY; PTPN8,FORMERLY</t>
  </si>
  <si>
    <t>Q9Y2R2</t>
  </si>
  <si>
    <t xml:space="preserve">CE7088[n]  &lt;=&gt; HC02213[n] </t>
  </si>
  <si>
    <t>CAB012209</t>
  </si>
  <si>
    <t>uc001edt.4</t>
  </si>
  <si>
    <t>GO:0035644</t>
  </si>
  <si>
    <t>RE3498N</t>
  </si>
  <si>
    <t>phosphoanandamide dephosphorylation</t>
  </si>
  <si>
    <t xml:space="preserve">o2[n] + CE7081[n]  -&gt; h2o[n] + CE7109[n] </t>
  </si>
  <si>
    <t>The process of removing one or more phosphate groups from a phosphorylated anandamide. [CHEBI:2700, GOC:BHF, PMID:16938887]</t>
  </si>
  <si>
    <t>RE3498R</t>
  </si>
  <si>
    <t>ENSG00000092621</t>
  </si>
  <si>
    <t>PHGDH</t>
  </si>
  <si>
    <t xml:space="preserve">o2[r] + CE7081[r]  -&gt; h2o[r] + CE7109[r] </t>
  </si>
  <si>
    <t>phosphoglycerate dehydrogenase [Source:HGNC Symbol;Acc:HGNC:8923]</t>
  </si>
  <si>
    <t>RE3499C</t>
  </si>
  <si>
    <t xml:space="preserve">h2o[c] + CE7110[c]  &lt;=&gt; CE7114[c] </t>
  </si>
  <si>
    <t xml:space="preserve"> PHOSPHOGLYCERATE DEHYDROGENASE; PHGDH
;;3-@PHOSPHOGLYCERATE DEHYDROGENASE; 3PGDH
</t>
  </si>
  <si>
    <t>RE3500C</t>
  </si>
  <si>
    <t>O43175</t>
  </si>
  <si>
    <t>HPA021241</t>
  </si>
  <si>
    <t xml:space="preserve">h2o[c] + CE7109[c]  &lt;=&gt; CE7113[c] </t>
  </si>
  <si>
    <t>uc001ehz.3</t>
  </si>
  <si>
    <t>RE3500R</t>
  </si>
  <si>
    <t xml:space="preserve">h2o[r] + CE7109[r]  &lt;=&gt; CE7113[r] </t>
  </si>
  <si>
    <t>RE3500X</t>
  </si>
  <si>
    <t>ENSG00000149541</t>
  </si>
  <si>
    <t>B3GAT3</t>
  </si>
  <si>
    <t xml:space="preserve">h2o[x] + CE7109[x]  &lt;=&gt; CE7113[x] </t>
  </si>
  <si>
    <t>beta-1,3-glucuronyltransferase 3 [Source:HGNC Symbol;Acc:HGNC:923]</t>
  </si>
  <si>
    <t>RE3501C</t>
  </si>
  <si>
    <t xml:space="preserve">h2o[c] + CE7109[c]  &lt;=&gt; CE7112[c] </t>
  </si>
  <si>
    <t>BETA-1,3-GLUCURONYLTRANSFERASE 3; B3GAT3;;GLUCURONOSYLTRANSFERASE I; GLCATI</t>
  </si>
  <si>
    <t>O94766</t>
  </si>
  <si>
    <t>RE3501R</t>
  </si>
  <si>
    <t>HPA051328</t>
  </si>
  <si>
    <t>uc001ntw.3</t>
  </si>
  <si>
    <t xml:space="preserve">h2o[r] + CE7109[r]  &lt;=&gt; CE7112[r] </t>
  </si>
  <si>
    <t>GO:0072542</t>
  </si>
  <si>
    <t>protein phosphatase activator activity</t>
  </si>
  <si>
    <t>RE3501X</t>
  </si>
  <si>
    <t>Increases the activity of a protein phosphatase, an enzyme which catalyzes of the removal of a phosphate group from a protein substrate molecule. [GOC:mah]</t>
  </si>
  <si>
    <t>ENSG00000146426</t>
  </si>
  <si>
    <t>TIAM2</t>
  </si>
  <si>
    <t xml:space="preserve">h2o[x] + CE7109[x]  &lt;=&gt; CE7112[x] </t>
  </si>
  <si>
    <t>T-cell lymphoma invasion and metastasis 2 [Source:HGNC Symbol;Acc:HGNC:11806]</t>
  </si>
  <si>
    <t>RE3502C</t>
  </si>
  <si>
    <t xml:space="preserve">nadp[c] + CE7085[c]  &lt;=&gt; h[c] + nadph[c] + CE7111[c] </t>
  </si>
  <si>
    <t>T-CELL LYMPHOMA INVASION AND METASTASIS 2; TIAM2</t>
  </si>
  <si>
    <t>Q8IVF5</t>
  </si>
  <si>
    <t>HPA013903</t>
  </si>
  <si>
    <t>RE3502X</t>
  </si>
  <si>
    <t>uc003qqb.3</t>
  </si>
  <si>
    <t>GO:0005057</t>
  </si>
  <si>
    <t xml:space="preserve">nadp[x] + CE7085[x]  &lt;=&gt; h[x] + nadph[x] + CE7111[x] </t>
  </si>
  <si>
    <t>receptor signaling protein activity</t>
  </si>
  <si>
    <t>RE3503C</t>
  </si>
  <si>
    <t>Conveys a signal from an upstream receptor or intracellular signal transducer, converting the signal into a form where it can ultimately trigger a change in the state or activity of a cell. [GOC:bf]</t>
  </si>
  <si>
    <t xml:space="preserve">o2[c] + CE7090[c]  -&gt; h2o[c] + CE7110[c] </t>
  </si>
  <si>
    <t>ENSG00000164707</t>
  </si>
  <si>
    <t>SLC13A4</t>
  </si>
  <si>
    <t>RE3503N</t>
  </si>
  <si>
    <t>solute carrier family 13 (sodium/sulfate symporter), member 4 [Source:HGNC Symbol;Acc:HGNC:15827]</t>
  </si>
  <si>
    <t xml:space="preserve">o2[n] + CE7090[n]  -&gt; h2o[n] + CE7110[n] </t>
  </si>
  <si>
    <t>RE3506C</t>
  </si>
  <si>
    <t xml:space="preserve"> SOLUTE CARRIER FAMILY 13 (SODIUM-DEPENDENT DICARBOXYLATE TRANSPORTER),
MEMBER 4; SLC13A4
;;SULFATE TRANSPORTER 1; SUT1
</t>
  </si>
  <si>
    <t>Q9UKG4</t>
  </si>
  <si>
    <t xml:space="preserve">o2[c] + h[c] + nadph[c] + CE7083[c]  -&gt; h2o[c] + nadp[c] + CE7115[c] </t>
  </si>
  <si>
    <t>HPA048582</t>
  </si>
  <si>
    <t>uc003vta.3</t>
  </si>
  <si>
    <t>RE3506R</t>
  </si>
  <si>
    <t xml:space="preserve">o2[r] + h[r] + nadph[r] + CE7083[r]  -&gt; h2o[r] + nadp[r] + CE7115[r] </t>
  </si>
  <si>
    <t>ENSG00000198130</t>
  </si>
  <si>
    <t>RE3511C</t>
  </si>
  <si>
    <t>HIBCH</t>
  </si>
  <si>
    <t>3-hydroxyisobutyryl-CoA hydrolase [Source:HGNC Symbol;Acc:HGNC:4908]</t>
  </si>
  <si>
    <t xml:space="preserve">amet[c] + C04308[c]  -&gt; ahcys[c] + pchol_hs[c] </t>
  </si>
  <si>
    <t>RE3511M</t>
  </si>
  <si>
    <t xml:space="preserve"> 3-@HYDROXYISOBUTYRYL-CoA HYDROLASE; HIBCH
;;BETA-HYDROXYISOBUTYRYL-COENZYME A HYDROLASE;;
HIBYL-CoA-H
</t>
  </si>
  <si>
    <t xml:space="preserve">amet[m] + C04308[m]  -&gt; ahcys[m] + pchol_hs[m] </t>
  </si>
  <si>
    <t>ENSG00000117215</t>
  </si>
  <si>
    <t>PLA2G2D</t>
  </si>
  <si>
    <t>phospholipase A2, group IID [Source:HGNC Symbol;Acc:HGNC:9033]</t>
  </si>
  <si>
    <t>RE3511R</t>
  </si>
  <si>
    <t xml:space="preserve">amet[r] + C04308[r]  -&gt; ahcys[r] + pchol_hs[r] </t>
  </si>
  <si>
    <t xml:space="preserve"> PHOSPHOLIPASE A2, GROUP IID; PLA2G2D
;;SECRETORY-TYPE PLA, STROMA-ASSOCIATED HOMOLOG; SPLASH
</t>
  </si>
  <si>
    <t>Q9UNK4</t>
  </si>
  <si>
    <t>HPA046308</t>
  </si>
  <si>
    <t>RE3513C</t>
  </si>
  <si>
    <t>uc001bcz.4</t>
  </si>
  <si>
    <t xml:space="preserve">o2[c] + 2 CE0347[c]  -&gt; 2 leuktrB4[c] </t>
  </si>
  <si>
    <t>ENSG00000154027</t>
  </si>
  <si>
    <t>AK5</t>
  </si>
  <si>
    <t>adenylate kinase 5 [Source:HGNC Symbol;Acc:HGNC:365]</t>
  </si>
  <si>
    <t>RE3513N</t>
  </si>
  <si>
    <t xml:space="preserve">o2[n] + 2 CE0347[n]  -&gt; 2 leuktrB4[n] </t>
  </si>
  <si>
    <t xml:space="preserve"> ADENYLATE KINASE 5; AK5
</t>
  </si>
  <si>
    <t>RE3513R</t>
  </si>
  <si>
    <t>Q9Y6K8</t>
  </si>
  <si>
    <t>HPA019128</t>
  </si>
  <si>
    <t>uc001dhn.3</t>
  </si>
  <si>
    <t xml:space="preserve">o2[r] + 2 CE0347[r]  -&gt; 2 leuktrB4[r] </t>
  </si>
  <si>
    <t>RE3514C</t>
  </si>
  <si>
    <t xml:space="preserve">o2[c] + h[c] + nadph[c] + leuktrB4[c]  -&gt; h2o[c] + nadp[c] + CE6247[c] </t>
  </si>
  <si>
    <t>ENSG00000130035</t>
  </si>
  <si>
    <t>GALNT8</t>
  </si>
  <si>
    <t>polypeptide N-acetylgalactosaminyltransferase 8 [Source:HGNC Symbol;Acc:HGNC:4130]</t>
  </si>
  <si>
    <t>RE3514R</t>
  </si>
  <si>
    <t xml:space="preserve"> UDP-N-ACETYL-ALPHA-D-GALACTOSAMINE:POLYPEPTIDE N-ACETYLGALACTOSAMINYLTRANSFERASE
8; GALNT8
;;GalNAc TRANSFERASE 8; GalNAcT8
</t>
  </si>
  <si>
    <t xml:space="preserve">o2[r] + h[r] + nadph[r] + leuktrB4[r]  -&gt; h2o[r] + nadp[r] + CE6247[r] </t>
  </si>
  <si>
    <t>Q9NY28</t>
  </si>
  <si>
    <t>HPA012638</t>
  </si>
  <si>
    <t>uc001qne.1</t>
  </si>
  <si>
    <t>RE3515C</t>
  </si>
  <si>
    <t xml:space="preserve">C08276[c]  &lt;=&gt; ch4s[c] + acryl[c] </t>
  </si>
  <si>
    <t>RE3518C</t>
  </si>
  <si>
    <t>ENSG00000148288</t>
  </si>
  <si>
    <t xml:space="preserve">o2[c] + h[c] + nadph[c] + C04849[c]  -&gt; h2o[c] + nadp[c] + CE6248[c] </t>
  </si>
  <si>
    <t>globoside alpha-1,3-N-acetylgalactosaminyltransferase 1 [Source:HGNC Symbol;Acc:HGNC:20460]</t>
  </si>
  <si>
    <t>RE3518R</t>
  </si>
  <si>
    <t xml:space="preserve">o2[r] + h[r] + nadph[r] + C04849[r]  -&gt; h2o[r] + nadp[r] + CE6248[r] </t>
  </si>
  <si>
    <t xml:space="preserve"> GLOBOSIDE ALPHA-1,3-N-ACETYLGALACTOSAMINYLTRANSFERASE; GBGT1
;;FORSSMAN SYNTHETASE; FS
</t>
  </si>
  <si>
    <t>RE3519C</t>
  </si>
  <si>
    <t>Q8N5D6</t>
  </si>
  <si>
    <t>HPA051298</t>
  </si>
  <si>
    <t xml:space="preserve">h2o[c] + C04849[c]  &lt;=&gt; C04843[c] </t>
  </si>
  <si>
    <t>uc033djx.1</t>
  </si>
  <si>
    <t>RE3519R</t>
  </si>
  <si>
    <t xml:space="preserve">h2o[r] + C04849[r]  &lt;=&gt; C04843[r] </t>
  </si>
  <si>
    <t>RE3519X</t>
  </si>
  <si>
    <t xml:space="preserve">h2o[x] + C04849[x]  &lt;=&gt; C04843[x] </t>
  </si>
  <si>
    <t>RE3520C</t>
  </si>
  <si>
    <t>ENSG00000105679</t>
  </si>
  <si>
    <t>GAPDHS</t>
  </si>
  <si>
    <t>glyceraldehyde-3-phosphate dehydrogenase, spermatogenic [Source:HGNC Symbol;Acc:HGNC:24864]</t>
  </si>
  <si>
    <t xml:space="preserve"> GLYCERALDEHYDE-3-PHOSPHATE DEHYDROGENASE, SPERMATOGENIC; GAPDHS
;;GAPDS;;
GLYCERALDEHYDE-3-PHOSPHATE DEHYDROGENASE, TESTIS-SPECIFIC;;
GAPD2
</t>
  </si>
  <si>
    <t xml:space="preserve">12HPET[c]  &lt;=&gt; C04849[c] </t>
  </si>
  <si>
    <t>O14556</t>
  </si>
  <si>
    <t>HPA042666</t>
  </si>
  <si>
    <t>uc002oaf.1</t>
  </si>
  <si>
    <t>RE3520E</t>
  </si>
  <si>
    <t xml:space="preserve">12HPET[e]  &lt;=&gt; C04849[e] </t>
  </si>
  <si>
    <t>RE3520M</t>
  </si>
  <si>
    <t xml:space="preserve">12HPET[m]  &lt;=&gt; C04849[m] </t>
  </si>
  <si>
    <t>RE3520N</t>
  </si>
  <si>
    <t>ENSG00000072135</t>
  </si>
  <si>
    <t xml:space="preserve">12HPET[n]  &lt;=&gt; C04849[n] </t>
  </si>
  <si>
    <t>PTPN18</t>
  </si>
  <si>
    <t>RE3521C</t>
  </si>
  <si>
    <t>protein tyrosine phosphatase, non-receptor type 18 (brain-derived) [Source:HGNC Symbol;Acc:HGNC:9649]</t>
  </si>
  <si>
    <t xml:space="preserve">gthrd[c] + C04849[c]  &lt;=&gt; CE6250[c] </t>
  </si>
  <si>
    <t>RE3521M</t>
  </si>
  <si>
    <t>PROTEIN-TYROSINE PHOSPHATASE, NONRECEPTOR-TYPE, 18; PTPN18;;BRAIN-DERIVED PHOSPHATASE; BDP1</t>
  </si>
  <si>
    <t>Q99952</t>
  </si>
  <si>
    <t>HPA053367</t>
  </si>
  <si>
    <t xml:space="preserve">gthrd[m] + C04849[m]  &lt;=&gt; CE6250[m] </t>
  </si>
  <si>
    <t>uc002trc.3</t>
  </si>
  <si>
    <t>RE3521R</t>
  </si>
  <si>
    <t xml:space="preserve">gthrd[r] + C04849[r]  &lt;=&gt; CE6250[r] </t>
  </si>
  <si>
    <t>RE3521X</t>
  </si>
  <si>
    <t xml:space="preserve">gthrd[x] + C04849[x]  &lt;=&gt; CE6250[x] </t>
  </si>
  <si>
    <t>ENSG00000119899</t>
  </si>
  <si>
    <t>SLC17A5</t>
  </si>
  <si>
    <t>RE3522C</t>
  </si>
  <si>
    <t>solute carrier family 17 (acidic sugar transporter), member 5 [Source:HGNC Symbol;Acc:HGNC:10933]</t>
  </si>
  <si>
    <t xml:space="preserve">o2[c] + h[c] + nadph[c] + CE0347[c]  -&gt; h2o[c] + nadp[c] + CE6251[c] </t>
  </si>
  <si>
    <t>RE3522R</t>
  </si>
  <si>
    <t xml:space="preserve">o2[r] + h[r] + nadph[r] + CE0347[r]  -&gt; h2o[r] + nadp[r] + CE6251[r] </t>
  </si>
  <si>
    <t xml:space="preserve"> SOLUTE CARRIER FAMILY 17 (SODIUM PHOSPHATE COTRANSPORTER), MEMBER
5; SLC17A5
;;SIALIN
</t>
  </si>
  <si>
    <t>RE3524R</t>
  </si>
  <si>
    <t>Q9NRA2</t>
  </si>
  <si>
    <t xml:space="preserve">prostgd2[r]  &lt;=&gt; h2o[r] + CE4876[r] </t>
  </si>
  <si>
    <t>HPA044479</t>
  </si>
  <si>
    <t>uc003phn.4</t>
  </si>
  <si>
    <t>RE3525C</t>
  </si>
  <si>
    <t xml:space="preserve">o2[c] + 2 C04805[c]  -&gt; 2 leuktrB4[c] </t>
  </si>
  <si>
    <t>RE3525M</t>
  </si>
  <si>
    <t>ENSG00000150457</t>
  </si>
  <si>
    <t>LATS2</t>
  </si>
  <si>
    <t xml:space="preserve">o2[m] + 2 C04805[m]  -&gt; 2 leuktrB4[m] </t>
  </si>
  <si>
    <t>large tumor suppressor kinase 2 [Source:HGNC Symbol;Acc:HGNC:6515]</t>
  </si>
  <si>
    <t>RE3525N</t>
  </si>
  <si>
    <t>q12.11</t>
  </si>
  <si>
    <t xml:space="preserve">o2[n] + 2 C04805[n]  -&gt; 2 leuktrB4[n] </t>
  </si>
  <si>
    <t>LARGE TUMOR SUPPRESSOR, DROSOPHILA, HOMOLOG OF, 2; LATS2</t>
  </si>
  <si>
    <t>Q9NRM7</t>
  </si>
  <si>
    <t>HPA049037</t>
  </si>
  <si>
    <t>RE3525R</t>
  </si>
  <si>
    <t>uc001unr.6</t>
  </si>
  <si>
    <t>GO:0046620</t>
  </si>
  <si>
    <t xml:space="preserve">o2[r] + 2 C04805[r]  -&gt; 2 leuktrB4[r] </t>
  </si>
  <si>
    <t>regulation of organ growth</t>
  </si>
  <si>
    <t>RE3525X</t>
  </si>
  <si>
    <t>Any process that modulates the frequency, rate or extent of growth of an organ of an organism. [GOC:bf, GOC:tb]</t>
  </si>
  <si>
    <t>ENSG00000184343</t>
  </si>
  <si>
    <t xml:space="preserve">o2[x] + 2 C04805[x]  -&gt; 2 leuktrB4[x] </t>
  </si>
  <si>
    <t>SRPK3</t>
  </si>
  <si>
    <t>SRSF protein kinase 3 [Source:HGNC Symbol;Acc:HGNC:11402]</t>
  </si>
  <si>
    <t>RE3526C</t>
  </si>
  <si>
    <t xml:space="preserve">o2[c] + 2 CE2084[c]  -&gt; 2 CE7097[c] </t>
  </si>
  <si>
    <t>RE3526M</t>
  </si>
  <si>
    <t xml:space="preserve">o2[m] + 2 CE2084[m]  -&gt; 2 CE7097[m] </t>
  </si>
  <si>
    <t>HPA042489</t>
  </si>
  <si>
    <t>RE3526X</t>
  </si>
  <si>
    <t>uc065bwg.1</t>
  </si>
  <si>
    <t xml:space="preserve">o2[x] + 2 CE2084[x]  -&gt; 2 CE7097[x] </t>
  </si>
  <si>
    <t>RE3532C</t>
  </si>
  <si>
    <t xml:space="preserve">gthrd[c] + CE6240[c]  &lt;=&gt; CE6241[c] </t>
  </si>
  <si>
    <t>ENSG00000168000</t>
  </si>
  <si>
    <t>BSCL2</t>
  </si>
  <si>
    <t>RE3532M</t>
  </si>
  <si>
    <t>Berardinelli-Seip congenital lipodystrophy 2 (seipin) [Source:HGNC Symbol;Acc:HGNC:15832]</t>
  </si>
  <si>
    <t xml:space="preserve">gthrd[m] + CE6240[m]  &lt;=&gt; CE6241[m] </t>
  </si>
  <si>
    <t>RE3532R</t>
  </si>
  <si>
    <t xml:space="preserve">gthrd[r] + CE6240[r]  &lt;=&gt; CE6241[r] </t>
  </si>
  <si>
    <t>RE3533C</t>
  </si>
  <si>
    <t xml:space="preserve">gthrd[c] + C05957[c]  &lt;=&gt; CE6242[c] </t>
  </si>
  <si>
    <t>RE3533M</t>
  </si>
  <si>
    <t xml:space="preserve">gthrd[m] + C05957[m]  &lt;=&gt; CE6242[m] </t>
  </si>
  <si>
    <t>BSCL2 GENE; BSCL2;;SEIPIN;;GNG3LG, MOUSE, HOMOLOG OF</t>
  </si>
  <si>
    <t>RE3533R</t>
  </si>
  <si>
    <t>uc058cle.1</t>
  </si>
  <si>
    <t xml:space="preserve">gthrd[r] + C05957[r]  &lt;=&gt; CE6242[r] </t>
  </si>
  <si>
    <t>ENSG00000136643</t>
  </si>
  <si>
    <t>RPS6KC1</t>
  </si>
  <si>
    <t>RE3534C</t>
  </si>
  <si>
    <t>ribosomal protein S6 kinase, 52kDa, polypeptide 1 [Source:HGNC Symbol;Acc:HGNC:10439]</t>
  </si>
  <si>
    <t xml:space="preserve">gthrd[c] + CE4876[c]  &lt;=&gt; CE6243[c] </t>
  </si>
  <si>
    <t>RE3534M</t>
  </si>
  <si>
    <t>Q96S38</t>
  </si>
  <si>
    <t xml:space="preserve">gthrd[m] + CE4876[m]  &lt;=&gt; CE6243[m] </t>
  </si>
  <si>
    <t>HPA031565</t>
  </si>
  <si>
    <t>uc010ptr.4</t>
  </si>
  <si>
    <t>RE3534R</t>
  </si>
  <si>
    <t xml:space="preserve">gthrd[r] + CE4876[r]  &lt;=&gt; CE6243[r] </t>
  </si>
  <si>
    <t>RE3535R</t>
  </si>
  <si>
    <t>ENSG00000178814</t>
  </si>
  <si>
    <t>OPLAH</t>
  </si>
  <si>
    <t xml:space="preserve">2 h[r] + prostgd2[r]  &lt;=&gt; h2o[r] + CE6240[r] </t>
  </si>
  <si>
    <t>5-oxoprolinase (ATP-hydrolysing) [Source:HGNC Symbol;Acc:HGNC:8149]</t>
  </si>
  <si>
    <t>RE3536C</t>
  </si>
  <si>
    <t xml:space="preserve">h[c] + nadph[c] + CE6243[c]  &lt;=&gt; nadp[c] + CE6245[c] </t>
  </si>
  <si>
    <t xml:space="preserve"> 5-@OXOPROLINASE (ATP-HYDROLYZING); OPLAH
;;5-@OXO-L-PROLINASE
</t>
  </si>
  <si>
    <t>O14841</t>
  </si>
  <si>
    <t>HPA028260</t>
  </si>
  <si>
    <t>uc033cce.1</t>
  </si>
  <si>
    <t>RE3537C</t>
  </si>
  <si>
    <t xml:space="preserve">h[c] + nadph[c] + CE6241[c]  &lt;=&gt; nadp[c] + CE6244[c] </t>
  </si>
  <si>
    <t>ENSG00000158623</t>
  </si>
  <si>
    <t>RE3550X</t>
  </si>
  <si>
    <t>COPG2</t>
  </si>
  <si>
    <t>Leukotriene-E4 20-Monooxygenase</t>
  </si>
  <si>
    <t>coatomer protein complex subunit gamma 2 [Source:HGNC Symbol;Acc:HGNC:2237]</t>
  </si>
  <si>
    <t xml:space="preserve">h[x] + o2[x] + nadph[x] + leuktrE4[x]  -&gt; h2o[x] + nadp[x] + C03577[x] </t>
  </si>
  <si>
    <t>RE3551X</t>
  </si>
  <si>
    <t>COATOMER PROTEIN COMPLEX, SUBUNIT GAMMA-2; COPG2;;COAT PROTEIN, NONCLATHRIN, GAMMA-2</t>
  </si>
  <si>
    <t>Q9UBF2</t>
  </si>
  <si>
    <t xml:space="preserve">nad[x] + C03577[x]  &lt;=&gt; h[x] + nadh[x] + CE5994[x] </t>
  </si>
  <si>
    <t>uc033ahl.2</t>
  </si>
  <si>
    <t>RE3552X</t>
  </si>
  <si>
    <t xml:space="preserve">nad[x] + h2o[x] + CE5994[x]  &lt;=&gt; 2 h[x] + nadh[x] + CE5995[x] </t>
  </si>
  <si>
    <t>ENSG00000143258</t>
  </si>
  <si>
    <t>USP21</t>
  </si>
  <si>
    <t>ubiquitin specific peptidase 21 [Source:HGNC Symbol;Acc:HGNC:12620]</t>
  </si>
  <si>
    <t>RE3554C</t>
  </si>
  <si>
    <t xml:space="preserve">gthrd[c] + HC02203[c]  &lt;=&gt; CE6235[c] </t>
  </si>
  <si>
    <t>RE3554M</t>
  </si>
  <si>
    <t>UBIQUITIN-SPECIFIC PROTEASE 21; USP21;;UBIQUITIN-SPECIFIC PROTEASE 23, FORMERLY; USP23, FORMERLY</t>
  </si>
  <si>
    <t>uc057mom.1</t>
  </si>
  <si>
    <t xml:space="preserve">gthrd[m] + HC02203[m]  &lt;=&gt; CE6235[m] </t>
  </si>
  <si>
    <t>RE3554R</t>
  </si>
  <si>
    <t xml:space="preserve">gthrd[r] + HC02203[r]  &lt;=&gt; CE6235[r] </t>
  </si>
  <si>
    <t>ENSG00000196511</t>
  </si>
  <si>
    <t>TPK1</t>
  </si>
  <si>
    <t>thiamin pyrophosphokinase 1 [Source:HGNC Symbol;Acc:HGNC:17358]</t>
  </si>
  <si>
    <t>RE3556C</t>
  </si>
  <si>
    <t xml:space="preserve">HC02202[c]  &lt;=&gt; HC02206[c] </t>
  </si>
  <si>
    <t>RE3557C</t>
  </si>
  <si>
    <t xml:space="preserve"> THIAMINE PYROPHOSPHOKINASE; TPK1
;;THIAMINE KINASE
</t>
  </si>
  <si>
    <t xml:space="preserve">gthrd[c] + HC02202[c]  &lt;=&gt; C11304[c] </t>
  </si>
  <si>
    <t>RE3557M</t>
  </si>
  <si>
    <t>ENSG00000151498</t>
  </si>
  <si>
    <t>ACAD8</t>
  </si>
  <si>
    <t xml:space="preserve">gthrd[m] + HC02202[m]  &lt;=&gt; C11304[m] </t>
  </si>
  <si>
    <t>acyl-CoA dehydrogenase family, member 8 [Source:HGNC Symbol;Acc:HGNC:87]</t>
  </si>
  <si>
    <t>RE3557R</t>
  </si>
  <si>
    <t xml:space="preserve">gthrd[r] + HC02202[r]  &lt;=&gt; C11304[r] </t>
  </si>
  <si>
    <t xml:space="preserve"> ACYL-CoA DEHYDROGENASE FAMILY, MEMBER 8; ACAD8
</t>
  </si>
  <si>
    <t>Q9UKU7</t>
  </si>
  <si>
    <t>RE3559M</t>
  </si>
  <si>
    <t>HPA043903</t>
  </si>
  <si>
    <t>uc001qhk.3</t>
  </si>
  <si>
    <t xml:space="preserve">coa[m] + CE6183[m]  &lt;=&gt; accoa[m] + CE6184[m] </t>
  </si>
  <si>
    <t>RE3559X</t>
  </si>
  <si>
    <t xml:space="preserve">coa[x] + CE6183[x]  &lt;=&gt; accoa[x] + CE6184[x] </t>
  </si>
  <si>
    <t>ENSG00000148677</t>
  </si>
  <si>
    <t>ANKRD1</t>
  </si>
  <si>
    <t>RE3560C</t>
  </si>
  <si>
    <t>ankyrin repeat domain 1 (cardiac muscle) [Source:HGNC Symbol;Acc:HGNC:15819]</t>
  </si>
  <si>
    <t xml:space="preserve">h2o[c] + CE6184[c]  &lt;=&gt; h[c] + coa[c] + CE6185[c] </t>
  </si>
  <si>
    <t>RE3560M</t>
  </si>
  <si>
    <t>ANKYRIN REPEAT DOMAIN-CONTAINING PROTEIN 1; ANKRD1;;CARDIAC ANKYRIN REPEAT PROTEIN; CARP;;C193</t>
  </si>
  <si>
    <t>Q15327</t>
  </si>
  <si>
    <t xml:space="preserve">h2o[m] + CE6184[m]  &lt;=&gt; h[m] + coa[m] + CE6185[m] </t>
  </si>
  <si>
    <t>HPA038736</t>
  </si>
  <si>
    <t>uc001khe.2</t>
  </si>
  <si>
    <t>GO:2000279</t>
  </si>
  <si>
    <t>RE3560X</t>
  </si>
  <si>
    <t>negative regulation of DNA biosynthetic process</t>
  </si>
  <si>
    <t>Any process that stops, prevents or reduces the frequency, rate or extent of DNA biosynthetic process. [GOC:obol]</t>
  </si>
  <si>
    <t xml:space="preserve">h2o[x] + CE6184[x]  &lt;=&gt; h[x] + coa[x] + CE6185[x] </t>
  </si>
  <si>
    <t>ENSG00000138777</t>
  </si>
  <si>
    <t>RE3561M</t>
  </si>
  <si>
    <t>pyrophosphatase (inorganic) 2 [Source:HGNC Symbol;Acc:HGNC:28883]</t>
  </si>
  <si>
    <t xml:space="preserve">o2[m] + CE6182[m]  -&gt; h2o2[m] + CE6186[m] </t>
  </si>
  <si>
    <t>RE3561X</t>
  </si>
  <si>
    <t xml:space="preserve"> PYROPHOSPHATASE, INORGANIC, 2; PPA2
</t>
  </si>
  <si>
    <t>Q9H2U2</t>
  </si>
  <si>
    <t xml:space="preserve">o2[x] + CE6182[x]  -&gt; h2o2[x] + CE6186[x] </t>
  </si>
  <si>
    <t>HPA031671</t>
  </si>
  <si>
    <t>uc003hxl.3</t>
  </si>
  <si>
    <t>RE3562C</t>
  </si>
  <si>
    <t xml:space="preserve">atp[c] + coa[c] + leuktrB4wcooh[c]  &lt;=&gt; amp[c] + ppi[c] + CE6182[c] </t>
  </si>
  <si>
    <t>ENSG00000109956</t>
  </si>
  <si>
    <t>B3GAT1</t>
  </si>
  <si>
    <t>RE3562M</t>
  </si>
  <si>
    <t>beta-1,3-glucuronyltransferase 1 [Source:HGNC Symbol;Acc:HGNC:921]</t>
  </si>
  <si>
    <t xml:space="preserve">coa[m] + atp[m] + leuktrB4wcooh[m]  &lt;=&gt; amp[m] + ppi[m] + CE6182[m] </t>
  </si>
  <si>
    <t>RE3562R</t>
  </si>
  <si>
    <t>BETA-1,3-GLUCURONYLTRANSFERASE 1; B3GAT1;;GLUCURONOSYLTRANSFERASE P; GLCATP</t>
  </si>
  <si>
    <t>Q9P2W7</t>
  </si>
  <si>
    <t xml:space="preserve">atp[r] + coa[r] + leuktrB4wcooh[r]  &lt;=&gt; amp[r] + ppi[r] + CE6182[r] </t>
  </si>
  <si>
    <t>CAB010893</t>
  </si>
  <si>
    <t>uc001qhr.4</t>
  </si>
  <si>
    <t>RE3562X</t>
  </si>
  <si>
    <t>GO:0050650</t>
  </si>
  <si>
    <t>chondroitin sulfate proteoglycan biosynthetic process</t>
  </si>
  <si>
    <t xml:space="preserve">coa[x] + atp[x] + leuktrB4wcooh[x]  &lt;=&gt; amp[x] + ppi[x] + CE6182[x] </t>
  </si>
  <si>
    <t>RE3563M</t>
  </si>
  <si>
    <t>The chemical reactions and pathways resulting in the formation of chondroitin sulfate proteoglycan, any glycoprotein whose glycosaminoglycan units are chondroitin sulfate. Chondroitin sulfates are a group of 10-60 kDa glycosaminoglycans, widely distributed in cartilage and other mammalian connective tissues; the repeat units consist of beta-(1,4)-linked D-glucuronyl beta-(1,3)-N-acetyl-D-galactosamine sulfate. [GOC:ai]</t>
  </si>
  <si>
    <t xml:space="preserve">h2o[m] + CE6186[m]  &lt;=&gt; CE6187[m] </t>
  </si>
  <si>
    <t>ENSG00000164405</t>
  </si>
  <si>
    <t>UQCRQ</t>
  </si>
  <si>
    <t>RE3563X</t>
  </si>
  <si>
    <t>ubiquinol-cytochrome c reductase, complex III subunit VII, 9.5kDa [Source:HGNC Symbol;Acc:HGNC:29594]</t>
  </si>
  <si>
    <t xml:space="preserve">h2o[x] + CE6186[x]  &lt;=&gt; CE6187[x] </t>
  </si>
  <si>
    <t>RE3564C</t>
  </si>
  <si>
    <t xml:space="preserve"> UBIQUINOL-CYTOCHROME c REDUCTASE, COMPLEX III SUBUNIT VII, 9.5-KD;
UQCRQ
;;QPC
</t>
  </si>
  <si>
    <t>O14949</t>
  </si>
  <si>
    <t xml:space="preserve">nad[c] + CE6187[c]  &lt;=&gt; h[c] + nadh[c] + CE6183[c] </t>
  </si>
  <si>
    <t>HPA053323</t>
  </si>
  <si>
    <t>uc003kya.1</t>
  </si>
  <si>
    <t>RE3564M</t>
  </si>
  <si>
    <t xml:space="preserve">nad[m] + CE6187[m]  &lt;=&gt; h[m] + nadh[m] + CE6183[m] </t>
  </si>
  <si>
    <t>RE3564X</t>
  </si>
  <si>
    <t>ENSG00000136840</t>
  </si>
  <si>
    <t xml:space="preserve">nad[x] + CE6187[x]  &lt;=&gt; h[x] + nadh[x] + CE6183[x] </t>
  </si>
  <si>
    <t>ST6GALNAC4</t>
  </si>
  <si>
    <t>ST6 (alpha-N-acetyl-neuraminyl-2,3-beta-galactosyl-1,3)-N-acetylgalactosaminide alpha-2,6-sialyltransferase 4 [Source:HGNC Symbol;Acc:HGNC:17846]</t>
  </si>
  <si>
    <t>RE3565C</t>
  </si>
  <si>
    <t>Prostaglandin-A1 Delta-Isomerase</t>
  </si>
  <si>
    <t xml:space="preserve">HC02206[c]  &lt;=&gt; HC02204[c] </t>
  </si>
  <si>
    <t>RE3566C</t>
  </si>
  <si>
    <t>ST6 ALPHA-N-ACETYL-NEURAMINYL-2,3-BETA-GALACTOSYL-1,3-N-ACETYLGALACTOSAMINIDEALPHA-2,6-SIALYLTRANSFERASE 4; ST6GALNAC4;;SIALYLTRANSFERASE 3C; SIAT3C;;NeuAc-ALPHA-2,3-Gal-BETA-1,3-GalNAc-ALPHA-2,6-SIALYLTRANSFERASE IV;;ST6GalNAc IV</t>
  </si>
  <si>
    <t>Q9H4F1</t>
  </si>
  <si>
    <t xml:space="preserve">HC02203[c]  &lt;=&gt; HC02207[c] </t>
  </si>
  <si>
    <t>HPA009042</t>
  </si>
  <si>
    <t>uc004bss.3</t>
  </si>
  <si>
    <t>GO:0047290</t>
  </si>
  <si>
    <t>RE3567C</t>
  </si>
  <si>
    <t>(alpha-N-acetylneuraminyl-2,3-beta-galactosyl-1,3)-N-acetyl-galactosaminide 6-alpha-sialyltransferase activity</t>
  </si>
  <si>
    <t xml:space="preserve">HC02207[c]  &lt;=&gt; HC02205[c] </t>
  </si>
  <si>
    <t>Catalysis of the reaction: alpha-N-acetylneuraminyl-(2-&gt;3)-beta-D-galactosyl-(1-&gt;3)-N-acetyl-D-galactosaminyl-R + CMP-N-acetyl-beta-neuraminate = alpha-N-acetylneuraminyl-(2-&gt;3)-beta-D-galactosyl-(1-&gt;3)-[N-acetyl-alpha-neuraminyl-(2-&gt;6)]-N-acetyl-D-galactosaminyl-R + CMP. [EC:2.4.99.7, RHEA:10479]</t>
  </si>
  <si>
    <t>RE3568C</t>
  </si>
  <si>
    <t>ENSG00000086232</t>
  </si>
  <si>
    <t>EIF2AK1</t>
  </si>
  <si>
    <t>eukaryotic translation initiation factor 2 alpha kinase 1 [Source:HGNC Symbol;Acc:HGNC:24921]</t>
  </si>
  <si>
    <t>EUKARYOTIC TRANSLATION INITIATION FACTOR 2-ALPHA KINASE 1; EIF2AK1;;HEME-REGULATED INHIBITOR; HRI</t>
  </si>
  <si>
    <t>Q9BQI3</t>
  </si>
  <si>
    <t xml:space="preserve">prostge1[c]  &lt;=&gt; h2o[c] + HC02202[c] </t>
  </si>
  <si>
    <t>HPA061675</t>
  </si>
  <si>
    <t>uc003spp.4</t>
  </si>
  <si>
    <t>GO:0046986</t>
  </si>
  <si>
    <t>RE3570C</t>
  </si>
  <si>
    <t>negative regulation of hemoglobin biosynthetic process</t>
  </si>
  <si>
    <t xml:space="preserve">2 h[c] + CE6230[c]  &lt;=&gt; h2o[c] + CE2537[c] </t>
  </si>
  <si>
    <t>Any process that stops, prevents, or reduces the frequency, rate or extent of the chemical reactions and pathways resulting in the formation of hemoglobin, an oxygen carrying, conjugated protein containing four heme groups and globin. [GOC:ai]</t>
  </si>
  <si>
    <t>ENSG00000125375</t>
  </si>
  <si>
    <t>RE3571C</t>
  </si>
  <si>
    <t>ATP5S</t>
  </si>
  <si>
    <t>ATP synthase, H+ transporting, mitochondrial Fo complex, subunit s (factor B) [Source:HGNC Symbol;Acc:HGNC:18799]</t>
  </si>
  <si>
    <t xml:space="preserve">2 o2[c] + CE2516[c]  -&gt; CE6232[c] </t>
  </si>
  <si>
    <t>RE3571R</t>
  </si>
  <si>
    <t>Q99766</t>
  </si>
  <si>
    <t xml:space="preserve">2 o2[r] + CE2516[r]  -&gt; CE6232[r] </t>
  </si>
  <si>
    <t>HPA046967</t>
  </si>
  <si>
    <t>uc001wxx.2</t>
  </si>
  <si>
    <t>RE3572X</t>
  </si>
  <si>
    <t xml:space="preserve">h[x] + nadh[x] + CE6189[x]  &lt;=&gt; nad[x] + CE6192[x] </t>
  </si>
  <si>
    <t>ENSG00000171408</t>
  </si>
  <si>
    <t>PDE7B</t>
  </si>
  <si>
    <t>phosphodiesterase 7B [Source:HGNC Symbol;Acc:HGNC:8792]</t>
  </si>
  <si>
    <t>RE3573X</t>
  </si>
  <si>
    <t xml:space="preserve">h[x] + nadh[x] + CE6198[x]  &lt;=&gt; nad[x] + CE6226[x] </t>
  </si>
  <si>
    <t xml:space="preserve"> PHOSPHODIESTERASE 7B, cAMP-SPECIFIC, HIGH AFFINITY; PDE7B
</t>
  </si>
  <si>
    <t>RE3574X</t>
  </si>
  <si>
    <t>Q9NP56</t>
  </si>
  <si>
    <t>HPA023967</t>
  </si>
  <si>
    <t>uc003qgp.3</t>
  </si>
  <si>
    <t xml:space="preserve">h2o[x] + CE6188[x]  &lt;=&gt; h[x] + coa[x] + CE6193[x] </t>
  </si>
  <si>
    <t>RE3575X</t>
  </si>
  <si>
    <t>"Any process that mediates the transfer of information from one cell to another." [GOC:mah]</t>
  </si>
  <si>
    <t xml:space="preserve">coa[x] + CE6189[x]  &lt;=&gt; accoa[x] + CE6188[x] </t>
  </si>
  <si>
    <t>ENSG00000185133</t>
  </si>
  <si>
    <t>INPP5J</t>
  </si>
  <si>
    <t>RE3576X</t>
  </si>
  <si>
    <t>inositol polyphosphate-5-phosphatase J [Source:HGNC Symbol;Acc:HGNC:8956]</t>
  </si>
  <si>
    <t xml:space="preserve">o2[x] + CE6190[x]  -&gt; h2o2[x] + CE6191[x] </t>
  </si>
  <si>
    <t>RE3577X</t>
  </si>
  <si>
    <t xml:space="preserve">coa[x] + atp[x] + CE5995[x]  &lt;=&gt; amp[x] + ppi[x] + CE6190[x] </t>
  </si>
  <si>
    <t xml:space="preserve"> PHOSPHATIDYLINOSITOL 4,5-BISPHOSPHATE 5-PHOSPHATASE, A; PIB5PA
;;PROLINE-RICH INOSITOL POLYPHOSPHATE 5-PHOSPHATASE; PIPP;;
INOSITOL POLYPHOSPHATE 5-PHOSPHATASE
</t>
  </si>
  <si>
    <t>RE3578X</t>
  </si>
  <si>
    <t xml:space="preserve">h2o[x] + CE6191[x]  &lt;=&gt; CE6192[x] </t>
  </si>
  <si>
    <t>ENSG00000163482</t>
  </si>
  <si>
    <t>STK36</t>
  </si>
  <si>
    <t>serine/threonine kinase 36 [Source:HGNC Symbol;Acc:HGNC:17209]</t>
  </si>
  <si>
    <t>RE3580X</t>
  </si>
  <si>
    <t>SERINE/THREONINE PROTEIN KINASE 36; STK36;;FUSED, DROSOPHILA, HOMOLOG OF; FU;;KIAA1278</t>
  </si>
  <si>
    <t xml:space="preserve">o2[x] + CE6188[x]  -&gt; h2o2[x] + CE6204[x] </t>
  </si>
  <si>
    <t>Q9NRP7</t>
  </si>
  <si>
    <t>HPA030058</t>
  </si>
  <si>
    <t>uc002viu.4</t>
  </si>
  <si>
    <t>RE3581X</t>
  </si>
  <si>
    <t xml:space="preserve">h[x] + nadph[x] + CE6204[x]  &lt;=&gt; nadp[x] + CE6227[x] </t>
  </si>
  <si>
    <t>ENSG00000134216</t>
  </si>
  <si>
    <t>CHIA</t>
  </si>
  <si>
    <t>RE3582X</t>
  </si>
  <si>
    <t>chitinase, acidic [Source:HGNC Symbol;Acc:HGNC:17432]</t>
  </si>
  <si>
    <t xml:space="preserve">CE6227[x]  &lt;=&gt; CE6225[x] </t>
  </si>
  <si>
    <t xml:space="preserve"> CHITINASE, ACIDIC; CHIA
;;ACIDIC MAMMALIAN CHITINASE; AMCase
</t>
  </si>
  <si>
    <t>HPA059193</t>
  </si>
  <si>
    <t>uc001ear.4</t>
  </si>
  <si>
    <t>GO:0004568</t>
  </si>
  <si>
    <t>chitinase activity</t>
  </si>
  <si>
    <t>"Catalysis of the hydrolysis of (1-&gt;4)-beta linkages of N-acetyl-D-glucosamine (GlcNAc) polymers of chitin and chitodextrins." [EC:3.2.1.14, GOC:bf, GOC:kah, GOC:pde, PMID:11468293]</t>
  </si>
  <si>
    <t>ENSG00000138744</t>
  </si>
  <si>
    <t>NAAA</t>
  </si>
  <si>
    <t>RE3583X</t>
  </si>
  <si>
    <t>N-acylethanolamine acid amidase [Source:HGNC Symbol;Acc:HGNC:736]</t>
  </si>
  <si>
    <t xml:space="preserve">h2o[x] + CE6225[x]  &lt;=&gt; CE6226[x] </t>
  </si>
  <si>
    <t>RE3586X</t>
  </si>
  <si>
    <t>N-ACYLETHANOLAMINE ACID AMIDASE; NAAA;;N-ACYLSPHINGOSINE AMIDOHYDROLASE-LIKE PROTEIN; ASAHL;;ASAH-LIKE PROTEIN;;ACID CERAMIDASE-LIKE PROTEIN</t>
  </si>
  <si>
    <t xml:space="preserve">h2o[x] + CE6228[x]  &lt;=&gt; h[x] + coa[x] + CE6229[x] </t>
  </si>
  <si>
    <t>Q02083</t>
  </si>
  <si>
    <t>CAB026135</t>
  </si>
  <si>
    <t>uc003hjb.4</t>
  </si>
  <si>
    <t>RE3587C</t>
  </si>
  <si>
    <t>GO:0016810</t>
  </si>
  <si>
    <t>hydrolase activity, acting on carbon-nitrogen (but not peptide) bonds</t>
  </si>
  <si>
    <t>Catalysis of the hydrolysis of any carbon-nitrogen bond, C-N, with the exception of peptide bonds. [GOC:jl]</t>
  </si>
  <si>
    <t>ENSG00000135423</t>
  </si>
  <si>
    <t>GLS2</t>
  </si>
  <si>
    <t xml:space="preserve">CE6234[c]  &lt;=&gt; prostge1[c] </t>
  </si>
  <si>
    <t>glutaminase 2 (liver, mitochondrial) [Source:HGNC Symbol;Acc:HGNC:29570]</t>
  </si>
  <si>
    <t>RE3587N</t>
  </si>
  <si>
    <t xml:space="preserve"> GLUTAMINASE, LIVER; GLS2
;;GA
</t>
  </si>
  <si>
    <t xml:space="preserve">CE6234[n]  &lt;=&gt; prostge1[n] </t>
  </si>
  <si>
    <t>HPA038608</t>
  </si>
  <si>
    <t>uc001slj.4</t>
  </si>
  <si>
    <t>GO:0004359</t>
  </si>
  <si>
    <t>glutaminase activity</t>
  </si>
  <si>
    <t>"Catalysis of the reaction: L-glutamine + H2O = L-glutamate + NH3." [EC:3.5.1.2]</t>
  </si>
  <si>
    <t>RE3596C</t>
  </si>
  <si>
    <t>ENSG00000124713</t>
  </si>
  <si>
    <t xml:space="preserve">h[c] + nadph[c] + CE5525[c]  &lt;=&gt; nadp[c] + CE5976[c] </t>
  </si>
  <si>
    <t>glycine N-methyltransferase [Source:HGNC Symbol;Acc:HGNC:4415]</t>
  </si>
  <si>
    <t>RE3596M</t>
  </si>
  <si>
    <t xml:space="preserve">h[m] + nadph[m] + CE5525[m]  &lt;=&gt; nadp[m] + CE5976[m] </t>
  </si>
  <si>
    <t xml:space="preserve"> GLYCINE N-METHYLTRANSFERASE; GNMT
</t>
  </si>
  <si>
    <t>Q14749</t>
  </si>
  <si>
    <t>HPA027501</t>
  </si>
  <si>
    <t>RE3596X</t>
  </si>
  <si>
    <t>uc003otd.3</t>
  </si>
  <si>
    <t xml:space="preserve">h[x] + nadph[x] + CE5525[x]  &lt;=&gt; nadp[x] + CE5976[x] </t>
  </si>
  <si>
    <t>RE3597C</t>
  </si>
  <si>
    <t xml:space="preserve">h[c] + nadph[c] + leuktrB4wcooh[c]  &lt;=&gt; nadp[c] + CE5947[c] </t>
  </si>
  <si>
    <t>ENSG00000198075</t>
  </si>
  <si>
    <t>SULT1C4</t>
  </si>
  <si>
    <t>sulfotransferase family 1C member 4 [Source:HGNC Symbol;Acc:HGNC:11457]</t>
  </si>
  <si>
    <t>RE3597M</t>
  </si>
  <si>
    <t xml:space="preserve">h[m] + nadph[m] + leuktrB4wcooh[m]  &lt;=&gt; nadp[m] + CE5947[m] </t>
  </si>
  <si>
    <t>RE3597X</t>
  </si>
  <si>
    <t>SULFOTRANSFERASE FAMILY 1C, MEMBER 2; SULT1C2</t>
  </si>
  <si>
    <t>O75897</t>
  </si>
  <si>
    <t>HPA034530</t>
  </si>
  <si>
    <t xml:space="preserve">h[x] + nadph[x] + leuktrB4wcooh[x]  &lt;=&gt; nadp[x] + CE5947[x] </t>
  </si>
  <si>
    <t>uc002tea.2</t>
  </si>
  <si>
    <t>RE3624M</t>
  </si>
  <si>
    <t>ENSG00000173085</t>
  </si>
  <si>
    <t>COQ2</t>
  </si>
  <si>
    <t xml:space="preserve">o2[m] + CE4794[m]  -&gt; h2o2[m] + C05279[m] </t>
  </si>
  <si>
    <t>coenzyme Q2 4-hydroxybenzoate polyprenyltransferase [Source:HGNC Symbol;Acc:HGNC:25223]</t>
  </si>
  <si>
    <t>RE3624X</t>
  </si>
  <si>
    <t xml:space="preserve">o2[x] + CE4794[x]  -&gt; h2o2[x] + C05279[x] </t>
  </si>
  <si>
    <t xml:space="preserve"> COQ2, S. CEREVISIAE, HOMOLOG OF; COQ2
;;PARAHYDROXYBENZOATE-POLYPRENYLTRANSFERASE, MITOCHONDRIAL
</t>
  </si>
  <si>
    <t>uc003hog.3</t>
  </si>
  <si>
    <t>GO:0004659</t>
  </si>
  <si>
    <t>RE3626M</t>
  </si>
  <si>
    <t>prenyltransferase activity</t>
  </si>
  <si>
    <t>"Catalysis of the transfer of a prenyl group from one compound (donor) to another (acceptor)." [GOC:mah]</t>
  </si>
  <si>
    <t xml:space="preserve">o2[m] + dece4coa[m]  -&gt; h2o2[m] + dec24dicoa[m] </t>
  </si>
  <si>
    <t>ENSG00000146072</t>
  </si>
  <si>
    <t>TNFRSF21</t>
  </si>
  <si>
    <t>tumor necrosis factor receptor superfamily member 21 [Source:HGNC Symbol;Acc:HGNC:13469]</t>
  </si>
  <si>
    <t>RE3627C</t>
  </si>
  <si>
    <t xml:space="preserve">h[c] + nadph[c] + dec24dicoa[c]  &lt;=&gt; nadp[c] + dece3coa[c] </t>
  </si>
  <si>
    <t>TUMOR NECROSIS FACTOR RECEPTOR SUPERFAMILY, MEMBER 21; TNFRSF21;;DEATH RECEPTOR 6; DR6</t>
  </si>
  <si>
    <t>O75509</t>
  </si>
  <si>
    <t>RE3628M</t>
  </si>
  <si>
    <t>CAB009805</t>
  </si>
  <si>
    <t xml:space="preserve">dc2coa[m]  &lt;=&gt; dece3coa[m] </t>
  </si>
  <si>
    <t>uc003oyv.5</t>
  </si>
  <si>
    <t>GO:2001180</t>
  </si>
  <si>
    <t>RE3629C</t>
  </si>
  <si>
    <t xml:space="preserve">accoa[c] + CE2089[c]  -&gt; h[c] + coa[c] + CE2088[c] </t>
  </si>
  <si>
    <t>negative regulation of interleukin-10 secretion</t>
  </si>
  <si>
    <t>RE3630C</t>
  </si>
  <si>
    <t>Any process that stops, prevents or reduces the frequency, rate or extent of interleukin-10 secretion. [GOC:obol]</t>
  </si>
  <si>
    <t xml:space="preserve">h2o[c] + CE2088[c]  &lt;=&gt; ac[c] + CE2089[c] </t>
  </si>
  <si>
    <t>ENSG00000265491</t>
  </si>
  <si>
    <t>RNF115</t>
  </si>
  <si>
    <t>RE3631C</t>
  </si>
  <si>
    <t>ring finger protein 115 [Source:HGNC Symbol;Acc:HGNC:18154]</t>
  </si>
  <si>
    <t xml:space="preserve">gthrd[c] + urcan[c]  &lt;=&gt; CE7220[c] </t>
  </si>
  <si>
    <t>RE3633C</t>
  </si>
  <si>
    <t>Q9Y4L5</t>
  </si>
  <si>
    <t>HPA019130</t>
  </si>
  <si>
    <t xml:space="preserve">h2o[c] + CE2089[c]  &lt;=&gt; nh4[c] + CE7218[c] </t>
  </si>
  <si>
    <t>uc031utf.2</t>
  </si>
  <si>
    <t>GO:0043162</t>
  </si>
  <si>
    <t>RE3636C</t>
  </si>
  <si>
    <t>ubiquitin-dependent protein catabolic process via the multivesicular body sorting pathway</t>
  </si>
  <si>
    <t xml:space="preserve">h2o[c] + CE7047[c]  &lt;=&gt; h[c] + CE7101[c] </t>
  </si>
  <si>
    <t>The chemical reactions and pathways resulting in the breakdown of a protein or peptide covalently tagged with ubiquitin, via the multivesicular body (MVB) sorting pathway; ubiquitin-tagged proteins are sorted into MVBs, and delivered to a lysosome/vacuole for degradation. [GOC:jl, PMID:11511343]</t>
  </si>
  <si>
    <t>ENSG00000173597</t>
  </si>
  <si>
    <t>SULT1B1</t>
  </si>
  <si>
    <t>RE3637C</t>
  </si>
  <si>
    <t>sulfotransferase family 1B member 1 [Source:HGNC Symbol;Acc:HGNC:17845]</t>
  </si>
  <si>
    <t xml:space="preserve">2 h[c] + uppg3[c]  -&gt; C05767[c] </t>
  </si>
  <si>
    <t>SULFOTRANSFERASE FAMILY 1B, MEMBER 1; SULT1B1;;SULFOTRANSFERASE 1B2; ST1B2</t>
  </si>
  <si>
    <t>O43704</t>
  </si>
  <si>
    <t>HPA002107</t>
  </si>
  <si>
    <t>RN0001C</t>
  </si>
  <si>
    <t>uc003hen.4</t>
  </si>
  <si>
    <t>GO:0042403</t>
  </si>
  <si>
    <t xml:space="preserve">o2[c] + h[c] + nadph[c] + selmeth[c]  -&gt; h2o[c] + nadp[c] + C05708[c] </t>
  </si>
  <si>
    <t>thyroid hormone metabolic process</t>
  </si>
  <si>
    <t>The chemical reactions and pathways involving any of the compounds secreted by the thyroid gland, largely thyroxine and triiodothyronine. [GOC:jl, ISBN:0198506732]</t>
  </si>
  <si>
    <t>RN0001R</t>
  </si>
  <si>
    <t>ENSG00000104808</t>
  </si>
  <si>
    <t>DHDH</t>
  </si>
  <si>
    <t xml:space="preserve">o2[r] + h[r] + nadph[r] + selmeth[r]  -&gt; h2o[r] + nadp[r] + C05708[r] </t>
  </si>
  <si>
    <t>dihydrodiol dehydrogenase (dimeric) [Source:HGNC Symbol;Acc:HGNC:17887]</t>
  </si>
  <si>
    <t>RN0002N</t>
  </si>
  <si>
    <t xml:space="preserve">5mthf[n] + selhcys[n]  -&gt; h[n] + thf[n] + selmeth[n] </t>
  </si>
  <si>
    <t>DIMERIC DIHYDRODIOL DEHYDROGENASE; DHDH;;HUM2DD</t>
  </si>
  <si>
    <t>Q9UQ10</t>
  </si>
  <si>
    <t>HPA044131</t>
  </si>
  <si>
    <t>RN0002R</t>
  </si>
  <si>
    <t>uc002ple.1</t>
  </si>
  <si>
    <t>GO:0047837</t>
  </si>
  <si>
    <t xml:space="preserve">5mthf[r] + selhcys[r]  -&gt; h[r] + selmeth[r] + thf[r] </t>
  </si>
  <si>
    <t>D-xylose 1-dehydrogenase (NADP+) activity</t>
  </si>
  <si>
    <t>Catalysis of the reaction: D-xylose + NADP(+) = D-xylono-1,5-lactone + H(+) + NADPH. [EC:1.1.1.179, RHEA:22003]</t>
  </si>
  <si>
    <t>RN0013C</t>
  </si>
  <si>
    <t>ENSG00000163106</t>
  </si>
  <si>
    <t xml:space="preserve">adrnl[c]  -&gt; 5 h[c] + CE5536[c] </t>
  </si>
  <si>
    <t>HPGDS</t>
  </si>
  <si>
    <t>hematopoietic prostaglandin D synthase [Source:HGNC Symbol;Acc:HGNC:17890]</t>
  </si>
  <si>
    <t>RN0014R</t>
  </si>
  <si>
    <t xml:space="preserve">nrpphr[r]  -&gt; 5 h[r] + CE5538[r] </t>
  </si>
  <si>
    <t xml:space="preserve"> PROSTAGLANDIN D2 SYNTHASE, HEMATOPOIETIC; HPGDS
;;PGDS
</t>
  </si>
  <si>
    <t>RN0020C</t>
  </si>
  <si>
    <t>O60760</t>
  </si>
  <si>
    <t>CAB020805</t>
  </si>
  <si>
    <t xml:space="preserve">o2[c] + h[c] + nadph[c] + C07535[c]  -&gt; h2o[c] + nadp[c] + CN0012[c] </t>
  </si>
  <si>
    <t>uc003hte.1</t>
  </si>
  <si>
    <t>RN0020R</t>
  </si>
  <si>
    <t xml:space="preserve">o2[r] + h[r] + nadph[r] + C07535[r]  -&gt; h2o[r] + nadp[r] + CN0012[r] </t>
  </si>
  <si>
    <t>ENSG00000072133</t>
  </si>
  <si>
    <t>RPS6KA6</t>
  </si>
  <si>
    <t>RN0021C</t>
  </si>
  <si>
    <t>ribosomal protein S6 kinase, 90kDa, polypeptide 6 [Source:HGNC Symbol;Acc:HGNC:10435]</t>
  </si>
  <si>
    <t xml:space="preserve">h2o[c] + CN0012[c]  -&gt; CN0009[c] </t>
  </si>
  <si>
    <t>RN0021R</t>
  </si>
  <si>
    <t>RIBOSOMAL PROTEIN S6 KINASE, 90-KD, 6; RPS6KA6;;RIBOSOMAL S6 KINASE 4; RSK4</t>
  </si>
  <si>
    <t xml:space="preserve">h2o[r] + CN0012[r]  -&gt; 2 h[r] + CN0009[r] </t>
  </si>
  <si>
    <t>Q9UK32</t>
  </si>
  <si>
    <t>HPA002852</t>
  </si>
  <si>
    <t>uc004eej.3</t>
  </si>
  <si>
    <t>RN0021X</t>
  </si>
  <si>
    <t>GO:0045992</t>
  </si>
  <si>
    <t>negative regulation of embryonic development</t>
  </si>
  <si>
    <t xml:space="preserve">h2o[x] + CN0012[x]  -&gt; 2 h[x] + CN0009[x] </t>
  </si>
  <si>
    <t>Any process that stops, prevents, or reduces the frequency, rate or extent of embryonic development. [GOC:go_curators]</t>
  </si>
  <si>
    <t>ENSG00000108106</t>
  </si>
  <si>
    <t>RN0022C</t>
  </si>
  <si>
    <t>UBE2S</t>
  </si>
  <si>
    <t>ubiquitin conjugating enzyme E2S [Source:HGNC Symbol;Acc:HGNC:17895]</t>
  </si>
  <si>
    <t xml:space="preserve">h2o[c] + C14851[c]  -&gt; CN0010[c] </t>
  </si>
  <si>
    <t>RN0022R</t>
  </si>
  <si>
    <t xml:space="preserve">h2o[r] + C14851[r]  -&gt; 2 h[r] + CN0010[r] </t>
  </si>
  <si>
    <t>UBIQUITIN-CONJUGATING ENZYME E2S; UBE2S;;EPF5;;E2EPF</t>
  </si>
  <si>
    <t>Q16763</t>
  </si>
  <si>
    <t>HPA057150</t>
  </si>
  <si>
    <t>RN0022X</t>
  </si>
  <si>
    <t>uc002qkx.2</t>
  </si>
  <si>
    <t>GO:0085020</t>
  </si>
  <si>
    <t xml:space="preserve">h2o[x] + C14851[x]  -&gt; 2 h[x] + CN0010[x] </t>
  </si>
  <si>
    <t>protein K6-linked ubiquitination</t>
  </si>
  <si>
    <t>A protein ubiquitination process in which a polymer of ubiquitin, formed by linkages between lysine residues at position 6 of the ubiquitin monomers, is added to a protein. K6-linked ubiquitination is involved in DNA repair. [GOC:sp]</t>
  </si>
  <si>
    <t>ENSG00000110107</t>
  </si>
  <si>
    <t>PRPF19</t>
  </si>
  <si>
    <t>pre-mRNA processing factor 19 [Source:HGNC Symbol;Acc:HGNC:17896]</t>
  </si>
  <si>
    <t>RN0023C</t>
  </si>
  <si>
    <t xml:space="preserve">h2o[c] + C14849[c]  -&gt; CN0011[c] </t>
  </si>
  <si>
    <t>PRECURSOR mRNA-PROCESSING FACTOR 19, S. CEREVISIAE, HOMOLOG OF; PRPF19;;PRP19;;PSO4, S. CEREVISIAE, HOMOLOG OF; PSO4;;NUCLEAR MATRIX PROTEIN 200; NMP200</t>
  </si>
  <si>
    <t>Q9UMS4</t>
  </si>
  <si>
    <t>HPA059070</t>
  </si>
  <si>
    <t>RN0023R</t>
  </si>
  <si>
    <t>uc001nqf.4</t>
  </si>
  <si>
    <t>GO:0072422</t>
  </si>
  <si>
    <t xml:space="preserve">h2o[r] + C14849[r]  -&gt; 2 h[r] + CN0011[r] </t>
  </si>
  <si>
    <t>signal transduction involved in DNA damage checkpoint</t>
  </si>
  <si>
    <t>RN0023X</t>
  </si>
  <si>
    <t xml:space="preserve">h2o[x] + C14849[x]  -&gt; 2 h[x] + CN0011[x] </t>
  </si>
  <si>
    <t>A signal transduction process that contributes to a DNA damage checkpoint. [GOC:mah]</t>
  </si>
  <si>
    <t>ENSG00000166169</t>
  </si>
  <si>
    <t>RN0027C</t>
  </si>
  <si>
    <t>POLL</t>
  </si>
  <si>
    <t>polymerase (DNA directed), lambda [Source:HGNC Symbol;Acc:HGNC:9184]</t>
  </si>
  <si>
    <t xml:space="preserve">o2[c] + 3 h[c] + nadph[c] + CN0020[c]  -&gt; h2o[c] + nadp[c] + CN0021[c] </t>
  </si>
  <si>
    <t>RN0027R</t>
  </si>
  <si>
    <t>POLYMERASE, DNA, LAMBDA; POLL</t>
  </si>
  <si>
    <t>uc001ktd.1</t>
  </si>
  <si>
    <t xml:space="preserve">o2[r] + 3 h[r] + nadph[r] + CN0020[r]  -&gt; h2o[r] + nadp[r] + CN0021[r] </t>
  </si>
  <si>
    <t>RN0028C</t>
  </si>
  <si>
    <t xml:space="preserve">h2o[c] + CN0021[c]  -&gt; CN0022[c] </t>
  </si>
  <si>
    <t>ENSG00000198648</t>
  </si>
  <si>
    <t>RN0028R</t>
  </si>
  <si>
    <t>STK39</t>
  </si>
  <si>
    <t>serine/threonine kinase 39 [Source:HGNC Symbol;Acc:HGNC:17717]</t>
  </si>
  <si>
    <t xml:space="preserve">h2o[r] + CN0021[r]  -&gt; CN0022[r] </t>
  </si>
  <si>
    <t>RN0028X</t>
  </si>
  <si>
    <t xml:space="preserve">h2o[x] + CN0021[x]  -&gt; CN0022[x] </t>
  </si>
  <si>
    <t>SERINE/THREONINE PROTEIN KINASE 39; STK39;;STE20/SPS1-RELATED PROLINE- AND ALANINE-RICH KINASE; SPAK</t>
  </si>
  <si>
    <t>Q9UEW8</t>
  </si>
  <si>
    <t>HPA062802</t>
  </si>
  <si>
    <t>RN0029C</t>
  </si>
  <si>
    <t>uc002uea.4</t>
  </si>
  <si>
    <t>GO:2000687</t>
  </si>
  <si>
    <t xml:space="preserve">o2[c] + nadph[c] + CN0022[c]  -&gt; h2o[c] + h[c] + nadp[c] + CN0023[c] </t>
  </si>
  <si>
    <t>negative regulation of rubidium ion transmembrane transporter activity</t>
  </si>
  <si>
    <t>Any process that stops, prevents or reduces the frequency, rate or extent of rubidium ion transmembrane transporter activity. [GOC:yaf]</t>
  </si>
  <si>
    <t>RN0029R</t>
  </si>
  <si>
    <t>ENSG00000100294</t>
  </si>
  <si>
    <t>MCAT</t>
  </si>
  <si>
    <t>malonyl-CoA-acyl carrier protein transacylase [Source:HGNC Symbol;Acc:HGNC:29622]</t>
  </si>
  <si>
    <t xml:space="preserve">o2[r] + nadph[r] + CN0022[r]  -&gt; h2o[r] + h[r] + nadp[r] + CN0023[r] </t>
  </si>
  <si>
    <t>RN0030C</t>
  </si>
  <si>
    <t>MALONYL CoA:ACP ACYLTRANSFERASE, MITOCHONDRIAL; MCAT;;MITOCHONDRIAL MALONYLTRANSFERASE;;MT, MITOCHONDRIAL</t>
  </si>
  <si>
    <t>Q8IVS2</t>
  </si>
  <si>
    <t xml:space="preserve">o2[c] + 3 h[c] + nadph[c] + CN0016[c]  -&gt; h2o[c] + nadp[c] + CN0017[c] </t>
  </si>
  <si>
    <t>HPA035471</t>
  </si>
  <si>
    <t>uc003bdl.2</t>
  </si>
  <si>
    <t>GO:0004314</t>
  </si>
  <si>
    <t>RN0030R</t>
  </si>
  <si>
    <t>[acyl-carrier-protein] S-malonyltransferase activity</t>
  </si>
  <si>
    <t xml:space="preserve">o2[r] + 3 h[r] + nadph[r] + CN0016[r]  -&gt; h2o[r] + nadp[r] + CN0017[r] </t>
  </si>
  <si>
    <t>Catalysis of the reaction: malonyl-CoA + [acyl-carrier protein] = CoA + malonyl-[acyl-carrier protein]. [EC:2.3.1.39]</t>
  </si>
  <si>
    <t>ENSG00000038274</t>
  </si>
  <si>
    <t>RN0031C</t>
  </si>
  <si>
    <t>MAT2B</t>
  </si>
  <si>
    <t>methionine adenosyltransferase II, beta [Source:HGNC Symbol;Acc:HGNC:6905]</t>
  </si>
  <si>
    <t xml:space="preserve">h2o[c] + CN0017[c]  -&gt; CN0018[c] </t>
  </si>
  <si>
    <t>RN0031R</t>
  </si>
  <si>
    <t xml:space="preserve"> METHIONINE ADENOSYLTRANSFERASE II, BETA; MAT2B
</t>
  </si>
  <si>
    <t xml:space="preserve">h2o[r] + CN0017[r]  -&gt; CN0018[r] </t>
  </si>
  <si>
    <t>Q9NZL9</t>
  </si>
  <si>
    <t>HPA037722</t>
  </si>
  <si>
    <t>uc003lzj.4</t>
  </si>
  <si>
    <t>RN0031X</t>
  </si>
  <si>
    <t>GO:0000096</t>
  </si>
  <si>
    <t>sulfur amino acid metabolic process</t>
  </si>
  <si>
    <t xml:space="preserve">h2o[x] + CN0017[x]  -&gt; CN0018[x] </t>
  </si>
  <si>
    <t>"The chemical reactions and pathways involving amino acids containing sulfur, comprising cysteine, homocysteine, methionine and selenocysteine." [GOC:ai]</t>
  </si>
  <si>
    <t>RN0032C</t>
  </si>
  <si>
    <t>ENSG00000122678</t>
  </si>
  <si>
    <t>POLM</t>
  </si>
  <si>
    <t xml:space="preserve">o2[c] + nadph[c] + CN0018[c]  -&gt; h2o[c] + h[c] + nadp[c] + CN0019[c] </t>
  </si>
  <si>
    <t>polymerase (DNA directed), mu [Source:HGNC Symbol;Acc:HGNC:9185]</t>
  </si>
  <si>
    <t>RN0032R</t>
  </si>
  <si>
    <t>POLYMERASE, DNA, MU; POLM</t>
  </si>
  <si>
    <t xml:space="preserve">o2[r] + nadph[r] + CN0018[r]  -&gt; h2o[r] + h[r] + nadp[r] + CN0019[r] </t>
  </si>
  <si>
    <t>Q9NP87</t>
  </si>
  <si>
    <t>HPA066007</t>
  </si>
  <si>
    <t>uc003tju.5</t>
  </si>
  <si>
    <t>EX_prostgh2(e)</t>
  </si>
  <si>
    <t xml:space="preserve">Exchange of Prostaglandin H2 </t>
  </si>
  <si>
    <t xml:space="preserve">prostgh2[e]  &lt;=&gt; </t>
  </si>
  <si>
    <t>EX_prostgi2(e)</t>
  </si>
  <si>
    <t>ENSG00000276438</t>
  </si>
  <si>
    <t xml:space="preserve">Exchange of Prostaglandin I2 </t>
  </si>
  <si>
    <t>PPP2R3B</t>
  </si>
  <si>
    <t xml:space="preserve">prostgi2[e]  &lt;=&gt; </t>
  </si>
  <si>
    <t>protein phosphatase 2 regulatory subunit B'', beta [Source:HGNC Symbol;Acc:HGNC:13417]</t>
  </si>
  <si>
    <t>CHR_HSCHRX_1_CTG3</t>
  </si>
  <si>
    <t>EX_cdp(e)</t>
  </si>
  <si>
    <t xml:space="preserve">Exchange of CDP </t>
  </si>
  <si>
    <t xml:space="preserve">cdp[e]  &lt;=&gt; </t>
  </si>
  <si>
    <t>EX_dtdp(e)</t>
  </si>
  <si>
    <t>PROTEIN PHOSPHATASE 2, REGULATORY SUBUNIT B-DOUBLE PRIME, BETA; PPP2R3B;;PROTEIN PHOSPHATASE 2A, REGULATORY SUBUNIT, 48-KD; PR48</t>
  </si>
  <si>
    <t xml:space="preserve">Exchange of ({[ (2R, 3S, 5R)-3-Hydroxy-5- (5-Methyl-2, 4-Dioxo-1, 2, 3, 4-Tetrahydropyrimidin-1-Yl)Oxolan-2-Yl]Methyl Phosphonato}Oxy)Phosphonate </t>
  </si>
  <si>
    <t xml:space="preserve">dtdp[e]  &lt;=&gt; </t>
  </si>
  <si>
    <t>EX_HC00955(e)</t>
  </si>
  <si>
    <t xml:space="preserve">Exchange of L-3-Cyanoalanine </t>
  </si>
  <si>
    <t>ENSG00000101187</t>
  </si>
  <si>
    <t xml:space="preserve">HC00955[e]  &lt;=&gt; </t>
  </si>
  <si>
    <t>SLCO4A1</t>
  </si>
  <si>
    <t>solute carrier organic anion transporter family, member 4A1 [Source:HGNC Symbol;Acc:HGNC:10953]</t>
  </si>
  <si>
    <t>EX_HC00001(e)</t>
  </si>
  <si>
    <t xml:space="preserve">Exchange of Albumin </t>
  </si>
  <si>
    <t xml:space="preserve">HC00001[e]  &lt;=&gt; </t>
  </si>
  <si>
    <t>EX_HC00002(e)</t>
  </si>
  <si>
    <t xml:space="preserve">Exchange of Antichymotrypsin </t>
  </si>
  <si>
    <t xml:space="preserve"> SOLUTE CARRIER ORGANIC ANION TRANSPORTER FAMILY, MEMBER 4A1; SLCO4A1
;;ORGANIC ANION TRANSPORTER E; OATPE;;
ORGANIC ANION TRANSPORTER 4A1; OATP4A1
</t>
  </si>
  <si>
    <t xml:space="preserve">HC00002[e]  &lt;=&gt; </t>
  </si>
  <si>
    <t>HPA030670</t>
  </si>
  <si>
    <t>uc002ydb.1</t>
  </si>
  <si>
    <t>EX_HC00003(e)</t>
  </si>
  <si>
    <t xml:space="preserve">Exchange of Antitrypsin </t>
  </si>
  <si>
    <t xml:space="preserve">HC00003[e]  &lt;=&gt; </t>
  </si>
  <si>
    <t>ENSG00000176463</t>
  </si>
  <si>
    <t>SLCO3A1</t>
  </si>
  <si>
    <t>EX_HC00004(e)</t>
  </si>
  <si>
    <t xml:space="preserve">Exchange of Apoa1 </t>
  </si>
  <si>
    <t>solute carrier organic anion transporter family, member 3A1 [Source:HGNC Symbol;Acc:HGNC:10952]</t>
  </si>
  <si>
    <t xml:space="preserve">HC00004[e]  &lt;=&gt; </t>
  </si>
  <si>
    <t>EX_citr_L(e)</t>
  </si>
  <si>
    <t xml:space="preserve">Exchange of L-Citrulline </t>
  </si>
  <si>
    <t xml:space="preserve">citr_L[e]  &lt;=&gt; </t>
  </si>
  <si>
    <t xml:space="preserve"> SOLUTE CARRIER ORGANIC ANION TRANSPORTER FAMILY, MEMBER 3A1; SLCO3A1
;;ORGANIC ANION TRANSPORTER D; OATPD;;
ORGANIC ANION TRANSPORTER 3A1; OATP3A1
</t>
  </si>
  <si>
    <t>Q9UIG8</t>
  </si>
  <si>
    <t>uc002bqx.2</t>
  </si>
  <si>
    <t>EX_HC01787(e)</t>
  </si>
  <si>
    <t xml:space="preserve">Exchange of Lepidimoide </t>
  </si>
  <si>
    <t xml:space="preserve">HC01787[e]  &lt;=&gt; </t>
  </si>
  <si>
    <t>EX_C02470(e)</t>
  </si>
  <si>
    <t xml:space="preserve">Exchange of Xanthurenic Acid </t>
  </si>
  <si>
    <t>ENSG00000111700</t>
  </si>
  <si>
    <t>SLCO1B3</t>
  </si>
  <si>
    <t xml:space="preserve">C02470[e]  &lt;=&gt; </t>
  </si>
  <si>
    <t>solute carrier organic anion transporter family, member 1B3 [Source:HGNC Symbol;Acc:HGNC:10961]</t>
  </si>
  <si>
    <t>EX_HC01852(e)</t>
  </si>
  <si>
    <t xml:space="preserve">Exchange of Fibrinogen </t>
  </si>
  <si>
    <t xml:space="preserve">HC01852[e]  &lt;=&gt; </t>
  </si>
  <si>
    <t>EX_HC01939(e)</t>
  </si>
  <si>
    <t xml:space="preserve"> SOLUTE CARRIER ORGANIC ANION TRANSPORTER FAMILY, MEMBER 1B3; SLCO1B3
;;ORGANIC ANION TRANSPORTER 8; OATP8;;
ORGANIC ANION TRANSPORTER 1B3; OATP1B3;;
SOLUTE CARRIER FAMILY 21 (ORGANIC ANION TRANSPORTER), MEMBER 8, FORMERLY;
SLC21A8, FORMERLY
</t>
  </si>
  <si>
    <t xml:space="preserve">Exchange of Haptoglobin </t>
  </si>
  <si>
    <t>uc031qgp.1</t>
  </si>
  <si>
    <t xml:space="preserve">HC01939[e]  &lt;=&gt; </t>
  </si>
  <si>
    <t>EX_HC01942(e)</t>
  </si>
  <si>
    <t xml:space="preserve">Exchange of Plasminogen </t>
  </si>
  <si>
    <t xml:space="preserve">HC01942[e]  &lt;=&gt; </t>
  </si>
  <si>
    <t>ENSG00000113396</t>
  </si>
  <si>
    <t>SLC27A6</t>
  </si>
  <si>
    <t>solute carrier family 27 (fatty acid transporter), member 6 [Source:HGNC Symbol;Acc:HGNC:11000]</t>
  </si>
  <si>
    <t>EX_HC01943(e)</t>
  </si>
  <si>
    <t xml:space="preserve">Exchange of Prothrombin </t>
  </si>
  <si>
    <t xml:space="preserve">HC01943[e]  &lt;=&gt; </t>
  </si>
  <si>
    <t xml:space="preserve"> SOLUTE CARRIER FAMILY 27 (FATTY ACID TRANSPORTER), MEMBER 6; SLC27A6
;;FATTY ACID TRANSPORT PROTEIN 6; FATP6;;
VERY LONG CHAIN ACYL-CoA SYNTHETASE HOMOLOG 1; VLCSH1;;
VLCS HOMOLOG 1;;
ACYL-CoA SYNTHETASE VERY LONG CHAIN FAMILY, MEMBER 2; ACSVL2
</t>
  </si>
  <si>
    <t>HPA008987</t>
  </si>
  <si>
    <t>EX_HC01944(e)</t>
  </si>
  <si>
    <t xml:space="preserve">Exchange of Apotransferin </t>
  </si>
  <si>
    <t xml:space="preserve">HC01944[e]  &lt;=&gt; </t>
  </si>
  <si>
    <t>ENSG00000114902</t>
  </si>
  <si>
    <t>SPCS1</t>
  </si>
  <si>
    <t>EX_HC00822(e)</t>
  </si>
  <si>
    <t>signal peptidase complex subunit 1 [Source:HGNC Symbol;Acc:HGNC:23401]</t>
  </si>
  <si>
    <t xml:space="preserve">Exchange of Chitobiose </t>
  </si>
  <si>
    <t xml:space="preserve">HC00822[e]  &lt;=&gt; </t>
  </si>
  <si>
    <t>EX_C02528(e)</t>
  </si>
  <si>
    <t xml:space="preserve">Exchange of Chenodeoxycholate </t>
  </si>
  <si>
    <t>SIGNAL PEPTIDASE COMPLEX, SUBUNIT 1, S. CEREVISIAE, HOMOLOG OF; SPCS1;;SIGNAL PEPTIDASE, 12-KD SUBUNIT; SPC12</t>
  </si>
  <si>
    <t xml:space="preserve">C02528[e]  &lt;=&gt; </t>
  </si>
  <si>
    <t>HPA046091</t>
  </si>
  <si>
    <t>uc062kph.1</t>
  </si>
  <si>
    <t>GO:0008233</t>
  </si>
  <si>
    <t>peptidase activity</t>
  </si>
  <si>
    <t>EX_HC02192(e)</t>
  </si>
  <si>
    <t xml:space="preserve">Exchange of Taurolithocholate </t>
  </si>
  <si>
    <t xml:space="preserve">HC02192[e]  &lt;=&gt; </t>
  </si>
  <si>
    <t>Catalysis of the hydrolysis of a peptide bond. A peptide bond is a covalent bond formed when the carbon atom from the carboxyl group of one amino acid shares electrons with the nitrogen atom from the amino group of a second amino acid. [GOC:jl, ISBN:0815332181]</t>
  </si>
  <si>
    <t>ENSG00000177646</t>
  </si>
  <si>
    <t>ACAD9</t>
  </si>
  <si>
    <t>EX_HC02193(e)</t>
  </si>
  <si>
    <t xml:space="preserve">Exchange of Glycolithocholate </t>
  </si>
  <si>
    <t>acyl-CoA dehydrogenase family, member 9 [Source:HGNC Symbol;Acc:HGNC:21497]</t>
  </si>
  <si>
    <t xml:space="preserve">HC02193[e]  &lt;=&gt; </t>
  </si>
  <si>
    <t>EX_HC02195(e)</t>
  </si>
  <si>
    <t xml:space="preserve">Exchange of Tauroursodeoxycholate </t>
  </si>
  <si>
    <t xml:space="preserve">HC02195[e]  &lt;=&gt; </t>
  </si>
  <si>
    <t xml:space="preserve"> ACYL-CoA DEHYDROGENASE FAMILY, MEMBER 9; ACAD9
</t>
  </si>
  <si>
    <t>EX_HC02196(e)</t>
  </si>
  <si>
    <t xml:space="preserve">Exchange of Glycoursodeoxycholate </t>
  </si>
  <si>
    <t xml:space="preserve">HC02196[e]  &lt;=&gt; </t>
  </si>
  <si>
    <t>EX_HC02220(e)</t>
  </si>
  <si>
    <t>ENSG00000162769</t>
  </si>
  <si>
    <t xml:space="preserve">Exchange of Sulfochenodeoxycholate </t>
  </si>
  <si>
    <t>FLVCR1</t>
  </si>
  <si>
    <t xml:space="preserve">HC02220[e]  &lt;=&gt; </t>
  </si>
  <si>
    <t>feline leukemia virus subgroup C cellular receptor 1 [Source:HGNC Symbol;Acc:HGNC:24682]</t>
  </si>
  <si>
    <t>EX_HC02154(e)</t>
  </si>
  <si>
    <t xml:space="preserve">HC02154[e]  &lt;=&gt; </t>
  </si>
  <si>
    <t>EX_HC02199(e)</t>
  </si>
  <si>
    <t xml:space="preserve">Exchange of Glutathionyl-Leuc4 </t>
  </si>
  <si>
    <t xml:space="preserve">HC02199[e]  &lt;=&gt; </t>
  </si>
  <si>
    <t xml:space="preserve"> FELINE LEUKEMIA VIRUS SUBGROUP C RECEPTOR 1; FLVCR1
;;FLVCR
</t>
  </si>
  <si>
    <t>Q9Y5Y0</t>
  </si>
  <si>
    <t>EX_HC02200(e)</t>
  </si>
  <si>
    <t>HPA046646</t>
  </si>
  <si>
    <t xml:space="preserve">Exchange of S-Glutathionyl-2-4-Dinitrobenzene </t>
  </si>
  <si>
    <t>uc001hjt.3</t>
  </si>
  <si>
    <t xml:space="preserve">HC02200[e]  &lt;=&gt; </t>
  </si>
  <si>
    <t>EX_HC02201(e)</t>
  </si>
  <si>
    <t xml:space="preserve">Exchange of S-Glutathionyl-Ethacrynic-Acid </t>
  </si>
  <si>
    <t xml:space="preserve">HC02201[e]  &lt;=&gt; </t>
  </si>
  <si>
    <t>EX_HC02172(e)</t>
  </si>
  <si>
    <t xml:space="preserve">Exchange of Zinc </t>
  </si>
  <si>
    <t xml:space="preserve">HC02172[e]  &lt;=&gt; </t>
  </si>
  <si>
    <t>ENSG00000133315</t>
  </si>
  <si>
    <t>MACROD1</t>
  </si>
  <si>
    <t>EX_HC02191(e)</t>
  </si>
  <si>
    <t xml:space="preserve">Exchange of Lithocholate </t>
  </si>
  <si>
    <t>MACRO domain containing 1 [Source:HGNC Symbol;Acc:HGNC:29598]</t>
  </si>
  <si>
    <t xml:space="preserve">HC02191[e]  &lt;=&gt; </t>
  </si>
  <si>
    <t>EX_HC02194(e)</t>
  </si>
  <si>
    <t xml:space="preserve">Exchange of Ursodeoxycholate </t>
  </si>
  <si>
    <t xml:space="preserve">HC02194[e]  &lt;=&gt; </t>
  </si>
  <si>
    <t>EX_HC02197(e)</t>
  </si>
  <si>
    <t xml:space="preserve">Exchange of Sulfoglycolithocholate </t>
  </si>
  <si>
    <t xml:space="preserve">HC02197[e]  &lt;=&gt; </t>
  </si>
  <si>
    <t>MACRO DOMAIN-CONTAINING 1; MACROD1;;LRP16 PROTEIN; LRP16</t>
  </si>
  <si>
    <t>Q9BQ69</t>
  </si>
  <si>
    <t>EX_HC02198(e)</t>
  </si>
  <si>
    <t>HPA071075</t>
  </si>
  <si>
    <t>uc001nyh.4</t>
  </si>
  <si>
    <t xml:space="preserve">Exchange of 2-[ (4R)-4-[ (1S, 2S, 5R, 7R, 10R, 11S, 14R, 15R)-2, 15-Dimethyl-5- (Sulfonatooxy)Tetracyclo[8.7.0.0^{2, 7}.0^{11, 15}]Heptadecan-14-Yl]Pentanamido]Ethane-1-Sulfonate </t>
  </si>
  <si>
    <t xml:space="preserve">HC02198[e]  &lt;=&gt; </t>
  </si>
  <si>
    <t>GO:0051725</t>
  </si>
  <si>
    <t>protein de-ADP-ribosylation</t>
  </si>
  <si>
    <t>EX_HC02187(e)</t>
  </si>
  <si>
    <t xml:space="preserve">Exchange of Reverse-Triiodthyronine </t>
  </si>
  <si>
    <t xml:space="preserve">HC02187[e]  &lt;=&gt; </t>
  </si>
  <si>
    <t>The process of removing one or more ADP-ribose residues from a protein. [GOC:ai]</t>
  </si>
  <si>
    <t>EX_HC02180(e)</t>
  </si>
  <si>
    <t xml:space="preserve">Exchange of Thromboxane-B2 </t>
  </si>
  <si>
    <t>ENSG00000064393</t>
  </si>
  <si>
    <t xml:space="preserve">HC02180[e]  &lt;=&gt; </t>
  </si>
  <si>
    <t>HIPK2</t>
  </si>
  <si>
    <t>EX_HC02202(e)</t>
  </si>
  <si>
    <t>homeodomain interacting protein kinase 2 [Source:HGNC Symbol;Acc:HGNC:14402]</t>
  </si>
  <si>
    <t xml:space="preserve">Exchange of Prostaglandin A1 </t>
  </si>
  <si>
    <t xml:space="preserve">HC02202[e]  &lt;=&gt; </t>
  </si>
  <si>
    <t>EX_HC02203(e)</t>
  </si>
  <si>
    <t xml:space="preserve">Exchange of Prostaglandin-A2 </t>
  </si>
  <si>
    <t xml:space="preserve">HC02203[e]  &lt;=&gt; </t>
  </si>
  <si>
    <t>EX_HC02204(e)</t>
  </si>
  <si>
    <t>HOMEODOMAIN-INTERACTING PROTEIN KINASE 2; HIPK2</t>
  </si>
  <si>
    <t xml:space="preserve">Exchange of Prostaglandin-B1 </t>
  </si>
  <si>
    <t>Q9H2X6</t>
  </si>
  <si>
    <t xml:space="preserve">HC02204[e]  &lt;=&gt; </t>
  </si>
  <si>
    <t>HPA007611</t>
  </si>
  <si>
    <t>uc003vvf.5</t>
  </si>
  <si>
    <t>EX_HC02205(e)</t>
  </si>
  <si>
    <t xml:space="preserve">Exchange of Prostaglandin-B2 </t>
  </si>
  <si>
    <t>GO:0030578</t>
  </si>
  <si>
    <t xml:space="preserve">HC02205[e]  &lt;=&gt; </t>
  </si>
  <si>
    <t>PML body organization</t>
  </si>
  <si>
    <t>EX_HC02206(e)</t>
  </si>
  <si>
    <t xml:space="preserve">Exchange of Prostaglandin C1 </t>
  </si>
  <si>
    <t xml:space="preserve">HC02206[e]  &lt;=&gt; </t>
  </si>
  <si>
    <t>A process that is carried out at the cellular level which results in the assembly, arrangement of constituent parts, or disassembly of PML bodies, a class of nuclear body; they react against SP100 auto-antibodies (PML = promyelocytic leukemia). [GOC:mah, PMID:10806078]</t>
  </si>
  <si>
    <t>EX_HC02207(e)</t>
  </si>
  <si>
    <t xml:space="preserve">Exchange of Prostaglandin-C2 </t>
  </si>
  <si>
    <t xml:space="preserve">HC02207[e]  &lt;=&gt; </t>
  </si>
  <si>
    <t>ENSG00000181555</t>
  </si>
  <si>
    <t>SETD2</t>
  </si>
  <si>
    <t>EX_HC02208(e)</t>
  </si>
  <si>
    <t xml:space="preserve">Exchange of Prostaglandin-D1 </t>
  </si>
  <si>
    <t>SET domain containing 2 [Source:HGNC Symbol;Acc:HGNC:18420]</t>
  </si>
  <si>
    <t xml:space="preserve">HC02208[e]  &lt;=&gt; </t>
  </si>
  <si>
    <t>EX_HC02210(e)</t>
  </si>
  <si>
    <t xml:space="preserve">Exchange of Prostaglandin-D3 </t>
  </si>
  <si>
    <t xml:space="preserve">HC02210[e]  &lt;=&gt; </t>
  </si>
  <si>
    <t>EX_HC02213(e)</t>
  </si>
  <si>
    <t xml:space="preserve">Exchange of Prostaglandin-E3 </t>
  </si>
  <si>
    <t xml:space="preserve">HC02213[e]  &lt;=&gt; </t>
  </si>
  <si>
    <t>SET DOMAIN-CONTAINING PROTEIN 2; SETD2;;SET2;;HUNTINGTIN-INTERACTING PROTEIN B; HYPB;;HUNTINGTIN-BINDING PROTEIN, 231-KD; HBP231;;KIAA1732</t>
  </si>
  <si>
    <t>EX_HC02214(e)</t>
  </si>
  <si>
    <t xml:space="preserve">Exchange of Prostaglandin-F1Alpha </t>
  </si>
  <si>
    <t>uc062jca.1</t>
  </si>
  <si>
    <t xml:space="preserve">HC02214[e]  &lt;=&gt; </t>
  </si>
  <si>
    <t>EX_HC02216(e)</t>
  </si>
  <si>
    <t xml:space="preserve">Exchange of Prostaglandin-F2Beta </t>
  </si>
  <si>
    <t xml:space="preserve">HC02216[e]  &lt;=&gt; </t>
  </si>
  <si>
    <t>EX_HC02217(e)</t>
  </si>
  <si>
    <t xml:space="preserve">Exchange of Prostaglandin-G2 </t>
  </si>
  <si>
    <t>ENSG00000254505</t>
  </si>
  <si>
    <t xml:space="preserve">HC02217[e]  &lt;=&gt; </t>
  </si>
  <si>
    <t>CHMP4A</t>
  </si>
  <si>
    <t>charged multivesicular body protein 4A [Source:HGNC Symbol;Acc:HGNC:20274]</t>
  </si>
  <si>
    <t>EX_malcoa(e)</t>
  </si>
  <si>
    <t xml:space="preserve">Exchange of Malonyl Coenzyme A </t>
  </si>
  <si>
    <t xml:space="preserve">malcoa[e]  &lt;=&gt; </t>
  </si>
  <si>
    <t>EX_arachcoa(e)</t>
  </si>
  <si>
    <t xml:space="preserve">Exchange of Arachidyl Coenzyme A </t>
  </si>
  <si>
    <t xml:space="preserve">arachcoa[e]  &lt;=&gt; </t>
  </si>
  <si>
    <t>CHMP FAMILY, MEMBER 4A; CHMP4A;;CHROMATIN-MODIFYING PROTEIN 4A;;CHARGED MULTIVESICULAR BODY PROTEIN 4A;;CHMP4;;SNF7, YEAST, HOMOLOG OF, 1;;SNF7-1;;HSPC134</t>
  </si>
  <si>
    <t>EX_coa(e)</t>
  </si>
  <si>
    <t>Exchange of Coenzyme A</t>
  </si>
  <si>
    <t>Q9BY43</t>
  </si>
  <si>
    <t xml:space="preserve">coa[e]  &lt;=&gt; </t>
  </si>
  <si>
    <t>HPA068473</t>
  </si>
  <si>
    <t>uc059abl.1</t>
  </si>
  <si>
    <t>EX_CE2250(e)</t>
  </si>
  <si>
    <t>GO:1902902</t>
  </si>
  <si>
    <t xml:space="preserve">Exchange of 3-Oxodocosanoyl Coenzyme A </t>
  </si>
  <si>
    <t>negative regulation of autophagosome assembly</t>
  </si>
  <si>
    <t xml:space="preserve">CE2250[e]  &lt;=&gt; </t>
  </si>
  <si>
    <t>EX_CE1935(e)</t>
  </si>
  <si>
    <t>Any process that stops, prevents or reduces the frequency, rate or extent of autophagosome assembly. [GO_REF:0000058, GOC:als, GOC:autophagy, GOC:TermGenie, PMID:21975012]</t>
  </si>
  <si>
    <t xml:space="preserve">Exchange of Spermine Monoaldehyde </t>
  </si>
  <si>
    <t xml:space="preserve">CE1935[e]  &lt;=&gt; </t>
  </si>
  <si>
    <t>ENSG00000054148</t>
  </si>
  <si>
    <t>PHPT1</t>
  </si>
  <si>
    <t>EX_CE1940(e)</t>
  </si>
  <si>
    <t>phosphohistidine phosphatase 1 [Source:HGNC Symbol;Acc:HGNC:30033]</t>
  </si>
  <si>
    <t xml:space="preserve">Exchange of Spermidine Monoaldehyde 2 </t>
  </si>
  <si>
    <t xml:space="preserve">CE1940[e]  &lt;=&gt; </t>
  </si>
  <si>
    <t>EX_CE1943(e)</t>
  </si>
  <si>
    <t xml:space="preserve">Exchange of Spermidine Dialdehyde </t>
  </si>
  <si>
    <t xml:space="preserve">CE1943[e]  &lt;=&gt; </t>
  </si>
  <si>
    <t>PHOSPHOHISTIDINE PHOSPHATASE 1; PHPT1;;SEX-REGULATED PROTEIN JANUS-A</t>
  </si>
  <si>
    <t>Q9NRX4</t>
  </si>
  <si>
    <t>EX_CE2011(e)</t>
  </si>
  <si>
    <t xml:space="preserve">Exchange of Hypothiocyanite </t>
  </si>
  <si>
    <t>HPA020952</t>
  </si>
  <si>
    <t xml:space="preserve">CE2011[e]  &lt;=&gt; </t>
  </si>
  <si>
    <t>uc064xew.1</t>
  </si>
  <si>
    <t>EX_CE1936(e)</t>
  </si>
  <si>
    <t>GO:0051350</t>
  </si>
  <si>
    <t xml:space="preserve">Exchange of Spermine Dialdehyde </t>
  </si>
  <si>
    <t xml:space="preserve">CE1936[e]  &lt;=&gt; </t>
  </si>
  <si>
    <t>negative regulation of lyase activity</t>
  </si>
  <si>
    <t>EX_CE1939(e)</t>
  </si>
  <si>
    <t xml:space="preserve">Exchange of Spermidine Monoaldehyde 1 </t>
  </si>
  <si>
    <t xml:space="preserve">CE1939[e]  &lt;=&gt; </t>
  </si>
  <si>
    <t>Any process that stops or reduces the rate of lyase activity, the catalysis of the cleavage of C-C, C-O, C-N and other bonds by other means than by hydrolysis or oxidation, or conversely adding a group to a double bond. [GOC:ai]</t>
  </si>
  <si>
    <t>EX_maltpt(e)</t>
  </si>
  <si>
    <t>ENSG00000077152</t>
  </si>
  <si>
    <t xml:space="preserve">Exchange of Maltopentaose </t>
  </si>
  <si>
    <t>UBE2T</t>
  </si>
  <si>
    <t xml:space="preserve">maltpt[e]  &lt;=&gt; </t>
  </si>
  <si>
    <t>ubiquitin conjugating enzyme E2T [Source:HGNC Symbol;Acc:HGNC:25009]</t>
  </si>
  <si>
    <t>EX_CE2915(e)</t>
  </si>
  <si>
    <t xml:space="preserve">Exchange of Beta-Casomorphin </t>
  </si>
  <si>
    <t xml:space="preserve">CE2915[e]  &lt;=&gt; </t>
  </si>
  <si>
    <t>EX_CE4722(e)</t>
  </si>
  <si>
    <t xml:space="preserve">Exchange of Beta-Casomorphin (1-6) </t>
  </si>
  <si>
    <t>UBIQUITIN-CONJUGATING ENZYME E2T; UBE2T;;HSPC150</t>
  </si>
  <si>
    <t xml:space="preserve">CE4722[e]  &lt;=&gt; </t>
  </si>
  <si>
    <t>Q9NPD8</t>
  </si>
  <si>
    <t>HPA002831</t>
  </si>
  <si>
    <t>EX_CE2916(e)</t>
  </si>
  <si>
    <t xml:space="preserve">Exchange of Neocasomorphin </t>
  </si>
  <si>
    <t xml:space="preserve">CE2916[e]  &lt;=&gt; </t>
  </si>
  <si>
    <t>uc001gxx.5</t>
  </si>
  <si>
    <t>EX_CE4723(e)</t>
  </si>
  <si>
    <t xml:space="preserve">Exchange of Neocasomorphin (1-5) </t>
  </si>
  <si>
    <t xml:space="preserve">CE4723[e]  &lt;=&gt; </t>
  </si>
  <si>
    <t>EX_CE2917(e)</t>
  </si>
  <si>
    <t xml:space="preserve">Exchange of Apelin-13 </t>
  </si>
  <si>
    <t xml:space="preserve">CE2917[e]  &lt;=&gt; </t>
  </si>
  <si>
    <t>EX_CE4724(e)</t>
  </si>
  <si>
    <t xml:space="preserve">Exchange of Apelin (1-12) </t>
  </si>
  <si>
    <t xml:space="preserve">CE4724[e]  &lt;=&gt; </t>
  </si>
  <si>
    <t>ENSG00000160075</t>
  </si>
  <si>
    <t>EX_malthp(e)</t>
  </si>
  <si>
    <t>SSU72</t>
  </si>
  <si>
    <t xml:space="preserve">Exchange of Maltoheptaose </t>
  </si>
  <si>
    <t xml:space="preserve">malthp[e]  &lt;=&gt; </t>
  </si>
  <si>
    <t>SSU72 homolog, RNA polymerase II CTD phosphatase [Source:HGNC Symbol;Acc:HGNC:25016]</t>
  </si>
  <si>
    <t>EX_CE2839(e)</t>
  </si>
  <si>
    <t xml:space="preserve">Exchange of Maltodecaose </t>
  </si>
  <si>
    <t xml:space="preserve">CE2839[e]  &lt;=&gt; </t>
  </si>
  <si>
    <t>EX_CE2838(e)</t>
  </si>
  <si>
    <t xml:space="preserve">Exchange of Maltononaose </t>
  </si>
  <si>
    <t xml:space="preserve">CE2838[e]  &lt;=&gt; </t>
  </si>
  <si>
    <t>Q9NP77</t>
  </si>
  <si>
    <t>EX_CE1950(e)</t>
  </si>
  <si>
    <t>HPA069290</t>
  </si>
  <si>
    <t xml:space="preserve">Exchange of Cyanosulfurous Acid Anion </t>
  </si>
  <si>
    <t xml:space="preserve">CE1950[e]  &lt;=&gt; </t>
  </si>
  <si>
    <t>uc001agd.4</t>
  </si>
  <si>
    <t>GO:0070940</t>
  </si>
  <si>
    <t>EX_cynt(e)</t>
  </si>
  <si>
    <t xml:space="preserve">Exchange of Cyanate </t>
  </si>
  <si>
    <t xml:space="preserve">cynt[e]  &lt;=&gt; </t>
  </si>
  <si>
    <t>dephosphorylation of RNA polymerase II C-terminal domain</t>
  </si>
  <si>
    <t>EX_23cump(e)</t>
  </si>
  <si>
    <t xml:space="preserve">Exchange of 2',3'-Cyclic UMP </t>
  </si>
  <si>
    <t xml:space="preserve">23cump[e]  &lt;=&gt; </t>
  </si>
  <si>
    <t>EX_3ump(e)</t>
  </si>
  <si>
    <t>The process of removing a phosphate group from an amino acid residue in the C-terminal domain of RNA polymerase II. Some dephosphorylation occurs during transcription while some may occur after the enzyme is released from the template in order to prepare it for the beginning of the transcription cycle again. RNA polymerase II with little or no phosphorylation is referred to as the hypophosphorylated or II(A) form. [GOC:krc, GOC:mah, PMID:17079683]</t>
  </si>
  <si>
    <t xml:space="preserve">Exchange of 3'-UMP </t>
  </si>
  <si>
    <t xml:space="preserve">3ump[e]  &lt;=&gt; </t>
  </si>
  <si>
    <t>ENSG00000183735</t>
  </si>
  <si>
    <t>EX_CE5786(e)</t>
  </si>
  <si>
    <t>TBK1</t>
  </si>
  <si>
    <t xml:space="preserve">Exchange of Kinetensin </t>
  </si>
  <si>
    <t xml:space="preserve">CE5786[e]  &lt;=&gt; </t>
  </si>
  <si>
    <t>TANK-binding kinase 1 [Source:HGNC Symbol;Acc:HGNC:11584]</t>
  </si>
  <si>
    <t>EX_CE5788(e)</t>
  </si>
  <si>
    <t xml:space="preserve">Exchange of Kinetensin 1-7 </t>
  </si>
  <si>
    <t xml:space="preserve">CE5788[e]  &lt;=&gt; </t>
  </si>
  <si>
    <t>TANK-BINDING KINASE 1; TBK1;;NF-KAPPA-B-ACTIVATING KINASE; NAK</t>
  </si>
  <si>
    <t>Q9UHD2</t>
  </si>
  <si>
    <t>EX_CE5789(e)</t>
  </si>
  <si>
    <t>HPA045797</t>
  </si>
  <si>
    <t xml:space="preserve">Exchange of Kinetensin 1-8 </t>
  </si>
  <si>
    <t>uc001ssc.3</t>
  </si>
  <si>
    <t xml:space="preserve">CE5789[e]  &lt;=&gt; </t>
  </si>
  <si>
    <t>GO:0032606</t>
  </si>
  <si>
    <t>type I interferon production</t>
  </si>
  <si>
    <t>EX_CE5797(e)</t>
  </si>
  <si>
    <t xml:space="preserve">Exchange of Neuromedin N </t>
  </si>
  <si>
    <t xml:space="preserve">CE5797[e]  &lt;=&gt; </t>
  </si>
  <si>
    <t>The appearance of type I interferon due to biosynthesis or secretion following a cellular stimulus, resulting in an increase in its intracellular or extracellular levels. Type I interferons include the interferon-alpha, beta, delta, episilon, zeta, kappa, tau, and omega gene families. [GOC:add, ISBN:0126896631, PMID:15546383, PMID:16681834]</t>
  </si>
  <si>
    <t>EX_CE5798(e)</t>
  </si>
  <si>
    <t>ENSG00000007944</t>
  </si>
  <si>
    <t xml:space="preserve">Exchange of Neuromedin N (1-4) </t>
  </si>
  <si>
    <t>MYLIP</t>
  </si>
  <si>
    <t xml:space="preserve">CE5798[e]  &lt;=&gt; </t>
  </si>
  <si>
    <t>myosin regulatory light chain interacting protein [Source:HGNC Symbol;Acc:HGNC:21155]</t>
  </si>
  <si>
    <t>EX_CE5787(e)</t>
  </si>
  <si>
    <t xml:space="preserve">Exchange of Kinetensin 1-3 </t>
  </si>
  <si>
    <t xml:space="preserve">CE5787[e]  &lt;=&gt; </t>
  </si>
  <si>
    <t>MYOSIN REGULATORY LIGHT CHAIN-INTERACTING PROTEIN; MYLIP;;MIR;;INDUCIBLE DEGRADER OF THE LOW DENSITY LIPOPROTEIN RECEPTOR; IDOL</t>
  </si>
  <si>
    <t>Q8WY64</t>
  </si>
  <si>
    <t>uc003nbq.4</t>
  </si>
  <si>
    <t>EX_CE5791(e)</t>
  </si>
  <si>
    <t xml:space="preserve">Exchange of Kinetensin 4-8 </t>
  </si>
  <si>
    <t>GO:0006928</t>
  </si>
  <si>
    <t xml:space="preserve">CE5791[e]  &lt;=&gt; </t>
  </si>
  <si>
    <t>movement of cell or subcellular component</t>
  </si>
  <si>
    <t>EX_CE5867(e)</t>
  </si>
  <si>
    <t xml:space="preserve">Exchange of N-Acetyl-Seryl-Aspartyl-Lysyl-Proline </t>
  </si>
  <si>
    <t xml:space="preserve">CE5867[e]  &lt;=&gt; </t>
  </si>
  <si>
    <t>The directed, self-propelled movement of a cell or subcellular component without the involvement of an external agent such as a transporter or a pore. [GOC:dgh, GOC:dph, GOC:jl, GOC:mlg]</t>
  </si>
  <si>
    <t>EX_CE5868(e)</t>
  </si>
  <si>
    <t>ENSG00000105198</t>
  </si>
  <si>
    <t>LGALS13</t>
  </si>
  <si>
    <t xml:space="preserve">Exchange of N-Acetyl-Seryl-Aspartate </t>
  </si>
  <si>
    <t xml:space="preserve">CE5868[e]  &lt;=&gt; </t>
  </si>
  <si>
    <t>lectin, galactoside-binding, soluble, 13 [Source:HGNC Symbol;Acc:HGNC:15449]</t>
  </si>
  <si>
    <t>EX_CE5869(e)</t>
  </si>
  <si>
    <t xml:space="preserve">Exchange of Lysyl-Proline </t>
  </si>
  <si>
    <t xml:space="preserve">CE5869[e]  &lt;=&gt; </t>
  </si>
  <si>
    <t xml:space="preserve"> LECTIN, GALACTOSIDE-BINDING, SOLUBLE, 13; LGALS13
;;GALECTIN 13; GAL13;;
PLACENTAL PROTEIN 13; PP13
</t>
  </si>
  <si>
    <t>Q9UHV8</t>
  </si>
  <si>
    <t>EX_CE4633(e)</t>
  </si>
  <si>
    <t>uc002omb.3</t>
  </si>
  <si>
    <t xml:space="preserve">Exchange of Hypochlorous Acid </t>
  </si>
  <si>
    <t xml:space="preserve">CE4633[e]  &lt;=&gt; </t>
  </si>
  <si>
    <t>EX_CE4881(e)</t>
  </si>
  <si>
    <t xml:space="preserve">Exchange of Nitryl Chloride </t>
  </si>
  <si>
    <t>ENSG00000276043</t>
  </si>
  <si>
    <t xml:space="preserve">CE4881[e]  &lt;=&gt; </t>
  </si>
  <si>
    <t>UHRF1</t>
  </si>
  <si>
    <t>ubiquitin-like with PHD and ring finger domains 1 [Source:HGNC Symbol;Acc:HGNC:12556]</t>
  </si>
  <si>
    <t>EX_CE5854(e)</t>
  </si>
  <si>
    <t xml:space="preserve">Exchange of Gama-Cehc-Glucuronide </t>
  </si>
  <si>
    <t xml:space="preserve">CE5854[e]  &lt;=&gt; </t>
  </si>
  <si>
    <t>UBIQUITIN-LIKE PROTEIN CONTAINING PHD AND RING FINGER DOMAINS 1; UHRF1;;INVERTED CCAAT BOX-BINDING PROTEIN, 90-KD; ICBP90;;NUCLEAR PHOSPHOPROTEIN, 95-KD; NP95</t>
  </si>
  <si>
    <t>Q96T88</t>
  </si>
  <si>
    <t>HPA049408</t>
  </si>
  <si>
    <t>uc060rzz.1</t>
  </si>
  <si>
    <t>EX_CE1926(e)</t>
  </si>
  <si>
    <t>GO:0044729</t>
  </si>
  <si>
    <t>hemi-methylated DNA-binding</t>
  </si>
  <si>
    <t xml:space="preserve">Exchange of Gama-Carboxyethyl-Hydroxychroman </t>
  </si>
  <si>
    <t xml:space="preserve">CE1926[e]  &lt;=&gt; </t>
  </si>
  <si>
    <t>Interacting selectively and non-covalently with double-stranded hemi-methylated DNA at replication foci (one strand methylated, while the other strand is unmethylated). Methylation of cytosine or adenine in DNA is an important mechanism for establishing stable heritable epigenetic marks. [GOC:imk, GOC:sp, PMID:18772889]</t>
  </si>
  <si>
    <t>EX_udpgal(e)</t>
  </si>
  <si>
    <t>ENSG00000155313</t>
  </si>
  <si>
    <t xml:space="preserve">Exchange of UDP-D-Galactose </t>
  </si>
  <si>
    <t>USP25</t>
  </si>
  <si>
    <t xml:space="preserve">udpgal[e]  &lt;=&gt; </t>
  </si>
  <si>
    <t>ubiquitin specific peptidase 25 [Source:HGNC Symbol;Acc:HGNC:12624]</t>
  </si>
  <si>
    <t>EX_crm_hs(e)</t>
  </si>
  <si>
    <t xml:space="preserve">Exchange of N-Acylsphingosine </t>
  </si>
  <si>
    <t xml:space="preserve">crm_hs[e]  &lt;=&gt; </t>
  </si>
  <si>
    <t>UBIQUITIN-SPECIFIC PROTEASE 25; USP25;;UBIQUITIN-SPECIFIC PROTEASE ON CHROMOSOME 21; USP21</t>
  </si>
  <si>
    <t>Q9UHP3</t>
  </si>
  <si>
    <t>EX_galside_hs(e)</t>
  </si>
  <si>
    <t>HPA024142</t>
  </si>
  <si>
    <t>uc002yjy.3</t>
  </si>
  <si>
    <t xml:space="preserve">Exchange of D-Galactosyl-N-Acylsphingosine </t>
  </si>
  <si>
    <t>GO:1904455</t>
  </si>
  <si>
    <t xml:space="preserve">galside_hs[e]  &lt;=&gt; </t>
  </si>
  <si>
    <t>ubiquitin-specific protease activity involved in negative regulation of ERAD pathway</t>
  </si>
  <si>
    <t>Any ubiquitin-specific protease activity that is involved in negative regulation of ERAD pathway. [GO_REF:0000061, GOC:bf, GOC:PARL, GOC:TermGenie, PMID:22590560]</t>
  </si>
  <si>
    <t>EX_CE0074(e)</t>
  </si>
  <si>
    <t>ENSG00000167600</t>
  </si>
  <si>
    <t xml:space="preserve">Exchange of Alloxan </t>
  </si>
  <si>
    <t>CYP2S1</t>
  </si>
  <si>
    <t xml:space="preserve">CE0074[e]  &lt;=&gt; </t>
  </si>
  <si>
    <t>cytochrome P450, family 2, subfamily S, polypeptide 1 [Source:HGNC Symbol;Acc:HGNC:15654]</t>
  </si>
  <si>
    <t>EX_cdpea(e)</t>
  </si>
  <si>
    <t xml:space="preserve">Exchange of CDP-Ethanolamine </t>
  </si>
  <si>
    <t xml:space="preserve">cdpea[e]  &lt;=&gt; </t>
  </si>
  <si>
    <t xml:space="preserve"> CYTOCHROME P450, FAMILY 2, SUBFAMILY S, POLYPEPTIDE 1; CYP2S1
;;CYTOCHROME P450, SUBFAMILY IIS, POLYPEPTIDE 1
</t>
  </si>
  <si>
    <t>Q96SQ9</t>
  </si>
  <si>
    <t>EX_12dgr120(e)</t>
  </si>
  <si>
    <t>HPA037692</t>
  </si>
  <si>
    <t xml:space="preserve">Exchange of 1, 2-Diacyl-Sn-Glycerol (Didodecanoyl, N-C12:0) </t>
  </si>
  <si>
    <t>uc002opw.3</t>
  </si>
  <si>
    <t xml:space="preserve">12dgr120[e]  &lt;=&gt; </t>
  </si>
  <si>
    <t>EX_CE5853(e)</t>
  </si>
  <si>
    <t xml:space="preserve">Exchange of Alpha-Cehc-Glucuronide </t>
  </si>
  <si>
    <t>ENSG00000184076</t>
  </si>
  <si>
    <t xml:space="preserve">CE5853[e]  &lt;=&gt; </t>
  </si>
  <si>
    <t>UQCR10</t>
  </si>
  <si>
    <t>ubiquinol-cytochrome c reductase, complex III subunit X [Source:HGNC Symbol;Acc:HGNC:30863]</t>
  </si>
  <si>
    <t>EX_CE1925(e)</t>
  </si>
  <si>
    <t xml:space="preserve">Exchange of 3'-Carboxy-Alpha-Chromanol </t>
  </si>
  <si>
    <t xml:space="preserve">CE1925[e]  &lt;=&gt; </t>
  </si>
  <si>
    <t xml:space="preserve"> UBIQUINOL-CYTOCHROME C REDUCTASE COMPLEX, 7.2-KD SUBUNIT
;;UCRC;;
CYTOCHROME C1-ASSOCIATED PROTEIN
</t>
  </si>
  <si>
    <t>EX_C04849(e)</t>
  </si>
  <si>
    <t>Q9UDW1</t>
  </si>
  <si>
    <t>uc003agq.1</t>
  </si>
  <si>
    <t xml:space="preserve">Exchange of (5Z, 9E, 14Z)- (8Xi, 11R, 12S)-11, 12-Epoxy-8-Hydroxyicosa-5, 9, 14-Trienoate </t>
  </si>
  <si>
    <t xml:space="preserve">C04849[e]  &lt;=&gt; </t>
  </si>
  <si>
    <t xml:space="preserve">4 na1[e] + cit[e]  &lt;=&gt; 4 na1[c] + cit[c] </t>
  </si>
  <si>
    <t>GLYt7_311_r</t>
  </si>
  <si>
    <t>Glycine Reversible Transport via Sodium And Chloride Symport (3:1:1)</t>
  </si>
  <si>
    <t>ENSG00000134317</t>
  </si>
  <si>
    <t xml:space="preserve">3 na1[e] + gly[e] + cl[e]  &lt;=&gt; 3 na1[c] + gly[c] + cl[c] </t>
  </si>
  <si>
    <t>GRHL1</t>
  </si>
  <si>
    <t>grainyhead-like transcription factor 1 [Source:HGNC Symbol;Acc:HGNC:17923]</t>
  </si>
  <si>
    <t>Bicarbonate Transport (Na/Hco3 Symport)</t>
  </si>
  <si>
    <t xml:space="preserve">hco3[e] + na1[e]  &lt;=&gt; hco3[c] + na1[c] </t>
  </si>
  <si>
    <t>GRAINYHEAD-LIKE 1; GRHL1;;GRAINYHEAD, DROSOPHILA, HOMOLOG OF, 1;;MAMMALIAN GRAINYHEAD; MGR;;LBP32</t>
  </si>
  <si>
    <t>INSTt4_2</t>
  </si>
  <si>
    <t>uc061gpd.1</t>
  </si>
  <si>
    <t>Inositol Transport via Sodium Symport</t>
  </si>
  <si>
    <t xml:space="preserve">2 na1[e] + inost[e]  &lt;=&gt; 2 na1[c] + inost[c] </t>
  </si>
  <si>
    <t>ENSG00000120697</t>
  </si>
  <si>
    <t>ALG5</t>
  </si>
  <si>
    <t>PIt8</t>
  </si>
  <si>
    <t>ALG5, dolichyl-phosphate beta-glucosyltransferase [Source:HGNC Symbol;Acc:HGNC:20266]</t>
  </si>
  <si>
    <t>Phosphate Transport In/Out via Na+ Symporter</t>
  </si>
  <si>
    <t xml:space="preserve">1.5 na1[e] + pi[e]  &lt;=&gt; pi[c] + 1.5 na1[c] </t>
  </si>
  <si>
    <t>PIt9</t>
  </si>
  <si>
    <t xml:space="preserve"> ALG5, S. CEREVISIAE, HOMOLOG OF; ALG5
;;DOLICHYL PHOSPHATE GLUCOSYLTRANSFERASE
</t>
  </si>
  <si>
    <t>Phosphate Transport In/Out via Two Na+ Symporter</t>
  </si>
  <si>
    <t>Q9Y673</t>
  </si>
  <si>
    <t xml:space="preserve">2 na1[e] + pi[e]  &lt;=&gt; pi[c] + 2 na1[c] </t>
  </si>
  <si>
    <t>HPA007989</t>
  </si>
  <si>
    <t>uc001uvy.3</t>
  </si>
  <si>
    <t>PROt4_2_r</t>
  </si>
  <si>
    <t>Proline Transport (Sodium Symport) (2:1)</t>
  </si>
  <si>
    <t xml:space="preserve">2 na1[e] + pro_L[e]  &lt;=&gt; 2 na1[c] + pro_L[c] </t>
  </si>
  <si>
    <t>HSD17B3r</t>
  </si>
  <si>
    <t>ENSG00000015520</t>
  </si>
  <si>
    <t xml:space="preserve">h[r] + nadph[r] + andrstndn[r]  -&gt; nadp[r] + tststerone[r] </t>
  </si>
  <si>
    <t>NPC1L1</t>
  </si>
  <si>
    <t>NPC1-like 1 [Source:HGNC Symbol;Acc:HGNC:7898]</t>
  </si>
  <si>
    <t>CYOOm3</t>
  </si>
  <si>
    <t xml:space="preserve"> NPC1-LIKE 1; NPC1L1
EZETIMIBE, NONRESPONSE TO, INCLUDED
</t>
  </si>
  <si>
    <t xml:space="preserve">o2[m] + 7.92 h[m] + 4 focytC[m]  -&gt; 1.96 h2o[m] + 4 h[c] + 4 ficytC[m] + 0.02 o2s[m] </t>
  </si>
  <si>
    <t>Q9UHC9</t>
  </si>
  <si>
    <t>HPA018105</t>
  </si>
  <si>
    <t>uc003tlb.3</t>
  </si>
  <si>
    <t>biomass_reaction</t>
  </si>
  <si>
    <t>Generic Human Biomass Reaction</t>
  </si>
  <si>
    <t>ENSG00000101638</t>
  </si>
  <si>
    <t>ST8SIA5</t>
  </si>
  <si>
    <t xml:space="preserve">20.6508 h2o[c] + 20.7045 atp[c] + 0.38587 glu_L[c] + 0.35261 asp_L[c] + 0.036117 gtp[c] + 0.50563 ala_L[c] + 0.27942 asn_L[c] + 0.046571 cys_L[c] + 0.326 gln_L[c] + 0.53889 gly[c] + 0.39253 ser_L[c] + 0.31269 thr_L[c] + 0.59211 lys_L[c] + 0.35926 arg_L[c] + 0.15302 met_L[c] + 0.023315 pail_hs[c] + 0.039036 ctp[c] + 0.15446 pchol_hs[c] + 0.055374 pe_hs[c] + 0.020401 chsterol[c] + 0.002914 pglyc_hs[c] + 0.011658 clpn_hs[c] + 0.009898 dgtp[n] + 0.009442 dctp[n] + 0.013183 datp[n] + 0.053446 utp[c] + 0.013091 dttp[n] + 0.27519 g6p[c] + 0.12641 his_L[c] + 0.15967 tyr_L[c] + 0.28608 ile_L[c] + 0.54554 leu_L[c] + 0.013306 trp_L[c] + 0.25947 phe_L[c] + 0.41248 pro_L[c] + 0.005829 ps_hs[c] + 0.017486 sphmyln_hs[c] + 0.35261 val_L[c]  -&gt; 20.6508 h[c] + 20.6508 adp[c] + 20.6508 pi[c] </t>
  </si>
  <si>
    <t>ST8 alpha-N-acetyl-neuraminide alpha-2,8-sialyltransferase 5 [Source:HGNC Symbol;Acc:HGNC:17827]</t>
  </si>
  <si>
    <t>2MB2COAc</t>
  </si>
  <si>
    <t>Transport of 2-Methylcrotonoyl Coenzyme A into Cytosol</t>
  </si>
  <si>
    <t xml:space="preserve">2mb2coa[m]  &lt;=&gt; 2mb2coa[c] </t>
  </si>
  <si>
    <t xml:space="preserve"> ST8 ALPHA-N-ACETYL-NEURAMINIDE ALPHA-2,8-SIALYLTRANSFERASE 5; ST8SIA5
;;ALPHA-2,8-SIALYLTRANSFERASE V;;
ST8SIA V;;
SIALYLTRANSFERASE 8E; SIAT8E
</t>
  </si>
  <si>
    <t>O15466</t>
  </si>
  <si>
    <t>HPA046771</t>
  </si>
  <si>
    <t>3HBCOARc</t>
  </si>
  <si>
    <t>uc010xcy.1</t>
  </si>
  <si>
    <t>Transport of (R)-3-Hydroxybutanoyl Coenzyme A into Cytosol</t>
  </si>
  <si>
    <t xml:space="preserve">3hbcoa_R[m]  &lt;=&gt; 3hbcoa_R[c] </t>
  </si>
  <si>
    <t>ADPACDAc</t>
  </si>
  <si>
    <t>Activation of Adipic Acid for Formation of Adipoyl Carnitine</t>
  </si>
  <si>
    <t>ENSG00000143811</t>
  </si>
  <si>
    <t xml:space="preserve">atp[c] + coa[c] + adpac[c]  -&gt; amp[c] + ppi[c] + adpcoa[c] </t>
  </si>
  <si>
    <t>PYCR2</t>
  </si>
  <si>
    <t>pyrroline-5-carboxylate reductase family, member 2 [Source:HGNC Symbol;Acc:HGNC:30262]</t>
  </si>
  <si>
    <t>Q96C36</t>
  </si>
  <si>
    <t>HPA056873</t>
  </si>
  <si>
    <t>ADPCOACROT</t>
  </si>
  <si>
    <t>uc001hpq.4</t>
  </si>
  <si>
    <t>Production of Adipoyl Carnitine</t>
  </si>
  <si>
    <t xml:space="preserve">crn[x] + adpcoa[x]  &lt;=&gt; coa[x] + c6dc[x] </t>
  </si>
  <si>
    <t>ADPCOAPTE</t>
  </si>
  <si>
    <t>Thioesterification of Adipoyl Coenzyme A for Release into Cytosol</t>
  </si>
  <si>
    <t xml:space="preserve">h2o[x] + adpcoa[x]  -&gt; h[x] + coa[x] + adpac[x] </t>
  </si>
  <si>
    <t>ENSG00000143156</t>
  </si>
  <si>
    <t>NME7</t>
  </si>
  <si>
    <t>NME/NM23 family member 7 [Source:HGNC Symbol;Acc:HGNC:20461]</t>
  </si>
  <si>
    <t>BCRNe</t>
  </si>
  <si>
    <t>Transport of 3-Hydroxy Butyryl Carnitine into Extra Cellular Space</t>
  </si>
  <si>
    <t xml:space="preserve">3bcrn[c]  -&gt; 3bcrn[e] </t>
  </si>
  <si>
    <t xml:space="preserve"> NONMETASTATIC CELLS 7, PROTEIN EXPRESSED IN; NME7
;;NM23H7;;
NUCLEOSIDE DIPHOSPHATE KINASE 7
</t>
  </si>
  <si>
    <t>C100CPT1</t>
  </si>
  <si>
    <t>Q9Y5B8</t>
  </si>
  <si>
    <t>Production of Decanoylcarnitine</t>
  </si>
  <si>
    <t>HPA038014</t>
  </si>
  <si>
    <t xml:space="preserve">crn[c] + dcacoa[c]  &lt;=&gt; coa[c] + c10crn[c] </t>
  </si>
  <si>
    <t>uc001gft.4</t>
  </si>
  <si>
    <t>sink_c101coa(c)</t>
  </si>
  <si>
    <t>Sink for Decenoyl Coenzyme A</t>
  </si>
  <si>
    <t xml:space="preserve">c101coa[c]  &lt;=&gt; </t>
  </si>
  <si>
    <t>C101CPT1</t>
  </si>
  <si>
    <t>Production of Decenoylcarnitine</t>
  </si>
  <si>
    <t>ENSG00000173540</t>
  </si>
  <si>
    <t>GMPPB</t>
  </si>
  <si>
    <t xml:space="preserve">crn[c] + c101coa[c]  &lt;=&gt; coa[c] + c101crn[c] </t>
  </si>
  <si>
    <t>GDP-mannose pyrophosphorylase B [Source:HGNC Symbol;Acc:HGNC:22932]</t>
  </si>
  <si>
    <t>C101CRNe</t>
  </si>
  <si>
    <t>Transport of Decenoyl Carnitine into Extra Cellular Space</t>
  </si>
  <si>
    <t xml:space="preserve">c101crn[c]  -&gt; c101crn[e] </t>
  </si>
  <si>
    <t xml:space="preserve"> ADHESION MOLECULE WITH Ig-LIKE DOMAIN 3; AMIGO3
;;AMPHOTERIN-INDUCED GENE AND OPEN READING FRAME 3; AMIGO3;;
ALIVIN 3; ALI3
</t>
  </si>
  <si>
    <t>Q9Y5P6</t>
  </si>
  <si>
    <t>C102CPT1</t>
  </si>
  <si>
    <t>HPA014657</t>
  </si>
  <si>
    <t>Production of Decadienoylcarnitine</t>
  </si>
  <si>
    <t>uc003cxk.2</t>
  </si>
  <si>
    <t xml:space="preserve">crn[c] + decdicoa[c]  &lt;=&gt; coa[c] + decdicrn[c] </t>
  </si>
  <si>
    <t>ENSG00000144591</t>
  </si>
  <si>
    <t>C10CRNe</t>
  </si>
  <si>
    <t>GMPPA</t>
  </si>
  <si>
    <t>Transport of Decanoyl Carnitine into Extra Cellular Space</t>
  </si>
  <si>
    <t>GDP-mannose pyrophosphorylase A [Source:HGNC Symbol;Acc:HGNC:22923]</t>
  </si>
  <si>
    <t xml:space="preserve">c10crn[c]  -&gt; c10crn[e] </t>
  </si>
  <si>
    <t>C10DCCACT</t>
  </si>
  <si>
    <t>Transport of Sebacoyl Carnitine into Cytosol</t>
  </si>
  <si>
    <t xml:space="preserve"> GDP-MANNOSE PYROPHOSPHORYLASE A; GMPPA
;;GDP-MANNOSE PYROPHOSPHORYLASE, ALPHA SUBUNIT;;
GMPP-ALPHA
</t>
  </si>
  <si>
    <t xml:space="preserve">c10dc[x]  &lt;=&gt; c10dc[c] </t>
  </si>
  <si>
    <t>Q96IJ6</t>
  </si>
  <si>
    <t>HPA035513</t>
  </si>
  <si>
    <t>uc002vlr.3</t>
  </si>
  <si>
    <t>C10DCc</t>
  </si>
  <si>
    <t>Production of Sebacoylcarnitine</t>
  </si>
  <si>
    <t xml:space="preserve">crn[c] + sebcoa[c]  &lt;=&gt; coa[c] + c10dc[c] </t>
  </si>
  <si>
    <t>C10DCe</t>
  </si>
  <si>
    <t>ENSG00000088035</t>
  </si>
  <si>
    <t>Transport of Sebacoyl Carnitine into Extra Cellular Space</t>
  </si>
  <si>
    <t>ALG6</t>
  </si>
  <si>
    <t xml:space="preserve">c10dc[c]  -&gt; c10dc[e] </t>
  </si>
  <si>
    <t>ALG6, alpha-1,3-glucosyltransferase [Source:HGNC Symbol;Acc:HGNC:23157]</t>
  </si>
  <si>
    <t>C10OHc</t>
  </si>
  <si>
    <t>Production of 3-Ohdecanoylcarnitinec</t>
  </si>
  <si>
    <t xml:space="preserve">crn[c] + 3hdcoa[c]  &lt;=&gt; coa[c] + 3deccrn[c] </t>
  </si>
  <si>
    <t xml:space="preserve"> ALG6, S. CEREVISIAE, HOMOLOG OF; ALG6
</t>
  </si>
  <si>
    <t>Q9Y672</t>
  </si>
  <si>
    <t>uc021oof.1</t>
  </si>
  <si>
    <t>C120CPT1</t>
  </si>
  <si>
    <t>Production of Dodecanoylcarnitine</t>
  </si>
  <si>
    <t xml:space="preserve">crn[c] + ddcacoa[c]  &lt;=&gt; coa[c] + ddeccrn[c] </t>
  </si>
  <si>
    <t>ENSG00000160447</t>
  </si>
  <si>
    <t>C121CPT1</t>
  </si>
  <si>
    <t>PKN3</t>
  </si>
  <si>
    <t>Production of Dodecenoylcarnitine</t>
  </si>
  <si>
    <t>protein kinase N3 [Source:HGNC Symbol;Acc:HGNC:17999]</t>
  </si>
  <si>
    <t xml:space="preserve">crn[c] + dd2coa[c]  &lt;=&gt; coa[c] + ddece1crn[c] </t>
  </si>
  <si>
    <t>PROTEIN KINASE N3; PKN3;;PKN-BETA</t>
  </si>
  <si>
    <t>C12DCACOT</t>
  </si>
  <si>
    <t>Q6P5Z2</t>
  </si>
  <si>
    <t>HPA058305</t>
  </si>
  <si>
    <t>uc004bvw.4</t>
  </si>
  <si>
    <t>Thioesterification of Dodecanedioyl Coenzyme A for Release into Cytosol</t>
  </si>
  <si>
    <t>GO:0010631</t>
  </si>
  <si>
    <t>epithelial cell migration</t>
  </si>
  <si>
    <t xml:space="preserve">h2o[x] + c12dccoa[x]  -&gt; h[x] + coa[x] + dodecanac[x] </t>
  </si>
  <si>
    <t>The orderly movement of an epithelial cell from one site to another, often during the development of a multicellular organism. [GOC:ascb_2009, GOC:BHF, GOC:dph, GOC:tb]</t>
  </si>
  <si>
    <t>ENSG00000142623</t>
  </si>
  <si>
    <t>PADI1</t>
  </si>
  <si>
    <t>C12DCACT</t>
  </si>
  <si>
    <t>peptidyl arginine deiminase, type I [Source:HGNC Symbol;Acc:HGNC:18367]</t>
  </si>
  <si>
    <t>Activation of Dodecanedioic Acid</t>
  </si>
  <si>
    <t xml:space="preserve">atp[c] + coa[c] + dodecanac[c]  -&gt; amp[c] + ppi[c] + c12dccoa[c] </t>
  </si>
  <si>
    <t>PEPTIDYLARGININE DEIMINASE, TYPE I; PADI1</t>
  </si>
  <si>
    <t>Q9ULC6</t>
  </si>
  <si>
    <t>HPA062294</t>
  </si>
  <si>
    <t>C12DCTD</t>
  </si>
  <si>
    <t>uc001bah.2</t>
  </si>
  <si>
    <t xml:space="preserve">dodecanac[x]  &lt;=&gt; dodecanac[c] </t>
  </si>
  <si>
    <t>ENSG00000142182</t>
  </si>
  <si>
    <t>DNMT3L</t>
  </si>
  <si>
    <t>C12DCe</t>
  </si>
  <si>
    <t>DNA (cytosine-5-)-methyltransferase 3-like [Source:HGNC Symbol;Acc:HGNC:2980]</t>
  </si>
  <si>
    <t>Excretion of Dodecanedioyl Carnitine</t>
  </si>
  <si>
    <t xml:space="preserve">c12dc[c]  -&gt; c12dc[e] </t>
  </si>
  <si>
    <t>DNA METHYLTRANSFERASE 3-LIKE PROTEIN; DNMT3L;;DNA CYTOSINE-5-METHYLTRANSFERASE 3-LIKE PROTEIN</t>
  </si>
  <si>
    <t>uc062arf.1</t>
  </si>
  <si>
    <t>GO:0019899</t>
  </si>
  <si>
    <t>enzyme binding</t>
  </si>
  <si>
    <t>Interacting selectively and non-covalently with any enzyme. [GOC:jl]</t>
  </si>
  <si>
    <t>ENSG00000072657</t>
  </si>
  <si>
    <t>TRHDE</t>
  </si>
  <si>
    <t>thyrotropin-releasing hormone degrading enzyme [Source:HGNC Symbol;Acc:HGNC:30748]</t>
  </si>
  <si>
    <t>C12OHc</t>
  </si>
  <si>
    <t>Production of 3-Ohdodecanoylcarnitinec</t>
  </si>
  <si>
    <t xml:space="preserve">crn[c] + 3hddcoa[c]  &lt;=&gt; coa[c] + 3ddcrn[c] </t>
  </si>
  <si>
    <t>THYROTROPIN-RELEASING HORMONE-DEGRADING ECTOENZYME; TRHDE;;TRH-DEGRADING ECTOENZYME</t>
  </si>
  <si>
    <t>Q9UKU6</t>
  </si>
  <si>
    <t>uc001sxa.4</t>
  </si>
  <si>
    <t>Production of Myristoylcarnitine</t>
  </si>
  <si>
    <t xml:space="preserve">crn[c] + tdcoa[c]  &lt;=&gt; coa[c] + ttdcrn[c] </t>
  </si>
  <si>
    <t>ENSG00000009830</t>
  </si>
  <si>
    <t>C141ACBP</t>
  </si>
  <si>
    <t>POMT2</t>
  </si>
  <si>
    <t>Transport of 3-Hydroxytetradecenoyl Coenzyme A from Mitochondria into Cytosol</t>
  </si>
  <si>
    <t>protein-O-mannosyltransferase 2 [Source:HGNC Symbol;Acc:HGNC:19743]</t>
  </si>
  <si>
    <t xml:space="preserve">3tetd7ecoa[m]  &lt;=&gt; 3tetd7ecoa[c] </t>
  </si>
  <si>
    <t>C141CPT1</t>
  </si>
  <si>
    <t>Production of Tetradecenoylcarnitine</t>
  </si>
  <si>
    <t>PROTEIN O-MANNOSYLTRANSFERASE 2; POMT2</t>
  </si>
  <si>
    <t xml:space="preserve">crn[c] + tetdece1coa[c]  &lt;=&gt; coa[c] + tetdece1crn[c] </t>
  </si>
  <si>
    <t>Q9UKY4</t>
  </si>
  <si>
    <t>HPA003663</t>
  </si>
  <si>
    <t>C141OHc</t>
  </si>
  <si>
    <t>uc001xti.3</t>
  </si>
  <si>
    <t>Production of 3-Hydroxytetradecenoyl Carnitine</t>
  </si>
  <si>
    <t xml:space="preserve">crn[c] + 3tetd7ecoa[c]  &lt;=&gt; coa[c] + 3tetd7ecoacrn[c] </t>
  </si>
  <si>
    <t>GO:1900101</t>
  </si>
  <si>
    <t>regulation of endoplasmic reticulum unfolded protein response</t>
  </si>
  <si>
    <t>C141OHe</t>
  </si>
  <si>
    <t>Excretion of 3-Hydroxy Tetradecenoyl-7-Carnitine</t>
  </si>
  <si>
    <t xml:space="preserve">3tetd7ecoacrn[c]  -&gt; 3tetd7ecoacrn[e] </t>
  </si>
  <si>
    <t>Any process that modulates the frequency, rate or extent of endoplasmic reticulum unfolded protein response. [GOC:TermGenie]</t>
  </si>
  <si>
    <t>C142ACBP</t>
  </si>
  <si>
    <t>Transport of 3-Hydroxytetradeca Dienoyl Coenzyme A from Mitochondria into Cytosol</t>
  </si>
  <si>
    <t>ENSG00000143418</t>
  </si>
  <si>
    <t xml:space="preserve">3ttetddcoa[m]  &lt;=&gt; 3ttetddcoa[c] </t>
  </si>
  <si>
    <t>CERS2</t>
  </si>
  <si>
    <t>ceramide synthase 2 [Source:HGNC Symbol;Acc:HGNC:14076]</t>
  </si>
  <si>
    <t>C142CPT1</t>
  </si>
  <si>
    <t>Production of Tetradecadienoylcarnitine</t>
  </si>
  <si>
    <t xml:space="preserve">crn[c] + tetdec2coa[c]  &lt;=&gt; coa[c] + tetdec2crn[c] </t>
  </si>
  <si>
    <t>C142OHc</t>
  </si>
  <si>
    <t>CERAMIDE SYNTHASE 2; CERS2;;LAG1, S. CEREVISIAE, HOMOLOG OF, 2; LASS2</t>
  </si>
  <si>
    <t>Production of 3-Hydroxytetradeca Dienoyl Carnitine</t>
  </si>
  <si>
    <t>HPA027262</t>
  </si>
  <si>
    <t xml:space="preserve">crn[c] + 3ttetddcoa[c]  &lt;=&gt; coa[c] + 3ttetddcoacrn[c] </t>
  </si>
  <si>
    <t>uc057kqw.1</t>
  </si>
  <si>
    <t>C142OHe</t>
  </si>
  <si>
    <t>Excretion of 3-Hydroxy Trans5,8Tetradecadienoyl Carnitine</t>
  </si>
  <si>
    <t xml:space="preserve">3ttetddcoacrn[c]  -&gt; 3ttetddcoacrn[e] </t>
  </si>
  <si>
    <t>The irregular network of unit membranes, visible only by electron microscopy, that occurs in the cytoplasm of many eukaryotic cells. The membranes form a complex meshwork of tubular channels, which are often expanded into slitlike cavities called cisternae. The ER takes two forms, rough (or granular), with ribosomes adhering to the outer surface, and smooth (with no ribosomes attached). [ISBN:0198506732]</t>
  </si>
  <si>
    <t>ENSG00000132837</t>
  </si>
  <si>
    <t>DMGDH</t>
  </si>
  <si>
    <t>dimethylglycine dehydrogenase [Source:HGNC Symbol;Acc:HGNC:24475]</t>
  </si>
  <si>
    <t>C14OHc</t>
  </si>
  <si>
    <t>Production of 3-Hydroxytetradecanoylcarnitine</t>
  </si>
  <si>
    <t xml:space="preserve">crn[c] + 3htdcoa[c]  &lt;=&gt; coa[c] + 3tdcrn[c] </t>
  </si>
  <si>
    <t>C161OHc</t>
  </si>
  <si>
    <t xml:space="preserve"> DIMETHYLGLYCINE DEHYDROGENASE; DMGDH
</t>
  </si>
  <si>
    <t>Production of 3-Hydroxyhexadecenoylcarnitine</t>
  </si>
  <si>
    <t>Q9UI17</t>
  </si>
  <si>
    <t xml:space="preserve">crn[c] + 3hdeccoa[c]  &lt;=&gt; coa[c] + 3hdececrn[c] </t>
  </si>
  <si>
    <t>HPA036442</t>
  </si>
  <si>
    <t>uc003kfs.4</t>
  </si>
  <si>
    <t>C162ACBP</t>
  </si>
  <si>
    <t>Transport of 3-Hydroxy Trans7, 10-Hexadecadienoylcoa from Mitochondria into Cytosol</t>
  </si>
  <si>
    <t xml:space="preserve">3thexddcoa[m]  &lt;=&gt; 3thexddcoa[c] </t>
  </si>
  <si>
    <t>C162OHc</t>
  </si>
  <si>
    <t>Production of 3-Hydroxy Hexadecadienoyl Carnitine</t>
  </si>
  <si>
    <t xml:space="preserve">crn[c] + 3thexddcoa[c]  &lt;=&gt; coa[c] + 3thexddcoacrn[c] </t>
  </si>
  <si>
    <t>ENSG00000135069</t>
  </si>
  <si>
    <t>PSAT1</t>
  </si>
  <si>
    <t>C162OHe</t>
  </si>
  <si>
    <t>phosphoserine aminotransferase 1 [Source:HGNC Symbol;Acc:HGNC:19129]</t>
  </si>
  <si>
    <t>Excretion of 3-Hydroxy Trans7,10-Hexadecadienoyl Carnitine</t>
  </si>
  <si>
    <t xml:space="preserve">3thexddcoacrn[c]  -&gt; 3thexddcoacrn[e] </t>
  </si>
  <si>
    <t>C16DCc</t>
  </si>
  <si>
    <t>Production of Hexadecanedioylcarnitine</t>
  </si>
  <si>
    <t xml:space="preserve">crn[c] + hexdicoa[c]  &lt;=&gt; coa[c] + c16dc[c] </t>
  </si>
  <si>
    <t>C16DCe</t>
  </si>
  <si>
    <t>Transport of Hexadecanedioic Acid Mono-L-Carnitine Ester into Extra Cellular Space</t>
  </si>
  <si>
    <t xml:space="preserve"> PHOSPHOSERINE AMINOTRANSFERASE 1; PSAT1
;;PSAT;;
ENDOMETRIAL PROGESTERONE-INDUCED PROTEIN; EPIP
</t>
  </si>
  <si>
    <t xml:space="preserve">c16dc[c]  -&gt; c16dc[e] </t>
  </si>
  <si>
    <t>Q9Y617</t>
  </si>
  <si>
    <t>CAB014882</t>
  </si>
  <si>
    <t>C16OHc</t>
  </si>
  <si>
    <t>uc004alb.4</t>
  </si>
  <si>
    <t>Production of 3-Hydroxyhexadecanoylcarnitinec</t>
  </si>
  <si>
    <t xml:space="preserve">crn[c] + 3hexdcoa[c]  &lt;=&gt; coa[c] + 3hexdcrn[c] </t>
  </si>
  <si>
    <t>GO:0004648</t>
  </si>
  <si>
    <t>O-phospho-L-serine:2-oxoglutarate aminotransferase activity</t>
  </si>
  <si>
    <t>Transport of Palmitoylcoa into Peroxisomes</t>
  </si>
  <si>
    <t xml:space="preserve">h2o[c] + atp[c] + pmtcoa[c]  -&gt; h[c] + adp[c] + pi[c] + pmtcoa[x] </t>
  </si>
  <si>
    <t>"Catalysis of the reaction: O-phospho-L-serine + 2-oxoglutarate = 3-phosphonooxypyruvate + L-glutamate." [EC:2.6.1.52]</t>
  </si>
  <si>
    <t>C181OHc</t>
  </si>
  <si>
    <t>Production of 3-Hydroxyoctadecenoylcarnitinec</t>
  </si>
  <si>
    <t xml:space="preserve">crn[c] + 3octdece1coa[c]  &lt;=&gt; coa[c] + 3octdece1crn[c] </t>
  </si>
  <si>
    <t>ENSG00000136856</t>
  </si>
  <si>
    <t>SLC2A8</t>
  </si>
  <si>
    <t>C182OHc</t>
  </si>
  <si>
    <t>Production of 3-Hydroxyoctadecadienoylcarnitine</t>
  </si>
  <si>
    <t>solute carrier family 2 (facilitated glucose transporter), member 8 [Source:HGNC Symbol;Acc:HGNC:13812]</t>
  </si>
  <si>
    <t xml:space="preserve">crn[c] + 3ocddcoa[c]  &lt;=&gt; coa[c] + 3octdec2crn[c] </t>
  </si>
  <si>
    <t>C18OHc</t>
  </si>
  <si>
    <t>Production of 3-Hydroxyoctadecanoylcarnitine</t>
  </si>
  <si>
    <t xml:space="preserve">crn[c] + 3hodcoa[c]  &lt;=&gt; coa[c] + 3octdeccrn[c] </t>
  </si>
  <si>
    <t xml:space="preserve"> SOLUTE CARRIER FAMILY 2 (FACILITATED GLUCOSE TRANSPORTER), MEMBER
8; SLC2A8
;;GLUCOSE TRANSPORTER 8; GLUT8;;
GLUCOSE TRANSPORTER X1
</t>
  </si>
  <si>
    <t>C2tcx</t>
  </si>
  <si>
    <t>Q9NY64</t>
  </si>
  <si>
    <t>Transport of Acetylcarnitine from Peroxisomes to Cytosol</t>
  </si>
  <si>
    <t>HPA011935</t>
  </si>
  <si>
    <t xml:space="preserve">acrn[x]  &lt;=&gt; acrn[c] </t>
  </si>
  <si>
    <t>uc004bqu.4</t>
  </si>
  <si>
    <t>Production of Propionylcarnitine</t>
  </si>
  <si>
    <t xml:space="preserve">ppcoa[c] + crn[c]  -&gt; coa[c] + pcrn[c] </t>
  </si>
  <si>
    <t>C3DCe</t>
  </si>
  <si>
    <t>ENSG00000138449</t>
  </si>
  <si>
    <t>SLC40A1</t>
  </si>
  <si>
    <t>Transport of Malonyl Carnitine into Extra Cellular Space</t>
  </si>
  <si>
    <t>solute carrier family 40 (iron-regulated transporter), member 1 [Source:HGNC Symbol;Acc:HGNC:10909]</t>
  </si>
  <si>
    <t xml:space="preserve">c3dc[c]  -&gt; c3dc[e] </t>
  </si>
  <si>
    <t>Production of Butyrylcarnitine</t>
  </si>
  <si>
    <t xml:space="preserve">crn[c] + btcoa[c]  &lt;=&gt; coa[c] + c4crn[c] </t>
  </si>
  <si>
    <t xml:space="preserve"> SOLUTE CARRIER FAMILY 40 (IRON-REGULATED TRANSPORTER), MEMBER 1; SLC40A1
;;FERROPORTIN 1; FPN1;;
IRON-REGULATED TRANSPORTER 1; IREG1;;
SOLUTE CARRIER FAMILY 11 (PROTON-COUPLED DIVALENT METAL ION TRANSPORTER),
MEMBER 3, FORMERLY; SLC11A3, FORMERLY
</t>
  </si>
  <si>
    <t>Q9NP59</t>
  </si>
  <si>
    <t>uc002uqp.4</t>
  </si>
  <si>
    <t>Transport of Butyryl Carnitine in the Mitochondrial Matrix for Final Hydrolysis</t>
  </si>
  <si>
    <t xml:space="preserve">coa[m] + c4crn[m]  &lt;=&gt; btcoa[m] + crn[m] </t>
  </si>
  <si>
    <t>C4CRNe</t>
  </si>
  <si>
    <t>Transport of Butyryl Carnitine into the Extra Cellular Space</t>
  </si>
  <si>
    <t xml:space="preserve">c4crn[c]  -&gt; c4crn[e] </t>
  </si>
  <si>
    <t>ENSG00000142149</t>
  </si>
  <si>
    <t>HUNK</t>
  </si>
  <si>
    <t>C4DCCACT</t>
  </si>
  <si>
    <t>hormonally up-regulated Neu-associated kinase [Source:HGNC Symbol;Acc:HGNC:13326]</t>
  </si>
  <si>
    <t>Transport of Succinyl Carnitine into Cytosol</t>
  </si>
  <si>
    <t xml:space="preserve">c4dc[x]  &lt;=&gt; c4dc[c] </t>
  </si>
  <si>
    <t>C4DCe</t>
  </si>
  <si>
    <t>HORMONALLY UPREGULATED NEU-ASSOCIATED KINASE; HUNK</t>
  </si>
  <si>
    <t>Transport of Succinyl Carnitine into the Extra Cellular Space</t>
  </si>
  <si>
    <t>P57058</t>
  </si>
  <si>
    <t xml:space="preserve">c4dc[c]  -&gt; c4dc[e] </t>
  </si>
  <si>
    <t>HPA027372</t>
  </si>
  <si>
    <t>uc002yph.3</t>
  </si>
  <si>
    <t>GO:0007275</t>
  </si>
  <si>
    <t>C4OHc</t>
  </si>
  <si>
    <t>multicellular organismal development</t>
  </si>
  <si>
    <t>Production of 3-Hydroxybytyryl Carnitinec</t>
  </si>
  <si>
    <t xml:space="preserve">crn[c] + 3hbcoa_R[c]  &lt;=&gt; coa[c] + 3bcrn[c] </t>
  </si>
  <si>
    <t>The biological process whose specific outcome is the progression of a multicellular organism over time from an initial condition (e.g. a zygote or a young adult) to a later condition (e.g. a multicellular animal or an aged adult). [GOC:dph, GOC:ems, GOC:isa_complete, GOC:tb]</t>
  </si>
  <si>
    <t>ENSG00000188784</t>
  </si>
  <si>
    <t>C4tcx</t>
  </si>
  <si>
    <t>PLA2G2E</t>
  </si>
  <si>
    <t>Transport of Bytyrylcarnitine from Peroxisomes</t>
  </si>
  <si>
    <t>phospholipase A2, group IIE [Source:HGNC Symbol;Acc:HGNC:13414]</t>
  </si>
  <si>
    <t xml:space="preserve">c4crn[x]  &lt;=&gt; c4crn[c] </t>
  </si>
  <si>
    <t>C4tmc</t>
  </si>
  <si>
    <t>Transport of Bytyrylcarnitine into Mitochondrial Matrix</t>
  </si>
  <si>
    <t>Q9NZK7</t>
  </si>
  <si>
    <t xml:space="preserve">c4crn[c]  &lt;=&gt; c4crn[m] </t>
  </si>
  <si>
    <t>uc001bct.1</t>
  </si>
  <si>
    <t>C4x</t>
  </si>
  <si>
    <t>Esterification of Butyrylcoa to Butyrylcarnitine for Transport</t>
  </si>
  <si>
    <t xml:space="preserve">crn[x] + btcoa[x]  &lt;=&gt; coa[x] + c4crn[x] </t>
  </si>
  <si>
    <t>ENSG00000160408</t>
  </si>
  <si>
    <t>ST6GALNAC6</t>
  </si>
  <si>
    <t>C50CPT1</t>
  </si>
  <si>
    <t>ST6 (alpha-N-acetyl-neuraminyl-2,3-beta-galactosyl-1,3)-N-acetylgalactosaminide alpha-2,6-sialyltransferase 6 [Source:HGNC Symbol;Acc:HGNC:23364]</t>
  </si>
  <si>
    <t>Production of Isovalerylcarnitine</t>
  </si>
  <si>
    <t xml:space="preserve">crn[c] + ivcoa[c]  &lt;=&gt; coa[c] + ivcrn[c] </t>
  </si>
  <si>
    <t>C51CPT1</t>
  </si>
  <si>
    <t xml:space="preserve"> ST6 ALPHA-N-ACETYL-NEURAMINYL-2,3-BETA-GALACTOSYL-1,3-N-ACETYLGALACTOSAMINIDE
ALPHA-2,6-SIALYLTRANSFERASE 6; ST6GALNAC6
;;ST6GalNAc VI;;
SIALYLTRANSFERASE 7F; SIAT7F
</t>
  </si>
  <si>
    <t>Production of Tiglylcarnitine</t>
  </si>
  <si>
    <t>Q969X2</t>
  </si>
  <si>
    <t xml:space="preserve">crn[c] + 2mb2coa[c]  &lt;=&gt; coa[c] + c51crn[c] </t>
  </si>
  <si>
    <t>HPA018890</t>
  </si>
  <si>
    <t>uc004bso.2</t>
  </si>
  <si>
    <t>C5DCe</t>
  </si>
  <si>
    <t>Transport of Glutaryl Carnitine into the Extra Cellular Fluid</t>
  </si>
  <si>
    <t xml:space="preserve">c5dc[c]  -&gt; c5dc[e] </t>
  </si>
  <si>
    <t>C60CPT1</t>
  </si>
  <si>
    <t>Production of Hexanoylcarnitine</t>
  </si>
  <si>
    <t xml:space="preserve">crn[c] + hxcoa[c]  &lt;=&gt; coa[c] + c6crn[c] </t>
  </si>
  <si>
    <t>C6COAt</t>
  </si>
  <si>
    <t>Esterification of Of Hexanoylcoa for Transport into Cytosol</t>
  </si>
  <si>
    <t>ENSG00000125458</t>
  </si>
  <si>
    <t xml:space="preserve">crn[x] + hxcoa[x]  &lt;=&gt; coa[x] + c6crn[x] </t>
  </si>
  <si>
    <t>5', 3'-nucleotidase, cytosolic [Source:HGNC Symbol;Acc:HGNC:17144]</t>
  </si>
  <si>
    <t>C6CRNe</t>
  </si>
  <si>
    <t>Transport of Hexanoyl Carnitine into the Extra Cellular Fluid</t>
  </si>
  <si>
    <t xml:space="preserve">c6crn[c]  -&gt; c6crn[e] </t>
  </si>
  <si>
    <t xml:space="preserve"> 5-PRIME,3-PRIME-@NUCLEOTIDASE, CYTOSOLIC; NT5C
;;PYRIMIDINE 5-PRIME NUCLEOTIDASE 2; P5N2;;
URIDINE 5-PRIME MONOPHOSPHATE HYDROLASE 2; UMPH2;;
DEOXYRIBONUCLEOTIDASE, CYTOSOLIC, 1; DNT1
</t>
  </si>
  <si>
    <t>C6CRNtcx</t>
  </si>
  <si>
    <t>HPA021581</t>
  </si>
  <si>
    <t>Transport of Hexanoylcarnitine into Cytosol</t>
  </si>
  <si>
    <t>uc002jmx.3</t>
  </si>
  <si>
    <t xml:space="preserve">c6crn[x]  &lt;=&gt; c6crn[c] </t>
  </si>
  <si>
    <t>GO:0016311</t>
  </si>
  <si>
    <t>dephosphorylation</t>
  </si>
  <si>
    <t>"The process of removing one or more phosphoric (ester or anhydride) residues from a molecule." [ISBN:0198506732]</t>
  </si>
  <si>
    <t>C6DCCACT</t>
  </si>
  <si>
    <t>ENSG00000224859</t>
  </si>
  <si>
    <t>Transport of Adipoyl Carnitine into Cytosol</t>
  </si>
  <si>
    <t>ZNRD1</t>
  </si>
  <si>
    <t xml:space="preserve">c6dc[x]  &lt;=&gt; c6dc[c] </t>
  </si>
  <si>
    <t>zinc ribbon domain containing 1 [Source:HGNC Symbol;Acc:HGNC:13182]</t>
  </si>
  <si>
    <t>C6DCc</t>
  </si>
  <si>
    <t>Production of Adipoylcarnitine</t>
  </si>
  <si>
    <t xml:space="preserve">crn[c] + adpcoa[c]  &lt;=&gt; coa[c] + c6dc[c] </t>
  </si>
  <si>
    <t>ZINC RIBBON DOMAIN-CONTAINING PROTEIN 1; ZNRD1;;TCTEX6, MOUSE, HOMOLOG OF; TCTEX6;;TEX6; HTEX6</t>
  </si>
  <si>
    <t>C6DCe</t>
  </si>
  <si>
    <t>Q9P1U0</t>
  </si>
  <si>
    <t>Transport of Adipoyl Carnitine into the Extra Cellular Fluid</t>
  </si>
  <si>
    <t xml:space="preserve">c6dc[c]  -&gt; c6dc[e] </t>
  </si>
  <si>
    <t>C80CPT1</t>
  </si>
  <si>
    <t>Production of Octanoylcarnitine</t>
  </si>
  <si>
    <t xml:space="preserve">crn[c] + occoa[c]  &lt;=&gt; coa[c] + c8crn[c] </t>
  </si>
  <si>
    <t>sink_c81coa(c)</t>
  </si>
  <si>
    <t>Sink for Octenoyl Coenzyme A</t>
  </si>
  <si>
    <t xml:space="preserve">c81coa[c]  &lt;=&gt; </t>
  </si>
  <si>
    <t>ENSG00000196455</t>
  </si>
  <si>
    <t>PIK3R4</t>
  </si>
  <si>
    <t>phosphoinositide-3-kinase regulatory subunit 4 [Source:HGNC Symbol;Acc:HGNC:8982]</t>
  </si>
  <si>
    <t>C81CPT1</t>
  </si>
  <si>
    <t>Production of Ocetenoylcarnitine</t>
  </si>
  <si>
    <t xml:space="preserve">crn[c] + c81coa[c]  &lt;=&gt; coa[c] + c81crn[c] </t>
  </si>
  <si>
    <t>PHOSPHATIDYLINOSITOL 3-KINASE, REGULATORY SUBUNIT 4; PIK3R4;;VPS15, YEAST, HOMOLOG OF;;p150</t>
  </si>
  <si>
    <t>C81CRNe</t>
  </si>
  <si>
    <t>Q99570</t>
  </si>
  <si>
    <t>Transport of Octenoyl Carnitine into the Extra Cellular Space</t>
  </si>
  <si>
    <t>HPA036033</t>
  </si>
  <si>
    <t xml:space="preserve">c81crn[c]  -&gt; c81crn[e] </t>
  </si>
  <si>
    <t>uc003enj.4</t>
  </si>
  <si>
    <t>C8CRNe</t>
  </si>
  <si>
    <t>Transport of Octanoyl Carnitine into the Extra Cellular Space</t>
  </si>
  <si>
    <t xml:space="preserve">c8crn[c]  -&gt; c8crn[e] </t>
  </si>
  <si>
    <t>ENSG00000048392</t>
  </si>
  <si>
    <t>C8DCc</t>
  </si>
  <si>
    <t>RRM2B</t>
  </si>
  <si>
    <t>Production of Suberylcarnitine</t>
  </si>
  <si>
    <t>ribonucleotide reductase M2 B (TP53 inducible) [Source:HGNC Symbol;Acc:HGNC:17296]</t>
  </si>
  <si>
    <t xml:space="preserve">crn[c] + sbcoa[c]  &lt;=&gt; coa[c] + c8dc[c] </t>
  </si>
  <si>
    <t>C8DCe</t>
  </si>
  <si>
    <t>Transport of Suberyl Carnitine into the Extra Cellular Space</t>
  </si>
  <si>
    <t xml:space="preserve">c8dc[c]  -&gt; c8dc[e] </t>
  </si>
  <si>
    <t xml:space="preserve"> RIBONUCLEOTIDE REDUCTASE, M2 B; RRM2B
;;RIBONUCLEOTIDE REDUCTASE SMALL SUBUNIT 2-LIKE, p53-INDUCIBLE; P53R2;;
p53-INDUCIBLE AND RIBONUCLEOTIDE REDUCTASE SMALL SUBUNIT 2-LIKE
</t>
  </si>
  <si>
    <t>Q7LG56</t>
  </si>
  <si>
    <t>CAB006854</t>
  </si>
  <si>
    <t>uc003ykn.3</t>
  </si>
  <si>
    <t>C9BRxtc</t>
  </si>
  <si>
    <t>Transport of Dimethylnonanoylcarnitine from Peroxisomes to Cytosol</t>
  </si>
  <si>
    <t xml:space="preserve">dmnoncrn[x]  &lt;=&gt; dmnoncrn[c] </t>
  </si>
  <si>
    <t>ENSG00000123689</t>
  </si>
  <si>
    <t>G0S2</t>
  </si>
  <si>
    <t>Transport of Decanoate (N-C10:0) by Diffusion</t>
  </si>
  <si>
    <t>G0/G1 switch 2 [Source:HGNC Symbol;Acc:HGNC:30229]</t>
  </si>
  <si>
    <t xml:space="preserve">dca[e]  &lt;=&gt; dca[c] </t>
  </si>
  <si>
    <t>DCATDr</t>
  </si>
  <si>
    <t>G0/G1 SWITCH GENE 2; G0S2</t>
  </si>
  <si>
    <t>Transport of Decanoate (N-C10:0) into the E.R. by Diffusion</t>
  </si>
  <si>
    <t>P27469</t>
  </si>
  <si>
    <t xml:space="preserve">dca[c]  &lt;=&gt; dca[r] </t>
  </si>
  <si>
    <t>HPA010016</t>
  </si>
  <si>
    <t>uc001hhi.5</t>
  </si>
  <si>
    <t>GO:2001238</t>
  </si>
  <si>
    <t>positive regulation of extrinsic apoptotic signaling pathway</t>
  </si>
  <si>
    <t>Any process that activates or increases the frequency, rate or extent of extrinsic apoptotic signaling pathway. [GOC:mtg_apoptosis]</t>
  </si>
  <si>
    <t>ENSG00000100078</t>
  </si>
  <si>
    <t>PLA2G3</t>
  </si>
  <si>
    <t>phospholipase A2, group III [Source:HGNC Symbol;Acc:HGNC:17934]</t>
  </si>
  <si>
    <t>DCSPTN1COAtxc</t>
  </si>
  <si>
    <t xml:space="preserve"> PHOSPHOLIPASE A2, GROUP III; PLA2G3
;;PHOSPHOLIPASE A2, SECRETED, GROUP III;;
GIII-SPLA2;;
SPLA2-III
</t>
  </si>
  <si>
    <t>Transport of Docosapentenoylcoa into Peroxisomes.</t>
  </si>
  <si>
    <t>Q9NZ20</t>
  </si>
  <si>
    <t xml:space="preserve">h2o[c] + atp[c] + dcsptn1coa[c]  -&gt; h[c] + adp[c] + pi[c] + dcsptn1coa[x] </t>
  </si>
  <si>
    <t>HPA021016</t>
  </si>
  <si>
    <t>uc003aka.3</t>
  </si>
  <si>
    <t>sink_dd2coa(c)</t>
  </si>
  <si>
    <t>Sink for Trans-Dodec-2-Enoyl Coenzyme A</t>
  </si>
  <si>
    <t xml:space="preserve">dd2coa[c]  &lt;=&gt; </t>
  </si>
  <si>
    <t>DDCRNe</t>
  </si>
  <si>
    <t>Transport of 3-Hydroxydodecanoyl Carnitine into Extra Cellular Space</t>
  </si>
  <si>
    <t xml:space="preserve">3ddcrn[c]  -&gt; 3ddcrn[e] </t>
  </si>
  <si>
    <t>DDECCRNe</t>
  </si>
  <si>
    <t>ENSG00000141503</t>
  </si>
  <si>
    <t>Transport of Lauroyl Carnitine into Extra Cellular Space</t>
  </si>
  <si>
    <t>MINK1</t>
  </si>
  <si>
    <t xml:space="preserve">ddeccrn[c]  -&gt; ddeccrn[e] </t>
  </si>
  <si>
    <t>misshapen-like kinase 1 [Source:HGNC Symbol;Acc:HGNC:17565]</t>
  </si>
  <si>
    <t>DDECE1CRNe</t>
  </si>
  <si>
    <t>Transport of Dodecenoyl Carnitine into Extra Cellular Space</t>
  </si>
  <si>
    <t xml:space="preserve">ddece1crn[c]  -&gt; ddece1crn[e] </t>
  </si>
  <si>
    <t>MISSHAPEN/NIK-RELATED KINASE 1; MINK1;;MINK</t>
  </si>
  <si>
    <t>Q8N4C8</t>
  </si>
  <si>
    <t>DECCRNe</t>
  </si>
  <si>
    <t>HPA056296</t>
  </si>
  <si>
    <t>Transport of 3-Hydroxydecanoyl Carnitine into Extra Cellular Space</t>
  </si>
  <si>
    <t>uc010vsl.3</t>
  </si>
  <si>
    <t xml:space="preserve">3deccrn[c]  -&gt; 3deccrn[e] </t>
  </si>
  <si>
    <t>GO:2000311</t>
  </si>
  <si>
    <t>regulation of alpha-amino-3-hydroxy-5-methyl-4-isoxazole propionate selective glutamate receptor activity</t>
  </si>
  <si>
    <t>sink_decdicoa(c)</t>
  </si>
  <si>
    <t>Sink for 2, 6-Dodecadienoyl Coenzyme A</t>
  </si>
  <si>
    <t>Any process that modulates the frequency, rate or extent of alpha-amino-3-hydroxy-5-methyl-4-isoxazole propionate selective glutamate receptor activity. [GOC:BHF]</t>
  </si>
  <si>
    <t xml:space="preserve">decdicoa[c]  &lt;=&gt; </t>
  </si>
  <si>
    <t>ENSG00000140279</t>
  </si>
  <si>
    <t>DUOX2</t>
  </si>
  <si>
    <t>dual oxidase 2 [Source:HGNC Symbol;Acc:HGNC:13273]</t>
  </si>
  <si>
    <t>DECDICRNe</t>
  </si>
  <si>
    <t>Transport of Decadienoyl Carnitine into the Extra Cellular Space</t>
  </si>
  <si>
    <t xml:space="preserve">decdicrn[c]  -&gt; decdicrn[e] </t>
  </si>
  <si>
    <t xml:space="preserve"> DUAL OXIDASE 2; DUOX2
;;THYROID OXIDASE 2; THOX2
</t>
  </si>
  <si>
    <t>uc001zun.3</t>
  </si>
  <si>
    <t>DOCO13ECOAtxc</t>
  </si>
  <si>
    <t>GO:0004601</t>
  </si>
  <si>
    <t>peroxidase activity</t>
  </si>
  <si>
    <t>Transport of 13-Docosenoylcoa into Peroxisomes</t>
  </si>
  <si>
    <t>"Catalysis of the reaction: donor + hydrogen peroxide = oxidized donor + 2 H2O." [EC:1.11.1.7]</t>
  </si>
  <si>
    <t xml:space="preserve">h2o[c] + atp[c] + doco13ecoa[c]  -&gt; h[c] + adp[c] + pi[c] + doco13ecoa[x] </t>
  </si>
  <si>
    <t>DOCO13EFATP</t>
  </si>
  <si>
    <t>Absorption Or Uptake of 13-Docosenoic Acid into Cells</t>
  </si>
  <si>
    <t>ENSG00000171310</t>
  </si>
  <si>
    <t xml:space="preserve">atp[c] + coa[c] + doco13ac[e]  -&gt; amp[c] + ppi[c] + doco13ecoa[c] </t>
  </si>
  <si>
    <t>CHST11</t>
  </si>
  <si>
    <t>carbohydrate (chondroitin 4) sulfotransferase 11 [Source:HGNC Symbol;Acc:HGNC:17422]</t>
  </si>
  <si>
    <t>DOCOSACT</t>
  </si>
  <si>
    <t>Activation of Docosanoic Acid for Transport</t>
  </si>
  <si>
    <t xml:space="preserve">atp[c] + coa[c] + docosac[c]  -&gt; amp[c] + ppi[c] + docoscoa[c] </t>
  </si>
  <si>
    <t>CARBOHYDRATE SULFOTRANSFERASE 11; CHST11;;CHONDROITIN 4-SULFOTRANSFERASE 1; C4ST1;;C4ST</t>
  </si>
  <si>
    <t>DOCOSACTDe</t>
  </si>
  <si>
    <t>uc058soo.1</t>
  </si>
  <si>
    <t>Uptake of Docosanoic Acid by Cells by Diffusion</t>
  </si>
  <si>
    <t>GO:0016051</t>
  </si>
  <si>
    <t xml:space="preserve">docosac[e]  &lt;=&gt; docosac[c] </t>
  </si>
  <si>
    <t>carbohydrate biosynthetic process</t>
  </si>
  <si>
    <t>DOCOSACTDr</t>
  </si>
  <si>
    <t>Transport of Docosanoic Acid by Diffusion</t>
  </si>
  <si>
    <t>The chemical reactions and pathways resulting in the formation of carbohydrates, any of a group of organic compounds based of the general formula Cx(H2O)y. [ISBN:0198506732]</t>
  </si>
  <si>
    <t xml:space="preserve">docosac[c]  &lt;=&gt; docosac[r] </t>
  </si>
  <si>
    <t>ENSG00000182870</t>
  </si>
  <si>
    <t>DOCOSADIACTD</t>
  </si>
  <si>
    <t>GALNT9</t>
  </si>
  <si>
    <t>Transport of Docosanedioic Acid by Diffusion</t>
  </si>
  <si>
    <t xml:space="preserve">docosdiac[r]  &lt;=&gt; docosdiac[c] </t>
  </si>
  <si>
    <t>polypeptide N-acetylgalactosaminyltransferase 9 [Source:HGNC Symbol;Acc:HGNC:4131]</t>
  </si>
  <si>
    <t>DOCOSCOAtxc</t>
  </si>
  <si>
    <t>Transport of Behenoylcoa into Peroxisomes</t>
  </si>
  <si>
    <t xml:space="preserve">h2o[c] + atp[c] + docoscoa[c]  -&gt; h[c] + adp[c] + pi[c] + docoscoa[x] </t>
  </si>
  <si>
    <t>DOCOSDIACTD</t>
  </si>
  <si>
    <t>Excretion of Docosanedioic Acid</t>
  </si>
  <si>
    <t xml:space="preserve">docosdiac[c]  &lt;=&gt; docosdiac[e] </t>
  </si>
  <si>
    <t xml:space="preserve"> UDP-N-ACETYL-ALPHA-D-GALACTOSAMINE:POLYPEPTIDE N-ACETYLGALACTOSAMINYLTRANSFERASE
9; GALNT9
;;GalNAc TRANSFERASE 9; GalNAcT9
</t>
  </si>
  <si>
    <t>Q9HCQ5</t>
  </si>
  <si>
    <t>EX_3bcrn(e)</t>
  </si>
  <si>
    <t>uc001uka.3</t>
  </si>
  <si>
    <t>Exchange of 3-Hydroxy Butyryl Carnitine</t>
  </si>
  <si>
    <t xml:space="preserve">3bcrn[e]  &lt;=&gt; </t>
  </si>
  <si>
    <t>EX_3ddcrn(e)</t>
  </si>
  <si>
    <t>Exchange of 3-Hydroxydodecanoyl Carnitine</t>
  </si>
  <si>
    <t xml:space="preserve">3ddcrn[e]  &lt;=&gt; </t>
  </si>
  <si>
    <t>ENSG00000105929</t>
  </si>
  <si>
    <t>ATP6V0A4</t>
  </si>
  <si>
    <t>EX_3deccrn(e)</t>
  </si>
  <si>
    <t>ATPase, H+ transporting, lysosomal V0 subunit a4 [Source:HGNC Symbol;Acc:HGNC:866]</t>
  </si>
  <si>
    <t>Exchange of 3-Hydroxydecanoyl Carnitine</t>
  </si>
  <si>
    <t xml:space="preserve">3deccrn[e]  &lt;=&gt; </t>
  </si>
  <si>
    <t>EX_3hdececrn(e)</t>
  </si>
  <si>
    <t>Exchange of 3-Hydroxyhexadecenoyl Carnitine</t>
  </si>
  <si>
    <t xml:space="preserve">3hdececrn[e]  &lt;=&gt; </t>
  </si>
  <si>
    <t xml:space="preserve"> ATPase, H+ TRANSPORTING, LYSOSOMAL, V0 SUBUNIT A, ISOFORM 4; ATP6V0A4
;;ATPase, H+ TRANSPORTING, LYSOSOMAL, NONCATALYTIC ACCESSORY PROTEIN
1B; ATP6N1B;;
ATP6N2;;
VACUOLAR PROTEIN PUMP, SUBUNIT 2; VPP2
</t>
  </si>
  <si>
    <t>Q9HBG4</t>
  </si>
  <si>
    <t>HPA018029</t>
  </si>
  <si>
    <t>EX_3hexdcrn(e)</t>
  </si>
  <si>
    <t>uc003vug.3</t>
  </si>
  <si>
    <t>Exchange of 3-Hydroxyhexadecanoyl Carnitine</t>
  </si>
  <si>
    <t xml:space="preserve">3hexdcrn[e]  &lt;=&gt; </t>
  </si>
  <si>
    <t>EX_3ivcrn(e)</t>
  </si>
  <si>
    <t>Exchange of 3-Hydroxy-Isovaleryl Carnitine</t>
  </si>
  <si>
    <t xml:space="preserve">3ivcrn[e]  &lt;=&gt; </t>
  </si>
  <si>
    <t>ENSG00000135241</t>
  </si>
  <si>
    <t>PNPLA8</t>
  </si>
  <si>
    <t>patatin like phospholipase domain containing 8 [Source:HGNC Symbol;Acc:HGNC:28900]</t>
  </si>
  <si>
    <t>EX_3octdec2crn(e)</t>
  </si>
  <si>
    <t>Exchange of 3-Hydroxyoctadecadienoyl Carnitine</t>
  </si>
  <si>
    <t xml:space="preserve">3octdec2crn[e]  &lt;=&gt; </t>
  </si>
  <si>
    <t>EX_3octdeccrn(e)</t>
  </si>
  <si>
    <t>PATATIN-LIKE PHOSPHOLIPASE DOMAIN-CONTAINING PROTEIN 8; PNPLA8;;PNPLA-GAMMA;;PHOSPHOLIPASE A2, CALCIUM-INDEPENDENT, INTRACELLULAR MEMBRANE-ASSOCIATED,GAMMA; IPLA2-GAMMA;;IPLA2-2</t>
  </si>
  <si>
    <t>Exchange of 3-Hydroxyoctadecanoyl Carnitine</t>
  </si>
  <si>
    <t>Q9NP80</t>
  </si>
  <si>
    <t xml:space="preserve">3octdeccrn[e]  &lt;=&gt; </t>
  </si>
  <si>
    <t>HPA020083</t>
  </si>
  <si>
    <t>uc064hbi.1</t>
  </si>
  <si>
    <t>EX_3octdece1crn(e)</t>
  </si>
  <si>
    <t>Exchange of 3-Hydroxy-Octadecenoyl Carnitine</t>
  </si>
  <si>
    <t xml:space="preserve">3octdece1crn[e]  &lt;=&gt; </t>
  </si>
  <si>
    <t>EX_3tdcrn(e)</t>
  </si>
  <si>
    <t>Exchange of 3-Hydroxy-Tetradecanoyl Carnitine</t>
  </si>
  <si>
    <t xml:space="preserve">3tdcrn[e]  &lt;=&gt; </t>
  </si>
  <si>
    <t>ENSG00000080511</t>
  </si>
  <si>
    <t>RDH8</t>
  </si>
  <si>
    <t>EX_3tetd7ecoacrn(e)</t>
  </si>
  <si>
    <t>retinol dehydrogenase 8 (all-trans) [Source:HGNC Symbol;Acc:HGNC:14423]</t>
  </si>
  <si>
    <t>Exchange of 3-Hydroxy Tetradecenoyl-7-Carnitine</t>
  </si>
  <si>
    <t xml:space="preserve">3tetd7ecoacrn[e]  &lt;=&gt; </t>
  </si>
  <si>
    <t>EX_3thexddcoacrn(e)</t>
  </si>
  <si>
    <t>Exchange of 3-Hydroxy Trans7, 10-Hexadecadienoyl Carnitine</t>
  </si>
  <si>
    <t xml:space="preserve"> RETINOL DEHYDROGENASE 8; RDH8
;;RETINOL DEHYDROGENASE, ALL-TRANS;;
RETINOL DEHYDROGENASE, PHOTORECEPTOR; PRRDH
</t>
  </si>
  <si>
    <t xml:space="preserve">3thexddcoacrn[e]  &lt;=&gt; </t>
  </si>
  <si>
    <t>Q9NYR8</t>
  </si>
  <si>
    <t>uc002mmr.4</t>
  </si>
  <si>
    <t>EX_3ttetddcoacrn(e)</t>
  </si>
  <si>
    <t>GO:0004303</t>
  </si>
  <si>
    <t>Exchange of 3-Hydroxy Trans5, 8Tetradecadienoyl Carnitine</t>
  </si>
  <si>
    <t>estradiol 17-beta-dehydrogenase activity</t>
  </si>
  <si>
    <t xml:space="preserve">3ttetddcoacrn[e]  &lt;=&gt; </t>
  </si>
  <si>
    <t>"Catalysis of the reaction: estradiol-17-beta + NADP+ = estrone + NADPH + H+." [EC:1.1.1.62]</t>
  </si>
  <si>
    <t>EX_c101crn(e)</t>
  </si>
  <si>
    <t>ENSG00000147853</t>
  </si>
  <si>
    <t>Exchange of Decenoyl Carnitine</t>
  </si>
  <si>
    <t>AK3</t>
  </si>
  <si>
    <t xml:space="preserve">c101crn[e]  &lt;=&gt; </t>
  </si>
  <si>
    <t>adenylate kinase 3 [Source:HGNC Symbol;Acc:HGNC:17376]</t>
  </si>
  <si>
    <t>EX_c10crn(e)</t>
  </si>
  <si>
    <t>Exchange of Decanoyl Carnitine</t>
  </si>
  <si>
    <t xml:space="preserve">c10crn[e]  &lt;=&gt; </t>
  </si>
  <si>
    <t xml:space="preserve"> ADENYLATE KINASE 3; AK3
;;ADENYLATE KINASE 3-LIKE 1, FORMERLY; AK3L1, FORMERLY
</t>
  </si>
  <si>
    <t>Q9UIJ7</t>
  </si>
  <si>
    <t>EX_c10dc(e)</t>
  </si>
  <si>
    <t>Exchange of Sebacoyl Carnitine</t>
  </si>
  <si>
    <t>uc003ziq.3</t>
  </si>
  <si>
    <t xml:space="preserve">c10dc[e]  &lt;=&gt; </t>
  </si>
  <si>
    <t>EX_c12dc(e)</t>
  </si>
  <si>
    <t>Exchange of Dodecanedioyl Carnitine</t>
  </si>
  <si>
    <t xml:space="preserve">c12dc[e]  &lt;=&gt; </t>
  </si>
  <si>
    <t>ENSG00000147383</t>
  </si>
  <si>
    <t>NSDHL</t>
  </si>
  <si>
    <t>EX_c16dc(e)</t>
  </si>
  <si>
    <t>NAD(P) dependent steroid dehydrogenase-like [Source:HGNC Symbol;Acc:HGNC:13398]</t>
  </si>
  <si>
    <t>Exchange of Hexadecanedioic Acid Mono-L-Carnitine Ester</t>
  </si>
  <si>
    <t xml:space="preserve">c16dc[e]  &lt;=&gt; </t>
  </si>
  <si>
    <t>EX_c3dc(e)</t>
  </si>
  <si>
    <t xml:space="preserve"> NAD(P)H STEROID DEHYDROGENASE-LIKE PROTEIN; NSDHL
</t>
  </si>
  <si>
    <t>Exchange of Malonyl Carnitine</t>
  </si>
  <si>
    <t>Q15738</t>
  </si>
  <si>
    <t xml:space="preserve">c3dc[e]  &lt;=&gt; </t>
  </si>
  <si>
    <t>HPA000571</t>
  </si>
  <si>
    <t>uc004fgs.1</t>
  </si>
  <si>
    <t>EX_c4crn(e)</t>
  </si>
  <si>
    <t>Exchange of Butyryl Carnitine</t>
  </si>
  <si>
    <t xml:space="preserve">c4crn[e]  &lt;=&gt; </t>
  </si>
  <si>
    <t>EX_c4dc(e)</t>
  </si>
  <si>
    <t>Exchange of Succinyl Carnitine</t>
  </si>
  <si>
    <t>ENSG00000128655</t>
  </si>
  <si>
    <t xml:space="preserve">c4dc[e]  &lt;=&gt; </t>
  </si>
  <si>
    <t>PDE11A</t>
  </si>
  <si>
    <t>phosphodiesterase 11A [Source:HGNC Symbol;Acc:HGNC:8773]</t>
  </si>
  <si>
    <t>EX_c51crn(e)</t>
  </si>
  <si>
    <t>Exchange of Tiglyl Carnitine</t>
  </si>
  <si>
    <t xml:space="preserve">c51crn[e]  &lt;=&gt; </t>
  </si>
  <si>
    <t>EX_c5dc(e)</t>
  </si>
  <si>
    <t xml:space="preserve"> PHOSPHODIESTERASE 11A; PDE11A
;;PDE11A1
PDE11A2, INCLUDED;;
PDE11A3, INCLUDED
</t>
  </si>
  <si>
    <t>Exchange of Glutaryl Carnitine</t>
  </si>
  <si>
    <t>Q9HCR9</t>
  </si>
  <si>
    <t xml:space="preserve">c5dc[e]  &lt;=&gt; </t>
  </si>
  <si>
    <t>HPA034560</t>
  </si>
  <si>
    <t>uc002ulq.3</t>
  </si>
  <si>
    <t>EX_c6crn(e)</t>
  </si>
  <si>
    <t>Exchange of Hexanoyl Carnitine</t>
  </si>
  <si>
    <t xml:space="preserve">c6crn[e]  &lt;=&gt; </t>
  </si>
  <si>
    <t>EX_c6dc(e)</t>
  </si>
  <si>
    <t>Exchange of Adipoyl Carnitine</t>
  </si>
  <si>
    <t>ENSG00000119723</t>
  </si>
  <si>
    <t xml:space="preserve">c6dc[e]  &lt;=&gt; </t>
  </si>
  <si>
    <t>COQ6</t>
  </si>
  <si>
    <t>coenzyme Q6 monooxygenase [Source:HGNC Symbol;Acc:HGNC:20233]</t>
  </si>
  <si>
    <t>EX_c81crn(e)</t>
  </si>
  <si>
    <t>Exchange of Octenoyl Carnitine</t>
  </si>
  <si>
    <t xml:space="preserve">c81crn[e]  &lt;=&gt; </t>
  </si>
  <si>
    <t>EX_c8crn(e)</t>
  </si>
  <si>
    <t>Exchange of Octanoyl Carnitine</t>
  </si>
  <si>
    <t xml:space="preserve"> COQ6, S. CEREVISIAE, HOMOLOG OF; COQ6
;;COENZYME Q10 MONOOXYGENASE 6;;
CGI10
</t>
  </si>
  <si>
    <t xml:space="preserve">c8crn[e]  &lt;=&gt; </t>
  </si>
  <si>
    <t>Q9Y2Z9</t>
  </si>
  <si>
    <t>HPA051371</t>
  </si>
  <si>
    <t>uc010tuk.2</t>
  </si>
  <si>
    <t>EX_c8dc(e)</t>
  </si>
  <si>
    <t>Exchange of Suberyl Carnitine</t>
  </si>
  <si>
    <t xml:space="preserve">c8dc[e]  &lt;=&gt; </t>
  </si>
  <si>
    <t>ENSG00000162066</t>
  </si>
  <si>
    <t>AMDHD2</t>
  </si>
  <si>
    <t>EX_ddece1crn(e)</t>
  </si>
  <si>
    <t>amidohydrolase domain containing 2 [Source:HGNC Symbol;Acc:HGNC:24262]</t>
  </si>
  <si>
    <t>Exchange of Dodecenoyl Carnitine</t>
  </si>
  <si>
    <t xml:space="preserve">ddece1crn[e]  &lt;=&gt; </t>
  </si>
  <si>
    <t>EX_ddecrn(e)</t>
  </si>
  <si>
    <t>Exchange of Lauroyl Carnitine</t>
  </si>
  <si>
    <t xml:space="preserve">ddeccrn[e]  &lt;=&gt; </t>
  </si>
  <si>
    <t xml:space="preserve"> CEMENTUM PROTEIN 1; CEMP1
;;CEMENTUM PROTEIN 23; CP23
</t>
  </si>
  <si>
    <t>EX_decdicrn(e)</t>
  </si>
  <si>
    <t>Exchange of Decadienoyl Carnitine</t>
  </si>
  <si>
    <t>HPA041184</t>
  </si>
  <si>
    <t xml:space="preserve">decdicrn[e]  &lt;=&gt; </t>
  </si>
  <si>
    <t>uc010uwd.2</t>
  </si>
  <si>
    <t>EX_doco13ac(e)</t>
  </si>
  <si>
    <t>Exchange of Docosenoic Acid (C22:1)</t>
  </si>
  <si>
    <t xml:space="preserve">doco13ac[e]  &lt;=&gt; </t>
  </si>
  <si>
    <t>EX_docosac(e)</t>
  </si>
  <si>
    <t>Exchange of Behenic Acid</t>
  </si>
  <si>
    <t xml:space="preserve">docosac[e]  &lt;=&gt; </t>
  </si>
  <si>
    <t>ENSG00000023572</t>
  </si>
  <si>
    <t>GLRX2</t>
  </si>
  <si>
    <t>EX_docosdiac(e)</t>
  </si>
  <si>
    <t>glutaredoxin 2 [Source:HGNC Symbol;Acc:HGNC:16065]</t>
  </si>
  <si>
    <t>Exchange of Docosanedioic Acid</t>
  </si>
  <si>
    <t xml:space="preserve">docosdiac[e]  &lt;=&gt; </t>
  </si>
  <si>
    <t>EX_ivcrn(e)</t>
  </si>
  <si>
    <t xml:space="preserve"> GLUTAREDOXIN 2; GLRX2
;;GRX2
</t>
  </si>
  <si>
    <t>Exchange of Isovaleryl Carnitine</t>
  </si>
  <si>
    <t>Q9NS18</t>
  </si>
  <si>
    <t xml:space="preserve">ivcrn[e]  &lt;=&gt; </t>
  </si>
  <si>
    <t>HPA023087</t>
  </si>
  <si>
    <t>uc001gsz.2</t>
  </si>
  <si>
    <t>EX_tetdec2crn(e)</t>
  </si>
  <si>
    <t>Exchange of Tetradecadienoyl Carnitine</t>
  </si>
  <si>
    <t xml:space="preserve">tetdec2crn[e]  &lt;=&gt; </t>
  </si>
  <si>
    <t>EX_tetdece1crn(e)</t>
  </si>
  <si>
    <t>ENSG00000002549</t>
  </si>
  <si>
    <t>LAP3</t>
  </si>
  <si>
    <t>Exchange of Tetradecenoyl Carnitine</t>
  </si>
  <si>
    <t>leucine aminopeptidase 3 [Source:HGNC Symbol;Acc:HGNC:18449]</t>
  </si>
  <si>
    <t xml:space="preserve">tetdece1crn[e]  &lt;=&gt; </t>
  </si>
  <si>
    <t xml:space="preserve"> LEUCINE AMINOPEPTIDASE 3; LAP3
;;PEPTIDASE S; PEPS
</t>
  </si>
  <si>
    <t>EX_dca(e)</t>
  </si>
  <si>
    <t>P28838</t>
  </si>
  <si>
    <t>HPA029607</t>
  </si>
  <si>
    <t>Exchange of Decanoate (N-C10:0)</t>
  </si>
  <si>
    <t>uc003gph.1</t>
  </si>
  <si>
    <t xml:space="preserve">dca[e]  &lt;=&gt; </t>
  </si>
  <si>
    <t>Fatty Acid Beta Oxidation (C10:1-&gt;C10:2), Mitochondrial</t>
  </si>
  <si>
    <t xml:space="preserve">fad[m] + dece4coa[m]  -&gt; fadh2[m] + dec24dicoa[m] </t>
  </si>
  <si>
    <t>ENSG00000139131</t>
  </si>
  <si>
    <t>YARS2</t>
  </si>
  <si>
    <t>tyrosyl-tRNA synthetase 2 [Source:HGNC Symbol;Acc:HGNC:24249]</t>
  </si>
  <si>
    <t>FAOXC101C102x</t>
  </si>
  <si>
    <t>Fatty Acid Beta Oxidation (C10:1-&gt;C10:2), Peroxisomal</t>
  </si>
  <si>
    <t xml:space="preserve">o2[x] + dece4coa[x]  -&gt; h2o2[x] + dec24dicoa[x] </t>
  </si>
  <si>
    <t>TYROSYL-tRNA SYNTHETASE 2; YARS2;;TYROSYL-tRNA SYNTHETASE, MITOCHONDRIAL;;MT-TYRRS</t>
  </si>
  <si>
    <t>FAOXC101C8m</t>
  </si>
  <si>
    <t>Q9Y2Z4</t>
  </si>
  <si>
    <t>HPA057610</t>
  </si>
  <si>
    <t>Fatty Acid Beta Oxidation (C10:1-&gt;C8), Mitochondrial</t>
  </si>
  <si>
    <t>uc001rli.4</t>
  </si>
  <si>
    <t>GO:0070184</t>
  </si>
  <si>
    <t xml:space="preserve">h2o[m] + nad[m] + coa[m] + dc2coa[m]  -&gt; h[m] + nadh[m] + accoa[m] + occoa[m] </t>
  </si>
  <si>
    <t>mitochondrial tyrosyl-tRNA aminoacylation</t>
  </si>
  <si>
    <t>FAOXC101C8x</t>
  </si>
  <si>
    <t>The process of coupling threonine to tyrosyl-tRNA in a mitochondrion, catalyzed by tyrosyl-tRNA synthetase. In tRNA aminoacylation, the amino acid is first activated by linkage to AMP and then transferred to either the 2'- or the 3'-hydroxyl group of the 3'-adenosine residue of the tRNA. [GOC:mah, GOC:mcc]</t>
  </si>
  <si>
    <t>Fatty Acid Beta Oxidation (C10:1-&gt;C8:0), Peroxisomal</t>
  </si>
  <si>
    <t xml:space="preserve">nad[x] + coa[x] + h2o[x] + dc2coa[x]  -&gt; h[x] + nadh[x] + accoa[x] + occoa[x] </t>
  </si>
  <si>
    <t>ENSG00000023697</t>
  </si>
  <si>
    <t>DERA</t>
  </si>
  <si>
    <t>deoxyribose-phosphate aldolase (putative) [Source:HGNC Symbol;Acc:HGNC:24269]</t>
  </si>
  <si>
    <t>FAOXC101m</t>
  </si>
  <si>
    <t>Isomerization (C10:1), Mitochondrial</t>
  </si>
  <si>
    <t xml:space="preserve">dece3coa[m]  -&gt; dc2coa[m] </t>
  </si>
  <si>
    <t>Q9Y315</t>
  </si>
  <si>
    <t>HPA059619</t>
  </si>
  <si>
    <t>FAOXC101x</t>
  </si>
  <si>
    <t>uc001rde.3</t>
  </si>
  <si>
    <t>Isomerization (C10:1), Peroxisomal</t>
  </si>
  <si>
    <t xml:space="preserve">dece3coa[x]  -&gt; dc2coa[x] </t>
  </si>
  <si>
    <t>GO:0004139</t>
  </si>
  <si>
    <t>deoxyribose-phosphate aldolase activity</t>
  </si>
  <si>
    <t>"Catalysis of the reaction: 2-deoxy-D-ribose 5-phosphate = D-glyceraldehyde 3-phosphate + acetaldehyde." [EC:4.1.2.4, RHEA:12824]</t>
  </si>
  <si>
    <t>Reduction (C10:2-&gt;C10:1), Mitochondrial</t>
  </si>
  <si>
    <t>ENSG00000186010</t>
  </si>
  <si>
    <t xml:space="preserve">h[m] + nadph[m] + dec24dicoa[m]  -&gt; nadp[m] + dece3coa[m] </t>
  </si>
  <si>
    <t>NDUFA13</t>
  </si>
  <si>
    <t>NADH dehydrogenase (ubiquinone) 1 alpha subcomplex, 13 [Source:HGNC Symbol;Acc:HGNC:17194]</t>
  </si>
  <si>
    <t>Fatty Acid Beta Oxidation (C10:2-&gt;C10:1), Peroxisomal</t>
  </si>
  <si>
    <t xml:space="preserve">h[x] + nadph[x] + dec24dicoa[x]  -&gt; nadp[x] + dece3coa[x] </t>
  </si>
  <si>
    <t>FAOXC102C103m</t>
  </si>
  <si>
    <t>Fatty Acid Beta Oxidation (C10:2-&gt;C10:3), Mitochondrial</t>
  </si>
  <si>
    <t xml:space="preserve"> NADH-UBIQUINONE OXIDOREDUCTASE 1 ALPHA SUBCOMPLEX, 13; NDUFA13
;;GENE ASSOCIATED WITH RETINOID- AND INTERFERON-INDUCED MORTALITY 19;
GRIM19
</t>
  </si>
  <si>
    <t xml:space="preserve">fad[m] + dec47dicoa[m]  -&gt; fadh2[m] + dectricoa[m] </t>
  </si>
  <si>
    <t>FAOXC102C103x</t>
  </si>
  <si>
    <t>Fatty Acid Beta Oxidation (C10:2-&gt;C10:3), Peroxisomal</t>
  </si>
  <si>
    <t xml:space="preserve">o2[x] + dec47dicoa[x]  -&gt; h2o2[x] + dectricoa[x] </t>
  </si>
  <si>
    <t>ENSG00000186184</t>
  </si>
  <si>
    <t>POLR1D</t>
  </si>
  <si>
    <t>FAOXC102C81m</t>
  </si>
  <si>
    <t>Fatty Acid Beta Oxidation (C10:2-&gt;C8:1), Mitochondrial</t>
  </si>
  <si>
    <t>polymerase (RNA) I polypeptide D [Source:HGNC Symbol;Acc:HGNC:20422]</t>
  </si>
  <si>
    <t xml:space="preserve">h2o[m] + nad[m] + coa[m] + 2decdicoa[m]  -&gt; h[m] + nadh[m] + accoa[m] + octe5coa[m] </t>
  </si>
  <si>
    <t>FAOXC102C81x</t>
  </si>
  <si>
    <t>Fatty Acid Beta Oxidation (C10:2-&gt;C8:1), Peroxisomal</t>
  </si>
  <si>
    <t xml:space="preserve">nad[x] + coa[x] + h2o[x] + 2decdicoa[x]  -&gt; h[x] + nadh[x] + accoa[x] + octe5coa[x] </t>
  </si>
  <si>
    <t>POLYMERASE I, RNA, SUBUNIT D; POLR1D;;RNA POLYMERASE A, 16-KD, MOUSE, HOMOLOG OF; RPA16;;RPAC2</t>
  </si>
  <si>
    <t>FAOXC102m</t>
  </si>
  <si>
    <t>Isomerization (C10:2), Mitochondrial</t>
  </si>
  <si>
    <t>uc058wbm.1</t>
  </si>
  <si>
    <t xml:space="preserve">3decdicoa[m]  -&gt; 2decdicoa[m] </t>
  </si>
  <si>
    <t>FAOXC102x</t>
  </si>
  <si>
    <t>ENSG00000116783</t>
  </si>
  <si>
    <t>TNNI3K</t>
  </si>
  <si>
    <t>Isomerization (C10:2), Peroxisomal</t>
  </si>
  <si>
    <t>TNNI3 interacting kinase [Source:HGNC Symbol;Acc:HGNC:19661]</t>
  </si>
  <si>
    <t xml:space="preserve">3decdicoa[x]  -&gt; 2decdicoa[x] </t>
  </si>
  <si>
    <t>FAOXC103C102m</t>
  </si>
  <si>
    <t>Fatty Acid Beta Oxidation (C10:3-&gt;C10:2), Mitochondrial</t>
  </si>
  <si>
    <t xml:space="preserve">h[m] + nadph[m] + dectricoa[m]  -&gt; nadp[m] + 3decdicoa[m] </t>
  </si>
  <si>
    <t xml:space="preserve"> TNNI3-INTERACTING KINASE; TNNI3K
;;CARDIAC TROPONIN I-INTERACTING KINASE
</t>
  </si>
  <si>
    <t>FAOXC103C102x</t>
  </si>
  <si>
    <t>Q59H18</t>
  </si>
  <si>
    <t>Fatty Acid Beta Oxidation (C10:3-&gt;C10:2), Peroxisomal</t>
  </si>
  <si>
    <t xml:space="preserve">h[x] + nadph[x] + dectricoa[x]  -&gt; nadp[x] + 3decdicoa[x] </t>
  </si>
  <si>
    <t>uc001dgf.2</t>
  </si>
  <si>
    <t>FAOXC10C10OHm</t>
  </si>
  <si>
    <t>Fatty Acid Beta Oxidation (C10-&gt;Ohc10), Mitochondrial</t>
  </si>
  <si>
    <t xml:space="preserve">h2o[m] + fad[m] + dcacoa[m]  -&gt; fadh2[m] + 3hdcoa[m] </t>
  </si>
  <si>
    <t>FAOXC10C8m</t>
  </si>
  <si>
    <t>Fatty Acid Beta Oxidation (C10-&gt;C8), Mitochondrial</t>
  </si>
  <si>
    <t xml:space="preserve">h2o[m] + nad[m] + coa[m] + fad[m] + dcacoa[m]  -&gt; h[m] + nadh[m] + accoa[m] + fadh2[m] + occoa[m] </t>
  </si>
  <si>
    <t>ENSG00000011198</t>
  </si>
  <si>
    <t>ABHD5</t>
  </si>
  <si>
    <t>FAOXC10C8x</t>
  </si>
  <si>
    <t>Fatty Acid Beta Oxidation (C10-&gt;C8), Peroxisomal</t>
  </si>
  <si>
    <t>abhydrolase domain containing 5 [Source:HGNC Symbol;Acc:HGNC:21396]</t>
  </si>
  <si>
    <t xml:space="preserve">nad[x] + coa[x] + dcacoa[x] + o2[x] + h2o[x]  -&gt; h[x] + nadh[x] + accoa[x] + occoa[x] + h2o2[x] </t>
  </si>
  <si>
    <t>FAOXC10DCC8DCx</t>
  </si>
  <si>
    <t>Fatty Acid Beta Oxidation (C10Dc-&gt;C8Dc)</t>
  </si>
  <si>
    <t xml:space="preserve">nad[x] + coa[x] + o2[x] + h2o[x] + sebcoa[x]  -&gt; h[x] + nadh[x] + accoa[x] + h2o2[x] + sbcoa[x] </t>
  </si>
  <si>
    <t>FAOXC11BRC9BRx</t>
  </si>
  <si>
    <t>ABHYDROLASE DOMAIN-CONTAINING 5; ABHD5;;COMPARATIVE GENE IDENTIFICATION 58; CGI58;;NCIE2 GENE; NCIE2</t>
  </si>
  <si>
    <t>Fatty Acid Beta Oxidation (C11Br-&gt;C9Br), Peroxisomal</t>
  </si>
  <si>
    <t>CAB020685</t>
  </si>
  <si>
    <t xml:space="preserve">nad[x] + coa[x] + o2[x] + h2o[x] + tmuncoa[x]  -&gt; h[x] + nadh[x] + h2o2[x] + dmnoncoa[x] + ppcoa[x] </t>
  </si>
  <si>
    <t>uc062itx.1</t>
  </si>
  <si>
    <t>FAOXC11C9m</t>
  </si>
  <si>
    <t>GO:0042171</t>
  </si>
  <si>
    <t>Fatty Acid Beta Oxidation (C11-&gt;C9), Mitochondrial</t>
  </si>
  <si>
    <t>lysophosphatidic acid acyltransferase activity</t>
  </si>
  <si>
    <t xml:space="preserve">h2o[m] + nad[m] + coa[m] + fad[m] + undcoa[m]  -&gt; h[m] + nadh[m] + accoa[m] + fadh2[m] + noncoa[m] </t>
  </si>
  <si>
    <t>Catalysis of the transfer of acyl groups from an acyl-CoA to lysophosphatidic acid to form phosphatidic acid. [GOC:ab, PMID:16369050]</t>
  </si>
  <si>
    <t>FAOXC121C101m</t>
  </si>
  <si>
    <t>Fatty Acid Beta Oxidation (C12:1-&gt;C10:1), Mitochondrial</t>
  </si>
  <si>
    <t>ENSG00000116353</t>
  </si>
  <si>
    <t xml:space="preserve">h2o[m] + nad[m] + coa[m] + fad[m] + dd5ecoa[m]  -&gt; h[m] + nadh[m] + accoa[m] + fadh2[m] + dece3coa[m] </t>
  </si>
  <si>
    <t>MECR</t>
  </si>
  <si>
    <t>mitochondrial trans-2-enoyl-CoA reductase [Source:HGNC Symbol;Acc:HGNC:19691]</t>
  </si>
  <si>
    <t>FAOXC121C10x</t>
  </si>
  <si>
    <t>Fatty Acid Beta Xoidation (C12:1-&gt;C10), Peroxisomal</t>
  </si>
  <si>
    <t xml:space="preserve">nad[x] + coa[x] + h2o[x] + dd2coa[x]  -&gt; h[x] + nadh[x] + accoa[x] + dcacoa[x] </t>
  </si>
  <si>
    <t xml:space="preserve"> MITOCHONDRIAL TRANS-2-ENOYL-CoA REDUCTASE; MECR
;;TRANS-2-ENOYL-CoA REDUCTASE, MITOCHONDRIAL;;
2-@ENOYL THIOESTER REDUCTASE;;
NUCLEAR RECEPTOR-BINDING FACTOR 1; NRBF1
</t>
  </si>
  <si>
    <t>FAOXC121x</t>
  </si>
  <si>
    <t>Q9BV79</t>
  </si>
  <si>
    <t>HPA022018</t>
  </si>
  <si>
    <t>Isomerization (C12:1), Peroxisomal</t>
  </si>
  <si>
    <t>uc001brp.2</t>
  </si>
  <si>
    <t xml:space="preserve">dd3coa[x]  -&gt; dd2coa[x] </t>
  </si>
  <si>
    <t>FAOXC122C101m</t>
  </si>
  <si>
    <t>Fatty Acid Beta Oxidation (C12:2-&gt;C10:1), Mitochondrial</t>
  </si>
  <si>
    <t xml:space="preserve">h2o[m] + nad[m] + coa[m] + 2ddecdicoa[m]  -&gt; h[m] + nadh[m] + accoa[m] + dece4coa[m] </t>
  </si>
  <si>
    <t>ENSG00000072042</t>
  </si>
  <si>
    <t>RDH11</t>
  </si>
  <si>
    <t>FAOXC122m</t>
  </si>
  <si>
    <t>Isomerization (C12:2), Mitochondrial</t>
  </si>
  <si>
    <t>retinol dehydrogenase 11 (all-trans/9-cis/11-cis) [Source:HGNC Symbol;Acc:HGNC:17964]</t>
  </si>
  <si>
    <t xml:space="preserve">3ddecdicoa[m]  -&gt; 2ddecdicoa[m] </t>
  </si>
  <si>
    <t>FAOXC122x</t>
  </si>
  <si>
    <t>Isomerization (C12:2), Peroxisomal</t>
  </si>
  <si>
    <t xml:space="preserve"> RETINOL DEHYDROGENASE 11; RDH11
;;PROSTATE SHORT-CHAIN DEHYDROGENASE/REDUCTASE 1; PSDR1;;
RETINAL REDUCTASE 1; RALR1
</t>
  </si>
  <si>
    <t xml:space="preserve">3ddecdicoa[x]  -&gt; 2ddecdicoa[x] </t>
  </si>
  <si>
    <t>Q8TC12</t>
  </si>
  <si>
    <t>CAB046011</t>
  </si>
  <si>
    <t>uc001xjv.5</t>
  </si>
  <si>
    <t>FAOXC123C102m</t>
  </si>
  <si>
    <t>Fatty Acid Beta Oxidation (C12:3-&gt;C10:2), Mitochondrial</t>
  </si>
  <si>
    <t xml:space="preserve">h2o[m] + nad[m] + coa[m] + 2dodtricoa[m]  -&gt; h[m] + nadh[m] + accoa[m] + dec47dicoa[m] </t>
  </si>
  <si>
    <t>ENSG00000110066</t>
  </si>
  <si>
    <t>FAOXC123C102x</t>
  </si>
  <si>
    <t>KMT5B</t>
  </si>
  <si>
    <t>Fatty Acid Beta Oxidation (C12:3-&gt;C10:2), Peroxisomal</t>
  </si>
  <si>
    <t xml:space="preserve">nad[x] + coa[x] + h2o[x] + 2dodtricoa[x]  -&gt; h[x] + nadh[x] + accoa[x] + dec47dicoa[x] </t>
  </si>
  <si>
    <t>lysine (K)-specific methyltransferase 5B [Source:HGNC Symbol;Acc:HGNC:24283]</t>
  </si>
  <si>
    <t>FAOXC123m</t>
  </si>
  <si>
    <t>Isomerization (C12:3), Mitochondrial</t>
  </si>
  <si>
    <t xml:space="preserve">3dodtricoa[m]  -&gt; 2dodtricoa[m] </t>
  </si>
  <si>
    <t>SUPPRESSOR OF VARIEGATION 4-20, DROSOPHILA, HOMOLOG OF, 1; SUV420H1;;SU(VAR)4-20, DROSOPHILA, HOMOLOG OF, 1;;CGI85</t>
  </si>
  <si>
    <t>Q4FZB7</t>
  </si>
  <si>
    <t>FAOXC123x</t>
  </si>
  <si>
    <t>HPA063648</t>
  </si>
  <si>
    <t>Isomerization (C12:3), Peroxisomal</t>
  </si>
  <si>
    <t>uc001onm.2</t>
  </si>
  <si>
    <t xml:space="preserve">3dodtricoa[x]  -&gt; 2dodtricoa[x] </t>
  </si>
  <si>
    <t>FAOXC12C10m</t>
  </si>
  <si>
    <t>Fatty Acid Beta Oxidation (C12-&gt;C10), Mitochondrial</t>
  </si>
  <si>
    <t xml:space="preserve">h2o[m] + nad[m] + coa[m] + fad[m] + ddcacoa[m]  -&gt; h[m] + nadh[m] + accoa[m] + fadh2[m] + dcacoa[m] </t>
  </si>
  <si>
    <t>ENSG00000167772</t>
  </si>
  <si>
    <t>ANGPTL4</t>
  </si>
  <si>
    <t>FAOXC12C10x</t>
  </si>
  <si>
    <t>angiopoietin like 4 [Source:HGNC Symbol;Acc:HGNC:16039]</t>
  </si>
  <si>
    <t>Fatty Acid Beta Oxidation (C12-&gt;C10), Peroxisomal</t>
  </si>
  <si>
    <t xml:space="preserve">nad[x] + coa[x] + ddcacoa[x] + o2[x] + h2o[x]  -&gt; h[x] + nadh[x] + accoa[x] + dcacoa[x] + h2o2[x] </t>
  </si>
  <si>
    <t>FAOXC12C12OHm</t>
  </si>
  <si>
    <t>ANGIOPOIETIN-LIKE 4; ANGPTL4;;PPARG ANGIOPOIETIN-RELATED PROTEIN; PGAR;;FASTING-INDUCED ADIPOSE FACTOR; FIAF;;HEPATIC FIBRINOGEN/ANGIOPOIETIN-RELATED PROTEIN; HFARP</t>
  </si>
  <si>
    <t>Fatty Acid Beta Oxidation (C12-&gt;Ohc12), Mitochondrial</t>
  </si>
  <si>
    <t>CAB033770</t>
  </si>
  <si>
    <t xml:space="preserve">h2o[m] + fad[m] + ddcacoa[m]  -&gt; fadh2[m] + 3hddcoa[m] </t>
  </si>
  <si>
    <t>uc060sul.1</t>
  </si>
  <si>
    <t>FAOXC12DCC10DCx</t>
  </si>
  <si>
    <t>ENSG00000198001</t>
  </si>
  <si>
    <t>Fatty Acid Beta Oxidation (C12Dc-&gt;C10Dc), Peroxisomal</t>
  </si>
  <si>
    <t>IRAK4</t>
  </si>
  <si>
    <t xml:space="preserve">nad[x] + coa[x] + o2[x] + h2o[x] + c12dccoa[x]  -&gt; h[x] + nadh[x] + accoa[x] + h2o2[x] + sebcoa[x] </t>
  </si>
  <si>
    <t>interleukin 1 receptor associated kinase 4 [Source:HGNC Symbol;Acc:HGNC:17967]</t>
  </si>
  <si>
    <t>FAOXC12DCTc</t>
  </si>
  <si>
    <t>Transport of Dodecanedioyl Carnitine into Cytosol</t>
  </si>
  <si>
    <t>INTERLEUKIN 1 RECEPTOR-ASSOCIATED KINASE 4; IRAK4;;REN64</t>
  </si>
  <si>
    <t xml:space="preserve">c12dc[x]  &lt;=&gt; c12dc[c] </t>
  </si>
  <si>
    <t>Q9NWZ3</t>
  </si>
  <si>
    <t>CAB022077</t>
  </si>
  <si>
    <t>uc010sky.2</t>
  </si>
  <si>
    <t>FAOXC12DCc</t>
  </si>
  <si>
    <t>Formation of Dodecanedioyl Carnitine</t>
  </si>
  <si>
    <t xml:space="preserve">crn[c] + c12dccoa[c]  &lt;=&gt; coa[c] + c12dc[c] </t>
  </si>
  <si>
    <t>ENSG00000149084</t>
  </si>
  <si>
    <t>HSD17B12</t>
  </si>
  <si>
    <t>hydroxysteroid (17-beta) dehydrogenase 12 [Source:HGNC Symbol;Acc:HGNC:18646]</t>
  </si>
  <si>
    <t>FAOXC12DCx</t>
  </si>
  <si>
    <t>Production of Dodecanedioyl Carnitine</t>
  </si>
  <si>
    <t>17-@BETA-HYDROXYSTEROID DEHYDROGENASE XII; HSD17B12;;17-@BETA-HSD XII;;3-@KETOACYL-CoA REDUCTASE; KAR</t>
  </si>
  <si>
    <t xml:space="preserve">crn[x] + c12dccoa[x]  &lt;=&gt; coa[x] + c12dc[x] </t>
  </si>
  <si>
    <t>uc058aor.1</t>
  </si>
  <si>
    <t>FAOXC13BRC11BRx</t>
  </si>
  <si>
    <t>Fatty Acid Beta Oxidation (C13Br-&gt;C11Br), Peroxisomal</t>
  </si>
  <si>
    <t xml:space="preserve">nad[x] + coa[x] + o2[x] + h2o[x] + tmtrdcoa[x]  -&gt; h[x] + nadh[x] + accoa[x] + h2o2[x] + tmuncoa[x] </t>
  </si>
  <si>
    <t>ENSG00000118017</t>
  </si>
  <si>
    <t>A4GNT</t>
  </si>
  <si>
    <t>FAOXC13C11m</t>
  </si>
  <si>
    <t>alpha-1,4-N-acetylglucosaminyltransferase [Source:HGNC Symbol;Acc:HGNC:17968]</t>
  </si>
  <si>
    <t>Fatty Acid Beta Oxidation (C13-&gt;C11), Mitochondrial</t>
  </si>
  <si>
    <t xml:space="preserve">h2o[m] + nad[m] + coa[m] + fad[m] + tridcoa[m]  -&gt; h[m] + nadh[m] + accoa[m] + fadh2[m] + undcoa[m] </t>
  </si>
  <si>
    <t>Q9UNA3</t>
  </si>
  <si>
    <t>HPA008017</t>
  </si>
  <si>
    <t>uc003ers.2</t>
  </si>
  <si>
    <t>ENSG00000167123</t>
  </si>
  <si>
    <t>FAOXC141C121m</t>
  </si>
  <si>
    <t>CERCAM</t>
  </si>
  <si>
    <t>Fatty Acid Beta Oxidation (C14:1-&gt;C12:1), Mitochondrial</t>
  </si>
  <si>
    <t>cerebral endothelial cell adhesion molecule [Source:HGNC Symbol;Acc:HGNC:23723]</t>
  </si>
  <si>
    <t xml:space="preserve">h2o[m] + nad[m] + coa[m] + fad[m] + tetd7ecoa[m]  -&gt; h[m] + nadh[m] + accoa[m] + fadh2[m] + dd5ecoa[m] </t>
  </si>
  <si>
    <t>FAOXC141C121x</t>
  </si>
  <si>
    <t>CEREBRAL ENDOTHELIAL CELL ADHESION MOLECULE; CERCAM</t>
  </si>
  <si>
    <t>Fatty Acid Beta Xoidation (C14:1-&gt;C12:1), Peroxisomal</t>
  </si>
  <si>
    <t>uc064wdy.1</t>
  </si>
  <si>
    <t xml:space="preserve">nad[x] + coa[x] + o2[x] + h2o[x] + tetde5coa[x]  -&gt; h[x] + nadh[x] + accoa[x] + h2o2[x] + dd3coa[x] </t>
  </si>
  <si>
    <t>ENSG00000109576</t>
  </si>
  <si>
    <t>AADAT</t>
  </si>
  <si>
    <t>aminoadipate aminotransferase [Source:HGNC Symbol;Acc:HGNC:17929]</t>
  </si>
  <si>
    <t xml:space="preserve"> ALPHA-AMINOADIPATE AMINOTRANSFERASE; AADAT
;;KYNURENINE AMINOTRANSFERASE II; KAT2
</t>
  </si>
  <si>
    <t>Q8N5Z0</t>
  </si>
  <si>
    <t>HPA037502</t>
  </si>
  <si>
    <t>uc003isr.3</t>
  </si>
  <si>
    <t>FAOXC141C141OHm</t>
  </si>
  <si>
    <t>Fatty Acid Beta Oxidation (C14:1-&gt;C14:1Oh), Mitochondrial</t>
  </si>
  <si>
    <t xml:space="preserve">h2o[m] + fad[m] + tetd7ecoa[m]  -&gt; fadh2[m] + 3tetd7ecoa[m] </t>
  </si>
  <si>
    <t>FAOXC142C122m</t>
  </si>
  <si>
    <t>ENSG00000198189</t>
  </si>
  <si>
    <t>Fatty Acid Beta Oxidation (C14:2-&gt;C12:2), Mitochondrial</t>
  </si>
  <si>
    <t>HSD17B11</t>
  </si>
  <si>
    <t xml:space="preserve">h2o[m] + nad[m] + coa[m] + fad[m] + tetdecdicoa[m]  -&gt; h[m] + nadh[m] + accoa[m] + fadh2[m] + 3ddecdicoa[m] </t>
  </si>
  <si>
    <t>hydroxysteroid (17-beta) dehydrogenase 11 [Source:HGNC Symbol;Acc:HGNC:22960]</t>
  </si>
  <si>
    <t>FAOXC142C122x</t>
  </si>
  <si>
    <t>Fatty Acid Beta Oxidation (C14:2-&gt;C12:2), Peroxisomal</t>
  </si>
  <si>
    <t xml:space="preserve">nad[x] + coa[x] + o2[x] + h2o[x] + tetdecdicoa[x]  -&gt; h[x] + nadh[x] + accoa[x] + h2o2[x] + 3ddecdicoa[x] </t>
  </si>
  <si>
    <t>FAOXC142C142OHm</t>
  </si>
  <si>
    <t>Fatty Acid Beta Oxidation (C14:2-&gt;C14:2Oh), Mitochondrial</t>
  </si>
  <si>
    <t xml:space="preserve">h2o[m] + fad[m] + ttetddcoa[m]  -&gt; fadh2[m] + 3ttetddcoa[m] </t>
  </si>
  <si>
    <t>17-@BETA-HYDROXYSTEROID DEHYDROGENASE XI; HSD17B11;;17-@BETA-HSDXI;;RETSDR2;;PAN1B</t>
  </si>
  <si>
    <t>Q8NBQ5</t>
  </si>
  <si>
    <t>HPA021608</t>
  </si>
  <si>
    <t>FAOXC143C123m</t>
  </si>
  <si>
    <t>uc003hqp.3</t>
  </si>
  <si>
    <t>Fatty Acid Beta Oxidation (C14:3-&gt;C12:3), Mitochondrial</t>
  </si>
  <si>
    <t>GO:0016229</t>
  </si>
  <si>
    <t xml:space="preserve">h2o[m] + nad[m] + coa[m] + fad[m] + 5tedtricoa[m]  -&gt; h[m] + nadh[m] + accoa[m] + fadh2[m] + 3dodtricoa[m] </t>
  </si>
  <si>
    <t>steroid dehydrogenase activity</t>
  </si>
  <si>
    <t>FAOXC143C123x</t>
  </si>
  <si>
    <t>Catalysis of an oxidation-reduction (redox) reaction in which one substrate is a sterol derivative. [GOC:mah]</t>
  </si>
  <si>
    <t>Fatty Acid Beta Oxidation (C14:3-&gt;C12:3), Peroxisomal</t>
  </si>
  <si>
    <t xml:space="preserve">nad[x] + coa[x] + o2[x] + h2o[x] + 5tedtricoa[x]  -&gt; h[x] + nadh[x] + accoa[x] + h2o2[x] + 3dodtricoa[x] </t>
  </si>
  <si>
    <t>ENSG00000087076</t>
  </si>
  <si>
    <t>HSD17B14</t>
  </si>
  <si>
    <t>hydroxysteroid (17-beta) dehydrogenase 14 [Source:HGNC Symbol;Acc:HGNC:23238]</t>
  </si>
  <si>
    <t>FAOXC14C12m</t>
  </si>
  <si>
    <t>Fatty Acid Beta Oxidation (C14-&gt;C12), Mitochondrial</t>
  </si>
  <si>
    <t xml:space="preserve">h2o[m] + nad[m] + coa[m] + fad[m] + tdcoa[m]  -&gt; h[m] + nadh[m] + accoa[m] + fadh2[m] + ddcacoa[m] </t>
  </si>
  <si>
    <t>17-@BETA-HYDROXYSTEROID DEHYDROGENASE XIV; HSD17B14;;SHORT-CHAIN DEHYDROGENASE/REDUCTASE FAMILY, MEMBER 10; DHRS10;;SDR FAMILY, MEMBER 10;;RETSDR3</t>
  </si>
  <si>
    <t>FAOXC14C12x</t>
  </si>
  <si>
    <t>Q9BPX1</t>
  </si>
  <si>
    <t>HPA021467</t>
  </si>
  <si>
    <t>Fatty Acid Beta Oxidation (C14-&gt;C12), Peroxisomal</t>
  </si>
  <si>
    <t>uc002pkv.2</t>
  </si>
  <si>
    <t xml:space="preserve">nad[x] + coa[x] + tdcoa[x] + o2[x] + h2o[x]  -&gt; h[x] + nadh[x] + accoa[x] + ddcacoa[x] + h2o2[x] </t>
  </si>
  <si>
    <t>GO:0047045</t>
  </si>
  <si>
    <t>testosterone 17-beta-dehydrogenase (NADP+) activity</t>
  </si>
  <si>
    <t>Catalysis of the reaction: NADP+ + testosterone = NADPH + H+ + androst-4-ene-3,17-dione. [EC:1.1.1.64, MetaCyc:1.1.1.64-RXN]</t>
  </si>
  <si>
    <t>FAOXC14C14OHm</t>
  </si>
  <si>
    <t>Fatty Acid Beta Oxidation (C14-&gt;C14Oh), Mitochondrial</t>
  </si>
  <si>
    <t>ENSG00000103174</t>
  </si>
  <si>
    <t>NAGPA</t>
  </si>
  <si>
    <t xml:space="preserve">h2o[m] + fad[m] + tdcoa[m]  -&gt; fadh2[m] + 3htdcoa[m] </t>
  </si>
  <si>
    <t>N-acetylglucosamine-1-phosphodiester alpha-N-acetylglucosaminidase [Source:HGNC Symbol;Acc:HGNC:17378]</t>
  </si>
  <si>
    <t>FAOXC14DCC12DCx</t>
  </si>
  <si>
    <t>Fatty Acid Beta Oxidation (C14Dc-&gt;C12Dc), Peroxisomal</t>
  </si>
  <si>
    <t>N-ACETYLGLUCOSAMINE-1-PHOSPHODIESTER ALPHA-N-ACETYLGLUCOSAMINIDASE;NAGPA;;PHOSPHODIESTER GLYCOSIDE;;PHOSPHODIESTER ALPHA-GlcNAcase;;MANNOSE 6-PHOSPHATE-UNCOVERING ENZYME; UCE</t>
  </si>
  <si>
    <t xml:space="preserve">nad[x] + coa[x] + o2[x] + h2o[x] + c14dccoa[x]  -&gt; h[x] + nadh[x] + accoa[x] + h2o2[x] + c12dccoa[x] </t>
  </si>
  <si>
    <t>Q9UK23</t>
  </si>
  <si>
    <t>HPA064055</t>
  </si>
  <si>
    <t>uc002cyg.4</t>
  </si>
  <si>
    <t>FAOXC15ATPx</t>
  </si>
  <si>
    <t>GO:0003944</t>
  </si>
  <si>
    <t>Fatty Acid Activation (C15), Peroxisomal</t>
  </si>
  <si>
    <t xml:space="preserve">coa[x] + atp[x] + prist[x]  -&gt; amp[x] + ppi[x] + pristcoa[x] </t>
  </si>
  <si>
    <t>N-acetylglucosamine-1-phosphodiester alpha-N-acetylglucosaminidase activity</t>
  </si>
  <si>
    <t>FAOXC15BRC13BRx</t>
  </si>
  <si>
    <t>Catalysis of the reaction: glycoprotein N-acetyl-D-glucosaminyl-phospho-D-mannose + H2O = N-acetyl-D-glucosamine + glycoprotein phospho-D-mannose. [EC:3.1.4.45]</t>
  </si>
  <si>
    <t>Fatty Acid Beta Oxidation (C15Br-&gt;C13Br), Peroxisomal</t>
  </si>
  <si>
    <t xml:space="preserve">nad[x] + coa[x] + o2[x] + h2o[x] + pristcoa[x]  -&gt; h[x] + nadh[x] + h2o2[x] + ppcoa[x] + tmtrdcoa[x] </t>
  </si>
  <si>
    <t>ENSG00000116882</t>
  </si>
  <si>
    <t>HAO2</t>
  </si>
  <si>
    <t>FAOXC15C13m</t>
  </si>
  <si>
    <t>Fatty Acid Beta Oxidation (C15-&gt;C13), Mitochondrial</t>
  </si>
  <si>
    <t>hydroxyacid oxidase 2 (long chain) [Source:HGNC Symbol;Acc:HGNC:4810]</t>
  </si>
  <si>
    <t xml:space="preserve">h2o[m] + nad[m] + coa[m] + fad[m] + ptdcacoa[m]  -&gt; h[m] + nadh[m] + accoa[m] + fadh2[m] + tridcoa[m] </t>
  </si>
  <si>
    <t>FAOXC15NADPx</t>
  </si>
  <si>
    <t>Fatty Acid Alpha Oxidation (2-Hydroxyphytanoyl Coenzyme A) (NADP), Peroxisomal</t>
  </si>
  <si>
    <t xml:space="preserve">h2o[x] + phyt2ohcoa[x] + nadp[x]  -&gt; 2 h[x] + formcoa[x] + nadph[x] + prist[x] </t>
  </si>
  <si>
    <t xml:space="preserve"> HYDROXYACID OXIDASE 2; HAO2
;;HAOX2;;
HYDROXYACID OXIDASE, LONG-CHAIN
</t>
  </si>
  <si>
    <t>uc001ehr.1</t>
  </si>
  <si>
    <t>FAOXC15NADx</t>
  </si>
  <si>
    <t>Fatty Acid Alpha Oxidation (2-Hydroxyphytanoyl Coenzyme A) (NAD), Peroxisomal</t>
  </si>
  <si>
    <t xml:space="preserve">nad[x] + h2o[x] + phyt2ohcoa[x]  -&gt; 2 h[x] + nadh[x] + formcoa[x] + prist[x] </t>
  </si>
  <si>
    <t>"Interacting selectively and non-covalently with FMN, flavin mononucleotide, the coenzyme or the prosthetic group of various flavoprotein oxidoreductase enzymes." [GOC:tb]</t>
  </si>
  <si>
    <t>FAOXC161C141m</t>
  </si>
  <si>
    <t>ENSG00000169738</t>
  </si>
  <si>
    <t>Fatty Acid Beta Oxidation (C16:1-&gt;C14:1), Mitochondrial</t>
  </si>
  <si>
    <t>DCXR</t>
  </si>
  <si>
    <t xml:space="preserve">h2o[m] + nad[m] + coa[m] + fad[m] + hdcoa[m]  -&gt; h[m] + nadh[m] + accoa[m] + fadh2[m] + tetd7ecoa[m] </t>
  </si>
  <si>
    <t>dicarbonyl/L-xylulose reductase [Source:HGNC Symbol;Acc:HGNC:18985]</t>
  </si>
  <si>
    <t>FAOXC161C141x</t>
  </si>
  <si>
    <t>Fatty Acid Beta Xoidation (C16:1-&gt;C14:1), Peroxisomal</t>
  </si>
  <si>
    <t xml:space="preserve">nad[x] + coa[x] + o2[x] + h2o[x] + hexde7coa[x]  -&gt; h[x] + nadh[x] + accoa[x] + h2o2[x] + tetde5coa[x] </t>
  </si>
  <si>
    <t xml:space="preserve"> DICARBONYL/L-XYLULOSE REDUCTASE; DCXR
;;CARBONYL REDUCTASE 2;;
DICARBONYL REDUCTASE;;
DIACETYL REDUCTASE;;
L-XYLULOSE REDUCTASE;;
P34H
</t>
  </si>
  <si>
    <t>uc021ufk.1</t>
  </si>
  <si>
    <t>FAOXC161C161OHm</t>
  </si>
  <si>
    <t>Production of 3-Hydroxyhexadecenoylcoa</t>
  </si>
  <si>
    <t xml:space="preserve">h2o[m] + fad[m] + hdcoa[m]  -&gt; fadh2[m] + 3hdeccoa[m] </t>
  </si>
  <si>
    <t>FAOXC162C142m</t>
  </si>
  <si>
    <t>Fatty Acid Beta Oxidation (C16:2-&gt;C14:2), Mitochondrial</t>
  </si>
  <si>
    <t>ENSG00000138193</t>
  </si>
  <si>
    <t>PLCE1</t>
  </si>
  <si>
    <t xml:space="preserve">h2o[m] + nad[m] + coa[m] + fad[m] + hexddcoa[m]  -&gt; h[m] + nadh[m] + accoa[m] + fadh2[m] + tetdecdicoa[m] </t>
  </si>
  <si>
    <t>phospholipase C, epsilon 1 [Source:HGNC Symbol;Acc:HGNC:17175]</t>
  </si>
  <si>
    <t>FAOXC162C162OHm</t>
  </si>
  <si>
    <t>Fatty Acid Beta Oxidation (C16:2-&gt;C16:2Oh), Mitochondrial</t>
  </si>
  <si>
    <t xml:space="preserve">h2o[m] + fad[m] + thexddcoa[m]  -&gt; fadh2[m] + 3thexddcoa[m] </t>
  </si>
  <si>
    <t xml:space="preserve"> PHOSPHOLIPASE C, EPSILON-1; PLCE1
;;PLCE;;
KIAA1516
</t>
  </si>
  <si>
    <t>Q9P212</t>
  </si>
  <si>
    <t>HPA015598</t>
  </si>
  <si>
    <t>FAOXC163C142x</t>
  </si>
  <si>
    <t>Fatty Acid Beta Oxidation (C16:3-&gt;C14:2), Peroxisomal</t>
  </si>
  <si>
    <t>uc001kjk.3</t>
  </si>
  <si>
    <t xml:space="preserve">nad[x] + coa[x] + h2o[x] + 2hexdtricoa[x]  -&gt; h[x] + nadh[x] + accoa[x] + tetdecdicoa[x] </t>
  </si>
  <si>
    <t>FAOXC163C143m</t>
  </si>
  <si>
    <t>Fatty Acid Beta Oxidation (C16:3-&gt;C14:3), Mitochondrial</t>
  </si>
  <si>
    <t>ENSG00000162836</t>
  </si>
  <si>
    <t xml:space="preserve">h2o[m] + nad[m] + coa[m] + fad[m] + hexdtrcoa[m]  -&gt; h[m] + nadh[m] + accoa[m] + fadh2[m] + 5tedtricoa[m] </t>
  </si>
  <si>
    <t>ACP6</t>
  </si>
  <si>
    <t>acid phosphatase 6, lysophosphatidic [Source:HGNC Symbol;Acc:HGNC:29609]</t>
  </si>
  <si>
    <t>FAOXC163C164Gm</t>
  </si>
  <si>
    <t>Fatty Acid Beta Oxidation (C16:3-&gt;C16:4), Mitochondrial</t>
  </si>
  <si>
    <t xml:space="preserve">fad[m] + 4hexdtricoa[m]  -&gt; fadh2[m] + hexdectecoa[m] </t>
  </si>
  <si>
    <t>FAOXC163C164x</t>
  </si>
  <si>
    <t xml:space="preserve"> ACID PHOSPHATASE 6, LYSOPHOSPHATIDE; ACP6
;;LYSOPHOSPHATIDIC ACID-SPECIFIC PHOSPHATASE; LPAP;;
ACID PHOSPHATASE-LIKE 1; ACPL1
</t>
  </si>
  <si>
    <t>Fatty Acid Beta Oxidation (C16:3-&gt;C16:4), Peroxisomal</t>
  </si>
  <si>
    <t xml:space="preserve">o2[x] + 4hexdtricoa[x]  -&gt; h2o2[x] + hexdectecoa[x] </t>
  </si>
  <si>
    <t>ENSG00000079393</t>
  </si>
  <si>
    <t>DUSP13</t>
  </si>
  <si>
    <t>FAOXC163GC142m</t>
  </si>
  <si>
    <t>dual specificity phosphatase 13 [Source:HGNC Symbol;Acc:HGNC:19681]</t>
  </si>
  <si>
    <t>Fatty Acid Beta Oxidation (C16:3-&gt;C14:2), Mitochondrial</t>
  </si>
  <si>
    <t xml:space="preserve">h2o[m] + nad[m] + coa[m] + 2hexdtricoa[m]  -&gt; h[m] + nadh[m] + accoa[m] + tetdecdicoa[m] </t>
  </si>
  <si>
    <t>FAOXC163Gm</t>
  </si>
  <si>
    <t>Isomerization (C16:3), Mitochondrial</t>
  </si>
  <si>
    <t>DUAL-SPECIFICITY PHOSPHATASE 13; DUSP13TESTIS- AND SKELETAL MUSCLE-SPECIFIC DUAL-SPECIFICITY PHOSPHATASE,INCLUDED; TMDP, INCLUDED;;MUSCLE-RESTRICTED DUAL-SPECIFICITY PHOSPHATASE, INCLUDED; MDSP, INCLUDED</t>
  </si>
  <si>
    <t xml:space="preserve">3hexdtricoa[m]  -&gt; 2hexdtricoa[m] </t>
  </si>
  <si>
    <t>Q9UII6</t>
  </si>
  <si>
    <t>uc001jwr.4</t>
  </si>
  <si>
    <t>FAOXC163x</t>
  </si>
  <si>
    <t>Isomerization (C16:3), Peroxisomal</t>
  </si>
  <si>
    <t>GO:0007126</t>
  </si>
  <si>
    <t xml:space="preserve">3hexdtricoa[x]  -&gt; 2hexdtricoa[x] </t>
  </si>
  <si>
    <t>meiotic nuclear division</t>
  </si>
  <si>
    <t>One of the two nuclear divisions that occur as part of the meiotic cell cycle. [GOC:dph, GOC:mah, PMID:9334324]</t>
  </si>
  <si>
    <t>FAOXC164C143m</t>
  </si>
  <si>
    <t>ENSG00000185808</t>
  </si>
  <si>
    <t>Fatty Acid Beta Oxidation (C16:4-&gt;C14:3), Mitochondrial</t>
  </si>
  <si>
    <t>PIGP</t>
  </si>
  <si>
    <t>phosphatidylinositol glycan anchor biosynthesis, class P [Source:HGNC Symbol;Acc:HGNC:3046]</t>
  </si>
  <si>
    <t xml:space="preserve">h2o[m] + nad[m] + coa[m] + 2hexdtetcoa[m]  -&gt; h[m] + nadh[m] + accoa[m] + 5tedtricoa[m] </t>
  </si>
  <si>
    <t>FAOXC164C143x</t>
  </si>
  <si>
    <t>Fatty Acid Beta Oxidation (C16:4-&gt;C14:3), Peroxisomal</t>
  </si>
  <si>
    <t xml:space="preserve"> PHOSPHATIDYLINOSITOL GLYCAN, CLASS P; PIGP
;;DOWN SYNDROME CRITICAL REGION GENE 5; DSCR5
</t>
  </si>
  <si>
    <t xml:space="preserve">nad[x] + coa[x] + h2o[x] + 2hexdtetcoa[x]  -&gt; h[x] + nadh[x] + accoa[x] + 5tedtricoa[x] </t>
  </si>
  <si>
    <t>P57054</t>
  </si>
  <si>
    <t>HPA026921</t>
  </si>
  <si>
    <t>FAOXC164C163x</t>
  </si>
  <si>
    <t>uc002yvx.1</t>
  </si>
  <si>
    <t>Fatty Acid Beta Oxidation (C16:4-&gt;C16:3), Peroxisomal</t>
  </si>
  <si>
    <t xml:space="preserve">h[x] + nadph[x] + hexdectecoa[x]  -&gt; nadp[x] + 3hexdtricoa[x] </t>
  </si>
  <si>
    <t>GO:0000506</t>
  </si>
  <si>
    <t>glycosylphosphatidylinositol-N-acetylglucosaminyltransferase (GPI-GnT) complex</t>
  </si>
  <si>
    <t>FAOXC164C165m</t>
  </si>
  <si>
    <t>Fatty Acid Beta Oxidation (C16:4-&gt;C16:5), Mitochondrial</t>
  </si>
  <si>
    <t xml:space="preserve">fad[m] + 4hexdtetcoa[m]  -&gt; fadh2[m] + hexdpencoa[m] </t>
  </si>
  <si>
    <t>FAOXC164C165x</t>
  </si>
  <si>
    <t>"An enzyme complex that catalyzes the transfer of GlcNAc from UDP-GlcNAc to an acceptor phosphatidylinositol, the first step in the production of GPI anchors for cell surface proteins. The complex contains PIG-A, PIG-C, PIG-H, PIG-Q, PIG-P, and DPM2 in human, and Eri1p, Gpi1p, Gpi2p, Gpi15p, Gpi19p, and Spt14p in budding yeast." [GOC:kp, GOC:rb, PMID:10944123, PMID:15163411]</t>
  </si>
  <si>
    <t>Fatty Acid Beta Oxidation (C16:4-&gt;C16:5), Peroxisomal</t>
  </si>
  <si>
    <t xml:space="preserve">o2[x] + 4hexdtetcoa[x]  -&gt; h2o2[x] + hexdpencoa[x] </t>
  </si>
  <si>
    <t>ENSG00000139433</t>
  </si>
  <si>
    <t>GLTP</t>
  </si>
  <si>
    <t>FAOXC164GC163m</t>
  </si>
  <si>
    <t>Fatty Acid Beta Oxidation (C16:4-&gt;C16:3), Mitochondrial</t>
  </si>
  <si>
    <t>glycolipid transfer protein [Source:HGNC Symbol;Acc:HGNC:24867]</t>
  </si>
  <si>
    <t xml:space="preserve">h[m] + nadph[m] + hexdectecoa[m]  -&gt; nadp[m] + 3hexdtricoa[m] </t>
  </si>
  <si>
    <t>FAOXC164m</t>
  </si>
  <si>
    <t>Isomerization (C16:4), Mitochondrial</t>
  </si>
  <si>
    <t xml:space="preserve">3hexdtetcoa[m]  -&gt; 2hexdtetcoa[m] </t>
  </si>
  <si>
    <t>FAOXC164x</t>
  </si>
  <si>
    <t>Isomerization (C16:4), Peroxisomal</t>
  </si>
  <si>
    <t>GLYCOLIPID TRANSFER PROTEIN; GLTP</t>
  </si>
  <si>
    <t xml:space="preserve">3hexdtetcoa[x]  -&gt; 2hexdtetcoa[x] </t>
  </si>
  <si>
    <t>Q9NZD2</t>
  </si>
  <si>
    <t>HPA056461</t>
  </si>
  <si>
    <t>FAOXC165C164m</t>
  </si>
  <si>
    <t>Fatty Acid Beta Oxidation (C16:5-&gt;C16:4), Mitochondrial</t>
  </si>
  <si>
    <t>uc001tpm.3</t>
  </si>
  <si>
    <t xml:space="preserve">h[m] + nadph[m] + hexdpencoa[m]  -&gt; nadp[m] + 3hexdtetcoa[m] </t>
  </si>
  <si>
    <t>GO:0006687</t>
  </si>
  <si>
    <t>glycosphingolipid metabolic process</t>
  </si>
  <si>
    <t>The chemical reactions and pathways involving glycosphingolipids, any compound with residues of sphingoid and at least one monosaccharide. [ISBN:0198547684]</t>
  </si>
  <si>
    <t>FAOXC165C164x</t>
  </si>
  <si>
    <t>ENSG00000105053</t>
  </si>
  <si>
    <t>Fatty Acid Beta Oxidation (C16:5-&gt;C16:4), Peroxisomal</t>
  </si>
  <si>
    <t>VRK3</t>
  </si>
  <si>
    <t xml:space="preserve">h[x] + nadph[x] + hexdpencoa[x]  -&gt; nadp[x] + 3hexdtetcoa[x] </t>
  </si>
  <si>
    <t>vaccinia related kinase 3 [Source:HGNC Symbol;Acc:HGNC:18996]</t>
  </si>
  <si>
    <t>FAOXC16BRx</t>
  </si>
  <si>
    <t>Fatty Acid Activation (C16Br), Peroxisomal</t>
  </si>
  <si>
    <t xml:space="preserve">coa[x] + atp[x] + phyt[x]  -&gt; amp[x] + ppi[x] + phytcoa[x] </t>
  </si>
  <si>
    <t>Q8IV63</t>
  </si>
  <si>
    <t>HPA056489</t>
  </si>
  <si>
    <t>uc002prh.2</t>
  </si>
  <si>
    <t>GO:0019903</t>
  </si>
  <si>
    <t>Fatty Acid Beta Oxidation (C16-&gt;C14), Mitochondrial</t>
  </si>
  <si>
    <t>protein phosphatase binding</t>
  </si>
  <si>
    <t xml:space="preserve">h2o[m] + nad[m] + coa[m] + fad[m] + pmtcoa[m]  -&gt; h[m] + nadh[m] + accoa[m] + fadh2[m] + tdcoa[m] </t>
  </si>
  <si>
    <t>Interacting selectively and non-covalently with any protein phosphatase. [GOC:jl]</t>
  </si>
  <si>
    <t>ENSG00000122643</t>
  </si>
  <si>
    <t>FAOXC16C14x</t>
  </si>
  <si>
    <t>NT5C3A</t>
  </si>
  <si>
    <t>Fatty Acid Beta Oxidation (C16-&gt;C14), Peroxisomal</t>
  </si>
  <si>
    <t>5'-nucleotidase, cytosolic IIIA [Source:HGNC Symbol;Acc:HGNC:17820]</t>
  </si>
  <si>
    <t xml:space="preserve">nad[x] + coa[x] + pmtcoa[x] + o2[x] + h2o[x]  -&gt; h[x] + nadh[x] + accoa[x] + tdcoa[x] + h2o2[x] </t>
  </si>
  <si>
    <t>FAOXC16C16OHm</t>
  </si>
  <si>
    <t>Fatty Acid Beta Oxidation (C16-&gt;C16Oh), Mitochondrial</t>
  </si>
  <si>
    <t xml:space="preserve"> 5-PRIME-@NUCLEOTIDASE, CYTOSOLIC IIIA; NT5C3A
;;NUCLEOTIDASE, 5-PRIME, CYTOSOLIC III; NT5C3;;
URIDINE 5-PRIME MONOPHOSPHATE HYDROLASE 1; UMPH1;;
PYRIMIDINE 5-PRIME-NUCLEOTIDASE 1; P5N1
</t>
  </si>
  <si>
    <t xml:space="preserve">h2o[m] + fad[m] + pmtcoa[m]  -&gt; fadh2[m] + 3hexdcoa[m] </t>
  </si>
  <si>
    <t>uc003tdk.4</t>
  </si>
  <si>
    <t>FAOXC16DCC14DCx</t>
  </si>
  <si>
    <t>Fatty Acid Beta Oxidation (C16Dc-&gt;C14Dc), Peroxisomal</t>
  </si>
  <si>
    <t xml:space="preserve">nad[x] + coa[x] + o2[x] + h2o[x] + hexdicoa[x]  -&gt; h[x] + nadh[x] + accoa[x] + h2o2[x] + c14dccoa[x] </t>
  </si>
  <si>
    <t>FAOXC16DCr</t>
  </si>
  <si>
    <t>Fatty Acid Activation (C16Dc), Endoplasmatic Reticulum</t>
  </si>
  <si>
    <t>ENSG00000099785</t>
  </si>
  <si>
    <t xml:space="preserve">atp[r] + coa[r] + hexdiac[r]  -&gt; amp[r] + ppi[r] + hexdicoa[r] </t>
  </si>
  <si>
    <t>membrane associated ring-CH-type finger 2 [Source:HGNC Symbol;Acc:HGNC:28038]</t>
  </si>
  <si>
    <t>FAOXC16OHC16r</t>
  </si>
  <si>
    <t>Fatty Acid Omega Oxidation (C16-&gt;W-Ohc16), Endoplasmatic Reticulum</t>
  </si>
  <si>
    <t xml:space="preserve">o2[r] + nadph[r] + hdca[r]  -&gt; h2o[r] + nadp[r] + whhdca[r] </t>
  </si>
  <si>
    <t>FAOXC17C15m</t>
  </si>
  <si>
    <t>Fatty Acid Beta Oxidation (C17-&gt;C15), Mitochondrial</t>
  </si>
  <si>
    <t>MEMBRANE-ASSOCIATED RING-CH FINGER PROTEIN 2; MARCH2;;MARCH II</t>
  </si>
  <si>
    <t>Q9P0N8</t>
  </si>
  <si>
    <t xml:space="preserve">h2o[m] + nad[m] + coa[m] + fad[m] + hpdcacoa[m]  -&gt; h[m] + nadh[m] + accoa[m] + fadh2[m] + ptdcacoa[m] </t>
  </si>
  <si>
    <t>HPA014063</t>
  </si>
  <si>
    <t>uc002mjx.4</t>
  </si>
  <si>
    <t>FAOXC181C161m</t>
  </si>
  <si>
    <t>Fatty Acid Beta Oxidation (C18:1-&gt;C16:1), Mitochondrial</t>
  </si>
  <si>
    <t xml:space="preserve">h2o[m] + nad[m] + coa[m] + fad[m] + octd11ecoa[m]  -&gt; h[m] + nadh[m] + accoa[m] + fadh2[m] + hdcoa[m] </t>
  </si>
  <si>
    <t>FAOXC181C161x</t>
  </si>
  <si>
    <t>ENSG00000006837</t>
  </si>
  <si>
    <t>Fatty Acid Beta Xoidation (C18:1-&gt;C16:1), Peroxisomal</t>
  </si>
  <si>
    <t>CDKL3</t>
  </si>
  <si>
    <t xml:space="preserve">nad[x] + coa[x] + o2[x] + h2o[x] + ocde9ecoa[x]  -&gt; h[x] + nadh[x] + accoa[x] + h2o2[x] + hexde7coa[x] </t>
  </si>
  <si>
    <t>cyclin-dependent kinase-like 3 [Source:HGNC Symbol;Acc:HGNC:15483]</t>
  </si>
  <si>
    <t>CYCLIN-DEPENDENT KINASE-LIKE 3; CDKL3;;NKIAMRE</t>
  </si>
  <si>
    <t>uc063hau.1</t>
  </si>
  <si>
    <t>ENSG00000179761</t>
  </si>
  <si>
    <t>PIPOX</t>
  </si>
  <si>
    <t>pipecolic acid oxidase [Source:HGNC Symbol;Acc:HGNC:17804]</t>
  </si>
  <si>
    <t>Q9P0Z9</t>
  </si>
  <si>
    <t>HPA015567</t>
  </si>
  <si>
    <t>uc002hdr.1</t>
  </si>
  <si>
    <t>ENSG00000100938</t>
  </si>
  <si>
    <t>GMPR2</t>
  </si>
  <si>
    <t>FAOXC181C181OHm</t>
  </si>
  <si>
    <t>guanosine monophosphate reductase 2 [Source:HGNC Symbol;Acc:HGNC:4377]</t>
  </si>
  <si>
    <t>Fatty Acid Beta Oxidation (C18:1-&gt;C18:1Oh), Mitochondrial</t>
  </si>
  <si>
    <t xml:space="preserve">h2o[m] + fad[m] + octdececoa[m]  -&gt; fadh2[m] + 3octdece1coa[m] </t>
  </si>
  <si>
    <t xml:space="preserve"> GUANOSINE MONOPHOSPHATE REDUCTASE 2; GMPR2
;;GMP REDUCTASE 2
</t>
  </si>
  <si>
    <t>Q9P2T1</t>
  </si>
  <si>
    <t>HPA000904</t>
  </si>
  <si>
    <t>uc001wns.4</t>
  </si>
  <si>
    <t>ENSG00000110446</t>
  </si>
  <si>
    <t>SLC15A3</t>
  </si>
  <si>
    <t>solute carrier family 15 (oligopeptide transporter), member 3 [Source:HGNC Symbol;Acc:HGNC:18068]</t>
  </si>
  <si>
    <t>SOLUTE CARRIER FAMILY 15 (OLIGOPEPTIDE TRANSPORTER), MEMBER 3; SLC15A3;;PEPTIDE/HISTIDINE TRANSPORTER 2; PHT2</t>
  </si>
  <si>
    <t>uc058bwr.1</t>
  </si>
  <si>
    <t>FAOXC182C162m</t>
  </si>
  <si>
    <t>The directed movement of substances (such as macromolecules, small molecules, ions) into, out of or within a cell, or between cells, or within a multicellular organism by means of some agent such as a transporter or pore. [GOC:dph, GOC:jl, GOC:mah]</t>
  </si>
  <si>
    <t>ENSG00000176928</t>
  </si>
  <si>
    <t>GCNT4</t>
  </si>
  <si>
    <t>glucosaminyl (N-acetyl) transferase 4, core 2 [Source:HGNC Symbol;Acc:HGNC:17973]</t>
  </si>
  <si>
    <t>Q9P109</t>
  </si>
  <si>
    <t>Fatty Acid Beta Oxidation (C18:2-&gt;C16:2), Mitochondrial</t>
  </si>
  <si>
    <t>HPA037431</t>
  </si>
  <si>
    <t>uc003kdn.3</t>
  </si>
  <si>
    <t xml:space="preserve">h2o[m] + nad[m] + coa[m] + fad[m] + lnlccoa[m]  -&gt; h[m] + nadh[m] + accoa[m] + fadh2[m] + hexddcoa[m] </t>
  </si>
  <si>
    <t>ENSG00000146233</t>
  </si>
  <si>
    <t>CYP39A1</t>
  </si>
  <si>
    <t>FAOXC182C182OHm</t>
  </si>
  <si>
    <t>cytochrome P450, family 39, subfamily A, polypeptide 1 [Source:HGNC Symbol;Acc:HGNC:17449]</t>
  </si>
  <si>
    <t>Fatty Acid Beta Oxidation (C18:2-&gt;C18:2Oh), Mitochondrial</t>
  </si>
  <si>
    <t xml:space="preserve"> CYTOCHROME P450, FAMILY 39, SUBFAMILY A, POLYPEPTIDE 1; CYP39A1
;;OXYSTEROL 7-ALPHA-HYDROXYLASE 2
</t>
  </si>
  <si>
    <t>Q9NYL5</t>
  </si>
  <si>
    <t>HPA029892</t>
  </si>
  <si>
    <t>uc003oyf.2</t>
  </si>
  <si>
    <t xml:space="preserve">h2o[m] + fad[m] + lnlccoa[m]  -&gt; fadh2[m] + 3ocddcoa[m] </t>
  </si>
  <si>
    <t>ENSG00000134285</t>
  </si>
  <si>
    <t>FKBP11</t>
  </si>
  <si>
    <t>FK506 binding protein 11 [Source:HGNC Symbol;Acc:HGNC:18624]</t>
  </si>
  <si>
    <t>FK506-BINDING PROTEIN 11; FKBP11;;FK506-BINDING PROTEIN, 19-KD; FKBP19</t>
  </si>
  <si>
    <t>uc010sma.3</t>
  </si>
  <si>
    <t>ENSG00000147454</t>
  </si>
  <si>
    <t>SLC25A37</t>
  </si>
  <si>
    <t>solute carrier family 25 (mitochondrial iron transporter), member 37 [Source:HGNC Symbol;Acc:HGNC:29786]</t>
  </si>
  <si>
    <t>FAOXC183C163Gm</t>
  </si>
  <si>
    <t>SOLUTE CARRIER FAMILY 25 (MITOCHONDRIAL IRON CARRIER), MEMBER 37;SLC25A37;;MITOFERRIN; MFRN;;MFRN1</t>
  </si>
  <si>
    <t>Q9NYZ2</t>
  </si>
  <si>
    <t>HPA045680</t>
  </si>
  <si>
    <t>uc003xds.4</t>
  </si>
  <si>
    <t>GO:0055072</t>
  </si>
  <si>
    <t>iron ion homeostasis</t>
  </si>
  <si>
    <t>Any process involved in the maintenance of an internal steady state of iron ions within an organism or cell. [GOC:ai, GOC:jid, GOC:mah]</t>
  </si>
  <si>
    <t>Fatty Acid Beta Oxidation (C18:3-&gt;C16:3), Mitochondrial</t>
  </si>
  <si>
    <t>ENSG00000135090</t>
  </si>
  <si>
    <t>TAOK3</t>
  </si>
  <si>
    <t>TAO kinase 3 [Source:HGNC Symbol;Acc:HGNC:18133]</t>
  </si>
  <si>
    <t>Q9H2K8</t>
  </si>
  <si>
    <t xml:space="preserve">h2o[m] + nad[m] + coa[m] + fad[m] + lnlncgcoa[m]  -&gt; h[m] + nadh[m] + accoa[m] + fadh2[m] + 4hexdtricoa[m] </t>
  </si>
  <si>
    <t>FAOXC183C163m</t>
  </si>
  <si>
    <t>HPA017160</t>
  </si>
  <si>
    <t>uc001twx.4</t>
  </si>
  <si>
    <t>GO:0043507</t>
  </si>
  <si>
    <t>positive regulation of JUN kinase activity</t>
  </si>
  <si>
    <t>Any process that activates or increases the frequency, rate or extent of JUN kinase activity. [GOC:jl]</t>
  </si>
  <si>
    <t>ENSG00000104517</t>
  </si>
  <si>
    <t>UBR5</t>
  </si>
  <si>
    <t>ubiquitin protein ligase E3 component n-recognin 5 [Source:HGNC Symbol;Acc:HGNC:16806]</t>
  </si>
  <si>
    <t>UBIQUITIN-PROTEIN LIGASE E3 COMPONENT N-RECOGNIN 5; UBR5;;E3 UBIQUITIN PROTEIN LIGASE, HECT DOMAIN-CONTAINING, 1; EDD1; EDD;;PROGESTIN-INDUCED PROTEIN;;HYPERPLASTIC DISCS, DROSOPHILA, HOMOLOG OF; HYD;;KIAA0896</t>
  </si>
  <si>
    <t>O95071</t>
  </si>
  <si>
    <t>HPA053688</t>
  </si>
  <si>
    <t>uc003ykr.3</t>
  </si>
  <si>
    <t>GO:2000780</t>
  </si>
  <si>
    <t>negative regulation of double-strand break repair</t>
  </si>
  <si>
    <t>Any process that stops, prevents or reduces the frequency, rate or extent of double-strand break repair. [GOC:BHF]</t>
  </si>
  <si>
    <t xml:space="preserve">h2o[m] + nad[m] + coa[m] + fad[m] + lnlncacoa[m]  -&gt; h[m] + nadh[m] + accoa[m] + fadh2[m] + hexdtrcoa[m] </t>
  </si>
  <si>
    <t>ENSG00000139631</t>
  </si>
  <si>
    <t>CSAD</t>
  </si>
  <si>
    <t>cysteine sulfinic acid decarboxylase [Source:HGNC Symbol;Acc:HGNC:18966]</t>
  </si>
  <si>
    <t>FAOXC184C163m</t>
  </si>
  <si>
    <t>Q9Y600</t>
  </si>
  <si>
    <t>HPA039487</t>
  </si>
  <si>
    <t>Fatty Acid Beta Oxidation (C18:4-&gt;C16:3), Mitochondrial</t>
  </si>
  <si>
    <t>uc010snx.2</t>
  </si>
  <si>
    <t>GO:0019752</t>
  </si>
  <si>
    <t>carboxylic acid metabolic process</t>
  </si>
  <si>
    <t>"The chemical reactions and pathways involving carboxylic acids, any organic acid containing one or more carboxyl (COOH) groups or anions (COO-)." [ISBN:0198506732]</t>
  </si>
  <si>
    <t>ENSG00000100554</t>
  </si>
  <si>
    <t>ATP6V1D</t>
  </si>
  <si>
    <t>ATPase, H+ transporting, lysosomal 34kDa, V1 subunit D [Source:HGNC Symbol;Acc:HGNC:13527]</t>
  </si>
  <si>
    <t xml:space="preserve">h2o[m] + nad[m] + coa[m] + 2octdectecoa[m]  -&gt; h[m] + nadh[m] + accoa[m] + 4hexdtricoa[m] </t>
  </si>
  <si>
    <t xml:space="preserve"> ATPase, H+ TRANSPORTING, LYSOSOMAL, 34-KD, V1 SUBUNIT D; ATP6V1D
;;ATP6M
</t>
  </si>
  <si>
    <t>Q9Y5K8</t>
  </si>
  <si>
    <t>HPA031515</t>
  </si>
  <si>
    <t>uc001xjf.3</t>
  </si>
  <si>
    <t>GO:0042626</t>
  </si>
  <si>
    <t>ATPase activity, coupled to transmembrane movement of substances</t>
  </si>
  <si>
    <t>"Catalysis of the reaction: ATP + H2O = ADP + phosphate, to directly drive the active transport of a substance across a membrane." [EC:3.6.1.3, GOC:jl]</t>
  </si>
  <si>
    <t>ENSG00000106617</t>
  </si>
  <si>
    <t>PRKAG2</t>
  </si>
  <si>
    <t>protein kinase, AMP-activated, gamma 2 non-catalytic subunit [Source:HGNC Symbol;Acc:HGNC:9386]</t>
  </si>
  <si>
    <t>PROTEIN KINASE, AMP-ACTIVATED, NONCATALYTIC, GAMMA-2; PRKAG2;;AMP-ACTIVATED PROTEIN KINASE, NONCATALYTIC, GAMMA-2;;AMPK-GAMMA-2</t>
  </si>
  <si>
    <t>Q9UGJ0</t>
  </si>
  <si>
    <t>CAB018641</t>
  </si>
  <si>
    <t>uc003wkk.4</t>
  </si>
  <si>
    <t>GO:0046324</t>
  </si>
  <si>
    <t>regulation of glucose import</t>
  </si>
  <si>
    <t>FAOXC184C163x</t>
  </si>
  <si>
    <t>Any process that modulates the frequency, rate or extent of the import of the hexose monosaccharide glucose into a cell or organelle. [GOC:ai]</t>
  </si>
  <si>
    <t>Fatty Acid Beta Oxidation (C18:4-&gt;C16:3), Peroxisomal</t>
  </si>
  <si>
    <t>ENSG00000122008</t>
  </si>
  <si>
    <t>POLK</t>
  </si>
  <si>
    <t xml:space="preserve">nad[x] + coa[x] + h2o[x] + 2octdectecoa[x]  -&gt; h[x] + nadh[x] + accoa[x] + 4hexdtricoa[x] </t>
  </si>
  <si>
    <t>polymerase (DNA directed) kappa [Source:HGNC Symbol;Acc:HGNC:9183]</t>
  </si>
  <si>
    <t>POLYMERASE, DNA, KAPPA; POLK;;DINB1;;POLQ</t>
  </si>
  <si>
    <t>Q9UBT6</t>
  </si>
  <si>
    <t>HPA068117</t>
  </si>
  <si>
    <t>uc003kdw.4</t>
  </si>
  <si>
    <t>ENSG00000134758</t>
  </si>
  <si>
    <t>RNF138</t>
  </si>
  <si>
    <t>ring finger protein 138, E3 ubiquitin protein ligase [Source:HGNC Symbol;Acc:HGNC:17765]</t>
  </si>
  <si>
    <t>RING FINGER PROTEIN 138; RNF138;;NEMO-LIKE KINASE-ASSOCIATED RING FINGER PROTEIN; NARF;;NLK-ASSOCIATED RING FINGER PROTEIN</t>
  </si>
  <si>
    <t>Q8WVD3</t>
  </si>
  <si>
    <t>HPA041373</t>
  </si>
  <si>
    <t>uc002kxg.3</t>
  </si>
  <si>
    <t>ENSG00000068745</t>
  </si>
  <si>
    <t>IP6K2</t>
  </si>
  <si>
    <t>inositol hexakisphosphate kinase 2 [Source:HGNC Symbol;Acc:HGNC:17313]</t>
  </si>
  <si>
    <t>INOSITOL HEXAPHOSPHATE KINASE 2; IHPK2;;IP6K2</t>
  </si>
  <si>
    <t>Q9UHH9</t>
  </si>
  <si>
    <t>HPA007532</t>
  </si>
  <si>
    <t>uc003cuq.4</t>
  </si>
  <si>
    <t>FAOXC184C164m</t>
  </si>
  <si>
    <t>ENSG00000116005</t>
  </si>
  <si>
    <t>PCYOX1</t>
  </si>
  <si>
    <t>prenylcysteine oxidase 1 [Source:HGNC Symbol;Acc:HGNC:20588]</t>
  </si>
  <si>
    <t>PRENYLCYSTEINE OXIDASE 1; PCYOX1;;PRENYLCYSTEINE LYASE; PCL1;;KIAA0908</t>
  </si>
  <si>
    <t>uc061kio.1</t>
  </si>
  <si>
    <t>GO:0016670</t>
  </si>
  <si>
    <t>Fatty Acid Beta Oxidation (C18:4-&gt;C16:4), Mitochondrial</t>
  </si>
  <si>
    <t>oxidoreductase activity, acting on a sulfur group of donors, oxygen as acceptor</t>
  </si>
  <si>
    <t>Catalysis of an oxidation-reduction (redox) reaction in which a sulfur-containing group acts as a hydrogen or electron donor and reduces oxygen. [GOC:jl]</t>
  </si>
  <si>
    <t>ENSG00000140519</t>
  </si>
  <si>
    <t>RHCG</t>
  </si>
  <si>
    <t>Rh family, C glycoprotein [Source:HGNC Symbol;Acc:HGNC:18140]</t>
  </si>
  <si>
    <t xml:space="preserve">h2o[m] + nad[m] + coa[m] + fad[m] + strdnccoa[m]  -&gt; h[m] + nadh[m] + accoa[m] + fadh2[m] + 4hexdtetcoa[m] </t>
  </si>
  <si>
    <t>RHESUS BLOOD GROUP, C GLYCOPROTEIN; RHCG;;RHESUS BLOOD GROUP-ASSOCIATED KIDNEY HOMOLOG;;RH-RELATED GLYCOPROTEIN RhGK; RHGK</t>
  </si>
  <si>
    <t>uc059nba.1</t>
  </si>
  <si>
    <t>GO:0015696</t>
  </si>
  <si>
    <t>ammonium transport</t>
  </si>
  <si>
    <t>The directed movement of ammonium into, out of or within a cell, or between cells, by means of some agent such as a transporter or pore. Ammonium is the cation NH4+ which is formed from N2 by root-nodule bacteria in leguminous plants and is an excretory product in ammonotelic animals. [ISBN:0198506732]</t>
  </si>
  <si>
    <t>ENSG00000198833</t>
  </si>
  <si>
    <t>UBE2J1</t>
  </si>
  <si>
    <t>ubiquitin conjugating enzyme E2, J1 [Source:HGNC Symbol;Acc:HGNC:17598]</t>
  </si>
  <si>
    <t>UBIQUITIN-CONJUGATING ENZYME E2J 1; UBE2J1;;UBC6E</t>
  </si>
  <si>
    <t>Q9Y385</t>
  </si>
  <si>
    <t>CAB073419</t>
  </si>
  <si>
    <t>uc003pnc.4</t>
  </si>
  <si>
    <t>FAOXC184C164x</t>
  </si>
  <si>
    <t>ENSG00000105655</t>
  </si>
  <si>
    <t>ISYNA1</t>
  </si>
  <si>
    <t>inositol-3-phosphate synthase 1 [Source:HGNC Symbol;Acc:HGNC:29821]</t>
  </si>
  <si>
    <t xml:space="preserve"> INOSITOL-3-PHOSPHATE SYNTHASE 1; ISYNA1
;;MYOINOSITOL 1-PHOSPHATE SYNTHASE A1;;
IPS
</t>
  </si>
  <si>
    <t>CAB020720</t>
  </si>
  <si>
    <t>ENSG00000132196</t>
  </si>
  <si>
    <t>HSD17B7</t>
  </si>
  <si>
    <t>hydroxysteroid (17-beta) dehydrogenase 7 [Source:HGNC Symbol;Acc:HGNC:5215]</t>
  </si>
  <si>
    <t>Fatty Acid Beta Oxidation (C18:4-&gt;C16:4), Peroxisomal</t>
  </si>
  <si>
    <t xml:space="preserve"> 17-@BETA-HYDROXYSTEROID DEHYDROGENASE VII; HSD17B7
</t>
  </si>
  <si>
    <t>ENSG00000074696</t>
  </si>
  <si>
    <t>HACD3</t>
  </si>
  <si>
    <t>3-hydroxyacyl-CoA dehydratase 3 [Source:HGNC Symbol;Acc:HGNC:24175]</t>
  </si>
  <si>
    <t>PROTEIN TYROSINE PHOSPHATASE-LIKE A DOMAIN-CONTAINING PROTEIN 1; PTPLAD1;;BUTYRATE-INDUCED PROTEIN 1; BIND1;;3-@HYDROXYACYL-CoA DEHYDRATASE 3; HACD3;;VERY LONG CHAIN-3-HYDROXYACYL-CoA DEHYDRATASE 3</t>
  </si>
  <si>
    <t>HPA060347</t>
  </si>
  <si>
    <t>uc059kju.1</t>
  </si>
  <si>
    <t xml:space="preserve">nad[x] + coa[x] + o2[x] + h2o[x] + strdnccoa[x]  -&gt; h[x] + nadh[x] + accoa[x] + h2o2[x] + 4hexdtetcoa[x] </t>
  </si>
  <si>
    <t>ENSG00000137770</t>
  </si>
  <si>
    <t>CTDSPL2</t>
  </si>
  <si>
    <t>CTD small phosphatase like 2 [Source:HGNC Symbol;Acc:HGNC:26936]</t>
  </si>
  <si>
    <t>Q05D32</t>
  </si>
  <si>
    <t>HPA062198</t>
  </si>
  <si>
    <t>uc001ztr.4</t>
  </si>
  <si>
    <t>Catalysis of the reaction: a phosphoprotein + H2O = a protein + phosphate. Together with protein kinases, these enzymes control the state of phosphorylation of cell proteins and thereby provide an important mechanism for regulating cellular activity. [EC:3.1.3.16, ISBN:0198547684]</t>
  </si>
  <si>
    <t>ENSG00000133706</t>
  </si>
  <si>
    <t>LARS</t>
  </si>
  <si>
    <t>leucyl-tRNA synthetase [Source:HGNC Symbol;Acc:HGNC:6512]</t>
  </si>
  <si>
    <t>LEUCYL-tRNA SYNTHETASE; LARS;;LRS;;LARS1;;LEUS;;RNTLS</t>
  </si>
  <si>
    <t>Q9P2J5</t>
  </si>
  <si>
    <t>HPA040881</t>
  </si>
  <si>
    <t>uc003lnx.2</t>
  </si>
  <si>
    <t>ENSG00000141552</t>
  </si>
  <si>
    <t>ANAPC11</t>
  </si>
  <si>
    <t>anaphase promoting complex subunit 11 [Source:HGNC Symbol;Acc:HGNC:14452]</t>
  </si>
  <si>
    <t>FAOXC184m</t>
  </si>
  <si>
    <t>ANAPHASE-PROMOTING COMPLEX SUBUNIT 11; ANAPC11;;APC11</t>
  </si>
  <si>
    <t>Q9NYG5</t>
  </si>
  <si>
    <t>HPA021989</t>
  </si>
  <si>
    <t>uc032fte.2</t>
  </si>
  <si>
    <t>GO:0045842</t>
  </si>
  <si>
    <t>positive regulation of mitotic metaphase/anaphase transition</t>
  </si>
  <si>
    <t>Any process that activates or increases the frequency, rate or extent of the mitotic metaphase to anaphase transition. [GOC:go_curators]</t>
  </si>
  <si>
    <t>ENSG00000132330</t>
  </si>
  <si>
    <t>SCLY</t>
  </si>
  <si>
    <t>Isomerization of (C18:4), Mitochondrial</t>
  </si>
  <si>
    <t>selenocysteine lyase [Source:HGNC Symbol;Acc:HGNC:18161]</t>
  </si>
  <si>
    <t>SELENOCYSTEINE LYASE; SCLY;;SCL</t>
  </si>
  <si>
    <t>HPA062822</t>
  </si>
  <si>
    <t>uc010fyv.5</t>
  </si>
  <si>
    <t>ENSG00000187531</t>
  </si>
  <si>
    <t>SIRT7</t>
  </si>
  <si>
    <t>sirtuin 7 [Source:HGNC Symbol;Acc:HGNC:14935]</t>
  </si>
  <si>
    <t>SIRTUIN 7; SIRT7;;SIR2, S.CEREVISIAE, HOMOLOG-LIKE 7; SIR2L7</t>
  </si>
  <si>
    <t>Q9NRC8</t>
  </si>
  <si>
    <t>HPA053669</t>
  </si>
  <si>
    <t>uc002kcj.3</t>
  </si>
  <si>
    <t xml:space="preserve">3octdectecoa[m]  -&gt; 2octdectecoa[m] </t>
  </si>
  <si>
    <t>GO:0097372</t>
  </si>
  <si>
    <t>NAD-dependent histone deacetylase activity (H3-K18 specific)</t>
  </si>
  <si>
    <t>Catalysis of the reaction: histone H3 N6-acetyl-L-lysine (position 18) + H2O = histone H3 L-lysine (position 18) + acetate. This reaction requires the presence of NAD, and represents the removal of an acetyl group from lysine at position 18 of the histone H3 protein. [EC:3.5.1.17, GOC:sp, PMID:22722849, RHEA:24551]</t>
  </si>
  <si>
    <t>ENSG00000077463</t>
  </si>
  <si>
    <t>SIRT6</t>
  </si>
  <si>
    <t>sirtuin 6 [Source:HGNC Symbol;Acc:HGNC:14934]</t>
  </si>
  <si>
    <t>SIRTUIN 6; SIRT6;;SIR2-LIKE 6; SIR2L6</t>
  </si>
  <si>
    <t>uc060ruk.1</t>
  </si>
  <si>
    <t>ENSG00000100865</t>
  </si>
  <si>
    <t>CINP</t>
  </si>
  <si>
    <t>cyclin-dependent kinase 2 interacting protein [Source:HGNC Symbol;Acc:HGNC:23789]</t>
  </si>
  <si>
    <t>CDK2-INTERACTING PROTEIN; CINP</t>
  </si>
  <si>
    <t>Q9BW66</t>
  </si>
  <si>
    <t>uc001ylv.2</t>
  </si>
  <si>
    <t>ENSG00000146166</t>
  </si>
  <si>
    <t>FAOXC184x</t>
  </si>
  <si>
    <t>LGSN</t>
  </si>
  <si>
    <t>lengsin, lens protein with glutamine synthetase domain [Source:HGNC Symbol;Acc:HGNC:21016]</t>
  </si>
  <si>
    <t>Isomerization (C18:4), Peroxisomal</t>
  </si>
  <si>
    <t xml:space="preserve"> GLUTAMATE-AMMONIA LIGASE (GLUTAMINE SYNTHETASE) DOMAIN-CONTAINING
1; GLULD1
;;LENGSIN; LGS
</t>
  </si>
  <si>
    <t>uc003pei.3</t>
  </si>
  <si>
    <t>GO:0004356</t>
  </si>
  <si>
    <t>glutamate-ammonia ligase activity</t>
  </si>
  <si>
    <t>"Catalysis of the reaction: L-glutamate + ATP + NH(4)(+) = L-glutamine + ADP + 2 H(+) + phosphate." [EC:6.3.1.2, RHEA:16172]</t>
  </si>
  <si>
    <t xml:space="preserve">3octdectecoa[x]  -&gt; 2octdectecoa[x] </t>
  </si>
  <si>
    <t>ENSG00000111696</t>
  </si>
  <si>
    <t>NT5DC3</t>
  </si>
  <si>
    <t>5'-nucleotidase domain containing 3 [Source:HGNC Symbol;Acc:HGNC:30826]</t>
  </si>
  <si>
    <t>5-PRIME-@NUCLEOTIDASE DOMAIN-CONTAINING PROTEIN 3; NT5DC3;;TU12B1TY;;GRP94-NEIGHBORING NUCLEOTIDASE; GNN</t>
  </si>
  <si>
    <t>uc058slz.1</t>
  </si>
  <si>
    <t>ENSG00000006007</t>
  </si>
  <si>
    <t>GDE1</t>
  </si>
  <si>
    <t>glycerophosphodiester phosphodiesterase 1 [Source:HGNC Symbol;Acc:HGNC:29644]</t>
  </si>
  <si>
    <t>GLYCEROPHOSPHODIESTER PHOSPHODIESTERASE 1; GDE1;;MEMBRANE INTERACTING PROTEIN OF RGS16; MIR16;;RGS16-INTERACTING MEMBRANE PROTEIN</t>
  </si>
  <si>
    <t>Q9NZC3</t>
  </si>
  <si>
    <t>HPA074747</t>
  </si>
  <si>
    <t>uc002dgh.4</t>
  </si>
  <si>
    <t>GO:0047395</t>
  </si>
  <si>
    <t>glycerophosphoinositol glycerophosphodiesterase activity</t>
  </si>
  <si>
    <t>Catalysis of the reaction: 1-(sn-glycero-3-phospho)-1D-myo-inositol + H(2)O = sn-glycerol 3-phosphate + myo-inositol + H(+). [EC:3.1.4.44, RHEA:16504]</t>
  </si>
  <si>
    <t>ENSG00000197323</t>
  </si>
  <si>
    <t>TRIM33</t>
  </si>
  <si>
    <t>tripartite motif containing 33 [Source:HGNC Symbol;Acc:HGNC:16290]</t>
  </si>
  <si>
    <t>FAOXC185C164m</t>
  </si>
  <si>
    <t>TRIPARTITE MOTIF-CONTAINING PROTEIN 33; TRIM33;;TRANSCRIPTIONAL INTERMEDIARY FACTOR 1-GAMMA; TIF1G;;TIF1-GAMMA;;RET-FUSED GENE 7; RFG7;;ECTODERMIN, XENOPUS, HOMOLOG OF; ECTOPTC7 CHIMERIC ONCOGENE, INCLUDED</t>
  </si>
  <si>
    <t>Q9UPN9</t>
  </si>
  <si>
    <t>HPA004345</t>
  </si>
  <si>
    <t>uc001eew.3</t>
  </si>
  <si>
    <t>GO:0017015</t>
  </si>
  <si>
    <t>regulation of transforming growth factor beta receptor signaling pathway</t>
  </si>
  <si>
    <t>Any process that modulates the frequency, rate or extent of activity of any TGF-beta receptor signaling pathway. [GOC:mah]</t>
  </si>
  <si>
    <t>ENSG00000144182</t>
  </si>
  <si>
    <t>LIPT1</t>
  </si>
  <si>
    <t>Fatty Acid Beta Oxidation (C18:5-&gt;C16:4), Mitochondrial</t>
  </si>
  <si>
    <t>lipoyltransferase 1 [Source:HGNC Symbol;Acc:HGNC:29569]</t>
  </si>
  <si>
    <t>LIPOYLTRANSFERASE 1; LIPT1</t>
  </si>
  <si>
    <t>Q9Y234</t>
  </si>
  <si>
    <t>HPA034802</t>
  </si>
  <si>
    <t>uc002szo.5</t>
  </si>
  <si>
    <t>GO:0009249</t>
  </si>
  <si>
    <t>protein lipoylation</t>
  </si>
  <si>
    <t>The addition of a lipoyl group to an amino acid residue in a protein. [GOC:mah]</t>
  </si>
  <si>
    <t xml:space="preserve">h2o[m] + nad[m] + coa[m] + 2octpencoa[m]  -&gt; h[m] + nadh[m] + accoa[m] + 4hexdtetcoa[m] </t>
  </si>
  <si>
    <t>ENSG00000124155</t>
  </si>
  <si>
    <t>PIGT</t>
  </si>
  <si>
    <t>phosphatidylinositol glycan anchor biosynthesis, class T [Source:HGNC Symbol;Acc:HGNC:14938]</t>
  </si>
  <si>
    <t xml:space="preserve"> PHOSPHATIDYLINOSITOL GLYCAN, CLASS T; PIGT
;;NEURONAL DEVELOPMENT-ASSOCIATED PROTEIN; NDAP
</t>
  </si>
  <si>
    <t>Q969N2</t>
  </si>
  <si>
    <t>uc002xoh.3</t>
  </si>
  <si>
    <t>GO:0016255</t>
  </si>
  <si>
    <t>attachment of GPI anchor to protein</t>
  </si>
  <si>
    <t>"A transamidation reaction that results in the cleavage of the polypeptide chain and the concomitant transfer of the GPI anchor to the newly formed carboxy-terminal amino acid of the anchored protein. The cleaved C-terminal contains the C-terminal GPI signal sequence of the newly synthesized polypeptide chain." [ISBN:0879695595]</t>
  </si>
  <si>
    <t>ENSG00000047249</t>
  </si>
  <si>
    <t>ATP6V1H</t>
  </si>
  <si>
    <t>ATPase, H+ transporting, lysosomal 50/57kDa, V1 subunit H [Source:HGNC Symbol;Acc:HGNC:18303]</t>
  </si>
  <si>
    <t xml:space="preserve"> ATPase, H+ TRANSPORTING, LYSOSOMAL, 50/57-KD, V1 SUBUNIT H; ATP6V1H
;;NEF-BINDING PROTEIN 1; NBP1;;
VMA13, S. CEREVISIAE, HOMOLOG OF; VMA13
</t>
  </si>
  <si>
    <t>Q9UI12</t>
  </si>
  <si>
    <t>HPA023421</t>
  </si>
  <si>
    <t>uc003xrn.4</t>
  </si>
  <si>
    <t>FAOXC185m</t>
  </si>
  <si>
    <t>GO:0000221</t>
  </si>
  <si>
    <t>Isomerization (C18:5), Mitochondrial</t>
  </si>
  <si>
    <t>vacuolar proton-transporting V-type ATPase, V1 domain</t>
  </si>
  <si>
    <t xml:space="preserve">3octpencoa[m]  -&gt; 2octpencoa[m] </t>
  </si>
  <si>
    <t>"The V1 domain of a proton-transporting V-type ATPase found in the vacuolar membrane." [GOC:mah, PMID:16449553]</t>
  </si>
  <si>
    <t>ENSG00000117543</t>
  </si>
  <si>
    <t>DPH5</t>
  </si>
  <si>
    <t>diphthamide biosynthesis 5 [Source:HGNC Symbol;Acc:HGNC:24270]</t>
  </si>
  <si>
    <t>FAOXC18C18OHm</t>
  </si>
  <si>
    <t>DPH5, S. CEREVISIAE, HOMOLOG OF; DPH5;;HSPC143</t>
  </si>
  <si>
    <t>Q9H2P9</t>
  </si>
  <si>
    <t>HPA046439</t>
  </si>
  <si>
    <t>uc001dts.4</t>
  </si>
  <si>
    <t>Fatty Acid Beta Oxidation (C18-&gt;C18Oh), Mitochondrial</t>
  </si>
  <si>
    <t>GO:0004164</t>
  </si>
  <si>
    <t>diphthine synthase activity</t>
  </si>
  <si>
    <t>Catalysis of the reaction: S-adenosyl-L-methionine + 2-(3-carboxy-3-aminopropyl)-L-histidine = S-adenosyl-L-homocysteine + 2-(3-carboxy-3-(methylammonio)propyl)-L-histidine. [EC:2.1.1.98]</t>
  </si>
  <si>
    <t>ENSG00000078967</t>
  </si>
  <si>
    <t>UBE2D4</t>
  </si>
  <si>
    <t>ubiquitin conjugating enzyme E2D 4 (putative) [Source:HGNC Symbol;Acc:HGNC:21647]</t>
  </si>
  <si>
    <t>uc064ddx.1</t>
  </si>
  <si>
    <t xml:space="preserve">h2o[m] + fad[m] + stcoa[m]  -&gt; fadh2[m] + 3hodcoa[m] </t>
  </si>
  <si>
    <t>ENSG00000137168</t>
  </si>
  <si>
    <t>PPIL1</t>
  </si>
  <si>
    <t>peptidylprolyl isomerase like 1 [Source:HGNC Symbol;Acc:HGNC:9260]</t>
  </si>
  <si>
    <t>PEPTIDYL-PROLYL ISOMERASE-LIKE 1; PPIL1;;CYCLOPHILIN-RELATED GENE 1; CYPL1</t>
  </si>
  <si>
    <t>Q9Y3C6</t>
  </si>
  <si>
    <t>uc003omu.3</t>
  </si>
  <si>
    <t>ENSG00000141378</t>
  </si>
  <si>
    <t>PTRH2</t>
  </si>
  <si>
    <t>peptidyl-tRNA hydrolase 2 [Source:HGNC Symbol;Acc:HGNC:24265]</t>
  </si>
  <si>
    <t>PEPTIDYL-tRNA HYDROLASE 2; PTRH2;;BCL2 INHIBITOR OF TRANSCRIPTION 1; BIT1</t>
  </si>
  <si>
    <t>Q9Y3E5</t>
  </si>
  <si>
    <t>HPA012897</t>
  </si>
  <si>
    <t>uc002ixt.4</t>
  </si>
  <si>
    <t>GO:2000210</t>
  </si>
  <si>
    <t>positive regulation of anoikis</t>
  </si>
  <si>
    <t>Any process that activates or increases the frequency, rate or extent of anoikis. [GOC:mah]</t>
  </si>
  <si>
    <t>ENSG00000127952</t>
  </si>
  <si>
    <t>STYXL1</t>
  </si>
  <si>
    <t>serine/threonine/tyrosine interacting-like 1 [Source:HGNC Symbol;Acc:HGNC:18165]</t>
  </si>
  <si>
    <t>SERINE/THREONINE/TYROSINE-INTERACTING PROTEIN-LIKE 1; STYXL1;;STYX-LIKE 1;;MAP KINASE PHOSPHATASE-LIKE STYX DOMAIN PROTEIN; MKSTYX;;DUAL-SPECIFICITY PHOSPHATASE 24; DUSP24</t>
  </si>
  <si>
    <t>Q9Y6J8</t>
  </si>
  <si>
    <t>HPA050261</t>
  </si>
  <si>
    <t>uc003uem.4</t>
  </si>
  <si>
    <t>FAOXC201C181x</t>
  </si>
  <si>
    <t>ENSG00000060762</t>
  </si>
  <si>
    <t>MPC1</t>
  </si>
  <si>
    <t>mitochondrial pyruvate carrier 1 [Source:HGNC Symbol;Acc:HGNC:21606]</t>
  </si>
  <si>
    <t>BRAIN PROTEIN 44-LIKE; BRP44L;;MITOCHONDRIAL PYRUVATE CARRIER 1; MPC1;;PYRUVATE CARRIER, MITOCHONDRIAL, 1</t>
  </si>
  <si>
    <t>Q9Y5U8</t>
  </si>
  <si>
    <t>Fatty Acid Beta Xoidation (C20:1-&gt;C18:1), Peroxisomal</t>
  </si>
  <si>
    <t>HPA055790</t>
  </si>
  <si>
    <t>uc063svb.1</t>
  </si>
  <si>
    <t>ENSG00000079150</t>
  </si>
  <si>
    <t>FKBP7</t>
  </si>
  <si>
    <t>FK506 binding protein 7 [Source:HGNC Symbol;Acc:HGNC:3723]</t>
  </si>
  <si>
    <t>FK506-BINDING PROTEIN 7; FKBP7;;FKBP23</t>
  </si>
  <si>
    <t>Q9Y680</t>
  </si>
  <si>
    <t>HPA008707</t>
  </si>
  <si>
    <t>uc002umk.4</t>
  </si>
  <si>
    <t xml:space="preserve">nad[x] + coa[x] + o2[x] + h2o[x] + ei11ecoa[x]  -&gt; h[x] + nadh[x] + accoa[x] + h2o2[x] + ocde9ecoa[x] </t>
  </si>
  <si>
    <t>ENSG00000166394</t>
  </si>
  <si>
    <t>CYB5R2</t>
  </si>
  <si>
    <t>cytochrome b5 reductase 2 [Source:HGNC Symbol;Acc:HGNC:24376]</t>
  </si>
  <si>
    <t>CYTOCHROME b5 REDUCTASE 2; CYB5R2;;B5R.2</t>
  </si>
  <si>
    <t>Q6BCY4</t>
  </si>
  <si>
    <t>HPA038962</t>
  </si>
  <si>
    <t>uc057ypx.1</t>
  </si>
  <si>
    <t>ENSG00000087095</t>
  </si>
  <si>
    <t>NLK</t>
  </si>
  <si>
    <t>nemo-like kinase [Source:HGNC Symbol;Acc:HGNC:29858]</t>
  </si>
  <si>
    <t>NEMO-LIKE KINASE; NLK</t>
  </si>
  <si>
    <t>Q9UBE8</t>
  </si>
  <si>
    <t>HPA056511</t>
  </si>
  <si>
    <t>uc010crj.4</t>
  </si>
  <si>
    <t>GO:0033136</t>
  </si>
  <si>
    <t>serine phosphorylation of STAT3 protein</t>
  </si>
  <si>
    <t>The process of introducing a phosphate group to a serine residue of the STAT3 protein. [GOC:jl, GOC:mah]</t>
  </si>
  <si>
    <t>ENSG00000142619</t>
  </si>
  <si>
    <t>PADI3</t>
  </si>
  <si>
    <t>peptidyl arginine deiminase, type III [Source:HGNC Symbol;Acc:HGNC:18337]</t>
  </si>
  <si>
    <t>PEPTIDYLARGININE DEIMINASE, TYPE III; PADI3</t>
  </si>
  <si>
    <t>Q9ULW8</t>
  </si>
  <si>
    <t>HPA043739</t>
  </si>
  <si>
    <t>uc001bai.4</t>
  </si>
  <si>
    <t>ENSG00000197142</t>
  </si>
  <si>
    <t>ACSL5</t>
  </si>
  <si>
    <t>acyl-CoA synthetase long-chain family member 5 [Source:HGNC Symbol;Acc:HGNC:16526]</t>
  </si>
  <si>
    <t>FAOXC204C184m</t>
  </si>
  <si>
    <t xml:space="preserve"> ACYL-CoA SYNTHETASE LONG CHAIN FAMILY, MEMBER 5; ACSL5
;;FATTY ACID CoA LIGASE, LONG CHAIN 5; FACL5;;
ACYL-CoA SYNTHETASE 5; ACS5
</t>
  </si>
  <si>
    <t>Q9ULC5</t>
  </si>
  <si>
    <t>HPA007162</t>
  </si>
  <si>
    <t>uc001kzs.3</t>
  </si>
  <si>
    <t>ENSG00000159348</t>
  </si>
  <si>
    <t>CYB5R1</t>
  </si>
  <si>
    <t>cytochrome b5 reductase 1 [Source:HGNC Symbol;Acc:HGNC:13397]</t>
  </si>
  <si>
    <t>Fatty Acid Beta Oxidation (C20:4-&gt;C18:4), Mitochondrial</t>
  </si>
  <si>
    <t>CYTOCHROME b5 REDUCTASE 1; CYB5R1;;B5R.1;;NAD(P)H:QUINONE OXIDOREDUCTASE TYPE 3, POLYPEPTIDE A2; NQO3A2</t>
  </si>
  <si>
    <t>Q9UHQ9</t>
  </si>
  <si>
    <t>HPA014147</t>
  </si>
  <si>
    <t>uc001gyt.3</t>
  </si>
  <si>
    <t xml:space="preserve">h2o[m] + nad[m] + coa[m] + fad[m] + eitetcoa[m]  -&gt; h[m] + nadh[m] + accoa[m] + fadh2[m] + 3octdectecoa[m] </t>
  </si>
  <si>
    <t>ENSG00000162368</t>
  </si>
  <si>
    <t>CMPK1</t>
  </si>
  <si>
    <t>cytidine monophosphate (UMP-CMP) kinase 1, cytosolic [Source:HGNC Symbol;Acc:HGNC:18170]</t>
  </si>
  <si>
    <t xml:space="preserve"> CYTIDINE MONOPHOSPHATE (UMP-CMP) KINASE 1, CYTOSOLIC; CMPK1
;;CYTIDINE MONOPHOSPHATE KINASE; CMPK;;
CYTIDYLATE KINASE; CMK;;
URIDINE MONOPHOSPHATE/CYTIDINE MONOPHOSPHATE KINASE;;
UMP/CMP KINASE;;
UMP/CMPK;;
URIDINE MONOPHOSPHATE KINASE; UMPK; UMK
</t>
  </si>
  <si>
    <t>P30085</t>
  </si>
  <si>
    <t>HPA058604</t>
  </si>
  <si>
    <t>uc001cri.3</t>
  </si>
  <si>
    <t>ENSG00000161980</t>
  </si>
  <si>
    <t>POLR3K</t>
  </si>
  <si>
    <t>polymerase (RNA) III (DNA directed) polypeptide K, 12.3 kDa [Source:HGNC Symbol;Acc:HGNC:14121]</t>
  </si>
  <si>
    <t>POLYMERASE III, RNA, SUBUNIT K; POLR3K;;RNA POLYMERASE III, 12.3-KD SUBUNIT;;RPC11, S. CEREVISIAE, HOMOLOG OF; RPC11; C11</t>
  </si>
  <si>
    <t>Q9Y2Y1</t>
  </si>
  <si>
    <t>HPA005891</t>
  </si>
  <si>
    <t>uc002cfi.3</t>
  </si>
  <si>
    <t>FAOXC204C205x</t>
  </si>
  <si>
    <t>Fatty Acid Beta Oxidation (C20:4-&gt;C20:5), Peroxisomal</t>
  </si>
  <si>
    <t>ENSG00000100024</t>
  </si>
  <si>
    <t>UPB1</t>
  </si>
  <si>
    <t>ureidopropionase, beta [Source:HGNC Symbol;Acc:HGNC:16297]</t>
  </si>
  <si>
    <t xml:space="preserve">o2[x] + eitetcoa[x]  -&gt; h2o2[x] + eipencoa[x] </t>
  </si>
  <si>
    <t xml:space="preserve"> BETA-UREIDOPROPIONASE; UPB1
;;BUP1;;
BETA-ALANINE SYNTHASE
</t>
  </si>
  <si>
    <t>ENSG00000186153</t>
  </si>
  <si>
    <t>WWOX</t>
  </si>
  <si>
    <t>WW domain containing oxidoreductase [Source:HGNC Symbol;Acc:HGNC:12799]</t>
  </si>
  <si>
    <t>WW DOMAIN-CONTAINING OXIDOREDUCTASE; WWOX;;FRAGILE SITE FRA16D OXIDOREDUCTASE; FOR;;WOX1FRAGILE SITE 16q23.2, INCLUDED; FRA16D, INCLUDED</t>
  </si>
  <si>
    <t>Q9NZC7</t>
  </si>
  <si>
    <t>HPA050992</t>
  </si>
  <si>
    <t>uc002ffk.4</t>
  </si>
  <si>
    <t>GO:0048705</t>
  </si>
  <si>
    <t>skeletal system morphogenesis</t>
  </si>
  <si>
    <t>The process in which the anatomical structures of the skeleton are generated and organized. [GOC:dph, GOC:dsf, GOC:jid, GOC:tb]</t>
  </si>
  <si>
    <t>ENSG00000167258</t>
  </si>
  <si>
    <t>CDK12</t>
  </si>
  <si>
    <t>cyclin-dependent kinase 12 [Source:HGNC Symbol;Acc:HGNC:24224]</t>
  </si>
  <si>
    <t>CYCLIN-DEPENDENT KINASE 12; CDK12;;CDC2-RELATED KINASE WITH AN ARGININE/SERINE-RICH DOMAIN; CRKRS;;CDC2-RELATED PROTEIN KINASE 7; CRK7;;KIAA0904</t>
  </si>
  <si>
    <t>uc060eqs.1</t>
  </si>
  <si>
    <t>FAOXC205C184x</t>
  </si>
  <si>
    <t>ENSG00000134602</t>
  </si>
  <si>
    <t>STK26</t>
  </si>
  <si>
    <t>serine/threonine protein kinase 26 [Source:HGNC Symbol;Acc:HGNC:18174]</t>
  </si>
  <si>
    <t>Fatty Acid Beta Oxidation (C20:5-&gt;C18:4), Peroxisomal</t>
  </si>
  <si>
    <t>MST3- AND SOK1-RELATED KINASE;;MASK;;MAMMALIAN STERILE 20-LIKE 4; MST4</t>
  </si>
  <si>
    <t>Q9P289</t>
  </si>
  <si>
    <t>HPA059921</t>
  </si>
  <si>
    <t>uc004ewk.2</t>
  </si>
  <si>
    <t>GO:1903205</t>
  </si>
  <si>
    <t>regulation of hydrogen peroxide-induced cell death</t>
  </si>
  <si>
    <t>Any process that modulates the frequency, rate or extent of hydrogen peroxide-induced cell death. [GO_REF:0000058, GOC:bf, GOC:PARL, GOC:TermGenie]</t>
  </si>
  <si>
    <t>ENSG00000091436</t>
  </si>
  <si>
    <t>Mitogen-activated protein kinase kinase kinase MLT  [Source:UniProtKB/Swiss-Prot;Acc:Q9NYL2]</t>
  </si>
  <si>
    <t xml:space="preserve">nad[x] + coa[x] + h2o[x] + eipencoa[x]  -&gt; h[x] + nadh[x] + accoa[x] + 3octdectecoa[x] </t>
  </si>
  <si>
    <t>LEUCINE ZIPPER- AND STERILE ALPHA MOTIF-CONTAINING KINASE;;ZAK;;MLK-LIKE MITOGEN-ACTIVATED PROTEIN TRIPLE KINASE; MLTK;;MLK-RELATED KINASE; MRK</t>
  </si>
  <si>
    <t>Q9NYL2</t>
  </si>
  <si>
    <t>HPA017205</t>
  </si>
  <si>
    <t>uc061ptc.1</t>
  </si>
  <si>
    <t>GO:0009314</t>
  </si>
  <si>
    <t>response to radiation</t>
  </si>
  <si>
    <t>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[GOC:jl, Wikipedia:Electromagnetic_radiation]</t>
  </si>
  <si>
    <t>ENSG00000132423</t>
  </si>
  <si>
    <t>COQ3</t>
  </si>
  <si>
    <t>coenzyme Q3 methyltransferase [Source:HGNC Symbol;Acc:HGNC:18175]</t>
  </si>
  <si>
    <t>q16.2</t>
  </si>
  <si>
    <t xml:space="preserve"> COQ3, S. CEREVISIAE, HOMOLOG OF; COQ3
;;METHYLTRANSFERASE COQ3
</t>
  </si>
  <si>
    <t>Q9NZJ6</t>
  </si>
  <si>
    <t>FAOXC205C185m</t>
  </si>
  <si>
    <t>HPA031274</t>
  </si>
  <si>
    <t>uc003ppk.3</t>
  </si>
  <si>
    <t>Fatty Acid Beta Oxidation (C20:5-&gt;C18:5), Mitochondrial</t>
  </si>
  <si>
    <t>ENSG00000109586</t>
  </si>
  <si>
    <t>GALNT7</t>
  </si>
  <si>
    <t>polypeptide N-acetylgalactosaminyltransferase 7 [Source:HGNC Symbol;Acc:HGNC:4129]</t>
  </si>
  <si>
    <t xml:space="preserve"> UDP-N-ACETYL-ALPHA-D-GALACTOSAMINE:POLYPEPTIDE N-ACETYLGALACTOSAMINYLTRANSFERASE
7; GALNT7
;;GalNAc TRANSFERASE 7; GalNAcT7
</t>
  </si>
  <si>
    <t>Q86SF2</t>
  </si>
  <si>
    <t>uc003isz.4</t>
  </si>
  <si>
    <t xml:space="preserve">h2o[m] + nad[m] + coa[m] + fad[m] + 5eipencoa[m]  -&gt; h[m] + nadh[m] + accoa[m] + fadh2[m] + 3octpencoa[m] </t>
  </si>
  <si>
    <t>ENSG00000170502</t>
  </si>
  <si>
    <t>NUDT9</t>
  </si>
  <si>
    <t>nudix hydrolase 9 [Source:HGNC Symbol;Acc:HGNC:8056]</t>
  </si>
  <si>
    <t>NUCLEOSIDE DIPHOSPHATE-LINKED MOIETY X MOTIF 9; NUDT9;;NUDIX MOTIF 9</t>
  </si>
  <si>
    <t>Q9BW91</t>
  </si>
  <si>
    <t>HPA044866</t>
  </si>
  <si>
    <t>uc003hqq.4</t>
  </si>
  <si>
    <t>GO:0019144</t>
  </si>
  <si>
    <t>ADP-sugar diphosphatase activity</t>
  </si>
  <si>
    <t>Catalysis of the reaction: ADP-sugar + H2O = AMP + sugar 1-phosphate. [EC:3.6.1.21]</t>
  </si>
  <si>
    <t>ENSG00000152782</t>
  </si>
  <si>
    <t>PANK1</t>
  </si>
  <si>
    <t>pantothenate kinase 1 [Source:HGNC Symbol;Acc:HGNC:8598]</t>
  </si>
  <si>
    <t xml:space="preserve"> PANTOTHENATE KINASE 1; PANK1
</t>
  </si>
  <si>
    <t>Q8TE04</t>
  </si>
  <si>
    <t>HPA021795</t>
  </si>
  <si>
    <t>uc001kgo.2</t>
  </si>
  <si>
    <t>GO:0004594</t>
  </si>
  <si>
    <t>pantothenate kinase activity</t>
  </si>
  <si>
    <t>FAOXC221C201x</t>
  </si>
  <si>
    <t>"Catalysis of the reaction: ATP + pantothenate = ADP + D-4'-phosphopantothenate." [EC:2.7.1.33]</t>
  </si>
  <si>
    <t>ENSG00000135697</t>
  </si>
  <si>
    <t>BCO1</t>
  </si>
  <si>
    <t>beta-carotene oxygenase 1 [Source:HGNC Symbol;Acc:HGNC:13815]</t>
  </si>
  <si>
    <t>Fatty Acid Beta Oxidation (C22:1-&gt;C20:1), Peroxisomal</t>
  </si>
  <si>
    <t xml:space="preserve"> BETA-CAROTENE 15,15-PRIME-MONOOXYGENASE 1; BCMO1
;;BETA-CAROTENE 15,15-PRIME-DIOXYGENASE; BCDO;;
BETA-CAROTENE 15,15-PRIME OXYGENASE 1; BCO1
</t>
  </si>
  <si>
    <t>Q9HAY6</t>
  </si>
  <si>
    <t>HPA043811</t>
  </si>
  <si>
    <t>uc002fgn.1</t>
  </si>
  <si>
    <t>ENSG00000095777</t>
  </si>
  <si>
    <t>MYO3A</t>
  </si>
  <si>
    <t>myosin IIIA [Source:HGNC Symbol;Acc:HGNC:7601]</t>
  </si>
  <si>
    <t>MYOSIN IIIA; MYO3A</t>
  </si>
  <si>
    <t>Q8NEV4</t>
  </si>
  <si>
    <t>HPA048951</t>
  </si>
  <si>
    <t>uc001isn.3</t>
  </si>
  <si>
    <t xml:space="preserve">nad[x] + coa[x] + o2[x] + h2o[x] + doco13ecoa[x]  -&gt; h[x] + nadh[x] + accoa[x] + h2o2[x] + ei11ecoa[x] </t>
  </si>
  <si>
    <t>GO:0060002</t>
  </si>
  <si>
    <t>plus-end directed microfilament motor activity</t>
  </si>
  <si>
    <t>Catalysis of movement along a microfilament towards the plus end, coupled to the hydrolysis of a nucleoside triphosphate (usually ATP). The plus end of an actin filament is the end that preferentially adds actin monomers. [GOC:dph, PMID:10519557]</t>
  </si>
  <si>
    <t>ENSG00000137857</t>
  </si>
  <si>
    <t>DUOX1</t>
  </si>
  <si>
    <t>dual oxidase 1 [Source:HGNC Symbol;Acc:HGNC:3062]</t>
  </si>
  <si>
    <t xml:space="preserve"> DUAL OXIDASE 1; DUOX1
;;THYROID OXIDASE 1; THOX1
</t>
  </si>
  <si>
    <t>Q9NRD9</t>
  </si>
  <si>
    <t>HPA023544</t>
  </si>
  <si>
    <t>uc001zus.2</t>
  </si>
  <si>
    <t>ENSG00000139155</t>
  </si>
  <si>
    <t>SLCO1C1</t>
  </si>
  <si>
    <t>solute carrier organic anion transporter family, member 1C1 [Source:HGNC Symbol;Acc:HGNC:13819]</t>
  </si>
  <si>
    <t xml:space="preserve"> SOLUTE CARRIER ORGANIC ANION TRANSPORTER FAMILY, MEMBER 1C1; SLCO1C1
;;ORGANIC ANION TRANSPORTER F; OATPF;;
ORGANIC ANION TRANSPORTER POLYPEPTIDE 14; OATP14;;
SOLUTE CARRIER FAMILY 21 (ORGANIC ANION TRANSPORTER), MEMBER 14; SLC21A14
</t>
  </si>
  <si>
    <t>FAOXC225C204m</t>
  </si>
  <si>
    <t>ENSG00000240344</t>
  </si>
  <si>
    <t>PPIL3</t>
  </si>
  <si>
    <t>peptidylprolyl isomerase like 3 [Source:HGNC Symbol;Acc:HGNC:9262]</t>
  </si>
  <si>
    <t>PEPTIDYL-PROLYL ISOMERASE-LIKE 3; PPIL3</t>
  </si>
  <si>
    <t>Q9H2H8</t>
  </si>
  <si>
    <t>HPA040765</t>
  </si>
  <si>
    <t>uc002uwi.4</t>
  </si>
  <si>
    <t>Fatty Acid Beta Oxidation (C22:5-&gt;C20:4), Mitochondrial</t>
  </si>
  <si>
    <t>ENSG00000169118</t>
  </si>
  <si>
    <t>CSNK1G1</t>
  </si>
  <si>
    <t>casein kinase 1, gamma 1 [Source:HGNC Symbol;Acc:HGNC:2454]</t>
  </si>
  <si>
    <t xml:space="preserve">h2o[m] + nad[m] + coa[m] + 2docopencoa[m]  -&gt; h[m] + nadh[m] + accoa[m] + eitetcoa[m] </t>
  </si>
  <si>
    <t>CASEIN KINASE I, GAMMA-1; CSNK1G1</t>
  </si>
  <si>
    <t>Q9HCP0</t>
  </si>
  <si>
    <t>HPA018209</t>
  </si>
  <si>
    <t>uc002anf.4</t>
  </si>
  <si>
    <t>ENSG00000128274</t>
  </si>
  <si>
    <t>A4GALT</t>
  </si>
  <si>
    <t>alpha 1,4-galactosyltransferase [Source:HGNC Symbol;Acc:HGNC:18149]</t>
  </si>
  <si>
    <t xml:space="preserve"> ALPHA-1,4-GALACTOSYLTRANSFERASE; A4GALT
;;4-@N-ACETYLGLUCOSAMINYLTRANSFERASE;;
GB3 SYNTHASE;;
P(k) ANTIGEN SYNTHASE;;
CD77 SYNTHASE
</t>
  </si>
  <si>
    <t>Q9NPC4</t>
  </si>
  <si>
    <t>HPA001141</t>
  </si>
  <si>
    <t>ENSG00000160190</t>
  </si>
  <si>
    <t>SLC37A1</t>
  </si>
  <si>
    <t>solute carrier family 37 (glucose-6-phosphate transporter), member 1 [Source:HGNC Symbol;Acc:HGNC:11024]</t>
  </si>
  <si>
    <t xml:space="preserve"> SOLUTE CARRIER FAMILY 37 (GLYCEROL-3-PHOSPHATE TRANSPORTER), MEMBER
1; SLC37A1
;;GLYCEROL-3-PHOSPHATE PERMEASE; G3PP
</t>
  </si>
  <si>
    <t>P57057</t>
  </si>
  <si>
    <t>HPA030418</t>
  </si>
  <si>
    <t>FAOXC225C204x</t>
  </si>
  <si>
    <t>ENSG00000183421</t>
  </si>
  <si>
    <t>RIPK4</t>
  </si>
  <si>
    <t>receptor interacting serine/threonine kinase 4 [Source:HGNC Symbol;Acc:HGNC:496]</t>
  </si>
  <si>
    <t>RECEPTOR-INTERACTING SERINE-THREONINE KINASE 4; RIPK4;;ANKYRIN REPEAT DOMAIN-CONTAINING PROTEIN 3; ANKRD3;;PKC-DELTA-INTERACTING PROTEIN KINASE; DIK;;RIP4</t>
  </si>
  <si>
    <t>P57078</t>
  </si>
  <si>
    <t>HPA021158</t>
  </si>
  <si>
    <t>uc002yzn.2</t>
  </si>
  <si>
    <t>GO:0002009</t>
  </si>
  <si>
    <t>morphogenesis of an epithelium</t>
  </si>
  <si>
    <t>Fatty Acid Beta Oxidation (C22:5-&gt;C20:4), Peroxisomal</t>
  </si>
  <si>
    <t>The process in which the anatomical structures of epithelia are generated and organized. An epithelium consists of closely packed cells arranged in one or more layers, that covers the outer surfaces of the body or lines any internal cavity or tube. [GOC:dph, GOC:jl, GOC:tb, ISBN:0198506732]</t>
  </si>
  <si>
    <t>ENSG00000148229</t>
  </si>
  <si>
    <t>POLE3</t>
  </si>
  <si>
    <t>polymerase (DNA directed), epsilon 3, accessory subunit [Source:HGNC Symbol;Acc:HGNC:13546]</t>
  </si>
  <si>
    <t>POLYMERASE, DNA, EPSILON-3; POLE3;;POLYMERASE, DNA, EPSILON, 17-KD SUBUNIT;;CHROMATIN ACCESSIBILITY COMPLEX, 17-KD SUBUNIT; CHRAC17;;NFYB-LIKE PROTEIN 1; YBL1</t>
  </si>
  <si>
    <t>Q9NRF9</t>
  </si>
  <si>
    <t>HPA047945</t>
  </si>
  <si>
    <t>uc011lxg.3</t>
  </si>
  <si>
    <t xml:space="preserve">nad[x] + coa[x] + h2o[x] + 2docopencoa[x]  -&gt; h[x] + nadh[x] + accoa[x] + eitetcoa[x] </t>
  </si>
  <si>
    <t>ENSG00000095380</t>
  </si>
  <si>
    <t>NANS</t>
  </si>
  <si>
    <t>N-acetylneuraminic acid synthase [Source:HGNC Symbol;Acc:HGNC:19237]</t>
  </si>
  <si>
    <t xml:space="preserve"> N-ACETYLNEURAMINIC ACID PHOSPHATE SYNTHASE; NANS
;;SIALIC ACID SYNTHASE; SAS
</t>
  </si>
  <si>
    <t>Q9NR45</t>
  </si>
  <si>
    <t>HPA019223</t>
  </si>
  <si>
    <t>uc004ayc.3</t>
  </si>
  <si>
    <t>ENSG00000179085</t>
  </si>
  <si>
    <t>DPM3</t>
  </si>
  <si>
    <t>FAOXC225C226m</t>
  </si>
  <si>
    <t>dolichyl-phosphate mannosyltransferase polypeptide 3 [Source:HGNC Symbol;Acc:HGNC:3007]</t>
  </si>
  <si>
    <t>Fatty Acid Beta Oxidation (C22:5-&gt;C22:6), Mitochondrial</t>
  </si>
  <si>
    <t xml:space="preserve">fad[m] + dcsptn1coa[m]  -&gt; fadh2[m] + docohexcoa[m] </t>
  </si>
  <si>
    <t xml:space="preserve"> DOLICHYL-PHOSPHATE MANNOSYLTRANSFERASE 3; DPM3
;;DOLICHOL-PHOSPHATE MANNOSYLTRANSFERASE 3;;
DOLICHOL-PHOSPHATE-MANNOSE SYNTHASE 3
</t>
  </si>
  <si>
    <t>FAOXC225C226x</t>
  </si>
  <si>
    <t>Q9P2X0</t>
  </si>
  <si>
    <t>Fatty Acid Beta Oxidation (C22:5-&gt;C22:6), Peroxisomal</t>
  </si>
  <si>
    <t>HPA014667</t>
  </si>
  <si>
    <t xml:space="preserve">o2[x] + dcsptn1coa[x]  -&gt; h2o2[x] + docohexcoa[x] </t>
  </si>
  <si>
    <t>uc001fhm.3</t>
  </si>
  <si>
    <t>FAOXC225m</t>
  </si>
  <si>
    <t>Isomerization (C22:5), Mitochondrial</t>
  </si>
  <si>
    <t xml:space="preserve">3docopencoa[m]  -&gt; 2docopencoa[m] </t>
  </si>
  <si>
    <t>ENSG00000101323</t>
  </si>
  <si>
    <t>HAO1</t>
  </si>
  <si>
    <t>FAOXC225x</t>
  </si>
  <si>
    <t>Isomerization (C22:5), Peroxisomal</t>
  </si>
  <si>
    <t>hydroxyacid oxidase (glycolate oxidase) 1 [Source:HGNC Symbol;Acc:HGNC:4809]</t>
  </si>
  <si>
    <t xml:space="preserve">3docopencoa[x]  -&gt; 2docopencoa[x] </t>
  </si>
  <si>
    <t>FAOXC226C205m</t>
  </si>
  <si>
    <t>Fatty Acid Beta Oxidation (C22:6-&gt;C20:5), Mitochondrial</t>
  </si>
  <si>
    <t xml:space="preserve"> HYDROXYACID OXIDASE 1; HAO1
;;HAOX1;;
GLYCOLATE OXIDASE 1; GOX1;;
GOX
</t>
  </si>
  <si>
    <t>Q9UJM8</t>
  </si>
  <si>
    <t xml:space="preserve">h2o[m] + nad[m] + coa[m] + 2docohexecoa[m]  -&gt; h[m] + nadh[m] + accoa[m] + 5eipencoa[m] </t>
  </si>
  <si>
    <t>HPA049552</t>
  </si>
  <si>
    <t>uc002wmw.1</t>
  </si>
  <si>
    <t>FAOXC226C225m</t>
  </si>
  <si>
    <t>Fatty Acid Beta Oxidation (C22:6-&gt;C22:5), Mitochondrial</t>
  </si>
  <si>
    <t xml:space="preserve">h[m] + nadph[m] + docohexcoa[m]  -&gt; nadp[m] + 3docopencoa[m] </t>
  </si>
  <si>
    <t>ENSG00000134294</t>
  </si>
  <si>
    <t>SLC38A2</t>
  </si>
  <si>
    <t>FAOXC226C225x</t>
  </si>
  <si>
    <t>solute carrier family 38, member 2 [Source:HGNC Symbol;Acc:HGNC:13448]</t>
  </si>
  <si>
    <t>Fatty Acid Beta Oxidation (C22:6-&gt;C22:5), Peroxisomal</t>
  </si>
  <si>
    <t xml:space="preserve">h[x] + nadph[x] + docohexcoa[x]  -&gt; nadp[x] + 3docopencoa[x] </t>
  </si>
  <si>
    <t>FAOXC226C227m</t>
  </si>
  <si>
    <t xml:space="preserve"> SOLUTE CARRIER FAMILY 38 (AMINO ACID TRANSPORTER), MEMBER 2; SLC38A2
;;AMINO ACID TRANSPORTER A2; ATA2;;
SODIUM-DEPENDENT NEUTRAL AMINO ACID TRANSPORTER 2; SNAT2
</t>
  </si>
  <si>
    <t>Fatty Acid Beta Oxidation (C22:6-&gt;C22:7), Mitochondrial</t>
  </si>
  <si>
    <t>Q96QD8</t>
  </si>
  <si>
    <t xml:space="preserve">fad[m] + c226coa[m]  -&gt; fadh2[m] + docohepcoa[m] </t>
  </si>
  <si>
    <t>HPA035180</t>
  </si>
  <si>
    <t>uc001rpg.3</t>
  </si>
  <si>
    <t>FAOXC226m</t>
  </si>
  <si>
    <t>Isomerization (C22:6), Mitochondrial</t>
  </si>
  <si>
    <t xml:space="preserve">docosahexcoa[m]  -&gt; 2docohexecoa[m] </t>
  </si>
  <si>
    <t>FAOXC227C226m</t>
  </si>
  <si>
    <t>ENSG00000110013</t>
  </si>
  <si>
    <t>Fatty Acid Beta Oxidation (C22:7-&gt;C22:6), Mitochondrial</t>
  </si>
  <si>
    <t>SIAE</t>
  </si>
  <si>
    <t xml:space="preserve">h[m] + nadph[m] + docohepcoa[m]  -&gt; nadp[m] + docosahexcoa[m] </t>
  </si>
  <si>
    <t>sialic acid acetylesterase [Source:HGNC Symbol;Acc:HGNC:18187]</t>
  </si>
  <si>
    <t>FAOXC22C20x</t>
  </si>
  <si>
    <t>Fatty Acid Beta Oxidation (C22-&gt;C20), Peroxisomal</t>
  </si>
  <si>
    <t>SIALIC ACID ACETYLESTERASE; SIAESIALIC ACID ACETYLESTERASE, LYSOSOMAL, INCLUDED; LSE, INCLUDED;;SIALIC ACID ACETYLESTERASE, CYTOSOLIC, INCLUDED; CSE, INCLUDED</t>
  </si>
  <si>
    <t xml:space="preserve">nad[x] + coa[x] + o2[x] + h2o[x] + docoscoa[x]  -&gt; h[x] + nadh[x] + accoa[x] + h2o2[x] + arachcoa[x] </t>
  </si>
  <si>
    <t>Q9HAT2</t>
  </si>
  <si>
    <t>HPA038053</t>
  </si>
  <si>
    <t>uc001qan.4</t>
  </si>
  <si>
    <t>FAOXC22C22DCHYr</t>
  </si>
  <si>
    <t>GO:0001681</t>
  </si>
  <si>
    <t>Fatty Acid Omega Oxidation by Hydroxylases (C22-&gt;C22Dc), Endoplasmatic Reticulum</t>
  </si>
  <si>
    <t>sialate O-acetylesterase activity</t>
  </si>
  <si>
    <t xml:space="preserve">3 o2[r] + 2 h[r] + 3 nadph[r] + docosac[r]  -&gt; 4 h2o[r] + 3 nadp[r] + docosdiac[r] </t>
  </si>
  <si>
    <t>Catalysis of the reaction: N-acetyl-O-acetylneuraminate (free or glycosidically bound) + H2O = N-acetylneuraminate + acetate. [EC:3.1.1.53, PMID:1991039]</t>
  </si>
  <si>
    <t>ENSG00000084112</t>
  </si>
  <si>
    <t>SSH1</t>
  </si>
  <si>
    <t>slingshot protein phosphatase 1 [Source:HGNC Symbol;Acc:HGNC:30579]</t>
  </si>
  <si>
    <t>SLINGSHOT, DROSOPHILA, HOMOLOG OF, 1; SSH1;;KIAA1298</t>
  </si>
  <si>
    <t>Q8WYL5</t>
  </si>
  <si>
    <t>FAOXC22OHC22r</t>
  </si>
  <si>
    <t>HPA019845</t>
  </si>
  <si>
    <t>uc001tnm.4</t>
  </si>
  <si>
    <t>Fatty Acid Omega Oxidation (C22-&gt;W-Ohc22), Endoplasmatic Reticulum</t>
  </si>
  <si>
    <t>GO:0032268</t>
  </si>
  <si>
    <t xml:space="preserve">o2[r] + nadph[r] + docosac[r]  -&gt; h2o[r] + nadp[r] + omhdocosac[r] </t>
  </si>
  <si>
    <t>regulation of cellular protein metabolic process</t>
  </si>
  <si>
    <t>Any process that modulates the frequency, rate or extent of the chemical reactions and pathways involving a protein, occurring at the level of an individual cell. [GOC:mah]</t>
  </si>
  <si>
    <t>FAOXC241C221x</t>
  </si>
  <si>
    <t>Fatty Acid Beta Oxidation (C24:1-&gt;C22:1), Peroxisomal</t>
  </si>
  <si>
    <t>ENSG00000011275</t>
  </si>
  <si>
    <t>RNF216</t>
  </si>
  <si>
    <t xml:space="preserve">nad[x] + coa[x] + o2[x] + h2o[x] + nrvnccoa[x]  -&gt; h[x] + nadh[x] + accoa[x] + h2o2[x] + doco13ecoa[x] </t>
  </si>
  <si>
    <t>ring finger protein 216 [Source:HGNC Symbol;Acc:HGNC:21698]</t>
  </si>
  <si>
    <t>FAOXC24C22x</t>
  </si>
  <si>
    <t>Fatty Acid Beta Oxidation (C24-&gt;C22), Peroxisomal</t>
  </si>
  <si>
    <t xml:space="preserve">nad[x] + coa[x] + ttccoa[x] + o2[x] + h2o[x]  -&gt; h[x] + nadh[x] + accoa[x] + h2o2[x] + docoscoa[x] </t>
  </si>
  <si>
    <t>RING FINGER PROTEIN 216; RNF216;;TRIAD DOMAIN-CONTAINING PROTEIN 3; TRIAD3;;ZINC FINGER PROTEIN INHIBITING NFKB; ZIN</t>
  </si>
  <si>
    <t>Q9NWF9</t>
  </si>
  <si>
    <t>HPA021123</t>
  </si>
  <si>
    <t>uc003soy.3</t>
  </si>
  <si>
    <t>FAOXC3DC</t>
  </si>
  <si>
    <t>GO:0032648</t>
  </si>
  <si>
    <t>Malonylcoa-&gt;Malonylcarnitine</t>
  </si>
  <si>
    <t>regulation of interferon-beta production</t>
  </si>
  <si>
    <t xml:space="preserve">crn[c] + malcoa[c]  &lt;=&gt; coa[c] + c3dc[c] </t>
  </si>
  <si>
    <t>Any process that modulates the frequency, rate, or extent of interferon-beta production. [GOC:mah]</t>
  </si>
  <si>
    <t>ENSG00000033100</t>
  </si>
  <si>
    <t>CHPF2</t>
  </si>
  <si>
    <t>chondroitin polymerizing factor 2 [Source:HGNC Symbol;Acc:HGNC:29270]</t>
  </si>
  <si>
    <t>Fatty Acid Beta Oxidation (C4-&gt;C2), Mitochondrial</t>
  </si>
  <si>
    <t xml:space="preserve">h2o[m] + nad[m] + coa[m] + fad[m] + btcoa[m]  -&gt; h[m] + nadh[m] + 2 accoa[m] + fadh2[m] </t>
  </si>
  <si>
    <t>FAOXC4C4DCc</t>
  </si>
  <si>
    <t>CHONDROITIN POLYMERIZING FACTOR 2; CHPF2;;CHONDROITIN SULFATE GLUCURONYLTRANSFERASE; CSGlcAT;;KIAA1402</t>
  </si>
  <si>
    <t>Succ-&gt;C4Dcc</t>
  </si>
  <si>
    <t xml:space="preserve">crn[c] + succoa[c]  &lt;=&gt; coa[c] + c4dc[c] </t>
  </si>
  <si>
    <t>uc064jjh.1</t>
  </si>
  <si>
    <t>FAOXC5C3x</t>
  </si>
  <si>
    <t>ENSG00000135226</t>
  </si>
  <si>
    <t>Fatty Acid Beta Oxidation (C5-&gt;C3), Mitochondrial</t>
  </si>
  <si>
    <t>UGT2B28</t>
  </si>
  <si>
    <t xml:space="preserve">h2o[m] + nad[m] + coa[m] + fad[m] + pentcoa[m]  -&gt; h[m] + nadh[m] + accoa[m] + ppcoa[m] + fadh2[m] </t>
  </si>
  <si>
    <t>UDP glucuronosyltransferase 2 family, polypeptide B28 [Source:HGNC Symbol;Acc:HGNC:13479]</t>
  </si>
  <si>
    <t>FAOXC5C5DCc</t>
  </si>
  <si>
    <t>Production of Glutaryl Carnitine</t>
  </si>
  <si>
    <t xml:space="preserve">h[c] + crn[c] + glutcoa[c]  &lt;=&gt; coa[c] + c5dc[c] </t>
  </si>
  <si>
    <t xml:space="preserve"> URIDINE DIPHOSPHATE GLYCOSYLTRANSFERASE 2 FAMILY, MEMBER B28; UGT2B28
</t>
  </si>
  <si>
    <t>Q9BY64</t>
  </si>
  <si>
    <t>FAOXC5C5OHm</t>
  </si>
  <si>
    <t>uc003hej.3</t>
  </si>
  <si>
    <t>Fatty Acid Beta Oxidation (C5-&gt;C5Oh), Mitochondrial</t>
  </si>
  <si>
    <t xml:space="preserve">h2o[m] + 3mb2coa[m]  -&gt; 3ivcoa[m] </t>
  </si>
  <si>
    <t>FAOXC5OHc</t>
  </si>
  <si>
    <t>ENSG00000214357</t>
  </si>
  <si>
    <t xml:space="preserve"> (3-Hydroxyisovalerylcoa-&gt;3-Hydroxyisovalerylcarnitine)</t>
  </si>
  <si>
    <t>NEURL1B</t>
  </si>
  <si>
    <t xml:space="preserve">crn[c] + 3ivcoa[c]  &lt;=&gt; coa[c] + 3ivcrn[c] </t>
  </si>
  <si>
    <t>neuralized E3 ubiquitin protein ligase 1B [Source:HGNC Symbol;Acc:HGNC:35422]</t>
  </si>
  <si>
    <t>FAOXC61C4m</t>
  </si>
  <si>
    <t>Fatty Acid Beta Oxidation (C6:1-&gt;C4:0), Mitochondrial</t>
  </si>
  <si>
    <t xml:space="preserve">h2o[m] + nad[m] + coa[m] + hx2coa[m]  -&gt; h[m] + nadh[m] + accoa[m] + btcoa[m] </t>
  </si>
  <si>
    <t>NEURALIZED E3 UBIQUITIN PROTEIN LIGASE 1B; NEURL1B;;NEURALIZED 2; NEUR2</t>
  </si>
  <si>
    <t>A8MQ27</t>
  </si>
  <si>
    <t>FAOXC61C4x</t>
  </si>
  <si>
    <t>HPA037612</t>
  </si>
  <si>
    <t>Fatty Acid Beta Oxidation (C6:1-&gt;C4:0), Peroxisomal</t>
  </si>
  <si>
    <t>uc021yht.2</t>
  </si>
  <si>
    <t>GO:0070086</t>
  </si>
  <si>
    <t xml:space="preserve">nad[x] + coa[x] + h2o[x] + hx2coa[x]  -&gt; h[x] + nadh[x] + accoa[x] + btcoa[x] </t>
  </si>
  <si>
    <t>ubiquitin-dependent endocytosis</t>
  </si>
  <si>
    <t>FAOXC61m</t>
  </si>
  <si>
    <t>Isomerization (C6:1), Mitochondrial</t>
  </si>
  <si>
    <t>Endocytosis of a protein that requires the substrate to be modified by ubiquitination. Several plasma membrane proteins, including cell surface permeases and some receptors, are targeted for internalization by endocytosis, and are thereafter delivered to the vacuole or lysosome, where they are degraded. [GOC:jp, GOC:mah, PMID:9409540]</t>
  </si>
  <si>
    <t xml:space="preserve">hexe3coa[m]  -&gt; hx2coa[m] </t>
  </si>
  <si>
    <t>ENSG00000166479</t>
  </si>
  <si>
    <t>TMX3</t>
  </si>
  <si>
    <t>FAOXC61x</t>
  </si>
  <si>
    <t>thioredoxin-related transmembrane protein 3 [Source:HGNC Symbol;Acc:HGNC:24718]</t>
  </si>
  <si>
    <t>Isomerization (C6:1), Peroxisomal</t>
  </si>
  <si>
    <t xml:space="preserve">hexe3coa[x]  -&gt; hx2coa[x] </t>
  </si>
  <si>
    <t>THIOREDOXIN-RELATED TRANSMEMBRANE PROTEIN 3; TMX3;;THIOREDOXIN DOMAIN-CONTAINING PROTEIN 10; TXNDC10;;KIAA1830</t>
  </si>
  <si>
    <t>Q96JJ7</t>
  </si>
  <si>
    <t>Fatty Acid Beta Oxidation (C6-&gt;C4), Mitochondrial</t>
  </si>
  <si>
    <t>HPA014157</t>
  </si>
  <si>
    <t>uc002lkf.4</t>
  </si>
  <si>
    <t xml:space="preserve">h2o[m] + nad[m] + coa[m] + fad[m] + hxcoa[m]  -&gt; h[m] + nadh[m] + accoa[m] + fadh2[m] + btcoa[m] </t>
  </si>
  <si>
    <t>GO:0018171</t>
  </si>
  <si>
    <t>peptidyl-cysteine oxidation</t>
  </si>
  <si>
    <t>FAOXC6C4x</t>
  </si>
  <si>
    <t>The oxidation of peptidyl-cysteine to peptidyl-L-cysteine sulfinic acid or peptidyl-L-cysteine sulfenic acid. [PMID:9586994, RESID:AA0205, RESID:AA0262]</t>
  </si>
  <si>
    <t>Fatty Acid Beta Oxidation (C6-&gt;C4), Peroxisomal</t>
  </si>
  <si>
    <t>ENSG00000146151</t>
  </si>
  <si>
    <t xml:space="preserve">nad[x] + coa[x] + o2[x] + h2o[x] + hxcoa[x]  -&gt; h[x] + nadh[x] + accoa[x] + h2o2[x] + btcoa[x] </t>
  </si>
  <si>
    <t>HMGCLL1</t>
  </si>
  <si>
    <t>3-hydroxymethyl-3-methylglutaryl-CoA lyase-like 1 [Source:HGNC Symbol;Acc:HGNC:21359]</t>
  </si>
  <si>
    <t>FAOXC6DCC4DCx</t>
  </si>
  <si>
    <t>Fatty Acid Beta Oxidation (C6Dc-&gt;C4Dc), Peroxisomal</t>
  </si>
  <si>
    <t xml:space="preserve">nad[x] + coa[x] + o2[x] + h2o[x] + adpcoa[x]  -&gt; h[x] + nadh[x] + accoa[x] + h2o2[x] + succoa[x] </t>
  </si>
  <si>
    <t>Q8TB92</t>
  </si>
  <si>
    <t>HPA030223</t>
  </si>
  <si>
    <t>uc003pco.3</t>
  </si>
  <si>
    <t>FAOXC7C5m</t>
  </si>
  <si>
    <t>Fatty Acid Beta Oxidation (C7-&gt;C5), Mitochondrial</t>
  </si>
  <si>
    <t>GO:0004419</t>
  </si>
  <si>
    <t xml:space="preserve">h2o[m] + nad[m] + coa[m] + fad[m] + hepcoa[m]  -&gt; h[m] + nadh[m] + accoa[m] + fadh2[m] + pentcoa[m] </t>
  </si>
  <si>
    <t>hydroxymethylglutaryl-CoA lyase activity</t>
  </si>
  <si>
    <t>FAOXC81C61m</t>
  </si>
  <si>
    <t>"Catalysis of the reaction: (S)-3-hydroxy-3-methylglutaryl-CoA = acetoacetate + acetyl-CoA." [EC:4.1.3.4, RHEA:24407]</t>
  </si>
  <si>
    <t>Fatty Acid Beta Oxidation (C8:1-&gt;C6:1), Mitochondrial</t>
  </si>
  <si>
    <t xml:space="preserve">h2o[m] + nad[m] + coa[m] + fad[m] + octe5coa[m]  -&gt; h[m] + nadh[m] + accoa[m] + fadh2[m] + hexe3coa[m] </t>
  </si>
  <si>
    <t>ENSG00000147123</t>
  </si>
  <si>
    <t>FAOXC81C61x</t>
  </si>
  <si>
    <t>NDUFB11</t>
  </si>
  <si>
    <t>Fatty Acid Beta Oxidation (C8:1-&gt;C6:1), Peroxisomal</t>
  </si>
  <si>
    <t xml:space="preserve">nad[x] + coa[x] + o2[x] + h2o[x] + octe5coa[x]  -&gt; h[x] + nadh[x] + accoa[x] + h2o2[x] + hexe3coa[x] </t>
  </si>
  <si>
    <t>NADH dehydrogenase (ubiquinone) 1 beta subcomplex, 11, 17.3kDa [Source:HGNC Symbol;Acc:HGNC:20372]</t>
  </si>
  <si>
    <t>FAOXC8C6m</t>
  </si>
  <si>
    <t>Fatty Acid Beta Oxidation (C8-&gt;C6), Mitochondrial</t>
  </si>
  <si>
    <t xml:space="preserve">h2o[m] + nad[m] + coa[m] + fad[m] + occoa[m]  -&gt; h[m] + nadh[m] + accoa[m] + fadh2[m] + hxcoa[m] </t>
  </si>
  <si>
    <t>FAOXC8C6x</t>
  </si>
  <si>
    <t xml:space="preserve"> NADH DEHYDROGENASE 1 BETA SUBCOMPLEX, 11; NDUFB11
;;NEURONAL PROTEIN, 17.3-KD;;
p17.3
</t>
  </si>
  <si>
    <t>Q9NX14</t>
  </si>
  <si>
    <t>HPA030367</t>
  </si>
  <si>
    <t>Fatty Acid Beta Oxidation (C8-&gt;C6), Peroxisomal</t>
  </si>
  <si>
    <t>uc004dhd.3</t>
  </si>
  <si>
    <t xml:space="preserve">nad[x] + coa[x] + occoa[x] + o2[x] + h2o[x]  -&gt; h[x] + nadh[x] + accoa[x] + h2o2[x] + hxcoa[x] </t>
  </si>
  <si>
    <t>FAOXC8DCC6DCx</t>
  </si>
  <si>
    <t>Fatty Acid Beta Oxidation (C8Dc-&gt;C6Dc), Peroxisomal</t>
  </si>
  <si>
    <t xml:space="preserve">nad[x] + coa[x] + o2[x] + h2o[x] + sbcoa[x]  -&gt; h[x] + nadh[x] + accoa[x] + h2o2[x] + adpcoa[x] </t>
  </si>
  <si>
    <t>FAOXC9BRC7BRm</t>
  </si>
  <si>
    <t>Fatty Acid Beta Oxidation (C9Br-&gt;C7Br), Mitochondrial</t>
  </si>
  <si>
    <t>ENSG00000242515</t>
  </si>
  <si>
    <t xml:space="preserve">h2o[m] + nad[m] + coa[m] + fad[m] + dmnoncoa[m]  -&gt; h[m] + nadh[m] + accoa[m] + fadh2[m] + dmhepcoa[m] </t>
  </si>
  <si>
    <t>UGT1A10</t>
  </si>
  <si>
    <t>UDP glucuronosyltransferase 1 family, polypeptide A10 [Source:HGNC Symbol;Acc:HGNC:12531]</t>
  </si>
  <si>
    <t>FAOXC9C7m</t>
  </si>
  <si>
    <t>Fatty Acid Beta Oxidation (C9-&gt;C7), Mitochondrial</t>
  </si>
  <si>
    <t xml:space="preserve">h2o[m] + nad[m] + coa[m] + fad[m] + noncoa[m]  -&gt; h[m] + nadh[m] + accoa[m] + fadh2[m] + hepcoa[m] </t>
  </si>
  <si>
    <t>FAOXMC10OHMC10r</t>
  </si>
  <si>
    <t xml:space="preserve"> UDP-GLYCOSYLTRANSFERASE 1 FAMILY, POLYPEPTIDE A10; UGT1A10
;;UGT1J
</t>
  </si>
  <si>
    <t>Fatty Acid Omega Oxidation (Mc10-&gt;W-Ohmc10), Endoplasmatic Reticulum</t>
  </si>
  <si>
    <t>Q9HAW8</t>
  </si>
  <si>
    <t xml:space="preserve">o2[r] + h[r] + nadph[r] + dca[r]  -&gt; h2o[r] + nadp[r] + omhdecacid[r] </t>
  </si>
  <si>
    <t>uc002vur.3</t>
  </si>
  <si>
    <t>FAOXOHC16C16DCc</t>
  </si>
  <si>
    <t>Fatty Acid Omega Oxidation (W-Ohc16-&gt;C16Dc)</t>
  </si>
  <si>
    <t xml:space="preserve">h2o[c] + 2 nad[c] + whhdca[c]  -&gt; 2 h[c] + 2 nadh[c] + hexdiac[c] </t>
  </si>
  <si>
    <t>FAOXOHC22C22DCc</t>
  </si>
  <si>
    <t>Fatty Acid Omega Oxidation (W-Ohc22-&gt;C22Dc)</t>
  </si>
  <si>
    <t xml:space="preserve">h2o[c] + 2 nad[c] + omhdocosac[c]  -&gt; 2 h[c] + 2 nadh[c] + docosdiac[c] </t>
  </si>
  <si>
    <t>FAOXOHMC10DC10c</t>
  </si>
  <si>
    <t>Fatty Acid Omega Oxidation (W-Ohmc10-&gt;Dc10)</t>
  </si>
  <si>
    <t xml:space="preserve">h2o[c] + 2 nad[c] + omhdecacid[c]  -&gt; 3 h[c] + 2 nadh[c] + sebacid[c] </t>
  </si>
  <si>
    <t>FAOXTC101TC102m</t>
  </si>
  <si>
    <t>Fatty Acid Beta Oxidation Trans (C10:1-&gt;C10:2), Mitochondrial</t>
  </si>
  <si>
    <t xml:space="preserve">fad[m] + tdec4ecoa[m]  -&gt; fadh2[m] + ctdecdcoa[m] </t>
  </si>
  <si>
    <t>ENSG00000242366</t>
  </si>
  <si>
    <t>UGT1A1</t>
  </si>
  <si>
    <t>FAOXTC102C101m</t>
  </si>
  <si>
    <t>UDP glucuronosyltransferase 1 family, polypeptide A1 [Source:HGNC Symbol;Acc:HGNC:12530]</t>
  </si>
  <si>
    <t>Fatty Acid Beta Oxidation Trans (C10:2-&gt;C10:1), Mitochondrial</t>
  </si>
  <si>
    <t xml:space="preserve">h[m] + nadph[m] + ctdecdcoa[m]  -&gt; nadp[m] + dece3coa[m] </t>
  </si>
  <si>
    <t>FAOXTC122TC101m</t>
  </si>
  <si>
    <t>Fatty Acid Beta Oxidation Trans (C12:2-&gt;C10:1), Mitochondrial</t>
  </si>
  <si>
    <t xml:space="preserve"> UDP-GLYCOSYLTRANSFERASE 1 FAMILY, POLYPEPTIDE A8; UGT1A8
;;UGT1H
</t>
  </si>
  <si>
    <t xml:space="preserve">h2o[m] + nad[m] + coa[m] + tddedi2coa[m]  -&gt; h[m] + nadh[m] + accoa[m] + tdec4ecoa[m] </t>
  </si>
  <si>
    <t>Q9HAW9</t>
  </si>
  <si>
    <t>uc002vup.3</t>
  </si>
  <si>
    <t>GO:0001972</t>
  </si>
  <si>
    <t>FAOXTC122m</t>
  </si>
  <si>
    <t>retinoic acid binding</t>
  </si>
  <si>
    <t>Isomerization Trans (C12:2), Mitochondrial</t>
  </si>
  <si>
    <t xml:space="preserve">tddedicoa[m]  -&gt; tddedi2coa[m] </t>
  </si>
  <si>
    <t>"Interacting selectively and non-covalently with retinoic acid, 3,7-dimethyl-9-(2,6,-trimethyl-1-cyclohexen-1-yl)-2,4,6,8-nonatetraenoic acid." [GOC:hjd]</t>
  </si>
  <si>
    <t>FAOXTC142TC122m</t>
  </si>
  <si>
    <t>ENSG00000244122</t>
  </si>
  <si>
    <t>Fatty Acid Beta Oxidation Trans (C14:2-&gt;C12:2), Mitochondrial</t>
  </si>
  <si>
    <t>UGT1A7</t>
  </si>
  <si>
    <t>UDP glucuronosyltransferase 1 family, polypeptide A7 [Source:HGNC Symbol;Acc:HGNC:12539]</t>
  </si>
  <si>
    <t xml:space="preserve">h2o[m] + nad[m] + coa[m] + fad[m] + ttetddcoa[m]  -&gt; h[m] + nadh[m] + accoa[m] + fadh2[m] + tddedicoa[m] </t>
  </si>
  <si>
    <t>FAOXTC162TC142m</t>
  </si>
  <si>
    <t>Fatty Acid Beta Oxidation Trans (C16:2-&gt;C14:2), Mitochondrial</t>
  </si>
  <si>
    <t xml:space="preserve"> UDP-GLYCOSYLTRANSFERASE 1 FAMILY, POLYPEPTIDE A7; UGT1A7
;;UGT1G
</t>
  </si>
  <si>
    <t>Q9HAW7</t>
  </si>
  <si>
    <t xml:space="preserve">h2o[m] + nad[m] + coa[m] + fad[m] + thexddcoa[m]  -&gt; h[m] + nadh[m] + accoa[m] + fadh2[m] + ttetddcoa[m] </t>
  </si>
  <si>
    <t>uc002vut.3</t>
  </si>
  <si>
    <t>FAOXTC182TC162m</t>
  </si>
  <si>
    <t>Fatty Acid Beta Oxidation Trans (C18:2-&gt;C16:2), Mitochondrial</t>
  </si>
  <si>
    <t xml:space="preserve">h2o[m] + nad[m] + coa[m] + fad[m] + lneldccoa[m]  -&gt; h[m] + nadh[m] + accoa[m] + fadh2[m] + thexddcoa[m] </t>
  </si>
  <si>
    <t>FOAXC122C101x</t>
  </si>
  <si>
    <t>ENSG00000167165</t>
  </si>
  <si>
    <t>UGT1A6</t>
  </si>
  <si>
    <t>Fatty Acid Beta Oxidation (C12:2-&gt;C10:1), Peroxisomal</t>
  </si>
  <si>
    <t xml:space="preserve">nad[x] + coa[x] + h2o[x] + 2ddecdicoa[x]  -&gt; h[x] + nadh[x] + accoa[x] + dece4coa[x] </t>
  </si>
  <si>
    <t>UDP glucuronosyltransferase 1 family, polypeptide A6 [Source:HGNC Symbol;Acc:HGNC:12538]</t>
  </si>
  <si>
    <t>GLUTCOAACBP</t>
  </si>
  <si>
    <t>Transport of Glutaryl Coenzyme A from Mitochondria into Cytosol</t>
  </si>
  <si>
    <t xml:space="preserve">glutcoa[m]  &lt;=&gt; glutcoa[c] </t>
  </si>
  <si>
    <t xml:space="preserve"> UDP-GLYCOSYLTRANSFERASE 1 FAMILY, POLYPEPTIDE A6; UGT1A6
;;UGT1F;;
GNT1
</t>
  </si>
  <si>
    <t>P19224</t>
  </si>
  <si>
    <t>HDCACBP</t>
  </si>
  <si>
    <t>CAB009819</t>
  </si>
  <si>
    <t>Transport of (S)-3-Hydroxydecanoyl Coenzyme A from Mitochondria into the Cytosol</t>
  </si>
  <si>
    <t>uc002vuu.3</t>
  </si>
  <si>
    <t xml:space="preserve">3hdcoa[m]  &lt;=&gt; 3hdcoa[c] </t>
  </si>
  <si>
    <t>HDDACBP</t>
  </si>
  <si>
    <t>Transport of (S)-3-Hydroxydodecanoyl Coenzyme A from Mitochondria into the Cytosol</t>
  </si>
  <si>
    <t>ENSG00000240224</t>
  </si>
  <si>
    <t xml:space="preserve">3hddcoa[m]  &lt;=&gt; 3hddcoa[c] </t>
  </si>
  <si>
    <t>UGT1A5</t>
  </si>
  <si>
    <t>UDP glucuronosyltransferase 1 family, polypeptide A5 [Source:HGNC Symbol;Acc:HGNC:12537]</t>
  </si>
  <si>
    <t>HDECAACBP</t>
  </si>
  <si>
    <t>Transport of 3-Hydroxyhexadecanoylcoa from Mitochondria into the Cytosol</t>
  </si>
  <si>
    <t xml:space="preserve">3hexdcoa[m]  &lt;=&gt; 3hexdcoa[c] </t>
  </si>
  <si>
    <t xml:space="preserve"> UDP-GLYCOSYLTRANSFERASE 1 FAMILY, POLYPEPTIDE A5; UGT1A5
;;UGT1E
</t>
  </si>
  <si>
    <t>P35504</t>
  </si>
  <si>
    <t>uc002vuw.3</t>
  </si>
  <si>
    <t>HDECEACBP</t>
  </si>
  <si>
    <t>Transport of 3-Hydroxyhexadecenoylcoa from Mitochondria into the Cytosol</t>
  </si>
  <si>
    <t xml:space="preserve">3hdeccoa[m]  &lt;=&gt; 3hdeccoa[c] </t>
  </si>
  <si>
    <t>HEDCECRNe</t>
  </si>
  <si>
    <t>ENSG00000241119</t>
  </si>
  <si>
    <t>Transport of 3-Hydroxyhexadecenoyl Carnitine into Extra Cellular Space</t>
  </si>
  <si>
    <t>UGT1A9</t>
  </si>
  <si>
    <t xml:space="preserve">3hdececrn[c]  -&gt; 3hdececrn[e] </t>
  </si>
  <si>
    <t>UDP glucuronosyltransferase 1 family, polypeptide A9 [Source:HGNC Symbol;Acc:HGNC:12541]</t>
  </si>
  <si>
    <t>Transport of Hexanoyl Coenzyme A (N-C6:0CoA) from Mitochondria into Cytosol</t>
  </si>
  <si>
    <t xml:space="preserve">hxcoa[m]  -&gt; hxcoa[c] </t>
  </si>
  <si>
    <t xml:space="preserve"> UDP-GLYCOSYLTRANSFERASE 1 FAMILY, POLYPEPTIDE A9; UGT1A9
</t>
  </si>
  <si>
    <t>O60656</t>
  </si>
  <si>
    <t>HEXDCRNe</t>
  </si>
  <si>
    <t>uc002vus.3</t>
  </si>
  <si>
    <t>Transport of 3-Hydroxyhexadecanoyl Carnitine into Extra Cellular Space</t>
  </si>
  <si>
    <t xml:space="preserve">3hexdcrn[c]  -&gt; 3hexdcrn[e] </t>
  </si>
  <si>
    <t>ENSG00000173193</t>
  </si>
  <si>
    <t>PARP14</t>
  </si>
  <si>
    <t>poly(ADP-ribose) polymerase family member 14 [Source:HGNC Symbol;Acc:HGNC:29232]</t>
  </si>
  <si>
    <t>HEXDICOAACBP</t>
  </si>
  <si>
    <t>Transport of Hexadecanedioyl Coa</t>
  </si>
  <si>
    <t xml:space="preserve">hexdicoa[r]  &lt;=&gt; hexdicoa[c] </t>
  </si>
  <si>
    <t>POLY(ADP-RIBOSE) POLYMERASE 14; PARP14;;KIAA1268;;B-AGGRESSIVE LYMPHOMA 2; BAL2</t>
  </si>
  <si>
    <t>Q460N5</t>
  </si>
  <si>
    <t>HEXDICOAACBPx</t>
  </si>
  <si>
    <t>HPA012063</t>
  </si>
  <si>
    <t>uc003efq.5</t>
  </si>
  <si>
    <t xml:space="preserve">hexdicoa[r]  -&gt; hexdicoa[x] </t>
  </si>
  <si>
    <t>A lipid bilayer along with all the proteins and protein complexes embedded in it an attached to it. [GOC:dos, GOC:mah, ISBN:0815316194]</t>
  </si>
  <si>
    <t>ENSG00000244474</t>
  </si>
  <si>
    <t>UGT1A4</t>
  </si>
  <si>
    <t>UDP glucuronosyltransferase 1 family, polypeptide A4 [Source:HGNC Symbol;Acc:HGNC:12536]</t>
  </si>
  <si>
    <t>HIVCACBP</t>
  </si>
  <si>
    <t>Transport of 3-Hydroxyisovalerylcoa from Mitochondria into the Cytosol</t>
  </si>
  <si>
    <t xml:space="preserve">3ivcoa[m]  &lt;=&gt; 3ivcoa[c] </t>
  </si>
  <si>
    <t xml:space="preserve"> UDP-GLYCOSYLTRANSFERASE 1 FAMILY, POLYPEPTIDE A4; UGT1A4
;;UGT1D
</t>
  </si>
  <si>
    <t>P22310</t>
  </si>
  <si>
    <t>uc002vux.3</t>
  </si>
  <si>
    <t>HIVCRNe</t>
  </si>
  <si>
    <t>Transport of 3-Hydroxy-Isovaleryl Carnitine into Extra Cellular Space</t>
  </si>
  <si>
    <t>ENSG00000241635</t>
  </si>
  <si>
    <t xml:space="preserve">3ivcrn[c]  -&gt; 3ivcrn[e] </t>
  </si>
  <si>
    <t>UGT1A8</t>
  </si>
  <si>
    <t>UDP glucuronosyltransferase 1 family, polypeptide A8 [Source:HGNC Symbol;Acc:HGNC:12540]</t>
  </si>
  <si>
    <t>HOCDACBP</t>
  </si>
  <si>
    <t>Transport of (S)-3-Hydroxyoctadecanoyl Coenzyme A from Mitochondria into the Cytosol</t>
  </si>
  <si>
    <t xml:space="preserve">3hodcoa[m]  &lt;=&gt; 3hodcoa[c] </t>
  </si>
  <si>
    <t xml:space="preserve"> UDP-GLYCOSYLTRANSFERASE 1 FAMILY, POLYPEPTIDE A1; UGT1A1
;;URIDINE DIPHOSPHATE GLYCOSYLTRANSFERASE 1 FAMILY, POLYPEPTIDE A1;;
URIDINE DIPHOSPHATE GLYCOSYLTRANSFERASE 1; UGT1;;
UDP-GLYCOSYLTRANSFERASE 1;;
URIDINE DIPHOSPHATE GLUCURONOSYLTRANSFERASE, /.../UBIN;;
BILIRUBIN UDP-GLUCURONOSYLTRANSFERASE
UDP-GLYCOSYLTRANSFERASE 1 FAMILY, POLYPEPTIDE A GENE COMPLEX, INCLUDED;
UGT1A@, INCLUDED;;
UGT1A GENE COMPLEX, INCLUDED
</t>
  </si>
  <si>
    <t>P22309</t>
  </si>
  <si>
    <t>uc002vvb.3</t>
  </si>
  <si>
    <t>HOCTDACBP</t>
  </si>
  <si>
    <t>ENSG00000243135</t>
  </si>
  <si>
    <t>Transport of 3-Hydroxyoctadecenoylcoa from Mitochondria into the Cytosol</t>
  </si>
  <si>
    <t>UGT1A3</t>
  </si>
  <si>
    <t xml:space="preserve">3octdece1coa[m]  &lt;=&gt; 3octdece1coa[c] </t>
  </si>
  <si>
    <t>UDP glucuronosyltransferase 1 family, polypeptide A3 [Source:HGNC Symbol;Acc:HGNC:12535]</t>
  </si>
  <si>
    <t xml:space="preserve"> UDP-GLYCOSYLTRANSFERASE 1 FAMILY, POLYPEPTIDE A3; UGT1A3
;;UGT1C
</t>
  </si>
  <si>
    <t>HOCTDEC2CRNe</t>
  </si>
  <si>
    <t>P35503</t>
  </si>
  <si>
    <t>uc002vuy.3</t>
  </si>
  <si>
    <t>Transport of 3-Hydroxyoctadecadienoyl Carnitine into Extra Cellular Space</t>
  </si>
  <si>
    <t xml:space="preserve">3octdec2crn[c]  -&gt; 3octdec2crn[e] </t>
  </si>
  <si>
    <t>ENSG00000088766</t>
  </si>
  <si>
    <t>CRLS1</t>
  </si>
  <si>
    <t>HOCTDECCRNe</t>
  </si>
  <si>
    <t>cardiolipin synthase 1 [Source:HGNC Symbol;Acc:HGNC:16148]</t>
  </si>
  <si>
    <t>Transport of 3-Hydroxyoctadecanoyl Carnitine into Extra Cellular Space</t>
  </si>
  <si>
    <t xml:space="preserve">3octdeccrn[c]  -&gt; 3octdeccrn[e] </t>
  </si>
  <si>
    <t xml:space="preserve"> CARDIOLIPIN SYNTHASE 1; CRLS1
;;GCD10, S. CEREVISIAE, HOMOLOG OF; GCD10;;
CHROMOSOME 20 OPEN READING FRAME 155; C20ORF155
</t>
  </si>
  <si>
    <t>Q9UJA2</t>
  </si>
  <si>
    <t>uc002wmn.4</t>
  </si>
  <si>
    <t>HTDCACBP</t>
  </si>
  <si>
    <t>Transport of (S)-3-Hydroxytetradecanoyl Coenzyme A from Mitochondria into the Cytosol</t>
  </si>
  <si>
    <t>ENSG00000005469</t>
  </si>
  <si>
    <t>CROT</t>
  </si>
  <si>
    <t xml:space="preserve">3htdcoa[m]  &lt;=&gt; 3htdcoa[c] </t>
  </si>
  <si>
    <t>carnitine O-octanoyltransferase [Source:HGNC Symbol;Acc:HGNC:2366]</t>
  </si>
  <si>
    <t>HTDCRNe</t>
  </si>
  <si>
    <t>Transport of 3-Hydroxy-Tetradecanoyl Carnitine into Extra Cellular Space</t>
  </si>
  <si>
    <t xml:space="preserve">3tdcrn[c]  -&gt; 3tdcrn[e] </t>
  </si>
  <si>
    <t xml:space="preserve"> CARNITINE OCTANOYLTRANSFERASE; CROT
;;COT
</t>
  </si>
  <si>
    <t>Q9UKG9</t>
  </si>
  <si>
    <t>HPA019365</t>
  </si>
  <si>
    <t>uc003uiu.3</t>
  </si>
  <si>
    <t>IVCOAACBP</t>
  </si>
  <si>
    <t>GO:0005102</t>
  </si>
  <si>
    <t>receptor binding</t>
  </si>
  <si>
    <t>Transport of Isovaleryl Coenzyme A from Mitochondria into Cytosol</t>
  </si>
  <si>
    <t xml:space="preserve">ivcoa[m]  -&gt; ivcoa[c] </t>
  </si>
  <si>
    <t>"Interacting selectively and non-covalently with one or more specific sites on a receptor molecule, a macromolecule that undergoes combination with a hormone, neurotransmitter, drug or intracellular messenger to initiate a change in cell function." [GOC:bf, GOC:ceb, ISBN:0198506732]</t>
  </si>
  <si>
    <t>ENSG00000111261</t>
  </si>
  <si>
    <t>MANSC1</t>
  </si>
  <si>
    <t>MANSC domain containing 1 [Source:HGNC Symbol;Acc:HGNC:25505]</t>
  </si>
  <si>
    <t>IVCRNe</t>
  </si>
  <si>
    <t>Transport of Isovaleryl Carnitine into the Extra Cellular Space</t>
  </si>
  <si>
    <t xml:space="preserve">ivcrn[c]  -&gt; ivcrn[e] </t>
  </si>
  <si>
    <t>Q9H8J5</t>
  </si>
  <si>
    <t>HPA007956</t>
  </si>
  <si>
    <t>LGNCCOAtcx</t>
  </si>
  <si>
    <t>uc001rai.2</t>
  </si>
  <si>
    <t>Transport of Lignocericyl Coenzyme A from Cytosol to Peroxisome.</t>
  </si>
  <si>
    <t xml:space="preserve">h2o[c] + atp[c] + ttccoa[c]  -&gt; h[c] + adp[c] + pi[c] + ttccoa[x] </t>
  </si>
  <si>
    <t>NRVNCCOAtxc</t>
  </si>
  <si>
    <t>ENSG00000164951</t>
  </si>
  <si>
    <t>Transport of Nervonylcoa into Peroxisomes</t>
  </si>
  <si>
    <t>PDP1</t>
  </si>
  <si>
    <t xml:space="preserve">h2o[c] + atp[c] + nrvnccoa[c]  -&gt; h[c] + adp[c] + pi[c] + nrvnccoa[x] </t>
  </si>
  <si>
    <t>pyruvate dehyrogenase phosphatase catalytic subunit 1 [Source:HGNC Symbol;Acc:HGNC:9279]</t>
  </si>
  <si>
    <t>Transport of 11-Octadecenoyl Carnitine into the Mitochondrial Matrix</t>
  </si>
  <si>
    <t xml:space="preserve">crn[c] + octd11ecoa[c]  &lt;=&gt; coa[c] + ocdececrn[c] </t>
  </si>
  <si>
    <t>PYRUVATE DEHYDROGENASE PHOSPHATASE CATALYTIC SUBUNIT 1; PDP1;;PROTEIN PHOSPHATASE, MAGNESIUM-DEPENDENT, 2C; PPM2C;;PROTEIN PHOSPHATASE, MAGNESIUM-DEPENDENT, 2, CATALYTIC SUBUNIT;;PYRUVATE DEHYDROGENASE PHOSPHATASE; PDP1;;PYRUVATE DEHYDROGENASE PHOSP /.../, CATALYTIC SUBUNIT; PDPC</t>
  </si>
  <si>
    <t>Q9P0J1</t>
  </si>
  <si>
    <t>HPA021152</t>
  </si>
  <si>
    <t>uc003yge.4</t>
  </si>
  <si>
    <t>GO:0004741</t>
  </si>
  <si>
    <t xml:space="preserve">ocdececrn[c]  &lt;=&gt; ocdececrn[m] </t>
  </si>
  <si>
    <t>[pyruvate dehydrogenase (lipoamide)] phosphatase activity</t>
  </si>
  <si>
    <t>Catalysis of the reaction: [pyruvate dehydrogenase (lipoamide)] phosphate + H2O = [pyruvate dehydrogenase (lipoamide)] + phosphate. [EC:3.1.3.43]</t>
  </si>
  <si>
    <t>ENSG00000198060</t>
  </si>
  <si>
    <t xml:space="preserve">coa[m] + ocdececrn[m]  &lt;=&gt; crn[m] + octd11ecoa[m] </t>
  </si>
  <si>
    <t>membrane associated ring-CH-type finger 5 [Source:HGNC Symbol;Acc:HGNC:26025]</t>
  </si>
  <si>
    <t>OCT11EFATP</t>
  </si>
  <si>
    <t>Uptake of Vaccenic Acid</t>
  </si>
  <si>
    <t xml:space="preserve">atp[c] + coa[c] + vacc[e]  -&gt; amp[c] + ppi[c] + octd11ecoa[c] </t>
  </si>
  <si>
    <t>MEMBRANE-ASSOCIATED RING-CH FINGER PROTEIN 5; MARCH5;;MARCH V</t>
  </si>
  <si>
    <t>Q9NX47</t>
  </si>
  <si>
    <t>OCTDEC2ACBP</t>
  </si>
  <si>
    <t>HPA056596</t>
  </si>
  <si>
    <t>uc001khx.1</t>
  </si>
  <si>
    <t>Transport of 3-Hydroxyoctadecadienoyl Coenzyme A from Mitochondria into Cytosol</t>
  </si>
  <si>
    <t>GO:0090140</t>
  </si>
  <si>
    <t xml:space="preserve">3ocddcoa[m]  &lt;=&gt; 3ocddcoa[c] </t>
  </si>
  <si>
    <t>regulation of mitochondrial fission</t>
  </si>
  <si>
    <t>OCTDECCACT</t>
  </si>
  <si>
    <t>Any process that modulates the rate, frequency or extent of mitochondrial fission. Mitochondrial fission is the division of a mitochondrion within a cell to form two or more separate mitochondrial compartments. [GOC:ascb_2009, GOC:dph, GOC:tb]</t>
  </si>
  <si>
    <t xml:space="preserve">octdececrn[c]  &lt;=&gt; octdececrn[m] </t>
  </si>
  <si>
    <t>ENSG00000163817</t>
  </si>
  <si>
    <t>SLC6A20</t>
  </si>
  <si>
    <t>solute carrier family 6 (proline IMINO transporter), member 20 [Source:HGNC Symbol;Acc:HGNC:30927]</t>
  </si>
  <si>
    <t>OCTDECCPT1</t>
  </si>
  <si>
    <t xml:space="preserve">crn[c] + octdececoa[c]  &lt;=&gt; coa[c] + octdececrn[c] </t>
  </si>
  <si>
    <t xml:space="preserve"> SOLUTE CARRIER FAMILY 6 (PROLINE IMINO TRANSPORTER), MEMBER 20; SLC6A20
;;X TRANSPORTER PROTEIN 3; XT3
</t>
  </si>
  <si>
    <t>Q9NP91</t>
  </si>
  <si>
    <t>OCTDECCPT2</t>
  </si>
  <si>
    <t>HPA029873</t>
  </si>
  <si>
    <t>uc011baj.2</t>
  </si>
  <si>
    <t xml:space="preserve">coa[m] + octdececrn[m]  &lt;=&gt; crn[m] + octdececoa[m] </t>
  </si>
  <si>
    <t>OCTDECE1CRNe</t>
  </si>
  <si>
    <t>Transport of 3-Hydroxy-Octadecenoyl Carnitine into Extra Cellular Space</t>
  </si>
  <si>
    <t xml:space="preserve">3octdece1crn[c]  -&gt; 3octdece1crn[e] </t>
  </si>
  <si>
    <t>ENSG00000043514</t>
  </si>
  <si>
    <t>TRIT1</t>
  </si>
  <si>
    <t>tRNA isopentenyltransferase 1 [Source:HGNC Symbol;Acc:HGNC:20286]</t>
  </si>
  <si>
    <t>sink_octdececoa(c)</t>
  </si>
  <si>
    <t>Sink for Octadecenoyl Coenzyme A</t>
  </si>
  <si>
    <t xml:space="preserve">octdececoa[c]  &lt;=&gt; </t>
  </si>
  <si>
    <t>Q9H3H1</t>
  </si>
  <si>
    <t>HPA053686</t>
  </si>
  <si>
    <t>uc001cem.5</t>
  </si>
  <si>
    <t>OMHDEACIDTD</t>
  </si>
  <si>
    <t>GO:0052381</t>
  </si>
  <si>
    <t>Transport of W-Hydroxydecanoic Acid by Diffusion</t>
  </si>
  <si>
    <t>tRNA dimethylallyltransferase activity</t>
  </si>
  <si>
    <t xml:space="preserve">omhdecacid[r]  &lt;=&gt; omhdecacid[c] </t>
  </si>
  <si>
    <t>Catalysis of the reaction: dimethylallyl diphosphate + tRNA = diphosphate + tRNA containing 6-dimethylallyladenosine. [EC:2.5.1.75]</t>
  </si>
  <si>
    <t>ENSG00000092439</t>
  </si>
  <si>
    <t>OMHDOCOSACTD</t>
  </si>
  <si>
    <t>TRPM7</t>
  </si>
  <si>
    <t>Transport of W-Hydroxydocosanoic Acid by Diffusion</t>
  </si>
  <si>
    <t xml:space="preserve">omhdocosac[r]  &lt;=&gt; omhdocosac[c] </t>
  </si>
  <si>
    <t>transient receptor potential cation channel, subfamily M, member 7 [Source:HGNC Symbol;Acc:HGNC:17994]</t>
  </si>
  <si>
    <t>OMHPALTD</t>
  </si>
  <si>
    <t>Transport of W-Hydroxypalmitic Acid by Diffusion</t>
  </si>
  <si>
    <t xml:space="preserve">whhdca[r]  &lt;=&gt; whhdca[c] </t>
  </si>
  <si>
    <t>TRANSIENT RECEPTOR POTENTIAL CATION CHANNEL, SUBFAMILY M, MEMBER 7;TRPM7;;LONG TRANSIENT RECEPTOR POTENTIAL CHANNEL 7; LTRPC7;;TRANSIENT RECEPTOR POTENTIAL-PHOSPHOLIPASE C-INTERACTING KINASE; TRP-PLIK;;CHAKTRPM7/CYP19A1 FUSION GENE, INCLUDED</t>
  </si>
  <si>
    <t>PRISTCOAtcx</t>
  </si>
  <si>
    <t>uc059jec.1</t>
  </si>
  <si>
    <t>Transport of Pristanoylcoa from Cytosol to Peroxisomes.</t>
  </si>
  <si>
    <t>GO:0010961</t>
  </si>
  <si>
    <t>cellular magnesium ion homeostasis</t>
  </si>
  <si>
    <t xml:space="preserve">h2o[c] + atp[c] + pristcoa[c]  -&gt; h[c] + adp[c] + pi[c] + pristcoa[x] </t>
  </si>
  <si>
    <t>Any process involved in the maintenance of an internal steady state of magnesium ions at the level of a cell. [GOC:dph, GOC:tb]</t>
  </si>
  <si>
    <t>SBCOAACOTx</t>
  </si>
  <si>
    <t>ENSG00000130055</t>
  </si>
  <si>
    <t>Thioesterification of Suberyl Coenzyme A for Release into Cytosol</t>
  </si>
  <si>
    <t>GDPD2</t>
  </si>
  <si>
    <t xml:space="preserve">h2o[x] + sbcoa[x]  -&gt; h[x] + coa[x] + subeac[x] </t>
  </si>
  <si>
    <t>glycerophosphodiester phosphodiesterase domain containing 2 [Source:HGNC Symbol;Acc:HGNC:25974]</t>
  </si>
  <si>
    <t>SCP21cx</t>
  </si>
  <si>
    <t>Transport of Phytanoylcoa from Cytosol to Peroxisomes.</t>
  </si>
  <si>
    <t xml:space="preserve">h2o[c] + atp[c] + phytcoa[c]  -&gt; h[c] + adp[c] + pi[c] + phytcoa[x] </t>
  </si>
  <si>
    <t>SEBACACT</t>
  </si>
  <si>
    <t>Activation of Sebacic Acidd</t>
  </si>
  <si>
    <t xml:space="preserve">atp[c] + coa[c] + sebacid[c]  -&gt; amp[c] + ppi[c] + sebcoa[c] </t>
  </si>
  <si>
    <t>Q9HCC8</t>
  </si>
  <si>
    <t>HPA045026</t>
  </si>
  <si>
    <t>uc004dyh.4</t>
  </si>
  <si>
    <t>GO:0047394</t>
  </si>
  <si>
    <t>glycerophosphoinositol inositolphosphodiesterase activity</t>
  </si>
  <si>
    <t>SEBCOACROT</t>
  </si>
  <si>
    <t>Catalysis of the reaction: H2O + 1-(sn-glycero-3-phospho)-1D-myoinositol = 1D-myo-inositol 1-phosphate + glycerol. [EC:3.1.4.43, MetaCyc:3.1.4.43-RXN]</t>
  </si>
  <si>
    <t>Production of Sebacoyl Carnitine</t>
  </si>
  <si>
    <t xml:space="preserve">crn[x] + sebcoa[x]  &lt;=&gt; coa[x] + c10dc[x] </t>
  </si>
  <si>
    <t>ENSG00000163788</t>
  </si>
  <si>
    <t>SNRK</t>
  </si>
  <si>
    <t>SEBCOAPET</t>
  </si>
  <si>
    <t>Thioesterification of Sebacoylcoa for Release into Cytosol</t>
  </si>
  <si>
    <t>SNF related kinase [Source:HGNC Symbol;Acc:HGNC:30598]</t>
  </si>
  <si>
    <t xml:space="preserve">h2o[x] + sebcoa[x]  -&gt; h[x] + coa[x] + sebacid[x] </t>
  </si>
  <si>
    <t>STCOATxc</t>
  </si>
  <si>
    <t>Transport of Stearoyl Coenzyme A from Cytosol to Peroxisomes</t>
  </si>
  <si>
    <t>SNF-RELATED KINASE; SNRK;;SNF1-RELATED KINASE;;KIAA0096</t>
  </si>
  <si>
    <t xml:space="preserve">h2o[c] + atp[c] + stcoa[c]  -&gt; h[c] + adp[c] + pi[c] + stcoa[x] </t>
  </si>
  <si>
    <t>Q9NRH2</t>
  </si>
  <si>
    <t>HPA042163</t>
  </si>
  <si>
    <t>uc010hik.4</t>
  </si>
  <si>
    <t>STRDNCCOAtxc</t>
  </si>
  <si>
    <t>Transport of Stearidonylcoa into Peroxisomes.</t>
  </si>
  <si>
    <t>GO:0030099</t>
  </si>
  <si>
    <t>myeloid cell differentiation</t>
  </si>
  <si>
    <t xml:space="preserve">h2o[c] + atp[c] + strdnccoa[c]  -&gt; h[c] + adp[c] + pi[c] + strdnccoa[x] </t>
  </si>
  <si>
    <t>The process in which a relatively unspecialized myeloid precursor cell acquires the specialized features of any cell of the myeloid leukocyte, megakaryocyte, thrombocyte, or erythrocyte lineages. [GOC:add, ISBN:0781735149]</t>
  </si>
  <si>
    <t>ENSG00000174227</t>
  </si>
  <si>
    <t>PIGG</t>
  </si>
  <si>
    <t>phosphatidylinositol glycan anchor biosynthesis, class G [Source:HGNC Symbol;Acc:HGNC:25985]</t>
  </si>
  <si>
    <t>SUBERCACT</t>
  </si>
  <si>
    <t>Transport of Suberyl Carnitine into Cytosol</t>
  </si>
  <si>
    <t xml:space="preserve">c8dc[x]  &lt;=&gt; c8dc[c] </t>
  </si>
  <si>
    <t>SUBERCROT</t>
  </si>
  <si>
    <t>Production of Suberyl Carnitine</t>
  </si>
  <si>
    <t xml:space="preserve">crn[x] + sbcoa[x]  &lt;=&gt; coa[x] + c8dc[x] </t>
  </si>
  <si>
    <t>SUBERICACT</t>
  </si>
  <si>
    <t>Activation of Suberic Acid for Formation of Suberyl Carnitine</t>
  </si>
  <si>
    <t xml:space="preserve">atp[c] + coa[c] + subeac[c]  -&gt; amp[c] + ppi[c] + sbcoa[c] </t>
  </si>
  <si>
    <t>ENSG00000197977</t>
  </si>
  <si>
    <t>ELOVL2</t>
  </si>
  <si>
    <t>ELOVL fatty acid elongase 2 [Source:HGNC Symbol;Acc:HGNC:14416]</t>
  </si>
  <si>
    <t>SUCCACT</t>
  </si>
  <si>
    <t>Activation of Succinate</t>
  </si>
  <si>
    <t xml:space="preserve">atp[c] + coa[c] + succ[c]  -&gt; amp[c] + ppi[c] + succoa[c] </t>
  </si>
  <si>
    <t>SUCCCROT</t>
  </si>
  <si>
    <t xml:space="preserve"> ELONGATION OF VERY LONG CHAIN FATTY ACIDS-LIKE 2; ELOVL2
;;SSC2, MOUSE, HOMOLOG OF
</t>
  </si>
  <si>
    <t>Production of Succinyl Carnitine</t>
  </si>
  <si>
    <t>Q9NXB9</t>
  </si>
  <si>
    <t>HPA031877</t>
  </si>
  <si>
    <t xml:space="preserve">crn[x] + succoa[x]  &lt;=&gt; coa[x] + c4dc[x] </t>
  </si>
  <si>
    <t>uc003mzp.4</t>
  </si>
  <si>
    <t>SUCCOAPET</t>
  </si>
  <si>
    <t>Thioesterification of Succinyl Coenzyme A for Release into Cytosol</t>
  </si>
  <si>
    <t xml:space="preserve">h2o[x] + succoa[x]  -&gt; h[x] + coa[x] + succ[x] </t>
  </si>
  <si>
    <t>SUCCTD</t>
  </si>
  <si>
    <t>ENSG00000147548</t>
  </si>
  <si>
    <t>WHSC1L1</t>
  </si>
  <si>
    <t>Transport of Succinate by Diffusion</t>
  </si>
  <si>
    <t xml:space="preserve">succ[x]  &lt;=&gt; succ[c] </t>
  </si>
  <si>
    <t>Wolf-Hirschhorn syndrome candidate 1-like 1 [Source:HGNC Symbol;Acc:HGNC:12767]</t>
  </si>
  <si>
    <t>Transport of Myristoyl Carnitine into Extra Cellular Space</t>
  </si>
  <si>
    <t>WOLF-HIRSCHHORN SYNDROME CANDIDATE 1-LIKE 1; WHSC1L1;;NUCLEAR SET DOMAIN-CONTAINING 3; NSD3NSD3/NUP98 FUSION GENE, INCLUDED</t>
  </si>
  <si>
    <t xml:space="preserve">ttdcrn[c]  -&gt; ttdcrn[e] </t>
  </si>
  <si>
    <t>Q9BZ95</t>
  </si>
  <si>
    <t>sink_tetdec2coa(c)</t>
  </si>
  <si>
    <t>HPA018893</t>
  </si>
  <si>
    <t>Sink for Tetradecadienoyl Coenzyme A</t>
  </si>
  <si>
    <t>uc003xli.4</t>
  </si>
  <si>
    <t xml:space="preserve">tetdec2coa[c]  &lt;=&gt; </t>
  </si>
  <si>
    <t>GO:0016571</t>
  </si>
  <si>
    <t>TETDEC2CRNe</t>
  </si>
  <si>
    <t>histone methylation</t>
  </si>
  <si>
    <t>Transport of Tetradecadienoyl Carnitine into Extra Cellular Space</t>
  </si>
  <si>
    <t xml:space="preserve">tetdec2crn[c]  -&gt; tetdec2crn[e] </t>
  </si>
  <si>
    <t>The modification of histones by addition of methyl groups. [GOC:ai]</t>
  </si>
  <si>
    <t>sink_tetdece1coa(c)</t>
  </si>
  <si>
    <t>Sink for Tetradecenoyl Coenzyme A</t>
  </si>
  <si>
    <t>ENSG00000107341</t>
  </si>
  <si>
    <t xml:space="preserve">tetdece1coa[c]  &lt;=&gt; </t>
  </si>
  <si>
    <t>UBE2R2</t>
  </si>
  <si>
    <t>TETDECE1CRNe</t>
  </si>
  <si>
    <t>ubiquitin conjugating enzyme E2R 2 [Source:HGNC Symbol;Acc:HGNC:19907]</t>
  </si>
  <si>
    <t>Transport of Tetradecenoyl Carnitine into Extra Cellular Space</t>
  </si>
  <si>
    <t xml:space="preserve">tetdece1crn[c]  -&gt; tetdece1crn[e] </t>
  </si>
  <si>
    <t>TIGCRNe</t>
  </si>
  <si>
    <t>Transport of Tiglyl Carnitine into the Extra Cellular Fluid</t>
  </si>
  <si>
    <t xml:space="preserve">c51crn[c]  -&gt; c51crn[e] </t>
  </si>
  <si>
    <t>UBIQUITIN-CONJUGATING ENZYME E2R 2; UBE2R2;;UBIQUITIN-CONJUGATING ENZYME UBC3B; UBC3B</t>
  </si>
  <si>
    <t>Q712K3</t>
  </si>
  <si>
    <t>34DHPHELAT1tc</t>
  </si>
  <si>
    <t>HPA061000</t>
  </si>
  <si>
    <t>uc003ztm.4</t>
  </si>
  <si>
    <t>Transport of 3, 4-Dihydroxy-L-Phenylalanine by Lat1 in Association with 4F2Hc, Across the Apical Surface of the Membranes</t>
  </si>
  <si>
    <t xml:space="preserve">34dhphe[e] + leu_L[c]  -&gt; 34dhphe[c] + leu_L[e] </t>
  </si>
  <si>
    <t>4OHPROIMINOtc</t>
  </si>
  <si>
    <t>Transport of L-Oh-Proline by the Apical Imino Amino Acid Transporters in Kidney And Intestine</t>
  </si>
  <si>
    <t xml:space="preserve">2 na1[e] + cl[e] + 4hpro_LT[e]  -&gt; 2 na1[c] + cl[c] + 4hpro_LT[c] </t>
  </si>
  <si>
    <t>ENSG00000158716</t>
  </si>
  <si>
    <t>DUSP23</t>
  </si>
  <si>
    <t>ALAALACNc</t>
  </si>
  <si>
    <t>dual specificity phosphatase 23 [Source:HGNC Symbol;Acc:HGNC:21480]</t>
  </si>
  <si>
    <t>Hydrolysis of Alanylalanine</t>
  </si>
  <si>
    <t xml:space="preserve">h2o[c] + alaala[c]  &lt;=&gt; 2 ala_L[c] </t>
  </si>
  <si>
    <t>ALAALAPEPT1tc</t>
  </si>
  <si>
    <t>Transport of Alanylalanine by the Apical Pept1 Amino Acid Transporters</t>
  </si>
  <si>
    <t>Q9BVJ7</t>
  </si>
  <si>
    <t>HPA045792</t>
  </si>
  <si>
    <t xml:space="preserve">h[e] + alaala[e]  -&gt; h[c] + alaala[c] </t>
  </si>
  <si>
    <t>uc001fua.2</t>
  </si>
  <si>
    <t>ALAATB0tc</t>
  </si>
  <si>
    <t>Transport of L-Alanine by Atb0 Transporter</t>
  </si>
  <si>
    <t xml:space="preserve">2 na1[e] + ala_L[e] + cl[e]  -&gt; 2 na1[c] + ala_L[c] + cl[c] </t>
  </si>
  <si>
    <t>ALAyLATthc</t>
  </si>
  <si>
    <t>ENSG00000104835</t>
  </si>
  <si>
    <t>Transport of Alanine by Y+Lat1 Or Y+Lat2 with Symporter of H</t>
  </si>
  <si>
    <t>SARS2</t>
  </si>
  <si>
    <t xml:space="preserve">h[e] + ala_L[e] + arg_L[c]  -&gt; h[c] + ala_L[c] + arg_L[e] </t>
  </si>
  <si>
    <t>seryl-tRNA synthetase 2, mitochondrial [Source:HGNC Symbol;Acc:HGNC:17697]</t>
  </si>
  <si>
    <t>ARGATB0tc</t>
  </si>
  <si>
    <t>Transport of L-Arginine by Atb0 Transporter</t>
  </si>
  <si>
    <t xml:space="preserve">2 na1[e] + arg_L[e] + cl[e]  -&gt; 2 na1[c] + arg_L[c] + cl[c] </t>
  </si>
  <si>
    <t>SERYL-tRNA SYNTHETASE 2; SARS2;;SERYL-tRNA SYNTHETASE, MITOCHONDRIAL;;MITOCHONDRIAL SERRS</t>
  </si>
  <si>
    <t>Q9NP81</t>
  </si>
  <si>
    <t>HPA056957</t>
  </si>
  <si>
    <t>ASCBSVCTtc</t>
  </si>
  <si>
    <t>uc002oka.3</t>
  </si>
  <si>
    <t>Transport of L-Ascorbate by Svct1 Or Svct2 Transporter</t>
  </si>
  <si>
    <t xml:space="preserve">h2o[c] + atp[c] + 2 na1[e] + ascb_L[e]  -&gt; h[c] + adp[c] + pi[c] + 2 na1[c] + ascb_L[c] </t>
  </si>
  <si>
    <t>ENSG00000101695</t>
  </si>
  <si>
    <t>RNF125</t>
  </si>
  <si>
    <t>ring finger protein 125, E3 ubiquitin protein ligase [Source:HGNC Symbol;Acc:HGNC:21150]</t>
  </si>
  <si>
    <t>ASNATB0tc</t>
  </si>
  <si>
    <t>RING FINGER PROTEIN 125; RNF125;;T-CELL RING PROTEIN IDENTIFIED IN ACTIVATION SCREEN; TRAC1</t>
  </si>
  <si>
    <t>Transport of L-Asparagine by Atb0 Transporter</t>
  </si>
  <si>
    <t>Q96EQ8</t>
  </si>
  <si>
    <t>HPA041514</t>
  </si>
  <si>
    <t xml:space="preserve">2 na1[e] + asn_L[e] + cl[e]  -&gt; 2 na1[c] + asn_L[c] + cl[c] </t>
  </si>
  <si>
    <t>uc002kxf.2</t>
  </si>
  <si>
    <t>ASNPHELAT2tc</t>
  </si>
  <si>
    <t xml:space="preserve">Transport of L-Asparagine and L-Phenylalanine l by Lat2 </t>
  </si>
  <si>
    <t xml:space="preserve">asn_L[e] + phe_L[c]  -&gt; asn_L[c] + phe_L[e] </t>
  </si>
  <si>
    <t>ENSG00000087253</t>
  </si>
  <si>
    <t>LPCAT2</t>
  </si>
  <si>
    <t>BALABETAtc</t>
  </si>
  <si>
    <t>lysophosphatidylcholine acyltransferase 2 [Source:HGNC Symbol;Acc:HGNC:26032]</t>
  </si>
  <si>
    <t>Transport of Beta Alanine by Beta Transport System</t>
  </si>
  <si>
    <t xml:space="preserve">2 na1[e] + ala_B[e] + cl[e]  -&gt; 2 na1[c] + ala_B[c] + cl[c] </t>
  </si>
  <si>
    <t>BALAPAT1tc</t>
  </si>
  <si>
    <t>LYSOPHOSPHATIDYLCHOLINE ACYLTRANSFERASE 2; LPCAT2;;ACYLTRANSFERASE-LIKE 1; AYTL1</t>
  </si>
  <si>
    <t>Transport of Beta Alanine by Pat1 in Renal And Intestinal Cells</t>
  </si>
  <si>
    <t>Q7L5N7</t>
  </si>
  <si>
    <t xml:space="preserve">h[e] + ala_B[e]  -&gt; h[c] + ala_B[c] </t>
  </si>
  <si>
    <t>HPA007891</t>
  </si>
  <si>
    <t>uc002eie.5</t>
  </si>
  <si>
    <t>GO:0047192</t>
  </si>
  <si>
    <t>BGLUGCHe</t>
  </si>
  <si>
    <t>Binding of Betaglucans with Glycocholate</t>
  </si>
  <si>
    <t>1-alkylglycerophosphocholine O-acetyltransferase activity</t>
  </si>
  <si>
    <t xml:space="preserve">gchola[e] + bglc[e]  -&gt; glgchlo[e] </t>
  </si>
  <si>
    <t>Catalysis of the reaction: 1-alkyl-sn-glycero-3-phosphocholine + acetyl-CoA = 1-alkyl-2-acetyl-sn-glycero-3-phosphocholine + CoA. [EC:2.3.1.67, MetaCyc:2.3.1.67-RXN]</t>
  </si>
  <si>
    <t>ENSG00000138617</t>
  </si>
  <si>
    <t>PARP16</t>
  </si>
  <si>
    <t>poly(ADP-ribose) polymerase family member 16 [Source:HGNC Symbol;Acc:HGNC:26040]</t>
  </si>
  <si>
    <t>BGLUTCHLe</t>
  </si>
  <si>
    <t>Binding of Betaglucans with Taurocholate</t>
  </si>
  <si>
    <t>uc059kiv.1</t>
  </si>
  <si>
    <t xml:space="preserve">tchola[e] + bglc[e]  -&gt; gltcho[e] </t>
  </si>
  <si>
    <t>BGLUTDECHOe</t>
  </si>
  <si>
    <t>Binding of Betaglucans with Taurodeoxycholate</t>
  </si>
  <si>
    <t>The chemical reactions and pathways, including anabolism and catabolism, by which living organisms transform chemical substances. Metabolic processes typically transform small molecules, but also include macromolecular processes such as DNA repair and replication, and protein synthesis and degradation. [GOC:go_curators, ISBN:0198547684]</t>
  </si>
  <si>
    <t xml:space="preserve">bglc[e] + tdechola[e]  -&gt; gltdechol[e] </t>
  </si>
  <si>
    <t>ENSG00000172830</t>
  </si>
  <si>
    <t>SSH3</t>
  </si>
  <si>
    <t>BTNTe</t>
  </si>
  <si>
    <t>slingshot protein phosphatase 3 [Source:HGNC Symbol;Acc:HGNC:30581]</t>
  </si>
  <si>
    <t>Release of Biotin Across the Basolatral Membrane</t>
  </si>
  <si>
    <t xml:space="preserve">btn[c]  -&gt; btn[e] </t>
  </si>
  <si>
    <t>SLINGSHOT, DROSOPHILA, HOMOLOG OF, 3; SSH3</t>
  </si>
  <si>
    <t>Q8TE77</t>
  </si>
  <si>
    <t>HPA019957</t>
  </si>
  <si>
    <t>uc001okj.4</t>
  </si>
  <si>
    <t>GO:0010591</t>
  </si>
  <si>
    <t>CARPEPT1tc</t>
  </si>
  <si>
    <t>regulation of lamellipodium assembly</t>
  </si>
  <si>
    <t>Transport of L-Carnosine by the Apical Pept1 Amino Acid Transporters</t>
  </si>
  <si>
    <t>Any process that modulates the rate, frequency or extent of the formation of a lamellipodium, a thin sheetlike extension of the surface of a migrating cell. [GOC:dph, GOC:tb]</t>
  </si>
  <si>
    <t xml:space="preserve">h[e] + carn[e]  -&gt; h[c] + carn[c] </t>
  </si>
  <si>
    <t>ENSG00000198276</t>
  </si>
  <si>
    <t>UCKL1</t>
  </si>
  <si>
    <t>uridine-cytidine kinase 1-like 1 [Source:HGNC Symbol;Acc:HGNC:15938]</t>
  </si>
  <si>
    <t>CARhPTtc</t>
  </si>
  <si>
    <t>Transport of L-Carnosine by Hpt3 Or Hpt4 Peptide Transporter</t>
  </si>
  <si>
    <t xml:space="preserve">carn[l]  -&gt; carn[c] </t>
  </si>
  <si>
    <t xml:space="preserve"> URIDINE/CYTIDINE KINASE-LIKE 1; UCKL1
;;URKL1;;
UCK1-LIKE; UCK1L
</t>
  </si>
  <si>
    <t>CBLTDe</t>
  </si>
  <si>
    <t>Q9NWZ5</t>
  </si>
  <si>
    <t>HPA004769</t>
  </si>
  <si>
    <t>Release of B12 by SIMPle Diffusion</t>
  </si>
  <si>
    <t>uc010gkn.3</t>
  </si>
  <si>
    <t xml:space="preserve">adocbl[c]  -&gt; adocbl[e] </t>
  </si>
  <si>
    <t>CBLtle</t>
  </si>
  <si>
    <t>Transport of Adenosylcobalamin into the Intestine</t>
  </si>
  <si>
    <t xml:space="preserve">adocbl[e]  -&gt; adocbl[c] </t>
  </si>
  <si>
    <t>ENSG00000163964</t>
  </si>
  <si>
    <t>PIGX</t>
  </si>
  <si>
    <t>phosphatidylinositol glycan anchor biosynthesis, class X [Source:HGNC Symbol;Acc:HGNC:26046]</t>
  </si>
  <si>
    <t>CHOLESTTDe</t>
  </si>
  <si>
    <t xml:space="preserve">Export of Cholesterol </t>
  </si>
  <si>
    <t xml:space="preserve">chsterol[c]  -&gt; chsterol[e] </t>
  </si>
  <si>
    <t xml:space="preserve"> PHOSPHATIDYLINOSITOL GLYCAN, CLASS X; PIGX
</t>
  </si>
  <si>
    <t>CYSATB0tc</t>
  </si>
  <si>
    <t>HPA029409</t>
  </si>
  <si>
    <t>Transport of L-Cysteine by Atb0 Transporter</t>
  </si>
  <si>
    <t>uc003fwx.5</t>
  </si>
  <si>
    <t xml:space="preserve">2 na1[e] + cys_L[e] + cl[e]  -&gt; 2 na1[c] + cys_L[c] + cl[c] </t>
  </si>
  <si>
    <t>CYSPHELAT2tc</t>
  </si>
  <si>
    <t xml:space="preserve">Transport of L-Cysteine and L-Phenylalanine l by Lat2 </t>
  </si>
  <si>
    <t>ENSG00000106733</t>
  </si>
  <si>
    <t xml:space="preserve">cys_L[e] + phe_L[c]  -&gt; cys_L[c] + phe_L[e] </t>
  </si>
  <si>
    <t>NMRK1</t>
  </si>
  <si>
    <t>nicotinamide riboside kinase 1 [Source:HGNC Symbol;Acc:HGNC:26057]</t>
  </si>
  <si>
    <t>CYSSNAT5tc</t>
  </si>
  <si>
    <t>Transport of L-Cysteine with Symport of Sodium And Antiport of Proton by Snat5 Transporter</t>
  </si>
  <si>
    <t xml:space="preserve">h[c] + na1[e] + cys_L[e]  &lt;=&gt; h[e] + na1[c] + cys_L[c] </t>
  </si>
  <si>
    <t xml:space="preserve"> NICOTINAMIDE RIBOSIDE KINASE 1
;;NRK1;;
CHROMOSOME 9 OPEN READING FRAME 95; C9ORF95
</t>
  </si>
  <si>
    <t>HPA049795</t>
  </si>
  <si>
    <t>CYSTALArBATtc</t>
  </si>
  <si>
    <t>uc004ajs.4</t>
  </si>
  <si>
    <t>Transport of L-Cystine in Exchange of L-Alanine by B0, +At Transporter</t>
  </si>
  <si>
    <t xml:space="preserve">ala_L[c] + Lcystin[e]  -&gt; ala_L[e] + Lcystin[c] </t>
  </si>
  <si>
    <t>ENSG00000168038</t>
  </si>
  <si>
    <t>ULK4</t>
  </si>
  <si>
    <t>unc-51 like kinase 4 [Source:HGNC Symbol;Acc:HGNC:15784]</t>
  </si>
  <si>
    <t>CYSTLEUrBATtc</t>
  </si>
  <si>
    <t>Transport of L-Cystine in Exchange of L-Leucine by B0, +At Transporter</t>
  </si>
  <si>
    <t xml:space="preserve">Lcystin[e] + leu_L[c]  -&gt; Lcystin[c] + leu_L[e] </t>
  </si>
  <si>
    <t>FOLTle</t>
  </si>
  <si>
    <t>Transport of Folate</t>
  </si>
  <si>
    <t xml:space="preserve">h[e] + fol[e]  -&gt; h[c] + fol[c] </t>
  </si>
  <si>
    <t>Q96C45</t>
  </si>
  <si>
    <t>HPA017930</t>
  </si>
  <si>
    <t>uc003ckv.5</t>
  </si>
  <si>
    <t>GALSGLT1le</t>
  </si>
  <si>
    <t>Transport of D-Galactose from Extracellular Space to Cytosol of Mucosal Cells in Small Intestine</t>
  </si>
  <si>
    <t xml:space="preserve">h2o[c] + atp[c] + 2 na1[e] + gal[e]  -&gt; h[c] + adp[c] + pi[c] + 2 na1[c] + gal[c] </t>
  </si>
  <si>
    <t>ENSG00000183549</t>
  </si>
  <si>
    <t>GLCSGLT1le</t>
  </si>
  <si>
    <t>ACSM5</t>
  </si>
  <si>
    <t>acyl-CoA synthetase medium-chain family member 5 [Source:HGNC Symbol;Acc:HGNC:26060]</t>
  </si>
  <si>
    <t>Transport of D-Glucose from Extracellular Space to Cytosol of Mucosal Cells in Small Intestine</t>
  </si>
  <si>
    <t xml:space="preserve">h2o[c] + atp[c] + 2 na1[e] + glc_D[e]  -&gt; h[c] + adp[c] + pi[c] + 2 na1[c] + glc_D[c] </t>
  </si>
  <si>
    <t>GLNATB0tc</t>
  </si>
  <si>
    <t>ACYL-CoA SYNTHETASE MEDIUM CHAIN FAMILY, MEMBER 5; ACSM5</t>
  </si>
  <si>
    <t>Transport of L-Glutamine by Atb0 Transporter</t>
  </si>
  <si>
    <t>Q6NUN0</t>
  </si>
  <si>
    <t>HPA041435</t>
  </si>
  <si>
    <t xml:space="preserve">2 na1[e] + gln_L[e] + cl[e]  -&gt; 2 na1[c] + gln_L[c] + cl[c] </t>
  </si>
  <si>
    <t>uc002dhd.1</t>
  </si>
  <si>
    <t>GO:0047760</t>
  </si>
  <si>
    <t>butyrate-CoA ligase activity</t>
  </si>
  <si>
    <t>GLNyLATthc</t>
  </si>
  <si>
    <t>Catalysis of the reaction: ATP + an acid + CoA = AMP + diphosphate + an acyl-CoA. [EC:6.2.1.2, MetaCyc:BUTYRATE--COA-LIGASE-RXN]</t>
  </si>
  <si>
    <t>Transport of Glutamine by Y+Lat1 Or Y+Lat2 with Symporter of H</t>
  </si>
  <si>
    <t>ENSG00000151093</t>
  </si>
  <si>
    <t xml:space="preserve">h[e] + gln_L[e] + arg_L[c]  -&gt; h[c] + gln_L[c] + arg_L[e] </t>
  </si>
  <si>
    <t>OXSM</t>
  </si>
  <si>
    <t>3-oxoacyl-ACP synthase, mitochondrial [Source:HGNC Symbol;Acc:HGNC:26063]</t>
  </si>
  <si>
    <t>GLYGLYCNc</t>
  </si>
  <si>
    <t>Hydrolysis of Glycylycine for Uptake</t>
  </si>
  <si>
    <t xml:space="preserve">h2o[c] + glygly[c]  &lt;=&gt; 2 gly[c] </t>
  </si>
  <si>
    <t xml:space="preserve"> 3-@OXOACYL-ACP SYNTHASE, MITOCHONDRIAL; OXSM
;;BETA-KETOACYL SYNTHASE, MITOCHONDRIAL; KS
</t>
  </si>
  <si>
    <t>GLYGLYPEPT1tc</t>
  </si>
  <si>
    <t>HPA021337</t>
  </si>
  <si>
    <t>Transport of Glycyl-Glycine by the Apical Pept1 Amino Acid Transporters</t>
  </si>
  <si>
    <t xml:space="preserve">glygly[e]  -&gt; glygly[c] </t>
  </si>
  <si>
    <t>GLYPHEPEPT1tc</t>
  </si>
  <si>
    <t>Transport of Glycylphenylalanine by the Apical Pept1 Amino Acid Transporters</t>
  </si>
  <si>
    <t xml:space="preserve">h[e] + glyphe[e]  -&gt; h[c] + glyphe[c] </t>
  </si>
  <si>
    <t>ENSG00000145416</t>
  </si>
  <si>
    <t>GLYPROPEPT1tc</t>
  </si>
  <si>
    <t>membrane associated ring-CH-type finger 1 [Source:HGNC Symbol;Acc:HGNC:26077]</t>
  </si>
  <si>
    <t>Transport of Glycylproline by the Apical Pept1 Amino Acid Transporters</t>
  </si>
  <si>
    <t xml:space="preserve">h[e] + glypro[e]  -&gt; h[c] + glypro[c] </t>
  </si>
  <si>
    <t>GLYSARCNc</t>
  </si>
  <si>
    <t>MEMBRANE-ASSOCIATED RING-CH FINGER PROTEIN 1; MARCH1;;MARCH I</t>
  </si>
  <si>
    <t>Hydrolysis of Glycylsarcosine for Uptake</t>
  </si>
  <si>
    <t>Q8TCQ1</t>
  </si>
  <si>
    <t>HPA014600</t>
  </si>
  <si>
    <t xml:space="preserve">h2o[c] + glysar[c]  &lt;=&gt; gly[c] + sarcs[c] </t>
  </si>
  <si>
    <t>uc003iqs.3</t>
  </si>
  <si>
    <t>GO:0002495</t>
  </si>
  <si>
    <t>GLYSARPEPT1tc</t>
  </si>
  <si>
    <t>antigen processing and presentation of peptide antigen via MHC class II</t>
  </si>
  <si>
    <t>Transport of Glycylsarcosine by the Apical Pept1 Amino Acid Transporters</t>
  </si>
  <si>
    <t xml:space="preserve">h[e] + glysar[e]  -&gt; h[c] + glysar[c] </t>
  </si>
  <si>
    <t>The process in which an antigen-presenting cell expresses a peptide antigen on its cell surface in association with an MHC class II protein complex. The peptide antigen is typically, but not always, processed from a whole protein. [GOC:add, ISBN:0781735149, PMID:15531770, PMID:15771591]</t>
  </si>
  <si>
    <t>GLYSNAT5tc</t>
  </si>
  <si>
    <t>ENSG00000170242</t>
  </si>
  <si>
    <t>USP47</t>
  </si>
  <si>
    <t>Transport of Glycine with Symport of Sodium And Antiport of Proton by Snat5 Transporter</t>
  </si>
  <si>
    <t>ubiquitin specific peptidase 47 [Source:HGNC Symbol;Acc:HGNC:20076]</t>
  </si>
  <si>
    <t xml:space="preserve">h[c] + na1[e] + gly[e]  &lt;=&gt; h[e] + na1[c] + gly[c] </t>
  </si>
  <si>
    <t>GUMDCHAe</t>
  </si>
  <si>
    <t>Binding of Guar Gums with Deoxyxholic Acid</t>
  </si>
  <si>
    <t>UBIQUITIN-SPECIFIC PROTEASE 47; USP47</t>
  </si>
  <si>
    <t xml:space="preserve">dchac[e] + gum[e]  -&gt; gumdchac[e] </t>
  </si>
  <si>
    <t>Q96K76</t>
  </si>
  <si>
    <t>HPA029286</t>
  </si>
  <si>
    <t>uc001mjr.4</t>
  </si>
  <si>
    <t>GO:0071987</t>
  </si>
  <si>
    <t>GUMGCHLe</t>
  </si>
  <si>
    <t>WD40-repeat domain binding</t>
  </si>
  <si>
    <t>Binding of Guar Gums with Glycocholate</t>
  </si>
  <si>
    <t xml:space="preserve">gchola[e] + gum[e]  -&gt; gumgchol[e] </t>
  </si>
  <si>
    <t>Interacting selectively and non-covalently with a WD40 repeat domain of a protein. The WD40 repeat is a short structural motif of approximately 40 amino acids, often terminating in a tryptophan-aspartic acid (W-D) dipeptide. Several of these repeats are combined to form a type of protein domain called the WD domain. [GOC:yaf, InterPro:IPR017986]</t>
  </si>
  <si>
    <t>ENSG00000106080</t>
  </si>
  <si>
    <t>GUMTCHOLe</t>
  </si>
  <si>
    <t>FKBP14</t>
  </si>
  <si>
    <t>Binding of Guar Gums with Taurocholate</t>
  </si>
  <si>
    <t>FK506 binding protein 14 [Source:HGNC Symbol;Acc:HGNC:18625]</t>
  </si>
  <si>
    <t xml:space="preserve">tchola[e] + gum[e]  -&gt; gumtchol[e] </t>
  </si>
  <si>
    <t>HISCAT1</t>
  </si>
  <si>
    <t>FK506-BINDING PROTEIN 14; FKBP14</t>
  </si>
  <si>
    <t>Transport of L-Histidine by Y+ Transporter</t>
  </si>
  <si>
    <t>Q9NWM8</t>
  </si>
  <si>
    <t xml:space="preserve">his_L[c]  &lt;=&gt; his_L[e] </t>
  </si>
  <si>
    <t>HPA026829</t>
  </si>
  <si>
    <t>uc003tal.3</t>
  </si>
  <si>
    <t>HISSNAT5tc</t>
  </si>
  <si>
    <t>Transport of L-Histidine with Symport of Sodium And Antiport of Proton by Snat5 Transporter</t>
  </si>
  <si>
    <t xml:space="preserve">h[c] + na1[e] + his_L[e]  &lt;=&gt; h[e] + na1[c] + his_L[c] </t>
  </si>
  <si>
    <t>ENSG00000132517</t>
  </si>
  <si>
    <t>SLC52A1</t>
  </si>
  <si>
    <t>HIShPTtc</t>
  </si>
  <si>
    <t>solute carrier family 52 (riboflavin transporter), member 1 [Source:HGNC Symbol;Acc:HGNC:30225]</t>
  </si>
  <si>
    <t>Transport of L-Histidine by Hpt3 Or Hpt4 Peptide Transporters</t>
  </si>
  <si>
    <t xml:space="preserve">h[l] + his_L[l]  -&gt; h[c] + his_L[c] </t>
  </si>
  <si>
    <t>HISyLATtc</t>
  </si>
  <si>
    <t>Transport of L-Histidine by Y+Lat1 Or Y+Lat2 Transporters</t>
  </si>
  <si>
    <t xml:space="preserve"> SOLUTE CARRIER FAMILY 52 (RIBOFLAVIN TRANSPORTER), MEMBER 1; SLC52A1
;;G PROTEIN-COUPLED RECEPTOR 172B; GPR172B;;
G PROTEIN-COUPLED RECEPTOR 42; GPCR42;;
PORCINE ENDOGENOUS RETROVIRUS, SUBGROUP A, RECEPTOR 2; PAR2;;
PERV-A RECEPTOR 2;;
RIBOFLAVIN T /.../RTER 1; RFT1; RFVT1;;
FLJ10060
</t>
  </si>
  <si>
    <t xml:space="preserve">na1[e] + arg_L[c] + his_L[e]  -&gt; na1[c] + arg_L[e] + his_L[c] </t>
  </si>
  <si>
    <t>Q9NWF4</t>
  </si>
  <si>
    <t>CAB011449</t>
  </si>
  <si>
    <t>uc002gao.4</t>
  </si>
  <si>
    <t>HISyLATthc</t>
  </si>
  <si>
    <t>Transport of Histidine by Y+Lat1 Or Y+Lat2 with Symporter of H</t>
  </si>
  <si>
    <t xml:space="preserve">h[e] + arg_L[c] + his_L[e]  -&gt; h[c] + arg_L[e] + his_L[c] </t>
  </si>
  <si>
    <t>ENSG00000090857</t>
  </si>
  <si>
    <t>PDPR</t>
  </si>
  <si>
    <t>pyruvate dehydrogenase phosphatase regulatory subunit [Source:HGNC Symbol;Acc:HGNC:30264]</t>
  </si>
  <si>
    <t>HPETFABP1tc</t>
  </si>
  <si>
    <t>Transport of 5-HPETE into the Enterocytes</t>
  </si>
  <si>
    <t xml:space="preserve">2 5HPET[c]  &lt;=&gt; 2 5HPET[r] </t>
  </si>
  <si>
    <t>Q8NCN5</t>
  </si>
  <si>
    <t>HPA049815</t>
  </si>
  <si>
    <t>ILEATB0tc</t>
  </si>
  <si>
    <t>uc002eyf.2</t>
  </si>
  <si>
    <t>Transport of L-Isoleucine by Atb0 Transporter</t>
  </si>
  <si>
    <t>GO:0010510</t>
  </si>
  <si>
    <t xml:space="preserve">2 na1[e] + cl[e] + ile_L[e]  -&gt; 2 na1[c] + cl[c] + ile_L[c] </t>
  </si>
  <si>
    <t>regulation of acetyl-CoA biosynthetic process from pyruvate</t>
  </si>
  <si>
    <t>Any process that modulates the frequency, rate or extent of the chemical reactions and pathways resulting in the formation of acetyl-CoA from pyruvate. [GOC:dph, GOC:tb]</t>
  </si>
  <si>
    <t>ILELAT1tc</t>
  </si>
  <si>
    <t>ENSG00000092098</t>
  </si>
  <si>
    <t>Transport of L-Isoleucine by Lat1 in Association with 4F2Hc</t>
  </si>
  <si>
    <t>RNF31</t>
  </si>
  <si>
    <t xml:space="preserve">ile_L[e] + leu_L[c]  -&gt; ile_L[c] + leu_L[e] </t>
  </si>
  <si>
    <t>ring finger protein 31 [Source:HGNC Symbol;Acc:HGNC:16031]</t>
  </si>
  <si>
    <t>ILEPHELAT2tc</t>
  </si>
  <si>
    <t xml:space="preserve">Transport of L-Isoleucine and L-Phenylalanine l by Lat2 </t>
  </si>
  <si>
    <t xml:space="preserve">ile_L[e] + phe_L[c]  -&gt; ile_L[c] + phe_L[e] </t>
  </si>
  <si>
    <t>RING FINGER PROTEIN 31; RNF31;;ZINC, IN-BETWEEN-RING FINGER, AND UBIQUITIN-ASSOCIATED DOMAINS; ZIBRA;;HOIL1-INTERACTING PROTEIN; HOIP</t>
  </si>
  <si>
    <t>LEUATB0tc</t>
  </si>
  <si>
    <t>CAB009063</t>
  </si>
  <si>
    <t>Transport of L-Leucine by Atb0 Transporter</t>
  </si>
  <si>
    <t>uc058zyc.1</t>
  </si>
  <si>
    <t xml:space="preserve">2 na1[e] + cl[e] + leu_L[e]  -&gt; 2 na1[c] + cl[c] + leu_L[c] </t>
  </si>
  <si>
    <t>ENSG00000139209</t>
  </si>
  <si>
    <t>LEUGLYPEPT1tc</t>
  </si>
  <si>
    <t>SLC38A4</t>
  </si>
  <si>
    <t>Transport of Leucylglycine by the Apical Pept1 Amino Acid Transporters</t>
  </si>
  <si>
    <t>solute carrier family 38, member 4 [Source:HGNC Symbol;Acc:HGNC:14679]</t>
  </si>
  <si>
    <t xml:space="preserve">h[e] + leugly[e]  -&gt; h[c] + leugly[c] </t>
  </si>
  <si>
    <t>LEULEULAPc</t>
  </si>
  <si>
    <t>Hydrolysis of Leucylleucine</t>
  </si>
  <si>
    <t xml:space="preserve">h2o[c] + leuleu[c]  &lt;=&gt; 2 leu_L[c] </t>
  </si>
  <si>
    <t xml:space="preserve"> SOLUTE CARRIER FAMILY 38 (AMINO ACID TRANSPORTER), MEMBER 4; SLC38A4
;;NEUTRAL AMINO ACID TRANSPORTER 3; NAT3;;
N-SYSTEM AMINO ACID TRANSPORTER 3;;
AMINO ACID TRANSPORTER A3; ATA3
</t>
  </si>
  <si>
    <t>Q969I6</t>
  </si>
  <si>
    <t>HPA038910</t>
  </si>
  <si>
    <t>LEULEUPEPT1tc</t>
  </si>
  <si>
    <t>uc001rpj.2</t>
  </si>
  <si>
    <t>Transport of Leucylleucine by the Apical Pept1 Amino Acid Transporters</t>
  </si>
  <si>
    <t xml:space="preserve">h[e] + leuleu[e]  -&gt; h[c] + leuleu[c] </t>
  </si>
  <si>
    <t>LEUPHELAT2tc</t>
  </si>
  <si>
    <t xml:space="preserve">Transport of L-Leucine and L-Phenylalanine l by Lat2 </t>
  </si>
  <si>
    <t xml:space="preserve">leu_L[e] + phe_L[c]  &lt;=&gt; leu_L[c] + phe_L[e] </t>
  </si>
  <si>
    <t>ENSG00000156795</t>
  </si>
  <si>
    <t>WDYHV1</t>
  </si>
  <si>
    <t>LEUyLAThtc</t>
  </si>
  <si>
    <t>WDYHV motif containing 1 [Source:HGNC Symbol;Acc:HGNC:25490]</t>
  </si>
  <si>
    <t>Transport of Leucine by Y+Lat1 Or Y+Lat2 with Symporter of H</t>
  </si>
  <si>
    <t xml:space="preserve">h[e] + arg_L[c] + leu_L[e]  -&gt; h[c] + arg_L[e] + leu_L[c] </t>
  </si>
  <si>
    <t>LINOFATPtc</t>
  </si>
  <si>
    <t>Q96HA8</t>
  </si>
  <si>
    <t>Uptake of Linoleic Acid</t>
  </si>
  <si>
    <t>HPA053680</t>
  </si>
  <si>
    <t xml:space="preserve">atp[c] + coa[c] + lnlc[e]  -&gt; amp[c] + ppi[c] + lnlccoa[c] </t>
  </si>
  <si>
    <t>uc003yqn.3</t>
  </si>
  <si>
    <t>GO:0070773</t>
  </si>
  <si>
    <t>protein-N-terminal glutamine amidohydrolase activity</t>
  </si>
  <si>
    <t>LYSATB0tc</t>
  </si>
  <si>
    <t>Transport of L-Lysine by Atb0 Transporter</t>
  </si>
  <si>
    <t>Catalysis of the reaction: protein-N-terminal-L-glutamine + H2O = protein-N-terminal-L-glutamate + NH3. This reaction is the deamidation of an N-terminal glutamine residue of a protein. [PMID:19560421]</t>
  </si>
  <si>
    <t xml:space="preserve">2 na1[e] + lys_L[e] + cl[e]  -&gt; 2 na1[c] + lys_L[c] + cl[c] </t>
  </si>
  <si>
    <t>ENSG00000115392</t>
  </si>
  <si>
    <t>FANCL</t>
  </si>
  <si>
    <t>METATB0tc</t>
  </si>
  <si>
    <t>Transport of L-Methionine by Atb0 Transporter</t>
  </si>
  <si>
    <t>Fanconi anemia complementation group L [Source:HGNC Symbol;Acc:HGNC:20748]</t>
  </si>
  <si>
    <t xml:space="preserve">2 na1[e] + cl[e] + met_L[e]  -&gt; 2 na1[c] + met_L[c] + cl[c] </t>
  </si>
  <si>
    <t>METyLATthc</t>
  </si>
  <si>
    <t>Transport of Methionine by Y+Lat1 Or Y+Lat2 with Symporter of H</t>
  </si>
  <si>
    <t>FANCL GENE; FANCL;;PHD FINGER PROTEIN 9; PHF9;;FANCONI ANEMIA-ASSOCIATED POLYPEPTIDE, 43-KD; FAAP43</t>
  </si>
  <si>
    <t xml:space="preserve">h[e] + arg_L[c] + met_L[e]  -&gt; h[c] + arg_L[e] + met_L[c] </t>
  </si>
  <si>
    <t>HPA036686</t>
  </si>
  <si>
    <t>uc010fce.4</t>
  </si>
  <si>
    <t>GO:0043240</t>
  </si>
  <si>
    <t>MTHFTe</t>
  </si>
  <si>
    <t>Fanconi anaemia nuclear complex</t>
  </si>
  <si>
    <t xml:space="preserve">Transport of Thf, Extracellular </t>
  </si>
  <si>
    <t xml:space="preserve">5mthf[c]  -&gt; 5mthf[e] </t>
  </si>
  <si>
    <t>A protein complex composed of the Fanconi anaemia (FA) proteins including A, C, E, G and F (FANCA-F). Functions in the activation of the downstream protein FANCD2 by monoubiquitylation, and is essential for protection against chromosome breakage. [GOC:jl, PMID:12093742]</t>
  </si>
  <si>
    <t>NACDe</t>
  </si>
  <si>
    <t>ENSG00000134014</t>
  </si>
  <si>
    <t>ELP3</t>
  </si>
  <si>
    <t>Release of Nicotinate at the Basolateral Surface</t>
  </si>
  <si>
    <t xml:space="preserve">nac[c]  -&gt; nac[e] </t>
  </si>
  <si>
    <t>elongator acetyltransferase complex subunit 3 [Source:HGNC Symbol;Acc:HGNC:20696]</t>
  </si>
  <si>
    <t>NACHORCTL3le</t>
  </si>
  <si>
    <t xml:space="preserve">Transport of Nicotinate </t>
  </si>
  <si>
    <t xml:space="preserve">h[e] + nac[e]  -&gt; h[c] + nac[c] </t>
  </si>
  <si>
    <t>ELONGATOR ACETYLTRANSFERASE COMPLEX, SUBUNIT 3; ELP3;;ELONGATION PROTEIN 3, S. CEREVISIAE, HOMOLOG OF;;KAT9</t>
  </si>
  <si>
    <t>uc064lnc.1</t>
  </si>
  <si>
    <t>NCAMDe</t>
  </si>
  <si>
    <t>Release of Nicotinamide at the Basolateral Surface</t>
  </si>
  <si>
    <t xml:space="preserve">ncam[c]  -&gt; ncam[e] </t>
  </si>
  <si>
    <t>ENSG00000012963</t>
  </si>
  <si>
    <t>UBR7</t>
  </si>
  <si>
    <t>OCDEAFABP1tc</t>
  </si>
  <si>
    <t>ubiquitin protein ligase E3 component n-recognin 7 (putative) [Source:HGNC Symbol;Acc:HGNC:20344]</t>
  </si>
  <si>
    <t>Transport of Octadecenoyl Coeznyme A into the Enterocytes</t>
  </si>
  <si>
    <t>UBIQUITIN PROTEIN LIGASE E3 COMPONENT N-RECOGNIN 7; UBR7</t>
  </si>
  <si>
    <t xml:space="preserve">2 ocdcea[c]  &lt;=&gt; 2 ocdcea[r] </t>
  </si>
  <si>
    <t>Q8N806</t>
  </si>
  <si>
    <t>HPA000861</t>
  </si>
  <si>
    <t>uc001ybm.4</t>
  </si>
  <si>
    <t>OLEICFATPtc</t>
  </si>
  <si>
    <t>Uptake of Octadecenoate</t>
  </si>
  <si>
    <t xml:space="preserve">atp[c] + coa[c] + ocdcea[e]  -&gt; amp[c] + ppi[c] + odecoa[c] </t>
  </si>
  <si>
    <t>ENSG00000107951</t>
  </si>
  <si>
    <t>MTPAP</t>
  </si>
  <si>
    <t>Antiport of L-Ornithine and L-Alanine by B0, +At Transporter</t>
  </si>
  <si>
    <t>mitochondrial poly(A) polymerase [Source:HGNC Symbol;Acc:HGNC:25532]</t>
  </si>
  <si>
    <t xml:space="preserve">ala_L[c] + orn[e]  -&gt; orn[c] + ala_L[e] </t>
  </si>
  <si>
    <t>Antiport of L-Ornithine and L-Leucine by B0, +At Transporter</t>
  </si>
  <si>
    <t xml:space="preserve">leu_L[c] + orn[e]  -&gt; orn[c] + leu_L[e] </t>
  </si>
  <si>
    <t>MITOCHONDRIAL POLY(A) POLYMERASE; MTPAP;;POLY(A) POLYMERASE, MITOCHONDRIAL;;POLY(A) POLYMERASE-ASSOCIATED DOMAIN-CONTAINING PROTEIN 1; PAPD1;;PAP-ASSOCIATED DOMAIN-CONTAINING PROTEIN 1</t>
  </si>
  <si>
    <t>Q9NVV4</t>
  </si>
  <si>
    <t>HPA058232</t>
  </si>
  <si>
    <t>uc001iva.5</t>
  </si>
  <si>
    <t>PALFATPtc</t>
  </si>
  <si>
    <t>GO:0002134</t>
  </si>
  <si>
    <t>UTP binding</t>
  </si>
  <si>
    <t>Transport of Hexadecanoate</t>
  </si>
  <si>
    <t xml:space="preserve">atp[c] + coa[c] + hdca[e]  -&gt; amp[c] + ppi[c] + pmtcoa[c] </t>
  </si>
  <si>
    <t>Interacting selectively and non-covalently with UTP, uridine 5'-triphosphate. [GOC:hjd, ISBN:0198506732]</t>
  </si>
  <si>
    <t>ENSG00000117593</t>
  </si>
  <si>
    <t>PCHOLHSTDe</t>
  </si>
  <si>
    <t>DARS2</t>
  </si>
  <si>
    <t>Transport of Phosphatidylcholine</t>
  </si>
  <si>
    <t>aspartyl-tRNA synthetase 2, mitochondrial [Source:HGNC Symbol;Acc:HGNC:25538]</t>
  </si>
  <si>
    <t xml:space="preserve">pchol_hs[c]  -&gt; pchol_hs[e] </t>
  </si>
  <si>
    <t>PECDCHe</t>
  </si>
  <si>
    <t>Binding of Pectins with Deoxycholic Acid</t>
  </si>
  <si>
    <t xml:space="preserve">h[e] + dchac[e] + pect[e]  -&gt; pectindchac[e] </t>
  </si>
  <si>
    <t>ASPARTYL-tRNA SYNTHETASE 2; DARS2;;ASPARTYL-tRNA SYNTHETASE, MITOCHONDRIAL;;MT-ASPRS</t>
  </si>
  <si>
    <t>Q6PI48</t>
  </si>
  <si>
    <t>HPA026528</t>
  </si>
  <si>
    <t>uc001gjh.3</t>
  </si>
  <si>
    <t>PECGCHLe</t>
  </si>
  <si>
    <t>GO:0070145</t>
  </si>
  <si>
    <t>Binding of Pectins with Glycocholate</t>
  </si>
  <si>
    <t>mitochondrial asparaginyl-tRNA aminoacylation</t>
  </si>
  <si>
    <t xml:space="preserve">h[e] + gchola[e] + pect[e]  -&gt; pectingchol[e] </t>
  </si>
  <si>
    <t>The process of coupling asparagine to asparaginyl-tRNA in a mitochondrion, catalyzed by asparaginyl-tRNA synthetase. In tRNA aminoacylation, the amino acid is first activated by linkage to AMP and then transferred to either the 2'- or the 3'-hydroxyl group of the 3'-adenosine residue of the tRNA. [GOC:mah, GOC:mcc]</t>
  </si>
  <si>
    <t>PECTCHLe</t>
  </si>
  <si>
    <t>Binding of Pectins with Taurocholate</t>
  </si>
  <si>
    <t>ENSG00000168411</t>
  </si>
  <si>
    <t>RFWD3</t>
  </si>
  <si>
    <t xml:space="preserve">h[e] + tchola[e] + pect[e]  -&gt; pectintchol[e] </t>
  </si>
  <si>
    <t>ring finger and WD repeat domain 3 [Source:HGNC Symbol;Acc:HGNC:25539]</t>
  </si>
  <si>
    <t>PEHSFABPe</t>
  </si>
  <si>
    <t>Transport of Lysophosphatidylethanolamine</t>
  </si>
  <si>
    <t xml:space="preserve">2 pe_hs[c]  &lt;=&gt; 2 pe_hs[r] </t>
  </si>
  <si>
    <t>RING FINGER AND WD REPEAT DOMAINS-CONTAINING PROTEIN 3; RFWD3</t>
  </si>
  <si>
    <t>Q6PCD5</t>
  </si>
  <si>
    <t>PHEATB0tc</t>
  </si>
  <si>
    <t>HPA048258</t>
  </si>
  <si>
    <t>Transport of L-Phenylalanine by Atb0 Transporter</t>
  </si>
  <si>
    <t>uc002fda.4</t>
  </si>
  <si>
    <t xml:space="preserve">2 na1[e] + cl[e] + phe_L[e]  -&gt; 2 na1[c] + cl[c] + phe_L[c] </t>
  </si>
  <si>
    <t>GO:0097371</t>
  </si>
  <si>
    <t>MDM2/MDM4 family protein binding</t>
  </si>
  <si>
    <t>PHEyLATthc</t>
  </si>
  <si>
    <t>Transport of Phenylalanine by Y+Lat1 Or Y+Lat2 with Symport of H</t>
  </si>
  <si>
    <t>Interacting selectively and non-covalently with any isoform of the MDM2/MDM4 protein family, comprising negative regulators of p53. [InterPro:IPR016495]</t>
  </si>
  <si>
    <t xml:space="preserve">h[e] + arg_L[c] + phe_L[e]  -&gt; h[c] + arg_L[e] + phe_L[c] </t>
  </si>
  <si>
    <t>ENSG00000108439</t>
  </si>
  <si>
    <t>PMTCOAFABP1tc</t>
  </si>
  <si>
    <t>PNPO</t>
  </si>
  <si>
    <t>Transport of Palmitoyl Coenzyme A</t>
  </si>
  <si>
    <t xml:space="preserve">2 pmtcoa[c]  &lt;=&gt; 2 pmtcoa[r] </t>
  </si>
  <si>
    <t>pyridoxamine 5'-phosphate oxidase [Source:HGNC Symbol;Acc:HGNC:30260]</t>
  </si>
  <si>
    <t>PNTORDe</t>
  </si>
  <si>
    <t>Release of Pantothenate</t>
  </si>
  <si>
    <t xml:space="preserve">pnto_R[c]  -&gt; pnto_R[e] </t>
  </si>
  <si>
    <t>PROGLYPEPT1tc</t>
  </si>
  <si>
    <t xml:space="preserve"> PYRIDOXAMINE 5-PRIME-PHOSPHATE OXIDASE; PNPO
;;PYRIDOXAMINE-PHOSPHATE OXIDASE
</t>
  </si>
  <si>
    <t>Transport of Prolylglycine by the Apical Pept1 Amino Acid Transporters</t>
  </si>
  <si>
    <t>uc002imo.3</t>
  </si>
  <si>
    <t xml:space="preserve">h[e] + progly[e]  -&gt; h[c] + progly[c] </t>
  </si>
  <si>
    <t>GO:0008615</t>
  </si>
  <si>
    <t>pyridoxine biosynthetic process</t>
  </si>
  <si>
    <t>PROGLYPRO1c</t>
  </si>
  <si>
    <t>Hydrolysis of Glycylproline</t>
  </si>
  <si>
    <t xml:space="preserve">h2o[c] + progly[c]  &lt;=&gt; gly[c] + pro_L[c] </t>
  </si>
  <si>
    <t>"The chemical reactions and pathways resulting in the formation of pyridoxine, 2-methyl-3-hydroxy-4,5-bis(hydroxymethyl)pyridine, one of the vitamin B6 compounds." [GOC:ai]</t>
  </si>
  <si>
    <t>ENSG00000196368</t>
  </si>
  <si>
    <t>PROIMINOtc</t>
  </si>
  <si>
    <t>NUDT11</t>
  </si>
  <si>
    <t>Transport of L-Proline by the Apical Imino Amino Acid Transporters</t>
  </si>
  <si>
    <t>nudix hydrolase 11 [Source:HGNC Symbol;Acc:HGNC:18011]</t>
  </si>
  <si>
    <t xml:space="preserve">2 na1[e] + cl[e] + pro_L[e]  -&gt; 2 na1[c] + cl[c] + pro_L[c] </t>
  </si>
  <si>
    <t>PSYGCHe</t>
  </si>
  <si>
    <t>Binding of Psyllium with Glycocholate</t>
  </si>
  <si>
    <t>NUCLEOSIDE DIPHOSPHATE-LINKED MOIETY X MOTIF 11; NUDT11;;NUDIX MOTIF 11;;DIPHOSPHOINOSITOL POLYPHOSPHATE PHOSPHOHYDROLASE 3, BETA; DIPP3B;;DIPP3-BETA;;APS1</t>
  </si>
  <si>
    <t xml:space="preserve">gchola[e] + psyl[e]  -&gt; psylchol[e] </t>
  </si>
  <si>
    <t>Q96G61</t>
  </si>
  <si>
    <t>PSYTCHe</t>
  </si>
  <si>
    <t>GO:0052848</t>
  </si>
  <si>
    <t xml:space="preserve">Binding of Psyllium with Taurocholate </t>
  </si>
  <si>
    <t xml:space="preserve">tchola[e] + psyl[e]  -&gt; psyltchol[e] </t>
  </si>
  <si>
    <t>inositol-3,5-bisdiphosphate-2,3,4,6-tetrakisphosphate 5-diphosphatase activity</t>
  </si>
  <si>
    <t>PSYTDECHe</t>
  </si>
  <si>
    <t>Catalysis of the reaction: 3,5-bisdiphosphoinositol-1D-myo-inositol 2,3,4,6-tetrakisphosphate + H2O = 3-diphospho-1D-myo-inositol 1,2,4,5,6-pentakisphosphate + phosphate + H+. [MetaCyc:RXN-10976, PMID:10827188, PMID:11502751]</t>
  </si>
  <si>
    <t>Binding of Psyllium with Taurodeoxycholate</t>
  </si>
  <si>
    <t>ENSG00000172890</t>
  </si>
  <si>
    <t xml:space="preserve">tdechola[e] + psyl[e]  -&gt; psyltdechol[e] </t>
  </si>
  <si>
    <t>NADSYN1</t>
  </si>
  <si>
    <t>NAD synthetase 1 [Source:HGNC Symbol;Acc:HGNC:29832]</t>
  </si>
  <si>
    <t>SBTle</t>
  </si>
  <si>
    <t>Transport of Sorbitol (Diffusion)</t>
  </si>
  <si>
    <t xml:space="preserve">sbt_D[e]  -&gt; sbt_D[c] </t>
  </si>
  <si>
    <t xml:space="preserve"> NAD SYNTHETASE 1; NADSYN1
</t>
  </si>
  <si>
    <t>SERATB0tc</t>
  </si>
  <si>
    <t>Q6IA69</t>
  </si>
  <si>
    <t>CAB017798</t>
  </si>
  <si>
    <t xml:space="preserve">Transport of L-Serine by Atb0 </t>
  </si>
  <si>
    <t>uc001oqn.3</t>
  </si>
  <si>
    <t xml:space="preserve">2 na1[e] + ser_L[e] + cl[e]  -&gt; 2 na1[c] + ser_L[c] + cl[c] </t>
  </si>
  <si>
    <t>TAGHSTDe</t>
  </si>
  <si>
    <t>Export of Triglyceride</t>
  </si>
  <si>
    <t xml:space="preserve">tag_hs[c]  -&gt; tag_hs[e] </t>
  </si>
  <si>
    <t>TAUBETAtc</t>
  </si>
  <si>
    <t>ENSG00000168137</t>
  </si>
  <si>
    <t>Transport of Taurine by Beta Transport System</t>
  </si>
  <si>
    <t>SETD5</t>
  </si>
  <si>
    <t xml:space="preserve">2 na1[e] + cl[e] + taur[e]  -&gt; 2 na1[c] + cl[c] + taur[c] </t>
  </si>
  <si>
    <t>SET domain containing 5 [Source:HGNC Symbol;Acc:HGNC:25566]</t>
  </si>
  <si>
    <t>TAUPAT1c</t>
  </si>
  <si>
    <t>Transport of Taurine by Pat1</t>
  </si>
  <si>
    <t xml:space="preserve">h[e] + taur[e]  -&gt; h[c] + taur[c] </t>
  </si>
  <si>
    <t>SET DOMAIN-CONTAINING PROTEIN 5; SETD5;;KIAA1757</t>
  </si>
  <si>
    <t>THMATPe</t>
  </si>
  <si>
    <t>uc062gjv.1</t>
  </si>
  <si>
    <t>Transport of Thiamine</t>
  </si>
  <si>
    <t xml:space="preserve">h2o[c] + atp[c] + thm[c]  -&gt; h[c] + adp[c] + pi[c] + thm[e] </t>
  </si>
  <si>
    <t>ENSG00000185973</t>
  </si>
  <si>
    <t>TMLHE</t>
  </si>
  <si>
    <t>THRATB0tc</t>
  </si>
  <si>
    <t>Transport of L-Threonine by Atb0 Transporter</t>
  </si>
  <si>
    <t>trimethyllysine hydroxylase, epsilon [Source:HGNC Symbol;Acc:HGNC:18308]</t>
  </si>
  <si>
    <t xml:space="preserve">2 na1[e] + thr_L[e] + cl[e]  -&gt; 2 na1[c] + thr_L[c] + cl[c] </t>
  </si>
  <si>
    <t>THRPHELAT2tc</t>
  </si>
  <si>
    <t xml:space="preserve"> EPSILON-TRIMETHYLLYSINE HYDROXYLASE; TMLHE
;;TMLH;;
BUTYROBETAINE-GAMMA,2-OXOGLUTARATE DIOXYGENASE 2; BBOX2
</t>
  </si>
  <si>
    <t>Q9NVH6</t>
  </si>
  <si>
    <t xml:space="preserve">Transport of L-Threonine and L-Phenylalanine l by Lat2 </t>
  </si>
  <si>
    <t>HPA040331</t>
  </si>
  <si>
    <t xml:space="preserve">thr_L[e] + phe_L[c]  -&gt; thr_L[c] + phe_L[e] </t>
  </si>
  <si>
    <t>uc004fnn.4</t>
  </si>
  <si>
    <t>TRPATB0tc</t>
  </si>
  <si>
    <t>Transport of L-Tryptophan by Atb0 Transporter</t>
  </si>
  <si>
    <t xml:space="preserve">2 na1[e] + cl[e] + trp_L[e]  -&gt; 2 na1[c] + cl[c] + trp_L[c] </t>
  </si>
  <si>
    <t>ENSG00000143845</t>
  </si>
  <si>
    <t>ETNK2</t>
  </si>
  <si>
    <t>ethanolamine kinase 2 [Source:HGNC Symbol;Acc:HGNC:25575]</t>
  </si>
  <si>
    <t>TYRATB0tc</t>
  </si>
  <si>
    <t>Transport of L-Tyrosine by Atb0 Transporter</t>
  </si>
  <si>
    <t xml:space="preserve">2 na1[e] + cl[e] + tyr_L[e]  -&gt; 2 na1[c] + cl[c] + tyr_L[c] </t>
  </si>
  <si>
    <t xml:space="preserve"> ETHANOLAMINE KINASE 2; ETNK2
;;EKI2
</t>
  </si>
  <si>
    <t>Q9NVF9</t>
  </si>
  <si>
    <t>HPA057167</t>
  </si>
  <si>
    <t>TYRPHELAT2tc</t>
  </si>
  <si>
    <t>uc001han.4</t>
  </si>
  <si>
    <t xml:space="preserve">Transport of L-Tyrosine and L-Phenylalanine l by Lat2 </t>
  </si>
  <si>
    <t>GO:0004305</t>
  </si>
  <si>
    <t xml:space="preserve">phe_L[c] + tyr_L[e]  -&gt; tyr_L[c] + phe_L[e] </t>
  </si>
  <si>
    <t>ethanolamine kinase activity</t>
  </si>
  <si>
    <t>"Catalysis of the reaction: ATP + ethanolamine = ADP + 2 H(+) + phosphoethanolamine." [EC:2.7.1.82, RHEA:13072]</t>
  </si>
  <si>
    <t>VALATB0tc</t>
  </si>
  <si>
    <t>Transport of L-Valine by Atb0 Transporter</t>
  </si>
  <si>
    <t>ENSG00000273494</t>
  </si>
  <si>
    <t xml:space="preserve">2 na1[e] + cl[e] + val_L[e]  -&gt; 2 na1[c] + cl[c] + val_L[c] </t>
  </si>
  <si>
    <t>PANK4</t>
  </si>
  <si>
    <t>pantothenate kinase 4 [Source:HGNC Symbol;Acc:HGNC:19366]</t>
  </si>
  <si>
    <t>VALLAT1tc</t>
  </si>
  <si>
    <t>Transport of L-Valine by Lat1 in Association with 4F2Hc, Across the Apical Surface of the Membranes</t>
  </si>
  <si>
    <t xml:space="preserve">leu_L[c] + val_L[e]  -&gt; leu_L[e] + val_L[c] </t>
  </si>
  <si>
    <t xml:space="preserve"> PANTOTHENATE KINASE 4; PANK4
</t>
  </si>
  <si>
    <t>VALPHELAT2tc</t>
  </si>
  <si>
    <t>HPA027961</t>
  </si>
  <si>
    <t xml:space="preserve">Transport of L-Valine and L-Phenylalanine l by Lat2 </t>
  </si>
  <si>
    <t xml:space="preserve">phe_L[c] + val_L[e]  -&gt; phe_L[e] + val_L[c] </t>
  </si>
  <si>
    <t>VITEtl</t>
  </si>
  <si>
    <t>Efflux of Alpha-Tocopherol into the Lyphatics in Chylomicrons</t>
  </si>
  <si>
    <t xml:space="preserve">h2o[c] + atp[c] + avite1[c]  -&gt; h[c] + adp[c] + pi[c] + avite1[e] </t>
  </si>
  <si>
    <t>ENSG00000085982</t>
  </si>
  <si>
    <t>USP40</t>
  </si>
  <si>
    <t>ubiquitin specific peptidase 40 [Source:HGNC Symbol;Acc:HGNC:20069]</t>
  </si>
  <si>
    <t>VITKtl</t>
  </si>
  <si>
    <t>Transport of Vitamin K into Lymph</t>
  </si>
  <si>
    <t xml:space="preserve">phyQ[c]  -&gt; phyQ[e] </t>
  </si>
  <si>
    <t>XOLEST2HSTDle</t>
  </si>
  <si>
    <t>UBIQUITIN-SPECIFIC PROTEASE 40; USP40</t>
  </si>
  <si>
    <t>Transport of Cholesterol Ester</t>
  </si>
  <si>
    <t>Q9NVE5</t>
  </si>
  <si>
    <t xml:space="preserve">xolest2_hs[c]  -&gt; xolest2_hs[e] </t>
  </si>
  <si>
    <t>HPA005821</t>
  </si>
  <si>
    <t>uc010zmu.2</t>
  </si>
  <si>
    <t>1a25DHVITD3TRn</t>
  </si>
  <si>
    <t>Tanslocation of 1-Alpha, 25-Dihydroxyvitamin D3 to Nucleus</t>
  </si>
  <si>
    <t xml:space="preserve">1a25dhvitd3[c]  -&gt; 1a25dhvitd3[n] </t>
  </si>
  <si>
    <t>25HVITD3c</t>
  </si>
  <si>
    <t>ENSG00000033178</t>
  </si>
  <si>
    <t>1-Alpha Hydroxylation of 25-Hydroxy Vitamin D</t>
  </si>
  <si>
    <t>UBA6</t>
  </si>
  <si>
    <t xml:space="preserve">o2[c] + h[c] + 25hvitd3[c] + nadph[c]  -&gt; h2o[c] + nadp[c] + 1a25dhvitd3[c] </t>
  </si>
  <si>
    <t>ubiquitin-like modifier activating enzyme 6 [Source:HGNC Symbol;Acc:HGNC:25581]</t>
  </si>
  <si>
    <t>3AIB_Dtm</t>
  </si>
  <si>
    <t>Transport of 3Aib_D into Mitochondria</t>
  </si>
  <si>
    <t xml:space="preserve">3aib_D[c]  &lt;=&gt; 3aib_D[m] </t>
  </si>
  <si>
    <t>UBIQUITIN-ACTIVATING ENZYME E1-LIKE 2; UBE1L2;;UBIQUITIN-ACTIVATING ENZYME 6; UBA6</t>
  </si>
  <si>
    <t>A0AVT1</t>
  </si>
  <si>
    <t>HPA037001</t>
  </si>
  <si>
    <t>uc003hdg.5</t>
  </si>
  <si>
    <t>Symport of Bicarbonate and Sodium</t>
  </si>
  <si>
    <t xml:space="preserve">3 hco3[e] + na1[e]  &lt;=&gt; 3 hco3[c] + na1[c] </t>
  </si>
  <si>
    <t>4ABUTtcn</t>
  </si>
  <si>
    <t>Transport of GABA</t>
  </si>
  <si>
    <t>ENSG00000142494</t>
  </si>
  <si>
    <t xml:space="preserve">4abut[c]  -&gt; 4abut[n] </t>
  </si>
  <si>
    <t>SLC47A1</t>
  </si>
  <si>
    <t>solute carrier family 47 (multidrug and toxin extrusion), member 1 [Source:HGNC Symbol;Acc:HGNC:25588]</t>
  </si>
  <si>
    <t>4HPROLTASCT1</t>
  </si>
  <si>
    <t xml:space="preserve">Transport of Hydroxy-Proline </t>
  </si>
  <si>
    <t xml:space="preserve">na1[e] + ala_L[e] + 4hpro_LT[c]  -&gt; na1[c] + ala_L[c] + 4hpro_LT[e] </t>
  </si>
  <si>
    <t>SOLUTE CARRIER FAMILY 47, MEMBER 1; SLC47A1;;MULTIDRUG AND TOXIN EXTRUSION PROTEIN 1; MATE1</t>
  </si>
  <si>
    <t>uc060clv.1</t>
  </si>
  <si>
    <t>5MTHFt2le</t>
  </si>
  <si>
    <t>GO:0015297</t>
  </si>
  <si>
    <t>5-Methyltetrahydrofolate Transport via Anion Antiport</t>
  </si>
  <si>
    <t>antiporter activity</t>
  </si>
  <si>
    <t xml:space="preserve">5mthf[e] + oh1[c]  &lt;=&gt; 5mthf[c] + oh1[e] </t>
  </si>
  <si>
    <t>Enables the active transport of a solute across a membrane by a mechanism whereby two or more species are transported in opposite directions in a tightly coupled process not directly linked to a form of energy other than chemiosmotic energy. The reaction is: solute A(out) + solute B(in) = solute A(in) + solute B(out). [GOC:mtg_transport, ISBN:0815340729, PMID:10839820]</t>
  </si>
  <si>
    <t>ADNK3</t>
  </si>
  <si>
    <t>Adenosine Kinase</t>
  </si>
  <si>
    <t>ENSG00000182551</t>
  </si>
  <si>
    <t xml:space="preserve">adn[c] + gtp[c]  -&gt; h[c] + amp[c] + gdp[c] </t>
  </si>
  <si>
    <t>ADI1</t>
  </si>
  <si>
    <t>acireductone dioxygenase 1 [Source:HGNC Symbol;Acc:HGNC:30576]</t>
  </si>
  <si>
    <t>ADNK4</t>
  </si>
  <si>
    <t xml:space="preserve">adn[c] + dgtp[c]  -&gt; h[c] + amp[c] + dgdp[c] </t>
  </si>
  <si>
    <t>ACIREDUCTONE DIOXYGENASE 1; ADI1;;SUBMERGENCE-INDUCED PROTEIN-LIKE; SIPL;;MT1-MMP CYTOPLASMIC TAIL-BINDING PROTEIN 1; MTCBP1</t>
  </si>
  <si>
    <t>Q9BV57</t>
  </si>
  <si>
    <t>Adenosine Transport (1:2 Na/Adn Symport)</t>
  </si>
  <si>
    <t>HPA035404</t>
  </si>
  <si>
    <t>uc002qxp.5</t>
  </si>
  <si>
    <t xml:space="preserve">2 na1[e] + adn[e]  -&gt; 2 na1[c] + adn[c] </t>
  </si>
  <si>
    <t>GO:0010309</t>
  </si>
  <si>
    <t>acireductone dioxygenase [iron(II)-requiring] activity</t>
  </si>
  <si>
    <t>AHCYStd</t>
  </si>
  <si>
    <t>Catalysis of the reaction: 1,2-dihydroxy-5-(methylthio)pent-1-en-3-one + O(2) = 4-methylthio-2-oxobutanoate + formate + H(+). [EC:1.13.11.54, RHEA:24507]</t>
  </si>
  <si>
    <t>Diffusion of S-Adenosyl-L-Homocysteine</t>
  </si>
  <si>
    <t xml:space="preserve">ahcys[m]  &lt;=&gt; ahcys[c] </t>
  </si>
  <si>
    <t>ENSG00000121310</t>
  </si>
  <si>
    <t>ECHDC2</t>
  </si>
  <si>
    <t>ALA-DTDe</t>
  </si>
  <si>
    <t>enoyl CoA hydratase domain containing 2 [Source:HGNC Symbol;Acc:HGNC:23408]</t>
  </si>
  <si>
    <t>Secretion of D-Alanine</t>
  </si>
  <si>
    <t xml:space="preserve">ala_D[c]  -&gt; ala_D[e] </t>
  </si>
  <si>
    <t>AMETtd</t>
  </si>
  <si>
    <t>Q86YB7</t>
  </si>
  <si>
    <t>Diffusion of S-Adenosyl-L-Methionine</t>
  </si>
  <si>
    <t>HPA026768</t>
  </si>
  <si>
    <t xml:space="preserve">amet[c]  &lt;=&gt; amet[m] </t>
  </si>
  <si>
    <t>uc001cup.4</t>
  </si>
  <si>
    <t>ARACHFATPc</t>
  </si>
  <si>
    <t>Uptake of Arachidate</t>
  </si>
  <si>
    <t xml:space="preserve">atp[c] + coa[c] + arach[e]  -&gt; amp[c] + ppi[c] + arachcoa[c] </t>
  </si>
  <si>
    <t>ASPDTDe</t>
  </si>
  <si>
    <t>ENSG00000169299</t>
  </si>
  <si>
    <t>D-Aspartate Transport, Extracellular</t>
  </si>
  <si>
    <t>PGM2</t>
  </si>
  <si>
    <t xml:space="preserve">asp_D[c]  &lt;=&gt; asp_D[e] </t>
  </si>
  <si>
    <t>phosphoglucomutase 2 [Source:HGNC Symbol;Acc:HGNC:8906]</t>
  </si>
  <si>
    <t>ASPPROASCT1</t>
  </si>
  <si>
    <t xml:space="preserve"> PHOSPHOGLUCOMUTASE 2; PGM2
</t>
  </si>
  <si>
    <t>Q96G03</t>
  </si>
  <si>
    <t>HPA040676</t>
  </si>
  <si>
    <t>Aspartate Intake by System Asct-1 Transporter</t>
  </si>
  <si>
    <t>uc011byb.1</t>
  </si>
  <si>
    <t xml:space="preserve">na1[e] + asp_L[e] + pro_L[c]  -&gt; na1[c] + asp_L[c] + pro_L[e] </t>
  </si>
  <si>
    <t>ASPte</t>
  </si>
  <si>
    <t>Diffusion of Aspartate into Blood</t>
  </si>
  <si>
    <t xml:space="preserve">asp_L[c]  -&gt; asp_L[e] </t>
  </si>
  <si>
    <t>ENSG00000172456</t>
  </si>
  <si>
    <t>FGGY</t>
  </si>
  <si>
    <t>FGGY carbohydrate kinase domain containing [Source:HGNC Symbol;Acc:HGNC:25610]</t>
  </si>
  <si>
    <t>BIDGLCURr</t>
  </si>
  <si>
    <t>Bilirubin Di-Glucuronide Production</t>
  </si>
  <si>
    <t xml:space="preserve">bilglcur[r] + udpglcur[r]  -&gt; bildglcur[r] + udp[r] </t>
  </si>
  <si>
    <t>FGGY CARBOHYDRATE KINASE DOMAIN-CONTAINING PROTEIN; FGGY;;FLJ10986</t>
  </si>
  <si>
    <t>BTNt3ile</t>
  </si>
  <si>
    <t>uc057hab.1</t>
  </si>
  <si>
    <t>ENSG00000104343</t>
  </si>
  <si>
    <t xml:space="preserve">h2o[c] + atp[c] + 2 na1[e] + btn[e]  -&gt; h[c] + adp[c] + pi[c] + 2 na1[c] + btn[c] </t>
  </si>
  <si>
    <t>UBE2W</t>
  </si>
  <si>
    <t>ubiquitin conjugating enzyme E2W (putative) [Source:HGNC Symbol;Acc:HGNC:25616]</t>
  </si>
  <si>
    <t>CHOLESACATc</t>
  </si>
  <si>
    <t>Esterification of Cholesterol to Cholesterol Ester</t>
  </si>
  <si>
    <t xml:space="preserve">Rtotalcoa[c] + chsterol[c]  -&gt; coa[c] + xolest2_hs[c] </t>
  </si>
  <si>
    <t>UBIQUITIN-CONJUGATING ENZYME 2W; UBE2W;;UBC16, ARABIDOPSIS, HOMOLOG OF; UBC16</t>
  </si>
  <si>
    <t>CHOLESTle</t>
  </si>
  <si>
    <t>HPA045161</t>
  </si>
  <si>
    <t xml:space="preserve">Hydrolysis of Cholesterol Ester by Cholesterol Esterase </t>
  </si>
  <si>
    <t>uc064nsy.1</t>
  </si>
  <si>
    <t xml:space="preserve">h2o[e] + xolest2_hs[e]  -&gt; h[e] + chsterol[e] + Rtotal[e] </t>
  </si>
  <si>
    <t>ENSG00000151116</t>
  </si>
  <si>
    <t>UEVLD</t>
  </si>
  <si>
    <t>UEV and lactate/malate dehyrogenase domains [Source:HGNC Symbol;Acc:HGNC:30866]</t>
  </si>
  <si>
    <t>Transport of Cholesterol into the Cytosol</t>
  </si>
  <si>
    <t xml:space="preserve">chsterol[r]  &lt;=&gt; chsterol[c] </t>
  </si>
  <si>
    <t>CRNrtx</t>
  </si>
  <si>
    <t>Reversible Transport of L-Carnitine in Peroxisome</t>
  </si>
  <si>
    <t xml:space="preserve"> UBIQUITIN E2 VARIANT AND LACTATE/MALATE DEHYDROGENASE DOMAINS-CONTAINING
PROTEIN; UEVLD
;;UEV2 AND LDH DOMAINS-CONTAINING PROTEIN;;
UBIQUITIN-CONJUGATING ENZYME E2 VARIANT 3; UEV3;;
ATTP
</t>
  </si>
  <si>
    <t>Q8IX04</t>
  </si>
  <si>
    <t xml:space="preserve">crn[c]  &lt;=&gt; crn[x] </t>
  </si>
  <si>
    <t>HPA047134</t>
  </si>
  <si>
    <t>uc001mot.4</t>
  </si>
  <si>
    <t>CYSAMOe</t>
  </si>
  <si>
    <t>Cysteamine:Oxygen Oxidoreductase, Extracellular</t>
  </si>
  <si>
    <t xml:space="preserve">o2[e] + cysam[e]  -&gt; h[e] + hyptaur[e] </t>
  </si>
  <si>
    <t>ENSG00000152463</t>
  </si>
  <si>
    <t>OLAH</t>
  </si>
  <si>
    <t>oleoyl-ACP hydrolase [Source:HGNC Symbol;Acc:HGNC:25625]</t>
  </si>
  <si>
    <t>Cytidine Transport (1:2 Na/Cytd Symport)</t>
  </si>
  <si>
    <t xml:space="preserve">2 na1[e] + cytd[e]  -&gt; 2 na1[c] + cytd[c] </t>
  </si>
  <si>
    <t>HPA037947</t>
  </si>
  <si>
    <t>Coqe</t>
  </si>
  <si>
    <t>Transport of Q10</t>
  </si>
  <si>
    <t xml:space="preserve">q10[e]  &lt;=&gt; q10[c] </t>
  </si>
  <si>
    <t>uc057rzd.1</t>
  </si>
  <si>
    <t>DATPtm</t>
  </si>
  <si>
    <t>GO:0016788</t>
  </si>
  <si>
    <t>Transport of dATP into Mitochondria</t>
  </si>
  <si>
    <t>hydrolase activity, acting on ester bonds</t>
  </si>
  <si>
    <t xml:space="preserve">datp[c]  -&gt; datp[m] </t>
  </si>
  <si>
    <t>Catalysis of the hydrolysis of any ester bond. [GOC:jl]</t>
  </si>
  <si>
    <t>ENSG00000172296</t>
  </si>
  <si>
    <t>DCTPtm</t>
  </si>
  <si>
    <t>SPTLC3</t>
  </si>
  <si>
    <t>Transport of dCTP into Mitochondria</t>
  </si>
  <si>
    <t>serine palmitoyltransferase, long chain base subunit 3 [Source:HGNC Symbol;Acc:HGNC:16253]</t>
  </si>
  <si>
    <t xml:space="preserve">dctp[c]  -&gt; dctp[m] </t>
  </si>
  <si>
    <t>DGTPtm</t>
  </si>
  <si>
    <t>Transport of dGTP into Mitochondria</t>
  </si>
  <si>
    <t xml:space="preserve">dgtp[c]  -&gt; dgtp[m] </t>
  </si>
  <si>
    <t xml:space="preserve"> SERINE PALMITOYLTRANSFERASE, LONG-CHAIN BASE SUBUNIT 3; SPTLC3
;;SPTLC2L;;
LCB2B
</t>
  </si>
  <si>
    <t>DHAPtc</t>
  </si>
  <si>
    <t>Transport of Dihydroxyacetone Phosphate into Cytosol</t>
  </si>
  <si>
    <t xml:space="preserve">dhap[m]  -&gt; dhap[c] </t>
  </si>
  <si>
    <t>DM_1a25dhvitd3(n)</t>
  </si>
  <si>
    <t>Demand for Vitamin D3</t>
  </si>
  <si>
    <t>ENSG00000135002</t>
  </si>
  <si>
    <t xml:space="preserve">1a25dhvitd3[n]  -&gt; </t>
  </si>
  <si>
    <t>RFK</t>
  </si>
  <si>
    <t>riboflavin kinase [Source:HGNC Symbol;Acc:HGNC:30324]</t>
  </si>
  <si>
    <t>DM_4abut(n)</t>
  </si>
  <si>
    <t>Demand for 4-Aminobutanoate, Nuclear</t>
  </si>
  <si>
    <t xml:space="preserve">4abut[n]  -&gt; </t>
  </si>
  <si>
    <t xml:space="preserve"> RIBOFLAVIN KINASE; RFK
;;FLAVOKINASE
</t>
  </si>
  <si>
    <t>Q969G6</t>
  </si>
  <si>
    <t>DM_5hpet(r)</t>
  </si>
  <si>
    <t>HPA057163</t>
  </si>
  <si>
    <t>uc004akd.2</t>
  </si>
  <si>
    <t xml:space="preserve">Demand for 5(S)-HPETE </t>
  </si>
  <si>
    <t xml:space="preserve">5HPET[r]  -&gt; </t>
  </si>
  <si>
    <t>DM_taur(c)</t>
  </si>
  <si>
    <t>Demand for Taurine</t>
  </si>
  <si>
    <t xml:space="preserve">taur[c]  -&gt; </t>
  </si>
  <si>
    <t>ENSG00000198246</t>
  </si>
  <si>
    <t>SLC29A3</t>
  </si>
  <si>
    <t>solute carrier family 29 (equilibrative nucleoside transporter), member 3 [Source:HGNC Symbol;Acc:HGNC:23096]</t>
  </si>
  <si>
    <t>DM_pe_hs(r)</t>
  </si>
  <si>
    <t>Demand for Phosphatidylethanolamine, Endoplasmatic Reticulum</t>
  </si>
  <si>
    <t xml:space="preserve">pe_hs[r]  -&gt; </t>
  </si>
  <si>
    <t>SOLUTE CARRIER FAMILY 29 (NUCLEOSIDE TRANSPORTER), MEMBER 3: SLC29A3;;EQUILIBRATIVE NUCLEOSIDE TRANSPORTER 3; ENT3</t>
  </si>
  <si>
    <t>DM_pmtcoa(r)</t>
  </si>
  <si>
    <t>Q9BZD2</t>
  </si>
  <si>
    <t>Demand for Palmitoyl Coenzyme A</t>
  </si>
  <si>
    <t>HPA054976</t>
  </si>
  <si>
    <t xml:space="preserve">pmtcoa[r]  -&gt; </t>
  </si>
  <si>
    <t>uc001jrr.5</t>
  </si>
  <si>
    <t>DPCOAPPe</t>
  </si>
  <si>
    <t>Pyrophasphatase (Dephospho Coenzyme A, Extracellular)</t>
  </si>
  <si>
    <t xml:space="preserve">h2o[e] + dpcoa[e]  -&gt; 2 h[e] + amp[e] + pan4p[e] </t>
  </si>
  <si>
    <t>Enables the transfer of a nucleoside, a nucleobase linked to either beta-D-ribofuranose (ribonucleoside) or 2-deoxy-beta-D-ribofuranose, (a deoxyribonucleotide) from one side of a membrane to the other. [GOC:ai]</t>
  </si>
  <si>
    <t>ENSG00000155189</t>
  </si>
  <si>
    <t>DPMVDc</t>
  </si>
  <si>
    <t>Diphosphomevalonate Decarboxylase, Cytosol</t>
  </si>
  <si>
    <t>1-acylglycerol-3-phosphate O-acyltransferase 5 [Source:HGNC Symbol;Acc:HGNC:20886]</t>
  </si>
  <si>
    <t xml:space="preserve">atp[c] + 5dpmev[c]  -&gt; adp[c] + pi[c] + co2[c] + ipdp[c] </t>
  </si>
  <si>
    <t>Desmosterol Reductase</t>
  </si>
  <si>
    <t xml:space="preserve"> 1-@ACYLGLYCEROL-3-PHOSPHATE O-ACYLTRANSFERASE 5; AGPAT5
;;1-@ACYL-sn-GLYCEROL 3-PHOSPHATE ACYLTRANSFERASE 5;;
LYSOPHOSPHATIDIC ACID ACYLTRANSFERASE, EPSILON;;
LPAAT-EPSILON
</t>
  </si>
  <si>
    <t xml:space="preserve">h[r] + nadph[r] + dsmsterol[r]  -&gt; nadp[r] + chsterol[r] </t>
  </si>
  <si>
    <t>Q9NUQ2</t>
  </si>
  <si>
    <t>HPA010950</t>
  </si>
  <si>
    <t>uc003wqo.3</t>
  </si>
  <si>
    <t>dTMP Kinase in Mitochondria</t>
  </si>
  <si>
    <t xml:space="preserve">atp[m] + dtmp[m]  -&gt; adp[m] + dtdp[m] </t>
  </si>
  <si>
    <t>DTTPtm</t>
  </si>
  <si>
    <t>ENSG00000078124</t>
  </si>
  <si>
    <t>Transport of dTTP into Mitochondria</t>
  </si>
  <si>
    <t>ACER3</t>
  </si>
  <si>
    <t xml:space="preserve">dttp[c]  -&gt; dttp[m] </t>
  </si>
  <si>
    <t>alkaline ceramidase 3 [Source:HGNC Symbol;Acc:HGNC:16066]</t>
  </si>
  <si>
    <t>q13.5</t>
  </si>
  <si>
    <t>EX_4hpro(e)</t>
  </si>
  <si>
    <t>uc058fru.1</t>
  </si>
  <si>
    <t>Exchange of Hydroxy Proline</t>
  </si>
  <si>
    <t>GO:0016811</t>
  </si>
  <si>
    <t xml:space="preserve">4hpro_LT[e]  &lt;=&gt; </t>
  </si>
  <si>
    <t>hydrolase activity, acting on carbon-nitrogen (but not peptide) bonds, in linear amides</t>
  </si>
  <si>
    <t>EX_adpcbl(e)</t>
  </si>
  <si>
    <t>Catalysis of the hydrolysis of any non-peptide carbon-nitrogen bond in a linear amide. [GOC:ai]</t>
  </si>
  <si>
    <t>Exchange of Adenosylcobalamin</t>
  </si>
  <si>
    <t>ENSG00000181830</t>
  </si>
  <si>
    <t xml:space="preserve">adocbl[e]  &lt;=&gt; </t>
  </si>
  <si>
    <t>SLC35C1</t>
  </si>
  <si>
    <t>solute carrier family 35 (GDP-fucose transporter), member C1 [Source:HGNC Symbol;Acc:HGNC:20197]</t>
  </si>
  <si>
    <t>EX_alaala(e)</t>
  </si>
  <si>
    <t>Exchange of Alanylalanine</t>
  </si>
  <si>
    <t xml:space="preserve">alaala[e]  &lt;=&gt; </t>
  </si>
  <si>
    <t xml:space="preserve"> SOLUTE CARRIER FAMILY 35, MEMBER C1; SLC35C1
;;GDP-FUCOSE TRANSPORTER 1
</t>
  </si>
  <si>
    <t>Q96A29</t>
  </si>
  <si>
    <t>EX_bglc(e)</t>
  </si>
  <si>
    <t>uc001nbo.3</t>
  </si>
  <si>
    <t>Exchange of Beta Glucans</t>
  </si>
  <si>
    <t xml:space="preserve">bglc[e]  &lt;=&gt; </t>
  </si>
  <si>
    <t>EX_carn(e)</t>
  </si>
  <si>
    <t>Exchange of Carnosine</t>
  </si>
  <si>
    <t xml:space="preserve">carn[e]  &lt;=&gt; </t>
  </si>
  <si>
    <t>ENSG00000016391</t>
  </si>
  <si>
    <t>CHDH</t>
  </si>
  <si>
    <t>EX_dchac(e)</t>
  </si>
  <si>
    <t>choline dehydrogenase [Source:HGNC Symbol;Acc:HGNC:24288]</t>
  </si>
  <si>
    <t>Exchange of Deoxycholic Acid</t>
  </si>
  <si>
    <t xml:space="preserve">dchac[e]  &lt;=&gt; </t>
  </si>
  <si>
    <t>EX_glgchlo(e)</t>
  </si>
  <si>
    <t>Q8NE62</t>
  </si>
  <si>
    <t>Exchange of Beta Glucan-Glycocholate Complex</t>
  </si>
  <si>
    <t>HPA036633</t>
  </si>
  <si>
    <t xml:space="preserve">glgchlo[e]  &lt;=&gt; </t>
  </si>
  <si>
    <t>uc003dgz.3</t>
  </si>
  <si>
    <t>EX_gltcho(e)</t>
  </si>
  <si>
    <t>Exchange of Beta Glucan-Taurocholic Acid Complex</t>
  </si>
  <si>
    <t xml:space="preserve">gltcho[e]  &lt;=&gt; </t>
  </si>
  <si>
    <t>ENSG00000093134</t>
  </si>
  <si>
    <t>EX_gltdechol(e)</t>
  </si>
  <si>
    <t>VNN3</t>
  </si>
  <si>
    <t>Exchange of Beta Glucan-Taurodeoxycholic Acid Complex</t>
  </si>
  <si>
    <t>vanin 3 [Source:HGNC Symbol;Acc:HGNC:16431]</t>
  </si>
  <si>
    <t xml:space="preserve">gltdechol[e]  &lt;=&gt; </t>
  </si>
  <si>
    <t>EX_glygly(e)</t>
  </si>
  <si>
    <t>Exchange of Glycylglycine</t>
  </si>
  <si>
    <t xml:space="preserve"> VANIN 3; VNN3
</t>
  </si>
  <si>
    <t xml:space="preserve">glygly[e]  &lt;=&gt; </t>
  </si>
  <si>
    <t>Q9NY84</t>
  </si>
  <si>
    <t>HPA010818</t>
  </si>
  <si>
    <t>EX_glysar(e)</t>
  </si>
  <si>
    <t>Exchange of Glycylsarcosine</t>
  </si>
  <si>
    <t xml:space="preserve">glysar[e]  &lt;=&gt; </t>
  </si>
  <si>
    <t>EX_gum(e)</t>
  </si>
  <si>
    <t>Exchange of Guar Gums</t>
  </si>
  <si>
    <t>ENSG00000152953</t>
  </si>
  <si>
    <t xml:space="preserve">gum[e]  &lt;=&gt; </t>
  </si>
  <si>
    <t>STK32B</t>
  </si>
  <si>
    <t>serine/threonine kinase 32B [Source:HGNC Symbol;Acc:HGNC:14217]</t>
  </si>
  <si>
    <t>EX_gumdchac(e)</t>
  </si>
  <si>
    <t>Exchange of Guar Gum-Deoxyxholic Acid Complex</t>
  </si>
  <si>
    <t xml:space="preserve">gumdchac[e]  &lt;=&gt; </t>
  </si>
  <si>
    <t>Q9NY57</t>
  </si>
  <si>
    <t>HPA058536</t>
  </si>
  <si>
    <t>uc003gih.2</t>
  </si>
  <si>
    <t>EX_gumgchol(e)</t>
  </si>
  <si>
    <t>Exchange of Guar Gum-Glycocholate Complex</t>
  </si>
  <si>
    <t xml:space="preserve">gumgchol[e]  &lt;=&gt; </t>
  </si>
  <si>
    <t>EX_gumtchol(e)</t>
  </si>
  <si>
    <t>ENSG00000060140</t>
  </si>
  <si>
    <t>STYK1</t>
  </si>
  <si>
    <t>Exchange of Guar Gum-Taurocholic Acid Complex</t>
  </si>
  <si>
    <t xml:space="preserve">gumtchol[e]  &lt;=&gt; </t>
  </si>
  <si>
    <t>serine/threonine/tyrosine kinase 1 [Source:HGNC Symbol;Acc:HGNC:18889]</t>
  </si>
  <si>
    <t>EX_leugly(e)</t>
  </si>
  <si>
    <t>Exchange of Leucylglycine</t>
  </si>
  <si>
    <t xml:space="preserve">leugly[e]  &lt;=&gt; </t>
  </si>
  <si>
    <t>SERINE/THREONINE/TYROSINE KINASE 1; STYK1;;NOVEL ONCOGENE WITH KINASE DOMAIN; NOK</t>
  </si>
  <si>
    <t>Q6J9G0</t>
  </si>
  <si>
    <t>HPA048569</t>
  </si>
  <si>
    <t>uc001qys.2</t>
  </si>
  <si>
    <t>EX_leuleu(e)</t>
  </si>
  <si>
    <t>Exchange of Leucylleucine</t>
  </si>
  <si>
    <t xml:space="preserve">leuleu[e]  &lt;=&gt; </t>
  </si>
  <si>
    <t>ENSG00000155252</t>
  </si>
  <si>
    <t>EX_pect(e)</t>
  </si>
  <si>
    <t>PI4K2A</t>
  </si>
  <si>
    <t>Exchange of Pectins</t>
  </si>
  <si>
    <t xml:space="preserve">pect[e]  &lt;=&gt; </t>
  </si>
  <si>
    <t>phosphatidylinositol 4-kinase type 2 alpha [Source:HGNC Symbol;Acc:HGNC:30031]</t>
  </si>
  <si>
    <t>EX_pectindchac(e)</t>
  </si>
  <si>
    <t>Exchange of Pectin-Deoxycholic Acid Complex</t>
  </si>
  <si>
    <t xml:space="preserve"> PHOSPHATIDYLINOSITOL 4-KINASE, TYPE 2, ALPHA; PI4K2A
;;PHOSPHATIDYLINOSITOL 4-KINASE, TYPE II;;
PI4KII;;
PI4KII-ALPHA
</t>
  </si>
  <si>
    <t xml:space="preserve">pectindchac[e]  &lt;=&gt; </t>
  </si>
  <si>
    <t>Q9BTU6</t>
  </si>
  <si>
    <t>CAB030649</t>
  </si>
  <si>
    <t>uc001kog.1</t>
  </si>
  <si>
    <t>EX_pectingchol(e)</t>
  </si>
  <si>
    <t>Exchange of Pectin-Glycocholate Complex</t>
  </si>
  <si>
    <t xml:space="preserve">pectingchol[e]  &lt;=&gt; </t>
  </si>
  <si>
    <t>EX_pectintchol(e)</t>
  </si>
  <si>
    <t>ENSG00000169826</t>
  </si>
  <si>
    <t>Exchange of Pectin-Taurocholic Acid Complex</t>
  </si>
  <si>
    <t>CSGALNACT2</t>
  </si>
  <si>
    <t xml:space="preserve">pectintchol[e]  &lt;=&gt; </t>
  </si>
  <si>
    <t>chondroitin sulfate N-acetylgalactosaminyltransferase 2 [Source:HGNC Symbol;Acc:HGNC:24292]</t>
  </si>
  <si>
    <t>EX_psyl(e)</t>
  </si>
  <si>
    <t>Exchange of Psyllium</t>
  </si>
  <si>
    <t xml:space="preserve">psyl[e]  &lt;=&gt; </t>
  </si>
  <si>
    <t>CHONDROITIN SULFATE N-ACETYLGALACTOSAMINYLTRANSFERASE 2; CSGALNACT2</t>
  </si>
  <si>
    <t>Q8N6G5</t>
  </si>
  <si>
    <t>HPA031540</t>
  </si>
  <si>
    <t>uc001jan.5</t>
  </si>
  <si>
    <t>EX_psylchol(e)</t>
  </si>
  <si>
    <t>GO:0050653</t>
  </si>
  <si>
    <t>Exchange of Psyllium-Glycocholic Acid Complex</t>
  </si>
  <si>
    <t xml:space="preserve">psylchol[e]  &lt;=&gt; </t>
  </si>
  <si>
    <t>chondroitin sulfate proteoglycan biosynthetic process, polysaccharide chain biosynthetic process</t>
  </si>
  <si>
    <t>EX_psyltchol(e)</t>
  </si>
  <si>
    <t>The elongation of chondroitin sulfate proteoglycan chains by alternate addition of N-acetylhexosamine and GlcUA residues to the GAG-protein linkage region tetrasaccharide of chondroitin sulfate. [GOC:ai, PMID:11788602]</t>
  </si>
  <si>
    <t>Exchange of Psyllium-Taurocholic Acid Complex</t>
  </si>
  <si>
    <t xml:space="preserve">psyltchol[e]  &lt;=&gt; </t>
  </si>
  <si>
    <t>ENSG00000139163</t>
  </si>
  <si>
    <t>ETNK1</t>
  </si>
  <si>
    <t>ethanolamine kinase 1 [Source:HGNC Symbol;Acc:HGNC:24649]</t>
  </si>
  <si>
    <t>EX_psyltdechol(e)</t>
  </si>
  <si>
    <t>Exchange of Psyllium-Taurodeoxycholic Acid Complex</t>
  </si>
  <si>
    <t xml:space="preserve">psyltdechol[e]  &lt;=&gt; </t>
  </si>
  <si>
    <t xml:space="preserve"> ETHANOLAMINE KINASE 1; ETNK1
;;EKI1
</t>
  </si>
  <si>
    <t>Q9HBU6</t>
  </si>
  <si>
    <t>EX_sfcys(e)</t>
  </si>
  <si>
    <t>HPA029407</t>
  </si>
  <si>
    <t>uc001rft.3</t>
  </si>
  <si>
    <t>ENSG00000136213</t>
  </si>
  <si>
    <t>CHST12</t>
  </si>
  <si>
    <t>carbohydrate (chondroitin 4) sulfotransferase 12 [Source:HGNC Symbol;Acc:HGNC:17423]</t>
  </si>
  <si>
    <t>Exchange of Sulfocysteine</t>
  </si>
  <si>
    <t xml:space="preserve">slfcys[e]  -&gt; </t>
  </si>
  <si>
    <t>CARBOHYDRATE SULFOTRANSFERASE 12; CHST12;;CHONDROITIN 4-SULFOTRANSFERASE 2; C4ST2</t>
  </si>
  <si>
    <t>EX_tdechola(e)</t>
  </si>
  <si>
    <t>Q9NRB3</t>
  </si>
  <si>
    <t>Exchange of Taurodeoxycholic Acid</t>
  </si>
  <si>
    <t>HPA041680</t>
  </si>
  <si>
    <t>uc003smc.4</t>
  </si>
  <si>
    <t xml:space="preserve">tdechola[e]  &lt;=&gt; </t>
  </si>
  <si>
    <t>GO:0047756</t>
  </si>
  <si>
    <t>chondroitin 4-sulfotransferase activity</t>
  </si>
  <si>
    <t>EX_cysam(e)</t>
  </si>
  <si>
    <t>Exchange of Cysteaminium</t>
  </si>
  <si>
    <t>Catalysis of the reaction: 3'-phosphoadenosine 5'-phosphosulfate + chondroitin = adenosine 3',5'-bisphosphate + chondroitin 4'-sulfate. [EC:2.8.2.5, MetaCyc:CHONDROITIN-4-SULFOTRANSFERASE-RXN]</t>
  </si>
  <si>
    <t xml:space="preserve">cysam[e]  &lt;=&gt; </t>
  </si>
  <si>
    <t>ENSG00000103056</t>
  </si>
  <si>
    <t>SMPD3</t>
  </si>
  <si>
    <t>EX_dpcoa(e)</t>
  </si>
  <si>
    <t>Exchange of Dephospho Coenzyme A</t>
  </si>
  <si>
    <t>sphingomyelin phosphodiesterase 3, neutral membrane (neutral sphingomyelinase II) [Source:HGNC Symbol;Acc:HGNC:14240]</t>
  </si>
  <si>
    <t xml:space="preserve">dpcoa[e]  &lt;=&gt; </t>
  </si>
  <si>
    <t>EX_fmn(e)</t>
  </si>
  <si>
    <t>Exchange of FMN</t>
  </si>
  <si>
    <t xml:space="preserve">fmn[e]  &lt;=&gt; </t>
  </si>
  <si>
    <t xml:space="preserve"> SPHINGOMYELIN PHOSPHODIESTERASE 3, NEUTRAL MEMBRANE; SMPD3
;;SPHINGOMYELINASE, NEUTRAL, 2; NSMASE2
</t>
  </si>
  <si>
    <t>Q9NY59</t>
  </si>
  <si>
    <t>CAB033885</t>
  </si>
  <si>
    <t>EX_hyptaur(e)</t>
  </si>
  <si>
    <t>uc002ewa.3</t>
  </si>
  <si>
    <t>Exchange of Hypotaurine</t>
  </si>
  <si>
    <t xml:space="preserve">hyptaur[e]  &lt;=&gt; </t>
  </si>
  <si>
    <t>EX_oh1(e)</t>
  </si>
  <si>
    <t>Exchange of Hydroxide Ion</t>
  </si>
  <si>
    <t xml:space="preserve">oh1[e]  &lt;=&gt; </t>
  </si>
  <si>
    <t>ENSG00000171219</t>
  </si>
  <si>
    <t>CDC42BPG</t>
  </si>
  <si>
    <t>EX_pan4p(e)</t>
  </si>
  <si>
    <t>CDC42 binding protein kinase gamma (DMPK-like) [Source:HGNC Symbol;Acc:HGNC:29829]</t>
  </si>
  <si>
    <t>Exchange of Pantetheine 4-Phosphate</t>
  </si>
  <si>
    <t xml:space="preserve">pan4p[e]  &lt;=&gt; </t>
  </si>
  <si>
    <t>EX_ptth(e)</t>
  </si>
  <si>
    <t>Exchange of Pantetheine</t>
  </si>
  <si>
    <t>CDC42-BINDING PROTEIN KINASE, GAMMA; CDC42BPG;;MYOTONIC DYSTROPHY KINASE-RELATED CDC42-BINDING KINASE, GAMMA; MRCKG;;MRCK-GAMMA</t>
  </si>
  <si>
    <t xml:space="preserve">ptth[e]  &lt;=&gt; </t>
  </si>
  <si>
    <t>Q6DT37</t>
  </si>
  <si>
    <t>HPA061836</t>
  </si>
  <si>
    <t>uc001obs.5</t>
  </si>
  <si>
    <t>EX_q10(e)</t>
  </si>
  <si>
    <t>GO:0031252</t>
  </si>
  <si>
    <t>Exchange of Ubiquinone</t>
  </si>
  <si>
    <t>cell leading edge</t>
  </si>
  <si>
    <t xml:space="preserve">q10[e]  &lt;=&gt; </t>
  </si>
  <si>
    <t>The area of a motile cell closest to the direction of movement. [GOC:pg]</t>
  </si>
  <si>
    <t>ENSG00000164574</t>
  </si>
  <si>
    <t>EX_q10h2(e)</t>
  </si>
  <si>
    <t>GALNT10</t>
  </si>
  <si>
    <t>Exchange of Ubiquinol</t>
  </si>
  <si>
    <t xml:space="preserve">q10h2[e]  -&gt; </t>
  </si>
  <si>
    <t>polypeptide N-acetylgalactosaminyltransferase 10 [Source:HGNC Symbol;Acc:HGNC:19873]</t>
  </si>
  <si>
    <t>FADDPle</t>
  </si>
  <si>
    <t xml:space="preserve">h2o[e] + fad[e]  -&gt; 2 h[e] + amp[e] + fmn[e] </t>
  </si>
  <si>
    <t xml:space="preserve"> UDP-N-ACETYL-ALPHA-D-GALACTOSAMINE:POLYPEPTIDE N-ACETYLGALACTOSAMINYLTRANSFERASE
10; GALNT10
;;GalNAc TRANSFERASE 10; GalNAcT10
</t>
  </si>
  <si>
    <t>Q86SR1</t>
  </si>
  <si>
    <t>Complex Ii Reaction for Respiratory Chain</t>
  </si>
  <si>
    <t>HPA007525</t>
  </si>
  <si>
    <t xml:space="preserve">fadh2[m] + q10[m]  -&gt; fad[m] + q10h2[m] </t>
  </si>
  <si>
    <t>uc003lvg.1</t>
  </si>
  <si>
    <t>FADtm</t>
  </si>
  <si>
    <t>Transport of FAD into Mitochondria</t>
  </si>
  <si>
    <t xml:space="preserve">fad[c]  &lt;=&gt; fad[m] </t>
  </si>
  <si>
    <t>FE2DMT1</t>
  </si>
  <si>
    <t>ENSG00000124357</t>
  </si>
  <si>
    <t>Uptake of Food Iron by Dmt1 Transporter</t>
  </si>
  <si>
    <t>NAGK</t>
  </si>
  <si>
    <t xml:space="preserve">h[e] + fe2[e]  -&gt; h[c] + fe2[c] </t>
  </si>
  <si>
    <t>N-acetylglucosamine kinase [Source:HGNC Symbol;Acc:HGNC:17174]</t>
  </si>
  <si>
    <t>FE3MTP1</t>
  </si>
  <si>
    <t xml:space="preserve"> Transport of Ferrous Iron into Blood</t>
  </si>
  <si>
    <t xml:space="preserve">fe3[c]  -&gt; fe3[e] </t>
  </si>
  <si>
    <t xml:space="preserve"> N-ACETYLGLUCOSAMINE KINASE; NAGK
;;GlcNAc KINASE; GNK
</t>
  </si>
  <si>
    <t>Q9UJ70</t>
  </si>
  <si>
    <t>HPA035207</t>
  </si>
  <si>
    <t>uc002shp.4</t>
  </si>
  <si>
    <t>Acid Phosphatase (FMN), Extracellular</t>
  </si>
  <si>
    <t xml:space="preserve">h2o[e] + fmn[e]  -&gt; pi[e] + ribflv[e] </t>
  </si>
  <si>
    <t>FOLt2le</t>
  </si>
  <si>
    <t xml:space="preserve">fol[e] + oh1[c]  &lt;=&gt; fol[c] + oh1[e] </t>
  </si>
  <si>
    <t>ENSG00000160714</t>
  </si>
  <si>
    <t>UBE2Q1</t>
  </si>
  <si>
    <t>ubiquitin conjugating enzyme E2Q family member 1 [Source:HGNC Symbol;Acc:HGNC:15698]</t>
  </si>
  <si>
    <t>Transport of Farnesyl Diphosphate into the Endoplasmic Reticulum</t>
  </si>
  <si>
    <t xml:space="preserve">frdp[c]  &lt;=&gt; frdp[r] </t>
  </si>
  <si>
    <t>Q7Z7E8</t>
  </si>
  <si>
    <t>HPA063368</t>
  </si>
  <si>
    <t>G6PDH2c</t>
  </si>
  <si>
    <t>uc001fff.2</t>
  </si>
  <si>
    <t>Glucose 6-Phosphate Dehydrogenase</t>
  </si>
  <si>
    <t>GO:0030175</t>
  </si>
  <si>
    <t xml:space="preserve">3 nadp[c] + 3 g6p[c]  -&gt; 3 h[c] + 3 nadph[c] + 3 6pgl[c] </t>
  </si>
  <si>
    <t>filopodium</t>
  </si>
  <si>
    <t>Thin, stiff, actin-based protrusion extended by the leading edge of a motile cell such as a crawling fibroblast or amoeba, or an axonal or dendritic growth cone, or a dendritic shaft. [GOC:mah, GOC:pr, ISBN:0815316194]</t>
  </si>
  <si>
    <t>Transport of Glucose into the Portal Blood</t>
  </si>
  <si>
    <t xml:space="preserve">glc_D[c]  -&gt; glc_D[e] </t>
  </si>
  <si>
    <t>ENSG00000100253</t>
  </si>
  <si>
    <t>MIOX</t>
  </si>
  <si>
    <t>myo-inositol oxygenase [Source:HGNC Symbol;Acc:HGNC:14522]</t>
  </si>
  <si>
    <t>Glutamate Semi-Aldehyde Transport, Mitochondrial</t>
  </si>
  <si>
    <t xml:space="preserve">glu5sa[m]  &lt;=&gt; glu5sa[c] </t>
  </si>
  <si>
    <t xml:space="preserve"> ALDEHYDE REDUCTASE-LIKE 6; ALDRL6
;;ALDOSE REDUCTASE-LIKE 6;;
MYOINOSITOL OXYGENASE; MIOX;;
ALDR6R
</t>
  </si>
  <si>
    <t>Q9UGB7</t>
  </si>
  <si>
    <t>GLUPROASCT1</t>
  </si>
  <si>
    <t>HPA039562</t>
  </si>
  <si>
    <t>Glutamate Intake by System Asct-1 Transporter</t>
  </si>
  <si>
    <t>uc003bln.1</t>
  </si>
  <si>
    <t xml:space="preserve">na1[e] + glu_L[e] + pro_L[c]  -&gt; na1[c] + glu_L[c] + pro_L[e] </t>
  </si>
  <si>
    <t>GLY3Pt</t>
  </si>
  <si>
    <t>"Catalysis of the reaction: an alcohol + NADP+ = an aldehyde or a ketone + NADPH + H+." [GOC:ai]</t>
  </si>
  <si>
    <t>Glycerol Phopshate Exit into Cytosol</t>
  </si>
  <si>
    <t xml:space="preserve">glyc3p[x]  -&gt; glyc3p[c] </t>
  </si>
  <si>
    <t>ENSG00000138756</t>
  </si>
  <si>
    <t>BMP2K</t>
  </si>
  <si>
    <t>GLYC3PFADm</t>
  </si>
  <si>
    <t>BMP2 inducible kinase [Source:HGNC Symbol;Acc:HGNC:18041]</t>
  </si>
  <si>
    <t xml:space="preserve">Glycerophosphate Shuttle for Trasnfer of Reducing Equivalents </t>
  </si>
  <si>
    <t xml:space="preserve">fad[m] + glyc3p[m]  -&gt; fadh2[m] + dhap[m] </t>
  </si>
  <si>
    <t>uc010ijl.2</t>
  </si>
  <si>
    <t>GLYC3Ptmc</t>
  </si>
  <si>
    <t>Glycerol-3-Phopshate Transport, Cytoplasm</t>
  </si>
  <si>
    <t xml:space="preserve">glyc3p[m]  &lt;=&gt; glyc3p[c] </t>
  </si>
  <si>
    <t>GLYCTDle</t>
  </si>
  <si>
    <t>Difussion of Glycerol Accross the Brush Border Membrane</t>
  </si>
  <si>
    <t xml:space="preserve">glyc[e]  &lt;=&gt; glyc[c] </t>
  </si>
  <si>
    <t>GNDc</t>
  </si>
  <si>
    <t>Phosphogluconate Dehydrogenase</t>
  </si>
  <si>
    <t xml:space="preserve">3 nadp[c] + 3 6pgc[c]  -&gt; 3 nadph[c] + 3 co2[c] + 3 ru5p_D[c] </t>
  </si>
  <si>
    <t>ENSG00000068308</t>
  </si>
  <si>
    <t>OTUD5</t>
  </si>
  <si>
    <t>Guanosine Transport in via Sodium (1:2) Symport</t>
  </si>
  <si>
    <t>OTU deubiquitinase 5 [Source:HGNC Symbol;Acc:HGNC:25402]</t>
  </si>
  <si>
    <t xml:space="preserve">2 na1[e] + gsn[e]  -&gt; 2 na1[c] + gsn[c] </t>
  </si>
  <si>
    <t>HMGCOARc</t>
  </si>
  <si>
    <t>Hydroxymethylglutaryl Coenzyme A Reductase (Ir) in Cytosol</t>
  </si>
  <si>
    <t>OTU DOMAIN-CONTAINING PROTEIN 5; OTUD5;;DUBA</t>
  </si>
  <si>
    <t xml:space="preserve">2 h[c] + 2 nadph[c] + hmgcoa[c]  -&gt; 2 nadp[c] + coa[c] + mev_R[c] </t>
  </si>
  <si>
    <t>HPA017375</t>
  </si>
  <si>
    <t>uc064zcj.1</t>
  </si>
  <si>
    <t>HYPTROXe</t>
  </si>
  <si>
    <t>Hypotaurine Oxidase, Extracellular</t>
  </si>
  <si>
    <t xml:space="preserve">o2[e] + 2 hyptaur[e]  -&gt; 2 taur[e] </t>
  </si>
  <si>
    <t>INSK</t>
  </si>
  <si>
    <t>ENSG00000102043</t>
  </si>
  <si>
    <t>Insosine Kinase</t>
  </si>
  <si>
    <t>MTMR8</t>
  </si>
  <si>
    <t xml:space="preserve">atp[c] + ins[c]  -&gt; h[c] + adp[c] + imp[c] </t>
  </si>
  <si>
    <t>myotubularin related protein 8 [Source:HGNC Symbol;Acc:HGNC:16825]</t>
  </si>
  <si>
    <t>Inosine Transport in via Sodium (1:2) Symport</t>
  </si>
  <si>
    <t>Q96EF0</t>
  </si>
  <si>
    <t xml:space="preserve">2 na1[e] + ins[e]  -&gt; 2 na1[c] + ins[c] </t>
  </si>
  <si>
    <t>uc004dvs.4</t>
  </si>
  <si>
    <t>GO:0005635</t>
  </si>
  <si>
    <t>nuclear envelope</t>
  </si>
  <si>
    <t>The double lipid bilayer enclosing the nucleus and separating its contents from the rest of the cytoplasm; includes the intermembrane space, a gap of width 20-40 nm (also called the perinuclear space). [ISBN:0198547684]</t>
  </si>
  <si>
    <t xml:space="preserve">ipdp[c]  &lt;=&gt; dmpp[c] </t>
  </si>
  <si>
    <t>ENSG00000104907</t>
  </si>
  <si>
    <t>TRMT1</t>
  </si>
  <si>
    <t>KHte</t>
  </si>
  <si>
    <t>tRNA methyltransferase 1 [Source:HGNC Symbol;Acc:HGNC:25980]</t>
  </si>
  <si>
    <t>K Transport</t>
  </si>
  <si>
    <t xml:space="preserve">h[c] + k[e]  &lt;=&gt; h[e] + k[c] </t>
  </si>
  <si>
    <t>LACLt</t>
  </si>
  <si>
    <t>Lactate Transport</t>
  </si>
  <si>
    <t xml:space="preserve">lac_L[x]  -&gt; lac_L[c] </t>
  </si>
  <si>
    <t>tRNA METHYLTRANSFERASE 1, S. CEREVISIAE, HOMOLOG OF; TRMT1;;TRM1;;N2,N2-DIMETHYLGUANOSINE-26 tRNA METHYLTRANSFERASE;;tRNA(m(2,2)G26)DIMETHYLTRANSFERASE</t>
  </si>
  <si>
    <t>Q9NXH9</t>
  </si>
  <si>
    <t>HPA041380</t>
  </si>
  <si>
    <t>uc002mwk.3</t>
  </si>
  <si>
    <t>LAPCOAe</t>
  </si>
  <si>
    <t>GO:0002940</t>
  </si>
  <si>
    <t>tRNA N2-guanine methylation</t>
  </si>
  <si>
    <t xml:space="preserve">h2o[e] + coa[e]  -&gt; pi[e] + dpcoa[e] </t>
  </si>
  <si>
    <t>The process whereby a guanine in a tRNA is methylated at the N2 position of guanine. [ISBN:155581073X, ISBN:1555811337]</t>
  </si>
  <si>
    <t>ENSG00000085998</t>
  </si>
  <si>
    <t>LEUGLYHYc</t>
  </si>
  <si>
    <t>Hydrolysis of Leucylglycine</t>
  </si>
  <si>
    <t>POMGNT1</t>
  </si>
  <si>
    <t xml:space="preserve">h2o[c] + leugly[c]  &lt;=&gt; gly[c] + leu_L[c] </t>
  </si>
  <si>
    <t>protein O-linked mannose N-acetylglucosaminyltransferase 1 (beta 1,2-) [Source:HGNC Symbol;Acc:HGNC:19139]</t>
  </si>
  <si>
    <t>MAL_Ltx</t>
  </si>
  <si>
    <t>Transport Reaction for Malate</t>
  </si>
  <si>
    <t xml:space="preserve">mal_L[x]  &lt;=&gt; mal_L[c] </t>
  </si>
  <si>
    <t>PROTEIN O-MANNOSE BETA-1,2-N-ACETYLGLUCOSAMINYLTRANSFERASE; POMGNT1</t>
  </si>
  <si>
    <t>Q8WZA1</t>
  </si>
  <si>
    <t>HPA044518</t>
  </si>
  <si>
    <t>MDHx</t>
  </si>
  <si>
    <t>uc001cpe.4</t>
  </si>
  <si>
    <t>Malate Dehydrogenase, Peroxisomal</t>
  </si>
  <si>
    <t>GO:0047223</t>
  </si>
  <si>
    <t xml:space="preserve">nad[x] + mal_L[x]  &lt;=&gt; h[x] + nadh[x] + oaa[x] </t>
  </si>
  <si>
    <t>beta-1,3-galactosyl-O-glycosyl-glycoprotein beta-1,3-N-acetylglucosaminyltransferase activity</t>
  </si>
  <si>
    <t>MEVK1c</t>
  </si>
  <si>
    <t>Mevalonate Kinase (ATP) Cytosol</t>
  </si>
  <si>
    <t>Catalysis of the reaction: beta-D-galactosyl-1,3-(N-acetyl-D-glucosaminyl-1,6)-N-acetyl-D-galactosaminyl-R + UDP-N-acetyl-D-glucosamine = N-acetyl-beta-D-glucosaminyl-1,3-beta-D-galactosyl-1,3-(N-acetyl-beta-D-glucosaminyl-1,6)-N-acetyl-D-galactosaminyl-R + UDP. [EC:2.4.1.146, MetaCyc:2.4.1.146-RXN]</t>
  </si>
  <si>
    <t xml:space="preserve">atp[c] + mev_R[c]  -&gt; h[c] + adp[c] + 5pmev[c] </t>
  </si>
  <si>
    <t>ENSG00000136699</t>
  </si>
  <si>
    <t>5, 10-Methylenetetrahydrofolatereductase (NADPH)</t>
  </si>
  <si>
    <t>sphingomyelin phosphodiesterase 4, neutral membrane (neutral sphingomyelinase-3) [Source:HGNC Symbol;Acc:HGNC:32949]</t>
  </si>
  <si>
    <t xml:space="preserve"> SPHINGOMYELIN PHOSPHODIESTERASE 4, NEUTRAL MEMBRANE; SMPD4
;;SPHINGOMYELINASE, NEUTRAL, 3; NSMASE3;;
KIAA1418
</t>
  </si>
  <si>
    <t xml:space="preserve">2 h[c] + nadph[c] + mlthf[c]  -&gt; nadp[c] + 5mthf[c] </t>
  </si>
  <si>
    <t>ENSG00000060642</t>
  </si>
  <si>
    <t>PIGV</t>
  </si>
  <si>
    <t>phosphatidylinositol glycan anchor biosynthesis, class V [Source:HGNC Symbol;Acc:HGNC:26031]</t>
  </si>
  <si>
    <t>NADtm</t>
  </si>
  <si>
    <t>Transport of NAD into Mitochondria</t>
  </si>
  <si>
    <t xml:space="preserve">nad[c]  &lt;=&gt; nad[m] </t>
  </si>
  <si>
    <t xml:space="preserve"> PHOSPHATIDYLINOSITOL GLYCAN, CLASS V; PIGV
</t>
  </si>
  <si>
    <t>NADtx</t>
  </si>
  <si>
    <t>Transport of NAD into Peroxisome</t>
  </si>
  <si>
    <t xml:space="preserve">nad[c]  &lt;=&gt; nad[x] </t>
  </si>
  <si>
    <t>NODe</t>
  </si>
  <si>
    <t>Transport of Nitric Oxide</t>
  </si>
  <si>
    <t>ENSG00000070423</t>
  </si>
  <si>
    <t xml:space="preserve">no[c]  &lt;=&gt; no[e] </t>
  </si>
  <si>
    <t>RNF126</t>
  </si>
  <si>
    <t>ring finger protein 126 [Source:HGNC Symbol;Acc:HGNC:21151]</t>
  </si>
  <si>
    <t>OCDCAFATPc</t>
  </si>
  <si>
    <t>Uptake of Octadecanoate (N-C18:0)</t>
  </si>
  <si>
    <t xml:space="preserve">atp[c] + coa[c] + ocdca[e]  -&gt; amp[c] + ppi[c] + stcoa[c] </t>
  </si>
  <si>
    <t>RING FINGER PROTEIN 126; RNF126</t>
  </si>
  <si>
    <t>uc060qpu.1</t>
  </si>
  <si>
    <t>Pyrroline-5-Carboxylate Reductase</t>
  </si>
  <si>
    <t xml:space="preserve">2 h[c] + nadph[c] + 1pyr5c[c]  -&gt; nadp[c] + pro_L[c] </t>
  </si>
  <si>
    <t>ENSG00000166135</t>
  </si>
  <si>
    <t>HIF1AN</t>
  </si>
  <si>
    <t>PAN4PPe</t>
  </si>
  <si>
    <t>hypoxia inducible factor 1, alpha subunit inhibitor [Source:HGNC Symbol;Acc:HGNC:17113]</t>
  </si>
  <si>
    <t>Phosphatase, Extracellular</t>
  </si>
  <si>
    <t xml:space="preserve">h2o[e] + pan4p[e]  -&gt; pi[e] + ptth[e] </t>
  </si>
  <si>
    <t>PGLc</t>
  </si>
  <si>
    <t>HYPOXIA-INDUCIBLE FACTOR 1-ALPHA INHIBITOR; HIF1AN;;HIF1A INHIBITOR;;FACTOR-INHIBITING HIF1A; FIH1</t>
  </si>
  <si>
    <t>6-Phosphogluconolactonase</t>
  </si>
  <si>
    <t>CAB069903</t>
  </si>
  <si>
    <t xml:space="preserve">3 h2o[c] + 3 6pgl[c]  -&gt; 3 h[c] + 3 6pgc[c] </t>
  </si>
  <si>
    <t>uc057vkj.1</t>
  </si>
  <si>
    <t>ENSG00000152683</t>
  </si>
  <si>
    <t>Release of Heme into the Blood</t>
  </si>
  <si>
    <t>SLC30A6</t>
  </si>
  <si>
    <t xml:space="preserve">pheme[c]  -&gt; pheme[e] </t>
  </si>
  <si>
    <t>solute carrier family 30 (zinc transporter), member 6 [Source:HGNC Symbol;Acc:HGNC:19305]</t>
  </si>
  <si>
    <t>SOLUTE CARRIER FAMILY 30 (ZINC TRANSPORTER), MEMBER 6; SLC30A6;;ZINC TRANSPORTER 6; ZNT6</t>
  </si>
  <si>
    <t>Phosphomevalonate Kinase, Cytosol</t>
  </si>
  <si>
    <t>uc061hxn.1</t>
  </si>
  <si>
    <t xml:space="preserve">atp[c] + 5pmev[c]  -&gt; adp[c] + 5dpmev[c] </t>
  </si>
  <si>
    <t>GO:0008324</t>
  </si>
  <si>
    <t>cation transmembrane transporter activity</t>
  </si>
  <si>
    <t>PNTEHe</t>
  </si>
  <si>
    <t>Enables the transfer of cation from one side of the membrane to the other. [GOC:dgf, GOC:mtg_transport, ISBN:0815340729]</t>
  </si>
  <si>
    <t xml:space="preserve">h2o[e] + ptth[e]  -&gt; pnto_R[e] + cysam[e] </t>
  </si>
  <si>
    <t>ENSG00000114982</t>
  </si>
  <si>
    <t>KANSL3</t>
  </si>
  <si>
    <t>KAT8 regulatory NSL complex subunit 3 [Source:HGNC Symbol;Acc:HGNC:25473]</t>
  </si>
  <si>
    <t>PNTOt5le</t>
  </si>
  <si>
    <t xml:space="preserve">h2o[c] + atp[c] + 2 na1[e] + pnto_R[e]  -&gt; h[c] + adp[c] + pi[c] + 2 na1[c] + pnto_R[c] </t>
  </si>
  <si>
    <t>uc061lwa.1</t>
  </si>
  <si>
    <t>PPItm</t>
  </si>
  <si>
    <t>Diphopshate Transporter, Mitochondrial</t>
  </si>
  <si>
    <t xml:space="preserve">ppi[c]  &lt;=&gt; ppi[m] </t>
  </si>
  <si>
    <t>PRO_Dtde</t>
  </si>
  <si>
    <t>ENSG00000100416</t>
  </si>
  <si>
    <t>D-Proline Transport, Extracellular</t>
  </si>
  <si>
    <t>TRMU</t>
  </si>
  <si>
    <t xml:space="preserve">pro_D[c]  &lt;=&gt; pro_D[e] </t>
  </si>
  <si>
    <t>tRNA 5-methylaminomethyl-2-thiouridylate methyltransferase [Source:HGNC Symbol;Acc:HGNC:25481]</t>
  </si>
  <si>
    <t>PTCRTD</t>
  </si>
  <si>
    <t>Diffusion of Putriscine into the Endothelial Cells</t>
  </si>
  <si>
    <t xml:space="preserve">ptrc[e]  &lt;=&gt; ptrc[c] </t>
  </si>
  <si>
    <t>tRNA 5-METHYLAMINOMETHYL-2-THIOURIDYLATE METHYLTRANSFERASE; TRMU;;TRNT1;;MTO2, S. CEREVISIAE, HOMOLOG OF; MTO2</t>
  </si>
  <si>
    <t>PTPATe</t>
  </si>
  <si>
    <t>uc062ffh.1</t>
  </si>
  <si>
    <t>Phosphopantetheine Adenylyltransferase, Extracellular</t>
  </si>
  <si>
    <t>GO:0008033</t>
  </si>
  <si>
    <t xml:space="preserve">h[e] + atp[e] + pan4p[e]  &lt;=&gt; ppi[e] + dpcoa[e] </t>
  </si>
  <si>
    <t>tRNA processing</t>
  </si>
  <si>
    <t>Q10H2e</t>
  </si>
  <si>
    <t>The process in which a pre-tRNA molecule is converted to a mature tRNA, ready for addition of an aminoacyl group. [GOC:jl, PMID:12533506]</t>
  </si>
  <si>
    <t>Transport of Ubiquinol into Lymph</t>
  </si>
  <si>
    <t xml:space="preserve">q10h2[c]  &lt;=&gt; q10h2[e] </t>
  </si>
  <si>
    <t>ENSG00000067704</t>
  </si>
  <si>
    <t>IARS2</t>
  </si>
  <si>
    <t>Ribulose 5-Phosphate 3-Epimerase</t>
  </si>
  <si>
    <t>isoleucyl-tRNA synthetase 2, mitochondrial [Source:HGNC Symbol;Acc:HGNC:29685]</t>
  </si>
  <si>
    <t xml:space="preserve">2 ru5p_D[c]  &lt;=&gt; 2 xu5p_D[c] </t>
  </si>
  <si>
    <t>RTOTAL2FATPc</t>
  </si>
  <si>
    <t xml:space="preserve">Uptake of Rtotal2 </t>
  </si>
  <si>
    <t xml:space="preserve">atp[c] + coa[c] + Rtotal2[e]  -&gt; amp[c] + ppi[c] + Rtotal2coa[c] </t>
  </si>
  <si>
    <t>ISOLEUCYL-tRNA SYNTHETASE 2; IARS2;;ISOLEUCYL-tRNA SYNTHETASE, MITOCHONDRIAL;;MITOCHONDRIAL ILERS</t>
  </si>
  <si>
    <t>RTOTAL3FATPc</t>
  </si>
  <si>
    <t xml:space="preserve">Uptake of Rtotal3 </t>
  </si>
  <si>
    <t xml:space="preserve">atp[c] + coa[c] + Rtotal3[e]  -&gt; amp[c] + ppi[c] + Rtotal3coa[c] </t>
  </si>
  <si>
    <t>Q9NSE4</t>
  </si>
  <si>
    <t>RTOTALFATPc</t>
  </si>
  <si>
    <t xml:space="preserve">Uptake of Rtotal </t>
  </si>
  <si>
    <t>HPA024596</t>
  </si>
  <si>
    <t xml:space="preserve">atp[c] + coa[c] + Rtotal[e]  -&gt; amp[c] + ppi[c] + Rtotalcoa[c] </t>
  </si>
  <si>
    <t>uc001hmc.4</t>
  </si>
  <si>
    <t>SBT_Dtde</t>
  </si>
  <si>
    <t>D-Sorbitol Transport, Extracellular</t>
  </si>
  <si>
    <t xml:space="preserve">sbt_D[c]  &lt;=&gt; sbt_D[e] </t>
  </si>
  <si>
    <t>SFCYSc</t>
  </si>
  <si>
    <t>Formation of Sulfocysteine</t>
  </si>
  <si>
    <t xml:space="preserve">h[c] + so3[c] + cys_L[c]  &lt;=&gt; slfcys[c] </t>
  </si>
  <si>
    <t>SFCYSe</t>
  </si>
  <si>
    <t>Secretion of Sulfocysteine into Extracellular Space</t>
  </si>
  <si>
    <t xml:space="preserve">slfcys[c]  &lt;=&gt; slfcys[e] </t>
  </si>
  <si>
    <t>ENSG00000013503</t>
  </si>
  <si>
    <t>POLR3B</t>
  </si>
  <si>
    <t>sink_5hpet(c)</t>
  </si>
  <si>
    <t>Sink for 5(S)-HPETE</t>
  </si>
  <si>
    <t xml:space="preserve">5HPET[c]  &lt;=&gt; </t>
  </si>
  <si>
    <t>polymerase (RNA) III (DNA directed) polypeptide B [Source:HGNC Symbol;Acc:HGNC:30348]</t>
  </si>
  <si>
    <t>SPMTDe</t>
  </si>
  <si>
    <t xml:space="preserve">Transport of Spermidine </t>
  </si>
  <si>
    <t xml:space="preserve">spmd[e]  &lt;=&gt; spmd[c] </t>
  </si>
  <si>
    <t>Absorption for Spermine Across the Basolateral Side</t>
  </si>
  <si>
    <t xml:space="preserve">sprm[e]  &lt;=&gt; sprm[c] </t>
  </si>
  <si>
    <t>POLYMERASE III, RNA, SUBUNIT B; POLR3B;;RPC2;;C128, S. CEREVISIAE, HOMOLOG OF; C128</t>
  </si>
  <si>
    <t>Q9NW08</t>
  </si>
  <si>
    <t>TAURCHAe</t>
  </si>
  <si>
    <t>HPA036466</t>
  </si>
  <si>
    <t>Secretion of Taurine</t>
  </si>
  <si>
    <t>uc001tlp.3</t>
  </si>
  <si>
    <t xml:space="preserve">taur[c]  -&gt; taur[e] </t>
  </si>
  <si>
    <t>Thymidine Transport (1:2 Na/Thymd Symport)</t>
  </si>
  <si>
    <t xml:space="preserve">2 na1[e] + thymd[e]  -&gt; 2 na1[c] + thymd[c] </t>
  </si>
  <si>
    <t>TTDCAFATPc</t>
  </si>
  <si>
    <t>Uptake of Hexadecanoate</t>
  </si>
  <si>
    <t>ENSG00000064763</t>
  </si>
  <si>
    <t xml:space="preserve">atp[c] + coa[c] + ttdca[e]  -&gt; amp[c] + ppi[c] + tdcoa[c] </t>
  </si>
  <si>
    <t>FAR2</t>
  </si>
  <si>
    <t>fatty acyl-CoA reductase 2 [Source:HGNC Symbol;Acc:HGNC:25531]</t>
  </si>
  <si>
    <t>Transport of Uridine via Sodium Symport (1:2)</t>
  </si>
  <si>
    <t xml:space="preserve">2 na1[e] + uri[e]  -&gt; 2 na1[c] + uri[c] </t>
  </si>
  <si>
    <t>FATTY ACYL CoA REDUCTASE 2; FAR2;;MALE STERILITY DOMAIN-CONTAINING PROTEIN 1; MLSTD1</t>
  </si>
  <si>
    <t>q10h2tc</t>
  </si>
  <si>
    <t>uc058mhz.1</t>
  </si>
  <si>
    <t>Transport of Ubiquinol into Cytosol</t>
  </si>
  <si>
    <t>GO:0080019</t>
  </si>
  <si>
    <t xml:space="preserve">q10h2[m]  &lt;=&gt; q10h2[c] </t>
  </si>
  <si>
    <t>fatty-acyl-CoA reductase (alcohol-forming) activity</t>
  </si>
  <si>
    <t>Catalysis of the reaction: a very long chain fatty acyl-CoA + NADPH + H+ = a very long chain primary alcohol + NADP+ + CoA. [PMID:16980563]</t>
  </si>
  <si>
    <t>ENSG00000058600</t>
  </si>
  <si>
    <t>q10tm</t>
  </si>
  <si>
    <t>POLR3E</t>
  </si>
  <si>
    <t>Transport of Ubiquinone into Mitochondria</t>
  </si>
  <si>
    <t>polymerase (RNA) III (DNA directed) polypeptide E (80kD) [Source:HGNC Symbol;Acc:HGNC:30347]</t>
  </si>
  <si>
    <t xml:space="preserve">q10[c]  &lt;=&gt; q10[m] </t>
  </si>
  <si>
    <t>34HPPte</t>
  </si>
  <si>
    <t>Transport of 3- (4-Hydroxyphenyl)Pyruvate</t>
  </si>
  <si>
    <t xml:space="preserve">34hpp[e]  &lt;=&gt; 34hpp[c] </t>
  </si>
  <si>
    <t>Q9NVU0</t>
  </si>
  <si>
    <t>HPA041477</t>
  </si>
  <si>
    <t>3MOBte</t>
  </si>
  <si>
    <t>uc002dkk.5</t>
  </si>
  <si>
    <t>Transport of 3-Methyl-2-Oxobutanoate</t>
  </si>
  <si>
    <t xml:space="preserve">3mob[e]  &lt;=&gt; 3mob[c] </t>
  </si>
  <si>
    <t>3MOPte</t>
  </si>
  <si>
    <t>Transport of 3-Methyl-2-Oxopentanoate</t>
  </si>
  <si>
    <t xml:space="preserve">3mop[e]  &lt;=&gt; 3mop[c] </t>
  </si>
  <si>
    <t>4HPRO_LTte</t>
  </si>
  <si>
    <t>ENSG00000072609</t>
  </si>
  <si>
    <t>Transport of Trans-4-Hydroxy-L-Proline</t>
  </si>
  <si>
    <t>CHFR</t>
  </si>
  <si>
    <t xml:space="preserve">4hpro_LT[e]  &lt;=&gt; 4hpro_LT[m] </t>
  </si>
  <si>
    <t>checkpoint with forkhead and ring finger domains, E3 ubiquitin protein ligase [Source:HGNC Symbol;Acc:HGNC:20455]</t>
  </si>
  <si>
    <t>4MOPte</t>
  </si>
  <si>
    <t>Transport of 4-Methyl-2-Oxopentanoate</t>
  </si>
  <si>
    <t xml:space="preserve">4mop[e]  &lt;=&gt; 4mop[c] </t>
  </si>
  <si>
    <t>5MTAte</t>
  </si>
  <si>
    <t>Transport of 5-S-Methyl-5-Thioadenosine</t>
  </si>
  <si>
    <t xml:space="preserve">5mta[e]  &lt;=&gt; 5mta[c] </t>
  </si>
  <si>
    <t>CHECKPOINT PROTEIN WITH FHA AND RING FINGER DOMAINS; CHFR</t>
  </si>
  <si>
    <t>Q96EP1</t>
  </si>
  <si>
    <t>5OXPROt</t>
  </si>
  <si>
    <t>uc001uld.3</t>
  </si>
  <si>
    <t>Transport of 5-Oxoprolinate</t>
  </si>
  <si>
    <t xml:space="preserve">2 na1[e] + 5oxpro[e]  &lt;=&gt; 2 na1[c] + 5oxpro[c] </t>
  </si>
  <si>
    <t>AHCYSte</t>
  </si>
  <si>
    <t>Transport of S-Adenosyl-L-Homocysteine</t>
  </si>
  <si>
    <t xml:space="preserve">ahcys[e]  &lt;=&gt; ahcys[c] </t>
  </si>
  <si>
    <t>AICARte</t>
  </si>
  <si>
    <t>Transport of 5-Amino-1- (5-Phospho-D-Ribosyl)Imidazole-4-Carboxamide</t>
  </si>
  <si>
    <t xml:space="preserve">aicar[e]  &lt;=&gt; aicar[c] </t>
  </si>
  <si>
    <t>ENSG00000133313</t>
  </si>
  <si>
    <t>CNDP2</t>
  </si>
  <si>
    <t>CNDP dipeptidase 2 (metallopeptidase M20 family) [Source:HGNC Symbol;Acc:HGNC:24437]</t>
  </si>
  <si>
    <t>ANTHte</t>
  </si>
  <si>
    <t>Transport of Anthranilate</t>
  </si>
  <si>
    <t xml:space="preserve">anth[e]  &lt;=&gt; anth[c] </t>
  </si>
  <si>
    <t xml:space="preserve"> PEPTIDASE A; PEPA
;;CARNOSINASE 2; CN2;;
CNDP2;;
NONSPECIFIC DIPEPTIDASE, CYTOSOLIC;;
CARNOSINASE, TISSUE
</t>
  </si>
  <si>
    <t>CAB026196</t>
  </si>
  <si>
    <t>CBASPte</t>
  </si>
  <si>
    <t>Transport of N-Carbamoyl-L-Aspartate</t>
  </si>
  <si>
    <t xml:space="preserve">cbasp[e]  &lt;=&gt; cbasp[c] </t>
  </si>
  <si>
    <t>DM_4hrpo</t>
  </si>
  <si>
    <t>Demand for Trans-4-Hydroxy-L-Proline</t>
  </si>
  <si>
    <t xml:space="preserve">4hpro_LT[m]  -&gt; </t>
  </si>
  <si>
    <t>ENSG00000262327</t>
  </si>
  <si>
    <t>DM_Lcystin</t>
  </si>
  <si>
    <t>AGK</t>
  </si>
  <si>
    <t>Demand for L-Cystine</t>
  </si>
  <si>
    <t xml:space="preserve">Lcystin[c]  -&gt; </t>
  </si>
  <si>
    <t>acylglycerol kinase [Source:HGNC Symbol;Acc:HGNC:21869]</t>
  </si>
  <si>
    <t>DM_anth</t>
  </si>
  <si>
    <t>CHR_HSCHR7_1_CTG6</t>
  </si>
  <si>
    <t>Demand for Anthranilate</t>
  </si>
  <si>
    <t xml:space="preserve">anth[c]  -&gt; </t>
  </si>
  <si>
    <t>DM_fol</t>
  </si>
  <si>
    <t>Demand for Folic Aicd</t>
  </si>
  <si>
    <t xml:space="preserve">fol[c]  -&gt; </t>
  </si>
  <si>
    <t>ACYLGLYCEROL KINASE; AGK;;MULTISUBSTRATE LIPID KINASE; MULK</t>
  </si>
  <si>
    <t>DM_ncam</t>
  </si>
  <si>
    <t>Demand for Nicotinamide</t>
  </si>
  <si>
    <t xml:space="preserve">ncam[c]  -&gt; </t>
  </si>
  <si>
    <t>ENSG00000102595</t>
  </si>
  <si>
    <t>UGGT2</t>
  </si>
  <si>
    <t>DM_pnto_R</t>
  </si>
  <si>
    <t>Demand for (R)-Pantothenate</t>
  </si>
  <si>
    <t xml:space="preserve">pnto_R[c]  -&gt; </t>
  </si>
  <si>
    <t>UDP-glucose glycoprotein glucosyltransferase 2 [Source:HGNC Symbol;Acc:HGNC:15664]</t>
  </si>
  <si>
    <t>EX_34hpp(e)</t>
  </si>
  <si>
    <t>Exchange of 3- (4-Hydroxyphenyl)Pyruvate</t>
  </si>
  <si>
    <t xml:space="preserve">34hpp[e]  &lt;=&gt; </t>
  </si>
  <si>
    <t>EX_3mob(e)</t>
  </si>
  <si>
    <t>UDP-GLUCOSE:GLYCOPROTEIN GLUCOSYLTRANSFERASE 2; UGGT2;;HUGT2</t>
  </si>
  <si>
    <t>Exchange of 3-Methyl-2-Oxobutanoate</t>
  </si>
  <si>
    <t>Q9NYU1</t>
  </si>
  <si>
    <t xml:space="preserve">3mob[e]  &lt;=&gt; </t>
  </si>
  <si>
    <t>HPA047955</t>
  </si>
  <si>
    <t>uc001vmt.5</t>
  </si>
  <si>
    <t>EX_3mop(e)</t>
  </si>
  <si>
    <t>Exchange of 3-Methyl-2-Oxopentanoate</t>
  </si>
  <si>
    <t>GO:0005793</t>
  </si>
  <si>
    <t xml:space="preserve">3mop[e]  &lt;=&gt; </t>
  </si>
  <si>
    <t>endoplasmic reticulum-Golgi intermediate compartment</t>
  </si>
  <si>
    <t>EX_4mop(e)</t>
  </si>
  <si>
    <t>Exchange of 4-Methyl-2-Oxopentanoate</t>
  </si>
  <si>
    <t xml:space="preserve">4mop[e]  &lt;=&gt; </t>
  </si>
  <si>
    <t>A complex system of membrane-bounded compartments located between endoplasmic reticulum (ER) and the Golgi complex, with a distinctive membrane protein composition; involved in ER-to-Golgi  and Golgi-to-ER transport. [GOC:pr, PMID:16723730]</t>
  </si>
  <si>
    <t>EX_5mta(e)</t>
  </si>
  <si>
    <t>ENSG00000151092</t>
  </si>
  <si>
    <t>Exchange of 5-S-Methyl-5-Thioadenosine</t>
  </si>
  <si>
    <t>NGLY1</t>
  </si>
  <si>
    <t xml:space="preserve">5mta[e]  &lt;=&gt; </t>
  </si>
  <si>
    <t>N-glycanase 1 [Source:HGNC Symbol;Acc:HGNC:17646]</t>
  </si>
  <si>
    <t>EX_5oxpro(e)</t>
  </si>
  <si>
    <t>Exchange of 5-Oxoprolinate</t>
  </si>
  <si>
    <t xml:space="preserve">5oxpro[e]  &lt;=&gt; </t>
  </si>
  <si>
    <t>EX_ahcys(e)</t>
  </si>
  <si>
    <t>Exchange of S-Adenosyl-L-Homocysteine</t>
  </si>
  <si>
    <t xml:space="preserve">ahcys[e]  &lt;=&gt; </t>
  </si>
  <si>
    <t>N-GLYCANASE 1; NGLY1;;PEPTIDE-N-GLYCANASE 1, S. CEREVISIAE, HOMOLOG OF; PNG1</t>
  </si>
  <si>
    <t>Q96IV0</t>
  </si>
  <si>
    <t>EX_aicar(e)</t>
  </si>
  <si>
    <t>HPA036825</t>
  </si>
  <si>
    <t>Exchange of 5-Amino-1- (5-Phospho-D-Ribosyl)Imidazole-4-Carboxamide</t>
  </si>
  <si>
    <t>uc003cdl.4</t>
  </si>
  <si>
    <t xml:space="preserve">aicar[e]  &lt;=&gt; </t>
  </si>
  <si>
    <t>GO:0000224</t>
  </si>
  <si>
    <t>EX_anth(e)</t>
  </si>
  <si>
    <t>peptide-N4-(N-acetyl-beta-glucosaminyl)asparagine amidase activity</t>
  </si>
  <si>
    <t>Exchange of Anthranilate</t>
  </si>
  <si>
    <t xml:space="preserve">anth[e]  &lt;=&gt; </t>
  </si>
  <si>
    <t>EX_cbasp(e)</t>
  </si>
  <si>
    <t>Exchange of N-Carbamoyl-L-Aspartate</t>
  </si>
  <si>
    <t xml:space="preserve">cbasp[e]  &lt;=&gt; </t>
  </si>
  <si>
    <t>Catalysis of the reaction: 4-N-(N-acetyl-D-glucosaminyl)-protein + H2O = N-acetyl-beta-D-glucosaminylamine + peptide L-aspartate. This reaction is the hydrolysis of an N4-(acetyl-beta-D-glucosaminyl)asparagine residue in which the N-acetyl-D-glucosamine residue may be further glycosylated, to yield a (substituted) N-acetyl-beta-D-glucosaminylamine and the peptide containing an aspartic residue. [EC:3.5.1.52]</t>
  </si>
  <si>
    <t>ENSG00000058729</t>
  </si>
  <si>
    <t>Transport of L-Malate</t>
  </si>
  <si>
    <t>RIOK2</t>
  </si>
  <si>
    <t xml:space="preserve">mal_L[e]  &lt;=&gt; mal_L[c] </t>
  </si>
  <si>
    <t>RIO kinase 2 [Source:HGNC Symbol;Acc:HGNC:18999]</t>
  </si>
  <si>
    <t>Orotate-Glutamate Antiport</t>
  </si>
  <si>
    <t xml:space="preserve">glu_L[c] + orot[e]  &lt;=&gt; glu_L[e] + orot[c] </t>
  </si>
  <si>
    <t>Q9BVS4</t>
  </si>
  <si>
    <t>PNTOte</t>
  </si>
  <si>
    <t>HPA005681</t>
  </si>
  <si>
    <t>Transport of (R)-Pantothenate</t>
  </si>
  <si>
    <t>uc003kmz.4</t>
  </si>
  <si>
    <t xml:space="preserve">pnto_R[e]  &lt;=&gt; pnto_R[c] </t>
  </si>
  <si>
    <t>IDOURte</t>
  </si>
  <si>
    <t>Transport of L-Iduronate</t>
  </si>
  <si>
    <t xml:space="preserve">idour[e]  &lt;=&gt; idour[c] </t>
  </si>
  <si>
    <t>EX_idour(e)</t>
  </si>
  <si>
    <t>Exchange of L-Iduronate</t>
  </si>
  <si>
    <t xml:space="preserve">idour[e]  &lt;=&gt; </t>
  </si>
  <si>
    <t>ENSG00000147408</t>
  </si>
  <si>
    <t>CSGALNACT1</t>
  </si>
  <si>
    <t>chondroitin sulfate N-acetylgalactosaminyltransferase 1 [Source:HGNC Symbol;Acc:HGNC:24290]</t>
  </si>
  <si>
    <t>CHONDROITIN SULFATE N-ACETYLGALACTOSAMINYLTRANSFERASE 1; CSGALNACT1</t>
  </si>
  <si>
    <t>Q8TDX6</t>
  </si>
  <si>
    <t>HPA061336</t>
  </si>
  <si>
    <t>uc011kyn.3</t>
  </si>
  <si>
    <t>GO:0046398</t>
  </si>
  <si>
    <t>UDP-glucuronate metabolic process</t>
  </si>
  <si>
    <t>The chemical reactions and pathways involving UDP-glucuronate, a substance composed of glucuronic acid in glycosidic linkage with uridine diphosphate. [GOC:ai]</t>
  </si>
  <si>
    <t>ENSG00000070526</t>
  </si>
  <si>
    <t>ST6GALNAC1</t>
  </si>
  <si>
    <t>ST6 (alpha-N-acetyl-neuraminyl-2,3-beta-galactosyl-1,3)-N-acetylgalactosaminide alpha-2,6-sialyltransferase 1 [Source:HGNC Symbol;Acc:HGNC:23614]</t>
  </si>
  <si>
    <t xml:space="preserve"> ST6 ALPHA-N-ACETYL-NEURAMINYL-2,3-BETA-GALACTOSYL-1,3-N-ACETYLGALACTOSAMINIDE
ALPHA-2,6-SIALYLTRANSFERASE 1; ST6GALNAC1
;;ST6GalNAc I;;
STYI;;
SIALYLTRANSFERASE 7A; SIAT7A
</t>
  </si>
  <si>
    <t>ENSG00000143199</t>
  </si>
  <si>
    <t>ADCY10</t>
  </si>
  <si>
    <t>adenylate cyclase 10 (soluble) [Source:HGNC Symbol;Acc:HGNC:21285]</t>
  </si>
  <si>
    <t xml:space="preserve"> ADENYLYL CYCLASE, SOLUBLE
;;SOLUBLE ADENYLYL CYCLASE; SAC
</t>
  </si>
  <si>
    <t>Q96PN6</t>
  </si>
  <si>
    <t>HPA017749</t>
  </si>
  <si>
    <t>uc010plj.2</t>
  </si>
  <si>
    <t>ENSG00000113269</t>
  </si>
  <si>
    <t>RNF130</t>
  </si>
  <si>
    <t>ring finger protein 130 [Source:HGNC Symbol;Acc:HGNC:18280]</t>
  </si>
  <si>
    <t>HPA014499</t>
  </si>
  <si>
    <t>uc063kss.1</t>
  </si>
  <si>
    <t>ENSG00000151360</t>
  </si>
  <si>
    <t>ALLC</t>
  </si>
  <si>
    <t>allantoicase [Source:HGNC Symbol;Acc:HGNC:17377]</t>
  </si>
  <si>
    <t>HPA037743</t>
  </si>
  <si>
    <t>uc010ewt.4</t>
  </si>
  <si>
    <t>GO:0004037</t>
  </si>
  <si>
    <t>allantoicase activity</t>
  </si>
  <si>
    <t>Catalysis of the reaction: allantoate + H(2)O = (S)-ureidoglycolate + urea. [EC:3.5.3.4, RHEA:11019]</t>
  </si>
  <si>
    <t>ENSG00000115425</t>
  </si>
  <si>
    <t>PECR</t>
  </si>
  <si>
    <t>peroxisomal trans-2-enoyl-CoA reductase [Source:HGNC Symbol;Acc:HGNC:18281]</t>
  </si>
  <si>
    <t xml:space="preserve"> PEROXISOMAL TRANS-2-ENOYL-CoA REDUCTASE; PECR
;;TRANS-2-ENOYL-CoA REDUCTASE, PEROXISOMAL; TERP
</t>
  </si>
  <si>
    <t>uc002vft.3</t>
  </si>
  <si>
    <t>ENSG00000016864</t>
  </si>
  <si>
    <t>GLT8D1</t>
  </si>
  <si>
    <t>glycosyltransferase 8 domain containing 1 [Source:HGNC Symbol;Acc:HGNC:24870]</t>
  </si>
  <si>
    <t>Q68CQ7</t>
  </si>
  <si>
    <t>HPA010588</t>
  </si>
  <si>
    <t>uc003dfk.5</t>
  </si>
  <si>
    <t>GO:0000271</t>
  </si>
  <si>
    <t>polysaccharide biosynthetic process</t>
  </si>
  <si>
    <t>The chemical reactions and pathways resulting in the formation of a polysaccharide, a polymer of many (typically more than 10) monosaccharide residues linked glycosidically. [CHEBI:18154, GOC:go_curators]</t>
  </si>
  <si>
    <t>ENSG00000112304</t>
  </si>
  <si>
    <t>ACOT13</t>
  </si>
  <si>
    <t>acyl-CoA thioesterase 13 [Source:HGNC Symbol;Acc:HGNC:20999]</t>
  </si>
  <si>
    <t>ACYL-CoA THIOESTERASE 13; ACOT13;;THIOESTERASE SUPERFAMILY MEMBER 2; THEM2</t>
  </si>
  <si>
    <t>Q9NPJ3</t>
  </si>
  <si>
    <t>HPA019881</t>
  </si>
  <si>
    <t>uc003nek.4</t>
  </si>
  <si>
    <t>GO:0051289</t>
  </si>
  <si>
    <t>protein homotetramerization</t>
  </si>
  <si>
    <t>The formation of a protein homotetramer, a macromolecular structure consisting of four noncovalently associated identical subunits. [GOC:go_curators]</t>
  </si>
  <si>
    <t>ENSG00000168065</t>
  </si>
  <si>
    <t>SLC22A11</t>
  </si>
  <si>
    <t>solute carrier family 22 (organic anion/urate transporter), member 11 [Source:HGNC Symbol;Acc:HGNC:18120]</t>
  </si>
  <si>
    <t xml:space="preserve"> SOLUTE CARRIER FAMILY 22 (ORGANIC ANION/CATION TRANSPORTER), MEMBER
11
;;SLC22A11;;
ORGANIC ANION TRANSPORTER 4; OAT4
</t>
  </si>
  <si>
    <t>Q9NSA0</t>
  </si>
  <si>
    <t>HPA026076</t>
  </si>
  <si>
    <t>uc001oai.3</t>
  </si>
  <si>
    <t>ENSG00000116539</t>
  </si>
  <si>
    <t>ASH1L</t>
  </si>
  <si>
    <t>ash1 (absent, small, or homeotic)-like (Drosophila) [Source:HGNC Symbol;Acc:HGNC:19088]</t>
  </si>
  <si>
    <t>ASH1-LIKE; ASH1L;;ASH1, DROSOPHILA, HOMOLOG OF; ASH1;;LYSINE-SPECIFIC METHYLTRANSFERASE 2H; KMT2H;;KIAA1420</t>
  </si>
  <si>
    <t>Q9NR48</t>
  </si>
  <si>
    <t>HPA004806</t>
  </si>
  <si>
    <t>uc009wqq.4</t>
  </si>
  <si>
    <t>GO:0097676</t>
  </si>
  <si>
    <t>histone H3-K36 dimethylation</t>
  </si>
  <si>
    <t>The modification of histone H3 by addition of two methyl groups to lysine at position 36 of the histone. [GOC:lb, PMID:21187428]</t>
  </si>
  <si>
    <t>ENSG00000168078</t>
  </si>
  <si>
    <t>PBK</t>
  </si>
  <si>
    <t>PDZ binding kinase [Source:HGNC Symbol;Acc:HGNC:18282]</t>
  </si>
  <si>
    <t>PDZ-BINDING KINASE; PBK;;LYMPHOKINE-ACTIVATED KILLER T CELL-ORIGINATED PROTEIN KINASE; TOPK</t>
  </si>
  <si>
    <t>Q96KB5</t>
  </si>
  <si>
    <t>HPA005753</t>
  </si>
  <si>
    <t>uc003xgi.5</t>
  </si>
  <si>
    <t>The part of a cell or its extracellular environment in which a gene product is located. A gene product may be located in one or more parts of a cell and its location may be as specific as a particular macromolecular complex, that is, a stable, persistent association of macromolecules that function together. [GOC:go_curators, NIF_Subcellular:sao-1337158144]</t>
  </si>
  <si>
    <t>ENSG00000131069</t>
  </si>
  <si>
    <t>ACSS2</t>
  </si>
  <si>
    <t>acyl-CoA synthetase short-chain family member 2 [Source:HGNC Symbol;Acc:HGNC:15814]</t>
  </si>
  <si>
    <t xml:space="preserve"> ACETYL-CoA SYNTHETASE SHORT CHAIN FAMILY, MEMBER 2; ACSS2
;;ACS;;
ACETATE-CoA LIGASE;;
ACYL-CoA SYNTHETASE 1; ACECS1
</t>
  </si>
  <si>
    <t>ENSG00000005483</t>
  </si>
  <si>
    <t>KMT2E</t>
  </si>
  <si>
    <t>lysine (K)-specific methyltransferase 2E [Source:HGNC Symbol;Acc:HGNC:18541]</t>
  </si>
  <si>
    <t>LYSINE-SPECIFIC METHYLTRANSFERASE 2E; KMT2E;;MYELOID/LYMPHOID OR MIXED-LINEAGE LEUKEMIA 5; MLL5</t>
  </si>
  <si>
    <t>Q8IZD2</t>
  </si>
  <si>
    <t>HPA056125</t>
  </si>
  <si>
    <t>uc003vcm.4</t>
  </si>
  <si>
    <t>GO:0002446</t>
  </si>
  <si>
    <t>neutrophil mediated immunity</t>
  </si>
  <si>
    <t>Any process involved in the carrying out of an immune response by a neutrophil. [GO_REF:0000022, GOC:add, GOC:mtg_15nov05, ISBN:0781735149]</t>
  </si>
  <si>
    <t>ENSG00000111726</t>
  </si>
  <si>
    <t>CMAS</t>
  </si>
  <si>
    <t>cytidine monophosphate N-acetylneuraminic acid synthetase [Source:HGNC Symbol;Acc:HGNC:18290]</t>
  </si>
  <si>
    <t xml:space="preserve"> CYTIDINE 5-PRIME-MONOPHOSPHATE N-ACETYLNEURAMINIC ACID SYNTHETASE;
CMAS
;;CMP-Neu5Ac SYNTHETASE
</t>
  </si>
  <si>
    <t>Q8NFW8</t>
  </si>
  <si>
    <t>HPA039905</t>
  </si>
  <si>
    <t>uc001rfm.4</t>
  </si>
  <si>
    <t>GO:0009103</t>
  </si>
  <si>
    <t>lipopolysaccharide biosynthetic process</t>
  </si>
  <si>
    <t>"The chemical reactions and pathways resulting in the formation of lipopolysaccharides, any of a group of related, structurally complex components of the outer membrane of Gram-negative bacteria." [GOC:ai, GOC:mr]</t>
  </si>
  <si>
    <t>ENSG00000184752</t>
  </si>
  <si>
    <t>NDUFA12</t>
  </si>
  <si>
    <t>NADH dehydrogenase (ubiquinone) 1 alpha subcomplex, 12 [Source:HGNC Symbol;Acc:HGNC:23987]</t>
  </si>
  <si>
    <t xml:space="preserve"> NADH-UBIQUINONE OXIDOREDUCTASE 1 ALPHA SUBCOMPLEX, 12; NDUFA12
;;B17.2
</t>
  </si>
  <si>
    <t>ENSG00000033011</t>
  </si>
  <si>
    <t>ALG1</t>
  </si>
  <si>
    <t>ALG1, chitobiosyldiphosphodolichol beta-mannosyltransferase [Source:HGNC Symbol;Acc:HGNC:18294]</t>
  </si>
  <si>
    <t xml:space="preserve"> ALG1, YEAST, HOMOLOG OF; ALG1
;;ASPARAGINE-LINKED GLYCOSYLATION 1 HOMOLOG;;
BETA-1,4 MANNOSYLTRANSFERASE;;
HMAT1;;
HMT1
</t>
  </si>
  <si>
    <t>HPA060392</t>
  </si>
  <si>
    <t>uc002cyj.3</t>
  </si>
  <si>
    <t>ENSG00000196335</t>
  </si>
  <si>
    <t>STK31</t>
  </si>
  <si>
    <t>serine/threonine kinase 31 [Source:HGNC Symbol;Acc:HGNC:11407]</t>
  </si>
  <si>
    <t>SERINE/THREONINE KINASE 31; STK31</t>
  </si>
  <si>
    <t>Q9BXU1</t>
  </si>
  <si>
    <t>HPA023194</t>
  </si>
  <si>
    <t>uc003sws.6</t>
  </si>
  <si>
    <t>ENSG00000155827</t>
  </si>
  <si>
    <t>RNF20</t>
  </si>
  <si>
    <t>ring finger protein 20 [Source:HGNC Symbol;Acc:HGNC:10062]</t>
  </si>
  <si>
    <t>RING FINGER PROTEIN 20; RNF20;;BRE1, S. CEREVISIAE, HOMOLOG OF, A; BRE1A</t>
  </si>
  <si>
    <t>Q5VTR2</t>
  </si>
  <si>
    <t>HPA051773</t>
  </si>
  <si>
    <t>uc004bbn.5</t>
  </si>
  <si>
    <t>GO:2001168</t>
  </si>
  <si>
    <t>positive regulation of histone H2B ubiquitination</t>
  </si>
  <si>
    <t>Any process that activates or increases the frequency, rate or extent of histone H2B ubiquitination. [PMID:12876293]</t>
  </si>
  <si>
    <t>ENSG00000125772</t>
  </si>
  <si>
    <t>GPCPD1</t>
  </si>
  <si>
    <t>glycerophosphocholine phosphodiesterase GDE1 homolog (S. cerevisiae) [Source:HGNC Symbol;Acc:HGNC:26957]</t>
  </si>
  <si>
    <t xml:space="preserve"> GLYCEROPHOSPHOCHOLINE PHOSPHODIESTERASE GDE1, S. CEREVISIAE, HOMOLOG
OF; GPCPD1
;;GLYCEROPHOSPHODIESTER PHOSPHODIESTERASE 5; GDE5;;
KIAA1434;;
ENDOMETRIAL DIFFERENTIATION 3; ED13
</t>
  </si>
  <si>
    <t>uc002wmd.4</t>
  </si>
  <si>
    <t>GO:0008081</t>
  </si>
  <si>
    <t>phosphoric diester hydrolase activity</t>
  </si>
  <si>
    <t>"Catalysis of the hydrolysis of a phosphodiester to give a phosphomonoester and a free hydroxyl group." [EC:3.1.4, GOC:curators]</t>
  </si>
  <si>
    <t>ENSG00000137944</t>
  </si>
  <si>
    <t>CCBL2</t>
  </si>
  <si>
    <t>cysteine conjugate-beta lyase 2 [Source:HGNC Symbol;Acc:HGNC:33238]</t>
  </si>
  <si>
    <t>CYSTEINE CONJUGATE BETA-LYASE 2; CCBL2;;KYNURENINE AMINOTRANSFERASE III; KAT3</t>
  </si>
  <si>
    <t>Q6YP21</t>
  </si>
  <si>
    <t>HPA027168</t>
  </si>
  <si>
    <t>uc001dmq.3</t>
  </si>
  <si>
    <t>GO:0047315</t>
  </si>
  <si>
    <t>kynurenine-glyoxylate transaminase activity</t>
  </si>
  <si>
    <t>Catalysis of the reaction: L-kynurenine + glyoxylate = 4-(2-aminophenyl)-2,4-dioxobutanoate + glycine. [EC:2.6.1.63, RHEA:19252]</t>
  </si>
  <si>
    <t>ENSG00000130876</t>
  </si>
  <si>
    <t>SLC7A10</t>
  </si>
  <si>
    <t>solute carrier family 7 (neutral amino acid transporter light chain, asc system), member 10 [Source:HGNC Symbol;Acc:HGNC:11058]</t>
  </si>
  <si>
    <t xml:space="preserve"> SOLUTE CARRIER FAMILY 7 (CATIONIC AMINO ACID TRANSPORTER, y+ SYSTEM),
MEMBER 10; SLC7A10
;;ASC1
</t>
  </si>
  <si>
    <t>Q9NS82</t>
  </si>
  <si>
    <t>HPA041884</t>
  </si>
  <si>
    <t>uc002num.2</t>
  </si>
  <si>
    <t>ENSG00000165819</t>
  </si>
  <si>
    <t>METTL3</t>
  </si>
  <si>
    <t>methyltransferase like 3 [Source:HGNC Symbol;Acc:HGNC:17563]</t>
  </si>
  <si>
    <t>METHYLTRANSFERASE-LIKE 3; METTL3;;MT-A70;;IME4, S. CEREVISIAE, HOMOLOG OF</t>
  </si>
  <si>
    <t>uc021roy.2</t>
  </si>
  <si>
    <t>GO:0080009</t>
  </si>
  <si>
    <t>mRNA methylation</t>
  </si>
  <si>
    <t>The posttranscriptional addition of methyl groups to specific residues in an mRNA molecule. [PMID:18505803]</t>
  </si>
  <si>
    <t>ENSG00000047230</t>
  </si>
  <si>
    <t>CTP synthase 2 [Source:HGNC Symbol;Acc:HGNC:2520]</t>
  </si>
  <si>
    <t xml:space="preserve"> CYTIDINE 5-PRIME TRIPHOSPHATE SYNTHETASE 2; CTPS2
;;CTP SYNTHETASE 2;;
CTP SYNTHASE 2
</t>
  </si>
  <si>
    <t>Q9NRF8</t>
  </si>
  <si>
    <t>HPA017437</t>
  </si>
  <si>
    <t>uc004cxl.4</t>
  </si>
  <si>
    <t>ENSG00000147119</t>
  </si>
  <si>
    <t>CHST7</t>
  </si>
  <si>
    <t>carbohydrate (N-acetylglucosamine 6-O) sulfotransferase 7 [Source:HGNC Symbol;Acc:HGNC:13817]</t>
  </si>
  <si>
    <t>CARBOHYDRATE SULFOTRANSFERASE 7; CHST7;;CHONDROITIN 6-SULFOTRANSFERASE 2; C6ST2</t>
  </si>
  <si>
    <t>Q9NS84</t>
  </si>
  <si>
    <t>HPA003919</t>
  </si>
  <si>
    <t>uc004dgt.5</t>
  </si>
  <si>
    <t>GO:0008459</t>
  </si>
  <si>
    <t>chondroitin 6-sulfotransferase activity</t>
  </si>
  <si>
    <t>Catalysis of the reaction: 3'-phosphoadenosine 5'-phosphosulfate + chondroitin = adenosine 3',5'-bisphosphate + chondroitin 6'-sulfate. [EC:2.8.2.17]</t>
  </si>
  <si>
    <t>ENSG00000003137</t>
  </si>
  <si>
    <t>CYP26B1</t>
  </si>
  <si>
    <t>cytochrome P450 family 26 subfamily B member 1 [Source:HGNC Symbol;Acc:HGNC:20581]</t>
  </si>
  <si>
    <t>CYTOCHROME P450, SUBFAMILY XXVIB, POLYPEPTIDE 1; CYP26B1;;CYTOCHROME P450, SUBFAMILY XXVIA, POLYPEPTIDE 2; CYP26A2;;P450, RETINOIC ACID-INACTIVATING, 2; P450RAI2</t>
  </si>
  <si>
    <t>Q9NR63</t>
  </si>
  <si>
    <t>HPA012567</t>
  </si>
  <si>
    <t>uc002sih.3</t>
  </si>
  <si>
    <t>ENSG00000109667</t>
  </si>
  <si>
    <t>SLC2A9</t>
  </si>
  <si>
    <t>solute carrier family 2 (facilitated glucose transporter), member 9 [Source:HGNC Symbol;Acc:HGNC:13446]</t>
  </si>
  <si>
    <t xml:space="preserve"> SOLUTE CARRIER FAMILY 2 (FACILITATED GLUCOSE TRANSPORTER), MEMBER
9; SLC2A9
;;GLUCOSE TRANSPORTER 9; GLUT9
</t>
  </si>
  <si>
    <t>Q9NRM0</t>
  </si>
  <si>
    <t>uc003gmc.3</t>
  </si>
  <si>
    <t>ENSG00000148384</t>
  </si>
  <si>
    <t>INPP5E</t>
  </si>
  <si>
    <t>inositol polyphosphate-5-phosphatase, 72 kDa [Source:HGNC Symbol;Acc:HGNC:21474]</t>
  </si>
  <si>
    <t>cAMP Transport (ATP-Dependent)</t>
  </si>
  <si>
    <t xml:space="preserve"> INOSITOL POLYPHOSPHATE-5-PHOSPHATASE, 72-KD; INPP5E
</t>
  </si>
  <si>
    <t xml:space="preserve">h2o[c] + atp[c] + camp[c]  -&gt; h[c] + adp[c] + pi[c] + camp[e] </t>
  </si>
  <si>
    <t>Q9NRR6</t>
  </si>
  <si>
    <t>uc004cho.3</t>
  </si>
  <si>
    <t>cGMP Transport (ATP-Dependent)</t>
  </si>
  <si>
    <t xml:space="preserve">h2o[c] + atp[c] + 35cgmp[c]  -&gt; h[c] + adp[c] + pi[c] + 35cgmp[e] </t>
  </si>
  <si>
    <t>D-Fructose Transport via Sodium Symport</t>
  </si>
  <si>
    <t xml:space="preserve">na1[e] + fru[e]  &lt;=&gt; na1[c] + fru[c] </t>
  </si>
  <si>
    <t>ENSG00000188611</t>
  </si>
  <si>
    <t>ASAH2</t>
  </si>
  <si>
    <t>Galactose Transport via Sodium Symport</t>
  </si>
  <si>
    <t xml:space="preserve">na1[e] + gal[e]  &lt;=&gt; na1[c] + gal[c] </t>
  </si>
  <si>
    <t>N-acylsphingosine amidohydrolase (non-lysosomal ceramidase) 2 [Source:HGNC Symbol;Acc:HGNC:18860]</t>
  </si>
  <si>
    <t xml:space="preserve">h2o[c] + atp[c] + gchola[c]  -&gt; h[c] + adp[c] + pi[c] + gchola[e] </t>
  </si>
  <si>
    <t>Glucose Transport via Sodium Symport</t>
  </si>
  <si>
    <t>N-ACYLSPHINGOSINE AMIDOHYDROLASE 2; ASAH2;;CERAMIDASE, NONLYSOSOMAL;;NONLYSOSOMAL CERAMIDASE</t>
  </si>
  <si>
    <t xml:space="preserve">na1[e] + glc_D[e]  &lt;=&gt; na1[c] + glc_D[c] </t>
  </si>
  <si>
    <t>Q9NR71</t>
  </si>
  <si>
    <t>HPA061171</t>
  </si>
  <si>
    <t>uc001jjd.4</t>
  </si>
  <si>
    <t>D-Mannose Transport via Sodium Symport</t>
  </si>
  <si>
    <t>GO:0017040</t>
  </si>
  <si>
    <t xml:space="preserve">na1[e] + man[e]  &lt;=&gt; na1[c] + man[c] </t>
  </si>
  <si>
    <t>ceramidase activity</t>
  </si>
  <si>
    <t>Heme Transport</t>
  </si>
  <si>
    <t>Catalysis of the reaction: N-acylsphingosine + H2O = a fatty acid + sphingosine. [EC:3.5.1.23]</t>
  </si>
  <si>
    <t xml:space="preserve">pheme[e]  -&gt; pheme[c] </t>
  </si>
  <si>
    <t>ENSG00000115350</t>
  </si>
  <si>
    <t>POLE4</t>
  </si>
  <si>
    <t>Secretion of Riboflavin</t>
  </si>
  <si>
    <t xml:space="preserve">h2o[c] + atp[c] + ribflv[c]  -&gt; h[c] + adp[c] + pi[c] + ribflv[e] </t>
  </si>
  <si>
    <t>polymerase (DNA-directed), epsilon 4, accessory subunit [Source:HGNC Symbol;Acc:HGNC:18755]</t>
  </si>
  <si>
    <t xml:space="preserve">h2o[c] + atp[c] + tchola[c]  -&gt; h[c] + adp[c] + pi[c] + tchola[e] </t>
  </si>
  <si>
    <t>L-Tryptophan Transport</t>
  </si>
  <si>
    <t xml:space="preserve">trp_L[e]  &lt;=&gt; trp_L[c] </t>
  </si>
  <si>
    <t>POLYMERASE, DNA, EPSILON-4; POLE4;;POLYMERASE, DNA, EPSILON, 12-KD SUBUNIT</t>
  </si>
  <si>
    <t>Q9NR33</t>
  </si>
  <si>
    <t>Vitamin D3 Uptake</t>
  </si>
  <si>
    <t>HPA071815</t>
  </si>
  <si>
    <t xml:space="preserve">vitd3[e]  -&gt; vitd3[c] </t>
  </si>
  <si>
    <t>uc002snf.4</t>
  </si>
  <si>
    <t>Transport of Potassium</t>
  </si>
  <si>
    <t xml:space="preserve">k[c]  -&gt; k[e] </t>
  </si>
  <si>
    <t>Cholesterol Efflux (ATP Depedent)</t>
  </si>
  <si>
    <t xml:space="preserve">h2o[c] + atp[c] + chsterol[c]  -&gt; h[c] + adp[c] + pi[c] + chsterol[e] </t>
  </si>
  <si>
    <t>Retinol Trasnport by Stra6</t>
  </si>
  <si>
    <t xml:space="preserve">retinol[e]  -&gt; retinol[c] </t>
  </si>
  <si>
    <t>ENSG00000105939</t>
  </si>
  <si>
    <t>ZC3HAV1</t>
  </si>
  <si>
    <t>Vitamin D Transport by Magalin And Cubulin</t>
  </si>
  <si>
    <t>zinc finger CCCH-type, antiviral 1 [Source:HGNC Symbol;Acc:HGNC:23721]</t>
  </si>
  <si>
    <t xml:space="preserve">25hvitd3[e]  -&gt; 25hvitd3[c] </t>
  </si>
  <si>
    <t>Vitamin E Transport by Scarb1</t>
  </si>
  <si>
    <t xml:space="preserve">avite1[e]  -&gt; avite1[c] </t>
  </si>
  <si>
    <t>Folate Transport by Folate Receptors</t>
  </si>
  <si>
    <t>ZINC FINGER CCCH DOMAIN-CONTAINING ANTIVIRAL PROTEIN 1; ZC3HAV1;;ZINC FINGER ANTIVIRAL PROTEIN; ZAP</t>
  </si>
  <si>
    <t xml:space="preserve">fol[e]  -&gt; fol[c] </t>
  </si>
  <si>
    <t>Q7Z2W4</t>
  </si>
  <si>
    <t>HPA059096</t>
  </si>
  <si>
    <t>uc003vun.4</t>
  </si>
  <si>
    <t>Lactate Transport by Smct1</t>
  </si>
  <si>
    <t>GO:1900246</t>
  </si>
  <si>
    <t xml:space="preserve">na1[e] + lac_L[e]  &lt;=&gt; na1[c] + lac_L[c] </t>
  </si>
  <si>
    <t>positive regulation of RIG-I signaling pathway</t>
  </si>
  <si>
    <t>Glycine Synthase (Ec 2.1.2.10)</t>
  </si>
  <si>
    <t>Any process that activates or increases the frequency, rate or extent of RIG-I signaling pathway. [GOC:TermGenie]</t>
  </si>
  <si>
    <t xml:space="preserve">nadh[m] + co2[m] + nh4[m] + mlthf[m]  &lt;=&gt; nad[m] + gly[m] + thf[m] </t>
  </si>
  <si>
    <t>ENSG00000063176</t>
  </si>
  <si>
    <t>SPHK2</t>
  </si>
  <si>
    <t>sphingosine kinase 2 [Source:HGNC Symbol;Acc:HGNC:18859]</t>
  </si>
  <si>
    <t xml:space="preserve"> SPHINGOSINE KINASE 2; SPHK2
</t>
  </si>
  <si>
    <t>Q9NRA0</t>
  </si>
  <si>
    <t>uc002pjr.3</t>
  </si>
  <si>
    <t>ENSG00000070950</t>
  </si>
  <si>
    <t>RAD18</t>
  </si>
  <si>
    <t>RAD18, E3 ubiquitin protein ligase [Source:HGNC Symbol;Acc:HGNC:18278]</t>
  </si>
  <si>
    <t>RAD18, S. CEREVISIAE, HOMOLOG OF; RAD18</t>
  </si>
  <si>
    <t>uc062ghr.1</t>
  </si>
  <si>
    <t>ENSG00000136731</t>
  </si>
  <si>
    <t>UGGT1</t>
  </si>
  <si>
    <t>UDP-glucose glycoprotein glucosyltransferase 1 [Source:HGNC Symbol;Acc:HGNC:15663]</t>
  </si>
  <si>
    <t>UDP-GLUCOSE:GLYCOPROTEIN GLUCOSYLTRANSFERASE 1; UGGT1;;HUGT1</t>
  </si>
  <si>
    <t>uc061nrm.1</t>
  </si>
  <si>
    <t>GO:0097359</t>
  </si>
  <si>
    <t>UDP-glucosylation</t>
  </si>
  <si>
    <t>The covalent attachment of a UDP-glucose residue to a substrate molecule. [GOC:al]</t>
  </si>
  <si>
    <t>ENSG00000160216</t>
  </si>
  <si>
    <t>1-acylglycerol-3-phosphate O-acyltransferase 3 [Source:HGNC Symbol;Acc:HGNC:326]</t>
  </si>
  <si>
    <t xml:space="preserve"> 1-@ACYLGLYCEROL-3-PHOSPHATE O-ACYLTRANSFERASE 3; AGPAT3
;;1-@ACYL-sn-GLYCEROL 3-PHOSPHATE ACYLTRANSFERASE 3;;
LYSOPHOSPHATIDIC ACID ACYLTRANSFERASE, GAMMA;;
LPAAT-GAMMA;;
LPAAT3
</t>
  </si>
  <si>
    <t>Q9NRZ7</t>
  </si>
  <si>
    <t>HPA057832</t>
  </si>
  <si>
    <t>uc002zdv.3</t>
  </si>
  <si>
    <t>ENSG00000026652</t>
  </si>
  <si>
    <t>1-acylglycerol-3-phosphate O-acyltransferase 4 [Source:HGNC Symbol;Acc:HGNC:20885]</t>
  </si>
  <si>
    <t xml:space="preserve"> 1-@ACYLGLYCEROL-3-PHOSPHATE O-ACYLTRANSFERASE 4; AGPAT4
;;1-@ACYL-sn-GLYCEROL 3-PHOSPHATE ACYLTRANSFERASE 4;;
LYSOPHOSPHATIDIC ACID ACYLTRANSFERASE, DELTA;;
LPAAT-DELTA
</t>
  </si>
  <si>
    <t>Q9NRZ5</t>
  </si>
  <si>
    <t>HPA053287</t>
  </si>
  <si>
    <t>uc003qtr.1</t>
  </si>
  <si>
    <t>ENSG00000164039</t>
  </si>
  <si>
    <t>BDH2</t>
  </si>
  <si>
    <t>3-hydroxybutyrate dehydrogenase, type 2 [Source:HGNC Symbol;Acc:HGNC:32389]</t>
  </si>
  <si>
    <t>Q9BUT1</t>
  </si>
  <si>
    <t>HPA036029</t>
  </si>
  <si>
    <t>uc003hwz.4</t>
  </si>
  <si>
    <t>GO:0042168</t>
  </si>
  <si>
    <t>heme metabolic process</t>
  </si>
  <si>
    <t>The chemical reactions and pathways involving heme, any compound of iron complexed in a porphyrin (tetrapyrrole) ring. [GOC:jl, ISBN:0124325653]</t>
  </si>
  <si>
    <t>ENSG00000218823</t>
  </si>
  <si>
    <t>PAPOLB</t>
  </si>
  <si>
    <t>poly(A) polymerase beta [Source:HGNC Symbol;Acc:HGNC:15970]</t>
  </si>
  <si>
    <t>POLY(A) POLYMERASE, BETA; PAPOLB;;POLY(A) POLYMERASE, TESTIS-SPECIFIC; PAPT; TPAP</t>
  </si>
  <si>
    <t>Q9NRJ5</t>
  </si>
  <si>
    <t>HPA054427</t>
  </si>
  <si>
    <t>uc003snk.4</t>
  </si>
  <si>
    <t>GO:0006378</t>
  </si>
  <si>
    <t>mRNA polyadenylation</t>
  </si>
  <si>
    <t>The enzymatic addition of a sequence of 40-200 adenylyl residues at the 3' end of a eukaryotic mRNA primary transcript. [ISBN:0198506732]</t>
  </si>
  <si>
    <t>ENSG00000084090</t>
  </si>
  <si>
    <t>STARD7</t>
  </si>
  <si>
    <t>StAR related lipid transfer domain containing 7 [Source:HGNC Symbol;Acc:HGNC:18063]</t>
  </si>
  <si>
    <t>Q9NQZ5</t>
  </si>
  <si>
    <t>HPA064978</t>
  </si>
  <si>
    <t>uc002svm.6</t>
  </si>
  <si>
    <t>GO:1903955</t>
  </si>
  <si>
    <t>positive regulation of protein targeting to mitochondrion</t>
  </si>
  <si>
    <t>Any process that activates or increases the frequency, rate or extent of protein targeting to mitochondrion. [GO_REF:0000058, GOC:pad, GOC:PARL, GOC:TermGenie, PMID:24270810]</t>
  </si>
  <si>
    <t>ENSG00000106392</t>
  </si>
  <si>
    <t>C1GALT1</t>
  </si>
  <si>
    <t>core 1 synthase, glycoprotein-N-acetylgalactosamine 3-beta-galactosyltransferase 1 [Source:HGNC Symbol;Acc:HGNC:24337]</t>
  </si>
  <si>
    <t xml:space="preserve"> CORE 1 SYNTHASE, GLYCOPROTEIN-N-ACETYLGALACTOSAMINE 3-BETA-GALACTOSYLTRANSFERASE,
1; C1GALT1
;;CORE 1 BETA-3-GAL-T;;
T SYNTHASE
</t>
  </si>
  <si>
    <t>HPA011294</t>
  </si>
  <si>
    <t>GO:0016263</t>
  </si>
  <si>
    <t>glycoprotein-N-acetylgalactosamine 3-beta-galactosyltransferase activity</t>
  </si>
  <si>
    <t>"Catalysis of the addition of a galactosyl residue to a non-reducing O-linked N-acetylgalactosamine residue in an O-glycan." [EC:2.4.1.122, GOC:ma]</t>
  </si>
  <si>
    <t>ENSG00000078070</t>
  </si>
  <si>
    <t>MCCC1</t>
  </si>
  <si>
    <t>methylcrotonoyl-CoA carboxylase 1 (alpha) [Source:HGNC Symbol;Acc:HGNC:6936]</t>
  </si>
  <si>
    <t xml:space="preserve"> 3-@METHYLCROTONYL-CoA CARBOXYLASE 1; MCCC1
;;3-@METHYLCROTONYL-CoA CARBOXYLASE, ALPHA; MCCA;;
3-@METHYLCROTONYL-CoA CARBOXYLASE, BIOTIN-CONTAINING SUBUNIT
</t>
  </si>
  <si>
    <t>Q96RQ3</t>
  </si>
  <si>
    <t>HPA008310</t>
  </si>
  <si>
    <t>uc003fle.3</t>
  </si>
  <si>
    <t>GO:0004075</t>
  </si>
  <si>
    <t>biotin carboxylase activity</t>
  </si>
  <si>
    <t>"Catalysis of the reaction: ATP + biotin-carboxyl-carrier protein + CO2 = ADP + phosphate + carboxybiotin-carboxyl-carrier protein." [EC:6.3.4.14]</t>
  </si>
  <si>
    <t>ENSG00000137843</t>
  </si>
  <si>
    <t>PAK6</t>
  </si>
  <si>
    <t>p21 protein (Cdc42/Rac)-activated kinase 6 [Source:HGNC Symbol;Acc:HGNC:16061]</t>
  </si>
  <si>
    <t>p21 PROTEIN-ACTIVATED KINASE 6; PAK6;;p21 CDC42/RAC1-ACTIVATED KINASE 6</t>
  </si>
  <si>
    <t>uc059hpz.1</t>
  </si>
  <si>
    <t>ENSG00000112679</t>
  </si>
  <si>
    <t>DUSP22</t>
  </si>
  <si>
    <t>dual specificity phosphatase 22 [Source:HGNC Symbol;Acc:HGNC:16077]</t>
  </si>
  <si>
    <t>uc063lis.1</t>
  </si>
  <si>
    <t>ENSG00000205309</t>
  </si>
  <si>
    <t>NT5M</t>
  </si>
  <si>
    <t>5',3'-nucleotidase, mitochondrial [Source:HGNC Symbol;Acc:HGNC:15769]</t>
  </si>
  <si>
    <t xml:space="preserve"> 5-PRIME-@NUCLEOTIDASE, MITOCHONDRIAL; NT5M
;;DEOXYRIBONUCLEOTIDASE, MITOCHONDRIAL; DNT2
</t>
  </si>
  <si>
    <t>Q9NPB1</t>
  </si>
  <si>
    <t>HPA043777</t>
  </si>
  <si>
    <t>uc002grf.3</t>
  </si>
  <si>
    <t>ENSG00000114021</t>
  </si>
  <si>
    <t>NIT2</t>
  </si>
  <si>
    <t>nitrilase family, member 2 [Source:HGNC Symbol;Acc:HGNC:29878]</t>
  </si>
  <si>
    <t>Q9NQR4</t>
  </si>
  <si>
    <t>HPA036999</t>
  </si>
  <si>
    <t>uc003dtv.3</t>
  </si>
  <si>
    <t>ENSG00000137817</t>
  </si>
  <si>
    <t>PARP6</t>
  </si>
  <si>
    <t>poly(ADP-ribose) polymerase family member 6 [Source:HGNC Symbol;Acc:HGNC:26921]</t>
  </si>
  <si>
    <t>uc059lah.1</t>
  </si>
  <si>
    <t>ENSG00000163389</t>
  </si>
  <si>
    <t>POGLUT1</t>
  </si>
  <si>
    <t>protein O-glucosyltransferase 1 [Source:HGNC Symbol;Acc:HGNC:22954]</t>
  </si>
  <si>
    <t>PROTEIN O-GLUCOSYLTRANSFERASE 1; POGLUT1;;CAP10-LIKE PROTEIN, 46-KD; CLP46;;KTEL MOTIF-CONTAINING PROTEIN 1; KTELC1;;RUMI, DROSOPHILA, HOMOLOG OF; RUMI;;CHROMOSOME 3 OPEN READING FRAME 9; C3ORF9</t>
  </si>
  <si>
    <t>Q8NBL1</t>
  </si>
  <si>
    <t>HPA037855</t>
  </si>
  <si>
    <t>uc003ecm.4</t>
  </si>
  <si>
    <t>GO:0035251</t>
  </si>
  <si>
    <t>UDP-glucosyltransferase activity</t>
  </si>
  <si>
    <t>Catalysis of the transfer of a glucosyl group from UDP-glucose to an acceptor molecule. [http://www.chem.qmul.ac.uk/iubmb/enzyme/reaction/polysacc/UDPsugar.html]</t>
  </si>
  <si>
    <t>ENSG00000111666</t>
  </si>
  <si>
    <t>CHPT1</t>
  </si>
  <si>
    <t>choline phosphotransferase 1 [Source:HGNC Symbol;Acc:HGNC:17852]</t>
  </si>
  <si>
    <t>Q8WUD6</t>
  </si>
  <si>
    <t>uc001tin.3</t>
  </si>
  <si>
    <t>ENSG00000198074</t>
  </si>
  <si>
    <t>AKR1B10</t>
  </si>
  <si>
    <t>aldo-keto reductase family 1, member B10 (aldose reductase) [Source:HGNC Symbol;Acc:HGNC:382]</t>
  </si>
  <si>
    <t>ALDO-KETO REDUCTASE FAMILY 1, MEMBER B10; AKR1B10;;ALDOSE REDUCTASE-LIKE 1; ARL1;;HUMAN SMALL INTESTINE REDUCTASE;;HSI REDUCTASE</t>
  </si>
  <si>
    <t>O60218</t>
  </si>
  <si>
    <t>HPA073633</t>
  </si>
  <si>
    <t>uc003vrr.4</t>
  </si>
  <si>
    <t>GO:0047718</t>
  </si>
  <si>
    <t>indanol dehydrogenase activity</t>
  </si>
  <si>
    <t>Catalysis of the reaction: indan-1-ol + NAD(P)+ = indanone + NAD(P)H + H+. [EC:1.1.1.112, MetaCyc:INDANOL-DEHYDROGENASE-RXN]</t>
  </si>
  <si>
    <t>ENSG00000241360</t>
  </si>
  <si>
    <t>PDXP</t>
  </si>
  <si>
    <t>pyridoxal (pyridoxine, vitamin B6) phosphatase [Source:HGNC Symbol;Acc:HGNC:30259]</t>
  </si>
  <si>
    <t xml:space="preserve"> PYRIDOXAL PHOSPHATASE; PDXP
;;PLP PHOSPHATASE;;
CHRONOPHIN; CIN
</t>
  </si>
  <si>
    <t>Q96GD0</t>
  </si>
  <si>
    <t>HPA001099</t>
  </si>
  <si>
    <t>uc003atm.1</t>
  </si>
  <si>
    <t>ENSG00000104888</t>
  </si>
  <si>
    <t>SLC17A7</t>
  </si>
  <si>
    <t>solute carrier family 17 (vesicular glutamate transporter), member 7 [Source:HGNC Symbol;Acc:HGNC:16704]</t>
  </si>
  <si>
    <t xml:space="preserve"> SOLUTE CARRIER FAMILY 17 (SODIUM PHOSPHATE COTRANSPORTER), MEMBER
7; SLC17A7
;;SODIUM-DEPENDENT INORGANIC PHOSPHATE COTRANSPORTER, BRAIN;;
BRAIN SODIUM-DEPENDENT INORGANIC PHOSPHATE COTRANSPORTER; BNPI;;
VESICULAR GLUTAMATE TRANSPORTER 1; VGLUT1
</t>
  </si>
  <si>
    <t>Q9P2U7</t>
  </si>
  <si>
    <t>HPA050458</t>
  </si>
  <si>
    <t>uc002pnp.3</t>
  </si>
  <si>
    <t>ENSG00000146282</t>
  </si>
  <si>
    <t>RARS2</t>
  </si>
  <si>
    <t>arginyl-tRNA synthetase 2, mitochondrial [Source:HGNC Symbol;Acc:HGNC:21406]</t>
  </si>
  <si>
    <t>ARGINYL-tRNA SYNTHETASE 2; RARS2;;ARGINYL-tRNA SYNTHETASE, MITOCHONDRIAL;;RARSL</t>
  </si>
  <si>
    <t>Q5T160</t>
  </si>
  <si>
    <t>HPA042645</t>
  </si>
  <si>
    <t>uc003pme.4</t>
  </si>
  <si>
    <t>ENSG00000091664</t>
  </si>
  <si>
    <t>SLC17A6</t>
  </si>
  <si>
    <t>solute carrier family 17 (vesicular glutamate transporter), member 6 [Source:HGNC Symbol;Acc:HGNC:16703]</t>
  </si>
  <si>
    <t xml:space="preserve"> SOLUTE CARRIER FAMILY 17 (SODIUM PHOSPHATE COTRANSPORTER), MEMBER
6; SLC17A6
;;VESICULAR GLUTAMATE TRANSPORTER 2; VGLUT2;;
DIFFERENTIATION-ASSOCIATED SODIUM-DEPENDENT INORGANIC PHOSPHATE COTRANSPORTER;
DNPI;;
SODIUM-DEPENDENT INORGANIC PHOSPHATE CO /.../ORTER, DIFFERENTIATION-ASSOCIATED
</t>
  </si>
  <si>
    <t>Q9P2U8</t>
  </si>
  <si>
    <t>HPA039226</t>
  </si>
  <si>
    <t>uc001mqk.3</t>
  </si>
  <si>
    <t>ENSG00000165078</t>
  </si>
  <si>
    <t>CPA6</t>
  </si>
  <si>
    <t>carboxypeptidase A6 [Source:HGNC Symbol;Acc:HGNC:17245]</t>
  </si>
  <si>
    <t xml:space="preserve"> CARBOXYPEPTIDASE A6; CPA6
;;CPAH
</t>
  </si>
  <si>
    <t>uc003xxs.2</t>
  </si>
  <si>
    <t>ENSG00000111224</t>
  </si>
  <si>
    <t>PARP11</t>
  </si>
  <si>
    <t>poly(ADP-ribose) polymerase family member 11 [Source:HGNC Symbol;Acc:HGNC:1186]</t>
  </si>
  <si>
    <t>uc058jxw.1</t>
  </si>
  <si>
    <t>ENSG00000177666</t>
  </si>
  <si>
    <t>PNPLA2</t>
  </si>
  <si>
    <t>patatin like phospholipase domain containing 2 [Source:HGNC Symbol;Acc:HGNC:30802]</t>
  </si>
  <si>
    <t>PATATIN-LIKE PHOSPHOLIPASE DOMAIN-CONTAINING PROTEIN 2; PNPLA2;;ADIPOSE TRIGLYCERIDE LIPASE; ATGL;;DESNUTRIN;;TRANSPORT-SECRETION PROTEIN 2; TTS2;;TTS2.2;;PHOSPHOLIPASE A2, CALCIUM-INDEPENDENT, ZETA;;IPLA2-ZETA</t>
  </si>
  <si>
    <t>Q96AD5</t>
  </si>
  <si>
    <t>HPA062602</t>
  </si>
  <si>
    <t>uc001lrt.4</t>
  </si>
  <si>
    <t>GO:0010891</t>
  </si>
  <si>
    <t>negative regulation of sequestering of triglyceride</t>
  </si>
  <si>
    <t>Any process that modulates the rate, frequency or extent of sequestering of triglyceride. Triglyceride sequestration is the process of binding or confining any triester of glycerol such that it is separated from other components of a biological system. [GOC:BHF, GOC:dph, GOC:tb]</t>
  </si>
  <si>
    <t>ENSG00000163218</t>
  </si>
  <si>
    <t>PGLYRP4</t>
  </si>
  <si>
    <t>peptidoglycan recognition protein 4 [Source:HGNC Symbol;Acc:HGNC:30015]</t>
  </si>
  <si>
    <t>PEPTIDOGLYCAN RECOGNITION PROTEIN 4; PGLYRP4;;PEPTIDOGLYCAN RECOGNITION PROTEIN, INTERMEDIATE, BETA;;PGRPI-BETA; PGRPIB</t>
  </si>
  <si>
    <t>Q96LB8</t>
  </si>
  <si>
    <t>CAB025879</t>
  </si>
  <si>
    <t>uc001fbo.4</t>
  </si>
  <si>
    <t>ENSG00000183049</t>
  </si>
  <si>
    <t>CAMK1D</t>
  </si>
  <si>
    <t>calcium/calmodulin dependent protein kinase ID [Source:HGNC Symbol;Acc:HGNC:19341]</t>
  </si>
  <si>
    <t>CALCIUM/CALMODULIN-DEPENDENT PROTEIN KINASE I-DELTA; CAMK1D;;CAMK1-LIKE PROTEIN KINASE; CKLIK</t>
  </si>
  <si>
    <t>Q8IU85</t>
  </si>
  <si>
    <t>HPA007266</t>
  </si>
  <si>
    <t>uc001ilp.5</t>
  </si>
  <si>
    <t>GO:0071622</t>
  </si>
  <si>
    <t>regulation of granulocyte chemotaxis</t>
  </si>
  <si>
    <t>Any process that modulates the rate, frequency or extent of granulocyte chemotaxis. Granulocyte chemotaxis is the movement of a granulocyte in response to an external stimulus. [GOC:mah]</t>
  </si>
  <si>
    <t>ENSG00000132677</t>
  </si>
  <si>
    <t>RHBG</t>
  </si>
  <si>
    <t>Rh family, B glycoprotein (gene/pseudogene) [Source:HGNC Symbol;Acc:HGNC:14572]</t>
  </si>
  <si>
    <t xml:space="preserve"> RHESUS BLOOD GROUP, B GLYCOPROTEIN; RHBG
</t>
  </si>
  <si>
    <t>ENSG00000117643</t>
  </si>
  <si>
    <t>MAN1C1</t>
  </si>
  <si>
    <t>mannosidase, alpha, class 1C, member 1 [Source:HGNC Symbol;Acc:HGNC:19080]</t>
  </si>
  <si>
    <t>Q9NR34</t>
  </si>
  <si>
    <t>HPA048352</t>
  </si>
  <si>
    <t>uc001bkm.3</t>
  </si>
  <si>
    <t>GO:0004571</t>
  </si>
  <si>
    <t>mannosyl-oligosaccharide 1,2-alpha-mannosidase activity</t>
  </si>
  <si>
    <t>"Catalysis of the hydrolysis of the terminal (1-&gt;2)-linked alpha-D-mannose residues in the oligo-mannose oligosaccharide Man(9)(GlcNAc)(2)." [EC:3.2.1.113]</t>
  </si>
  <si>
    <t>ENSG00000101349</t>
  </si>
  <si>
    <t>PAK7</t>
  </si>
  <si>
    <t>p21 protein (Cdc42/Rac)-activated kinase 7 [Source:HGNC Symbol;Acc:HGNC:15916]</t>
  </si>
  <si>
    <t>p21 PROTEIN-ACTIVATED KINASE 7; PAK7;;p21 CDC42/RAC1-ACTIVATED KINASE 7;;PAK5;;KIAA1264</t>
  </si>
  <si>
    <t>Q9P286</t>
  </si>
  <si>
    <t>HPA020444</t>
  </si>
  <si>
    <t>uc002wnj.3</t>
  </si>
  <si>
    <t>GO:0048365</t>
  </si>
  <si>
    <t>Rac GTPase binding</t>
  </si>
  <si>
    <t>Interacting selectively and non-covalently with Rac protein, any member of the Rac subfamily of the Ras superfamily of monomeric GTPases. [GOC:ebc, PMID:11702775]</t>
  </si>
  <si>
    <t>ENSG00000198742</t>
  </si>
  <si>
    <t>SMURF1</t>
  </si>
  <si>
    <t>SMAD specific E3 ubiquitin protein ligase 1 [Source:HGNC Symbol;Acc:HGNC:16807]</t>
  </si>
  <si>
    <t>SMAD-SPECIFIC E3 UBIQUITIN PROTEIN LIGASE 1; SMURF1;;SMAD UBIQUITINATION REGULATORY FACTOR 1</t>
  </si>
  <si>
    <t>Q9HCE7</t>
  </si>
  <si>
    <t>CAB013009</t>
  </si>
  <si>
    <t>uc003upv.3</t>
  </si>
  <si>
    <t>GO:0071211</t>
  </si>
  <si>
    <t>protein targeting to vacuole involved in autophagy</t>
  </si>
  <si>
    <t>The process of directing proteins towards the vacuole using signals contained within the protein, occurring as part of autophagy, the process in which cells digest parts of their own cytoplasm. [GOC:mah]</t>
  </si>
  <si>
    <t>ENSG00000167130</t>
  </si>
  <si>
    <t>DOLPP1</t>
  </si>
  <si>
    <t>dolichyldiphosphatase 1 [Source:HGNC Symbol;Acc:HGNC:29565]</t>
  </si>
  <si>
    <t xml:space="preserve"> DOLICHYL PYROPHOSPHATE PHOSPHATASE 1; DOLPP1
;;LSFR2, PUFFERFISH, HOMOLOG OF; LSFR2
</t>
  </si>
  <si>
    <t>Q86YN1</t>
  </si>
  <si>
    <t>HPA019179</t>
  </si>
  <si>
    <t>uc004bxc.3</t>
  </si>
  <si>
    <t>ENSG00000008118</t>
  </si>
  <si>
    <t>CAMK1G</t>
  </si>
  <si>
    <t>calcium/calmodulin-dependent protein kinase IG [Source:HGNC Symbol;Acc:HGNC:14585]</t>
  </si>
  <si>
    <t>CALCIUM/CALMODULIN-DEPENDENT PROTEIN KINASE IG; CAMK1G;;CALCIUM/CALMODULIN-DEPENDENT PROTEIN KINASE I-GAMMA;;CAMKI-GAMMA;;CAMK-LIKE CREB KINASE III; CLICK3</t>
  </si>
  <si>
    <t>Q96NX5</t>
  </si>
  <si>
    <t>HPA023809</t>
  </si>
  <si>
    <t>uc001hhe.4</t>
  </si>
  <si>
    <t>GO:0004683</t>
  </si>
  <si>
    <t>calmodulin-dependent protein kinase activity</t>
  </si>
  <si>
    <t>Catalysis of the reactions: ATP + a protein serine = ADP + protein serine phosphate; and ATP + a protein threonine = ADP + protein threonine phosphate. These reactions require the presence of calcium-bound calmodulin. [GOC:mah, PMID:11264466]</t>
  </si>
  <si>
    <t>ENSG00000137411</t>
  </si>
  <si>
    <t>VARS2</t>
  </si>
  <si>
    <t>valyl-tRNA synthetase 2, mitochondrial [Source:HGNC Symbol;Acc:HGNC:21642]</t>
  </si>
  <si>
    <t>VALYL-tRNA SYNTHETASE 2; VARS2;;VALYL-tRNA SYNTHETASE, MITOCHONDRIAL;;MITOCHONDRIAL VALRS;;KIAA1885</t>
  </si>
  <si>
    <t>Q5ST30</t>
  </si>
  <si>
    <t>HPA070267</t>
  </si>
  <si>
    <t>uc003nsc.3</t>
  </si>
  <si>
    <t>GO:0006438</t>
  </si>
  <si>
    <t>valyl-tRNA aminoacylation</t>
  </si>
  <si>
    <t>The process of coupling valine to valyl-tRNA, catalyzed by valyl-tRNA synthetase. In tRNA aminoacylation, the amino acid is first activated by linkage to AMP and then transferred to either the 2'- or the 3'-hydroxyl group of the 3'-adenosine residue of the tRNA. [GOC:mcc, ISBN:0716730510]</t>
  </si>
  <si>
    <t>ENSG00000206190</t>
  </si>
  <si>
    <t>ATP10A</t>
  </si>
  <si>
    <t>ATPase, class V, type 10A [Source:HGNC Symbol;Acc:HGNC:13542]</t>
  </si>
  <si>
    <t xml:space="preserve"> ATPase, CLASS V, TYPE 10A; ATP10A
;;ATPase, CLASS V, TYPE 10C; ATP10C;;
ATPVC
</t>
  </si>
  <si>
    <t>O60312</t>
  </si>
  <si>
    <t>HPA042509</t>
  </si>
  <si>
    <t>uc010ayu.3</t>
  </si>
  <si>
    <t>ENSG00000143515</t>
  </si>
  <si>
    <t>ATP8B2</t>
  </si>
  <si>
    <t>ATPase, aminophospholipid transporter, class I, type 8B, member 2 [Source:HGNC Symbol;Acc:HGNC:13534]</t>
  </si>
  <si>
    <t>ATPase, CLASS I, TYPE 8B, MEMBER 2; ATP8B2;;ATPID</t>
  </si>
  <si>
    <t>P98198</t>
  </si>
  <si>
    <t>uc001few.4</t>
  </si>
  <si>
    <t>GO:0007030</t>
  </si>
  <si>
    <t>Golgi organization</t>
  </si>
  <si>
    <t>A process that is carried out at the cellular level which results in the assembly, arrangement of constituent parts, or disassembly of the Golgi apparatus. [GOC:dph, GOC:jl, GOC:mah]</t>
  </si>
  <si>
    <t>ENSG00000144290</t>
  </si>
  <si>
    <t>SLC4A10</t>
  </si>
  <si>
    <t>solute carrier family 4, sodium bicarbonate transporter, member 10 [Source:HGNC Symbol;Acc:HGNC:13811]</t>
  </si>
  <si>
    <t xml:space="preserve"> SOLUTE CARRIER FAMILY 4 (SODIUM BICARBONATE TRANSPORTER-LIKE), MEMBER
10; SLC4A10
</t>
  </si>
  <si>
    <t>Q6U841</t>
  </si>
  <si>
    <t>HPA034755</t>
  </si>
  <si>
    <t>uc002uby.4</t>
  </si>
  <si>
    <t>ENSG00000111732</t>
  </si>
  <si>
    <t>AICDA</t>
  </si>
  <si>
    <t>activation-induced cytidine deaminase [Source:HGNC Symbol;Acc:HGNC:13203]</t>
  </si>
  <si>
    <t xml:space="preserve"> ACTIVATION-INDUCED CYTIDINE DEAMINASE; AICDA
;;AID
</t>
  </si>
  <si>
    <t>Q9GZX7</t>
  </si>
  <si>
    <t>uc001qur.2</t>
  </si>
  <si>
    <t>ENSG00000147003</t>
  </si>
  <si>
    <t>TMEM27</t>
  </si>
  <si>
    <t>transmembrane protein 27 [Source:HGNC Symbol;Acc:HGNC:29437]</t>
  </si>
  <si>
    <t xml:space="preserve"> TRANSMEMBRANE PROTEIN 27; TMEM27
;;COLLECTRIN;;
NX17
</t>
  </si>
  <si>
    <t>Q9HBJ8</t>
  </si>
  <si>
    <t>HPA048543</t>
  </si>
  <si>
    <t>uc004cxc.3</t>
  </si>
  <si>
    <t>ENSG00000113240</t>
  </si>
  <si>
    <t>CLK4</t>
  </si>
  <si>
    <t>CDC like kinase 4 [Source:HGNC Symbol;Acc:HGNC:13659]</t>
  </si>
  <si>
    <t>CDC-LIKE KINASE 4; CLK4</t>
  </si>
  <si>
    <t>Q9HAZ1</t>
  </si>
  <si>
    <t>HPA048118</t>
  </si>
  <si>
    <t>uc003mjf.2</t>
  </si>
  <si>
    <t>ENSG00000163686</t>
  </si>
  <si>
    <t>ABHD6</t>
  </si>
  <si>
    <t>abhydrolase domain containing 6 [Source:HGNC Symbol;Acc:HGNC:21398]</t>
  </si>
  <si>
    <t>Q9BV23</t>
  </si>
  <si>
    <t>HPA017283</t>
  </si>
  <si>
    <t>uc003djt.5</t>
  </si>
  <si>
    <t>GO:0046464</t>
  </si>
  <si>
    <t>acylglycerol catabolic process</t>
  </si>
  <si>
    <t>The chemical reactions and pathways resulting in the breakdown of acylglycerol, any mono-, di- or triester of glycerol with (one or more) fatty acids. [GOC:ai]</t>
  </si>
  <si>
    <t>ENSG00000214435</t>
  </si>
  <si>
    <t>AS3MT</t>
  </si>
  <si>
    <t>arsenite methyltransferase [Source:HGNC Symbol;Acc:HGNC:17452]</t>
  </si>
  <si>
    <t>ARSENIC (+3 OXIDATION STATE) METHYLTRANSFERASE; AS3MT;;S-ADENOSYL-L-METHIONINE:ARSENIC(III) METHYLTRANSFERASE;;CYT19</t>
  </si>
  <si>
    <t>Q9HBK9</t>
  </si>
  <si>
    <t>HPA027708</t>
  </si>
  <si>
    <t>uc001kwk.4</t>
  </si>
  <si>
    <t>GO:0030792</t>
  </si>
  <si>
    <t>methylarsonite methyltransferase activity</t>
  </si>
  <si>
    <t>Catalysis of the reaction: S-adenosyl-L-methionine + methylarsonite = S-adenosyl-L-homocysteine + dimethylarsinate. [EC:2.1.1.138]</t>
  </si>
  <si>
    <t>ENSG00000185052</t>
  </si>
  <si>
    <t>SLC24A3</t>
  </si>
  <si>
    <t>solute carrier family 24 (sodium/potassium/calcium exchanger), member 3 [Source:HGNC Symbol;Acc:HGNC:10977]</t>
  </si>
  <si>
    <t xml:space="preserve"> SOLUTE CARRIER FAMILY 24 (SODIUM/POTASSIUM/CALCIUM EXCHANGER), MEMBER
3; SLC24A3
;;SODIUM/POTASSIUM/CALCIUM EXCHANGER 3; NCKX3
</t>
  </si>
  <si>
    <t>Q9HC58</t>
  </si>
  <si>
    <t>HPA045497</t>
  </si>
  <si>
    <t>uc002wrl.3</t>
  </si>
  <si>
    <t>ENSG00000115760</t>
  </si>
  <si>
    <t>BIRC6</t>
  </si>
  <si>
    <t>baculoviral IAP repeat containing 6 [Source:HGNC Symbol;Acc:HGNC:13516]</t>
  </si>
  <si>
    <t>BACULOVIRAL IAP REPEAT-CONTAINING PROTEIN 6; BIRC6;;APOLLON;;BRUCE, MOUSE, HOMOLOG OF; BRUCE;;KIAA1289</t>
  </si>
  <si>
    <t>Q9NR09</t>
  </si>
  <si>
    <t>uc010ezu.4</t>
  </si>
  <si>
    <t>GO:0032465</t>
  </si>
  <si>
    <t>regulation of cytokinesis</t>
  </si>
  <si>
    <t>Any process that modulates the frequency, rate or extent of the division of the cytoplasm of a cell and its separation into two daughter cells. [GOC:mah]</t>
  </si>
  <si>
    <t>ENSG00000124140</t>
  </si>
  <si>
    <t>SLC12A5</t>
  </si>
  <si>
    <t>solute carrier family 12 (potassium/chloride transporter), member 5 [Source:HGNC Symbol;Acc:HGNC:13818]</t>
  </si>
  <si>
    <t xml:space="preserve"> SOLUTE CARRIER FAMILY 12 (POTASSIUM/CHLORIDE TRANSPORTER), MEMBER
5; SLC12A5
;;POTASSIUM-CHLORIDE COTRANSPORTER 2; KCC2;;
KIAA1176
</t>
  </si>
  <si>
    <t>Q9H2X9</t>
  </si>
  <si>
    <t>uc010zxl.1</t>
  </si>
  <si>
    <t>ENSG00000103404</t>
  </si>
  <si>
    <t>USP31</t>
  </si>
  <si>
    <t>ubiquitin specific peptidase 31 [Source:HGNC Symbol;Acc:HGNC:20060]</t>
  </si>
  <si>
    <t>Q70CQ4</t>
  </si>
  <si>
    <t>HPA006937</t>
  </si>
  <si>
    <t>uc002dll.4</t>
  </si>
  <si>
    <t>ENSG00000123213</t>
  </si>
  <si>
    <t>NLN</t>
  </si>
  <si>
    <t>neurolysin (metallopeptidase M3 family) [Source:HGNC Symbol;Acc:HGNC:16058]</t>
  </si>
  <si>
    <t>NEUROLYSIN; NLN;;KIAA1226;;NEUROTENSIN ENDOPEPTIDASE;;ANGIOTENSIN-BINDING PROTEIN; AGTBP</t>
  </si>
  <si>
    <t>Q9BYT8</t>
  </si>
  <si>
    <t>HPA031862</t>
  </si>
  <si>
    <t>uc003juf.3</t>
  </si>
  <si>
    <t>GO:0006518</t>
  </si>
  <si>
    <t>peptide metabolic process</t>
  </si>
  <si>
    <t>The chemical reactions and pathways involving peptides, compounds of two or more amino acids where the alpha carboxyl group of one is bound to the alpha amino group of another. [CHEBI:16670, GOC:go_curators]</t>
  </si>
  <si>
    <t>ENSG00000124608</t>
  </si>
  <si>
    <t>AARS2</t>
  </si>
  <si>
    <t>alanyl-tRNA synthetase 2, mitochondrial [Source:HGNC Symbol;Acc:HGNC:21022]</t>
  </si>
  <si>
    <t>ALANYL-tRNA SYNTHETASE 2; AARS2;;ALANYL-tRNA SYNTHETASE, MITOCHONDRIAL;;MT-ALARS;;KIAA1270</t>
  </si>
  <si>
    <t>Q5JTZ9</t>
  </si>
  <si>
    <t>HPA061396</t>
  </si>
  <si>
    <t>uc010jza.2</t>
  </si>
  <si>
    <t>GO:0070143</t>
  </si>
  <si>
    <t>mitochondrial alanyl-tRNA aminoacylation</t>
  </si>
  <si>
    <t>The process of coupling alanine to alanyl-tRNA in a mitochondrion, catalyzed by alanyl-tRNA synthetase. In tRNA aminoacylation, the amino acid is first activated by linkage to AMP and then transferred to either the 2'- or the 3'-hydroxyl group of the 3'-adenosine residue of the tRNA. [GOC:mah, GOC:mcc]</t>
  </si>
  <si>
    <t>ENSG00000159433</t>
  </si>
  <si>
    <t>STARD9</t>
  </si>
  <si>
    <t>StAR related lipid transfer domain containing 9 [Source:HGNC Symbol;Acc:HGNC:19162]</t>
  </si>
  <si>
    <t>START DOMAIN-CONTAINING PROTEIN 9; STARD9;;KIAA1300</t>
  </si>
  <si>
    <t>Q9P2P6</t>
  </si>
  <si>
    <t>HPA014562</t>
  </si>
  <si>
    <t>uc010udj.3</t>
  </si>
  <si>
    <t>GO:0030705</t>
  </si>
  <si>
    <t>cytoskeleton-dependent intracellular transport</t>
  </si>
  <si>
    <t>The directed movement of substances along cytoskeletal elements such as microfilaments or microtubules within a cell. [GOC:mah]</t>
  </si>
  <si>
    <t>ENSG00000138411</t>
  </si>
  <si>
    <t>HECW2</t>
  </si>
  <si>
    <t>HECT, C2 and WW domain containing E3 ubiquitin protein ligase 2 [Source:HGNC Symbol;Acc:HGNC:29853]</t>
  </si>
  <si>
    <t>Q9P2P5</t>
  </si>
  <si>
    <t>HPA044858</t>
  </si>
  <si>
    <t>uc002utm.2</t>
  </si>
  <si>
    <t>ENSG00000085382</t>
  </si>
  <si>
    <t>HACE1</t>
  </si>
  <si>
    <t>HECT domain and ankyrin repeat containing E3 ubiquitin protein ligase 1 [Source:HGNC Symbol;Acc:HGNC:21033]</t>
  </si>
  <si>
    <t>q16.3</t>
  </si>
  <si>
    <t>HECT DOMAIN- AND ANKYRIN REPEAT-CONTAINING E3 UBIQUITIN PROTEIN LIGASE1; HACE1;;KIAA1320</t>
  </si>
  <si>
    <t>Q8IYU2</t>
  </si>
  <si>
    <t>uc003pqu.1</t>
  </si>
  <si>
    <t>GO:0016601</t>
  </si>
  <si>
    <t>Rac protein signal transduction</t>
  </si>
  <si>
    <t>ADPACtd</t>
  </si>
  <si>
    <t>A series of molecular signals within the cell that are mediated by a member of the Rac family of proteins switching to a GTP-bound active state. [GOC:bf]</t>
  </si>
  <si>
    <t>Transport of Adipic Acid, Diffusion</t>
  </si>
  <si>
    <t xml:space="preserve">adpac[c]  &lt;=&gt; adpac[e] </t>
  </si>
  <si>
    <t>ENSG00000101752</t>
  </si>
  <si>
    <t>MIB1</t>
  </si>
  <si>
    <t>mindbomb E3 ubiquitin protein ligase 1 [Source:HGNC Symbol;Acc:HGNC:21086]</t>
  </si>
  <si>
    <t>MINDBOMB, DROSOPHILA, HOMOLOG OF, 1; MIB1;;MIB;;DAPK-INTERACTING PROTEIN 1; DIP1;;KIAA1323</t>
  </si>
  <si>
    <t>Q86YT6</t>
  </si>
  <si>
    <t>CAB037044</t>
  </si>
  <si>
    <t>uc002ktq.5</t>
  </si>
  <si>
    <t>ENSG00000172840</t>
  </si>
  <si>
    <t>PDP2</t>
  </si>
  <si>
    <t>pyruvate dehyrogenase phosphatase catalytic subunit 2 [Source:HGNC Symbol;Acc:HGNC:30263]</t>
  </si>
  <si>
    <t>PYRUVATE DEHYDROGENASE PHOSPHATASE CATALYTIC SUBUNIT 2; PDP2;;KIAA1348</t>
  </si>
  <si>
    <t>HPA062059</t>
  </si>
  <si>
    <t>uc059vlo.1</t>
  </si>
  <si>
    <t>GO:0004722</t>
  </si>
  <si>
    <t>protein serine/threonine phosphatase activity</t>
  </si>
  <si>
    <t>Catalysis of the reaction: protein serine phosphate + H2O = protein serine + phosphate, and protein threonine phosphate + H2O = protein threonine + phosphate. [GOC:bf]</t>
  </si>
  <si>
    <t>ENSG00000160551</t>
  </si>
  <si>
    <t>TAOK1</t>
  </si>
  <si>
    <t>TAO kinase 1 [Source:HGNC Symbol;Acc:HGNC:29259]</t>
  </si>
  <si>
    <t>TAO KINASE 1; TAOK1;;TAO1;;MARK KINASE; MARKK;;PROSTATE-DERIVED STERILE 20-LIKE KINASE 2; PSK2;;KIAA1361</t>
  </si>
  <si>
    <t>uc060diw.1</t>
  </si>
  <si>
    <t>ENSG00000118369</t>
  </si>
  <si>
    <t>USP35</t>
  </si>
  <si>
    <t>ubiquitin specific peptidase 35 [Source:HGNC Symbol;Acc:HGNC:20061]</t>
  </si>
  <si>
    <t>HPA058592</t>
  </si>
  <si>
    <t>uc001ozc.4</t>
  </si>
  <si>
    <t>ENSG00000138134</t>
  </si>
  <si>
    <t>STAMBPL1</t>
  </si>
  <si>
    <t>STAM binding protein like 1 [Source:HGNC Symbol;Acc:HGNC:24105]</t>
  </si>
  <si>
    <t>STAM-BINDING PROTEIN-LIKE 1; STAMBPL1;;AMSH-LIKE PROTEIN; AMSHLP;;AMSH-FAMILY PROTEIN; AMSHFP;;KIAA1373</t>
  </si>
  <si>
    <t>Q96FJ0</t>
  </si>
  <si>
    <t>HPA040202</t>
  </si>
  <si>
    <t>uc001kfk.5</t>
  </si>
  <si>
    <t>ENSG00000172508</t>
  </si>
  <si>
    <t>CARNS1</t>
  </si>
  <si>
    <t>carnosine synthase 1 [Source:HGNC Symbol;Acc:HGNC:29268]</t>
  </si>
  <si>
    <t xml:space="preserve"> CARNOSINE SYNTHASE 1; CARNS1
;;ATP-GRASP DOMAIN-CONTAINING PROTEIN 1; ATPGD1;;
KIAA1394
</t>
  </si>
  <si>
    <t>A5YM72</t>
  </si>
  <si>
    <t>HPA038569</t>
  </si>
  <si>
    <t>uc010rpr.2</t>
  </si>
  <si>
    <t>ENSG00000144583</t>
  </si>
  <si>
    <t>membrane associated ring-CH-type finger 4 [Source:HGNC Symbol;Acc:HGNC:29269]</t>
  </si>
  <si>
    <t>MEMBRANE-ASSOCIATED RING-CH FINGER PROTEIN 4; MARCH4;;MARCH IV;;KIAA1399</t>
  </si>
  <si>
    <t>Q9P2E8</t>
  </si>
  <si>
    <t>HPA014348</t>
  </si>
  <si>
    <t>uc002vgb.4</t>
  </si>
  <si>
    <t>GO:0005795</t>
  </si>
  <si>
    <t>Golgi stack</t>
  </si>
  <si>
    <t>The set of thin, flattened membrane-bounded compartments, called cisternae, that form the central portion of the Golgi complex. The stack usually comprises cis, medial, and trans cisternae; the cis- and trans-Golgi networks are not considered part of the stack. [GOC:mah, ISBN:0815316194]</t>
  </si>
  <si>
    <t>ENSG00000067840</t>
  </si>
  <si>
    <t>PDZD4</t>
  </si>
  <si>
    <t>PDZ domain containing 4 [Source:HGNC Symbol;Acc:HGNC:21167]</t>
  </si>
  <si>
    <t>PDZ DOMAIN-CONTAINING 4; PDZD4;;PDZK4;;PDZRN4L;;KIAA1444;;LU1</t>
  </si>
  <si>
    <t>Q76G19</t>
  </si>
  <si>
    <t>HPA003878</t>
  </si>
  <si>
    <t>uc004fiz.2</t>
  </si>
  <si>
    <t>GO:0005938</t>
  </si>
  <si>
    <t>cell cortex</t>
  </si>
  <si>
    <t>The region of a cell that lies just beneath the plasma membrane and often, but not always, contains a network of actin filaments and associated proteins. [GOC:mah, ISBN:0815316194]</t>
  </si>
  <si>
    <t>ENSG00000055483</t>
  </si>
  <si>
    <t>USP36</t>
  </si>
  <si>
    <t>ubiquitin specific peptidase 36 [Source:HGNC Symbol;Acc:HGNC:20062]</t>
  </si>
  <si>
    <t>UBIQUITIN-SPECIFIC PROTEASE 36; USP36;;KIAA1453</t>
  </si>
  <si>
    <t>uc060kvz.1</t>
  </si>
  <si>
    <t>ENSG00000154447</t>
  </si>
  <si>
    <t>SH3RF1</t>
  </si>
  <si>
    <t>SH3 domain containing ring finger 1 [Source:HGNC Symbol;Acc:HGNC:17650]</t>
  </si>
  <si>
    <t>Q7Z6J0</t>
  </si>
  <si>
    <t>uc003isa.2</t>
  </si>
  <si>
    <t>GO:0046328</t>
  </si>
  <si>
    <t>regulation of JNK cascade</t>
  </si>
  <si>
    <t>Any process that modulates the frequency, rate or extent of signal transduction mediated by the JNK cascade. [GOC:bf]</t>
  </si>
  <si>
    <t>ENSG00000048028</t>
  </si>
  <si>
    <t>USP28</t>
  </si>
  <si>
    <t>ubiquitin specific peptidase 28 [Source:HGNC Symbol;Acc:HGNC:12625]</t>
  </si>
  <si>
    <t>UBIQUITIN-SPECIFIC PROTEASE 28; USP28;;KIAA1515</t>
  </si>
  <si>
    <t>Q96RU2</t>
  </si>
  <si>
    <t>HPA006779</t>
  </si>
  <si>
    <t>uc001poh.4</t>
  </si>
  <si>
    <t>GO:0042771</t>
  </si>
  <si>
    <t>intrinsic apoptotic signaling pathway in response to DNA damage by p53 class mediator</t>
  </si>
  <si>
    <t>A series of molecular signals in which an intracellular signal is conveyed to trigger the apoptotic death of a cell. The pathway is induced by the cell cycle regulator phosphoprotein p53, or an equivalent protein, in response to the detection of DNA damage, and ends when the execution phase of apoptosis is triggered. [GOC:go_curators, GOC:mtg_apoptosis]</t>
  </si>
  <si>
    <t>ENSG00000131864</t>
  </si>
  <si>
    <t>USP29</t>
  </si>
  <si>
    <t>ubiquitin specific peptidase 29 [Source:HGNC Symbol;Acc:HGNC:18563]</t>
  </si>
  <si>
    <t>UBIQUITIN-SPECIFIC PROTEASE 29; USP29;;HOM-TES-84/86</t>
  </si>
  <si>
    <t>uc061dii.1</t>
  </si>
  <si>
    <t>ENSG00000240857</t>
  </si>
  <si>
    <t>RDH14</t>
  </si>
  <si>
    <t>retinol dehydrogenase 14 (all-trans/9-cis/11-cis) [Source:HGNC Symbol;Acc:HGNC:19979]</t>
  </si>
  <si>
    <t>Q9HBH5</t>
  </si>
  <si>
    <t>HPA056686</t>
  </si>
  <si>
    <t>uc002rcx.4</t>
  </si>
  <si>
    <t>ENSG00000119927</t>
  </si>
  <si>
    <t>GPAM</t>
  </si>
  <si>
    <t>glycerol-3-phosphate acyltransferase, mitochondrial [Source:HGNC Symbol;Acc:HGNC:24865]</t>
  </si>
  <si>
    <t xml:space="preserve"> GLYCEROL-3-PHOSPHATE ACYLTRANSFERASE, MITOCHONDRIAL; GPAM
;;GPAT, MITOCHONDRIAL;;
GPAT1
</t>
  </si>
  <si>
    <t>Q9HCL2</t>
  </si>
  <si>
    <t>HPA046339</t>
  </si>
  <si>
    <t>uc001kzp.3</t>
  </si>
  <si>
    <t>ENSG00000135913</t>
  </si>
  <si>
    <t>USP37</t>
  </si>
  <si>
    <t>ubiquitin specific peptidase 37 [Source:HGNC Symbol;Acc:HGNC:20063]</t>
  </si>
  <si>
    <t>Q86T82</t>
  </si>
  <si>
    <t>HPA045160</t>
  </si>
  <si>
    <t>uc010fvs.1</t>
  </si>
  <si>
    <t>ENSG00000070610</t>
  </si>
  <si>
    <t>GBA2</t>
  </si>
  <si>
    <t>glucosidase, beta (bile acid) 2 [Source:HGNC Symbol;Acc:HGNC:18986]</t>
  </si>
  <si>
    <t>GLUCOSIDASE, BETA, ACID 2; GBA2;;BETA-GLUCOSIDASE, BILE ACID;;BILE ACID BETA-GLUCOSIDASE;;KIAA1605;;GLUCOSYLCERAMIDASE, NONLYSOSOMAL</t>
  </si>
  <si>
    <t>Q9HCG7</t>
  </si>
  <si>
    <t>HPA024026</t>
  </si>
  <si>
    <t>uc003zxw.3</t>
  </si>
  <si>
    <t>GO:0008422</t>
  </si>
  <si>
    <t>beta-glucosidase activity</t>
  </si>
  <si>
    <t>Catalysis of the hydrolysis of terminal, non-reducing beta-D-glucose residues with release of beta-D-glucose. [EC:3.2.1.21]</t>
  </si>
  <si>
    <t>ENSG00000249948</t>
  </si>
  <si>
    <t>GBA3</t>
  </si>
  <si>
    <t>glucosidase, beta, acid 3 (gene/pseudogene) [Source:HGNC Symbol;Acc:HGNC:19069]</t>
  </si>
  <si>
    <t>GLUCOSIDASE, BETA, ACID 3; GBA3;;BETA-GLUCOSIDASE, CYTOSOLIC; CBGL1;;BETA-GLYCOSIDASE, CYTOSOLIC;;KLOTHO-RELATED PROTEIN; KLRP</t>
  </si>
  <si>
    <t>uc031sdv.2</t>
  </si>
  <si>
    <t>ENSG00000101255</t>
  </si>
  <si>
    <t>TRIB3</t>
  </si>
  <si>
    <t>tribbles pseudokinase 3 [Source:HGNC Symbol;Acc:HGNC:16228]</t>
  </si>
  <si>
    <t>TRIBBLES, DROSOPHILA, HOMOLOG OF, 3; TRIB3;;TRB3;;NERVE GROWTH FACTOR-INDUCED PROTEIN KINASE; NIPK;;p65-INTERACTING INHIBITOR OF NFKB; SINK;;SKIP3;;CHROMOSOME 20 OPEN READING FRAME 97; C20ORF97</t>
  </si>
  <si>
    <t>uc061uwa.1</t>
  </si>
  <si>
    <t>GO:1903507</t>
  </si>
  <si>
    <t>negative regulation of nucleic acid-templated transcription</t>
  </si>
  <si>
    <t>Any process that stops, prevents or reduces the frequency, rate or extent of nucleic acid-templated transcription. [GO_REF:0000058, GOC:pr, GOC:TermGenie, GOC:txnOH, GOC:vw]</t>
  </si>
  <si>
    <t>ENSG00000007047</t>
  </si>
  <si>
    <t>MARK4</t>
  </si>
  <si>
    <t>MAP/microtubule affinity-regulating kinase 4 [Source:HGNC Symbol;Acc:HGNC:13538]</t>
  </si>
  <si>
    <t>MAP/MICROTUBULE AFFINITY-REGULATING KINASE 4; MARK4;;MAP/MICROTUBULE AFFINITY-REGULATING KINASE-LIKE 1; MARKL1;;KIAA1860</t>
  </si>
  <si>
    <t>uc060zwh.1</t>
  </si>
  <si>
    <t>ENSG00000175482</t>
  </si>
  <si>
    <t>POLD4</t>
  </si>
  <si>
    <t>polymerase (DNA-directed), delta 4, accessory subunit [Source:HGNC Symbol;Acc:HGNC:14106]</t>
  </si>
  <si>
    <t>POLYMERASE (DNA-DIRECTED), DELTA 4; POLD4;;CDM1, S. POMBE, HOMOLOG OF;;DNA POLYMERASE, DELTA 4, SMALLEST SUBUNIT; POLDS;;P12</t>
  </si>
  <si>
    <t>uc058eel.1</t>
  </si>
  <si>
    <t>ENSG00000278373</t>
  </si>
  <si>
    <t>G6PC2</t>
  </si>
  <si>
    <t>glucose-6-phosphatase, catalytic, 2 [Source:HGNC Symbol;Acc:HGNC:28906]</t>
  </si>
  <si>
    <t xml:space="preserve"> GLUCOSE-6-PHOSPHATASE, CATALYTIC, 2; G6PC2
;;ISLET-SPECIFIC GLUCOSE-6-PHOSPHATASE CATALYTIC SUBUNIT-RELATED PROTEIN;
IGRP;;
ISLET-SPECIFIC G6CP-RELATED PROTEIN
</t>
  </si>
  <si>
    <t>Q9NQR9</t>
  </si>
  <si>
    <t>ENSG00000100814</t>
  </si>
  <si>
    <t>CCNB1IP1</t>
  </si>
  <si>
    <t>cyclin B1 interacting protein 1, E3 ubiquitin protein ligase [Source:HGNC Symbol;Acc:HGNC:19437]</t>
  </si>
  <si>
    <t>CYCLIN B1 INTERACTING PROTEIN 1; CCNB1IP1;;HUMAN ENHANCER OF INVASION 10; HEI10;;CHROMOSOME 14 OPEN READING FRAME 18; C14ORF18HEI10/HMGIC FUSION GENE, INCLUDED</t>
  </si>
  <si>
    <t>Q9NPC3</t>
  </si>
  <si>
    <t>uc001vwx.4</t>
  </si>
  <si>
    <t>GO:0051026</t>
  </si>
  <si>
    <t>chiasma assembly</t>
  </si>
  <si>
    <t>The cell cycle process in which a connection between chromatids assembles, indicating where an exchange of homologous segments has taken place by the crossing-over of non-sister chromatids. [http://www.onelook.com]</t>
  </si>
  <si>
    <t>ENSG00000171903</t>
  </si>
  <si>
    <t>CYP4F11</t>
  </si>
  <si>
    <t>cytochrome P450, family 4, subfamily F, polypeptide 11 [Source:HGNC Symbol;Acc:HGNC:13265]</t>
  </si>
  <si>
    <t xml:space="preserve"> CYTOCHROME P450, FAMILY 4, SUBFAMILY F, POLYPEPTIDE 11; CYP4F11
;;CYTOCHROME P450, SUBFAMILY IVF, POLYPEPTIDE 11
</t>
  </si>
  <si>
    <t>Q9HBI6</t>
  </si>
  <si>
    <t>uc002nbu.2</t>
  </si>
  <si>
    <t>ENSG00000188687</t>
  </si>
  <si>
    <t>SLC4A5</t>
  </si>
  <si>
    <t>solute carrier family 4 (sodium bicarbonate cotransporter), member 5 [Source:HGNC Symbol;Acc:HGNC:18168]</t>
  </si>
  <si>
    <t xml:space="preserve"> SOLUTE CARRIER FAMILY 4 (SODIUM BICARBONATE COTRANSPORTER), MEMBER
5; SLC4A5
;;SODIUM BICARBONATE COTRANSPORTER 4; NBC4
</t>
  </si>
  <si>
    <t>Q9BY07</t>
  </si>
  <si>
    <t>HPA036621</t>
  </si>
  <si>
    <t>uc002skn.3</t>
  </si>
  <si>
    <t>ENSG00000144579</t>
  </si>
  <si>
    <t>CTDSP1</t>
  </si>
  <si>
    <t>CTD small phosphatase 1 [Source:HGNC Symbol;Acc:HGNC:21614]</t>
  </si>
  <si>
    <t>C-TERMINAL DOMAIN OF RNA POLYMERASE II POLYPEPTIDE A, SMALL PHOSPHATASEOF, 1; CTDSP1;;CTD SMALL PHOSPHATASE 1;;SMALL CTD PHOSPHATASE 1; SCP1;;NUCLEAR LIM INTERACTOR-INTERACTING FACTOR; NLIIF</t>
  </si>
  <si>
    <t>Q9GZU7</t>
  </si>
  <si>
    <t>HPA062654</t>
  </si>
  <si>
    <t>uc021vwv.2</t>
  </si>
  <si>
    <t>GO:0008420</t>
  </si>
  <si>
    <t>CTD phosphatase activity</t>
  </si>
  <si>
    <t>Catalysis of the reaction: phospho-(DNA-directed RNA polymerase) + H2O = (DNA-directed RNA polymerase) + phosphate. [EC:3.1.3.16]</t>
  </si>
  <si>
    <t>ENSG00000145293</t>
  </si>
  <si>
    <t>ENOPH1</t>
  </si>
  <si>
    <t>enolase-phosphatase 1 [Source:HGNC Symbol;Acc:HGNC:24599]</t>
  </si>
  <si>
    <t>q21.22</t>
  </si>
  <si>
    <t>Q9UHY7</t>
  </si>
  <si>
    <t>HPA050480</t>
  </si>
  <si>
    <t>uc003hmv.4</t>
  </si>
  <si>
    <t>The chemical reactions and pathways involving amino acids containing sulfur, comprising cysteine, homocysteine, methionine and selenocysteine. [GOC:ai]</t>
  </si>
  <si>
    <t>ENSG00000055609</t>
  </si>
  <si>
    <t>KMT2C</t>
  </si>
  <si>
    <t>lysine (K)-specific methyltransferase 2C [Source:HGNC Symbol;Acc:HGNC:13726]</t>
  </si>
  <si>
    <t>LYSINE-SPECIFIC METHYLTRANSFERASE 2C; KMT2C;;MYELOID/LYMPHOID OR MIXED-LINEAGE LEUKEMIA 3; MLL3;;KIAA1506</t>
  </si>
  <si>
    <t>uc064jmk.1</t>
  </si>
  <si>
    <t>ENSG00000250799</t>
  </si>
  <si>
    <t>PRODH2</t>
  </si>
  <si>
    <t>proline dehydrogenase (oxidase) 2 [Source:HGNC Symbol;Acc:HGNC:17325]</t>
  </si>
  <si>
    <t>ENSG00000130234</t>
  </si>
  <si>
    <t>ACE2</t>
  </si>
  <si>
    <t>angiotensin I converting enzyme 2 [Source:HGNC Symbol;Acc:HGNC:13557]</t>
  </si>
  <si>
    <t xml:space="preserve"> ANGIOTENSIN I-CONVERTING ENZYME 2; ACE2
;;ACEH
</t>
  </si>
  <si>
    <t>Q9BYF1</t>
  </si>
  <si>
    <t>HPA000288</t>
  </si>
  <si>
    <t>uc004cxa.1</t>
  </si>
  <si>
    <t>ENSG00000125454</t>
  </si>
  <si>
    <t>SLC25A19</t>
  </si>
  <si>
    <t>solute carrier family 25 (mitochondrial thiamine pyrophosphate carrier), member 19 [Source:HGNC Symbol;Acc:HGNC:14409]</t>
  </si>
  <si>
    <t xml:space="preserve"> SOLUTE CARRIER FAMILY 25 (MITOCHONDRIAL THIAMINE PYROPHOSPHATE CARRIER),
MEMBER 19; SLC25A19
;;MITOCHONDRIAL UNCOUPLING PROTEIN 1; MUP1;;
MITOCHONDRIAL THIAMINE PYROPHOSPHATE CARRIER; TPC;;
MITOCHONDRIAL DEOXYNUCLEOTIDE CARRIER, FORMERLY; DNC, FORMERLY
</t>
  </si>
  <si>
    <t>ENSG00000012660</t>
  </si>
  <si>
    <t>ELOVL5</t>
  </si>
  <si>
    <t>ELOVL fatty acid elongase 5 [Source:HGNC Symbol;Acc:HGNC:21308]</t>
  </si>
  <si>
    <t xml:space="preserve"> ELONGATION OF VERY LONG CHAIN FATTY ACIDS-LIKE 5; ELOVL5
;;HELO1
</t>
  </si>
  <si>
    <t>Q9NYP7</t>
  </si>
  <si>
    <t>HPA047752</t>
  </si>
  <si>
    <t>uc003pbr.2</t>
  </si>
  <si>
    <t>ENSG00000115665</t>
  </si>
  <si>
    <t>SLC5A7</t>
  </si>
  <si>
    <t>solute carrier family 5 (sodium/choline cotransporter), member 7 [Source:HGNC Symbol;Acc:HGNC:14025]</t>
  </si>
  <si>
    <t xml:space="preserve"> SOLUTE CARRIER FAMILY 5 (CHOLINE TRANSPORTER), MEMBER 7; SLC5A7
;;CHOLINE TRANSPORTER; CHT; CHT1
</t>
  </si>
  <si>
    <t>Q9GZV3</t>
  </si>
  <si>
    <t>HPA046105</t>
  </si>
  <si>
    <t>uc002tdv.3</t>
  </si>
  <si>
    <t>ENSG00000066651</t>
  </si>
  <si>
    <t>TRMT11</t>
  </si>
  <si>
    <t>tRNA methyltransferase 11 homolog [Source:HGNC Symbol;Acc:HGNC:21080]</t>
  </si>
  <si>
    <t>uc063rdw.1</t>
  </si>
  <si>
    <t>ENSG00000138621</t>
  </si>
  <si>
    <t>phosphopantothenoylcysteine decarboxylase [Source:HGNC Symbol;Acc:HGNC:28107]</t>
  </si>
  <si>
    <t xml:space="preserve"> PHOSPHOPANTOTHENOYLCYSTEINE DECARBOXYLASE; PPCDC
</t>
  </si>
  <si>
    <t>Q96CD2</t>
  </si>
  <si>
    <t>HPA045667</t>
  </si>
  <si>
    <t>uc002azo.3</t>
  </si>
  <si>
    <t>ENSG00000149313</t>
  </si>
  <si>
    <t>AASDHPPT</t>
  </si>
  <si>
    <t>aminoadipate-semialdehyde dehydrogenase-phosphopantetheinyl transferase [Source:HGNC Symbol;Acc:HGNC:14235]</t>
  </si>
  <si>
    <t>ALPHA-AMINOADIPATE SEMIALDEHYDE DEHYDROGENASE-PHOSPHOPANTETHEINYLTRANSFERASE; AASDHPPT;;AASDPPT;;LYS5, S. CEREVISIAE, HOMOLOG OF;;CGI-80;;DKFZP566E2346</t>
  </si>
  <si>
    <t>uc058gzi.1</t>
  </si>
  <si>
    <t>GO:0008897</t>
  </si>
  <si>
    <t>holo-[acyl-carrier-protein] synthase activity</t>
  </si>
  <si>
    <t>Catalysis of the reaction: CoA + substrate-serine = adenosine 3',5'-bisphosphate + substrate-serine-4'-phosphopantetheine. The transfer of the 4'-phosphopantetheine (Ppant) co-factor from coenzyme A to the hydroxyl side chain of the serine residue of acyl- or peptidyl-carrier protein (ACP or PCP) to convert them from the apo to the holo form. [EC:2.7.8.7, PMID:10320345, PMID:11867633, PMID:8939709]</t>
  </si>
  <si>
    <t>ENSG00000129128</t>
  </si>
  <si>
    <t>SPCS3</t>
  </si>
  <si>
    <t>signal peptidase complex subunit 3 [Source:HGNC Symbol;Acc:HGNC:26212]</t>
  </si>
  <si>
    <t>P61009</t>
  </si>
  <si>
    <t>HPA053180</t>
  </si>
  <si>
    <t>uc003iur.5</t>
  </si>
  <si>
    <t>ENSG00000141756</t>
  </si>
  <si>
    <t>FKBP10</t>
  </si>
  <si>
    <t>FK506 binding protein 10 [Source:HGNC Symbol;Acc:HGNC:18169]</t>
  </si>
  <si>
    <t>FK506-BINDING PROTEIN 10; FKBP10;;FKBP65</t>
  </si>
  <si>
    <t>uc060fdj.1</t>
  </si>
  <si>
    <t>ENSG00000164068</t>
  </si>
  <si>
    <t>RNF123</t>
  </si>
  <si>
    <t>ring finger protein 123 [Source:HGNC Symbol;Acc:HGNC:21148]</t>
  </si>
  <si>
    <t>RING FINGER PROTEIN 123; RNF123;;KIP1 UBIQUITINATION-PROMOTING COMPLEX 1; KPC1</t>
  </si>
  <si>
    <t>Q5XPI4</t>
  </si>
  <si>
    <t>HPA065983</t>
  </si>
  <si>
    <t>uc003cxh.5</t>
  </si>
  <si>
    <t>ENSG00000175931</t>
  </si>
  <si>
    <t>UBE2O</t>
  </si>
  <si>
    <t>ubiquitin conjugating enzyme E2O [Source:HGNC Symbol;Acc:HGNC:29554]</t>
  </si>
  <si>
    <t>Q9C0C9</t>
  </si>
  <si>
    <t>HPA023605</t>
  </si>
  <si>
    <t>uc002jrm.5</t>
  </si>
  <si>
    <t>GO:0006513</t>
  </si>
  <si>
    <t>protein monoubiquitination</t>
  </si>
  <si>
    <t>Addition of a single ubiquitin group to a protein. [GOC:ai]</t>
  </si>
  <si>
    <t>ENSG00000189037</t>
  </si>
  <si>
    <t>DUSP21</t>
  </si>
  <si>
    <t>dual specificity phosphatase 21 [Source:HGNC Symbol;Acc:HGNC:20476]</t>
  </si>
  <si>
    <t>DUAL-SPECIFICITY PHOSPHATASE 21; DUSP21;;LMWDSP21</t>
  </si>
  <si>
    <t>Q9H596</t>
  </si>
  <si>
    <t>uc004dgd.4</t>
  </si>
  <si>
    <t>ENSG00000178234</t>
  </si>
  <si>
    <t>GALNT11</t>
  </si>
  <si>
    <t>polypeptide N-acetylgalactosaminyltransferase 11 [Source:HGNC Symbol;Acc:HGNC:19875]</t>
  </si>
  <si>
    <t xml:space="preserve"> UDP-N-ACETYL-ALPHA-D-GALACTOSAMINE:POLYPEPTIDE N-ACETYLGALACTOSAMINYLTRANSFERASE
11; GALNT11
;;GalNAc TRANSFERASE 11; GalNAcT11
</t>
  </si>
  <si>
    <t>Q8NCW6</t>
  </si>
  <si>
    <t>HPA039330</t>
  </si>
  <si>
    <t>uc010lqg.1</t>
  </si>
  <si>
    <t>ENSG00000198754</t>
  </si>
  <si>
    <t>OXCT2</t>
  </si>
  <si>
    <t>3-oxoacid CoA transferase 2 [Source:HGNC Symbol;Acc:HGNC:18606]</t>
  </si>
  <si>
    <t xml:space="preserve"> 3-@OXOACID CoA TRANSFERASE 2; OXCT2
;;SCOT-T;;
FLJ00030
</t>
  </si>
  <si>
    <t>Q9BYC2</t>
  </si>
  <si>
    <t>HPA053950</t>
  </si>
  <si>
    <t>uc001ceb.1</t>
  </si>
  <si>
    <t>ENSG00000107902</t>
  </si>
  <si>
    <t>LHPP</t>
  </si>
  <si>
    <t>phospholysine phosphohistidine inorganic pyrophosphate phosphatase [Source:HGNC Symbol;Acc:HGNC:30042]</t>
  </si>
  <si>
    <t>HPA009269</t>
  </si>
  <si>
    <t>uc001lht.2</t>
  </si>
  <si>
    <t>ENSG00000197506</t>
  </si>
  <si>
    <t>SLC28A3</t>
  </si>
  <si>
    <t>solute carrier family 28 (concentrative nucleoside transporter), member 3 [Source:HGNC Symbol;Acc:HGNC:16484]</t>
  </si>
  <si>
    <t xml:space="preserve"> SOLUTE CARRIER FAMILY 28 (SODIUM-COUPLED NUCLEOSIDE TRANSPORTER),
MEMBER 3; SLC28A3
;;CONCENTRATIVE NUCLEOSIDE TRANSPORTER 3; CNT3
</t>
  </si>
  <si>
    <t>Q9HAS3</t>
  </si>
  <si>
    <t>HPA023311</t>
  </si>
  <si>
    <t>uc010mpz.3</t>
  </si>
  <si>
    <t>ENSG00000171174</t>
  </si>
  <si>
    <t>RBKS</t>
  </si>
  <si>
    <t>ribokinase [Source:HGNC Symbol;Acc:HGNC:30325]</t>
  </si>
  <si>
    <t xml:space="preserve"> RIBOKINASE; RBKS
</t>
  </si>
  <si>
    <t>Q9H477</t>
  </si>
  <si>
    <t>HPA019725</t>
  </si>
  <si>
    <t>uc002rlo.2</t>
  </si>
  <si>
    <t>ENSG00000131844</t>
  </si>
  <si>
    <t>MCCC2</t>
  </si>
  <si>
    <t>methylcrotonoyl-CoA carboxylase 2 (beta) [Source:HGNC Symbol;Acc:HGNC:6937]</t>
  </si>
  <si>
    <t xml:space="preserve"> 3-@METHYLCROTONYL-CoA CARBOXYLASE 2; MCCC2
;;3-@METHYLCROTONYL-CoA CARBOXYLASE, BETA; MCCB;;
3-@METHYLCROTONYL-CoA CARBOXYLASE, NON-BIOTIN-CONTAINING SUBUNIT
</t>
  </si>
  <si>
    <t>HPA038301</t>
  </si>
  <si>
    <t>uc003kbs.4</t>
  </si>
  <si>
    <t>ENSG00000154252</t>
  </si>
  <si>
    <t>GAL3ST2</t>
  </si>
  <si>
    <t>galactose-3-O-sulfotransferase 2 [Source:HGNC Symbol;Acc:HGNC:24869]</t>
  </si>
  <si>
    <t>GALACTOSE-3-O-SULFOTRANSFERASE 2; GAL3ST2;;GLYCOPROTEIN BETA-GALACTOSE 3-PRIME-SULFOTRANSFERASE; GP3ST</t>
  </si>
  <si>
    <t>Q9H3Q3</t>
  </si>
  <si>
    <t>HPA071809</t>
  </si>
  <si>
    <t>uc002wcj.2</t>
  </si>
  <si>
    <t>GO:0001733</t>
  </si>
  <si>
    <t>galactosylceramide sulfotransferase activity</t>
  </si>
  <si>
    <t>Catalysis of the reaction: 3'-phosphoadenosine 5'-phosphosulfate + a galactosylceramide = adenosine 3',5'-bisphosphate + a galactosylceramidesulfate. [EC:2.8.2.11, PMID:10727929]</t>
  </si>
  <si>
    <t>ENSG00000167363</t>
  </si>
  <si>
    <t>FN3K</t>
  </si>
  <si>
    <t>fructosamine 3 kinase [Source:HGNC Symbol;Acc:HGNC:24822]</t>
  </si>
  <si>
    <t>FRUCTOSAMINE 3-KINASE;;FN3K</t>
  </si>
  <si>
    <t>Q9H479</t>
  </si>
  <si>
    <t>HPA061358</t>
  </si>
  <si>
    <t>uc010wvs.2</t>
  </si>
  <si>
    <t>GO:0030393</t>
  </si>
  <si>
    <t>fructoselysine metabolic process</t>
  </si>
  <si>
    <t>The chemical reactions and pathways involving fructoselysine, a fructose molecule containing a lysine group in place of a hydroxyl group. [GOC:ai]</t>
  </si>
  <si>
    <t>ENSG00000103489</t>
  </si>
  <si>
    <t>XYLT1</t>
  </si>
  <si>
    <t>xylosyltransferase I [Source:HGNC Symbol;Acc:HGNC:15516]</t>
  </si>
  <si>
    <t>XYLOSYLTRANSFERASE 1; XYLT1;;XT1;;UDP-D-XYLOSE:PROTEOGLYCAN CORE PROTEIN BETA-D-XYLOSYLTRANSFERASE 1</t>
  </si>
  <si>
    <t>Q86Y38</t>
  </si>
  <si>
    <t>HPA007966</t>
  </si>
  <si>
    <t>uc002dfa.4</t>
  </si>
  <si>
    <t>GO:0030206</t>
  </si>
  <si>
    <t>chondroitin sulfate biosynthetic process</t>
  </si>
  <si>
    <t>The chemical reactions and pathways resulting in the formation of chondroitin sulfate, any member of a group of 10-60 kDa glycosaminoglycans, widely distributed in cartilage and other mammalian connective tissues, the repeat units of which consist of beta-(1,4)-linked D-glucuronyl beta-(1,3)-N-acetyl-D-galactosamine sulfate. [GOC:mah, ISBN:0198506732]</t>
  </si>
  <si>
    <t>ENSG00000015532</t>
  </si>
  <si>
    <t>XYLT2</t>
  </si>
  <si>
    <t>xylosyltransferase II [Source:HGNC Symbol;Acc:HGNC:15517]</t>
  </si>
  <si>
    <t>XYLOSYLTRANSFERASE 2; XYLT2;;XT2;;UDP-D-XYLOSE:PROTEOGLYCAN CORE PROTEIN BETA-D-XYLOSYLTRANSFERASE 2</t>
  </si>
  <si>
    <t>Q9H1B5</t>
  </si>
  <si>
    <t>HPA016456</t>
  </si>
  <si>
    <t>uc002iqo.5</t>
  </si>
  <si>
    <t>ENSG00000258429</t>
  </si>
  <si>
    <t>PDF</t>
  </si>
  <si>
    <t>peptide deformylase (mitochondrial) [Source:HGNC Symbol;Acc:HGNC:30012]</t>
  </si>
  <si>
    <t>Q9HBH1</t>
  </si>
  <si>
    <t>HPA063409</t>
  </si>
  <si>
    <t>uc002ewx.1</t>
  </si>
  <si>
    <t>GO:0042586</t>
  </si>
  <si>
    <t>peptide deformylase activity</t>
  </si>
  <si>
    <t>Catalysis of the reaction: formyl-L-methionyl peptide + H2O = formate + methionyl peptide. [EC:3.5.1.88, GOC:jl]</t>
  </si>
  <si>
    <t>ENSG00000167261</t>
  </si>
  <si>
    <t>DPEP2</t>
  </si>
  <si>
    <t>dipeptidase 2 [Source:HGNC Symbol;Acc:HGNC:23028]</t>
  </si>
  <si>
    <t>DIPEPTIDASE 2; DPEP2;;MEMBRANE-BOUND DIPEPTIDASE 2; MBD2</t>
  </si>
  <si>
    <t>Q9H4A9</t>
  </si>
  <si>
    <t>HPA035644</t>
  </si>
  <si>
    <t>uc002eve.5</t>
  </si>
  <si>
    <t>GO:0008239</t>
  </si>
  <si>
    <t>dipeptidyl-peptidase activity</t>
  </si>
  <si>
    <t>Catalysis of the hydrolysis of N-terminal dipeptides from a polypeptide chain. [GOC:mb]</t>
  </si>
  <si>
    <t>ENSG00000141096</t>
  </si>
  <si>
    <t>DPEP3</t>
  </si>
  <si>
    <t>dipeptidase 3 [Source:HGNC Symbol;Acc:HGNC:23029]</t>
  </si>
  <si>
    <t>DIPEPTIDASE 3; DPEP3;;MEMBRANE-BOUND DIPEPTIDASE 3; MBD3</t>
  </si>
  <si>
    <t>Q9H4B8</t>
  </si>
  <si>
    <t>HPA058607</t>
  </si>
  <si>
    <t>uc002evc.5</t>
  </si>
  <si>
    <t>ENSG00000181191</t>
  </si>
  <si>
    <t>PJA1</t>
  </si>
  <si>
    <t>praja ring finger 1, E3 ubiquitin protein ligase [Source:HGNC Symbol;Acc:HGNC:16648]</t>
  </si>
  <si>
    <t>PRAJA 1; PJA1</t>
  </si>
  <si>
    <t>uc064zro.1</t>
  </si>
  <si>
    <t>GO:0061630</t>
  </si>
  <si>
    <t>ubiquitin protein ligase activity</t>
  </si>
  <si>
    <t>Catalysis of the transfer of ubiquitin to a substrate protein via the reaction X-ubiquitin + S --&gt; X + S-ubiquitin, where X is either an E2 or E3 enzyme, the X-ubiquitin linkage is a thioester bond, and the S-ubiquitin linkage is an isopeptide bond between the C-terminal glycine of ubiquitin and the epsilon-amino group of lysine residues in the substrate. Note that this may include the extension of ubiquitin chains. [GOC:BioGRID, GOC:dph]</t>
  </si>
  <si>
    <t>ENSG00000137868</t>
  </si>
  <si>
    <t>STRA6</t>
  </si>
  <si>
    <t>stimulated by retinoic acid 6 [Source:HGNC Symbol;Acc:HGNC:30650]</t>
  </si>
  <si>
    <t xml:space="preserve"> STIMULATED BY RETINOIC ACID 6; STRA6
</t>
  </si>
  <si>
    <t>Q9BX79</t>
  </si>
  <si>
    <t>HPA040839</t>
  </si>
  <si>
    <t>uc002axk.4</t>
  </si>
  <si>
    <t>GO:0004872</t>
  </si>
  <si>
    <t>receptor activity</t>
  </si>
  <si>
    <t>"Combining with an extracellular or intracellular messenger to initiate a change in cell activity." [GOC:ceb, ISBN:0198506732]</t>
  </si>
  <si>
    <t>ENSG00000138075</t>
  </si>
  <si>
    <t>ABCG5</t>
  </si>
  <si>
    <t>ATP-binding cassette, sub-family G (WHITE), member 5 [Source:HGNC Symbol;Acc:HGNC:13886]</t>
  </si>
  <si>
    <t xml:space="preserve"> ATP-BINDING CASSETTE, SUBFAMILY G, MEMBER 5; ABCG5
;;STEROLIN 1
</t>
  </si>
  <si>
    <t>Q9H222</t>
  </si>
  <si>
    <t>HPA016514</t>
  </si>
  <si>
    <t>uc002rtn.3</t>
  </si>
  <si>
    <t>ENSG00000143921</t>
  </si>
  <si>
    <t>ABCG8</t>
  </si>
  <si>
    <t>ATP-binding cassette, sub-family G (WHITE), member 8 [Source:HGNC Symbol;Acc:HGNC:13887]</t>
  </si>
  <si>
    <t xml:space="preserve"> ATP-BINDING CASSETTE, SUBFAMILY G, MEMBER 8; ABCG8
;;STEROLIN 2
</t>
  </si>
  <si>
    <t>Q9H221</t>
  </si>
  <si>
    <t>HPA019556</t>
  </si>
  <si>
    <t>uc002rtq.3</t>
  </si>
  <si>
    <t>ENSG00000163481</t>
  </si>
  <si>
    <t>RNF25</t>
  </si>
  <si>
    <t>ring finger protein 25 [Source:HGNC Symbol;Acc:HGNC:14662]</t>
  </si>
  <si>
    <t>RING FINGER PROTEIN 25; RNF25;;RING FINGER PROTEIN AO7; AO7</t>
  </si>
  <si>
    <t>Q96BH1</t>
  </si>
  <si>
    <t>HPA036421</t>
  </si>
  <si>
    <t>uc002vit.4</t>
  </si>
  <si>
    <t>GO:0051059</t>
  </si>
  <si>
    <t>NF-kappaB binding</t>
  </si>
  <si>
    <t>Interacting selectively and non-covalently with NF-kappaB, a transcription factor for eukaryotic RNA polymerase II promoters. [GOC:ai]</t>
  </si>
  <si>
    <t>ENSG00000165671</t>
  </si>
  <si>
    <t>NSD1</t>
  </si>
  <si>
    <t>nuclear receptor binding SET domain protein 1 [Source:HGNC Symbol;Acc:HGNC:14234]</t>
  </si>
  <si>
    <t>NUCLEAR RECEPTOR-BINDING Su-var, ENHANCER OF ZESTE, AND TRITHORAXDOMAIN PROTEIN 1; NSD1;;SET DOMAIN PROTEIN 1;;ANDROGEN RECEPTOR-ASSOCIATED COREGULATOR 267; ARA267NSD1/NUP98 FUSION GENE, INCLUDED</t>
  </si>
  <si>
    <t>uc063kbs.1</t>
  </si>
  <si>
    <t>ENSG00000143207</t>
  </si>
  <si>
    <t>RFWD2</t>
  </si>
  <si>
    <t>ring finger and WD repeat domain 2, E3 ubiquitin protein ligase [Source:HGNC Symbol;Acc:HGNC:17440]</t>
  </si>
  <si>
    <t>RING FINGER AND WD REPEAT DOMAINS-CONTAINING PROTEIN 2; RFWD2;;CONSTITUTIVE PHOTOMORPHOGENESIS PROTEIN 1, ARABIDOPSIS, HOMOLOG OF;COP1</t>
  </si>
  <si>
    <t>uc057nmv.1</t>
  </si>
  <si>
    <t>ENSG00000124302</t>
  </si>
  <si>
    <t>CHST8</t>
  </si>
  <si>
    <t>carbohydrate (N-acetylgalactosamine 4-0) sulfotransferase 8 [Source:HGNC Symbol;Acc:HGNC:15993]</t>
  </si>
  <si>
    <t>CARBOHYDRATE SULFOTRANSFERASE 8; CHST8;;N-ACETYLGALACTOSAMINE-4-O-SULFOTRANSFERASE 1;;GalNAc4 SULFOTRANSFERASE 1; GalNAc4ST1;;GalNAc4ST</t>
  </si>
  <si>
    <t>HPA016004</t>
  </si>
  <si>
    <t>uc060wui.1</t>
  </si>
  <si>
    <t>ENSG00000163719</t>
  </si>
  <si>
    <t>MTMR14</t>
  </si>
  <si>
    <t>myotubularin related protein 14 [Source:HGNC Symbol;Acc:HGNC:26190]</t>
  </si>
  <si>
    <t>MYOTUBULARIN-RELATED PROTEIN 14; MTMR14;;C3ORF29;;EGG-DERIVED TYROSINE PHOSPHATASE, DROSOPHILA, HOMOLOG OF;;HJUMPY</t>
  </si>
  <si>
    <t>Q8NCE2</t>
  </si>
  <si>
    <t>HPA054063</t>
  </si>
  <si>
    <t>uc003bsa.4</t>
  </si>
  <si>
    <t>GO:0016236</t>
  </si>
  <si>
    <t>macroautophagy</t>
  </si>
  <si>
    <t>The major inducible pathway for the general turnover of cytoplasmic constituents in eukaryotic cells, it is also responsible for the degradation of active cytoplasmic enzymes and organelles during nutrient starvation. Macroautophagy involves the formation of double-membrane-bounded autophagosomes which enclose the cytoplasmic constituent targeted for degradation in a membrane-bounded structure.  Autophagosomes then fuse with a lysosome (or vacuole) releasing single-membrane-bounded autophagic bodies that are then degraded within the lysosome (or vacuole). Though once thought to be a purely non-selective process, it appears that some types of macroautophagy, e.g. macropexophagy, macromitophagy, may involve selective targeting of the targets to be degraded. [PMID:11099404, PMID:12914914, PMID:15798367, PMID:16973210, PMID:20159618, PMID:9412464]</t>
  </si>
  <si>
    <t>ENSG00000137054</t>
  </si>
  <si>
    <t>POLR1E</t>
  </si>
  <si>
    <t>polymerase (RNA) I polypeptide E [Source:HGNC Symbol;Acc:HGNC:17631]</t>
  </si>
  <si>
    <t>Q9GZS1</t>
  </si>
  <si>
    <t>HPA052400</t>
  </si>
  <si>
    <t>uc003zzy.2</t>
  </si>
  <si>
    <t>ENSG00000197253</t>
  </si>
  <si>
    <t>TPSB2</t>
  </si>
  <si>
    <t>tryptase beta 2 (gene/pseudogene) [Source:HGNC Symbol;Acc:HGNC:14120]</t>
  </si>
  <si>
    <t>uc032dnv.1</t>
  </si>
  <si>
    <t>ENSG00000138653</t>
  </si>
  <si>
    <t>NDST4</t>
  </si>
  <si>
    <t>N-deacetylase/N-sulfotransferase (heparan glucosaminyl) 4 [Source:HGNC Symbol;Acc:HGNC:20779]</t>
  </si>
  <si>
    <t>HEXDIACtd</t>
  </si>
  <si>
    <t>N-DEACETYLASE/N-SULFOTRANSFERASE 4; NDST4;;HEPARAN GLUCOSAMINYL N-DEACETYLASE/N-SULFOTRANSFERASE 4;;HEPARAN SULFATE N-DEACETYLASE/N-SULFOTRANSFERASE 4</t>
  </si>
  <si>
    <t>Transport of Hexadecanediocacid by Diffusion</t>
  </si>
  <si>
    <t>Q9H3R1</t>
  </si>
  <si>
    <t xml:space="preserve">hexdiac[c]  &lt;=&gt; hexdiac[e] </t>
  </si>
  <si>
    <t>HPA011129</t>
  </si>
  <si>
    <t>uc003ibu.4</t>
  </si>
  <si>
    <t>ENSG00000158786</t>
  </si>
  <si>
    <t>PLA2G2F</t>
  </si>
  <si>
    <t>phospholipase A2, group IIF [Source:HGNC Symbol;Acc:HGNC:30040]</t>
  </si>
  <si>
    <t>Q9BZM2</t>
  </si>
  <si>
    <t>uc009vpp.1</t>
  </si>
  <si>
    <t>ENSG00000276333</t>
  </si>
  <si>
    <t>HS3ST6</t>
  </si>
  <si>
    <t>heparan sulfate-glucosamine 3-sulfotransferase 6 [Source:HGNC Symbol;Acc:HGNC:14178]</t>
  </si>
  <si>
    <t>CHR_HSCHR16_4_CTG1</t>
  </si>
  <si>
    <t>Q96QI5</t>
  </si>
  <si>
    <t>ENSG00000185615</t>
  </si>
  <si>
    <t>PDIA2</t>
  </si>
  <si>
    <t>protein disulfide isomerase family A member 2 [Source:HGNC Symbol;Acc:HGNC:14180]</t>
  </si>
  <si>
    <t>PROTEIN DISULFIDE ISOMERASE, FAMILY A, MEMBER 2; PDIA2;;PROTEIN DISULFIDE ISOMERASE, PANCREATIC; PDIP</t>
  </si>
  <si>
    <t>Q13087</t>
  </si>
  <si>
    <t>HPA053492</t>
  </si>
  <si>
    <t>uc002cgo.2</t>
  </si>
  <si>
    <t>GO:0031545</t>
  </si>
  <si>
    <t>peptidyl-proline 4-dioxygenase activity</t>
  </si>
  <si>
    <t>Catalysis of the reaction: peptidyl L-proline + 2-oxoglutarate + O2 = peptidyl trans-4-hydroxy-L-proline + succinate + CO2. [GOC:mah]</t>
  </si>
  <si>
    <t>ENSG00000105520</t>
  </si>
  <si>
    <t>PLPPR2</t>
  </si>
  <si>
    <t>phospholipid phosphatase related 2 [Source:HGNC Symbol;Acc:HGNC:29566]</t>
  </si>
  <si>
    <t>Q96GM1</t>
  </si>
  <si>
    <t>HPA048973</t>
  </si>
  <si>
    <t>uc002mre.2</t>
  </si>
  <si>
    <t>ENSG00000108854</t>
  </si>
  <si>
    <t>SMURF2</t>
  </si>
  <si>
    <t>SMAD specific E3 ubiquitin protein ligase 2 [Source:HGNC Symbol;Acc:HGNC:16809]</t>
  </si>
  <si>
    <t>SMAD-SPECIFIC E3 UBIQUITIN PROTEIN LIGASE 2; SMURF2;;SMAD UBIQUITINATION REGULATORY FACTOR 2</t>
  </si>
  <si>
    <t>uc060ixq.1</t>
  </si>
  <si>
    <t>ENSG00000185420</t>
  </si>
  <si>
    <t>SMYD3</t>
  </si>
  <si>
    <t>SET and MYND domain containing 3 [Source:HGNC Symbol;Acc:HGNC:15513]</t>
  </si>
  <si>
    <t>SET AND MYND DOMAIN-CONTAINING PROTEIN 3; SMYD3</t>
  </si>
  <si>
    <t>Q9H7B4</t>
  </si>
  <si>
    <t>CAB012229</t>
  </si>
  <si>
    <t>uc057qyh.1</t>
  </si>
  <si>
    <t>GO:0006325</t>
  </si>
  <si>
    <t>chromatin organization</t>
  </si>
  <si>
    <t>Any process that results in the specification, formation or maintenance of the physical structure of eukaryotic chromatin. [GOC:mah]</t>
  </si>
  <si>
    <t>ENSG00000059378</t>
  </si>
  <si>
    <t>PARP12</t>
  </si>
  <si>
    <t>poly(ADP-ribose) polymerase family member 12 [Source:HGNC Symbol;Acc:HGNC:21919]</t>
  </si>
  <si>
    <t>POLY(ADP-RIBOSE) POLYMERASE FAMILY, MEMBER 12; PARP12;;ZC3HDC1;;FLJ22693</t>
  </si>
  <si>
    <t>Q9H0J9</t>
  </si>
  <si>
    <t>HPA003584</t>
  </si>
  <si>
    <t>uc003vvl.2</t>
  </si>
  <si>
    <t>GO:0044822</t>
  </si>
  <si>
    <t>poly(A) RNA binding</t>
  </si>
  <si>
    <t>Interacting non-covalently with a poly(A) RNA, a RNA molecule which has a tail of adenine bases. [GOC:jl]</t>
  </si>
  <si>
    <t>ENSG00000167280</t>
  </si>
  <si>
    <t>SEBACIDtd</t>
  </si>
  <si>
    <t>Transport of Sebacic Acid by Diffusion</t>
  </si>
  <si>
    <t>endo-beta-N-acetylglucosaminidase [Source:HGNC Symbol;Acc:HGNC:24622]</t>
  </si>
  <si>
    <t xml:space="preserve">sebacid[c]  &lt;=&gt; sebacid[e] </t>
  </si>
  <si>
    <t>ENDO-BETA-N-ACETYLGLUCOSAMINIDASE; ENGASE;;FLJ21865</t>
  </si>
  <si>
    <t>SUBEACtd</t>
  </si>
  <si>
    <t>uc060kyp.1</t>
  </si>
  <si>
    <t>Transport of Suberic Acid by Diffusion</t>
  </si>
  <si>
    <t xml:space="preserve">subeac[c]  &lt;=&gt; subeac[e] </t>
  </si>
  <si>
    <t>ENSG00000100422</t>
  </si>
  <si>
    <t>ceramide kinase [Source:HGNC Symbol;Acc:HGNC:19256]</t>
  </si>
  <si>
    <t xml:space="preserve"> CERAMIDE KINASE; CERK
;;KIAA1646
</t>
  </si>
  <si>
    <t>Q8TCT0</t>
  </si>
  <si>
    <t>HPA014700</t>
  </si>
  <si>
    <t>uc003bia.3</t>
  </si>
  <si>
    <t>ENSG00000173614</t>
  </si>
  <si>
    <t>NMNAT1</t>
  </si>
  <si>
    <t>nicotinamide nucleotide adenylyltransferase 1 [Source:HGNC Symbol;Acc:HGNC:17877]</t>
  </si>
  <si>
    <t xml:space="preserve"> NICOTINAMIDE NUCLEOTIDE ADENYLYLTRANSFERASE 1; NMNAT1
;;NMNAT;;
PYRIDINE NUCLEOTIDE ADENYLYLTRANSFERASE 1; PNAT1
</t>
  </si>
  <si>
    <t>HPA059447</t>
  </si>
  <si>
    <t>uc001aqp.3</t>
  </si>
  <si>
    <t>GO:0009435</t>
  </si>
  <si>
    <t>NAD biosynthetic process</t>
  </si>
  <si>
    <t>"The chemical reactions and pathways resulting in the formation of nicotinamide adenine dinucleotide, a coenzyme present in most living cells and derived from the B vitamin nicotinic acid; biosynthesis may be of either the oxidized form, NAD, or the reduced form, NADH." [GOC:jl, ISBN:0618254153]</t>
  </si>
  <si>
    <t>ENSG00000021461</t>
  </si>
  <si>
    <t>CYP3A43</t>
  </si>
  <si>
    <t>cytochrome P450, family 3, subfamily A, polypeptide 43 [Source:HGNC Symbol;Acc:HGNC:17450]</t>
  </si>
  <si>
    <t xml:space="preserve"> CYTOCHROME P450, SUBFAMILY IIIA, POLYPEPTIDE 43; CYP3A43
</t>
  </si>
  <si>
    <t>Q9HB55</t>
  </si>
  <si>
    <t>uc003urx.2</t>
  </si>
  <si>
    <t>ENSG00000066322</t>
  </si>
  <si>
    <t>ELOVL1</t>
  </si>
  <si>
    <t>ELOVL fatty acid elongase 1 [Source:HGNC Symbol;Acc:HGNC:14418]</t>
  </si>
  <si>
    <t xml:space="preserve"> ELONGATION OF VERY LONG CHAIN FATTY ACIDS-LIKE 1; ELOVL1
;;SSC1, MOUSE, HOMOLOG OF
</t>
  </si>
  <si>
    <t>Q9BW60</t>
  </si>
  <si>
    <t>CAB033426</t>
  </si>
  <si>
    <t>uc001cjb.4</t>
  </si>
  <si>
    <t>ENSG00000100522</t>
  </si>
  <si>
    <t>GNPNAT1</t>
  </si>
  <si>
    <t>glucosamine-phosphate N-acetyltransferase 1 [Source:HGNC Symbol;Acc:HGNC:19980]</t>
  </si>
  <si>
    <t>Q96EK6</t>
  </si>
  <si>
    <t>HPA044647</t>
  </si>
  <si>
    <t>uc001xab.3</t>
  </si>
  <si>
    <t>ENSG00000136536</t>
  </si>
  <si>
    <t>membrane associated ring-CH-type finger 7 [Source:HGNC Symbol;Acc:HGNC:17393]</t>
  </si>
  <si>
    <t>MEMBRANE-ASSOCIATED RING-CH FINGER PROTEIN 7; MARCH7;;MARCH VII</t>
  </si>
  <si>
    <t>Q9H992</t>
  </si>
  <si>
    <t>HPA022152</t>
  </si>
  <si>
    <t>uc010foq.5</t>
  </si>
  <si>
    <t>ENSG00000158296</t>
  </si>
  <si>
    <t>SLC13A3</t>
  </si>
  <si>
    <t>solute carrier family 13 (sodium-dependent dicarboxylate transporter), member 3 [Source:HGNC Symbol;Acc:HGNC:14430]</t>
  </si>
  <si>
    <t xml:space="preserve"> SOLUTE CARRIER FAMILY 13 (SODIUM-DEPENDENT DICARBOXYLATE TRANSPORTER),
MEMBER 3; SLC13A3
;;SODIUM-DEPENDENT DICARBOXYLATE TRANSPORTER 3; NADC3
</t>
  </si>
  <si>
    <t>Q8WWT9</t>
  </si>
  <si>
    <t>HPA014736</t>
  </si>
  <si>
    <t>uc002xsf.2</t>
  </si>
  <si>
    <t>GO:0006814</t>
  </si>
  <si>
    <t>sodium ion transport</t>
  </si>
  <si>
    <t>"The directed movement of sodium ions (Na+) into, out of or within a cell, or between cells, by means of some agent such as a transporter or pore." [GOC:ai]</t>
  </si>
  <si>
    <t>ENSG00000164089</t>
  </si>
  <si>
    <t>ETNPPL</t>
  </si>
  <si>
    <t>ethanolamine-phosphate phospho-lyase [Source:HGNC Symbol;Acc:HGNC:14404]</t>
  </si>
  <si>
    <t xml:space="preserve"> ALANINE-GLYOXYLATE AMINOTRANSFERASE 2-LIKE 1; AGXT2L1
</t>
  </si>
  <si>
    <t>Q8TBG4</t>
  </si>
  <si>
    <t>HPA044546</t>
  </si>
  <si>
    <t>uc003hzc.3</t>
  </si>
  <si>
    <t>ENSG00000149016</t>
  </si>
  <si>
    <t>TUT1</t>
  </si>
  <si>
    <t>terminal uridylyl transferase 1, U6 snRNA-specific [Source:HGNC Symbol;Acc:HGNC:26184]</t>
  </si>
  <si>
    <t>TERMINAL URIDYLYL TRANSFERASE 1, U6 snRNA-SPECIFIC; TUT1;;U6-TUTase;;POLY(A) POLYMERASE-ASSOCIATED DOMAIN-CONTAINING PROTEIN 2; PAPD2;;PAP-ASSOCIATED DOMAIN-CONTAINING PROTEIN 2;;NUCLEAR SPECKLE-TARGETED PIPK1A-REGULATED POLY(A) POLYMERASE; STAR-PAP</t>
  </si>
  <si>
    <t>Q9H6E5</t>
  </si>
  <si>
    <t>HPA039253</t>
  </si>
  <si>
    <t>uc058cig.1</t>
  </si>
  <si>
    <t>GO:0050265</t>
  </si>
  <si>
    <t>RNA uridylyltransferase activity</t>
  </si>
  <si>
    <t>Catalysis of the reaction: UTP + RNA(n) = diphosphate + RNA(n+1). [EC:2.7.7.52, MetaCyc:RNA-URIDYLYLTRANSFERASE-RXN]</t>
  </si>
  <si>
    <t>ENSG00000109189</t>
  </si>
  <si>
    <t>USP46</t>
  </si>
  <si>
    <t>ubiquitin specific peptidase 46 [Source:HGNC Symbol;Acc:HGNC:20075]</t>
  </si>
  <si>
    <t>UBIQUITIN-SPECIFIC PEPTIDASE 46; USP46</t>
  </si>
  <si>
    <t>P62068</t>
  </si>
  <si>
    <t>CAB076370</t>
  </si>
  <si>
    <t>uc003gzn.4</t>
  </si>
  <si>
    <t>ENSG00000115421</t>
  </si>
  <si>
    <t>PAPOLG</t>
  </si>
  <si>
    <t>poly(A) polymerase gamma [Source:HGNC Symbol;Acc:HGNC:14982]</t>
  </si>
  <si>
    <t>Q9BWT3</t>
  </si>
  <si>
    <t>HPA035350</t>
  </si>
  <si>
    <t>uc002sai.4</t>
  </si>
  <si>
    <t>ENSG00000132793</t>
  </si>
  <si>
    <t>LPIN3</t>
  </si>
  <si>
    <t>lipin 3 [Source:HGNC Symbol;Acc:HGNC:14451]</t>
  </si>
  <si>
    <t>LIPIN 3; LPIN3</t>
  </si>
  <si>
    <t>Q9BQK8</t>
  </si>
  <si>
    <t>HPA070640</t>
  </si>
  <si>
    <t>uc002xjx.3</t>
  </si>
  <si>
    <t>ENSG00000113492</t>
  </si>
  <si>
    <t>AGXT2</t>
  </si>
  <si>
    <t>alanine--glyoxylate aminotransferase 2 [Source:HGNC Symbol;Acc:HGNC:14412]</t>
  </si>
  <si>
    <t xml:space="preserve"> ALANINE-GLYOXYLATE AMINOTRANSFERASE 2; AGXT2
;;AGT2;;
BETA-ALANINE PYRUVATE AMINOTRANSFERASE;;
BETA-ALAAT II
</t>
  </si>
  <si>
    <t>Q9BYV1</t>
  </si>
  <si>
    <t>HPA037382</t>
  </si>
  <si>
    <t>uc003jjf.3</t>
  </si>
  <si>
    <t>ENSG00000225697</t>
  </si>
  <si>
    <t>SLC26A6</t>
  </si>
  <si>
    <t>solute carrier family 26 (anion exchanger), member 6 [Source:HGNC Symbol;Acc:HGNC:14472]</t>
  </si>
  <si>
    <t xml:space="preserve"> SOLUTE CARRIER FAMILY 26 (ANION TRANSPORTER), MEMBER 6: SLC26A6
</t>
  </si>
  <si>
    <t>Q9BXS9</t>
  </si>
  <si>
    <t>HPA048363</t>
  </si>
  <si>
    <t>uc003cui.3</t>
  </si>
  <si>
    <t>ENSG00000158828</t>
  </si>
  <si>
    <t>PINK1</t>
  </si>
  <si>
    <t>PTEN induced putative kinase 1 [Source:HGNC Symbol;Acc:HGNC:14581]</t>
  </si>
  <si>
    <t>PTEN-INDUCED PUTATIVE KINASE 1; PINK1</t>
  </si>
  <si>
    <t>Q9BXM7</t>
  </si>
  <si>
    <t>CAB026191</t>
  </si>
  <si>
    <t>uc001bdm.3</t>
  </si>
  <si>
    <t>GO:1904544</t>
  </si>
  <si>
    <t>positive regulation of free ubiquitin chain polymerization</t>
  </si>
  <si>
    <t>Any process that activates or increases the frequency, rate or extent of free ubiquitin chain polymerization. [GO_REF:0000058, GOC:pad, GOC:PARL, GOC:TermGenie, PMID:24660806]</t>
  </si>
  <si>
    <t>ENSG00000138395</t>
  </si>
  <si>
    <t>CDK15</t>
  </si>
  <si>
    <t>cyclin-dependent kinase 15 [Source:HGNC Symbol;Acc:HGNC:14434]</t>
  </si>
  <si>
    <t>CYCLIN-DEPENDENT KINASE 15; CDK15;;PFTAIRE PROTEIN KINASE 2; PFTAIRE2;;ALS2 CHROMOSOME REGION GENE 7; ALS2CR7</t>
  </si>
  <si>
    <t>uc061rmb.1</t>
  </si>
  <si>
    <t>ENSG00000060237</t>
  </si>
  <si>
    <t>WNK1</t>
  </si>
  <si>
    <t>WNK lysine deficient protein kinase 1 [Source:HGNC Symbol;Acc:HGNC:14540]</t>
  </si>
  <si>
    <t>PROTEIN KINASE, LYSINE-DEFICIENT 1; WNK1;;PROSTATE-DERIVED STERILE 20-LIKE KINASE; PSK;;PRKWNK1;;KDP;;KIAA0344WNK1/HSN2 ISOFORM, INCLUDED</t>
  </si>
  <si>
    <t>HPA059157</t>
  </si>
  <si>
    <t>uc001qip.5</t>
  </si>
  <si>
    <t>ENSG00000008130</t>
  </si>
  <si>
    <t>NAD kinase [Source:HGNC Symbol;Acc:HGNC:29831]</t>
  </si>
  <si>
    <t xml:space="preserve"> NAD KINASE; NADK
</t>
  </si>
  <si>
    <t>O95544</t>
  </si>
  <si>
    <t>HPA053368</t>
  </si>
  <si>
    <t>uc001aic.3</t>
  </si>
  <si>
    <t>ENSG00000276657</t>
  </si>
  <si>
    <t>PYCRL</t>
  </si>
  <si>
    <t>pyrroline-5-carboxylate reductase-like [Source:HGNC Symbol;Acc:HGNC:25846]</t>
  </si>
  <si>
    <t>EX_bz(e)</t>
  </si>
  <si>
    <t>Benzoic Acid Exchange</t>
  </si>
  <si>
    <t xml:space="preserve">bz[e]  &lt;=&gt; </t>
  </si>
  <si>
    <t>ENSG00000159202</t>
  </si>
  <si>
    <t>UBE2Z</t>
  </si>
  <si>
    <t>ubiquitin conjugating enzyme E2Z [Source:HGNC Symbol;Acc:HGNC:25847]</t>
  </si>
  <si>
    <t>UBIQUITIN-CONJUGATING ENZYME E2Z; UBE2Z;;UBA6-SPECIFIC E2; USE1</t>
  </si>
  <si>
    <t>Q9H832</t>
  </si>
  <si>
    <t>HPA007922</t>
  </si>
  <si>
    <t>uc002ioi.4</t>
  </si>
  <si>
    <t>ENSG00000126562</t>
  </si>
  <si>
    <t>WNK4</t>
  </si>
  <si>
    <t>WNK lysine deficient protein kinase 4 [Source:HGNC Symbol;Acc:HGNC:14544]</t>
  </si>
  <si>
    <t>PROTEIN KINASE, LYSINE-DEFICIENT 4; WNK4;;PRKWNK4</t>
  </si>
  <si>
    <t>Q96J92</t>
  </si>
  <si>
    <t>HPA016500</t>
  </si>
  <si>
    <t>uc002ibj.4</t>
  </si>
  <si>
    <t>GO:0072156</t>
  </si>
  <si>
    <t>distal tubule morphogenesis</t>
  </si>
  <si>
    <t>The process in which the anatomical structures of a distal tubule are generated and organized. The distal tubule is a nephron tubule that begins at the macula densa and extends to the connecting tubule. [GOC:mtg_kidney_jan10]</t>
  </si>
  <si>
    <t>ENSG00000196632</t>
  </si>
  <si>
    <t>WNK3</t>
  </si>
  <si>
    <t>WNK lysine deficient protein kinase 3 [Source:HGNC Symbol;Acc:HGNC:14543]</t>
  </si>
  <si>
    <t>PROTEIN KINASE, LYSINE-DEFICIENT 3; WNK3;;PRKWNK3;;KIAA1566</t>
  </si>
  <si>
    <t>Q9BYP7</t>
  </si>
  <si>
    <t>HPA031652</t>
  </si>
  <si>
    <t>uc004dtd.2</t>
  </si>
  <si>
    <t>GO:2000688</t>
  </si>
  <si>
    <t>positive regulation of rubidium ion transmembrane transporter activity</t>
  </si>
  <si>
    <t>Any process that activates or increases the frequency, rate or extent of rubidium ion transmembrane transporter activity. [GOC:yaf]</t>
  </si>
  <si>
    <t>ENSG00000165238</t>
  </si>
  <si>
    <t>WNK2</t>
  </si>
  <si>
    <t>WNK lysine deficient protein kinase 2 [Source:HGNC Symbol;Acc:HGNC:14542]</t>
  </si>
  <si>
    <t>PROTEIN KINASE, LYSINE-DEFICIENT 2; WNK2;;PRKWNK2;;KIAA1760</t>
  </si>
  <si>
    <t>CAB017813</t>
  </si>
  <si>
    <t>uc064ujq.1</t>
  </si>
  <si>
    <t>ENSG00000130413</t>
  </si>
  <si>
    <t>STK33</t>
  </si>
  <si>
    <t>serine/threonine kinase 33 [Source:HGNC Symbol;Acc:HGNC:14568]</t>
  </si>
  <si>
    <t>Exchange of Metanephrine</t>
  </si>
  <si>
    <t xml:space="preserve">mepi[e]  &lt;=&gt; </t>
  </si>
  <si>
    <t>SERINE/THREONINE PROTEIN KINASE 33; STK33</t>
  </si>
  <si>
    <t>Q9BYT3</t>
  </si>
  <si>
    <t>HPA056855</t>
  </si>
  <si>
    <t>uc001mgi.3</t>
  </si>
  <si>
    <t>EX_maltttr(e)</t>
  </si>
  <si>
    <t>Exchange of Maltotetraose</t>
  </si>
  <si>
    <t xml:space="preserve">maltttr[e]  &lt;=&gt; </t>
  </si>
  <si>
    <t>ENSG00000081760</t>
  </si>
  <si>
    <t>AACS</t>
  </si>
  <si>
    <t>EX_1mncam(e)</t>
  </si>
  <si>
    <t>Exchange of 1-Methylnicotinamide</t>
  </si>
  <si>
    <t>acetoacetyl-CoA synthetase [Source:HGNC Symbol;Acc:HGNC:21298]</t>
  </si>
  <si>
    <t xml:space="preserve">1mncam[e]  &lt;=&gt; </t>
  </si>
  <si>
    <t>EX_progly(e)</t>
  </si>
  <si>
    <t>Exchange of L-Prolinylglycine</t>
  </si>
  <si>
    <t xml:space="preserve">progly[e]  &lt;=&gt; </t>
  </si>
  <si>
    <t xml:space="preserve"> ACETOACETYL-CoA SYNTHETASE; AACS
;;ACYL-CoA SYNTHETASE FAMILY, MEMBER 1; ACSF1
</t>
  </si>
  <si>
    <t>Q86V21</t>
  </si>
  <si>
    <t>HPA039811</t>
  </si>
  <si>
    <t>uc001uhc.3</t>
  </si>
  <si>
    <t>EX_adprib(e)</t>
  </si>
  <si>
    <t>Exchange of Adenosine-5'-Diphosphate-Ribose</t>
  </si>
  <si>
    <t xml:space="preserve">adprib[e]  &lt;=&gt; </t>
  </si>
  <si>
    <t>ENSG00000186204</t>
  </si>
  <si>
    <t>CYP4F12</t>
  </si>
  <si>
    <t>cytochrome P450, family 4, subfamily F, polypeptide 12 [Source:HGNC Symbol;Acc:HGNC:18857]</t>
  </si>
  <si>
    <t xml:space="preserve"> CYTOCHROME P450, FAMILY 4, SUBFAMILY F, POLYPEPTIDE 12; CYP4F12
;;CYTOCHROME P450, SUBFAMILY IVF, POLYPEPTIDE 12
</t>
  </si>
  <si>
    <t>uc002nbl.3</t>
  </si>
  <si>
    <t>ENSG00000133460</t>
  </si>
  <si>
    <t>SLC2A11</t>
  </si>
  <si>
    <t>solute carrier family 2 (facilitated glucose transporter), member 11 [Source:HGNC Symbol;Acc:HGNC:14239]</t>
  </si>
  <si>
    <t xml:space="preserve"> SOLUTE CARRIER FAMILY 2 (FACILITATED GLUCOSE TRANSPORTER), MEMBER
11; SLC2A11
;;GLUCOSE TRANSPORTER 11; GLUT11
</t>
  </si>
  <si>
    <t>Q9BYW1</t>
  </si>
  <si>
    <t>HPA042960</t>
  </si>
  <si>
    <t>uc002zyn.5</t>
  </si>
  <si>
    <t>ENSG00000133878</t>
  </si>
  <si>
    <t>DUSP26</t>
  </si>
  <si>
    <t>dual specificity phosphatase 26 (putative) [Source:HGNC Symbol;Acc:HGNC:28161]</t>
  </si>
  <si>
    <t>Q9BV47</t>
  </si>
  <si>
    <t>HPA018221</t>
  </si>
  <si>
    <t>uc003xjp.4</t>
  </si>
  <si>
    <t>GO:0044387</t>
  </si>
  <si>
    <t>negative regulation of protein kinase activity by regulation of protein phosphorylation</t>
  </si>
  <si>
    <t>The stopping, prevention, or reduction in frequency, rate or extent of protein kinase activity as a result of regulating the phosphorylation status of that protein kinase. [GOC:jl]</t>
  </si>
  <si>
    <t>ENSG00000167397</t>
  </si>
  <si>
    <t>VKORC1</t>
  </si>
  <si>
    <t>vitamin K epoxide reductase complex subunit 1 [Source:HGNC Symbol;Acc:HGNC:23663]</t>
  </si>
  <si>
    <t>VITAMIN K EPOXIDE REDUCTASE COMPLEX, SUBUNIT 1; VKORC1;;VKOR;;FLJ00289</t>
  </si>
  <si>
    <t>HPA042720</t>
  </si>
  <si>
    <t>uc059tks.1</t>
  </si>
  <si>
    <t>ENSG00000006625</t>
  </si>
  <si>
    <t>GGCT</t>
  </si>
  <si>
    <t>gamma-glutamylcyclotransferase [Source:HGNC Symbol;Acc:HGNC:21705]</t>
  </si>
  <si>
    <t xml:space="preserve"> GAMMA-GLUTAMYL CYCLOTRANSFERASE; GGCT
;;GLUTAMYLCYCLOTRANSFERASE, GAMMA; GCTG;;
CHROMOSOME 7 OPEN READING FRAME 24; C7ORF24;;
CYTOCHROME c-RELEASING FACTOR, 21-KD; CRF21
</t>
  </si>
  <si>
    <t>uc003tba.3</t>
  </si>
  <si>
    <t>ENSG00000159063</t>
  </si>
  <si>
    <t>ALG8</t>
  </si>
  <si>
    <t>ALG8, alpha-1,3-glucosyltransferase [Source:HGNC Symbol;Acc:HGNC:23161]</t>
  </si>
  <si>
    <t xml:space="preserve"> ALG8, S. CEREVISIAE, HOMOLOG OF
;;ALG8;;
DOLICHYL-P-GLUCOSE:Glc-1-Man-9-GlcNAc-2-PP-DOLICHYL-ALPHA-3-GLUCOSYLTRANSFERASE
</t>
  </si>
  <si>
    <t>uc001oza.1</t>
  </si>
  <si>
    <t>ENSG00000170522</t>
  </si>
  <si>
    <t>ELOVL6</t>
  </si>
  <si>
    <t>ELOVL fatty acid elongase 6 [Source:HGNC Symbol;Acc:HGNC:15829]</t>
  </si>
  <si>
    <t xml:space="preserve"> ELONGATION OF VERY LONG CHAIN FATTY ACIDS-LIKE 6; ELOVL6
;;LONG-CHAIN FATTY-ACYL ELONGASE; LCE;;
FATTY ACYL-CoA ELONGASE; FACE
</t>
  </si>
  <si>
    <t>Q9H5J4</t>
  </si>
  <si>
    <t>HPA042355</t>
  </si>
  <si>
    <t>uc003iaa.3</t>
  </si>
  <si>
    <t>ENSG00000179958</t>
  </si>
  <si>
    <t>DCTPP1</t>
  </si>
  <si>
    <t>dCTP pyrophosphatase 1 [Source:HGNC Symbol;Acc:HGNC:28777]</t>
  </si>
  <si>
    <t xml:space="preserve"> dCTP PYROPHOSPHATASE 1; DCTPP1
;;DEOXYCYTIDINE TRIPHOSPHATASE 1
</t>
  </si>
  <si>
    <t>Q9H773</t>
  </si>
  <si>
    <t>HPA002832</t>
  </si>
  <si>
    <t>uc002dyf.3</t>
  </si>
  <si>
    <t>ENSG00000182858</t>
  </si>
  <si>
    <t>ALG12</t>
  </si>
  <si>
    <t>ALG12, alpha-1,6-mannosyltransferase [Source:HGNC Symbol;Acc:HGNC:19358]</t>
  </si>
  <si>
    <t xml:space="preserve"> ALG12, S. CEREVISIAE, HOMOLOG OF; ALG12
;;ASPARAGINE-LINKED GLYCOSYLATION 12, HOMOLOG OF;;
DOLICHYL-P-MANNOSE:MAN-7-GlcNAc-2-PP-DOLICHYL-ALPHA-6-MANNOSYLTRANSFERASE
</t>
  </si>
  <si>
    <t>Q9BV10</t>
  </si>
  <si>
    <t>HPA051665</t>
  </si>
  <si>
    <t>uc003biy.3</t>
  </si>
  <si>
    <t>ENSG00000111670</t>
  </si>
  <si>
    <t>GNPTAB</t>
  </si>
  <si>
    <t>N-acetylglucosamine-1-phosphate transferase, alpha and beta subunits [Source:HGNC Symbol;Acc:HGNC:29670]</t>
  </si>
  <si>
    <t>N-ACETYLGLUCOSAMINE-1-PHOSPHOTRANSFERASE, ALPHA/BETA SUBUNITS; GNPTAB;;GNPTA;;MGC4170</t>
  </si>
  <si>
    <t>Q3T906</t>
  </si>
  <si>
    <t>HPA042343</t>
  </si>
  <si>
    <t>uc001tit.4</t>
  </si>
  <si>
    <t>GO:0016256</t>
  </si>
  <si>
    <t>N-glycan processing to lysosome</t>
  </si>
  <si>
    <t>The modification of high-mannose N-glycans by UDP-N-acetylglucosamine-lysosomal-enzyme N-acetylglucosaminephosphotransferase and the subsequent removal of the N-acetylglucosamine residues yielding mannose-6-P that occurs in the ER-Golgi apparatus to N-glycans destined for the lysosome. [ISBN:0879695595]</t>
  </si>
  <si>
    <t>ENSG00000259431</t>
  </si>
  <si>
    <t>THTPA</t>
  </si>
  <si>
    <t>thiamine triphosphatase [Source:HGNC Symbol;Acc:HGNC:18987]</t>
  </si>
  <si>
    <t xml:space="preserve"> THIAMINE TRIPHOSPHATASE; THTPA
;;THTPase
</t>
  </si>
  <si>
    <t>Q9BU02</t>
  </si>
  <si>
    <t>HPA028876</t>
  </si>
  <si>
    <t>uc001wkh.6</t>
  </si>
  <si>
    <t>GO:0006772</t>
  </si>
  <si>
    <t>thiamine metabolic process</t>
  </si>
  <si>
    <t>"The chemical reactions and pathways involving thiamine (vitamin B1), a water soluble vitamin present in fresh vegetables and meats, especially liver." [CHEBI:18385, GOC:jl, ISBN:0198506732]</t>
  </si>
  <si>
    <t>ENSG00000176383</t>
  </si>
  <si>
    <t>B3GNT4</t>
  </si>
  <si>
    <t>UDP-GlcNAc:betaGal beta-1,3-N-acetylglucosaminyltransferase 4 [Source:HGNC Symbol;Acc:HGNC:15683]</t>
  </si>
  <si>
    <t xml:space="preserve"> BETA-1,3-N-ACETYLGLUCOSAMINYLTRANSFERASE 4; B3GNT4
</t>
  </si>
  <si>
    <t>Q9C0J1</t>
  </si>
  <si>
    <t>HPA055261</t>
  </si>
  <si>
    <t>uc001ubx.3</t>
  </si>
  <si>
    <t>ENSG00000163521</t>
  </si>
  <si>
    <t>GLB1L</t>
  </si>
  <si>
    <t>galactosidase beta 1 like [Source:HGNC Symbol;Acc:HGNC:28129]</t>
  </si>
  <si>
    <t>Q6UWU2</t>
  </si>
  <si>
    <t>HPA043058</t>
  </si>
  <si>
    <t>uc002vkn.5</t>
  </si>
  <si>
    <t>Catalysis of the hydrolysis of terminal, non-reducing beta-D-galactose residues in beta-D-galactosides. [EC:3.2.1.23]</t>
  </si>
  <si>
    <t>ENSG00000039523</t>
  </si>
  <si>
    <t>FAM65A</t>
  </si>
  <si>
    <t>family with sequence similarity 65 member A [Source:HGNC Symbol;Acc:HGNC:25836]</t>
  </si>
  <si>
    <t>uc059vva.1</t>
  </si>
  <si>
    <t>ENSG00000185803</t>
  </si>
  <si>
    <t>SLC52A2</t>
  </si>
  <si>
    <t>solute carrier family 52 (riboflavin transporter), member 2 [Source:HGNC Symbol;Acc:HGNC:30224]</t>
  </si>
  <si>
    <t xml:space="preserve"> SOLUTE CARRIER FAMILY 52 (RIBOFLAVIN TRANSPORTER), MEMBER 2; SLC52A2
;;G PROTEIN-COUPLED RECEPTOR 172A; GPR172A;;
G PROTEIN-COUPLED RECEPTOR 41; GPCR41;;
PORCINE ENDOGENOUS RETROVIRUS, SUBGROUP A, RECEPTOR 1; PAR1;;
PERV-A RECEPTOR 1;;
RIBOFLAVIN T /.../RTER 3; RFT3;;
RFVT2;;
FLJ11856
</t>
  </si>
  <si>
    <t>ENSG00000123989</t>
  </si>
  <si>
    <t>CHPF</t>
  </si>
  <si>
    <t>chondroitin polymerizing factor [Source:HGNC Symbol;Acc:HGNC:24291]</t>
  </si>
  <si>
    <t>CHONDROITIN POLYMERIZING FACTOR; CHPF;;CHONDROITIN SULFATE SYNTHASE 2; CSS2</t>
  </si>
  <si>
    <t>Q8IZ52</t>
  </si>
  <si>
    <t>HPA035123</t>
  </si>
  <si>
    <t>uc002vmc.5</t>
  </si>
  <si>
    <t>ENSG00000134905</t>
  </si>
  <si>
    <t>CARS2</t>
  </si>
  <si>
    <t>cysteinyl-tRNA synthetase 2, mitochondrial (putative) [Source:HGNC Symbol;Acc:HGNC:25695]</t>
  </si>
  <si>
    <t>CYSTEINYL-tRNA SYNTHETASE 2; CARS2;;CYSTEINYL-tRNA SYNTHETASE, MITOCHONDRIAL;;MITOCHONDRIAL CYSRS</t>
  </si>
  <si>
    <t>Q9HA77</t>
  </si>
  <si>
    <t>HPA043935</t>
  </si>
  <si>
    <t>uc001vrd.3</t>
  </si>
  <si>
    <t>ENSG00000133135</t>
  </si>
  <si>
    <t>RNF128</t>
  </si>
  <si>
    <t>ring finger protein 128, E3 ubiquitin protein ligase [Source:HGNC Symbol;Acc:HGNC:21153]</t>
  </si>
  <si>
    <t>RING FINGER PROTEIN 128; RNF128;;GENE RELATED TO ANERGY IN LYMPHOCYTES; GRAIL</t>
  </si>
  <si>
    <t>uc065aoe.1</t>
  </si>
  <si>
    <t>ENSG00000090432</t>
  </si>
  <si>
    <t>MUL1</t>
  </si>
  <si>
    <t>mitochondrial E3 ubiquitin protein ligase 1 [Source:HGNC Symbol;Acc:HGNC:25762]</t>
  </si>
  <si>
    <t>MITOCHONDRIAL UBIQUITIN LIGASE ACTIVATOR OF NFKB 1; MUL1;;MULAN;;CHROMOSOME 1 OPEN READING FRAME 166; C1ORF166</t>
  </si>
  <si>
    <t>Q969V5</t>
  </si>
  <si>
    <t>HPA026827</t>
  </si>
  <si>
    <t>uc001bdi.5</t>
  </si>
  <si>
    <t>GO:1901028</t>
  </si>
  <si>
    <t>regulation of mitochondrial outer membrane permeabilization involved in apoptotic signaling pathway</t>
  </si>
  <si>
    <t>Any process that modulates the frequency, rate or extent of mitochondrial outer membrane permeabilization involved in apoptotic signaling pathway. [GOC:BHF, GOC:mtg_apoptosis, GOC:TermGenie]</t>
  </si>
  <si>
    <t>ENSG00000136715</t>
  </si>
  <si>
    <t>SAP130</t>
  </si>
  <si>
    <t>Sin3A associated protein 130kDa [Source:HGNC Symbol;Acc:HGNC:29813]</t>
  </si>
  <si>
    <t>SIN3A-ASSOCIATED PROTEIN, 130-KD;;SAP130</t>
  </si>
  <si>
    <t>Q9H0E3</t>
  </si>
  <si>
    <t>HPA034664</t>
  </si>
  <si>
    <t>uc002tpp.3</t>
  </si>
  <si>
    <t>GO:0045814</t>
  </si>
  <si>
    <t>negative regulation of gene expression, epigenetic</t>
  </si>
  <si>
    <t>Any epigenetic process that stops, prevents or reduces the rate of gene expression. [GOC:go_curators]</t>
  </si>
  <si>
    <t>ENSG00000090661</t>
  </si>
  <si>
    <t>CERS4</t>
  </si>
  <si>
    <t>ceramide synthase 4 [Source:HGNC Symbol;Acc:HGNC:23747]</t>
  </si>
  <si>
    <t>CERAMIDE SYNTHASE 4; CERS4;;LAG1, S. CEREVISIAE, HOMOLOG OF, 4; LASS4;;TRAM HOMOLOG 1; TRH1</t>
  </si>
  <si>
    <t>CAB033734</t>
  </si>
  <si>
    <t>uc060ste.1</t>
  </si>
  <si>
    <t>ENSG00000111058</t>
  </si>
  <si>
    <t>ACSS3</t>
  </si>
  <si>
    <t>acyl-CoA synthetase short-chain family member 3 [Source:HGNC Symbol;Acc:HGNC:24723]</t>
  </si>
  <si>
    <t xml:space="preserve"> ACYL-CoA SYNTHETASE SHORT CHAIN FAMILY, MEMBER 3; ACSS3
</t>
  </si>
  <si>
    <t>ENSG00000158089</t>
  </si>
  <si>
    <t>GALNT14</t>
  </si>
  <si>
    <t>polypeptide N-acetylgalactosaminyltransferase 14 [Source:HGNC Symbol;Acc:HGNC:22946]</t>
  </si>
  <si>
    <t xml:space="preserve"> UDP-N-ACETYL-ALPHA-D-GALACTOSAMINE:POLYPEPTIDE N-ACETYLGALACTOSAMINYLTRANSFERASE
14; GALNT14
;;GalNAc TRANSFERASE 14; GalNAcT14
</t>
  </si>
  <si>
    <t>Q96FL9</t>
  </si>
  <si>
    <t>HPA010785</t>
  </si>
  <si>
    <t>uc002rns.3</t>
  </si>
  <si>
    <t>ENSG00000128039</t>
  </si>
  <si>
    <t>SRD5A3</t>
  </si>
  <si>
    <t>steroid 5 alpha-reductase 3 [Source:HGNC Symbol;Acc:HGNC:25812]</t>
  </si>
  <si>
    <t>STEROID 5-ALPHA-REDUCTASE 3; SRD5A3;;STEROID 5-ALPHA-REDUCTASE 2-LIKE 1; SRD5A2L1;;SRD5A2L;;POLYPRENOL REDUCTASE</t>
  </si>
  <si>
    <t>Q9H8P0</t>
  </si>
  <si>
    <t>HPA027006</t>
  </si>
  <si>
    <t>uc003hau.4</t>
  </si>
  <si>
    <t>GO:0016095</t>
  </si>
  <si>
    <t>polyprenol catabolic process</t>
  </si>
  <si>
    <t>The chemical reactions and pathways resulting in the breakdown of polyprenols, prenols with more than 4 isoprenoid residues, which may be all-trans, or a mixture of cis and trans. [GOC:go_curators, http://www.chem.qmul.ac.uk/iupac/misc/prenol.html#p2]</t>
  </si>
  <si>
    <t>ENSG00000120137</t>
  </si>
  <si>
    <t>PANK3</t>
  </si>
  <si>
    <t>pantothenate kinase 3 [Source:HGNC Symbol;Acc:HGNC:19365]</t>
  </si>
  <si>
    <t xml:space="preserve"> PANTOTHENATE KINASE 3; PANK3
</t>
  </si>
  <si>
    <t>Q9H999</t>
  </si>
  <si>
    <t>uc003lzz.2</t>
  </si>
  <si>
    <t>ENSG00000126107</t>
  </si>
  <si>
    <t>HECTD3</t>
  </si>
  <si>
    <t>HECT domain containing E3 ubiquitin protein ligase 3 [Source:HGNC Symbol;Acc:HGNC:26117]</t>
  </si>
  <si>
    <t>Q5T447</t>
  </si>
  <si>
    <t>HPA054302</t>
  </si>
  <si>
    <t>uc001cmy.5</t>
  </si>
  <si>
    <t>ENSG00000173281</t>
  </si>
  <si>
    <t>PPP1R3B</t>
  </si>
  <si>
    <t>protein phosphatase 1 regulatory subunit 3B [Source:HGNC Symbol;Acc:HGNC:14942]</t>
  </si>
  <si>
    <t>PROTEIN PHOSPHATASE 1, REGULATORY SUBUNIT 3B; PPP1R3B;;PROTEIN PHOSPHATASE 1, GLYCOGEN-TARGETING SUBUNIT, LIVER; GL;;PP1G, HEPATIC</t>
  </si>
  <si>
    <t>Q86XI6</t>
  </si>
  <si>
    <t>HPA028731</t>
  </si>
  <si>
    <t>uc003wsn.5</t>
  </si>
  <si>
    <t>GO:0005981</t>
  </si>
  <si>
    <t>regulation of glycogen catabolic process</t>
  </si>
  <si>
    <t>Any process that modulates the frequency, rate or extent of the chemical reactions and pathways resulting in the breakdown of glycogen. [GOC:go_curators]</t>
  </si>
  <si>
    <t>ENSG00000151883</t>
  </si>
  <si>
    <t>PARP8</t>
  </si>
  <si>
    <t>poly(ADP-ribose) polymerase family member 8 [Source:HGNC Symbol;Acc:HGNC:26124]</t>
  </si>
  <si>
    <t>Q8N3A8</t>
  </si>
  <si>
    <t>HPA049183</t>
  </si>
  <si>
    <t>uc003jon.5</t>
  </si>
  <si>
    <t>GO:0005622</t>
  </si>
  <si>
    <t>intracellular</t>
  </si>
  <si>
    <t>The living contents of a cell; the matter contained within (but not including) the plasma membrane, usually taken to exclude large vacuoles and masses of secretory or ingested material. In eukaryotes it includes the nucleus and cytoplasm. [ISBN:0198506732]</t>
  </si>
  <si>
    <t>ENSG00000083223</t>
  </si>
  <si>
    <t>ZCCHC6</t>
  </si>
  <si>
    <t>zinc finger, CCHC domain containing 6 [Source:HGNC Symbol;Acc:HGNC:25817]</t>
  </si>
  <si>
    <t>ZINC FINGER CCHC DOMAIN-CONTAINING PROTEIN 6; ZCCHC6;;TERMINAL URIDYLTRANSFERASE 7; TUT7;;KIAA1711</t>
  </si>
  <si>
    <t>HPA020620</t>
  </si>
  <si>
    <t>uc064ubw.1</t>
  </si>
  <si>
    <t>GO:0016779</t>
  </si>
  <si>
    <t>nucleotidyltransferase activity</t>
  </si>
  <si>
    <t>Catalysis of the transfer of a nucleotidyl group to a reactant. [ISBN:0198506732]</t>
  </si>
  <si>
    <t>ENSG00000141560</t>
  </si>
  <si>
    <t>FN3KRP</t>
  </si>
  <si>
    <t>fructosamine 3 kinase related protein [Source:HGNC Symbol;Acc:HGNC:25700]</t>
  </si>
  <si>
    <t>FRUCTOSAMINE 3-KINASE-RELATED PROTEIN;;FN3K-RELATED PROTEIN; FN3KRP</t>
  </si>
  <si>
    <t>Q9HA64</t>
  </si>
  <si>
    <t>HPA065831</t>
  </si>
  <si>
    <t>uc002kfu.4</t>
  </si>
  <si>
    <t>GO:0016310</t>
  </si>
  <si>
    <t>phosphorylation</t>
  </si>
  <si>
    <t>The process of introducing a phosphate group into a molecule, usually with the formation of a phosphoric ester, a phosphoric anhydride or a phosphoric amide. [ISBN:0198506732]</t>
  </si>
  <si>
    <t>ENSG00000197093</t>
  </si>
  <si>
    <t>GAL3ST4</t>
  </si>
  <si>
    <t>galactose-3-O-sulfotransferase 4 [Source:HGNC Symbol;Acc:HGNC:24145]</t>
  </si>
  <si>
    <t>GALACTOSE-3-O-SULFOTRANSFERASE 4; GAL3ST4</t>
  </si>
  <si>
    <t>Q96RP7</t>
  </si>
  <si>
    <t>HPA038137</t>
  </si>
  <si>
    <t>uc003utt.4</t>
  </si>
  <si>
    <t>GO:0050698</t>
  </si>
  <si>
    <t>proteoglycan sulfotransferase activity</t>
  </si>
  <si>
    <t>Catalysis of the reaction: 3'-phosphoadenosine 5'-phosphosulfate + proteoglycan = adenosine 3',5'-bisphosphate + proteoglycan sulfate. A proteoglycan is a glycoprotein whose carbohydrate units are glycosaminoglycans. [EC:2.8.2.-, GOC:ai]</t>
  </si>
  <si>
    <t>ENSG00000151576</t>
  </si>
  <si>
    <t>QTRTD1</t>
  </si>
  <si>
    <t>queuine tRNA-ribosyltransferase domain containing 1 [Source:HGNC Symbol;Acc:HGNC:25771]</t>
  </si>
  <si>
    <t>HPA036827</t>
  </si>
  <si>
    <t>uc062mpt.1</t>
  </si>
  <si>
    <t>GO:0008616</t>
  </si>
  <si>
    <t>queuosine biosynthetic process</t>
  </si>
  <si>
    <t>The chemical reactions and pathways resulting in the formation of queuosines, any of a series of nucleosides found in tRNA and having an additional pentenyl ring added via an NH group to the methyl group of 7-methylguanosine. The pentenyl ring may carry other substituents. [GOC:go_curators, ISBN:0198506732]</t>
  </si>
  <si>
    <t>ENSG00000119514</t>
  </si>
  <si>
    <t>GALNT12</t>
  </si>
  <si>
    <t>polypeptide N-acetylgalactosaminyltransferase 12 [Source:HGNC Symbol;Acc:HGNC:19877]</t>
  </si>
  <si>
    <t xml:space="preserve"> UDP-N-ACETYL-ALPHA-D-GALACTOSAMINE:POLYPEPTIDE N-ACETYLGALACTOSAMINYLTRANSFERASE
12; GALNT12
;;GalNAc TRANSFERASE 12; GalNAcT12
</t>
  </si>
  <si>
    <t>Q8IXK2</t>
  </si>
  <si>
    <t>HPA048292</t>
  </si>
  <si>
    <t>uc004ayz.3</t>
  </si>
  <si>
    <t>ENSG00000154237</t>
  </si>
  <si>
    <t>LRRK1</t>
  </si>
  <si>
    <t>leucine-rich repeat kinase 1 [Source:HGNC Symbol;Acc:HGNC:18608]</t>
  </si>
  <si>
    <t>LEUCINE-RICH REPEAT KINASE 1; LRRK1</t>
  </si>
  <si>
    <t>Q38SD2</t>
  </si>
  <si>
    <t>HPA010537</t>
  </si>
  <si>
    <t>uc002bwr.4</t>
  </si>
  <si>
    <t>GO:0090263</t>
  </si>
  <si>
    <t>positive regulation of canonical Wnt signaling pathway</t>
  </si>
  <si>
    <t>Any process that increases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[GOC:tb]</t>
  </si>
  <si>
    <t>ENSG00000162408</t>
  </si>
  <si>
    <t>NOL9</t>
  </si>
  <si>
    <t>nucleolar protein 9 [Source:HGNC Symbol;Acc:HGNC:26265]</t>
  </si>
  <si>
    <t>Q5SY16</t>
  </si>
  <si>
    <t>uc001ans.4</t>
  </si>
  <si>
    <t>GO:0051731</t>
  </si>
  <si>
    <t>polynucleotide 5'-hydroxyl-kinase activity</t>
  </si>
  <si>
    <t>Catalysis of the reaction: NTP + 5'-dephosphopolynucleotide = NDP + 5'-phosphopolynucleotide. The polynucleotide may be DNA or RNA. [EC:2.7.1.78]</t>
  </si>
  <si>
    <t>ENSG00000130309</t>
  </si>
  <si>
    <t>COLGALT1</t>
  </si>
  <si>
    <t>collagen beta(1-O)galactosyltransferase 1 [Source:HGNC Symbol;Acc:HGNC:26182]</t>
  </si>
  <si>
    <t>Q8NBJ5</t>
  </si>
  <si>
    <t>HPA047821</t>
  </si>
  <si>
    <t>uc002nhc.2</t>
  </si>
  <si>
    <t>GO:0050211</t>
  </si>
  <si>
    <t>procollagen galactosyltransferase activity</t>
  </si>
  <si>
    <t>Catalysis of the reaction: UDP-galactose + procollagen 5-hydroxy-L-lysine = UDP + procollagen 5-(D-galactosyloxy)-L-lysine. [EC:2.4.1.50, MetaCyc:PROCOLLAGEN-GALACTOSYLTRANSFERASE-RXN]</t>
  </si>
  <si>
    <t>ENSG00000127125</t>
  </si>
  <si>
    <t>PPCS</t>
  </si>
  <si>
    <t>phosphopantothenoylcysteine synthetase [Source:HGNC Symbol;Acc:HGNC:25686]</t>
  </si>
  <si>
    <t xml:space="preserve"> PHOSPHOPANTOTHENOYLCYSTEINE SYNTHETASE; PPCS
</t>
  </si>
  <si>
    <t>Q9HAB8</t>
  </si>
  <si>
    <t>HPA031361</t>
  </si>
  <si>
    <t>uc031tyr.1</t>
  </si>
  <si>
    <t>GO:0004632</t>
  </si>
  <si>
    <t>phosphopantothenate--cysteine ligase activity</t>
  </si>
  <si>
    <t>"Catalysis of the reaction: CTP + (R)-4'-phosphopantothenate + L-cysteine = CMP + diphosphate + (R)-4'-phosphopantothenoyl-L-cysteine. Cysteine can be replaced by some of its derivatives." [EC:6.3.2.5]</t>
  </si>
  <si>
    <t>ENSG00000177565</t>
  </si>
  <si>
    <t>TBL1XR1</t>
  </si>
  <si>
    <t>transducin (beta)-like 1 X-linked receptor 1 [Source:HGNC Symbol;Acc:HGNC:29529]</t>
  </si>
  <si>
    <t>TRANSDUCIN-BETA-LIKE 1 RECEPTOR 1; TBL1XR1;;TBL1X RECEPTOR 1;;TBL1-RELATED PROTEIN 1; TBLR1;;IRA1, MOUSE, HOMOLOG OF; IRA1;;C21</t>
  </si>
  <si>
    <t>Q9BZK7</t>
  </si>
  <si>
    <t>HPA019182</t>
  </si>
  <si>
    <t>uc003fiw.5</t>
  </si>
  <si>
    <t>GO:0047485</t>
  </si>
  <si>
    <t>protein N-terminus binding</t>
  </si>
  <si>
    <t>Interacting selectively and non-covalently with a protein N-terminus, the end of any peptide chain at which the 2-amino (or 2-imino) function of a constituent amino acid is not attached in peptide linkage to another amino-acid residue. [ISBN:0198506732]</t>
  </si>
  <si>
    <t>ENSG00000152455</t>
  </si>
  <si>
    <t>SUV39H2</t>
  </si>
  <si>
    <t>suppressor of variegation 3-9 homolog 2 [Source:HGNC Symbol;Acc:HGNC:17287]</t>
  </si>
  <si>
    <t>SUPPRESSOR OF VARIEGATION 3-9, DROSOPHILA, HOMOLOG OF, 2; SUV39H2;;SU(VAR)3-9, DROSOPHILA, HOMOLOG OF, 2</t>
  </si>
  <si>
    <t>uc057ryo.1</t>
  </si>
  <si>
    <t>ENSG00000137513</t>
  </si>
  <si>
    <t>NARS2</t>
  </si>
  <si>
    <t>asparaginyl-tRNA synthetase 2, mitochondrial (putative) [Source:HGNC Symbol;Acc:HGNC:26274]</t>
  </si>
  <si>
    <t>ASPARAGINYL-tRNA SYNTHETASE 2; NARS2;;ASPARAGINYL-tRNA SYNTHETASE, MITOCHONDRIAL;;MITOCHONDRIAL ASNRS</t>
  </si>
  <si>
    <t>Q96I59</t>
  </si>
  <si>
    <t>HPA026793</t>
  </si>
  <si>
    <t>uc001ozi.3</t>
  </si>
  <si>
    <t>ENSG00000177542</t>
  </si>
  <si>
    <t>SLC25A22</t>
  </si>
  <si>
    <t>solute carrier family 25 (mitochondrial carrier: glutamate), member 22 [Source:HGNC Symbol;Acc:HGNC:19954]</t>
  </si>
  <si>
    <t xml:space="preserve"> SOLUTE CARRIER FAMILY 25 (MITOCHONDRIAL CARRIER, GLUTAMATE), MEMBER
22; SLC25A22
;;GLUTAMATE CARRIER 1; GC1
</t>
  </si>
  <si>
    <t>Q9H936</t>
  </si>
  <si>
    <t>HPA014662</t>
  </si>
  <si>
    <t>uc001lri.3</t>
  </si>
  <si>
    <t>ENSG00000086848</t>
  </si>
  <si>
    <t>ALG9</t>
  </si>
  <si>
    <t>ALG9, alpha-1,2-mannosyltransferase [Source:HGNC Symbol;Acc:HGNC:15672]</t>
  </si>
  <si>
    <t>ALG9, S. CEREVISIAE, HOMOLOG OF; ALG9;;DISRUPTED IN BIPOLAR DISORDER 1; DIBD1</t>
  </si>
  <si>
    <t>HPA038575</t>
  </si>
  <si>
    <t>uc058hfd.1</t>
  </si>
  <si>
    <t>GO:0016757</t>
  </si>
  <si>
    <t>transferase activity, transferring glycosyl groups</t>
  </si>
  <si>
    <t>Catalysis of the transfer of a glycosyl group from one compound (donor) to another (acceptor). [GOC:jl, ISBN:0198506732]</t>
  </si>
  <si>
    <t>ENSG00000135220</t>
  </si>
  <si>
    <t>UGT2A3</t>
  </si>
  <si>
    <t>UDP glucuronosyltransferase 2 family, polypeptide A3 [Source:HGNC Symbol;Acc:HGNC:28528]</t>
  </si>
  <si>
    <t>URIDINE DIPHOSPHATE GLUCURONOSYLTRANSFERASE 2 FAMILY, MEMBER A3; UGT2A3;;UDP GLUCURONOSYLTRANSFERASE 2 FAMILY, MEMBER A3</t>
  </si>
  <si>
    <t>Q6UWM9</t>
  </si>
  <si>
    <t>uc003hef.3</t>
  </si>
  <si>
    <t>ENSG00000181090</t>
  </si>
  <si>
    <t>EHMT1</t>
  </si>
  <si>
    <t>euchromatic histone-lysine N-methyltransferase 1 [Source:HGNC Symbol;Acc:HGNC:24650]</t>
  </si>
  <si>
    <t>EUCHROMATIC HISTONE METHYLTRANSFERASE 1; EHMT1;;EUHMTASE1</t>
  </si>
  <si>
    <t>Q9H9B1</t>
  </si>
  <si>
    <t>HPA060022</t>
  </si>
  <si>
    <t>uc011mfc.3</t>
  </si>
  <si>
    <t>GO:0018027</t>
  </si>
  <si>
    <t>peptidyl-lysine dimethylation</t>
  </si>
  <si>
    <t>The methylation of peptidyl-lysine to form peptidyl-N6,N6-dimethyl-L-lysine. [RESID:AA0075]</t>
  </si>
  <si>
    <t>ENSG00000116771</t>
  </si>
  <si>
    <t>AGMAT</t>
  </si>
  <si>
    <t>agmatine ureohydrolase (agmatinase) [Source:HGNC Symbol;Acc:HGNC:18407]</t>
  </si>
  <si>
    <t>Q9BSE5</t>
  </si>
  <si>
    <t>HPA028321</t>
  </si>
  <si>
    <t>uc001awv.2</t>
  </si>
  <si>
    <t>ENSG00000173517</t>
  </si>
  <si>
    <t>PEAK1</t>
  </si>
  <si>
    <t>pseudopodium-enriched atypical kinase 1 [Source:HGNC Symbol;Acc:HGNC:29431]</t>
  </si>
  <si>
    <t>PSEUDOPODIUM-ENRICHED ATYPICAL KINASE 1;;PEAK1;;SGK269;;NKF3 KINASE FAMILY MEMBER;;KIAA2002</t>
  </si>
  <si>
    <t>Q9H792</t>
  </si>
  <si>
    <t>HPA026517</t>
  </si>
  <si>
    <t>uc059lyw.1</t>
  </si>
  <si>
    <t>ENSG00000166908</t>
  </si>
  <si>
    <t>PIP4K2C</t>
  </si>
  <si>
    <t>phosphatidylinositol-5-phosphate 4-kinase, type II, gamma [Source:HGNC Symbol;Acc:HGNC:23786]</t>
  </si>
  <si>
    <t>Q8TBX8</t>
  </si>
  <si>
    <t>HPA028658</t>
  </si>
  <si>
    <t>uc010srt.2</t>
  </si>
  <si>
    <t>ENSG00000114670</t>
  </si>
  <si>
    <t>NEK11</t>
  </si>
  <si>
    <t>NIMA-related kinase 11 [Source:HGNC Symbol;Acc:HGNC:18593]</t>
  </si>
  <si>
    <t>NEVER IN MITOSIS GENE A-RELATED KINASE 11; NEK11;;NIMA-RELATED KINASE 11</t>
  </si>
  <si>
    <t>uc011bll.3</t>
  </si>
  <si>
    <t>ENSG00000101901</t>
  </si>
  <si>
    <t>ALG13</t>
  </si>
  <si>
    <t>ALG13, UDP-N-acetylglucosaminyltransferase subunit [Source:HGNC Symbol;Acc:HGNC:30881]</t>
  </si>
  <si>
    <t>ALG13, S. CEREVISIAE, HOMOLOG OF; ALG13;;ASPARAGINE-LINKED GLYCOSYLATION 13, S. CEREVISIAE, HOMOLOG OF;;GLYCOSYLTRANSFERASE 28 DOMAIN-CONTAINING 1; GLT28D1</t>
  </si>
  <si>
    <t>uc065asl.1</t>
  </si>
  <si>
    <t>Catalysis of the transfer of a hexosyl group from one compound (donor) to another (acceptor). [GOC:jl]</t>
  </si>
  <si>
    <t>ENSG00000122484</t>
  </si>
  <si>
    <t>RPAP2</t>
  </si>
  <si>
    <t>RNA polymerase II associated protein 2 [Source:HGNC Symbol;Acc:HGNC:25791]</t>
  </si>
  <si>
    <t>RNA POLYMERASE II-ASSOCIATED PROTEIN 2; RPAP2;;CHROMOSOME 1 OPEN READING FRAME 82; C1ORF82</t>
  </si>
  <si>
    <t>Q8IXW5</t>
  </si>
  <si>
    <t>HPA046443</t>
  </si>
  <si>
    <t>uc001dot.3</t>
  </si>
  <si>
    <t>ENSG00000105879</t>
  </si>
  <si>
    <t>CBLL1</t>
  </si>
  <si>
    <t>Cbl proto-oncogene-like 1, E3 ubiquitin protein ligase [Source:HGNC Symbol;Acc:HGNC:21225]</t>
  </si>
  <si>
    <t>CAS-BR-M MURINE ECTOPIC RETROVIRAL TRANSFORMING SEQUENCE LIKE-1; CBLL1;;HAKAI, MOUSE, HOMOLOG OF; HAKAI</t>
  </si>
  <si>
    <t>Q75N03</t>
  </si>
  <si>
    <t>HPA026699</t>
  </si>
  <si>
    <t>uc003veq.4</t>
  </si>
  <si>
    <t>GO:0007162</t>
  </si>
  <si>
    <t>negative regulation of cell adhesion</t>
  </si>
  <si>
    <t>Any process that stops, prevents, or reduces the frequency, rate or extent of cell adhesion. [GOC:go_curators]</t>
  </si>
  <si>
    <t>ENSG00000275079</t>
  </si>
  <si>
    <t>LPCAT1</t>
  </si>
  <si>
    <t>lysophosphatidylcholine acyltransferase 1 [Source:HGNC Symbol;Acc:HGNC:25718]</t>
  </si>
  <si>
    <t>ACYLTRANSFERASE-LIKE 2; AYTL2;;LYSOPHOSPHATIDYLCHOLINE ACYLTRANSFERASE; LPCAT;;LPC ACYLTRANSFERASE 1; LPCAT1</t>
  </si>
  <si>
    <t>GO:0016746</t>
  </si>
  <si>
    <t>transferase activity, transferring acyl groups</t>
  </si>
  <si>
    <t>Catalysis of the transfer of an acyl group from one compound (donor) to another (acceptor). [GOC:jl, ISBN:0198506732]</t>
  </si>
  <si>
    <t>ENSG00000185875</t>
  </si>
  <si>
    <t>THNSL1</t>
  </si>
  <si>
    <t>threonine synthase like 1 [Source:HGNC Symbol;Acc:HGNC:26160]</t>
  </si>
  <si>
    <t>THREONINE SYNTHASE-LIKE 1; THNSL1;;TSH1</t>
  </si>
  <si>
    <t>Q8IYQ7</t>
  </si>
  <si>
    <t>HPA044875</t>
  </si>
  <si>
    <t>uc057shy.1</t>
  </si>
  <si>
    <t>ENSG00000071967</t>
  </si>
  <si>
    <t>CYBRD1</t>
  </si>
  <si>
    <t>cytochrome b reductase 1 [Source:HGNC Symbol;Acc:HGNC:20797]</t>
  </si>
  <si>
    <t xml:space="preserve"> CYTOCHROME b REDUCTASE 1; CYBRD1
;;DUODENAL CYTOCHROME b; DCYTB
</t>
  </si>
  <si>
    <t>Q53TN4</t>
  </si>
  <si>
    <t>HPA014757</t>
  </si>
  <si>
    <t>uc031rqa.1</t>
  </si>
  <si>
    <t>GO:0000293</t>
  </si>
  <si>
    <t>ferric-chelate reductase activity</t>
  </si>
  <si>
    <t>"Catalysis of the reaction: 2 Fe2+ + NAD+ = 2 Fe3+ + NADH + H(+)." [EC:1.16.1.7]</t>
  </si>
  <si>
    <t>ENSG00000087299</t>
  </si>
  <si>
    <t>L2HGDH</t>
  </si>
  <si>
    <t>L-2-hydroxyglutarate dehydrogenase [Source:HGNC Symbol;Acc:HGNC:20499]</t>
  </si>
  <si>
    <t>L-2-HYDROXYGLUTARATE DEHYDROGENASE; L2HGDH;;DURANIN;;C14ORF160</t>
  </si>
  <si>
    <t>HPA065409</t>
  </si>
  <si>
    <t>uc010tqn.3</t>
  </si>
  <si>
    <t>ENSG00000129951</t>
  </si>
  <si>
    <t>PLPPR3</t>
  </si>
  <si>
    <t>phospholipid phosphatase related 3 [Source:HGNC Symbol;Acc:HGNC:23497]</t>
  </si>
  <si>
    <t>PLASTICITY-RELATED GENE 2;;LIPID PHOSPHATE PHOSPHATASE-RELATED 3; LPPR3;;LPR3;;PRG2</t>
  </si>
  <si>
    <t>HPA057034</t>
  </si>
  <si>
    <t>uc002lpw.2</t>
  </si>
  <si>
    <t>ENSG00000145284</t>
  </si>
  <si>
    <t>SCD5</t>
  </si>
  <si>
    <t>stearoyl-CoA desaturase 5 [Source:HGNC Symbol;Acc:HGNC:21088]</t>
  </si>
  <si>
    <t>STEAROYL-CoA DESATURASE 5; SCD5;;ACYL-CoA DESATURASE 4; ACOD4</t>
  </si>
  <si>
    <t>Q86SK9</t>
  </si>
  <si>
    <t>HPA042380</t>
  </si>
  <si>
    <t>uc003hna.3</t>
  </si>
  <si>
    <t>GO:0004768</t>
  </si>
  <si>
    <t>stearoyl-CoA 9-desaturase activity</t>
  </si>
  <si>
    <t>Catalysis of the reaction: stearoyl-CoA + 2 ferrocytochrome b5 + O2 + 2 H+ = oleoyl-CoA + 2 ferricytochrome b5 + H2O. [EC:1.14.19.1]</t>
  </si>
  <si>
    <t>ENSG00000164181</t>
  </si>
  <si>
    <t>ELOVL7</t>
  </si>
  <si>
    <t>ELOVL fatty acid elongase 7 [Source:HGNC Symbol;Acc:HGNC:26292]</t>
  </si>
  <si>
    <t>ELONGATION OF VERY LONG CHAIN FATTY ACIDS-LIKE 7; ELOVL7;;ELOVL FATTY ACID ELONGASE 7</t>
  </si>
  <si>
    <t>A1L3X0</t>
  </si>
  <si>
    <t>HPA036337</t>
  </si>
  <si>
    <t>uc003jsi.5</t>
  </si>
  <si>
    <t>ENSG00000089060</t>
  </si>
  <si>
    <t>SLC8B1</t>
  </si>
  <si>
    <t>solute carrier family 8 (sodium/lithium/calcium exchanger), member B1 [Source:HGNC Symbol;Acc:HGNC:26175]</t>
  </si>
  <si>
    <t>SOLUTE CARRIER FAMILY 24 (SODIUM/POTASSIUM/CALCIUM EXCHANGER), MEMBER6; SLC24A6;;SODIUM/POTASSIUM/CALCIUM EXCHANGER 6; NCKX6;;NCLX</t>
  </si>
  <si>
    <t>Q6J4K2</t>
  </si>
  <si>
    <t>HPA040668</t>
  </si>
  <si>
    <t>uc058tpd.1</t>
  </si>
  <si>
    <t>GO:0086038</t>
  </si>
  <si>
    <t>calcium:sodium antiporter activity involved in regulation of cardiac muscle cell membrane potential</t>
  </si>
  <si>
    <t>Catalysis of the transfer of a solute or solutes from one side of a membrane to the other according to the reaction: Ca2+(in) + Na+(out) = Ca2+(out) + Na+(in), which contributes to regulating the membrane potential of a cardiac muscle cell. [GOC:BHF, GOC:mtg_cardiac_conduct_nov11]</t>
  </si>
  <si>
    <t>ENSG00000125779</t>
  </si>
  <si>
    <t>PANK2</t>
  </si>
  <si>
    <t>pantothenate kinase 2 [Source:HGNC Symbol;Acc:HGNC:15894]</t>
  </si>
  <si>
    <t xml:space="preserve"> PANTOTHENATE KINASE 2; PANK2
</t>
  </si>
  <si>
    <t>Q9BZ23</t>
  </si>
  <si>
    <t>uc002wkb.3</t>
  </si>
  <si>
    <t>ENSG00000197121</t>
  </si>
  <si>
    <t>PGAP1</t>
  </si>
  <si>
    <t>post-GPI attachment to proteins 1 [Source:HGNC Symbol;Acc:HGNC:25712]</t>
  </si>
  <si>
    <t xml:space="preserve"> POST-GPI ATTACHMENT TO PROTEINS 1; PGAP1
;;GPI DEACYLASE
</t>
  </si>
  <si>
    <t>Q75T13</t>
  </si>
  <si>
    <t>uc002utw.3</t>
  </si>
  <si>
    <t>ENSG00000148334</t>
  </si>
  <si>
    <t>PTGES2</t>
  </si>
  <si>
    <t>prostaglandin E synthase 2 [Source:HGNC Symbol;Acc:HGNC:17822]</t>
  </si>
  <si>
    <t xml:space="preserve"> PROSTAGLANDIN E SYNTHASE 2; PTGES2
;;PGES2;;
GATE-BINDING FACTOR 1; GBF1
</t>
  </si>
  <si>
    <t>Q9H7Z7</t>
  </si>
  <si>
    <t>HPA020631</t>
  </si>
  <si>
    <t>uc004bti.4</t>
  </si>
  <si>
    <t>ENSG00000115652</t>
  </si>
  <si>
    <t>UXS1</t>
  </si>
  <si>
    <t>UDP-glucuronate decarboxylase 1 [Source:HGNC Symbol;Acc:HGNC:17729]</t>
  </si>
  <si>
    <t>UDP-GLUCURONATE DECARBOXYLASE 1; UXS1;;UGD</t>
  </si>
  <si>
    <t>Q8NBZ7</t>
  </si>
  <si>
    <t>HPA008825</t>
  </si>
  <si>
    <t>uc002tdn.3</t>
  </si>
  <si>
    <t>GO:0033320</t>
  </si>
  <si>
    <t>UDP-D-xylose biosynthetic process</t>
  </si>
  <si>
    <t>The chemical reactions and pathways resulting in the formation of UDP-D-xylose, uridinediphosphoxylose, a substance composed of xylose in glycosidic linkage with uridine diphosphate. [GOC:mah, MetaCyc:PWY-4821]</t>
  </si>
  <si>
    <t>ENSG00000162174</t>
  </si>
  <si>
    <t>ASRGL1</t>
  </si>
  <si>
    <t>asparaginase like 1 [Source:HGNC Symbol;Acc:HGNC:16448]</t>
  </si>
  <si>
    <t xml:space="preserve"> ASPARAGINASE-LIKE PROTEIN 1; ASRGL1
;;ALP
</t>
  </si>
  <si>
    <t>Q7L266</t>
  </si>
  <si>
    <t>HPA029725</t>
  </si>
  <si>
    <t>uc001ntf.4</t>
  </si>
  <si>
    <t>ENSG00000142102</t>
  </si>
  <si>
    <t>ATHL1</t>
  </si>
  <si>
    <t>ATH1, acid trehalase-like 1 (yeast) [Source:HGNC Symbol;Acc:HGNC:26210]</t>
  </si>
  <si>
    <t>Q32M88</t>
  </si>
  <si>
    <t>HPA039383</t>
  </si>
  <si>
    <t>uc010qvu.3</t>
  </si>
  <si>
    <t>GO:0005618</t>
  </si>
  <si>
    <t>cell wall</t>
  </si>
  <si>
    <t>The rigid or semi-rigid envelope lying outside the cell membrane of plant, fungal, most prokaryotic cells and some protozoan parasites, maintaining their shape and protecting them from osmotic lysis. In plants it is made of cellulose and, often, lignin; in fungi it is composed largely of polysaccharides; in bacteria it is composed of peptidoglycan; in protozoan parasites such as Giardia species, it's made of carbohydrates and proteins. [GOC:giardia, http://en.wikipedia.org/wiki/Microbial_cyst, ISBN:0198547684, PMID:15134259]</t>
  </si>
  <si>
    <t>ENSG00000166391</t>
  </si>
  <si>
    <t>MOGAT2</t>
  </si>
  <si>
    <t>monoacylglycerol O-acyltransferase 2 [Source:HGNC Symbol;Acc:HGNC:23248]</t>
  </si>
  <si>
    <t xml:space="preserve"> MONOACYLGLYCEROL O-ACYLTRANSFERASE 2; MOGAT2
;;ACYL-CoA:MONOACYLGLYCEROL ACYLTRANSFERASE 2;;
MGAT2
</t>
  </si>
  <si>
    <t>Q3SYC2</t>
  </si>
  <si>
    <t>HPA028834</t>
  </si>
  <si>
    <t>uc010rru.2</t>
  </si>
  <si>
    <t>ENSG00000156510</t>
  </si>
  <si>
    <t>HKDC1</t>
  </si>
  <si>
    <t>hexokinase domain containing 1 [Source:HGNC Symbol;Acc:HGNC:23302]</t>
  </si>
  <si>
    <t>Q2TB90</t>
  </si>
  <si>
    <t>HPA011956</t>
  </si>
  <si>
    <t>uc001jpf.4</t>
  </si>
  <si>
    <t>ENSG00000177200</t>
  </si>
  <si>
    <t>CHD9</t>
  </si>
  <si>
    <t>chromodomain helicase DNA binding protein 9 [Source:HGNC Symbol;Acc:HGNC:25701]</t>
  </si>
  <si>
    <t>Q3L8U1</t>
  </si>
  <si>
    <t>HPA049420</t>
  </si>
  <si>
    <t>uc002egy.4</t>
  </si>
  <si>
    <t>ENSG00000167107</t>
  </si>
  <si>
    <t>ACSF2</t>
  </si>
  <si>
    <t>acyl-CoA synthetase family member 2 [Source:HGNC Symbol;Acc:HGNC:26101]</t>
  </si>
  <si>
    <t>ACYL-CoA SYNTHETASE FAMILY, MEMBER 2; ACSF2;;FLJ20920</t>
  </si>
  <si>
    <t>uc060hhr.1</t>
  </si>
  <si>
    <t>ENSG00000143374</t>
  </si>
  <si>
    <t>TARS2</t>
  </si>
  <si>
    <t>threonyl-tRNA synthetase 2, mitochondrial (putative) [Source:HGNC Symbol;Acc:HGNC:30740]</t>
  </si>
  <si>
    <t>THREONYL-tRNA SYNTHETASE 2; TARS2;;THREONYL-tRNA SYNTHETASE, MITOCHONDRIAL;;MITOCHONDRIAL THRRS</t>
  </si>
  <si>
    <t>Q9BW92</t>
  </si>
  <si>
    <t>HPA028626</t>
  </si>
  <si>
    <t>uc009wls.5</t>
  </si>
  <si>
    <t>GO:0070159</t>
  </si>
  <si>
    <t>mitochondrial threonyl-tRNA aminoacylation</t>
  </si>
  <si>
    <t>The process of coupling threonine to threonyl-tRNA in a mitochondrion, catalyzed by threonyl-tRNA synthetase. In tRNA aminoacylation, the amino acid is first activated by linkage to AMP and then transferred to either the 2'- or the 3'-hydroxyl group of the 3'-adenosine residue of the tRNA. [GOC:mah, GOC:mcc]</t>
  </si>
  <si>
    <t>ENSG00000119227</t>
  </si>
  <si>
    <t>PIGZ</t>
  </si>
  <si>
    <t>phosphatidylinositol glycan anchor biosynthesis, class Z [Source:HGNC Symbol;Acc:HGNC:30596]</t>
  </si>
  <si>
    <t xml:space="preserve"> PHOSPHATIDYLINOSITOL GLYCAN, CLASS Z; PIGZ
;;SMP3, S. CEREVISIAE, HOMOLOG OF; SMP3
</t>
  </si>
  <si>
    <t>Q86VD9</t>
  </si>
  <si>
    <t>HPA059920</t>
  </si>
  <si>
    <t>uc003fxh.4</t>
  </si>
  <si>
    <t>ENSG00000099377</t>
  </si>
  <si>
    <t>HSD3B7</t>
  </si>
  <si>
    <t>hydroxy-delta-5-steroid dehydrogenase, 3 beta- and steroid delta-isomerase 7 [Source:HGNC Symbol;Acc:HGNC:18324]</t>
  </si>
  <si>
    <t xml:space="preserve"> 3-@BETA-HYDROXY-DELTA-5-C27-STEROID OXIDOREDUCTASE; HSD3B7
;;C27-3-BETA-HSD
</t>
  </si>
  <si>
    <t>Q9H2F3</t>
  </si>
  <si>
    <t>HPA050521</t>
  </si>
  <si>
    <t>uc002eag.2</t>
  </si>
  <si>
    <t>ENSG00000086544</t>
  </si>
  <si>
    <t>ITPKC</t>
  </si>
  <si>
    <t>inositol-trisphosphate 3-kinase C [Source:HGNC Symbol;Acc:HGNC:14897]</t>
  </si>
  <si>
    <t xml:space="preserve"> INOSITOL 1,4,5-TRISPHOSPHATE 3-KINASE C; ITPKC
</t>
  </si>
  <si>
    <t>Q96DU7</t>
  </si>
  <si>
    <t>HPA053003</t>
  </si>
  <si>
    <t>uc002oot.4</t>
  </si>
  <si>
    <t>ENSG00000160688</t>
  </si>
  <si>
    <t>FLAD1</t>
  </si>
  <si>
    <t>flavin adenine dinucleotide synthetase 1 [Source:HGNC Symbol;Acc:HGNC:24671]</t>
  </si>
  <si>
    <t xml:space="preserve"> FLAVIN ADENINE DINUCLEOTIDE SYNTHETASE, S. CEREVISIAE, HOMOLOG OF;
FLAD1
;;FAD1, S. CEREVISIAE, HOMOLOG OF;;
FAD SYNTHETASE; FADS;;
FMN ADENYLYLTRANSFERASE
</t>
  </si>
  <si>
    <t>HPA028486</t>
  </si>
  <si>
    <t>uc001fgd.2</t>
  </si>
  <si>
    <t>GO:0003919</t>
  </si>
  <si>
    <t>FMN adenylyltransferase activity</t>
  </si>
  <si>
    <t>"Catalysis of the reaction: ATP + FMN = diphosphate + FAD." [EC:2.7.7.2, RHEA:17240]</t>
  </si>
  <si>
    <t>ENSG00000177192</t>
  </si>
  <si>
    <t>PUS1</t>
  </si>
  <si>
    <t>pseudouridylate synthase 1 [Source:HGNC Symbol;Acc:HGNC:15508]</t>
  </si>
  <si>
    <t>PSEUDOURIDINE SYNTHASE 1; PUS1</t>
  </si>
  <si>
    <t>Q9Y606</t>
  </si>
  <si>
    <t>HPA057593</t>
  </si>
  <si>
    <t>uc001ujg.4</t>
  </si>
  <si>
    <t>GO:0004730</t>
  </si>
  <si>
    <t>pseudouridylate synthase activity</t>
  </si>
  <si>
    <t>Catalysis of the reaction: D-ribose 5-phosphate + uracil = H(2)O + pseudouridine 5'-phosphate. [EC:4.2.1.70, RHEA:18340]</t>
  </si>
  <si>
    <t>ENSG00000100344</t>
  </si>
  <si>
    <t>PNPLA3</t>
  </si>
  <si>
    <t>patatin-like phospholipase domain containing 3 [Source:HGNC Symbol;Acc:HGNC:18590]</t>
  </si>
  <si>
    <t xml:space="preserve"> PATATIN-LIKE PHOSPHOLIPASE DOMAIN-CONTAINING PROTEIN 3; PNPLA3
;;ADIPONUTRIN; ADPN;;
PHOSPHOLIPASE A2, CALCIUM-INDEPENDENT, EPSILON;;
IPLA2-EPSILON
</t>
  </si>
  <si>
    <t>Q9NST1</t>
  </si>
  <si>
    <t>HPA058058</t>
  </si>
  <si>
    <t>uc003bei.1</t>
  </si>
  <si>
    <t>ENSG00000068120</t>
  </si>
  <si>
    <t>COASY</t>
  </si>
  <si>
    <t>CoA synthase [Source:HGNC Symbol;Acc:HGNC:29932]</t>
  </si>
  <si>
    <t xml:space="preserve"> COENZYME A SYNTHASE; COASY
;;PHOSPHOPANTETHEINE ADENYLYLTRANSFERASE/DEPHOSPHOCOENZYME A KINASE;;
PPAT/DPCK
</t>
  </si>
  <si>
    <t>ENSG00000107854</t>
  </si>
  <si>
    <t>TNKS2</t>
  </si>
  <si>
    <t>tankyrase, TRF1-interacting ankyrin-related ADP-ribose polymerase 2 [Source:HGNC Symbol;Acc:HGNC:15677]</t>
  </si>
  <si>
    <t>TRF1-INTERACTING ANKYRIN-RELATED ADP-RIBOSE POLYMERASE 2; TNKS2;;TANKYRASE 2; TANK2;;TNKL</t>
  </si>
  <si>
    <t>Q9H2K2</t>
  </si>
  <si>
    <t>HPA036606</t>
  </si>
  <si>
    <t>uc001khp.4</t>
  </si>
  <si>
    <t>GO:1904357</t>
  </si>
  <si>
    <t>negative regulation of telomere maintenance via telomere lengthening</t>
  </si>
  <si>
    <t>Any process that stops, prevents or reduces the frequency, rate or extent of telomere maintenance via telomere lengthening. [GO_REF:0000058, GOC:BHF, GOC:nc, GOC:TermGenie, PMID:23959892]</t>
  </si>
  <si>
    <t>ENSG00000135917</t>
  </si>
  <si>
    <t>SLC19A3</t>
  </si>
  <si>
    <t>solute carrier family 19 (thiamine transporter), member 3 [Source:HGNC Symbol;Acc:HGNC:16266]</t>
  </si>
  <si>
    <t xml:space="preserve"> SOLUTE CARRIER FAMILY 19 (THIAMINE TRANSPORTER), MEMBER 3; SLC19A3
;;THIAMINE TRANSPORTER 2; THTR2
</t>
  </si>
  <si>
    <t>Q9BZV2</t>
  </si>
  <si>
    <t>HPA038898</t>
  </si>
  <si>
    <t>uc002vpi.3</t>
  </si>
  <si>
    <t>ENSG00000111271</t>
  </si>
  <si>
    <t>ACAD10</t>
  </si>
  <si>
    <t>acyl-CoA dehydrogenase family, member 10 [Source:HGNC Symbol;Acc:HGNC:21597]</t>
  </si>
  <si>
    <t xml:space="preserve"> ACYL-CoA DEHYDROGENASE FAMILY, MEMBER 10; ACAD10
</t>
  </si>
  <si>
    <t>ENSG00000172345</t>
  </si>
  <si>
    <t>STARD5</t>
  </si>
  <si>
    <t>StAR related lipid transfer domain containing 5 [Source:HGNC Symbol;Acc:HGNC:18065]</t>
  </si>
  <si>
    <t>START DOMAIN-CONTAINING PROTEIN 5; STARD5</t>
  </si>
  <si>
    <t>Q9NSY2</t>
  </si>
  <si>
    <t>HPA040682</t>
  </si>
  <si>
    <t>uc002bgm.4</t>
  </si>
  <si>
    <t>ENSG00000111266</t>
  </si>
  <si>
    <t>DUSP16</t>
  </si>
  <si>
    <t>dual specificity phosphatase 16 [Source:HGNC Symbol;Acc:HGNC:17909]</t>
  </si>
  <si>
    <t>DUAL-SPECIFICITY PHOSPHATASE 16; DUSP16;;MAP KINASE PHOSPHATASE 7; MKP7;;KIAA1700</t>
  </si>
  <si>
    <t>Q9BY84</t>
  </si>
  <si>
    <t>HPA020326</t>
  </si>
  <si>
    <t>uc001rao.3</t>
  </si>
  <si>
    <t>GO:0045209</t>
  </si>
  <si>
    <t>MAPK phosphatase export from nucleus, leptomycin B sensitive</t>
  </si>
  <si>
    <t>Leptomycin B-sensitive movement of a MAPK phosphatase from the nucleus to the cytoplasm. [GOC:ebc]</t>
  </si>
  <si>
    <t>ENSG00000145391</t>
  </si>
  <si>
    <t>SETD7</t>
  </si>
  <si>
    <t>SET domain containing (lysine methyltransferase) 7 [Source:HGNC Symbol;Acc:HGNC:30412]</t>
  </si>
  <si>
    <t>SET DOMAIN-CONTAINING PROTEIN 7; SETD7;;SET7;;SET9;;HISTONE H3-LYSINE 4-SPECIFIC METHYLTRANSFERASE;;H3-K4-HMTase;;KIAA1717</t>
  </si>
  <si>
    <t>uc062zss.1</t>
  </si>
  <si>
    <t>ENSG00000132323</t>
  </si>
  <si>
    <t>ILKAP</t>
  </si>
  <si>
    <t>ILK associated serine/threonine phosphatase [Source:HGNC Symbol;Acc:HGNC:15566]</t>
  </si>
  <si>
    <t>Q9H0C8</t>
  </si>
  <si>
    <t>HPA056099</t>
  </si>
  <si>
    <t>uc002vxv.4</t>
  </si>
  <si>
    <t>ENSG00000197496</t>
  </si>
  <si>
    <t>SLC2A10</t>
  </si>
  <si>
    <t>solute carrier family 2 (facilitated glucose transporter), member 10 [Source:HGNC Symbol;Acc:HGNC:13444]</t>
  </si>
  <si>
    <t xml:space="preserve"> SOLUTE CARRIER FAMILY 2 (FACILITATED GLUCOSE TRANSPORTER), MEMBER
10; SLC2A10
;;GLUCOSE TRANSPORTER 10; GLUT10
</t>
  </si>
  <si>
    <t>O95528</t>
  </si>
  <si>
    <t>HPA055673</t>
  </si>
  <si>
    <t>uc002xsl.3</t>
  </si>
  <si>
    <t>ENSG00000174915</t>
  </si>
  <si>
    <t>PTDSS2</t>
  </si>
  <si>
    <t>phosphatidylserine synthase 2 [Source:HGNC Symbol;Acc:HGNC:15463]</t>
  </si>
  <si>
    <t xml:space="preserve"> PHOSPHATIDYLSERINE SYNTHASE 2; PTDSS2
;;PSS2
</t>
  </si>
  <si>
    <t>Q9BVG9</t>
  </si>
  <si>
    <t>HPA038929</t>
  </si>
  <si>
    <t>uc001lpj.3</t>
  </si>
  <si>
    <t>ENSG00000126821</t>
  </si>
  <si>
    <t>SGPP1</t>
  </si>
  <si>
    <t>sphingosine-1-phosphate phosphatase 1 [Source:HGNC Symbol;Acc:HGNC:17720]</t>
  </si>
  <si>
    <t xml:space="preserve"> SPHINGOSINE-1-PHOSPHATE PHOSPHATASE 1; SGPP1
;;SPP1;;
SPPASE1
</t>
  </si>
  <si>
    <t>Q9BX95</t>
  </si>
  <si>
    <t>HPA053149</t>
  </si>
  <si>
    <t>uc001xgj.4</t>
  </si>
  <si>
    <t>ENSG00000111371</t>
  </si>
  <si>
    <t>SLC38A1</t>
  </si>
  <si>
    <t>solute carrier family 38, member 1 [Source:HGNC Symbol;Acc:HGNC:13447]</t>
  </si>
  <si>
    <t xml:space="preserve"> SOLUTE CARRIER FAMILY 38 (AMINO ACID TRANSPORTER), MEMBER 1; SLC38A1
;;AMINO ACID TRANSPORTER SYSTEM A, MEMBER 1; ATA1;;
N-SYSTEM AMINO ACID TRANSPORTER 2; NAT2
</t>
  </si>
  <si>
    <t>Q9H2H9</t>
  </si>
  <si>
    <t>HPA052272</t>
  </si>
  <si>
    <t>uc001rpb.4</t>
  </si>
  <si>
    <t>ENSG00000154370</t>
  </si>
  <si>
    <t>TRIM11</t>
  </si>
  <si>
    <t>tripartite motif containing 11 [Source:HGNC Symbol;Acc:HGNC:16281]</t>
  </si>
  <si>
    <t>TRIPARTITE MOTIF-CONTAINING PROTEIN 11; TRIM11</t>
  </si>
  <si>
    <t>HPA043879</t>
  </si>
  <si>
    <t>uc057qeo.1</t>
  </si>
  <si>
    <t>ENSG00000123739</t>
  </si>
  <si>
    <t>PLA2G12A</t>
  </si>
  <si>
    <t>phospholipase A2, group XIIA [Source:HGNC Symbol;Acc:HGNC:18554]</t>
  </si>
  <si>
    <t xml:space="preserve"> PHOSPHOLIPASE A2, GROUP XIIA; PLA2G12A
;;PHOSPHOLIPASE A2, SECRETED, GROUP XII;;
SPLA2-GXII;;
GXII;;
ROSSY
</t>
  </si>
  <si>
    <t>Q9BZM1</t>
  </si>
  <si>
    <t>HPA035909</t>
  </si>
  <si>
    <t>uc003hzp.3</t>
  </si>
  <si>
    <t>ENSG00000130377</t>
  </si>
  <si>
    <t>ACSBG2</t>
  </si>
  <si>
    <t>acyl-CoA synthetase bubblegum family member 2 [Source:HGNC Symbol;Acc:HGNC:24174]</t>
  </si>
  <si>
    <t xml:space="preserve"> ACYL-CoA SYNTHETASE, BUBBLEGUM FAMILY, MEMBER 2; ACSBG2
;;BUBBLEGUM-RELATED PROTEIN; BGR
</t>
  </si>
  <si>
    <t>ENSG00000121486</t>
  </si>
  <si>
    <t>TRMT1L</t>
  </si>
  <si>
    <t>tRNA methyltransferase 1 like [Source:HGNC Symbol;Acc:HGNC:16782]</t>
  </si>
  <si>
    <t>CHROMOSOME 1 OPEN READING FRAME 25; C1ORF25;;TRM1-LIKE; TRM1L</t>
  </si>
  <si>
    <t>Q7Z2T5</t>
  </si>
  <si>
    <t>HPA054464</t>
  </si>
  <si>
    <t>uc001grf.5</t>
  </si>
  <si>
    <t>GO:0007610</t>
  </si>
  <si>
    <t>behavior</t>
  </si>
  <si>
    <t>The internally coordinated responses (actions or inactions) of whole living organisms (individuals or groups) to internal or external stimuli. [GOC:ems, GOC:jl, ISBN:0395448956, PMID:20160973]</t>
  </si>
  <si>
    <t>ENSG00000162526</t>
  </si>
  <si>
    <t>TSSK3</t>
  </si>
  <si>
    <t>testis-specific serine kinase 3 [Source:HGNC Symbol;Acc:HGNC:15473]</t>
  </si>
  <si>
    <t>TESTIS-SPECIFIC SERINE/THREONINE KINASE 3; TSSK3;;SERINE/THREONINE PROTEIN KINASE 22C; STK22C;;STK22D, MOUSE, HOMOLOG OF; STK22D</t>
  </si>
  <si>
    <t>uc057ekk.1</t>
  </si>
  <si>
    <t>ENSG00000166126</t>
  </si>
  <si>
    <t>AMN</t>
  </si>
  <si>
    <t>amnion associated transmembrane protein [Source:HGNC Symbol;Acc:HGNC:14604]</t>
  </si>
  <si>
    <t xml:space="preserve"> AMNIONLESS, MOUSE, HOMOLOG OF; AMN
</t>
  </si>
  <si>
    <t>Q9BXJ7</t>
  </si>
  <si>
    <t>HPA000817</t>
  </si>
  <si>
    <t>uc001ymg.4</t>
  </si>
  <si>
    <t>ENSG00000163545</t>
  </si>
  <si>
    <t>NUAK2</t>
  </si>
  <si>
    <t>NUAK family, SNF1-like kinase, 2 [Source:HGNC Symbol;Acc:HGNC:29558]</t>
  </si>
  <si>
    <t>NUAK FAMILY, SNF1-LIKE KINASE, 2; NUAK2;;SNF1/AMPK-RELATED PROTEIN KINASE; SNARK</t>
  </si>
  <si>
    <t>Q9H093</t>
  </si>
  <si>
    <t>HPA008958</t>
  </si>
  <si>
    <t>uc001hce.4</t>
  </si>
  <si>
    <t>GO:0042149</t>
  </si>
  <si>
    <t>cellular response to glucose starvation</t>
  </si>
  <si>
    <t>Any process that results in a change in state or activity of a cell (in terms of movement, secretion, enzyme production, gene expression, etc.) as a result of deprivation of glucose. [GOC:jl]</t>
  </si>
  <si>
    <t>ENSG00000118518</t>
  </si>
  <si>
    <t>RNF146</t>
  </si>
  <si>
    <t>ring finger protein 146 [Source:HGNC Symbol;Acc:HGNC:21336]</t>
  </si>
  <si>
    <t>RING FINGER PROTEIN 146; RNF146;;DACTYLIDIN;;IDUNA</t>
  </si>
  <si>
    <t>Q9NTX7</t>
  </si>
  <si>
    <t>HPA027209</t>
  </si>
  <si>
    <t>uc003qav.4</t>
  </si>
  <si>
    <t>GO:0072572</t>
  </si>
  <si>
    <t>poly-ADP-D-ribose binding</t>
  </si>
  <si>
    <t>Interacting selectively and non-covalently with polymeric ADP-D-ribose, a polymer that is composed of poly-ADP-D-ribose units linked through 1,2-glycosidic bonds at the ribose ring. [CHEBI:61151, GOC:mah, GOC:sart, PMID:20088964]</t>
  </si>
  <si>
    <t>ENSG00000117069</t>
  </si>
  <si>
    <t>ST6GALNAC5</t>
  </si>
  <si>
    <t>ST6 (alpha-N-acetyl-neuraminyl-2,3-beta-galactosyl-1,3)-N-acetylgalactosaminide alpha-2,6-sialyltransferase 5 [Source:HGNC Symbol;Acc:HGNC:19342]</t>
  </si>
  <si>
    <t xml:space="preserve"> ST6 ALPHA-N-ACETYL-NEURAMINYL-2,3-BETA-GALACTOSYL-1,3-N-ACETYLGALACTOSAMINIDE
ALPHA-2,6-SIALYLTRANSFERASE 5; ST6GALNAC5
;;ST6GalNAc V;;
SIALYLTRANSFERASE 7E; SIAT7E
</t>
  </si>
  <si>
    <t>Q9BVH7</t>
  </si>
  <si>
    <t>uc001dhi.3</t>
  </si>
  <si>
    <t>ENSG00000107819</t>
  </si>
  <si>
    <t>SFXN3</t>
  </si>
  <si>
    <t>sideroflexin 3 [Source:HGNC Symbol;Acc:HGNC:16087]</t>
  </si>
  <si>
    <t>SIDEROFLEXIN 3; SFXN3</t>
  </si>
  <si>
    <t>HPA048105</t>
  </si>
  <si>
    <t>uc001ksp.4</t>
  </si>
  <si>
    <t>ENSG00000178922</t>
  </si>
  <si>
    <t>HYI</t>
  </si>
  <si>
    <t>hydroxypyruvate isomerase (putative) [Source:HGNC Symbol;Acc:HGNC:26948]</t>
  </si>
  <si>
    <t>HPA040092</t>
  </si>
  <si>
    <t>uc057fnt.1</t>
  </si>
  <si>
    <t>ENSG00000213339</t>
  </si>
  <si>
    <t>QTRT1</t>
  </si>
  <si>
    <t>queuine tRNA-ribosyltransferase 1 [Source:HGNC Symbol;Acc:HGNC:23797]</t>
  </si>
  <si>
    <t>QUEUINE tRNA-RIBOSYLTRANSFERASE 1; QTRT1;;tRNA-GUANINE TRANSGLYCOSYLASE; TGT;;TGT, 43-KD SUBUNIT;;TGT, CATALYTIC SUBUNIT</t>
  </si>
  <si>
    <t>Q9BXR0</t>
  </si>
  <si>
    <t>HPA049440</t>
  </si>
  <si>
    <t>uc002mpr.4</t>
  </si>
  <si>
    <t>ENSG00000155287</t>
  </si>
  <si>
    <t>SLC25A28</t>
  </si>
  <si>
    <t>solute carrier family 25 (mitochondrial iron transporter), member 28 [Source:HGNC Symbol;Acc:HGNC:23472]</t>
  </si>
  <si>
    <t>SOLUTE CARRIER FAMILY 25 (MITOCHONDRIAL CARRIER), MEMBER 28; SLC25A28;;MITOFERRIN 2; MFRN2;;MRS3/4;;NPD016;;MRS4L</t>
  </si>
  <si>
    <t>uc057vhy.1</t>
  </si>
  <si>
    <t>ENSG00000119915</t>
  </si>
  <si>
    <t>ELOVL3</t>
  </si>
  <si>
    <t>ELOVL fatty acid elongase 3 [Source:HGNC Symbol;Acc:HGNC:18047]</t>
  </si>
  <si>
    <t>ELONGATION OF VERY LONG CHAIN FATTY ACIDS-LIKE 3; ELOVL3;;CIG30, MOUSE, HOMOLOG OF</t>
  </si>
  <si>
    <t>Q9HB03</t>
  </si>
  <si>
    <t>HPA036236</t>
  </si>
  <si>
    <t>uc001kut.5</t>
  </si>
  <si>
    <t>GO:0034625</t>
  </si>
  <si>
    <t>fatty acid elongation, monounsaturated fatty acid</t>
  </si>
  <si>
    <t>Elongation of a fatty acid chain into which one C-C double bond has been introduced. [GOC:mah]</t>
  </si>
  <si>
    <t>ENSG00000159322</t>
  </si>
  <si>
    <t>ADPGK</t>
  </si>
  <si>
    <t>ADP-dependent glucokinase [Source:HGNC Symbol;Acc:HGNC:25250]</t>
  </si>
  <si>
    <t>ADP-DEPENDENT GLUCOKINASE; ADPGK;;ADP-GK</t>
  </si>
  <si>
    <t>uc059ldb.1</t>
  </si>
  <si>
    <t>ENSG00000120820</t>
  </si>
  <si>
    <t>GLT8D2</t>
  </si>
  <si>
    <t>glycosyltransferase 8 domain containing 2 [Source:HGNC Symbol;Acc:HGNC:24890]</t>
  </si>
  <si>
    <t>Q9H1C3</t>
  </si>
  <si>
    <t>HPA026904</t>
  </si>
  <si>
    <t>uc001tkh.2</t>
  </si>
  <si>
    <t>ENSG00000154080</t>
  </si>
  <si>
    <t>CHST9</t>
  </si>
  <si>
    <t>carbohydrate (N-acetylgalactosamine 4-0) sulfotransferase 9 [Source:HGNC Symbol;Acc:HGNC:19898]</t>
  </si>
  <si>
    <t>CARBOHYDRATE SULFOTRANSFERASE 9; CHST9;;N-ACETYLGALACTOSAMINE-4-O-SULFOTRANSFERASE 2;;GalNAc4 SULFOTRANSFERASE 2; GalNAc4ST2</t>
  </si>
  <si>
    <t>Q7L1S5</t>
  </si>
  <si>
    <t>HPA011393</t>
  </si>
  <si>
    <t>uc002kwe.5</t>
  </si>
  <si>
    <t>GO:0001537</t>
  </si>
  <si>
    <t>N-acetylgalactosamine 4-O-sulfotransferase activity</t>
  </si>
  <si>
    <t>Catalysis of the reaction: 3'-phosphoadenosine 5'-phosphosulfate + N-acetyl-D-galactosamine = adenosine 3',5'-bisphosphate + N-acetyl-D-galactosamine 4-sulfate. [EC:2.8.2.-, GOC:ai]</t>
  </si>
  <si>
    <t>ENSG00000130717</t>
  </si>
  <si>
    <t>UCK1</t>
  </si>
  <si>
    <t>uridine-cytidine kinase 1 [Source:HGNC Symbol;Acc:HGNC:14859]</t>
  </si>
  <si>
    <t xml:space="preserve"> URIDINE/CYTIDINE KINASE 1; UCK1
</t>
  </si>
  <si>
    <t>Q9HA47</t>
  </si>
  <si>
    <t>HPA050969</t>
  </si>
  <si>
    <t>uc010mzk.4</t>
  </si>
  <si>
    <t>GO:0004849</t>
  </si>
  <si>
    <t>uridine kinase activity</t>
  </si>
  <si>
    <t>"Catalysis of the reaction: ATP + uridine = ADP + UMP." [EC:2.7.1.48]</t>
  </si>
  <si>
    <t>ENSG00000112874</t>
  </si>
  <si>
    <t>NUDT12</t>
  </si>
  <si>
    <t>nudix (nucleoside diphosphate linked moiety X)-type motif 12 [Source:HGNC Symbol;Acc:HGNC:18826]</t>
  </si>
  <si>
    <t xml:space="preserve"> NUCLEOSIDE DIPHOSPHATE-LINKED MOIETY X MOTIF 12; NUDT12
;;NUDIX MOTIF 12
</t>
  </si>
  <si>
    <t>Q9BQG2</t>
  </si>
  <si>
    <t>HPA045449</t>
  </si>
  <si>
    <t>uc003koi.3</t>
  </si>
  <si>
    <t>ENSG00000138496</t>
  </si>
  <si>
    <t>PARP9</t>
  </si>
  <si>
    <t>poly(ADP-ribose) polymerase family member 9 [Source:HGNC Symbol;Acc:HGNC:24118]</t>
  </si>
  <si>
    <t>POLY(ADP-RIBOSE) POLYMERASE 9; PARP9;;B-AGGRESSIVE LYMPHOMA 1; BAL1;;BAL</t>
  </si>
  <si>
    <t>Q8IXQ6</t>
  </si>
  <si>
    <t>HPA066708</t>
  </si>
  <si>
    <t>uc003efi.5</t>
  </si>
  <si>
    <t>GO:0060330</t>
  </si>
  <si>
    <t>regulation of response to interferon-gamma</t>
  </si>
  <si>
    <t>Any process that modulates the rate, frequency or extent of a response to interferon-gamma. Response to interferon gamma is a change in state or activity of a cell or an organism (in terms of movement, secretion, enzyme production, gene expression, etc.) as a result of an interferon-gamma stimulus. [GOC:dph]</t>
  </si>
  <si>
    <t>ENSG00000113073</t>
  </si>
  <si>
    <t>SLC4A9</t>
  </si>
  <si>
    <t>solute carrier family 4, sodium bicarbonate cotransporter, member 9 [Source:HGNC Symbol;Acc:HGNC:11035]</t>
  </si>
  <si>
    <t xml:space="preserve"> SOLUTE CARRIER FAMILY 4 (ANION EXCHANGER), MEMBER 9; SLC4A9
;;ANION EXCHANGE PROTEIN 4; AE4
</t>
  </si>
  <si>
    <t>Q96Q91</t>
  </si>
  <si>
    <t>HPA051307</t>
  </si>
  <si>
    <t>uc003lfl.2</t>
  </si>
  <si>
    <t>ENSG00000124784</t>
  </si>
  <si>
    <t>RIOK1</t>
  </si>
  <si>
    <t>RIO kinase 1 [Source:HGNC Symbol;Acc:HGNC:18656]</t>
  </si>
  <si>
    <t>Q9BRS2</t>
  </si>
  <si>
    <t>HPA051446</t>
  </si>
  <si>
    <t>uc003mxn.4</t>
  </si>
  <si>
    <t>ENSG00000182902</t>
  </si>
  <si>
    <t>SLC25A18</t>
  </si>
  <si>
    <t>solute carrier family 25 (glutamate carrier), member 18 [Source:HGNC Symbol;Acc:HGNC:10988]</t>
  </si>
  <si>
    <t xml:space="preserve"> SOLUTE CARRIER FAMILY 25 (MITOCHONDRIAL CARRIER, GLUTAMATE), MEMBER
18; SLC25A18
;;GLUTAMATE CARRIER 2; GC2
</t>
  </si>
  <si>
    <t>Q9H1K4</t>
  </si>
  <si>
    <t>uc002zmp.1</t>
  </si>
  <si>
    <t>ENSG00000078747</t>
  </si>
  <si>
    <t>ITCH</t>
  </si>
  <si>
    <t>itchy E3 ubiquitin protein ligase [Source:HGNC Symbol;Acc:HGNC:13890]</t>
  </si>
  <si>
    <t>ITCHY E3 UBIQUITIN PROTEIN LIGASE, MOUSE, HOMOLOG OF; ITCH;;ATROPHIN 1-INTERACTING PROTEIN 4; AIP4;;NFE2-ASSOCIATED POLYPEPTIDE 1; NAPP1</t>
  </si>
  <si>
    <t>Q96J02</t>
  </si>
  <si>
    <t>CAB072824</t>
  </si>
  <si>
    <t>uc002xak.3</t>
  </si>
  <si>
    <t>GO:0090085</t>
  </si>
  <si>
    <t>regulation of protein deubiquitination</t>
  </si>
  <si>
    <t>Any process that modulates the frequency, rate or extent of protein deubiquitination. Protein deubiquitination is the removal of one or more ubiquitin groups from a protein. [GOC:BHF, GOC:dph, GOC:tb]</t>
  </si>
  <si>
    <t>ENSG00000134588</t>
  </si>
  <si>
    <t>USP26</t>
  </si>
  <si>
    <t>ubiquitin specific peptidase 26 [Source:HGNC Symbol;Acc:HGNC:13485]</t>
  </si>
  <si>
    <t>UBIQUITIN-SPECIFIC PROTEASE 26; USP26</t>
  </si>
  <si>
    <t>Q9BXU7</t>
  </si>
  <si>
    <t>uc011mvf.3</t>
  </si>
  <si>
    <t>ENSG00000136169</t>
  </si>
  <si>
    <t>SETDB2</t>
  </si>
  <si>
    <t>SET domain, bifurcated 2 [Source:HGNC Symbol;Acc:HGNC:20263]</t>
  </si>
  <si>
    <t>SET DOMAIN PROTEIN, BIFURCATED, 2; SETDB2;;CHRONIC LYMPHOCYTIC LEUKEMIA DELETION REGION GENE 8; CLLD8</t>
  </si>
  <si>
    <t>Q96T68</t>
  </si>
  <si>
    <t>CAB012190</t>
  </si>
  <si>
    <t>uc001vcz.4</t>
  </si>
  <si>
    <t>GO:0051567</t>
  </si>
  <si>
    <t>histone H3-K9 methylation</t>
  </si>
  <si>
    <t>The modification of histone H3 by addition of one or more methyl groups to lysine at position 9 of the histone. [GOC:ai, GOC:pr]</t>
  </si>
  <si>
    <t>ENSG00000120329</t>
  </si>
  <si>
    <t>SLC25A2</t>
  </si>
  <si>
    <t>solute carrier family 25 (mitochondrial carrier; ornithine transporter) member 2 [Source:HGNC Symbol;Acc:HGNC:22921]</t>
  </si>
  <si>
    <t xml:space="preserve"> SOLUTE CARRIER FAMILY 25 (MITOCHONDRIAL CARRIER, ORNITHINE TRANSPORTER),
MEMBER 2; SLC25A2
;;ORNITHINE TRANSPORTER, MITOCHONDRIAL, 2; ORNT2
</t>
  </si>
  <si>
    <t>Q9BXI2</t>
  </si>
  <si>
    <t>uc003ljf.3</t>
  </si>
  <si>
    <t>ENSG00000212122</t>
  </si>
  <si>
    <t>TSSK1B</t>
  </si>
  <si>
    <t>testis-specific serine kinase 1B [Source:HGNC Symbol;Acc:HGNC:14968]</t>
  </si>
  <si>
    <t>TESTIS-SPECIFIC SERINE/THREONINE KINASE 1; TSSK1;;STK22A, MOUSE, HOMOLOG OF;;SERINE/THREONINE PROTEIN KINASE 22D; STK22D</t>
  </si>
  <si>
    <t>Q9BXA7</t>
  </si>
  <si>
    <t>HPA027827</t>
  </si>
  <si>
    <t>uc003kqm.2</t>
  </si>
  <si>
    <t>ENSG00000178093</t>
  </si>
  <si>
    <t>TSSK6</t>
  </si>
  <si>
    <t>testis-specific serine kinase 6 [Source:HGNC Symbol;Acc:HGNC:30410]</t>
  </si>
  <si>
    <t>TESTIS-SPECIFIC SERINE/THREONINE KINASE 6; TSSK6;;SMALL SERINE/THREONINE PROTEIN KINASE; SSTK;;TSSK4</t>
  </si>
  <si>
    <t>Q9BXA6</t>
  </si>
  <si>
    <t>uc002nmq.4</t>
  </si>
  <si>
    <t>ENSG00000176597</t>
  </si>
  <si>
    <t>B3GNT5</t>
  </si>
  <si>
    <t>UDP-GlcNAc:betaGal beta-1,3-N-acetylglucosaminyltransferase 5 [Source:HGNC Symbol;Acc:HGNC:15684]</t>
  </si>
  <si>
    <t xml:space="preserve"> BETA-1,3-N-ACETYLGLUCOSAMINYLTRANSFERASE 5; B3GNT5
;;LACTOTRIAOSYLCERAMIDE SYNTHASE;;
LC3 SYNTHASE
</t>
  </si>
  <si>
    <t>Q9BYG0</t>
  </si>
  <si>
    <t>HPA017292</t>
  </si>
  <si>
    <t>uc003flk.3</t>
  </si>
  <si>
    <t>ENSG00000151005</t>
  </si>
  <si>
    <t>TKTL2</t>
  </si>
  <si>
    <t>transketolase-like 2 [Source:HGNC Symbol;Acc:HGNC:25313]</t>
  </si>
  <si>
    <t>Q9H0I9</t>
  </si>
  <si>
    <t>HPA043797</t>
  </si>
  <si>
    <t>uc003iqp.4</t>
  </si>
  <si>
    <t>ENSG00000136014</t>
  </si>
  <si>
    <t>USP44</t>
  </si>
  <si>
    <t>ubiquitin specific peptidase 44 [Source:HGNC Symbol;Acc:HGNC:20064]</t>
  </si>
  <si>
    <t>UBIQUITIN-SPECIFIC PROTEASE 44; USP44</t>
  </si>
  <si>
    <t>Q9H0E7</t>
  </si>
  <si>
    <t>HPA026543</t>
  </si>
  <si>
    <t>uc001teh.5</t>
  </si>
  <si>
    <t>GO:0090231</t>
  </si>
  <si>
    <t>regulation of spindle checkpoint</t>
  </si>
  <si>
    <t>Any process that modulates the rate, frequency, or extent of the spindle checkpoint, a cell cycle checkpoint that delays the metaphase/anaphase transition until the spindle is correctly assembled and oriented, and chromosomes are attached to the spindle. [GOC:ascb_2009, GOC:dph, GOC:tb]</t>
  </si>
  <si>
    <t>ENSG00000136052</t>
  </si>
  <si>
    <t>SLC41A2</t>
  </si>
  <si>
    <t>solute carrier family 41 (magnesium transporter), member 2 [Source:HGNC Symbol;Acc:HGNC:31045]</t>
  </si>
  <si>
    <t>SOLUTE CARRIER FAMILY 41, MEMBER 2; SLC41A2</t>
  </si>
  <si>
    <t>Q96JW4</t>
  </si>
  <si>
    <t>HPA038658</t>
  </si>
  <si>
    <t>uc001tla.4</t>
  </si>
  <si>
    <t>ENSG00000132570</t>
  </si>
  <si>
    <t>PCBD2</t>
  </si>
  <si>
    <t>pterin-4 alpha-carbinolamine dehydratase/dimerization cofactor of hepatocyte nuclear factor 1 alpha (TCF1) 2 [Source:HGNC Symbol;Acc:HGNC:24474]</t>
  </si>
  <si>
    <t xml:space="preserve"> PTERIN-4-ALPHA-CARBINOLAMINE DEHYDRATASE 2; PCBD2
;;DIMERIZATION COFACTOR OF HEPATOCYTE NUCLEAR FACTOR 1-ALPHA 2; DCOH2;;
DIMERIZATION COFACTOR OF HEPATOCYTE NUCLEAR FACTOR 1 FROM MUSCLE;
DCOHM
</t>
  </si>
  <si>
    <t>Q9H0N5</t>
  </si>
  <si>
    <t>HPA036428</t>
  </si>
  <si>
    <t>uc010jdz.3</t>
  </si>
  <si>
    <t>GO:0006729</t>
  </si>
  <si>
    <t>tetrahydrobiopterin biosynthetic process</t>
  </si>
  <si>
    <t>"The chemical reactions and pathways resulting in the formation of tetrahydrobiopterin, the reduced form of biopterin (2-amino-4-hydroxy-6-(1,2-dihydroxypropyl)-pteridine). It functions as a hydroxylation coenzyme, e.g. in the conversion of phenylalanine to tyrosine." [CHEBI:15372, GOC:go_curators, ISBN:0198506732]</t>
  </si>
  <si>
    <t>ENSG00000240303</t>
  </si>
  <si>
    <t>ACAD11</t>
  </si>
  <si>
    <t>acyl-CoA dehydrogenase family, member 11 [Source:HGNC Symbol;Acc:HGNC:30211]</t>
  </si>
  <si>
    <t xml:space="preserve"> ACYL-CoA DEHYDROGENASE FAMILY, MEMBER 11; ACAD11
</t>
  </si>
  <si>
    <t>Q709F0</t>
  </si>
  <si>
    <t>HPA048317</t>
  </si>
  <si>
    <t>uc003eov.4</t>
  </si>
  <si>
    <t>GO:0004466</t>
  </si>
  <si>
    <t>long-chain-acyl-CoA dehydrogenase activity</t>
  </si>
  <si>
    <t>"Catalysis of the reaction: acyl-CoA + ETF = 2,3-dehydroacyl-CoA + reduced ETF." [EC:1.3.99.13]</t>
  </si>
  <si>
    <t>ENSG00000106346</t>
  </si>
  <si>
    <t>USP42</t>
  </si>
  <si>
    <t>ubiquitin specific peptidase 42 [Source:HGNC Symbol;Acc:HGNC:20068]</t>
  </si>
  <si>
    <t>Q9H9J4</t>
  </si>
  <si>
    <t>HPA064800</t>
  </si>
  <si>
    <t>uc011jwp.3</t>
  </si>
  <si>
    <t>ENSG00000103510</t>
  </si>
  <si>
    <t>KAT8</t>
  </si>
  <si>
    <t>K(lysine) acetyltransferase 8 [Source:HGNC Symbol;Acc:HGNC:17933]</t>
  </si>
  <si>
    <t>LYSINE ACETYLTRANSFERASE 8; KAT8;;HISTONE ACETYLTRANSFERASE MYST1; MYST1;;MOF, DROSOPHILA, HOMOLOG OF; MOF</t>
  </si>
  <si>
    <t>Q9H7Z6</t>
  </si>
  <si>
    <t>HPA066324</t>
  </si>
  <si>
    <t>uc002eay.4</t>
  </si>
  <si>
    <t>ENSG00000131771</t>
  </si>
  <si>
    <t>PPP1R1B</t>
  </si>
  <si>
    <t>protein phosphatase 1 regulatory inhibitor subunit 1B [Source:HGNC Symbol;Acc:HGNC:9287]</t>
  </si>
  <si>
    <t>PROTEIN PHOSPHATASE 1, REGULATORY SUBUNIT 1B; PPP1R1B;;DOPAMINE- AND cAMP-REGULATED PHOSPHOPROTEIN, 32-KD; DARPP32</t>
  </si>
  <si>
    <t>Q9UD71</t>
  </si>
  <si>
    <t>HPA061142</t>
  </si>
  <si>
    <t>uc060erf.1</t>
  </si>
  <si>
    <t>ENSG00000125630</t>
  </si>
  <si>
    <t>POLR1B</t>
  </si>
  <si>
    <t>polymerase (RNA) I polypeptide B [Source:HGNC Symbol;Acc:HGNC:20454]</t>
  </si>
  <si>
    <t>POLYMERASE I, RNA, SUBUNIT B; POLR1B;;RPA2;;RPA135;;RPO1-2</t>
  </si>
  <si>
    <t>Q9H9Y6</t>
  </si>
  <si>
    <t>HPA037529</t>
  </si>
  <si>
    <t>uc002thw.4</t>
  </si>
  <si>
    <t>ENSG00000197601</t>
  </si>
  <si>
    <t>FAR1</t>
  </si>
  <si>
    <t>fatty acyl-CoA reductase 1 [Source:HGNC Symbol;Acc:HGNC:26222]</t>
  </si>
  <si>
    <t>FATTY ACYL CoA REDUCTASE 1; FAR1;;MALE STERILITY DOMAIN-CONTAINING PROTEIN 2; MLSTD2</t>
  </si>
  <si>
    <t>Q8WVX9</t>
  </si>
  <si>
    <t>HPA017322</t>
  </si>
  <si>
    <t>uc001mld.4</t>
  </si>
  <si>
    <t>GO:0010025</t>
  </si>
  <si>
    <t>wax biosynthetic process</t>
  </si>
  <si>
    <t>The chemical reactions and pathways resulting in the formation of wax, which includes C16 and C18 fatty acids. [ISBN:0943088399]</t>
  </si>
  <si>
    <t>ENSG00000090686</t>
  </si>
  <si>
    <t>USP48</t>
  </si>
  <si>
    <t>ubiquitin specific peptidase 48 [Source:HGNC Symbol;Acc:HGNC:18533]</t>
  </si>
  <si>
    <t>Q86UV5</t>
  </si>
  <si>
    <t>HPA030046</t>
  </si>
  <si>
    <t>uc001bfb.4</t>
  </si>
  <si>
    <t>ENSG00000131653</t>
  </si>
  <si>
    <t>TRAF7</t>
  </si>
  <si>
    <t>TNF receptor associated factor 7 [Source:HGNC Symbol;Acc:HGNC:20456]</t>
  </si>
  <si>
    <t>TNF RECEPTOR-ASSOCIATED FACTOR 7; TRAF7;;RING FINGER AND WD REPEAT DOMAINS-CONTAINING PROTEIN 1; RFWD1</t>
  </si>
  <si>
    <t>uc059pim.1</t>
  </si>
  <si>
    <t>ENSG00000004660</t>
  </si>
  <si>
    <t>CAMKK1</t>
  </si>
  <si>
    <t>calcium/calmodulin-dependent protein kinase kinase 1, alpha [Source:HGNC Symbol;Acc:HGNC:1469]</t>
  </si>
  <si>
    <t>CALCIUM/CALMODULIN-DEPENDENT PROTEIN KINASE KINASE 1, ALPHA; CAMKK1;;CAMKK-ALPHA; CAMKKA</t>
  </si>
  <si>
    <t>HPA028062</t>
  </si>
  <si>
    <t>uc002fwt.4</t>
  </si>
  <si>
    <t>ENSG00000103253</t>
  </si>
  <si>
    <t>HAGHL</t>
  </si>
  <si>
    <t>hydroxyacylglutathione hydrolase-like [Source:HGNC Symbol;Acc:HGNC:14177]</t>
  </si>
  <si>
    <t>Q6PII5</t>
  </si>
  <si>
    <t>uc002cjn.1</t>
  </si>
  <si>
    <t>ENSG00000121851</t>
  </si>
  <si>
    <t>POLR3GL</t>
  </si>
  <si>
    <t>polymerase (RNA) III (DNA directed) polypeptide G (32kD)-like [Source:HGNC Symbol;Acc:HGNC:28466]</t>
  </si>
  <si>
    <t>HPA027288</t>
  </si>
  <si>
    <t>uc057kck.1</t>
  </si>
  <si>
    <t>ENSG00000110871</t>
  </si>
  <si>
    <t>COQ5</t>
  </si>
  <si>
    <t>coenzyme Q5, methyltransferase [Source:HGNC Symbol;Acc:HGNC:28722]</t>
  </si>
  <si>
    <t>COQ5, S. CEREVISIAE, HOMOLOG OF; COQ5</t>
  </si>
  <si>
    <t>Q5HYK3</t>
  </si>
  <si>
    <t>HPA049487</t>
  </si>
  <si>
    <t>uc001tyn.4</t>
  </si>
  <si>
    <t>ENSG00000104885</t>
  </si>
  <si>
    <t>DOT1L</t>
  </si>
  <si>
    <t>DOT1-like histone H3K79 methyltransferase [Source:HGNC Symbol;Acc:HGNC:24948]</t>
  </si>
  <si>
    <t>DOT1-LIKE; DOT1L;;DOT1, S. CEREVISIAE, HOMOLOG OF; DOT1;;HISTONE H3 METHYLTRANSFERASE DOT1-LIKE;;KIAA1814</t>
  </si>
  <si>
    <t>Q8TEK3</t>
  </si>
  <si>
    <t>HPA011875</t>
  </si>
  <si>
    <t>uc002lvb.4</t>
  </si>
  <si>
    <t>GO:2000677</t>
  </si>
  <si>
    <t>regulation of transcription regulatory region DNA binding</t>
  </si>
  <si>
    <t>Any process that modulates the frequency, rate or extent of transcription regulatory region DNA binding. [GOC:obol]</t>
  </si>
  <si>
    <t>ENSG00000160469</t>
  </si>
  <si>
    <t>BRSK1</t>
  </si>
  <si>
    <t>BR serine/threonine kinase 1 [Source:HGNC Symbol;Acc:HGNC:18994]</t>
  </si>
  <si>
    <t>BR SERINE/THREONINE KINASE 1; BRSK1;;KIAA1811</t>
  </si>
  <si>
    <t>Q8TDC3</t>
  </si>
  <si>
    <t>HPA061719</t>
  </si>
  <si>
    <t>uc002qkf.4</t>
  </si>
  <si>
    <t>ENSG00000162298</t>
  </si>
  <si>
    <t>SYVN1</t>
  </si>
  <si>
    <t>synoviolin 1 [Source:HGNC Symbol;Acc:HGNC:20738]</t>
  </si>
  <si>
    <t>SYNOVIAL APOPTOSIS INHIBITOR 1; SYVN1;;SYNOVIOLIN;;HRD1, S. CEREVISIAE, HOMOLOG OF; HRD1;;KIAA1810</t>
  </si>
  <si>
    <t>Q86TM6</t>
  </si>
  <si>
    <t>CAB037030</t>
  </si>
  <si>
    <t>uc001odb.4</t>
  </si>
  <si>
    <t>GO:0044322</t>
  </si>
  <si>
    <t>endoplasmic reticulum quality control compartment</t>
  </si>
  <si>
    <t>A subcompartment of the endoplasmic reticulum in which proteins with improper or incorrect folding accumulate. Enzymes in this compartment direct proteins with major folding problems to translocation to the cytosol and degradation, and proteins with minor folding problems to the ER, to interact with chaperon proteins. [PMID:11408579]</t>
  </si>
  <si>
    <t>ENSG00000143674</t>
  </si>
  <si>
    <t>Mitogen-activated protein kinase kinase kinase MLK4  [Source:UniProtKB/Swiss-Prot;Acc:Q5TCX8]</t>
  </si>
  <si>
    <t>MIXED-LINEAGE KINASE 4;;MLK4;;KIAA1804</t>
  </si>
  <si>
    <t>uc001hvs.1</t>
  </si>
  <si>
    <t>ENSG00000147535</t>
  </si>
  <si>
    <t>PLPP5</t>
  </si>
  <si>
    <t>phospholipid phosphatase 5 [Source:HGNC Symbol;Acc:HGNC:25026]</t>
  </si>
  <si>
    <t>PPAP2 DOMAIN-CONTAINING PROTEIN 1B; PPAPDC1B;;HTPAP</t>
  </si>
  <si>
    <t>Q8NEB5</t>
  </si>
  <si>
    <t>uc003xle.5</t>
  </si>
  <si>
    <t>GO:0046839</t>
  </si>
  <si>
    <t>phospholipid dephosphorylation</t>
  </si>
  <si>
    <t>The process of removing one or more phosphate groups from a phosphorylated lipid, any member of a group of substances soluble in lipid solvents but only sparingly soluble in aqueous solvents. [ISBN:0198506732]</t>
  </si>
  <si>
    <t>ENSG00000154930</t>
  </si>
  <si>
    <t>ACSS1</t>
  </si>
  <si>
    <t>acyl-CoA synthetase short-chain family member 1 [Source:HGNC Symbol;Acc:HGNC:16091]</t>
  </si>
  <si>
    <t xml:space="preserve"> ACYL-CoA SYNTHETASE SHORT CHAIN FAMILY, MEMBER 1; ACSS1
;;ACYL-CoA SYNTHETASE 1; ACECS1
</t>
  </si>
  <si>
    <t>Q9NUB1</t>
  </si>
  <si>
    <t>HPA043228</t>
  </si>
  <si>
    <t>uc002wub.3</t>
  </si>
  <si>
    <t>ENSG00000120563</t>
  </si>
  <si>
    <t>LYZL1</t>
  </si>
  <si>
    <t>lysozyme-like 1 [Source:HGNC Symbol;Acc:HGNC:30502]</t>
  </si>
  <si>
    <t>Q6UWQ5</t>
  </si>
  <si>
    <t>HPA052332</t>
  </si>
  <si>
    <t>uc001iul.3</t>
  </si>
  <si>
    <t>GO:0003796</t>
  </si>
  <si>
    <t>lysozyme activity</t>
  </si>
  <si>
    <t>"Catalysis of the hydrolysis of the beta-(1-&gt;4) linkages between N-acetylmuramic acid and N-acetyl-D-glucosamine residues in a peptidoglycan and between N-acetyl-D-glucosamine residues in chitodextrins." [EC:3.2.1.17]</t>
  </si>
  <si>
    <t>ENSG00000116981</t>
  </si>
  <si>
    <t>NT5C1A</t>
  </si>
  <si>
    <t>5'-nucleotidase, cytosolic IA [Source:HGNC Symbol;Acc:HGNC:17819]</t>
  </si>
  <si>
    <t xml:space="preserve"> 5-PRIME-@NUCLEOTIDASE, CYTOSOLIC, IA; NT5C1A
;;NUCLEOTIDASE, 5-PRIME, CYTOSOLIC, IA;;
CYTOSOLIC 5-PRIME NUCLEOTIDASE IA; CNIA; CN1A;;
CYTOSOLIC 5-PRIME NUCLEOTIDASE I; CNI; CN1
</t>
  </si>
  <si>
    <t>Q9BXI3</t>
  </si>
  <si>
    <t>HPA054158</t>
  </si>
  <si>
    <t>uc001cdq.1</t>
  </si>
  <si>
    <t>ENSG00000170185</t>
  </si>
  <si>
    <t>USP38</t>
  </si>
  <si>
    <t>ubiquitin specific peptidase 38 [Source:HGNC Symbol;Acc:HGNC:20067]</t>
  </si>
  <si>
    <t>Q8NB14</t>
  </si>
  <si>
    <t>HPA047948</t>
  </si>
  <si>
    <t>uc003ija.5</t>
  </si>
  <si>
    <t>ENSG00000138308</t>
  </si>
  <si>
    <t>PLA2G12B</t>
  </si>
  <si>
    <t>phospholipase A2 group XIIB [Source:HGNC Symbol;Acc:HGNC:18555]</t>
  </si>
  <si>
    <t>PHOSPHOLIPASE A2, GROUP XIIB; PLA2G12B;;PHOSPHOLIPASE A2, SECRETED, GROUP XIIB;;SPLA2-GXIIB;;GXIIB</t>
  </si>
  <si>
    <t>Q9BX93</t>
  </si>
  <si>
    <t>HPA059562</t>
  </si>
  <si>
    <t>uc001jtf.2</t>
  </si>
  <si>
    <t>GO:0004623</t>
  </si>
  <si>
    <t>phospholipase A2 activity</t>
  </si>
  <si>
    <t>Catalysis of the reaction: phosphatidylcholine + H2O = 1-acylglycerophosphocholine + a carboxylate. [EC:3.1.1.4]</t>
  </si>
  <si>
    <t>ENSG00000062282</t>
  </si>
  <si>
    <t>DGAT2</t>
  </si>
  <si>
    <t>diacylglycerol O-acyltransferase 2 [Source:HGNC Symbol;Acc:HGNC:16940]</t>
  </si>
  <si>
    <t xml:space="preserve"> DIACYLGLYCEROL O-ACYLTRANSFERASE 2; DGAT2
;;ACYL-CoA:DIACYLGLYCEROL ACYLTRANSFERASE 2
</t>
  </si>
  <si>
    <t>uc001oxa.3</t>
  </si>
  <si>
    <t>"Catalysis of the transfer of an acyl group, other than amino-acyl, from one compound (donor) to another (acceptor)." [GOC:jl]</t>
  </si>
  <si>
    <t>ENSG00000170832</t>
  </si>
  <si>
    <t>USP32</t>
  </si>
  <si>
    <t>ubiquitin specific peptidase 32 [Source:HGNC Symbol;Acc:HGNC:19143]</t>
  </si>
  <si>
    <t>UBIQUITIN-SPECIFIC PROTEASE 32; USP32;;NY-REN-60</t>
  </si>
  <si>
    <t>Q8NFA0</t>
  </si>
  <si>
    <t>HPA044365</t>
  </si>
  <si>
    <t>uc002iyo.2</t>
  </si>
  <si>
    <t>ENSG00000158022</t>
  </si>
  <si>
    <t>TRIM63</t>
  </si>
  <si>
    <t>tripartite motif containing 63, E3 ubiquitin protein ligase [Source:HGNC Symbol;Acc:HGNC:16007]</t>
  </si>
  <si>
    <t>TRIPARTITE MOTIF-CONTAINING PROTEIN 63; TRIM63;;E3 UBIQUITIN PROTEIN LIGASE TRIM63;;RING FINGER PROTEIN 28; RNF28;;STRIATED MUSCLE RING ZINC FINGER PROTEIN; SMRZ;;MUSCLE-SPECIFIC RING FINGER PROTEIN 1; MURF1</t>
  </si>
  <si>
    <t>Q969Q1</t>
  </si>
  <si>
    <t>uc001bli.3</t>
  </si>
  <si>
    <t>GO:0014878</t>
  </si>
  <si>
    <t>response to electrical stimulus involved in regulation of muscle adaptation</t>
  </si>
  <si>
    <t>Any process that results in a change in state or activity of a cell or an organism (in terms of movement, secretion, enzyme production, gene expression, etc.) as a result of an electrical stimulus. This process occurs as part of the regulation of muscle adaptation. [GOC:ef, GOC:mtg_muscle]</t>
  </si>
  <si>
    <t>ENSG00000065923</t>
  </si>
  <si>
    <t>SLC9A7</t>
  </si>
  <si>
    <t>solute carrier family 9, subfamily A (NHE7, cation proton antiporter 7), member 7 [Source:HGNC Symbol;Acc:HGNC:17123]</t>
  </si>
  <si>
    <t>SOLUTE CARRIER FAMILY 9, MEMBER 7; SLC9A7;;SODIUM/HYDROGEN EXCHANGER 7; NHE7</t>
  </si>
  <si>
    <t>Q96T83</t>
  </si>
  <si>
    <t>HPA048938</t>
  </si>
  <si>
    <t>uc004dgu.3</t>
  </si>
  <si>
    <t>GO:0015386</t>
  </si>
  <si>
    <t>potassium:proton antiporter activity</t>
  </si>
  <si>
    <t>Catalysis of the transfer of a solute or solutes from one side of a membrane to the other according to the reaction: K+(in) + H+(out) = K+(out) + H+(in). [TC:2.A.37.-.-]</t>
  </si>
  <si>
    <t>ENSG00000124370</t>
  </si>
  <si>
    <t>MCEE</t>
  </si>
  <si>
    <t>methylmalonyl CoA epimerase [Source:HGNC Symbol;Acc:HGNC:16732]</t>
  </si>
  <si>
    <t xml:space="preserve"> METHYLMALONYL-CoA EPIMERASE; MCEE
;;METHYLMALONYL-CoA RACEMASE
</t>
  </si>
  <si>
    <t>uc002shs.2</t>
  </si>
  <si>
    <t>ENSG00000131055</t>
  </si>
  <si>
    <t>COX4I2</t>
  </si>
  <si>
    <t>cytochrome c oxidase subunit IV isoform 2 (lung) [Source:HGNC Symbol;Acc:HGNC:16232]</t>
  </si>
  <si>
    <t xml:space="preserve"> CYTOCHROME c OXIDASE, SUBUNIT IV, ISOFORM 2; COX4I2
;;COX IV-2;;
COX4-2
</t>
  </si>
  <si>
    <t>Q96KJ9</t>
  </si>
  <si>
    <t>HPA029307</t>
  </si>
  <si>
    <t>uc002wwj.1</t>
  </si>
  <si>
    <t>ENSG00000166123</t>
  </si>
  <si>
    <t>GPT2</t>
  </si>
  <si>
    <t>glutamic pyruvate transaminase (alanine aminotransferase) 2 [Source:HGNC Symbol;Acc:HGNC:18062]</t>
  </si>
  <si>
    <t xml:space="preserve"> GLUTAMATE PYRUVATE TRANSAMINASE 2; GPT2
;;GLUTAMATE-PYRUVATE TRANSAMINASE, MITOCHONDRIAL;;
ALANINE AMINOTRANSFERASE 2; ALT2
</t>
  </si>
  <si>
    <t>Q8TD30</t>
  </si>
  <si>
    <t>HPA051514</t>
  </si>
  <si>
    <t>uc002eel.3</t>
  </si>
  <si>
    <t>ENSG00000165282</t>
  </si>
  <si>
    <t>PIGO</t>
  </si>
  <si>
    <t>phosphatidylinositol glycan anchor biosynthesis, class O [Source:HGNC Symbol;Acc:HGNC:23215]</t>
  </si>
  <si>
    <t xml:space="preserve"> PHOSPHATIDYLINOSITOL GLYCAN, CLASS O; PIGO
</t>
  </si>
  <si>
    <t>Q8TEQ8</t>
  </si>
  <si>
    <t>HPA014905</t>
  </si>
  <si>
    <t>uc003zwe.3</t>
  </si>
  <si>
    <t>ENSG00000150656</t>
  </si>
  <si>
    <t>CNDP1</t>
  </si>
  <si>
    <t>carnosine dipeptidase 1 (metallopeptidase M20 family) [Source:HGNC Symbol;Acc:HGNC:20675]</t>
  </si>
  <si>
    <t xml:space="preserve"> CARNOSINE DIPEPTIDASE 1; CNDP1
;;CARNOSINASE 1; CN1;;
CARNOSINASE, SERUM
</t>
  </si>
  <si>
    <t>Q96KN2</t>
  </si>
  <si>
    <t>HPA008933</t>
  </si>
  <si>
    <t>uc002llq.4</t>
  </si>
  <si>
    <t>GO:0004180</t>
  </si>
  <si>
    <t>carboxypeptidase activity</t>
  </si>
  <si>
    <t>"Catalysis of the hydrolysis of the terminal or penultimate peptide bond at the C-terminal end of a peptide or polypeptide." [ISBN:0198506732]</t>
  </si>
  <si>
    <t>ENSG00000135093</t>
  </si>
  <si>
    <t>USP30</t>
  </si>
  <si>
    <t>ubiquitin specific peptidase 30 [Source:HGNC Symbol;Acc:HGNC:20065]</t>
  </si>
  <si>
    <t>UBIQUITIN-SPECIFIC PROTEASE 30; USP30</t>
  </si>
  <si>
    <t>HPA016952</t>
  </si>
  <si>
    <t>uc001tnu.5</t>
  </si>
  <si>
    <t>ENSG00000172728</t>
  </si>
  <si>
    <t>FUT10</t>
  </si>
  <si>
    <t>fucosyltransferase 10 (alpha (1,3) fucosyltransferase) [Source:HGNC Symbol;Acc:HGNC:19234]</t>
  </si>
  <si>
    <t>Q6P4F1</t>
  </si>
  <si>
    <t>HPA058655</t>
  </si>
  <si>
    <t>uc003xje.4</t>
  </si>
  <si>
    <t>ENSG00000237172</t>
  </si>
  <si>
    <t>B3GNT9</t>
  </si>
  <si>
    <t>UDP-GlcNAc:betaGal beta-1,3-N-acetylglucosaminyltransferase 9 [Source:HGNC Symbol;Acc:HGNC:28714]</t>
  </si>
  <si>
    <t>Q6UX72</t>
  </si>
  <si>
    <t>HPA052743</t>
  </si>
  <si>
    <t>uc002erf.4</t>
  </si>
  <si>
    <t>ENSG00000133247</t>
  </si>
  <si>
    <t>KMT5C</t>
  </si>
  <si>
    <t>lysine (K)-specific methyltransferase 5C [Source:HGNC Symbol;Acc:HGNC:28405]</t>
  </si>
  <si>
    <t>SUPPRESSOR OF VARIEGATION 4-20, DROSOPHILA, HOMOLOG OF, 2; SUV420H2</t>
  </si>
  <si>
    <t>Q86Y97</t>
  </si>
  <si>
    <t>HPA052294</t>
  </si>
  <si>
    <t>uc002qkj.5</t>
  </si>
  <si>
    <t>ENSG00000138678</t>
  </si>
  <si>
    <t>GPAT3</t>
  </si>
  <si>
    <t>glycerol-3-phosphate acyltransferase 3 [Source:HGNC Symbol;Acc:HGNC:28157]</t>
  </si>
  <si>
    <t>1-@ACYLGLYCEROL-3-PHOSPHATE O-ACYLTRANSFERASE 9; AGPAT9;;GLYCEROL-3-PHOSPHATE ACYLTRANSFERASE 3; GPAT3;;GPAT, ENDOPLASMIC RETICULUM-ASSOCIATED;;LUNG CANCER METASTASIS-ASSOCIATED GENE 1; MAG1;;LYSOPHOSPHATIDIC ACID ACYLTRANSFERASE, THETA;;LPAAT-THETA</t>
  </si>
  <si>
    <t>Q53EU6</t>
  </si>
  <si>
    <t>CAB033749</t>
  </si>
  <si>
    <t>uc003how.5</t>
  </si>
  <si>
    <t>GO:0004366</t>
  </si>
  <si>
    <t>glycerol-3-phosphate O-acyltransferase activity</t>
  </si>
  <si>
    <t>Catalysis of the reaction: acyl-CoA + sn-glycerol 3-phosphate = CoA + 1-acyl-sn-glycerol 3-phosphate. [EC:2.3.1.15]</t>
  </si>
  <si>
    <t>ENSG00000115556</t>
  </si>
  <si>
    <t>PLCD4</t>
  </si>
  <si>
    <t>phospholipase C, delta 4 [Source:HGNC Symbol;Acc:HGNC:9062]</t>
  </si>
  <si>
    <t xml:space="preserve"> PHOSPHOLIPASE C, DELTA-4; PLCD4
</t>
  </si>
  <si>
    <t>Q9BRC7</t>
  </si>
  <si>
    <t>CAB009914</t>
  </si>
  <si>
    <t>uc032osy.1</t>
  </si>
  <si>
    <t>GO:0004629</t>
  </si>
  <si>
    <t>phospholipase C activity</t>
  </si>
  <si>
    <t>"Catalysis of the reaction: a phospholipid + H2O = 1,2-diacylglycerol + a phosphatidate." [EC:3.1.4.3, EC:3.1.4.4, GOC:mah]</t>
  </si>
  <si>
    <t>ENSG00000160539</t>
  </si>
  <si>
    <t>PLPP7</t>
  </si>
  <si>
    <t>phospholipid phosphatase 7 (inactive) [Source:HGNC Symbol;Acc:HGNC:28174]</t>
  </si>
  <si>
    <t>Q8NBV4</t>
  </si>
  <si>
    <t>HPA062514</t>
  </si>
  <si>
    <t>uc004cal.2</t>
  </si>
  <si>
    <t>ENSG00000110786</t>
  </si>
  <si>
    <t>PTPN5</t>
  </si>
  <si>
    <t>protein tyrosine phosphatase, non-receptor type 5 (striatum-enriched) [Source:HGNC Symbol;Acc:HGNC:9657]</t>
  </si>
  <si>
    <t>PROTEIN-TYROSINE PHOSPHATASE, NONRECEPTOR-TYPE, 5; PTPN5;;PTPN, STRIATUM-ENRICHED; STEP</t>
  </si>
  <si>
    <t>uc057ztc.1</t>
  </si>
  <si>
    <t>ENSG00000145439</t>
  </si>
  <si>
    <t>CBR4</t>
  </si>
  <si>
    <t>carbonyl reductase 4 [Source:HGNC Symbol;Acc:HGNC:25891]</t>
  </si>
  <si>
    <t>uc063awo.1</t>
  </si>
  <si>
    <t>ENSG00000178685</t>
  </si>
  <si>
    <t>PARP10</t>
  </si>
  <si>
    <t>poly(ADP-ribose) polymerase family member 10 [Source:HGNC Symbol;Acc:HGNC:25895]</t>
  </si>
  <si>
    <t>POLY(ADP-RIBOSE) POLYMERASE 10; PARP10</t>
  </si>
  <si>
    <t>HPA028122</t>
  </si>
  <si>
    <t>uc064rgg.1</t>
  </si>
  <si>
    <t>A compound membranous cytoplasmic organelle of eukaryotic cells, consisting of flattened, ribosome-free vesicles arranged in a more or less regular stack. The Golgi apparatus differs from the endoplasmic reticulum in often having slightly thicker membranes, appearing in sections as a characteristic shallow semicircle so that the convex side (cis or entry face) abuts the endoplasmic reticulum, secretory vesicles emerging from the concave side (trans or exit face). In vertebrate cells there is usually one such organelle, while in invertebrates and plants, where they are known usually as dictyosomes, there may be several scattered in the cytoplasm. The Golgi apparatus processes proteins produced on the ribosomes of the rough endoplasmic reticulum; such processing includes modification of the core oligosaccharides of glycoproteins, and the sorting and packaging of proteins for transport to a variety of cellular locations. Three different regions of the Golgi are now recognized both in terms of structure and function: cis, in the vicinity of the cis face, trans, in the vicinity of the trans face, and medial, lying between the cis and trans regions. [ISBN:0198506732]</t>
  </si>
  <si>
    <t>ENSG00000165526</t>
  </si>
  <si>
    <t>RPUSD4</t>
  </si>
  <si>
    <t>RNA pseudouridylate synthase domain containing 4 [Source:HGNC Symbol;Acc:HGNC:25898]</t>
  </si>
  <si>
    <t>Q96CM3</t>
  </si>
  <si>
    <t>HPA039689</t>
  </si>
  <si>
    <t>uc001qde.3</t>
  </si>
  <si>
    <t>GO:0031119</t>
  </si>
  <si>
    <t>tRNA pseudouridine synthesis</t>
  </si>
  <si>
    <t>The intramolecular conversion of uridine to pseudouridine in a tRNA molecule. [GOC:mah]</t>
  </si>
  <si>
    <t>ENSG00000165349</t>
  </si>
  <si>
    <t>SLC7A3</t>
  </si>
  <si>
    <t>solute carrier family 7 (cationic amino acid transporter, y+ system), member 3 [Source:HGNC Symbol;Acc:HGNC:11061]</t>
  </si>
  <si>
    <t xml:space="preserve"> SOLUTE CARRIER FAMILY 7 (CATIONIC AMINO ACID TRANSPORTER, y+ SYSTEM),
MEMBER 3; SLC7A3
;;CATIONIC AMINO ACID TRANSPORTER 3; CAT3
</t>
  </si>
  <si>
    <t>Q8WY07</t>
  </si>
  <si>
    <t>HPA003629</t>
  </si>
  <si>
    <t>uc004dyn.3</t>
  </si>
  <si>
    <t>ENSG00000181915</t>
  </si>
  <si>
    <t>ADO</t>
  </si>
  <si>
    <t>2-aminoethanethiol (cysteamine) dioxygenase [Source:HGNC Symbol;Acc:HGNC:23506]</t>
  </si>
  <si>
    <t xml:space="preserve"> 2-@AMINOETHANETHIOL DIOXYGENASE; ADO
;;CHROMOSOME 10 OPEN READING FRAME 22; C10ORF22;;
CYSTEAMINE DIOXYGENASE
</t>
  </si>
  <si>
    <t>Q96SZ5</t>
  </si>
  <si>
    <t>HPA040437</t>
  </si>
  <si>
    <t>uc001jmg.3</t>
  </si>
  <si>
    <t>ENSG00000205060</t>
  </si>
  <si>
    <t>SLC35B4</t>
  </si>
  <si>
    <t>solute carrier family 35 (UDP-xylose/UDP-N-acetylglucosamine transporter), member B4 [Source:HGNC Symbol;Acc:HGNC:20584]</t>
  </si>
  <si>
    <t>SOLUTE CARRIER FAMILY 35 (UDP-XYLOSE/UDP-N-ACETYLGLUCOSAMINE TRANSPORTER),MEMBER B4; SLC35B4</t>
  </si>
  <si>
    <t>Q969S0</t>
  </si>
  <si>
    <t>HPA049779</t>
  </si>
  <si>
    <t>uc003vrn.4</t>
  </si>
  <si>
    <t>GO:1990569</t>
  </si>
  <si>
    <t>UDP-N-acetylglucosamine transmembrane transport</t>
  </si>
  <si>
    <t>The directed movement of UDP-N-acetylglucosamine across a membrane. [PMID:10788474]</t>
  </si>
  <si>
    <t>ENSG00000139133</t>
  </si>
  <si>
    <t>ALG10</t>
  </si>
  <si>
    <t>ALG10, alpha-1,2-glucosyltransferase [Source:HGNC Symbol;Acc:HGNC:23162]</t>
  </si>
  <si>
    <t xml:space="preserve"> ALG10, S. CEREVISIAE, HOMOLOG OF; ALG10
;;POTASSIUM CHANNEL REGULATOR 1;;
KCR1
</t>
  </si>
  <si>
    <t>Q5BKT4</t>
  </si>
  <si>
    <t>HPA043329</t>
  </si>
  <si>
    <t>uc001rlm.3</t>
  </si>
  <si>
    <t>ENSG00000167778</t>
  </si>
  <si>
    <t>SPRYD3</t>
  </si>
  <si>
    <t>SPRY domain containing 3 [Source:HGNC Symbol;Acc:HGNC:25920]</t>
  </si>
  <si>
    <t>Q8NCJ5</t>
  </si>
  <si>
    <t>HPA039685</t>
  </si>
  <si>
    <t>uc001sbt.2</t>
  </si>
  <si>
    <t>ENSG00000120539</t>
  </si>
  <si>
    <t>MASTL</t>
  </si>
  <si>
    <t>microtubule associated serine/threonine kinase like [Source:HGNC Symbol;Acc:HGNC:19042]</t>
  </si>
  <si>
    <t>MICROTUBULE-ASSOCIATED SERINE/THREONINE KINASE-LIKE; MASTL;;FLJ14813;;GREATWALL; GWL</t>
  </si>
  <si>
    <t>Q96GX5</t>
  </si>
  <si>
    <t>HPA054273</t>
  </si>
  <si>
    <t>uc001itl.3</t>
  </si>
  <si>
    <t>GO:0034048</t>
  </si>
  <si>
    <t>negative regulation of protein phosphatase type 2A activity</t>
  </si>
  <si>
    <t>Any process that stops or reduces the activity of the enzyme protein phosphatase type 2A. [GOC:mah]</t>
  </si>
  <si>
    <t>ENSG00000186187</t>
  </si>
  <si>
    <t>ZNRF1</t>
  </si>
  <si>
    <t>zinc and ring finger 1, E3 ubiquitin protein ligase [Source:HGNC Symbol;Acc:HGNC:18452]</t>
  </si>
  <si>
    <t>ZINC FINGER AND RING FINGER PROTEIN 1; ZNRF1;;NERVE INJURY GENE 283; NIN283</t>
  </si>
  <si>
    <t>Q8ND25</t>
  </si>
  <si>
    <t>HPA027470</t>
  </si>
  <si>
    <t>uc002fdl.2</t>
  </si>
  <si>
    <t>ENSG00000255072</t>
  </si>
  <si>
    <t>PIGY</t>
  </si>
  <si>
    <t>phosphatidylinositol glycan anchor biosynthesis class Y [Source:HGNC Symbol;Acc:HGNC:28213]</t>
  </si>
  <si>
    <t>PHOSPHATIDYLINOSITOL GLYCAN, CLASS Y; PIGYPIGY UPSTREAM READING FRAME, INCLUDED; PYURF, INCLUDED;;PreY, INCLUDED</t>
  </si>
  <si>
    <t>Q3MUY2</t>
  </si>
  <si>
    <t>HPA059018</t>
  </si>
  <si>
    <t>uc062ydg.1</t>
  </si>
  <si>
    <t>An enzyme complex that catalyzes the transfer of GlcNAc from UDP-GlcNAc to an acceptor phosphatidylinositol, the first step in the production of GPI anchors for cell surface proteins. The complex contains PIG-A, PIG-C, PIG-H, PIG-Q, PIG-P, and DPM2 in human, and Eri1p, Gpi1p, Gpi2p, Gpi15p, Gpi19p, and Spt14p in budding yeast. [GOC:kp, GOC:rb, PMID:10944123, PMID:15163411]</t>
  </si>
  <si>
    <t>ENSG00000175309</t>
  </si>
  <si>
    <t>PHYKPL</t>
  </si>
  <si>
    <t>5-phosphohydroxy-L-lysine phospho-lyase [Source:HGNC Symbol;Acc:HGNC:28249]</t>
  </si>
  <si>
    <t>5-@PHOSPHOHYDROXY-L-LYSINE PHOSPHO-LYASE; PHYKPL;;ALANINE-GLYOXYLATE AMINOTRANSFERASE 2-LIKE 2; AGXT2L2</t>
  </si>
  <si>
    <t>Q8IUZ5</t>
  </si>
  <si>
    <t>HPA063608</t>
  </si>
  <si>
    <t>uc003miz.5</t>
  </si>
  <si>
    <t>GO:0006554</t>
  </si>
  <si>
    <t>lysine catabolic process</t>
  </si>
  <si>
    <t>The chemical reactions and pathways resulting in the breakdown of lysine, 2,6-diaminohexanoic acid. [GOC:go_curators]</t>
  </si>
  <si>
    <t>ENSG00000123552</t>
  </si>
  <si>
    <t>USP45</t>
  </si>
  <si>
    <t>ubiquitin specific peptidase 45 [Source:HGNC Symbol;Acc:HGNC:20080]</t>
  </si>
  <si>
    <t>Q70EL2</t>
  </si>
  <si>
    <t>HPA029604</t>
  </si>
  <si>
    <t>uc063qfl.1</t>
  </si>
  <si>
    <t>GO:0070911</t>
  </si>
  <si>
    <t>global genome nucleotide-excision repair</t>
  </si>
  <si>
    <t>The nucleotide-excision repair process in which DNA lesions are removed from nontranscribed strands and from transcriptionally silent regions over the entire genome. [PMID:10197977, PMID:18794354]</t>
  </si>
  <si>
    <t>ENSG00000131013</t>
  </si>
  <si>
    <t>PPIL4</t>
  </si>
  <si>
    <t>peptidylprolyl isomerase like 4 [Source:HGNC Symbol;Acc:HGNC:15702]</t>
  </si>
  <si>
    <t>PEPTIDYL-PROLYL ISOMERASE-LIKE 4; PPIL4</t>
  </si>
  <si>
    <t>Q8WUA2</t>
  </si>
  <si>
    <t>HPA031600</t>
  </si>
  <si>
    <t>uc003qmo.3</t>
  </si>
  <si>
    <t>ENSG00000121270</t>
  </si>
  <si>
    <t>ABCC11</t>
  </si>
  <si>
    <t>ATP-binding cassette, sub-family C (CFTR/MRP), member 11 [Source:HGNC Symbol;Acc:HGNC:14639]</t>
  </si>
  <si>
    <t xml:space="preserve"> ATP-BINDING CASSETTE, SUBFAMILY C, MEMBER 11; ABCC11
;;MULTIDRUG RESISTANCE-ASSOCIATED PROTEIN 8; MRP8
</t>
  </si>
  <si>
    <t>Q96J66</t>
  </si>
  <si>
    <t>HPA031980</t>
  </si>
  <si>
    <t>uc002efh.1</t>
  </si>
  <si>
    <t>ENSG00000132256</t>
  </si>
  <si>
    <t>TRIM5</t>
  </si>
  <si>
    <t>tripartite motif containing 5 [Source:HGNC Symbol;Acc:HGNC:16276]</t>
  </si>
  <si>
    <t>TRIPARTITE MOTIF-CONTAINING PROTEIN 5; TRIM5;;RNF88</t>
  </si>
  <si>
    <t>Q9C035</t>
  </si>
  <si>
    <t>HPA023422</t>
  </si>
  <si>
    <t>uc001mbm.3</t>
  </si>
  <si>
    <t>GO:1990462</t>
  </si>
  <si>
    <t>omegasome</t>
  </si>
  <si>
    <t>Omega-shaped (as in the Greek capital letter) intracellular membrane-bounded organelle enriched in phosphatidylinositol 3-phosphate and dynamically connected to the endoplasmic reticulum. Omegasomes are the first step of the formation of autophagosomes via the pre-autophagosomal structures. [GOC:autophagy, GOC:mf, PMID:18725538, PMID:24591649]</t>
  </si>
  <si>
    <t>ENSG00000119523</t>
  </si>
  <si>
    <t>ALG2</t>
  </si>
  <si>
    <t>ALG2, alpha-1,3/1,6-mannosyltransferase [Source:HGNC Symbol;Acc:HGNC:23159]</t>
  </si>
  <si>
    <t xml:space="preserve"> ALG2, S. CEREVISIAE, HOMOLOG OF
;;ALG2
</t>
  </si>
  <si>
    <t>ENSG00000101306</t>
  </si>
  <si>
    <t>MYLK2</t>
  </si>
  <si>
    <t>myosin light chain kinase 2 [Source:HGNC Symbol;Acc:HGNC:16243]</t>
  </si>
  <si>
    <t>MYOSIN LIGHT CHAIN KINASE 2; MYLK2;;MYOSIN LIGHT POLYPEPTIDE KINASE, SKELETAL/CARDIAC;;MLCK, SKELETAL/CARDIAC</t>
  </si>
  <si>
    <t>Q9H1R3</t>
  </si>
  <si>
    <t>HPA059890</t>
  </si>
  <si>
    <t>uc061wct.1</t>
  </si>
  <si>
    <t>GO:0004687</t>
  </si>
  <si>
    <t>myosin light chain kinase activity</t>
  </si>
  <si>
    <t>Catalysis of the reaction: ATP + myosin-light-chain = ADP + myosin-light-chain phosphate. [EC:2.7.11.18]</t>
  </si>
  <si>
    <t>ENSG00000004809</t>
  </si>
  <si>
    <t>SLC22A16</t>
  </si>
  <si>
    <t>solute carrier family 22 (organic cation/carnitine transporter), member 16 [Source:HGNC Symbol;Acc:HGNC:20302]</t>
  </si>
  <si>
    <t xml:space="preserve"> SOLUTE CARRIER FAMILY 22 (ORGANIC CATION TRANSPORTER), MEMBER 16;
SLC22A16
;;FLY-LIKE PUTATIVE TRANSPORTER 2; FLIPT2;;
CARNITINE TRANSPORTER 2; CT2
</t>
  </si>
  <si>
    <t>uc003puf.4</t>
  </si>
  <si>
    <t>ENSG00000130589</t>
  </si>
  <si>
    <t>HELZ2</t>
  </si>
  <si>
    <t>helicase with zinc finger 2, transcriptional coactivator [Source:HGNC Symbol;Acc:HGNC:30021]</t>
  </si>
  <si>
    <t>PEROXISOMAL PROLIFERATOR-ACTIVATED RECEPTOR ALPHA-INTERACTING COFACTORCOMPLEX, 285-KD SUBUNIT;;KIAA1769;;PRIC COMPLEX, 285-KD SUBUNIT; PRIC285;;PPAR-GAMMA DNA-BINDING DOMAIN-INTERACTING PROTEIN 1; PDIP1;;PDIP1-ALPHA;;PDIP1-BETA</t>
  </si>
  <si>
    <t>Q9BYK8</t>
  </si>
  <si>
    <t>HPA051267</t>
  </si>
  <si>
    <t>uc002yfl.2</t>
  </si>
  <si>
    <t>GO:0030374</t>
  </si>
  <si>
    <t>ligand-dependent nuclear receptor transcription coactivator activity</t>
  </si>
  <si>
    <t>The function of a transcription cofactor that activates transcription in conjuction with a ligand-dependent nuclear receptor from a RNA polymerase II promoter; does not bind DNA itself. [GOC:dph, GOC:tb]</t>
  </si>
  <si>
    <t>ENSG00000141298</t>
  </si>
  <si>
    <t>SSH2</t>
  </si>
  <si>
    <t>slingshot protein phosphatase 2 [Source:HGNC Symbol;Acc:HGNC:30580]</t>
  </si>
  <si>
    <t>SLINGSHOT, DROSOPHILA, HOMOLOG OF, 2; SSH2;;KIAA1725</t>
  </si>
  <si>
    <t>Q76I76</t>
  </si>
  <si>
    <t>HPA057099</t>
  </si>
  <si>
    <t>uc002heo.3</t>
  </si>
  <si>
    <t>ENSG00000138018</t>
  </si>
  <si>
    <t>EPT1</t>
  </si>
  <si>
    <t>ethanolaminephosphotransferase 1 [Source:HGNC Symbol;Acc:HGNC:29361]</t>
  </si>
  <si>
    <t>SELENOPROTEIN I;;SELI</t>
  </si>
  <si>
    <t>uc061hhi.1</t>
  </si>
  <si>
    <t>GO:0016780</t>
  </si>
  <si>
    <t>phosphotransferase activity, for other substituted phosphate groups</t>
  </si>
  <si>
    <t>Catalysis of the transfer of a substituted phosphate group, other than diphosphate or nucleotidyl residues, from one compound (donor) to a another (acceptor). [GOC:jl, http://www.chem.qmul.ac.uk/iubmb/enzyme/EC2/intro.html]</t>
  </si>
  <si>
    <t>ENSG00000147613</t>
  </si>
  <si>
    <t>PSKH2</t>
  </si>
  <si>
    <t>protein serine kinase H2 [Source:HGNC Symbol;Acc:HGNC:18997]</t>
  </si>
  <si>
    <t>Q96QS6</t>
  </si>
  <si>
    <t>HPA015095</t>
  </si>
  <si>
    <t>uc011lfy.3</t>
  </si>
  <si>
    <t>ENSG00000138035</t>
  </si>
  <si>
    <t>PNPT1</t>
  </si>
  <si>
    <t>polyribonucleotide nucleotidyltransferase 1 [Source:HGNC Symbol;Acc:HGNC:23166]</t>
  </si>
  <si>
    <t>POLYRIBONUCLEOTIDE NUCLEOTIDYLTRANSFERASE 1; PNPT1;;OLD35;;PNPase</t>
  </si>
  <si>
    <t>Q8TCS8</t>
  </si>
  <si>
    <t>HPA034603</t>
  </si>
  <si>
    <t>uc002rzf.4</t>
  </si>
  <si>
    <t>GO:2000627</t>
  </si>
  <si>
    <t>positive regulation of miRNA catabolic process</t>
  </si>
  <si>
    <t>Any process that activates or increases the frequency, rate or extent of miRNA catabolic process. [GOC:dph]</t>
  </si>
  <si>
    <t>ENSG00000175229</t>
  </si>
  <si>
    <t>GAL3ST3</t>
  </si>
  <si>
    <t>galactose-3-O-sulfotransferase 3 [Source:HGNC Symbol;Acc:HGNC:24144]</t>
  </si>
  <si>
    <t>GALACTOSE-3-O-SULFOTRANSFERASE 3; GAL3ST3;;GAL3ST2</t>
  </si>
  <si>
    <t>Q96A11</t>
  </si>
  <si>
    <t>uc001ogw.4</t>
  </si>
  <si>
    <t>ENSG00000139151</t>
  </si>
  <si>
    <t>PLCZ1</t>
  </si>
  <si>
    <t>phospholipase C, zeta 1 [Source:HGNC Symbol;Acc:HGNC:19218]</t>
  </si>
  <si>
    <t xml:space="preserve"> PHOSPHOLIPASE C, ZETA-1; PLCZ1
</t>
  </si>
  <si>
    <t>ENSG00000143595</t>
  </si>
  <si>
    <t>AQP10</t>
  </si>
  <si>
    <t>aquaporin 10 [Source:HGNC Symbol;Acc:HGNC:16029]</t>
  </si>
  <si>
    <t xml:space="preserve"> AQUAPORIN 10; AQP10
</t>
  </si>
  <si>
    <t>Q96PS8</t>
  </si>
  <si>
    <t>uc001feu.3</t>
  </si>
  <si>
    <t>ENSG00000183032</t>
  </si>
  <si>
    <t>SLC25A21</t>
  </si>
  <si>
    <t>solute carrier family 25 (mitochondrial oxoadipate carrier), member 21 [Source:HGNC Symbol;Acc:HGNC:14411]</t>
  </si>
  <si>
    <t xml:space="preserve"> SOLUTE CARRIER FAMILY 25 (MITOCHONDRIAL OXODICARBOXYLATE CARRIER),
MEMBER 21; SLC25A21
;;OXODICARBOXYLATE CARRIER; ODC
</t>
  </si>
  <si>
    <t>Q9BQT8</t>
  </si>
  <si>
    <t>HPA000662</t>
  </si>
  <si>
    <t>uc021rsf.1</t>
  </si>
  <si>
    <t>ENSG00000151148</t>
  </si>
  <si>
    <t>UBE3B</t>
  </si>
  <si>
    <t>ubiquitin protein ligase E3B [Source:HGNC Symbol;Acc:HGNC:13478]</t>
  </si>
  <si>
    <t>UBIQUITIN-PROTEIN LIGASE E3B; UBE3B</t>
  </si>
  <si>
    <t>Q7Z3V4</t>
  </si>
  <si>
    <t>HPA041012</t>
  </si>
  <si>
    <t>uc001toq.5</t>
  </si>
  <si>
    <t>ENSG00000171004</t>
  </si>
  <si>
    <t>HS6ST2</t>
  </si>
  <si>
    <t>heparan sulfate 6-O-sulfotransferase 2 [Source:HGNC Symbol;Acc:HGNC:19133]</t>
  </si>
  <si>
    <t>HEPARAN SULFATE 6-O-SULFOTRANSFERASE 2; HS6ST2</t>
  </si>
  <si>
    <t>Q96MM7</t>
  </si>
  <si>
    <t>HPA034626</t>
  </si>
  <si>
    <t>uc011mve.2</t>
  </si>
  <si>
    <t>GO:0015015</t>
  </si>
  <si>
    <t>heparan sulfate proteoglycan biosynthetic process, enzymatic modification</t>
  </si>
  <si>
    <t>The modification, often by sulfation, of sugars incorporated into heparan sulfate after polymerization. [ISBN:0815316194]</t>
  </si>
  <si>
    <t>ENSG00000140534</t>
  </si>
  <si>
    <t>TICRR</t>
  </si>
  <si>
    <t>TOPBP1-interacting checkpoint and replication regulator [Source:HGNC Symbol;Acc:HGNC:28704]</t>
  </si>
  <si>
    <t>CHROMOSOME 15 OPEN READING FRAME 42; C15ORF42;;TRESLIN;;SLD3, YEAST, HOMOLOG OF;;TOPBP1-INTERACTING CHECKPOINT AND REPLICATION REGULATOR; TICRR</t>
  </si>
  <si>
    <t>Q7Z2Z1</t>
  </si>
  <si>
    <t>HPA055024</t>
  </si>
  <si>
    <t>uc002boe.4</t>
  </si>
  <si>
    <t>GO:0030174</t>
  </si>
  <si>
    <t>regulation of DNA-dependent DNA replication initiation</t>
  </si>
  <si>
    <t>Any process that modulates the frequency, rate or extent of initiation of DNA-dependent DNA replication; the process in which DNA becomes competent to replicate. In eukaryotes, replication competence is established in early G1 and lost during the ensuing S phase. [GOC:mah]</t>
  </si>
  <si>
    <t>ENSG00000250565</t>
  </si>
  <si>
    <t>ATP6V1E2</t>
  </si>
  <si>
    <t>ATPase, H+ transporting, lysosomal 31kDa, V1 subunit E2 [Source:HGNC Symbol;Acc:HGNC:18125]</t>
  </si>
  <si>
    <t>Q96A05</t>
  </si>
  <si>
    <t>HPA052784</t>
  </si>
  <si>
    <t>uc002ruy.3</t>
  </si>
  <si>
    <t>ENSG00000133121</t>
  </si>
  <si>
    <t>STARD13</t>
  </si>
  <si>
    <t>StAR related lipid transfer domain containing 13 [Source:HGNC Symbol;Acc:HGNC:19164]</t>
  </si>
  <si>
    <t>START DOMAIN-CONTAINING PROTEIN 13; STARD13;;DELETED IN LIVER CANCER 2; DLC2</t>
  </si>
  <si>
    <t>Q9Y3M8</t>
  </si>
  <si>
    <t>HPA058867</t>
  </si>
  <si>
    <t>uc001uuw.4</t>
  </si>
  <si>
    <t>GO:0097498</t>
  </si>
  <si>
    <t>endothelial tube lumen extension</t>
  </si>
  <si>
    <t>Any endothelial tube morphogenesis process by which the tube is increased in length. [GOC:dgh, PMID:23698350]</t>
  </si>
  <si>
    <t>ENSG00000148356</t>
  </si>
  <si>
    <t>LRSAM1</t>
  </si>
  <si>
    <t>leucine rich repeat and sterile alpha motif containing 1 [Source:HGNC Symbol;Acc:HGNC:25135]</t>
  </si>
  <si>
    <t>LEUCINE-RICH REPEAT- AND STERILE ALPHA MOTIF-CONTAINING 1; LRSAM1;;TSG101-ASSOCIATED LIGASE; TAL;;RING ZINC FINGER AND LEUCINE-RICH REPEAT-CONTAINING PROTEIN; RIFLE</t>
  </si>
  <si>
    <t>Q6UWE0</t>
  </si>
  <si>
    <t>CAB037304</t>
  </si>
  <si>
    <t>uc010mxk.3</t>
  </si>
  <si>
    <t>GO:1904417</t>
  </si>
  <si>
    <t>positive regulation of xenophagy</t>
  </si>
  <si>
    <t>Any process that activates or increases the frequency, rate or extent of xenophagy. [GO_REF:0000058, GOC:pad, GOC:PARL, GOC:TermGenie, PMID:21617041]</t>
  </si>
  <si>
    <t>ENSG00000166562</t>
  </si>
  <si>
    <t>SEC11C</t>
  </si>
  <si>
    <t>SEC11 homolog C, signal peptidase complex subunit [Source:HGNC Symbol;Acc:HGNC:23400]</t>
  </si>
  <si>
    <t>Q9BY50</t>
  </si>
  <si>
    <t>HPA026816</t>
  </si>
  <si>
    <t>uc002lht.4</t>
  </si>
  <si>
    <t>ENSG00000139624</t>
  </si>
  <si>
    <t>CERS5</t>
  </si>
  <si>
    <t>ceramide synthase 5 [Source:HGNC Symbol;Acc:HGNC:23749]</t>
  </si>
  <si>
    <t>CERAMIDE SYNTHASE 5; CERS5;;LAG1, S. CEREVISIAE, HOMOLOG OF, 5; LASS5;;TRAM HOMOLOG 4; TRH4</t>
  </si>
  <si>
    <t>uc058nwc.1</t>
  </si>
  <si>
    <t>ENSG00000244486</t>
  </si>
  <si>
    <t>SCARF2</t>
  </si>
  <si>
    <t>scavenger receptor class F member 2 [Source:HGNC Symbol;Acc:HGNC:19869]</t>
  </si>
  <si>
    <t>SCAVENGER RECEPTOR CLASS F, MEMBER 2; SCARF2;;SCAVENGER RECEPTOR EXPRESSED BY ENDOTHELIAL CELLS 2; SREC2;;SREC II</t>
  </si>
  <si>
    <t>Q96GP6</t>
  </si>
  <si>
    <t>HPA035079</t>
  </si>
  <si>
    <t>uc062bsr.1</t>
  </si>
  <si>
    <t>ENSG00000100121</t>
  </si>
  <si>
    <t>GGTLC2</t>
  </si>
  <si>
    <t>gamma-glutamyltransferase light chain 2 [Source:HGNC Symbol;Acc:HGNC:18596]</t>
  </si>
  <si>
    <t xml:space="preserve"> GAMMA-GLUTAMYLTRANSFERASE, LIGHT CHAIN 2; GGTLC2
;;GGT, TYPE III;;
GGTL4
</t>
  </si>
  <si>
    <t>Q14390</t>
  </si>
  <si>
    <t>uc010gtt.2</t>
  </si>
  <si>
    <t>ENSG00000197355</t>
  </si>
  <si>
    <t>UAP1L1</t>
  </si>
  <si>
    <t>UDP-N-acetylglucosamine pyrophosphorylase 1 like 1 [Source:HGNC Symbol;Acc:HGNC:28082]</t>
  </si>
  <si>
    <t>Q3KQV9</t>
  </si>
  <si>
    <t>HPA044356</t>
  </si>
  <si>
    <t>uc010ncb.3</t>
  </si>
  <si>
    <t>ENSG00000138942</t>
  </si>
  <si>
    <t>RNF185</t>
  </si>
  <si>
    <t>ring finger protein 185 [Source:HGNC Symbol;Acc:HGNC:26783]</t>
  </si>
  <si>
    <t>Q96GF1</t>
  </si>
  <si>
    <t>HPA048329</t>
  </si>
  <si>
    <t>uc003akb.4</t>
  </si>
  <si>
    <t>ENSG00000132744</t>
  </si>
  <si>
    <t>ACY3</t>
  </si>
  <si>
    <t>aspartoacylase (aminocyclase) 3 [Source:HGNC Symbol;Acc:HGNC:24104]</t>
  </si>
  <si>
    <t xml:space="preserve"> AMINOACYLASE 3; ACY3
;;ASPARTOACYLASE 3;;
HEPATITIS C VIRUS CORE-BINDING PROTEIN 1; HCBP1;;
HCV CORE-BINDING PROTEIN 1
</t>
  </si>
  <si>
    <t>Q96HD9</t>
  </si>
  <si>
    <t>HPA039219</t>
  </si>
  <si>
    <t>uc001omq.3</t>
  </si>
  <si>
    <t>ENSG00000148377</t>
  </si>
  <si>
    <t>IDI2</t>
  </si>
  <si>
    <t>isopentenyl-diphosphate delta isomerase 2 [Source:HGNC Symbol;Acc:HGNC:23487]</t>
  </si>
  <si>
    <t xml:space="preserve"> ISOPENTENYL-DIPHOSPHATE DELTA ISOMERASE 2; IDI2
;;IPPI2
</t>
  </si>
  <si>
    <t>Q9BXS1</t>
  </si>
  <si>
    <t>HPA041254</t>
  </si>
  <si>
    <t>uc001ifv.1</t>
  </si>
  <si>
    <t>ENSG00000119638</t>
  </si>
  <si>
    <t>NEK9</t>
  </si>
  <si>
    <t>NIMA-related kinase 9 [Source:HGNC Symbol;Acc:HGNC:18591]</t>
  </si>
  <si>
    <t>NEVER IN MITOSIS GENE A-RELATED KINASE 9; NEK9;;NIMA-RELATED KINASE 9;;NERCC1</t>
  </si>
  <si>
    <t>Q8TD19</t>
  </si>
  <si>
    <t>HPA001405</t>
  </si>
  <si>
    <t>uc001xrl.4</t>
  </si>
  <si>
    <t>ENSG00000140795</t>
  </si>
  <si>
    <t>MYLK3</t>
  </si>
  <si>
    <t>myosin light chain kinase 3 [Source:HGNC Symbol;Acc:HGNC:29826]</t>
  </si>
  <si>
    <t>MYOSIN LIGHT CHAIN KINASE 3; MYLK3;;MLCK, CARDIAC</t>
  </si>
  <si>
    <t>Q32MK0</t>
  </si>
  <si>
    <t>HPA040258</t>
  </si>
  <si>
    <t>uc002eei.5</t>
  </si>
  <si>
    <t>GO:0002528</t>
  </si>
  <si>
    <t>regulation of vascular permeability involved in acute inflammatory response</t>
  </si>
  <si>
    <t>Any process that modulates the extent to which blood vessels can be pervaded by fluid contributing to an acute inflammatory response. [GOC:jal]</t>
  </si>
  <si>
    <t>ENSG00000149435</t>
  </si>
  <si>
    <t>GGTLC1</t>
  </si>
  <si>
    <t>gamma-glutamyltransferase light chain 1 [Source:HGNC Symbol;Acc:HGNC:16437]</t>
  </si>
  <si>
    <t xml:space="preserve"> GAMMA-GLUTAMYLTRANSFERASE, LIGHT CHAIN 1; GGTLC1
;;GGT, TYPE II-M;;
GGTL6;;
GGTLA4
</t>
  </si>
  <si>
    <t>Q9BX51</t>
  </si>
  <si>
    <t>uc002wts.3</t>
  </si>
  <si>
    <t>ENSG00000198842</t>
  </si>
  <si>
    <t>DUSP27</t>
  </si>
  <si>
    <t>dual specificity phosphatase 27 (putative) [Source:HGNC Symbol;Acc:HGNC:25034]</t>
  </si>
  <si>
    <t>Q5VZP5</t>
  </si>
  <si>
    <t>HPA012608</t>
  </si>
  <si>
    <t>uc057nat.1</t>
  </si>
  <si>
    <t>ENSG00000155893</t>
  </si>
  <si>
    <t>PXYLP1</t>
  </si>
  <si>
    <t>2-phosphoxylose phosphatase 1 [Source:HGNC Symbol;Acc:HGNC:26303]</t>
  </si>
  <si>
    <t>HPA017243</t>
  </si>
  <si>
    <t>uc062okv.1</t>
  </si>
  <si>
    <t>Catalysis of the reaction: an orthophosphoric monoester + H2O = an alcohol + phosphate, with an acid pH optimum. [EC:3.1.3.2]</t>
  </si>
  <si>
    <t>ENSG00000171989</t>
  </si>
  <si>
    <t>LDHAL6B</t>
  </si>
  <si>
    <t>lactate dehydrogenase A-like 6B [Source:HGNC Symbol;Acc:HGNC:21481]</t>
  </si>
  <si>
    <t>Q9BYZ2</t>
  </si>
  <si>
    <t>HPA053962</t>
  </si>
  <si>
    <t>uc002agb.4</t>
  </si>
  <si>
    <t>ENSG00000141349</t>
  </si>
  <si>
    <t>G6PC3</t>
  </si>
  <si>
    <t>glucose 6 phosphatase, catalytic, 3 [Source:HGNC Symbol;Acc:HGNC:24861]</t>
  </si>
  <si>
    <t xml:space="preserve"> GLUCOSE-6-PHOSPHATASE, CATALYTIC, 3; G6PC3
;;UBIQUITOUS GLUCOSE-6-PHOSPHATASE CATALYTIC SUBUNIT-RELATED PROTEIN;
UGRP;;
GLUCOSE-6-PHOSPHATASE, BETA;;
G6Pase-BETA
</t>
  </si>
  <si>
    <t>Q9BUM1</t>
  </si>
  <si>
    <t>uc002iex.3</t>
  </si>
  <si>
    <t>ENSG00000017483</t>
  </si>
  <si>
    <t>SLC38A5</t>
  </si>
  <si>
    <t>solute carrier family 38, member 5 [Source:HGNC Symbol;Acc:HGNC:18070]</t>
  </si>
  <si>
    <t xml:space="preserve"> SOLUTE CARRIER FAMILY 38 (AMINO ACID TRANSPORTER), MEMBER 5; SLC38A5
;;TRANSPORT SYSTEM N, PROTEIN 2; SN2
</t>
  </si>
  <si>
    <t>Q8WUX1</t>
  </si>
  <si>
    <t>HPA047411</t>
  </si>
  <si>
    <t>uc033ecm.1</t>
  </si>
  <si>
    <t>ENSG00000140367</t>
  </si>
  <si>
    <t>UBE2Q2</t>
  </si>
  <si>
    <t>ubiquitin conjugating enzyme E2Q family member 2 [Source:HGNC Symbol;Acc:HGNC:19248]</t>
  </si>
  <si>
    <t>UBIQUITIN-CONJUGATING ENZYME E2Q 2; UBE2Q2;;LOC92912</t>
  </si>
  <si>
    <t>Q8WVN8</t>
  </si>
  <si>
    <t>uc002bbg.4</t>
  </si>
  <si>
    <t>ENSG00000247626</t>
  </si>
  <si>
    <t>MARS2</t>
  </si>
  <si>
    <t>methionyl-tRNA synthetase 2, mitochondrial [Source:HGNC Symbol;Acc:HGNC:25133]</t>
  </si>
  <si>
    <t>METHIONYL-tRNA SYNTHETASE 2; MARS2;;METHIONINE tRNA SYNTHETASE, MITOCHONDRIAL;;MITOCHONDRIAL METRS</t>
  </si>
  <si>
    <t>Q96GW9</t>
  </si>
  <si>
    <t>HPA035590</t>
  </si>
  <si>
    <t>uc002uuq.4</t>
  </si>
  <si>
    <t>ENSG00000139266</t>
  </si>
  <si>
    <t>membrane associated ring-CH-type finger 9 [Source:HGNC Symbol;Acc:HGNC:25139]</t>
  </si>
  <si>
    <t>MEMBRANE-ASSOCIATED RING-CH FINGER PROTEIN 9; MARCH9;;MARCH IX</t>
  </si>
  <si>
    <t>Q86YJ5</t>
  </si>
  <si>
    <t>uc001spx.3</t>
  </si>
  <si>
    <t>ENSG00000156966</t>
  </si>
  <si>
    <t>B3GNT7</t>
  </si>
  <si>
    <t>UDP-GlcNAc:betaGal beta-1,3-N-acetylglucosaminyltransferase 7 [Source:HGNC Symbol;Acc:HGNC:18811]</t>
  </si>
  <si>
    <t xml:space="preserve"> BETA-1,3-N-ACETYLGLUCOSAMINYLTRANSFERASE 7; B3GNT7
</t>
  </si>
  <si>
    <t>Q8NFL0</t>
  </si>
  <si>
    <t>HPA035626</t>
  </si>
  <si>
    <t>uc002vrs.3</t>
  </si>
  <si>
    <t>ENSG00000185013</t>
  </si>
  <si>
    <t>NT5C1B</t>
  </si>
  <si>
    <t>5'-nucleotidase, cytosolic IB [Source:HGNC Symbol;Acc:HGNC:17818]</t>
  </si>
  <si>
    <t xml:space="preserve"> 5-PRIME-@NUCLEOTIDASE, CYTOSOLIC, IB; NT5C1B
;;NUCLEOTIDASE, 5-PRIME, CYTOSOLIC, IB;;
CYTOSOLIC 5-PRIME NUCLEOTIDASE IB; CNIB; CN1B;;
AUTOIMMUNE INFERTILITY-RELATED PROTEIN; AIRP
</t>
  </si>
  <si>
    <t>Q96P26</t>
  </si>
  <si>
    <t>HPA056683</t>
  </si>
  <si>
    <t>uc002rda.3</t>
  </si>
  <si>
    <t>ENSG00000278488</t>
  </si>
  <si>
    <t>NAPRT</t>
  </si>
  <si>
    <t>nicotinate phosphoribosyltransferase [Source:HGNC Symbol;Acc:HGNC:30450]</t>
  </si>
  <si>
    <t xml:space="preserve"> NICOTINATE PHOSPHORIBOSYLTRANSFERASE DOMAIN-CONTAINING 1; NAPRT1
;;NICOTINIC ACID PHOSPHORIBOSYLTRANSFERASE
</t>
  </si>
  <si>
    <t>HPA024017</t>
  </si>
  <si>
    <t>Acetyl Coenzyme A C-Acetyltransferase</t>
  </si>
  <si>
    <t xml:space="preserve">2 accoa[c]  &lt;=&gt; coa[c] + aacoa[c] </t>
  </si>
  <si>
    <t>ACACt2</t>
  </si>
  <si>
    <t>Acetoacetate Transport via Proton Symport</t>
  </si>
  <si>
    <t xml:space="preserve">h[e] + acac[e]  &lt;=&gt; h[c] + acac[c] </t>
  </si>
  <si>
    <t>ENSG00000143315</t>
  </si>
  <si>
    <t>PIGM</t>
  </si>
  <si>
    <t>ACCOAL</t>
  </si>
  <si>
    <t>Acetate Coenzyme A Ligase (ADP-Forming)</t>
  </si>
  <si>
    <t>phosphatidylinositol glycan anchor biosynthesis, class M [Source:HGNC Symbol;Acc:HGNC:18858]</t>
  </si>
  <si>
    <t xml:space="preserve">atp[c] + coa[c] + ppa[c]  -&gt; adp[c] + pi[c] + ppcoa[c] </t>
  </si>
  <si>
    <t>Acetyl Coenzyme A Acp Transacylase</t>
  </si>
  <si>
    <t xml:space="preserve">accoa[c] + ACP[c]  &lt;=&gt; coa[c] + acACP[c] </t>
  </si>
  <si>
    <t xml:space="preserve"> PHOSPHATIDYLINOSITOL GLYCAN, CLASS M; PIGM
;;PIGM MANNOSYLTRANSFERASE
</t>
  </si>
  <si>
    <t>Q9H3S5</t>
  </si>
  <si>
    <t>Aconitase</t>
  </si>
  <si>
    <t>HPA047418</t>
  </si>
  <si>
    <t xml:space="preserve">cit[c]  &lt;=&gt; icit[c] </t>
  </si>
  <si>
    <t>uc001fuv.1</t>
  </si>
  <si>
    <t xml:space="preserve">atp[c] + coa[c] + ac[c]  -&gt; accoa[c] + amp[c] + ppi[c] </t>
  </si>
  <si>
    <t>Adenylate Kinase</t>
  </si>
  <si>
    <t xml:space="preserve">atp[c] + amp[c]  &lt;=&gt; 2 adp[c] </t>
  </si>
  <si>
    <t>ENSG00000132958</t>
  </si>
  <si>
    <t>TPTE2</t>
  </si>
  <si>
    <t>transmembrane phosphoinositide 3-phosphatase and tensin homolog 2 [Source:HGNC Symbol;Acc:HGNC:17299]</t>
  </si>
  <si>
    <t>Adenine Phosphoribosyltransferase</t>
  </si>
  <si>
    <t xml:space="preserve">ade[c] + prpp[c]  -&gt; amp[c] + ppi[c] </t>
  </si>
  <si>
    <t xml:space="preserve"> TRANSMEMBRANE PHOSPHOINOSITIDE 3-PHOSPHATASE AND TENSIN HOMOLOG 2;
TPTE2
;;TPTE AND PTEN HOMOLOGOUS INOSITOL LIPID PHOSPHATASE; TPIP
TPIP-ALPHA, INCLUDED;;
TPIP-BETA, INCLUDED
</t>
  </si>
  <si>
    <t>Q6XPS3</t>
  </si>
  <si>
    <t>Adenylosuccinate Synthase</t>
  </si>
  <si>
    <t>uc001umd.3</t>
  </si>
  <si>
    <t xml:space="preserve">asp_L[c] + gtp[c] + imp[c]  -&gt; 2 h[c] + pi[c] + gdp[c] + dcamp[c] </t>
  </si>
  <si>
    <t>ALAR</t>
  </si>
  <si>
    <t>Alanine Racemase</t>
  </si>
  <si>
    <t xml:space="preserve">ala_L[c]  &lt;=&gt; ala_D[c] </t>
  </si>
  <si>
    <t>ENSG00000184860</t>
  </si>
  <si>
    <t>Alanyl Aminopeptidase (Cys-Gly)</t>
  </si>
  <si>
    <t>SDR42E1</t>
  </si>
  <si>
    <t xml:space="preserve">h2o[c] + cgly[c]  -&gt; cys_L[c] + gly[c] </t>
  </si>
  <si>
    <t>short chain dehydrogenase/reductase family 42E, member 1 [Source:HGNC Symbol;Acc:HGNC:29834]</t>
  </si>
  <si>
    <t>Arginase</t>
  </si>
  <si>
    <t xml:space="preserve">h2o[c] + arg_L[c]  -&gt; orn[c] + urea[c] </t>
  </si>
  <si>
    <t>SHORT-CHAIN DEHYDROGENASE/REDUCTASE FAMILY 42E, MEMBER 1; SDR42E1</t>
  </si>
  <si>
    <t>Aspartate 1-Decarboxylase</t>
  </si>
  <si>
    <t>Q8WUS8</t>
  </si>
  <si>
    <t xml:space="preserve">h[c] + asp_L[c]  -&gt; co2[c] + ala_B[c] </t>
  </si>
  <si>
    <t>HPA014388</t>
  </si>
  <si>
    <t>uc002fgu.4</t>
  </si>
  <si>
    <t>GO:0006694</t>
  </si>
  <si>
    <t xml:space="preserve">akg[c] + asp_L[c]  &lt;=&gt; glu_L[c] + oaa[c] </t>
  </si>
  <si>
    <t>steroid biosynthetic process</t>
  </si>
  <si>
    <t>3', 5'-Bisphosphate Nucleotidase</t>
  </si>
  <si>
    <t xml:space="preserve">h2o[c] + pap[c]  -&gt; pi[c] + amp[c] </t>
  </si>
  <si>
    <t>The chemical reactions and pathways resulting in the formation of steroids, compounds with a 1,2,cyclopentanoperhydrophenanthrene nucleus; includes de novo formation and steroid interconversion by modification. [GOC:go_curators]</t>
  </si>
  <si>
    <t>BUTt2r</t>
  </si>
  <si>
    <t>Butyrate Transport via Proton Symport, Reversible</t>
  </si>
  <si>
    <t xml:space="preserve">h[e] + but[e]  &lt;=&gt; h[c] + but[c] </t>
  </si>
  <si>
    <t>ENSG00000142513</t>
  </si>
  <si>
    <t>ACPT</t>
  </si>
  <si>
    <t>Carbamoyl-Phosphate Synthase (Glutamine-Hydrolysing)</t>
  </si>
  <si>
    <t>acid phosphatase, testicular [Source:HGNC Symbol;Acc:HGNC:14376]</t>
  </si>
  <si>
    <t xml:space="preserve">h2o[c] + 2 atp[c] + hco3[c] + gln_L[c]  -&gt; 2 h[c] + 2 adp[c] + pi[c] + glu_L[c] + cbp[c] </t>
  </si>
  <si>
    <t>CO2 Transporter via Diffusion</t>
  </si>
  <si>
    <t xml:space="preserve">co2[e]  &lt;=&gt; co2[c] </t>
  </si>
  <si>
    <t>ACID PHOSPHATASE, TESTICULAR; ACPT;;TESTICULAR ACID PHOSPHATASE</t>
  </si>
  <si>
    <t>Q9BZG2</t>
  </si>
  <si>
    <t>Coproporphyrinogen Oxidase (O2 Required)</t>
  </si>
  <si>
    <t>uc002pta.1</t>
  </si>
  <si>
    <t xml:space="preserve">o2[c] + 2 h[c] + cpppg3[c]  -&gt; 2 h2o[c] + 2 co2[c] + pppg9[c] </t>
  </si>
  <si>
    <t>CTP Synthase (NH3)</t>
  </si>
  <si>
    <t xml:space="preserve">nh4[c] + atp[c] + utp[c]  -&gt; 2 h[c] + adp[c] + pi[c] + ctp[c] </t>
  </si>
  <si>
    <t>The process of removing one or more phosphoric (ester or anhydride) residues from a molecule. [ISBN:0198506732]</t>
  </si>
  <si>
    <t>CTP Synthase (Glutamine)</t>
  </si>
  <si>
    <t>ENSG00000158525</t>
  </si>
  <si>
    <t xml:space="preserve">h2o[c] + atp[c] + gln_L[c] + utp[c]  -&gt; 2 h[c] + adp[c] + pi[c] + glu_L[c] + ctp[c] </t>
  </si>
  <si>
    <t>CPA5</t>
  </si>
  <si>
    <t>carboxypeptidase A5 [Source:HGNC Symbol;Acc:HGNC:15722]</t>
  </si>
  <si>
    <t>Cystathionine G-Lyase</t>
  </si>
  <si>
    <t xml:space="preserve">h2o[c] + cyst_L[c]  -&gt; nh4[c] + 2obut[c] + cys_L[c] </t>
  </si>
  <si>
    <t>Cystathionine Beta-Synthase</t>
  </si>
  <si>
    <t xml:space="preserve">ser_L[c] + hcys_L[c]  -&gt; h2o[c] + cyst_L[c] </t>
  </si>
  <si>
    <t xml:space="preserve"> CARBOXYPEPTIDASE A5; CPA5
</t>
  </si>
  <si>
    <t>ENSG00000087111</t>
  </si>
  <si>
    <t>PIGS</t>
  </si>
  <si>
    <t>Deoxyguanylate Kinase (dGMP:ATP)</t>
  </si>
  <si>
    <t xml:space="preserve">atp[c] + dgmp[c]  &lt;=&gt; adp[c] + dgdp[c] </t>
  </si>
  <si>
    <t>phosphatidylinositol glycan anchor biosynthesis, class S [Source:HGNC Symbol;Acc:HGNC:14937]</t>
  </si>
  <si>
    <t>Dihydrofolate Reductase</t>
  </si>
  <si>
    <t xml:space="preserve">h[c] + nadph[c] + dhf[c]  &lt;=&gt; nadp[c] + thf[c] </t>
  </si>
  <si>
    <t>Dihydroorotase</t>
  </si>
  <si>
    <t xml:space="preserve"> PHOSPHATIDYLINOSITOL GLYCAN, CLASS S; PIGS
</t>
  </si>
  <si>
    <t xml:space="preserve">h2o[c] + dhor_S[c]  &lt;=&gt; h[c] + cbasp[c] </t>
  </si>
  <si>
    <t>6, 7-Dihydropteridine Reductase</t>
  </si>
  <si>
    <t xml:space="preserve">h[c] + nadh[c] + dhbpt[c]  -&gt; nad[c] + thbpt[c] </t>
  </si>
  <si>
    <t>ENSG00000181867</t>
  </si>
  <si>
    <t>FTMT</t>
  </si>
  <si>
    <t>ferritin mitochondrial [Source:HGNC Symbol;Acc:HGNC:17345]</t>
  </si>
  <si>
    <t xml:space="preserve">ipdp[c] + dmpp[c]  -&gt; ppi[c] + grdp[c] </t>
  </si>
  <si>
    <t>Demand for ATP, Cytosolic</t>
  </si>
  <si>
    <t xml:space="preserve">h2o[c] + atp[c]  -&gt; h[c] + adp[c] + pi[c] </t>
  </si>
  <si>
    <t xml:space="preserve"> FERRITIN, MITOCHONDRIAL; FTMT
;;MITOCHONDRIAL FERRITIN
</t>
  </si>
  <si>
    <t>Q8N4E7</t>
  </si>
  <si>
    <t>Dephospho Coenzyme A Kinase</t>
  </si>
  <si>
    <t>HPA043650</t>
  </si>
  <si>
    <t xml:space="preserve">atp[c] + dpcoa[c]  -&gt; h[c] + adp[c] + coa[c] </t>
  </si>
  <si>
    <t>uc003kss.3</t>
  </si>
  <si>
    <t xml:space="preserve">atp[c] + dtmp[c]  -&gt; adp[c] + dtdp[c] </t>
  </si>
  <si>
    <t>DURIPP</t>
  </si>
  <si>
    <t>Deoxyuridine Phosphorylase</t>
  </si>
  <si>
    <t xml:space="preserve">pi[c] + duri[c]  &lt;=&gt; 2dr1p[c] + ura[c] </t>
  </si>
  <si>
    <t>ENSG00000137574</t>
  </si>
  <si>
    <t>TGS1</t>
  </si>
  <si>
    <t>DUTPDP</t>
  </si>
  <si>
    <t>trimethylguanosine synthase 1 [Source:HGNC Symbol;Acc:HGNC:17843]</t>
  </si>
  <si>
    <t xml:space="preserve">h2o[c] + dutp[c]  -&gt; h[c] + ppi[c] + dump[c] </t>
  </si>
  <si>
    <t>EHGLAT</t>
  </si>
  <si>
    <t>L-Erythro-4-Hydroxyglutamate:2-Oxoglutarate Aminotransferase</t>
  </si>
  <si>
    <t xml:space="preserve">akg[c] + e4hglu[c]  -&gt; glu_L[c] + 4h2oglt[c] </t>
  </si>
  <si>
    <t>TRIMETHYLGUANOSINE SYNTHASE, S. CEREVISIAE, HOMOLOG OF; TGS1;;PRIP-INTERACTING PROTEIN WITH METHYLTRANSFERASE DOMAIN; PIMT;;NUCLEAR RECEPTOR COACTIVATOR 6; NCOA6IP</t>
  </si>
  <si>
    <t>Enolase</t>
  </si>
  <si>
    <t>Q96RS0</t>
  </si>
  <si>
    <t xml:space="preserve">2pg[c]  &lt;=&gt; h2o[c] + pep[c] </t>
  </si>
  <si>
    <t>HPA029824</t>
  </si>
  <si>
    <t>uc003xsj.5</t>
  </si>
  <si>
    <t>EX_acac(e)</t>
  </si>
  <si>
    <t xml:space="preserve">Exchange of Acetoacetate </t>
  </si>
  <si>
    <t>GO:0071167</t>
  </si>
  <si>
    <t xml:space="preserve">acac[e]  &lt;=&gt; </t>
  </si>
  <si>
    <t>ribonucleoprotein complex import into nucleus</t>
  </si>
  <si>
    <t>The directed movement of a ribonucleoprotein complex from the cytoplasm to the nucleus. [GOC:BHF, GOC:mah]</t>
  </si>
  <si>
    <t>Exchange of Adenosine</t>
  </si>
  <si>
    <t xml:space="preserve">adn[e]  &lt;=&gt; </t>
  </si>
  <si>
    <t>ENSG00000167371</t>
  </si>
  <si>
    <t>PRRT2</t>
  </si>
  <si>
    <t>EX_akg(e)</t>
  </si>
  <si>
    <t xml:space="preserve">Exchange of 2-Oxoglutarate </t>
  </si>
  <si>
    <t>proline-rich transmembrane protein 2 [Source:HGNC Symbol;Acc:HGNC:30500]</t>
  </si>
  <si>
    <t xml:space="preserve">akg[e]  &lt;=&gt; </t>
  </si>
  <si>
    <t>Exchange of L-Asparagine</t>
  </si>
  <si>
    <t xml:space="preserve">asn_L[e]  &lt;=&gt; </t>
  </si>
  <si>
    <t>PROLINE-RICH TRANSMEMBRANE PROTEIN 2; PRRT2</t>
  </si>
  <si>
    <t xml:space="preserve">Exchange of L-Aspartate </t>
  </si>
  <si>
    <t xml:space="preserve">asp_L[e]  &lt;=&gt; </t>
  </si>
  <si>
    <t>uc059sux.1</t>
  </si>
  <si>
    <t>EX_but(e)</t>
  </si>
  <si>
    <t xml:space="preserve">Exchange of Butyrate (N-C4:0) </t>
  </si>
  <si>
    <t xml:space="preserve">but[e]  &lt;=&gt; </t>
  </si>
  <si>
    <t>ENSG00000141504</t>
  </si>
  <si>
    <t>SAT2</t>
  </si>
  <si>
    <t xml:space="preserve">Exchange of Calcium </t>
  </si>
  <si>
    <t xml:space="preserve">ca2[e]  &lt;=&gt; </t>
  </si>
  <si>
    <t>spermidine/spermine N1-acetyltransferase family member 2 [Source:HGNC Symbol;Acc:HGNC:23160]</t>
  </si>
  <si>
    <t>EX_cgly(e)</t>
  </si>
  <si>
    <t xml:space="preserve">Exchange of Cysteinyl-Glycine </t>
  </si>
  <si>
    <t xml:space="preserve">cgly[e]  &lt;=&gt; </t>
  </si>
  <si>
    <t xml:space="preserve"> SPERMIDINE/SPERMINE N(1)-ACETYLTRANSFERASE 2; SAT2
;;SSAT2;;
THIALYSINE N-EPSILON-ACETYLTRANSFERASE
</t>
  </si>
  <si>
    <t>Q96F10</t>
  </si>
  <si>
    <t>HPA022136</t>
  </si>
  <si>
    <t>Exchange of Chloride</t>
  </si>
  <si>
    <t>uc002gic.2</t>
  </si>
  <si>
    <t xml:space="preserve">cl[e]  &lt;=&gt; </t>
  </si>
  <si>
    <t xml:space="preserve">Exchange of Carbon Dioxide </t>
  </si>
  <si>
    <t xml:space="preserve">co2[e]  &lt;=&gt; </t>
  </si>
  <si>
    <t>EX_cytd(e)</t>
  </si>
  <si>
    <t>Exchange of Cytidine</t>
  </si>
  <si>
    <t xml:space="preserve">cytd[e]  &lt;=&gt; </t>
  </si>
  <si>
    <t>ENSG00000013392</t>
  </si>
  <si>
    <t>RWDD2A</t>
  </si>
  <si>
    <t>EX_dad_2(e)</t>
  </si>
  <si>
    <t>Exchange of 2-Deoxyadenosine</t>
  </si>
  <si>
    <t xml:space="preserve">dad_2[e]  &lt;=&gt; </t>
  </si>
  <si>
    <t>RWD domain containing 2A [Source:HGNC Symbol;Acc:HGNC:21385]</t>
  </si>
  <si>
    <t>EX_dcyt(e)</t>
  </si>
  <si>
    <t>Exchange of Deoxycytidine</t>
  </si>
  <si>
    <t xml:space="preserve">dcyt[e]  &lt;=&gt; </t>
  </si>
  <si>
    <t>EX_dgsn(e)</t>
  </si>
  <si>
    <t>Q9UIY3</t>
  </si>
  <si>
    <t>Exchange of Deoxyguanosine</t>
  </si>
  <si>
    <t>HPA030107</t>
  </si>
  <si>
    <t xml:space="preserve">dgsn[e]  &lt;=&gt; </t>
  </si>
  <si>
    <t>uc003pjx.4</t>
  </si>
  <si>
    <t>EX_din(e)</t>
  </si>
  <si>
    <t>Exchange of Deoxyinosine</t>
  </si>
  <si>
    <t xml:space="preserve">din[e]  &lt;=&gt; </t>
  </si>
  <si>
    <t>EX_duri(e)</t>
  </si>
  <si>
    <t>Exchange of Deoxyuridine</t>
  </si>
  <si>
    <t xml:space="preserve">duri[e]  &lt;=&gt; </t>
  </si>
  <si>
    <t>ENSG00000160439</t>
  </si>
  <si>
    <t>RDH13</t>
  </si>
  <si>
    <t>retinol dehydrogenase 13 (all-trans/9-cis) [Source:HGNC Symbol;Acc:HGNC:19978]</t>
  </si>
  <si>
    <t>Exchange of Iron (Fe2+)</t>
  </si>
  <si>
    <t xml:space="preserve">fe2[e]  &lt;=&gt; </t>
  </si>
  <si>
    <t>EX_fe3(e)</t>
  </si>
  <si>
    <t xml:space="preserve">Exchange of Iron (Fe3+) </t>
  </si>
  <si>
    <t xml:space="preserve">fe3[e]  &lt;=&gt; </t>
  </si>
  <si>
    <t>ENSG00000172315</t>
  </si>
  <si>
    <t>TP53RK</t>
  </si>
  <si>
    <t>TP53 regulating kinase [Source:HGNC Symbol;Acc:HGNC:16197]</t>
  </si>
  <si>
    <t>Exchange of D-Galactose</t>
  </si>
  <si>
    <t xml:space="preserve">gal[e]  &lt;=&gt; </t>
  </si>
  <si>
    <t xml:space="preserve">Exchange of L-Glutamate </t>
  </si>
  <si>
    <t xml:space="preserve">glu_L[e]  &lt;=&gt; </t>
  </si>
  <si>
    <t>TP53-REGULATING KINASE; TP53RK;;p53-RELATED PROTEIN KINASE; PRPK</t>
  </si>
  <si>
    <t>EX_glyb(e)</t>
  </si>
  <si>
    <t>Q96S44</t>
  </si>
  <si>
    <t xml:space="preserve">Exchange of Glycine Betaine </t>
  </si>
  <si>
    <t>HPA015837</t>
  </si>
  <si>
    <t xml:space="preserve">glyb[e]  &lt;=&gt; </t>
  </si>
  <si>
    <t>uc002xsk.4</t>
  </si>
  <si>
    <t>GO:0070525</t>
  </si>
  <si>
    <t>EX_glyleu(e)</t>
  </si>
  <si>
    <t xml:space="preserve">Exchange of Glycylleucine </t>
  </si>
  <si>
    <t>tRNA threonylcarbamoyladenosine metabolic process</t>
  </si>
  <si>
    <t xml:space="preserve">glyleu[e]  &lt;=&gt; </t>
  </si>
  <si>
    <t>EX_glyphe(e)</t>
  </si>
  <si>
    <t>The chemical reactions and pathways involving tRNA threonylcarbamoyladenosine, a modified nucleoside found in some tRNA molecules. [GOC:imk, GOC:mah, PMID:19287007]</t>
  </si>
  <si>
    <t>Exchange of Glycylphenylalaine</t>
  </si>
  <si>
    <t xml:space="preserve">glyphe[e]  &lt;=&gt; </t>
  </si>
  <si>
    <t>ENSG00000161714</t>
  </si>
  <si>
    <t>EX_glypro(e)</t>
  </si>
  <si>
    <t>PLCD3</t>
  </si>
  <si>
    <t>Exchange of Glypro</t>
  </si>
  <si>
    <t xml:space="preserve">glypro[e]  &lt;=&gt; </t>
  </si>
  <si>
    <t>phospholipase C, delta 3 [Source:HGNC Symbol;Acc:HGNC:9061]</t>
  </si>
  <si>
    <t>Exchange of Proton</t>
  </si>
  <si>
    <t xml:space="preserve">h[e]  &lt;=&gt; </t>
  </si>
  <si>
    <t xml:space="preserve"> PHOSPHOLIPASE C, DELTA-3; PLCD3
</t>
  </si>
  <si>
    <t>Q8N3E9</t>
  </si>
  <si>
    <t>HPA053665</t>
  </si>
  <si>
    <t xml:space="preserve">Exchange of Water </t>
  </si>
  <si>
    <t>uc032fjs.1</t>
  </si>
  <si>
    <t xml:space="preserve">h2o[e]  &lt;=&gt; </t>
  </si>
  <si>
    <t xml:space="preserve">Exchange of L-Isoleucine </t>
  </si>
  <si>
    <t xml:space="preserve">ile_L[e]  &lt;=&gt; </t>
  </si>
  <si>
    <t xml:space="preserve">Exchange of Inosine </t>
  </si>
  <si>
    <t>ENSG00000169105</t>
  </si>
  <si>
    <t xml:space="preserve">ins[e]  &lt;=&gt; </t>
  </si>
  <si>
    <t>CHST14</t>
  </si>
  <si>
    <t>carbohydrate (N-acetylgalactosamine 4-0) sulfotransferase 14 [Source:HGNC Symbol;Acc:HGNC:24464]</t>
  </si>
  <si>
    <t>Exchange of Kalium</t>
  </si>
  <si>
    <t xml:space="preserve">k[e]  &lt;=&gt; </t>
  </si>
  <si>
    <t xml:space="preserve">Exchange of L-Lactate </t>
  </si>
  <si>
    <t xml:space="preserve">lac_L[e]  &lt;=&gt; </t>
  </si>
  <si>
    <t>CARBOHYDRATE SULFOTRANSFERASE 14; CHST14;;DERMATAN-4-SULFOTRANSFERASE 1; D4ST1;;N-ACETYLGALACTOSAMINE 4-0 SULFOTRANSFERASE</t>
  </si>
  <si>
    <t>Q8NCH0</t>
  </si>
  <si>
    <t xml:space="preserve">Exchange of L-Leucine </t>
  </si>
  <si>
    <t xml:space="preserve">leu_L[e]  &lt;=&gt; </t>
  </si>
  <si>
    <t>uc001zlw.4</t>
  </si>
  <si>
    <t>GO:0050655</t>
  </si>
  <si>
    <t xml:space="preserve">Exchange of L-Lysine </t>
  </si>
  <si>
    <t xml:space="preserve">lys_L[e]  &lt;=&gt; </t>
  </si>
  <si>
    <t>dermatan sulfate proteoglycan metabolic process</t>
  </si>
  <si>
    <t>EX_mal_L(e)</t>
  </si>
  <si>
    <t>Exchange of L-Malate</t>
  </si>
  <si>
    <t xml:space="preserve">mal_L[e]  &lt;=&gt; </t>
  </si>
  <si>
    <t>The chemical reactions and pathways involving dermatan sulfate proteoglycan, any glycoprotein whose glycosaminoglycan units are dermatan sulfate (chondroitin sulfate B). Dermatan sulfate is a glycosaminoglycan with repeats consisting of beta-(1,4)-linked L-iduronyl-beta-(1,3)-N-acetyl-D-galactosamine 4-sulfate units. [GOC:ai]</t>
  </si>
  <si>
    <t xml:space="preserve">Exchange of L-Methionine </t>
  </si>
  <si>
    <t xml:space="preserve">met_L[e]  &lt;=&gt; </t>
  </si>
  <si>
    <t>ENSG00000076351</t>
  </si>
  <si>
    <t>SLC46A1</t>
  </si>
  <si>
    <t>Exchange of Sodium</t>
  </si>
  <si>
    <t>solute carrier family 46 (folate transporter), member 1 [Source:HGNC Symbol;Acc:HGNC:30521]</t>
  </si>
  <si>
    <t xml:space="preserve">na1[e]  &lt;=&gt; </t>
  </si>
  <si>
    <t>EX_no2(e)</t>
  </si>
  <si>
    <t xml:space="preserve">Exchange of Nitrite </t>
  </si>
  <si>
    <t xml:space="preserve">no2[e]  &lt;=&gt; </t>
  </si>
  <si>
    <t>Exchange of Oxugen</t>
  </si>
  <si>
    <t xml:space="preserve">o2[e]  &lt;=&gt; </t>
  </si>
  <si>
    <t xml:space="preserve"> SOLUTE CARRIER FAMILY 46 (FOLATE TRANSPORTER), MEMBER 1; SLC46A1
;;HEME CARRIER PROTEIN 1; HCP1;;
PROTON-COUPLED FOLATE TRANSPORTER; PCFT
</t>
  </si>
  <si>
    <t>Q96NT5</t>
  </si>
  <si>
    <t>EX_orn(e)</t>
  </si>
  <si>
    <t>CAB011614</t>
  </si>
  <si>
    <t xml:space="preserve">Exchange of Ornithine </t>
  </si>
  <si>
    <t xml:space="preserve">orn[e]  &lt;=&gt; </t>
  </si>
  <si>
    <t>uc032ezi.1</t>
  </si>
  <si>
    <t xml:space="preserve">Exchange of Phosphate </t>
  </si>
  <si>
    <t xml:space="preserve">pi[e]  &lt;=&gt; </t>
  </si>
  <si>
    <t>EX_ppi(e)</t>
  </si>
  <si>
    <t>Exchange of Ppi</t>
  </si>
  <si>
    <t xml:space="preserve">ppi[e]  &lt;=&gt; </t>
  </si>
  <si>
    <t>ENSG00000101276</t>
  </si>
  <si>
    <t xml:space="preserve">Exchange of L-Proline </t>
  </si>
  <si>
    <t>SLC52A3</t>
  </si>
  <si>
    <t xml:space="preserve">pro_L[e]  &lt;=&gt; </t>
  </si>
  <si>
    <t>solute carrier family 52 (riboflavin transporter), member 3 [Source:HGNC Symbol;Acc:HGNC:16187]</t>
  </si>
  <si>
    <t>Exchange of Riboflavin</t>
  </si>
  <si>
    <t xml:space="preserve">ribflv[e]  &lt;=&gt; </t>
  </si>
  <si>
    <t>Exchange of L-Serine</t>
  </si>
  <si>
    <t xml:space="preserve">ser_L[e]  &lt;=&gt; </t>
  </si>
  <si>
    <t>EX_so4(e)</t>
  </si>
  <si>
    <t xml:space="preserve"> SOLUTE CARRIER FAMILY 52 (RIBOFLAVIN TRANSPORTER), MEMBER 3; SLC52A3
;;RIBOFLAVIN TRANSPORTER 2; RFT2;;
RFVT3;;
CHROMOSOME 20 OPEN READING FRAME 54; C20ORF54
</t>
  </si>
  <si>
    <t xml:space="preserve">Exchange of Sulfate </t>
  </si>
  <si>
    <t>Q9NQ40</t>
  </si>
  <si>
    <t xml:space="preserve">so4[e]  &lt;=&gt; </t>
  </si>
  <si>
    <t>HPA049391</t>
  </si>
  <si>
    <t>uc002wed.4</t>
  </si>
  <si>
    <t>EX_succ(e)</t>
  </si>
  <si>
    <t xml:space="preserve">Exchange of Succinate </t>
  </si>
  <si>
    <t xml:space="preserve">succ[e]  &lt;=&gt; </t>
  </si>
  <si>
    <t>EX_thymd(e)</t>
  </si>
  <si>
    <t xml:space="preserve">Exchange of Thymidine </t>
  </si>
  <si>
    <t xml:space="preserve">thymd[e]  &lt;=&gt; </t>
  </si>
  <si>
    <t>ENSG00000142920</t>
  </si>
  <si>
    <t>AZIN2</t>
  </si>
  <si>
    <t xml:space="preserve">Exchange of Urea </t>
  </si>
  <si>
    <t>antizyme inhibitor 2 [Source:HGNC Symbol;Acc:HGNC:29957]</t>
  </si>
  <si>
    <t xml:space="preserve">urea[e]  &lt;=&gt; </t>
  </si>
  <si>
    <t>Exchange of Uridine</t>
  </si>
  <si>
    <t xml:space="preserve">uri[e]  &lt;=&gt; </t>
  </si>
  <si>
    <t xml:space="preserve">Exchange of L-Valine </t>
  </si>
  <si>
    <t xml:space="preserve"> ANTIZYME INHIBITOR 2
;;AZIN2;;
ORNITHINE DECARBOXYLASE-LIKE PROTEIN;;
ODC-LIKE PROTEIN; ODC1L;;
KIAA1945
</t>
  </si>
  <si>
    <t xml:space="preserve">val_L[e]  &lt;=&gt; </t>
  </si>
  <si>
    <t>Q96A70</t>
  </si>
  <si>
    <t>HPA028527</t>
  </si>
  <si>
    <t>uc001bwr.3</t>
  </si>
  <si>
    <t xml:space="preserve">fdp[c]  &lt;=&gt; dhap[c] + g3p[c] </t>
  </si>
  <si>
    <t xml:space="preserve">f1p[c]  &lt;=&gt; dhap[c] + glyald[c] </t>
  </si>
  <si>
    <t>ENSG00000155016</t>
  </si>
  <si>
    <t>CYP2U1</t>
  </si>
  <si>
    <t>cytochrome P450 family 2 subfamily U member 1 [Source:HGNC Symbol;Acc:HGNC:20582]</t>
  </si>
  <si>
    <t>Fructose-Bisphosphatase</t>
  </si>
  <si>
    <t xml:space="preserve">h2o[c] + fdp[c]  -&gt; pi[c] + f6p[c] </t>
  </si>
  <si>
    <t>CYTOCHROME P450, FAMILY 2, SUBFAMILY U, POLYPEPTIDE 1; CYP2U1</t>
  </si>
  <si>
    <t>Q7Z449</t>
  </si>
  <si>
    <t>FERO</t>
  </si>
  <si>
    <t>HPA046754</t>
  </si>
  <si>
    <t>Ferroxidase</t>
  </si>
  <si>
    <t>uc003hyp.4</t>
  </si>
  <si>
    <t xml:space="preserve">o2[c] + 4 h[c] + 4 fe2[c]  -&gt; 2 h2o[c] + 4 fe3[c] </t>
  </si>
  <si>
    <t>GO:0097267</t>
  </si>
  <si>
    <t>omega-hydroxylase P450 pathway</t>
  </si>
  <si>
    <t>FMN Adenylyltransferase</t>
  </si>
  <si>
    <t xml:space="preserve">h[c] + atp[c] + fmn[c]  -&gt; ppi[c] + fad[c] </t>
  </si>
  <si>
    <t>The chemical reactions and pathways by which arachidonic acid is converted to other compounds initially by omega-hydroxylation. [GOC:mw, PMID:10681399]</t>
  </si>
  <si>
    <t>FPGS7</t>
  </si>
  <si>
    <t>ENSG00000139410</t>
  </si>
  <si>
    <t>SDSL</t>
  </si>
  <si>
    <t xml:space="preserve">10fthf[c] + atp[c] + 4 glu_L[c]  -&gt; 10fthf5glu[c] + 3 h2o[c] + h[c] + adp[c] + pi[c] </t>
  </si>
  <si>
    <t>serine dehydratase-like [Source:HGNC Symbol;Acc:HGNC:30404]</t>
  </si>
  <si>
    <t>FRTT</t>
  </si>
  <si>
    <t>Farnesyltranstransferase</t>
  </si>
  <si>
    <t xml:space="preserve">ipdp[c] + frdp[c]  -&gt; ppi[c] + ggdp[c] </t>
  </si>
  <si>
    <t>FT</t>
  </si>
  <si>
    <t>Farnesyltranstransferase (Trans, Trans, Cis-Geranylgeranyl Diphosphate-Generating)</t>
  </si>
  <si>
    <t>Q96GA7</t>
  </si>
  <si>
    <t>HPA005740</t>
  </si>
  <si>
    <t xml:space="preserve">ipdp[c] + frdp[c]  -&gt; ppi[c] + ttc_ggdp[c] </t>
  </si>
  <si>
    <t>uc009zwh.3</t>
  </si>
  <si>
    <t>FTHFCL</t>
  </si>
  <si>
    <t>5-Formethyltetrahydrofolate Cyclo-Ligase</t>
  </si>
  <si>
    <t xml:space="preserve">atp[c] + 5fthf[c]  -&gt; adp[c] + pi[c] + methf[c] </t>
  </si>
  <si>
    <t>Fumarase</t>
  </si>
  <si>
    <t xml:space="preserve">h2o[c] + fum[c]  &lt;=&gt; mal_L[c] </t>
  </si>
  <si>
    <t>ENSG00000197763</t>
  </si>
  <si>
    <t>TXNRD3</t>
  </si>
  <si>
    <t>Glycerol-3-Phosphate Dehydrogenase (NAD)</t>
  </si>
  <si>
    <t xml:space="preserve">nad[c] + glyc3p[c]  &lt;=&gt; h[c] + nadh[c] + dhap[c] </t>
  </si>
  <si>
    <t>thioredoxin reductase 3 [Source:HGNC Symbol;Acc:HGNC:20667]</t>
  </si>
  <si>
    <t xml:space="preserve"> THIOREDOXIN REDUCTASE 3; TXNRD3
;;TRXR3;;
TR2
</t>
  </si>
  <si>
    <t>CAB020802</t>
  </si>
  <si>
    <t>L-Glutamate 5-Semialdehyde Dehydratase (Spontaneous)</t>
  </si>
  <si>
    <t xml:space="preserve">glu5sa[c]  -&gt; h2o[c] + h[c] + 1pyr5c[c] </t>
  </si>
  <si>
    <t xml:space="preserve">nadp[c] + g6p[c]  &lt;=&gt; h[c] + nadph[c] + 6pgl[c] </t>
  </si>
  <si>
    <t>ENSG00000151229</t>
  </si>
  <si>
    <t>UTP-Glucose-1-Phosphate Uridylyltransferase</t>
  </si>
  <si>
    <t>SLC2A13</t>
  </si>
  <si>
    <t xml:space="preserve">h[c] + g1p[c] + utp[c]  &lt;=&gt; ppi[c] + udpg[c] </t>
  </si>
  <si>
    <t>GALt2_2</t>
  </si>
  <si>
    <t>solute carrier family 2 (facilitated glucose transporter), member 13 [Source:HGNC Symbol;Acc:HGNC:15956]</t>
  </si>
  <si>
    <t>D-Galactose Transport via Proton Symport</t>
  </si>
  <si>
    <t xml:space="preserve">2 h[e] + gal[e]  &lt;=&gt; 2 h[c] + gal[c] </t>
  </si>
  <si>
    <t>Glyceraldehyde-3-Phosphate Dehydrogenase</t>
  </si>
  <si>
    <t xml:space="preserve">pi[c] + nad[c] + g3p[c]  &lt;=&gt; h[c] + nadh[c] + 13dpg[c] </t>
  </si>
  <si>
    <t xml:space="preserve"> SOLUTE CARRIER FAMILY 2 (FACILITATED GLUCOSE TRANSPORTER), MEMBER
13; SLC2A13
;;PROTON (H+) MYOINOSITOL SYMPORTER; HMIT
</t>
  </si>
  <si>
    <t>Q96QE2</t>
  </si>
  <si>
    <t>Glutamine-Fructose-6-Phosphate Transaminase</t>
  </si>
  <si>
    <t>HPA006584</t>
  </si>
  <si>
    <t xml:space="preserve">gln_L[c] + f6p[c]  -&gt; glu_L[c] + gam6p[c] </t>
  </si>
  <si>
    <t>uc010skm.2</t>
  </si>
  <si>
    <t>Glycine Hydroxymethyltransferase, Reversible</t>
  </si>
  <si>
    <t xml:space="preserve">ser_L[c] + thf[c]  &lt;=&gt; h2o[c] + gly[c] + mlthf[c] </t>
  </si>
  <si>
    <t>Guanylate Kinase (GMP:ATP)</t>
  </si>
  <si>
    <t xml:space="preserve">atp[c] + gmp[c]  &lt;=&gt; adp[c] + gdp[c] </t>
  </si>
  <si>
    <t>ENSG00000149742</t>
  </si>
  <si>
    <t>Glutamine Synthetase</t>
  </si>
  <si>
    <t>SLC22A9</t>
  </si>
  <si>
    <t xml:space="preserve">nh4[c] + atp[c] + glu_L[c]  -&gt; h[c] + adp[c] + pi[c] + gln_L[c] </t>
  </si>
  <si>
    <t>solute carrier family 22 (organic anion transporter), member 9 [Source:HGNC Symbol;Acc:HGNC:16261]</t>
  </si>
  <si>
    <t>GLYLEUHYDROc</t>
  </si>
  <si>
    <t>Hydrolysis of Glycylleucine</t>
  </si>
  <si>
    <t xml:space="preserve">h2o[c] + glyleu[c]  &lt;=&gt; gly[c] + leu_L[c] </t>
  </si>
  <si>
    <t>GLYLEUPEPT1tc</t>
  </si>
  <si>
    <t>Transport of Glycylleucine by the Apical Pept1 Amino Acid Transporters</t>
  </si>
  <si>
    <t xml:space="preserve">h[e] + glyleu[e]  -&gt; h[c] + glyleu[c] </t>
  </si>
  <si>
    <t>SOLUTE CARRIER FAMILY 22 (ORGANIC ANION/CATION TRANSPORTER), MEMBER9; SLC22A9;;ORGANIC ANION TRANSPORTER 4; OAT4;;UST3</t>
  </si>
  <si>
    <t>GLYPHEHYc</t>
  </si>
  <si>
    <t>Q8IVM8</t>
  </si>
  <si>
    <t>Hydrolysis of Glycylphenylalanine</t>
  </si>
  <si>
    <t xml:space="preserve">h2o[c] + glyphe[c]  &lt;=&gt; gly[c] + phe_L[c] </t>
  </si>
  <si>
    <t>uc058cqv.1</t>
  </si>
  <si>
    <t>GO:0015913</t>
  </si>
  <si>
    <t>GLYPROPRO1c</t>
  </si>
  <si>
    <t>Hydrolysis of Prolylglycine</t>
  </si>
  <si>
    <t>short-chain fatty acid import</t>
  </si>
  <si>
    <t xml:space="preserve">h2o[c] + glypro[c]  &lt;=&gt; gly[c] + pro_L[c] </t>
  </si>
  <si>
    <t>The directed movement of short-chain fatty acids into a cell or organelle. Short-chain fatty acids are fatty acids with a chain length of less than C6. [CHEBI:26666, GOC:ai]</t>
  </si>
  <si>
    <t>GDP-D-Mannose Dehydratase</t>
  </si>
  <si>
    <t>ENSG00000161031</t>
  </si>
  <si>
    <t xml:space="preserve">gdpmann[c]  -&gt; h2o[c] + gdpddman[c] </t>
  </si>
  <si>
    <t>PGLYRP2</t>
  </si>
  <si>
    <t>peptidoglycan recognition protein 2 [Source:HGNC Symbol;Acc:HGNC:30013]</t>
  </si>
  <si>
    <t>GMP Reductase</t>
  </si>
  <si>
    <t xml:space="preserve">2 h[c] + nadph[c] + gmp[c]  -&gt; nh4[c] + nadp[c] + imp[c] </t>
  </si>
  <si>
    <t>GMP Synthase</t>
  </si>
  <si>
    <t xml:space="preserve">h2o[c] + atp[c] + gln_L[c] + xmp[c]  -&gt; 2 h[c] + glu_L[c] + amp[c] + ppi[c] + gmp[c] </t>
  </si>
  <si>
    <t>PEPTIDOGLYCAN RECOGNITION PROTEIN 2; PGLYRP2;;PEPTIDOGLYCAN RECOGNITION PROTEIN, LONG; PGRPL</t>
  </si>
  <si>
    <t>Q96PD5</t>
  </si>
  <si>
    <t>HPA046311</t>
  </si>
  <si>
    <t>uc002nbg.4</t>
  </si>
  <si>
    <t xml:space="preserve">ipdp[c] + grdp[c]  -&gt; ppi[c] + frdp[c] </t>
  </si>
  <si>
    <t>GO:0001519</t>
  </si>
  <si>
    <t>peptide amidation</t>
  </si>
  <si>
    <t>GTP Cyclohydrolase I</t>
  </si>
  <si>
    <t xml:space="preserve">h2o[c] + gtp[c]  -&gt; h[c] + for[c] + ahdt[c] </t>
  </si>
  <si>
    <t>Guanine Phosphoribosyltransferase</t>
  </si>
  <si>
    <t>The posttranslational conversion of C-terminal glycine-extended peptides to C-terminal alpha-amidated peptides. Occurs to over half of all peptide hormones to give bioactive peptides. This is a two step process catalyzed by a peptidyl-glycine alpha-hydroxylating monooxygenase and a peptidyl-alpha-hydroxyglycine alpha-amidating lyase. In some organisms, this process is catalyzed by two separate enzymes, whereas in higher organisms, one polypeptide catalyzes both reactions. [PMID:11028916]</t>
  </si>
  <si>
    <t xml:space="preserve">gua[c] + prpp[c]  -&gt; ppi[c] + gmp[c] </t>
  </si>
  <si>
    <t>ENSG00000159527</t>
  </si>
  <si>
    <t>PGLYRP3</t>
  </si>
  <si>
    <t>peptidoglycan recognition protein 3 [Source:HGNC Symbol;Acc:HGNC:30014]</t>
  </si>
  <si>
    <t xml:space="preserve">h2o[c] + co2[c]  &lt;=&gt; h[c] + hco3[c] </t>
  </si>
  <si>
    <t>H2O Transport via Diffusion</t>
  </si>
  <si>
    <t xml:space="preserve">h2o[e]  &lt;=&gt; h2o[c] </t>
  </si>
  <si>
    <t>PEPTIDOGLYCAN RECOGNITION PROTEIN 3; PGLYRP3;;PEPTIDOGLYCAN RECOGNITION PROTEIN, INTERMEDIATE, ALPHA;;PGRPI-ALPHA; PGRPIA</t>
  </si>
  <si>
    <t>Q96LB9</t>
  </si>
  <si>
    <t>Hexokinase (D-Glucose:ATP)</t>
  </si>
  <si>
    <t xml:space="preserve">atp[c] + glc_D[c]  -&gt; h[c] + adp[c] + g6p[c] </t>
  </si>
  <si>
    <t>HPA030369</t>
  </si>
  <si>
    <t>uc001fbn.1</t>
  </si>
  <si>
    <t>Hydroxymethylbilane Synthase</t>
  </si>
  <si>
    <t xml:space="preserve">h2o[c] + 4 ppbng[c]  -&gt; 4 nh4[c] + hmbil[c] </t>
  </si>
  <si>
    <t>ILETA</t>
  </si>
  <si>
    <t>Isoleucine Transaminase</t>
  </si>
  <si>
    <t xml:space="preserve">akg[c] + ile_L[c]  &lt;=&gt; glu_L[c] + 3mop[c] </t>
  </si>
  <si>
    <t>ENSG00000142235</t>
  </si>
  <si>
    <t>LMTK3</t>
  </si>
  <si>
    <t>IMP Dehydrogenase</t>
  </si>
  <si>
    <t xml:space="preserve">h2o[c] + nad[c] + imp[c]  -&gt; h[c] + nadh[c] + xmp[c] </t>
  </si>
  <si>
    <t>lemur tyrosine kinase 3 [Source:HGNC Symbol;Acc:HGNC:19295]</t>
  </si>
  <si>
    <t>LEUTA</t>
  </si>
  <si>
    <t>Q96Q04</t>
  </si>
  <si>
    <t>Leucine Transaminase</t>
  </si>
  <si>
    <t>HPA040203</t>
  </si>
  <si>
    <t xml:space="preserve">akg[c] + leu_L[c]  &lt;=&gt; glu_L[c] + 4mop[c] </t>
  </si>
  <si>
    <t>uc061aua.1</t>
  </si>
  <si>
    <t>GO:0030425</t>
  </si>
  <si>
    <t>L-Lactate Reversible Transport via Proton Symport</t>
  </si>
  <si>
    <t>dendrite</t>
  </si>
  <si>
    <t xml:space="preserve">h[e] + lac_L[e]  &lt;=&gt; h[c] + lac_L[c] </t>
  </si>
  <si>
    <t>MAN1PT2</t>
  </si>
  <si>
    <t>Mannose-1-Phosphate Guanylyltransferase (GDP)</t>
  </si>
  <si>
    <t xml:space="preserve">h[c] + gdp[c] + man1p[c]  -&gt; pi[c] + gdpmann[c] </t>
  </si>
  <si>
    <t>A neuron projection that has a short, tapering, often branched, morphology, receives and integrates signals from other neurons or from sensory stimuli, and conducts a nerve impulse towards the axon or the cell body. In most neurons, the impulse is conveyed from dendrites to axon via the cell body, but in some types of unipolar neuron, the impulse does not travel via the cell body. [GOC:dos, GOC:mah, GOC:nln, ISBN:0198506732]</t>
  </si>
  <si>
    <t>ENSG00000144278</t>
  </si>
  <si>
    <t>Mannose-6-Phosphate Isomerase</t>
  </si>
  <si>
    <t>GALNT13</t>
  </si>
  <si>
    <t xml:space="preserve">man6p[c]  &lt;=&gt; f6p[c] </t>
  </si>
  <si>
    <t>polypeptide N-acetylgalactosaminyltransferase 13 [Source:HGNC Symbol;Acc:HGNC:23242]</t>
  </si>
  <si>
    <t>Malonyl Coenzyme A-Acp Transacylase</t>
  </si>
  <si>
    <t xml:space="preserve">ACP[c] + malcoa[c]  &lt;=&gt; coa[c] + malACP[c] </t>
  </si>
  <si>
    <t xml:space="preserve"> UDP-N-ACETYL-ALPHA-D-GALACTOSAMINE:POLYPEPTIDE N-ACETYLGALACTOSAMINYLTRANSFERASE
13; GALNT13
;;GalNAc TRANSFERASE 13; GalNAcT13;;
KIAA1918
</t>
  </si>
  <si>
    <t>Methenyltetrahydrofolate Cyclohydrolase</t>
  </si>
  <si>
    <t>Q8IUC8</t>
  </si>
  <si>
    <t xml:space="preserve">h2o[c] + methf[c]  &lt;=&gt; 10fthf[c] + h[c] </t>
  </si>
  <si>
    <t>HPA060775</t>
  </si>
  <si>
    <t>uc002tyr.4</t>
  </si>
  <si>
    <t>Methylenetetrahydrofolate Dehydrogenase (NADP)</t>
  </si>
  <si>
    <t xml:space="preserve">nadp[c] + mlthf[c]  &lt;=&gt; nadph[c] + methf[c] </t>
  </si>
  <si>
    <t>NAD Kinase</t>
  </si>
  <si>
    <t xml:space="preserve">atp[c] + nad[c]  -&gt; h[c] + adp[c] + nadp[c] </t>
  </si>
  <si>
    <t>ENSG00000110536</t>
  </si>
  <si>
    <t>NAt3_1</t>
  </si>
  <si>
    <t>PTPMT1</t>
  </si>
  <si>
    <t xml:space="preserve">h[e] + na1[c]  &lt;=&gt; h[c] + na1[e] </t>
  </si>
  <si>
    <t>protein tyrosine phosphatase, mitochondrial 1 [Source:HGNC Symbol;Acc:HGNC:26965]</t>
  </si>
  <si>
    <t>Nucleoside-Diphosphate Kinase (ATP:GDP)</t>
  </si>
  <si>
    <t xml:space="preserve">atp[c] + gdp[c]  &lt;=&gt; adp[c] + gtp[c] </t>
  </si>
  <si>
    <t xml:space="preserve"> PROTEIN-TYROSINE PHOSPHATASE, MITOCHONDRIAL, 1; PTPMT1
;;PTEN-LIKE PHOSPHATASE; PLIP;;
PHOSPHOINOSITIDE LIPID PHOSPHATASE
</t>
  </si>
  <si>
    <t>Nucleoside-Diphosphate Kinase (ATP:UDP)</t>
  </si>
  <si>
    <t>Q8WUK0</t>
  </si>
  <si>
    <t xml:space="preserve">atp[c] + udp[c]  &lt;=&gt; adp[c] + utp[c] </t>
  </si>
  <si>
    <t>HPA043932</t>
  </si>
  <si>
    <t>uc001nfv.4</t>
  </si>
  <si>
    <t>Nucleoside-Diphosphate Kinase (ATP:CDP)</t>
  </si>
  <si>
    <t xml:space="preserve">atp[c] + cdp[c]  &lt;=&gt; adp[c] + ctp[c] </t>
  </si>
  <si>
    <t>Nucleoside-Diphosphate Kinase (ATP:dTDP)</t>
  </si>
  <si>
    <t xml:space="preserve">atp[c] + dtdp[c]  &lt;=&gt; adp[c] + dttp[c] </t>
  </si>
  <si>
    <t>Nucleoside-Diphosphate Kinase (ATP:dGDP)</t>
  </si>
  <si>
    <t>ENSG00000174502</t>
  </si>
  <si>
    <t xml:space="preserve">atp[c] + dgdp[c]  &lt;=&gt; adp[c] + dgtp[c] </t>
  </si>
  <si>
    <t>SLC26A9</t>
  </si>
  <si>
    <t>solute carrier family 26 (anion exchanger), member 9 [Source:HGNC Symbol;Acc:HGNC:14469]</t>
  </si>
  <si>
    <t>Nucleoside-Diphosphate Kinase (ATP:dUDP)</t>
  </si>
  <si>
    <t xml:space="preserve">atp[c] + dudp[c]  &lt;=&gt; adp[c] + dutp[c] </t>
  </si>
  <si>
    <t>Nucleoside-Diphosphate Kinase (ATP:dCDP)</t>
  </si>
  <si>
    <t xml:space="preserve">atp[c] + dcdp[c]  &lt;=&gt; adp[c] + dctp[c] </t>
  </si>
  <si>
    <t xml:space="preserve"> SOLUTE CARRIER FAMILY 26 (SULFATE TRANSPORTER), MEMBER 9; SLC26A9
</t>
  </si>
  <si>
    <t>Nucleoside-Diphosphate Kinase (ATP:dADP)</t>
  </si>
  <si>
    <t>Q7LBE3</t>
  </si>
  <si>
    <t xml:space="preserve">atp[c] + dadp[c]  &lt;=&gt; adp[c] + datp[c] </t>
  </si>
  <si>
    <t>HPA051485</t>
  </si>
  <si>
    <t>uc001hdp.4</t>
  </si>
  <si>
    <t>Nucleoside-Diphosphate Kinase (ATP:IDP)</t>
  </si>
  <si>
    <t xml:space="preserve">atp[c] + idp[c]  &lt;=&gt; adp[c] + itp[c] </t>
  </si>
  <si>
    <t xml:space="preserve">h[c] + atp[c] + nicrnt[c]  -&gt; ppi[c] + dnad[c] </t>
  </si>
  <si>
    <t>ENSG00000147606</t>
  </si>
  <si>
    <t>SLC26A7</t>
  </si>
  <si>
    <t>solute carrier family 26 (anion exchanger), member 7 [Source:HGNC Symbol;Acc:HGNC:14467]</t>
  </si>
  <si>
    <t>5'-Nucleotidase (dUMP)</t>
  </si>
  <si>
    <t xml:space="preserve">h2o[c] + dump[c]  -&gt; pi[c] + duri[c] </t>
  </si>
  <si>
    <t xml:space="preserve"> SOLUTE CARRIER FAMILY 26 (SULFATE TRANSPORTER), MEMBER 7; SLC26A7
</t>
  </si>
  <si>
    <t>O2 Transport (Diffusion)</t>
  </si>
  <si>
    <t>uc003yex.4</t>
  </si>
  <si>
    <t xml:space="preserve">o2[e]  &lt;=&gt; o2[c] </t>
  </si>
  <si>
    <t>GO:0015116</t>
  </si>
  <si>
    <t>sulfate transmembrane transporter activity</t>
  </si>
  <si>
    <t>Orotidine-5'-Phosphate Decarboxylase</t>
  </si>
  <si>
    <t xml:space="preserve">h[c] + orot5p[c]  -&gt; co2[c] + ump[c] </t>
  </si>
  <si>
    <t>"Catalysis of the transfer of sulfate ions, SO4(2-), from one side of a membrane to the other." [GOC:ai]</t>
  </si>
  <si>
    <t>ENSG00000173926</t>
  </si>
  <si>
    <t>Glucose-6-Phosphate Isomerase</t>
  </si>
  <si>
    <t xml:space="preserve">g6p[c]  &lt;=&gt; f6p[c] </t>
  </si>
  <si>
    <t>membrane associated ring-CH-type finger 3 [Source:HGNC Symbol;Acc:HGNC:28728]</t>
  </si>
  <si>
    <t>Phosphoglycerate Kinase</t>
  </si>
  <si>
    <t xml:space="preserve">atp[c] + 3pg[c]  &lt;=&gt; adp[c] + 13dpg[c] </t>
  </si>
  <si>
    <t>MEMBRANE-ASSOCIATED RING-CH FINGER PROTEIN 3; MARCH3;;MARCH III</t>
  </si>
  <si>
    <t>Q86UD3</t>
  </si>
  <si>
    <t xml:space="preserve">h2o[c] + 6pgl[c]  -&gt; h[c] + 6pgc[c] </t>
  </si>
  <si>
    <t>HPA043406</t>
  </si>
  <si>
    <t>uc003kuf.4</t>
  </si>
  <si>
    <t>Phosphoglycerate Mutase</t>
  </si>
  <si>
    <t>GO:0031901</t>
  </si>
  <si>
    <t xml:space="preserve">2pg[c]  &lt;=&gt; 3pg[c] </t>
  </si>
  <si>
    <t>early endosome membrane</t>
  </si>
  <si>
    <t>The lipid bilayer surrounding an early endosome. [GOC:pz]</t>
  </si>
  <si>
    <t>Phosphoglucomutase</t>
  </si>
  <si>
    <t xml:space="preserve">g1p[c]  &lt;=&gt; g6p[c] </t>
  </si>
  <si>
    <t>ENSG00000144741</t>
  </si>
  <si>
    <t>SLC25A26</t>
  </si>
  <si>
    <t>solute carrier family 25 (S-adenosylmethionine carrier), member 26 [Source:HGNC Symbol;Acc:HGNC:20661]</t>
  </si>
  <si>
    <t>Phosphomannomutase</t>
  </si>
  <si>
    <t xml:space="preserve">man1p[c]  &lt;=&gt; man6p[c] </t>
  </si>
  <si>
    <t>Purine-Nucleoside Phosphorylase</t>
  </si>
  <si>
    <t xml:space="preserve">pi[c] + rnam[c]  &lt;=&gt; h[c] + ncam[c] + r1p[c] </t>
  </si>
  <si>
    <t xml:space="preserve"> SOLUTE CARRIER FAMILY 25 (MITOCHONDRIAL CARRIER, PHOSPHATE CARRIER),
MEMBER 26; SLC25A26
;;S-ADENOSYLMETHIONINE CARRIER PROTEIN; SAMC
</t>
  </si>
  <si>
    <t>Pantothenate Kinase</t>
  </si>
  <si>
    <t>HPA026887</t>
  </si>
  <si>
    <t xml:space="preserve">atp[c] + pnto_R[c]  -&gt; h[c] + adp[c] + 4ppan[c] </t>
  </si>
  <si>
    <t>uc011bfq.2</t>
  </si>
  <si>
    <t xml:space="preserve">h2o[c] + ppi[c]  -&gt; h[c] + 2 pi[c] </t>
  </si>
  <si>
    <t>Porphobilinogen Synthase</t>
  </si>
  <si>
    <t xml:space="preserve">2 5aop[c]  -&gt; 2 h2o[c] + h[c] + ppbng[c] </t>
  </si>
  <si>
    <t>ENSG00000147854</t>
  </si>
  <si>
    <t>UHRF2</t>
  </si>
  <si>
    <t>Phosphopantothenoylcysteine Decarboxylase</t>
  </si>
  <si>
    <t>ubiquitin-like with PHD and ring finger domains 2, E3 ubiquitin protein ligase [Source:HGNC Symbol;Acc:HGNC:12557]</t>
  </si>
  <si>
    <t xml:space="preserve">h[c] + 4ppcys[c]  -&gt; co2[c] + pan4p[c] </t>
  </si>
  <si>
    <t>Phosphopentomutase</t>
  </si>
  <si>
    <t xml:space="preserve">r1p[c]  &lt;=&gt; r5p[c] </t>
  </si>
  <si>
    <t>UBIQUITIN-LIKE PROTEIN CONTAINING PHD AND RING FINGER DOMAINS 2, E3UBIQUITIN PROTEIN LIGASE; UHRF2;;NP95/ICBP90-LIKE RING FINGER PROTEIN; NIRF</t>
  </si>
  <si>
    <t>Phosphopantothenate-Cysteine Ligase</t>
  </si>
  <si>
    <t>Q96PU4</t>
  </si>
  <si>
    <t xml:space="preserve">atp[c] + cys_L[c] + 4ppan[c]  -&gt; h[c] + amp[c] + ppi[c] + 4ppcys[c] </t>
  </si>
  <si>
    <t>HPA026633</t>
  </si>
  <si>
    <t>uc003zjz.4</t>
  </si>
  <si>
    <t>GO:0090308</t>
  </si>
  <si>
    <t>L-ProlineNAD+ 5-Oxidoreductase</t>
  </si>
  <si>
    <t xml:space="preserve">nad[c] + pro_L[c]  -&gt; 2 h[c] + nadh[c] + 1pyr5c[c] </t>
  </si>
  <si>
    <t>regulation of methylation-dependent chromatin silencing</t>
  </si>
  <si>
    <t>PROD2</t>
  </si>
  <si>
    <t>Proline Dehydrogenase</t>
  </si>
  <si>
    <t>Any process that modulates the rate, frequency, or extent of the repression of transcription by methylation of DNA, leading to the formation of heterochromatin. [GOC:BHF]</t>
  </si>
  <si>
    <t xml:space="preserve">fad[c] + pro_L[c]  -&gt; h[c] + fadh2[c] + 1pyr5c[c] </t>
  </si>
  <si>
    <t>ENSG00000158865</t>
  </si>
  <si>
    <t>SLC5A11</t>
  </si>
  <si>
    <t>L-Proline Reversible Transport via Proton Symport</t>
  </si>
  <si>
    <t xml:space="preserve">h[e] + pro_L[e]  &lt;=&gt; h[c] + pro_L[c] </t>
  </si>
  <si>
    <t>solute carrier family 5 (sodium/inositol cotransporter), member 11 [Source:HGNC Symbol;Acc:HGNC:23091]</t>
  </si>
  <si>
    <t>Phosphoribosylpyrophosphate Synthetase</t>
  </si>
  <si>
    <t xml:space="preserve">atp[c] + r5p[c]  &lt;=&gt; h[c] + amp[c] + prpp[c] </t>
  </si>
  <si>
    <t xml:space="preserve"> SOLUTE CARRIER FAMILY 5 (SODIUM/GLUCOSE COTRANSPORTER), MEMBER 11;
SLC5A11
;;KST1, RABBIT, HOMOLOG OF; KST1;;
SODIUM/GLUCOSE TRANSPORTER 6; SGLT6;;
SODIUM MYOINOSITOL COTRANSPORTER 2; SMIT2
</t>
  </si>
  <si>
    <t>Phosphoserine Transaminase</t>
  </si>
  <si>
    <t>Q8WWX8</t>
  </si>
  <si>
    <t xml:space="preserve">glu_L[c] + 3php[c]  -&gt; akg[c] + pser_L[c] </t>
  </si>
  <si>
    <t>HPA035331</t>
  </si>
  <si>
    <t>uc002dmu.4</t>
  </si>
  <si>
    <t>Phosphoserine Phosphatase (L-Serine)</t>
  </si>
  <si>
    <t xml:space="preserve">h2o[c] + pser_L[c]  -&gt; pi[c] + ser_L[c] </t>
  </si>
  <si>
    <t>Phosphopantetheine Adenylyltransferase (Ec 2.7.7.3)</t>
  </si>
  <si>
    <t xml:space="preserve">h[c] + atp[c] + pan4p[c]  -&gt; ppi[c] + dpcoa[c] </t>
  </si>
  <si>
    <t>ENSG00000197891</t>
  </si>
  <si>
    <t>Purine-Nucleoside Phosphorylase (Adenosine)</t>
  </si>
  <si>
    <t>SLC22A12</t>
  </si>
  <si>
    <t xml:space="preserve">pi[c] + adn[c]  &lt;=&gt; ade[c] + r1p[c] </t>
  </si>
  <si>
    <t>solute carrier family 22 (organic anion/urate transporter), member 12 [Source:HGNC Symbol;Acc:HGNC:17989]</t>
  </si>
  <si>
    <t>Purine-Nucleoside Phosphorylase (Deoxyadenosine)</t>
  </si>
  <si>
    <t xml:space="preserve">pi[c] + dad_2[c]  &lt;=&gt; 2dr1p[c] + ade[c] </t>
  </si>
  <si>
    <t>Purine-Nucleoside Phosphorylase (Guanosine)</t>
  </si>
  <si>
    <t>SOLUTE CARRIER FAMILY 22 (URATE TRANSPORTER), MEMBER 12; SLC22A12;;ORGANIC ANION TRANSPORTER 4-LIKE; OAT4L;;URATE TRANSPORTER 1; URAT1</t>
  </si>
  <si>
    <t xml:space="preserve">pi[c] + gsn[c]  &lt;=&gt; gua[c] + r1p[c] </t>
  </si>
  <si>
    <t>Q96S37</t>
  </si>
  <si>
    <t>HPA024575</t>
  </si>
  <si>
    <t>uc058cya.1</t>
  </si>
  <si>
    <t>Purine-Nucleoside Phosphorylase (Deoxyguanosine)</t>
  </si>
  <si>
    <t>GO:0019725</t>
  </si>
  <si>
    <t xml:space="preserve">pi[c] + dgsn[c]  &lt;=&gt; 2dr1p[c] + gua[c] </t>
  </si>
  <si>
    <t>cellular homeostasis</t>
  </si>
  <si>
    <t>Any process involved in the maintenance of an internal steady state at the level of the cell. [GOC:isa_complete, GOC:jl, ISBN:0395825172]</t>
  </si>
  <si>
    <t>Purine-Nucleoside Phosphorylase (Inosine)</t>
  </si>
  <si>
    <t xml:space="preserve">pi[c] + ins[c]  &lt;=&gt; hxan[c] + r1p[c] </t>
  </si>
  <si>
    <t>ENSG00000159495</t>
  </si>
  <si>
    <t>TGM7</t>
  </si>
  <si>
    <t>Purine-Nucleoside Phosphorylase (Deoxyinosine)</t>
  </si>
  <si>
    <t>transglutaminase 7 [Source:HGNC Symbol;Acc:HGNC:30790]</t>
  </si>
  <si>
    <t xml:space="preserve">pi[c] + din[c]  &lt;=&gt; 2dr1p[c] + hxan[c] </t>
  </si>
  <si>
    <t>Purine-Nucleoside Phosphorylase (Xanthosine)</t>
  </si>
  <si>
    <t xml:space="preserve">pi[c] + xtsn[c]  &lt;=&gt; xan[c] + r1p[c] </t>
  </si>
  <si>
    <t>TRANSGLUTAMINASE 7; TGM7;;TRANSGLUTAMINASE Z</t>
  </si>
  <si>
    <t>Q96PF1</t>
  </si>
  <si>
    <t>Riboflavin Kinase</t>
  </si>
  <si>
    <t>uc001zrf.2</t>
  </si>
  <si>
    <t xml:space="preserve">atp[c] + ribflv[c]  -&gt; h[c] + adp[c] + fmn[c] </t>
  </si>
  <si>
    <t>GO:0018149</t>
  </si>
  <si>
    <t>peptide cross-linking</t>
  </si>
  <si>
    <t>Ribonucleoside-Diphosphate Reductase (ADP)</t>
  </si>
  <si>
    <t xml:space="preserve">adp[c] + trdrd[c]  -&gt; h2o[c] + dadp[c] + trdox[c] </t>
  </si>
  <si>
    <t>The formation of a covalent cross-link between or within protein chains. [GOC:jsg]</t>
  </si>
  <si>
    <t>ENSG00000124003</t>
  </si>
  <si>
    <t>Ribonucleoside-Diphosphate Reductase (GDP)</t>
  </si>
  <si>
    <t>MOGAT1</t>
  </si>
  <si>
    <t xml:space="preserve">gdp[c] + trdrd[c]  -&gt; h2o[c] + dgdp[c] + trdox[c] </t>
  </si>
  <si>
    <t>monoacylglycerol O-acyltransferase 1 [Source:HGNC Symbol;Acc:HGNC:18210]</t>
  </si>
  <si>
    <t>Ribonucleoside-Diphosphate Reductase (CDP)</t>
  </si>
  <si>
    <t xml:space="preserve">cdp[c] + trdrd[c]  -&gt; h2o[c] + dcdp[c] + trdox[c] </t>
  </si>
  <si>
    <t>Ribonucleoside-Diphosphate Reductase (UDP)</t>
  </si>
  <si>
    <t xml:space="preserve">udp[c] + trdrd[c]  -&gt; h2o[c] + dudp[c] + trdox[c] </t>
  </si>
  <si>
    <t xml:space="preserve"> MONOACYLGLYCEROL O-ACYLTRANSFERASE 1; MOGAT1
;;ACYL-CoA:MONOACYLGLYCEROL ACYLTRANSFERASE 1;;
MGAT1;;
DIACYLGLYCEROL O-ACYLTRANSFERASE 2 LIKE-1; DGAT2L1
</t>
  </si>
  <si>
    <t>Q96PD6</t>
  </si>
  <si>
    <t>HPA049944</t>
  </si>
  <si>
    <t>uc010fws.1</t>
  </si>
  <si>
    <t xml:space="preserve">ru5p_D[c]  &lt;=&gt; xu5p_D[c] </t>
  </si>
  <si>
    <t>Ribose-5-Phosphate Isomerase</t>
  </si>
  <si>
    <t xml:space="preserve">r5p[c]  &lt;=&gt; ru5p_D[c] </t>
  </si>
  <si>
    <t>Spermidine Synthase</t>
  </si>
  <si>
    <t xml:space="preserve">ametam[c] + ptrc[c]  -&gt; h[c] + 5mta[c] + spmd[c] </t>
  </si>
  <si>
    <t>ENSG00000166743</t>
  </si>
  <si>
    <t xml:space="preserve">2 h[c] + 2 o2s[c]  -&gt; o2[c] + h2o2[c] </t>
  </si>
  <si>
    <t>ACSM1</t>
  </si>
  <si>
    <t>acyl-CoA synthetase medium-chain family member 1 [Source:HGNC Symbol;Acc:HGNC:18049]</t>
  </si>
  <si>
    <t>Transaldolase</t>
  </si>
  <si>
    <t xml:space="preserve">g3p[c] + s7p[c]  &lt;=&gt; f6p[c] + e4p[c] </t>
  </si>
  <si>
    <t xml:space="preserve"> ACYL-CoA SYNTHETASE MEDIUM CHAIN FAMILY, MEMBER 1; ACSM1
;;MEDIUM CHAIN ACYL-CoA SYNTHETASE 1; MACS1
</t>
  </si>
  <si>
    <t>THRS</t>
  </si>
  <si>
    <t>Q08AH1</t>
  </si>
  <si>
    <t>Threonine Synthase</t>
  </si>
  <si>
    <t xml:space="preserve">h2o[c] + phom[c]  -&gt; pi[c] + thr_L[c] </t>
  </si>
  <si>
    <t>HPA046291</t>
  </si>
  <si>
    <t>uc002dhm.1</t>
  </si>
  <si>
    <t>Transketolase</t>
  </si>
  <si>
    <t xml:space="preserve">xu5p_D[c] + r5p[c]  &lt;=&gt; g3p[c] + s7p[c] </t>
  </si>
  <si>
    <t>ENSG00000112053</t>
  </si>
  <si>
    <t>SLC26A8</t>
  </si>
  <si>
    <t>solute carrier family 26 (anion exchanger), member 8 [Source:HGNC Symbol;Acc:HGNC:14468]</t>
  </si>
  <si>
    <t xml:space="preserve">xu5p_D[c] + e4p[c]  &lt;=&gt; g3p[c] + f6p[c] </t>
  </si>
  <si>
    <t xml:space="preserve"> SOLUTE CARRIER FAMILY 26 (SULFATE TRANSPORTER), MEMBER 8; SLC26A8
;;TESTIS ANION TRANSPORTER 1; TAT1
</t>
  </si>
  <si>
    <t>Q96RN1</t>
  </si>
  <si>
    <t>HPA038081</t>
  </si>
  <si>
    <t>uc003oln.3</t>
  </si>
  <si>
    <t xml:space="preserve">atp[c] + thymd[c]  -&gt; h[c] + adp[c] + dtmp[c] </t>
  </si>
  <si>
    <t>Thiamin Pyrophosphokinase (Ec 2.7.6.2)</t>
  </si>
  <si>
    <t>ENSG00000110243</t>
  </si>
  <si>
    <t>APOA5</t>
  </si>
  <si>
    <t>apolipoprotein A-V [Source:HGNC Symbol;Acc:HGNC:17288]</t>
  </si>
  <si>
    <t xml:space="preserve">atp[c] + thm[c]  -&gt; h[c] + amp[c] + thmpp[c] </t>
  </si>
  <si>
    <t>APOLIPOPROTEIN A-V; APOA5;;APOAV</t>
  </si>
  <si>
    <t>Q6Q788</t>
  </si>
  <si>
    <t>Triose-Phosphate Isomerase</t>
  </si>
  <si>
    <t>uc058hqs.1</t>
  </si>
  <si>
    <t xml:space="preserve">dhap[c]  &lt;=&gt; g3p[c] </t>
  </si>
  <si>
    <t>GO:0060229</t>
  </si>
  <si>
    <t>lipase activator activity</t>
  </si>
  <si>
    <t>Binds to and increases the activity of a lipase, an enzyme that catalyzes of the hydrolysis of a lipid. [GOC:BHF, GOC:dph, GOC:tb]</t>
  </si>
  <si>
    <t>ENSG00000167311</t>
  </si>
  <si>
    <t>UDP-N-Acetylglucosamine 4-Epimerase</t>
  </si>
  <si>
    <t>ART5</t>
  </si>
  <si>
    <t xml:space="preserve">uacgam[c]  &lt;=&gt; udpacgal[c] </t>
  </si>
  <si>
    <t>ADP-ribosyltransferase 5 [Source:HGNC Symbol;Acc:HGNC:24049]</t>
  </si>
  <si>
    <t>UDP-N-Acetylglucosamine Diphosphorylase</t>
  </si>
  <si>
    <t>ADP-RIBOSYLTRANSFERASE 5; ART5</t>
  </si>
  <si>
    <t xml:space="preserve">h[c] + acgam1p[c] + utp[c]  -&gt; ppi[c] + uacgam[c] </t>
  </si>
  <si>
    <t>Q96L15</t>
  </si>
  <si>
    <t>HPA044099</t>
  </si>
  <si>
    <t>uc001lyb.2</t>
  </si>
  <si>
    <t>UDPglucose 4-Epimerase</t>
  </si>
  <si>
    <t xml:space="preserve">udpg[c]  &lt;=&gt; udpgal[c] </t>
  </si>
  <si>
    <t>ENSG00000112394</t>
  </si>
  <si>
    <t>UMP Kinase</t>
  </si>
  <si>
    <t>SLC16A10</t>
  </si>
  <si>
    <t xml:space="preserve">atp[c] + ump[c]  &lt;=&gt; adp[c] + udp[c] </t>
  </si>
  <si>
    <t>solute carrier family 16 (aromatic amino acid transporter), member 10 [Source:HGNC Symbol;Acc:HGNC:17027]</t>
  </si>
  <si>
    <t>Uroporphyrinogen-Iii Synthase</t>
  </si>
  <si>
    <t xml:space="preserve">hmbil[c]  -&gt; h2o[c] + uppg3[c] </t>
  </si>
  <si>
    <t xml:space="preserve"> SOLUTE CARRIER FAMILY 16 (MONOCARBOXYLIC ACID TRANSPORTER), MEMBER
10; SLC16A10
;;T-TYPE AMINO ACID TRANSPORTER 1; TAT1
</t>
  </si>
  <si>
    <t>Uroporphyrinogen Decarboxylase (Uroporphyrinogen Iii)</t>
  </si>
  <si>
    <t>Q8TF71</t>
  </si>
  <si>
    <t>HPA016860</t>
  </si>
  <si>
    <t xml:space="preserve">4 h[c] + uppg3[c]  -&gt; 4 co2[c] + cpppg3[c] </t>
  </si>
  <si>
    <t>uc003pus.3</t>
  </si>
  <si>
    <t>Urea Transport via Facilitate Diffusion</t>
  </si>
  <si>
    <t>ENSG00000131386</t>
  </si>
  <si>
    <t>GALNT15</t>
  </si>
  <si>
    <t>polypeptide N-acetylgalactosaminyltransferase 15 [Source:HGNC Symbol;Acc:HGNC:21531]</t>
  </si>
  <si>
    <t xml:space="preserve">urea[e]  &lt;=&gt; urea[c] </t>
  </si>
  <si>
    <t xml:space="preserve"> UDP-N-ACETYL-ALPHA-D-GALACTOSAMINE:POLYPEPTIDE N-ACETYLGALACTOSAMINYLTRANSFERASE
15; GALNT15
;;GalNAc TRANSFERASE 15; GalNAcT15
</t>
  </si>
  <si>
    <t>Q8N3T1</t>
  </si>
  <si>
    <t>HPA017076</t>
  </si>
  <si>
    <t>uc003car.4</t>
  </si>
  <si>
    <t>VALTA</t>
  </si>
  <si>
    <t>Valine Transaminase</t>
  </si>
  <si>
    <t>ENSG00000161896</t>
  </si>
  <si>
    <t xml:space="preserve">akg[c] + val_L[c]  &lt;=&gt; glu_L[c] + 3mob[c] </t>
  </si>
  <si>
    <t>IP6K3</t>
  </si>
  <si>
    <t>inositol hexakisphosphate kinase 3 [Source:HGNC Symbol;Acc:HGNC:17269]</t>
  </si>
  <si>
    <t>Hydrogen-Peroxide:Hydrogen-Peroxide Oxidoreductase Ec:1.11.1.6</t>
  </si>
  <si>
    <t xml:space="preserve">2 h2o2[c]  -&gt; 2 h2o[c] + o2[c] </t>
  </si>
  <si>
    <t>L-Serine Ammonia-Lyase Ec:4.3.1.17</t>
  </si>
  <si>
    <t>INOSITOL HEXAPHOSPHATE KINASE 3; IHPK3;;INSP6K3; IP6K3</t>
  </si>
  <si>
    <t xml:space="preserve">ser_L[c]  -&gt; nh4[c] + pyr[c] </t>
  </si>
  <si>
    <t>Q96PC2</t>
  </si>
  <si>
    <t>HPA053644</t>
  </si>
  <si>
    <t>uc003ofb.3</t>
  </si>
  <si>
    <t>Oxalosuccinate:NADP+ Oxidoreductase (Decarboxylating) Ec:1.1.1.42</t>
  </si>
  <si>
    <t>GO:0000831</t>
  </si>
  <si>
    <t xml:space="preserve">h[c] + HC01434[c]  -&gt; akg[c] + co2[c] </t>
  </si>
  <si>
    <t>inositol hexakisphosphate 6-kinase activity</t>
  </si>
  <si>
    <t>L-Asparagine Amidohydrolase / Cyanoamino Acid Metabolism / Nitrogen Metabolism Ec:3.5.1.1 Ec:3.5.1.38</t>
  </si>
  <si>
    <t>Catalysis of the reaction: ATP + 1D-myo-inositol hexakisphosphate = ADP + 6-diphospho-1D-myo-inositol (1,2,3,4,5)pentakisphosphate. [GOC:elh, PMID:16429326]</t>
  </si>
  <si>
    <t xml:space="preserve">h2o[c] + asn_L[c]  -&gt; nh4[c] + asp_L[c] </t>
  </si>
  <si>
    <t>ENSG00000160087</t>
  </si>
  <si>
    <t>UBE2J2</t>
  </si>
  <si>
    <t>ubiquitin conjugating enzyme E2, J2 [Source:HGNC Symbol;Acc:HGNC:19268]</t>
  </si>
  <si>
    <t>Propinol Adenylate:Coa Ligase (AMP-Forming) Ec:6.2.1.17 Ec:6.2.1.1</t>
  </si>
  <si>
    <t xml:space="preserve">coa[c] + HC01668[c]  -&gt; 2 h[c] + amp[c] + ppcoa[c] </t>
  </si>
  <si>
    <t>Propanoate:Coa Ligase (AMP-Forming) Ec:6.2.1.1 Ec:6.2.1.17</t>
  </si>
  <si>
    <t xml:space="preserve">2 h[c] + atp[c] + ppa[c]  -&gt; ppi[c] + HC01668[c] </t>
  </si>
  <si>
    <t>uc001adm.6</t>
  </si>
  <si>
    <t>ATP:AMP Phosphotransferase Ec:2.7.4.11</t>
  </si>
  <si>
    <t xml:space="preserve">atp[c] + damp[c]  &lt;=&gt; adp[c] + dadp[c] </t>
  </si>
  <si>
    <t>ENSG00000165644</t>
  </si>
  <si>
    <t>COMTD1</t>
  </si>
  <si>
    <t>catechol-O-methyltransferase domain containing 1 [Source:HGNC Symbol;Acc:HGNC:26309]</t>
  </si>
  <si>
    <t>Q86VU5</t>
  </si>
  <si>
    <t>HPA042165</t>
  </si>
  <si>
    <t>uc001jxb.3</t>
  </si>
  <si>
    <t>NADPH:6, 7-Dihydropteridine Oxidoreductase Ec:1.5.1.34</t>
  </si>
  <si>
    <t xml:space="preserve">h[c] + nadph[c] + dhbpt[c]  -&gt; nadp[c] + thbpt[c] </t>
  </si>
  <si>
    <t>Isocitrate:NADP+ Oxidoreductase (Decarboxylating) Ec:1.1.1.42</t>
  </si>
  <si>
    <t xml:space="preserve">nadp[c] + icit[c]  &lt;=&gt; h[c] + nadph[c] + HC01434[c] </t>
  </si>
  <si>
    <t>ENSG00000065621</t>
  </si>
  <si>
    <t>GSTO2</t>
  </si>
  <si>
    <t>glutathione S-transferase omega 2 [Source:HGNC Symbol;Acc:HGNC:23064]</t>
  </si>
  <si>
    <t>2-Deoxy-D-Ribose 1-Phosphate 1, 5-Phosphomutase Ec:5.4.2.7</t>
  </si>
  <si>
    <t xml:space="preserve">2dr1p[c]  &lt;=&gt; 2dr5p[c] </t>
  </si>
  <si>
    <t>(R)-4-Phosphopantothenate:L-Cysteine Ligase Ec:6.3.2.5</t>
  </si>
  <si>
    <t xml:space="preserve">cys_L[c] + ctp[c] + 4ppan[c]  -&gt; h[c] + ppi[c] + cmp[c] + 4ppcys[c] </t>
  </si>
  <si>
    <t>GLUTATHIONE S-TRANSFERASE, OMEGA-2; GSTO2</t>
  </si>
  <si>
    <t>Q9H4Y5</t>
  </si>
  <si>
    <t>HPA048141</t>
  </si>
  <si>
    <t>uc001kyb.4</t>
  </si>
  <si>
    <t xml:space="preserve">cl[e]  &lt;=&gt; cl[c] </t>
  </si>
  <si>
    <t>Acetyl Coenzyme A Carboxylase</t>
  </si>
  <si>
    <t xml:space="preserve">atp[c] + hco3[c] + accoa[c]  -&gt; h[c] + adp[c] + pi[c] + malcoa[c] </t>
  </si>
  <si>
    <t>ENSG00000203837</t>
  </si>
  <si>
    <t xml:space="preserve">atp[c] + 4 glu_L[c] + thf[c]  -&gt; 3 h2o[c] + h[c] + adp[c] + pi[c] + 5thf[c] </t>
  </si>
  <si>
    <t>PNLIPRP3</t>
  </si>
  <si>
    <t>pancreatic lipase-related protein 3 [Source:HGNC Symbol;Acc:HGNC:23492]</t>
  </si>
  <si>
    <t xml:space="preserve">Exchange of (R)-Pantothenate </t>
  </si>
  <si>
    <t xml:space="preserve">pnto_R[e]  &lt;=&gt; </t>
  </si>
  <si>
    <t>Exchange of Glycine</t>
  </si>
  <si>
    <t xml:space="preserve">gly[e]  &lt;=&gt; </t>
  </si>
  <si>
    <t>Q17RR3</t>
  </si>
  <si>
    <t>HPA052009</t>
  </si>
  <si>
    <t>uc001lcl.5</t>
  </si>
  <si>
    <t>Glycine Reversible Transport via Proton Symport</t>
  </si>
  <si>
    <t xml:space="preserve">h[e] + gly[e]  &lt;=&gt; h[c] + gly[c] </t>
  </si>
  <si>
    <t>Exchange of L-Cysteine</t>
  </si>
  <si>
    <t xml:space="preserve">cys_L[e]  &lt;=&gt; </t>
  </si>
  <si>
    <t>ENSG00000180773</t>
  </si>
  <si>
    <t>Exchange of L-Alanine</t>
  </si>
  <si>
    <t>SLC36A4</t>
  </si>
  <si>
    <t xml:space="preserve">ala_L[e]  &lt;=&gt; </t>
  </si>
  <si>
    <t>solute carrier family 36 (proton/amino acid symporter), member 4 [Source:HGNC Symbol;Acc:HGNC:19660]</t>
  </si>
  <si>
    <t>L-Alanine Reversible Transport via Proton Symport</t>
  </si>
  <si>
    <t xml:space="preserve">h[e] + ala_L[e]  &lt;=&gt; h[c] + ala_L[c] </t>
  </si>
  <si>
    <t xml:space="preserve"> SOLUTE CARRIER FAMILY 36, MEMBER 4; SLC36A4
;;PROTON/AMINO ACID TRANSPORTER 4; PAT4
</t>
  </si>
  <si>
    <t>Exchange of L-Histidine</t>
  </si>
  <si>
    <t>Q6YBV0</t>
  </si>
  <si>
    <t xml:space="preserve">his_L[e]  &lt;=&gt; </t>
  </si>
  <si>
    <t>HPA017887</t>
  </si>
  <si>
    <t>uc001pdn.4</t>
  </si>
  <si>
    <t xml:space="preserve">Exchange of L-Threonine </t>
  </si>
  <si>
    <t xml:space="preserve">thr_L[e]  &lt;=&gt; </t>
  </si>
  <si>
    <t>Exchange of L-Glutamine</t>
  </si>
  <si>
    <t xml:space="preserve">gln_L[e]  &lt;=&gt; </t>
  </si>
  <si>
    <t>Exchange of L-Phenylalanine</t>
  </si>
  <si>
    <t>ENSG00000188906</t>
  </si>
  <si>
    <t xml:space="preserve">phe_L[e]  &lt;=&gt; </t>
  </si>
  <si>
    <t>LRRK2</t>
  </si>
  <si>
    <t>leucine-rich repeat kinase 2 [Source:HGNC Symbol;Acc:HGNC:18618]</t>
  </si>
  <si>
    <t xml:space="preserve">Exchange of L-Tyrosine </t>
  </si>
  <si>
    <t xml:space="preserve">tyr_L[e]  &lt;=&gt; </t>
  </si>
  <si>
    <t>5'-Nucleotidase (UMP)</t>
  </si>
  <si>
    <t xml:space="preserve">h2o[c] + ump[c]  -&gt; pi[c] + uri[c] </t>
  </si>
  <si>
    <t>LEUCINE-RICH REPEAT KINASE 2; LRRK2;;DARDARIN</t>
  </si>
  <si>
    <t>CAB037160</t>
  </si>
  <si>
    <t>5'-Nucleotidase (CMP)</t>
  </si>
  <si>
    <t>uc058msh.1</t>
  </si>
  <si>
    <t xml:space="preserve">h2o[c] + cmp[c]  -&gt; pi[c] + cytd[c] </t>
  </si>
  <si>
    <t>5'-Nucleotidase (dTMP)</t>
  </si>
  <si>
    <t xml:space="preserve">h2o[c] + dtmp[c]  -&gt; pi[c] + thymd[c] </t>
  </si>
  <si>
    <t>ENSG00000170426</t>
  </si>
  <si>
    <t>SDR9C7</t>
  </si>
  <si>
    <t>short chain dehydrogenase/reductase family 9C, member 7 [Source:HGNC Symbol;Acc:HGNC:29958]</t>
  </si>
  <si>
    <t>5'-Nucleotidase (dAMP)</t>
  </si>
  <si>
    <t xml:space="preserve">h2o[c] + damp[c]  -&gt; pi[c] + dad_2[c] </t>
  </si>
  <si>
    <t>ORPHAN SHORT-CHAIN DEHYDROGENASE/REDUCTASE;;SDRO</t>
  </si>
  <si>
    <t>Q8NEX9</t>
  </si>
  <si>
    <t>5'-Nucleotidase (AMP)</t>
  </si>
  <si>
    <t>HPA039059</t>
  </si>
  <si>
    <t>uc010sqw.2</t>
  </si>
  <si>
    <t xml:space="preserve">h2o[c] + amp[c]  -&gt; pi[c] + adn[c] </t>
  </si>
  <si>
    <t>GO:0004745</t>
  </si>
  <si>
    <t>retinol dehydrogenase activity</t>
  </si>
  <si>
    <t>Catalysis of the reaction: retinol + NAD+ = retinal + NADH + H+. [EC:1.1.1.105]</t>
  </si>
  <si>
    <t>5'-Nucleotidase (dGMP)</t>
  </si>
  <si>
    <t>ENSG00000139370</t>
  </si>
  <si>
    <t xml:space="preserve">h2o[c] + dgmp[c]  -&gt; pi[c] + dgsn[c] </t>
  </si>
  <si>
    <t>SLC15A4</t>
  </si>
  <si>
    <t>solute carrier family 15 (oligopeptide transporter), member 4 [Source:HGNC Symbol;Acc:HGNC:23090]</t>
  </si>
  <si>
    <t>5'-Nucleotidase (GMP)</t>
  </si>
  <si>
    <t xml:space="preserve">h2o[c] + gmp[c]  -&gt; pi[c] + gsn[c] </t>
  </si>
  <si>
    <t>5'-Nucleotidase (XMP)</t>
  </si>
  <si>
    <t xml:space="preserve">h2o[c] + xmp[c]  -&gt; pi[c] + xtsn[c] </t>
  </si>
  <si>
    <t>SOLUTE CARRIER FAMILY 15 (OLIGOPEPTIDE TRANSPORTER), MEMBER 4; SLC15A4;;PEPTIDE/HISTIDINE TRANSPORTER 1; PHT1;;PEPTIDE TRANSPORTER 4; PTR4</t>
  </si>
  <si>
    <t>Q8N697</t>
  </si>
  <si>
    <t>5'-Nucleotidase (IMP)</t>
  </si>
  <si>
    <t>HPA016713</t>
  </si>
  <si>
    <t xml:space="preserve">h2o[c] + imp[c]  -&gt; pi[c] + ins[c] </t>
  </si>
  <si>
    <t>uc001uhu.3</t>
  </si>
  <si>
    <t xml:space="preserve">Exchange of L-Arginine </t>
  </si>
  <si>
    <t xml:space="preserve">arg_L[e]  &lt;=&gt; </t>
  </si>
  <si>
    <t>ENSG00000139287</t>
  </si>
  <si>
    <t>TPH2</t>
  </si>
  <si>
    <t>EX_for(e)</t>
  </si>
  <si>
    <t xml:space="preserve">Exchange of Formate </t>
  </si>
  <si>
    <t>tryptophan hydroxylase 2 [Source:HGNC Symbol;Acc:HGNC:20692]</t>
  </si>
  <si>
    <t xml:space="preserve">for[e]  &lt;=&gt; </t>
  </si>
  <si>
    <t>NAD Synthase (Glutamine-Hydrolysing)</t>
  </si>
  <si>
    <t xml:space="preserve"> TRYPTOPHAN HYDROXYLASE 2; TPH2
;;TRYPTOPHAN HYDROXYLASE, NEURONAL; NTPH
</t>
  </si>
  <si>
    <t>Q8IWU9</t>
  </si>
  <si>
    <t>HPA046274</t>
  </si>
  <si>
    <t xml:space="preserve">h2o[c] + atp[c] + gln_L[c] + dnad[c]  -&gt; h[c] + nad[c] + glu_L[c] + amp[c] + ppi[c] </t>
  </si>
  <si>
    <t>uc009zrw.1</t>
  </si>
  <si>
    <t xml:space="preserve">Exchange of Nicotinate </t>
  </si>
  <si>
    <t xml:space="preserve">nac[e]  &lt;=&gt; </t>
  </si>
  <si>
    <t>ENSG00000180138</t>
  </si>
  <si>
    <t>CSNK1A1L</t>
  </si>
  <si>
    <t>casein kinase 1, alpha 1-like [Source:HGNC Symbol;Acc:HGNC:20289]</t>
  </si>
  <si>
    <t xml:space="preserve">Transport of Guanine </t>
  </si>
  <si>
    <t xml:space="preserve">gua[e]  &lt;=&gt; gua[c] </t>
  </si>
  <si>
    <t>ADPRDP</t>
  </si>
  <si>
    <t>Q8N752</t>
  </si>
  <si>
    <t>ADPribose Diphosphatase</t>
  </si>
  <si>
    <t>uc001uwm.2</t>
  </si>
  <si>
    <t xml:space="preserve">h2o[c] + adprib[c]  -&gt; 2 h[c] + amp[c] + r5p[c] </t>
  </si>
  <si>
    <t>ENSG00000140057</t>
  </si>
  <si>
    <t>AK7</t>
  </si>
  <si>
    <t>adenylate kinase 7 [Source:HGNC Symbol;Acc:HGNC:20091]</t>
  </si>
  <si>
    <t xml:space="preserve">Exchange of Ammonia </t>
  </si>
  <si>
    <t xml:space="preserve">nh4[e]  &lt;=&gt; </t>
  </si>
  <si>
    <t xml:space="preserve"> ADENYLATE KINASE 7; AK7
</t>
  </si>
  <si>
    <t>Q96M32</t>
  </si>
  <si>
    <t>HPA003543</t>
  </si>
  <si>
    <t>uc001yfn.3</t>
  </si>
  <si>
    <t xml:space="preserve">Exchange of Acetate </t>
  </si>
  <si>
    <t xml:space="preserve">ac[e]  &lt;=&gt; </t>
  </si>
  <si>
    <t>ALCD1</t>
  </si>
  <si>
    <t>Alcohol Dehydrogenase (Methanol)</t>
  </si>
  <si>
    <t xml:space="preserve">nad[c] + meoh[c]  &lt;=&gt; h[c] + nadh[c] + fald[c] </t>
  </si>
  <si>
    <t>ENSG00000166428</t>
  </si>
  <si>
    <t>PLD4</t>
  </si>
  <si>
    <t>Ribokinase</t>
  </si>
  <si>
    <t xml:space="preserve">atp[c] + rib_D[c]  -&gt; h[c] + adp[c] + r5p[c] </t>
  </si>
  <si>
    <t>phospholipase D family member 4 [Source:HGNC Symbol;Acc:HGNC:23792]</t>
  </si>
  <si>
    <t xml:space="preserve">atp[c] + adn[c]  -&gt; h[c] + adp[c] + amp[c] </t>
  </si>
  <si>
    <t>HPA051512</t>
  </si>
  <si>
    <t>GCALDD</t>
  </si>
  <si>
    <t>uc010tyl.2</t>
  </si>
  <si>
    <t>Glycolaldehyde Dehydrogenase</t>
  </si>
  <si>
    <t xml:space="preserve">h2o[c] + nad[c] + gcald[c]  -&gt; 2 h[c] + nadh[c] + glyclt[c] </t>
  </si>
  <si>
    <t>ATP:(R)-Glycerate 3-Phosphotransferase Ec:2.7.1.31</t>
  </si>
  <si>
    <t xml:space="preserve">atp[c] + glyc_R[c]  -&gt; h[c] + adp[c] + 3pg[c] </t>
  </si>
  <si>
    <t>ENSG00000185100</t>
  </si>
  <si>
    <t>ADSSL1</t>
  </si>
  <si>
    <t>ABUTD</t>
  </si>
  <si>
    <t>Aminobutyraldehyde Dehydrogenase</t>
  </si>
  <si>
    <t>adenylosuccinate synthase like 1 [Source:HGNC Symbol;Acc:HGNC:20093]</t>
  </si>
  <si>
    <t xml:space="preserve">h2o[c] + nad[c] + 4abutn[c]  -&gt; 2 h[c] + nadh[c] + 4abut[c] </t>
  </si>
  <si>
    <t>ACYP</t>
  </si>
  <si>
    <t>Acylphosphatase</t>
  </si>
  <si>
    <t xml:space="preserve">h2o[c] + 13dpg[c]  -&gt; h[c] + pi[c] + 3pg[c] </t>
  </si>
  <si>
    <t xml:space="preserve"> ADENYLOSUCCINATE SYNTHASE-LIKE 1; ADSSL1
</t>
  </si>
  <si>
    <t>Q8N142</t>
  </si>
  <si>
    <t>N-Acetylglucosamine-6-Phosphate Deacetylase</t>
  </si>
  <si>
    <t>uc001ypd.4</t>
  </si>
  <si>
    <t xml:space="preserve">h2o[c] + acgam6p[c]  -&gt; gam6p[c] + ac[c] </t>
  </si>
  <si>
    <t>Phosphoribosylaminoimidazolecarboxamide Formyltransferase</t>
  </si>
  <si>
    <t xml:space="preserve">10fthf[c] + aicar[c]  &lt;=&gt; thf[c] + fprica[c] </t>
  </si>
  <si>
    <t>ENSG00000177465</t>
  </si>
  <si>
    <t>ACOT4</t>
  </si>
  <si>
    <t>Aldehyde Dehydrogenase (Acetaldehyde, NAD)</t>
  </si>
  <si>
    <t>acyl-CoA thioesterase 4 [Source:HGNC Symbol;Acc:HGNC:19748]</t>
  </si>
  <si>
    <t xml:space="preserve">h2o[c] + nad[c] + acald[c]  -&gt; 2 h[c] + nadh[c] + ac[c] </t>
  </si>
  <si>
    <t>N-Acetyl-D-Mannosamine Kinase</t>
  </si>
  <si>
    <t xml:space="preserve"> ACYL-CoA THIOESTERASE 4; ACOT4
</t>
  </si>
  <si>
    <t xml:space="preserve">atp[c] + acmana[c]  -&gt; h[c] + adp[c] + acmanap[c] </t>
  </si>
  <si>
    <t>Q8N9L9</t>
  </si>
  <si>
    <t>HPA000779</t>
  </si>
  <si>
    <t>uc001xoo.3</t>
  </si>
  <si>
    <t>Argininosuccinate Lyase</t>
  </si>
  <si>
    <t xml:space="preserve">argsuc[c]  &lt;=&gt; fum[c] + arg_L[c] </t>
  </si>
  <si>
    <t>CITL</t>
  </si>
  <si>
    <t>ENSG00000140090</t>
  </si>
  <si>
    <t>Citrate Lyase</t>
  </si>
  <si>
    <t>SLC24A4</t>
  </si>
  <si>
    <t xml:space="preserve">cit[c]  -&gt; ac[c] + oaa[c] </t>
  </si>
  <si>
    <t>solute carrier family 24 (sodium/potassium/calcium exchanger), member 4 [Source:HGNC Symbol;Acc:HGNC:10978]</t>
  </si>
  <si>
    <t>CSND</t>
  </si>
  <si>
    <t>Cytosine Deaminase</t>
  </si>
  <si>
    <t xml:space="preserve">h2o[c] + h[c] + csn[c]  -&gt; nh4[c] + ura[c] </t>
  </si>
  <si>
    <t xml:space="preserve"> SOLUTE CARRIER FAMILY 24 (SODIUM/POTASSIUM/CALCIUM EXCHANGER), MEMBER
4; SLC24A4
;;SODIUM/POTASSIUM/CALCIUM EXCHANGER 4; NCKX4
</t>
  </si>
  <si>
    <t>Q8NFF2</t>
  </si>
  <si>
    <t>uc001yai.3</t>
  </si>
  <si>
    <t>Cytidylate Kinase (CMP)</t>
  </si>
  <si>
    <t xml:space="preserve">atp[c] + cmp[c]  &lt;=&gt; adp[c] + cdp[c] </t>
  </si>
  <si>
    <t xml:space="preserve">atp[c] + dcmp[c]  &lt;=&gt; adp[c] + dcdp[c] </t>
  </si>
  <si>
    <t>ENSG00000197119</t>
  </si>
  <si>
    <t>SLC25A29</t>
  </si>
  <si>
    <t>DRBK</t>
  </si>
  <si>
    <t>solute carrier family 25 (mitochondrial carnitine/acylcarnitine carrier), member 29 [Source:HGNC Symbol;Acc:HGNC:20116]</t>
  </si>
  <si>
    <t>Deoxyribokinase</t>
  </si>
  <si>
    <t xml:space="preserve">atp[c] + drib[c]  -&gt; h[c] + adp[c] + 2dr5p[c] </t>
  </si>
  <si>
    <t>EX_acgam(e)</t>
  </si>
  <si>
    <t>SOLUTE CARRIER FAMILY 25 (CARNITINE/ACYLCARNITINE TRANSLOCASE),  MEMBER 29; SLC25A29;;CARNITINE-ACYLCARNITINE TRANSLOCASE-LIKE; CACL;;MITOCHONDRIAL ORNITHINE TRANSPORTER 3; ORNT3</t>
  </si>
  <si>
    <t xml:space="preserve">Exchange of N-Acetyl-D-Glucosamine </t>
  </si>
  <si>
    <t>Q8N8R3</t>
  </si>
  <si>
    <t xml:space="preserve">acgam[e]  &lt;=&gt; </t>
  </si>
  <si>
    <t>HPA030781</t>
  </si>
  <si>
    <t>uc001yha.4</t>
  </si>
  <si>
    <t>EX_cit(e)</t>
  </si>
  <si>
    <t xml:space="preserve">Exchange of Citrate </t>
  </si>
  <si>
    <t xml:space="preserve">cit[e]  &lt;=&gt; </t>
  </si>
  <si>
    <t>The inner, i.e. lumen-facing, lipid bilayer of the mitochondrial envelope. It is highly folded to form cristae. [GOC:ai]</t>
  </si>
  <si>
    <t>ENSG00000168350</t>
  </si>
  <si>
    <t>EX_csn(e)</t>
  </si>
  <si>
    <t>DEGS2</t>
  </si>
  <si>
    <t xml:space="preserve">Exchange of Cytosine </t>
  </si>
  <si>
    <t xml:space="preserve">csn[e]  &lt;=&gt; </t>
  </si>
  <si>
    <t>delta(4)-desaturase, sphingolipid 2 [Source:HGNC Symbol;Acc:HGNC:20113]</t>
  </si>
  <si>
    <t>EX_drib(e)</t>
  </si>
  <si>
    <t xml:space="preserve">Exchange of Deoxyribose </t>
  </si>
  <si>
    <t xml:space="preserve">drib[e]  &lt;=&gt; </t>
  </si>
  <si>
    <t xml:space="preserve"> DELTA(4)-DESATURASE, SPHINGOLIPID, 2; DEGS2
;;DEGENERATIVE SPERMATOCYTE, DROSOPHILA, HOMOLOG OF, 2;;
DES2, MOUSE, HOMOLOG OF;;
SPHINGOLIPID DELTA-4-DESATURASE/C4-HYDROXYLASE
</t>
  </si>
  <si>
    <t>Q6QHC5</t>
  </si>
  <si>
    <t>HPA046644</t>
  </si>
  <si>
    <t>uc001ygx.2</t>
  </si>
  <si>
    <t>EX_fol(e)</t>
  </si>
  <si>
    <t>Exchange of Folate</t>
  </si>
  <si>
    <t xml:space="preserve">fol[e]  &lt;=&gt; </t>
  </si>
  <si>
    <t>ENSG00000103707</t>
  </si>
  <si>
    <t>MTFMT</t>
  </si>
  <si>
    <t>mitochondrial methionyl-tRNA formyltransferase [Source:HGNC Symbol;Acc:HGNC:29666]</t>
  </si>
  <si>
    <t>Exchange of D-Fructose</t>
  </si>
  <si>
    <t xml:space="preserve">fru[e]  &lt;=&gt; </t>
  </si>
  <si>
    <t>MITOCHONDRIAL METHIONYL-tRNA FORMYLTRANSFERASE; MTFMT</t>
  </si>
  <si>
    <t>Q96DP5</t>
  </si>
  <si>
    <t>HPA040710</t>
  </si>
  <si>
    <t>uc002aof.5</t>
  </si>
  <si>
    <t>GO:0071951</t>
  </si>
  <si>
    <t>conversion of methionyl-tRNA to N-formyl-methionyl-tRNA</t>
  </si>
  <si>
    <t>The modification process that results in the conversion of methionine charged on a tRNA(fMet) to N-formyl-methionine-tRNA(fMet). [GOC:jsg, PMID:5337045]</t>
  </si>
  <si>
    <t>ENSG00000185418</t>
  </si>
  <si>
    <t>TARSL2</t>
  </si>
  <si>
    <t>EX_glcur(e)</t>
  </si>
  <si>
    <t>threonyl-tRNA synthetase-like 2 [Source:HGNC Symbol;Acc:HGNC:24728]</t>
  </si>
  <si>
    <t xml:space="preserve">Exchange of D-Glucuronate </t>
  </si>
  <si>
    <t xml:space="preserve">glcur[e]  &lt;=&gt; </t>
  </si>
  <si>
    <t>A2RTX5</t>
  </si>
  <si>
    <t>HPA066697</t>
  </si>
  <si>
    <t xml:space="preserve">Exchange of Glycerol </t>
  </si>
  <si>
    <t>uc002bxm.4</t>
  </si>
  <si>
    <t xml:space="preserve">glyc[e]  &lt;=&gt; </t>
  </si>
  <si>
    <t xml:space="preserve">Exchange of Hypoxanthine </t>
  </si>
  <si>
    <t xml:space="preserve">hxan[e]  &lt;=&gt; </t>
  </si>
  <si>
    <t>ENSG00000188266</t>
  </si>
  <si>
    <t>EX_malt(e)</t>
  </si>
  <si>
    <t>HYKK</t>
  </si>
  <si>
    <t xml:space="preserve">Exchange of Maltose </t>
  </si>
  <si>
    <t>hydroxylysine kinase [Source:HGNC Symbol;Acc:HGNC:34403]</t>
  </si>
  <si>
    <t xml:space="preserve">malt[e]  &lt;=&gt; </t>
  </si>
  <si>
    <t>EX_malthx(e)</t>
  </si>
  <si>
    <t xml:space="preserve">Exchange of Maltohexaose </t>
  </si>
  <si>
    <t>AMINOGLYCOSIDE PHOSPHOTRANSFERASE DOMAIN-CONTAINING PROTEIN 1; AGPHD1</t>
  </si>
  <si>
    <t xml:space="preserve">malthx[e]  &lt;=&gt; </t>
  </si>
  <si>
    <t>A2RU49</t>
  </si>
  <si>
    <t>HPA040706</t>
  </si>
  <si>
    <t>uc059mea.1</t>
  </si>
  <si>
    <t>GO:0047992</t>
  </si>
  <si>
    <t>hydroxylysine kinase activity</t>
  </si>
  <si>
    <t>Catalysis of the reaction: erythro-5-hydroxy-L-lysine + GTP = 5-phosphonooxy-L-lysine + GDP + 2 H(+). [EC:2.7.1.81, RHEA:19052]</t>
  </si>
  <si>
    <t>EX_malttr(e)</t>
  </si>
  <si>
    <t xml:space="preserve">Exchange of Maltotriose </t>
  </si>
  <si>
    <t>ENSG00000188089</t>
  </si>
  <si>
    <t xml:space="preserve">malttr[e]  &lt;=&gt; </t>
  </si>
  <si>
    <t>PLA2G4E</t>
  </si>
  <si>
    <t>phospholipase A2, group IVE [Source:HGNC Symbol;Acc:HGNC:24791]</t>
  </si>
  <si>
    <t>Exchange of D-Mannose</t>
  </si>
  <si>
    <t xml:space="preserve">man[e]  &lt;=&gt; </t>
  </si>
  <si>
    <t>HPA041105</t>
  </si>
  <si>
    <t>uc021sjp.1</t>
  </si>
  <si>
    <t>GO:0009395</t>
  </si>
  <si>
    <t>Exchange of 1, 4-Butanediammonium</t>
  </si>
  <si>
    <t>phospholipid catabolic process</t>
  </si>
  <si>
    <t xml:space="preserve">ptrc[e]  &lt;=&gt; </t>
  </si>
  <si>
    <t>"The chemical reactions and pathways resulting in the breakdown of phospholipids, any lipid containing phosphoric acid as a mono- or diester." [ISBN:0198506732]</t>
  </si>
  <si>
    <t>EX_rib_D(e)</t>
  </si>
  <si>
    <t>ENSG00000157045</t>
  </si>
  <si>
    <t>Exchange of Ribose</t>
  </si>
  <si>
    <t>NTAN1</t>
  </si>
  <si>
    <t xml:space="preserve">rib_D[e]  &lt;=&gt; </t>
  </si>
  <si>
    <t>N-terminal asparagine amidase [Source:HGNC Symbol;Acc:HGNC:29909]</t>
  </si>
  <si>
    <t>Exchange of Spermidine</t>
  </si>
  <si>
    <t xml:space="preserve">spmd[e]  &lt;=&gt; </t>
  </si>
  <si>
    <t>N-TERMINAL ASPARAGINE AMIDASE; NTAN1;;N-TERMINAL ASPARAGINE AMIDOHYDROLASE</t>
  </si>
  <si>
    <t>Q96AB6</t>
  </si>
  <si>
    <t>HPA051418</t>
  </si>
  <si>
    <t>uc002ddd.5</t>
  </si>
  <si>
    <t>GO:0008418</t>
  </si>
  <si>
    <t>Exchange of Thiamin</t>
  </si>
  <si>
    <t xml:space="preserve">thm[e]  &lt;=&gt; </t>
  </si>
  <si>
    <t>protein-N-terminal asparagine amidohydrolase activity</t>
  </si>
  <si>
    <t>Catalysis of the reaction: protein-L-asparagine + H2O = protein-L-aspartate + NH3. This reaction is the deamidation of an N-terminal asparagine residue in a peptide or protein. [PMID:8910481]</t>
  </si>
  <si>
    <t>ENSG00000183747</t>
  </si>
  <si>
    <t xml:space="preserve">Exchange of L-Tryptophan </t>
  </si>
  <si>
    <t>ACSM2A</t>
  </si>
  <si>
    <t xml:space="preserve">trp_L[e]  &lt;=&gt; </t>
  </si>
  <si>
    <t>acyl-CoA synthetase medium-chain family member 2A [Source:HGNC Symbol;Acc:HGNC:32017]</t>
  </si>
  <si>
    <t>EX_ura(e)</t>
  </si>
  <si>
    <t xml:space="preserve">Exchange of Uracil </t>
  </si>
  <si>
    <t xml:space="preserve">ura[e]  &lt;=&gt; </t>
  </si>
  <si>
    <t>ACYL-CoA SYNTHETASE MEDIUM CHAIN FAMILY, MEMBER 2A; ACSM2A</t>
  </si>
  <si>
    <t>uc059rqm.1</t>
  </si>
  <si>
    <t>EX_xyl_D(e)</t>
  </si>
  <si>
    <t xml:space="preserve">Exchange of D-Xylose </t>
  </si>
  <si>
    <t xml:space="preserve">xyl_D[e]  &lt;=&gt; </t>
  </si>
  <si>
    <t>ENSG00000103356</t>
  </si>
  <si>
    <t>EARS2</t>
  </si>
  <si>
    <t>Fatty-Acid- Coenzyme A Ligase (Hexadecenoate)</t>
  </si>
  <si>
    <t xml:space="preserve">atp[c] + coa[c] + hdcea[c]  &lt;=&gt; amp[c] + ppi[c] + hdcoa[c] </t>
  </si>
  <si>
    <t>glutamyl-tRNA synthetase 2, mitochondrial [Source:HGNC Symbol;Acc:HGNC:29419]</t>
  </si>
  <si>
    <t>G1PTT</t>
  </si>
  <si>
    <t>Glucose-1-Phosphate Thymidylyltransferase</t>
  </si>
  <si>
    <t xml:space="preserve">h[c] + g1p[c] + dttp[c]  -&gt; ppi[c] + dtdpglu[c] </t>
  </si>
  <si>
    <t>GLUTAMYL-tRNA SYNTHETASE 2; EARS2;;GLUTAMYL-tRNA SYNTHETASE, MITOCHONDRIAL;;MITOCHONDRIAL GLURS;;KIAA1970</t>
  </si>
  <si>
    <t>Glucosamine-6-Phosphate Deaminase</t>
  </si>
  <si>
    <t>Q5JPH6</t>
  </si>
  <si>
    <t xml:space="preserve">h2o[c] + gam6p[c]  -&gt; nh4[c] + f6p[c] </t>
  </si>
  <si>
    <t>HPA043633</t>
  </si>
  <si>
    <t>uc059sbz.1</t>
  </si>
  <si>
    <t>GO:0070127</t>
  </si>
  <si>
    <t>tRNA aminoacylation for mitochondrial protein translation</t>
  </si>
  <si>
    <t>Galactokinase</t>
  </si>
  <si>
    <t xml:space="preserve">atp[c] + gal[c]  -&gt; h[c] + adp[c] + gal1p[c] </t>
  </si>
  <si>
    <t>The synthesis of aminoacyl tRNA by the formation of an ester bond between the 3'-hydroxyl group of the most 3' adenosine of the tRNA, to be used in ribosome-mediated polypeptide synthesis in a mitochondrion. [GOC:mah]</t>
  </si>
  <si>
    <t>ENSG00000171302</t>
  </si>
  <si>
    <t>CANT1</t>
  </si>
  <si>
    <t>Galactose-1-Phosphate Uridylyltransferase</t>
  </si>
  <si>
    <t>calcium activated nucleotidase 1 [Source:HGNC Symbol;Acc:HGNC:19721]</t>
  </si>
  <si>
    <t xml:space="preserve">h[c] + utp[c] + gal1p[c]  &lt;=&gt; udpgal[c] + ppi[c] </t>
  </si>
  <si>
    <t>Glutamine Phosphoribosyldiphosphate Amidotransferase</t>
  </si>
  <si>
    <t xml:space="preserve">h2o[c] + gln_L[c] + prpp[c]  -&gt; glu_L[c] + ppi[c] + pram[c] </t>
  </si>
  <si>
    <t>GLXO1</t>
  </si>
  <si>
    <t>Glyoxylate Oxidase</t>
  </si>
  <si>
    <t xml:space="preserve">h2o[c] + nad[c] + glx[c]  -&gt; 2 h[c] + nadh[c] + oxa[c] </t>
  </si>
  <si>
    <t>Glycerol Transport via Channel</t>
  </si>
  <si>
    <t xml:space="preserve">glyc[c]  &lt;=&gt; glyc[e] </t>
  </si>
  <si>
    <t xml:space="preserve"> CALCIUM-ACTIVATED NUCLEOTIDASE 1; CANT1
;;SOLUBLE CALCIUM-ACTIVATED NUCLEOTIDASE 1; SCAN1
</t>
  </si>
  <si>
    <t>Q8WVQ1</t>
  </si>
  <si>
    <t>HPA022818</t>
  </si>
  <si>
    <t>uc002jwk.3</t>
  </si>
  <si>
    <t xml:space="preserve">atp[c] + glyc[c]  -&gt; h[c] + adp[c] + glyc3p[c] </t>
  </si>
  <si>
    <t>Hydroxyacylglutathione Hydrolase</t>
  </si>
  <si>
    <t xml:space="preserve">h2o[c] + lgt_S[c]  -&gt; h[c] + gthrd[c] + lac_D[c] </t>
  </si>
  <si>
    <t>ENSG00000182224</t>
  </si>
  <si>
    <t>CYB5D1</t>
  </si>
  <si>
    <t>cytochrome b5 domain containing 1 [Source:HGNC Symbol;Acc:HGNC:26516]</t>
  </si>
  <si>
    <t xml:space="preserve">nadp[c] + 6pgc[c]  -&gt; nadph[c] + co2[c] + ru5p_D[c] </t>
  </si>
  <si>
    <t>Q6P9G0</t>
  </si>
  <si>
    <t>Glycerophosphodiester Phosphodiesterase (Glycerophosphocholine)</t>
  </si>
  <si>
    <t>HPA021632</t>
  </si>
  <si>
    <t xml:space="preserve">h2o[c] + g3pc[c]  -&gt; h[c] + chol[c] + glyc3p[c] </t>
  </si>
  <si>
    <t>uc002gjb.4</t>
  </si>
  <si>
    <t>Hexokinase (D-Fructose:ATP)</t>
  </si>
  <si>
    <t xml:space="preserve">atp[c] + fru[c]  -&gt; h[c] + adp[c] + f6p[c] </t>
  </si>
  <si>
    <t>ENSG00000154914</t>
  </si>
  <si>
    <t>Histidase</t>
  </si>
  <si>
    <t>USP43</t>
  </si>
  <si>
    <t xml:space="preserve">his_L[c]  -&gt; nh4[c] + urcan[c] </t>
  </si>
  <si>
    <t>ubiquitin specific peptidase 43 [Source:HGNC Symbol;Acc:HGNC:20072]</t>
  </si>
  <si>
    <t>Hypoxanthine Phosphoribosyltransferase (Hypoxanthine)</t>
  </si>
  <si>
    <t xml:space="preserve">hxan[c] + prpp[c]  -&gt; ppi[c] + imp[c] </t>
  </si>
  <si>
    <t>Q70EL4</t>
  </si>
  <si>
    <t>HPA027762</t>
  </si>
  <si>
    <t>uc010vva.4</t>
  </si>
  <si>
    <t>Hypoxanthine Transport</t>
  </si>
  <si>
    <t xml:space="preserve">hxan[e]  &lt;=&gt; hxan[c] </t>
  </si>
  <si>
    <t>IMACTD</t>
  </si>
  <si>
    <t>Imidazole Acetaldeyde Dehydrogenase</t>
  </si>
  <si>
    <t>ENSG00000167080</t>
  </si>
  <si>
    <t xml:space="preserve">h2o[c] + nad[c] + im4act[c]  -&gt; 2 h[c] + nadh[c] + im4ac[c] </t>
  </si>
  <si>
    <t>B4GALNT2</t>
  </si>
  <si>
    <t>beta-1,4-N-acetyl-galactosaminyl transferase 2 [Source:HGNC Symbol;Acc:HGNC:24136]</t>
  </si>
  <si>
    <t>IMP Cyclohydrolase</t>
  </si>
  <si>
    <t xml:space="preserve">h2o[c] + imp[c]  &lt;=&gt; fprica[c] </t>
  </si>
  <si>
    <t>BETA-1,4-N-ACETYL-GALACTOSAMINYLTRANSFERASE 2; B4GALNT2;;GALGT2;;CT-GalNAc TRANSFERASE</t>
  </si>
  <si>
    <t>Q8NHY0</t>
  </si>
  <si>
    <t>Imidazolonepropionase</t>
  </si>
  <si>
    <t>HPA015721</t>
  </si>
  <si>
    <t xml:space="preserve">h2o[c] + 4izp[c]  -&gt; h[c] + forglu[c] </t>
  </si>
  <si>
    <t>uc010wlt.1</t>
  </si>
  <si>
    <t>GO:0019276</t>
  </si>
  <si>
    <t>LCADi</t>
  </si>
  <si>
    <t>UDP-N-acetylgalactosamine metabolic process</t>
  </si>
  <si>
    <t xml:space="preserve">h2o[c] + nad[c] + lald_L[c]  -&gt; 2 h[c] + nadh[c] + lac_L[c] </t>
  </si>
  <si>
    <t>The chemical reactions and pathways involving UDP-N-acetylgalactosamine, a substance composed of N-acetylgalactosamine, a common structural unit of oligosaccharides, in glycosidic linkage with uridine diphosphate. [GOC:ai]</t>
  </si>
  <si>
    <t>ENSG00000278550</t>
  </si>
  <si>
    <t>LDH_D</t>
  </si>
  <si>
    <t>SLC43A2</t>
  </si>
  <si>
    <t>D-Lactate Dehydrogenase</t>
  </si>
  <si>
    <t>solute carrier family 43 (amino acid system L transporter), member 2 [Source:HGNC Symbol;Acc:HGNC:23087]</t>
  </si>
  <si>
    <t xml:space="preserve">nad[c] + lac_D[c]  &lt;=&gt; h[c] + pyr[c] + nadh[c] </t>
  </si>
  <si>
    <t>CHR_HSCHR17_1_CTG2</t>
  </si>
  <si>
    <t xml:space="preserve">nad[c] + lac_L[c]  &lt;=&gt; h[c] + pyr[c] + nadh[c] </t>
  </si>
  <si>
    <t xml:space="preserve"> SOLUTE CARRIER FAMILY 43 (L-TYPE AMINO ACID TRANSPORTER), MEMBER 2;
SLC43A2
;;L-TYPE AMINO ACID TRANSPORTER 4; LAT4
</t>
  </si>
  <si>
    <t>Lactoylglutathione Lyase</t>
  </si>
  <si>
    <t xml:space="preserve">mthgxl[c] + gthrd[c]  -&gt; lgt_S[c] </t>
  </si>
  <si>
    <t>Alpha-Glucosidase</t>
  </si>
  <si>
    <t xml:space="preserve">h2o[c] + malt[c]  -&gt; 2 glc_D[c] </t>
  </si>
  <si>
    <t>ENSG00000167741</t>
  </si>
  <si>
    <t>Malate Dehydrogenase</t>
  </si>
  <si>
    <t xml:space="preserve">nad[c] + mal_L[c]  &lt;=&gt; h[c] + nadh[c] + oaa[c] </t>
  </si>
  <si>
    <t>gamma-glutamyltransferase 6 [Source:HGNC Symbol;Acc:HGNC:26891]</t>
  </si>
  <si>
    <t xml:space="preserve"> GAMMA-GLUTAMYLTRANSFERASE 6; GGT6
</t>
  </si>
  <si>
    <t>Myo-Inositol 1-Phosphatase</t>
  </si>
  <si>
    <t>Q6P531</t>
  </si>
  <si>
    <t xml:space="preserve">h2o[c] + mi1p_D[c]  -&gt; pi[c] + inost[c] </t>
  </si>
  <si>
    <t>HPA027213</t>
  </si>
  <si>
    <t>uc002fyc.5</t>
  </si>
  <si>
    <t>MI3PP</t>
  </si>
  <si>
    <t>Myo-Inositol 3-Phosphatase</t>
  </si>
  <si>
    <t xml:space="preserve">h2o[c] + mi3p_D[c]  -&gt; pi[c] + inost[c] </t>
  </si>
  <si>
    <t>ENSG00000183077</t>
  </si>
  <si>
    <t>MI4PP</t>
  </si>
  <si>
    <t>AFMID</t>
  </si>
  <si>
    <t>Myo-Inositol 4-Phosphatase</t>
  </si>
  <si>
    <t>arylformamidase [Source:HGNC Symbol;Acc:HGNC:20910]</t>
  </si>
  <si>
    <t xml:space="preserve">h2o[c] + mi4p_D[c]  -&gt; pi[c] + inost[c] </t>
  </si>
  <si>
    <t>MICITDr</t>
  </si>
  <si>
    <t>2-Methylisocitrate Dehydratase</t>
  </si>
  <si>
    <t>Q63HM1</t>
  </si>
  <si>
    <t xml:space="preserve">h2o[c] + 2mcacn[c]  &lt;=&gt; micit[c] </t>
  </si>
  <si>
    <t>HPA023861</t>
  </si>
  <si>
    <t>uc002jva.3</t>
  </si>
  <si>
    <t>Nicotinate D-Ribonucleotide Phosphohydrolase</t>
  </si>
  <si>
    <t xml:space="preserve">h2o[c] + nicrnt[c]  -&gt; pi[c] + nicrns[c] </t>
  </si>
  <si>
    <t>ENSG00000154025</t>
  </si>
  <si>
    <t>SLC5A10</t>
  </si>
  <si>
    <t xml:space="preserve"> 5'-Nucleotidase (dCMP)</t>
  </si>
  <si>
    <t>solute carrier family 5 (sodium/sugar cotransporter), member 10 [Source:HGNC Symbol;Acc:HGNC:23155]</t>
  </si>
  <si>
    <t xml:space="preserve">h2o[c] + dcmp[c]  -&gt; pi[c] + dcyt[c] </t>
  </si>
  <si>
    <t>A0PJK1</t>
  </si>
  <si>
    <t>HPA052014</t>
  </si>
  <si>
    <t>uc002gur.2</t>
  </si>
  <si>
    <t>OAADC</t>
  </si>
  <si>
    <t>Oxaloacetate Decarboxylase</t>
  </si>
  <si>
    <t xml:space="preserve">h[c] + oaa[c]  -&gt; pyr[c] + co2[c] </t>
  </si>
  <si>
    <t>ENSG00000160471</t>
  </si>
  <si>
    <t>COX6B2</t>
  </si>
  <si>
    <t>cytochrome c oxidase subunit VIb polypeptide 2 (testis) [Source:HGNC Symbol;Acc:HGNC:24380]</t>
  </si>
  <si>
    <t>Ornithine Decarboxylase</t>
  </si>
  <si>
    <t xml:space="preserve">h[c] + orn[c]  -&gt; co2[c] + ptrc[c] </t>
  </si>
  <si>
    <t>Q6YFQ2</t>
  </si>
  <si>
    <t>HPA035014</t>
  </si>
  <si>
    <t>uc002qkn.3</t>
  </si>
  <si>
    <t>Phosphofructokinase</t>
  </si>
  <si>
    <t xml:space="preserve">atp[c] + f6p[c]  -&gt; h[c] + adp[c] + fdp[c] </t>
  </si>
  <si>
    <t>Phosphoglycolate Phosphatase</t>
  </si>
  <si>
    <t>ENSG00000167769</t>
  </si>
  <si>
    <t xml:space="preserve">h2o[c] + 2pglyc[c]  -&gt; pi[c] + glyclt[c] </t>
  </si>
  <si>
    <t>ACER1</t>
  </si>
  <si>
    <t>alkaline ceramidase 1 [Source:HGNC Symbol;Acc:HGNC:18356]</t>
  </si>
  <si>
    <t>Phenylalanine Transaminase</t>
  </si>
  <si>
    <t xml:space="preserve">akg[c] + phe_L[c]  &lt;=&gt; glu_L[c] + phpyr[c] </t>
  </si>
  <si>
    <t>ALKALINE CERAMIDASE 1; ACER1;;ALKALINE CDase 1;;ALKCDase1</t>
  </si>
  <si>
    <t>Q8TDN7</t>
  </si>
  <si>
    <t>HPA042506</t>
  </si>
  <si>
    <t>uc002mel.3</t>
  </si>
  <si>
    <t>GO:0046514</t>
  </si>
  <si>
    <t>Phosphate Transport In/Out via Three Na+ Symporter</t>
  </si>
  <si>
    <t>ceramide catabolic process</t>
  </si>
  <si>
    <t xml:space="preserve">3 na1[e] + pi[e]  &lt;=&gt; pi[c] + 3 na1[c] </t>
  </si>
  <si>
    <t>The chemical reactions and pathways resulting in the breakdown of ceramides, any N-acetylated sphingoid. [GOC:ai]</t>
  </si>
  <si>
    <t>ENSG00000169169</t>
  </si>
  <si>
    <t>CPT1C</t>
  </si>
  <si>
    <t>carnitine palmitoyltransferase 1C [Source:HGNC Symbol;Acc:HGNC:18540]</t>
  </si>
  <si>
    <t>Phosphoribosylformylglycinamidine Synthase</t>
  </si>
  <si>
    <t xml:space="preserve">h2o[c] + atp[c] + gln_L[c] + fgam[c]  -&gt; h[c] + adp[c] + pi[c] + glu_L[c] + fpram[c] </t>
  </si>
  <si>
    <t xml:space="preserve"> CARNITINE PALMITOYLTRANSFERASE IC; CPT1C
;;CARNITINE PALMITOYLTRANSFERASE-I RELATED C;;
CARNITINE PALMITOYLTRANSFERASE I, BRAIN
</t>
  </si>
  <si>
    <t>ENSG00000174886</t>
  </si>
  <si>
    <t>Pyridoxamine Kinase</t>
  </si>
  <si>
    <t>NDUFA11</t>
  </si>
  <si>
    <t xml:space="preserve">atp[c] + pydam[c]  -&gt; h[c] + adp[c] + pyam5p[c] </t>
  </si>
  <si>
    <t>NADH dehydrogenase (ubiquinone) 1 alpha subcomplex, 11, 14.7kDa [Source:HGNC Symbol;Acc:HGNC:20371]</t>
  </si>
  <si>
    <t>Pyridoxine Kinase</t>
  </si>
  <si>
    <t xml:space="preserve"> NADH DEHYDROGENASE 1 ALPHA SUBCOMPLEX, 11; NDUFA11
</t>
  </si>
  <si>
    <t xml:space="preserve">atp[c] + pydxn[c]  -&gt; h[c] + adp[c] + pdx5p[c] </t>
  </si>
  <si>
    <t>Q86Y39</t>
  </si>
  <si>
    <t>uc002mdp.2</t>
  </si>
  <si>
    <t xml:space="preserve">h[c] + adp[c] + pep[c]  -&gt; atp[c] + pyr[c] </t>
  </si>
  <si>
    <t>ENSG00000171954</t>
  </si>
  <si>
    <t>CYP4F22</t>
  </si>
  <si>
    <t>RE1944C</t>
  </si>
  <si>
    <t>cytochrome P450, family 4, subfamily F, polypeptide 22 [Source:HGNC Symbol;Acc:HGNC:26820]</t>
  </si>
  <si>
    <t xml:space="preserve">atp[c] + lipoate[c]  &lt;=&gt; ppi[c] + CE5656[c] </t>
  </si>
  <si>
    <t>TDPDRE</t>
  </si>
  <si>
    <t>dTDP-4-Dehydrorhamnose 3, 5-Epimerase</t>
  </si>
  <si>
    <t xml:space="preserve"> CYTOCHROME P450, FAMILY 4, SUBFAMILY F, POLYPEPTIDE 22; CYP4F22
;;CYTOCHROME P450, SUBFAMILY IVF, POLYPEPTIDE 22
</t>
  </si>
  <si>
    <t>Q6NT55</t>
  </si>
  <si>
    <t xml:space="preserve">dtdp4d6dg[c]  -&gt; dtdp4d6dm[c] </t>
  </si>
  <si>
    <t>HPA029875</t>
  </si>
  <si>
    <t>uc002nbh.4</t>
  </si>
  <si>
    <t>TDPGDH</t>
  </si>
  <si>
    <t>dTDPglucose 4, 6-Dehydratase</t>
  </si>
  <si>
    <t xml:space="preserve">dtdpglu[c]  -&gt; h2o[c] + dtdp4d6dg[c] </t>
  </si>
  <si>
    <t>ENSG00000176022</t>
  </si>
  <si>
    <t>B3GALT6</t>
  </si>
  <si>
    <t>L-Threonine Deaminase</t>
  </si>
  <si>
    <t>Beta-1,3-galactosyltransferase 6 [Source:HGNC Symbol;Acc:HGNC:17978]</t>
  </si>
  <si>
    <t xml:space="preserve">thr_L[c]  -&gt; nh4[c] + 2obut[c] </t>
  </si>
  <si>
    <t>Thymidylate Synthase</t>
  </si>
  <si>
    <t>UDP-GAL:BETA-GAL BETA-1,3-GALACTOSYLTRANSFERASE POLYPEPTIDE 6; B3GALT6;;GALACTOSYLTRANSFERASE II; GALTII;;BETA-1,3-GALACTOSYLTRANSFERASE 6;;BETA-3-GALT6</t>
  </si>
  <si>
    <t>Q96L58</t>
  </si>
  <si>
    <t xml:space="preserve">mlthf[c] + dump[c]  -&gt; dhf[c] + dtmp[c] </t>
  </si>
  <si>
    <t>uc001adk.4</t>
  </si>
  <si>
    <t>GO:0047220</t>
  </si>
  <si>
    <t>galactosylxylosylprotein 3-beta-galactosyltransferase activity</t>
  </si>
  <si>
    <t>Tyrosine Transaminase</t>
  </si>
  <si>
    <t>Catalysis of the reaction: 4-beta-D-galactosyl-O-beta-D-xylosylprotein + UDP-galactose = 3-beta-D-galactosyl-4-beta-D-galactosyl-O-beta-D-xylosylprotein + UDP. [EC:2.4.1.134, MetaCyc:2.4.1.134-RXN]</t>
  </si>
  <si>
    <t xml:space="preserve">akg[c] + tyr_L[c]  &lt;=&gt; 34hpp[c] + glu_L[c] </t>
  </si>
  <si>
    <t>ENSG00000151418</t>
  </si>
  <si>
    <t>ATP6V1G3</t>
  </si>
  <si>
    <t>XYLt</t>
  </si>
  <si>
    <t>ATPase, H+ transporting, lysosomal 13kDa, V1 subunit G3 [Source:HGNC Symbol;Acc:HGNC:18265]</t>
  </si>
  <si>
    <t>D-Xylose Reversible Transport</t>
  </si>
  <si>
    <t xml:space="preserve">xyl_D[e]  &lt;=&gt; xyl_D[c] </t>
  </si>
  <si>
    <t>Q96LB4</t>
  </si>
  <si>
    <t>D-Glyceraldehyde:NAD+ Oxidoreductase Ec:1.2.1.3</t>
  </si>
  <si>
    <t>HPA028701</t>
  </si>
  <si>
    <t>uc001gup.3</t>
  </si>
  <si>
    <t xml:space="preserve">h2o[c] + nad[c] + glyald[c]  &lt;=&gt; 2 h[c] + nadh[c] + glyc_R[c] </t>
  </si>
  <si>
    <t>5-Methyltetrahydrofolate:NAD+ Oxidoreductase / Ec:1.5.1.20</t>
  </si>
  <si>
    <t xml:space="preserve">nad[c] + 5mthf[c]  &lt;=&gt; 2 h[c] + nadh[c] + mlthf[c] </t>
  </si>
  <si>
    <t>ENSG00000116514</t>
  </si>
  <si>
    <t xml:space="preserve">orn[c] + arg_L[e]  &lt;=&gt; arg_L[c] + orn[e] </t>
  </si>
  <si>
    <t>RNF19B</t>
  </si>
  <si>
    <t>ring finger protein 19B [Source:HGNC Symbol;Acc:HGNC:26886]</t>
  </si>
  <si>
    <t>Exchange of Pyridoxine</t>
  </si>
  <si>
    <t xml:space="preserve">pydxn[e]  &lt;=&gt; </t>
  </si>
  <si>
    <t>IBR DOMAIN-CONTAINING PROTEIN 3; IBRDC3;;NATURAL KILLER LYTIC-ASSOCIATED MOLECULE; NKLAM</t>
  </si>
  <si>
    <t>Q6ZMZ0</t>
  </si>
  <si>
    <t>HPA049587</t>
  </si>
  <si>
    <t>Transport of Pyridoxine via Diffusion</t>
  </si>
  <si>
    <t>uc010oho.3</t>
  </si>
  <si>
    <t xml:space="preserve">pydxn[e]  &lt;=&gt; pydxn[c] </t>
  </si>
  <si>
    <t>GO:0044194</t>
  </si>
  <si>
    <t>cytolytic granule</t>
  </si>
  <si>
    <t>Exchange of Pyridoxal</t>
  </si>
  <si>
    <t>A specialized secretory lysosome that is present in cells with cytolytic capability such as cytotoxic T lymphocytes and natural killer cells. Cytolytic granules mediate the storage and regulated excretion of lytic molecules for killing of target cells. [GOC:jl, PMID:11052265, PMID:12766758]</t>
  </si>
  <si>
    <t xml:space="preserve">pydx[e]  &lt;=&gt; </t>
  </si>
  <si>
    <t>ENSG00000152332</t>
  </si>
  <si>
    <t>UHMK1</t>
  </si>
  <si>
    <t xml:space="preserve">Transport of Pyridoxal </t>
  </si>
  <si>
    <t>U2AF homology motif (UHM) kinase 1 [Source:HGNC Symbol;Acc:HGNC:19683]</t>
  </si>
  <si>
    <t xml:space="preserve">pydx[e]  &lt;=&gt; pydx[c] </t>
  </si>
  <si>
    <t>Exchange of Pyridoxamine</t>
  </si>
  <si>
    <t xml:space="preserve">pydam[e]  &lt;=&gt; </t>
  </si>
  <si>
    <t>Transport of Pyridoxamine via Diffusion</t>
  </si>
  <si>
    <t>U2AF HOMOLOGY MOTIF KINASE 1; UHMK1;;KINASE-INTERACTING STATHMIN; KIS</t>
  </si>
  <si>
    <t xml:space="preserve">pydam[e]  &lt;=&gt; pydam[c] </t>
  </si>
  <si>
    <t>Q8TAS1</t>
  </si>
  <si>
    <t>uc001gcc.3</t>
  </si>
  <si>
    <t>GO:0071598</t>
  </si>
  <si>
    <t>neuronal ribonucleoprotein granule</t>
  </si>
  <si>
    <t>A ribonucleoprotein complex that is found in the cytoplasm of axons and dendrites, and transports translationally silenced mRNAs to dendritic synapses, where they are released and translated in response to specific exogenous stimuli. [GOC:BHF, GOC:go_curators, GOC:mah, PMID:19015237, PMID:20368989]</t>
  </si>
  <si>
    <t>ENSG00000197296</t>
  </si>
  <si>
    <t>EX_ppa(e)</t>
  </si>
  <si>
    <t>FITM2</t>
  </si>
  <si>
    <t xml:space="preserve">Exchange of Propionate </t>
  </si>
  <si>
    <t xml:space="preserve">ppa[e]  &lt;=&gt; </t>
  </si>
  <si>
    <t>fat storage-inducing transmembrane protein 2 [Source:HGNC Symbol;Acc:HGNC:16135]</t>
  </si>
  <si>
    <t>EX_arab_L(e)</t>
  </si>
  <si>
    <t xml:space="preserve">Exchange of L-Arabinose </t>
  </si>
  <si>
    <t xml:space="preserve">arab_L[e]  &lt;=&gt; </t>
  </si>
  <si>
    <t>UDPglucose-Hexose-1-Phosphate Uridylyltransferase</t>
  </si>
  <si>
    <t>FAT-INDUCING TRANSCRIPT 2;;FIT2;;CHROMOSOME 20 OPEN READING FRAME 142; C20ORF142</t>
  </si>
  <si>
    <t xml:space="preserve">udpg[c] + gal1p[c]  &lt;=&gt; udpgal[c] + g1p[c] </t>
  </si>
  <si>
    <t>Q8N6M3</t>
  </si>
  <si>
    <t>uc002xlr.2</t>
  </si>
  <si>
    <t>Exchange of D-Glucosamine</t>
  </si>
  <si>
    <t>GO:0035356</t>
  </si>
  <si>
    <t xml:space="preserve">gam[e]  &lt;=&gt; </t>
  </si>
  <si>
    <t>cellular triglyceride homeostasis</t>
  </si>
  <si>
    <t>Urocanase</t>
  </si>
  <si>
    <t xml:space="preserve">h2o[c] + urcan[c]  -&gt; 4izp[c] </t>
  </si>
  <si>
    <t>Any process involved in the maintenance of an internal steady state of triglyceride within a cell or between a cell and its external environment. [GOC:BHF]</t>
  </si>
  <si>
    <t xml:space="preserve">Exchange of Pyruvate </t>
  </si>
  <si>
    <t>ENSG00000149599</t>
  </si>
  <si>
    <t xml:space="preserve">pyr[e]  &lt;=&gt; </t>
  </si>
  <si>
    <t>DUSP15</t>
  </si>
  <si>
    <t>dual specificity phosphatase 15 [Source:HGNC Symbol;Acc:HGNC:16236]</t>
  </si>
  <si>
    <t>Transport of Pyruvate Reversible via Proton Symport</t>
  </si>
  <si>
    <t xml:space="preserve">h[e] + pyr[e]  &lt;=&gt; h[c] + pyr[c] </t>
  </si>
  <si>
    <t>EX_tre(e)</t>
  </si>
  <si>
    <t>Exchange of Trehalose</t>
  </si>
  <si>
    <t xml:space="preserve">tre[e]  &lt;=&gt; </t>
  </si>
  <si>
    <t>uc061wcv.1</t>
  </si>
  <si>
    <t>N-Acetylglucosamine 2-Epimerase</t>
  </si>
  <si>
    <t xml:space="preserve">acgam[c]  &lt;=&gt; acmana[c] </t>
  </si>
  <si>
    <t>dCMP Deaminase</t>
  </si>
  <si>
    <t xml:space="preserve">h2o[c] + h[c] + dcmp[c]  &lt;=&gt; nh4[c] + dump[c] </t>
  </si>
  <si>
    <t>EX_btn(e)</t>
  </si>
  <si>
    <t>ENSG00000101464</t>
  </si>
  <si>
    <t>PIGU</t>
  </si>
  <si>
    <t>phosphatidylinositol glycan anchor biosynthesis, class U [Source:HGNC Symbol;Acc:HGNC:15791]</t>
  </si>
  <si>
    <t xml:space="preserve">Exchange of Biotin </t>
  </si>
  <si>
    <t xml:space="preserve">btn[e]  &lt;=&gt; </t>
  </si>
  <si>
    <t xml:space="preserve"> CELL DIVISION CYCLE 91, S. CEREVISIAE, HOMOLOG-LIKE 1; CDC91L1
;;PHOSPHATIDYLINOSITOL GLYCAN, CLASS U; PIGU
</t>
  </si>
  <si>
    <t>EX_lcts(e)</t>
  </si>
  <si>
    <t>Q9H490</t>
  </si>
  <si>
    <t xml:space="preserve">Exchange of Lactose </t>
  </si>
  <si>
    <t>HPA046766</t>
  </si>
  <si>
    <t xml:space="preserve">lcts[e]  &lt;=&gt; </t>
  </si>
  <si>
    <t>uc002xas.3</t>
  </si>
  <si>
    <t>Formate-Tetrahydrofolate Ligase</t>
  </si>
  <si>
    <t xml:space="preserve">atp[c] + for[c] + thf[c]  -&gt; 10fthf[c] + adp[c] + pi[c] </t>
  </si>
  <si>
    <t>ENSG00000134326</t>
  </si>
  <si>
    <t>CMPK2</t>
  </si>
  <si>
    <t xml:space="preserve">Exchange of Adenine </t>
  </si>
  <si>
    <t xml:space="preserve">ade[e]  &lt;=&gt; </t>
  </si>
  <si>
    <t>cytidine monophosphate (UMP-CMP) kinase 2, mitochondrial [Source:HGNC Symbol;Acc:HGNC:27015]</t>
  </si>
  <si>
    <t xml:space="preserve">Exchange of Ethanol </t>
  </si>
  <si>
    <t xml:space="preserve">etoh[e]  &lt;=&gt; </t>
  </si>
  <si>
    <t>Ethanol Reversible Transport</t>
  </si>
  <si>
    <t xml:space="preserve"> CYTIDINE MONOPHOSPHATE (UMP-CMP) KINASE 2, MITOCHONDRIAL; CMPK2
;;CYTIDYLATE KINASE 2;;
URIDINE MONOPHOSPHATE/CYTIDINE MONOPHOSPHATE 2;;
UMP/CMP KINASE 2;;
UMP/CMPK2
</t>
  </si>
  <si>
    <t xml:space="preserve">etoh[e]  &lt;=&gt; etoh[c] </t>
  </si>
  <si>
    <t>Q5EBM0</t>
  </si>
  <si>
    <t>HPA041430</t>
  </si>
  <si>
    <t>uc002qyo.4</t>
  </si>
  <si>
    <t xml:space="preserve">Exchange of Acetaldehyde </t>
  </si>
  <si>
    <t xml:space="preserve">acald[e]  &lt;=&gt; </t>
  </si>
  <si>
    <t>Acetaldehyde Reversible Transport</t>
  </si>
  <si>
    <t xml:space="preserve">acald[e]  &lt;=&gt; acald[c] </t>
  </si>
  <si>
    <t>ENSG00000143797</t>
  </si>
  <si>
    <t>EX_sucr(e)</t>
  </si>
  <si>
    <t>MBOAT2</t>
  </si>
  <si>
    <t xml:space="preserve">Exchange of Sucrose </t>
  </si>
  <si>
    <t xml:space="preserve">sucr[e]  &lt;=&gt; </t>
  </si>
  <si>
    <t>membrane bound O-acyltransferase domain containing 2 [Source:HGNC Symbol;Acc:HGNC:25193]</t>
  </si>
  <si>
    <t>THMt3</t>
  </si>
  <si>
    <t>Thiamine Transport in via Proton Antiport</t>
  </si>
  <si>
    <t xml:space="preserve">h[c] + thm[e]  &lt;=&gt; h[e] + thm[c] </t>
  </si>
  <si>
    <t>Acetoacetyl Coenzyme A:Acetate Coa-Transferase</t>
  </si>
  <si>
    <t xml:space="preserve">atp[c] + coa[c] + acac[c]  -&gt; amp[c] + ppi[c] + aacoa[c] </t>
  </si>
  <si>
    <t xml:space="preserve"> MEMBRANE-BOUND O-ACYLTRANSFERASE DOMAIN-CONTAINING 2; MBOAT2
;;MEMBRANE-BOUND O-ACYLTRANSFERASE 2;;
LYSOPHOSPHATIDYLCHOLINE ACYLTRANSFERASE 4; LPCAT4
</t>
  </si>
  <si>
    <t>EX_pheme(e)</t>
  </si>
  <si>
    <t>Exchange of Heme</t>
  </si>
  <si>
    <t>Q6ZWT7</t>
  </si>
  <si>
    <t xml:space="preserve">pheme[e]  &lt;=&gt; </t>
  </si>
  <si>
    <t>HPA014836</t>
  </si>
  <si>
    <t>uc002qzg.1</t>
  </si>
  <si>
    <t>Transport of L-Glutamine  via Sodium Symport, Reversible</t>
  </si>
  <si>
    <t xml:space="preserve">na1[e] + gln_L[e]  -&gt; na1[c] + gln_L[c] </t>
  </si>
  <si>
    <t>ENSG00000204099</t>
  </si>
  <si>
    <t>NEU4</t>
  </si>
  <si>
    <t>5-Methylthioribose-1-Phosphate Isomerase</t>
  </si>
  <si>
    <t xml:space="preserve">5mdr1p[c]  &lt;=&gt; 5mdru1p[c] </t>
  </si>
  <si>
    <t>neuraminidase 4 (sialidase) [Source:HGNC Symbol;Acc:HGNC:21328]</t>
  </si>
  <si>
    <t>NADN</t>
  </si>
  <si>
    <t>NAD Nucleosidase</t>
  </si>
  <si>
    <t xml:space="preserve">h2o[c] + nad[c]  -&gt; h[c] + adprib[c] + ncam[c] </t>
  </si>
  <si>
    <t>NEURAMINIDASE 4; NEU4</t>
  </si>
  <si>
    <t>Q8WWR8</t>
  </si>
  <si>
    <t>HPA037395</t>
  </si>
  <si>
    <t>uc010fzr.4</t>
  </si>
  <si>
    <t>ENSG00000153086</t>
  </si>
  <si>
    <t>Methylenetetrahydrofolate Dehydrogenase (NAD)</t>
  </si>
  <si>
    <t>ACMSD</t>
  </si>
  <si>
    <t xml:space="preserve">nad[c] + mlthf[c]  &lt;=&gt; nadh[c] + methf[c] </t>
  </si>
  <si>
    <t>aminocarboxymuconate semialdehyde decarboxylase [Source:HGNC Symbol;Acc:HGNC:19288]</t>
  </si>
  <si>
    <t>EX_gua(e)</t>
  </si>
  <si>
    <t xml:space="preserve">Exchange of Guanine </t>
  </si>
  <si>
    <t xml:space="preserve">gua[e]  &lt;=&gt; </t>
  </si>
  <si>
    <t xml:space="preserve"> AMINOCARBOXYMUCONATE SEMIALDEHYDE DECARBOXYLASE; ACMSD
</t>
  </si>
  <si>
    <t>Q8TDX5</t>
  </si>
  <si>
    <t>HPA011179</t>
  </si>
  <si>
    <t>Adenosylhomocysteinase</t>
  </si>
  <si>
    <t>uc002ttz.3</t>
  </si>
  <si>
    <t xml:space="preserve">h2o[c] + ahcys[c]  &lt;=&gt; adn[c] + hcys_L[c] </t>
  </si>
  <si>
    <t>GO:0001760</t>
  </si>
  <si>
    <t>aminocarboxymuconate-semialdehyde decarboxylase activity</t>
  </si>
  <si>
    <t>EX_4abut(e)</t>
  </si>
  <si>
    <t xml:space="preserve">Exchange of 4-Aminobutanoate </t>
  </si>
  <si>
    <t>"Catalysis of the reaction: 2-amino-3-carboxymuconate 6-semialdehyde + H(+) = 2-aminomuconate 6-semialdehyde + CO(2)." [EC:4.1.1.45, RHEA:16560]</t>
  </si>
  <si>
    <t>ENSG00000163082</t>
  </si>
  <si>
    <t>SGPP2</t>
  </si>
  <si>
    <t xml:space="preserve">4abut[e]  &lt;=&gt; </t>
  </si>
  <si>
    <t>sphingosine-1-phosphate phosphatase 2 [Source:HGNC Symbol;Acc:HGNC:19953]</t>
  </si>
  <si>
    <t>ABUTt2r</t>
  </si>
  <si>
    <t>Transport of 4-Aminobutyrate  via Proton Symport, Reversible</t>
  </si>
  <si>
    <t xml:space="preserve">h[e] + 4abut[e]  &lt;=&gt; h[c] + 4abut[c] </t>
  </si>
  <si>
    <t xml:space="preserve"> SPHINGOSINE-1-PHOSPHATE PHOSPHATASE 2; SGPP2
;;SPHINGOSINE-1-PHOSPHATE PHOSPHOHYDROLASE 2; SPP2
</t>
  </si>
  <si>
    <t>Q8IWX5</t>
  </si>
  <si>
    <t>uc010zlo.2</t>
  </si>
  <si>
    <t>ENSG00000123612</t>
  </si>
  <si>
    <t>OBDHc</t>
  </si>
  <si>
    <t>ACVR1C</t>
  </si>
  <si>
    <t>2-Oxobutanoate Dehydrogenase, Cytosolic</t>
  </si>
  <si>
    <t>activin A receptor type IC [Source:HGNC Symbol;Acc:HGNC:18123]</t>
  </si>
  <si>
    <t xml:space="preserve">nad[c] + 2obut[c] + coa[c]  -&gt; nadh[c] + co2[c] + ppcoa[c] </t>
  </si>
  <si>
    <t>EX_taur(e)</t>
  </si>
  <si>
    <t xml:space="preserve">Exchange of Taurine </t>
  </si>
  <si>
    <t xml:space="preserve">taur[e]  &lt;=&gt; </t>
  </si>
  <si>
    <t>ACTIVIN A RECEPTOR, TYPE IC; ACVR1C;;ACTIVIN RECEPTOR-LIKE KINASE 7; ALK7</t>
  </si>
  <si>
    <t>Q8NER5</t>
  </si>
  <si>
    <t>HPA011933</t>
  </si>
  <si>
    <t>uc002tzk.5</t>
  </si>
  <si>
    <t>GO:1901383</t>
  </si>
  <si>
    <t>negative regulation of chorionic trophoblast cell proliferation</t>
  </si>
  <si>
    <t>Any process that stops, prevents or reduces the frequency, rate or extent of chorionic trophoblast cell proliferation. [GOC:BHF, GOC:TermGenie]</t>
  </si>
  <si>
    <t>ENSG00000144357</t>
  </si>
  <si>
    <t>UBR3</t>
  </si>
  <si>
    <t>ubiquitin protein ligase E3 component n-recognin 3 (putative) [Source:HGNC Symbol;Acc:HGNC:30467]</t>
  </si>
  <si>
    <t>UBIQUITIN PROTEIN LIGASE E3 COMPONENT N-RECOGNIN 3; UBR3</t>
  </si>
  <si>
    <t>Q6ZT12</t>
  </si>
  <si>
    <t>HPA035390</t>
  </si>
  <si>
    <t>uc061pjp.1</t>
  </si>
  <si>
    <t>GO:0071596</t>
  </si>
  <si>
    <t>ubiquitin-dependent protein catabolic process via the N-end rule pathway</t>
  </si>
  <si>
    <t>The chemical reactions and pathways resulting in the breakdown of a protein or peptide covalently tagged with ubiquitin, via the N-end rule pathway. In the N-end rule pathway, destabilizing N-terminal residues (N-degrons) in substrates are recognized by E3 ligases (N-recognins), whereupon the substrates are linked to ubiquitin and then delivered to the proteasome for degradation. [GOC:mah, GOC:rb, PMID:19246002, PMID:9112437]</t>
  </si>
  <si>
    <t>ENSG00000143891</t>
  </si>
  <si>
    <t>GALM</t>
  </si>
  <si>
    <t>galactose mutarotase (aldose 1-epimerase) [Source:HGNC Symbol;Acc:HGNC:24063]</t>
  </si>
  <si>
    <t>GALACTOSE MUTAROTASE; GALM;;ALDOSE 1-EPIMERASE;;GALACTOSE ENZYME ACTIVATOR; GLAT;;GAL PLUS ACTIVATOR</t>
  </si>
  <si>
    <t>Q96C23</t>
  </si>
  <si>
    <t>HPA035473</t>
  </si>
  <si>
    <t>uc002rqy.4</t>
  </si>
  <si>
    <t>GO:0004034</t>
  </si>
  <si>
    <t>aldose 1-epimerase activity</t>
  </si>
  <si>
    <t>Catalysis of the reaction: alpha-D-glucose = beta-D-glucose. Also acts on L-arabinose, D-xylose, D-galactose, maltose and lactose. [EC:5.1.3.3]</t>
  </si>
  <si>
    <t>ENSG00000138400</t>
  </si>
  <si>
    <t>MDH1B</t>
  </si>
  <si>
    <t>malate dehydrogenase 1B, NAD (soluble) [Source:HGNC Symbol;Acc:HGNC:17836]</t>
  </si>
  <si>
    <t>Q5I0G3</t>
  </si>
  <si>
    <t>HPA034741</t>
  </si>
  <si>
    <t>uc002vbs.4</t>
  </si>
  <si>
    <t>GO:0006108</t>
  </si>
  <si>
    <t>malate metabolic process</t>
  </si>
  <si>
    <t>"The chemical reactions and pathways involving malate, the anion of hydroxybutanedioic acid, a chiral hydroxydicarboxylic acid. The (+) enantiomer is an important intermediate in metabolism as a component of both the TCA cycle and the glyoxylate cycle." [ISBN:0198506732]</t>
  </si>
  <si>
    <t>ENSG00000159650</t>
  </si>
  <si>
    <t>UROC1</t>
  </si>
  <si>
    <t>urocanate hydratase 1 [Source:HGNC Symbol;Acc:HGNC:26444]</t>
  </si>
  <si>
    <t xml:space="preserve"> UROCANASE DOMAIN-CONTAINING PROTEIN 1; UROC1
;;UROCANASE
</t>
  </si>
  <si>
    <t>Q96N76</t>
  </si>
  <si>
    <t>HPA036254</t>
  </si>
  <si>
    <t>uc003eiz.2</t>
  </si>
  <si>
    <t>ENSG00000114124</t>
  </si>
  <si>
    <t>GRK7</t>
  </si>
  <si>
    <t>G protein-coupled receptor kinase 7 [Source:HGNC Symbol;Acc:HGNC:17031]</t>
  </si>
  <si>
    <t>G PROTEIN-COUPLED RECEPTOR KINASE 7; GRK7;;GPRK7</t>
  </si>
  <si>
    <t>Q8WTQ7</t>
  </si>
  <si>
    <t>HPA040138</t>
  </si>
  <si>
    <t>uc011bnd.3</t>
  </si>
  <si>
    <t>GO:0050254</t>
  </si>
  <si>
    <t>rhodopsin kinase activity</t>
  </si>
  <si>
    <t>Catalysis of the reaction: ATP + rhodopsin = ADP + phosphorhodopsin. [EC:2.7.11.14, MetaCyc:RHODOPSIN-KINASE-RXN]</t>
  </si>
  <si>
    <t>ENSG00000168237</t>
  </si>
  <si>
    <t>GLYCTK</t>
  </si>
  <si>
    <t>glycerate kinase [Source:HGNC Symbol;Acc:HGNC:24247]</t>
  </si>
  <si>
    <t xml:space="preserve"> GLYCERATE KINASE; GLYCTK
;;GLYCTK1
GLYCTK2, INCLUDED
</t>
  </si>
  <si>
    <t>HPA006913</t>
  </si>
  <si>
    <t>uc003ddp.1</t>
  </si>
  <si>
    <t>ENSG00000164088</t>
  </si>
  <si>
    <t>PPM1M</t>
  </si>
  <si>
    <t>protein phosphatase, Mg2+/Mn2+ dependent 1M [Source:HGNC Symbol;Acc:HGNC:26506]</t>
  </si>
  <si>
    <t>PROTEIN PHOSPHATASE, MAGNESIUM/MANGANESE-DEPENDENT, 1M; PPM1M;;PROTEIN PHOSPHATASE, MAGNESIUM-DEPENDENT, 1M;;PROTEIN PHOSPHATASE 2C, ETA ISOFORM; PP2CE;;PP2C-ETA</t>
  </si>
  <si>
    <t>HPA062291</t>
  </si>
  <si>
    <t>uc062kkn.1</t>
  </si>
  <si>
    <t>ENSG00000163281</t>
  </si>
  <si>
    <t>GNPDA2</t>
  </si>
  <si>
    <t>glucosamine-6-phosphate deaminase 2 [Source:HGNC Symbol;Acc:HGNC:21526]</t>
  </si>
  <si>
    <t xml:space="preserve"> GLUCOSAMINE-6-PHOSPHATE DEAMINASE 2; GNPDA2
;;GNP2
</t>
  </si>
  <si>
    <t>ENSG00000157426</t>
  </si>
  <si>
    <t>AASDH</t>
  </si>
  <si>
    <t>aminoadipate-semialdehyde dehydrogenase [Source:HGNC Symbol;Acc:HGNC:23993]</t>
  </si>
  <si>
    <t>AMINOADIPATE-SEMIALDEHYDE DEHYDROGENASE; AASDH;;ACYL-CoA SYNTHETASE FAMILY, MEMBER 4; ACSF4</t>
  </si>
  <si>
    <t>Q4L235</t>
  </si>
  <si>
    <t>HPA036473</t>
  </si>
  <si>
    <t>uc003hbo.5</t>
  </si>
  <si>
    <t>GO:0016878</t>
  </si>
  <si>
    <t>acid-thiol ligase activity</t>
  </si>
  <si>
    <t>Catalysis of the joining of an acid and a thiol via a carbon-sulfur bond, with the concomitant hydrolysis of the diphosphate bond in ATP or a similar triphosphate. [EC:6.2.1, GOC:mah]</t>
  </si>
  <si>
    <t>ENSG00000164303</t>
  </si>
  <si>
    <t>ENPP6</t>
  </si>
  <si>
    <t>ectonucleotide pyrophosphatase/phosphodiesterase 6 [Source:HGNC Symbol;Acc:HGNC:23409]</t>
  </si>
  <si>
    <t>Q6UWR7</t>
  </si>
  <si>
    <t>HPA042740</t>
  </si>
  <si>
    <t>uc003iwc.3</t>
  </si>
  <si>
    <t>GO:0019695</t>
  </si>
  <si>
    <t>choline metabolic process</t>
  </si>
  <si>
    <t>The chemical reactions and pathways involving choline (2-hydroxyethyltrimethylammonium), an amino alcohol that occurs widely in living organisms as a constituent of certain types of phospholipids and in the neurotransmitter acetylcholine. [GOC:jl, ISBN:0192801023]</t>
  </si>
  <si>
    <t>ENSG00000145626</t>
  </si>
  <si>
    <t>UGT3A1</t>
  </si>
  <si>
    <t>UDP glycosyltransferase 3 family, polypeptide A1 [Source:HGNC Symbol;Acc:HGNC:26625]</t>
  </si>
  <si>
    <t>URIDINE DIPHOSPHATE GLUCURONOSYLTRANSFERASE 3 FAMILY, MEMBER A1; UGT3A1;;UDP GLUCURONOSYLTRANSFERASE 3 FAMILY, MEMBER A1</t>
  </si>
  <si>
    <t>Q6NUS8</t>
  </si>
  <si>
    <t>HPA056290</t>
  </si>
  <si>
    <t>uc003jjv.3</t>
  </si>
  <si>
    <t>ENSG00000215218</t>
  </si>
  <si>
    <t>UBE2QL1</t>
  </si>
  <si>
    <t>ubiquitin conjugating enzyme E2Q family-like 1 [Source:HGNC Symbol;Acc:HGNC:37269]</t>
  </si>
  <si>
    <t>UBIQUITIN-CONJUGATING ENZYME E2Q FAMILY-LIKE PROTEIN 1; UBE2QL1</t>
  </si>
  <si>
    <t>A1L167</t>
  </si>
  <si>
    <t>HPA057414</t>
  </si>
  <si>
    <t>uc003jdp.5</t>
  </si>
  <si>
    <t>GO:0061631</t>
  </si>
  <si>
    <t>ubiquitin conjugating enzyme activity</t>
  </si>
  <si>
    <t>Isoenergetic transfer of ubiquitin from one protein to another via the reaction X-ubiquitin + Y -&gt; Y-ubiquitin + X, where both the X-ubiquitin and Y-ubiquitin linkages are thioester bonds between the C-terminal glycine of ubiquitin and a sulfhydryl side group of a cysteine residue. [GOC:BioGRID, GOC:dph]</t>
  </si>
  <si>
    <t>ENSG00000164211</t>
  </si>
  <si>
    <t>STARD4</t>
  </si>
  <si>
    <t>StAR related lipid transfer domain containing 4 [Source:HGNC Symbol;Acc:HGNC:18058]</t>
  </si>
  <si>
    <t>START DOMAIN-CONTAINING PROTEIN 4; STARD4</t>
  </si>
  <si>
    <t>Q96DR4</t>
  </si>
  <si>
    <t>HPA048081</t>
  </si>
  <si>
    <t>uc003kph.2</t>
  </si>
  <si>
    <t>GO:0016023</t>
  </si>
  <si>
    <t>cytoplasmic membrane-bounded vesicle</t>
  </si>
  <si>
    <t>A membrane-bounded vesicle found in the cytoplasm of the cell. [GOC:ai, GOC:mah]</t>
  </si>
  <si>
    <t>ENSG00000164332</t>
  </si>
  <si>
    <t>UBLCP1</t>
  </si>
  <si>
    <t>ubiquitin like domain containing CTD phosphatase 1 [Source:HGNC Symbol;Acc:HGNC:28110]</t>
  </si>
  <si>
    <t>UBIQUITIN-LIKE DOMAIN-CONTAINING CTD PHOSPHATASE 1; UBLCP1</t>
  </si>
  <si>
    <t>Q8WVY7</t>
  </si>
  <si>
    <t>HPA039615</t>
  </si>
  <si>
    <t>uc003lxq.2</t>
  </si>
  <si>
    <t>ENSG00000172497</t>
  </si>
  <si>
    <t>ACOT12</t>
  </si>
  <si>
    <t>acyl-CoA thioesterase 12 [Source:HGNC Symbol;Acc:HGNC:24436]</t>
  </si>
  <si>
    <t xml:space="preserve"> ACYL-CoA THIOESTERASE 12; ACOT12
;;CYTOSOLIC ACETYL-CoA HYDROLASE; CACH
</t>
  </si>
  <si>
    <t>Q8WYK0</t>
  </si>
  <si>
    <t>HPA037724</t>
  </si>
  <si>
    <t>uc003khl.4</t>
  </si>
  <si>
    <t>ENSG00000112309</t>
  </si>
  <si>
    <t>B3GAT2</t>
  </si>
  <si>
    <t>beta-1,3-glucuronyltransferase 2 [Source:HGNC Symbol;Acc:HGNC:922]</t>
  </si>
  <si>
    <t>BETA-1,3-GLUCURONYLTRANSFERASE 2; B3GAT2;;UDP-GLUCURONYLTRANSFERASE S;;GLUCURONOSYLTRANSFERASE S; GLCATS;;KIAA1963</t>
  </si>
  <si>
    <t>Q9NPZ5</t>
  </si>
  <si>
    <t>HPA012059</t>
  </si>
  <si>
    <t>uc003pfv.4</t>
  </si>
  <si>
    <t>ENSG00000147576</t>
  </si>
  <si>
    <t>ADHFE1</t>
  </si>
  <si>
    <t>alcohol dehydrogenase, iron containing, 1 [Source:HGNC Symbol;Acc:HGNC:16354]</t>
  </si>
  <si>
    <t xml:space="preserve"> ALCOHOL DEHYDROGENASE, IRON-CONTAINING, 1; ADHFE1
;;HYDROXYACID-OXOACID TRANSHYDROGENASE; HOT;;
ALCOHOL DEHYDROGENASE 8; ADH8
</t>
  </si>
  <si>
    <t>ENSG00000147485</t>
  </si>
  <si>
    <t>PXDNL</t>
  </si>
  <si>
    <t>peroxidasin like [Source:HGNC Symbol;Acc:HGNC:26359]</t>
  </si>
  <si>
    <t>PEROXIDASIN, DROSOPHILA, HOMOLOG-LIKE; PXDNL;;POLYSOMAL RIBONUCLEASE 1, XENOPUS, HOMOLOG OF; PMR1;;VASCULAR PEROXIDASE 2; VPO2</t>
  </si>
  <si>
    <t>uc064msq.1</t>
  </si>
  <si>
    <t>Catalysis of the reaction: donor + hydrogen peroxide = oxidized donor + 2 H2O. [EC:1.11.1.7]</t>
  </si>
  <si>
    <t>ENSG00000158669</t>
  </si>
  <si>
    <t>1-acylglycerol-3-phosphate O-acyltransferase 6 [Source:HGNC Symbol;Acc:HGNC:20880]</t>
  </si>
  <si>
    <t xml:space="preserve"> 1-@ACYLGLYCEROL-3-PHOSPHATE O-ACYLTRANSFERASE 6; AGPAT6
;;LYSOPHOSPHATIDIC ACID ACYLTRANSFERASE-ZETA;;
LPAAT-ZETA
</t>
  </si>
  <si>
    <t>Q86UL3</t>
  </si>
  <si>
    <t>HPA016471</t>
  </si>
  <si>
    <t>uc003xnz.2</t>
  </si>
  <si>
    <t>ENSG00000187024</t>
  </si>
  <si>
    <t>PTRH1</t>
  </si>
  <si>
    <t>peptidyl-tRNA hydrolase 1 homolog [Source:HGNC Symbol;Acc:HGNC:27039]</t>
  </si>
  <si>
    <t>uc064vwo.1</t>
  </si>
  <si>
    <t>GO:0004045</t>
  </si>
  <si>
    <t>aminoacyl-tRNA hydrolase activity</t>
  </si>
  <si>
    <t>Catalysis of the reaction: N-substituted aminoacyl-tRNA + H2O = N-substituted amino acid + tRNA. [EC:3.1.1.29]</t>
  </si>
  <si>
    <t>ENSG00000167103</t>
  </si>
  <si>
    <t>PIP5KL1</t>
  </si>
  <si>
    <t>phosphatidylinositol-4-phosphate 5-kinase-like 1 [Source:HGNC Symbol;Acc:HGNC:28711]</t>
  </si>
  <si>
    <t>PHOSPHATIDYLINOSITOL 4-PHOSPHATE-5-KINASE-LIKE 1; PIP5KL1;;PHOSPHATIDYLINOSITOL PHOSPHATE KINASE HOMOLOG; PIPKH</t>
  </si>
  <si>
    <t>Q5T9C9</t>
  </si>
  <si>
    <t>HPA056240</t>
  </si>
  <si>
    <t>uc011mao.3</t>
  </si>
  <si>
    <t>GO:0016308</t>
  </si>
  <si>
    <t>1-phosphatidylinositol-4-phosphate 5-kinase activity</t>
  </si>
  <si>
    <t>Catalysis of the reaction: 1-phosphatidyl-1D-myo-inositol 4-phosphate + ATP = 1-phosphatidyl-1D-myo-inositol 4,5-bisphosphate + ADP + 2 H(+). [EC:2.7.1.68, RHEA:14428]</t>
  </si>
  <si>
    <t>ENSG00000158079</t>
  </si>
  <si>
    <t>PTPDC1</t>
  </si>
  <si>
    <t>protein tyrosine phosphatase domain containing 1 [Source:HGNC Symbol;Acc:HGNC:30184]</t>
  </si>
  <si>
    <t>A2A3K4</t>
  </si>
  <si>
    <t>HPA026832</t>
  </si>
  <si>
    <t>uc004auf.2</t>
  </si>
  <si>
    <t>GO:0060271</t>
  </si>
  <si>
    <t>cilium morphogenesis</t>
  </si>
  <si>
    <t>A process that is carried out at the cellular level and in which the structure of a cilium is organized. [GOC:BHF, GOC:dph]</t>
  </si>
  <si>
    <t>ENSG00000094841</t>
  </si>
  <si>
    <t>UPRT</t>
  </si>
  <si>
    <t>uracil phosphoribosyltransferase homolog [Source:HGNC Symbol;Acc:HGNC:28334]</t>
  </si>
  <si>
    <t>URACIL PHOSPHORIBOSYLTRANSFERASE, S. CEREVISIAE, HOMOLOG OF; UPRT</t>
  </si>
  <si>
    <t>Q96BW1</t>
  </si>
  <si>
    <t>HPA000805</t>
  </si>
  <si>
    <t>uc004ecb.3</t>
  </si>
  <si>
    <t>Catalysis of the reaction: ATP + uridine = ADP + UMP. [EC:2.7.1.48]</t>
  </si>
  <si>
    <t>ENSG00000130822</t>
  </si>
  <si>
    <t>PNCK</t>
  </si>
  <si>
    <t>pregnancy up-regulated nonubiquitous CaM kinase [Source:HGNC Symbol;Acc:HGNC:13415]</t>
  </si>
  <si>
    <t>PREGNANCY-UPREGULATED, NONUBIQUITOUS, CAM KINASE; PNCK;;CALCIUM/CALMODULIN-DEPENDENT PROTEIN KINASE I-BETA; CAMK1B;;BSTK3, MOUSE, HOMOLOG OF</t>
  </si>
  <si>
    <t>Q6P2M8</t>
  </si>
  <si>
    <t>HPA007458</t>
  </si>
  <si>
    <t>uc065buh.1</t>
  </si>
  <si>
    <t>ENSG00000071909</t>
  </si>
  <si>
    <t>MYO3B</t>
  </si>
  <si>
    <t>myosin IIIB [Source:HGNC Symbol;Acc:HGNC:15576]</t>
  </si>
  <si>
    <t>MYOSIN IIIB; MYO3B</t>
  </si>
  <si>
    <t>Q8WXR4</t>
  </si>
  <si>
    <t>HPA045483</t>
  </si>
  <si>
    <t>uc002ufz.4</t>
  </si>
  <si>
    <t>GO:0050896</t>
  </si>
  <si>
    <t>response to stimulus</t>
  </si>
  <si>
    <t>Any process that results in a change in state or activity of a cell or an organism (in terms of movement, secretion, enzyme production, gene expression, etc.) as a result of a stimulus. The process begins with detection of the stimulus and ends with a change in state or activity or the cell or organism. [GOC:ai, GOC:bf]</t>
  </si>
  <si>
    <t>ENSG00000151414</t>
  </si>
  <si>
    <t>NEK7</t>
  </si>
  <si>
    <t>NIMA-related kinase 7 [Source:HGNC Symbol;Acc:HGNC:13386]</t>
  </si>
  <si>
    <t>NEVER IN MITOSIS GENE A-RELATED KINASE 7; NEK7;;NIMA-RELATED KINASE 7</t>
  </si>
  <si>
    <t>Q8TDX7</t>
  </si>
  <si>
    <t>HPA015520</t>
  </si>
  <si>
    <t>uc001gun.5</t>
  </si>
  <si>
    <t>ENSG00000101438</t>
  </si>
  <si>
    <t>SLC32A1</t>
  </si>
  <si>
    <t>solute carrier family 32 (GABA vesicular transporter), member 1 [Source:HGNC Symbol;Acc:HGNC:11018]</t>
  </si>
  <si>
    <t>Q9H598</t>
  </si>
  <si>
    <t>HPA059985</t>
  </si>
  <si>
    <t>uc002xjc.3</t>
  </si>
  <si>
    <t>ENSG00000124091</t>
  </si>
  <si>
    <t>GCNT7</t>
  </si>
  <si>
    <t>glucosaminyl (N-acetyl) transferase family member 7 [Source:HGNC Symbol;Acc:HGNC:16099]</t>
  </si>
  <si>
    <t>Q6ZNI0</t>
  </si>
  <si>
    <t>HPA052617</t>
  </si>
  <si>
    <t>uc061xwx.1</t>
  </si>
  <si>
    <t>GO:0008375</t>
  </si>
  <si>
    <t>acetylglucosaminyltransferase activity</t>
  </si>
  <si>
    <t>Catalysis of the transfer of an N-acetylglucosaminyl residue from UDP-N-acetyl-glucosamine to a sugar. [ISBN:0198506732]</t>
  </si>
  <si>
    <t>ENSG00000172264</t>
  </si>
  <si>
    <t>MACROD2</t>
  </si>
  <si>
    <t>MACRO domain containing 2 [Source:HGNC Symbol;Acc:HGNC:16126]</t>
  </si>
  <si>
    <t>MACRO DOMAIN-CONTAINING 2; MACROD2;;C20ORF133</t>
  </si>
  <si>
    <t>A1Z1Q3</t>
  </si>
  <si>
    <t>HPA049076</t>
  </si>
  <si>
    <t>uc002wot.4</t>
  </si>
  <si>
    <t>ENSG00000184182</t>
  </si>
  <si>
    <t>UBE2F</t>
  </si>
  <si>
    <t>ubiquitin conjugating enzyme E2F (putative) [Source:HGNC Symbol;Acc:HGNC:12480]</t>
  </si>
  <si>
    <t>uc061ubv.1</t>
  </si>
  <si>
    <t>ENSG00000119121</t>
  </si>
  <si>
    <t>TRPM6</t>
  </si>
  <si>
    <t>transient receptor potential cation channel, subfamily M, member 6 [Source:HGNC Symbol;Acc:HGNC:17995]</t>
  </si>
  <si>
    <t>TRANSIENT RECEPTOR POTENTIAL CATION CHANNEL, SUBFAMILY M, MEMBER 6;TRPM6;;CHANNEL KINASE 2; CHAK2;;MELASTATIN-RELATED TRP CATION CHANNEL 6</t>
  </si>
  <si>
    <t>Q9BX84</t>
  </si>
  <si>
    <t>HPA007037</t>
  </si>
  <si>
    <t>uc004ajl.1</t>
  </si>
  <si>
    <t>ENSG00000170191</t>
  </si>
  <si>
    <t>NANP</t>
  </si>
  <si>
    <t>N-acetylneuraminic acid phosphatase [Source:HGNC Symbol;Acc:HGNC:16140]</t>
  </si>
  <si>
    <t xml:space="preserve"> N-ACETYLNEURAMINIC ACID PHOSPHATASE; NANP
;;Neu5Ac-9-PHOSPHATE PHOSPHATASE HALOACID DEHALOGENASE-LIKE HYDROLASE
DOMAIN-CONTAINING PROTEIN-4; HDHD4
</t>
  </si>
  <si>
    <t>Q8TBE9</t>
  </si>
  <si>
    <t>HPA050342</t>
  </si>
  <si>
    <t>uc002wuy.4</t>
  </si>
  <si>
    <t>ENSG00000125834</t>
  </si>
  <si>
    <t>STK35</t>
  </si>
  <si>
    <t>serine/threonine kinase 35 [Source:HGNC Symbol;Acc:HGNC:16254]</t>
  </si>
  <si>
    <t>SERINE/THREONINE KINASE 35; STK35;;CLP36-INTERACTING KINASE; CLIK1</t>
  </si>
  <si>
    <t>Q8TDR2</t>
  </si>
  <si>
    <t>HPA051673</t>
  </si>
  <si>
    <t>uc002wfw.5</t>
  </si>
  <si>
    <t>ENSG00000197530</t>
  </si>
  <si>
    <t>MIB2</t>
  </si>
  <si>
    <t>mindbomb E3 ubiquitin protein ligase 2 [Source:HGNC Symbol;Acc:HGNC:30577]</t>
  </si>
  <si>
    <t>MINDBOMB, DROSOPHILA, HOMOLOG OF, 2; MIB2;;SKELETROPHIN</t>
  </si>
  <si>
    <t>Q96AX9</t>
  </si>
  <si>
    <t>CAB037055</t>
  </si>
  <si>
    <t>uc001agi.4</t>
  </si>
  <si>
    <t>GO:0016567</t>
  </si>
  <si>
    <t>protein ubiquitination</t>
  </si>
  <si>
    <t>The process in which one or more ubiquitin groups are added to a protein. [GOC:ai]</t>
  </si>
  <si>
    <t>ENSG00000162999</t>
  </si>
  <si>
    <t>DUSP19</t>
  </si>
  <si>
    <t>dual specificity phosphatase 19 [Source:HGNC Symbol;Acc:HGNC:18894]</t>
  </si>
  <si>
    <t>DUAL-SPECIFICITY PHOSPHATASE 19; DUSP19;;SAPK PATHWAY-REGULATING PHOSPHATASE 1; SKRP1;;DUSP17;;LMWDSP3</t>
  </si>
  <si>
    <t>Q8WTR2</t>
  </si>
  <si>
    <t>HPA021501</t>
  </si>
  <si>
    <t>uc010frp.4</t>
  </si>
  <si>
    <t>GO:0008579</t>
  </si>
  <si>
    <t>JUN kinase phosphatase activity</t>
  </si>
  <si>
    <t>Catalysis of the reaction: JUN kinase serine/threonine/tyrosine phosphate + H2O = JUN kinase serine/threonine/tyrosine + phosphate. [GOC:mah]</t>
  </si>
  <si>
    <t>ENSG00000198569</t>
  </si>
  <si>
    <t>SLC34A3</t>
  </si>
  <si>
    <t>solute carrier family 34 (type II sodium/phosphate contransporter), member 3 [Source:HGNC Symbol;Acc:HGNC:20305]</t>
  </si>
  <si>
    <t xml:space="preserve"> SOLUTE CARRIER FAMILY 34 (SODIUM/PHOSPHATE COTRANSPORTER), MEMBER
3; SLC34A3
;;SODIUM/INORGANIC PHOSPHATE COTRANSPORTER, TYPE IIC; NPTIIC
</t>
  </si>
  <si>
    <t>Q8N130</t>
  </si>
  <si>
    <t>HPA023776</t>
  </si>
  <si>
    <t>uc004cmf.1</t>
  </si>
  <si>
    <t>ENSG00000170324</t>
  </si>
  <si>
    <t>FRMPD2</t>
  </si>
  <si>
    <t>FERM and PDZ domain containing 2 [Source:HGNC Symbol;Acc:HGNC:28572]</t>
  </si>
  <si>
    <t>FERM AND PDZ DOMAINS-CONTAINING PROTEIN 2; FRMPD2</t>
  </si>
  <si>
    <t>Q68DX3</t>
  </si>
  <si>
    <t>HPA045059</t>
  </si>
  <si>
    <t>uc001jgg.5</t>
  </si>
  <si>
    <t>GO:0070830</t>
  </si>
  <si>
    <t>bicellular tight junction assembly</t>
  </si>
  <si>
    <t>The aggregation, arrangement and bonding together of a set of components to form a tight junction, an occluding cell-cell junction that is composed of a branching network of sealing strands that completely encircles the apical end of each cell in an epithelial sheet. [GOC:mah]</t>
  </si>
  <si>
    <t>ENSG00000165338</t>
  </si>
  <si>
    <t>HECTD2</t>
  </si>
  <si>
    <t>HECT domain containing E3 ubiquitin protein ligase 2 [Source:HGNC Symbol;Acc:HGNC:26736]</t>
  </si>
  <si>
    <t>ENSG00000139344</t>
  </si>
  <si>
    <t>AMDHD1</t>
  </si>
  <si>
    <t>amidohydrolase domain containing 1 [Source:HGNC Symbol;Acc:HGNC:28577]</t>
  </si>
  <si>
    <t>Q96NU7</t>
  </si>
  <si>
    <t>HPA039720</t>
  </si>
  <si>
    <t>uc001tel.2</t>
  </si>
  <si>
    <t>ENSG00000173262</t>
  </si>
  <si>
    <t>SLC2A14</t>
  </si>
  <si>
    <t>solute carrier family 2 (facilitated glucose transporter), member 14 [Source:HGNC Symbol;Acc:HGNC:18301]</t>
  </si>
  <si>
    <t xml:space="preserve"> SOLUTE CARRIER FAMILY 2 (FACILITATED GLUCOSE TRANSPORTER), MEMBER
14; SLC2A14
;;GLUCOSE TRANSPORTER 14; GLUT14
</t>
  </si>
  <si>
    <t>Q8TDB8</t>
  </si>
  <si>
    <t>HPA006539</t>
  </si>
  <si>
    <t>uc001qtl.4</t>
  </si>
  <si>
    <t>ENSG00000187676</t>
  </si>
  <si>
    <t>B3GLCT</t>
  </si>
  <si>
    <t>beta 3-glucosyltransferase [Source:HGNC Symbol;Acc:HGNC:20207]</t>
  </si>
  <si>
    <t>UDP-GAL:BETA-GlcNAc BETA-1,3-GALACTOSYLTRANSFERASE-LIKE; B3GALTL;;BETA-3-GLYCOSYLTRANSFERASE-LIKE; B3GTL;;BETA-1,3-GLUCOSYLTRANSFERASE; B3GLCT</t>
  </si>
  <si>
    <t>Q6Y288</t>
  </si>
  <si>
    <t>HPA017664</t>
  </si>
  <si>
    <t>uc010aaz.4</t>
  </si>
  <si>
    <t>GO:0036066</t>
  </si>
  <si>
    <t>protein O-linked fucosylation</t>
  </si>
  <si>
    <t>The process of transferring a fucosyl group to a serine or threonine residues in a protein acceptor molecule, to form an O-linked protein-sugar linkage. [GOC:sart, PMID:19948734]</t>
  </si>
  <si>
    <t>ENSG00000139988</t>
  </si>
  <si>
    <t>RDH12</t>
  </si>
  <si>
    <t>retinol dehydrogenase 12 (all-trans/9-cis/11-cis) [Source:HGNC Symbol;Acc:HGNC:19977]</t>
  </si>
  <si>
    <t xml:space="preserve"> RETINOL DEHYDROGENASE 12; RDH12
;;RETINOL DEHYDROGENASE, ALL-TRANS AND 9-CIS
</t>
  </si>
  <si>
    <t>Q96NR8</t>
  </si>
  <si>
    <t>uc001xjz.4</t>
  </si>
  <si>
    <t>ENSG00000213920</t>
  </si>
  <si>
    <t>MDP1</t>
  </si>
  <si>
    <t>magnesium-dependent phosphatase 1 [Source:HGNC Symbol;Acc:HGNC:28781]</t>
  </si>
  <si>
    <t>Q86V88</t>
  </si>
  <si>
    <t>HPA003064</t>
  </si>
  <si>
    <t>uc001wnl.3</t>
  </si>
  <si>
    <t>ENSG00000167889</t>
  </si>
  <si>
    <t>MGAT5B</t>
  </si>
  <si>
    <t>mannosyl (alpha-1,6-)-glycoprotein beta-1,6-N-acetyl-glucosaminyltransferase, isozyme B [Source:HGNC Symbol;Acc:HGNC:24140]</t>
  </si>
  <si>
    <t>ALPHA-1,6-@MANNOSYL-GLYCOPROTEIN BETA-1,6-N-ACETYLGLUCOSAMINYLTRANSFERASE,ISOZYME B; MGAT5B;;UDP-N-ACETYLGLUCOSAMINE:ALPHA-1,6-D-MANNOSIDE BETA-1,6-N-ACETYLGLUCOSAMINYLTRANSFERASE;;GNT-VB;;GNT-IX</t>
  </si>
  <si>
    <t>Q3V5L5</t>
  </si>
  <si>
    <t>HPA017424</t>
  </si>
  <si>
    <t>uc002jth.4</t>
  </si>
  <si>
    <t>GO:0030144</t>
  </si>
  <si>
    <t>alpha-1,6-mannosylglycoprotein 6-beta-N-acetylglucosaminyltransferase activity</t>
  </si>
  <si>
    <t>Catalysis of the reaction: UDP-N-acetyl-D-glucosamine + N-acetyl-beta-D-glucosaminyl-1,2-alpha-D-mannosyl-1,3(6)-(N-acetyl-beta-D-glucosaminyl-1,2-alpha-D-mannosyl,1,6(3))-beta-D-mannosyl-1,4-N-acetyl-beta-D-glucosaminyl-R = UDP + N-acetyl-beta-D-glucosaminyl-1,2-(N-acetyl-beta-D-glucosaminyl-1,6)-1,2-alpha-D-mannosyl-1,3(6)-(N-acetyl-beta-D-glucosaminyl-1,2-alpha-D-mannosyl-1,6(3))-beta-D-mannosyl-1,4-N-acetyl-beta-D-glucosaminyl-R. Only branched mannose glycopeptides with non-reducing N-acetylglucosamine terminal residues act as acceptors. [EC:2.4.1.155]</t>
  </si>
  <si>
    <t>ENSG00000277033</t>
  </si>
  <si>
    <t>B3GNTL1</t>
  </si>
  <si>
    <t>UDP-GlcNAc:betaGal beta-1,3-N-acetylglucosaminyltransferase-like 1 [Source:HGNC Symbol;Acc:HGNC:21727]</t>
  </si>
  <si>
    <t>CHR_HSCHR17_1_CTG9</t>
  </si>
  <si>
    <t xml:space="preserve"> BETA-1,3-N-ACETYLGLUCOSAMINYLTRANSFERASE-LIKE 1; B3GNTL1
</t>
  </si>
  <si>
    <t>HPA024547</t>
  </si>
  <si>
    <t>ENSG00000180638</t>
  </si>
  <si>
    <t>SLC47A2</t>
  </si>
  <si>
    <t>solute carrier family 47 (multidrug and toxin extrusion), member 2 [Source:HGNC Symbol;Acc:HGNC:26439]</t>
  </si>
  <si>
    <t>SOLUTE CARRIER FAMILY 47, MEMBER 2; SLC47A2;;MULTIDRUG AND TOXIN EXTRUSION PROTEIN 2; MATE2;;MATE2K</t>
  </si>
  <si>
    <t>Q86VL8</t>
  </si>
  <si>
    <t>HPA062112</t>
  </si>
  <si>
    <t>uc002gwe.5</t>
  </si>
  <si>
    <t>ENSG00000174448</t>
  </si>
  <si>
    <t>STARD6</t>
  </si>
  <si>
    <t>StAR related lipid transfer domain containing 6 [Source:HGNC Symbol;Acc:HGNC:18066]</t>
  </si>
  <si>
    <t>START DOMAIN-CONTAINING PROTEIN 6; STARD6</t>
  </si>
  <si>
    <t>P59095</t>
  </si>
  <si>
    <t>HPA042583</t>
  </si>
  <si>
    <t>uc060phn.1</t>
  </si>
  <si>
    <t>ENSG00000177414</t>
  </si>
  <si>
    <t>UBE2U</t>
  </si>
  <si>
    <t>ubiquitin conjugating enzyme E2U (putative) [Source:HGNC Symbol;Acc:HGNC:28559]</t>
  </si>
  <si>
    <t>HPA021660</t>
  </si>
  <si>
    <t>uc057hfu.1</t>
  </si>
  <si>
    <t>ENSG00000162885</t>
  </si>
  <si>
    <t>B3GALNT2</t>
  </si>
  <si>
    <t>beta-1,3-N-acetylgalactosaminyltransferase 2 [Source:HGNC Symbol;Acc:HGNC:28596]</t>
  </si>
  <si>
    <t>BETA-1,3-N-ACETYLGALACTOSAMINYLTRANSFERASE 2; B3GALNT2;;UDP-GalNAc:BETA-GLcNAc-BETA-1,3-GALACTOSAMINYLTRANSFERASE, POLYPEPTIDE2;;B3GalNAc-T2;;MGC39558</t>
  </si>
  <si>
    <t>Q8NCR0</t>
  </si>
  <si>
    <t>HPA050662</t>
  </si>
  <si>
    <t>uc001hxc.4</t>
  </si>
  <si>
    <t>ENSG00000162695</t>
  </si>
  <si>
    <t>SLC30A7</t>
  </si>
  <si>
    <t>solute carrier family 30 (zinc transporter), member 7 [Source:HGNC Symbol;Acc:HGNC:19306]</t>
  </si>
  <si>
    <t>SOLUTE CARRIER FAMILY 30 (ZINC TRANSPORTER), MEMBER 7; SLC30A7;;ZINC TRANSPORTER 7; ZNT7</t>
  </si>
  <si>
    <t>Q8NEW0</t>
  </si>
  <si>
    <t>HPA018034</t>
  </si>
  <si>
    <t>uc001dtn.3</t>
  </si>
  <si>
    <t>GO:0010043</t>
  </si>
  <si>
    <t>response to zinc ion</t>
  </si>
  <si>
    <t>Any process that results in a change in state or activity of a cell or an organism (in terms of movement, secretion, enzyme production, gene expression, etc.) as a result of a zinc ion stimulus. [GOC:sm]</t>
  </si>
  <si>
    <t>ENSG00000168159</t>
  </si>
  <si>
    <t>RNF187</t>
  </si>
  <si>
    <t>ring finger protein 187 [Source:HGNC Symbol;Acc:HGNC:27146]</t>
  </si>
  <si>
    <t>RING FINGER PROTEIN 187; RNF187;;RING DOMAIN AP1 COACTIVATOR 1; RACO1</t>
  </si>
  <si>
    <t>Q5TA31</t>
  </si>
  <si>
    <t>HPA030098</t>
  </si>
  <si>
    <t>uc057qfa.1</t>
  </si>
  <si>
    <t>ENSG00000167065</t>
  </si>
  <si>
    <t>DUSP18</t>
  </si>
  <si>
    <t>dual specificity phosphatase 18 [Source:HGNC Symbol;Acc:HGNC:18484]</t>
  </si>
  <si>
    <t>DUAL-SPECIFICITY PHOSPHATASE 18; DUSP18;;LMWDSP20</t>
  </si>
  <si>
    <t>uc062dfg.1</t>
  </si>
  <si>
    <t>ENSG00000114999</t>
  </si>
  <si>
    <t>TTL</t>
  </si>
  <si>
    <t>tubulin tyrosine ligase [Source:HGNC Symbol;Acc:HGNC:21586]</t>
  </si>
  <si>
    <t>TUBULIN-TYROSINE LIGASE; TTL</t>
  </si>
  <si>
    <t>Q8NG68</t>
  </si>
  <si>
    <t>HPA066819</t>
  </si>
  <si>
    <t>uc002thu.4</t>
  </si>
  <si>
    <t>GO:0004835</t>
  </si>
  <si>
    <t>tubulin-tyrosine ligase activity</t>
  </si>
  <si>
    <t>Catalysis of the reaction: ATP + detyrosinated alpha-tubulin + L-tyrosine = alpha-tubulin + ADP + phosphate. [EC:6.3.2.25]</t>
  </si>
  <si>
    <t>ENSG00000186281</t>
  </si>
  <si>
    <t>GPAT2</t>
  </si>
  <si>
    <t>glycerol-3-phosphate acyltransferase 2, mitochondrial [Source:HGNC Symbol;Acc:HGNC:27168]</t>
  </si>
  <si>
    <t>GLYCEROL-3-PHOSPHATE ACYLTRANSFERASE 2, MITOCHONDRIAL; GPAT2</t>
  </si>
  <si>
    <t>Q6NUI2</t>
  </si>
  <si>
    <t>HPA036841</t>
  </si>
  <si>
    <t>uc002svf.4</t>
  </si>
  <si>
    <t>ENSG00000163803</t>
  </si>
  <si>
    <t>PLB1</t>
  </si>
  <si>
    <t>phospholipase B1 [Source:HGNC Symbol;Acc:HGNC:30041]</t>
  </si>
  <si>
    <t>PHOSPHOLIPASE B1; PLB1;;PLB;;FLJ30866</t>
  </si>
  <si>
    <t>uc061hsh.1</t>
  </si>
  <si>
    <t>ENSG00000163012</t>
  </si>
  <si>
    <t>ZSWIM2</t>
  </si>
  <si>
    <t>zinc finger, SWIM-type containing 2 [Source:HGNC Symbol;Acc:HGNC:30990]</t>
  </si>
  <si>
    <t>Q8NEG5</t>
  </si>
  <si>
    <t>HPA036419</t>
  </si>
  <si>
    <t>uc002upu.2</t>
  </si>
  <si>
    <t>ENSG00000007001</t>
  </si>
  <si>
    <t>UPP2</t>
  </si>
  <si>
    <t>uridine phosphorylase 2 [Source:HGNC Symbol;Acc:HGNC:23061]</t>
  </si>
  <si>
    <t>O95045</t>
  </si>
  <si>
    <t>HPA035226</t>
  </si>
  <si>
    <t>uc002tzo.3</t>
  </si>
  <si>
    <t>ENSG00000205301</t>
  </si>
  <si>
    <t>MGAT4D</t>
  </si>
  <si>
    <t>MGAT4 family member D [Source:HGNC Symbol;Acc:HGNC:43619]</t>
  </si>
  <si>
    <t>LOC152586 GENE;;LOC152586</t>
  </si>
  <si>
    <t>HPA036523</t>
  </si>
  <si>
    <t>uc062ztr.1</t>
  </si>
  <si>
    <t>ENSG00000163644</t>
  </si>
  <si>
    <t>PPM1K</t>
  </si>
  <si>
    <t>protein phosphatase, Mg2+/Mn2+ dependent 1K [Source:HGNC Symbol;Acc:HGNC:25415]</t>
  </si>
  <si>
    <t>PROTEIN PHOSPHATASE, MAGNESIUM/MANGANESE-DEPENDENT, 1K; PPM1K;;PROTEIN PHOSPHATASE, PP2C DOMAIN-CONTAINING, 1K;;PROTEIN PHOSPHATASE 2C, MITOCHONDRIAL; PP2CM;;PP2C-TYPE MITOCHONDRIAL PHOSPHATASE; PTMP;;BRANCHED-CHAIN ALPHA-KETOACID DEHYDROGENASE PHOS /.../E; BDP</t>
  </si>
  <si>
    <t>Q8N3J5</t>
  </si>
  <si>
    <t>HPA023891</t>
  </si>
  <si>
    <t>uc003hrm.6</t>
  </si>
  <si>
    <t>GO:0009083</t>
  </si>
  <si>
    <t>branched-chain amino acid catabolic process</t>
  </si>
  <si>
    <t>The chemical reactions and pathways resulting in the breakdown of amino acids containing a branched carbon skeleton, comprising isoleucine, leucine and valine. [GOC:ai]</t>
  </si>
  <si>
    <t>ENSG00000186335</t>
  </si>
  <si>
    <t>SLC36A2</t>
  </si>
  <si>
    <t>solute carrier family 36 (proton/amino acid symporter), member 2 [Source:HGNC Symbol;Acc:HGNC:18762]</t>
  </si>
  <si>
    <t xml:space="preserve"> SOLUTE CARRIER FAMILY 36 (PROTON/AMINO ACID SYMPORTER), MEMBER 2;
SLC36A2
;;PROTON/AMINO ACID TRANSPORTER 2; PAT2;;
TRAMDORIN 1
</t>
  </si>
  <si>
    <t>Q495M3</t>
  </si>
  <si>
    <t>HPA044002</t>
  </si>
  <si>
    <t>uc003lty.3</t>
  </si>
  <si>
    <t>ENSG00000156463</t>
  </si>
  <si>
    <t>SH3RF2</t>
  </si>
  <si>
    <t>SH3 domain containing ring finger 2 [Source:HGNC Symbol;Acc:HGNC:26299]</t>
  </si>
  <si>
    <t>SH3 DOMAIN-CONTAINING RING FINGER PROTEIN 2; SH3RF2;;HEART PROTEIN PHOSPHATASE 1-BINDING PROTEIN; HEPP1</t>
  </si>
  <si>
    <t>Q8TEC5</t>
  </si>
  <si>
    <t>HPA058119</t>
  </si>
  <si>
    <t>uc003lnt.4</t>
  </si>
  <si>
    <t>GO:0010923</t>
  </si>
  <si>
    <t>negative regulation of phosphatase activity</t>
  </si>
  <si>
    <t>Any process that decreases the rate or frequency of phosphatase activity. Phosphatases catalyze the hydrolysis of phosphoric monoesters, releasing inorganic phosphate. [GOC:BHF, GOC:dph, GOC:tb]</t>
  </si>
  <si>
    <t>ENSG00000146411</t>
  </si>
  <si>
    <t>SLC2A12</t>
  </si>
  <si>
    <t>solute carrier family 2 (facilitated glucose transporter), member 12 [Source:HGNC Symbol;Acc:HGNC:18067]</t>
  </si>
  <si>
    <t xml:space="preserve"> SOLUTE CARRIER FAMILY 2 (FACILITATED GLUCOSE TRANSPORTER), MEMBER
12; SLC2A12
;;GLUCOSE TRANSPORTER 12; GLUT12
</t>
  </si>
  <si>
    <t>Q8TD20</t>
  </si>
  <si>
    <t>HPA031593</t>
  </si>
  <si>
    <t>uc003qem.1</t>
  </si>
  <si>
    <t>ENSG00000172197</t>
  </si>
  <si>
    <t>MBOAT1</t>
  </si>
  <si>
    <t>membrane bound O-acyltransferase domain containing 1 [Source:HGNC Symbol;Acc:HGNC:21579]</t>
  </si>
  <si>
    <t>MEMBRANE-BOUND O-ACETYLTRANSFERASE DOMAIN-CONTAINING 1; MBOAT1;;MEMBRANE-BOUND O-ACETYLTRANSFERASE 1;;LYSOPHOSPHATIDYLETHANOLAMINE ACYLTRANSFERASE 1; LPEAT1</t>
  </si>
  <si>
    <t>Q6ZNC8</t>
  </si>
  <si>
    <t>HPA052996</t>
  </si>
  <si>
    <t>uc003ncx.4</t>
  </si>
  <si>
    <t>GO:0036152</t>
  </si>
  <si>
    <t>phosphatidylethanolamine acyl-chain remodeling</t>
  </si>
  <si>
    <t>Remodeling the acyl chains of phosphatidylethanolamine, through sequential deacylation and re-acylation reactions, to generate phosphatidylethanolamine containing different types of fatty acid acyl chains. [CHEBI:16038, GOC:mw, PMID:18287005, PMID:18458083]</t>
  </si>
  <si>
    <t>ENSG00000146373</t>
  </si>
  <si>
    <t>RNF217</t>
  </si>
  <si>
    <t>ring finger protein 217 [Source:HGNC Symbol;Acc:HGNC:21487]</t>
  </si>
  <si>
    <t>Q8TC41</t>
  </si>
  <si>
    <t>HPA029598</t>
  </si>
  <si>
    <t>uc003pzr.5</t>
  </si>
  <si>
    <t>ENSG00000197241</t>
  </si>
  <si>
    <t>SLC2A7</t>
  </si>
  <si>
    <t>solute carrier family 2 (facilitated glucose transporter), member 7 [Source:HGNC Symbol;Acc:HGNC:13445]</t>
  </si>
  <si>
    <t xml:space="preserve"> SOLUTE CARRIER FAMILY 2 (FACILITATED GLUCOSE TRANSPORTER), MEMBER
7; SLC2A7
;;GLUCOSE TRANSPORTER 7; GLUT7
</t>
  </si>
  <si>
    <t>Q6PXP3</t>
  </si>
  <si>
    <t>HPA039931</t>
  </si>
  <si>
    <t>uc009vmo.1</t>
  </si>
  <si>
    <t>ENSG00000275342</t>
  </si>
  <si>
    <t>Tyrosine-protein kinase SgK223  [Source:UniProtKB/Swiss-Prot;Acc:Q86YV5]</t>
  </si>
  <si>
    <t>Q86YV5</t>
  </si>
  <si>
    <t>HPA012066</t>
  </si>
  <si>
    <t>uc064kbv.1</t>
  </si>
  <si>
    <t>GO:0004715</t>
  </si>
  <si>
    <t>non-membrane spanning protein tyrosine kinase activity</t>
  </si>
  <si>
    <t>Catalysis of the reaction: ATP + a non-membrane spanning protein L-tyrosine = ADP + a non-membrane spanning protein L-tyrosine phosphate. [EC:2.7.10.2]</t>
  </si>
  <si>
    <t>ENSG00000121039</t>
  </si>
  <si>
    <t>RDH10</t>
  </si>
  <si>
    <t>retinol dehydrogenase 10 (all-trans) [Source:HGNC Symbol;Acc:HGNC:19975]</t>
  </si>
  <si>
    <t xml:space="preserve"> RETINOL DEHYDROGENASE 10; RDH10
</t>
  </si>
  <si>
    <t>Q8IZV5</t>
  </si>
  <si>
    <t>uc003xzi.3</t>
  </si>
  <si>
    <t>ENSG00000099251</t>
  </si>
  <si>
    <t>HSD17B7P2</t>
  </si>
  <si>
    <t>hydroxysteroid (17-beta) dehydrogenase 7 pseudogene 2 [Source:HGNC Symbol;Acc:HGNC:28120]</t>
  </si>
  <si>
    <t>ENSG00000175809</t>
  </si>
  <si>
    <t>ZNF645</t>
  </si>
  <si>
    <t>zinc finger protein 645 [Source:HGNC Symbol;Acc:HGNC:26371]</t>
  </si>
  <si>
    <t>Q8N7E2</t>
  </si>
  <si>
    <t>HPA005845</t>
  </si>
  <si>
    <t>uc004dai.3</t>
  </si>
  <si>
    <t>ENSG00000165591</t>
  </si>
  <si>
    <t>FAAH2</t>
  </si>
  <si>
    <t>fatty acid amide hydrolase 2 [Source:HGNC Symbol;Acc:HGNC:26440]</t>
  </si>
  <si>
    <t>FATTY ACID AMIDE HYDROLASE 2; FAAH2</t>
  </si>
  <si>
    <t>Q6GMR7</t>
  </si>
  <si>
    <t>HPA027534</t>
  </si>
  <si>
    <t>uc004dvc.4</t>
  </si>
  <si>
    <t>ENSG00000204195</t>
  </si>
  <si>
    <t>AWAT1</t>
  </si>
  <si>
    <t>acyl-CoA wax alcohol acyltransferase 1 [Source:HGNC Symbol;Acc:HGNC:23252]</t>
  </si>
  <si>
    <t>ACYL-CoA WAX ALCOHOL ACYLTRANSFERASE 1; AWAT1;;DIACYL-GLYCEROL ACYLTRANSFERASE 2; DGA2</t>
  </si>
  <si>
    <t>Q58HT5</t>
  </si>
  <si>
    <t>HPA063412</t>
  </si>
  <si>
    <t>uc004dxy.4</t>
  </si>
  <si>
    <t>GO:0047196</t>
  </si>
  <si>
    <t>long-chain-alcohol O-fatty-acyltransferase activity</t>
  </si>
  <si>
    <t>Catalysis of the reaction: a long-chain-alcohol + acyl-CoA = a long-chain ester + CoA. [EC:2.3.1.75, MetaCyc:2.3.1.75-RXN]</t>
  </si>
  <si>
    <t>ENSG00000147160</t>
  </si>
  <si>
    <t>AWAT2</t>
  </si>
  <si>
    <t>acyl-CoA wax alcohol acyltransferase 2 [Source:HGNC Symbol;Acc:HGNC:23251]</t>
  </si>
  <si>
    <t>ACYL-CoA WAX ALCOHOL ACYLTRANSFERASE 2; AWAT2;;WAX SYNTHASE;;DIACYLGLYCEROL O-ACYLTRANSFERASE CANDIDATE 4; DC4;;MFAT</t>
  </si>
  <si>
    <t>Q6E213</t>
  </si>
  <si>
    <t>HPA062748</t>
  </si>
  <si>
    <t>uc004dxt.1</t>
  </si>
  <si>
    <t>ENSG00000247746</t>
  </si>
  <si>
    <t>USP51</t>
  </si>
  <si>
    <t>ubiquitin specific peptidase 51 [Source:HGNC Symbol;Acc:HGNC:23086]</t>
  </si>
  <si>
    <t>Q70EK9</t>
  </si>
  <si>
    <t>HPA001942</t>
  </si>
  <si>
    <t>uc004dun.3</t>
  </si>
  <si>
    <t>GO:0016578</t>
  </si>
  <si>
    <t>histone deubiquitination</t>
  </si>
  <si>
    <t>The modification of histones by removal of ubiquitin groups. [GOC:ai]</t>
  </si>
  <si>
    <t>ENSG00000148942</t>
  </si>
  <si>
    <t>SLC5A12</t>
  </si>
  <si>
    <t>solute carrier family 5 (sodium/monocarboxylate cotransporter), member 12 [Source:HGNC Symbol;Acc:HGNC:28750]</t>
  </si>
  <si>
    <t xml:space="preserve"> SOLUTE CARRIER FAMILY 5 (SODIUM/GLUCOSE COTRANSPORTER), MEMBER 12;
SLC5A12
;;SODIUM-COUPLED MONOCARBOXYLATE TRANSPORTER 2; SMCT2
</t>
  </si>
  <si>
    <t>Q1EHB4</t>
  </si>
  <si>
    <t>uc001mra.2</t>
  </si>
  <si>
    <t>ENSG00000166800</t>
  </si>
  <si>
    <t>LDHAL6A</t>
  </si>
  <si>
    <t>lactate dehydrogenase A-like 6A [Source:HGNC Symbol;Acc:HGNC:28335]</t>
  </si>
  <si>
    <t>Q6ZMR3</t>
  </si>
  <si>
    <t>HPA043802</t>
  </si>
  <si>
    <t>uc001mop.1</t>
  </si>
  <si>
    <t>ENSG00000136010</t>
  </si>
  <si>
    <t>ALDH1L2</t>
  </si>
  <si>
    <t>aldehyde dehydrogenase 1 family, member L2 [Source:HGNC Symbol;Acc:HGNC:26777]</t>
  </si>
  <si>
    <t xml:space="preserve"> ALDEHYDE DEHYDROGENASE 1 FAMILY, MEMBER L2; ALDH1L2
;;10-@FORMYLTETRAHYDROFOLATE DEHYDROGENASE, MITOCHONDRIAL;;
MITOCHONDRIAL 10-FORMYLTETRAHYDROFOLATE DEHYDROGENASE
</t>
  </si>
  <si>
    <t>Q3SY69</t>
  </si>
  <si>
    <t>HPA039481</t>
  </si>
  <si>
    <t>uc001tlc.3</t>
  </si>
  <si>
    <t>ENSG00000256870</t>
  </si>
  <si>
    <t>SLC5A8</t>
  </si>
  <si>
    <t>solute carrier family 5 (sodium/monocarboxylate cotransporter), member 8 [Source:HGNC Symbol;Acc:HGNC:19119]</t>
  </si>
  <si>
    <t xml:space="preserve"> SOLUTE CARRIER FAMILY 5 (IODIDE TRANSPORTER), MEMBER 8; SLC5A8
;;APICAL IODIDE TRANSPORTER; AIT;;
SODIUM-COUPLED MONOCARBOXYLATE TRANSPORTER; SMCT;;
SMCT1
</t>
  </si>
  <si>
    <t>Q8N695</t>
  </si>
  <si>
    <t>uc001thz.4</t>
  </si>
  <si>
    <t>ENSG00000102780</t>
  </si>
  <si>
    <t>DGKH</t>
  </si>
  <si>
    <t>diacylglycerol kinase, eta [Source:HGNC Symbol;Acc:HGNC:2854]</t>
  </si>
  <si>
    <t xml:space="preserve"> DIACYLGLYCEROL KINASE, ETA, 130-KD; DGKH
;;DGK-ETA
</t>
  </si>
  <si>
    <t>Q86XP1</t>
  </si>
  <si>
    <t>HPA040355</t>
  </si>
  <si>
    <t>uc001uyl.2</t>
  </si>
  <si>
    <t>ENSG00000139914</t>
  </si>
  <si>
    <t>FITM1</t>
  </si>
  <si>
    <t>fat storage-inducing transmembrane protein 1 [Source:HGNC Symbol;Acc:HGNC:33714]</t>
  </si>
  <si>
    <t>FAT-INDUCING TRANSCRIPT 1;;FIT1</t>
  </si>
  <si>
    <t>A5D6W6</t>
  </si>
  <si>
    <t>HPA019842</t>
  </si>
  <si>
    <t>uc001wmf.3</t>
  </si>
  <si>
    <t>GO:0034389</t>
  </si>
  <si>
    <t>lipid particle organization</t>
  </si>
  <si>
    <t>A process that is carried out at the cellular level which results in the assembly, arrangement of constituent parts, or disassembly of a lipid particle. [GOC:dph, GOC:jl, GOC:mah, PMID:18093937, PMID:18250201]</t>
  </si>
  <si>
    <t>ENSG00000173838</t>
  </si>
  <si>
    <t>membrane associated ring-CH-type finger 10 [Source:HGNC Symbol;Acc:HGNC:26655]</t>
  </si>
  <si>
    <t>MEMBRANE-ASSOCIATED RING-CH FINGER PROTEIN 10; MARCH10;;MARCH X</t>
  </si>
  <si>
    <t>HPA023322</t>
  </si>
  <si>
    <t>uc060imc.1</t>
  </si>
  <si>
    <t>ENSG00000161653</t>
  </si>
  <si>
    <t>NAGS</t>
  </si>
  <si>
    <t>N-acetylglutamate synthase [Source:HGNC Symbol;Acc:HGNC:17996]</t>
  </si>
  <si>
    <t xml:space="preserve"> N-ACETYLGLUTAMATE SYNTHASE; NAGS
</t>
  </si>
  <si>
    <t>Q8N159</t>
  </si>
  <si>
    <t>uc002ies.3</t>
  </si>
  <si>
    <t>ENSG00000173868</t>
  </si>
  <si>
    <t>PHOSPHO1</t>
  </si>
  <si>
    <t>phosphatase, orphan 1 [Source:HGNC Symbol;Acc:HGNC:16815]</t>
  </si>
  <si>
    <t>Q8TCT1</t>
  </si>
  <si>
    <t>HPA053016</t>
  </si>
  <si>
    <t>uc010wlv.1</t>
  </si>
  <si>
    <t>ENSG00000117598</t>
  </si>
  <si>
    <t>PLPPR5</t>
  </si>
  <si>
    <t>phospholipid phosphatase related 5 [Source:HGNC Symbol;Acc:HGNC:31703]</t>
  </si>
  <si>
    <t>HPA018072</t>
  </si>
  <si>
    <t>uc001dsc.4</t>
  </si>
  <si>
    <t>ENSG00000173200</t>
  </si>
  <si>
    <t>PARP15</t>
  </si>
  <si>
    <t>poly(ADP-ribose) polymerase family member 15 [Source:HGNC Symbol;Acc:HGNC:26876]</t>
  </si>
  <si>
    <t>POLY(ADP-RIBOSE) POLYMERASE 15; PARP15;;B-AGGRESSIVE LYMPHOMA 3; BAL3</t>
  </si>
  <si>
    <t>Q460N3</t>
  </si>
  <si>
    <t>uc003efm.3</t>
  </si>
  <si>
    <t>GO:0006355</t>
  </si>
  <si>
    <t>regulation of transcription, DNA-templated</t>
  </si>
  <si>
    <t>Any process that modulates the frequency, rate or extent of cellular DNA-templated transcription. [GOC:go_curators, GOC:txnOH]</t>
  </si>
  <si>
    <t>ENSG00000180767</t>
  </si>
  <si>
    <t>CHST13</t>
  </si>
  <si>
    <t>carbohydrate (chondroitin 4) sulfotransferase 13 [Source:HGNC Symbol;Acc:HGNC:21755]</t>
  </si>
  <si>
    <t>CARBOHYDRATE SULFOTRANSFERASE 13; CHST13;;CHONDROITIN 4-SULFOTRANSFERASE 3; C4ST3</t>
  </si>
  <si>
    <t>Q8NET6</t>
  </si>
  <si>
    <t>uc003eja.4</t>
  </si>
  <si>
    <t>ENSG00000170390</t>
  </si>
  <si>
    <t>DCLK2</t>
  </si>
  <si>
    <t>doublecortin like kinase 2 [Source:HGNC Symbol;Acc:HGNC:19002]</t>
  </si>
  <si>
    <t>q31.23</t>
  </si>
  <si>
    <t>DOUBLECORTIN-LIKE KINASE 2; DCLK2;;DCK2;;CAMK-LIKE CREB REGULATORY KINASE 2; CLICK2; CL2</t>
  </si>
  <si>
    <t>Q8N568</t>
  </si>
  <si>
    <t>HPA015770</t>
  </si>
  <si>
    <t>uc003ilm.5</t>
  </si>
  <si>
    <t>ENSG00000151611</t>
  </si>
  <si>
    <t>MMAA</t>
  </si>
  <si>
    <t>methylmalonic aciduria (cobalamin deficiency) cblA type [Source:HGNC Symbol;Acc:HGNC:18871]</t>
  </si>
  <si>
    <t>MMAA GENE; MMAA</t>
  </si>
  <si>
    <t>Q8IVH4</t>
  </si>
  <si>
    <t>HPA037361</t>
  </si>
  <si>
    <t>uc003ikh.5</t>
  </si>
  <si>
    <t>GO:0009236</t>
  </si>
  <si>
    <t>cobalamin biosynthetic process</t>
  </si>
  <si>
    <t>The chemical reactions and pathways resulting in the formation of cobalamin (vitamin B12), a water-soluble vitamin characterized by possession of a corrin nucleus containing a cobalt atom. [GOC:jl, ISBN:0198506732]</t>
  </si>
  <si>
    <t>ENSG00000164023</t>
  </si>
  <si>
    <t>SGMS2</t>
  </si>
  <si>
    <t>sphingomyelin synthase 2 [Source:HGNC Symbol;Acc:HGNC:28395]</t>
  </si>
  <si>
    <t xml:space="preserve"> SPHINGOMYELIN SYNTHASE 2; SGMS2
;;SMS2
</t>
  </si>
  <si>
    <t>Q8NHU3</t>
  </si>
  <si>
    <t>HPA015076</t>
  </si>
  <si>
    <t>uc003hyl.5</t>
  </si>
  <si>
    <t>ENSG00000168671</t>
  </si>
  <si>
    <t>UGT3A2</t>
  </si>
  <si>
    <t>UDP glycosyltransferase 3 family, polypeptide A2 [Source:HGNC Symbol;Acc:HGNC:27266]</t>
  </si>
  <si>
    <t>URIDINE DIPHOSPHATE GLUCURONOSYLTRANSFERASE 3 FAMILY, MEMBER A2; UGT3A2;;UDP GLUCURONOSYLTRANSFERASE 3 FAMILY, MEMBER A2</t>
  </si>
  <si>
    <t>Q3SY77</t>
  </si>
  <si>
    <t>HPA059475</t>
  </si>
  <si>
    <t>uc003jjz.3</t>
  </si>
  <si>
    <t>GO:0071412</t>
  </si>
  <si>
    <t>cellular response to genistein</t>
  </si>
  <si>
    <t>Any process that results in a change in state or activity of a cell (in terms of movement, secretion, enzyme production, gene expression, etc.) as a result of a genistein stimulus. [GOC:mah]</t>
  </si>
  <si>
    <t>ENSG00000164329</t>
  </si>
  <si>
    <t>PAPD4</t>
  </si>
  <si>
    <t>PAP associated domain containing 4 [Source:HGNC Symbol;Acc:HGNC:26776]</t>
  </si>
  <si>
    <t>POLY(A) POLYMERASE-ASSOCIATED DOMAIN-CONTAINING PROTEIN 4; PAPD4;;GLD2;;TERMINAL URIDYLTRANSFERASE 2; TUT2</t>
  </si>
  <si>
    <t>Q6PIY7</t>
  </si>
  <si>
    <t>uc003kga.3</t>
  </si>
  <si>
    <t>GO:0031380</t>
  </si>
  <si>
    <t>nuclear RNA-directed RNA polymerase complex</t>
  </si>
  <si>
    <t>A complex required for RNAi mediated heterochromatin assembly. In S. pombe this contains RNA-directed RNA polymerase, a putative helicase and a protein containing a pap25 associated domain. [GOC:vw, PMID:15607976]</t>
  </si>
  <si>
    <t>ENSG00000106648</t>
  </si>
  <si>
    <t>GALNTL5</t>
  </si>
  <si>
    <t>polypeptide N-acetylgalactosaminyltransferase-like 5 [Source:HGNC Symbol;Acc:HGNC:21725]</t>
  </si>
  <si>
    <t>UDP-N-ACETYL-ALPHA-D-GALACTOSAMINE:POLYPEPTIDE N-ACETYLGALACTOSAMINYLTRANSFERASE-LIKE5; GALNTL5;;GalNAc TRANSFERASE 19; GalNAcT19</t>
  </si>
  <si>
    <t>Q7Z4T8</t>
  </si>
  <si>
    <t>HPA011140</t>
  </si>
  <si>
    <t>uc064jlp.1</t>
  </si>
  <si>
    <t>ENSG00000188050</t>
  </si>
  <si>
    <t>RNF133</t>
  </si>
  <si>
    <t>ring finger protein 133 [Source:HGNC Symbol;Acc:HGNC:21154]</t>
  </si>
  <si>
    <t>Q8WVZ7</t>
  </si>
  <si>
    <t>HPA014421</t>
  </si>
  <si>
    <t>uc003vkj.2</t>
  </si>
  <si>
    <t>ENSG00000188676</t>
  </si>
  <si>
    <t>IDO2</t>
  </si>
  <si>
    <t>indoleamine 2,3-dioxygenase 2 [Source:HGNC Symbol;Acc:HGNC:27269]</t>
  </si>
  <si>
    <t xml:space="preserve"> INDOLEAMINE 2,3-DIOXYGENASE 2; IDO2
;;INDOLEAMINE 2,3-DIOXYGENASE-LIKE 1; INDOL1;;
INDOLEAMINE-PYRROLE 2,3-DIOXYGENASE-LIKE 1
</t>
  </si>
  <si>
    <t>Q6ZQW0</t>
  </si>
  <si>
    <t>uc010lwy.1</t>
  </si>
  <si>
    <t>ENSG00000196968</t>
  </si>
  <si>
    <t>FUT11</t>
  </si>
  <si>
    <t>fucosyltransferase 11 (alpha (1,3) fucosyltransferase) [Source:HGNC Symbol;Acc:HGNC:19233]</t>
  </si>
  <si>
    <t>Q495W5</t>
  </si>
  <si>
    <t>HPA014033</t>
  </si>
  <si>
    <t>uc001jva.4</t>
  </si>
  <si>
    <t>ENSG00000122824</t>
  </si>
  <si>
    <t>NUDT10</t>
  </si>
  <si>
    <t>nudix hydrolase 10 [Source:HGNC Symbol;Acc:HGNC:17621]</t>
  </si>
  <si>
    <t>NUCLEOSIDE DIPHOSPHATE-LINKED MOIETY X MOTIF 10; NUDT10;;NUDIX MOTIF 10;;DIPHOSPHOINOSITOL POLYPHOSPHATE PHOSPHOHYDROLASE 3, ALPHA; DIPP3A;;DIPP3-ALPHA;;APS2</t>
  </si>
  <si>
    <t>Q8NFP7</t>
  </si>
  <si>
    <t>uc004dph.3</t>
  </si>
  <si>
    <t>ENSG00000170516</t>
  </si>
  <si>
    <t>COX7B2</t>
  </si>
  <si>
    <t>cytochrome c oxidase subunit VIIb2 [Source:HGNC Symbol;Acc:HGNC:24381]</t>
  </si>
  <si>
    <t xml:space="preserve"> CYTOCHROME C OXIDASE SUBUNIT VIIb2; COX7B2
</t>
  </si>
  <si>
    <t>Q8TF08</t>
  </si>
  <si>
    <t>uc003gxf.3</t>
  </si>
  <si>
    <t>ENSG00000125246</t>
  </si>
  <si>
    <t>CLYBL</t>
  </si>
  <si>
    <t>citrate lyase beta like [Source:HGNC Symbol;Acc:HGNC:18355]</t>
  </si>
  <si>
    <t xml:space="preserve"> CITRATE LYASE BETA-LIKE; CLYBL
;;CITRATE LYASE, BETA SUBUNIT; CLB
</t>
  </si>
  <si>
    <t>Q8N0X4</t>
  </si>
  <si>
    <t>HPA040691</t>
  </si>
  <si>
    <t>uc001vok.4</t>
  </si>
  <si>
    <t>ENSG00000247077</t>
  </si>
  <si>
    <t>PGAM5</t>
  </si>
  <si>
    <t>PGAM family member 5, serine/threonine protein phosphatase, mitochondrial [Source:HGNC Symbol;Acc:HGNC:28763]</t>
  </si>
  <si>
    <t>PHOSPHOGLYCERATE MUTASE FAMILY, MEMBER 5; PGAM5</t>
  </si>
  <si>
    <t>Q96HS1</t>
  </si>
  <si>
    <t>CAB068215</t>
  </si>
  <si>
    <t>uc001uku.4</t>
  </si>
  <si>
    <t>GO:0009400</t>
  </si>
  <si>
    <t>receptor signaling protein serine/threonine phosphatase activity</t>
  </si>
  <si>
    <t>Conveys a signal from an upstream receptor or intracellular signal transducer by catalysis of the reaction: protein serine phosphate + H2O = protein serine + phosphate, and protein threonine phosphate + H2O = protein threonine + phosphate. [GOC:bf, GOC:mah]</t>
  </si>
  <si>
    <t>ENSG00000198488</t>
  </si>
  <si>
    <t>B3GNT6</t>
  </si>
  <si>
    <t>UDP-GlcNAc:betaGal beta-1,3-N-acetylglucosaminyltransferase 6 (core 3 synthase) [Source:HGNC Symbol;Acc:HGNC:24141]</t>
  </si>
  <si>
    <t xml:space="preserve"> BETA-1,3-N-ACETYLGLUCOSAMINYLTRANSFERASE 6; B3GNT6
</t>
  </si>
  <si>
    <t>HPA012158</t>
  </si>
  <si>
    <t>ENSG00000146066</t>
  </si>
  <si>
    <t>HIGD2A</t>
  </si>
  <si>
    <t>HIG1 hypoxia inducible domain family member 2A [Source:HGNC Symbol;Acc:HGNC:28311]</t>
  </si>
  <si>
    <t>Q9BW72</t>
  </si>
  <si>
    <t>HPA042715</t>
  </si>
  <si>
    <t>uc003meg.4</t>
  </si>
  <si>
    <t>GO:0070469</t>
  </si>
  <si>
    <t>respiratory chain</t>
  </si>
  <si>
    <t>The protein complexes that form the electron transport system (the respiratory chain), associated with a cell membrane, usually the plasma membrane (in prokaryotes) or the inner mitochondrial membrane (on eukaryotes). The respiratory chain complexes transfer electrons from an electron donor to an electron acceptor and are associated with a proton pump to create a transmembrane electrochemical gradient. [GOC:ecd, GOC:mah, ISBN:0198547684]</t>
  </si>
  <si>
    <t>ENSG00000170786</t>
  </si>
  <si>
    <t>SDR16C5</t>
  </si>
  <si>
    <t>short chain dehydrogenase/reductase family 16C, member 5 [Source:HGNC Symbol;Acc:HGNC:30311]</t>
  </si>
  <si>
    <t xml:space="preserve"> RETINAL DEHYDROGENASE, EPIDERMAL, 2
;;RDHE2;;
EPIDERMAL RETINAL DEHYDROGENASE 2
</t>
  </si>
  <si>
    <t>Q8N3Y7</t>
  </si>
  <si>
    <t>HPA025224</t>
  </si>
  <si>
    <t>uc010lyl.1</t>
  </si>
  <si>
    <t>"Catalysis of the reaction: retinol + NAD+ = retinal + NADH + H+." [EC:1.1.1.105]</t>
  </si>
  <si>
    <t>ENSG00000203805</t>
  </si>
  <si>
    <t>PLPP4</t>
  </si>
  <si>
    <t>phospholipid phosphatase 4 [Source:HGNC Symbol;Acc:HGNC:23531]</t>
  </si>
  <si>
    <t>q26.12</t>
  </si>
  <si>
    <t>HPA045188</t>
  </si>
  <si>
    <t>uc057wjl.1</t>
  </si>
  <si>
    <t>ENSG00000148832</t>
  </si>
  <si>
    <t>PAOX</t>
  </si>
  <si>
    <t>polyamine oxidase (exo-N4-amino) [Source:HGNC Symbol;Acc:HGNC:20837]</t>
  </si>
  <si>
    <t>POLYAMINE OXIDASE; PAOX;;PAO</t>
  </si>
  <si>
    <t>Q6QHF9</t>
  </si>
  <si>
    <t>HPA047782</t>
  </si>
  <si>
    <t>uc001lmv.5</t>
  </si>
  <si>
    <t>GO:1901307</t>
  </si>
  <si>
    <t>positive regulation of spermidine biosynthetic process</t>
  </si>
  <si>
    <t>Any process that activates or increases the frequency, rate or extent of spermidine biosynthetic process. [GOC:pm, GOC:TermGenie]</t>
  </si>
  <si>
    <t>ENSG00000129467</t>
  </si>
  <si>
    <t>ADCY4</t>
  </si>
  <si>
    <t>adenylate cyclase 4 [Source:HGNC Symbol;Acc:HGNC:235]</t>
  </si>
  <si>
    <t xml:space="preserve"> ADENYLATE CYCLASE 4; ADCY4
;;ADENYLYL CYCLASE 4
</t>
  </si>
  <si>
    <t>Q8NFM4</t>
  </si>
  <si>
    <t>CAB005070</t>
  </si>
  <si>
    <t>uc001woy.3</t>
  </si>
  <si>
    <t>ENSG00000159459</t>
  </si>
  <si>
    <t>UBR1</t>
  </si>
  <si>
    <t>ubiquitin protein ligase E3 component n-recognin 1 [Source:HGNC Symbol;Acc:HGNC:16808]</t>
  </si>
  <si>
    <t>UBIQUITIN-PROTEIN LIGASE E3 COMPONENT N-RECOGNIN 1; UBR1</t>
  </si>
  <si>
    <t>Q8IWV7</t>
  </si>
  <si>
    <t>HPA038838</t>
  </si>
  <si>
    <t>uc001zqq.4</t>
  </si>
  <si>
    <t>ENSG00000166816</t>
  </si>
  <si>
    <t>LDHD</t>
  </si>
  <si>
    <t>lactate dehydrogenase D [Source:HGNC Symbol;Acc:HGNC:19708]</t>
  </si>
  <si>
    <t xml:space="preserve"> LACTATE DEHYDROGENASE D; LDHD
;;D-LACTATE DEHYDROGENASE
</t>
  </si>
  <si>
    <t>Q86WU2</t>
  </si>
  <si>
    <t>HPA048639</t>
  </si>
  <si>
    <t>uc002fdm.3</t>
  </si>
  <si>
    <t>ENSG00000157353</t>
  </si>
  <si>
    <t>FUK</t>
  </si>
  <si>
    <t>fucokinase [Source:HGNC Symbol;Acc:HGNC:29500]</t>
  </si>
  <si>
    <t xml:space="preserve"> FUCOKINASE; FUK
;;L-FUCOSE KINASE
</t>
  </si>
  <si>
    <t>Q8N0W3</t>
  </si>
  <si>
    <t>HPA041971</t>
  </si>
  <si>
    <t>uc002eyy.3</t>
  </si>
  <si>
    <t>ENSG00000168404</t>
  </si>
  <si>
    <t>MLKL</t>
  </si>
  <si>
    <t>mixed lineage kinase domain-like [Source:HGNC Symbol;Acc:HGNC:26617]</t>
  </si>
  <si>
    <t>MIXED LINEAGE KINASE DOMAIN-LIKE PROTEIN; MLKL</t>
  </si>
  <si>
    <t>Q8NB16</t>
  </si>
  <si>
    <t>HPA046756</t>
  </si>
  <si>
    <t>uc002fdc.3</t>
  </si>
  <si>
    <t>GO:0070207</t>
  </si>
  <si>
    <t>protein homotrimerization</t>
  </si>
  <si>
    <t>The formation of a protein homotrimer, a macromolecular structure consisting of three noncovalently associated identical subunits. [GOC:hjd]</t>
  </si>
  <si>
    <t>ENSG00000176715</t>
  </si>
  <si>
    <t>ACSF3</t>
  </si>
  <si>
    <t>acyl-CoA synthetase family member 3 [Source:HGNC Symbol;Acc:HGNC:27288]</t>
  </si>
  <si>
    <t>ACYL-CoA SYNTHETASE FAMILY, MEMBER 3; ACSF3</t>
  </si>
  <si>
    <t>uc059ylw.1</t>
  </si>
  <si>
    <t>ENSG00000172339</t>
  </si>
  <si>
    <t>ALG14</t>
  </si>
  <si>
    <t>ALG14, UDP-N-acetylglucosaminyltransferase subunit [Source:HGNC Symbol;Acc:HGNC:28287]</t>
  </si>
  <si>
    <t>ALG14, S. CEREVISIAE, HOMOLOG OF; ALG14;;ASPARAGINE-LINKED GLYCOSYLATION 14, S. CEREVISIAE, HOMOLOG OF</t>
  </si>
  <si>
    <t>Q96F25</t>
  </si>
  <si>
    <t>HPA031829</t>
  </si>
  <si>
    <t>uc001dra.3</t>
  </si>
  <si>
    <t>ENSG00000186160</t>
  </si>
  <si>
    <t>CYP4Z1</t>
  </si>
  <si>
    <t>cytochrome P450, family 4, subfamily Z, polypeptide 1 [Source:HGNC Symbol;Acc:HGNC:20583]</t>
  </si>
  <si>
    <t>Q86W10</t>
  </si>
  <si>
    <t>HPA043005</t>
  </si>
  <si>
    <t>uc001cqu.1</t>
  </si>
  <si>
    <t>ENSG00000117834</t>
  </si>
  <si>
    <t>SLC5A9</t>
  </si>
  <si>
    <t>solute carrier family 5 (sodium/sugar cotransporter), member 9 [Source:HGNC Symbol;Acc:HGNC:22146]</t>
  </si>
  <si>
    <t>HPA050263</t>
  </si>
  <si>
    <t>uc001cro.2</t>
  </si>
  <si>
    <t>ENSG00000115020</t>
  </si>
  <si>
    <t>PIKFYVE</t>
  </si>
  <si>
    <t>phosphoinositide kinase, FYVE finger containing [Source:HGNC Symbol;Acc:HGNC:23785]</t>
  </si>
  <si>
    <t xml:space="preserve"> PHOSPHOINOSITIDE KINASE, FYVE FINGER-CONTAINING; PIKFYVE
;;PHOSPHATIDYLINOSITOL 3-PHOSPHATE 5-KINASE, TYPE III; PIP5K3;;
FAB1, S. CEREVISIAE, HOMOLOG OF; FAB1;;
KIAA0981
</t>
  </si>
  <si>
    <t>Q9Y2I7</t>
  </si>
  <si>
    <t>HPA042604</t>
  </si>
  <si>
    <t>uc002vcv.3</t>
  </si>
  <si>
    <t>ENSG00000189366</t>
  </si>
  <si>
    <t>ALG1L</t>
  </si>
  <si>
    <t>ALG1, chitobiosyldiphosphodolichol beta-mannosyltransferase-like [Source:HGNC Symbol;Acc:HGNC:33721]</t>
  </si>
  <si>
    <t>Q6GMV1</t>
  </si>
  <si>
    <t>HPA036108</t>
  </si>
  <si>
    <t>uc003eig.3</t>
  </si>
  <si>
    <t>GO:0000030</t>
  </si>
  <si>
    <t>mannosyltransferase activity</t>
  </si>
  <si>
    <t>Catalysis of the transfer of a mannosyl group to an acceptor molecule, typically another carbohydrate or a lipid. [GOC:ai, GOC:cjm]</t>
  </si>
  <si>
    <t>ENSG00000179598</t>
  </si>
  <si>
    <t>PLD6</t>
  </si>
  <si>
    <t>phospholipase D family member 6 [Source:HGNC Symbol;Acc:HGNC:30447]</t>
  </si>
  <si>
    <t>PHOSPHOLIPASE D FAMILY, MEMBER 6; PLD6;;MITOCHONDRIAL PHOSPHOLIPASE; MITOPLD;;ZUCCHINI, DROSOPHILA, HOMOLOG OF; ZUC</t>
  </si>
  <si>
    <t>Q8N2A8</t>
  </si>
  <si>
    <t>HPA049345</t>
  </si>
  <si>
    <t>uc002gqz.4</t>
  </si>
  <si>
    <t>GO:0035755</t>
  </si>
  <si>
    <t>cardiolipin hydrolase activity</t>
  </si>
  <si>
    <t>Catalysis of the hydrolysis of cardiolipin (1,3-bis(3-phosphatidyl)glycerol) to form phosphatidic acid (PA). [CHEBI:28494, GOC:sp, PMID:17028579, PMID:21397848]</t>
  </si>
  <si>
    <t>NOS2P2</t>
  </si>
  <si>
    <t>ENSG00000206527</t>
  </si>
  <si>
    <t>HACD2</t>
  </si>
  <si>
    <t>3-hydroxyacyl-CoA dehydratase 2 [Source:HGNC Symbol;Acc:HGNC:9640]</t>
  </si>
  <si>
    <t>PROTEIN TYROSINE PHOSPHATASE-LIKE (PROLINE INSTEAD OF CATALYTIC ARGININE),MEMBER B; PTPLB;;3-@HYDROXYACYL-CoA DEHYDRATASE 2; HACD2;;VERY LONG CHAIN-3-HYDROXYACYL-CoA DEHYDRATASE 2</t>
  </si>
  <si>
    <t>Q6Y1H2</t>
  </si>
  <si>
    <t>CAB019282</t>
  </si>
  <si>
    <t>uc003egj.3</t>
  </si>
  <si>
    <t>GO:0030497</t>
  </si>
  <si>
    <t>fatty acid elongation</t>
  </si>
  <si>
    <t>The elongation of a fatty acid chain by the sequential addition of two-carbon units. [ISBN:0716720094]</t>
  </si>
  <si>
    <t>ENSG00000163527</t>
  </si>
  <si>
    <t>STT3B</t>
  </si>
  <si>
    <t>STT3B, subunit of the oligosaccharyltransferase complex (catalytic) [Source:HGNC Symbol;Acc:HGNC:30611]</t>
  </si>
  <si>
    <t>OLIGOSACCHARYLTRANSFERASE COMPLEX, CATALYTIC SUBUNIT STT3B; STT3B;;STT3, S. CEREVISIAE, HOMOLOG OF, B;;SOURCE OF IMMUNODOMINANT MAJOR HISTOCOMPATIBILITY COMPLEX-ASSOCIATEDPEPTIDES;;SOURCE OF IMMUNODOMINANT MHC-ASSOCIATED PEPTIDES; SIMP</t>
  </si>
  <si>
    <t>Q8TCJ2</t>
  </si>
  <si>
    <t>HPA036646</t>
  </si>
  <si>
    <t>uc011axe.3</t>
  </si>
  <si>
    <t>GO:0043686</t>
  </si>
  <si>
    <t>co-translational protein modification</t>
  </si>
  <si>
    <t>The process of covalently altering one or more amino acids in a protein after translation has begun but before the protein has been released from the ribosome. [GOC:jsg]</t>
  </si>
  <si>
    <t>ENSG00000169302</t>
  </si>
  <si>
    <t>STK32A</t>
  </si>
  <si>
    <t>serine/threonine kinase 32A [Source:HGNC Symbol;Acc:HGNC:28317]</t>
  </si>
  <si>
    <t>Q8WU08</t>
  </si>
  <si>
    <t>HPA040236</t>
  </si>
  <si>
    <t>uc010jgn.2</t>
  </si>
  <si>
    <t>GO:0098779</t>
  </si>
  <si>
    <t>mitophagy in response to mitochondrial depolarization</t>
  </si>
  <si>
    <t>The macromitophagy process that is triggered by a detection of the loss of mitochondrial membrane potential. [GOC:PARL, PMID:18200046, PMID:23985961]</t>
  </si>
  <si>
    <t>ENSG00000129873</t>
  </si>
  <si>
    <t>CDY2B</t>
  </si>
  <si>
    <t>chromodomain protein, Y-linked, 2B [Source:HGNC Symbol;Acc:HGNC:23921]</t>
  </si>
  <si>
    <t>ENSG00000154227</t>
  </si>
  <si>
    <t>CERS3</t>
  </si>
  <si>
    <t>ceramide synthase 3 [Source:HGNC Symbol;Acc:HGNC:23752]</t>
  </si>
  <si>
    <t>CERAMIDE SYNTHASE 3; CERS3;;LAG1, S. CEREVISIAE, HOMOLOG OF, 3; LASS3</t>
  </si>
  <si>
    <t>Q8IU89</t>
  </si>
  <si>
    <t>HPA024356</t>
  </si>
  <si>
    <t>uc002bwb.3</t>
  </si>
  <si>
    <t>GO:0050291</t>
  </si>
  <si>
    <t>sphingosine N-acyltransferase activity</t>
  </si>
  <si>
    <t>Catalysis of the reaction: acyl-CoA + sphingosine = CoA + N-acylsphingosine. [EC:2.3.1.24, MetaCyc:SPHINGOSINE-N-ACYLTRANSFERASE-RXN, PMID:12069845]</t>
  </si>
  <si>
    <t>ENSG00000163349</t>
  </si>
  <si>
    <t>HIPK1</t>
  </si>
  <si>
    <t>homeodomain interacting protein kinase 1 [Source:HGNC Symbol;Acc:HGNC:19006]</t>
  </si>
  <si>
    <t>HOMEODOMAIN-INTERACTING PROTEIN KINASE 1; HIPK1;;KIAA0630</t>
  </si>
  <si>
    <t>Q86Z02</t>
  </si>
  <si>
    <t>HPA016664</t>
  </si>
  <si>
    <t>uc001eem.4</t>
  </si>
  <si>
    <t>GO:0072577</t>
  </si>
  <si>
    <t>endothelial cell apoptotic process</t>
  </si>
  <si>
    <t>Any apoptotic process in an endothelial cell. An endothelial cell comprises the outermost layer or lining of anatomical structures and can be squamous or cuboidal. [CL:0000115, GOC:BHF, GOC:mah, GOC:mtg_apoptosis]</t>
  </si>
  <si>
    <t>ENSG00000123643</t>
  </si>
  <si>
    <t>SLC36A1</t>
  </si>
  <si>
    <t>solute carrier family 36 (proton/amino acid symporter), member 1 [Source:HGNC Symbol;Acc:HGNC:18761]</t>
  </si>
  <si>
    <t xml:space="preserve"> SOLUTE CARRIER FAMILY 36 (PROTON/AMINO ACID SYMPORTER), MEMBER 1;
SLC36A1
;;LYSOSOMAL AMINO ACID TRANSPORTER 1; LYAAT1;;
PROTON/AMINO ACID TRANSPORTER 1; PAT1
</t>
  </si>
  <si>
    <t>HPA035937</t>
  </si>
  <si>
    <t>ENSG00000152484</t>
  </si>
  <si>
    <t>USP12</t>
  </si>
  <si>
    <t>ubiquitin specific peptidase 12 [Source:HGNC Symbol;Acc:HGNC:20485]</t>
  </si>
  <si>
    <t>O75317</t>
  </si>
  <si>
    <t>HPA007288</t>
  </si>
  <si>
    <t>uc001uqy.4</t>
  </si>
  <si>
    <t>ENSG00000184154</t>
  </si>
  <si>
    <t>LRTOMT</t>
  </si>
  <si>
    <t>leucine rich transmembrane and O-methyltransferase domain containing [Source:HGNC Symbol;Acc:HGNC:25033]</t>
  </si>
  <si>
    <t>LEUCINE-RICH TRANSMEMBRANE O-METHYLTRANSFERASE; LRTOMT;;LEUCINE-RICH REPEAT-CONTAINING PROTEIN 51; LRRC51;;CATECHOL-O-METHYL-TRANSFERASE-2; COMT2LEUCINE-RICH TRANSMEMBRANE O-METHYLTRANSFERASE 1, INCLUDED; LRTOMT1,INCLUDED;;LEUCINE-RICH TRANSMEMBRANE /.../HYLTRANSFERASE 2, INCLUDED; LRTOMT2,INCLUDED</t>
  </si>
  <si>
    <t>HPA039949</t>
  </si>
  <si>
    <t>uc058eyk.1</t>
  </si>
  <si>
    <t>ENSG00000176641</t>
  </si>
  <si>
    <t>RNF152</t>
  </si>
  <si>
    <t>ring finger protein 152 [Source:HGNC Symbol;Acc:HGNC:26811]</t>
  </si>
  <si>
    <t>RING FINGER PROTEIN 152; RNF152</t>
  </si>
  <si>
    <t>Q8N8N0</t>
  </si>
  <si>
    <t>HPA015733</t>
  </si>
  <si>
    <t>uc002lih.2</t>
  </si>
  <si>
    <t>GO:1904262</t>
  </si>
  <si>
    <t>negative regulation of TORC1 signaling</t>
  </si>
  <si>
    <t>Any process that stops, prevents or reduces the frequency, rate or extent of TORC1 signaling. [GO_REF:0000058, GOC:TermGenie, PMID:25366275]</t>
  </si>
  <si>
    <t>ENSG00000165406</t>
  </si>
  <si>
    <t>membrane associated ring-CH-type finger 8 [Source:HGNC Symbol;Acc:HGNC:23356]</t>
  </si>
  <si>
    <t>MEMBRANE-ASSOCIATED RING-CH FINGER PROTEIN 8; MARCH8;;MARCH VIII;;MIR</t>
  </si>
  <si>
    <t>Q5T0T0</t>
  </si>
  <si>
    <t>HPA014597</t>
  </si>
  <si>
    <t>uc001jch.3</t>
  </si>
  <si>
    <t>ENSG00000159398</t>
  </si>
  <si>
    <t>CES5A</t>
  </si>
  <si>
    <t>carboxylesterase 5A [Source:HGNC Symbol;Acc:HGNC:26459]</t>
  </si>
  <si>
    <t>uc059uiz.1</t>
  </si>
  <si>
    <t>ENSG00000182793</t>
  </si>
  <si>
    <t>GSTA5</t>
  </si>
  <si>
    <t>glutathione S-transferase alpha 5 [Source:HGNC Symbol;Acc:HGNC:19662]</t>
  </si>
  <si>
    <t>GLUTATHIONE S-TRANSFERASE, ALPHA-5; GSTA5;;GLUTATHIONE S-TRANSFERASE A5</t>
  </si>
  <si>
    <t>Q7RTV2</t>
  </si>
  <si>
    <t>uc063pap.1</t>
  </si>
  <si>
    <t>ENSG00000124596</t>
  </si>
  <si>
    <t>OARD1</t>
  </si>
  <si>
    <t>O-acyl-ADP-ribose deacylase 1 [Source:HGNC Symbol;Acc:HGNC:21257]</t>
  </si>
  <si>
    <t>CHROMOSOME 6 OPEN READING FRAME 130; C6ORF130;;O-ACYL-ADP-RIBOSE DEACYLASE</t>
  </si>
  <si>
    <t>uc063ojf.1</t>
  </si>
  <si>
    <t>ENSG00000180537</t>
  </si>
  <si>
    <t>RNF182</t>
  </si>
  <si>
    <t>ring finger protein 182 [Source:HGNC Symbol;Acc:HGNC:28522]</t>
  </si>
  <si>
    <t>uc063lyy.1</t>
  </si>
  <si>
    <t>ENSG00000229937</t>
  </si>
  <si>
    <t>PRPS1L1</t>
  </si>
  <si>
    <t>phosphoribosyl pyrophosphate synthetase 1-like 1 [Source:HGNC Symbol;Acc:HGNC:9463]</t>
  </si>
  <si>
    <t xml:space="preserve"> PHOSPHORIBOSYLPYROPHOSPHATE SYNTHETASE 1-LIKE 1; PRPS1L1
;;PRPS1-LIKE 1;;
PHOSPHORIBOSYLPYROPHOSPHATE SYNTHETASE 3; PRPS3
</t>
  </si>
  <si>
    <t>uc003stz.4</t>
  </si>
  <si>
    <t>GO:0009116</t>
  </si>
  <si>
    <t>nucleoside metabolic process</t>
  </si>
  <si>
    <t>"The chemical reactions and pathways involving a nucleoside, a nucleobase linked to either beta-D-ribofuranose (a ribonucleoside) or 2-deoxy-beta-D-ribofuranose, (a deoxyribonucleoside), e.g. adenosine, guanosine, inosine, cytidine, uridine and deoxyadenosine, deoxyguanosine, deoxycytidine and thymidine (= deoxythymidine)." [GOC:ma]</t>
  </si>
  <si>
    <t>ENSG00000164535</t>
  </si>
  <si>
    <t>DAGLB</t>
  </si>
  <si>
    <t>diacylglycerol lipase, beta [Source:HGNC Symbol;Acc:HGNC:28923]</t>
  </si>
  <si>
    <t>DIACYLGLYCEROL LIPASE, BETA; DAGLB;;DAGL-BETA;;DGL-BETA;;DGLB</t>
  </si>
  <si>
    <t>Q8NCG7</t>
  </si>
  <si>
    <t>uc003sqa.4</t>
  </si>
  <si>
    <t>GO:0019369</t>
  </si>
  <si>
    <t>arachidonic acid metabolic process</t>
  </si>
  <si>
    <t>The chemical reactions and pathways involving arachidonic acid, a straight chain fatty acid with 20 carbon atoms and four double bonds per molecule. Arachidonic acid is the all-Z-(5,8,11,14)-isomer. [ISBN:0198506732]</t>
  </si>
  <si>
    <t>ENSG00000249853</t>
  </si>
  <si>
    <t>HS3ST5</t>
  </si>
  <si>
    <t>heparan sulfate-glucosamine 3-sulfotransferase 5 [Source:HGNC Symbol;Acc:HGNC:19419]</t>
  </si>
  <si>
    <t>HEPARAN SULFATE (GLUCOSAMINE) 3-O-SULFOTRANSFERASE 5; HS3ST5;;3OST5</t>
  </si>
  <si>
    <t>Q8IZT8</t>
  </si>
  <si>
    <t>HPA021823</t>
  </si>
  <si>
    <t>uc003pwh.5</t>
  </si>
  <si>
    <t>ENSG00000164638</t>
  </si>
  <si>
    <t>SLC29A4</t>
  </si>
  <si>
    <t>solute carrier family 29 (equilibrative nucleoside transporter), member 4 [Source:HGNC Symbol;Acc:HGNC:23097]</t>
  </si>
  <si>
    <t xml:space="preserve"> SOLUTE CARRIER FAMILY 29 (MONOAMINE TRANSPORTER), MEMBER 4; SLC29A4
;;PLASMA MEMBRANE MONOAMINE TRANSPORTER; PMAT;;
EQUILIBRATIVE NUCLEOSIDE TRANSPORTER 4; ENT4
</t>
  </si>
  <si>
    <t>HPA052829</t>
  </si>
  <si>
    <t>ENSG00000180233</t>
  </si>
  <si>
    <t>ZNRF2</t>
  </si>
  <si>
    <t>zinc and ring finger 2, E3 ubiquitin protein ligase [Source:HGNC Symbol;Acc:HGNC:22316]</t>
  </si>
  <si>
    <t>ZINC FINGER AND RING FINGER PROTEIN 2; ZNRF2</t>
  </si>
  <si>
    <t>Q8NHG8</t>
  </si>
  <si>
    <t>uc003tat.3</t>
  </si>
  <si>
    <t>ENSG00000274205</t>
  </si>
  <si>
    <t>MAPK15</t>
  </si>
  <si>
    <t>mitogen-activated protein kinase 15 [Source:HGNC Symbol;Acc:HGNC:24667]</t>
  </si>
  <si>
    <t>Q8TD08</t>
  </si>
  <si>
    <t>HPA002704</t>
  </si>
  <si>
    <t>ENSG00000147614</t>
  </si>
  <si>
    <t>ATP6V0D2</t>
  </si>
  <si>
    <t>ATPase, H+ transporting, lysosomal 38kDa, V0 subunit d2 [Source:HGNC Symbol;Acc:HGNC:18266]</t>
  </si>
  <si>
    <t>ENSG00000143882</t>
  </si>
  <si>
    <t>ATP6V1C2</t>
  </si>
  <si>
    <t>ATPase, H+ transporting, lysosomal 42kDa, V1 subunit C2 [Source:HGNC Symbol;Acc:HGNC:18264]</t>
  </si>
  <si>
    <t>Q8NEY4</t>
  </si>
  <si>
    <t>HPA034735</t>
  </si>
  <si>
    <t>uc002ras.3</t>
  </si>
  <si>
    <t>ENSG00000179520</t>
  </si>
  <si>
    <t>SLC17A8</t>
  </si>
  <si>
    <t>solute carrier family 17 (vesicular glutamate transporter), member 8 [Source:HGNC Symbol;Acc:HGNC:20151]</t>
  </si>
  <si>
    <t xml:space="preserve"> SOLUTE CARRIER FAMILY 17 (SODIUM PHOSPHATE COTRANSPORTER), MEMBER
8; SLC17A8
;;VESICULAR GLUTAMATE TRANSPORTER 3; VGLUT3
</t>
  </si>
  <si>
    <t>Q8NDX2</t>
  </si>
  <si>
    <t>uc010svi.2</t>
  </si>
  <si>
    <t>ENSG00000205678</t>
  </si>
  <si>
    <t>TECRL</t>
  </si>
  <si>
    <t>trans-2,3-enoyl-CoA reductase-like [Source:HGNC Symbol;Acc:HGNC:27365]</t>
  </si>
  <si>
    <t>uc062wyn.1</t>
  </si>
  <si>
    <t>Catalysis of an oxidation-reduction (redox) reaction in which a CH-CH group acts as a hydrogen or electron donor and reduces a hydrogen or electron acceptor. [GOC:ai]</t>
  </si>
  <si>
    <t>ENSG00000172352</t>
  </si>
  <si>
    <t>CDY1B</t>
  </si>
  <si>
    <t>chromodomain protein, Y-linked, 1B [Source:HGNC Symbol;Acc:HGNC:23920]</t>
  </si>
  <si>
    <t>ENSG00000151151</t>
  </si>
  <si>
    <t>IPMK</t>
  </si>
  <si>
    <t>inositol polyphosphate multikinase [Source:HGNC Symbol;Acc:HGNC:20739]</t>
  </si>
  <si>
    <t>INOSITOL POLYPHOSPHATE MULTIKINASE; IPMK;;INOSITOL 1,3,4,5-TETRAKISPHOSPHATE 5-KINASE</t>
  </si>
  <si>
    <t>Q8NFU5</t>
  </si>
  <si>
    <t>HPA057542</t>
  </si>
  <si>
    <t>uc001jkb.3</t>
  </si>
  <si>
    <t>GO:0000823</t>
  </si>
  <si>
    <t>inositol-1,4,5-trisphosphate 6-kinase activity</t>
  </si>
  <si>
    <t>Catalysis of the reaction: D-myo-inositol 1,4,5-trisphosphate + ATP = D-myo-inositol 1,4,5,6-tetrakisphosphate + ADP + 2 H(+). [MetaCyc:2.7.1.151-RXN]</t>
  </si>
  <si>
    <t>ENSG00000172954</t>
  </si>
  <si>
    <t>LCLAT1</t>
  </si>
  <si>
    <t>lysocardiolipin acyltransferase 1 [Source:HGNC Symbol;Acc:HGNC:26756]</t>
  </si>
  <si>
    <t>LYSOCARDIOLIPIN ACYLTRANSFERASE 1; LCLAT1;;ACYL-CoA:LYSOCARDIOLIPIN ACYLTRANSFERASE 1; ALCAT1;;1-@ACYLGLYCEROL-3-PHOSPHATE O-ACYLTRANSFERASE 8; AGPAT8</t>
  </si>
  <si>
    <t>uc061hvj.1</t>
  </si>
  <si>
    <t>ENSG00000172292</t>
  </si>
  <si>
    <t>CERS6</t>
  </si>
  <si>
    <t>ceramide synthase 6 [Source:HGNC Symbol;Acc:HGNC:23826]</t>
  </si>
  <si>
    <t>CERAMIDE SYNTHASE 6; CERS6;;LAG1, S. CEREVISIAE, HOMOLOG OF, 6; LASS6</t>
  </si>
  <si>
    <t>Q6ZMG9</t>
  </si>
  <si>
    <t>HPA063527</t>
  </si>
  <si>
    <t>uc002ueb.3</t>
  </si>
  <si>
    <t>ENSG00000162571</t>
  </si>
  <si>
    <t>TTLL10</t>
  </si>
  <si>
    <t>tubulin tyrosine ligase like 10 [Source:HGNC Symbol;Acc:HGNC:26693]</t>
  </si>
  <si>
    <t>Q6ZVT0</t>
  </si>
  <si>
    <t>HPA042712</t>
  </si>
  <si>
    <t>uc010nyg.2</t>
  </si>
  <si>
    <t>ENSG00000133065</t>
  </si>
  <si>
    <t>SLC41A1</t>
  </si>
  <si>
    <t>solute carrier family 41 (magnesium transporter), member 1 [Source:HGNC Symbol;Acc:HGNC:19429]</t>
  </si>
  <si>
    <t>SOLUTE CARRIER FAMILY 41, MEMBER 1; SLC41A1</t>
  </si>
  <si>
    <t>Q8IVJ1</t>
  </si>
  <si>
    <t>HPA015138</t>
  </si>
  <si>
    <t>uc001hdh.2</t>
  </si>
  <si>
    <t>ENSG00000176454</t>
  </si>
  <si>
    <t>LPCAT4</t>
  </si>
  <si>
    <t>lysophosphatidylcholine acyltransferase 4 [Source:HGNC Symbol;Acc:HGNC:30059]</t>
  </si>
  <si>
    <t>1-@ACYLGLYCEROL-3-PHOSPHATE O-ACYLTRANSFERASE 7; AGPAT7;;ACYLTRANSFERASE-LIKE 3; AYTL3</t>
  </si>
  <si>
    <t>Q643R3</t>
  </si>
  <si>
    <t>HPA030719</t>
  </si>
  <si>
    <t>uc001zig.4</t>
  </si>
  <si>
    <t>GO:0071617</t>
  </si>
  <si>
    <t>lysophospholipid acyltransferase activity</t>
  </si>
  <si>
    <t>Catalysis of the transfer of acyl groups from an acyl-CoA to a lysophospholipid. [GOC:cjk]</t>
  </si>
  <si>
    <t>ENSG00000168907</t>
  </si>
  <si>
    <t>PLA2G4F</t>
  </si>
  <si>
    <t>phospholipase A2 group IVF [Source:HGNC Symbol;Acc:HGNC:27396]</t>
  </si>
  <si>
    <t>Q68DD2</t>
  </si>
  <si>
    <t>HPA056752</t>
  </si>
  <si>
    <t>uc001zoz.4</t>
  </si>
  <si>
    <t>ENSG00000137393</t>
  </si>
  <si>
    <t>RNF144B</t>
  </si>
  <si>
    <t>ring finger protein 144B [Source:HGNC Symbol;Acc:HGNC:21578]</t>
  </si>
  <si>
    <t>Q7Z419</t>
  </si>
  <si>
    <t>HPA055847</t>
  </si>
  <si>
    <t>uc003ncs.3</t>
  </si>
  <si>
    <t>ENSG00000184005</t>
  </si>
  <si>
    <t>ST6GALNAC3</t>
  </si>
  <si>
    <t>ST6 (alpha-N-acetyl-neuraminyl-2,3-beta-galactosyl-1,3)-N-acetylgalactosaminide alpha-2,6-sialyltransferase 3 [Source:HGNC Symbol;Acc:HGNC:19343]</t>
  </si>
  <si>
    <t xml:space="preserve"> ST6 ALPHA-N-ACETYL-NEURAMINYL-2,3-BETA-GALACTOSYL-1,3-N-ACETYLGALACTOSAMINIDE
ALPHA-2,6-SIALYLTRANSFERASE 3; ST6GALNAC3
;;ST6GALNAC III;;
SIALYLTRANSFERASE 7C; SIAT7C
</t>
  </si>
  <si>
    <t>Q8NDV1</t>
  </si>
  <si>
    <t>HPA055399</t>
  </si>
  <si>
    <t>uc001dhh.2</t>
  </si>
  <si>
    <t>ENSG00000240891</t>
  </si>
  <si>
    <t>PLCXD2</t>
  </si>
  <si>
    <t>phosphatidylinositol-specific phospholipase C, X domain containing 2 [Source:HGNC Symbol;Acc:HGNC:26462]</t>
  </si>
  <si>
    <t>Q0VAA5</t>
  </si>
  <si>
    <t>HPA055947</t>
  </si>
  <si>
    <t>uc003dxz.3</t>
  </si>
  <si>
    <t>ENSG00000198704</t>
  </si>
  <si>
    <t>GPX6</t>
  </si>
  <si>
    <t>glutathione peroxidase 6 (olfactory) [Source:HGNC Symbol;Acc:HGNC:4558]</t>
  </si>
  <si>
    <t xml:space="preserve"> GLUTATHIONE PEROXIDASE 6; GPX6
</t>
  </si>
  <si>
    <t>P59796</t>
  </si>
  <si>
    <t>uc021yrx.1</t>
  </si>
  <si>
    <t>ENSG00000146414</t>
  </si>
  <si>
    <t>SHPRH</t>
  </si>
  <si>
    <t>SNF2 histone linker PHD RING helicase, E3 ubiquitin protein ligase [Source:HGNC Symbol;Acc:HGNC:19336]</t>
  </si>
  <si>
    <t>SNF2, LINKER HISTONE, PHD FINGER, RING FINGER, AND HELICASE DOMAINS-CONTAININGPROTEIN; SHPRH;;RAD5, YEAST, HOMOLOG OF</t>
  </si>
  <si>
    <t>uc063sbp.1</t>
  </si>
  <si>
    <t>ENSG00000198964</t>
  </si>
  <si>
    <t>SGMS1</t>
  </si>
  <si>
    <t>sphingomyelin synthase 1 [Source:HGNC Symbol;Acc:HGNC:29799]</t>
  </si>
  <si>
    <t xml:space="preserve"> SPHINGOMYELIN SYNTHASE 1; SGMS1
;;SMS1;;
TRANSMEMBRANE PROTEIN 23; TMEM23;;
MEDULLA OBLONGATA-DERIVED PROTEIN; MOB
</t>
  </si>
  <si>
    <t>Q86VZ5</t>
  </si>
  <si>
    <t>HPA045191</t>
  </si>
  <si>
    <t>uc001jje.3</t>
  </si>
  <si>
    <t>ENSG00000104951</t>
  </si>
  <si>
    <t>IL4I1</t>
  </si>
  <si>
    <t>interleukin 4 induced 1 [Source:HGNC Symbol;Acc:HGNC:19094]</t>
  </si>
  <si>
    <t>INTERLEUKIN 4-INDUCED GENE 1; IL4I1;;IL4-INDUCED GENE 1;;FIG1</t>
  </si>
  <si>
    <t>Q96RQ9</t>
  </si>
  <si>
    <t>HPA045598</t>
  </si>
  <si>
    <t>uc002pqt.2</t>
  </si>
  <si>
    <t>GO:0001716</t>
  </si>
  <si>
    <t>L-amino-acid oxidase activity</t>
  </si>
  <si>
    <t>Catalysis of the reaction: a L-amino acid + H2O + O2 = a 2-oxo acid + NH3 + hydrogen peroxide. [EC:1.4.3.2]</t>
  </si>
  <si>
    <t>ENSG00000186377</t>
  </si>
  <si>
    <t>CYP4X1</t>
  </si>
  <si>
    <t>cytochrome P450, family 4, subfamily X, polypeptide 1 [Source:HGNC Symbol;Acc:HGNC:20244]</t>
  </si>
  <si>
    <t xml:space="preserve"> CYTOCHROME P450, FAMILY 4, SUBFAMILY X, POLYPEPTIDE 1; CYP4X1
;;CYPIVX1
</t>
  </si>
  <si>
    <t>Q8N118</t>
  </si>
  <si>
    <t>HPA017661</t>
  </si>
  <si>
    <t>uc001cqt.3</t>
  </si>
  <si>
    <t>ENSG00000185352</t>
  </si>
  <si>
    <t>HS6ST3</t>
  </si>
  <si>
    <t>heparan sulfate 6-O-sulfotransferase 3 [Source:HGNC Symbol;Acc:HGNC:19134]</t>
  </si>
  <si>
    <t>HEPARAN SULFATE 6-O-SULFOTRANSFERASE 3; HS6ST3</t>
  </si>
  <si>
    <t>Q8IZP7</t>
  </si>
  <si>
    <t>HPA051513</t>
  </si>
  <si>
    <t>uc001vmw.4</t>
  </si>
  <si>
    <t>ENSG00000183305</t>
  </si>
  <si>
    <t>MAGEA2B</t>
  </si>
  <si>
    <t>MAGE family member A2B [Source:HGNC Symbol;Acc:HGNC:19340]</t>
  </si>
  <si>
    <t>MELANOMA ANTIGEN, FAMILY A, 2B; MAGEA2B</t>
  </si>
  <si>
    <t>P43356</t>
  </si>
  <si>
    <t>uc022chh.3</t>
  </si>
  <si>
    <t>GO:1901984</t>
  </si>
  <si>
    <t>negative regulation of protein acetylation</t>
  </si>
  <si>
    <t>Any process that stops, prevents or reduces the frequency, rate or extent of protein acetylation. [GOC:TermGenie, PMID:22117195]</t>
  </si>
  <si>
    <t>ENSG00000249222</t>
  </si>
  <si>
    <t>ATP5L2</t>
  </si>
  <si>
    <t>ATP synthase, H+ transporting, mitochondrial Fo complex, subunit G2 [Source:HGNC Symbol;Acc:HGNC:13213]</t>
  </si>
  <si>
    <t>Q7Z4Y8</t>
  </si>
  <si>
    <t>uc003bda.1</t>
  </si>
  <si>
    <t>ENSG00000165752</t>
  </si>
  <si>
    <t>STK32C</t>
  </si>
  <si>
    <t>serine/threonine kinase 32C [Source:HGNC Symbol;Acc:HGNC:21332]</t>
  </si>
  <si>
    <t>Q86UX6</t>
  </si>
  <si>
    <t>HPA017894</t>
  </si>
  <si>
    <t>uc001lld.2</t>
  </si>
  <si>
    <t>ENSG00000149380</t>
  </si>
  <si>
    <t>P4HA3</t>
  </si>
  <si>
    <t>prolyl 4-hydroxylase, alpha polypeptide III [Source:HGNC Symbol;Acc:HGNC:30135]</t>
  </si>
  <si>
    <t>PROCOLLAGEN-PROLINE, 2-OXOGLUTARATE-4-DIOXYGENASE, ALPHA SUBUNIT,ISOFORM 3; P4HA3;;PROLYL 4-HYDROXYLASE, ALPHA-3 SUBUNIT</t>
  </si>
  <si>
    <t>Q7Z4N8</t>
  </si>
  <si>
    <t>HPA007897</t>
  </si>
  <si>
    <t>uc058fjj.1</t>
  </si>
  <si>
    <t>ENSG00000165434</t>
  </si>
  <si>
    <t>PGM2L1</t>
  </si>
  <si>
    <t>phosphoglucomutase 2-like 1 [Source:HGNC Symbol;Acc:HGNC:20898]</t>
  </si>
  <si>
    <t>PHOSPHOGLUCOMUTASE 2-LIKE 1; PGM2L1</t>
  </si>
  <si>
    <t>Q6PCE3</t>
  </si>
  <si>
    <t>HPA056995</t>
  </si>
  <si>
    <t>uc001ovb.2</t>
  </si>
  <si>
    <t>GO:0047933</t>
  </si>
  <si>
    <t>glucose-1,6-bisphosphate synthase activity</t>
  </si>
  <si>
    <t>Catalysis of the reaction: 3-phospho-D-glyceroyl phosphate + alpha-D-glucose 1-phosphate = 3-phospho-D-glycerate + alpha-D-glucose 1,6-bisphosphate + H(+). [EC:2.7.1.106, RHEA:16772]</t>
  </si>
  <si>
    <t>ENSG00000139044</t>
  </si>
  <si>
    <t>B4GALNT3</t>
  </si>
  <si>
    <t>beta-1,4-N-acetyl-galactosaminyl transferase 3 [Source:HGNC Symbol;Acc:HGNC:24137]</t>
  </si>
  <si>
    <t>BETA-1,4-N-ACETYLGALACTOSAMINYLTRANSFERASE 3; B4GALNT3;;B4GalNAcT3</t>
  </si>
  <si>
    <t>Q6L9W6</t>
  </si>
  <si>
    <t>HPA011404</t>
  </si>
  <si>
    <t>uc001qii.2</t>
  </si>
  <si>
    <t>GO:0033842</t>
  </si>
  <si>
    <t>N-acetyl-beta-glucosaminyl-glycoprotein 4-beta-N-acetylgalactosaminyltransferase activity</t>
  </si>
  <si>
    <t>Catalysis of the reaction: UDP-N-acetyl-D-galactosamine + N-acetyl-beta-D-glucosaminyl group = UDP + N-acetyl-beta-D-galactosaminyl-(1-&gt;4)-N-acetyl-beta-D-glucosaminyl group. [EC:2.4.1.244]</t>
  </si>
  <si>
    <t>ENSG00000139908</t>
  </si>
  <si>
    <t>TSSK4</t>
  </si>
  <si>
    <t>testis-specific serine kinase 4 [Source:HGNC Symbol;Acc:HGNC:19825]</t>
  </si>
  <si>
    <t>TESTIS-SPECIFIC SERINE/THREONINE KINASE 4; TSSK4;;TSSK5</t>
  </si>
  <si>
    <t>Q6SA08</t>
  </si>
  <si>
    <t>uc001wnh.4</t>
  </si>
  <si>
    <t>GO:0032793</t>
  </si>
  <si>
    <t>positive regulation of CREB transcription factor activity</t>
  </si>
  <si>
    <t>Any process that activates or increases the frequency, rate or extent of activity of the transcription factor CREB. [GOC:dph, GOC:ecd, GOC:tb]</t>
  </si>
  <si>
    <t>ENSG00000159337</t>
  </si>
  <si>
    <t>PLA2G4D</t>
  </si>
  <si>
    <t>phospholipase A2 group IVD [Source:HGNC Symbol;Acc:HGNC:30038]</t>
  </si>
  <si>
    <t>PHOSPHOLIPASE A2, GROUP IVD; PLA2G4D;;PHOSPHOLIPASE A2 DELTA, CYTOSOLIC;;CPLA2-DELTA</t>
  </si>
  <si>
    <t>Q86XP0</t>
  </si>
  <si>
    <t>HPA039489</t>
  </si>
  <si>
    <t>uc001zox.3</t>
  </si>
  <si>
    <t>ENSG00000184207</t>
  </si>
  <si>
    <t>PGP</t>
  </si>
  <si>
    <t>phosphoglycolate phosphatase [Source:HGNC Symbol;Acc:HGNC:8909]</t>
  </si>
  <si>
    <t>PHOSPHOGLYCOLATE PHOSPHATASE; PGP</t>
  </si>
  <si>
    <t>A6NDG6</t>
  </si>
  <si>
    <t>HPA046739</t>
  </si>
  <si>
    <t>uc002cpk.2</t>
  </si>
  <si>
    <t>GO:0098519</t>
  </si>
  <si>
    <t>nucleotide phosphatase activity, acting on free nucleotides</t>
  </si>
  <si>
    <t>Catalysis of the reaction: nucleotide + H2O = nucleotide + phosphate. [GOC:dos]</t>
  </si>
  <si>
    <t>ENSG00000172782</t>
  </si>
  <si>
    <t>FADS6</t>
  </si>
  <si>
    <t>fatty acid desaturase 6 [Source:HGNC Symbol;Acc:HGNC:30459]</t>
  </si>
  <si>
    <t>HPA016802</t>
  </si>
  <si>
    <t>uc060jrm.1</t>
  </si>
  <si>
    <t>The chemical reactions and pathways involving lipids, compounds soluble in an organic solvent but not, or sparingly, in an aqueous solvent. Includes fatty acids; neutral fats, other fatty-acid esters, and soaps; long-chain (fatty) alcohols and waxes; sphingoids and other long-chain bases; glycolipids, phospholipids and sphingolipids; and carotenes, polyprenols, sterols, terpenes and other isoprenoids. [GOC:ma]</t>
  </si>
  <si>
    <t>ENSG00000169660</t>
  </si>
  <si>
    <t>HEXDC</t>
  </si>
  <si>
    <t>hexosaminidase (glycosyl hydrolase family 20, catalytic domain) containing [Source:HGNC Symbol;Acc:HGNC:26307]</t>
  </si>
  <si>
    <t>Q8WVB3</t>
  </si>
  <si>
    <t>HPA027844</t>
  </si>
  <si>
    <t>uc002kev.5</t>
  </si>
  <si>
    <t>Catalysis of the hydrolysis of terminal non-reducing N-acetyl-D-hexosamine residues in N-acetyl-beta-D-hexosaminides. [EC:3.2.1.52]</t>
  </si>
  <si>
    <t>ENSG00000160602</t>
  </si>
  <si>
    <t>NEK8</t>
  </si>
  <si>
    <t>NIMA-related kinase 8 [Source:HGNC Symbol;Acc:HGNC:13387]</t>
  </si>
  <si>
    <t>NEVER IN MITOSIS GENE A-RELATED KINASE 8; NEK8;;NIMA-RELATED KINASE 8;;JCK, MOUSE, HOMOLOG OF;;NEPHROCYSTIN 9; NPHP9</t>
  </si>
  <si>
    <t>uc060ddw.1</t>
  </si>
  <si>
    <t>ENSG00000275600</t>
  </si>
  <si>
    <t>PIGW</t>
  </si>
  <si>
    <t>phosphatidylinositol glycan anchor biosynthesis, class W [Source:HGNC Symbol;Acc:HGNC:23213]</t>
  </si>
  <si>
    <t xml:space="preserve"> PHOSPHATIDYLINOSITOL GLYCAN, CLASS W; PIGW
</t>
  </si>
  <si>
    <t>HPA023499</t>
  </si>
  <si>
    <t>ENSG00000141485</t>
  </si>
  <si>
    <t>SLC13A5</t>
  </si>
  <si>
    <t>solute carrier family 13 (sodium-dependent citrate transporter), member 5 [Source:HGNC Symbol;Acc:HGNC:23089]</t>
  </si>
  <si>
    <t xml:space="preserve"> SOLUTE CARRIER FAMILY 13 (SODIUM-DEPENDENT CITRATE TRANSPORTER), MEMBER
5; SLC13A5
;;SODIUM-COUPLED CITRATE TRANSPORTER; NACT
</t>
  </si>
  <si>
    <t>Q86YT5</t>
  </si>
  <si>
    <t>HPA044343</t>
  </si>
  <si>
    <t>uc002gdj.4</t>
  </si>
  <si>
    <t>ENSG00000181045</t>
  </si>
  <si>
    <t>SLC26A11</t>
  </si>
  <si>
    <t>solute carrier family 26 (anion exchanger), member 11 [Source:HGNC Symbol;Acc:HGNC:14471]</t>
  </si>
  <si>
    <t xml:space="preserve"> SOLUTE CARRIER FAMILY 26 (SULFATE TRANSPORTER), MEMBER 11; SLC26A11
</t>
  </si>
  <si>
    <t>ENSG00000180011</t>
  </si>
  <si>
    <t>ZADH2</t>
  </si>
  <si>
    <t>zinc binding alcohol dehydrogenase domain containing 2 [Source:HGNC Symbol;Acc:HGNC:28697]</t>
  </si>
  <si>
    <t>Q8N4Q0</t>
  </si>
  <si>
    <t>HPA021468</t>
  </si>
  <si>
    <t>uc002llx.3</t>
  </si>
  <si>
    <t>ENSG00000183317</t>
  </si>
  <si>
    <t>EPHA10</t>
  </si>
  <si>
    <t>EPH receptor A10 [Source:HGNC Symbol;Acc:HGNC:19987]</t>
  </si>
  <si>
    <t>EPHRIN RECEPTOR EphA10; EPHA10</t>
  </si>
  <si>
    <t>uc057exh.1</t>
  </si>
  <si>
    <t>ENSG00000163162</t>
  </si>
  <si>
    <t>RNF149</t>
  </si>
  <si>
    <t>ring finger protein 149 [Source:HGNC Symbol;Acc:HGNC:23137]</t>
  </si>
  <si>
    <t>uc061mkd.1</t>
  </si>
  <si>
    <t>ENSG00000188542</t>
  </si>
  <si>
    <t>DUSP28</t>
  </si>
  <si>
    <t>dual specificity phosphatase 28 [Source:HGNC Symbol;Acc:HGNC:33237]</t>
  </si>
  <si>
    <t>Q4G0W2</t>
  </si>
  <si>
    <t>CAB069448</t>
  </si>
  <si>
    <t>uc002vzh.4</t>
  </si>
  <si>
    <t>ENSG00000080224</t>
  </si>
  <si>
    <t>EPHA6</t>
  </si>
  <si>
    <t>EPH receptor A6 [Source:HGNC Symbol;Acc:HGNC:19296]</t>
  </si>
  <si>
    <t>EPHRIN RECEPTOR EphA6; EPHA6;;HEK12;;EPH HOMOLOGY KINASE 2, RAT, HOMOLOG OF;;EHK2, RAT, HOMOLOG OF</t>
  </si>
  <si>
    <t>HPA058047</t>
  </si>
  <si>
    <t>uc003drp.2</t>
  </si>
  <si>
    <t>ENSG00000145476</t>
  </si>
  <si>
    <t>CYP4V2</t>
  </si>
  <si>
    <t>cytochrome P450 family 4 subfamily V member 2 [Source:HGNC Symbol;Acc:HGNC:23198]</t>
  </si>
  <si>
    <t>CYTOCHROME P450, FAMILY 4, SUBFAMILY V, POLYPEPTIDE 2; CYP4V2</t>
  </si>
  <si>
    <t>Q6ZWL3</t>
  </si>
  <si>
    <t>HPA029122</t>
  </si>
  <si>
    <t>uc003iyw.5</t>
  </si>
  <si>
    <t>GO:0010430</t>
  </si>
  <si>
    <t>fatty acid omega-oxidation</t>
  </si>
  <si>
    <t>A fatty acid oxidation process in which the methyl group at the end of the fatty acid molecule (the omega carbon) is first oxidized to a hydroxyl group, then to an oxo group, and finally to a carboxyl group. The long chain dicarboxylates derived from omega-oxidation then enter the beta-oxidation pathway for further degradation. [MetaCyc:PWY-2724, PMID:16404574]</t>
  </si>
  <si>
    <t>ENSG00000164197</t>
  </si>
  <si>
    <t>RNF180</t>
  </si>
  <si>
    <t>ring finger protein 180 [Source:HGNC Symbol;Acc:HGNC:27752]</t>
  </si>
  <si>
    <t>RING FINGER PROTEIN 180; RNF180;;RING FINGER PROTEIN IN NEURAL STEM CELLS; RINES</t>
  </si>
  <si>
    <t>Q86T96</t>
  </si>
  <si>
    <t>HPA006897</t>
  </si>
  <si>
    <t>uc003jth.5</t>
  </si>
  <si>
    <t>GO:0042415</t>
  </si>
  <si>
    <t>norepinephrine metabolic process</t>
  </si>
  <si>
    <t>The chemical reactions and pathways involving norepinephrine, a hormone secreted by the adrenal medulla, and a neurotransmitter in the sympathetic peripheral nervous system and in some tracts in the central nervous system. It is also the demethylated biosynthetic precursor of epinephrine. [GOC:jl, ISBN:0198506732]</t>
  </si>
  <si>
    <t>ENSG00000185250</t>
  </si>
  <si>
    <t>PPIL6</t>
  </si>
  <si>
    <t>peptidylprolyl isomerase like 6 [Source:HGNC Symbol;Acc:HGNC:21557]</t>
  </si>
  <si>
    <t>Q8IXY8</t>
  </si>
  <si>
    <t>HPA036717</t>
  </si>
  <si>
    <t>uc003ptg.4</t>
  </si>
  <si>
    <t>ENSG00000230359</t>
  </si>
  <si>
    <t>TPI1P2</t>
  </si>
  <si>
    <t>processed_pseudogene</t>
  </si>
  <si>
    <t>ENSG00000184906</t>
  </si>
  <si>
    <t>LOC286297</t>
  </si>
  <si>
    <t>lincRNA</t>
  </si>
  <si>
    <t>ENSG00000101974</t>
  </si>
  <si>
    <t>ATP11C</t>
  </si>
  <si>
    <t>ATPase, class VI, type 11C [Source:HGNC Symbol;Acc:HGNC:13554]</t>
  </si>
  <si>
    <t>ATPase, CLASS VI, TYPE 11C; ATP11C;;ATPase IQ; ATPIQ;;ATPase IG; ATPIG</t>
  </si>
  <si>
    <t>HPA030830</t>
  </si>
  <si>
    <t>uc065bjm.1</t>
  </si>
  <si>
    <t>ENSG00000198108</t>
  </si>
  <si>
    <t>CHSY3</t>
  </si>
  <si>
    <t>chondroitin sulfate synthase 3 [Source:HGNC Symbol;Acc:HGNC:24293]</t>
  </si>
  <si>
    <t>CHONDROITIN SULFATE SYNTHASE 3; CHSY3;;CSS3;;CARBOHYDRATE SYNTHASE 2</t>
  </si>
  <si>
    <t>Q70JA7</t>
  </si>
  <si>
    <t>HPA044612</t>
  </si>
  <si>
    <t>uc003kvd.4</t>
  </si>
  <si>
    <t>ENSG00000182591</t>
  </si>
  <si>
    <t>KRTAP11-1</t>
  </si>
  <si>
    <t>keratin associated protein 11-1 [Source:HGNC Symbol;Acc:HGNC:18922]</t>
  </si>
  <si>
    <t>KERATIN-ASSOCIATED PROTEIN 11-1; KRTAP11-1;;HAIR FOLLICLE-SPECIFIC GENE 1; HACL1</t>
  </si>
  <si>
    <t>Q8IUC1</t>
  </si>
  <si>
    <t>uc002yov.4</t>
  </si>
  <si>
    <t>GO:0005198</t>
  </si>
  <si>
    <t>structural molecule activity</t>
  </si>
  <si>
    <t>The action of a molecule that contributes to the structural integrity of a complex or assembly within or outside a cell. [GOC:mah]</t>
  </si>
  <si>
    <t>ENSG00000277494</t>
  </si>
  <si>
    <t>GPIHBP1</t>
  </si>
  <si>
    <t>glycosylphosphatidylinositol anchored high density lipoprotein binding protein 1 [Source:HGNC Symbol;Acc:HGNC:24945]</t>
  </si>
  <si>
    <t>GLYCOSYLPHOSPHATIDYLINOSITOL-ANCHORED HIGH DENSITY LIPOPROTEIN-BINDINGPROTEIN 1; GPIHBP1</t>
  </si>
  <si>
    <t>Q8IV16</t>
  </si>
  <si>
    <t>HPA066302</t>
  </si>
  <si>
    <t>uc033cbs.1</t>
  </si>
  <si>
    <t>GO:0090321</t>
  </si>
  <si>
    <t>positive regulation of chylomicron remnant clearance</t>
  </si>
  <si>
    <t>Any process that increases the rate, frequency or extent of chylomicron remnant clearance. Chylomicron clearance is the process in which a chylomicron remnant is removed from the blood via receptor-mediated endocytosis into liver cells and its constituent parts degraded. [GOC:BHF]</t>
  </si>
  <si>
    <t>ENSG00000188716</t>
  </si>
  <si>
    <t>DUPD1</t>
  </si>
  <si>
    <t>dual specificity phosphatase and pro isomerase domain containing 1 [Source:HGNC Symbol;Acc:HGNC:23481]</t>
  </si>
  <si>
    <t>Q68J44</t>
  </si>
  <si>
    <t>HPA042964</t>
  </si>
  <si>
    <t>uc001jwq.1</t>
  </si>
  <si>
    <t>ENSG00000182272</t>
  </si>
  <si>
    <t>B4GALNT4</t>
  </si>
  <si>
    <t>beta-1,4-N-acetyl-galactosaminyl transferase 4 [Source:HGNC Symbol;Acc:HGNC:26315]</t>
  </si>
  <si>
    <t>Q76KP1</t>
  </si>
  <si>
    <t>HPA053126</t>
  </si>
  <si>
    <t>uc001lpb.4</t>
  </si>
  <si>
    <t>ENSG00000182156</t>
  </si>
  <si>
    <t>ENPP7</t>
  </si>
  <si>
    <t>ectonucleotide pyrophosphatase/phosphodiesterase 7 [Source:HGNC Symbol;Acc:HGNC:23764]</t>
  </si>
  <si>
    <t>Q6UWV6</t>
  </si>
  <si>
    <t>HPA024603</t>
  </si>
  <si>
    <t>uc002jxa.4</t>
  </si>
  <si>
    <t>ENSG00000174358</t>
  </si>
  <si>
    <t>SLC6A19</t>
  </si>
  <si>
    <t>solute carrier family 6 (neutral amino acid transporter), member 19 [Source:HGNC Symbol;Acc:HGNC:27960]</t>
  </si>
  <si>
    <t xml:space="preserve"> SOLUTE CARRIER FAMILY 6 (NEUROTRANSMITTER TRANSPORTER), MEMBER 19;
SLC6A19
;;SYSTEM B(0) NEUTRAL AMINO ACID TRANSPORTER 1
</t>
  </si>
  <si>
    <t>uc003jbw.4</t>
  </si>
  <si>
    <t>ENSG00000145949</t>
  </si>
  <si>
    <t>MYLK4</t>
  </si>
  <si>
    <t>myosin light chain kinase family member 4 [Source:HGNC Symbol;Acc:HGNC:27972]</t>
  </si>
  <si>
    <t>Q86YV6</t>
  </si>
  <si>
    <t>HPA015860</t>
  </si>
  <si>
    <t>uc003mty.5</t>
  </si>
  <si>
    <t>ENSG00000177076</t>
  </si>
  <si>
    <t>ACER2</t>
  </si>
  <si>
    <t>alkaline ceramidase 2 [Source:HGNC Symbol;Acc:HGNC:23675]</t>
  </si>
  <si>
    <t>ALKALINE CERAMIDASE 2; ACER2;;ALKALINE CDase 2;;ALKCDase2</t>
  </si>
  <si>
    <t>Q5QJU3</t>
  </si>
  <si>
    <t>HPA014092</t>
  </si>
  <si>
    <t>uc003zny.2</t>
  </si>
  <si>
    <t>GO:0090285</t>
  </si>
  <si>
    <t>negative regulation of protein glycosylation in Golgi</t>
  </si>
  <si>
    <t>Any process that decreases the rate, frequency, or extent of the addition of a carbohydrate or carbohydrate derivative unit to a protein amino acid in any compartment of the Golgi apparatus. [GOC:pr, GOC:tb]</t>
  </si>
  <si>
    <t>ENSG00000264006</t>
  </si>
  <si>
    <t>AKR1C8P</t>
  </si>
  <si>
    <t>aldo-keto reductase family 1, member C8, pseudogene [Source:HGNC Symbol;Acc:HGNC:23469]</t>
  </si>
  <si>
    <t>ENSG00000215009</t>
  </si>
  <si>
    <t>ACSM4</t>
  </si>
  <si>
    <t>acyl-CoA synthetase medium-chain family member 4 [Source:HGNC Symbol;Acc:HGNC:32016]</t>
  </si>
  <si>
    <t>ACYL-CoA SYNTHETASE MEDIUM CHAIN FAMILY, MEMBER 4; ACSM4</t>
  </si>
  <si>
    <t>P0C7M7</t>
  </si>
  <si>
    <t>HPA049895</t>
  </si>
  <si>
    <t>uc001qsx.2</t>
  </si>
  <si>
    <t>ENSG00000197168</t>
  </si>
  <si>
    <t>NEK5</t>
  </si>
  <si>
    <t>NIMA-related kinase 5 [Source:HGNC Symbol;Acc:HGNC:7748]</t>
  </si>
  <si>
    <t>uc058xgd.1</t>
  </si>
  <si>
    <t>ENSG00000277018</t>
  </si>
  <si>
    <t>COX8C</t>
  </si>
  <si>
    <t>cytochrome c oxidase subunit VIIIC [Source:HGNC Symbol;Acc:HGNC:24382]</t>
  </si>
  <si>
    <t>HPA003127</t>
  </si>
  <si>
    <t>ENSG00000166948</t>
  </si>
  <si>
    <t>TGM6</t>
  </si>
  <si>
    <t>transglutaminase 6 [Source:HGNC Symbol;Acc:HGNC:16255]</t>
  </si>
  <si>
    <t>TRANSGLUTAMINASE 6; TGM6;;TG6;;TRANSGLUTAMINASE Y; TGY</t>
  </si>
  <si>
    <t>O95932</t>
  </si>
  <si>
    <t>HPA059196</t>
  </si>
  <si>
    <t>uc002wfy.1</t>
  </si>
  <si>
    <t>ENSG00000205111</t>
  </si>
  <si>
    <t>CDKL4</t>
  </si>
  <si>
    <t>cyclin-dependent kinase-like 4 [Source:HGNC Symbol;Acc:HGNC:19287]</t>
  </si>
  <si>
    <t>HPA067895</t>
  </si>
  <si>
    <t>uc061iky.1</t>
  </si>
  <si>
    <t>ENSG00000172985</t>
  </si>
  <si>
    <t>SH3RF3</t>
  </si>
  <si>
    <t>SH3 domain containing ring finger 3 [Source:HGNC Symbol;Acc:HGNC:24699]</t>
  </si>
  <si>
    <t>Q8TEJ3</t>
  </si>
  <si>
    <t>HPA048444</t>
  </si>
  <si>
    <t>uc010ywt.2</t>
  </si>
  <si>
    <t>ENSG00000205794</t>
  </si>
  <si>
    <t>transcribed_processed_pseudogene</t>
  </si>
  <si>
    <t>ENSG00000145283</t>
  </si>
  <si>
    <t>SLC10A6</t>
  </si>
  <si>
    <t>solute carrier family 10 (sodium/bile acid cotransporter), member 6 [Source:HGNC Symbol;Acc:HGNC:30603]</t>
  </si>
  <si>
    <t>SOLUTE CARRIER FAMILY 10 (SODIUM/BILE ACID COTRANSPORTER FAMILY),MEMBER 6; SLC10A6;;SODIUM-DEPENDENT ORGANIC ANION TRANSPORTER; SOAT</t>
  </si>
  <si>
    <t>Q3KNW5</t>
  </si>
  <si>
    <t>HPA016662</t>
  </si>
  <si>
    <t>uc003hqd.2</t>
  </si>
  <si>
    <t>GO:0008508</t>
  </si>
  <si>
    <t>bile acid:sodium symporter activity</t>
  </si>
  <si>
    <t>Catalysis of the transfer of a solute or solutes from one side of a membrane to the other according to the reaction: bile acid(out) + Na+(out) = bile acid(in) + Na+(in). [TC:2.A.28.-.-]</t>
  </si>
  <si>
    <t>ENSG00000106384</t>
  </si>
  <si>
    <t>MOGAT3</t>
  </si>
  <si>
    <t>monoacylglycerol O-acyltransferase 3 [Source:HGNC Symbol;Acc:HGNC:23249]</t>
  </si>
  <si>
    <t>MONOACYLGLYCEROL O-ACYLTRANSFERASE 3; MOGAT3;;ACYL-CoA:MONOACYLGLYCEROL ACYLTRANSFERASE 3;;MGAT3</t>
  </si>
  <si>
    <t>Q86VF5</t>
  </si>
  <si>
    <t>HPA011940</t>
  </si>
  <si>
    <t>uc003uyc.5</t>
  </si>
  <si>
    <t>GO:0003846</t>
  </si>
  <si>
    <t>2-acylglycerol O-acyltransferase activity</t>
  </si>
  <si>
    <t>Catalysis of the reaction: acyl-CoA + 2-acylglycerol = CoA + diacylglycerol. [EC:2.3.1.22]</t>
  </si>
  <si>
    <t>ENSG00000157593</t>
  </si>
  <si>
    <t>SLC35B2</t>
  </si>
  <si>
    <t>solute carrier family 35 (adenosine 3'-phospho 5'-phosphosulfate transporter), member B2 [Source:HGNC Symbol;Acc:HGNC:16872]</t>
  </si>
  <si>
    <t xml:space="preserve"> SOLUTE CARRIER FAMILY 35 (3-PRIME-PHOSPHOADENOSINE 5-PRIME-PHOSPHOSULFATE
TRANSPORTER), MEMBER B2; SLC35B2
;;3-PRIME-@PHOSPHOADENOSINE 5-PRIME-PHOSPHOSULFATE TRANSPORTER 1; PAPST1;;
PAPS TRANSPORTER 1;;
SLALOM, DROSOPHILA, HOMOLOG OF; SLL
</t>
  </si>
  <si>
    <t>uc003oxd.4</t>
  </si>
  <si>
    <t>ENSG00000066813</t>
  </si>
  <si>
    <t>ACSM2B</t>
  </si>
  <si>
    <t>acyl-CoA synthetase medium-chain family member 2B [Source:HGNC Symbol;Acc:HGNC:30931]</t>
  </si>
  <si>
    <t>ACYL-CoA SYNTHETASE MEDIUM CHAIN FAMILY, MEMBER 2B; ACSM2B;;XENOBIOTIC/MEDIUM CHAIN FATTY ACID-CoA LIGASE A; HXMA</t>
  </si>
  <si>
    <t>Q68CK6</t>
  </si>
  <si>
    <t>HPA057699</t>
  </si>
  <si>
    <t>uc002dhk.5</t>
  </si>
  <si>
    <t>ENSG00000164363</t>
  </si>
  <si>
    <t>SLC6A18</t>
  </si>
  <si>
    <t>solute carrier family 6 (neutral amino acid transporter), member 18 [Source:HGNC Symbol;Acc:HGNC:26441]</t>
  </si>
  <si>
    <t xml:space="preserve"> SOLUTE CARRIER FAMILY 6 (NEUROTRANSMITTER TRANSPORTER), MEMBER 18;
SLC6A18
;;XTRP2
</t>
  </si>
  <si>
    <t>Q96N87</t>
  </si>
  <si>
    <t>HPA011885</t>
  </si>
  <si>
    <t>uc003jby.2</t>
  </si>
  <si>
    <t>ENSG00000163864</t>
  </si>
  <si>
    <t>NMNAT3</t>
  </si>
  <si>
    <t>nicotinamide nucleotide adenylyltransferase 3 [Source:HGNC Symbol;Acc:HGNC:20989]</t>
  </si>
  <si>
    <t xml:space="preserve"> NICOTINAMIDE NUCLEOTIDE ADENYLYLTRANSFERASE 3; NMNAT3
;;PYRIDINE NUCLEOTIDE ADENYLYLTRANSFERASE 3; PNAT3
</t>
  </si>
  <si>
    <t>ENSG00000276747</t>
  </si>
  <si>
    <t>PADI6</t>
  </si>
  <si>
    <t>peptidyl arginine deiminase, type VI [Source:HGNC Symbol;Acc:HGNC:20449]</t>
  </si>
  <si>
    <t>PEPTIDYLARGININE DEIMINASE, TYPE VI; PADI6</t>
  </si>
  <si>
    <t>Q6TGC4</t>
  </si>
  <si>
    <t>uc031trf.2</t>
  </si>
  <si>
    <t>ENSG00000130997</t>
  </si>
  <si>
    <t>POLN</t>
  </si>
  <si>
    <t>polymerase (DNA directed) nu [Source:HGNC Symbol;Acc:HGNC:18870]</t>
  </si>
  <si>
    <t>POLYMERASE, DNA, NU; POLN;;DNA POLYMERASE N;;POL4P</t>
  </si>
  <si>
    <t>Q7Z5Q5</t>
  </si>
  <si>
    <t>HPA035940</t>
  </si>
  <si>
    <t>uc062uoj.1</t>
  </si>
  <si>
    <t>GO:0008409</t>
  </si>
  <si>
    <t>5'-3' exonuclease activity</t>
  </si>
  <si>
    <t>Catalysis of the hydrolysis of ester linkages within nucleic acids by removing nucleotide residues from the 5' end. [GOC:ai]</t>
  </si>
  <si>
    <t>ENSG00000176826</t>
  </si>
  <si>
    <t>FKBP9P1</t>
  </si>
  <si>
    <t>FK506 binding protein 9 pseudogene 1 [Source:HGNC Symbol;Acc:HGNC:23568]</t>
  </si>
  <si>
    <t>ENSG00000204007</t>
  </si>
  <si>
    <t>GLT6D1</t>
  </si>
  <si>
    <t>glycosyltransferase 6 domain containing 1 [Source:HGNC Symbol;Acc:HGNC:23671]</t>
  </si>
  <si>
    <t>GLYCOSYLTRANSFERASE 6 DOMAIN-CONTAINING 1; GLT6D1;;GT6M7;;GLTDC1</t>
  </si>
  <si>
    <t>Q7Z4J2</t>
  </si>
  <si>
    <t>HPA023424</t>
  </si>
  <si>
    <t>uc010nbd.1</t>
  </si>
  <si>
    <t>ENSG00000197448</t>
  </si>
  <si>
    <t>GSTK1</t>
  </si>
  <si>
    <t>glutathione S-transferase kappa 1 [Source:HGNC Symbol;Acc:HGNC:16906]</t>
  </si>
  <si>
    <t>GLUTATHIONE S-TRANSFERASE, KAPPA-1; GSTK1;;GLUTATHIONE S-TRANSFERASE K1;;GST13-13, RAT, HOMOLOG OF</t>
  </si>
  <si>
    <t>HPA022904</t>
  </si>
  <si>
    <t>uc064iut.1</t>
  </si>
  <si>
    <t>GO:0015035</t>
  </si>
  <si>
    <t>protein disulfide oxidoreductase activity</t>
  </si>
  <si>
    <t>Catalysis of the reaction: a protein with reduced sulfide groups = a protein with oxidized disulfide bonds. [MetaCyc:DISULFOXRED-RXN]</t>
  </si>
  <si>
    <t>ENSG00000161133</t>
  </si>
  <si>
    <t>USP41</t>
  </si>
  <si>
    <t>ubiquitin specific peptidase 41</t>
  </si>
  <si>
    <t>ENSG00000115286</t>
  </si>
  <si>
    <t>NDUFS7</t>
  </si>
  <si>
    <t>NADH dehydrogenase (ubiquinone) Fe-S protein 7, 20kDa (NADH-coenzyme Q reductase) [Source:HGNC Symbol;Acc:HGNC:7714]</t>
  </si>
  <si>
    <t xml:space="preserve"> NADH-UBIQUINONE OXIDOREDUCTASE Fe-S PROTEIN 7; NDUFS7
;;NADH-COENZYME Q REDUCTASE, 20-KD;;
COMPLEX I, MITOCHONDRIAL RESPIRATORY CHAIN, 20-KD SUBUNIT;;
PSST
</t>
  </si>
  <si>
    <t>uc002lsf.2</t>
  </si>
  <si>
    <t>ENSG00000139304</t>
  </si>
  <si>
    <t>PTPRQ</t>
  </si>
  <si>
    <t>protein tyrosine phosphatase, receptor type, Q [Source:HGNC Symbol;Acc:HGNC:9679]</t>
  </si>
  <si>
    <t>PROTEIN-TYROSINE PHOSPHATASE, RECEPTOR-TYPE, Q; PTPRQ;;PROTEIN-TYROSINE PHOSPHATASE, RECEPTOR-TYPE, EXPRESSED BY GLOMERULARMESANGIAL CELLS 1; PTPGMC1</t>
  </si>
  <si>
    <t>uc058rin.1</t>
  </si>
  <si>
    <t>ENSG00000166183</t>
  </si>
  <si>
    <t>ASPG</t>
  </si>
  <si>
    <t>asparaginase [Source:HGNC Symbol;Acc:HGNC:20123]</t>
  </si>
  <si>
    <t>Q86U10</t>
  </si>
  <si>
    <t>uc001yoq.2</t>
  </si>
  <si>
    <t>ENSG00000167733</t>
  </si>
  <si>
    <t>HSD11B1L</t>
  </si>
  <si>
    <t>hydroxysteroid (11-beta) dehydrogenase 1-like [Source:HGNC Symbol;Acc:HGNC:30419]</t>
  </si>
  <si>
    <t>uc060sby.1</t>
  </si>
  <si>
    <t>ENSG00000177191</t>
  </si>
  <si>
    <t>B3GNT8</t>
  </si>
  <si>
    <t>UDP-GlcNAc:betaGal beta-1,3-N-acetylglucosaminyltransferase 8 [Source:HGNC Symbol;Acc:HGNC:24139]</t>
  </si>
  <si>
    <t xml:space="preserve"> BETA-1,3-GALACTOSYLTRANSFERASE 8; B3GNT8
;;BGALT15;;
BETA-1,3-GALACTOSYLTRANSFERASE 7, FORMERLY; B3GALT7, FORMERLY
</t>
  </si>
  <si>
    <t>Q7Z7M8</t>
  </si>
  <si>
    <t>HPA043669</t>
  </si>
  <si>
    <t>uc002oqs.3</t>
  </si>
  <si>
    <t>ENSG00000154305</t>
  </si>
  <si>
    <t>MIA3</t>
  </si>
  <si>
    <t>melanoma inhibitory activity family, member 3 [Source:HGNC Symbol;Acc:HGNC:24008]</t>
  </si>
  <si>
    <t xml:space="preserve"> MELANOMA INHIBITORY ACTIVITY FAMILY, MEMBER 3; MIA3
;;TRANSPORT AND GOLGI ORGANIZATION GENE 1; TANGO1;;
TANGO;;
KIAA0268
</t>
  </si>
  <si>
    <t>Q5JRA6</t>
  </si>
  <si>
    <t>HPA056816</t>
  </si>
  <si>
    <t>uc001hnl.3</t>
  </si>
  <si>
    <t>ENSG00000069020</t>
  </si>
  <si>
    <t>MAST4</t>
  </si>
  <si>
    <t>microtubule associated serine/threonine kinase family member 4 [Source:HGNC Symbol;Acc:HGNC:19037]</t>
  </si>
  <si>
    <t>HPA000544</t>
  </si>
  <si>
    <t>uc021xzk.2</t>
  </si>
  <si>
    <t>ENSG00000130653</t>
  </si>
  <si>
    <t>PNPLA7</t>
  </si>
  <si>
    <t>patatin like phospholipase domain containing 7 [Source:HGNC Symbol;Acc:HGNC:24768]</t>
  </si>
  <si>
    <t>PATATIN-LIKE PHOSPHOLIPASE DOMAIN-CONTAINING PROTEIN 7; PNPLA7;;NTE-LIKE 1; NTEL1</t>
  </si>
  <si>
    <t>Q6ZV29</t>
  </si>
  <si>
    <t>HPA009130</t>
  </si>
  <si>
    <t>uc004cnf.3</t>
  </si>
  <si>
    <t>GO:0032502</t>
  </si>
  <si>
    <t>developmental process</t>
  </si>
  <si>
    <t>A biological process whose specific outcome is the progression of an integrated living unit: an anatomical structure (which may be a subcellular structure, cell, tissue, or organ), or organism over time from an initial condition to a later condition. [GOC:isa_complete]</t>
  </si>
  <si>
    <t>ENSG00000130304</t>
  </si>
  <si>
    <t>SLC27A1</t>
  </si>
  <si>
    <t>solute carrier family 27 (fatty acid transporter), member 1 [Source:HGNC Symbol;Acc:HGNC:10995]</t>
  </si>
  <si>
    <t xml:space="preserve"> SOLUTE CARRIER FAMILY 27 (FATTY ACID TRANSPORTER), MEMBER 1; SLC27A1
;;LONG CHAIN FATTY ACID TRANSPORT PROTEIN; FATP;;
FATTY ACID TRANSPORT PROTEIN 1; FATP1;;
ACYL-CoA SYNTHETASE VERY LONG CHAIN FAMILY, MEMBER 4; ACSVL4
</t>
  </si>
  <si>
    <t>ENSG00000223443</t>
  </si>
  <si>
    <t>USP17L2</t>
  </si>
  <si>
    <t>ubiquitin specific peptidase 17-like family member 2 [Source:HGNC Symbol;Acc:HGNC:34434]</t>
  </si>
  <si>
    <t>UBIQUITIN-SPECIFIC PEPTIDASE 17-LIKE FAMILY MEMBER 2; USP17L2;;DEUBIQUITINATING ENZYME 3; DUB3</t>
  </si>
  <si>
    <t>Q6R6M4</t>
  </si>
  <si>
    <t>HPA045642</t>
  </si>
  <si>
    <t>uc003wvc.2</t>
  </si>
  <si>
    <t>GO:0031064</t>
  </si>
  <si>
    <t>negative regulation of histone deacetylation</t>
  </si>
  <si>
    <t>Any process that stops, prevents, or reduces the frequency, rate or extent of the removal of acetyl groups from histones. [GOC:mah]</t>
  </si>
  <si>
    <t>ENSG00000185015</t>
  </si>
  <si>
    <t>CA13</t>
  </si>
  <si>
    <t>carbonic anhydrase XIII [Source:HGNC Symbol;Acc:HGNC:14914]</t>
  </si>
  <si>
    <t xml:space="preserve"> CARBONIC ANHYDRASE XIII; CA13
</t>
  </si>
  <si>
    <t>Q8N1Q1</t>
  </si>
  <si>
    <t>HPA024689</t>
  </si>
  <si>
    <t>uc003ydg.2</t>
  </si>
  <si>
    <t>ENSG00000188833</t>
  </si>
  <si>
    <t>ENTPD8</t>
  </si>
  <si>
    <t>ectonucleoside triphosphate diphosphohydrolase 8 [Source:HGNC Symbol;Acc:HGNC:24860]</t>
  </si>
  <si>
    <t>Q5MY95</t>
  </si>
  <si>
    <t>HPA021509</t>
  </si>
  <si>
    <t>uc004cmx.3</t>
  </si>
  <si>
    <t>ENSG00000187566</t>
  </si>
  <si>
    <t>NHLRC1</t>
  </si>
  <si>
    <t>NHL repeat containing E3 ubiquitin protein ligase 1 [Source:HGNC Symbol;Acc:HGNC:21576]</t>
  </si>
  <si>
    <t>NHL REPEAT-CONTAINING 1 GENE; NHLRC1;;EPM2B GENE; EPM2B;;MALIN</t>
  </si>
  <si>
    <t>Q6VVB1</t>
  </si>
  <si>
    <t>HPA066030</t>
  </si>
  <si>
    <t>uc003ncl.2</t>
  </si>
  <si>
    <t>GO:0005978</t>
  </si>
  <si>
    <t>glycogen biosynthetic process</t>
  </si>
  <si>
    <t>The chemical reactions and pathways resulting in the formation of glycogen, a polydisperse, highly branched glucan composed of chains of D-glucose residues. [ISBN:0198506732]</t>
  </si>
  <si>
    <t>ENSG00000214617</t>
  </si>
  <si>
    <t>SLC6A10P</t>
  </si>
  <si>
    <t>ENSG00000184999</t>
  </si>
  <si>
    <t>SLC22A10</t>
  </si>
  <si>
    <t>solute carrier family 22, member 10 [Source:HGNC Symbol;Acc:HGNC:18057]</t>
  </si>
  <si>
    <t xml:space="preserve"> SOLUTE CARRIER FAMILY 22 (ORGANIC ANION/CATION TRANSPORTER), MEMBER
10; SLC22A10
;;ORGANIC ANION TRANSPORTER 5; OAT5
</t>
  </si>
  <si>
    <t>uc009yor.3</t>
  </si>
  <si>
    <t>ENSG00000175536</t>
  </si>
  <si>
    <t>LIPT2</t>
  </si>
  <si>
    <t>lipoyl(octanoyl) transferase 2 (putative) [Source:HGNC Symbol;Acc:HGNC:37216]</t>
  </si>
  <si>
    <t>uc058fjx.1</t>
  </si>
  <si>
    <t>The covalent alteration of one or more amino acids occurring in proteins, peptides and nascent polypeptides (co-translational, post-translational modifications) occurring at the level of an individual cell. Includes the modification of charged tRNAs that are destined to occur in a protein (pre-translation modification). [GOC:go_curators]</t>
  </si>
  <si>
    <t>ENSG00000183955</t>
  </si>
  <si>
    <t>KMT5A</t>
  </si>
  <si>
    <t>lysine (K)-specific methyltransferase 5A [Source:HGNC Symbol;Acc:HGNC:29489]</t>
  </si>
  <si>
    <t>SET DOMAIN-CONTAINING PROTEIN 8; SETD8;;SET8;;PR/SET DOMAIN-CONTAINING PROTEIN 7; PR/SET7;;PR/SET07;;HISTONE H4-LYSINE 20-SPECIFIC METHYLTRANSFERASE</t>
  </si>
  <si>
    <t>Q9NQR1</t>
  </si>
  <si>
    <t>HPA064495</t>
  </si>
  <si>
    <t>uc001uew.4</t>
  </si>
  <si>
    <t>GO:0043516</t>
  </si>
  <si>
    <t>regulation of DNA damage response, signal transduction by p53 class mediator</t>
  </si>
  <si>
    <t>Any process that modulates the frequency, rate or extent of the cascade of processes induced by the cell cycle regulator phosphoprotein p53, or an equivalent protein, in response to the detection of DNA damage. [GOC:jl]</t>
  </si>
  <si>
    <t>ENSG00000188322</t>
  </si>
  <si>
    <t>SBK1</t>
  </si>
  <si>
    <t>SH3 domain binding kinase 1 [Source:HGNC Symbol;Acc:HGNC:17699]</t>
  </si>
  <si>
    <t>Q52WX2</t>
  </si>
  <si>
    <t>uc002dpd.3</t>
  </si>
  <si>
    <t>ENSG00000117507</t>
  </si>
  <si>
    <t>FMO6P</t>
  </si>
  <si>
    <t>flavin containing monooxygenase 6 pseudogene [Source:HGNC Symbol;Acc:HGNC:24024]</t>
  </si>
  <si>
    <t>ENSG00000180251</t>
  </si>
  <si>
    <t>SLC9A4</t>
  </si>
  <si>
    <t>solute carrier family 9, subfamily A (NHE4, cation proton antiporter 4), member 4 [Source:HGNC Symbol;Acc:HGNC:11077]</t>
  </si>
  <si>
    <t xml:space="preserve"> SOLUTE CARRIER FAMILY 9, MEMBER 4; SLC9A4
;;SODIUM/HYDROGEN EXCHANGER 4; NHE4
</t>
  </si>
  <si>
    <t>Q6AI14</t>
  </si>
  <si>
    <t>HPA036097</t>
  </si>
  <si>
    <t>uc002tbz.4</t>
  </si>
  <si>
    <t>ENSG00000180815</t>
  </si>
  <si>
    <t>MAP3K15</t>
  </si>
  <si>
    <t>mitogen-activated protein kinase kinase kinase 15 [Source:HGNC Symbol;Acc:HGNC:31689]</t>
  </si>
  <si>
    <t>MITOGEN-ACTIVATED PROTEIN KINASE KINASE KINASE 15; MAP3K15;;APOPTOSIS SIGNAL-REGULATING KINASE 3; ASK3</t>
  </si>
  <si>
    <t>ENSG00000282795</t>
  </si>
  <si>
    <t>ubiquitin conjugating enzyme E2N-like (gene/pseudogene) [Source:EntrezGene;Acc:389898]</t>
  </si>
  <si>
    <t>pseudogene</t>
  </si>
  <si>
    <t>ENSG00000183760</t>
  </si>
  <si>
    <t>ACP7</t>
  </si>
  <si>
    <t>acid phosphatase 7, tartrate resistant (putative) [Source:HGNC Symbol;Acc:HGNC:33781]</t>
  </si>
  <si>
    <t>PURPLE ACID PHOSPHATASE, LONG FORM;;PAPL;;FLJ16165</t>
  </si>
  <si>
    <t>uc060yiq.1</t>
  </si>
  <si>
    <t>ENSG00000187980</t>
  </si>
  <si>
    <t>PLA2G2C</t>
  </si>
  <si>
    <t>phospholipase A2 group IIC [Source:HGNC Symbol;Acc:HGNC:9032]</t>
  </si>
  <si>
    <t>Q5R387</t>
  </si>
  <si>
    <t>uc057cyp.1</t>
  </si>
  <si>
    <t>ENSG00000251694</t>
  </si>
  <si>
    <t>USP17L9P</t>
  </si>
  <si>
    <t>ubiquitin specific peptidase 17-like family member 9, pseudogene [Source:HGNC Symbol;Acc:HGNC:12615]</t>
  </si>
  <si>
    <t>ENSG00000188921</t>
  </si>
  <si>
    <t>HACD4</t>
  </si>
  <si>
    <t>3-hydroxyacyl-CoA dehydratase 4 [Source:HGNC Symbol;Acc:HGNC:20920]</t>
  </si>
  <si>
    <t>PROTEIN TYROSINE PHOSPHATASE-LIKE A DOMAIN-CONTAINING PROTEIN 2; PTPLAD2;;3-@HYDROXYACYL-CoA DEHYDRATASE 4; HACD4;;VERY LONG CHAIN-3-HYDROXYACYL-CoA DEHYDRATASE 4</t>
  </si>
  <si>
    <t>Q5VWC8</t>
  </si>
  <si>
    <t>HPA058666</t>
  </si>
  <si>
    <t>uc010miq.3</t>
  </si>
  <si>
    <t>ENSG00000205808</t>
  </si>
  <si>
    <t>PLPP6</t>
  </si>
  <si>
    <t>phospholipid phosphatase 6 [Source:HGNC Symbol;Acc:HGNC:23682]</t>
  </si>
  <si>
    <t>PPAP2 DOMAIN-CONTAINING PROTEIN 2; PPAPDC2</t>
  </si>
  <si>
    <t>Q8IY26</t>
  </si>
  <si>
    <t>HPA018096</t>
  </si>
  <si>
    <t>uc003zin.5</t>
  </si>
  <si>
    <t>Catalysis of the hydrolysis of various bonds, e.g. C-O, C-N, C-C, phosphoric anhydride bonds, etc. Hydrolase is the systematic name for any enzyme of EC class 3. [ISBN:0198506732]</t>
  </si>
  <si>
    <t>ENSG00000198355</t>
  </si>
  <si>
    <t>PIM3</t>
  </si>
  <si>
    <t>Pim-3 proto-oncogene, serine/threonine kinase [Source:HGNC Symbol;Acc:HGNC:19310]</t>
  </si>
  <si>
    <t>ONCOGENE PIM3; PIM3;;SERINE/THREONINE PROTEIN KINASE PIM3</t>
  </si>
  <si>
    <t>Q86V86</t>
  </si>
  <si>
    <t>uc003bjb.4</t>
  </si>
  <si>
    <t>GO:0061179</t>
  </si>
  <si>
    <t>negative regulation of insulin secretion involved in cellular response to glucose stimulus</t>
  </si>
  <si>
    <t>Any process that decreases the frequency, rate or extent of the regulated release of insulin that contributes to the response of a cell to glucose. [GOC:BHF, GOC:dph]</t>
  </si>
  <si>
    <t>ENSG00000253710</t>
  </si>
  <si>
    <t>ALG11</t>
  </si>
  <si>
    <t>ALG11, alpha-1,2-mannosyltransferase [Source:HGNC Symbol;Acc:HGNC:32456]</t>
  </si>
  <si>
    <t>ALG11, S. CEREVISIAE, HOMOLOG OF; ALG11;;ASPARAGINE-LINKED GLYCOSYLATION 11, S. CEREVISIAE, HOMOLOG OF;;KIAA0266</t>
  </si>
  <si>
    <t>uc058xfz.1</t>
  </si>
  <si>
    <t>ENSG00000128829</t>
  </si>
  <si>
    <t>EIF2AK4</t>
  </si>
  <si>
    <t>eukaryotic translation initiation factor 2 alpha kinase 4 [Source:HGNC Symbol;Acc:HGNC:19687]</t>
  </si>
  <si>
    <t>EUKARYOTIC TRANSLATION INITIATION FACTOR 2-ALPHA KINASE 4; EIF2AK4;;GENERAL CONTROL NONDEREPRESSIBLE 2; GCN2;;KIAA1338</t>
  </si>
  <si>
    <t>Q9P2K8</t>
  </si>
  <si>
    <t>HPA011811</t>
  </si>
  <si>
    <t>uc001zkl.4</t>
  </si>
  <si>
    <t>GO:0071264</t>
  </si>
  <si>
    <t>positive regulation of translational initiation in response to starvation</t>
  </si>
  <si>
    <t>Any process that activates or increases the frequency, rate or extent of translation initiation, as a result of deprivation of nourishment. [GOC:mah]</t>
  </si>
  <si>
    <t>ENSG00000163738</t>
  </si>
  <si>
    <t>MTHFD2L</t>
  </si>
  <si>
    <t>methylenetetrahydrofolate dehydrogenase (NADP+ dependent) 2-like [Source:HGNC Symbol;Acc:HGNC:31865]</t>
  </si>
  <si>
    <t xml:space="preserve"> METHYLENETETRAHYDROFOLATE DEHYDROGENASE 2-LIKE, NADP(+)-DEPENDENT;
MTHFD2L
;;MTHFD2-LIKE
</t>
  </si>
  <si>
    <t>Q9H903</t>
  </si>
  <si>
    <t>HPA035434</t>
  </si>
  <si>
    <t>uc011cbj.2</t>
  </si>
  <si>
    <t>GO:0000105</t>
  </si>
  <si>
    <t>histidine biosynthetic process</t>
  </si>
  <si>
    <t>"The chemical reactions and pathways resulting in the formation of histidine, 2-amino-3-(1H-imidazol-4-yl)propanoic acid." [GOC:go_curators]</t>
  </si>
  <si>
    <t>ENSG00000183654</t>
  </si>
  <si>
    <t>membrane associated ring-CH-type finger 11 [Source:HGNC Symbol;Acc:HGNC:33609]</t>
  </si>
  <si>
    <t>MEMBRANE-ASSOCIATED RING-CH FINGER PROTEIN 11; MARCH11;;MARCH XI</t>
  </si>
  <si>
    <t>A6NNE9</t>
  </si>
  <si>
    <t>uc003jfo.3</t>
  </si>
  <si>
    <t>GO:0030659</t>
  </si>
  <si>
    <t>cytoplasmic vesicle membrane</t>
  </si>
  <si>
    <t>The lipid bilayer surrounding a cytoplasmic vesicle. [GOC:mah]</t>
  </si>
  <si>
    <t>ENSG00000227471</t>
  </si>
  <si>
    <t>AKR1B15</t>
  </si>
  <si>
    <t>aldo-keto reductase family 1, member B15 [Source:HGNC Symbol;Acc:HGNC:37281]</t>
  </si>
  <si>
    <t>ALDO-KETO REDUCTASE FAMILY 1, MEMBER B15; AKR1B15;;AKR1B10-LIKE; AKR1B10L;;AKR1R1B7</t>
  </si>
  <si>
    <t>C9JRZ8</t>
  </si>
  <si>
    <t>uc011kpr.3</t>
  </si>
  <si>
    <t>GO:0008202</t>
  </si>
  <si>
    <t>steroid metabolic process</t>
  </si>
  <si>
    <t>The chemical reactions and pathways involving steroids, compounds with a 1,2,cyclopentanoperhydrophenanthrene nucleus. [ISBN:0198547684]</t>
  </si>
  <si>
    <t>ENSG00000164294</t>
  </si>
  <si>
    <t>GPX8</t>
  </si>
  <si>
    <t>glutathione peroxidase 8 (putative) [Source:HGNC Symbol;Acc:HGNC:33100]</t>
  </si>
  <si>
    <t>Q8TED1</t>
  </si>
  <si>
    <t>HPA036721</t>
  </si>
  <si>
    <t>uc003jpq.3</t>
  </si>
  <si>
    <t>GO:0000302</t>
  </si>
  <si>
    <t>response to reactive oxygen species</t>
  </si>
  <si>
    <t>Any process that results in a change in state or activity of a cell or an organism (in terms of movement, secretion, enzyme production, gene expression, etc.) as a result of a reactive oxygen species stimulus. Reactive oxygen species include singlet oxygen, superoxide, and oxygen free radicals. [GOC:krc]</t>
  </si>
  <si>
    <t>ENSG00000214102</t>
  </si>
  <si>
    <t>WEE2</t>
  </si>
  <si>
    <t>WEE1 homolog 2 (S. pombe) [Source:HGNC Symbol;Acc:HGNC:19684]</t>
  </si>
  <si>
    <t>WEE1, S. POMBE, HOMOLOG OF, 2; WEE2;;WEE1B</t>
  </si>
  <si>
    <t>P0C1S8</t>
  </si>
  <si>
    <t>HPA027418</t>
  </si>
  <si>
    <t>uc003vwn.2</t>
  </si>
  <si>
    <t>GO:1900194</t>
  </si>
  <si>
    <t>negative regulation of oocyte maturation</t>
  </si>
  <si>
    <t>Any process that stops, prevents or reduces the frequency, rate or extent of oocyte maturation. [GOC:kmv, GOC:TermGenie]</t>
  </si>
  <si>
    <t>ENSG00000223572</t>
  </si>
  <si>
    <t>CKMT1A</t>
  </si>
  <si>
    <t>creatine kinase, mitochondrial 1A [Source:HGNC Symbol;Acc:HGNC:31736]</t>
  </si>
  <si>
    <t>P12532</t>
  </si>
  <si>
    <t>HPA043491</t>
  </si>
  <si>
    <t>uc001zsn.3</t>
  </si>
  <si>
    <t>ENSG00000184227</t>
  </si>
  <si>
    <t>ACOT1</t>
  </si>
  <si>
    <t>acyl-CoA thioesterase 1 [Source:HGNC Symbol;Acc:HGNC:33128]</t>
  </si>
  <si>
    <t xml:space="preserve"> ACYL-CoA THIOESTERASE 1; ACOT1
</t>
  </si>
  <si>
    <t>Q86TX2</t>
  </si>
  <si>
    <t>uc001xol.1</t>
  </si>
  <si>
    <t>ENSG00000205669</t>
  </si>
  <si>
    <t>ACOT6</t>
  </si>
  <si>
    <t>acyl-CoA thioesterase 6 [Source:HGNC Symbol;Acc:HGNC:33159]</t>
  </si>
  <si>
    <t xml:space="preserve"> ACYL-CoA THIOESTERASE 6; ACOT6
</t>
  </si>
  <si>
    <t>HPA058258</t>
  </si>
  <si>
    <t>uc001xop.3</t>
  </si>
  <si>
    <t>ENSG00000142046</t>
  </si>
  <si>
    <t>TMEM91</t>
  </si>
  <si>
    <t>transmembrane protein 91 [Source:HGNC Symbol;Acc:HGNC:32393]</t>
  </si>
  <si>
    <t>uc002oqi.3</t>
  </si>
  <si>
    <t>GO:0009607</t>
  </si>
  <si>
    <t>response to biotic stimulus</t>
  </si>
  <si>
    <t>"Any process that results in a change in state or activity of a cell or an organism (in terms of movement, secretion, enzyme production, gene expression, etc.) as a result of a biotic stimulus, a stimulus caused or produced by a living organism." [GOC:hb]</t>
  </si>
  <si>
    <t>GCNT6</t>
  </si>
  <si>
    <t>glucosaminyl (N-acetyl) transferase 6</t>
  </si>
  <si>
    <t>ENSG00000236334</t>
  </si>
  <si>
    <t>PPIAL4G</t>
  </si>
  <si>
    <t>peptidylprolyl isomerase A (cyclophilin A)-like 4G [Source:HGNC Symbol;Acc:HGNC:33996]</t>
  </si>
  <si>
    <t>P0DN37</t>
  </si>
  <si>
    <t>HPA058345</t>
  </si>
  <si>
    <t>uc001ejt.4</t>
  </si>
  <si>
    <t>ENSG00000251287</t>
  </si>
  <si>
    <t>ALG1L2</t>
  </si>
  <si>
    <t>ALG1, chitobiosyldiphosphodolichol beta-mannosyltransferase-like 2 [Source:HGNC Symbol;Acc:HGNC:37258]</t>
  </si>
  <si>
    <t>C9J202</t>
  </si>
  <si>
    <t>uc011bld.2</t>
  </si>
  <si>
    <t>NOS2P1</t>
  </si>
  <si>
    <t>ENSG00000205186</t>
  </si>
  <si>
    <t>FABP9</t>
  </si>
  <si>
    <t>fatty acid binding protein 9, testis [Source:HGNC Symbol;Acc:HGNC:3563]</t>
  </si>
  <si>
    <t>Q0Z7S8</t>
  </si>
  <si>
    <t>uc011lfo.3</t>
  </si>
  <si>
    <t>ENSG00000197416</t>
  </si>
  <si>
    <t>FABP12</t>
  </si>
  <si>
    <t>fatty acid binding protein 12 [Source:HGNC Symbol;Acc:HGNC:34524]</t>
  </si>
  <si>
    <t>uc064nzq.1</t>
  </si>
  <si>
    <t>ENSG00000263353</t>
  </si>
  <si>
    <t>PPIAL4A</t>
  </si>
  <si>
    <t>peptidylprolyl isomerase A (cyclophilin A)-like 4A [Source:HGNC Symbol;Acc:HGNC:24369]</t>
  </si>
  <si>
    <t>Q9Y536</t>
  </si>
  <si>
    <t>uc031upa.2</t>
  </si>
  <si>
    <t>ENSG00000263464</t>
  </si>
  <si>
    <t>PPIAL4C</t>
  </si>
  <si>
    <t>peptidylprolyl isomerase A (cyclophilin A)-like 4C [Source:HGNC Symbol;Acc:HGNC:33995]</t>
  </si>
  <si>
    <t>A0A0B4J2A2</t>
  </si>
  <si>
    <t>uc031uxg.1</t>
  </si>
  <si>
    <t>ENSG00000227140</t>
  </si>
  <si>
    <t>USP17L5</t>
  </si>
  <si>
    <t>ubiquitin specific peptidase 17-like family member 5 [Source:HGNC Symbol;Acc:HGNC:37177]</t>
  </si>
  <si>
    <t>A8MUK1</t>
  </si>
  <si>
    <t>uc021xlo.1</t>
  </si>
  <si>
    <t>ENSG00000228856</t>
  </si>
  <si>
    <t>USP17L30</t>
  </si>
  <si>
    <t>ubiquitin specific peptidase 17-like family member 30 [Source:HGNC Symbol;Acc:HGNC:44458]</t>
  </si>
  <si>
    <t>Q0WX57</t>
  </si>
  <si>
    <t>uc031sdr.1</t>
  </si>
  <si>
    <t>ENSG00000133475</t>
  </si>
  <si>
    <t>GGT2</t>
  </si>
  <si>
    <t>gamma-glutamyltransferase 2 [Source:HGNC Symbol;Acc:HGNC:4251]</t>
  </si>
  <si>
    <t xml:space="preserve"> GAMMA-GLUTAMYLTRANSFERASE 2; GGT2
</t>
  </si>
  <si>
    <t>HPA047534</t>
  </si>
  <si>
    <t>ENSG00000008128</t>
  </si>
  <si>
    <t>CDK11A</t>
  </si>
  <si>
    <t>cyclin-dependent kinase 11A [Source:HGNC Symbol;Acc:HGNC:1730]</t>
  </si>
  <si>
    <t>CYCLIN-DEPENDENT KINASE 11A; CDK11A;;CELL DIVISION CYCLE 2-LIKE 2; CDC2L2;;PITSLRE A</t>
  </si>
  <si>
    <t>uc057bhx.1</t>
  </si>
  <si>
    <t>All of the contents of a cell excluding the plasma membrane and nucleus, but including other subcellular structures. [ISBN:0198547684]</t>
  </si>
  <si>
    <t>ENSG00000167676</t>
  </si>
  <si>
    <t>PLIN4</t>
  </si>
  <si>
    <t>perilipin 4 [Source:HGNC Symbol;Acc:HGNC:29393]</t>
  </si>
  <si>
    <t>PERILIPIN 4; PLIN4;;S3-12;;KIAA1881</t>
  </si>
  <si>
    <t>uc002mar.2</t>
  </si>
  <si>
    <t>ENSG00000271567</t>
  </si>
  <si>
    <t>PPIAL4E</t>
  </si>
  <si>
    <t>peptidylprolyl isomerase A (cyclophilin A)-like 4E [Source:HGNC Symbol;Acc:HGNC:33997]</t>
  </si>
  <si>
    <t>PEPTIDYLPROLYL ISOMERASE A-LIKE PROTEIN 4E; PPIAL4E;;PPIA-LIKE PROTEIN 4E;;CYCLOPHILIN A-LIKE PROTEIN 4E;;CHROMOSOME 1 AMPLIFIED SEQUENCE 2;;COAS2</t>
  </si>
  <si>
    <t>A0A075B759</t>
  </si>
  <si>
    <t>uc010paz.2</t>
  </si>
  <si>
    <t>ENSG00000243708</t>
  </si>
  <si>
    <t>PLA2G4B</t>
  </si>
  <si>
    <t>phospholipase A2, group IVB (cytosolic) [Source:HGNC Symbol;Acc:HGNC:9036]</t>
  </si>
  <si>
    <t xml:space="preserve"> PHOSPHOLIPASE A2, GROUP IVB; PLA2G4B
;;PHOSPHOLIPASE A2, CYTOSOLIC, CALCIUM-DEPENDENT, BETA;;
CPLA2-BETA
</t>
  </si>
  <si>
    <t>P0C869</t>
  </si>
  <si>
    <t>uc010bco.3</t>
  </si>
  <si>
    <t>ENSG00000248933</t>
  </si>
  <si>
    <t>USP17L22</t>
  </si>
  <si>
    <t>ubiquitin specific peptidase 17-like family member 22 [Source:HGNC Symbol;Acc:HGNC:44450]</t>
  </si>
  <si>
    <t>D6RA61</t>
  </si>
  <si>
    <t>uc031sdp.1</t>
  </si>
  <si>
    <t>ENSG00000244681</t>
  </si>
  <si>
    <t>MTHFD2P1</t>
  </si>
  <si>
    <t>SDR42E2</t>
  </si>
  <si>
    <t>short chain dehydrogenase/reductase family 42E, member 2</t>
  </si>
  <si>
    <t>ENSG00000250741</t>
  </si>
  <si>
    <t>NT5C1B-RDH14</t>
  </si>
  <si>
    <t>NT5C1B-RDH14 readthrough [Source:HGNC Symbol;Acc:HGNC:38831]</t>
  </si>
  <si>
    <t>uc002rcy.3</t>
  </si>
  <si>
    <t>ENSG00000125954</t>
  </si>
  <si>
    <t>CHURC1-FNTB</t>
  </si>
  <si>
    <t>CHURC1-FNTB readthrough [Source:HGNC Symbol;Acc:HGNC:42960]</t>
  </si>
  <si>
    <t>uc059cky.1</t>
  </si>
  <si>
    <t>GO:0045893</t>
  </si>
  <si>
    <t>positive regulation of transcription, DNA-templated</t>
  </si>
  <si>
    <t>Any process that activates or increases the frequency, rate or extent of cellular DNA-templated transcription. [GOC:go_curators, GOC:txnOH]</t>
  </si>
  <si>
    <t>ENSG00000145337</t>
  </si>
  <si>
    <t>PYURF</t>
  </si>
  <si>
    <t>PIGY upstream reading frame [Source:HGNC Symbol;Acc:HGNC:44317]</t>
  </si>
  <si>
    <t>Q96I23</t>
  </si>
  <si>
    <t>HPA036455</t>
  </si>
  <si>
    <t>uc003hru.3</t>
  </si>
  <si>
    <t>GO:0009893</t>
  </si>
  <si>
    <t>positive regulation of metabolic process</t>
  </si>
  <si>
    <t>Any process that activates or increases the frequency, rate or extent of the chemical reactions and pathways within a cell or an organism. [GOC:go_curators]</t>
  </si>
  <si>
    <t>LOC102724197</t>
  </si>
  <si>
    <t>ENSG00000160200</t>
  </si>
  <si>
    <t>P35520</t>
  </si>
  <si>
    <t>uc002zct.2</t>
  </si>
  <si>
    <t xml:space="preserve">Exchange of D-Glucose </t>
  </si>
  <si>
    <t xml:space="preserve">glc_D[e]  &lt;=&gt; </t>
  </si>
  <si>
    <t>EX_sbt-d(e)</t>
  </si>
  <si>
    <t>Exchange of D-Sorbitol</t>
  </si>
  <si>
    <t xml:space="preserve">sbt_D[e]  &lt;=&gt; </t>
  </si>
</sst>
</file>

<file path=xl/styles.xml><?xml version="1.0" encoding="utf-8"?>
<styleSheet xmlns="http://schemas.openxmlformats.org/spreadsheetml/2006/main" xmlns:x14ac="http://schemas.microsoft.com/office/spreadsheetml/2009/9/ac" xmlns:mc="http://schemas.openxmlformats.org/markup-compatibility/2006">
  <fonts count="10">
    <font>
      <sz val="11.0"/>
      <color rgb="FF000000"/>
      <name val="Calibri"/>
    </font>
    <font>
      <b/>
      <sz val="12.0"/>
      <color rgb="FF000000"/>
      <name val="Calibri"/>
    </font>
    <font>
      <b/>
      <sz val="11.0"/>
      <color rgb="FF000000"/>
      <name val="Calibri"/>
    </font>
    <font>
      <u/>
      <sz val="11.0"/>
      <color rgb="FF000000"/>
      <name val="Calibri"/>
    </font>
    <font>
      <sz val="10.0"/>
      <name val="Arial"/>
    </font>
    <font>
      <sz val="9.0"/>
      <color rgb="FF333333"/>
      <name val="Verdana"/>
    </font>
    <font>
      <sz val="11.0"/>
      <name val="Calibri"/>
    </font>
    <font>
      <b/>
      <sz val="14.0"/>
      <color rgb="FF000000"/>
      <name val="Calibri"/>
    </font>
    <font>
      <sz val="11.0"/>
      <color rgb="FFFF0000"/>
      <name val="Calibri"/>
    </font>
    <font/>
  </fonts>
  <fills count="2">
    <fill>
      <patternFill patternType="none"/>
    </fill>
    <fill>
      <patternFill patternType="lightGray"/>
    </fill>
  </fills>
  <borders count="11">
    <border>
      <left/>
      <right/>
      <top/>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ttom/>
    </border>
    <border>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style="thin">
        <color rgb="FF000000"/>
      </left>
      <right/>
      <top/>
      <bottom/>
    </border>
    <border>
      <left/>
      <right style="thin">
        <color rgb="FF000000"/>
      </right>
      <top/>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s>
  <cellStyleXfs count="1">
    <xf borderId="0" fillId="0" fontId="0" numFmtId="0" applyAlignment="1" applyFont="1"/>
  </cellStyleXfs>
  <cellXfs count="37">
    <xf borderId="0" fillId="0" fontId="0" numFmtId="0" xfId="0" applyAlignment="1" applyFont="1">
      <alignment/>
    </xf>
    <xf borderId="0" fillId="0" fontId="1" numFmtId="0" xfId="0" applyAlignment="1" applyFont="1">
      <alignment horizontal="center"/>
    </xf>
    <xf borderId="1" fillId="0" fontId="2" numFmtId="0" xfId="0" applyAlignment="1" applyBorder="1" applyFont="1">
      <alignment wrapText="1"/>
    </xf>
    <xf borderId="1" fillId="0" fontId="0" numFmtId="0" xfId="0" applyBorder="1" applyFont="1"/>
    <xf borderId="0" fillId="0" fontId="0" numFmtId="0" xfId="0" applyAlignment="1" applyFont="1">
      <alignment wrapText="1"/>
    </xf>
    <xf borderId="1" fillId="0" fontId="0" numFmtId="0" xfId="0" applyAlignment="1" applyBorder="1" applyFont="1">
      <alignment vertical="center"/>
    </xf>
    <xf borderId="2" fillId="0" fontId="2" numFmtId="0" xfId="0" applyAlignment="1" applyBorder="1" applyFont="1">
      <alignment wrapText="1"/>
    </xf>
    <xf borderId="1" fillId="0" fontId="0" numFmtId="0" xfId="0" applyAlignment="1" applyBorder="1" applyFont="1">
      <alignment wrapText="1"/>
    </xf>
    <xf borderId="1" fillId="0" fontId="2" numFmtId="0" xfId="0" applyBorder="1" applyFont="1"/>
    <xf borderId="0" fillId="0" fontId="0" numFmtId="0" xfId="0" applyFont="1"/>
    <xf borderId="3" fillId="0" fontId="0" numFmtId="0" xfId="0" applyAlignment="1" applyBorder="1" applyFont="1">
      <alignment wrapText="1"/>
    </xf>
    <xf borderId="0" fillId="0" fontId="1" numFmtId="0" xfId="0" applyFont="1"/>
    <xf borderId="0" fillId="0" fontId="3" numFmtId="0" xfId="0" applyFont="1"/>
    <xf borderId="0" fillId="0" fontId="0" numFmtId="0" xfId="0" applyFont="1"/>
    <xf borderId="0" fillId="0" fontId="4" numFmtId="0" xfId="0" applyFont="1"/>
    <xf borderId="0" fillId="0" fontId="5" numFmtId="0" xfId="0" applyFont="1"/>
    <xf borderId="0" fillId="0" fontId="6" numFmtId="0" xfId="0" applyAlignment="1" applyFont="1">
      <alignment horizontal="left" vertical="top" wrapText="1"/>
    </xf>
    <xf borderId="0" fillId="0" fontId="6" numFmtId="0" xfId="0" applyAlignment="1" applyFont="1">
      <alignment horizontal="left" vertical="top"/>
    </xf>
    <xf borderId="0" fillId="0" fontId="6" numFmtId="0" xfId="0" applyAlignment="1" applyFont="1">
      <alignment wrapText="1"/>
    </xf>
    <xf borderId="4" fillId="0" fontId="0" numFmtId="0" xfId="0" applyBorder="1" applyFont="1"/>
    <xf borderId="5" fillId="0" fontId="0" numFmtId="0" xfId="0" applyBorder="1" applyFont="1"/>
    <xf borderId="3" fillId="0" fontId="0" numFmtId="0" xfId="0" applyBorder="1" applyFont="1"/>
    <xf borderId="6" fillId="0" fontId="0" numFmtId="0" xfId="0" applyBorder="1" applyFont="1"/>
    <xf borderId="7" fillId="0" fontId="0" numFmtId="0" xfId="0" applyBorder="1" applyFont="1"/>
    <xf borderId="8" fillId="0" fontId="0" numFmtId="0" xfId="0" applyBorder="1" applyFont="1"/>
    <xf borderId="9" fillId="0" fontId="0" numFmtId="0" xfId="0" applyBorder="1" applyFont="1"/>
    <xf borderId="10" fillId="0" fontId="0" numFmtId="0" xfId="0" applyBorder="1" applyFont="1"/>
    <xf borderId="0" fillId="0" fontId="7" numFmtId="0" xfId="0" applyAlignment="1" applyFont="1">
      <alignment horizontal="center"/>
    </xf>
    <xf borderId="0" fillId="0" fontId="7" numFmtId="0" xfId="0" applyFont="1"/>
    <xf borderId="0" fillId="0" fontId="8" numFmtId="0" xfId="0" applyFont="1"/>
    <xf borderId="9" fillId="0" fontId="1" numFmtId="0" xfId="0" applyAlignment="1" applyBorder="1" applyFont="1">
      <alignment horizontal="center"/>
    </xf>
    <xf borderId="9" fillId="0" fontId="9" numFmtId="0" xfId="0" applyBorder="1" applyFont="1"/>
    <xf borderId="1" fillId="0" fontId="1" numFmtId="0" xfId="0" applyAlignment="1" applyBorder="1" applyFont="1">
      <alignment wrapText="1"/>
    </xf>
    <xf borderId="0" fillId="0" fontId="2" numFmtId="0" xfId="0" applyFont="1"/>
    <xf borderId="0" fillId="0" fontId="6" numFmtId="0" xfId="0" applyFont="1"/>
    <xf borderId="0" fillId="0" fontId="2" numFmtId="0" xfId="0" applyAlignment="1" applyFont="1">
      <alignment wrapText="1"/>
    </xf>
    <xf borderId="0" fillId="0" fontId="0" numFmtId="0" xfId="0" applyAlignment="1" applyFont="1">
      <alignment horizontal="center"/>
    </xf>
  </cellXfs>
  <cellStyles count="1">
    <cellStyle xfId="0" name="Normal" builtinId="0"/>
  </cellStyles>
  <dxfs count="2">
    <dxf>
      <font/>
      <fill>
        <patternFill patternType="solid">
          <fgColor rgb="FFFFFF00"/>
          <bgColor rgb="FFFFFF00"/>
        </patternFill>
      </fill>
      <alignment/>
      <border>
        <left/>
        <right/>
        <top/>
        <bottom/>
      </border>
    </dxf>
    <dxf>
      <font/>
      <fill>
        <patternFill patternType="solid">
          <fgColor rgb="FFFFC000"/>
          <bgColor rgb="FFFFC000"/>
        </patternFill>
      </fill>
      <alignment/>
      <border>
        <left/>
        <right/>
        <top/>
        <bottom/>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0" Type="http://schemas.openxmlformats.org/officeDocument/2006/relationships/hyperlink" Target="http://humanmetabolism.org/?page_id=7&amp;Abbreviation=decdicrn" TargetMode="External"/><Relationship Id="rId22" Type="http://schemas.openxmlformats.org/officeDocument/2006/relationships/hyperlink" Target="http://humanmetabolism.org/?page_id=7&amp;Abbreviation=ivcrn" TargetMode="External"/><Relationship Id="rId21" Type="http://schemas.openxmlformats.org/officeDocument/2006/relationships/hyperlink" Target="http://humanmetabolism.org/?page_id=7&amp;Abbreviation=elaidcrn" TargetMode="External"/><Relationship Id="rId24" Type="http://schemas.openxmlformats.org/officeDocument/2006/relationships/hyperlink" Target="http://humanmetabolism.org/?page_id=7&amp;Abbreviation=pcrn" TargetMode="External"/><Relationship Id="rId23" Type="http://schemas.openxmlformats.org/officeDocument/2006/relationships/hyperlink" Target="http://humanmetabolism.org/?page_id=7&amp;Abbreviation=lneldccrn" TargetMode="External"/><Relationship Id="rId1" Type="http://schemas.openxmlformats.org/officeDocument/2006/relationships/hyperlink" Target="http://humanmetabolism.org/?page_id=7&amp;Abbreviation=tmndnc" TargetMode="External"/><Relationship Id="rId2" Type="http://schemas.openxmlformats.org/officeDocument/2006/relationships/hyperlink" Target="http://humanmetabolism.org/?page_id=7&amp;Abbreviation=3hdececrn" TargetMode="External"/><Relationship Id="rId3" Type="http://schemas.openxmlformats.org/officeDocument/2006/relationships/hyperlink" Target="http://humanmetabolism.org/?page_id=7&amp;Abbreviation=3ivcrn" TargetMode="External"/><Relationship Id="rId4" Type="http://schemas.openxmlformats.org/officeDocument/2006/relationships/hyperlink" Target="http://humanmetabolism.org/?page_id=7&amp;Abbreviation=3tdcrn" TargetMode="External"/><Relationship Id="rId9" Type="http://schemas.openxmlformats.org/officeDocument/2006/relationships/hyperlink" Target="http://humanmetabolism.org/?page_id=7&amp;Abbreviation=c10crn" TargetMode="External"/><Relationship Id="rId26" Type="http://schemas.openxmlformats.org/officeDocument/2006/relationships/hyperlink" Target="http://humanmetabolism.org/?page_id=7&amp;Abbreviation=stcrn" TargetMode="External"/><Relationship Id="rId25" Type="http://schemas.openxmlformats.org/officeDocument/2006/relationships/hyperlink" Target="http://humanmetabolism.org/?page_id=7&amp;Abbreviation=pmtcrn" TargetMode="External"/><Relationship Id="rId28" Type="http://schemas.openxmlformats.org/officeDocument/2006/relationships/hyperlink" Target="http://humanmetabolism.org/?page_id=7&amp;Abbreviation=tetdec2crn" TargetMode="External"/><Relationship Id="rId27" Type="http://schemas.openxmlformats.org/officeDocument/2006/relationships/hyperlink" Target="http://humanmetabolism.org/?page_id=7&amp;Abbreviation=tdcrn" TargetMode="External"/><Relationship Id="rId5" Type="http://schemas.openxmlformats.org/officeDocument/2006/relationships/hyperlink" Target="http://humanmetabolism.org/?page_id=7&amp;Abbreviation=3thexddcoacrn" TargetMode="External"/><Relationship Id="rId6" Type="http://schemas.openxmlformats.org/officeDocument/2006/relationships/hyperlink" Target="http://humanmetabolism.org/?page_id=7&amp;Abbreviation=3ttetddcoacrn" TargetMode="External"/><Relationship Id="rId29" Type="http://schemas.openxmlformats.org/officeDocument/2006/relationships/hyperlink" Target="http://humanmetabolism.org/?page_id=7&amp;Abbreviation=tetdece1crn" TargetMode="External"/><Relationship Id="rId7" Type="http://schemas.openxmlformats.org/officeDocument/2006/relationships/hyperlink" Target="http://humanmetabolism.org/?page_id=7&amp;Abbreviation=acrn" TargetMode="External"/><Relationship Id="rId8" Type="http://schemas.openxmlformats.org/officeDocument/2006/relationships/hyperlink" Target="http://humanmetabolism.org/?page_id=7&amp;Abbreviation=c101crn" TargetMode="External"/><Relationship Id="rId30" Type="http://schemas.openxmlformats.org/officeDocument/2006/relationships/drawing" Target="../drawings/drawing5.xml"/><Relationship Id="rId11" Type="http://schemas.openxmlformats.org/officeDocument/2006/relationships/hyperlink" Target="http://humanmetabolism.org/?page_id=7&amp;Abbreviation=c3dc" TargetMode="External"/><Relationship Id="rId10" Type="http://schemas.openxmlformats.org/officeDocument/2006/relationships/hyperlink" Target="http://humanmetabolism.org/?page_id=7&amp;Abbreviation=c12dc" TargetMode="External"/><Relationship Id="rId13" Type="http://schemas.openxmlformats.org/officeDocument/2006/relationships/hyperlink" Target="http://humanmetabolism.org/?page_id=7&amp;Abbreviation=c51crn" TargetMode="External"/><Relationship Id="rId12" Type="http://schemas.openxmlformats.org/officeDocument/2006/relationships/hyperlink" Target="http://humanmetabolism.org/?page_id=7&amp;Abbreviation=c4crn" TargetMode="External"/><Relationship Id="rId15" Type="http://schemas.openxmlformats.org/officeDocument/2006/relationships/hyperlink" Target="http://humanmetabolism.org/?page_id=7&amp;Abbreviation=c81crn" TargetMode="External"/><Relationship Id="rId14" Type="http://schemas.openxmlformats.org/officeDocument/2006/relationships/hyperlink" Target="http://humanmetabolism.org/?page_id=7&amp;Abbreviation=c6crn" TargetMode="External"/><Relationship Id="rId17" Type="http://schemas.openxmlformats.org/officeDocument/2006/relationships/hyperlink" Target="http://humanmetabolism.org/?page_id=7&amp;Abbreviation=crn" TargetMode="External"/><Relationship Id="rId16" Type="http://schemas.openxmlformats.org/officeDocument/2006/relationships/hyperlink" Target="http://humanmetabolism.org/?page_id=7&amp;Abbreviation=c8crn" TargetMode="External"/><Relationship Id="rId19" Type="http://schemas.openxmlformats.org/officeDocument/2006/relationships/hyperlink" Target="http://humanmetabolism.org/?page_id=7&amp;Abbreviation=ddece1crn" TargetMode="External"/><Relationship Id="rId18" Type="http://schemas.openxmlformats.org/officeDocument/2006/relationships/hyperlink" Target="http://humanmetabolism.org/?page_id=7&amp;Abbreviation=ddeccrn"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63"/>
    <col customWidth="1" min="2" max="2" width="71.25"/>
    <col customWidth="1" min="3" max="26" width="7.75"/>
  </cols>
  <sheetData>
    <row r="1">
      <c r="A1" s="3" t="s">
        <v>2</v>
      </c>
      <c r="B1" s="3" t="s">
        <v>15</v>
      </c>
    </row>
    <row r="2">
      <c r="A2" s="5" t="s">
        <v>16</v>
      </c>
      <c r="B2" s="3" t="s">
        <v>18</v>
      </c>
    </row>
    <row r="3">
      <c r="A3" s="5" t="s">
        <v>19</v>
      </c>
      <c r="B3" s="3" t="s">
        <v>20</v>
      </c>
    </row>
    <row r="4">
      <c r="A4" s="5" t="s">
        <v>21</v>
      </c>
      <c r="B4" s="3" t="s">
        <v>22</v>
      </c>
    </row>
    <row r="5">
      <c r="A5" s="5" t="s">
        <v>23</v>
      </c>
      <c r="B5" s="3" t="s">
        <v>24</v>
      </c>
    </row>
    <row r="6">
      <c r="A6" s="5" t="s">
        <v>25</v>
      </c>
      <c r="B6" s="3" t="s">
        <v>26</v>
      </c>
    </row>
    <row r="7">
      <c r="A7" s="5" t="s">
        <v>27</v>
      </c>
      <c r="B7" s="3" t="s">
        <v>28</v>
      </c>
    </row>
    <row r="8">
      <c r="A8" s="5" t="s">
        <v>29</v>
      </c>
      <c r="B8" s="3" t="s">
        <v>30</v>
      </c>
    </row>
    <row r="9">
      <c r="A9" s="5" t="s">
        <v>31</v>
      </c>
      <c r="B9" s="3" t="s">
        <v>32</v>
      </c>
    </row>
    <row r="10">
      <c r="A10" s="5" t="s">
        <v>33</v>
      </c>
      <c r="B10" s="3" t="s">
        <v>34</v>
      </c>
    </row>
    <row r="11">
      <c r="A11" s="5" t="s">
        <v>35</v>
      </c>
      <c r="B11" s="3" t="s">
        <v>36</v>
      </c>
    </row>
    <row r="12">
      <c r="A12" s="5" t="s">
        <v>39</v>
      </c>
      <c r="B12" s="3" t="s">
        <v>44</v>
      </c>
    </row>
    <row r="13">
      <c r="A13" s="9"/>
      <c r="B13" s="9"/>
    </row>
    <row r="14">
      <c r="A14" s="9"/>
      <c r="B14" s="9"/>
    </row>
    <row r="15">
      <c r="A15" s="9"/>
      <c r="B15" s="9"/>
    </row>
    <row r="16">
      <c r="A16" s="9"/>
      <c r="B16" s="9"/>
    </row>
    <row r="17">
      <c r="A17" s="9"/>
      <c r="B17" s="9"/>
    </row>
    <row r="18">
      <c r="A18" s="9"/>
      <c r="B18" s="9"/>
    </row>
    <row r="19">
      <c r="A19" s="9"/>
      <c r="B19" s="9"/>
    </row>
    <row r="20">
      <c r="A20" s="9"/>
      <c r="B20" s="9"/>
    </row>
    <row r="21">
      <c r="A21" s="9"/>
      <c r="B21" s="9"/>
    </row>
    <row r="22">
      <c r="A22" s="9"/>
      <c r="B22" s="9"/>
    </row>
    <row r="23">
      <c r="A23" s="9"/>
      <c r="B23" s="9"/>
    </row>
    <row r="24">
      <c r="A24" s="9"/>
      <c r="B24" s="9"/>
    </row>
    <row r="25">
      <c r="A25" s="9"/>
      <c r="B25" s="9"/>
    </row>
    <row r="26">
      <c r="A26" s="9"/>
      <c r="B26" s="9"/>
    </row>
    <row r="27">
      <c r="A27" s="9"/>
      <c r="B27" s="9"/>
    </row>
    <row r="28">
      <c r="A28" s="9"/>
      <c r="B28" s="9"/>
    </row>
    <row r="29">
      <c r="A29" s="9"/>
      <c r="B29" s="9"/>
    </row>
    <row r="30">
      <c r="A30" s="9"/>
      <c r="B30" s="9"/>
    </row>
    <row r="31">
      <c r="A31" s="9"/>
      <c r="B31" s="9"/>
    </row>
    <row r="32">
      <c r="A32" s="9"/>
      <c r="B32" s="9"/>
    </row>
    <row r="33">
      <c r="A33" s="9"/>
      <c r="B33" s="9"/>
    </row>
    <row r="34">
      <c r="A34" s="9"/>
      <c r="B34" s="9"/>
    </row>
    <row r="35">
      <c r="A35" s="9"/>
      <c r="B35" s="9"/>
    </row>
    <row r="36">
      <c r="A36" s="9"/>
      <c r="B36" s="9"/>
    </row>
    <row r="37">
      <c r="A37" s="9"/>
      <c r="B37" s="9"/>
    </row>
    <row r="38">
      <c r="A38" s="9"/>
      <c r="B38" s="9"/>
    </row>
    <row r="39">
      <c r="A39" s="9"/>
      <c r="B39" s="9"/>
    </row>
    <row r="40">
      <c r="A40" s="9"/>
      <c r="B40" s="9"/>
    </row>
    <row r="41">
      <c r="A41" s="9"/>
      <c r="B41" s="9"/>
    </row>
    <row r="42">
      <c r="A42" s="9"/>
      <c r="B42" s="9"/>
    </row>
    <row r="43">
      <c r="A43" s="9"/>
      <c r="B43" s="9"/>
    </row>
    <row r="44">
      <c r="A44" s="9"/>
      <c r="B44" s="9"/>
    </row>
    <row r="45">
      <c r="A45" s="9"/>
      <c r="B45" s="9"/>
    </row>
    <row r="46">
      <c r="A46" s="9"/>
      <c r="B46" s="9"/>
    </row>
    <row r="47">
      <c r="A47" s="9"/>
      <c r="B47" s="9"/>
    </row>
    <row r="48">
      <c r="A48" s="9"/>
      <c r="B48" s="9"/>
    </row>
    <row r="49">
      <c r="A49" s="9"/>
      <c r="B49" s="9"/>
    </row>
    <row r="50">
      <c r="A50" s="9"/>
      <c r="B50" s="9"/>
    </row>
    <row r="51">
      <c r="A51" s="9"/>
      <c r="B51" s="9"/>
    </row>
    <row r="52">
      <c r="A52" s="9"/>
      <c r="B52" s="9"/>
    </row>
    <row r="53">
      <c r="A53" s="9"/>
      <c r="B53" s="9"/>
    </row>
    <row r="54">
      <c r="A54" s="9"/>
      <c r="B54" s="9"/>
    </row>
    <row r="55">
      <c r="A55" s="9"/>
      <c r="B55" s="9"/>
    </row>
    <row r="56">
      <c r="A56" s="9"/>
      <c r="B56" s="9"/>
    </row>
    <row r="57">
      <c r="A57" s="9"/>
      <c r="B57" s="9"/>
    </row>
    <row r="58">
      <c r="A58" s="9"/>
      <c r="B58" s="9"/>
    </row>
    <row r="59">
      <c r="A59" s="9"/>
      <c r="B59" s="9"/>
    </row>
    <row r="60">
      <c r="A60" s="9"/>
      <c r="B60" s="9"/>
    </row>
    <row r="61">
      <c r="A61" s="9"/>
      <c r="B61" s="9"/>
    </row>
    <row r="62">
      <c r="A62" s="9"/>
      <c r="B62" s="9"/>
    </row>
    <row r="63">
      <c r="A63" s="9"/>
      <c r="B63" s="9"/>
    </row>
    <row r="64">
      <c r="A64" s="9"/>
      <c r="B64" s="9"/>
    </row>
    <row r="65">
      <c r="A65" s="9"/>
      <c r="B65" s="9"/>
    </row>
    <row r="66">
      <c r="A66" s="9"/>
      <c r="B66" s="9"/>
    </row>
    <row r="67">
      <c r="A67" s="9"/>
      <c r="B67" s="9"/>
    </row>
    <row r="68">
      <c r="A68" s="9"/>
      <c r="B68" s="9"/>
    </row>
    <row r="69">
      <c r="A69" s="9"/>
      <c r="B69" s="9"/>
    </row>
    <row r="70">
      <c r="A70" s="9"/>
      <c r="B70" s="9"/>
    </row>
    <row r="71">
      <c r="A71" s="9"/>
      <c r="B71" s="9"/>
    </row>
    <row r="72">
      <c r="A72" s="9"/>
      <c r="B72" s="9"/>
    </row>
    <row r="73">
      <c r="A73" s="9"/>
      <c r="B73" s="9"/>
    </row>
    <row r="74">
      <c r="A74" s="9"/>
      <c r="B74" s="9"/>
    </row>
    <row r="75">
      <c r="A75" s="9"/>
      <c r="B75" s="9"/>
    </row>
    <row r="76">
      <c r="A76" s="9"/>
      <c r="B76" s="9"/>
    </row>
    <row r="77">
      <c r="A77" s="9"/>
      <c r="B77" s="9"/>
    </row>
    <row r="78">
      <c r="A78" s="9"/>
      <c r="B78" s="9"/>
    </row>
    <row r="79">
      <c r="A79" s="9"/>
      <c r="B79" s="9"/>
    </row>
    <row r="80">
      <c r="A80" s="9"/>
      <c r="B80" s="9"/>
    </row>
    <row r="81">
      <c r="A81" s="9"/>
      <c r="B81" s="9"/>
    </row>
    <row r="82">
      <c r="A82" s="9"/>
      <c r="B82" s="9"/>
    </row>
    <row r="83">
      <c r="A83" s="9"/>
      <c r="B83" s="9"/>
    </row>
    <row r="84">
      <c r="A84" s="9"/>
      <c r="B84" s="9"/>
    </row>
    <row r="85">
      <c r="A85" s="9"/>
      <c r="B85" s="9"/>
    </row>
    <row r="86">
      <c r="A86" s="9"/>
      <c r="B86" s="9"/>
    </row>
    <row r="87">
      <c r="A87" s="9"/>
      <c r="B87" s="9"/>
    </row>
    <row r="88">
      <c r="A88" s="9"/>
      <c r="B88" s="9"/>
    </row>
    <row r="89">
      <c r="A89" s="9"/>
      <c r="B89" s="9"/>
    </row>
    <row r="90">
      <c r="A90" s="9"/>
      <c r="B90" s="9"/>
    </row>
    <row r="91">
      <c r="A91" s="9"/>
      <c r="B91" s="9"/>
    </row>
    <row r="92">
      <c r="A92" s="9"/>
      <c r="B92" s="9"/>
    </row>
    <row r="93">
      <c r="A93" s="9"/>
      <c r="B93" s="9"/>
    </row>
    <row r="94">
      <c r="A94" s="9"/>
      <c r="B94" s="9"/>
    </row>
    <row r="95">
      <c r="A95" s="9"/>
      <c r="B95" s="9"/>
    </row>
    <row r="96">
      <c r="A96" s="9"/>
      <c r="B96" s="9"/>
    </row>
    <row r="97">
      <c r="A97" s="9"/>
      <c r="B97" s="9"/>
    </row>
    <row r="98">
      <c r="A98" s="9"/>
      <c r="B98" s="9"/>
    </row>
    <row r="99">
      <c r="A99" s="9"/>
      <c r="B99" s="9"/>
    </row>
    <row r="100">
      <c r="A100" s="9"/>
      <c r="B100" s="9"/>
    </row>
    <row r="101">
      <c r="A101" s="9"/>
      <c r="B101" s="9"/>
    </row>
    <row r="102">
      <c r="A102" s="9"/>
      <c r="B102" s="9"/>
    </row>
    <row r="103">
      <c r="A103" s="9"/>
      <c r="B103" s="9"/>
    </row>
    <row r="104">
      <c r="A104" s="9"/>
      <c r="B104" s="9"/>
    </row>
    <row r="105">
      <c r="A105" s="9"/>
      <c r="B105" s="9"/>
    </row>
    <row r="106">
      <c r="A106" s="9"/>
      <c r="B106" s="9"/>
    </row>
    <row r="107">
      <c r="A107" s="9"/>
      <c r="B107" s="9"/>
    </row>
    <row r="108">
      <c r="A108" s="9"/>
      <c r="B108" s="9"/>
    </row>
    <row r="109">
      <c r="A109" s="9"/>
      <c r="B109" s="9"/>
    </row>
    <row r="110">
      <c r="A110" s="9"/>
      <c r="B110" s="9"/>
    </row>
    <row r="111">
      <c r="A111" s="9"/>
      <c r="B111" s="9"/>
    </row>
    <row r="112">
      <c r="A112" s="9"/>
      <c r="B112" s="9"/>
    </row>
    <row r="113">
      <c r="A113" s="9"/>
      <c r="B113" s="9"/>
    </row>
    <row r="114">
      <c r="A114" s="9"/>
      <c r="B114" s="9"/>
    </row>
    <row r="115">
      <c r="A115" s="9"/>
      <c r="B115" s="9"/>
    </row>
    <row r="116">
      <c r="A116" s="9"/>
      <c r="B116" s="9"/>
    </row>
    <row r="117">
      <c r="A117" s="9"/>
      <c r="B117" s="9"/>
    </row>
    <row r="118">
      <c r="A118" s="9"/>
      <c r="B118" s="9"/>
    </row>
    <row r="119">
      <c r="A119" s="9"/>
      <c r="B119" s="9"/>
    </row>
    <row r="120">
      <c r="A120" s="9"/>
      <c r="B120" s="9"/>
    </row>
    <row r="121">
      <c r="A121" s="9"/>
      <c r="B121" s="9"/>
    </row>
    <row r="122">
      <c r="A122" s="9"/>
      <c r="B122" s="9"/>
    </row>
    <row r="123">
      <c r="A123" s="9"/>
      <c r="B123" s="9"/>
    </row>
    <row r="124">
      <c r="A124" s="9"/>
      <c r="B124" s="9"/>
    </row>
    <row r="125">
      <c r="A125" s="9"/>
      <c r="B125" s="9"/>
    </row>
    <row r="126">
      <c r="A126" s="9"/>
      <c r="B126" s="9"/>
    </row>
    <row r="127">
      <c r="A127" s="9"/>
      <c r="B127" s="9"/>
    </row>
    <row r="128">
      <c r="A128" s="9"/>
      <c r="B128" s="9"/>
    </row>
    <row r="129">
      <c r="A129" s="9"/>
      <c r="B129" s="9"/>
    </row>
    <row r="130">
      <c r="A130" s="9"/>
      <c r="B130" s="9"/>
    </row>
    <row r="131">
      <c r="A131" s="9"/>
      <c r="B131" s="9"/>
    </row>
    <row r="132">
      <c r="A132" s="9"/>
      <c r="B132" s="9"/>
    </row>
    <row r="133">
      <c r="A133" s="9"/>
      <c r="B133" s="9"/>
    </row>
    <row r="134">
      <c r="A134" s="9"/>
      <c r="B134" s="9"/>
    </row>
    <row r="135">
      <c r="A135" s="9"/>
      <c r="B135" s="9"/>
    </row>
    <row r="136">
      <c r="A136" s="9"/>
      <c r="B136" s="9"/>
    </row>
    <row r="137">
      <c r="A137" s="9"/>
      <c r="B137" s="9"/>
    </row>
    <row r="138">
      <c r="A138" s="9"/>
      <c r="B138" s="9"/>
    </row>
    <row r="139">
      <c r="A139" s="9"/>
      <c r="B139" s="9"/>
    </row>
    <row r="140">
      <c r="A140" s="9"/>
      <c r="B140" s="9"/>
    </row>
    <row r="141">
      <c r="A141" s="9"/>
      <c r="B141" s="9"/>
    </row>
    <row r="142">
      <c r="A142" s="9"/>
      <c r="B142" s="9"/>
    </row>
    <row r="143">
      <c r="A143" s="9"/>
      <c r="B143" s="9"/>
    </row>
    <row r="144">
      <c r="A144" s="9"/>
      <c r="B144" s="9"/>
    </row>
    <row r="145">
      <c r="A145" s="9"/>
      <c r="B145" s="9"/>
    </row>
    <row r="146">
      <c r="A146" s="9"/>
      <c r="B146" s="9"/>
    </row>
    <row r="147">
      <c r="A147" s="9"/>
      <c r="B147" s="9"/>
    </row>
    <row r="148">
      <c r="A148" s="9"/>
      <c r="B148" s="9"/>
    </row>
    <row r="149">
      <c r="A149" s="9"/>
      <c r="B149" s="9"/>
    </row>
    <row r="150">
      <c r="A150" s="9"/>
      <c r="B150" s="9"/>
    </row>
    <row r="151">
      <c r="A151" s="9"/>
      <c r="B151" s="9"/>
    </row>
    <row r="152">
      <c r="A152" s="9"/>
      <c r="B152" s="9"/>
    </row>
    <row r="153">
      <c r="A153" s="9"/>
      <c r="B153" s="9"/>
    </row>
    <row r="154">
      <c r="A154" s="9"/>
      <c r="B154" s="9"/>
    </row>
    <row r="155">
      <c r="A155" s="9"/>
      <c r="B155" s="9"/>
    </row>
    <row r="156">
      <c r="A156" s="9"/>
      <c r="B156" s="9"/>
    </row>
    <row r="157">
      <c r="A157" s="9"/>
      <c r="B157" s="9"/>
    </row>
    <row r="158">
      <c r="A158" s="9"/>
      <c r="B158" s="9"/>
    </row>
    <row r="159">
      <c r="A159" s="9"/>
      <c r="B159" s="9"/>
    </row>
    <row r="160">
      <c r="A160" s="9"/>
      <c r="B160" s="9"/>
    </row>
    <row r="161">
      <c r="A161" s="9"/>
      <c r="B161" s="9"/>
    </row>
    <row r="162">
      <c r="A162" s="9"/>
      <c r="B162" s="9"/>
    </row>
    <row r="163">
      <c r="A163" s="9"/>
      <c r="B163" s="9"/>
    </row>
    <row r="164">
      <c r="A164" s="9"/>
      <c r="B164" s="9"/>
    </row>
    <row r="165">
      <c r="A165" s="9"/>
      <c r="B165" s="9"/>
    </row>
    <row r="166">
      <c r="A166" s="9"/>
      <c r="B166" s="9"/>
    </row>
    <row r="167">
      <c r="A167" s="9"/>
      <c r="B167" s="9"/>
    </row>
    <row r="168">
      <c r="A168" s="9"/>
      <c r="B168" s="9"/>
    </row>
    <row r="169">
      <c r="A169" s="9"/>
      <c r="B169" s="9"/>
    </row>
    <row r="170">
      <c r="A170" s="9"/>
      <c r="B170" s="9"/>
    </row>
    <row r="171">
      <c r="A171" s="9"/>
      <c r="B171" s="9"/>
    </row>
    <row r="172">
      <c r="A172" s="9"/>
      <c r="B172" s="9"/>
    </row>
    <row r="173">
      <c r="A173" s="9"/>
      <c r="B173" s="9"/>
    </row>
    <row r="174">
      <c r="A174" s="9"/>
      <c r="B174" s="9"/>
    </row>
    <row r="175">
      <c r="A175" s="9"/>
      <c r="B175" s="9"/>
    </row>
    <row r="176">
      <c r="A176" s="9"/>
      <c r="B176" s="9"/>
    </row>
    <row r="177">
      <c r="A177" s="9"/>
      <c r="B177" s="9"/>
    </row>
    <row r="178">
      <c r="A178" s="9"/>
      <c r="B178" s="9"/>
    </row>
    <row r="179">
      <c r="A179" s="9"/>
      <c r="B179" s="9"/>
    </row>
    <row r="180">
      <c r="A180" s="9"/>
      <c r="B180" s="9"/>
    </row>
    <row r="181">
      <c r="A181" s="9"/>
      <c r="B181" s="9"/>
    </row>
    <row r="182">
      <c r="A182" s="9"/>
      <c r="B182" s="9"/>
    </row>
    <row r="183">
      <c r="A183" s="9"/>
      <c r="B183" s="9"/>
    </row>
    <row r="184">
      <c r="A184" s="9"/>
      <c r="B184" s="9"/>
    </row>
    <row r="185">
      <c r="A185" s="9"/>
      <c r="B185" s="9"/>
    </row>
    <row r="186">
      <c r="A186" s="9"/>
      <c r="B186" s="9"/>
    </row>
    <row r="187">
      <c r="A187" s="9"/>
      <c r="B187" s="9"/>
    </row>
    <row r="188">
      <c r="A188" s="9"/>
      <c r="B188" s="9"/>
    </row>
    <row r="189">
      <c r="A189" s="9"/>
      <c r="B189" s="9"/>
    </row>
    <row r="190">
      <c r="A190" s="9"/>
      <c r="B190" s="9"/>
    </row>
    <row r="191">
      <c r="A191" s="9"/>
      <c r="B191" s="9"/>
    </row>
    <row r="192">
      <c r="A192" s="9"/>
      <c r="B192" s="9"/>
    </row>
    <row r="193">
      <c r="A193" s="9"/>
      <c r="B193" s="9"/>
    </row>
    <row r="194">
      <c r="A194" s="9"/>
      <c r="B194" s="9"/>
    </row>
    <row r="195">
      <c r="A195" s="9"/>
      <c r="B195" s="9"/>
    </row>
    <row r="196">
      <c r="A196" s="9"/>
      <c r="B196" s="9"/>
    </row>
    <row r="197">
      <c r="A197" s="9"/>
      <c r="B197" s="9"/>
    </row>
    <row r="198">
      <c r="A198" s="9"/>
      <c r="B198" s="9"/>
    </row>
    <row r="199">
      <c r="A199" s="9"/>
      <c r="B199" s="9"/>
    </row>
    <row r="200">
      <c r="A200" s="9"/>
      <c r="B200" s="9"/>
    </row>
    <row r="201">
      <c r="A201" s="9"/>
      <c r="B201" s="9"/>
    </row>
    <row r="202">
      <c r="A202" s="9"/>
      <c r="B202" s="9"/>
    </row>
    <row r="203">
      <c r="A203" s="9"/>
      <c r="B203" s="9"/>
    </row>
    <row r="204">
      <c r="A204" s="9"/>
      <c r="B204" s="9"/>
    </row>
    <row r="205">
      <c r="A205" s="9"/>
      <c r="B205" s="9"/>
    </row>
    <row r="206">
      <c r="A206" s="9"/>
      <c r="B206" s="9"/>
    </row>
    <row r="207">
      <c r="A207" s="9"/>
      <c r="B207" s="9"/>
    </row>
    <row r="208">
      <c r="A208" s="9"/>
      <c r="B208" s="9"/>
    </row>
    <row r="209">
      <c r="A209" s="9"/>
      <c r="B209" s="9"/>
    </row>
    <row r="210">
      <c r="A210" s="9"/>
      <c r="B210" s="9"/>
    </row>
    <row r="211">
      <c r="A211" s="9"/>
      <c r="B211" s="9"/>
    </row>
    <row r="212">
      <c r="A212" s="9"/>
      <c r="B212" s="9"/>
    </row>
    <row r="213">
      <c r="A213" s="9"/>
      <c r="B213" s="9"/>
    </row>
    <row r="214">
      <c r="A214" s="9"/>
      <c r="B214" s="9"/>
    </row>
    <row r="215">
      <c r="A215" s="9"/>
      <c r="B215" s="9"/>
    </row>
    <row r="216">
      <c r="A216" s="9"/>
      <c r="B216" s="9"/>
    </row>
    <row r="217">
      <c r="A217" s="9"/>
      <c r="B217" s="9"/>
    </row>
    <row r="218">
      <c r="A218" s="9"/>
      <c r="B218" s="9"/>
    </row>
    <row r="219">
      <c r="A219" s="9"/>
      <c r="B219" s="9"/>
    </row>
    <row r="220">
      <c r="A220" s="9"/>
      <c r="B220" s="9"/>
    </row>
    <row r="221">
      <c r="A221" s="9"/>
      <c r="B221" s="9"/>
    </row>
    <row r="222">
      <c r="A222" s="9"/>
      <c r="B222" s="9"/>
    </row>
    <row r="223">
      <c r="A223" s="9"/>
      <c r="B223" s="9"/>
    </row>
    <row r="224">
      <c r="A224" s="9"/>
      <c r="B224" s="9"/>
    </row>
    <row r="225">
      <c r="A225" s="9"/>
      <c r="B225" s="9"/>
    </row>
    <row r="226">
      <c r="A226" s="9"/>
      <c r="B226" s="9"/>
    </row>
    <row r="227">
      <c r="A227" s="9"/>
      <c r="B227" s="9"/>
    </row>
    <row r="228">
      <c r="A228" s="9"/>
      <c r="B228" s="9"/>
    </row>
    <row r="229">
      <c r="A229" s="9"/>
      <c r="B229" s="9"/>
    </row>
    <row r="230">
      <c r="A230" s="9"/>
      <c r="B230" s="9"/>
    </row>
    <row r="231">
      <c r="A231" s="9"/>
      <c r="B231" s="9"/>
    </row>
    <row r="232">
      <c r="A232" s="9"/>
      <c r="B232" s="9"/>
    </row>
    <row r="233">
      <c r="A233" s="9"/>
      <c r="B233" s="9"/>
    </row>
    <row r="234">
      <c r="A234" s="9"/>
      <c r="B234" s="9"/>
    </row>
    <row r="235">
      <c r="A235" s="9"/>
      <c r="B235" s="9"/>
    </row>
    <row r="236">
      <c r="A236" s="9"/>
      <c r="B236" s="9"/>
    </row>
    <row r="237">
      <c r="A237" s="9"/>
      <c r="B237" s="9"/>
    </row>
    <row r="238">
      <c r="A238" s="9"/>
      <c r="B238" s="9"/>
    </row>
    <row r="239">
      <c r="A239" s="9"/>
      <c r="B239" s="9"/>
    </row>
    <row r="240">
      <c r="A240" s="9"/>
      <c r="B240" s="9"/>
    </row>
    <row r="241">
      <c r="A241" s="9"/>
      <c r="B241" s="9"/>
    </row>
    <row r="242">
      <c r="A242" s="9"/>
      <c r="B242" s="9"/>
    </row>
    <row r="243">
      <c r="A243" s="9"/>
      <c r="B243" s="9"/>
    </row>
    <row r="244">
      <c r="A244" s="9"/>
      <c r="B244" s="9"/>
    </row>
    <row r="245">
      <c r="A245" s="9"/>
      <c r="B245" s="9"/>
    </row>
    <row r="246">
      <c r="A246" s="9"/>
      <c r="B246" s="9"/>
    </row>
    <row r="247">
      <c r="A247" s="9"/>
      <c r="B247" s="9"/>
    </row>
    <row r="248">
      <c r="A248" s="9"/>
      <c r="B248" s="9"/>
    </row>
    <row r="249">
      <c r="A249" s="9"/>
      <c r="B249" s="9"/>
    </row>
    <row r="250">
      <c r="A250" s="9"/>
      <c r="B250" s="9"/>
    </row>
    <row r="251">
      <c r="A251" s="9"/>
      <c r="B251" s="9"/>
    </row>
    <row r="252">
      <c r="A252" s="9"/>
      <c r="B252" s="9"/>
    </row>
    <row r="253">
      <c r="A253" s="9"/>
      <c r="B253" s="9"/>
    </row>
    <row r="254">
      <c r="A254" s="9"/>
      <c r="B254" s="9"/>
    </row>
    <row r="255">
      <c r="A255" s="9"/>
      <c r="B255" s="9"/>
    </row>
    <row r="256">
      <c r="A256" s="9"/>
      <c r="B256" s="9"/>
    </row>
    <row r="257">
      <c r="A257" s="9"/>
      <c r="B257" s="9"/>
    </row>
    <row r="258">
      <c r="A258" s="9"/>
      <c r="B258" s="9"/>
    </row>
    <row r="259">
      <c r="A259" s="9"/>
      <c r="B259" s="9"/>
    </row>
    <row r="260">
      <c r="A260" s="9"/>
      <c r="B260" s="9"/>
    </row>
    <row r="261">
      <c r="A261" s="9"/>
      <c r="B261" s="9"/>
    </row>
    <row r="262">
      <c r="A262" s="9"/>
      <c r="B262" s="9"/>
    </row>
    <row r="263">
      <c r="A263" s="9"/>
      <c r="B263" s="9"/>
    </row>
    <row r="264">
      <c r="A264" s="9"/>
      <c r="B264" s="9"/>
    </row>
    <row r="265">
      <c r="A265" s="9"/>
      <c r="B265" s="9"/>
    </row>
    <row r="266">
      <c r="A266" s="9"/>
      <c r="B266" s="9"/>
    </row>
    <row r="267">
      <c r="A267" s="9"/>
      <c r="B267" s="9"/>
    </row>
    <row r="268">
      <c r="A268" s="9"/>
      <c r="B268" s="9"/>
    </row>
    <row r="269">
      <c r="A269" s="9"/>
      <c r="B269" s="9"/>
    </row>
    <row r="270">
      <c r="A270" s="9"/>
      <c r="B270" s="9"/>
    </row>
    <row r="271">
      <c r="A271" s="9"/>
      <c r="B271" s="9"/>
    </row>
    <row r="272">
      <c r="A272" s="9"/>
      <c r="B272" s="9"/>
    </row>
    <row r="273">
      <c r="A273" s="9"/>
      <c r="B273" s="9"/>
    </row>
    <row r="274">
      <c r="A274" s="9"/>
      <c r="B274" s="9"/>
    </row>
    <row r="275">
      <c r="A275" s="9"/>
      <c r="B275" s="9"/>
    </row>
    <row r="276">
      <c r="A276" s="9"/>
      <c r="B276" s="9"/>
    </row>
    <row r="277">
      <c r="A277" s="9"/>
      <c r="B277" s="9"/>
    </row>
    <row r="278">
      <c r="A278" s="9"/>
      <c r="B278" s="9"/>
    </row>
    <row r="279">
      <c r="A279" s="9"/>
      <c r="B279" s="9"/>
    </row>
    <row r="280">
      <c r="A280" s="9"/>
      <c r="B280" s="9"/>
    </row>
    <row r="281">
      <c r="A281" s="9"/>
      <c r="B281" s="9"/>
    </row>
    <row r="282">
      <c r="A282" s="9"/>
      <c r="B282" s="9"/>
    </row>
    <row r="283">
      <c r="A283" s="9"/>
      <c r="B283" s="9"/>
    </row>
    <row r="284">
      <c r="A284" s="9"/>
      <c r="B284" s="9"/>
    </row>
    <row r="285">
      <c r="A285" s="9"/>
      <c r="B285" s="9"/>
    </row>
    <row r="286">
      <c r="A286" s="9"/>
      <c r="B286" s="9"/>
    </row>
    <row r="287">
      <c r="A287" s="9"/>
      <c r="B287" s="9"/>
    </row>
    <row r="288">
      <c r="A288" s="9"/>
      <c r="B288" s="9"/>
    </row>
    <row r="289">
      <c r="A289" s="9"/>
      <c r="B289" s="9"/>
    </row>
    <row r="290">
      <c r="A290" s="9"/>
      <c r="B290" s="9"/>
    </row>
    <row r="291">
      <c r="A291" s="9"/>
      <c r="B291" s="9"/>
    </row>
    <row r="292">
      <c r="A292" s="9"/>
      <c r="B292" s="9"/>
    </row>
    <row r="293">
      <c r="A293" s="9"/>
      <c r="B293" s="9"/>
    </row>
    <row r="294">
      <c r="A294" s="9"/>
      <c r="B294" s="9"/>
    </row>
    <row r="295">
      <c r="A295" s="9"/>
      <c r="B295" s="9"/>
    </row>
    <row r="296">
      <c r="A296" s="9"/>
      <c r="B296" s="9"/>
    </row>
    <row r="297">
      <c r="A297" s="9"/>
      <c r="B297" s="9"/>
    </row>
    <row r="298">
      <c r="A298" s="9"/>
      <c r="B298" s="9"/>
    </row>
    <row r="299">
      <c r="A299" s="9"/>
      <c r="B299" s="9"/>
    </row>
    <row r="300">
      <c r="A300" s="9"/>
      <c r="B300" s="9"/>
    </row>
    <row r="301">
      <c r="A301" s="9"/>
      <c r="B301" s="9"/>
    </row>
    <row r="302">
      <c r="A302" s="9"/>
      <c r="B302" s="9"/>
    </row>
    <row r="303">
      <c r="A303" s="9"/>
      <c r="B303" s="9"/>
    </row>
    <row r="304">
      <c r="A304" s="9"/>
      <c r="B304" s="9"/>
    </row>
    <row r="305">
      <c r="A305" s="9"/>
      <c r="B305" s="9"/>
    </row>
    <row r="306">
      <c r="A306" s="9"/>
      <c r="B306" s="9"/>
    </row>
    <row r="307">
      <c r="A307" s="9"/>
      <c r="B307" s="9"/>
    </row>
    <row r="308">
      <c r="A308" s="9"/>
      <c r="B308" s="9"/>
    </row>
    <row r="309">
      <c r="A309" s="9"/>
      <c r="B309" s="9"/>
    </row>
    <row r="310">
      <c r="A310" s="9"/>
      <c r="B310" s="9"/>
    </row>
    <row r="311">
      <c r="A311" s="9"/>
      <c r="B311" s="9"/>
    </row>
    <row r="312">
      <c r="A312" s="9"/>
      <c r="B312" s="9"/>
    </row>
    <row r="313">
      <c r="A313" s="9"/>
      <c r="B313" s="9"/>
    </row>
    <row r="314">
      <c r="A314" s="9"/>
      <c r="B314" s="9"/>
    </row>
    <row r="315">
      <c r="A315" s="9"/>
      <c r="B315" s="9"/>
    </row>
    <row r="316">
      <c r="A316" s="9"/>
      <c r="B316" s="9"/>
    </row>
    <row r="317">
      <c r="A317" s="9"/>
      <c r="B317" s="9"/>
    </row>
    <row r="318">
      <c r="A318" s="9"/>
      <c r="B318" s="9"/>
    </row>
    <row r="319">
      <c r="A319" s="9"/>
      <c r="B319" s="9"/>
    </row>
    <row r="320">
      <c r="A320" s="9"/>
      <c r="B320" s="9"/>
    </row>
    <row r="321">
      <c r="A321" s="9"/>
      <c r="B321" s="9"/>
    </row>
    <row r="322">
      <c r="A322" s="9"/>
      <c r="B322" s="9"/>
    </row>
    <row r="323">
      <c r="A323" s="9"/>
      <c r="B323" s="9"/>
    </row>
    <row r="324">
      <c r="A324" s="9"/>
      <c r="B324" s="9"/>
    </row>
    <row r="325">
      <c r="A325" s="9"/>
      <c r="B325" s="9"/>
    </row>
    <row r="326">
      <c r="A326" s="9"/>
      <c r="B326" s="9"/>
    </row>
    <row r="327">
      <c r="A327" s="9"/>
      <c r="B327" s="9"/>
    </row>
    <row r="328">
      <c r="A328" s="9"/>
      <c r="B328" s="9"/>
    </row>
    <row r="329">
      <c r="A329" s="9"/>
      <c r="B329" s="9"/>
    </row>
    <row r="330">
      <c r="A330" s="9"/>
      <c r="B330" s="9"/>
    </row>
    <row r="331">
      <c r="A331" s="9"/>
      <c r="B331" s="9"/>
    </row>
    <row r="332">
      <c r="A332" s="9"/>
      <c r="B332" s="9"/>
    </row>
    <row r="333">
      <c r="A333" s="9"/>
      <c r="B333" s="9"/>
    </row>
    <row r="334">
      <c r="A334" s="9"/>
      <c r="B334" s="9"/>
    </row>
    <row r="335">
      <c r="A335" s="9"/>
      <c r="B335" s="9"/>
    </row>
    <row r="336">
      <c r="A336" s="9"/>
      <c r="B336" s="9"/>
    </row>
    <row r="337">
      <c r="A337" s="9"/>
      <c r="B337" s="9"/>
    </row>
    <row r="338">
      <c r="A338" s="9"/>
      <c r="B338" s="9"/>
    </row>
    <row r="339">
      <c r="A339" s="9"/>
      <c r="B339" s="9"/>
    </row>
    <row r="340">
      <c r="A340" s="9"/>
      <c r="B340" s="9"/>
    </row>
    <row r="341">
      <c r="A341" s="9"/>
      <c r="B341" s="9"/>
    </row>
    <row r="342">
      <c r="A342" s="9"/>
      <c r="B342" s="9"/>
    </row>
    <row r="343">
      <c r="A343" s="9"/>
      <c r="B343" s="9"/>
    </row>
    <row r="344">
      <c r="A344" s="9"/>
      <c r="B344" s="9"/>
    </row>
    <row r="345">
      <c r="A345" s="9"/>
      <c r="B345" s="9"/>
    </row>
    <row r="346">
      <c r="A346" s="9"/>
      <c r="B346" s="9"/>
    </row>
    <row r="347">
      <c r="A347" s="9"/>
      <c r="B347" s="9"/>
    </row>
    <row r="348">
      <c r="A348" s="9"/>
      <c r="B348" s="9"/>
    </row>
    <row r="349">
      <c r="A349" s="9"/>
      <c r="B349" s="9"/>
    </row>
    <row r="350">
      <c r="A350" s="9"/>
      <c r="B350" s="9"/>
    </row>
    <row r="351">
      <c r="A351" s="9"/>
      <c r="B351" s="9"/>
    </row>
    <row r="352">
      <c r="A352" s="9"/>
      <c r="B352" s="9"/>
    </row>
    <row r="353">
      <c r="A353" s="9"/>
      <c r="B353" s="9"/>
    </row>
    <row r="354">
      <c r="A354" s="9"/>
      <c r="B354" s="9"/>
    </row>
    <row r="355">
      <c r="A355" s="9"/>
      <c r="B355" s="9"/>
    </row>
    <row r="356">
      <c r="A356" s="9"/>
      <c r="B356" s="9"/>
    </row>
    <row r="357">
      <c r="A357" s="9"/>
      <c r="B357" s="9"/>
    </row>
    <row r="358">
      <c r="A358" s="9"/>
      <c r="B358" s="9"/>
    </row>
    <row r="359">
      <c r="A359" s="9"/>
      <c r="B359" s="9"/>
    </row>
    <row r="360">
      <c r="A360" s="9"/>
      <c r="B360" s="9"/>
    </row>
    <row r="361">
      <c r="A361" s="9"/>
      <c r="B361" s="9"/>
    </row>
    <row r="362">
      <c r="A362" s="9"/>
      <c r="B362" s="9"/>
    </row>
    <row r="363">
      <c r="A363" s="9"/>
      <c r="B363" s="9"/>
    </row>
    <row r="364">
      <c r="A364" s="9"/>
      <c r="B364" s="9"/>
    </row>
    <row r="365">
      <c r="A365" s="9"/>
      <c r="B365" s="9"/>
    </row>
    <row r="366">
      <c r="A366" s="9"/>
      <c r="B366" s="9"/>
    </row>
    <row r="367">
      <c r="A367" s="9"/>
      <c r="B367" s="9"/>
    </row>
    <row r="368">
      <c r="A368" s="9"/>
      <c r="B368" s="9"/>
    </row>
    <row r="369">
      <c r="A369" s="9"/>
      <c r="B369" s="9"/>
    </row>
    <row r="370">
      <c r="A370" s="9"/>
      <c r="B370" s="9"/>
    </row>
    <row r="371">
      <c r="A371" s="9"/>
      <c r="B371" s="9"/>
    </row>
    <row r="372">
      <c r="A372" s="9"/>
      <c r="B372" s="9"/>
    </row>
    <row r="373">
      <c r="A373" s="9"/>
      <c r="B373" s="9"/>
    </row>
    <row r="374">
      <c r="A374" s="9"/>
      <c r="B374" s="9"/>
    </row>
    <row r="375">
      <c r="A375" s="9"/>
      <c r="B375" s="9"/>
    </row>
    <row r="376">
      <c r="A376" s="9"/>
      <c r="B376" s="9"/>
    </row>
    <row r="377">
      <c r="A377" s="9"/>
      <c r="B377" s="9"/>
    </row>
    <row r="378">
      <c r="A378" s="9"/>
      <c r="B378" s="9"/>
    </row>
    <row r="379">
      <c r="A379" s="9"/>
      <c r="B379" s="9"/>
    </row>
    <row r="380">
      <c r="A380" s="9"/>
      <c r="B380" s="9"/>
    </row>
    <row r="381">
      <c r="A381" s="9"/>
      <c r="B381" s="9"/>
    </row>
    <row r="382">
      <c r="A382" s="9"/>
      <c r="B382" s="9"/>
    </row>
    <row r="383">
      <c r="A383" s="9"/>
      <c r="B383" s="9"/>
    </row>
    <row r="384">
      <c r="A384" s="9"/>
      <c r="B384" s="9"/>
    </row>
    <row r="385">
      <c r="A385" s="9"/>
      <c r="B385" s="9"/>
    </row>
    <row r="386">
      <c r="A386" s="9"/>
      <c r="B386" s="9"/>
    </row>
    <row r="387">
      <c r="A387" s="9"/>
      <c r="B387" s="9"/>
    </row>
    <row r="388">
      <c r="A388" s="9"/>
      <c r="B388" s="9"/>
    </row>
    <row r="389">
      <c r="A389" s="9"/>
      <c r="B389" s="9"/>
    </row>
    <row r="390">
      <c r="A390" s="9"/>
      <c r="B390" s="9"/>
    </row>
    <row r="391">
      <c r="A391" s="9"/>
      <c r="B391" s="9"/>
    </row>
    <row r="392">
      <c r="A392" s="9"/>
      <c r="B392" s="9"/>
    </row>
    <row r="393">
      <c r="A393" s="9"/>
      <c r="B393" s="9"/>
    </row>
    <row r="394">
      <c r="A394" s="9"/>
      <c r="B394" s="9"/>
    </row>
    <row r="395">
      <c r="A395" s="9"/>
      <c r="B395" s="9"/>
    </row>
    <row r="396">
      <c r="A396" s="9"/>
      <c r="B396" s="9"/>
    </row>
    <row r="397">
      <c r="A397" s="9"/>
      <c r="B397" s="9"/>
    </row>
    <row r="398">
      <c r="A398" s="9"/>
      <c r="B398" s="9"/>
    </row>
    <row r="399">
      <c r="A399" s="9"/>
      <c r="B399" s="9"/>
    </row>
    <row r="400">
      <c r="A400" s="9"/>
      <c r="B400" s="9"/>
    </row>
    <row r="401">
      <c r="A401" s="9"/>
      <c r="B401" s="9"/>
    </row>
    <row r="402">
      <c r="A402" s="9"/>
      <c r="B402" s="9"/>
    </row>
    <row r="403">
      <c r="A403" s="9"/>
      <c r="B403" s="9"/>
    </row>
    <row r="404">
      <c r="A404" s="9"/>
      <c r="B404" s="9"/>
    </row>
    <row r="405">
      <c r="A405" s="9"/>
      <c r="B405" s="9"/>
    </row>
    <row r="406">
      <c r="A406" s="9"/>
      <c r="B406" s="9"/>
    </row>
    <row r="407">
      <c r="A407" s="9"/>
      <c r="B407" s="9"/>
    </row>
    <row r="408">
      <c r="A408" s="9"/>
      <c r="B408" s="9"/>
    </row>
    <row r="409">
      <c r="A409" s="9"/>
      <c r="B409" s="9"/>
    </row>
    <row r="410">
      <c r="A410" s="9"/>
      <c r="B410" s="9"/>
    </row>
    <row r="411">
      <c r="A411" s="9"/>
      <c r="B411" s="9"/>
    </row>
    <row r="412">
      <c r="A412" s="9"/>
      <c r="B412" s="9"/>
    </row>
    <row r="413">
      <c r="A413" s="9"/>
      <c r="B413" s="9"/>
    </row>
    <row r="414">
      <c r="A414" s="9"/>
      <c r="B414" s="9"/>
    </row>
    <row r="415">
      <c r="A415" s="9"/>
      <c r="B415" s="9"/>
    </row>
    <row r="416">
      <c r="A416" s="9"/>
      <c r="B416" s="9"/>
    </row>
    <row r="417">
      <c r="A417" s="9"/>
      <c r="B417" s="9"/>
    </row>
    <row r="418">
      <c r="A418" s="9"/>
      <c r="B418" s="9"/>
    </row>
    <row r="419">
      <c r="A419" s="9"/>
      <c r="B419" s="9"/>
    </row>
    <row r="420">
      <c r="A420" s="9"/>
      <c r="B420" s="9"/>
    </row>
    <row r="421">
      <c r="A421" s="9"/>
      <c r="B421" s="9"/>
    </row>
    <row r="422">
      <c r="A422" s="9"/>
      <c r="B422" s="9"/>
    </row>
    <row r="423">
      <c r="A423" s="9"/>
      <c r="B423" s="9"/>
    </row>
    <row r="424">
      <c r="A424" s="9"/>
      <c r="B424" s="9"/>
    </row>
    <row r="425">
      <c r="A425" s="9"/>
      <c r="B425" s="9"/>
    </row>
    <row r="426">
      <c r="A426" s="9"/>
      <c r="B426" s="9"/>
    </row>
    <row r="427">
      <c r="A427" s="9"/>
      <c r="B427" s="9"/>
    </row>
    <row r="428">
      <c r="A428" s="9"/>
      <c r="B428" s="9"/>
    </row>
    <row r="429">
      <c r="A429" s="9"/>
      <c r="B429" s="9"/>
    </row>
    <row r="430">
      <c r="A430" s="9"/>
      <c r="B430" s="9"/>
    </row>
    <row r="431">
      <c r="A431" s="9"/>
      <c r="B431" s="9"/>
    </row>
    <row r="432">
      <c r="A432" s="9"/>
      <c r="B432" s="9"/>
    </row>
    <row r="433">
      <c r="A433" s="9"/>
      <c r="B433" s="9"/>
    </row>
    <row r="434">
      <c r="A434" s="9"/>
      <c r="B434" s="9"/>
    </row>
    <row r="435">
      <c r="A435" s="9"/>
      <c r="B435" s="9"/>
    </row>
    <row r="436">
      <c r="A436" s="9"/>
      <c r="B436" s="9"/>
    </row>
    <row r="437">
      <c r="A437" s="9"/>
      <c r="B437" s="9"/>
    </row>
    <row r="438">
      <c r="A438" s="9"/>
      <c r="B438" s="9"/>
    </row>
    <row r="439">
      <c r="A439" s="9"/>
      <c r="B439" s="9"/>
    </row>
    <row r="440">
      <c r="A440" s="9"/>
      <c r="B440" s="9"/>
    </row>
    <row r="441">
      <c r="A441" s="9"/>
      <c r="B441" s="9"/>
    </row>
    <row r="442">
      <c r="A442" s="9"/>
      <c r="B442" s="9"/>
    </row>
    <row r="443">
      <c r="A443" s="9"/>
      <c r="B443" s="9"/>
    </row>
    <row r="444">
      <c r="A444" s="9"/>
      <c r="B444" s="9"/>
    </row>
    <row r="445">
      <c r="A445" s="9"/>
      <c r="B445" s="9"/>
    </row>
    <row r="446">
      <c r="A446" s="9"/>
      <c r="B446" s="9"/>
    </row>
    <row r="447">
      <c r="A447" s="9"/>
      <c r="B447" s="9"/>
    </row>
    <row r="448">
      <c r="A448" s="9"/>
      <c r="B448" s="9"/>
    </row>
    <row r="449">
      <c r="A449" s="9"/>
      <c r="B449" s="9"/>
    </row>
    <row r="450">
      <c r="A450" s="9"/>
      <c r="B450" s="9"/>
    </row>
    <row r="451">
      <c r="A451" s="9"/>
      <c r="B451" s="9"/>
    </row>
    <row r="452">
      <c r="A452" s="9"/>
      <c r="B452" s="9"/>
    </row>
    <row r="453">
      <c r="A453" s="9"/>
      <c r="B453" s="9"/>
    </row>
    <row r="454">
      <c r="A454" s="9"/>
      <c r="B454" s="9"/>
    </row>
    <row r="455">
      <c r="A455" s="9"/>
      <c r="B455" s="9"/>
    </row>
    <row r="456">
      <c r="A456" s="9"/>
      <c r="B456" s="9"/>
    </row>
    <row r="457">
      <c r="A457" s="9"/>
      <c r="B457" s="9"/>
    </row>
    <row r="458">
      <c r="A458" s="9"/>
      <c r="B458" s="9"/>
    </row>
    <row r="459">
      <c r="A459" s="9"/>
      <c r="B459" s="9"/>
    </row>
    <row r="460">
      <c r="A460" s="9"/>
      <c r="B460" s="9"/>
    </row>
    <row r="461">
      <c r="A461" s="9"/>
      <c r="B461" s="9"/>
    </row>
    <row r="462">
      <c r="A462" s="9"/>
      <c r="B462" s="9"/>
    </row>
    <row r="463">
      <c r="A463" s="9"/>
      <c r="B463" s="9"/>
    </row>
    <row r="464">
      <c r="A464" s="9"/>
      <c r="B464" s="9"/>
    </row>
    <row r="465">
      <c r="A465" s="9"/>
      <c r="B465" s="9"/>
    </row>
    <row r="466">
      <c r="A466" s="9"/>
      <c r="B466" s="9"/>
    </row>
    <row r="467">
      <c r="A467" s="9"/>
      <c r="B467" s="9"/>
    </row>
    <row r="468">
      <c r="A468" s="9"/>
      <c r="B468" s="9"/>
    </row>
    <row r="469">
      <c r="A469" s="9"/>
      <c r="B469" s="9"/>
    </row>
    <row r="470">
      <c r="A470" s="9"/>
      <c r="B470" s="9"/>
    </row>
    <row r="471">
      <c r="A471" s="9"/>
      <c r="B471" s="9"/>
    </row>
    <row r="472">
      <c r="A472" s="9"/>
      <c r="B472" s="9"/>
    </row>
    <row r="473">
      <c r="A473" s="9"/>
      <c r="B473" s="9"/>
    </row>
    <row r="474">
      <c r="A474" s="9"/>
      <c r="B474" s="9"/>
    </row>
    <row r="475">
      <c r="A475" s="9"/>
      <c r="B475" s="9"/>
    </row>
    <row r="476">
      <c r="A476" s="9"/>
      <c r="B476" s="9"/>
    </row>
    <row r="477">
      <c r="A477" s="9"/>
      <c r="B477" s="9"/>
    </row>
    <row r="478">
      <c r="A478" s="9"/>
      <c r="B478" s="9"/>
    </row>
    <row r="479">
      <c r="A479" s="9"/>
      <c r="B479" s="9"/>
    </row>
    <row r="480">
      <c r="A480" s="9"/>
      <c r="B480" s="9"/>
    </row>
    <row r="481">
      <c r="A481" s="9"/>
      <c r="B481" s="9"/>
    </row>
    <row r="482">
      <c r="A482" s="9"/>
      <c r="B482" s="9"/>
    </row>
    <row r="483">
      <c r="A483" s="9"/>
      <c r="B483" s="9"/>
    </row>
    <row r="484">
      <c r="A484" s="9"/>
      <c r="B484" s="9"/>
    </row>
    <row r="485">
      <c r="A485" s="9"/>
      <c r="B485" s="9"/>
    </row>
    <row r="486">
      <c r="A486" s="9"/>
      <c r="B486" s="9"/>
    </row>
    <row r="487">
      <c r="A487" s="9"/>
      <c r="B487" s="9"/>
    </row>
    <row r="488">
      <c r="A488" s="9"/>
      <c r="B488" s="9"/>
    </row>
    <row r="489">
      <c r="A489" s="9"/>
      <c r="B489" s="9"/>
    </row>
    <row r="490">
      <c r="A490" s="9"/>
      <c r="B490" s="9"/>
    </row>
    <row r="491">
      <c r="A491" s="9"/>
      <c r="B491" s="9"/>
    </row>
    <row r="492">
      <c r="A492" s="9"/>
      <c r="B492" s="9"/>
    </row>
    <row r="493">
      <c r="A493" s="9"/>
      <c r="B493" s="9"/>
    </row>
    <row r="494">
      <c r="A494" s="9"/>
      <c r="B494" s="9"/>
    </row>
    <row r="495">
      <c r="A495" s="9"/>
      <c r="B495" s="9"/>
    </row>
    <row r="496">
      <c r="A496" s="9"/>
      <c r="B496" s="9"/>
    </row>
    <row r="497">
      <c r="A497" s="9"/>
      <c r="B497" s="9"/>
    </row>
    <row r="498">
      <c r="A498" s="9"/>
      <c r="B498" s="9"/>
    </row>
    <row r="499">
      <c r="A499" s="9"/>
      <c r="B499" s="9"/>
    </row>
    <row r="500">
      <c r="A500" s="9"/>
      <c r="B500" s="9"/>
    </row>
    <row r="501">
      <c r="A501" s="9"/>
      <c r="B501" s="9"/>
    </row>
    <row r="502">
      <c r="A502" s="9"/>
      <c r="B502" s="9"/>
    </row>
    <row r="503">
      <c r="A503" s="9"/>
      <c r="B503" s="9"/>
    </row>
    <row r="504">
      <c r="A504" s="9"/>
      <c r="B504" s="9"/>
    </row>
    <row r="505">
      <c r="A505" s="9"/>
      <c r="B505" s="9"/>
    </row>
    <row r="506">
      <c r="A506" s="9"/>
      <c r="B506" s="9"/>
    </row>
    <row r="507">
      <c r="A507" s="9"/>
      <c r="B507" s="9"/>
    </row>
    <row r="508">
      <c r="A508" s="9"/>
      <c r="B508" s="9"/>
    </row>
    <row r="509">
      <c r="A509" s="9"/>
      <c r="B509" s="9"/>
    </row>
    <row r="510">
      <c r="A510" s="9"/>
      <c r="B510" s="9"/>
    </row>
    <row r="511">
      <c r="A511" s="9"/>
      <c r="B511" s="9"/>
    </row>
    <row r="512">
      <c r="A512" s="9"/>
      <c r="B512" s="9"/>
    </row>
    <row r="513">
      <c r="A513" s="9"/>
      <c r="B513" s="9"/>
    </row>
    <row r="514">
      <c r="A514" s="9"/>
      <c r="B514" s="9"/>
    </row>
    <row r="515">
      <c r="A515" s="9"/>
      <c r="B515" s="9"/>
    </row>
    <row r="516">
      <c r="A516" s="9"/>
      <c r="B516" s="9"/>
    </row>
    <row r="517">
      <c r="A517" s="9"/>
      <c r="B517" s="9"/>
    </row>
    <row r="518">
      <c r="A518" s="9"/>
      <c r="B518" s="9"/>
    </row>
    <row r="519">
      <c r="A519" s="9"/>
      <c r="B519" s="9"/>
    </row>
    <row r="520">
      <c r="A520" s="9"/>
      <c r="B520" s="9"/>
    </row>
    <row r="521">
      <c r="A521" s="9"/>
      <c r="B521" s="9"/>
    </row>
    <row r="522">
      <c r="A522" s="9"/>
      <c r="B522" s="9"/>
    </row>
    <row r="523">
      <c r="A523" s="9"/>
      <c r="B523" s="9"/>
    </row>
    <row r="524">
      <c r="A524" s="9"/>
      <c r="B524" s="9"/>
    </row>
    <row r="525">
      <c r="A525" s="9"/>
      <c r="B525" s="9"/>
    </row>
    <row r="526">
      <c r="A526" s="9"/>
      <c r="B526" s="9"/>
    </row>
    <row r="527">
      <c r="A527" s="9"/>
      <c r="B527" s="9"/>
    </row>
    <row r="528">
      <c r="A528" s="9"/>
      <c r="B528" s="9"/>
    </row>
    <row r="529">
      <c r="A529" s="9"/>
      <c r="B529" s="9"/>
    </row>
    <row r="530">
      <c r="A530" s="9"/>
      <c r="B530" s="9"/>
    </row>
    <row r="531">
      <c r="A531" s="9"/>
      <c r="B531" s="9"/>
    </row>
    <row r="532">
      <c r="A532" s="9"/>
      <c r="B532" s="9"/>
    </row>
    <row r="533">
      <c r="A533" s="9"/>
      <c r="B533" s="9"/>
    </row>
    <row r="534">
      <c r="A534" s="9"/>
      <c r="B534" s="9"/>
    </row>
    <row r="535">
      <c r="A535" s="9"/>
      <c r="B535" s="9"/>
    </row>
    <row r="536">
      <c r="A536" s="9"/>
      <c r="B536" s="9"/>
    </row>
    <row r="537">
      <c r="A537" s="9"/>
      <c r="B537" s="9"/>
    </row>
    <row r="538">
      <c r="A538" s="9"/>
      <c r="B538" s="9"/>
    </row>
    <row r="539">
      <c r="A539" s="9"/>
      <c r="B539" s="9"/>
    </row>
    <row r="540">
      <c r="A540" s="9"/>
      <c r="B540" s="9"/>
    </row>
    <row r="541">
      <c r="A541" s="9"/>
      <c r="B541" s="9"/>
    </row>
    <row r="542">
      <c r="A542" s="9"/>
      <c r="B542" s="9"/>
    </row>
    <row r="543">
      <c r="A543" s="9"/>
      <c r="B543" s="9"/>
    </row>
    <row r="544">
      <c r="A544" s="9"/>
      <c r="B544" s="9"/>
    </row>
    <row r="545">
      <c r="A545" s="9"/>
      <c r="B545" s="9"/>
    </row>
    <row r="546">
      <c r="A546" s="9"/>
      <c r="B546" s="9"/>
    </row>
    <row r="547">
      <c r="A547" s="9"/>
      <c r="B547" s="9"/>
    </row>
    <row r="548">
      <c r="A548" s="9"/>
      <c r="B548" s="9"/>
    </row>
    <row r="549">
      <c r="A549" s="9"/>
      <c r="B549" s="9"/>
    </row>
    <row r="550">
      <c r="A550" s="9"/>
      <c r="B550" s="9"/>
    </row>
    <row r="551">
      <c r="A551" s="9"/>
      <c r="B551" s="9"/>
    </row>
    <row r="552">
      <c r="A552" s="9"/>
      <c r="B552" s="9"/>
    </row>
    <row r="553">
      <c r="A553" s="9"/>
      <c r="B553" s="9"/>
    </row>
    <row r="554">
      <c r="A554" s="9"/>
      <c r="B554" s="9"/>
    </row>
    <row r="555">
      <c r="A555" s="9"/>
      <c r="B555" s="9"/>
    </row>
    <row r="556">
      <c r="A556" s="9"/>
      <c r="B556" s="9"/>
    </row>
    <row r="557">
      <c r="A557" s="9"/>
      <c r="B557" s="9"/>
    </row>
    <row r="558">
      <c r="A558" s="9"/>
      <c r="B558" s="9"/>
    </row>
    <row r="559">
      <c r="A559" s="9"/>
      <c r="B559" s="9"/>
    </row>
    <row r="560">
      <c r="A560" s="9"/>
      <c r="B560" s="9"/>
    </row>
    <row r="561">
      <c r="A561" s="9"/>
      <c r="B561" s="9"/>
    </row>
    <row r="562">
      <c r="A562" s="9"/>
      <c r="B562" s="9"/>
    </row>
    <row r="563">
      <c r="A563" s="9"/>
      <c r="B563" s="9"/>
    </row>
    <row r="564">
      <c r="A564" s="9"/>
      <c r="B564" s="9"/>
    </row>
    <row r="565">
      <c r="A565" s="9"/>
      <c r="B565" s="9"/>
    </row>
    <row r="566">
      <c r="A566" s="9"/>
      <c r="B566" s="9"/>
    </row>
    <row r="567">
      <c r="A567" s="9"/>
      <c r="B567" s="9"/>
    </row>
    <row r="568">
      <c r="A568" s="9"/>
      <c r="B568" s="9"/>
    </row>
    <row r="569">
      <c r="A569" s="9"/>
      <c r="B569" s="9"/>
    </row>
    <row r="570">
      <c r="A570" s="9"/>
      <c r="B570" s="9"/>
    </row>
    <row r="571">
      <c r="A571" s="9"/>
      <c r="B571" s="9"/>
    </row>
    <row r="572">
      <c r="A572" s="9"/>
      <c r="B572" s="9"/>
    </row>
    <row r="573">
      <c r="A573" s="9"/>
      <c r="B573" s="9"/>
    </row>
    <row r="574">
      <c r="A574" s="9"/>
      <c r="B574" s="9"/>
    </row>
    <row r="575">
      <c r="A575" s="9"/>
      <c r="B575" s="9"/>
    </row>
    <row r="576">
      <c r="A576" s="9"/>
      <c r="B576" s="9"/>
    </row>
    <row r="577">
      <c r="A577" s="9"/>
      <c r="B577" s="9"/>
    </row>
    <row r="578">
      <c r="A578" s="9"/>
      <c r="B578" s="9"/>
    </row>
    <row r="579">
      <c r="A579" s="9"/>
      <c r="B579" s="9"/>
    </row>
    <row r="580">
      <c r="A580" s="9"/>
      <c r="B580" s="9"/>
    </row>
    <row r="581">
      <c r="A581" s="9"/>
      <c r="B581" s="9"/>
    </row>
    <row r="582">
      <c r="A582" s="9"/>
      <c r="B582" s="9"/>
    </row>
    <row r="583">
      <c r="A583" s="9"/>
      <c r="B583" s="9"/>
    </row>
    <row r="584">
      <c r="A584" s="9"/>
      <c r="B584" s="9"/>
    </row>
    <row r="585">
      <c r="A585" s="9"/>
      <c r="B585" s="9"/>
    </row>
    <row r="586">
      <c r="A586" s="9"/>
      <c r="B586" s="9"/>
    </row>
    <row r="587">
      <c r="A587" s="9"/>
      <c r="B587" s="9"/>
    </row>
    <row r="588">
      <c r="A588" s="9"/>
      <c r="B588" s="9"/>
    </row>
    <row r="589">
      <c r="A589" s="9"/>
      <c r="B589" s="9"/>
    </row>
    <row r="590">
      <c r="A590" s="9"/>
      <c r="B590" s="9"/>
    </row>
    <row r="591">
      <c r="A591" s="9"/>
      <c r="B591" s="9"/>
    </row>
    <row r="592">
      <c r="A592" s="9"/>
      <c r="B592" s="9"/>
    </row>
    <row r="593">
      <c r="A593" s="9"/>
      <c r="B593" s="9"/>
    </row>
    <row r="594">
      <c r="A594" s="9"/>
      <c r="B594" s="9"/>
    </row>
    <row r="595">
      <c r="A595" s="9"/>
      <c r="B595" s="9"/>
    </row>
    <row r="596">
      <c r="A596" s="9"/>
      <c r="B596" s="9"/>
    </row>
    <row r="597">
      <c r="A597" s="9"/>
      <c r="B597" s="9"/>
    </row>
    <row r="598">
      <c r="A598" s="9"/>
      <c r="B598" s="9"/>
    </row>
    <row r="599">
      <c r="A599" s="9"/>
      <c r="B599" s="9"/>
    </row>
    <row r="600">
      <c r="A600" s="9"/>
      <c r="B600" s="9"/>
    </row>
    <row r="601">
      <c r="A601" s="9"/>
      <c r="B601" s="9"/>
    </row>
    <row r="602">
      <c r="A602" s="9"/>
      <c r="B602" s="9"/>
    </row>
    <row r="603">
      <c r="A603" s="9"/>
      <c r="B603" s="9"/>
    </row>
    <row r="604">
      <c r="A604" s="9"/>
      <c r="B604" s="9"/>
    </row>
    <row r="605">
      <c r="A605" s="9"/>
      <c r="B605" s="9"/>
    </row>
    <row r="606">
      <c r="A606" s="9"/>
      <c r="B606" s="9"/>
    </row>
    <row r="607">
      <c r="A607" s="9"/>
      <c r="B607" s="9"/>
    </row>
    <row r="608">
      <c r="A608" s="9"/>
      <c r="B608" s="9"/>
    </row>
    <row r="609">
      <c r="A609" s="9"/>
      <c r="B609" s="9"/>
    </row>
    <row r="610">
      <c r="A610" s="9"/>
      <c r="B610" s="9"/>
    </row>
    <row r="611">
      <c r="A611" s="9"/>
      <c r="B611" s="9"/>
    </row>
    <row r="612">
      <c r="A612" s="9"/>
      <c r="B612" s="9"/>
    </row>
    <row r="613">
      <c r="A613" s="9"/>
      <c r="B613" s="9"/>
    </row>
    <row r="614">
      <c r="A614" s="9"/>
      <c r="B614" s="9"/>
    </row>
    <row r="615">
      <c r="A615" s="9"/>
      <c r="B615" s="9"/>
    </row>
    <row r="616">
      <c r="A616" s="9"/>
      <c r="B616" s="9"/>
    </row>
    <row r="617">
      <c r="A617" s="9"/>
      <c r="B617" s="9"/>
    </row>
    <row r="618">
      <c r="A618" s="9"/>
      <c r="B618" s="9"/>
    </row>
    <row r="619">
      <c r="A619" s="9"/>
      <c r="B619" s="9"/>
    </row>
    <row r="620">
      <c r="A620" s="9"/>
      <c r="B620" s="9"/>
    </row>
    <row r="621">
      <c r="A621" s="9"/>
      <c r="B621" s="9"/>
    </row>
    <row r="622">
      <c r="A622" s="9"/>
      <c r="B622" s="9"/>
    </row>
    <row r="623">
      <c r="A623" s="9"/>
      <c r="B623" s="9"/>
    </row>
    <row r="624">
      <c r="A624" s="9"/>
      <c r="B624" s="9"/>
    </row>
    <row r="625">
      <c r="A625" s="9"/>
      <c r="B625" s="9"/>
    </row>
    <row r="626">
      <c r="A626" s="9"/>
      <c r="B626" s="9"/>
    </row>
    <row r="627">
      <c r="A627" s="9"/>
      <c r="B627" s="9"/>
    </row>
    <row r="628">
      <c r="A628" s="9"/>
      <c r="B628" s="9"/>
    </row>
    <row r="629">
      <c r="A629" s="9"/>
      <c r="B629" s="9"/>
    </row>
    <row r="630">
      <c r="A630" s="9"/>
      <c r="B630" s="9"/>
    </row>
    <row r="631">
      <c r="A631" s="9"/>
      <c r="B631" s="9"/>
    </row>
    <row r="632">
      <c r="A632" s="9"/>
      <c r="B632" s="9"/>
    </row>
    <row r="633">
      <c r="A633" s="9"/>
      <c r="B633" s="9"/>
    </row>
    <row r="634">
      <c r="A634" s="9"/>
      <c r="B634" s="9"/>
    </row>
    <row r="635">
      <c r="A635" s="9"/>
      <c r="B635" s="9"/>
    </row>
    <row r="636">
      <c r="A636" s="9"/>
      <c r="B636" s="9"/>
    </row>
    <row r="637">
      <c r="A637" s="9"/>
      <c r="B637" s="9"/>
    </row>
    <row r="638">
      <c r="A638" s="9"/>
      <c r="B638" s="9"/>
    </row>
    <row r="639">
      <c r="A639" s="9"/>
      <c r="B639" s="9"/>
    </row>
    <row r="640">
      <c r="A640" s="9"/>
      <c r="B640" s="9"/>
    </row>
    <row r="641">
      <c r="A641" s="9"/>
      <c r="B641" s="9"/>
    </row>
    <row r="642">
      <c r="A642" s="9"/>
      <c r="B642" s="9"/>
    </row>
    <row r="643">
      <c r="A643" s="9"/>
      <c r="B643" s="9"/>
    </row>
    <row r="644">
      <c r="A644" s="9"/>
      <c r="B644" s="9"/>
    </row>
    <row r="645">
      <c r="A645" s="9"/>
      <c r="B645" s="9"/>
    </row>
    <row r="646">
      <c r="A646" s="9"/>
      <c r="B646" s="9"/>
    </row>
    <row r="647">
      <c r="A647" s="9"/>
      <c r="B647" s="9"/>
    </row>
    <row r="648">
      <c r="A648" s="9"/>
      <c r="B648" s="9"/>
    </row>
    <row r="649">
      <c r="A649" s="9"/>
      <c r="B649" s="9"/>
    </row>
    <row r="650">
      <c r="A650" s="9"/>
      <c r="B650" s="9"/>
    </row>
    <row r="651">
      <c r="A651" s="9"/>
      <c r="B651" s="9"/>
    </row>
    <row r="652">
      <c r="A652" s="9"/>
      <c r="B652" s="9"/>
    </row>
    <row r="653">
      <c r="A653" s="9"/>
      <c r="B653" s="9"/>
    </row>
    <row r="654">
      <c r="A654" s="9"/>
      <c r="B654" s="9"/>
    </row>
    <row r="655">
      <c r="A655" s="9"/>
      <c r="B655" s="9"/>
    </row>
    <row r="656">
      <c r="A656" s="9"/>
      <c r="B656" s="9"/>
    </row>
    <row r="657">
      <c r="A657" s="9"/>
      <c r="B657" s="9"/>
    </row>
    <row r="658">
      <c r="A658" s="9"/>
      <c r="B658" s="9"/>
    </row>
    <row r="659">
      <c r="A659" s="9"/>
      <c r="B659" s="9"/>
    </row>
    <row r="660">
      <c r="A660" s="9"/>
      <c r="B660" s="9"/>
    </row>
    <row r="661">
      <c r="A661" s="9"/>
      <c r="B661" s="9"/>
    </row>
    <row r="662">
      <c r="A662" s="9"/>
      <c r="B662" s="9"/>
    </row>
    <row r="663">
      <c r="A663" s="9"/>
      <c r="B663" s="9"/>
    </row>
    <row r="664">
      <c r="A664" s="9"/>
      <c r="B664" s="9"/>
    </row>
    <row r="665">
      <c r="A665" s="9"/>
      <c r="B665" s="9"/>
    </row>
    <row r="666">
      <c r="A666" s="9"/>
      <c r="B666" s="9"/>
    </row>
    <row r="667">
      <c r="A667" s="9"/>
      <c r="B667" s="9"/>
    </row>
    <row r="668">
      <c r="A668" s="9"/>
      <c r="B668" s="9"/>
    </row>
    <row r="669">
      <c r="A669" s="9"/>
      <c r="B669" s="9"/>
    </row>
    <row r="670">
      <c r="A670" s="9"/>
      <c r="B670" s="9"/>
    </row>
    <row r="671">
      <c r="A671" s="9"/>
      <c r="B671" s="9"/>
    </row>
    <row r="672">
      <c r="A672" s="9"/>
      <c r="B672" s="9"/>
    </row>
    <row r="673">
      <c r="A673" s="9"/>
      <c r="B673" s="9"/>
    </row>
    <row r="674">
      <c r="A674" s="9"/>
      <c r="B674" s="9"/>
    </row>
    <row r="675">
      <c r="A675" s="9"/>
      <c r="B675" s="9"/>
    </row>
    <row r="676">
      <c r="A676" s="9"/>
      <c r="B676" s="9"/>
    </row>
    <row r="677">
      <c r="A677" s="9"/>
      <c r="B677" s="9"/>
    </row>
    <row r="678">
      <c r="A678" s="9"/>
      <c r="B678" s="9"/>
    </row>
    <row r="679">
      <c r="A679" s="9"/>
      <c r="B679" s="9"/>
    </row>
    <row r="680">
      <c r="A680" s="9"/>
      <c r="B680" s="9"/>
    </row>
    <row r="681">
      <c r="A681" s="9"/>
      <c r="B681" s="9"/>
    </row>
    <row r="682">
      <c r="A682" s="9"/>
      <c r="B682" s="9"/>
    </row>
    <row r="683">
      <c r="A683" s="9"/>
      <c r="B683" s="9"/>
    </row>
    <row r="684">
      <c r="A684" s="9"/>
      <c r="B684" s="9"/>
    </row>
    <row r="685">
      <c r="A685" s="9"/>
      <c r="B685" s="9"/>
    </row>
    <row r="686">
      <c r="A686" s="9"/>
      <c r="B686" s="9"/>
    </row>
    <row r="687">
      <c r="A687" s="9"/>
      <c r="B687" s="9"/>
    </row>
    <row r="688">
      <c r="A688" s="9"/>
      <c r="B688" s="9"/>
    </row>
    <row r="689">
      <c r="A689" s="9"/>
      <c r="B689" s="9"/>
    </row>
    <row r="690">
      <c r="A690" s="9"/>
      <c r="B690" s="9"/>
    </row>
    <row r="691">
      <c r="A691" s="9"/>
      <c r="B691" s="9"/>
    </row>
    <row r="692">
      <c r="A692" s="9"/>
      <c r="B692" s="9"/>
    </row>
    <row r="693">
      <c r="A693" s="9"/>
      <c r="B693" s="9"/>
    </row>
    <row r="694">
      <c r="A694" s="9"/>
      <c r="B694" s="9"/>
    </row>
    <row r="695">
      <c r="A695" s="9"/>
      <c r="B695" s="9"/>
    </row>
    <row r="696">
      <c r="A696" s="9"/>
      <c r="B696" s="9"/>
    </row>
    <row r="697">
      <c r="A697" s="9"/>
      <c r="B697" s="9"/>
    </row>
    <row r="698">
      <c r="A698" s="9"/>
      <c r="B698" s="9"/>
    </row>
    <row r="699">
      <c r="A699" s="9"/>
      <c r="B699" s="9"/>
    </row>
    <row r="700">
      <c r="A700" s="9"/>
      <c r="B700" s="9"/>
    </row>
    <row r="701">
      <c r="A701" s="9"/>
      <c r="B701" s="9"/>
    </row>
    <row r="702">
      <c r="A702" s="9"/>
      <c r="B702" s="9"/>
    </row>
    <row r="703">
      <c r="A703" s="9"/>
      <c r="B703" s="9"/>
    </row>
    <row r="704">
      <c r="A704" s="9"/>
      <c r="B704" s="9"/>
    </row>
    <row r="705">
      <c r="A705" s="9"/>
      <c r="B705" s="9"/>
    </row>
    <row r="706">
      <c r="A706" s="9"/>
      <c r="B706" s="9"/>
    </row>
    <row r="707">
      <c r="A707" s="9"/>
      <c r="B707" s="9"/>
    </row>
    <row r="708">
      <c r="A708" s="9"/>
      <c r="B708" s="9"/>
    </row>
    <row r="709">
      <c r="A709" s="9"/>
      <c r="B709" s="9"/>
    </row>
    <row r="710">
      <c r="A710" s="9"/>
      <c r="B710" s="9"/>
    </row>
    <row r="711">
      <c r="A711" s="9"/>
      <c r="B711" s="9"/>
    </row>
    <row r="712">
      <c r="A712" s="9"/>
      <c r="B712" s="9"/>
    </row>
    <row r="713">
      <c r="A713" s="9"/>
      <c r="B713" s="9"/>
    </row>
    <row r="714">
      <c r="A714" s="9"/>
      <c r="B714" s="9"/>
    </row>
    <row r="715">
      <c r="A715" s="9"/>
      <c r="B715" s="9"/>
    </row>
    <row r="716">
      <c r="A716" s="9"/>
      <c r="B716" s="9"/>
    </row>
    <row r="717">
      <c r="A717" s="9"/>
      <c r="B717" s="9"/>
    </row>
    <row r="718">
      <c r="A718" s="9"/>
      <c r="B718" s="9"/>
    </row>
    <row r="719">
      <c r="A719" s="9"/>
      <c r="B719" s="9"/>
    </row>
    <row r="720">
      <c r="A720" s="9"/>
      <c r="B720" s="9"/>
    </row>
    <row r="721">
      <c r="A721" s="9"/>
      <c r="B721" s="9"/>
    </row>
    <row r="722">
      <c r="A722" s="9"/>
      <c r="B722" s="9"/>
    </row>
    <row r="723">
      <c r="A723" s="9"/>
      <c r="B723" s="9"/>
    </row>
    <row r="724">
      <c r="A724" s="9"/>
      <c r="B724" s="9"/>
    </row>
    <row r="725">
      <c r="A725" s="9"/>
      <c r="B725" s="9"/>
    </row>
    <row r="726">
      <c r="A726" s="9"/>
      <c r="B726" s="9"/>
    </row>
    <row r="727">
      <c r="A727" s="9"/>
      <c r="B727" s="9"/>
    </row>
    <row r="728">
      <c r="A728" s="9"/>
      <c r="B728" s="9"/>
    </row>
    <row r="729">
      <c r="A729" s="9"/>
      <c r="B729" s="9"/>
    </row>
    <row r="730">
      <c r="A730" s="9"/>
      <c r="B730" s="9"/>
    </row>
    <row r="731">
      <c r="A731" s="9"/>
      <c r="B731" s="9"/>
    </row>
    <row r="732">
      <c r="A732" s="9"/>
      <c r="B732" s="9"/>
    </row>
    <row r="733">
      <c r="A733" s="9"/>
      <c r="B733" s="9"/>
    </row>
    <row r="734">
      <c r="A734" s="9"/>
      <c r="B734" s="9"/>
    </row>
    <row r="735">
      <c r="A735" s="9"/>
      <c r="B735" s="9"/>
    </row>
    <row r="736">
      <c r="A736" s="9"/>
      <c r="B736" s="9"/>
    </row>
    <row r="737">
      <c r="A737" s="9"/>
      <c r="B737" s="9"/>
    </row>
    <row r="738">
      <c r="A738" s="9"/>
      <c r="B738" s="9"/>
    </row>
    <row r="739">
      <c r="A739" s="9"/>
      <c r="B739" s="9"/>
    </row>
    <row r="740">
      <c r="A740" s="9"/>
      <c r="B740" s="9"/>
    </row>
    <row r="741">
      <c r="A741" s="9"/>
      <c r="B741" s="9"/>
    </row>
    <row r="742">
      <c r="A742" s="9"/>
      <c r="B742" s="9"/>
    </row>
    <row r="743">
      <c r="A743" s="9"/>
      <c r="B743" s="9"/>
    </row>
    <row r="744">
      <c r="A744" s="9"/>
      <c r="B744" s="9"/>
    </row>
    <row r="745">
      <c r="A745" s="9"/>
      <c r="B745" s="9"/>
    </row>
    <row r="746">
      <c r="A746" s="9"/>
      <c r="B746" s="9"/>
    </row>
    <row r="747">
      <c r="A747" s="9"/>
      <c r="B747" s="9"/>
    </row>
    <row r="748">
      <c r="A748" s="9"/>
      <c r="B748" s="9"/>
    </row>
    <row r="749">
      <c r="A749" s="9"/>
      <c r="B749" s="9"/>
    </row>
    <row r="750">
      <c r="A750" s="9"/>
      <c r="B750" s="9"/>
    </row>
    <row r="751">
      <c r="A751" s="9"/>
      <c r="B751" s="9"/>
    </row>
    <row r="752">
      <c r="A752" s="9"/>
      <c r="B752" s="9"/>
    </row>
    <row r="753">
      <c r="A753" s="9"/>
      <c r="B753" s="9"/>
    </row>
    <row r="754">
      <c r="A754" s="9"/>
      <c r="B754" s="9"/>
    </row>
    <row r="755">
      <c r="A755" s="9"/>
      <c r="B755" s="9"/>
    </row>
    <row r="756">
      <c r="A756" s="9"/>
      <c r="B756" s="9"/>
    </row>
    <row r="757">
      <c r="A757" s="9"/>
      <c r="B757" s="9"/>
    </row>
    <row r="758">
      <c r="A758" s="9"/>
      <c r="B758" s="9"/>
    </row>
    <row r="759">
      <c r="A759" s="9"/>
      <c r="B759" s="9"/>
    </row>
    <row r="760">
      <c r="A760" s="9"/>
      <c r="B760" s="9"/>
    </row>
    <row r="761">
      <c r="A761" s="9"/>
      <c r="B761" s="9"/>
    </row>
    <row r="762">
      <c r="A762" s="9"/>
      <c r="B762" s="9"/>
    </row>
    <row r="763">
      <c r="A763" s="9"/>
      <c r="B763" s="9"/>
    </row>
    <row r="764">
      <c r="A764" s="9"/>
      <c r="B764" s="9"/>
    </row>
    <row r="765">
      <c r="A765" s="9"/>
      <c r="B765" s="9"/>
    </row>
    <row r="766">
      <c r="A766" s="9"/>
      <c r="B766" s="9"/>
    </row>
    <row r="767">
      <c r="A767" s="9"/>
      <c r="B767" s="9"/>
    </row>
    <row r="768">
      <c r="A768" s="9"/>
      <c r="B768" s="9"/>
    </row>
    <row r="769">
      <c r="A769" s="9"/>
      <c r="B769" s="9"/>
    </row>
    <row r="770">
      <c r="A770" s="9"/>
      <c r="B770" s="9"/>
    </row>
    <row r="771">
      <c r="A771" s="9"/>
      <c r="B771" s="9"/>
    </row>
    <row r="772">
      <c r="A772" s="9"/>
      <c r="B772" s="9"/>
    </row>
    <row r="773">
      <c r="A773" s="9"/>
      <c r="B773" s="9"/>
    </row>
    <row r="774">
      <c r="A774" s="9"/>
      <c r="B774" s="9"/>
    </row>
    <row r="775">
      <c r="A775" s="9"/>
      <c r="B775" s="9"/>
    </row>
    <row r="776">
      <c r="A776" s="9"/>
      <c r="B776" s="9"/>
    </row>
    <row r="777">
      <c r="A777" s="9"/>
      <c r="B777" s="9"/>
    </row>
    <row r="778">
      <c r="A778" s="9"/>
      <c r="B778" s="9"/>
    </row>
    <row r="779">
      <c r="A779" s="9"/>
      <c r="B779" s="9"/>
    </row>
    <row r="780">
      <c r="A780" s="9"/>
      <c r="B780" s="9"/>
    </row>
    <row r="781">
      <c r="A781" s="9"/>
      <c r="B781" s="9"/>
    </row>
    <row r="782">
      <c r="A782" s="9"/>
      <c r="B782" s="9"/>
    </row>
    <row r="783">
      <c r="A783" s="9"/>
      <c r="B783" s="9"/>
    </row>
    <row r="784">
      <c r="A784" s="9"/>
      <c r="B784" s="9"/>
    </row>
    <row r="785">
      <c r="A785" s="9"/>
      <c r="B785" s="9"/>
    </row>
    <row r="786">
      <c r="A786" s="9"/>
      <c r="B786" s="9"/>
    </row>
    <row r="787">
      <c r="A787" s="9"/>
      <c r="B787" s="9"/>
    </row>
    <row r="788">
      <c r="A788" s="9"/>
      <c r="B788" s="9"/>
    </row>
    <row r="789">
      <c r="A789" s="9"/>
      <c r="B789" s="9"/>
    </row>
    <row r="790">
      <c r="A790" s="9"/>
      <c r="B790" s="9"/>
    </row>
    <row r="791">
      <c r="A791" s="9"/>
      <c r="B791" s="9"/>
    </row>
    <row r="792">
      <c r="A792" s="9"/>
      <c r="B792" s="9"/>
    </row>
    <row r="793">
      <c r="A793" s="9"/>
      <c r="B793" s="9"/>
    </row>
    <row r="794">
      <c r="A794" s="9"/>
      <c r="B794" s="9"/>
    </row>
    <row r="795">
      <c r="A795" s="9"/>
      <c r="B795" s="9"/>
    </row>
    <row r="796">
      <c r="A796" s="9"/>
      <c r="B796" s="9"/>
    </row>
    <row r="797">
      <c r="A797" s="9"/>
      <c r="B797" s="9"/>
    </row>
    <row r="798">
      <c r="A798" s="9"/>
      <c r="B798" s="9"/>
    </row>
    <row r="799">
      <c r="A799" s="9"/>
      <c r="B799" s="9"/>
    </row>
    <row r="800">
      <c r="A800" s="9"/>
      <c r="B800" s="9"/>
    </row>
    <row r="801">
      <c r="A801" s="9"/>
      <c r="B801" s="9"/>
    </row>
    <row r="802">
      <c r="A802" s="9"/>
      <c r="B802" s="9"/>
    </row>
    <row r="803">
      <c r="A803" s="9"/>
      <c r="B803" s="9"/>
    </row>
    <row r="804">
      <c r="A804" s="9"/>
      <c r="B804" s="9"/>
    </row>
    <row r="805">
      <c r="A805" s="9"/>
      <c r="B805" s="9"/>
    </row>
    <row r="806">
      <c r="A806" s="9"/>
      <c r="B806" s="9"/>
    </row>
    <row r="807">
      <c r="A807" s="9"/>
      <c r="B807" s="9"/>
    </row>
    <row r="808">
      <c r="A808" s="9"/>
      <c r="B808" s="9"/>
    </row>
    <row r="809">
      <c r="A809" s="9"/>
      <c r="B809" s="9"/>
    </row>
    <row r="810">
      <c r="A810" s="9"/>
      <c r="B810" s="9"/>
    </row>
    <row r="811">
      <c r="A811" s="9"/>
      <c r="B811" s="9"/>
    </row>
    <row r="812">
      <c r="A812" s="9"/>
      <c r="B812" s="9"/>
    </row>
    <row r="813">
      <c r="A813" s="9"/>
      <c r="B813" s="9"/>
    </row>
    <row r="814">
      <c r="A814" s="9"/>
      <c r="B814" s="9"/>
    </row>
    <row r="815">
      <c r="A815" s="9"/>
      <c r="B815" s="9"/>
    </row>
    <row r="816">
      <c r="A816" s="9"/>
      <c r="B816" s="9"/>
    </row>
    <row r="817">
      <c r="A817" s="9"/>
      <c r="B817" s="9"/>
    </row>
    <row r="818">
      <c r="A818" s="9"/>
      <c r="B818" s="9"/>
    </row>
    <row r="819">
      <c r="A819" s="9"/>
      <c r="B819" s="9"/>
    </row>
    <row r="820">
      <c r="A820" s="9"/>
      <c r="B820" s="9"/>
    </row>
    <row r="821">
      <c r="A821" s="9"/>
      <c r="B821" s="9"/>
    </row>
    <row r="822">
      <c r="A822" s="9"/>
      <c r="B822" s="9"/>
    </row>
    <row r="823">
      <c r="A823" s="9"/>
      <c r="B823" s="9"/>
    </row>
    <row r="824">
      <c r="A824" s="9"/>
      <c r="B824" s="9"/>
    </row>
    <row r="825">
      <c r="A825" s="9"/>
      <c r="B825" s="9"/>
    </row>
    <row r="826">
      <c r="A826" s="9"/>
      <c r="B826" s="9"/>
    </row>
    <row r="827">
      <c r="A827" s="9"/>
      <c r="B827" s="9"/>
    </row>
    <row r="828">
      <c r="A828" s="9"/>
      <c r="B828" s="9"/>
    </row>
    <row r="829">
      <c r="A829" s="9"/>
      <c r="B829" s="9"/>
    </row>
    <row r="830">
      <c r="A830" s="9"/>
      <c r="B830" s="9"/>
    </row>
    <row r="831">
      <c r="A831" s="9"/>
      <c r="B831" s="9"/>
    </row>
    <row r="832">
      <c r="A832" s="9"/>
      <c r="B832" s="9"/>
    </row>
    <row r="833">
      <c r="A833" s="9"/>
      <c r="B833" s="9"/>
    </row>
    <row r="834">
      <c r="A834" s="9"/>
      <c r="B834" s="9"/>
    </row>
    <row r="835">
      <c r="A835" s="9"/>
      <c r="B835" s="9"/>
    </row>
    <row r="836">
      <c r="A836" s="9"/>
      <c r="B836" s="9"/>
    </row>
    <row r="837">
      <c r="A837" s="9"/>
      <c r="B837" s="9"/>
    </row>
    <row r="838">
      <c r="A838" s="9"/>
      <c r="B838" s="9"/>
    </row>
    <row r="839">
      <c r="A839" s="9"/>
      <c r="B839" s="9"/>
    </row>
    <row r="840">
      <c r="A840" s="9"/>
      <c r="B840" s="9"/>
    </row>
    <row r="841">
      <c r="A841" s="9"/>
      <c r="B841" s="9"/>
    </row>
    <row r="842">
      <c r="A842" s="9"/>
      <c r="B842" s="9"/>
    </row>
    <row r="843">
      <c r="A843" s="9"/>
      <c r="B843" s="9"/>
    </row>
    <row r="844">
      <c r="A844" s="9"/>
      <c r="B844" s="9"/>
    </row>
    <row r="845">
      <c r="A845" s="9"/>
      <c r="B845" s="9"/>
    </row>
    <row r="846">
      <c r="A846" s="9"/>
      <c r="B846" s="9"/>
    </row>
    <row r="847">
      <c r="A847" s="9"/>
      <c r="B847" s="9"/>
    </row>
    <row r="848">
      <c r="A848" s="9"/>
      <c r="B848" s="9"/>
    </row>
    <row r="849">
      <c r="A849" s="9"/>
      <c r="B849" s="9"/>
    </row>
    <row r="850">
      <c r="A850" s="9"/>
      <c r="B850" s="9"/>
    </row>
    <row r="851">
      <c r="A851" s="9"/>
      <c r="B851" s="9"/>
    </row>
    <row r="852">
      <c r="A852" s="9"/>
      <c r="B852" s="9"/>
    </row>
    <row r="853">
      <c r="A853" s="9"/>
      <c r="B853" s="9"/>
    </row>
    <row r="854">
      <c r="A854" s="9"/>
      <c r="B854" s="9"/>
    </row>
    <row r="855">
      <c r="A855" s="9"/>
      <c r="B855" s="9"/>
    </row>
    <row r="856">
      <c r="A856" s="9"/>
      <c r="B856" s="9"/>
    </row>
    <row r="857">
      <c r="A857" s="9"/>
      <c r="B857" s="9"/>
    </row>
    <row r="858">
      <c r="A858" s="9"/>
      <c r="B858" s="9"/>
    </row>
    <row r="859">
      <c r="A859" s="9"/>
      <c r="B859" s="9"/>
    </row>
    <row r="860">
      <c r="A860" s="9"/>
      <c r="B860" s="9"/>
    </row>
    <row r="861">
      <c r="A861" s="9"/>
      <c r="B861" s="9"/>
    </row>
    <row r="862">
      <c r="A862" s="9"/>
      <c r="B862" s="9"/>
    </row>
    <row r="863">
      <c r="A863" s="9"/>
      <c r="B863" s="9"/>
    </row>
    <row r="864">
      <c r="A864" s="9"/>
      <c r="B864" s="9"/>
    </row>
    <row r="865">
      <c r="A865" s="9"/>
      <c r="B865" s="9"/>
    </row>
    <row r="866">
      <c r="A866" s="9"/>
      <c r="B866" s="9"/>
    </row>
    <row r="867">
      <c r="A867" s="9"/>
      <c r="B867" s="9"/>
    </row>
    <row r="868">
      <c r="A868" s="9"/>
      <c r="B868" s="9"/>
    </row>
    <row r="869">
      <c r="A869" s="9"/>
      <c r="B869" s="9"/>
    </row>
    <row r="870">
      <c r="A870" s="9"/>
      <c r="B870" s="9"/>
    </row>
    <row r="871">
      <c r="A871" s="9"/>
      <c r="B871" s="9"/>
    </row>
    <row r="872">
      <c r="A872" s="9"/>
      <c r="B872" s="9"/>
    </row>
    <row r="873">
      <c r="A873" s="9"/>
      <c r="B873" s="9"/>
    </row>
    <row r="874">
      <c r="A874" s="9"/>
      <c r="B874" s="9"/>
    </row>
    <row r="875">
      <c r="A875" s="9"/>
      <c r="B875" s="9"/>
    </row>
    <row r="876">
      <c r="A876" s="9"/>
      <c r="B876" s="9"/>
    </row>
    <row r="877">
      <c r="A877" s="9"/>
      <c r="B877" s="9"/>
    </row>
    <row r="878">
      <c r="A878" s="9"/>
      <c r="B878" s="9"/>
    </row>
    <row r="879">
      <c r="A879" s="9"/>
      <c r="B879" s="9"/>
    </row>
    <row r="880">
      <c r="A880" s="9"/>
      <c r="B880" s="9"/>
    </row>
    <row r="881">
      <c r="A881" s="9"/>
      <c r="B881" s="9"/>
    </row>
    <row r="882">
      <c r="A882" s="9"/>
      <c r="B882" s="9"/>
    </row>
    <row r="883">
      <c r="A883" s="9"/>
      <c r="B883" s="9"/>
    </row>
    <row r="884">
      <c r="A884" s="9"/>
      <c r="B884" s="9"/>
    </row>
    <row r="885">
      <c r="A885" s="9"/>
      <c r="B885" s="9"/>
    </row>
    <row r="886">
      <c r="A886" s="9"/>
      <c r="B886" s="9"/>
    </row>
    <row r="887">
      <c r="A887" s="9"/>
      <c r="B887" s="9"/>
    </row>
    <row r="888">
      <c r="A888" s="9"/>
      <c r="B888" s="9"/>
    </row>
    <row r="889">
      <c r="A889" s="9"/>
      <c r="B889" s="9"/>
    </row>
    <row r="890">
      <c r="A890" s="9"/>
      <c r="B890" s="9"/>
    </row>
    <row r="891">
      <c r="A891" s="9"/>
      <c r="B891" s="9"/>
    </row>
    <row r="892">
      <c r="A892" s="9"/>
      <c r="B892" s="9"/>
    </row>
    <row r="893">
      <c r="A893" s="9"/>
      <c r="B893" s="9"/>
    </row>
    <row r="894">
      <c r="A894" s="9"/>
      <c r="B894" s="9"/>
    </row>
    <row r="895">
      <c r="A895" s="9"/>
      <c r="B895" s="9"/>
    </row>
    <row r="896">
      <c r="A896" s="9"/>
      <c r="B896" s="9"/>
    </row>
    <row r="897">
      <c r="A897" s="9"/>
      <c r="B897" s="9"/>
    </row>
    <row r="898">
      <c r="A898" s="9"/>
      <c r="B898" s="9"/>
    </row>
    <row r="899">
      <c r="A899" s="9"/>
      <c r="B899" s="9"/>
    </row>
    <row r="900">
      <c r="A900" s="9"/>
      <c r="B900" s="9"/>
    </row>
    <row r="901">
      <c r="A901" s="9"/>
      <c r="B901" s="9"/>
    </row>
    <row r="902">
      <c r="A902" s="9"/>
      <c r="B902" s="9"/>
    </row>
    <row r="903">
      <c r="A903" s="9"/>
      <c r="B903" s="9"/>
    </row>
    <row r="904">
      <c r="A904" s="9"/>
      <c r="B904" s="9"/>
    </row>
    <row r="905">
      <c r="A905" s="9"/>
      <c r="B905" s="9"/>
    </row>
    <row r="906">
      <c r="A906" s="9"/>
      <c r="B906" s="9"/>
    </row>
    <row r="907">
      <c r="A907" s="9"/>
      <c r="B907" s="9"/>
    </row>
    <row r="908">
      <c r="A908" s="9"/>
      <c r="B908" s="9"/>
    </row>
    <row r="909">
      <c r="A909" s="9"/>
      <c r="B909" s="9"/>
    </row>
    <row r="910">
      <c r="A910" s="9"/>
      <c r="B910" s="9"/>
    </row>
    <row r="911">
      <c r="A911" s="9"/>
      <c r="B911" s="9"/>
    </row>
    <row r="912">
      <c r="A912" s="9"/>
      <c r="B912" s="9"/>
    </row>
    <row r="913">
      <c r="A913" s="9"/>
      <c r="B913" s="9"/>
    </row>
    <row r="914">
      <c r="A914" s="9"/>
      <c r="B914" s="9"/>
    </row>
    <row r="915">
      <c r="A915" s="9"/>
      <c r="B915" s="9"/>
    </row>
    <row r="916">
      <c r="A916" s="9"/>
      <c r="B916" s="9"/>
    </row>
    <row r="917">
      <c r="A917" s="9"/>
      <c r="B917" s="9"/>
    </row>
    <row r="918">
      <c r="A918" s="9"/>
      <c r="B918" s="9"/>
    </row>
    <row r="919">
      <c r="A919" s="9"/>
      <c r="B919" s="9"/>
    </row>
    <row r="920">
      <c r="A920" s="9"/>
      <c r="B920" s="9"/>
    </row>
    <row r="921">
      <c r="A921" s="9"/>
      <c r="B921" s="9"/>
    </row>
    <row r="922">
      <c r="A922" s="9"/>
      <c r="B922" s="9"/>
    </row>
    <row r="923">
      <c r="A923" s="9"/>
      <c r="B923" s="9"/>
    </row>
    <row r="924">
      <c r="A924" s="9"/>
      <c r="B924" s="9"/>
    </row>
    <row r="925">
      <c r="A925" s="9"/>
      <c r="B925" s="9"/>
    </row>
    <row r="926">
      <c r="A926" s="9"/>
      <c r="B926" s="9"/>
    </row>
    <row r="927">
      <c r="A927" s="9"/>
      <c r="B927" s="9"/>
    </row>
    <row r="928">
      <c r="A928" s="9"/>
      <c r="B928" s="9"/>
    </row>
    <row r="929">
      <c r="A929" s="9"/>
      <c r="B929" s="9"/>
    </row>
    <row r="930">
      <c r="A930" s="9"/>
      <c r="B930" s="9"/>
    </row>
    <row r="931">
      <c r="A931" s="9"/>
      <c r="B931" s="9"/>
    </row>
    <row r="932">
      <c r="A932" s="9"/>
      <c r="B932" s="9"/>
    </row>
    <row r="933">
      <c r="A933" s="9"/>
      <c r="B933" s="9"/>
    </row>
    <row r="934">
      <c r="A934" s="9"/>
      <c r="B934" s="9"/>
    </row>
    <row r="935">
      <c r="A935" s="9"/>
      <c r="B935" s="9"/>
    </row>
    <row r="936">
      <c r="A936" s="9"/>
      <c r="B936" s="9"/>
    </row>
    <row r="937">
      <c r="A937" s="9"/>
      <c r="B937" s="9"/>
    </row>
    <row r="938">
      <c r="A938" s="9"/>
      <c r="B938" s="9"/>
    </row>
    <row r="939">
      <c r="A939" s="9"/>
      <c r="B939" s="9"/>
    </row>
    <row r="940">
      <c r="A940" s="9"/>
      <c r="B940" s="9"/>
    </row>
    <row r="941">
      <c r="A941" s="9"/>
      <c r="B941" s="9"/>
    </row>
    <row r="942">
      <c r="A942" s="9"/>
      <c r="B942" s="9"/>
    </row>
    <row r="943">
      <c r="A943" s="9"/>
      <c r="B943" s="9"/>
    </row>
    <row r="944">
      <c r="A944" s="9"/>
      <c r="B944" s="9"/>
    </row>
    <row r="945">
      <c r="A945" s="9"/>
      <c r="B945" s="9"/>
    </row>
    <row r="946">
      <c r="A946" s="9"/>
      <c r="B946" s="9"/>
    </row>
    <row r="947">
      <c r="A947" s="9"/>
      <c r="B947" s="9"/>
    </row>
    <row r="948">
      <c r="A948" s="9"/>
      <c r="B948" s="9"/>
    </row>
    <row r="949">
      <c r="A949" s="9"/>
      <c r="B949" s="9"/>
    </row>
    <row r="950">
      <c r="A950" s="9"/>
      <c r="B950" s="9"/>
    </row>
    <row r="951">
      <c r="A951" s="9"/>
      <c r="B951" s="9"/>
    </row>
    <row r="952">
      <c r="A952" s="9"/>
      <c r="B952" s="9"/>
    </row>
    <row r="953">
      <c r="A953" s="9"/>
      <c r="B953" s="9"/>
    </row>
    <row r="954">
      <c r="A954" s="9"/>
      <c r="B954" s="9"/>
    </row>
    <row r="955">
      <c r="A955" s="9"/>
      <c r="B955" s="9"/>
    </row>
    <row r="956">
      <c r="A956" s="9"/>
      <c r="B956" s="9"/>
    </row>
    <row r="957">
      <c r="A957" s="9"/>
      <c r="B957" s="9"/>
    </row>
    <row r="958">
      <c r="A958" s="9"/>
      <c r="B958" s="9"/>
    </row>
    <row r="959">
      <c r="A959" s="9"/>
      <c r="B959" s="9"/>
    </row>
    <row r="960">
      <c r="A960" s="9"/>
      <c r="B960" s="9"/>
    </row>
    <row r="961">
      <c r="A961" s="9"/>
      <c r="B961" s="9"/>
    </row>
    <row r="962">
      <c r="A962" s="9"/>
      <c r="B962" s="9"/>
    </row>
    <row r="963">
      <c r="A963" s="9"/>
      <c r="B963" s="9"/>
    </row>
    <row r="964">
      <c r="A964" s="9"/>
      <c r="B964" s="9"/>
    </row>
    <row r="965">
      <c r="A965" s="9"/>
      <c r="B965" s="9"/>
    </row>
    <row r="966">
      <c r="A966" s="9"/>
      <c r="B966" s="9"/>
    </row>
    <row r="967">
      <c r="A967" s="9"/>
      <c r="B967" s="9"/>
    </row>
    <row r="968">
      <c r="A968" s="9"/>
      <c r="B968" s="9"/>
    </row>
    <row r="969">
      <c r="A969" s="9"/>
      <c r="B969" s="9"/>
    </row>
    <row r="970">
      <c r="A970" s="9"/>
      <c r="B970" s="9"/>
    </row>
    <row r="971">
      <c r="A971" s="9"/>
      <c r="B971" s="9"/>
    </row>
    <row r="972">
      <c r="A972" s="9"/>
      <c r="B972" s="9"/>
    </row>
    <row r="973">
      <c r="A973" s="9"/>
      <c r="B973" s="9"/>
    </row>
    <row r="974">
      <c r="A974" s="9"/>
      <c r="B974" s="9"/>
    </row>
    <row r="975">
      <c r="A975" s="9"/>
      <c r="B975" s="9"/>
    </row>
    <row r="976">
      <c r="A976" s="9"/>
      <c r="B976" s="9"/>
    </row>
    <row r="977">
      <c r="A977" s="9"/>
      <c r="B977" s="9"/>
    </row>
    <row r="978">
      <c r="A978" s="9"/>
      <c r="B978" s="9"/>
    </row>
    <row r="979">
      <c r="A979" s="9"/>
      <c r="B979" s="9"/>
    </row>
    <row r="980">
      <c r="A980" s="9"/>
      <c r="B980" s="9"/>
    </row>
    <row r="981">
      <c r="A981" s="9"/>
      <c r="B981" s="9"/>
    </row>
    <row r="982">
      <c r="A982" s="9"/>
      <c r="B982" s="9"/>
    </row>
    <row r="983">
      <c r="A983" s="9"/>
      <c r="B983" s="9"/>
    </row>
    <row r="984">
      <c r="A984" s="9"/>
      <c r="B984" s="9"/>
    </row>
    <row r="985">
      <c r="A985" s="9"/>
      <c r="B985" s="9"/>
    </row>
    <row r="986">
      <c r="A986" s="9"/>
      <c r="B986" s="9"/>
    </row>
    <row r="987">
      <c r="A987" s="9"/>
      <c r="B987" s="9"/>
    </row>
    <row r="988">
      <c r="A988" s="9"/>
      <c r="B988" s="9"/>
    </row>
    <row r="989">
      <c r="A989" s="9"/>
      <c r="B989" s="9"/>
    </row>
    <row r="990">
      <c r="A990" s="9"/>
      <c r="B990" s="9"/>
    </row>
    <row r="991">
      <c r="A991" s="9"/>
      <c r="B991" s="9"/>
    </row>
    <row r="992">
      <c r="A992" s="9"/>
      <c r="B992" s="9"/>
    </row>
    <row r="993">
      <c r="A993" s="9"/>
      <c r="B993" s="9"/>
    </row>
    <row r="994">
      <c r="A994" s="9"/>
      <c r="B994" s="9"/>
    </row>
    <row r="995">
      <c r="A995" s="9"/>
      <c r="B995" s="9"/>
    </row>
    <row r="996">
      <c r="A996" s="9"/>
      <c r="B996" s="9"/>
    </row>
    <row r="997">
      <c r="A997" s="9"/>
      <c r="B997" s="9"/>
    </row>
    <row r="998">
      <c r="A998" s="9"/>
      <c r="B998" s="9"/>
    </row>
    <row r="999">
      <c r="A999" s="9"/>
      <c r="B999" s="9"/>
    </row>
    <row r="1000">
      <c r="A1000" s="9"/>
      <c r="B1000" s="9"/>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13"/>
    <col customWidth="1" min="2" max="2" width="17.75"/>
    <col customWidth="1" min="3" max="3" width="45.88"/>
    <col customWidth="1" min="4" max="6" width="7.75"/>
    <col customWidth="1" min="7" max="7" width="23.88"/>
    <col customWidth="1" min="8" max="9" width="7.75"/>
    <col customWidth="1" min="10" max="10" width="8.13"/>
    <col customWidth="1" min="11" max="13" width="7.75"/>
    <col customWidth="1" min="14" max="14" width="29.63"/>
    <col customWidth="1" min="15" max="15" width="24.88"/>
    <col customWidth="1" min="16" max="26" width="7.75"/>
  </cols>
  <sheetData>
    <row r="1" ht="15.75" customHeight="1">
      <c r="A1" s="1" t="s">
        <v>1</v>
      </c>
    </row>
    <row r="2" ht="60.0" customHeight="1">
      <c r="A2" s="6" t="s">
        <v>4</v>
      </c>
      <c r="B2" s="2" t="s">
        <v>5</v>
      </c>
      <c r="C2" s="2" t="s">
        <v>37</v>
      </c>
      <c r="D2" s="2" t="s">
        <v>38</v>
      </c>
      <c r="E2" s="2" t="s">
        <v>40</v>
      </c>
      <c r="F2" s="2" t="s">
        <v>41</v>
      </c>
      <c r="G2" s="2" t="s">
        <v>42</v>
      </c>
      <c r="H2" s="2" t="s">
        <v>43</v>
      </c>
      <c r="I2" s="2" t="s">
        <v>45</v>
      </c>
      <c r="J2" s="2" t="s">
        <v>46</v>
      </c>
      <c r="K2" s="2" t="s">
        <v>47</v>
      </c>
      <c r="L2" s="2" t="s">
        <v>48</v>
      </c>
      <c r="M2" s="2" t="s">
        <v>49</v>
      </c>
      <c r="N2" s="8" t="s">
        <v>50</v>
      </c>
      <c r="O2" s="2" t="s">
        <v>62</v>
      </c>
    </row>
    <row r="3" ht="30.0" customHeight="1">
      <c r="A3" s="3" t="s">
        <v>63</v>
      </c>
      <c r="B3" s="10" t="s">
        <v>64</v>
      </c>
      <c r="C3" s="7" t="s">
        <v>97</v>
      </c>
      <c r="D3" s="7">
        <v>0.0</v>
      </c>
      <c r="E3" s="7">
        <v>0.0</v>
      </c>
      <c r="F3" s="7">
        <v>0.0</v>
      </c>
      <c r="G3" s="7" t="s">
        <v>99</v>
      </c>
      <c r="H3" s="7">
        <v>1.0</v>
      </c>
      <c r="I3" s="7">
        <v>-1000.0</v>
      </c>
      <c r="J3" s="7">
        <v>1000.0</v>
      </c>
      <c r="K3" s="7">
        <v>0.0</v>
      </c>
      <c r="L3" s="7">
        <v>0.0</v>
      </c>
      <c r="M3" s="7" t="s">
        <v>103</v>
      </c>
      <c r="N3" s="7" t="s">
        <v>104</v>
      </c>
      <c r="O3" s="7" t="s">
        <v>106</v>
      </c>
    </row>
    <row r="4" ht="225.0" customHeight="1">
      <c r="A4" s="3" t="s">
        <v>108</v>
      </c>
      <c r="B4" s="10" t="s">
        <v>110</v>
      </c>
      <c r="C4" s="7" t="s">
        <v>112</v>
      </c>
      <c r="D4" s="7">
        <v>0.0</v>
      </c>
      <c r="E4" s="7">
        <v>0.0</v>
      </c>
      <c r="F4" s="7">
        <v>0.0</v>
      </c>
      <c r="G4" s="7" t="s">
        <v>115</v>
      </c>
      <c r="H4" s="7">
        <v>1.0</v>
      </c>
      <c r="I4" s="7">
        <v>-1000.0</v>
      </c>
      <c r="J4" s="7">
        <v>1000.0</v>
      </c>
      <c r="K4" s="7">
        <v>0.0</v>
      </c>
      <c r="L4" s="7">
        <v>0.0</v>
      </c>
      <c r="M4" s="7" t="s">
        <v>116</v>
      </c>
      <c r="N4" s="7" t="s">
        <v>120</v>
      </c>
      <c r="O4" s="7" t="s">
        <v>122</v>
      </c>
    </row>
    <row r="5" ht="45.0" customHeight="1">
      <c r="A5" s="3" t="s">
        <v>124</v>
      </c>
      <c r="B5" s="10" t="s">
        <v>126</v>
      </c>
      <c r="C5" s="7" t="s">
        <v>127</v>
      </c>
      <c r="D5" s="7">
        <v>0.0</v>
      </c>
      <c r="E5" s="7">
        <v>0.0</v>
      </c>
      <c r="F5" s="7">
        <v>0.0</v>
      </c>
      <c r="G5" s="7" t="s">
        <v>129</v>
      </c>
      <c r="H5" s="7">
        <v>1.0</v>
      </c>
      <c r="I5" s="7">
        <v>-1000.0</v>
      </c>
      <c r="J5" s="7">
        <v>1000.0</v>
      </c>
      <c r="K5" s="7">
        <v>0.0</v>
      </c>
      <c r="L5" s="7">
        <v>0.0</v>
      </c>
      <c r="M5" s="7" t="s">
        <v>132</v>
      </c>
      <c r="N5" s="7" t="s">
        <v>134</v>
      </c>
      <c r="O5" s="7" t="s">
        <v>106</v>
      </c>
    </row>
    <row r="6" ht="45.0" customHeight="1">
      <c r="A6" s="3" t="s">
        <v>137</v>
      </c>
      <c r="B6" s="10" t="s">
        <v>138</v>
      </c>
      <c r="C6" s="7" t="s">
        <v>140</v>
      </c>
      <c r="D6" s="7">
        <v>0.0</v>
      </c>
      <c r="E6" s="7">
        <v>0.0</v>
      </c>
      <c r="F6" s="7">
        <v>0.0</v>
      </c>
      <c r="G6" s="7" t="s">
        <v>99</v>
      </c>
      <c r="H6" s="7">
        <v>1.0</v>
      </c>
      <c r="I6" s="7">
        <v>-1000.0</v>
      </c>
      <c r="J6" s="7">
        <v>1000.0</v>
      </c>
      <c r="K6" s="7">
        <v>0.0</v>
      </c>
      <c r="L6" s="7">
        <v>0.0</v>
      </c>
      <c r="M6" s="7" t="s">
        <v>144</v>
      </c>
      <c r="N6" s="7" t="s">
        <v>134</v>
      </c>
      <c r="O6" s="7" t="s">
        <v>106</v>
      </c>
    </row>
    <row r="7" ht="409.5" customHeight="1">
      <c r="A7" s="3" t="s">
        <v>147</v>
      </c>
      <c r="B7" s="10" t="s">
        <v>148</v>
      </c>
      <c r="C7" s="7" t="s">
        <v>150</v>
      </c>
      <c r="D7" s="7">
        <v>0.0</v>
      </c>
      <c r="E7" s="7">
        <v>0.0</v>
      </c>
      <c r="F7" s="7">
        <v>0.0</v>
      </c>
      <c r="G7" s="7" t="s">
        <v>153</v>
      </c>
      <c r="H7" s="7">
        <v>0.0</v>
      </c>
      <c r="I7" s="7">
        <v>0.0</v>
      </c>
      <c r="J7" s="7">
        <v>1000.0</v>
      </c>
      <c r="K7" s="7">
        <v>0.0</v>
      </c>
      <c r="L7" s="7">
        <v>0.0</v>
      </c>
      <c r="M7" s="7" t="s">
        <v>156</v>
      </c>
      <c r="N7" s="7" t="s">
        <v>162</v>
      </c>
      <c r="O7" s="7">
        <v>0.0</v>
      </c>
    </row>
    <row r="8" ht="30.0" customHeight="1">
      <c r="A8" s="3" t="s">
        <v>165</v>
      </c>
      <c r="B8" s="10" t="s">
        <v>166</v>
      </c>
      <c r="C8" s="7" t="s">
        <v>167</v>
      </c>
      <c r="D8" s="7">
        <v>0.0</v>
      </c>
      <c r="E8" s="7">
        <v>0.0</v>
      </c>
      <c r="F8" s="7">
        <v>0.0</v>
      </c>
      <c r="G8" s="7" t="s">
        <v>99</v>
      </c>
      <c r="H8" s="7">
        <v>1.0</v>
      </c>
      <c r="I8" s="7">
        <v>-1000.0</v>
      </c>
      <c r="J8" s="7">
        <v>1000.0</v>
      </c>
      <c r="K8" s="7">
        <v>0.0</v>
      </c>
      <c r="L8" s="7">
        <v>0.0</v>
      </c>
      <c r="M8" s="7" t="s">
        <v>171</v>
      </c>
      <c r="N8" s="7" t="s">
        <v>104</v>
      </c>
      <c r="O8" s="7" t="s">
        <v>106</v>
      </c>
    </row>
    <row r="9" ht="45.0" customHeight="1">
      <c r="A9" s="3" t="s">
        <v>175</v>
      </c>
      <c r="B9" s="10" t="s">
        <v>177</v>
      </c>
      <c r="C9" s="7" t="s">
        <v>180</v>
      </c>
      <c r="D9" s="7">
        <v>0.0</v>
      </c>
      <c r="E9" s="7">
        <v>0.0</v>
      </c>
      <c r="F9" s="7">
        <v>0.0</v>
      </c>
      <c r="G9" s="7" t="s">
        <v>129</v>
      </c>
      <c r="H9" s="7">
        <v>1.0</v>
      </c>
      <c r="I9" s="7">
        <v>-1000.0</v>
      </c>
      <c r="J9" s="7">
        <v>1000.0</v>
      </c>
      <c r="K9" s="7">
        <v>0.0</v>
      </c>
      <c r="L9" s="7">
        <v>0.0</v>
      </c>
      <c r="M9" s="7" t="s">
        <v>185</v>
      </c>
      <c r="N9" s="7" t="s">
        <v>134</v>
      </c>
      <c r="O9" s="7" t="s">
        <v>106</v>
      </c>
    </row>
    <row r="10" ht="390.0" customHeight="1">
      <c r="A10" s="3" t="s">
        <v>190</v>
      </c>
      <c r="B10" s="10" t="s">
        <v>192</v>
      </c>
      <c r="C10" s="7" t="s">
        <v>195</v>
      </c>
      <c r="D10" s="7">
        <v>0.0</v>
      </c>
      <c r="E10" s="7">
        <v>0.0</v>
      </c>
      <c r="F10" s="7">
        <v>0.0</v>
      </c>
      <c r="G10" s="7" t="s">
        <v>197</v>
      </c>
      <c r="H10" s="7">
        <v>1.0</v>
      </c>
      <c r="I10" s="7">
        <v>-1000.0</v>
      </c>
      <c r="J10" s="7">
        <v>1000.0</v>
      </c>
      <c r="K10" s="7">
        <v>0.0</v>
      </c>
      <c r="L10" s="7">
        <v>0.0</v>
      </c>
      <c r="M10" s="7" t="s">
        <v>201</v>
      </c>
      <c r="N10" s="7" t="s">
        <v>205</v>
      </c>
      <c r="O10" s="7" t="s">
        <v>207</v>
      </c>
    </row>
    <row r="11" ht="225.0" customHeight="1">
      <c r="A11" s="3" t="s">
        <v>209</v>
      </c>
      <c r="B11" s="10" t="s">
        <v>211</v>
      </c>
      <c r="C11" s="7" t="s">
        <v>213</v>
      </c>
      <c r="D11" s="7">
        <v>0.0</v>
      </c>
      <c r="E11" s="7">
        <v>0.0</v>
      </c>
      <c r="F11" s="7">
        <v>0.0</v>
      </c>
      <c r="G11" s="7" t="s">
        <v>197</v>
      </c>
      <c r="H11" s="7">
        <v>0.0</v>
      </c>
      <c r="I11" s="7">
        <v>0.0</v>
      </c>
      <c r="J11" s="7">
        <v>1000.0</v>
      </c>
      <c r="K11" s="7">
        <v>0.0</v>
      </c>
      <c r="L11" s="7">
        <v>0.0</v>
      </c>
      <c r="M11" s="7" t="s">
        <v>201</v>
      </c>
      <c r="N11" s="7" t="s">
        <v>222</v>
      </c>
      <c r="O11" s="7" t="s">
        <v>223</v>
      </c>
    </row>
    <row r="12" ht="375.0" customHeight="1">
      <c r="A12" s="3" t="s">
        <v>225</v>
      </c>
      <c r="B12" s="10" t="s">
        <v>228</v>
      </c>
      <c r="C12" s="7" t="s">
        <v>229</v>
      </c>
      <c r="D12" s="7">
        <v>0.0</v>
      </c>
      <c r="E12" s="7">
        <v>0.0</v>
      </c>
      <c r="F12" s="7">
        <v>0.0</v>
      </c>
      <c r="G12" s="7" t="s">
        <v>115</v>
      </c>
      <c r="H12" s="7">
        <v>0.0</v>
      </c>
      <c r="I12" s="7">
        <v>0.0</v>
      </c>
      <c r="J12" s="7">
        <v>1000.0</v>
      </c>
      <c r="K12" s="7">
        <v>0.0</v>
      </c>
      <c r="L12" s="7">
        <v>0.0</v>
      </c>
      <c r="M12" s="7" t="s">
        <v>236</v>
      </c>
      <c r="N12" s="7" t="s">
        <v>243</v>
      </c>
      <c r="O12" s="7" t="s">
        <v>246</v>
      </c>
    </row>
    <row r="13" ht="90.0" customHeight="1">
      <c r="A13" s="3" t="s">
        <v>248</v>
      </c>
      <c r="B13" s="10" t="s">
        <v>251</v>
      </c>
      <c r="C13" s="7" t="s">
        <v>253</v>
      </c>
      <c r="D13" s="7">
        <v>0.0</v>
      </c>
      <c r="E13" s="7">
        <v>0.0</v>
      </c>
      <c r="F13" s="7">
        <v>0.0</v>
      </c>
      <c r="G13" s="7" t="s">
        <v>256</v>
      </c>
      <c r="H13" s="7">
        <v>0.0</v>
      </c>
      <c r="I13" s="7">
        <v>0.0</v>
      </c>
      <c r="J13" s="7">
        <v>1000.0</v>
      </c>
      <c r="K13" s="7">
        <v>0.0</v>
      </c>
      <c r="L13" s="7">
        <v>0.0</v>
      </c>
      <c r="M13" s="7">
        <v>0.0</v>
      </c>
      <c r="N13" s="7" t="s">
        <v>261</v>
      </c>
      <c r="O13" s="7" t="s">
        <v>264</v>
      </c>
    </row>
    <row r="14" ht="45.0" customHeight="1">
      <c r="A14" s="3" t="s">
        <v>266</v>
      </c>
      <c r="B14" s="10" t="s">
        <v>267</v>
      </c>
      <c r="C14" s="7" t="s">
        <v>269</v>
      </c>
      <c r="D14" s="7">
        <v>0.0</v>
      </c>
      <c r="E14" s="7">
        <v>0.0</v>
      </c>
      <c r="F14" s="7">
        <v>0.0</v>
      </c>
      <c r="G14" s="7" t="s">
        <v>99</v>
      </c>
      <c r="H14" s="7">
        <v>0.0</v>
      </c>
      <c r="I14" s="7">
        <v>0.0</v>
      </c>
      <c r="J14" s="7">
        <v>1000.0</v>
      </c>
      <c r="K14" s="7">
        <v>0.0</v>
      </c>
      <c r="L14" s="7">
        <v>0.0</v>
      </c>
      <c r="M14" s="7">
        <v>0.0</v>
      </c>
      <c r="N14" s="7" t="s">
        <v>134</v>
      </c>
      <c r="O14" s="7" t="s">
        <v>106</v>
      </c>
    </row>
    <row r="15" ht="105.0" customHeight="1">
      <c r="A15" s="3" t="s">
        <v>275</v>
      </c>
      <c r="B15" s="10" t="s">
        <v>277</v>
      </c>
      <c r="C15" s="7" t="s">
        <v>279</v>
      </c>
      <c r="D15" s="7">
        <v>0.0</v>
      </c>
      <c r="E15" s="7">
        <v>0.0</v>
      </c>
      <c r="F15" s="7">
        <v>0.0</v>
      </c>
      <c r="G15" s="7" t="s">
        <v>256</v>
      </c>
      <c r="H15" s="7">
        <v>0.0</v>
      </c>
      <c r="I15" s="7">
        <v>0.0</v>
      </c>
      <c r="J15" s="7">
        <v>1000.0</v>
      </c>
      <c r="K15" s="7">
        <v>0.0</v>
      </c>
      <c r="L15" s="7">
        <v>0.0</v>
      </c>
      <c r="M15" s="7">
        <v>0.0</v>
      </c>
      <c r="N15" s="7" t="s">
        <v>285</v>
      </c>
      <c r="O15" s="7" t="s">
        <v>264</v>
      </c>
    </row>
    <row r="16" ht="105.0" customHeight="1">
      <c r="A16" s="3" t="s">
        <v>288</v>
      </c>
      <c r="B16" s="10" t="s">
        <v>291</v>
      </c>
      <c r="C16" s="7" t="s">
        <v>293</v>
      </c>
      <c r="D16" s="7">
        <v>0.0</v>
      </c>
      <c r="E16" s="7">
        <v>0.0</v>
      </c>
      <c r="F16" s="7">
        <v>0.0</v>
      </c>
      <c r="G16" s="7" t="s">
        <v>153</v>
      </c>
      <c r="H16" s="7">
        <v>0.0</v>
      </c>
      <c r="I16" s="7">
        <v>0.0</v>
      </c>
      <c r="J16" s="7">
        <v>1000.0</v>
      </c>
      <c r="K16" s="7">
        <v>0.0</v>
      </c>
      <c r="L16" s="7">
        <v>0.0</v>
      </c>
      <c r="M16" s="7">
        <v>0.0</v>
      </c>
      <c r="N16" s="7" t="s">
        <v>285</v>
      </c>
      <c r="O16" s="7" t="s">
        <v>264</v>
      </c>
    </row>
    <row r="17" ht="105.0" customHeight="1">
      <c r="A17" s="3" t="s">
        <v>304</v>
      </c>
      <c r="B17" s="10" t="s">
        <v>310</v>
      </c>
      <c r="C17" s="7" t="s">
        <v>312</v>
      </c>
      <c r="D17" s="7">
        <v>0.0</v>
      </c>
      <c r="E17" s="7">
        <v>0.0</v>
      </c>
      <c r="F17" s="7">
        <v>0.0</v>
      </c>
      <c r="G17" s="7" t="s">
        <v>153</v>
      </c>
      <c r="H17" s="7">
        <v>0.0</v>
      </c>
      <c r="I17" s="7">
        <v>0.0</v>
      </c>
      <c r="J17" s="7">
        <v>1000.0</v>
      </c>
      <c r="K17" s="7">
        <v>0.0</v>
      </c>
      <c r="L17" s="7">
        <v>0.0</v>
      </c>
      <c r="M17" s="7">
        <v>0.0</v>
      </c>
      <c r="N17" s="7" t="s">
        <v>285</v>
      </c>
      <c r="O17" s="7" t="s">
        <v>264</v>
      </c>
    </row>
    <row r="18" ht="409.5" customHeight="1">
      <c r="A18" s="3" t="s">
        <v>319</v>
      </c>
      <c r="B18" s="10" t="s">
        <v>322</v>
      </c>
      <c r="C18" s="7" t="s">
        <v>323</v>
      </c>
      <c r="D18" s="7">
        <v>0.0</v>
      </c>
      <c r="E18" s="7">
        <v>0.0</v>
      </c>
      <c r="F18" s="7">
        <v>0.0</v>
      </c>
      <c r="G18" s="7" t="s">
        <v>115</v>
      </c>
      <c r="H18" s="7">
        <v>0.0</v>
      </c>
      <c r="I18" s="7">
        <v>0.0</v>
      </c>
      <c r="J18" s="7">
        <v>1000.0</v>
      </c>
      <c r="K18" s="7">
        <v>0.0</v>
      </c>
      <c r="L18" s="7">
        <v>0.0</v>
      </c>
      <c r="M18" s="7">
        <v>0.0</v>
      </c>
      <c r="N18" s="7" t="s">
        <v>334</v>
      </c>
      <c r="O18" s="7" t="s">
        <v>246</v>
      </c>
    </row>
    <row r="19" ht="105.0" customHeight="1">
      <c r="A19" s="3" t="s">
        <v>336</v>
      </c>
      <c r="B19" s="10" t="s">
        <v>339</v>
      </c>
      <c r="C19" s="7" t="s">
        <v>341</v>
      </c>
      <c r="D19" s="7">
        <v>0.0</v>
      </c>
      <c r="E19" s="7">
        <v>0.0</v>
      </c>
      <c r="F19" s="7">
        <v>0.0</v>
      </c>
      <c r="G19" s="7" t="s">
        <v>256</v>
      </c>
      <c r="H19" s="7">
        <v>0.0</v>
      </c>
      <c r="I19" s="7">
        <v>0.0</v>
      </c>
      <c r="J19" s="7">
        <v>1000.0</v>
      </c>
      <c r="K19" s="7">
        <v>0.0</v>
      </c>
      <c r="L19" s="7">
        <v>0.0</v>
      </c>
      <c r="M19" s="7">
        <v>0.0</v>
      </c>
      <c r="N19" s="7" t="s">
        <v>285</v>
      </c>
      <c r="O19" s="7" t="s">
        <v>264</v>
      </c>
    </row>
    <row r="20" ht="240.0" customHeight="1">
      <c r="A20" s="3" t="s">
        <v>348</v>
      </c>
      <c r="B20" s="10" t="s">
        <v>351</v>
      </c>
      <c r="C20" s="7" t="s">
        <v>352</v>
      </c>
      <c r="D20" s="7">
        <v>-10249.1</v>
      </c>
      <c r="E20" s="7">
        <v>10249.1</v>
      </c>
      <c r="F20" s="7">
        <v>0.0</v>
      </c>
      <c r="G20" s="7" t="s">
        <v>115</v>
      </c>
      <c r="H20" s="7">
        <v>1.0</v>
      </c>
      <c r="I20" s="7">
        <v>-1000.0</v>
      </c>
      <c r="J20" s="7">
        <v>1000.0</v>
      </c>
      <c r="K20" s="7">
        <v>0.0</v>
      </c>
      <c r="L20" s="7">
        <v>0.0</v>
      </c>
      <c r="M20" s="7">
        <v>0.0</v>
      </c>
      <c r="N20" s="7" t="s">
        <v>364</v>
      </c>
      <c r="O20" s="7" t="s">
        <v>366</v>
      </c>
    </row>
    <row r="21" ht="45.0" customHeight="1">
      <c r="A21" s="3" t="s">
        <v>369</v>
      </c>
      <c r="B21" s="10" t="s">
        <v>371</v>
      </c>
      <c r="C21" s="7" t="s">
        <v>373</v>
      </c>
      <c r="D21" s="7">
        <v>0.0</v>
      </c>
      <c r="E21" s="7">
        <v>0.0</v>
      </c>
      <c r="F21" s="7">
        <v>0.0</v>
      </c>
      <c r="G21" s="7" t="s">
        <v>376</v>
      </c>
      <c r="H21" s="7">
        <v>1.0</v>
      </c>
      <c r="I21" s="7">
        <v>-1000.0</v>
      </c>
      <c r="J21" s="7">
        <v>1000.0</v>
      </c>
      <c r="K21" s="7">
        <v>0.0</v>
      </c>
      <c r="L21" s="7">
        <v>0.0</v>
      </c>
      <c r="M21" s="7">
        <v>0.0</v>
      </c>
      <c r="N21" s="7">
        <v>0.0</v>
      </c>
      <c r="O21" s="7">
        <v>0.0</v>
      </c>
    </row>
    <row r="22" ht="45.0" customHeight="1">
      <c r="A22" s="3" t="s">
        <v>380</v>
      </c>
      <c r="B22" s="10" t="s">
        <v>381</v>
      </c>
      <c r="C22" s="7" t="s">
        <v>384</v>
      </c>
      <c r="D22" s="7">
        <v>0.0</v>
      </c>
      <c r="E22" s="7">
        <v>0.0</v>
      </c>
      <c r="F22" s="7">
        <v>0.0</v>
      </c>
      <c r="G22" s="7" t="s">
        <v>376</v>
      </c>
      <c r="H22" s="7">
        <v>1.0</v>
      </c>
      <c r="I22" s="7">
        <v>-1000.0</v>
      </c>
      <c r="J22" s="7">
        <v>1000.0</v>
      </c>
      <c r="K22" s="7">
        <v>0.0</v>
      </c>
      <c r="L22" s="7">
        <v>0.0</v>
      </c>
      <c r="M22" s="7">
        <v>0.0</v>
      </c>
      <c r="N22" s="7">
        <v>0.0</v>
      </c>
      <c r="O22" s="7">
        <v>0.0</v>
      </c>
    </row>
    <row r="23" ht="45.0" customHeight="1">
      <c r="A23" s="3" t="s">
        <v>390</v>
      </c>
      <c r="B23" s="10" t="s">
        <v>392</v>
      </c>
      <c r="C23" s="7" t="s">
        <v>394</v>
      </c>
      <c r="D23" s="7">
        <v>0.0</v>
      </c>
      <c r="E23" s="7">
        <v>0.0</v>
      </c>
      <c r="F23" s="7">
        <v>0.0</v>
      </c>
      <c r="G23" s="7" t="s">
        <v>376</v>
      </c>
      <c r="H23" s="7">
        <v>1.0</v>
      </c>
      <c r="I23" s="7">
        <v>-1000.0</v>
      </c>
      <c r="J23" s="7">
        <v>1000.0</v>
      </c>
      <c r="K23" s="7">
        <v>0.0</v>
      </c>
      <c r="L23" s="7">
        <v>0.0</v>
      </c>
      <c r="M23" s="7">
        <v>0.0</v>
      </c>
      <c r="N23" s="7">
        <v>0.0</v>
      </c>
      <c r="O23" s="7">
        <v>0.0</v>
      </c>
    </row>
    <row r="24" ht="45.0" customHeight="1">
      <c r="A24" s="3" t="s">
        <v>401</v>
      </c>
      <c r="B24" s="10" t="s">
        <v>404</v>
      </c>
      <c r="C24" s="7" t="s">
        <v>406</v>
      </c>
      <c r="D24" s="7">
        <v>0.0</v>
      </c>
      <c r="E24" s="7">
        <v>0.0</v>
      </c>
      <c r="F24" s="7">
        <v>0.0</v>
      </c>
      <c r="G24" s="7" t="s">
        <v>376</v>
      </c>
      <c r="H24" s="7">
        <v>1.0</v>
      </c>
      <c r="I24" s="7">
        <v>-1000.0</v>
      </c>
      <c r="J24" s="7">
        <v>1000.0</v>
      </c>
      <c r="K24" s="7">
        <v>0.0</v>
      </c>
      <c r="L24" s="7">
        <v>0.0</v>
      </c>
      <c r="M24" s="7">
        <v>0.0</v>
      </c>
      <c r="N24" s="7">
        <v>0.0</v>
      </c>
      <c r="O24" s="7">
        <v>0.0</v>
      </c>
    </row>
    <row r="25" ht="45.0" customHeight="1">
      <c r="A25" s="3" t="s">
        <v>412</v>
      </c>
      <c r="B25" s="10" t="s">
        <v>414</v>
      </c>
      <c r="C25" s="7" t="s">
        <v>415</v>
      </c>
      <c r="D25" s="7">
        <v>0.0</v>
      </c>
      <c r="E25" s="7">
        <v>0.0</v>
      </c>
      <c r="F25" s="7">
        <v>0.0</v>
      </c>
      <c r="G25" s="7" t="s">
        <v>376</v>
      </c>
      <c r="H25" s="7">
        <v>1.0</v>
      </c>
      <c r="I25" s="7">
        <v>-1000.0</v>
      </c>
      <c r="J25" s="7">
        <v>1000.0</v>
      </c>
      <c r="K25" s="7">
        <v>0.0</v>
      </c>
      <c r="L25" s="7">
        <v>0.0</v>
      </c>
      <c r="M25" s="7">
        <v>0.0</v>
      </c>
      <c r="N25" s="7">
        <v>0.0</v>
      </c>
      <c r="O25" s="7">
        <v>0.0</v>
      </c>
    </row>
    <row r="26" ht="45.0" customHeight="1">
      <c r="A26" s="3" t="s">
        <v>422</v>
      </c>
      <c r="B26" s="10" t="s">
        <v>425</v>
      </c>
      <c r="C26" s="7" t="s">
        <v>427</v>
      </c>
      <c r="D26" s="7">
        <v>0.0</v>
      </c>
      <c r="E26" s="7">
        <v>0.0</v>
      </c>
      <c r="F26" s="7">
        <v>0.0</v>
      </c>
      <c r="G26" s="7" t="s">
        <v>376</v>
      </c>
      <c r="H26" s="7">
        <v>1.0</v>
      </c>
      <c r="I26" s="7">
        <v>-1000.0</v>
      </c>
      <c r="J26" s="7">
        <v>1000.0</v>
      </c>
      <c r="K26" s="7">
        <v>0.0</v>
      </c>
      <c r="L26" s="7">
        <v>0.0</v>
      </c>
      <c r="M26" s="7">
        <v>0.0</v>
      </c>
      <c r="N26" s="7">
        <v>0.0</v>
      </c>
      <c r="O26" s="7">
        <v>0.0</v>
      </c>
    </row>
    <row r="27" ht="45.0" customHeight="1">
      <c r="A27" s="3" t="s">
        <v>434</v>
      </c>
      <c r="B27" s="10" t="s">
        <v>435</v>
      </c>
      <c r="C27" s="7" t="s">
        <v>438</v>
      </c>
      <c r="D27" s="7">
        <v>0.0</v>
      </c>
      <c r="E27" s="7">
        <v>0.0</v>
      </c>
      <c r="F27" s="7">
        <v>0.0</v>
      </c>
      <c r="G27" s="7" t="s">
        <v>376</v>
      </c>
      <c r="H27" s="7">
        <v>1.0</v>
      </c>
      <c r="I27" s="7">
        <v>-1000.0</v>
      </c>
      <c r="J27" s="7">
        <v>1000.0</v>
      </c>
      <c r="K27" s="7">
        <v>0.0</v>
      </c>
      <c r="L27" s="7">
        <v>0.0</v>
      </c>
      <c r="M27" s="7">
        <v>0.0</v>
      </c>
      <c r="N27" s="7">
        <v>0.0</v>
      </c>
      <c r="O27" s="7">
        <v>0.0</v>
      </c>
    </row>
    <row r="28" ht="45.0" customHeight="1">
      <c r="A28" s="3" t="s">
        <v>443</v>
      </c>
      <c r="B28" s="10" t="s">
        <v>446</v>
      </c>
      <c r="C28" s="7" t="s">
        <v>447</v>
      </c>
      <c r="D28" s="7">
        <v>0.0</v>
      </c>
      <c r="E28" s="7">
        <v>0.0</v>
      </c>
      <c r="F28" s="7">
        <v>0.0</v>
      </c>
      <c r="G28" s="7" t="s">
        <v>376</v>
      </c>
      <c r="H28" s="7">
        <v>1.0</v>
      </c>
      <c r="I28" s="7">
        <v>-1000.0</v>
      </c>
      <c r="J28" s="7">
        <v>1000.0</v>
      </c>
      <c r="K28" s="7">
        <v>0.0</v>
      </c>
      <c r="L28" s="7">
        <v>0.0</v>
      </c>
      <c r="M28" s="7">
        <v>0.0</v>
      </c>
      <c r="N28" s="7">
        <v>0.0</v>
      </c>
      <c r="O28" s="7">
        <v>0.0</v>
      </c>
    </row>
    <row r="29" ht="45.0" customHeight="1">
      <c r="A29" s="3" t="s">
        <v>454</v>
      </c>
      <c r="B29" s="10" t="s">
        <v>455</v>
      </c>
      <c r="C29" s="7" t="s">
        <v>457</v>
      </c>
      <c r="D29" s="7">
        <v>0.0</v>
      </c>
      <c r="E29" s="7">
        <v>0.0</v>
      </c>
      <c r="F29" s="7">
        <v>0.0</v>
      </c>
      <c r="G29" s="7" t="s">
        <v>376</v>
      </c>
      <c r="H29" s="7">
        <v>1.0</v>
      </c>
      <c r="I29" s="7">
        <v>-1000.0</v>
      </c>
      <c r="J29" s="7">
        <v>1000.0</v>
      </c>
      <c r="K29" s="7">
        <v>0.0</v>
      </c>
      <c r="L29" s="7">
        <v>0.0</v>
      </c>
      <c r="M29" s="7">
        <v>0.0</v>
      </c>
      <c r="N29" s="7">
        <v>0.0</v>
      </c>
      <c r="O29" s="7">
        <v>0.0</v>
      </c>
    </row>
    <row r="30" ht="45.0" customHeight="1">
      <c r="A30" s="3" t="s">
        <v>461</v>
      </c>
      <c r="B30" s="10" t="s">
        <v>463</v>
      </c>
      <c r="C30" s="7" t="s">
        <v>465</v>
      </c>
      <c r="D30" s="7">
        <v>0.0</v>
      </c>
      <c r="E30" s="7">
        <v>0.0</v>
      </c>
      <c r="F30" s="7">
        <v>0.0</v>
      </c>
      <c r="G30" s="7" t="s">
        <v>376</v>
      </c>
      <c r="H30" s="7">
        <v>1.0</v>
      </c>
      <c r="I30" s="7">
        <v>-1000.0</v>
      </c>
      <c r="J30" s="7">
        <v>1000.0</v>
      </c>
      <c r="K30" s="7">
        <v>0.0</v>
      </c>
      <c r="L30" s="7">
        <v>0.0</v>
      </c>
      <c r="M30" s="7">
        <v>0.0</v>
      </c>
      <c r="N30" s="7">
        <v>0.0</v>
      </c>
      <c r="O30" s="7">
        <v>0.0</v>
      </c>
    </row>
    <row r="31" ht="45.0" customHeight="1">
      <c r="A31" s="3" t="s">
        <v>469</v>
      </c>
      <c r="B31" s="10" t="s">
        <v>470</v>
      </c>
      <c r="C31" s="7" t="s">
        <v>472</v>
      </c>
      <c r="D31" s="7">
        <v>0.0</v>
      </c>
      <c r="E31" s="7">
        <v>0.0</v>
      </c>
      <c r="F31" s="7">
        <v>0.0</v>
      </c>
      <c r="G31" s="7" t="s">
        <v>376</v>
      </c>
      <c r="H31" s="7">
        <v>1.0</v>
      </c>
      <c r="I31" s="7">
        <v>-1000.0</v>
      </c>
      <c r="J31" s="7">
        <v>1000.0</v>
      </c>
      <c r="K31" s="7">
        <v>0.0</v>
      </c>
      <c r="L31" s="7">
        <v>0.0</v>
      </c>
      <c r="M31" s="7">
        <v>0.0</v>
      </c>
      <c r="N31" s="7">
        <v>0.0</v>
      </c>
      <c r="O31" s="7">
        <v>0.0</v>
      </c>
    </row>
    <row r="32" ht="45.0" customHeight="1">
      <c r="A32" s="3" t="s">
        <v>475</v>
      </c>
      <c r="B32" s="10" t="s">
        <v>476</v>
      </c>
      <c r="C32" s="7" t="s">
        <v>479</v>
      </c>
      <c r="D32" s="7">
        <v>0.0</v>
      </c>
      <c r="E32" s="7">
        <v>0.0</v>
      </c>
      <c r="F32" s="7">
        <v>0.0</v>
      </c>
      <c r="G32" s="7" t="s">
        <v>376</v>
      </c>
      <c r="H32" s="7">
        <v>1.0</v>
      </c>
      <c r="I32" s="7">
        <v>-1000.0</v>
      </c>
      <c r="J32" s="7">
        <v>1000.0</v>
      </c>
      <c r="K32" s="7">
        <v>0.0</v>
      </c>
      <c r="L32" s="7">
        <v>0.0</v>
      </c>
      <c r="M32" s="7">
        <v>0.0</v>
      </c>
      <c r="N32" s="7">
        <v>0.0</v>
      </c>
      <c r="O32" s="7">
        <v>0.0</v>
      </c>
    </row>
    <row r="33" ht="45.0" customHeight="1">
      <c r="A33" s="3" t="s">
        <v>485</v>
      </c>
      <c r="B33" s="10" t="s">
        <v>487</v>
      </c>
      <c r="C33" s="7" t="s">
        <v>489</v>
      </c>
      <c r="D33" s="7">
        <v>0.0</v>
      </c>
      <c r="E33" s="7">
        <v>0.0</v>
      </c>
      <c r="F33" s="7">
        <v>0.0</v>
      </c>
      <c r="G33" s="7" t="s">
        <v>376</v>
      </c>
      <c r="H33" s="7">
        <v>1.0</v>
      </c>
      <c r="I33" s="7">
        <v>-1000.0</v>
      </c>
      <c r="J33" s="7">
        <v>1000.0</v>
      </c>
      <c r="K33" s="7">
        <v>0.0</v>
      </c>
      <c r="L33" s="7">
        <v>0.0</v>
      </c>
      <c r="M33" s="7">
        <v>0.0</v>
      </c>
      <c r="N33" s="7">
        <v>0.0</v>
      </c>
      <c r="O33" s="7">
        <v>0.0</v>
      </c>
    </row>
    <row r="34" ht="45.0" customHeight="1">
      <c r="A34" s="3" t="s">
        <v>495</v>
      </c>
      <c r="B34" s="10" t="s">
        <v>497</v>
      </c>
      <c r="C34" s="7" t="s">
        <v>499</v>
      </c>
      <c r="D34" s="7">
        <v>0.0</v>
      </c>
      <c r="E34" s="7">
        <v>0.0</v>
      </c>
      <c r="F34" s="7">
        <v>0.0</v>
      </c>
      <c r="G34" s="7" t="s">
        <v>376</v>
      </c>
      <c r="H34" s="7">
        <v>1.0</v>
      </c>
      <c r="I34" s="7">
        <v>-1000.0</v>
      </c>
      <c r="J34" s="7">
        <v>1000.0</v>
      </c>
      <c r="K34" s="7">
        <v>0.0</v>
      </c>
      <c r="L34" s="7">
        <v>0.0</v>
      </c>
      <c r="M34" s="7">
        <v>0.0</v>
      </c>
      <c r="N34" s="7">
        <v>0.0</v>
      </c>
      <c r="O34" s="7">
        <v>0.0</v>
      </c>
    </row>
    <row r="35" ht="45.0" customHeight="1">
      <c r="A35" s="3" t="s">
        <v>506</v>
      </c>
      <c r="B35" s="10" t="s">
        <v>507</v>
      </c>
      <c r="C35" s="7" t="s">
        <v>509</v>
      </c>
      <c r="D35" s="7">
        <v>0.0</v>
      </c>
      <c r="E35" s="7">
        <v>0.0</v>
      </c>
      <c r="F35" s="7">
        <v>0.0</v>
      </c>
      <c r="G35" s="7" t="s">
        <v>376</v>
      </c>
      <c r="H35" s="7">
        <v>1.0</v>
      </c>
      <c r="I35" s="7">
        <v>-1000.0</v>
      </c>
      <c r="J35" s="7">
        <v>1000.0</v>
      </c>
      <c r="K35" s="7">
        <v>0.0</v>
      </c>
      <c r="L35" s="7">
        <v>0.0</v>
      </c>
      <c r="M35" s="7">
        <v>0.0</v>
      </c>
      <c r="N35" s="7">
        <v>0.0</v>
      </c>
      <c r="O35" s="7">
        <v>0.0</v>
      </c>
    </row>
    <row r="36" ht="45.0" customHeight="1">
      <c r="A36" s="3" t="s">
        <v>517</v>
      </c>
      <c r="B36" s="10" t="s">
        <v>519</v>
      </c>
      <c r="C36" s="7" t="s">
        <v>521</v>
      </c>
      <c r="D36" s="7">
        <v>0.0</v>
      </c>
      <c r="E36" s="7">
        <v>0.0</v>
      </c>
      <c r="F36" s="7">
        <v>0.0</v>
      </c>
      <c r="G36" s="7" t="s">
        <v>376</v>
      </c>
      <c r="H36" s="7">
        <v>1.0</v>
      </c>
      <c r="I36" s="7">
        <v>-1000.0</v>
      </c>
      <c r="J36" s="7">
        <v>1000.0</v>
      </c>
      <c r="K36" s="7">
        <v>0.0</v>
      </c>
      <c r="L36" s="7">
        <v>0.0</v>
      </c>
      <c r="M36" s="7">
        <v>0.0</v>
      </c>
      <c r="N36" s="7">
        <v>0.0</v>
      </c>
      <c r="O36" s="7">
        <v>0.0</v>
      </c>
    </row>
    <row r="37" ht="45.0" customHeight="1">
      <c r="A37" s="3" t="s">
        <v>528</v>
      </c>
      <c r="B37" s="10" t="s">
        <v>530</v>
      </c>
      <c r="C37" s="7" t="s">
        <v>532</v>
      </c>
      <c r="D37" s="7">
        <v>0.0</v>
      </c>
      <c r="E37" s="7">
        <v>0.0</v>
      </c>
      <c r="F37" s="7">
        <v>0.0</v>
      </c>
      <c r="G37" s="7" t="s">
        <v>376</v>
      </c>
      <c r="H37" s="7">
        <v>1.0</v>
      </c>
      <c r="I37" s="7">
        <v>-1000.0</v>
      </c>
      <c r="J37" s="7">
        <v>1000.0</v>
      </c>
      <c r="K37" s="7">
        <v>0.0</v>
      </c>
      <c r="L37" s="7">
        <v>0.0</v>
      </c>
      <c r="M37" s="7">
        <v>0.0</v>
      </c>
      <c r="N37" s="7">
        <v>0.0</v>
      </c>
      <c r="O37" s="7">
        <v>0.0</v>
      </c>
    </row>
    <row r="38" ht="45.0" customHeight="1">
      <c r="A38" s="3" t="s">
        <v>537</v>
      </c>
      <c r="B38" s="10" t="s">
        <v>539</v>
      </c>
      <c r="C38" s="7" t="s">
        <v>540</v>
      </c>
      <c r="D38" s="7">
        <v>0.0</v>
      </c>
      <c r="E38" s="7">
        <v>0.0</v>
      </c>
      <c r="F38" s="7">
        <v>0.0</v>
      </c>
      <c r="G38" s="7" t="s">
        <v>376</v>
      </c>
      <c r="H38" s="7">
        <v>1.0</v>
      </c>
      <c r="I38" s="7">
        <v>-1000.0</v>
      </c>
      <c r="J38" s="7">
        <v>1000.0</v>
      </c>
      <c r="K38" s="7">
        <v>0.0</v>
      </c>
      <c r="L38" s="7">
        <v>0.0</v>
      </c>
      <c r="M38" s="7">
        <v>0.0</v>
      </c>
      <c r="N38" s="7">
        <v>0.0</v>
      </c>
      <c r="O38" s="7">
        <v>0.0</v>
      </c>
    </row>
    <row r="39" ht="45.0" customHeight="1">
      <c r="A39" s="3" t="s">
        <v>547</v>
      </c>
      <c r="B39" s="10" t="s">
        <v>550</v>
      </c>
      <c r="C39" s="7" t="s">
        <v>551</v>
      </c>
      <c r="D39" s="7">
        <v>0.0</v>
      </c>
      <c r="E39" s="7">
        <v>0.0</v>
      </c>
      <c r="F39" s="7">
        <v>0.0</v>
      </c>
      <c r="G39" s="7" t="s">
        <v>376</v>
      </c>
      <c r="H39" s="7">
        <v>1.0</v>
      </c>
      <c r="I39" s="7">
        <v>-1000.0</v>
      </c>
      <c r="J39" s="7">
        <v>1000.0</v>
      </c>
      <c r="K39" s="7">
        <v>0.0</v>
      </c>
      <c r="L39" s="7">
        <v>0.0</v>
      </c>
      <c r="M39" s="7">
        <v>0.0</v>
      </c>
      <c r="N39" s="7">
        <v>0.0</v>
      </c>
      <c r="O39" s="7">
        <v>0.0</v>
      </c>
    </row>
    <row r="40" ht="45.0" customHeight="1">
      <c r="A40" s="3" t="s">
        <v>556</v>
      </c>
      <c r="B40" s="10" t="s">
        <v>558</v>
      </c>
      <c r="C40" s="7" t="s">
        <v>559</v>
      </c>
      <c r="D40" s="7">
        <v>0.0</v>
      </c>
      <c r="E40" s="7">
        <v>0.0</v>
      </c>
      <c r="F40" s="7">
        <v>0.0</v>
      </c>
      <c r="G40" s="7" t="s">
        <v>376</v>
      </c>
      <c r="H40" s="7">
        <v>1.0</v>
      </c>
      <c r="I40" s="7">
        <v>-1000.0</v>
      </c>
      <c r="J40" s="7">
        <v>1000.0</v>
      </c>
      <c r="K40" s="7">
        <v>0.0</v>
      </c>
      <c r="L40" s="7">
        <v>0.0</v>
      </c>
      <c r="M40" s="7">
        <v>0.0</v>
      </c>
      <c r="N40" s="7">
        <v>0.0</v>
      </c>
      <c r="O40" s="7">
        <v>0.0</v>
      </c>
    </row>
    <row r="41" ht="45.0" customHeight="1">
      <c r="A41" s="3" t="s">
        <v>565</v>
      </c>
      <c r="B41" s="10" t="s">
        <v>567</v>
      </c>
      <c r="C41" s="7" t="s">
        <v>569</v>
      </c>
      <c r="D41" s="7">
        <v>0.0</v>
      </c>
      <c r="E41" s="7">
        <v>0.0</v>
      </c>
      <c r="F41" s="7">
        <v>0.0</v>
      </c>
      <c r="G41" s="7" t="s">
        <v>376</v>
      </c>
      <c r="H41" s="7">
        <v>1.0</v>
      </c>
      <c r="I41" s="7">
        <v>-1000.0</v>
      </c>
      <c r="J41" s="7">
        <v>1000.0</v>
      </c>
      <c r="K41" s="7">
        <v>0.0</v>
      </c>
      <c r="L41" s="7">
        <v>0.0</v>
      </c>
      <c r="M41" s="7">
        <v>0.0</v>
      </c>
      <c r="N41" s="7">
        <v>0.0</v>
      </c>
      <c r="O41" s="7">
        <v>0.0</v>
      </c>
    </row>
    <row r="42" ht="45.0" customHeight="1">
      <c r="A42" s="3" t="s">
        <v>574</v>
      </c>
      <c r="B42" s="10" t="s">
        <v>577</v>
      </c>
      <c r="C42" s="7" t="s">
        <v>578</v>
      </c>
      <c r="D42" s="7">
        <v>0.0</v>
      </c>
      <c r="E42" s="7">
        <v>0.0</v>
      </c>
      <c r="F42" s="7">
        <v>0.0</v>
      </c>
      <c r="G42" s="7" t="s">
        <v>376</v>
      </c>
      <c r="H42" s="7">
        <v>1.0</v>
      </c>
      <c r="I42" s="7">
        <v>-1000.0</v>
      </c>
      <c r="J42" s="7">
        <v>1000.0</v>
      </c>
      <c r="K42" s="7">
        <v>0.0</v>
      </c>
      <c r="L42" s="7">
        <v>0.0</v>
      </c>
      <c r="M42" s="7">
        <v>0.0</v>
      </c>
      <c r="N42" s="7">
        <v>0.0</v>
      </c>
      <c r="O42" s="7">
        <v>0.0</v>
      </c>
    </row>
    <row r="43" ht="45.0" customHeight="1">
      <c r="A43" s="3" t="s">
        <v>583</v>
      </c>
      <c r="B43" s="10" t="s">
        <v>584</v>
      </c>
      <c r="C43" s="7" t="s">
        <v>586</v>
      </c>
      <c r="D43" s="7">
        <v>0.0</v>
      </c>
      <c r="E43" s="7">
        <v>0.0</v>
      </c>
      <c r="F43" s="7">
        <v>0.0</v>
      </c>
      <c r="G43" s="7" t="s">
        <v>376</v>
      </c>
      <c r="H43" s="7">
        <v>1.0</v>
      </c>
      <c r="I43" s="7">
        <v>-1000.0</v>
      </c>
      <c r="J43" s="7">
        <v>1000.0</v>
      </c>
      <c r="K43" s="7">
        <v>0.0</v>
      </c>
      <c r="L43" s="7">
        <v>0.0</v>
      </c>
      <c r="M43" s="7">
        <v>0.0</v>
      </c>
      <c r="N43" s="7">
        <v>0.0</v>
      </c>
      <c r="O43" s="7">
        <v>0.0</v>
      </c>
    </row>
    <row r="44" ht="45.0" customHeight="1">
      <c r="A44" s="3" t="s">
        <v>590</v>
      </c>
      <c r="B44" s="10" t="s">
        <v>593</v>
      </c>
      <c r="C44" s="7" t="s">
        <v>594</v>
      </c>
      <c r="D44" s="7">
        <v>0.0</v>
      </c>
      <c r="E44" s="7">
        <v>0.0</v>
      </c>
      <c r="F44" s="7">
        <v>0.0</v>
      </c>
      <c r="G44" s="7" t="s">
        <v>376</v>
      </c>
      <c r="H44" s="7">
        <v>1.0</v>
      </c>
      <c r="I44" s="7">
        <v>-1000.0</v>
      </c>
      <c r="J44" s="7">
        <v>1000.0</v>
      </c>
      <c r="K44" s="7">
        <v>0.0</v>
      </c>
      <c r="L44" s="7">
        <v>0.0</v>
      </c>
      <c r="M44" s="7">
        <v>0.0</v>
      </c>
      <c r="N44" s="7">
        <v>0.0</v>
      </c>
      <c r="O44" s="7">
        <v>0.0</v>
      </c>
    </row>
    <row r="45" ht="45.0" customHeight="1">
      <c r="A45" s="3" t="s">
        <v>599</v>
      </c>
      <c r="B45" s="10" t="s">
        <v>600</v>
      </c>
      <c r="C45" s="7" t="s">
        <v>602</v>
      </c>
      <c r="D45" s="7">
        <v>0.0</v>
      </c>
      <c r="E45" s="7">
        <v>0.0</v>
      </c>
      <c r="F45" s="7">
        <v>0.0</v>
      </c>
      <c r="G45" s="7" t="s">
        <v>376</v>
      </c>
      <c r="H45" s="7">
        <v>1.0</v>
      </c>
      <c r="I45" s="7">
        <v>-1000.0</v>
      </c>
      <c r="J45" s="7">
        <v>1000.0</v>
      </c>
      <c r="K45" s="7">
        <v>0.0</v>
      </c>
      <c r="L45" s="7">
        <v>0.0</v>
      </c>
      <c r="M45" s="7">
        <v>0.0</v>
      </c>
      <c r="N45" s="7">
        <v>0.0</v>
      </c>
      <c r="O45" s="7">
        <v>0.0</v>
      </c>
    </row>
    <row r="46" ht="45.0" customHeight="1">
      <c r="A46" s="3" t="s">
        <v>606</v>
      </c>
      <c r="B46" s="10" t="s">
        <v>609</v>
      </c>
      <c r="C46" s="7" t="s">
        <v>610</v>
      </c>
      <c r="D46" s="7">
        <v>0.0</v>
      </c>
      <c r="E46" s="7">
        <v>0.0</v>
      </c>
      <c r="F46" s="7">
        <v>0.0</v>
      </c>
      <c r="G46" s="7" t="s">
        <v>376</v>
      </c>
      <c r="H46" s="7">
        <v>1.0</v>
      </c>
      <c r="I46" s="7">
        <v>-1000.0</v>
      </c>
      <c r="J46" s="7">
        <v>1000.0</v>
      </c>
      <c r="K46" s="7">
        <v>0.0</v>
      </c>
      <c r="L46" s="7">
        <v>0.0</v>
      </c>
      <c r="M46" s="7">
        <v>0.0</v>
      </c>
      <c r="N46" s="7">
        <v>0.0</v>
      </c>
      <c r="O46" s="7">
        <v>0.0</v>
      </c>
    </row>
    <row r="47" ht="45.0" customHeight="1">
      <c r="A47" s="3" t="s">
        <v>615</v>
      </c>
      <c r="B47" s="10" t="s">
        <v>617</v>
      </c>
      <c r="C47" s="7" t="s">
        <v>619</v>
      </c>
      <c r="D47" s="7">
        <v>0.0</v>
      </c>
      <c r="E47" s="7">
        <v>0.0</v>
      </c>
      <c r="F47" s="7">
        <v>0.0</v>
      </c>
      <c r="G47" s="7" t="s">
        <v>376</v>
      </c>
      <c r="H47" s="7">
        <v>1.0</v>
      </c>
      <c r="I47" s="7">
        <v>-1000.0</v>
      </c>
      <c r="J47" s="7">
        <v>1000.0</v>
      </c>
      <c r="K47" s="7">
        <v>0.0</v>
      </c>
      <c r="L47" s="7">
        <v>0.0</v>
      </c>
      <c r="M47" s="7">
        <v>0.0</v>
      </c>
      <c r="N47" s="7">
        <v>0.0</v>
      </c>
      <c r="O47" s="7">
        <v>0.0</v>
      </c>
    </row>
    <row r="48" ht="45.0" customHeight="1">
      <c r="A48" s="3" t="s">
        <v>627</v>
      </c>
      <c r="B48" s="10" t="s">
        <v>628</v>
      </c>
      <c r="C48" s="7" t="s">
        <v>630</v>
      </c>
      <c r="D48" s="7">
        <v>0.0</v>
      </c>
      <c r="E48" s="7">
        <v>0.0</v>
      </c>
      <c r="F48" s="7">
        <v>0.0</v>
      </c>
      <c r="G48" s="7" t="s">
        <v>376</v>
      </c>
      <c r="H48" s="7">
        <v>1.0</v>
      </c>
      <c r="I48" s="7">
        <v>-1000.0</v>
      </c>
      <c r="J48" s="7">
        <v>1000.0</v>
      </c>
      <c r="K48" s="7">
        <v>0.0</v>
      </c>
      <c r="L48" s="7">
        <v>0.0</v>
      </c>
      <c r="M48" s="7">
        <v>0.0</v>
      </c>
      <c r="N48" s="7">
        <v>0.0</v>
      </c>
      <c r="O48" s="7">
        <v>0.0</v>
      </c>
    </row>
    <row r="49" ht="45.0" customHeight="1">
      <c r="A49" s="3" t="s">
        <v>636</v>
      </c>
      <c r="B49" s="10" t="s">
        <v>639</v>
      </c>
      <c r="C49" s="7" t="s">
        <v>641</v>
      </c>
      <c r="D49" s="7">
        <v>0.0</v>
      </c>
      <c r="E49" s="7">
        <v>0.0</v>
      </c>
      <c r="F49" s="7">
        <v>0.0</v>
      </c>
      <c r="G49" s="7" t="s">
        <v>376</v>
      </c>
      <c r="H49" s="7">
        <v>1.0</v>
      </c>
      <c r="I49" s="7">
        <v>-1000.0</v>
      </c>
      <c r="J49" s="7">
        <v>1000.0</v>
      </c>
      <c r="K49" s="7">
        <v>0.0</v>
      </c>
      <c r="L49" s="7">
        <v>0.0</v>
      </c>
      <c r="M49" s="7">
        <v>0.0</v>
      </c>
      <c r="N49" s="7">
        <v>0.0</v>
      </c>
      <c r="O49" s="7">
        <v>0.0</v>
      </c>
    </row>
    <row r="50" ht="45.0" customHeight="1">
      <c r="A50" s="3" t="s">
        <v>646</v>
      </c>
      <c r="B50" s="10" t="s">
        <v>647</v>
      </c>
      <c r="C50" s="7" t="s">
        <v>649</v>
      </c>
      <c r="D50" s="7">
        <v>0.0</v>
      </c>
      <c r="E50" s="7">
        <v>0.0</v>
      </c>
      <c r="F50" s="7">
        <v>0.0</v>
      </c>
      <c r="G50" s="7" t="s">
        <v>376</v>
      </c>
      <c r="H50" s="7">
        <v>1.0</v>
      </c>
      <c r="I50" s="7">
        <v>-1000.0</v>
      </c>
      <c r="J50" s="7">
        <v>1000.0</v>
      </c>
      <c r="K50" s="7">
        <v>0.0</v>
      </c>
      <c r="L50" s="7">
        <v>0.0</v>
      </c>
      <c r="M50" s="7">
        <v>0.0</v>
      </c>
      <c r="N50" s="7">
        <v>0.0</v>
      </c>
      <c r="O50" s="7">
        <v>0.0</v>
      </c>
    </row>
    <row r="51" ht="45.0" customHeight="1">
      <c r="A51" s="3" t="s">
        <v>656</v>
      </c>
      <c r="B51" s="10" t="s">
        <v>658</v>
      </c>
      <c r="C51" s="7" t="s">
        <v>659</v>
      </c>
      <c r="D51" s="7">
        <v>0.0</v>
      </c>
      <c r="E51" s="7">
        <v>0.0</v>
      </c>
      <c r="F51" s="7">
        <v>0.0</v>
      </c>
      <c r="G51" s="7" t="s">
        <v>376</v>
      </c>
      <c r="H51" s="7">
        <v>1.0</v>
      </c>
      <c r="I51" s="7">
        <v>-1000.0</v>
      </c>
      <c r="J51" s="7">
        <v>1000.0</v>
      </c>
      <c r="K51" s="7">
        <v>0.0</v>
      </c>
      <c r="L51" s="7">
        <v>0.0</v>
      </c>
      <c r="M51" s="7">
        <v>0.0</v>
      </c>
      <c r="N51" s="7">
        <v>0.0</v>
      </c>
      <c r="O51" s="7">
        <v>0.0</v>
      </c>
    </row>
    <row r="52" ht="45.0" customHeight="1">
      <c r="A52" s="3" t="s">
        <v>665</v>
      </c>
      <c r="B52" s="10" t="s">
        <v>667</v>
      </c>
      <c r="C52" s="7" t="s">
        <v>669</v>
      </c>
      <c r="D52" s="7">
        <v>0.0</v>
      </c>
      <c r="E52" s="7">
        <v>0.0</v>
      </c>
      <c r="F52" s="7">
        <v>0.0</v>
      </c>
      <c r="G52" s="7" t="s">
        <v>376</v>
      </c>
      <c r="H52" s="7">
        <v>1.0</v>
      </c>
      <c r="I52" s="7">
        <v>-1000.0</v>
      </c>
      <c r="J52" s="7">
        <v>1000.0</v>
      </c>
      <c r="K52" s="7">
        <v>0.0</v>
      </c>
      <c r="L52" s="7">
        <v>0.0</v>
      </c>
      <c r="M52" s="7">
        <v>0.0</v>
      </c>
      <c r="N52" s="7">
        <v>0.0</v>
      </c>
      <c r="O52" s="7">
        <v>0.0</v>
      </c>
    </row>
    <row r="53" ht="45.0" customHeight="1">
      <c r="A53" s="3" t="s">
        <v>675</v>
      </c>
      <c r="B53" s="10" t="s">
        <v>677</v>
      </c>
      <c r="C53" s="7" t="s">
        <v>680</v>
      </c>
      <c r="D53" s="7">
        <v>0.0</v>
      </c>
      <c r="E53" s="7">
        <v>0.0</v>
      </c>
      <c r="F53" s="7">
        <v>0.0</v>
      </c>
      <c r="G53" s="7" t="s">
        <v>376</v>
      </c>
      <c r="H53" s="7">
        <v>1.0</v>
      </c>
      <c r="I53" s="7">
        <v>-1000.0</v>
      </c>
      <c r="J53" s="7">
        <v>1000.0</v>
      </c>
      <c r="K53" s="7">
        <v>0.0</v>
      </c>
      <c r="L53" s="7">
        <v>0.0</v>
      </c>
      <c r="M53" s="7">
        <v>0.0</v>
      </c>
      <c r="N53" s="7">
        <v>0.0</v>
      </c>
      <c r="O53" s="7">
        <v>0.0</v>
      </c>
    </row>
    <row r="54" ht="45.0" customHeight="1">
      <c r="A54" s="3" t="s">
        <v>684</v>
      </c>
      <c r="B54" s="10" t="s">
        <v>687</v>
      </c>
      <c r="C54" s="7" t="s">
        <v>689</v>
      </c>
      <c r="D54" s="7">
        <v>0.0</v>
      </c>
      <c r="E54" s="7">
        <v>0.0</v>
      </c>
      <c r="F54" s="7">
        <v>0.0</v>
      </c>
      <c r="G54" s="7" t="s">
        <v>376</v>
      </c>
      <c r="H54" s="7">
        <v>1.0</v>
      </c>
      <c r="I54" s="7">
        <v>-1000.0</v>
      </c>
      <c r="J54" s="7">
        <v>1000.0</v>
      </c>
      <c r="K54" s="7">
        <v>0.0</v>
      </c>
      <c r="L54" s="7">
        <v>0.0</v>
      </c>
      <c r="M54" s="7">
        <v>0.0</v>
      </c>
      <c r="N54" s="7">
        <v>0.0</v>
      </c>
      <c r="O54" s="7">
        <v>0.0</v>
      </c>
    </row>
    <row r="55" ht="45.0" customHeight="1">
      <c r="A55" s="3" t="s">
        <v>696</v>
      </c>
      <c r="B55" s="10" t="s">
        <v>697</v>
      </c>
      <c r="C55" s="7" t="s">
        <v>699</v>
      </c>
      <c r="D55" s="7">
        <v>0.0</v>
      </c>
      <c r="E55" s="7">
        <v>0.0</v>
      </c>
      <c r="F55" s="7">
        <v>0.0</v>
      </c>
      <c r="G55" s="7" t="s">
        <v>376</v>
      </c>
      <c r="H55" s="7">
        <v>1.0</v>
      </c>
      <c r="I55" s="7">
        <v>-1000.0</v>
      </c>
      <c r="J55" s="7">
        <v>1000.0</v>
      </c>
      <c r="K55" s="7">
        <v>0.0</v>
      </c>
      <c r="L55" s="7">
        <v>0.0</v>
      </c>
      <c r="M55" s="7">
        <v>0.0</v>
      </c>
      <c r="N55" s="7">
        <v>0.0</v>
      </c>
      <c r="O55" s="7">
        <v>0.0</v>
      </c>
    </row>
    <row r="56" ht="45.0" customHeight="1">
      <c r="A56" s="3" t="s">
        <v>704</v>
      </c>
      <c r="B56" s="10" t="s">
        <v>706</v>
      </c>
      <c r="C56" s="7" t="s">
        <v>707</v>
      </c>
      <c r="D56" s="7">
        <v>0.0</v>
      </c>
      <c r="E56" s="7">
        <v>0.0</v>
      </c>
      <c r="F56" s="7">
        <v>0.0</v>
      </c>
      <c r="G56" s="7" t="s">
        <v>376</v>
      </c>
      <c r="H56" s="7">
        <v>1.0</v>
      </c>
      <c r="I56" s="7">
        <v>-1000.0</v>
      </c>
      <c r="J56" s="7">
        <v>1000.0</v>
      </c>
      <c r="K56" s="7">
        <v>0.0</v>
      </c>
      <c r="L56" s="7">
        <v>0.0</v>
      </c>
      <c r="M56" s="7">
        <v>0.0</v>
      </c>
      <c r="N56" s="7">
        <v>0.0</v>
      </c>
      <c r="O56" s="7">
        <v>0.0</v>
      </c>
    </row>
    <row r="57" ht="45.0" customHeight="1">
      <c r="A57" s="3" t="s">
        <v>711</v>
      </c>
      <c r="B57" s="10" t="s">
        <v>713</v>
      </c>
      <c r="C57" s="7" t="s">
        <v>715</v>
      </c>
      <c r="D57" s="7">
        <v>0.0</v>
      </c>
      <c r="E57" s="7">
        <v>0.0</v>
      </c>
      <c r="F57" s="7">
        <v>0.0</v>
      </c>
      <c r="G57" s="7" t="s">
        <v>376</v>
      </c>
      <c r="H57" s="7">
        <v>1.0</v>
      </c>
      <c r="I57" s="7">
        <v>-1000.0</v>
      </c>
      <c r="J57" s="7">
        <v>1000.0</v>
      </c>
      <c r="K57" s="7">
        <v>0.0</v>
      </c>
      <c r="L57" s="7">
        <v>0.0</v>
      </c>
      <c r="M57" s="7">
        <v>0.0</v>
      </c>
      <c r="N57" s="7">
        <v>0.0</v>
      </c>
      <c r="O57" s="7">
        <v>0.0</v>
      </c>
    </row>
    <row r="58" ht="45.0" customHeight="1">
      <c r="A58" s="3" t="s">
        <v>719</v>
      </c>
      <c r="B58" s="10" t="s">
        <v>720</v>
      </c>
      <c r="C58" s="7" t="s">
        <v>722</v>
      </c>
      <c r="D58" s="7">
        <v>0.0</v>
      </c>
      <c r="E58" s="7">
        <v>0.0</v>
      </c>
      <c r="F58" s="7">
        <v>0.0</v>
      </c>
      <c r="G58" s="7" t="s">
        <v>376</v>
      </c>
      <c r="H58" s="7">
        <v>1.0</v>
      </c>
      <c r="I58" s="7">
        <v>-1000.0</v>
      </c>
      <c r="J58" s="7">
        <v>1000.0</v>
      </c>
      <c r="K58" s="7">
        <v>0.0</v>
      </c>
      <c r="L58" s="7">
        <v>0.0</v>
      </c>
      <c r="M58" s="7">
        <v>0.0</v>
      </c>
      <c r="N58" s="7">
        <v>0.0</v>
      </c>
      <c r="O58" s="7">
        <v>0.0</v>
      </c>
    </row>
    <row r="59" ht="45.0" customHeight="1">
      <c r="A59" s="3" t="s">
        <v>726</v>
      </c>
      <c r="B59" s="10" t="s">
        <v>727</v>
      </c>
      <c r="C59" s="7" t="s">
        <v>728</v>
      </c>
      <c r="D59" s="7">
        <v>0.0</v>
      </c>
      <c r="E59" s="7">
        <v>0.0</v>
      </c>
      <c r="F59" s="7">
        <v>0.0</v>
      </c>
      <c r="G59" s="7" t="s">
        <v>376</v>
      </c>
      <c r="H59" s="7">
        <v>1.0</v>
      </c>
      <c r="I59" s="7">
        <v>-1000.0</v>
      </c>
      <c r="J59" s="7">
        <v>1000.0</v>
      </c>
      <c r="K59" s="7">
        <v>0.0</v>
      </c>
      <c r="L59" s="7">
        <v>0.0</v>
      </c>
      <c r="M59" s="7">
        <v>0.0</v>
      </c>
      <c r="N59" s="7">
        <v>0.0</v>
      </c>
      <c r="O59" s="7">
        <v>0.0</v>
      </c>
    </row>
    <row r="60" ht="45.0" customHeight="1">
      <c r="A60" s="3" t="s">
        <v>732</v>
      </c>
      <c r="B60" s="10" t="s">
        <v>734</v>
      </c>
      <c r="C60" s="7" t="s">
        <v>736</v>
      </c>
      <c r="D60" s="7">
        <v>0.0</v>
      </c>
      <c r="E60" s="7">
        <v>0.0</v>
      </c>
      <c r="F60" s="7">
        <v>0.0</v>
      </c>
      <c r="G60" s="7" t="s">
        <v>376</v>
      </c>
      <c r="H60" s="7">
        <v>1.0</v>
      </c>
      <c r="I60" s="7">
        <v>-1000.0</v>
      </c>
      <c r="J60" s="7">
        <v>1000.0</v>
      </c>
      <c r="K60" s="7">
        <v>0.0</v>
      </c>
      <c r="L60" s="7">
        <v>0.0</v>
      </c>
      <c r="M60" s="7">
        <v>0.0</v>
      </c>
      <c r="N60" s="7">
        <v>0.0</v>
      </c>
      <c r="O60" s="7">
        <v>0.0</v>
      </c>
    </row>
    <row r="61" ht="45.0" customHeight="1">
      <c r="A61" s="3" t="s">
        <v>740</v>
      </c>
      <c r="B61" s="10" t="s">
        <v>741</v>
      </c>
      <c r="C61" s="7" t="s">
        <v>742</v>
      </c>
      <c r="D61" s="7">
        <v>0.0</v>
      </c>
      <c r="E61" s="7">
        <v>0.0</v>
      </c>
      <c r="F61" s="7">
        <v>0.0</v>
      </c>
      <c r="G61" s="7" t="s">
        <v>376</v>
      </c>
      <c r="H61" s="7">
        <v>1.0</v>
      </c>
      <c r="I61" s="7">
        <v>-1000.0</v>
      </c>
      <c r="J61" s="7">
        <v>1000.0</v>
      </c>
      <c r="K61" s="7">
        <v>0.0</v>
      </c>
      <c r="L61" s="7">
        <v>0.0</v>
      </c>
      <c r="M61" s="7">
        <v>0.0</v>
      </c>
      <c r="N61" s="7">
        <v>0.0</v>
      </c>
      <c r="O61" s="7">
        <v>0.0</v>
      </c>
    </row>
    <row r="62" ht="45.0" customHeight="1">
      <c r="A62" s="3" t="s">
        <v>744</v>
      </c>
      <c r="B62" s="10" t="s">
        <v>745</v>
      </c>
      <c r="C62" s="7" t="s">
        <v>747</v>
      </c>
      <c r="D62" s="7">
        <v>0.0</v>
      </c>
      <c r="E62" s="7">
        <v>0.0</v>
      </c>
      <c r="F62" s="7">
        <v>0.0</v>
      </c>
      <c r="G62" s="7" t="s">
        <v>376</v>
      </c>
      <c r="H62" s="7">
        <v>1.0</v>
      </c>
      <c r="I62" s="7">
        <v>-1000.0</v>
      </c>
      <c r="J62" s="7">
        <v>1000.0</v>
      </c>
      <c r="K62" s="7">
        <v>0.0</v>
      </c>
      <c r="L62" s="7">
        <v>0.0</v>
      </c>
      <c r="M62" s="7">
        <v>0.0</v>
      </c>
      <c r="N62" s="7">
        <v>0.0</v>
      </c>
      <c r="O62" s="7">
        <v>0.0</v>
      </c>
    </row>
    <row r="63" ht="45.0" customHeight="1">
      <c r="A63" s="3" t="s">
        <v>752</v>
      </c>
      <c r="B63" s="10" t="s">
        <v>754</v>
      </c>
      <c r="C63" s="7" t="s">
        <v>755</v>
      </c>
      <c r="D63" s="7">
        <v>0.0</v>
      </c>
      <c r="E63" s="7">
        <v>0.0</v>
      </c>
      <c r="F63" s="7">
        <v>0.0</v>
      </c>
      <c r="G63" s="7" t="s">
        <v>376</v>
      </c>
      <c r="H63" s="7">
        <v>1.0</v>
      </c>
      <c r="I63" s="7">
        <v>-1000.0</v>
      </c>
      <c r="J63" s="7">
        <v>1000.0</v>
      </c>
      <c r="K63" s="7">
        <v>0.0</v>
      </c>
      <c r="L63" s="7">
        <v>0.0</v>
      </c>
      <c r="M63" s="7">
        <v>0.0</v>
      </c>
      <c r="N63" s="7">
        <v>0.0</v>
      </c>
      <c r="O63" s="7">
        <v>0.0</v>
      </c>
    </row>
    <row r="64" ht="45.0" customHeight="1">
      <c r="A64" s="3" t="s">
        <v>759</v>
      </c>
      <c r="B64" s="10" t="s">
        <v>760</v>
      </c>
      <c r="C64" s="7" t="s">
        <v>761</v>
      </c>
      <c r="D64" s="7">
        <v>0.0</v>
      </c>
      <c r="E64" s="7">
        <v>0.0</v>
      </c>
      <c r="F64" s="7">
        <v>0.0</v>
      </c>
      <c r="G64" s="7" t="s">
        <v>376</v>
      </c>
      <c r="H64" s="7">
        <v>1.0</v>
      </c>
      <c r="I64" s="7">
        <v>-1000.0</v>
      </c>
      <c r="J64" s="7">
        <v>1000.0</v>
      </c>
      <c r="K64" s="7">
        <v>0.0</v>
      </c>
      <c r="L64" s="7">
        <v>0.0</v>
      </c>
      <c r="M64" s="7">
        <v>0.0</v>
      </c>
      <c r="N64" s="7">
        <v>0.0</v>
      </c>
      <c r="O64" s="7">
        <v>0.0</v>
      </c>
    </row>
    <row r="65" ht="45.0" customHeight="1">
      <c r="A65" s="3" t="s">
        <v>766</v>
      </c>
      <c r="B65" s="10" t="s">
        <v>768</v>
      </c>
      <c r="C65" s="7" t="s">
        <v>769</v>
      </c>
      <c r="D65" s="7">
        <v>0.0</v>
      </c>
      <c r="E65" s="7">
        <v>0.0</v>
      </c>
      <c r="F65" s="7">
        <v>0.0</v>
      </c>
      <c r="G65" s="7" t="s">
        <v>376</v>
      </c>
      <c r="H65" s="7">
        <v>1.0</v>
      </c>
      <c r="I65" s="7">
        <v>-1000.0</v>
      </c>
      <c r="J65" s="7">
        <v>1000.0</v>
      </c>
      <c r="K65" s="7">
        <v>0.0</v>
      </c>
      <c r="L65" s="7">
        <v>0.0</v>
      </c>
      <c r="M65" s="7">
        <v>0.0</v>
      </c>
      <c r="N65" s="7">
        <v>0.0</v>
      </c>
      <c r="O65" s="7">
        <v>0.0</v>
      </c>
    </row>
    <row r="66" ht="45.0" customHeight="1">
      <c r="A66" s="3" t="s">
        <v>775</v>
      </c>
      <c r="B66" s="10" t="s">
        <v>777</v>
      </c>
      <c r="C66" s="7" t="s">
        <v>780</v>
      </c>
      <c r="D66" s="7">
        <v>0.0</v>
      </c>
      <c r="E66" s="7">
        <v>0.0</v>
      </c>
      <c r="F66" s="7">
        <v>0.0</v>
      </c>
      <c r="G66" s="7" t="s">
        <v>376</v>
      </c>
      <c r="H66" s="7">
        <v>1.0</v>
      </c>
      <c r="I66" s="7">
        <v>-1000.0</v>
      </c>
      <c r="J66" s="7">
        <v>1000.0</v>
      </c>
      <c r="K66" s="7">
        <v>0.0</v>
      </c>
      <c r="L66" s="7">
        <v>0.0</v>
      </c>
      <c r="M66" s="7">
        <v>0.0</v>
      </c>
      <c r="N66" s="7">
        <v>0.0</v>
      </c>
      <c r="O66" s="7">
        <v>0.0</v>
      </c>
    </row>
    <row r="67" ht="45.0" customHeight="1">
      <c r="A67" s="3" t="s">
        <v>786</v>
      </c>
      <c r="B67" s="10" t="s">
        <v>788</v>
      </c>
      <c r="C67" s="7" t="s">
        <v>790</v>
      </c>
      <c r="D67" s="7">
        <v>0.0</v>
      </c>
      <c r="E67" s="7">
        <v>0.0</v>
      </c>
      <c r="F67" s="7">
        <v>0.0</v>
      </c>
      <c r="G67" s="7" t="s">
        <v>376</v>
      </c>
      <c r="H67" s="7">
        <v>1.0</v>
      </c>
      <c r="I67" s="7">
        <v>-1000.0</v>
      </c>
      <c r="J67" s="7">
        <v>1000.0</v>
      </c>
      <c r="K67" s="7">
        <v>0.0</v>
      </c>
      <c r="L67" s="7">
        <v>0.0</v>
      </c>
      <c r="M67" s="7">
        <v>0.0</v>
      </c>
      <c r="N67" s="7">
        <v>0.0</v>
      </c>
      <c r="O67" s="7">
        <v>0.0</v>
      </c>
    </row>
    <row r="68" ht="45.0" customHeight="1">
      <c r="A68" s="3" t="s">
        <v>795</v>
      </c>
      <c r="B68" s="10" t="s">
        <v>798</v>
      </c>
      <c r="C68" s="7" t="s">
        <v>799</v>
      </c>
      <c r="D68" s="7">
        <v>0.0</v>
      </c>
      <c r="E68" s="7">
        <v>0.0</v>
      </c>
      <c r="F68" s="7">
        <v>0.0</v>
      </c>
      <c r="G68" s="7" t="s">
        <v>376</v>
      </c>
      <c r="H68" s="7">
        <v>1.0</v>
      </c>
      <c r="I68" s="7">
        <v>-1000.0</v>
      </c>
      <c r="J68" s="7">
        <v>1000.0</v>
      </c>
      <c r="K68" s="7">
        <v>0.0</v>
      </c>
      <c r="L68" s="7">
        <v>0.0</v>
      </c>
      <c r="M68" s="7">
        <v>0.0</v>
      </c>
      <c r="N68" s="7">
        <v>0.0</v>
      </c>
      <c r="O68" s="7">
        <v>0.0</v>
      </c>
    </row>
    <row r="69" ht="45.0" customHeight="1">
      <c r="A69" s="3" t="s">
        <v>804</v>
      </c>
      <c r="B69" s="10" t="s">
        <v>807</v>
      </c>
      <c r="C69" s="7" t="s">
        <v>809</v>
      </c>
      <c r="D69" s="7">
        <v>0.0</v>
      </c>
      <c r="E69" s="7">
        <v>0.0</v>
      </c>
      <c r="F69" s="7">
        <v>0.0</v>
      </c>
      <c r="G69" s="7" t="s">
        <v>376</v>
      </c>
      <c r="H69" s="7">
        <v>1.0</v>
      </c>
      <c r="I69" s="7">
        <v>-1000.0</v>
      </c>
      <c r="J69" s="7">
        <v>1000.0</v>
      </c>
      <c r="K69" s="7">
        <v>0.0</v>
      </c>
      <c r="L69" s="7">
        <v>0.0</v>
      </c>
      <c r="M69" s="7">
        <v>0.0</v>
      </c>
      <c r="N69" s="7">
        <v>0.0</v>
      </c>
      <c r="O69" s="7">
        <v>0.0</v>
      </c>
    </row>
    <row r="70" ht="45.0" customHeight="1">
      <c r="A70" s="3" t="s">
        <v>818</v>
      </c>
      <c r="B70" s="10" t="s">
        <v>820</v>
      </c>
      <c r="C70" s="7" t="s">
        <v>821</v>
      </c>
      <c r="D70" s="7">
        <v>0.0</v>
      </c>
      <c r="E70" s="7">
        <v>0.0</v>
      </c>
      <c r="F70" s="7">
        <v>0.0</v>
      </c>
      <c r="G70" s="7" t="s">
        <v>376</v>
      </c>
      <c r="H70" s="7">
        <v>1.0</v>
      </c>
      <c r="I70" s="7">
        <v>-1000.0</v>
      </c>
      <c r="J70" s="7">
        <v>1000.0</v>
      </c>
      <c r="K70" s="7">
        <v>0.0</v>
      </c>
      <c r="L70" s="7">
        <v>0.0</v>
      </c>
      <c r="M70" s="7">
        <v>0.0</v>
      </c>
      <c r="N70" s="7">
        <v>0.0</v>
      </c>
      <c r="O70" s="7">
        <v>0.0</v>
      </c>
    </row>
    <row r="71" ht="45.0" customHeight="1">
      <c r="A71" s="3" t="s">
        <v>826</v>
      </c>
      <c r="B71" s="10" t="s">
        <v>827</v>
      </c>
      <c r="C71" s="7" t="s">
        <v>828</v>
      </c>
      <c r="D71" s="7">
        <v>0.0</v>
      </c>
      <c r="E71" s="7">
        <v>0.0</v>
      </c>
      <c r="F71" s="7">
        <v>0.0</v>
      </c>
      <c r="G71" s="7" t="s">
        <v>376</v>
      </c>
      <c r="H71" s="7">
        <v>1.0</v>
      </c>
      <c r="I71" s="7">
        <v>-1000.0</v>
      </c>
      <c r="J71" s="7">
        <v>1000.0</v>
      </c>
      <c r="K71" s="7">
        <v>0.0</v>
      </c>
      <c r="L71" s="7">
        <v>0.0</v>
      </c>
      <c r="M71" s="7">
        <v>0.0</v>
      </c>
      <c r="N71" s="7">
        <v>0.0</v>
      </c>
      <c r="O71" s="7">
        <v>0.0</v>
      </c>
    </row>
    <row r="72" ht="45.0" customHeight="1">
      <c r="A72" s="3" t="s">
        <v>835</v>
      </c>
      <c r="B72" s="10" t="s">
        <v>836</v>
      </c>
      <c r="C72" s="7" t="s">
        <v>838</v>
      </c>
      <c r="D72" s="7">
        <v>0.0</v>
      </c>
      <c r="E72" s="7">
        <v>0.0</v>
      </c>
      <c r="F72" s="7">
        <v>0.0</v>
      </c>
      <c r="G72" s="7" t="s">
        <v>376</v>
      </c>
      <c r="H72" s="7">
        <v>1.0</v>
      </c>
      <c r="I72" s="7">
        <v>-1000.0</v>
      </c>
      <c r="J72" s="7">
        <v>1000.0</v>
      </c>
      <c r="K72" s="7">
        <v>0.0</v>
      </c>
      <c r="L72" s="7">
        <v>0.0</v>
      </c>
      <c r="M72" s="7">
        <v>0.0</v>
      </c>
      <c r="N72" s="7">
        <v>0.0</v>
      </c>
      <c r="O72" s="7">
        <v>0.0</v>
      </c>
    </row>
    <row r="73" ht="45.0" customHeight="1">
      <c r="A73" s="3" t="s">
        <v>845</v>
      </c>
      <c r="B73" s="10" t="s">
        <v>848</v>
      </c>
      <c r="C73" s="7" t="s">
        <v>851</v>
      </c>
      <c r="D73" s="7">
        <v>0.0</v>
      </c>
      <c r="E73" s="7">
        <v>0.0</v>
      </c>
      <c r="F73" s="7">
        <v>0.0</v>
      </c>
      <c r="G73" s="7" t="s">
        <v>376</v>
      </c>
      <c r="H73" s="7">
        <v>1.0</v>
      </c>
      <c r="I73" s="7">
        <v>-1000.0</v>
      </c>
      <c r="J73" s="7">
        <v>1000.0</v>
      </c>
      <c r="K73" s="7">
        <v>0.0</v>
      </c>
      <c r="L73" s="7">
        <v>0.0</v>
      </c>
      <c r="M73" s="7">
        <v>0.0</v>
      </c>
      <c r="N73" s="7">
        <v>0.0</v>
      </c>
      <c r="O73" s="7">
        <v>0.0</v>
      </c>
    </row>
    <row r="74" ht="45.0" customHeight="1">
      <c r="A74" s="3" t="s">
        <v>858</v>
      </c>
      <c r="B74" s="10" t="s">
        <v>859</v>
      </c>
      <c r="C74" s="7" t="s">
        <v>862</v>
      </c>
      <c r="D74" s="7">
        <v>0.0</v>
      </c>
      <c r="E74" s="7">
        <v>0.0</v>
      </c>
      <c r="F74" s="7">
        <v>0.0</v>
      </c>
      <c r="G74" s="7" t="s">
        <v>376</v>
      </c>
      <c r="H74" s="7">
        <v>1.0</v>
      </c>
      <c r="I74" s="7">
        <v>-1000.0</v>
      </c>
      <c r="J74" s="7">
        <v>1000.0</v>
      </c>
      <c r="K74" s="7">
        <v>0.0</v>
      </c>
      <c r="L74" s="7">
        <v>0.0</v>
      </c>
      <c r="M74" s="7">
        <v>0.0</v>
      </c>
      <c r="N74" s="7">
        <v>0.0</v>
      </c>
      <c r="O74" s="7">
        <v>0.0</v>
      </c>
    </row>
    <row r="75" ht="45.0" customHeight="1">
      <c r="A75" s="3" t="s">
        <v>869</v>
      </c>
      <c r="B75" s="10" t="s">
        <v>871</v>
      </c>
      <c r="C75" s="7" t="s">
        <v>873</v>
      </c>
      <c r="D75" s="7">
        <v>0.0</v>
      </c>
      <c r="E75" s="7">
        <v>0.0</v>
      </c>
      <c r="F75" s="7">
        <v>0.0</v>
      </c>
      <c r="G75" s="7" t="s">
        <v>376</v>
      </c>
      <c r="H75" s="7">
        <v>1.0</v>
      </c>
      <c r="I75" s="7">
        <v>-1000.0</v>
      </c>
      <c r="J75" s="7">
        <v>1000.0</v>
      </c>
      <c r="K75" s="7">
        <v>0.0</v>
      </c>
      <c r="L75" s="7">
        <v>0.0</v>
      </c>
      <c r="M75" s="7">
        <v>0.0</v>
      </c>
      <c r="N75" s="7">
        <v>0.0</v>
      </c>
      <c r="O75" s="7">
        <v>0.0</v>
      </c>
    </row>
    <row r="76" ht="45.0" customHeight="1">
      <c r="A76" s="3" t="s">
        <v>881</v>
      </c>
      <c r="B76" s="10" t="s">
        <v>883</v>
      </c>
      <c r="C76" s="7" t="s">
        <v>885</v>
      </c>
      <c r="D76" s="7">
        <v>0.0</v>
      </c>
      <c r="E76" s="7">
        <v>0.0</v>
      </c>
      <c r="F76" s="7">
        <v>0.0</v>
      </c>
      <c r="G76" s="7" t="s">
        <v>376</v>
      </c>
      <c r="H76" s="7">
        <v>1.0</v>
      </c>
      <c r="I76" s="7">
        <v>-1000.0</v>
      </c>
      <c r="J76" s="7">
        <v>1000.0</v>
      </c>
      <c r="K76" s="7">
        <v>0.0</v>
      </c>
      <c r="L76" s="7">
        <v>0.0</v>
      </c>
      <c r="M76" s="7">
        <v>0.0</v>
      </c>
      <c r="N76" s="7">
        <v>0.0</v>
      </c>
      <c r="O76" s="7">
        <v>0.0</v>
      </c>
    </row>
    <row r="77" ht="45.0" customHeight="1">
      <c r="A77" s="3" t="s">
        <v>892</v>
      </c>
      <c r="B77" s="10" t="s">
        <v>895</v>
      </c>
      <c r="C77" s="7" t="s">
        <v>897</v>
      </c>
      <c r="D77" s="7">
        <v>0.0</v>
      </c>
      <c r="E77" s="7">
        <v>0.0</v>
      </c>
      <c r="F77" s="7">
        <v>0.0</v>
      </c>
      <c r="G77" s="7" t="s">
        <v>376</v>
      </c>
      <c r="H77" s="7">
        <v>1.0</v>
      </c>
      <c r="I77" s="7">
        <v>-1000.0</v>
      </c>
      <c r="J77" s="7">
        <v>1000.0</v>
      </c>
      <c r="K77" s="7">
        <v>0.0</v>
      </c>
      <c r="L77" s="7">
        <v>0.0</v>
      </c>
      <c r="M77" s="7">
        <v>0.0</v>
      </c>
      <c r="N77" s="7">
        <v>0.0</v>
      </c>
      <c r="O77" s="7">
        <v>0.0</v>
      </c>
    </row>
    <row r="78" ht="45.0" customHeight="1">
      <c r="A78" s="3" t="s">
        <v>911</v>
      </c>
      <c r="B78" s="10" t="s">
        <v>914</v>
      </c>
      <c r="C78" s="7" t="s">
        <v>915</v>
      </c>
      <c r="D78" s="7">
        <v>0.0</v>
      </c>
      <c r="E78" s="7">
        <v>0.0</v>
      </c>
      <c r="F78" s="7">
        <v>0.0</v>
      </c>
      <c r="G78" s="7" t="s">
        <v>376</v>
      </c>
      <c r="H78" s="7">
        <v>1.0</v>
      </c>
      <c r="I78" s="7">
        <v>-1000.0</v>
      </c>
      <c r="J78" s="7">
        <v>1000.0</v>
      </c>
      <c r="K78" s="7">
        <v>0.0</v>
      </c>
      <c r="L78" s="7">
        <v>0.0</v>
      </c>
      <c r="M78" s="7">
        <v>0.0</v>
      </c>
      <c r="N78" s="7">
        <v>0.0</v>
      </c>
      <c r="O78" s="7">
        <v>0.0</v>
      </c>
    </row>
    <row r="79" ht="45.0" customHeight="1">
      <c r="A79" s="3" t="s">
        <v>922</v>
      </c>
      <c r="B79" s="10" t="s">
        <v>925</v>
      </c>
      <c r="C79" s="7" t="s">
        <v>927</v>
      </c>
      <c r="D79" s="7">
        <v>0.0</v>
      </c>
      <c r="E79" s="7">
        <v>0.0</v>
      </c>
      <c r="F79" s="7">
        <v>0.0</v>
      </c>
      <c r="G79" s="7" t="s">
        <v>376</v>
      </c>
      <c r="H79" s="7">
        <v>1.0</v>
      </c>
      <c r="I79" s="7">
        <v>-1000.0</v>
      </c>
      <c r="J79" s="7">
        <v>1000.0</v>
      </c>
      <c r="K79" s="7">
        <v>0.0</v>
      </c>
      <c r="L79" s="7">
        <v>0.0</v>
      </c>
      <c r="M79" s="7">
        <v>0.0</v>
      </c>
      <c r="N79" s="7">
        <v>0.0</v>
      </c>
      <c r="O79" s="7">
        <v>0.0</v>
      </c>
    </row>
    <row r="80" ht="45.0" customHeight="1">
      <c r="A80" s="3" t="s">
        <v>932</v>
      </c>
      <c r="B80" s="10" t="s">
        <v>934</v>
      </c>
      <c r="C80" s="7" t="s">
        <v>936</v>
      </c>
      <c r="D80" s="7">
        <v>0.0</v>
      </c>
      <c r="E80" s="7">
        <v>0.0</v>
      </c>
      <c r="F80" s="7">
        <v>0.0</v>
      </c>
      <c r="G80" s="7" t="s">
        <v>376</v>
      </c>
      <c r="H80" s="7">
        <v>1.0</v>
      </c>
      <c r="I80" s="7">
        <v>-1000.0</v>
      </c>
      <c r="J80" s="7">
        <v>1000.0</v>
      </c>
      <c r="K80" s="7">
        <v>0.0</v>
      </c>
      <c r="L80" s="7">
        <v>0.0</v>
      </c>
      <c r="M80" s="7">
        <v>0.0</v>
      </c>
      <c r="N80" s="7">
        <v>0.0</v>
      </c>
      <c r="O80" s="7">
        <v>0.0</v>
      </c>
    </row>
    <row r="81" ht="45.0" customHeight="1">
      <c r="A81" s="3" t="s">
        <v>941</v>
      </c>
      <c r="B81" s="10" t="s">
        <v>944</v>
      </c>
      <c r="C81" s="7" t="s">
        <v>946</v>
      </c>
      <c r="D81" s="7">
        <v>0.0</v>
      </c>
      <c r="E81" s="7">
        <v>0.0</v>
      </c>
      <c r="F81" s="7">
        <v>0.0</v>
      </c>
      <c r="G81" s="7" t="s">
        <v>376</v>
      </c>
      <c r="H81" s="7">
        <v>1.0</v>
      </c>
      <c r="I81" s="7">
        <v>-1000.0</v>
      </c>
      <c r="J81" s="7">
        <v>1000.0</v>
      </c>
      <c r="K81" s="7">
        <v>0.0</v>
      </c>
      <c r="L81" s="7">
        <v>0.0</v>
      </c>
      <c r="M81" s="7">
        <v>0.0</v>
      </c>
      <c r="N81" s="7">
        <v>0.0</v>
      </c>
      <c r="O81" s="7">
        <v>0.0</v>
      </c>
    </row>
    <row r="82" ht="45.0" customHeight="1">
      <c r="A82" s="3" t="s">
        <v>952</v>
      </c>
      <c r="B82" s="10" t="s">
        <v>954</v>
      </c>
      <c r="C82" s="7" t="s">
        <v>955</v>
      </c>
      <c r="D82" s="7">
        <v>0.0</v>
      </c>
      <c r="E82" s="7">
        <v>0.0</v>
      </c>
      <c r="F82" s="7">
        <v>0.0</v>
      </c>
      <c r="G82" s="7" t="s">
        <v>376</v>
      </c>
      <c r="H82" s="7">
        <v>1.0</v>
      </c>
      <c r="I82" s="7">
        <v>-1000.0</v>
      </c>
      <c r="J82" s="7">
        <v>1000.0</v>
      </c>
      <c r="K82" s="7">
        <v>0.0</v>
      </c>
      <c r="L82" s="7">
        <v>0.0</v>
      </c>
      <c r="M82" s="7">
        <v>0.0</v>
      </c>
      <c r="N82" s="7">
        <v>0.0</v>
      </c>
      <c r="O82" s="7">
        <v>0.0</v>
      </c>
    </row>
    <row r="83" ht="45.0" customHeight="1">
      <c r="A83" s="3" t="s">
        <v>961</v>
      </c>
      <c r="B83" s="10" t="s">
        <v>962</v>
      </c>
      <c r="C83" s="7" t="s">
        <v>964</v>
      </c>
      <c r="D83" s="7">
        <v>0.0</v>
      </c>
      <c r="E83" s="7">
        <v>0.0</v>
      </c>
      <c r="F83" s="7">
        <v>0.0</v>
      </c>
      <c r="G83" s="7" t="s">
        <v>376</v>
      </c>
      <c r="H83" s="7">
        <v>1.0</v>
      </c>
      <c r="I83" s="7">
        <v>-1000.0</v>
      </c>
      <c r="J83" s="7">
        <v>1000.0</v>
      </c>
      <c r="K83" s="7">
        <v>0.0</v>
      </c>
      <c r="L83" s="7">
        <v>0.0</v>
      </c>
      <c r="M83" s="7">
        <v>0.0</v>
      </c>
      <c r="N83" s="7">
        <v>0.0</v>
      </c>
      <c r="O83" s="7">
        <v>0.0</v>
      </c>
    </row>
    <row r="84" ht="45.0" customHeight="1">
      <c r="A84" s="3" t="s">
        <v>970</v>
      </c>
      <c r="B84" s="10" t="s">
        <v>971</v>
      </c>
      <c r="C84" s="7" t="s">
        <v>973</v>
      </c>
      <c r="D84" s="7">
        <v>0.0</v>
      </c>
      <c r="E84" s="7">
        <v>0.0</v>
      </c>
      <c r="F84" s="7">
        <v>0.0</v>
      </c>
      <c r="G84" s="7" t="s">
        <v>376</v>
      </c>
      <c r="H84" s="7">
        <v>1.0</v>
      </c>
      <c r="I84" s="7">
        <v>-1000.0</v>
      </c>
      <c r="J84" s="7">
        <v>1000.0</v>
      </c>
      <c r="K84" s="7">
        <v>0.0</v>
      </c>
      <c r="L84" s="7">
        <v>0.0</v>
      </c>
      <c r="M84" s="7">
        <v>0.0</v>
      </c>
      <c r="N84" s="7">
        <v>0.0</v>
      </c>
      <c r="O84" s="7">
        <v>0.0</v>
      </c>
    </row>
    <row r="85" ht="45.0" customHeight="1">
      <c r="A85" s="3" t="s">
        <v>979</v>
      </c>
      <c r="B85" s="10" t="s">
        <v>982</v>
      </c>
      <c r="C85" s="7" t="s">
        <v>984</v>
      </c>
      <c r="D85" s="7">
        <v>0.0</v>
      </c>
      <c r="E85" s="7">
        <v>0.0</v>
      </c>
      <c r="F85" s="7">
        <v>0.0</v>
      </c>
      <c r="G85" s="7" t="s">
        <v>376</v>
      </c>
      <c r="H85" s="7">
        <v>1.0</v>
      </c>
      <c r="I85" s="7">
        <v>-1000.0</v>
      </c>
      <c r="J85" s="7">
        <v>1000.0</v>
      </c>
      <c r="K85" s="7">
        <v>0.0</v>
      </c>
      <c r="L85" s="7">
        <v>0.0</v>
      </c>
      <c r="M85" s="7">
        <v>0.0</v>
      </c>
      <c r="N85" s="7">
        <v>0.0</v>
      </c>
      <c r="O85" s="7">
        <v>0.0</v>
      </c>
    </row>
    <row r="86" ht="45.0" customHeight="1">
      <c r="A86" s="3" t="s">
        <v>991</v>
      </c>
      <c r="B86" s="10" t="s">
        <v>992</v>
      </c>
      <c r="C86" s="7" t="s">
        <v>996</v>
      </c>
      <c r="D86" s="7">
        <v>0.0</v>
      </c>
      <c r="E86" s="7">
        <v>0.0</v>
      </c>
      <c r="F86" s="7">
        <v>0.0</v>
      </c>
      <c r="G86" s="7" t="s">
        <v>376</v>
      </c>
      <c r="H86" s="7">
        <v>1.0</v>
      </c>
      <c r="I86" s="7">
        <v>-1000.0</v>
      </c>
      <c r="J86" s="7">
        <v>1000.0</v>
      </c>
      <c r="K86" s="7">
        <v>0.0</v>
      </c>
      <c r="L86" s="7">
        <v>0.0</v>
      </c>
      <c r="M86" s="7">
        <v>0.0</v>
      </c>
      <c r="N86" s="7">
        <v>0.0</v>
      </c>
      <c r="O86" s="7">
        <v>0.0</v>
      </c>
    </row>
    <row r="87" ht="45.0" customHeight="1">
      <c r="A87" s="3" t="s">
        <v>1004</v>
      </c>
      <c r="B87" s="10" t="s">
        <v>1005</v>
      </c>
      <c r="C87" s="7" t="s">
        <v>1007</v>
      </c>
      <c r="D87" s="7">
        <v>0.0</v>
      </c>
      <c r="E87" s="7">
        <v>0.0</v>
      </c>
      <c r="F87" s="7">
        <v>0.0</v>
      </c>
      <c r="G87" s="7" t="s">
        <v>376</v>
      </c>
      <c r="H87" s="7">
        <v>1.0</v>
      </c>
      <c r="I87" s="7">
        <v>-1000.0</v>
      </c>
      <c r="J87" s="7">
        <v>1000.0</v>
      </c>
      <c r="K87" s="7">
        <v>0.0</v>
      </c>
      <c r="L87" s="7">
        <v>0.0</v>
      </c>
      <c r="M87" s="7">
        <v>0.0</v>
      </c>
      <c r="N87" s="7">
        <v>0.0</v>
      </c>
      <c r="O87" s="7">
        <v>0.0</v>
      </c>
    </row>
    <row r="88" ht="45.0" customHeight="1">
      <c r="A88" s="3" t="s">
        <v>1015</v>
      </c>
      <c r="B88" s="10" t="s">
        <v>1017</v>
      </c>
      <c r="C88" s="7" t="s">
        <v>1019</v>
      </c>
      <c r="D88" s="7">
        <v>0.0</v>
      </c>
      <c r="E88" s="7">
        <v>0.0</v>
      </c>
      <c r="F88" s="7">
        <v>0.0</v>
      </c>
      <c r="G88" s="7" t="s">
        <v>376</v>
      </c>
      <c r="H88" s="7">
        <v>1.0</v>
      </c>
      <c r="I88" s="7">
        <v>-1000.0</v>
      </c>
      <c r="J88" s="7">
        <v>1000.0</v>
      </c>
      <c r="K88" s="7">
        <v>0.0</v>
      </c>
      <c r="L88" s="7">
        <v>0.0</v>
      </c>
      <c r="M88" s="7">
        <v>0.0</v>
      </c>
      <c r="N88" s="7">
        <v>0.0</v>
      </c>
      <c r="O88" s="7">
        <v>0.0</v>
      </c>
    </row>
    <row r="89" ht="45.0" customHeight="1">
      <c r="A89" s="3" t="s">
        <v>1026</v>
      </c>
      <c r="B89" s="10" t="s">
        <v>1029</v>
      </c>
      <c r="C89" s="7" t="s">
        <v>1031</v>
      </c>
      <c r="D89" s="7">
        <v>0.0</v>
      </c>
      <c r="E89" s="7">
        <v>0.0</v>
      </c>
      <c r="F89" s="7">
        <v>0.0</v>
      </c>
      <c r="G89" s="7" t="s">
        <v>376</v>
      </c>
      <c r="H89" s="7">
        <v>1.0</v>
      </c>
      <c r="I89" s="7">
        <v>-1000.0</v>
      </c>
      <c r="J89" s="7">
        <v>1000.0</v>
      </c>
      <c r="K89" s="7">
        <v>0.0</v>
      </c>
      <c r="L89" s="7">
        <v>0.0</v>
      </c>
      <c r="M89" s="7">
        <v>0.0</v>
      </c>
      <c r="N89" s="7">
        <v>0.0</v>
      </c>
      <c r="O89" s="7">
        <v>0.0</v>
      </c>
    </row>
    <row r="90" ht="45.0" customHeight="1">
      <c r="A90" s="3" t="s">
        <v>1039</v>
      </c>
      <c r="B90" s="10" t="s">
        <v>1041</v>
      </c>
      <c r="C90" s="7" t="s">
        <v>1044</v>
      </c>
      <c r="D90" s="7">
        <v>0.0</v>
      </c>
      <c r="E90" s="7">
        <v>0.0</v>
      </c>
      <c r="F90" s="7">
        <v>0.0</v>
      </c>
      <c r="G90" s="7" t="s">
        <v>376</v>
      </c>
      <c r="H90" s="7">
        <v>1.0</v>
      </c>
      <c r="I90" s="7">
        <v>-1000.0</v>
      </c>
      <c r="J90" s="7">
        <v>1000.0</v>
      </c>
      <c r="K90" s="7">
        <v>0.0</v>
      </c>
      <c r="L90" s="7">
        <v>0.0</v>
      </c>
      <c r="M90" s="7">
        <v>0.0</v>
      </c>
      <c r="N90" s="7">
        <v>0.0</v>
      </c>
      <c r="O90" s="7">
        <v>0.0</v>
      </c>
    </row>
    <row r="91" ht="45.0" customHeight="1">
      <c r="A91" s="3" t="s">
        <v>1048</v>
      </c>
      <c r="B91" s="10" t="s">
        <v>1053</v>
      </c>
      <c r="C91" s="7" t="s">
        <v>1054</v>
      </c>
      <c r="D91" s="7">
        <v>0.0</v>
      </c>
      <c r="E91" s="7">
        <v>0.0</v>
      </c>
      <c r="F91" s="7">
        <v>0.0</v>
      </c>
      <c r="G91" s="7" t="s">
        <v>376</v>
      </c>
      <c r="H91" s="7">
        <v>1.0</v>
      </c>
      <c r="I91" s="7">
        <v>-1000.0</v>
      </c>
      <c r="J91" s="7">
        <v>1000.0</v>
      </c>
      <c r="K91" s="7">
        <v>0.0</v>
      </c>
      <c r="L91" s="7">
        <v>0.0</v>
      </c>
      <c r="M91" s="7">
        <v>0.0</v>
      </c>
      <c r="N91" s="7">
        <v>0.0</v>
      </c>
      <c r="O91" s="7">
        <v>0.0</v>
      </c>
    </row>
    <row r="92" ht="45.0" customHeight="1">
      <c r="A92" s="3" t="s">
        <v>1060</v>
      </c>
      <c r="B92" s="10" t="s">
        <v>1062</v>
      </c>
      <c r="C92" s="7" t="s">
        <v>1065</v>
      </c>
      <c r="D92" s="7">
        <v>0.0</v>
      </c>
      <c r="E92" s="7">
        <v>0.0</v>
      </c>
      <c r="F92" s="7">
        <v>0.0</v>
      </c>
      <c r="G92" s="7" t="s">
        <v>376</v>
      </c>
      <c r="H92" s="7">
        <v>1.0</v>
      </c>
      <c r="I92" s="7">
        <v>-1000.0</v>
      </c>
      <c r="J92" s="7">
        <v>1000.0</v>
      </c>
      <c r="K92" s="7">
        <v>0.0</v>
      </c>
      <c r="L92" s="7">
        <v>0.0</v>
      </c>
      <c r="M92" s="7">
        <v>0.0</v>
      </c>
      <c r="N92" s="7">
        <v>0.0</v>
      </c>
      <c r="O92" s="7">
        <v>0.0</v>
      </c>
    </row>
    <row r="93" ht="45.0" customHeight="1">
      <c r="A93" s="3" t="s">
        <v>1075</v>
      </c>
      <c r="B93" s="10" t="s">
        <v>1079</v>
      </c>
      <c r="C93" s="7" t="s">
        <v>1080</v>
      </c>
      <c r="D93" s="7">
        <v>0.0</v>
      </c>
      <c r="E93" s="7">
        <v>0.0</v>
      </c>
      <c r="F93" s="7">
        <v>0.0</v>
      </c>
      <c r="G93" s="7" t="s">
        <v>376</v>
      </c>
      <c r="H93" s="7">
        <v>1.0</v>
      </c>
      <c r="I93" s="7">
        <v>-1000.0</v>
      </c>
      <c r="J93" s="7">
        <v>1000.0</v>
      </c>
      <c r="K93" s="7">
        <v>0.0</v>
      </c>
      <c r="L93" s="7">
        <v>0.0</v>
      </c>
      <c r="M93" s="7">
        <v>0.0</v>
      </c>
      <c r="N93" s="7">
        <v>0.0</v>
      </c>
      <c r="O93" s="7">
        <v>0.0</v>
      </c>
    </row>
    <row r="94" ht="45.0" customHeight="1">
      <c r="A94" s="3" t="s">
        <v>1089</v>
      </c>
      <c r="B94" s="10" t="s">
        <v>1090</v>
      </c>
      <c r="C94" s="7" t="s">
        <v>1092</v>
      </c>
      <c r="D94" s="7">
        <v>0.0</v>
      </c>
      <c r="E94" s="7">
        <v>0.0</v>
      </c>
      <c r="F94" s="7">
        <v>0.0</v>
      </c>
      <c r="G94" s="7" t="s">
        <v>376</v>
      </c>
      <c r="H94" s="7">
        <v>1.0</v>
      </c>
      <c r="I94" s="7">
        <v>-1000.0</v>
      </c>
      <c r="J94" s="7">
        <v>1000.0</v>
      </c>
      <c r="K94" s="7">
        <v>0.0</v>
      </c>
      <c r="L94" s="7">
        <v>0.0</v>
      </c>
      <c r="M94" s="7">
        <v>0.0</v>
      </c>
      <c r="N94" s="7">
        <v>0.0</v>
      </c>
      <c r="O94" s="7">
        <v>0.0</v>
      </c>
    </row>
    <row r="95" ht="45.0" customHeight="1">
      <c r="A95" s="3" t="s">
        <v>1099</v>
      </c>
      <c r="B95" s="10" t="s">
        <v>1101</v>
      </c>
      <c r="C95" s="7" t="s">
        <v>1103</v>
      </c>
      <c r="D95" s="7">
        <v>0.0</v>
      </c>
      <c r="E95" s="7">
        <v>0.0</v>
      </c>
      <c r="F95" s="7">
        <v>0.0</v>
      </c>
      <c r="G95" s="7" t="s">
        <v>376</v>
      </c>
      <c r="H95" s="7">
        <v>1.0</v>
      </c>
      <c r="I95" s="7">
        <v>-1000.0</v>
      </c>
      <c r="J95" s="7">
        <v>1000.0</v>
      </c>
      <c r="K95" s="7">
        <v>0.0</v>
      </c>
      <c r="L95" s="7">
        <v>0.0</v>
      </c>
      <c r="M95" s="7">
        <v>0.0</v>
      </c>
      <c r="N95" s="7">
        <v>0.0</v>
      </c>
      <c r="O95" s="7">
        <v>0.0</v>
      </c>
    </row>
    <row r="96" ht="45.0" customHeight="1">
      <c r="A96" s="3" t="s">
        <v>1112</v>
      </c>
      <c r="B96" s="10" t="s">
        <v>1113</v>
      </c>
      <c r="C96" s="7" t="s">
        <v>1116</v>
      </c>
      <c r="D96" s="7">
        <v>0.0</v>
      </c>
      <c r="E96" s="7">
        <v>0.0</v>
      </c>
      <c r="F96" s="7">
        <v>0.0</v>
      </c>
      <c r="G96" s="7" t="s">
        <v>376</v>
      </c>
      <c r="H96" s="7">
        <v>1.0</v>
      </c>
      <c r="I96" s="7">
        <v>-1000.0</v>
      </c>
      <c r="J96" s="7">
        <v>1000.0</v>
      </c>
      <c r="K96" s="7">
        <v>0.0</v>
      </c>
      <c r="L96" s="7">
        <v>0.0</v>
      </c>
      <c r="M96" s="7">
        <v>0.0</v>
      </c>
      <c r="N96" s="7">
        <v>0.0</v>
      </c>
      <c r="O96" s="7">
        <v>0.0</v>
      </c>
    </row>
    <row r="97" ht="45.0" customHeight="1">
      <c r="A97" s="3" t="s">
        <v>1118</v>
      </c>
      <c r="B97" s="10" t="s">
        <v>1119</v>
      </c>
      <c r="C97" s="7" t="s">
        <v>1122</v>
      </c>
      <c r="D97" s="7">
        <v>0.0</v>
      </c>
      <c r="E97" s="7">
        <v>0.0</v>
      </c>
      <c r="F97" s="7">
        <v>0.0</v>
      </c>
      <c r="G97" s="7" t="s">
        <v>376</v>
      </c>
      <c r="H97" s="7">
        <v>1.0</v>
      </c>
      <c r="I97" s="7">
        <v>-1000.0</v>
      </c>
      <c r="J97" s="7">
        <v>1000.0</v>
      </c>
      <c r="K97" s="7">
        <v>0.0</v>
      </c>
      <c r="L97" s="7">
        <v>0.0</v>
      </c>
      <c r="M97" s="7">
        <v>0.0</v>
      </c>
      <c r="N97" s="7">
        <v>0.0</v>
      </c>
      <c r="O97" s="7">
        <v>0.0</v>
      </c>
    </row>
    <row r="98" ht="45.0" customHeight="1">
      <c r="A98" s="3" t="s">
        <v>1128</v>
      </c>
      <c r="B98" s="10" t="s">
        <v>1131</v>
      </c>
      <c r="C98" s="7" t="s">
        <v>1132</v>
      </c>
      <c r="D98" s="7">
        <v>0.0</v>
      </c>
      <c r="E98" s="7">
        <v>0.0</v>
      </c>
      <c r="F98" s="7">
        <v>0.0</v>
      </c>
      <c r="G98" s="7" t="s">
        <v>376</v>
      </c>
      <c r="H98" s="7">
        <v>1.0</v>
      </c>
      <c r="I98" s="7">
        <v>-1000.0</v>
      </c>
      <c r="J98" s="7">
        <v>1000.0</v>
      </c>
      <c r="K98" s="7">
        <v>0.0</v>
      </c>
      <c r="L98" s="7">
        <v>0.0</v>
      </c>
      <c r="M98" s="7">
        <v>0.0</v>
      </c>
      <c r="N98" s="7">
        <v>0.0</v>
      </c>
      <c r="O98" s="7">
        <v>0.0</v>
      </c>
    </row>
    <row r="99" ht="45.0" customHeight="1">
      <c r="A99" s="3" t="s">
        <v>1139</v>
      </c>
      <c r="B99" s="10" t="s">
        <v>1141</v>
      </c>
      <c r="C99" s="7" t="s">
        <v>1143</v>
      </c>
      <c r="D99" s="7">
        <v>0.0</v>
      </c>
      <c r="E99" s="7">
        <v>0.0</v>
      </c>
      <c r="F99" s="7">
        <v>0.0</v>
      </c>
      <c r="G99" s="7" t="s">
        <v>376</v>
      </c>
      <c r="H99" s="7">
        <v>1.0</v>
      </c>
      <c r="I99" s="7">
        <v>-1000.0</v>
      </c>
      <c r="J99" s="7">
        <v>1000.0</v>
      </c>
      <c r="K99" s="7">
        <v>0.0</v>
      </c>
      <c r="L99" s="7">
        <v>0.0</v>
      </c>
      <c r="M99" s="7">
        <v>0.0</v>
      </c>
      <c r="N99" s="7">
        <v>0.0</v>
      </c>
      <c r="O99" s="7">
        <v>0.0</v>
      </c>
    </row>
    <row r="100" ht="45.0" customHeight="1">
      <c r="A100" s="3" t="s">
        <v>1149</v>
      </c>
      <c r="B100" s="10" t="s">
        <v>1153</v>
      </c>
      <c r="C100" s="7" t="s">
        <v>1154</v>
      </c>
      <c r="D100" s="7">
        <v>0.0</v>
      </c>
      <c r="E100" s="7">
        <v>0.0</v>
      </c>
      <c r="F100" s="7">
        <v>0.0</v>
      </c>
      <c r="G100" s="7" t="s">
        <v>376</v>
      </c>
      <c r="H100" s="7">
        <v>1.0</v>
      </c>
      <c r="I100" s="7">
        <v>-1000.0</v>
      </c>
      <c r="J100" s="7">
        <v>1000.0</v>
      </c>
      <c r="K100" s="7">
        <v>0.0</v>
      </c>
      <c r="L100" s="7">
        <v>0.0</v>
      </c>
      <c r="M100" s="7">
        <v>0.0</v>
      </c>
      <c r="N100" s="7">
        <v>0.0</v>
      </c>
      <c r="O100" s="7">
        <v>0.0</v>
      </c>
    </row>
    <row r="101" ht="45.0" customHeight="1">
      <c r="A101" s="3" t="s">
        <v>1162</v>
      </c>
      <c r="B101" s="10" t="s">
        <v>1164</v>
      </c>
      <c r="C101" s="7" t="s">
        <v>1166</v>
      </c>
      <c r="D101" s="7">
        <v>0.0</v>
      </c>
      <c r="E101" s="7">
        <v>0.0</v>
      </c>
      <c r="F101" s="7">
        <v>0.0</v>
      </c>
      <c r="G101" s="7" t="s">
        <v>376</v>
      </c>
      <c r="H101" s="7">
        <v>1.0</v>
      </c>
      <c r="I101" s="7">
        <v>-1000.0</v>
      </c>
      <c r="J101" s="7">
        <v>1000.0</v>
      </c>
      <c r="K101" s="7">
        <v>0.0</v>
      </c>
      <c r="L101" s="7">
        <v>0.0</v>
      </c>
      <c r="M101" s="7">
        <v>0.0</v>
      </c>
      <c r="N101" s="7">
        <v>0.0</v>
      </c>
      <c r="O101" s="7">
        <v>0.0</v>
      </c>
    </row>
    <row r="102" ht="45.0" customHeight="1">
      <c r="A102" s="3" t="s">
        <v>1174</v>
      </c>
      <c r="B102" s="10" t="s">
        <v>1177</v>
      </c>
      <c r="C102" s="7" t="s">
        <v>1179</v>
      </c>
      <c r="D102" s="7">
        <v>0.0</v>
      </c>
      <c r="E102" s="7">
        <v>0.0</v>
      </c>
      <c r="F102" s="7">
        <v>0.0</v>
      </c>
      <c r="G102" s="7" t="s">
        <v>376</v>
      </c>
      <c r="H102" s="7">
        <v>1.0</v>
      </c>
      <c r="I102" s="7">
        <v>-1000.0</v>
      </c>
      <c r="J102" s="7">
        <v>1000.0</v>
      </c>
      <c r="K102" s="7">
        <v>0.0</v>
      </c>
      <c r="L102" s="7">
        <v>0.0</v>
      </c>
      <c r="M102" s="7">
        <v>0.0</v>
      </c>
      <c r="N102" s="7">
        <v>0.0</v>
      </c>
      <c r="O102" s="7">
        <v>0.0</v>
      </c>
    </row>
    <row r="103" ht="45.0" customHeight="1">
      <c r="A103" s="3" t="s">
        <v>1186</v>
      </c>
      <c r="B103" s="10" t="s">
        <v>1190</v>
      </c>
      <c r="C103" s="7" t="s">
        <v>1192</v>
      </c>
      <c r="D103" s="7">
        <v>0.0</v>
      </c>
      <c r="E103" s="7">
        <v>0.0</v>
      </c>
      <c r="F103" s="7">
        <v>0.0</v>
      </c>
      <c r="G103" s="7" t="s">
        <v>376</v>
      </c>
      <c r="H103" s="7">
        <v>1.0</v>
      </c>
      <c r="I103" s="7">
        <v>-1000.0</v>
      </c>
      <c r="J103" s="7">
        <v>1000.0</v>
      </c>
      <c r="K103" s="7">
        <v>0.0</v>
      </c>
      <c r="L103" s="7">
        <v>0.0</v>
      </c>
      <c r="M103" s="7">
        <v>0.0</v>
      </c>
      <c r="N103" s="7">
        <v>0.0</v>
      </c>
      <c r="O103" s="7">
        <v>0.0</v>
      </c>
    </row>
    <row r="104" ht="45.0" customHeight="1">
      <c r="A104" s="3" t="s">
        <v>1200</v>
      </c>
      <c r="B104" s="10" t="s">
        <v>1201</v>
      </c>
      <c r="C104" s="7" t="s">
        <v>1203</v>
      </c>
      <c r="D104" s="7">
        <v>0.0</v>
      </c>
      <c r="E104" s="7">
        <v>0.0</v>
      </c>
      <c r="F104" s="7">
        <v>0.0</v>
      </c>
      <c r="G104" s="7" t="s">
        <v>376</v>
      </c>
      <c r="H104" s="7">
        <v>1.0</v>
      </c>
      <c r="I104" s="7">
        <v>-1000.0</v>
      </c>
      <c r="J104" s="7">
        <v>1000.0</v>
      </c>
      <c r="K104" s="7">
        <v>0.0</v>
      </c>
      <c r="L104" s="7">
        <v>0.0</v>
      </c>
      <c r="M104" s="7">
        <v>0.0</v>
      </c>
      <c r="N104" s="7">
        <v>0.0</v>
      </c>
      <c r="O104" s="7">
        <v>0.0</v>
      </c>
    </row>
    <row r="105" ht="45.0" customHeight="1">
      <c r="A105" s="3" t="s">
        <v>1210</v>
      </c>
      <c r="B105" s="10" t="s">
        <v>1212</v>
      </c>
      <c r="C105" s="7" t="s">
        <v>1215</v>
      </c>
      <c r="D105" s="7">
        <v>0.0</v>
      </c>
      <c r="E105" s="7">
        <v>0.0</v>
      </c>
      <c r="F105" s="7">
        <v>0.0</v>
      </c>
      <c r="G105" s="7" t="s">
        <v>376</v>
      </c>
      <c r="H105" s="7">
        <v>1.0</v>
      </c>
      <c r="I105" s="7">
        <v>-1000.0</v>
      </c>
      <c r="J105" s="7">
        <v>1000.0</v>
      </c>
      <c r="K105" s="7">
        <v>0.0</v>
      </c>
      <c r="L105" s="7">
        <v>0.0</v>
      </c>
      <c r="M105" s="7">
        <v>0.0</v>
      </c>
      <c r="N105" s="7">
        <v>0.0</v>
      </c>
      <c r="O105" s="7">
        <v>0.0</v>
      </c>
    </row>
    <row r="106" ht="45.0" customHeight="1">
      <c r="A106" s="3" t="s">
        <v>1222</v>
      </c>
      <c r="B106" s="10" t="s">
        <v>1224</v>
      </c>
      <c r="C106" s="7" t="s">
        <v>1227</v>
      </c>
      <c r="D106" s="7">
        <v>0.0</v>
      </c>
      <c r="E106" s="7">
        <v>0.0</v>
      </c>
      <c r="F106" s="7">
        <v>0.0</v>
      </c>
      <c r="G106" s="7" t="s">
        <v>376</v>
      </c>
      <c r="H106" s="7">
        <v>1.0</v>
      </c>
      <c r="I106" s="7">
        <v>-1000.0</v>
      </c>
      <c r="J106" s="7">
        <v>1000.0</v>
      </c>
      <c r="K106" s="7">
        <v>0.0</v>
      </c>
      <c r="L106" s="7">
        <v>0.0</v>
      </c>
      <c r="M106" s="7">
        <v>0.0</v>
      </c>
      <c r="N106" s="7">
        <v>0.0</v>
      </c>
      <c r="O106" s="7">
        <v>0.0</v>
      </c>
    </row>
    <row r="107" ht="45.0" customHeight="1">
      <c r="A107" s="3" t="s">
        <v>1232</v>
      </c>
      <c r="B107" s="10" t="s">
        <v>1233</v>
      </c>
      <c r="C107" s="7" t="s">
        <v>1235</v>
      </c>
      <c r="D107" s="7">
        <v>0.0</v>
      </c>
      <c r="E107" s="7">
        <v>0.0</v>
      </c>
      <c r="F107" s="7">
        <v>0.0</v>
      </c>
      <c r="G107" s="7" t="s">
        <v>376</v>
      </c>
      <c r="H107" s="7">
        <v>1.0</v>
      </c>
      <c r="I107" s="7">
        <v>-1000.0</v>
      </c>
      <c r="J107" s="7">
        <v>1000.0</v>
      </c>
      <c r="K107" s="7">
        <v>0.0</v>
      </c>
      <c r="L107" s="7">
        <v>0.0</v>
      </c>
      <c r="M107" s="7">
        <v>0.0</v>
      </c>
      <c r="N107" s="7">
        <v>0.0</v>
      </c>
      <c r="O107" s="7">
        <v>0.0</v>
      </c>
    </row>
    <row r="108" ht="45.0" customHeight="1">
      <c r="A108" s="3" t="s">
        <v>1242</v>
      </c>
      <c r="B108" s="10" t="s">
        <v>1244</v>
      </c>
      <c r="C108" s="7" t="s">
        <v>1246</v>
      </c>
      <c r="D108" s="7">
        <v>0.0</v>
      </c>
      <c r="E108" s="7">
        <v>0.0</v>
      </c>
      <c r="F108" s="7">
        <v>0.0</v>
      </c>
      <c r="G108" s="7" t="s">
        <v>376</v>
      </c>
      <c r="H108" s="7">
        <v>1.0</v>
      </c>
      <c r="I108" s="7">
        <v>-1000.0</v>
      </c>
      <c r="J108" s="7">
        <v>1000.0</v>
      </c>
      <c r="K108" s="7">
        <v>0.0</v>
      </c>
      <c r="L108" s="7">
        <v>0.0</v>
      </c>
      <c r="M108" s="7">
        <v>0.0</v>
      </c>
      <c r="N108" s="7">
        <v>0.0</v>
      </c>
      <c r="O108" s="7">
        <v>0.0</v>
      </c>
    </row>
    <row r="109" ht="45.0" customHeight="1">
      <c r="A109" s="3" t="s">
        <v>1252</v>
      </c>
      <c r="B109" s="10" t="s">
        <v>1255</v>
      </c>
      <c r="C109" s="7" t="s">
        <v>1256</v>
      </c>
      <c r="D109" s="7">
        <v>0.0</v>
      </c>
      <c r="E109" s="7">
        <v>0.0</v>
      </c>
      <c r="F109" s="7">
        <v>0.0</v>
      </c>
      <c r="G109" s="7" t="s">
        <v>376</v>
      </c>
      <c r="H109" s="7">
        <v>1.0</v>
      </c>
      <c r="I109" s="7">
        <v>-1000.0</v>
      </c>
      <c r="J109" s="7">
        <v>1000.0</v>
      </c>
      <c r="K109" s="7">
        <v>0.0</v>
      </c>
      <c r="L109" s="7">
        <v>0.0</v>
      </c>
      <c r="M109" s="7">
        <v>0.0</v>
      </c>
      <c r="N109" s="7">
        <v>0.0</v>
      </c>
      <c r="O109" s="7">
        <v>0.0</v>
      </c>
    </row>
    <row r="110" ht="45.0" customHeight="1">
      <c r="A110" s="3" t="s">
        <v>1264</v>
      </c>
      <c r="B110" s="10" t="s">
        <v>1265</v>
      </c>
      <c r="C110" s="7" t="s">
        <v>1268</v>
      </c>
      <c r="D110" s="7">
        <v>0.0</v>
      </c>
      <c r="E110" s="7">
        <v>0.0</v>
      </c>
      <c r="F110" s="7">
        <v>0.0</v>
      </c>
      <c r="G110" s="7" t="s">
        <v>376</v>
      </c>
      <c r="H110" s="7">
        <v>1.0</v>
      </c>
      <c r="I110" s="7">
        <v>-1000.0</v>
      </c>
      <c r="J110" s="7">
        <v>1000.0</v>
      </c>
      <c r="K110" s="7">
        <v>0.0</v>
      </c>
      <c r="L110" s="7">
        <v>0.0</v>
      </c>
      <c r="M110" s="7">
        <v>0.0</v>
      </c>
      <c r="N110" s="7">
        <v>0.0</v>
      </c>
      <c r="O110" s="7">
        <v>0.0</v>
      </c>
    </row>
    <row r="111" ht="45.0" customHeight="1">
      <c r="A111" s="3" t="s">
        <v>1273</v>
      </c>
      <c r="B111" s="10" t="s">
        <v>1275</v>
      </c>
      <c r="C111" s="7" t="s">
        <v>1278</v>
      </c>
      <c r="D111" s="7">
        <v>0.0</v>
      </c>
      <c r="E111" s="7">
        <v>0.0</v>
      </c>
      <c r="F111" s="7">
        <v>0.0</v>
      </c>
      <c r="G111" s="7" t="s">
        <v>376</v>
      </c>
      <c r="H111" s="7">
        <v>1.0</v>
      </c>
      <c r="I111" s="7">
        <v>-1000.0</v>
      </c>
      <c r="J111" s="7">
        <v>1000.0</v>
      </c>
      <c r="K111" s="7">
        <v>0.0</v>
      </c>
      <c r="L111" s="7">
        <v>0.0</v>
      </c>
      <c r="M111" s="7">
        <v>0.0</v>
      </c>
      <c r="N111" s="7">
        <v>0.0</v>
      </c>
      <c r="O111" s="7">
        <v>0.0</v>
      </c>
    </row>
    <row r="112" ht="45.0" customHeight="1">
      <c r="A112" s="3" t="s">
        <v>1287</v>
      </c>
      <c r="B112" s="10" t="s">
        <v>1290</v>
      </c>
      <c r="C112" s="7" t="s">
        <v>1291</v>
      </c>
      <c r="D112" s="7">
        <v>0.0</v>
      </c>
      <c r="E112" s="7">
        <v>0.0</v>
      </c>
      <c r="F112" s="7">
        <v>0.0</v>
      </c>
      <c r="G112" s="7" t="s">
        <v>376</v>
      </c>
      <c r="H112" s="7">
        <v>1.0</v>
      </c>
      <c r="I112" s="7">
        <v>-1000.0</v>
      </c>
      <c r="J112" s="7">
        <v>1000.0</v>
      </c>
      <c r="K112" s="7">
        <v>0.0</v>
      </c>
      <c r="L112" s="7">
        <v>0.0</v>
      </c>
      <c r="M112" s="7">
        <v>0.0</v>
      </c>
      <c r="N112" s="7">
        <v>0.0</v>
      </c>
      <c r="O112" s="7">
        <v>0.0</v>
      </c>
    </row>
    <row r="113" ht="45.0" customHeight="1">
      <c r="A113" s="3" t="s">
        <v>1297</v>
      </c>
      <c r="B113" s="10" t="s">
        <v>1299</v>
      </c>
      <c r="C113" s="7" t="s">
        <v>1302</v>
      </c>
      <c r="D113" s="7">
        <v>0.0</v>
      </c>
      <c r="E113" s="7">
        <v>0.0</v>
      </c>
      <c r="F113" s="7">
        <v>0.0</v>
      </c>
      <c r="G113" s="7" t="s">
        <v>376</v>
      </c>
      <c r="H113" s="7">
        <v>1.0</v>
      </c>
      <c r="I113" s="7">
        <v>-1000.0</v>
      </c>
      <c r="J113" s="7">
        <v>1000.0</v>
      </c>
      <c r="K113" s="7">
        <v>0.0</v>
      </c>
      <c r="L113" s="7">
        <v>0.0</v>
      </c>
      <c r="M113" s="7">
        <v>0.0</v>
      </c>
      <c r="N113" s="7">
        <v>0.0</v>
      </c>
      <c r="O113" s="7">
        <v>0.0</v>
      </c>
    </row>
    <row r="114" ht="45.0" customHeight="1">
      <c r="A114" s="3" t="s">
        <v>1307</v>
      </c>
      <c r="B114" s="10" t="s">
        <v>1311</v>
      </c>
      <c r="C114" s="7" t="s">
        <v>1312</v>
      </c>
      <c r="D114" s="7">
        <v>0.0</v>
      </c>
      <c r="E114" s="7">
        <v>0.0</v>
      </c>
      <c r="F114" s="7">
        <v>0.0</v>
      </c>
      <c r="G114" s="7" t="s">
        <v>376</v>
      </c>
      <c r="H114" s="7">
        <v>1.0</v>
      </c>
      <c r="I114" s="7">
        <v>-1000.0</v>
      </c>
      <c r="J114" s="7">
        <v>1000.0</v>
      </c>
      <c r="K114" s="7">
        <v>0.0</v>
      </c>
      <c r="L114" s="7">
        <v>0.0</v>
      </c>
      <c r="M114" s="7">
        <v>0.0</v>
      </c>
      <c r="N114" s="7">
        <v>0.0</v>
      </c>
      <c r="O114" s="7">
        <v>0.0</v>
      </c>
    </row>
    <row r="115" ht="45.0" customHeight="1">
      <c r="A115" s="3" t="s">
        <v>1318</v>
      </c>
      <c r="B115" s="10" t="s">
        <v>1320</v>
      </c>
      <c r="C115" s="7" t="s">
        <v>1323</v>
      </c>
      <c r="D115" s="7">
        <v>0.0</v>
      </c>
      <c r="E115" s="7">
        <v>0.0</v>
      </c>
      <c r="F115" s="7">
        <v>0.0</v>
      </c>
      <c r="G115" s="7" t="s">
        <v>376</v>
      </c>
      <c r="H115" s="7">
        <v>1.0</v>
      </c>
      <c r="I115" s="7">
        <v>-1000.0</v>
      </c>
      <c r="J115" s="7">
        <v>1000.0</v>
      </c>
      <c r="K115" s="7">
        <v>0.0</v>
      </c>
      <c r="L115" s="7">
        <v>0.0</v>
      </c>
      <c r="M115" s="7">
        <v>0.0</v>
      </c>
      <c r="N115" s="7">
        <v>0.0</v>
      </c>
      <c r="O115" s="7">
        <v>0.0</v>
      </c>
    </row>
    <row r="116" ht="45.0" customHeight="1">
      <c r="A116" s="3" t="s">
        <v>1329</v>
      </c>
      <c r="B116" s="10" t="s">
        <v>1331</v>
      </c>
      <c r="C116" s="7" t="s">
        <v>1334</v>
      </c>
      <c r="D116" s="7">
        <v>0.0</v>
      </c>
      <c r="E116" s="7">
        <v>0.0</v>
      </c>
      <c r="F116" s="7">
        <v>0.0</v>
      </c>
      <c r="G116" s="7" t="s">
        <v>376</v>
      </c>
      <c r="H116" s="7">
        <v>1.0</v>
      </c>
      <c r="I116" s="7">
        <v>-1000.0</v>
      </c>
      <c r="J116" s="7">
        <v>1000.0</v>
      </c>
      <c r="K116" s="7">
        <v>0.0</v>
      </c>
      <c r="L116" s="7">
        <v>0.0</v>
      </c>
      <c r="M116" s="7">
        <v>0.0</v>
      </c>
      <c r="N116" s="7">
        <v>0.0</v>
      </c>
      <c r="O116" s="7">
        <v>0.0</v>
      </c>
    </row>
    <row r="117" ht="45.0" customHeight="1">
      <c r="A117" s="3" t="s">
        <v>1339</v>
      </c>
      <c r="B117" s="10" t="s">
        <v>1342</v>
      </c>
      <c r="C117" s="7" t="s">
        <v>1344</v>
      </c>
      <c r="D117" s="7">
        <v>0.0</v>
      </c>
      <c r="E117" s="7">
        <v>0.0</v>
      </c>
      <c r="F117" s="7">
        <v>0.0</v>
      </c>
      <c r="G117" s="7" t="s">
        <v>376</v>
      </c>
      <c r="H117" s="7">
        <v>1.0</v>
      </c>
      <c r="I117" s="7">
        <v>-1000.0</v>
      </c>
      <c r="J117" s="7">
        <v>1000.0</v>
      </c>
      <c r="K117" s="7">
        <v>0.0</v>
      </c>
      <c r="L117" s="7">
        <v>0.0</v>
      </c>
      <c r="M117" s="7">
        <v>0.0</v>
      </c>
      <c r="N117" s="7">
        <v>0.0</v>
      </c>
      <c r="O117" s="7">
        <v>0.0</v>
      </c>
    </row>
    <row r="118" ht="45.0" customHeight="1">
      <c r="A118" s="3" t="s">
        <v>1352</v>
      </c>
      <c r="B118" s="10" t="s">
        <v>1354</v>
      </c>
      <c r="C118" s="7" t="s">
        <v>1355</v>
      </c>
      <c r="D118" s="7">
        <v>0.0</v>
      </c>
      <c r="E118" s="7">
        <v>0.0</v>
      </c>
      <c r="F118" s="7">
        <v>0.0</v>
      </c>
      <c r="G118" s="7" t="s">
        <v>376</v>
      </c>
      <c r="H118" s="7">
        <v>1.0</v>
      </c>
      <c r="I118" s="7">
        <v>-1000.0</v>
      </c>
      <c r="J118" s="7">
        <v>1000.0</v>
      </c>
      <c r="K118" s="7">
        <v>0.0</v>
      </c>
      <c r="L118" s="7">
        <v>0.0</v>
      </c>
      <c r="M118" s="7">
        <v>0.0</v>
      </c>
      <c r="N118" s="7">
        <v>0.0</v>
      </c>
      <c r="O118" s="7">
        <v>0.0</v>
      </c>
    </row>
    <row r="119" ht="45.0" customHeight="1">
      <c r="A119" s="3" t="s">
        <v>1362</v>
      </c>
      <c r="B119" s="10" t="s">
        <v>1365</v>
      </c>
      <c r="C119" s="7" t="s">
        <v>1367</v>
      </c>
      <c r="D119" s="7">
        <v>0.0</v>
      </c>
      <c r="E119" s="7">
        <v>0.0</v>
      </c>
      <c r="F119" s="7">
        <v>0.0</v>
      </c>
      <c r="G119" s="7" t="s">
        <v>376</v>
      </c>
      <c r="H119" s="7">
        <v>1.0</v>
      </c>
      <c r="I119" s="7">
        <v>-1000.0</v>
      </c>
      <c r="J119" s="7">
        <v>1000.0</v>
      </c>
      <c r="K119" s="7">
        <v>0.0</v>
      </c>
      <c r="L119" s="7">
        <v>0.0</v>
      </c>
      <c r="M119" s="7">
        <v>0.0</v>
      </c>
      <c r="N119" s="7">
        <v>0.0</v>
      </c>
      <c r="O119" s="7">
        <v>0.0</v>
      </c>
    </row>
    <row r="120" ht="45.0" customHeight="1">
      <c r="A120" s="3" t="s">
        <v>1374</v>
      </c>
      <c r="B120" s="10" t="s">
        <v>1376</v>
      </c>
      <c r="C120" s="7" t="s">
        <v>1378</v>
      </c>
      <c r="D120" s="7">
        <v>0.0</v>
      </c>
      <c r="E120" s="7">
        <v>0.0</v>
      </c>
      <c r="F120" s="7">
        <v>0.0</v>
      </c>
      <c r="G120" s="7" t="s">
        <v>376</v>
      </c>
      <c r="H120" s="7">
        <v>1.0</v>
      </c>
      <c r="I120" s="7">
        <v>-1000.0</v>
      </c>
      <c r="J120" s="7">
        <v>1000.0</v>
      </c>
      <c r="K120" s="7">
        <v>0.0</v>
      </c>
      <c r="L120" s="7">
        <v>0.0</v>
      </c>
      <c r="M120" s="7">
        <v>0.0</v>
      </c>
      <c r="N120" s="7">
        <v>0.0</v>
      </c>
      <c r="O120" s="7">
        <v>0.0</v>
      </c>
    </row>
    <row r="121" ht="45.0" customHeight="1">
      <c r="A121" s="3" t="s">
        <v>1386</v>
      </c>
      <c r="B121" s="10" t="s">
        <v>1387</v>
      </c>
      <c r="C121" s="7" t="s">
        <v>1389</v>
      </c>
      <c r="D121" s="7">
        <v>0.0</v>
      </c>
      <c r="E121" s="7">
        <v>0.0</v>
      </c>
      <c r="F121" s="7">
        <v>0.0</v>
      </c>
      <c r="G121" s="7" t="s">
        <v>376</v>
      </c>
      <c r="H121" s="7">
        <v>1.0</v>
      </c>
      <c r="I121" s="7">
        <v>-1000.0</v>
      </c>
      <c r="J121" s="7">
        <v>1000.0</v>
      </c>
      <c r="K121" s="7">
        <v>0.0</v>
      </c>
      <c r="L121" s="7">
        <v>0.0</v>
      </c>
      <c r="M121" s="7">
        <v>0.0</v>
      </c>
      <c r="N121" s="7">
        <v>0.0</v>
      </c>
      <c r="O121" s="7">
        <v>0.0</v>
      </c>
    </row>
    <row r="122" ht="45.0" customHeight="1">
      <c r="A122" s="3" t="s">
        <v>1395</v>
      </c>
      <c r="B122" s="10" t="s">
        <v>1397</v>
      </c>
      <c r="C122" s="7" t="s">
        <v>1399</v>
      </c>
      <c r="D122" s="7">
        <v>0.0</v>
      </c>
      <c r="E122" s="7">
        <v>0.0</v>
      </c>
      <c r="F122" s="7">
        <v>0.0</v>
      </c>
      <c r="G122" s="7" t="s">
        <v>376</v>
      </c>
      <c r="H122" s="7">
        <v>1.0</v>
      </c>
      <c r="I122" s="7">
        <v>-1000.0</v>
      </c>
      <c r="J122" s="7">
        <v>1000.0</v>
      </c>
      <c r="K122" s="7">
        <v>0.0</v>
      </c>
      <c r="L122" s="7">
        <v>0.0</v>
      </c>
      <c r="M122" s="7">
        <v>0.0</v>
      </c>
      <c r="N122" s="7">
        <v>0.0</v>
      </c>
      <c r="O122" s="7">
        <v>0.0</v>
      </c>
    </row>
    <row r="123" ht="45.0" customHeight="1">
      <c r="A123" s="3" t="s">
        <v>1405</v>
      </c>
      <c r="B123" s="10" t="s">
        <v>1407</v>
      </c>
      <c r="C123" s="7" t="s">
        <v>1411</v>
      </c>
      <c r="D123" s="7">
        <v>0.0</v>
      </c>
      <c r="E123" s="7">
        <v>0.0</v>
      </c>
      <c r="F123" s="7">
        <v>0.0</v>
      </c>
      <c r="G123" s="7" t="s">
        <v>376</v>
      </c>
      <c r="H123" s="7">
        <v>1.0</v>
      </c>
      <c r="I123" s="7">
        <v>-1000.0</v>
      </c>
      <c r="J123" s="7">
        <v>1000.0</v>
      </c>
      <c r="K123" s="7">
        <v>0.0</v>
      </c>
      <c r="L123" s="7">
        <v>0.0</v>
      </c>
      <c r="M123" s="7">
        <v>0.0</v>
      </c>
      <c r="N123" s="7">
        <v>0.0</v>
      </c>
      <c r="O123" s="7">
        <v>0.0</v>
      </c>
    </row>
    <row r="124" ht="45.0" customHeight="1">
      <c r="A124" s="3" t="s">
        <v>1419</v>
      </c>
      <c r="B124" s="10" t="s">
        <v>1422</v>
      </c>
      <c r="C124" s="7" t="s">
        <v>1424</v>
      </c>
      <c r="D124" s="7">
        <v>0.0</v>
      </c>
      <c r="E124" s="7">
        <v>0.0</v>
      </c>
      <c r="F124" s="7">
        <v>0.0</v>
      </c>
      <c r="G124" s="7" t="s">
        <v>376</v>
      </c>
      <c r="H124" s="7">
        <v>1.0</v>
      </c>
      <c r="I124" s="7">
        <v>-1000.0</v>
      </c>
      <c r="J124" s="7">
        <v>1000.0</v>
      </c>
      <c r="K124" s="7">
        <v>0.0</v>
      </c>
      <c r="L124" s="7">
        <v>0.0</v>
      </c>
      <c r="M124" s="7">
        <v>0.0</v>
      </c>
      <c r="N124" s="7">
        <v>0.0</v>
      </c>
      <c r="O124" s="7">
        <v>0.0</v>
      </c>
    </row>
    <row r="125" ht="45.0" customHeight="1">
      <c r="A125" s="3" t="s">
        <v>1428</v>
      </c>
      <c r="B125" s="10" t="s">
        <v>1429</v>
      </c>
      <c r="C125" s="7" t="s">
        <v>1430</v>
      </c>
      <c r="D125" s="7">
        <v>0.0</v>
      </c>
      <c r="E125" s="7">
        <v>0.0</v>
      </c>
      <c r="F125" s="7">
        <v>0.0</v>
      </c>
      <c r="G125" s="7" t="s">
        <v>376</v>
      </c>
      <c r="H125" s="7">
        <v>1.0</v>
      </c>
      <c r="I125" s="7">
        <v>-1000.0</v>
      </c>
      <c r="J125" s="7">
        <v>1000.0</v>
      </c>
      <c r="K125" s="7">
        <v>0.0</v>
      </c>
      <c r="L125" s="7">
        <v>0.0</v>
      </c>
      <c r="M125" s="7">
        <v>0.0</v>
      </c>
      <c r="N125" s="7">
        <v>0.0</v>
      </c>
      <c r="O125" s="7">
        <v>0.0</v>
      </c>
    </row>
    <row r="126" ht="45.0" customHeight="1">
      <c r="A126" s="3" t="s">
        <v>1434</v>
      </c>
      <c r="B126" s="10" t="s">
        <v>1435</v>
      </c>
      <c r="C126" s="7" t="s">
        <v>1436</v>
      </c>
      <c r="D126" s="7">
        <v>0.0</v>
      </c>
      <c r="E126" s="7">
        <v>0.0</v>
      </c>
      <c r="F126" s="7">
        <v>0.0</v>
      </c>
      <c r="G126" s="7" t="s">
        <v>376</v>
      </c>
      <c r="H126" s="7">
        <v>1.0</v>
      </c>
      <c r="I126" s="7">
        <v>-1000.0</v>
      </c>
      <c r="J126" s="7">
        <v>1000.0</v>
      </c>
      <c r="K126" s="7">
        <v>0.0</v>
      </c>
      <c r="L126" s="7">
        <v>0.0</v>
      </c>
      <c r="M126" s="7">
        <v>0.0</v>
      </c>
      <c r="N126" s="7">
        <v>0.0</v>
      </c>
      <c r="O126" s="7">
        <v>0.0</v>
      </c>
    </row>
    <row r="127" ht="45.0" customHeight="1">
      <c r="A127" s="3" t="s">
        <v>1442</v>
      </c>
      <c r="B127" s="10" t="s">
        <v>1444</v>
      </c>
      <c r="C127" s="7" t="s">
        <v>1450</v>
      </c>
      <c r="D127" s="7">
        <v>0.0</v>
      </c>
      <c r="E127" s="7">
        <v>0.0</v>
      </c>
      <c r="F127" s="7">
        <v>0.0</v>
      </c>
      <c r="G127" s="7" t="s">
        <v>376</v>
      </c>
      <c r="H127" s="7">
        <v>1.0</v>
      </c>
      <c r="I127" s="7">
        <v>-1000.0</v>
      </c>
      <c r="J127" s="7">
        <v>1000.0</v>
      </c>
      <c r="K127" s="7">
        <v>0.0</v>
      </c>
      <c r="L127" s="7">
        <v>0.0</v>
      </c>
      <c r="M127" s="7">
        <v>0.0</v>
      </c>
      <c r="N127" s="7">
        <v>0.0</v>
      </c>
      <c r="O127" s="7">
        <v>0.0</v>
      </c>
    </row>
    <row r="128" ht="45.0" customHeight="1">
      <c r="A128" s="3" t="s">
        <v>1455</v>
      </c>
      <c r="B128" s="10" t="s">
        <v>1456</v>
      </c>
      <c r="C128" s="7" t="s">
        <v>1457</v>
      </c>
      <c r="D128" s="7">
        <v>0.0</v>
      </c>
      <c r="E128" s="7">
        <v>0.0</v>
      </c>
      <c r="F128" s="7">
        <v>0.0</v>
      </c>
      <c r="G128" s="7" t="s">
        <v>376</v>
      </c>
      <c r="H128" s="7">
        <v>1.0</v>
      </c>
      <c r="I128" s="7">
        <v>-1000.0</v>
      </c>
      <c r="J128" s="7">
        <v>1000.0</v>
      </c>
      <c r="K128" s="7">
        <v>0.0</v>
      </c>
      <c r="L128" s="7">
        <v>0.0</v>
      </c>
      <c r="M128" s="7">
        <v>0.0</v>
      </c>
      <c r="N128" s="7">
        <v>0.0</v>
      </c>
      <c r="O128" s="7">
        <v>0.0</v>
      </c>
    </row>
    <row r="129" ht="45.0" customHeight="1">
      <c r="A129" s="3" t="s">
        <v>1461</v>
      </c>
      <c r="B129" s="10" t="s">
        <v>1465</v>
      </c>
      <c r="C129" s="7" t="s">
        <v>1466</v>
      </c>
      <c r="D129" s="7">
        <v>0.0</v>
      </c>
      <c r="E129" s="7">
        <v>0.0</v>
      </c>
      <c r="F129" s="7">
        <v>0.0</v>
      </c>
      <c r="G129" s="7" t="s">
        <v>376</v>
      </c>
      <c r="H129" s="7">
        <v>1.0</v>
      </c>
      <c r="I129" s="7">
        <v>-1000.0</v>
      </c>
      <c r="J129" s="7">
        <v>1000.0</v>
      </c>
      <c r="K129" s="7">
        <v>0.0</v>
      </c>
      <c r="L129" s="7">
        <v>0.0</v>
      </c>
      <c r="M129" s="7">
        <v>0.0</v>
      </c>
      <c r="N129" s="7">
        <v>0.0</v>
      </c>
      <c r="O129" s="7">
        <v>0.0</v>
      </c>
    </row>
    <row r="130" ht="45.0" customHeight="1">
      <c r="A130" s="3" t="s">
        <v>1474</v>
      </c>
      <c r="B130" s="10" t="s">
        <v>1475</v>
      </c>
      <c r="C130" s="7" t="s">
        <v>1477</v>
      </c>
      <c r="D130" s="7">
        <v>0.0</v>
      </c>
      <c r="E130" s="7">
        <v>0.0</v>
      </c>
      <c r="F130" s="7">
        <v>0.0</v>
      </c>
      <c r="G130" s="7" t="s">
        <v>376</v>
      </c>
      <c r="H130" s="7">
        <v>1.0</v>
      </c>
      <c r="I130" s="7">
        <v>-1000.0</v>
      </c>
      <c r="J130" s="7">
        <v>1000.0</v>
      </c>
      <c r="K130" s="7">
        <v>0.0</v>
      </c>
      <c r="L130" s="7">
        <v>0.0</v>
      </c>
      <c r="M130" s="7">
        <v>0.0</v>
      </c>
      <c r="N130" s="7">
        <v>0.0</v>
      </c>
      <c r="O130" s="7">
        <v>0.0</v>
      </c>
    </row>
    <row r="131" ht="45.0" customHeight="1">
      <c r="A131" s="3" t="s">
        <v>1483</v>
      </c>
      <c r="B131" s="10" t="s">
        <v>1484</v>
      </c>
      <c r="C131" s="7" t="s">
        <v>1485</v>
      </c>
      <c r="D131" s="7">
        <v>0.0</v>
      </c>
      <c r="E131" s="7">
        <v>0.0</v>
      </c>
      <c r="F131" s="7">
        <v>0.0</v>
      </c>
      <c r="G131" s="7" t="s">
        <v>376</v>
      </c>
      <c r="H131" s="7">
        <v>1.0</v>
      </c>
      <c r="I131" s="7">
        <v>-1000.0</v>
      </c>
      <c r="J131" s="7">
        <v>1000.0</v>
      </c>
      <c r="K131" s="7">
        <v>0.0</v>
      </c>
      <c r="L131" s="7">
        <v>0.0</v>
      </c>
      <c r="M131" s="7">
        <v>0.0</v>
      </c>
      <c r="N131" s="7">
        <v>0.0</v>
      </c>
      <c r="O131" s="7">
        <v>0.0</v>
      </c>
    </row>
    <row r="132" ht="45.0" customHeight="1">
      <c r="A132" s="3" t="s">
        <v>1492</v>
      </c>
      <c r="B132" s="10" t="s">
        <v>1494</v>
      </c>
      <c r="C132" s="7" t="s">
        <v>1495</v>
      </c>
      <c r="D132" s="7">
        <v>0.0</v>
      </c>
      <c r="E132" s="7">
        <v>0.0</v>
      </c>
      <c r="F132" s="7">
        <v>0.0</v>
      </c>
      <c r="G132" s="7" t="s">
        <v>376</v>
      </c>
      <c r="H132" s="7">
        <v>1.0</v>
      </c>
      <c r="I132" s="7">
        <v>-1000.0</v>
      </c>
      <c r="J132" s="7">
        <v>1000.0</v>
      </c>
      <c r="K132" s="7">
        <v>0.0</v>
      </c>
      <c r="L132" s="7">
        <v>0.0</v>
      </c>
      <c r="M132" s="7">
        <v>0.0</v>
      </c>
      <c r="N132" s="7">
        <v>0.0</v>
      </c>
      <c r="O132" s="7">
        <v>0.0</v>
      </c>
    </row>
    <row r="133" ht="45.0" customHeight="1">
      <c r="A133" s="3" t="s">
        <v>1500</v>
      </c>
      <c r="B133" s="10" t="s">
        <v>1502</v>
      </c>
      <c r="C133" s="7" t="s">
        <v>1504</v>
      </c>
      <c r="D133" s="7">
        <v>0.0</v>
      </c>
      <c r="E133" s="7">
        <v>0.0</v>
      </c>
      <c r="F133" s="7">
        <v>0.0</v>
      </c>
      <c r="G133" s="7" t="s">
        <v>376</v>
      </c>
      <c r="H133" s="7">
        <v>1.0</v>
      </c>
      <c r="I133" s="7">
        <v>-1000.0</v>
      </c>
      <c r="J133" s="7">
        <v>1000.0</v>
      </c>
      <c r="K133" s="7">
        <v>0.0</v>
      </c>
      <c r="L133" s="7">
        <v>0.0</v>
      </c>
      <c r="M133" s="7">
        <v>0.0</v>
      </c>
      <c r="N133" s="7">
        <v>0.0</v>
      </c>
      <c r="O133" s="7">
        <v>0.0</v>
      </c>
    </row>
    <row r="134" ht="45.0" customHeight="1">
      <c r="A134" s="3" t="s">
        <v>1510</v>
      </c>
      <c r="B134" s="10" t="s">
        <v>1513</v>
      </c>
      <c r="C134" s="7" t="s">
        <v>1514</v>
      </c>
      <c r="D134" s="7">
        <v>0.0</v>
      </c>
      <c r="E134" s="7">
        <v>0.0</v>
      </c>
      <c r="F134" s="7">
        <v>0.0</v>
      </c>
      <c r="G134" s="7" t="s">
        <v>376</v>
      </c>
      <c r="H134" s="7">
        <v>1.0</v>
      </c>
      <c r="I134" s="7">
        <v>-1000.0</v>
      </c>
      <c r="J134" s="7">
        <v>1000.0</v>
      </c>
      <c r="K134" s="7">
        <v>0.0</v>
      </c>
      <c r="L134" s="7">
        <v>0.0</v>
      </c>
      <c r="M134" s="7">
        <v>0.0</v>
      </c>
      <c r="N134" s="7">
        <v>0.0</v>
      </c>
      <c r="O134" s="7">
        <v>0.0</v>
      </c>
    </row>
    <row r="135" ht="45.0" customHeight="1">
      <c r="A135" s="3" t="s">
        <v>1518</v>
      </c>
      <c r="B135" s="10" t="s">
        <v>1520</v>
      </c>
      <c r="C135" s="7" t="s">
        <v>1522</v>
      </c>
      <c r="D135" s="7">
        <v>0.0</v>
      </c>
      <c r="E135" s="7">
        <v>0.0</v>
      </c>
      <c r="F135" s="7">
        <v>0.0</v>
      </c>
      <c r="G135" s="7" t="s">
        <v>376</v>
      </c>
      <c r="H135" s="7">
        <v>1.0</v>
      </c>
      <c r="I135" s="7">
        <v>-1000.0</v>
      </c>
      <c r="J135" s="7">
        <v>1000.0</v>
      </c>
      <c r="K135" s="7">
        <v>0.0</v>
      </c>
      <c r="L135" s="7">
        <v>0.0</v>
      </c>
      <c r="M135" s="7">
        <v>0.0</v>
      </c>
      <c r="N135" s="7">
        <v>0.0</v>
      </c>
      <c r="O135" s="7">
        <v>0.0</v>
      </c>
    </row>
    <row r="136" ht="45.0" customHeight="1">
      <c r="A136" s="3" t="s">
        <v>1530</v>
      </c>
      <c r="B136" s="10" t="s">
        <v>1532</v>
      </c>
      <c r="C136" s="7" t="s">
        <v>1533</v>
      </c>
      <c r="D136" s="7">
        <v>0.0</v>
      </c>
      <c r="E136" s="7">
        <v>0.0</v>
      </c>
      <c r="F136" s="7">
        <v>0.0</v>
      </c>
      <c r="G136" s="7" t="s">
        <v>376</v>
      </c>
      <c r="H136" s="7">
        <v>1.0</v>
      </c>
      <c r="I136" s="7">
        <v>-1000.0</v>
      </c>
      <c r="J136" s="7">
        <v>1000.0</v>
      </c>
      <c r="K136" s="7">
        <v>0.0</v>
      </c>
      <c r="L136" s="7">
        <v>0.0</v>
      </c>
      <c r="M136" s="7">
        <v>0.0</v>
      </c>
      <c r="N136" s="7">
        <v>0.0</v>
      </c>
      <c r="O136" s="7">
        <v>0.0</v>
      </c>
    </row>
    <row r="137" ht="45.0" customHeight="1">
      <c r="A137" s="3" t="s">
        <v>1537</v>
      </c>
      <c r="B137" s="10" t="s">
        <v>1538</v>
      </c>
      <c r="C137" s="7" t="s">
        <v>1539</v>
      </c>
      <c r="D137" s="7">
        <v>0.0</v>
      </c>
      <c r="E137" s="7">
        <v>0.0</v>
      </c>
      <c r="F137" s="7">
        <v>0.0</v>
      </c>
      <c r="G137" s="7" t="s">
        <v>376</v>
      </c>
      <c r="H137" s="7">
        <v>1.0</v>
      </c>
      <c r="I137" s="7">
        <v>-1000.0</v>
      </c>
      <c r="J137" s="7">
        <v>1000.0</v>
      </c>
      <c r="K137" s="7">
        <v>0.0</v>
      </c>
      <c r="L137" s="7">
        <v>0.0</v>
      </c>
      <c r="M137" s="7">
        <v>0.0</v>
      </c>
      <c r="N137" s="7">
        <v>0.0</v>
      </c>
      <c r="O137" s="7">
        <v>0.0</v>
      </c>
    </row>
    <row r="138" ht="45.0" customHeight="1">
      <c r="A138" s="3" t="s">
        <v>1540</v>
      </c>
      <c r="B138" s="10" t="s">
        <v>1541</v>
      </c>
      <c r="C138" s="7" t="s">
        <v>1542</v>
      </c>
      <c r="D138" s="7">
        <v>0.0</v>
      </c>
      <c r="E138" s="7">
        <v>0.0</v>
      </c>
      <c r="F138" s="7">
        <v>0.0</v>
      </c>
      <c r="G138" s="7" t="s">
        <v>376</v>
      </c>
      <c r="H138" s="7">
        <v>1.0</v>
      </c>
      <c r="I138" s="7">
        <v>-1000.0</v>
      </c>
      <c r="J138" s="7">
        <v>1000.0</v>
      </c>
      <c r="K138" s="7">
        <v>0.0</v>
      </c>
      <c r="L138" s="7">
        <v>0.0</v>
      </c>
      <c r="M138" s="7">
        <v>0.0</v>
      </c>
      <c r="N138" s="7">
        <v>0.0</v>
      </c>
      <c r="O138" s="7">
        <v>0.0</v>
      </c>
    </row>
    <row r="139" ht="45.0" customHeight="1">
      <c r="A139" s="3" t="s">
        <v>1543</v>
      </c>
      <c r="B139" s="10" t="s">
        <v>1544</v>
      </c>
      <c r="C139" s="7" t="s">
        <v>1546</v>
      </c>
      <c r="D139" s="7">
        <v>0.0</v>
      </c>
      <c r="E139" s="7">
        <v>0.0</v>
      </c>
      <c r="F139" s="7">
        <v>0.0</v>
      </c>
      <c r="G139" s="7" t="s">
        <v>376</v>
      </c>
      <c r="H139" s="7">
        <v>1.0</v>
      </c>
      <c r="I139" s="7">
        <v>-1000.0</v>
      </c>
      <c r="J139" s="7">
        <v>1000.0</v>
      </c>
      <c r="K139" s="7">
        <v>0.0</v>
      </c>
      <c r="L139" s="7">
        <v>0.0</v>
      </c>
      <c r="M139" s="7">
        <v>0.0</v>
      </c>
      <c r="N139" s="7">
        <v>0.0</v>
      </c>
      <c r="O139" s="7">
        <v>0.0</v>
      </c>
    </row>
    <row r="140" ht="45.0" customHeight="1">
      <c r="A140" s="3" t="s">
        <v>1552</v>
      </c>
      <c r="B140" s="10" t="s">
        <v>1554</v>
      </c>
      <c r="C140" s="7" t="s">
        <v>1556</v>
      </c>
      <c r="D140" s="7">
        <v>0.0</v>
      </c>
      <c r="E140" s="7">
        <v>0.0</v>
      </c>
      <c r="F140" s="7">
        <v>0.0</v>
      </c>
      <c r="G140" s="7" t="s">
        <v>376</v>
      </c>
      <c r="H140" s="7">
        <v>1.0</v>
      </c>
      <c r="I140" s="7">
        <v>-1000.0</v>
      </c>
      <c r="J140" s="7">
        <v>1000.0</v>
      </c>
      <c r="K140" s="7">
        <v>0.0</v>
      </c>
      <c r="L140" s="7">
        <v>0.0</v>
      </c>
      <c r="M140" s="7">
        <v>0.0</v>
      </c>
      <c r="N140" s="7">
        <v>0.0</v>
      </c>
      <c r="O140" s="7">
        <v>0.0</v>
      </c>
    </row>
    <row r="141" ht="45.0" customHeight="1">
      <c r="A141" s="3" t="s">
        <v>1561</v>
      </c>
      <c r="B141" s="10" t="s">
        <v>1565</v>
      </c>
      <c r="C141" s="7" t="s">
        <v>1566</v>
      </c>
      <c r="D141" s="7">
        <v>0.0</v>
      </c>
      <c r="E141" s="7">
        <v>0.0</v>
      </c>
      <c r="F141" s="7">
        <v>0.0</v>
      </c>
      <c r="G141" s="7" t="s">
        <v>376</v>
      </c>
      <c r="H141" s="7">
        <v>1.0</v>
      </c>
      <c r="I141" s="7">
        <v>-1000.0</v>
      </c>
      <c r="J141" s="7">
        <v>1000.0</v>
      </c>
      <c r="K141" s="7">
        <v>0.0</v>
      </c>
      <c r="L141" s="7">
        <v>0.0</v>
      </c>
      <c r="M141" s="7">
        <v>0.0</v>
      </c>
      <c r="N141" s="7">
        <v>0.0</v>
      </c>
      <c r="O141" s="7">
        <v>0.0</v>
      </c>
    </row>
    <row r="142" ht="45.0" customHeight="1">
      <c r="A142" s="3" t="s">
        <v>1571</v>
      </c>
      <c r="B142" s="10" t="s">
        <v>1573</v>
      </c>
      <c r="C142" s="7" t="s">
        <v>1575</v>
      </c>
      <c r="D142" s="7">
        <v>0.0</v>
      </c>
      <c r="E142" s="7">
        <v>0.0</v>
      </c>
      <c r="F142" s="7">
        <v>0.0</v>
      </c>
      <c r="G142" s="7" t="s">
        <v>376</v>
      </c>
      <c r="H142" s="7">
        <v>1.0</v>
      </c>
      <c r="I142" s="7">
        <v>-1000.0</v>
      </c>
      <c r="J142" s="7">
        <v>1000.0</v>
      </c>
      <c r="K142" s="7">
        <v>0.0</v>
      </c>
      <c r="L142" s="7">
        <v>0.0</v>
      </c>
      <c r="M142" s="7">
        <v>0.0</v>
      </c>
      <c r="N142" s="7">
        <v>0.0</v>
      </c>
      <c r="O142" s="7">
        <v>0.0</v>
      </c>
    </row>
    <row r="143" ht="45.0" customHeight="1">
      <c r="A143" s="3" t="s">
        <v>1581</v>
      </c>
      <c r="B143" s="10" t="s">
        <v>1583</v>
      </c>
      <c r="C143" s="7" t="s">
        <v>1585</v>
      </c>
      <c r="D143" s="7">
        <v>0.0</v>
      </c>
      <c r="E143" s="7">
        <v>0.0</v>
      </c>
      <c r="F143" s="7">
        <v>0.0</v>
      </c>
      <c r="G143" s="7" t="s">
        <v>376</v>
      </c>
      <c r="H143" s="7">
        <v>1.0</v>
      </c>
      <c r="I143" s="7">
        <v>-1000.0</v>
      </c>
      <c r="J143" s="7">
        <v>1000.0</v>
      </c>
      <c r="K143" s="7">
        <v>0.0</v>
      </c>
      <c r="L143" s="7">
        <v>0.0</v>
      </c>
      <c r="M143" s="7">
        <v>0.0</v>
      </c>
      <c r="N143" s="7">
        <v>0.0</v>
      </c>
      <c r="O143" s="7">
        <v>0.0</v>
      </c>
    </row>
    <row r="144" ht="45.0" customHeight="1">
      <c r="A144" s="3" t="s">
        <v>1594</v>
      </c>
      <c r="B144" s="10" t="s">
        <v>1596</v>
      </c>
      <c r="C144" s="7" t="s">
        <v>1598</v>
      </c>
      <c r="D144" s="7">
        <v>0.0</v>
      </c>
      <c r="E144" s="7">
        <v>0.0</v>
      </c>
      <c r="F144" s="7">
        <v>0.0</v>
      </c>
      <c r="G144" s="7" t="s">
        <v>376</v>
      </c>
      <c r="H144" s="7">
        <v>1.0</v>
      </c>
      <c r="I144" s="7">
        <v>-1000.0</v>
      </c>
      <c r="J144" s="7">
        <v>1000.0</v>
      </c>
      <c r="K144" s="7">
        <v>0.0</v>
      </c>
      <c r="L144" s="7">
        <v>0.0</v>
      </c>
      <c r="M144" s="7">
        <v>0.0</v>
      </c>
      <c r="N144" s="7">
        <v>0.0</v>
      </c>
      <c r="O144" s="7">
        <v>0.0</v>
      </c>
    </row>
    <row r="145" ht="45.0" customHeight="1">
      <c r="A145" s="3" t="s">
        <v>1606</v>
      </c>
      <c r="B145" s="10" t="s">
        <v>1609</v>
      </c>
      <c r="C145" s="7" t="s">
        <v>1611</v>
      </c>
      <c r="D145" s="7">
        <v>0.0</v>
      </c>
      <c r="E145" s="7">
        <v>0.0</v>
      </c>
      <c r="F145" s="7">
        <v>0.0</v>
      </c>
      <c r="G145" s="7" t="s">
        <v>376</v>
      </c>
      <c r="H145" s="7">
        <v>1.0</v>
      </c>
      <c r="I145" s="7">
        <v>-1000.0</v>
      </c>
      <c r="J145" s="7">
        <v>1000.0</v>
      </c>
      <c r="K145" s="7">
        <v>0.0</v>
      </c>
      <c r="L145" s="7">
        <v>0.0</v>
      </c>
      <c r="M145" s="7">
        <v>0.0</v>
      </c>
      <c r="N145" s="7">
        <v>0.0</v>
      </c>
      <c r="O145" s="7">
        <v>0.0</v>
      </c>
    </row>
    <row r="146" ht="45.0" customHeight="1">
      <c r="A146" s="3" t="s">
        <v>1617</v>
      </c>
      <c r="B146" s="10" t="s">
        <v>1618</v>
      </c>
      <c r="C146" s="7" t="s">
        <v>1620</v>
      </c>
      <c r="D146" s="7">
        <v>0.0</v>
      </c>
      <c r="E146" s="7">
        <v>0.0</v>
      </c>
      <c r="F146" s="7">
        <v>0.0</v>
      </c>
      <c r="G146" s="7" t="s">
        <v>376</v>
      </c>
      <c r="H146" s="7">
        <v>1.0</v>
      </c>
      <c r="I146" s="7">
        <v>-1000.0</v>
      </c>
      <c r="J146" s="7">
        <v>1000.0</v>
      </c>
      <c r="K146" s="7">
        <v>0.0</v>
      </c>
      <c r="L146" s="7">
        <v>0.0</v>
      </c>
      <c r="M146" s="7">
        <v>0.0</v>
      </c>
      <c r="N146" s="7">
        <v>0.0</v>
      </c>
      <c r="O146" s="7">
        <v>0.0</v>
      </c>
    </row>
    <row r="147" ht="45.0" customHeight="1">
      <c r="A147" s="3" t="s">
        <v>1627</v>
      </c>
      <c r="B147" s="10" t="s">
        <v>1630</v>
      </c>
      <c r="C147" s="7" t="s">
        <v>1632</v>
      </c>
      <c r="D147" s="7">
        <v>0.0</v>
      </c>
      <c r="E147" s="7">
        <v>0.0</v>
      </c>
      <c r="F147" s="7">
        <v>0.0</v>
      </c>
      <c r="G147" s="7" t="s">
        <v>376</v>
      </c>
      <c r="H147" s="7">
        <v>1.0</v>
      </c>
      <c r="I147" s="7">
        <v>-1000.0</v>
      </c>
      <c r="J147" s="7">
        <v>1000.0</v>
      </c>
      <c r="K147" s="7">
        <v>0.0</v>
      </c>
      <c r="L147" s="7">
        <v>0.0</v>
      </c>
      <c r="M147" s="7">
        <v>0.0</v>
      </c>
      <c r="N147" s="7">
        <v>0.0</v>
      </c>
      <c r="O147" s="7">
        <v>0.0</v>
      </c>
    </row>
    <row r="148" ht="45.0" customHeight="1">
      <c r="A148" s="3" t="s">
        <v>1638</v>
      </c>
      <c r="B148" s="10" t="s">
        <v>1641</v>
      </c>
      <c r="C148" s="7" t="s">
        <v>1643</v>
      </c>
      <c r="D148" s="7">
        <v>0.0</v>
      </c>
      <c r="E148" s="7">
        <v>0.0</v>
      </c>
      <c r="F148" s="7">
        <v>0.0</v>
      </c>
      <c r="G148" s="7" t="s">
        <v>376</v>
      </c>
      <c r="H148" s="7">
        <v>1.0</v>
      </c>
      <c r="I148" s="7">
        <v>-1000.0</v>
      </c>
      <c r="J148" s="7">
        <v>1000.0</v>
      </c>
      <c r="K148" s="7">
        <v>0.0</v>
      </c>
      <c r="L148" s="7">
        <v>0.0</v>
      </c>
      <c r="M148" s="7">
        <v>0.0</v>
      </c>
      <c r="N148" s="7">
        <v>0.0</v>
      </c>
      <c r="O148" s="7">
        <v>0.0</v>
      </c>
    </row>
    <row r="149" ht="45.0" customHeight="1">
      <c r="A149" s="3" t="s">
        <v>1653</v>
      </c>
      <c r="B149" s="10" t="s">
        <v>1656</v>
      </c>
      <c r="C149" s="7" t="s">
        <v>1658</v>
      </c>
      <c r="D149" s="7">
        <v>0.0</v>
      </c>
      <c r="E149" s="7">
        <v>0.0</v>
      </c>
      <c r="F149" s="7">
        <v>0.0</v>
      </c>
      <c r="G149" s="7" t="s">
        <v>376</v>
      </c>
      <c r="H149" s="7">
        <v>1.0</v>
      </c>
      <c r="I149" s="7">
        <v>-1000.0</v>
      </c>
      <c r="J149" s="7">
        <v>1000.0</v>
      </c>
      <c r="K149" s="7">
        <v>0.0</v>
      </c>
      <c r="L149" s="7">
        <v>0.0</v>
      </c>
      <c r="M149" s="7">
        <v>0.0</v>
      </c>
      <c r="N149" s="7">
        <v>0.0</v>
      </c>
      <c r="O149" s="7">
        <v>0.0</v>
      </c>
    </row>
    <row r="150" ht="45.0" customHeight="1">
      <c r="A150" s="3" t="s">
        <v>1671</v>
      </c>
      <c r="B150" s="10" t="s">
        <v>1673</v>
      </c>
      <c r="C150" s="7" t="s">
        <v>1675</v>
      </c>
      <c r="D150" s="7">
        <v>0.0</v>
      </c>
      <c r="E150" s="7">
        <v>0.0</v>
      </c>
      <c r="F150" s="7">
        <v>0.0</v>
      </c>
      <c r="G150" s="7" t="s">
        <v>376</v>
      </c>
      <c r="H150" s="7">
        <v>1.0</v>
      </c>
      <c r="I150" s="7">
        <v>-1000.0</v>
      </c>
      <c r="J150" s="7">
        <v>1000.0</v>
      </c>
      <c r="K150" s="7">
        <v>0.0</v>
      </c>
      <c r="L150" s="7">
        <v>0.0</v>
      </c>
      <c r="M150" s="7">
        <v>0.0</v>
      </c>
      <c r="N150" s="7">
        <v>0.0</v>
      </c>
      <c r="O150" s="7">
        <v>0.0</v>
      </c>
    </row>
    <row r="151" ht="45.0" customHeight="1">
      <c r="A151" s="3" t="s">
        <v>1683</v>
      </c>
      <c r="B151" s="10" t="s">
        <v>1684</v>
      </c>
      <c r="C151" s="7" t="s">
        <v>1686</v>
      </c>
      <c r="D151" s="7">
        <v>0.0</v>
      </c>
      <c r="E151" s="7">
        <v>0.0</v>
      </c>
      <c r="F151" s="7">
        <v>0.0</v>
      </c>
      <c r="G151" s="7" t="s">
        <v>376</v>
      </c>
      <c r="H151" s="7">
        <v>1.0</v>
      </c>
      <c r="I151" s="7">
        <v>-1000.0</v>
      </c>
      <c r="J151" s="7">
        <v>1000.0</v>
      </c>
      <c r="K151" s="7">
        <v>0.0</v>
      </c>
      <c r="L151" s="7">
        <v>0.0</v>
      </c>
      <c r="M151" s="7">
        <v>0.0</v>
      </c>
      <c r="N151" s="7">
        <v>0.0</v>
      </c>
      <c r="O151" s="7">
        <v>0.0</v>
      </c>
    </row>
    <row r="152" ht="45.0" customHeight="1">
      <c r="A152" s="3" t="s">
        <v>1692</v>
      </c>
      <c r="B152" s="10" t="s">
        <v>1695</v>
      </c>
      <c r="C152" s="7" t="s">
        <v>1698</v>
      </c>
      <c r="D152" s="7">
        <v>0.0</v>
      </c>
      <c r="E152" s="7">
        <v>0.0</v>
      </c>
      <c r="F152" s="7">
        <v>0.0</v>
      </c>
      <c r="G152" s="7" t="s">
        <v>376</v>
      </c>
      <c r="H152" s="7">
        <v>1.0</v>
      </c>
      <c r="I152" s="7">
        <v>-1000.0</v>
      </c>
      <c r="J152" s="7">
        <v>1000.0</v>
      </c>
      <c r="K152" s="7">
        <v>0.0</v>
      </c>
      <c r="L152" s="7">
        <v>0.0</v>
      </c>
      <c r="M152" s="7">
        <v>0.0</v>
      </c>
      <c r="N152" s="7">
        <v>0.0</v>
      </c>
      <c r="O152" s="7">
        <v>0.0</v>
      </c>
    </row>
    <row r="153" ht="45.0" customHeight="1">
      <c r="A153" s="3" t="s">
        <v>1704</v>
      </c>
      <c r="B153" s="10" t="s">
        <v>1707</v>
      </c>
      <c r="C153" s="7" t="s">
        <v>1709</v>
      </c>
      <c r="D153" s="7">
        <v>0.0</v>
      </c>
      <c r="E153" s="7">
        <v>0.0</v>
      </c>
      <c r="F153" s="7">
        <v>0.0</v>
      </c>
      <c r="G153" s="7" t="s">
        <v>376</v>
      </c>
      <c r="H153" s="7">
        <v>1.0</v>
      </c>
      <c r="I153" s="7">
        <v>-1000.0</v>
      </c>
      <c r="J153" s="7">
        <v>1000.0</v>
      </c>
      <c r="K153" s="7">
        <v>0.0</v>
      </c>
      <c r="L153" s="7">
        <v>0.0</v>
      </c>
      <c r="M153" s="7">
        <v>0.0</v>
      </c>
      <c r="N153" s="7">
        <v>0.0</v>
      </c>
      <c r="O153" s="7">
        <v>0.0</v>
      </c>
    </row>
    <row r="154" ht="45.0" customHeight="1">
      <c r="A154" s="3" t="s">
        <v>1718</v>
      </c>
      <c r="B154" s="10" t="s">
        <v>1720</v>
      </c>
      <c r="C154" s="7" t="s">
        <v>1722</v>
      </c>
      <c r="D154" s="7">
        <v>0.0</v>
      </c>
      <c r="E154" s="7">
        <v>0.0</v>
      </c>
      <c r="F154" s="7">
        <v>0.0</v>
      </c>
      <c r="G154" s="7" t="s">
        <v>376</v>
      </c>
      <c r="H154" s="7">
        <v>1.0</v>
      </c>
      <c r="I154" s="7">
        <v>-1000.0</v>
      </c>
      <c r="J154" s="7">
        <v>1000.0</v>
      </c>
      <c r="K154" s="7">
        <v>0.0</v>
      </c>
      <c r="L154" s="7">
        <v>0.0</v>
      </c>
      <c r="M154" s="7">
        <v>0.0</v>
      </c>
      <c r="N154" s="7">
        <v>0.0</v>
      </c>
      <c r="O154" s="7">
        <v>0.0</v>
      </c>
    </row>
    <row r="155" ht="45.0" customHeight="1">
      <c r="A155" s="3" t="s">
        <v>1730</v>
      </c>
      <c r="B155" s="10" t="s">
        <v>1731</v>
      </c>
      <c r="C155" s="7" t="s">
        <v>1734</v>
      </c>
      <c r="D155" s="7">
        <v>0.0</v>
      </c>
      <c r="E155" s="7">
        <v>0.0</v>
      </c>
      <c r="F155" s="7">
        <v>0.0</v>
      </c>
      <c r="G155" s="7" t="s">
        <v>376</v>
      </c>
      <c r="H155" s="7">
        <v>1.0</v>
      </c>
      <c r="I155" s="7">
        <v>-1000.0</v>
      </c>
      <c r="J155" s="7">
        <v>1000.0</v>
      </c>
      <c r="K155" s="7">
        <v>0.0</v>
      </c>
      <c r="L155" s="7">
        <v>0.0</v>
      </c>
      <c r="M155" s="7">
        <v>0.0</v>
      </c>
      <c r="N155" s="7">
        <v>0.0</v>
      </c>
      <c r="O155" s="7">
        <v>0.0</v>
      </c>
    </row>
    <row r="156" ht="45.0" customHeight="1">
      <c r="A156" s="3" t="s">
        <v>1740</v>
      </c>
      <c r="B156" s="10" t="s">
        <v>1742</v>
      </c>
      <c r="C156" s="7" t="s">
        <v>1745</v>
      </c>
      <c r="D156" s="7">
        <v>0.0</v>
      </c>
      <c r="E156" s="7">
        <v>0.0</v>
      </c>
      <c r="F156" s="7">
        <v>0.0</v>
      </c>
      <c r="G156" s="7" t="s">
        <v>376</v>
      </c>
      <c r="H156" s="7">
        <v>1.0</v>
      </c>
      <c r="I156" s="7">
        <v>-1000.0</v>
      </c>
      <c r="J156" s="7">
        <v>1000.0</v>
      </c>
      <c r="K156" s="7">
        <v>0.0</v>
      </c>
      <c r="L156" s="7">
        <v>0.0</v>
      </c>
      <c r="M156" s="7">
        <v>0.0</v>
      </c>
      <c r="N156" s="7">
        <v>0.0</v>
      </c>
      <c r="O156" s="7">
        <v>0.0</v>
      </c>
    </row>
    <row r="157" ht="45.0" customHeight="1">
      <c r="A157" s="3" t="s">
        <v>1753</v>
      </c>
      <c r="B157" s="10" t="s">
        <v>1754</v>
      </c>
      <c r="C157" s="7" t="s">
        <v>1758</v>
      </c>
      <c r="D157" s="7">
        <v>0.0</v>
      </c>
      <c r="E157" s="7">
        <v>0.0</v>
      </c>
      <c r="F157" s="7">
        <v>0.0</v>
      </c>
      <c r="G157" s="7" t="s">
        <v>376</v>
      </c>
      <c r="H157" s="7">
        <v>1.0</v>
      </c>
      <c r="I157" s="7">
        <v>-1000.0</v>
      </c>
      <c r="J157" s="7">
        <v>1000.0</v>
      </c>
      <c r="K157" s="7">
        <v>0.0</v>
      </c>
      <c r="L157" s="7">
        <v>0.0</v>
      </c>
      <c r="M157" s="7">
        <v>0.0</v>
      </c>
      <c r="N157" s="7">
        <v>0.0</v>
      </c>
      <c r="O157" s="7">
        <v>0.0</v>
      </c>
    </row>
    <row r="158" ht="45.0" customHeight="1">
      <c r="A158" s="3" t="s">
        <v>1765</v>
      </c>
      <c r="B158" s="10" t="s">
        <v>1767</v>
      </c>
      <c r="C158" s="7" t="s">
        <v>1769</v>
      </c>
      <c r="D158" s="7">
        <v>0.0</v>
      </c>
      <c r="E158" s="7">
        <v>0.0</v>
      </c>
      <c r="F158" s="7">
        <v>0.0</v>
      </c>
      <c r="G158" s="7" t="s">
        <v>376</v>
      </c>
      <c r="H158" s="7">
        <v>1.0</v>
      </c>
      <c r="I158" s="7">
        <v>-1000.0</v>
      </c>
      <c r="J158" s="7">
        <v>1000.0</v>
      </c>
      <c r="K158" s="7">
        <v>0.0</v>
      </c>
      <c r="L158" s="7">
        <v>0.0</v>
      </c>
      <c r="M158" s="7">
        <v>0.0</v>
      </c>
      <c r="N158" s="7">
        <v>0.0</v>
      </c>
      <c r="O158" s="7">
        <v>0.0</v>
      </c>
    </row>
    <row r="159" ht="45.0" customHeight="1">
      <c r="A159" s="3" t="s">
        <v>1775</v>
      </c>
      <c r="B159" s="10" t="s">
        <v>1779</v>
      </c>
      <c r="C159" s="7" t="s">
        <v>1780</v>
      </c>
      <c r="D159" s="7">
        <v>0.0</v>
      </c>
      <c r="E159" s="7">
        <v>0.0</v>
      </c>
      <c r="F159" s="7">
        <v>0.0</v>
      </c>
      <c r="G159" s="7" t="s">
        <v>376</v>
      </c>
      <c r="H159" s="7">
        <v>1.0</v>
      </c>
      <c r="I159" s="7">
        <v>-1000.0</v>
      </c>
      <c r="J159" s="7">
        <v>1000.0</v>
      </c>
      <c r="K159" s="7">
        <v>0.0</v>
      </c>
      <c r="L159" s="7">
        <v>0.0</v>
      </c>
      <c r="M159" s="7">
        <v>0.0</v>
      </c>
      <c r="N159" s="7">
        <v>0.0</v>
      </c>
      <c r="O159" s="7">
        <v>0.0</v>
      </c>
    </row>
    <row r="160" ht="45.0" customHeight="1">
      <c r="A160" s="3" t="s">
        <v>1787</v>
      </c>
      <c r="B160" s="10" t="s">
        <v>1788</v>
      </c>
      <c r="C160" s="7" t="s">
        <v>1790</v>
      </c>
      <c r="D160" s="7">
        <v>0.0</v>
      </c>
      <c r="E160" s="7">
        <v>0.0</v>
      </c>
      <c r="F160" s="7">
        <v>0.0</v>
      </c>
      <c r="G160" s="7" t="s">
        <v>376</v>
      </c>
      <c r="H160" s="7">
        <v>1.0</v>
      </c>
      <c r="I160" s="7">
        <v>-1000.0</v>
      </c>
      <c r="J160" s="7">
        <v>1000.0</v>
      </c>
      <c r="K160" s="7">
        <v>0.0</v>
      </c>
      <c r="L160" s="7">
        <v>0.0</v>
      </c>
      <c r="M160" s="7">
        <v>0.0</v>
      </c>
      <c r="N160" s="7">
        <v>0.0</v>
      </c>
      <c r="O160" s="7">
        <v>0.0</v>
      </c>
    </row>
    <row r="161" ht="45.0" customHeight="1">
      <c r="A161" s="3" t="s">
        <v>1796</v>
      </c>
      <c r="B161" s="10" t="s">
        <v>1800</v>
      </c>
      <c r="C161" s="7" t="s">
        <v>1802</v>
      </c>
      <c r="D161" s="7">
        <v>0.0</v>
      </c>
      <c r="E161" s="7">
        <v>0.0</v>
      </c>
      <c r="F161" s="7">
        <v>0.0</v>
      </c>
      <c r="G161" s="7" t="s">
        <v>376</v>
      </c>
      <c r="H161" s="7">
        <v>1.0</v>
      </c>
      <c r="I161" s="7">
        <v>-1000.0</v>
      </c>
      <c r="J161" s="7">
        <v>1000.0</v>
      </c>
      <c r="K161" s="7">
        <v>0.0</v>
      </c>
      <c r="L161" s="7">
        <v>0.0</v>
      </c>
      <c r="M161" s="7">
        <v>0.0</v>
      </c>
      <c r="N161" s="7">
        <v>0.0</v>
      </c>
      <c r="O161" s="7">
        <v>0.0</v>
      </c>
    </row>
    <row r="162" ht="45.0" customHeight="1">
      <c r="A162" s="3" t="s">
        <v>1808</v>
      </c>
      <c r="B162" s="10" t="s">
        <v>1811</v>
      </c>
      <c r="C162" s="7" t="s">
        <v>1813</v>
      </c>
      <c r="D162" s="7">
        <v>0.0</v>
      </c>
      <c r="E162" s="7">
        <v>0.0</v>
      </c>
      <c r="F162" s="7">
        <v>0.0</v>
      </c>
      <c r="G162" s="7" t="s">
        <v>376</v>
      </c>
      <c r="H162" s="7">
        <v>1.0</v>
      </c>
      <c r="I162" s="7">
        <v>-1000.0</v>
      </c>
      <c r="J162" s="7">
        <v>1000.0</v>
      </c>
      <c r="K162" s="7">
        <v>0.0</v>
      </c>
      <c r="L162" s="7">
        <v>0.0</v>
      </c>
      <c r="M162" s="7">
        <v>0.0</v>
      </c>
      <c r="N162" s="7">
        <v>0.0</v>
      </c>
      <c r="O162" s="7">
        <v>0.0</v>
      </c>
    </row>
    <row r="163" ht="45.0" customHeight="1">
      <c r="A163" s="3" t="s">
        <v>1820</v>
      </c>
      <c r="B163" s="10" t="s">
        <v>1821</v>
      </c>
      <c r="C163" s="7" t="s">
        <v>1825</v>
      </c>
      <c r="D163" s="7">
        <v>0.0</v>
      </c>
      <c r="E163" s="7">
        <v>0.0</v>
      </c>
      <c r="F163" s="7">
        <v>0.0</v>
      </c>
      <c r="G163" s="7" t="s">
        <v>376</v>
      </c>
      <c r="H163" s="7">
        <v>1.0</v>
      </c>
      <c r="I163" s="7">
        <v>-1000.0</v>
      </c>
      <c r="J163" s="7">
        <v>1000.0</v>
      </c>
      <c r="K163" s="7">
        <v>0.0</v>
      </c>
      <c r="L163" s="7">
        <v>0.0</v>
      </c>
      <c r="M163" s="7">
        <v>0.0</v>
      </c>
      <c r="N163" s="7">
        <v>0.0</v>
      </c>
      <c r="O163" s="7">
        <v>0.0</v>
      </c>
    </row>
    <row r="164" ht="45.0" customHeight="1">
      <c r="A164" s="3" t="s">
        <v>1832</v>
      </c>
      <c r="B164" s="10" t="s">
        <v>1834</v>
      </c>
      <c r="C164" s="7" t="s">
        <v>1836</v>
      </c>
      <c r="D164" s="7">
        <v>0.0</v>
      </c>
      <c r="E164" s="7">
        <v>0.0</v>
      </c>
      <c r="F164" s="7">
        <v>0.0</v>
      </c>
      <c r="G164" s="7" t="s">
        <v>376</v>
      </c>
      <c r="H164" s="7">
        <v>1.0</v>
      </c>
      <c r="I164" s="7">
        <v>-1000.0</v>
      </c>
      <c r="J164" s="7">
        <v>1000.0</v>
      </c>
      <c r="K164" s="7">
        <v>0.0</v>
      </c>
      <c r="L164" s="7">
        <v>0.0</v>
      </c>
      <c r="M164" s="7">
        <v>0.0</v>
      </c>
      <c r="N164" s="7">
        <v>0.0</v>
      </c>
      <c r="O164" s="7">
        <v>0.0</v>
      </c>
    </row>
    <row r="165" ht="45.0" customHeight="1">
      <c r="A165" s="3" t="s">
        <v>1846</v>
      </c>
      <c r="B165" s="10" t="s">
        <v>1847</v>
      </c>
      <c r="C165" s="7" t="s">
        <v>1848</v>
      </c>
      <c r="D165" s="7">
        <v>0.0</v>
      </c>
      <c r="E165" s="7">
        <v>0.0</v>
      </c>
      <c r="F165" s="7">
        <v>0.0</v>
      </c>
      <c r="G165" s="7" t="s">
        <v>376</v>
      </c>
      <c r="H165" s="7">
        <v>1.0</v>
      </c>
      <c r="I165" s="7">
        <v>-1000.0</v>
      </c>
      <c r="J165" s="7">
        <v>1000.0</v>
      </c>
      <c r="K165" s="7">
        <v>0.0</v>
      </c>
      <c r="L165" s="7">
        <v>0.0</v>
      </c>
      <c r="M165" s="7">
        <v>0.0</v>
      </c>
      <c r="N165" s="7">
        <v>0.0</v>
      </c>
      <c r="O165" s="7">
        <v>0.0</v>
      </c>
    </row>
    <row r="166" ht="45.0" customHeight="1">
      <c r="A166" s="3" t="s">
        <v>1855</v>
      </c>
      <c r="B166" s="10" t="s">
        <v>1856</v>
      </c>
      <c r="C166" s="7" t="s">
        <v>1858</v>
      </c>
      <c r="D166" s="7">
        <v>0.0</v>
      </c>
      <c r="E166" s="7">
        <v>0.0</v>
      </c>
      <c r="F166" s="7">
        <v>0.0</v>
      </c>
      <c r="G166" s="7" t="s">
        <v>376</v>
      </c>
      <c r="H166" s="7">
        <v>1.0</v>
      </c>
      <c r="I166" s="7">
        <v>-1000.0</v>
      </c>
      <c r="J166" s="7">
        <v>1000.0</v>
      </c>
      <c r="K166" s="7">
        <v>0.0</v>
      </c>
      <c r="L166" s="7">
        <v>0.0</v>
      </c>
      <c r="M166" s="7">
        <v>0.0</v>
      </c>
      <c r="N166" s="7">
        <v>0.0</v>
      </c>
      <c r="O166" s="7">
        <v>0.0</v>
      </c>
    </row>
    <row r="167" ht="45.0" customHeight="1">
      <c r="A167" s="3" t="s">
        <v>1863</v>
      </c>
      <c r="B167" s="10" t="s">
        <v>1865</v>
      </c>
      <c r="C167" s="7" t="s">
        <v>1867</v>
      </c>
      <c r="D167" s="7">
        <v>0.0</v>
      </c>
      <c r="E167" s="7">
        <v>0.0</v>
      </c>
      <c r="F167" s="7">
        <v>0.0</v>
      </c>
      <c r="G167" s="7" t="s">
        <v>376</v>
      </c>
      <c r="H167" s="7">
        <v>1.0</v>
      </c>
      <c r="I167" s="7">
        <v>-1000.0</v>
      </c>
      <c r="J167" s="7">
        <v>1000.0</v>
      </c>
      <c r="K167" s="7">
        <v>0.0</v>
      </c>
      <c r="L167" s="7">
        <v>0.0</v>
      </c>
      <c r="M167" s="7">
        <v>0.0</v>
      </c>
      <c r="N167" s="7">
        <v>0.0</v>
      </c>
      <c r="O167" s="7">
        <v>0.0</v>
      </c>
    </row>
    <row r="168" ht="45.0" customHeight="1">
      <c r="A168" s="3" t="s">
        <v>1881</v>
      </c>
      <c r="B168" s="10" t="s">
        <v>1883</v>
      </c>
      <c r="C168" s="7" t="s">
        <v>1886</v>
      </c>
      <c r="D168" s="7">
        <v>0.0</v>
      </c>
      <c r="E168" s="7">
        <v>0.0</v>
      </c>
      <c r="F168" s="7">
        <v>0.0</v>
      </c>
      <c r="G168" s="7" t="s">
        <v>376</v>
      </c>
      <c r="H168" s="7">
        <v>1.0</v>
      </c>
      <c r="I168" s="7">
        <v>-1000.0</v>
      </c>
      <c r="J168" s="7">
        <v>1000.0</v>
      </c>
      <c r="K168" s="7">
        <v>0.0</v>
      </c>
      <c r="L168" s="7">
        <v>0.0</v>
      </c>
      <c r="M168" s="7">
        <v>0.0</v>
      </c>
      <c r="N168" s="7">
        <v>0.0</v>
      </c>
      <c r="O168" s="7">
        <v>0.0</v>
      </c>
    </row>
    <row r="169" ht="45.0" customHeight="1">
      <c r="A169" s="3" t="s">
        <v>1892</v>
      </c>
      <c r="B169" s="10" t="s">
        <v>1893</v>
      </c>
      <c r="C169" s="7" t="s">
        <v>1894</v>
      </c>
      <c r="D169" s="7">
        <v>0.0</v>
      </c>
      <c r="E169" s="7">
        <v>0.0</v>
      </c>
      <c r="F169" s="7">
        <v>0.0</v>
      </c>
      <c r="G169" s="7" t="s">
        <v>376</v>
      </c>
      <c r="H169" s="7">
        <v>1.0</v>
      </c>
      <c r="I169" s="7">
        <v>-1000.0</v>
      </c>
      <c r="J169" s="7">
        <v>1000.0</v>
      </c>
      <c r="K169" s="7">
        <v>0.0</v>
      </c>
      <c r="L169" s="7">
        <v>0.0</v>
      </c>
      <c r="M169" s="7">
        <v>0.0</v>
      </c>
      <c r="N169" s="7">
        <v>0.0</v>
      </c>
      <c r="O169" s="7">
        <v>0.0</v>
      </c>
    </row>
    <row r="170" ht="45.0" customHeight="1">
      <c r="A170" s="3" t="s">
        <v>1900</v>
      </c>
      <c r="B170" s="10" t="s">
        <v>1902</v>
      </c>
      <c r="C170" s="7" t="s">
        <v>1904</v>
      </c>
      <c r="D170" s="7">
        <v>0.0</v>
      </c>
      <c r="E170" s="7">
        <v>0.0</v>
      </c>
      <c r="F170" s="7">
        <v>0.0</v>
      </c>
      <c r="G170" s="7" t="s">
        <v>376</v>
      </c>
      <c r="H170" s="7">
        <v>1.0</v>
      </c>
      <c r="I170" s="7">
        <v>-1000.0</v>
      </c>
      <c r="J170" s="7">
        <v>1000.0</v>
      </c>
      <c r="K170" s="7">
        <v>0.0</v>
      </c>
      <c r="L170" s="7">
        <v>0.0</v>
      </c>
      <c r="M170" s="7">
        <v>0.0</v>
      </c>
      <c r="N170" s="7">
        <v>0.0</v>
      </c>
      <c r="O170" s="7">
        <v>0.0</v>
      </c>
    </row>
    <row r="171" ht="45.0" customHeight="1">
      <c r="A171" s="3" t="s">
        <v>1910</v>
      </c>
      <c r="B171" s="10" t="s">
        <v>1911</v>
      </c>
      <c r="C171" s="7" t="s">
        <v>1914</v>
      </c>
      <c r="D171" s="7">
        <v>0.0</v>
      </c>
      <c r="E171" s="7">
        <v>0.0</v>
      </c>
      <c r="F171" s="7">
        <v>0.0</v>
      </c>
      <c r="G171" s="7" t="s">
        <v>376</v>
      </c>
      <c r="H171" s="7">
        <v>1.0</v>
      </c>
      <c r="I171" s="7">
        <v>-1000.0</v>
      </c>
      <c r="J171" s="7">
        <v>1000.0</v>
      </c>
      <c r="K171" s="7">
        <v>0.0</v>
      </c>
      <c r="L171" s="7">
        <v>0.0</v>
      </c>
      <c r="M171" s="7">
        <v>0.0</v>
      </c>
      <c r="N171" s="7">
        <v>0.0</v>
      </c>
      <c r="O171" s="7">
        <v>0.0</v>
      </c>
    </row>
    <row r="172" ht="45.0" customHeight="1">
      <c r="A172" s="3" t="s">
        <v>1918</v>
      </c>
      <c r="B172" s="10" t="s">
        <v>1920</v>
      </c>
      <c r="C172" s="7" t="s">
        <v>1921</v>
      </c>
      <c r="D172" s="7">
        <v>0.0</v>
      </c>
      <c r="E172" s="7">
        <v>0.0</v>
      </c>
      <c r="F172" s="7">
        <v>0.0</v>
      </c>
      <c r="G172" s="7" t="s">
        <v>376</v>
      </c>
      <c r="H172" s="7">
        <v>1.0</v>
      </c>
      <c r="I172" s="7">
        <v>-1000.0</v>
      </c>
      <c r="J172" s="7">
        <v>1000.0</v>
      </c>
      <c r="K172" s="7">
        <v>0.0</v>
      </c>
      <c r="L172" s="7">
        <v>0.0</v>
      </c>
      <c r="M172" s="7">
        <v>0.0</v>
      </c>
      <c r="N172" s="7">
        <v>0.0</v>
      </c>
      <c r="O172" s="7">
        <v>0.0</v>
      </c>
    </row>
    <row r="173" ht="45.0" customHeight="1">
      <c r="A173" s="3" t="s">
        <v>1937</v>
      </c>
      <c r="B173" s="10" t="s">
        <v>1940</v>
      </c>
      <c r="C173" s="7" t="s">
        <v>1943</v>
      </c>
      <c r="D173" s="7">
        <v>0.0</v>
      </c>
      <c r="E173" s="7">
        <v>0.0</v>
      </c>
      <c r="F173" s="7">
        <v>0.0</v>
      </c>
      <c r="G173" s="7" t="s">
        <v>376</v>
      </c>
      <c r="H173" s="7">
        <v>1.0</v>
      </c>
      <c r="I173" s="7">
        <v>-1000.0</v>
      </c>
      <c r="J173" s="7">
        <v>1000.0</v>
      </c>
      <c r="K173" s="7">
        <v>0.0</v>
      </c>
      <c r="L173" s="7">
        <v>0.0</v>
      </c>
      <c r="M173" s="7">
        <v>0.0</v>
      </c>
      <c r="N173" s="7">
        <v>0.0</v>
      </c>
      <c r="O173" s="7">
        <v>0.0</v>
      </c>
    </row>
    <row r="174" ht="45.0" customHeight="1">
      <c r="A174" s="3" t="s">
        <v>1952</v>
      </c>
      <c r="B174" s="10" t="s">
        <v>1954</v>
      </c>
      <c r="C174" s="7" t="s">
        <v>1958</v>
      </c>
      <c r="D174" s="7">
        <v>0.0</v>
      </c>
      <c r="E174" s="7">
        <v>0.0</v>
      </c>
      <c r="F174" s="7">
        <v>0.0</v>
      </c>
      <c r="G174" s="7" t="s">
        <v>376</v>
      </c>
      <c r="H174" s="7">
        <v>1.0</v>
      </c>
      <c r="I174" s="7">
        <v>-1000.0</v>
      </c>
      <c r="J174" s="7">
        <v>1000.0</v>
      </c>
      <c r="K174" s="7">
        <v>0.0</v>
      </c>
      <c r="L174" s="7">
        <v>0.0</v>
      </c>
      <c r="M174" s="7">
        <v>0.0</v>
      </c>
      <c r="N174" s="7">
        <v>0.0</v>
      </c>
      <c r="O174" s="7">
        <v>0.0</v>
      </c>
    </row>
    <row r="175" ht="45.0" customHeight="1">
      <c r="A175" s="3" t="s">
        <v>1967</v>
      </c>
      <c r="B175" s="10" t="s">
        <v>1970</v>
      </c>
      <c r="C175" s="7" t="s">
        <v>1973</v>
      </c>
      <c r="D175" s="7">
        <v>0.0</v>
      </c>
      <c r="E175" s="7">
        <v>0.0</v>
      </c>
      <c r="F175" s="7">
        <v>0.0</v>
      </c>
      <c r="G175" s="7" t="s">
        <v>376</v>
      </c>
      <c r="H175" s="7">
        <v>1.0</v>
      </c>
      <c r="I175" s="7">
        <v>-1000.0</v>
      </c>
      <c r="J175" s="7">
        <v>1000.0</v>
      </c>
      <c r="K175" s="7">
        <v>0.0</v>
      </c>
      <c r="L175" s="7">
        <v>0.0</v>
      </c>
      <c r="M175" s="7">
        <v>0.0</v>
      </c>
      <c r="N175" s="7">
        <v>0.0</v>
      </c>
      <c r="O175" s="7">
        <v>0.0</v>
      </c>
    </row>
    <row r="176" ht="45.0" customHeight="1">
      <c r="A176" s="3" t="s">
        <v>1982</v>
      </c>
      <c r="B176" s="10" t="s">
        <v>1983</v>
      </c>
      <c r="C176" s="7" t="s">
        <v>1986</v>
      </c>
      <c r="D176" s="7">
        <v>0.0</v>
      </c>
      <c r="E176" s="7">
        <v>0.0</v>
      </c>
      <c r="F176" s="7">
        <v>0.0</v>
      </c>
      <c r="G176" s="7" t="s">
        <v>376</v>
      </c>
      <c r="H176" s="7">
        <v>1.0</v>
      </c>
      <c r="I176" s="7">
        <v>-1000.0</v>
      </c>
      <c r="J176" s="7">
        <v>1000.0</v>
      </c>
      <c r="K176" s="7">
        <v>0.0</v>
      </c>
      <c r="L176" s="7">
        <v>0.0</v>
      </c>
      <c r="M176" s="7">
        <v>0.0</v>
      </c>
      <c r="N176" s="7">
        <v>0.0</v>
      </c>
      <c r="O176" s="7">
        <v>0.0</v>
      </c>
    </row>
    <row r="177" ht="45.0" customHeight="1">
      <c r="A177" s="3" t="s">
        <v>1993</v>
      </c>
      <c r="B177" s="10" t="s">
        <v>1994</v>
      </c>
      <c r="C177" s="7" t="s">
        <v>1996</v>
      </c>
      <c r="D177" s="7">
        <v>0.0</v>
      </c>
      <c r="E177" s="7">
        <v>0.0</v>
      </c>
      <c r="F177" s="7">
        <v>0.0</v>
      </c>
      <c r="G177" s="7" t="s">
        <v>376</v>
      </c>
      <c r="H177" s="7">
        <v>1.0</v>
      </c>
      <c r="I177" s="7">
        <v>-1000.0</v>
      </c>
      <c r="J177" s="7">
        <v>1000.0</v>
      </c>
      <c r="K177" s="7">
        <v>0.0</v>
      </c>
      <c r="L177" s="7">
        <v>0.0</v>
      </c>
      <c r="M177" s="7">
        <v>0.0</v>
      </c>
      <c r="N177" s="7">
        <v>0.0</v>
      </c>
      <c r="O177" s="7">
        <v>0.0</v>
      </c>
    </row>
    <row r="178" ht="45.0" customHeight="1">
      <c r="A178" s="3" t="s">
        <v>2001</v>
      </c>
      <c r="B178" s="10" t="s">
        <v>2003</v>
      </c>
      <c r="C178" s="7" t="s">
        <v>2004</v>
      </c>
      <c r="D178" s="7">
        <v>0.0</v>
      </c>
      <c r="E178" s="7">
        <v>0.0</v>
      </c>
      <c r="F178" s="7">
        <v>0.0</v>
      </c>
      <c r="G178" s="7" t="s">
        <v>376</v>
      </c>
      <c r="H178" s="7">
        <v>1.0</v>
      </c>
      <c r="I178" s="7">
        <v>-1000.0</v>
      </c>
      <c r="J178" s="7">
        <v>1000.0</v>
      </c>
      <c r="K178" s="7">
        <v>0.0</v>
      </c>
      <c r="L178" s="7">
        <v>0.0</v>
      </c>
      <c r="M178" s="7">
        <v>0.0</v>
      </c>
      <c r="N178" s="7">
        <v>0.0</v>
      </c>
      <c r="O178" s="7">
        <v>0.0</v>
      </c>
    </row>
    <row r="179" ht="45.0" customHeight="1">
      <c r="A179" s="3" t="s">
        <v>2010</v>
      </c>
      <c r="B179" s="10" t="s">
        <v>2011</v>
      </c>
      <c r="C179" s="7" t="s">
        <v>2015</v>
      </c>
      <c r="D179" s="7">
        <v>0.0</v>
      </c>
      <c r="E179" s="7">
        <v>0.0</v>
      </c>
      <c r="F179" s="7">
        <v>0.0</v>
      </c>
      <c r="G179" s="7" t="s">
        <v>376</v>
      </c>
      <c r="H179" s="7">
        <v>1.0</v>
      </c>
      <c r="I179" s="7">
        <v>-1000.0</v>
      </c>
      <c r="J179" s="7">
        <v>1000.0</v>
      </c>
      <c r="K179" s="7">
        <v>0.0</v>
      </c>
      <c r="L179" s="7">
        <v>0.0</v>
      </c>
      <c r="M179" s="7">
        <v>0.0</v>
      </c>
      <c r="N179" s="7">
        <v>0.0</v>
      </c>
      <c r="O179" s="7">
        <v>0.0</v>
      </c>
    </row>
    <row r="180" ht="45.0" customHeight="1">
      <c r="A180" s="3" t="s">
        <v>2021</v>
      </c>
      <c r="B180" s="10" t="s">
        <v>2022</v>
      </c>
      <c r="C180" s="7" t="s">
        <v>2024</v>
      </c>
      <c r="D180" s="7">
        <v>0.0</v>
      </c>
      <c r="E180" s="7">
        <v>0.0</v>
      </c>
      <c r="F180" s="7">
        <v>0.0</v>
      </c>
      <c r="G180" s="7" t="s">
        <v>376</v>
      </c>
      <c r="H180" s="7">
        <v>1.0</v>
      </c>
      <c r="I180" s="7">
        <v>-1000.0</v>
      </c>
      <c r="J180" s="7">
        <v>1000.0</v>
      </c>
      <c r="K180" s="7">
        <v>0.0</v>
      </c>
      <c r="L180" s="7">
        <v>0.0</v>
      </c>
      <c r="M180" s="7">
        <v>0.0</v>
      </c>
      <c r="N180" s="7">
        <v>0.0</v>
      </c>
      <c r="O180" s="7">
        <v>0.0</v>
      </c>
    </row>
    <row r="181" ht="45.0" customHeight="1">
      <c r="A181" s="3" t="s">
        <v>2029</v>
      </c>
      <c r="B181" s="10" t="s">
        <v>2032</v>
      </c>
      <c r="C181" s="7" t="s">
        <v>2034</v>
      </c>
      <c r="D181" s="7">
        <v>0.0</v>
      </c>
      <c r="E181" s="7">
        <v>0.0</v>
      </c>
      <c r="F181" s="7">
        <v>0.0</v>
      </c>
      <c r="G181" s="7" t="s">
        <v>376</v>
      </c>
      <c r="H181" s="7">
        <v>1.0</v>
      </c>
      <c r="I181" s="7">
        <v>-1000.0</v>
      </c>
      <c r="J181" s="7">
        <v>1000.0</v>
      </c>
      <c r="K181" s="7">
        <v>0.0</v>
      </c>
      <c r="L181" s="7">
        <v>0.0</v>
      </c>
      <c r="M181" s="7">
        <v>0.0</v>
      </c>
      <c r="N181" s="7">
        <v>0.0</v>
      </c>
      <c r="O181" s="7">
        <v>0.0</v>
      </c>
    </row>
    <row r="182" ht="45.0" customHeight="1">
      <c r="A182" s="3" t="s">
        <v>2039</v>
      </c>
      <c r="B182" s="10" t="s">
        <v>2040</v>
      </c>
      <c r="C182" s="7" t="s">
        <v>2043</v>
      </c>
      <c r="D182" s="7">
        <v>0.0</v>
      </c>
      <c r="E182" s="7">
        <v>0.0</v>
      </c>
      <c r="F182" s="7">
        <v>0.0</v>
      </c>
      <c r="G182" s="7" t="s">
        <v>376</v>
      </c>
      <c r="H182" s="7">
        <v>1.0</v>
      </c>
      <c r="I182" s="7">
        <v>-1000.0</v>
      </c>
      <c r="J182" s="7">
        <v>1000.0</v>
      </c>
      <c r="K182" s="7">
        <v>0.0</v>
      </c>
      <c r="L182" s="7">
        <v>0.0</v>
      </c>
      <c r="M182" s="7">
        <v>0.0</v>
      </c>
      <c r="N182" s="7">
        <v>0.0</v>
      </c>
      <c r="O182" s="7">
        <v>0.0</v>
      </c>
    </row>
    <row r="183" ht="45.0" customHeight="1">
      <c r="A183" s="3" t="s">
        <v>2049</v>
      </c>
      <c r="B183" s="10" t="s">
        <v>2051</v>
      </c>
      <c r="C183" s="7" t="s">
        <v>2052</v>
      </c>
      <c r="D183" s="7">
        <v>0.0</v>
      </c>
      <c r="E183" s="7">
        <v>0.0</v>
      </c>
      <c r="F183" s="7">
        <v>0.0</v>
      </c>
      <c r="G183" s="7" t="s">
        <v>376</v>
      </c>
      <c r="H183" s="7">
        <v>1.0</v>
      </c>
      <c r="I183" s="7">
        <v>-1000.0</v>
      </c>
      <c r="J183" s="7">
        <v>1000.0</v>
      </c>
      <c r="K183" s="7">
        <v>0.0</v>
      </c>
      <c r="L183" s="7">
        <v>0.0</v>
      </c>
      <c r="M183" s="7">
        <v>0.0</v>
      </c>
      <c r="N183" s="7">
        <v>0.0</v>
      </c>
      <c r="O183" s="7">
        <v>0.0</v>
      </c>
    </row>
    <row r="184" ht="45.0" customHeight="1">
      <c r="A184" s="3" t="s">
        <v>2059</v>
      </c>
      <c r="B184" s="10" t="s">
        <v>2061</v>
      </c>
      <c r="C184" s="7" t="s">
        <v>2062</v>
      </c>
      <c r="D184" s="7">
        <v>0.0</v>
      </c>
      <c r="E184" s="7">
        <v>0.0</v>
      </c>
      <c r="F184" s="7">
        <v>0.0</v>
      </c>
      <c r="G184" s="7" t="s">
        <v>376</v>
      </c>
      <c r="H184" s="7">
        <v>1.0</v>
      </c>
      <c r="I184" s="7">
        <v>-1000.0</v>
      </c>
      <c r="J184" s="7">
        <v>1000.0</v>
      </c>
      <c r="K184" s="7">
        <v>0.0</v>
      </c>
      <c r="L184" s="7">
        <v>0.0</v>
      </c>
      <c r="M184" s="7">
        <v>0.0</v>
      </c>
      <c r="N184" s="7">
        <v>0.0</v>
      </c>
      <c r="O184" s="7">
        <v>0.0</v>
      </c>
    </row>
    <row r="185" ht="45.0" customHeight="1">
      <c r="A185" s="3" t="s">
        <v>2068</v>
      </c>
      <c r="B185" s="10" t="s">
        <v>2069</v>
      </c>
      <c r="C185" s="7" t="s">
        <v>2071</v>
      </c>
      <c r="D185" s="7">
        <v>0.0</v>
      </c>
      <c r="E185" s="7">
        <v>0.0</v>
      </c>
      <c r="F185" s="7">
        <v>0.0</v>
      </c>
      <c r="G185" s="7" t="s">
        <v>376</v>
      </c>
      <c r="H185" s="7">
        <v>1.0</v>
      </c>
      <c r="I185" s="7">
        <v>-1000.0</v>
      </c>
      <c r="J185" s="7">
        <v>1000.0</v>
      </c>
      <c r="K185" s="7">
        <v>0.0</v>
      </c>
      <c r="L185" s="7">
        <v>0.0</v>
      </c>
      <c r="M185" s="7">
        <v>0.0</v>
      </c>
      <c r="N185" s="7">
        <v>0.0</v>
      </c>
      <c r="O185" s="7">
        <v>0.0</v>
      </c>
    </row>
    <row r="186" ht="45.0" customHeight="1">
      <c r="A186" s="3" t="s">
        <v>2077</v>
      </c>
      <c r="B186" s="10" t="s">
        <v>2079</v>
      </c>
      <c r="C186" s="7" t="s">
        <v>2081</v>
      </c>
      <c r="D186" s="7">
        <v>0.0</v>
      </c>
      <c r="E186" s="7">
        <v>0.0</v>
      </c>
      <c r="F186" s="7">
        <v>0.0</v>
      </c>
      <c r="G186" s="7" t="s">
        <v>376</v>
      </c>
      <c r="H186" s="7">
        <v>1.0</v>
      </c>
      <c r="I186" s="7">
        <v>-1000.0</v>
      </c>
      <c r="J186" s="7">
        <v>1000.0</v>
      </c>
      <c r="K186" s="7">
        <v>0.0</v>
      </c>
      <c r="L186" s="7">
        <v>0.0</v>
      </c>
      <c r="M186" s="7">
        <v>0.0</v>
      </c>
      <c r="N186" s="7">
        <v>0.0</v>
      </c>
      <c r="O186" s="7">
        <v>0.0</v>
      </c>
    </row>
    <row r="187" ht="45.0" customHeight="1">
      <c r="A187" s="3" t="s">
        <v>2086</v>
      </c>
      <c r="B187" s="10" t="s">
        <v>2088</v>
      </c>
      <c r="C187" s="7" t="s">
        <v>2090</v>
      </c>
      <c r="D187" s="7">
        <v>0.0</v>
      </c>
      <c r="E187" s="7">
        <v>0.0</v>
      </c>
      <c r="F187" s="7">
        <v>0.0</v>
      </c>
      <c r="G187" s="7" t="s">
        <v>376</v>
      </c>
      <c r="H187" s="7">
        <v>1.0</v>
      </c>
      <c r="I187" s="7">
        <v>-1000.0</v>
      </c>
      <c r="J187" s="7">
        <v>1000.0</v>
      </c>
      <c r="K187" s="7">
        <v>0.0</v>
      </c>
      <c r="L187" s="7">
        <v>0.0</v>
      </c>
      <c r="M187" s="7">
        <v>0.0</v>
      </c>
      <c r="N187" s="7">
        <v>0.0</v>
      </c>
      <c r="O187" s="7">
        <v>0.0</v>
      </c>
    </row>
    <row r="188" ht="45.0" customHeight="1">
      <c r="A188" s="3" t="s">
        <v>2096</v>
      </c>
      <c r="B188" s="10" t="s">
        <v>2098</v>
      </c>
      <c r="C188" s="7" t="s">
        <v>2101</v>
      </c>
      <c r="D188" s="7">
        <v>0.0</v>
      </c>
      <c r="E188" s="7">
        <v>0.0</v>
      </c>
      <c r="F188" s="7">
        <v>0.0</v>
      </c>
      <c r="G188" s="7" t="s">
        <v>376</v>
      </c>
      <c r="H188" s="7">
        <v>1.0</v>
      </c>
      <c r="I188" s="7">
        <v>-1000.0</v>
      </c>
      <c r="J188" s="7">
        <v>1000.0</v>
      </c>
      <c r="K188" s="7">
        <v>0.0</v>
      </c>
      <c r="L188" s="7">
        <v>0.0</v>
      </c>
      <c r="M188" s="7">
        <v>0.0</v>
      </c>
      <c r="N188" s="7">
        <v>0.0</v>
      </c>
      <c r="O188" s="7">
        <v>0.0</v>
      </c>
    </row>
    <row r="189" ht="45.0" customHeight="1">
      <c r="A189" s="3" t="s">
        <v>2106</v>
      </c>
      <c r="B189" s="10" t="s">
        <v>2107</v>
      </c>
      <c r="C189" s="7" t="s">
        <v>2108</v>
      </c>
      <c r="D189" s="7">
        <v>0.0</v>
      </c>
      <c r="E189" s="7">
        <v>0.0</v>
      </c>
      <c r="F189" s="7">
        <v>0.0</v>
      </c>
      <c r="G189" s="7" t="s">
        <v>376</v>
      </c>
      <c r="H189" s="7">
        <v>1.0</v>
      </c>
      <c r="I189" s="7">
        <v>-1000.0</v>
      </c>
      <c r="J189" s="7">
        <v>1000.0</v>
      </c>
      <c r="K189" s="7">
        <v>0.0</v>
      </c>
      <c r="L189" s="7">
        <v>0.0</v>
      </c>
      <c r="M189" s="7">
        <v>0.0</v>
      </c>
      <c r="N189" s="7">
        <v>0.0</v>
      </c>
      <c r="O189" s="7">
        <v>0.0</v>
      </c>
    </row>
    <row r="190" ht="45.0" customHeight="1">
      <c r="A190" s="3" t="s">
        <v>2113</v>
      </c>
      <c r="B190" s="10" t="s">
        <v>2114</v>
      </c>
      <c r="C190" s="7" t="s">
        <v>2117</v>
      </c>
      <c r="D190" s="7">
        <v>0.0</v>
      </c>
      <c r="E190" s="7">
        <v>0.0</v>
      </c>
      <c r="F190" s="7">
        <v>0.0</v>
      </c>
      <c r="G190" s="7" t="s">
        <v>376</v>
      </c>
      <c r="H190" s="7">
        <v>1.0</v>
      </c>
      <c r="I190" s="7">
        <v>-1000.0</v>
      </c>
      <c r="J190" s="7">
        <v>1000.0</v>
      </c>
      <c r="K190" s="7">
        <v>0.0</v>
      </c>
      <c r="L190" s="7">
        <v>0.0</v>
      </c>
      <c r="M190" s="7">
        <v>0.0</v>
      </c>
      <c r="N190" s="7">
        <v>0.0</v>
      </c>
      <c r="O190" s="7">
        <v>0.0</v>
      </c>
    </row>
    <row r="191" ht="45.0" customHeight="1">
      <c r="A191" s="3" t="s">
        <v>2122</v>
      </c>
      <c r="B191" s="10" t="s">
        <v>2123</v>
      </c>
      <c r="C191" s="7" t="s">
        <v>2126</v>
      </c>
      <c r="D191" s="7">
        <v>0.0</v>
      </c>
      <c r="E191" s="7">
        <v>0.0</v>
      </c>
      <c r="F191" s="7">
        <v>0.0</v>
      </c>
      <c r="G191" s="7" t="s">
        <v>376</v>
      </c>
      <c r="H191" s="7">
        <v>1.0</v>
      </c>
      <c r="I191" s="7">
        <v>-1000.0</v>
      </c>
      <c r="J191" s="7">
        <v>1000.0</v>
      </c>
      <c r="K191" s="7">
        <v>0.0</v>
      </c>
      <c r="L191" s="7">
        <v>0.0</v>
      </c>
      <c r="M191" s="7">
        <v>0.0</v>
      </c>
      <c r="N191" s="7">
        <v>0.0</v>
      </c>
      <c r="O191" s="7">
        <v>0.0</v>
      </c>
    </row>
    <row r="192" ht="45.0" customHeight="1">
      <c r="A192" s="3" t="s">
        <v>2130</v>
      </c>
      <c r="B192" s="10" t="s">
        <v>2131</v>
      </c>
      <c r="C192" s="7" t="s">
        <v>2132</v>
      </c>
      <c r="D192" s="7">
        <v>0.0</v>
      </c>
      <c r="E192" s="7">
        <v>0.0</v>
      </c>
      <c r="F192" s="7">
        <v>0.0</v>
      </c>
      <c r="G192" s="7" t="s">
        <v>376</v>
      </c>
      <c r="H192" s="7">
        <v>1.0</v>
      </c>
      <c r="I192" s="7">
        <v>-1000.0</v>
      </c>
      <c r="J192" s="7">
        <v>1000.0</v>
      </c>
      <c r="K192" s="7">
        <v>0.0</v>
      </c>
      <c r="L192" s="7">
        <v>0.0</v>
      </c>
      <c r="M192" s="7">
        <v>0.0</v>
      </c>
      <c r="N192" s="7">
        <v>0.0</v>
      </c>
      <c r="O192" s="7">
        <v>0.0</v>
      </c>
    </row>
    <row r="193" ht="45.0" customHeight="1">
      <c r="A193" s="3" t="s">
        <v>2137</v>
      </c>
      <c r="B193" s="10" t="s">
        <v>2138</v>
      </c>
      <c r="C193" s="7" t="s">
        <v>2140</v>
      </c>
      <c r="D193" s="7">
        <v>0.0</v>
      </c>
      <c r="E193" s="7">
        <v>0.0</v>
      </c>
      <c r="F193" s="7">
        <v>0.0</v>
      </c>
      <c r="G193" s="7" t="s">
        <v>376</v>
      </c>
      <c r="H193" s="7">
        <v>1.0</v>
      </c>
      <c r="I193" s="7">
        <v>-1000.0</v>
      </c>
      <c r="J193" s="7">
        <v>1000.0</v>
      </c>
      <c r="K193" s="7">
        <v>0.0</v>
      </c>
      <c r="L193" s="7">
        <v>0.0</v>
      </c>
      <c r="M193" s="7">
        <v>0.0</v>
      </c>
      <c r="N193" s="7">
        <v>0.0</v>
      </c>
      <c r="O193" s="7">
        <v>0.0</v>
      </c>
    </row>
    <row r="194" ht="45.0" customHeight="1">
      <c r="A194" s="3" t="s">
        <v>2147</v>
      </c>
      <c r="B194" s="10" t="s">
        <v>2149</v>
      </c>
      <c r="C194" s="7" t="s">
        <v>2150</v>
      </c>
      <c r="D194" s="7">
        <v>0.0</v>
      </c>
      <c r="E194" s="7">
        <v>0.0</v>
      </c>
      <c r="F194" s="7">
        <v>0.0</v>
      </c>
      <c r="G194" s="7" t="s">
        <v>376</v>
      </c>
      <c r="H194" s="7">
        <v>1.0</v>
      </c>
      <c r="I194" s="7">
        <v>-1000.0</v>
      </c>
      <c r="J194" s="7">
        <v>1000.0</v>
      </c>
      <c r="K194" s="7">
        <v>0.0</v>
      </c>
      <c r="L194" s="7">
        <v>0.0</v>
      </c>
      <c r="M194" s="7">
        <v>0.0</v>
      </c>
      <c r="N194" s="7">
        <v>0.0</v>
      </c>
      <c r="O194" s="7">
        <v>0.0</v>
      </c>
    </row>
    <row r="195" ht="45.0" customHeight="1">
      <c r="A195" s="3" t="s">
        <v>2155</v>
      </c>
      <c r="B195" s="10" t="s">
        <v>2156</v>
      </c>
      <c r="C195" s="7" t="s">
        <v>2159</v>
      </c>
      <c r="D195" s="7">
        <v>0.0</v>
      </c>
      <c r="E195" s="7">
        <v>0.0</v>
      </c>
      <c r="F195" s="7">
        <v>0.0</v>
      </c>
      <c r="G195" s="7" t="s">
        <v>376</v>
      </c>
      <c r="H195" s="7">
        <v>1.0</v>
      </c>
      <c r="I195" s="7">
        <v>-1000.0</v>
      </c>
      <c r="J195" s="7">
        <v>1000.0</v>
      </c>
      <c r="K195" s="7">
        <v>0.0</v>
      </c>
      <c r="L195" s="7">
        <v>0.0</v>
      </c>
      <c r="M195" s="7">
        <v>0.0</v>
      </c>
      <c r="N195" s="7">
        <v>0.0</v>
      </c>
      <c r="O195" s="7">
        <v>0.0</v>
      </c>
    </row>
    <row r="196" ht="45.0" customHeight="1">
      <c r="A196" s="3" t="s">
        <v>2163</v>
      </c>
      <c r="B196" s="10" t="s">
        <v>2164</v>
      </c>
      <c r="C196" s="7" t="s">
        <v>2165</v>
      </c>
      <c r="D196" s="7">
        <v>0.0</v>
      </c>
      <c r="E196" s="7">
        <v>0.0</v>
      </c>
      <c r="F196" s="7">
        <v>0.0</v>
      </c>
      <c r="G196" s="7" t="s">
        <v>376</v>
      </c>
      <c r="H196" s="7">
        <v>1.0</v>
      </c>
      <c r="I196" s="7">
        <v>-1000.0</v>
      </c>
      <c r="J196" s="7">
        <v>1000.0</v>
      </c>
      <c r="K196" s="7">
        <v>0.0</v>
      </c>
      <c r="L196" s="7">
        <v>0.0</v>
      </c>
      <c r="M196" s="7">
        <v>0.0</v>
      </c>
      <c r="N196" s="7">
        <v>0.0</v>
      </c>
      <c r="O196" s="7">
        <v>0.0</v>
      </c>
    </row>
    <row r="197" ht="45.0" customHeight="1">
      <c r="A197" s="3" t="s">
        <v>2170</v>
      </c>
      <c r="B197" s="10" t="s">
        <v>2172</v>
      </c>
      <c r="C197" s="7" t="s">
        <v>2174</v>
      </c>
      <c r="D197" s="7">
        <v>0.0</v>
      </c>
      <c r="E197" s="7">
        <v>0.0</v>
      </c>
      <c r="F197" s="7">
        <v>0.0</v>
      </c>
      <c r="G197" s="7" t="s">
        <v>376</v>
      </c>
      <c r="H197" s="7">
        <v>1.0</v>
      </c>
      <c r="I197" s="7">
        <v>-1000.0</v>
      </c>
      <c r="J197" s="7">
        <v>1000.0</v>
      </c>
      <c r="K197" s="7">
        <v>0.0</v>
      </c>
      <c r="L197" s="7">
        <v>0.0</v>
      </c>
      <c r="M197" s="7">
        <v>0.0</v>
      </c>
      <c r="N197" s="7">
        <v>0.0</v>
      </c>
      <c r="O197" s="7">
        <v>0.0</v>
      </c>
    </row>
    <row r="198" ht="45.0" customHeight="1">
      <c r="A198" s="3" t="s">
        <v>2178</v>
      </c>
      <c r="B198" s="10" t="s">
        <v>2180</v>
      </c>
      <c r="C198" s="7" t="s">
        <v>2182</v>
      </c>
      <c r="D198" s="7">
        <v>0.0</v>
      </c>
      <c r="E198" s="7">
        <v>0.0</v>
      </c>
      <c r="F198" s="7">
        <v>0.0</v>
      </c>
      <c r="G198" s="7" t="s">
        <v>376</v>
      </c>
      <c r="H198" s="7">
        <v>1.0</v>
      </c>
      <c r="I198" s="7">
        <v>-1000.0</v>
      </c>
      <c r="J198" s="7">
        <v>1000.0</v>
      </c>
      <c r="K198" s="7">
        <v>0.0</v>
      </c>
      <c r="L198" s="7">
        <v>0.0</v>
      </c>
      <c r="M198" s="7">
        <v>0.0</v>
      </c>
      <c r="N198" s="7">
        <v>0.0</v>
      </c>
      <c r="O198" s="7">
        <v>0.0</v>
      </c>
    </row>
    <row r="199" ht="45.0" customHeight="1">
      <c r="A199" s="3" t="s">
        <v>2186</v>
      </c>
      <c r="B199" s="10" t="s">
        <v>2188</v>
      </c>
      <c r="C199" s="7" t="s">
        <v>2189</v>
      </c>
      <c r="D199" s="7">
        <v>0.0</v>
      </c>
      <c r="E199" s="7">
        <v>0.0</v>
      </c>
      <c r="F199" s="7">
        <v>0.0</v>
      </c>
      <c r="G199" s="7" t="s">
        <v>376</v>
      </c>
      <c r="H199" s="7">
        <v>1.0</v>
      </c>
      <c r="I199" s="7">
        <v>-1000.0</v>
      </c>
      <c r="J199" s="7">
        <v>1000.0</v>
      </c>
      <c r="K199" s="7">
        <v>0.0</v>
      </c>
      <c r="L199" s="7">
        <v>0.0</v>
      </c>
      <c r="M199" s="7">
        <v>0.0</v>
      </c>
      <c r="N199" s="7">
        <v>0.0</v>
      </c>
      <c r="O199" s="7">
        <v>0.0</v>
      </c>
    </row>
    <row r="200" ht="45.0" customHeight="1">
      <c r="A200" s="3" t="s">
        <v>2193</v>
      </c>
      <c r="B200" s="10" t="s">
        <v>2195</v>
      </c>
      <c r="C200" s="7" t="s">
        <v>2198</v>
      </c>
      <c r="D200" s="7">
        <v>0.0</v>
      </c>
      <c r="E200" s="7">
        <v>0.0</v>
      </c>
      <c r="F200" s="7">
        <v>0.0</v>
      </c>
      <c r="G200" s="7" t="s">
        <v>376</v>
      </c>
      <c r="H200" s="7">
        <v>1.0</v>
      </c>
      <c r="I200" s="7">
        <v>-1000.0</v>
      </c>
      <c r="J200" s="7">
        <v>1000.0</v>
      </c>
      <c r="K200" s="7">
        <v>0.0</v>
      </c>
      <c r="L200" s="7">
        <v>0.0</v>
      </c>
      <c r="M200" s="7">
        <v>0.0</v>
      </c>
      <c r="N200" s="7">
        <v>0.0</v>
      </c>
      <c r="O200" s="7">
        <v>0.0</v>
      </c>
    </row>
    <row r="201" ht="45.0" customHeight="1">
      <c r="A201" s="3" t="s">
        <v>2202</v>
      </c>
      <c r="B201" s="10" t="s">
        <v>2204</v>
      </c>
      <c r="C201" s="7" t="s">
        <v>2205</v>
      </c>
      <c r="D201" s="7">
        <v>0.0</v>
      </c>
      <c r="E201" s="7">
        <v>0.0</v>
      </c>
      <c r="F201" s="7">
        <v>0.0</v>
      </c>
      <c r="G201" s="7" t="s">
        <v>376</v>
      </c>
      <c r="H201" s="7">
        <v>1.0</v>
      </c>
      <c r="I201" s="7">
        <v>-1000.0</v>
      </c>
      <c r="J201" s="7">
        <v>1000.0</v>
      </c>
      <c r="K201" s="7">
        <v>0.0</v>
      </c>
      <c r="L201" s="7">
        <v>0.0</v>
      </c>
      <c r="M201" s="7">
        <v>0.0</v>
      </c>
      <c r="N201" s="7">
        <v>0.0</v>
      </c>
      <c r="O201" s="7">
        <v>0.0</v>
      </c>
    </row>
    <row r="202" ht="45.0" customHeight="1">
      <c r="A202" s="3" t="s">
        <v>2209</v>
      </c>
      <c r="B202" s="10" t="s">
        <v>2211</v>
      </c>
      <c r="C202" s="7" t="s">
        <v>2213</v>
      </c>
      <c r="D202" s="7">
        <v>0.0</v>
      </c>
      <c r="E202" s="7">
        <v>0.0</v>
      </c>
      <c r="F202" s="7">
        <v>0.0</v>
      </c>
      <c r="G202" s="7" t="s">
        <v>376</v>
      </c>
      <c r="H202" s="7">
        <v>1.0</v>
      </c>
      <c r="I202" s="7">
        <v>-1000.0</v>
      </c>
      <c r="J202" s="7">
        <v>1000.0</v>
      </c>
      <c r="K202" s="7">
        <v>0.0</v>
      </c>
      <c r="L202" s="7">
        <v>0.0</v>
      </c>
      <c r="M202" s="7">
        <v>0.0</v>
      </c>
      <c r="N202" s="7">
        <v>0.0</v>
      </c>
      <c r="O202" s="7">
        <v>0.0</v>
      </c>
    </row>
    <row r="203" ht="45.0" customHeight="1">
      <c r="A203" s="3" t="s">
        <v>2217</v>
      </c>
      <c r="B203" s="10" t="s">
        <v>2219</v>
      </c>
      <c r="C203" s="7" t="s">
        <v>2221</v>
      </c>
      <c r="D203" s="7">
        <v>0.0</v>
      </c>
      <c r="E203" s="7">
        <v>0.0</v>
      </c>
      <c r="F203" s="7">
        <v>0.0</v>
      </c>
      <c r="G203" s="7" t="s">
        <v>376</v>
      </c>
      <c r="H203" s="7">
        <v>1.0</v>
      </c>
      <c r="I203" s="7">
        <v>-1000.0</v>
      </c>
      <c r="J203" s="7">
        <v>1000.0</v>
      </c>
      <c r="K203" s="7">
        <v>0.0</v>
      </c>
      <c r="L203" s="7">
        <v>0.0</v>
      </c>
      <c r="M203" s="7">
        <v>0.0</v>
      </c>
      <c r="N203" s="7">
        <v>0.0</v>
      </c>
      <c r="O203" s="7">
        <v>0.0</v>
      </c>
    </row>
    <row r="204" ht="45.0" customHeight="1">
      <c r="A204" s="3" t="s">
        <v>2228</v>
      </c>
      <c r="B204" s="10" t="s">
        <v>2230</v>
      </c>
      <c r="C204" s="7" t="s">
        <v>2232</v>
      </c>
      <c r="D204" s="7">
        <v>0.0</v>
      </c>
      <c r="E204" s="7">
        <v>0.0</v>
      </c>
      <c r="F204" s="7">
        <v>0.0</v>
      </c>
      <c r="G204" s="7" t="s">
        <v>376</v>
      </c>
      <c r="H204" s="7">
        <v>1.0</v>
      </c>
      <c r="I204" s="7">
        <v>-1000.0</v>
      </c>
      <c r="J204" s="7">
        <v>1000.0</v>
      </c>
      <c r="K204" s="7">
        <v>0.0</v>
      </c>
      <c r="L204" s="7">
        <v>0.0</v>
      </c>
      <c r="M204" s="7">
        <v>0.0</v>
      </c>
      <c r="N204" s="7">
        <v>0.0</v>
      </c>
      <c r="O204" s="7">
        <v>0.0</v>
      </c>
    </row>
    <row r="205" ht="45.0" customHeight="1">
      <c r="A205" s="3" t="s">
        <v>2239</v>
      </c>
      <c r="B205" s="10" t="s">
        <v>2243</v>
      </c>
      <c r="C205" s="7" t="s">
        <v>2244</v>
      </c>
      <c r="D205" s="7">
        <v>0.0</v>
      </c>
      <c r="E205" s="7">
        <v>0.0</v>
      </c>
      <c r="F205" s="7">
        <v>0.0</v>
      </c>
      <c r="G205" s="7" t="s">
        <v>376</v>
      </c>
      <c r="H205" s="7">
        <v>1.0</v>
      </c>
      <c r="I205" s="7">
        <v>-1000.0</v>
      </c>
      <c r="J205" s="7">
        <v>1000.0</v>
      </c>
      <c r="K205" s="7">
        <v>0.0</v>
      </c>
      <c r="L205" s="7">
        <v>0.0</v>
      </c>
      <c r="M205" s="7">
        <v>0.0</v>
      </c>
      <c r="N205" s="7">
        <v>0.0</v>
      </c>
      <c r="O205" s="7">
        <v>0.0</v>
      </c>
    </row>
    <row r="206" ht="45.0" customHeight="1">
      <c r="A206" s="3" t="s">
        <v>2250</v>
      </c>
      <c r="B206" s="10" t="s">
        <v>2252</v>
      </c>
      <c r="C206" s="7" t="s">
        <v>2255</v>
      </c>
      <c r="D206" s="7">
        <v>0.0</v>
      </c>
      <c r="E206" s="7">
        <v>0.0</v>
      </c>
      <c r="F206" s="7">
        <v>0.0</v>
      </c>
      <c r="G206" s="7" t="s">
        <v>376</v>
      </c>
      <c r="H206" s="7">
        <v>1.0</v>
      </c>
      <c r="I206" s="7">
        <v>-1000.0</v>
      </c>
      <c r="J206" s="7">
        <v>1000.0</v>
      </c>
      <c r="K206" s="7">
        <v>0.0</v>
      </c>
      <c r="L206" s="7">
        <v>0.0</v>
      </c>
      <c r="M206" s="7">
        <v>0.0</v>
      </c>
      <c r="N206" s="7">
        <v>0.0</v>
      </c>
      <c r="O206" s="7">
        <v>0.0</v>
      </c>
    </row>
    <row r="207" ht="45.0" customHeight="1">
      <c r="A207" s="3" t="s">
        <v>2261</v>
      </c>
      <c r="B207" s="10" t="s">
        <v>2263</v>
      </c>
      <c r="C207" s="7" t="s">
        <v>2266</v>
      </c>
      <c r="D207" s="7">
        <v>0.0</v>
      </c>
      <c r="E207" s="7">
        <v>0.0</v>
      </c>
      <c r="F207" s="7">
        <v>0.0</v>
      </c>
      <c r="G207" s="7" t="s">
        <v>376</v>
      </c>
      <c r="H207" s="7">
        <v>1.0</v>
      </c>
      <c r="I207" s="7">
        <v>-1000.0</v>
      </c>
      <c r="J207" s="7">
        <v>1000.0</v>
      </c>
      <c r="K207" s="7">
        <v>0.0</v>
      </c>
      <c r="L207" s="7">
        <v>0.0</v>
      </c>
      <c r="M207" s="7">
        <v>0.0</v>
      </c>
      <c r="N207" s="7">
        <v>0.0</v>
      </c>
      <c r="O207" s="7">
        <v>0.0</v>
      </c>
    </row>
    <row r="208" ht="45.0" customHeight="1">
      <c r="A208" s="3" t="s">
        <v>2273</v>
      </c>
      <c r="B208" s="10" t="s">
        <v>2275</v>
      </c>
      <c r="C208" s="7" t="s">
        <v>2277</v>
      </c>
      <c r="D208" s="7">
        <v>0.0</v>
      </c>
      <c r="E208" s="7">
        <v>0.0</v>
      </c>
      <c r="F208" s="7">
        <v>0.0</v>
      </c>
      <c r="G208" s="7" t="s">
        <v>376</v>
      </c>
      <c r="H208" s="7">
        <v>1.0</v>
      </c>
      <c r="I208" s="7">
        <v>-1000.0</v>
      </c>
      <c r="J208" s="7">
        <v>1000.0</v>
      </c>
      <c r="K208" s="7">
        <v>0.0</v>
      </c>
      <c r="L208" s="7">
        <v>0.0</v>
      </c>
      <c r="M208" s="7">
        <v>0.0</v>
      </c>
      <c r="N208" s="7">
        <v>0.0</v>
      </c>
      <c r="O208" s="7">
        <v>0.0</v>
      </c>
    </row>
    <row r="209" ht="45.0" customHeight="1">
      <c r="A209" s="3" t="s">
        <v>2285</v>
      </c>
      <c r="B209" s="10" t="s">
        <v>2287</v>
      </c>
      <c r="C209" s="7" t="s">
        <v>2289</v>
      </c>
      <c r="D209" s="7">
        <v>0.0</v>
      </c>
      <c r="E209" s="7">
        <v>0.0</v>
      </c>
      <c r="F209" s="7">
        <v>0.0</v>
      </c>
      <c r="G209" s="7" t="s">
        <v>376</v>
      </c>
      <c r="H209" s="7">
        <v>1.0</v>
      </c>
      <c r="I209" s="7">
        <v>-1000.0</v>
      </c>
      <c r="J209" s="7">
        <v>1000.0</v>
      </c>
      <c r="K209" s="7">
        <v>0.0</v>
      </c>
      <c r="L209" s="7">
        <v>0.0</v>
      </c>
      <c r="M209" s="7">
        <v>0.0</v>
      </c>
      <c r="N209" s="7">
        <v>0.0</v>
      </c>
      <c r="O209" s="7">
        <v>0.0</v>
      </c>
    </row>
    <row r="210" ht="45.0" customHeight="1">
      <c r="A210" s="3" t="s">
        <v>2296</v>
      </c>
      <c r="B210" s="10" t="s">
        <v>2297</v>
      </c>
      <c r="C210" s="7" t="s">
        <v>2299</v>
      </c>
      <c r="D210" s="7">
        <v>0.0</v>
      </c>
      <c r="E210" s="7">
        <v>0.0</v>
      </c>
      <c r="F210" s="7">
        <v>0.0</v>
      </c>
      <c r="G210" s="7" t="s">
        <v>376</v>
      </c>
      <c r="H210" s="7">
        <v>1.0</v>
      </c>
      <c r="I210" s="7">
        <v>-1000.0</v>
      </c>
      <c r="J210" s="7">
        <v>1000.0</v>
      </c>
      <c r="K210" s="7">
        <v>0.0</v>
      </c>
      <c r="L210" s="7">
        <v>0.0</v>
      </c>
      <c r="M210" s="7">
        <v>0.0</v>
      </c>
      <c r="N210" s="7">
        <v>0.0</v>
      </c>
      <c r="O210" s="7">
        <v>0.0</v>
      </c>
    </row>
    <row r="211" ht="45.0" customHeight="1">
      <c r="A211" s="3" t="s">
        <v>2305</v>
      </c>
      <c r="B211" s="10" t="s">
        <v>2307</v>
      </c>
      <c r="C211" s="7" t="s">
        <v>2309</v>
      </c>
      <c r="D211" s="7">
        <v>0.0</v>
      </c>
      <c r="E211" s="7">
        <v>0.0</v>
      </c>
      <c r="F211" s="7">
        <v>0.0</v>
      </c>
      <c r="G211" s="7" t="s">
        <v>376</v>
      </c>
      <c r="H211" s="7">
        <v>1.0</v>
      </c>
      <c r="I211" s="7">
        <v>-1000.0</v>
      </c>
      <c r="J211" s="7">
        <v>1000.0</v>
      </c>
      <c r="K211" s="7">
        <v>0.0</v>
      </c>
      <c r="L211" s="7">
        <v>0.0</v>
      </c>
      <c r="M211" s="7">
        <v>0.0</v>
      </c>
      <c r="N211" s="7">
        <v>0.0</v>
      </c>
      <c r="O211" s="7">
        <v>0.0</v>
      </c>
    </row>
    <row r="212" ht="45.0" customHeight="1">
      <c r="A212" s="3" t="s">
        <v>2314</v>
      </c>
      <c r="B212" s="10" t="s">
        <v>2318</v>
      </c>
      <c r="C212" s="7" t="s">
        <v>2319</v>
      </c>
      <c r="D212" s="7">
        <v>0.0</v>
      </c>
      <c r="E212" s="7">
        <v>0.0</v>
      </c>
      <c r="F212" s="7">
        <v>0.0</v>
      </c>
      <c r="G212" s="7" t="s">
        <v>376</v>
      </c>
      <c r="H212" s="7">
        <v>1.0</v>
      </c>
      <c r="I212" s="7">
        <v>-1000.0</v>
      </c>
      <c r="J212" s="7">
        <v>1000.0</v>
      </c>
      <c r="K212" s="7">
        <v>0.0</v>
      </c>
      <c r="L212" s="7">
        <v>0.0</v>
      </c>
      <c r="M212" s="7">
        <v>0.0</v>
      </c>
      <c r="N212" s="7">
        <v>0.0</v>
      </c>
      <c r="O212" s="7">
        <v>0.0</v>
      </c>
    </row>
    <row r="213" ht="45.0" customHeight="1">
      <c r="A213" s="3" t="s">
        <v>2327</v>
      </c>
      <c r="B213" s="10" t="s">
        <v>2329</v>
      </c>
      <c r="C213" s="7" t="s">
        <v>2333</v>
      </c>
      <c r="D213" s="7">
        <v>0.0</v>
      </c>
      <c r="E213" s="7">
        <v>0.0</v>
      </c>
      <c r="F213" s="7">
        <v>0.0</v>
      </c>
      <c r="G213" s="7" t="s">
        <v>376</v>
      </c>
      <c r="H213" s="7">
        <v>1.0</v>
      </c>
      <c r="I213" s="7">
        <v>-1000.0</v>
      </c>
      <c r="J213" s="7">
        <v>1000.0</v>
      </c>
      <c r="K213" s="7">
        <v>0.0</v>
      </c>
      <c r="L213" s="7">
        <v>0.0</v>
      </c>
      <c r="M213" s="7">
        <v>0.0</v>
      </c>
      <c r="N213" s="7">
        <v>0.0</v>
      </c>
      <c r="O213" s="7">
        <v>0.0</v>
      </c>
    </row>
    <row r="214" ht="45.0" customHeight="1">
      <c r="A214" s="3" t="s">
        <v>2341</v>
      </c>
      <c r="B214" s="10" t="s">
        <v>2343</v>
      </c>
      <c r="C214" s="7" t="s">
        <v>2345</v>
      </c>
      <c r="D214" s="7">
        <v>0.0</v>
      </c>
      <c r="E214" s="7">
        <v>0.0</v>
      </c>
      <c r="F214" s="7">
        <v>0.0</v>
      </c>
      <c r="G214" s="7" t="s">
        <v>376</v>
      </c>
      <c r="H214" s="7">
        <v>1.0</v>
      </c>
      <c r="I214" s="7">
        <v>-1000.0</v>
      </c>
      <c r="J214" s="7">
        <v>1000.0</v>
      </c>
      <c r="K214" s="7">
        <v>0.0</v>
      </c>
      <c r="L214" s="7">
        <v>0.0</v>
      </c>
      <c r="M214" s="7">
        <v>0.0</v>
      </c>
      <c r="N214" s="7">
        <v>0.0</v>
      </c>
      <c r="O214" s="7">
        <v>0.0</v>
      </c>
    </row>
    <row r="215" ht="45.0" customHeight="1">
      <c r="A215" s="3" t="s">
        <v>2352</v>
      </c>
      <c r="B215" s="10" t="s">
        <v>2355</v>
      </c>
      <c r="C215" s="7" t="s">
        <v>2358</v>
      </c>
      <c r="D215" s="7">
        <v>0.0</v>
      </c>
      <c r="E215" s="7">
        <v>0.0</v>
      </c>
      <c r="F215" s="7">
        <v>0.0</v>
      </c>
      <c r="G215" s="7" t="s">
        <v>376</v>
      </c>
      <c r="H215" s="7">
        <v>1.0</v>
      </c>
      <c r="I215" s="7">
        <v>-1000.0</v>
      </c>
      <c r="J215" s="7">
        <v>1000.0</v>
      </c>
      <c r="K215" s="7">
        <v>0.0</v>
      </c>
      <c r="L215" s="7">
        <v>0.0</v>
      </c>
      <c r="M215" s="7">
        <v>0.0</v>
      </c>
      <c r="N215" s="7">
        <v>0.0</v>
      </c>
      <c r="O215" s="7">
        <v>0.0</v>
      </c>
    </row>
    <row r="216" ht="45.0" customHeight="1">
      <c r="A216" s="3" t="s">
        <v>2366</v>
      </c>
      <c r="B216" s="10" t="s">
        <v>2368</v>
      </c>
      <c r="C216" s="7" t="s">
        <v>2371</v>
      </c>
      <c r="D216" s="7">
        <v>0.0</v>
      </c>
      <c r="E216" s="7">
        <v>0.0</v>
      </c>
      <c r="F216" s="7">
        <v>0.0</v>
      </c>
      <c r="G216" s="7" t="s">
        <v>376</v>
      </c>
      <c r="H216" s="7">
        <v>1.0</v>
      </c>
      <c r="I216" s="7">
        <v>-1000.0</v>
      </c>
      <c r="J216" s="7">
        <v>1000.0</v>
      </c>
      <c r="K216" s="7">
        <v>0.0</v>
      </c>
      <c r="L216" s="7">
        <v>0.0</v>
      </c>
      <c r="M216" s="7">
        <v>0.0</v>
      </c>
      <c r="N216" s="7">
        <v>0.0</v>
      </c>
      <c r="O216" s="7">
        <v>0.0</v>
      </c>
    </row>
    <row r="217" ht="45.0" customHeight="1">
      <c r="A217" s="3" t="s">
        <v>2379</v>
      </c>
      <c r="B217" s="10" t="s">
        <v>2381</v>
      </c>
      <c r="C217" s="7" t="s">
        <v>2382</v>
      </c>
      <c r="D217" s="7">
        <v>0.0</v>
      </c>
      <c r="E217" s="7">
        <v>0.0</v>
      </c>
      <c r="F217" s="7">
        <v>0.0</v>
      </c>
      <c r="G217" s="7" t="s">
        <v>376</v>
      </c>
      <c r="H217" s="7">
        <v>1.0</v>
      </c>
      <c r="I217" s="7">
        <v>-1000.0</v>
      </c>
      <c r="J217" s="7">
        <v>1000.0</v>
      </c>
      <c r="K217" s="7">
        <v>0.0</v>
      </c>
      <c r="L217" s="7">
        <v>0.0</v>
      </c>
      <c r="M217" s="7">
        <v>0.0</v>
      </c>
      <c r="N217" s="7">
        <v>0.0</v>
      </c>
      <c r="O217" s="7">
        <v>0.0</v>
      </c>
    </row>
    <row r="218" ht="45.0" customHeight="1">
      <c r="A218" s="3" t="s">
        <v>2387</v>
      </c>
      <c r="B218" s="10" t="s">
        <v>2389</v>
      </c>
      <c r="C218" s="7" t="s">
        <v>2390</v>
      </c>
      <c r="D218" s="7">
        <v>0.0</v>
      </c>
      <c r="E218" s="7">
        <v>0.0</v>
      </c>
      <c r="F218" s="7">
        <v>0.0</v>
      </c>
      <c r="G218" s="7" t="s">
        <v>376</v>
      </c>
      <c r="H218" s="7">
        <v>1.0</v>
      </c>
      <c r="I218" s="7">
        <v>-1000.0</v>
      </c>
      <c r="J218" s="7">
        <v>1000.0</v>
      </c>
      <c r="K218" s="7">
        <v>0.0</v>
      </c>
      <c r="L218" s="7">
        <v>0.0</v>
      </c>
      <c r="M218" s="7">
        <v>0.0</v>
      </c>
      <c r="N218" s="7">
        <v>0.0</v>
      </c>
      <c r="O218" s="7">
        <v>0.0</v>
      </c>
    </row>
    <row r="219" ht="45.0" customHeight="1">
      <c r="A219" s="3" t="s">
        <v>2396</v>
      </c>
      <c r="B219" s="10" t="s">
        <v>2398</v>
      </c>
      <c r="C219" s="7" t="s">
        <v>2400</v>
      </c>
      <c r="D219" s="7">
        <v>0.0</v>
      </c>
      <c r="E219" s="7">
        <v>0.0</v>
      </c>
      <c r="F219" s="7">
        <v>0.0</v>
      </c>
      <c r="G219" s="7" t="s">
        <v>376</v>
      </c>
      <c r="H219" s="7">
        <v>1.0</v>
      </c>
      <c r="I219" s="7">
        <v>-1000.0</v>
      </c>
      <c r="J219" s="7">
        <v>1000.0</v>
      </c>
      <c r="K219" s="7">
        <v>0.0</v>
      </c>
      <c r="L219" s="7">
        <v>0.0</v>
      </c>
      <c r="M219" s="7">
        <v>0.0</v>
      </c>
      <c r="N219" s="7">
        <v>0.0</v>
      </c>
      <c r="O219" s="7">
        <v>0.0</v>
      </c>
    </row>
    <row r="220" ht="45.0" customHeight="1">
      <c r="A220" s="3" t="s">
        <v>2405</v>
      </c>
      <c r="B220" s="10" t="s">
        <v>2408</v>
      </c>
      <c r="C220" s="7" t="s">
        <v>2409</v>
      </c>
      <c r="D220" s="7">
        <v>0.0</v>
      </c>
      <c r="E220" s="7">
        <v>0.0</v>
      </c>
      <c r="F220" s="7">
        <v>0.0</v>
      </c>
      <c r="G220" s="7" t="s">
        <v>376</v>
      </c>
      <c r="H220" s="7">
        <v>1.0</v>
      </c>
      <c r="I220" s="7">
        <v>-1000.0</v>
      </c>
      <c r="J220" s="7">
        <v>1000.0</v>
      </c>
      <c r="K220" s="7">
        <v>0.0</v>
      </c>
      <c r="L220" s="7">
        <v>0.0</v>
      </c>
      <c r="M220" s="7">
        <v>0.0</v>
      </c>
      <c r="N220" s="7">
        <v>0.0</v>
      </c>
      <c r="O220" s="7">
        <v>0.0</v>
      </c>
    </row>
    <row r="221" ht="45.0" customHeight="1">
      <c r="A221" s="3" t="s">
        <v>2414</v>
      </c>
      <c r="B221" s="10" t="s">
        <v>2416</v>
      </c>
      <c r="C221" s="7" t="s">
        <v>2418</v>
      </c>
      <c r="D221" s="7">
        <v>0.0</v>
      </c>
      <c r="E221" s="7">
        <v>0.0</v>
      </c>
      <c r="F221" s="7">
        <v>0.0</v>
      </c>
      <c r="G221" s="7" t="s">
        <v>376</v>
      </c>
      <c r="H221" s="7">
        <v>1.0</v>
      </c>
      <c r="I221" s="7">
        <v>-1000.0</v>
      </c>
      <c r="J221" s="7">
        <v>1000.0</v>
      </c>
      <c r="K221" s="7">
        <v>0.0</v>
      </c>
      <c r="L221" s="7">
        <v>0.0</v>
      </c>
      <c r="M221" s="7">
        <v>0.0</v>
      </c>
      <c r="N221" s="7">
        <v>0.0</v>
      </c>
      <c r="O221" s="7">
        <v>0.0</v>
      </c>
    </row>
    <row r="222" ht="45.0" customHeight="1">
      <c r="A222" s="3" t="s">
        <v>2423</v>
      </c>
      <c r="B222" s="10" t="s">
        <v>2425</v>
      </c>
      <c r="C222" s="7" t="s">
        <v>2427</v>
      </c>
      <c r="D222" s="7">
        <v>0.0</v>
      </c>
      <c r="E222" s="7">
        <v>0.0</v>
      </c>
      <c r="F222" s="7">
        <v>0.0</v>
      </c>
      <c r="G222" s="7" t="s">
        <v>376</v>
      </c>
      <c r="H222" s="7">
        <v>1.0</v>
      </c>
      <c r="I222" s="7">
        <v>-1000.0</v>
      </c>
      <c r="J222" s="7">
        <v>1000.0</v>
      </c>
      <c r="K222" s="7">
        <v>0.0</v>
      </c>
      <c r="L222" s="7">
        <v>0.0</v>
      </c>
      <c r="M222" s="7">
        <v>0.0</v>
      </c>
      <c r="N222" s="7">
        <v>0.0</v>
      </c>
      <c r="O222" s="7">
        <v>0.0</v>
      </c>
    </row>
    <row r="223" ht="45.0" customHeight="1">
      <c r="A223" s="3" t="s">
        <v>2432</v>
      </c>
      <c r="B223" s="10" t="s">
        <v>2434</v>
      </c>
      <c r="C223" s="7" t="s">
        <v>2436</v>
      </c>
      <c r="D223" s="7">
        <v>0.0</v>
      </c>
      <c r="E223" s="7">
        <v>0.0</v>
      </c>
      <c r="F223" s="7">
        <v>0.0</v>
      </c>
      <c r="G223" s="7" t="s">
        <v>376</v>
      </c>
      <c r="H223" s="7">
        <v>1.0</v>
      </c>
      <c r="I223" s="7">
        <v>-1000.0</v>
      </c>
      <c r="J223" s="7">
        <v>1000.0</v>
      </c>
      <c r="K223" s="7">
        <v>0.0</v>
      </c>
      <c r="L223" s="7">
        <v>0.0</v>
      </c>
      <c r="M223" s="7">
        <v>0.0</v>
      </c>
      <c r="N223" s="7">
        <v>0.0</v>
      </c>
      <c r="O223" s="7">
        <v>0.0</v>
      </c>
    </row>
    <row r="224" ht="45.0" customHeight="1">
      <c r="A224" s="3" t="s">
        <v>2443</v>
      </c>
      <c r="B224" s="10" t="s">
        <v>2444</v>
      </c>
      <c r="C224" s="7" t="s">
        <v>2448</v>
      </c>
      <c r="D224" s="7">
        <v>0.0</v>
      </c>
      <c r="E224" s="7">
        <v>0.0</v>
      </c>
      <c r="F224" s="7">
        <v>0.0</v>
      </c>
      <c r="G224" s="7" t="s">
        <v>376</v>
      </c>
      <c r="H224" s="7">
        <v>1.0</v>
      </c>
      <c r="I224" s="7">
        <v>-1000.0</v>
      </c>
      <c r="J224" s="7">
        <v>1000.0</v>
      </c>
      <c r="K224" s="7">
        <v>0.0</v>
      </c>
      <c r="L224" s="7">
        <v>0.0</v>
      </c>
      <c r="M224" s="7">
        <v>0.0</v>
      </c>
      <c r="N224" s="7">
        <v>0.0</v>
      </c>
      <c r="O224" s="7">
        <v>0.0</v>
      </c>
    </row>
    <row r="225" ht="45.0" customHeight="1">
      <c r="A225" s="3" t="s">
        <v>2454</v>
      </c>
      <c r="B225" s="10" t="s">
        <v>2457</v>
      </c>
      <c r="C225" s="7" t="s">
        <v>2459</v>
      </c>
      <c r="D225" s="7">
        <v>0.0</v>
      </c>
      <c r="E225" s="7">
        <v>0.0</v>
      </c>
      <c r="F225" s="7">
        <v>0.0</v>
      </c>
      <c r="G225" s="7" t="s">
        <v>376</v>
      </c>
      <c r="H225" s="7">
        <v>1.0</v>
      </c>
      <c r="I225" s="7">
        <v>-1000.0</v>
      </c>
      <c r="J225" s="7">
        <v>1000.0</v>
      </c>
      <c r="K225" s="7">
        <v>0.0</v>
      </c>
      <c r="L225" s="7">
        <v>0.0</v>
      </c>
      <c r="M225" s="7">
        <v>0.0</v>
      </c>
      <c r="N225" s="7">
        <v>0.0</v>
      </c>
      <c r="O225" s="7">
        <v>0.0</v>
      </c>
    </row>
    <row r="226" ht="45.0" customHeight="1">
      <c r="A226" s="3" t="s">
        <v>2467</v>
      </c>
      <c r="B226" s="10" t="s">
        <v>2469</v>
      </c>
      <c r="C226" s="7" t="s">
        <v>2471</v>
      </c>
      <c r="D226" s="7">
        <v>0.0</v>
      </c>
      <c r="E226" s="7">
        <v>0.0</v>
      </c>
      <c r="F226" s="7">
        <v>0.0</v>
      </c>
      <c r="G226" s="7" t="s">
        <v>376</v>
      </c>
      <c r="H226" s="7">
        <v>1.0</v>
      </c>
      <c r="I226" s="7">
        <v>-1000.0</v>
      </c>
      <c r="J226" s="7">
        <v>1000.0</v>
      </c>
      <c r="K226" s="7">
        <v>0.0</v>
      </c>
      <c r="L226" s="7">
        <v>0.0</v>
      </c>
      <c r="M226" s="7">
        <v>0.0</v>
      </c>
      <c r="N226" s="7">
        <v>0.0</v>
      </c>
      <c r="O226" s="7">
        <v>0.0</v>
      </c>
    </row>
    <row r="227" ht="45.0" customHeight="1">
      <c r="A227" s="3" t="s">
        <v>2479</v>
      </c>
      <c r="B227" s="10" t="s">
        <v>2480</v>
      </c>
      <c r="C227" s="7" t="s">
        <v>2482</v>
      </c>
      <c r="D227" s="7">
        <v>0.0</v>
      </c>
      <c r="E227" s="7">
        <v>0.0</v>
      </c>
      <c r="F227" s="7">
        <v>0.0</v>
      </c>
      <c r="G227" s="7" t="s">
        <v>376</v>
      </c>
      <c r="H227" s="7">
        <v>1.0</v>
      </c>
      <c r="I227" s="7">
        <v>-1000.0</v>
      </c>
      <c r="J227" s="7">
        <v>1000.0</v>
      </c>
      <c r="K227" s="7">
        <v>0.0</v>
      </c>
      <c r="L227" s="7">
        <v>0.0</v>
      </c>
      <c r="M227" s="7">
        <v>0.0</v>
      </c>
      <c r="N227" s="7">
        <v>0.0</v>
      </c>
      <c r="O227" s="7">
        <v>0.0</v>
      </c>
    </row>
    <row r="228" ht="45.0" customHeight="1">
      <c r="A228" s="3" t="s">
        <v>2492</v>
      </c>
      <c r="B228" s="10" t="s">
        <v>2495</v>
      </c>
      <c r="C228" s="7" t="s">
        <v>2497</v>
      </c>
      <c r="D228" s="7">
        <v>0.0</v>
      </c>
      <c r="E228" s="7">
        <v>0.0</v>
      </c>
      <c r="F228" s="7">
        <v>0.0</v>
      </c>
      <c r="G228" s="7" t="s">
        <v>376</v>
      </c>
      <c r="H228" s="7">
        <v>1.0</v>
      </c>
      <c r="I228" s="7">
        <v>-1000.0</v>
      </c>
      <c r="J228" s="7">
        <v>1000.0</v>
      </c>
      <c r="K228" s="7">
        <v>0.0</v>
      </c>
      <c r="L228" s="7">
        <v>0.0</v>
      </c>
      <c r="M228" s="7">
        <v>0.0</v>
      </c>
      <c r="N228" s="7">
        <v>0.0</v>
      </c>
      <c r="O228" s="7">
        <v>0.0</v>
      </c>
    </row>
    <row r="229" ht="45.0" customHeight="1">
      <c r="A229" s="3" t="s">
        <v>2505</v>
      </c>
      <c r="B229" s="10" t="s">
        <v>2508</v>
      </c>
      <c r="C229" s="7" t="s">
        <v>2511</v>
      </c>
      <c r="D229" s="7">
        <v>0.0</v>
      </c>
      <c r="E229" s="7">
        <v>0.0</v>
      </c>
      <c r="F229" s="7">
        <v>0.0</v>
      </c>
      <c r="G229" s="7" t="s">
        <v>376</v>
      </c>
      <c r="H229" s="7">
        <v>1.0</v>
      </c>
      <c r="I229" s="7">
        <v>-1000.0</v>
      </c>
      <c r="J229" s="7">
        <v>1000.0</v>
      </c>
      <c r="K229" s="7">
        <v>0.0</v>
      </c>
      <c r="L229" s="7">
        <v>0.0</v>
      </c>
      <c r="M229" s="7">
        <v>0.0</v>
      </c>
      <c r="N229" s="7">
        <v>0.0</v>
      </c>
      <c r="O229" s="7">
        <v>0.0</v>
      </c>
    </row>
    <row r="230" ht="45.0" customHeight="1">
      <c r="A230" s="3" t="s">
        <v>2518</v>
      </c>
      <c r="B230" s="10" t="s">
        <v>2520</v>
      </c>
      <c r="C230" s="7" t="s">
        <v>2522</v>
      </c>
      <c r="D230" s="7">
        <v>0.0</v>
      </c>
      <c r="E230" s="7">
        <v>0.0</v>
      </c>
      <c r="F230" s="7">
        <v>0.0</v>
      </c>
      <c r="G230" s="7" t="s">
        <v>376</v>
      </c>
      <c r="H230" s="7">
        <v>1.0</v>
      </c>
      <c r="I230" s="7">
        <v>-1000.0</v>
      </c>
      <c r="J230" s="7">
        <v>1000.0</v>
      </c>
      <c r="K230" s="7">
        <v>0.0</v>
      </c>
      <c r="L230" s="7">
        <v>0.0</v>
      </c>
      <c r="M230" s="7">
        <v>0.0</v>
      </c>
      <c r="N230" s="7">
        <v>0.0</v>
      </c>
      <c r="O230" s="7">
        <v>0.0</v>
      </c>
    </row>
    <row r="231" ht="45.0" customHeight="1">
      <c r="A231" s="3" t="s">
        <v>2530</v>
      </c>
      <c r="B231" s="10" t="s">
        <v>2534</v>
      </c>
      <c r="C231" s="7" t="s">
        <v>2536</v>
      </c>
      <c r="D231" s="7">
        <v>0.0</v>
      </c>
      <c r="E231" s="7">
        <v>0.0</v>
      </c>
      <c r="F231" s="7">
        <v>0.0</v>
      </c>
      <c r="G231" s="7" t="s">
        <v>376</v>
      </c>
      <c r="H231" s="7">
        <v>1.0</v>
      </c>
      <c r="I231" s="7">
        <v>-1000.0</v>
      </c>
      <c r="J231" s="7">
        <v>1000.0</v>
      </c>
      <c r="K231" s="7">
        <v>0.0</v>
      </c>
      <c r="L231" s="7">
        <v>0.0</v>
      </c>
      <c r="M231" s="7">
        <v>0.0</v>
      </c>
      <c r="N231" s="7">
        <v>0.0</v>
      </c>
      <c r="O231" s="7">
        <v>0.0</v>
      </c>
    </row>
    <row r="232" ht="45.0" customHeight="1">
      <c r="A232" s="3" t="s">
        <v>2545</v>
      </c>
      <c r="B232" s="10" t="s">
        <v>2547</v>
      </c>
      <c r="C232" s="7" t="s">
        <v>2550</v>
      </c>
      <c r="D232" s="7">
        <v>0.0</v>
      </c>
      <c r="E232" s="7">
        <v>0.0</v>
      </c>
      <c r="F232" s="7">
        <v>0.0</v>
      </c>
      <c r="G232" s="7" t="s">
        <v>376</v>
      </c>
      <c r="H232" s="7">
        <v>1.0</v>
      </c>
      <c r="I232" s="7">
        <v>-1000.0</v>
      </c>
      <c r="J232" s="7">
        <v>1000.0</v>
      </c>
      <c r="K232" s="7">
        <v>0.0</v>
      </c>
      <c r="L232" s="7">
        <v>0.0</v>
      </c>
      <c r="M232" s="7">
        <v>0.0</v>
      </c>
      <c r="N232" s="7">
        <v>0.0</v>
      </c>
      <c r="O232" s="7">
        <v>0.0</v>
      </c>
    </row>
    <row r="233" ht="45.0" customHeight="1">
      <c r="A233" s="3" t="s">
        <v>2556</v>
      </c>
      <c r="B233" s="10" t="s">
        <v>2557</v>
      </c>
      <c r="C233" s="7" t="s">
        <v>2558</v>
      </c>
      <c r="D233" s="7">
        <v>0.0</v>
      </c>
      <c r="E233" s="7">
        <v>0.0</v>
      </c>
      <c r="F233" s="7">
        <v>0.0</v>
      </c>
      <c r="G233" s="7" t="s">
        <v>376</v>
      </c>
      <c r="H233" s="7">
        <v>1.0</v>
      </c>
      <c r="I233" s="7">
        <v>-1000.0</v>
      </c>
      <c r="J233" s="7">
        <v>1000.0</v>
      </c>
      <c r="K233" s="7">
        <v>0.0</v>
      </c>
      <c r="L233" s="7">
        <v>0.0</v>
      </c>
      <c r="M233" s="7">
        <v>0.0</v>
      </c>
      <c r="N233" s="7">
        <v>0.0</v>
      </c>
      <c r="O233" s="7">
        <v>0.0</v>
      </c>
    </row>
    <row r="234" ht="45.0" customHeight="1">
      <c r="A234" s="3" t="s">
        <v>2566</v>
      </c>
      <c r="B234" s="10" t="s">
        <v>2568</v>
      </c>
      <c r="C234" s="7" t="s">
        <v>2570</v>
      </c>
      <c r="D234" s="7">
        <v>0.0</v>
      </c>
      <c r="E234" s="7">
        <v>0.0</v>
      </c>
      <c r="F234" s="7">
        <v>0.0</v>
      </c>
      <c r="G234" s="7" t="s">
        <v>376</v>
      </c>
      <c r="H234" s="7">
        <v>1.0</v>
      </c>
      <c r="I234" s="7">
        <v>-1000.0</v>
      </c>
      <c r="J234" s="7">
        <v>1000.0</v>
      </c>
      <c r="K234" s="7">
        <v>0.0</v>
      </c>
      <c r="L234" s="7">
        <v>0.0</v>
      </c>
      <c r="M234" s="7">
        <v>0.0</v>
      </c>
      <c r="N234" s="7">
        <v>0.0</v>
      </c>
      <c r="O234" s="7">
        <v>0.0</v>
      </c>
    </row>
    <row r="235" ht="45.0" customHeight="1">
      <c r="A235" s="3" t="s">
        <v>2577</v>
      </c>
      <c r="B235" s="10" t="s">
        <v>2580</v>
      </c>
      <c r="C235" s="7" t="s">
        <v>2583</v>
      </c>
      <c r="D235" s="7">
        <v>0.0</v>
      </c>
      <c r="E235" s="7">
        <v>0.0</v>
      </c>
      <c r="F235" s="7">
        <v>0.0</v>
      </c>
      <c r="G235" s="7" t="s">
        <v>376</v>
      </c>
      <c r="H235" s="7">
        <v>1.0</v>
      </c>
      <c r="I235" s="7">
        <v>-1000.0</v>
      </c>
      <c r="J235" s="7">
        <v>1000.0</v>
      </c>
      <c r="K235" s="7">
        <v>0.0</v>
      </c>
      <c r="L235" s="7">
        <v>0.0</v>
      </c>
      <c r="M235" s="7">
        <v>0.0</v>
      </c>
      <c r="N235" s="7">
        <v>0.0</v>
      </c>
      <c r="O235" s="7">
        <v>0.0</v>
      </c>
    </row>
    <row r="236" ht="45.0" customHeight="1">
      <c r="A236" s="3" t="s">
        <v>2590</v>
      </c>
      <c r="B236" s="10" t="s">
        <v>2593</v>
      </c>
      <c r="C236" s="7" t="s">
        <v>2595</v>
      </c>
      <c r="D236" s="7">
        <v>0.0</v>
      </c>
      <c r="E236" s="7">
        <v>0.0</v>
      </c>
      <c r="F236" s="7">
        <v>0.0</v>
      </c>
      <c r="G236" s="7" t="s">
        <v>376</v>
      </c>
      <c r="H236" s="7">
        <v>1.0</v>
      </c>
      <c r="I236" s="7">
        <v>-1000.0</v>
      </c>
      <c r="J236" s="7">
        <v>1000.0</v>
      </c>
      <c r="K236" s="7">
        <v>0.0</v>
      </c>
      <c r="L236" s="7">
        <v>0.0</v>
      </c>
      <c r="M236" s="7">
        <v>0.0</v>
      </c>
      <c r="N236" s="7">
        <v>0.0</v>
      </c>
      <c r="O236" s="7">
        <v>0.0</v>
      </c>
    </row>
    <row r="237" ht="45.0" customHeight="1">
      <c r="A237" s="3" t="s">
        <v>2602</v>
      </c>
      <c r="B237" s="10" t="s">
        <v>2603</v>
      </c>
      <c r="C237" s="7" t="s">
        <v>2605</v>
      </c>
      <c r="D237" s="7">
        <v>0.0</v>
      </c>
      <c r="E237" s="7">
        <v>0.0</v>
      </c>
      <c r="F237" s="7">
        <v>0.0</v>
      </c>
      <c r="G237" s="7" t="s">
        <v>376</v>
      </c>
      <c r="H237" s="7">
        <v>1.0</v>
      </c>
      <c r="I237" s="7">
        <v>-1000.0</v>
      </c>
      <c r="J237" s="7">
        <v>1000.0</v>
      </c>
      <c r="K237" s="7">
        <v>0.0</v>
      </c>
      <c r="L237" s="7">
        <v>0.0</v>
      </c>
      <c r="M237" s="7">
        <v>0.0</v>
      </c>
      <c r="N237" s="7">
        <v>0.0</v>
      </c>
      <c r="O237" s="7">
        <v>0.0</v>
      </c>
    </row>
    <row r="238" ht="45.0" customHeight="1">
      <c r="A238" s="3" t="s">
        <v>2612</v>
      </c>
      <c r="B238" s="10" t="s">
        <v>2613</v>
      </c>
      <c r="C238" s="7" t="s">
        <v>2615</v>
      </c>
      <c r="D238" s="7">
        <v>0.0</v>
      </c>
      <c r="E238" s="7">
        <v>0.0</v>
      </c>
      <c r="F238" s="7">
        <v>0.0</v>
      </c>
      <c r="G238" s="7" t="s">
        <v>376</v>
      </c>
      <c r="H238" s="7">
        <v>1.0</v>
      </c>
      <c r="I238" s="7">
        <v>-1000.0</v>
      </c>
      <c r="J238" s="7">
        <v>1000.0</v>
      </c>
      <c r="K238" s="7">
        <v>0.0</v>
      </c>
      <c r="L238" s="7">
        <v>0.0</v>
      </c>
      <c r="M238" s="7">
        <v>0.0</v>
      </c>
      <c r="N238" s="7">
        <v>0.0</v>
      </c>
      <c r="O238" s="7">
        <v>0.0</v>
      </c>
    </row>
    <row r="239" ht="45.0" customHeight="1">
      <c r="A239" s="3" t="s">
        <v>2622</v>
      </c>
      <c r="B239" s="10" t="s">
        <v>2624</v>
      </c>
      <c r="C239" s="7" t="s">
        <v>2625</v>
      </c>
      <c r="D239" s="7">
        <v>0.0</v>
      </c>
      <c r="E239" s="7">
        <v>0.0</v>
      </c>
      <c r="F239" s="7">
        <v>0.0</v>
      </c>
      <c r="G239" s="7" t="s">
        <v>376</v>
      </c>
      <c r="H239" s="7">
        <v>1.0</v>
      </c>
      <c r="I239" s="7">
        <v>-1000.0</v>
      </c>
      <c r="J239" s="7">
        <v>1000.0</v>
      </c>
      <c r="K239" s="7">
        <v>0.0</v>
      </c>
      <c r="L239" s="7">
        <v>0.0</v>
      </c>
      <c r="M239" s="7">
        <v>0.0</v>
      </c>
      <c r="N239" s="7">
        <v>0.0</v>
      </c>
      <c r="O239" s="7">
        <v>0.0</v>
      </c>
    </row>
    <row r="240" ht="45.0" customHeight="1">
      <c r="A240" s="3" t="s">
        <v>2632</v>
      </c>
      <c r="B240" s="10" t="s">
        <v>2634</v>
      </c>
      <c r="C240" s="7" t="s">
        <v>2636</v>
      </c>
      <c r="D240" s="7">
        <v>0.0</v>
      </c>
      <c r="E240" s="7">
        <v>0.0</v>
      </c>
      <c r="F240" s="7">
        <v>0.0</v>
      </c>
      <c r="G240" s="7" t="s">
        <v>376</v>
      </c>
      <c r="H240" s="7">
        <v>1.0</v>
      </c>
      <c r="I240" s="7">
        <v>-1000.0</v>
      </c>
      <c r="J240" s="7">
        <v>1000.0</v>
      </c>
      <c r="K240" s="7">
        <v>0.0</v>
      </c>
      <c r="L240" s="7">
        <v>0.0</v>
      </c>
      <c r="M240" s="7">
        <v>0.0</v>
      </c>
      <c r="N240" s="7">
        <v>0.0</v>
      </c>
      <c r="O240" s="7">
        <v>0.0</v>
      </c>
    </row>
    <row r="241" ht="45.0" customHeight="1">
      <c r="A241" s="3" t="s">
        <v>2641</v>
      </c>
      <c r="B241" s="10" t="s">
        <v>2643</v>
      </c>
      <c r="C241" s="7" t="s">
        <v>2645</v>
      </c>
      <c r="D241" s="7">
        <v>0.0</v>
      </c>
      <c r="E241" s="7">
        <v>0.0</v>
      </c>
      <c r="F241" s="7">
        <v>0.0</v>
      </c>
      <c r="G241" s="7" t="s">
        <v>376</v>
      </c>
      <c r="H241" s="7">
        <v>1.0</v>
      </c>
      <c r="I241" s="7">
        <v>-1000.0</v>
      </c>
      <c r="J241" s="7">
        <v>1000.0</v>
      </c>
      <c r="K241" s="7">
        <v>0.0</v>
      </c>
      <c r="L241" s="7">
        <v>0.0</v>
      </c>
      <c r="M241" s="7">
        <v>0.0</v>
      </c>
      <c r="N241" s="7">
        <v>0.0</v>
      </c>
      <c r="O241" s="7">
        <v>0.0</v>
      </c>
    </row>
    <row r="242" ht="45.0" customHeight="1">
      <c r="A242" s="3" t="s">
        <v>2649</v>
      </c>
      <c r="B242" s="10" t="s">
        <v>2651</v>
      </c>
      <c r="C242" s="7" t="s">
        <v>2653</v>
      </c>
      <c r="D242" s="7">
        <v>0.0</v>
      </c>
      <c r="E242" s="7">
        <v>0.0</v>
      </c>
      <c r="F242" s="7">
        <v>0.0</v>
      </c>
      <c r="G242" s="7" t="s">
        <v>376</v>
      </c>
      <c r="H242" s="7">
        <v>1.0</v>
      </c>
      <c r="I242" s="7">
        <v>-1000.0</v>
      </c>
      <c r="J242" s="7">
        <v>1000.0</v>
      </c>
      <c r="K242" s="7">
        <v>0.0</v>
      </c>
      <c r="L242" s="7">
        <v>0.0</v>
      </c>
      <c r="M242" s="7">
        <v>0.0</v>
      </c>
      <c r="N242" s="7">
        <v>0.0</v>
      </c>
      <c r="O242" s="7">
        <v>0.0</v>
      </c>
    </row>
    <row r="243" ht="45.0" customHeight="1">
      <c r="A243" s="3" t="s">
        <v>2656</v>
      </c>
      <c r="B243" s="10" t="s">
        <v>2658</v>
      </c>
      <c r="C243" s="7" t="s">
        <v>2661</v>
      </c>
      <c r="D243" s="7">
        <v>0.0</v>
      </c>
      <c r="E243" s="7">
        <v>0.0</v>
      </c>
      <c r="F243" s="7">
        <v>0.0</v>
      </c>
      <c r="G243" s="7" t="s">
        <v>376</v>
      </c>
      <c r="H243" s="7">
        <v>1.0</v>
      </c>
      <c r="I243" s="7">
        <v>-1000.0</v>
      </c>
      <c r="J243" s="7">
        <v>1000.0</v>
      </c>
      <c r="K243" s="7">
        <v>0.0</v>
      </c>
      <c r="L243" s="7">
        <v>0.0</v>
      </c>
      <c r="M243" s="7">
        <v>0.0</v>
      </c>
      <c r="N243" s="7">
        <v>0.0</v>
      </c>
      <c r="O243" s="7">
        <v>0.0</v>
      </c>
    </row>
    <row r="244" ht="45.0" customHeight="1">
      <c r="A244" s="3" t="s">
        <v>2663</v>
      </c>
      <c r="B244" s="10" t="s">
        <v>2666</v>
      </c>
      <c r="C244" s="7" t="s">
        <v>2667</v>
      </c>
      <c r="D244" s="7">
        <v>0.0</v>
      </c>
      <c r="E244" s="7">
        <v>0.0</v>
      </c>
      <c r="F244" s="7">
        <v>0.0</v>
      </c>
      <c r="G244" s="7" t="s">
        <v>376</v>
      </c>
      <c r="H244" s="7">
        <v>1.0</v>
      </c>
      <c r="I244" s="7">
        <v>-1000.0</v>
      </c>
      <c r="J244" s="7">
        <v>1000.0</v>
      </c>
      <c r="K244" s="7">
        <v>0.0</v>
      </c>
      <c r="L244" s="7">
        <v>0.0</v>
      </c>
      <c r="M244" s="7">
        <v>0.0</v>
      </c>
      <c r="N244" s="7">
        <v>0.0</v>
      </c>
      <c r="O244" s="7">
        <v>0.0</v>
      </c>
    </row>
    <row r="245" ht="45.0" customHeight="1">
      <c r="A245" s="3" t="s">
        <v>2673</v>
      </c>
      <c r="B245" s="10" t="s">
        <v>2675</v>
      </c>
      <c r="C245" s="7" t="s">
        <v>2676</v>
      </c>
      <c r="D245" s="7">
        <v>0.0</v>
      </c>
      <c r="E245" s="7">
        <v>0.0</v>
      </c>
      <c r="F245" s="7">
        <v>0.0</v>
      </c>
      <c r="G245" s="7" t="s">
        <v>376</v>
      </c>
      <c r="H245" s="7">
        <v>1.0</v>
      </c>
      <c r="I245" s="7">
        <v>-1000.0</v>
      </c>
      <c r="J245" s="7">
        <v>1000.0</v>
      </c>
      <c r="K245" s="7">
        <v>0.0</v>
      </c>
      <c r="L245" s="7">
        <v>0.0</v>
      </c>
      <c r="M245" s="7">
        <v>0.0</v>
      </c>
      <c r="N245" s="7">
        <v>0.0</v>
      </c>
      <c r="O245" s="7">
        <v>0.0</v>
      </c>
    </row>
    <row r="246" ht="45.0" customHeight="1">
      <c r="A246" s="3" t="s">
        <v>2681</v>
      </c>
      <c r="B246" s="10" t="s">
        <v>2683</v>
      </c>
      <c r="C246" s="7" t="s">
        <v>2686</v>
      </c>
      <c r="D246" s="7">
        <v>0.0</v>
      </c>
      <c r="E246" s="7">
        <v>0.0</v>
      </c>
      <c r="F246" s="7">
        <v>0.0</v>
      </c>
      <c r="G246" s="7" t="s">
        <v>376</v>
      </c>
      <c r="H246" s="7">
        <v>1.0</v>
      </c>
      <c r="I246" s="7">
        <v>-1000.0</v>
      </c>
      <c r="J246" s="7">
        <v>1000.0</v>
      </c>
      <c r="K246" s="7">
        <v>0.0</v>
      </c>
      <c r="L246" s="7">
        <v>0.0</v>
      </c>
      <c r="M246" s="7">
        <v>0.0</v>
      </c>
      <c r="N246" s="7">
        <v>0.0</v>
      </c>
      <c r="O246" s="7">
        <v>0.0</v>
      </c>
    </row>
    <row r="247" ht="45.0" customHeight="1">
      <c r="A247" s="3" t="s">
        <v>2689</v>
      </c>
      <c r="B247" s="10" t="s">
        <v>2692</v>
      </c>
      <c r="C247" s="7" t="s">
        <v>2694</v>
      </c>
      <c r="D247" s="7">
        <v>0.0</v>
      </c>
      <c r="E247" s="7">
        <v>0.0</v>
      </c>
      <c r="F247" s="7">
        <v>0.0</v>
      </c>
      <c r="G247" s="7" t="s">
        <v>376</v>
      </c>
      <c r="H247" s="7">
        <v>1.0</v>
      </c>
      <c r="I247" s="7">
        <v>-1000.0</v>
      </c>
      <c r="J247" s="7">
        <v>1000.0</v>
      </c>
      <c r="K247" s="7">
        <v>0.0</v>
      </c>
      <c r="L247" s="7">
        <v>0.0</v>
      </c>
      <c r="M247" s="7">
        <v>0.0</v>
      </c>
      <c r="N247" s="7">
        <v>0.0</v>
      </c>
      <c r="O247" s="7">
        <v>0.0</v>
      </c>
    </row>
    <row r="248" ht="45.0" customHeight="1">
      <c r="A248" s="3" t="s">
        <v>2699</v>
      </c>
      <c r="B248" s="10" t="s">
        <v>2700</v>
      </c>
      <c r="C248" s="7" t="s">
        <v>2704</v>
      </c>
      <c r="D248" s="7">
        <v>0.0</v>
      </c>
      <c r="E248" s="7">
        <v>0.0</v>
      </c>
      <c r="F248" s="7">
        <v>0.0</v>
      </c>
      <c r="G248" s="7" t="s">
        <v>376</v>
      </c>
      <c r="H248" s="7">
        <v>1.0</v>
      </c>
      <c r="I248" s="7">
        <v>-1000.0</v>
      </c>
      <c r="J248" s="7">
        <v>1000.0</v>
      </c>
      <c r="K248" s="7">
        <v>0.0</v>
      </c>
      <c r="L248" s="7">
        <v>0.0</v>
      </c>
      <c r="M248" s="7">
        <v>0.0</v>
      </c>
      <c r="N248" s="7">
        <v>0.0</v>
      </c>
      <c r="O248" s="7">
        <v>0.0</v>
      </c>
    </row>
    <row r="249" ht="45.0" customHeight="1">
      <c r="A249" s="3" t="s">
        <v>2708</v>
      </c>
      <c r="B249" s="10" t="s">
        <v>2710</v>
      </c>
      <c r="C249" s="7" t="s">
        <v>2712</v>
      </c>
      <c r="D249" s="7">
        <v>0.0</v>
      </c>
      <c r="E249" s="7">
        <v>0.0</v>
      </c>
      <c r="F249" s="7">
        <v>0.0</v>
      </c>
      <c r="G249" s="7" t="s">
        <v>376</v>
      </c>
      <c r="H249" s="7">
        <v>1.0</v>
      </c>
      <c r="I249" s="7">
        <v>-1000.0</v>
      </c>
      <c r="J249" s="7">
        <v>1000.0</v>
      </c>
      <c r="K249" s="7">
        <v>0.0</v>
      </c>
      <c r="L249" s="7">
        <v>0.0</v>
      </c>
      <c r="M249" s="7">
        <v>0.0</v>
      </c>
      <c r="N249" s="7">
        <v>0.0</v>
      </c>
      <c r="O249" s="7">
        <v>0.0</v>
      </c>
    </row>
    <row r="250" ht="45.0" customHeight="1">
      <c r="A250" s="3" t="s">
        <v>2716</v>
      </c>
      <c r="B250" s="10" t="s">
        <v>2719</v>
      </c>
      <c r="C250" s="7" t="s">
        <v>2721</v>
      </c>
      <c r="D250" s="7">
        <v>0.0</v>
      </c>
      <c r="E250" s="7">
        <v>0.0</v>
      </c>
      <c r="F250" s="7">
        <v>0.0</v>
      </c>
      <c r="G250" s="7" t="s">
        <v>376</v>
      </c>
      <c r="H250" s="7">
        <v>1.0</v>
      </c>
      <c r="I250" s="7">
        <v>-1000.0</v>
      </c>
      <c r="J250" s="7">
        <v>1000.0</v>
      </c>
      <c r="K250" s="7">
        <v>0.0</v>
      </c>
      <c r="L250" s="7">
        <v>0.0</v>
      </c>
      <c r="M250" s="7">
        <v>0.0</v>
      </c>
      <c r="N250" s="7">
        <v>0.0</v>
      </c>
      <c r="O250" s="7">
        <v>0.0</v>
      </c>
    </row>
    <row r="251" ht="45.0" customHeight="1">
      <c r="A251" s="3" t="s">
        <v>2727</v>
      </c>
      <c r="B251" s="10" t="s">
        <v>2728</v>
      </c>
      <c r="C251" s="7" t="s">
        <v>2730</v>
      </c>
      <c r="D251" s="7">
        <v>0.0</v>
      </c>
      <c r="E251" s="7">
        <v>0.0</v>
      </c>
      <c r="F251" s="7">
        <v>0.0</v>
      </c>
      <c r="G251" s="7" t="s">
        <v>376</v>
      </c>
      <c r="H251" s="7">
        <v>1.0</v>
      </c>
      <c r="I251" s="7">
        <v>-1000.0</v>
      </c>
      <c r="J251" s="7">
        <v>1000.0</v>
      </c>
      <c r="K251" s="7">
        <v>0.0</v>
      </c>
      <c r="L251" s="7">
        <v>0.0</v>
      </c>
      <c r="M251" s="7">
        <v>0.0</v>
      </c>
      <c r="N251" s="7">
        <v>0.0</v>
      </c>
      <c r="O251" s="7">
        <v>0.0</v>
      </c>
    </row>
    <row r="252" ht="45.0" customHeight="1">
      <c r="A252" s="3" t="s">
        <v>2736</v>
      </c>
      <c r="B252" s="10" t="s">
        <v>2738</v>
      </c>
      <c r="C252" s="7" t="s">
        <v>2740</v>
      </c>
      <c r="D252" s="7">
        <v>0.0</v>
      </c>
      <c r="E252" s="7">
        <v>0.0</v>
      </c>
      <c r="F252" s="7">
        <v>0.0</v>
      </c>
      <c r="G252" s="7" t="s">
        <v>376</v>
      </c>
      <c r="H252" s="7">
        <v>1.0</v>
      </c>
      <c r="I252" s="7">
        <v>-1000.0</v>
      </c>
      <c r="J252" s="7">
        <v>1000.0</v>
      </c>
      <c r="K252" s="7">
        <v>0.0</v>
      </c>
      <c r="L252" s="7">
        <v>0.0</v>
      </c>
      <c r="M252" s="7">
        <v>0.0</v>
      </c>
      <c r="N252" s="7">
        <v>0.0</v>
      </c>
      <c r="O252" s="7">
        <v>0.0</v>
      </c>
    </row>
    <row r="253" ht="45.0" customHeight="1">
      <c r="A253" s="3" t="s">
        <v>2745</v>
      </c>
      <c r="B253" s="10" t="s">
        <v>2746</v>
      </c>
      <c r="C253" s="7" t="s">
        <v>2747</v>
      </c>
      <c r="D253" s="7">
        <v>0.0</v>
      </c>
      <c r="E253" s="7">
        <v>0.0</v>
      </c>
      <c r="F253" s="7">
        <v>0.0</v>
      </c>
      <c r="G253" s="7" t="s">
        <v>376</v>
      </c>
      <c r="H253" s="7">
        <v>1.0</v>
      </c>
      <c r="I253" s="7">
        <v>-1000.0</v>
      </c>
      <c r="J253" s="7">
        <v>1000.0</v>
      </c>
      <c r="K253" s="7">
        <v>0.0</v>
      </c>
      <c r="L253" s="7">
        <v>0.0</v>
      </c>
      <c r="M253" s="7">
        <v>0.0</v>
      </c>
      <c r="N253" s="7">
        <v>0.0</v>
      </c>
      <c r="O253" s="7">
        <v>0.0</v>
      </c>
    </row>
    <row r="254" ht="45.0" customHeight="1">
      <c r="A254" s="3" t="s">
        <v>2751</v>
      </c>
      <c r="B254" s="10" t="s">
        <v>2752</v>
      </c>
      <c r="C254" s="7" t="s">
        <v>2755</v>
      </c>
      <c r="D254" s="7">
        <v>0.0</v>
      </c>
      <c r="E254" s="7">
        <v>0.0</v>
      </c>
      <c r="F254" s="7">
        <v>0.0</v>
      </c>
      <c r="G254" s="7" t="s">
        <v>376</v>
      </c>
      <c r="H254" s="7">
        <v>1.0</v>
      </c>
      <c r="I254" s="7">
        <v>-1000.0</v>
      </c>
      <c r="J254" s="7">
        <v>1000.0</v>
      </c>
      <c r="K254" s="7">
        <v>0.0</v>
      </c>
      <c r="L254" s="7">
        <v>0.0</v>
      </c>
      <c r="M254" s="7">
        <v>0.0</v>
      </c>
      <c r="N254" s="7">
        <v>0.0</v>
      </c>
      <c r="O254" s="7">
        <v>0.0</v>
      </c>
    </row>
    <row r="255" ht="45.0" customHeight="1">
      <c r="A255" s="3" t="s">
        <v>2760</v>
      </c>
      <c r="B255" s="10" t="s">
        <v>2762</v>
      </c>
      <c r="C255" s="7" t="s">
        <v>2763</v>
      </c>
      <c r="D255" s="7">
        <v>0.0</v>
      </c>
      <c r="E255" s="7">
        <v>0.0</v>
      </c>
      <c r="F255" s="7">
        <v>0.0</v>
      </c>
      <c r="G255" s="7" t="s">
        <v>376</v>
      </c>
      <c r="H255" s="7">
        <v>1.0</v>
      </c>
      <c r="I255" s="7">
        <v>-1000.0</v>
      </c>
      <c r="J255" s="7">
        <v>1000.0</v>
      </c>
      <c r="K255" s="7">
        <v>0.0</v>
      </c>
      <c r="L255" s="7">
        <v>0.0</v>
      </c>
      <c r="M255" s="7">
        <v>0.0</v>
      </c>
      <c r="N255" s="7">
        <v>0.0</v>
      </c>
      <c r="O255" s="7">
        <v>0.0</v>
      </c>
    </row>
    <row r="256" ht="45.0" customHeight="1">
      <c r="A256" s="3" t="s">
        <v>2769</v>
      </c>
      <c r="B256" s="10" t="s">
        <v>2770</v>
      </c>
      <c r="C256" s="7" t="s">
        <v>2772</v>
      </c>
      <c r="D256" s="7">
        <v>0.0</v>
      </c>
      <c r="E256" s="7">
        <v>0.0</v>
      </c>
      <c r="F256" s="7">
        <v>0.0</v>
      </c>
      <c r="G256" s="7" t="s">
        <v>376</v>
      </c>
      <c r="H256" s="7">
        <v>1.0</v>
      </c>
      <c r="I256" s="7">
        <v>-1000.0</v>
      </c>
      <c r="J256" s="7">
        <v>1000.0</v>
      </c>
      <c r="K256" s="7">
        <v>0.0</v>
      </c>
      <c r="L256" s="7">
        <v>0.0</v>
      </c>
      <c r="M256" s="7">
        <v>0.0</v>
      </c>
      <c r="N256" s="7">
        <v>0.0</v>
      </c>
      <c r="O256" s="7">
        <v>0.0</v>
      </c>
    </row>
    <row r="257" ht="45.0" customHeight="1">
      <c r="A257" s="3" t="s">
        <v>2776</v>
      </c>
      <c r="B257" s="10" t="s">
        <v>2777</v>
      </c>
      <c r="C257" s="7" t="s">
        <v>2779</v>
      </c>
      <c r="D257" s="7">
        <v>0.0</v>
      </c>
      <c r="E257" s="7">
        <v>0.0</v>
      </c>
      <c r="F257" s="7">
        <v>0.0</v>
      </c>
      <c r="G257" s="7" t="s">
        <v>376</v>
      </c>
      <c r="H257" s="7">
        <v>1.0</v>
      </c>
      <c r="I257" s="7">
        <v>-1000.0</v>
      </c>
      <c r="J257" s="7">
        <v>1000.0</v>
      </c>
      <c r="K257" s="7">
        <v>0.0</v>
      </c>
      <c r="L257" s="7">
        <v>0.0</v>
      </c>
      <c r="M257" s="7">
        <v>0.0</v>
      </c>
      <c r="N257" s="7">
        <v>0.0</v>
      </c>
      <c r="O257" s="7">
        <v>0.0</v>
      </c>
    </row>
    <row r="258" ht="45.0" customHeight="1">
      <c r="A258" s="3" t="s">
        <v>2783</v>
      </c>
      <c r="B258" s="10" t="s">
        <v>2784</v>
      </c>
      <c r="C258" s="7" t="s">
        <v>2786</v>
      </c>
      <c r="D258" s="7">
        <v>0.0</v>
      </c>
      <c r="E258" s="7">
        <v>0.0</v>
      </c>
      <c r="F258" s="7">
        <v>0.0</v>
      </c>
      <c r="G258" s="7" t="s">
        <v>376</v>
      </c>
      <c r="H258" s="7">
        <v>1.0</v>
      </c>
      <c r="I258" s="7">
        <v>-1000.0</v>
      </c>
      <c r="J258" s="7">
        <v>1000.0</v>
      </c>
      <c r="K258" s="7">
        <v>0.0</v>
      </c>
      <c r="L258" s="7">
        <v>0.0</v>
      </c>
      <c r="M258" s="7">
        <v>0.0</v>
      </c>
      <c r="N258" s="7">
        <v>0.0</v>
      </c>
      <c r="O258" s="7">
        <v>0.0</v>
      </c>
    </row>
    <row r="259" ht="45.0" customHeight="1">
      <c r="A259" s="3" t="s">
        <v>2791</v>
      </c>
      <c r="B259" s="10" t="s">
        <v>2792</v>
      </c>
      <c r="C259" s="7" t="s">
        <v>2794</v>
      </c>
      <c r="D259" s="7">
        <v>0.0</v>
      </c>
      <c r="E259" s="7">
        <v>0.0</v>
      </c>
      <c r="F259" s="7">
        <v>0.0</v>
      </c>
      <c r="G259" s="7" t="s">
        <v>376</v>
      </c>
      <c r="H259" s="7">
        <v>1.0</v>
      </c>
      <c r="I259" s="7">
        <v>-1000.0</v>
      </c>
      <c r="J259" s="7">
        <v>1000.0</v>
      </c>
      <c r="K259" s="7">
        <v>0.0</v>
      </c>
      <c r="L259" s="7">
        <v>0.0</v>
      </c>
      <c r="M259" s="7">
        <v>0.0</v>
      </c>
      <c r="N259" s="7">
        <v>0.0</v>
      </c>
      <c r="O259" s="7">
        <v>0.0</v>
      </c>
    </row>
    <row r="260" ht="45.0" customHeight="1">
      <c r="A260" s="3" t="s">
        <v>2797</v>
      </c>
      <c r="B260" s="10" t="s">
        <v>2799</v>
      </c>
      <c r="C260" s="7" t="s">
        <v>2800</v>
      </c>
      <c r="D260" s="7">
        <v>0.0</v>
      </c>
      <c r="E260" s="7">
        <v>0.0</v>
      </c>
      <c r="F260" s="7">
        <v>0.0</v>
      </c>
      <c r="G260" s="7" t="s">
        <v>376</v>
      </c>
      <c r="H260" s="7">
        <v>1.0</v>
      </c>
      <c r="I260" s="7">
        <v>-1000.0</v>
      </c>
      <c r="J260" s="7">
        <v>1000.0</v>
      </c>
      <c r="K260" s="7">
        <v>0.0</v>
      </c>
      <c r="L260" s="7">
        <v>0.0</v>
      </c>
      <c r="M260" s="7">
        <v>0.0</v>
      </c>
      <c r="N260" s="7">
        <v>0.0</v>
      </c>
      <c r="O260" s="7">
        <v>0.0</v>
      </c>
    </row>
    <row r="261" ht="45.0" customHeight="1">
      <c r="A261" s="3" t="s">
        <v>2805</v>
      </c>
      <c r="B261" s="10" t="s">
        <v>2807</v>
      </c>
      <c r="C261" s="7" t="s">
        <v>2809</v>
      </c>
      <c r="D261" s="7">
        <v>0.0</v>
      </c>
      <c r="E261" s="7">
        <v>0.0</v>
      </c>
      <c r="F261" s="7">
        <v>0.0</v>
      </c>
      <c r="G261" s="7" t="s">
        <v>376</v>
      </c>
      <c r="H261" s="7">
        <v>1.0</v>
      </c>
      <c r="I261" s="7">
        <v>-1000.0</v>
      </c>
      <c r="J261" s="7">
        <v>1000.0</v>
      </c>
      <c r="K261" s="7">
        <v>0.0</v>
      </c>
      <c r="L261" s="7">
        <v>0.0</v>
      </c>
      <c r="M261" s="7">
        <v>0.0</v>
      </c>
      <c r="N261" s="7">
        <v>0.0</v>
      </c>
      <c r="O261" s="7">
        <v>0.0</v>
      </c>
    </row>
    <row r="262" ht="45.0" customHeight="1">
      <c r="A262" s="3" t="s">
        <v>2817</v>
      </c>
      <c r="B262" s="10" t="s">
        <v>2818</v>
      </c>
      <c r="C262" s="7" t="s">
        <v>2821</v>
      </c>
      <c r="D262" s="7">
        <v>0.0</v>
      </c>
      <c r="E262" s="7">
        <v>0.0</v>
      </c>
      <c r="F262" s="7">
        <v>0.0</v>
      </c>
      <c r="G262" s="7" t="s">
        <v>376</v>
      </c>
      <c r="H262" s="7">
        <v>1.0</v>
      </c>
      <c r="I262" s="7">
        <v>-1000.0</v>
      </c>
      <c r="J262" s="7">
        <v>1000.0</v>
      </c>
      <c r="K262" s="7">
        <v>0.0</v>
      </c>
      <c r="L262" s="7">
        <v>0.0</v>
      </c>
      <c r="M262" s="7">
        <v>0.0</v>
      </c>
      <c r="N262" s="7">
        <v>0.0</v>
      </c>
      <c r="O262" s="7">
        <v>0.0</v>
      </c>
    </row>
    <row r="263" ht="45.0" customHeight="1">
      <c r="A263" s="3" t="s">
        <v>2827</v>
      </c>
      <c r="B263" s="10" t="s">
        <v>2828</v>
      </c>
      <c r="C263" s="7" t="s">
        <v>2829</v>
      </c>
      <c r="D263" s="7">
        <v>0.0</v>
      </c>
      <c r="E263" s="7">
        <v>0.0</v>
      </c>
      <c r="F263" s="7">
        <v>0.0</v>
      </c>
      <c r="G263" s="7" t="s">
        <v>2832</v>
      </c>
      <c r="H263" s="7">
        <v>0.0</v>
      </c>
      <c r="I263" s="7">
        <v>0.0</v>
      </c>
      <c r="J263" s="7">
        <v>1000.0</v>
      </c>
      <c r="K263" s="7">
        <v>0.0</v>
      </c>
      <c r="L263" s="7">
        <v>0.0</v>
      </c>
      <c r="M263" s="7">
        <v>0.0</v>
      </c>
      <c r="N263" s="7" t="s">
        <v>2835</v>
      </c>
      <c r="O263" s="7" t="s">
        <v>2837</v>
      </c>
    </row>
    <row r="264" ht="45.0" customHeight="1">
      <c r="A264" s="3" t="s">
        <v>2839</v>
      </c>
      <c r="B264" s="10" t="s">
        <v>2841</v>
      </c>
      <c r="C264" s="7" t="s">
        <v>2842</v>
      </c>
      <c r="D264" s="7">
        <v>0.0</v>
      </c>
      <c r="E264" s="7">
        <v>0.0</v>
      </c>
      <c r="F264" s="7">
        <v>0.0</v>
      </c>
      <c r="G264" s="7" t="s">
        <v>2832</v>
      </c>
      <c r="H264" s="7">
        <v>0.0</v>
      </c>
      <c r="I264" s="7">
        <v>0.0</v>
      </c>
      <c r="J264" s="7">
        <v>1000.0</v>
      </c>
      <c r="K264" s="7">
        <v>0.0</v>
      </c>
      <c r="L264" s="7">
        <v>0.0</v>
      </c>
      <c r="M264" s="7">
        <v>0.0</v>
      </c>
      <c r="N264" s="7" t="s">
        <v>2847</v>
      </c>
      <c r="O264" s="7" t="s">
        <v>2837</v>
      </c>
    </row>
    <row r="265" ht="75.0" customHeight="1">
      <c r="A265" s="3" t="s">
        <v>2849</v>
      </c>
      <c r="B265" s="10" t="s">
        <v>2852</v>
      </c>
      <c r="C265" s="7" t="s">
        <v>2854</v>
      </c>
      <c r="D265" s="7">
        <v>0.0</v>
      </c>
      <c r="E265" s="7">
        <v>0.0</v>
      </c>
      <c r="F265" s="7">
        <v>0.0</v>
      </c>
      <c r="G265" s="7" t="s">
        <v>115</v>
      </c>
      <c r="H265" s="7">
        <v>0.0</v>
      </c>
      <c r="I265" s="7">
        <v>0.0</v>
      </c>
      <c r="J265" s="7">
        <v>1000.0</v>
      </c>
      <c r="K265" s="7">
        <v>0.0</v>
      </c>
      <c r="L265" s="7">
        <v>0.0</v>
      </c>
      <c r="M265" s="7">
        <v>0.0</v>
      </c>
      <c r="N265" s="7" t="s">
        <v>2859</v>
      </c>
      <c r="O265" s="7">
        <v>0.0</v>
      </c>
    </row>
    <row r="266" ht="285.0" customHeight="1">
      <c r="A266" s="3" t="s">
        <v>2862</v>
      </c>
      <c r="B266" s="10" t="s">
        <v>2863</v>
      </c>
      <c r="C266" s="7" t="s">
        <v>2865</v>
      </c>
      <c r="D266" s="7">
        <v>0.0</v>
      </c>
      <c r="E266" s="7">
        <v>0.0</v>
      </c>
      <c r="F266" s="7">
        <v>0.0</v>
      </c>
      <c r="G266" s="7" t="s">
        <v>197</v>
      </c>
      <c r="H266" s="7">
        <v>1.0</v>
      </c>
      <c r="I266" s="7">
        <v>-1000.0</v>
      </c>
      <c r="J266" s="7">
        <v>1000.0</v>
      </c>
      <c r="K266" s="7">
        <v>0.0</v>
      </c>
      <c r="L266" s="7">
        <v>0.0</v>
      </c>
      <c r="M266" s="7">
        <v>0.0</v>
      </c>
      <c r="N266" s="7" t="s">
        <v>2873</v>
      </c>
      <c r="O266" s="7" t="s">
        <v>2875</v>
      </c>
    </row>
    <row r="267" ht="45.0" customHeight="1">
      <c r="A267" s="3" t="s">
        <v>2876</v>
      </c>
      <c r="B267" s="10" t="s">
        <v>2878</v>
      </c>
      <c r="C267" s="7" t="s">
        <v>2882</v>
      </c>
      <c r="D267" s="7">
        <v>0.0</v>
      </c>
      <c r="E267" s="7">
        <v>0.0</v>
      </c>
      <c r="F267" s="7">
        <v>0.0</v>
      </c>
      <c r="G267" s="7" t="s">
        <v>197</v>
      </c>
      <c r="H267" s="7">
        <v>0.0</v>
      </c>
      <c r="I267" s="7">
        <v>0.0</v>
      </c>
      <c r="J267" s="7">
        <v>1000.0</v>
      </c>
      <c r="K267" s="7">
        <v>0.0</v>
      </c>
      <c r="L267" s="7">
        <v>0.0</v>
      </c>
      <c r="M267" s="7">
        <v>0.0</v>
      </c>
      <c r="N267" s="7" t="s">
        <v>2886</v>
      </c>
      <c r="O267" s="7" t="s">
        <v>2888</v>
      </c>
    </row>
    <row r="268" ht="45.0" customHeight="1">
      <c r="A268" s="3" t="s">
        <v>2892</v>
      </c>
      <c r="B268" s="10" t="s">
        <v>2893</v>
      </c>
      <c r="C268" s="7" t="s">
        <v>2896</v>
      </c>
      <c r="D268" s="7">
        <v>0.0</v>
      </c>
      <c r="E268" s="7">
        <v>0.0</v>
      </c>
      <c r="F268" s="7">
        <v>0.0</v>
      </c>
      <c r="G268" s="7" t="s">
        <v>197</v>
      </c>
      <c r="H268" s="7">
        <v>0.0</v>
      </c>
      <c r="I268" s="7">
        <v>0.0</v>
      </c>
      <c r="J268" s="7">
        <v>1000.0</v>
      </c>
      <c r="K268" s="7">
        <v>0.0</v>
      </c>
      <c r="L268" s="7">
        <v>0.0</v>
      </c>
      <c r="M268" s="7">
        <v>0.0</v>
      </c>
      <c r="N268" s="7" t="s">
        <v>2886</v>
      </c>
      <c r="O268" s="7" t="s">
        <v>2888</v>
      </c>
    </row>
    <row r="269" ht="60.0" customHeight="1">
      <c r="A269" s="3" t="s">
        <v>2907</v>
      </c>
      <c r="B269" s="10" t="s">
        <v>2909</v>
      </c>
      <c r="C269" s="7" t="s">
        <v>2911</v>
      </c>
      <c r="D269" s="7">
        <v>0.0</v>
      </c>
      <c r="E269" s="7">
        <v>0.0</v>
      </c>
      <c r="F269" s="7">
        <v>0.0</v>
      </c>
      <c r="G269" s="7" t="s">
        <v>197</v>
      </c>
      <c r="H269" s="7">
        <v>1.0</v>
      </c>
      <c r="I269" s="7">
        <v>-1000.0</v>
      </c>
      <c r="J269" s="7">
        <v>1000.0</v>
      </c>
      <c r="K269" s="7">
        <v>0.0</v>
      </c>
      <c r="L269" s="7">
        <v>0.0</v>
      </c>
      <c r="M269" s="7">
        <v>0.0</v>
      </c>
      <c r="N269" s="7" t="s">
        <v>2916</v>
      </c>
      <c r="O269" s="7" t="s">
        <v>2918</v>
      </c>
    </row>
    <row r="270" ht="45.0" customHeight="1">
      <c r="A270" s="3" t="s">
        <v>2919</v>
      </c>
      <c r="B270" s="10" t="s">
        <v>2922</v>
      </c>
      <c r="C270" s="7" t="s">
        <v>2924</v>
      </c>
      <c r="D270" s="7">
        <v>0.0</v>
      </c>
      <c r="E270" s="7">
        <v>0.0</v>
      </c>
      <c r="F270" s="7">
        <v>0.0</v>
      </c>
      <c r="G270" s="7" t="s">
        <v>2832</v>
      </c>
      <c r="H270" s="7">
        <v>0.0</v>
      </c>
      <c r="I270" s="7">
        <v>0.0</v>
      </c>
      <c r="J270" s="7">
        <v>1000.0</v>
      </c>
      <c r="K270" s="7">
        <v>0.0</v>
      </c>
      <c r="L270" s="7">
        <v>0.0</v>
      </c>
      <c r="M270" s="7" t="s">
        <v>2928</v>
      </c>
      <c r="N270" s="7" t="s">
        <v>2930</v>
      </c>
      <c r="O270" s="7" t="s">
        <v>2932</v>
      </c>
    </row>
    <row r="271" ht="409.5" customHeight="1">
      <c r="A271" s="3" t="s">
        <v>2934</v>
      </c>
      <c r="B271" s="10" t="s">
        <v>2937</v>
      </c>
      <c r="C271" s="7" t="s">
        <v>2938</v>
      </c>
      <c r="D271" s="7">
        <v>0.0</v>
      </c>
      <c r="E271" s="7">
        <v>0.0</v>
      </c>
      <c r="F271" s="7">
        <v>0.0</v>
      </c>
      <c r="G271" s="7" t="s">
        <v>2832</v>
      </c>
      <c r="H271" s="7">
        <v>0.0</v>
      </c>
      <c r="I271" s="7">
        <v>0.0</v>
      </c>
      <c r="J271" s="7">
        <v>1000.0</v>
      </c>
      <c r="K271" s="7">
        <v>0.0</v>
      </c>
      <c r="L271" s="7">
        <v>0.0</v>
      </c>
      <c r="M271" s="7">
        <v>0.0</v>
      </c>
      <c r="N271" s="7" t="s">
        <v>2948</v>
      </c>
      <c r="O271" s="7" t="s">
        <v>2952</v>
      </c>
    </row>
    <row r="272" ht="409.5" customHeight="1">
      <c r="A272" s="3" t="s">
        <v>2953</v>
      </c>
      <c r="B272" s="10" t="s">
        <v>2956</v>
      </c>
      <c r="C272" s="7" t="s">
        <v>2959</v>
      </c>
      <c r="D272" s="7">
        <v>0.0</v>
      </c>
      <c r="E272" s="7">
        <v>0.0</v>
      </c>
      <c r="F272" s="7">
        <v>0.0</v>
      </c>
      <c r="G272" s="7" t="s">
        <v>2832</v>
      </c>
      <c r="H272" s="7">
        <v>0.0</v>
      </c>
      <c r="I272" s="7">
        <v>0.0</v>
      </c>
      <c r="J272" s="7">
        <v>1000.0</v>
      </c>
      <c r="K272" s="7">
        <v>0.0</v>
      </c>
      <c r="L272" s="7">
        <v>0.0</v>
      </c>
      <c r="M272" s="7">
        <v>0.0</v>
      </c>
      <c r="N272" s="7" t="s">
        <v>2948</v>
      </c>
      <c r="O272" s="7" t="s">
        <v>2952</v>
      </c>
    </row>
    <row r="273" ht="270.0" customHeight="1">
      <c r="A273" s="3" t="s">
        <v>2974</v>
      </c>
      <c r="B273" s="10" t="s">
        <v>2979</v>
      </c>
      <c r="C273" s="7" t="s">
        <v>2980</v>
      </c>
      <c r="D273" s="7">
        <v>0.0</v>
      </c>
      <c r="E273" s="7">
        <v>0.0</v>
      </c>
      <c r="F273" s="7">
        <v>0.0</v>
      </c>
      <c r="G273" s="7" t="s">
        <v>2832</v>
      </c>
      <c r="H273" s="7">
        <v>0.0</v>
      </c>
      <c r="I273" s="7">
        <v>0.0</v>
      </c>
      <c r="J273" s="7">
        <v>1000.0</v>
      </c>
      <c r="K273" s="7">
        <v>0.0</v>
      </c>
      <c r="L273" s="7">
        <v>0.0</v>
      </c>
      <c r="M273" s="7">
        <v>0.0</v>
      </c>
      <c r="N273" s="7" t="s">
        <v>2990</v>
      </c>
      <c r="O273" s="7" t="s">
        <v>2952</v>
      </c>
    </row>
    <row r="274" ht="409.5" customHeight="1">
      <c r="A274" s="3" t="s">
        <v>2995</v>
      </c>
      <c r="B274" s="10" t="s">
        <v>2997</v>
      </c>
      <c r="C274" s="7" t="s">
        <v>2998</v>
      </c>
      <c r="D274" s="7" t="s">
        <v>3001</v>
      </c>
      <c r="E274" s="7" t="s">
        <v>3003</v>
      </c>
      <c r="F274" s="7">
        <v>0.0</v>
      </c>
      <c r="G274" s="7" t="s">
        <v>2832</v>
      </c>
      <c r="H274" s="7">
        <v>1.0</v>
      </c>
      <c r="I274" s="7">
        <v>-1000.0</v>
      </c>
      <c r="J274" s="7">
        <v>1000.0</v>
      </c>
      <c r="K274" s="7">
        <v>0.0</v>
      </c>
      <c r="L274" s="7">
        <v>0.0</v>
      </c>
      <c r="M274" s="7" t="s">
        <v>3007</v>
      </c>
      <c r="N274" s="7" t="s">
        <v>3018</v>
      </c>
      <c r="O274" s="7" t="s">
        <v>3023</v>
      </c>
    </row>
    <row r="275" ht="409.5" customHeight="1">
      <c r="A275" s="3" t="s">
        <v>3026</v>
      </c>
      <c r="B275" s="10" t="s">
        <v>3028</v>
      </c>
      <c r="C275" s="7" t="s">
        <v>3031</v>
      </c>
      <c r="D275" s="7">
        <v>0.0</v>
      </c>
      <c r="E275" s="7">
        <v>0.0</v>
      </c>
      <c r="F275" s="7">
        <v>0.0</v>
      </c>
      <c r="G275" s="7" t="s">
        <v>2832</v>
      </c>
      <c r="H275" s="7">
        <v>1.0</v>
      </c>
      <c r="I275" s="7">
        <v>-1000.0</v>
      </c>
      <c r="J275" s="7">
        <v>1000.0</v>
      </c>
      <c r="K275" s="7">
        <v>0.0</v>
      </c>
      <c r="L275" s="7">
        <v>0.0</v>
      </c>
      <c r="M275" s="7">
        <v>0.0</v>
      </c>
      <c r="N275" s="7" t="s">
        <v>3018</v>
      </c>
      <c r="O275" s="7" t="s">
        <v>3023</v>
      </c>
    </row>
    <row r="276" ht="409.5" customHeight="1">
      <c r="A276" s="3" t="s">
        <v>3053</v>
      </c>
      <c r="B276" s="10" t="s">
        <v>3055</v>
      </c>
      <c r="C276" s="7" t="s">
        <v>3058</v>
      </c>
      <c r="D276" s="7">
        <v>0.0</v>
      </c>
      <c r="E276" s="7">
        <v>0.0</v>
      </c>
      <c r="F276" s="7">
        <v>0.0</v>
      </c>
      <c r="G276" s="7" t="s">
        <v>2832</v>
      </c>
      <c r="H276" s="7">
        <v>0.0</v>
      </c>
      <c r="I276" s="7">
        <v>0.0</v>
      </c>
      <c r="J276" s="7">
        <v>1000.0</v>
      </c>
      <c r="K276" s="7">
        <v>0.0</v>
      </c>
      <c r="L276" s="7">
        <v>0.0</v>
      </c>
      <c r="M276" s="7">
        <v>0.0</v>
      </c>
      <c r="N276" s="7" t="s">
        <v>3018</v>
      </c>
      <c r="O276" s="7" t="s">
        <v>3023</v>
      </c>
    </row>
    <row r="277" ht="409.5" customHeight="1">
      <c r="A277" s="3" t="s">
        <v>3078</v>
      </c>
      <c r="B277" s="10" t="s">
        <v>3080</v>
      </c>
      <c r="C277" s="7" t="s">
        <v>3082</v>
      </c>
      <c r="D277" s="7" t="s">
        <v>3085</v>
      </c>
      <c r="E277" s="7" t="s">
        <v>3087</v>
      </c>
      <c r="F277" s="7">
        <v>0.0</v>
      </c>
      <c r="G277" s="7" t="s">
        <v>153</v>
      </c>
      <c r="H277" s="7">
        <v>1.0</v>
      </c>
      <c r="I277" s="7">
        <v>-1000.0</v>
      </c>
      <c r="J277" s="7">
        <v>1000.0</v>
      </c>
      <c r="K277" s="7">
        <v>0.0</v>
      </c>
      <c r="L277" s="7">
        <v>0.0</v>
      </c>
      <c r="M277" s="7" t="s">
        <v>3091</v>
      </c>
      <c r="N277" s="7" t="s">
        <v>3098</v>
      </c>
      <c r="O277" s="7" t="s">
        <v>3101</v>
      </c>
    </row>
    <row r="278" ht="409.5" customHeight="1">
      <c r="A278" s="3" t="s">
        <v>3104</v>
      </c>
      <c r="B278" s="10" t="s">
        <v>3106</v>
      </c>
      <c r="C278" s="7" t="s">
        <v>3108</v>
      </c>
      <c r="D278" s="7" t="s">
        <v>3085</v>
      </c>
      <c r="E278" s="7" t="s">
        <v>3087</v>
      </c>
      <c r="F278" s="7">
        <v>0.0</v>
      </c>
      <c r="G278" s="7" t="s">
        <v>153</v>
      </c>
      <c r="H278" s="7">
        <v>1.0</v>
      </c>
      <c r="I278" s="7">
        <v>-1000.0</v>
      </c>
      <c r="J278" s="7">
        <v>1000.0</v>
      </c>
      <c r="K278" s="7">
        <v>0.0</v>
      </c>
      <c r="L278" s="7">
        <v>0.0</v>
      </c>
      <c r="M278" s="7" t="s">
        <v>3091</v>
      </c>
      <c r="N278" s="7" t="s">
        <v>3098</v>
      </c>
      <c r="O278" s="7" t="s">
        <v>3101</v>
      </c>
    </row>
    <row r="279" ht="409.5" customHeight="1">
      <c r="A279" s="3" t="s">
        <v>3128</v>
      </c>
      <c r="B279" s="10" t="s">
        <v>3130</v>
      </c>
      <c r="C279" s="7" t="s">
        <v>3131</v>
      </c>
      <c r="D279" s="7">
        <v>0.0</v>
      </c>
      <c r="E279" s="7">
        <v>0.0</v>
      </c>
      <c r="F279" s="7">
        <v>0.0</v>
      </c>
      <c r="G279" s="7" t="s">
        <v>153</v>
      </c>
      <c r="H279" s="7">
        <v>0.0</v>
      </c>
      <c r="I279" s="7">
        <v>0.0</v>
      </c>
      <c r="J279" s="7">
        <v>1000.0</v>
      </c>
      <c r="K279" s="7">
        <v>0.0</v>
      </c>
      <c r="L279" s="7">
        <v>0.0</v>
      </c>
      <c r="M279" s="7">
        <v>0.0</v>
      </c>
      <c r="N279" s="7" t="s">
        <v>3145</v>
      </c>
      <c r="O279" s="7" t="s">
        <v>3149</v>
      </c>
    </row>
    <row r="280" ht="285.0" customHeight="1">
      <c r="A280" s="3" t="s">
        <v>3151</v>
      </c>
      <c r="B280" s="10" t="s">
        <v>3158</v>
      </c>
      <c r="C280" s="7" t="s">
        <v>3159</v>
      </c>
      <c r="D280" s="7">
        <v>0.0</v>
      </c>
      <c r="E280" s="7">
        <v>0.0</v>
      </c>
      <c r="F280" s="7">
        <v>0.0</v>
      </c>
      <c r="G280" s="7" t="s">
        <v>153</v>
      </c>
      <c r="H280" s="7">
        <v>0.0</v>
      </c>
      <c r="I280" s="7">
        <v>0.0</v>
      </c>
      <c r="J280" s="7">
        <v>1000.0</v>
      </c>
      <c r="K280" s="7">
        <v>0.0</v>
      </c>
      <c r="L280" s="7">
        <v>0.0</v>
      </c>
      <c r="M280" s="7">
        <v>0.0</v>
      </c>
      <c r="N280" s="7" t="s">
        <v>3171</v>
      </c>
      <c r="O280" s="7" t="s">
        <v>3175</v>
      </c>
    </row>
    <row r="281" ht="409.5" customHeight="1">
      <c r="A281" s="3" t="s">
        <v>3176</v>
      </c>
      <c r="B281" s="10" t="s">
        <v>3179</v>
      </c>
      <c r="C281" s="7" t="s">
        <v>3180</v>
      </c>
      <c r="D281" s="7">
        <v>0.0</v>
      </c>
      <c r="E281" s="7">
        <v>0.0</v>
      </c>
      <c r="F281" s="7">
        <v>0.0</v>
      </c>
      <c r="G281" s="7" t="s">
        <v>153</v>
      </c>
      <c r="H281" s="7">
        <v>0.0</v>
      </c>
      <c r="I281" s="7">
        <v>0.0</v>
      </c>
      <c r="J281" s="7">
        <v>1000.0</v>
      </c>
      <c r="K281" s="7">
        <v>0.0</v>
      </c>
      <c r="L281" s="7">
        <v>0.0</v>
      </c>
      <c r="M281" s="7">
        <v>0.0</v>
      </c>
      <c r="N281" s="7" t="s">
        <v>3195</v>
      </c>
      <c r="O281" s="7" t="s">
        <v>3197</v>
      </c>
    </row>
    <row r="282" ht="120.0" customHeight="1">
      <c r="A282" s="3" t="s">
        <v>3199</v>
      </c>
      <c r="B282" s="10" t="s">
        <v>3201</v>
      </c>
      <c r="C282" s="7" t="s">
        <v>3202</v>
      </c>
      <c r="D282" s="7">
        <v>0.0</v>
      </c>
      <c r="E282" s="7">
        <v>0.0</v>
      </c>
      <c r="F282" s="7">
        <v>0.0</v>
      </c>
      <c r="G282" s="7" t="s">
        <v>153</v>
      </c>
      <c r="H282" s="7">
        <v>0.0</v>
      </c>
      <c r="I282" s="7">
        <v>0.0</v>
      </c>
      <c r="J282" s="7">
        <v>1000.0</v>
      </c>
      <c r="K282" s="7">
        <v>0.0</v>
      </c>
      <c r="L282" s="7">
        <v>0.0</v>
      </c>
      <c r="M282" s="7">
        <v>0.0</v>
      </c>
      <c r="N282" s="7">
        <v>0.0</v>
      </c>
      <c r="O282" s="7" t="s">
        <v>3207</v>
      </c>
    </row>
    <row r="283" ht="240.0" customHeight="1">
      <c r="A283" s="3" t="s">
        <v>3210</v>
      </c>
      <c r="B283" s="10" t="s">
        <v>3211</v>
      </c>
      <c r="C283" s="7" t="s">
        <v>3213</v>
      </c>
      <c r="D283" s="7">
        <v>-10249.1</v>
      </c>
      <c r="E283" s="7">
        <v>10249.1</v>
      </c>
      <c r="F283" s="7">
        <v>0.0</v>
      </c>
      <c r="G283" s="7" t="s">
        <v>256</v>
      </c>
      <c r="H283" s="7">
        <v>1.0</v>
      </c>
      <c r="I283" s="7">
        <v>-1000.0</v>
      </c>
      <c r="J283" s="7">
        <v>1000.0</v>
      </c>
      <c r="K283" s="7">
        <v>0.0</v>
      </c>
      <c r="L283" s="7">
        <v>0.0</v>
      </c>
      <c r="M283" s="7" t="s">
        <v>156</v>
      </c>
      <c r="N283" s="7" t="s">
        <v>3222</v>
      </c>
      <c r="O283" s="7" t="s">
        <v>3225</v>
      </c>
    </row>
    <row r="284" ht="240.0" customHeight="1">
      <c r="A284" s="3" t="s">
        <v>3227</v>
      </c>
      <c r="B284" s="10" t="s">
        <v>3229</v>
      </c>
      <c r="C284" s="7" t="s">
        <v>3231</v>
      </c>
      <c r="D284" s="7">
        <v>-10249.1</v>
      </c>
      <c r="E284" s="7">
        <v>10249.1</v>
      </c>
      <c r="F284" s="7">
        <v>0.0</v>
      </c>
      <c r="G284" s="7" t="s">
        <v>256</v>
      </c>
      <c r="H284" s="7">
        <v>1.0</v>
      </c>
      <c r="I284" s="7">
        <v>-1000.0</v>
      </c>
      <c r="J284" s="7">
        <v>1000.0</v>
      </c>
      <c r="K284" s="7">
        <v>0.0</v>
      </c>
      <c r="L284" s="7">
        <v>0.0</v>
      </c>
      <c r="M284" s="7" t="s">
        <v>156</v>
      </c>
      <c r="N284" s="7" t="s">
        <v>3222</v>
      </c>
      <c r="O284" s="7" t="s">
        <v>3225</v>
      </c>
    </row>
    <row r="285" ht="210.0" customHeight="1">
      <c r="A285" s="3" t="s">
        <v>3245</v>
      </c>
      <c r="B285" s="10" t="s">
        <v>3246</v>
      </c>
      <c r="C285" s="7" t="s">
        <v>3249</v>
      </c>
      <c r="D285" s="7">
        <v>0.0</v>
      </c>
      <c r="E285" s="7">
        <v>0.0</v>
      </c>
      <c r="F285" s="7">
        <v>0.0</v>
      </c>
      <c r="G285" s="7" t="s">
        <v>99</v>
      </c>
      <c r="H285" s="7">
        <v>0.0</v>
      </c>
      <c r="I285" s="7">
        <v>0.0</v>
      </c>
      <c r="J285" s="7">
        <v>1000.0</v>
      </c>
      <c r="K285" s="7">
        <v>0.0</v>
      </c>
      <c r="L285" s="7">
        <v>0.0</v>
      </c>
      <c r="M285" s="7">
        <v>0.0</v>
      </c>
      <c r="N285" s="7" t="s">
        <v>3255</v>
      </c>
      <c r="O285" s="7" t="s">
        <v>3257</v>
      </c>
    </row>
    <row r="286" ht="210.0" customHeight="1">
      <c r="A286" s="3" t="s">
        <v>3260</v>
      </c>
      <c r="B286" s="10" t="s">
        <v>3261</v>
      </c>
      <c r="C286" s="7" t="s">
        <v>3262</v>
      </c>
      <c r="D286" s="7">
        <v>0.0</v>
      </c>
      <c r="E286" s="7">
        <v>0.0</v>
      </c>
      <c r="F286" s="7">
        <v>0.0</v>
      </c>
      <c r="G286" s="7" t="s">
        <v>99</v>
      </c>
      <c r="H286" s="7">
        <v>0.0</v>
      </c>
      <c r="I286" s="7">
        <v>0.0</v>
      </c>
      <c r="J286" s="7">
        <v>1000.0</v>
      </c>
      <c r="K286" s="7">
        <v>0.0</v>
      </c>
      <c r="L286" s="7">
        <v>0.0</v>
      </c>
      <c r="M286" s="7">
        <v>0.0</v>
      </c>
      <c r="N286" s="7" t="s">
        <v>3255</v>
      </c>
      <c r="O286" s="7" t="s">
        <v>3257</v>
      </c>
    </row>
    <row r="287" ht="210.0" customHeight="1">
      <c r="A287" s="3" t="s">
        <v>3275</v>
      </c>
      <c r="B287" s="10" t="s">
        <v>3276</v>
      </c>
      <c r="C287" s="7" t="s">
        <v>3279</v>
      </c>
      <c r="D287" s="7">
        <v>0.0</v>
      </c>
      <c r="E287" s="7">
        <v>0.0</v>
      </c>
      <c r="F287" s="7">
        <v>0.0</v>
      </c>
      <c r="G287" s="7" t="s">
        <v>99</v>
      </c>
      <c r="H287" s="7">
        <v>0.0</v>
      </c>
      <c r="I287" s="7">
        <v>0.0</v>
      </c>
      <c r="J287" s="7">
        <v>1000.0</v>
      </c>
      <c r="K287" s="7">
        <v>0.0</v>
      </c>
      <c r="L287" s="7">
        <v>0.0</v>
      </c>
      <c r="M287" s="7">
        <v>0.0</v>
      </c>
      <c r="N287" s="7" t="s">
        <v>3255</v>
      </c>
      <c r="O287" s="7" t="s">
        <v>3257</v>
      </c>
    </row>
    <row r="288" ht="210.0" customHeight="1">
      <c r="A288" s="3" t="s">
        <v>3290</v>
      </c>
      <c r="B288" s="10" t="s">
        <v>3291</v>
      </c>
      <c r="C288" s="7" t="s">
        <v>3294</v>
      </c>
      <c r="D288" s="7">
        <v>0.0</v>
      </c>
      <c r="E288" s="7">
        <v>0.0</v>
      </c>
      <c r="F288" s="7">
        <v>0.0</v>
      </c>
      <c r="G288" s="7" t="s">
        <v>99</v>
      </c>
      <c r="H288" s="7">
        <v>0.0</v>
      </c>
      <c r="I288" s="7">
        <v>0.0</v>
      </c>
      <c r="J288" s="7">
        <v>1000.0</v>
      </c>
      <c r="K288" s="7">
        <v>0.0</v>
      </c>
      <c r="L288" s="7">
        <v>0.0</v>
      </c>
      <c r="M288" s="7">
        <v>0.0</v>
      </c>
      <c r="N288" s="7" t="s">
        <v>3255</v>
      </c>
      <c r="O288" s="7" t="s">
        <v>3305</v>
      </c>
    </row>
    <row r="289" ht="210.0" customHeight="1">
      <c r="A289" s="3" t="s">
        <v>3306</v>
      </c>
      <c r="B289" s="10" t="s">
        <v>3309</v>
      </c>
      <c r="C289" s="7" t="s">
        <v>3311</v>
      </c>
      <c r="D289" s="7">
        <v>0.0</v>
      </c>
      <c r="E289" s="7">
        <v>0.0</v>
      </c>
      <c r="F289" s="7">
        <v>0.0</v>
      </c>
      <c r="G289" s="7" t="s">
        <v>99</v>
      </c>
      <c r="H289" s="7">
        <v>0.0</v>
      </c>
      <c r="I289" s="7">
        <v>0.0</v>
      </c>
      <c r="J289" s="7">
        <v>1000.0</v>
      </c>
      <c r="K289" s="7">
        <v>0.0</v>
      </c>
      <c r="L289" s="7">
        <v>0.0</v>
      </c>
      <c r="M289" s="7">
        <v>0.0</v>
      </c>
      <c r="N289" s="7" t="s">
        <v>3255</v>
      </c>
      <c r="O289" s="7" t="s">
        <v>3305</v>
      </c>
    </row>
    <row r="290" ht="210.0" customHeight="1">
      <c r="A290" s="3" t="s">
        <v>3322</v>
      </c>
      <c r="B290" s="10" t="s">
        <v>3323</v>
      </c>
      <c r="C290" s="7" t="s">
        <v>3326</v>
      </c>
      <c r="D290" s="7">
        <v>0.0</v>
      </c>
      <c r="E290" s="7">
        <v>0.0</v>
      </c>
      <c r="F290" s="7">
        <v>0.0</v>
      </c>
      <c r="G290" s="7" t="s">
        <v>153</v>
      </c>
      <c r="H290" s="7">
        <v>0.0</v>
      </c>
      <c r="I290" s="7">
        <v>0.0</v>
      </c>
      <c r="J290" s="7">
        <v>1000.0</v>
      </c>
      <c r="K290" s="7">
        <v>0.0</v>
      </c>
      <c r="L290" s="7">
        <v>0.0</v>
      </c>
      <c r="M290" s="7">
        <v>0.0</v>
      </c>
      <c r="N290" s="7" t="s">
        <v>3330</v>
      </c>
      <c r="O290" s="7" t="s">
        <v>3334</v>
      </c>
    </row>
    <row r="291" ht="195.0" customHeight="1">
      <c r="A291" s="3" t="s">
        <v>3336</v>
      </c>
      <c r="B291" s="10" t="s">
        <v>3338</v>
      </c>
      <c r="C291" s="7" t="s">
        <v>3340</v>
      </c>
      <c r="D291" s="7">
        <v>10249.1</v>
      </c>
      <c r="E291" s="7">
        <v>10249.1</v>
      </c>
      <c r="F291" s="7">
        <v>0.0</v>
      </c>
      <c r="G291" s="7" t="s">
        <v>256</v>
      </c>
      <c r="H291" s="7">
        <v>0.0</v>
      </c>
      <c r="I291" s="7">
        <v>0.0</v>
      </c>
      <c r="J291" s="7">
        <v>1000.0</v>
      </c>
      <c r="K291" s="7">
        <v>0.0</v>
      </c>
      <c r="L291" s="7">
        <v>0.0</v>
      </c>
      <c r="M291" s="7" t="s">
        <v>156</v>
      </c>
      <c r="N291" s="7" t="s">
        <v>3349</v>
      </c>
      <c r="O291" s="7" t="s">
        <v>3352</v>
      </c>
    </row>
    <row r="292" ht="409.5" customHeight="1">
      <c r="A292" s="3" t="s">
        <v>3354</v>
      </c>
      <c r="B292" s="10" t="s">
        <v>3355</v>
      </c>
      <c r="C292" s="7" t="s">
        <v>3358</v>
      </c>
      <c r="D292" s="7">
        <v>10249.1</v>
      </c>
      <c r="E292" s="7">
        <v>10249.1</v>
      </c>
      <c r="F292" s="7">
        <v>0.0</v>
      </c>
      <c r="G292" s="7" t="s">
        <v>256</v>
      </c>
      <c r="H292" s="7">
        <v>0.0</v>
      </c>
      <c r="I292" s="7">
        <v>0.0</v>
      </c>
      <c r="J292" s="7">
        <v>1000.0</v>
      </c>
      <c r="K292" s="7">
        <v>0.0</v>
      </c>
      <c r="L292" s="7">
        <v>0.0</v>
      </c>
      <c r="M292" s="7" t="s">
        <v>156</v>
      </c>
      <c r="N292" s="7" t="s">
        <v>3372</v>
      </c>
      <c r="O292" s="7" t="s">
        <v>3374</v>
      </c>
    </row>
    <row r="293" ht="409.5" customHeight="1">
      <c r="A293" s="3" t="s">
        <v>3376</v>
      </c>
      <c r="B293" s="10" t="s">
        <v>3377</v>
      </c>
      <c r="C293" s="7" t="s">
        <v>3379</v>
      </c>
      <c r="D293" s="7">
        <v>0.0</v>
      </c>
      <c r="E293" s="7">
        <v>0.0</v>
      </c>
      <c r="F293" s="7">
        <v>0.0</v>
      </c>
      <c r="G293" s="7" t="s">
        <v>3381</v>
      </c>
      <c r="H293" s="7">
        <v>0.0</v>
      </c>
      <c r="I293" s="7">
        <v>0.0</v>
      </c>
      <c r="J293" s="7">
        <v>1000.0</v>
      </c>
      <c r="K293" s="7">
        <v>0.0</v>
      </c>
      <c r="L293" s="7">
        <v>0.0</v>
      </c>
      <c r="M293" s="7" t="s">
        <v>3385</v>
      </c>
      <c r="N293" s="7" t="s">
        <v>3391</v>
      </c>
      <c r="O293" s="7" t="s">
        <v>3393</v>
      </c>
    </row>
    <row r="294" ht="225.0" customHeight="1">
      <c r="A294" s="3" t="s">
        <v>3395</v>
      </c>
      <c r="B294" s="10" t="s">
        <v>3396</v>
      </c>
      <c r="C294" s="7" t="s">
        <v>3397</v>
      </c>
      <c r="D294" s="7" t="s">
        <v>3399</v>
      </c>
      <c r="E294" s="7" t="s">
        <v>3401</v>
      </c>
      <c r="F294" s="7">
        <v>0.0</v>
      </c>
      <c r="G294" s="7" t="s">
        <v>2832</v>
      </c>
      <c r="H294" s="7">
        <v>0.0</v>
      </c>
      <c r="I294" s="7">
        <v>0.0</v>
      </c>
      <c r="J294" s="7">
        <v>1000.0</v>
      </c>
      <c r="K294" s="7">
        <v>0.0</v>
      </c>
      <c r="L294" s="7">
        <v>0.0</v>
      </c>
      <c r="M294" s="7" t="s">
        <v>3405</v>
      </c>
      <c r="N294" s="7" t="s">
        <v>3408</v>
      </c>
      <c r="O294" s="7" t="s">
        <v>2837</v>
      </c>
    </row>
    <row r="295" ht="150.0" customHeight="1">
      <c r="A295" s="3" t="s">
        <v>3410</v>
      </c>
      <c r="B295" s="10" t="s">
        <v>3413</v>
      </c>
      <c r="C295" s="7" t="s">
        <v>3414</v>
      </c>
      <c r="D295" s="7" t="s">
        <v>3416</v>
      </c>
      <c r="E295" s="7" t="s">
        <v>3418</v>
      </c>
      <c r="F295" s="7">
        <v>0.0</v>
      </c>
      <c r="G295" s="7" t="s">
        <v>2832</v>
      </c>
      <c r="H295" s="7">
        <v>0.0</v>
      </c>
      <c r="I295" s="7">
        <v>0.0</v>
      </c>
      <c r="J295" s="7">
        <v>1000.0</v>
      </c>
      <c r="K295" s="7">
        <v>0.0</v>
      </c>
      <c r="L295" s="7">
        <v>0.0</v>
      </c>
      <c r="M295" s="7" t="s">
        <v>3422</v>
      </c>
      <c r="N295" s="7" t="s">
        <v>3426</v>
      </c>
      <c r="O295" s="7" t="s">
        <v>3427</v>
      </c>
    </row>
    <row r="296" ht="150.0" customHeight="1">
      <c r="A296" s="3" t="s">
        <v>3430</v>
      </c>
      <c r="B296" s="10" t="s">
        <v>3432</v>
      </c>
      <c r="C296" s="7" t="s">
        <v>3433</v>
      </c>
      <c r="D296" s="7" t="s">
        <v>3416</v>
      </c>
      <c r="E296" s="7" t="s">
        <v>3418</v>
      </c>
      <c r="F296" s="7">
        <v>0.0</v>
      </c>
      <c r="G296" s="7" t="s">
        <v>2832</v>
      </c>
      <c r="H296" s="7">
        <v>0.0</v>
      </c>
      <c r="I296" s="7">
        <v>0.0</v>
      </c>
      <c r="J296" s="7">
        <v>1000.0</v>
      </c>
      <c r="K296" s="7">
        <v>0.0</v>
      </c>
      <c r="L296" s="7">
        <v>0.0</v>
      </c>
      <c r="M296" s="7" t="s">
        <v>3422</v>
      </c>
      <c r="N296" s="7" t="s">
        <v>3426</v>
      </c>
      <c r="O296" s="7" t="s">
        <v>2837</v>
      </c>
    </row>
    <row r="297" ht="30.0" customHeight="1">
      <c r="A297" s="3" t="s">
        <v>3444</v>
      </c>
      <c r="B297" s="10" t="s">
        <v>3446</v>
      </c>
      <c r="C297" s="7" t="s">
        <v>3447</v>
      </c>
      <c r="D297" s="7">
        <v>-7299.1</v>
      </c>
      <c r="E297" s="7">
        <v>7299.1</v>
      </c>
      <c r="F297" s="7">
        <v>0.0</v>
      </c>
      <c r="G297" s="7" t="s">
        <v>2832</v>
      </c>
      <c r="H297" s="7">
        <v>0.0</v>
      </c>
      <c r="I297" s="7">
        <v>0.0</v>
      </c>
      <c r="J297" s="7">
        <v>1000.0</v>
      </c>
      <c r="K297" s="7">
        <v>0.0</v>
      </c>
      <c r="L297" s="7">
        <v>0.0</v>
      </c>
      <c r="M297" s="7" t="s">
        <v>3453</v>
      </c>
      <c r="N297" s="7" t="s">
        <v>3454</v>
      </c>
      <c r="O297" s="7" t="s">
        <v>3457</v>
      </c>
    </row>
    <row r="298" ht="60.0" customHeight="1">
      <c r="A298" s="3" t="s">
        <v>3459</v>
      </c>
      <c r="B298" s="10" t="s">
        <v>3461</v>
      </c>
      <c r="C298" s="7" t="s">
        <v>3464</v>
      </c>
      <c r="D298" s="7">
        <v>-10327.1</v>
      </c>
      <c r="E298" s="7">
        <v>10327.1</v>
      </c>
      <c r="F298" s="7">
        <v>0.0</v>
      </c>
      <c r="G298" s="7" t="s">
        <v>2832</v>
      </c>
      <c r="H298" s="7">
        <v>0.0</v>
      </c>
      <c r="I298" s="7">
        <v>0.0</v>
      </c>
      <c r="J298" s="7">
        <v>1000.0</v>
      </c>
      <c r="K298" s="7">
        <v>0.0</v>
      </c>
      <c r="L298" s="7">
        <v>0.0</v>
      </c>
      <c r="M298" s="7" t="s">
        <v>3470</v>
      </c>
      <c r="N298" s="7" t="s">
        <v>3473</v>
      </c>
      <c r="O298" s="7" t="s">
        <v>3476</v>
      </c>
    </row>
    <row r="299" ht="45.0" customHeight="1">
      <c r="A299" s="3" t="s">
        <v>3477</v>
      </c>
      <c r="B299" s="10" t="s">
        <v>3479</v>
      </c>
      <c r="C299" s="7" t="s">
        <v>3481</v>
      </c>
      <c r="D299" s="7">
        <v>0.0</v>
      </c>
      <c r="E299" s="7">
        <v>0.0</v>
      </c>
      <c r="F299" s="7">
        <v>0.0</v>
      </c>
      <c r="G299" s="7" t="s">
        <v>2832</v>
      </c>
      <c r="H299" s="7">
        <v>0.0</v>
      </c>
      <c r="I299" s="7">
        <v>0.0</v>
      </c>
      <c r="J299" s="7">
        <v>1000.0</v>
      </c>
      <c r="K299" s="7">
        <v>0.0</v>
      </c>
      <c r="L299" s="7">
        <v>0.0</v>
      </c>
      <c r="M299" s="7">
        <v>0.0</v>
      </c>
      <c r="N299" s="7" t="s">
        <v>3488</v>
      </c>
      <c r="O299" s="7" t="s">
        <v>2837</v>
      </c>
    </row>
    <row r="300" ht="60.0" customHeight="1">
      <c r="A300" s="3" t="s">
        <v>3489</v>
      </c>
      <c r="B300" s="10" t="s">
        <v>3491</v>
      </c>
      <c r="C300" s="7" t="s">
        <v>3493</v>
      </c>
      <c r="D300" s="7">
        <v>0.0</v>
      </c>
      <c r="E300" s="7">
        <v>0.0</v>
      </c>
      <c r="F300" s="7">
        <v>0.0</v>
      </c>
      <c r="G300" s="7" t="s">
        <v>2832</v>
      </c>
      <c r="H300" s="7">
        <v>0.0</v>
      </c>
      <c r="I300" s="7">
        <v>0.0</v>
      </c>
      <c r="J300" s="7">
        <v>1000.0</v>
      </c>
      <c r="K300" s="7">
        <v>0.0</v>
      </c>
      <c r="L300" s="7">
        <v>0.0</v>
      </c>
      <c r="M300" s="7">
        <v>0.0</v>
      </c>
      <c r="N300" s="7" t="s">
        <v>3497</v>
      </c>
      <c r="O300" s="7" t="s">
        <v>2837</v>
      </c>
    </row>
    <row r="301" ht="45.0" customHeight="1">
      <c r="A301" s="3" t="s">
        <v>3501</v>
      </c>
      <c r="B301" s="10" t="s">
        <v>3504</v>
      </c>
      <c r="C301" s="7" t="s">
        <v>3505</v>
      </c>
      <c r="D301" s="7">
        <v>0.0</v>
      </c>
      <c r="E301" s="7">
        <v>0.0</v>
      </c>
      <c r="F301" s="7">
        <v>0.0</v>
      </c>
      <c r="G301" s="7" t="s">
        <v>2832</v>
      </c>
      <c r="H301" s="7">
        <v>0.0</v>
      </c>
      <c r="I301" s="7">
        <v>0.0</v>
      </c>
      <c r="J301" s="7">
        <v>1000.0</v>
      </c>
      <c r="K301" s="7">
        <v>0.0</v>
      </c>
      <c r="L301" s="7">
        <v>0.0</v>
      </c>
      <c r="M301" s="7">
        <v>0.0</v>
      </c>
      <c r="N301" s="7" t="s">
        <v>3497</v>
      </c>
      <c r="O301" s="7" t="s">
        <v>3510</v>
      </c>
    </row>
    <row r="302" ht="45.0" customHeight="1">
      <c r="A302" s="3" t="s">
        <v>3512</v>
      </c>
      <c r="B302" s="10" t="s">
        <v>3514</v>
      </c>
      <c r="C302" s="7" t="s">
        <v>3515</v>
      </c>
      <c r="D302" s="7">
        <v>-2687.1</v>
      </c>
      <c r="E302" s="7">
        <v>2687.1</v>
      </c>
      <c r="F302" s="7">
        <v>0.0</v>
      </c>
      <c r="G302" s="7" t="s">
        <v>2832</v>
      </c>
      <c r="H302" s="7">
        <v>1.0</v>
      </c>
      <c r="I302" s="7">
        <v>-1000.0</v>
      </c>
      <c r="J302" s="7">
        <v>1000.0</v>
      </c>
      <c r="K302" s="7">
        <v>0.0</v>
      </c>
      <c r="L302" s="7">
        <v>0.0</v>
      </c>
      <c r="M302" s="7" t="s">
        <v>3520</v>
      </c>
      <c r="N302" s="7" t="s">
        <v>3521</v>
      </c>
      <c r="O302" s="7" t="s">
        <v>3523</v>
      </c>
    </row>
    <row r="303" ht="75.0" customHeight="1">
      <c r="A303" s="3" t="s">
        <v>3524</v>
      </c>
      <c r="B303" s="10" t="s">
        <v>3525</v>
      </c>
      <c r="C303" s="7" t="s">
        <v>3527</v>
      </c>
      <c r="D303" s="7">
        <v>0.0</v>
      </c>
      <c r="E303" s="7">
        <v>0.0</v>
      </c>
      <c r="F303" s="7">
        <v>0.0</v>
      </c>
      <c r="G303" s="7" t="s">
        <v>2832</v>
      </c>
      <c r="H303" s="7">
        <v>0.0</v>
      </c>
      <c r="I303" s="7">
        <v>0.0</v>
      </c>
      <c r="J303" s="7">
        <v>1000.0</v>
      </c>
      <c r="K303" s="7">
        <v>0.0</v>
      </c>
      <c r="L303" s="7">
        <v>0.0</v>
      </c>
      <c r="M303" s="7">
        <v>0.0</v>
      </c>
      <c r="N303" s="7" t="s">
        <v>3531</v>
      </c>
      <c r="O303" s="7" t="s">
        <v>3523</v>
      </c>
    </row>
    <row r="304" ht="45.0" customHeight="1">
      <c r="A304" s="3" t="s">
        <v>3533</v>
      </c>
      <c r="B304" s="10" t="s">
        <v>3536</v>
      </c>
      <c r="C304" s="7" t="s">
        <v>3538</v>
      </c>
      <c r="D304" s="7">
        <v>0.0</v>
      </c>
      <c r="E304" s="7">
        <v>0.0</v>
      </c>
      <c r="F304" s="7">
        <v>0.0</v>
      </c>
      <c r="G304" s="7" t="s">
        <v>2832</v>
      </c>
      <c r="H304" s="7">
        <v>0.0</v>
      </c>
      <c r="I304" s="7">
        <v>0.0</v>
      </c>
      <c r="J304" s="7">
        <v>1000.0</v>
      </c>
      <c r="K304" s="7">
        <v>0.0</v>
      </c>
      <c r="L304" s="7">
        <v>0.0</v>
      </c>
      <c r="M304" s="7">
        <v>0.0</v>
      </c>
      <c r="N304" s="7" t="s">
        <v>3497</v>
      </c>
      <c r="O304" s="7" t="s">
        <v>3510</v>
      </c>
    </row>
    <row r="305" ht="75.0" customHeight="1">
      <c r="A305" s="3" t="s">
        <v>3544</v>
      </c>
      <c r="B305" s="10" t="s">
        <v>3546</v>
      </c>
      <c r="C305" s="7" t="s">
        <v>3549</v>
      </c>
      <c r="D305" s="7">
        <v>0.0</v>
      </c>
      <c r="E305" s="7">
        <v>0.0</v>
      </c>
      <c r="F305" s="7">
        <v>0.0</v>
      </c>
      <c r="G305" s="7" t="s">
        <v>2832</v>
      </c>
      <c r="H305" s="7">
        <v>0.0</v>
      </c>
      <c r="I305" s="7">
        <v>0.0</v>
      </c>
      <c r="J305" s="7">
        <v>1000.0</v>
      </c>
      <c r="K305" s="7">
        <v>0.0</v>
      </c>
      <c r="L305" s="7">
        <v>0.0</v>
      </c>
      <c r="M305" s="7">
        <v>0.0</v>
      </c>
      <c r="N305" s="7" t="s">
        <v>3555</v>
      </c>
      <c r="O305" s="7" t="s">
        <v>3557</v>
      </c>
    </row>
    <row r="306" ht="45.0" customHeight="1">
      <c r="A306" s="3" t="s">
        <v>3558</v>
      </c>
      <c r="B306" s="10" t="s">
        <v>3561</v>
      </c>
      <c r="C306" s="7" t="s">
        <v>3562</v>
      </c>
      <c r="D306" s="7">
        <v>0.0</v>
      </c>
      <c r="E306" s="7">
        <v>0.0</v>
      </c>
      <c r="F306" s="7">
        <v>0.0</v>
      </c>
      <c r="G306" s="7" t="s">
        <v>2832</v>
      </c>
      <c r="H306" s="7">
        <v>0.0</v>
      </c>
      <c r="I306" s="7">
        <v>0.0</v>
      </c>
      <c r="J306" s="7">
        <v>1000.0</v>
      </c>
      <c r="K306" s="7">
        <v>0.0</v>
      </c>
      <c r="L306" s="7">
        <v>0.0</v>
      </c>
      <c r="M306" s="7">
        <v>0.0</v>
      </c>
      <c r="N306" s="7" t="s">
        <v>3488</v>
      </c>
      <c r="O306" s="7" t="s">
        <v>3568</v>
      </c>
    </row>
    <row r="307" ht="90.0" customHeight="1">
      <c r="A307" s="3" t="s">
        <v>3570</v>
      </c>
      <c r="B307" s="10" t="s">
        <v>3572</v>
      </c>
      <c r="C307" s="7" t="s">
        <v>3573</v>
      </c>
      <c r="D307" s="7">
        <v>0.0</v>
      </c>
      <c r="E307" s="7">
        <v>0.0</v>
      </c>
      <c r="F307" s="7">
        <v>0.0</v>
      </c>
      <c r="G307" s="7" t="s">
        <v>2832</v>
      </c>
      <c r="H307" s="7">
        <v>1.0</v>
      </c>
      <c r="I307" s="7">
        <v>0.0</v>
      </c>
      <c r="J307" s="7">
        <v>1000.0</v>
      </c>
      <c r="K307" s="7">
        <v>0.0</v>
      </c>
      <c r="L307" s="7">
        <v>0.0</v>
      </c>
      <c r="M307" s="7">
        <v>0.0</v>
      </c>
      <c r="N307" s="7" t="s">
        <v>3579</v>
      </c>
      <c r="O307" s="7" t="s">
        <v>3581</v>
      </c>
    </row>
    <row r="308" ht="30.0" customHeight="1">
      <c r="A308" s="3" t="s">
        <v>3583</v>
      </c>
      <c r="B308" s="10" t="s">
        <v>3584</v>
      </c>
      <c r="C308" s="7" t="s">
        <v>3585</v>
      </c>
      <c r="D308" s="7">
        <v>0.0</v>
      </c>
      <c r="E308" s="7">
        <v>0.0</v>
      </c>
      <c r="F308" s="7">
        <v>0.0</v>
      </c>
      <c r="G308" s="7" t="s">
        <v>2832</v>
      </c>
      <c r="H308" s="7">
        <v>0.0</v>
      </c>
      <c r="I308" s="7">
        <v>0.0</v>
      </c>
      <c r="J308" s="7">
        <v>1000.0</v>
      </c>
      <c r="K308" s="7">
        <v>0.0</v>
      </c>
      <c r="L308" s="7">
        <v>0.0</v>
      </c>
      <c r="M308" s="7">
        <v>0.0</v>
      </c>
      <c r="N308" s="7" t="s">
        <v>3592</v>
      </c>
      <c r="O308" s="7" t="s">
        <v>3593</v>
      </c>
    </row>
    <row r="309" ht="45.0" customHeight="1">
      <c r="A309" s="3" t="s">
        <v>3596</v>
      </c>
      <c r="B309" s="10" t="s">
        <v>3598</v>
      </c>
      <c r="C309" s="7" t="s">
        <v>3599</v>
      </c>
      <c r="D309" s="7">
        <v>-1728.1</v>
      </c>
      <c r="E309" s="7">
        <v>1728.1</v>
      </c>
      <c r="F309" s="7">
        <v>0.0</v>
      </c>
      <c r="G309" s="7" t="s">
        <v>2832</v>
      </c>
      <c r="H309" s="7">
        <v>0.0</v>
      </c>
      <c r="I309" s="7">
        <v>0.0</v>
      </c>
      <c r="J309" s="7">
        <v>1000.0</v>
      </c>
      <c r="K309" s="7">
        <v>0.0</v>
      </c>
      <c r="L309" s="7">
        <v>0.0</v>
      </c>
      <c r="M309" s="7">
        <v>0.0</v>
      </c>
      <c r="N309" s="7" t="s">
        <v>3606</v>
      </c>
      <c r="O309" s="7" t="s">
        <v>3593</v>
      </c>
    </row>
    <row r="310" ht="45.0" customHeight="1">
      <c r="A310" s="3" t="s">
        <v>3609</v>
      </c>
      <c r="B310" s="10" t="s">
        <v>3611</v>
      </c>
      <c r="C310" s="7" t="s">
        <v>3612</v>
      </c>
      <c r="D310" s="7">
        <v>-1728.1</v>
      </c>
      <c r="E310" s="7">
        <v>1728.1</v>
      </c>
      <c r="F310" s="7">
        <v>0.0</v>
      </c>
      <c r="G310" s="7" t="s">
        <v>2832</v>
      </c>
      <c r="H310" s="7">
        <v>0.0</v>
      </c>
      <c r="I310" s="7">
        <v>0.0</v>
      </c>
      <c r="J310" s="7">
        <v>1000.0</v>
      </c>
      <c r="K310" s="7">
        <v>0.0</v>
      </c>
      <c r="L310" s="7">
        <v>0.0</v>
      </c>
      <c r="M310" s="7">
        <v>0.0</v>
      </c>
      <c r="N310" s="7" t="s">
        <v>3606</v>
      </c>
      <c r="O310" s="7" t="s">
        <v>3593</v>
      </c>
    </row>
    <row r="311" ht="120.0" customHeight="1">
      <c r="A311" s="3" t="s">
        <v>3621</v>
      </c>
      <c r="B311" s="10" t="s">
        <v>3622</v>
      </c>
      <c r="C311" s="7" t="s">
        <v>3624</v>
      </c>
      <c r="D311" s="7">
        <v>0.0</v>
      </c>
      <c r="E311" s="7">
        <v>0.0</v>
      </c>
      <c r="F311" s="7">
        <v>0.0</v>
      </c>
      <c r="G311" s="7" t="s">
        <v>2832</v>
      </c>
      <c r="H311" s="7">
        <v>1.0</v>
      </c>
      <c r="I311" s="7">
        <v>-1000.0</v>
      </c>
      <c r="J311" s="7">
        <v>1000.0</v>
      </c>
      <c r="K311" s="7">
        <v>0.0</v>
      </c>
      <c r="L311" s="7">
        <v>0.0</v>
      </c>
      <c r="M311" s="7">
        <v>0.0</v>
      </c>
      <c r="N311" s="7" t="s">
        <v>3632</v>
      </c>
      <c r="O311" s="7" t="s">
        <v>3634</v>
      </c>
    </row>
    <row r="312" ht="60.0" customHeight="1">
      <c r="A312" s="3" t="s">
        <v>3635</v>
      </c>
      <c r="B312" s="10" t="s">
        <v>3638</v>
      </c>
      <c r="C312" s="7" t="s">
        <v>3640</v>
      </c>
      <c r="D312" s="7">
        <v>-2946.1</v>
      </c>
      <c r="E312" s="7">
        <v>2946.1</v>
      </c>
      <c r="F312" s="7">
        <v>0.0</v>
      </c>
      <c r="G312" s="7" t="s">
        <v>2832</v>
      </c>
      <c r="H312" s="7">
        <v>1.0</v>
      </c>
      <c r="I312" s="7">
        <v>-1000.0</v>
      </c>
      <c r="J312" s="7">
        <v>1000.0</v>
      </c>
      <c r="K312" s="7">
        <v>0.0</v>
      </c>
      <c r="L312" s="7">
        <v>0.0</v>
      </c>
      <c r="M312" s="7" t="s">
        <v>3645</v>
      </c>
      <c r="N312" s="7" t="s">
        <v>3646</v>
      </c>
      <c r="O312" s="7" t="s">
        <v>3568</v>
      </c>
    </row>
    <row r="313" ht="60.0" customHeight="1">
      <c r="A313" s="3" t="s">
        <v>3649</v>
      </c>
      <c r="B313" s="10" t="s">
        <v>3651</v>
      </c>
      <c r="C313" s="7" t="s">
        <v>3652</v>
      </c>
      <c r="D313" s="7">
        <v>-7299.1</v>
      </c>
      <c r="E313" s="7">
        <v>7299.1</v>
      </c>
      <c r="F313" s="7">
        <v>0.0</v>
      </c>
      <c r="G313" s="7" t="s">
        <v>2832</v>
      </c>
      <c r="H313" s="7">
        <v>0.0</v>
      </c>
      <c r="I313" s="7">
        <v>0.0</v>
      </c>
      <c r="J313" s="7">
        <v>1000.0</v>
      </c>
      <c r="K313" s="7">
        <v>0.0</v>
      </c>
      <c r="L313" s="7">
        <v>0.0</v>
      </c>
      <c r="M313" s="7" t="s">
        <v>3453</v>
      </c>
      <c r="N313" s="7">
        <v>0.0</v>
      </c>
      <c r="O313" s="7" t="s">
        <v>3568</v>
      </c>
    </row>
    <row r="314" ht="60.0" customHeight="1">
      <c r="A314" s="3" t="s">
        <v>3659</v>
      </c>
      <c r="B314" s="10" t="s">
        <v>3661</v>
      </c>
      <c r="C314" s="7" t="s">
        <v>3663</v>
      </c>
      <c r="D314" s="7">
        <v>0.0</v>
      </c>
      <c r="E314" s="7">
        <v>0.0</v>
      </c>
      <c r="F314" s="7">
        <v>0.0</v>
      </c>
      <c r="G314" s="7" t="s">
        <v>2832</v>
      </c>
      <c r="H314" s="7">
        <v>0.0</v>
      </c>
      <c r="I314" s="7">
        <v>0.0</v>
      </c>
      <c r="J314" s="7">
        <v>1000.0</v>
      </c>
      <c r="K314" s="7">
        <v>0.0</v>
      </c>
      <c r="L314" s="7">
        <v>0.0</v>
      </c>
      <c r="M314" s="7">
        <v>0.0</v>
      </c>
      <c r="N314" s="7" t="s">
        <v>3669</v>
      </c>
      <c r="O314" s="7" t="s">
        <v>3593</v>
      </c>
    </row>
    <row r="315" ht="45.0" customHeight="1">
      <c r="A315" s="3" t="s">
        <v>3672</v>
      </c>
      <c r="B315" s="10" t="s">
        <v>3674</v>
      </c>
      <c r="C315" s="7" t="s">
        <v>3675</v>
      </c>
      <c r="D315" s="7">
        <v>0.0</v>
      </c>
      <c r="E315" s="7">
        <v>0.0</v>
      </c>
      <c r="F315" s="7">
        <v>0.0</v>
      </c>
      <c r="G315" s="7" t="s">
        <v>2832</v>
      </c>
      <c r="H315" s="7">
        <v>0.0</v>
      </c>
      <c r="I315" s="7">
        <v>0.0</v>
      </c>
      <c r="J315" s="7">
        <v>1000.0</v>
      </c>
      <c r="K315" s="7">
        <v>0.0</v>
      </c>
      <c r="L315" s="7">
        <v>0.0</v>
      </c>
      <c r="M315" s="7">
        <v>0.0</v>
      </c>
      <c r="N315" s="7" t="s">
        <v>3497</v>
      </c>
      <c r="O315" s="7" t="s">
        <v>3683</v>
      </c>
    </row>
    <row r="316" ht="90.0" customHeight="1">
      <c r="A316" s="3" t="s">
        <v>3685</v>
      </c>
      <c r="B316" s="10" t="s">
        <v>3687</v>
      </c>
      <c r="C316" s="7" t="s">
        <v>3688</v>
      </c>
      <c r="D316" s="7">
        <v>0.0</v>
      </c>
      <c r="E316" s="7">
        <v>0.0</v>
      </c>
      <c r="F316" s="7">
        <v>0.0</v>
      </c>
      <c r="G316" s="7" t="s">
        <v>2832</v>
      </c>
      <c r="H316" s="7">
        <v>0.0</v>
      </c>
      <c r="I316" s="7">
        <v>0.0</v>
      </c>
      <c r="J316" s="7">
        <v>1000.0</v>
      </c>
      <c r="K316" s="7">
        <v>0.0</v>
      </c>
      <c r="L316" s="7">
        <v>0.0</v>
      </c>
      <c r="M316" s="7">
        <v>0.0</v>
      </c>
      <c r="N316" s="7" t="s">
        <v>3694</v>
      </c>
      <c r="O316" s="7" t="s">
        <v>3697</v>
      </c>
    </row>
    <row r="317" ht="60.0" customHeight="1">
      <c r="A317" s="3" t="s">
        <v>3699</v>
      </c>
      <c r="B317" s="10" t="s">
        <v>3701</v>
      </c>
      <c r="C317" s="7" t="s">
        <v>3703</v>
      </c>
      <c r="D317" s="7">
        <v>0.0</v>
      </c>
      <c r="E317" s="7">
        <v>0.0</v>
      </c>
      <c r="F317" s="7">
        <v>0.0</v>
      </c>
      <c r="G317" s="7" t="s">
        <v>2832</v>
      </c>
      <c r="H317" s="7">
        <v>0.0</v>
      </c>
      <c r="I317" s="7">
        <v>0.0</v>
      </c>
      <c r="J317" s="7">
        <v>1000.0</v>
      </c>
      <c r="K317" s="7">
        <v>0.0</v>
      </c>
      <c r="L317" s="7">
        <v>0.0</v>
      </c>
      <c r="M317" s="7">
        <v>0.0</v>
      </c>
      <c r="N317" s="7" t="s">
        <v>3497</v>
      </c>
      <c r="O317" s="7" t="s">
        <v>3510</v>
      </c>
    </row>
    <row r="318" ht="135.0" customHeight="1">
      <c r="A318" s="3" t="s">
        <v>3710</v>
      </c>
      <c r="B318" s="10" t="s">
        <v>3713</v>
      </c>
      <c r="C318" s="7" t="s">
        <v>3714</v>
      </c>
      <c r="D318" s="7">
        <v>0.0</v>
      </c>
      <c r="E318" s="7">
        <v>0.0</v>
      </c>
      <c r="F318" s="7">
        <v>0.0</v>
      </c>
      <c r="G318" s="7" t="s">
        <v>2832</v>
      </c>
      <c r="H318" s="7">
        <v>0.0</v>
      </c>
      <c r="I318" s="7">
        <v>0.0</v>
      </c>
      <c r="J318" s="7">
        <v>1000.0</v>
      </c>
      <c r="K318" s="7">
        <v>0.0</v>
      </c>
      <c r="L318" s="7">
        <v>0.0</v>
      </c>
      <c r="M318" s="7">
        <v>0.0</v>
      </c>
      <c r="N318" s="7" t="s">
        <v>3721</v>
      </c>
      <c r="O318" s="7" t="s">
        <v>3634</v>
      </c>
    </row>
    <row r="319" ht="30.0" customHeight="1">
      <c r="A319" s="3" t="s">
        <v>3722</v>
      </c>
      <c r="B319" s="10" t="s">
        <v>3726</v>
      </c>
      <c r="C319" s="7" t="s">
        <v>3727</v>
      </c>
      <c r="D319" s="7">
        <v>-2271.1</v>
      </c>
      <c r="E319" s="7">
        <v>2271.1</v>
      </c>
      <c r="F319" s="7">
        <v>0.0</v>
      </c>
      <c r="G319" s="7" t="s">
        <v>3381</v>
      </c>
      <c r="H319" s="7">
        <v>0.0</v>
      </c>
      <c r="I319" s="7">
        <v>0.0</v>
      </c>
      <c r="J319" s="7">
        <v>1000.0</v>
      </c>
      <c r="K319" s="7">
        <v>0.0</v>
      </c>
      <c r="L319" s="7">
        <v>0.0</v>
      </c>
      <c r="M319" s="7" t="s">
        <v>3733</v>
      </c>
      <c r="N319" s="7" t="s">
        <v>3735</v>
      </c>
      <c r="O319" s="7">
        <v>0.0</v>
      </c>
    </row>
    <row r="320" ht="30.0" customHeight="1">
      <c r="A320" s="3" t="s">
        <v>3737</v>
      </c>
      <c r="B320" s="10" t="s">
        <v>3739</v>
      </c>
      <c r="C320" s="7" t="s">
        <v>3741</v>
      </c>
      <c r="D320" s="7">
        <v>0.0</v>
      </c>
      <c r="E320" s="7">
        <v>0.0</v>
      </c>
      <c r="F320" s="7">
        <v>0.0</v>
      </c>
      <c r="G320" s="7" t="s">
        <v>3744</v>
      </c>
      <c r="H320" s="7">
        <v>0.0</v>
      </c>
      <c r="I320" s="7">
        <v>0.0</v>
      </c>
      <c r="J320" s="7">
        <v>1000.0</v>
      </c>
      <c r="K320" s="7">
        <v>0.0</v>
      </c>
      <c r="L320" s="7">
        <v>0.0</v>
      </c>
      <c r="M320" s="7" t="s">
        <v>3748</v>
      </c>
      <c r="N320" s="7" t="s">
        <v>3735</v>
      </c>
      <c r="O320" s="7">
        <v>0.0</v>
      </c>
    </row>
    <row r="321" ht="30.0" customHeight="1">
      <c r="A321" s="3" t="s">
        <v>3751</v>
      </c>
      <c r="B321" s="10" t="s">
        <v>3754</v>
      </c>
      <c r="C321" s="7" t="s">
        <v>3755</v>
      </c>
      <c r="D321" s="7">
        <v>-3176.1</v>
      </c>
      <c r="E321" s="7">
        <v>3176.1</v>
      </c>
      <c r="F321" s="7">
        <v>0.0</v>
      </c>
      <c r="G321" s="7" t="s">
        <v>197</v>
      </c>
      <c r="H321" s="7">
        <v>0.0</v>
      </c>
      <c r="I321" s="7">
        <v>0.0</v>
      </c>
      <c r="J321" s="7">
        <v>1000.0</v>
      </c>
      <c r="K321" s="7">
        <v>0.0</v>
      </c>
      <c r="L321" s="7">
        <v>0.0</v>
      </c>
      <c r="M321" s="7" t="s">
        <v>3762</v>
      </c>
      <c r="N321" s="7" t="s">
        <v>3735</v>
      </c>
      <c r="O321" s="7">
        <v>0.0</v>
      </c>
    </row>
    <row r="322" ht="30.0" customHeight="1">
      <c r="A322" s="3" t="s">
        <v>3764</v>
      </c>
      <c r="B322" s="10" t="s">
        <v>3766</v>
      </c>
      <c r="C322" s="7" t="s">
        <v>3768</v>
      </c>
      <c r="D322" s="7">
        <v>0.0</v>
      </c>
      <c r="E322" s="7">
        <v>0.0</v>
      </c>
      <c r="F322" s="7">
        <v>0.0</v>
      </c>
      <c r="G322" s="7" t="s">
        <v>197</v>
      </c>
      <c r="H322" s="7">
        <v>1.0</v>
      </c>
      <c r="I322" s="7">
        <v>-1000.0</v>
      </c>
      <c r="J322" s="7">
        <v>1000.0</v>
      </c>
      <c r="K322" s="7">
        <v>0.0</v>
      </c>
      <c r="L322" s="7">
        <v>0.0</v>
      </c>
      <c r="M322" s="7" t="s">
        <v>3774</v>
      </c>
      <c r="N322" s="7" t="s">
        <v>3735</v>
      </c>
      <c r="O322" s="7">
        <v>0.0</v>
      </c>
    </row>
    <row r="323" ht="90.0" customHeight="1">
      <c r="A323" s="3" t="s">
        <v>3776</v>
      </c>
      <c r="B323" s="10" t="s">
        <v>3779</v>
      </c>
      <c r="C323" s="7" t="s">
        <v>3781</v>
      </c>
      <c r="D323" s="7" t="s">
        <v>3782</v>
      </c>
      <c r="E323" s="7" t="s">
        <v>3785</v>
      </c>
      <c r="F323" s="7">
        <v>0.0</v>
      </c>
      <c r="G323" s="7" t="s">
        <v>197</v>
      </c>
      <c r="H323" s="7">
        <v>0.0</v>
      </c>
      <c r="I323" s="7">
        <v>0.0</v>
      </c>
      <c r="J323" s="7">
        <v>1000.0</v>
      </c>
      <c r="K323" s="7">
        <v>0.0</v>
      </c>
      <c r="L323" s="7">
        <v>0.0</v>
      </c>
      <c r="M323" s="7" t="s">
        <v>3790</v>
      </c>
      <c r="N323" s="7" t="s">
        <v>3735</v>
      </c>
      <c r="O323" s="7">
        <v>0.0</v>
      </c>
    </row>
    <row r="324" ht="30.0" customHeight="1">
      <c r="A324" s="3" t="s">
        <v>3793</v>
      </c>
      <c r="B324" s="10" t="s">
        <v>3795</v>
      </c>
      <c r="C324" s="7" t="s">
        <v>3797</v>
      </c>
      <c r="D324" s="7">
        <v>0.0</v>
      </c>
      <c r="E324" s="7">
        <v>0.0</v>
      </c>
      <c r="F324" s="7">
        <v>0.0</v>
      </c>
      <c r="G324" s="7" t="s">
        <v>3800</v>
      </c>
      <c r="H324" s="7">
        <v>0.0</v>
      </c>
      <c r="I324" s="7">
        <v>0.0</v>
      </c>
      <c r="J324" s="7">
        <v>1000.0</v>
      </c>
      <c r="K324" s="7">
        <v>0.0</v>
      </c>
      <c r="L324" s="7">
        <v>0.0</v>
      </c>
      <c r="M324" s="7" t="s">
        <v>3803</v>
      </c>
      <c r="N324" s="7" t="s">
        <v>3735</v>
      </c>
      <c r="O324" s="7">
        <v>0.0</v>
      </c>
    </row>
    <row r="325" ht="75.0" customHeight="1">
      <c r="A325" s="3" t="s">
        <v>3806</v>
      </c>
      <c r="B325" s="10" t="s">
        <v>3808</v>
      </c>
      <c r="C325" s="7" t="s">
        <v>3810</v>
      </c>
      <c r="D325" s="7" t="s">
        <v>3812</v>
      </c>
      <c r="E325" s="7" t="s">
        <v>3814</v>
      </c>
      <c r="F325" s="7">
        <v>0.0</v>
      </c>
      <c r="G325" s="7" t="s">
        <v>3800</v>
      </c>
      <c r="H325" s="7">
        <v>0.0</v>
      </c>
      <c r="I325" s="7">
        <v>0.0</v>
      </c>
      <c r="J325" s="7">
        <v>1000.0</v>
      </c>
      <c r="K325" s="7">
        <v>0.0</v>
      </c>
      <c r="L325" s="7">
        <v>0.0</v>
      </c>
      <c r="M325" s="7" t="s">
        <v>3817</v>
      </c>
      <c r="N325" s="7" t="s">
        <v>3735</v>
      </c>
      <c r="O325" s="7">
        <v>0.0</v>
      </c>
    </row>
    <row r="326" ht="30.0" customHeight="1">
      <c r="A326" s="3" t="s">
        <v>3819</v>
      </c>
      <c r="B326" s="10" t="s">
        <v>3822</v>
      </c>
      <c r="C326" s="7" t="s">
        <v>3823</v>
      </c>
      <c r="D326" s="7">
        <v>-847.1</v>
      </c>
      <c r="E326" s="7">
        <v>847.1</v>
      </c>
      <c r="F326" s="7">
        <v>0.0</v>
      </c>
      <c r="G326" s="7" t="s">
        <v>3826</v>
      </c>
      <c r="H326" s="7">
        <v>0.0</v>
      </c>
      <c r="I326" s="7">
        <v>0.0</v>
      </c>
      <c r="J326" s="7">
        <v>1000.0</v>
      </c>
      <c r="K326" s="7">
        <v>0.0</v>
      </c>
      <c r="L326" s="7">
        <v>0.0</v>
      </c>
      <c r="M326" s="7" t="s">
        <v>3829</v>
      </c>
      <c r="N326" s="7" t="s">
        <v>3735</v>
      </c>
      <c r="O326" s="7">
        <v>0.0</v>
      </c>
    </row>
    <row r="327" ht="409.5" customHeight="1">
      <c r="A327" s="3" t="s">
        <v>3832</v>
      </c>
      <c r="B327" s="10" t="s">
        <v>3834</v>
      </c>
      <c r="C327" s="7" t="s">
        <v>3836</v>
      </c>
      <c r="D327" s="7" t="s">
        <v>3839</v>
      </c>
      <c r="E327" s="7" t="s">
        <v>3842</v>
      </c>
      <c r="F327" s="7">
        <v>0.0</v>
      </c>
      <c r="G327" s="7" t="s">
        <v>99</v>
      </c>
      <c r="H327" s="7">
        <v>1.0</v>
      </c>
      <c r="I327" s="7">
        <v>-1000.0</v>
      </c>
      <c r="J327" s="7">
        <v>1000.0</v>
      </c>
      <c r="K327" s="7">
        <v>0.0</v>
      </c>
      <c r="L327" s="7">
        <v>0.0</v>
      </c>
      <c r="M327" s="7" t="s">
        <v>3847</v>
      </c>
      <c r="N327" s="7" t="s">
        <v>3735</v>
      </c>
      <c r="O327" s="7">
        <v>0.0</v>
      </c>
    </row>
    <row r="328" ht="30.0" customHeight="1">
      <c r="A328" s="3" t="s">
        <v>3850</v>
      </c>
      <c r="B328" s="10" t="s">
        <v>3850</v>
      </c>
      <c r="C328" s="7" t="s">
        <v>3854</v>
      </c>
      <c r="D328" s="7">
        <v>0.0</v>
      </c>
      <c r="E328" s="7">
        <v>0.0</v>
      </c>
      <c r="F328" s="7">
        <v>0.0</v>
      </c>
      <c r="G328" s="7" t="s">
        <v>3856</v>
      </c>
      <c r="H328" s="7">
        <v>0.0</v>
      </c>
      <c r="I328" s="7">
        <v>0.0</v>
      </c>
      <c r="J328" s="7">
        <v>1000.0</v>
      </c>
      <c r="K328" s="7">
        <v>0.0</v>
      </c>
      <c r="L328" s="7">
        <v>0.0</v>
      </c>
      <c r="M328" s="7" t="s">
        <v>3859</v>
      </c>
      <c r="N328" s="7" t="s">
        <v>3735</v>
      </c>
      <c r="O328" s="7">
        <v>0.0</v>
      </c>
    </row>
    <row r="329" ht="45.0" customHeight="1">
      <c r="A329" s="3" t="s">
        <v>3863</v>
      </c>
      <c r="B329" s="10" t="s">
        <v>3864</v>
      </c>
      <c r="C329" s="7" t="s">
        <v>3866</v>
      </c>
      <c r="D329" s="7">
        <v>-4953.1</v>
      </c>
      <c r="E329" s="7">
        <v>4953.1</v>
      </c>
      <c r="F329" s="7">
        <v>0.0</v>
      </c>
      <c r="G329" s="7" t="s">
        <v>3744</v>
      </c>
      <c r="H329" s="7">
        <v>0.0</v>
      </c>
      <c r="I329" s="7">
        <v>0.0</v>
      </c>
      <c r="J329" s="7">
        <v>1000.0</v>
      </c>
      <c r="K329" s="7">
        <v>0.0</v>
      </c>
      <c r="L329" s="7">
        <v>0.0</v>
      </c>
      <c r="M329" s="7" t="s">
        <v>3872</v>
      </c>
      <c r="N329" s="7" t="s">
        <v>3735</v>
      </c>
      <c r="O329" s="7" t="s">
        <v>3875</v>
      </c>
    </row>
    <row r="330" ht="45.0" customHeight="1">
      <c r="A330" s="3" t="s">
        <v>3877</v>
      </c>
      <c r="B330" s="10" t="s">
        <v>3880</v>
      </c>
      <c r="C330" s="7" t="s">
        <v>3881</v>
      </c>
      <c r="D330" s="7">
        <v>-81888.1</v>
      </c>
      <c r="E330" s="7">
        <v>81888.1</v>
      </c>
      <c r="F330" s="7">
        <v>0.0</v>
      </c>
      <c r="G330" s="7" t="s">
        <v>3856</v>
      </c>
      <c r="H330" s="7">
        <v>0.0</v>
      </c>
      <c r="I330" s="7">
        <v>0.0</v>
      </c>
      <c r="J330" s="7">
        <v>1000.0</v>
      </c>
      <c r="K330" s="7">
        <v>0.0</v>
      </c>
      <c r="L330" s="7">
        <v>0.0</v>
      </c>
      <c r="M330" s="7" t="s">
        <v>3888</v>
      </c>
      <c r="N330" s="7" t="s">
        <v>3735</v>
      </c>
      <c r="O330" s="7">
        <v>0.0</v>
      </c>
    </row>
    <row r="331" ht="409.5" customHeight="1">
      <c r="A331" s="3" t="s">
        <v>3891</v>
      </c>
      <c r="B331" s="10" t="s">
        <v>3891</v>
      </c>
      <c r="C331" s="7" t="s">
        <v>3893</v>
      </c>
      <c r="D331" s="7" t="s">
        <v>3896</v>
      </c>
      <c r="E331" s="7" t="s">
        <v>3898</v>
      </c>
      <c r="F331" s="7">
        <v>0.0</v>
      </c>
      <c r="G331" s="7" t="s">
        <v>3826</v>
      </c>
      <c r="H331" s="7">
        <v>1.0</v>
      </c>
      <c r="I331" s="7">
        <v>-1000.0</v>
      </c>
      <c r="J331" s="7">
        <v>1000.0</v>
      </c>
      <c r="K331" s="7">
        <v>0.0</v>
      </c>
      <c r="L331" s="7">
        <v>0.0</v>
      </c>
      <c r="M331" s="7" t="s">
        <v>3902</v>
      </c>
      <c r="N331" s="7" t="s">
        <v>3735</v>
      </c>
      <c r="O331" s="7">
        <v>0.0</v>
      </c>
    </row>
    <row r="332" ht="45.0" customHeight="1">
      <c r="A332" s="3" t="s">
        <v>3906</v>
      </c>
      <c r="B332" s="10" t="s">
        <v>3907</v>
      </c>
      <c r="C332" s="7" t="s">
        <v>3908</v>
      </c>
      <c r="D332" s="7">
        <v>-11185.1</v>
      </c>
      <c r="E332" s="7">
        <v>11185.1</v>
      </c>
      <c r="F332" s="7">
        <v>0.0</v>
      </c>
      <c r="G332" s="7" t="s">
        <v>3826</v>
      </c>
      <c r="H332" s="7">
        <v>1.0</v>
      </c>
      <c r="I332" s="7">
        <v>-1000.0</v>
      </c>
      <c r="J332" s="7">
        <v>1000.0</v>
      </c>
      <c r="K332" s="7">
        <v>0.0</v>
      </c>
      <c r="L332" s="7">
        <v>0.0</v>
      </c>
      <c r="M332" s="7" t="s">
        <v>3912</v>
      </c>
      <c r="N332" s="7" t="s">
        <v>3735</v>
      </c>
      <c r="O332" s="7">
        <v>0.0</v>
      </c>
    </row>
    <row r="333" ht="30.0" customHeight="1">
      <c r="A333" s="3" t="s">
        <v>3915</v>
      </c>
      <c r="B333" s="10" t="s">
        <v>3915</v>
      </c>
      <c r="C333" s="7" t="s">
        <v>3917</v>
      </c>
      <c r="D333" s="7">
        <v>-55349.1</v>
      </c>
      <c r="E333" s="7">
        <v>55349.1</v>
      </c>
      <c r="F333" s="7">
        <v>0.0</v>
      </c>
      <c r="G333" s="7" t="s">
        <v>3856</v>
      </c>
      <c r="H333" s="7">
        <v>0.0</v>
      </c>
      <c r="I333" s="7">
        <v>0.0</v>
      </c>
      <c r="J333" s="7">
        <v>1000.0</v>
      </c>
      <c r="K333" s="7">
        <v>0.0</v>
      </c>
      <c r="L333" s="7">
        <v>0.0</v>
      </c>
      <c r="M333" s="7" t="s">
        <v>3920</v>
      </c>
      <c r="N333" s="7" t="s">
        <v>3735</v>
      </c>
      <c r="O333" s="7">
        <v>0.0</v>
      </c>
    </row>
    <row r="334" ht="90.0" customHeight="1">
      <c r="A334" s="3" t="s">
        <v>3924</v>
      </c>
      <c r="B334" s="10" t="s">
        <v>3928</v>
      </c>
      <c r="C334" s="7" t="s">
        <v>3930</v>
      </c>
      <c r="D334" s="7" t="s">
        <v>3933</v>
      </c>
      <c r="E334" s="7" t="s">
        <v>3935</v>
      </c>
      <c r="F334" s="7">
        <v>0.0</v>
      </c>
      <c r="G334" s="7" t="s">
        <v>3856</v>
      </c>
      <c r="H334" s="7">
        <v>1.0</v>
      </c>
      <c r="I334" s="7">
        <v>-1000.0</v>
      </c>
      <c r="J334" s="7">
        <v>1000.0</v>
      </c>
      <c r="K334" s="7">
        <v>0.0</v>
      </c>
      <c r="L334" s="7">
        <v>0.0</v>
      </c>
      <c r="M334" s="7" t="s">
        <v>3941</v>
      </c>
      <c r="N334" s="7" t="s">
        <v>3735</v>
      </c>
      <c r="O334" s="7">
        <v>0.0</v>
      </c>
    </row>
    <row r="335" ht="60.0" customHeight="1">
      <c r="A335" s="3" t="s">
        <v>3945</v>
      </c>
      <c r="B335" s="10" t="s">
        <v>3946</v>
      </c>
      <c r="C335" s="7" t="s">
        <v>3947</v>
      </c>
      <c r="D335" s="7" t="s">
        <v>3949</v>
      </c>
      <c r="E335" s="7" t="s">
        <v>3951</v>
      </c>
      <c r="F335" s="7">
        <v>0.0</v>
      </c>
      <c r="G335" s="7" t="s">
        <v>197</v>
      </c>
      <c r="H335" s="7">
        <v>0.0</v>
      </c>
      <c r="I335" s="7">
        <v>0.0</v>
      </c>
      <c r="J335" s="7">
        <v>1000.0</v>
      </c>
      <c r="K335" s="7">
        <v>0.0</v>
      </c>
      <c r="L335" s="7">
        <v>0.0</v>
      </c>
      <c r="M335" s="7" t="s">
        <v>3941</v>
      </c>
      <c r="N335" s="7" t="s">
        <v>3735</v>
      </c>
      <c r="O335" s="7">
        <v>0.0</v>
      </c>
    </row>
    <row r="336" ht="30.0" customHeight="1">
      <c r="A336" s="3" t="s">
        <v>3955</v>
      </c>
      <c r="B336" s="10" t="s">
        <v>3955</v>
      </c>
      <c r="C336" s="7" t="s">
        <v>3958</v>
      </c>
      <c r="D336" s="7">
        <v>0.0</v>
      </c>
      <c r="E336" s="7">
        <v>0.0</v>
      </c>
      <c r="F336" s="7">
        <v>0.0</v>
      </c>
      <c r="G336" s="7" t="s">
        <v>2832</v>
      </c>
      <c r="H336" s="7">
        <v>0.0</v>
      </c>
      <c r="I336" s="7">
        <v>0.0</v>
      </c>
      <c r="J336" s="7">
        <v>1000.0</v>
      </c>
      <c r="K336" s="7">
        <v>0.0</v>
      </c>
      <c r="L336" s="7">
        <v>0.0</v>
      </c>
      <c r="M336" s="7" t="s">
        <v>3965</v>
      </c>
      <c r="N336" s="7" t="s">
        <v>3735</v>
      </c>
      <c r="O336" s="7">
        <v>0.0</v>
      </c>
    </row>
    <row r="337" ht="75.0" customHeight="1">
      <c r="A337" s="3" t="s">
        <v>3969</v>
      </c>
      <c r="B337" s="10" t="s">
        <v>3971</v>
      </c>
      <c r="C337" s="7" t="s">
        <v>3974</v>
      </c>
      <c r="D337" s="7" t="s">
        <v>3976</v>
      </c>
      <c r="E337" s="7" t="s">
        <v>3977</v>
      </c>
      <c r="F337" s="7">
        <v>0.0</v>
      </c>
      <c r="G337" s="7" t="s">
        <v>3744</v>
      </c>
      <c r="H337" s="7">
        <v>0.0</v>
      </c>
      <c r="I337" s="7">
        <v>0.0</v>
      </c>
      <c r="J337" s="7">
        <v>1000.0</v>
      </c>
      <c r="K337" s="7">
        <v>0.0</v>
      </c>
      <c r="L337" s="7">
        <v>0.0</v>
      </c>
      <c r="M337" s="7" t="s">
        <v>3982</v>
      </c>
      <c r="N337" s="7" t="s">
        <v>3984</v>
      </c>
      <c r="O337" s="7">
        <v>0.0</v>
      </c>
    </row>
    <row r="338" ht="75.0" customHeight="1">
      <c r="A338" s="3" t="s">
        <v>3985</v>
      </c>
      <c r="B338" s="10" t="s">
        <v>3971</v>
      </c>
      <c r="C338" s="7" t="s">
        <v>3988</v>
      </c>
      <c r="D338" s="7" t="s">
        <v>3976</v>
      </c>
      <c r="E338" s="7" t="s">
        <v>3977</v>
      </c>
      <c r="F338" s="7">
        <v>0.0</v>
      </c>
      <c r="G338" s="7" t="s">
        <v>3744</v>
      </c>
      <c r="H338" s="7">
        <v>0.0</v>
      </c>
      <c r="I338" s="7">
        <v>0.0</v>
      </c>
      <c r="J338" s="7">
        <v>1000.0</v>
      </c>
      <c r="K338" s="7">
        <v>0.0</v>
      </c>
      <c r="L338" s="7">
        <v>0.0</v>
      </c>
      <c r="M338" s="7" t="s">
        <v>3982</v>
      </c>
      <c r="N338" s="7" t="s">
        <v>3984</v>
      </c>
      <c r="O338" s="7">
        <v>0.0</v>
      </c>
    </row>
    <row r="339" ht="30.0" customHeight="1">
      <c r="A339" s="3" t="s">
        <v>3995</v>
      </c>
      <c r="B339" s="10" t="s">
        <v>3995</v>
      </c>
      <c r="C339" s="7" t="s">
        <v>3997</v>
      </c>
      <c r="D339" s="7">
        <v>0.0</v>
      </c>
      <c r="E339" s="7">
        <v>0.0</v>
      </c>
      <c r="F339" s="7">
        <v>0.0</v>
      </c>
      <c r="G339" s="7" t="s">
        <v>3744</v>
      </c>
      <c r="H339" s="7">
        <v>0.0</v>
      </c>
      <c r="I339" s="7">
        <v>0.0</v>
      </c>
      <c r="J339" s="7">
        <v>1000.0</v>
      </c>
      <c r="K339" s="7">
        <v>0.0</v>
      </c>
      <c r="L339" s="7">
        <v>0.0</v>
      </c>
      <c r="M339" s="7" t="s">
        <v>4001</v>
      </c>
      <c r="N339" s="7" t="s">
        <v>3984</v>
      </c>
      <c r="O339" s="7">
        <v>0.0</v>
      </c>
    </row>
    <row r="340" ht="30.0" customHeight="1">
      <c r="A340" s="3" t="s">
        <v>4005</v>
      </c>
      <c r="B340" s="10" t="s">
        <v>4005</v>
      </c>
      <c r="C340" s="7" t="s">
        <v>4013</v>
      </c>
      <c r="D340" s="7">
        <v>0.0</v>
      </c>
      <c r="E340" s="7">
        <v>0.0</v>
      </c>
      <c r="F340" s="7">
        <v>0.0</v>
      </c>
      <c r="G340" s="7" t="s">
        <v>3744</v>
      </c>
      <c r="H340" s="7">
        <v>0.0</v>
      </c>
      <c r="I340" s="7">
        <v>0.0</v>
      </c>
      <c r="J340" s="7">
        <v>1000.0</v>
      </c>
      <c r="K340" s="7">
        <v>0.0</v>
      </c>
      <c r="L340" s="7">
        <v>0.0</v>
      </c>
      <c r="M340" s="7" t="s">
        <v>4001</v>
      </c>
      <c r="N340" s="7" t="s">
        <v>3984</v>
      </c>
      <c r="O340" s="7">
        <v>0.0</v>
      </c>
    </row>
    <row r="341" ht="195.0" customHeight="1">
      <c r="A341" s="3" t="s">
        <v>4028</v>
      </c>
      <c r="B341" s="10" t="s">
        <v>4028</v>
      </c>
      <c r="C341" s="7" t="s">
        <v>4039</v>
      </c>
      <c r="D341" s="7">
        <v>0.0</v>
      </c>
      <c r="E341" s="7">
        <v>0.0</v>
      </c>
      <c r="F341" s="7">
        <v>0.0</v>
      </c>
      <c r="G341" s="7" t="s">
        <v>4041</v>
      </c>
      <c r="H341" s="7">
        <v>0.0</v>
      </c>
      <c r="I341" s="7">
        <v>0.0</v>
      </c>
      <c r="J341" s="7">
        <v>1000.0</v>
      </c>
      <c r="K341" s="7">
        <v>0.0</v>
      </c>
      <c r="L341" s="7">
        <v>0.0</v>
      </c>
      <c r="M341" s="7" t="s">
        <v>4046</v>
      </c>
      <c r="N341" s="7" t="s">
        <v>3984</v>
      </c>
      <c r="O341" s="7">
        <v>0.0</v>
      </c>
    </row>
    <row r="342" ht="180.0" customHeight="1">
      <c r="A342" s="3" t="s">
        <v>4049</v>
      </c>
      <c r="B342" s="10" t="s">
        <v>4049</v>
      </c>
      <c r="C342" s="7" t="s">
        <v>4055</v>
      </c>
      <c r="D342" s="7">
        <v>0.0</v>
      </c>
      <c r="E342" s="7">
        <v>0.0</v>
      </c>
      <c r="F342" s="7">
        <v>0.0</v>
      </c>
      <c r="G342" s="7" t="s">
        <v>4041</v>
      </c>
      <c r="H342" s="7">
        <v>0.0</v>
      </c>
      <c r="I342" s="7">
        <v>0.0</v>
      </c>
      <c r="J342" s="7">
        <v>1000.0</v>
      </c>
      <c r="K342" s="7">
        <v>0.0</v>
      </c>
      <c r="L342" s="7">
        <v>0.0</v>
      </c>
      <c r="M342" s="7" t="s">
        <v>4046</v>
      </c>
      <c r="N342" s="7" t="s">
        <v>3984</v>
      </c>
      <c r="O342" s="7">
        <v>0.0</v>
      </c>
    </row>
    <row r="343" ht="195.0" customHeight="1">
      <c r="A343" s="3" t="s">
        <v>4061</v>
      </c>
      <c r="B343" s="10" t="s">
        <v>4061</v>
      </c>
      <c r="C343" s="7" t="s">
        <v>4066</v>
      </c>
      <c r="D343" s="7">
        <v>0.0</v>
      </c>
      <c r="E343" s="7">
        <v>0.0</v>
      </c>
      <c r="F343" s="7">
        <v>0.0</v>
      </c>
      <c r="G343" s="7" t="s">
        <v>4041</v>
      </c>
      <c r="H343" s="7">
        <v>0.0</v>
      </c>
      <c r="I343" s="7">
        <v>0.0</v>
      </c>
      <c r="J343" s="7">
        <v>1000.0</v>
      </c>
      <c r="K343" s="7">
        <v>0.0</v>
      </c>
      <c r="L343" s="7">
        <v>0.0</v>
      </c>
      <c r="M343" s="7" t="s">
        <v>4046</v>
      </c>
      <c r="N343" s="7" t="s">
        <v>3984</v>
      </c>
      <c r="O343" s="7">
        <v>0.0</v>
      </c>
    </row>
    <row r="344" ht="180.0" customHeight="1">
      <c r="A344" s="3" t="s">
        <v>4067</v>
      </c>
      <c r="B344" s="10" t="s">
        <v>4067</v>
      </c>
      <c r="C344" s="7" t="s">
        <v>4068</v>
      </c>
      <c r="D344" s="7">
        <v>0.0</v>
      </c>
      <c r="E344" s="7">
        <v>0.0</v>
      </c>
      <c r="F344" s="7">
        <v>0.0</v>
      </c>
      <c r="G344" s="7" t="s">
        <v>4041</v>
      </c>
      <c r="H344" s="7">
        <v>0.0</v>
      </c>
      <c r="I344" s="7">
        <v>0.0</v>
      </c>
      <c r="J344" s="7">
        <v>1000.0</v>
      </c>
      <c r="K344" s="7">
        <v>0.0</v>
      </c>
      <c r="L344" s="7">
        <v>0.0</v>
      </c>
      <c r="M344" s="7" t="s">
        <v>4046</v>
      </c>
      <c r="N344" s="7" t="s">
        <v>3984</v>
      </c>
      <c r="O344" s="7">
        <v>0.0</v>
      </c>
    </row>
    <row r="345" ht="195.0" customHeight="1">
      <c r="A345" s="3" t="s">
        <v>4073</v>
      </c>
      <c r="B345" s="10" t="s">
        <v>4073</v>
      </c>
      <c r="C345" s="7" t="s">
        <v>4079</v>
      </c>
      <c r="D345" s="7">
        <v>0.0</v>
      </c>
      <c r="E345" s="7">
        <v>0.0</v>
      </c>
      <c r="F345" s="7">
        <v>0.0</v>
      </c>
      <c r="G345" s="7" t="s">
        <v>4041</v>
      </c>
      <c r="H345" s="7">
        <v>0.0</v>
      </c>
      <c r="I345" s="7">
        <v>0.0</v>
      </c>
      <c r="J345" s="7">
        <v>1000.0</v>
      </c>
      <c r="K345" s="7">
        <v>0.0</v>
      </c>
      <c r="L345" s="7">
        <v>0.0</v>
      </c>
      <c r="M345" s="7" t="s">
        <v>4046</v>
      </c>
      <c r="N345" s="7" t="s">
        <v>3984</v>
      </c>
      <c r="O345" s="7">
        <v>0.0</v>
      </c>
    </row>
    <row r="346" ht="285.0" customHeight="1">
      <c r="A346" s="3" t="s">
        <v>4083</v>
      </c>
      <c r="B346" s="10" t="s">
        <v>4083</v>
      </c>
      <c r="C346" s="7" t="s">
        <v>4087</v>
      </c>
      <c r="D346" s="7" t="s">
        <v>4090</v>
      </c>
      <c r="E346" s="7" t="s">
        <v>4092</v>
      </c>
      <c r="F346" s="7">
        <v>0.0</v>
      </c>
      <c r="G346" s="7" t="s">
        <v>4094</v>
      </c>
      <c r="H346" s="7">
        <v>0.0</v>
      </c>
      <c r="I346" s="7">
        <v>0.0</v>
      </c>
      <c r="J346" s="7">
        <v>1000.0</v>
      </c>
      <c r="K346" s="7">
        <v>0.0</v>
      </c>
      <c r="L346" s="7">
        <v>0.0</v>
      </c>
      <c r="M346" s="7" t="s">
        <v>3859</v>
      </c>
      <c r="N346" s="7" t="s">
        <v>3735</v>
      </c>
      <c r="O346" s="7">
        <v>0.0</v>
      </c>
    </row>
    <row r="347" ht="285.0" customHeight="1">
      <c r="A347" s="3" t="s">
        <v>4098</v>
      </c>
      <c r="B347" s="10" t="s">
        <v>4098</v>
      </c>
      <c r="C347" s="7" t="s">
        <v>4103</v>
      </c>
      <c r="D347" s="7" t="s">
        <v>4090</v>
      </c>
      <c r="E347" s="7" t="s">
        <v>4092</v>
      </c>
      <c r="F347" s="7">
        <v>0.0</v>
      </c>
      <c r="G347" s="7" t="s">
        <v>4094</v>
      </c>
      <c r="H347" s="7">
        <v>0.0</v>
      </c>
      <c r="I347" s="7">
        <v>0.0</v>
      </c>
      <c r="J347" s="7">
        <v>1000.0</v>
      </c>
      <c r="K347" s="7">
        <v>0.0</v>
      </c>
      <c r="L347" s="7">
        <v>0.0</v>
      </c>
      <c r="M347" s="7" t="s">
        <v>3859</v>
      </c>
      <c r="N347" s="7" t="s">
        <v>3735</v>
      </c>
      <c r="O347" s="7">
        <v>0.0</v>
      </c>
    </row>
    <row r="348" ht="285.0" customHeight="1">
      <c r="A348" s="3" t="s">
        <v>4118</v>
      </c>
      <c r="B348" s="10" t="s">
        <v>4118</v>
      </c>
      <c r="C348" s="7" t="s">
        <v>4121</v>
      </c>
      <c r="D348" s="7" t="s">
        <v>4090</v>
      </c>
      <c r="E348" s="7" t="s">
        <v>4092</v>
      </c>
      <c r="F348" s="7">
        <v>0.0</v>
      </c>
      <c r="G348" s="7" t="s">
        <v>4094</v>
      </c>
      <c r="H348" s="7">
        <v>0.0</v>
      </c>
      <c r="I348" s="7">
        <v>0.0</v>
      </c>
      <c r="J348" s="7">
        <v>1000.0</v>
      </c>
      <c r="K348" s="7">
        <v>0.0</v>
      </c>
      <c r="L348" s="7">
        <v>0.0</v>
      </c>
      <c r="M348" s="7" t="s">
        <v>3859</v>
      </c>
      <c r="N348" s="7" t="s">
        <v>3735</v>
      </c>
      <c r="O348" s="7">
        <v>0.0</v>
      </c>
    </row>
    <row r="349" ht="285.0" customHeight="1">
      <c r="A349" s="3" t="s">
        <v>4132</v>
      </c>
      <c r="B349" s="10" t="s">
        <v>4132</v>
      </c>
      <c r="C349" s="7" t="s">
        <v>4137</v>
      </c>
      <c r="D349" s="7" t="s">
        <v>4090</v>
      </c>
      <c r="E349" s="7" t="s">
        <v>4092</v>
      </c>
      <c r="F349" s="7">
        <v>0.0</v>
      </c>
      <c r="G349" s="7" t="s">
        <v>4094</v>
      </c>
      <c r="H349" s="7">
        <v>0.0</v>
      </c>
      <c r="I349" s="7">
        <v>0.0</v>
      </c>
      <c r="J349" s="7">
        <v>1000.0</v>
      </c>
      <c r="K349" s="7">
        <v>0.0</v>
      </c>
      <c r="L349" s="7">
        <v>0.0</v>
      </c>
      <c r="M349" s="7" t="s">
        <v>3859</v>
      </c>
      <c r="N349" s="7" t="s">
        <v>3735</v>
      </c>
      <c r="O349" s="7">
        <v>0.0</v>
      </c>
    </row>
    <row r="350" ht="285.0" customHeight="1">
      <c r="A350" s="3" t="s">
        <v>4151</v>
      </c>
      <c r="B350" s="10" t="s">
        <v>4151</v>
      </c>
      <c r="C350" s="7" t="s">
        <v>4158</v>
      </c>
      <c r="D350" s="7" t="s">
        <v>4090</v>
      </c>
      <c r="E350" s="7" t="s">
        <v>4092</v>
      </c>
      <c r="F350" s="7">
        <v>0.0</v>
      </c>
      <c r="G350" s="7" t="s">
        <v>4094</v>
      </c>
      <c r="H350" s="7">
        <v>0.0</v>
      </c>
      <c r="I350" s="7">
        <v>0.0</v>
      </c>
      <c r="J350" s="7">
        <v>1000.0</v>
      </c>
      <c r="K350" s="7">
        <v>0.0</v>
      </c>
      <c r="L350" s="7">
        <v>0.0</v>
      </c>
      <c r="M350" s="7" t="s">
        <v>3859</v>
      </c>
      <c r="N350" s="7" t="s">
        <v>3735</v>
      </c>
      <c r="O350" s="7">
        <v>0.0</v>
      </c>
    </row>
    <row r="351" ht="90.0" customHeight="1">
      <c r="A351" s="3" t="s">
        <v>4174</v>
      </c>
      <c r="B351" s="10" t="s">
        <v>4174</v>
      </c>
      <c r="C351" s="7" t="s">
        <v>4177</v>
      </c>
      <c r="D351" s="7">
        <v>0.0</v>
      </c>
      <c r="E351" s="7">
        <v>0.0</v>
      </c>
      <c r="F351" s="7">
        <v>0.0</v>
      </c>
      <c r="G351" s="7" t="s">
        <v>4094</v>
      </c>
      <c r="H351" s="7">
        <v>0.0</v>
      </c>
      <c r="I351" s="7">
        <v>0.0</v>
      </c>
      <c r="J351" s="7">
        <v>1000.0</v>
      </c>
      <c r="K351" s="7">
        <v>0.0</v>
      </c>
      <c r="L351" s="7">
        <v>0.0</v>
      </c>
      <c r="M351" s="7" t="s">
        <v>3859</v>
      </c>
      <c r="N351" s="7" t="s">
        <v>3735</v>
      </c>
      <c r="O351" s="7">
        <v>0.0</v>
      </c>
    </row>
    <row r="352" ht="405.0" customHeight="1">
      <c r="A352" s="3" t="s">
        <v>4184</v>
      </c>
      <c r="B352" s="10" t="s">
        <v>4184</v>
      </c>
      <c r="C352" s="7" t="s">
        <v>4187</v>
      </c>
      <c r="D352" s="7" t="s">
        <v>4192</v>
      </c>
      <c r="E352" s="7" t="s">
        <v>4194</v>
      </c>
      <c r="F352" s="7">
        <v>0.0</v>
      </c>
      <c r="G352" s="7" t="s">
        <v>129</v>
      </c>
      <c r="H352" s="7">
        <v>1.0</v>
      </c>
      <c r="I352" s="7">
        <v>-1000.0</v>
      </c>
      <c r="J352" s="7">
        <v>1000.0</v>
      </c>
      <c r="K352" s="7">
        <v>0.0</v>
      </c>
      <c r="L352" s="7">
        <v>0.0</v>
      </c>
      <c r="M352" s="7" t="s">
        <v>4202</v>
      </c>
      <c r="N352" s="7" t="s">
        <v>3735</v>
      </c>
      <c r="O352" s="7">
        <v>0.0</v>
      </c>
    </row>
    <row r="353" ht="75.0" customHeight="1">
      <c r="A353" s="3" t="s">
        <v>4205</v>
      </c>
      <c r="B353" s="10" t="s">
        <v>4208</v>
      </c>
      <c r="C353" s="7" t="s">
        <v>4210</v>
      </c>
      <c r="D353" s="7">
        <v>-58478.1</v>
      </c>
      <c r="E353" s="7">
        <v>58478.1</v>
      </c>
      <c r="F353" s="7">
        <v>0.0</v>
      </c>
      <c r="G353" s="7" t="s">
        <v>197</v>
      </c>
      <c r="H353" s="7">
        <v>0.0</v>
      </c>
      <c r="I353" s="7">
        <v>0.0</v>
      </c>
      <c r="J353" s="7">
        <v>1000.0</v>
      </c>
      <c r="K353" s="7">
        <v>0.0</v>
      </c>
      <c r="L353" s="7">
        <v>0.0</v>
      </c>
      <c r="M353" s="7" t="s">
        <v>4215</v>
      </c>
      <c r="N353" s="7" t="s">
        <v>3735</v>
      </c>
      <c r="O353" s="7">
        <v>0.0</v>
      </c>
    </row>
    <row r="354" ht="90.0" customHeight="1">
      <c r="A354" s="3" t="s">
        <v>4218</v>
      </c>
      <c r="B354" s="10" t="s">
        <v>4222</v>
      </c>
      <c r="C354" s="7" t="s">
        <v>4224</v>
      </c>
      <c r="D354" s="7">
        <v>-55256.1</v>
      </c>
      <c r="E354" s="7">
        <v>55256.1</v>
      </c>
      <c r="F354" s="7">
        <v>0.0</v>
      </c>
      <c r="G354" s="7" t="s">
        <v>197</v>
      </c>
      <c r="H354" s="7">
        <v>0.0</v>
      </c>
      <c r="I354" s="7">
        <v>0.0</v>
      </c>
      <c r="J354" s="7">
        <v>1000.0</v>
      </c>
      <c r="K354" s="7">
        <v>0.0</v>
      </c>
      <c r="L354" s="7">
        <v>0.0</v>
      </c>
      <c r="M354" s="7" t="s">
        <v>4230</v>
      </c>
      <c r="N354" s="7" t="s">
        <v>3735</v>
      </c>
      <c r="O354" s="7">
        <v>0.0</v>
      </c>
    </row>
    <row r="355" ht="75.0" customHeight="1">
      <c r="A355" s="3" t="s">
        <v>4234</v>
      </c>
      <c r="B355" s="10" t="s">
        <v>4237</v>
      </c>
      <c r="C355" s="7" t="s">
        <v>4239</v>
      </c>
      <c r="D355" s="7">
        <v>-55256.1</v>
      </c>
      <c r="E355" s="7">
        <v>55256.1</v>
      </c>
      <c r="F355" s="7">
        <v>0.0</v>
      </c>
      <c r="G355" s="7" t="s">
        <v>197</v>
      </c>
      <c r="H355" s="7">
        <v>0.0</v>
      </c>
      <c r="I355" s="7">
        <v>0.0</v>
      </c>
      <c r="J355" s="7">
        <v>1000.0</v>
      </c>
      <c r="K355" s="7">
        <v>0.0</v>
      </c>
      <c r="L355" s="7">
        <v>0.0</v>
      </c>
      <c r="M355" s="7" t="s">
        <v>4245</v>
      </c>
      <c r="N355" s="7" t="s">
        <v>3735</v>
      </c>
      <c r="O355" s="7">
        <v>0.0</v>
      </c>
    </row>
    <row r="356" ht="30.0" customHeight="1">
      <c r="A356" s="3" t="s">
        <v>4250</v>
      </c>
      <c r="B356" s="10" t="s">
        <v>4253</v>
      </c>
      <c r="C356" s="7" t="s">
        <v>4255</v>
      </c>
      <c r="D356" s="7">
        <v>-259307.1</v>
      </c>
      <c r="E356" s="7">
        <v>259307.1</v>
      </c>
      <c r="F356" s="7">
        <v>0.0</v>
      </c>
      <c r="G356" s="7" t="s">
        <v>197</v>
      </c>
      <c r="H356" s="7">
        <v>0.0</v>
      </c>
      <c r="I356" s="7">
        <v>0.0</v>
      </c>
      <c r="J356" s="7">
        <v>1000.0</v>
      </c>
      <c r="K356" s="7">
        <v>0.0</v>
      </c>
      <c r="L356" s="7">
        <v>0.0</v>
      </c>
      <c r="M356" s="7" t="s">
        <v>4262</v>
      </c>
      <c r="N356" s="7" t="s">
        <v>3735</v>
      </c>
      <c r="O356" s="7">
        <v>0.0</v>
      </c>
    </row>
    <row r="357" ht="60.0" customHeight="1">
      <c r="A357" s="3" t="s">
        <v>4266</v>
      </c>
      <c r="B357" s="10" t="s">
        <v>4269</v>
      </c>
      <c r="C357" s="7" t="s">
        <v>4271</v>
      </c>
      <c r="D357" s="7" t="s">
        <v>4273</v>
      </c>
      <c r="E357" s="7" t="s">
        <v>4275</v>
      </c>
      <c r="F357" s="7">
        <v>0.0</v>
      </c>
      <c r="G357" s="7" t="s">
        <v>197</v>
      </c>
      <c r="H357" s="7">
        <v>0.0</v>
      </c>
      <c r="I357" s="7">
        <v>0.0</v>
      </c>
      <c r="J357" s="7">
        <v>1000.0</v>
      </c>
      <c r="K357" s="7">
        <v>0.0</v>
      </c>
      <c r="L357" s="7">
        <v>0.0</v>
      </c>
      <c r="M357" s="7" t="s">
        <v>4278</v>
      </c>
      <c r="N357" s="7">
        <v>0.0</v>
      </c>
      <c r="O357" s="7">
        <v>0.0</v>
      </c>
    </row>
    <row r="358" ht="30.0" customHeight="1">
      <c r="A358" s="3" t="s">
        <v>4280</v>
      </c>
      <c r="B358" s="10" t="s">
        <v>4280</v>
      </c>
      <c r="C358" s="7" t="s">
        <v>4285</v>
      </c>
      <c r="D358" s="7">
        <v>0.0</v>
      </c>
      <c r="E358" s="7">
        <v>0.0</v>
      </c>
      <c r="F358" s="7">
        <v>0.0</v>
      </c>
      <c r="G358" s="7" t="s">
        <v>3826</v>
      </c>
      <c r="H358" s="7">
        <v>1.0</v>
      </c>
      <c r="I358" s="7">
        <v>-1000.0</v>
      </c>
      <c r="J358" s="7">
        <v>1000.0</v>
      </c>
      <c r="K358" s="7">
        <v>0.0</v>
      </c>
      <c r="L358" s="7">
        <v>0.0</v>
      </c>
      <c r="M358" s="7" t="s">
        <v>4294</v>
      </c>
      <c r="N358" s="7">
        <v>0.0</v>
      </c>
      <c r="O358" s="7">
        <v>0.0</v>
      </c>
    </row>
    <row r="359" ht="45.0" customHeight="1">
      <c r="A359" s="3" t="s">
        <v>4297</v>
      </c>
      <c r="B359" s="10" t="s">
        <v>3907</v>
      </c>
      <c r="C359" s="7" t="s">
        <v>4301</v>
      </c>
      <c r="D359" s="7">
        <v>-11185.1</v>
      </c>
      <c r="E359" s="7">
        <v>11185.1</v>
      </c>
      <c r="F359" s="7">
        <v>0.0</v>
      </c>
      <c r="G359" s="7" t="s">
        <v>3826</v>
      </c>
      <c r="H359" s="7">
        <v>0.0</v>
      </c>
      <c r="I359" s="7">
        <v>0.0</v>
      </c>
      <c r="J359" s="7">
        <v>1000.0</v>
      </c>
      <c r="K359" s="7">
        <v>0.0</v>
      </c>
      <c r="L359" s="7">
        <v>0.0</v>
      </c>
      <c r="M359" s="7" t="s">
        <v>3912</v>
      </c>
      <c r="N359" s="7">
        <v>0.0</v>
      </c>
      <c r="O359" s="7">
        <v>0.0</v>
      </c>
    </row>
    <row r="360" ht="30.0" customHeight="1">
      <c r="A360" s="3" t="s">
        <v>4311</v>
      </c>
      <c r="B360" s="10" t="s">
        <v>4313</v>
      </c>
      <c r="C360" s="7" t="s">
        <v>4315</v>
      </c>
      <c r="D360" s="7">
        <v>-125061.1</v>
      </c>
      <c r="E360" s="7">
        <v>125061.1</v>
      </c>
      <c r="F360" s="7">
        <v>0.0</v>
      </c>
      <c r="G360" s="7" t="s">
        <v>3826</v>
      </c>
      <c r="H360" s="7">
        <v>0.0</v>
      </c>
      <c r="I360" s="7">
        <v>0.0</v>
      </c>
      <c r="J360" s="7">
        <v>1000.0</v>
      </c>
      <c r="K360" s="7">
        <v>0.0</v>
      </c>
      <c r="L360" s="7">
        <v>0.0</v>
      </c>
      <c r="M360" s="7" t="s">
        <v>4321</v>
      </c>
      <c r="N360" s="7">
        <v>0.0</v>
      </c>
      <c r="O360" s="7">
        <v>0.0</v>
      </c>
    </row>
    <row r="361" ht="30.0" customHeight="1">
      <c r="A361" s="3" t="s">
        <v>4324</v>
      </c>
      <c r="B361" s="10" t="s">
        <v>4324</v>
      </c>
      <c r="C361" s="7" t="s">
        <v>4327</v>
      </c>
      <c r="D361" s="7">
        <v>0.0</v>
      </c>
      <c r="E361" s="7">
        <v>0.0</v>
      </c>
      <c r="F361" s="7">
        <v>0.0</v>
      </c>
      <c r="G361" s="7" t="s">
        <v>3826</v>
      </c>
      <c r="H361" s="7">
        <v>0.0</v>
      </c>
      <c r="I361" s="7">
        <v>0.0</v>
      </c>
      <c r="J361" s="7">
        <v>1000.0</v>
      </c>
      <c r="K361" s="7">
        <v>0.0</v>
      </c>
      <c r="L361" s="7">
        <v>0.0</v>
      </c>
      <c r="M361" s="7" t="s">
        <v>4332</v>
      </c>
      <c r="N361" s="7">
        <v>0.0</v>
      </c>
      <c r="O361" s="7">
        <v>0.0</v>
      </c>
    </row>
    <row r="362" ht="30.0" customHeight="1">
      <c r="A362" s="3" t="s">
        <v>4335</v>
      </c>
      <c r="B362" s="10" t="s">
        <v>4337</v>
      </c>
      <c r="C362" s="7" t="s">
        <v>4341</v>
      </c>
      <c r="D362" s="7">
        <v>-4282.1</v>
      </c>
      <c r="E362" s="7">
        <v>4282.1</v>
      </c>
      <c r="F362" s="7">
        <v>0.0</v>
      </c>
      <c r="G362" s="7" t="s">
        <v>115</v>
      </c>
      <c r="H362" s="7">
        <v>0.0</v>
      </c>
      <c r="I362" s="7">
        <v>0.0</v>
      </c>
      <c r="J362" s="7">
        <v>1000.0</v>
      </c>
      <c r="K362" s="7">
        <v>0.0</v>
      </c>
      <c r="L362" s="7">
        <v>0.0</v>
      </c>
      <c r="M362" s="7" t="s">
        <v>4347</v>
      </c>
      <c r="N362" s="7" t="s">
        <v>4349</v>
      </c>
      <c r="O362" s="7" t="s">
        <v>4351</v>
      </c>
    </row>
    <row r="363" ht="75.0" customHeight="1">
      <c r="A363" s="3" t="s">
        <v>4354</v>
      </c>
      <c r="B363" s="10" t="s">
        <v>4355</v>
      </c>
      <c r="C363" s="7" t="s">
        <v>4356</v>
      </c>
      <c r="D363" s="7">
        <v>-7054.1</v>
      </c>
      <c r="E363" s="7">
        <v>7054.1</v>
      </c>
      <c r="F363" s="7">
        <v>0.0</v>
      </c>
      <c r="G363" s="7" t="s">
        <v>115</v>
      </c>
      <c r="H363" s="7">
        <v>0.0</v>
      </c>
      <c r="I363" s="7">
        <v>0.0</v>
      </c>
      <c r="J363" s="7">
        <v>1000.0</v>
      </c>
      <c r="K363" s="7">
        <v>0.0</v>
      </c>
      <c r="L363" s="7">
        <v>0.0</v>
      </c>
      <c r="M363" s="7" t="s">
        <v>4363</v>
      </c>
      <c r="N363" s="7" t="s">
        <v>4366</v>
      </c>
      <c r="O363" s="7">
        <v>0.0</v>
      </c>
    </row>
    <row r="364" ht="45.0" customHeight="1">
      <c r="A364" s="3" t="s">
        <v>4369</v>
      </c>
      <c r="B364" s="10" t="s">
        <v>4370</v>
      </c>
      <c r="C364" s="7" t="s">
        <v>4372</v>
      </c>
      <c r="D364" s="7">
        <v>-7299.1</v>
      </c>
      <c r="E364" s="7">
        <v>7299.1</v>
      </c>
      <c r="F364" s="7">
        <v>0.0</v>
      </c>
      <c r="G364" s="7" t="s">
        <v>115</v>
      </c>
      <c r="H364" s="7">
        <v>0.0</v>
      </c>
      <c r="I364" s="7">
        <v>0.0</v>
      </c>
      <c r="J364" s="7">
        <v>1000.0</v>
      </c>
      <c r="K364" s="7">
        <v>0.0</v>
      </c>
      <c r="L364" s="7">
        <v>0.0</v>
      </c>
      <c r="M364" s="7" t="s">
        <v>4377</v>
      </c>
      <c r="N364" s="7" t="s">
        <v>4380</v>
      </c>
      <c r="O364" s="7" t="s">
        <v>4383</v>
      </c>
    </row>
    <row r="365" ht="75.0" customHeight="1">
      <c r="A365" s="3" t="s">
        <v>4384</v>
      </c>
      <c r="B365" s="10" t="s">
        <v>4387</v>
      </c>
      <c r="C365" s="7" t="s">
        <v>4389</v>
      </c>
      <c r="D365" s="7" t="s">
        <v>4390</v>
      </c>
      <c r="E365" s="7" t="s">
        <v>4393</v>
      </c>
      <c r="F365" s="7">
        <v>0.0</v>
      </c>
      <c r="G365" s="7" t="s">
        <v>115</v>
      </c>
      <c r="H365" s="7">
        <v>0.0</v>
      </c>
      <c r="I365" s="7">
        <v>0.0</v>
      </c>
      <c r="J365" s="7">
        <v>1000.0</v>
      </c>
      <c r="K365" s="7">
        <v>0.0</v>
      </c>
      <c r="L365" s="7">
        <v>0.0</v>
      </c>
      <c r="M365" s="7" t="s">
        <v>4398</v>
      </c>
      <c r="N365" s="7">
        <v>0.0</v>
      </c>
      <c r="O365" s="7">
        <v>0.0</v>
      </c>
    </row>
    <row r="366" ht="60.0" customHeight="1">
      <c r="A366" s="3" t="s">
        <v>4399</v>
      </c>
      <c r="B366" s="10" t="s">
        <v>4402</v>
      </c>
      <c r="C366" s="7" t="s">
        <v>4406</v>
      </c>
      <c r="D366" s="7" t="s">
        <v>4408</v>
      </c>
      <c r="E366" s="7" t="s">
        <v>4410</v>
      </c>
      <c r="F366" s="7">
        <v>0.0</v>
      </c>
      <c r="G366" s="7" t="s">
        <v>115</v>
      </c>
      <c r="H366" s="7">
        <v>1.0</v>
      </c>
      <c r="I366" s="7">
        <v>-1000.0</v>
      </c>
      <c r="J366" s="7">
        <v>1000.0</v>
      </c>
      <c r="K366" s="7">
        <v>0.0</v>
      </c>
      <c r="L366" s="7">
        <v>0.0</v>
      </c>
      <c r="M366" s="7" t="s">
        <v>4417</v>
      </c>
      <c r="N366" s="7" t="s">
        <v>4418</v>
      </c>
      <c r="O366" s="7" t="s">
        <v>4421</v>
      </c>
    </row>
    <row r="367" ht="60.0" customHeight="1">
      <c r="A367" s="3" t="s">
        <v>4423</v>
      </c>
      <c r="B367" s="10" t="s">
        <v>4425</v>
      </c>
      <c r="C367" s="7" t="s">
        <v>4426</v>
      </c>
      <c r="D367" s="7" t="s">
        <v>4408</v>
      </c>
      <c r="E367" s="7" t="s">
        <v>4410</v>
      </c>
      <c r="F367" s="7">
        <v>0.0</v>
      </c>
      <c r="G367" s="7" t="s">
        <v>115</v>
      </c>
      <c r="H367" s="7">
        <v>0.0</v>
      </c>
      <c r="I367" s="7">
        <v>0.0</v>
      </c>
      <c r="J367" s="7">
        <v>1000.0</v>
      </c>
      <c r="K367" s="7">
        <v>0.0</v>
      </c>
      <c r="L367" s="7">
        <v>0.0</v>
      </c>
      <c r="M367" s="7" t="s">
        <v>4417</v>
      </c>
      <c r="N367" s="7" t="s">
        <v>4418</v>
      </c>
      <c r="O367" s="7" t="s">
        <v>4421</v>
      </c>
    </row>
    <row r="368" ht="45.0" customHeight="1">
      <c r="A368" s="3" t="s">
        <v>4438</v>
      </c>
      <c r="B368" s="10" t="s">
        <v>4439</v>
      </c>
      <c r="C368" s="7" t="s">
        <v>4441</v>
      </c>
      <c r="D368" s="7">
        <v>-259307.1</v>
      </c>
      <c r="E368" s="7">
        <v>259307.1</v>
      </c>
      <c r="F368" s="7">
        <v>0.0</v>
      </c>
      <c r="G368" s="7" t="s">
        <v>115</v>
      </c>
      <c r="H368" s="7">
        <v>0.0</v>
      </c>
      <c r="I368" s="7">
        <v>0.0</v>
      </c>
      <c r="J368" s="7">
        <v>1000.0</v>
      </c>
      <c r="K368" s="7">
        <v>0.0</v>
      </c>
      <c r="L368" s="7">
        <v>0.0</v>
      </c>
      <c r="M368" s="7" t="s">
        <v>4262</v>
      </c>
      <c r="N368" s="7">
        <v>0.0</v>
      </c>
      <c r="O368" s="7" t="s">
        <v>4446</v>
      </c>
    </row>
    <row r="369" ht="60.0" customHeight="1">
      <c r="A369" s="3" t="s">
        <v>4448</v>
      </c>
      <c r="B369" s="10" t="s">
        <v>4449</v>
      </c>
      <c r="C369" s="7" t="s">
        <v>4450</v>
      </c>
      <c r="D369" s="7">
        <v>-4282.1</v>
      </c>
      <c r="E369" s="7">
        <v>4282.1</v>
      </c>
      <c r="F369" s="7">
        <v>0.0</v>
      </c>
      <c r="G369" s="7" t="s">
        <v>115</v>
      </c>
      <c r="H369" s="7">
        <v>0.0</v>
      </c>
      <c r="I369" s="7">
        <v>0.0</v>
      </c>
      <c r="J369" s="7">
        <v>1000.0</v>
      </c>
      <c r="K369" s="7">
        <v>0.0</v>
      </c>
      <c r="L369" s="7">
        <v>0.0</v>
      </c>
      <c r="M369" s="7" t="s">
        <v>4347</v>
      </c>
      <c r="N369" s="7">
        <v>0.0</v>
      </c>
      <c r="O369" s="7">
        <v>0.0</v>
      </c>
    </row>
    <row r="370" ht="45.0" customHeight="1">
      <c r="A370" s="3" t="s">
        <v>4461</v>
      </c>
      <c r="B370" s="10" t="s">
        <v>4463</v>
      </c>
      <c r="C370" s="7" t="s">
        <v>4465</v>
      </c>
      <c r="D370" s="7">
        <v>0.0</v>
      </c>
      <c r="E370" s="7">
        <v>0.0</v>
      </c>
      <c r="F370" s="7">
        <v>0.0</v>
      </c>
      <c r="G370" s="7" t="s">
        <v>115</v>
      </c>
      <c r="H370" s="7">
        <v>0.0</v>
      </c>
      <c r="I370" s="7">
        <v>0.0</v>
      </c>
      <c r="J370" s="7">
        <v>1000.0</v>
      </c>
      <c r="K370" s="7">
        <v>0.0</v>
      </c>
      <c r="L370" s="7">
        <v>0.0</v>
      </c>
      <c r="M370" s="7" t="s">
        <v>4474</v>
      </c>
      <c r="N370" s="7" t="s">
        <v>4476</v>
      </c>
      <c r="O370" s="7">
        <v>0.0</v>
      </c>
    </row>
    <row r="371" ht="45.0" customHeight="1">
      <c r="A371" s="3" t="s">
        <v>4481</v>
      </c>
      <c r="B371" s="10" t="s">
        <v>4484</v>
      </c>
      <c r="C371" s="7" t="s">
        <v>4486</v>
      </c>
      <c r="D371" s="7">
        <v>0.0</v>
      </c>
      <c r="E371" s="7">
        <v>0.0</v>
      </c>
      <c r="F371" s="7">
        <v>0.0</v>
      </c>
      <c r="G371" s="7" t="s">
        <v>115</v>
      </c>
      <c r="H371" s="7">
        <v>0.0</v>
      </c>
      <c r="I371" s="7">
        <v>0.0</v>
      </c>
      <c r="J371" s="7">
        <v>1000.0</v>
      </c>
      <c r="K371" s="7">
        <v>0.0</v>
      </c>
      <c r="L371" s="7">
        <v>0.0</v>
      </c>
      <c r="M371" s="7" t="s">
        <v>4491</v>
      </c>
      <c r="N371" s="7" t="s">
        <v>4494</v>
      </c>
      <c r="O371" s="7">
        <v>0.0</v>
      </c>
    </row>
    <row r="372" ht="30.0" customHeight="1">
      <c r="A372" s="3" t="s">
        <v>4496</v>
      </c>
      <c r="B372" s="10" t="s">
        <v>4496</v>
      </c>
      <c r="C372" s="7" t="s">
        <v>4500</v>
      </c>
      <c r="D372" s="7">
        <v>0.0</v>
      </c>
      <c r="E372" s="7">
        <v>0.0</v>
      </c>
      <c r="F372" s="7">
        <v>0.0</v>
      </c>
      <c r="G372" s="7" t="s">
        <v>115</v>
      </c>
      <c r="H372" s="7">
        <v>0.0</v>
      </c>
      <c r="I372" s="7">
        <v>0.0</v>
      </c>
      <c r="J372" s="7">
        <v>1000.0</v>
      </c>
      <c r="K372" s="7">
        <v>0.0</v>
      </c>
      <c r="L372" s="7">
        <v>0.0</v>
      </c>
      <c r="M372" s="7" t="s">
        <v>4505</v>
      </c>
      <c r="N372" s="7">
        <v>0.0</v>
      </c>
      <c r="O372" s="7">
        <v>0.0</v>
      </c>
    </row>
    <row r="373" ht="45.0" customHeight="1">
      <c r="A373" s="3" t="s">
        <v>4510</v>
      </c>
      <c r="B373" s="10" t="s">
        <v>4511</v>
      </c>
      <c r="C373" s="7" t="s">
        <v>4513</v>
      </c>
      <c r="D373" s="7">
        <v>0.0</v>
      </c>
      <c r="E373" s="7">
        <v>0.0</v>
      </c>
      <c r="F373" s="7">
        <v>0.0</v>
      </c>
      <c r="G373" s="7" t="s">
        <v>115</v>
      </c>
      <c r="H373" s="7">
        <v>0.0</v>
      </c>
      <c r="I373" s="7">
        <v>0.0</v>
      </c>
      <c r="J373" s="7">
        <v>1000.0</v>
      </c>
      <c r="K373" s="7">
        <v>0.0</v>
      </c>
      <c r="L373" s="7">
        <v>0.0</v>
      </c>
      <c r="M373" s="7" t="s">
        <v>4521</v>
      </c>
      <c r="N373" s="7" t="s">
        <v>4525</v>
      </c>
      <c r="O373" s="7" t="s">
        <v>4528</v>
      </c>
    </row>
    <row r="374" ht="60.0" customHeight="1">
      <c r="A374" s="3" t="s">
        <v>4531</v>
      </c>
      <c r="B374" s="10" t="s">
        <v>4533</v>
      </c>
      <c r="C374" s="7" t="s">
        <v>4537</v>
      </c>
      <c r="D374" s="7" t="s">
        <v>4540</v>
      </c>
      <c r="E374" s="7" t="s">
        <v>4543</v>
      </c>
      <c r="F374" s="7">
        <v>0.0</v>
      </c>
      <c r="G374" s="7" t="s">
        <v>115</v>
      </c>
      <c r="H374" s="7">
        <v>0.0</v>
      </c>
      <c r="I374" s="7">
        <v>0.0</v>
      </c>
      <c r="J374" s="7">
        <v>1000.0</v>
      </c>
      <c r="K374" s="7">
        <v>0.0</v>
      </c>
      <c r="L374" s="7">
        <v>0.0</v>
      </c>
      <c r="M374" s="7" t="s">
        <v>4550</v>
      </c>
      <c r="N374" s="7" t="s">
        <v>4551</v>
      </c>
      <c r="O374" s="7" t="s">
        <v>4555</v>
      </c>
    </row>
    <row r="375">
      <c r="A375" s="3" t="s">
        <v>4557</v>
      </c>
      <c r="B375" s="10" t="s">
        <v>4557</v>
      </c>
      <c r="C375" s="7" t="s">
        <v>4561</v>
      </c>
      <c r="D375" s="7">
        <v>0.0</v>
      </c>
      <c r="E375" s="7">
        <v>0.0</v>
      </c>
      <c r="F375" s="7">
        <v>0.0</v>
      </c>
      <c r="G375" s="7" t="s">
        <v>115</v>
      </c>
      <c r="H375" s="7">
        <v>0.0</v>
      </c>
      <c r="I375" s="7">
        <v>0.0</v>
      </c>
      <c r="J375" s="7">
        <v>1000.0</v>
      </c>
      <c r="K375" s="7">
        <v>0.0</v>
      </c>
      <c r="L375" s="7">
        <v>0.0</v>
      </c>
      <c r="M375" s="7" t="s">
        <v>4569</v>
      </c>
      <c r="N375" s="7" t="s">
        <v>4571</v>
      </c>
      <c r="O375" s="7">
        <v>0.0</v>
      </c>
    </row>
    <row r="376" ht="90.0" customHeight="1">
      <c r="A376" s="3" t="s">
        <v>4576</v>
      </c>
      <c r="B376" s="10" t="s">
        <v>4577</v>
      </c>
      <c r="C376" s="7" t="s">
        <v>4580</v>
      </c>
      <c r="D376" s="7" t="s">
        <v>4583</v>
      </c>
      <c r="E376" s="7" t="s">
        <v>4585</v>
      </c>
      <c r="F376" s="7">
        <v>0.0</v>
      </c>
      <c r="G376" s="7" t="s">
        <v>115</v>
      </c>
      <c r="H376" s="7">
        <v>1.0</v>
      </c>
      <c r="I376" s="7">
        <v>-1000.0</v>
      </c>
      <c r="J376" s="7">
        <v>1000.0</v>
      </c>
      <c r="K376" s="7">
        <v>0.0</v>
      </c>
      <c r="L376" s="7">
        <v>0.0</v>
      </c>
      <c r="M376" s="7" t="s">
        <v>4592</v>
      </c>
      <c r="N376" s="7" t="s">
        <v>4593</v>
      </c>
      <c r="O376" s="7">
        <v>0.0</v>
      </c>
    </row>
    <row r="377" ht="60.0" customHeight="1">
      <c r="A377" s="3" t="s">
        <v>4597</v>
      </c>
      <c r="B377" s="10" t="s">
        <v>4598</v>
      </c>
      <c r="C377" s="7" t="s">
        <v>4602</v>
      </c>
      <c r="D377" s="7" t="s">
        <v>4604</v>
      </c>
      <c r="E377" s="7" t="s">
        <v>4606</v>
      </c>
      <c r="F377" s="7">
        <v>0.0</v>
      </c>
      <c r="G377" s="7" t="s">
        <v>115</v>
      </c>
      <c r="H377" s="7">
        <v>1.0</v>
      </c>
      <c r="I377" s="7">
        <v>-1000.0</v>
      </c>
      <c r="J377" s="7">
        <v>1000.0</v>
      </c>
      <c r="K377" s="7">
        <v>0.0</v>
      </c>
      <c r="L377" s="7">
        <v>0.0</v>
      </c>
      <c r="M377" s="7" t="s">
        <v>4610</v>
      </c>
      <c r="N377" s="7" t="s">
        <v>4612</v>
      </c>
      <c r="O377" s="7" t="s">
        <v>4613</v>
      </c>
    </row>
    <row r="378" ht="60.0" customHeight="1">
      <c r="A378" s="3" t="s">
        <v>4616</v>
      </c>
      <c r="B378" s="10" t="s">
        <v>4598</v>
      </c>
      <c r="C378" s="7" t="s">
        <v>4621</v>
      </c>
      <c r="D378" s="7" t="s">
        <v>4604</v>
      </c>
      <c r="E378" s="7" t="s">
        <v>4606</v>
      </c>
      <c r="F378" s="7">
        <v>0.0</v>
      </c>
      <c r="G378" s="7" t="s">
        <v>115</v>
      </c>
      <c r="H378" s="7">
        <v>1.0</v>
      </c>
      <c r="I378" s="7">
        <v>-1000.0</v>
      </c>
      <c r="J378" s="7">
        <v>1000.0</v>
      </c>
      <c r="K378" s="7">
        <v>0.0</v>
      </c>
      <c r="L378" s="7">
        <v>0.0</v>
      </c>
      <c r="M378" s="7" t="s">
        <v>4610</v>
      </c>
      <c r="N378" s="7" t="s">
        <v>4630</v>
      </c>
      <c r="O378" s="7" t="s">
        <v>4631</v>
      </c>
    </row>
    <row r="379" ht="45.0" customHeight="1">
      <c r="A379" s="3" t="s">
        <v>4633</v>
      </c>
      <c r="B379" s="10" t="s">
        <v>4598</v>
      </c>
      <c r="C379" s="7" t="s">
        <v>4637</v>
      </c>
      <c r="D379" s="7" t="s">
        <v>4638</v>
      </c>
      <c r="E379" s="7" t="s">
        <v>4640</v>
      </c>
      <c r="F379" s="7">
        <v>0.0</v>
      </c>
      <c r="G379" s="7" t="s">
        <v>115</v>
      </c>
      <c r="H379" s="7">
        <v>1.0</v>
      </c>
      <c r="I379" s="7">
        <v>-1000.0</v>
      </c>
      <c r="J379" s="7">
        <v>1000.0</v>
      </c>
      <c r="K379" s="7">
        <v>0.0</v>
      </c>
      <c r="L379" s="7">
        <v>0.0</v>
      </c>
      <c r="M379" s="7" t="s">
        <v>4647</v>
      </c>
      <c r="N379" s="7" t="s">
        <v>4650</v>
      </c>
      <c r="O379" s="7" t="s">
        <v>3875</v>
      </c>
    </row>
    <row r="380" ht="45.0" customHeight="1">
      <c r="A380" s="3" t="s">
        <v>4654</v>
      </c>
      <c r="B380" s="10" t="s">
        <v>4598</v>
      </c>
      <c r="C380" s="7" t="s">
        <v>4659</v>
      </c>
      <c r="D380" s="7" t="s">
        <v>4638</v>
      </c>
      <c r="E380" s="7" t="s">
        <v>4640</v>
      </c>
      <c r="F380" s="7">
        <v>0.0</v>
      </c>
      <c r="G380" s="7" t="s">
        <v>115</v>
      </c>
      <c r="H380" s="7">
        <v>1.0</v>
      </c>
      <c r="I380" s="7">
        <v>-1000.0</v>
      </c>
      <c r="J380" s="7">
        <v>1000.0</v>
      </c>
      <c r="K380" s="7">
        <v>0.0</v>
      </c>
      <c r="L380" s="7">
        <v>0.0</v>
      </c>
      <c r="M380" s="7" t="s">
        <v>4647</v>
      </c>
      <c r="N380" s="7" t="s">
        <v>4666</v>
      </c>
      <c r="O380" s="7" t="s">
        <v>4668</v>
      </c>
    </row>
    <row r="381" ht="60.0" customHeight="1">
      <c r="A381" s="3" t="s">
        <v>4671</v>
      </c>
      <c r="B381" s="10" t="s">
        <v>4671</v>
      </c>
      <c r="C381" s="7" t="s">
        <v>4674</v>
      </c>
      <c r="D381" s="7" t="s">
        <v>4676</v>
      </c>
      <c r="E381" s="7" t="s">
        <v>4678</v>
      </c>
      <c r="F381" s="7">
        <v>0.0</v>
      </c>
      <c r="G381" s="7" t="s">
        <v>115</v>
      </c>
      <c r="H381" s="7">
        <v>0.0</v>
      </c>
      <c r="I381" s="7">
        <v>0.0</v>
      </c>
      <c r="J381" s="7">
        <v>1000.0</v>
      </c>
      <c r="K381" s="7">
        <v>0.0</v>
      </c>
      <c r="L381" s="7">
        <v>0.0</v>
      </c>
      <c r="M381" s="7" t="s">
        <v>3902</v>
      </c>
      <c r="N381" s="7" t="s">
        <v>4685</v>
      </c>
      <c r="O381" s="7" t="s">
        <v>4687</v>
      </c>
    </row>
    <row r="382" ht="45.0" customHeight="1">
      <c r="A382" s="3" t="s">
        <v>4691</v>
      </c>
      <c r="B382" s="10" t="s">
        <v>4692</v>
      </c>
      <c r="C382" s="7" t="s">
        <v>4695</v>
      </c>
      <c r="D382" s="7">
        <v>-412.1</v>
      </c>
      <c r="E382" s="7">
        <v>412.1</v>
      </c>
      <c r="F382" s="7">
        <v>0.0</v>
      </c>
      <c r="G382" s="7" t="s">
        <v>115</v>
      </c>
      <c r="H382" s="7">
        <v>0.0</v>
      </c>
      <c r="I382" s="7">
        <v>0.0</v>
      </c>
      <c r="J382" s="7">
        <v>1000.0</v>
      </c>
      <c r="K382" s="7">
        <v>0.0</v>
      </c>
      <c r="L382" s="7">
        <v>0.0</v>
      </c>
      <c r="M382" s="7" t="s">
        <v>4699</v>
      </c>
      <c r="N382" s="7" t="s">
        <v>4700</v>
      </c>
      <c r="O382" s="7" t="s">
        <v>4702</v>
      </c>
    </row>
    <row r="383" ht="45.0" customHeight="1">
      <c r="A383" s="3" t="s">
        <v>4704</v>
      </c>
      <c r="B383" s="10" t="s">
        <v>4598</v>
      </c>
      <c r="C383" s="7" t="s">
        <v>4705</v>
      </c>
      <c r="D383" s="7" t="s">
        <v>4638</v>
      </c>
      <c r="E383" s="7" t="s">
        <v>4640</v>
      </c>
      <c r="F383" s="7">
        <v>0.0</v>
      </c>
      <c r="G383" s="7" t="s">
        <v>115</v>
      </c>
      <c r="H383" s="7">
        <v>1.0</v>
      </c>
      <c r="I383" s="7">
        <v>-1000.0</v>
      </c>
      <c r="J383" s="7">
        <v>1000.0</v>
      </c>
      <c r="K383" s="7">
        <v>0.0</v>
      </c>
      <c r="L383" s="7">
        <v>0.0</v>
      </c>
      <c r="M383" s="7" t="s">
        <v>4647</v>
      </c>
      <c r="N383" s="7" t="s">
        <v>4712</v>
      </c>
      <c r="O383" s="7" t="s">
        <v>4713</v>
      </c>
    </row>
    <row r="384" ht="45.0" customHeight="1">
      <c r="A384" s="3" t="s">
        <v>4714</v>
      </c>
      <c r="B384" s="10" t="s">
        <v>4598</v>
      </c>
      <c r="C384" s="7" t="s">
        <v>4719</v>
      </c>
      <c r="D384" s="7" t="s">
        <v>4638</v>
      </c>
      <c r="E384" s="7" t="s">
        <v>4640</v>
      </c>
      <c r="F384" s="7">
        <v>0.0</v>
      </c>
      <c r="G384" s="7" t="s">
        <v>115</v>
      </c>
      <c r="H384" s="7">
        <v>1.0</v>
      </c>
      <c r="I384" s="7">
        <v>-1000.0</v>
      </c>
      <c r="J384" s="7">
        <v>1000.0</v>
      </c>
      <c r="K384" s="7">
        <v>0.0</v>
      </c>
      <c r="L384" s="7">
        <v>0.0</v>
      </c>
      <c r="M384" s="7" t="s">
        <v>4647</v>
      </c>
      <c r="N384" s="7" t="s">
        <v>4726</v>
      </c>
      <c r="O384" s="7" t="s">
        <v>4728</v>
      </c>
    </row>
    <row r="385" ht="60.0" customHeight="1">
      <c r="A385" s="3" t="s">
        <v>4730</v>
      </c>
      <c r="B385" s="10" t="s">
        <v>4730</v>
      </c>
      <c r="C385" s="7" t="s">
        <v>4734</v>
      </c>
      <c r="D385" s="7" t="s">
        <v>4676</v>
      </c>
      <c r="E385" s="7" t="s">
        <v>4678</v>
      </c>
      <c r="F385" s="7">
        <v>0.0</v>
      </c>
      <c r="G385" s="7" t="s">
        <v>115</v>
      </c>
      <c r="H385" s="7">
        <v>0.0</v>
      </c>
      <c r="I385" s="7">
        <v>0.0</v>
      </c>
      <c r="J385" s="7">
        <v>1000.0</v>
      </c>
      <c r="K385" s="7">
        <v>0.0</v>
      </c>
      <c r="L385" s="7">
        <v>0.0</v>
      </c>
      <c r="M385" s="7" t="s">
        <v>3902</v>
      </c>
      <c r="N385" s="7">
        <v>0.0</v>
      </c>
      <c r="O385" s="7" t="s">
        <v>4687</v>
      </c>
    </row>
    <row r="386" ht="45.0" customHeight="1">
      <c r="A386" s="3" t="s">
        <v>4747</v>
      </c>
      <c r="B386" s="10" t="s">
        <v>4598</v>
      </c>
      <c r="C386" s="7" t="s">
        <v>4750</v>
      </c>
      <c r="D386" s="7" t="s">
        <v>4638</v>
      </c>
      <c r="E386" s="7" t="s">
        <v>4640</v>
      </c>
      <c r="F386" s="7">
        <v>0.0</v>
      </c>
      <c r="G386" s="7" t="s">
        <v>115</v>
      </c>
      <c r="H386" s="7">
        <v>1.0</v>
      </c>
      <c r="I386" s="7">
        <v>-1000.0</v>
      </c>
      <c r="J386" s="7">
        <v>1000.0</v>
      </c>
      <c r="K386" s="7">
        <v>0.0</v>
      </c>
      <c r="L386" s="7">
        <v>0.0</v>
      </c>
      <c r="M386" s="7" t="s">
        <v>4647</v>
      </c>
      <c r="N386" s="7">
        <v>0.0</v>
      </c>
      <c r="O386" s="7">
        <v>0.0</v>
      </c>
    </row>
    <row r="387" ht="45.0" customHeight="1">
      <c r="A387" s="3" t="s">
        <v>4762</v>
      </c>
      <c r="B387" s="10" t="s">
        <v>4598</v>
      </c>
      <c r="C387" s="7" t="s">
        <v>4765</v>
      </c>
      <c r="D387" s="7" t="s">
        <v>4638</v>
      </c>
      <c r="E387" s="7" t="s">
        <v>4640</v>
      </c>
      <c r="F387" s="7">
        <v>0.0</v>
      </c>
      <c r="G387" s="7" t="s">
        <v>115</v>
      </c>
      <c r="H387" s="7">
        <v>1.0</v>
      </c>
      <c r="I387" s="7">
        <v>-1000.0</v>
      </c>
      <c r="J387" s="7">
        <v>1000.0</v>
      </c>
      <c r="K387" s="7">
        <v>0.0</v>
      </c>
      <c r="L387" s="7">
        <v>0.0</v>
      </c>
      <c r="M387" s="7" t="s">
        <v>4647</v>
      </c>
      <c r="N387" s="7">
        <v>0.0</v>
      </c>
      <c r="O387" s="7">
        <v>0.0</v>
      </c>
    </row>
    <row r="388" ht="60.0" customHeight="1">
      <c r="A388" s="3" t="s">
        <v>4775</v>
      </c>
      <c r="B388" s="10" t="s">
        <v>4775</v>
      </c>
      <c r="C388" s="7" t="s">
        <v>4778</v>
      </c>
      <c r="D388" s="7" t="s">
        <v>4676</v>
      </c>
      <c r="E388" s="7" t="s">
        <v>4678</v>
      </c>
      <c r="F388" s="7">
        <v>0.0</v>
      </c>
      <c r="G388" s="7" t="s">
        <v>115</v>
      </c>
      <c r="H388" s="7">
        <v>0.0</v>
      </c>
      <c r="I388" s="7">
        <v>0.0</v>
      </c>
      <c r="J388" s="7">
        <v>1000.0</v>
      </c>
      <c r="K388" s="7">
        <v>0.0</v>
      </c>
      <c r="L388" s="7">
        <v>0.0</v>
      </c>
      <c r="M388" s="7" t="s">
        <v>3902</v>
      </c>
      <c r="N388" s="7">
        <v>0.0</v>
      </c>
      <c r="O388" s="7" t="s">
        <v>4687</v>
      </c>
    </row>
    <row r="389" ht="45.0" customHeight="1">
      <c r="A389" s="3" t="s">
        <v>4794</v>
      </c>
      <c r="B389" s="10" t="s">
        <v>4796</v>
      </c>
      <c r="C389" s="7" t="s">
        <v>4798</v>
      </c>
      <c r="D389" s="7" t="s">
        <v>4638</v>
      </c>
      <c r="E389" s="7" t="s">
        <v>4640</v>
      </c>
      <c r="F389" s="7">
        <v>0.0</v>
      </c>
      <c r="G389" s="7" t="s">
        <v>115</v>
      </c>
      <c r="H389" s="7">
        <v>1.0</v>
      </c>
      <c r="I389" s="7">
        <v>-1000.0</v>
      </c>
      <c r="J389" s="7">
        <v>1000.0</v>
      </c>
      <c r="K389" s="7">
        <v>0.0</v>
      </c>
      <c r="L389" s="7">
        <v>0.0</v>
      </c>
      <c r="M389" s="7" t="s">
        <v>4647</v>
      </c>
      <c r="N389" s="7" t="s">
        <v>4809</v>
      </c>
      <c r="O389" s="7">
        <v>0.0</v>
      </c>
    </row>
    <row r="390" ht="45.0" customHeight="1">
      <c r="A390" s="3" t="s">
        <v>4813</v>
      </c>
      <c r="B390" s="10" t="s">
        <v>4598</v>
      </c>
      <c r="C390" s="7" t="s">
        <v>4819</v>
      </c>
      <c r="D390" s="7" t="s">
        <v>4638</v>
      </c>
      <c r="E390" s="7" t="s">
        <v>4640</v>
      </c>
      <c r="F390" s="7">
        <v>0.0</v>
      </c>
      <c r="G390" s="7" t="s">
        <v>115</v>
      </c>
      <c r="H390" s="7">
        <v>1.0</v>
      </c>
      <c r="I390" s="7">
        <v>-1000.0</v>
      </c>
      <c r="J390" s="7">
        <v>1000.0</v>
      </c>
      <c r="K390" s="7">
        <v>0.0</v>
      </c>
      <c r="L390" s="7">
        <v>0.0</v>
      </c>
      <c r="M390" s="7" t="s">
        <v>4647</v>
      </c>
      <c r="N390" s="7" t="s">
        <v>4829</v>
      </c>
      <c r="O390" s="7">
        <v>0.0</v>
      </c>
    </row>
    <row r="391" ht="45.0" customHeight="1">
      <c r="A391" s="3" t="s">
        <v>4833</v>
      </c>
      <c r="B391" s="10" t="s">
        <v>4835</v>
      </c>
      <c r="C391" s="7" t="s">
        <v>4838</v>
      </c>
      <c r="D391" s="7">
        <v>-7299.1</v>
      </c>
      <c r="E391" s="7">
        <v>7299.1</v>
      </c>
      <c r="F391" s="7">
        <v>0.0</v>
      </c>
      <c r="G391" s="7" t="s">
        <v>115</v>
      </c>
      <c r="H391" s="7">
        <v>0.0</v>
      </c>
      <c r="I391" s="7">
        <v>0.0</v>
      </c>
      <c r="J391" s="7">
        <v>1000.0</v>
      </c>
      <c r="K391" s="7">
        <v>0.0</v>
      </c>
      <c r="L391" s="7">
        <v>0.0</v>
      </c>
      <c r="M391" s="7" t="s">
        <v>4377</v>
      </c>
      <c r="N391" s="7" t="s">
        <v>4847</v>
      </c>
      <c r="O391" s="7">
        <v>0.0</v>
      </c>
    </row>
    <row r="392" ht="30.0" customHeight="1">
      <c r="A392" s="3" t="s">
        <v>4851</v>
      </c>
      <c r="B392" s="10" t="s">
        <v>4851</v>
      </c>
      <c r="C392" s="7" t="s">
        <v>4855</v>
      </c>
      <c r="D392" s="7">
        <v>0.0</v>
      </c>
      <c r="E392" s="7">
        <v>0.0</v>
      </c>
      <c r="F392" s="7">
        <v>0.0</v>
      </c>
      <c r="G392" s="7" t="s">
        <v>115</v>
      </c>
      <c r="H392" s="7">
        <v>1.0</v>
      </c>
      <c r="I392" s="7">
        <v>-1000.0</v>
      </c>
      <c r="J392" s="7">
        <v>1000.0</v>
      </c>
      <c r="K392" s="7">
        <v>0.0</v>
      </c>
      <c r="L392" s="7">
        <v>0.0</v>
      </c>
      <c r="M392" s="7" t="s">
        <v>4862</v>
      </c>
      <c r="N392" s="7" t="s">
        <v>4863</v>
      </c>
      <c r="O392" s="7" t="s">
        <v>4864</v>
      </c>
    </row>
    <row r="393" ht="60.0" customHeight="1">
      <c r="A393" s="3" t="s">
        <v>4866</v>
      </c>
      <c r="B393" s="10" t="s">
        <v>4868</v>
      </c>
      <c r="C393" s="7" t="s">
        <v>4870</v>
      </c>
      <c r="D393" s="7" t="s">
        <v>4872</v>
      </c>
      <c r="E393" s="7" t="s">
        <v>4874</v>
      </c>
      <c r="F393" s="7">
        <v>0.0</v>
      </c>
      <c r="G393" s="7" t="s">
        <v>3744</v>
      </c>
      <c r="H393" s="7">
        <v>1.0</v>
      </c>
      <c r="I393" s="7">
        <v>-1000.0</v>
      </c>
      <c r="J393" s="7">
        <v>1000.0</v>
      </c>
      <c r="K393" s="7">
        <v>0.0</v>
      </c>
      <c r="L393" s="7">
        <v>0.0</v>
      </c>
      <c r="M393" s="7" t="s">
        <v>4879</v>
      </c>
      <c r="N393" s="7" t="s">
        <v>4880</v>
      </c>
      <c r="O393" s="7" t="s">
        <v>4884</v>
      </c>
    </row>
    <row r="394" ht="60.0" customHeight="1">
      <c r="A394" s="3" t="s">
        <v>4886</v>
      </c>
      <c r="B394" s="10" t="s">
        <v>4868</v>
      </c>
      <c r="C394" s="7" t="s">
        <v>4887</v>
      </c>
      <c r="D394" s="7" t="s">
        <v>4872</v>
      </c>
      <c r="E394" s="7" t="s">
        <v>4874</v>
      </c>
      <c r="F394" s="7">
        <v>0.0</v>
      </c>
      <c r="G394" s="7" t="s">
        <v>3744</v>
      </c>
      <c r="H394" s="7">
        <v>1.0</v>
      </c>
      <c r="I394" s="7">
        <v>-1000.0</v>
      </c>
      <c r="J394" s="7">
        <v>1000.0</v>
      </c>
      <c r="K394" s="7">
        <v>0.0</v>
      </c>
      <c r="L394" s="7">
        <v>0.0</v>
      </c>
      <c r="M394" s="7" t="s">
        <v>4879</v>
      </c>
      <c r="N394" s="7" t="s">
        <v>4894</v>
      </c>
      <c r="O394" s="7" t="s">
        <v>4884</v>
      </c>
    </row>
    <row r="395" ht="45.0" customHeight="1">
      <c r="A395" s="3" t="s">
        <v>4897</v>
      </c>
      <c r="B395" s="10" t="s">
        <v>4897</v>
      </c>
      <c r="C395" s="7" t="s">
        <v>4900</v>
      </c>
      <c r="D395" s="7">
        <v>0.0</v>
      </c>
      <c r="E395" s="7">
        <v>0.0</v>
      </c>
      <c r="F395" s="7">
        <v>0.0</v>
      </c>
      <c r="G395" s="7" t="s">
        <v>3744</v>
      </c>
      <c r="H395" s="7">
        <v>1.0</v>
      </c>
      <c r="I395" s="7">
        <v>-1000.0</v>
      </c>
      <c r="J395" s="7">
        <v>1000.0</v>
      </c>
      <c r="K395" s="7">
        <v>0.0</v>
      </c>
      <c r="L395" s="7">
        <v>0.0</v>
      </c>
      <c r="M395" s="7" t="s">
        <v>4906</v>
      </c>
      <c r="N395" s="7" t="s">
        <v>4908</v>
      </c>
      <c r="O395" s="7" t="s">
        <v>4911</v>
      </c>
    </row>
    <row r="396" ht="409.5" customHeight="1">
      <c r="A396" s="3" t="s">
        <v>4913</v>
      </c>
      <c r="B396" s="10" t="s">
        <v>4913</v>
      </c>
      <c r="C396" s="7" t="s">
        <v>4916</v>
      </c>
      <c r="D396" s="7" t="s">
        <v>4919</v>
      </c>
      <c r="E396" s="7" t="s">
        <v>4925</v>
      </c>
      <c r="F396" s="7">
        <v>0.0</v>
      </c>
      <c r="G396" s="7" t="s">
        <v>99</v>
      </c>
      <c r="H396" s="7">
        <v>0.0</v>
      </c>
      <c r="I396" s="7">
        <v>0.0</v>
      </c>
      <c r="J396" s="7">
        <v>1000.0</v>
      </c>
      <c r="K396" s="7">
        <v>0.0</v>
      </c>
      <c r="L396" s="7">
        <v>0.0</v>
      </c>
      <c r="M396" s="7" t="s">
        <v>3847</v>
      </c>
      <c r="N396" s="7" t="s">
        <v>4932</v>
      </c>
      <c r="O396" s="7" t="s">
        <v>4935</v>
      </c>
    </row>
    <row r="397" ht="409.5" customHeight="1">
      <c r="A397" s="3" t="s">
        <v>4937</v>
      </c>
      <c r="B397" s="10" t="s">
        <v>4941</v>
      </c>
      <c r="C397" s="7" t="s">
        <v>4943</v>
      </c>
      <c r="D397" s="7" t="s">
        <v>4919</v>
      </c>
      <c r="E397" s="7" t="s">
        <v>4925</v>
      </c>
      <c r="F397" s="7">
        <v>0.0</v>
      </c>
      <c r="G397" s="7" t="s">
        <v>99</v>
      </c>
      <c r="H397" s="7">
        <v>0.0</v>
      </c>
      <c r="I397" s="7">
        <v>0.0</v>
      </c>
      <c r="J397" s="7">
        <v>1000.0</v>
      </c>
      <c r="K397" s="7">
        <v>0.0</v>
      </c>
      <c r="L397" s="7">
        <v>0.0</v>
      </c>
      <c r="M397" s="7" t="s">
        <v>3847</v>
      </c>
      <c r="N397" s="7">
        <v>0.0</v>
      </c>
      <c r="O397" s="7">
        <v>0.0</v>
      </c>
    </row>
    <row r="398" ht="409.5" customHeight="1">
      <c r="A398" s="3" t="s">
        <v>4965</v>
      </c>
      <c r="B398" s="10" t="s">
        <v>4941</v>
      </c>
      <c r="C398" s="7" t="s">
        <v>4969</v>
      </c>
      <c r="D398" s="7" t="s">
        <v>4919</v>
      </c>
      <c r="E398" s="7" t="s">
        <v>4925</v>
      </c>
      <c r="F398" s="7">
        <v>0.0</v>
      </c>
      <c r="G398" s="7" t="s">
        <v>99</v>
      </c>
      <c r="H398" s="7">
        <v>0.0</v>
      </c>
      <c r="I398" s="7">
        <v>0.0</v>
      </c>
      <c r="J398" s="7">
        <v>1000.0</v>
      </c>
      <c r="K398" s="7">
        <v>0.0</v>
      </c>
      <c r="L398" s="7">
        <v>0.0</v>
      </c>
      <c r="M398" s="7" t="s">
        <v>3847</v>
      </c>
      <c r="N398" s="7">
        <v>0.0</v>
      </c>
      <c r="O398" s="7">
        <v>0.0</v>
      </c>
    </row>
    <row r="399" ht="120.0" customHeight="1">
      <c r="A399" s="3" t="s">
        <v>4982</v>
      </c>
      <c r="B399" s="10" t="s">
        <v>4984</v>
      </c>
      <c r="C399" s="7" t="s">
        <v>4985</v>
      </c>
      <c r="D399" s="7" t="s">
        <v>4987</v>
      </c>
      <c r="E399" s="7" t="s">
        <v>4990</v>
      </c>
      <c r="F399" s="7">
        <v>0.0</v>
      </c>
      <c r="G399" s="7" t="s">
        <v>99</v>
      </c>
      <c r="H399" s="7">
        <v>0.0</v>
      </c>
      <c r="I399" s="7">
        <v>0.0</v>
      </c>
      <c r="J399" s="7">
        <v>1000.0</v>
      </c>
      <c r="K399" s="7">
        <v>0.0</v>
      </c>
      <c r="L399" s="7">
        <v>0.0</v>
      </c>
      <c r="M399" s="7" t="s">
        <v>4993</v>
      </c>
      <c r="N399" s="7">
        <v>0.0</v>
      </c>
      <c r="O399" s="7">
        <v>0.0</v>
      </c>
    </row>
    <row r="400" ht="75.0" customHeight="1">
      <c r="A400" s="3" t="s">
        <v>4997</v>
      </c>
      <c r="B400" s="10" t="s">
        <v>4998</v>
      </c>
      <c r="C400" s="7" t="s">
        <v>5001</v>
      </c>
      <c r="D400" s="7" t="s">
        <v>5002</v>
      </c>
      <c r="E400" s="7" t="s">
        <v>5004</v>
      </c>
      <c r="F400" s="7">
        <v>0.0</v>
      </c>
      <c r="G400" s="7" t="s">
        <v>99</v>
      </c>
      <c r="H400" s="7">
        <v>0.0</v>
      </c>
      <c r="I400" s="7">
        <v>0.0</v>
      </c>
      <c r="J400" s="7">
        <v>1000.0</v>
      </c>
      <c r="K400" s="7">
        <v>0.0</v>
      </c>
      <c r="L400" s="7">
        <v>0.0</v>
      </c>
      <c r="M400" s="7" t="s">
        <v>5008</v>
      </c>
      <c r="N400" s="7" t="s">
        <v>5010</v>
      </c>
      <c r="O400" s="7">
        <v>0.0</v>
      </c>
    </row>
    <row r="401" ht="75.0" customHeight="1">
      <c r="A401" s="3" t="s">
        <v>5011</v>
      </c>
      <c r="B401" s="10" t="s">
        <v>5014</v>
      </c>
      <c r="C401" s="7" t="s">
        <v>5016</v>
      </c>
      <c r="D401" s="7" t="s">
        <v>5018</v>
      </c>
      <c r="E401" s="7" t="s">
        <v>5020</v>
      </c>
      <c r="F401" s="7">
        <v>0.0</v>
      </c>
      <c r="G401" s="7" t="s">
        <v>99</v>
      </c>
      <c r="H401" s="7">
        <v>0.0</v>
      </c>
      <c r="I401" s="7">
        <v>0.0</v>
      </c>
      <c r="J401" s="7">
        <v>1000.0</v>
      </c>
      <c r="K401" s="7">
        <v>0.0</v>
      </c>
      <c r="L401" s="7">
        <v>0.0</v>
      </c>
      <c r="M401" s="7" t="s">
        <v>5024</v>
      </c>
      <c r="N401" s="7">
        <v>0.0</v>
      </c>
      <c r="O401" s="7">
        <v>0.0</v>
      </c>
    </row>
    <row r="402" ht="60.0" customHeight="1">
      <c r="A402" s="3" t="s">
        <v>5026</v>
      </c>
      <c r="B402" s="10" t="s">
        <v>5028</v>
      </c>
      <c r="C402" s="7" t="s">
        <v>5030</v>
      </c>
      <c r="D402" s="7">
        <v>-8985.1</v>
      </c>
      <c r="E402" s="7">
        <v>8985.1</v>
      </c>
      <c r="F402" s="7">
        <v>0.0</v>
      </c>
      <c r="G402" s="7" t="s">
        <v>99</v>
      </c>
      <c r="H402" s="7">
        <v>0.0</v>
      </c>
      <c r="I402" s="7">
        <v>0.0</v>
      </c>
      <c r="J402" s="7">
        <v>1000.0</v>
      </c>
      <c r="K402" s="7">
        <v>0.0</v>
      </c>
      <c r="L402" s="7">
        <v>0.0</v>
      </c>
      <c r="M402" s="7" t="s">
        <v>5034</v>
      </c>
      <c r="N402" s="7">
        <v>0.0</v>
      </c>
      <c r="O402" s="7">
        <v>0.0</v>
      </c>
    </row>
    <row r="403" ht="30.0" customHeight="1">
      <c r="A403" s="3" t="s">
        <v>5037</v>
      </c>
      <c r="B403" s="10" t="s">
        <v>5037</v>
      </c>
      <c r="C403" s="7" t="s">
        <v>5041</v>
      </c>
      <c r="D403" s="7">
        <v>0.0</v>
      </c>
      <c r="E403" s="7">
        <v>0.0</v>
      </c>
      <c r="F403" s="7">
        <v>0.0</v>
      </c>
      <c r="G403" s="7" t="s">
        <v>5044</v>
      </c>
      <c r="H403" s="7">
        <v>0.0</v>
      </c>
      <c r="I403" s="7">
        <v>0.0</v>
      </c>
      <c r="J403" s="7">
        <v>1000.0</v>
      </c>
      <c r="K403" s="7">
        <v>0.0</v>
      </c>
      <c r="L403" s="7">
        <v>0.0</v>
      </c>
      <c r="M403" s="7" t="s">
        <v>5049</v>
      </c>
      <c r="N403" s="7">
        <v>0.0</v>
      </c>
      <c r="O403" s="7" t="s">
        <v>5053</v>
      </c>
    </row>
    <row r="404" ht="75.0" customHeight="1">
      <c r="A404" s="3" t="s">
        <v>5056</v>
      </c>
      <c r="B404" s="10" t="s">
        <v>5060</v>
      </c>
      <c r="C404" s="7" t="s">
        <v>5062</v>
      </c>
      <c r="D404" s="7" t="s">
        <v>5063</v>
      </c>
      <c r="E404" s="7" t="s">
        <v>5067</v>
      </c>
      <c r="F404" s="7">
        <v>0.0</v>
      </c>
      <c r="G404" s="7" t="s">
        <v>5044</v>
      </c>
      <c r="H404" s="7">
        <v>1.0</v>
      </c>
      <c r="I404" s="7">
        <v>-1000.0</v>
      </c>
      <c r="J404" s="7">
        <v>1000.0</v>
      </c>
      <c r="K404" s="7">
        <v>0.0</v>
      </c>
      <c r="L404" s="7">
        <v>0.0</v>
      </c>
      <c r="M404" s="7" t="s">
        <v>5073</v>
      </c>
      <c r="N404" s="7">
        <v>0.0</v>
      </c>
      <c r="O404" s="7">
        <v>0.0</v>
      </c>
    </row>
    <row r="405" ht="30.0" customHeight="1">
      <c r="A405" s="3" t="s">
        <v>5078</v>
      </c>
      <c r="B405" s="10" t="s">
        <v>5080</v>
      </c>
      <c r="C405" s="7" t="s">
        <v>5082</v>
      </c>
      <c r="D405" s="7">
        <v>-1491.1</v>
      </c>
      <c r="E405" s="7">
        <v>1491.1</v>
      </c>
      <c r="F405" s="7">
        <v>0.0</v>
      </c>
      <c r="G405" s="7" t="s">
        <v>5044</v>
      </c>
      <c r="H405" s="7">
        <v>1.0</v>
      </c>
      <c r="I405" s="7">
        <v>-1000.0</v>
      </c>
      <c r="J405" s="7">
        <v>1000.0</v>
      </c>
      <c r="K405" s="7">
        <v>0.0</v>
      </c>
      <c r="L405" s="7">
        <v>0.0</v>
      </c>
      <c r="M405" s="7" t="s">
        <v>5090</v>
      </c>
      <c r="N405" s="7">
        <v>0.0</v>
      </c>
      <c r="O405" s="7" t="s">
        <v>5092</v>
      </c>
    </row>
    <row r="406" ht="45.0" customHeight="1">
      <c r="A406" s="3" t="s">
        <v>5094</v>
      </c>
      <c r="B406" s="10" t="s">
        <v>5099</v>
      </c>
      <c r="C406" s="7" t="s">
        <v>5103</v>
      </c>
      <c r="D406" s="7">
        <v>0.0</v>
      </c>
      <c r="E406" s="7">
        <v>0.0</v>
      </c>
      <c r="F406" s="7">
        <v>0.0</v>
      </c>
      <c r="G406" s="7" t="s">
        <v>5044</v>
      </c>
      <c r="H406" s="7">
        <v>1.0</v>
      </c>
      <c r="I406" s="7">
        <v>-1000.0</v>
      </c>
      <c r="J406" s="7">
        <v>1000.0</v>
      </c>
      <c r="K406" s="7">
        <v>0.0</v>
      </c>
      <c r="L406" s="7">
        <v>0.0</v>
      </c>
      <c r="M406" s="7" t="s">
        <v>5110</v>
      </c>
      <c r="N406" s="7">
        <v>0.0</v>
      </c>
      <c r="O406" s="7">
        <v>0.0</v>
      </c>
    </row>
    <row r="407" ht="75.0" customHeight="1">
      <c r="A407" s="3" t="s">
        <v>5115</v>
      </c>
      <c r="B407" s="10" t="s">
        <v>5118</v>
      </c>
      <c r="C407" s="7" t="s">
        <v>5120</v>
      </c>
      <c r="D407" s="7">
        <v>-51540.1</v>
      </c>
      <c r="E407" s="7">
        <v>51540.1</v>
      </c>
      <c r="F407" s="7">
        <v>0.0</v>
      </c>
      <c r="G407" s="7" t="s">
        <v>5044</v>
      </c>
      <c r="H407" s="7">
        <v>0.0</v>
      </c>
      <c r="I407" s="7">
        <v>0.0</v>
      </c>
      <c r="J407" s="7">
        <v>1000.0</v>
      </c>
      <c r="K407" s="7">
        <v>0.0</v>
      </c>
      <c r="L407" s="7">
        <v>0.0</v>
      </c>
      <c r="M407" s="7" t="s">
        <v>5129</v>
      </c>
      <c r="N407" s="7">
        <v>0.0</v>
      </c>
      <c r="O407" s="7">
        <v>0.0</v>
      </c>
    </row>
    <row r="408">
      <c r="A408" s="3" t="s">
        <v>5133</v>
      </c>
      <c r="B408" s="10" t="s">
        <v>5133</v>
      </c>
      <c r="C408" s="7" t="s">
        <v>5137</v>
      </c>
      <c r="D408" s="7">
        <v>0.0</v>
      </c>
      <c r="E408" s="7">
        <v>0.0</v>
      </c>
      <c r="F408" s="7">
        <v>0.0</v>
      </c>
      <c r="G408" s="7" t="s">
        <v>5140</v>
      </c>
      <c r="H408" s="7">
        <v>0.0</v>
      </c>
      <c r="I408" s="7">
        <v>0.0</v>
      </c>
      <c r="J408" s="7">
        <v>1000.0</v>
      </c>
      <c r="K408" s="7">
        <v>0.0</v>
      </c>
      <c r="L408" s="7">
        <v>0.0</v>
      </c>
      <c r="M408" s="7">
        <v>0.0</v>
      </c>
      <c r="N408" s="7">
        <v>0.0</v>
      </c>
      <c r="O408" s="7">
        <v>0.0</v>
      </c>
    </row>
    <row r="409" ht="30.0" customHeight="1">
      <c r="A409" s="3" t="s">
        <v>5144</v>
      </c>
      <c r="B409" s="10" t="s">
        <v>5144</v>
      </c>
      <c r="C409" s="7" t="s">
        <v>5147</v>
      </c>
      <c r="D409" s="7">
        <v>0.0</v>
      </c>
      <c r="E409" s="7">
        <v>0.0</v>
      </c>
      <c r="F409" s="7">
        <v>0.0</v>
      </c>
      <c r="G409" s="7" t="s">
        <v>5140</v>
      </c>
      <c r="H409" s="7">
        <v>0.0</v>
      </c>
      <c r="I409" s="7">
        <v>0.0</v>
      </c>
      <c r="J409" s="7">
        <v>1000.0</v>
      </c>
      <c r="K409" s="7">
        <v>0.0</v>
      </c>
      <c r="L409" s="7">
        <v>0.0</v>
      </c>
      <c r="M409" s="7" t="s">
        <v>5153</v>
      </c>
      <c r="N409" s="7">
        <v>0.0</v>
      </c>
      <c r="O409" s="7">
        <v>0.0</v>
      </c>
    </row>
    <row r="410" ht="409.5" customHeight="1">
      <c r="A410" s="3" t="s">
        <v>5155</v>
      </c>
      <c r="B410" s="10" t="s">
        <v>5157</v>
      </c>
      <c r="C410" s="7" t="s">
        <v>5159</v>
      </c>
      <c r="D410" s="7" t="s">
        <v>5169</v>
      </c>
      <c r="E410" s="7" t="s">
        <v>5177</v>
      </c>
      <c r="F410" s="7">
        <v>0.0</v>
      </c>
      <c r="G410" s="7" t="s">
        <v>5140</v>
      </c>
      <c r="H410" s="7">
        <v>0.0</v>
      </c>
      <c r="I410" s="7">
        <v>0.0</v>
      </c>
      <c r="J410" s="7">
        <v>1000.0</v>
      </c>
      <c r="K410" s="7">
        <v>0.0</v>
      </c>
      <c r="L410" s="7">
        <v>0.0</v>
      </c>
      <c r="M410" s="7" t="s">
        <v>5183</v>
      </c>
      <c r="N410" s="7">
        <v>0.0</v>
      </c>
      <c r="O410" s="7" t="s">
        <v>5186</v>
      </c>
    </row>
    <row r="411" ht="409.5" customHeight="1">
      <c r="A411" s="3" t="s">
        <v>5188</v>
      </c>
      <c r="B411" s="10" t="s">
        <v>5190</v>
      </c>
      <c r="C411" s="7" t="s">
        <v>5193</v>
      </c>
      <c r="D411" s="7" t="s">
        <v>5200</v>
      </c>
      <c r="E411" s="7" t="s">
        <v>5207</v>
      </c>
      <c r="F411" s="7">
        <v>0.0</v>
      </c>
      <c r="G411" s="7" t="s">
        <v>5140</v>
      </c>
      <c r="H411" s="7">
        <v>0.0</v>
      </c>
      <c r="I411" s="7">
        <v>0.0</v>
      </c>
      <c r="J411" s="7">
        <v>1000.0</v>
      </c>
      <c r="K411" s="7">
        <v>0.0</v>
      </c>
      <c r="L411" s="7">
        <v>0.0</v>
      </c>
      <c r="M411" s="7" t="s">
        <v>5213</v>
      </c>
      <c r="N411" s="7">
        <v>0.0</v>
      </c>
      <c r="O411" s="7">
        <v>0.0</v>
      </c>
    </row>
    <row r="412" ht="60.0" customHeight="1">
      <c r="A412" s="3" t="s">
        <v>5215</v>
      </c>
      <c r="B412" s="10" t="s">
        <v>5217</v>
      </c>
      <c r="C412" s="7" t="s">
        <v>5219</v>
      </c>
      <c r="D412" s="7" t="s">
        <v>5220</v>
      </c>
      <c r="E412" s="7" t="s">
        <v>5530</v>
      </c>
      <c r="F412" s="7">
        <v>0.0</v>
      </c>
      <c r="G412" s="7" t="s">
        <v>5140</v>
      </c>
      <c r="H412" s="7">
        <v>1.0</v>
      </c>
      <c r="I412" s="7">
        <v>-1000.0</v>
      </c>
      <c r="J412" s="7">
        <v>1000.0</v>
      </c>
      <c r="K412" s="7">
        <v>0.0</v>
      </c>
      <c r="L412" s="7">
        <v>0.0</v>
      </c>
      <c r="M412" s="7" t="s">
        <v>5540</v>
      </c>
      <c r="N412" s="7">
        <v>0.0</v>
      </c>
      <c r="O412" s="7">
        <v>0.0</v>
      </c>
    </row>
    <row r="413" ht="45.0" customHeight="1">
      <c r="A413" s="3" t="s">
        <v>5542</v>
      </c>
      <c r="B413" s="10" t="s">
        <v>5544</v>
      </c>
      <c r="C413" s="7" t="s">
        <v>5547</v>
      </c>
      <c r="D413" s="7" t="s">
        <v>5549</v>
      </c>
      <c r="E413" s="7" t="s">
        <v>5551</v>
      </c>
      <c r="F413" s="7">
        <v>0.0</v>
      </c>
      <c r="G413" s="7" t="s">
        <v>5044</v>
      </c>
      <c r="H413" s="7">
        <v>0.0</v>
      </c>
      <c r="I413" s="7">
        <v>0.0</v>
      </c>
      <c r="J413" s="7">
        <v>1000.0</v>
      </c>
      <c r="K413" s="7">
        <v>0.0</v>
      </c>
      <c r="L413" s="7">
        <v>0.0</v>
      </c>
      <c r="M413" s="7" t="s">
        <v>5556</v>
      </c>
      <c r="N413" s="7">
        <v>0.0</v>
      </c>
      <c r="O413" s="7">
        <v>0.0</v>
      </c>
    </row>
    <row r="414" ht="30.0" customHeight="1">
      <c r="A414" s="3" t="s">
        <v>5559</v>
      </c>
      <c r="B414" s="10" t="s">
        <v>5559</v>
      </c>
      <c r="C414" s="7" t="s">
        <v>5562</v>
      </c>
      <c r="D414" s="7">
        <v>0.0</v>
      </c>
      <c r="E414" s="7">
        <v>0.0</v>
      </c>
      <c r="F414" s="7">
        <v>0.0</v>
      </c>
      <c r="G414" s="7" t="s">
        <v>5140</v>
      </c>
      <c r="H414" s="7">
        <v>0.0</v>
      </c>
      <c r="I414" s="7">
        <v>0.0</v>
      </c>
      <c r="J414" s="7">
        <v>1000.0</v>
      </c>
      <c r="K414" s="7">
        <v>0.0</v>
      </c>
      <c r="L414" s="7">
        <v>0.0</v>
      </c>
      <c r="M414" s="7" t="s">
        <v>5566</v>
      </c>
      <c r="N414" s="7">
        <v>0.0</v>
      </c>
      <c r="O414" s="7">
        <v>0.0</v>
      </c>
    </row>
    <row r="415" ht="150.0" customHeight="1">
      <c r="A415" s="3" t="s">
        <v>5569</v>
      </c>
      <c r="B415" s="10" t="s">
        <v>5571</v>
      </c>
      <c r="C415" s="7" t="s">
        <v>5573</v>
      </c>
      <c r="D415" s="7" t="s">
        <v>5575</v>
      </c>
      <c r="E415" s="7" t="s">
        <v>5579</v>
      </c>
      <c r="F415" s="7">
        <v>0.0</v>
      </c>
      <c r="G415" s="7" t="s">
        <v>5140</v>
      </c>
      <c r="H415" s="7">
        <v>0.0</v>
      </c>
      <c r="I415" s="7">
        <v>0.0</v>
      </c>
      <c r="J415" s="7">
        <v>1000.0</v>
      </c>
      <c r="K415" s="7">
        <v>0.0</v>
      </c>
      <c r="L415" s="7">
        <v>0.0</v>
      </c>
      <c r="M415" s="7" t="s">
        <v>5585</v>
      </c>
      <c r="N415" s="7">
        <v>0.0</v>
      </c>
      <c r="O415" s="7">
        <v>0.0</v>
      </c>
    </row>
    <row r="416" ht="45.0" customHeight="1">
      <c r="A416" s="3" t="s">
        <v>5587</v>
      </c>
      <c r="B416" s="10" t="s">
        <v>5589</v>
      </c>
      <c r="C416" s="7" t="s">
        <v>5592</v>
      </c>
      <c r="D416" s="7">
        <v>-141.1</v>
      </c>
      <c r="E416" s="7">
        <v>141.1</v>
      </c>
      <c r="F416" s="7">
        <v>0.0</v>
      </c>
      <c r="G416" s="7" t="s">
        <v>5140</v>
      </c>
      <c r="H416" s="7">
        <v>0.0</v>
      </c>
      <c r="I416" s="7">
        <v>0.0</v>
      </c>
      <c r="J416" s="7">
        <v>1000.0</v>
      </c>
      <c r="K416" s="7">
        <v>0.0</v>
      </c>
      <c r="L416" s="7">
        <v>0.0</v>
      </c>
      <c r="M416" s="7" t="s">
        <v>5597</v>
      </c>
      <c r="N416" s="7">
        <v>0.0</v>
      </c>
      <c r="O416" s="7">
        <v>0.0</v>
      </c>
    </row>
    <row r="417" ht="45.0" customHeight="1">
      <c r="A417" s="3" t="s">
        <v>5602</v>
      </c>
      <c r="B417" s="10" t="s">
        <v>5589</v>
      </c>
      <c r="C417" s="7" t="s">
        <v>5604</v>
      </c>
      <c r="D417" s="7">
        <v>-141.1</v>
      </c>
      <c r="E417" s="7">
        <v>141.1</v>
      </c>
      <c r="F417" s="7">
        <v>0.0</v>
      </c>
      <c r="G417" s="7" t="s">
        <v>5140</v>
      </c>
      <c r="H417" s="7">
        <v>0.0</v>
      </c>
      <c r="I417" s="7">
        <v>0.0</v>
      </c>
      <c r="J417" s="7">
        <v>1000.0</v>
      </c>
      <c r="K417" s="7">
        <v>0.0</v>
      </c>
      <c r="L417" s="7">
        <v>0.0</v>
      </c>
      <c r="M417" s="7" t="s">
        <v>5597</v>
      </c>
      <c r="N417" s="7">
        <v>0.0</v>
      </c>
      <c r="O417" s="7">
        <v>0.0</v>
      </c>
    </row>
    <row r="418" ht="105.0" customHeight="1">
      <c r="A418" s="3" t="s">
        <v>5612</v>
      </c>
      <c r="B418" s="10" t="s">
        <v>5615</v>
      </c>
      <c r="C418" s="7" t="s">
        <v>5617</v>
      </c>
      <c r="D418" s="7" t="s">
        <v>5619</v>
      </c>
      <c r="E418" s="7" t="s">
        <v>5622</v>
      </c>
      <c r="F418" s="7">
        <v>0.0</v>
      </c>
      <c r="G418" s="7" t="s">
        <v>115</v>
      </c>
      <c r="H418" s="7">
        <v>0.0</v>
      </c>
      <c r="I418" s="7">
        <v>0.0</v>
      </c>
      <c r="J418" s="7">
        <v>1000.0</v>
      </c>
      <c r="K418" s="7">
        <v>0.0</v>
      </c>
      <c r="L418" s="7">
        <v>0.0</v>
      </c>
      <c r="M418" s="7" t="s">
        <v>5628</v>
      </c>
      <c r="N418" s="7">
        <v>0.0</v>
      </c>
      <c r="O418" s="7">
        <v>0.0</v>
      </c>
    </row>
    <row r="419" ht="60.0" customHeight="1">
      <c r="A419" s="3" t="s">
        <v>5632</v>
      </c>
      <c r="B419" s="10" t="s">
        <v>5633</v>
      </c>
      <c r="C419" s="7" t="s">
        <v>5635</v>
      </c>
      <c r="D419" s="7" t="s">
        <v>5637</v>
      </c>
      <c r="E419" s="7" t="s">
        <v>5639</v>
      </c>
      <c r="F419" s="7">
        <v>0.0</v>
      </c>
      <c r="G419" s="7" t="s">
        <v>3856</v>
      </c>
      <c r="H419" s="7">
        <v>0.0</v>
      </c>
      <c r="I419" s="7">
        <v>0.0</v>
      </c>
      <c r="J419" s="7">
        <v>1000.0</v>
      </c>
      <c r="K419" s="7">
        <v>0.0</v>
      </c>
      <c r="L419" s="7">
        <v>0.0</v>
      </c>
      <c r="M419" s="7" t="s">
        <v>5646</v>
      </c>
      <c r="N419" s="7">
        <v>0.0</v>
      </c>
      <c r="O419" s="7" t="s">
        <v>5648</v>
      </c>
    </row>
    <row r="420" ht="30.0" customHeight="1">
      <c r="A420" s="3" t="s">
        <v>5651</v>
      </c>
      <c r="B420" s="10" t="s">
        <v>5652</v>
      </c>
      <c r="C420" s="7" t="s">
        <v>5654</v>
      </c>
      <c r="D420" s="7">
        <v>-158584.1</v>
      </c>
      <c r="E420" s="7">
        <v>158584.1</v>
      </c>
      <c r="F420" s="7">
        <v>0.0</v>
      </c>
      <c r="G420" s="7" t="s">
        <v>115</v>
      </c>
      <c r="H420" s="7">
        <v>0.0</v>
      </c>
      <c r="I420" s="7">
        <v>0.0</v>
      </c>
      <c r="J420" s="7">
        <v>1000.0</v>
      </c>
      <c r="K420" s="7">
        <v>0.0</v>
      </c>
      <c r="L420" s="7">
        <v>0.0</v>
      </c>
      <c r="M420" s="7" t="s">
        <v>5659</v>
      </c>
      <c r="N420" s="7">
        <v>0.0</v>
      </c>
      <c r="O420" s="7">
        <v>0.0</v>
      </c>
    </row>
    <row r="421" ht="30.0" customHeight="1">
      <c r="A421" s="3" t="s">
        <v>5662</v>
      </c>
      <c r="B421" s="10" t="s">
        <v>5662</v>
      </c>
      <c r="C421" s="7" t="s">
        <v>5664</v>
      </c>
      <c r="D421" s="7">
        <v>0.0</v>
      </c>
      <c r="E421" s="7">
        <v>0.0</v>
      </c>
      <c r="F421" s="7">
        <v>0.0</v>
      </c>
      <c r="G421" s="7" t="s">
        <v>2832</v>
      </c>
      <c r="H421" s="7">
        <v>0.0</v>
      </c>
      <c r="I421" s="7">
        <v>0.0</v>
      </c>
      <c r="J421" s="7">
        <v>1000.0</v>
      </c>
      <c r="K421" s="7">
        <v>0.0</v>
      </c>
      <c r="L421" s="7">
        <v>0.0</v>
      </c>
      <c r="M421" s="7" t="s">
        <v>5667</v>
      </c>
      <c r="N421" s="7" t="s">
        <v>5668</v>
      </c>
      <c r="O421" s="7">
        <v>0.0</v>
      </c>
    </row>
    <row r="422" ht="30.0" customHeight="1">
      <c r="A422" s="3" t="s">
        <v>5669</v>
      </c>
      <c r="B422" s="10" t="s">
        <v>5670</v>
      </c>
      <c r="C422" s="7" t="s">
        <v>5671</v>
      </c>
      <c r="D422" s="7">
        <v>-1610.1</v>
      </c>
      <c r="E422" s="7">
        <v>1610.1</v>
      </c>
      <c r="F422" s="7">
        <v>0.0</v>
      </c>
      <c r="G422" s="7" t="s">
        <v>3744</v>
      </c>
      <c r="H422" s="7">
        <v>0.0</v>
      </c>
      <c r="I422" s="7">
        <v>0.0</v>
      </c>
      <c r="J422" s="7">
        <v>1000.0</v>
      </c>
      <c r="K422" s="7">
        <v>0.0</v>
      </c>
      <c r="L422" s="7">
        <v>0.0</v>
      </c>
      <c r="M422" s="7" t="s">
        <v>5676</v>
      </c>
      <c r="N422" s="7" t="s">
        <v>5677</v>
      </c>
      <c r="O422" s="7">
        <v>0.0</v>
      </c>
    </row>
    <row r="423" ht="45.0" customHeight="1">
      <c r="A423" s="3" t="s">
        <v>5679</v>
      </c>
      <c r="B423" s="10" t="s">
        <v>5681</v>
      </c>
      <c r="C423" s="7" t="s">
        <v>5682</v>
      </c>
      <c r="D423" s="7">
        <v>-10249.1</v>
      </c>
      <c r="E423" s="7">
        <v>10249.1</v>
      </c>
      <c r="F423" s="7">
        <v>0.0</v>
      </c>
      <c r="G423" s="7" t="s">
        <v>115</v>
      </c>
      <c r="H423" s="7">
        <v>0.0</v>
      </c>
      <c r="I423" s="7">
        <v>0.0</v>
      </c>
      <c r="J423" s="7">
        <v>1000.0</v>
      </c>
      <c r="K423" s="7">
        <v>0.0</v>
      </c>
      <c r="L423" s="7">
        <v>0.0</v>
      </c>
      <c r="M423" s="7" t="s">
        <v>5687</v>
      </c>
      <c r="N423" s="7">
        <v>0.0</v>
      </c>
      <c r="O423" s="7" t="s">
        <v>5688</v>
      </c>
    </row>
    <row r="424" ht="30.0" customHeight="1">
      <c r="A424" s="3" t="s">
        <v>5690</v>
      </c>
      <c r="B424" s="10" t="s">
        <v>5692</v>
      </c>
      <c r="C424" s="7" t="s">
        <v>5694</v>
      </c>
      <c r="D424" s="7">
        <v>0.0</v>
      </c>
      <c r="E424" s="7">
        <v>0.0</v>
      </c>
      <c r="F424" s="7">
        <v>0.0</v>
      </c>
      <c r="G424" s="7" t="s">
        <v>3856</v>
      </c>
      <c r="H424" s="7">
        <v>0.0</v>
      </c>
      <c r="I424" s="7">
        <v>0.0</v>
      </c>
      <c r="J424" s="7">
        <v>1000.0</v>
      </c>
      <c r="K424" s="7">
        <v>0.0</v>
      </c>
      <c r="L424" s="7">
        <v>0.0</v>
      </c>
      <c r="M424" s="7" t="s">
        <v>5697</v>
      </c>
      <c r="N424" s="7" t="s">
        <v>5699</v>
      </c>
      <c r="O424" s="7">
        <v>0.0</v>
      </c>
    </row>
    <row r="425" ht="30.0" customHeight="1">
      <c r="A425" s="3" t="s">
        <v>5700</v>
      </c>
      <c r="B425" s="10" t="s">
        <v>5700</v>
      </c>
      <c r="C425" s="7" t="s">
        <v>5703</v>
      </c>
      <c r="D425" s="7">
        <v>0.0</v>
      </c>
      <c r="E425" s="7">
        <v>0.0</v>
      </c>
      <c r="F425" s="7">
        <v>0.0</v>
      </c>
      <c r="G425" s="7" t="s">
        <v>2832</v>
      </c>
      <c r="H425" s="7">
        <v>0.0</v>
      </c>
      <c r="I425" s="7">
        <v>0.0</v>
      </c>
      <c r="J425" s="7">
        <v>1000.0</v>
      </c>
      <c r="K425" s="7">
        <v>0.0</v>
      </c>
      <c r="L425" s="7">
        <v>0.0</v>
      </c>
      <c r="M425" s="7" t="s">
        <v>5706</v>
      </c>
      <c r="N425" s="7" t="s">
        <v>5708</v>
      </c>
      <c r="O425" s="7">
        <v>0.0</v>
      </c>
    </row>
    <row r="426" ht="45.0" customHeight="1">
      <c r="A426" s="3" t="s">
        <v>5710</v>
      </c>
      <c r="B426" s="10" t="s">
        <v>5711</v>
      </c>
      <c r="C426" s="7" t="s">
        <v>5713</v>
      </c>
      <c r="D426" s="7">
        <v>-7299.1</v>
      </c>
      <c r="E426" s="7">
        <v>7299.1</v>
      </c>
      <c r="F426" s="7">
        <v>0.0</v>
      </c>
      <c r="G426" s="7" t="s">
        <v>2832</v>
      </c>
      <c r="H426" s="7">
        <v>0.0</v>
      </c>
      <c r="I426" s="7">
        <v>0.0</v>
      </c>
      <c r="J426" s="7">
        <v>1000.0</v>
      </c>
      <c r="K426" s="7">
        <v>0.0</v>
      </c>
      <c r="L426" s="7">
        <v>0.0</v>
      </c>
      <c r="M426" s="7" t="s">
        <v>4377</v>
      </c>
      <c r="N426" s="7" t="s">
        <v>5717</v>
      </c>
      <c r="O426" s="7">
        <v>0.0</v>
      </c>
    </row>
    <row r="427" ht="30.0" customHeight="1">
      <c r="A427" s="3" t="s">
        <v>5719</v>
      </c>
      <c r="B427" s="10" t="s">
        <v>5719</v>
      </c>
      <c r="C427" s="7" t="s">
        <v>5721</v>
      </c>
      <c r="D427" s="7">
        <v>0.0</v>
      </c>
      <c r="E427" s="7">
        <v>0.0</v>
      </c>
      <c r="F427" s="7">
        <v>0.0</v>
      </c>
      <c r="G427" s="7" t="s">
        <v>5140</v>
      </c>
      <c r="H427" s="7">
        <v>0.0</v>
      </c>
      <c r="I427" s="7">
        <v>0.0</v>
      </c>
      <c r="J427" s="7">
        <v>1000.0</v>
      </c>
      <c r="K427" s="7">
        <v>0.0</v>
      </c>
      <c r="L427" s="7">
        <v>0.0</v>
      </c>
      <c r="M427" s="7" t="s">
        <v>5706</v>
      </c>
      <c r="N427" s="7" t="s">
        <v>5725</v>
      </c>
      <c r="O427" s="7">
        <v>0.0</v>
      </c>
    </row>
    <row r="428" ht="45.0" customHeight="1">
      <c r="A428" s="3" t="s">
        <v>5727</v>
      </c>
      <c r="B428" s="10" t="s">
        <v>5729</v>
      </c>
      <c r="C428" s="7" t="s">
        <v>5731</v>
      </c>
      <c r="D428" s="7">
        <v>-27165.1</v>
      </c>
      <c r="E428" s="7">
        <v>27165.1</v>
      </c>
      <c r="F428" s="7">
        <v>0.0</v>
      </c>
      <c r="G428" s="7" t="s">
        <v>3381</v>
      </c>
      <c r="H428" s="7">
        <v>0.0</v>
      </c>
      <c r="I428" s="7">
        <v>0.0</v>
      </c>
      <c r="J428" s="7">
        <v>1000.0</v>
      </c>
      <c r="K428" s="7">
        <v>0.0</v>
      </c>
      <c r="L428" s="7">
        <v>0.0</v>
      </c>
      <c r="M428" s="7" t="s">
        <v>5735</v>
      </c>
      <c r="N428" s="7" t="s">
        <v>5737</v>
      </c>
      <c r="O428" s="7" t="s">
        <v>5739</v>
      </c>
    </row>
    <row r="429" ht="75.0" customHeight="1">
      <c r="A429" s="3" t="s">
        <v>5740</v>
      </c>
      <c r="B429" s="10" t="s">
        <v>5740</v>
      </c>
      <c r="C429" s="7" t="s">
        <v>5741</v>
      </c>
      <c r="D429" s="7">
        <v>0.0</v>
      </c>
      <c r="E429" s="7">
        <v>0.0</v>
      </c>
      <c r="F429" s="7">
        <v>0.0</v>
      </c>
      <c r="G429" s="7" t="s">
        <v>4094</v>
      </c>
      <c r="H429" s="7">
        <v>0.0</v>
      </c>
      <c r="I429" s="7">
        <v>0.0</v>
      </c>
      <c r="J429" s="7">
        <v>1000.0</v>
      </c>
      <c r="K429" s="7">
        <v>0.0</v>
      </c>
      <c r="L429" s="7">
        <v>0.0</v>
      </c>
      <c r="M429" s="7">
        <v>0.0</v>
      </c>
      <c r="N429" s="7" t="s">
        <v>5745</v>
      </c>
      <c r="O429" s="7">
        <v>0.0</v>
      </c>
    </row>
    <row r="430" ht="90.0" customHeight="1">
      <c r="A430" s="3" t="s">
        <v>5746</v>
      </c>
      <c r="B430" s="10" t="s">
        <v>5746</v>
      </c>
      <c r="C430" s="7" t="s">
        <v>5750</v>
      </c>
      <c r="D430" s="7">
        <v>0.0</v>
      </c>
      <c r="E430" s="7">
        <v>0.0</v>
      </c>
      <c r="F430" s="7">
        <v>0.0</v>
      </c>
      <c r="G430" s="7" t="s">
        <v>4094</v>
      </c>
      <c r="H430" s="7">
        <v>0.0</v>
      </c>
      <c r="I430" s="7">
        <v>0.0</v>
      </c>
      <c r="J430" s="7">
        <v>1000.0</v>
      </c>
      <c r="K430" s="7">
        <v>0.0</v>
      </c>
      <c r="L430" s="7">
        <v>0.0</v>
      </c>
      <c r="M430" s="7" t="s">
        <v>5754</v>
      </c>
      <c r="N430" s="7" t="s">
        <v>5755</v>
      </c>
      <c r="O430" s="7">
        <v>0.0</v>
      </c>
    </row>
    <row r="431" ht="195.0" customHeight="1">
      <c r="A431" s="3" t="s">
        <v>5758</v>
      </c>
      <c r="B431" s="10" t="s">
        <v>5758</v>
      </c>
      <c r="C431" s="7" t="s">
        <v>5764</v>
      </c>
      <c r="D431" s="7">
        <v>0.0</v>
      </c>
      <c r="E431" s="7">
        <v>0.0</v>
      </c>
      <c r="F431" s="7">
        <v>0.0</v>
      </c>
      <c r="G431" s="7" t="s">
        <v>4041</v>
      </c>
      <c r="H431" s="7">
        <v>0.0</v>
      </c>
      <c r="I431" s="7">
        <v>0.0</v>
      </c>
      <c r="J431" s="7">
        <v>1000.0</v>
      </c>
      <c r="K431" s="7">
        <v>0.0</v>
      </c>
      <c r="L431" s="7">
        <v>0.0</v>
      </c>
      <c r="M431" s="7" t="s">
        <v>5049</v>
      </c>
      <c r="N431" s="7" t="s">
        <v>5769</v>
      </c>
      <c r="O431" s="7">
        <v>0.0</v>
      </c>
    </row>
    <row r="432" ht="195.0" customHeight="1">
      <c r="A432" s="3" t="s">
        <v>5771</v>
      </c>
      <c r="B432" s="10" t="s">
        <v>5771</v>
      </c>
      <c r="C432" s="7" t="s">
        <v>5776</v>
      </c>
      <c r="D432" s="7">
        <v>0.0</v>
      </c>
      <c r="E432" s="7">
        <v>0.0</v>
      </c>
      <c r="F432" s="7">
        <v>0.0</v>
      </c>
      <c r="G432" s="7" t="s">
        <v>4041</v>
      </c>
      <c r="H432" s="7">
        <v>0.0</v>
      </c>
      <c r="I432" s="7">
        <v>0.0</v>
      </c>
      <c r="J432" s="7">
        <v>1000.0</v>
      </c>
      <c r="K432" s="7">
        <v>0.0</v>
      </c>
      <c r="L432" s="7">
        <v>0.0</v>
      </c>
      <c r="M432" s="7" t="s">
        <v>5781</v>
      </c>
      <c r="N432" s="7" t="s">
        <v>5782</v>
      </c>
      <c r="O432" s="7">
        <v>0.0</v>
      </c>
    </row>
    <row r="433" ht="195.0" customHeight="1">
      <c r="A433" s="3" t="s">
        <v>5784</v>
      </c>
      <c r="B433" s="10" t="s">
        <v>5784</v>
      </c>
      <c r="C433" s="7" t="s">
        <v>5790</v>
      </c>
      <c r="D433" s="7">
        <v>0.0</v>
      </c>
      <c r="E433" s="7">
        <v>0.0</v>
      </c>
      <c r="F433" s="7">
        <v>0.0</v>
      </c>
      <c r="G433" s="7" t="s">
        <v>4041</v>
      </c>
      <c r="H433" s="7">
        <v>0.0</v>
      </c>
      <c r="I433" s="7">
        <v>0.0</v>
      </c>
      <c r="J433" s="7">
        <v>1000.0</v>
      </c>
      <c r="K433" s="7">
        <v>0.0</v>
      </c>
      <c r="L433" s="7">
        <v>0.0</v>
      </c>
      <c r="M433" s="7" t="s">
        <v>5794</v>
      </c>
      <c r="N433" s="7" t="s">
        <v>5795</v>
      </c>
      <c r="O433" s="7">
        <v>0.0</v>
      </c>
    </row>
    <row r="434" ht="225.0" customHeight="1">
      <c r="A434" s="3" t="s">
        <v>5797</v>
      </c>
      <c r="B434" s="10" t="s">
        <v>5797</v>
      </c>
      <c r="C434" s="7" t="s">
        <v>5802</v>
      </c>
      <c r="D434" s="7">
        <v>0.0</v>
      </c>
      <c r="E434" s="7">
        <v>0.0</v>
      </c>
      <c r="F434" s="7">
        <v>0.0</v>
      </c>
      <c r="G434" s="7" t="s">
        <v>4041</v>
      </c>
      <c r="H434" s="7">
        <v>0.0</v>
      </c>
      <c r="I434" s="7">
        <v>0.0</v>
      </c>
      <c r="J434" s="7">
        <v>1000.0</v>
      </c>
      <c r="K434" s="7">
        <v>0.0</v>
      </c>
      <c r="L434" s="7">
        <v>0.0</v>
      </c>
      <c r="M434" s="7" t="s">
        <v>5806</v>
      </c>
      <c r="N434" s="7" t="s">
        <v>5808</v>
      </c>
      <c r="O434" s="7">
        <v>0.0</v>
      </c>
    </row>
    <row r="435" ht="165.0" customHeight="1">
      <c r="A435" s="3" t="s">
        <v>5810</v>
      </c>
      <c r="B435" s="10" t="s">
        <v>5810</v>
      </c>
      <c r="C435" s="7" t="s">
        <v>5814</v>
      </c>
      <c r="D435" s="7">
        <v>0.0</v>
      </c>
      <c r="E435" s="7">
        <v>0.0</v>
      </c>
      <c r="F435" s="7">
        <v>0.0</v>
      </c>
      <c r="G435" s="7" t="s">
        <v>4041</v>
      </c>
      <c r="H435" s="7">
        <v>0.0</v>
      </c>
      <c r="I435" s="7">
        <v>0.0</v>
      </c>
      <c r="J435" s="7">
        <v>1000.0</v>
      </c>
      <c r="K435" s="7">
        <v>0.0</v>
      </c>
      <c r="L435" s="7">
        <v>0.0</v>
      </c>
      <c r="M435" s="7" t="s">
        <v>5819</v>
      </c>
      <c r="N435" s="7" t="s">
        <v>5821</v>
      </c>
      <c r="O435" s="7">
        <v>0.0</v>
      </c>
    </row>
    <row r="436" ht="165.0" customHeight="1">
      <c r="A436" s="3" t="s">
        <v>5823</v>
      </c>
      <c r="B436" s="10" t="s">
        <v>5823</v>
      </c>
      <c r="C436" s="7" t="s">
        <v>5827</v>
      </c>
      <c r="D436" s="7">
        <v>0.0</v>
      </c>
      <c r="E436" s="7">
        <v>0.0</v>
      </c>
      <c r="F436" s="7">
        <v>0.0</v>
      </c>
      <c r="G436" s="7" t="s">
        <v>4041</v>
      </c>
      <c r="H436" s="7">
        <v>0.0</v>
      </c>
      <c r="I436" s="7">
        <v>0.0</v>
      </c>
      <c r="J436" s="7">
        <v>1000.0</v>
      </c>
      <c r="K436" s="7">
        <v>0.0</v>
      </c>
      <c r="L436" s="7">
        <v>0.0</v>
      </c>
      <c r="M436" s="7">
        <v>0.0</v>
      </c>
      <c r="N436" s="7">
        <v>0.0</v>
      </c>
      <c r="O436" s="7">
        <v>0.0</v>
      </c>
    </row>
    <row r="437" ht="150.0" customHeight="1">
      <c r="A437" s="3" t="s">
        <v>5832</v>
      </c>
      <c r="B437" s="10" t="s">
        <v>5832</v>
      </c>
      <c r="C437" s="7" t="s">
        <v>5834</v>
      </c>
      <c r="D437" s="7">
        <v>0.0</v>
      </c>
      <c r="E437" s="7">
        <v>0.0</v>
      </c>
      <c r="F437" s="7">
        <v>0.0</v>
      </c>
      <c r="G437" s="7" t="s">
        <v>4041</v>
      </c>
      <c r="H437" s="7">
        <v>0.0</v>
      </c>
      <c r="I437" s="7">
        <v>0.0</v>
      </c>
      <c r="J437" s="7">
        <v>1000.0</v>
      </c>
      <c r="K437" s="7">
        <v>0.0</v>
      </c>
      <c r="L437" s="7">
        <v>0.0</v>
      </c>
      <c r="M437" s="7" t="s">
        <v>5836</v>
      </c>
      <c r="N437" s="7" t="s">
        <v>5838</v>
      </c>
      <c r="O437" s="7">
        <v>0.0</v>
      </c>
    </row>
    <row r="438" ht="165.0" customHeight="1">
      <c r="A438" s="3" t="s">
        <v>5839</v>
      </c>
      <c r="B438" s="10" t="s">
        <v>5839</v>
      </c>
      <c r="C438" s="7" t="s">
        <v>5840</v>
      </c>
      <c r="D438" s="7">
        <v>0.0</v>
      </c>
      <c r="E438" s="7">
        <v>0.0</v>
      </c>
      <c r="F438" s="7">
        <v>0.0</v>
      </c>
      <c r="G438" s="7" t="s">
        <v>4041</v>
      </c>
      <c r="H438" s="7">
        <v>0.0</v>
      </c>
      <c r="I438" s="7">
        <v>0.0</v>
      </c>
      <c r="J438" s="7">
        <v>1000.0</v>
      </c>
      <c r="K438" s="7">
        <v>0.0</v>
      </c>
      <c r="L438" s="7">
        <v>0.0</v>
      </c>
      <c r="M438" s="7" t="s">
        <v>5844</v>
      </c>
      <c r="N438" s="7" t="s">
        <v>5845</v>
      </c>
      <c r="O438" s="7">
        <v>0.0</v>
      </c>
    </row>
    <row r="439" ht="150.0" customHeight="1">
      <c r="A439" s="3" t="s">
        <v>5847</v>
      </c>
      <c r="B439" s="10" t="s">
        <v>5847</v>
      </c>
      <c r="C439" s="7" t="s">
        <v>5854</v>
      </c>
      <c r="D439" s="7">
        <v>0.0</v>
      </c>
      <c r="E439" s="7">
        <v>0.0</v>
      </c>
      <c r="F439" s="7">
        <v>0.0</v>
      </c>
      <c r="G439" s="7" t="s">
        <v>4041</v>
      </c>
      <c r="H439" s="7">
        <v>0.0</v>
      </c>
      <c r="I439" s="7">
        <v>0.0</v>
      </c>
      <c r="J439" s="7">
        <v>1000.0</v>
      </c>
      <c r="K439" s="7">
        <v>0.0</v>
      </c>
      <c r="L439" s="7">
        <v>0.0</v>
      </c>
      <c r="M439" s="7" t="s">
        <v>5049</v>
      </c>
      <c r="N439" s="7" t="s">
        <v>5858</v>
      </c>
      <c r="O439" s="7">
        <v>0.0</v>
      </c>
    </row>
    <row r="440" ht="210.0" customHeight="1">
      <c r="A440" s="3" t="s">
        <v>5860</v>
      </c>
      <c r="B440" s="10" t="s">
        <v>5860</v>
      </c>
      <c r="C440" s="7" t="s">
        <v>5865</v>
      </c>
      <c r="D440" s="7">
        <v>0.0</v>
      </c>
      <c r="E440" s="7">
        <v>0.0</v>
      </c>
      <c r="F440" s="7">
        <v>0.0</v>
      </c>
      <c r="G440" s="7" t="s">
        <v>4041</v>
      </c>
      <c r="H440" s="7">
        <v>0.0</v>
      </c>
      <c r="I440" s="7">
        <v>0.0</v>
      </c>
      <c r="J440" s="7">
        <v>1000.0</v>
      </c>
      <c r="K440" s="7">
        <v>0.0</v>
      </c>
      <c r="L440" s="7">
        <v>0.0</v>
      </c>
      <c r="M440" s="7">
        <v>0.0</v>
      </c>
      <c r="N440" s="7">
        <v>0.0</v>
      </c>
      <c r="O440" s="7">
        <v>0.0</v>
      </c>
    </row>
    <row r="441" ht="195.0" customHeight="1">
      <c r="A441" s="3" t="s">
        <v>5869</v>
      </c>
      <c r="B441" s="10" t="s">
        <v>5869</v>
      </c>
      <c r="C441" s="7" t="s">
        <v>5874</v>
      </c>
      <c r="D441" s="7">
        <v>0.0</v>
      </c>
      <c r="E441" s="7">
        <v>0.0</v>
      </c>
      <c r="F441" s="7">
        <v>0.0</v>
      </c>
      <c r="G441" s="7" t="s">
        <v>4041</v>
      </c>
      <c r="H441" s="7">
        <v>0.0</v>
      </c>
      <c r="I441" s="7">
        <v>0.0</v>
      </c>
      <c r="J441" s="7">
        <v>1000.0</v>
      </c>
      <c r="K441" s="7">
        <v>0.0</v>
      </c>
      <c r="L441" s="7">
        <v>0.0</v>
      </c>
      <c r="M441" s="7" t="s">
        <v>5183</v>
      </c>
      <c r="N441" s="7" t="s">
        <v>5878</v>
      </c>
      <c r="O441" s="7">
        <v>0.0</v>
      </c>
    </row>
    <row r="442" ht="195.0" customHeight="1">
      <c r="A442" s="3" t="s">
        <v>5880</v>
      </c>
      <c r="B442" s="10" t="s">
        <v>5880</v>
      </c>
      <c r="C442" s="7" t="s">
        <v>5885</v>
      </c>
      <c r="D442" s="7">
        <v>0.0</v>
      </c>
      <c r="E442" s="7">
        <v>0.0</v>
      </c>
      <c r="F442" s="7">
        <v>0.0</v>
      </c>
      <c r="G442" s="7" t="s">
        <v>4041</v>
      </c>
      <c r="H442" s="7">
        <v>0.0</v>
      </c>
      <c r="I442" s="7">
        <v>0.0</v>
      </c>
      <c r="J442" s="7">
        <v>1000.0</v>
      </c>
      <c r="K442" s="7">
        <v>0.0</v>
      </c>
      <c r="L442" s="7">
        <v>0.0</v>
      </c>
      <c r="M442" s="7" t="s">
        <v>5213</v>
      </c>
      <c r="N442" s="7" t="s">
        <v>5889</v>
      </c>
      <c r="O442" s="7">
        <v>0.0</v>
      </c>
    </row>
    <row r="443" ht="195.0" customHeight="1">
      <c r="A443" s="3" t="s">
        <v>5891</v>
      </c>
      <c r="B443" s="10" t="s">
        <v>5891</v>
      </c>
      <c r="C443" s="7" t="s">
        <v>5894</v>
      </c>
      <c r="D443" s="7">
        <v>0.0</v>
      </c>
      <c r="E443" s="7">
        <v>0.0</v>
      </c>
      <c r="F443" s="7">
        <v>0.0</v>
      </c>
      <c r="G443" s="7" t="s">
        <v>4041</v>
      </c>
      <c r="H443" s="7">
        <v>0.0</v>
      </c>
      <c r="I443" s="7">
        <v>0.0</v>
      </c>
      <c r="J443" s="7">
        <v>1000.0</v>
      </c>
      <c r="K443" s="7">
        <v>0.0</v>
      </c>
      <c r="L443" s="7">
        <v>0.0</v>
      </c>
      <c r="M443" s="7" t="s">
        <v>5540</v>
      </c>
      <c r="N443" s="7" t="s">
        <v>5896</v>
      </c>
      <c r="O443" s="7">
        <v>0.0</v>
      </c>
    </row>
    <row r="444" ht="195.0" customHeight="1">
      <c r="A444" s="3" t="s">
        <v>5898</v>
      </c>
      <c r="B444" s="10" t="s">
        <v>5898</v>
      </c>
      <c r="C444" s="7" t="s">
        <v>5903</v>
      </c>
      <c r="D444" s="7">
        <v>0.0</v>
      </c>
      <c r="E444" s="7">
        <v>0.0</v>
      </c>
      <c r="F444" s="7">
        <v>0.0</v>
      </c>
      <c r="G444" s="7" t="s">
        <v>4041</v>
      </c>
      <c r="H444" s="7">
        <v>0.0</v>
      </c>
      <c r="I444" s="7">
        <v>0.0</v>
      </c>
      <c r="J444" s="7">
        <v>1000.0</v>
      </c>
      <c r="K444" s="7">
        <v>0.0</v>
      </c>
      <c r="L444" s="7">
        <v>0.0</v>
      </c>
      <c r="M444" s="7" t="s">
        <v>5556</v>
      </c>
      <c r="N444" s="7" t="s">
        <v>5907</v>
      </c>
      <c r="O444" s="7">
        <v>0.0</v>
      </c>
    </row>
    <row r="445" ht="180.0" customHeight="1">
      <c r="A445" s="3" t="s">
        <v>5910</v>
      </c>
      <c r="B445" s="10" t="s">
        <v>5910</v>
      </c>
      <c r="C445" s="7" t="s">
        <v>5916</v>
      </c>
      <c r="D445" s="7">
        <v>0.0</v>
      </c>
      <c r="E445" s="7">
        <v>0.0</v>
      </c>
      <c r="F445" s="7">
        <v>0.0</v>
      </c>
      <c r="G445" s="7" t="s">
        <v>4041</v>
      </c>
      <c r="H445" s="7">
        <v>0.0</v>
      </c>
      <c r="I445" s="7">
        <v>0.0</v>
      </c>
      <c r="J445" s="7">
        <v>1000.0</v>
      </c>
      <c r="K445" s="7">
        <v>0.0</v>
      </c>
      <c r="L445" s="7">
        <v>0.0</v>
      </c>
      <c r="M445" s="7">
        <v>0.0</v>
      </c>
      <c r="N445" s="7">
        <v>0.0</v>
      </c>
      <c r="O445" s="7">
        <v>0.0</v>
      </c>
    </row>
    <row r="446" ht="180.0" customHeight="1">
      <c r="A446" s="3" t="s">
        <v>5921</v>
      </c>
      <c r="B446" s="10" t="s">
        <v>5922</v>
      </c>
      <c r="C446" s="7" t="s">
        <v>5927</v>
      </c>
      <c r="D446" s="7">
        <v>-649.1</v>
      </c>
      <c r="E446" s="7">
        <v>649.1</v>
      </c>
      <c r="F446" s="7">
        <v>0.0</v>
      </c>
      <c r="G446" s="7" t="s">
        <v>4041</v>
      </c>
      <c r="H446" s="7">
        <v>0.0</v>
      </c>
      <c r="I446" s="7">
        <v>0.0</v>
      </c>
      <c r="J446" s="7">
        <v>1000.0</v>
      </c>
      <c r="K446" s="7">
        <v>0.0</v>
      </c>
      <c r="L446" s="7">
        <v>0.0</v>
      </c>
      <c r="M446" s="7" t="s">
        <v>5932</v>
      </c>
      <c r="N446" s="7" t="s">
        <v>5934</v>
      </c>
      <c r="O446" s="7">
        <v>0.0</v>
      </c>
    </row>
    <row r="447" ht="165.0" customHeight="1">
      <c r="A447" s="3" t="s">
        <v>5935</v>
      </c>
      <c r="B447" s="10" t="s">
        <v>5935</v>
      </c>
      <c r="C447" s="7" t="s">
        <v>5939</v>
      </c>
      <c r="D447" s="7">
        <v>0.0</v>
      </c>
      <c r="E447" s="7">
        <v>0.0</v>
      </c>
      <c r="F447" s="7">
        <v>0.0</v>
      </c>
      <c r="G447" s="7" t="s">
        <v>4041</v>
      </c>
      <c r="H447" s="7">
        <v>0.0</v>
      </c>
      <c r="I447" s="7">
        <v>0.0</v>
      </c>
      <c r="J447" s="7">
        <v>1000.0</v>
      </c>
      <c r="K447" s="7">
        <v>0.0</v>
      </c>
      <c r="L447" s="7">
        <v>0.0</v>
      </c>
      <c r="M447" s="7" t="s">
        <v>5944</v>
      </c>
      <c r="N447" s="7" t="s">
        <v>5945</v>
      </c>
      <c r="O447" s="7" t="s">
        <v>5948</v>
      </c>
    </row>
    <row r="448" ht="180.0" customHeight="1">
      <c r="A448" s="3" t="s">
        <v>5949</v>
      </c>
      <c r="B448" s="10" t="s">
        <v>5949</v>
      </c>
      <c r="C448" s="7" t="s">
        <v>5954</v>
      </c>
      <c r="D448" s="7">
        <v>0.0</v>
      </c>
      <c r="E448" s="7">
        <v>0.0</v>
      </c>
      <c r="F448" s="7">
        <v>0.0</v>
      </c>
      <c r="G448" s="7" t="s">
        <v>4041</v>
      </c>
      <c r="H448" s="7">
        <v>0.0</v>
      </c>
      <c r="I448" s="7">
        <v>0.0</v>
      </c>
      <c r="J448" s="7">
        <v>1000.0</v>
      </c>
      <c r="K448" s="7">
        <v>0.0</v>
      </c>
      <c r="L448" s="7">
        <v>0.0</v>
      </c>
      <c r="M448" s="7" t="s">
        <v>5597</v>
      </c>
      <c r="N448" s="7" t="s">
        <v>5958</v>
      </c>
      <c r="O448" s="7" t="s">
        <v>5960</v>
      </c>
    </row>
    <row r="449" ht="195.0" customHeight="1">
      <c r="A449" s="3" t="s">
        <v>5962</v>
      </c>
      <c r="B449" s="10" t="s">
        <v>5962</v>
      </c>
      <c r="C449" s="7" t="s">
        <v>5967</v>
      </c>
      <c r="D449" s="7">
        <v>0.0</v>
      </c>
      <c r="E449" s="7">
        <v>0.0</v>
      </c>
      <c r="F449" s="7">
        <v>0.0</v>
      </c>
      <c r="G449" s="7" t="s">
        <v>4041</v>
      </c>
      <c r="H449" s="7">
        <v>0.0</v>
      </c>
      <c r="I449" s="7">
        <v>0.0</v>
      </c>
      <c r="J449" s="7">
        <v>1000.0</v>
      </c>
      <c r="K449" s="7">
        <v>0.0</v>
      </c>
      <c r="L449" s="7">
        <v>0.0</v>
      </c>
      <c r="M449" s="7" t="s">
        <v>5944</v>
      </c>
      <c r="N449" s="7" t="s">
        <v>5945</v>
      </c>
      <c r="O449" s="7" t="s">
        <v>5972</v>
      </c>
    </row>
    <row r="450" ht="30.0" customHeight="1">
      <c r="A450" s="3" t="s">
        <v>5974</v>
      </c>
      <c r="B450" s="10" t="s">
        <v>5976</v>
      </c>
      <c r="C450" s="7" t="s">
        <v>5978</v>
      </c>
      <c r="D450" s="7">
        <v>0.0</v>
      </c>
      <c r="E450" s="7">
        <v>0.0</v>
      </c>
      <c r="F450" s="7">
        <v>0.0</v>
      </c>
      <c r="G450" s="7" t="s">
        <v>3744</v>
      </c>
      <c r="H450" s="7">
        <v>1.0</v>
      </c>
      <c r="I450" s="7">
        <v>-1000.0</v>
      </c>
      <c r="J450" s="7">
        <v>1000.0</v>
      </c>
      <c r="K450" s="7">
        <v>0.0</v>
      </c>
      <c r="L450" s="7">
        <v>0.0</v>
      </c>
      <c r="M450" s="7" t="s">
        <v>5979</v>
      </c>
      <c r="N450" s="7">
        <v>0.0</v>
      </c>
      <c r="O450" s="7" t="s">
        <v>5980</v>
      </c>
    </row>
    <row r="451">
      <c r="A451" s="3" t="s">
        <v>5982</v>
      </c>
      <c r="B451" s="10" t="s">
        <v>5982</v>
      </c>
      <c r="C451" s="7" t="s">
        <v>5985</v>
      </c>
      <c r="D451" s="7">
        <v>0.0</v>
      </c>
      <c r="E451" s="7">
        <v>0.0</v>
      </c>
      <c r="F451" s="7">
        <v>0.0</v>
      </c>
      <c r="G451" s="7" t="s">
        <v>115</v>
      </c>
      <c r="H451" s="7">
        <v>0.0</v>
      </c>
      <c r="I451" s="7">
        <v>0.0</v>
      </c>
      <c r="J451" s="7">
        <v>1000.0</v>
      </c>
      <c r="K451" s="7">
        <v>0.0</v>
      </c>
      <c r="L451" s="7">
        <v>0.0</v>
      </c>
      <c r="M451" s="7">
        <v>0.0</v>
      </c>
      <c r="N451" s="7">
        <v>0.0</v>
      </c>
      <c r="O451" s="7">
        <v>0.0</v>
      </c>
    </row>
    <row r="452" ht="75.0" customHeight="1">
      <c r="A452" s="3" t="s">
        <v>5992</v>
      </c>
      <c r="B452" s="10" t="s">
        <v>5994</v>
      </c>
      <c r="C452" s="7" t="s">
        <v>5997</v>
      </c>
      <c r="D452" s="7">
        <v>0.0</v>
      </c>
      <c r="E452" s="7">
        <v>0.0</v>
      </c>
      <c r="F452" s="7">
        <v>0.0</v>
      </c>
      <c r="G452" s="7" t="s">
        <v>5999</v>
      </c>
      <c r="H452" s="7">
        <v>1.0</v>
      </c>
      <c r="I452" s="7">
        <v>-1000.0</v>
      </c>
      <c r="J452" s="7">
        <v>1000.0</v>
      </c>
      <c r="K452" s="7">
        <v>0.0</v>
      </c>
      <c r="L452" s="7">
        <v>0.0</v>
      </c>
      <c r="M452" s="7" t="s">
        <v>236</v>
      </c>
      <c r="N452" s="7" t="s">
        <v>6005</v>
      </c>
      <c r="O452" s="7" t="s">
        <v>6007</v>
      </c>
    </row>
    <row r="453" ht="45.0" customHeight="1">
      <c r="A453" s="3" t="s">
        <v>6009</v>
      </c>
      <c r="B453" s="10" t="s">
        <v>6012</v>
      </c>
      <c r="C453" s="7" t="s">
        <v>6015</v>
      </c>
      <c r="D453" s="7" t="s">
        <v>6017</v>
      </c>
      <c r="E453" s="7" t="s">
        <v>6020</v>
      </c>
      <c r="F453" s="7">
        <v>0.0</v>
      </c>
      <c r="G453" s="7" t="s">
        <v>6022</v>
      </c>
      <c r="H453" s="7">
        <v>1.0</v>
      </c>
      <c r="I453" s="7">
        <v>-1000.0</v>
      </c>
      <c r="J453" s="7">
        <v>1000.0</v>
      </c>
      <c r="K453" s="7">
        <v>0.0</v>
      </c>
      <c r="L453" s="7">
        <v>0.0</v>
      </c>
      <c r="M453" s="7" t="s">
        <v>6026</v>
      </c>
      <c r="N453" s="7">
        <v>0.0</v>
      </c>
      <c r="O453" s="7" t="s">
        <v>6028</v>
      </c>
    </row>
    <row r="454" ht="45.0" customHeight="1">
      <c r="A454" s="3" t="s">
        <v>6030</v>
      </c>
      <c r="B454" s="10" t="s">
        <v>6033</v>
      </c>
      <c r="C454" s="7" t="s">
        <v>6035</v>
      </c>
      <c r="D454" s="7" t="s">
        <v>6037</v>
      </c>
      <c r="E454" s="7" t="s">
        <v>6039</v>
      </c>
      <c r="F454" s="7">
        <v>0.0</v>
      </c>
      <c r="G454" s="7" t="s">
        <v>6041</v>
      </c>
      <c r="H454" s="7">
        <v>0.0</v>
      </c>
      <c r="I454" s="7">
        <v>0.0</v>
      </c>
      <c r="J454" s="7">
        <v>1000.0</v>
      </c>
      <c r="K454" s="7">
        <v>0.0</v>
      </c>
      <c r="L454" s="7">
        <v>0.0</v>
      </c>
      <c r="M454" s="7" t="s">
        <v>6045</v>
      </c>
      <c r="N454" s="7" t="s">
        <v>3735</v>
      </c>
      <c r="O454" s="7">
        <v>0.0</v>
      </c>
    </row>
    <row r="455" ht="60.0" customHeight="1">
      <c r="A455" s="3" t="s">
        <v>6048</v>
      </c>
      <c r="B455" s="10" t="s">
        <v>6050</v>
      </c>
      <c r="C455" s="7" t="s">
        <v>6051</v>
      </c>
      <c r="D455" s="7" t="s">
        <v>6052</v>
      </c>
      <c r="E455" s="7" t="s">
        <v>6054</v>
      </c>
      <c r="F455" s="7">
        <v>0.0</v>
      </c>
      <c r="G455" s="7" t="s">
        <v>6041</v>
      </c>
      <c r="H455" s="7">
        <v>0.0</v>
      </c>
      <c r="I455" s="7">
        <v>0.0</v>
      </c>
      <c r="J455" s="7">
        <v>1000.0</v>
      </c>
      <c r="K455" s="7">
        <v>0.0</v>
      </c>
      <c r="L455" s="7">
        <v>0.0</v>
      </c>
      <c r="M455" s="7" t="s">
        <v>6057</v>
      </c>
      <c r="N455" s="7" t="s">
        <v>3735</v>
      </c>
      <c r="O455" s="7">
        <v>0.0</v>
      </c>
    </row>
    <row r="456" ht="45.0" customHeight="1">
      <c r="A456" s="3" t="s">
        <v>6060</v>
      </c>
      <c r="B456" s="10" t="s">
        <v>6062</v>
      </c>
      <c r="C456" s="7" t="s">
        <v>6063</v>
      </c>
      <c r="D456" s="7">
        <v>-80146.1</v>
      </c>
      <c r="E456" s="7">
        <v>80146.1</v>
      </c>
      <c r="F456" s="7">
        <v>0.0</v>
      </c>
      <c r="G456" s="7" t="s">
        <v>6066</v>
      </c>
      <c r="H456" s="7">
        <v>0.0</v>
      </c>
      <c r="I456" s="7">
        <v>0.0</v>
      </c>
      <c r="J456" s="7">
        <v>1000.0</v>
      </c>
      <c r="K456" s="7">
        <v>0.0</v>
      </c>
      <c r="L456" s="7">
        <v>0.0</v>
      </c>
      <c r="M456" s="7" t="s">
        <v>6069</v>
      </c>
      <c r="N456" s="7" t="s">
        <v>3735</v>
      </c>
      <c r="O456" s="7" t="s">
        <v>6071</v>
      </c>
    </row>
    <row r="457" ht="135.0" customHeight="1">
      <c r="A457" s="3" t="s">
        <v>6074</v>
      </c>
      <c r="B457" s="10" t="s">
        <v>6074</v>
      </c>
      <c r="C457" s="7" t="s">
        <v>6075</v>
      </c>
      <c r="D457" s="7" t="s">
        <v>6076</v>
      </c>
      <c r="E457" s="7" t="s">
        <v>6078</v>
      </c>
      <c r="F457" s="7">
        <v>0.0</v>
      </c>
      <c r="G457" s="7" t="s">
        <v>6080</v>
      </c>
      <c r="H457" s="7">
        <v>0.0</v>
      </c>
      <c r="I457" s="7">
        <v>0.0</v>
      </c>
      <c r="J457" s="7">
        <v>1000.0</v>
      </c>
      <c r="K457" s="7">
        <v>0.0</v>
      </c>
      <c r="L457" s="7">
        <v>0.0</v>
      </c>
      <c r="M457" s="7" t="s">
        <v>4505</v>
      </c>
      <c r="N457" s="7" t="s">
        <v>3735</v>
      </c>
      <c r="O457" s="7">
        <v>0.0</v>
      </c>
    </row>
    <row r="458" ht="30.0" customHeight="1">
      <c r="A458" s="3" t="s">
        <v>6083</v>
      </c>
      <c r="B458" s="10" t="s">
        <v>6085</v>
      </c>
      <c r="C458" s="7" t="s">
        <v>6086</v>
      </c>
      <c r="D458" s="7" t="s">
        <v>6037</v>
      </c>
      <c r="E458" s="7" t="s">
        <v>6039</v>
      </c>
      <c r="F458" s="7">
        <v>0.0</v>
      </c>
      <c r="G458" s="7" t="s">
        <v>5999</v>
      </c>
      <c r="H458" s="7">
        <v>1.0</v>
      </c>
      <c r="I458" s="7">
        <v>-1000.0</v>
      </c>
      <c r="J458" s="7">
        <v>1000.0</v>
      </c>
      <c r="K458" s="7">
        <v>0.0</v>
      </c>
      <c r="L458" s="7">
        <v>0.0</v>
      </c>
      <c r="M458" s="7" t="s">
        <v>6045</v>
      </c>
      <c r="N458" s="7" t="s">
        <v>3735</v>
      </c>
      <c r="O458" s="7">
        <v>0.0</v>
      </c>
    </row>
    <row r="459" ht="30.0" customHeight="1">
      <c r="A459" s="3" t="s">
        <v>6096</v>
      </c>
      <c r="B459" s="10" t="s">
        <v>6097</v>
      </c>
      <c r="C459" s="7" t="s">
        <v>6099</v>
      </c>
      <c r="D459" s="7">
        <v>-27294.1</v>
      </c>
      <c r="E459" s="7">
        <v>27294.1</v>
      </c>
      <c r="F459" s="7">
        <v>0.0</v>
      </c>
      <c r="G459" s="7" t="s">
        <v>5999</v>
      </c>
      <c r="H459" s="7">
        <v>0.0</v>
      </c>
      <c r="I459" s="7">
        <v>0.0</v>
      </c>
      <c r="J459" s="7">
        <v>1000.0</v>
      </c>
      <c r="K459" s="7">
        <v>0.0</v>
      </c>
      <c r="L459" s="7">
        <v>0.0</v>
      </c>
      <c r="M459" s="7" t="s">
        <v>6105</v>
      </c>
      <c r="N459" s="7" t="s">
        <v>3735</v>
      </c>
      <c r="O459" s="7">
        <v>0.0</v>
      </c>
    </row>
    <row r="460" ht="30.0" customHeight="1">
      <c r="A460" s="3" t="s">
        <v>6109</v>
      </c>
      <c r="B460" s="10" t="s">
        <v>6110</v>
      </c>
      <c r="C460" s="7" t="s">
        <v>6113</v>
      </c>
      <c r="D460" s="7">
        <v>0.0</v>
      </c>
      <c r="E460" s="7">
        <v>0.0</v>
      </c>
      <c r="F460" s="7">
        <v>0.0</v>
      </c>
      <c r="G460" s="7" t="s">
        <v>6115</v>
      </c>
      <c r="H460" s="7">
        <v>1.0</v>
      </c>
      <c r="I460" s="7">
        <v>-1000.0</v>
      </c>
      <c r="J460" s="7">
        <v>1000.0</v>
      </c>
      <c r="K460" s="7">
        <v>0.0</v>
      </c>
      <c r="L460" s="7">
        <v>0.0</v>
      </c>
      <c r="M460" s="7" t="s">
        <v>6119</v>
      </c>
      <c r="N460" s="7" t="s">
        <v>3984</v>
      </c>
      <c r="O460" s="7">
        <v>0.0</v>
      </c>
    </row>
    <row r="461" ht="45.0" customHeight="1">
      <c r="A461" s="3" t="s">
        <v>6121</v>
      </c>
      <c r="B461" s="10" t="s">
        <v>6123</v>
      </c>
      <c r="C461" s="7" t="s">
        <v>6127</v>
      </c>
      <c r="D461" s="7" t="s">
        <v>6128</v>
      </c>
      <c r="E461" s="7" t="s">
        <v>6129</v>
      </c>
      <c r="F461" s="7">
        <v>0.0</v>
      </c>
      <c r="G461" s="7" t="s">
        <v>6133</v>
      </c>
      <c r="H461" s="7">
        <v>0.0</v>
      </c>
      <c r="I461" s="7">
        <v>0.0</v>
      </c>
      <c r="J461" s="7">
        <v>1000.0</v>
      </c>
      <c r="K461" s="7">
        <v>0.0</v>
      </c>
      <c r="L461" s="7">
        <v>0.0</v>
      </c>
      <c r="M461" s="7" t="s">
        <v>6136</v>
      </c>
      <c r="N461" s="7" t="s">
        <v>3735</v>
      </c>
      <c r="O461" s="7" t="s">
        <v>6138</v>
      </c>
    </row>
    <row r="462" ht="90.0" customHeight="1">
      <c r="A462" s="3" t="s">
        <v>6139</v>
      </c>
      <c r="B462" s="10" t="s">
        <v>6142</v>
      </c>
      <c r="C462" s="7" t="s">
        <v>6144</v>
      </c>
      <c r="D462" s="7" t="s">
        <v>6145</v>
      </c>
      <c r="E462" s="7" t="s">
        <v>6146</v>
      </c>
      <c r="F462" s="7">
        <v>0.0</v>
      </c>
      <c r="G462" s="7" t="s">
        <v>6148</v>
      </c>
      <c r="H462" s="7">
        <v>0.0</v>
      </c>
      <c r="I462" s="7">
        <v>0.0</v>
      </c>
      <c r="J462" s="7">
        <v>1000.0</v>
      </c>
      <c r="K462" s="7">
        <v>0.0</v>
      </c>
      <c r="L462" s="7">
        <v>0.0</v>
      </c>
      <c r="M462" s="7" t="s">
        <v>6151</v>
      </c>
      <c r="N462" s="7">
        <v>0.0</v>
      </c>
      <c r="O462" s="7" t="s">
        <v>6152</v>
      </c>
    </row>
    <row r="463">
      <c r="A463" s="3" t="s">
        <v>6153</v>
      </c>
      <c r="B463" s="10" t="s">
        <v>6153</v>
      </c>
      <c r="C463" s="7" t="s">
        <v>6155</v>
      </c>
      <c r="D463" s="7">
        <v>-9334.1</v>
      </c>
      <c r="E463" s="7">
        <v>9334.1</v>
      </c>
      <c r="F463" s="7">
        <v>0.0</v>
      </c>
      <c r="G463" s="7" t="s">
        <v>6148</v>
      </c>
      <c r="H463" s="7">
        <v>0.0</v>
      </c>
      <c r="I463" s="7">
        <v>0.0</v>
      </c>
      <c r="J463" s="7">
        <v>1000.0</v>
      </c>
      <c r="K463" s="7">
        <v>0.0</v>
      </c>
      <c r="L463" s="7">
        <v>0.0</v>
      </c>
      <c r="M463" s="7" t="s">
        <v>6159</v>
      </c>
      <c r="N463" s="7" t="s">
        <v>6161</v>
      </c>
      <c r="O463" s="7">
        <v>0.0</v>
      </c>
    </row>
    <row r="464" ht="30.0" customHeight="1">
      <c r="A464" s="3" t="s">
        <v>6163</v>
      </c>
      <c r="B464" s="10" t="s">
        <v>6163</v>
      </c>
      <c r="C464" s="7" t="s">
        <v>6166</v>
      </c>
      <c r="D464" s="7">
        <v>0.0</v>
      </c>
      <c r="E464" s="7">
        <v>0.0</v>
      </c>
      <c r="F464" s="7">
        <v>0.0</v>
      </c>
      <c r="G464" s="7" t="s">
        <v>6148</v>
      </c>
      <c r="H464" s="7">
        <v>0.0</v>
      </c>
      <c r="I464" s="7">
        <v>0.0</v>
      </c>
      <c r="J464" s="7">
        <v>1000.0</v>
      </c>
      <c r="K464" s="7">
        <v>0.0</v>
      </c>
      <c r="L464" s="7">
        <v>0.0</v>
      </c>
      <c r="M464" s="7" t="s">
        <v>6172</v>
      </c>
      <c r="N464" s="7" t="s">
        <v>6173</v>
      </c>
      <c r="O464" s="7">
        <v>0.0</v>
      </c>
    </row>
    <row r="465" ht="30.0" customHeight="1">
      <c r="A465" s="3" t="s">
        <v>6175</v>
      </c>
      <c r="B465" s="10" t="s">
        <v>6175</v>
      </c>
      <c r="C465" s="7" t="s">
        <v>6178</v>
      </c>
      <c r="D465" s="7">
        <v>0.0</v>
      </c>
      <c r="E465" s="7">
        <v>0.0</v>
      </c>
      <c r="F465" s="7">
        <v>0.0</v>
      </c>
      <c r="G465" s="7" t="s">
        <v>6022</v>
      </c>
      <c r="H465" s="7">
        <v>0.0</v>
      </c>
      <c r="I465" s="7">
        <v>0.0</v>
      </c>
      <c r="J465" s="7">
        <v>1000.0</v>
      </c>
      <c r="K465" s="7">
        <v>0.0</v>
      </c>
      <c r="L465" s="7">
        <v>0.0</v>
      </c>
      <c r="M465" s="7" t="s">
        <v>6183</v>
      </c>
      <c r="N465" s="7">
        <v>0.0</v>
      </c>
      <c r="O465" s="7" t="s">
        <v>6185</v>
      </c>
    </row>
    <row r="466" ht="45.0" customHeight="1">
      <c r="A466" s="3" t="s">
        <v>6187</v>
      </c>
      <c r="B466" s="10" t="s">
        <v>6190</v>
      </c>
      <c r="C466" s="7" t="s">
        <v>6191</v>
      </c>
      <c r="D466" s="7">
        <v>-57171.1</v>
      </c>
      <c r="E466" s="7">
        <v>57171.1</v>
      </c>
      <c r="F466" s="7">
        <v>0.0</v>
      </c>
      <c r="G466" s="7" t="s">
        <v>6022</v>
      </c>
      <c r="H466" s="7">
        <v>0.0</v>
      </c>
      <c r="I466" s="7">
        <v>0.0</v>
      </c>
      <c r="J466" s="7">
        <v>1000.0</v>
      </c>
      <c r="K466" s="7">
        <v>0.0</v>
      </c>
      <c r="L466" s="7">
        <v>0.0</v>
      </c>
      <c r="M466" s="7" t="s">
        <v>6197</v>
      </c>
      <c r="N466" s="7">
        <v>0.0</v>
      </c>
      <c r="O466" s="7" t="s">
        <v>6199</v>
      </c>
    </row>
    <row r="467" ht="60.0" customHeight="1">
      <c r="A467" s="3" t="s">
        <v>6202</v>
      </c>
      <c r="B467" s="10" t="s">
        <v>6202</v>
      </c>
      <c r="C467" s="7" t="s">
        <v>6204</v>
      </c>
      <c r="D467" s="7" t="s">
        <v>6205</v>
      </c>
      <c r="E467" s="7" t="s">
        <v>6207</v>
      </c>
      <c r="F467" s="7">
        <v>0.0</v>
      </c>
      <c r="G467" s="7" t="s">
        <v>6022</v>
      </c>
      <c r="H467" s="7">
        <v>0.0</v>
      </c>
      <c r="I467" s="7">
        <v>0.0</v>
      </c>
      <c r="J467" s="7">
        <v>1000.0</v>
      </c>
      <c r="K467" s="7">
        <v>0.0</v>
      </c>
      <c r="L467" s="7">
        <v>0.0</v>
      </c>
      <c r="M467" s="7" t="s">
        <v>6211</v>
      </c>
      <c r="N467" s="7">
        <v>0.0</v>
      </c>
      <c r="O467" s="7" t="s">
        <v>6213</v>
      </c>
    </row>
    <row r="468" ht="75.0" customHeight="1">
      <c r="A468" s="3" t="s">
        <v>6215</v>
      </c>
      <c r="B468" s="10" t="s">
        <v>6216</v>
      </c>
      <c r="C468" s="7" t="s">
        <v>6219</v>
      </c>
      <c r="D468" s="7">
        <v>-85365.1</v>
      </c>
      <c r="E468" s="7">
        <v>85365.1</v>
      </c>
      <c r="F468" s="7">
        <v>0.0</v>
      </c>
      <c r="G468" s="7" t="s">
        <v>6022</v>
      </c>
      <c r="H468" s="7">
        <v>0.0</v>
      </c>
      <c r="I468" s="7">
        <v>0.0</v>
      </c>
      <c r="J468" s="7">
        <v>1000.0</v>
      </c>
      <c r="K468" s="7">
        <v>0.0</v>
      </c>
      <c r="L468" s="7">
        <v>0.0</v>
      </c>
      <c r="M468" s="7" t="s">
        <v>6223</v>
      </c>
      <c r="N468" s="7">
        <v>0.0</v>
      </c>
      <c r="O468" s="7">
        <v>0.0</v>
      </c>
    </row>
    <row r="469" ht="60.0" customHeight="1">
      <c r="A469" s="3" t="s">
        <v>6225</v>
      </c>
      <c r="B469" s="10" t="s">
        <v>6229</v>
      </c>
      <c r="C469" s="7" t="s">
        <v>6231</v>
      </c>
      <c r="D469" s="7">
        <v>-440138.1</v>
      </c>
      <c r="E469" s="7">
        <v>440138.1</v>
      </c>
      <c r="F469" s="7">
        <v>0.0</v>
      </c>
      <c r="G469" s="7" t="s">
        <v>6022</v>
      </c>
      <c r="H469" s="7">
        <v>0.0</v>
      </c>
      <c r="I469" s="7">
        <v>0.0</v>
      </c>
      <c r="J469" s="7">
        <v>1000.0</v>
      </c>
      <c r="K469" s="7">
        <v>0.0</v>
      </c>
      <c r="L469" s="7">
        <v>0.0</v>
      </c>
      <c r="M469" s="7" t="s">
        <v>6236</v>
      </c>
      <c r="N469" s="7">
        <v>0.0</v>
      </c>
      <c r="O469" s="7" t="s">
        <v>6238</v>
      </c>
    </row>
    <row r="470" ht="60.0" customHeight="1">
      <c r="A470" s="3" t="s">
        <v>6239</v>
      </c>
      <c r="B470" s="10" t="s">
        <v>6229</v>
      </c>
      <c r="C470" s="7" t="s">
        <v>6242</v>
      </c>
      <c r="D470" s="7">
        <v>-440138.1</v>
      </c>
      <c r="E470" s="7">
        <v>440138.1</v>
      </c>
      <c r="F470" s="7">
        <v>0.0</v>
      </c>
      <c r="G470" s="7" t="s">
        <v>6022</v>
      </c>
      <c r="H470" s="7">
        <v>0.0</v>
      </c>
      <c r="I470" s="7">
        <v>0.0</v>
      </c>
      <c r="J470" s="7">
        <v>1000.0</v>
      </c>
      <c r="K470" s="7">
        <v>0.0</v>
      </c>
      <c r="L470" s="7">
        <v>0.0</v>
      </c>
      <c r="M470" s="7" t="s">
        <v>6236</v>
      </c>
      <c r="N470" s="7">
        <v>0.0</v>
      </c>
      <c r="O470" s="7">
        <v>0.0</v>
      </c>
    </row>
    <row r="471" ht="60.0" customHeight="1">
      <c r="A471" s="3" t="s">
        <v>6246</v>
      </c>
      <c r="B471" s="10" t="s">
        <v>6248</v>
      </c>
      <c r="C471" s="7" t="s">
        <v>6250</v>
      </c>
      <c r="D471" s="7" t="s">
        <v>6252</v>
      </c>
      <c r="E471" s="7" t="s">
        <v>6253</v>
      </c>
      <c r="F471" s="7">
        <v>0.0</v>
      </c>
      <c r="G471" s="7" t="s">
        <v>6022</v>
      </c>
      <c r="H471" s="7">
        <v>0.0</v>
      </c>
      <c r="I471" s="7">
        <v>0.0</v>
      </c>
      <c r="J471" s="7">
        <v>1000.0</v>
      </c>
      <c r="K471" s="7">
        <v>0.0</v>
      </c>
      <c r="L471" s="7">
        <v>0.0</v>
      </c>
      <c r="M471" s="7" t="s">
        <v>6257</v>
      </c>
      <c r="N471" s="7">
        <v>0.0</v>
      </c>
      <c r="O471" s="7" t="s">
        <v>6259</v>
      </c>
    </row>
    <row r="472" ht="75.0" customHeight="1">
      <c r="A472" s="3" t="s">
        <v>6262</v>
      </c>
      <c r="B472" s="10" t="s">
        <v>6264</v>
      </c>
      <c r="C472" s="7" t="s">
        <v>6266</v>
      </c>
      <c r="D472" s="7">
        <v>-10195.1</v>
      </c>
      <c r="E472" s="7">
        <v>10195.1</v>
      </c>
      <c r="F472" s="7">
        <v>0.0</v>
      </c>
      <c r="G472" s="7" t="s">
        <v>6022</v>
      </c>
      <c r="H472" s="7">
        <v>0.0</v>
      </c>
      <c r="I472" s="7">
        <v>0.0</v>
      </c>
      <c r="J472" s="7">
        <v>1000.0</v>
      </c>
      <c r="K472" s="7">
        <v>0.0</v>
      </c>
      <c r="L472" s="7">
        <v>0.0</v>
      </c>
      <c r="M472" s="7" t="s">
        <v>6270</v>
      </c>
      <c r="N472" s="7">
        <v>0.0</v>
      </c>
      <c r="O472" s="7" t="s">
        <v>6259</v>
      </c>
    </row>
    <row r="473" ht="75.0" customHeight="1">
      <c r="A473" s="3" t="s">
        <v>6274</v>
      </c>
      <c r="B473" s="10" t="s">
        <v>6275</v>
      </c>
      <c r="C473" s="7" t="s">
        <v>6277</v>
      </c>
      <c r="D473" s="7">
        <v>-79796.1</v>
      </c>
      <c r="E473" s="7">
        <v>79796.1</v>
      </c>
      <c r="F473" s="7">
        <v>0.0</v>
      </c>
      <c r="G473" s="7" t="s">
        <v>6022</v>
      </c>
      <c r="H473" s="7">
        <v>0.0</v>
      </c>
      <c r="I473" s="7">
        <v>0.0</v>
      </c>
      <c r="J473" s="7">
        <v>1000.0</v>
      </c>
      <c r="K473" s="7">
        <v>0.0</v>
      </c>
      <c r="L473" s="7">
        <v>0.0</v>
      </c>
      <c r="M473" s="7" t="s">
        <v>6282</v>
      </c>
      <c r="N473" s="7">
        <v>0.0</v>
      </c>
      <c r="O473" s="7" t="s">
        <v>6259</v>
      </c>
    </row>
    <row r="474" ht="75.0" customHeight="1">
      <c r="A474" s="3" t="s">
        <v>6286</v>
      </c>
      <c r="B474" s="10" t="s">
        <v>6287</v>
      </c>
      <c r="C474" s="7" t="s">
        <v>6290</v>
      </c>
      <c r="D474" s="7">
        <v>-79087.1</v>
      </c>
      <c r="E474" s="7">
        <v>79087.1</v>
      </c>
      <c r="F474" s="7">
        <v>0.0</v>
      </c>
      <c r="G474" s="7" t="s">
        <v>6022</v>
      </c>
      <c r="H474" s="7">
        <v>0.0</v>
      </c>
      <c r="I474" s="7">
        <v>0.0</v>
      </c>
      <c r="J474" s="7">
        <v>1000.0</v>
      </c>
      <c r="K474" s="7">
        <v>0.0</v>
      </c>
      <c r="L474" s="7">
        <v>0.0</v>
      </c>
      <c r="M474" s="7" t="s">
        <v>6298</v>
      </c>
      <c r="N474" s="7">
        <v>0.0</v>
      </c>
      <c r="O474" s="7" t="s">
        <v>6299</v>
      </c>
    </row>
    <row r="475" ht="75.0" customHeight="1">
      <c r="A475" s="3" t="s">
        <v>6302</v>
      </c>
      <c r="B475" s="10" t="s">
        <v>6304</v>
      </c>
      <c r="C475" s="7" t="s">
        <v>6307</v>
      </c>
      <c r="D475" s="7">
        <v>-79796.1</v>
      </c>
      <c r="E475" s="7">
        <v>79796.1</v>
      </c>
      <c r="F475" s="7">
        <v>0.0</v>
      </c>
      <c r="G475" s="7" t="s">
        <v>6022</v>
      </c>
      <c r="H475" s="7">
        <v>0.0</v>
      </c>
      <c r="I475" s="7">
        <v>0.0</v>
      </c>
      <c r="J475" s="7">
        <v>1000.0</v>
      </c>
      <c r="K475" s="7">
        <v>0.0</v>
      </c>
      <c r="L475" s="7">
        <v>0.0</v>
      </c>
      <c r="M475" s="7" t="s">
        <v>6312</v>
      </c>
      <c r="N475" s="7">
        <v>0.0</v>
      </c>
      <c r="O475" s="7" t="s">
        <v>6315</v>
      </c>
    </row>
    <row r="476" ht="45.0" customHeight="1">
      <c r="A476" s="3" t="s">
        <v>6318</v>
      </c>
      <c r="B476" s="10" t="s">
        <v>6321</v>
      </c>
      <c r="C476" s="7" t="s">
        <v>6324</v>
      </c>
      <c r="D476" s="7">
        <v>-29880.1</v>
      </c>
      <c r="E476" s="7">
        <v>29880.1</v>
      </c>
      <c r="F476" s="7">
        <v>0.0</v>
      </c>
      <c r="G476" s="7" t="s">
        <v>6022</v>
      </c>
      <c r="H476" s="7">
        <v>0.0</v>
      </c>
      <c r="I476" s="7">
        <v>0.0</v>
      </c>
      <c r="J476" s="7">
        <v>1000.0</v>
      </c>
      <c r="K476" s="7">
        <v>0.0</v>
      </c>
      <c r="L476" s="7">
        <v>0.0</v>
      </c>
      <c r="M476" s="7" t="s">
        <v>6330</v>
      </c>
      <c r="N476" s="7">
        <v>0.0</v>
      </c>
      <c r="O476" s="7" t="s">
        <v>6332</v>
      </c>
    </row>
    <row r="477" ht="60.0" customHeight="1">
      <c r="A477" s="3" t="s">
        <v>6334</v>
      </c>
      <c r="B477" s="10" t="s">
        <v>6336</v>
      </c>
      <c r="C477" s="7" t="s">
        <v>6337</v>
      </c>
      <c r="D477" s="7">
        <v>-29929.1</v>
      </c>
      <c r="E477" s="7">
        <v>29929.1</v>
      </c>
      <c r="F477" s="7">
        <v>0.0</v>
      </c>
      <c r="G477" s="7" t="s">
        <v>6022</v>
      </c>
      <c r="H477" s="7">
        <v>0.0</v>
      </c>
      <c r="I477" s="7">
        <v>0.0</v>
      </c>
      <c r="J477" s="7">
        <v>1000.0</v>
      </c>
      <c r="K477" s="7">
        <v>0.0</v>
      </c>
      <c r="L477" s="7">
        <v>0.0</v>
      </c>
      <c r="M477" s="7" t="s">
        <v>6342</v>
      </c>
      <c r="N477" s="7">
        <v>0.0</v>
      </c>
      <c r="O477" s="7">
        <v>0.0</v>
      </c>
    </row>
    <row r="478" ht="75.0" customHeight="1">
      <c r="A478" s="3" t="s">
        <v>6344</v>
      </c>
      <c r="B478" s="10" t="s">
        <v>6346</v>
      </c>
      <c r="C478" s="7" t="s">
        <v>6348</v>
      </c>
      <c r="D478" s="7" t="s">
        <v>6349</v>
      </c>
      <c r="E478" s="7" t="s">
        <v>6350</v>
      </c>
      <c r="F478" s="7">
        <v>0.0</v>
      </c>
      <c r="G478" s="7" t="s">
        <v>6022</v>
      </c>
      <c r="H478" s="7">
        <v>0.0</v>
      </c>
      <c r="I478" s="7">
        <v>0.0</v>
      </c>
      <c r="J478" s="7">
        <v>1000.0</v>
      </c>
      <c r="K478" s="7">
        <v>0.0</v>
      </c>
      <c r="L478" s="7">
        <v>0.0</v>
      </c>
      <c r="M478" s="7" t="s">
        <v>6354</v>
      </c>
      <c r="N478" s="7">
        <v>0.0</v>
      </c>
      <c r="O478" s="7" t="s">
        <v>6357</v>
      </c>
    </row>
    <row r="479" ht="75.0" customHeight="1">
      <c r="A479" s="3" t="s">
        <v>6359</v>
      </c>
      <c r="B479" s="10" t="s">
        <v>6359</v>
      </c>
      <c r="C479" s="7" t="s">
        <v>6361</v>
      </c>
      <c r="D479" s="7">
        <v>-4249.1</v>
      </c>
      <c r="E479" s="7">
        <v>4249.1</v>
      </c>
      <c r="F479" s="7">
        <v>0.0</v>
      </c>
      <c r="G479" s="7" t="s">
        <v>6022</v>
      </c>
      <c r="H479" s="7">
        <v>0.0</v>
      </c>
      <c r="I479" s="7">
        <v>0.0</v>
      </c>
      <c r="J479" s="7">
        <v>1000.0</v>
      </c>
      <c r="K479" s="7">
        <v>0.0</v>
      </c>
      <c r="L479" s="7">
        <v>0.0</v>
      </c>
      <c r="M479" s="7" t="s">
        <v>6364</v>
      </c>
      <c r="N479" s="7">
        <v>0.0</v>
      </c>
      <c r="O479" s="7" t="s">
        <v>6357</v>
      </c>
    </row>
    <row r="480" ht="75.0" customHeight="1">
      <c r="A480" s="3" t="s">
        <v>6367</v>
      </c>
      <c r="B480" s="10" t="s">
        <v>6369</v>
      </c>
      <c r="C480" s="7" t="s">
        <v>6370</v>
      </c>
      <c r="D480" s="7">
        <v>-25834.1</v>
      </c>
      <c r="E480" s="7">
        <v>25834.1</v>
      </c>
      <c r="F480" s="7">
        <v>0.0</v>
      </c>
      <c r="G480" s="7" t="s">
        <v>6022</v>
      </c>
      <c r="H480" s="7">
        <v>0.0</v>
      </c>
      <c r="I480" s="7">
        <v>0.0</v>
      </c>
      <c r="J480" s="7">
        <v>1000.0</v>
      </c>
      <c r="K480" s="7">
        <v>0.0</v>
      </c>
      <c r="L480" s="7">
        <v>0.0</v>
      </c>
      <c r="M480" s="7" t="s">
        <v>6372</v>
      </c>
      <c r="N480" s="7">
        <v>0.0</v>
      </c>
      <c r="O480" s="7" t="s">
        <v>6373</v>
      </c>
    </row>
    <row r="481" ht="45.0" customHeight="1">
      <c r="A481" s="3" t="s">
        <v>6375</v>
      </c>
      <c r="B481" s="10" t="s">
        <v>6377</v>
      </c>
      <c r="C481" s="7" t="s">
        <v>6378</v>
      </c>
      <c r="D481" s="7">
        <v>-4668.1</v>
      </c>
      <c r="E481" s="7">
        <v>4668.1</v>
      </c>
      <c r="F481" s="7">
        <v>0.0</v>
      </c>
      <c r="G481" s="7" t="s">
        <v>6380</v>
      </c>
      <c r="H481" s="7">
        <v>0.0</v>
      </c>
      <c r="I481" s="7">
        <v>0.0</v>
      </c>
      <c r="J481" s="7">
        <v>1000.0</v>
      </c>
      <c r="K481" s="7">
        <v>0.0</v>
      </c>
      <c r="L481" s="7">
        <v>0.0</v>
      </c>
      <c r="M481" s="7" t="s">
        <v>6382</v>
      </c>
      <c r="N481" s="7">
        <v>0.0</v>
      </c>
      <c r="O481" s="7" t="s">
        <v>6384</v>
      </c>
    </row>
    <row r="482" ht="30.0" customHeight="1">
      <c r="A482" s="3" t="s">
        <v>6386</v>
      </c>
      <c r="B482" s="10" t="s">
        <v>6387</v>
      </c>
      <c r="C482" s="7" t="s">
        <v>6388</v>
      </c>
      <c r="D482" s="7">
        <v>-2582.1</v>
      </c>
      <c r="E482" s="7">
        <v>2582.1</v>
      </c>
      <c r="F482" s="7">
        <v>0.0</v>
      </c>
      <c r="G482" s="7" t="s">
        <v>6066</v>
      </c>
      <c r="H482" s="7">
        <v>1.0</v>
      </c>
      <c r="I482" s="7">
        <v>-1000.0</v>
      </c>
      <c r="J482" s="7">
        <v>1000.0</v>
      </c>
      <c r="K482" s="7">
        <v>0.0</v>
      </c>
      <c r="L482" s="7">
        <v>0.0</v>
      </c>
      <c r="M482" s="7" t="s">
        <v>6393</v>
      </c>
      <c r="N482" s="7">
        <v>0.0</v>
      </c>
      <c r="O482" s="7">
        <v>0.0</v>
      </c>
    </row>
    <row r="483" ht="30.0" customHeight="1">
      <c r="A483" s="3" t="s">
        <v>6396</v>
      </c>
      <c r="B483" s="10" t="s">
        <v>6398</v>
      </c>
      <c r="C483" s="7" t="s">
        <v>6399</v>
      </c>
      <c r="D483" s="7">
        <v>-130589.1</v>
      </c>
      <c r="E483" s="7">
        <v>130589.1</v>
      </c>
      <c r="F483" s="7">
        <v>0.0</v>
      </c>
      <c r="G483" s="7" t="s">
        <v>6402</v>
      </c>
      <c r="H483" s="7">
        <v>1.0</v>
      </c>
      <c r="I483" s="7">
        <v>-1000.0</v>
      </c>
      <c r="J483" s="7">
        <v>1000.0</v>
      </c>
      <c r="K483" s="7">
        <v>0.0</v>
      </c>
      <c r="L483" s="7">
        <v>0.0</v>
      </c>
      <c r="M483" s="7" t="s">
        <v>6404</v>
      </c>
      <c r="N483" s="7">
        <v>0.0</v>
      </c>
      <c r="O483" s="7" t="s">
        <v>6407</v>
      </c>
    </row>
    <row r="484" ht="105.0" customHeight="1">
      <c r="A484" s="3" t="s">
        <v>6408</v>
      </c>
      <c r="B484" s="10" t="s">
        <v>6410</v>
      </c>
      <c r="C484" s="7" t="s">
        <v>6412</v>
      </c>
      <c r="D484" s="7" t="s">
        <v>6415</v>
      </c>
      <c r="E484" s="7" t="s">
        <v>6416</v>
      </c>
      <c r="F484" s="7">
        <v>0.0</v>
      </c>
      <c r="G484" s="7" t="s">
        <v>6402</v>
      </c>
      <c r="H484" s="7">
        <v>0.0</v>
      </c>
      <c r="I484" s="7">
        <v>0.0</v>
      </c>
      <c r="J484" s="7">
        <v>1000.0</v>
      </c>
      <c r="K484" s="7">
        <v>0.0</v>
      </c>
      <c r="L484" s="7">
        <v>0.0</v>
      </c>
      <c r="M484" s="7" t="s">
        <v>6423</v>
      </c>
      <c r="N484" s="7">
        <v>0.0</v>
      </c>
      <c r="O484" s="7">
        <v>0.0</v>
      </c>
    </row>
    <row r="485" ht="30.0" customHeight="1">
      <c r="A485" s="3" t="s">
        <v>6433</v>
      </c>
      <c r="B485" s="10" t="s">
        <v>6436</v>
      </c>
      <c r="C485" s="7" t="s">
        <v>6438</v>
      </c>
      <c r="D485" s="7">
        <v>-83440.1</v>
      </c>
      <c r="E485" s="7">
        <v>83440.1</v>
      </c>
      <c r="F485" s="7">
        <v>0.0</v>
      </c>
      <c r="G485" s="7" t="s">
        <v>6402</v>
      </c>
      <c r="H485" s="7">
        <v>0.0</v>
      </c>
      <c r="I485" s="7">
        <v>0.0</v>
      </c>
      <c r="J485" s="7">
        <v>1000.0</v>
      </c>
      <c r="K485" s="7">
        <v>0.0</v>
      </c>
      <c r="L485" s="7">
        <v>0.0</v>
      </c>
      <c r="M485" s="7" t="s">
        <v>6440</v>
      </c>
      <c r="N485" s="7">
        <v>0.0</v>
      </c>
      <c r="O485" s="7">
        <v>0.0</v>
      </c>
    </row>
    <row r="486" ht="45.0" customHeight="1">
      <c r="A486" s="3" t="s">
        <v>6444</v>
      </c>
      <c r="B486" s="10" t="s">
        <v>6446</v>
      </c>
      <c r="C486" s="7" t="s">
        <v>6449</v>
      </c>
      <c r="D486" s="7">
        <v>-2821.1</v>
      </c>
      <c r="E486" s="7">
        <v>2821.1</v>
      </c>
      <c r="F486" s="7">
        <v>0.0</v>
      </c>
      <c r="G486" s="7" t="s">
        <v>6402</v>
      </c>
      <c r="H486" s="7">
        <v>1.0</v>
      </c>
      <c r="I486" s="7">
        <v>-1000.0</v>
      </c>
      <c r="J486" s="7">
        <v>1000.0</v>
      </c>
      <c r="K486" s="7">
        <v>0.0</v>
      </c>
      <c r="L486" s="7">
        <v>0.0</v>
      </c>
      <c r="M486" s="7" t="s">
        <v>6458</v>
      </c>
      <c r="N486" s="7">
        <v>0.0</v>
      </c>
      <c r="O486" s="7">
        <v>0.0</v>
      </c>
    </row>
    <row r="487" ht="45.0" customHeight="1">
      <c r="A487" s="3" t="s">
        <v>6462</v>
      </c>
      <c r="B487" s="10" t="s">
        <v>6466</v>
      </c>
      <c r="C487" s="7" t="s">
        <v>6468</v>
      </c>
      <c r="D487" s="7">
        <v>-2821.1</v>
      </c>
      <c r="E487" s="7">
        <v>2821.1</v>
      </c>
      <c r="F487" s="7">
        <v>0.0</v>
      </c>
      <c r="G487" s="7" t="s">
        <v>6402</v>
      </c>
      <c r="H487" s="7">
        <v>1.0</v>
      </c>
      <c r="I487" s="7">
        <v>-1000.0</v>
      </c>
      <c r="J487" s="7">
        <v>1000.0</v>
      </c>
      <c r="K487" s="7">
        <v>0.0</v>
      </c>
      <c r="L487" s="7">
        <v>0.0</v>
      </c>
      <c r="M487" s="7" t="s">
        <v>6458</v>
      </c>
      <c r="N487" s="7">
        <v>0.0</v>
      </c>
      <c r="O487" s="7">
        <v>0.0</v>
      </c>
    </row>
    <row r="488" ht="60.0" customHeight="1">
      <c r="A488" s="3" t="s">
        <v>6477</v>
      </c>
      <c r="B488" s="10" t="s">
        <v>6480</v>
      </c>
      <c r="C488" s="7" t="s">
        <v>6487</v>
      </c>
      <c r="D488" s="7" t="s">
        <v>6488</v>
      </c>
      <c r="E488" s="7" t="s">
        <v>6492</v>
      </c>
      <c r="F488" s="7">
        <v>0.0</v>
      </c>
      <c r="G488" s="7" t="s">
        <v>6495</v>
      </c>
      <c r="H488" s="7">
        <v>0.0</v>
      </c>
      <c r="I488" s="7">
        <v>0.0</v>
      </c>
      <c r="J488" s="7">
        <v>1000.0</v>
      </c>
      <c r="K488" s="7">
        <v>0.0</v>
      </c>
      <c r="L488" s="7">
        <v>0.0</v>
      </c>
      <c r="M488" s="7" t="s">
        <v>6499</v>
      </c>
      <c r="N488" s="7">
        <v>0.0</v>
      </c>
      <c r="O488" s="7">
        <v>0.0</v>
      </c>
    </row>
    <row r="489" ht="30.0" customHeight="1">
      <c r="A489" s="3" t="s">
        <v>6503</v>
      </c>
      <c r="B489" s="10" t="s">
        <v>6503</v>
      </c>
      <c r="C489" s="7" t="s">
        <v>6506</v>
      </c>
      <c r="D489" s="7">
        <v>-10690.1</v>
      </c>
      <c r="E489" s="7">
        <v>10690.1</v>
      </c>
      <c r="F489" s="7">
        <v>0.0</v>
      </c>
      <c r="G489" s="7" t="s">
        <v>6495</v>
      </c>
      <c r="H489" s="7">
        <v>0.0</v>
      </c>
      <c r="I489" s="7">
        <v>0.0</v>
      </c>
      <c r="J489" s="7">
        <v>1000.0</v>
      </c>
      <c r="K489" s="7">
        <v>0.0</v>
      </c>
      <c r="L489" s="7">
        <v>0.0</v>
      </c>
      <c r="M489" s="7" t="s">
        <v>6159</v>
      </c>
      <c r="N489" s="7">
        <v>0.0</v>
      </c>
      <c r="O489" s="7">
        <v>0.0</v>
      </c>
    </row>
    <row r="490" ht="45.0" customHeight="1">
      <c r="A490" s="3" t="s">
        <v>6514</v>
      </c>
      <c r="B490" s="10" t="s">
        <v>6517</v>
      </c>
      <c r="C490" s="7" t="s">
        <v>6519</v>
      </c>
      <c r="D490" s="7">
        <v>-9380.1</v>
      </c>
      <c r="E490" s="7">
        <v>9380.1</v>
      </c>
      <c r="F490" s="7">
        <v>0.0</v>
      </c>
      <c r="G490" s="7" t="s">
        <v>6041</v>
      </c>
      <c r="H490" s="7">
        <v>0.0</v>
      </c>
      <c r="I490" s="7">
        <v>0.0</v>
      </c>
      <c r="J490" s="7">
        <v>1000.0</v>
      </c>
      <c r="K490" s="7">
        <v>0.0</v>
      </c>
      <c r="L490" s="7">
        <v>0.0</v>
      </c>
      <c r="M490" s="7" t="s">
        <v>6526</v>
      </c>
      <c r="N490" s="7" t="s">
        <v>6528</v>
      </c>
      <c r="O490" s="7">
        <v>0.0</v>
      </c>
    </row>
    <row r="491" ht="90.0" customHeight="1">
      <c r="A491" s="3" t="s">
        <v>6531</v>
      </c>
      <c r="B491" s="10" t="s">
        <v>6533</v>
      </c>
      <c r="C491" s="7" t="s">
        <v>6536</v>
      </c>
      <c r="D491" s="7" t="s">
        <v>6539</v>
      </c>
      <c r="E491" s="7" t="s">
        <v>6541</v>
      </c>
      <c r="F491" s="7">
        <v>0.0</v>
      </c>
      <c r="G491" s="7" t="s">
        <v>6133</v>
      </c>
      <c r="H491" s="7">
        <v>0.0</v>
      </c>
      <c r="I491" s="7">
        <v>0.0</v>
      </c>
      <c r="J491" s="7">
        <v>1000.0</v>
      </c>
      <c r="K491" s="7">
        <v>0.0</v>
      </c>
      <c r="L491" s="7">
        <v>0.0</v>
      </c>
      <c r="M491" s="7" t="s">
        <v>6548</v>
      </c>
      <c r="N491" s="7" t="s">
        <v>6550</v>
      </c>
      <c r="O491" s="7">
        <v>0.0</v>
      </c>
    </row>
    <row r="492" ht="90.0" customHeight="1">
      <c r="A492" s="3" t="s">
        <v>6553</v>
      </c>
      <c r="B492" s="10" t="s">
        <v>6533</v>
      </c>
      <c r="C492" s="7" t="s">
        <v>6558</v>
      </c>
      <c r="D492" s="7" t="s">
        <v>6539</v>
      </c>
      <c r="E492" s="7" t="s">
        <v>6541</v>
      </c>
      <c r="F492" s="7">
        <v>0.0</v>
      </c>
      <c r="G492" s="7" t="s">
        <v>6133</v>
      </c>
      <c r="H492" s="7">
        <v>0.0</v>
      </c>
      <c r="I492" s="7">
        <v>0.0</v>
      </c>
      <c r="J492" s="7">
        <v>1000.0</v>
      </c>
      <c r="K492" s="7">
        <v>0.0</v>
      </c>
      <c r="L492" s="7">
        <v>0.0</v>
      </c>
      <c r="M492" s="7" t="s">
        <v>6548</v>
      </c>
      <c r="N492" s="7" t="s">
        <v>6565</v>
      </c>
      <c r="O492" s="7">
        <v>0.0</v>
      </c>
    </row>
    <row r="493" ht="90.0" customHeight="1">
      <c r="A493" s="3" t="s">
        <v>6569</v>
      </c>
      <c r="B493" s="10" t="s">
        <v>6533</v>
      </c>
      <c r="C493" s="7" t="s">
        <v>6572</v>
      </c>
      <c r="D493" s="7" t="s">
        <v>6539</v>
      </c>
      <c r="E493" s="7" t="s">
        <v>6541</v>
      </c>
      <c r="F493" s="7">
        <v>0.0</v>
      </c>
      <c r="G493" s="7" t="s">
        <v>6133</v>
      </c>
      <c r="H493" s="7">
        <v>0.0</v>
      </c>
      <c r="I493" s="7">
        <v>0.0</v>
      </c>
      <c r="J493" s="7">
        <v>1000.0</v>
      </c>
      <c r="K493" s="7">
        <v>0.0</v>
      </c>
      <c r="L493" s="7">
        <v>0.0</v>
      </c>
      <c r="M493" s="7" t="s">
        <v>6548</v>
      </c>
      <c r="N493" s="7" t="s">
        <v>6582</v>
      </c>
      <c r="O493" s="7">
        <v>0.0</v>
      </c>
    </row>
    <row r="494" ht="90.0" customHeight="1">
      <c r="A494" s="3" t="s">
        <v>6583</v>
      </c>
      <c r="B494" s="10" t="s">
        <v>6533</v>
      </c>
      <c r="C494" s="7" t="s">
        <v>6587</v>
      </c>
      <c r="D494" s="7" t="s">
        <v>6539</v>
      </c>
      <c r="E494" s="7" t="s">
        <v>6541</v>
      </c>
      <c r="F494" s="7">
        <v>0.0</v>
      </c>
      <c r="G494" s="7" t="s">
        <v>6133</v>
      </c>
      <c r="H494" s="7">
        <v>0.0</v>
      </c>
      <c r="I494" s="7">
        <v>0.0</v>
      </c>
      <c r="J494" s="7">
        <v>1000.0</v>
      </c>
      <c r="K494" s="7">
        <v>0.0</v>
      </c>
      <c r="L494" s="7">
        <v>0.0</v>
      </c>
      <c r="M494" s="7" t="s">
        <v>6548</v>
      </c>
      <c r="N494" s="7" t="s">
        <v>6596</v>
      </c>
      <c r="O494" s="7">
        <v>0.0</v>
      </c>
    </row>
    <row r="495" ht="90.0" customHeight="1">
      <c r="A495" s="3" t="s">
        <v>6598</v>
      </c>
      <c r="B495" s="10" t="s">
        <v>6533</v>
      </c>
      <c r="C495" s="7" t="s">
        <v>6602</v>
      </c>
      <c r="D495" s="7" t="s">
        <v>6539</v>
      </c>
      <c r="E495" s="7" t="s">
        <v>6541</v>
      </c>
      <c r="F495" s="7">
        <v>0.0</v>
      </c>
      <c r="G495" s="7" t="s">
        <v>6133</v>
      </c>
      <c r="H495" s="7">
        <v>0.0</v>
      </c>
      <c r="I495" s="7">
        <v>0.0</v>
      </c>
      <c r="J495" s="7">
        <v>1000.0</v>
      </c>
      <c r="K495" s="7">
        <v>0.0</v>
      </c>
      <c r="L495" s="7">
        <v>0.0</v>
      </c>
      <c r="M495" s="7" t="s">
        <v>6548</v>
      </c>
      <c r="N495" s="7" t="s">
        <v>6610</v>
      </c>
      <c r="O495" s="7">
        <v>0.0</v>
      </c>
    </row>
    <row r="496" ht="90.0" customHeight="1">
      <c r="A496" s="3" t="s">
        <v>6614</v>
      </c>
      <c r="B496" s="10" t="s">
        <v>6533</v>
      </c>
      <c r="C496" s="7" t="s">
        <v>6617</v>
      </c>
      <c r="D496" s="7" t="s">
        <v>6539</v>
      </c>
      <c r="E496" s="7" t="s">
        <v>6541</v>
      </c>
      <c r="F496" s="7">
        <v>0.0</v>
      </c>
      <c r="G496" s="7" t="s">
        <v>6133</v>
      </c>
      <c r="H496" s="7">
        <v>0.0</v>
      </c>
      <c r="I496" s="7">
        <v>0.0</v>
      </c>
      <c r="J496" s="7">
        <v>1000.0</v>
      </c>
      <c r="K496" s="7">
        <v>0.0</v>
      </c>
      <c r="L496" s="7">
        <v>0.0</v>
      </c>
      <c r="M496" s="7" t="s">
        <v>6548</v>
      </c>
      <c r="N496" s="7" t="s">
        <v>6627</v>
      </c>
      <c r="O496" s="7">
        <v>0.0</v>
      </c>
    </row>
    <row r="497" ht="90.0" customHeight="1">
      <c r="A497" s="3" t="s">
        <v>6631</v>
      </c>
      <c r="B497" s="10" t="s">
        <v>6533</v>
      </c>
      <c r="C497" s="7" t="s">
        <v>6635</v>
      </c>
      <c r="D497" s="7" t="s">
        <v>6539</v>
      </c>
      <c r="E497" s="7" t="s">
        <v>6541</v>
      </c>
      <c r="F497" s="7">
        <v>0.0</v>
      </c>
      <c r="G497" s="7" t="s">
        <v>6133</v>
      </c>
      <c r="H497" s="7">
        <v>0.0</v>
      </c>
      <c r="I497" s="7">
        <v>0.0</v>
      </c>
      <c r="J497" s="7">
        <v>1000.0</v>
      </c>
      <c r="K497" s="7">
        <v>0.0</v>
      </c>
      <c r="L497" s="7">
        <v>0.0</v>
      </c>
      <c r="M497" s="7" t="s">
        <v>6548</v>
      </c>
      <c r="N497" s="7" t="s">
        <v>6643</v>
      </c>
      <c r="O497" s="7">
        <v>0.0</v>
      </c>
    </row>
    <row r="498" ht="90.0" customHeight="1">
      <c r="A498" s="3" t="s">
        <v>6646</v>
      </c>
      <c r="B498" s="10" t="s">
        <v>6533</v>
      </c>
      <c r="C498" s="7" t="s">
        <v>6650</v>
      </c>
      <c r="D498" s="7" t="s">
        <v>6539</v>
      </c>
      <c r="E498" s="7" t="s">
        <v>6541</v>
      </c>
      <c r="F498" s="7">
        <v>0.0</v>
      </c>
      <c r="G498" s="7" t="s">
        <v>6133</v>
      </c>
      <c r="H498" s="7">
        <v>0.0</v>
      </c>
      <c r="I498" s="7">
        <v>0.0</v>
      </c>
      <c r="J498" s="7">
        <v>1000.0</v>
      </c>
      <c r="K498" s="7">
        <v>0.0</v>
      </c>
      <c r="L498" s="7">
        <v>0.0</v>
      </c>
      <c r="M498" s="7" t="s">
        <v>6548</v>
      </c>
      <c r="N498" s="7" t="s">
        <v>6657</v>
      </c>
      <c r="O498" s="7">
        <v>0.0</v>
      </c>
    </row>
    <row r="499" ht="90.0" customHeight="1">
      <c r="A499" s="3" t="s">
        <v>6660</v>
      </c>
      <c r="B499" s="10" t="s">
        <v>6533</v>
      </c>
      <c r="C499" s="7" t="s">
        <v>6664</v>
      </c>
      <c r="D499" s="7" t="s">
        <v>6539</v>
      </c>
      <c r="E499" s="7" t="s">
        <v>6541</v>
      </c>
      <c r="F499" s="7">
        <v>0.0</v>
      </c>
      <c r="G499" s="7" t="s">
        <v>6133</v>
      </c>
      <c r="H499" s="7">
        <v>0.0</v>
      </c>
      <c r="I499" s="7">
        <v>0.0</v>
      </c>
      <c r="J499" s="7">
        <v>1000.0</v>
      </c>
      <c r="K499" s="7">
        <v>0.0</v>
      </c>
      <c r="L499" s="7">
        <v>0.0</v>
      </c>
      <c r="M499" s="7" t="s">
        <v>6548</v>
      </c>
      <c r="N499" s="7" t="s">
        <v>6679</v>
      </c>
      <c r="O499" s="7">
        <v>0.0</v>
      </c>
    </row>
    <row r="500" ht="90.0" customHeight="1">
      <c r="A500" s="3" t="s">
        <v>6681</v>
      </c>
      <c r="B500" s="10" t="s">
        <v>6533</v>
      </c>
      <c r="C500" s="7" t="s">
        <v>6686</v>
      </c>
      <c r="D500" s="7" t="s">
        <v>6539</v>
      </c>
      <c r="E500" s="7" t="s">
        <v>6541</v>
      </c>
      <c r="F500" s="7">
        <v>0.0</v>
      </c>
      <c r="G500" s="7" t="s">
        <v>6133</v>
      </c>
      <c r="H500" s="7">
        <v>0.0</v>
      </c>
      <c r="I500" s="7">
        <v>0.0</v>
      </c>
      <c r="J500" s="7">
        <v>1000.0</v>
      </c>
      <c r="K500" s="7">
        <v>0.0</v>
      </c>
      <c r="L500" s="7">
        <v>0.0</v>
      </c>
      <c r="M500" s="7" t="s">
        <v>6548</v>
      </c>
      <c r="N500" s="7" t="s">
        <v>6696</v>
      </c>
      <c r="O500" s="7">
        <v>0.0</v>
      </c>
    </row>
    <row r="501" ht="90.0" customHeight="1">
      <c r="A501" s="3" t="s">
        <v>6698</v>
      </c>
      <c r="B501" s="10" t="s">
        <v>6533</v>
      </c>
      <c r="C501" s="7" t="s">
        <v>6702</v>
      </c>
      <c r="D501" s="7" t="s">
        <v>6539</v>
      </c>
      <c r="E501" s="7" t="s">
        <v>6541</v>
      </c>
      <c r="F501" s="7">
        <v>0.0</v>
      </c>
      <c r="G501" s="7" t="s">
        <v>6133</v>
      </c>
      <c r="H501" s="7">
        <v>0.0</v>
      </c>
      <c r="I501" s="7">
        <v>0.0</v>
      </c>
      <c r="J501" s="7">
        <v>1000.0</v>
      </c>
      <c r="K501" s="7">
        <v>0.0</v>
      </c>
      <c r="L501" s="7">
        <v>0.0</v>
      </c>
      <c r="M501" s="7" t="s">
        <v>6548</v>
      </c>
      <c r="N501" s="7" t="s">
        <v>6706</v>
      </c>
      <c r="O501" s="7">
        <v>0.0</v>
      </c>
    </row>
    <row r="502" ht="90.0" customHeight="1">
      <c r="A502" s="3" t="s">
        <v>6709</v>
      </c>
      <c r="B502" s="10" t="s">
        <v>6533</v>
      </c>
      <c r="C502" s="7" t="s">
        <v>6710</v>
      </c>
      <c r="D502" s="7" t="s">
        <v>6539</v>
      </c>
      <c r="E502" s="7" t="s">
        <v>6541</v>
      </c>
      <c r="F502" s="7">
        <v>0.0</v>
      </c>
      <c r="G502" s="7" t="s">
        <v>6133</v>
      </c>
      <c r="H502" s="7">
        <v>0.0</v>
      </c>
      <c r="I502" s="7">
        <v>0.0</v>
      </c>
      <c r="J502" s="7">
        <v>1000.0</v>
      </c>
      <c r="K502" s="7">
        <v>0.0</v>
      </c>
      <c r="L502" s="7">
        <v>0.0</v>
      </c>
      <c r="M502" s="7" t="s">
        <v>6548</v>
      </c>
      <c r="N502" s="7" t="s">
        <v>6717</v>
      </c>
      <c r="O502" s="7">
        <v>0.0</v>
      </c>
    </row>
    <row r="503" ht="90.0" customHeight="1">
      <c r="A503" s="3" t="s">
        <v>6719</v>
      </c>
      <c r="B503" s="10" t="s">
        <v>6721</v>
      </c>
      <c r="C503" s="7" t="s">
        <v>6723</v>
      </c>
      <c r="D503" s="7">
        <v>-283209.1</v>
      </c>
      <c r="E503" s="7">
        <v>283209.1</v>
      </c>
      <c r="F503" s="7">
        <v>0.0</v>
      </c>
      <c r="G503" s="7" t="s">
        <v>6133</v>
      </c>
      <c r="H503" s="7">
        <v>0.0</v>
      </c>
      <c r="I503" s="7">
        <v>0.0</v>
      </c>
      <c r="J503" s="7">
        <v>1000.0</v>
      </c>
      <c r="K503" s="7">
        <v>0.0</v>
      </c>
      <c r="L503" s="7">
        <v>0.0</v>
      </c>
      <c r="M503" s="7" t="s">
        <v>6729</v>
      </c>
      <c r="N503" s="7" t="s">
        <v>6730</v>
      </c>
      <c r="O503" s="7">
        <v>0.0</v>
      </c>
    </row>
    <row r="504" ht="30.0" customHeight="1">
      <c r="A504" s="3" t="s">
        <v>6734</v>
      </c>
      <c r="B504" s="10" t="s">
        <v>6737</v>
      </c>
      <c r="C504" s="7" t="s">
        <v>6738</v>
      </c>
      <c r="D504" s="7">
        <v>-3795.1</v>
      </c>
      <c r="E504" s="7">
        <v>3795.1</v>
      </c>
      <c r="F504" s="7">
        <v>0.0</v>
      </c>
      <c r="G504" s="7" t="s">
        <v>6115</v>
      </c>
      <c r="H504" s="7">
        <v>0.0</v>
      </c>
      <c r="I504" s="7">
        <v>0.0</v>
      </c>
      <c r="J504" s="7">
        <v>1000.0</v>
      </c>
      <c r="K504" s="7">
        <v>0.0</v>
      </c>
      <c r="L504" s="7">
        <v>0.0</v>
      </c>
      <c r="M504" s="7" t="s">
        <v>6744</v>
      </c>
      <c r="N504" s="7">
        <v>0.0</v>
      </c>
      <c r="O504" s="7" t="s">
        <v>6747</v>
      </c>
    </row>
    <row r="505" ht="45.0" customHeight="1">
      <c r="A505" s="3" t="s">
        <v>6749</v>
      </c>
      <c r="B505" s="10" t="s">
        <v>6752</v>
      </c>
      <c r="C505" s="7" t="s">
        <v>6755</v>
      </c>
      <c r="D505" s="7" t="s">
        <v>6757</v>
      </c>
      <c r="E505" s="7" t="s">
        <v>6760</v>
      </c>
      <c r="F505" s="7">
        <v>0.0</v>
      </c>
      <c r="G505" s="7" t="s">
        <v>6115</v>
      </c>
      <c r="H505" s="7">
        <v>1.0</v>
      </c>
      <c r="I505" s="7">
        <v>-1000.0</v>
      </c>
      <c r="J505" s="7">
        <v>1000.0</v>
      </c>
      <c r="K505" s="7">
        <v>0.0</v>
      </c>
      <c r="L505" s="7">
        <v>0.0</v>
      </c>
      <c r="M505" s="7" t="s">
        <v>6765</v>
      </c>
      <c r="N505" s="7">
        <v>0.0</v>
      </c>
      <c r="O505" s="7" t="s">
        <v>6767</v>
      </c>
    </row>
    <row r="506" ht="90.0" customHeight="1">
      <c r="A506" s="3" t="s">
        <v>6770</v>
      </c>
      <c r="B506" s="10" t="s">
        <v>6771</v>
      </c>
      <c r="C506" s="7" t="s">
        <v>6775</v>
      </c>
      <c r="D506" s="7" t="s">
        <v>6777</v>
      </c>
      <c r="E506" s="7" t="s">
        <v>6779</v>
      </c>
      <c r="F506" s="7">
        <v>0.0</v>
      </c>
      <c r="G506" s="7" t="s">
        <v>6133</v>
      </c>
      <c r="H506" s="7">
        <v>0.0</v>
      </c>
      <c r="I506" s="7">
        <v>0.0</v>
      </c>
      <c r="J506" s="7">
        <v>1000.0</v>
      </c>
      <c r="K506" s="7">
        <v>0.0</v>
      </c>
      <c r="L506" s="7">
        <v>0.0</v>
      </c>
      <c r="M506" s="7" t="s">
        <v>6785</v>
      </c>
      <c r="N506" s="7" t="s">
        <v>6788</v>
      </c>
      <c r="O506" s="7">
        <v>0.0</v>
      </c>
    </row>
    <row r="507" ht="30.0" customHeight="1">
      <c r="A507" s="3" t="s">
        <v>6790</v>
      </c>
      <c r="B507" s="10" t="s">
        <v>6794</v>
      </c>
      <c r="C507" s="7" t="s">
        <v>6796</v>
      </c>
      <c r="D507" s="7">
        <v>-23729.1</v>
      </c>
      <c r="E507" s="7">
        <v>23729.1</v>
      </c>
      <c r="F507" s="7">
        <v>0.0</v>
      </c>
      <c r="G507" s="7" t="s">
        <v>5999</v>
      </c>
      <c r="H507" s="7">
        <v>1.0</v>
      </c>
      <c r="I507" s="7">
        <v>-1000.0</v>
      </c>
      <c r="J507" s="7">
        <v>1000.0</v>
      </c>
      <c r="K507" s="7">
        <v>0.0</v>
      </c>
      <c r="L507" s="7">
        <v>0.0</v>
      </c>
      <c r="M507" s="7" t="s">
        <v>6803</v>
      </c>
      <c r="N507" s="7" t="s">
        <v>6805</v>
      </c>
      <c r="O507" s="7">
        <v>0.0</v>
      </c>
    </row>
    <row r="508" ht="30.0" customHeight="1">
      <c r="A508" s="3" t="s">
        <v>6809</v>
      </c>
      <c r="B508" s="10" t="s">
        <v>6811</v>
      </c>
      <c r="C508" s="7" t="s">
        <v>6814</v>
      </c>
      <c r="D508" s="7">
        <v>-3795.1</v>
      </c>
      <c r="E508" s="7">
        <v>3795.1</v>
      </c>
      <c r="F508" s="7">
        <v>0.0</v>
      </c>
      <c r="G508" s="7" t="s">
        <v>5999</v>
      </c>
      <c r="H508" s="7">
        <v>1.0</v>
      </c>
      <c r="I508" s="7">
        <v>-1000.0</v>
      </c>
      <c r="J508" s="7">
        <v>1000.0</v>
      </c>
      <c r="K508" s="7">
        <v>0.0</v>
      </c>
      <c r="L508" s="7">
        <v>0.0</v>
      </c>
      <c r="M508" s="7" t="s">
        <v>6744</v>
      </c>
      <c r="N508" s="7" t="s">
        <v>6825</v>
      </c>
      <c r="O508" s="7">
        <v>0.0</v>
      </c>
    </row>
    <row r="509" ht="105.0" customHeight="1">
      <c r="A509" s="3" t="s">
        <v>6828</v>
      </c>
      <c r="B509" s="10" t="s">
        <v>6830</v>
      </c>
      <c r="C509" s="7" t="s">
        <v>6832</v>
      </c>
      <c r="D509" s="7">
        <v>0.0</v>
      </c>
      <c r="E509" s="7">
        <v>0.0</v>
      </c>
      <c r="F509" s="7">
        <v>0.0</v>
      </c>
      <c r="G509" s="7" t="s">
        <v>6066</v>
      </c>
      <c r="H509" s="7">
        <v>0.0</v>
      </c>
      <c r="I509" s="7">
        <v>0.0</v>
      </c>
      <c r="J509" s="7">
        <v>1000.0</v>
      </c>
      <c r="K509" s="7">
        <v>0.0</v>
      </c>
      <c r="L509" s="7">
        <v>0.0</v>
      </c>
      <c r="M509" s="7" t="s">
        <v>6837</v>
      </c>
      <c r="N509" s="7" t="s">
        <v>6841</v>
      </c>
      <c r="O509" s="7" t="s">
        <v>6843</v>
      </c>
    </row>
    <row r="510" ht="30.0" customHeight="1">
      <c r="A510" s="3" t="s">
        <v>6844</v>
      </c>
      <c r="B510" s="10" t="s">
        <v>6847</v>
      </c>
      <c r="C510" s="7" t="s">
        <v>6849</v>
      </c>
      <c r="D510" s="7">
        <v>0.0</v>
      </c>
      <c r="E510" s="7">
        <v>0.0</v>
      </c>
      <c r="F510" s="7">
        <v>0.0</v>
      </c>
      <c r="G510" s="7" t="s">
        <v>6852</v>
      </c>
      <c r="H510" s="7">
        <v>1.0</v>
      </c>
      <c r="I510" s="7">
        <v>-500.0</v>
      </c>
      <c r="J510" s="7">
        <v>500.0</v>
      </c>
      <c r="K510" s="7">
        <v>0.0</v>
      </c>
      <c r="L510" s="7">
        <v>0.0</v>
      </c>
      <c r="M510" s="7">
        <v>0.0</v>
      </c>
      <c r="N510" s="7">
        <v>0.0</v>
      </c>
      <c r="O510" s="7">
        <v>0.0</v>
      </c>
    </row>
    <row r="511" ht="45.0" customHeight="1">
      <c r="A511" s="3" t="s">
        <v>6858</v>
      </c>
      <c r="B511" s="10" t="s">
        <v>6859</v>
      </c>
      <c r="C511" s="7" t="s">
        <v>6861</v>
      </c>
      <c r="D511" s="7">
        <v>0.0</v>
      </c>
      <c r="E511" s="7">
        <v>0.0</v>
      </c>
      <c r="F511" s="7">
        <v>0.0</v>
      </c>
      <c r="G511" s="7" t="s">
        <v>6852</v>
      </c>
      <c r="H511" s="7">
        <v>1.0</v>
      </c>
      <c r="I511" s="7">
        <v>-500.0</v>
      </c>
      <c r="J511" s="7">
        <v>500.0</v>
      </c>
      <c r="K511" s="7">
        <v>0.0</v>
      </c>
      <c r="L511" s="7">
        <v>0.0</v>
      </c>
      <c r="M511" s="7">
        <v>0.0</v>
      </c>
      <c r="N511" s="7">
        <v>0.0</v>
      </c>
      <c r="O511" s="7">
        <v>0.0</v>
      </c>
    </row>
    <row r="512" ht="45.0" customHeight="1">
      <c r="A512" s="3" t="s">
        <v>6865</v>
      </c>
      <c r="B512" s="10" t="s">
        <v>6866</v>
      </c>
      <c r="C512" s="7" t="s">
        <v>6867</v>
      </c>
      <c r="D512" s="7">
        <v>0.0</v>
      </c>
      <c r="E512" s="7">
        <v>0.0</v>
      </c>
      <c r="F512" s="7">
        <v>0.0</v>
      </c>
      <c r="G512" s="7" t="s">
        <v>6852</v>
      </c>
      <c r="H512" s="7">
        <v>1.0</v>
      </c>
      <c r="I512" s="7">
        <v>-500.0</v>
      </c>
      <c r="J512" s="7">
        <v>500.0</v>
      </c>
      <c r="K512" s="7">
        <v>0.0</v>
      </c>
      <c r="L512" s="7">
        <v>0.0</v>
      </c>
      <c r="M512" s="7">
        <v>0.0</v>
      </c>
      <c r="N512" s="7">
        <v>0.0</v>
      </c>
      <c r="O512" s="7">
        <v>0.0</v>
      </c>
    </row>
    <row r="513" ht="30.0" customHeight="1">
      <c r="A513" s="3" t="s">
        <v>6868</v>
      </c>
      <c r="B513" s="10" t="s">
        <v>6869</v>
      </c>
      <c r="C513" s="7" t="s">
        <v>6870</v>
      </c>
      <c r="D513" s="7">
        <v>0.0</v>
      </c>
      <c r="E513" s="7">
        <v>0.0</v>
      </c>
      <c r="F513" s="7">
        <v>0.0</v>
      </c>
      <c r="G513" s="7" t="s">
        <v>6852</v>
      </c>
      <c r="H513" s="7">
        <v>1.0</v>
      </c>
      <c r="I513" s="7">
        <v>-500.0</v>
      </c>
      <c r="J513" s="7">
        <v>500.0</v>
      </c>
      <c r="K513" s="7">
        <v>0.0</v>
      </c>
      <c r="L513" s="7">
        <v>0.0</v>
      </c>
      <c r="M513" s="7">
        <v>0.0</v>
      </c>
      <c r="N513" s="7">
        <v>0.0</v>
      </c>
      <c r="O513" s="7">
        <v>0.0</v>
      </c>
    </row>
    <row r="514" ht="30.0" customHeight="1">
      <c r="A514" s="3" t="s">
        <v>6873</v>
      </c>
      <c r="B514" s="10" t="s">
        <v>6874</v>
      </c>
      <c r="C514" s="7" t="s">
        <v>6875</v>
      </c>
      <c r="D514" s="7">
        <v>0.0</v>
      </c>
      <c r="E514" s="7">
        <v>0.0</v>
      </c>
      <c r="F514" s="7">
        <v>0.0</v>
      </c>
      <c r="G514" s="7" t="s">
        <v>6852</v>
      </c>
      <c r="H514" s="7">
        <v>1.0</v>
      </c>
      <c r="I514" s="7">
        <v>-500.0</v>
      </c>
      <c r="J514" s="7">
        <v>500.0</v>
      </c>
      <c r="K514" s="7">
        <v>0.0</v>
      </c>
      <c r="L514" s="7">
        <v>0.0</v>
      </c>
      <c r="M514" s="7">
        <v>0.0</v>
      </c>
      <c r="N514" s="7">
        <v>0.0</v>
      </c>
      <c r="O514" s="7">
        <v>0.0</v>
      </c>
    </row>
    <row r="515" ht="30.0" customHeight="1">
      <c r="A515" s="3" t="s">
        <v>6876</v>
      </c>
      <c r="B515" s="10" t="s">
        <v>6877</v>
      </c>
      <c r="C515" s="7" t="s">
        <v>6878</v>
      </c>
      <c r="D515" s="7">
        <v>0.0</v>
      </c>
      <c r="E515" s="7">
        <v>0.0</v>
      </c>
      <c r="F515" s="7">
        <v>0.0</v>
      </c>
      <c r="G515" s="7" t="s">
        <v>6852</v>
      </c>
      <c r="H515" s="7">
        <v>1.0</v>
      </c>
      <c r="I515" s="7">
        <v>-500.0</v>
      </c>
      <c r="J515" s="7">
        <v>500.0</v>
      </c>
      <c r="K515" s="7">
        <v>0.0</v>
      </c>
      <c r="L515" s="7">
        <v>0.0</v>
      </c>
      <c r="M515" s="7">
        <v>0.0</v>
      </c>
      <c r="N515" s="7">
        <v>0.0</v>
      </c>
      <c r="O515" s="7">
        <v>0.0</v>
      </c>
    </row>
    <row r="516" ht="30.0" customHeight="1">
      <c r="A516" s="3" t="s">
        <v>6883</v>
      </c>
      <c r="B516" s="10" t="s">
        <v>6884</v>
      </c>
      <c r="C516" s="7" t="s">
        <v>6885</v>
      </c>
      <c r="D516" s="7">
        <v>0.0</v>
      </c>
      <c r="E516" s="7">
        <v>0.0</v>
      </c>
      <c r="F516" s="7">
        <v>0.0</v>
      </c>
      <c r="G516" s="7" t="s">
        <v>6852</v>
      </c>
      <c r="H516" s="7">
        <v>1.0</v>
      </c>
      <c r="I516" s="7">
        <v>-500.0</v>
      </c>
      <c r="J516" s="7">
        <v>500.0</v>
      </c>
      <c r="K516" s="7">
        <v>0.0</v>
      </c>
      <c r="L516" s="7">
        <v>0.0</v>
      </c>
      <c r="M516" s="7">
        <v>0.0</v>
      </c>
      <c r="N516" s="7">
        <v>0.0</v>
      </c>
      <c r="O516" s="7">
        <v>0.0</v>
      </c>
    </row>
    <row r="517" ht="30.0" customHeight="1">
      <c r="A517" s="3" t="s">
        <v>6891</v>
      </c>
      <c r="B517" s="10" t="s">
        <v>6893</v>
      </c>
      <c r="C517" s="7" t="s">
        <v>6894</v>
      </c>
      <c r="D517" s="7">
        <v>0.0</v>
      </c>
      <c r="E517" s="7">
        <v>0.0</v>
      </c>
      <c r="F517" s="7">
        <v>0.0</v>
      </c>
      <c r="G517" s="7" t="s">
        <v>6852</v>
      </c>
      <c r="H517" s="7">
        <v>1.0</v>
      </c>
      <c r="I517" s="7">
        <v>-500.0</v>
      </c>
      <c r="J517" s="7">
        <v>500.0</v>
      </c>
      <c r="K517" s="7">
        <v>0.0</v>
      </c>
      <c r="L517" s="7">
        <v>0.0</v>
      </c>
      <c r="M517" s="7">
        <v>0.0</v>
      </c>
      <c r="N517" s="7">
        <v>0.0</v>
      </c>
      <c r="O517" s="7">
        <v>0.0</v>
      </c>
    </row>
    <row r="518" ht="45.0" customHeight="1">
      <c r="A518" s="3" t="s">
        <v>6897</v>
      </c>
      <c r="B518" s="10" t="s">
        <v>6898</v>
      </c>
      <c r="C518" s="7" t="s">
        <v>6899</v>
      </c>
      <c r="D518" s="7">
        <v>0.0</v>
      </c>
      <c r="E518" s="7">
        <v>0.0</v>
      </c>
      <c r="F518" s="7">
        <v>0.0</v>
      </c>
      <c r="G518" s="7" t="s">
        <v>6852</v>
      </c>
      <c r="H518" s="7">
        <v>1.0</v>
      </c>
      <c r="I518" s="7">
        <v>-500.0</v>
      </c>
      <c r="J518" s="7">
        <v>500.0</v>
      </c>
      <c r="K518" s="7">
        <v>0.0</v>
      </c>
      <c r="L518" s="7">
        <v>0.0</v>
      </c>
      <c r="M518" s="7">
        <v>0.0</v>
      </c>
      <c r="N518" s="7">
        <v>0.0</v>
      </c>
      <c r="O518" s="7">
        <v>0.0</v>
      </c>
    </row>
    <row r="519" ht="45.0" customHeight="1">
      <c r="A519" s="3" t="s">
        <v>6902</v>
      </c>
      <c r="B519" s="10" t="s">
        <v>6903</v>
      </c>
      <c r="C519" s="7" t="s">
        <v>6905</v>
      </c>
      <c r="D519" s="7">
        <v>0.0</v>
      </c>
      <c r="E519" s="7">
        <v>0.0</v>
      </c>
      <c r="F519" s="7">
        <v>0.0</v>
      </c>
      <c r="G519" s="7" t="s">
        <v>6852</v>
      </c>
      <c r="H519" s="7">
        <v>1.0</v>
      </c>
      <c r="I519" s="7">
        <v>-500.0</v>
      </c>
      <c r="J519" s="7">
        <v>500.0</v>
      </c>
      <c r="K519" s="7">
        <v>0.0</v>
      </c>
      <c r="L519" s="7">
        <v>0.0</v>
      </c>
      <c r="M519" s="7">
        <v>0.0</v>
      </c>
      <c r="N519" s="7">
        <v>0.0</v>
      </c>
      <c r="O519" s="7">
        <v>0.0</v>
      </c>
    </row>
    <row r="520" ht="30.0" customHeight="1">
      <c r="A520" s="3" t="s">
        <v>6906</v>
      </c>
      <c r="B520" s="10" t="s">
        <v>6909</v>
      </c>
      <c r="C520" s="7" t="s">
        <v>6910</v>
      </c>
      <c r="D520" s="7">
        <v>0.0</v>
      </c>
      <c r="E520" s="7">
        <v>0.0</v>
      </c>
      <c r="F520" s="7">
        <v>0.0</v>
      </c>
      <c r="G520" s="7" t="s">
        <v>6852</v>
      </c>
      <c r="H520" s="7">
        <v>1.0</v>
      </c>
      <c r="I520" s="7">
        <v>-500.0</v>
      </c>
      <c r="J520" s="7">
        <v>500.0</v>
      </c>
      <c r="K520" s="7">
        <v>0.0</v>
      </c>
      <c r="L520" s="7">
        <v>0.0</v>
      </c>
      <c r="M520" s="7">
        <v>0.0</v>
      </c>
      <c r="N520" s="7">
        <v>0.0</v>
      </c>
      <c r="O520" s="7">
        <v>0.0</v>
      </c>
    </row>
    <row r="521" ht="30.0" customHeight="1">
      <c r="A521" s="3" t="s">
        <v>6914</v>
      </c>
      <c r="B521" s="10" t="s">
        <v>6915</v>
      </c>
      <c r="C521" s="7" t="s">
        <v>6916</v>
      </c>
      <c r="D521" s="7">
        <v>0.0</v>
      </c>
      <c r="E521" s="7">
        <v>0.0</v>
      </c>
      <c r="F521" s="7">
        <v>0.0</v>
      </c>
      <c r="G521" s="7" t="s">
        <v>6852</v>
      </c>
      <c r="H521" s="7">
        <v>1.0</v>
      </c>
      <c r="I521" s="7">
        <v>-500.0</v>
      </c>
      <c r="J521" s="7">
        <v>500.0</v>
      </c>
      <c r="K521" s="7">
        <v>0.0</v>
      </c>
      <c r="L521" s="7">
        <v>0.0</v>
      </c>
      <c r="M521" s="7">
        <v>0.0</v>
      </c>
      <c r="N521" s="7">
        <v>0.0</v>
      </c>
      <c r="O521" s="7">
        <v>0.0</v>
      </c>
    </row>
    <row r="522" ht="30.0" customHeight="1">
      <c r="A522" s="3" t="s">
        <v>6918</v>
      </c>
      <c r="B522" s="10" t="s">
        <v>6920</v>
      </c>
      <c r="C522" s="7" t="s">
        <v>6923</v>
      </c>
      <c r="D522" s="7">
        <v>0.0</v>
      </c>
      <c r="E522" s="7">
        <v>0.0</v>
      </c>
      <c r="F522" s="7">
        <v>0.0</v>
      </c>
      <c r="G522" s="7" t="s">
        <v>6852</v>
      </c>
      <c r="H522" s="7">
        <v>1.0</v>
      </c>
      <c r="I522" s="7">
        <v>-500.0</v>
      </c>
      <c r="J522" s="7">
        <v>500.0</v>
      </c>
      <c r="K522" s="7">
        <v>0.0</v>
      </c>
      <c r="L522" s="7">
        <v>0.0</v>
      </c>
      <c r="M522" s="7">
        <v>0.0</v>
      </c>
      <c r="N522" s="7">
        <v>0.0</v>
      </c>
      <c r="O522" s="7">
        <v>0.0</v>
      </c>
    </row>
    <row r="523" ht="30.0" customHeight="1">
      <c r="A523" s="3" t="s">
        <v>6926</v>
      </c>
      <c r="B523" s="10" t="s">
        <v>6928</v>
      </c>
      <c r="C523" s="7" t="s">
        <v>6930</v>
      </c>
      <c r="D523" s="7">
        <v>0.0</v>
      </c>
      <c r="E523" s="7">
        <v>0.0</v>
      </c>
      <c r="F523" s="7">
        <v>0.0</v>
      </c>
      <c r="G523" s="7" t="s">
        <v>6852</v>
      </c>
      <c r="H523" s="7">
        <v>1.0</v>
      </c>
      <c r="I523" s="7">
        <v>-500.0</v>
      </c>
      <c r="J523" s="7">
        <v>500.0</v>
      </c>
      <c r="K523" s="7">
        <v>0.0</v>
      </c>
      <c r="L523" s="7">
        <v>0.0</v>
      </c>
      <c r="M523" s="7">
        <v>0.0</v>
      </c>
      <c r="N523" s="7">
        <v>0.0</v>
      </c>
      <c r="O523" s="7">
        <v>0.0</v>
      </c>
    </row>
    <row r="524" ht="30.0" customHeight="1">
      <c r="A524" s="3" t="s">
        <v>6938</v>
      </c>
      <c r="B524" s="10" t="s">
        <v>6939</v>
      </c>
      <c r="C524" s="7" t="s">
        <v>6940</v>
      </c>
      <c r="D524" s="7">
        <v>0.0</v>
      </c>
      <c r="E524" s="7">
        <v>0.0</v>
      </c>
      <c r="F524" s="7">
        <v>0.0</v>
      </c>
      <c r="G524" s="7" t="s">
        <v>6852</v>
      </c>
      <c r="H524" s="7">
        <v>1.0</v>
      </c>
      <c r="I524" s="7">
        <v>-500.0</v>
      </c>
      <c r="J524" s="7">
        <v>500.0</v>
      </c>
      <c r="K524" s="7">
        <v>0.0</v>
      </c>
      <c r="L524" s="7">
        <v>0.0</v>
      </c>
      <c r="M524" s="7">
        <v>0.0</v>
      </c>
      <c r="N524" s="7">
        <v>0.0</v>
      </c>
      <c r="O524" s="7">
        <v>0.0</v>
      </c>
    </row>
    <row r="525" ht="30.0" customHeight="1">
      <c r="A525" s="3" t="s">
        <v>6950</v>
      </c>
      <c r="B525" s="10" t="s">
        <v>6953</v>
      </c>
      <c r="C525" s="7" t="s">
        <v>6955</v>
      </c>
      <c r="D525" s="7">
        <v>0.0</v>
      </c>
      <c r="E525" s="7">
        <v>0.0</v>
      </c>
      <c r="F525" s="7">
        <v>0.0</v>
      </c>
      <c r="G525" s="7" t="s">
        <v>6852</v>
      </c>
      <c r="H525" s="7">
        <v>1.0</v>
      </c>
      <c r="I525" s="7">
        <v>-500.0</v>
      </c>
      <c r="J525" s="7">
        <v>500.0</v>
      </c>
      <c r="K525" s="7">
        <v>0.0</v>
      </c>
      <c r="L525" s="7">
        <v>0.0</v>
      </c>
      <c r="M525" s="7">
        <v>0.0</v>
      </c>
      <c r="N525" s="7">
        <v>0.0</v>
      </c>
      <c r="O525" s="7">
        <v>0.0</v>
      </c>
    </row>
    <row r="526" ht="30.0" customHeight="1">
      <c r="A526" s="3" t="s">
        <v>6965</v>
      </c>
      <c r="B526" s="10" t="s">
        <v>6968</v>
      </c>
      <c r="C526" s="7" t="s">
        <v>6970</v>
      </c>
      <c r="D526" s="7">
        <v>0.0</v>
      </c>
      <c r="E526" s="7">
        <v>0.0</v>
      </c>
      <c r="F526" s="7">
        <v>0.0</v>
      </c>
      <c r="G526" s="7" t="s">
        <v>6852</v>
      </c>
      <c r="H526" s="7">
        <v>1.0</v>
      </c>
      <c r="I526" s="7">
        <v>-500.0</v>
      </c>
      <c r="J526" s="7">
        <v>500.0</v>
      </c>
      <c r="K526" s="7">
        <v>0.0</v>
      </c>
      <c r="L526" s="7">
        <v>0.0</v>
      </c>
      <c r="M526" s="7">
        <v>0.0</v>
      </c>
      <c r="N526" s="7">
        <v>0.0</v>
      </c>
      <c r="O526" s="7">
        <v>0.0</v>
      </c>
    </row>
    <row r="527" ht="45.0" customHeight="1">
      <c r="A527" s="3" t="s">
        <v>6976</v>
      </c>
      <c r="B527" s="10" t="s">
        <v>6979</v>
      </c>
      <c r="C527" s="7" t="s">
        <v>6982</v>
      </c>
      <c r="D527" s="7">
        <v>0.0</v>
      </c>
      <c r="E527" s="7">
        <v>0.0</v>
      </c>
      <c r="F527" s="7">
        <v>0.0</v>
      </c>
      <c r="G527" s="7" t="s">
        <v>6852</v>
      </c>
      <c r="H527" s="7">
        <v>1.0</v>
      </c>
      <c r="I527" s="7">
        <v>-500.0</v>
      </c>
      <c r="J527" s="7">
        <v>500.0</v>
      </c>
      <c r="K527" s="7">
        <v>0.0</v>
      </c>
      <c r="L527" s="7">
        <v>0.0</v>
      </c>
      <c r="M527" s="7">
        <v>0.0</v>
      </c>
      <c r="N527" s="7">
        <v>0.0</v>
      </c>
      <c r="O527" s="7">
        <v>0.0</v>
      </c>
    </row>
    <row r="528" ht="30.0" customHeight="1">
      <c r="A528" s="3" t="s">
        <v>6988</v>
      </c>
      <c r="B528" s="10" t="s">
        <v>6990</v>
      </c>
      <c r="C528" s="7" t="s">
        <v>6991</v>
      </c>
      <c r="D528" s="7">
        <v>0.0</v>
      </c>
      <c r="E528" s="7">
        <v>0.0</v>
      </c>
      <c r="F528" s="7">
        <v>0.0</v>
      </c>
      <c r="G528" s="7" t="s">
        <v>6852</v>
      </c>
      <c r="H528" s="7">
        <v>1.0</v>
      </c>
      <c r="I528" s="7">
        <v>-500.0</v>
      </c>
      <c r="J528" s="7">
        <v>500.0</v>
      </c>
      <c r="K528" s="7">
        <v>0.0</v>
      </c>
      <c r="L528" s="7">
        <v>0.0</v>
      </c>
      <c r="M528" s="7">
        <v>0.0</v>
      </c>
      <c r="N528" s="7">
        <v>0.0</v>
      </c>
      <c r="O528" s="7">
        <v>0.0</v>
      </c>
    </row>
    <row r="529" ht="30.0" customHeight="1">
      <c r="A529" s="3" t="s">
        <v>6996</v>
      </c>
      <c r="B529" s="10" t="s">
        <v>6999</v>
      </c>
      <c r="C529" s="7" t="s">
        <v>7001</v>
      </c>
      <c r="D529" s="7">
        <v>0.0</v>
      </c>
      <c r="E529" s="7">
        <v>0.0</v>
      </c>
      <c r="F529" s="7">
        <v>0.0</v>
      </c>
      <c r="G529" s="7" t="s">
        <v>6852</v>
      </c>
      <c r="H529" s="7">
        <v>1.0</v>
      </c>
      <c r="I529" s="7">
        <v>-500.0</v>
      </c>
      <c r="J529" s="7">
        <v>500.0</v>
      </c>
      <c r="K529" s="7">
        <v>0.0</v>
      </c>
      <c r="L529" s="7">
        <v>0.0</v>
      </c>
      <c r="M529" s="7">
        <v>0.0</v>
      </c>
      <c r="N529" s="7">
        <v>0.0</v>
      </c>
      <c r="O529" s="7">
        <v>0.0</v>
      </c>
    </row>
    <row r="530" ht="30.0" customHeight="1">
      <c r="A530" s="3" t="s">
        <v>7007</v>
      </c>
      <c r="B530" s="10" t="s">
        <v>7008</v>
      </c>
      <c r="C530" s="7" t="s">
        <v>7010</v>
      </c>
      <c r="D530" s="7">
        <v>0.0</v>
      </c>
      <c r="E530" s="7">
        <v>0.0</v>
      </c>
      <c r="F530" s="7">
        <v>0.0</v>
      </c>
      <c r="G530" s="7" t="s">
        <v>6852</v>
      </c>
      <c r="H530" s="7">
        <v>1.0</v>
      </c>
      <c r="I530" s="7">
        <v>-500.0</v>
      </c>
      <c r="J530" s="7">
        <v>500.0</v>
      </c>
      <c r="K530" s="7">
        <v>0.0</v>
      </c>
      <c r="L530" s="7">
        <v>0.0</v>
      </c>
      <c r="M530" s="7">
        <v>0.0</v>
      </c>
      <c r="N530" s="7">
        <v>0.0</v>
      </c>
      <c r="O530" s="7">
        <v>0.0</v>
      </c>
    </row>
    <row r="531" ht="30.0" customHeight="1">
      <c r="A531" s="3" t="s">
        <v>7017</v>
      </c>
      <c r="B531" s="10" t="s">
        <v>7020</v>
      </c>
      <c r="C531" s="7" t="s">
        <v>7022</v>
      </c>
      <c r="D531" s="7">
        <v>0.0</v>
      </c>
      <c r="E531" s="7">
        <v>0.0</v>
      </c>
      <c r="F531" s="7">
        <v>0.0</v>
      </c>
      <c r="G531" s="7" t="s">
        <v>6852</v>
      </c>
      <c r="H531" s="7">
        <v>1.0</v>
      </c>
      <c r="I531" s="7">
        <v>-500.0</v>
      </c>
      <c r="J531" s="7">
        <v>500.0</v>
      </c>
      <c r="K531" s="7">
        <v>0.0</v>
      </c>
      <c r="L531" s="7">
        <v>0.0</v>
      </c>
      <c r="M531" s="7">
        <v>0.0</v>
      </c>
      <c r="N531" s="7">
        <v>0.0</v>
      </c>
      <c r="O531" s="7">
        <v>0.0</v>
      </c>
    </row>
    <row r="532">
      <c r="A532" s="3" t="s">
        <v>7030</v>
      </c>
      <c r="B532" s="10" t="s">
        <v>7032</v>
      </c>
      <c r="C532" s="7" t="s">
        <v>7033</v>
      </c>
      <c r="D532" s="7">
        <v>0.0</v>
      </c>
      <c r="E532" s="7">
        <v>0.0</v>
      </c>
      <c r="F532" s="7">
        <v>0.0</v>
      </c>
      <c r="G532" s="7" t="s">
        <v>6852</v>
      </c>
      <c r="H532" s="7">
        <v>1.0</v>
      </c>
      <c r="I532" s="7">
        <v>-500.0</v>
      </c>
      <c r="J532" s="7">
        <v>500.0</v>
      </c>
      <c r="K532" s="7">
        <v>0.0</v>
      </c>
      <c r="L532" s="7">
        <v>0.0</v>
      </c>
      <c r="M532" s="7">
        <v>0.0</v>
      </c>
      <c r="N532" s="7">
        <v>0.0</v>
      </c>
      <c r="O532" s="7">
        <v>0.0</v>
      </c>
    </row>
    <row r="533">
      <c r="A533" s="3" t="s">
        <v>7042</v>
      </c>
      <c r="B533" s="10" t="s">
        <v>7032</v>
      </c>
      <c r="C533" s="7" t="s">
        <v>7047</v>
      </c>
      <c r="D533" s="7">
        <v>0.0</v>
      </c>
      <c r="E533" s="7">
        <v>0.0</v>
      </c>
      <c r="F533" s="7">
        <v>0.0</v>
      </c>
      <c r="G533" s="7" t="s">
        <v>6852</v>
      </c>
      <c r="H533" s="7">
        <v>1.0</v>
      </c>
      <c r="I533" s="7">
        <v>-500.0</v>
      </c>
      <c r="J533" s="7">
        <v>500.0</v>
      </c>
      <c r="K533" s="7">
        <v>0.0</v>
      </c>
      <c r="L533" s="7">
        <v>0.0</v>
      </c>
      <c r="M533" s="7">
        <v>0.0</v>
      </c>
      <c r="N533" s="7">
        <v>0.0</v>
      </c>
      <c r="O533" s="7">
        <v>0.0</v>
      </c>
    </row>
    <row r="534">
      <c r="A534" s="3" t="s">
        <v>7051</v>
      </c>
      <c r="B534" s="10" t="s">
        <v>7032</v>
      </c>
      <c r="C534" s="7" t="s">
        <v>7054</v>
      </c>
      <c r="D534" s="7">
        <v>0.0</v>
      </c>
      <c r="E534" s="7">
        <v>0.0</v>
      </c>
      <c r="F534" s="7">
        <v>0.0</v>
      </c>
      <c r="G534" s="7" t="s">
        <v>6852</v>
      </c>
      <c r="H534" s="7">
        <v>1.0</v>
      </c>
      <c r="I534" s="7">
        <v>-500.0</v>
      </c>
      <c r="J534" s="7">
        <v>500.0</v>
      </c>
      <c r="K534" s="7">
        <v>0.0</v>
      </c>
      <c r="L534" s="7">
        <v>0.0</v>
      </c>
      <c r="M534" s="7">
        <v>0.0</v>
      </c>
      <c r="N534" s="7">
        <v>0.0</v>
      </c>
      <c r="O534" s="7">
        <v>0.0</v>
      </c>
    </row>
    <row r="535">
      <c r="A535" s="3" t="s">
        <v>7059</v>
      </c>
      <c r="B535" s="10" t="s">
        <v>7032</v>
      </c>
      <c r="C535" s="7" t="s">
        <v>7060</v>
      </c>
      <c r="D535" s="7">
        <v>0.0</v>
      </c>
      <c r="E535" s="7">
        <v>0.0</v>
      </c>
      <c r="F535" s="7">
        <v>0.0</v>
      </c>
      <c r="G535" s="7" t="s">
        <v>6852</v>
      </c>
      <c r="H535" s="7">
        <v>1.0</v>
      </c>
      <c r="I535" s="7">
        <v>-500.0</v>
      </c>
      <c r="J535" s="7">
        <v>500.0</v>
      </c>
      <c r="K535" s="7">
        <v>0.0</v>
      </c>
      <c r="L535" s="7">
        <v>0.0</v>
      </c>
      <c r="M535" s="7">
        <v>0.0</v>
      </c>
      <c r="N535" s="7">
        <v>0.0</v>
      </c>
      <c r="O535" s="7">
        <v>0.0</v>
      </c>
    </row>
    <row r="536">
      <c r="A536" s="3" t="s">
        <v>7066</v>
      </c>
      <c r="B536" s="10" t="s">
        <v>7032</v>
      </c>
      <c r="C536" s="7" t="s">
        <v>7068</v>
      </c>
      <c r="D536" s="7">
        <v>0.0</v>
      </c>
      <c r="E536" s="7">
        <v>0.0</v>
      </c>
      <c r="F536" s="7">
        <v>0.0</v>
      </c>
      <c r="G536" s="7" t="s">
        <v>6852</v>
      </c>
      <c r="H536" s="7">
        <v>1.0</v>
      </c>
      <c r="I536" s="7">
        <v>-500.0</v>
      </c>
      <c r="J536" s="7">
        <v>500.0</v>
      </c>
      <c r="K536" s="7">
        <v>0.0</v>
      </c>
      <c r="L536" s="7">
        <v>0.0</v>
      </c>
      <c r="M536" s="7">
        <v>0.0</v>
      </c>
      <c r="N536" s="7">
        <v>0.0</v>
      </c>
      <c r="O536" s="7">
        <v>0.0</v>
      </c>
    </row>
    <row r="537" ht="45.0" customHeight="1">
      <c r="A537" s="3" t="s">
        <v>7075</v>
      </c>
      <c r="B537" s="10" t="s">
        <v>7077</v>
      </c>
      <c r="C537" s="7" t="s">
        <v>7079</v>
      </c>
      <c r="D537" s="7">
        <v>0.0</v>
      </c>
      <c r="E537" s="7">
        <v>0.0</v>
      </c>
      <c r="F537" s="7">
        <v>0.0</v>
      </c>
      <c r="G537" s="7" t="s">
        <v>6852</v>
      </c>
      <c r="H537" s="7">
        <v>1.0</v>
      </c>
      <c r="I537" s="7">
        <v>-500.0</v>
      </c>
      <c r="J537" s="7">
        <v>500.0</v>
      </c>
      <c r="K537" s="7">
        <v>0.0</v>
      </c>
      <c r="L537" s="7">
        <v>0.0</v>
      </c>
      <c r="M537" s="7">
        <v>0.0</v>
      </c>
      <c r="N537" s="7">
        <v>0.0</v>
      </c>
      <c r="O537" s="7">
        <v>0.0</v>
      </c>
    </row>
    <row r="538" ht="30.0" customHeight="1">
      <c r="A538" s="3" t="s">
        <v>7089</v>
      </c>
      <c r="B538" s="10" t="s">
        <v>7091</v>
      </c>
      <c r="C538" s="7" t="s">
        <v>7092</v>
      </c>
      <c r="D538" s="7">
        <v>0.0</v>
      </c>
      <c r="E538" s="7">
        <v>0.0</v>
      </c>
      <c r="F538" s="7">
        <v>0.0</v>
      </c>
      <c r="G538" s="7" t="s">
        <v>6852</v>
      </c>
      <c r="H538" s="7">
        <v>1.0</v>
      </c>
      <c r="I538" s="7">
        <v>-1000.0</v>
      </c>
      <c r="J538" s="7">
        <v>1000.0</v>
      </c>
      <c r="K538" s="7">
        <v>0.0</v>
      </c>
      <c r="L538" s="7">
        <v>0.0</v>
      </c>
      <c r="M538" s="7">
        <v>0.0</v>
      </c>
      <c r="N538" s="7">
        <v>0.0</v>
      </c>
      <c r="O538" s="7">
        <v>0.0</v>
      </c>
    </row>
    <row r="539" ht="30.0" customHeight="1">
      <c r="A539" s="3" t="s">
        <v>7098</v>
      </c>
      <c r="B539" s="10" t="s">
        <v>7101</v>
      </c>
      <c r="C539" s="7" t="s">
        <v>7103</v>
      </c>
      <c r="D539" s="7">
        <v>0.0</v>
      </c>
      <c r="E539" s="7">
        <v>0.0</v>
      </c>
      <c r="F539" s="7">
        <v>0.0</v>
      </c>
      <c r="G539" s="7" t="s">
        <v>6852</v>
      </c>
      <c r="H539" s="7">
        <v>1.0</v>
      </c>
      <c r="I539" s="7">
        <v>-1000.0</v>
      </c>
      <c r="J539" s="7">
        <v>1000.0</v>
      </c>
      <c r="K539" s="7">
        <v>0.0</v>
      </c>
      <c r="L539" s="7">
        <v>0.0</v>
      </c>
      <c r="M539" s="7">
        <v>0.0</v>
      </c>
      <c r="N539" s="7">
        <v>0.0</v>
      </c>
      <c r="O539" s="7">
        <v>0.0</v>
      </c>
    </row>
    <row r="540" ht="30.0" customHeight="1">
      <c r="A540" s="3" t="s">
        <v>7108</v>
      </c>
      <c r="B540" s="10" t="s">
        <v>7110</v>
      </c>
      <c r="C540" s="7" t="s">
        <v>7112</v>
      </c>
      <c r="D540" s="7">
        <v>0.0</v>
      </c>
      <c r="E540" s="7">
        <v>0.0</v>
      </c>
      <c r="F540" s="7">
        <v>0.0</v>
      </c>
      <c r="G540" s="7" t="s">
        <v>6852</v>
      </c>
      <c r="H540" s="7">
        <v>1.0</v>
      </c>
      <c r="I540" s="7">
        <v>-1000.0</v>
      </c>
      <c r="J540" s="7">
        <v>1000.0</v>
      </c>
      <c r="K540" s="7">
        <v>0.0</v>
      </c>
      <c r="L540" s="7">
        <v>0.0</v>
      </c>
      <c r="M540" s="7">
        <v>0.0</v>
      </c>
      <c r="N540" s="7">
        <v>0.0</v>
      </c>
      <c r="O540" s="7">
        <v>0.0</v>
      </c>
    </row>
    <row r="541" ht="45.0" customHeight="1">
      <c r="A541" s="3" t="s">
        <v>7117</v>
      </c>
      <c r="B541" s="10" t="s">
        <v>7119</v>
      </c>
      <c r="C541" s="7" t="s">
        <v>7120</v>
      </c>
      <c r="D541" s="7">
        <v>0.0</v>
      </c>
      <c r="E541" s="7">
        <v>0.0</v>
      </c>
      <c r="F541" s="7">
        <v>0.0</v>
      </c>
      <c r="G541" s="7" t="s">
        <v>6852</v>
      </c>
      <c r="H541" s="7">
        <v>1.0</v>
      </c>
      <c r="I541" s="7">
        <v>-1000.0</v>
      </c>
      <c r="J541" s="7">
        <v>1000.0</v>
      </c>
      <c r="K541" s="7">
        <v>0.0</v>
      </c>
      <c r="L541" s="7">
        <v>0.0</v>
      </c>
      <c r="M541" s="7">
        <v>0.0</v>
      </c>
      <c r="N541" s="7">
        <v>0.0</v>
      </c>
      <c r="O541" s="7">
        <v>0.0</v>
      </c>
    </row>
    <row r="542" ht="30.0" customHeight="1">
      <c r="A542" s="3" t="s">
        <v>7126</v>
      </c>
      <c r="B542" s="10" t="s">
        <v>7129</v>
      </c>
      <c r="C542" s="7" t="s">
        <v>7131</v>
      </c>
      <c r="D542" s="7">
        <v>0.0</v>
      </c>
      <c r="E542" s="7">
        <v>0.0</v>
      </c>
      <c r="F542" s="7">
        <v>0.0</v>
      </c>
      <c r="G542" s="7" t="s">
        <v>6852</v>
      </c>
      <c r="H542" s="7">
        <v>1.0</v>
      </c>
      <c r="I542" s="7">
        <v>-1000.0</v>
      </c>
      <c r="J542" s="7">
        <v>1000.0</v>
      </c>
      <c r="K542" s="7">
        <v>0.0</v>
      </c>
      <c r="L542" s="7">
        <v>0.0</v>
      </c>
      <c r="M542" s="7">
        <v>0.0</v>
      </c>
      <c r="N542" s="7">
        <v>0.0</v>
      </c>
      <c r="O542" s="7">
        <v>0.0</v>
      </c>
    </row>
    <row r="543" ht="45.0" customHeight="1">
      <c r="A543" s="3" t="s">
        <v>7137</v>
      </c>
      <c r="B543" s="10" t="s">
        <v>7140</v>
      </c>
      <c r="C543" s="7" t="s">
        <v>7141</v>
      </c>
      <c r="D543" s="7">
        <v>0.0</v>
      </c>
      <c r="E543" s="7">
        <v>0.0</v>
      </c>
      <c r="F543" s="7">
        <v>0.0</v>
      </c>
      <c r="G543" s="7" t="s">
        <v>6852</v>
      </c>
      <c r="H543" s="7">
        <v>1.0</v>
      </c>
      <c r="I543" s="7">
        <v>-1000.0</v>
      </c>
      <c r="J543" s="7">
        <v>1000.0</v>
      </c>
      <c r="K543" s="7">
        <v>0.0</v>
      </c>
      <c r="L543" s="7">
        <v>0.0</v>
      </c>
      <c r="M543" s="7">
        <v>0.0</v>
      </c>
      <c r="N543" s="7">
        <v>0.0</v>
      </c>
      <c r="O543" s="7">
        <v>0.0</v>
      </c>
    </row>
    <row r="544" ht="30.0" customHeight="1">
      <c r="A544" s="3" t="s">
        <v>7148</v>
      </c>
      <c r="B544" s="10" t="s">
        <v>7149</v>
      </c>
      <c r="C544" s="7" t="s">
        <v>7152</v>
      </c>
      <c r="D544" s="7">
        <v>0.0</v>
      </c>
      <c r="E544" s="7">
        <v>0.0</v>
      </c>
      <c r="F544" s="7">
        <v>0.0</v>
      </c>
      <c r="G544" s="7" t="s">
        <v>6852</v>
      </c>
      <c r="H544" s="7">
        <v>1.0</v>
      </c>
      <c r="I544" s="7">
        <v>-1000.0</v>
      </c>
      <c r="J544" s="7">
        <v>1000.0</v>
      </c>
      <c r="K544" s="7">
        <v>0.0</v>
      </c>
      <c r="L544" s="7">
        <v>0.0</v>
      </c>
      <c r="M544" s="7">
        <v>0.0</v>
      </c>
      <c r="N544" s="7">
        <v>0.0</v>
      </c>
      <c r="O544" s="7">
        <v>0.0</v>
      </c>
    </row>
    <row r="545" ht="45.0" customHeight="1">
      <c r="A545" s="3" t="s">
        <v>7158</v>
      </c>
      <c r="B545" s="10" t="s">
        <v>7160</v>
      </c>
      <c r="C545" s="7" t="s">
        <v>7161</v>
      </c>
      <c r="D545" s="7">
        <v>0.0</v>
      </c>
      <c r="E545" s="7">
        <v>0.0</v>
      </c>
      <c r="F545" s="7">
        <v>0.0</v>
      </c>
      <c r="G545" s="7" t="s">
        <v>6852</v>
      </c>
      <c r="H545" s="7">
        <v>1.0</v>
      </c>
      <c r="I545" s="7">
        <v>-1000.0</v>
      </c>
      <c r="J545" s="7">
        <v>1000.0</v>
      </c>
      <c r="K545" s="7">
        <v>0.0</v>
      </c>
      <c r="L545" s="7">
        <v>0.0</v>
      </c>
      <c r="M545" s="7">
        <v>0.0</v>
      </c>
      <c r="N545" s="7">
        <v>0.0</v>
      </c>
      <c r="O545" s="7">
        <v>0.0</v>
      </c>
    </row>
    <row r="546" ht="30.0" customHeight="1">
      <c r="A546" s="3" t="s">
        <v>7168</v>
      </c>
      <c r="B546" s="10" t="s">
        <v>7169</v>
      </c>
      <c r="C546" s="7" t="s">
        <v>7173</v>
      </c>
      <c r="D546" s="7">
        <v>0.0</v>
      </c>
      <c r="E546" s="7">
        <v>0.0</v>
      </c>
      <c r="F546" s="7">
        <v>0.0</v>
      </c>
      <c r="G546" s="7" t="s">
        <v>6852</v>
      </c>
      <c r="H546" s="7">
        <v>0.0</v>
      </c>
      <c r="I546" s="7">
        <v>0.0</v>
      </c>
      <c r="J546" s="7">
        <v>1000.0</v>
      </c>
      <c r="K546" s="7">
        <v>0.0</v>
      </c>
      <c r="L546" s="7">
        <v>0.0</v>
      </c>
      <c r="M546" s="7">
        <v>0.0</v>
      </c>
      <c r="N546" s="7">
        <v>0.0</v>
      </c>
      <c r="O546" s="7">
        <v>0.0</v>
      </c>
    </row>
    <row r="547" ht="195.0" customHeight="1">
      <c r="A547" s="3" t="s">
        <v>7177</v>
      </c>
      <c r="B547" s="10" t="s">
        <v>7180</v>
      </c>
      <c r="C547" s="7" t="s">
        <v>7186</v>
      </c>
      <c r="D547" s="7">
        <v>0.0</v>
      </c>
      <c r="E547" s="7">
        <v>0.0</v>
      </c>
      <c r="F547" s="7">
        <v>0.0</v>
      </c>
      <c r="G547" s="7" t="s">
        <v>6852</v>
      </c>
      <c r="H547" s="7">
        <v>0.0</v>
      </c>
      <c r="I547" s="7">
        <v>0.0</v>
      </c>
      <c r="J547" s="7">
        <v>1000.0</v>
      </c>
      <c r="K547" s="7">
        <v>0.0</v>
      </c>
      <c r="L547" s="7">
        <v>0.0</v>
      </c>
      <c r="M547" s="7">
        <v>0.0</v>
      </c>
      <c r="N547" s="7">
        <v>0.0</v>
      </c>
      <c r="O547" s="7">
        <v>0.0</v>
      </c>
    </row>
    <row r="548" ht="105.0" customHeight="1">
      <c r="A548" s="3" t="s">
        <v>7192</v>
      </c>
      <c r="B548" s="10" t="s">
        <v>7195</v>
      </c>
      <c r="C548" s="7" t="s">
        <v>7198</v>
      </c>
      <c r="D548" s="7">
        <v>0.0</v>
      </c>
      <c r="E548" s="7">
        <v>0.0</v>
      </c>
      <c r="F548" s="7">
        <v>0.0</v>
      </c>
      <c r="G548" s="7" t="s">
        <v>6852</v>
      </c>
      <c r="H548" s="7">
        <v>0.0</v>
      </c>
      <c r="I548" s="7">
        <v>0.0</v>
      </c>
      <c r="J548" s="7">
        <v>1000.0</v>
      </c>
      <c r="K548" s="7">
        <v>0.0</v>
      </c>
      <c r="L548" s="7">
        <v>0.0</v>
      </c>
      <c r="M548" s="7">
        <v>0.0</v>
      </c>
      <c r="N548" s="7">
        <v>0.0</v>
      </c>
      <c r="O548" s="7">
        <v>0.0</v>
      </c>
    </row>
    <row r="549" ht="45.0" customHeight="1">
      <c r="A549" s="3" t="s">
        <v>7204</v>
      </c>
      <c r="B549" s="10" t="s">
        <v>7206</v>
      </c>
      <c r="C549" s="7" t="s">
        <v>7208</v>
      </c>
      <c r="D549" s="7">
        <v>0.0</v>
      </c>
      <c r="E549" s="7">
        <v>0.0</v>
      </c>
      <c r="F549" s="7">
        <v>0.0</v>
      </c>
      <c r="G549" s="7" t="s">
        <v>6852</v>
      </c>
      <c r="H549" s="7">
        <v>1.0</v>
      </c>
      <c r="I549" s="7">
        <v>-1000.0</v>
      </c>
      <c r="J549" s="7">
        <v>1000.0</v>
      </c>
      <c r="K549" s="7">
        <v>0.0</v>
      </c>
      <c r="L549" s="7">
        <v>0.0</v>
      </c>
      <c r="M549" s="7" t="s">
        <v>201</v>
      </c>
      <c r="N549" s="7" t="s">
        <v>7214</v>
      </c>
      <c r="O549" s="7" t="s">
        <v>7215</v>
      </c>
    </row>
    <row r="550" ht="45.0" customHeight="1">
      <c r="A550" s="3" t="s">
        <v>7217</v>
      </c>
      <c r="B550" s="10" t="s">
        <v>7218</v>
      </c>
      <c r="C550" s="7" t="s">
        <v>7220</v>
      </c>
      <c r="D550" s="7">
        <v>0.0</v>
      </c>
      <c r="E550" s="7">
        <v>0.0</v>
      </c>
      <c r="F550" s="7">
        <v>0.0</v>
      </c>
      <c r="G550" s="7" t="s">
        <v>6852</v>
      </c>
      <c r="H550" s="7">
        <v>1.0</v>
      </c>
      <c r="I550" s="7">
        <v>-1000.0</v>
      </c>
      <c r="J550" s="7">
        <v>1000.0</v>
      </c>
      <c r="K550" s="7">
        <v>0.0</v>
      </c>
      <c r="L550" s="7">
        <v>0.0</v>
      </c>
      <c r="M550" s="7">
        <v>0.0</v>
      </c>
      <c r="N550" s="7" t="s">
        <v>7227</v>
      </c>
      <c r="O550" s="7">
        <v>0.0</v>
      </c>
    </row>
    <row r="551" ht="120.0" customHeight="1">
      <c r="A551" s="3" t="s">
        <v>7230</v>
      </c>
      <c r="B551" s="10" t="s">
        <v>7232</v>
      </c>
      <c r="C551" s="7" t="s">
        <v>7234</v>
      </c>
      <c r="D551" s="7">
        <v>0.0</v>
      </c>
      <c r="E551" s="7">
        <v>0.0</v>
      </c>
      <c r="F551" s="7">
        <v>0.0</v>
      </c>
      <c r="G551" s="7" t="s">
        <v>6852</v>
      </c>
      <c r="H551" s="7">
        <v>1.0</v>
      </c>
      <c r="I551" s="7">
        <v>-1000.0</v>
      </c>
      <c r="J551" s="7">
        <v>1000.0</v>
      </c>
      <c r="K551" s="7">
        <v>0.0</v>
      </c>
      <c r="L551" s="7">
        <v>0.0</v>
      </c>
      <c r="M551" s="7">
        <v>0.0</v>
      </c>
      <c r="N551" s="7" t="s">
        <v>7244</v>
      </c>
      <c r="O551" s="7" t="s">
        <v>7247</v>
      </c>
    </row>
    <row r="552" ht="30.0" customHeight="1">
      <c r="A552" s="3" t="s">
        <v>7250</v>
      </c>
      <c r="B552" s="10" t="s">
        <v>7254</v>
      </c>
      <c r="C552" s="7" t="s">
        <v>7256</v>
      </c>
      <c r="D552" s="7">
        <v>0.0</v>
      </c>
      <c r="E552" s="7">
        <v>0.0</v>
      </c>
      <c r="F552" s="7">
        <v>0.0</v>
      </c>
      <c r="G552" s="7" t="s">
        <v>6852</v>
      </c>
      <c r="H552" s="7">
        <v>1.0</v>
      </c>
      <c r="I552" s="7">
        <v>-1000.0</v>
      </c>
      <c r="J552" s="7">
        <v>1000.0</v>
      </c>
      <c r="K552" s="7">
        <v>0.0</v>
      </c>
      <c r="L552" s="7">
        <v>0.0</v>
      </c>
      <c r="M552" s="7">
        <v>0.0</v>
      </c>
      <c r="N552" s="7" t="s">
        <v>7264</v>
      </c>
      <c r="O552" s="7">
        <v>0.0</v>
      </c>
    </row>
    <row r="553" ht="120.0" customHeight="1">
      <c r="A553" s="3" t="s">
        <v>7268</v>
      </c>
      <c r="B553" s="10" t="s">
        <v>7270</v>
      </c>
      <c r="C553" s="7" t="s">
        <v>7273</v>
      </c>
      <c r="D553" s="7">
        <v>0.0</v>
      </c>
      <c r="E553" s="7">
        <v>0.0</v>
      </c>
      <c r="F553" s="7">
        <v>0.0</v>
      </c>
      <c r="G553" s="7" t="s">
        <v>6852</v>
      </c>
      <c r="H553" s="7">
        <v>1.0</v>
      </c>
      <c r="I553" s="7">
        <v>-1000.0</v>
      </c>
      <c r="J553" s="7">
        <v>1000.0</v>
      </c>
      <c r="K553" s="7">
        <v>0.0</v>
      </c>
      <c r="L553" s="7">
        <v>0.0</v>
      </c>
      <c r="M553" s="7">
        <v>0.0</v>
      </c>
      <c r="N553" s="7" t="s">
        <v>7286</v>
      </c>
      <c r="O553" s="7" t="s">
        <v>7288</v>
      </c>
    </row>
    <row r="554" ht="45.0" customHeight="1">
      <c r="A554" s="3" t="s">
        <v>7290</v>
      </c>
      <c r="B554" s="10" t="s">
        <v>7293</v>
      </c>
      <c r="C554" s="7" t="s">
        <v>7296</v>
      </c>
      <c r="D554" s="7">
        <v>0.0</v>
      </c>
      <c r="E554" s="7">
        <v>0.0</v>
      </c>
      <c r="F554" s="7">
        <v>0.0</v>
      </c>
      <c r="G554" s="7" t="s">
        <v>6852</v>
      </c>
      <c r="H554" s="7">
        <v>1.0</v>
      </c>
      <c r="I554" s="7">
        <v>-1000.0</v>
      </c>
      <c r="J554" s="7">
        <v>1000.0</v>
      </c>
      <c r="K554" s="7">
        <v>0.0</v>
      </c>
      <c r="L554" s="7">
        <v>0.0</v>
      </c>
      <c r="M554" s="7">
        <v>0.0</v>
      </c>
      <c r="N554" s="7">
        <v>0.0</v>
      </c>
      <c r="O554" s="7" t="s">
        <v>7302</v>
      </c>
    </row>
    <row r="555" ht="30.0" customHeight="1">
      <c r="A555" s="3" t="s">
        <v>7305</v>
      </c>
      <c r="B555" s="10" t="s">
        <v>7307</v>
      </c>
      <c r="C555" s="7" t="s">
        <v>7309</v>
      </c>
      <c r="D555" s="7">
        <v>0.0</v>
      </c>
      <c r="E555" s="7">
        <v>0.0</v>
      </c>
      <c r="F555" s="7">
        <v>0.0</v>
      </c>
      <c r="G555" s="7" t="s">
        <v>6852</v>
      </c>
      <c r="H555" s="7">
        <v>1.0</v>
      </c>
      <c r="I555" s="7">
        <v>-1000.0</v>
      </c>
      <c r="J555" s="7">
        <v>1000.0</v>
      </c>
      <c r="K555" s="7">
        <v>0.0</v>
      </c>
      <c r="L555" s="7">
        <v>0.0</v>
      </c>
      <c r="M555" s="7">
        <v>0.0</v>
      </c>
      <c r="N555" s="7" t="s">
        <v>7313</v>
      </c>
      <c r="O555" s="7">
        <v>0.0</v>
      </c>
    </row>
    <row r="556" ht="45.0" customHeight="1">
      <c r="A556" s="3" t="s">
        <v>7315</v>
      </c>
      <c r="B556" s="10" t="s">
        <v>7317</v>
      </c>
      <c r="C556" s="7" t="s">
        <v>7318</v>
      </c>
      <c r="D556" s="7">
        <v>0.0</v>
      </c>
      <c r="E556" s="7">
        <v>0.0</v>
      </c>
      <c r="F556" s="7">
        <v>0.0</v>
      </c>
      <c r="G556" s="7" t="s">
        <v>6852</v>
      </c>
      <c r="H556" s="7">
        <v>1.0</v>
      </c>
      <c r="I556" s="7">
        <v>-1000.0</v>
      </c>
      <c r="J556" s="7">
        <v>1000.0</v>
      </c>
      <c r="K556" s="7">
        <v>0.0</v>
      </c>
      <c r="L556" s="7">
        <v>0.0</v>
      </c>
      <c r="M556" s="7">
        <v>0.0</v>
      </c>
      <c r="N556" s="7" t="s">
        <v>7313</v>
      </c>
      <c r="O556" s="7">
        <v>0.0</v>
      </c>
    </row>
    <row r="557" ht="45.0" customHeight="1">
      <c r="A557" s="3" t="s">
        <v>7329</v>
      </c>
      <c r="B557" s="10" t="s">
        <v>7331</v>
      </c>
      <c r="C557" s="7" t="s">
        <v>7334</v>
      </c>
      <c r="D557" s="7">
        <v>0.0</v>
      </c>
      <c r="E557" s="7">
        <v>0.0</v>
      </c>
      <c r="F557" s="7">
        <v>0.0</v>
      </c>
      <c r="G557" s="7" t="s">
        <v>6852</v>
      </c>
      <c r="H557" s="7">
        <v>1.0</v>
      </c>
      <c r="I557" s="7">
        <v>-1000.0</v>
      </c>
      <c r="J557" s="7">
        <v>1000.0</v>
      </c>
      <c r="K557" s="7">
        <v>0.0</v>
      </c>
      <c r="L557" s="7">
        <v>0.0</v>
      </c>
      <c r="M557" s="7">
        <v>0.0</v>
      </c>
      <c r="N557" s="7" t="s">
        <v>7313</v>
      </c>
      <c r="O557" s="7">
        <v>0.0</v>
      </c>
    </row>
    <row r="558" ht="30.0" customHeight="1">
      <c r="A558" s="3" t="s">
        <v>7339</v>
      </c>
      <c r="B558" s="10" t="s">
        <v>7340</v>
      </c>
      <c r="C558" s="7" t="s">
        <v>7342</v>
      </c>
      <c r="D558" s="7">
        <v>0.0</v>
      </c>
      <c r="E558" s="7">
        <v>0.0</v>
      </c>
      <c r="F558" s="7">
        <v>0.0</v>
      </c>
      <c r="G558" s="7" t="s">
        <v>6852</v>
      </c>
      <c r="H558" s="7">
        <v>1.0</v>
      </c>
      <c r="I558" s="7">
        <v>-1000.0</v>
      </c>
      <c r="J558" s="7">
        <v>1000.0</v>
      </c>
      <c r="K558" s="7">
        <v>0.0</v>
      </c>
      <c r="L558" s="7">
        <v>0.0</v>
      </c>
      <c r="M558" s="7">
        <v>0.0</v>
      </c>
      <c r="N558" s="7">
        <v>0.0</v>
      </c>
      <c r="O558" s="7" t="s">
        <v>7302</v>
      </c>
    </row>
    <row r="559" ht="75.0" customHeight="1">
      <c r="A559" s="3" t="s">
        <v>7349</v>
      </c>
      <c r="B559" s="10" t="s">
        <v>7351</v>
      </c>
      <c r="C559" s="7" t="s">
        <v>7354</v>
      </c>
      <c r="D559" s="7">
        <v>0.0</v>
      </c>
      <c r="E559" s="7">
        <v>0.0</v>
      </c>
      <c r="F559" s="7">
        <v>0.0</v>
      </c>
      <c r="G559" s="7" t="s">
        <v>6852</v>
      </c>
      <c r="H559" s="7">
        <v>1.0</v>
      </c>
      <c r="I559" s="7">
        <v>-1000.0</v>
      </c>
      <c r="J559" s="7">
        <v>1000.0</v>
      </c>
      <c r="K559" s="7">
        <v>0.0</v>
      </c>
      <c r="L559" s="7">
        <v>0.0</v>
      </c>
      <c r="M559" s="7">
        <v>0.0</v>
      </c>
      <c r="N559" s="7" t="s">
        <v>7313</v>
      </c>
      <c r="O559" s="7">
        <v>0.0</v>
      </c>
    </row>
    <row r="560" ht="409.5" customHeight="1">
      <c r="A560" s="3" t="s">
        <v>7358</v>
      </c>
      <c r="B560" s="10" t="s">
        <v>7360</v>
      </c>
      <c r="C560" s="7" t="s">
        <v>7361</v>
      </c>
      <c r="D560" s="7">
        <v>0.0</v>
      </c>
      <c r="E560" s="7">
        <v>0.0</v>
      </c>
      <c r="F560" s="7">
        <v>0.0</v>
      </c>
      <c r="G560" s="7" t="s">
        <v>6852</v>
      </c>
      <c r="H560" s="7">
        <v>1.0</v>
      </c>
      <c r="I560" s="7">
        <v>-1000.0</v>
      </c>
      <c r="J560" s="7">
        <v>1000.0</v>
      </c>
      <c r="K560" s="7">
        <v>0.0</v>
      </c>
      <c r="L560" s="7">
        <v>0.0</v>
      </c>
      <c r="M560" s="7">
        <v>0.0</v>
      </c>
      <c r="N560" s="7" t="s">
        <v>7369</v>
      </c>
      <c r="O560" s="7" t="s">
        <v>7371</v>
      </c>
    </row>
    <row r="561" ht="409.5" customHeight="1">
      <c r="A561" s="3" t="s">
        <v>7372</v>
      </c>
      <c r="B561" s="10" t="s">
        <v>7374</v>
      </c>
      <c r="C561" s="7" t="s">
        <v>7375</v>
      </c>
      <c r="D561" s="7">
        <v>0.0</v>
      </c>
      <c r="E561" s="7">
        <v>0.0</v>
      </c>
      <c r="F561" s="7">
        <v>0.0</v>
      </c>
      <c r="G561" s="7" t="s">
        <v>6852</v>
      </c>
      <c r="H561" s="7">
        <v>1.0</v>
      </c>
      <c r="I561" s="7">
        <v>-1000.0</v>
      </c>
      <c r="J561" s="7">
        <v>1000.0</v>
      </c>
      <c r="K561" s="7">
        <v>0.0</v>
      </c>
      <c r="L561" s="7">
        <v>0.0</v>
      </c>
      <c r="M561" s="7">
        <v>0.0</v>
      </c>
      <c r="N561" s="7" t="s">
        <v>7383</v>
      </c>
      <c r="O561" s="7" t="s">
        <v>7371</v>
      </c>
    </row>
    <row r="562" ht="30.0" customHeight="1">
      <c r="A562" s="3" t="s">
        <v>7386</v>
      </c>
      <c r="B562" s="10" t="s">
        <v>7387</v>
      </c>
      <c r="C562" s="7" t="s">
        <v>7390</v>
      </c>
      <c r="D562" s="7">
        <v>0.0</v>
      </c>
      <c r="E562" s="7">
        <v>0.0</v>
      </c>
      <c r="F562" s="7">
        <v>0.0</v>
      </c>
      <c r="G562" s="7" t="s">
        <v>6852</v>
      </c>
      <c r="H562" s="7">
        <v>1.0</v>
      </c>
      <c r="I562" s="7">
        <v>-1000.0</v>
      </c>
      <c r="J562" s="7">
        <v>1000.0</v>
      </c>
      <c r="K562" s="7">
        <v>0.0</v>
      </c>
      <c r="L562" s="7">
        <v>0.0</v>
      </c>
      <c r="M562" s="7">
        <v>0.0</v>
      </c>
      <c r="N562" s="7">
        <v>0.0</v>
      </c>
      <c r="O562" s="7" t="s">
        <v>7302</v>
      </c>
    </row>
    <row r="563" ht="45.0" customHeight="1">
      <c r="A563" s="3" t="s">
        <v>7396</v>
      </c>
      <c r="B563" s="10" t="s">
        <v>7399</v>
      </c>
      <c r="C563" s="7" t="s">
        <v>7400</v>
      </c>
      <c r="D563" s="7">
        <v>0.0</v>
      </c>
      <c r="E563" s="7">
        <v>0.0</v>
      </c>
      <c r="F563" s="7">
        <v>0.0</v>
      </c>
      <c r="G563" s="7" t="s">
        <v>6852</v>
      </c>
      <c r="H563" s="7">
        <v>1.0</v>
      </c>
      <c r="I563" s="7">
        <v>-1000.0</v>
      </c>
      <c r="J563" s="7">
        <v>1000.0</v>
      </c>
      <c r="K563" s="7">
        <v>0.0</v>
      </c>
      <c r="L563" s="7">
        <v>0.0</v>
      </c>
      <c r="M563" s="7">
        <v>0.0</v>
      </c>
      <c r="N563" s="7" t="s">
        <v>7313</v>
      </c>
      <c r="O563" s="7">
        <v>0.0</v>
      </c>
    </row>
    <row r="564" ht="30.0" customHeight="1">
      <c r="A564" s="3" t="s">
        <v>7408</v>
      </c>
      <c r="B564" s="10" t="s">
        <v>7410</v>
      </c>
      <c r="C564" s="7" t="s">
        <v>7414</v>
      </c>
      <c r="D564" s="7">
        <v>0.0</v>
      </c>
      <c r="E564" s="7">
        <v>0.0</v>
      </c>
      <c r="F564" s="7">
        <v>0.0</v>
      </c>
      <c r="G564" s="7" t="s">
        <v>6852</v>
      </c>
      <c r="H564" s="7">
        <v>1.0</v>
      </c>
      <c r="I564" s="7">
        <v>-1000.0</v>
      </c>
      <c r="J564" s="7">
        <v>1000.0</v>
      </c>
      <c r="K564" s="7">
        <v>0.0</v>
      </c>
      <c r="L564" s="7">
        <v>0.0</v>
      </c>
      <c r="M564" s="7">
        <v>0.0</v>
      </c>
      <c r="N564" s="7" t="s">
        <v>7313</v>
      </c>
      <c r="O564" s="7">
        <v>0.0</v>
      </c>
    </row>
    <row r="565" ht="60.0" customHeight="1">
      <c r="A565" s="3" t="s">
        <v>7424</v>
      </c>
      <c r="B565" s="10" t="s">
        <v>7425</v>
      </c>
      <c r="C565" s="7" t="s">
        <v>7427</v>
      </c>
      <c r="D565" s="7">
        <v>0.0</v>
      </c>
      <c r="E565" s="7">
        <v>0.0</v>
      </c>
      <c r="F565" s="7">
        <v>0.0</v>
      </c>
      <c r="G565" s="7" t="s">
        <v>6852</v>
      </c>
      <c r="H565" s="7">
        <v>1.0</v>
      </c>
      <c r="I565" s="7">
        <v>-1000.0</v>
      </c>
      <c r="J565" s="7">
        <v>1000.0</v>
      </c>
      <c r="K565" s="7">
        <v>0.0</v>
      </c>
      <c r="L565" s="7">
        <v>0.0</v>
      </c>
      <c r="M565" s="7">
        <v>0.0</v>
      </c>
      <c r="N565" s="7" t="s">
        <v>7434</v>
      </c>
      <c r="O565" s="7" t="s">
        <v>7435</v>
      </c>
    </row>
    <row r="566" ht="240.0" customHeight="1">
      <c r="A566" s="3" t="s">
        <v>7436</v>
      </c>
      <c r="B566" s="10" t="s">
        <v>7438</v>
      </c>
      <c r="C566" s="7" t="s">
        <v>7441</v>
      </c>
      <c r="D566" s="7">
        <v>0.0</v>
      </c>
      <c r="E566" s="7">
        <v>0.0</v>
      </c>
      <c r="F566" s="7">
        <v>0.0</v>
      </c>
      <c r="G566" s="7" t="s">
        <v>6852</v>
      </c>
      <c r="H566" s="7">
        <v>1.0</v>
      </c>
      <c r="I566" s="7">
        <v>-1000.0</v>
      </c>
      <c r="J566" s="7">
        <v>1000.0</v>
      </c>
      <c r="K566" s="7">
        <v>0.0</v>
      </c>
      <c r="L566" s="7">
        <v>0.0</v>
      </c>
      <c r="M566" s="7">
        <v>0.0</v>
      </c>
      <c r="N566" s="7" t="s">
        <v>7447</v>
      </c>
      <c r="O566" s="7" t="s">
        <v>7449</v>
      </c>
    </row>
    <row r="567" ht="135.0" customHeight="1">
      <c r="A567" s="3" t="s">
        <v>7450</v>
      </c>
      <c r="B567" s="10" t="s">
        <v>7452</v>
      </c>
      <c r="C567" s="7" t="s">
        <v>7455</v>
      </c>
      <c r="D567" s="7">
        <v>0.0</v>
      </c>
      <c r="E567" s="7">
        <v>0.0</v>
      </c>
      <c r="F567" s="7">
        <v>0.0</v>
      </c>
      <c r="G567" s="7" t="s">
        <v>6852</v>
      </c>
      <c r="H567" s="7">
        <v>1.0</v>
      </c>
      <c r="I567" s="7">
        <v>-1000.0</v>
      </c>
      <c r="J567" s="7">
        <v>1000.0</v>
      </c>
      <c r="K567" s="7">
        <v>0.0</v>
      </c>
      <c r="L567" s="7">
        <v>0.0</v>
      </c>
      <c r="M567" s="7">
        <v>0.0</v>
      </c>
      <c r="N567" s="7" t="s">
        <v>3721</v>
      </c>
      <c r="O567" s="7" t="s">
        <v>7463</v>
      </c>
    </row>
    <row r="568" ht="30.0" customHeight="1">
      <c r="A568" s="3" t="s">
        <v>7465</v>
      </c>
      <c r="B568" s="10" t="s">
        <v>7466</v>
      </c>
      <c r="C568" s="7" t="s">
        <v>7468</v>
      </c>
      <c r="D568" s="7">
        <v>0.0</v>
      </c>
      <c r="E568" s="7">
        <v>0.0</v>
      </c>
      <c r="F568" s="7">
        <v>0.0</v>
      </c>
      <c r="G568" s="7" t="s">
        <v>6852</v>
      </c>
      <c r="H568" s="7">
        <v>1.0</v>
      </c>
      <c r="I568" s="7">
        <v>-1000.0</v>
      </c>
      <c r="J568" s="7">
        <v>1000.0</v>
      </c>
      <c r="K568" s="7">
        <v>0.0</v>
      </c>
      <c r="L568" s="7">
        <v>0.0</v>
      </c>
      <c r="M568" s="7">
        <v>0.0</v>
      </c>
      <c r="N568" s="7" t="s">
        <v>7313</v>
      </c>
      <c r="O568" s="7">
        <v>0.0</v>
      </c>
    </row>
    <row r="569" ht="30.0" customHeight="1">
      <c r="A569" s="3" t="s">
        <v>7476</v>
      </c>
      <c r="B569" s="10" t="s">
        <v>7479</v>
      </c>
      <c r="C569" s="7" t="s">
        <v>7481</v>
      </c>
      <c r="D569" s="7">
        <v>0.0</v>
      </c>
      <c r="E569" s="7">
        <v>0.0</v>
      </c>
      <c r="F569" s="7">
        <v>0.0</v>
      </c>
      <c r="G569" s="7" t="s">
        <v>6852</v>
      </c>
      <c r="H569" s="7">
        <v>1.0</v>
      </c>
      <c r="I569" s="7">
        <v>-1000.0</v>
      </c>
      <c r="J569" s="7">
        <v>1000.0</v>
      </c>
      <c r="K569" s="7">
        <v>0.0</v>
      </c>
      <c r="L569" s="7">
        <v>0.0</v>
      </c>
      <c r="M569" s="7">
        <v>0.0</v>
      </c>
      <c r="N569" s="7" t="s">
        <v>7313</v>
      </c>
      <c r="O569" s="7">
        <v>0.0</v>
      </c>
    </row>
    <row r="570" ht="135.0" customHeight="1">
      <c r="A570" s="3" t="s">
        <v>7488</v>
      </c>
      <c r="B570" s="10" t="s">
        <v>7491</v>
      </c>
      <c r="C570" s="7" t="s">
        <v>7493</v>
      </c>
      <c r="D570" s="7">
        <v>0.0</v>
      </c>
      <c r="E570" s="7">
        <v>0.0</v>
      </c>
      <c r="F570" s="7">
        <v>0.0</v>
      </c>
      <c r="G570" s="7" t="s">
        <v>6852</v>
      </c>
      <c r="H570" s="7">
        <v>1.0</v>
      </c>
      <c r="I570" s="7">
        <v>-1000.0</v>
      </c>
      <c r="J570" s="7">
        <v>1000.0</v>
      </c>
      <c r="K570" s="7">
        <v>0.0</v>
      </c>
      <c r="L570" s="7">
        <v>0.0</v>
      </c>
      <c r="M570" s="7">
        <v>0.0</v>
      </c>
      <c r="N570" s="7" t="s">
        <v>3721</v>
      </c>
      <c r="O570" s="7" t="s">
        <v>7463</v>
      </c>
    </row>
    <row r="571" ht="30.0" customHeight="1">
      <c r="A571" s="3" t="s">
        <v>7500</v>
      </c>
      <c r="B571" s="10" t="s">
        <v>7501</v>
      </c>
      <c r="C571" s="7" t="s">
        <v>7503</v>
      </c>
      <c r="D571" s="7">
        <v>0.0</v>
      </c>
      <c r="E571" s="7">
        <v>0.0</v>
      </c>
      <c r="F571" s="7">
        <v>0.0</v>
      </c>
      <c r="G571" s="7" t="s">
        <v>6852</v>
      </c>
      <c r="H571" s="7">
        <v>1.0</v>
      </c>
      <c r="I571" s="7">
        <v>-1000.0</v>
      </c>
      <c r="J571" s="7">
        <v>1000.0</v>
      </c>
      <c r="K571" s="7">
        <v>0.0</v>
      </c>
      <c r="L571" s="7">
        <v>0.0</v>
      </c>
      <c r="M571" s="7">
        <v>0.0</v>
      </c>
      <c r="N571" s="7">
        <v>0.0</v>
      </c>
      <c r="O571" s="7">
        <v>0.0</v>
      </c>
    </row>
    <row r="572" ht="135.0" customHeight="1">
      <c r="A572" s="3" t="s">
        <v>7512</v>
      </c>
      <c r="B572" s="10" t="s">
        <v>7515</v>
      </c>
      <c r="C572" s="7" t="s">
        <v>7519</v>
      </c>
      <c r="D572" s="7">
        <v>0.0</v>
      </c>
      <c r="E572" s="7">
        <v>0.0</v>
      </c>
      <c r="F572" s="7">
        <v>0.0</v>
      </c>
      <c r="G572" s="7" t="s">
        <v>6852</v>
      </c>
      <c r="H572" s="7">
        <v>1.0</v>
      </c>
      <c r="I572" s="7">
        <v>-1000.0</v>
      </c>
      <c r="J572" s="7">
        <v>1000.0</v>
      </c>
      <c r="K572" s="7">
        <v>0.0</v>
      </c>
      <c r="L572" s="7">
        <v>0.0</v>
      </c>
      <c r="M572" s="7">
        <v>0.0</v>
      </c>
      <c r="N572" s="7" t="s">
        <v>7531</v>
      </c>
      <c r="O572" s="7" t="s">
        <v>7533</v>
      </c>
    </row>
    <row r="573" ht="135.0" customHeight="1">
      <c r="A573" s="3" t="s">
        <v>7535</v>
      </c>
      <c r="B573" s="10" t="s">
        <v>7537</v>
      </c>
      <c r="C573" s="7" t="s">
        <v>7540</v>
      </c>
      <c r="D573" s="7">
        <v>0.0</v>
      </c>
      <c r="E573" s="7">
        <v>0.0</v>
      </c>
      <c r="F573" s="7">
        <v>0.0</v>
      </c>
      <c r="G573" s="7" t="s">
        <v>6852</v>
      </c>
      <c r="H573" s="7">
        <v>1.0</v>
      </c>
      <c r="I573" s="7">
        <v>-1000.0</v>
      </c>
      <c r="J573" s="7">
        <v>1000.0</v>
      </c>
      <c r="K573" s="7">
        <v>0.0</v>
      </c>
      <c r="L573" s="7">
        <v>0.0</v>
      </c>
      <c r="M573" s="7">
        <v>0.0</v>
      </c>
      <c r="N573" s="7" t="s">
        <v>3721</v>
      </c>
      <c r="O573" s="7" t="s">
        <v>7463</v>
      </c>
    </row>
    <row r="574" ht="135.0" customHeight="1">
      <c r="A574" s="3" t="s">
        <v>7552</v>
      </c>
      <c r="B574" s="10" t="s">
        <v>7555</v>
      </c>
      <c r="C574" s="7" t="s">
        <v>7557</v>
      </c>
      <c r="D574" s="7">
        <v>0.0</v>
      </c>
      <c r="E574" s="7">
        <v>0.0</v>
      </c>
      <c r="F574" s="7">
        <v>0.0</v>
      </c>
      <c r="G574" s="7" t="s">
        <v>6852</v>
      </c>
      <c r="H574" s="7">
        <v>1.0</v>
      </c>
      <c r="I574" s="7">
        <v>-1000.0</v>
      </c>
      <c r="J574" s="7">
        <v>1000.0</v>
      </c>
      <c r="K574" s="7">
        <v>0.0</v>
      </c>
      <c r="L574" s="7">
        <v>0.0</v>
      </c>
      <c r="M574" s="7">
        <v>0.0</v>
      </c>
      <c r="N574" s="7" t="s">
        <v>3721</v>
      </c>
      <c r="O574" s="7" t="s">
        <v>7463</v>
      </c>
    </row>
    <row r="575" ht="45.0" customHeight="1">
      <c r="A575" s="3" t="s">
        <v>7565</v>
      </c>
      <c r="B575" s="10" t="s">
        <v>7567</v>
      </c>
      <c r="C575" s="7" t="s">
        <v>7568</v>
      </c>
      <c r="D575" s="7">
        <v>0.0</v>
      </c>
      <c r="E575" s="7">
        <v>0.0</v>
      </c>
      <c r="F575" s="7">
        <v>0.0</v>
      </c>
      <c r="G575" s="7" t="s">
        <v>6852</v>
      </c>
      <c r="H575" s="7">
        <v>1.0</v>
      </c>
      <c r="I575" s="7">
        <v>-1000.0</v>
      </c>
      <c r="J575" s="7">
        <v>1000.0</v>
      </c>
      <c r="K575" s="7">
        <v>0.0</v>
      </c>
      <c r="L575" s="7">
        <v>0.0</v>
      </c>
      <c r="M575" s="7">
        <v>0.0</v>
      </c>
      <c r="N575" s="7" t="s">
        <v>7313</v>
      </c>
      <c r="O575" s="7">
        <v>0.0</v>
      </c>
    </row>
    <row r="576" ht="135.0" customHeight="1">
      <c r="A576" s="3" t="s">
        <v>7574</v>
      </c>
      <c r="B576" s="10" t="s">
        <v>7576</v>
      </c>
      <c r="C576" s="7" t="s">
        <v>7577</v>
      </c>
      <c r="D576" s="7">
        <v>0.0</v>
      </c>
      <c r="E576" s="7">
        <v>0.0</v>
      </c>
      <c r="F576" s="7">
        <v>0.0</v>
      </c>
      <c r="G576" s="7" t="s">
        <v>6852</v>
      </c>
      <c r="H576" s="7">
        <v>1.0</v>
      </c>
      <c r="I576" s="7">
        <v>-1000.0</v>
      </c>
      <c r="J576" s="7">
        <v>1000.0</v>
      </c>
      <c r="K576" s="7">
        <v>0.0</v>
      </c>
      <c r="L576" s="7">
        <v>0.0</v>
      </c>
      <c r="M576" s="7">
        <v>0.0</v>
      </c>
      <c r="N576" s="7" t="s">
        <v>7587</v>
      </c>
      <c r="O576" s="7" t="s">
        <v>7463</v>
      </c>
    </row>
    <row r="577" ht="30.0" customHeight="1">
      <c r="A577" s="3" t="s">
        <v>7588</v>
      </c>
      <c r="B577" s="10" t="s">
        <v>7590</v>
      </c>
      <c r="C577" s="7" t="s">
        <v>7592</v>
      </c>
      <c r="D577" s="7">
        <v>0.0</v>
      </c>
      <c r="E577" s="7">
        <v>0.0</v>
      </c>
      <c r="F577" s="7">
        <v>0.0</v>
      </c>
      <c r="G577" s="7" t="s">
        <v>6852</v>
      </c>
      <c r="H577" s="7">
        <v>1.0</v>
      </c>
      <c r="I577" s="7">
        <v>-1000.0</v>
      </c>
      <c r="J577" s="7">
        <v>1000.0</v>
      </c>
      <c r="K577" s="7">
        <v>0.0</v>
      </c>
      <c r="L577" s="7">
        <v>0.0</v>
      </c>
      <c r="M577" s="7">
        <v>0.0</v>
      </c>
      <c r="N577" s="7">
        <v>0.0</v>
      </c>
      <c r="O577" s="7">
        <v>0.0</v>
      </c>
    </row>
    <row r="578" ht="45.0" customHeight="1">
      <c r="A578" s="3" t="s">
        <v>7598</v>
      </c>
      <c r="B578" s="10" t="s">
        <v>7599</v>
      </c>
      <c r="C578" s="7" t="s">
        <v>7601</v>
      </c>
      <c r="D578" s="7">
        <v>0.0</v>
      </c>
      <c r="E578" s="7">
        <v>0.0</v>
      </c>
      <c r="F578" s="7">
        <v>0.0</v>
      </c>
      <c r="G578" s="7" t="s">
        <v>6852</v>
      </c>
      <c r="H578" s="7">
        <v>1.0</v>
      </c>
      <c r="I578" s="7">
        <v>-1000.0</v>
      </c>
      <c r="J578" s="7">
        <v>1000.0</v>
      </c>
      <c r="K578" s="7">
        <v>0.0</v>
      </c>
      <c r="L578" s="7">
        <v>0.0</v>
      </c>
      <c r="M578" s="7">
        <v>0.0</v>
      </c>
      <c r="N578" s="7" t="s">
        <v>7610</v>
      </c>
      <c r="O578" s="7" t="s">
        <v>7612</v>
      </c>
    </row>
    <row r="579" ht="30.0" customHeight="1">
      <c r="A579" s="3" t="s">
        <v>7615</v>
      </c>
      <c r="B579" s="10" t="s">
        <v>7617</v>
      </c>
      <c r="C579" s="7" t="s">
        <v>7619</v>
      </c>
      <c r="D579" s="7">
        <v>0.0</v>
      </c>
      <c r="E579" s="7">
        <v>0.0</v>
      </c>
      <c r="F579" s="7">
        <v>0.0</v>
      </c>
      <c r="G579" s="7" t="s">
        <v>6852</v>
      </c>
      <c r="H579" s="7">
        <v>1.0</v>
      </c>
      <c r="I579" s="7">
        <v>-1000.0</v>
      </c>
      <c r="J579" s="7">
        <v>1000.0</v>
      </c>
      <c r="K579" s="7">
        <v>0.0</v>
      </c>
      <c r="L579" s="7">
        <v>0.0</v>
      </c>
      <c r="M579" s="7">
        <v>0.0</v>
      </c>
      <c r="N579" s="7">
        <v>0.0</v>
      </c>
      <c r="O579" s="7" t="s">
        <v>7302</v>
      </c>
    </row>
    <row r="580" ht="30.0" customHeight="1">
      <c r="A580" s="3" t="s">
        <v>7625</v>
      </c>
      <c r="B580" s="10" t="s">
        <v>7627</v>
      </c>
      <c r="C580" s="7" t="s">
        <v>7631</v>
      </c>
      <c r="D580" s="7">
        <v>0.0</v>
      </c>
      <c r="E580" s="7">
        <v>0.0</v>
      </c>
      <c r="F580" s="7">
        <v>0.0</v>
      </c>
      <c r="G580" s="7" t="s">
        <v>6852</v>
      </c>
      <c r="H580" s="7">
        <v>1.0</v>
      </c>
      <c r="I580" s="7">
        <v>-1000.0</v>
      </c>
      <c r="J580" s="7">
        <v>1000.0</v>
      </c>
      <c r="K580" s="7">
        <v>0.0</v>
      </c>
      <c r="L580" s="7">
        <v>0.0</v>
      </c>
      <c r="M580" s="7">
        <v>0.0</v>
      </c>
      <c r="N580" s="7" t="s">
        <v>7313</v>
      </c>
      <c r="O580" s="7">
        <v>0.0</v>
      </c>
    </row>
    <row r="581" ht="135.0" customHeight="1">
      <c r="A581" s="3" t="s">
        <v>7637</v>
      </c>
      <c r="B581" s="10" t="s">
        <v>7641</v>
      </c>
      <c r="C581" s="7" t="s">
        <v>7642</v>
      </c>
      <c r="D581" s="7">
        <v>0.0</v>
      </c>
      <c r="E581" s="7">
        <v>0.0</v>
      </c>
      <c r="F581" s="7">
        <v>0.0</v>
      </c>
      <c r="G581" s="7" t="s">
        <v>6852</v>
      </c>
      <c r="H581" s="7">
        <v>1.0</v>
      </c>
      <c r="I581" s="7">
        <v>-1000.0</v>
      </c>
      <c r="J581" s="7">
        <v>1000.0</v>
      </c>
      <c r="K581" s="7">
        <v>0.0</v>
      </c>
      <c r="L581" s="7">
        <v>0.0</v>
      </c>
      <c r="M581" s="7">
        <v>0.0</v>
      </c>
      <c r="N581" s="7" t="s">
        <v>3721</v>
      </c>
      <c r="O581" s="7" t="s">
        <v>7612</v>
      </c>
    </row>
    <row r="582" ht="30.0" customHeight="1">
      <c r="A582" s="3" t="s">
        <v>7648</v>
      </c>
      <c r="B582" s="10" t="s">
        <v>7649</v>
      </c>
      <c r="C582" s="7" t="s">
        <v>7650</v>
      </c>
      <c r="D582" s="7">
        <v>0.0</v>
      </c>
      <c r="E582" s="7">
        <v>0.0</v>
      </c>
      <c r="F582" s="7">
        <v>0.0</v>
      </c>
      <c r="G582" s="7" t="s">
        <v>6852</v>
      </c>
      <c r="H582" s="7">
        <v>1.0</v>
      </c>
      <c r="I582" s="7">
        <v>-1000.0</v>
      </c>
      <c r="J582" s="7">
        <v>1000.0</v>
      </c>
      <c r="K582" s="7">
        <v>0.0</v>
      </c>
      <c r="L582" s="7">
        <v>0.0</v>
      </c>
      <c r="M582" s="7">
        <v>0.0</v>
      </c>
      <c r="N582" s="7" t="s">
        <v>7654</v>
      </c>
      <c r="O582" s="7">
        <v>0.0</v>
      </c>
    </row>
    <row r="583" ht="120.0" customHeight="1">
      <c r="A583" s="3" t="s">
        <v>7657</v>
      </c>
      <c r="B583" s="10" t="s">
        <v>7658</v>
      </c>
      <c r="C583" s="7" t="s">
        <v>7659</v>
      </c>
      <c r="D583" s="7">
        <v>0.0</v>
      </c>
      <c r="E583" s="7">
        <v>0.0</v>
      </c>
      <c r="F583" s="7">
        <v>0.0</v>
      </c>
      <c r="G583" s="7" t="s">
        <v>6852</v>
      </c>
      <c r="H583" s="7">
        <v>1.0</v>
      </c>
      <c r="I583" s="7">
        <v>-1000.0</v>
      </c>
      <c r="J583" s="7">
        <v>1000.0</v>
      </c>
      <c r="K583" s="7">
        <v>0.0</v>
      </c>
      <c r="L583" s="7">
        <v>0.0</v>
      </c>
      <c r="M583" s="7">
        <v>0.0</v>
      </c>
      <c r="N583" s="7" t="s">
        <v>7286</v>
      </c>
      <c r="O583" s="7" t="s">
        <v>7288</v>
      </c>
    </row>
    <row r="584" ht="45.0" customHeight="1">
      <c r="A584" s="3" t="s">
        <v>7666</v>
      </c>
      <c r="B584" s="10" t="s">
        <v>7668</v>
      </c>
      <c r="C584" s="7" t="s">
        <v>7676</v>
      </c>
      <c r="D584" s="7">
        <v>0.0</v>
      </c>
      <c r="E584" s="7">
        <v>0.0</v>
      </c>
      <c r="F584" s="7">
        <v>0.0</v>
      </c>
      <c r="G584" s="7" t="s">
        <v>6852</v>
      </c>
      <c r="H584" s="7">
        <v>1.0</v>
      </c>
      <c r="I584" s="7">
        <v>-1000.0</v>
      </c>
      <c r="J584" s="7">
        <v>1000.0</v>
      </c>
      <c r="K584" s="7">
        <v>0.0</v>
      </c>
      <c r="L584" s="7">
        <v>0.0</v>
      </c>
      <c r="M584" s="7">
        <v>0.0</v>
      </c>
      <c r="N584" s="7" t="s">
        <v>7681</v>
      </c>
      <c r="O584" s="7">
        <v>0.0</v>
      </c>
    </row>
    <row r="585" ht="30.0" customHeight="1">
      <c r="A585" s="3" t="s">
        <v>7684</v>
      </c>
      <c r="B585" s="10" t="s">
        <v>7686</v>
      </c>
      <c r="C585" s="7" t="s">
        <v>7688</v>
      </c>
      <c r="D585" s="7">
        <v>0.0</v>
      </c>
      <c r="E585" s="7">
        <v>0.0</v>
      </c>
      <c r="F585" s="7">
        <v>0.0</v>
      </c>
      <c r="G585" s="7" t="s">
        <v>6852</v>
      </c>
      <c r="H585" s="7">
        <v>1.0</v>
      </c>
      <c r="I585" s="7">
        <v>-1000.0</v>
      </c>
      <c r="J585" s="7">
        <v>1000.0</v>
      </c>
      <c r="K585" s="7">
        <v>0.0</v>
      </c>
      <c r="L585" s="7">
        <v>0.0</v>
      </c>
      <c r="M585" s="7">
        <v>0.0</v>
      </c>
      <c r="N585" s="7">
        <v>0.0</v>
      </c>
      <c r="O585" s="7">
        <v>0.0</v>
      </c>
    </row>
    <row r="586" ht="45.0" customHeight="1">
      <c r="A586" s="3" t="s">
        <v>7694</v>
      </c>
      <c r="B586" s="10" t="s">
        <v>7696</v>
      </c>
      <c r="C586" s="7" t="s">
        <v>7697</v>
      </c>
      <c r="D586" s="7">
        <v>0.0</v>
      </c>
      <c r="E586" s="7">
        <v>0.0</v>
      </c>
      <c r="F586" s="7">
        <v>0.0</v>
      </c>
      <c r="G586" s="7" t="s">
        <v>6852</v>
      </c>
      <c r="H586" s="7">
        <v>1.0</v>
      </c>
      <c r="I586" s="7">
        <v>-1000.0</v>
      </c>
      <c r="J586" s="7">
        <v>1000.0</v>
      </c>
      <c r="K586" s="7">
        <v>0.0</v>
      </c>
      <c r="L586" s="7">
        <v>0.0</v>
      </c>
      <c r="M586" s="7">
        <v>0.0</v>
      </c>
      <c r="N586" s="7" t="s">
        <v>7704</v>
      </c>
      <c r="O586" s="7">
        <v>0.0</v>
      </c>
    </row>
    <row r="587" ht="30.0" customHeight="1">
      <c r="A587" s="3" t="s">
        <v>7708</v>
      </c>
      <c r="B587" s="10" t="s">
        <v>7709</v>
      </c>
      <c r="C587" s="7" t="s">
        <v>7711</v>
      </c>
      <c r="D587" s="7">
        <v>0.0</v>
      </c>
      <c r="E587" s="7">
        <v>0.0</v>
      </c>
      <c r="F587" s="7">
        <v>0.0</v>
      </c>
      <c r="G587" s="7" t="s">
        <v>6852</v>
      </c>
      <c r="H587" s="7">
        <v>1.0</v>
      </c>
      <c r="I587" s="7">
        <v>-1000.0</v>
      </c>
      <c r="J587" s="7">
        <v>1000.0</v>
      </c>
      <c r="K587" s="7">
        <v>0.0</v>
      </c>
      <c r="L587" s="7">
        <v>0.0</v>
      </c>
      <c r="M587" s="7">
        <v>0.0</v>
      </c>
      <c r="N587" s="7" t="s">
        <v>7313</v>
      </c>
      <c r="O587" s="7">
        <v>0.0</v>
      </c>
    </row>
    <row r="588" ht="30.0" customHeight="1">
      <c r="A588" s="3" t="s">
        <v>7720</v>
      </c>
      <c r="B588" s="10" t="s">
        <v>7722</v>
      </c>
      <c r="C588" s="7" t="s">
        <v>7725</v>
      </c>
      <c r="D588" s="7">
        <v>0.0</v>
      </c>
      <c r="E588" s="7">
        <v>0.0</v>
      </c>
      <c r="F588" s="7">
        <v>0.0</v>
      </c>
      <c r="G588" s="7" t="s">
        <v>6852</v>
      </c>
      <c r="H588" s="7">
        <v>1.0</v>
      </c>
      <c r="I588" s="7">
        <v>-1000.0</v>
      </c>
      <c r="J588" s="7">
        <v>1000.0</v>
      </c>
      <c r="K588" s="7">
        <v>0.0</v>
      </c>
      <c r="L588" s="7">
        <v>0.0</v>
      </c>
      <c r="M588" s="7">
        <v>0.0</v>
      </c>
      <c r="N588" s="7" t="s">
        <v>7313</v>
      </c>
      <c r="O588" s="7">
        <v>0.0</v>
      </c>
    </row>
    <row r="589" ht="210.0" customHeight="1">
      <c r="A589" s="3" t="s">
        <v>7729</v>
      </c>
      <c r="B589" s="10" t="s">
        <v>7731</v>
      </c>
      <c r="C589" s="7" t="s">
        <v>7733</v>
      </c>
      <c r="D589" s="7">
        <v>0.0</v>
      </c>
      <c r="E589" s="7">
        <v>0.0</v>
      </c>
      <c r="F589" s="7">
        <v>0.0</v>
      </c>
      <c r="G589" s="7" t="s">
        <v>6852</v>
      </c>
      <c r="H589" s="7">
        <v>1.0</v>
      </c>
      <c r="I589" s="7">
        <v>-1000.0</v>
      </c>
      <c r="J589" s="7">
        <v>1000.0</v>
      </c>
      <c r="K589" s="7">
        <v>0.0</v>
      </c>
      <c r="L589" s="7">
        <v>0.0</v>
      </c>
      <c r="M589" s="7">
        <v>0.0</v>
      </c>
      <c r="N589" s="7" t="s">
        <v>7742</v>
      </c>
      <c r="O589" s="7" t="s">
        <v>7745</v>
      </c>
    </row>
    <row r="590" ht="120.0" customHeight="1">
      <c r="A590" s="3" t="s">
        <v>7746</v>
      </c>
      <c r="B590" s="10" t="s">
        <v>7750</v>
      </c>
      <c r="C590" s="7" t="s">
        <v>7751</v>
      </c>
      <c r="D590" s="7">
        <v>0.0</v>
      </c>
      <c r="E590" s="7">
        <v>0.0</v>
      </c>
      <c r="F590" s="7">
        <v>0.0</v>
      </c>
      <c r="G590" s="7" t="s">
        <v>6852</v>
      </c>
      <c r="H590" s="7">
        <v>1.0</v>
      </c>
      <c r="I590" s="7">
        <v>-1000.0</v>
      </c>
      <c r="J590" s="7">
        <v>1000.0</v>
      </c>
      <c r="K590" s="7">
        <v>0.0</v>
      </c>
      <c r="L590" s="7">
        <v>0.0</v>
      </c>
      <c r="M590" s="7">
        <v>0.0</v>
      </c>
      <c r="N590" s="7" t="s">
        <v>7244</v>
      </c>
      <c r="O590" s="7" t="s">
        <v>7247</v>
      </c>
    </row>
    <row r="591" ht="45.0" customHeight="1">
      <c r="A591" s="3" t="s">
        <v>7762</v>
      </c>
      <c r="B591" s="10" t="s">
        <v>7765</v>
      </c>
      <c r="C591" s="7" t="s">
        <v>7766</v>
      </c>
      <c r="D591" s="7">
        <v>0.0</v>
      </c>
      <c r="E591" s="7">
        <v>0.0</v>
      </c>
      <c r="F591" s="7">
        <v>0.0</v>
      </c>
      <c r="G591" s="7" t="s">
        <v>6852</v>
      </c>
      <c r="H591" s="7">
        <v>1.0</v>
      </c>
      <c r="I591" s="7">
        <v>-1000.0</v>
      </c>
      <c r="J591" s="7">
        <v>1000.0</v>
      </c>
      <c r="K591" s="7">
        <v>0.0</v>
      </c>
      <c r="L591" s="7">
        <v>0.0</v>
      </c>
      <c r="M591" s="7">
        <v>0.0</v>
      </c>
      <c r="N591" s="7" t="s">
        <v>7610</v>
      </c>
      <c r="O591" s="7" t="s">
        <v>7612</v>
      </c>
    </row>
    <row r="592" ht="135.0" customHeight="1">
      <c r="A592" s="3" t="s">
        <v>7773</v>
      </c>
      <c r="B592" s="10" t="s">
        <v>7776</v>
      </c>
      <c r="C592" s="7" t="s">
        <v>7778</v>
      </c>
      <c r="D592" s="7">
        <v>0.0</v>
      </c>
      <c r="E592" s="7">
        <v>0.0</v>
      </c>
      <c r="F592" s="7">
        <v>0.0</v>
      </c>
      <c r="G592" s="7" t="s">
        <v>6852</v>
      </c>
      <c r="H592" s="7">
        <v>1.0</v>
      </c>
      <c r="I592" s="7">
        <v>-1000.0</v>
      </c>
      <c r="J592" s="7">
        <v>1000.0</v>
      </c>
      <c r="K592" s="7">
        <v>0.0</v>
      </c>
      <c r="L592" s="7">
        <v>0.0</v>
      </c>
      <c r="M592" s="7">
        <v>0.0</v>
      </c>
      <c r="N592" s="7" t="s">
        <v>3721</v>
      </c>
      <c r="O592" s="7" t="s">
        <v>7786</v>
      </c>
    </row>
    <row r="593" ht="30.0" customHeight="1">
      <c r="A593" s="3" t="s">
        <v>7788</v>
      </c>
      <c r="B593" s="10" t="s">
        <v>7790</v>
      </c>
      <c r="C593" s="7" t="s">
        <v>7792</v>
      </c>
      <c r="D593" s="7">
        <v>0.0</v>
      </c>
      <c r="E593" s="7">
        <v>0.0</v>
      </c>
      <c r="F593" s="7">
        <v>0.0</v>
      </c>
      <c r="G593" s="7" t="s">
        <v>6852</v>
      </c>
      <c r="H593" s="7">
        <v>1.0</v>
      </c>
      <c r="I593" s="7">
        <v>-1000.0</v>
      </c>
      <c r="J593" s="7">
        <v>1000.0</v>
      </c>
      <c r="K593" s="7">
        <v>0.0</v>
      </c>
      <c r="L593" s="7">
        <v>0.0</v>
      </c>
      <c r="M593" s="7">
        <v>0.0</v>
      </c>
      <c r="N593" s="7" t="s">
        <v>7313</v>
      </c>
      <c r="O593" s="7">
        <v>0.0</v>
      </c>
    </row>
    <row r="594" ht="135.0" customHeight="1">
      <c r="A594" s="3" t="s">
        <v>7799</v>
      </c>
      <c r="B594" s="10" t="s">
        <v>7800</v>
      </c>
      <c r="C594" s="7" t="s">
        <v>7803</v>
      </c>
      <c r="D594" s="7">
        <v>0.0</v>
      </c>
      <c r="E594" s="7">
        <v>0.0</v>
      </c>
      <c r="F594" s="7">
        <v>0.0</v>
      </c>
      <c r="G594" s="7" t="s">
        <v>6852</v>
      </c>
      <c r="H594" s="7">
        <v>1.0</v>
      </c>
      <c r="I594" s="7">
        <v>-1000.0</v>
      </c>
      <c r="J594" s="7">
        <v>1000.0</v>
      </c>
      <c r="K594" s="7">
        <v>0.0</v>
      </c>
      <c r="L594" s="7">
        <v>0.0</v>
      </c>
      <c r="M594" s="7">
        <v>0.0</v>
      </c>
      <c r="N594" s="7" t="s">
        <v>7809</v>
      </c>
      <c r="O594" s="7" t="s">
        <v>7612</v>
      </c>
    </row>
    <row r="595" ht="135.0" customHeight="1">
      <c r="A595" s="3" t="s">
        <v>7811</v>
      </c>
      <c r="B595" s="10" t="s">
        <v>7813</v>
      </c>
      <c r="C595" s="7" t="s">
        <v>7815</v>
      </c>
      <c r="D595" s="7">
        <v>0.0</v>
      </c>
      <c r="E595" s="7">
        <v>0.0</v>
      </c>
      <c r="F595" s="7">
        <v>0.0</v>
      </c>
      <c r="G595" s="7" t="s">
        <v>6852</v>
      </c>
      <c r="H595" s="7">
        <v>1.0</v>
      </c>
      <c r="I595" s="7">
        <v>-1000.0</v>
      </c>
      <c r="J595" s="7">
        <v>1000.0</v>
      </c>
      <c r="K595" s="7">
        <v>0.0</v>
      </c>
      <c r="L595" s="7">
        <v>0.0</v>
      </c>
      <c r="M595" s="7">
        <v>0.0</v>
      </c>
      <c r="N595" s="7" t="s">
        <v>3721</v>
      </c>
      <c r="O595" s="7" t="s">
        <v>7612</v>
      </c>
    </row>
    <row r="596" ht="135.0" customHeight="1">
      <c r="A596" s="3" t="s">
        <v>7829</v>
      </c>
      <c r="B596" s="10" t="s">
        <v>7832</v>
      </c>
      <c r="C596" s="7" t="s">
        <v>7835</v>
      </c>
      <c r="D596" s="7">
        <v>0.0</v>
      </c>
      <c r="E596" s="7">
        <v>0.0</v>
      </c>
      <c r="F596" s="7">
        <v>0.0</v>
      </c>
      <c r="G596" s="7" t="s">
        <v>6852</v>
      </c>
      <c r="H596" s="7">
        <v>1.0</v>
      </c>
      <c r="I596" s="7">
        <v>-1000.0</v>
      </c>
      <c r="J596" s="7">
        <v>1000.0</v>
      </c>
      <c r="K596" s="7">
        <v>0.0</v>
      </c>
      <c r="L596" s="7">
        <v>0.0</v>
      </c>
      <c r="M596" s="7">
        <v>0.0</v>
      </c>
      <c r="N596" s="7" t="s">
        <v>7809</v>
      </c>
      <c r="O596" s="7" t="s">
        <v>7612</v>
      </c>
    </row>
    <row r="597" ht="30.0" customHeight="1">
      <c r="A597" s="3" t="s">
        <v>7846</v>
      </c>
      <c r="B597" s="10" t="s">
        <v>7848</v>
      </c>
      <c r="C597" s="7" t="s">
        <v>7849</v>
      </c>
      <c r="D597" s="7">
        <v>0.0</v>
      </c>
      <c r="E597" s="7">
        <v>0.0</v>
      </c>
      <c r="F597" s="7">
        <v>0.0</v>
      </c>
      <c r="G597" s="7" t="s">
        <v>6852</v>
      </c>
      <c r="H597" s="7">
        <v>1.0</v>
      </c>
      <c r="I597" s="7">
        <v>-1000.0</v>
      </c>
      <c r="J597" s="7">
        <v>1000.0</v>
      </c>
      <c r="K597" s="7">
        <v>0.0</v>
      </c>
      <c r="L597" s="7">
        <v>0.0</v>
      </c>
      <c r="M597" s="7">
        <v>0.0</v>
      </c>
      <c r="N597" s="7" t="s">
        <v>7313</v>
      </c>
      <c r="O597" s="7">
        <v>0.0</v>
      </c>
    </row>
    <row r="598" ht="30.0" customHeight="1">
      <c r="A598" s="3" t="s">
        <v>7857</v>
      </c>
      <c r="B598" s="10" t="s">
        <v>7858</v>
      </c>
      <c r="C598" s="7" t="s">
        <v>7861</v>
      </c>
      <c r="D598" s="7">
        <v>0.0</v>
      </c>
      <c r="E598" s="7">
        <v>0.0</v>
      </c>
      <c r="F598" s="7">
        <v>0.0</v>
      </c>
      <c r="G598" s="7" t="s">
        <v>6852</v>
      </c>
      <c r="H598" s="7">
        <v>1.0</v>
      </c>
      <c r="I598" s="7">
        <v>-1000.0</v>
      </c>
      <c r="J598" s="7">
        <v>1000.0</v>
      </c>
      <c r="K598" s="7">
        <v>0.0</v>
      </c>
      <c r="L598" s="7">
        <v>0.0</v>
      </c>
      <c r="M598" s="7">
        <v>0.0</v>
      </c>
      <c r="N598" s="7">
        <v>0.0</v>
      </c>
      <c r="O598" s="7" t="s">
        <v>7302</v>
      </c>
    </row>
    <row r="599" ht="45.0" customHeight="1">
      <c r="A599" s="3" t="s">
        <v>7869</v>
      </c>
      <c r="B599" s="10" t="s">
        <v>7873</v>
      </c>
      <c r="C599" s="7" t="s">
        <v>7877</v>
      </c>
      <c r="D599" s="7">
        <v>0.0</v>
      </c>
      <c r="E599" s="7">
        <v>0.0</v>
      </c>
      <c r="F599" s="7">
        <v>0.0</v>
      </c>
      <c r="G599" s="7" t="s">
        <v>6852</v>
      </c>
      <c r="H599" s="7">
        <v>1.0</v>
      </c>
      <c r="I599" s="7">
        <v>-1000.0</v>
      </c>
      <c r="J599" s="7">
        <v>1000.0</v>
      </c>
      <c r="K599" s="7">
        <v>0.0</v>
      </c>
      <c r="L599" s="7">
        <v>0.0</v>
      </c>
      <c r="M599" s="7">
        <v>0.0</v>
      </c>
      <c r="N599" s="7">
        <v>0.0</v>
      </c>
      <c r="O599" s="7" t="s">
        <v>7883</v>
      </c>
    </row>
    <row r="600" ht="135.0" customHeight="1">
      <c r="A600" s="3" t="s">
        <v>7884</v>
      </c>
      <c r="B600" s="10" t="s">
        <v>7886</v>
      </c>
      <c r="C600" s="7" t="s">
        <v>7887</v>
      </c>
      <c r="D600" s="7">
        <v>0.0</v>
      </c>
      <c r="E600" s="7">
        <v>0.0</v>
      </c>
      <c r="F600" s="7">
        <v>0.0</v>
      </c>
      <c r="G600" s="7" t="s">
        <v>6852</v>
      </c>
      <c r="H600" s="7">
        <v>1.0</v>
      </c>
      <c r="I600" s="7">
        <v>-1000.0</v>
      </c>
      <c r="J600" s="7">
        <v>1000.0</v>
      </c>
      <c r="K600" s="7">
        <v>0.0</v>
      </c>
      <c r="L600" s="7">
        <v>0.0</v>
      </c>
      <c r="M600" s="7">
        <v>0.0</v>
      </c>
      <c r="N600" s="7" t="s">
        <v>3721</v>
      </c>
      <c r="O600" s="7" t="s">
        <v>7612</v>
      </c>
    </row>
    <row r="601" ht="120.0" customHeight="1">
      <c r="A601" s="3" t="s">
        <v>7892</v>
      </c>
      <c r="B601" s="10" t="s">
        <v>7893</v>
      </c>
      <c r="C601" s="7" t="s">
        <v>7895</v>
      </c>
      <c r="D601" s="7">
        <v>0.0</v>
      </c>
      <c r="E601" s="7">
        <v>0.0</v>
      </c>
      <c r="F601" s="7">
        <v>0.0</v>
      </c>
      <c r="G601" s="7" t="s">
        <v>6852</v>
      </c>
      <c r="H601" s="7">
        <v>1.0</v>
      </c>
      <c r="I601" s="7">
        <v>-1000.0</v>
      </c>
      <c r="J601" s="7">
        <v>1000.0</v>
      </c>
      <c r="K601" s="7">
        <v>0.0</v>
      </c>
      <c r="L601" s="7">
        <v>0.0</v>
      </c>
      <c r="M601" s="7">
        <v>0.0</v>
      </c>
      <c r="N601" s="7" t="s">
        <v>7244</v>
      </c>
      <c r="O601" s="7" t="s">
        <v>7247</v>
      </c>
    </row>
    <row r="602" ht="135.0" customHeight="1">
      <c r="A602" s="3" t="s">
        <v>7900</v>
      </c>
      <c r="B602" s="10" t="s">
        <v>7901</v>
      </c>
      <c r="C602" s="7" t="s">
        <v>7903</v>
      </c>
      <c r="D602" s="7">
        <v>0.0</v>
      </c>
      <c r="E602" s="7">
        <v>0.0</v>
      </c>
      <c r="F602" s="7">
        <v>0.0</v>
      </c>
      <c r="G602" s="7" t="s">
        <v>6852</v>
      </c>
      <c r="H602" s="7">
        <v>1.0</v>
      </c>
      <c r="I602" s="7">
        <v>-1000.0</v>
      </c>
      <c r="J602" s="7">
        <v>1000.0</v>
      </c>
      <c r="K602" s="7">
        <v>0.0</v>
      </c>
      <c r="L602" s="7">
        <v>0.0</v>
      </c>
      <c r="M602" s="7">
        <v>0.0</v>
      </c>
      <c r="N602" s="7" t="s">
        <v>3721</v>
      </c>
      <c r="O602" s="7" t="s">
        <v>7612</v>
      </c>
    </row>
    <row r="603" ht="30.0" customHeight="1">
      <c r="A603" s="3" t="s">
        <v>7909</v>
      </c>
      <c r="B603" s="10" t="s">
        <v>7912</v>
      </c>
      <c r="C603" s="7" t="s">
        <v>7914</v>
      </c>
      <c r="D603" s="7">
        <v>0.0</v>
      </c>
      <c r="E603" s="7">
        <v>0.0</v>
      </c>
      <c r="F603" s="7">
        <v>0.0</v>
      </c>
      <c r="G603" s="7" t="s">
        <v>6852</v>
      </c>
      <c r="H603" s="7">
        <v>1.0</v>
      </c>
      <c r="I603" s="7">
        <v>-1000.0</v>
      </c>
      <c r="J603" s="7">
        <v>1000.0</v>
      </c>
      <c r="K603" s="7">
        <v>0.0</v>
      </c>
      <c r="L603" s="7">
        <v>0.0</v>
      </c>
      <c r="M603" s="7">
        <v>0.0</v>
      </c>
      <c r="N603" s="7">
        <v>0.0</v>
      </c>
      <c r="O603" s="7" t="s">
        <v>7883</v>
      </c>
    </row>
    <row r="604" ht="30.0" customHeight="1">
      <c r="A604" s="3" t="s">
        <v>7917</v>
      </c>
      <c r="B604" s="10" t="s">
        <v>7918</v>
      </c>
      <c r="C604" s="7" t="s">
        <v>7920</v>
      </c>
      <c r="D604" s="7">
        <v>0.0</v>
      </c>
      <c r="E604" s="7">
        <v>0.0</v>
      </c>
      <c r="F604" s="7">
        <v>0.0</v>
      </c>
      <c r="G604" s="7" t="s">
        <v>6852</v>
      </c>
      <c r="H604" s="7">
        <v>1.0</v>
      </c>
      <c r="I604" s="7">
        <v>-1000.0</v>
      </c>
      <c r="J604" s="7">
        <v>1000.0</v>
      </c>
      <c r="K604" s="7">
        <v>0.0</v>
      </c>
      <c r="L604" s="7">
        <v>0.0</v>
      </c>
      <c r="M604" s="7">
        <v>0.0</v>
      </c>
      <c r="N604" s="7">
        <v>0.0</v>
      </c>
      <c r="O604" s="7" t="s">
        <v>7883</v>
      </c>
    </row>
    <row r="605" ht="345.0" customHeight="1">
      <c r="A605" s="3" t="s">
        <v>7929</v>
      </c>
      <c r="B605" s="10" t="s">
        <v>7930</v>
      </c>
      <c r="C605" s="7" t="s">
        <v>7933</v>
      </c>
      <c r="D605" s="7">
        <v>0.0</v>
      </c>
      <c r="E605" s="7">
        <v>0.0</v>
      </c>
      <c r="F605" s="7">
        <v>0.0</v>
      </c>
      <c r="G605" s="7" t="s">
        <v>6852</v>
      </c>
      <c r="H605" s="7">
        <v>1.0</v>
      </c>
      <c r="I605" s="7">
        <v>-1000.0</v>
      </c>
      <c r="J605" s="7">
        <v>1000.0</v>
      </c>
      <c r="K605" s="7">
        <v>0.0</v>
      </c>
      <c r="L605" s="7">
        <v>0.0</v>
      </c>
      <c r="M605" s="7">
        <v>0.0</v>
      </c>
      <c r="N605" s="7" t="s">
        <v>7947</v>
      </c>
      <c r="O605" s="7" t="s">
        <v>7950</v>
      </c>
    </row>
    <row r="606" ht="345.0" customHeight="1">
      <c r="A606" s="3" t="s">
        <v>7952</v>
      </c>
      <c r="B606" s="10" t="s">
        <v>7954</v>
      </c>
      <c r="C606" s="7" t="s">
        <v>7957</v>
      </c>
      <c r="D606" s="7">
        <v>0.0</v>
      </c>
      <c r="E606" s="7">
        <v>0.0</v>
      </c>
      <c r="F606" s="7">
        <v>0.0</v>
      </c>
      <c r="G606" s="7" t="s">
        <v>6852</v>
      </c>
      <c r="H606" s="7">
        <v>1.0</v>
      </c>
      <c r="I606" s="7">
        <v>-1000.0</v>
      </c>
      <c r="J606" s="7">
        <v>1000.0</v>
      </c>
      <c r="K606" s="7">
        <v>0.0</v>
      </c>
      <c r="L606" s="7">
        <v>0.0</v>
      </c>
      <c r="M606" s="7">
        <v>0.0</v>
      </c>
      <c r="N606" s="7" t="s">
        <v>7947</v>
      </c>
      <c r="O606" s="7" t="s">
        <v>7950</v>
      </c>
    </row>
    <row r="607" ht="345.0" customHeight="1">
      <c r="A607" s="3" t="s">
        <v>7972</v>
      </c>
      <c r="B607" s="10" t="s">
        <v>7974</v>
      </c>
      <c r="C607" s="7" t="s">
        <v>7976</v>
      </c>
      <c r="D607" s="7">
        <v>0.0</v>
      </c>
      <c r="E607" s="7">
        <v>0.0</v>
      </c>
      <c r="F607" s="7">
        <v>0.0</v>
      </c>
      <c r="G607" s="7" t="s">
        <v>6852</v>
      </c>
      <c r="H607" s="7">
        <v>1.0</v>
      </c>
      <c r="I607" s="7">
        <v>-1000.0</v>
      </c>
      <c r="J607" s="7">
        <v>1000.0</v>
      </c>
      <c r="K607" s="7">
        <v>0.0</v>
      </c>
      <c r="L607" s="7">
        <v>0.0</v>
      </c>
      <c r="M607" s="7">
        <v>0.0</v>
      </c>
      <c r="N607" s="7" t="s">
        <v>7947</v>
      </c>
      <c r="O607" s="7" t="s">
        <v>7950</v>
      </c>
    </row>
    <row r="608" ht="345.0" customHeight="1">
      <c r="A608" s="3" t="s">
        <v>7992</v>
      </c>
      <c r="B608" s="10" t="s">
        <v>7995</v>
      </c>
      <c r="C608" s="7" t="s">
        <v>7996</v>
      </c>
      <c r="D608" s="7">
        <v>0.0</v>
      </c>
      <c r="E608" s="7">
        <v>0.0</v>
      </c>
      <c r="F608" s="7">
        <v>0.0</v>
      </c>
      <c r="G608" s="7" t="s">
        <v>6852</v>
      </c>
      <c r="H608" s="7">
        <v>1.0</v>
      </c>
      <c r="I608" s="7">
        <v>-1000.0</v>
      </c>
      <c r="J608" s="7">
        <v>1000.0</v>
      </c>
      <c r="K608" s="7">
        <v>0.0</v>
      </c>
      <c r="L608" s="7">
        <v>0.0</v>
      </c>
      <c r="M608" s="7">
        <v>0.0</v>
      </c>
      <c r="N608" s="7" t="s">
        <v>7947</v>
      </c>
      <c r="O608" s="7" t="s">
        <v>7950</v>
      </c>
    </row>
    <row r="609" ht="45.0" customHeight="1">
      <c r="A609" s="3" t="s">
        <v>8010</v>
      </c>
      <c r="B609" s="10" t="s">
        <v>8012</v>
      </c>
      <c r="C609" s="7" t="s">
        <v>8014</v>
      </c>
      <c r="D609" s="7">
        <v>0.0</v>
      </c>
      <c r="E609" s="7">
        <v>0.0</v>
      </c>
      <c r="F609" s="7">
        <v>0.0</v>
      </c>
      <c r="G609" s="7" t="s">
        <v>6852</v>
      </c>
      <c r="H609" s="7">
        <v>1.0</v>
      </c>
      <c r="I609" s="7">
        <v>-1000.0</v>
      </c>
      <c r="J609" s="7">
        <v>1000.0</v>
      </c>
      <c r="K609" s="7">
        <v>0.0</v>
      </c>
      <c r="L609" s="7">
        <v>0.0</v>
      </c>
      <c r="M609" s="7">
        <v>0.0</v>
      </c>
      <c r="N609" s="7" t="s">
        <v>8017</v>
      </c>
      <c r="O609" s="7" t="s">
        <v>7612</v>
      </c>
    </row>
    <row r="610" ht="60.0" customHeight="1">
      <c r="A610" s="3" t="s">
        <v>8018</v>
      </c>
      <c r="B610" s="10" t="s">
        <v>8020</v>
      </c>
      <c r="C610" s="7" t="s">
        <v>8022</v>
      </c>
      <c r="D610" s="7">
        <v>0.0</v>
      </c>
      <c r="E610" s="7">
        <v>0.0</v>
      </c>
      <c r="F610" s="7">
        <v>0.0</v>
      </c>
      <c r="G610" s="7" t="s">
        <v>6852</v>
      </c>
      <c r="H610" s="7">
        <v>1.0</v>
      </c>
      <c r="I610" s="7">
        <v>-1000.0</v>
      </c>
      <c r="J610" s="7">
        <v>1000.0</v>
      </c>
      <c r="K610" s="7">
        <v>0.0</v>
      </c>
      <c r="L610" s="7">
        <v>0.0</v>
      </c>
      <c r="M610" s="7">
        <v>0.0</v>
      </c>
      <c r="N610" s="7">
        <v>0.0</v>
      </c>
      <c r="O610" s="7">
        <v>0.0</v>
      </c>
    </row>
    <row r="611" ht="30.0" customHeight="1">
      <c r="A611" s="3" t="s">
        <v>8025</v>
      </c>
      <c r="B611" s="10" t="s">
        <v>8027</v>
      </c>
      <c r="C611" s="7" t="s">
        <v>8029</v>
      </c>
      <c r="D611" s="7">
        <v>0.0</v>
      </c>
      <c r="E611" s="7">
        <v>0.0</v>
      </c>
      <c r="F611" s="7">
        <v>0.0</v>
      </c>
      <c r="G611" s="7" t="s">
        <v>6852</v>
      </c>
      <c r="H611" s="7">
        <v>1.0</v>
      </c>
      <c r="I611" s="7">
        <v>-1000.0</v>
      </c>
      <c r="J611" s="7">
        <v>1000.0</v>
      </c>
      <c r="K611" s="7">
        <v>0.0</v>
      </c>
      <c r="L611" s="7">
        <v>0.0</v>
      </c>
      <c r="M611" s="7">
        <v>0.0</v>
      </c>
      <c r="N611" s="7">
        <v>0.0</v>
      </c>
      <c r="O611" s="7">
        <v>0.0</v>
      </c>
    </row>
    <row r="612" ht="30.0" customHeight="1">
      <c r="A612" s="3" t="s">
        <v>8034</v>
      </c>
      <c r="B612" s="10" t="s">
        <v>8037</v>
      </c>
      <c r="C612" s="7" t="s">
        <v>8039</v>
      </c>
      <c r="D612" s="7">
        <v>0.0</v>
      </c>
      <c r="E612" s="7">
        <v>0.0</v>
      </c>
      <c r="F612" s="7">
        <v>0.0</v>
      </c>
      <c r="G612" s="7" t="s">
        <v>6852</v>
      </c>
      <c r="H612" s="7">
        <v>1.0</v>
      </c>
      <c r="I612" s="7">
        <v>-1000.0</v>
      </c>
      <c r="J612" s="7">
        <v>1000.0</v>
      </c>
      <c r="K612" s="7">
        <v>0.0</v>
      </c>
      <c r="L612" s="7">
        <v>0.0</v>
      </c>
      <c r="M612" s="7">
        <v>0.0</v>
      </c>
      <c r="N612" s="7">
        <v>0.0</v>
      </c>
      <c r="O612" s="7">
        <v>0.0</v>
      </c>
    </row>
    <row r="613" ht="45.0" customHeight="1">
      <c r="A613" s="3" t="s">
        <v>8046</v>
      </c>
      <c r="B613" s="10" t="s">
        <v>8048</v>
      </c>
      <c r="C613" s="7" t="s">
        <v>8050</v>
      </c>
      <c r="D613" s="7">
        <v>0.0</v>
      </c>
      <c r="E613" s="7">
        <v>0.0</v>
      </c>
      <c r="F613" s="7">
        <v>0.0</v>
      </c>
      <c r="G613" s="7" t="s">
        <v>6852</v>
      </c>
      <c r="H613" s="7">
        <v>1.0</v>
      </c>
      <c r="I613" s="7">
        <v>-1000.0</v>
      </c>
      <c r="J613" s="7">
        <v>1000.0</v>
      </c>
      <c r="K613" s="7">
        <v>0.0</v>
      </c>
      <c r="L613" s="7">
        <v>0.0</v>
      </c>
      <c r="M613" s="7">
        <v>0.0</v>
      </c>
      <c r="N613" s="7">
        <v>0.0</v>
      </c>
      <c r="O613" s="7">
        <v>0.0</v>
      </c>
    </row>
    <row r="614" ht="30.0" customHeight="1">
      <c r="A614" s="3" t="s">
        <v>8058</v>
      </c>
      <c r="B614" s="10" t="s">
        <v>8060</v>
      </c>
      <c r="C614" s="7" t="s">
        <v>8061</v>
      </c>
      <c r="D614" s="7">
        <v>0.0</v>
      </c>
      <c r="E614" s="7">
        <v>0.0</v>
      </c>
      <c r="F614" s="7">
        <v>0.0</v>
      </c>
      <c r="G614" s="7" t="s">
        <v>6852</v>
      </c>
      <c r="H614" s="7">
        <v>1.0</v>
      </c>
      <c r="I614" s="7">
        <v>-1000.0</v>
      </c>
      <c r="J614" s="7">
        <v>1000.0</v>
      </c>
      <c r="K614" s="7">
        <v>0.0</v>
      </c>
      <c r="L614" s="7">
        <v>0.0</v>
      </c>
      <c r="M614" s="7">
        <v>0.0</v>
      </c>
      <c r="N614" s="7">
        <v>0.0</v>
      </c>
      <c r="O614" s="7">
        <v>0.0</v>
      </c>
    </row>
    <row r="615" ht="30.0" customHeight="1">
      <c r="A615" s="3" t="s">
        <v>8066</v>
      </c>
      <c r="B615" s="10" t="s">
        <v>8067</v>
      </c>
      <c r="C615" s="7" t="s">
        <v>8069</v>
      </c>
      <c r="D615" s="7">
        <v>0.0</v>
      </c>
      <c r="E615" s="7">
        <v>0.0</v>
      </c>
      <c r="F615" s="7">
        <v>0.0</v>
      </c>
      <c r="G615" s="7" t="s">
        <v>6852</v>
      </c>
      <c r="H615" s="7">
        <v>1.0</v>
      </c>
      <c r="I615" s="7">
        <v>-1000.0</v>
      </c>
      <c r="J615" s="7">
        <v>1000.0</v>
      </c>
      <c r="K615" s="7">
        <v>0.0</v>
      </c>
      <c r="L615" s="7">
        <v>0.0</v>
      </c>
      <c r="M615" s="7">
        <v>0.0</v>
      </c>
      <c r="N615" s="7">
        <v>0.0</v>
      </c>
      <c r="O615" s="7">
        <v>0.0</v>
      </c>
    </row>
    <row r="616" ht="45.0" customHeight="1">
      <c r="A616" s="3" t="s">
        <v>8075</v>
      </c>
      <c r="B616" s="10" t="s">
        <v>8077</v>
      </c>
      <c r="C616" s="7" t="s">
        <v>8078</v>
      </c>
      <c r="D616" s="7">
        <v>0.0</v>
      </c>
      <c r="E616" s="7">
        <v>0.0</v>
      </c>
      <c r="F616" s="7">
        <v>0.0</v>
      </c>
      <c r="G616" s="7" t="s">
        <v>6852</v>
      </c>
      <c r="H616" s="7">
        <v>1.0</v>
      </c>
      <c r="I616" s="7">
        <v>-1000.0</v>
      </c>
      <c r="J616" s="7">
        <v>1000.0</v>
      </c>
      <c r="K616" s="7">
        <v>0.0</v>
      </c>
      <c r="L616" s="7">
        <v>0.0</v>
      </c>
      <c r="M616" s="7">
        <v>0.0</v>
      </c>
      <c r="N616" s="7">
        <v>0.0</v>
      </c>
      <c r="O616" s="7">
        <v>0.0</v>
      </c>
    </row>
    <row r="617" ht="75.0" customHeight="1">
      <c r="A617" s="3" t="s">
        <v>8086</v>
      </c>
      <c r="B617" s="10" t="s">
        <v>8088</v>
      </c>
      <c r="C617" s="7" t="s">
        <v>8090</v>
      </c>
      <c r="D617" s="7">
        <v>0.0</v>
      </c>
      <c r="E617" s="7">
        <v>0.0</v>
      </c>
      <c r="F617" s="7">
        <v>0.0</v>
      </c>
      <c r="G617" s="7" t="s">
        <v>6852</v>
      </c>
      <c r="H617" s="7">
        <v>1.0</v>
      </c>
      <c r="I617" s="7">
        <v>-1000.0</v>
      </c>
      <c r="J617" s="7">
        <v>1000.0</v>
      </c>
      <c r="K617" s="7">
        <v>0.0</v>
      </c>
      <c r="L617" s="7">
        <v>0.0</v>
      </c>
      <c r="M617" s="7">
        <v>0.0</v>
      </c>
      <c r="N617" s="7">
        <v>0.0</v>
      </c>
      <c r="O617" s="7">
        <v>0.0</v>
      </c>
    </row>
    <row r="618" ht="30.0" customHeight="1">
      <c r="A618" s="3" t="s">
        <v>8094</v>
      </c>
      <c r="B618" s="10" t="s">
        <v>8095</v>
      </c>
      <c r="C618" s="7" t="s">
        <v>8097</v>
      </c>
      <c r="D618" s="7">
        <v>0.0</v>
      </c>
      <c r="E618" s="7">
        <v>0.0</v>
      </c>
      <c r="F618" s="7">
        <v>0.0</v>
      </c>
      <c r="G618" s="7" t="s">
        <v>6852</v>
      </c>
      <c r="H618" s="7">
        <v>1.0</v>
      </c>
      <c r="I618" s="7">
        <v>-1000.0</v>
      </c>
      <c r="J618" s="7">
        <v>1000.0</v>
      </c>
      <c r="K618" s="7">
        <v>0.0</v>
      </c>
      <c r="L618" s="7">
        <v>0.0</v>
      </c>
      <c r="M618" s="7">
        <v>0.0</v>
      </c>
      <c r="N618" s="7">
        <v>0.0</v>
      </c>
      <c r="O618" s="7">
        <v>0.0</v>
      </c>
    </row>
    <row r="619" ht="30.0" customHeight="1">
      <c r="A619" s="3" t="s">
        <v>8104</v>
      </c>
      <c r="B619" s="10" t="s">
        <v>8106</v>
      </c>
      <c r="C619" s="7" t="s">
        <v>8107</v>
      </c>
      <c r="D619" s="7">
        <v>0.0</v>
      </c>
      <c r="E619" s="7">
        <v>0.0</v>
      </c>
      <c r="F619" s="7">
        <v>0.0</v>
      </c>
      <c r="G619" s="7" t="s">
        <v>6852</v>
      </c>
      <c r="H619" s="7">
        <v>1.0</v>
      </c>
      <c r="I619" s="7">
        <v>-1000.0</v>
      </c>
      <c r="J619" s="7">
        <v>1000.0</v>
      </c>
      <c r="K619" s="7">
        <v>0.0</v>
      </c>
      <c r="L619" s="7">
        <v>0.0</v>
      </c>
      <c r="M619" s="7">
        <v>0.0</v>
      </c>
      <c r="N619" s="7">
        <v>0.0</v>
      </c>
      <c r="O619" s="7">
        <v>0.0</v>
      </c>
    </row>
    <row r="620" ht="30.0" customHeight="1">
      <c r="A620" s="3" t="s">
        <v>8115</v>
      </c>
      <c r="B620" s="10" t="s">
        <v>8116</v>
      </c>
      <c r="C620" s="7" t="s">
        <v>8118</v>
      </c>
      <c r="D620" s="7">
        <v>0.0</v>
      </c>
      <c r="E620" s="7">
        <v>0.0</v>
      </c>
      <c r="F620" s="7">
        <v>0.0</v>
      </c>
      <c r="G620" s="7" t="s">
        <v>6852</v>
      </c>
      <c r="H620" s="7">
        <v>1.0</v>
      </c>
      <c r="I620" s="7">
        <v>-1000.0</v>
      </c>
      <c r="J620" s="7">
        <v>1000.0</v>
      </c>
      <c r="K620" s="7">
        <v>0.0</v>
      </c>
      <c r="L620" s="7">
        <v>0.0</v>
      </c>
      <c r="M620" s="7">
        <v>0.0</v>
      </c>
      <c r="N620" s="7">
        <v>0.0</v>
      </c>
      <c r="O620" s="7">
        <v>0.0</v>
      </c>
    </row>
    <row r="621" ht="30.0" customHeight="1">
      <c r="A621" s="3" t="s">
        <v>8126</v>
      </c>
      <c r="B621" s="10" t="s">
        <v>8130</v>
      </c>
      <c r="C621" s="7" t="s">
        <v>8132</v>
      </c>
      <c r="D621" s="7">
        <v>0.0</v>
      </c>
      <c r="E621" s="7">
        <v>0.0</v>
      </c>
      <c r="F621" s="7">
        <v>0.0</v>
      </c>
      <c r="G621" s="7" t="s">
        <v>6852</v>
      </c>
      <c r="H621" s="7">
        <v>1.0</v>
      </c>
      <c r="I621" s="7">
        <v>-1000.0</v>
      </c>
      <c r="J621" s="7">
        <v>1000.0</v>
      </c>
      <c r="K621" s="7">
        <v>0.0</v>
      </c>
      <c r="L621" s="7">
        <v>0.0</v>
      </c>
      <c r="M621" s="7">
        <v>0.0</v>
      </c>
      <c r="N621" s="7">
        <v>0.0</v>
      </c>
      <c r="O621" s="7">
        <v>0.0</v>
      </c>
    </row>
    <row r="622" ht="30.0" customHeight="1">
      <c r="A622" s="3" t="s">
        <v>8140</v>
      </c>
      <c r="B622" s="10" t="s">
        <v>8142</v>
      </c>
      <c r="C622" s="7" t="s">
        <v>8144</v>
      </c>
      <c r="D622" s="7">
        <v>0.0</v>
      </c>
      <c r="E622" s="7">
        <v>0.0</v>
      </c>
      <c r="F622" s="7">
        <v>0.0</v>
      </c>
      <c r="G622" s="7" t="s">
        <v>6852</v>
      </c>
      <c r="H622" s="7">
        <v>1.0</v>
      </c>
      <c r="I622" s="7">
        <v>-1000.0</v>
      </c>
      <c r="J622" s="7">
        <v>1000.0</v>
      </c>
      <c r="K622" s="7">
        <v>0.0</v>
      </c>
      <c r="L622" s="7">
        <v>0.0</v>
      </c>
      <c r="M622" s="7">
        <v>0.0</v>
      </c>
      <c r="N622" s="7">
        <v>0.0</v>
      </c>
      <c r="O622" s="7">
        <v>0.0</v>
      </c>
    </row>
    <row r="623" ht="45.0" customHeight="1">
      <c r="A623" s="3" t="s">
        <v>8152</v>
      </c>
      <c r="B623" s="10" t="s">
        <v>8153</v>
      </c>
      <c r="C623" s="7" t="s">
        <v>8154</v>
      </c>
      <c r="D623" s="7">
        <v>0.0</v>
      </c>
      <c r="E623" s="7">
        <v>0.0</v>
      </c>
      <c r="F623" s="7">
        <v>0.0</v>
      </c>
      <c r="G623" s="7" t="s">
        <v>6852</v>
      </c>
      <c r="H623" s="7">
        <v>1.0</v>
      </c>
      <c r="I623" s="7">
        <v>-1000.0</v>
      </c>
      <c r="J623" s="7">
        <v>1000.0</v>
      </c>
      <c r="K623" s="7">
        <v>0.0</v>
      </c>
      <c r="L623" s="7">
        <v>0.0</v>
      </c>
      <c r="M623" s="7">
        <v>0.0</v>
      </c>
      <c r="N623" s="7">
        <v>0.0</v>
      </c>
      <c r="O623" s="7">
        <v>0.0</v>
      </c>
    </row>
    <row r="624" ht="45.0" customHeight="1">
      <c r="A624" s="3" t="s">
        <v>8161</v>
      </c>
      <c r="B624" s="10" t="s">
        <v>8163</v>
      </c>
      <c r="C624" s="7" t="s">
        <v>8164</v>
      </c>
      <c r="D624" s="7">
        <v>0.0</v>
      </c>
      <c r="E624" s="7">
        <v>0.0</v>
      </c>
      <c r="F624" s="7">
        <v>0.0</v>
      </c>
      <c r="G624" s="7" t="s">
        <v>6852</v>
      </c>
      <c r="H624" s="7">
        <v>1.0</v>
      </c>
      <c r="I624" s="7">
        <v>-1000.0</v>
      </c>
      <c r="J624" s="7">
        <v>1000.0</v>
      </c>
      <c r="K624" s="7">
        <v>0.0</v>
      </c>
      <c r="L624" s="7">
        <v>0.0</v>
      </c>
      <c r="M624" s="7">
        <v>0.0</v>
      </c>
      <c r="N624" s="7">
        <v>0.0</v>
      </c>
      <c r="O624" s="7">
        <v>0.0</v>
      </c>
    </row>
    <row r="625" ht="45.0" customHeight="1">
      <c r="A625" s="3" t="s">
        <v>8168</v>
      </c>
      <c r="B625" s="10" t="s">
        <v>8170</v>
      </c>
      <c r="C625" s="7" t="s">
        <v>8172</v>
      </c>
      <c r="D625" s="7">
        <v>0.0</v>
      </c>
      <c r="E625" s="7">
        <v>0.0</v>
      </c>
      <c r="F625" s="7">
        <v>0.0</v>
      </c>
      <c r="G625" s="7" t="s">
        <v>6852</v>
      </c>
      <c r="H625" s="7">
        <v>1.0</v>
      </c>
      <c r="I625" s="7">
        <v>-1000.0</v>
      </c>
      <c r="J625" s="7">
        <v>1000.0</v>
      </c>
      <c r="K625" s="7">
        <v>0.0</v>
      </c>
      <c r="L625" s="7">
        <v>0.0</v>
      </c>
      <c r="M625" s="7">
        <v>0.0</v>
      </c>
      <c r="N625" s="7">
        <v>0.0</v>
      </c>
      <c r="O625" s="7">
        <v>0.0</v>
      </c>
    </row>
    <row r="626" ht="30.0" customHeight="1">
      <c r="A626" s="3" t="s">
        <v>8177</v>
      </c>
      <c r="B626" s="10" t="s">
        <v>8178</v>
      </c>
      <c r="C626" s="7" t="s">
        <v>8180</v>
      </c>
      <c r="D626" s="7">
        <v>0.0</v>
      </c>
      <c r="E626" s="7">
        <v>0.0</v>
      </c>
      <c r="F626" s="7">
        <v>0.0</v>
      </c>
      <c r="G626" s="7" t="s">
        <v>6852</v>
      </c>
      <c r="H626" s="7">
        <v>1.0</v>
      </c>
      <c r="I626" s="7">
        <v>-1000.0</v>
      </c>
      <c r="J626" s="7">
        <v>1000.0</v>
      </c>
      <c r="K626" s="7">
        <v>0.0</v>
      </c>
      <c r="L626" s="7">
        <v>0.0</v>
      </c>
      <c r="M626" s="7">
        <v>0.0</v>
      </c>
      <c r="N626" s="7">
        <v>0.0</v>
      </c>
      <c r="O626" s="7">
        <v>0.0</v>
      </c>
    </row>
    <row r="627" ht="30.0" customHeight="1">
      <c r="A627" s="3" t="s">
        <v>8184</v>
      </c>
      <c r="B627" s="10" t="s">
        <v>8188</v>
      </c>
      <c r="C627" s="7" t="s">
        <v>8190</v>
      </c>
      <c r="D627" s="7">
        <v>0.0</v>
      </c>
      <c r="E627" s="7">
        <v>0.0</v>
      </c>
      <c r="F627" s="7">
        <v>0.0</v>
      </c>
      <c r="G627" s="7" t="s">
        <v>6852</v>
      </c>
      <c r="H627" s="7">
        <v>1.0</v>
      </c>
      <c r="I627" s="7">
        <v>-1000.0</v>
      </c>
      <c r="J627" s="7">
        <v>1000.0</v>
      </c>
      <c r="K627" s="7">
        <v>0.0</v>
      </c>
      <c r="L627" s="7">
        <v>0.0</v>
      </c>
      <c r="M627" s="7">
        <v>0.0</v>
      </c>
      <c r="N627" s="7">
        <v>0.0</v>
      </c>
      <c r="O627" s="7">
        <v>0.0</v>
      </c>
    </row>
    <row r="628" ht="45.0" customHeight="1">
      <c r="A628" s="3" t="s">
        <v>8196</v>
      </c>
      <c r="B628" s="10" t="s">
        <v>8197</v>
      </c>
      <c r="C628" s="7" t="s">
        <v>8200</v>
      </c>
      <c r="D628" s="7">
        <v>0.0</v>
      </c>
      <c r="E628" s="7">
        <v>0.0</v>
      </c>
      <c r="F628" s="7">
        <v>0.0</v>
      </c>
      <c r="G628" s="7" t="s">
        <v>6852</v>
      </c>
      <c r="H628" s="7">
        <v>1.0</v>
      </c>
      <c r="I628" s="7">
        <v>-1000.0</v>
      </c>
      <c r="J628" s="7">
        <v>1000.0</v>
      </c>
      <c r="K628" s="7">
        <v>0.0</v>
      </c>
      <c r="L628" s="7">
        <v>0.0</v>
      </c>
      <c r="M628" s="7">
        <v>0.0</v>
      </c>
      <c r="N628" s="7">
        <v>0.0</v>
      </c>
      <c r="O628" s="7">
        <v>0.0</v>
      </c>
    </row>
    <row r="629" ht="30.0" customHeight="1">
      <c r="A629" s="3" t="s">
        <v>8205</v>
      </c>
      <c r="B629" s="10" t="s">
        <v>8207</v>
      </c>
      <c r="C629" s="7" t="s">
        <v>8208</v>
      </c>
      <c r="D629" s="7">
        <v>0.0</v>
      </c>
      <c r="E629" s="7">
        <v>0.0</v>
      </c>
      <c r="F629" s="7">
        <v>0.0</v>
      </c>
      <c r="G629" s="7" t="s">
        <v>6852</v>
      </c>
      <c r="H629" s="7">
        <v>1.0</v>
      </c>
      <c r="I629" s="7">
        <v>-1000.0</v>
      </c>
      <c r="J629" s="7">
        <v>1000.0</v>
      </c>
      <c r="K629" s="7">
        <v>0.0</v>
      </c>
      <c r="L629" s="7">
        <v>0.0</v>
      </c>
      <c r="M629" s="7">
        <v>0.0</v>
      </c>
      <c r="N629" s="7">
        <v>0.0</v>
      </c>
      <c r="O629" s="7">
        <v>0.0</v>
      </c>
    </row>
    <row r="630" ht="30.0" customHeight="1">
      <c r="A630" s="3" t="s">
        <v>8213</v>
      </c>
      <c r="B630" s="10" t="s">
        <v>8216</v>
      </c>
      <c r="C630" s="7" t="s">
        <v>8218</v>
      </c>
      <c r="D630" s="7">
        <v>0.0</v>
      </c>
      <c r="E630" s="7">
        <v>0.0</v>
      </c>
      <c r="F630" s="7">
        <v>0.0</v>
      </c>
      <c r="G630" s="7" t="s">
        <v>6852</v>
      </c>
      <c r="H630" s="7">
        <v>1.0</v>
      </c>
      <c r="I630" s="7">
        <v>-1000.0</v>
      </c>
      <c r="J630" s="7">
        <v>1000.0</v>
      </c>
      <c r="K630" s="7">
        <v>0.0</v>
      </c>
      <c r="L630" s="7">
        <v>0.0</v>
      </c>
      <c r="M630" s="7">
        <v>0.0</v>
      </c>
      <c r="N630" s="7">
        <v>0.0</v>
      </c>
      <c r="O630" s="7">
        <v>0.0</v>
      </c>
    </row>
    <row r="631" ht="30.0" customHeight="1">
      <c r="A631" s="3" t="s">
        <v>8225</v>
      </c>
      <c r="B631" s="10" t="s">
        <v>8227</v>
      </c>
      <c r="C631" s="7" t="s">
        <v>8228</v>
      </c>
      <c r="D631" s="7">
        <v>0.0</v>
      </c>
      <c r="E631" s="7">
        <v>0.0</v>
      </c>
      <c r="F631" s="7">
        <v>0.0</v>
      </c>
      <c r="G631" s="7" t="s">
        <v>6852</v>
      </c>
      <c r="H631" s="7">
        <v>1.0</v>
      </c>
      <c r="I631" s="7">
        <v>-1000.0</v>
      </c>
      <c r="J631" s="7">
        <v>1000.0</v>
      </c>
      <c r="K631" s="7">
        <v>0.0</v>
      </c>
      <c r="L631" s="7">
        <v>0.0</v>
      </c>
      <c r="M631" s="7">
        <v>0.0</v>
      </c>
      <c r="N631" s="7">
        <v>0.0</v>
      </c>
      <c r="O631" s="7">
        <v>0.0</v>
      </c>
    </row>
    <row r="632" ht="30.0" customHeight="1">
      <c r="A632" s="3" t="s">
        <v>8233</v>
      </c>
      <c r="B632" s="10" t="s">
        <v>8234</v>
      </c>
      <c r="C632" s="7" t="s">
        <v>8236</v>
      </c>
      <c r="D632" s="7">
        <v>0.0</v>
      </c>
      <c r="E632" s="7">
        <v>0.0</v>
      </c>
      <c r="F632" s="7">
        <v>0.0</v>
      </c>
      <c r="G632" s="7" t="s">
        <v>6852</v>
      </c>
      <c r="H632" s="7">
        <v>1.0</v>
      </c>
      <c r="I632" s="7">
        <v>-1000.0</v>
      </c>
      <c r="J632" s="7">
        <v>1000.0</v>
      </c>
      <c r="K632" s="7">
        <v>0.0</v>
      </c>
      <c r="L632" s="7">
        <v>0.0</v>
      </c>
      <c r="M632" s="7">
        <v>0.0</v>
      </c>
      <c r="N632" s="7">
        <v>0.0</v>
      </c>
      <c r="O632" s="7">
        <v>0.0</v>
      </c>
    </row>
    <row r="633" ht="30.0" customHeight="1">
      <c r="A633" s="3" t="s">
        <v>8240</v>
      </c>
      <c r="B633" s="10" t="s">
        <v>8242</v>
      </c>
      <c r="C633" s="7" t="s">
        <v>8243</v>
      </c>
      <c r="D633" s="7">
        <v>0.0</v>
      </c>
      <c r="E633" s="7">
        <v>0.0</v>
      </c>
      <c r="F633" s="7">
        <v>0.0</v>
      </c>
      <c r="G633" s="7" t="s">
        <v>6852</v>
      </c>
      <c r="H633" s="7">
        <v>1.0</v>
      </c>
      <c r="I633" s="7">
        <v>-1000.0</v>
      </c>
      <c r="J633" s="7">
        <v>1000.0</v>
      </c>
      <c r="K633" s="7">
        <v>0.0</v>
      </c>
      <c r="L633" s="7">
        <v>0.0</v>
      </c>
      <c r="M633" s="7">
        <v>0.0</v>
      </c>
      <c r="N633" s="7">
        <v>0.0</v>
      </c>
      <c r="O633" s="7">
        <v>0.0</v>
      </c>
    </row>
    <row r="634" ht="30.0" customHeight="1">
      <c r="A634" s="3" t="s">
        <v>8247</v>
      </c>
      <c r="B634" s="10" t="s">
        <v>8248</v>
      </c>
      <c r="C634" s="7" t="s">
        <v>8251</v>
      </c>
      <c r="D634" s="7">
        <v>0.0</v>
      </c>
      <c r="E634" s="7">
        <v>0.0</v>
      </c>
      <c r="F634" s="7">
        <v>0.0</v>
      </c>
      <c r="G634" s="7" t="s">
        <v>6852</v>
      </c>
      <c r="H634" s="7">
        <v>1.0</v>
      </c>
      <c r="I634" s="7">
        <v>-1000.0</v>
      </c>
      <c r="J634" s="7">
        <v>1000.0</v>
      </c>
      <c r="K634" s="7">
        <v>0.0</v>
      </c>
      <c r="L634" s="7">
        <v>0.0</v>
      </c>
      <c r="M634" s="7">
        <v>0.0</v>
      </c>
      <c r="N634" s="7">
        <v>0.0</v>
      </c>
      <c r="O634" s="7">
        <v>0.0</v>
      </c>
    </row>
    <row r="635" ht="30.0" customHeight="1">
      <c r="A635" s="3" t="s">
        <v>8255</v>
      </c>
      <c r="B635" s="10" t="s">
        <v>8258</v>
      </c>
      <c r="C635" s="7" t="s">
        <v>8259</v>
      </c>
      <c r="D635" s="7">
        <v>0.0</v>
      </c>
      <c r="E635" s="7">
        <v>0.0</v>
      </c>
      <c r="F635" s="7">
        <v>0.0</v>
      </c>
      <c r="G635" s="7" t="s">
        <v>6852</v>
      </c>
      <c r="H635" s="7">
        <v>1.0</v>
      </c>
      <c r="I635" s="7">
        <v>-1000.0</v>
      </c>
      <c r="J635" s="7">
        <v>1000.0</v>
      </c>
      <c r="K635" s="7">
        <v>0.0</v>
      </c>
      <c r="L635" s="7">
        <v>0.0</v>
      </c>
      <c r="M635" s="7">
        <v>0.0</v>
      </c>
      <c r="N635" s="7">
        <v>0.0</v>
      </c>
      <c r="O635" s="7">
        <v>0.0</v>
      </c>
    </row>
    <row r="636" ht="45.0" customHeight="1">
      <c r="A636" s="3" t="s">
        <v>8262</v>
      </c>
      <c r="B636" s="10" t="s">
        <v>8264</v>
      </c>
      <c r="C636" s="7" t="s">
        <v>8265</v>
      </c>
      <c r="D636" s="7">
        <v>0.0</v>
      </c>
      <c r="E636" s="7">
        <v>0.0</v>
      </c>
      <c r="F636" s="7">
        <v>0.0</v>
      </c>
      <c r="G636" s="7" t="s">
        <v>6852</v>
      </c>
      <c r="H636" s="7">
        <v>1.0</v>
      </c>
      <c r="I636" s="7">
        <v>-1000.0</v>
      </c>
      <c r="J636" s="7">
        <v>1000.0</v>
      </c>
      <c r="K636" s="7">
        <v>0.0</v>
      </c>
      <c r="L636" s="7">
        <v>0.0</v>
      </c>
      <c r="M636" s="7">
        <v>0.0</v>
      </c>
      <c r="N636" s="7">
        <v>0.0</v>
      </c>
      <c r="O636" s="7">
        <v>0.0</v>
      </c>
    </row>
    <row r="637" ht="30.0" customHeight="1">
      <c r="A637" s="3" t="s">
        <v>8270</v>
      </c>
      <c r="B637" s="10" t="s">
        <v>8271</v>
      </c>
      <c r="C637" s="7" t="s">
        <v>8272</v>
      </c>
      <c r="D637" s="7">
        <v>0.0</v>
      </c>
      <c r="E637" s="7">
        <v>0.0</v>
      </c>
      <c r="F637" s="7">
        <v>0.0</v>
      </c>
      <c r="G637" s="7" t="s">
        <v>6852</v>
      </c>
      <c r="H637" s="7">
        <v>1.0</v>
      </c>
      <c r="I637" s="7">
        <v>-1000.0</v>
      </c>
      <c r="J637" s="7">
        <v>1000.0</v>
      </c>
      <c r="K637" s="7">
        <v>0.0</v>
      </c>
      <c r="L637" s="7">
        <v>0.0</v>
      </c>
      <c r="M637" s="7">
        <v>0.0</v>
      </c>
      <c r="N637" s="7">
        <v>0.0</v>
      </c>
      <c r="O637" s="7">
        <v>0.0</v>
      </c>
    </row>
    <row r="638" ht="45.0" customHeight="1">
      <c r="A638" s="3" t="s">
        <v>8276</v>
      </c>
      <c r="B638" s="10" t="s">
        <v>8277</v>
      </c>
      <c r="C638" s="7" t="s">
        <v>8278</v>
      </c>
      <c r="D638" s="7">
        <v>0.0</v>
      </c>
      <c r="E638" s="7">
        <v>0.0</v>
      </c>
      <c r="F638" s="7">
        <v>0.0</v>
      </c>
      <c r="G638" s="7" t="s">
        <v>6852</v>
      </c>
      <c r="H638" s="7">
        <v>1.0</v>
      </c>
      <c r="I638" s="7">
        <v>-1000.0</v>
      </c>
      <c r="J638" s="7">
        <v>1000.0</v>
      </c>
      <c r="K638" s="7">
        <v>0.0</v>
      </c>
      <c r="L638" s="7">
        <v>0.0</v>
      </c>
      <c r="M638" s="7">
        <v>0.0</v>
      </c>
      <c r="N638" s="7">
        <v>0.0</v>
      </c>
      <c r="O638" s="7">
        <v>0.0</v>
      </c>
    </row>
    <row r="639" ht="45.0" customHeight="1">
      <c r="A639" s="3" t="s">
        <v>8284</v>
      </c>
      <c r="B639" s="10" t="s">
        <v>8285</v>
      </c>
      <c r="C639" s="7" t="s">
        <v>8287</v>
      </c>
      <c r="D639" s="7">
        <v>0.0</v>
      </c>
      <c r="E639" s="7">
        <v>0.0</v>
      </c>
      <c r="F639" s="7">
        <v>0.0</v>
      </c>
      <c r="G639" s="7" t="s">
        <v>6852</v>
      </c>
      <c r="H639" s="7">
        <v>1.0</v>
      </c>
      <c r="I639" s="7">
        <v>-1000.0</v>
      </c>
      <c r="J639" s="7">
        <v>1000.0</v>
      </c>
      <c r="K639" s="7">
        <v>0.0</v>
      </c>
      <c r="L639" s="7">
        <v>0.0</v>
      </c>
      <c r="M639" s="7">
        <v>0.0</v>
      </c>
      <c r="N639" s="7">
        <v>0.0</v>
      </c>
      <c r="O639" s="7">
        <v>0.0</v>
      </c>
    </row>
    <row r="640" ht="45.0" customHeight="1">
      <c r="A640" s="3" t="s">
        <v>8293</v>
      </c>
      <c r="B640" s="10" t="s">
        <v>8295</v>
      </c>
      <c r="C640" s="7" t="s">
        <v>8297</v>
      </c>
      <c r="D640" s="7">
        <v>0.0</v>
      </c>
      <c r="E640" s="7">
        <v>0.0</v>
      </c>
      <c r="F640" s="7">
        <v>0.0</v>
      </c>
      <c r="G640" s="7" t="s">
        <v>6852</v>
      </c>
      <c r="H640" s="7">
        <v>1.0</v>
      </c>
      <c r="I640" s="7">
        <v>-1000.0</v>
      </c>
      <c r="J640" s="7">
        <v>1000.0</v>
      </c>
      <c r="K640" s="7">
        <v>0.0</v>
      </c>
      <c r="L640" s="7">
        <v>0.0</v>
      </c>
      <c r="M640" s="7">
        <v>0.0</v>
      </c>
      <c r="N640" s="7">
        <v>0.0</v>
      </c>
      <c r="O640" s="7">
        <v>0.0</v>
      </c>
    </row>
    <row r="641" ht="45.0" customHeight="1">
      <c r="A641" s="3" t="s">
        <v>8300</v>
      </c>
      <c r="B641" s="10" t="s">
        <v>8302</v>
      </c>
      <c r="C641" s="7" t="s">
        <v>8304</v>
      </c>
      <c r="D641" s="7">
        <v>0.0</v>
      </c>
      <c r="E641" s="7">
        <v>0.0</v>
      </c>
      <c r="F641" s="7">
        <v>0.0</v>
      </c>
      <c r="G641" s="7" t="s">
        <v>6852</v>
      </c>
      <c r="H641" s="7">
        <v>1.0</v>
      </c>
      <c r="I641" s="7">
        <v>-1000.0</v>
      </c>
      <c r="J641" s="7">
        <v>1000.0</v>
      </c>
      <c r="K641" s="7">
        <v>0.0</v>
      </c>
      <c r="L641" s="7">
        <v>0.0</v>
      </c>
      <c r="M641" s="7">
        <v>0.0</v>
      </c>
      <c r="N641" s="7">
        <v>0.0</v>
      </c>
      <c r="O641" s="7">
        <v>0.0</v>
      </c>
    </row>
    <row r="642" ht="45.0" customHeight="1">
      <c r="A642" s="3" t="s">
        <v>8309</v>
      </c>
      <c r="B642" s="10" t="s">
        <v>8310</v>
      </c>
      <c r="C642" s="7" t="s">
        <v>8312</v>
      </c>
      <c r="D642" s="7">
        <v>0.0</v>
      </c>
      <c r="E642" s="7">
        <v>0.0</v>
      </c>
      <c r="F642" s="7">
        <v>0.0</v>
      </c>
      <c r="G642" s="7" t="s">
        <v>6852</v>
      </c>
      <c r="H642" s="7">
        <v>1.0</v>
      </c>
      <c r="I642" s="7">
        <v>-1000.0</v>
      </c>
      <c r="J642" s="7">
        <v>1000.0</v>
      </c>
      <c r="K642" s="7">
        <v>0.0</v>
      </c>
      <c r="L642" s="7">
        <v>0.0</v>
      </c>
      <c r="M642" s="7">
        <v>0.0</v>
      </c>
      <c r="N642" s="7">
        <v>0.0</v>
      </c>
      <c r="O642" s="7">
        <v>0.0</v>
      </c>
    </row>
    <row r="643" ht="45.0" customHeight="1">
      <c r="A643" s="3" t="s">
        <v>8317</v>
      </c>
      <c r="B643" s="10" t="s">
        <v>8319</v>
      </c>
      <c r="C643" s="7" t="s">
        <v>8321</v>
      </c>
      <c r="D643" s="7">
        <v>0.0</v>
      </c>
      <c r="E643" s="7">
        <v>0.0</v>
      </c>
      <c r="F643" s="7">
        <v>0.0</v>
      </c>
      <c r="G643" s="7" t="s">
        <v>6852</v>
      </c>
      <c r="H643" s="7">
        <v>1.0</v>
      </c>
      <c r="I643" s="7">
        <v>-1000.0</v>
      </c>
      <c r="J643" s="7">
        <v>1000.0</v>
      </c>
      <c r="K643" s="7">
        <v>0.0</v>
      </c>
      <c r="L643" s="7">
        <v>0.0</v>
      </c>
      <c r="M643" s="7">
        <v>0.0</v>
      </c>
      <c r="N643" s="7">
        <v>0.0</v>
      </c>
      <c r="O643" s="7">
        <v>0.0</v>
      </c>
    </row>
    <row r="644" ht="45.0" customHeight="1">
      <c r="A644" s="3" t="s">
        <v>8326</v>
      </c>
      <c r="B644" s="10" t="s">
        <v>8328</v>
      </c>
      <c r="C644" s="7" t="s">
        <v>8329</v>
      </c>
      <c r="D644" s="7">
        <v>0.0</v>
      </c>
      <c r="E644" s="7">
        <v>0.0</v>
      </c>
      <c r="F644" s="7">
        <v>0.0</v>
      </c>
      <c r="G644" s="7" t="s">
        <v>6852</v>
      </c>
      <c r="H644" s="7">
        <v>1.0</v>
      </c>
      <c r="I644" s="7">
        <v>-1000.0</v>
      </c>
      <c r="J644" s="7">
        <v>1000.0</v>
      </c>
      <c r="K644" s="7">
        <v>0.0</v>
      </c>
      <c r="L644" s="7">
        <v>0.0</v>
      </c>
      <c r="M644" s="7">
        <v>0.0</v>
      </c>
      <c r="N644" s="7">
        <v>0.0</v>
      </c>
      <c r="O644" s="7">
        <v>0.0</v>
      </c>
    </row>
    <row r="645" ht="60.0" customHeight="1">
      <c r="A645" s="3" t="s">
        <v>8334</v>
      </c>
      <c r="B645" s="10" t="s">
        <v>8336</v>
      </c>
      <c r="C645" s="7" t="s">
        <v>8338</v>
      </c>
      <c r="D645" s="7">
        <v>0.0</v>
      </c>
      <c r="E645" s="7">
        <v>0.0</v>
      </c>
      <c r="F645" s="7">
        <v>0.0</v>
      </c>
      <c r="G645" s="7" t="s">
        <v>6852</v>
      </c>
      <c r="H645" s="7">
        <v>1.0</v>
      </c>
      <c r="I645" s="7">
        <v>-1000.0</v>
      </c>
      <c r="J645" s="7">
        <v>1000.0</v>
      </c>
      <c r="K645" s="7">
        <v>0.0</v>
      </c>
      <c r="L645" s="7">
        <v>0.0</v>
      </c>
      <c r="M645" s="7">
        <v>0.0</v>
      </c>
      <c r="N645" s="7">
        <v>0.0</v>
      </c>
      <c r="O645" s="7">
        <v>0.0</v>
      </c>
    </row>
    <row r="646" ht="45.0" customHeight="1">
      <c r="A646" s="3" t="s">
        <v>8342</v>
      </c>
      <c r="B646" s="10" t="s">
        <v>8344</v>
      </c>
      <c r="C646" s="7" t="s">
        <v>8345</v>
      </c>
      <c r="D646" s="7">
        <v>0.0</v>
      </c>
      <c r="E646" s="7">
        <v>0.0</v>
      </c>
      <c r="F646" s="7">
        <v>0.0</v>
      </c>
      <c r="G646" s="7" t="s">
        <v>6852</v>
      </c>
      <c r="H646" s="7">
        <v>1.0</v>
      </c>
      <c r="I646" s="7">
        <v>-1000.0</v>
      </c>
      <c r="J646" s="7">
        <v>1000.0</v>
      </c>
      <c r="K646" s="7">
        <v>0.0</v>
      </c>
      <c r="L646" s="7">
        <v>0.0</v>
      </c>
      <c r="M646" s="7">
        <v>0.0</v>
      </c>
      <c r="N646" s="7">
        <v>0.0</v>
      </c>
      <c r="O646" s="7">
        <v>0.0</v>
      </c>
    </row>
    <row r="647" ht="60.0" customHeight="1">
      <c r="A647" s="3" t="s">
        <v>8350</v>
      </c>
      <c r="B647" s="10" t="s">
        <v>8352</v>
      </c>
      <c r="C647" s="7" t="s">
        <v>8354</v>
      </c>
      <c r="D647" s="7">
        <v>0.0</v>
      </c>
      <c r="E647" s="7">
        <v>0.0</v>
      </c>
      <c r="F647" s="7">
        <v>0.0</v>
      </c>
      <c r="G647" s="7" t="s">
        <v>6852</v>
      </c>
      <c r="H647" s="7">
        <v>1.0</v>
      </c>
      <c r="I647" s="7">
        <v>-1000.0</v>
      </c>
      <c r="J647" s="7">
        <v>1000.0</v>
      </c>
      <c r="K647" s="7">
        <v>0.0</v>
      </c>
      <c r="L647" s="7">
        <v>0.0</v>
      </c>
      <c r="M647" s="7">
        <v>0.0</v>
      </c>
      <c r="N647" s="7">
        <v>0.0</v>
      </c>
      <c r="O647" s="7">
        <v>0.0</v>
      </c>
    </row>
    <row r="648" ht="60.0" customHeight="1">
      <c r="A648" s="3" t="s">
        <v>8359</v>
      </c>
      <c r="B648" s="10" t="s">
        <v>8361</v>
      </c>
      <c r="C648" s="7" t="s">
        <v>8363</v>
      </c>
      <c r="D648" s="7">
        <v>0.0</v>
      </c>
      <c r="E648" s="7">
        <v>0.0</v>
      </c>
      <c r="F648" s="7">
        <v>0.0</v>
      </c>
      <c r="G648" s="7" t="s">
        <v>6852</v>
      </c>
      <c r="H648" s="7">
        <v>1.0</v>
      </c>
      <c r="I648" s="7">
        <v>-1000.0</v>
      </c>
      <c r="J648" s="7">
        <v>1000.0</v>
      </c>
      <c r="K648" s="7">
        <v>0.0</v>
      </c>
      <c r="L648" s="7">
        <v>0.0</v>
      </c>
      <c r="M648" s="7">
        <v>0.0</v>
      </c>
      <c r="N648" s="7">
        <v>0.0</v>
      </c>
      <c r="O648" s="7">
        <v>0.0</v>
      </c>
    </row>
    <row r="649" ht="45.0" customHeight="1">
      <c r="A649" s="3" t="s">
        <v>8370</v>
      </c>
      <c r="B649" s="10" t="s">
        <v>8373</v>
      </c>
      <c r="C649" s="7" t="s">
        <v>8375</v>
      </c>
      <c r="D649" s="7">
        <v>0.0</v>
      </c>
      <c r="E649" s="7">
        <v>0.0</v>
      </c>
      <c r="F649" s="7">
        <v>0.0</v>
      </c>
      <c r="G649" s="7" t="s">
        <v>6852</v>
      </c>
      <c r="H649" s="7">
        <v>1.0</v>
      </c>
      <c r="I649" s="7">
        <v>-1000.0</v>
      </c>
      <c r="J649" s="7">
        <v>1000.0</v>
      </c>
      <c r="K649" s="7">
        <v>0.0</v>
      </c>
      <c r="L649" s="7">
        <v>0.0</v>
      </c>
      <c r="M649" s="7">
        <v>0.0</v>
      </c>
      <c r="N649" s="7">
        <v>0.0</v>
      </c>
      <c r="O649" s="7">
        <v>0.0</v>
      </c>
    </row>
    <row r="650" ht="60.0" customHeight="1">
      <c r="A650" s="3" t="s">
        <v>8381</v>
      </c>
      <c r="B650" s="10" t="s">
        <v>8384</v>
      </c>
      <c r="C650" s="7" t="s">
        <v>8385</v>
      </c>
      <c r="D650" s="7">
        <v>0.0</v>
      </c>
      <c r="E650" s="7">
        <v>0.0</v>
      </c>
      <c r="F650" s="7">
        <v>0.0</v>
      </c>
      <c r="G650" s="7" t="s">
        <v>6852</v>
      </c>
      <c r="H650" s="7">
        <v>1.0</v>
      </c>
      <c r="I650" s="7">
        <v>-1000.0</v>
      </c>
      <c r="J650" s="7">
        <v>1000.0</v>
      </c>
      <c r="K650" s="7">
        <v>0.0</v>
      </c>
      <c r="L650" s="7">
        <v>0.0</v>
      </c>
      <c r="M650" s="7">
        <v>0.0</v>
      </c>
      <c r="N650" s="7">
        <v>0.0</v>
      </c>
      <c r="O650" s="7">
        <v>0.0</v>
      </c>
    </row>
    <row r="651" ht="45.0" customHeight="1">
      <c r="A651" s="3" t="s">
        <v>8394</v>
      </c>
      <c r="B651" s="10" t="s">
        <v>8395</v>
      </c>
      <c r="C651" s="7" t="s">
        <v>8396</v>
      </c>
      <c r="D651" s="7">
        <v>0.0</v>
      </c>
      <c r="E651" s="7">
        <v>0.0</v>
      </c>
      <c r="F651" s="7">
        <v>0.0</v>
      </c>
      <c r="G651" s="7" t="s">
        <v>6852</v>
      </c>
      <c r="H651" s="7">
        <v>1.0</v>
      </c>
      <c r="I651" s="7">
        <v>-1000.0</v>
      </c>
      <c r="J651" s="7">
        <v>1000.0</v>
      </c>
      <c r="K651" s="7">
        <v>0.0</v>
      </c>
      <c r="L651" s="7">
        <v>0.0</v>
      </c>
      <c r="M651" s="7">
        <v>0.0</v>
      </c>
      <c r="N651" s="7">
        <v>0.0</v>
      </c>
      <c r="O651" s="7">
        <v>0.0</v>
      </c>
    </row>
    <row r="652" ht="60.0" customHeight="1">
      <c r="A652" s="3" t="s">
        <v>8400</v>
      </c>
      <c r="B652" s="10" t="s">
        <v>8403</v>
      </c>
      <c r="C652" s="7" t="s">
        <v>8404</v>
      </c>
      <c r="D652" s="7">
        <v>0.0</v>
      </c>
      <c r="E652" s="7">
        <v>0.0</v>
      </c>
      <c r="F652" s="7">
        <v>0.0</v>
      </c>
      <c r="G652" s="7" t="s">
        <v>6852</v>
      </c>
      <c r="H652" s="7">
        <v>1.0</v>
      </c>
      <c r="I652" s="7">
        <v>-1000.0</v>
      </c>
      <c r="J652" s="7">
        <v>1000.0</v>
      </c>
      <c r="K652" s="7">
        <v>0.0</v>
      </c>
      <c r="L652" s="7">
        <v>0.0</v>
      </c>
      <c r="M652" s="7">
        <v>0.0</v>
      </c>
      <c r="N652" s="7">
        <v>0.0</v>
      </c>
      <c r="O652" s="7">
        <v>0.0</v>
      </c>
    </row>
    <row r="653" ht="75.0" customHeight="1">
      <c r="A653" s="3" t="s">
        <v>8410</v>
      </c>
      <c r="B653" s="10" t="s">
        <v>8414</v>
      </c>
      <c r="C653" s="7" t="s">
        <v>8415</v>
      </c>
      <c r="D653" s="7">
        <v>0.0</v>
      </c>
      <c r="E653" s="7">
        <v>0.0</v>
      </c>
      <c r="F653" s="7">
        <v>0.0</v>
      </c>
      <c r="G653" s="7" t="s">
        <v>6852</v>
      </c>
      <c r="H653" s="7">
        <v>1.0</v>
      </c>
      <c r="I653" s="7">
        <v>-1000.0</v>
      </c>
      <c r="J653" s="7">
        <v>1000.0</v>
      </c>
      <c r="K653" s="7">
        <v>0.0</v>
      </c>
      <c r="L653" s="7">
        <v>0.0</v>
      </c>
      <c r="M653" s="7">
        <v>0.0</v>
      </c>
      <c r="N653" s="7">
        <v>0.0</v>
      </c>
      <c r="O653" s="7">
        <v>0.0</v>
      </c>
    </row>
    <row r="654" ht="75.0" customHeight="1">
      <c r="A654" s="3" t="s">
        <v>8422</v>
      </c>
      <c r="B654" s="10" t="s">
        <v>8426</v>
      </c>
      <c r="C654" s="7" t="s">
        <v>8427</v>
      </c>
      <c r="D654" s="7">
        <v>0.0</v>
      </c>
      <c r="E654" s="7">
        <v>0.0</v>
      </c>
      <c r="F654" s="7">
        <v>0.0</v>
      </c>
      <c r="G654" s="7" t="s">
        <v>6852</v>
      </c>
      <c r="H654" s="7">
        <v>1.0</v>
      </c>
      <c r="I654" s="7">
        <v>-1000.0</v>
      </c>
      <c r="J654" s="7">
        <v>1000.0</v>
      </c>
      <c r="K654" s="7">
        <v>0.0</v>
      </c>
      <c r="L654" s="7">
        <v>0.0</v>
      </c>
      <c r="M654" s="7">
        <v>0.0</v>
      </c>
      <c r="N654" s="7">
        <v>0.0</v>
      </c>
      <c r="O654" s="7">
        <v>0.0</v>
      </c>
    </row>
    <row r="655" ht="60.0" customHeight="1">
      <c r="A655" s="3" t="s">
        <v>8433</v>
      </c>
      <c r="B655" s="10" t="s">
        <v>8434</v>
      </c>
      <c r="C655" s="7" t="s">
        <v>8438</v>
      </c>
      <c r="D655" s="7">
        <v>0.0</v>
      </c>
      <c r="E655" s="7">
        <v>0.0</v>
      </c>
      <c r="F655" s="7">
        <v>0.0</v>
      </c>
      <c r="G655" s="7" t="s">
        <v>6852</v>
      </c>
      <c r="H655" s="7">
        <v>1.0</v>
      </c>
      <c r="I655" s="7">
        <v>-1000.0</v>
      </c>
      <c r="J655" s="7">
        <v>1000.0</v>
      </c>
      <c r="K655" s="7">
        <v>0.0</v>
      </c>
      <c r="L655" s="7">
        <v>0.0</v>
      </c>
      <c r="M655" s="7">
        <v>0.0</v>
      </c>
      <c r="N655" s="7">
        <v>0.0</v>
      </c>
      <c r="O655" s="7">
        <v>0.0</v>
      </c>
    </row>
    <row r="656" ht="60.0" customHeight="1">
      <c r="A656" s="3" t="s">
        <v>8445</v>
      </c>
      <c r="B656" s="10" t="s">
        <v>8447</v>
      </c>
      <c r="C656" s="7" t="s">
        <v>8450</v>
      </c>
      <c r="D656" s="7">
        <v>0.0</v>
      </c>
      <c r="E656" s="7">
        <v>0.0</v>
      </c>
      <c r="F656" s="7">
        <v>0.0</v>
      </c>
      <c r="G656" s="7" t="s">
        <v>6852</v>
      </c>
      <c r="H656" s="7">
        <v>1.0</v>
      </c>
      <c r="I656" s="7">
        <v>-1000.0</v>
      </c>
      <c r="J656" s="7">
        <v>1000.0</v>
      </c>
      <c r="K656" s="7">
        <v>0.0</v>
      </c>
      <c r="L656" s="7">
        <v>0.0</v>
      </c>
      <c r="M656" s="7">
        <v>0.0</v>
      </c>
      <c r="N656" s="7">
        <v>0.0</v>
      </c>
      <c r="O656" s="7">
        <v>0.0</v>
      </c>
    </row>
    <row r="657" ht="90.0" customHeight="1">
      <c r="A657" s="3" t="s">
        <v>8454</v>
      </c>
      <c r="B657" s="10" t="s">
        <v>8455</v>
      </c>
      <c r="C657" s="7" t="s">
        <v>8458</v>
      </c>
      <c r="D657" s="7">
        <v>0.0</v>
      </c>
      <c r="E657" s="7">
        <v>0.0</v>
      </c>
      <c r="F657" s="7">
        <v>0.0</v>
      </c>
      <c r="G657" s="7" t="s">
        <v>6852</v>
      </c>
      <c r="H657" s="7">
        <v>1.0</v>
      </c>
      <c r="I657" s="7">
        <v>-1000.0</v>
      </c>
      <c r="J657" s="7">
        <v>1000.0</v>
      </c>
      <c r="K657" s="7">
        <v>0.0</v>
      </c>
      <c r="L657" s="7">
        <v>0.0</v>
      </c>
      <c r="M657" s="7">
        <v>0.0</v>
      </c>
      <c r="N657" s="7">
        <v>0.0</v>
      </c>
      <c r="O657" s="7">
        <v>0.0</v>
      </c>
    </row>
    <row r="658" ht="75.0" customHeight="1">
      <c r="A658" s="3" t="s">
        <v>8464</v>
      </c>
      <c r="B658" s="10" t="s">
        <v>8467</v>
      </c>
      <c r="C658" s="7" t="s">
        <v>8469</v>
      </c>
      <c r="D658" s="7">
        <v>0.0</v>
      </c>
      <c r="E658" s="7">
        <v>0.0</v>
      </c>
      <c r="F658" s="7">
        <v>0.0</v>
      </c>
      <c r="G658" s="7" t="s">
        <v>6852</v>
      </c>
      <c r="H658" s="7">
        <v>1.0</v>
      </c>
      <c r="I658" s="7">
        <v>-1000.0</v>
      </c>
      <c r="J658" s="7">
        <v>1000.0</v>
      </c>
      <c r="K658" s="7">
        <v>0.0</v>
      </c>
      <c r="L658" s="7">
        <v>0.0</v>
      </c>
      <c r="M658" s="7">
        <v>0.0</v>
      </c>
      <c r="N658" s="7">
        <v>0.0</v>
      </c>
      <c r="O658" s="7">
        <v>0.0</v>
      </c>
    </row>
    <row r="659" ht="75.0" customHeight="1">
      <c r="A659" s="3" t="s">
        <v>8475</v>
      </c>
      <c r="B659" s="10" t="s">
        <v>8478</v>
      </c>
      <c r="C659" s="7" t="s">
        <v>8479</v>
      </c>
      <c r="D659" s="7">
        <v>0.0</v>
      </c>
      <c r="E659" s="7">
        <v>0.0</v>
      </c>
      <c r="F659" s="7">
        <v>0.0</v>
      </c>
      <c r="G659" s="7" t="s">
        <v>6852</v>
      </c>
      <c r="H659" s="7">
        <v>1.0</v>
      </c>
      <c r="I659" s="7">
        <v>-1000.0</v>
      </c>
      <c r="J659" s="7">
        <v>1000.0</v>
      </c>
      <c r="K659" s="7">
        <v>0.0</v>
      </c>
      <c r="L659" s="7">
        <v>0.0</v>
      </c>
      <c r="M659" s="7">
        <v>0.0</v>
      </c>
      <c r="N659" s="7">
        <v>0.0</v>
      </c>
      <c r="O659" s="7">
        <v>0.0</v>
      </c>
    </row>
    <row r="660" ht="75.0" customHeight="1">
      <c r="A660" s="3" t="s">
        <v>8485</v>
      </c>
      <c r="B660" s="10" t="s">
        <v>8488</v>
      </c>
      <c r="C660" s="7" t="s">
        <v>8489</v>
      </c>
      <c r="D660" s="7">
        <v>0.0</v>
      </c>
      <c r="E660" s="7">
        <v>0.0</v>
      </c>
      <c r="F660" s="7">
        <v>0.0</v>
      </c>
      <c r="G660" s="7" t="s">
        <v>6852</v>
      </c>
      <c r="H660" s="7">
        <v>1.0</v>
      </c>
      <c r="I660" s="7">
        <v>-1000.0</v>
      </c>
      <c r="J660" s="7">
        <v>1000.0</v>
      </c>
      <c r="K660" s="7">
        <v>0.0</v>
      </c>
      <c r="L660" s="7">
        <v>0.0</v>
      </c>
      <c r="M660" s="7">
        <v>0.0</v>
      </c>
      <c r="N660" s="7">
        <v>0.0</v>
      </c>
      <c r="O660" s="7">
        <v>0.0</v>
      </c>
    </row>
    <row r="661" ht="90.0" customHeight="1">
      <c r="A661" s="3" t="s">
        <v>8494</v>
      </c>
      <c r="B661" s="10" t="s">
        <v>8495</v>
      </c>
      <c r="C661" s="7" t="s">
        <v>8496</v>
      </c>
      <c r="D661" s="7">
        <v>0.0</v>
      </c>
      <c r="E661" s="7">
        <v>0.0</v>
      </c>
      <c r="F661" s="7">
        <v>0.0</v>
      </c>
      <c r="G661" s="7" t="s">
        <v>6852</v>
      </c>
      <c r="H661" s="7">
        <v>1.0</v>
      </c>
      <c r="I661" s="7">
        <v>-1000.0</v>
      </c>
      <c r="J661" s="7">
        <v>1000.0</v>
      </c>
      <c r="K661" s="7">
        <v>0.0</v>
      </c>
      <c r="L661" s="7">
        <v>0.0</v>
      </c>
      <c r="M661" s="7">
        <v>0.0</v>
      </c>
      <c r="N661" s="7">
        <v>0.0</v>
      </c>
      <c r="O661" s="7">
        <v>0.0</v>
      </c>
    </row>
    <row r="662" ht="90.0" customHeight="1">
      <c r="A662" s="3" t="s">
        <v>8497</v>
      </c>
      <c r="B662" s="10" t="s">
        <v>8499</v>
      </c>
      <c r="C662" s="7" t="s">
        <v>8500</v>
      </c>
      <c r="D662" s="7">
        <v>0.0</v>
      </c>
      <c r="E662" s="7">
        <v>0.0</v>
      </c>
      <c r="F662" s="7">
        <v>0.0</v>
      </c>
      <c r="G662" s="7" t="s">
        <v>6852</v>
      </c>
      <c r="H662" s="7">
        <v>1.0</v>
      </c>
      <c r="I662" s="7">
        <v>-1000.0</v>
      </c>
      <c r="J662" s="7">
        <v>1000.0</v>
      </c>
      <c r="K662" s="7">
        <v>0.0</v>
      </c>
      <c r="L662" s="7">
        <v>0.0</v>
      </c>
      <c r="M662" s="7">
        <v>0.0</v>
      </c>
      <c r="N662" s="7">
        <v>0.0</v>
      </c>
      <c r="O662" s="7">
        <v>0.0</v>
      </c>
    </row>
    <row r="663" ht="75.0" customHeight="1">
      <c r="A663" s="3" t="s">
        <v>8506</v>
      </c>
      <c r="B663" s="10" t="s">
        <v>8508</v>
      </c>
      <c r="C663" s="7" t="s">
        <v>8510</v>
      </c>
      <c r="D663" s="7">
        <v>0.0</v>
      </c>
      <c r="E663" s="7">
        <v>0.0</v>
      </c>
      <c r="F663" s="7">
        <v>0.0</v>
      </c>
      <c r="G663" s="7" t="s">
        <v>6852</v>
      </c>
      <c r="H663" s="7">
        <v>1.0</v>
      </c>
      <c r="I663" s="7">
        <v>-1000.0</v>
      </c>
      <c r="J663" s="7">
        <v>1000.0</v>
      </c>
      <c r="K663" s="7">
        <v>0.0</v>
      </c>
      <c r="L663" s="7">
        <v>0.0</v>
      </c>
      <c r="M663" s="7">
        <v>0.0</v>
      </c>
      <c r="N663" s="7">
        <v>0.0</v>
      </c>
      <c r="O663" s="7">
        <v>0.0</v>
      </c>
    </row>
    <row r="664" ht="60.0" customHeight="1">
      <c r="A664" s="3" t="s">
        <v>8514</v>
      </c>
      <c r="B664" s="10" t="s">
        <v>8516</v>
      </c>
      <c r="C664" s="7" t="s">
        <v>8517</v>
      </c>
      <c r="D664" s="7">
        <v>0.0</v>
      </c>
      <c r="E664" s="7">
        <v>0.0</v>
      </c>
      <c r="F664" s="7">
        <v>0.0</v>
      </c>
      <c r="G664" s="7" t="s">
        <v>6852</v>
      </c>
      <c r="H664" s="7">
        <v>1.0</v>
      </c>
      <c r="I664" s="7">
        <v>-1000.0</v>
      </c>
      <c r="J664" s="7">
        <v>1000.0</v>
      </c>
      <c r="K664" s="7">
        <v>0.0</v>
      </c>
      <c r="L664" s="7">
        <v>0.0</v>
      </c>
      <c r="M664" s="7">
        <v>0.0</v>
      </c>
      <c r="N664" s="7">
        <v>0.0</v>
      </c>
      <c r="O664" s="7">
        <v>0.0</v>
      </c>
    </row>
    <row r="665" ht="30.0" customHeight="1">
      <c r="A665" s="3" t="s">
        <v>8523</v>
      </c>
      <c r="B665" s="10" t="s">
        <v>8525</v>
      </c>
      <c r="C665" s="7" t="s">
        <v>8527</v>
      </c>
      <c r="D665" s="7">
        <v>0.0</v>
      </c>
      <c r="E665" s="7">
        <v>0.0</v>
      </c>
      <c r="F665" s="7">
        <v>0.0</v>
      </c>
      <c r="G665" s="7" t="s">
        <v>6852</v>
      </c>
      <c r="H665" s="7">
        <v>1.0</v>
      </c>
      <c r="I665" s="7">
        <v>-1000.0</v>
      </c>
      <c r="J665" s="7">
        <v>1000.0</v>
      </c>
      <c r="K665" s="7">
        <v>0.0</v>
      </c>
      <c r="L665" s="7">
        <v>0.0</v>
      </c>
      <c r="M665" s="7">
        <v>0.0</v>
      </c>
      <c r="N665" s="7">
        <v>0.0</v>
      </c>
      <c r="O665" s="7">
        <v>0.0</v>
      </c>
    </row>
    <row r="666" ht="30.0" customHeight="1">
      <c r="A666" s="3" t="s">
        <v>8531</v>
      </c>
      <c r="B666" s="10" t="s">
        <v>8532</v>
      </c>
      <c r="C666" s="7" t="s">
        <v>8533</v>
      </c>
      <c r="D666" s="7">
        <v>0.0</v>
      </c>
      <c r="E666" s="7">
        <v>0.0</v>
      </c>
      <c r="F666" s="7">
        <v>0.0</v>
      </c>
      <c r="G666" s="7" t="s">
        <v>6852</v>
      </c>
      <c r="H666" s="7">
        <v>1.0</v>
      </c>
      <c r="I666" s="7">
        <v>-1000.0</v>
      </c>
      <c r="J666" s="7">
        <v>1000.0</v>
      </c>
      <c r="K666" s="7">
        <v>0.0</v>
      </c>
      <c r="L666" s="7">
        <v>0.0</v>
      </c>
      <c r="M666" s="7">
        <v>0.0</v>
      </c>
      <c r="N666" s="7">
        <v>0.0</v>
      </c>
      <c r="O666" s="7">
        <v>0.0</v>
      </c>
    </row>
    <row r="667" ht="30.0" customHeight="1">
      <c r="A667" s="3" t="s">
        <v>8536</v>
      </c>
      <c r="B667" s="10" t="s">
        <v>8537</v>
      </c>
      <c r="C667" s="7" t="s">
        <v>8538</v>
      </c>
      <c r="D667" s="7">
        <v>0.0</v>
      </c>
      <c r="E667" s="7">
        <v>0.0</v>
      </c>
      <c r="F667" s="7">
        <v>0.0</v>
      </c>
      <c r="G667" s="7" t="s">
        <v>6852</v>
      </c>
      <c r="H667" s="7">
        <v>1.0</v>
      </c>
      <c r="I667" s="7">
        <v>-1000.0</v>
      </c>
      <c r="J667" s="7">
        <v>1000.0</v>
      </c>
      <c r="K667" s="7">
        <v>0.0</v>
      </c>
      <c r="L667" s="7">
        <v>0.0</v>
      </c>
      <c r="M667" s="7">
        <v>0.0</v>
      </c>
      <c r="N667" s="7">
        <v>0.0</v>
      </c>
      <c r="O667" s="7">
        <v>0.0</v>
      </c>
    </row>
    <row r="668" ht="45.0" customHeight="1">
      <c r="A668" s="3" t="s">
        <v>8548</v>
      </c>
      <c r="B668" s="10" t="s">
        <v>8551</v>
      </c>
      <c r="C668" s="7" t="s">
        <v>8553</v>
      </c>
      <c r="D668" s="7">
        <v>0.0</v>
      </c>
      <c r="E668" s="7">
        <v>0.0</v>
      </c>
      <c r="F668" s="7">
        <v>0.0</v>
      </c>
      <c r="G668" s="7" t="s">
        <v>6852</v>
      </c>
      <c r="H668" s="7">
        <v>1.0</v>
      </c>
      <c r="I668" s="7">
        <v>-1000.0</v>
      </c>
      <c r="J668" s="7">
        <v>1000.0</v>
      </c>
      <c r="K668" s="7">
        <v>0.0</v>
      </c>
      <c r="L668" s="7">
        <v>0.0</v>
      </c>
      <c r="M668" s="7">
        <v>0.0</v>
      </c>
      <c r="N668" s="7">
        <v>0.0</v>
      </c>
      <c r="O668" s="7">
        <v>0.0</v>
      </c>
    </row>
    <row r="669" ht="45.0" customHeight="1">
      <c r="A669" s="3" t="s">
        <v>8558</v>
      </c>
      <c r="B669" s="10" t="s">
        <v>8560</v>
      </c>
      <c r="C669" s="7" t="s">
        <v>8561</v>
      </c>
      <c r="D669" s="7">
        <v>0.0</v>
      </c>
      <c r="E669" s="7">
        <v>0.0</v>
      </c>
      <c r="F669" s="7">
        <v>0.0</v>
      </c>
      <c r="G669" s="7" t="s">
        <v>6852</v>
      </c>
      <c r="H669" s="7">
        <v>1.0</v>
      </c>
      <c r="I669" s="7">
        <v>-1000.0</v>
      </c>
      <c r="J669" s="7">
        <v>1000.0</v>
      </c>
      <c r="K669" s="7">
        <v>0.0</v>
      </c>
      <c r="L669" s="7">
        <v>0.0</v>
      </c>
      <c r="M669" s="7">
        <v>0.0</v>
      </c>
      <c r="N669" s="7">
        <v>0.0</v>
      </c>
      <c r="O669" s="7">
        <v>0.0</v>
      </c>
    </row>
    <row r="670" ht="60.0" customHeight="1">
      <c r="A670" s="3" t="s">
        <v>8562</v>
      </c>
      <c r="B670" s="10" t="s">
        <v>8563</v>
      </c>
      <c r="C670" s="7" t="s">
        <v>8565</v>
      </c>
      <c r="D670" s="7">
        <v>0.0</v>
      </c>
      <c r="E670" s="7">
        <v>0.0</v>
      </c>
      <c r="F670" s="7">
        <v>0.0</v>
      </c>
      <c r="G670" s="7" t="s">
        <v>6852</v>
      </c>
      <c r="H670" s="7">
        <v>1.0</v>
      </c>
      <c r="I670" s="7">
        <v>-1000.0</v>
      </c>
      <c r="J670" s="7">
        <v>1000.0</v>
      </c>
      <c r="K670" s="7">
        <v>0.0</v>
      </c>
      <c r="L670" s="7">
        <v>0.0</v>
      </c>
      <c r="M670" s="7">
        <v>0.0</v>
      </c>
      <c r="N670" s="7">
        <v>0.0</v>
      </c>
      <c r="O670" s="7">
        <v>0.0</v>
      </c>
    </row>
    <row r="671" ht="45.0" customHeight="1">
      <c r="A671" s="3" t="s">
        <v>8569</v>
      </c>
      <c r="B671" s="10" t="s">
        <v>8570</v>
      </c>
      <c r="C671" s="7" t="s">
        <v>8572</v>
      </c>
      <c r="D671" s="7">
        <v>0.0</v>
      </c>
      <c r="E671" s="7">
        <v>0.0</v>
      </c>
      <c r="F671" s="7">
        <v>0.0</v>
      </c>
      <c r="G671" s="7" t="s">
        <v>6852</v>
      </c>
      <c r="H671" s="7">
        <v>1.0</v>
      </c>
      <c r="I671" s="7">
        <v>-1000.0</v>
      </c>
      <c r="J671" s="7">
        <v>1000.0</v>
      </c>
      <c r="K671" s="7">
        <v>0.0</v>
      </c>
      <c r="L671" s="7">
        <v>0.0</v>
      </c>
      <c r="M671" s="7">
        <v>0.0</v>
      </c>
      <c r="N671" s="7">
        <v>0.0</v>
      </c>
      <c r="O671" s="7">
        <v>0.0</v>
      </c>
    </row>
    <row r="672" ht="45.0" customHeight="1">
      <c r="A672" s="3" t="s">
        <v>8575</v>
      </c>
      <c r="B672" s="10" t="s">
        <v>8576</v>
      </c>
      <c r="C672" s="7" t="s">
        <v>8579</v>
      </c>
      <c r="D672" s="7">
        <v>0.0</v>
      </c>
      <c r="E672" s="7">
        <v>0.0</v>
      </c>
      <c r="F672" s="7">
        <v>0.0</v>
      </c>
      <c r="G672" s="7" t="s">
        <v>6852</v>
      </c>
      <c r="H672" s="7">
        <v>1.0</v>
      </c>
      <c r="I672" s="7">
        <v>-1000.0</v>
      </c>
      <c r="J672" s="7">
        <v>1000.0</v>
      </c>
      <c r="K672" s="7">
        <v>0.0</v>
      </c>
      <c r="L672" s="7">
        <v>0.0</v>
      </c>
      <c r="M672" s="7">
        <v>0.0</v>
      </c>
      <c r="N672" s="7">
        <v>0.0</v>
      </c>
      <c r="O672" s="7">
        <v>0.0</v>
      </c>
    </row>
    <row r="673" ht="60.0" customHeight="1">
      <c r="A673" s="3" t="s">
        <v>8581</v>
      </c>
      <c r="B673" s="10" t="s">
        <v>8583</v>
      </c>
      <c r="C673" s="7" t="s">
        <v>8585</v>
      </c>
      <c r="D673" s="7">
        <v>0.0</v>
      </c>
      <c r="E673" s="7">
        <v>0.0</v>
      </c>
      <c r="F673" s="7">
        <v>0.0</v>
      </c>
      <c r="G673" s="7" t="s">
        <v>6852</v>
      </c>
      <c r="H673" s="7">
        <v>1.0</v>
      </c>
      <c r="I673" s="7">
        <v>-1000.0</v>
      </c>
      <c r="J673" s="7">
        <v>1000.0</v>
      </c>
      <c r="K673" s="7">
        <v>0.0</v>
      </c>
      <c r="L673" s="7">
        <v>0.0</v>
      </c>
      <c r="M673" s="7">
        <v>0.0</v>
      </c>
      <c r="N673" s="7">
        <v>0.0</v>
      </c>
      <c r="O673" s="7">
        <v>0.0</v>
      </c>
    </row>
    <row r="674" ht="60.0" customHeight="1">
      <c r="A674" s="3" t="s">
        <v>8591</v>
      </c>
      <c r="B674" s="10" t="s">
        <v>8592</v>
      </c>
      <c r="C674" s="7" t="s">
        <v>8594</v>
      </c>
      <c r="D674" s="7">
        <v>0.0</v>
      </c>
      <c r="E674" s="7">
        <v>0.0</v>
      </c>
      <c r="F674" s="7">
        <v>0.0</v>
      </c>
      <c r="G674" s="7" t="s">
        <v>6852</v>
      </c>
      <c r="H674" s="7">
        <v>1.0</v>
      </c>
      <c r="I674" s="7">
        <v>-1000.0</v>
      </c>
      <c r="J674" s="7">
        <v>1000.0</v>
      </c>
      <c r="K674" s="7">
        <v>0.0</v>
      </c>
      <c r="L674" s="7">
        <v>0.0</v>
      </c>
      <c r="M674" s="7">
        <v>0.0</v>
      </c>
      <c r="N674" s="7">
        <v>0.0</v>
      </c>
      <c r="O674" s="7">
        <v>0.0</v>
      </c>
    </row>
    <row r="675" ht="60.0" customHeight="1">
      <c r="A675" s="3" t="s">
        <v>8596</v>
      </c>
      <c r="B675" s="10" t="s">
        <v>8597</v>
      </c>
      <c r="C675" s="7" t="s">
        <v>8598</v>
      </c>
      <c r="D675" s="7">
        <v>0.0</v>
      </c>
      <c r="E675" s="7">
        <v>0.0</v>
      </c>
      <c r="F675" s="7">
        <v>0.0</v>
      </c>
      <c r="G675" s="7" t="s">
        <v>6852</v>
      </c>
      <c r="H675" s="7">
        <v>1.0</v>
      </c>
      <c r="I675" s="7">
        <v>-1000.0</v>
      </c>
      <c r="J675" s="7">
        <v>1000.0</v>
      </c>
      <c r="K675" s="7">
        <v>0.0</v>
      </c>
      <c r="L675" s="7">
        <v>0.0</v>
      </c>
      <c r="M675" s="7">
        <v>0.0</v>
      </c>
      <c r="N675" s="7">
        <v>0.0</v>
      </c>
      <c r="O675" s="7">
        <v>0.0</v>
      </c>
    </row>
    <row r="676" ht="60.0" customHeight="1">
      <c r="A676" s="3" t="s">
        <v>8601</v>
      </c>
      <c r="B676" s="10" t="s">
        <v>8603</v>
      </c>
      <c r="C676" s="7" t="s">
        <v>8604</v>
      </c>
      <c r="D676" s="7">
        <v>0.0</v>
      </c>
      <c r="E676" s="7">
        <v>0.0</v>
      </c>
      <c r="F676" s="7">
        <v>0.0</v>
      </c>
      <c r="G676" s="7" t="s">
        <v>6852</v>
      </c>
      <c r="H676" s="7">
        <v>1.0</v>
      </c>
      <c r="I676" s="7">
        <v>-1000.0</v>
      </c>
      <c r="J676" s="7">
        <v>1000.0</v>
      </c>
      <c r="K676" s="7">
        <v>0.0</v>
      </c>
      <c r="L676" s="7">
        <v>0.0</v>
      </c>
      <c r="M676" s="7">
        <v>0.0</v>
      </c>
      <c r="N676" s="7">
        <v>0.0</v>
      </c>
      <c r="O676" s="7">
        <v>0.0</v>
      </c>
    </row>
    <row r="677" ht="60.0" customHeight="1">
      <c r="A677" s="3" t="s">
        <v>8606</v>
      </c>
      <c r="B677" s="10" t="s">
        <v>8607</v>
      </c>
      <c r="C677" s="7" t="s">
        <v>8609</v>
      </c>
      <c r="D677" s="7">
        <v>0.0</v>
      </c>
      <c r="E677" s="7">
        <v>0.0</v>
      </c>
      <c r="F677" s="7">
        <v>0.0</v>
      </c>
      <c r="G677" s="7" t="s">
        <v>6852</v>
      </c>
      <c r="H677" s="7">
        <v>1.0</v>
      </c>
      <c r="I677" s="7">
        <v>-1000.0</v>
      </c>
      <c r="J677" s="7">
        <v>1000.0</v>
      </c>
      <c r="K677" s="7">
        <v>0.0</v>
      </c>
      <c r="L677" s="7">
        <v>0.0</v>
      </c>
      <c r="M677" s="7">
        <v>0.0</v>
      </c>
      <c r="N677" s="7">
        <v>0.0</v>
      </c>
      <c r="O677" s="7">
        <v>0.0</v>
      </c>
    </row>
    <row r="678" ht="60.0" customHeight="1">
      <c r="A678" s="3" t="s">
        <v>8615</v>
      </c>
      <c r="B678" s="10" t="s">
        <v>8617</v>
      </c>
      <c r="C678" s="7" t="s">
        <v>8618</v>
      </c>
      <c r="D678" s="7">
        <v>0.0</v>
      </c>
      <c r="E678" s="7">
        <v>0.0</v>
      </c>
      <c r="F678" s="7">
        <v>0.0</v>
      </c>
      <c r="G678" s="7" t="s">
        <v>6852</v>
      </c>
      <c r="H678" s="7">
        <v>1.0</v>
      </c>
      <c r="I678" s="7">
        <v>-1000.0</v>
      </c>
      <c r="J678" s="7">
        <v>1000.0</v>
      </c>
      <c r="K678" s="7">
        <v>0.0</v>
      </c>
      <c r="L678" s="7">
        <v>0.0</v>
      </c>
      <c r="M678" s="7">
        <v>0.0</v>
      </c>
      <c r="N678" s="7">
        <v>0.0</v>
      </c>
      <c r="O678" s="7">
        <v>0.0</v>
      </c>
    </row>
    <row r="679" ht="75.0" customHeight="1">
      <c r="A679" s="3" t="s">
        <v>8624</v>
      </c>
      <c r="B679" s="10" t="s">
        <v>8625</v>
      </c>
      <c r="C679" s="7" t="s">
        <v>8626</v>
      </c>
      <c r="D679" s="7">
        <v>0.0</v>
      </c>
      <c r="E679" s="7">
        <v>0.0</v>
      </c>
      <c r="F679" s="7">
        <v>0.0</v>
      </c>
      <c r="G679" s="7" t="s">
        <v>6852</v>
      </c>
      <c r="H679" s="7">
        <v>1.0</v>
      </c>
      <c r="I679" s="7">
        <v>-1000.0</v>
      </c>
      <c r="J679" s="7">
        <v>1000.0</v>
      </c>
      <c r="K679" s="7">
        <v>0.0</v>
      </c>
      <c r="L679" s="7">
        <v>0.0</v>
      </c>
      <c r="M679" s="7">
        <v>0.0</v>
      </c>
      <c r="N679" s="7">
        <v>0.0</v>
      </c>
      <c r="O679" s="7">
        <v>0.0</v>
      </c>
    </row>
    <row r="680" ht="75.0" customHeight="1">
      <c r="A680" s="3" t="s">
        <v>8630</v>
      </c>
      <c r="B680" s="10" t="s">
        <v>8631</v>
      </c>
      <c r="C680" s="7" t="s">
        <v>8633</v>
      </c>
      <c r="D680" s="7">
        <v>0.0</v>
      </c>
      <c r="E680" s="7">
        <v>0.0</v>
      </c>
      <c r="F680" s="7">
        <v>0.0</v>
      </c>
      <c r="G680" s="7" t="s">
        <v>6852</v>
      </c>
      <c r="H680" s="7">
        <v>1.0</v>
      </c>
      <c r="I680" s="7">
        <v>-1000.0</v>
      </c>
      <c r="J680" s="7">
        <v>1000.0</v>
      </c>
      <c r="K680" s="7">
        <v>0.0</v>
      </c>
      <c r="L680" s="7">
        <v>0.0</v>
      </c>
      <c r="M680" s="7">
        <v>0.0</v>
      </c>
      <c r="N680" s="7">
        <v>0.0</v>
      </c>
      <c r="O680" s="7">
        <v>0.0</v>
      </c>
    </row>
    <row r="681" ht="75.0" customHeight="1">
      <c r="A681" s="3" t="s">
        <v>8638</v>
      </c>
      <c r="B681" s="10" t="s">
        <v>8639</v>
      </c>
      <c r="C681" s="7" t="s">
        <v>8642</v>
      </c>
      <c r="D681" s="7">
        <v>0.0</v>
      </c>
      <c r="E681" s="7">
        <v>0.0</v>
      </c>
      <c r="F681" s="7">
        <v>0.0</v>
      </c>
      <c r="G681" s="7" t="s">
        <v>6852</v>
      </c>
      <c r="H681" s="7">
        <v>1.0</v>
      </c>
      <c r="I681" s="7">
        <v>-1000.0</v>
      </c>
      <c r="J681" s="7">
        <v>1000.0</v>
      </c>
      <c r="K681" s="7">
        <v>0.0</v>
      </c>
      <c r="L681" s="7">
        <v>0.0</v>
      </c>
      <c r="M681" s="7">
        <v>0.0</v>
      </c>
      <c r="N681" s="7">
        <v>0.0</v>
      </c>
      <c r="O681" s="7">
        <v>0.0</v>
      </c>
    </row>
    <row r="682" ht="45.0" customHeight="1">
      <c r="A682" s="3" t="s">
        <v>8644</v>
      </c>
      <c r="B682" s="10" t="s">
        <v>8645</v>
      </c>
      <c r="C682" s="7" t="s">
        <v>8647</v>
      </c>
      <c r="D682" s="7">
        <v>0.0</v>
      </c>
      <c r="E682" s="7">
        <v>0.0</v>
      </c>
      <c r="F682" s="7">
        <v>0.0</v>
      </c>
      <c r="G682" s="7" t="s">
        <v>6852</v>
      </c>
      <c r="H682" s="7">
        <v>1.0</v>
      </c>
      <c r="I682" s="7">
        <v>-1000.0</v>
      </c>
      <c r="J682" s="7">
        <v>1000.0</v>
      </c>
      <c r="K682" s="7">
        <v>0.0</v>
      </c>
      <c r="L682" s="7">
        <v>0.0</v>
      </c>
      <c r="M682" s="7">
        <v>0.0</v>
      </c>
      <c r="N682" s="7">
        <v>0.0</v>
      </c>
      <c r="O682" s="7">
        <v>0.0</v>
      </c>
    </row>
    <row r="683" ht="75.0" customHeight="1">
      <c r="A683" s="3" t="s">
        <v>8653</v>
      </c>
      <c r="B683" s="10" t="s">
        <v>8655</v>
      </c>
      <c r="C683" s="7" t="s">
        <v>8658</v>
      </c>
      <c r="D683" s="7">
        <v>0.0</v>
      </c>
      <c r="E683" s="7">
        <v>0.0</v>
      </c>
      <c r="F683" s="7">
        <v>0.0</v>
      </c>
      <c r="G683" s="7" t="s">
        <v>6852</v>
      </c>
      <c r="H683" s="7">
        <v>1.0</v>
      </c>
      <c r="I683" s="7">
        <v>-1000.0</v>
      </c>
      <c r="J683" s="7">
        <v>1000.0</v>
      </c>
      <c r="K683" s="7">
        <v>0.0</v>
      </c>
      <c r="L683" s="7">
        <v>0.0</v>
      </c>
      <c r="M683" s="7">
        <v>0.0</v>
      </c>
      <c r="N683" s="7">
        <v>0.0</v>
      </c>
      <c r="O683" s="7">
        <v>0.0</v>
      </c>
    </row>
    <row r="684" ht="75.0" customHeight="1">
      <c r="A684" s="3" t="s">
        <v>8660</v>
      </c>
      <c r="B684" s="10" t="s">
        <v>8663</v>
      </c>
      <c r="C684" s="7" t="s">
        <v>8666</v>
      </c>
      <c r="D684" s="7">
        <v>0.0</v>
      </c>
      <c r="E684" s="7">
        <v>0.0</v>
      </c>
      <c r="F684" s="7">
        <v>0.0</v>
      </c>
      <c r="G684" s="7" t="s">
        <v>6852</v>
      </c>
      <c r="H684" s="7">
        <v>1.0</v>
      </c>
      <c r="I684" s="7">
        <v>-1000.0</v>
      </c>
      <c r="J684" s="7">
        <v>1000.0</v>
      </c>
      <c r="K684" s="7">
        <v>0.0</v>
      </c>
      <c r="L684" s="7">
        <v>0.0</v>
      </c>
      <c r="M684" s="7">
        <v>0.0</v>
      </c>
      <c r="N684" s="7">
        <v>0.0</v>
      </c>
      <c r="O684" s="7">
        <v>0.0</v>
      </c>
    </row>
    <row r="685" ht="60.0" customHeight="1">
      <c r="A685" s="3" t="s">
        <v>8669</v>
      </c>
      <c r="B685" s="10" t="s">
        <v>8671</v>
      </c>
      <c r="C685" s="7" t="s">
        <v>8672</v>
      </c>
      <c r="D685" s="7">
        <v>0.0</v>
      </c>
      <c r="E685" s="7">
        <v>0.0</v>
      </c>
      <c r="F685" s="7">
        <v>0.0</v>
      </c>
      <c r="G685" s="7" t="s">
        <v>6852</v>
      </c>
      <c r="H685" s="7">
        <v>1.0</v>
      </c>
      <c r="I685" s="7">
        <v>-1000.0</v>
      </c>
      <c r="J685" s="7">
        <v>1000.0</v>
      </c>
      <c r="K685" s="7">
        <v>0.0</v>
      </c>
      <c r="L685" s="7">
        <v>0.0</v>
      </c>
      <c r="M685" s="7">
        <v>0.0</v>
      </c>
      <c r="N685" s="7">
        <v>0.0</v>
      </c>
      <c r="O685" s="7">
        <v>0.0</v>
      </c>
    </row>
    <row r="686" ht="45.0" customHeight="1">
      <c r="A686" s="3" t="s">
        <v>8675</v>
      </c>
      <c r="B686" s="10" t="s">
        <v>8677</v>
      </c>
      <c r="C686" s="7" t="s">
        <v>8679</v>
      </c>
      <c r="D686" s="7">
        <v>0.0</v>
      </c>
      <c r="E686" s="7">
        <v>0.0</v>
      </c>
      <c r="F686" s="7">
        <v>0.0</v>
      </c>
      <c r="G686" s="7" t="s">
        <v>6852</v>
      </c>
      <c r="H686" s="7">
        <v>1.0</v>
      </c>
      <c r="I686" s="7">
        <v>-1000.0</v>
      </c>
      <c r="J686" s="7">
        <v>1000.0</v>
      </c>
      <c r="K686" s="7">
        <v>0.0</v>
      </c>
      <c r="L686" s="7">
        <v>0.0</v>
      </c>
      <c r="M686" s="7">
        <v>0.0</v>
      </c>
      <c r="N686" s="7">
        <v>0.0</v>
      </c>
      <c r="O686" s="7">
        <v>0.0</v>
      </c>
    </row>
    <row r="687" ht="60.0" customHeight="1">
      <c r="A687" s="3" t="s">
        <v>8681</v>
      </c>
      <c r="B687" s="10" t="s">
        <v>8682</v>
      </c>
      <c r="C687" s="7" t="s">
        <v>8683</v>
      </c>
      <c r="D687" s="7">
        <v>0.0</v>
      </c>
      <c r="E687" s="7">
        <v>0.0</v>
      </c>
      <c r="F687" s="7">
        <v>0.0</v>
      </c>
      <c r="G687" s="7" t="s">
        <v>6852</v>
      </c>
      <c r="H687" s="7">
        <v>1.0</v>
      </c>
      <c r="I687" s="7">
        <v>-1000.0</v>
      </c>
      <c r="J687" s="7">
        <v>1000.0</v>
      </c>
      <c r="K687" s="7">
        <v>0.0</v>
      </c>
      <c r="L687" s="7">
        <v>0.0</v>
      </c>
      <c r="M687" s="7">
        <v>0.0</v>
      </c>
      <c r="N687" s="7">
        <v>0.0</v>
      </c>
      <c r="O687" s="7">
        <v>0.0</v>
      </c>
    </row>
    <row r="688" ht="45.0" customHeight="1">
      <c r="A688" s="3" t="s">
        <v>8686</v>
      </c>
      <c r="B688" s="10" t="s">
        <v>8687</v>
      </c>
      <c r="C688" s="7" t="s">
        <v>8688</v>
      </c>
      <c r="D688" s="7">
        <v>0.0</v>
      </c>
      <c r="E688" s="7">
        <v>0.0</v>
      </c>
      <c r="F688" s="7">
        <v>0.0</v>
      </c>
      <c r="G688" s="7" t="s">
        <v>6852</v>
      </c>
      <c r="H688" s="7">
        <v>1.0</v>
      </c>
      <c r="I688" s="7">
        <v>-1000.0</v>
      </c>
      <c r="J688" s="7">
        <v>1000.0</v>
      </c>
      <c r="K688" s="7">
        <v>0.0</v>
      </c>
      <c r="L688" s="7">
        <v>0.0</v>
      </c>
      <c r="M688" s="7">
        <v>0.0</v>
      </c>
      <c r="N688" s="7">
        <v>0.0</v>
      </c>
      <c r="O688" s="7">
        <v>0.0</v>
      </c>
    </row>
    <row r="689" ht="45.0" customHeight="1">
      <c r="A689" s="3" t="s">
        <v>8690</v>
      </c>
      <c r="B689" s="10" t="s">
        <v>8691</v>
      </c>
      <c r="C689" s="7" t="s">
        <v>8692</v>
      </c>
      <c r="D689" s="7">
        <v>0.0</v>
      </c>
      <c r="E689" s="7">
        <v>0.0</v>
      </c>
      <c r="F689" s="7">
        <v>0.0</v>
      </c>
      <c r="G689" s="7" t="s">
        <v>6852</v>
      </c>
      <c r="H689" s="7">
        <v>1.0</v>
      </c>
      <c r="I689" s="7">
        <v>-1000.0</v>
      </c>
      <c r="J689" s="7">
        <v>1000.0</v>
      </c>
      <c r="K689" s="7">
        <v>0.0</v>
      </c>
      <c r="L689" s="7">
        <v>0.0</v>
      </c>
      <c r="M689" s="7">
        <v>0.0</v>
      </c>
      <c r="N689" s="7">
        <v>0.0</v>
      </c>
      <c r="O689" s="7">
        <v>0.0</v>
      </c>
    </row>
    <row r="690" ht="45.0" customHeight="1">
      <c r="A690" s="3" t="s">
        <v>8693</v>
      </c>
      <c r="B690" s="10" t="s">
        <v>8695</v>
      </c>
      <c r="C690" s="7" t="s">
        <v>8697</v>
      </c>
      <c r="D690" s="7">
        <v>0.0</v>
      </c>
      <c r="E690" s="7">
        <v>0.0</v>
      </c>
      <c r="F690" s="7">
        <v>0.0</v>
      </c>
      <c r="G690" s="7" t="s">
        <v>6852</v>
      </c>
      <c r="H690" s="7">
        <v>1.0</v>
      </c>
      <c r="I690" s="7">
        <v>-1000.0</v>
      </c>
      <c r="J690" s="7">
        <v>1000.0</v>
      </c>
      <c r="K690" s="7">
        <v>0.0</v>
      </c>
      <c r="L690" s="7">
        <v>0.0</v>
      </c>
      <c r="M690" s="7">
        <v>0.0</v>
      </c>
      <c r="N690" s="7">
        <v>0.0</v>
      </c>
      <c r="O690" s="7">
        <v>0.0</v>
      </c>
    </row>
    <row r="691" ht="30.0" customHeight="1">
      <c r="A691" s="3" t="s">
        <v>8698</v>
      </c>
      <c r="B691" s="10" t="s">
        <v>8700</v>
      </c>
      <c r="C691" s="7" t="s">
        <v>8701</v>
      </c>
      <c r="D691" s="7">
        <v>0.0</v>
      </c>
      <c r="E691" s="7">
        <v>0.0</v>
      </c>
      <c r="F691" s="7">
        <v>0.0</v>
      </c>
      <c r="G691" s="7" t="s">
        <v>6852</v>
      </c>
      <c r="H691" s="7">
        <v>1.0</v>
      </c>
      <c r="I691" s="7">
        <v>-1000.0</v>
      </c>
      <c r="J691" s="7">
        <v>1000.0</v>
      </c>
      <c r="K691" s="7">
        <v>0.0</v>
      </c>
      <c r="L691" s="7">
        <v>0.0</v>
      </c>
      <c r="M691" s="7">
        <v>0.0</v>
      </c>
      <c r="N691" s="7">
        <v>0.0</v>
      </c>
      <c r="O691" s="7">
        <v>0.0</v>
      </c>
    </row>
    <row r="692" ht="30.0" customHeight="1">
      <c r="A692" s="3" t="s">
        <v>8705</v>
      </c>
      <c r="B692" s="10" t="s">
        <v>8706</v>
      </c>
      <c r="C692" s="7" t="s">
        <v>8707</v>
      </c>
      <c r="D692" s="7">
        <v>0.0</v>
      </c>
      <c r="E692" s="7">
        <v>0.0</v>
      </c>
      <c r="F692" s="7">
        <v>0.0</v>
      </c>
      <c r="G692" s="7" t="s">
        <v>6852</v>
      </c>
      <c r="H692" s="7">
        <v>1.0</v>
      </c>
      <c r="I692" s="7">
        <v>-1000.0</v>
      </c>
      <c r="J692" s="7">
        <v>1000.0</v>
      </c>
      <c r="K692" s="7">
        <v>0.0</v>
      </c>
      <c r="L692" s="7">
        <v>0.0</v>
      </c>
      <c r="M692" s="7">
        <v>0.0</v>
      </c>
      <c r="N692" s="7">
        <v>0.0</v>
      </c>
      <c r="O692" s="7">
        <v>0.0</v>
      </c>
    </row>
    <row r="693" ht="45.0" customHeight="1">
      <c r="A693" s="3" t="s">
        <v>8710</v>
      </c>
      <c r="B693" s="10" t="s">
        <v>8712</v>
      </c>
      <c r="C693" s="7" t="s">
        <v>8713</v>
      </c>
      <c r="D693" s="7">
        <v>0.0</v>
      </c>
      <c r="E693" s="7">
        <v>0.0</v>
      </c>
      <c r="F693" s="7">
        <v>0.0</v>
      </c>
      <c r="G693" s="7" t="s">
        <v>6852</v>
      </c>
      <c r="H693" s="7">
        <v>1.0</v>
      </c>
      <c r="I693" s="7">
        <v>-1000.0</v>
      </c>
      <c r="J693" s="7">
        <v>1000.0</v>
      </c>
      <c r="K693" s="7">
        <v>0.0</v>
      </c>
      <c r="L693" s="7">
        <v>0.0</v>
      </c>
      <c r="M693" s="7">
        <v>0.0</v>
      </c>
      <c r="N693" s="7">
        <v>0.0</v>
      </c>
      <c r="O693" s="7">
        <v>0.0</v>
      </c>
    </row>
    <row r="694" ht="45.0" customHeight="1">
      <c r="A694" s="3" t="s">
        <v>8718</v>
      </c>
      <c r="B694" s="10" t="s">
        <v>8719</v>
      </c>
      <c r="C694" s="7" t="s">
        <v>8721</v>
      </c>
      <c r="D694" s="7">
        <v>0.0</v>
      </c>
      <c r="E694" s="7">
        <v>0.0</v>
      </c>
      <c r="F694" s="7">
        <v>0.0</v>
      </c>
      <c r="G694" s="7" t="s">
        <v>6852</v>
      </c>
      <c r="H694" s="7">
        <v>1.0</v>
      </c>
      <c r="I694" s="7">
        <v>-1000.0</v>
      </c>
      <c r="J694" s="7">
        <v>1000.0</v>
      </c>
      <c r="K694" s="7">
        <v>0.0</v>
      </c>
      <c r="L694" s="7">
        <v>0.0</v>
      </c>
      <c r="M694" s="7">
        <v>0.0</v>
      </c>
      <c r="N694" s="7">
        <v>0.0</v>
      </c>
      <c r="O694" s="7">
        <v>0.0</v>
      </c>
    </row>
    <row r="695" ht="45.0" customHeight="1">
      <c r="A695" s="3" t="s">
        <v>8725</v>
      </c>
      <c r="B695" s="10" t="s">
        <v>8726</v>
      </c>
      <c r="C695" s="7" t="s">
        <v>8727</v>
      </c>
      <c r="D695" s="7">
        <v>0.0</v>
      </c>
      <c r="E695" s="7">
        <v>0.0</v>
      </c>
      <c r="F695" s="7">
        <v>0.0</v>
      </c>
      <c r="G695" s="7" t="s">
        <v>6852</v>
      </c>
      <c r="H695" s="7">
        <v>1.0</v>
      </c>
      <c r="I695" s="7">
        <v>-1000.0</v>
      </c>
      <c r="J695" s="7">
        <v>1000.0</v>
      </c>
      <c r="K695" s="7">
        <v>0.0</v>
      </c>
      <c r="L695" s="7">
        <v>0.0</v>
      </c>
      <c r="M695" s="7">
        <v>0.0</v>
      </c>
      <c r="N695" s="7">
        <v>0.0</v>
      </c>
      <c r="O695" s="7">
        <v>0.0</v>
      </c>
    </row>
    <row r="696" ht="45.0" customHeight="1">
      <c r="A696" s="3" t="s">
        <v>8730</v>
      </c>
      <c r="B696" s="10" t="s">
        <v>8731</v>
      </c>
      <c r="C696" s="7" t="s">
        <v>8732</v>
      </c>
      <c r="D696" s="7">
        <v>0.0</v>
      </c>
      <c r="E696" s="7">
        <v>0.0</v>
      </c>
      <c r="F696" s="7">
        <v>0.0</v>
      </c>
      <c r="G696" s="7" t="s">
        <v>6852</v>
      </c>
      <c r="H696" s="7">
        <v>1.0</v>
      </c>
      <c r="I696" s="7">
        <v>-1000.0</v>
      </c>
      <c r="J696" s="7">
        <v>1000.0</v>
      </c>
      <c r="K696" s="7">
        <v>0.0</v>
      </c>
      <c r="L696" s="7">
        <v>0.0</v>
      </c>
      <c r="M696" s="7">
        <v>0.0</v>
      </c>
      <c r="N696" s="7">
        <v>0.0</v>
      </c>
      <c r="O696" s="7">
        <v>0.0</v>
      </c>
    </row>
    <row r="697" ht="45.0" customHeight="1">
      <c r="A697" s="3" t="s">
        <v>8736</v>
      </c>
      <c r="B697" s="10" t="s">
        <v>8739</v>
      </c>
      <c r="C697" s="7" t="s">
        <v>8741</v>
      </c>
      <c r="D697" s="7">
        <v>0.0</v>
      </c>
      <c r="E697" s="7">
        <v>0.0</v>
      </c>
      <c r="F697" s="7">
        <v>0.0</v>
      </c>
      <c r="G697" s="7" t="s">
        <v>6852</v>
      </c>
      <c r="H697" s="7">
        <v>1.0</v>
      </c>
      <c r="I697" s="7">
        <v>-1000.0</v>
      </c>
      <c r="J697" s="7">
        <v>1000.0</v>
      </c>
      <c r="K697" s="7">
        <v>0.0</v>
      </c>
      <c r="L697" s="7">
        <v>0.0</v>
      </c>
      <c r="M697" s="7">
        <v>0.0</v>
      </c>
      <c r="N697" s="7">
        <v>0.0</v>
      </c>
      <c r="O697" s="7">
        <v>0.0</v>
      </c>
    </row>
    <row r="698" ht="45.0" customHeight="1">
      <c r="A698" s="3" t="s">
        <v>8744</v>
      </c>
      <c r="B698" s="10" t="s">
        <v>8747</v>
      </c>
      <c r="C698" s="7" t="s">
        <v>8748</v>
      </c>
      <c r="D698" s="7">
        <v>0.0</v>
      </c>
      <c r="E698" s="7">
        <v>0.0</v>
      </c>
      <c r="F698" s="7">
        <v>0.0</v>
      </c>
      <c r="G698" s="7" t="s">
        <v>6852</v>
      </c>
      <c r="H698" s="7">
        <v>1.0</v>
      </c>
      <c r="I698" s="7">
        <v>-1000.0</v>
      </c>
      <c r="J698" s="7">
        <v>1000.0</v>
      </c>
      <c r="K698" s="7">
        <v>0.0</v>
      </c>
      <c r="L698" s="7">
        <v>0.0</v>
      </c>
      <c r="M698" s="7">
        <v>0.0</v>
      </c>
      <c r="N698" s="7">
        <v>0.0</v>
      </c>
      <c r="O698" s="7">
        <v>0.0</v>
      </c>
    </row>
    <row r="699" ht="45.0" customHeight="1">
      <c r="A699" s="3" t="s">
        <v>8753</v>
      </c>
      <c r="B699" s="10" t="s">
        <v>8754</v>
      </c>
      <c r="C699" s="7" t="s">
        <v>8755</v>
      </c>
      <c r="D699" s="7">
        <v>0.0</v>
      </c>
      <c r="E699" s="7">
        <v>0.0</v>
      </c>
      <c r="F699" s="7">
        <v>0.0</v>
      </c>
      <c r="G699" s="7" t="s">
        <v>6852</v>
      </c>
      <c r="H699" s="7">
        <v>1.0</v>
      </c>
      <c r="I699" s="7">
        <v>-1000.0</v>
      </c>
      <c r="J699" s="7">
        <v>1000.0</v>
      </c>
      <c r="K699" s="7">
        <v>0.0</v>
      </c>
      <c r="L699" s="7">
        <v>0.0</v>
      </c>
      <c r="M699" s="7">
        <v>0.0</v>
      </c>
      <c r="N699" s="7">
        <v>0.0</v>
      </c>
      <c r="O699" s="7">
        <v>0.0</v>
      </c>
    </row>
    <row r="700" ht="45.0" customHeight="1">
      <c r="A700" s="3" t="s">
        <v>8761</v>
      </c>
      <c r="B700" s="10" t="s">
        <v>8762</v>
      </c>
      <c r="C700" s="7" t="s">
        <v>8763</v>
      </c>
      <c r="D700" s="7">
        <v>0.0</v>
      </c>
      <c r="E700" s="7">
        <v>0.0</v>
      </c>
      <c r="F700" s="7">
        <v>0.0</v>
      </c>
      <c r="G700" s="7" t="s">
        <v>6852</v>
      </c>
      <c r="H700" s="7">
        <v>1.0</v>
      </c>
      <c r="I700" s="7">
        <v>-1000.0</v>
      </c>
      <c r="J700" s="7">
        <v>1000.0</v>
      </c>
      <c r="K700" s="7">
        <v>0.0</v>
      </c>
      <c r="L700" s="7">
        <v>0.0</v>
      </c>
      <c r="M700" s="7">
        <v>0.0</v>
      </c>
      <c r="N700" s="7">
        <v>0.0</v>
      </c>
      <c r="O700" s="7">
        <v>0.0</v>
      </c>
    </row>
    <row r="701" ht="45.0" customHeight="1">
      <c r="A701" s="3" t="s">
        <v>8766</v>
      </c>
      <c r="B701" s="10" t="s">
        <v>8768</v>
      </c>
      <c r="C701" s="7" t="s">
        <v>8769</v>
      </c>
      <c r="D701" s="7">
        <v>0.0</v>
      </c>
      <c r="E701" s="7">
        <v>0.0</v>
      </c>
      <c r="F701" s="7">
        <v>0.0</v>
      </c>
      <c r="G701" s="7" t="s">
        <v>6852</v>
      </c>
      <c r="H701" s="7">
        <v>1.0</v>
      </c>
      <c r="I701" s="7">
        <v>-1000.0</v>
      </c>
      <c r="J701" s="7">
        <v>1000.0</v>
      </c>
      <c r="K701" s="7">
        <v>0.0</v>
      </c>
      <c r="L701" s="7">
        <v>0.0</v>
      </c>
      <c r="M701" s="7">
        <v>0.0</v>
      </c>
      <c r="N701" s="7">
        <v>0.0</v>
      </c>
      <c r="O701" s="7">
        <v>0.0</v>
      </c>
    </row>
    <row r="702" ht="45.0" customHeight="1">
      <c r="A702" s="3" t="s">
        <v>8773</v>
      </c>
      <c r="B702" s="10" t="s">
        <v>8775</v>
      </c>
      <c r="C702" s="7" t="s">
        <v>8777</v>
      </c>
      <c r="D702" s="7">
        <v>0.0</v>
      </c>
      <c r="E702" s="7">
        <v>0.0</v>
      </c>
      <c r="F702" s="7">
        <v>0.0</v>
      </c>
      <c r="G702" s="7" t="s">
        <v>6852</v>
      </c>
      <c r="H702" s="7">
        <v>1.0</v>
      </c>
      <c r="I702" s="7">
        <v>-1000.0</v>
      </c>
      <c r="J702" s="7">
        <v>1000.0</v>
      </c>
      <c r="K702" s="7">
        <v>0.0</v>
      </c>
      <c r="L702" s="7">
        <v>0.0</v>
      </c>
      <c r="M702" s="7">
        <v>0.0</v>
      </c>
      <c r="N702" s="7">
        <v>0.0</v>
      </c>
      <c r="O702" s="7">
        <v>0.0</v>
      </c>
    </row>
    <row r="703" ht="45.0" customHeight="1">
      <c r="A703" s="3" t="s">
        <v>8780</v>
      </c>
      <c r="B703" s="10" t="s">
        <v>8784</v>
      </c>
      <c r="C703" s="7" t="s">
        <v>8785</v>
      </c>
      <c r="D703" s="7">
        <v>0.0</v>
      </c>
      <c r="E703" s="7">
        <v>0.0</v>
      </c>
      <c r="F703" s="7">
        <v>0.0</v>
      </c>
      <c r="G703" s="7" t="s">
        <v>6852</v>
      </c>
      <c r="H703" s="7">
        <v>1.0</v>
      </c>
      <c r="I703" s="7">
        <v>-1000.0</v>
      </c>
      <c r="J703" s="7">
        <v>1000.0</v>
      </c>
      <c r="K703" s="7">
        <v>0.0</v>
      </c>
      <c r="L703" s="7">
        <v>0.0</v>
      </c>
      <c r="M703" s="7">
        <v>0.0</v>
      </c>
      <c r="N703" s="7">
        <v>0.0</v>
      </c>
      <c r="O703" s="7">
        <v>0.0</v>
      </c>
    </row>
    <row r="704" ht="45.0" customHeight="1">
      <c r="A704" s="3" t="s">
        <v>8786</v>
      </c>
      <c r="B704" s="10" t="s">
        <v>8787</v>
      </c>
      <c r="C704" s="7" t="s">
        <v>8788</v>
      </c>
      <c r="D704" s="7">
        <v>0.0</v>
      </c>
      <c r="E704" s="7">
        <v>0.0</v>
      </c>
      <c r="F704" s="7">
        <v>0.0</v>
      </c>
      <c r="G704" s="7" t="s">
        <v>6852</v>
      </c>
      <c r="H704" s="7">
        <v>1.0</v>
      </c>
      <c r="I704" s="7">
        <v>-1000.0</v>
      </c>
      <c r="J704" s="7">
        <v>1000.0</v>
      </c>
      <c r="K704" s="7">
        <v>0.0</v>
      </c>
      <c r="L704" s="7">
        <v>0.0</v>
      </c>
      <c r="M704" s="7">
        <v>0.0</v>
      </c>
      <c r="N704" s="7">
        <v>0.0</v>
      </c>
      <c r="O704" s="7">
        <v>0.0</v>
      </c>
    </row>
    <row r="705" ht="45.0" customHeight="1">
      <c r="A705" s="3" t="s">
        <v>8791</v>
      </c>
      <c r="B705" s="10" t="s">
        <v>8792</v>
      </c>
      <c r="C705" s="7" t="s">
        <v>8793</v>
      </c>
      <c r="D705" s="7">
        <v>0.0</v>
      </c>
      <c r="E705" s="7">
        <v>0.0</v>
      </c>
      <c r="F705" s="7">
        <v>0.0</v>
      </c>
      <c r="G705" s="7" t="s">
        <v>6852</v>
      </c>
      <c r="H705" s="7">
        <v>1.0</v>
      </c>
      <c r="I705" s="7">
        <v>-1000.0</v>
      </c>
      <c r="J705" s="7">
        <v>1000.0</v>
      </c>
      <c r="K705" s="7">
        <v>0.0</v>
      </c>
      <c r="L705" s="7">
        <v>0.0</v>
      </c>
      <c r="M705" s="7">
        <v>0.0</v>
      </c>
      <c r="N705" s="7">
        <v>0.0</v>
      </c>
      <c r="O705" s="7">
        <v>0.0</v>
      </c>
    </row>
    <row r="706" ht="45.0" customHeight="1">
      <c r="A706" s="3" t="s">
        <v>8797</v>
      </c>
      <c r="B706" s="10" t="s">
        <v>8798</v>
      </c>
      <c r="C706" s="7" t="s">
        <v>8799</v>
      </c>
      <c r="D706" s="7">
        <v>0.0</v>
      </c>
      <c r="E706" s="7">
        <v>0.0</v>
      </c>
      <c r="F706" s="7">
        <v>0.0</v>
      </c>
      <c r="G706" s="7" t="s">
        <v>6852</v>
      </c>
      <c r="H706" s="7">
        <v>1.0</v>
      </c>
      <c r="I706" s="7">
        <v>-1000.0</v>
      </c>
      <c r="J706" s="7">
        <v>1000.0</v>
      </c>
      <c r="K706" s="7">
        <v>0.0</v>
      </c>
      <c r="L706" s="7">
        <v>0.0</v>
      </c>
      <c r="M706" s="7">
        <v>0.0</v>
      </c>
      <c r="N706" s="7">
        <v>0.0</v>
      </c>
      <c r="O706" s="7">
        <v>0.0</v>
      </c>
    </row>
    <row r="707" ht="45.0" customHeight="1">
      <c r="A707" s="3" t="s">
        <v>8802</v>
      </c>
      <c r="B707" s="10" t="s">
        <v>8804</v>
      </c>
      <c r="C707" s="7" t="s">
        <v>8806</v>
      </c>
      <c r="D707" s="7">
        <v>0.0</v>
      </c>
      <c r="E707" s="7">
        <v>0.0</v>
      </c>
      <c r="F707" s="7">
        <v>0.0</v>
      </c>
      <c r="G707" s="7" t="s">
        <v>6852</v>
      </c>
      <c r="H707" s="7">
        <v>1.0</v>
      </c>
      <c r="I707" s="7">
        <v>-1000.0</v>
      </c>
      <c r="J707" s="7">
        <v>1000.0</v>
      </c>
      <c r="K707" s="7">
        <v>0.0</v>
      </c>
      <c r="L707" s="7">
        <v>0.0</v>
      </c>
      <c r="M707" s="7">
        <v>0.0</v>
      </c>
      <c r="N707" s="7">
        <v>0.0</v>
      </c>
      <c r="O707" s="7">
        <v>0.0</v>
      </c>
    </row>
    <row r="708" ht="45.0" customHeight="1">
      <c r="A708" s="3" t="s">
        <v>8811</v>
      </c>
      <c r="B708" s="10" t="s">
        <v>8813</v>
      </c>
      <c r="C708" s="7" t="s">
        <v>8814</v>
      </c>
      <c r="D708" s="7">
        <v>0.0</v>
      </c>
      <c r="E708" s="7">
        <v>0.0</v>
      </c>
      <c r="F708" s="7">
        <v>0.0</v>
      </c>
      <c r="G708" s="7" t="s">
        <v>6852</v>
      </c>
      <c r="H708" s="7">
        <v>1.0</v>
      </c>
      <c r="I708" s="7">
        <v>-1000.0</v>
      </c>
      <c r="J708" s="7">
        <v>1000.0</v>
      </c>
      <c r="K708" s="7">
        <v>0.0</v>
      </c>
      <c r="L708" s="7">
        <v>0.0</v>
      </c>
      <c r="M708" s="7">
        <v>0.0</v>
      </c>
      <c r="N708" s="7">
        <v>0.0</v>
      </c>
      <c r="O708" s="7">
        <v>0.0</v>
      </c>
    </row>
    <row r="709" ht="30.0" customHeight="1">
      <c r="A709" s="3" t="s">
        <v>8818</v>
      </c>
      <c r="B709" s="10" t="s">
        <v>8819</v>
      </c>
      <c r="C709" s="7" t="s">
        <v>8821</v>
      </c>
      <c r="D709" s="7">
        <v>0.0</v>
      </c>
      <c r="E709" s="7">
        <v>0.0</v>
      </c>
      <c r="F709" s="7">
        <v>0.0</v>
      </c>
      <c r="G709" s="7" t="s">
        <v>6852</v>
      </c>
      <c r="H709" s="7">
        <v>1.0</v>
      </c>
      <c r="I709" s="7">
        <v>-1000.0</v>
      </c>
      <c r="J709" s="7">
        <v>1000.0</v>
      </c>
      <c r="K709" s="7">
        <v>0.0</v>
      </c>
      <c r="L709" s="7">
        <v>0.0</v>
      </c>
      <c r="M709" s="7">
        <v>0.0</v>
      </c>
      <c r="N709" s="7">
        <v>0.0</v>
      </c>
      <c r="O709" s="7">
        <v>0.0</v>
      </c>
    </row>
    <row r="710" ht="30.0" customHeight="1">
      <c r="A710" s="3" t="s">
        <v>8826</v>
      </c>
      <c r="B710" s="10" t="s">
        <v>8827</v>
      </c>
      <c r="C710" s="7" t="s">
        <v>8830</v>
      </c>
      <c r="D710" s="7">
        <v>0.0</v>
      </c>
      <c r="E710" s="7">
        <v>0.0</v>
      </c>
      <c r="F710" s="7">
        <v>0.0</v>
      </c>
      <c r="G710" s="7" t="s">
        <v>6852</v>
      </c>
      <c r="H710" s="7">
        <v>1.0</v>
      </c>
      <c r="I710" s="7">
        <v>-1000.0</v>
      </c>
      <c r="J710" s="7">
        <v>1000.0</v>
      </c>
      <c r="K710" s="7">
        <v>0.0</v>
      </c>
      <c r="L710" s="7">
        <v>0.0</v>
      </c>
      <c r="M710" s="7">
        <v>0.0</v>
      </c>
      <c r="N710" s="7">
        <v>0.0</v>
      </c>
      <c r="O710" s="7">
        <v>0.0</v>
      </c>
    </row>
    <row r="711" ht="45.0" customHeight="1">
      <c r="A711" s="3" t="s">
        <v>8838</v>
      </c>
      <c r="B711" s="10" t="s">
        <v>8840</v>
      </c>
      <c r="C711" s="7" t="s">
        <v>8841</v>
      </c>
      <c r="D711" s="7">
        <v>0.0</v>
      </c>
      <c r="E711" s="7">
        <v>0.0</v>
      </c>
      <c r="F711" s="7">
        <v>0.0</v>
      </c>
      <c r="G711" s="7" t="s">
        <v>6852</v>
      </c>
      <c r="H711" s="7">
        <v>1.0</v>
      </c>
      <c r="I711" s="7">
        <v>-1000.0</v>
      </c>
      <c r="J711" s="7">
        <v>1000.0</v>
      </c>
      <c r="K711" s="7">
        <v>0.0</v>
      </c>
      <c r="L711" s="7">
        <v>0.0</v>
      </c>
      <c r="M711" s="7">
        <v>0.0</v>
      </c>
      <c r="N711" s="7">
        <v>0.0</v>
      </c>
      <c r="O711" s="7">
        <v>0.0</v>
      </c>
    </row>
    <row r="712" ht="60.0" customHeight="1">
      <c r="A712" s="3" t="s">
        <v>8845</v>
      </c>
      <c r="B712" s="10" t="s">
        <v>8847</v>
      </c>
      <c r="C712" s="7" t="s">
        <v>8849</v>
      </c>
      <c r="D712" s="7">
        <v>0.0</v>
      </c>
      <c r="E712" s="7">
        <v>0.0</v>
      </c>
      <c r="F712" s="7">
        <v>0.0</v>
      </c>
      <c r="G712" s="7" t="s">
        <v>6852</v>
      </c>
      <c r="H712" s="7">
        <v>1.0</v>
      </c>
      <c r="I712" s="7">
        <v>-1000.0</v>
      </c>
      <c r="J712" s="7">
        <v>1000.0</v>
      </c>
      <c r="K712" s="7">
        <v>0.0</v>
      </c>
      <c r="L712" s="7">
        <v>0.0</v>
      </c>
      <c r="M712" s="7">
        <v>0.0</v>
      </c>
      <c r="N712" s="7">
        <v>0.0</v>
      </c>
      <c r="O712" s="7">
        <v>0.0</v>
      </c>
    </row>
    <row r="713" ht="30.0" customHeight="1">
      <c r="A713" s="3" t="s">
        <v>8853</v>
      </c>
      <c r="B713" s="10" t="s">
        <v>8854</v>
      </c>
      <c r="C713" s="7" t="s">
        <v>8856</v>
      </c>
      <c r="D713" s="7">
        <v>0.0</v>
      </c>
      <c r="E713" s="7">
        <v>0.0</v>
      </c>
      <c r="F713" s="7">
        <v>0.0</v>
      </c>
      <c r="G713" s="7" t="s">
        <v>6852</v>
      </c>
      <c r="H713" s="7">
        <v>1.0</v>
      </c>
      <c r="I713" s="7">
        <v>-1000.0</v>
      </c>
      <c r="J713" s="7">
        <v>1000.0</v>
      </c>
      <c r="K713" s="7">
        <v>0.0</v>
      </c>
      <c r="L713" s="7">
        <v>0.0</v>
      </c>
      <c r="M713" s="7">
        <v>0.0</v>
      </c>
      <c r="N713" s="7">
        <v>0.0</v>
      </c>
      <c r="O713" s="7">
        <v>0.0</v>
      </c>
    </row>
    <row r="714" ht="45.0" customHeight="1">
      <c r="A714" s="3" t="s">
        <v>8857</v>
      </c>
      <c r="B714" s="10" t="s">
        <v>8859</v>
      </c>
      <c r="C714" s="7" t="s">
        <v>8860</v>
      </c>
      <c r="D714" s="7">
        <v>0.0</v>
      </c>
      <c r="E714" s="7">
        <v>0.0</v>
      </c>
      <c r="F714" s="7">
        <v>0.0</v>
      </c>
      <c r="G714" s="7" t="s">
        <v>6852</v>
      </c>
      <c r="H714" s="7">
        <v>1.0</v>
      </c>
      <c r="I714" s="7">
        <v>-1000.0</v>
      </c>
      <c r="J714" s="7">
        <v>1000.0</v>
      </c>
      <c r="K714" s="7">
        <v>0.0</v>
      </c>
      <c r="L714" s="7">
        <v>0.0</v>
      </c>
      <c r="M714" s="7">
        <v>0.0</v>
      </c>
      <c r="N714" s="7">
        <v>0.0</v>
      </c>
      <c r="O714" s="7">
        <v>0.0</v>
      </c>
    </row>
    <row r="715" ht="45.0" customHeight="1">
      <c r="A715" s="3" t="s">
        <v>8862</v>
      </c>
      <c r="B715" s="10" t="s">
        <v>8866</v>
      </c>
      <c r="C715" s="7" t="s">
        <v>8868</v>
      </c>
      <c r="D715" s="7">
        <v>0.0</v>
      </c>
      <c r="E715" s="7">
        <v>0.0</v>
      </c>
      <c r="F715" s="7">
        <v>0.0</v>
      </c>
      <c r="G715" s="7" t="s">
        <v>6852</v>
      </c>
      <c r="H715" s="7">
        <v>1.0</v>
      </c>
      <c r="I715" s="7">
        <v>-1000.0</v>
      </c>
      <c r="J715" s="7">
        <v>1000.0</v>
      </c>
      <c r="K715" s="7">
        <v>0.0</v>
      </c>
      <c r="L715" s="7">
        <v>0.0</v>
      </c>
      <c r="M715" s="7">
        <v>0.0</v>
      </c>
      <c r="N715" s="7">
        <v>0.0</v>
      </c>
      <c r="O715" s="7">
        <v>0.0</v>
      </c>
    </row>
    <row r="716" ht="45.0" customHeight="1">
      <c r="A716" s="3" t="s">
        <v>8872</v>
      </c>
      <c r="B716" s="10" t="s">
        <v>8873</v>
      </c>
      <c r="C716" s="7" t="s">
        <v>8875</v>
      </c>
      <c r="D716" s="7">
        <v>0.0</v>
      </c>
      <c r="E716" s="7">
        <v>0.0</v>
      </c>
      <c r="F716" s="7">
        <v>0.0</v>
      </c>
      <c r="G716" s="7" t="s">
        <v>6852</v>
      </c>
      <c r="H716" s="7">
        <v>1.0</v>
      </c>
      <c r="I716" s="7">
        <v>-1000.0</v>
      </c>
      <c r="J716" s="7">
        <v>1000.0</v>
      </c>
      <c r="K716" s="7">
        <v>0.0</v>
      </c>
      <c r="L716" s="7">
        <v>0.0</v>
      </c>
      <c r="M716" s="7">
        <v>0.0</v>
      </c>
      <c r="N716" s="7">
        <v>0.0</v>
      </c>
      <c r="O716" s="7">
        <v>0.0</v>
      </c>
    </row>
    <row r="717" ht="30.0" customHeight="1">
      <c r="A717" s="3" t="s">
        <v>8879</v>
      </c>
      <c r="B717" s="10" t="s">
        <v>8880</v>
      </c>
      <c r="C717" s="7" t="s">
        <v>8882</v>
      </c>
      <c r="D717" s="7">
        <v>0.0</v>
      </c>
      <c r="E717" s="7">
        <v>0.0</v>
      </c>
      <c r="F717" s="7">
        <v>0.0</v>
      </c>
      <c r="G717" s="7" t="s">
        <v>6852</v>
      </c>
      <c r="H717" s="7">
        <v>1.0</v>
      </c>
      <c r="I717" s="7">
        <v>-1000.0</v>
      </c>
      <c r="J717" s="7">
        <v>1000.0</v>
      </c>
      <c r="K717" s="7">
        <v>0.0</v>
      </c>
      <c r="L717" s="7">
        <v>0.0</v>
      </c>
      <c r="M717" s="7">
        <v>0.0</v>
      </c>
      <c r="N717" s="7">
        <v>0.0</v>
      </c>
      <c r="O717" s="7">
        <v>0.0</v>
      </c>
    </row>
    <row r="718" ht="30.0" customHeight="1">
      <c r="A718" s="3" t="s">
        <v>8888</v>
      </c>
      <c r="B718" s="10" t="s">
        <v>8889</v>
      </c>
      <c r="C718" s="7" t="s">
        <v>8890</v>
      </c>
      <c r="D718" s="7">
        <v>0.0</v>
      </c>
      <c r="E718" s="7">
        <v>0.0</v>
      </c>
      <c r="F718" s="7">
        <v>0.0</v>
      </c>
      <c r="G718" s="7" t="s">
        <v>6852</v>
      </c>
      <c r="H718" s="7">
        <v>1.0</v>
      </c>
      <c r="I718" s="7">
        <v>-1000.0</v>
      </c>
      <c r="J718" s="7">
        <v>1000.0</v>
      </c>
      <c r="K718" s="7">
        <v>0.0</v>
      </c>
      <c r="L718" s="7">
        <v>0.0</v>
      </c>
      <c r="M718" s="7">
        <v>0.0</v>
      </c>
      <c r="N718" s="7">
        <v>0.0</v>
      </c>
      <c r="O718" s="7">
        <v>0.0</v>
      </c>
    </row>
    <row r="719" ht="45.0" customHeight="1">
      <c r="A719" s="3" t="s">
        <v>8896</v>
      </c>
      <c r="B719" s="10" t="s">
        <v>8898</v>
      </c>
      <c r="C719" s="7" t="s">
        <v>8901</v>
      </c>
      <c r="D719" s="7">
        <v>0.0</v>
      </c>
      <c r="E719" s="7">
        <v>0.0</v>
      </c>
      <c r="F719" s="7">
        <v>0.0</v>
      </c>
      <c r="G719" s="7" t="s">
        <v>6852</v>
      </c>
      <c r="H719" s="7">
        <v>1.0</v>
      </c>
      <c r="I719" s="7">
        <v>-1000.0</v>
      </c>
      <c r="J719" s="7">
        <v>1000.0</v>
      </c>
      <c r="K719" s="7">
        <v>0.0</v>
      </c>
      <c r="L719" s="7">
        <v>0.0</v>
      </c>
      <c r="M719" s="7">
        <v>0.0</v>
      </c>
      <c r="N719" s="7">
        <v>0.0</v>
      </c>
      <c r="O719" s="7">
        <v>0.0</v>
      </c>
    </row>
    <row r="720" ht="75.0" customHeight="1">
      <c r="A720" s="3" t="s">
        <v>8904</v>
      </c>
      <c r="B720" s="10" t="s">
        <v>8906</v>
      </c>
      <c r="C720" s="7" t="s">
        <v>8908</v>
      </c>
      <c r="D720" s="7">
        <v>0.0</v>
      </c>
      <c r="E720" s="7">
        <v>0.0</v>
      </c>
      <c r="F720" s="7">
        <v>0.0</v>
      </c>
      <c r="G720" s="7" t="s">
        <v>6852</v>
      </c>
      <c r="H720" s="7">
        <v>1.0</v>
      </c>
      <c r="I720" s="7">
        <v>-1000.0</v>
      </c>
      <c r="J720" s="7">
        <v>1000.0</v>
      </c>
      <c r="K720" s="7">
        <v>0.0</v>
      </c>
      <c r="L720" s="7">
        <v>0.0</v>
      </c>
      <c r="M720" s="7">
        <v>0.0</v>
      </c>
      <c r="N720" s="7">
        <v>0.0</v>
      </c>
      <c r="O720" s="7">
        <v>0.0</v>
      </c>
    </row>
    <row r="721" ht="75.0" customHeight="1">
      <c r="A721" s="3" t="s">
        <v>8910</v>
      </c>
      <c r="B721" s="10" t="s">
        <v>8913</v>
      </c>
      <c r="C721" s="7" t="s">
        <v>8916</v>
      </c>
      <c r="D721" s="7">
        <v>0.0</v>
      </c>
      <c r="E721" s="7">
        <v>0.0</v>
      </c>
      <c r="F721" s="7">
        <v>0.0</v>
      </c>
      <c r="G721" s="7" t="s">
        <v>6852</v>
      </c>
      <c r="H721" s="7">
        <v>1.0</v>
      </c>
      <c r="I721" s="7">
        <v>-1000.0</v>
      </c>
      <c r="J721" s="7">
        <v>1000.0</v>
      </c>
      <c r="K721" s="7">
        <v>0.0</v>
      </c>
      <c r="L721" s="7">
        <v>0.0</v>
      </c>
      <c r="M721" s="7">
        <v>0.0</v>
      </c>
      <c r="N721" s="7">
        <v>0.0</v>
      </c>
      <c r="O721" s="7">
        <v>0.0</v>
      </c>
    </row>
    <row r="722" ht="75.0" customHeight="1">
      <c r="A722" s="3" t="s">
        <v>8921</v>
      </c>
      <c r="B722" s="10" t="s">
        <v>8923</v>
      </c>
      <c r="C722" s="7" t="s">
        <v>8924</v>
      </c>
      <c r="D722" s="7">
        <v>0.0</v>
      </c>
      <c r="E722" s="7">
        <v>0.0</v>
      </c>
      <c r="F722" s="7">
        <v>0.0</v>
      </c>
      <c r="G722" s="7" t="s">
        <v>6852</v>
      </c>
      <c r="H722" s="7">
        <v>1.0</v>
      </c>
      <c r="I722" s="7">
        <v>-1000.0</v>
      </c>
      <c r="J722" s="7">
        <v>1000.0</v>
      </c>
      <c r="K722" s="7">
        <v>0.0</v>
      </c>
      <c r="L722" s="7">
        <v>0.0</v>
      </c>
      <c r="M722" s="7">
        <v>0.0</v>
      </c>
      <c r="N722" s="7">
        <v>0.0</v>
      </c>
      <c r="O722" s="7">
        <v>0.0</v>
      </c>
    </row>
    <row r="723" ht="90.0" customHeight="1">
      <c r="A723" s="3" t="s">
        <v>8928</v>
      </c>
      <c r="B723" s="10" t="s">
        <v>8930</v>
      </c>
      <c r="C723" s="7" t="s">
        <v>8932</v>
      </c>
      <c r="D723" s="7">
        <v>0.0</v>
      </c>
      <c r="E723" s="7">
        <v>0.0</v>
      </c>
      <c r="F723" s="7">
        <v>0.0</v>
      </c>
      <c r="G723" s="7" t="s">
        <v>6852</v>
      </c>
      <c r="H723" s="7">
        <v>1.0</v>
      </c>
      <c r="I723" s="7">
        <v>-1000.0</v>
      </c>
      <c r="J723" s="7">
        <v>1000.0</v>
      </c>
      <c r="K723" s="7">
        <v>0.0</v>
      </c>
      <c r="L723" s="7">
        <v>0.0</v>
      </c>
      <c r="M723" s="7">
        <v>0.0</v>
      </c>
      <c r="N723" s="7">
        <v>0.0</v>
      </c>
      <c r="O723" s="7">
        <v>0.0</v>
      </c>
    </row>
    <row r="724" ht="90.0" customHeight="1">
      <c r="A724" s="3" t="s">
        <v>8934</v>
      </c>
      <c r="B724" s="10" t="s">
        <v>8937</v>
      </c>
      <c r="C724" s="7" t="s">
        <v>8938</v>
      </c>
      <c r="D724" s="7">
        <v>0.0</v>
      </c>
      <c r="E724" s="7">
        <v>0.0</v>
      </c>
      <c r="F724" s="7">
        <v>0.0</v>
      </c>
      <c r="G724" s="7" t="s">
        <v>6852</v>
      </c>
      <c r="H724" s="7">
        <v>1.0</v>
      </c>
      <c r="I724" s="7">
        <v>-1000.0</v>
      </c>
      <c r="J724" s="7">
        <v>1000.0</v>
      </c>
      <c r="K724" s="7">
        <v>0.0</v>
      </c>
      <c r="L724" s="7">
        <v>0.0</v>
      </c>
      <c r="M724" s="7">
        <v>0.0</v>
      </c>
      <c r="N724" s="7">
        <v>0.0</v>
      </c>
      <c r="O724" s="7">
        <v>0.0</v>
      </c>
    </row>
    <row r="725" ht="90.0" customHeight="1">
      <c r="A725" s="3" t="s">
        <v>8942</v>
      </c>
      <c r="B725" s="10" t="s">
        <v>8943</v>
      </c>
      <c r="C725" s="7" t="s">
        <v>8944</v>
      </c>
      <c r="D725" s="7">
        <v>0.0</v>
      </c>
      <c r="E725" s="7">
        <v>0.0</v>
      </c>
      <c r="F725" s="7">
        <v>0.0</v>
      </c>
      <c r="G725" s="7" t="s">
        <v>6852</v>
      </c>
      <c r="H725" s="7">
        <v>1.0</v>
      </c>
      <c r="I725" s="7">
        <v>-1000.0</v>
      </c>
      <c r="J725" s="7">
        <v>1000.0</v>
      </c>
      <c r="K725" s="7">
        <v>0.0</v>
      </c>
      <c r="L725" s="7">
        <v>0.0</v>
      </c>
      <c r="M725" s="7">
        <v>0.0</v>
      </c>
      <c r="N725" s="7">
        <v>0.0</v>
      </c>
      <c r="O725" s="7">
        <v>0.0</v>
      </c>
    </row>
    <row r="726" ht="120.0" customHeight="1">
      <c r="A726" s="3" t="s">
        <v>8950</v>
      </c>
      <c r="B726" s="10" t="s">
        <v>8951</v>
      </c>
      <c r="C726" s="7" t="s">
        <v>8953</v>
      </c>
      <c r="D726" s="7">
        <v>0.0</v>
      </c>
      <c r="E726" s="7">
        <v>0.0</v>
      </c>
      <c r="F726" s="7">
        <v>0.0</v>
      </c>
      <c r="G726" s="7" t="s">
        <v>6852</v>
      </c>
      <c r="H726" s="7">
        <v>1.0</v>
      </c>
      <c r="I726" s="7">
        <v>-1000.0</v>
      </c>
      <c r="J726" s="7">
        <v>1000.0</v>
      </c>
      <c r="K726" s="7">
        <v>0.0</v>
      </c>
      <c r="L726" s="7">
        <v>0.0</v>
      </c>
      <c r="M726" s="7">
        <v>0.0</v>
      </c>
      <c r="N726" s="7" t="s">
        <v>8960</v>
      </c>
      <c r="O726" s="7" t="s">
        <v>8962</v>
      </c>
    </row>
    <row r="727" ht="30.0" customHeight="1">
      <c r="A727" s="3" t="s">
        <v>8964</v>
      </c>
      <c r="B727" s="10" t="s">
        <v>8967</v>
      </c>
      <c r="C727" s="7" t="s">
        <v>8968</v>
      </c>
      <c r="D727" s="7">
        <v>0.0</v>
      </c>
      <c r="E727" s="7">
        <v>0.0</v>
      </c>
      <c r="F727" s="7">
        <v>0.0</v>
      </c>
      <c r="G727" s="7" t="s">
        <v>6852</v>
      </c>
      <c r="H727" s="7">
        <v>1.0</v>
      </c>
      <c r="I727" s="7">
        <v>-1000.0</v>
      </c>
      <c r="J727" s="7">
        <v>1000.0</v>
      </c>
      <c r="K727" s="7">
        <v>0.0</v>
      </c>
      <c r="L727" s="7">
        <v>0.0</v>
      </c>
      <c r="M727" s="7">
        <v>0.0</v>
      </c>
      <c r="N727" s="7" t="s">
        <v>7313</v>
      </c>
      <c r="O727" s="7">
        <v>0.0</v>
      </c>
    </row>
    <row r="728" ht="210.0" customHeight="1">
      <c r="A728" s="3" t="s">
        <v>8974</v>
      </c>
      <c r="B728" s="10" t="s">
        <v>8975</v>
      </c>
      <c r="C728" s="7" t="s">
        <v>8978</v>
      </c>
      <c r="D728" s="7">
        <v>0.0</v>
      </c>
      <c r="E728" s="7">
        <v>0.0</v>
      </c>
      <c r="F728" s="7">
        <v>0.0</v>
      </c>
      <c r="G728" s="7" t="s">
        <v>6852</v>
      </c>
      <c r="H728" s="7">
        <v>1.0</v>
      </c>
      <c r="I728" s="7">
        <v>-1000.0</v>
      </c>
      <c r="J728" s="7">
        <v>1000.0</v>
      </c>
      <c r="K728" s="7">
        <v>0.0</v>
      </c>
      <c r="L728" s="7">
        <v>0.0</v>
      </c>
      <c r="M728" s="7">
        <v>0.0</v>
      </c>
      <c r="N728" s="7" t="s">
        <v>8982</v>
      </c>
      <c r="O728" s="7" t="s">
        <v>8983</v>
      </c>
    </row>
    <row r="729" ht="180.0" customHeight="1">
      <c r="A729" s="3" t="s">
        <v>8984</v>
      </c>
      <c r="B729" s="10" t="s">
        <v>8985</v>
      </c>
      <c r="C729" s="7" t="s">
        <v>8986</v>
      </c>
      <c r="D729" s="7">
        <v>0.0</v>
      </c>
      <c r="E729" s="7">
        <v>0.0</v>
      </c>
      <c r="F729" s="7">
        <v>0.0</v>
      </c>
      <c r="G729" s="7" t="s">
        <v>6852</v>
      </c>
      <c r="H729" s="7">
        <v>1.0</v>
      </c>
      <c r="I729" s="7">
        <v>-1000.0</v>
      </c>
      <c r="J729" s="7">
        <v>1000.0</v>
      </c>
      <c r="K729" s="7">
        <v>0.0</v>
      </c>
      <c r="L729" s="7">
        <v>0.0</v>
      </c>
      <c r="M729" s="7">
        <v>0.0</v>
      </c>
      <c r="N729" s="7" t="s">
        <v>8990</v>
      </c>
      <c r="O729" s="7" t="s">
        <v>8992</v>
      </c>
    </row>
    <row r="730" ht="90.0" customHeight="1">
      <c r="A730" s="3" t="s">
        <v>8994</v>
      </c>
      <c r="B730" s="10" t="s">
        <v>8996</v>
      </c>
      <c r="C730" s="7" t="s">
        <v>8998</v>
      </c>
      <c r="D730" s="7">
        <v>0.0</v>
      </c>
      <c r="E730" s="7">
        <v>0.0</v>
      </c>
      <c r="F730" s="7">
        <v>0.0</v>
      </c>
      <c r="G730" s="7" t="s">
        <v>6852</v>
      </c>
      <c r="H730" s="7">
        <v>1.0</v>
      </c>
      <c r="I730" s="7">
        <v>-1000.0</v>
      </c>
      <c r="J730" s="7">
        <v>1000.0</v>
      </c>
      <c r="K730" s="7">
        <v>0.0</v>
      </c>
      <c r="L730" s="7">
        <v>0.0</v>
      </c>
      <c r="M730" s="7">
        <v>0.0</v>
      </c>
      <c r="N730" s="7" t="s">
        <v>9001</v>
      </c>
      <c r="O730" s="7" t="s">
        <v>9002</v>
      </c>
    </row>
    <row r="731" ht="90.0" customHeight="1">
      <c r="A731" s="3" t="s">
        <v>9004</v>
      </c>
      <c r="B731" s="10" t="s">
        <v>9006</v>
      </c>
      <c r="C731" s="7" t="s">
        <v>9007</v>
      </c>
      <c r="D731" s="7">
        <v>0.0</v>
      </c>
      <c r="E731" s="7">
        <v>0.0</v>
      </c>
      <c r="F731" s="7">
        <v>0.0</v>
      </c>
      <c r="G731" s="7" t="s">
        <v>6852</v>
      </c>
      <c r="H731" s="7">
        <v>1.0</v>
      </c>
      <c r="I731" s="7">
        <v>-1000.0</v>
      </c>
      <c r="J731" s="7">
        <v>1000.0</v>
      </c>
      <c r="K731" s="7">
        <v>0.0</v>
      </c>
      <c r="L731" s="7">
        <v>0.0</v>
      </c>
      <c r="M731" s="7">
        <v>0.0</v>
      </c>
      <c r="N731" s="7" t="s">
        <v>9001</v>
      </c>
      <c r="O731" s="7" t="s">
        <v>9002</v>
      </c>
    </row>
    <row r="732" ht="45.0" customHeight="1">
      <c r="A732" s="3" t="s">
        <v>9010</v>
      </c>
      <c r="B732" s="10" t="s">
        <v>9012</v>
      </c>
      <c r="C732" s="7" t="s">
        <v>9013</v>
      </c>
      <c r="D732" s="7">
        <v>0.0</v>
      </c>
      <c r="E732" s="7">
        <v>0.0</v>
      </c>
      <c r="F732" s="7">
        <v>0.0</v>
      </c>
      <c r="G732" s="7" t="s">
        <v>6852</v>
      </c>
      <c r="H732" s="7">
        <v>1.0</v>
      </c>
      <c r="I732" s="7">
        <v>-1000.0</v>
      </c>
      <c r="J732" s="7">
        <v>1000.0</v>
      </c>
      <c r="K732" s="7">
        <v>0.0</v>
      </c>
      <c r="L732" s="7">
        <v>0.0</v>
      </c>
      <c r="M732" s="7">
        <v>0.0</v>
      </c>
      <c r="N732" s="7" t="s">
        <v>9016</v>
      </c>
      <c r="O732" s="7">
        <v>0.0</v>
      </c>
    </row>
    <row r="733" ht="30.0" customHeight="1">
      <c r="A733" s="3" t="s">
        <v>7281</v>
      </c>
      <c r="B733" s="10" t="s">
        <v>9019</v>
      </c>
      <c r="C733" s="7" t="s">
        <v>9020</v>
      </c>
      <c r="D733" s="7">
        <v>0.0</v>
      </c>
      <c r="E733" s="7">
        <v>0.0</v>
      </c>
      <c r="F733" s="7">
        <v>0.0</v>
      </c>
      <c r="G733" s="7" t="s">
        <v>6852</v>
      </c>
      <c r="H733" s="7">
        <v>1.0</v>
      </c>
      <c r="I733" s="7">
        <v>-1000.0</v>
      </c>
      <c r="J733" s="7">
        <v>1000.0</v>
      </c>
      <c r="K733" s="7">
        <v>0.0</v>
      </c>
      <c r="L733" s="7">
        <v>0.0</v>
      </c>
      <c r="M733" s="7">
        <v>0.0</v>
      </c>
      <c r="N733" s="7" t="s">
        <v>9022</v>
      </c>
      <c r="O733" s="7">
        <v>0.0</v>
      </c>
    </row>
    <row r="734" ht="345.0" customHeight="1">
      <c r="A734" s="3" t="s">
        <v>7291</v>
      </c>
      <c r="B734" s="10" t="s">
        <v>9024</v>
      </c>
      <c r="C734" s="7" t="s">
        <v>9025</v>
      </c>
      <c r="D734" s="7">
        <v>0.0</v>
      </c>
      <c r="E734" s="7">
        <v>0.0</v>
      </c>
      <c r="F734" s="7">
        <v>0.0</v>
      </c>
      <c r="G734" s="7" t="s">
        <v>6852</v>
      </c>
      <c r="H734" s="7">
        <v>1.0</v>
      </c>
      <c r="I734" s="7">
        <v>-1000.0</v>
      </c>
      <c r="J734" s="7">
        <v>1000.0</v>
      </c>
      <c r="K734" s="7">
        <v>0.0</v>
      </c>
      <c r="L734" s="7">
        <v>0.0</v>
      </c>
      <c r="M734" s="7">
        <v>0.0</v>
      </c>
      <c r="N734" s="7" t="s">
        <v>7947</v>
      </c>
      <c r="O734" s="7" t="s">
        <v>7950</v>
      </c>
    </row>
    <row r="735" ht="345.0" customHeight="1">
      <c r="A735" s="3" t="s">
        <v>9035</v>
      </c>
      <c r="B735" s="10" t="s">
        <v>9037</v>
      </c>
      <c r="C735" s="7" t="s">
        <v>9038</v>
      </c>
      <c r="D735" s="7">
        <v>0.0</v>
      </c>
      <c r="E735" s="7">
        <v>0.0</v>
      </c>
      <c r="F735" s="7">
        <v>0.0</v>
      </c>
      <c r="G735" s="7" t="s">
        <v>6852</v>
      </c>
      <c r="H735" s="7">
        <v>1.0</v>
      </c>
      <c r="I735" s="7">
        <v>-1000.0</v>
      </c>
      <c r="J735" s="7">
        <v>1000.0</v>
      </c>
      <c r="K735" s="7">
        <v>0.0</v>
      </c>
      <c r="L735" s="7">
        <v>0.0</v>
      </c>
      <c r="M735" s="7">
        <v>0.0</v>
      </c>
      <c r="N735" s="7" t="s">
        <v>7947</v>
      </c>
      <c r="O735" s="7" t="s">
        <v>7950</v>
      </c>
    </row>
    <row r="736" ht="135.0" customHeight="1">
      <c r="A736" s="3" t="s">
        <v>9044</v>
      </c>
      <c r="B736" s="10" t="s">
        <v>9046</v>
      </c>
      <c r="C736" s="7" t="s">
        <v>9047</v>
      </c>
      <c r="D736" s="7">
        <v>0.0</v>
      </c>
      <c r="E736" s="7">
        <v>0.0</v>
      </c>
      <c r="F736" s="7">
        <v>0.0</v>
      </c>
      <c r="G736" s="7" t="s">
        <v>6852</v>
      </c>
      <c r="H736" s="7">
        <v>1.0</v>
      </c>
      <c r="I736" s="7">
        <v>-1000.0</v>
      </c>
      <c r="J736" s="7">
        <v>1000.0</v>
      </c>
      <c r="K736" s="7">
        <v>0.0</v>
      </c>
      <c r="L736" s="7">
        <v>0.0</v>
      </c>
      <c r="M736" s="7">
        <v>0.0</v>
      </c>
      <c r="N736" s="7" t="s">
        <v>9051</v>
      </c>
      <c r="O736" s="7" t="s">
        <v>7612</v>
      </c>
    </row>
    <row r="737" ht="30.0" customHeight="1">
      <c r="A737" s="3" t="s">
        <v>9054</v>
      </c>
      <c r="B737" s="10" t="s">
        <v>9056</v>
      </c>
      <c r="C737" s="7" t="s">
        <v>9057</v>
      </c>
      <c r="D737" s="7">
        <v>0.0</v>
      </c>
      <c r="E737" s="7">
        <v>0.0</v>
      </c>
      <c r="F737" s="7">
        <v>0.0</v>
      </c>
      <c r="G737" s="7" t="s">
        <v>6852</v>
      </c>
      <c r="H737" s="7">
        <v>1.0</v>
      </c>
      <c r="I737" s="7">
        <v>-1000.0</v>
      </c>
      <c r="J737" s="7">
        <v>1000.0</v>
      </c>
      <c r="K737" s="7">
        <v>0.0</v>
      </c>
      <c r="L737" s="7">
        <v>0.0</v>
      </c>
      <c r="M737" s="7">
        <v>0.0</v>
      </c>
      <c r="N737" s="7">
        <v>0.0</v>
      </c>
      <c r="O737" s="7">
        <v>0.0</v>
      </c>
    </row>
    <row r="738" ht="30.0" customHeight="1">
      <c r="A738" s="3" t="s">
        <v>7174</v>
      </c>
      <c r="B738" s="10" t="s">
        <v>9062</v>
      </c>
      <c r="C738" s="7" t="s">
        <v>9063</v>
      </c>
      <c r="D738" s="7">
        <v>0.0</v>
      </c>
      <c r="E738" s="7">
        <v>0.0</v>
      </c>
      <c r="F738" s="7">
        <v>0.0</v>
      </c>
      <c r="G738" s="7" t="s">
        <v>6852</v>
      </c>
      <c r="H738" s="7">
        <v>1.0</v>
      </c>
      <c r="I738" s="7">
        <v>-1000.0</v>
      </c>
      <c r="J738" s="7">
        <v>1000.0</v>
      </c>
      <c r="K738" s="7">
        <v>0.0</v>
      </c>
      <c r="L738" s="7">
        <v>0.0</v>
      </c>
      <c r="M738" s="7">
        <v>0.0</v>
      </c>
      <c r="N738" s="7" t="s">
        <v>7313</v>
      </c>
      <c r="O738" s="7">
        <v>0.0</v>
      </c>
    </row>
    <row r="739" ht="390.0" customHeight="1">
      <c r="A739" s="3" t="s">
        <v>7184</v>
      </c>
      <c r="B739" s="10" t="s">
        <v>9068</v>
      </c>
      <c r="C739" s="7" t="s">
        <v>9070</v>
      </c>
      <c r="D739" s="7">
        <v>0.0</v>
      </c>
      <c r="E739" s="7">
        <v>0.0</v>
      </c>
      <c r="F739" s="7">
        <v>0.0</v>
      </c>
      <c r="G739" s="7" t="s">
        <v>6852</v>
      </c>
      <c r="H739" s="7">
        <v>1.0</v>
      </c>
      <c r="I739" s="7">
        <v>-1000.0</v>
      </c>
      <c r="J739" s="7">
        <v>1000.0</v>
      </c>
      <c r="K739" s="7">
        <v>0.0</v>
      </c>
      <c r="L739" s="7">
        <v>0.0</v>
      </c>
      <c r="M739" s="7">
        <v>0.0</v>
      </c>
      <c r="N739" s="7" t="s">
        <v>9075</v>
      </c>
      <c r="O739" s="7" t="s">
        <v>9077</v>
      </c>
    </row>
    <row r="740" ht="45.0" customHeight="1">
      <c r="A740" s="3" t="s">
        <v>7197</v>
      </c>
      <c r="B740" s="10" t="s">
        <v>9079</v>
      </c>
      <c r="C740" s="7" t="s">
        <v>9080</v>
      </c>
      <c r="D740" s="7">
        <v>0.0</v>
      </c>
      <c r="E740" s="7">
        <v>0.0</v>
      </c>
      <c r="F740" s="7">
        <v>0.0</v>
      </c>
      <c r="G740" s="7" t="s">
        <v>6852</v>
      </c>
      <c r="H740" s="7">
        <v>1.0</v>
      </c>
      <c r="I740" s="7">
        <v>-1000.0</v>
      </c>
      <c r="J740" s="7">
        <v>1000.0</v>
      </c>
      <c r="K740" s="7">
        <v>0.0</v>
      </c>
      <c r="L740" s="7">
        <v>0.0</v>
      </c>
      <c r="M740" s="7">
        <v>0.0</v>
      </c>
      <c r="N740" s="7" t="s">
        <v>7313</v>
      </c>
      <c r="O740" s="7">
        <v>0.0</v>
      </c>
    </row>
    <row r="741" ht="150.0" customHeight="1">
      <c r="A741" s="3" t="s">
        <v>9086</v>
      </c>
      <c r="B741" s="10" t="s">
        <v>9087</v>
      </c>
      <c r="C741" s="7" t="s">
        <v>9089</v>
      </c>
      <c r="D741" s="7">
        <v>0.0</v>
      </c>
      <c r="E741" s="7">
        <v>0.0</v>
      </c>
      <c r="F741" s="7">
        <v>0.0</v>
      </c>
      <c r="G741" s="7" t="s">
        <v>6852</v>
      </c>
      <c r="H741" s="7">
        <v>1.0</v>
      </c>
      <c r="I741" s="7">
        <v>-1000.0</v>
      </c>
      <c r="J741" s="7">
        <v>1000.0</v>
      </c>
      <c r="K741" s="7">
        <v>0.0</v>
      </c>
      <c r="L741" s="7">
        <v>0.0</v>
      </c>
      <c r="M741" s="7">
        <v>0.0</v>
      </c>
      <c r="N741" s="7" t="s">
        <v>9092</v>
      </c>
      <c r="O741" s="7" t="s">
        <v>9095</v>
      </c>
    </row>
    <row r="742" ht="30.0" customHeight="1">
      <c r="A742" s="3" t="s">
        <v>9097</v>
      </c>
      <c r="B742" s="10" t="s">
        <v>9099</v>
      </c>
      <c r="C742" s="7" t="s">
        <v>9100</v>
      </c>
      <c r="D742" s="7">
        <v>0.0</v>
      </c>
      <c r="E742" s="7">
        <v>0.0</v>
      </c>
      <c r="F742" s="7">
        <v>0.0</v>
      </c>
      <c r="G742" s="7" t="s">
        <v>6852</v>
      </c>
      <c r="H742" s="7">
        <v>1.0</v>
      </c>
      <c r="I742" s="7">
        <v>-1000.0</v>
      </c>
      <c r="J742" s="7">
        <v>1000.0</v>
      </c>
      <c r="K742" s="7">
        <v>0.0</v>
      </c>
      <c r="L742" s="7">
        <v>0.0</v>
      </c>
      <c r="M742" s="7">
        <v>0.0</v>
      </c>
      <c r="N742" s="7">
        <v>0.0</v>
      </c>
      <c r="O742" s="7">
        <v>0.0</v>
      </c>
    </row>
    <row r="743" ht="30.0" customHeight="1">
      <c r="A743" s="3" t="s">
        <v>9102</v>
      </c>
      <c r="B743" s="10" t="s">
        <v>9103</v>
      </c>
      <c r="C743" s="7" t="s">
        <v>9105</v>
      </c>
      <c r="D743" s="7">
        <v>0.0</v>
      </c>
      <c r="E743" s="7">
        <v>0.0</v>
      </c>
      <c r="F743" s="7">
        <v>0.0</v>
      </c>
      <c r="G743" s="7" t="s">
        <v>6852</v>
      </c>
      <c r="H743" s="7">
        <v>1.0</v>
      </c>
      <c r="I743" s="7">
        <v>-1000.0</v>
      </c>
      <c r="J743" s="7">
        <v>1000.0</v>
      </c>
      <c r="K743" s="7">
        <v>0.0</v>
      </c>
      <c r="L743" s="7">
        <v>0.0</v>
      </c>
      <c r="M743" s="7">
        <v>0.0</v>
      </c>
      <c r="N743" s="7">
        <v>0.0</v>
      </c>
      <c r="O743" s="7">
        <v>0.0</v>
      </c>
    </row>
    <row r="744" ht="30.0" customHeight="1">
      <c r="A744" s="3" t="s">
        <v>9109</v>
      </c>
      <c r="B744" s="10" t="s">
        <v>9111</v>
      </c>
      <c r="C744" s="7" t="s">
        <v>9112</v>
      </c>
      <c r="D744" s="7">
        <v>0.0</v>
      </c>
      <c r="E744" s="7">
        <v>0.0</v>
      </c>
      <c r="F744" s="7">
        <v>0.0</v>
      </c>
      <c r="G744" s="7" t="s">
        <v>6852</v>
      </c>
      <c r="H744" s="7">
        <v>1.0</v>
      </c>
      <c r="I744" s="7">
        <v>-1000.0</v>
      </c>
      <c r="J744" s="7">
        <v>1000.0</v>
      </c>
      <c r="K744" s="7">
        <v>0.0</v>
      </c>
      <c r="L744" s="7">
        <v>0.0</v>
      </c>
      <c r="M744" s="7">
        <v>0.0</v>
      </c>
      <c r="N744" s="7">
        <v>0.0</v>
      </c>
      <c r="O744" s="7">
        <v>0.0</v>
      </c>
    </row>
    <row r="745" ht="30.0" customHeight="1">
      <c r="A745" s="3" t="s">
        <v>9115</v>
      </c>
      <c r="B745" s="10" t="s">
        <v>9116</v>
      </c>
      <c r="C745" s="7" t="s">
        <v>9117</v>
      </c>
      <c r="D745" s="7">
        <v>0.0</v>
      </c>
      <c r="E745" s="7">
        <v>0.0</v>
      </c>
      <c r="F745" s="7">
        <v>0.0</v>
      </c>
      <c r="G745" s="7" t="s">
        <v>6852</v>
      </c>
      <c r="H745" s="7">
        <v>1.0</v>
      </c>
      <c r="I745" s="7">
        <v>-1000.0</v>
      </c>
      <c r="J745" s="7">
        <v>1000.0</v>
      </c>
      <c r="K745" s="7">
        <v>0.0</v>
      </c>
      <c r="L745" s="7">
        <v>0.0</v>
      </c>
      <c r="M745" s="7">
        <v>0.0</v>
      </c>
      <c r="N745" s="7">
        <v>0.0</v>
      </c>
      <c r="O745" s="7">
        <v>0.0</v>
      </c>
    </row>
    <row r="746" ht="30.0" customHeight="1">
      <c r="A746" s="3" t="s">
        <v>9120</v>
      </c>
      <c r="B746" s="10" t="s">
        <v>9121</v>
      </c>
      <c r="C746" s="7" t="s">
        <v>9122</v>
      </c>
      <c r="D746" s="7">
        <v>0.0</v>
      </c>
      <c r="E746" s="7">
        <v>0.0</v>
      </c>
      <c r="F746" s="7">
        <v>0.0</v>
      </c>
      <c r="G746" s="7" t="s">
        <v>6852</v>
      </c>
      <c r="H746" s="7">
        <v>1.0</v>
      </c>
      <c r="I746" s="7">
        <v>-1000.0</v>
      </c>
      <c r="J746" s="7">
        <v>1000.0</v>
      </c>
      <c r="K746" s="7">
        <v>0.0</v>
      </c>
      <c r="L746" s="7">
        <v>0.0</v>
      </c>
      <c r="M746" s="7">
        <v>0.0</v>
      </c>
      <c r="N746" s="7" t="s">
        <v>9126</v>
      </c>
      <c r="O746" s="7">
        <v>0.0</v>
      </c>
    </row>
    <row r="747" ht="30.0" customHeight="1">
      <c r="A747" s="3" t="s">
        <v>9127</v>
      </c>
      <c r="B747" s="10" t="s">
        <v>9130</v>
      </c>
      <c r="C747" s="7" t="s">
        <v>9131</v>
      </c>
      <c r="D747" s="7">
        <v>0.0</v>
      </c>
      <c r="E747" s="7">
        <v>0.0</v>
      </c>
      <c r="F747" s="7">
        <v>0.0</v>
      </c>
      <c r="G747" s="7" t="s">
        <v>6852</v>
      </c>
      <c r="H747" s="7">
        <v>1.0</v>
      </c>
      <c r="I747" s="7">
        <v>-1000.0</v>
      </c>
      <c r="J747" s="7">
        <v>1000.0</v>
      </c>
      <c r="K747" s="7">
        <v>0.0</v>
      </c>
      <c r="L747" s="7">
        <v>0.0</v>
      </c>
      <c r="M747" s="7">
        <v>0.0</v>
      </c>
      <c r="N747" s="7">
        <v>0.0</v>
      </c>
      <c r="O747" s="7" t="s">
        <v>9135</v>
      </c>
    </row>
    <row r="748" ht="120.0" customHeight="1">
      <c r="A748" s="3" t="s">
        <v>9137</v>
      </c>
      <c r="B748" s="10" t="s">
        <v>9138</v>
      </c>
      <c r="C748" s="7" t="s">
        <v>9139</v>
      </c>
      <c r="D748" s="7">
        <v>0.0</v>
      </c>
      <c r="E748" s="7">
        <v>0.0</v>
      </c>
      <c r="F748" s="7">
        <v>0.0</v>
      </c>
      <c r="G748" s="7" t="s">
        <v>6852</v>
      </c>
      <c r="H748" s="7">
        <v>1.0</v>
      </c>
      <c r="I748" s="7">
        <v>-1000.0</v>
      </c>
      <c r="J748" s="7">
        <v>1000.0</v>
      </c>
      <c r="K748" s="7">
        <v>0.0</v>
      </c>
      <c r="L748" s="7">
        <v>0.0</v>
      </c>
      <c r="M748" s="7">
        <v>0.0</v>
      </c>
      <c r="N748" s="7" t="s">
        <v>7244</v>
      </c>
      <c r="O748" s="7" t="s">
        <v>7247</v>
      </c>
    </row>
    <row r="749" ht="120.0" customHeight="1">
      <c r="A749" s="3" t="s">
        <v>9146</v>
      </c>
      <c r="B749" s="10" t="s">
        <v>9148</v>
      </c>
      <c r="C749" s="7" t="s">
        <v>9149</v>
      </c>
      <c r="D749" s="7">
        <v>0.0</v>
      </c>
      <c r="E749" s="7">
        <v>0.0</v>
      </c>
      <c r="F749" s="7">
        <v>0.0</v>
      </c>
      <c r="G749" s="7" t="s">
        <v>6852</v>
      </c>
      <c r="H749" s="7">
        <v>1.0</v>
      </c>
      <c r="I749" s="7">
        <v>-1000.0</v>
      </c>
      <c r="J749" s="7">
        <v>1000.0</v>
      </c>
      <c r="K749" s="7">
        <v>0.0</v>
      </c>
      <c r="L749" s="7">
        <v>0.0</v>
      </c>
      <c r="M749" s="7">
        <v>0.0</v>
      </c>
      <c r="N749" s="7" t="s">
        <v>7244</v>
      </c>
      <c r="O749" s="7" t="s">
        <v>7247</v>
      </c>
    </row>
    <row r="750" ht="120.0" customHeight="1">
      <c r="A750" s="3" t="s">
        <v>7210</v>
      </c>
      <c r="B750" s="10" t="s">
        <v>9158</v>
      </c>
      <c r="C750" s="7" t="s">
        <v>9159</v>
      </c>
      <c r="D750" s="7">
        <v>0.0</v>
      </c>
      <c r="E750" s="7">
        <v>0.0</v>
      </c>
      <c r="F750" s="7">
        <v>0.0</v>
      </c>
      <c r="G750" s="7" t="s">
        <v>6852</v>
      </c>
      <c r="H750" s="7">
        <v>1.0</v>
      </c>
      <c r="I750" s="7">
        <v>-1000.0</v>
      </c>
      <c r="J750" s="7">
        <v>1000.0</v>
      </c>
      <c r="K750" s="7">
        <v>0.0</v>
      </c>
      <c r="L750" s="7">
        <v>0.0</v>
      </c>
      <c r="M750" s="7">
        <v>0.0</v>
      </c>
      <c r="N750" s="7" t="s">
        <v>7244</v>
      </c>
      <c r="O750" s="7" t="s">
        <v>7247</v>
      </c>
    </row>
    <row r="751" ht="345.0" customHeight="1">
      <c r="A751" s="3" t="s">
        <v>9166</v>
      </c>
      <c r="B751" s="10" t="s">
        <v>9169</v>
      </c>
      <c r="C751" s="7" t="s">
        <v>9170</v>
      </c>
      <c r="D751" s="7">
        <v>0.0</v>
      </c>
      <c r="E751" s="7">
        <v>0.0</v>
      </c>
      <c r="F751" s="7">
        <v>0.0</v>
      </c>
      <c r="G751" s="7" t="s">
        <v>6852</v>
      </c>
      <c r="H751" s="7">
        <v>0.0</v>
      </c>
      <c r="I751" s="7">
        <v>0.0</v>
      </c>
      <c r="J751" s="7">
        <v>1000.0</v>
      </c>
      <c r="K751" s="7">
        <v>0.0</v>
      </c>
      <c r="L751" s="7">
        <v>0.0</v>
      </c>
      <c r="M751" s="7">
        <v>0.0</v>
      </c>
      <c r="N751" s="7" t="s">
        <v>7947</v>
      </c>
      <c r="O751" s="7" t="s">
        <v>9177</v>
      </c>
    </row>
    <row r="752" ht="105.0" customHeight="1">
      <c r="A752" s="3" t="s">
        <v>9179</v>
      </c>
      <c r="B752" s="10" t="s">
        <v>9180</v>
      </c>
      <c r="C752" s="7" t="s">
        <v>9181</v>
      </c>
      <c r="D752" s="7">
        <v>0.0</v>
      </c>
      <c r="E752" s="7">
        <v>0.0</v>
      </c>
      <c r="F752" s="7">
        <v>0.0</v>
      </c>
      <c r="G752" s="7" t="s">
        <v>6852</v>
      </c>
      <c r="H752" s="7">
        <v>1.0</v>
      </c>
      <c r="I752" s="7">
        <v>-1000.0</v>
      </c>
      <c r="J752" s="7">
        <v>1000.0</v>
      </c>
      <c r="K752" s="7">
        <v>0.0</v>
      </c>
      <c r="L752" s="7">
        <v>0.0</v>
      </c>
      <c r="M752" s="7">
        <v>0.0</v>
      </c>
      <c r="N752" s="7" t="s">
        <v>285</v>
      </c>
      <c r="O752" s="7" t="s">
        <v>264</v>
      </c>
    </row>
    <row r="753" ht="45.0" customHeight="1">
      <c r="A753" s="3" t="s">
        <v>9188</v>
      </c>
      <c r="B753" s="10" t="s">
        <v>9189</v>
      </c>
      <c r="C753" s="7" t="s">
        <v>9191</v>
      </c>
      <c r="D753" s="7">
        <v>0.0</v>
      </c>
      <c r="E753" s="7">
        <v>0.0</v>
      </c>
      <c r="F753" s="7">
        <v>0.0</v>
      </c>
      <c r="G753" s="7" t="s">
        <v>6852</v>
      </c>
      <c r="H753" s="7">
        <v>1.0</v>
      </c>
      <c r="I753" s="7">
        <v>-1000.0</v>
      </c>
      <c r="J753" s="7">
        <v>1000.0</v>
      </c>
      <c r="K753" s="7">
        <v>0.0</v>
      </c>
      <c r="L753" s="7">
        <v>0.0</v>
      </c>
      <c r="M753" s="7">
        <v>0.0</v>
      </c>
      <c r="N753" s="7" t="s">
        <v>9126</v>
      </c>
      <c r="O753" s="7">
        <v>0.0</v>
      </c>
    </row>
    <row r="754" ht="45.0" customHeight="1">
      <c r="A754" s="3" t="s">
        <v>9196</v>
      </c>
      <c r="B754" s="10" t="s">
        <v>9197</v>
      </c>
      <c r="C754" s="7" t="s">
        <v>9199</v>
      </c>
      <c r="D754" s="7">
        <v>0.0</v>
      </c>
      <c r="E754" s="7">
        <v>0.0</v>
      </c>
      <c r="F754" s="7">
        <v>0.0</v>
      </c>
      <c r="G754" s="7" t="s">
        <v>6852</v>
      </c>
      <c r="H754" s="7">
        <v>1.0</v>
      </c>
      <c r="I754" s="7">
        <v>-1000.0</v>
      </c>
      <c r="J754" s="7">
        <v>1000.0</v>
      </c>
      <c r="K754" s="7">
        <v>0.0</v>
      </c>
      <c r="L754" s="7">
        <v>0.0</v>
      </c>
      <c r="M754" s="7">
        <v>0.0</v>
      </c>
      <c r="N754" s="7" t="s">
        <v>9126</v>
      </c>
      <c r="O754" s="7">
        <v>0.0</v>
      </c>
    </row>
    <row r="755" ht="30.0" customHeight="1">
      <c r="A755" s="3" t="s">
        <v>9203</v>
      </c>
      <c r="B755" s="10" t="s">
        <v>9205</v>
      </c>
      <c r="C755" s="7" t="s">
        <v>9207</v>
      </c>
      <c r="D755" s="7">
        <v>0.0</v>
      </c>
      <c r="E755" s="7">
        <v>0.0</v>
      </c>
      <c r="F755" s="7">
        <v>0.0</v>
      </c>
      <c r="G755" s="7" t="s">
        <v>6852</v>
      </c>
      <c r="H755" s="7">
        <v>1.0</v>
      </c>
      <c r="I755" s="7">
        <v>-1000.0</v>
      </c>
      <c r="J755" s="7">
        <v>1000.0</v>
      </c>
      <c r="K755" s="7">
        <v>0.0</v>
      </c>
      <c r="L755" s="7">
        <v>0.0</v>
      </c>
      <c r="M755" s="7">
        <v>0.0</v>
      </c>
      <c r="N755" s="7">
        <v>0.0</v>
      </c>
      <c r="O755" s="7">
        <v>0.0</v>
      </c>
    </row>
    <row r="756" ht="30.0" customHeight="1">
      <c r="A756" s="3" t="s">
        <v>9212</v>
      </c>
      <c r="B756" s="10" t="s">
        <v>9214</v>
      </c>
      <c r="C756" s="7" t="s">
        <v>9216</v>
      </c>
      <c r="D756" s="7">
        <v>0.0</v>
      </c>
      <c r="E756" s="7">
        <v>0.0</v>
      </c>
      <c r="F756" s="7">
        <v>0.0</v>
      </c>
      <c r="G756" s="7" t="s">
        <v>6852</v>
      </c>
      <c r="H756" s="7">
        <v>1.0</v>
      </c>
      <c r="I756" s="7">
        <v>-1000.0</v>
      </c>
      <c r="J756" s="7">
        <v>1000.0</v>
      </c>
      <c r="K756" s="7">
        <v>0.0</v>
      </c>
      <c r="L756" s="7">
        <v>0.0</v>
      </c>
      <c r="M756" s="7">
        <v>0.0</v>
      </c>
      <c r="N756" s="7" t="s">
        <v>9126</v>
      </c>
      <c r="O756" s="7">
        <v>0.0</v>
      </c>
    </row>
    <row r="757" ht="30.0" customHeight="1">
      <c r="A757" s="3" t="s">
        <v>9225</v>
      </c>
      <c r="B757" s="10" t="s">
        <v>9226</v>
      </c>
      <c r="C757" s="7" t="s">
        <v>9227</v>
      </c>
      <c r="D757" s="7">
        <v>0.0</v>
      </c>
      <c r="E757" s="7">
        <v>0.0</v>
      </c>
      <c r="F757" s="7">
        <v>0.0</v>
      </c>
      <c r="G757" s="7" t="s">
        <v>6852</v>
      </c>
      <c r="H757" s="7">
        <v>1.0</v>
      </c>
      <c r="I757" s="7">
        <v>-1000.0</v>
      </c>
      <c r="J757" s="7">
        <v>1000.0</v>
      </c>
      <c r="K757" s="7">
        <v>0.0</v>
      </c>
      <c r="L757" s="7">
        <v>0.0</v>
      </c>
      <c r="M757" s="7">
        <v>0.0</v>
      </c>
      <c r="N757" s="7" t="s">
        <v>9126</v>
      </c>
      <c r="O757" s="7">
        <v>0.0</v>
      </c>
    </row>
    <row r="758" ht="30.0" customHeight="1">
      <c r="A758" s="3" t="s">
        <v>9234</v>
      </c>
      <c r="B758" s="10" t="s">
        <v>9235</v>
      </c>
      <c r="C758" s="7" t="s">
        <v>9236</v>
      </c>
      <c r="D758" s="7">
        <v>0.0</v>
      </c>
      <c r="E758" s="7">
        <v>0.0</v>
      </c>
      <c r="F758" s="7">
        <v>0.0</v>
      </c>
      <c r="G758" s="7" t="s">
        <v>6852</v>
      </c>
      <c r="H758" s="7">
        <v>1.0</v>
      </c>
      <c r="I758" s="7">
        <v>-1000.0</v>
      </c>
      <c r="J758" s="7">
        <v>1000.0</v>
      </c>
      <c r="K758" s="7">
        <v>0.0</v>
      </c>
      <c r="L758" s="7">
        <v>0.0</v>
      </c>
      <c r="M758" s="7">
        <v>0.0</v>
      </c>
      <c r="N758" s="7" t="s">
        <v>9126</v>
      </c>
      <c r="O758" s="7">
        <v>0.0</v>
      </c>
    </row>
    <row r="759" ht="30.0" customHeight="1">
      <c r="A759" s="3" t="s">
        <v>7346</v>
      </c>
      <c r="B759" s="10" t="s">
        <v>9242</v>
      </c>
      <c r="C759" s="7" t="s">
        <v>9244</v>
      </c>
      <c r="D759" s="7">
        <v>0.0</v>
      </c>
      <c r="E759" s="7">
        <v>0.0</v>
      </c>
      <c r="F759" s="7">
        <v>0.0</v>
      </c>
      <c r="G759" s="7" t="s">
        <v>6852</v>
      </c>
      <c r="H759" s="7">
        <v>1.0</v>
      </c>
      <c r="I759" s="7">
        <v>-1000.0</v>
      </c>
      <c r="J759" s="7">
        <v>1000.0</v>
      </c>
      <c r="K759" s="7">
        <v>0.0</v>
      </c>
      <c r="L759" s="7">
        <v>0.0</v>
      </c>
      <c r="M759" s="7">
        <v>0.0</v>
      </c>
      <c r="N759" s="7">
        <v>0.0</v>
      </c>
      <c r="O759" s="7">
        <v>0.0</v>
      </c>
    </row>
    <row r="760" ht="30.0" customHeight="1">
      <c r="A760" s="3" t="s">
        <v>9248</v>
      </c>
      <c r="B760" s="10" t="s">
        <v>9249</v>
      </c>
      <c r="C760" s="7" t="s">
        <v>9250</v>
      </c>
      <c r="D760" s="7">
        <v>0.0</v>
      </c>
      <c r="E760" s="7">
        <v>0.0</v>
      </c>
      <c r="F760" s="7">
        <v>0.0</v>
      </c>
      <c r="G760" s="7" t="s">
        <v>6852</v>
      </c>
      <c r="H760" s="7">
        <v>1.0</v>
      </c>
      <c r="I760" s="7">
        <v>-1000.0</v>
      </c>
      <c r="J760" s="7">
        <v>1000.0</v>
      </c>
      <c r="K760" s="7">
        <v>0.0</v>
      </c>
      <c r="L760" s="7">
        <v>0.0</v>
      </c>
      <c r="M760" s="7">
        <v>0.0</v>
      </c>
      <c r="N760" s="7">
        <v>0.0</v>
      </c>
      <c r="O760" s="7">
        <v>0.0</v>
      </c>
    </row>
    <row r="761">
      <c r="A761" s="3" t="s">
        <v>9255</v>
      </c>
      <c r="B761" s="10" t="s">
        <v>9257</v>
      </c>
      <c r="C761" s="7" t="s">
        <v>9260</v>
      </c>
      <c r="D761" s="7">
        <v>0.0</v>
      </c>
      <c r="E761" s="7">
        <v>0.0</v>
      </c>
      <c r="F761" s="7">
        <v>0.0</v>
      </c>
      <c r="G761" s="7" t="s">
        <v>6852</v>
      </c>
      <c r="H761" s="7">
        <v>1.0</v>
      </c>
      <c r="I761" s="7">
        <v>-1000.0</v>
      </c>
      <c r="J761" s="7">
        <v>1000.0</v>
      </c>
      <c r="K761" s="7">
        <v>0.0</v>
      </c>
      <c r="L761" s="7">
        <v>0.0</v>
      </c>
      <c r="M761" s="7">
        <v>0.0</v>
      </c>
      <c r="N761" s="7">
        <v>0.0</v>
      </c>
      <c r="O761" s="7">
        <v>0.0</v>
      </c>
    </row>
    <row r="762" ht="30.0" customHeight="1">
      <c r="A762" s="3" t="s">
        <v>9265</v>
      </c>
      <c r="B762" s="10" t="s">
        <v>9266</v>
      </c>
      <c r="C762" s="7" t="s">
        <v>9269</v>
      </c>
      <c r="D762" s="7">
        <v>0.0</v>
      </c>
      <c r="E762" s="7">
        <v>0.0</v>
      </c>
      <c r="F762" s="7">
        <v>0.0</v>
      </c>
      <c r="G762" s="7" t="s">
        <v>6852</v>
      </c>
      <c r="H762" s="7">
        <v>1.0</v>
      </c>
      <c r="I762" s="7">
        <v>-1000.0</v>
      </c>
      <c r="J762" s="7">
        <v>1000.0</v>
      </c>
      <c r="K762" s="7">
        <v>0.0</v>
      </c>
      <c r="L762" s="7">
        <v>0.0</v>
      </c>
      <c r="M762" s="7">
        <v>0.0</v>
      </c>
      <c r="N762" s="7">
        <v>0.0</v>
      </c>
      <c r="O762" s="7">
        <v>0.0</v>
      </c>
    </row>
    <row r="763" ht="30.0" customHeight="1">
      <c r="A763" s="3" t="s">
        <v>9274</v>
      </c>
      <c r="B763" s="10" t="s">
        <v>9275</v>
      </c>
      <c r="C763" s="7" t="s">
        <v>9277</v>
      </c>
      <c r="D763" s="7">
        <v>0.0</v>
      </c>
      <c r="E763" s="7">
        <v>0.0</v>
      </c>
      <c r="F763" s="7">
        <v>0.0</v>
      </c>
      <c r="G763" s="7" t="s">
        <v>6852</v>
      </c>
      <c r="H763" s="7">
        <v>1.0</v>
      </c>
      <c r="I763" s="7">
        <v>-1000.0</v>
      </c>
      <c r="J763" s="7">
        <v>1000.0</v>
      </c>
      <c r="K763" s="7">
        <v>0.0</v>
      </c>
      <c r="L763" s="7">
        <v>0.0</v>
      </c>
      <c r="M763" s="7">
        <v>0.0</v>
      </c>
      <c r="N763" s="7">
        <v>0.0</v>
      </c>
      <c r="O763" s="7">
        <v>0.0</v>
      </c>
    </row>
    <row r="764" ht="30.0" customHeight="1">
      <c r="A764" s="3" t="s">
        <v>9281</v>
      </c>
      <c r="B764" s="10" t="s">
        <v>9282</v>
      </c>
      <c r="C764" s="7" t="s">
        <v>9283</v>
      </c>
      <c r="D764" s="7">
        <v>0.0</v>
      </c>
      <c r="E764" s="7">
        <v>0.0</v>
      </c>
      <c r="F764" s="7">
        <v>0.0</v>
      </c>
      <c r="G764" s="7" t="s">
        <v>6852</v>
      </c>
      <c r="H764" s="7">
        <v>0.0</v>
      </c>
      <c r="I764" s="7">
        <v>0.0</v>
      </c>
      <c r="J764" s="7">
        <v>1000.0</v>
      </c>
      <c r="K764" s="7">
        <v>0.0</v>
      </c>
      <c r="L764" s="7">
        <v>0.0</v>
      </c>
      <c r="M764" s="7">
        <v>0.0</v>
      </c>
      <c r="N764" s="7">
        <v>0.0</v>
      </c>
      <c r="O764" s="7">
        <v>0.0</v>
      </c>
    </row>
    <row r="765" ht="30.0" customHeight="1">
      <c r="A765" s="3" t="s">
        <v>9287</v>
      </c>
      <c r="B765" s="10" t="s">
        <v>9288</v>
      </c>
      <c r="C765" s="7" t="s">
        <v>9289</v>
      </c>
      <c r="D765" s="7">
        <v>0.0</v>
      </c>
      <c r="E765" s="7">
        <v>0.0</v>
      </c>
      <c r="F765" s="7">
        <v>0.0</v>
      </c>
      <c r="G765" s="7" t="s">
        <v>6852</v>
      </c>
      <c r="H765" s="7">
        <v>1.0</v>
      </c>
      <c r="I765" s="7">
        <v>-1000.0</v>
      </c>
      <c r="J765" s="7">
        <v>1000.0</v>
      </c>
      <c r="K765" s="7">
        <v>0.0</v>
      </c>
      <c r="L765" s="7">
        <v>0.0</v>
      </c>
      <c r="M765" s="7">
        <v>0.0</v>
      </c>
      <c r="N765" s="7">
        <v>0.0</v>
      </c>
      <c r="O765" s="7">
        <v>0.0</v>
      </c>
    </row>
    <row r="766" ht="30.0" customHeight="1">
      <c r="A766" s="3" t="s">
        <v>9293</v>
      </c>
      <c r="B766" s="10" t="s">
        <v>9294</v>
      </c>
      <c r="C766" s="7" t="s">
        <v>9295</v>
      </c>
      <c r="D766" s="7">
        <v>0.0</v>
      </c>
      <c r="E766" s="7">
        <v>0.0</v>
      </c>
      <c r="F766" s="7">
        <v>0.0</v>
      </c>
      <c r="G766" s="7" t="s">
        <v>6852</v>
      </c>
      <c r="H766" s="7">
        <v>1.0</v>
      </c>
      <c r="I766" s="7">
        <v>-1000.0</v>
      </c>
      <c r="J766" s="7">
        <v>1000.0</v>
      </c>
      <c r="K766" s="7">
        <v>0.0</v>
      </c>
      <c r="L766" s="7">
        <v>0.0</v>
      </c>
      <c r="M766" s="7">
        <v>0.0</v>
      </c>
      <c r="N766" s="7">
        <v>0.0</v>
      </c>
      <c r="O766" s="7">
        <v>0.0</v>
      </c>
    </row>
    <row r="767" ht="30.0" customHeight="1">
      <c r="A767" s="3" t="s">
        <v>9299</v>
      </c>
      <c r="B767" s="10" t="s">
        <v>9303</v>
      </c>
      <c r="C767" s="7" t="s">
        <v>9306</v>
      </c>
      <c r="D767" s="7">
        <v>0.0</v>
      </c>
      <c r="E767" s="7">
        <v>0.0</v>
      </c>
      <c r="F767" s="7">
        <v>0.0</v>
      </c>
      <c r="G767" s="7" t="s">
        <v>6852</v>
      </c>
      <c r="H767" s="7">
        <v>1.0</v>
      </c>
      <c r="I767" s="7">
        <v>-1000.0</v>
      </c>
      <c r="J767" s="7">
        <v>1000.0</v>
      </c>
      <c r="K767" s="7">
        <v>0.0</v>
      </c>
      <c r="L767" s="7">
        <v>0.0</v>
      </c>
      <c r="M767" s="7">
        <v>0.0</v>
      </c>
      <c r="N767" s="7">
        <v>0.0</v>
      </c>
      <c r="O767" s="7">
        <v>0.0</v>
      </c>
    </row>
    <row r="768" ht="30.0" customHeight="1">
      <c r="A768" s="3" t="s">
        <v>9310</v>
      </c>
      <c r="B768" s="10" t="s">
        <v>9311</v>
      </c>
      <c r="C768" s="7" t="s">
        <v>9313</v>
      </c>
      <c r="D768" s="7">
        <v>0.0</v>
      </c>
      <c r="E768" s="7">
        <v>0.0</v>
      </c>
      <c r="F768" s="7">
        <v>0.0</v>
      </c>
      <c r="G768" s="7" t="s">
        <v>6852</v>
      </c>
      <c r="H768" s="7">
        <v>1.0</v>
      </c>
      <c r="I768" s="7">
        <v>-1000.0</v>
      </c>
      <c r="J768" s="7">
        <v>1000.0</v>
      </c>
      <c r="K768" s="7">
        <v>0.0</v>
      </c>
      <c r="L768" s="7">
        <v>0.0</v>
      </c>
      <c r="M768" s="7">
        <v>0.0</v>
      </c>
      <c r="N768" s="7">
        <v>0.0</v>
      </c>
      <c r="O768" s="7">
        <v>0.0</v>
      </c>
    </row>
    <row r="769" ht="30.0" customHeight="1">
      <c r="A769" s="3" t="s">
        <v>9319</v>
      </c>
      <c r="B769" s="10" t="s">
        <v>9320</v>
      </c>
      <c r="C769" s="7" t="s">
        <v>9321</v>
      </c>
      <c r="D769" s="7">
        <v>0.0</v>
      </c>
      <c r="E769" s="7">
        <v>0.0</v>
      </c>
      <c r="F769" s="7">
        <v>0.0</v>
      </c>
      <c r="G769" s="7" t="s">
        <v>6852</v>
      </c>
      <c r="H769" s="7">
        <v>1.0</v>
      </c>
      <c r="I769" s="7">
        <v>-1000.0</v>
      </c>
      <c r="J769" s="7">
        <v>1000.0</v>
      </c>
      <c r="K769" s="7">
        <v>0.0</v>
      </c>
      <c r="L769" s="7">
        <v>0.0</v>
      </c>
      <c r="M769" s="7">
        <v>0.0</v>
      </c>
      <c r="N769" s="7" t="s">
        <v>9326</v>
      </c>
      <c r="O769" s="7">
        <v>0.0</v>
      </c>
    </row>
    <row r="770" ht="409.5" customHeight="1">
      <c r="A770" s="3" t="s">
        <v>9328</v>
      </c>
      <c r="B770" s="10" t="s">
        <v>9330</v>
      </c>
      <c r="C770" s="7" t="s">
        <v>9332</v>
      </c>
      <c r="D770" s="7">
        <v>0.0</v>
      </c>
      <c r="E770" s="7">
        <v>0.0</v>
      </c>
      <c r="F770" s="7">
        <v>0.0</v>
      </c>
      <c r="G770" s="7" t="s">
        <v>6852</v>
      </c>
      <c r="H770" s="7">
        <v>1.0</v>
      </c>
      <c r="I770" s="7">
        <v>-1000.0</v>
      </c>
      <c r="J770" s="7">
        <v>1000.0</v>
      </c>
      <c r="K770" s="7">
        <v>0.0</v>
      </c>
      <c r="L770" s="7">
        <v>0.0</v>
      </c>
      <c r="M770" s="7">
        <v>0.0</v>
      </c>
      <c r="N770" s="7" t="s">
        <v>334</v>
      </c>
      <c r="O770" s="7" t="s">
        <v>246</v>
      </c>
    </row>
    <row r="771" ht="105.0" customHeight="1">
      <c r="A771" s="3" t="s">
        <v>9340</v>
      </c>
      <c r="B771" s="10" t="s">
        <v>9342</v>
      </c>
      <c r="C771" s="7" t="s">
        <v>9343</v>
      </c>
      <c r="D771" s="7">
        <v>0.0</v>
      </c>
      <c r="E771" s="7">
        <v>0.0</v>
      </c>
      <c r="F771" s="7">
        <v>0.0</v>
      </c>
      <c r="G771" s="7" t="s">
        <v>6852</v>
      </c>
      <c r="H771" s="7">
        <v>1.0</v>
      </c>
      <c r="I771" s="7">
        <v>-1000.0</v>
      </c>
      <c r="J771" s="7">
        <v>1000.0</v>
      </c>
      <c r="K771" s="7">
        <v>0.0</v>
      </c>
      <c r="L771" s="7">
        <v>0.0</v>
      </c>
      <c r="M771" s="7">
        <v>0.0</v>
      </c>
      <c r="N771" s="7" t="s">
        <v>285</v>
      </c>
      <c r="O771" s="7" t="s">
        <v>264</v>
      </c>
    </row>
    <row r="772" ht="409.5" customHeight="1">
      <c r="A772" s="3" t="s">
        <v>9350</v>
      </c>
      <c r="B772" s="10" t="s">
        <v>9352</v>
      </c>
      <c r="C772" s="7" t="s">
        <v>9353</v>
      </c>
      <c r="D772" s="7">
        <v>0.0</v>
      </c>
      <c r="E772" s="7">
        <v>0.0</v>
      </c>
      <c r="F772" s="7">
        <v>0.0</v>
      </c>
      <c r="G772" s="7" t="s">
        <v>6852</v>
      </c>
      <c r="H772" s="7">
        <v>1.0</v>
      </c>
      <c r="I772" s="7">
        <v>-1000.0</v>
      </c>
      <c r="J772" s="7">
        <v>1000.0</v>
      </c>
      <c r="K772" s="7">
        <v>0.0</v>
      </c>
      <c r="L772" s="7">
        <v>0.0</v>
      </c>
      <c r="M772" s="7">
        <v>0.0</v>
      </c>
      <c r="N772" s="7" t="s">
        <v>9360</v>
      </c>
      <c r="O772" s="7" t="s">
        <v>9361</v>
      </c>
    </row>
    <row r="773" ht="409.5" customHeight="1">
      <c r="A773" s="3" t="s">
        <v>9363</v>
      </c>
      <c r="B773" s="10" t="s">
        <v>9364</v>
      </c>
      <c r="C773" s="7" t="s">
        <v>9365</v>
      </c>
      <c r="D773" s="7">
        <v>0.0</v>
      </c>
      <c r="E773" s="7">
        <v>0.0</v>
      </c>
      <c r="F773" s="7">
        <v>0.0</v>
      </c>
      <c r="G773" s="7" t="s">
        <v>6852</v>
      </c>
      <c r="H773" s="7">
        <v>1.0</v>
      </c>
      <c r="I773" s="7">
        <v>-1000.0</v>
      </c>
      <c r="J773" s="7">
        <v>1000.0</v>
      </c>
      <c r="K773" s="7">
        <v>0.0</v>
      </c>
      <c r="L773" s="7">
        <v>0.0</v>
      </c>
      <c r="M773" s="7">
        <v>0.0</v>
      </c>
      <c r="N773" s="7" t="s">
        <v>9360</v>
      </c>
      <c r="O773" s="7" t="s">
        <v>9361</v>
      </c>
    </row>
    <row r="774" ht="30.0" customHeight="1">
      <c r="A774" s="3" t="s">
        <v>9378</v>
      </c>
      <c r="B774" s="10" t="s">
        <v>9379</v>
      </c>
      <c r="C774" s="7" t="s">
        <v>9381</v>
      </c>
      <c r="D774" s="7">
        <v>0.0</v>
      </c>
      <c r="E774" s="7">
        <v>0.0</v>
      </c>
      <c r="F774" s="7">
        <v>0.0</v>
      </c>
      <c r="G774" s="7" t="s">
        <v>6852</v>
      </c>
      <c r="H774" s="7">
        <v>1.0</v>
      </c>
      <c r="I774" s="7">
        <v>-1000.0</v>
      </c>
      <c r="J774" s="7">
        <v>1000.0</v>
      </c>
      <c r="K774" s="7">
        <v>0.0</v>
      </c>
      <c r="L774" s="7">
        <v>0.0</v>
      </c>
      <c r="M774" s="7">
        <v>0.0</v>
      </c>
      <c r="N774" s="7">
        <v>0.0</v>
      </c>
      <c r="O774" s="7" t="s">
        <v>9384</v>
      </c>
    </row>
    <row r="775" ht="409.5" customHeight="1">
      <c r="A775" s="3" t="s">
        <v>9387</v>
      </c>
      <c r="B775" s="10" t="s">
        <v>9389</v>
      </c>
      <c r="C775" s="7" t="s">
        <v>9391</v>
      </c>
      <c r="D775" s="7">
        <v>0.0</v>
      </c>
      <c r="E775" s="7">
        <v>0.0</v>
      </c>
      <c r="F775" s="7">
        <v>0.0</v>
      </c>
      <c r="G775" s="7" t="s">
        <v>6852</v>
      </c>
      <c r="H775" s="7">
        <v>1.0</v>
      </c>
      <c r="I775" s="7">
        <v>-1000.0</v>
      </c>
      <c r="J775" s="7">
        <v>1000.0</v>
      </c>
      <c r="K775" s="7">
        <v>0.0</v>
      </c>
      <c r="L775" s="7">
        <v>0.0</v>
      </c>
      <c r="M775" s="7">
        <v>0.0</v>
      </c>
      <c r="N775" s="7" t="s">
        <v>9398</v>
      </c>
      <c r="O775" s="7" t="s">
        <v>9361</v>
      </c>
    </row>
    <row r="776" ht="409.5" customHeight="1">
      <c r="A776" s="3" t="s">
        <v>9401</v>
      </c>
      <c r="B776" s="10" t="s">
        <v>9402</v>
      </c>
      <c r="C776" s="7" t="s">
        <v>9403</v>
      </c>
      <c r="D776" s="7">
        <v>0.0</v>
      </c>
      <c r="E776" s="7">
        <v>0.0</v>
      </c>
      <c r="F776" s="7">
        <v>0.0</v>
      </c>
      <c r="G776" s="7" t="s">
        <v>6852</v>
      </c>
      <c r="H776" s="7">
        <v>1.0</v>
      </c>
      <c r="I776" s="7">
        <v>-1000.0</v>
      </c>
      <c r="J776" s="7">
        <v>1000.0</v>
      </c>
      <c r="K776" s="7">
        <v>0.0</v>
      </c>
      <c r="L776" s="7">
        <v>0.0</v>
      </c>
      <c r="M776" s="7">
        <v>0.0</v>
      </c>
      <c r="N776" s="7" t="s">
        <v>9360</v>
      </c>
      <c r="O776" s="7" t="s">
        <v>9361</v>
      </c>
    </row>
    <row r="777" ht="409.5" customHeight="1">
      <c r="A777" s="3" t="s">
        <v>9414</v>
      </c>
      <c r="B777" s="10" t="s">
        <v>9415</v>
      </c>
      <c r="C777" s="7" t="s">
        <v>9416</v>
      </c>
      <c r="D777" s="7">
        <v>0.0</v>
      </c>
      <c r="E777" s="7">
        <v>0.0</v>
      </c>
      <c r="F777" s="7">
        <v>0.0</v>
      </c>
      <c r="G777" s="7" t="s">
        <v>6852</v>
      </c>
      <c r="H777" s="7">
        <v>1.0</v>
      </c>
      <c r="I777" s="7">
        <v>-1000.0</v>
      </c>
      <c r="J777" s="7">
        <v>1000.0</v>
      </c>
      <c r="K777" s="7">
        <v>0.0</v>
      </c>
      <c r="L777" s="7">
        <v>0.0</v>
      </c>
      <c r="M777" s="7">
        <v>0.0</v>
      </c>
      <c r="N777" s="7" t="s">
        <v>9360</v>
      </c>
      <c r="O777" s="7" t="s">
        <v>9361</v>
      </c>
    </row>
    <row r="778" ht="30.0" customHeight="1">
      <c r="A778" s="3" t="s">
        <v>9431</v>
      </c>
      <c r="B778" s="10" t="s">
        <v>9434</v>
      </c>
      <c r="C778" s="7" t="s">
        <v>9435</v>
      </c>
      <c r="D778" s="7">
        <v>0.0</v>
      </c>
      <c r="E778" s="7">
        <v>0.0</v>
      </c>
      <c r="F778" s="7">
        <v>0.0</v>
      </c>
      <c r="G778" s="7" t="s">
        <v>6852</v>
      </c>
      <c r="H778" s="7">
        <v>1.0</v>
      </c>
      <c r="I778" s="7">
        <v>-1000.0</v>
      </c>
      <c r="J778" s="7">
        <v>1000.0</v>
      </c>
      <c r="K778" s="7">
        <v>0.0</v>
      </c>
      <c r="L778" s="7">
        <v>0.0</v>
      </c>
      <c r="M778" s="7">
        <v>0.0</v>
      </c>
      <c r="N778" s="7">
        <v>0.0</v>
      </c>
      <c r="O778" s="7" t="s">
        <v>9384</v>
      </c>
    </row>
    <row r="779" ht="30.0" customHeight="1">
      <c r="A779" s="3" t="s">
        <v>9441</v>
      </c>
      <c r="B779" s="10" t="s">
        <v>9442</v>
      </c>
      <c r="C779" s="7" t="s">
        <v>9444</v>
      </c>
      <c r="D779" s="7">
        <v>0.0</v>
      </c>
      <c r="E779" s="7">
        <v>0.0</v>
      </c>
      <c r="F779" s="7">
        <v>0.0</v>
      </c>
      <c r="G779" s="7" t="s">
        <v>6852</v>
      </c>
      <c r="H779" s="7">
        <v>1.0</v>
      </c>
      <c r="I779" s="7">
        <v>-1000.0</v>
      </c>
      <c r="J779" s="7">
        <v>1000.0</v>
      </c>
      <c r="K779" s="7">
        <v>0.0</v>
      </c>
      <c r="L779" s="7">
        <v>0.0</v>
      </c>
      <c r="M779" s="7">
        <v>0.0</v>
      </c>
      <c r="N779" s="7">
        <v>0.0</v>
      </c>
      <c r="O779" s="7" t="s">
        <v>9384</v>
      </c>
    </row>
    <row r="780" ht="165.0" customHeight="1">
      <c r="A780" s="3" t="s">
        <v>9449</v>
      </c>
      <c r="B780" s="10" t="s">
        <v>9450</v>
      </c>
      <c r="C780" s="7" t="s">
        <v>9452</v>
      </c>
      <c r="D780" s="7">
        <v>0.0</v>
      </c>
      <c r="E780" s="7">
        <v>0.0</v>
      </c>
      <c r="F780" s="7">
        <v>0.0</v>
      </c>
      <c r="G780" s="7" t="s">
        <v>6852</v>
      </c>
      <c r="H780" s="7">
        <v>1.0</v>
      </c>
      <c r="I780" s="7">
        <v>-1000.0</v>
      </c>
      <c r="J780" s="7">
        <v>1000.0</v>
      </c>
      <c r="K780" s="7">
        <v>0.0</v>
      </c>
      <c r="L780" s="7">
        <v>0.0</v>
      </c>
      <c r="M780" s="7">
        <v>0.0</v>
      </c>
      <c r="N780" s="7" t="s">
        <v>9458</v>
      </c>
      <c r="O780" s="7" t="s">
        <v>9459</v>
      </c>
    </row>
    <row r="781" ht="30.0" customHeight="1">
      <c r="A781" s="3" t="s">
        <v>9461</v>
      </c>
      <c r="B781" s="10" t="s">
        <v>9464</v>
      </c>
      <c r="C781" s="7" t="s">
        <v>9466</v>
      </c>
      <c r="D781" s="7">
        <v>0.0</v>
      </c>
      <c r="E781" s="7">
        <v>0.0</v>
      </c>
      <c r="F781" s="7">
        <v>0.0</v>
      </c>
      <c r="G781" s="7" t="s">
        <v>6852</v>
      </c>
      <c r="H781" s="7">
        <v>1.0</v>
      </c>
      <c r="I781" s="7">
        <v>-1000.0</v>
      </c>
      <c r="J781" s="7">
        <v>1000.0</v>
      </c>
      <c r="K781" s="7">
        <v>0.0</v>
      </c>
      <c r="L781" s="7">
        <v>0.0</v>
      </c>
      <c r="M781" s="7">
        <v>0.0</v>
      </c>
      <c r="N781" s="7">
        <v>0.0</v>
      </c>
      <c r="O781" s="7" t="s">
        <v>9472</v>
      </c>
    </row>
    <row r="782" ht="30.0" customHeight="1">
      <c r="A782" s="3" t="s">
        <v>9476</v>
      </c>
      <c r="B782" s="10" t="s">
        <v>9477</v>
      </c>
      <c r="C782" s="7" t="s">
        <v>9478</v>
      </c>
      <c r="D782" s="7">
        <v>0.0</v>
      </c>
      <c r="E782" s="7">
        <v>0.0</v>
      </c>
      <c r="F782" s="7">
        <v>0.0</v>
      </c>
      <c r="G782" s="7" t="s">
        <v>6852</v>
      </c>
      <c r="H782" s="7">
        <v>1.0</v>
      </c>
      <c r="I782" s="7">
        <v>-1000.0</v>
      </c>
      <c r="J782" s="7">
        <v>1000.0</v>
      </c>
      <c r="K782" s="7">
        <v>0.0</v>
      </c>
      <c r="L782" s="7">
        <v>0.0</v>
      </c>
      <c r="M782" s="7">
        <v>0.0</v>
      </c>
      <c r="N782" s="7">
        <v>0.0</v>
      </c>
      <c r="O782" s="7" t="s">
        <v>9472</v>
      </c>
    </row>
    <row r="783" ht="30.0" customHeight="1">
      <c r="A783" s="3" t="s">
        <v>9485</v>
      </c>
      <c r="B783" s="10" t="s">
        <v>9486</v>
      </c>
      <c r="C783" s="7" t="s">
        <v>9487</v>
      </c>
      <c r="D783" s="7">
        <v>0.0</v>
      </c>
      <c r="E783" s="7">
        <v>0.0</v>
      </c>
      <c r="F783" s="7">
        <v>0.0</v>
      </c>
      <c r="G783" s="7" t="s">
        <v>6852</v>
      </c>
      <c r="H783" s="7">
        <v>1.0</v>
      </c>
      <c r="I783" s="7">
        <v>-1000.0</v>
      </c>
      <c r="J783" s="7">
        <v>1000.0</v>
      </c>
      <c r="K783" s="7">
        <v>0.0</v>
      </c>
      <c r="L783" s="7">
        <v>0.0</v>
      </c>
      <c r="M783" s="7">
        <v>0.0</v>
      </c>
      <c r="N783" s="7">
        <v>0.0</v>
      </c>
      <c r="O783" s="7" t="s">
        <v>9472</v>
      </c>
    </row>
    <row r="784" ht="30.0" customHeight="1">
      <c r="A784" s="3" t="s">
        <v>9492</v>
      </c>
      <c r="B784" s="10" t="s">
        <v>9494</v>
      </c>
      <c r="C784" s="7" t="s">
        <v>9495</v>
      </c>
      <c r="D784" s="7">
        <v>0.0</v>
      </c>
      <c r="E784" s="7">
        <v>0.0</v>
      </c>
      <c r="F784" s="7">
        <v>0.0</v>
      </c>
      <c r="G784" s="7" t="s">
        <v>6852</v>
      </c>
      <c r="H784" s="7">
        <v>1.0</v>
      </c>
      <c r="I784" s="7">
        <v>-1000.0</v>
      </c>
      <c r="J784" s="7">
        <v>1000.0</v>
      </c>
      <c r="K784" s="7">
        <v>0.0</v>
      </c>
      <c r="L784" s="7">
        <v>0.0</v>
      </c>
      <c r="M784" s="7">
        <v>0.0</v>
      </c>
      <c r="N784" s="7">
        <v>0.0</v>
      </c>
      <c r="O784" s="7" t="s">
        <v>9472</v>
      </c>
    </row>
    <row r="785" ht="390.0" customHeight="1">
      <c r="A785" s="3" t="s">
        <v>9497</v>
      </c>
      <c r="B785" s="10" t="s">
        <v>9498</v>
      </c>
      <c r="C785" s="7" t="s">
        <v>9500</v>
      </c>
      <c r="D785" s="7">
        <v>0.0</v>
      </c>
      <c r="E785" s="7">
        <v>0.0</v>
      </c>
      <c r="F785" s="7">
        <v>0.0</v>
      </c>
      <c r="G785" s="7" t="s">
        <v>6852</v>
      </c>
      <c r="H785" s="7">
        <v>1.0</v>
      </c>
      <c r="I785" s="7">
        <v>-1000.0</v>
      </c>
      <c r="J785" s="7">
        <v>1000.0</v>
      </c>
      <c r="K785" s="7">
        <v>0.0</v>
      </c>
      <c r="L785" s="7">
        <v>0.0</v>
      </c>
      <c r="M785" s="7">
        <v>0.0</v>
      </c>
      <c r="N785" s="7" t="s">
        <v>9511</v>
      </c>
      <c r="O785" s="7" t="s">
        <v>9512</v>
      </c>
    </row>
    <row r="786" ht="30.0" customHeight="1">
      <c r="A786" s="3" t="s">
        <v>9514</v>
      </c>
      <c r="B786" s="10" t="s">
        <v>9516</v>
      </c>
      <c r="C786" s="7" t="s">
        <v>9517</v>
      </c>
      <c r="D786" s="7">
        <v>0.0</v>
      </c>
      <c r="E786" s="7">
        <v>0.0</v>
      </c>
      <c r="F786" s="7">
        <v>0.0</v>
      </c>
      <c r="G786" s="7" t="s">
        <v>6852</v>
      </c>
      <c r="H786" s="7">
        <v>1.0</v>
      </c>
      <c r="I786" s="7">
        <v>-1000.0</v>
      </c>
      <c r="J786" s="7">
        <v>1000.0</v>
      </c>
      <c r="K786" s="7">
        <v>0.0</v>
      </c>
      <c r="L786" s="7">
        <v>0.0</v>
      </c>
      <c r="M786" s="7">
        <v>0.0</v>
      </c>
      <c r="N786" s="7" t="s">
        <v>9126</v>
      </c>
      <c r="O786" s="7">
        <v>0.0</v>
      </c>
    </row>
    <row r="787" ht="120.0" customHeight="1">
      <c r="A787" s="3" t="s">
        <v>9522</v>
      </c>
      <c r="B787" s="10" t="s">
        <v>9523</v>
      </c>
      <c r="C787" s="7" t="s">
        <v>9525</v>
      </c>
      <c r="D787" s="7">
        <v>0.0</v>
      </c>
      <c r="E787" s="7">
        <v>0.0</v>
      </c>
      <c r="F787" s="7">
        <v>0.0</v>
      </c>
      <c r="G787" s="7" t="s">
        <v>6852</v>
      </c>
      <c r="H787" s="7">
        <v>1.0</v>
      </c>
      <c r="I787" s="7">
        <v>-1000.0</v>
      </c>
      <c r="J787" s="7">
        <v>1000.0</v>
      </c>
      <c r="K787" s="7">
        <v>0.0</v>
      </c>
      <c r="L787" s="7">
        <v>0.0</v>
      </c>
      <c r="M787" s="7">
        <v>0.0</v>
      </c>
      <c r="N787" s="7" t="s">
        <v>9530</v>
      </c>
      <c r="O787" s="7" t="s">
        <v>9533</v>
      </c>
    </row>
    <row r="788" ht="30.0" customHeight="1">
      <c r="A788" s="3" t="s">
        <v>9535</v>
      </c>
      <c r="B788" s="10" t="s">
        <v>9536</v>
      </c>
      <c r="C788" s="7" t="s">
        <v>9537</v>
      </c>
      <c r="D788" s="7">
        <v>0.0</v>
      </c>
      <c r="E788" s="7">
        <v>0.0</v>
      </c>
      <c r="F788" s="7">
        <v>0.0</v>
      </c>
      <c r="G788" s="7" t="s">
        <v>6852</v>
      </c>
      <c r="H788" s="7">
        <v>1.0</v>
      </c>
      <c r="I788" s="7">
        <v>-1000.0</v>
      </c>
      <c r="J788" s="7">
        <v>1000.0</v>
      </c>
      <c r="K788" s="7">
        <v>0.0</v>
      </c>
      <c r="L788" s="7">
        <v>0.0</v>
      </c>
      <c r="M788" s="7">
        <v>0.0</v>
      </c>
      <c r="N788" s="7">
        <v>0.0</v>
      </c>
      <c r="O788" s="7" t="s">
        <v>9542</v>
      </c>
    </row>
    <row r="789" ht="30.0" customHeight="1">
      <c r="A789" s="3" t="s">
        <v>9544</v>
      </c>
      <c r="B789" s="10" t="s">
        <v>9546</v>
      </c>
      <c r="C789" s="7" t="s">
        <v>9547</v>
      </c>
      <c r="D789" s="7">
        <v>0.0</v>
      </c>
      <c r="E789" s="7">
        <v>0.0</v>
      </c>
      <c r="F789" s="7">
        <v>0.0</v>
      </c>
      <c r="G789" s="7" t="s">
        <v>6852</v>
      </c>
      <c r="H789" s="7">
        <v>1.0</v>
      </c>
      <c r="I789" s="7">
        <v>-1000.0</v>
      </c>
      <c r="J789" s="7">
        <v>1000.0</v>
      </c>
      <c r="K789" s="7">
        <v>0.0</v>
      </c>
      <c r="L789" s="7">
        <v>0.0</v>
      </c>
      <c r="M789" s="7">
        <v>0.0</v>
      </c>
      <c r="N789" s="7" t="s">
        <v>9552</v>
      </c>
      <c r="O789" s="7">
        <v>0.0</v>
      </c>
    </row>
    <row r="790" ht="60.0" customHeight="1">
      <c r="A790" s="3" t="s">
        <v>9553</v>
      </c>
      <c r="B790" s="10" t="s">
        <v>9555</v>
      </c>
      <c r="C790" s="7" t="s">
        <v>9558</v>
      </c>
      <c r="D790" s="7">
        <v>0.0</v>
      </c>
      <c r="E790" s="7">
        <v>0.0</v>
      </c>
      <c r="F790" s="7">
        <v>0.0</v>
      </c>
      <c r="G790" s="7" t="s">
        <v>6852</v>
      </c>
      <c r="H790" s="7">
        <v>1.0</v>
      </c>
      <c r="I790" s="7">
        <v>-1000.0</v>
      </c>
      <c r="J790" s="7">
        <v>1000.0</v>
      </c>
      <c r="K790" s="7">
        <v>0.0</v>
      </c>
      <c r="L790" s="7">
        <v>0.0</v>
      </c>
      <c r="M790" s="7">
        <v>0.0</v>
      </c>
      <c r="N790" s="7" t="s">
        <v>9561</v>
      </c>
      <c r="O790" s="7" t="s">
        <v>9562</v>
      </c>
    </row>
    <row r="791" ht="30.0" customHeight="1">
      <c r="A791" s="3" t="s">
        <v>9567</v>
      </c>
      <c r="B791" s="10" t="s">
        <v>9570</v>
      </c>
      <c r="C791" s="7" t="s">
        <v>9573</v>
      </c>
      <c r="D791" s="7">
        <v>0.0</v>
      </c>
      <c r="E791" s="7">
        <v>0.0</v>
      </c>
      <c r="F791" s="7">
        <v>0.0</v>
      </c>
      <c r="G791" s="7" t="s">
        <v>6852</v>
      </c>
      <c r="H791" s="7">
        <v>1.0</v>
      </c>
      <c r="I791" s="7">
        <v>-1000.0</v>
      </c>
      <c r="J791" s="7">
        <v>1000.0</v>
      </c>
      <c r="K791" s="7">
        <v>0.0</v>
      </c>
      <c r="L791" s="7">
        <v>0.0</v>
      </c>
      <c r="M791" s="7">
        <v>0.0</v>
      </c>
      <c r="N791" s="7">
        <v>0.0</v>
      </c>
      <c r="O791" s="7" t="s">
        <v>9177</v>
      </c>
    </row>
    <row r="792" ht="90.0" customHeight="1">
      <c r="A792" s="3" t="s">
        <v>9579</v>
      </c>
      <c r="B792" s="10" t="s">
        <v>9583</v>
      </c>
      <c r="C792" s="7" t="s">
        <v>9584</v>
      </c>
      <c r="D792" s="7">
        <v>0.0</v>
      </c>
      <c r="E792" s="7">
        <v>0.0</v>
      </c>
      <c r="F792" s="7">
        <v>0.0</v>
      </c>
      <c r="G792" s="7" t="s">
        <v>6852</v>
      </c>
      <c r="H792" s="7">
        <v>1.0</v>
      </c>
      <c r="I792" s="7">
        <v>-1000.0</v>
      </c>
      <c r="J792" s="7">
        <v>1000.0</v>
      </c>
      <c r="K792" s="7">
        <v>0.0</v>
      </c>
      <c r="L792" s="7">
        <v>0.0</v>
      </c>
      <c r="M792" s="7">
        <v>0.0</v>
      </c>
      <c r="N792" s="7" t="s">
        <v>9590</v>
      </c>
      <c r="O792" s="7" t="s">
        <v>9593</v>
      </c>
    </row>
    <row r="793" ht="90.0" customHeight="1">
      <c r="A793" s="3" t="s">
        <v>9596</v>
      </c>
      <c r="B793" s="10" t="s">
        <v>9597</v>
      </c>
      <c r="C793" s="7" t="s">
        <v>9599</v>
      </c>
      <c r="D793" s="7">
        <v>0.0</v>
      </c>
      <c r="E793" s="7">
        <v>0.0</v>
      </c>
      <c r="F793" s="7">
        <v>0.0</v>
      </c>
      <c r="G793" s="7" t="s">
        <v>6852</v>
      </c>
      <c r="H793" s="7">
        <v>1.0</v>
      </c>
      <c r="I793" s="7">
        <v>-1000.0</v>
      </c>
      <c r="J793" s="7">
        <v>1000.0</v>
      </c>
      <c r="K793" s="7">
        <v>0.0</v>
      </c>
      <c r="L793" s="7">
        <v>0.0</v>
      </c>
      <c r="M793" s="7">
        <v>0.0</v>
      </c>
      <c r="N793" s="7" t="s">
        <v>9590</v>
      </c>
      <c r="O793" s="7" t="s">
        <v>9593</v>
      </c>
    </row>
    <row r="794" ht="45.0" customHeight="1">
      <c r="A794" s="3" t="s">
        <v>9616</v>
      </c>
      <c r="B794" s="10" t="s">
        <v>9618</v>
      </c>
      <c r="C794" s="7" t="s">
        <v>9620</v>
      </c>
      <c r="D794" s="7">
        <v>0.0</v>
      </c>
      <c r="E794" s="7">
        <v>0.0</v>
      </c>
      <c r="F794" s="7">
        <v>0.0</v>
      </c>
      <c r="G794" s="7" t="s">
        <v>6852</v>
      </c>
      <c r="H794" s="7">
        <v>1.0</v>
      </c>
      <c r="I794" s="7">
        <v>-1000.0</v>
      </c>
      <c r="J794" s="7">
        <v>1000.0</v>
      </c>
      <c r="K794" s="7">
        <v>0.0</v>
      </c>
      <c r="L794" s="7">
        <v>0.0</v>
      </c>
      <c r="M794" s="7">
        <v>0.0</v>
      </c>
      <c r="N794" s="7" t="s">
        <v>9626</v>
      </c>
      <c r="O794" s="7" t="s">
        <v>9593</v>
      </c>
    </row>
    <row r="795" ht="240.0" customHeight="1">
      <c r="A795" s="3" t="s">
        <v>9627</v>
      </c>
      <c r="B795" s="10" t="s">
        <v>9628</v>
      </c>
      <c r="C795" s="7" t="s">
        <v>9629</v>
      </c>
      <c r="D795" s="7">
        <v>0.0</v>
      </c>
      <c r="E795" s="7">
        <v>0.0</v>
      </c>
      <c r="F795" s="7">
        <v>0.0</v>
      </c>
      <c r="G795" s="7" t="s">
        <v>6852</v>
      </c>
      <c r="H795" s="7">
        <v>1.0</v>
      </c>
      <c r="I795" s="7">
        <v>-1000.0</v>
      </c>
      <c r="J795" s="7">
        <v>1000.0</v>
      </c>
      <c r="K795" s="7">
        <v>0.0</v>
      </c>
      <c r="L795" s="7">
        <v>0.0</v>
      </c>
      <c r="M795" s="7">
        <v>0.0</v>
      </c>
      <c r="N795" s="7" t="s">
        <v>364</v>
      </c>
      <c r="O795" s="7" t="s">
        <v>366</v>
      </c>
    </row>
    <row r="796" ht="90.0" customHeight="1">
      <c r="A796" s="3" t="s">
        <v>9636</v>
      </c>
      <c r="B796" s="10" t="s">
        <v>9638</v>
      </c>
      <c r="C796" s="7" t="s">
        <v>9639</v>
      </c>
      <c r="D796" s="7">
        <v>0.0</v>
      </c>
      <c r="E796" s="7">
        <v>0.0</v>
      </c>
      <c r="F796" s="7">
        <v>0.0</v>
      </c>
      <c r="G796" s="7" t="s">
        <v>6852</v>
      </c>
      <c r="H796" s="7">
        <v>1.0</v>
      </c>
      <c r="I796" s="7">
        <v>-1000.0</v>
      </c>
      <c r="J796" s="7">
        <v>1000.0</v>
      </c>
      <c r="K796" s="7">
        <v>0.0</v>
      </c>
      <c r="L796" s="7">
        <v>0.0</v>
      </c>
      <c r="M796" s="7">
        <v>0.0</v>
      </c>
      <c r="N796" s="7" t="s">
        <v>9644</v>
      </c>
      <c r="O796" s="7" t="s">
        <v>9646</v>
      </c>
    </row>
    <row r="797" ht="135.0" customHeight="1">
      <c r="A797" s="3" t="s">
        <v>9647</v>
      </c>
      <c r="B797" s="10" t="s">
        <v>9649</v>
      </c>
      <c r="C797" s="7" t="s">
        <v>9650</v>
      </c>
      <c r="D797" s="7">
        <v>0.0</v>
      </c>
      <c r="E797" s="7">
        <v>0.0</v>
      </c>
      <c r="F797" s="7">
        <v>0.0</v>
      </c>
      <c r="G797" s="7" t="s">
        <v>6852</v>
      </c>
      <c r="H797" s="7">
        <v>1.0</v>
      </c>
      <c r="I797" s="7">
        <v>-1000.0</v>
      </c>
      <c r="J797" s="7">
        <v>1000.0</v>
      </c>
      <c r="K797" s="7">
        <v>0.0</v>
      </c>
      <c r="L797" s="7">
        <v>0.0</v>
      </c>
      <c r="M797" s="7">
        <v>0.0</v>
      </c>
      <c r="N797" s="7" t="s">
        <v>9656</v>
      </c>
      <c r="O797" s="7" t="s">
        <v>9657</v>
      </c>
    </row>
    <row r="798" ht="90.0" customHeight="1">
      <c r="A798" s="3" t="s">
        <v>9659</v>
      </c>
      <c r="B798" s="10" t="s">
        <v>9660</v>
      </c>
      <c r="C798" s="7" t="s">
        <v>9662</v>
      </c>
      <c r="D798" s="7">
        <v>0.0</v>
      </c>
      <c r="E798" s="7">
        <v>0.0</v>
      </c>
      <c r="F798" s="7">
        <v>0.0</v>
      </c>
      <c r="G798" s="7" t="s">
        <v>6852</v>
      </c>
      <c r="H798" s="7">
        <v>1.0</v>
      </c>
      <c r="I798" s="7">
        <v>-1000.0</v>
      </c>
      <c r="J798" s="7">
        <v>1000.0</v>
      </c>
      <c r="K798" s="7">
        <v>0.0</v>
      </c>
      <c r="L798" s="7">
        <v>0.0</v>
      </c>
      <c r="M798" s="7">
        <v>0.0</v>
      </c>
      <c r="N798" s="7" t="s">
        <v>9667</v>
      </c>
      <c r="O798" s="7" t="s">
        <v>9669</v>
      </c>
    </row>
    <row r="799" ht="90.0" customHeight="1">
      <c r="A799" s="3" t="s">
        <v>9670</v>
      </c>
      <c r="B799" s="10" t="s">
        <v>9672</v>
      </c>
      <c r="C799" s="7" t="s">
        <v>9674</v>
      </c>
      <c r="D799" s="7">
        <v>0.0</v>
      </c>
      <c r="E799" s="7">
        <v>0.0</v>
      </c>
      <c r="F799" s="7">
        <v>0.0</v>
      </c>
      <c r="G799" s="7" t="s">
        <v>6852</v>
      </c>
      <c r="H799" s="7">
        <v>1.0</v>
      </c>
      <c r="I799" s="7">
        <v>-1000.0</v>
      </c>
      <c r="J799" s="7">
        <v>1000.0</v>
      </c>
      <c r="K799" s="7">
        <v>0.0</v>
      </c>
      <c r="L799" s="7">
        <v>0.0</v>
      </c>
      <c r="M799" s="7">
        <v>0.0</v>
      </c>
      <c r="N799" s="7" t="s">
        <v>9667</v>
      </c>
      <c r="O799" s="7" t="s">
        <v>9669</v>
      </c>
    </row>
    <row r="800" ht="45.0" customHeight="1">
      <c r="A800" s="3" t="s">
        <v>9683</v>
      </c>
      <c r="B800" s="10" t="s">
        <v>9687</v>
      </c>
      <c r="C800" s="7" t="s">
        <v>9689</v>
      </c>
      <c r="D800" s="7">
        <v>0.0</v>
      </c>
      <c r="E800" s="7">
        <v>0.0</v>
      </c>
      <c r="F800" s="7">
        <v>0.0</v>
      </c>
      <c r="G800" s="7" t="s">
        <v>6852</v>
      </c>
      <c r="H800" s="7">
        <v>1.0</v>
      </c>
      <c r="I800" s="7">
        <v>-1000.0</v>
      </c>
      <c r="J800" s="7">
        <v>1000.0</v>
      </c>
      <c r="K800" s="7">
        <v>0.0</v>
      </c>
      <c r="L800" s="7">
        <v>0.0</v>
      </c>
      <c r="M800" s="7">
        <v>0.0</v>
      </c>
      <c r="N800" s="7" t="s">
        <v>9693</v>
      </c>
      <c r="O800" s="7" t="s">
        <v>9694</v>
      </c>
    </row>
    <row r="801" ht="105.0" customHeight="1">
      <c r="A801" s="3" t="s">
        <v>9697</v>
      </c>
      <c r="B801" s="10" t="s">
        <v>9698</v>
      </c>
      <c r="C801" s="7" t="s">
        <v>9699</v>
      </c>
      <c r="D801" s="7">
        <v>0.0</v>
      </c>
      <c r="E801" s="7">
        <v>0.0</v>
      </c>
      <c r="F801" s="7">
        <v>0.0</v>
      </c>
      <c r="G801" s="7" t="s">
        <v>6852</v>
      </c>
      <c r="H801" s="7">
        <v>1.0</v>
      </c>
      <c r="I801" s="7">
        <v>-1000.0</v>
      </c>
      <c r="J801" s="7">
        <v>1000.0</v>
      </c>
      <c r="K801" s="7">
        <v>0.0</v>
      </c>
      <c r="L801" s="7">
        <v>0.0</v>
      </c>
      <c r="M801" s="7">
        <v>0.0</v>
      </c>
      <c r="N801" s="7" t="s">
        <v>9705</v>
      </c>
      <c r="O801" s="7" t="s">
        <v>9708</v>
      </c>
    </row>
    <row r="802" ht="45.0" customHeight="1">
      <c r="A802" s="3" t="s">
        <v>9710</v>
      </c>
      <c r="B802" s="10" t="s">
        <v>9712</v>
      </c>
      <c r="C802" s="7" t="s">
        <v>9713</v>
      </c>
      <c r="D802" s="7">
        <v>0.0</v>
      </c>
      <c r="E802" s="7">
        <v>0.0</v>
      </c>
      <c r="F802" s="7">
        <v>0.0</v>
      </c>
      <c r="G802" s="7" t="s">
        <v>6852</v>
      </c>
      <c r="H802" s="7">
        <v>1.0</v>
      </c>
      <c r="I802" s="7">
        <v>-1000.0</v>
      </c>
      <c r="J802" s="7">
        <v>1000.0</v>
      </c>
      <c r="K802" s="7">
        <v>0.0</v>
      </c>
      <c r="L802" s="7">
        <v>0.0</v>
      </c>
      <c r="M802" s="7">
        <v>0.0</v>
      </c>
      <c r="N802" s="7" t="s">
        <v>9718</v>
      </c>
      <c r="O802" s="7" t="s">
        <v>9694</v>
      </c>
    </row>
    <row r="803" ht="45.0" customHeight="1">
      <c r="A803" s="3" t="s">
        <v>9721</v>
      </c>
      <c r="B803" s="10" t="s">
        <v>9722</v>
      </c>
      <c r="C803" s="7" t="s">
        <v>9724</v>
      </c>
      <c r="D803" s="7">
        <v>0.0</v>
      </c>
      <c r="E803" s="7">
        <v>0.0</v>
      </c>
      <c r="F803" s="7">
        <v>0.0</v>
      </c>
      <c r="G803" s="7" t="s">
        <v>6852</v>
      </c>
      <c r="H803" s="7">
        <v>1.0</v>
      </c>
      <c r="I803" s="7">
        <v>-1000.0</v>
      </c>
      <c r="J803" s="7">
        <v>1000.0</v>
      </c>
      <c r="K803" s="7">
        <v>0.0</v>
      </c>
      <c r="L803" s="7">
        <v>0.0</v>
      </c>
      <c r="M803" s="7">
        <v>0.0</v>
      </c>
      <c r="N803" s="7" t="s">
        <v>9725</v>
      </c>
      <c r="O803" s="7" t="s">
        <v>9694</v>
      </c>
    </row>
    <row r="804" ht="45.0" customHeight="1">
      <c r="A804" s="3" t="s">
        <v>9726</v>
      </c>
      <c r="B804" s="10" t="s">
        <v>9727</v>
      </c>
      <c r="C804" s="7" t="s">
        <v>9728</v>
      </c>
      <c r="D804" s="7">
        <v>0.0</v>
      </c>
      <c r="E804" s="7">
        <v>0.0</v>
      </c>
      <c r="F804" s="7">
        <v>0.0</v>
      </c>
      <c r="G804" s="7" t="s">
        <v>6852</v>
      </c>
      <c r="H804" s="7">
        <v>1.0</v>
      </c>
      <c r="I804" s="7">
        <v>-1000.0</v>
      </c>
      <c r="J804" s="7">
        <v>1000.0</v>
      </c>
      <c r="K804" s="7">
        <v>0.0</v>
      </c>
      <c r="L804" s="7">
        <v>0.0</v>
      </c>
      <c r="M804" s="7">
        <v>0.0</v>
      </c>
      <c r="N804" s="7" t="s">
        <v>9730</v>
      </c>
      <c r="O804" s="7" t="s">
        <v>9694</v>
      </c>
    </row>
    <row r="805" ht="60.0" customHeight="1">
      <c r="A805" s="3" t="s">
        <v>9731</v>
      </c>
      <c r="B805" s="10" t="s">
        <v>9732</v>
      </c>
      <c r="C805" s="7" t="s">
        <v>9733</v>
      </c>
      <c r="D805" s="7">
        <v>0.0</v>
      </c>
      <c r="E805" s="7">
        <v>0.0</v>
      </c>
      <c r="F805" s="7">
        <v>0.0</v>
      </c>
      <c r="G805" s="7" t="s">
        <v>6852</v>
      </c>
      <c r="H805" s="7">
        <v>1.0</v>
      </c>
      <c r="I805" s="7">
        <v>-1000.0</v>
      </c>
      <c r="J805" s="7">
        <v>1000.0</v>
      </c>
      <c r="K805" s="7">
        <v>0.0</v>
      </c>
      <c r="L805" s="7">
        <v>0.0</v>
      </c>
      <c r="M805" s="7">
        <v>0.0</v>
      </c>
      <c r="N805" s="7" t="s">
        <v>9735</v>
      </c>
      <c r="O805" s="7" t="s">
        <v>9736</v>
      </c>
    </row>
    <row r="806" ht="60.0" customHeight="1">
      <c r="A806" s="3" t="s">
        <v>9737</v>
      </c>
      <c r="B806" s="10" t="s">
        <v>9739</v>
      </c>
      <c r="C806" s="7" t="s">
        <v>9740</v>
      </c>
      <c r="D806" s="7">
        <v>0.0</v>
      </c>
      <c r="E806" s="7">
        <v>0.0</v>
      </c>
      <c r="F806" s="7">
        <v>0.0</v>
      </c>
      <c r="G806" s="7" t="s">
        <v>6852</v>
      </c>
      <c r="H806" s="7">
        <v>1.0</v>
      </c>
      <c r="I806" s="7">
        <v>-1000.0</v>
      </c>
      <c r="J806" s="7">
        <v>1000.0</v>
      </c>
      <c r="K806" s="7">
        <v>0.0</v>
      </c>
      <c r="L806" s="7">
        <v>0.0</v>
      </c>
      <c r="M806" s="7">
        <v>0.0</v>
      </c>
      <c r="N806" s="7" t="s">
        <v>9742</v>
      </c>
      <c r="O806" s="7" t="s">
        <v>9736</v>
      </c>
    </row>
    <row r="807" ht="60.0" customHeight="1">
      <c r="A807" s="3" t="s">
        <v>9743</v>
      </c>
      <c r="B807" s="10" t="s">
        <v>9744</v>
      </c>
      <c r="C807" s="7" t="s">
        <v>9746</v>
      </c>
      <c r="D807" s="7">
        <v>0.0</v>
      </c>
      <c r="E807" s="7">
        <v>0.0</v>
      </c>
      <c r="F807" s="7">
        <v>0.0</v>
      </c>
      <c r="G807" s="7" t="s">
        <v>6852</v>
      </c>
      <c r="H807" s="7">
        <v>1.0</v>
      </c>
      <c r="I807" s="7">
        <v>-1000.0</v>
      </c>
      <c r="J807" s="7">
        <v>1000.0</v>
      </c>
      <c r="K807" s="7">
        <v>0.0</v>
      </c>
      <c r="L807" s="7">
        <v>0.0</v>
      </c>
      <c r="M807" s="7">
        <v>0.0</v>
      </c>
      <c r="N807" s="7" t="s">
        <v>9750</v>
      </c>
      <c r="O807" s="7" t="s">
        <v>9751</v>
      </c>
    </row>
    <row r="808" ht="60.0" customHeight="1">
      <c r="A808" s="3" t="s">
        <v>9752</v>
      </c>
      <c r="B808" s="10" t="s">
        <v>9753</v>
      </c>
      <c r="C808" s="7" t="s">
        <v>9755</v>
      </c>
      <c r="D808" s="7">
        <v>0.0</v>
      </c>
      <c r="E808" s="7">
        <v>0.0</v>
      </c>
      <c r="F808" s="7">
        <v>0.0</v>
      </c>
      <c r="G808" s="7" t="s">
        <v>6852</v>
      </c>
      <c r="H808" s="7">
        <v>1.0</v>
      </c>
      <c r="I808" s="7">
        <v>-1000.0</v>
      </c>
      <c r="J808" s="7">
        <v>1000.0</v>
      </c>
      <c r="K808" s="7">
        <v>0.0</v>
      </c>
      <c r="L808" s="7">
        <v>0.0</v>
      </c>
      <c r="M808" s="7">
        <v>0.0</v>
      </c>
      <c r="N808" s="7" t="s">
        <v>9750</v>
      </c>
      <c r="O808" s="7" t="s">
        <v>9751</v>
      </c>
    </row>
    <row r="809" ht="30.0" customHeight="1">
      <c r="A809" s="3" t="s">
        <v>9769</v>
      </c>
      <c r="B809" s="10" t="s">
        <v>9771</v>
      </c>
      <c r="C809" s="7" t="s">
        <v>9774</v>
      </c>
      <c r="D809" s="7">
        <v>0.0</v>
      </c>
      <c r="E809" s="7">
        <v>0.0</v>
      </c>
      <c r="F809" s="7">
        <v>0.0</v>
      </c>
      <c r="G809" s="7" t="s">
        <v>6852</v>
      </c>
      <c r="H809" s="7">
        <v>1.0</v>
      </c>
      <c r="I809" s="7">
        <v>-1000.0</v>
      </c>
      <c r="J809" s="7">
        <v>1000.0</v>
      </c>
      <c r="K809" s="7">
        <v>0.0</v>
      </c>
      <c r="L809" s="7">
        <v>0.0</v>
      </c>
      <c r="M809" s="7">
        <v>0.0</v>
      </c>
      <c r="N809" s="7">
        <v>0.0</v>
      </c>
      <c r="O809" s="7">
        <v>0.0</v>
      </c>
    </row>
    <row r="810" ht="30.0" customHeight="1">
      <c r="A810" s="3" t="s">
        <v>9778</v>
      </c>
      <c r="B810" s="10" t="s">
        <v>9779</v>
      </c>
      <c r="C810" s="7" t="s">
        <v>9781</v>
      </c>
      <c r="D810" s="7">
        <v>0.0</v>
      </c>
      <c r="E810" s="7">
        <v>0.0</v>
      </c>
      <c r="F810" s="7">
        <v>0.0</v>
      </c>
      <c r="G810" s="7" t="s">
        <v>6852</v>
      </c>
      <c r="H810" s="7">
        <v>1.0</v>
      </c>
      <c r="I810" s="7">
        <v>-1000.0</v>
      </c>
      <c r="J810" s="7">
        <v>1000.0</v>
      </c>
      <c r="K810" s="7">
        <v>0.0</v>
      </c>
      <c r="L810" s="7">
        <v>0.0</v>
      </c>
      <c r="M810" s="7">
        <v>0.0</v>
      </c>
      <c r="N810" s="7">
        <v>0.0</v>
      </c>
      <c r="O810" s="7">
        <v>0.0</v>
      </c>
    </row>
    <row r="811" ht="30.0" customHeight="1">
      <c r="A811" s="3" t="s">
        <v>9786</v>
      </c>
      <c r="B811" s="10" t="s">
        <v>9788</v>
      </c>
      <c r="C811" s="7" t="s">
        <v>9789</v>
      </c>
      <c r="D811" s="7">
        <v>0.0</v>
      </c>
      <c r="E811" s="7">
        <v>0.0</v>
      </c>
      <c r="F811" s="7">
        <v>0.0</v>
      </c>
      <c r="G811" s="7" t="s">
        <v>6852</v>
      </c>
      <c r="H811" s="7">
        <v>1.0</v>
      </c>
      <c r="I811" s="7">
        <v>-1000.0</v>
      </c>
      <c r="J811" s="7">
        <v>1000.0</v>
      </c>
      <c r="K811" s="7">
        <v>0.0</v>
      </c>
      <c r="L811" s="7">
        <v>0.0</v>
      </c>
      <c r="M811" s="7">
        <v>0.0</v>
      </c>
      <c r="N811" s="7">
        <v>0.0</v>
      </c>
      <c r="O811" s="7">
        <v>0.0</v>
      </c>
    </row>
    <row r="812" ht="30.0" customHeight="1">
      <c r="A812" s="3" t="s">
        <v>9792</v>
      </c>
      <c r="B812" s="10" t="s">
        <v>9793</v>
      </c>
      <c r="C812" s="7" t="s">
        <v>9795</v>
      </c>
      <c r="D812" s="7">
        <v>0.0</v>
      </c>
      <c r="E812" s="7">
        <v>0.0</v>
      </c>
      <c r="F812" s="7">
        <v>0.0</v>
      </c>
      <c r="G812" s="7" t="s">
        <v>6852</v>
      </c>
      <c r="H812" s="7">
        <v>1.0</v>
      </c>
      <c r="I812" s="7">
        <v>-1000.0</v>
      </c>
      <c r="J812" s="7">
        <v>1000.0</v>
      </c>
      <c r="K812" s="7">
        <v>0.0</v>
      </c>
      <c r="L812" s="7">
        <v>0.0</v>
      </c>
      <c r="M812" s="7">
        <v>0.0</v>
      </c>
      <c r="N812" s="7">
        <v>0.0</v>
      </c>
      <c r="O812" s="7">
        <v>0.0</v>
      </c>
    </row>
    <row r="813" ht="30.0" customHeight="1">
      <c r="A813" s="3" t="s">
        <v>9799</v>
      </c>
      <c r="B813" s="10" t="s">
        <v>9800</v>
      </c>
      <c r="C813" s="7" t="s">
        <v>9801</v>
      </c>
      <c r="D813" s="7">
        <v>0.0</v>
      </c>
      <c r="E813" s="7">
        <v>0.0</v>
      </c>
      <c r="F813" s="7">
        <v>0.0</v>
      </c>
      <c r="G813" s="7" t="s">
        <v>6852</v>
      </c>
      <c r="H813" s="7">
        <v>1.0</v>
      </c>
      <c r="I813" s="7">
        <v>-1000.0</v>
      </c>
      <c r="J813" s="7">
        <v>1000.0</v>
      </c>
      <c r="K813" s="7">
        <v>0.0</v>
      </c>
      <c r="L813" s="7">
        <v>0.0</v>
      </c>
      <c r="M813" s="7">
        <v>0.0</v>
      </c>
      <c r="N813" s="7">
        <v>0.0</v>
      </c>
      <c r="O813" s="7">
        <v>0.0</v>
      </c>
    </row>
    <row r="814">
      <c r="A814" s="3" t="s">
        <v>9806</v>
      </c>
      <c r="B814" s="10" t="s">
        <v>9807</v>
      </c>
      <c r="C814" s="7" t="s">
        <v>9808</v>
      </c>
      <c r="D814" s="7">
        <v>0.0</v>
      </c>
      <c r="E814" s="7">
        <v>0.0</v>
      </c>
      <c r="F814" s="7">
        <v>0.0</v>
      </c>
      <c r="G814" s="7" t="s">
        <v>6852</v>
      </c>
      <c r="H814" s="7">
        <v>1.0</v>
      </c>
      <c r="I814" s="7">
        <v>-1000.0</v>
      </c>
      <c r="J814" s="7">
        <v>1000.0</v>
      </c>
      <c r="K814" s="7">
        <v>0.0</v>
      </c>
      <c r="L814" s="7">
        <v>0.0</v>
      </c>
      <c r="M814" s="7">
        <v>0.0</v>
      </c>
      <c r="N814" s="7">
        <v>0.0</v>
      </c>
      <c r="O814" s="7">
        <v>0.0</v>
      </c>
    </row>
    <row r="815" ht="30.0" customHeight="1">
      <c r="A815" s="3" t="s">
        <v>9812</v>
      </c>
      <c r="B815" s="10" t="s">
        <v>9814</v>
      </c>
      <c r="C815" s="7" t="s">
        <v>9816</v>
      </c>
      <c r="D815" s="7">
        <v>0.0</v>
      </c>
      <c r="E815" s="7">
        <v>0.0</v>
      </c>
      <c r="F815" s="7">
        <v>0.0</v>
      </c>
      <c r="G815" s="7" t="s">
        <v>6852</v>
      </c>
      <c r="H815" s="7">
        <v>1.0</v>
      </c>
      <c r="I815" s="7">
        <v>-1000.0</v>
      </c>
      <c r="J815" s="7">
        <v>1000.0</v>
      </c>
      <c r="K815" s="7">
        <v>0.0</v>
      </c>
      <c r="L815" s="7">
        <v>0.0</v>
      </c>
      <c r="M815" s="7">
        <v>0.0</v>
      </c>
      <c r="N815" s="7">
        <v>0.0</v>
      </c>
      <c r="O815" s="7">
        <v>0.0</v>
      </c>
    </row>
    <row r="816" ht="30.0" customHeight="1">
      <c r="A816" s="3" t="s">
        <v>9819</v>
      </c>
      <c r="B816" s="10" t="s">
        <v>9820</v>
      </c>
      <c r="C816" s="7" t="s">
        <v>9822</v>
      </c>
      <c r="D816" s="7">
        <v>0.0</v>
      </c>
      <c r="E816" s="7">
        <v>0.0</v>
      </c>
      <c r="F816" s="7">
        <v>0.0</v>
      </c>
      <c r="G816" s="7" t="s">
        <v>6852</v>
      </c>
      <c r="H816" s="7">
        <v>1.0</v>
      </c>
      <c r="I816" s="7">
        <v>-1000.0</v>
      </c>
      <c r="J816" s="7">
        <v>1000.0</v>
      </c>
      <c r="K816" s="7">
        <v>0.0</v>
      </c>
      <c r="L816" s="7">
        <v>0.0</v>
      </c>
      <c r="M816" s="7">
        <v>0.0</v>
      </c>
      <c r="N816" s="7">
        <v>0.0</v>
      </c>
      <c r="O816" s="7">
        <v>0.0</v>
      </c>
    </row>
    <row r="817" ht="30.0" customHeight="1">
      <c r="A817" s="3" t="s">
        <v>9826</v>
      </c>
      <c r="B817" s="10" t="s">
        <v>9828</v>
      </c>
      <c r="C817" s="7" t="s">
        <v>9829</v>
      </c>
      <c r="D817" s="7">
        <v>0.0</v>
      </c>
      <c r="E817" s="7">
        <v>0.0</v>
      </c>
      <c r="F817" s="7">
        <v>0.0</v>
      </c>
      <c r="G817" s="7" t="s">
        <v>6852</v>
      </c>
      <c r="H817" s="7">
        <v>1.0</v>
      </c>
      <c r="I817" s="7">
        <v>-1000.0</v>
      </c>
      <c r="J817" s="7">
        <v>1000.0</v>
      </c>
      <c r="K817" s="7">
        <v>0.0</v>
      </c>
      <c r="L817" s="7">
        <v>0.0</v>
      </c>
      <c r="M817" s="7">
        <v>0.0</v>
      </c>
      <c r="N817" s="7">
        <v>0.0</v>
      </c>
      <c r="O817" s="7">
        <v>0.0</v>
      </c>
    </row>
    <row r="818" ht="150.0" customHeight="1">
      <c r="A818" s="3" t="s">
        <v>9830</v>
      </c>
      <c r="B818" s="10" t="s">
        <v>9832</v>
      </c>
      <c r="C818" s="7" t="s">
        <v>9833</v>
      </c>
      <c r="D818" s="7">
        <v>0.0</v>
      </c>
      <c r="E818" s="7">
        <v>0.0</v>
      </c>
      <c r="F818" s="7">
        <v>0.0</v>
      </c>
      <c r="G818" s="7" t="s">
        <v>6852</v>
      </c>
      <c r="H818" s="7">
        <v>1.0</v>
      </c>
      <c r="I818" s="7">
        <v>-1000.0</v>
      </c>
      <c r="J818" s="7">
        <v>1000.0</v>
      </c>
      <c r="K818" s="7">
        <v>0.0</v>
      </c>
      <c r="L818" s="7">
        <v>0.0</v>
      </c>
      <c r="M818" s="7">
        <v>0.0</v>
      </c>
      <c r="N818" s="7" t="s">
        <v>9835</v>
      </c>
      <c r="O818" s="7" t="s">
        <v>9836</v>
      </c>
    </row>
    <row r="819" ht="150.0" customHeight="1">
      <c r="A819" s="3" t="s">
        <v>9838</v>
      </c>
      <c r="B819" s="10" t="s">
        <v>9839</v>
      </c>
      <c r="C819" s="7" t="s">
        <v>9840</v>
      </c>
      <c r="D819" s="7">
        <v>0.0</v>
      </c>
      <c r="E819" s="7">
        <v>0.0</v>
      </c>
      <c r="F819" s="7">
        <v>0.0</v>
      </c>
      <c r="G819" s="7" t="s">
        <v>6852</v>
      </c>
      <c r="H819" s="7">
        <v>1.0</v>
      </c>
      <c r="I819" s="7">
        <v>-1000.0</v>
      </c>
      <c r="J819" s="7">
        <v>1000.0</v>
      </c>
      <c r="K819" s="7">
        <v>0.0</v>
      </c>
      <c r="L819" s="7">
        <v>0.0</v>
      </c>
      <c r="M819" s="7">
        <v>0.0</v>
      </c>
      <c r="N819" s="7" t="s">
        <v>9835</v>
      </c>
      <c r="O819" s="7" t="s">
        <v>9836</v>
      </c>
    </row>
    <row r="820" ht="30.0" customHeight="1">
      <c r="A820" s="3" t="s">
        <v>9841</v>
      </c>
      <c r="B820" s="10" t="s">
        <v>9842</v>
      </c>
      <c r="C820" s="7" t="s">
        <v>9843</v>
      </c>
      <c r="D820" s="7">
        <v>0.0</v>
      </c>
      <c r="E820" s="7">
        <v>0.0</v>
      </c>
      <c r="F820" s="7">
        <v>0.0</v>
      </c>
      <c r="G820" s="7" t="s">
        <v>6852</v>
      </c>
      <c r="H820" s="7">
        <v>1.0</v>
      </c>
      <c r="I820" s="7">
        <v>-1000.0</v>
      </c>
      <c r="J820" s="7">
        <v>1000.0</v>
      </c>
      <c r="K820" s="7">
        <v>0.0</v>
      </c>
      <c r="L820" s="7">
        <v>0.0</v>
      </c>
      <c r="M820" s="7">
        <v>0.0</v>
      </c>
      <c r="N820" s="7">
        <v>0.0</v>
      </c>
      <c r="O820" s="7" t="s">
        <v>9845</v>
      </c>
    </row>
    <row r="821" ht="150.0" customHeight="1">
      <c r="A821" s="3" t="s">
        <v>9846</v>
      </c>
      <c r="B821" s="10" t="s">
        <v>9848</v>
      </c>
      <c r="C821" s="7" t="s">
        <v>9849</v>
      </c>
      <c r="D821" s="7">
        <v>0.0</v>
      </c>
      <c r="E821" s="7">
        <v>0.0</v>
      </c>
      <c r="F821" s="7">
        <v>0.0</v>
      </c>
      <c r="G821" s="7" t="s">
        <v>6852</v>
      </c>
      <c r="H821" s="7">
        <v>1.0</v>
      </c>
      <c r="I821" s="7">
        <v>-1000.0</v>
      </c>
      <c r="J821" s="7">
        <v>1000.0</v>
      </c>
      <c r="K821" s="7">
        <v>0.0</v>
      </c>
      <c r="L821" s="7">
        <v>0.0</v>
      </c>
      <c r="M821" s="7">
        <v>0.0</v>
      </c>
      <c r="N821" s="7" t="s">
        <v>9835</v>
      </c>
      <c r="O821" s="7" t="s">
        <v>9836</v>
      </c>
    </row>
    <row r="822" ht="150.0" customHeight="1">
      <c r="A822" s="3" t="s">
        <v>9851</v>
      </c>
      <c r="B822" s="10" t="s">
        <v>9853</v>
      </c>
      <c r="C822" s="7" t="s">
        <v>9855</v>
      </c>
      <c r="D822" s="7">
        <v>0.0</v>
      </c>
      <c r="E822" s="7">
        <v>0.0</v>
      </c>
      <c r="F822" s="7">
        <v>0.0</v>
      </c>
      <c r="G822" s="7" t="s">
        <v>6852</v>
      </c>
      <c r="H822" s="7">
        <v>1.0</v>
      </c>
      <c r="I822" s="7">
        <v>-1000.0</v>
      </c>
      <c r="J822" s="7">
        <v>1000.0</v>
      </c>
      <c r="K822" s="7">
        <v>0.0</v>
      </c>
      <c r="L822" s="7">
        <v>0.0</v>
      </c>
      <c r="M822" s="7">
        <v>0.0</v>
      </c>
      <c r="N822" s="7" t="s">
        <v>9835</v>
      </c>
      <c r="O822" s="7" t="s">
        <v>9836</v>
      </c>
    </row>
    <row r="823" ht="150.0" customHeight="1">
      <c r="A823" s="3" t="s">
        <v>9858</v>
      </c>
      <c r="B823" s="10" t="s">
        <v>9859</v>
      </c>
      <c r="C823" s="7" t="s">
        <v>9861</v>
      </c>
      <c r="D823" s="7">
        <v>0.0</v>
      </c>
      <c r="E823" s="7">
        <v>0.0</v>
      </c>
      <c r="F823" s="7">
        <v>0.0</v>
      </c>
      <c r="G823" s="7" t="s">
        <v>6852</v>
      </c>
      <c r="H823" s="7">
        <v>1.0</v>
      </c>
      <c r="I823" s="7">
        <v>-1000.0</v>
      </c>
      <c r="J823" s="7">
        <v>1000.0</v>
      </c>
      <c r="K823" s="7">
        <v>0.0</v>
      </c>
      <c r="L823" s="7">
        <v>0.0</v>
      </c>
      <c r="M823" s="7">
        <v>0.0</v>
      </c>
      <c r="N823" s="7" t="s">
        <v>9835</v>
      </c>
      <c r="O823" s="7" t="s">
        <v>9836</v>
      </c>
    </row>
    <row r="824" ht="150.0" customHeight="1">
      <c r="A824" s="3" t="s">
        <v>9864</v>
      </c>
      <c r="B824" s="10" t="s">
        <v>9865</v>
      </c>
      <c r="C824" s="7" t="s">
        <v>9866</v>
      </c>
      <c r="D824" s="7">
        <v>0.0</v>
      </c>
      <c r="E824" s="7">
        <v>0.0</v>
      </c>
      <c r="F824" s="7">
        <v>0.0</v>
      </c>
      <c r="G824" s="7" t="s">
        <v>6852</v>
      </c>
      <c r="H824" s="7">
        <v>1.0</v>
      </c>
      <c r="I824" s="7">
        <v>-1000.0</v>
      </c>
      <c r="J824" s="7">
        <v>1000.0</v>
      </c>
      <c r="K824" s="7">
        <v>0.0</v>
      </c>
      <c r="L824" s="7">
        <v>0.0</v>
      </c>
      <c r="M824" s="7">
        <v>0.0</v>
      </c>
      <c r="N824" s="7" t="s">
        <v>9835</v>
      </c>
      <c r="O824" s="7" t="s">
        <v>9836</v>
      </c>
    </row>
    <row r="825" ht="150.0" customHeight="1">
      <c r="A825" s="3" t="s">
        <v>9869</v>
      </c>
      <c r="B825" s="10" t="s">
        <v>9870</v>
      </c>
      <c r="C825" s="7" t="s">
        <v>9871</v>
      </c>
      <c r="D825" s="7">
        <v>0.0</v>
      </c>
      <c r="E825" s="7">
        <v>0.0</v>
      </c>
      <c r="F825" s="7">
        <v>0.0</v>
      </c>
      <c r="G825" s="7" t="s">
        <v>6852</v>
      </c>
      <c r="H825" s="7">
        <v>1.0</v>
      </c>
      <c r="I825" s="7">
        <v>-1000.0</v>
      </c>
      <c r="J825" s="7">
        <v>1000.0</v>
      </c>
      <c r="K825" s="7">
        <v>0.0</v>
      </c>
      <c r="L825" s="7">
        <v>0.0</v>
      </c>
      <c r="M825" s="7">
        <v>0.0</v>
      </c>
      <c r="N825" s="7" t="s">
        <v>9835</v>
      </c>
      <c r="O825" s="7" t="s">
        <v>9836</v>
      </c>
    </row>
    <row r="826" ht="150.0" customHeight="1">
      <c r="A826" s="3" t="s">
        <v>9873</v>
      </c>
      <c r="B826" s="10" t="s">
        <v>9874</v>
      </c>
      <c r="C826" s="7" t="s">
        <v>9876</v>
      </c>
      <c r="D826" s="7">
        <v>0.0</v>
      </c>
      <c r="E826" s="7">
        <v>0.0</v>
      </c>
      <c r="F826" s="7">
        <v>0.0</v>
      </c>
      <c r="G826" s="7" t="s">
        <v>6852</v>
      </c>
      <c r="H826" s="7">
        <v>1.0</v>
      </c>
      <c r="I826" s="7">
        <v>-1000.0</v>
      </c>
      <c r="J826" s="7">
        <v>1000.0</v>
      </c>
      <c r="K826" s="7">
        <v>0.0</v>
      </c>
      <c r="L826" s="7">
        <v>0.0</v>
      </c>
      <c r="M826" s="7">
        <v>0.0</v>
      </c>
      <c r="N826" s="7" t="s">
        <v>9835</v>
      </c>
      <c r="O826" s="7" t="s">
        <v>9836</v>
      </c>
    </row>
    <row r="827" ht="150.0" customHeight="1">
      <c r="A827" s="3" t="s">
        <v>9878</v>
      </c>
      <c r="B827" s="10" t="s">
        <v>9880</v>
      </c>
      <c r="C827" s="7" t="s">
        <v>9881</v>
      </c>
      <c r="D827" s="7">
        <v>0.0</v>
      </c>
      <c r="E827" s="7">
        <v>0.0</v>
      </c>
      <c r="F827" s="7">
        <v>0.0</v>
      </c>
      <c r="G827" s="7" t="s">
        <v>6852</v>
      </c>
      <c r="H827" s="7">
        <v>1.0</v>
      </c>
      <c r="I827" s="7">
        <v>-1000.0</v>
      </c>
      <c r="J827" s="7">
        <v>1000.0</v>
      </c>
      <c r="K827" s="7">
        <v>0.0</v>
      </c>
      <c r="L827" s="7">
        <v>0.0</v>
      </c>
      <c r="M827" s="7">
        <v>0.0</v>
      </c>
      <c r="N827" s="7" t="s">
        <v>9835</v>
      </c>
      <c r="O827" s="7" t="s">
        <v>9836</v>
      </c>
    </row>
    <row r="828" ht="150.0" customHeight="1">
      <c r="A828" s="3" t="s">
        <v>9884</v>
      </c>
      <c r="B828" s="10" t="s">
        <v>9885</v>
      </c>
      <c r="C828" s="7" t="s">
        <v>9887</v>
      </c>
      <c r="D828" s="7">
        <v>0.0</v>
      </c>
      <c r="E828" s="7">
        <v>0.0</v>
      </c>
      <c r="F828" s="7">
        <v>0.0</v>
      </c>
      <c r="G828" s="7" t="s">
        <v>6852</v>
      </c>
      <c r="H828" s="7">
        <v>1.0</v>
      </c>
      <c r="I828" s="7">
        <v>-1000.0</v>
      </c>
      <c r="J828" s="7">
        <v>1000.0</v>
      </c>
      <c r="K828" s="7">
        <v>0.0</v>
      </c>
      <c r="L828" s="7">
        <v>0.0</v>
      </c>
      <c r="M828" s="7">
        <v>0.0</v>
      </c>
      <c r="N828" s="7" t="s">
        <v>9835</v>
      </c>
      <c r="O828" s="7" t="s">
        <v>9836</v>
      </c>
    </row>
    <row r="829" ht="150.0" customHeight="1">
      <c r="A829" s="3" t="s">
        <v>9890</v>
      </c>
      <c r="B829" s="10" t="s">
        <v>9891</v>
      </c>
      <c r="C829" s="7" t="s">
        <v>9892</v>
      </c>
      <c r="D829" s="7">
        <v>0.0</v>
      </c>
      <c r="E829" s="7">
        <v>0.0</v>
      </c>
      <c r="F829" s="7">
        <v>0.0</v>
      </c>
      <c r="G829" s="7" t="s">
        <v>6852</v>
      </c>
      <c r="H829" s="7">
        <v>1.0</v>
      </c>
      <c r="I829" s="7">
        <v>-1000.0</v>
      </c>
      <c r="J829" s="7">
        <v>1000.0</v>
      </c>
      <c r="K829" s="7">
        <v>0.0</v>
      </c>
      <c r="L829" s="7">
        <v>0.0</v>
      </c>
      <c r="M829" s="7">
        <v>0.0</v>
      </c>
      <c r="N829" s="7" t="s">
        <v>9835</v>
      </c>
      <c r="O829" s="7" t="s">
        <v>9836</v>
      </c>
    </row>
    <row r="830" ht="150.0" customHeight="1">
      <c r="A830" s="3" t="s">
        <v>9895</v>
      </c>
      <c r="B830" s="10" t="s">
        <v>9897</v>
      </c>
      <c r="C830" s="7" t="s">
        <v>9898</v>
      </c>
      <c r="D830" s="7">
        <v>0.0</v>
      </c>
      <c r="E830" s="7">
        <v>0.0</v>
      </c>
      <c r="F830" s="7">
        <v>0.0</v>
      </c>
      <c r="G830" s="7" t="s">
        <v>6852</v>
      </c>
      <c r="H830" s="7">
        <v>1.0</v>
      </c>
      <c r="I830" s="7">
        <v>-1000.0</v>
      </c>
      <c r="J830" s="7">
        <v>1000.0</v>
      </c>
      <c r="K830" s="7">
        <v>0.0</v>
      </c>
      <c r="L830" s="7">
        <v>0.0</v>
      </c>
      <c r="M830" s="7">
        <v>0.0</v>
      </c>
      <c r="N830" s="7" t="s">
        <v>9835</v>
      </c>
      <c r="O830" s="7" t="s">
        <v>9836</v>
      </c>
    </row>
    <row r="831">
      <c r="A831" s="3" t="s">
        <v>9901</v>
      </c>
      <c r="B831" s="10" t="s">
        <v>9902</v>
      </c>
      <c r="C831" s="7" t="s">
        <v>9904</v>
      </c>
      <c r="D831" s="7">
        <v>0.0</v>
      </c>
      <c r="E831" s="7">
        <v>0.0</v>
      </c>
      <c r="F831" s="7">
        <v>0.0</v>
      </c>
      <c r="G831" s="7" t="s">
        <v>6852</v>
      </c>
      <c r="H831" s="7">
        <v>1.0</v>
      </c>
      <c r="I831" s="7">
        <v>-1000.0</v>
      </c>
      <c r="J831" s="7">
        <v>1000.0</v>
      </c>
      <c r="K831" s="7">
        <v>0.0</v>
      </c>
      <c r="L831" s="7">
        <v>0.0</v>
      </c>
      <c r="M831" s="7">
        <v>0.0</v>
      </c>
      <c r="N831" s="7">
        <v>0.0</v>
      </c>
      <c r="O831" s="7">
        <v>0.0</v>
      </c>
    </row>
    <row r="832">
      <c r="A832" s="3" t="s">
        <v>9906</v>
      </c>
      <c r="B832" s="10" t="s">
        <v>9907</v>
      </c>
      <c r="C832" s="7" t="s">
        <v>9909</v>
      </c>
      <c r="D832" s="7">
        <v>0.0</v>
      </c>
      <c r="E832" s="7">
        <v>0.0</v>
      </c>
      <c r="F832" s="7">
        <v>0.0</v>
      </c>
      <c r="G832" s="7" t="s">
        <v>6852</v>
      </c>
      <c r="H832" s="7">
        <v>1.0</v>
      </c>
      <c r="I832" s="7">
        <v>-1000.0</v>
      </c>
      <c r="J832" s="7">
        <v>1000.0</v>
      </c>
      <c r="K832" s="7">
        <v>0.0</v>
      </c>
      <c r="L832" s="7">
        <v>0.0</v>
      </c>
      <c r="M832" s="7">
        <v>0.0</v>
      </c>
      <c r="N832" s="7">
        <v>0.0</v>
      </c>
      <c r="O832" s="7">
        <v>0.0</v>
      </c>
    </row>
    <row r="833">
      <c r="A833" s="3" t="s">
        <v>9911</v>
      </c>
      <c r="B833" s="10" t="s">
        <v>9912</v>
      </c>
      <c r="C833" s="7" t="s">
        <v>9913</v>
      </c>
      <c r="D833" s="7">
        <v>0.0</v>
      </c>
      <c r="E833" s="7">
        <v>0.0</v>
      </c>
      <c r="F833" s="7">
        <v>0.0</v>
      </c>
      <c r="G833" s="7" t="s">
        <v>6852</v>
      </c>
      <c r="H833" s="7">
        <v>1.0</v>
      </c>
      <c r="I833" s="7">
        <v>-1000.0</v>
      </c>
      <c r="J833" s="7">
        <v>1000.0</v>
      </c>
      <c r="K833" s="7">
        <v>0.0</v>
      </c>
      <c r="L833" s="7">
        <v>0.0</v>
      </c>
      <c r="M833" s="7">
        <v>0.0</v>
      </c>
      <c r="N833" s="7">
        <v>0.0</v>
      </c>
      <c r="O833" s="7">
        <v>0.0</v>
      </c>
    </row>
    <row r="834">
      <c r="A834" s="3" t="s">
        <v>9915</v>
      </c>
      <c r="B834" s="10" t="s">
        <v>9916</v>
      </c>
      <c r="C834" s="7" t="s">
        <v>9917</v>
      </c>
      <c r="D834" s="7">
        <v>0.0</v>
      </c>
      <c r="E834" s="7">
        <v>0.0</v>
      </c>
      <c r="F834" s="7">
        <v>0.0</v>
      </c>
      <c r="G834" s="7" t="s">
        <v>6852</v>
      </c>
      <c r="H834" s="7">
        <v>1.0</v>
      </c>
      <c r="I834" s="7">
        <v>-1000.0</v>
      </c>
      <c r="J834" s="7">
        <v>1000.0</v>
      </c>
      <c r="K834" s="7">
        <v>0.0</v>
      </c>
      <c r="L834" s="7">
        <v>0.0</v>
      </c>
      <c r="M834" s="7">
        <v>0.0</v>
      </c>
      <c r="N834" s="7">
        <v>0.0</v>
      </c>
      <c r="O834" s="7">
        <v>0.0</v>
      </c>
    </row>
    <row r="835" ht="30.0" customHeight="1">
      <c r="A835" s="3" t="s">
        <v>9919</v>
      </c>
      <c r="B835" s="10" t="s">
        <v>9920</v>
      </c>
      <c r="C835" s="7" t="s">
        <v>9922</v>
      </c>
      <c r="D835" s="7">
        <v>0.0</v>
      </c>
      <c r="E835" s="7">
        <v>0.0</v>
      </c>
      <c r="F835" s="7">
        <v>0.0</v>
      </c>
      <c r="G835" s="7" t="s">
        <v>6852</v>
      </c>
      <c r="H835" s="7">
        <v>1.0</v>
      </c>
      <c r="I835" s="7">
        <v>-1000.0</v>
      </c>
      <c r="J835" s="7">
        <v>1000.0</v>
      </c>
      <c r="K835" s="7">
        <v>0.0</v>
      </c>
      <c r="L835" s="7">
        <v>0.0</v>
      </c>
      <c r="M835" s="7">
        <v>0.0</v>
      </c>
      <c r="N835" s="7">
        <v>0.0</v>
      </c>
      <c r="O835" s="7">
        <v>0.0</v>
      </c>
    </row>
    <row r="836">
      <c r="A836" s="3" t="s">
        <v>9923</v>
      </c>
      <c r="B836" s="10" t="s">
        <v>9925</v>
      </c>
      <c r="C836" s="7" t="s">
        <v>9926</v>
      </c>
      <c r="D836" s="7">
        <v>0.0</v>
      </c>
      <c r="E836" s="7">
        <v>0.0</v>
      </c>
      <c r="F836" s="7">
        <v>0.0</v>
      </c>
      <c r="G836" s="7" t="s">
        <v>6852</v>
      </c>
      <c r="H836" s="7">
        <v>1.0</v>
      </c>
      <c r="I836" s="7">
        <v>-1000.0</v>
      </c>
      <c r="J836" s="7">
        <v>1000.0</v>
      </c>
      <c r="K836" s="7">
        <v>0.0</v>
      </c>
      <c r="L836" s="7">
        <v>0.0</v>
      </c>
      <c r="M836" s="7">
        <v>0.0</v>
      </c>
      <c r="N836" s="7">
        <v>0.0</v>
      </c>
      <c r="O836" s="7">
        <v>0.0</v>
      </c>
    </row>
    <row r="837" ht="30.0" customHeight="1">
      <c r="A837" s="3" t="s">
        <v>9928</v>
      </c>
      <c r="B837" s="10" t="s">
        <v>9929</v>
      </c>
      <c r="C837" s="7" t="s">
        <v>9930</v>
      </c>
      <c r="D837" s="7">
        <v>0.0</v>
      </c>
      <c r="E837" s="7">
        <v>0.0</v>
      </c>
      <c r="F837" s="7">
        <v>0.0</v>
      </c>
      <c r="G837" s="7" t="s">
        <v>6852</v>
      </c>
      <c r="H837" s="7">
        <v>1.0</v>
      </c>
      <c r="I837" s="7">
        <v>-1000.0</v>
      </c>
      <c r="J837" s="7">
        <v>1000.0</v>
      </c>
      <c r="K837" s="7">
        <v>0.0</v>
      </c>
      <c r="L837" s="7">
        <v>0.0</v>
      </c>
      <c r="M837" s="7">
        <v>0.0</v>
      </c>
      <c r="N837" s="7">
        <v>0.0</v>
      </c>
      <c r="O837" s="7">
        <v>0.0</v>
      </c>
    </row>
    <row r="838" ht="30.0" customHeight="1">
      <c r="A838" s="3" t="s">
        <v>9932</v>
      </c>
      <c r="B838" s="10" t="s">
        <v>9933</v>
      </c>
      <c r="C838" s="7" t="s">
        <v>9934</v>
      </c>
      <c r="D838" s="7">
        <v>0.0</v>
      </c>
      <c r="E838" s="7">
        <v>0.0</v>
      </c>
      <c r="F838" s="7">
        <v>0.0</v>
      </c>
      <c r="G838" s="7" t="s">
        <v>6852</v>
      </c>
      <c r="H838" s="7">
        <v>1.0</v>
      </c>
      <c r="I838" s="7">
        <v>-1000.0</v>
      </c>
      <c r="J838" s="7">
        <v>1000.0</v>
      </c>
      <c r="K838" s="7">
        <v>0.0</v>
      </c>
      <c r="L838" s="7">
        <v>0.0</v>
      </c>
      <c r="M838" s="7">
        <v>0.0</v>
      </c>
      <c r="N838" s="7">
        <v>0.0</v>
      </c>
      <c r="O838" s="7">
        <v>0.0</v>
      </c>
    </row>
    <row r="839" ht="30.0" customHeight="1">
      <c r="A839" s="3" t="s">
        <v>9936</v>
      </c>
      <c r="B839" s="10" t="s">
        <v>9937</v>
      </c>
      <c r="C839" s="7" t="s">
        <v>9938</v>
      </c>
      <c r="D839" s="7">
        <v>0.0</v>
      </c>
      <c r="E839" s="7">
        <v>0.0</v>
      </c>
      <c r="F839" s="7">
        <v>0.0</v>
      </c>
      <c r="G839" s="7" t="s">
        <v>6852</v>
      </c>
      <c r="H839" s="7">
        <v>1.0</v>
      </c>
      <c r="I839" s="7">
        <v>-1000.0</v>
      </c>
      <c r="J839" s="7">
        <v>1000.0</v>
      </c>
      <c r="K839" s="7">
        <v>0.0</v>
      </c>
      <c r="L839" s="7">
        <v>0.0</v>
      </c>
      <c r="M839" s="7">
        <v>0.0</v>
      </c>
      <c r="N839" s="7">
        <v>0.0</v>
      </c>
      <c r="O839" s="7">
        <v>0.0</v>
      </c>
    </row>
    <row r="840" ht="30.0" customHeight="1">
      <c r="A840" s="3" t="s">
        <v>9940</v>
      </c>
      <c r="B840" s="10" t="s">
        <v>9941</v>
      </c>
      <c r="C840" s="7" t="s">
        <v>9942</v>
      </c>
      <c r="D840" s="7">
        <v>0.0</v>
      </c>
      <c r="E840" s="7">
        <v>0.0</v>
      </c>
      <c r="F840" s="7">
        <v>0.0</v>
      </c>
      <c r="G840" s="7" t="s">
        <v>6852</v>
      </c>
      <c r="H840" s="7">
        <v>1.0</v>
      </c>
      <c r="I840" s="7">
        <v>-1000.0</v>
      </c>
      <c r="J840" s="7">
        <v>1000.0</v>
      </c>
      <c r="K840" s="7">
        <v>0.0</v>
      </c>
      <c r="L840" s="7">
        <v>0.0</v>
      </c>
      <c r="M840" s="7">
        <v>0.0</v>
      </c>
      <c r="N840" s="7">
        <v>0.0</v>
      </c>
      <c r="O840" s="7">
        <v>0.0</v>
      </c>
    </row>
    <row r="841" ht="30.0" customHeight="1">
      <c r="A841" s="3" t="s">
        <v>9944</v>
      </c>
      <c r="B841" s="10" t="s">
        <v>9945</v>
      </c>
      <c r="C841" s="7" t="s">
        <v>9946</v>
      </c>
      <c r="D841" s="7">
        <v>0.0</v>
      </c>
      <c r="E841" s="7">
        <v>0.0</v>
      </c>
      <c r="F841" s="7">
        <v>0.0</v>
      </c>
      <c r="G841" s="7" t="s">
        <v>6852</v>
      </c>
      <c r="H841" s="7">
        <v>1.0</v>
      </c>
      <c r="I841" s="7">
        <v>-1000.0</v>
      </c>
      <c r="J841" s="7">
        <v>1000.0</v>
      </c>
      <c r="K841" s="7">
        <v>0.0</v>
      </c>
      <c r="L841" s="7">
        <v>0.0</v>
      </c>
      <c r="M841" s="7">
        <v>0.0</v>
      </c>
      <c r="N841" s="7">
        <v>0.0</v>
      </c>
      <c r="O841" s="7">
        <v>0.0</v>
      </c>
    </row>
    <row r="842" ht="30.0" customHeight="1">
      <c r="A842" s="3" t="s">
        <v>9949</v>
      </c>
      <c r="B842" s="10" t="s">
        <v>9951</v>
      </c>
      <c r="C842" s="7" t="s">
        <v>9952</v>
      </c>
      <c r="D842" s="7">
        <v>0.0</v>
      </c>
      <c r="E842" s="7">
        <v>0.0</v>
      </c>
      <c r="F842" s="7">
        <v>0.0</v>
      </c>
      <c r="G842" s="7" t="s">
        <v>6852</v>
      </c>
      <c r="H842" s="7">
        <v>1.0</v>
      </c>
      <c r="I842" s="7">
        <v>-1000.0</v>
      </c>
      <c r="J842" s="7">
        <v>1000.0</v>
      </c>
      <c r="K842" s="7">
        <v>0.0</v>
      </c>
      <c r="L842" s="7">
        <v>0.0</v>
      </c>
      <c r="M842" s="7">
        <v>0.0</v>
      </c>
      <c r="N842" s="7">
        <v>0.0</v>
      </c>
      <c r="O842" s="7">
        <v>0.0</v>
      </c>
    </row>
    <row r="843">
      <c r="A843" s="3" t="s">
        <v>9954</v>
      </c>
      <c r="B843" s="10" t="s">
        <v>9956</v>
      </c>
      <c r="C843" s="7" t="s">
        <v>9957</v>
      </c>
      <c r="D843" s="7">
        <v>0.0</v>
      </c>
      <c r="E843" s="7">
        <v>0.0</v>
      </c>
      <c r="F843" s="7">
        <v>0.0</v>
      </c>
      <c r="G843" s="7" t="s">
        <v>6852</v>
      </c>
      <c r="H843" s="7">
        <v>1.0</v>
      </c>
      <c r="I843" s="7">
        <v>-1000.0</v>
      </c>
      <c r="J843" s="7">
        <v>1000.0</v>
      </c>
      <c r="K843" s="7">
        <v>0.0</v>
      </c>
      <c r="L843" s="7">
        <v>0.0</v>
      </c>
      <c r="M843" s="7">
        <v>0.0</v>
      </c>
      <c r="N843" s="7">
        <v>0.0</v>
      </c>
      <c r="O843" s="7">
        <v>0.0</v>
      </c>
    </row>
    <row r="844" ht="30.0" customHeight="1">
      <c r="A844" s="3" t="s">
        <v>9960</v>
      </c>
      <c r="B844" s="10" t="s">
        <v>9961</v>
      </c>
      <c r="C844" s="7" t="s">
        <v>9962</v>
      </c>
      <c r="D844" s="7">
        <v>0.0</v>
      </c>
      <c r="E844" s="7">
        <v>0.0</v>
      </c>
      <c r="F844" s="7">
        <v>0.0</v>
      </c>
      <c r="G844" s="7" t="s">
        <v>6852</v>
      </c>
      <c r="H844" s="7">
        <v>1.0</v>
      </c>
      <c r="I844" s="7">
        <v>-1000.0</v>
      </c>
      <c r="J844" s="7">
        <v>1000.0</v>
      </c>
      <c r="K844" s="7">
        <v>0.0</v>
      </c>
      <c r="L844" s="7">
        <v>0.0</v>
      </c>
      <c r="M844" s="7">
        <v>0.0</v>
      </c>
      <c r="N844" s="7">
        <v>0.0</v>
      </c>
      <c r="O844" s="7">
        <v>0.0</v>
      </c>
    </row>
    <row r="845" ht="30.0" customHeight="1">
      <c r="A845" s="3" t="s">
        <v>9965</v>
      </c>
      <c r="B845" s="10" t="s">
        <v>9966</v>
      </c>
      <c r="C845" s="7" t="s">
        <v>9967</v>
      </c>
      <c r="D845" s="7">
        <v>0.0</v>
      </c>
      <c r="E845" s="7">
        <v>0.0</v>
      </c>
      <c r="F845" s="7">
        <v>0.0</v>
      </c>
      <c r="G845" s="7" t="s">
        <v>6852</v>
      </c>
      <c r="H845" s="7">
        <v>1.0</v>
      </c>
      <c r="I845" s="7">
        <v>-1000.0</v>
      </c>
      <c r="J845" s="7">
        <v>1000.0</v>
      </c>
      <c r="K845" s="7">
        <v>0.0</v>
      </c>
      <c r="L845" s="7">
        <v>0.0</v>
      </c>
      <c r="M845" s="7">
        <v>0.0</v>
      </c>
      <c r="N845" s="7">
        <v>0.0</v>
      </c>
      <c r="O845" s="7">
        <v>0.0</v>
      </c>
    </row>
    <row r="846" ht="30.0" customHeight="1">
      <c r="A846" s="3" t="s">
        <v>9969</v>
      </c>
      <c r="B846" s="10" t="s">
        <v>9971</v>
      </c>
      <c r="C846" s="7" t="s">
        <v>9972</v>
      </c>
      <c r="D846" s="7">
        <v>0.0</v>
      </c>
      <c r="E846" s="7">
        <v>0.0</v>
      </c>
      <c r="F846" s="7">
        <v>0.0</v>
      </c>
      <c r="G846" s="7" t="s">
        <v>6852</v>
      </c>
      <c r="H846" s="7">
        <v>1.0</v>
      </c>
      <c r="I846" s="7">
        <v>-1000.0</v>
      </c>
      <c r="J846" s="7">
        <v>1000.0</v>
      </c>
      <c r="K846" s="7">
        <v>0.0</v>
      </c>
      <c r="L846" s="7">
        <v>0.0</v>
      </c>
      <c r="M846" s="7">
        <v>0.0</v>
      </c>
      <c r="N846" s="7">
        <v>0.0</v>
      </c>
      <c r="O846" s="7">
        <v>0.0</v>
      </c>
    </row>
    <row r="847">
      <c r="A847" s="3" t="s">
        <v>9975</v>
      </c>
      <c r="B847" s="10" t="s">
        <v>9976</v>
      </c>
      <c r="C847" s="7" t="s">
        <v>9977</v>
      </c>
      <c r="D847" s="7">
        <v>0.0</v>
      </c>
      <c r="E847" s="7">
        <v>0.0</v>
      </c>
      <c r="F847" s="7">
        <v>0.0</v>
      </c>
      <c r="G847" s="7" t="s">
        <v>6852</v>
      </c>
      <c r="H847" s="7">
        <v>1.0</v>
      </c>
      <c r="I847" s="7">
        <v>-1000.0</v>
      </c>
      <c r="J847" s="7">
        <v>1000.0</v>
      </c>
      <c r="K847" s="7">
        <v>0.0</v>
      </c>
      <c r="L847" s="7">
        <v>0.0</v>
      </c>
      <c r="M847" s="7">
        <v>0.0</v>
      </c>
      <c r="N847" s="7">
        <v>0.0</v>
      </c>
      <c r="O847" s="7">
        <v>0.0</v>
      </c>
    </row>
    <row r="848" ht="30.0" customHeight="1">
      <c r="A848" s="3" t="s">
        <v>9979</v>
      </c>
      <c r="B848" s="10" t="s">
        <v>9980</v>
      </c>
      <c r="C848" s="7" t="s">
        <v>9982</v>
      </c>
      <c r="D848" s="7">
        <v>0.0</v>
      </c>
      <c r="E848" s="7">
        <v>0.0</v>
      </c>
      <c r="F848" s="7">
        <v>0.0</v>
      </c>
      <c r="G848" s="7" t="s">
        <v>6852</v>
      </c>
      <c r="H848" s="7">
        <v>1.0</v>
      </c>
      <c r="I848" s="7">
        <v>-1000.0</v>
      </c>
      <c r="J848" s="7">
        <v>1000.0</v>
      </c>
      <c r="K848" s="7">
        <v>0.0</v>
      </c>
      <c r="L848" s="7">
        <v>0.0</v>
      </c>
      <c r="M848" s="7">
        <v>0.0</v>
      </c>
      <c r="N848" s="7">
        <v>0.0</v>
      </c>
      <c r="O848" s="7">
        <v>0.0</v>
      </c>
    </row>
    <row r="849" ht="30.0" customHeight="1">
      <c r="A849" s="3" t="s">
        <v>9983</v>
      </c>
      <c r="B849" s="10" t="s">
        <v>9984</v>
      </c>
      <c r="C849" s="7" t="s">
        <v>9986</v>
      </c>
      <c r="D849" s="7">
        <v>0.0</v>
      </c>
      <c r="E849" s="7">
        <v>0.0</v>
      </c>
      <c r="F849" s="7">
        <v>0.0</v>
      </c>
      <c r="G849" s="7" t="s">
        <v>6852</v>
      </c>
      <c r="H849" s="7">
        <v>1.0</v>
      </c>
      <c r="I849" s="7">
        <v>-1000.0</v>
      </c>
      <c r="J849" s="7">
        <v>1000.0</v>
      </c>
      <c r="K849" s="7">
        <v>0.0</v>
      </c>
      <c r="L849" s="7">
        <v>0.0</v>
      </c>
      <c r="M849" s="7">
        <v>0.0</v>
      </c>
      <c r="N849" s="7">
        <v>0.0</v>
      </c>
      <c r="O849" s="7">
        <v>0.0</v>
      </c>
    </row>
    <row r="850">
      <c r="A850" s="3" t="s">
        <v>9988</v>
      </c>
      <c r="B850" s="10" t="s">
        <v>9989</v>
      </c>
      <c r="C850" s="7" t="s">
        <v>9990</v>
      </c>
      <c r="D850" s="7">
        <v>0.0</v>
      </c>
      <c r="E850" s="7">
        <v>0.0</v>
      </c>
      <c r="F850" s="7">
        <v>0.0</v>
      </c>
      <c r="G850" s="7" t="s">
        <v>6852</v>
      </c>
      <c r="H850" s="7">
        <v>1.0</v>
      </c>
      <c r="I850" s="7">
        <v>-1000.0</v>
      </c>
      <c r="J850" s="7">
        <v>1000.0</v>
      </c>
      <c r="K850" s="7">
        <v>0.0</v>
      </c>
      <c r="L850" s="7">
        <v>0.0</v>
      </c>
      <c r="M850" s="7">
        <v>0.0</v>
      </c>
      <c r="N850" s="7">
        <v>0.0</v>
      </c>
      <c r="O850" s="7">
        <v>0.0</v>
      </c>
    </row>
    <row r="851" ht="30.0" customHeight="1">
      <c r="A851" s="3" t="s">
        <v>9992</v>
      </c>
      <c r="B851" s="10" t="s">
        <v>9993</v>
      </c>
      <c r="C851" s="7" t="s">
        <v>9994</v>
      </c>
      <c r="D851" s="7">
        <v>0.0</v>
      </c>
      <c r="E851" s="7">
        <v>0.0</v>
      </c>
      <c r="F851" s="7">
        <v>0.0</v>
      </c>
      <c r="G851" s="7" t="s">
        <v>6852</v>
      </c>
      <c r="H851" s="7">
        <v>1.0</v>
      </c>
      <c r="I851" s="7">
        <v>-1000.0</v>
      </c>
      <c r="J851" s="7">
        <v>1000.0</v>
      </c>
      <c r="K851" s="7">
        <v>0.0</v>
      </c>
      <c r="L851" s="7">
        <v>0.0</v>
      </c>
      <c r="M851" s="7">
        <v>0.0</v>
      </c>
      <c r="N851" s="7">
        <v>0.0</v>
      </c>
      <c r="O851" s="7">
        <v>0.0</v>
      </c>
    </row>
    <row r="852" ht="30.0" customHeight="1">
      <c r="A852" s="3" t="s">
        <v>9996</v>
      </c>
      <c r="B852" s="10" t="s">
        <v>9997</v>
      </c>
      <c r="C852" s="7" t="s">
        <v>9998</v>
      </c>
      <c r="D852" s="7">
        <v>0.0</v>
      </c>
      <c r="E852" s="7">
        <v>0.0</v>
      </c>
      <c r="F852" s="7">
        <v>0.0</v>
      </c>
      <c r="G852" s="7" t="s">
        <v>6852</v>
      </c>
      <c r="H852" s="7">
        <v>1.0</v>
      </c>
      <c r="I852" s="7">
        <v>-1000.0</v>
      </c>
      <c r="J852" s="7">
        <v>1000.0</v>
      </c>
      <c r="K852" s="7">
        <v>0.0</v>
      </c>
      <c r="L852" s="7">
        <v>0.0</v>
      </c>
      <c r="M852" s="7">
        <v>0.0</v>
      </c>
      <c r="N852" s="7">
        <v>0.0</v>
      </c>
      <c r="O852" s="7">
        <v>0.0</v>
      </c>
    </row>
    <row r="853" ht="30.0" customHeight="1">
      <c r="A853" s="3" t="s">
        <v>10000</v>
      </c>
      <c r="B853" s="10" t="s">
        <v>10001</v>
      </c>
      <c r="C853" s="7" t="s">
        <v>10002</v>
      </c>
      <c r="D853" s="7">
        <v>0.0</v>
      </c>
      <c r="E853" s="7">
        <v>0.0</v>
      </c>
      <c r="F853" s="7">
        <v>0.0</v>
      </c>
      <c r="G853" s="7" t="s">
        <v>6852</v>
      </c>
      <c r="H853" s="7">
        <v>1.0</v>
      </c>
      <c r="I853" s="7">
        <v>-1000.0</v>
      </c>
      <c r="J853" s="7">
        <v>1000.0</v>
      </c>
      <c r="K853" s="7">
        <v>0.0</v>
      </c>
      <c r="L853" s="7">
        <v>0.0</v>
      </c>
      <c r="M853" s="7">
        <v>0.0</v>
      </c>
      <c r="N853" s="7">
        <v>0.0</v>
      </c>
      <c r="O853" s="7">
        <v>0.0</v>
      </c>
    </row>
    <row r="854" ht="30.0" customHeight="1">
      <c r="A854" s="3" t="s">
        <v>10004</v>
      </c>
      <c r="B854" s="10" t="s">
        <v>10005</v>
      </c>
      <c r="C854" s="7" t="s">
        <v>10006</v>
      </c>
      <c r="D854" s="7">
        <v>0.0</v>
      </c>
      <c r="E854" s="7">
        <v>0.0</v>
      </c>
      <c r="F854" s="7">
        <v>0.0</v>
      </c>
      <c r="G854" s="7" t="s">
        <v>6852</v>
      </c>
      <c r="H854" s="7">
        <v>1.0</v>
      </c>
      <c r="I854" s="7">
        <v>-1000.0</v>
      </c>
      <c r="J854" s="7">
        <v>1000.0</v>
      </c>
      <c r="K854" s="7">
        <v>0.0</v>
      </c>
      <c r="L854" s="7">
        <v>0.0</v>
      </c>
      <c r="M854" s="7">
        <v>0.0</v>
      </c>
      <c r="N854" s="7">
        <v>0.0</v>
      </c>
      <c r="O854" s="7">
        <v>0.0</v>
      </c>
    </row>
    <row r="855" ht="30.0" customHeight="1">
      <c r="A855" s="3" t="s">
        <v>10008</v>
      </c>
      <c r="B855" s="10" t="s">
        <v>10009</v>
      </c>
      <c r="C855" s="7" t="s">
        <v>10010</v>
      </c>
      <c r="D855" s="7">
        <v>0.0</v>
      </c>
      <c r="E855" s="7">
        <v>0.0</v>
      </c>
      <c r="F855" s="7">
        <v>0.0</v>
      </c>
      <c r="G855" s="7" t="s">
        <v>6852</v>
      </c>
      <c r="H855" s="7">
        <v>1.0</v>
      </c>
      <c r="I855" s="7">
        <v>-1000.0</v>
      </c>
      <c r="J855" s="7">
        <v>1000.0</v>
      </c>
      <c r="K855" s="7">
        <v>0.0</v>
      </c>
      <c r="L855" s="7">
        <v>0.0</v>
      </c>
      <c r="M855" s="7">
        <v>0.0</v>
      </c>
      <c r="N855" s="7">
        <v>0.0</v>
      </c>
      <c r="O855" s="7">
        <v>0.0</v>
      </c>
    </row>
    <row r="856">
      <c r="A856" s="3" t="s">
        <v>10012</v>
      </c>
      <c r="B856" s="10" t="s">
        <v>10013</v>
      </c>
      <c r="C856" s="7" t="s">
        <v>10014</v>
      </c>
      <c r="D856" s="7">
        <v>0.0</v>
      </c>
      <c r="E856" s="7">
        <v>0.0</v>
      </c>
      <c r="F856" s="7">
        <v>0.0</v>
      </c>
      <c r="G856" s="7" t="s">
        <v>6852</v>
      </c>
      <c r="H856" s="7">
        <v>1.0</v>
      </c>
      <c r="I856" s="7">
        <v>-1000.0</v>
      </c>
      <c r="J856" s="7">
        <v>1000.0</v>
      </c>
      <c r="K856" s="7">
        <v>0.0</v>
      </c>
      <c r="L856" s="7">
        <v>0.0</v>
      </c>
      <c r="M856" s="7">
        <v>0.0</v>
      </c>
      <c r="N856" s="7">
        <v>0.0</v>
      </c>
      <c r="O856" s="7">
        <v>0.0</v>
      </c>
    </row>
    <row r="857" ht="30.0" customHeight="1">
      <c r="A857" s="3" t="s">
        <v>10017</v>
      </c>
      <c r="B857" s="10" t="s">
        <v>10018</v>
      </c>
      <c r="C857" s="7" t="s">
        <v>10019</v>
      </c>
      <c r="D857" s="7">
        <v>0.0</v>
      </c>
      <c r="E857" s="7">
        <v>0.0</v>
      </c>
      <c r="F857" s="7">
        <v>0.0</v>
      </c>
      <c r="G857" s="7" t="s">
        <v>6852</v>
      </c>
      <c r="H857" s="7">
        <v>1.0</v>
      </c>
      <c r="I857" s="7">
        <v>-1000.0</v>
      </c>
      <c r="J857" s="7">
        <v>1000.0</v>
      </c>
      <c r="K857" s="7">
        <v>0.0</v>
      </c>
      <c r="L857" s="7">
        <v>0.0</v>
      </c>
      <c r="M857" s="7">
        <v>0.0</v>
      </c>
      <c r="N857" s="7">
        <v>0.0</v>
      </c>
      <c r="O857" s="7">
        <v>0.0</v>
      </c>
    </row>
    <row r="858" ht="30.0" customHeight="1">
      <c r="A858" s="3" t="s">
        <v>10022</v>
      </c>
      <c r="B858" s="10" t="s">
        <v>10023</v>
      </c>
      <c r="C858" s="7" t="s">
        <v>10024</v>
      </c>
      <c r="D858" s="7">
        <v>0.0</v>
      </c>
      <c r="E858" s="7">
        <v>0.0</v>
      </c>
      <c r="F858" s="7">
        <v>0.0</v>
      </c>
      <c r="G858" s="7" t="s">
        <v>6852</v>
      </c>
      <c r="H858" s="7">
        <v>1.0</v>
      </c>
      <c r="I858" s="7">
        <v>-1000.0</v>
      </c>
      <c r="J858" s="7">
        <v>1000.0</v>
      </c>
      <c r="K858" s="7">
        <v>0.0</v>
      </c>
      <c r="L858" s="7">
        <v>0.0</v>
      </c>
      <c r="M858" s="7">
        <v>0.0</v>
      </c>
      <c r="N858" s="7">
        <v>0.0</v>
      </c>
      <c r="O858" s="7">
        <v>0.0</v>
      </c>
    </row>
    <row r="859">
      <c r="A859" s="3" t="s">
        <v>10027</v>
      </c>
      <c r="B859" s="10" t="s">
        <v>10028</v>
      </c>
      <c r="C859" s="7" t="s">
        <v>10029</v>
      </c>
      <c r="D859" s="7">
        <v>0.0</v>
      </c>
      <c r="E859" s="7">
        <v>0.0</v>
      </c>
      <c r="F859" s="7">
        <v>0.0</v>
      </c>
      <c r="G859" s="7" t="s">
        <v>6852</v>
      </c>
      <c r="H859" s="7">
        <v>1.0</v>
      </c>
      <c r="I859" s="7">
        <v>-1000.0</v>
      </c>
      <c r="J859" s="7">
        <v>1000.0</v>
      </c>
      <c r="K859" s="7">
        <v>0.0</v>
      </c>
      <c r="L859" s="7">
        <v>0.0</v>
      </c>
      <c r="M859" s="7">
        <v>0.0</v>
      </c>
      <c r="N859" s="7">
        <v>0.0</v>
      </c>
      <c r="O859" s="7">
        <v>0.0</v>
      </c>
    </row>
    <row r="860" ht="30.0" customHeight="1">
      <c r="A860" s="3" t="s">
        <v>10031</v>
      </c>
      <c r="B860" s="10" t="s">
        <v>10032</v>
      </c>
      <c r="C860" s="7" t="s">
        <v>10033</v>
      </c>
      <c r="D860" s="7">
        <v>0.0</v>
      </c>
      <c r="E860" s="7">
        <v>0.0</v>
      </c>
      <c r="F860" s="7">
        <v>0.0</v>
      </c>
      <c r="G860" s="7" t="s">
        <v>6852</v>
      </c>
      <c r="H860" s="7">
        <v>1.0</v>
      </c>
      <c r="I860" s="7">
        <v>-1000.0</v>
      </c>
      <c r="J860" s="7">
        <v>1000.0</v>
      </c>
      <c r="K860" s="7">
        <v>0.0</v>
      </c>
      <c r="L860" s="7">
        <v>0.0</v>
      </c>
      <c r="M860" s="7">
        <v>0.0</v>
      </c>
      <c r="N860" s="7">
        <v>0.0</v>
      </c>
      <c r="O860" s="7">
        <v>0.0</v>
      </c>
    </row>
    <row r="861" ht="30.0" customHeight="1">
      <c r="A861" s="3" t="s">
        <v>10035</v>
      </c>
      <c r="B861" s="10" t="s">
        <v>10036</v>
      </c>
      <c r="C861" s="7" t="s">
        <v>10037</v>
      </c>
      <c r="D861" s="7">
        <v>0.0</v>
      </c>
      <c r="E861" s="7">
        <v>0.0</v>
      </c>
      <c r="F861" s="7">
        <v>0.0</v>
      </c>
      <c r="G861" s="7" t="s">
        <v>6852</v>
      </c>
      <c r="H861" s="7">
        <v>1.0</v>
      </c>
      <c r="I861" s="7">
        <v>-1000.0</v>
      </c>
      <c r="J861" s="7">
        <v>1000.0</v>
      </c>
      <c r="K861" s="7">
        <v>0.0</v>
      </c>
      <c r="L861" s="7">
        <v>0.0</v>
      </c>
      <c r="M861" s="7">
        <v>0.0</v>
      </c>
      <c r="N861" s="7">
        <v>0.0</v>
      </c>
      <c r="O861" s="7">
        <v>0.0</v>
      </c>
    </row>
    <row r="862" ht="30.0" customHeight="1">
      <c r="A862" s="3" t="s">
        <v>10039</v>
      </c>
      <c r="B862" s="10" t="s">
        <v>10040</v>
      </c>
      <c r="C862" s="7" t="s">
        <v>10042</v>
      </c>
      <c r="D862" s="7">
        <v>0.0</v>
      </c>
      <c r="E862" s="7">
        <v>0.0</v>
      </c>
      <c r="F862" s="7">
        <v>0.0</v>
      </c>
      <c r="G862" s="7" t="s">
        <v>6852</v>
      </c>
      <c r="H862" s="7">
        <v>1.0</v>
      </c>
      <c r="I862" s="7">
        <v>-1000.0</v>
      </c>
      <c r="J862" s="7">
        <v>1000.0</v>
      </c>
      <c r="K862" s="7">
        <v>0.0</v>
      </c>
      <c r="L862" s="7">
        <v>0.0</v>
      </c>
      <c r="M862" s="7">
        <v>0.0</v>
      </c>
      <c r="N862" s="7">
        <v>0.0</v>
      </c>
      <c r="O862" s="7">
        <v>0.0</v>
      </c>
    </row>
    <row r="863" ht="30.0" customHeight="1">
      <c r="A863" s="3" t="s">
        <v>10044</v>
      </c>
      <c r="B863" s="10" t="s">
        <v>10045</v>
      </c>
      <c r="C863" s="7" t="s">
        <v>10046</v>
      </c>
      <c r="D863" s="7">
        <v>0.0</v>
      </c>
      <c r="E863" s="7">
        <v>0.0</v>
      </c>
      <c r="F863" s="7">
        <v>0.0</v>
      </c>
      <c r="G863" s="7" t="s">
        <v>6852</v>
      </c>
      <c r="H863" s="7">
        <v>1.0</v>
      </c>
      <c r="I863" s="7">
        <v>-1000.0</v>
      </c>
      <c r="J863" s="7">
        <v>1000.0</v>
      </c>
      <c r="K863" s="7">
        <v>0.0</v>
      </c>
      <c r="L863" s="7">
        <v>0.0</v>
      </c>
      <c r="M863" s="7">
        <v>0.0</v>
      </c>
      <c r="N863" s="7">
        <v>0.0</v>
      </c>
      <c r="O863" s="7">
        <v>0.0</v>
      </c>
    </row>
    <row r="864">
      <c r="A864" s="3" t="s">
        <v>10048</v>
      </c>
      <c r="B864" s="10" t="s">
        <v>10050</v>
      </c>
      <c r="C864" s="7" t="s">
        <v>10051</v>
      </c>
      <c r="D864" s="7">
        <v>0.0</v>
      </c>
      <c r="E864" s="7">
        <v>0.0</v>
      </c>
      <c r="F864" s="7">
        <v>0.0</v>
      </c>
      <c r="G864" s="7" t="s">
        <v>6852</v>
      </c>
      <c r="H864" s="7">
        <v>1.0</v>
      </c>
      <c r="I864" s="7">
        <v>-1000.0</v>
      </c>
      <c r="J864" s="7">
        <v>1000.0</v>
      </c>
      <c r="K864" s="7">
        <v>0.0</v>
      </c>
      <c r="L864" s="7">
        <v>0.0</v>
      </c>
      <c r="M864" s="7">
        <v>0.0</v>
      </c>
      <c r="N864" s="7">
        <v>0.0</v>
      </c>
      <c r="O864" s="7">
        <v>0.0</v>
      </c>
    </row>
    <row r="865" ht="30.0" customHeight="1">
      <c r="A865" s="3" t="s">
        <v>10053</v>
      </c>
      <c r="B865" s="10" t="s">
        <v>10054</v>
      </c>
      <c r="C865" s="7" t="s">
        <v>10055</v>
      </c>
      <c r="D865" s="7">
        <v>0.0</v>
      </c>
      <c r="E865" s="7">
        <v>0.0</v>
      </c>
      <c r="F865" s="7">
        <v>0.0</v>
      </c>
      <c r="G865" s="7" t="s">
        <v>6852</v>
      </c>
      <c r="H865" s="7">
        <v>1.0</v>
      </c>
      <c r="I865" s="7">
        <v>-1000.0</v>
      </c>
      <c r="J865" s="7">
        <v>1000.0</v>
      </c>
      <c r="K865" s="7">
        <v>0.0</v>
      </c>
      <c r="L865" s="7">
        <v>0.0</v>
      </c>
      <c r="M865" s="7">
        <v>0.0</v>
      </c>
      <c r="N865" s="7">
        <v>0.0</v>
      </c>
      <c r="O865" s="7">
        <v>0.0</v>
      </c>
    </row>
    <row r="866">
      <c r="A866" s="3" t="s">
        <v>10058</v>
      </c>
      <c r="B866" s="10" t="s">
        <v>10059</v>
      </c>
      <c r="C866" s="7" t="s">
        <v>10060</v>
      </c>
      <c r="D866" s="7">
        <v>0.0</v>
      </c>
      <c r="E866" s="7">
        <v>0.0</v>
      </c>
      <c r="F866" s="7">
        <v>0.0</v>
      </c>
      <c r="G866" s="7" t="s">
        <v>6852</v>
      </c>
      <c r="H866" s="7">
        <v>1.0</v>
      </c>
      <c r="I866" s="7">
        <v>-1000.0</v>
      </c>
      <c r="J866" s="7">
        <v>1000.0</v>
      </c>
      <c r="K866" s="7">
        <v>0.0</v>
      </c>
      <c r="L866" s="7">
        <v>0.0</v>
      </c>
      <c r="M866" s="7">
        <v>0.0</v>
      </c>
      <c r="N866" s="7">
        <v>0.0</v>
      </c>
      <c r="O866" s="7">
        <v>0.0</v>
      </c>
    </row>
    <row r="867" ht="30.0" customHeight="1">
      <c r="A867" s="3" t="s">
        <v>10063</v>
      </c>
      <c r="B867" s="10" t="s">
        <v>10064</v>
      </c>
      <c r="C867" s="7" t="s">
        <v>10065</v>
      </c>
      <c r="D867" s="7">
        <v>0.0</v>
      </c>
      <c r="E867" s="7">
        <v>0.0</v>
      </c>
      <c r="F867" s="7">
        <v>0.0</v>
      </c>
      <c r="G867" s="7" t="s">
        <v>6852</v>
      </c>
      <c r="H867" s="7">
        <v>1.0</v>
      </c>
      <c r="I867" s="7">
        <v>-1000.0</v>
      </c>
      <c r="J867" s="7">
        <v>1000.0</v>
      </c>
      <c r="K867" s="7">
        <v>0.0</v>
      </c>
      <c r="L867" s="7">
        <v>0.0</v>
      </c>
      <c r="M867" s="7">
        <v>0.0</v>
      </c>
      <c r="N867" s="7">
        <v>0.0</v>
      </c>
      <c r="O867" s="7">
        <v>0.0</v>
      </c>
    </row>
    <row r="868" ht="30.0" customHeight="1">
      <c r="A868" s="3" t="s">
        <v>10067</v>
      </c>
      <c r="B868" s="10" t="s">
        <v>10069</v>
      </c>
      <c r="C868" s="7" t="s">
        <v>10070</v>
      </c>
      <c r="D868" s="7">
        <v>0.0</v>
      </c>
      <c r="E868" s="7">
        <v>0.0</v>
      </c>
      <c r="F868" s="7">
        <v>0.0</v>
      </c>
      <c r="G868" s="7" t="s">
        <v>6852</v>
      </c>
      <c r="H868" s="7">
        <v>1.0</v>
      </c>
      <c r="I868" s="7">
        <v>-1000.0</v>
      </c>
      <c r="J868" s="7">
        <v>1000.0</v>
      </c>
      <c r="K868" s="7">
        <v>0.0</v>
      </c>
      <c r="L868" s="7">
        <v>0.0</v>
      </c>
      <c r="M868" s="7">
        <v>0.0</v>
      </c>
      <c r="N868" s="7">
        <v>0.0</v>
      </c>
      <c r="O868" s="7">
        <v>0.0</v>
      </c>
    </row>
    <row r="869">
      <c r="A869" s="3" t="s">
        <v>10072</v>
      </c>
      <c r="B869" s="10" t="s">
        <v>10073</v>
      </c>
      <c r="C869" s="7" t="s">
        <v>10074</v>
      </c>
      <c r="D869" s="7">
        <v>0.0</v>
      </c>
      <c r="E869" s="7">
        <v>0.0</v>
      </c>
      <c r="F869" s="7">
        <v>0.0</v>
      </c>
      <c r="G869" s="7" t="s">
        <v>6852</v>
      </c>
      <c r="H869" s="7">
        <v>1.0</v>
      </c>
      <c r="I869" s="7">
        <v>-1000.0</v>
      </c>
      <c r="J869" s="7">
        <v>1000.0</v>
      </c>
      <c r="K869" s="7">
        <v>0.0</v>
      </c>
      <c r="L869" s="7">
        <v>0.0</v>
      </c>
      <c r="M869" s="7">
        <v>0.0</v>
      </c>
      <c r="N869" s="7">
        <v>0.0</v>
      </c>
      <c r="O869" s="7">
        <v>0.0</v>
      </c>
    </row>
    <row r="870" ht="30.0" customHeight="1">
      <c r="A870" s="3" t="s">
        <v>10077</v>
      </c>
      <c r="B870" s="10" t="s">
        <v>10078</v>
      </c>
      <c r="C870" s="7" t="s">
        <v>10079</v>
      </c>
      <c r="D870" s="7">
        <v>0.0</v>
      </c>
      <c r="E870" s="7">
        <v>0.0</v>
      </c>
      <c r="F870" s="7">
        <v>0.0</v>
      </c>
      <c r="G870" s="7" t="s">
        <v>6852</v>
      </c>
      <c r="H870" s="7">
        <v>1.0</v>
      </c>
      <c r="I870" s="7">
        <v>-1000.0</v>
      </c>
      <c r="J870" s="7">
        <v>1000.0</v>
      </c>
      <c r="K870" s="7">
        <v>0.0</v>
      </c>
      <c r="L870" s="7">
        <v>0.0</v>
      </c>
      <c r="M870" s="7">
        <v>0.0</v>
      </c>
      <c r="N870" s="7">
        <v>0.0</v>
      </c>
      <c r="O870" s="7">
        <v>0.0</v>
      </c>
    </row>
    <row r="871">
      <c r="A871" s="3" t="s">
        <v>10081</v>
      </c>
      <c r="B871" s="10" t="s">
        <v>10083</v>
      </c>
      <c r="C871" s="7" t="s">
        <v>10084</v>
      </c>
      <c r="D871" s="7">
        <v>0.0</v>
      </c>
      <c r="E871" s="7">
        <v>0.0</v>
      </c>
      <c r="F871" s="7">
        <v>0.0</v>
      </c>
      <c r="G871" s="7" t="s">
        <v>6852</v>
      </c>
      <c r="H871" s="7">
        <v>1.0</v>
      </c>
      <c r="I871" s="7">
        <v>-1000.0</v>
      </c>
      <c r="J871" s="7">
        <v>1000.0</v>
      </c>
      <c r="K871" s="7">
        <v>0.0</v>
      </c>
      <c r="L871" s="7">
        <v>0.0</v>
      </c>
      <c r="M871" s="7">
        <v>0.0</v>
      </c>
      <c r="N871" s="7">
        <v>0.0</v>
      </c>
      <c r="O871" s="7">
        <v>0.0</v>
      </c>
    </row>
    <row r="872" ht="30.0" customHeight="1">
      <c r="A872" s="3" t="s">
        <v>10086</v>
      </c>
      <c r="B872" s="10" t="s">
        <v>10087</v>
      </c>
      <c r="C872" s="7" t="s">
        <v>10089</v>
      </c>
      <c r="D872" s="7">
        <v>0.0</v>
      </c>
      <c r="E872" s="7">
        <v>0.0</v>
      </c>
      <c r="F872" s="7">
        <v>0.0</v>
      </c>
      <c r="G872" s="7" t="s">
        <v>6852</v>
      </c>
      <c r="H872" s="7">
        <v>1.0</v>
      </c>
      <c r="I872" s="7">
        <v>-1000.0</v>
      </c>
      <c r="J872" s="7">
        <v>1000.0</v>
      </c>
      <c r="K872" s="7">
        <v>0.0</v>
      </c>
      <c r="L872" s="7">
        <v>0.0</v>
      </c>
      <c r="M872" s="7">
        <v>0.0</v>
      </c>
      <c r="N872" s="7">
        <v>0.0</v>
      </c>
      <c r="O872" s="7">
        <v>0.0</v>
      </c>
    </row>
    <row r="873" ht="30.0" customHeight="1">
      <c r="A873" s="3" t="s">
        <v>10091</v>
      </c>
      <c r="B873" s="10" t="s">
        <v>10092</v>
      </c>
      <c r="C873" s="7" t="s">
        <v>10093</v>
      </c>
      <c r="D873" s="7">
        <v>0.0</v>
      </c>
      <c r="E873" s="7">
        <v>0.0</v>
      </c>
      <c r="F873" s="7">
        <v>0.0</v>
      </c>
      <c r="G873" s="7" t="s">
        <v>6852</v>
      </c>
      <c r="H873" s="7">
        <v>1.0</v>
      </c>
      <c r="I873" s="7">
        <v>-1000.0</v>
      </c>
      <c r="J873" s="7">
        <v>1000.0</v>
      </c>
      <c r="K873" s="7">
        <v>0.0</v>
      </c>
      <c r="L873" s="7">
        <v>0.0</v>
      </c>
      <c r="M873" s="7">
        <v>0.0</v>
      </c>
      <c r="N873" s="7">
        <v>0.0</v>
      </c>
      <c r="O873" s="7">
        <v>0.0</v>
      </c>
    </row>
    <row r="874" ht="30.0" customHeight="1">
      <c r="A874" s="3" t="s">
        <v>10095</v>
      </c>
      <c r="B874" s="10" t="s">
        <v>10097</v>
      </c>
      <c r="C874" s="7" t="s">
        <v>10098</v>
      </c>
      <c r="D874" s="7">
        <v>0.0</v>
      </c>
      <c r="E874" s="7">
        <v>0.0</v>
      </c>
      <c r="F874" s="7">
        <v>0.0</v>
      </c>
      <c r="G874" s="7" t="s">
        <v>6852</v>
      </c>
      <c r="H874" s="7">
        <v>1.0</v>
      </c>
      <c r="I874" s="7">
        <v>-1000.0</v>
      </c>
      <c r="J874" s="7">
        <v>1000.0</v>
      </c>
      <c r="K874" s="7">
        <v>0.0</v>
      </c>
      <c r="L874" s="7">
        <v>0.0</v>
      </c>
      <c r="M874" s="7">
        <v>0.0</v>
      </c>
      <c r="N874" s="7">
        <v>0.0</v>
      </c>
      <c r="O874" s="7">
        <v>0.0</v>
      </c>
    </row>
    <row r="875" ht="30.0" customHeight="1">
      <c r="A875" s="3" t="s">
        <v>10100</v>
      </c>
      <c r="B875" s="10" t="s">
        <v>10102</v>
      </c>
      <c r="C875" s="7" t="s">
        <v>10103</v>
      </c>
      <c r="D875" s="7">
        <v>0.0</v>
      </c>
      <c r="E875" s="7">
        <v>0.0</v>
      </c>
      <c r="F875" s="7">
        <v>0.0</v>
      </c>
      <c r="G875" s="7" t="s">
        <v>6852</v>
      </c>
      <c r="H875" s="7">
        <v>1.0</v>
      </c>
      <c r="I875" s="7">
        <v>-1000.0</v>
      </c>
      <c r="J875" s="7">
        <v>1000.0</v>
      </c>
      <c r="K875" s="7">
        <v>0.0</v>
      </c>
      <c r="L875" s="7">
        <v>0.0</v>
      </c>
      <c r="M875" s="7">
        <v>0.0</v>
      </c>
      <c r="N875" s="7">
        <v>0.0</v>
      </c>
      <c r="O875" s="7">
        <v>0.0</v>
      </c>
    </row>
    <row r="876">
      <c r="A876" s="3" t="s">
        <v>10106</v>
      </c>
      <c r="B876" s="10" t="s">
        <v>10107</v>
      </c>
      <c r="C876" s="7" t="s">
        <v>10108</v>
      </c>
      <c r="D876" s="7">
        <v>0.0</v>
      </c>
      <c r="E876" s="7">
        <v>0.0</v>
      </c>
      <c r="F876" s="7">
        <v>0.0</v>
      </c>
      <c r="G876" s="7" t="s">
        <v>6852</v>
      </c>
      <c r="H876" s="7">
        <v>1.0</v>
      </c>
      <c r="I876" s="7">
        <v>-1000.0</v>
      </c>
      <c r="J876" s="7">
        <v>1000.0</v>
      </c>
      <c r="K876" s="7">
        <v>0.0</v>
      </c>
      <c r="L876" s="7">
        <v>0.0</v>
      </c>
      <c r="M876" s="7">
        <v>0.0</v>
      </c>
      <c r="N876" s="7">
        <v>0.0</v>
      </c>
      <c r="O876" s="7">
        <v>0.0</v>
      </c>
    </row>
    <row r="877" ht="30.0" customHeight="1">
      <c r="A877" s="3" t="s">
        <v>10111</v>
      </c>
      <c r="B877" s="10" t="s">
        <v>10112</v>
      </c>
      <c r="C877" s="7" t="s">
        <v>10113</v>
      </c>
      <c r="D877" s="7">
        <v>0.0</v>
      </c>
      <c r="E877" s="7">
        <v>0.0</v>
      </c>
      <c r="F877" s="7">
        <v>0.0</v>
      </c>
      <c r="G877" s="7" t="s">
        <v>6852</v>
      </c>
      <c r="H877" s="7">
        <v>1.0</v>
      </c>
      <c r="I877" s="7">
        <v>-1000.0</v>
      </c>
      <c r="J877" s="7">
        <v>1000.0</v>
      </c>
      <c r="K877" s="7">
        <v>0.0</v>
      </c>
      <c r="L877" s="7">
        <v>0.0</v>
      </c>
      <c r="M877" s="7">
        <v>0.0</v>
      </c>
      <c r="N877" s="7">
        <v>0.0</v>
      </c>
      <c r="O877" s="7">
        <v>0.0</v>
      </c>
    </row>
    <row r="878" ht="30.0" customHeight="1">
      <c r="A878" s="3" t="s">
        <v>10115</v>
      </c>
      <c r="B878" s="10" t="s">
        <v>10116</v>
      </c>
      <c r="C878" s="7" t="s">
        <v>10117</v>
      </c>
      <c r="D878" s="7">
        <v>0.0</v>
      </c>
      <c r="E878" s="7">
        <v>0.0</v>
      </c>
      <c r="F878" s="7">
        <v>0.0</v>
      </c>
      <c r="G878" s="7" t="s">
        <v>6852</v>
      </c>
      <c r="H878" s="7">
        <v>1.0</v>
      </c>
      <c r="I878" s="7">
        <v>-1000.0</v>
      </c>
      <c r="J878" s="7">
        <v>1000.0</v>
      </c>
      <c r="K878" s="7">
        <v>0.0</v>
      </c>
      <c r="L878" s="7">
        <v>0.0</v>
      </c>
      <c r="M878" s="7">
        <v>0.0</v>
      </c>
      <c r="N878" s="7">
        <v>0.0</v>
      </c>
      <c r="O878" s="7">
        <v>0.0</v>
      </c>
    </row>
    <row r="879">
      <c r="A879" s="3" t="s">
        <v>10119</v>
      </c>
      <c r="B879" s="10" t="s">
        <v>10120</v>
      </c>
      <c r="C879" s="7" t="s">
        <v>10122</v>
      </c>
      <c r="D879" s="7">
        <v>0.0</v>
      </c>
      <c r="E879" s="7">
        <v>0.0</v>
      </c>
      <c r="F879" s="7">
        <v>0.0</v>
      </c>
      <c r="G879" s="7" t="s">
        <v>6852</v>
      </c>
      <c r="H879" s="7">
        <v>1.0</v>
      </c>
      <c r="I879" s="7">
        <v>-1000.0</v>
      </c>
      <c r="J879" s="7">
        <v>1000.0</v>
      </c>
      <c r="K879" s="7">
        <v>0.0</v>
      </c>
      <c r="L879" s="7">
        <v>0.0</v>
      </c>
      <c r="M879" s="7">
        <v>0.0</v>
      </c>
      <c r="N879" s="7">
        <v>0.0</v>
      </c>
      <c r="O879" s="7">
        <v>0.0</v>
      </c>
    </row>
    <row r="880" ht="30.0" customHeight="1">
      <c r="A880" s="3" t="s">
        <v>10124</v>
      </c>
      <c r="B880" s="10" t="s">
        <v>10125</v>
      </c>
      <c r="C880" s="7" t="s">
        <v>10126</v>
      </c>
      <c r="D880" s="7">
        <v>0.0</v>
      </c>
      <c r="E880" s="7">
        <v>0.0</v>
      </c>
      <c r="F880" s="7">
        <v>0.0</v>
      </c>
      <c r="G880" s="7" t="s">
        <v>6852</v>
      </c>
      <c r="H880" s="7">
        <v>1.0</v>
      </c>
      <c r="I880" s="7">
        <v>-1000.0</v>
      </c>
      <c r="J880" s="7">
        <v>1000.0</v>
      </c>
      <c r="K880" s="7">
        <v>0.0</v>
      </c>
      <c r="L880" s="7">
        <v>0.0</v>
      </c>
      <c r="M880" s="7">
        <v>0.0</v>
      </c>
      <c r="N880" s="7">
        <v>0.0</v>
      </c>
      <c r="O880" s="7">
        <v>0.0</v>
      </c>
    </row>
    <row r="881">
      <c r="A881" s="3" t="s">
        <v>10129</v>
      </c>
      <c r="B881" s="10" t="s">
        <v>10130</v>
      </c>
      <c r="C881" s="7" t="s">
        <v>10131</v>
      </c>
      <c r="D881" s="7">
        <v>0.0</v>
      </c>
      <c r="E881" s="7">
        <v>0.0</v>
      </c>
      <c r="F881" s="7">
        <v>0.0</v>
      </c>
      <c r="G881" s="7" t="s">
        <v>6852</v>
      </c>
      <c r="H881" s="7">
        <v>1.0</v>
      </c>
      <c r="I881" s="7">
        <v>-1000.0</v>
      </c>
      <c r="J881" s="7">
        <v>1000.0</v>
      </c>
      <c r="K881" s="7">
        <v>0.0</v>
      </c>
      <c r="L881" s="7">
        <v>0.0</v>
      </c>
      <c r="M881" s="7">
        <v>0.0</v>
      </c>
      <c r="N881" s="7">
        <v>0.0</v>
      </c>
      <c r="O881" s="7">
        <v>0.0</v>
      </c>
    </row>
    <row r="882">
      <c r="A882" s="3" t="s">
        <v>10133</v>
      </c>
      <c r="B882" s="10" t="s">
        <v>10134</v>
      </c>
      <c r="C882" s="7" t="s">
        <v>10136</v>
      </c>
      <c r="D882" s="7">
        <v>0.0</v>
      </c>
      <c r="E882" s="7">
        <v>0.0</v>
      </c>
      <c r="F882" s="7">
        <v>0.0</v>
      </c>
      <c r="G882" s="7" t="s">
        <v>6852</v>
      </c>
      <c r="H882" s="7">
        <v>1.0</v>
      </c>
      <c r="I882" s="7">
        <v>-1000.0</v>
      </c>
      <c r="J882" s="7">
        <v>1000.0</v>
      </c>
      <c r="K882" s="7">
        <v>0.0</v>
      </c>
      <c r="L882" s="7">
        <v>0.0</v>
      </c>
      <c r="M882" s="7">
        <v>0.0</v>
      </c>
      <c r="N882" s="7">
        <v>0.0</v>
      </c>
      <c r="O882" s="7">
        <v>0.0</v>
      </c>
    </row>
    <row r="883" ht="30.0" customHeight="1">
      <c r="A883" s="3" t="s">
        <v>10138</v>
      </c>
      <c r="B883" s="10" t="s">
        <v>10139</v>
      </c>
      <c r="C883" s="7" t="s">
        <v>10140</v>
      </c>
      <c r="D883" s="7">
        <v>0.0</v>
      </c>
      <c r="E883" s="7">
        <v>0.0</v>
      </c>
      <c r="F883" s="7">
        <v>0.0</v>
      </c>
      <c r="G883" s="7" t="s">
        <v>6852</v>
      </c>
      <c r="H883" s="7">
        <v>1.0</v>
      </c>
      <c r="I883" s="7">
        <v>-1000.0</v>
      </c>
      <c r="J883" s="7">
        <v>1000.0</v>
      </c>
      <c r="K883" s="7">
        <v>0.0</v>
      </c>
      <c r="L883" s="7">
        <v>0.0</v>
      </c>
      <c r="M883" s="7">
        <v>0.0</v>
      </c>
      <c r="N883" s="7">
        <v>0.0</v>
      </c>
      <c r="O883" s="7">
        <v>0.0</v>
      </c>
    </row>
    <row r="884" ht="30.0" customHeight="1">
      <c r="A884" s="3" t="s">
        <v>10143</v>
      </c>
      <c r="B884" s="10" t="s">
        <v>10144</v>
      </c>
      <c r="C884" s="7" t="s">
        <v>10145</v>
      </c>
      <c r="D884" s="7">
        <v>0.0</v>
      </c>
      <c r="E884" s="7">
        <v>0.0</v>
      </c>
      <c r="F884" s="7">
        <v>0.0</v>
      </c>
      <c r="G884" s="7" t="s">
        <v>6852</v>
      </c>
      <c r="H884" s="7">
        <v>1.0</v>
      </c>
      <c r="I884" s="7">
        <v>-1000.0</v>
      </c>
      <c r="J884" s="7">
        <v>1000.0</v>
      </c>
      <c r="K884" s="7">
        <v>0.0</v>
      </c>
      <c r="L884" s="7">
        <v>0.0</v>
      </c>
      <c r="M884" s="7">
        <v>0.0</v>
      </c>
      <c r="N884" s="7">
        <v>0.0</v>
      </c>
      <c r="O884" s="7">
        <v>0.0</v>
      </c>
    </row>
    <row r="885" ht="30.0" customHeight="1">
      <c r="A885" s="3" t="s">
        <v>10147</v>
      </c>
      <c r="B885" s="10" t="s">
        <v>10149</v>
      </c>
      <c r="C885" s="7" t="s">
        <v>10150</v>
      </c>
      <c r="D885" s="7">
        <v>0.0</v>
      </c>
      <c r="E885" s="7">
        <v>0.0</v>
      </c>
      <c r="F885" s="7">
        <v>0.0</v>
      </c>
      <c r="G885" s="7" t="s">
        <v>6852</v>
      </c>
      <c r="H885" s="7">
        <v>1.0</v>
      </c>
      <c r="I885" s="7">
        <v>-1000.0</v>
      </c>
      <c r="J885" s="7">
        <v>1000.0</v>
      </c>
      <c r="K885" s="7">
        <v>0.0</v>
      </c>
      <c r="L885" s="7">
        <v>0.0</v>
      </c>
      <c r="M885" s="7">
        <v>0.0</v>
      </c>
      <c r="N885" s="7">
        <v>0.0</v>
      </c>
      <c r="O885" s="7">
        <v>0.0</v>
      </c>
    </row>
    <row r="886" ht="30.0" customHeight="1">
      <c r="A886" s="3" t="s">
        <v>10152</v>
      </c>
      <c r="B886" s="10" t="s">
        <v>10153</v>
      </c>
      <c r="C886" s="7" t="s">
        <v>10154</v>
      </c>
      <c r="D886" s="7">
        <v>0.0</v>
      </c>
      <c r="E886" s="7">
        <v>0.0</v>
      </c>
      <c r="F886" s="7">
        <v>0.0</v>
      </c>
      <c r="G886" s="7" t="s">
        <v>6852</v>
      </c>
      <c r="H886" s="7">
        <v>1.0</v>
      </c>
      <c r="I886" s="7">
        <v>-1000.0</v>
      </c>
      <c r="J886" s="7">
        <v>1000.0</v>
      </c>
      <c r="K886" s="7">
        <v>0.0</v>
      </c>
      <c r="L886" s="7">
        <v>0.0</v>
      </c>
      <c r="M886" s="7">
        <v>0.0</v>
      </c>
      <c r="N886" s="7">
        <v>0.0</v>
      </c>
      <c r="O886" s="7">
        <v>0.0</v>
      </c>
    </row>
    <row r="887" ht="30.0" customHeight="1">
      <c r="A887" s="3" t="s">
        <v>10156</v>
      </c>
      <c r="B887" s="10" t="s">
        <v>10157</v>
      </c>
      <c r="C887" s="7" t="s">
        <v>10158</v>
      </c>
      <c r="D887" s="7">
        <v>0.0</v>
      </c>
      <c r="E887" s="7">
        <v>0.0</v>
      </c>
      <c r="F887" s="7">
        <v>0.0</v>
      </c>
      <c r="G887" s="7" t="s">
        <v>6852</v>
      </c>
      <c r="H887" s="7">
        <v>1.0</v>
      </c>
      <c r="I887" s="7">
        <v>-1000.0</v>
      </c>
      <c r="J887" s="7">
        <v>1000.0</v>
      </c>
      <c r="K887" s="7">
        <v>0.0</v>
      </c>
      <c r="L887" s="7">
        <v>0.0</v>
      </c>
      <c r="M887" s="7">
        <v>0.0</v>
      </c>
      <c r="N887" s="7">
        <v>0.0</v>
      </c>
      <c r="O887" s="7">
        <v>0.0</v>
      </c>
    </row>
    <row r="888" ht="30.0" customHeight="1">
      <c r="A888" s="3" t="s">
        <v>10162</v>
      </c>
      <c r="B888" s="10" t="s">
        <v>10163</v>
      </c>
      <c r="C888" s="7" t="s">
        <v>10164</v>
      </c>
      <c r="D888" s="7">
        <v>0.0</v>
      </c>
      <c r="E888" s="7">
        <v>0.0</v>
      </c>
      <c r="F888" s="7">
        <v>0.0</v>
      </c>
      <c r="G888" s="7" t="s">
        <v>6852</v>
      </c>
      <c r="H888" s="7">
        <v>1.0</v>
      </c>
      <c r="I888" s="7">
        <v>-1000.0</v>
      </c>
      <c r="J888" s="7">
        <v>1000.0</v>
      </c>
      <c r="K888" s="7">
        <v>0.0</v>
      </c>
      <c r="L888" s="7">
        <v>0.0</v>
      </c>
      <c r="M888" s="7">
        <v>0.0</v>
      </c>
      <c r="N888" s="7">
        <v>0.0</v>
      </c>
      <c r="O888" s="7">
        <v>0.0</v>
      </c>
    </row>
    <row r="889" ht="30.0" customHeight="1">
      <c r="A889" s="3" t="s">
        <v>10166</v>
      </c>
      <c r="B889" s="10" t="s">
        <v>10167</v>
      </c>
      <c r="C889" s="7" t="s">
        <v>10168</v>
      </c>
      <c r="D889" s="7">
        <v>0.0</v>
      </c>
      <c r="E889" s="7">
        <v>0.0</v>
      </c>
      <c r="F889" s="7">
        <v>0.0</v>
      </c>
      <c r="G889" s="7" t="s">
        <v>6852</v>
      </c>
      <c r="H889" s="7">
        <v>1.0</v>
      </c>
      <c r="I889" s="7">
        <v>-1000.0</v>
      </c>
      <c r="J889" s="7">
        <v>1000.0</v>
      </c>
      <c r="K889" s="7">
        <v>0.0</v>
      </c>
      <c r="L889" s="7">
        <v>0.0</v>
      </c>
      <c r="M889" s="7">
        <v>0.0</v>
      </c>
      <c r="N889" s="7">
        <v>0.0</v>
      </c>
      <c r="O889" s="7">
        <v>0.0</v>
      </c>
    </row>
    <row r="890">
      <c r="A890" s="3" t="s">
        <v>10170</v>
      </c>
      <c r="B890" s="10" t="s">
        <v>10171</v>
      </c>
      <c r="C890" s="7" t="s">
        <v>10172</v>
      </c>
      <c r="D890" s="7">
        <v>0.0</v>
      </c>
      <c r="E890" s="7">
        <v>0.0</v>
      </c>
      <c r="F890" s="7">
        <v>0.0</v>
      </c>
      <c r="G890" s="7" t="s">
        <v>6852</v>
      </c>
      <c r="H890" s="7">
        <v>1.0</v>
      </c>
      <c r="I890" s="7">
        <v>-1000.0</v>
      </c>
      <c r="J890" s="7">
        <v>1000.0</v>
      </c>
      <c r="K890" s="7">
        <v>0.0</v>
      </c>
      <c r="L890" s="7">
        <v>0.0</v>
      </c>
      <c r="M890" s="7">
        <v>0.0</v>
      </c>
      <c r="N890" s="7">
        <v>0.0</v>
      </c>
      <c r="O890" s="7">
        <v>0.0</v>
      </c>
    </row>
    <row r="891" ht="30.0" customHeight="1">
      <c r="A891" s="3" t="s">
        <v>10174</v>
      </c>
      <c r="B891" s="10" t="s">
        <v>10175</v>
      </c>
      <c r="C891" s="7" t="s">
        <v>10176</v>
      </c>
      <c r="D891" s="7">
        <v>0.0</v>
      </c>
      <c r="E891" s="7">
        <v>0.0</v>
      </c>
      <c r="F891" s="7">
        <v>0.0</v>
      </c>
      <c r="G891" s="7" t="s">
        <v>6852</v>
      </c>
      <c r="H891" s="7">
        <v>1.0</v>
      </c>
      <c r="I891" s="7">
        <v>-1000.0</v>
      </c>
      <c r="J891" s="7">
        <v>1000.0</v>
      </c>
      <c r="K891" s="7">
        <v>0.0</v>
      </c>
      <c r="L891" s="7">
        <v>0.0</v>
      </c>
      <c r="M891" s="7">
        <v>0.0</v>
      </c>
      <c r="N891" s="7">
        <v>0.0</v>
      </c>
      <c r="O891" s="7">
        <v>0.0</v>
      </c>
    </row>
    <row r="892" ht="30.0" customHeight="1">
      <c r="A892" s="3" t="s">
        <v>10178</v>
      </c>
      <c r="B892" s="10" t="s">
        <v>10179</v>
      </c>
      <c r="C892" s="7" t="s">
        <v>10181</v>
      </c>
      <c r="D892" s="7">
        <v>0.0</v>
      </c>
      <c r="E892" s="7">
        <v>0.0</v>
      </c>
      <c r="F892" s="7">
        <v>0.0</v>
      </c>
      <c r="G892" s="7" t="s">
        <v>6852</v>
      </c>
      <c r="H892" s="7">
        <v>1.0</v>
      </c>
      <c r="I892" s="7">
        <v>-1000.0</v>
      </c>
      <c r="J892" s="7">
        <v>1000.0</v>
      </c>
      <c r="K892" s="7">
        <v>0.0</v>
      </c>
      <c r="L892" s="7">
        <v>0.0</v>
      </c>
      <c r="M892" s="7">
        <v>0.0</v>
      </c>
      <c r="N892" s="7">
        <v>0.0</v>
      </c>
      <c r="O892" s="7">
        <v>0.0</v>
      </c>
    </row>
    <row r="893" ht="30.0" customHeight="1">
      <c r="A893" s="3" t="s">
        <v>10183</v>
      </c>
      <c r="B893" s="10" t="s">
        <v>10184</v>
      </c>
      <c r="C893" s="7" t="s">
        <v>10185</v>
      </c>
      <c r="D893" s="7">
        <v>0.0</v>
      </c>
      <c r="E893" s="7">
        <v>0.0</v>
      </c>
      <c r="F893" s="7">
        <v>0.0</v>
      </c>
      <c r="G893" s="7" t="s">
        <v>6852</v>
      </c>
      <c r="H893" s="7">
        <v>1.0</v>
      </c>
      <c r="I893" s="7">
        <v>-1000.0</v>
      </c>
      <c r="J893" s="7">
        <v>1000.0</v>
      </c>
      <c r="K893" s="7">
        <v>0.0</v>
      </c>
      <c r="L893" s="7">
        <v>0.0</v>
      </c>
      <c r="M893" s="7">
        <v>0.0</v>
      </c>
      <c r="N893" s="7">
        <v>0.0</v>
      </c>
      <c r="O893" s="7">
        <v>0.0</v>
      </c>
    </row>
    <row r="894" ht="30.0" customHeight="1">
      <c r="A894" s="3" t="s">
        <v>10187</v>
      </c>
      <c r="B894" s="10" t="s">
        <v>10189</v>
      </c>
      <c r="C894" s="7" t="s">
        <v>10190</v>
      </c>
      <c r="D894" s="7">
        <v>0.0</v>
      </c>
      <c r="E894" s="7">
        <v>0.0</v>
      </c>
      <c r="F894" s="7">
        <v>0.0</v>
      </c>
      <c r="G894" s="7" t="s">
        <v>6852</v>
      </c>
      <c r="H894" s="7">
        <v>1.0</v>
      </c>
      <c r="I894" s="7">
        <v>-1000.0</v>
      </c>
      <c r="J894" s="7">
        <v>1000.0</v>
      </c>
      <c r="K894" s="7">
        <v>0.0</v>
      </c>
      <c r="L894" s="7">
        <v>0.0</v>
      </c>
      <c r="M894" s="7">
        <v>0.0</v>
      </c>
      <c r="N894" s="7">
        <v>0.0</v>
      </c>
      <c r="O894" s="7">
        <v>0.0</v>
      </c>
    </row>
    <row r="895" ht="30.0" customHeight="1">
      <c r="A895" s="3" t="s">
        <v>10192</v>
      </c>
      <c r="B895" s="10" t="s">
        <v>10193</v>
      </c>
      <c r="C895" s="7" t="s">
        <v>10195</v>
      </c>
      <c r="D895" s="7">
        <v>0.0</v>
      </c>
      <c r="E895" s="7">
        <v>0.0</v>
      </c>
      <c r="F895" s="7">
        <v>0.0</v>
      </c>
      <c r="G895" s="7" t="s">
        <v>6852</v>
      </c>
      <c r="H895" s="7">
        <v>1.0</v>
      </c>
      <c r="I895" s="7">
        <v>-1000.0</v>
      </c>
      <c r="J895" s="7">
        <v>1000.0</v>
      </c>
      <c r="K895" s="7">
        <v>0.0</v>
      </c>
      <c r="L895" s="7">
        <v>0.0</v>
      </c>
      <c r="M895" s="7">
        <v>0.0</v>
      </c>
      <c r="N895" s="7">
        <v>0.0</v>
      </c>
      <c r="O895" s="7">
        <v>0.0</v>
      </c>
    </row>
    <row r="896" ht="30.0" customHeight="1">
      <c r="A896" s="3" t="s">
        <v>10198</v>
      </c>
      <c r="B896" s="10" t="s">
        <v>10200</v>
      </c>
      <c r="C896" s="7" t="s">
        <v>10201</v>
      </c>
      <c r="D896" s="7">
        <v>0.0</v>
      </c>
      <c r="E896" s="7">
        <v>0.0</v>
      </c>
      <c r="F896" s="7">
        <v>0.0</v>
      </c>
      <c r="G896" s="7" t="s">
        <v>6852</v>
      </c>
      <c r="H896" s="7">
        <v>1.0</v>
      </c>
      <c r="I896" s="7">
        <v>-1000.0</v>
      </c>
      <c r="J896" s="7">
        <v>1000.0</v>
      </c>
      <c r="K896" s="7">
        <v>0.0</v>
      </c>
      <c r="L896" s="7">
        <v>0.0</v>
      </c>
      <c r="M896" s="7">
        <v>0.0</v>
      </c>
      <c r="N896" s="7">
        <v>0.0</v>
      </c>
      <c r="O896" s="7">
        <v>0.0</v>
      </c>
    </row>
    <row r="897" ht="30.0" customHeight="1">
      <c r="A897" s="3" t="s">
        <v>10203</v>
      </c>
      <c r="B897" s="10" t="s">
        <v>10204</v>
      </c>
      <c r="C897" s="7" t="s">
        <v>10205</v>
      </c>
      <c r="D897" s="7">
        <v>0.0</v>
      </c>
      <c r="E897" s="7">
        <v>0.0</v>
      </c>
      <c r="F897" s="7">
        <v>0.0</v>
      </c>
      <c r="G897" s="7" t="s">
        <v>6852</v>
      </c>
      <c r="H897" s="7">
        <v>1.0</v>
      </c>
      <c r="I897" s="7">
        <v>-1000.0</v>
      </c>
      <c r="J897" s="7">
        <v>1000.0</v>
      </c>
      <c r="K897" s="7">
        <v>0.0</v>
      </c>
      <c r="L897" s="7">
        <v>0.0</v>
      </c>
      <c r="M897" s="7">
        <v>0.0</v>
      </c>
      <c r="N897" s="7">
        <v>0.0</v>
      </c>
      <c r="O897" s="7">
        <v>0.0</v>
      </c>
    </row>
    <row r="898" ht="30.0" customHeight="1">
      <c r="A898" s="3" t="s">
        <v>10207</v>
      </c>
      <c r="B898" s="10" t="s">
        <v>10209</v>
      </c>
      <c r="C898" s="7" t="s">
        <v>10210</v>
      </c>
      <c r="D898" s="7">
        <v>0.0</v>
      </c>
      <c r="E898" s="7">
        <v>0.0</v>
      </c>
      <c r="F898" s="7">
        <v>0.0</v>
      </c>
      <c r="G898" s="7" t="s">
        <v>6852</v>
      </c>
      <c r="H898" s="7">
        <v>1.0</v>
      </c>
      <c r="I898" s="7">
        <v>-1000.0</v>
      </c>
      <c r="J898" s="7">
        <v>1000.0</v>
      </c>
      <c r="K898" s="7">
        <v>0.0</v>
      </c>
      <c r="L898" s="7">
        <v>0.0</v>
      </c>
      <c r="M898" s="7">
        <v>0.0</v>
      </c>
      <c r="N898" s="7">
        <v>0.0</v>
      </c>
      <c r="O898" s="7">
        <v>0.0</v>
      </c>
    </row>
    <row r="899" ht="30.0" customHeight="1">
      <c r="A899" s="3" t="s">
        <v>10212</v>
      </c>
      <c r="B899" s="10" t="s">
        <v>10213</v>
      </c>
      <c r="C899" s="7" t="s">
        <v>10214</v>
      </c>
      <c r="D899" s="7">
        <v>0.0</v>
      </c>
      <c r="E899" s="7">
        <v>0.0</v>
      </c>
      <c r="F899" s="7">
        <v>0.0</v>
      </c>
      <c r="G899" s="7" t="s">
        <v>6852</v>
      </c>
      <c r="H899" s="7">
        <v>1.0</v>
      </c>
      <c r="I899" s="7">
        <v>-1000.0</v>
      </c>
      <c r="J899" s="7">
        <v>1000.0</v>
      </c>
      <c r="K899" s="7">
        <v>0.0</v>
      </c>
      <c r="L899" s="7">
        <v>0.0</v>
      </c>
      <c r="M899" s="7">
        <v>0.0</v>
      </c>
      <c r="N899" s="7">
        <v>0.0</v>
      </c>
      <c r="O899" s="7">
        <v>0.0</v>
      </c>
    </row>
    <row r="900" ht="30.0" customHeight="1">
      <c r="A900" s="3" t="s">
        <v>10216</v>
      </c>
      <c r="B900" s="10" t="s">
        <v>10217</v>
      </c>
      <c r="C900" s="7" t="s">
        <v>10218</v>
      </c>
      <c r="D900" s="7">
        <v>0.0</v>
      </c>
      <c r="E900" s="7">
        <v>0.0</v>
      </c>
      <c r="F900" s="7">
        <v>0.0</v>
      </c>
      <c r="G900" s="7" t="s">
        <v>6852</v>
      </c>
      <c r="H900" s="7">
        <v>1.0</v>
      </c>
      <c r="I900" s="7">
        <v>-1000.0</v>
      </c>
      <c r="J900" s="7">
        <v>1000.0</v>
      </c>
      <c r="K900" s="7">
        <v>0.0</v>
      </c>
      <c r="L900" s="7">
        <v>0.0</v>
      </c>
      <c r="M900" s="7">
        <v>0.0</v>
      </c>
      <c r="N900" s="7">
        <v>0.0</v>
      </c>
      <c r="O900" s="7">
        <v>0.0</v>
      </c>
    </row>
    <row r="901" ht="30.0" customHeight="1">
      <c r="A901" s="3" t="s">
        <v>10220</v>
      </c>
      <c r="B901" s="10" t="s">
        <v>10221</v>
      </c>
      <c r="C901" s="7" t="s">
        <v>10222</v>
      </c>
      <c r="D901" s="7">
        <v>0.0</v>
      </c>
      <c r="E901" s="7">
        <v>0.0</v>
      </c>
      <c r="F901" s="7">
        <v>0.0</v>
      </c>
      <c r="G901" s="7" t="s">
        <v>6852</v>
      </c>
      <c r="H901" s="7">
        <v>1.0</v>
      </c>
      <c r="I901" s="7">
        <v>-1000.0</v>
      </c>
      <c r="J901" s="7">
        <v>1000.0</v>
      </c>
      <c r="K901" s="7">
        <v>0.0</v>
      </c>
      <c r="L901" s="7">
        <v>0.0</v>
      </c>
      <c r="M901" s="7">
        <v>0.0</v>
      </c>
      <c r="N901" s="7">
        <v>0.0</v>
      </c>
      <c r="O901" s="7">
        <v>0.0</v>
      </c>
    </row>
    <row r="902">
      <c r="A902" s="3" t="s">
        <v>10224</v>
      </c>
      <c r="B902" s="10" t="s">
        <v>10225</v>
      </c>
      <c r="C902" s="7" t="s">
        <v>10227</v>
      </c>
      <c r="D902" s="7">
        <v>0.0</v>
      </c>
      <c r="E902" s="7">
        <v>0.0</v>
      </c>
      <c r="F902" s="7">
        <v>0.0</v>
      </c>
      <c r="G902" s="7" t="s">
        <v>6852</v>
      </c>
      <c r="H902" s="7">
        <v>1.0</v>
      </c>
      <c r="I902" s="7">
        <v>-1000.0</v>
      </c>
      <c r="J902" s="7">
        <v>1000.0</v>
      </c>
      <c r="K902" s="7">
        <v>0.0</v>
      </c>
      <c r="L902" s="7">
        <v>0.0</v>
      </c>
      <c r="M902" s="7">
        <v>0.0</v>
      </c>
      <c r="N902" s="7">
        <v>0.0</v>
      </c>
      <c r="O902" s="7">
        <v>0.0</v>
      </c>
    </row>
    <row r="903" ht="30.0" customHeight="1">
      <c r="A903" s="3" t="s">
        <v>10229</v>
      </c>
      <c r="B903" s="10" t="s">
        <v>10230</v>
      </c>
      <c r="C903" s="7" t="s">
        <v>10231</v>
      </c>
      <c r="D903" s="7">
        <v>0.0</v>
      </c>
      <c r="E903" s="7">
        <v>0.0</v>
      </c>
      <c r="F903" s="7">
        <v>0.0</v>
      </c>
      <c r="G903" s="7" t="s">
        <v>6852</v>
      </c>
      <c r="H903" s="7">
        <v>1.0</v>
      </c>
      <c r="I903" s="7">
        <v>-1000.0</v>
      </c>
      <c r="J903" s="7">
        <v>1000.0</v>
      </c>
      <c r="K903" s="7">
        <v>0.0</v>
      </c>
      <c r="L903" s="7">
        <v>0.0</v>
      </c>
      <c r="M903" s="7">
        <v>0.0</v>
      </c>
      <c r="N903" s="7">
        <v>0.0</v>
      </c>
      <c r="O903" s="7">
        <v>0.0</v>
      </c>
    </row>
    <row r="904">
      <c r="A904" s="3" t="s">
        <v>10233</v>
      </c>
      <c r="B904" s="10" t="s">
        <v>10234</v>
      </c>
      <c r="C904" s="7" t="s">
        <v>10235</v>
      </c>
      <c r="D904" s="7">
        <v>0.0</v>
      </c>
      <c r="E904" s="7">
        <v>0.0</v>
      </c>
      <c r="F904" s="7">
        <v>0.0</v>
      </c>
      <c r="G904" s="7" t="s">
        <v>6852</v>
      </c>
      <c r="H904" s="7">
        <v>1.0</v>
      </c>
      <c r="I904" s="7">
        <v>-1000.0</v>
      </c>
      <c r="J904" s="7">
        <v>1000.0</v>
      </c>
      <c r="K904" s="7">
        <v>0.0</v>
      </c>
      <c r="L904" s="7">
        <v>0.0</v>
      </c>
      <c r="M904" s="7">
        <v>0.0</v>
      </c>
      <c r="N904" s="7">
        <v>0.0</v>
      </c>
      <c r="O904" s="7">
        <v>0.0</v>
      </c>
    </row>
    <row r="905" ht="30.0" customHeight="1">
      <c r="A905" s="3" t="s">
        <v>10237</v>
      </c>
      <c r="B905" s="10" t="s">
        <v>10238</v>
      </c>
      <c r="C905" s="7" t="s">
        <v>10239</v>
      </c>
      <c r="D905" s="7">
        <v>0.0</v>
      </c>
      <c r="E905" s="7">
        <v>0.0</v>
      </c>
      <c r="F905" s="7">
        <v>0.0</v>
      </c>
      <c r="G905" s="7" t="s">
        <v>6852</v>
      </c>
      <c r="H905" s="7">
        <v>1.0</v>
      </c>
      <c r="I905" s="7">
        <v>-1000.0</v>
      </c>
      <c r="J905" s="7">
        <v>1000.0</v>
      </c>
      <c r="K905" s="7">
        <v>0.0</v>
      </c>
      <c r="L905" s="7">
        <v>0.0</v>
      </c>
      <c r="M905" s="7">
        <v>0.0</v>
      </c>
      <c r="N905" s="7">
        <v>0.0</v>
      </c>
      <c r="O905" s="7">
        <v>0.0</v>
      </c>
    </row>
    <row r="906" ht="30.0" customHeight="1">
      <c r="A906" s="3" t="s">
        <v>10241</v>
      </c>
      <c r="B906" s="10" t="s">
        <v>10242</v>
      </c>
      <c r="C906" s="7" t="s">
        <v>10243</v>
      </c>
      <c r="D906" s="7">
        <v>0.0</v>
      </c>
      <c r="E906" s="7">
        <v>0.0</v>
      </c>
      <c r="F906" s="7">
        <v>0.0</v>
      </c>
      <c r="G906" s="7" t="s">
        <v>6852</v>
      </c>
      <c r="H906" s="7">
        <v>1.0</v>
      </c>
      <c r="I906" s="7">
        <v>-1000.0</v>
      </c>
      <c r="J906" s="7">
        <v>1000.0</v>
      </c>
      <c r="K906" s="7">
        <v>0.0</v>
      </c>
      <c r="L906" s="7">
        <v>0.0</v>
      </c>
      <c r="M906" s="7">
        <v>0.0</v>
      </c>
      <c r="N906" s="7">
        <v>0.0</v>
      </c>
      <c r="O906" s="7">
        <v>0.0</v>
      </c>
    </row>
    <row r="907" ht="30.0" customHeight="1">
      <c r="A907" s="3" t="s">
        <v>10244</v>
      </c>
      <c r="B907" s="10" t="s">
        <v>10245</v>
      </c>
      <c r="C907" s="7" t="s">
        <v>10246</v>
      </c>
      <c r="D907" s="7">
        <v>0.0</v>
      </c>
      <c r="E907" s="7">
        <v>0.0</v>
      </c>
      <c r="F907" s="7">
        <v>0.0</v>
      </c>
      <c r="G907" s="7" t="s">
        <v>6852</v>
      </c>
      <c r="H907" s="7">
        <v>1.0</v>
      </c>
      <c r="I907" s="7">
        <v>-1000.0</v>
      </c>
      <c r="J907" s="7">
        <v>1000.0</v>
      </c>
      <c r="K907" s="7">
        <v>0.0</v>
      </c>
      <c r="L907" s="7">
        <v>0.0</v>
      </c>
      <c r="M907" s="7">
        <v>0.0</v>
      </c>
      <c r="N907" s="7">
        <v>0.0</v>
      </c>
      <c r="O907" s="7">
        <v>0.0</v>
      </c>
    </row>
    <row r="908" ht="30.0" customHeight="1">
      <c r="A908" s="3" t="s">
        <v>10248</v>
      </c>
      <c r="B908" s="10" t="s">
        <v>10249</v>
      </c>
      <c r="C908" s="7" t="s">
        <v>10251</v>
      </c>
      <c r="D908" s="7">
        <v>0.0</v>
      </c>
      <c r="E908" s="7">
        <v>0.0</v>
      </c>
      <c r="F908" s="7">
        <v>0.0</v>
      </c>
      <c r="G908" s="7" t="s">
        <v>6852</v>
      </c>
      <c r="H908" s="7">
        <v>1.0</v>
      </c>
      <c r="I908" s="7">
        <v>-1000.0</v>
      </c>
      <c r="J908" s="7">
        <v>1000.0</v>
      </c>
      <c r="K908" s="7">
        <v>0.0</v>
      </c>
      <c r="L908" s="7">
        <v>0.0</v>
      </c>
      <c r="M908" s="7">
        <v>0.0</v>
      </c>
      <c r="N908" s="7">
        <v>0.0</v>
      </c>
      <c r="O908" s="7">
        <v>0.0</v>
      </c>
    </row>
    <row r="909">
      <c r="A909" s="3" t="s">
        <v>10253</v>
      </c>
      <c r="B909" s="10" t="s">
        <v>10254</v>
      </c>
      <c r="C909" s="7" t="s">
        <v>10255</v>
      </c>
      <c r="D909" s="7">
        <v>0.0</v>
      </c>
      <c r="E909" s="7">
        <v>0.0</v>
      </c>
      <c r="F909" s="7">
        <v>0.0</v>
      </c>
      <c r="G909" s="7" t="s">
        <v>6852</v>
      </c>
      <c r="H909" s="7">
        <v>1.0</v>
      </c>
      <c r="I909" s="7">
        <v>-1000.0</v>
      </c>
      <c r="J909" s="7">
        <v>1000.0</v>
      </c>
      <c r="K909" s="7">
        <v>0.0</v>
      </c>
      <c r="L909" s="7">
        <v>0.0</v>
      </c>
      <c r="M909" s="7">
        <v>0.0</v>
      </c>
      <c r="N909" s="7">
        <v>0.0</v>
      </c>
      <c r="O909" s="7">
        <v>0.0</v>
      </c>
    </row>
    <row r="910" ht="30.0" customHeight="1">
      <c r="A910" s="3" t="s">
        <v>10257</v>
      </c>
      <c r="B910" s="10" t="s">
        <v>10258</v>
      </c>
      <c r="C910" s="7" t="s">
        <v>10260</v>
      </c>
      <c r="D910" s="7">
        <v>0.0</v>
      </c>
      <c r="E910" s="7">
        <v>0.0</v>
      </c>
      <c r="F910" s="7">
        <v>0.0</v>
      </c>
      <c r="G910" s="7" t="s">
        <v>6852</v>
      </c>
      <c r="H910" s="7">
        <v>1.0</v>
      </c>
      <c r="I910" s="7">
        <v>-1000.0</v>
      </c>
      <c r="J910" s="7">
        <v>1000.0</v>
      </c>
      <c r="K910" s="7">
        <v>0.0</v>
      </c>
      <c r="L910" s="7">
        <v>0.0</v>
      </c>
      <c r="M910" s="7">
        <v>0.0</v>
      </c>
      <c r="N910" s="7">
        <v>0.0</v>
      </c>
      <c r="O910" s="7">
        <v>0.0</v>
      </c>
    </row>
    <row r="911" ht="30.0" customHeight="1">
      <c r="A911" s="3" t="s">
        <v>10261</v>
      </c>
      <c r="B911" s="10" t="s">
        <v>10263</v>
      </c>
      <c r="C911" s="7" t="s">
        <v>10264</v>
      </c>
      <c r="D911" s="7">
        <v>0.0</v>
      </c>
      <c r="E911" s="7">
        <v>0.0</v>
      </c>
      <c r="F911" s="7">
        <v>0.0</v>
      </c>
      <c r="G911" s="7" t="s">
        <v>6852</v>
      </c>
      <c r="H911" s="7">
        <v>1.0</v>
      </c>
      <c r="I911" s="7">
        <v>-1000.0</v>
      </c>
      <c r="J911" s="7">
        <v>1000.0</v>
      </c>
      <c r="K911" s="7">
        <v>0.0</v>
      </c>
      <c r="L911" s="7">
        <v>0.0</v>
      </c>
      <c r="M911" s="7">
        <v>0.0</v>
      </c>
      <c r="N911" s="7">
        <v>0.0</v>
      </c>
      <c r="O911" s="7">
        <v>0.0</v>
      </c>
    </row>
    <row r="912" ht="30.0" customHeight="1">
      <c r="A912" s="3" t="s">
        <v>10266</v>
      </c>
      <c r="B912" s="10" t="s">
        <v>10267</v>
      </c>
      <c r="C912" s="7" t="s">
        <v>10268</v>
      </c>
      <c r="D912" s="7">
        <v>0.0</v>
      </c>
      <c r="E912" s="7">
        <v>0.0</v>
      </c>
      <c r="F912" s="7">
        <v>0.0</v>
      </c>
      <c r="G912" s="7" t="s">
        <v>6852</v>
      </c>
      <c r="H912" s="7">
        <v>1.0</v>
      </c>
      <c r="I912" s="7">
        <v>-1000.0</v>
      </c>
      <c r="J912" s="7">
        <v>1000.0</v>
      </c>
      <c r="K912" s="7">
        <v>0.0</v>
      </c>
      <c r="L912" s="7">
        <v>0.0</v>
      </c>
      <c r="M912" s="7">
        <v>0.0</v>
      </c>
      <c r="N912" s="7">
        <v>0.0</v>
      </c>
      <c r="O912" s="7">
        <v>0.0</v>
      </c>
    </row>
    <row r="913" ht="30.0" customHeight="1">
      <c r="A913" s="3" t="s">
        <v>10270</v>
      </c>
      <c r="B913" s="10" t="s">
        <v>10271</v>
      </c>
      <c r="C913" s="7" t="s">
        <v>10272</v>
      </c>
      <c r="D913" s="7">
        <v>0.0</v>
      </c>
      <c r="E913" s="7">
        <v>0.0</v>
      </c>
      <c r="F913" s="7">
        <v>0.0</v>
      </c>
      <c r="G913" s="7" t="s">
        <v>6852</v>
      </c>
      <c r="H913" s="7">
        <v>1.0</v>
      </c>
      <c r="I913" s="7">
        <v>-1000.0</v>
      </c>
      <c r="J913" s="7">
        <v>1000.0</v>
      </c>
      <c r="K913" s="7">
        <v>0.0</v>
      </c>
      <c r="L913" s="7">
        <v>0.0</v>
      </c>
      <c r="M913" s="7">
        <v>0.0</v>
      </c>
      <c r="N913" s="7">
        <v>0.0</v>
      </c>
      <c r="O913" s="7">
        <v>0.0</v>
      </c>
    </row>
    <row r="914" ht="30.0" customHeight="1">
      <c r="A914" s="3" t="s">
        <v>10274</v>
      </c>
      <c r="B914" s="10" t="s">
        <v>10275</v>
      </c>
      <c r="C914" s="7" t="s">
        <v>10276</v>
      </c>
      <c r="D914" s="7">
        <v>0.0</v>
      </c>
      <c r="E914" s="7">
        <v>0.0</v>
      </c>
      <c r="F914" s="7">
        <v>0.0</v>
      </c>
      <c r="G914" s="7" t="s">
        <v>6852</v>
      </c>
      <c r="H914" s="7">
        <v>1.0</v>
      </c>
      <c r="I914" s="7">
        <v>-1000.0</v>
      </c>
      <c r="J914" s="7">
        <v>1000.0</v>
      </c>
      <c r="K914" s="7">
        <v>0.0</v>
      </c>
      <c r="L914" s="7">
        <v>0.0</v>
      </c>
      <c r="M914" s="7">
        <v>0.0</v>
      </c>
      <c r="N914" s="7">
        <v>0.0</v>
      </c>
      <c r="O914" s="7">
        <v>0.0</v>
      </c>
    </row>
    <row r="915" ht="30.0" customHeight="1">
      <c r="A915" s="3" t="s">
        <v>10278</v>
      </c>
      <c r="B915" s="10" t="s">
        <v>10279</v>
      </c>
      <c r="C915" s="7" t="s">
        <v>10280</v>
      </c>
      <c r="D915" s="7">
        <v>0.0</v>
      </c>
      <c r="E915" s="7">
        <v>0.0</v>
      </c>
      <c r="F915" s="7">
        <v>0.0</v>
      </c>
      <c r="G915" s="7" t="s">
        <v>6852</v>
      </c>
      <c r="H915" s="7">
        <v>1.0</v>
      </c>
      <c r="I915" s="7">
        <v>-1000.0</v>
      </c>
      <c r="J915" s="7">
        <v>1000.0</v>
      </c>
      <c r="K915" s="7">
        <v>0.0</v>
      </c>
      <c r="L915" s="7">
        <v>0.0</v>
      </c>
      <c r="M915" s="7">
        <v>0.0</v>
      </c>
      <c r="N915" s="7">
        <v>0.0</v>
      </c>
      <c r="O915" s="7">
        <v>0.0</v>
      </c>
    </row>
    <row r="916">
      <c r="A916" s="3" t="s">
        <v>10282</v>
      </c>
      <c r="B916" s="10" t="s">
        <v>10283</v>
      </c>
      <c r="C916" s="7" t="s">
        <v>10284</v>
      </c>
      <c r="D916" s="7">
        <v>0.0</v>
      </c>
      <c r="E916" s="7">
        <v>0.0</v>
      </c>
      <c r="F916" s="7">
        <v>0.0</v>
      </c>
      <c r="G916" s="7" t="s">
        <v>6852</v>
      </c>
      <c r="H916" s="7">
        <v>1.0</v>
      </c>
      <c r="I916" s="7">
        <v>-1000.0</v>
      </c>
      <c r="J916" s="7">
        <v>1000.0</v>
      </c>
      <c r="K916" s="7">
        <v>0.0</v>
      </c>
      <c r="L916" s="7">
        <v>0.0</v>
      </c>
      <c r="M916" s="7">
        <v>0.0</v>
      </c>
      <c r="N916" s="7">
        <v>0.0</v>
      </c>
      <c r="O916" s="7">
        <v>0.0</v>
      </c>
    </row>
    <row r="917" ht="30.0" customHeight="1">
      <c r="A917" s="3" t="s">
        <v>10286</v>
      </c>
      <c r="B917" s="10" t="s">
        <v>10287</v>
      </c>
      <c r="C917" s="7" t="s">
        <v>10288</v>
      </c>
      <c r="D917" s="7">
        <v>0.0</v>
      </c>
      <c r="E917" s="7">
        <v>0.0</v>
      </c>
      <c r="F917" s="7">
        <v>0.0</v>
      </c>
      <c r="G917" s="7" t="s">
        <v>6852</v>
      </c>
      <c r="H917" s="7">
        <v>1.0</v>
      </c>
      <c r="I917" s="7">
        <v>-1000.0</v>
      </c>
      <c r="J917" s="7">
        <v>1000.0</v>
      </c>
      <c r="K917" s="7">
        <v>0.0</v>
      </c>
      <c r="L917" s="7">
        <v>0.0</v>
      </c>
      <c r="M917" s="7">
        <v>0.0</v>
      </c>
      <c r="N917" s="7">
        <v>0.0</v>
      </c>
      <c r="O917" s="7">
        <v>0.0</v>
      </c>
    </row>
    <row r="918" ht="30.0" customHeight="1">
      <c r="A918" s="3" t="s">
        <v>10289</v>
      </c>
      <c r="B918" s="10" t="s">
        <v>10290</v>
      </c>
      <c r="C918" s="7" t="s">
        <v>10291</v>
      </c>
      <c r="D918" s="7">
        <v>0.0</v>
      </c>
      <c r="E918" s="7">
        <v>0.0</v>
      </c>
      <c r="F918" s="7">
        <v>0.0</v>
      </c>
      <c r="G918" s="7" t="s">
        <v>6852</v>
      </c>
      <c r="H918" s="7">
        <v>1.0</v>
      </c>
      <c r="I918" s="7">
        <v>-1000.0</v>
      </c>
      <c r="J918" s="7">
        <v>1000.0</v>
      </c>
      <c r="K918" s="7">
        <v>0.0</v>
      </c>
      <c r="L918" s="7">
        <v>0.0</v>
      </c>
      <c r="M918" s="7">
        <v>0.0</v>
      </c>
      <c r="N918" s="7">
        <v>0.0</v>
      </c>
      <c r="O918" s="7">
        <v>0.0</v>
      </c>
    </row>
    <row r="919" ht="30.0" customHeight="1">
      <c r="A919" s="3" t="s">
        <v>10293</v>
      </c>
      <c r="B919" s="10" t="s">
        <v>10295</v>
      </c>
      <c r="C919" s="7" t="s">
        <v>10296</v>
      </c>
      <c r="D919" s="7">
        <v>0.0</v>
      </c>
      <c r="E919" s="7">
        <v>0.0</v>
      </c>
      <c r="F919" s="7">
        <v>0.0</v>
      </c>
      <c r="G919" s="7" t="s">
        <v>6852</v>
      </c>
      <c r="H919" s="7">
        <v>1.0</v>
      </c>
      <c r="I919" s="7">
        <v>-1000.0</v>
      </c>
      <c r="J919" s="7">
        <v>1000.0</v>
      </c>
      <c r="K919" s="7">
        <v>0.0</v>
      </c>
      <c r="L919" s="7">
        <v>0.0</v>
      </c>
      <c r="M919" s="7">
        <v>0.0</v>
      </c>
      <c r="N919" s="7">
        <v>0.0</v>
      </c>
      <c r="O919" s="7">
        <v>0.0</v>
      </c>
    </row>
    <row r="920" ht="30.0" customHeight="1">
      <c r="A920" s="3" t="s">
        <v>10298</v>
      </c>
      <c r="B920" s="10" t="s">
        <v>10299</v>
      </c>
      <c r="C920" s="7" t="s">
        <v>10300</v>
      </c>
      <c r="D920" s="7">
        <v>0.0</v>
      </c>
      <c r="E920" s="7">
        <v>0.0</v>
      </c>
      <c r="F920" s="7">
        <v>0.0</v>
      </c>
      <c r="G920" s="7" t="s">
        <v>6852</v>
      </c>
      <c r="H920" s="7">
        <v>1.0</v>
      </c>
      <c r="I920" s="7">
        <v>-1000.0</v>
      </c>
      <c r="J920" s="7">
        <v>1000.0</v>
      </c>
      <c r="K920" s="7">
        <v>0.0</v>
      </c>
      <c r="L920" s="7">
        <v>0.0</v>
      </c>
      <c r="M920" s="7">
        <v>0.0</v>
      </c>
      <c r="N920" s="7">
        <v>0.0</v>
      </c>
      <c r="O920" s="7">
        <v>0.0</v>
      </c>
    </row>
    <row r="921" ht="30.0" customHeight="1">
      <c r="A921" s="3" t="s">
        <v>10302</v>
      </c>
      <c r="B921" s="10" t="s">
        <v>10303</v>
      </c>
      <c r="C921" s="7" t="s">
        <v>10304</v>
      </c>
      <c r="D921" s="7">
        <v>0.0</v>
      </c>
      <c r="E921" s="7">
        <v>0.0</v>
      </c>
      <c r="F921" s="7">
        <v>0.0</v>
      </c>
      <c r="G921" s="7" t="s">
        <v>6852</v>
      </c>
      <c r="H921" s="7">
        <v>1.0</v>
      </c>
      <c r="I921" s="7">
        <v>-1000.0</v>
      </c>
      <c r="J921" s="7">
        <v>1000.0</v>
      </c>
      <c r="K921" s="7">
        <v>0.0</v>
      </c>
      <c r="L921" s="7">
        <v>0.0</v>
      </c>
      <c r="M921" s="7">
        <v>0.0</v>
      </c>
      <c r="N921" s="7">
        <v>0.0</v>
      </c>
      <c r="O921" s="7">
        <v>0.0</v>
      </c>
    </row>
    <row r="922">
      <c r="A922" s="3" t="s">
        <v>10306</v>
      </c>
      <c r="B922" s="10" t="s">
        <v>10307</v>
      </c>
      <c r="C922" s="7" t="s">
        <v>10308</v>
      </c>
      <c r="D922" s="7">
        <v>0.0</v>
      </c>
      <c r="E922" s="7">
        <v>0.0</v>
      </c>
      <c r="F922" s="7">
        <v>0.0</v>
      </c>
      <c r="G922" s="7" t="s">
        <v>6852</v>
      </c>
      <c r="H922" s="7">
        <v>1.0</v>
      </c>
      <c r="I922" s="7">
        <v>-1000.0</v>
      </c>
      <c r="J922" s="7">
        <v>1000.0</v>
      </c>
      <c r="K922" s="7">
        <v>0.0</v>
      </c>
      <c r="L922" s="7">
        <v>0.0</v>
      </c>
      <c r="M922" s="7">
        <v>0.0</v>
      </c>
      <c r="N922" s="7">
        <v>0.0</v>
      </c>
      <c r="O922" s="7">
        <v>0.0</v>
      </c>
    </row>
    <row r="923" ht="30.0" customHeight="1">
      <c r="A923" s="3" t="s">
        <v>10310</v>
      </c>
      <c r="B923" s="10" t="s">
        <v>10311</v>
      </c>
      <c r="C923" s="7" t="s">
        <v>10312</v>
      </c>
      <c r="D923" s="7">
        <v>0.0</v>
      </c>
      <c r="E923" s="7">
        <v>0.0</v>
      </c>
      <c r="F923" s="7">
        <v>0.0</v>
      </c>
      <c r="G923" s="7" t="s">
        <v>6852</v>
      </c>
      <c r="H923" s="7">
        <v>1.0</v>
      </c>
      <c r="I923" s="7">
        <v>-1000.0</v>
      </c>
      <c r="J923" s="7">
        <v>1000.0</v>
      </c>
      <c r="K923" s="7">
        <v>0.0</v>
      </c>
      <c r="L923" s="7">
        <v>0.0</v>
      </c>
      <c r="M923" s="7">
        <v>0.0</v>
      </c>
      <c r="N923" s="7">
        <v>0.0</v>
      </c>
      <c r="O923" s="7">
        <v>0.0</v>
      </c>
    </row>
    <row r="924" ht="30.0" customHeight="1">
      <c r="A924" s="3" t="s">
        <v>10314</v>
      </c>
      <c r="B924" s="10" t="s">
        <v>10315</v>
      </c>
      <c r="C924" s="7" t="s">
        <v>10316</v>
      </c>
      <c r="D924" s="7">
        <v>0.0</v>
      </c>
      <c r="E924" s="7">
        <v>0.0</v>
      </c>
      <c r="F924" s="7">
        <v>0.0</v>
      </c>
      <c r="G924" s="7" t="s">
        <v>6852</v>
      </c>
      <c r="H924" s="7">
        <v>1.0</v>
      </c>
      <c r="I924" s="7">
        <v>-1000.0</v>
      </c>
      <c r="J924" s="7">
        <v>1000.0</v>
      </c>
      <c r="K924" s="7">
        <v>0.0</v>
      </c>
      <c r="L924" s="7">
        <v>0.0</v>
      </c>
      <c r="M924" s="7">
        <v>0.0</v>
      </c>
      <c r="N924" s="7">
        <v>0.0</v>
      </c>
      <c r="O924" s="7">
        <v>0.0</v>
      </c>
    </row>
    <row r="925">
      <c r="A925" s="3" t="s">
        <v>10319</v>
      </c>
      <c r="B925" s="10" t="s">
        <v>10320</v>
      </c>
      <c r="C925" s="7" t="s">
        <v>10321</v>
      </c>
      <c r="D925" s="7">
        <v>0.0</v>
      </c>
      <c r="E925" s="7">
        <v>0.0</v>
      </c>
      <c r="F925" s="7">
        <v>0.0</v>
      </c>
      <c r="G925" s="7" t="s">
        <v>6852</v>
      </c>
      <c r="H925" s="7">
        <v>1.0</v>
      </c>
      <c r="I925" s="7">
        <v>-1000.0</v>
      </c>
      <c r="J925" s="7">
        <v>1000.0</v>
      </c>
      <c r="K925" s="7">
        <v>0.0</v>
      </c>
      <c r="L925" s="7">
        <v>0.0</v>
      </c>
      <c r="M925" s="7">
        <v>0.0</v>
      </c>
      <c r="N925" s="7">
        <v>0.0</v>
      </c>
      <c r="O925" s="7">
        <v>0.0</v>
      </c>
    </row>
    <row r="926" ht="30.0" customHeight="1">
      <c r="A926" s="3" t="s">
        <v>10324</v>
      </c>
      <c r="B926" s="10" t="s">
        <v>10325</v>
      </c>
      <c r="C926" s="7" t="s">
        <v>10326</v>
      </c>
      <c r="D926" s="7">
        <v>0.0</v>
      </c>
      <c r="E926" s="7">
        <v>0.0</v>
      </c>
      <c r="F926" s="7">
        <v>0.0</v>
      </c>
      <c r="G926" s="7" t="s">
        <v>6852</v>
      </c>
      <c r="H926" s="7">
        <v>1.0</v>
      </c>
      <c r="I926" s="7">
        <v>-1000.0</v>
      </c>
      <c r="J926" s="7">
        <v>1000.0</v>
      </c>
      <c r="K926" s="7">
        <v>0.0</v>
      </c>
      <c r="L926" s="7">
        <v>0.0</v>
      </c>
      <c r="M926" s="7">
        <v>0.0</v>
      </c>
      <c r="N926" s="7">
        <v>0.0</v>
      </c>
      <c r="O926" s="7">
        <v>0.0</v>
      </c>
    </row>
    <row r="927" ht="30.0" customHeight="1">
      <c r="A927" s="3" t="s">
        <v>10329</v>
      </c>
      <c r="B927" s="10" t="s">
        <v>10330</v>
      </c>
      <c r="C927" s="7" t="s">
        <v>10331</v>
      </c>
      <c r="D927" s="7">
        <v>0.0</v>
      </c>
      <c r="E927" s="7">
        <v>0.0</v>
      </c>
      <c r="F927" s="7">
        <v>0.0</v>
      </c>
      <c r="G927" s="7" t="s">
        <v>6852</v>
      </c>
      <c r="H927" s="7">
        <v>1.0</v>
      </c>
      <c r="I927" s="7">
        <v>-1000.0</v>
      </c>
      <c r="J927" s="7">
        <v>1000.0</v>
      </c>
      <c r="K927" s="7">
        <v>0.0</v>
      </c>
      <c r="L927" s="7">
        <v>0.0</v>
      </c>
      <c r="M927" s="7">
        <v>0.0</v>
      </c>
      <c r="N927" s="7">
        <v>0.0</v>
      </c>
      <c r="O927" s="7">
        <v>0.0</v>
      </c>
    </row>
    <row r="928" ht="30.0" customHeight="1">
      <c r="A928" s="3" t="s">
        <v>10333</v>
      </c>
      <c r="B928" s="10" t="s">
        <v>10334</v>
      </c>
      <c r="C928" s="7" t="s">
        <v>10336</v>
      </c>
      <c r="D928" s="7">
        <v>0.0</v>
      </c>
      <c r="E928" s="7">
        <v>0.0</v>
      </c>
      <c r="F928" s="7">
        <v>0.0</v>
      </c>
      <c r="G928" s="7" t="s">
        <v>6852</v>
      </c>
      <c r="H928" s="7">
        <v>1.0</v>
      </c>
      <c r="I928" s="7">
        <v>-1000.0</v>
      </c>
      <c r="J928" s="7">
        <v>1000.0</v>
      </c>
      <c r="K928" s="7">
        <v>0.0</v>
      </c>
      <c r="L928" s="7">
        <v>0.0</v>
      </c>
      <c r="M928" s="7">
        <v>0.0</v>
      </c>
      <c r="N928" s="7">
        <v>0.0</v>
      </c>
      <c r="O928" s="7">
        <v>0.0</v>
      </c>
    </row>
    <row r="929">
      <c r="A929" s="3" t="s">
        <v>10338</v>
      </c>
      <c r="B929" s="10" t="s">
        <v>10339</v>
      </c>
      <c r="C929" s="7" t="s">
        <v>10340</v>
      </c>
      <c r="D929" s="7">
        <v>0.0</v>
      </c>
      <c r="E929" s="7">
        <v>0.0</v>
      </c>
      <c r="F929" s="7">
        <v>0.0</v>
      </c>
      <c r="G929" s="7" t="s">
        <v>6852</v>
      </c>
      <c r="H929" s="7">
        <v>1.0</v>
      </c>
      <c r="I929" s="7">
        <v>-1000.0</v>
      </c>
      <c r="J929" s="7">
        <v>1000.0</v>
      </c>
      <c r="K929" s="7">
        <v>0.0</v>
      </c>
      <c r="L929" s="7">
        <v>0.0</v>
      </c>
      <c r="M929" s="7">
        <v>0.0</v>
      </c>
      <c r="N929" s="7">
        <v>0.0</v>
      </c>
      <c r="O929" s="7">
        <v>0.0</v>
      </c>
    </row>
    <row r="930" ht="30.0" customHeight="1">
      <c r="A930" s="3" t="s">
        <v>10342</v>
      </c>
      <c r="B930" s="10" t="s">
        <v>10343</v>
      </c>
      <c r="C930" s="7" t="s">
        <v>10344</v>
      </c>
      <c r="D930" s="7">
        <v>0.0</v>
      </c>
      <c r="E930" s="7">
        <v>0.0</v>
      </c>
      <c r="F930" s="7">
        <v>0.0</v>
      </c>
      <c r="G930" s="7" t="s">
        <v>6852</v>
      </c>
      <c r="H930" s="7">
        <v>1.0</v>
      </c>
      <c r="I930" s="7">
        <v>-1000.0</v>
      </c>
      <c r="J930" s="7">
        <v>1000.0</v>
      </c>
      <c r="K930" s="7">
        <v>0.0</v>
      </c>
      <c r="L930" s="7">
        <v>0.0</v>
      </c>
      <c r="M930" s="7">
        <v>0.0</v>
      </c>
      <c r="N930" s="7">
        <v>0.0</v>
      </c>
      <c r="O930" s="7">
        <v>0.0</v>
      </c>
    </row>
    <row r="931" ht="30.0" customHeight="1">
      <c r="A931" s="3" t="s">
        <v>10346</v>
      </c>
      <c r="B931" s="10" t="s">
        <v>10347</v>
      </c>
      <c r="C931" s="7" t="s">
        <v>10348</v>
      </c>
      <c r="D931" s="7">
        <v>0.0</v>
      </c>
      <c r="E931" s="7">
        <v>0.0</v>
      </c>
      <c r="F931" s="7">
        <v>0.0</v>
      </c>
      <c r="G931" s="7" t="s">
        <v>6852</v>
      </c>
      <c r="H931" s="7">
        <v>1.0</v>
      </c>
      <c r="I931" s="7">
        <v>-1000.0</v>
      </c>
      <c r="J931" s="7">
        <v>1000.0</v>
      </c>
      <c r="K931" s="7">
        <v>0.0</v>
      </c>
      <c r="L931" s="7">
        <v>0.0</v>
      </c>
      <c r="M931" s="7">
        <v>0.0</v>
      </c>
      <c r="N931" s="7">
        <v>0.0</v>
      </c>
      <c r="O931" s="7">
        <v>0.0</v>
      </c>
    </row>
    <row r="932" ht="30.0" customHeight="1">
      <c r="A932" s="3" t="s">
        <v>10351</v>
      </c>
      <c r="B932" s="10" t="s">
        <v>10352</v>
      </c>
      <c r="C932" s="7" t="s">
        <v>10353</v>
      </c>
      <c r="D932" s="7">
        <v>0.0</v>
      </c>
      <c r="E932" s="7">
        <v>0.0</v>
      </c>
      <c r="F932" s="7">
        <v>0.0</v>
      </c>
      <c r="G932" s="7" t="s">
        <v>6852</v>
      </c>
      <c r="H932" s="7">
        <v>1.0</v>
      </c>
      <c r="I932" s="7">
        <v>-1000.0</v>
      </c>
      <c r="J932" s="7">
        <v>1000.0</v>
      </c>
      <c r="K932" s="7">
        <v>0.0</v>
      </c>
      <c r="L932" s="7">
        <v>0.0</v>
      </c>
      <c r="M932" s="7">
        <v>0.0</v>
      </c>
      <c r="N932" s="7">
        <v>0.0</v>
      </c>
      <c r="O932" s="7">
        <v>0.0</v>
      </c>
    </row>
    <row r="933" ht="30.0" customHeight="1">
      <c r="A933" s="3" t="s">
        <v>10356</v>
      </c>
      <c r="B933" s="10" t="s">
        <v>10357</v>
      </c>
      <c r="C933" s="7" t="s">
        <v>10358</v>
      </c>
      <c r="D933" s="7">
        <v>0.0</v>
      </c>
      <c r="E933" s="7">
        <v>0.0</v>
      </c>
      <c r="F933" s="7">
        <v>0.0</v>
      </c>
      <c r="G933" s="7" t="s">
        <v>6852</v>
      </c>
      <c r="H933" s="7">
        <v>1.0</v>
      </c>
      <c r="I933" s="7">
        <v>-1000.0</v>
      </c>
      <c r="J933" s="7">
        <v>1000.0</v>
      </c>
      <c r="K933" s="7">
        <v>0.0</v>
      </c>
      <c r="L933" s="7">
        <v>0.0</v>
      </c>
      <c r="M933" s="7">
        <v>0.0</v>
      </c>
      <c r="N933" s="7">
        <v>0.0</v>
      </c>
      <c r="O933" s="7">
        <v>0.0</v>
      </c>
    </row>
    <row r="934" ht="30.0" customHeight="1">
      <c r="A934" s="3" t="s">
        <v>10360</v>
      </c>
      <c r="B934" s="10" t="s">
        <v>10361</v>
      </c>
      <c r="C934" s="7" t="s">
        <v>10362</v>
      </c>
      <c r="D934" s="7">
        <v>0.0</v>
      </c>
      <c r="E934" s="7">
        <v>0.0</v>
      </c>
      <c r="F934" s="7">
        <v>0.0</v>
      </c>
      <c r="G934" s="7" t="s">
        <v>6852</v>
      </c>
      <c r="H934" s="7">
        <v>1.0</v>
      </c>
      <c r="I934" s="7">
        <v>-1000.0</v>
      </c>
      <c r="J934" s="7">
        <v>1000.0</v>
      </c>
      <c r="K934" s="7">
        <v>0.0</v>
      </c>
      <c r="L934" s="7">
        <v>0.0</v>
      </c>
      <c r="M934" s="7">
        <v>0.0</v>
      </c>
      <c r="N934" s="7">
        <v>0.0</v>
      </c>
      <c r="O934" s="7">
        <v>0.0</v>
      </c>
    </row>
    <row r="935" ht="30.0" customHeight="1">
      <c r="A935" s="3" t="s">
        <v>10364</v>
      </c>
      <c r="B935" s="10" t="s">
        <v>10365</v>
      </c>
      <c r="C935" s="7" t="s">
        <v>10366</v>
      </c>
      <c r="D935" s="7">
        <v>0.0</v>
      </c>
      <c r="E935" s="7">
        <v>0.0</v>
      </c>
      <c r="F935" s="7">
        <v>0.0</v>
      </c>
      <c r="G935" s="7" t="s">
        <v>6852</v>
      </c>
      <c r="H935" s="7">
        <v>1.0</v>
      </c>
      <c r="I935" s="7">
        <v>-1000.0</v>
      </c>
      <c r="J935" s="7">
        <v>1000.0</v>
      </c>
      <c r="K935" s="7">
        <v>0.0</v>
      </c>
      <c r="L935" s="7">
        <v>0.0</v>
      </c>
      <c r="M935" s="7">
        <v>0.0</v>
      </c>
      <c r="N935" s="7">
        <v>0.0</v>
      </c>
      <c r="O935" s="7">
        <v>0.0</v>
      </c>
    </row>
    <row r="936" ht="30.0" customHeight="1">
      <c r="A936" s="3" t="s">
        <v>10369</v>
      </c>
      <c r="B936" s="10" t="s">
        <v>10370</v>
      </c>
      <c r="C936" s="7" t="s">
        <v>10371</v>
      </c>
      <c r="D936" s="7">
        <v>0.0</v>
      </c>
      <c r="E936" s="7">
        <v>0.0</v>
      </c>
      <c r="F936" s="7">
        <v>0.0</v>
      </c>
      <c r="G936" s="7" t="s">
        <v>6852</v>
      </c>
      <c r="H936" s="7">
        <v>1.0</v>
      </c>
      <c r="I936" s="7">
        <v>-1000.0</v>
      </c>
      <c r="J936" s="7">
        <v>1000.0</v>
      </c>
      <c r="K936" s="7">
        <v>0.0</v>
      </c>
      <c r="L936" s="7">
        <v>0.0</v>
      </c>
      <c r="M936" s="7">
        <v>0.0</v>
      </c>
      <c r="N936" s="7">
        <v>0.0</v>
      </c>
      <c r="O936" s="7">
        <v>0.0</v>
      </c>
    </row>
    <row r="937" ht="30.0" customHeight="1">
      <c r="A937" s="3" t="s">
        <v>10373</v>
      </c>
      <c r="B937" s="10" t="s">
        <v>10375</v>
      </c>
      <c r="C937" s="7" t="s">
        <v>10376</v>
      </c>
      <c r="D937" s="7">
        <v>0.0</v>
      </c>
      <c r="E937" s="7">
        <v>0.0</v>
      </c>
      <c r="F937" s="7">
        <v>0.0</v>
      </c>
      <c r="G937" s="7" t="s">
        <v>6852</v>
      </c>
      <c r="H937" s="7">
        <v>1.0</v>
      </c>
      <c r="I937" s="7">
        <v>-1000.0</v>
      </c>
      <c r="J937" s="7">
        <v>1000.0</v>
      </c>
      <c r="K937" s="7">
        <v>0.0</v>
      </c>
      <c r="L937" s="7">
        <v>0.0</v>
      </c>
      <c r="M937" s="7">
        <v>0.0</v>
      </c>
      <c r="N937" s="7">
        <v>0.0</v>
      </c>
      <c r="O937" s="7">
        <v>0.0</v>
      </c>
    </row>
    <row r="938" ht="30.0" customHeight="1">
      <c r="A938" s="3" t="s">
        <v>10378</v>
      </c>
      <c r="B938" s="10" t="s">
        <v>10379</v>
      </c>
      <c r="C938" s="7" t="s">
        <v>10380</v>
      </c>
      <c r="D938" s="7">
        <v>0.0</v>
      </c>
      <c r="E938" s="7">
        <v>0.0</v>
      </c>
      <c r="F938" s="7">
        <v>0.0</v>
      </c>
      <c r="G938" s="7" t="s">
        <v>6852</v>
      </c>
      <c r="H938" s="7">
        <v>1.0</v>
      </c>
      <c r="I938" s="7">
        <v>-1000.0</v>
      </c>
      <c r="J938" s="7">
        <v>1000.0</v>
      </c>
      <c r="K938" s="7">
        <v>0.0</v>
      </c>
      <c r="L938" s="7">
        <v>0.0</v>
      </c>
      <c r="M938" s="7">
        <v>0.0</v>
      </c>
      <c r="N938" s="7">
        <v>0.0</v>
      </c>
      <c r="O938" s="7">
        <v>0.0</v>
      </c>
    </row>
    <row r="939" ht="30.0" customHeight="1">
      <c r="A939" s="3" t="s">
        <v>10382</v>
      </c>
      <c r="B939" s="10" t="s">
        <v>10384</v>
      </c>
      <c r="C939" s="7" t="s">
        <v>10386</v>
      </c>
      <c r="D939" s="7">
        <v>0.0</v>
      </c>
      <c r="E939" s="7">
        <v>0.0</v>
      </c>
      <c r="F939" s="7">
        <v>0.0</v>
      </c>
      <c r="G939" s="7" t="s">
        <v>6852</v>
      </c>
      <c r="H939" s="7">
        <v>1.0</v>
      </c>
      <c r="I939" s="7">
        <v>-1000.0</v>
      </c>
      <c r="J939" s="7">
        <v>1000.0</v>
      </c>
      <c r="K939" s="7">
        <v>0.0</v>
      </c>
      <c r="L939" s="7">
        <v>0.0</v>
      </c>
      <c r="M939" s="7">
        <v>0.0</v>
      </c>
      <c r="N939" s="7">
        <v>0.0</v>
      </c>
      <c r="O939" s="7">
        <v>0.0</v>
      </c>
    </row>
    <row r="940" ht="30.0" customHeight="1">
      <c r="A940" s="3" t="s">
        <v>10388</v>
      </c>
      <c r="B940" s="10" t="s">
        <v>10389</v>
      </c>
      <c r="C940" s="7" t="s">
        <v>10390</v>
      </c>
      <c r="D940" s="7">
        <v>0.0</v>
      </c>
      <c r="E940" s="7">
        <v>0.0</v>
      </c>
      <c r="F940" s="7">
        <v>0.0</v>
      </c>
      <c r="G940" s="7" t="s">
        <v>6852</v>
      </c>
      <c r="H940" s="7">
        <v>1.0</v>
      </c>
      <c r="I940" s="7">
        <v>-1000.0</v>
      </c>
      <c r="J940" s="7">
        <v>1000.0</v>
      </c>
      <c r="K940" s="7">
        <v>0.0</v>
      </c>
      <c r="L940" s="7">
        <v>0.0</v>
      </c>
      <c r="M940" s="7">
        <v>0.0</v>
      </c>
      <c r="N940" s="7">
        <v>0.0</v>
      </c>
      <c r="O940" s="7">
        <v>0.0</v>
      </c>
    </row>
    <row r="941" ht="30.0" customHeight="1">
      <c r="A941" s="3" t="s">
        <v>10393</v>
      </c>
      <c r="B941" s="10" t="s">
        <v>10394</v>
      </c>
      <c r="C941" s="7" t="s">
        <v>10395</v>
      </c>
      <c r="D941" s="7">
        <v>0.0</v>
      </c>
      <c r="E941" s="7">
        <v>0.0</v>
      </c>
      <c r="F941" s="7">
        <v>0.0</v>
      </c>
      <c r="G941" s="7" t="s">
        <v>6852</v>
      </c>
      <c r="H941" s="7">
        <v>1.0</v>
      </c>
      <c r="I941" s="7">
        <v>-1000.0</v>
      </c>
      <c r="J941" s="7">
        <v>1000.0</v>
      </c>
      <c r="K941" s="7">
        <v>0.0</v>
      </c>
      <c r="L941" s="7">
        <v>0.0</v>
      </c>
      <c r="M941" s="7">
        <v>0.0</v>
      </c>
      <c r="N941" s="7">
        <v>0.0</v>
      </c>
      <c r="O941" s="7">
        <v>0.0</v>
      </c>
    </row>
    <row r="942" ht="30.0" customHeight="1">
      <c r="A942" s="3" t="s">
        <v>10397</v>
      </c>
      <c r="B942" s="10" t="s">
        <v>10398</v>
      </c>
      <c r="C942" s="7" t="s">
        <v>10399</v>
      </c>
      <c r="D942" s="7">
        <v>0.0</v>
      </c>
      <c r="E942" s="7">
        <v>0.0</v>
      </c>
      <c r="F942" s="7">
        <v>0.0</v>
      </c>
      <c r="G942" s="7" t="s">
        <v>6852</v>
      </c>
      <c r="H942" s="7">
        <v>1.0</v>
      </c>
      <c r="I942" s="7">
        <v>-1000.0</v>
      </c>
      <c r="J942" s="7">
        <v>1000.0</v>
      </c>
      <c r="K942" s="7">
        <v>0.0</v>
      </c>
      <c r="L942" s="7">
        <v>0.0</v>
      </c>
      <c r="M942" s="7">
        <v>0.0</v>
      </c>
      <c r="N942" s="7">
        <v>0.0</v>
      </c>
      <c r="O942" s="7">
        <v>0.0</v>
      </c>
    </row>
    <row r="943" ht="30.0" customHeight="1">
      <c r="A943" s="3" t="s">
        <v>10401</v>
      </c>
      <c r="B943" s="10" t="s">
        <v>10402</v>
      </c>
      <c r="C943" s="7" t="s">
        <v>10403</v>
      </c>
      <c r="D943" s="7">
        <v>0.0</v>
      </c>
      <c r="E943" s="7">
        <v>0.0</v>
      </c>
      <c r="F943" s="7">
        <v>0.0</v>
      </c>
      <c r="G943" s="7" t="s">
        <v>6852</v>
      </c>
      <c r="H943" s="7">
        <v>1.0</v>
      </c>
      <c r="I943" s="7">
        <v>-1000.0</v>
      </c>
      <c r="J943" s="7">
        <v>1000.0</v>
      </c>
      <c r="K943" s="7">
        <v>0.0</v>
      </c>
      <c r="L943" s="7">
        <v>0.0</v>
      </c>
      <c r="M943" s="7">
        <v>0.0</v>
      </c>
      <c r="N943" s="7">
        <v>0.0</v>
      </c>
      <c r="O943" s="7">
        <v>0.0</v>
      </c>
    </row>
    <row r="944" ht="30.0" customHeight="1">
      <c r="A944" s="3" t="s">
        <v>10405</v>
      </c>
      <c r="B944" s="10" t="s">
        <v>10406</v>
      </c>
      <c r="C944" s="7" t="s">
        <v>10408</v>
      </c>
      <c r="D944" s="7">
        <v>0.0</v>
      </c>
      <c r="E944" s="7">
        <v>0.0</v>
      </c>
      <c r="F944" s="7">
        <v>0.0</v>
      </c>
      <c r="G944" s="7" t="s">
        <v>6852</v>
      </c>
      <c r="H944" s="7">
        <v>1.0</v>
      </c>
      <c r="I944" s="7">
        <v>-1000.0</v>
      </c>
      <c r="J944" s="7">
        <v>1000.0</v>
      </c>
      <c r="K944" s="7">
        <v>0.0</v>
      </c>
      <c r="L944" s="7">
        <v>0.0</v>
      </c>
      <c r="M944" s="7">
        <v>0.0</v>
      </c>
      <c r="N944" s="7">
        <v>0.0</v>
      </c>
      <c r="O944" s="7">
        <v>0.0</v>
      </c>
    </row>
    <row r="945" ht="30.0" customHeight="1">
      <c r="A945" s="3" t="s">
        <v>10410</v>
      </c>
      <c r="B945" s="10" t="s">
        <v>10411</v>
      </c>
      <c r="C945" s="7" t="s">
        <v>10412</v>
      </c>
      <c r="D945" s="7">
        <v>0.0</v>
      </c>
      <c r="E945" s="7">
        <v>0.0</v>
      </c>
      <c r="F945" s="7">
        <v>0.0</v>
      </c>
      <c r="G945" s="7" t="s">
        <v>6852</v>
      </c>
      <c r="H945" s="7">
        <v>1.0</v>
      </c>
      <c r="I945" s="7">
        <v>-1000.0</v>
      </c>
      <c r="J945" s="7">
        <v>1000.0</v>
      </c>
      <c r="K945" s="7">
        <v>0.0</v>
      </c>
      <c r="L945" s="7">
        <v>0.0</v>
      </c>
      <c r="M945" s="7">
        <v>0.0</v>
      </c>
      <c r="N945" s="7">
        <v>0.0</v>
      </c>
      <c r="O945" s="7">
        <v>0.0</v>
      </c>
    </row>
    <row r="946" ht="30.0" customHeight="1">
      <c r="A946" s="3" t="s">
        <v>10415</v>
      </c>
      <c r="B946" s="10" t="s">
        <v>10416</v>
      </c>
      <c r="C946" s="7" t="s">
        <v>10417</v>
      </c>
      <c r="D946" s="7">
        <v>0.0</v>
      </c>
      <c r="E946" s="7">
        <v>0.0</v>
      </c>
      <c r="F946" s="7">
        <v>0.0</v>
      </c>
      <c r="G946" s="7" t="s">
        <v>6852</v>
      </c>
      <c r="H946" s="7">
        <v>1.0</v>
      </c>
      <c r="I946" s="7">
        <v>-1000.0</v>
      </c>
      <c r="J946" s="7">
        <v>1000.0</v>
      </c>
      <c r="K946" s="7">
        <v>0.0</v>
      </c>
      <c r="L946" s="7">
        <v>0.0</v>
      </c>
      <c r="M946" s="7">
        <v>0.0</v>
      </c>
      <c r="N946" s="7">
        <v>0.0</v>
      </c>
      <c r="O946" s="7">
        <v>0.0</v>
      </c>
    </row>
    <row r="947" ht="30.0" customHeight="1">
      <c r="A947" s="3" t="s">
        <v>10418</v>
      </c>
      <c r="B947" s="10" t="s">
        <v>10419</v>
      </c>
      <c r="C947" s="7" t="s">
        <v>10420</v>
      </c>
      <c r="D947" s="7">
        <v>0.0</v>
      </c>
      <c r="E947" s="7">
        <v>0.0</v>
      </c>
      <c r="F947" s="7">
        <v>0.0</v>
      </c>
      <c r="G947" s="7" t="s">
        <v>6852</v>
      </c>
      <c r="H947" s="7">
        <v>1.0</v>
      </c>
      <c r="I947" s="7">
        <v>-1000.0</v>
      </c>
      <c r="J947" s="7">
        <v>1000.0</v>
      </c>
      <c r="K947" s="7">
        <v>0.0</v>
      </c>
      <c r="L947" s="7">
        <v>0.0</v>
      </c>
      <c r="M947" s="7">
        <v>0.0</v>
      </c>
      <c r="N947" s="7">
        <v>0.0</v>
      </c>
      <c r="O947" s="7">
        <v>0.0</v>
      </c>
    </row>
    <row r="948" ht="30.0" customHeight="1">
      <c r="A948" s="3" t="s">
        <v>10422</v>
      </c>
      <c r="B948" s="10" t="s">
        <v>10424</v>
      </c>
      <c r="C948" s="7" t="s">
        <v>10425</v>
      </c>
      <c r="D948" s="7">
        <v>0.0</v>
      </c>
      <c r="E948" s="7">
        <v>0.0</v>
      </c>
      <c r="F948" s="7">
        <v>0.0</v>
      </c>
      <c r="G948" s="7" t="s">
        <v>6852</v>
      </c>
      <c r="H948" s="7">
        <v>1.0</v>
      </c>
      <c r="I948" s="7">
        <v>-1000.0</v>
      </c>
      <c r="J948" s="7">
        <v>1000.0</v>
      </c>
      <c r="K948" s="7">
        <v>0.0</v>
      </c>
      <c r="L948" s="7">
        <v>0.0</v>
      </c>
      <c r="M948" s="7">
        <v>0.0</v>
      </c>
      <c r="N948" s="7">
        <v>0.0</v>
      </c>
      <c r="O948" s="7">
        <v>0.0</v>
      </c>
    </row>
    <row r="949" ht="30.0" customHeight="1">
      <c r="A949" s="3" t="s">
        <v>10426</v>
      </c>
      <c r="B949" s="10" t="s">
        <v>10427</v>
      </c>
      <c r="C949" s="7" t="s">
        <v>10429</v>
      </c>
      <c r="D949" s="7">
        <v>0.0</v>
      </c>
      <c r="E949" s="7">
        <v>0.0</v>
      </c>
      <c r="F949" s="7">
        <v>0.0</v>
      </c>
      <c r="G949" s="7" t="s">
        <v>6852</v>
      </c>
      <c r="H949" s="7">
        <v>1.0</v>
      </c>
      <c r="I949" s="7">
        <v>-1000.0</v>
      </c>
      <c r="J949" s="7">
        <v>1000.0</v>
      </c>
      <c r="K949" s="7">
        <v>0.0</v>
      </c>
      <c r="L949" s="7">
        <v>0.0</v>
      </c>
      <c r="M949" s="7">
        <v>0.0</v>
      </c>
      <c r="N949" s="7">
        <v>0.0</v>
      </c>
      <c r="O949" s="7">
        <v>0.0</v>
      </c>
    </row>
    <row r="950" ht="30.0" customHeight="1">
      <c r="A950" s="3" t="s">
        <v>10430</v>
      </c>
      <c r="B950" s="10" t="s">
        <v>10431</v>
      </c>
      <c r="C950" s="7" t="s">
        <v>10432</v>
      </c>
      <c r="D950" s="7">
        <v>0.0</v>
      </c>
      <c r="E950" s="7">
        <v>0.0</v>
      </c>
      <c r="F950" s="7">
        <v>0.0</v>
      </c>
      <c r="G950" s="7" t="s">
        <v>6852</v>
      </c>
      <c r="H950" s="7">
        <v>1.0</v>
      </c>
      <c r="I950" s="7">
        <v>-1000.0</v>
      </c>
      <c r="J950" s="7">
        <v>1000.0</v>
      </c>
      <c r="K950" s="7">
        <v>0.0</v>
      </c>
      <c r="L950" s="7">
        <v>0.0</v>
      </c>
      <c r="M950" s="7">
        <v>0.0</v>
      </c>
      <c r="N950" s="7">
        <v>0.0</v>
      </c>
      <c r="O950" s="7">
        <v>0.0</v>
      </c>
    </row>
    <row r="951" ht="30.0" customHeight="1">
      <c r="A951" s="3" t="s">
        <v>10433</v>
      </c>
      <c r="B951" s="10" t="s">
        <v>10435</v>
      </c>
      <c r="C951" s="7" t="s">
        <v>10436</v>
      </c>
      <c r="D951" s="7">
        <v>0.0</v>
      </c>
      <c r="E951" s="7">
        <v>0.0</v>
      </c>
      <c r="F951" s="7">
        <v>0.0</v>
      </c>
      <c r="G951" s="7" t="s">
        <v>6852</v>
      </c>
      <c r="H951" s="7">
        <v>1.0</v>
      </c>
      <c r="I951" s="7">
        <v>-1000.0</v>
      </c>
      <c r="J951" s="7">
        <v>1000.0</v>
      </c>
      <c r="K951" s="7">
        <v>0.0</v>
      </c>
      <c r="L951" s="7">
        <v>0.0</v>
      </c>
      <c r="M951" s="7">
        <v>0.0</v>
      </c>
      <c r="N951" s="7">
        <v>0.0</v>
      </c>
      <c r="O951" s="7">
        <v>0.0</v>
      </c>
    </row>
    <row r="952" ht="30.0" customHeight="1">
      <c r="A952" s="3" t="s">
        <v>10437</v>
      </c>
      <c r="B952" s="10" t="s">
        <v>10438</v>
      </c>
      <c r="C952" s="7" t="s">
        <v>10440</v>
      </c>
      <c r="D952" s="7">
        <v>0.0</v>
      </c>
      <c r="E952" s="7">
        <v>0.0</v>
      </c>
      <c r="F952" s="7">
        <v>0.0</v>
      </c>
      <c r="G952" s="7" t="s">
        <v>6852</v>
      </c>
      <c r="H952" s="7">
        <v>1.0</v>
      </c>
      <c r="I952" s="7">
        <v>-1000.0</v>
      </c>
      <c r="J952" s="7">
        <v>1000.0</v>
      </c>
      <c r="K952" s="7">
        <v>0.0</v>
      </c>
      <c r="L952" s="7">
        <v>0.0</v>
      </c>
      <c r="M952" s="7">
        <v>0.0</v>
      </c>
      <c r="N952" s="7">
        <v>0.0</v>
      </c>
      <c r="O952" s="7">
        <v>0.0</v>
      </c>
    </row>
    <row r="953" ht="30.0" customHeight="1">
      <c r="A953" s="3" t="s">
        <v>10441</v>
      </c>
      <c r="B953" s="10" t="s">
        <v>10442</v>
      </c>
      <c r="C953" s="7" t="s">
        <v>10443</v>
      </c>
      <c r="D953" s="7">
        <v>0.0</v>
      </c>
      <c r="E953" s="7">
        <v>0.0</v>
      </c>
      <c r="F953" s="7">
        <v>0.0</v>
      </c>
      <c r="G953" s="7" t="s">
        <v>6852</v>
      </c>
      <c r="H953" s="7">
        <v>1.0</v>
      </c>
      <c r="I953" s="7">
        <v>-1000.0</v>
      </c>
      <c r="J953" s="7">
        <v>1000.0</v>
      </c>
      <c r="K953" s="7">
        <v>0.0</v>
      </c>
      <c r="L953" s="7">
        <v>0.0</v>
      </c>
      <c r="M953" s="7">
        <v>0.0</v>
      </c>
      <c r="N953" s="7">
        <v>0.0</v>
      </c>
      <c r="O953" s="7">
        <v>0.0</v>
      </c>
    </row>
    <row r="954" ht="30.0" customHeight="1">
      <c r="A954" s="3" t="s">
        <v>10445</v>
      </c>
      <c r="B954" s="10" t="s">
        <v>10446</v>
      </c>
      <c r="C954" s="7" t="s">
        <v>10447</v>
      </c>
      <c r="D954" s="7">
        <v>0.0</v>
      </c>
      <c r="E954" s="7">
        <v>0.0</v>
      </c>
      <c r="F954" s="7">
        <v>0.0</v>
      </c>
      <c r="G954" s="7" t="s">
        <v>6852</v>
      </c>
      <c r="H954" s="7">
        <v>1.0</v>
      </c>
      <c r="I954" s="7">
        <v>-1000.0</v>
      </c>
      <c r="J954" s="7">
        <v>1000.0</v>
      </c>
      <c r="K954" s="7">
        <v>0.0</v>
      </c>
      <c r="L954" s="7">
        <v>0.0</v>
      </c>
      <c r="M954" s="7">
        <v>0.0</v>
      </c>
      <c r="N954" s="7">
        <v>0.0</v>
      </c>
      <c r="O954" s="7">
        <v>0.0</v>
      </c>
    </row>
    <row r="955" ht="30.0" customHeight="1">
      <c r="A955" s="3" t="s">
        <v>10448</v>
      </c>
      <c r="B955" s="10" t="s">
        <v>10449</v>
      </c>
      <c r="C955" s="7" t="s">
        <v>10450</v>
      </c>
      <c r="D955" s="7">
        <v>0.0</v>
      </c>
      <c r="E955" s="7">
        <v>0.0</v>
      </c>
      <c r="F955" s="7">
        <v>0.0</v>
      </c>
      <c r="G955" s="7" t="s">
        <v>6852</v>
      </c>
      <c r="H955" s="7">
        <v>1.0</v>
      </c>
      <c r="I955" s="7">
        <v>-1000.0</v>
      </c>
      <c r="J955" s="7">
        <v>1000.0</v>
      </c>
      <c r="K955" s="7">
        <v>0.0</v>
      </c>
      <c r="L955" s="7">
        <v>0.0</v>
      </c>
      <c r="M955" s="7">
        <v>0.0</v>
      </c>
      <c r="N955" s="7">
        <v>0.0</v>
      </c>
      <c r="O955" s="7">
        <v>0.0</v>
      </c>
    </row>
    <row r="956" ht="30.0" customHeight="1">
      <c r="A956" s="3" t="s">
        <v>10452</v>
      </c>
      <c r="B956" s="10" t="s">
        <v>10453</v>
      </c>
      <c r="C956" s="7" t="s">
        <v>10454</v>
      </c>
      <c r="D956" s="7">
        <v>0.0</v>
      </c>
      <c r="E956" s="7">
        <v>0.0</v>
      </c>
      <c r="F956" s="7">
        <v>0.0</v>
      </c>
      <c r="G956" s="7" t="s">
        <v>6852</v>
      </c>
      <c r="H956" s="7">
        <v>1.0</v>
      </c>
      <c r="I956" s="7">
        <v>-1000.0</v>
      </c>
      <c r="J956" s="7">
        <v>1000.0</v>
      </c>
      <c r="K956" s="7">
        <v>0.0</v>
      </c>
      <c r="L956" s="7">
        <v>0.0</v>
      </c>
      <c r="M956" s="7">
        <v>0.0</v>
      </c>
      <c r="N956" s="7">
        <v>0.0</v>
      </c>
      <c r="O956" s="7">
        <v>0.0</v>
      </c>
    </row>
    <row r="957" ht="30.0" customHeight="1">
      <c r="A957" s="3" t="s">
        <v>10456</v>
      </c>
      <c r="B957" s="10" t="s">
        <v>10457</v>
      </c>
      <c r="C957" s="7" t="s">
        <v>10458</v>
      </c>
      <c r="D957" s="7">
        <v>0.0</v>
      </c>
      <c r="E957" s="7">
        <v>0.0</v>
      </c>
      <c r="F957" s="7">
        <v>0.0</v>
      </c>
      <c r="G957" s="7" t="s">
        <v>6852</v>
      </c>
      <c r="H957" s="7">
        <v>1.0</v>
      </c>
      <c r="I957" s="7">
        <v>-1000.0</v>
      </c>
      <c r="J957" s="7">
        <v>1000.0</v>
      </c>
      <c r="K957" s="7">
        <v>0.0</v>
      </c>
      <c r="L957" s="7">
        <v>0.0</v>
      </c>
      <c r="M957" s="7">
        <v>0.0</v>
      </c>
      <c r="N957" s="7">
        <v>0.0</v>
      </c>
      <c r="O957" s="7">
        <v>0.0</v>
      </c>
    </row>
    <row r="958" ht="30.0" customHeight="1">
      <c r="A958" s="3" t="s">
        <v>10460</v>
      </c>
      <c r="B958" s="10" t="s">
        <v>10461</v>
      </c>
      <c r="C958" s="7" t="s">
        <v>10462</v>
      </c>
      <c r="D958" s="7">
        <v>0.0</v>
      </c>
      <c r="E958" s="7">
        <v>0.0</v>
      </c>
      <c r="F958" s="7">
        <v>0.0</v>
      </c>
      <c r="G958" s="7" t="s">
        <v>6852</v>
      </c>
      <c r="H958" s="7">
        <v>1.0</v>
      </c>
      <c r="I958" s="7">
        <v>-1000.0</v>
      </c>
      <c r="J958" s="7">
        <v>1000.0</v>
      </c>
      <c r="K958" s="7">
        <v>0.0</v>
      </c>
      <c r="L958" s="7">
        <v>0.0</v>
      </c>
      <c r="M958" s="7">
        <v>0.0</v>
      </c>
      <c r="N958" s="7">
        <v>0.0</v>
      </c>
      <c r="O958" s="7">
        <v>0.0</v>
      </c>
    </row>
    <row r="959" ht="30.0" customHeight="1">
      <c r="A959" s="3" t="s">
        <v>10463</v>
      </c>
      <c r="B959" s="10" t="s">
        <v>10464</v>
      </c>
      <c r="C959" s="7" t="s">
        <v>10465</v>
      </c>
      <c r="D959" s="7">
        <v>0.0</v>
      </c>
      <c r="E959" s="7">
        <v>0.0</v>
      </c>
      <c r="F959" s="7">
        <v>0.0</v>
      </c>
      <c r="G959" s="7" t="s">
        <v>6852</v>
      </c>
      <c r="H959" s="7">
        <v>1.0</v>
      </c>
      <c r="I959" s="7">
        <v>-1000.0</v>
      </c>
      <c r="J959" s="7">
        <v>1000.0</v>
      </c>
      <c r="K959" s="7">
        <v>0.0</v>
      </c>
      <c r="L959" s="7">
        <v>0.0</v>
      </c>
      <c r="M959" s="7">
        <v>0.0</v>
      </c>
      <c r="N959" s="7">
        <v>0.0</v>
      </c>
      <c r="O959" s="7">
        <v>0.0</v>
      </c>
    </row>
    <row r="960" ht="30.0" customHeight="1">
      <c r="A960" s="3" t="s">
        <v>10467</v>
      </c>
      <c r="B960" s="10" t="s">
        <v>10468</v>
      </c>
      <c r="C960" s="7" t="s">
        <v>10469</v>
      </c>
      <c r="D960" s="7">
        <v>0.0</v>
      </c>
      <c r="E960" s="7">
        <v>0.0</v>
      </c>
      <c r="F960" s="7">
        <v>0.0</v>
      </c>
      <c r="G960" s="7" t="s">
        <v>6852</v>
      </c>
      <c r="H960" s="7">
        <v>1.0</v>
      </c>
      <c r="I960" s="7">
        <v>-1000.0</v>
      </c>
      <c r="J960" s="7">
        <v>1000.0</v>
      </c>
      <c r="K960" s="7">
        <v>0.0</v>
      </c>
      <c r="L960" s="7">
        <v>0.0</v>
      </c>
      <c r="M960" s="7">
        <v>0.0</v>
      </c>
      <c r="N960" s="7">
        <v>0.0</v>
      </c>
      <c r="O960" s="7">
        <v>0.0</v>
      </c>
    </row>
    <row r="961" ht="30.0" customHeight="1">
      <c r="A961" s="3" t="s">
        <v>10470</v>
      </c>
      <c r="B961" s="10" t="s">
        <v>10471</v>
      </c>
      <c r="C961" s="7" t="s">
        <v>10473</v>
      </c>
      <c r="D961" s="7">
        <v>0.0</v>
      </c>
      <c r="E961" s="7">
        <v>0.0</v>
      </c>
      <c r="F961" s="7">
        <v>0.0</v>
      </c>
      <c r="G961" s="7" t="s">
        <v>6852</v>
      </c>
      <c r="H961" s="7">
        <v>1.0</v>
      </c>
      <c r="I961" s="7">
        <v>-1000.0</v>
      </c>
      <c r="J961" s="7">
        <v>1000.0</v>
      </c>
      <c r="K961" s="7">
        <v>0.0</v>
      </c>
      <c r="L961" s="7">
        <v>0.0</v>
      </c>
      <c r="M961" s="7">
        <v>0.0</v>
      </c>
      <c r="N961" s="7">
        <v>0.0</v>
      </c>
      <c r="O961" s="7">
        <v>0.0</v>
      </c>
    </row>
    <row r="962" ht="30.0" customHeight="1">
      <c r="A962" s="3" t="s">
        <v>10474</v>
      </c>
      <c r="B962" s="10" t="s">
        <v>10475</v>
      </c>
      <c r="C962" s="7" t="s">
        <v>10476</v>
      </c>
      <c r="D962" s="7">
        <v>0.0</v>
      </c>
      <c r="E962" s="7">
        <v>0.0</v>
      </c>
      <c r="F962" s="7">
        <v>0.0</v>
      </c>
      <c r="G962" s="7" t="s">
        <v>6852</v>
      </c>
      <c r="H962" s="7">
        <v>1.0</v>
      </c>
      <c r="I962" s="7">
        <v>-1000.0</v>
      </c>
      <c r="J962" s="7">
        <v>1000.0</v>
      </c>
      <c r="K962" s="7">
        <v>0.0</v>
      </c>
      <c r="L962" s="7">
        <v>0.0</v>
      </c>
      <c r="M962" s="7">
        <v>0.0</v>
      </c>
      <c r="N962" s="7">
        <v>0.0</v>
      </c>
      <c r="O962" s="7">
        <v>0.0</v>
      </c>
    </row>
    <row r="963" ht="30.0" customHeight="1">
      <c r="A963" s="3" t="s">
        <v>10478</v>
      </c>
      <c r="B963" s="10" t="s">
        <v>10479</v>
      </c>
      <c r="C963" s="7" t="s">
        <v>10480</v>
      </c>
      <c r="D963" s="7">
        <v>0.0</v>
      </c>
      <c r="E963" s="7">
        <v>0.0</v>
      </c>
      <c r="F963" s="7">
        <v>0.0</v>
      </c>
      <c r="G963" s="7" t="s">
        <v>6852</v>
      </c>
      <c r="H963" s="7">
        <v>1.0</v>
      </c>
      <c r="I963" s="7">
        <v>-1000.0</v>
      </c>
      <c r="J963" s="7">
        <v>1000.0</v>
      </c>
      <c r="K963" s="7">
        <v>0.0</v>
      </c>
      <c r="L963" s="7">
        <v>0.0</v>
      </c>
      <c r="M963" s="7">
        <v>0.0</v>
      </c>
      <c r="N963" s="7">
        <v>0.0</v>
      </c>
      <c r="O963" s="7">
        <v>0.0</v>
      </c>
    </row>
    <row r="964" ht="30.0" customHeight="1">
      <c r="A964" s="3" t="s">
        <v>10482</v>
      </c>
      <c r="B964" s="10" t="s">
        <v>10483</v>
      </c>
      <c r="C964" s="7" t="s">
        <v>10484</v>
      </c>
      <c r="D964" s="7">
        <v>0.0</v>
      </c>
      <c r="E964" s="7">
        <v>0.0</v>
      </c>
      <c r="F964" s="7">
        <v>0.0</v>
      </c>
      <c r="G964" s="7" t="s">
        <v>6852</v>
      </c>
      <c r="H964" s="7">
        <v>1.0</v>
      </c>
      <c r="I964" s="7">
        <v>-1000.0</v>
      </c>
      <c r="J964" s="7">
        <v>1000.0</v>
      </c>
      <c r="K964" s="7">
        <v>0.0</v>
      </c>
      <c r="L964" s="7">
        <v>0.0</v>
      </c>
      <c r="M964" s="7">
        <v>0.0</v>
      </c>
      <c r="N964" s="7">
        <v>0.0</v>
      </c>
      <c r="O964" s="7">
        <v>0.0</v>
      </c>
    </row>
    <row r="965">
      <c r="A965" s="3" t="s">
        <v>10486</v>
      </c>
      <c r="B965" s="10" t="s">
        <v>10487</v>
      </c>
      <c r="C965" s="7" t="s">
        <v>10488</v>
      </c>
      <c r="D965" s="7">
        <v>0.0</v>
      </c>
      <c r="E965" s="7">
        <v>0.0</v>
      </c>
      <c r="F965" s="7">
        <v>0.0</v>
      </c>
      <c r="G965" s="7" t="s">
        <v>6852</v>
      </c>
      <c r="H965" s="7">
        <v>1.0</v>
      </c>
      <c r="I965" s="7">
        <v>-1000.0</v>
      </c>
      <c r="J965" s="7">
        <v>1000.0</v>
      </c>
      <c r="K965" s="7">
        <v>0.0</v>
      </c>
      <c r="L965" s="7">
        <v>0.0</v>
      </c>
      <c r="M965" s="7">
        <v>0.0</v>
      </c>
      <c r="N965" s="7">
        <v>0.0</v>
      </c>
      <c r="O965" s="7">
        <v>0.0</v>
      </c>
    </row>
    <row r="966">
      <c r="A966" s="3" t="s">
        <v>10489</v>
      </c>
      <c r="B966" s="10" t="s">
        <v>10491</v>
      </c>
      <c r="C966" s="7" t="s">
        <v>10492</v>
      </c>
      <c r="D966" s="7">
        <v>0.0</v>
      </c>
      <c r="E966" s="7">
        <v>0.0</v>
      </c>
      <c r="F966" s="7">
        <v>0.0</v>
      </c>
      <c r="G966" s="7" t="s">
        <v>6852</v>
      </c>
      <c r="H966" s="7">
        <v>1.0</v>
      </c>
      <c r="I966" s="7">
        <v>-1000.0</v>
      </c>
      <c r="J966" s="7">
        <v>1000.0</v>
      </c>
      <c r="K966" s="7">
        <v>0.0</v>
      </c>
      <c r="L966" s="7">
        <v>0.0</v>
      </c>
      <c r="M966" s="7">
        <v>0.0</v>
      </c>
      <c r="N966" s="7">
        <v>0.0</v>
      </c>
      <c r="O966" s="7">
        <v>0.0</v>
      </c>
    </row>
    <row r="967" ht="30.0" customHeight="1">
      <c r="A967" s="3" t="s">
        <v>10493</v>
      </c>
      <c r="B967" s="10" t="s">
        <v>10494</v>
      </c>
      <c r="C967" s="7" t="s">
        <v>10495</v>
      </c>
      <c r="D967" s="7">
        <v>0.0</v>
      </c>
      <c r="E967" s="7">
        <v>0.0</v>
      </c>
      <c r="F967" s="7">
        <v>0.0</v>
      </c>
      <c r="G967" s="7" t="s">
        <v>6852</v>
      </c>
      <c r="H967" s="7">
        <v>1.0</v>
      </c>
      <c r="I967" s="7">
        <v>-1000.0</v>
      </c>
      <c r="J967" s="7">
        <v>1000.0</v>
      </c>
      <c r="K967" s="7">
        <v>0.0</v>
      </c>
      <c r="L967" s="7">
        <v>0.0</v>
      </c>
      <c r="M967" s="7">
        <v>0.0</v>
      </c>
      <c r="N967" s="7">
        <v>0.0</v>
      </c>
      <c r="O967" s="7">
        <v>0.0</v>
      </c>
    </row>
    <row r="968">
      <c r="A968" s="3" t="s">
        <v>10497</v>
      </c>
      <c r="B968" s="10" t="s">
        <v>10498</v>
      </c>
      <c r="C968" s="7" t="s">
        <v>10499</v>
      </c>
      <c r="D968" s="7">
        <v>0.0</v>
      </c>
      <c r="E968" s="7">
        <v>0.0</v>
      </c>
      <c r="F968" s="7">
        <v>0.0</v>
      </c>
      <c r="G968" s="7" t="s">
        <v>6852</v>
      </c>
      <c r="H968" s="7">
        <v>1.0</v>
      </c>
      <c r="I968" s="7">
        <v>-1000.0</v>
      </c>
      <c r="J968" s="7">
        <v>1000.0</v>
      </c>
      <c r="K968" s="7">
        <v>0.0</v>
      </c>
      <c r="L968" s="7">
        <v>0.0</v>
      </c>
      <c r="M968" s="7">
        <v>0.0</v>
      </c>
      <c r="N968" s="7">
        <v>0.0</v>
      </c>
      <c r="O968" s="7">
        <v>0.0</v>
      </c>
    </row>
    <row r="969" ht="30.0" customHeight="1">
      <c r="A969" s="3" t="s">
        <v>10502</v>
      </c>
      <c r="B969" s="10" t="s">
        <v>10503</v>
      </c>
      <c r="C969" s="7" t="s">
        <v>10504</v>
      </c>
      <c r="D969" s="7">
        <v>0.0</v>
      </c>
      <c r="E969" s="7">
        <v>0.0</v>
      </c>
      <c r="F969" s="7">
        <v>0.0</v>
      </c>
      <c r="G969" s="7" t="s">
        <v>6852</v>
      </c>
      <c r="H969" s="7">
        <v>1.0</v>
      </c>
      <c r="I969" s="7">
        <v>-1000.0</v>
      </c>
      <c r="J969" s="7">
        <v>1000.0</v>
      </c>
      <c r="K969" s="7">
        <v>0.0</v>
      </c>
      <c r="L969" s="7">
        <v>0.0</v>
      </c>
      <c r="M969" s="7">
        <v>0.0</v>
      </c>
      <c r="N969" s="7">
        <v>0.0</v>
      </c>
      <c r="O969" s="7">
        <v>0.0</v>
      </c>
    </row>
    <row r="970" ht="30.0" customHeight="1">
      <c r="A970" s="3" t="s">
        <v>10507</v>
      </c>
      <c r="B970" s="10" t="s">
        <v>10508</v>
      </c>
      <c r="C970" s="7" t="s">
        <v>10509</v>
      </c>
      <c r="D970" s="7">
        <v>0.0</v>
      </c>
      <c r="E970" s="7">
        <v>0.0</v>
      </c>
      <c r="F970" s="7">
        <v>0.0</v>
      </c>
      <c r="G970" s="7" t="s">
        <v>6852</v>
      </c>
      <c r="H970" s="7">
        <v>1.0</v>
      </c>
      <c r="I970" s="7">
        <v>-1000.0</v>
      </c>
      <c r="J970" s="7">
        <v>1000.0</v>
      </c>
      <c r="K970" s="7">
        <v>0.0</v>
      </c>
      <c r="L970" s="7">
        <v>0.0</v>
      </c>
      <c r="M970" s="7">
        <v>0.0</v>
      </c>
      <c r="N970" s="7">
        <v>0.0</v>
      </c>
      <c r="O970" s="7">
        <v>0.0</v>
      </c>
    </row>
    <row r="971">
      <c r="A971" s="3" t="s">
        <v>10511</v>
      </c>
      <c r="B971" s="10" t="s">
        <v>10513</v>
      </c>
      <c r="C971" s="7" t="s">
        <v>10514</v>
      </c>
      <c r="D971" s="7">
        <v>0.0</v>
      </c>
      <c r="E971" s="7">
        <v>0.0</v>
      </c>
      <c r="F971" s="7">
        <v>0.0</v>
      </c>
      <c r="G971" s="7" t="s">
        <v>6852</v>
      </c>
      <c r="H971" s="7">
        <v>1.0</v>
      </c>
      <c r="I971" s="7">
        <v>-1000.0</v>
      </c>
      <c r="J971" s="7">
        <v>1000.0</v>
      </c>
      <c r="K971" s="7">
        <v>0.0</v>
      </c>
      <c r="L971" s="7">
        <v>0.0</v>
      </c>
      <c r="M971" s="7">
        <v>0.0</v>
      </c>
      <c r="N971" s="7">
        <v>0.0</v>
      </c>
      <c r="O971" s="7">
        <v>0.0</v>
      </c>
    </row>
    <row r="972" ht="30.0" customHeight="1">
      <c r="A972" s="3" t="s">
        <v>10515</v>
      </c>
      <c r="B972" s="10" t="s">
        <v>10516</v>
      </c>
      <c r="C972" s="7" t="s">
        <v>10518</v>
      </c>
      <c r="D972" s="7">
        <v>0.0</v>
      </c>
      <c r="E972" s="7">
        <v>0.0</v>
      </c>
      <c r="F972" s="7">
        <v>0.0</v>
      </c>
      <c r="G972" s="7" t="s">
        <v>6852</v>
      </c>
      <c r="H972" s="7">
        <v>1.0</v>
      </c>
      <c r="I972" s="7">
        <v>-1000.0</v>
      </c>
      <c r="J972" s="7">
        <v>1000.0</v>
      </c>
      <c r="K972" s="7">
        <v>0.0</v>
      </c>
      <c r="L972" s="7">
        <v>0.0</v>
      </c>
      <c r="M972" s="7">
        <v>0.0</v>
      </c>
      <c r="N972" s="7">
        <v>0.0</v>
      </c>
      <c r="O972" s="7">
        <v>0.0</v>
      </c>
    </row>
    <row r="973" ht="30.0" customHeight="1">
      <c r="A973" s="3" t="s">
        <v>10520</v>
      </c>
      <c r="B973" s="10" t="s">
        <v>10521</v>
      </c>
      <c r="C973" s="7" t="s">
        <v>10522</v>
      </c>
      <c r="D973" s="7">
        <v>0.0</v>
      </c>
      <c r="E973" s="7">
        <v>0.0</v>
      </c>
      <c r="F973" s="7">
        <v>0.0</v>
      </c>
      <c r="G973" s="7" t="s">
        <v>6852</v>
      </c>
      <c r="H973" s="7">
        <v>1.0</v>
      </c>
      <c r="I973" s="7">
        <v>-1000.0</v>
      </c>
      <c r="J973" s="7">
        <v>1000.0</v>
      </c>
      <c r="K973" s="7">
        <v>0.0</v>
      </c>
      <c r="L973" s="7">
        <v>0.0</v>
      </c>
      <c r="M973" s="7">
        <v>0.0</v>
      </c>
      <c r="N973" s="7">
        <v>0.0</v>
      </c>
      <c r="O973" s="7">
        <v>0.0</v>
      </c>
    </row>
    <row r="974" ht="30.0" customHeight="1">
      <c r="A974" s="3" t="s">
        <v>10524</v>
      </c>
      <c r="B974" s="10" t="s">
        <v>10525</v>
      </c>
      <c r="C974" s="7" t="s">
        <v>10526</v>
      </c>
      <c r="D974" s="7">
        <v>0.0</v>
      </c>
      <c r="E974" s="7">
        <v>0.0</v>
      </c>
      <c r="F974" s="7">
        <v>0.0</v>
      </c>
      <c r="G974" s="7" t="s">
        <v>6852</v>
      </c>
      <c r="H974" s="7">
        <v>1.0</v>
      </c>
      <c r="I974" s="7">
        <v>-1000.0</v>
      </c>
      <c r="J974" s="7">
        <v>1000.0</v>
      </c>
      <c r="K974" s="7">
        <v>0.0</v>
      </c>
      <c r="L974" s="7">
        <v>0.0</v>
      </c>
      <c r="M974" s="7">
        <v>0.0</v>
      </c>
      <c r="N974" s="7">
        <v>0.0</v>
      </c>
      <c r="O974" s="7">
        <v>0.0</v>
      </c>
    </row>
    <row r="975" ht="30.0" customHeight="1">
      <c r="A975" s="3" t="s">
        <v>10528</v>
      </c>
      <c r="B975" s="10" t="s">
        <v>10529</v>
      </c>
      <c r="C975" s="7" t="s">
        <v>10530</v>
      </c>
      <c r="D975" s="7">
        <v>0.0</v>
      </c>
      <c r="E975" s="7">
        <v>0.0</v>
      </c>
      <c r="F975" s="7">
        <v>0.0</v>
      </c>
      <c r="G975" s="7" t="s">
        <v>6852</v>
      </c>
      <c r="H975" s="7">
        <v>1.0</v>
      </c>
      <c r="I975" s="7">
        <v>-1000.0</v>
      </c>
      <c r="J975" s="7">
        <v>1000.0</v>
      </c>
      <c r="K975" s="7">
        <v>0.0</v>
      </c>
      <c r="L975" s="7">
        <v>0.0</v>
      </c>
      <c r="M975" s="7">
        <v>0.0</v>
      </c>
      <c r="N975" s="7">
        <v>0.0</v>
      </c>
      <c r="O975" s="7">
        <v>0.0</v>
      </c>
    </row>
    <row r="976" ht="30.0" customHeight="1">
      <c r="A976" s="3" t="s">
        <v>10531</v>
      </c>
      <c r="B976" s="10" t="s">
        <v>10533</v>
      </c>
      <c r="C976" s="7" t="s">
        <v>10534</v>
      </c>
      <c r="D976" s="7">
        <v>0.0</v>
      </c>
      <c r="E976" s="7">
        <v>0.0</v>
      </c>
      <c r="F976" s="7">
        <v>0.0</v>
      </c>
      <c r="G976" s="7" t="s">
        <v>6852</v>
      </c>
      <c r="H976" s="7">
        <v>1.0</v>
      </c>
      <c r="I976" s="7">
        <v>-1000.0</v>
      </c>
      <c r="J976" s="7">
        <v>1000.0</v>
      </c>
      <c r="K976" s="7">
        <v>0.0</v>
      </c>
      <c r="L976" s="7">
        <v>0.0</v>
      </c>
      <c r="M976" s="7">
        <v>0.0</v>
      </c>
      <c r="N976" s="7">
        <v>0.0</v>
      </c>
      <c r="O976" s="7">
        <v>0.0</v>
      </c>
    </row>
    <row r="977">
      <c r="A977" s="3" t="s">
        <v>10535</v>
      </c>
      <c r="B977" s="10" t="s">
        <v>10536</v>
      </c>
      <c r="C977" s="7" t="s">
        <v>10538</v>
      </c>
      <c r="D977" s="7">
        <v>0.0</v>
      </c>
      <c r="E977" s="7">
        <v>0.0</v>
      </c>
      <c r="F977" s="7">
        <v>0.0</v>
      </c>
      <c r="G977" s="7" t="s">
        <v>6852</v>
      </c>
      <c r="H977" s="7">
        <v>1.0</v>
      </c>
      <c r="I977" s="7">
        <v>-1000.0</v>
      </c>
      <c r="J977" s="7">
        <v>1000.0</v>
      </c>
      <c r="K977" s="7">
        <v>0.0</v>
      </c>
      <c r="L977" s="7">
        <v>0.0</v>
      </c>
      <c r="M977" s="7">
        <v>0.0</v>
      </c>
      <c r="N977" s="7">
        <v>0.0</v>
      </c>
      <c r="O977" s="7">
        <v>0.0</v>
      </c>
    </row>
    <row r="978" ht="30.0" customHeight="1">
      <c r="A978" s="3" t="s">
        <v>10539</v>
      </c>
      <c r="B978" s="10" t="s">
        <v>10540</v>
      </c>
      <c r="C978" s="7" t="s">
        <v>10541</v>
      </c>
      <c r="D978" s="7">
        <v>0.0</v>
      </c>
      <c r="E978" s="7">
        <v>0.0</v>
      </c>
      <c r="F978" s="7">
        <v>0.0</v>
      </c>
      <c r="G978" s="7" t="s">
        <v>6852</v>
      </c>
      <c r="H978" s="7">
        <v>1.0</v>
      </c>
      <c r="I978" s="7">
        <v>-1000.0</v>
      </c>
      <c r="J978" s="7">
        <v>1000.0</v>
      </c>
      <c r="K978" s="7">
        <v>0.0</v>
      </c>
      <c r="L978" s="7">
        <v>0.0</v>
      </c>
      <c r="M978" s="7">
        <v>0.0</v>
      </c>
      <c r="N978" s="7">
        <v>0.0</v>
      </c>
      <c r="O978" s="7">
        <v>0.0</v>
      </c>
    </row>
    <row r="979" ht="30.0" customHeight="1">
      <c r="A979" s="3" t="s">
        <v>10542</v>
      </c>
      <c r="B979" s="10" t="s">
        <v>10544</v>
      </c>
      <c r="C979" s="7" t="s">
        <v>10546</v>
      </c>
      <c r="D979" s="7">
        <v>0.0</v>
      </c>
      <c r="E979" s="7">
        <v>0.0</v>
      </c>
      <c r="F979" s="7">
        <v>0.0</v>
      </c>
      <c r="G979" s="7" t="s">
        <v>6852</v>
      </c>
      <c r="H979" s="7">
        <v>1.0</v>
      </c>
      <c r="I979" s="7">
        <v>-1000.0</v>
      </c>
      <c r="J979" s="7">
        <v>1000.0</v>
      </c>
      <c r="K979" s="7">
        <v>0.0</v>
      </c>
      <c r="L979" s="7">
        <v>0.0</v>
      </c>
      <c r="M979" s="7">
        <v>0.0</v>
      </c>
      <c r="N979" s="7">
        <v>0.0</v>
      </c>
      <c r="O979" s="7">
        <v>0.0</v>
      </c>
    </row>
    <row r="980">
      <c r="A980" s="3" t="s">
        <v>10548</v>
      </c>
      <c r="B980" s="10" t="s">
        <v>10549</v>
      </c>
      <c r="C980" s="7" t="s">
        <v>10550</v>
      </c>
      <c r="D980" s="7">
        <v>0.0</v>
      </c>
      <c r="E980" s="7">
        <v>0.0</v>
      </c>
      <c r="F980" s="7">
        <v>0.0</v>
      </c>
      <c r="G980" s="7" t="s">
        <v>6852</v>
      </c>
      <c r="H980" s="7">
        <v>1.0</v>
      </c>
      <c r="I980" s="7">
        <v>-1000.0</v>
      </c>
      <c r="J980" s="7">
        <v>1000.0</v>
      </c>
      <c r="K980" s="7">
        <v>0.0</v>
      </c>
      <c r="L980" s="7">
        <v>0.0</v>
      </c>
      <c r="M980" s="7">
        <v>0.0</v>
      </c>
      <c r="N980" s="7">
        <v>0.0</v>
      </c>
      <c r="O980" s="7">
        <v>0.0</v>
      </c>
    </row>
    <row r="981" ht="30.0" customHeight="1">
      <c r="A981" s="3" t="s">
        <v>10552</v>
      </c>
      <c r="B981" s="10" t="s">
        <v>10553</v>
      </c>
      <c r="C981" s="7" t="s">
        <v>10554</v>
      </c>
      <c r="D981" s="7">
        <v>0.0</v>
      </c>
      <c r="E981" s="7">
        <v>0.0</v>
      </c>
      <c r="F981" s="7">
        <v>0.0</v>
      </c>
      <c r="G981" s="7" t="s">
        <v>6852</v>
      </c>
      <c r="H981" s="7">
        <v>1.0</v>
      </c>
      <c r="I981" s="7">
        <v>-1000.0</v>
      </c>
      <c r="J981" s="7">
        <v>1000.0</v>
      </c>
      <c r="K981" s="7">
        <v>0.0</v>
      </c>
      <c r="L981" s="7">
        <v>0.0</v>
      </c>
      <c r="M981" s="7">
        <v>0.0</v>
      </c>
      <c r="N981" s="7">
        <v>0.0</v>
      </c>
      <c r="O981" s="7">
        <v>0.0</v>
      </c>
    </row>
    <row r="982">
      <c r="A982" s="3" t="s">
        <v>10557</v>
      </c>
      <c r="B982" s="10" t="s">
        <v>10558</v>
      </c>
      <c r="C982" s="7" t="s">
        <v>10559</v>
      </c>
      <c r="D982" s="7">
        <v>0.0</v>
      </c>
      <c r="E982" s="7">
        <v>0.0</v>
      </c>
      <c r="F982" s="7">
        <v>0.0</v>
      </c>
      <c r="G982" s="7" t="s">
        <v>6852</v>
      </c>
      <c r="H982" s="7">
        <v>1.0</v>
      </c>
      <c r="I982" s="7">
        <v>-1000.0</v>
      </c>
      <c r="J982" s="7">
        <v>1000.0</v>
      </c>
      <c r="K982" s="7">
        <v>0.0</v>
      </c>
      <c r="L982" s="7">
        <v>0.0</v>
      </c>
      <c r="M982" s="7">
        <v>0.0</v>
      </c>
      <c r="N982" s="7">
        <v>0.0</v>
      </c>
      <c r="O982" s="7">
        <v>0.0</v>
      </c>
    </row>
    <row r="983" ht="30.0" customHeight="1">
      <c r="A983" s="3" t="s">
        <v>10561</v>
      </c>
      <c r="B983" s="10" t="s">
        <v>10562</v>
      </c>
      <c r="C983" s="7" t="s">
        <v>10563</v>
      </c>
      <c r="D983" s="7">
        <v>0.0</v>
      </c>
      <c r="E983" s="7">
        <v>0.0</v>
      </c>
      <c r="F983" s="7">
        <v>0.0</v>
      </c>
      <c r="G983" s="7" t="s">
        <v>6852</v>
      </c>
      <c r="H983" s="7">
        <v>1.0</v>
      </c>
      <c r="I983" s="7">
        <v>-1000.0</v>
      </c>
      <c r="J983" s="7">
        <v>1000.0</v>
      </c>
      <c r="K983" s="7">
        <v>0.0</v>
      </c>
      <c r="L983" s="7">
        <v>0.0</v>
      </c>
      <c r="M983" s="7">
        <v>0.0</v>
      </c>
      <c r="N983" s="7">
        <v>0.0</v>
      </c>
      <c r="O983" s="7">
        <v>0.0</v>
      </c>
    </row>
    <row r="984" ht="30.0" customHeight="1">
      <c r="A984" s="3" t="s">
        <v>10565</v>
      </c>
      <c r="B984" s="10" t="s">
        <v>10566</v>
      </c>
      <c r="C984" s="7" t="s">
        <v>10567</v>
      </c>
      <c r="D984" s="7">
        <v>0.0</v>
      </c>
      <c r="E984" s="7">
        <v>0.0</v>
      </c>
      <c r="F984" s="7">
        <v>0.0</v>
      </c>
      <c r="G984" s="7" t="s">
        <v>6852</v>
      </c>
      <c r="H984" s="7">
        <v>1.0</v>
      </c>
      <c r="I984" s="7">
        <v>-1000.0</v>
      </c>
      <c r="J984" s="7">
        <v>1000.0</v>
      </c>
      <c r="K984" s="7">
        <v>0.0</v>
      </c>
      <c r="L984" s="7">
        <v>0.0</v>
      </c>
      <c r="M984" s="7">
        <v>0.0</v>
      </c>
      <c r="N984" s="7">
        <v>0.0</v>
      </c>
      <c r="O984" s="7">
        <v>0.0</v>
      </c>
    </row>
    <row r="985" ht="30.0" customHeight="1">
      <c r="A985" s="3" t="s">
        <v>10569</v>
      </c>
      <c r="B985" s="10" t="s">
        <v>10570</v>
      </c>
      <c r="C985" s="7" t="s">
        <v>10571</v>
      </c>
      <c r="D985" s="7">
        <v>0.0</v>
      </c>
      <c r="E985" s="7">
        <v>0.0</v>
      </c>
      <c r="F985" s="7">
        <v>0.0</v>
      </c>
      <c r="G985" s="7" t="s">
        <v>6852</v>
      </c>
      <c r="H985" s="7">
        <v>1.0</v>
      </c>
      <c r="I985" s="7">
        <v>-1000.0</v>
      </c>
      <c r="J985" s="7">
        <v>1000.0</v>
      </c>
      <c r="K985" s="7">
        <v>0.0</v>
      </c>
      <c r="L985" s="7">
        <v>0.0</v>
      </c>
      <c r="M985" s="7">
        <v>0.0</v>
      </c>
      <c r="N985" s="7">
        <v>0.0</v>
      </c>
      <c r="O985" s="7">
        <v>0.0</v>
      </c>
    </row>
    <row r="986" ht="30.0" customHeight="1">
      <c r="A986" s="3" t="s">
        <v>10573</v>
      </c>
      <c r="B986" s="10" t="s">
        <v>10576</v>
      </c>
      <c r="C986" s="7" t="s">
        <v>10577</v>
      </c>
      <c r="D986" s="7">
        <v>0.0</v>
      </c>
      <c r="E986" s="7">
        <v>0.0</v>
      </c>
      <c r="F986" s="7">
        <v>0.0</v>
      </c>
      <c r="G986" s="7" t="s">
        <v>6852</v>
      </c>
      <c r="H986" s="7">
        <v>1.0</v>
      </c>
      <c r="I986" s="7">
        <v>-1000.0</v>
      </c>
      <c r="J986" s="7">
        <v>1000.0</v>
      </c>
      <c r="K986" s="7">
        <v>0.0</v>
      </c>
      <c r="L986" s="7">
        <v>0.0</v>
      </c>
      <c r="M986" s="7">
        <v>0.0</v>
      </c>
      <c r="N986" s="7">
        <v>0.0</v>
      </c>
      <c r="O986" s="7">
        <v>0.0</v>
      </c>
    </row>
    <row r="987" ht="30.0" customHeight="1">
      <c r="A987" s="3" t="s">
        <v>10579</v>
      </c>
      <c r="B987" s="10" t="s">
        <v>10580</v>
      </c>
      <c r="C987" s="7" t="s">
        <v>10582</v>
      </c>
      <c r="D987" s="7">
        <v>0.0</v>
      </c>
      <c r="E987" s="7">
        <v>0.0</v>
      </c>
      <c r="F987" s="7">
        <v>0.0</v>
      </c>
      <c r="G987" s="7" t="s">
        <v>6852</v>
      </c>
      <c r="H987" s="7">
        <v>1.0</v>
      </c>
      <c r="I987" s="7">
        <v>-1000.0</v>
      </c>
      <c r="J987" s="7">
        <v>1000.0</v>
      </c>
      <c r="K987" s="7">
        <v>0.0</v>
      </c>
      <c r="L987" s="7">
        <v>0.0</v>
      </c>
      <c r="M987" s="7">
        <v>0.0</v>
      </c>
      <c r="N987" s="7">
        <v>0.0</v>
      </c>
      <c r="O987" s="7">
        <v>0.0</v>
      </c>
    </row>
    <row r="988" ht="30.0" customHeight="1">
      <c r="A988" s="3" t="s">
        <v>10587</v>
      </c>
      <c r="B988" s="10" t="s">
        <v>10588</v>
      </c>
      <c r="C988" s="7" t="s">
        <v>10590</v>
      </c>
      <c r="D988" s="7">
        <v>0.0</v>
      </c>
      <c r="E988" s="7">
        <v>0.0</v>
      </c>
      <c r="F988" s="7">
        <v>0.0</v>
      </c>
      <c r="G988" s="7" t="s">
        <v>6852</v>
      </c>
      <c r="H988" s="7">
        <v>1.0</v>
      </c>
      <c r="I988" s="7">
        <v>-1000.0</v>
      </c>
      <c r="J988" s="7">
        <v>1000.0</v>
      </c>
      <c r="K988" s="7">
        <v>0.0</v>
      </c>
      <c r="L988" s="7">
        <v>0.0</v>
      </c>
      <c r="M988" s="7">
        <v>0.0</v>
      </c>
      <c r="N988" s="7">
        <v>0.0</v>
      </c>
      <c r="O988" s="7">
        <v>0.0</v>
      </c>
    </row>
    <row r="989">
      <c r="A989" s="3" t="s">
        <v>10594</v>
      </c>
      <c r="B989" s="10" t="s">
        <v>10595</v>
      </c>
      <c r="C989" s="7" t="s">
        <v>10596</v>
      </c>
      <c r="D989" s="7">
        <v>0.0</v>
      </c>
      <c r="E989" s="7">
        <v>0.0</v>
      </c>
      <c r="F989" s="7">
        <v>0.0</v>
      </c>
      <c r="G989" s="7" t="s">
        <v>6852</v>
      </c>
      <c r="H989" s="7">
        <v>1.0</v>
      </c>
      <c r="I989" s="7">
        <v>-1000.0</v>
      </c>
      <c r="J989" s="7">
        <v>1000.0</v>
      </c>
      <c r="K989" s="7">
        <v>0.0</v>
      </c>
      <c r="L989" s="7">
        <v>0.0</v>
      </c>
      <c r="M989" s="7">
        <v>0.0</v>
      </c>
      <c r="N989" s="7">
        <v>0.0</v>
      </c>
      <c r="O989" s="7">
        <v>0.0</v>
      </c>
    </row>
    <row r="990" ht="30.0" customHeight="1">
      <c r="A990" s="3" t="s">
        <v>10598</v>
      </c>
      <c r="B990" s="10" t="s">
        <v>10599</v>
      </c>
      <c r="C990" s="7" t="s">
        <v>10600</v>
      </c>
      <c r="D990" s="7">
        <v>0.0</v>
      </c>
      <c r="E990" s="7">
        <v>0.0</v>
      </c>
      <c r="F990" s="7">
        <v>0.0</v>
      </c>
      <c r="G990" s="7" t="s">
        <v>6852</v>
      </c>
      <c r="H990" s="7">
        <v>1.0</v>
      </c>
      <c r="I990" s="7">
        <v>-1000.0</v>
      </c>
      <c r="J990" s="7">
        <v>1000.0</v>
      </c>
      <c r="K990" s="7">
        <v>0.0</v>
      </c>
      <c r="L990" s="7">
        <v>0.0</v>
      </c>
      <c r="M990" s="7">
        <v>0.0</v>
      </c>
      <c r="N990" s="7">
        <v>0.0</v>
      </c>
      <c r="O990" s="7">
        <v>0.0</v>
      </c>
    </row>
    <row r="991" ht="30.0" customHeight="1">
      <c r="A991" s="3" t="s">
        <v>10603</v>
      </c>
      <c r="B991" s="10" t="s">
        <v>10604</v>
      </c>
      <c r="C991" s="7" t="s">
        <v>10606</v>
      </c>
      <c r="D991" s="7">
        <v>0.0</v>
      </c>
      <c r="E991" s="7">
        <v>0.0</v>
      </c>
      <c r="F991" s="7">
        <v>0.0</v>
      </c>
      <c r="G991" s="7" t="s">
        <v>6852</v>
      </c>
      <c r="H991" s="7">
        <v>1.0</v>
      </c>
      <c r="I991" s="7">
        <v>-1000.0</v>
      </c>
      <c r="J991" s="7">
        <v>1000.0</v>
      </c>
      <c r="K991" s="7">
        <v>0.0</v>
      </c>
      <c r="L991" s="7">
        <v>0.0</v>
      </c>
      <c r="M991" s="7">
        <v>0.0</v>
      </c>
      <c r="N991" s="7">
        <v>0.0</v>
      </c>
      <c r="O991" s="7">
        <v>0.0</v>
      </c>
    </row>
    <row r="992">
      <c r="A992" s="3" t="s">
        <v>10608</v>
      </c>
      <c r="B992" s="10" t="s">
        <v>10609</v>
      </c>
      <c r="C992" s="7" t="s">
        <v>10611</v>
      </c>
      <c r="D992" s="7">
        <v>0.0</v>
      </c>
      <c r="E992" s="7">
        <v>0.0</v>
      </c>
      <c r="F992" s="7">
        <v>0.0</v>
      </c>
      <c r="G992" s="7" t="s">
        <v>6852</v>
      </c>
      <c r="H992" s="7">
        <v>1.0</v>
      </c>
      <c r="I992" s="7">
        <v>-1000.0</v>
      </c>
      <c r="J992" s="7">
        <v>1000.0</v>
      </c>
      <c r="K992" s="7">
        <v>0.0</v>
      </c>
      <c r="L992" s="7">
        <v>0.0</v>
      </c>
      <c r="M992" s="7">
        <v>0.0</v>
      </c>
      <c r="N992" s="7">
        <v>0.0</v>
      </c>
      <c r="O992" s="7">
        <v>0.0</v>
      </c>
    </row>
    <row r="993" ht="30.0" customHeight="1">
      <c r="A993" s="3" t="s">
        <v>10616</v>
      </c>
      <c r="B993" s="10" t="s">
        <v>10619</v>
      </c>
      <c r="C993" s="7" t="s">
        <v>10620</v>
      </c>
      <c r="D993" s="7">
        <v>0.0</v>
      </c>
      <c r="E993" s="7">
        <v>0.0</v>
      </c>
      <c r="F993" s="7">
        <v>0.0</v>
      </c>
      <c r="G993" s="7" t="s">
        <v>6852</v>
      </c>
      <c r="H993" s="7">
        <v>1.0</v>
      </c>
      <c r="I993" s="7">
        <v>-1000.0</v>
      </c>
      <c r="J993" s="7">
        <v>1000.0</v>
      </c>
      <c r="K993" s="7">
        <v>0.0</v>
      </c>
      <c r="L993" s="7">
        <v>0.0</v>
      </c>
      <c r="M993" s="7">
        <v>0.0</v>
      </c>
      <c r="N993" s="7">
        <v>0.0</v>
      </c>
      <c r="O993" s="7">
        <v>0.0</v>
      </c>
    </row>
    <row r="994">
      <c r="A994" s="3" t="s">
        <v>10622</v>
      </c>
      <c r="B994" s="10" t="s">
        <v>10624</v>
      </c>
      <c r="C994" s="7" t="s">
        <v>10626</v>
      </c>
      <c r="D994" s="7">
        <v>0.0</v>
      </c>
      <c r="E994" s="7">
        <v>0.0</v>
      </c>
      <c r="F994" s="7">
        <v>0.0</v>
      </c>
      <c r="G994" s="7" t="s">
        <v>6852</v>
      </c>
      <c r="H994" s="7">
        <v>1.0</v>
      </c>
      <c r="I994" s="7">
        <v>-1000.0</v>
      </c>
      <c r="J994" s="7">
        <v>1000.0</v>
      </c>
      <c r="K994" s="7">
        <v>0.0</v>
      </c>
      <c r="L994" s="7">
        <v>0.0</v>
      </c>
      <c r="M994" s="7">
        <v>0.0</v>
      </c>
      <c r="N994" s="7">
        <v>0.0</v>
      </c>
      <c r="O994" s="7">
        <v>0.0</v>
      </c>
    </row>
    <row r="995" ht="30.0" customHeight="1">
      <c r="A995" s="3" t="s">
        <v>10631</v>
      </c>
      <c r="B995" s="10" t="s">
        <v>10632</v>
      </c>
      <c r="C995" s="7" t="s">
        <v>10633</v>
      </c>
      <c r="D995" s="7">
        <v>0.0</v>
      </c>
      <c r="E995" s="7">
        <v>0.0</v>
      </c>
      <c r="F995" s="7">
        <v>0.0</v>
      </c>
      <c r="G995" s="7" t="s">
        <v>6852</v>
      </c>
      <c r="H995" s="7">
        <v>1.0</v>
      </c>
      <c r="I995" s="7">
        <v>-1000.0</v>
      </c>
      <c r="J995" s="7">
        <v>1000.0</v>
      </c>
      <c r="K995" s="7">
        <v>0.0</v>
      </c>
      <c r="L995" s="7">
        <v>0.0</v>
      </c>
      <c r="M995" s="7">
        <v>0.0</v>
      </c>
      <c r="N995" s="7">
        <v>0.0</v>
      </c>
      <c r="O995" s="7">
        <v>0.0</v>
      </c>
    </row>
    <row r="996" ht="30.0" customHeight="1">
      <c r="A996" s="3" t="s">
        <v>10638</v>
      </c>
      <c r="B996" s="10" t="s">
        <v>10641</v>
      </c>
      <c r="C996" s="7" t="s">
        <v>10643</v>
      </c>
      <c r="D996" s="7">
        <v>0.0</v>
      </c>
      <c r="E996" s="7">
        <v>0.0</v>
      </c>
      <c r="F996" s="7">
        <v>0.0</v>
      </c>
      <c r="G996" s="7" t="s">
        <v>6852</v>
      </c>
      <c r="H996" s="7">
        <v>1.0</v>
      </c>
      <c r="I996" s="7">
        <v>-1000.0</v>
      </c>
      <c r="J996" s="7">
        <v>1000.0</v>
      </c>
      <c r="K996" s="7">
        <v>0.0</v>
      </c>
      <c r="L996" s="7">
        <v>0.0</v>
      </c>
      <c r="M996" s="7">
        <v>0.0</v>
      </c>
      <c r="N996" s="7">
        <v>0.0</v>
      </c>
      <c r="O996" s="7">
        <v>0.0</v>
      </c>
    </row>
    <row r="997" ht="30.0" customHeight="1">
      <c r="A997" s="3" t="s">
        <v>10645</v>
      </c>
      <c r="B997" s="10" t="s">
        <v>10646</v>
      </c>
      <c r="C997" s="7" t="s">
        <v>10648</v>
      </c>
      <c r="D997" s="7">
        <v>0.0</v>
      </c>
      <c r="E997" s="7">
        <v>0.0</v>
      </c>
      <c r="F997" s="7">
        <v>0.0</v>
      </c>
      <c r="G997" s="7" t="s">
        <v>6852</v>
      </c>
      <c r="H997" s="7">
        <v>1.0</v>
      </c>
      <c r="I997" s="7">
        <v>-1000.0</v>
      </c>
      <c r="J997" s="7">
        <v>1000.0</v>
      </c>
      <c r="K997" s="7">
        <v>0.0</v>
      </c>
      <c r="L997" s="7">
        <v>0.0</v>
      </c>
      <c r="M997" s="7">
        <v>0.0</v>
      </c>
      <c r="N997" s="7">
        <v>0.0</v>
      </c>
      <c r="O997" s="7">
        <v>0.0</v>
      </c>
    </row>
    <row r="998" ht="30.0" customHeight="1">
      <c r="A998" s="3" t="s">
        <v>10651</v>
      </c>
      <c r="B998" s="10" t="s">
        <v>10653</v>
      </c>
      <c r="C998" s="7" t="s">
        <v>10655</v>
      </c>
      <c r="D998" s="7">
        <v>0.0</v>
      </c>
      <c r="E998" s="7">
        <v>0.0</v>
      </c>
      <c r="F998" s="7">
        <v>0.0</v>
      </c>
      <c r="G998" s="7" t="s">
        <v>6852</v>
      </c>
      <c r="H998" s="7">
        <v>1.0</v>
      </c>
      <c r="I998" s="7">
        <v>-1000.0</v>
      </c>
      <c r="J998" s="7">
        <v>1000.0</v>
      </c>
      <c r="K998" s="7">
        <v>0.0</v>
      </c>
      <c r="L998" s="7">
        <v>0.0</v>
      </c>
      <c r="M998" s="7">
        <v>0.0</v>
      </c>
      <c r="N998" s="7">
        <v>0.0</v>
      </c>
      <c r="O998" s="7">
        <v>0.0</v>
      </c>
    </row>
    <row r="999">
      <c r="A999" s="3" t="s">
        <v>10661</v>
      </c>
      <c r="B999" s="10" t="s">
        <v>10662</v>
      </c>
      <c r="C999" s="7" t="s">
        <v>10663</v>
      </c>
      <c r="D999" s="7">
        <v>0.0</v>
      </c>
      <c r="E999" s="7">
        <v>0.0</v>
      </c>
      <c r="F999" s="7">
        <v>0.0</v>
      </c>
      <c r="G999" s="7" t="s">
        <v>6852</v>
      </c>
      <c r="H999" s="7">
        <v>1.0</v>
      </c>
      <c r="I999" s="7">
        <v>-1000.0</v>
      </c>
      <c r="J999" s="7">
        <v>1000.0</v>
      </c>
      <c r="K999" s="7">
        <v>0.0</v>
      </c>
      <c r="L999" s="7">
        <v>0.0</v>
      </c>
      <c r="M999" s="7">
        <v>0.0</v>
      </c>
      <c r="N999" s="7">
        <v>0.0</v>
      </c>
      <c r="O999" s="7">
        <v>0.0</v>
      </c>
    </row>
    <row r="1000" ht="30.0" customHeight="1">
      <c r="A1000" s="3" t="s">
        <v>10668</v>
      </c>
      <c r="B1000" s="10" t="s">
        <v>10669</v>
      </c>
      <c r="C1000" s="7" t="s">
        <v>10671</v>
      </c>
      <c r="D1000" s="7">
        <v>0.0</v>
      </c>
      <c r="E1000" s="7">
        <v>0.0</v>
      </c>
      <c r="F1000" s="7">
        <v>0.0</v>
      </c>
      <c r="G1000" s="7" t="s">
        <v>6852</v>
      </c>
      <c r="H1000" s="7">
        <v>1.0</v>
      </c>
      <c r="I1000" s="7">
        <v>-1000.0</v>
      </c>
      <c r="J1000" s="7">
        <v>1000.0</v>
      </c>
      <c r="K1000" s="7">
        <v>0.0</v>
      </c>
      <c r="L1000" s="7">
        <v>0.0</v>
      </c>
      <c r="M1000" s="7">
        <v>0.0</v>
      </c>
      <c r="N1000" s="7">
        <v>0.0</v>
      </c>
      <c r="O1000" s="7">
        <v>0.0</v>
      </c>
    </row>
    <row r="1001" ht="30.0" customHeight="1">
      <c r="A1001" s="3" t="s">
        <v>10673</v>
      </c>
      <c r="B1001" s="10" t="s">
        <v>10675</v>
      </c>
      <c r="C1001" s="7" t="s">
        <v>10676</v>
      </c>
      <c r="D1001" s="7">
        <v>0.0</v>
      </c>
      <c r="E1001" s="7">
        <v>0.0</v>
      </c>
      <c r="F1001" s="7">
        <v>0.0</v>
      </c>
      <c r="G1001" s="7" t="s">
        <v>6852</v>
      </c>
      <c r="H1001" s="7">
        <v>1.0</v>
      </c>
      <c r="I1001" s="7">
        <v>-1000.0</v>
      </c>
      <c r="J1001" s="7">
        <v>1000.0</v>
      </c>
      <c r="K1001" s="7">
        <v>0.0</v>
      </c>
      <c r="L1001" s="7">
        <v>0.0</v>
      </c>
      <c r="M1001" s="7">
        <v>0.0</v>
      </c>
      <c r="N1001" s="7">
        <v>0.0</v>
      </c>
      <c r="O1001" s="7">
        <v>0.0</v>
      </c>
    </row>
    <row r="1002" ht="30.0" customHeight="1">
      <c r="A1002" s="3" t="s">
        <v>10679</v>
      </c>
      <c r="B1002" s="10" t="s">
        <v>10681</v>
      </c>
      <c r="C1002" s="7" t="s">
        <v>10682</v>
      </c>
      <c r="D1002" s="7">
        <v>0.0</v>
      </c>
      <c r="E1002" s="7">
        <v>0.0</v>
      </c>
      <c r="F1002" s="7">
        <v>0.0</v>
      </c>
      <c r="G1002" s="7" t="s">
        <v>6852</v>
      </c>
      <c r="H1002" s="7">
        <v>1.0</v>
      </c>
      <c r="I1002" s="7">
        <v>-1000.0</v>
      </c>
      <c r="J1002" s="7">
        <v>1000.0</v>
      </c>
      <c r="K1002" s="7">
        <v>0.0</v>
      </c>
      <c r="L1002" s="7">
        <v>0.0</v>
      </c>
      <c r="M1002" s="7">
        <v>0.0</v>
      </c>
      <c r="N1002" s="7">
        <v>0.0</v>
      </c>
      <c r="O1002" s="7">
        <v>0.0</v>
      </c>
    </row>
    <row r="1003" ht="30.0" customHeight="1">
      <c r="A1003" s="3" t="s">
        <v>10684</v>
      </c>
      <c r="B1003" s="10" t="s">
        <v>10685</v>
      </c>
      <c r="C1003" s="7" t="s">
        <v>10686</v>
      </c>
      <c r="D1003" s="7">
        <v>0.0</v>
      </c>
      <c r="E1003" s="7">
        <v>0.0</v>
      </c>
      <c r="F1003" s="7">
        <v>0.0</v>
      </c>
      <c r="G1003" s="7" t="s">
        <v>6852</v>
      </c>
      <c r="H1003" s="7">
        <v>1.0</v>
      </c>
      <c r="I1003" s="7">
        <v>-1000.0</v>
      </c>
      <c r="J1003" s="7">
        <v>1000.0</v>
      </c>
      <c r="K1003" s="7">
        <v>0.0</v>
      </c>
      <c r="L1003" s="7">
        <v>0.0</v>
      </c>
      <c r="M1003" s="7">
        <v>0.0</v>
      </c>
      <c r="N1003" s="7">
        <v>0.0</v>
      </c>
      <c r="O1003" s="7">
        <v>0.0</v>
      </c>
    </row>
    <row r="1004" ht="30.0" customHeight="1">
      <c r="A1004" s="3" t="s">
        <v>10689</v>
      </c>
      <c r="B1004" s="10" t="s">
        <v>10690</v>
      </c>
      <c r="C1004" s="7" t="s">
        <v>10691</v>
      </c>
      <c r="D1004" s="7">
        <v>0.0</v>
      </c>
      <c r="E1004" s="7">
        <v>0.0</v>
      </c>
      <c r="F1004" s="7">
        <v>0.0</v>
      </c>
      <c r="G1004" s="7" t="s">
        <v>6852</v>
      </c>
      <c r="H1004" s="7">
        <v>1.0</v>
      </c>
      <c r="I1004" s="7">
        <v>-1000.0</v>
      </c>
      <c r="J1004" s="7">
        <v>1000.0</v>
      </c>
      <c r="K1004" s="7">
        <v>0.0</v>
      </c>
      <c r="L1004" s="7">
        <v>0.0</v>
      </c>
      <c r="M1004" s="7">
        <v>0.0</v>
      </c>
      <c r="N1004" s="7">
        <v>0.0</v>
      </c>
      <c r="O1004" s="7">
        <v>0.0</v>
      </c>
    </row>
    <row r="1005">
      <c r="A1005" s="3" t="s">
        <v>10697</v>
      </c>
      <c r="B1005" s="10" t="s">
        <v>10700</v>
      </c>
      <c r="C1005" s="7" t="s">
        <v>10701</v>
      </c>
      <c r="D1005" s="7">
        <v>0.0</v>
      </c>
      <c r="E1005" s="7">
        <v>0.0</v>
      </c>
      <c r="F1005" s="7">
        <v>0.0</v>
      </c>
      <c r="G1005" s="7" t="s">
        <v>6852</v>
      </c>
      <c r="H1005" s="7">
        <v>1.0</v>
      </c>
      <c r="I1005" s="7">
        <v>-1000.0</v>
      </c>
      <c r="J1005" s="7">
        <v>1000.0</v>
      </c>
      <c r="K1005" s="7">
        <v>0.0</v>
      </c>
      <c r="L1005" s="7">
        <v>0.0</v>
      </c>
      <c r="M1005" s="7">
        <v>0.0</v>
      </c>
      <c r="N1005" s="7">
        <v>0.0</v>
      </c>
      <c r="O1005" s="7">
        <v>0.0</v>
      </c>
    </row>
    <row r="1006" ht="30.0" customHeight="1">
      <c r="A1006" s="3" t="s">
        <v>10705</v>
      </c>
      <c r="B1006" s="10" t="s">
        <v>10707</v>
      </c>
      <c r="C1006" s="7" t="s">
        <v>10708</v>
      </c>
      <c r="D1006" s="7">
        <v>0.0</v>
      </c>
      <c r="E1006" s="7">
        <v>0.0</v>
      </c>
      <c r="F1006" s="7">
        <v>0.0</v>
      </c>
      <c r="G1006" s="7" t="s">
        <v>6852</v>
      </c>
      <c r="H1006" s="7">
        <v>1.0</v>
      </c>
      <c r="I1006" s="7">
        <v>-1000.0</v>
      </c>
      <c r="J1006" s="7">
        <v>1000.0</v>
      </c>
      <c r="K1006" s="7">
        <v>0.0</v>
      </c>
      <c r="L1006" s="7">
        <v>0.0</v>
      </c>
      <c r="M1006" s="7">
        <v>0.0</v>
      </c>
      <c r="N1006" s="7">
        <v>0.0</v>
      </c>
      <c r="O1006" s="7">
        <v>0.0</v>
      </c>
    </row>
    <row r="1007" ht="135.0" customHeight="1">
      <c r="A1007" s="3" t="s">
        <v>10710</v>
      </c>
      <c r="B1007" s="10" t="s">
        <v>10711</v>
      </c>
      <c r="C1007" s="7" t="s">
        <v>10713</v>
      </c>
      <c r="D1007" s="7">
        <v>0.0</v>
      </c>
      <c r="E1007" s="7">
        <v>0.0</v>
      </c>
      <c r="F1007" s="7">
        <v>0.0</v>
      </c>
      <c r="G1007" s="7" t="s">
        <v>6852</v>
      </c>
      <c r="H1007" s="7">
        <v>1.0</v>
      </c>
      <c r="I1007" s="7">
        <v>-1000.0</v>
      </c>
      <c r="J1007" s="7">
        <v>1000.0</v>
      </c>
      <c r="K1007" s="7">
        <v>0.0</v>
      </c>
      <c r="L1007" s="7">
        <v>0.0</v>
      </c>
      <c r="M1007" s="7">
        <v>0.0</v>
      </c>
      <c r="N1007" s="7" t="s">
        <v>10717</v>
      </c>
      <c r="O1007" s="7" t="s">
        <v>10720</v>
      </c>
    </row>
    <row r="1008" ht="30.0" customHeight="1">
      <c r="A1008" s="3" t="s">
        <v>10723</v>
      </c>
      <c r="B1008" s="10" t="s">
        <v>10724</v>
      </c>
      <c r="C1008" s="7" t="s">
        <v>10727</v>
      </c>
      <c r="D1008" s="7">
        <v>0.0</v>
      </c>
      <c r="E1008" s="7">
        <v>0.0</v>
      </c>
      <c r="F1008" s="7">
        <v>0.0</v>
      </c>
      <c r="G1008" s="7" t="s">
        <v>6852</v>
      </c>
      <c r="H1008" s="7">
        <v>1.0</v>
      </c>
      <c r="I1008" s="7">
        <v>-1000.0</v>
      </c>
      <c r="J1008" s="7">
        <v>1000.0</v>
      </c>
      <c r="K1008" s="7">
        <v>0.0</v>
      </c>
      <c r="L1008" s="7">
        <v>0.0</v>
      </c>
      <c r="M1008" s="7">
        <v>0.0</v>
      </c>
      <c r="N1008" s="7" t="s">
        <v>10729</v>
      </c>
      <c r="O1008" s="7">
        <v>0.0</v>
      </c>
    </row>
    <row r="1009" ht="30.0" customHeight="1">
      <c r="A1009" s="3" t="s">
        <v>10732</v>
      </c>
      <c r="B1009" s="10" t="s">
        <v>10735</v>
      </c>
      <c r="C1009" s="7" t="s">
        <v>10736</v>
      </c>
      <c r="D1009" s="7">
        <v>0.0</v>
      </c>
      <c r="E1009" s="7">
        <v>0.0</v>
      </c>
      <c r="F1009" s="7">
        <v>0.0</v>
      </c>
      <c r="G1009" s="7" t="s">
        <v>6852</v>
      </c>
      <c r="H1009" s="7">
        <v>1.0</v>
      </c>
      <c r="I1009" s="7">
        <v>-1000.0</v>
      </c>
      <c r="J1009" s="7">
        <v>1000.0</v>
      </c>
      <c r="K1009" s="7">
        <v>0.0</v>
      </c>
      <c r="L1009" s="7">
        <v>0.0</v>
      </c>
      <c r="M1009" s="7">
        <v>0.0</v>
      </c>
      <c r="N1009" s="7">
        <v>0.0</v>
      </c>
      <c r="O1009" s="7">
        <v>0.0</v>
      </c>
    </row>
    <row r="1010" ht="60.0" customHeight="1">
      <c r="A1010" s="3" t="s">
        <v>10739</v>
      </c>
      <c r="B1010" s="10" t="s">
        <v>10740</v>
      </c>
      <c r="C1010" s="7" t="s">
        <v>10741</v>
      </c>
      <c r="D1010" s="7">
        <v>0.0</v>
      </c>
      <c r="E1010" s="7">
        <v>0.0</v>
      </c>
      <c r="F1010" s="7">
        <v>0.0</v>
      </c>
      <c r="G1010" s="7" t="s">
        <v>6852</v>
      </c>
      <c r="H1010" s="7">
        <v>1.0</v>
      </c>
      <c r="I1010" s="7">
        <v>-1000.0</v>
      </c>
      <c r="J1010" s="7">
        <v>1000.0</v>
      </c>
      <c r="K1010" s="7">
        <v>0.0</v>
      </c>
      <c r="L1010" s="7">
        <v>0.0</v>
      </c>
      <c r="M1010" s="7">
        <v>0.0</v>
      </c>
      <c r="N1010" s="7" t="s">
        <v>10743</v>
      </c>
      <c r="O1010" s="7">
        <v>0.0</v>
      </c>
    </row>
    <row r="1011" ht="45.0" customHeight="1">
      <c r="A1011" s="3" t="s">
        <v>10744</v>
      </c>
      <c r="B1011" s="10" t="s">
        <v>10745</v>
      </c>
      <c r="C1011" s="7" t="s">
        <v>10746</v>
      </c>
      <c r="D1011" s="7">
        <v>0.0</v>
      </c>
      <c r="E1011" s="7">
        <v>0.0</v>
      </c>
      <c r="F1011" s="7">
        <v>0.0</v>
      </c>
      <c r="G1011" s="7" t="s">
        <v>6852</v>
      </c>
      <c r="H1011" s="7">
        <v>0.0</v>
      </c>
      <c r="I1011" s="7">
        <v>0.0</v>
      </c>
      <c r="J1011" s="7">
        <v>1000.0</v>
      </c>
      <c r="K1011" s="7">
        <v>0.0</v>
      </c>
      <c r="L1011" s="7">
        <v>0.0</v>
      </c>
      <c r="M1011" s="7">
        <v>0.0</v>
      </c>
      <c r="N1011" s="7" t="s">
        <v>2886</v>
      </c>
      <c r="O1011" s="7" t="s">
        <v>2888</v>
      </c>
    </row>
    <row r="1012" ht="60.0" customHeight="1">
      <c r="A1012" s="3" t="s">
        <v>10751</v>
      </c>
      <c r="B1012" s="10" t="s">
        <v>10752</v>
      </c>
      <c r="C1012" s="7" t="s">
        <v>10754</v>
      </c>
      <c r="D1012" s="7">
        <v>0.0</v>
      </c>
      <c r="E1012" s="7">
        <v>0.0</v>
      </c>
      <c r="F1012" s="7">
        <v>0.0</v>
      </c>
      <c r="G1012" s="7" t="s">
        <v>6852</v>
      </c>
      <c r="H1012" s="7">
        <v>0.0</v>
      </c>
      <c r="I1012" s="7">
        <v>0.0</v>
      </c>
      <c r="J1012" s="7">
        <v>1000.0</v>
      </c>
      <c r="K1012" s="7">
        <v>0.0</v>
      </c>
      <c r="L1012" s="7">
        <v>0.0</v>
      </c>
      <c r="M1012" s="7">
        <v>0.0</v>
      </c>
      <c r="N1012" s="7" t="s">
        <v>2886</v>
      </c>
      <c r="O1012" s="7" t="s">
        <v>2888</v>
      </c>
    </row>
    <row r="1013" ht="30.0" customHeight="1">
      <c r="A1013" s="3" t="s">
        <v>10759</v>
      </c>
      <c r="B1013" s="10" t="s">
        <v>10760</v>
      </c>
      <c r="C1013" s="7" t="s">
        <v>10761</v>
      </c>
      <c r="D1013" s="7">
        <v>0.0</v>
      </c>
      <c r="E1013" s="7">
        <v>0.0</v>
      </c>
      <c r="F1013" s="7">
        <v>0.0</v>
      </c>
      <c r="G1013" s="7" t="s">
        <v>6852</v>
      </c>
      <c r="H1013" s="7">
        <v>0.0</v>
      </c>
      <c r="I1013" s="7">
        <v>0.0</v>
      </c>
      <c r="J1013" s="7">
        <v>1000.0</v>
      </c>
      <c r="K1013" s="7">
        <v>0.0</v>
      </c>
      <c r="L1013" s="7">
        <v>0.0</v>
      </c>
      <c r="M1013" s="7">
        <v>0.0</v>
      </c>
      <c r="N1013" s="7" t="s">
        <v>2886</v>
      </c>
      <c r="O1013" s="7" t="s">
        <v>2888</v>
      </c>
    </row>
    <row r="1014" ht="90.0" customHeight="1">
      <c r="A1014" s="3" t="s">
        <v>7166</v>
      </c>
      <c r="B1014" s="10" t="s">
        <v>10763</v>
      </c>
      <c r="C1014" s="7" t="s">
        <v>10764</v>
      </c>
      <c r="D1014" s="7">
        <v>0.0</v>
      </c>
      <c r="E1014" s="7">
        <v>0.0</v>
      </c>
      <c r="F1014" s="7">
        <v>0.0</v>
      </c>
      <c r="G1014" s="7" t="s">
        <v>6852</v>
      </c>
      <c r="H1014" s="7">
        <v>0.0</v>
      </c>
      <c r="I1014" s="7">
        <v>0.0</v>
      </c>
      <c r="J1014" s="7">
        <v>1000.0</v>
      </c>
      <c r="K1014" s="7">
        <v>0.0</v>
      </c>
      <c r="L1014" s="7">
        <v>0.0</v>
      </c>
      <c r="M1014" s="7">
        <v>0.0</v>
      </c>
      <c r="N1014" s="7" t="s">
        <v>2886</v>
      </c>
      <c r="O1014" s="7" t="s">
        <v>2888</v>
      </c>
    </row>
    <row r="1015">
      <c r="A1015" s="3" t="s">
        <v>7179</v>
      </c>
      <c r="B1015" s="10" t="s">
        <v>10765</v>
      </c>
      <c r="C1015" s="7" t="s">
        <v>10766</v>
      </c>
      <c r="D1015" s="7">
        <v>0.0</v>
      </c>
      <c r="E1015" s="7">
        <v>0.0</v>
      </c>
      <c r="F1015" s="7">
        <v>0.0</v>
      </c>
      <c r="G1015" s="7" t="s">
        <v>6852</v>
      </c>
      <c r="H1015" s="7">
        <v>0.0</v>
      </c>
      <c r="I1015" s="7">
        <v>0.0</v>
      </c>
      <c r="J1015" s="7">
        <v>1000.0</v>
      </c>
      <c r="K1015" s="7">
        <v>0.0</v>
      </c>
      <c r="L1015" s="7">
        <v>0.0</v>
      </c>
      <c r="M1015" s="7">
        <v>0.0</v>
      </c>
      <c r="N1015" s="7" t="s">
        <v>2886</v>
      </c>
      <c r="O1015" s="7" t="s">
        <v>2888</v>
      </c>
    </row>
    <row r="1016" ht="45.0" customHeight="1">
      <c r="A1016" s="3" t="s">
        <v>7189</v>
      </c>
      <c r="B1016" s="10" t="s">
        <v>10770</v>
      </c>
      <c r="C1016" s="7" t="s">
        <v>10772</v>
      </c>
      <c r="D1016" s="7">
        <v>0.0</v>
      </c>
      <c r="E1016" s="7">
        <v>0.0</v>
      </c>
      <c r="F1016" s="7">
        <v>0.0</v>
      </c>
      <c r="G1016" s="7" t="s">
        <v>6852</v>
      </c>
      <c r="H1016" s="7">
        <v>0.0</v>
      </c>
      <c r="I1016" s="7">
        <v>0.0</v>
      </c>
      <c r="J1016" s="7">
        <v>1000.0</v>
      </c>
      <c r="K1016" s="7">
        <v>0.0</v>
      </c>
      <c r="L1016" s="7">
        <v>0.0</v>
      </c>
      <c r="M1016" s="7">
        <v>0.0</v>
      </c>
      <c r="N1016" s="7" t="s">
        <v>2886</v>
      </c>
      <c r="O1016" s="7" t="s">
        <v>2888</v>
      </c>
    </row>
    <row r="1017" ht="45.0" customHeight="1">
      <c r="A1017" s="3" t="s">
        <v>7203</v>
      </c>
      <c r="B1017" s="10" t="s">
        <v>10775</v>
      </c>
      <c r="C1017" s="7" t="s">
        <v>10776</v>
      </c>
      <c r="D1017" s="7">
        <v>0.0</v>
      </c>
      <c r="E1017" s="7">
        <v>0.0</v>
      </c>
      <c r="F1017" s="7">
        <v>0.0</v>
      </c>
      <c r="G1017" s="7" t="s">
        <v>6852</v>
      </c>
      <c r="H1017" s="7">
        <v>0.0</v>
      </c>
      <c r="I1017" s="7">
        <v>0.0</v>
      </c>
      <c r="J1017" s="7">
        <v>1000.0</v>
      </c>
      <c r="K1017" s="7">
        <v>0.0</v>
      </c>
      <c r="L1017" s="7">
        <v>0.0</v>
      </c>
      <c r="M1017" s="7">
        <v>0.0</v>
      </c>
      <c r="N1017" s="7" t="s">
        <v>2886</v>
      </c>
      <c r="O1017" s="7" t="s">
        <v>2888</v>
      </c>
    </row>
    <row r="1018" ht="45.0" customHeight="1">
      <c r="A1018" s="3" t="s">
        <v>7222</v>
      </c>
      <c r="B1018" s="10" t="s">
        <v>10784</v>
      </c>
      <c r="C1018" s="7" t="s">
        <v>10785</v>
      </c>
      <c r="D1018" s="7">
        <v>0.0</v>
      </c>
      <c r="E1018" s="7">
        <v>0.0</v>
      </c>
      <c r="F1018" s="7">
        <v>0.0</v>
      </c>
      <c r="G1018" s="7" t="s">
        <v>6852</v>
      </c>
      <c r="H1018" s="7">
        <v>0.0</v>
      </c>
      <c r="I1018" s="7">
        <v>0.0</v>
      </c>
      <c r="J1018" s="7">
        <v>1000.0</v>
      </c>
      <c r="K1018" s="7">
        <v>0.0</v>
      </c>
      <c r="L1018" s="7">
        <v>0.0</v>
      </c>
      <c r="M1018" s="7">
        <v>0.0</v>
      </c>
      <c r="N1018" s="7" t="s">
        <v>2886</v>
      </c>
      <c r="O1018" s="7" t="s">
        <v>2888</v>
      </c>
    </row>
    <row r="1019" ht="90.0" customHeight="1">
      <c r="A1019" s="3" t="s">
        <v>7236</v>
      </c>
      <c r="B1019" s="10" t="s">
        <v>10792</v>
      </c>
      <c r="C1019" s="7" t="s">
        <v>10795</v>
      </c>
      <c r="D1019" s="7">
        <v>0.0</v>
      </c>
      <c r="E1019" s="7">
        <v>0.0</v>
      </c>
      <c r="F1019" s="7">
        <v>0.0</v>
      </c>
      <c r="G1019" s="7" t="s">
        <v>6852</v>
      </c>
      <c r="H1019" s="7">
        <v>0.0</v>
      </c>
      <c r="I1019" s="7">
        <v>0.0</v>
      </c>
      <c r="J1019" s="7">
        <v>1000.0</v>
      </c>
      <c r="K1019" s="7">
        <v>0.0</v>
      </c>
      <c r="L1019" s="7">
        <v>0.0</v>
      </c>
      <c r="M1019" s="7">
        <v>0.0</v>
      </c>
      <c r="N1019" s="7" t="s">
        <v>2886</v>
      </c>
      <c r="O1019" s="7" t="s">
        <v>2888</v>
      </c>
    </row>
    <row r="1020" ht="30.0" customHeight="1">
      <c r="A1020" s="3" t="s">
        <v>7259</v>
      </c>
      <c r="B1020" s="10" t="s">
        <v>10803</v>
      </c>
      <c r="C1020" s="7" t="s">
        <v>10804</v>
      </c>
      <c r="D1020" s="7">
        <v>0.0</v>
      </c>
      <c r="E1020" s="7">
        <v>0.0</v>
      </c>
      <c r="F1020" s="7">
        <v>0.0</v>
      </c>
      <c r="G1020" s="7" t="s">
        <v>6852</v>
      </c>
      <c r="H1020" s="7">
        <v>0.0</v>
      </c>
      <c r="I1020" s="7">
        <v>0.0</v>
      </c>
      <c r="J1020" s="7">
        <v>1000.0</v>
      </c>
      <c r="K1020" s="7">
        <v>0.0</v>
      </c>
      <c r="L1020" s="7">
        <v>0.0</v>
      </c>
      <c r="M1020" s="7">
        <v>0.0</v>
      </c>
      <c r="N1020" s="7" t="s">
        <v>2886</v>
      </c>
      <c r="O1020" s="7" t="s">
        <v>2888</v>
      </c>
    </row>
    <row r="1021" ht="30.0" customHeight="1">
      <c r="A1021" s="3" t="s">
        <v>7474</v>
      </c>
      <c r="B1021" s="10" t="s">
        <v>10812</v>
      </c>
      <c r="C1021" s="7" t="s">
        <v>10814</v>
      </c>
      <c r="D1021" s="7">
        <v>0.0</v>
      </c>
      <c r="E1021" s="7">
        <v>0.0</v>
      </c>
      <c r="F1021" s="7">
        <v>0.0</v>
      </c>
      <c r="G1021" s="7" t="s">
        <v>6852</v>
      </c>
      <c r="H1021" s="7">
        <v>1.0</v>
      </c>
      <c r="I1021" s="7">
        <v>-1000.0</v>
      </c>
      <c r="J1021" s="7">
        <v>1000.0</v>
      </c>
      <c r="K1021" s="7">
        <v>0.0</v>
      </c>
      <c r="L1021" s="7">
        <v>0.0</v>
      </c>
      <c r="M1021" s="7">
        <v>0.0</v>
      </c>
      <c r="N1021" s="7" t="s">
        <v>2886</v>
      </c>
      <c r="O1021" s="7" t="s">
        <v>2888</v>
      </c>
    </row>
    <row r="1022" ht="60.0" customHeight="1">
      <c r="A1022" s="3" t="s">
        <v>10820</v>
      </c>
      <c r="B1022" s="10" t="s">
        <v>10821</v>
      </c>
      <c r="C1022" s="7" t="s">
        <v>10823</v>
      </c>
      <c r="D1022" s="7">
        <v>0.0</v>
      </c>
      <c r="E1022" s="7">
        <v>0.0</v>
      </c>
      <c r="F1022" s="7">
        <v>0.0</v>
      </c>
      <c r="G1022" s="7" t="s">
        <v>6852</v>
      </c>
      <c r="H1022" s="7">
        <v>1.0</v>
      </c>
      <c r="I1022" s="7">
        <v>-1000.0</v>
      </c>
      <c r="J1022" s="7">
        <v>1000.0</v>
      </c>
      <c r="K1022" s="7">
        <v>0.0</v>
      </c>
      <c r="L1022" s="7">
        <v>0.0</v>
      </c>
      <c r="M1022" s="7">
        <v>0.0</v>
      </c>
      <c r="N1022" s="7" t="s">
        <v>10826</v>
      </c>
      <c r="O1022" s="7" t="s">
        <v>10828</v>
      </c>
    </row>
    <row r="1023" ht="60.0" customHeight="1">
      <c r="A1023" s="3" t="s">
        <v>10829</v>
      </c>
      <c r="B1023" s="10" t="s">
        <v>10831</v>
      </c>
      <c r="C1023" s="7" t="s">
        <v>10833</v>
      </c>
      <c r="D1023" s="7">
        <v>0.0</v>
      </c>
      <c r="E1023" s="7">
        <v>0.0</v>
      </c>
      <c r="F1023" s="7">
        <v>0.0</v>
      </c>
      <c r="G1023" s="7" t="s">
        <v>6852</v>
      </c>
      <c r="H1023" s="7">
        <v>1.0</v>
      </c>
      <c r="I1023" s="7">
        <v>-1000.0</v>
      </c>
      <c r="J1023" s="7">
        <v>1000.0</v>
      </c>
      <c r="K1023" s="7">
        <v>0.0</v>
      </c>
      <c r="L1023" s="7">
        <v>0.0</v>
      </c>
      <c r="M1023" s="7">
        <v>0.0</v>
      </c>
      <c r="N1023" s="7" t="s">
        <v>10826</v>
      </c>
      <c r="O1023" s="7" t="s">
        <v>10828</v>
      </c>
    </row>
    <row r="1024" ht="60.0" customHeight="1">
      <c r="A1024" s="3" t="s">
        <v>10839</v>
      </c>
      <c r="B1024" s="10" t="s">
        <v>10840</v>
      </c>
      <c r="C1024" s="7" t="s">
        <v>10841</v>
      </c>
      <c r="D1024" s="7">
        <v>0.0</v>
      </c>
      <c r="E1024" s="7">
        <v>0.0</v>
      </c>
      <c r="F1024" s="7">
        <v>0.0</v>
      </c>
      <c r="G1024" s="7" t="s">
        <v>6852</v>
      </c>
      <c r="H1024" s="7">
        <v>1.0</v>
      </c>
      <c r="I1024" s="7">
        <v>-1000.0</v>
      </c>
      <c r="J1024" s="7">
        <v>1000.0</v>
      </c>
      <c r="K1024" s="7">
        <v>0.0</v>
      </c>
      <c r="L1024" s="7">
        <v>0.0</v>
      </c>
      <c r="M1024" s="7">
        <v>0.0</v>
      </c>
      <c r="N1024" s="7" t="s">
        <v>10826</v>
      </c>
      <c r="O1024" s="7" t="s">
        <v>10828</v>
      </c>
    </row>
    <row r="1025" ht="60.0" customHeight="1">
      <c r="A1025" s="3" t="s">
        <v>10845</v>
      </c>
      <c r="B1025" s="10" t="s">
        <v>10846</v>
      </c>
      <c r="C1025" s="7" t="s">
        <v>10847</v>
      </c>
      <c r="D1025" s="7">
        <v>0.0</v>
      </c>
      <c r="E1025" s="7">
        <v>0.0</v>
      </c>
      <c r="F1025" s="7">
        <v>0.0</v>
      </c>
      <c r="G1025" s="7" t="s">
        <v>6852</v>
      </c>
      <c r="H1025" s="7">
        <v>1.0</v>
      </c>
      <c r="I1025" s="7">
        <v>-1000.0</v>
      </c>
      <c r="J1025" s="7">
        <v>1000.0</v>
      </c>
      <c r="K1025" s="7">
        <v>0.0</v>
      </c>
      <c r="L1025" s="7">
        <v>0.0</v>
      </c>
      <c r="M1025" s="7">
        <v>0.0</v>
      </c>
      <c r="N1025" s="7" t="s">
        <v>10826</v>
      </c>
      <c r="O1025" s="7" t="s">
        <v>10828</v>
      </c>
    </row>
    <row r="1026" ht="60.0" customHeight="1">
      <c r="A1026" s="3" t="s">
        <v>10854</v>
      </c>
      <c r="B1026" s="10" t="s">
        <v>10857</v>
      </c>
      <c r="C1026" s="7" t="s">
        <v>10858</v>
      </c>
      <c r="D1026" s="7">
        <v>0.0</v>
      </c>
      <c r="E1026" s="7">
        <v>0.0</v>
      </c>
      <c r="F1026" s="7">
        <v>0.0</v>
      </c>
      <c r="G1026" s="7" t="s">
        <v>6852</v>
      </c>
      <c r="H1026" s="7">
        <v>1.0</v>
      </c>
      <c r="I1026" s="7">
        <v>-1000.0</v>
      </c>
      <c r="J1026" s="7">
        <v>1000.0</v>
      </c>
      <c r="K1026" s="7">
        <v>0.0</v>
      </c>
      <c r="L1026" s="7">
        <v>0.0</v>
      </c>
      <c r="M1026" s="7">
        <v>0.0</v>
      </c>
      <c r="N1026" s="7" t="s">
        <v>10826</v>
      </c>
      <c r="O1026" s="7" t="s">
        <v>10828</v>
      </c>
    </row>
    <row r="1027" ht="60.0" customHeight="1">
      <c r="A1027" s="3" t="s">
        <v>10862</v>
      </c>
      <c r="B1027" s="10" t="s">
        <v>10863</v>
      </c>
      <c r="C1027" s="7" t="s">
        <v>10864</v>
      </c>
      <c r="D1027" s="7">
        <v>0.0</v>
      </c>
      <c r="E1027" s="7">
        <v>0.0</v>
      </c>
      <c r="F1027" s="7">
        <v>0.0</v>
      </c>
      <c r="G1027" s="7" t="s">
        <v>6852</v>
      </c>
      <c r="H1027" s="7">
        <v>1.0</v>
      </c>
      <c r="I1027" s="7">
        <v>-1000.0</v>
      </c>
      <c r="J1027" s="7">
        <v>1000.0</v>
      </c>
      <c r="K1027" s="7">
        <v>0.0</v>
      </c>
      <c r="L1027" s="7">
        <v>0.0</v>
      </c>
      <c r="M1027" s="7">
        <v>0.0</v>
      </c>
      <c r="N1027" s="7" t="s">
        <v>10826</v>
      </c>
      <c r="O1027" s="7" t="s">
        <v>10828</v>
      </c>
    </row>
    <row r="1028" ht="60.0" customHeight="1">
      <c r="A1028" s="3" t="s">
        <v>10867</v>
      </c>
      <c r="B1028" s="10" t="s">
        <v>10869</v>
      </c>
      <c r="C1028" s="7" t="s">
        <v>10870</v>
      </c>
      <c r="D1028" s="7">
        <v>0.0</v>
      </c>
      <c r="E1028" s="7">
        <v>0.0</v>
      </c>
      <c r="F1028" s="7">
        <v>0.0</v>
      </c>
      <c r="G1028" s="7" t="s">
        <v>6852</v>
      </c>
      <c r="H1028" s="7">
        <v>1.0</v>
      </c>
      <c r="I1028" s="7">
        <v>-1000.0</v>
      </c>
      <c r="J1028" s="7">
        <v>1000.0</v>
      </c>
      <c r="K1028" s="7">
        <v>0.0</v>
      </c>
      <c r="L1028" s="7">
        <v>0.0</v>
      </c>
      <c r="M1028" s="7">
        <v>0.0</v>
      </c>
      <c r="N1028" s="7" t="s">
        <v>10826</v>
      </c>
      <c r="O1028" s="7" t="s">
        <v>10828</v>
      </c>
    </row>
    <row r="1029" ht="60.0" customHeight="1">
      <c r="A1029" s="3" t="s">
        <v>10871</v>
      </c>
      <c r="B1029" s="10" t="s">
        <v>10872</v>
      </c>
      <c r="C1029" s="7" t="s">
        <v>10874</v>
      </c>
      <c r="D1029" s="7">
        <v>0.0</v>
      </c>
      <c r="E1029" s="7">
        <v>0.0</v>
      </c>
      <c r="F1029" s="7">
        <v>0.0</v>
      </c>
      <c r="G1029" s="7" t="s">
        <v>6852</v>
      </c>
      <c r="H1029" s="7">
        <v>1.0</v>
      </c>
      <c r="I1029" s="7">
        <v>-1000.0</v>
      </c>
      <c r="J1029" s="7">
        <v>1000.0</v>
      </c>
      <c r="K1029" s="7">
        <v>0.0</v>
      </c>
      <c r="L1029" s="7">
        <v>0.0</v>
      </c>
      <c r="M1029" s="7">
        <v>0.0</v>
      </c>
      <c r="N1029" s="7" t="s">
        <v>10826</v>
      </c>
      <c r="O1029" s="7" t="s">
        <v>10828</v>
      </c>
    </row>
    <row r="1030" ht="60.0" customHeight="1">
      <c r="A1030" s="3" t="s">
        <v>10877</v>
      </c>
      <c r="B1030" s="10" t="s">
        <v>10878</v>
      </c>
      <c r="C1030" s="7" t="s">
        <v>10879</v>
      </c>
      <c r="D1030" s="7">
        <v>0.0</v>
      </c>
      <c r="E1030" s="7">
        <v>0.0</v>
      </c>
      <c r="F1030" s="7">
        <v>0.0</v>
      </c>
      <c r="G1030" s="7" t="s">
        <v>6852</v>
      </c>
      <c r="H1030" s="7">
        <v>1.0</v>
      </c>
      <c r="I1030" s="7">
        <v>-1000.0</v>
      </c>
      <c r="J1030" s="7">
        <v>1000.0</v>
      </c>
      <c r="K1030" s="7">
        <v>0.0</v>
      </c>
      <c r="L1030" s="7">
        <v>0.0</v>
      </c>
      <c r="M1030" s="7">
        <v>0.0</v>
      </c>
      <c r="N1030" s="7" t="s">
        <v>10826</v>
      </c>
      <c r="O1030" s="7" t="s">
        <v>10828</v>
      </c>
    </row>
    <row r="1031" ht="60.0" customHeight="1">
      <c r="A1031" s="3" t="s">
        <v>10882</v>
      </c>
      <c r="B1031" s="10" t="s">
        <v>10883</v>
      </c>
      <c r="C1031" s="7" t="s">
        <v>10885</v>
      </c>
      <c r="D1031" s="7">
        <v>0.0</v>
      </c>
      <c r="E1031" s="7">
        <v>0.0</v>
      </c>
      <c r="F1031" s="7">
        <v>0.0</v>
      </c>
      <c r="G1031" s="7" t="s">
        <v>6852</v>
      </c>
      <c r="H1031" s="7">
        <v>1.0</v>
      </c>
      <c r="I1031" s="7">
        <v>-1000.0</v>
      </c>
      <c r="J1031" s="7">
        <v>1000.0</v>
      </c>
      <c r="K1031" s="7">
        <v>0.0</v>
      </c>
      <c r="L1031" s="7">
        <v>0.0</v>
      </c>
      <c r="M1031" s="7" t="s">
        <v>10886</v>
      </c>
      <c r="N1031" s="7" t="s">
        <v>10826</v>
      </c>
      <c r="O1031" s="7" t="s">
        <v>10828</v>
      </c>
    </row>
    <row r="1032" ht="60.0" customHeight="1">
      <c r="A1032" s="3" t="s">
        <v>10889</v>
      </c>
      <c r="B1032" s="10" t="s">
        <v>10890</v>
      </c>
      <c r="C1032" s="7" t="s">
        <v>10891</v>
      </c>
      <c r="D1032" s="7">
        <v>0.0</v>
      </c>
      <c r="E1032" s="7">
        <v>0.0</v>
      </c>
      <c r="F1032" s="7">
        <v>0.0</v>
      </c>
      <c r="G1032" s="7" t="s">
        <v>6852</v>
      </c>
      <c r="H1032" s="7">
        <v>1.0</v>
      </c>
      <c r="I1032" s="7">
        <v>-1000.0</v>
      </c>
      <c r="J1032" s="7">
        <v>1000.0</v>
      </c>
      <c r="K1032" s="7">
        <v>0.0</v>
      </c>
      <c r="L1032" s="7">
        <v>0.0</v>
      </c>
      <c r="M1032" s="7" t="s">
        <v>10896</v>
      </c>
      <c r="N1032" s="7" t="s">
        <v>10826</v>
      </c>
      <c r="O1032" s="7" t="s">
        <v>10828</v>
      </c>
    </row>
    <row r="1033" ht="60.0" customHeight="1">
      <c r="A1033" s="3" t="s">
        <v>10898</v>
      </c>
      <c r="B1033" s="10" t="s">
        <v>10900</v>
      </c>
      <c r="C1033" s="7" t="s">
        <v>10902</v>
      </c>
      <c r="D1033" s="7">
        <v>0.0</v>
      </c>
      <c r="E1033" s="7">
        <v>0.0</v>
      </c>
      <c r="F1033" s="7">
        <v>0.0</v>
      </c>
      <c r="G1033" s="7" t="s">
        <v>6852</v>
      </c>
      <c r="H1033" s="7">
        <v>1.0</v>
      </c>
      <c r="I1033" s="7">
        <v>-1000.0</v>
      </c>
      <c r="J1033" s="7">
        <v>1000.0</v>
      </c>
      <c r="K1033" s="7">
        <v>0.0</v>
      </c>
      <c r="L1033" s="7">
        <v>0.0</v>
      </c>
      <c r="M1033" s="7" t="s">
        <v>10906</v>
      </c>
      <c r="N1033" s="7" t="s">
        <v>10826</v>
      </c>
      <c r="O1033" s="7" t="s">
        <v>10828</v>
      </c>
    </row>
    <row r="1034" ht="60.0" customHeight="1">
      <c r="A1034" s="3" t="s">
        <v>10910</v>
      </c>
      <c r="B1034" s="10" t="s">
        <v>10911</v>
      </c>
      <c r="C1034" s="7" t="s">
        <v>10912</v>
      </c>
      <c r="D1034" s="7">
        <v>0.0</v>
      </c>
      <c r="E1034" s="7">
        <v>0.0</v>
      </c>
      <c r="F1034" s="7">
        <v>0.0</v>
      </c>
      <c r="G1034" s="7" t="s">
        <v>6852</v>
      </c>
      <c r="H1034" s="7">
        <v>1.0</v>
      </c>
      <c r="I1034" s="7">
        <v>-1000.0</v>
      </c>
      <c r="J1034" s="7">
        <v>1000.0</v>
      </c>
      <c r="K1034" s="7">
        <v>0.0</v>
      </c>
      <c r="L1034" s="7">
        <v>0.0</v>
      </c>
      <c r="M1034" s="7" t="s">
        <v>10914</v>
      </c>
      <c r="N1034" s="7" t="s">
        <v>10826</v>
      </c>
      <c r="O1034" s="7" t="s">
        <v>10828</v>
      </c>
    </row>
    <row r="1035" ht="60.0" customHeight="1">
      <c r="A1035" s="3" t="s">
        <v>10916</v>
      </c>
      <c r="B1035" s="10" t="s">
        <v>10917</v>
      </c>
      <c r="C1035" s="7" t="s">
        <v>10919</v>
      </c>
      <c r="D1035" s="7">
        <v>0.0</v>
      </c>
      <c r="E1035" s="7">
        <v>0.0</v>
      </c>
      <c r="F1035" s="7">
        <v>0.0</v>
      </c>
      <c r="G1035" s="7" t="s">
        <v>6852</v>
      </c>
      <c r="H1035" s="7">
        <v>1.0</v>
      </c>
      <c r="I1035" s="7">
        <v>-1000.0</v>
      </c>
      <c r="J1035" s="7">
        <v>1000.0</v>
      </c>
      <c r="K1035" s="7">
        <v>0.0</v>
      </c>
      <c r="L1035" s="7">
        <v>0.0</v>
      </c>
      <c r="M1035" s="7" t="s">
        <v>10886</v>
      </c>
      <c r="N1035" s="7" t="s">
        <v>10826</v>
      </c>
      <c r="O1035" s="7" t="s">
        <v>10828</v>
      </c>
    </row>
    <row r="1036" ht="60.0" customHeight="1">
      <c r="A1036" s="3" t="s">
        <v>10923</v>
      </c>
      <c r="B1036" s="10" t="s">
        <v>10924</v>
      </c>
      <c r="C1036" s="7" t="s">
        <v>10925</v>
      </c>
      <c r="D1036" s="7">
        <v>0.0</v>
      </c>
      <c r="E1036" s="7">
        <v>0.0</v>
      </c>
      <c r="F1036" s="7">
        <v>0.0</v>
      </c>
      <c r="G1036" s="7" t="s">
        <v>6852</v>
      </c>
      <c r="H1036" s="7">
        <v>1.0</v>
      </c>
      <c r="I1036" s="7">
        <v>-1000.0</v>
      </c>
      <c r="J1036" s="7">
        <v>1000.0</v>
      </c>
      <c r="K1036" s="7">
        <v>0.0</v>
      </c>
      <c r="L1036" s="7">
        <v>0.0</v>
      </c>
      <c r="M1036" s="7" t="s">
        <v>10896</v>
      </c>
      <c r="N1036" s="7" t="s">
        <v>10826</v>
      </c>
      <c r="O1036" s="7" t="s">
        <v>10828</v>
      </c>
    </row>
    <row r="1037" ht="30.0" customHeight="1">
      <c r="A1037" s="3" t="s">
        <v>10926</v>
      </c>
      <c r="B1037" s="10" t="s">
        <v>10927</v>
      </c>
      <c r="C1037" s="7" t="s">
        <v>10928</v>
      </c>
      <c r="D1037" s="7">
        <v>0.0</v>
      </c>
      <c r="E1037" s="7">
        <v>0.0</v>
      </c>
      <c r="F1037" s="7">
        <v>0.0</v>
      </c>
      <c r="G1037" s="7" t="s">
        <v>6852</v>
      </c>
      <c r="H1037" s="7">
        <v>1.0</v>
      </c>
      <c r="I1037" s="7">
        <v>-1000.0</v>
      </c>
      <c r="J1037" s="7">
        <v>1000.0</v>
      </c>
      <c r="K1037" s="7">
        <v>0.0</v>
      </c>
      <c r="L1037" s="7">
        <v>0.0</v>
      </c>
      <c r="M1037" s="7">
        <v>0.0</v>
      </c>
      <c r="N1037" s="7">
        <v>0.0</v>
      </c>
      <c r="O1037" s="7">
        <v>0.0</v>
      </c>
    </row>
    <row r="1038" ht="30.0" customHeight="1">
      <c r="A1038" s="3" t="s">
        <v>10930</v>
      </c>
      <c r="B1038" s="10" t="s">
        <v>10931</v>
      </c>
      <c r="C1038" s="7" t="s">
        <v>10932</v>
      </c>
      <c r="D1038" s="7">
        <v>0.0</v>
      </c>
      <c r="E1038" s="7">
        <v>0.0</v>
      </c>
      <c r="F1038" s="7">
        <v>0.0</v>
      </c>
      <c r="G1038" s="7" t="s">
        <v>6852</v>
      </c>
      <c r="H1038" s="7">
        <v>1.0</v>
      </c>
      <c r="I1038" s="7">
        <v>-1000.0</v>
      </c>
      <c r="J1038" s="7">
        <v>1000.0</v>
      </c>
      <c r="K1038" s="7">
        <v>0.0</v>
      </c>
      <c r="L1038" s="7">
        <v>0.0</v>
      </c>
      <c r="M1038" s="7">
        <v>0.0</v>
      </c>
      <c r="N1038" s="7">
        <v>0.0</v>
      </c>
      <c r="O1038" s="7">
        <v>0.0</v>
      </c>
    </row>
    <row r="1039" ht="30.0" customHeight="1">
      <c r="A1039" s="3" t="s">
        <v>7301</v>
      </c>
      <c r="B1039" s="10" t="s">
        <v>10933</v>
      </c>
      <c r="C1039" s="7" t="s">
        <v>10934</v>
      </c>
      <c r="D1039" s="7">
        <v>0.0</v>
      </c>
      <c r="E1039" s="7">
        <v>0.0</v>
      </c>
      <c r="F1039" s="7">
        <v>0.0</v>
      </c>
      <c r="G1039" s="7" t="s">
        <v>6852</v>
      </c>
      <c r="H1039" s="7">
        <v>1.0</v>
      </c>
      <c r="I1039" s="7">
        <v>-1000.0</v>
      </c>
      <c r="J1039" s="7">
        <v>1000.0</v>
      </c>
      <c r="K1039" s="7">
        <v>0.0</v>
      </c>
      <c r="L1039" s="7">
        <v>0.0</v>
      </c>
      <c r="M1039" s="7">
        <v>0.0</v>
      </c>
      <c r="N1039" s="7" t="s">
        <v>2886</v>
      </c>
      <c r="O1039" s="7" t="s">
        <v>2888</v>
      </c>
    </row>
    <row r="1040" ht="30.0" customHeight="1">
      <c r="A1040" s="3" t="s">
        <v>10935</v>
      </c>
      <c r="B1040" s="10" t="s">
        <v>10936</v>
      </c>
      <c r="C1040" s="7" t="s">
        <v>10938</v>
      </c>
      <c r="D1040" s="7">
        <v>0.0</v>
      </c>
      <c r="E1040" s="7">
        <v>0.0</v>
      </c>
      <c r="F1040" s="7">
        <v>0.0</v>
      </c>
      <c r="G1040" s="7" t="s">
        <v>6852</v>
      </c>
      <c r="H1040" s="7">
        <v>1.0</v>
      </c>
      <c r="I1040" s="7">
        <v>-1000.0</v>
      </c>
      <c r="J1040" s="7">
        <v>1000.0</v>
      </c>
      <c r="K1040" s="7">
        <v>0.0</v>
      </c>
      <c r="L1040" s="7">
        <v>0.0</v>
      </c>
      <c r="M1040" s="7" t="s">
        <v>10896</v>
      </c>
      <c r="N1040" s="7">
        <v>0.0</v>
      </c>
      <c r="O1040" s="7">
        <v>0.0</v>
      </c>
    </row>
    <row r="1041" ht="30.0" customHeight="1">
      <c r="A1041" s="3" t="s">
        <v>10939</v>
      </c>
      <c r="B1041" s="10" t="s">
        <v>10940</v>
      </c>
      <c r="C1041" s="7" t="s">
        <v>10941</v>
      </c>
      <c r="D1041" s="7">
        <v>0.0</v>
      </c>
      <c r="E1041" s="7">
        <v>0.0</v>
      </c>
      <c r="F1041" s="7">
        <v>0.0</v>
      </c>
      <c r="G1041" s="7" t="s">
        <v>6852</v>
      </c>
      <c r="H1041" s="7">
        <v>1.0</v>
      </c>
      <c r="I1041" s="7">
        <v>-1000.0</v>
      </c>
      <c r="J1041" s="7">
        <v>1000.0</v>
      </c>
      <c r="K1041" s="7">
        <v>0.0</v>
      </c>
      <c r="L1041" s="7">
        <v>0.0</v>
      </c>
      <c r="M1041" s="7" t="s">
        <v>10896</v>
      </c>
      <c r="N1041" s="7">
        <v>0.0</v>
      </c>
      <c r="O1041" s="7">
        <v>0.0</v>
      </c>
    </row>
    <row r="1042" ht="30.0" customHeight="1">
      <c r="A1042" s="3" t="s">
        <v>10942</v>
      </c>
      <c r="B1042" s="10" t="s">
        <v>10943</v>
      </c>
      <c r="C1042" s="7" t="s">
        <v>10944</v>
      </c>
      <c r="D1042" s="7">
        <v>0.0</v>
      </c>
      <c r="E1042" s="7">
        <v>0.0</v>
      </c>
      <c r="F1042" s="7">
        <v>0.0</v>
      </c>
      <c r="G1042" s="7" t="s">
        <v>6852</v>
      </c>
      <c r="H1042" s="7">
        <v>1.0</v>
      </c>
      <c r="I1042" s="7">
        <v>-1000.0</v>
      </c>
      <c r="J1042" s="7">
        <v>1000.0</v>
      </c>
      <c r="K1042" s="7">
        <v>0.0</v>
      </c>
      <c r="L1042" s="7">
        <v>0.0</v>
      </c>
      <c r="M1042" s="7">
        <v>0.0</v>
      </c>
      <c r="N1042" s="7">
        <v>0.0</v>
      </c>
      <c r="O1042" s="7">
        <v>0.0</v>
      </c>
    </row>
    <row r="1043" ht="30.0" customHeight="1">
      <c r="A1043" s="3" t="s">
        <v>10945</v>
      </c>
      <c r="B1043" s="10" t="s">
        <v>10946</v>
      </c>
      <c r="C1043" s="7" t="s">
        <v>10947</v>
      </c>
      <c r="D1043" s="7">
        <v>0.0</v>
      </c>
      <c r="E1043" s="7">
        <v>0.0</v>
      </c>
      <c r="F1043" s="7">
        <v>0.0</v>
      </c>
      <c r="G1043" s="7" t="s">
        <v>6852</v>
      </c>
      <c r="H1043" s="7">
        <v>1.0</v>
      </c>
      <c r="I1043" s="7">
        <v>-1000.0</v>
      </c>
      <c r="J1043" s="7">
        <v>1000.0</v>
      </c>
      <c r="K1043" s="7">
        <v>0.0</v>
      </c>
      <c r="L1043" s="7">
        <v>0.0</v>
      </c>
      <c r="M1043" s="7">
        <v>0.0</v>
      </c>
      <c r="N1043" s="7">
        <v>0.0</v>
      </c>
      <c r="O1043" s="7">
        <v>0.0</v>
      </c>
    </row>
    <row r="1044" ht="30.0" customHeight="1">
      <c r="A1044" s="3" t="s">
        <v>10948</v>
      </c>
      <c r="B1044" s="10" t="s">
        <v>10949</v>
      </c>
      <c r="C1044" s="7" t="s">
        <v>10950</v>
      </c>
      <c r="D1044" s="7">
        <v>0.0</v>
      </c>
      <c r="E1044" s="7">
        <v>0.0</v>
      </c>
      <c r="F1044" s="7">
        <v>0.0</v>
      </c>
      <c r="G1044" s="7" t="s">
        <v>6852</v>
      </c>
      <c r="H1044" s="7">
        <v>1.0</v>
      </c>
      <c r="I1044" s="7">
        <v>-1000.0</v>
      </c>
      <c r="J1044" s="7">
        <v>1000.0</v>
      </c>
      <c r="K1044" s="7">
        <v>0.0</v>
      </c>
      <c r="L1044" s="7">
        <v>0.0</v>
      </c>
      <c r="M1044" s="7">
        <v>0.0</v>
      </c>
      <c r="N1044" s="7">
        <v>0.0</v>
      </c>
      <c r="O1044" s="7">
        <v>0.0</v>
      </c>
    </row>
    <row r="1045" ht="30.0" customHeight="1">
      <c r="A1045" s="3" t="s">
        <v>10951</v>
      </c>
      <c r="B1045" s="10" t="s">
        <v>10952</v>
      </c>
      <c r="C1045" s="7" t="s">
        <v>10953</v>
      </c>
      <c r="D1045" s="7">
        <v>0.0</v>
      </c>
      <c r="E1045" s="7">
        <v>0.0</v>
      </c>
      <c r="F1045" s="7">
        <v>0.0</v>
      </c>
      <c r="G1045" s="7" t="s">
        <v>6852</v>
      </c>
      <c r="H1045" s="7">
        <v>0.0</v>
      </c>
      <c r="I1045" s="7">
        <v>0.0</v>
      </c>
      <c r="J1045" s="7">
        <v>1000.0</v>
      </c>
      <c r="K1045" s="7">
        <v>0.0</v>
      </c>
      <c r="L1045" s="7">
        <v>0.0</v>
      </c>
      <c r="M1045" s="7">
        <v>0.0</v>
      </c>
      <c r="N1045" s="7">
        <v>0.0</v>
      </c>
      <c r="O1045" s="7">
        <v>0.0</v>
      </c>
    </row>
    <row r="1046" ht="30.0" customHeight="1">
      <c r="A1046" s="3" t="s">
        <v>10954</v>
      </c>
      <c r="B1046" s="10" t="s">
        <v>10955</v>
      </c>
      <c r="C1046" s="7" t="s">
        <v>10956</v>
      </c>
      <c r="D1046" s="7">
        <v>0.0</v>
      </c>
      <c r="E1046" s="7">
        <v>0.0</v>
      </c>
      <c r="F1046" s="7">
        <v>0.0</v>
      </c>
      <c r="G1046" s="7" t="s">
        <v>6852</v>
      </c>
      <c r="H1046" s="7">
        <v>0.0</v>
      </c>
      <c r="I1046" s="7">
        <v>0.0</v>
      </c>
      <c r="J1046" s="7">
        <v>1000.0</v>
      </c>
      <c r="K1046" s="7">
        <v>0.0</v>
      </c>
      <c r="L1046" s="7">
        <v>0.0</v>
      </c>
      <c r="M1046" s="7">
        <v>0.0</v>
      </c>
      <c r="N1046" s="7">
        <v>0.0</v>
      </c>
      <c r="O1046" s="7">
        <v>0.0</v>
      </c>
    </row>
    <row r="1047" ht="30.0" customHeight="1">
      <c r="A1047" s="3" t="s">
        <v>10957</v>
      </c>
      <c r="B1047" s="10" t="s">
        <v>10958</v>
      </c>
      <c r="C1047" s="7" t="s">
        <v>10959</v>
      </c>
      <c r="D1047" s="7">
        <v>0.0</v>
      </c>
      <c r="E1047" s="7">
        <v>0.0</v>
      </c>
      <c r="F1047" s="7">
        <v>0.0</v>
      </c>
      <c r="G1047" s="7" t="s">
        <v>6852</v>
      </c>
      <c r="H1047" s="7">
        <v>0.0</v>
      </c>
      <c r="I1047" s="7">
        <v>0.0</v>
      </c>
      <c r="J1047" s="7">
        <v>1000.0</v>
      </c>
      <c r="K1047" s="7">
        <v>0.0</v>
      </c>
      <c r="L1047" s="7">
        <v>0.0</v>
      </c>
      <c r="M1047" s="7">
        <v>0.0</v>
      </c>
      <c r="N1047" s="7">
        <v>0.0</v>
      </c>
      <c r="O1047" s="7">
        <v>0.0</v>
      </c>
    </row>
    <row r="1048" ht="75.0" customHeight="1">
      <c r="A1048" s="3" t="s">
        <v>10960</v>
      </c>
      <c r="B1048" s="10" t="s">
        <v>10961</v>
      </c>
      <c r="C1048" s="7" t="s">
        <v>10962</v>
      </c>
      <c r="D1048" s="7">
        <v>0.0</v>
      </c>
      <c r="E1048" s="7">
        <v>0.0</v>
      </c>
      <c r="F1048" s="7">
        <v>0.0</v>
      </c>
      <c r="G1048" s="7" t="s">
        <v>6852</v>
      </c>
      <c r="H1048" s="7">
        <v>0.0</v>
      </c>
      <c r="I1048" s="7">
        <v>0.0</v>
      </c>
      <c r="J1048" s="7">
        <v>1000.0</v>
      </c>
      <c r="K1048" s="7">
        <v>0.0</v>
      </c>
      <c r="L1048" s="7">
        <v>0.0</v>
      </c>
      <c r="M1048" s="7">
        <v>0.0</v>
      </c>
      <c r="N1048" s="7">
        <v>0.0</v>
      </c>
      <c r="O1048" s="7" t="s">
        <v>10963</v>
      </c>
    </row>
    <row r="1049" ht="75.0" customHeight="1">
      <c r="A1049" s="3" t="s">
        <v>10964</v>
      </c>
      <c r="B1049" s="10" t="s">
        <v>10965</v>
      </c>
      <c r="C1049" s="7" t="s">
        <v>10966</v>
      </c>
      <c r="D1049" s="7">
        <v>0.0</v>
      </c>
      <c r="E1049" s="7">
        <v>0.0</v>
      </c>
      <c r="F1049" s="7">
        <v>0.0</v>
      </c>
      <c r="G1049" s="7" t="s">
        <v>6852</v>
      </c>
      <c r="H1049" s="7">
        <v>0.0</v>
      </c>
      <c r="I1049" s="7">
        <v>0.0</v>
      </c>
      <c r="J1049" s="7">
        <v>1000.0</v>
      </c>
      <c r="K1049" s="7">
        <v>0.0</v>
      </c>
      <c r="L1049" s="7">
        <v>0.0</v>
      </c>
      <c r="M1049" s="7">
        <v>0.0</v>
      </c>
      <c r="N1049" s="7">
        <v>0.0</v>
      </c>
      <c r="O1049" s="7" t="s">
        <v>10963</v>
      </c>
    </row>
    <row r="1050" ht="75.0" customHeight="1">
      <c r="A1050" s="3" t="s">
        <v>10967</v>
      </c>
      <c r="B1050" s="10" t="s">
        <v>10968</v>
      </c>
      <c r="C1050" s="7" t="s">
        <v>10969</v>
      </c>
      <c r="D1050" s="7">
        <v>0.0</v>
      </c>
      <c r="E1050" s="7">
        <v>0.0</v>
      </c>
      <c r="F1050" s="7">
        <v>0.0</v>
      </c>
      <c r="G1050" s="7" t="s">
        <v>6852</v>
      </c>
      <c r="H1050" s="7">
        <v>0.0</v>
      </c>
      <c r="I1050" s="7">
        <v>0.0</v>
      </c>
      <c r="J1050" s="7">
        <v>1000.0</v>
      </c>
      <c r="K1050" s="7">
        <v>0.0</v>
      </c>
      <c r="L1050" s="7">
        <v>0.0</v>
      </c>
      <c r="M1050" s="7">
        <v>0.0</v>
      </c>
      <c r="N1050" s="7">
        <v>0.0</v>
      </c>
      <c r="O1050" s="7" t="s">
        <v>10963</v>
      </c>
    </row>
    <row r="1051" ht="150.0" customHeight="1">
      <c r="A1051" s="3" t="s">
        <v>10971</v>
      </c>
      <c r="B1051" s="10" t="s">
        <v>10972</v>
      </c>
      <c r="C1051" s="7" t="s">
        <v>10973</v>
      </c>
      <c r="D1051" s="7">
        <v>0.0</v>
      </c>
      <c r="E1051" s="7">
        <v>0.0</v>
      </c>
      <c r="F1051" s="7">
        <v>0.0</v>
      </c>
      <c r="G1051" s="7" t="s">
        <v>6852</v>
      </c>
      <c r="H1051" s="7">
        <v>0.0</v>
      </c>
      <c r="I1051" s="7">
        <v>0.0</v>
      </c>
      <c r="J1051" s="7">
        <v>1000.0</v>
      </c>
      <c r="K1051" s="7">
        <v>0.0</v>
      </c>
      <c r="L1051" s="7">
        <v>0.0</v>
      </c>
      <c r="M1051" s="7">
        <v>0.0</v>
      </c>
      <c r="N1051" s="7" t="s">
        <v>10974</v>
      </c>
      <c r="O1051" s="7" t="s">
        <v>10975</v>
      </c>
    </row>
    <row r="1052" ht="30.0" customHeight="1">
      <c r="A1052" s="3" t="s">
        <v>10976</v>
      </c>
      <c r="B1052" s="10" t="s">
        <v>10977</v>
      </c>
      <c r="C1052" s="7" t="s">
        <v>10978</v>
      </c>
      <c r="D1052" s="7">
        <v>0.0</v>
      </c>
      <c r="E1052" s="7">
        <v>0.0</v>
      </c>
      <c r="F1052" s="7">
        <v>0.0</v>
      </c>
      <c r="G1052" s="7" t="s">
        <v>6852</v>
      </c>
      <c r="H1052" s="7">
        <v>1.0</v>
      </c>
      <c r="I1052" s="7">
        <v>-10.0</v>
      </c>
      <c r="J1052" s="7">
        <v>10.0</v>
      </c>
      <c r="K1052" s="7">
        <v>0.0</v>
      </c>
      <c r="L1052" s="7">
        <v>0.0</v>
      </c>
      <c r="M1052" s="7" t="s">
        <v>10979</v>
      </c>
      <c r="N1052" s="7">
        <v>0.0</v>
      </c>
      <c r="O1052" s="7">
        <v>0.0</v>
      </c>
    </row>
    <row r="1053" ht="30.0" customHeight="1">
      <c r="A1053" s="3" t="s">
        <v>10980</v>
      </c>
      <c r="B1053" s="10" t="s">
        <v>10981</v>
      </c>
      <c r="C1053" s="7" t="s">
        <v>10983</v>
      </c>
      <c r="D1053" s="7">
        <v>0.0</v>
      </c>
      <c r="E1053" s="7">
        <v>0.0</v>
      </c>
      <c r="F1053" s="7">
        <v>0.0</v>
      </c>
      <c r="G1053" s="7" t="s">
        <v>6852</v>
      </c>
      <c r="H1053" s="7">
        <v>1.0</v>
      </c>
      <c r="I1053" s="7">
        <v>-10.0</v>
      </c>
      <c r="J1053" s="7">
        <v>10.0</v>
      </c>
      <c r="K1053" s="7">
        <v>0.0</v>
      </c>
      <c r="L1053" s="7">
        <v>0.0</v>
      </c>
      <c r="M1053" s="7" t="s">
        <v>10984</v>
      </c>
      <c r="N1053" s="7">
        <v>0.0</v>
      </c>
      <c r="O1053" s="7">
        <v>0.0</v>
      </c>
    </row>
    <row r="1054" ht="45.0" customHeight="1">
      <c r="A1054" s="3" t="s">
        <v>10985</v>
      </c>
      <c r="B1054" s="10" t="s">
        <v>10987</v>
      </c>
      <c r="C1054" s="7" t="s">
        <v>10988</v>
      </c>
      <c r="D1054" s="7">
        <v>0.0</v>
      </c>
      <c r="E1054" s="7">
        <v>0.0</v>
      </c>
      <c r="F1054" s="7">
        <v>0.0</v>
      </c>
      <c r="G1054" s="7" t="s">
        <v>6852</v>
      </c>
      <c r="H1054" s="7">
        <v>1.0</v>
      </c>
      <c r="I1054" s="7">
        <v>-10.0</v>
      </c>
      <c r="J1054" s="7">
        <v>10.0</v>
      </c>
      <c r="K1054" s="7">
        <v>0.0</v>
      </c>
      <c r="L1054" s="7">
        <v>0.0</v>
      </c>
      <c r="M1054" s="7" t="s">
        <v>10992</v>
      </c>
      <c r="N1054" s="7">
        <v>0.0</v>
      </c>
      <c r="O1054" s="7" t="s">
        <v>10993</v>
      </c>
    </row>
    <row r="1055" ht="60.0" customHeight="1">
      <c r="A1055" s="3" t="s">
        <v>10995</v>
      </c>
      <c r="B1055" s="10" t="s">
        <v>10997</v>
      </c>
      <c r="C1055" s="7" t="s">
        <v>10998</v>
      </c>
      <c r="D1055" s="7">
        <v>0.0</v>
      </c>
      <c r="E1055" s="7">
        <v>0.0</v>
      </c>
      <c r="F1055" s="7">
        <v>0.0</v>
      </c>
      <c r="G1055" s="7" t="s">
        <v>6852</v>
      </c>
      <c r="H1055" s="7">
        <v>1.0</v>
      </c>
      <c r="I1055" s="7">
        <v>-10.0</v>
      </c>
      <c r="J1055" s="7">
        <v>10.0</v>
      </c>
      <c r="K1055" s="7">
        <v>0.0</v>
      </c>
      <c r="L1055" s="7">
        <v>0.0</v>
      </c>
      <c r="M1055" s="7" t="s">
        <v>11002</v>
      </c>
      <c r="N1055" s="7">
        <v>0.0</v>
      </c>
      <c r="O1055" s="7">
        <v>0.0</v>
      </c>
    </row>
    <row r="1056" ht="30.0" customHeight="1">
      <c r="A1056" s="3" t="s">
        <v>11005</v>
      </c>
      <c r="B1056" s="10" t="s">
        <v>11007</v>
      </c>
      <c r="C1056" s="7" t="s">
        <v>11008</v>
      </c>
      <c r="D1056" s="7">
        <v>0.0</v>
      </c>
      <c r="E1056" s="7">
        <v>0.0</v>
      </c>
      <c r="F1056" s="7">
        <v>0.0</v>
      </c>
      <c r="G1056" s="7" t="s">
        <v>6852</v>
      </c>
      <c r="H1056" s="7">
        <v>1.0</v>
      </c>
      <c r="I1056" s="7">
        <v>-10.0</v>
      </c>
      <c r="J1056" s="7">
        <v>10.0</v>
      </c>
      <c r="K1056" s="7">
        <v>0.0</v>
      </c>
      <c r="L1056" s="7">
        <v>0.0</v>
      </c>
      <c r="M1056" s="7" t="s">
        <v>10979</v>
      </c>
      <c r="N1056" s="7">
        <v>0.0</v>
      </c>
      <c r="O1056" s="7">
        <v>0.0</v>
      </c>
    </row>
    <row r="1057" ht="30.0" customHeight="1">
      <c r="A1057" s="3" t="s">
        <v>11013</v>
      </c>
      <c r="B1057" s="10" t="s">
        <v>11015</v>
      </c>
      <c r="C1057" s="7" t="s">
        <v>11017</v>
      </c>
      <c r="D1057" s="7">
        <v>0.0</v>
      </c>
      <c r="E1057" s="7">
        <v>0.0</v>
      </c>
      <c r="F1057" s="7">
        <v>0.0</v>
      </c>
      <c r="G1057" s="7" t="s">
        <v>6852</v>
      </c>
      <c r="H1057" s="7">
        <v>1.0</v>
      </c>
      <c r="I1057" s="7">
        <v>-10.0</v>
      </c>
      <c r="J1057" s="7">
        <v>10.0</v>
      </c>
      <c r="K1057" s="7">
        <v>0.0</v>
      </c>
      <c r="L1057" s="7">
        <v>0.0</v>
      </c>
      <c r="M1057" s="7" t="s">
        <v>10984</v>
      </c>
      <c r="N1057" s="7">
        <v>0.0</v>
      </c>
      <c r="O1057" s="7">
        <v>0.0</v>
      </c>
    </row>
    <row r="1058" ht="45.0" customHeight="1">
      <c r="A1058" s="3" t="s">
        <v>11024</v>
      </c>
      <c r="B1058" s="10" t="s">
        <v>11026</v>
      </c>
      <c r="C1058" s="7" t="s">
        <v>11028</v>
      </c>
      <c r="D1058" s="7">
        <v>0.0</v>
      </c>
      <c r="E1058" s="7">
        <v>0.0</v>
      </c>
      <c r="F1058" s="7">
        <v>0.0</v>
      </c>
      <c r="G1058" s="7" t="s">
        <v>6852</v>
      </c>
      <c r="H1058" s="7">
        <v>1.0</v>
      </c>
      <c r="I1058" s="7">
        <v>-10.0</v>
      </c>
      <c r="J1058" s="7">
        <v>10.0</v>
      </c>
      <c r="K1058" s="7">
        <v>0.0</v>
      </c>
      <c r="L1058" s="7">
        <v>0.0</v>
      </c>
      <c r="M1058" s="7" t="s">
        <v>10992</v>
      </c>
      <c r="N1058" s="7">
        <v>0.0</v>
      </c>
      <c r="O1058" s="7">
        <v>0.0</v>
      </c>
    </row>
    <row r="1059" ht="75.0" customHeight="1">
      <c r="A1059" s="3" t="s">
        <v>11033</v>
      </c>
      <c r="B1059" s="10" t="s">
        <v>11035</v>
      </c>
      <c r="C1059" s="7" t="s">
        <v>11036</v>
      </c>
      <c r="D1059" s="7">
        <v>0.0</v>
      </c>
      <c r="E1059" s="7">
        <v>0.0</v>
      </c>
      <c r="F1059" s="7">
        <v>0.0</v>
      </c>
      <c r="G1059" s="7" t="s">
        <v>6852</v>
      </c>
      <c r="H1059" s="7">
        <v>1.0</v>
      </c>
      <c r="I1059" s="7">
        <v>-10.0</v>
      </c>
      <c r="J1059" s="7">
        <v>10.0</v>
      </c>
      <c r="K1059" s="7">
        <v>0.0</v>
      </c>
      <c r="L1059" s="7">
        <v>0.0</v>
      </c>
      <c r="M1059" s="7" t="s">
        <v>11002</v>
      </c>
      <c r="N1059" s="7">
        <v>0.0</v>
      </c>
      <c r="O1059" s="7" t="s">
        <v>11041</v>
      </c>
    </row>
    <row r="1060" ht="45.0" customHeight="1">
      <c r="A1060" s="3" t="s">
        <v>11043</v>
      </c>
      <c r="B1060" s="10" t="s">
        <v>11045</v>
      </c>
      <c r="C1060" s="7" t="s">
        <v>11047</v>
      </c>
      <c r="D1060" s="7">
        <v>0.0</v>
      </c>
      <c r="E1060" s="7">
        <v>0.0</v>
      </c>
      <c r="F1060" s="7">
        <v>0.0</v>
      </c>
      <c r="G1060" s="7" t="s">
        <v>6852</v>
      </c>
      <c r="H1060" s="7">
        <v>1.0</v>
      </c>
      <c r="I1060" s="7">
        <v>-10.0</v>
      </c>
      <c r="J1060" s="7">
        <v>10.0</v>
      </c>
      <c r="K1060" s="7">
        <v>0.0</v>
      </c>
      <c r="L1060" s="7">
        <v>0.0</v>
      </c>
      <c r="M1060" s="7" t="s">
        <v>10979</v>
      </c>
      <c r="N1060" s="7">
        <v>0.0</v>
      </c>
      <c r="O1060" s="7">
        <v>0.0</v>
      </c>
    </row>
    <row r="1061" ht="45.0" customHeight="1">
      <c r="A1061" s="3" t="s">
        <v>11054</v>
      </c>
      <c r="B1061" s="10" t="s">
        <v>11056</v>
      </c>
      <c r="C1061" s="7" t="s">
        <v>11059</v>
      </c>
      <c r="D1061" s="7">
        <v>0.0</v>
      </c>
      <c r="E1061" s="7">
        <v>0.0</v>
      </c>
      <c r="F1061" s="7">
        <v>0.0</v>
      </c>
      <c r="G1061" s="7" t="s">
        <v>6852</v>
      </c>
      <c r="H1061" s="7">
        <v>1.0</v>
      </c>
      <c r="I1061" s="7">
        <v>-10.0</v>
      </c>
      <c r="J1061" s="7">
        <v>10.0</v>
      </c>
      <c r="K1061" s="7">
        <v>0.0</v>
      </c>
      <c r="L1061" s="7">
        <v>0.0</v>
      </c>
      <c r="M1061" s="7" t="s">
        <v>10984</v>
      </c>
      <c r="N1061" s="7">
        <v>0.0</v>
      </c>
      <c r="O1061" s="7">
        <v>0.0</v>
      </c>
    </row>
    <row r="1062" ht="60.0" customHeight="1">
      <c r="A1062" s="3" t="s">
        <v>11066</v>
      </c>
      <c r="B1062" s="10" t="s">
        <v>11068</v>
      </c>
      <c r="C1062" s="7" t="s">
        <v>11069</v>
      </c>
      <c r="D1062" s="7">
        <v>0.0</v>
      </c>
      <c r="E1062" s="7">
        <v>0.0</v>
      </c>
      <c r="F1062" s="7">
        <v>0.0</v>
      </c>
      <c r="G1062" s="7" t="s">
        <v>6852</v>
      </c>
      <c r="H1062" s="7">
        <v>1.0</v>
      </c>
      <c r="I1062" s="7">
        <v>-10.0</v>
      </c>
      <c r="J1062" s="7">
        <v>10.0</v>
      </c>
      <c r="K1062" s="7">
        <v>0.0</v>
      </c>
      <c r="L1062" s="7">
        <v>0.0</v>
      </c>
      <c r="M1062" s="7" t="s">
        <v>11002</v>
      </c>
      <c r="N1062" s="7">
        <v>0.0</v>
      </c>
      <c r="O1062" s="7">
        <v>0.0</v>
      </c>
    </row>
    <row r="1063" ht="45.0" customHeight="1">
      <c r="A1063" s="3" t="s">
        <v>11074</v>
      </c>
      <c r="B1063" s="10" t="s">
        <v>11076</v>
      </c>
      <c r="C1063" s="7" t="s">
        <v>11078</v>
      </c>
      <c r="D1063" s="7">
        <v>0.0</v>
      </c>
      <c r="E1063" s="7">
        <v>0.0</v>
      </c>
      <c r="F1063" s="7">
        <v>0.0</v>
      </c>
      <c r="G1063" s="7" t="s">
        <v>6852</v>
      </c>
      <c r="H1063" s="7">
        <v>1.0</v>
      </c>
      <c r="I1063" s="7">
        <v>-10.0</v>
      </c>
      <c r="J1063" s="7">
        <v>10.0</v>
      </c>
      <c r="K1063" s="7">
        <v>0.0</v>
      </c>
      <c r="L1063" s="7">
        <v>0.0</v>
      </c>
      <c r="M1063" s="7" t="s">
        <v>10979</v>
      </c>
      <c r="N1063" s="7">
        <v>0.0</v>
      </c>
      <c r="O1063" s="7">
        <v>0.0</v>
      </c>
    </row>
    <row r="1064" ht="45.0" customHeight="1">
      <c r="A1064" s="3" t="s">
        <v>11083</v>
      </c>
      <c r="B1064" s="10" t="s">
        <v>11084</v>
      </c>
      <c r="C1064" s="7" t="s">
        <v>11085</v>
      </c>
      <c r="D1064" s="7">
        <v>0.0</v>
      </c>
      <c r="E1064" s="7">
        <v>0.0</v>
      </c>
      <c r="F1064" s="7">
        <v>0.0</v>
      </c>
      <c r="G1064" s="7" t="s">
        <v>6852</v>
      </c>
      <c r="H1064" s="7">
        <v>1.0</v>
      </c>
      <c r="I1064" s="7">
        <v>-10.0</v>
      </c>
      <c r="J1064" s="7">
        <v>10.0</v>
      </c>
      <c r="K1064" s="7">
        <v>0.0</v>
      </c>
      <c r="L1064" s="7">
        <v>0.0</v>
      </c>
      <c r="M1064" s="7" t="s">
        <v>10984</v>
      </c>
      <c r="N1064" s="7">
        <v>0.0</v>
      </c>
      <c r="O1064" s="7">
        <v>0.0</v>
      </c>
    </row>
    <row r="1065" ht="60.0" customHeight="1">
      <c r="A1065" s="3" t="s">
        <v>11090</v>
      </c>
      <c r="B1065" s="10" t="s">
        <v>11092</v>
      </c>
      <c r="C1065" s="7" t="s">
        <v>11093</v>
      </c>
      <c r="D1065" s="7">
        <v>0.0</v>
      </c>
      <c r="E1065" s="7">
        <v>0.0</v>
      </c>
      <c r="F1065" s="7">
        <v>0.0</v>
      </c>
      <c r="G1065" s="7" t="s">
        <v>6852</v>
      </c>
      <c r="H1065" s="7">
        <v>1.0</v>
      </c>
      <c r="I1065" s="7">
        <v>-10.0</v>
      </c>
      <c r="J1065" s="7">
        <v>10.0</v>
      </c>
      <c r="K1065" s="7">
        <v>0.0</v>
      </c>
      <c r="L1065" s="7">
        <v>0.0</v>
      </c>
      <c r="M1065" s="7" t="s">
        <v>11002</v>
      </c>
      <c r="N1065" s="7">
        <v>0.0</v>
      </c>
      <c r="O1065" s="7">
        <v>0.0</v>
      </c>
    </row>
    <row r="1066" ht="30.0" customHeight="1">
      <c r="A1066" s="3" t="s">
        <v>11098</v>
      </c>
      <c r="B1066" s="10" t="s">
        <v>11099</v>
      </c>
      <c r="C1066" s="7" t="s">
        <v>11101</v>
      </c>
      <c r="D1066" s="7">
        <v>0.0</v>
      </c>
      <c r="E1066" s="7">
        <v>0.0</v>
      </c>
      <c r="F1066" s="7">
        <v>0.0</v>
      </c>
      <c r="G1066" s="7" t="s">
        <v>6852</v>
      </c>
      <c r="H1066" s="7">
        <v>1.0</v>
      </c>
      <c r="I1066" s="7">
        <v>-10.0</v>
      </c>
      <c r="J1066" s="7">
        <v>10.0</v>
      </c>
      <c r="K1066" s="7">
        <v>0.0</v>
      </c>
      <c r="L1066" s="7">
        <v>0.0</v>
      </c>
      <c r="M1066" s="7" t="s">
        <v>10979</v>
      </c>
      <c r="N1066" s="7">
        <v>0.0</v>
      </c>
      <c r="O1066" s="7">
        <v>0.0</v>
      </c>
    </row>
    <row r="1067" ht="30.0" customHeight="1">
      <c r="A1067" s="3" t="s">
        <v>11103</v>
      </c>
      <c r="B1067" s="10" t="s">
        <v>11105</v>
      </c>
      <c r="C1067" s="7" t="s">
        <v>11106</v>
      </c>
      <c r="D1067" s="7">
        <v>0.0</v>
      </c>
      <c r="E1067" s="7">
        <v>0.0</v>
      </c>
      <c r="F1067" s="7">
        <v>0.0</v>
      </c>
      <c r="G1067" s="7" t="s">
        <v>6852</v>
      </c>
      <c r="H1067" s="7">
        <v>1.0</v>
      </c>
      <c r="I1067" s="7">
        <v>-10.0</v>
      </c>
      <c r="J1067" s="7">
        <v>10.0</v>
      </c>
      <c r="K1067" s="7">
        <v>0.0</v>
      </c>
      <c r="L1067" s="7">
        <v>0.0</v>
      </c>
      <c r="M1067" s="7" t="s">
        <v>10984</v>
      </c>
      <c r="N1067" s="7">
        <v>0.0</v>
      </c>
      <c r="O1067" s="7">
        <v>0.0</v>
      </c>
    </row>
    <row r="1068" ht="45.0" customHeight="1">
      <c r="A1068" s="3" t="s">
        <v>11110</v>
      </c>
      <c r="B1068" s="10" t="s">
        <v>11111</v>
      </c>
      <c r="C1068" s="7" t="s">
        <v>11113</v>
      </c>
      <c r="D1068" s="7">
        <v>0.0</v>
      </c>
      <c r="E1068" s="7">
        <v>0.0</v>
      </c>
      <c r="F1068" s="7">
        <v>0.0</v>
      </c>
      <c r="G1068" s="7" t="s">
        <v>6852</v>
      </c>
      <c r="H1068" s="7">
        <v>1.0</v>
      </c>
      <c r="I1068" s="7">
        <v>-10.0</v>
      </c>
      <c r="J1068" s="7">
        <v>10.0</v>
      </c>
      <c r="K1068" s="7">
        <v>0.0</v>
      </c>
      <c r="L1068" s="7">
        <v>0.0</v>
      </c>
      <c r="M1068" s="7" t="s">
        <v>10992</v>
      </c>
      <c r="N1068" s="7">
        <v>0.0</v>
      </c>
      <c r="O1068" s="7">
        <v>0.0</v>
      </c>
    </row>
    <row r="1069" ht="60.0" customHeight="1">
      <c r="A1069" s="3" t="s">
        <v>11118</v>
      </c>
      <c r="B1069" s="10" t="s">
        <v>11120</v>
      </c>
      <c r="C1069" s="7" t="s">
        <v>11121</v>
      </c>
      <c r="D1069" s="7">
        <v>0.0</v>
      </c>
      <c r="E1069" s="7">
        <v>0.0</v>
      </c>
      <c r="F1069" s="7">
        <v>0.0</v>
      </c>
      <c r="G1069" s="7" t="s">
        <v>6852</v>
      </c>
      <c r="H1069" s="7">
        <v>1.0</v>
      </c>
      <c r="I1069" s="7">
        <v>-10.0</v>
      </c>
      <c r="J1069" s="7">
        <v>10.0</v>
      </c>
      <c r="K1069" s="7">
        <v>0.0</v>
      </c>
      <c r="L1069" s="7">
        <v>0.0</v>
      </c>
      <c r="M1069" s="7" t="s">
        <v>11002</v>
      </c>
      <c r="N1069" s="7">
        <v>0.0</v>
      </c>
      <c r="O1069" s="7">
        <v>0.0</v>
      </c>
    </row>
    <row r="1070" ht="30.0" customHeight="1">
      <c r="A1070" s="3" t="s">
        <v>11125</v>
      </c>
      <c r="B1070" s="10" t="s">
        <v>11126</v>
      </c>
      <c r="C1070" s="7" t="s">
        <v>11127</v>
      </c>
      <c r="D1070" s="7">
        <v>0.0</v>
      </c>
      <c r="E1070" s="7">
        <v>0.0</v>
      </c>
      <c r="F1070" s="7">
        <v>0.0</v>
      </c>
      <c r="G1070" s="7" t="s">
        <v>6852</v>
      </c>
      <c r="H1070" s="7">
        <v>1.0</v>
      </c>
      <c r="I1070" s="7">
        <v>-10.0</v>
      </c>
      <c r="J1070" s="7">
        <v>10.0</v>
      </c>
      <c r="K1070" s="7">
        <v>0.0</v>
      </c>
      <c r="L1070" s="7">
        <v>0.0</v>
      </c>
      <c r="M1070" s="7" t="s">
        <v>10979</v>
      </c>
      <c r="N1070" s="7">
        <v>0.0</v>
      </c>
      <c r="O1070" s="7">
        <v>0.0</v>
      </c>
    </row>
    <row r="1071" ht="30.0" customHeight="1">
      <c r="A1071" s="3" t="s">
        <v>11131</v>
      </c>
      <c r="B1071" s="10" t="s">
        <v>11133</v>
      </c>
      <c r="C1071" s="7" t="s">
        <v>11135</v>
      </c>
      <c r="D1071" s="7">
        <v>0.0</v>
      </c>
      <c r="E1071" s="7">
        <v>0.0</v>
      </c>
      <c r="F1071" s="7">
        <v>0.0</v>
      </c>
      <c r="G1071" s="7" t="s">
        <v>6852</v>
      </c>
      <c r="H1071" s="7">
        <v>1.0</v>
      </c>
      <c r="I1071" s="7">
        <v>-10.0</v>
      </c>
      <c r="J1071" s="7">
        <v>10.0</v>
      </c>
      <c r="K1071" s="7">
        <v>0.0</v>
      </c>
      <c r="L1071" s="7">
        <v>0.0</v>
      </c>
      <c r="M1071" s="7" t="s">
        <v>10984</v>
      </c>
      <c r="N1071" s="7">
        <v>0.0</v>
      </c>
      <c r="O1071" s="7">
        <v>0.0</v>
      </c>
    </row>
    <row r="1072" ht="45.0" customHeight="1">
      <c r="A1072" s="3" t="s">
        <v>11136</v>
      </c>
      <c r="B1072" s="10" t="s">
        <v>11137</v>
      </c>
      <c r="C1072" s="7" t="s">
        <v>11138</v>
      </c>
      <c r="D1072" s="7">
        <v>0.0</v>
      </c>
      <c r="E1072" s="7">
        <v>0.0</v>
      </c>
      <c r="F1072" s="7">
        <v>0.0</v>
      </c>
      <c r="G1072" s="7" t="s">
        <v>6852</v>
      </c>
      <c r="H1072" s="7">
        <v>1.0</v>
      </c>
      <c r="I1072" s="7">
        <v>-10.0</v>
      </c>
      <c r="J1072" s="7">
        <v>10.0</v>
      </c>
      <c r="K1072" s="7">
        <v>0.0</v>
      </c>
      <c r="L1072" s="7">
        <v>0.0</v>
      </c>
      <c r="M1072" s="7" t="s">
        <v>10992</v>
      </c>
      <c r="N1072" s="7">
        <v>0.0</v>
      </c>
      <c r="O1072" s="7">
        <v>0.0</v>
      </c>
    </row>
    <row r="1073" ht="60.0" customHeight="1">
      <c r="A1073" s="3" t="s">
        <v>11140</v>
      </c>
      <c r="B1073" s="10" t="s">
        <v>11141</v>
      </c>
      <c r="C1073" s="7" t="s">
        <v>11142</v>
      </c>
      <c r="D1073" s="7">
        <v>0.0</v>
      </c>
      <c r="E1073" s="7">
        <v>0.0</v>
      </c>
      <c r="F1073" s="7">
        <v>0.0</v>
      </c>
      <c r="G1073" s="7" t="s">
        <v>6852</v>
      </c>
      <c r="H1073" s="7">
        <v>1.0</v>
      </c>
      <c r="I1073" s="7">
        <v>-10.0</v>
      </c>
      <c r="J1073" s="7">
        <v>10.0</v>
      </c>
      <c r="K1073" s="7">
        <v>0.0</v>
      </c>
      <c r="L1073" s="7">
        <v>0.0</v>
      </c>
      <c r="M1073" s="7" t="s">
        <v>11002</v>
      </c>
      <c r="N1073" s="7">
        <v>0.0</v>
      </c>
      <c r="O1073" s="7">
        <v>0.0</v>
      </c>
    </row>
    <row r="1074" ht="45.0" customHeight="1">
      <c r="A1074" s="3" t="s">
        <v>11144</v>
      </c>
      <c r="B1074" s="10" t="s">
        <v>11145</v>
      </c>
      <c r="C1074" s="7" t="s">
        <v>11147</v>
      </c>
      <c r="D1074" s="7">
        <v>0.0</v>
      </c>
      <c r="E1074" s="7">
        <v>0.0</v>
      </c>
      <c r="F1074" s="7">
        <v>0.0</v>
      </c>
      <c r="G1074" s="7" t="s">
        <v>6852</v>
      </c>
      <c r="H1074" s="7">
        <v>1.0</v>
      </c>
      <c r="I1074" s="7">
        <v>-10.0</v>
      </c>
      <c r="J1074" s="7">
        <v>10.0</v>
      </c>
      <c r="K1074" s="7">
        <v>0.0</v>
      </c>
      <c r="L1074" s="7">
        <v>0.0</v>
      </c>
      <c r="M1074" s="7" t="s">
        <v>10984</v>
      </c>
      <c r="N1074" s="7">
        <v>0.0</v>
      </c>
      <c r="O1074" s="7">
        <v>0.0</v>
      </c>
    </row>
    <row r="1075" ht="60.0" customHeight="1">
      <c r="A1075" s="3" t="s">
        <v>11157</v>
      </c>
      <c r="B1075" s="10" t="s">
        <v>11159</v>
      </c>
      <c r="C1075" s="7" t="s">
        <v>11160</v>
      </c>
      <c r="D1075" s="7">
        <v>0.0</v>
      </c>
      <c r="E1075" s="7">
        <v>0.0</v>
      </c>
      <c r="F1075" s="7">
        <v>0.0</v>
      </c>
      <c r="G1075" s="7" t="s">
        <v>6852</v>
      </c>
      <c r="H1075" s="7">
        <v>1.0</v>
      </c>
      <c r="I1075" s="7">
        <v>-10.0</v>
      </c>
      <c r="J1075" s="7">
        <v>10.0</v>
      </c>
      <c r="K1075" s="7">
        <v>0.0</v>
      </c>
      <c r="L1075" s="7">
        <v>0.0</v>
      </c>
      <c r="M1075" s="7" t="s">
        <v>10992</v>
      </c>
      <c r="N1075" s="7">
        <v>0.0</v>
      </c>
      <c r="O1075" s="7">
        <v>0.0</v>
      </c>
    </row>
    <row r="1076" ht="75.0" customHeight="1">
      <c r="A1076" s="3" t="s">
        <v>11164</v>
      </c>
      <c r="B1076" s="10" t="s">
        <v>11165</v>
      </c>
      <c r="C1076" s="7" t="s">
        <v>11168</v>
      </c>
      <c r="D1076" s="7">
        <v>0.0</v>
      </c>
      <c r="E1076" s="7">
        <v>0.0</v>
      </c>
      <c r="F1076" s="7">
        <v>0.0</v>
      </c>
      <c r="G1076" s="7" t="s">
        <v>6852</v>
      </c>
      <c r="H1076" s="7">
        <v>1.0</v>
      </c>
      <c r="I1076" s="7">
        <v>-10.0</v>
      </c>
      <c r="J1076" s="7">
        <v>10.0</v>
      </c>
      <c r="K1076" s="7">
        <v>0.0</v>
      </c>
      <c r="L1076" s="7">
        <v>0.0</v>
      </c>
      <c r="M1076" s="7" t="s">
        <v>11002</v>
      </c>
      <c r="N1076" s="7">
        <v>0.0</v>
      </c>
      <c r="O1076" s="7" t="s">
        <v>6357</v>
      </c>
    </row>
    <row r="1077" ht="45.0" customHeight="1">
      <c r="A1077" s="3" t="s">
        <v>11172</v>
      </c>
      <c r="B1077" s="10" t="s">
        <v>11174</v>
      </c>
      <c r="C1077" s="7" t="s">
        <v>11176</v>
      </c>
      <c r="D1077" s="7">
        <v>0.0</v>
      </c>
      <c r="E1077" s="7">
        <v>0.0</v>
      </c>
      <c r="F1077" s="7">
        <v>0.0</v>
      </c>
      <c r="G1077" s="7" t="s">
        <v>6852</v>
      </c>
      <c r="H1077" s="7">
        <v>1.0</v>
      </c>
      <c r="I1077" s="7">
        <v>-10.0</v>
      </c>
      <c r="J1077" s="7">
        <v>10.0</v>
      </c>
      <c r="K1077" s="7">
        <v>0.0</v>
      </c>
      <c r="L1077" s="7">
        <v>0.0</v>
      </c>
      <c r="M1077" s="7" t="s">
        <v>10979</v>
      </c>
      <c r="N1077" s="7" t="s">
        <v>11178</v>
      </c>
      <c r="O1077" s="7" t="s">
        <v>11179</v>
      </c>
    </row>
    <row r="1078" ht="45.0" customHeight="1">
      <c r="A1078" s="3" t="s">
        <v>11181</v>
      </c>
      <c r="B1078" s="10" t="s">
        <v>11182</v>
      </c>
      <c r="C1078" s="7" t="s">
        <v>11184</v>
      </c>
      <c r="D1078" s="7">
        <v>0.0</v>
      </c>
      <c r="E1078" s="7">
        <v>0.0</v>
      </c>
      <c r="F1078" s="7">
        <v>0.0</v>
      </c>
      <c r="G1078" s="7" t="s">
        <v>6852</v>
      </c>
      <c r="H1078" s="7">
        <v>1.0</v>
      </c>
      <c r="I1078" s="7">
        <v>-10.0</v>
      </c>
      <c r="J1078" s="7">
        <v>10.0</v>
      </c>
      <c r="K1078" s="7">
        <v>0.0</v>
      </c>
      <c r="L1078" s="7">
        <v>0.0</v>
      </c>
      <c r="M1078" s="7" t="s">
        <v>10984</v>
      </c>
      <c r="N1078" s="7">
        <v>0.0</v>
      </c>
      <c r="O1078" s="7">
        <v>0.0</v>
      </c>
    </row>
    <row r="1079" ht="75.0" customHeight="1">
      <c r="A1079" s="3" t="s">
        <v>11188</v>
      </c>
      <c r="B1079" s="10" t="s">
        <v>11190</v>
      </c>
      <c r="C1079" s="7" t="s">
        <v>11191</v>
      </c>
      <c r="D1079" s="7">
        <v>0.0</v>
      </c>
      <c r="E1079" s="7">
        <v>0.0</v>
      </c>
      <c r="F1079" s="7">
        <v>0.0</v>
      </c>
      <c r="G1079" s="7" t="s">
        <v>6852</v>
      </c>
      <c r="H1079" s="7">
        <v>1.0</v>
      </c>
      <c r="I1079" s="7">
        <v>-10.0</v>
      </c>
      <c r="J1079" s="7">
        <v>10.0</v>
      </c>
      <c r="K1079" s="7">
        <v>0.0</v>
      </c>
      <c r="L1079" s="7">
        <v>0.0</v>
      </c>
      <c r="M1079" s="7" t="s">
        <v>10979</v>
      </c>
      <c r="N1079" s="7">
        <v>0.0</v>
      </c>
      <c r="O1079" s="7" t="s">
        <v>11194</v>
      </c>
    </row>
    <row r="1080" ht="45.0" customHeight="1">
      <c r="A1080" s="3" t="s">
        <v>11196</v>
      </c>
      <c r="B1080" s="10" t="s">
        <v>11197</v>
      </c>
      <c r="C1080" s="7" t="s">
        <v>11199</v>
      </c>
      <c r="D1080" s="7">
        <v>0.0</v>
      </c>
      <c r="E1080" s="7">
        <v>0.0</v>
      </c>
      <c r="F1080" s="7">
        <v>0.0</v>
      </c>
      <c r="G1080" s="7" t="s">
        <v>6852</v>
      </c>
      <c r="H1080" s="7">
        <v>1.0</v>
      </c>
      <c r="I1080" s="7">
        <v>-10.0</v>
      </c>
      <c r="J1080" s="7">
        <v>10.0</v>
      </c>
      <c r="K1080" s="7">
        <v>0.0</v>
      </c>
      <c r="L1080" s="7">
        <v>0.0</v>
      </c>
      <c r="M1080" s="7" t="s">
        <v>10984</v>
      </c>
      <c r="N1080" s="7">
        <v>0.0</v>
      </c>
      <c r="O1080" s="7">
        <v>0.0</v>
      </c>
    </row>
    <row r="1081" ht="60.0" customHeight="1">
      <c r="A1081" s="3" t="s">
        <v>11202</v>
      </c>
      <c r="B1081" s="10" t="s">
        <v>11203</v>
      </c>
      <c r="C1081" s="7" t="s">
        <v>11205</v>
      </c>
      <c r="D1081" s="7">
        <v>0.0</v>
      </c>
      <c r="E1081" s="7">
        <v>0.0</v>
      </c>
      <c r="F1081" s="7">
        <v>0.0</v>
      </c>
      <c r="G1081" s="7" t="s">
        <v>6852</v>
      </c>
      <c r="H1081" s="7">
        <v>1.0</v>
      </c>
      <c r="I1081" s="7">
        <v>-10.0</v>
      </c>
      <c r="J1081" s="7">
        <v>10.0</v>
      </c>
      <c r="K1081" s="7">
        <v>0.0</v>
      </c>
      <c r="L1081" s="7">
        <v>0.0</v>
      </c>
      <c r="M1081" s="7" t="s">
        <v>11002</v>
      </c>
      <c r="N1081" s="7">
        <v>0.0</v>
      </c>
      <c r="O1081" s="7">
        <v>0.0</v>
      </c>
    </row>
    <row r="1082" ht="30.0" customHeight="1">
      <c r="A1082" s="3" t="s">
        <v>11207</v>
      </c>
      <c r="B1082" s="10" t="s">
        <v>11208</v>
      </c>
      <c r="C1082" s="7" t="s">
        <v>11209</v>
      </c>
      <c r="D1082" s="7">
        <v>0.0</v>
      </c>
      <c r="E1082" s="7">
        <v>0.0</v>
      </c>
      <c r="F1082" s="7">
        <v>0.0</v>
      </c>
      <c r="G1082" s="7" t="s">
        <v>6852</v>
      </c>
      <c r="H1082" s="7">
        <v>1.0</v>
      </c>
      <c r="I1082" s="7">
        <v>-10.0</v>
      </c>
      <c r="J1082" s="7">
        <v>10.0</v>
      </c>
      <c r="K1082" s="7">
        <v>0.0</v>
      </c>
      <c r="L1082" s="7">
        <v>0.0</v>
      </c>
      <c r="M1082" s="7" t="s">
        <v>10979</v>
      </c>
      <c r="N1082" s="7">
        <v>0.0</v>
      </c>
      <c r="O1082" s="7">
        <v>0.0</v>
      </c>
    </row>
    <row r="1083" ht="45.0" customHeight="1">
      <c r="A1083" s="3" t="s">
        <v>11213</v>
      </c>
      <c r="B1083" s="10" t="s">
        <v>11214</v>
      </c>
      <c r="C1083" s="7" t="s">
        <v>11217</v>
      </c>
      <c r="D1083" s="7">
        <v>0.0</v>
      </c>
      <c r="E1083" s="7">
        <v>0.0</v>
      </c>
      <c r="F1083" s="7">
        <v>0.0</v>
      </c>
      <c r="G1083" s="7" t="s">
        <v>6852</v>
      </c>
      <c r="H1083" s="7">
        <v>1.0</v>
      </c>
      <c r="I1083" s="7">
        <v>-10.0</v>
      </c>
      <c r="J1083" s="7">
        <v>10.0</v>
      </c>
      <c r="K1083" s="7">
        <v>0.0</v>
      </c>
      <c r="L1083" s="7">
        <v>0.0</v>
      </c>
      <c r="M1083" s="7" t="s">
        <v>10984</v>
      </c>
      <c r="N1083" s="7">
        <v>0.0</v>
      </c>
      <c r="O1083" s="7">
        <v>0.0</v>
      </c>
    </row>
    <row r="1084" ht="45.0" customHeight="1">
      <c r="A1084" s="3" t="s">
        <v>11222</v>
      </c>
      <c r="B1084" s="10" t="s">
        <v>11224</v>
      </c>
      <c r="C1084" s="7" t="s">
        <v>11225</v>
      </c>
      <c r="D1084" s="7">
        <v>0.0</v>
      </c>
      <c r="E1084" s="7">
        <v>0.0</v>
      </c>
      <c r="F1084" s="7">
        <v>0.0</v>
      </c>
      <c r="G1084" s="7" t="s">
        <v>6852</v>
      </c>
      <c r="H1084" s="7">
        <v>1.0</v>
      </c>
      <c r="I1084" s="7">
        <v>-10.0</v>
      </c>
      <c r="J1084" s="7">
        <v>10.0</v>
      </c>
      <c r="K1084" s="7">
        <v>0.0</v>
      </c>
      <c r="L1084" s="7">
        <v>0.0</v>
      </c>
      <c r="M1084" s="7" t="s">
        <v>10992</v>
      </c>
      <c r="N1084" s="7">
        <v>0.0</v>
      </c>
      <c r="O1084" s="7">
        <v>0.0</v>
      </c>
    </row>
    <row r="1085" ht="60.0" customHeight="1">
      <c r="A1085" s="3" t="s">
        <v>11228</v>
      </c>
      <c r="B1085" s="10" t="s">
        <v>11230</v>
      </c>
      <c r="C1085" s="7" t="s">
        <v>11232</v>
      </c>
      <c r="D1085" s="7">
        <v>0.0</v>
      </c>
      <c r="E1085" s="7">
        <v>0.0</v>
      </c>
      <c r="F1085" s="7">
        <v>0.0</v>
      </c>
      <c r="G1085" s="7" t="s">
        <v>6852</v>
      </c>
      <c r="H1085" s="7">
        <v>1.0</v>
      </c>
      <c r="I1085" s="7">
        <v>-10.0</v>
      </c>
      <c r="J1085" s="7">
        <v>10.0</v>
      </c>
      <c r="K1085" s="7">
        <v>0.0</v>
      </c>
      <c r="L1085" s="7">
        <v>0.0</v>
      </c>
      <c r="M1085" s="7" t="s">
        <v>11002</v>
      </c>
      <c r="N1085" s="7">
        <v>0.0</v>
      </c>
      <c r="O1085" s="7">
        <v>0.0</v>
      </c>
    </row>
    <row r="1086" ht="75.0" customHeight="1">
      <c r="A1086" s="3" t="s">
        <v>11237</v>
      </c>
      <c r="B1086" s="10" t="s">
        <v>11238</v>
      </c>
      <c r="C1086" s="7" t="s">
        <v>11240</v>
      </c>
      <c r="D1086" s="7">
        <v>0.0</v>
      </c>
      <c r="E1086" s="7">
        <v>0.0</v>
      </c>
      <c r="F1086" s="7">
        <v>0.0</v>
      </c>
      <c r="G1086" s="7" t="s">
        <v>6852</v>
      </c>
      <c r="H1086" s="7">
        <v>1.0</v>
      </c>
      <c r="I1086" s="7">
        <v>-10.0</v>
      </c>
      <c r="J1086" s="7">
        <v>10.0</v>
      </c>
      <c r="K1086" s="7">
        <v>0.0</v>
      </c>
      <c r="L1086" s="7">
        <v>0.0</v>
      </c>
      <c r="M1086" s="7" t="s">
        <v>10979</v>
      </c>
      <c r="N1086" s="7">
        <v>0.0</v>
      </c>
      <c r="O1086" s="7">
        <v>0.0</v>
      </c>
    </row>
    <row r="1087" ht="60.0" customHeight="1">
      <c r="A1087" s="3" t="s">
        <v>11242</v>
      </c>
      <c r="B1087" s="10" t="s">
        <v>11243</v>
      </c>
      <c r="C1087" s="7" t="s">
        <v>11245</v>
      </c>
      <c r="D1087" s="7">
        <v>0.0</v>
      </c>
      <c r="E1087" s="7">
        <v>0.0</v>
      </c>
      <c r="F1087" s="7">
        <v>0.0</v>
      </c>
      <c r="G1087" s="7" t="s">
        <v>6852</v>
      </c>
      <c r="H1087" s="7">
        <v>1.0</v>
      </c>
      <c r="I1087" s="7">
        <v>-10.0</v>
      </c>
      <c r="J1087" s="7">
        <v>10.0</v>
      </c>
      <c r="K1087" s="7">
        <v>0.0</v>
      </c>
      <c r="L1087" s="7">
        <v>0.0</v>
      </c>
      <c r="M1087" s="7" t="s">
        <v>10984</v>
      </c>
      <c r="N1087" s="7">
        <v>0.0</v>
      </c>
      <c r="O1087" s="7">
        <v>0.0</v>
      </c>
    </row>
    <row r="1088" ht="45.0" customHeight="1">
      <c r="A1088" s="3" t="s">
        <v>11250</v>
      </c>
      <c r="B1088" s="10" t="s">
        <v>11252</v>
      </c>
      <c r="C1088" s="7" t="s">
        <v>11254</v>
      </c>
      <c r="D1088" s="7">
        <v>0.0</v>
      </c>
      <c r="E1088" s="7">
        <v>0.0</v>
      </c>
      <c r="F1088" s="7">
        <v>0.0</v>
      </c>
      <c r="G1088" s="7" t="s">
        <v>6852</v>
      </c>
      <c r="H1088" s="7">
        <v>1.0</v>
      </c>
      <c r="I1088" s="7">
        <v>-10.0</v>
      </c>
      <c r="J1088" s="7">
        <v>10.0</v>
      </c>
      <c r="K1088" s="7">
        <v>0.0</v>
      </c>
      <c r="L1088" s="7">
        <v>0.0</v>
      </c>
      <c r="M1088" s="7" t="s">
        <v>10992</v>
      </c>
      <c r="N1088" s="7">
        <v>0.0</v>
      </c>
      <c r="O1088" s="7">
        <v>0.0</v>
      </c>
    </row>
    <row r="1089" ht="60.0" customHeight="1">
      <c r="A1089" s="3" t="s">
        <v>11259</v>
      </c>
      <c r="B1089" s="10" t="s">
        <v>11260</v>
      </c>
      <c r="C1089" s="7" t="s">
        <v>11262</v>
      </c>
      <c r="D1089" s="7">
        <v>0.0</v>
      </c>
      <c r="E1089" s="7">
        <v>0.0</v>
      </c>
      <c r="F1089" s="7">
        <v>0.0</v>
      </c>
      <c r="G1089" s="7" t="s">
        <v>6852</v>
      </c>
      <c r="H1089" s="7">
        <v>1.0</v>
      </c>
      <c r="I1089" s="7">
        <v>-10.0</v>
      </c>
      <c r="J1089" s="7">
        <v>10.0</v>
      </c>
      <c r="K1089" s="7">
        <v>0.0</v>
      </c>
      <c r="L1089" s="7">
        <v>0.0</v>
      </c>
      <c r="M1089" s="7" t="s">
        <v>11002</v>
      </c>
      <c r="N1089" s="7">
        <v>0.0</v>
      </c>
      <c r="O1089" s="7">
        <v>0.0</v>
      </c>
    </row>
    <row r="1090" ht="30.0" customHeight="1">
      <c r="A1090" s="3" t="s">
        <v>11266</v>
      </c>
      <c r="B1090" s="10" t="s">
        <v>11267</v>
      </c>
      <c r="C1090" s="7" t="s">
        <v>11269</v>
      </c>
      <c r="D1090" s="7">
        <v>0.0</v>
      </c>
      <c r="E1090" s="7">
        <v>0.0</v>
      </c>
      <c r="F1090" s="7">
        <v>0.0</v>
      </c>
      <c r="G1090" s="7" t="s">
        <v>6852</v>
      </c>
      <c r="H1090" s="7">
        <v>1.0</v>
      </c>
      <c r="I1090" s="7">
        <v>-10.0</v>
      </c>
      <c r="J1090" s="7">
        <v>10.0</v>
      </c>
      <c r="K1090" s="7">
        <v>0.0</v>
      </c>
      <c r="L1090" s="7">
        <v>0.0</v>
      </c>
      <c r="M1090" s="7" t="s">
        <v>10979</v>
      </c>
      <c r="N1090" s="7">
        <v>0.0</v>
      </c>
      <c r="O1090" s="7">
        <v>0.0</v>
      </c>
    </row>
    <row r="1091" ht="30.0" customHeight="1">
      <c r="A1091" s="3" t="s">
        <v>11273</v>
      </c>
      <c r="B1091" s="10" t="s">
        <v>11275</v>
      </c>
      <c r="C1091" s="7" t="s">
        <v>11276</v>
      </c>
      <c r="D1091" s="7">
        <v>0.0</v>
      </c>
      <c r="E1091" s="7">
        <v>0.0</v>
      </c>
      <c r="F1091" s="7">
        <v>0.0</v>
      </c>
      <c r="G1091" s="7" t="s">
        <v>6852</v>
      </c>
      <c r="H1091" s="7">
        <v>1.0</v>
      </c>
      <c r="I1091" s="7">
        <v>-10.0</v>
      </c>
      <c r="J1091" s="7">
        <v>10.0</v>
      </c>
      <c r="K1091" s="7">
        <v>0.0</v>
      </c>
      <c r="L1091" s="7">
        <v>0.0</v>
      </c>
      <c r="M1091" s="7" t="s">
        <v>10984</v>
      </c>
      <c r="N1091" s="7">
        <v>0.0</v>
      </c>
      <c r="O1091" s="7">
        <v>0.0</v>
      </c>
    </row>
    <row r="1092" ht="45.0" customHeight="1">
      <c r="A1092" s="3" t="s">
        <v>11282</v>
      </c>
      <c r="B1092" s="10" t="s">
        <v>11283</v>
      </c>
      <c r="C1092" s="7" t="s">
        <v>11285</v>
      </c>
      <c r="D1092" s="7">
        <v>0.0</v>
      </c>
      <c r="E1092" s="7">
        <v>0.0</v>
      </c>
      <c r="F1092" s="7">
        <v>0.0</v>
      </c>
      <c r="G1092" s="7" t="s">
        <v>6852</v>
      </c>
      <c r="H1092" s="7">
        <v>1.0</v>
      </c>
      <c r="I1092" s="7">
        <v>-10.0</v>
      </c>
      <c r="J1092" s="7">
        <v>10.0</v>
      </c>
      <c r="K1092" s="7">
        <v>0.0</v>
      </c>
      <c r="L1092" s="7">
        <v>0.0</v>
      </c>
      <c r="M1092" s="7" t="s">
        <v>10992</v>
      </c>
      <c r="N1092" s="7">
        <v>0.0</v>
      </c>
      <c r="O1092" s="7">
        <v>0.0</v>
      </c>
    </row>
    <row r="1093" ht="60.0" customHeight="1">
      <c r="A1093" s="3" t="s">
        <v>11291</v>
      </c>
      <c r="B1093" s="10" t="s">
        <v>11293</v>
      </c>
      <c r="C1093" s="7" t="s">
        <v>11295</v>
      </c>
      <c r="D1093" s="7">
        <v>0.0</v>
      </c>
      <c r="E1093" s="7">
        <v>0.0</v>
      </c>
      <c r="F1093" s="7">
        <v>0.0</v>
      </c>
      <c r="G1093" s="7" t="s">
        <v>6852</v>
      </c>
      <c r="H1093" s="7">
        <v>1.0</v>
      </c>
      <c r="I1093" s="7">
        <v>-10.0</v>
      </c>
      <c r="J1093" s="7">
        <v>10.0</v>
      </c>
      <c r="K1093" s="7">
        <v>0.0</v>
      </c>
      <c r="L1093" s="7">
        <v>0.0</v>
      </c>
      <c r="M1093" s="7" t="s">
        <v>11002</v>
      </c>
      <c r="N1093" s="7">
        <v>0.0</v>
      </c>
      <c r="O1093" s="7">
        <v>0.0</v>
      </c>
    </row>
    <row r="1094" ht="30.0" customHeight="1">
      <c r="A1094" s="3" t="s">
        <v>11303</v>
      </c>
      <c r="B1094" s="10" t="s">
        <v>11305</v>
      </c>
      <c r="C1094" s="7" t="s">
        <v>11307</v>
      </c>
      <c r="D1094" s="7">
        <v>0.0</v>
      </c>
      <c r="E1094" s="7">
        <v>0.0</v>
      </c>
      <c r="F1094" s="7">
        <v>0.0</v>
      </c>
      <c r="G1094" s="7" t="s">
        <v>6852</v>
      </c>
      <c r="H1094" s="7">
        <v>1.0</v>
      </c>
      <c r="I1094" s="7">
        <v>-10.0</v>
      </c>
      <c r="J1094" s="7">
        <v>10.0</v>
      </c>
      <c r="K1094" s="7">
        <v>0.0</v>
      </c>
      <c r="L1094" s="7">
        <v>0.0</v>
      </c>
      <c r="M1094" s="7" t="s">
        <v>10979</v>
      </c>
      <c r="N1094" s="7">
        <v>0.0</v>
      </c>
      <c r="O1094" s="7">
        <v>0.0</v>
      </c>
    </row>
    <row r="1095" ht="45.0" customHeight="1">
      <c r="A1095" s="3" t="s">
        <v>11313</v>
      </c>
      <c r="B1095" s="10" t="s">
        <v>11315</v>
      </c>
      <c r="C1095" s="7" t="s">
        <v>11316</v>
      </c>
      <c r="D1095" s="7">
        <v>0.0</v>
      </c>
      <c r="E1095" s="7">
        <v>0.0</v>
      </c>
      <c r="F1095" s="7">
        <v>0.0</v>
      </c>
      <c r="G1095" s="7" t="s">
        <v>6852</v>
      </c>
      <c r="H1095" s="7">
        <v>1.0</v>
      </c>
      <c r="I1095" s="7">
        <v>-10.0</v>
      </c>
      <c r="J1095" s="7">
        <v>10.0</v>
      </c>
      <c r="K1095" s="7">
        <v>0.0</v>
      </c>
      <c r="L1095" s="7">
        <v>0.0</v>
      </c>
      <c r="M1095" s="7" t="s">
        <v>10984</v>
      </c>
      <c r="N1095" s="7">
        <v>0.0</v>
      </c>
      <c r="O1095" s="7">
        <v>0.0</v>
      </c>
    </row>
    <row r="1096" ht="45.0" customHeight="1">
      <c r="A1096" s="3" t="s">
        <v>11319</v>
      </c>
      <c r="B1096" s="10" t="s">
        <v>11320</v>
      </c>
      <c r="C1096" s="7" t="s">
        <v>11322</v>
      </c>
      <c r="D1096" s="7">
        <v>0.0</v>
      </c>
      <c r="E1096" s="7">
        <v>0.0</v>
      </c>
      <c r="F1096" s="7">
        <v>0.0</v>
      </c>
      <c r="G1096" s="7" t="s">
        <v>6852</v>
      </c>
      <c r="H1096" s="7">
        <v>1.0</v>
      </c>
      <c r="I1096" s="7">
        <v>-10.0</v>
      </c>
      <c r="J1096" s="7">
        <v>10.0</v>
      </c>
      <c r="K1096" s="7">
        <v>0.0</v>
      </c>
      <c r="L1096" s="7">
        <v>0.0</v>
      </c>
      <c r="M1096" s="7" t="s">
        <v>10992</v>
      </c>
      <c r="N1096" s="7">
        <v>0.0</v>
      </c>
      <c r="O1096" s="7">
        <v>0.0</v>
      </c>
    </row>
    <row r="1097" ht="45.0" customHeight="1">
      <c r="A1097" s="3" t="s">
        <v>11325</v>
      </c>
      <c r="B1097" s="10" t="s">
        <v>11327</v>
      </c>
      <c r="C1097" s="7" t="s">
        <v>11329</v>
      </c>
      <c r="D1097" s="7">
        <v>0.0</v>
      </c>
      <c r="E1097" s="7">
        <v>0.0</v>
      </c>
      <c r="F1097" s="7">
        <v>0.0</v>
      </c>
      <c r="G1097" s="7" t="s">
        <v>6852</v>
      </c>
      <c r="H1097" s="7">
        <v>1.0</v>
      </c>
      <c r="I1097" s="7">
        <v>-10.0</v>
      </c>
      <c r="J1097" s="7">
        <v>10.0</v>
      </c>
      <c r="K1097" s="7">
        <v>0.0</v>
      </c>
      <c r="L1097" s="7">
        <v>0.0</v>
      </c>
      <c r="M1097" s="7" t="s">
        <v>10992</v>
      </c>
      <c r="N1097" s="7">
        <v>0.0</v>
      </c>
      <c r="O1097" s="7" t="s">
        <v>10993</v>
      </c>
    </row>
    <row r="1098" ht="60.0" customHeight="1">
      <c r="A1098" s="3" t="s">
        <v>11336</v>
      </c>
      <c r="B1098" s="10" t="s">
        <v>11338</v>
      </c>
      <c r="C1098" s="7" t="s">
        <v>11339</v>
      </c>
      <c r="D1098" s="7">
        <v>0.0</v>
      </c>
      <c r="E1098" s="7">
        <v>0.0</v>
      </c>
      <c r="F1098" s="7">
        <v>0.0</v>
      </c>
      <c r="G1098" s="7" t="s">
        <v>6852</v>
      </c>
      <c r="H1098" s="7">
        <v>1.0</v>
      </c>
      <c r="I1098" s="7">
        <v>-10.0</v>
      </c>
      <c r="J1098" s="7">
        <v>10.0</v>
      </c>
      <c r="K1098" s="7">
        <v>0.0</v>
      </c>
      <c r="L1098" s="7">
        <v>0.0</v>
      </c>
      <c r="M1098" s="7" t="s">
        <v>11002</v>
      </c>
      <c r="N1098" s="7">
        <v>0.0</v>
      </c>
      <c r="O1098" s="7">
        <v>0.0</v>
      </c>
    </row>
    <row r="1099" ht="45.0" customHeight="1">
      <c r="A1099" s="3" t="s">
        <v>11343</v>
      </c>
      <c r="B1099" s="10" t="s">
        <v>11344</v>
      </c>
      <c r="C1099" s="7" t="s">
        <v>11345</v>
      </c>
      <c r="D1099" s="7">
        <v>0.0</v>
      </c>
      <c r="E1099" s="7">
        <v>0.0</v>
      </c>
      <c r="F1099" s="7">
        <v>0.0</v>
      </c>
      <c r="G1099" s="7" t="s">
        <v>6852</v>
      </c>
      <c r="H1099" s="7">
        <v>1.0</v>
      </c>
      <c r="I1099" s="7">
        <v>-10.0</v>
      </c>
      <c r="J1099" s="7">
        <v>10.0</v>
      </c>
      <c r="K1099" s="7">
        <v>0.0</v>
      </c>
      <c r="L1099" s="7">
        <v>0.0</v>
      </c>
      <c r="M1099" s="7" t="s">
        <v>10979</v>
      </c>
      <c r="N1099" s="7">
        <v>0.0</v>
      </c>
      <c r="O1099" s="7">
        <v>0.0</v>
      </c>
    </row>
    <row r="1100" ht="30.0" customHeight="1">
      <c r="A1100" s="3" t="s">
        <v>11350</v>
      </c>
      <c r="B1100" s="10" t="s">
        <v>11351</v>
      </c>
      <c r="C1100" s="7" t="s">
        <v>11352</v>
      </c>
      <c r="D1100" s="7">
        <v>0.0</v>
      </c>
      <c r="E1100" s="7">
        <v>0.0</v>
      </c>
      <c r="F1100" s="7">
        <v>0.0</v>
      </c>
      <c r="G1100" s="7" t="s">
        <v>6852</v>
      </c>
      <c r="H1100" s="7">
        <v>1.0</v>
      </c>
      <c r="I1100" s="7">
        <v>-10.0</v>
      </c>
      <c r="J1100" s="7">
        <v>10.0</v>
      </c>
      <c r="K1100" s="7">
        <v>0.0</v>
      </c>
      <c r="L1100" s="7">
        <v>0.0</v>
      </c>
      <c r="M1100" s="7" t="s">
        <v>10984</v>
      </c>
      <c r="N1100" s="7">
        <v>0.0</v>
      </c>
      <c r="O1100" s="7">
        <v>0.0</v>
      </c>
    </row>
    <row r="1101" ht="45.0" customHeight="1">
      <c r="A1101" s="3" t="s">
        <v>11357</v>
      </c>
      <c r="B1101" s="10" t="s">
        <v>11358</v>
      </c>
      <c r="C1101" s="7" t="s">
        <v>11360</v>
      </c>
      <c r="D1101" s="7">
        <v>0.0</v>
      </c>
      <c r="E1101" s="7">
        <v>0.0</v>
      </c>
      <c r="F1101" s="7">
        <v>0.0</v>
      </c>
      <c r="G1101" s="7" t="s">
        <v>6852</v>
      </c>
      <c r="H1101" s="7">
        <v>1.0</v>
      </c>
      <c r="I1101" s="7">
        <v>-10.0</v>
      </c>
      <c r="J1101" s="7">
        <v>10.0</v>
      </c>
      <c r="K1101" s="7">
        <v>0.0</v>
      </c>
      <c r="L1101" s="7">
        <v>0.0</v>
      </c>
      <c r="M1101" s="7" t="s">
        <v>10992</v>
      </c>
      <c r="N1101" s="7">
        <v>0.0</v>
      </c>
      <c r="O1101" s="7">
        <v>0.0</v>
      </c>
    </row>
    <row r="1102" ht="60.0" customHeight="1">
      <c r="A1102" s="3" t="s">
        <v>11363</v>
      </c>
      <c r="B1102" s="10" t="s">
        <v>11366</v>
      </c>
      <c r="C1102" s="7" t="s">
        <v>11367</v>
      </c>
      <c r="D1102" s="7">
        <v>0.0</v>
      </c>
      <c r="E1102" s="7">
        <v>0.0</v>
      </c>
      <c r="F1102" s="7">
        <v>0.0</v>
      </c>
      <c r="G1102" s="7" t="s">
        <v>6852</v>
      </c>
      <c r="H1102" s="7">
        <v>1.0</v>
      </c>
      <c r="I1102" s="7">
        <v>-10.0</v>
      </c>
      <c r="J1102" s="7">
        <v>10.0</v>
      </c>
      <c r="K1102" s="7">
        <v>0.0</v>
      </c>
      <c r="L1102" s="7">
        <v>0.0</v>
      </c>
      <c r="M1102" s="7" t="s">
        <v>11002</v>
      </c>
      <c r="N1102" s="7">
        <v>0.0</v>
      </c>
      <c r="O1102" s="7">
        <v>0.0</v>
      </c>
    </row>
    <row r="1103" ht="30.0" customHeight="1">
      <c r="A1103" s="3" t="s">
        <v>11371</v>
      </c>
      <c r="B1103" s="10" t="s">
        <v>11372</v>
      </c>
      <c r="C1103" s="7" t="s">
        <v>11374</v>
      </c>
      <c r="D1103" s="7">
        <v>0.0</v>
      </c>
      <c r="E1103" s="7">
        <v>0.0</v>
      </c>
      <c r="F1103" s="7">
        <v>0.0</v>
      </c>
      <c r="G1103" s="7" t="s">
        <v>6852</v>
      </c>
      <c r="H1103" s="7">
        <v>1.0</v>
      </c>
      <c r="I1103" s="7">
        <v>-10.0</v>
      </c>
      <c r="J1103" s="7">
        <v>10.0</v>
      </c>
      <c r="K1103" s="7">
        <v>0.0</v>
      </c>
      <c r="L1103" s="7">
        <v>0.0</v>
      </c>
      <c r="M1103" s="7" t="s">
        <v>10979</v>
      </c>
      <c r="N1103" s="7">
        <v>0.0</v>
      </c>
      <c r="O1103" s="7">
        <v>0.0</v>
      </c>
    </row>
    <row r="1104" ht="60.0" customHeight="1">
      <c r="A1104" s="3" t="s">
        <v>11378</v>
      </c>
      <c r="B1104" s="10" t="s">
        <v>11381</v>
      </c>
      <c r="C1104" s="7" t="s">
        <v>11382</v>
      </c>
      <c r="D1104" s="7">
        <v>0.0</v>
      </c>
      <c r="E1104" s="7">
        <v>0.0</v>
      </c>
      <c r="F1104" s="7">
        <v>0.0</v>
      </c>
      <c r="G1104" s="7" t="s">
        <v>6852</v>
      </c>
      <c r="H1104" s="7">
        <v>1.0</v>
      </c>
      <c r="I1104" s="7">
        <v>-10.0</v>
      </c>
      <c r="J1104" s="7">
        <v>10.0</v>
      </c>
      <c r="K1104" s="7">
        <v>0.0</v>
      </c>
      <c r="L1104" s="7">
        <v>0.0</v>
      </c>
      <c r="M1104" s="7" t="s">
        <v>10984</v>
      </c>
      <c r="N1104" s="7">
        <v>0.0</v>
      </c>
      <c r="O1104" s="7">
        <v>0.0</v>
      </c>
    </row>
    <row r="1105" ht="45.0" customHeight="1">
      <c r="A1105" s="3" t="s">
        <v>11388</v>
      </c>
      <c r="B1105" s="10" t="s">
        <v>11389</v>
      </c>
      <c r="C1105" s="7" t="s">
        <v>11391</v>
      </c>
      <c r="D1105" s="7">
        <v>0.0</v>
      </c>
      <c r="E1105" s="7">
        <v>0.0</v>
      </c>
      <c r="F1105" s="7">
        <v>0.0</v>
      </c>
      <c r="G1105" s="7" t="s">
        <v>6852</v>
      </c>
      <c r="H1105" s="7">
        <v>1.0</v>
      </c>
      <c r="I1105" s="7">
        <v>-10.0</v>
      </c>
      <c r="J1105" s="7">
        <v>10.0</v>
      </c>
      <c r="K1105" s="7">
        <v>0.0</v>
      </c>
      <c r="L1105" s="7">
        <v>0.0</v>
      </c>
      <c r="M1105" s="7" t="s">
        <v>10992</v>
      </c>
      <c r="N1105" s="7">
        <v>0.0</v>
      </c>
      <c r="O1105" s="7">
        <v>0.0</v>
      </c>
    </row>
    <row r="1106" ht="60.0" customHeight="1">
      <c r="A1106" s="3" t="s">
        <v>11394</v>
      </c>
      <c r="B1106" s="10" t="s">
        <v>11395</v>
      </c>
      <c r="C1106" s="7" t="s">
        <v>11396</v>
      </c>
      <c r="D1106" s="7">
        <v>0.0</v>
      </c>
      <c r="E1106" s="7">
        <v>0.0</v>
      </c>
      <c r="F1106" s="7">
        <v>0.0</v>
      </c>
      <c r="G1106" s="7" t="s">
        <v>6852</v>
      </c>
      <c r="H1106" s="7">
        <v>1.0</v>
      </c>
      <c r="I1106" s="7">
        <v>-1000.0</v>
      </c>
      <c r="J1106" s="7">
        <v>1000.0</v>
      </c>
      <c r="K1106" s="7">
        <v>0.0</v>
      </c>
      <c r="L1106" s="7">
        <v>0.0</v>
      </c>
      <c r="M1106" s="7">
        <v>0.0</v>
      </c>
      <c r="N1106" s="7" t="s">
        <v>10743</v>
      </c>
      <c r="O1106" s="7">
        <v>0.0</v>
      </c>
    </row>
    <row r="1107" ht="60.0" customHeight="1">
      <c r="A1107" s="3" t="s">
        <v>11401</v>
      </c>
      <c r="B1107" s="10" t="s">
        <v>11404</v>
      </c>
      <c r="C1107" s="7" t="s">
        <v>11405</v>
      </c>
      <c r="D1107" s="7">
        <v>0.0</v>
      </c>
      <c r="E1107" s="7">
        <v>0.0</v>
      </c>
      <c r="F1107" s="7">
        <v>0.0</v>
      </c>
      <c r="G1107" s="7" t="s">
        <v>6852</v>
      </c>
      <c r="H1107" s="7">
        <v>1.0</v>
      </c>
      <c r="I1107" s="7">
        <v>-1000.0</v>
      </c>
      <c r="J1107" s="7">
        <v>1000.0</v>
      </c>
      <c r="K1107" s="7">
        <v>0.0</v>
      </c>
      <c r="L1107" s="7">
        <v>0.0</v>
      </c>
      <c r="M1107" s="7">
        <v>0.0</v>
      </c>
      <c r="N1107" s="7" t="s">
        <v>10743</v>
      </c>
      <c r="O1107" s="7">
        <v>0.0</v>
      </c>
    </row>
    <row r="1108" ht="60.0" customHeight="1">
      <c r="A1108" s="3" t="s">
        <v>11406</v>
      </c>
      <c r="B1108" s="10" t="s">
        <v>11408</v>
      </c>
      <c r="C1108" s="7" t="s">
        <v>11410</v>
      </c>
      <c r="D1108" s="7">
        <v>0.0</v>
      </c>
      <c r="E1108" s="7">
        <v>0.0</v>
      </c>
      <c r="F1108" s="7">
        <v>0.0</v>
      </c>
      <c r="G1108" s="7" t="s">
        <v>6852</v>
      </c>
      <c r="H1108" s="7">
        <v>1.0</v>
      </c>
      <c r="I1108" s="7">
        <v>-1000.0</v>
      </c>
      <c r="J1108" s="7">
        <v>1000.0</v>
      </c>
      <c r="K1108" s="7">
        <v>0.0</v>
      </c>
      <c r="L1108" s="7">
        <v>0.0</v>
      </c>
      <c r="M1108" s="7">
        <v>0.0</v>
      </c>
      <c r="N1108" s="7" t="s">
        <v>10743</v>
      </c>
      <c r="O1108" s="7">
        <v>0.0</v>
      </c>
    </row>
    <row r="1109" ht="60.0" customHeight="1">
      <c r="A1109" s="3" t="s">
        <v>11413</v>
      </c>
      <c r="B1109" s="10" t="s">
        <v>11414</v>
      </c>
      <c r="C1109" s="7" t="s">
        <v>11416</v>
      </c>
      <c r="D1109" s="7">
        <v>0.0</v>
      </c>
      <c r="E1109" s="7">
        <v>0.0</v>
      </c>
      <c r="F1109" s="7">
        <v>0.0</v>
      </c>
      <c r="G1109" s="7" t="s">
        <v>6852</v>
      </c>
      <c r="H1109" s="7">
        <v>1.0</v>
      </c>
      <c r="I1109" s="7">
        <v>-1000.0</v>
      </c>
      <c r="J1109" s="7">
        <v>1000.0</v>
      </c>
      <c r="K1109" s="7">
        <v>0.0</v>
      </c>
      <c r="L1109" s="7">
        <v>0.0</v>
      </c>
      <c r="M1109" s="7">
        <v>0.0</v>
      </c>
      <c r="N1109" s="7" t="s">
        <v>10743</v>
      </c>
      <c r="O1109" s="7">
        <v>0.0</v>
      </c>
    </row>
    <row r="1110" ht="60.0" customHeight="1">
      <c r="A1110" s="3" t="s">
        <v>11419</v>
      </c>
      <c r="B1110" s="10" t="s">
        <v>11420</v>
      </c>
      <c r="C1110" s="7" t="s">
        <v>11422</v>
      </c>
      <c r="D1110" s="7">
        <v>0.0</v>
      </c>
      <c r="E1110" s="7">
        <v>0.0</v>
      </c>
      <c r="F1110" s="7">
        <v>0.0</v>
      </c>
      <c r="G1110" s="7" t="s">
        <v>6852</v>
      </c>
      <c r="H1110" s="7">
        <v>1.0</v>
      </c>
      <c r="I1110" s="7">
        <v>-1000.0</v>
      </c>
      <c r="J1110" s="7">
        <v>1000.0</v>
      </c>
      <c r="K1110" s="7">
        <v>0.0</v>
      </c>
      <c r="L1110" s="7">
        <v>0.0</v>
      </c>
      <c r="M1110" s="7">
        <v>0.0</v>
      </c>
      <c r="N1110" s="7" t="s">
        <v>10743</v>
      </c>
      <c r="O1110" s="7">
        <v>0.0</v>
      </c>
    </row>
    <row r="1111" ht="60.0" customHeight="1">
      <c r="A1111" s="3" t="s">
        <v>11426</v>
      </c>
      <c r="B1111" s="10" t="s">
        <v>11428</v>
      </c>
      <c r="C1111" s="7" t="s">
        <v>11429</v>
      </c>
      <c r="D1111" s="7">
        <v>0.0</v>
      </c>
      <c r="E1111" s="7">
        <v>0.0</v>
      </c>
      <c r="F1111" s="7">
        <v>0.0</v>
      </c>
      <c r="G1111" s="7" t="s">
        <v>6852</v>
      </c>
      <c r="H1111" s="7">
        <v>1.0</v>
      </c>
      <c r="I1111" s="7">
        <v>-1000.0</v>
      </c>
      <c r="J1111" s="7">
        <v>1000.0</v>
      </c>
      <c r="K1111" s="7">
        <v>0.0</v>
      </c>
      <c r="L1111" s="7">
        <v>0.0</v>
      </c>
      <c r="M1111" s="7">
        <v>0.0</v>
      </c>
      <c r="N1111" s="7" t="s">
        <v>11431</v>
      </c>
      <c r="O1111" s="7">
        <v>0.0</v>
      </c>
    </row>
    <row r="1112" ht="60.0" customHeight="1">
      <c r="A1112" s="3" t="s">
        <v>11432</v>
      </c>
      <c r="B1112" s="10" t="s">
        <v>11433</v>
      </c>
      <c r="C1112" s="7" t="s">
        <v>11434</v>
      </c>
      <c r="D1112" s="7">
        <v>0.0</v>
      </c>
      <c r="E1112" s="7">
        <v>0.0</v>
      </c>
      <c r="F1112" s="7">
        <v>0.0</v>
      </c>
      <c r="G1112" s="7" t="s">
        <v>6852</v>
      </c>
      <c r="H1112" s="7">
        <v>1.0</v>
      </c>
      <c r="I1112" s="7">
        <v>-1000.0</v>
      </c>
      <c r="J1112" s="7">
        <v>1000.0</v>
      </c>
      <c r="K1112" s="7">
        <v>0.0</v>
      </c>
      <c r="L1112" s="7">
        <v>0.0</v>
      </c>
      <c r="M1112" s="7">
        <v>0.0</v>
      </c>
      <c r="N1112" s="7" t="s">
        <v>11431</v>
      </c>
      <c r="O1112" s="7">
        <v>0.0</v>
      </c>
    </row>
    <row r="1113" ht="60.0" customHeight="1">
      <c r="A1113" s="3" t="s">
        <v>11439</v>
      </c>
      <c r="B1113" s="10" t="s">
        <v>11441</v>
      </c>
      <c r="C1113" s="7" t="s">
        <v>11442</v>
      </c>
      <c r="D1113" s="7">
        <v>0.0</v>
      </c>
      <c r="E1113" s="7">
        <v>0.0</v>
      </c>
      <c r="F1113" s="7">
        <v>0.0</v>
      </c>
      <c r="G1113" s="7" t="s">
        <v>6852</v>
      </c>
      <c r="H1113" s="7">
        <v>1.0</v>
      </c>
      <c r="I1113" s="7">
        <v>-1000.0</v>
      </c>
      <c r="J1113" s="7">
        <v>1000.0</v>
      </c>
      <c r="K1113" s="7">
        <v>0.0</v>
      </c>
      <c r="L1113" s="7">
        <v>0.0</v>
      </c>
      <c r="M1113" s="7">
        <v>0.0</v>
      </c>
      <c r="N1113" s="7" t="s">
        <v>11431</v>
      </c>
      <c r="O1113" s="7">
        <v>0.0</v>
      </c>
    </row>
    <row r="1114" ht="60.0" customHeight="1">
      <c r="A1114" s="3" t="s">
        <v>11445</v>
      </c>
      <c r="B1114" s="10" t="s">
        <v>11446</v>
      </c>
      <c r="C1114" s="7" t="s">
        <v>11447</v>
      </c>
      <c r="D1114" s="7">
        <v>0.0</v>
      </c>
      <c r="E1114" s="7">
        <v>0.0</v>
      </c>
      <c r="F1114" s="7">
        <v>0.0</v>
      </c>
      <c r="G1114" s="7" t="s">
        <v>6852</v>
      </c>
      <c r="H1114" s="7">
        <v>1.0</v>
      </c>
      <c r="I1114" s="7">
        <v>-1000.0</v>
      </c>
      <c r="J1114" s="7">
        <v>1000.0</v>
      </c>
      <c r="K1114" s="7">
        <v>0.0</v>
      </c>
      <c r="L1114" s="7">
        <v>0.0</v>
      </c>
      <c r="M1114" s="7">
        <v>0.0</v>
      </c>
      <c r="N1114" s="7" t="s">
        <v>11431</v>
      </c>
      <c r="O1114" s="7">
        <v>0.0</v>
      </c>
    </row>
    <row r="1115" ht="60.0" customHeight="1">
      <c r="A1115" s="3" t="s">
        <v>11455</v>
      </c>
      <c r="B1115" s="10" t="s">
        <v>11457</v>
      </c>
      <c r="C1115" s="7" t="s">
        <v>11459</v>
      </c>
      <c r="D1115" s="7">
        <v>0.0</v>
      </c>
      <c r="E1115" s="7">
        <v>0.0</v>
      </c>
      <c r="F1115" s="7">
        <v>0.0</v>
      </c>
      <c r="G1115" s="7" t="s">
        <v>6852</v>
      </c>
      <c r="H1115" s="7">
        <v>1.0</v>
      </c>
      <c r="I1115" s="7">
        <v>-1000.0</v>
      </c>
      <c r="J1115" s="7">
        <v>1000.0</v>
      </c>
      <c r="K1115" s="7">
        <v>0.0</v>
      </c>
      <c r="L1115" s="7">
        <v>0.0</v>
      </c>
      <c r="M1115" s="7">
        <v>0.0</v>
      </c>
      <c r="N1115" s="7" t="s">
        <v>11431</v>
      </c>
      <c r="O1115" s="7">
        <v>0.0</v>
      </c>
    </row>
    <row r="1116" ht="60.0" customHeight="1">
      <c r="A1116" s="3" t="s">
        <v>11462</v>
      </c>
      <c r="B1116" s="10" t="s">
        <v>11464</v>
      </c>
      <c r="C1116" s="7" t="s">
        <v>11467</v>
      </c>
      <c r="D1116" s="7">
        <v>0.0</v>
      </c>
      <c r="E1116" s="7">
        <v>0.0</v>
      </c>
      <c r="F1116" s="7">
        <v>0.0</v>
      </c>
      <c r="G1116" s="7" t="s">
        <v>6852</v>
      </c>
      <c r="H1116" s="7">
        <v>1.0</v>
      </c>
      <c r="I1116" s="7">
        <v>-1000.0</v>
      </c>
      <c r="J1116" s="7">
        <v>1000.0</v>
      </c>
      <c r="K1116" s="7">
        <v>0.0</v>
      </c>
      <c r="L1116" s="7">
        <v>0.0</v>
      </c>
      <c r="M1116" s="7">
        <v>0.0</v>
      </c>
      <c r="N1116" s="7" t="s">
        <v>11431</v>
      </c>
      <c r="O1116" s="7">
        <v>0.0</v>
      </c>
    </row>
    <row r="1117" ht="60.0" customHeight="1">
      <c r="A1117" s="3" t="s">
        <v>11470</v>
      </c>
      <c r="B1117" s="10" t="s">
        <v>11471</v>
      </c>
      <c r="C1117" s="7" t="s">
        <v>11472</v>
      </c>
      <c r="D1117" s="7">
        <v>0.0</v>
      </c>
      <c r="E1117" s="7">
        <v>0.0</v>
      </c>
      <c r="F1117" s="7">
        <v>0.0</v>
      </c>
      <c r="G1117" s="7" t="s">
        <v>6852</v>
      </c>
      <c r="H1117" s="7">
        <v>1.0</v>
      </c>
      <c r="I1117" s="7">
        <v>-1000.0</v>
      </c>
      <c r="J1117" s="7">
        <v>1000.0</v>
      </c>
      <c r="K1117" s="7">
        <v>0.0</v>
      </c>
      <c r="L1117" s="7">
        <v>0.0</v>
      </c>
      <c r="M1117" s="7">
        <v>0.0</v>
      </c>
      <c r="N1117" s="7" t="s">
        <v>11431</v>
      </c>
      <c r="O1117" s="7">
        <v>0.0</v>
      </c>
    </row>
    <row r="1118" ht="60.0" customHeight="1">
      <c r="A1118" s="3" t="s">
        <v>11476</v>
      </c>
      <c r="B1118" s="10" t="s">
        <v>11479</v>
      </c>
      <c r="C1118" s="7" t="s">
        <v>11480</v>
      </c>
      <c r="D1118" s="7">
        <v>0.0</v>
      </c>
      <c r="E1118" s="7">
        <v>0.0</v>
      </c>
      <c r="F1118" s="7">
        <v>0.0</v>
      </c>
      <c r="G1118" s="7" t="s">
        <v>6852</v>
      </c>
      <c r="H1118" s="7">
        <v>1.0</v>
      </c>
      <c r="I1118" s="7">
        <v>-1000.0</v>
      </c>
      <c r="J1118" s="7">
        <v>1000.0</v>
      </c>
      <c r="K1118" s="7">
        <v>0.0</v>
      </c>
      <c r="L1118" s="7">
        <v>0.0</v>
      </c>
      <c r="M1118" s="7">
        <v>0.0</v>
      </c>
      <c r="N1118" s="7" t="s">
        <v>11431</v>
      </c>
      <c r="O1118" s="7">
        <v>0.0</v>
      </c>
    </row>
    <row r="1119" ht="60.0" customHeight="1">
      <c r="A1119" s="3" t="s">
        <v>11488</v>
      </c>
      <c r="B1119" s="10" t="s">
        <v>11490</v>
      </c>
      <c r="C1119" s="7" t="s">
        <v>11492</v>
      </c>
      <c r="D1119" s="7">
        <v>0.0</v>
      </c>
      <c r="E1119" s="7">
        <v>0.0</v>
      </c>
      <c r="F1119" s="7">
        <v>0.0</v>
      </c>
      <c r="G1119" s="7" t="s">
        <v>6852</v>
      </c>
      <c r="H1119" s="7">
        <v>1.0</v>
      </c>
      <c r="I1119" s="7">
        <v>-1000.0</v>
      </c>
      <c r="J1119" s="7">
        <v>1000.0</v>
      </c>
      <c r="K1119" s="7">
        <v>0.0</v>
      </c>
      <c r="L1119" s="7">
        <v>0.0</v>
      </c>
      <c r="M1119" s="7">
        <v>0.0</v>
      </c>
      <c r="N1119" s="7" t="s">
        <v>11431</v>
      </c>
      <c r="O1119" s="7">
        <v>0.0</v>
      </c>
    </row>
    <row r="1120" ht="60.0" customHeight="1">
      <c r="A1120" s="3" t="s">
        <v>11501</v>
      </c>
      <c r="B1120" s="10" t="s">
        <v>11502</v>
      </c>
      <c r="C1120" s="7" t="s">
        <v>11505</v>
      </c>
      <c r="D1120" s="7">
        <v>0.0</v>
      </c>
      <c r="E1120" s="7">
        <v>0.0</v>
      </c>
      <c r="F1120" s="7">
        <v>0.0</v>
      </c>
      <c r="G1120" s="7" t="s">
        <v>6852</v>
      </c>
      <c r="H1120" s="7">
        <v>1.0</v>
      </c>
      <c r="I1120" s="7">
        <v>-1000.0</v>
      </c>
      <c r="J1120" s="7">
        <v>1000.0</v>
      </c>
      <c r="K1120" s="7">
        <v>0.0</v>
      </c>
      <c r="L1120" s="7">
        <v>0.0</v>
      </c>
      <c r="M1120" s="7">
        <v>0.0</v>
      </c>
      <c r="N1120" s="7" t="s">
        <v>11431</v>
      </c>
      <c r="O1120" s="7">
        <v>0.0</v>
      </c>
    </row>
    <row r="1121" ht="180.0" customHeight="1">
      <c r="A1121" s="3" t="s">
        <v>11511</v>
      </c>
      <c r="B1121" s="10" t="s">
        <v>11513</v>
      </c>
      <c r="C1121" s="7" t="s">
        <v>11514</v>
      </c>
      <c r="D1121" s="7">
        <v>0.0</v>
      </c>
      <c r="E1121" s="7">
        <v>0.0</v>
      </c>
      <c r="F1121" s="7">
        <v>0.0</v>
      </c>
      <c r="G1121" s="7" t="s">
        <v>6852</v>
      </c>
      <c r="H1121" s="7">
        <v>1.0</v>
      </c>
      <c r="I1121" s="7">
        <v>-1000.0</v>
      </c>
      <c r="J1121" s="7">
        <v>1000.0</v>
      </c>
      <c r="K1121" s="7">
        <v>0.0</v>
      </c>
      <c r="L1121" s="7">
        <v>0.0</v>
      </c>
      <c r="M1121" s="7">
        <v>0.0</v>
      </c>
      <c r="N1121" s="7">
        <v>0.0</v>
      </c>
      <c r="O1121" s="7" t="s">
        <v>11520</v>
      </c>
    </row>
    <row r="1122" ht="30.0" customHeight="1">
      <c r="A1122" s="3" t="s">
        <v>11521</v>
      </c>
      <c r="B1122" s="10" t="s">
        <v>11523</v>
      </c>
      <c r="C1122" s="7" t="s">
        <v>11525</v>
      </c>
      <c r="D1122" s="7">
        <v>0.0</v>
      </c>
      <c r="E1122" s="7">
        <v>0.0</v>
      </c>
      <c r="F1122" s="7">
        <v>0.0</v>
      </c>
      <c r="G1122" s="7" t="s">
        <v>6852</v>
      </c>
      <c r="H1122" s="7">
        <v>1.0</v>
      </c>
      <c r="I1122" s="7">
        <v>-1000.0</v>
      </c>
      <c r="J1122" s="7">
        <v>1000.0</v>
      </c>
      <c r="K1122" s="7">
        <v>0.0</v>
      </c>
      <c r="L1122" s="7">
        <v>0.0</v>
      </c>
      <c r="M1122" s="7">
        <v>0.0</v>
      </c>
      <c r="N1122" s="7" t="s">
        <v>11529</v>
      </c>
      <c r="O1122" s="7" t="s">
        <v>11531</v>
      </c>
    </row>
    <row r="1123" ht="409.5" customHeight="1">
      <c r="A1123" s="3" t="s">
        <v>11534</v>
      </c>
      <c r="B1123" s="10" t="s">
        <v>11535</v>
      </c>
      <c r="C1123" s="7" t="s">
        <v>11537</v>
      </c>
      <c r="D1123" s="7">
        <v>0.0</v>
      </c>
      <c r="E1123" s="7">
        <v>0.0</v>
      </c>
      <c r="F1123" s="7">
        <v>0.0</v>
      </c>
      <c r="G1123" s="7" t="s">
        <v>6852</v>
      </c>
      <c r="H1123" s="7">
        <v>1.0</v>
      </c>
      <c r="I1123" s="7">
        <v>-1000.0</v>
      </c>
      <c r="J1123" s="7">
        <v>1000.0</v>
      </c>
      <c r="K1123" s="7">
        <v>0.0</v>
      </c>
      <c r="L1123" s="7">
        <v>0.0</v>
      </c>
      <c r="M1123" s="7">
        <v>0.0</v>
      </c>
      <c r="N1123" s="7" t="s">
        <v>11547</v>
      </c>
      <c r="O1123" s="7" t="s">
        <v>11548</v>
      </c>
    </row>
    <row r="1124" ht="30.0" customHeight="1">
      <c r="A1124" s="3" t="s">
        <v>7324</v>
      </c>
      <c r="B1124" s="10" t="s">
        <v>11552</v>
      </c>
      <c r="C1124" s="7" t="s">
        <v>11554</v>
      </c>
      <c r="D1124" s="7">
        <v>0.0</v>
      </c>
      <c r="E1124" s="7">
        <v>0.0</v>
      </c>
      <c r="F1124" s="7">
        <v>0.0</v>
      </c>
      <c r="G1124" s="7" t="s">
        <v>6852</v>
      </c>
      <c r="H1124" s="7">
        <v>1.0</v>
      </c>
      <c r="I1124" s="7">
        <v>-500.0</v>
      </c>
      <c r="J1124" s="7">
        <v>500.0</v>
      </c>
      <c r="K1124" s="7">
        <v>0.0</v>
      </c>
      <c r="L1124" s="7">
        <v>0.0</v>
      </c>
      <c r="M1124" s="7">
        <v>0.0</v>
      </c>
      <c r="N1124" s="7">
        <v>0.0</v>
      </c>
      <c r="O1124" s="7">
        <v>0.0</v>
      </c>
    </row>
    <row r="1125" ht="30.0" customHeight="1">
      <c r="A1125" s="3" t="s">
        <v>11559</v>
      </c>
      <c r="B1125" s="10" t="s">
        <v>11561</v>
      </c>
      <c r="C1125" s="7" t="s">
        <v>11562</v>
      </c>
      <c r="D1125" s="7">
        <v>0.0</v>
      </c>
      <c r="E1125" s="7">
        <v>0.0</v>
      </c>
      <c r="F1125" s="7">
        <v>0.0</v>
      </c>
      <c r="G1125" s="7" t="s">
        <v>6852</v>
      </c>
      <c r="H1125" s="7">
        <v>1.0</v>
      </c>
      <c r="I1125" s="7">
        <v>-1000.0</v>
      </c>
      <c r="J1125" s="7">
        <v>1000.0</v>
      </c>
      <c r="K1125" s="7">
        <v>0.0</v>
      </c>
      <c r="L1125" s="7">
        <v>0.0</v>
      </c>
      <c r="M1125" s="7">
        <v>0.0</v>
      </c>
      <c r="N1125" s="7">
        <v>0.0</v>
      </c>
      <c r="O1125" s="7">
        <v>0.0</v>
      </c>
    </row>
    <row r="1126" ht="30.0" customHeight="1">
      <c r="A1126" s="3" t="s">
        <v>7312</v>
      </c>
      <c r="B1126" s="10" t="s">
        <v>11569</v>
      </c>
      <c r="C1126" s="7" t="s">
        <v>11570</v>
      </c>
      <c r="D1126" s="7">
        <v>0.0</v>
      </c>
      <c r="E1126" s="7">
        <v>0.0</v>
      </c>
      <c r="F1126" s="7">
        <v>0.0</v>
      </c>
      <c r="G1126" s="7" t="s">
        <v>6852</v>
      </c>
      <c r="H1126" s="7">
        <v>1.0</v>
      </c>
      <c r="I1126" s="7">
        <v>-1000.0</v>
      </c>
      <c r="J1126" s="7">
        <v>1000.0</v>
      </c>
      <c r="K1126" s="7">
        <v>0.0</v>
      </c>
      <c r="L1126" s="7">
        <v>0.0</v>
      </c>
      <c r="M1126" s="7">
        <v>0.0</v>
      </c>
      <c r="N1126" s="7" t="s">
        <v>2886</v>
      </c>
      <c r="O1126" s="7" t="s">
        <v>2888</v>
      </c>
    </row>
    <row r="1127" ht="30.0" customHeight="1">
      <c r="A1127" s="3" t="s">
        <v>11576</v>
      </c>
      <c r="B1127" s="10" t="s">
        <v>11578</v>
      </c>
      <c r="C1127" s="7" t="s">
        <v>11579</v>
      </c>
      <c r="D1127" s="7">
        <v>0.0</v>
      </c>
      <c r="E1127" s="7">
        <v>0.0</v>
      </c>
      <c r="F1127" s="7">
        <v>0.0</v>
      </c>
      <c r="G1127" s="7" t="s">
        <v>6852</v>
      </c>
      <c r="H1127" s="7">
        <v>1.0</v>
      </c>
      <c r="I1127" s="7">
        <v>-1000.0</v>
      </c>
      <c r="J1127" s="7">
        <v>1000.0</v>
      </c>
      <c r="K1127" s="7">
        <v>0.0</v>
      </c>
      <c r="L1127" s="7">
        <v>0.0</v>
      </c>
      <c r="M1127" s="7">
        <v>0.0</v>
      </c>
      <c r="N1127" s="7">
        <v>0.0</v>
      </c>
      <c r="O1127" s="7">
        <v>0.0</v>
      </c>
    </row>
    <row r="1128" ht="90.0" customHeight="1">
      <c r="A1128" s="3" t="s">
        <v>11584</v>
      </c>
      <c r="B1128" s="10" t="s">
        <v>11585</v>
      </c>
      <c r="C1128" s="7" t="s">
        <v>11587</v>
      </c>
      <c r="D1128" s="7">
        <v>0.0</v>
      </c>
      <c r="E1128" s="7">
        <v>0.0</v>
      </c>
      <c r="F1128" s="7">
        <v>0.0</v>
      </c>
      <c r="G1128" s="7" t="s">
        <v>6852</v>
      </c>
      <c r="H1128" s="7">
        <v>1.0</v>
      </c>
      <c r="I1128" s="7">
        <v>-1000.0</v>
      </c>
      <c r="J1128" s="7">
        <v>1000.0</v>
      </c>
      <c r="K1128" s="7">
        <v>0.0</v>
      </c>
      <c r="L1128" s="7">
        <v>0.0</v>
      </c>
      <c r="M1128" s="7">
        <v>0.0</v>
      </c>
      <c r="N1128" s="7" t="s">
        <v>11592</v>
      </c>
      <c r="O1128" s="7" t="s">
        <v>11594</v>
      </c>
    </row>
    <row r="1129">
      <c r="A1129" s="3" t="s">
        <v>11596</v>
      </c>
      <c r="B1129" s="10" t="s">
        <v>11597</v>
      </c>
      <c r="C1129" s="7" t="s">
        <v>11598</v>
      </c>
      <c r="D1129" s="7">
        <v>0.0</v>
      </c>
      <c r="E1129" s="7">
        <v>0.0</v>
      </c>
      <c r="F1129" s="7">
        <v>0.0</v>
      </c>
      <c r="G1129" s="7" t="s">
        <v>6852</v>
      </c>
      <c r="H1129" s="7">
        <v>1.0</v>
      </c>
      <c r="I1129" s="7">
        <v>-500.0</v>
      </c>
      <c r="J1129" s="7">
        <v>500.0</v>
      </c>
      <c r="K1129" s="7">
        <v>0.0</v>
      </c>
      <c r="L1129" s="7">
        <v>0.0</v>
      </c>
      <c r="M1129" s="7">
        <v>0.0</v>
      </c>
      <c r="N1129" s="7">
        <v>0.0</v>
      </c>
      <c r="O1129" s="7">
        <v>0.0</v>
      </c>
    </row>
    <row r="1130" ht="45.0" customHeight="1">
      <c r="A1130" s="3" t="s">
        <v>11603</v>
      </c>
      <c r="B1130" s="10" t="s">
        <v>11604</v>
      </c>
      <c r="C1130" s="7" t="s">
        <v>11606</v>
      </c>
      <c r="D1130" s="7">
        <v>0.0</v>
      </c>
      <c r="E1130" s="7">
        <v>0.0</v>
      </c>
      <c r="F1130" s="7">
        <v>0.0</v>
      </c>
      <c r="G1130" s="7" t="s">
        <v>6852</v>
      </c>
      <c r="H1130" s="7">
        <v>1.0</v>
      </c>
      <c r="I1130" s="7">
        <v>-1000.0</v>
      </c>
      <c r="J1130" s="7">
        <v>1000.0</v>
      </c>
      <c r="K1130" s="7">
        <v>0.0</v>
      </c>
      <c r="L1130" s="7">
        <v>0.0</v>
      </c>
      <c r="M1130" s="7">
        <v>0.0</v>
      </c>
      <c r="N1130" s="7" t="s">
        <v>7610</v>
      </c>
      <c r="O1130" s="7" t="s">
        <v>7612</v>
      </c>
    </row>
    <row r="1131">
      <c r="A1131" s="3" t="s">
        <v>11612</v>
      </c>
      <c r="B1131" s="10" t="s">
        <v>11613</v>
      </c>
      <c r="C1131" s="7" t="s">
        <v>11615</v>
      </c>
      <c r="D1131" s="7">
        <v>0.0</v>
      </c>
      <c r="E1131" s="7">
        <v>0.0</v>
      </c>
      <c r="F1131" s="7">
        <v>0.0</v>
      </c>
      <c r="G1131" s="7" t="s">
        <v>6852</v>
      </c>
      <c r="H1131" s="7">
        <v>1.0</v>
      </c>
      <c r="I1131" s="7">
        <v>-1000.0</v>
      </c>
      <c r="J1131" s="7">
        <v>1000.0</v>
      </c>
      <c r="K1131" s="7">
        <v>0.0</v>
      </c>
      <c r="L1131" s="7">
        <v>0.0</v>
      </c>
      <c r="M1131" s="7">
        <v>0.0</v>
      </c>
      <c r="N1131" s="7">
        <v>0.0</v>
      </c>
      <c r="O1131" s="7">
        <v>0.0</v>
      </c>
    </row>
    <row r="1132" ht="60.0" customHeight="1">
      <c r="A1132" s="3" t="s">
        <v>11619</v>
      </c>
      <c r="B1132" s="10" t="s">
        <v>11620</v>
      </c>
      <c r="C1132" s="7" t="s">
        <v>11622</v>
      </c>
      <c r="D1132" s="7">
        <v>0.0</v>
      </c>
      <c r="E1132" s="7">
        <v>0.0</v>
      </c>
      <c r="F1132" s="7">
        <v>0.0</v>
      </c>
      <c r="G1132" s="7" t="s">
        <v>6852</v>
      </c>
      <c r="H1132" s="7">
        <v>1.0</v>
      </c>
      <c r="I1132" s="7">
        <v>-1000.0</v>
      </c>
      <c r="J1132" s="7">
        <v>1000.0</v>
      </c>
      <c r="K1132" s="7">
        <v>0.0</v>
      </c>
      <c r="L1132" s="7">
        <v>0.0</v>
      </c>
      <c r="M1132" s="7">
        <v>0.0</v>
      </c>
      <c r="N1132" s="7" t="s">
        <v>10826</v>
      </c>
      <c r="O1132" s="7" t="s">
        <v>10828</v>
      </c>
    </row>
    <row r="1133">
      <c r="A1133" s="3" t="s">
        <v>11627</v>
      </c>
      <c r="B1133" s="10" t="s">
        <v>11628</v>
      </c>
      <c r="C1133" s="7" t="s">
        <v>11630</v>
      </c>
      <c r="D1133" s="7">
        <v>0.0</v>
      </c>
      <c r="E1133" s="7">
        <v>0.0</v>
      </c>
      <c r="F1133" s="7">
        <v>0.0</v>
      </c>
      <c r="G1133" s="7" t="s">
        <v>6852</v>
      </c>
      <c r="H1133" s="7">
        <v>1.0</v>
      </c>
      <c r="I1133" s="7">
        <v>-1000.0</v>
      </c>
      <c r="J1133" s="7">
        <v>1000.0</v>
      </c>
      <c r="K1133" s="7">
        <v>0.0</v>
      </c>
      <c r="L1133" s="7">
        <v>0.0</v>
      </c>
      <c r="M1133" s="7">
        <v>0.0</v>
      </c>
      <c r="N1133" s="7">
        <v>0.0</v>
      </c>
      <c r="O1133" s="7">
        <v>0.0</v>
      </c>
    </row>
    <row r="1134" ht="30.0" customHeight="1">
      <c r="A1134" s="3" t="s">
        <v>11637</v>
      </c>
      <c r="B1134" s="10" t="s">
        <v>11639</v>
      </c>
      <c r="C1134" s="7" t="s">
        <v>11640</v>
      </c>
      <c r="D1134" s="7">
        <v>0.0</v>
      </c>
      <c r="E1134" s="7">
        <v>0.0</v>
      </c>
      <c r="F1134" s="7">
        <v>0.0</v>
      </c>
      <c r="G1134" s="7" t="s">
        <v>6852</v>
      </c>
      <c r="H1134" s="7">
        <v>1.0</v>
      </c>
      <c r="I1134" s="7">
        <v>-1000.0</v>
      </c>
      <c r="J1134" s="7">
        <v>1000.0</v>
      </c>
      <c r="K1134" s="7">
        <v>0.0</v>
      </c>
      <c r="L1134" s="7">
        <v>0.0</v>
      </c>
      <c r="M1134" s="7">
        <v>0.0</v>
      </c>
      <c r="N1134" s="7">
        <v>0.0</v>
      </c>
      <c r="O1134" s="7">
        <v>0.0</v>
      </c>
    </row>
    <row r="1135" ht="60.0" customHeight="1">
      <c r="A1135" s="3" t="s">
        <v>11646</v>
      </c>
      <c r="B1135" s="10" t="s">
        <v>11649</v>
      </c>
      <c r="C1135" s="7" t="s">
        <v>11652</v>
      </c>
      <c r="D1135" s="7">
        <v>0.0</v>
      </c>
      <c r="E1135" s="7">
        <v>0.0</v>
      </c>
      <c r="F1135" s="7">
        <v>0.0</v>
      </c>
      <c r="G1135" s="7" t="s">
        <v>6852</v>
      </c>
      <c r="H1135" s="7">
        <v>1.0</v>
      </c>
      <c r="I1135" s="7">
        <v>-1000.0</v>
      </c>
      <c r="J1135" s="7">
        <v>1000.0</v>
      </c>
      <c r="K1135" s="7">
        <v>0.0</v>
      </c>
      <c r="L1135" s="7">
        <v>0.0</v>
      </c>
      <c r="M1135" s="7">
        <v>0.0</v>
      </c>
      <c r="N1135" s="7" t="s">
        <v>11431</v>
      </c>
      <c r="O1135" s="7">
        <v>0.0</v>
      </c>
    </row>
    <row r="1136" ht="135.0" customHeight="1">
      <c r="A1136" s="3" t="s">
        <v>11663</v>
      </c>
      <c r="B1136" s="10" t="s">
        <v>11665</v>
      </c>
      <c r="C1136" s="7" t="s">
        <v>11666</v>
      </c>
      <c r="D1136" s="7">
        <v>0.0</v>
      </c>
      <c r="E1136" s="7">
        <v>0.0</v>
      </c>
      <c r="F1136" s="7">
        <v>0.0</v>
      </c>
      <c r="G1136" s="7" t="s">
        <v>6852</v>
      </c>
      <c r="H1136" s="7">
        <v>1.0</v>
      </c>
      <c r="I1136" s="7">
        <v>-1000.0</v>
      </c>
      <c r="J1136" s="7">
        <v>1000.0</v>
      </c>
      <c r="K1136" s="7">
        <v>0.0</v>
      </c>
      <c r="L1136" s="7">
        <v>0.0</v>
      </c>
      <c r="M1136" s="7">
        <v>0.0</v>
      </c>
      <c r="N1136" s="7" t="s">
        <v>3721</v>
      </c>
      <c r="O1136" s="7" t="s">
        <v>7463</v>
      </c>
    </row>
    <row r="1137" ht="409.5" customHeight="1">
      <c r="A1137" s="3" t="s">
        <v>11676</v>
      </c>
      <c r="B1137" s="10" t="s">
        <v>11677</v>
      </c>
      <c r="C1137" s="7" t="s">
        <v>11679</v>
      </c>
      <c r="D1137" s="7">
        <v>0.0</v>
      </c>
      <c r="E1137" s="7">
        <v>0.0</v>
      </c>
      <c r="F1137" s="7">
        <v>0.0</v>
      </c>
      <c r="G1137" s="7" t="s">
        <v>6852</v>
      </c>
      <c r="H1137" s="7">
        <v>1.0</v>
      </c>
      <c r="I1137" s="7">
        <v>-1000.0</v>
      </c>
      <c r="J1137" s="7">
        <v>1000.0</v>
      </c>
      <c r="K1137" s="7">
        <v>0.0</v>
      </c>
      <c r="L1137" s="7">
        <v>0.0</v>
      </c>
      <c r="M1137" s="7">
        <v>0.0</v>
      </c>
      <c r="N1137" s="7" t="s">
        <v>11547</v>
      </c>
      <c r="O1137" s="7" t="s">
        <v>11548</v>
      </c>
    </row>
    <row r="1138" ht="30.0" customHeight="1">
      <c r="A1138" s="3" t="s">
        <v>11692</v>
      </c>
      <c r="B1138" s="10" t="s">
        <v>11695</v>
      </c>
      <c r="C1138" s="7" t="s">
        <v>11696</v>
      </c>
      <c r="D1138" s="7">
        <v>0.0</v>
      </c>
      <c r="E1138" s="7">
        <v>0.0</v>
      </c>
      <c r="F1138" s="7">
        <v>0.0</v>
      </c>
      <c r="G1138" s="7" t="s">
        <v>6852</v>
      </c>
      <c r="H1138" s="7">
        <v>1.0</v>
      </c>
      <c r="I1138" s="7">
        <v>-1000.0</v>
      </c>
      <c r="J1138" s="7">
        <v>1000.0</v>
      </c>
      <c r="K1138" s="7">
        <v>0.0</v>
      </c>
      <c r="L1138" s="7">
        <v>0.0</v>
      </c>
      <c r="M1138" s="7">
        <v>0.0</v>
      </c>
      <c r="N1138" s="7">
        <v>0.0</v>
      </c>
      <c r="O1138" s="7">
        <v>0.0</v>
      </c>
    </row>
    <row r="1139" ht="60.0" customHeight="1">
      <c r="A1139" s="3" t="s">
        <v>11701</v>
      </c>
      <c r="B1139" s="10" t="s">
        <v>11703</v>
      </c>
      <c r="C1139" s="7" t="s">
        <v>11705</v>
      </c>
      <c r="D1139" s="7">
        <v>0.0</v>
      </c>
      <c r="E1139" s="7">
        <v>0.0</v>
      </c>
      <c r="F1139" s="7">
        <v>0.0</v>
      </c>
      <c r="G1139" s="7" t="s">
        <v>6852</v>
      </c>
      <c r="H1139" s="7">
        <v>1.0</v>
      </c>
      <c r="I1139" s="7">
        <v>-1000.0</v>
      </c>
      <c r="J1139" s="7">
        <v>1000.0</v>
      </c>
      <c r="K1139" s="7">
        <v>0.0</v>
      </c>
      <c r="L1139" s="7">
        <v>0.0</v>
      </c>
      <c r="M1139" s="7">
        <v>0.0</v>
      </c>
      <c r="N1139" s="7" t="s">
        <v>11431</v>
      </c>
      <c r="O1139" s="7">
        <v>0.0</v>
      </c>
    </row>
    <row r="1140" ht="60.0" customHeight="1">
      <c r="A1140" s="3" t="s">
        <v>11713</v>
      </c>
      <c r="B1140" s="10" t="s">
        <v>11714</v>
      </c>
      <c r="C1140" s="7" t="s">
        <v>11716</v>
      </c>
      <c r="D1140" s="7">
        <v>0.0</v>
      </c>
      <c r="E1140" s="7">
        <v>0.0</v>
      </c>
      <c r="F1140" s="7">
        <v>0.0</v>
      </c>
      <c r="G1140" s="7" t="s">
        <v>6852</v>
      </c>
      <c r="H1140" s="7">
        <v>1.0</v>
      </c>
      <c r="I1140" s="7">
        <v>-1000.0</v>
      </c>
      <c r="J1140" s="7">
        <v>1000.0</v>
      </c>
      <c r="K1140" s="7">
        <v>0.0</v>
      </c>
      <c r="L1140" s="7">
        <v>0.0</v>
      </c>
      <c r="M1140" s="7">
        <v>0.0</v>
      </c>
      <c r="N1140" s="7" t="s">
        <v>11431</v>
      </c>
      <c r="O1140" s="7">
        <v>0.0</v>
      </c>
    </row>
    <row r="1141" ht="60.0" customHeight="1">
      <c r="A1141" s="3" t="s">
        <v>11723</v>
      </c>
      <c r="B1141" s="10" t="s">
        <v>11724</v>
      </c>
      <c r="C1141" s="7" t="s">
        <v>11726</v>
      </c>
      <c r="D1141" s="7">
        <v>0.0</v>
      </c>
      <c r="E1141" s="7">
        <v>0.0</v>
      </c>
      <c r="F1141" s="7">
        <v>0.0</v>
      </c>
      <c r="G1141" s="7" t="s">
        <v>6852</v>
      </c>
      <c r="H1141" s="7">
        <v>1.0</v>
      </c>
      <c r="I1141" s="7">
        <v>-1000.0</v>
      </c>
      <c r="J1141" s="7">
        <v>1000.0</v>
      </c>
      <c r="K1141" s="7">
        <v>0.0</v>
      </c>
      <c r="L1141" s="7">
        <v>0.0</v>
      </c>
      <c r="M1141" s="7">
        <v>0.0</v>
      </c>
      <c r="N1141" s="7" t="s">
        <v>11431</v>
      </c>
      <c r="O1141" s="7">
        <v>0.0</v>
      </c>
    </row>
    <row r="1142" ht="60.0" customHeight="1">
      <c r="A1142" s="3" t="s">
        <v>11729</v>
      </c>
      <c r="B1142" s="10" t="s">
        <v>11730</v>
      </c>
      <c r="C1142" s="7" t="s">
        <v>11732</v>
      </c>
      <c r="D1142" s="7">
        <v>0.0</v>
      </c>
      <c r="E1142" s="7">
        <v>0.0</v>
      </c>
      <c r="F1142" s="7">
        <v>0.0</v>
      </c>
      <c r="G1142" s="7" t="s">
        <v>6852</v>
      </c>
      <c r="H1142" s="7">
        <v>1.0</v>
      </c>
      <c r="I1142" s="7">
        <v>-1000.0</v>
      </c>
      <c r="J1142" s="7">
        <v>1000.0</v>
      </c>
      <c r="K1142" s="7">
        <v>0.0</v>
      </c>
      <c r="L1142" s="7">
        <v>0.0</v>
      </c>
      <c r="M1142" s="7">
        <v>0.0</v>
      </c>
      <c r="N1142" s="7" t="s">
        <v>11431</v>
      </c>
      <c r="O1142" s="7">
        <v>0.0</v>
      </c>
    </row>
    <row r="1143" ht="60.0" customHeight="1">
      <c r="A1143" s="3" t="s">
        <v>11738</v>
      </c>
      <c r="B1143" s="10" t="s">
        <v>11739</v>
      </c>
      <c r="C1143" s="7" t="s">
        <v>11741</v>
      </c>
      <c r="D1143" s="7">
        <v>0.0</v>
      </c>
      <c r="E1143" s="7">
        <v>0.0</v>
      </c>
      <c r="F1143" s="7">
        <v>0.0</v>
      </c>
      <c r="G1143" s="7" t="s">
        <v>6852</v>
      </c>
      <c r="H1143" s="7">
        <v>1.0</v>
      </c>
      <c r="I1143" s="7">
        <v>-1000.0</v>
      </c>
      <c r="J1143" s="7">
        <v>1000.0</v>
      </c>
      <c r="K1143" s="7">
        <v>0.0</v>
      </c>
      <c r="L1143" s="7">
        <v>0.0</v>
      </c>
      <c r="M1143" s="7">
        <v>0.0</v>
      </c>
      <c r="N1143" s="7" t="s">
        <v>11431</v>
      </c>
      <c r="O1143" s="7">
        <v>0.0</v>
      </c>
    </row>
    <row r="1144" ht="60.0" customHeight="1">
      <c r="A1144" s="3" t="s">
        <v>11745</v>
      </c>
      <c r="B1144" s="10" t="s">
        <v>11747</v>
      </c>
      <c r="C1144" s="7" t="s">
        <v>11749</v>
      </c>
      <c r="D1144" s="7">
        <v>0.0</v>
      </c>
      <c r="E1144" s="7">
        <v>0.0</v>
      </c>
      <c r="F1144" s="7">
        <v>0.0</v>
      </c>
      <c r="G1144" s="7" t="s">
        <v>6852</v>
      </c>
      <c r="H1144" s="7">
        <v>1.0</v>
      </c>
      <c r="I1144" s="7">
        <v>-1000.0</v>
      </c>
      <c r="J1144" s="7">
        <v>1000.0</v>
      </c>
      <c r="K1144" s="7">
        <v>0.0</v>
      </c>
      <c r="L1144" s="7">
        <v>0.0</v>
      </c>
      <c r="M1144" s="7">
        <v>0.0</v>
      </c>
      <c r="N1144" s="7" t="s">
        <v>11431</v>
      </c>
      <c r="O1144" s="7">
        <v>0.0</v>
      </c>
    </row>
    <row r="1145" ht="60.0" customHeight="1">
      <c r="A1145" s="3" t="s">
        <v>11757</v>
      </c>
      <c r="B1145" s="10" t="s">
        <v>11759</v>
      </c>
      <c r="C1145" s="7" t="s">
        <v>11761</v>
      </c>
      <c r="D1145" s="7">
        <v>0.0</v>
      </c>
      <c r="E1145" s="7">
        <v>0.0</v>
      </c>
      <c r="F1145" s="7">
        <v>0.0</v>
      </c>
      <c r="G1145" s="7" t="s">
        <v>6852</v>
      </c>
      <c r="H1145" s="7">
        <v>1.0</v>
      </c>
      <c r="I1145" s="7">
        <v>-1000.0</v>
      </c>
      <c r="J1145" s="7">
        <v>1000.0</v>
      </c>
      <c r="K1145" s="7">
        <v>0.0</v>
      </c>
      <c r="L1145" s="7">
        <v>0.0</v>
      </c>
      <c r="M1145" s="7">
        <v>0.0</v>
      </c>
      <c r="N1145" s="7" t="s">
        <v>11431</v>
      </c>
      <c r="O1145" s="7">
        <v>0.0</v>
      </c>
    </row>
    <row r="1146" ht="45.0" customHeight="1">
      <c r="A1146" s="3" t="s">
        <v>11769</v>
      </c>
      <c r="B1146" s="10" t="s">
        <v>11772</v>
      </c>
      <c r="C1146" s="7" t="s">
        <v>11774</v>
      </c>
      <c r="D1146" s="7">
        <v>0.0</v>
      </c>
      <c r="E1146" s="7">
        <v>0.0</v>
      </c>
      <c r="F1146" s="7">
        <v>0.0</v>
      </c>
      <c r="G1146" s="7" t="s">
        <v>6852</v>
      </c>
      <c r="H1146" s="7">
        <v>1.0</v>
      </c>
      <c r="I1146" s="7">
        <v>-1000.0</v>
      </c>
      <c r="J1146" s="7">
        <v>1000.0</v>
      </c>
      <c r="K1146" s="7">
        <v>0.0</v>
      </c>
      <c r="L1146" s="7">
        <v>0.0</v>
      </c>
      <c r="M1146" s="7">
        <v>0.0</v>
      </c>
      <c r="N1146" s="7" t="s">
        <v>11778</v>
      </c>
      <c r="O1146" s="7">
        <v>0.0</v>
      </c>
    </row>
    <row r="1147" ht="45.0" customHeight="1">
      <c r="A1147" s="3" t="s">
        <v>11780</v>
      </c>
      <c r="B1147" s="10" t="s">
        <v>11781</v>
      </c>
      <c r="C1147" s="7" t="s">
        <v>11783</v>
      </c>
      <c r="D1147" s="7">
        <v>0.0</v>
      </c>
      <c r="E1147" s="7">
        <v>0.0</v>
      </c>
      <c r="F1147" s="7">
        <v>0.0</v>
      </c>
      <c r="G1147" s="7" t="s">
        <v>6852</v>
      </c>
      <c r="H1147" s="7">
        <v>1.0</v>
      </c>
      <c r="I1147" s="7">
        <v>-1000.0</v>
      </c>
      <c r="J1147" s="7">
        <v>1000.0</v>
      </c>
      <c r="K1147" s="7">
        <v>0.0</v>
      </c>
      <c r="L1147" s="7">
        <v>0.0</v>
      </c>
      <c r="M1147" s="7">
        <v>0.0</v>
      </c>
      <c r="N1147" s="7" t="s">
        <v>11778</v>
      </c>
      <c r="O1147" s="7">
        <v>0.0</v>
      </c>
    </row>
    <row r="1148" ht="45.0" customHeight="1">
      <c r="A1148" s="3" t="s">
        <v>11792</v>
      </c>
      <c r="B1148" s="10" t="s">
        <v>11793</v>
      </c>
      <c r="C1148" s="7" t="s">
        <v>11795</v>
      </c>
      <c r="D1148" s="7">
        <v>0.0</v>
      </c>
      <c r="E1148" s="7">
        <v>0.0</v>
      </c>
      <c r="F1148" s="7">
        <v>0.0</v>
      </c>
      <c r="G1148" s="7" t="s">
        <v>6852</v>
      </c>
      <c r="H1148" s="7">
        <v>1.0</v>
      </c>
      <c r="I1148" s="7">
        <v>-1000.0</v>
      </c>
      <c r="J1148" s="7">
        <v>1000.0</v>
      </c>
      <c r="K1148" s="7">
        <v>0.0</v>
      </c>
      <c r="L1148" s="7">
        <v>0.0</v>
      </c>
      <c r="M1148" s="7">
        <v>0.0</v>
      </c>
      <c r="N1148" s="7" t="s">
        <v>11778</v>
      </c>
      <c r="O1148" s="7">
        <v>0.0</v>
      </c>
    </row>
    <row r="1149" ht="45.0" customHeight="1">
      <c r="A1149" s="3" t="s">
        <v>11801</v>
      </c>
      <c r="B1149" s="10" t="s">
        <v>11803</v>
      </c>
      <c r="C1149" s="7" t="s">
        <v>11804</v>
      </c>
      <c r="D1149" s="7">
        <v>0.0</v>
      </c>
      <c r="E1149" s="7">
        <v>0.0</v>
      </c>
      <c r="F1149" s="7">
        <v>0.0</v>
      </c>
      <c r="G1149" s="7" t="s">
        <v>6852</v>
      </c>
      <c r="H1149" s="7">
        <v>1.0</v>
      </c>
      <c r="I1149" s="7">
        <v>-1000.0</v>
      </c>
      <c r="J1149" s="7">
        <v>1000.0</v>
      </c>
      <c r="K1149" s="7">
        <v>0.0</v>
      </c>
      <c r="L1149" s="7">
        <v>0.0</v>
      </c>
      <c r="M1149" s="7">
        <v>0.0</v>
      </c>
      <c r="N1149" s="7" t="s">
        <v>11778</v>
      </c>
      <c r="O1149" s="7">
        <v>0.0</v>
      </c>
    </row>
    <row r="1150" ht="150.0" customHeight="1">
      <c r="A1150" s="3" t="s">
        <v>11810</v>
      </c>
      <c r="B1150" s="10" t="s">
        <v>11813</v>
      </c>
      <c r="C1150" s="7" t="s">
        <v>11815</v>
      </c>
      <c r="D1150" s="7">
        <v>0.0</v>
      </c>
      <c r="E1150" s="7">
        <v>0.0</v>
      </c>
      <c r="F1150" s="7">
        <v>0.0</v>
      </c>
      <c r="G1150" s="7" t="s">
        <v>6852</v>
      </c>
      <c r="H1150" s="7">
        <v>1.0</v>
      </c>
      <c r="I1150" s="7">
        <v>-1000.0</v>
      </c>
      <c r="J1150" s="7">
        <v>1000.0</v>
      </c>
      <c r="K1150" s="7">
        <v>0.0</v>
      </c>
      <c r="L1150" s="7">
        <v>0.0</v>
      </c>
      <c r="M1150" s="7">
        <v>0.0</v>
      </c>
      <c r="N1150" s="7" t="s">
        <v>11822</v>
      </c>
      <c r="O1150" s="7">
        <v>0.0</v>
      </c>
    </row>
    <row r="1151" ht="285.0" customHeight="1">
      <c r="A1151" s="3" t="s">
        <v>11824</v>
      </c>
      <c r="B1151" s="10" t="s">
        <v>11827</v>
      </c>
      <c r="C1151" s="7" t="s">
        <v>11828</v>
      </c>
      <c r="D1151" s="7">
        <v>0.0</v>
      </c>
      <c r="E1151" s="7">
        <v>0.0</v>
      </c>
      <c r="F1151" s="7">
        <v>0.0</v>
      </c>
      <c r="G1151" s="7" t="s">
        <v>6852</v>
      </c>
      <c r="H1151" s="7">
        <v>1.0</v>
      </c>
      <c r="I1151" s="7">
        <v>-1000.0</v>
      </c>
      <c r="J1151" s="7">
        <v>1000.0</v>
      </c>
      <c r="K1151" s="7">
        <v>0.0</v>
      </c>
      <c r="L1151" s="7">
        <v>0.0</v>
      </c>
      <c r="M1151" s="7">
        <v>0.0</v>
      </c>
      <c r="N1151" s="7" t="s">
        <v>2873</v>
      </c>
      <c r="O1151" s="7" t="s">
        <v>2875</v>
      </c>
    </row>
    <row r="1152" ht="45.0" customHeight="1">
      <c r="A1152" s="3" t="s">
        <v>11841</v>
      </c>
      <c r="B1152" s="10" t="s">
        <v>11843</v>
      </c>
      <c r="C1152" s="7" t="s">
        <v>11845</v>
      </c>
      <c r="D1152" s="7">
        <v>0.0</v>
      </c>
      <c r="E1152" s="7">
        <v>0.0</v>
      </c>
      <c r="F1152" s="7">
        <v>0.0</v>
      </c>
      <c r="G1152" s="7" t="s">
        <v>6852</v>
      </c>
      <c r="H1152" s="7">
        <v>1.0</v>
      </c>
      <c r="I1152" s="7">
        <v>-1000.0</v>
      </c>
      <c r="J1152" s="7">
        <v>1000.0</v>
      </c>
      <c r="K1152" s="7">
        <v>0.0</v>
      </c>
      <c r="L1152" s="7">
        <v>0.0</v>
      </c>
      <c r="M1152" s="7">
        <v>0.0</v>
      </c>
      <c r="N1152" s="7" t="s">
        <v>11850</v>
      </c>
      <c r="O1152" s="7">
        <v>0.0</v>
      </c>
    </row>
    <row r="1153" ht="30.0" customHeight="1">
      <c r="A1153" s="3" t="s">
        <v>11852</v>
      </c>
      <c r="B1153" s="10" t="s">
        <v>11853</v>
      </c>
      <c r="C1153" s="7" t="s">
        <v>11855</v>
      </c>
      <c r="D1153" s="7">
        <v>0.0</v>
      </c>
      <c r="E1153" s="7">
        <v>0.0</v>
      </c>
      <c r="F1153" s="7">
        <v>0.0</v>
      </c>
      <c r="G1153" s="7" t="s">
        <v>6852</v>
      </c>
      <c r="H1153" s="7">
        <v>1.0</v>
      </c>
      <c r="I1153" s="7">
        <v>-1000.0</v>
      </c>
      <c r="J1153" s="7">
        <v>1000.0</v>
      </c>
      <c r="K1153" s="7">
        <v>0.0</v>
      </c>
      <c r="L1153" s="7">
        <v>0.0</v>
      </c>
      <c r="M1153" s="7">
        <v>0.0</v>
      </c>
      <c r="N1153" s="7">
        <v>0.0</v>
      </c>
      <c r="O1153" s="7">
        <v>0.0</v>
      </c>
    </row>
    <row r="1154" ht="30.0" customHeight="1">
      <c r="A1154" s="3" t="s">
        <v>11859</v>
      </c>
      <c r="B1154" s="10" t="s">
        <v>11861</v>
      </c>
      <c r="C1154" s="7" t="s">
        <v>11863</v>
      </c>
      <c r="D1154" s="7">
        <v>0.0</v>
      </c>
      <c r="E1154" s="7">
        <v>0.0</v>
      </c>
      <c r="F1154" s="7">
        <v>0.0</v>
      </c>
      <c r="G1154" s="7" t="s">
        <v>6852</v>
      </c>
      <c r="H1154" s="7">
        <v>1.0</v>
      </c>
      <c r="I1154" s="7">
        <v>-1000.0</v>
      </c>
      <c r="J1154" s="7">
        <v>1000.0</v>
      </c>
      <c r="K1154" s="7">
        <v>0.0</v>
      </c>
      <c r="L1154" s="7">
        <v>0.0</v>
      </c>
      <c r="M1154" s="7">
        <v>0.0</v>
      </c>
      <c r="N1154" s="7">
        <v>0.0</v>
      </c>
      <c r="O1154" s="7">
        <v>0.0</v>
      </c>
    </row>
    <row r="1155" ht="30.0" customHeight="1">
      <c r="A1155" s="3" t="s">
        <v>11869</v>
      </c>
      <c r="B1155" s="10" t="s">
        <v>11872</v>
      </c>
      <c r="C1155" s="7" t="s">
        <v>11873</v>
      </c>
      <c r="D1155" s="7">
        <v>0.0</v>
      </c>
      <c r="E1155" s="7">
        <v>0.0</v>
      </c>
      <c r="F1155" s="7">
        <v>0.0</v>
      </c>
      <c r="G1155" s="7" t="s">
        <v>6852</v>
      </c>
      <c r="H1155" s="7">
        <v>1.0</v>
      </c>
      <c r="I1155" s="7">
        <v>-1000.0</v>
      </c>
      <c r="J1155" s="7">
        <v>1000.0</v>
      </c>
      <c r="K1155" s="7">
        <v>0.0</v>
      </c>
      <c r="L1155" s="7">
        <v>0.0</v>
      </c>
      <c r="M1155" s="7">
        <v>0.0</v>
      </c>
      <c r="N1155" s="7">
        <v>0.0</v>
      </c>
      <c r="O1155" s="7">
        <v>0.0</v>
      </c>
    </row>
    <row r="1156" ht="30.0" customHeight="1">
      <c r="A1156" s="3" t="s">
        <v>11879</v>
      </c>
      <c r="B1156" s="10" t="s">
        <v>11882</v>
      </c>
      <c r="C1156" s="7" t="s">
        <v>11883</v>
      </c>
      <c r="D1156" s="7">
        <v>0.0</v>
      </c>
      <c r="E1156" s="7">
        <v>0.0</v>
      </c>
      <c r="F1156" s="7">
        <v>0.0</v>
      </c>
      <c r="G1156" s="7" t="s">
        <v>6852</v>
      </c>
      <c r="H1156" s="7">
        <v>1.0</v>
      </c>
      <c r="I1156" s="7">
        <v>-1000.0</v>
      </c>
      <c r="J1156" s="7">
        <v>1000.0</v>
      </c>
      <c r="K1156" s="7">
        <v>0.0</v>
      </c>
      <c r="L1156" s="7">
        <v>0.0</v>
      </c>
      <c r="M1156" s="7">
        <v>0.0</v>
      </c>
      <c r="N1156" s="7">
        <v>0.0</v>
      </c>
      <c r="O1156" s="7" t="s">
        <v>9472</v>
      </c>
    </row>
    <row r="1157" ht="30.0" customHeight="1">
      <c r="A1157" s="3" t="s">
        <v>11891</v>
      </c>
      <c r="B1157" s="10" t="s">
        <v>11892</v>
      </c>
      <c r="C1157" s="7" t="s">
        <v>11895</v>
      </c>
      <c r="D1157" s="7">
        <v>0.0</v>
      </c>
      <c r="E1157" s="7">
        <v>0.0</v>
      </c>
      <c r="F1157" s="7">
        <v>0.0</v>
      </c>
      <c r="G1157" s="7" t="s">
        <v>6852</v>
      </c>
      <c r="H1157" s="7">
        <v>1.0</v>
      </c>
      <c r="I1157" s="7">
        <v>-1000.0</v>
      </c>
      <c r="J1157" s="7">
        <v>1000.0</v>
      </c>
      <c r="K1157" s="7">
        <v>0.0</v>
      </c>
      <c r="L1157" s="7">
        <v>0.0</v>
      </c>
      <c r="M1157" s="7">
        <v>0.0</v>
      </c>
      <c r="N1157" s="7">
        <v>0.0</v>
      </c>
      <c r="O1157" s="7">
        <v>0.0</v>
      </c>
    </row>
    <row r="1158" ht="30.0" customHeight="1">
      <c r="A1158" s="3" t="s">
        <v>11898</v>
      </c>
      <c r="B1158" s="10" t="s">
        <v>11899</v>
      </c>
      <c r="C1158" s="7" t="s">
        <v>11900</v>
      </c>
      <c r="D1158" s="7">
        <v>0.0</v>
      </c>
      <c r="E1158" s="7">
        <v>0.0</v>
      </c>
      <c r="F1158" s="7">
        <v>0.0</v>
      </c>
      <c r="G1158" s="7" t="s">
        <v>6852</v>
      </c>
      <c r="H1158" s="7">
        <v>1.0</v>
      </c>
      <c r="I1158" s="7">
        <v>-1000.0</v>
      </c>
      <c r="J1158" s="7">
        <v>1000.0</v>
      </c>
      <c r="K1158" s="7">
        <v>0.0</v>
      </c>
      <c r="L1158" s="7">
        <v>0.0</v>
      </c>
      <c r="M1158" s="7">
        <v>0.0</v>
      </c>
      <c r="N1158" s="7">
        <v>0.0</v>
      </c>
      <c r="O1158" s="7">
        <v>0.0</v>
      </c>
    </row>
    <row r="1159" ht="409.5" customHeight="1">
      <c r="A1159" s="3" t="s">
        <v>11910</v>
      </c>
      <c r="B1159" s="10" t="s">
        <v>11912</v>
      </c>
      <c r="C1159" s="7" t="s">
        <v>11914</v>
      </c>
      <c r="D1159" s="7">
        <v>0.0</v>
      </c>
      <c r="E1159" s="7">
        <v>0.0</v>
      </c>
      <c r="F1159" s="7">
        <v>0.0</v>
      </c>
      <c r="G1159" s="7" t="s">
        <v>6852</v>
      </c>
      <c r="H1159" s="7">
        <v>1.0</v>
      </c>
      <c r="I1159" s="7">
        <v>-1000.0</v>
      </c>
      <c r="J1159" s="7">
        <v>1000.0</v>
      </c>
      <c r="K1159" s="7">
        <v>0.0</v>
      </c>
      <c r="L1159" s="7">
        <v>0.0</v>
      </c>
      <c r="M1159" s="7">
        <v>0.0</v>
      </c>
      <c r="N1159" s="7" t="s">
        <v>11925</v>
      </c>
      <c r="O1159" s="7" t="s">
        <v>11928</v>
      </c>
    </row>
    <row r="1160" ht="409.5" customHeight="1">
      <c r="A1160" s="3" t="s">
        <v>11930</v>
      </c>
      <c r="B1160" s="10" t="s">
        <v>11932</v>
      </c>
      <c r="C1160" s="7" t="s">
        <v>11933</v>
      </c>
      <c r="D1160" s="7">
        <v>0.0</v>
      </c>
      <c r="E1160" s="7">
        <v>0.0</v>
      </c>
      <c r="F1160" s="7">
        <v>0.0</v>
      </c>
      <c r="G1160" s="7" t="s">
        <v>6852</v>
      </c>
      <c r="H1160" s="7">
        <v>1.0</v>
      </c>
      <c r="I1160" s="7">
        <v>-1000.0</v>
      </c>
      <c r="J1160" s="7">
        <v>1000.0</v>
      </c>
      <c r="K1160" s="7">
        <v>0.0</v>
      </c>
      <c r="L1160" s="7">
        <v>0.0</v>
      </c>
      <c r="M1160" s="7">
        <v>0.0</v>
      </c>
      <c r="N1160" s="7" t="s">
        <v>11947</v>
      </c>
      <c r="O1160" s="7" t="s">
        <v>11950</v>
      </c>
    </row>
    <row r="1161" ht="30.0" customHeight="1">
      <c r="A1161" s="3" t="s">
        <v>11951</v>
      </c>
      <c r="B1161" s="10" t="s">
        <v>11953</v>
      </c>
      <c r="C1161" s="7" t="s">
        <v>11954</v>
      </c>
      <c r="D1161" s="7">
        <v>0.0</v>
      </c>
      <c r="E1161" s="7">
        <v>0.0</v>
      </c>
      <c r="F1161" s="7">
        <v>0.0</v>
      </c>
      <c r="G1161" s="7" t="s">
        <v>6852</v>
      </c>
      <c r="H1161" s="7">
        <v>1.0</v>
      </c>
      <c r="I1161" s="7">
        <v>-1000.0</v>
      </c>
      <c r="J1161" s="7">
        <v>1000.0</v>
      </c>
      <c r="K1161" s="7">
        <v>0.0</v>
      </c>
      <c r="L1161" s="7">
        <v>0.0</v>
      </c>
      <c r="M1161" s="7">
        <v>0.0</v>
      </c>
      <c r="N1161" s="7">
        <v>0.0</v>
      </c>
      <c r="O1161" s="7">
        <v>0.0</v>
      </c>
    </row>
    <row r="1162" ht="45.0" customHeight="1">
      <c r="A1162" s="3" t="s">
        <v>11959</v>
      </c>
      <c r="B1162" s="10" t="s">
        <v>11962</v>
      </c>
      <c r="C1162" s="7" t="s">
        <v>11963</v>
      </c>
      <c r="D1162" s="7">
        <v>0.0</v>
      </c>
      <c r="E1162" s="7">
        <v>0.0</v>
      </c>
      <c r="F1162" s="7">
        <v>0.0</v>
      </c>
      <c r="G1162" s="7" t="s">
        <v>6852</v>
      </c>
      <c r="H1162" s="7">
        <v>1.0</v>
      </c>
      <c r="I1162" s="7">
        <v>-1000.0</v>
      </c>
      <c r="J1162" s="7">
        <v>1000.0</v>
      </c>
      <c r="K1162" s="7">
        <v>0.0</v>
      </c>
      <c r="L1162" s="7">
        <v>0.0</v>
      </c>
      <c r="M1162" s="7">
        <v>0.0</v>
      </c>
      <c r="N1162" s="7" t="s">
        <v>2930</v>
      </c>
      <c r="O1162" s="7" t="s">
        <v>2932</v>
      </c>
    </row>
    <row r="1163" ht="270.0" customHeight="1">
      <c r="A1163" s="3" t="s">
        <v>11970</v>
      </c>
      <c r="B1163" s="10" t="s">
        <v>11973</v>
      </c>
      <c r="C1163" s="7" t="s">
        <v>11975</v>
      </c>
      <c r="D1163" s="7">
        <v>0.0</v>
      </c>
      <c r="E1163" s="7">
        <v>0.0</v>
      </c>
      <c r="F1163" s="7">
        <v>0.0</v>
      </c>
      <c r="G1163" s="7" t="s">
        <v>6852</v>
      </c>
      <c r="H1163" s="7">
        <v>1.0</v>
      </c>
      <c r="I1163" s="7">
        <v>-1000.0</v>
      </c>
      <c r="J1163" s="7">
        <v>1000.0</v>
      </c>
      <c r="K1163" s="7">
        <v>0.0</v>
      </c>
      <c r="L1163" s="7">
        <v>0.0</v>
      </c>
      <c r="M1163" s="7">
        <v>0.0</v>
      </c>
      <c r="N1163" s="7" t="s">
        <v>2990</v>
      </c>
      <c r="O1163" s="7" t="s">
        <v>2952</v>
      </c>
    </row>
    <row r="1164" ht="409.5" customHeight="1">
      <c r="A1164" s="3" t="s">
        <v>11996</v>
      </c>
      <c r="B1164" s="10" t="s">
        <v>11999</v>
      </c>
      <c r="C1164" s="7" t="s">
        <v>12000</v>
      </c>
      <c r="D1164" s="7">
        <v>0.0</v>
      </c>
      <c r="E1164" s="7">
        <v>0.0</v>
      </c>
      <c r="F1164" s="7">
        <v>0.0</v>
      </c>
      <c r="G1164" s="7" t="s">
        <v>6852</v>
      </c>
      <c r="H1164" s="7">
        <v>1.0</v>
      </c>
      <c r="I1164" s="7">
        <v>-1000.0</v>
      </c>
      <c r="J1164" s="7">
        <v>1000.0</v>
      </c>
      <c r="K1164" s="7">
        <v>0.0</v>
      </c>
      <c r="L1164" s="7">
        <v>0.0</v>
      </c>
      <c r="M1164" s="7">
        <v>0.0</v>
      </c>
      <c r="N1164" s="7" t="s">
        <v>3018</v>
      </c>
      <c r="O1164" s="7" t="s">
        <v>3023</v>
      </c>
    </row>
    <row r="1165" ht="409.5" customHeight="1">
      <c r="A1165" s="3" t="s">
        <v>12019</v>
      </c>
      <c r="B1165" s="10" t="s">
        <v>12021</v>
      </c>
      <c r="C1165" s="7" t="s">
        <v>12022</v>
      </c>
      <c r="D1165" s="7">
        <v>0.0</v>
      </c>
      <c r="E1165" s="7">
        <v>0.0</v>
      </c>
      <c r="F1165" s="7">
        <v>0.0</v>
      </c>
      <c r="G1165" s="7" t="s">
        <v>6852</v>
      </c>
      <c r="H1165" s="7">
        <v>1.0</v>
      </c>
      <c r="I1165" s="7">
        <v>-1000.0</v>
      </c>
      <c r="J1165" s="7">
        <v>1000.0</v>
      </c>
      <c r="K1165" s="7">
        <v>0.0</v>
      </c>
      <c r="L1165" s="7">
        <v>0.0</v>
      </c>
      <c r="M1165" s="7">
        <v>0.0</v>
      </c>
      <c r="N1165" s="7" t="s">
        <v>3018</v>
      </c>
      <c r="O1165" s="7" t="s">
        <v>3023</v>
      </c>
    </row>
    <row r="1166" ht="30.0" customHeight="1">
      <c r="A1166" s="3" t="s">
        <v>12037</v>
      </c>
      <c r="B1166" s="10" t="s">
        <v>12038</v>
      </c>
      <c r="C1166" s="7" t="s">
        <v>12041</v>
      </c>
      <c r="D1166" s="7">
        <v>0.0</v>
      </c>
      <c r="E1166" s="7">
        <v>0.0</v>
      </c>
      <c r="F1166" s="7">
        <v>0.0</v>
      </c>
      <c r="G1166" s="7" t="s">
        <v>6852</v>
      </c>
      <c r="H1166" s="7">
        <v>1.0</v>
      </c>
      <c r="I1166" s="7">
        <v>-1000.0</v>
      </c>
      <c r="J1166" s="7">
        <v>1000.0</v>
      </c>
      <c r="K1166" s="7">
        <v>0.0</v>
      </c>
      <c r="L1166" s="7">
        <v>0.0</v>
      </c>
      <c r="M1166" s="7">
        <v>0.0</v>
      </c>
      <c r="N1166" s="7">
        <v>0.0</v>
      </c>
      <c r="O1166" s="7">
        <v>0.0</v>
      </c>
    </row>
    <row r="1167" ht="30.0" customHeight="1">
      <c r="A1167" s="3" t="s">
        <v>12047</v>
      </c>
      <c r="B1167" s="10" t="s">
        <v>12049</v>
      </c>
      <c r="C1167" s="7" t="s">
        <v>12051</v>
      </c>
      <c r="D1167" s="7">
        <v>0.0</v>
      </c>
      <c r="E1167" s="7">
        <v>0.0</v>
      </c>
      <c r="F1167" s="7">
        <v>0.0</v>
      </c>
      <c r="G1167" s="7" t="s">
        <v>6852</v>
      </c>
      <c r="H1167" s="7">
        <v>1.0</v>
      </c>
      <c r="I1167" s="7">
        <v>-1000.0</v>
      </c>
      <c r="J1167" s="7">
        <v>1000.0</v>
      </c>
      <c r="K1167" s="7">
        <v>0.0</v>
      </c>
      <c r="L1167" s="7">
        <v>0.0</v>
      </c>
      <c r="M1167" s="7">
        <v>0.0</v>
      </c>
      <c r="N1167" s="7">
        <v>0.0</v>
      </c>
      <c r="O1167" s="7">
        <v>0.0</v>
      </c>
    </row>
    <row r="1168" ht="409.5" customHeight="1">
      <c r="A1168" s="3" t="s">
        <v>12056</v>
      </c>
      <c r="B1168" s="10" t="s">
        <v>12058</v>
      </c>
      <c r="C1168" s="7" t="s">
        <v>12060</v>
      </c>
      <c r="D1168" s="7">
        <v>0.0</v>
      </c>
      <c r="E1168" s="7">
        <v>0.0</v>
      </c>
      <c r="F1168" s="7">
        <v>0.0</v>
      </c>
      <c r="G1168" s="7" t="s">
        <v>6852</v>
      </c>
      <c r="H1168" s="7">
        <v>1.0</v>
      </c>
      <c r="I1168" s="7">
        <v>-1000.0</v>
      </c>
      <c r="J1168" s="7">
        <v>1000.0</v>
      </c>
      <c r="K1168" s="7">
        <v>0.0</v>
      </c>
      <c r="L1168" s="7">
        <v>0.0</v>
      </c>
      <c r="M1168" s="7">
        <v>0.0</v>
      </c>
      <c r="N1168" s="7" t="s">
        <v>3145</v>
      </c>
      <c r="O1168" s="7" t="s">
        <v>3149</v>
      </c>
    </row>
    <row r="1169" ht="30.0" customHeight="1">
      <c r="A1169" s="3" t="s">
        <v>12081</v>
      </c>
      <c r="B1169" s="10" t="s">
        <v>12082</v>
      </c>
      <c r="C1169" s="7" t="s">
        <v>12084</v>
      </c>
      <c r="D1169" s="7">
        <v>0.0</v>
      </c>
      <c r="E1169" s="7">
        <v>0.0</v>
      </c>
      <c r="F1169" s="7">
        <v>0.0</v>
      </c>
      <c r="G1169" s="7" t="s">
        <v>6852</v>
      </c>
      <c r="H1169" s="7">
        <v>1.0</v>
      </c>
      <c r="I1169" s="7">
        <v>-1000.0</v>
      </c>
      <c r="J1169" s="7">
        <v>1000.0</v>
      </c>
      <c r="K1169" s="7">
        <v>0.0</v>
      </c>
      <c r="L1169" s="7">
        <v>0.0</v>
      </c>
      <c r="M1169" s="7">
        <v>0.0</v>
      </c>
      <c r="N1169" s="7">
        <v>0.0</v>
      </c>
      <c r="O1169" s="7">
        <v>0.0</v>
      </c>
    </row>
    <row r="1170" ht="180.0" customHeight="1">
      <c r="A1170" s="3" t="s">
        <v>12090</v>
      </c>
      <c r="B1170" s="10" t="s">
        <v>12092</v>
      </c>
      <c r="C1170" s="7" t="s">
        <v>12094</v>
      </c>
      <c r="D1170" s="7">
        <v>0.0</v>
      </c>
      <c r="E1170" s="7">
        <v>0.0</v>
      </c>
      <c r="F1170" s="7">
        <v>0.0</v>
      </c>
      <c r="G1170" s="7" t="s">
        <v>6852</v>
      </c>
      <c r="H1170" s="7">
        <v>1.0</v>
      </c>
      <c r="I1170" s="7">
        <v>-1000.0</v>
      </c>
      <c r="J1170" s="7">
        <v>1000.0</v>
      </c>
      <c r="K1170" s="7">
        <v>0.0</v>
      </c>
      <c r="L1170" s="7">
        <v>0.0</v>
      </c>
      <c r="M1170" s="7">
        <v>0.0</v>
      </c>
      <c r="N1170" s="7" t="s">
        <v>12101</v>
      </c>
      <c r="O1170" s="7">
        <v>0.0</v>
      </c>
    </row>
    <row r="1171" ht="30.0" customHeight="1">
      <c r="A1171" s="3" t="s">
        <v>12103</v>
      </c>
      <c r="B1171" s="10" t="s">
        <v>12105</v>
      </c>
      <c r="C1171" s="7" t="s">
        <v>12107</v>
      </c>
      <c r="D1171" s="7">
        <v>0.0</v>
      </c>
      <c r="E1171" s="7">
        <v>0.0</v>
      </c>
      <c r="F1171" s="7">
        <v>0.0</v>
      </c>
      <c r="G1171" s="7" t="s">
        <v>6852</v>
      </c>
      <c r="H1171" s="7">
        <v>1.0</v>
      </c>
      <c r="I1171" s="7">
        <v>-1000.0</v>
      </c>
      <c r="J1171" s="7">
        <v>1000.0</v>
      </c>
      <c r="K1171" s="7">
        <v>0.0</v>
      </c>
      <c r="L1171" s="7">
        <v>0.0</v>
      </c>
      <c r="M1171" s="7">
        <v>0.0</v>
      </c>
      <c r="N1171" s="7" t="s">
        <v>11529</v>
      </c>
      <c r="O1171" s="7" t="s">
        <v>11531</v>
      </c>
    </row>
    <row r="1172" ht="30.0" customHeight="1">
      <c r="A1172" s="3" t="s">
        <v>12116</v>
      </c>
      <c r="B1172" s="10" t="s">
        <v>12117</v>
      </c>
      <c r="C1172" s="7" t="s">
        <v>12119</v>
      </c>
      <c r="D1172" s="7">
        <v>0.0</v>
      </c>
      <c r="E1172" s="7">
        <v>0.0</v>
      </c>
      <c r="F1172" s="7">
        <v>0.0</v>
      </c>
      <c r="G1172" s="7" t="s">
        <v>6852</v>
      </c>
      <c r="H1172" s="7">
        <v>1.0</v>
      </c>
      <c r="I1172" s="7">
        <v>-1000.0</v>
      </c>
      <c r="J1172" s="7">
        <v>1000.0</v>
      </c>
      <c r="K1172" s="7">
        <v>0.0</v>
      </c>
      <c r="L1172" s="7">
        <v>0.0</v>
      </c>
      <c r="M1172" s="7">
        <v>0.0</v>
      </c>
      <c r="N1172" s="7" t="s">
        <v>11529</v>
      </c>
      <c r="O1172" s="7" t="s">
        <v>11531</v>
      </c>
    </row>
    <row r="1173" ht="45.0" customHeight="1">
      <c r="A1173" s="3" t="s">
        <v>12128</v>
      </c>
      <c r="B1173" s="10" t="s">
        <v>12132</v>
      </c>
      <c r="C1173" s="7" t="s">
        <v>12133</v>
      </c>
      <c r="D1173" s="7">
        <v>0.0</v>
      </c>
      <c r="E1173" s="7">
        <v>0.0</v>
      </c>
      <c r="F1173" s="7">
        <v>0.0</v>
      </c>
      <c r="G1173" s="7" t="s">
        <v>6852</v>
      </c>
      <c r="H1173" s="7">
        <v>0.0</v>
      </c>
      <c r="I1173" s="7">
        <v>-1000.0</v>
      </c>
      <c r="J1173" s="7">
        <v>1000.0</v>
      </c>
      <c r="K1173" s="7">
        <v>0.0</v>
      </c>
      <c r="L1173" s="7">
        <v>0.0</v>
      </c>
      <c r="M1173" s="7">
        <v>0.0</v>
      </c>
      <c r="N1173" s="7" t="s">
        <v>11529</v>
      </c>
      <c r="O1173" s="7" t="s">
        <v>11531</v>
      </c>
    </row>
    <row r="1174" ht="45.0" customHeight="1">
      <c r="A1174" s="3" t="s">
        <v>12141</v>
      </c>
      <c r="B1174" s="10" t="s">
        <v>12144</v>
      </c>
      <c r="C1174" s="7" t="s">
        <v>12146</v>
      </c>
      <c r="D1174" s="7">
        <v>0.0</v>
      </c>
      <c r="E1174" s="7">
        <v>0.0</v>
      </c>
      <c r="F1174" s="7">
        <v>0.0</v>
      </c>
      <c r="G1174" s="7" t="s">
        <v>6852</v>
      </c>
      <c r="H1174" s="7">
        <v>0.0</v>
      </c>
      <c r="I1174" s="7">
        <v>-1000.0</v>
      </c>
      <c r="J1174" s="7">
        <v>1000.0</v>
      </c>
      <c r="K1174" s="7">
        <v>0.0</v>
      </c>
      <c r="L1174" s="7">
        <v>0.0</v>
      </c>
      <c r="M1174" s="7">
        <v>0.0</v>
      </c>
      <c r="N1174" s="7" t="s">
        <v>11529</v>
      </c>
      <c r="O1174" s="7" t="s">
        <v>11531</v>
      </c>
    </row>
    <row r="1175" ht="45.0" customHeight="1">
      <c r="A1175" s="3" t="s">
        <v>12154</v>
      </c>
      <c r="B1175" s="10" t="s">
        <v>12157</v>
      </c>
      <c r="C1175" s="7" t="s">
        <v>12158</v>
      </c>
      <c r="D1175" s="7">
        <v>0.0</v>
      </c>
      <c r="E1175" s="7">
        <v>0.0</v>
      </c>
      <c r="F1175" s="7">
        <v>0.0</v>
      </c>
      <c r="G1175" s="7" t="s">
        <v>6852</v>
      </c>
      <c r="H1175" s="7">
        <v>0.0</v>
      </c>
      <c r="I1175" s="7">
        <v>-1000.0</v>
      </c>
      <c r="J1175" s="7">
        <v>1000.0</v>
      </c>
      <c r="K1175" s="7">
        <v>0.0</v>
      </c>
      <c r="L1175" s="7">
        <v>0.0</v>
      </c>
      <c r="M1175" s="7">
        <v>0.0</v>
      </c>
      <c r="N1175" s="7" t="s">
        <v>11529</v>
      </c>
      <c r="O1175" s="7" t="s">
        <v>11531</v>
      </c>
    </row>
    <row r="1176" ht="45.0" customHeight="1">
      <c r="A1176" s="3" t="s">
        <v>12165</v>
      </c>
      <c r="B1176" s="10" t="s">
        <v>12167</v>
      </c>
      <c r="C1176" s="7" t="s">
        <v>12168</v>
      </c>
      <c r="D1176" s="7">
        <v>0.0</v>
      </c>
      <c r="E1176" s="7">
        <v>0.0</v>
      </c>
      <c r="F1176" s="7">
        <v>0.0</v>
      </c>
      <c r="G1176" s="7" t="s">
        <v>6852</v>
      </c>
      <c r="H1176" s="7">
        <v>0.0</v>
      </c>
      <c r="I1176" s="7">
        <v>-1000.0</v>
      </c>
      <c r="J1176" s="7">
        <v>1000.0</v>
      </c>
      <c r="K1176" s="7">
        <v>0.0</v>
      </c>
      <c r="L1176" s="7">
        <v>0.0</v>
      </c>
      <c r="M1176" s="7">
        <v>0.0</v>
      </c>
      <c r="N1176" s="7" t="s">
        <v>11529</v>
      </c>
      <c r="O1176" s="7" t="s">
        <v>11531</v>
      </c>
    </row>
    <row r="1177" ht="45.0" customHeight="1">
      <c r="A1177" s="3" t="s">
        <v>12174</v>
      </c>
      <c r="B1177" s="10" t="s">
        <v>12177</v>
      </c>
      <c r="C1177" s="7" t="s">
        <v>12178</v>
      </c>
      <c r="D1177" s="7">
        <v>0.0</v>
      </c>
      <c r="E1177" s="7">
        <v>0.0</v>
      </c>
      <c r="F1177" s="7">
        <v>0.0</v>
      </c>
      <c r="G1177" s="7" t="s">
        <v>6852</v>
      </c>
      <c r="H1177" s="7">
        <v>0.0</v>
      </c>
      <c r="I1177" s="7">
        <v>-1000.0</v>
      </c>
      <c r="J1177" s="7">
        <v>1000.0</v>
      </c>
      <c r="K1177" s="7">
        <v>0.0</v>
      </c>
      <c r="L1177" s="7">
        <v>0.0</v>
      </c>
      <c r="M1177" s="7">
        <v>0.0</v>
      </c>
      <c r="N1177" s="7" t="s">
        <v>11529</v>
      </c>
      <c r="O1177" s="7" t="s">
        <v>11531</v>
      </c>
    </row>
    <row r="1178" ht="45.0" customHeight="1">
      <c r="A1178" s="3" t="s">
        <v>12185</v>
      </c>
      <c r="B1178" s="10" t="s">
        <v>12187</v>
      </c>
      <c r="C1178" s="7" t="s">
        <v>12188</v>
      </c>
      <c r="D1178" s="7">
        <v>0.0</v>
      </c>
      <c r="E1178" s="7">
        <v>0.0</v>
      </c>
      <c r="F1178" s="7">
        <v>0.0</v>
      </c>
      <c r="G1178" s="7" t="s">
        <v>6852</v>
      </c>
      <c r="H1178" s="7">
        <v>1.0</v>
      </c>
      <c r="I1178" s="7">
        <v>-1000.0</v>
      </c>
      <c r="J1178" s="7">
        <v>1000.0</v>
      </c>
      <c r="K1178" s="7">
        <v>0.0</v>
      </c>
      <c r="L1178" s="7">
        <v>0.0</v>
      </c>
      <c r="M1178" s="7">
        <v>0.0</v>
      </c>
      <c r="N1178" s="7">
        <v>0.0</v>
      </c>
      <c r="O1178" s="7" t="s">
        <v>12194</v>
      </c>
    </row>
    <row r="1179" ht="360.0" customHeight="1">
      <c r="A1179" s="3" t="s">
        <v>12197</v>
      </c>
      <c r="B1179" s="10" t="s">
        <v>12198</v>
      </c>
      <c r="C1179" s="7" t="s">
        <v>12201</v>
      </c>
      <c r="D1179" s="7">
        <v>0.0</v>
      </c>
      <c r="E1179" s="7">
        <v>0.0</v>
      </c>
      <c r="F1179" s="7">
        <v>0.0</v>
      </c>
      <c r="G1179" s="7" t="s">
        <v>6852</v>
      </c>
      <c r="H1179" s="7">
        <v>1.0</v>
      </c>
      <c r="I1179" s="7">
        <v>-1000.0</v>
      </c>
      <c r="J1179" s="7">
        <v>1000.0</v>
      </c>
      <c r="K1179" s="7">
        <v>0.0</v>
      </c>
      <c r="L1179" s="7">
        <v>0.0</v>
      </c>
      <c r="M1179" s="7" t="s">
        <v>12205</v>
      </c>
      <c r="N1179" s="7" t="s">
        <v>12211</v>
      </c>
      <c r="O1179" s="7" t="s">
        <v>12216</v>
      </c>
    </row>
    <row r="1180" ht="45.0" customHeight="1">
      <c r="A1180" s="3" t="s">
        <v>12219</v>
      </c>
      <c r="B1180" s="10" t="s">
        <v>12222</v>
      </c>
      <c r="C1180" s="7" t="s">
        <v>12223</v>
      </c>
      <c r="D1180" s="7">
        <v>0.0</v>
      </c>
      <c r="E1180" s="7">
        <v>0.0</v>
      </c>
      <c r="F1180" s="7">
        <v>0.0</v>
      </c>
      <c r="G1180" s="7" t="s">
        <v>6852</v>
      </c>
      <c r="H1180" s="7">
        <v>1.0</v>
      </c>
      <c r="I1180" s="7">
        <v>-1000.0</v>
      </c>
      <c r="J1180" s="7">
        <v>1000.0</v>
      </c>
      <c r="K1180" s="7">
        <v>0.0</v>
      </c>
      <c r="L1180" s="7">
        <v>0.0</v>
      </c>
      <c r="M1180" s="7">
        <v>0.0</v>
      </c>
      <c r="N1180" s="7" t="s">
        <v>7610</v>
      </c>
      <c r="O1180" s="7" t="s">
        <v>7612</v>
      </c>
    </row>
    <row r="1181" ht="105.0" customHeight="1">
      <c r="A1181" s="3" t="s">
        <v>12233</v>
      </c>
      <c r="B1181" s="10" t="s">
        <v>12236</v>
      </c>
      <c r="C1181" s="7" t="s">
        <v>12238</v>
      </c>
      <c r="D1181" s="7">
        <v>0.0</v>
      </c>
      <c r="E1181" s="7">
        <v>0.0</v>
      </c>
      <c r="F1181" s="7">
        <v>0.0</v>
      </c>
      <c r="G1181" s="7" t="s">
        <v>6852</v>
      </c>
      <c r="H1181" s="7">
        <v>1.0</v>
      </c>
      <c r="I1181" s="7">
        <v>-1000.0</v>
      </c>
      <c r="J1181" s="7">
        <v>1000.0</v>
      </c>
      <c r="K1181" s="7">
        <v>0.0</v>
      </c>
      <c r="L1181" s="7">
        <v>0.0</v>
      </c>
      <c r="M1181" s="7" t="s">
        <v>12244</v>
      </c>
      <c r="N1181" s="7" t="s">
        <v>12247</v>
      </c>
      <c r="O1181" s="7" t="s">
        <v>12251</v>
      </c>
    </row>
    <row r="1182" ht="30.0" customHeight="1">
      <c r="A1182" s="3" t="s">
        <v>12253</v>
      </c>
      <c r="B1182" s="10" t="s">
        <v>12255</v>
      </c>
      <c r="C1182" s="7" t="s">
        <v>12257</v>
      </c>
      <c r="D1182" s="7">
        <v>0.0</v>
      </c>
      <c r="E1182" s="7">
        <v>0.0</v>
      </c>
      <c r="F1182" s="7">
        <v>0.0</v>
      </c>
      <c r="G1182" s="7" t="s">
        <v>6852</v>
      </c>
      <c r="H1182" s="7">
        <v>1.0</v>
      </c>
      <c r="I1182" s="7">
        <v>-1000.0</v>
      </c>
      <c r="J1182" s="7">
        <v>1000.0</v>
      </c>
      <c r="K1182" s="7">
        <v>0.0</v>
      </c>
      <c r="L1182" s="7">
        <v>0.0</v>
      </c>
      <c r="M1182" s="7">
        <v>0.0</v>
      </c>
      <c r="N1182" s="7" t="s">
        <v>7610</v>
      </c>
      <c r="O1182" s="7">
        <v>0.0</v>
      </c>
    </row>
    <row r="1183" ht="45.0" customHeight="1">
      <c r="A1183" s="3" t="s">
        <v>12265</v>
      </c>
      <c r="B1183" s="10" t="s">
        <v>12268</v>
      </c>
      <c r="C1183" s="7" t="s">
        <v>12269</v>
      </c>
      <c r="D1183" s="7">
        <v>0.0</v>
      </c>
      <c r="E1183" s="7">
        <v>0.0</v>
      </c>
      <c r="F1183" s="7">
        <v>0.0</v>
      </c>
      <c r="G1183" s="7" t="s">
        <v>6852</v>
      </c>
      <c r="H1183" s="7">
        <v>1.0</v>
      </c>
      <c r="I1183" s="7">
        <v>-1000.0</v>
      </c>
      <c r="J1183" s="7">
        <v>1000.0</v>
      </c>
      <c r="K1183" s="7">
        <v>0.0</v>
      </c>
      <c r="L1183" s="7">
        <v>0.0</v>
      </c>
      <c r="M1183" s="7">
        <v>0.0</v>
      </c>
      <c r="N1183" s="7">
        <v>0.0</v>
      </c>
      <c r="O1183" s="7" t="s">
        <v>12194</v>
      </c>
    </row>
    <row r="1184" ht="30.0" customHeight="1">
      <c r="A1184" s="3" t="s">
        <v>12277</v>
      </c>
      <c r="B1184" s="10" t="s">
        <v>12255</v>
      </c>
      <c r="C1184" s="7" t="s">
        <v>12280</v>
      </c>
      <c r="D1184" s="7">
        <v>0.0</v>
      </c>
      <c r="E1184" s="7">
        <v>0.0</v>
      </c>
      <c r="F1184" s="7">
        <v>0.0</v>
      </c>
      <c r="G1184" s="7" t="s">
        <v>6852</v>
      </c>
      <c r="H1184" s="7">
        <v>1.0</v>
      </c>
      <c r="I1184" s="7">
        <v>-1000.0</v>
      </c>
      <c r="J1184" s="7">
        <v>1000.0</v>
      </c>
      <c r="K1184" s="7">
        <v>0.0</v>
      </c>
      <c r="L1184" s="7">
        <v>0.0</v>
      </c>
      <c r="M1184" s="7">
        <v>0.0</v>
      </c>
      <c r="N1184" s="7">
        <v>0.0</v>
      </c>
      <c r="O1184" s="7" t="s">
        <v>12286</v>
      </c>
    </row>
    <row r="1185" ht="210.0" customHeight="1">
      <c r="A1185" s="3" t="s">
        <v>12288</v>
      </c>
      <c r="B1185" s="10" t="s">
        <v>12289</v>
      </c>
      <c r="C1185" s="7" t="s">
        <v>12291</v>
      </c>
      <c r="D1185" s="7">
        <v>0.0</v>
      </c>
      <c r="E1185" s="7">
        <v>0.0</v>
      </c>
      <c r="F1185" s="7">
        <v>0.0</v>
      </c>
      <c r="G1185" s="7" t="s">
        <v>6852</v>
      </c>
      <c r="H1185" s="7">
        <v>1.0</v>
      </c>
      <c r="I1185" s="7">
        <v>-1000.0</v>
      </c>
      <c r="J1185" s="7">
        <v>1000.0</v>
      </c>
      <c r="K1185" s="7">
        <v>0.0</v>
      </c>
      <c r="L1185" s="7">
        <v>0.0</v>
      </c>
      <c r="M1185" s="7">
        <v>0.0</v>
      </c>
      <c r="N1185" s="7" t="s">
        <v>12295</v>
      </c>
      <c r="O1185" s="7" t="s">
        <v>12296</v>
      </c>
    </row>
    <row r="1186" ht="210.0" customHeight="1">
      <c r="A1186" s="3" t="s">
        <v>12298</v>
      </c>
      <c r="B1186" s="10" t="s">
        <v>12300</v>
      </c>
      <c r="C1186" s="7" t="s">
        <v>12302</v>
      </c>
      <c r="D1186" s="7">
        <v>0.0</v>
      </c>
      <c r="E1186" s="7">
        <v>0.0</v>
      </c>
      <c r="F1186" s="7">
        <v>0.0</v>
      </c>
      <c r="G1186" s="7" t="s">
        <v>6852</v>
      </c>
      <c r="H1186" s="7">
        <v>1.0</v>
      </c>
      <c r="I1186" s="7">
        <v>-1000.0</v>
      </c>
      <c r="J1186" s="7">
        <v>1000.0</v>
      </c>
      <c r="K1186" s="7">
        <v>0.0</v>
      </c>
      <c r="L1186" s="7">
        <v>0.0</v>
      </c>
      <c r="M1186" s="7">
        <v>0.0</v>
      </c>
      <c r="N1186" s="7" t="s">
        <v>12295</v>
      </c>
      <c r="O1186" s="7" t="s">
        <v>12296</v>
      </c>
    </row>
    <row r="1187" ht="210.0" customHeight="1">
      <c r="A1187" s="3" t="s">
        <v>12311</v>
      </c>
      <c r="B1187" s="10" t="s">
        <v>12312</v>
      </c>
      <c r="C1187" s="7" t="s">
        <v>12314</v>
      </c>
      <c r="D1187" s="7">
        <v>0.0</v>
      </c>
      <c r="E1187" s="7">
        <v>0.0</v>
      </c>
      <c r="F1187" s="7">
        <v>0.0</v>
      </c>
      <c r="G1187" s="7" t="s">
        <v>6852</v>
      </c>
      <c r="H1187" s="7">
        <v>1.0</v>
      </c>
      <c r="I1187" s="7">
        <v>-1000.0</v>
      </c>
      <c r="J1187" s="7">
        <v>1000.0</v>
      </c>
      <c r="K1187" s="7">
        <v>0.0</v>
      </c>
      <c r="L1187" s="7">
        <v>0.0</v>
      </c>
      <c r="M1187" s="7">
        <v>0.0</v>
      </c>
      <c r="N1187" s="7" t="s">
        <v>12295</v>
      </c>
      <c r="O1187" s="7" t="s">
        <v>12296</v>
      </c>
    </row>
    <row r="1188" ht="210.0" customHeight="1">
      <c r="A1188" s="3" t="s">
        <v>12320</v>
      </c>
      <c r="B1188" s="10" t="s">
        <v>12323</v>
      </c>
      <c r="C1188" s="7" t="s">
        <v>12326</v>
      </c>
      <c r="D1188" s="7">
        <v>0.0</v>
      </c>
      <c r="E1188" s="7">
        <v>0.0</v>
      </c>
      <c r="F1188" s="7">
        <v>0.0</v>
      </c>
      <c r="G1188" s="7" t="s">
        <v>6852</v>
      </c>
      <c r="H1188" s="7">
        <v>1.0</v>
      </c>
      <c r="I1188" s="7">
        <v>-1000.0</v>
      </c>
      <c r="J1188" s="7">
        <v>1000.0</v>
      </c>
      <c r="K1188" s="7">
        <v>0.0</v>
      </c>
      <c r="L1188" s="7">
        <v>0.0</v>
      </c>
      <c r="M1188" s="7">
        <v>0.0</v>
      </c>
      <c r="N1188" s="7" t="s">
        <v>12295</v>
      </c>
      <c r="O1188" s="7" t="s">
        <v>12296</v>
      </c>
    </row>
    <row r="1189" ht="210.0" customHeight="1">
      <c r="A1189" s="3" t="s">
        <v>12340</v>
      </c>
      <c r="B1189" s="10" t="s">
        <v>12343</v>
      </c>
      <c r="C1189" s="7" t="s">
        <v>12345</v>
      </c>
      <c r="D1189" s="7">
        <v>0.0</v>
      </c>
      <c r="E1189" s="7">
        <v>0.0</v>
      </c>
      <c r="F1189" s="7">
        <v>0.0</v>
      </c>
      <c r="G1189" s="7" t="s">
        <v>6852</v>
      </c>
      <c r="H1189" s="7">
        <v>1.0</v>
      </c>
      <c r="I1189" s="7">
        <v>-1000.0</v>
      </c>
      <c r="J1189" s="7">
        <v>1000.0</v>
      </c>
      <c r="K1189" s="7">
        <v>0.0</v>
      </c>
      <c r="L1189" s="7">
        <v>0.0</v>
      </c>
      <c r="M1189" s="7">
        <v>0.0</v>
      </c>
      <c r="N1189" s="7" t="s">
        <v>12295</v>
      </c>
      <c r="O1189" s="7" t="s">
        <v>12296</v>
      </c>
    </row>
    <row r="1190" ht="210.0" customHeight="1">
      <c r="A1190" s="3" t="s">
        <v>12353</v>
      </c>
      <c r="B1190" s="10" t="s">
        <v>12354</v>
      </c>
      <c r="C1190" s="7" t="s">
        <v>12356</v>
      </c>
      <c r="D1190" s="7">
        <v>0.0</v>
      </c>
      <c r="E1190" s="7">
        <v>0.0</v>
      </c>
      <c r="F1190" s="7">
        <v>0.0</v>
      </c>
      <c r="G1190" s="7" t="s">
        <v>6852</v>
      </c>
      <c r="H1190" s="7">
        <v>1.0</v>
      </c>
      <c r="I1190" s="7">
        <v>-1000.0</v>
      </c>
      <c r="J1190" s="7">
        <v>1000.0</v>
      </c>
      <c r="K1190" s="7">
        <v>0.0</v>
      </c>
      <c r="L1190" s="7">
        <v>0.0</v>
      </c>
      <c r="M1190" s="7">
        <v>0.0</v>
      </c>
      <c r="N1190" s="7" t="s">
        <v>12295</v>
      </c>
      <c r="O1190" s="7" t="s">
        <v>12296</v>
      </c>
    </row>
    <row r="1191" ht="210.0" customHeight="1">
      <c r="A1191" s="3" t="s">
        <v>12364</v>
      </c>
      <c r="B1191" s="10" t="s">
        <v>12366</v>
      </c>
      <c r="C1191" s="7" t="s">
        <v>12367</v>
      </c>
      <c r="D1191" s="7">
        <v>0.0</v>
      </c>
      <c r="E1191" s="7">
        <v>0.0</v>
      </c>
      <c r="F1191" s="7">
        <v>0.0</v>
      </c>
      <c r="G1191" s="7" t="s">
        <v>6852</v>
      </c>
      <c r="H1191" s="7">
        <v>1.0</v>
      </c>
      <c r="I1191" s="7">
        <v>-1000.0</v>
      </c>
      <c r="J1191" s="7">
        <v>1000.0</v>
      </c>
      <c r="K1191" s="7">
        <v>0.0</v>
      </c>
      <c r="L1191" s="7">
        <v>0.0</v>
      </c>
      <c r="M1191" s="7">
        <v>0.0</v>
      </c>
      <c r="N1191" s="7" t="s">
        <v>12295</v>
      </c>
      <c r="O1191" s="7" t="s">
        <v>12296</v>
      </c>
    </row>
    <row r="1192" ht="45.0" customHeight="1">
      <c r="A1192" s="3" t="s">
        <v>12374</v>
      </c>
      <c r="B1192" s="10" t="s">
        <v>12376</v>
      </c>
      <c r="C1192" s="7" t="s">
        <v>12377</v>
      </c>
      <c r="D1192" s="7">
        <v>0.0</v>
      </c>
      <c r="E1192" s="7">
        <v>0.0</v>
      </c>
      <c r="F1192" s="7">
        <v>0.0</v>
      </c>
      <c r="G1192" s="7" t="s">
        <v>6852</v>
      </c>
      <c r="H1192" s="7">
        <v>1.0</v>
      </c>
      <c r="I1192" s="7">
        <v>-1000.0</v>
      </c>
      <c r="J1192" s="7">
        <v>1000.0</v>
      </c>
      <c r="K1192" s="7">
        <v>0.0</v>
      </c>
      <c r="L1192" s="7">
        <v>0.0</v>
      </c>
      <c r="M1192" s="7">
        <v>0.0</v>
      </c>
      <c r="N1192" s="7" t="s">
        <v>12381</v>
      </c>
      <c r="O1192" s="7" t="s">
        <v>12382</v>
      </c>
    </row>
    <row r="1193" ht="45.0" customHeight="1">
      <c r="A1193" s="3" t="s">
        <v>12384</v>
      </c>
      <c r="B1193" s="10" t="s">
        <v>12385</v>
      </c>
      <c r="C1193" s="7" t="s">
        <v>12387</v>
      </c>
      <c r="D1193" s="7">
        <v>0.0</v>
      </c>
      <c r="E1193" s="7">
        <v>0.0</v>
      </c>
      <c r="F1193" s="7">
        <v>0.0</v>
      </c>
      <c r="G1193" s="7" t="s">
        <v>6852</v>
      </c>
      <c r="H1193" s="7">
        <v>1.0</v>
      </c>
      <c r="I1193" s="7">
        <v>-1000.0</v>
      </c>
      <c r="J1193" s="7">
        <v>1000.0</v>
      </c>
      <c r="K1193" s="7">
        <v>0.0</v>
      </c>
      <c r="L1193" s="7">
        <v>0.0</v>
      </c>
      <c r="M1193" s="7">
        <v>0.0</v>
      </c>
      <c r="N1193" s="7" t="s">
        <v>12391</v>
      </c>
      <c r="O1193" s="7" t="s">
        <v>12393</v>
      </c>
    </row>
    <row r="1194" ht="60.0" customHeight="1">
      <c r="A1194" s="3" t="s">
        <v>12395</v>
      </c>
      <c r="B1194" s="10" t="s">
        <v>12397</v>
      </c>
      <c r="C1194" s="7" t="s">
        <v>12399</v>
      </c>
      <c r="D1194" s="7">
        <v>0.0</v>
      </c>
      <c r="E1194" s="7">
        <v>0.0</v>
      </c>
      <c r="F1194" s="7">
        <v>0.0</v>
      </c>
      <c r="G1194" s="7" t="s">
        <v>6852</v>
      </c>
      <c r="H1194" s="7">
        <v>1.0</v>
      </c>
      <c r="I1194" s="7">
        <v>-1000.0</v>
      </c>
      <c r="J1194" s="7">
        <v>1000.0</v>
      </c>
      <c r="K1194" s="7">
        <v>0.0</v>
      </c>
      <c r="L1194" s="7">
        <v>0.0</v>
      </c>
      <c r="M1194" s="7">
        <v>0.0</v>
      </c>
      <c r="N1194" s="7" t="s">
        <v>12405</v>
      </c>
      <c r="O1194" s="7" t="s">
        <v>12407</v>
      </c>
    </row>
    <row r="1195" ht="45.0" customHeight="1">
      <c r="A1195" s="3" t="s">
        <v>12409</v>
      </c>
      <c r="B1195" s="10" t="s">
        <v>12411</v>
      </c>
      <c r="C1195" s="7" t="s">
        <v>12413</v>
      </c>
      <c r="D1195" s="7">
        <v>0.0</v>
      </c>
      <c r="E1195" s="7">
        <v>0.0</v>
      </c>
      <c r="F1195" s="7">
        <v>0.0</v>
      </c>
      <c r="G1195" s="7" t="s">
        <v>6852</v>
      </c>
      <c r="H1195" s="7">
        <v>1.0</v>
      </c>
      <c r="I1195" s="7">
        <v>-1000.0</v>
      </c>
      <c r="J1195" s="7">
        <v>1000.0</v>
      </c>
      <c r="K1195" s="7">
        <v>0.0</v>
      </c>
      <c r="L1195" s="7">
        <v>0.0</v>
      </c>
      <c r="M1195" s="7">
        <v>0.0</v>
      </c>
      <c r="N1195" s="7" t="s">
        <v>12418</v>
      </c>
      <c r="O1195" s="7" t="s">
        <v>12419</v>
      </c>
    </row>
    <row r="1196" ht="315.0" customHeight="1">
      <c r="A1196" s="3" t="s">
        <v>12421</v>
      </c>
      <c r="B1196" s="10" t="s">
        <v>12422</v>
      </c>
      <c r="C1196" s="7" t="s">
        <v>12424</v>
      </c>
      <c r="D1196" s="7">
        <v>0.0</v>
      </c>
      <c r="E1196" s="7">
        <v>0.0</v>
      </c>
      <c r="F1196" s="7">
        <v>0.0</v>
      </c>
      <c r="G1196" s="7" t="s">
        <v>6852</v>
      </c>
      <c r="H1196" s="7">
        <v>1.0</v>
      </c>
      <c r="I1196" s="7">
        <v>-1000.0</v>
      </c>
      <c r="J1196" s="7">
        <v>1000.0</v>
      </c>
      <c r="K1196" s="7">
        <v>0.0</v>
      </c>
      <c r="L1196" s="7">
        <v>0.0</v>
      </c>
      <c r="M1196" s="7">
        <v>0.0</v>
      </c>
      <c r="N1196" s="7" t="s">
        <v>12432</v>
      </c>
      <c r="O1196" s="7" t="s">
        <v>12434</v>
      </c>
    </row>
    <row r="1197" ht="60.0" customHeight="1">
      <c r="A1197" s="3" t="s">
        <v>12436</v>
      </c>
      <c r="B1197" s="10" t="s">
        <v>12438</v>
      </c>
      <c r="C1197" s="7" t="s">
        <v>12440</v>
      </c>
      <c r="D1197" s="7">
        <v>0.0</v>
      </c>
      <c r="E1197" s="7">
        <v>0.0</v>
      </c>
      <c r="F1197" s="7">
        <v>0.0</v>
      </c>
      <c r="G1197" s="7" t="s">
        <v>6852</v>
      </c>
      <c r="H1197" s="7">
        <v>1.0</v>
      </c>
      <c r="I1197" s="7">
        <v>-1000.0</v>
      </c>
      <c r="J1197" s="7">
        <v>1000.0</v>
      </c>
      <c r="K1197" s="7">
        <v>0.0</v>
      </c>
      <c r="L1197" s="7">
        <v>0.0</v>
      </c>
      <c r="M1197" s="7">
        <v>0.0</v>
      </c>
      <c r="N1197" s="7" t="s">
        <v>12444</v>
      </c>
      <c r="O1197" s="7" t="s">
        <v>12445</v>
      </c>
    </row>
    <row r="1198" ht="150.0" customHeight="1">
      <c r="A1198" s="3" t="s">
        <v>12447</v>
      </c>
      <c r="B1198" s="10" t="s">
        <v>12449</v>
      </c>
      <c r="C1198" s="7" t="s">
        <v>12450</v>
      </c>
      <c r="D1198" s="7">
        <v>0.0</v>
      </c>
      <c r="E1198" s="7">
        <v>0.0</v>
      </c>
      <c r="F1198" s="7">
        <v>0.0</v>
      </c>
      <c r="G1198" s="7" t="s">
        <v>6852</v>
      </c>
      <c r="H1198" s="7">
        <v>1.0</v>
      </c>
      <c r="I1198" s="7">
        <v>-1000.0</v>
      </c>
      <c r="J1198" s="7">
        <v>1000.0</v>
      </c>
      <c r="K1198" s="7">
        <v>0.0</v>
      </c>
      <c r="L1198" s="7">
        <v>0.0</v>
      </c>
      <c r="M1198" s="7">
        <v>0.0</v>
      </c>
      <c r="N1198" s="7" t="s">
        <v>12457</v>
      </c>
      <c r="O1198" s="7" t="s">
        <v>12459</v>
      </c>
    </row>
    <row r="1199" ht="75.0" customHeight="1">
      <c r="A1199" s="3" t="s">
        <v>12460</v>
      </c>
      <c r="B1199" s="10" t="s">
        <v>12462</v>
      </c>
      <c r="C1199" s="7" t="s">
        <v>12464</v>
      </c>
      <c r="D1199" s="7">
        <v>0.0</v>
      </c>
      <c r="E1199" s="7">
        <v>0.0</v>
      </c>
      <c r="F1199" s="7">
        <v>0.0</v>
      </c>
      <c r="G1199" s="7" t="s">
        <v>6852</v>
      </c>
      <c r="H1199" s="7">
        <v>1.0</v>
      </c>
      <c r="I1199" s="7">
        <v>-1000.0</v>
      </c>
      <c r="J1199" s="7">
        <v>1000.0</v>
      </c>
      <c r="K1199" s="7">
        <v>0.0</v>
      </c>
      <c r="L1199" s="7">
        <v>0.0</v>
      </c>
      <c r="M1199" s="7">
        <v>0.0</v>
      </c>
      <c r="N1199" s="7" t="s">
        <v>12470</v>
      </c>
      <c r="O1199" s="7" t="s">
        <v>12476</v>
      </c>
    </row>
    <row r="1200" ht="75.0" customHeight="1">
      <c r="A1200" s="3" t="s">
        <v>12479</v>
      </c>
      <c r="B1200" s="10" t="s">
        <v>12481</v>
      </c>
      <c r="C1200" s="7" t="s">
        <v>12483</v>
      </c>
      <c r="D1200" s="7">
        <v>0.0</v>
      </c>
      <c r="E1200" s="7">
        <v>0.0</v>
      </c>
      <c r="F1200" s="7">
        <v>0.0</v>
      </c>
      <c r="G1200" s="7" t="s">
        <v>6852</v>
      </c>
      <c r="H1200" s="7">
        <v>1.0</v>
      </c>
      <c r="I1200" s="7">
        <v>-1000.0</v>
      </c>
      <c r="J1200" s="7">
        <v>1000.0</v>
      </c>
      <c r="K1200" s="7">
        <v>0.0</v>
      </c>
      <c r="L1200" s="7">
        <v>0.0</v>
      </c>
      <c r="M1200" s="7">
        <v>0.0</v>
      </c>
      <c r="N1200" s="7" t="s">
        <v>12489</v>
      </c>
      <c r="O1200" s="7" t="s">
        <v>12492</v>
      </c>
    </row>
    <row r="1201" ht="45.0" customHeight="1">
      <c r="A1201" s="3" t="s">
        <v>12494</v>
      </c>
      <c r="B1201" s="10" t="s">
        <v>12495</v>
      </c>
      <c r="C1201" s="7" t="s">
        <v>12496</v>
      </c>
      <c r="D1201" s="7">
        <v>0.0</v>
      </c>
      <c r="E1201" s="7">
        <v>0.0</v>
      </c>
      <c r="F1201" s="7">
        <v>0.0</v>
      </c>
      <c r="G1201" s="7" t="s">
        <v>6852</v>
      </c>
      <c r="H1201" s="7">
        <v>1.0</v>
      </c>
      <c r="I1201" s="7">
        <v>-1000.0</v>
      </c>
      <c r="J1201" s="7">
        <v>1000.0</v>
      </c>
      <c r="K1201" s="7">
        <v>0.0</v>
      </c>
      <c r="L1201" s="7">
        <v>0.0</v>
      </c>
      <c r="M1201" s="7">
        <v>0.0</v>
      </c>
      <c r="N1201" s="7" t="s">
        <v>12501</v>
      </c>
      <c r="O1201" s="7" t="s">
        <v>12502</v>
      </c>
    </row>
    <row r="1202" ht="30.0" customHeight="1">
      <c r="A1202" s="3" t="s">
        <v>12504</v>
      </c>
      <c r="B1202" s="10" t="s">
        <v>12505</v>
      </c>
      <c r="C1202" s="7" t="s">
        <v>12506</v>
      </c>
      <c r="D1202" s="7">
        <v>0.0</v>
      </c>
      <c r="E1202" s="7">
        <v>0.0</v>
      </c>
      <c r="F1202" s="7">
        <v>0.0</v>
      </c>
      <c r="G1202" s="7" t="s">
        <v>6852</v>
      </c>
      <c r="H1202" s="7">
        <v>1.0</v>
      </c>
      <c r="I1202" s="7">
        <v>-1000.0</v>
      </c>
      <c r="J1202" s="7">
        <v>1000.0</v>
      </c>
      <c r="K1202" s="7">
        <v>0.0</v>
      </c>
      <c r="L1202" s="7">
        <v>0.0</v>
      </c>
      <c r="M1202" s="7">
        <v>0.0</v>
      </c>
      <c r="N1202" s="7" t="s">
        <v>12501</v>
      </c>
      <c r="O1202" s="7" t="s">
        <v>12511</v>
      </c>
    </row>
    <row r="1203" ht="60.0" customHeight="1">
      <c r="A1203" s="3" t="s">
        <v>12514</v>
      </c>
      <c r="B1203" s="10" t="s">
        <v>12516</v>
      </c>
      <c r="C1203" s="7" t="s">
        <v>12518</v>
      </c>
      <c r="D1203" s="7">
        <v>0.0</v>
      </c>
      <c r="E1203" s="7">
        <v>0.0</v>
      </c>
      <c r="F1203" s="7">
        <v>0.0</v>
      </c>
      <c r="G1203" s="7" t="s">
        <v>6852</v>
      </c>
      <c r="H1203" s="7">
        <v>1.0</v>
      </c>
      <c r="I1203" s="7">
        <v>-1000.0</v>
      </c>
      <c r="J1203" s="7">
        <v>1000.0</v>
      </c>
      <c r="K1203" s="7">
        <v>0.0</v>
      </c>
      <c r="L1203" s="7">
        <v>0.0</v>
      </c>
      <c r="M1203" s="7">
        <v>0.0</v>
      </c>
      <c r="N1203" s="7" t="s">
        <v>12524</v>
      </c>
      <c r="O1203" s="7" t="s">
        <v>12526</v>
      </c>
    </row>
    <row r="1204" ht="120.0" customHeight="1">
      <c r="A1204" s="3" t="s">
        <v>12527</v>
      </c>
      <c r="B1204" s="10" t="s">
        <v>12531</v>
      </c>
      <c r="C1204" s="7" t="s">
        <v>12533</v>
      </c>
      <c r="D1204" s="7">
        <v>0.0</v>
      </c>
      <c r="E1204" s="7">
        <v>0.0</v>
      </c>
      <c r="F1204" s="7">
        <v>0.0</v>
      </c>
      <c r="G1204" s="7" t="s">
        <v>6852</v>
      </c>
      <c r="H1204" s="7">
        <v>1.0</v>
      </c>
      <c r="I1204" s="7">
        <v>-1000.0</v>
      </c>
      <c r="J1204" s="7">
        <v>1000.0</v>
      </c>
      <c r="K1204" s="7">
        <v>0.0</v>
      </c>
      <c r="L1204" s="7">
        <v>0.0</v>
      </c>
      <c r="M1204" s="7">
        <v>0.0</v>
      </c>
      <c r="N1204" s="7" t="s">
        <v>12541</v>
      </c>
      <c r="O1204" s="7" t="s">
        <v>12544</v>
      </c>
    </row>
    <row r="1205" ht="30.0" customHeight="1">
      <c r="A1205" s="3" t="s">
        <v>12546</v>
      </c>
      <c r="B1205" s="10" t="s">
        <v>12547</v>
      </c>
      <c r="C1205" s="7" t="s">
        <v>12548</v>
      </c>
      <c r="D1205" s="7">
        <v>0.0</v>
      </c>
      <c r="E1205" s="7">
        <v>0.0</v>
      </c>
      <c r="F1205" s="7">
        <v>0.0</v>
      </c>
      <c r="G1205" s="7" t="s">
        <v>6852</v>
      </c>
      <c r="H1205" s="7">
        <v>1.0</v>
      </c>
      <c r="I1205" s="7">
        <v>-1000.0</v>
      </c>
      <c r="J1205" s="7">
        <v>1000.0</v>
      </c>
      <c r="K1205" s="7">
        <v>0.0</v>
      </c>
      <c r="L1205" s="7">
        <v>0.0</v>
      </c>
      <c r="M1205" s="7">
        <v>0.0</v>
      </c>
      <c r="N1205" s="7">
        <v>0.0</v>
      </c>
      <c r="O1205" s="7" t="s">
        <v>12552</v>
      </c>
    </row>
    <row r="1206" ht="45.0" customHeight="1">
      <c r="A1206" s="3" t="s">
        <v>12553</v>
      </c>
      <c r="B1206" s="10" t="s">
        <v>12555</v>
      </c>
      <c r="C1206" s="7" t="s">
        <v>12556</v>
      </c>
      <c r="D1206" s="7">
        <v>0.0</v>
      </c>
      <c r="E1206" s="7">
        <v>0.0</v>
      </c>
      <c r="F1206" s="7">
        <v>0.0</v>
      </c>
      <c r="G1206" s="7" t="s">
        <v>6852</v>
      </c>
      <c r="H1206" s="7">
        <v>1.0</v>
      </c>
      <c r="I1206" s="7">
        <v>-1000.0</v>
      </c>
      <c r="J1206" s="7">
        <v>1000.0</v>
      </c>
      <c r="K1206" s="7">
        <v>0.0</v>
      </c>
      <c r="L1206" s="7">
        <v>0.0</v>
      </c>
      <c r="M1206" s="7">
        <v>0.0</v>
      </c>
      <c r="N1206" s="7">
        <v>0.0</v>
      </c>
      <c r="O1206" s="7" t="s">
        <v>12559</v>
      </c>
    </row>
    <row r="1207" ht="45.0" customHeight="1">
      <c r="A1207" s="3" t="s">
        <v>12560</v>
      </c>
      <c r="B1207" s="10" t="s">
        <v>12563</v>
      </c>
      <c r="C1207" s="7" t="s">
        <v>12565</v>
      </c>
      <c r="D1207" s="7">
        <v>0.0</v>
      </c>
      <c r="E1207" s="7">
        <v>0.0</v>
      </c>
      <c r="F1207" s="7">
        <v>0.0</v>
      </c>
      <c r="G1207" s="7" t="s">
        <v>6852</v>
      </c>
      <c r="H1207" s="7">
        <v>1.0</v>
      </c>
      <c r="I1207" s="7">
        <v>-1000.0</v>
      </c>
      <c r="J1207" s="7">
        <v>1000.0</v>
      </c>
      <c r="K1207" s="7">
        <v>0.0</v>
      </c>
      <c r="L1207" s="7">
        <v>0.0</v>
      </c>
      <c r="M1207" s="7">
        <v>0.0</v>
      </c>
      <c r="N1207" s="7">
        <v>0.0</v>
      </c>
      <c r="O1207" s="7" t="s">
        <v>12559</v>
      </c>
    </row>
    <row r="1208" ht="45.0" customHeight="1">
      <c r="A1208" s="3" t="s">
        <v>12569</v>
      </c>
      <c r="B1208" s="10" t="s">
        <v>12572</v>
      </c>
      <c r="C1208" s="7" t="s">
        <v>12574</v>
      </c>
      <c r="D1208" s="7">
        <v>0.0</v>
      </c>
      <c r="E1208" s="7">
        <v>0.0</v>
      </c>
      <c r="F1208" s="7">
        <v>0.0</v>
      </c>
      <c r="G1208" s="7" t="s">
        <v>6852</v>
      </c>
      <c r="H1208" s="7">
        <v>1.0</v>
      </c>
      <c r="I1208" s="7">
        <v>-1000.0</v>
      </c>
      <c r="J1208" s="7">
        <v>1000.0</v>
      </c>
      <c r="K1208" s="7">
        <v>0.0</v>
      </c>
      <c r="L1208" s="7">
        <v>0.0</v>
      </c>
      <c r="M1208" s="7">
        <v>0.0</v>
      </c>
      <c r="N1208" s="7">
        <v>0.0</v>
      </c>
      <c r="O1208" s="7" t="s">
        <v>12579</v>
      </c>
    </row>
    <row r="1209" ht="45.0" customHeight="1">
      <c r="A1209" s="3" t="s">
        <v>12583</v>
      </c>
      <c r="B1209" s="10" t="s">
        <v>12584</v>
      </c>
      <c r="C1209" s="7" t="s">
        <v>12586</v>
      </c>
      <c r="D1209" s="7">
        <v>0.0</v>
      </c>
      <c r="E1209" s="7">
        <v>0.0</v>
      </c>
      <c r="F1209" s="7">
        <v>0.0</v>
      </c>
      <c r="G1209" s="7" t="s">
        <v>6852</v>
      </c>
      <c r="H1209" s="7">
        <v>1.0</v>
      </c>
      <c r="I1209" s="7">
        <v>-1000.0</v>
      </c>
      <c r="J1209" s="7">
        <v>1000.0</v>
      </c>
      <c r="K1209" s="7">
        <v>0.0</v>
      </c>
      <c r="L1209" s="7">
        <v>0.0</v>
      </c>
      <c r="M1209" s="7">
        <v>0.0</v>
      </c>
      <c r="N1209" s="7" t="s">
        <v>12591</v>
      </c>
      <c r="O1209" s="7" t="s">
        <v>12594</v>
      </c>
    </row>
    <row r="1210" ht="90.0" customHeight="1">
      <c r="A1210" s="3" t="s">
        <v>12595</v>
      </c>
      <c r="B1210" s="10" t="s">
        <v>12596</v>
      </c>
      <c r="C1210" s="7" t="s">
        <v>12599</v>
      </c>
      <c r="D1210" s="7">
        <v>0.0</v>
      </c>
      <c r="E1210" s="7">
        <v>0.0</v>
      </c>
      <c r="F1210" s="7">
        <v>0.0</v>
      </c>
      <c r="G1210" s="7" t="s">
        <v>6852</v>
      </c>
      <c r="H1210" s="7">
        <v>1.0</v>
      </c>
      <c r="I1210" s="7">
        <v>-1000.0</v>
      </c>
      <c r="J1210" s="7">
        <v>1000.0</v>
      </c>
      <c r="K1210" s="7">
        <v>0.0</v>
      </c>
      <c r="L1210" s="7">
        <v>0.0</v>
      </c>
      <c r="M1210" s="7">
        <v>0.0</v>
      </c>
      <c r="N1210" s="7" t="s">
        <v>12604</v>
      </c>
      <c r="O1210" s="7" t="s">
        <v>12607</v>
      </c>
    </row>
    <row r="1211" ht="45.0" customHeight="1">
      <c r="A1211" s="3" t="s">
        <v>12609</v>
      </c>
      <c r="B1211" s="10" t="s">
        <v>12610</v>
      </c>
      <c r="C1211" s="7" t="s">
        <v>12611</v>
      </c>
      <c r="D1211" s="7">
        <v>0.0</v>
      </c>
      <c r="E1211" s="7">
        <v>0.0</v>
      </c>
      <c r="F1211" s="7">
        <v>0.0</v>
      </c>
      <c r="G1211" s="7" t="s">
        <v>6852</v>
      </c>
      <c r="H1211" s="7">
        <v>1.0</v>
      </c>
      <c r="I1211" s="7">
        <v>-1000.0</v>
      </c>
      <c r="J1211" s="7">
        <v>1000.0</v>
      </c>
      <c r="K1211" s="7">
        <v>0.0</v>
      </c>
      <c r="L1211" s="7">
        <v>0.0</v>
      </c>
      <c r="M1211" s="7">
        <v>0.0</v>
      </c>
      <c r="N1211" s="7" t="s">
        <v>12618</v>
      </c>
      <c r="O1211" s="7" t="s">
        <v>12619</v>
      </c>
    </row>
    <row r="1212" ht="45.0" customHeight="1">
      <c r="A1212" s="3" t="s">
        <v>12620</v>
      </c>
      <c r="B1212" s="10" t="s">
        <v>12621</v>
      </c>
      <c r="C1212" s="7" t="s">
        <v>12623</v>
      </c>
      <c r="D1212" s="7">
        <v>0.0</v>
      </c>
      <c r="E1212" s="7">
        <v>0.0</v>
      </c>
      <c r="F1212" s="7">
        <v>0.0</v>
      </c>
      <c r="G1212" s="7" t="s">
        <v>6852</v>
      </c>
      <c r="H1212" s="7">
        <v>1.0</v>
      </c>
      <c r="I1212" s="7">
        <v>-1000.0</v>
      </c>
      <c r="J1212" s="7">
        <v>1000.0</v>
      </c>
      <c r="K1212" s="7">
        <v>0.0</v>
      </c>
      <c r="L1212" s="7">
        <v>0.0</v>
      </c>
      <c r="M1212" s="7">
        <v>0.0</v>
      </c>
      <c r="N1212" s="7" t="s">
        <v>12628</v>
      </c>
      <c r="O1212" s="7" t="s">
        <v>12629</v>
      </c>
    </row>
    <row r="1213" ht="30.0" customHeight="1">
      <c r="A1213" s="3" t="s">
        <v>12631</v>
      </c>
      <c r="B1213" s="10" t="s">
        <v>12632</v>
      </c>
      <c r="C1213" s="7" t="s">
        <v>12634</v>
      </c>
      <c r="D1213" s="7">
        <v>0.0</v>
      </c>
      <c r="E1213" s="7">
        <v>0.0</v>
      </c>
      <c r="F1213" s="7">
        <v>0.0</v>
      </c>
      <c r="G1213" s="7" t="s">
        <v>6852</v>
      </c>
      <c r="H1213" s="7">
        <v>1.0</v>
      </c>
      <c r="I1213" s="7">
        <v>-1000.0</v>
      </c>
      <c r="J1213" s="7">
        <v>1000.0</v>
      </c>
      <c r="K1213" s="7">
        <v>0.0</v>
      </c>
      <c r="L1213" s="7">
        <v>0.0</v>
      </c>
      <c r="M1213" s="7">
        <v>0.0</v>
      </c>
      <c r="N1213" s="7" t="s">
        <v>12618</v>
      </c>
      <c r="O1213" s="7" t="s">
        <v>12639</v>
      </c>
    </row>
    <row r="1214" ht="75.0" customHeight="1">
      <c r="A1214" s="3" t="s">
        <v>12640</v>
      </c>
      <c r="B1214" s="10" t="s">
        <v>12642</v>
      </c>
      <c r="C1214" s="7" t="s">
        <v>12643</v>
      </c>
      <c r="D1214" s="7">
        <v>0.0</v>
      </c>
      <c r="E1214" s="7">
        <v>0.0</v>
      </c>
      <c r="F1214" s="7">
        <v>0.0</v>
      </c>
      <c r="G1214" s="7" t="s">
        <v>6852</v>
      </c>
      <c r="H1214" s="7">
        <v>1.0</v>
      </c>
      <c r="I1214" s="7">
        <v>-1000.0</v>
      </c>
      <c r="J1214" s="7">
        <v>1000.0</v>
      </c>
      <c r="K1214" s="7">
        <v>0.0</v>
      </c>
      <c r="L1214" s="7">
        <v>0.0</v>
      </c>
      <c r="M1214" s="7">
        <v>0.0</v>
      </c>
      <c r="N1214" s="7" t="s">
        <v>12650</v>
      </c>
      <c r="O1214" s="7" t="s">
        <v>12651</v>
      </c>
    </row>
    <row r="1215" ht="409.5" customHeight="1">
      <c r="A1215" s="3" t="s">
        <v>12652</v>
      </c>
      <c r="B1215" s="10" t="s">
        <v>12654</v>
      </c>
      <c r="C1215" s="7" t="s">
        <v>12655</v>
      </c>
      <c r="D1215" s="7">
        <v>0.0</v>
      </c>
      <c r="E1215" s="7">
        <v>0.0</v>
      </c>
      <c r="F1215" s="7">
        <v>0.0</v>
      </c>
      <c r="G1215" s="7" t="s">
        <v>6852</v>
      </c>
      <c r="H1215" s="7">
        <v>1.0</v>
      </c>
      <c r="I1215" s="7">
        <v>-1000.0</v>
      </c>
      <c r="J1215" s="7">
        <v>1000.0</v>
      </c>
      <c r="K1215" s="7">
        <v>0.0</v>
      </c>
      <c r="L1215" s="7">
        <v>0.0</v>
      </c>
      <c r="M1215" s="7">
        <v>0.0</v>
      </c>
      <c r="N1215" s="7" t="s">
        <v>12664</v>
      </c>
      <c r="O1215" s="7" t="s">
        <v>12666</v>
      </c>
    </row>
    <row r="1216" ht="60.0" customHeight="1">
      <c r="A1216" s="3" t="s">
        <v>12667</v>
      </c>
      <c r="B1216" s="10" t="s">
        <v>12670</v>
      </c>
      <c r="C1216" s="7" t="s">
        <v>12672</v>
      </c>
      <c r="D1216" s="7">
        <v>0.0</v>
      </c>
      <c r="E1216" s="7">
        <v>0.0</v>
      </c>
      <c r="F1216" s="7">
        <v>0.0</v>
      </c>
      <c r="G1216" s="7" t="s">
        <v>6852</v>
      </c>
      <c r="H1216" s="7">
        <v>1.0</v>
      </c>
      <c r="I1216" s="7">
        <v>-1000.0</v>
      </c>
      <c r="J1216" s="7">
        <v>1000.0</v>
      </c>
      <c r="K1216" s="7">
        <v>0.0</v>
      </c>
      <c r="L1216" s="7">
        <v>0.0</v>
      </c>
      <c r="M1216" s="7">
        <v>0.0</v>
      </c>
      <c r="N1216" s="7" t="s">
        <v>12678</v>
      </c>
      <c r="O1216" s="7" t="s">
        <v>12681</v>
      </c>
    </row>
    <row r="1217" ht="135.0" customHeight="1">
      <c r="A1217" s="3" t="s">
        <v>12682</v>
      </c>
      <c r="B1217" s="10" t="s">
        <v>12684</v>
      </c>
      <c r="C1217" s="7" t="s">
        <v>12686</v>
      </c>
      <c r="D1217" s="7">
        <v>0.0</v>
      </c>
      <c r="E1217" s="7">
        <v>0.0</v>
      </c>
      <c r="F1217" s="7">
        <v>0.0</v>
      </c>
      <c r="G1217" s="7" t="s">
        <v>6852</v>
      </c>
      <c r="H1217" s="7">
        <v>1.0</v>
      </c>
      <c r="I1217" s="7">
        <v>-1000.0</v>
      </c>
      <c r="J1217" s="7">
        <v>1000.0</v>
      </c>
      <c r="K1217" s="7">
        <v>0.0</v>
      </c>
      <c r="L1217" s="7">
        <v>0.0</v>
      </c>
      <c r="M1217" s="7">
        <v>0.0</v>
      </c>
      <c r="N1217" s="7" t="s">
        <v>12693</v>
      </c>
      <c r="O1217" s="7">
        <v>0.0</v>
      </c>
    </row>
    <row r="1218" ht="165.0" customHeight="1">
      <c r="A1218" s="3" t="s">
        <v>12696</v>
      </c>
      <c r="B1218" s="10" t="s">
        <v>12698</v>
      </c>
      <c r="C1218" s="7" t="s">
        <v>12699</v>
      </c>
      <c r="D1218" s="7">
        <v>0.0</v>
      </c>
      <c r="E1218" s="7">
        <v>0.0</v>
      </c>
      <c r="F1218" s="7">
        <v>0.0</v>
      </c>
      <c r="G1218" s="7" t="s">
        <v>6852</v>
      </c>
      <c r="H1218" s="7">
        <v>1.0</v>
      </c>
      <c r="I1218" s="7">
        <v>-1000.0</v>
      </c>
      <c r="J1218" s="7">
        <v>1000.0</v>
      </c>
      <c r="K1218" s="7">
        <v>0.0</v>
      </c>
      <c r="L1218" s="7">
        <v>0.0</v>
      </c>
      <c r="M1218" s="7">
        <v>0.0</v>
      </c>
      <c r="N1218" s="7" t="s">
        <v>12706</v>
      </c>
      <c r="O1218" s="7" t="s">
        <v>12708</v>
      </c>
    </row>
    <row r="1219" ht="225.0" customHeight="1">
      <c r="A1219" s="3" t="s">
        <v>12710</v>
      </c>
      <c r="B1219" s="10" t="s">
        <v>12712</v>
      </c>
      <c r="C1219" s="7" t="s">
        <v>12713</v>
      </c>
      <c r="D1219" s="7">
        <v>0.0</v>
      </c>
      <c r="E1219" s="7">
        <v>0.0</v>
      </c>
      <c r="F1219" s="7">
        <v>0.0</v>
      </c>
      <c r="G1219" s="7" t="s">
        <v>6852</v>
      </c>
      <c r="H1219" s="7">
        <v>1.0</v>
      </c>
      <c r="I1219" s="7">
        <v>-1000.0</v>
      </c>
      <c r="J1219" s="7">
        <v>1000.0</v>
      </c>
      <c r="K1219" s="7">
        <v>0.0</v>
      </c>
      <c r="L1219" s="7">
        <v>0.0</v>
      </c>
      <c r="M1219" s="7">
        <v>0.0</v>
      </c>
      <c r="N1219" s="7" t="s">
        <v>12718</v>
      </c>
      <c r="O1219" s="7" t="s">
        <v>12721</v>
      </c>
    </row>
    <row r="1220" ht="30.0" customHeight="1">
      <c r="A1220" s="3" t="s">
        <v>12722</v>
      </c>
      <c r="B1220" s="10" t="s">
        <v>12725</v>
      </c>
      <c r="C1220" s="7" t="s">
        <v>12726</v>
      </c>
      <c r="D1220" s="7">
        <v>0.0</v>
      </c>
      <c r="E1220" s="7">
        <v>0.0</v>
      </c>
      <c r="F1220" s="7">
        <v>0.0</v>
      </c>
      <c r="G1220" s="7" t="s">
        <v>6852</v>
      </c>
      <c r="H1220" s="7">
        <v>1.0</v>
      </c>
      <c r="I1220" s="7">
        <v>-1000.0</v>
      </c>
      <c r="J1220" s="7">
        <v>1000.0</v>
      </c>
      <c r="K1220" s="7">
        <v>0.0</v>
      </c>
      <c r="L1220" s="7">
        <v>0.0</v>
      </c>
      <c r="M1220" s="7">
        <v>0.0</v>
      </c>
      <c r="N1220" s="7">
        <v>0.0</v>
      </c>
      <c r="O1220" s="7">
        <v>0.0</v>
      </c>
    </row>
    <row r="1221" ht="180.0" customHeight="1">
      <c r="A1221" s="3" t="s">
        <v>12732</v>
      </c>
      <c r="B1221" s="10" t="s">
        <v>12733</v>
      </c>
      <c r="C1221" s="7" t="s">
        <v>12735</v>
      </c>
      <c r="D1221" s="7">
        <v>0.0</v>
      </c>
      <c r="E1221" s="7">
        <v>0.0</v>
      </c>
      <c r="F1221" s="7">
        <v>0.0</v>
      </c>
      <c r="G1221" s="7" t="s">
        <v>6852</v>
      </c>
      <c r="H1221" s="7">
        <v>0.0</v>
      </c>
      <c r="I1221" s="7">
        <v>0.0</v>
      </c>
      <c r="J1221" s="7">
        <v>1000.0</v>
      </c>
      <c r="K1221" s="7">
        <v>0.0</v>
      </c>
      <c r="L1221" s="7">
        <v>0.0</v>
      </c>
      <c r="M1221" s="7">
        <v>0.0</v>
      </c>
      <c r="N1221" s="7" t="s">
        <v>12739</v>
      </c>
      <c r="O1221" s="7" t="s">
        <v>11520</v>
      </c>
    </row>
    <row r="1222" ht="180.0" customHeight="1">
      <c r="A1222" s="3" t="s">
        <v>12743</v>
      </c>
      <c r="B1222" s="10" t="s">
        <v>12745</v>
      </c>
      <c r="C1222" s="7" t="s">
        <v>12747</v>
      </c>
      <c r="D1222" s="7">
        <v>0.0</v>
      </c>
      <c r="E1222" s="7">
        <v>0.0</v>
      </c>
      <c r="F1222" s="7">
        <v>0.0</v>
      </c>
      <c r="G1222" s="7" t="s">
        <v>6852</v>
      </c>
      <c r="H1222" s="7">
        <v>0.0</v>
      </c>
      <c r="I1222" s="7">
        <v>0.0</v>
      </c>
      <c r="J1222" s="7">
        <v>1000.0</v>
      </c>
      <c r="K1222" s="7">
        <v>0.0</v>
      </c>
      <c r="L1222" s="7">
        <v>0.0</v>
      </c>
      <c r="M1222" s="7">
        <v>0.0</v>
      </c>
      <c r="N1222" s="7" t="s">
        <v>3721</v>
      </c>
      <c r="O1222" s="7" t="s">
        <v>11520</v>
      </c>
    </row>
    <row r="1223" ht="135.0" customHeight="1">
      <c r="A1223" s="3" t="s">
        <v>12761</v>
      </c>
      <c r="B1223" s="10" t="s">
        <v>12763</v>
      </c>
      <c r="C1223" s="7" t="s">
        <v>12765</v>
      </c>
      <c r="D1223" s="7">
        <v>0.0</v>
      </c>
      <c r="E1223" s="7">
        <v>0.0</v>
      </c>
      <c r="F1223" s="7">
        <v>0.0</v>
      </c>
      <c r="G1223" s="7" t="s">
        <v>6852</v>
      </c>
      <c r="H1223" s="7">
        <v>1.0</v>
      </c>
      <c r="I1223" s="7">
        <v>-1000.0</v>
      </c>
      <c r="J1223" s="7">
        <v>1000.0</v>
      </c>
      <c r="K1223" s="7">
        <v>0.0</v>
      </c>
      <c r="L1223" s="7">
        <v>0.0</v>
      </c>
      <c r="M1223" s="7">
        <v>0.0</v>
      </c>
      <c r="N1223" s="7" t="s">
        <v>3721</v>
      </c>
      <c r="O1223" s="7" t="s">
        <v>7463</v>
      </c>
    </row>
    <row r="1224" ht="409.5" customHeight="1">
      <c r="A1224" s="3" t="s">
        <v>12770</v>
      </c>
      <c r="B1224" s="10" t="s">
        <v>12773</v>
      </c>
      <c r="C1224" s="7" t="s">
        <v>12775</v>
      </c>
      <c r="D1224" s="7">
        <v>0.0</v>
      </c>
      <c r="E1224" s="7">
        <v>0.0</v>
      </c>
      <c r="F1224" s="7">
        <v>0.0</v>
      </c>
      <c r="G1224" s="7" t="s">
        <v>6852</v>
      </c>
      <c r="H1224" s="7">
        <v>1.0</v>
      </c>
      <c r="I1224" s="7">
        <v>-1000.0</v>
      </c>
      <c r="J1224" s="7">
        <v>1000.0</v>
      </c>
      <c r="K1224" s="7">
        <v>0.0</v>
      </c>
      <c r="L1224" s="7">
        <v>0.0</v>
      </c>
      <c r="M1224" s="7">
        <v>0.0</v>
      </c>
      <c r="N1224" s="7" t="s">
        <v>11547</v>
      </c>
      <c r="O1224" s="7" t="s">
        <v>11548</v>
      </c>
    </row>
    <row r="1225" ht="409.5" customHeight="1">
      <c r="A1225" s="3" t="s">
        <v>12785</v>
      </c>
      <c r="B1225" s="10" t="s">
        <v>12787</v>
      </c>
      <c r="C1225" s="7" t="s">
        <v>12788</v>
      </c>
      <c r="D1225" s="7">
        <v>0.0</v>
      </c>
      <c r="E1225" s="7">
        <v>0.0</v>
      </c>
      <c r="F1225" s="7">
        <v>0.0</v>
      </c>
      <c r="G1225" s="7" t="s">
        <v>6852</v>
      </c>
      <c r="H1225" s="7">
        <v>1.0</v>
      </c>
      <c r="I1225" s="7">
        <v>-1000.0</v>
      </c>
      <c r="J1225" s="7">
        <v>1000.0</v>
      </c>
      <c r="K1225" s="7">
        <v>0.0</v>
      </c>
      <c r="L1225" s="7">
        <v>0.0</v>
      </c>
      <c r="M1225" s="7">
        <v>0.0</v>
      </c>
      <c r="N1225" s="7" t="s">
        <v>12798</v>
      </c>
      <c r="O1225" s="7" t="s">
        <v>12800</v>
      </c>
    </row>
    <row r="1226" ht="30.0" customHeight="1">
      <c r="A1226" s="3" t="s">
        <v>12801</v>
      </c>
      <c r="B1226" s="10" t="s">
        <v>12804</v>
      </c>
      <c r="C1226" s="7" t="s">
        <v>12806</v>
      </c>
      <c r="D1226" s="7">
        <v>0.0</v>
      </c>
      <c r="E1226" s="7">
        <v>0.0</v>
      </c>
      <c r="F1226" s="7">
        <v>0.0</v>
      </c>
      <c r="G1226" s="7" t="s">
        <v>6852</v>
      </c>
      <c r="H1226" s="7">
        <v>1.0</v>
      </c>
      <c r="I1226" s="7">
        <v>-1000.0</v>
      </c>
      <c r="J1226" s="7">
        <v>1000.0</v>
      </c>
      <c r="K1226" s="7">
        <v>0.0</v>
      </c>
      <c r="L1226" s="7">
        <v>0.0</v>
      </c>
      <c r="M1226" s="7">
        <v>0.0</v>
      </c>
      <c r="N1226" s="7">
        <v>0.0</v>
      </c>
      <c r="O1226" s="7">
        <v>0.0</v>
      </c>
    </row>
    <row r="1227" ht="75.0" customHeight="1">
      <c r="A1227" s="3" t="s">
        <v>12810</v>
      </c>
      <c r="B1227" s="10" t="s">
        <v>12812</v>
      </c>
      <c r="C1227" s="7" t="s">
        <v>12813</v>
      </c>
      <c r="D1227" s="7">
        <v>0.0</v>
      </c>
      <c r="E1227" s="7">
        <v>0.0</v>
      </c>
      <c r="F1227" s="7">
        <v>0.0</v>
      </c>
      <c r="G1227" s="7" t="s">
        <v>6852</v>
      </c>
      <c r="H1227" s="7">
        <v>1.0</v>
      </c>
      <c r="I1227" s="7">
        <v>-1000.0</v>
      </c>
      <c r="J1227" s="7">
        <v>1000.0</v>
      </c>
      <c r="K1227" s="7">
        <v>0.0</v>
      </c>
      <c r="L1227" s="7">
        <v>0.0</v>
      </c>
      <c r="M1227" s="7">
        <v>0.0</v>
      </c>
      <c r="N1227" s="7" t="s">
        <v>12739</v>
      </c>
      <c r="O1227" s="7">
        <v>0.0</v>
      </c>
    </row>
    <row r="1228" ht="75.0" customHeight="1">
      <c r="A1228" s="3" t="s">
        <v>12819</v>
      </c>
      <c r="B1228" s="10" t="s">
        <v>12821</v>
      </c>
      <c r="C1228" s="7" t="s">
        <v>12823</v>
      </c>
      <c r="D1228" s="7">
        <v>0.0</v>
      </c>
      <c r="E1228" s="7">
        <v>0.0</v>
      </c>
      <c r="F1228" s="7">
        <v>0.0</v>
      </c>
      <c r="G1228" s="7" t="s">
        <v>6852</v>
      </c>
      <c r="H1228" s="7">
        <v>1.0</v>
      </c>
      <c r="I1228" s="7">
        <v>-1000.0</v>
      </c>
      <c r="J1228" s="7">
        <v>1000.0</v>
      </c>
      <c r="K1228" s="7">
        <v>0.0</v>
      </c>
      <c r="L1228" s="7">
        <v>0.0</v>
      </c>
      <c r="M1228" s="7">
        <v>0.0</v>
      </c>
      <c r="N1228" s="7" t="s">
        <v>12739</v>
      </c>
      <c r="O1228" s="7">
        <v>0.0</v>
      </c>
    </row>
    <row r="1229" ht="45.0" customHeight="1">
      <c r="A1229" s="3" t="s">
        <v>12829</v>
      </c>
      <c r="B1229" s="10" t="s">
        <v>12831</v>
      </c>
      <c r="C1229" s="7" t="s">
        <v>12832</v>
      </c>
      <c r="D1229" s="7">
        <v>0.0</v>
      </c>
      <c r="E1229" s="7">
        <v>0.0</v>
      </c>
      <c r="F1229" s="7">
        <v>0.0</v>
      </c>
      <c r="G1229" s="7" t="s">
        <v>6852</v>
      </c>
      <c r="H1229" s="7">
        <v>1.0</v>
      </c>
      <c r="I1229" s="7">
        <v>-1000.0</v>
      </c>
      <c r="J1229" s="7">
        <v>1000.0</v>
      </c>
      <c r="K1229" s="7">
        <v>0.0</v>
      </c>
      <c r="L1229" s="7">
        <v>0.0</v>
      </c>
      <c r="M1229" s="7">
        <v>0.0</v>
      </c>
      <c r="N1229" s="7">
        <v>0.0</v>
      </c>
      <c r="O1229" s="7">
        <v>0.0</v>
      </c>
    </row>
    <row r="1230" ht="45.0" customHeight="1">
      <c r="A1230" s="3" t="s">
        <v>12838</v>
      </c>
      <c r="B1230" s="10" t="s">
        <v>12840</v>
      </c>
      <c r="C1230" s="7" t="s">
        <v>12842</v>
      </c>
      <c r="D1230" s="7">
        <v>0.0</v>
      </c>
      <c r="E1230" s="7">
        <v>0.0</v>
      </c>
      <c r="F1230" s="7">
        <v>0.0</v>
      </c>
      <c r="G1230" s="7" t="s">
        <v>6852</v>
      </c>
      <c r="H1230" s="7">
        <v>1.0</v>
      </c>
      <c r="I1230" s="7">
        <v>-1000.0</v>
      </c>
      <c r="J1230" s="7">
        <v>1000.0</v>
      </c>
      <c r="K1230" s="7">
        <v>0.0</v>
      </c>
      <c r="L1230" s="7">
        <v>0.0</v>
      </c>
      <c r="M1230" s="7">
        <v>0.0</v>
      </c>
      <c r="N1230" s="7">
        <v>0.0</v>
      </c>
      <c r="O1230" s="7">
        <v>0.0</v>
      </c>
    </row>
    <row r="1231" ht="165.0" customHeight="1">
      <c r="A1231" s="3" t="s">
        <v>12846</v>
      </c>
      <c r="B1231" s="10" t="s">
        <v>12850</v>
      </c>
      <c r="C1231" s="7" t="s">
        <v>12851</v>
      </c>
      <c r="D1231" s="7">
        <v>0.0</v>
      </c>
      <c r="E1231" s="7">
        <v>0.0</v>
      </c>
      <c r="F1231" s="7">
        <v>0.0</v>
      </c>
      <c r="G1231" s="7" t="s">
        <v>6852</v>
      </c>
      <c r="H1231" s="7">
        <v>1.0</v>
      </c>
      <c r="I1231" s="7">
        <v>-1000.0</v>
      </c>
      <c r="J1231" s="7">
        <v>1000.0</v>
      </c>
      <c r="K1231" s="7">
        <v>0.0</v>
      </c>
      <c r="L1231" s="7">
        <v>0.0</v>
      </c>
      <c r="M1231" s="7">
        <v>0.0</v>
      </c>
      <c r="N1231" s="7" t="s">
        <v>12857</v>
      </c>
      <c r="O1231" s="7" t="s">
        <v>12859</v>
      </c>
    </row>
    <row r="1232" ht="30.0" customHeight="1">
      <c r="A1232" s="3" t="s">
        <v>12860</v>
      </c>
      <c r="B1232" s="10" t="s">
        <v>12861</v>
      </c>
      <c r="C1232" s="7" t="s">
        <v>12864</v>
      </c>
      <c r="D1232" s="7">
        <v>0.0</v>
      </c>
      <c r="E1232" s="7">
        <v>0.0</v>
      </c>
      <c r="F1232" s="7">
        <v>0.0</v>
      </c>
      <c r="G1232" s="7" t="s">
        <v>6852</v>
      </c>
      <c r="H1232" s="7">
        <v>1.0</v>
      </c>
      <c r="I1232" s="7">
        <v>-1000.0</v>
      </c>
      <c r="J1232" s="7">
        <v>1000.0</v>
      </c>
      <c r="K1232" s="7">
        <v>0.0</v>
      </c>
      <c r="L1232" s="7">
        <v>0.0</v>
      </c>
      <c r="M1232" s="7">
        <v>0.0</v>
      </c>
      <c r="N1232" s="7">
        <v>0.0</v>
      </c>
      <c r="O1232" s="7">
        <v>0.0</v>
      </c>
    </row>
    <row r="1233" ht="45.0" customHeight="1">
      <c r="A1233" s="3" t="s">
        <v>12866</v>
      </c>
      <c r="B1233" s="10" t="s">
        <v>12868</v>
      </c>
      <c r="C1233" s="7" t="s">
        <v>12870</v>
      </c>
      <c r="D1233" s="7">
        <v>0.0</v>
      </c>
      <c r="E1233" s="7">
        <v>0.0</v>
      </c>
      <c r="F1233" s="7">
        <v>0.0</v>
      </c>
      <c r="G1233" s="7" t="s">
        <v>6852</v>
      </c>
      <c r="H1233" s="7">
        <v>1.0</v>
      </c>
      <c r="I1233" s="7">
        <v>-1000.0</v>
      </c>
      <c r="J1233" s="7">
        <v>1000.0</v>
      </c>
      <c r="K1233" s="7">
        <v>0.0</v>
      </c>
      <c r="L1233" s="7">
        <v>0.0</v>
      </c>
      <c r="M1233" s="7">
        <v>0.0</v>
      </c>
      <c r="N1233" s="7">
        <v>0.0</v>
      </c>
      <c r="O1233" s="7">
        <v>0.0</v>
      </c>
    </row>
    <row r="1234" ht="45.0" customHeight="1">
      <c r="A1234" s="3" t="s">
        <v>12872</v>
      </c>
      <c r="B1234" s="10" t="s">
        <v>12874</v>
      </c>
      <c r="C1234" s="7" t="s">
        <v>12875</v>
      </c>
      <c r="D1234" s="7">
        <v>0.0</v>
      </c>
      <c r="E1234" s="7">
        <v>0.0</v>
      </c>
      <c r="F1234" s="7">
        <v>0.0</v>
      </c>
      <c r="G1234" s="7" t="s">
        <v>6852</v>
      </c>
      <c r="H1234" s="7">
        <v>1.0</v>
      </c>
      <c r="I1234" s="7">
        <v>-1000.0</v>
      </c>
      <c r="J1234" s="7">
        <v>1000.0</v>
      </c>
      <c r="K1234" s="7">
        <v>0.0</v>
      </c>
      <c r="L1234" s="7">
        <v>0.0</v>
      </c>
      <c r="M1234" s="7">
        <v>0.0</v>
      </c>
      <c r="N1234" s="7">
        <v>0.0</v>
      </c>
      <c r="O1234" s="7">
        <v>0.0</v>
      </c>
    </row>
    <row r="1235" ht="240.0" customHeight="1">
      <c r="A1235" s="3" t="s">
        <v>12878</v>
      </c>
      <c r="B1235" s="10" t="s">
        <v>12879</v>
      </c>
      <c r="C1235" s="7" t="s">
        <v>12880</v>
      </c>
      <c r="D1235" s="7">
        <v>0.0</v>
      </c>
      <c r="E1235" s="7">
        <v>0.0</v>
      </c>
      <c r="F1235" s="7">
        <v>0.0</v>
      </c>
      <c r="G1235" s="7" t="s">
        <v>6852</v>
      </c>
      <c r="H1235" s="7">
        <v>1.0</v>
      </c>
      <c r="I1235" s="7">
        <v>-1000.0</v>
      </c>
      <c r="J1235" s="7">
        <v>1000.0</v>
      </c>
      <c r="K1235" s="7">
        <v>0.0</v>
      </c>
      <c r="L1235" s="7">
        <v>0.0</v>
      </c>
      <c r="M1235" s="7">
        <v>0.0</v>
      </c>
      <c r="N1235" s="7" t="s">
        <v>12886</v>
      </c>
      <c r="O1235" s="7" t="s">
        <v>12296</v>
      </c>
    </row>
    <row r="1236" ht="30.0" customHeight="1">
      <c r="A1236" s="3" t="s">
        <v>12889</v>
      </c>
      <c r="B1236" s="10" t="s">
        <v>12891</v>
      </c>
      <c r="C1236" s="7" t="s">
        <v>12892</v>
      </c>
      <c r="D1236" s="7">
        <v>0.0</v>
      </c>
      <c r="E1236" s="7">
        <v>0.0</v>
      </c>
      <c r="F1236" s="7">
        <v>0.0</v>
      </c>
      <c r="G1236" s="7" t="s">
        <v>6852</v>
      </c>
      <c r="H1236" s="7">
        <v>1.0</v>
      </c>
      <c r="I1236" s="7">
        <v>-1000.0</v>
      </c>
      <c r="J1236" s="7">
        <v>1000.0</v>
      </c>
      <c r="K1236" s="7">
        <v>0.0</v>
      </c>
      <c r="L1236" s="7">
        <v>0.0</v>
      </c>
      <c r="M1236" s="7">
        <v>0.0</v>
      </c>
      <c r="N1236" s="7">
        <v>0.0</v>
      </c>
      <c r="O1236" s="7">
        <v>0.0</v>
      </c>
    </row>
    <row r="1237" ht="240.0" customHeight="1">
      <c r="A1237" s="3" t="s">
        <v>12897</v>
      </c>
      <c r="B1237" s="10" t="s">
        <v>12899</v>
      </c>
      <c r="C1237" s="7" t="s">
        <v>12900</v>
      </c>
      <c r="D1237" s="7">
        <v>0.0</v>
      </c>
      <c r="E1237" s="7">
        <v>0.0</v>
      </c>
      <c r="F1237" s="7">
        <v>0.0</v>
      </c>
      <c r="G1237" s="7" t="s">
        <v>6852</v>
      </c>
      <c r="H1237" s="7">
        <v>1.0</v>
      </c>
      <c r="I1237" s="7">
        <v>-1000.0</v>
      </c>
      <c r="J1237" s="7">
        <v>1000.0</v>
      </c>
      <c r="K1237" s="7">
        <v>0.0</v>
      </c>
      <c r="L1237" s="7">
        <v>0.0</v>
      </c>
      <c r="M1237" s="7">
        <v>0.0</v>
      </c>
      <c r="N1237" s="7" t="s">
        <v>12907</v>
      </c>
      <c r="O1237" s="7" t="s">
        <v>12908</v>
      </c>
    </row>
    <row r="1238" ht="240.0" customHeight="1">
      <c r="A1238" s="3" t="s">
        <v>12910</v>
      </c>
      <c r="B1238" s="10" t="s">
        <v>12911</v>
      </c>
      <c r="C1238" s="7" t="s">
        <v>12912</v>
      </c>
      <c r="D1238" s="7">
        <v>0.0</v>
      </c>
      <c r="E1238" s="7">
        <v>0.0</v>
      </c>
      <c r="F1238" s="7">
        <v>0.0</v>
      </c>
      <c r="G1238" s="7" t="s">
        <v>6852</v>
      </c>
      <c r="H1238" s="7">
        <v>1.0</v>
      </c>
      <c r="I1238" s="7">
        <v>-1000.0</v>
      </c>
      <c r="J1238" s="7">
        <v>1000.0</v>
      </c>
      <c r="K1238" s="7">
        <v>0.0</v>
      </c>
      <c r="L1238" s="7">
        <v>0.0</v>
      </c>
      <c r="M1238" s="7">
        <v>0.0</v>
      </c>
      <c r="N1238" s="7" t="s">
        <v>12907</v>
      </c>
      <c r="O1238" s="7" t="s">
        <v>12908</v>
      </c>
    </row>
    <row r="1239" ht="30.0" customHeight="1">
      <c r="A1239" s="3" t="s">
        <v>12925</v>
      </c>
      <c r="B1239" s="10" t="s">
        <v>12926</v>
      </c>
      <c r="C1239" s="7" t="s">
        <v>12928</v>
      </c>
      <c r="D1239" s="7">
        <v>0.0</v>
      </c>
      <c r="E1239" s="7">
        <v>0.0</v>
      </c>
      <c r="F1239" s="7">
        <v>0.0</v>
      </c>
      <c r="G1239" s="7" t="s">
        <v>6852</v>
      </c>
      <c r="H1239" s="7">
        <v>1.0</v>
      </c>
      <c r="I1239" s="7">
        <v>-1000.0</v>
      </c>
      <c r="J1239" s="7">
        <v>1000.0</v>
      </c>
      <c r="K1239" s="7">
        <v>0.0</v>
      </c>
      <c r="L1239" s="7">
        <v>0.0</v>
      </c>
      <c r="M1239" s="7">
        <v>0.0</v>
      </c>
      <c r="N1239" s="7">
        <v>0.0</v>
      </c>
      <c r="O1239" s="7">
        <v>0.0</v>
      </c>
    </row>
    <row r="1240" ht="30.0" customHeight="1">
      <c r="A1240" s="3" t="s">
        <v>12934</v>
      </c>
      <c r="B1240" s="10" t="s">
        <v>12935</v>
      </c>
      <c r="C1240" s="7" t="s">
        <v>12937</v>
      </c>
      <c r="D1240" s="7">
        <v>0.0</v>
      </c>
      <c r="E1240" s="7">
        <v>0.0</v>
      </c>
      <c r="F1240" s="7">
        <v>0.0</v>
      </c>
      <c r="G1240" s="7" t="s">
        <v>6852</v>
      </c>
      <c r="H1240" s="7">
        <v>1.0</v>
      </c>
      <c r="I1240" s="7">
        <v>-1000.0</v>
      </c>
      <c r="J1240" s="7">
        <v>1000.0</v>
      </c>
      <c r="K1240" s="7">
        <v>0.0</v>
      </c>
      <c r="L1240" s="7">
        <v>0.0</v>
      </c>
      <c r="M1240" s="7">
        <v>0.0</v>
      </c>
      <c r="N1240" s="7">
        <v>0.0</v>
      </c>
      <c r="O1240" s="7">
        <v>0.0</v>
      </c>
    </row>
    <row r="1241" ht="30.0" customHeight="1">
      <c r="A1241" s="3" t="s">
        <v>12943</v>
      </c>
      <c r="B1241" s="10" t="s">
        <v>12944</v>
      </c>
      <c r="C1241" s="7" t="s">
        <v>12946</v>
      </c>
      <c r="D1241" s="7">
        <v>0.0</v>
      </c>
      <c r="E1241" s="7">
        <v>0.0</v>
      </c>
      <c r="F1241" s="7">
        <v>0.0</v>
      </c>
      <c r="G1241" s="7" t="s">
        <v>6852</v>
      </c>
      <c r="H1241" s="7">
        <v>1.0</v>
      </c>
      <c r="I1241" s="7">
        <v>-1000.0</v>
      </c>
      <c r="J1241" s="7">
        <v>1000.0</v>
      </c>
      <c r="K1241" s="7">
        <v>0.0</v>
      </c>
      <c r="L1241" s="7">
        <v>0.0</v>
      </c>
      <c r="M1241" s="7">
        <v>0.0</v>
      </c>
      <c r="N1241" s="7">
        <v>0.0</v>
      </c>
      <c r="O1241" s="7">
        <v>0.0</v>
      </c>
    </row>
    <row r="1242" ht="30.0" customHeight="1">
      <c r="A1242" s="3" t="s">
        <v>12952</v>
      </c>
      <c r="B1242" s="10" t="s">
        <v>12953</v>
      </c>
      <c r="C1242" s="7" t="s">
        <v>12955</v>
      </c>
      <c r="D1242" s="7">
        <v>0.0</v>
      </c>
      <c r="E1242" s="7">
        <v>0.0</v>
      </c>
      <c r="F1242" s="7">
        <v>0.0</v>
      </c>
      <c r="G1242" s="7" t="s">
        <v>6852</v>
      </c>
      <c r="H1242" s="7">
        <v>1.0</v>
      </c>
      <c r="I1242" s="7">
        <v>-1000.0</v>
      </c>
      <c r="J1242" s="7">
        <v>1000.0</v>
      </c>
      <c r="K1242" s="7">
        <v>0.0</v>
      </c>
      <c r="L1242" s="7">
        <v>0.0</v>
      </c>
      <c r="M1242" s="7">
        <v>0.0</v>
      </c>
      <c r="N1242" s="7">
        <v>0.0</v>
      </c>
      <c r="O1242" s="7">
        <v>0.0</v>
      </c>
    </row>
    <row r="1243" ht="30.0" customHeight="1">
      <c r="A1243" s="3" t="s">
        <v>12961</v>
      </c>
      <c r="B1243" s="10" t="s">
        <v>12962</v>
      </c>
      <c r="C1243" s="7" t="s">
        <v>12963</v>
      </c>
      <c r="D1243" s="7">
        <v>0.0</v>
      </c>
      <c r="E1243" s="7">
        <v>0.0</v>
      </c>
      <c r="F1243" s="7">
        <v>0.0</v>
      </c>
      <c r="G1243" s="7" t="s">
        <v>6852</v>
      </c>
      <c r="H1243" s="7">
        <v>1.0</v>
      </c>
      <c r="I1243" s="7">
        <v>-1000.0</v>
      </c>
      <c r="J1243" s="7">
        <v>1000.0</v>
      </c>
      <c r="K1243" s="7">
        <v>0.0</v>
      </c>
      <c r="L1243" s="7">
        <v>0.0</v>
      </c>
      <c r="M1243" s="7">
        <v>0.0</v>
      </c>
      <c r="N1243" s="7">
        <v>0.0</v>
      </c>
      <c r="O1243" s="7">
        <v>0.0</v>
      </c>
    </row>
    <row r="1244" ht="30.0" customHeight="1">
      <c r="A1244" s="3" t="s">
        <v>12964</v>
      </c>
      <c r="B1244" s="10" t="s">
        <v>12967</v>
      </c>
      <c r="C1244" s="7" t="s">
        <v>12969</v>
      </c>
      <c r="D1244" s="7">
        <v>0.0</v>
      </c>
      <c r="E1244" s="7">
        <v>0.0</v>
      </c>
      <c r="F1244" s="7">
        <v>0.0</v>
      </c>
      <c r="G1244" s="7" t="s">
        <v>6852</v>
      </c>
      <c r="H1244" s="7">
        <v>1.0</v>
      </c>
      <c r="I1244" s="7">
        <v>-1000.0</v>
      </c>
      <c r="J1244" s="7">
        <v>1000.0</v>
      </c>
      <c r="K1244" s="7">
        <v>0.0</v>
      </c>
      <c r="L1244" s="7">
        <v>0.0</v>
      </c>
      <c r="M1244" s="7">
        <v>0.0</v>
      </c>
      <c r="N1244" s="7">
        <v>0.0</v>
      </c>
      <c r="O1244" s="7">
        <v>0.0</v>
      </c>
    </row>
    <row r="1245" ht="30.0" customHeight="1">
      <c r="A1245" s="3" t="s">
        <v>12972</v>
      </c>
      <c r="B1245" s="10" t="s">
        <v>12974</v>
      </c>
      <c r="C1245" s="7" t="s">
        <v>12975</v>
      </c>
      <c r="D1245" s="7">
        <v>0.0</v>
      </c>
      <c r="E1245" s="7">
        <v>0.0</v>
      </c>
      <c r="F1245" s="7">
        <v>0.0</v>
      </c>
      <c r="G1245" s="7" t="s">
        <v>6852</v>
      </c>
      <c r="H1245" s="7">
        <v>1.0</v>
      </c>
      <c r="I1245" s="7">
        <v>-1000.0</v>
      </c>
      <c r="J1245" s="7">
        <v>1000.0</v>
      </c>
      <c r="K1245" s="7">
        <v>0.0</v>
      </c>
      <c r="L1245" s="7">
        <v>0.0</v>
      </c>
      <c r="M1245" s="7">
        <v>0.0</v>
      </c>
      <c r="N1245" s="7">
        <v>0.0</v>
      </c>
      <c r="O1245" s="7">
        <v>0.0</v>
      </c>
    </row>
    <row r="1246" ht="30.0" customHeight="1">
      <c r="A1246" s="3" t="s">
        <v>12979</v>
      </c>
      <c r="B1246" s="10" t="s">
        <v>12980</v>
      </c>
      <c r="C1246" s="7" t="s">
        <v>12982</v>
      </c>
      <c r="D1246" s="7">
        <v>0.0</v>
      </c>
      <c r="E1246" s="7">
        <v>0.0</v>
      </c>
      <c r="F1246" s="7">
        <v>0.0</v>
      </c>
      <c r="G1246" s="7" t="s">
        <v>6852</v>
      </c>
      <c r="H1246" s="7">
        <v>1.0</v>
      </c>
      <c r="I1246" s="7">
        <v>-1000.0</v>
      </c>
      <c r="J1246" s="7">
        <v>1000.0</v>
      </c>
      <c r="K1246" s="7">
        <v>0.0</v>
      </c>
      <c r="L1246" s="7">
        <v>0.0</v>
      </c>
      <c r="M1246" s="7">
        <v>0.0</v>
      </c>
      <c r="N1246" s="7">
        <v>0.0</v>
      </c>
      <c r="O1246" s="7">
        <v>0.0</v>
      </c>
    </row>
    <row r="1247" ht="409.5" customHeight="1">
      <c r="A1247" s="3" t="s">
        <v>12986</v>
      </c>
      <c r="B1247" s="10" t="s">
        <v>12988</v>
      </c>
      <c r="C1247" s="7" t="s">
        <v>12990</v>
      </c>
      <c r="D1247" s="7">
        <v>0.0</v>
      </c>
      <c r="E1247" s="7">
        <v>0.0</v>
      </c>
      <c r="F1247" s="7">
        <v>0.0</v>
      </c>
      <c r="G1247" s="7" t="s">
        <v>6852</v>
      </c>
      <c r="H1247" s="7">
        <v>1.0</v>
      </c>
      <c r="I1247" s="7">
        <v>-1000.0</v>
      </c>
      <c r="J1247" s="7">
        <v>1000.0</v>
      </c>
      <c r="K1247" s="7">
        <v>0.0</v>
      </c>
      <c r="L1247" s="7">
        <v>0.0</v>
      </c>
      <c r="M1247" s="7">
        <v>0.0</v>
      </c>
      <c r="N1247" s="7" t="s">
        <v>11547</v>
      </c>
      <c r="O1247" s="7" t="s">
        <v>11548</v>
      </c>
    </row>
    <row r="1248" ht="45.0" customHeight="1">
      <c r="A1248" s="3" t="s">
        <v>13002</v>
      </c>
      <c r="B1248" s="10" t="s">
        <v>13004</v>
      </c>
      <c r="C1248" s="7" t="s">
        <v>13006</v>
      </c>
      <c r="D1248" s="7">
        <v>0.0</v>
      </c>
      <c r="E1248" s="7">
        <v>0.0</v>
      </c>
      <c r="F1248" s="7">
        <v>0.0</v>
      </c>
      <c r="G1248" s="7" t="s">
        <v>6852</v>
      </c>
      <c r="H1248" s="7">
        <v>1.0</v>
      </c>
      <c r="I1248" s="7">
        <v>-1000.0</v>
      </c>
      <c r="J1248" s="7">
        <v>1000.0</v>
      </c>
      <c r="K1248" s="7">
        <v>0.0</v>
      </c>
      <c r="L1248" s="7">
        <v>0.0</v>
      </c>
      <c r="M1248" s="7">
        <v>0.0</v>
      </c>
      <c r="N1248" s="7">
        <v>0.0</v>
      </c>
      <c r="O1248" s="7">
        <v>0.0</v>
      </c>
    </row>
    <row r="1249" ht="30.0" customHeight="1">
      <c r="A1249" s="3" t="s">
        <v>13013</v>
      </c>
      <c r="B1249" s="10" t="s">
        <v>13014</v>
      </c>
      <c r="C1249" s="7" t="s">
        <v>13016</v>
      </c>
      <c r="D1249" s="7">
        <v>0.0</v>
      </c>
      <c r="E1249" s="7">
        <v>0.0</v>
      </c>
      <c r="F1249" s="7">
        <v>0.0</v>
      </c>
      <c r="G1249" s="7" t="s">
        <v>6852</v>
      </c>
      <c r="H1249" s="7">
        <v>1.0</v>
      </c>
      <c r="I1249" s="7">
        <v>-1000.0</v>
      </c>
      <c r="J1249" s="7">
        <v>1000.0</v>
      </c>
      <c r="K1249" s="7">
        <v>0.0</v>
      </c>
      <c r="L1249" s="7">
        <v>0.0</v>
      </c>
      <c r="M1249" s="7">
        <v>0.0</v>
      </c>
      <c r="N1249" s="7">
        <v>0.0</v>
      </c>
      <c r="O1249" s="7">
        <v>0.0</v>
      </c>
    </row>
    <row r="1250" ht="409.5" customHeight="1">
      <c r="A1250" s="3" t="s">
        <v>13022</v>
      </c>
      <c r="B1250" s="10" t="s">
        <v>13023</v>
      </c>
      <c r="C1250" s="7" t="s">
        <v>13025</v>
      </c>
      <c r="D1250" s="7">
        <v>0.0</v>
      </c>
      <c r="E1250" s="7">
        <v>0.0</v>
      </c>
      <c r="F1250" s="7">
        <v>0.0</v>
      </c>
      <c r="G1250" s="7" t="s">
        <v>6852</v>
      </c>
      <c r="H1250" s="7">
        <v>1.0</v>
      </c>
      <c r="I1250" s="7">
        <v>-1000.0</v>
      </c>
      <c r="J1250" s="7">
        <v>1000.0</v>
      </c>
      <c r="K1250" s="7">
        <v>0.0</v>
      </c>
      <c r="L1250" s="7">
        <v>0.0</v>
      </c>
      <c r="M1250" s="7">
        <v>0.0</v>
      </c>
      <c r="N1250" s="7" t="s">
        <v>11547</v>
      </c>
      <c r="O1250" s="7" t="s">
        <v>11548</v>
      </c>
    </row>
    <row r="1251" ht="45.0" customHeight="1">
      <c r="A1251" s="3" t="s">
        <v>13037</v>
      </c>
      <c r="B1251" s="10" t="s">
        <v>13040</v>
      </c>
      <c r="C1251" s="7" t="s">
        <v>13041</v>
      </c>
      <c r="D1251" s="7">
        <v>0.0</v>
      </c>
      <c r="E1251" s="7">
        <v>0.0</v>
      </c>
      <c r="F1251" s="7">
        <v>0.0</v>
      </c>
      <c r="G1251" s="7" t="s">
        <v>6852</v>
      </c>
      <c r="H1251" s="7">
        <v>1.0</v>
      </c>
      <c r="I1251" s="7">
        <v>-1000.0</v>
      </c>
      <c r="J1251" s="7">
        <v>1000.0</v>
      </c>
      <c r="K1251" s="7">
        <v>0.0</v>
      </c>
      <c r="L1251" s="7">
        <v>0.0</v>
      </c>
      <c r="M1251" s="7">
        <v>0.0</v>
      </c>
      <c r="N1251" s="7">
        <v>0.0</v>
      </c>
      <c r="O1251" s="7">
        <v>0.0</v>
      </c>
    </row>
    <row r="1252" ht="30.0" customHeight="1">
      <c r="A1252" s="3" t="s">
        <v>13046</v>
      </c>
      <c r="B1252" s="10" t="s">
        <v>13048</v>
      </c>
      <c r="C1252" s="7" t="s">
        <v>13049</v>
      </c>
      <c r="D1252" s="7">
        <v>0.0</v>
      </c>
      <c r="E1252" s="7">
        <v>0.0</v>
      </c>
      <c r="F1252" s="7">
        <v>0.0</v>
      </c>
      <c r="G1252" s="7" t="s">
        <v>6852</v>
      </c>
      <c r="H1252" s="7">
        <v>1.0</v>
      </c>
      <c r="I1252" s="7">
        <v>-1000.0</v>
      </c>
      <c r="J1252" s="7">
        <v>1000.0</v>
      </c>
      <c r="K1252" s="7">
        <v>0.0</v>
      </c>
      <c r="L1252" s="7">
        <v>0.0</v>
      </c>
      <c r="M1252" s="7">
        <v>0.0</v>
      </c>
      <c r="N1252" s="7">
        <v>0.0</v>
      </c>
      <c r="O1252" s="7">
        <v>0.0</v>
      </c>
    </row>
    <row r="1253" ht="409.5" customHeight="1">
      <c r="A1253" s="3" t="s">
        <v>13055</v>
      </c>
      <c r="B1253" s="10" t="s">
        <v>13056</v>
      </c>
      <c r="C1253" s="7" t="s">
        <v>13058</v>
      </c>
      <c r="D1253" s="7">
        <v>0.0</v>
      </c>
      <c r="E1253" s="7">
        <v>0.0</v>
      </c>
      <c r="F1253" s="7">
        <v>0.0</v>
      </c>
      <c r="G1253" s="7" t="s">
        <v>6852</v>
      </c>
      <c r="H1253" s="7">
        <v>1.0</v>
      </c>
      <c r="I1253" s="7">
        <v>-1000.0</v>
      </c>
      <c r="J1253" s="7">
        <v>1000.0</v>
      </c>
      <c r="K1253" s="7">
        <v>0.0</v>
      </c>
      <c r="L1253" s="7">
        <v>0.0</v>
      </c>
      <c r="M1253" s="7">
        <v>0.0</v>
      </c>
      <c r="N1253" s="7" t="s">
        <v>11547</v>
      </c>
      <c r="O1253" s="7" t="s">
        <v>11548</v>
      </c>
    </row>
    <row r="1254" ht="30.0" customHeight="1">
      <c r="A1254" s="3" t="s">
        <v>13070</v>
      </c>
      <c r="B1254" s="10" t="s">
        <v>13072</v>
      </c>
      <c r="C1254" s="7" t="s">
        <v>13073</v>
      </c>
      <c r="D1254" s="7">
        <v>0.0</v>
      </c>
      <c r="E1254" s="7">
        <v>0.0</v>
      </c>
      <c r="F1254" s="7">
        <v>0.0</v>
      </c>
      <c r="G1254" s="7" t="s">
        <v>6852</v>
      </c>
      <c r="H1254" s="7">
        <v>1.0</v>
      </c>
      <c r="I1254" s="7">
        <v>-1000.0</v>
      </c>
      <c r="J1254" s="7">
        <v>1000.0</v>
      </c>
      <c r="K1254" s="7">
        <v>0.0</v>
      </c>
      <c r="L1254" s="7">
        <v>0.0</v>
      </c>
      <c r="M1254" s="7">
        <v>0.0</v>
      </c>
      <c r="N1254" s="7">
        <v>0.0</v>
      </c>
      <c r="O1254" s="7">
        <v>0.0</v>
      </c>
    </row>
    <row r="1255" ht="30.0" customHeight="1">
      <c r="A1255" s="3" t="s">
        <v>13077</v>
      </c>
      <c r="B1255" s="10" t="s">
        <v>13078</v>
      </c>
      <c r="C1255" s="7" t="s">
        <v>13080</v>
      </c>
      <c r="D1255" s="7">
        <v>0.0</v>
      </c>
      <c r="E1255" s="7">
        <v>0.0</v>
      </c>
      <c r="F1255" s="7">
        <v>0.0</v>
      </c>
      <c r="G1255" s="7" t="s">
        <v>6852</v>
      </c>
      <c r="H1255" s="7">
        <v>1.0</v>
      </c>
      <c r="I1255" s="7">
        <v>-1000.0</v>
      </c>
      <c r="J1255" s="7">
        <v>1000.0</v>
      </c>
      <c r="K1255" s="7">
        <v>0.0</v>
      </c>
      <c r="L1255" s="7">
        <v>0.0</v>
      </c>
      <c r="M1255" s="7">
        <v>0.0</v>
      </c>
      <c r="N1255" s="7">
        <v>0.0</v>
      </c>
      <c r="O1255" s="7">
        <v>0.0</v>
      </c>
    </row>
    <row r="1256" ht="45.0" customHeight="1">
      <c r="A1256" s="3" t="s">
        <v>13086</v>
      </c>
      <c r="B1256" s="10" t="s">
        <v>13087</v>
      </c>
      <c r="C1256" s="7" t="s">
        <v>13090</v>
      </c>
      <c r="D1256" s="7">
        <v>0.0</v>
      </c>
      <c r="E1256" s="7">
        <v>0.0</v>
      </c>
      <c r="F1256" s="7">
        <v>0.0</v>
      </c>
      <c r="G1256" s="7" t="s">
        <v>6852</v>
      </c>
      <c r="H1256" s="7">
        <v>1.0</v>
      </c>
      <c r="I1256" s="7">
        <v>-1000.0</v>
      </c>
      <c r="J1256" s="7">
        <v>1000.0</v>
      </c>
      <c r="K1256" s="7">
        <v>0.0</v>
      </c>
      <c r="L1256" s="7">
        <v>0.0</v>
      </c>
      <c r="M1256" s="7">
        <v>0.0</v>
      </c>
      <c r="N1256" s="7">
        <v>0.0</v>
      </c>
      <c r="O1256" s="7">
        <v>0.0</v>
      </c>
    </row>
    <row r="1257" ht="30.0" customHeight="1">
      <c r="A1257" s="3" t="s">
        <v>13094</v>
      </c>
      <c r="B1257" s="10" t="s">
        <v>13097</v>
      </c>
      <c r="C1257" s="7" t="s">
        <v>13098</v>
      </c>
      <c r="D1257" s="7">
        <v>0.0</v>
      </c>
      <c r="E1257" s="7">
        <v>0.0</v>
      </c>
      <c r="F1257" s="7">
        <v>0.0</v>
      </c>
      <c r="G1257" s="7" t="s">
        <v>6852</v>
      </c>
      <c r="H1257" s="7">
        <v>1.0</v>
      </c>
      <c r="I1257" s="7">
        <v>-1000.0</v>
      </c>
      <c r="J1257" s="7">
        <v>1000.0</v>
      </c>
      <c r="K1257" s="7">
        <v>0.0</v>
      </c>
      <c r="L1257" s="7">
        <v>0.0</v>
      </c>
      <c r="M1257" s="7">
        <v>0.0</v>
      </c>
      <c r="N1257" s="7">
        <v>0.0</v>
      </c>
      <c r="O1257" s="7">
        <v>0.0</v>
      </c>
    </row>
    <row r="1258" ht="30.0" customHeight="1">
      <c r="A1258" s="3" t="s">
        <v>13103</v>
      </c>
      <c r="B1258" s="10" t="s">
        <v>13105</v>
      </c>
      <c r="C1258" s="7" t="s">
        <v>13107</v>
      </c>
      <c r="D1258" s="7">
        <v>0.0</v>
      </c>
      <c r="E1258" s="7">
        <v>0.0</v>
      </c>
      <c r="F1258" s="7">
        <v>0.0</v>
      </c>
      <c r="G1258" s="7" t="s">
        <v>6852</v>
      </c>
      <c r="H1258" s="7">
        <v>1.0</v>
      </c>
      <c r="I1258" s="7">
        <v>-1000.0</v>
      </c>
      <c r="J1258" s="7">
        <v>1000.0</v>
      </c>
      <c r="K1258" s="7">
        <v>0.0</v>
      </c>
      <c r="L1258" s="7">
        <v>0.0</v>
      </c>
      <c r="M1258" s="7">
        <v>0.0</v>
      </c>
      <c r="N1258" s="7" t="s">
        <v>12739</v>
      </c>
      <c r="O1258" s="7">
        <v>0.0</v>
      </c>
    </row>
    <row r="1259" ht="45.0" customHeight="1">
      <c r="A1259" s="3" t="s">
        <v>13115</v>
      </c>
      <c r="B1259" s="10" t="s">
        <v>13117</v>
      </c>
      <c r="C1259" s="7" t="s">
        <v>13119</v>
      </c>
      <c r="D1259" s="7">
        <v>0.0</v>
      </c>
      <c r="E1259" s="7">
        <v>0.0</v>
      </c>
      <c r="F1259" s="7">
        <v>0.0</v>
      </c>
      <c r="G1259" s="7" t="s">
        <v>6852</v>
      </c>
      <c r="H1259" s="7">
        <v>1.0</v>
      </c>
      <c r="I1259" s="7">
        <v>-1000.0</v>
      </c>
      <c r="J1259" s="7">
        <v>1000.0</v>
      </c>
      <c r="K1259" s="7">
        <v>0.0</v>
      </c>
      <c r="L1259" s="7">
        <v>0.0</v>
      </c>
      <c r="M1259" s="7">
        <v>0.0</v>
      </c>
      <c r="N1259" s="7">
        <v>0.0</v>
      </c>
      <c r="O1259" s="7">
        <v>0.0</v>
      </c>
    </row>
    <row r="1260" ht="120.0" customHeight="1">
      <c r="A1260" s="3" t="s">
        <v>13124</v>
      </c>
      <c r="B1260" s="10" t="s">
        <v>13126</v>
      </c>
      <c r="C1260" s="7" t="s">
        <v>13127</v>
      </c>
      <c r="D1260" s="7">
        <v>0.0</v>
      </c>
      <c r="E1260" s="7">
        <v>0.0</v>
      </c>
      <c r="F1260" s="7">
        <v>0.0</v>
      </c>
      <c r="G1260" s="7" t="s">
        <v>6852</v>
      </c>
      <c r="H1260" s="7">
        <v>1.0</v>
      </c>
      <c r="I1260" s="7">
        <v>-1000.0</v>
      </c>
      <c r="J1260" s="7">
        <v>1000.0</v>
      </c>
      <c r="K1260" s="7">
        <v>0.0</v>
      </c>
      <c r="L1260" s="7">
        <v>0.0</v>
      </c>
      <c r="M1260" s="7">
        <v>0.0</v>
      </c>
      <c r="N1260" s="7" t="s">
        <v>13133</v>
      </c>
      <c r="O1260" s="7" t="s">
        <v>11594</v>
      </c>
    </row>
    <row r="1261" ht="180.0" customHeight="1">
      <c r="A1261" s="3" t="s">
        <v>13135</v>
      </c>
      <c r="B1261" s="10" t="s">
        <v>13137</v>
      </c>
      <c r="C1261" s="7" t="s">
        <v>13138</v>
      </c>
      <c r="D1261" s="7">
        <v>0.0</v>
      </c>
      <c r="E1261" s="7">
        <v>0.0</v>
      </c>
      <c r="F1261" s="7">
        <v>0.0</v>
      </c>
      <c r="G1261" s="7" t="s">
        <v>6852</v>
      </c>
      <c r="H1261" s="7">
        <v>1.0</v>
      </c>
      <c r="I1261" s="7">
        <v>-1000.0</v>
      </c>
      <c r="J1261" s="7">
        <v>1000.0</v>
      </c>
      <c r="K1261" s="7">
        <v>0.0</v>
      </c>
      <c r="L1261" s="7">
        <v>0.0</v>
      </c>
      <c r="M1261" s="7">
        <v>0.0</v>
      </c>
      <c r="N1261" s="7">
        <v>0.0</v>
      </c>
      <c r="O1261" s="7" t="s">
        <v>11520</v>
      </c>
    </row>
    <row r="1262" ht="180.0" customHeight="1">
      <c r="A1262" s="3" t="s">
        <v>13147</v>
      </c>
      <c r="B1262" s="10" t="s">
        <v>13150</v>
      </c>
      <c r="C1262" s="7" t="s">
        <v>13151</v>
      </c>
      <c r="D1262" s="7">
        <v>0.0</v>
      </c>
      <c r="E1262" s="7">
        <v>0.0</v>
      </c>
      <c r="F1262" s="7">
        <v>0.0</v>
      </c>
      <c r="G1262" s="7" t="s">
        <v>6852</v>
      </c>
      <c r="H1262" s="7">
        <v>1.0</v>
      </c>
      <c r="I1262" s="7">
        <v>-1000.0</v>
      </c>
      <c r="J1262" s="7">
        <v>1000.0</v>
      </c>
      <c r="K1262" s="7">
        <v>0.0</v>
      </c>
      <c r="L1262" s="7">
        <v>0.0</v>
      </c>
      <c r="M1262" s="7">
        <v>0.0</v>
      </c>
      <c r="N1262" s="7">
        <v>0.0</v>
      </c>
      <c r="O1262" s="7" t="s">
        <v>11520</v>
      </c>
    </row>
    <row r="1263" ht="180.0" customHeight="1">
      <c r="A1263" s="3" t="s">
        <v>13159</v>
      </c>
      <c r="B1263" s="10" t="s">
        <v>13160</v>
      </c>
      <c r="C1263" s="7" t="s">
        <v>13162</v>
      </c>
      <c r="D1263" s="7">
        <v>0.0</v>
      </c>
      <c r="E1263" s="7">
        <v>0.0</v>
      </c>
      <c r="F1263" s="7">
        <v>0.0</v>
      </c>
      <c r="G1263" s="7" t="s">
        <v>6852</v>
      </c>
      <c r="H1263" s="7">
        <v>1.0</v>
      </c>
      <c r="I1263" s="7">
        <v>-1000.0</v>
      </c>
      <c r="J1263" s="7">
        <v>1000.0</v>
      </c>
      <c r="K1263" s="7">
        <v>0.0</v>
      </c>
      <c r="L1263" s="7">
        <v>0.0</v>
      </c>
      <c r="M1263" s="7">
        <v>0.0</v>
      </c>
      <c r="N1263" s="7">
        <v>0.0</v>
      </c>
      <c r="O1263" s="7" t="s">
        <v>11520</v>
      </c>
    </row>
    <row r="1264" ht="180.0" customHeight="1">
      <c r="A1264" s="3" t="s">
        <v>13171</v>
      </c>
      <c r="B1264" s="10" t="s">
        <v>13172</v>
      </c>
      <c r="C1264" s="7" t="s">
        <v>13173</v>
      </c>
      <c r="D1264" s="7">
        <v>0.0</v>
      </c>
      <c r="E1264" s="7">
        <v>0.0</v>
      </c>
      <c r="F1264" s="7">
        <v>0.0</v>
      </c>
      <c r="G1264" s="7" t="s">
        <v>6852</v>
      </c>
      <c r="H1264" s="7">
        <v>1.0</v>
      </c>
      <c r="I1264" s="7">
        <v>-1000.0</v>
      </c>
      <c r="J1264" s="7">
        <v>1000.0</v>
      </c>
      <c r="K1264" s="7">
        <v>0.0</v>
      </c>
      <c r="L1264" s="7">
        <v>0.0</v>
      </c>
      <c r="M1264" s="7">
        <v>0.0</v>
      </c>
      <c r="N1264" s="7">
        <v>0.0</v>
      </c>
      <c r="O1264" s="7" t="s">
        <v>11520</v>
      </c>
    </row>
    <row r="1265" ht="180.0" customHeight="1">
      <c r="A1265" s="3" t="s">
        <v>13180</v>
      </c>
      <c r="B1265" s="10" t="s">
        <v>13181</v>
      </c>
      <c r="C1265" s="7" t="s">
        <v>13183</v>
      </c>
      <c r="D1265" s="7">
        <v>0.0</v>
      </c>
      <c r="E1265" s="7">
        <v>0.0</v>
      </c>
      <c r="F1265" s="7">
        <v>0.0</v>
      </c>
      <c r="G1265" s="7" t="s">
        <v>6852</v>
      </c>
      <c r="H1265" s="7">
        <v>1.0</v>
      </c>
      <c r="I1265" s="7">
        <v>-1000.0</v>
      </c>
      <c r="J1265" s="7">
        <v>1000.0</v>
      </c>
      <c r="K1265" s="7">
        <v>0.0</v>
      </c>
      <c r="L1265" s="7">
        <v>0.0</v>
      </c>
      <c r="M1265" s="7">
        <v>0.0</v>
      </c>
      <c r="N1265" s="7">
        <v>0.0</v>
      </c>
      <c r="O1265" s="7" t="s">
        <v>11520</v>
      </c>
    </row>
    <row r="1266" ht="180.0" customHeight="1">
      <c r="A1266" s="3" t="s">
        <v>13192</v>
      </c>
      <c r="B1266" s="10" t="s">
        <v>13193</v>
      </c>
      <c r="C1266" s="7" t="s">
        <v>13195</v>
      </c>
      <c r="D1266" s="7">
        <v>0.0</v>
      </c>
      <c r="E1266" s="7">
        <v>0.0</v>
      </c>
      <c r="F1266" s="7">
        <v>0.0</v>
      </c>
      <c r="G1266" s="7" t="s">
        <v>6852</v>
      </c>
      <c r="H1266" s="7">
        <v>1.0</v>
      </c>
      <c r="I1266" s="7">
        <v>-1000.0</v>
      </c>
      <c r="J1266" s="7">
        <v>1000.0</v>
      </c>
      <c r="K1266" s="7">
        <v>0.0</v>
      </c>
      <c r="L1266" s="7">
        <v>0.0</v>
      </c>
      <c r="M1266" s="7">
        <v>0.0</v>
      </c>
      <c r="N1266" s="7">
        <v>0.0</v>
      </c>
      <c r="O1266" s="7" t="s">
        <v>11520</v>
      </c>
    </row>
    <row r="1267" ht="180.0" customHeight="1">
      <c r="A1267" s="3" t="s">
        <v>13203</v>
      </c>
      <c r="B1267" s="10" t="s">
        <v>13205</v>
      </c>
      <c r="C1267" s="7" t="s">
        <v>13206</v>
      </c>
      <c r="D1267" s="7">
        <v>0.0</v>
      </c>
      <c r="E1267" s="7">
        <v>0.0</v>
      </c>
      <c r="F1267" s="7">
        <v>0.0</v>
      </c>
      <c r="G1267" s="7" t="s">
        <v>6852</v>
      </c>
      <c r="H1267" s="7">
        <v>1.0</v>
      </c>
      <c r="I1267" s="7">
        <v>-1000.0</v>
      </c>
      <c r="J1267" s="7">
        <v>1000.0</v>
      </c>
      <c r="K1267" s="7">
        <v>0.0</v>
      </c>
      <c r="L1267" s="7">
        <v>0.0</v>
      </c>
      <c r="M1267" s="7">
        <v>0.0</v>
      </c>
      <c r="N1267" s="7">
        <v>0.0</v>
      </c>
      <c r="O1267" s="7" t="s">
        <v>11520</v>
      </c>
    </row>
    <row r="1268" ht="180.0" customHeight="1">
      <c r="A1268" s="3" t="s">
        <v>13213</v>
      </c>
      <c r="B1268" s="10" t="s">
        <v>13214</v>
      </c>
      <c r="C1268" s="7" t="s">
        <v>13216</v>
      </c>
      <c r="D1268" s="7">
        <v>0.0</v>
      </c>
      <c r="E1268" s="7">
        <v>0.0</v>
      </c>
      <c r="F1268" s="7">
        <v>0.0</v>
      </c>
      <c r="G1268" s="7" t="s">
        <v>6852</v>
      </c>
      <c r="H1268" s="7">
        <v>1.0</v>
      </c>
      <c r="I1268" s="7">
        <v>-1000.0</v>
      </c>
      <c r="J1268" s="7">
        <v>1000.0</v>
      </c>
      <c r="K1268" s="7">
        <v>0.0</v>
      </c>
      <c r="L1268" s="7">
        <v>0.0</v>
      </c>
      <c r="M1268" s="7">
        <v>0.0</v>
      </c>
      <c r="N1268" s="7">
        <v>0.0</v>
      </c>
      <c r="O1268" s="7" t="s">
        <v>11520</v>
      </c>
    </row>
    <row r="1269" ht="45.0" customHeight="1">
      <c r="A1269" s="3" t="s">
        <v>13223</v>
      </c>
      <c r="B1269" s="10" t="s">
        <v>13225</v>
      </c>
      <c r="C1269" s="7" t="s">
        <v>13228</v>
      </c>
      <c r="D1269" s="7">
        <v>0.0</v>
      </c>
      <c r="E1269" s="7">
        <v>0.0</v>
      </c>
      <c r="F1269" s="7">
        <v>0.0</v>
      </c>
      <c r="G1269" s="7" t="s">
        <v>6852</v>
      </c>
      <c r="H1269" s="7">
        <v>1.0</v>
      </c>
      <c r="I1269" s="7">
        <v>-1000.0</v>
      </c>
      <c r="J1269" s="7">
        <v>1000.0</v>
      </c>
      <c r="K1269" s="7">
        <v>0.0</v>
      </c>
      <c r="L1269" s="7">
        <v>0.0</v>
      </c>
      <c r="M1269" s="7">
        <v>0.0</v>
      </c>
      <c r="N1269" s="7">
        <v>0.0</v>
      </c>
      <c r="O1269" s="7">
        <v>0.0</v>
      </c>
    </row>
    <row r="1270" ht="45.0" customHeight="1">
      <c r="A1270" s="3" t="s">
        <v>13231</v>
      </c>
      <c r="B1270" s="10" t="s">
        <v>13234</v>
      </c>
      <c r="C1270" s="7" t="s">
        <v>13235</v>
      </c>
      <c r="D1270" s="7">
        <v>0.0</v>
      </c>
      <c r="E1270" s="7">
        <v>0.0</v>
      </c>
      <c r="F1270" s="7">
        <v>0.0</v>
      </c>
      <c r="G1270" s="7" t="s">
        <v>6852</v>
      </c>
      <c r="H1270" s="7">
        <v>1.0</v>
      </c>
      <c r="I1270" s="7">
        <v>-1000.0</v>
      </c>
      <c r="J1270" s="7">
        <v>1000.0</v>
      </c>
      <c r="K1270" s="7">
        <v>0.0</v>
      </c>
      <c r="L1270" s="7">
        <v>0.0</v>
      </c>
      <c r="M1270" s="7">
        <v>0.0</v>
      </c>
      <c r="N1270" s="7">
        <v>0.0</v>
      </c>
      <c r="O1270" s="7">
        <v>0.0</v>
      </c>
    </row>
    <row r="1271" ht="105.0" customHeight="1">
      <c r="A1271" s="3" t="s">
        <v>13240</v>
      </c>
      <c r="B1271" s="10" t="s">
        <v>13241</v>
      </c>
      <c r="C1271" s="7" t="s">
        <v>13242</v>
      </c>
      <c r="D1271" s="7">
        <v>0.0</v>
      </c>
      <c r="E1271" s="7">
        <v>0.0</v>
      </c>
      <c r="F1271" s="7">
        <v>0.0</v>
      </c>
      <c r="G1271" s="7" t="s">
        <v>6852</v>
      </c>
      <c r="H1271" s="7">
        <v>1.0</v>
      </c>
      <c r="I1271" s="7">
        <v>-1000.0</v>
      </c>
      <c r="J1271" s="7">
        <v>1000.0</v>
      </c>
      <c r="K1271" s="7">
        <v>0.0</v>
      </c>
      <c r="L1271" s="7">
        <v>0.0</v>
      </c>
      <c r="M1271" s="7">
        <v>0.0</v>
      </c>
      <c r="N1271" s="7" t="s">
        <v>13248</v>
      </c>
      <c r="O1271" s="7">
        <v>0.0</v>
      </c>
    </row>
    <row r="1272" ht="30.0" customHeight="1">
      <c r="A1272" s="3" t="s">
        <v>13251</v>
      </c>
      <c r="B1272" s="10" t="s">
        <v>13253</v>
      </c>
      <c r="C1272" s="7" t="s">
        <v>13255</v>
      </c>
      <c r="D1272" s="7">
        <v>0.0</v>
      </c>
      <c r="E1272" s="7">
        <v>0.0</v>
      </c>
      <c r="F1272" s="7">
        <v>0.0</v>
      </c>
      <c r="G1272" s="7" t="s">
        <v>6852</v>
      </c>
      <c r="H1272" s="7">
        <v>1.0</v>
      </c>
      <c r="I1272" s="7">
        <v>-1000.0</v>
      </c>
      <c r="J1272" s="7">
        <v>1000.0</v>
      </c>
      <c r="K1272" s="7">
        <v>0.0</v>
      </c>
      <c r="L1272" s="7">
        <v>0.0</v>
      </c>
      <c r="M1272" s="7">
        <v>0.0</v>
      </c>
      <c r="N1272" s="7">
        <v>0.0</v>
      </c>
      <c r="O1272" s="7">
        <v>0.0</v>
      </c>
    </row>
    <row r="1273" ht="30.0" customHeight="1">
      <c r="A1273" s="3" t="s">
        <v>13264</v>
      </c>
      <c r="B1273" s="10" t="s">
        <v>13265</v>
      </c>
      <c r="C1273" s="7" t="s">
        <v>13267</v>
      </c>
      <c r="D1273" s="7">
        <v>0.0</v>
      </c>
      <c r="E1273" s="7">
        <v>0.0</v>
      </c>
      <c r="F1273" s="7">
        <v>0.0</v>
      </c>
      <c r="G1273" s="7" t="s">
        <v>6852</v>
      </c>
      <c r="H1273" s="7">
        <v>1.0</v>
      </c>
      <c r="I1273" s="7">
        <v>-1000.0</v>
      </c>
      <c r="J1273" s="7">
        <v>1000.0</v>
      </c>
      <c r="K1273" s="7">
        <v>0.0</v>
      </c>
      <c r="L1273" s="7">
        <v>0.0</v>
      </c>
      <c r="M1273" s="7">
        <v>0.0</v>
      </c>
      <c r="N1273" s="7">
        <v>0.0</v>
      </c>
      <c r="O1273" s="7">
        <v>0.0</v>
      </c>
    </row>
    <row r="1274" ht="30.0" customHeight="1">
      <c r="A1274" s="3" t="s">
        <v>13274</v>
      </c>
      <c r="B1274" s="10" t="s">
        <v>13276</v>
      </c>
      <c r="C1274" s="7" t="s">
        <v>13279</v>
      </c>
      <c r="D1274" s="7">
        <v>0.0</v>
      </c>
      <c r="E1274" s="7">
        <v>0.0</v>
      </c>
      <c r="F1274" s="7">
        <v>0.0</v>
      </c>
      <c r="G1274" s="7" t="s">
        <v>6852</v>
      </c>
      <c r="H1274" s="7">
        <v>1.0</v>
      </c>
      <c r="I1274" s="7">
        <v>-1000.0</v>
      </c>
      <c r="J1274" s="7">
        <v>1000.0</v>
      </c>
      <c r="K1274" s="7">
        <v>0.0</v>
      </c>
      <c r="L1274" s="7">
        <v>0.0</v>
      </c>
      <c r="M1274" s="7">
        <v>0.0</v>
      </c>
      <c r="N1274" s="7" t="s">
        <v>13283</v>
      </c>
      <c r="O1274" s="7" t="s">
        <v>13286</v>
      </c>
    </row>
    <row r="1275">
      <c r="A1275" s="3" t="s">
        <v>13287</v>
      </c>
      <c r="B1275" s="10" t="s">
        <v>13289</v>
      </c>
      <c r="C1275" s="7" t="s">
        <v>13290</v>
      </c>
      <c r="D1275" s="7">
        <v>0.0</v>
      </c>
      <c r="E1275" s="7">
        <v>0.0</v>
      </c>
      <c r="F1275" s="7">
        <v>0.0</v>
      </c>
      <c r="G1275" s="7" t="s">
        <v>6852</v>
      </c>
      <c r="H1275" s="7">
        <v>1.0</v>
      </c>
      <c r="I1275" s="7">
        <v>-1000.0</v>
      </c>
      <c r="J1275" s="7">
        <v>1000.0</v>
      </c>
      <c r="K1275" s="7">
        <v>0.0</v>
      </c>
      <c r="L1275" s="7">
        <v>0.0</v>
      </c>
      <c r="M1275" s="7">
        <v>0.0</v>
      </c>
      <c r="N1275" s="7">
        <v>0.0</v>
      </c>
      <c r="O1275" s="7">
        <v>0.0</v>
      </c>
    </row>
    <row r="1276">
      <c r="A1276" s="3" t="s">
        <v>13295</v>
      </c>
      <c r="B1276" s="10" t="s">
        <v>13297</v>
      </c>
      <c r="C1276" s="7" t="s">
        <v>13298</v>
      </c>
      <c r="D1276" s="7">
        <v>0.0</v>
      </c>
      <c r="E1276" s="7">
        <v>0.0</v>
      </c>
      <c r="F1276" s="7">
        <v>0.0</v>
      </c>
      <c r="G1276" s="7" t="s">
        <v>6852</v>
      </c>
      <c r="H1276" s="7">
        <v>1.0</v>
      </c>
      <c r="I1276" s="7">
        <v>-1000.0</v>
      </c>
      <c r="J1276" s="7">
        <v>1000.0</v>
      </c>
      <c r="K1276" s="7">
        <v>0.0</v>
      </c>
      <c r="L1276" s="7">
        <v>0.0</v>
      </c>
      <c r="M1276" s="7">
        <v>0.0</v>
      </c>
      <c r="N1276" s="7" t="s">
        <v>13303</v>
      </c>
      <c r="O1276" s="7" t="s">
        <v>13305</v>
      </c>
    </row>
    <row r="1277">
      <c r="A1277" s="3" t="s">
        <v>13306</v>
      </c>
      <c r="B1277" s="10" t="s">
        <v>13308</v>
      </c>
      <c r="C1277" s="7" t="s">
        <v>13310</v>
      </c>
      <c r="D1277" s="7">
        <v>0.0</v>
      </c>
      <c r="E1277" s="7">
        <v>0.0</v>
      </c>
      <c r="F1277" s="7">
        <v>0.0</v>
      </c>
      <c r="G1277" s="7" t="s">
        <v>6852</v>
      </c>
      <c r="H1277" s="7">
        <v>1.0</v>
      </c>
      <c r="I1277" s="7">
        <v>-1000.0</v>
      </c>
      <c r="J1277" s="7">
        <v>1000.0</v>
      </c>
      <c r="K1277" s="7">
        <v>0.0</v>
      </c>
      <c r="L1277" s="7">
        <v>0.0</v>
      </c>
      <c r="M1277" s="7">
        <v>0.0</v>
      </c>
      <c r="N1277" s="7">
        <v>0.0</v>
      </c>
      <c r="O1277" s="7">
        <v>0.0</v>
      </c>
    </row>
    <row r="1278" ht="105.0" customHeight="1">
      <c r="A1278" s="3" t="s">
        <v>13315</v>
      </c>
      <c r="B1278" s="10" t="s">
        <v>13317</v>
      </c>
      <c r="C1278" s="7" t="s">
        <v>13319</v>
      </c>
      <c r="D1278" s="7">
        <v>0.0</v>
      </c>
      <c r="E1278" s="7">
        <v>0.0</v>
      </c>
      <c r="F1278" s="7">
        <v>0.0</v>
      </c>
      <c r="G1278" s="7" t="s">
        <v>6852</v>
      </c>
      <c r="H1278" s="7">
        <v>1.0</v>
      </c>
      <c r="I1278" s="7">
        <v>-1000.0</v>
      </c>
      <c r="J1278" s="7">
        <v>1000.0</v>
      </c>
      <c r="K1278" s="7">
        <v>0.0</v>
      </c>
      <c r="L1278" s="7">
        <v>0.0</v>
      </c>
      <c r="M1278" s="7">
        <v>0.0</v>
      </c>
      <c r="N1278" s="7" t="s">
        <v>13323</v>
      </c>
      <c r="O1278" s="7" t="s">
        <v>13324</v>
      </c>
    </row>
    <row r="1279">
      <c r="A1279" s="3" t="s">
        <v>13325</v>
      </c>
      <c r="B1279" s="10" t="s">
        <v>13326</v>
      </c>
      <c r="C1279" s="7" t="s">
        <v>13327</v>
      </c>
      <c r="D1279" s="7">
        <v>0.0</v>
      </c>
      <c r="E1279" s="7">
        <v>0.0</v>
      </c>
      <c r="F1279" s="7">
        <v>0.0</v>
      </c>
      <c r="G1279" s="7" t="s">
        <v>6852</v>
      </c>
      <c r="H1279" s="7">
        <v>1.0</v>
      </c>
      <c r="I1279" s="7">
        <v>-1000.0</v>
      </c>
      <c r="J1279" s="7">
        <v>1000.0</v>
      </c>
      <c r="K1279" s="7">
        <v>0.0</v>
      </c>
      <c r="L1279" s="7">
        <v>0.0</v>
      </c>
      <c r="M1279" s="7">
        <v>0.0</v>
      </c>
      <c r="N1279" s="7">
        <v>0.0</v>
      </c>
      <c r="O1279" s="7">
        <v>0.0</v>
      </c>
    </row>
    <row r="1280">
      <c r="A1280" s="3" t="s">
        <v>13331</v>
      </c>
      <c r="B1280" s="10" t="s">
        <v>13333</v>
      </c>
      <c r="C1280" s="7" t="s">
        <v>13335</v>
      </c>
      <c r="D1280" s="7">
        <v>0.0</v>
      </c>
      <c r="E1280" s="7">
        <v>0.0</v>
      </c>
      <c r="F1280" s="7">
        <v>0.0</v>
      </c>
      <c r="G1280" s="7" t="s">
        <v>6852</v>
      </c>
      <c r="H1280" s="7">
        <v>1.0</v>
      </c>
      <c r="I1280" s="7">
        <v>-1000.0</v>
      </c>
      <c r="J1280" s="7">
        <v>1000.0</v>
      </c>
      <c r="K1280" s="7">
        <v>0.0</v>
      </c>
      <c r="L1280" s="7">
        <v>0.0</v>
      </c>
      <c r="M1280" s="7">
        <v>0.0</v>
      </c>
      <c r="N1280" s="7">
        <v>0.0</v>
      </c>
      <c r="O1280" s="7">
        <v>0.0</v>
      </c>
    </row>
    <row r="1281">
      <c r="A1281" s="3" t="s">
        <v>13339</v>
      </c>
      <c r="B1281" s="10" t="s">
        <v>13341</v>
      </c>
      <c r="C1281" s="7" t="s">
        <v>13343</v>
      </c>
      <c r="D1281" s="7">
        <v>0.0</v>
      </c>
      <c r="E1281" s="7">
        <v>0.0</v>
      </c>
      <c r="F1281" s="7">
        <v>0.0</v>
      </c>
      <c r="G1281" s="7" t="s">
        <v>6852</v>
      </c>
      <c r="H1281" s="7">
        <v>1.0</v>
      </c>
      <c r="I1281" s="7">
        <v>-1000.0</v>
      </c>
      <c r="J1281" s="7">
        <v>1000.0</v>
      </c>
      <c r="K1281" s="7">
        <v>0.0</v>
      </c>
      <c r="L1281" s="7">
        <v>0.0</v>
      </c>
      <c r="M1281" s="7">
        <v>0.0</v>
      </c>
      <c r="N1281" s="7">
        <v>0.0</v>
      </c>
      <c r="O1281" s="7">
        <v>0.0</v>
      </c>
    </row>
    <row r="1282" ht="30.0" customHeight="1">
      <c r="A1282" s="3" t="s">
        <v>13347</v>
      </c>
      <c r="B1282" s="10" t="s">
        <v>13349</v>
      </c>
      <c r="C1282" s="7" t="s">
        <v>13351</v>
      </c>
      <c r="D1282" s="7">
        <v>0.0</v>
      </c>
      <c r="E1282" s="7">
        <v>0.0</v>
      </c>
      <c r="F1282" s="7">
        <v>0.0</v>
      </c>
      <c r="G1282" s="7" t="s">
        <v>6852</v>
      </c>
      <c r="H1282" s="7">
        <v>1.0</v>
      </c>
      <c r="I1282" s="7">
        <v>-1000.0</v>
      </c>
      <c r="J1282" s="7">
        <v>1000.0</v>
      </c>
      <c r="K1282" s="7">
        <v>0.0</v>
      </c>
      <c r="L1282" s="7">
        <v>0.0</v>
      </c>
      <c r="M1282" s="7">
        <v>0.0</v>
      </c>
      <c r="N1282" s="7" t="s">
        <v>13356</v>
      </c>
      <c r="O1282" s="7">
        <v>0.0</v>
      </c>
    </row>
    <row r="1283" ht="45.0" customHeight="1">
      <c r="A1283" s="3" t="s">
        <v>13357</v>
      </c>
      <c r="B1283" s="10" t="s">
        <v>13359</v>
      </c>
      <c r="C1283" s="7" t="s">
        <v>13360</v>
      </c>
      <c r="D1283" s="7">
        <v>0.0</v>
      </c>
      <c r="E1283" s="7">
        <v>0.0</v>
      </c>
      <c r="F1283" s="7">
        <v>0.0</v>
      </c>
      <c r="G1283" s="7" t="s">
        <v>6852</v>
      </c>
      <c r="H1283" s="7">
        <v>1.0</v>
      </c>
      <c r="I1283" s="7">
        <v>-1000.0</v>
      </c>
      <c r="J1283" s="7">
        <v>1000.0</v>
      </c>
      <c r="K1283" s="7">
        <v>0.0</v>
      </c>
      <c r="L1283" s="7">
        <v>0.0</v>
      </c>
      <c r="M1283" s="7">
        <v>0.0</v>
      </c>
      <c r="N1283" s="7" t="s">
        <v>13366</v>
      </c>
      <c r="O1283" s="7">
        <v>0.0</v>
      </c>
    </row>
    <row r="1284" ht="45.0" customHeight="1">
      <c r="A1284" s="3" t="s">
        <v>13367</v>
      </c>
      <c r="B1284" s="10" t="s">
        <v>13370</v>
      </c>
      <c r="C1284" s="7" t="s">
        <v>13373</v>
      </c>
      <c r="D1284" s="7">
        <v>0.0</v>
      </c>
      <c r="E1284" s="7">
        <v>0.0</v>
      </c>
      <c r="F1284" s="7">
        <v>0.0</v>
      </c>
      <c r="G1284" s="7" t="s">
        <v>6852</v>
      </c>
      <c r="H1284" s="7">
        <v>1.0</v>
      </c>
      <c r="I1284" s="7">
        <v>-1000.0</v>
      </c>
      <c r="J1284" s="7">
        <v>1000.0</v>
      </c>
      <c r="K1284" s="7">
        <v>0.0</v>
      </c>
      <c r="L1284" s="7">
        <v>0.0</v>
      </c>
      <c r="M1284" s="7">
        <v>0.0</v>
      </c>
      <c r="N1284" s="7" t="s">
        <v>13377</v>
      </c>
      <c r="O1284" s="7">
        <v>0.0</v>
      </c>
    </row>
    <row r="1285" ht="45.0" customHeight="1">
      <c r="A1285" s="3" t="s">
        <v>13380</v>
      </c>
      <c r="B1285" s="10" t="s">
        <v>13381</v>
      </c>
      <c r="C1285" s="7" t="s">
        <v>13383</v>
      </c>
      <c r="D1285" s="7">
        <v>0.0</v>
      </c>
      <c r="E1285" s="7">
        <v>0.0</v>
      </c>
      <c r="F1285" s="7">
        <v>0.0</v>
      </c>
      <c r="G1285" s="7" t="s">
        <v>6852</v>
      </c>
      <c r="H1285" s="7">
        <v>1.0</v>
      </c>
      <c r="I1285" s="7">
        <v>-1000.0</v>
      </c>
      <c r="J1285" s="7">
        <v>1000.0</v>
      </c>
      <c r="K1285" s="7">
        <v>0.0</v>
      </c>
      <c r="L1285" s="7">
        <v>0.0</v>
      </c>
      <c r="M1285" s="7">
        <v>0.0</v>
      </c>
      <c r="N1285" s="7" t="s">
        <v>13388</v>
      </c>
      <c r="O1285" s="7" t="s">
        <v>13390</v>
      </c>
    </row>
    <row r="1286" ht="45.0" customHeight="1">
      <c r="A1286" s="3" t="s">
        <v>13391</v>
      </c>
      <c r="B1286" s="10" t="s">
        <v>13393</v>
      </c>
      <c r="C1286" s="7" t="s">
        <v>13395</v>
      </c>
      <c r="D1286" s="7">
        <v>0.0</v>
      </c>
      <c r="E1286" s="7">
        <v>0.0</v>
      </c>
      <c r="F1286" s="7">
        <v>0.0</v>
      </c>
      <c r="G1286" s="7" t="s">
        <v>6852</v>
      </c>
      <c r="H1286" s="7">
        <v>1.0</v>
      </c>
      <c r="I1286" s="7">
        <v>-1000.0</v>
      </c>
      <c r="J1286" s="7">
        <v>1000.0</v>
      </c>
      <c r="K1286" s="7">
        <v>0.0</v>
      </c>
      <c r="L1286" s="7">
        <v>0.0</v>
      </c>
      <c r="M1286" s="7">
        <v>0.0</v>
      </c>
      <c r="N1286" s="7" t="s">
        <v>13356</v>
      </c>
      <c r="O1286" s="7">
        <v>0.0</v>
      </c>
    </row>
    <row r="1287" ht="30.0" customHeight="1">
      <c r="A1287" s="3" t="s">
        <v>13401</v>
      </c>
      <c r="B1287" s="10" t="s">
        <v>13402</v>
      </c>
      <c r="C1287" s="7" t="s">
        <v>13404</v>
      </c>
      <c r="D1287" s="7">
        <v>0.0</v>
      </c>
      <c r="E1287" s="7">
        <v>0.0</v>
      </c>
      <c r="F1287" s="7">
        <v>0.0</v>
      </c>
      <c r="G1287" s="7" t="s">
        <v>6852</v>
      </c>
      <c r="H1287" s="7">
        <v>1.0</v>
      </c>
      <c r="I1287" s="7">
        <v>-1000.0</v>
      </c>
      <c r="J1287" s="7">
        <v>1000.0</v>
      </c>
      <c r="K1287" s="7">
        <v>0.0</v>
      </c>
      <c r="L1287" s="7">
        <v>0.0</v>
      </c>
      <c r="M1287" s="7">
        <v>0.0</v>
      </c>
      <c r="N1287" s="7" t="s">
        <v>13408</v>
      </c>
      <c r="O1287" s="7" t="s">
        <v>13410</v>
      </c>
    </row>
    <row r="1288" ht="135.0" customHeight="1">
      <c r="A1288" s="3" t="s">
        <v>13411</v>
      </c>
      <c r="B1288" s="10" t="s">
        <v>13414</v>
      </c>
      <c r="C1288" s="7" t="s">
        <v>13416</v>
      </c>
      <c r="D1288" s="7">
        <v>0.0</v>
      </c>
      <c r="E1288" s="7">
        <v>0.0</v>
      </c>
      <c r="F1288" s="7">
        <v>0.0</v>
      </c>
      <c r="G1288" s="7" t="s">
        <v>6852</v>
      </c>
      <c r="H1288" s="7">
        <v>1.0</v>
      </c>
      <c r="I1288" s="7">
        <v>-1000.0</v>
      </c>
      <c r="J1288" s="7">
        <v>1000.0</v>
      </c>
      <c r="K1288" s="7">
        <v>0.0</v>
      </c>
      <c r="L1288" s="7">
        <v>0.0</v>
      </c>
      <c r="M1288" s="7">
        <v>0.0</v>
      </c>
      <c r="N1288" s="7" t="s">
        <v>3721</v>
      </c>
      <c r="O1288" s="7" t="s">
        <v>7463</v>
      </c>
    </row>
    <row r="1289" ht="60.0" customHeight="1">
      <c r="A1289" s="3" t="s">
        <v>13427</v>
      </c>
      <c r="B1289" s="10" t="s">
        <v>13429</v>
      </c>
      <c r="C1289" s="7" t="s">
        <v>13430</v>
      </c>
      <c r="D1289" s="7">
        <v>0.0</v>
      </c>
      <c r="E1289" s="7">
        <v>0.0</v>
      </c>
      <c r="F1289" s="7">
        <v>0.0</v>
      </c>
      <c r="G1289" s="7" t="s">
        <v>6852</v>
      </c>
      <c r="H1289" s="7">
        <v>1.0</v>
      </c>
      <c r="I1289" s="7">
        <v>-1000.0</v>
      </c>
      <c r="J1289" s="7">
        <v>1000.0</v>
      </c>
      <c r="K1289" s="7">
        <v>0.0</v>
      </c>
      <c r="L1289" s="7">
        <v>0.0</v>
      </c>
      <c r="M1289" s="7">
        <v>0.0</v>
      </c>
      <c r="N1289" s="7" t="s">
        <v>13435</v>
      </c>
      <c r="O1289" s="7" t="s">
        <v>7463</v>
      </c>
    </row>
    <row r="1290" ht="60.0" customHeight="1">
      <c r="A1290" s="3" t="s">
        <v>13436</v>
      </c>
      <c r="B1290" s="10" t="s">
        <v>13429</v>
      </c>
      <c r="C1290" s="7" t="s">
        <v>13440</v>
      </c>
      <c r="D1290" s="7">
        <v>0.0</v>
      </c>
      <c r="E1290" s="7">
        <v>0.0</v>
      </c>
      <c r="F1290" s="7">
        <v>0.0</v>
      </c>
      <c r="G1290" s="7" t="s">
        <v>6852</v>
      </c>
      <c r="H1290" s="7">
        <v>1.0</v>
      </c>
      <c r="I1290" s="7">
        <v>-1000.0</v>
      </c>
      <c r="J1290" s="7">
        <v>1000.0</v>
      </c>
      <c r="K1290" s="7">
        <v>0.0</v>
      </c>
      <c r="L1290" s="7">
        <v>0.0</v>
      </c>
      <c r="M1290" s="7">
        <v>0.0</v>
      </c>
      <c r="N1290" s="7" t="s">
        <v>13444</v>
      </c>
      <c r="O1290" s="7" t="s">
        <v>11548</v>
      </c>
    </row>
    <row r="1291" ht="45.0" customHeight="1">
      <c r="A1291" s="3" t="s">
        <v>13446</v>
      </c>
      <c r="B1291" s="10" t="s">
        <v>13447</v>
      </c>
      <c r="C1291" s="7" t="s">
        <v>13448</v>
      </c>
      <c r="D1291" s="7" t="s">
        <v>13449</v>
      </c>
      <c r="E1291" s="7" t="s">
        <v>13450</v>
      </c>
      <c r="F1291" s="7">
        <v>0.0</v>
      </c>
      <c r="G1291" s="7" t="s">
        <v>6852</v>
      </c>
      <c r="H1291" s="7">
        <v>0.0</v>
      </c>
      <c r="I1291" s="7">
        <v>0.0</v>
      </c>
      <c r="J1291" s="7">
        <v>1000.0</v>
      </c>
      <c r="K1291" s="7">
        <v>0.0</v>
      </c>
      <c r="L1291" s="7">
        <v>0.0</v>
      </c>
      <c r="M1291" s="7">
        <v>0.0</v>
      </c>
      <c r="N1291" s="7">
        <v>0.0</v>
      </c>
      <c r="O1291" s="7">
        <v>0.0</v>
      </c>
    </row>
    <row r="1292" ht="45.0" customHeight="1">
      <c r="A1292" s="3" t="s">
        <v>13455</v>
      </c>
      <c r="B1292" s="10" t="s">
        <v>13457</v>
      </c>
      <c r="C1292" s="7" t="s">
        <v>13458</v>
      </c>
      <c r="D1292" s="7" t="s">
        <v>13461</v>
      </c>
      <c r="E1292" s="7" t="s">
        <v>13462</v>
      </c>
      <c r="F1292" s="7">
        <v>0.0</v>
      </c>
      <c r="G1292" s="7" t="s">
        <v>6852</v>
      </c>
      <c r="H1292" s="7">
        <v>0.0</v>
      </c>
      <c r="I1292" s="7">
        <v>0.0</v>
      </c>
      <c r="J1292" s="7">
        <v>1000.0</v>
      </c>
      <c r="K1292" s="7">
        <v>0.0</v>
      </c>
      <c r="L1292" s="7">
        <v>0.0</v>
      </c>
      <c r="M1292" s="7">
        <v>0.0</v>
      </c>
      <c r="N1292" s="7">
        <v>0.0</v>
      </c>
      <c r="O1292" s="7">
        <v>0.0</v>
      </c>
    </row>
    <row r="1293" ht="30.0" customHeight="1">
      <c r="A1293" s="3" t="s">
        <v>13465</v>
      </c>
      <c r="B1293" s="10" t="s">
        <v>13468</v>
      </c>
      <c r="C1293" s="7" t="s">
        <v>13469</v>
      </c>
      <c r="D1293" s="7">
        <v>0.0</v>
      </c>
      <c r="E1293" s="7">
        <v>0.0</v>
      </c>
      <c r="F1293" s="7">
        <v>0.0</v>
      </c>
      <c r="G1293" s="7" t="s">
        <v>6852</v>
      </c>
      <c r="H1293" s="7">
        <v>1.0</v>
      </c>
      <c r="I1293" s="7">
        <v>-1000.0</v>
      </c>
      <c r="J1293" s="7">
        <v>1000.0</v>
      </c>
      <c r="K1293" s="7">
        <v>0.0</v>
      </c>
      <c r="L1293" s="7">
        <v>0.0</v>
      </c>
      <c r="M1293" s="7">
        <v>0.0</v>
      </c>
      <c r="N1293" s="7">
        <v>0.0</v>
      </c>
      <c r="O1293" s="7">
        <v>0.0</v>
      </c>
    </row>
    <row r="1294" ht="30.0" customHeight="1">
      <c r="A1294" s="3" t="s">
        <v>13475</v>
      </c>
      <c r="B1294" s="10" t="s">
        <v>13468</v>
      </c>
      <c r="C1294" s="7" t="s">
        <v>13476</v>
      </c>
      <c r="D1294" s="7">
        <v>0.0</v>
      </c>
      <c r="E1294" s="7">
        <v>0.0</v>
      </c>
      <c r="F1294" s="7">
        <v>0.0</v>
      </c>
      <c r="G1294" s="7" t="s">
        <v>6852</v>
      </c>
      <c r="H1294" s="7">
        <v>1.0</v>
      </c>
      <c r="I1294" s="7">
        <v>-1000.0</v>
      </c>
      <c r="J1294" s="7">
        <v>1000.0</v>
      </c>
      <c r="K1294" s="7">
        <v>0.0</v>
      </c>
      <c r="L1294" s="7">
        <v>0.0</v>
      </c>
      <c r="M1294" s="7">
        <v>0.0</v>
      </c>
      <c r="N1294" s="7">
        <v>0.0</v>
      </c>
      <c r="O1294" s="7">
        <v>0.0</v>
      </c>
    </row>
    <row r="1295" ht="30.0" customHeight="1">
      <c r="A1295" s="3" t="s">
        <v>13482</v>
      </c>
      <c r="B1295" s="10" t="s">
        <v>13468</v>
      </c>
      <c r="C1295" s="7" t="s">
        <v>13483</v>
      </c>
      <c r="D1295" s="7">
        <v>0.0</v>
      </c>
      <c r="E1295" s="7">
        <v>0.0</v>
      </c>
      <c r="F1295" s="7">
        <v>0.0</v>
      </c>
      <c r="G1295" s="7" t="s">
        <v>6852</v>
      </c>
      <c r="H1295" s="7">
        <v>1.0</v>
      </c>
      <c r="I1295" s="7">
        <v>-1000.0</v>
      </c>
      <c r="J1295" s="7">
        <v>1000.0</v>
      </c>
      <c r="K1295" s="7">
        <v>0.0</v>
      </c>
      <c r="L1295" s="7">
        <v>0.0</v>
      </c>
      <c r="M1295" s="7">
        <v>0.0</v>
      </c>
      <c r="N1295" s="7">
        <v>0.0</v>
      </c>
      <c r="O1295" s="7">
        <v>0.0</v>
      </c>
    </row>
    <row r="1296" ht="45.0" customHeight="1">
      <c r="A1296" s="3" t="s">
        <v>13487</v>
      </c>
      <c r="B1296" s="10" t="s">
        <v>13488</v>
      </c>
      <c r="C1296" s="7" t="s">
        <v>13490</v>
      </c>
      <c r="D1296" s="7">
        <v>0.0</v>
      </c>
      <c r="E1296" s="7">
        <v>0.0</v>
      </c>
      <c r="F1296" s="7">
        <v>0.0</v>
      </c>
      <c r="G1296" s="7" t="s">
        <v>6852</v>
      </c>
      <c r="H1296" s="7">
        <v>1.0</v>
      </c>
      <c r="I1296" s="7">
        <v>-1000.0</v>
      </c>
      <c r="J1296" s="7">
        <v>1000.0</v>
      </c>
      <c r="K1296" s="7">
        <v>0.0</v>
      </c>
      <c r="L1296" s="7">
        <v>0.0</v>
      </c>
      <c r="M1296" s="7">
        <v>0.0</v>
      </c>
      <c r="N1296" s="7">
        <v>0.0</v>
      </c>
      <c r="O1296" s="7">
        <v>0.0</v>
      </c>
    </row>
    <row r="1297">
      <c r="A1297" s="3" t="s">
        <v>13497</v>
      </c>
      <c r="B1297" s="10" t="s">
        <v>13499</v>
      </c>
      <c r="C1297" s="7" t="s">
        <v>13502</v>
      </c>
      <c r="D1297" s="7">
        <v>0.0</v>
      </c>
      <c r="E1297" s="7">
        <v>0.0</v>
      </c>
      <c r="F1297" s="7">
        <v>0.0</v>
      </c>
      <c r="G1297" s="7" t="s">
        <v>6852</v>
      </c>
      <c r="H1297" s="7">
        <v>1.0</v>
      </c>
      <c r="I1297" s="7">
        <v>-1000.0</v>
      </c>
      <c r="J1297" s="7">
        <v>1000.0</v>
      </c>
      <c r="K1297" s="7">
        <v>0.0</v>
      </c>
      <c r="L1297" s="7">
        <v>0.0</v>
      </c>
      <c r="M1297" s="7">
        <v>0.0</v>
      </c>
      <c r="N1297" s="7">
        <v>0.0</v>
      </c>
      <c r="O1297" s="7">
        <v>0.0</v>
      </c>
    </row>
    <row r="1298">
      <c r="A1298" s="3" t="s">
        <v>13510</v>
      </c>
      <c r="B1298" s="10" t="s">
        <v>13512</v>
      </c>
      <c r="C1298" s="7" t="s">
        <v>13513</v>
      </c>
      <c r="D1298" s="7">
        <v>0.0</v>
      </c>
      <c r="E1298" s="7">
        <v>0.0</v>
      </c>
      <c r="F1298" s="7">
        <v>0.0</v>
      </c>
      <c r="G1298" s="7" t="s">
        <v>6852</v>
      </c>
      <c r="H1298" s="7">
        <v>1.0</v>
      </c>
      <c r="I1298" s="7">
        <v>-1000.0</v>
      </c>
      <c r="J1298" s="7">
        <v>1000.0</v>
      </c>
      <c r="K1298" s="7">
        <v>0.0</v>
      </c>
      <c r="L1298" s="7">
        <v>0.0</v>
      </c>
      <c r="M1298" s="7">
        <v>0.0</v>
      </c>
      <c r="N1298" s="7">
        <v>0.0</v>
      </c>
      <c r="O1298" s="7">
        <v>0.0</v>
      </c>
    </row>
    <row r="1299" ht="45.0" customHeight="1">
      <c r="A1299" s="3" t="s">
        <v>13522</v>
      </c>
      <c r="B1299" s="10" t="s">
        <v>13524</v>
      </c>
      <c r="C1299" s="7" t="s">
        <v>13525</v>
      </c>
      <c r="D1299" s="7">
        <v>0.0</v>
      </c>
      <c r="E1299" s="7">
        <v>0.0</v>
      </c>
      <c r="F1299" s="7">
        <v>0.0</v>
      </c>
      <c r="G1299" s="7" t="s">
        <v>6852</v>
      </c>
      <c r="H1299" s="7">
        <v>1.0</v>
      </c>
      <c r="I1299" s="7">
        <v>-1000.0</v>
      </c>
      <c r="J1299" s="7">
        <v>1000.0</v>
      </c>
      <c r="K1299" s="7">
        <v>0.0</v>
      </c>
      <c r="L1299" s="7">
        <v>0.0</v>
      </c>
      <c r="M1299" s="7">
        <v>0.0</v>
      </c>
      <c r="N1299" s="7">
        <v>0.0</v>
      </c>
      <c r="O1299" s="7">
        <v>0.0</v>
      </c>
    </row>
    <row r="1300" ht="45.0" customHeight="1">
      <c r="A1300" s="3" t="s">
        <v>13531</v>
      </c>
      <c r="B1300" s="10" t="s">
        <v>13533</v>
      </c>
      <c r="C1300" s="7" t="s">
        <v>13534</v>
      </c>
      <c r="D1300" s="7">
        <v>0.0</v>
      </c>
      <c r="E1300" s="7">
        <v>0.0</v>
      </c>
      <c r="F1300" s="7">
        <v>0.0</v>
      </c>
      <c r="G1300" s="7" t="s">
        <v>6852</v>
      </c>
      <c r="H1300" s="7">
        <v>1.0</v>
      </c>
      <c r="I1300" s="7">
        <v>-1000.0</v>
      </c>
      <c r="J1300" s="7">
        <v>1000.0</v>
      </c>
      <c r="K1300" s="7">
        <v>0.0</v>
      </c>
      <c r="L1300" s="7">
        <v>0.0</v>
      </c>
      <c r="M1300" s="7">
        <v>0.0</v>
      </c>
      <c r="N1300" s="7">
        <v>0.0</v>
      </c>
      <c r="O1300" s="7">
        <v>0.0</v>
      </c>
    </row>
    <row r="1301">
      <c r="A1301" s="3" t="s">
        <v>13539</v>
      </c>
      <c r="B1301" s="10" t="s">
        <v>13540</v>
      </c>
      <c r="C1301" s="7" t="s">
        <v>13542</v>
      </c>
      <c r="D1301" s="7">
        <v>0.0</v>
      </c>
      <c r="E1301" s="7">
        <v>0.0</v>
      </c>
      <c r="F1301" s="7">
        <v>0.0</v>
      </c>
      <c r="G1301" s="7" t="s">
        <v>6852</v>
      </c>
      <c r="H1301" s="7">
        <v>0.0</v>
      </c>
      <c r="I1301" s="7">
        <v>0.0</v>
      </c>
      <c r="J1301" s="7">
        <v>1000.0</v>
      </c>
      <c r="K1301" s="7">
        <v>0.0</v>
      </c>
      <c r="L1301" s="7">
        <v>0.0</v>
      </c>
      <c r="M1301" s="7">
        <v>0.0</v>
      </c>
      <c r="N1301" s="7">
        <v>0.0</v>
      </c>
      <c r="O1301" s="7">
        <v>0.0</v>
      </c>
    </row>
    <row r="1302" ht="30.0" customHeight="1">
      <c r="A1302" s="3" t="s">
        <v>13546</v>
      </c>
      <c r="B1302" s="10" t="s">
        <v>13549</v>
      </c>
      <c r="C1302" s="7" t="s">
        <v>13551</v>
      </c>
      <c r="D1302" s="7">
        <v>0.0</v>
      </c>
      <c r="E1302" s="7">
        <v>0.0</v>
      </c>
      <c r="F1302" s="7">
        <v>0.0</v>
      </c>
      <c r="G1302" s="7" t="s">
        <v>6852</v>
      </c>
      <c r="H1302" s="7">
        <v>0.0</v>
      </c>
      <c r="I1302" s="7">
        <v>0.0</v>
      </c>
      <c r="J1302" s="7">
        <v>1000.0</v>
      </c>
      <c r="K1302" s="7">
        <v>0.0</v>
      </c>
      <c r="L1302" s="7">
        <v>0.0</v>
      </c>
      <c r="M1302" s="7">
        <v>0.0</v>
      </c>
      <c r="N1302" s="7">
        <v>0.0</v>
      </c>
      <c r="O1302" s="7">
        <v>0.0</v>
      </c>
    </row>
    <row r="1303" ht="60.0" customHeight="1">
      <c r="A1303" s="3" t="s">
        <v>13555</v>
      </c>
      <c r="B1303" s="10" t="s">
        <v>13558</v>
      </c>
      <c r="C1303" s="7" t="s">
        <v>13559</v>
      </c>
      <c r="D1303" s="7">
        <v>0.0</v>
      </c>
      <c r="E1303" s="7">
        <v>0.0</v>
      </c>
      <c r="F1303" s="7">
        <v>0.0</v>
      </c>
      <c r="G1303" s="7" t="s">
        <v>6852</v>
      </c>
      <c r="H1303" s="7">
        <v>0.0</v>
      </c>
      <c r="I1303" s="7">
        <v>0.0</v>
      </c>
      <c r="J1303" s="7">
        <v>1000.0</v>
      </c>
      <c r="K1303" s="7">
        <v>0.0</v>
      </c>
      <c r="L1303" s="7">
        <v>0.0</v>
      </c>
      <c r="M1303" s="7">
        <v>0.0</v>
      </c>
      <c r="N1303" s="7">
        <v>0.0</v>
      </c>
      <c r="O1303" s="7">
        <v>0.0</v>
      </c>
    </row>
    <row r="1304" ht="45.0" customHeight="1">
      <c r="A1304" s="3" t="s">
        <v>13565</v>
      </c>
      <c r="B1304" s="10" t="s">
        <v>13567</v>
      </c>
      <c r="C1304" s="7" t="s">
        <v>13568</v>
      </c>
      <c r="D1304" s="7">
        <v>0.0</v>
      </c>
      <c r="E1304" s="7">
        <v>0.0</v>
      </c>
      <c r="F1304" s="7">
        <v>0.0</v>
      </c>
      <c r="G1304" s="7" t="s">
        <v>6852</v>
      </c>
      <c r="H1304" s="7">
        <v>0.0</v>
      </c>
      <c r="I1304" s="7">
        <v>0.0</v>
      </c>
      <c r="J1304" s="7">
        <v>1000.0</v>
      </c>
      <c r="K1304" s="7">
        <v>0.0</v>
      </c>
      <c r="L1304" s="7">
        <v>0.0</v>
      </c>
      <c r="M1304" s="7">
        <v>0.0</v>
      </c>
      <c r="N1304" s="7">
        <v>0.0</v>
      </c>
      <c r="O1304" s="7">
        <v>0.0</v>
      </c>
    </row>
    <row r="1305">
      <c r="A1305" s="3" t="s">
        <v>13573</v>
      </c>
      <c r="B1305" s="10" t="s">
        <v>13575</v>
      </c>
      <c r="C1305" s="7" t="s">
        <v>13577</v>
      </c>
      <c r="D1305" s="7">
        <v>0.0</v>
      </c>
      <c r="E1305" s="7">
        <v>0.0</v>
      </c>
      <c r="F1305" s="7">
        <v>0.0</v>
      </c>
      <c r="G1305" s="7" t="s">
        <v>6852</v>
      </c>
      <c r="H1305" s="7">
        <v>0.0</v>
      </c>
      <c r="I1305" s="7">
        <v>0.0</v>
      </c>
      <c r="J1305" s="7">
        <v>1000.0</v>
      </c>
      <c r="K1305" s="7">
        <v>0.0</v>
      </c>
      <c r="L1305" s="7">
        <v>0.0</v>
      </c>
      <c r="M1305" s="7">
        <v>0.0</v>
      </c>
      <c r="N1305" s="7">
        <v>0.0</v>
      </c>
      <c r="O1305" s="7">
        <v>0.0</v>
      </c>
    </row>
    <row r="1306">
      <c r="A1306" s="3" t="s">
        <v>13583</v>
      </c>
      <c r="B1306" s="10" t="s">
        <v>13586</v>
      </c>
      <c r="C1306" s="7" t="s">
        <v>13587</v>
      </c>
      <c r="D1306" s="7">
        <v>0.0</v>
      </c>
      <c r="E1306" s="7">
        <v>0.0</v>
      </c>
      <c r="F1306" s="7">
        <v>0.0</v>
      </c>
      <c r="G1306" s="7" t="s">
        <v>6852</v>
      </c>
      <c r="H1306" s="7">
        <v>0.0</v>
      </c>
      <c r="I1306" s="7">
        <v>0.0</v>
      </c>
      <c r="J1306" s="7">
        <v>1000.0</v>
      </c>
      <c r="K1306" s="7">
        <v>0.0</v>
      </c>
      <c r="L1306" s="7">
        <v>0.0</v>
      </c>
      <c r="M1306" s="7">
        <v>0.0</v>
      </c>
      <c r="N1306" s="7">
        <v>0.0</v>
      </c>
      <c r="O1306" s="7">
        <v>0.0</v>
      </c>
    </row>
    <row r="1307" ht="45.0" customHeight="1">
      <c r="A1307" s="3" t="s">
        <v>13594</v>
      </c>
      <c r="B1307" s="10" t="s">
        <v>13596</v>
      </c>
      <c r="C1307" s="7" t="s">
        <v>13597</v>
      </c>
      <c r="D1307" s="7">
        <v>0.0</v>
      </c>
      <c r="E1307" s="7">
        <v>0.0</v>
      </c>
      <c r="F1307" s="7">
        <v>0.0</v>
      </c>
      <c r="G1307" s="7" t="s">
        <v>6852</v>
      </c>
      <c r="H1307" s="7">
        <v>0.0</v>
      </c>
      <c r="I1307" s="7">
        <v>0.0</v>
      </c>
      <c r="J1307" s="7">
        <v>1000.0</v>
      </c>
      <c r="K1307" s="7">
        <v>0.0</v>
      </c>
      <c r="L1307" s="7">
        <v>0.0</v>
      </c>
      <c r="M1307" s="7">
        <v>0.0</v>
      </c>
      <c r="N1307" s="7">
        <v>0.0</v>
      </c>
      <c r="O1307" s="7">
        <v>0.0</v>
      </c>
    </row>
    <row r="1308" ht="45.0" customHeight="1">
      <c r="A1308" s="3" t="s">
        <v>13605</v>
      </c>
      <c r="B1308" s="10" t="s">
        <v>13607</v>
      </c>
      <c r="C1308" s="7" t="s">
        <v>13608</v>
      </c>
      <c r="D1308" s="7">
        <v>0.0</v>
      </c>
      <c r="E1308" s="7">
        <v>0.0</v>
      </c>
      <c r="F1308" s="7">
        <v>0.0</v>
      </c>
      <c r="G1308" s="7" t="s">
        <v>6852</v>
      </c>
      <c r="H1308" s="7">
        <v>0.0</v>
      </c>
      <c r="I1308" s="7">
        <v>0.0</v>
      </c>
      <c r="J1308" s="7">
        <v>1000.0</v>
      </c>
      <c r="K1308" s="7">
        <v>0.0</v>
      </c>
      <c r="L1308" s="7">
        <v>0.0</v>
      </c>
      <c r="M1308" s="7">
        <v>0.0</v>
      </c>
      <c r="N1308" s="7">
        <v>0.0</v>
      </c>
      <c r="O1308" s="7">
        <v>0.0</v>
      </c>
    </row>
    <row r="1309" ht="30.0" customHeight="1">
      <c r="A1309" s="3" t="s">
        <v>13614</v>
      </c>
      <c r="B1309" s="10" t="s">
        <v>13616</v>
      </c>
      <c r="C1309" s="7" t="s">
        <v>13618</v>
      </c>
      <c r="D1309" s="7">
        <v>0.0</v>
      </c>
      <c r="E1309" s="7">
        <v>0.0</v>
      </c>
      <c r="F1309" s="7">
        <v>0.0</v>
      </c>
      <c r="G1309" s="7" t="s">
        <v>6852</v>
      </c>
      <c r="H1309" s="7">
        <v>0.0</v>
      </c>
      <c r="I1309" s="7">
        <v>0.0</v>
      </c>
      <c r="J1309" s="7">
        <v>1000.0</v>
      </c>
      <c r="K1309" s="7">
        <v>0.0</v>
      </c>
      <c r="L1309" s="7">
        <v>0.0</v>
      </c>
      <c r="M1309" s="7">
        <v>0.0</v>
      </c>
      <c r="N1309" s="7">
        <v>0.0</v>
      </c>
      <c r="O1309" s="7">
        <v>0.0</v>
      </c>
    </row>
    <row r="1310" ht="30.0" customHeight="1">
      <c r="A1310" s="3" t="s">
        <v>13623</v>
      </c>
      <c r="B1310" s="10" t="s">
        <v>13624</v>
      </c>
      <c r="C1310" s="7" t="s">
        <v>13626</v>
      </c>
      <c r="D1310" s="7">
        <v>0.0</v>
      </c>
      <c r="E1310" s="7">
        <v>0.0</v>
      </c>
      <c r="F1310" s="7">
        <v>0.0</v>
      </c>
      <c r="G1310" s="7" t="s">
        <v>6852</v>
      </c>
      <c r="H1310" s="7">
        <v>0.0</v>
      </c>
      <c r="I1310" s="7">
        <v>0.0</v>
      </c>
      <c r="J1310" s="7">
        <v>1000.0</v>
      </c>
      <c r="K1310" s="7">
        <v>0.0</v>
      </c>
      <c r="L1310" s="7">
        <v>0.0</v>
      </c>
      <c r="M1310" s="7">
        <v>0.0</v>
      </c>
      <c r="N1310" s="7">
        <v>0.0</v>
      </c>
      <c r="O1310" s="7">
        <v>0.0</v>
      </c>
    </row>
    <row r="1311" ht="60.0" customHeight="1">
      <c r="A1311" s="3" t="s">
        <v>13633</v>
      </c>
      <c r="B1311" s="10" t="s">
        <v>13635</v>
      </c>
      <c r="C1311" s="7" t="s">
        <v>13637</v>
      </c>
      <c r="D1311" s="7">
        <v>0.0</v>
      </c>
      <c r="E1311" s="7">
        <v>0.0</v>
      </c>
      <c r="F1311" s="7">
        <v>0.0</v>
      </c>
      <c r="G1311" s="7" t="s">
        <v>6852</v>
      </c>
      <c r="H1311" s="7">
        <v>0.0</v>
      </c>
      <c r="I1311" s="7">
        <v>0.0</v>
      </c>
      <c r="J1311" s="7">
        <v>1000.0</v>
      </c>
      <c r="K1311" s="7">
        <v>0.0</v>
      </c>
      <c r="L1311" s="7">
        <v>0.0</v>
      </c>
      <c r="M1311" s="7">
        <v>0.0</v>
      </c>
      <c r="N1311" s="7">
        <v>0.0</v>
      </c>
      <c r="O1311" s="7">
        <v>0.0</v>
      </c>
    </row>
    <row r="1312" ht="30.0" customHeight="1">
      <c r="A1312" s="3" t="s">
        <v>13643</v>
      </c>
      <c r="B1312" s="10" t="s">
        <v>13646</v>
      </c>
      <c r="C1312" s="7" t="s">
        <v>13648</v>
      </c>
      <c r="D1312" s="7">
        <v>0.0</v>
      </c>
      <c r="E1312" s="7">
        <v>0.0</v>
      </c>
      <c r="F1312" s="7">
        <v>0.0</v>
      </c>
      <c r="G1312" s="7" t="s">
        <v>6852</v>
      </c>
      <c r="H1312" s="7">
        <v>0.0</v>
      </c>
      <c r="I1312" s="7">
        <v>0.0</v>
      </c>
      <c r="J1312" s="7">
        <v>1000.0</v>
      </c>
      <c r="K1312" s="7">
        <v>0.0</v>
      </c>
      <c r="L1312" s="7">
        <v>0.0</v>
      </c>
      <c r="M1312" s="7">
        <v>0.0</v>
      </c>
      <c r="N1312" s="7">
        <v>0.0</v>
      </c>
      <c r="O1312" s="7">
        <v>0.0</v>
      </c>
    </row>
    <row r="1313" ht="45.0" customHeight="1">
      <c r="A1313" s="3" t="s">
        <v>13653</v>
      </c>
      <c r="B1313" s="10" t="s">
        <v>13655</v>
      </c>
      <c r="C1313" s="7" t="s">
        <v>13656</v>
      </c>
      <c r="D1313" s="7">
        <v>0.0</v>
      </c>
      <c r="E1313" s="7">
        <v>0.0</v>
      </c>
      <c r="F1313" s="7">
        <v>0.0</v>
      </c>
      <c r="G1313" s="7" t="s">
        <v>6852</v>
      </c>
      <c r="H1313" s="7">
        <v>0.0</v>
      </c>
      <c r="I1313" s="7">
        <v>0.0</v>
      </c>
      <c r="J1313" s="7">
        <v>1000.0</v>
      </c>
      <c r="K1313" s="7">
        <v>0.0</v>
      </c>
      <c r="L1313" s="7">
        <v>0.0</v>
      </c>
      <c r="M1313" s="7">
        <v>0.0</v>
      </c>
      <c r="N1313" s="7">
        <v>0.0</v>
      </c>
      <c r="O1313" s="7">
        <v>0.0</v>
      </c>
    </row>
    <row r="1314" ht="45.0" customHeight="1">
      <c r="A1314" s="3" t="s">
        <v>13660</v>
      </c>
      <c r="B1314" s="10" t="s">
        <v>13663</v>
      </c>
      <c r="C1314" s="7" t="s">
        <v>13664</v>
      </c>
      <c r="D1314" s="7">
        <v>0.0</v>
      </c>
      <c r="E1314" s="7">
        <v>0.0</v>
      </c>
      <c r="F1314" s="7">
        <v>0.0</v>
      </c>
      <c r="G1314" s="7" t="s">
        <v>6852</v>
      </c>
      <c r="H1314" s="7">
        <v>0.0</v>
      </c>
      <c r="I1314" s="7">
        <v>0.0</v>
      </c>
      <c r="J1314" s="7">
        <v>1000.0</v>
      </c>
      <c r="K1314" s="7">
        <v>0.0</v>
      </c>
      <c r="L1314" s="7">
        <v>0.0</v>
      </c>
      <c r="M1314" s="7">
        <v>0.0</v>
      </c>
      <c r="N1314" s="7">
        <v>0.0</v>
      </c>
      <c r="O1314" s="7">
        <v>0.0</v>
      </c>
    </row>
    <row r="1315" ht="45.0" customHeight="1">
      <c r="A1315" s="3" t="s">
        <v>13668</v>
      </c>
      <c r="B1315" s="10" t="s">
        <v>13670</v>
      </c>
      <c r="C1315" s="7" t="s">
        <v>13671</v>
      </c>
      <c r="D1315" s="7">
        <v>0.0</v>
      </c>
      <c r="E1315" s="7">
        <v>0.0</v>
      </c>
      <c r="F1315" s="7">
        <v>0.0</v>
      </c>
      <c r="G1315" s="7" t="s">
        <v>6852</v>
      </c>
      <c r="H1315" s="7">
        <v>0.0</v>
      </c>
      <c r="I1315" s="7">
        <v>0.0</v>
      </c>
      <c r="J1315" s="7">
        <v>1000.0</v>
      </c>
      <c r="K1315" s="7">
        <v>0.0</v>
      </c>
      <c r="L1315" s="7">
        <v>0.0</v>
      </c>
      <c r="M1315" s="7">
        <v>0.0</v>
      </c>
      <c r="N1315" s="7">
        <v>0.0</v>
      </c>
      <c r="O1315" s="7">
        <v>0.0</v>
      </c>
    </row>
    <row r="1316" ht="30.0" customHeight="1">
      <c r="A1316" s="3" t="s">
        <v>13675</v>
      </c>
      <c r="B1316" s="10" t="s">
        <v>13676</v>
      </c>
      <c r="C1316" s="7" t="s">
        <v>13678</v>
      </c>
      <c r="D1316" s="7">
        <v>0.0</v>
      </c>
      <c r="E1316" s="7">
        <v>0.0</v>
      </c>
      <c r="F1316" s="7">
        <v>0.0</v>
      </c>
      <c r="G1316" s="7" t="s">
        <v>6852</v>
      </c>
      <c r="H1316" s="7">
        <v>0.0</v>
      </c>
      <c r="I1316" s="7">
        <v>0.0</v>
      </c>
      <c r="J1316" s="7">
        <v>1000.0</v>
      </c>
      <c r="K1316" s="7">
        <v>0.0</v>
      </c>
      <c r="L1316" s="7">
        <v>0.0</v>
      </c>
      <c r="M1316" s="7">
        <v>0.0</v>
      </c>
      <c r="N1316" s="7">
        <v>0.0</v>
      </c>
      <c r="O1316" s="7">
        <v>0.0</v>
      </c>
    </row>
    <row r="1317" ht="30.0" customHeight="1">
      <c r="A1317" s="3" t="s">
        <v>13681</v>
      </c>
      <c r="B1317" s="10" t="s">
        <v>13682</v>
      </c>
      <c r="C1317" s="7" t="s">
        <v>13683</v>
      </c>
      <c r="D1317" s="7">
        <v>0.0</v>
      </c>
      <c r="E1317" s="7">
        <v>0.0</v>
      </c>
      <c r="F1317" s="7">
        <v>0.0</v>
      </c>
      <c r="G1317" s="7" t="s">
        <v>6852</v>
      </c>
      <c r="H1317" s="7">
        <v>0.0</v>
      </c>
      <c r="I1317" s="7">
        <v>0.0</v>
      </c>
      <c r="J1317" s="7">
        <v>1000.0</v>
      </c>
      <c r="K1317" s="7">
        <v>0.0</v>
      </c>
      <c r="L1317" s="7">
        <v>0.0</v>
      </c>
      <c r="M1317" s="7">
        <v>0.0</v>
      </c>
      <c r="N1317" s="7">
        <v>0.0</v>
      </c>
      <c r="O1317" s="7">
        <v>0.0</v>
      </c>
    </row>
    <row r="1318" ht="30.0" customHeight="1">
      <c r="A1318" s="3" t="s">
        <v>13686</v>
      </c>
      <c r="B1318" s="10" t="s">
        <v>13688</v>
      </c>
      <c r="C1318" s="7" t="s">
        <v>13690</v>
      </c>
      <c r="D1318" s="7">
        <v>0.0</v>
      </c>
      <c r="E1318" s="7">
        <v>0.0</v>
      </c>
      <c r="F1318" s="7">
        <v>0.0</v>
      </c>
      <c r="G1318" s="7" t="s">
        <v>6852</v>
      </c>
      <c r="H1318" s="7">
        <v>0.0</v>
      </c>
      <c r="I1318" s="7">
        <v>0.0</v>
      </c>
      <c r="J1318" s="7">
        <v>1000.0</v>
      </c>
      <c r="K1318" s="7">
        <v>0.0</v>
      </c>
      <c r="L1318" s="7">
        <v>0.0</v>
      </c>
      <c r="M1318" s="7">
        <v>0.0</v>
      </c>
      <c r="N1318" s="7">
        <v>0.0</v>
      </c>
      <c r="O1318" s="7">
        <v>0.0</v>
      </c>
    </row>
    <row r="1319" ht="30.0" customHeight="1">
      <c r="A1319" s="3" t="s">
        <v>13693</v>
      </c>
      <c r="B1319" s="10" t="s">
        <v>13694</v>
      </c>
      <c r="C1319" s="7" t="s">
        <v>13695</v>
      </c>
      <c r="D1319" s="7">
        <v>0.0</v>
      </c>
      <c r="E1319" s="7">
        <v>0.0</v>
      </c>
      <c r="F1319" s="7">
        <v>0.0</v>
      </c>
      <c r="G1319" s="7" t="s">
        <v>6852</v>
      </c>
      <c r="H1319" s="7">
        <v>0.0</v>
      </c>
      <c r="I1319" s="7">
        <v>0.0</v>
      </c>
      <c r="J1319" s="7">
        <v>1000.0</v>
      </c>
      <c r="K1319" s="7">
        <v>0.0</v>
      </c>
      <c r="L1319" s="7">
        <v>0.0</v>
      </c>
      <c r="M1319" s="7">
        <v>0.0</v>
      </c>
      <c r="N1319" s="7">
        <v>0.0</v>
      </c>
      <c r="O1319" s="7">
        <v>0.0</v>
      </c>
    </row>
    <row r="1320" ht="45.0" customHeight="1">
      <c r="A1320" s="3" t="s">
        <v>13699</v>
      </c>
      <c r="B1320" s="10" t="s">
        <v>13700</v>
      </c>
      <c r="C1320" s="7" t="s">
        <v>13702</v>
      </c>
      <c r="D1320" s="7">
        <v>0.0</v>
      </c>
      <c r="E1320" s="7">
        <v>0.0</v>
      </c>
      <c r="F1320" s="7">
        <v>0.0</v>
      </c>
      <c r="G1320" s="7" t="s">
        <v>6852</v>
      </c>
      <c r="H1320" s="7">
        <v>0.0</v>
      </c>
      <c r="I1320" s="7">
        <v>0.0</v>
      </c>
      <c r="J1320" s="7">
        <v>1000.0</v>
      </c>
      <c r="K1320" s="7">
        <v>0.0</v>
      </c>
      <c r="L1320" s="7">
        <v>0.0</v>
      </c>
      <c r="M1320" s="7">
        <v>0.0</v>
      </c>
      <c r="N1320" s="7">
        <v>0.0</v>
      </c>
      <c r="O1320" s="7">
        <v>0.0</v>
      </c>
    </row>
    <row r="1321" ht="45.0" customHeight="1">
      <c r="A1321" s="3" t="s">
        <v>13706</v>
      </c>
      <c r="B1321" s="10" t="s">
        <v>13707</v>
      </c>
      <c r="C1321" s="7" t="s">
        <v>13709</v>
      </c>
      <c r="D1321" s="7">
        <v>0.0</v>
      </c>
      <c r="E1321" s="7">
        <v>0.0</v>
      </c>
      <c r="F1321" s="7">
        <v>0.0</v>
      </c>
      <c r="G1321" s="7" t="s">
        <v>6852</v>
      </c>
      <c r="H1321" s="7">
        <v>0.0</v>
      </c>
      <c r="I1321" s="7">
        <v>0.0</v>
      </c>
      <c r="J1321" s="7">
        <v>1000.0</v>
      </c>
      <c r="K1321" s="7">
        <v>0.0</v>
      </c>
      <c r="L1321" s="7">
        <v>0.0</v>
      </c>
      <c r="M1321" s="7">
        <v>0.0</v>
      </c>
      <c r="N1321" s="7">
        <v>0.0</v>
      </c>
      <c r="O1321" s="7">
        <v>0.0</v>
      </c>
    </row>
    <row r="1322" ht="45.0" customHeight="1">
      <c r="A1322" s="3" t="s">
        <v>13712</v>
      </c>
      <c r="B1322" s="10" t="s">
        <v>13714</v>
      </c>
      <c r="C1322" s="7" t="s">
        <v>13715</v>
      </c>
      <c r="D1322" s="7">
        <v>0.0</v>
      </c>
      <c r="E1322" s="7">
        <v>0.0</v>
      </c>
      <c r="F1322" s="7">
        <v>0.0</v>
      </c>
      <c r="G1322" s="7" t="s">
        <v>6852</v>
      </c>
      <c r="H1322" s="7">
        <v>0.0</v>
      </c>
      <c r="I1322" s="7">
        <v>0.0</v>
      </c>
      <c r="J1322" s="7">
        <v>1000.0</v>
      </c>
      <c r="K1322" s="7">
        <v>0.0</v>
      </c>
      <c r="L1322" s="7">
        <v>0.0</v>
      </c>
      <c r="M1322" s="7">
        <v>0.0</v>
      </c>
      <c r="N1322" s="7">
        <v>0.0</v>
      </c>
      <c r="O1322" s="7">
        <v>0.0</v>
      </c>
    </row>
    <row r="1323" ht="60.0" customHeight="1">
      <c r="A1323" s="3" t="s">
        <v>13719</v>
      </c>
      <c r="B1323" s="10" t="s">
        <v>13720</v>
      </c>
      <c r="C1323" s="7" t="s">
        <v>13723</v>
      </c>
      <c r="D1323" s="7">
        <v>0.0</v>
      </c>
      <c r="E1323" s="7">
        <v>0.0</v>
      </c>
      <c r="F1323" s="7">
        <v>0.0</v>
      </c>
      <c r="G1323" s="7" t="s">
        <v>6852</v>
      </c>
      <c r="H1323" s="7">
        <v>0.0</v>
      </c>
      <c r="I1323" s="7">
        <v>0.0</v>
      </c>
      <c r="J1323" s="7">
        <v>1000.0</v>
      </c>
      <c r="K1323" s="7">
        <v>0.0</v>
      </c>
      <c r="L1323" s="7">
        <v>0.0</v>
      </c>
      <c r="M1323" s="7">
        <v>0.0</v>
      </c>
      <c r="N1323" s="7">
        <v>0.0</v>
      </c>
      <c r="O1323" s="7">
        <v>0.0</v>
      </c>
    </row>
    <row r="1324" ht="75.0" customHeight="1">
      <c r="A1324" s="3" t="s">
        <v>13729</v>
      </c>
      <c r="B1324" s="10" t="s">
        <v>13731</v>
      </c>
      <c r="C1324" s="7" t="s">
        <v>13733</v>
      </c>
      <c r="D1324" s="7">
        <v>0.0</v>
      </c>
      <c r="E1324" s="7">
        <v>0.0</v>
      </c>
      <c r="F1324" s="7">
        <v>0.0</v>
      </c>
      <c r="G1324" s="7" t="s">
        <v>6852</v>
      </c>
      <c r="H1324" s="7">
        <v>0.0</v>
      </c>
      <c r="I1324" s="7">
        <v>0.0</v>
      </c>
      <c r="J1324" s="7">
        <v>1000.0</v>
      </c>
      <c r="K1324" s="7">
        <v>0.0</v>
      </c>
      <c r="L1324" s="7">
        <v>0.0</v>
      </c>
      <c r="M1324" s="7">
        <v>0.0</v>
      </c>
      <c r="N1324" s="7">
        <v>0.0</v>
      </c>
      <c r="O1324" s="7">
        <v>0.0</v>
      </c>
    </row>
    <row r="1325" ht="45.0" customHeight="1">
      <c r="A1325" s="3" t="s">
        <v>13736</v>
      </c>
      <c r="B1325" s="10" t="s">
        <v>13737</v>
      </c>
      <c r="C1325" s="7" t="s">
        <v>13740</v>
      </c>
      <c r="D1325" s="7">
        <v>0.0</v>
      </c>
      <c r="E1325" s="7">
        <v>0.0</v>
      </c>
      <c r="F1325" s="7">
        <v>0.0</v>
      </c>
      <c r="G1325" s="7" t="s">
        <v>6852</v>
      </c>
      <c r="H1325" s="7">
        <v>1.0</v>
      </c>
      <c r="I1325" s="7">
        <v>-10.0</v>
      </c>
      <c r="J1325" s="7">
        <v>10.0</v>
      </c>
      <c r="K1325" s="7">
        <v>0.0</v>
      </c>
      <c r="L1325" s="7">
        <v>0.0</v>
      </c>
      <c r="M1325" s="7">
        <v>0.0</v>
      </c>
      <c r="N1325" s="7">
        <v>0.0</v>
      </c>
      <c r="O1325" s="7">
        <v>0.0</v>
      </c>
    </row>
    <row r="1326" ht="30.0" customHeight="1">
      <c r="A1326" s="3" t="s">
        <v>13742</v>
      </c>
      <c r="B1326" s="10" t="s">
        <v>13743</v>
      </c>
      <c r="C1326" s="7" t="s">
        <v>13744</v>
      </c>
      <c r="D1326" s="7">
        <v>0.0</v>
      </c>
      <c r="E1326" s="7">
        <v>0.0</v>
      </c>
      <c r="F1326" s="7">
        <v>0.0</v>
      </c>
      <c r="G1326" s="7" t="s">
        <v>6852</v>
      </c>
      <c r="H1326" s="7">
        <v>0.0</v>
      </c>
      <c r="I1326" s="7">
        <v>0.0</v>
      </c>
      <c r="J1326" s="7">
        <v>1000.0</v>
      </c>
      <c r="K1326" s="7">
        <v>0.0</v>
      </c>
      <c r="L1326" s="7">
        <v>0.0</v>
      </c>
      <c r="M1326" s="7">
        <v>0.0</v>
      </c>
      <c r="N1326" s="7">
        <v>0.0</v>
      </c>
      <c r="O1326" s="7">
        <v>0.0</v>
      </c>
    </row>
    <row r="1327" ht="75.0" customHeight="1">
      <c r="A1327" s="3" t="s">
        <v>13746</v>
      </c>
      <c r="B1327" s="10" t="s">
        <v>13747</v>
      </c>
      <c r="C1327" s="7" t="s">
        <v>13749</v>
      </c>
      <c r="D1327" s="7" t="s">
        <v>13751</v>
      </c>
      <c r="E1327" s="7" t="s">
        <v>13752</v>
      </c>
      <c r="F1327" s="7">
        <v>0.0</v>
      </c>
      <c r="G1327" s="7" t="s">
        <v>6852</v>
      </c>
      <c r="H1327" s="7">
        <v>0.0</v>
      </c>
      <c r="I1327" s="7">
        <v>0.0</v>
      </c>
      <c r="J1327" s="7">
        <v>1000.0</v>
      </c>
      <c r="K1327" s="7">
        <v>0.0</v>
      </c>
      <c r="L1327" s="7">
        <v>0.0</v>
      </c>
      <c r="M1327" s="7" t="s">
        <v>10914</v>
      </c>
      <c r="N1327" s="7">
        <v>0.0</v>
      </c>
      <c r="O1327" s="7">
        <v>0.0</v>
      </c>
    </row>
    <row r="1328" ht="45.0" customHeight="1">
      <c r="A1328" s="3" t="s">
        <v>13756</v>
      </c>
      <c r="B1328" s="10" t="s">
        <v>13756</v>
      </c>
      <c r="C1328" s="7" t="s">
        <v>13757</v>
      </c>
      <c r="D1328" s="7">
        <v>0.0</v>
      </c>
      <c r="E1328" s="7">
        <v>0.0</v>
      </c>
      <c r="F1328" s="7">
        <v>0.0</v>
      </c>
      <c r="G1328" s="7" t="s">
        <v>6852</v>
      </c>
      <c r="H1328" s="7">
        <v>0.0</v>
      </c>
      <c r="I1328" s="7">
        <v>0.0</v>
      </c>
      <c r="J1328" s="7">
        <v>1000.0</v>
      </c>
      <c r="K1328" s="7">
        <v>0.0</v>
      </c>
      <c r="L1328" s="7">
        <v>0.0</v>
      </c>
      <c r="M1328" s="7" t="s">
        <v>10992</v>
      </c>
      <c r="N1328" s="7">
        <v>0.0</v>
      </c>
      <c r="O1328" s="7">
        <v>0.0</v>
      </c>
    </row>
    <row r="1329" ht="315.0" customHeight="1">
      <c r="A1329" s="3" t="s">
        <v>13762</v>
      </c>
      <c r="B1329" s="10" t="s">
        <v>13762</v>
      </c>
      <c r="C1329" s="7" t="s">
        <v>13768</v>
      </c>
      <c r="D1329" s="7">
        <v>0.0</v>
      </c>
      <c r="E1329" s="7">
        <v>0.0</v>
      </c>
      <c r="F1329" s="7">
        <v>0.0</v>
      </c>
      <c r="G1329" s="7" t="s">
        <v>6852</v>
      </c>
      <c r="H1329" s="7">
        <v>0.0</v>
      </c>
      <c r="I1329" s="7">
        <v>0.0</v>
      </c>
      <c r="J1329" s="7">
        <v>1000.0</v>
      </c>
      <c r="K1329" s="7">
        <v>0.0</v>
      </c>
      <c r="L1329" s="7">
        <v>0.0</v>
      </c>
      <c r="M1329" s="7" t="s">
        <v>11002</v>
      </c>
      <c r="N1329" s="7">
        <v>0.0</v>
      </c>
      <c r="O1329" s="7">
        <v>0.0</v>
      </c>
    </row>
    <row r="1330" ht="30.0" customHeight="1">
      <c r="A1330" s="3" t="s">
        <v>13772</v>
      </c>
      <c r="B1330" s="10" t="s">
        <v>13773</v>
      </c>
      <c r="C1330" s="7" t="s">
        <v>13775</v>
      </c>
      <c r="D1330" s="7">
        <v>-4023.1</v>
      </c>
      <c r="E1330" s="7">
        <v>4023.1</v>
      </c>
      <c r="F1330" s="7">
        <v>0.0</v>
      </c>
      <c r="G1330" s="7" t="s">
        <v>6852</v>
      </c>
      <c r="H1330" s="7">
        <v>0.0</v>
      </c>
      <c r="I1330" s="7">
        <v>0.0</v>
      </c>
      <c r="J1330" s="7">
        <v>1000.0</v>
      </c>
      <c r="K1330" s="7">
        <v>0.0</v>
      </c>
      <c r="L1330" s="7">
        <v>0.0</v>
      </c>
      <c r="M1330" s="7" t="s">
        <v>10896</v>
      </c>
      <c r="N1330" s="7">
        <v>0.0</v>
      </c>
      <c r="O1330" s="7">
        <v>0.0</v>
      </c>
    </row>
    <row r="1331" ht="30.0" customHeight="1">
      <c r="A1331" s="3" t="s">
        <v>13780</v>
      </c>
      <c r="B1331" s="10" t="s">
        <v>13773</v>
      </c>
      <c r="C1331" s="7" t="s">
        <v>13783</v>
      </c>
      <c r="D1331" s="7">
        <v>-4023.1</v>
      </c>
      <c r="E1331" s="7">
        <v>4023.1</v>
      </c>
      <c r="F1331" s="7">
        <v>0.0</v>
      </c>
      <c r="G1331" s="7" t="s">
        <v>6852</v>
      </c>
      <c r="H1331" s="7">
        <v>0.0</v>
      </c>
      <c r="I1331" s="7">
        <v>0.0</v>
      </c>
      <c r="J1331" s="7">
        <v>1000.0</v>
      </c>
      <c r="K1331" s="7">
        <v>0.0</v>
      </c>
      <c r="L1331" s="7">
        <v>0.0</v>
      </c>
      <c r="M1331" s="7" t="s">
        <v>10896</v>
      </c>
      <c r="N1331" s="7">
        <v>0.0</v>
      </c>
      <c r="O1331" s="7">
        <v>0.0</v>
      </c>
    </row>
    <row r="1332" ht="60.0" customHeight="1">
      <c r="A1332" s="3" t="s">
        <v>13788</v>
      </c>
      <c r="B1332" s="10" t="s">
        <v>13788</v>
      </c>
      <c r="C1332" s="7" t="s">
        <v>13791</v>
      </c>
      <c r="D1332" s="7">
        <v>0.0</v>
      </c>
      <c r="E1332" s="7">
        <v>0.0</v>
      </c>
      <c r="F1332" s="7">
        <v>0.0</v>
      </c>
      <c r="G1332" s="7" t="s">
        <v>6852</v>
      </c>
      <c r="H1332" s="7">
        <v>0.0</v>
      </c>
      <c r="I1332" s="7">
        <v>0.0</v>
      </c>
      <c r="J1332" s="7">
        <v>1000.0</v>
      </c>
      <c r="K1332" s="7">
        <v>0.0</v>
      </c>
      <c r="L1332" s="7">
        <v>0.0</v>
      </c>
      <c r="M1332" s="7" t="s">
        <v>13794</v>
      </c>
      <c r="N1332" s="7">
        <v>0.0</v>
      </c>
      <c r="O1332" s="7" t="s">
        <v>13797</v>
      </c>
    </row>
    <row r="1333" ht="345.0" customHeight="1">
      <c r="A1333" s="3" t="s">
        <v>13799</v>
      </c>
      <c r="B1333" s="10" t="s">
        <v>13799</v>
      </c>
      <c r="C1333" s="7" t="s">
        <v>13805</v>
      </c>
      <c r="D1333" s="7">
        <v>0.0</v>
      </c>
      <c r="E1333" s="7">
        <v>0.0</v>
      </c>
      <c r="F1333" s="7">
        <v>0.0</v>
      </c>
      <c r="G1333" s="7" t="s">
        <v>6852</v>
      </c>
      <c r="H1333" s="7">
        <v>0.0</v>
      </c>
      <c r="I1333" s="7">
        <v>0.0</v>
      </c>
      <c r="J1333" s="7">
        <v>1000.0</v>
      </c>
      <c r="K1333" s="7">
        <v>0.0</v>
      </c>
      <c r="L1333" s="7">
        <v>0.0</v>
      </c>
      <c r="M1333" s="7" t="s">
        <v>13809</v>
      </c>
      <c r="N1333" s="7">
        <v>0.0</v>
      </c>
      <c r="O1333" s="7" t="s">
        <v>13810</v>
      </c>
    </row>
    <row r="1334" ht="345.0" customHeight="1">
      <c r="A1334" s="3" t="s">
        <v>13813</v>
      </c>
      <c r="B1334" s="10" t="s">
        <v>13813</v>
      </c>
      <c r="C1334" s="7" t="s">
        <v>13817</v>
      </c>
      <c r="D1334" s="7">
        <v>0.0</v>
      </c>
      <c r="E1334" s="7">
        <v>0.0</v>
      </c>
      <c r="F1334" s="7">
        <v>0.0</v>
      </c>
      <c r="G1334" s="7" t="s">
        <v>6852</v>
      </c>
      <c r="H1334" s="7">
        <v>0.0</v>
      </c>
      <c r="I1334" s="7">
        <v>0.0</v>
      </c>
      <c r="J1334" s="7">
        <v>1000.0</v>
      </c>
      <c r="K1334" s="7">
        <v>0.0</v>
      </c>
      <c r="L1334" s="7">
        <v>0.0</v>
      </c>
      <c r="M1334" s="7" t="s">
        <v>5794</v>
      </c>
      <c r="N1334" s="7">
        <v>0.0</v>
      </c>
      <c r="O1334" s="7" t="s">
        <v>5092</v>
      </c>
    </row>
    <row r="1335" ht="345.0" customHeight="1">
      <c r="A1335" s="3" t="s">
        <v>13823</v>
      </c>
      <c r="B1335" s="10" t="s">
        <v>13823</v>
      </c>
      <c r="C1335" s="7" t="s">
        <v>13826</v>
      </c>
      <c r="D1335" s="7">
        <v>0.0</v>
      </c>
      <c r="E1335" s="7">
        <v>0.0</v>
      </c>
      <c r="F1335" s="7">
        <v>0.0</v>
      </c>
      <c r="G1335" s="7" t="s">
        <v>6852</v>
      </c>
      <c r="H1335" s="7">
        <v>0.0</v>
      </c>
      <c r="I1335" s="7">
        <v>0.0</v>
      </c>
      <c r="J1335" s="7">
        <v>1000.0</v>
      </c>
      <c r="K1335" s="7">
        <v>0.0</v>
      </c>
      <c r="L1335" s="7">
        <v>0.0</v>
      </c>
      <c r="M1335" s="7" t="s">
        <v>5049</v>
      </c>
      <c r="N1335" s="7">
        <v>0.0</v>
      </c>
      <c r="O1335" s="7" t="s">
        <v>13829</v>
      </c>
    </row>
    <row r="1336" ht="345.0" customHeight="1">
      <c r="A1336" s="3" t="s">
        <v>13830</v>
      </c>
      <c r="B1336" s="10" t="s">
        <v>13830</v>
      </c>
      <c r="C1336" s="7" t="s">
        <v>13836</v>
      </c>
      <c r="D1336" s="7">
        <v>0.0</v>
      </c>
      <c r="E1336" s="7">
        <v>0.0</v>
      </c>
      <c r="F1336" s="7">
        <v>0.0</v>
      </c>
      <c r="G1336" s="7" t="s">
        <v>6852</v>
      </c>
      <c r="H1336" s="7">
        <v>0.0</v>
      </c>
      <c r="I1336" s="7">
        <v>0.0</v>
      </c>
      <c r="J1336" s="7">
        <v>1000.0</v>
      </c>
      <c r="K1336" s="7">
        <v>0.0</v>
      </c>
      <c r="L1336" s="7">
        <v>0.0</v>
      </c>
      <c r="M1336" s="7" t="s">
        <v>5844</v>
      </c>
      <c r="N1336" s="7" t="s">
        <v>13839</v>
      </c>
      <c r="O1336" s="7" t="s">
        <v>13840</v>
      </c>
    </row>
    <row r="1337" ht="345.0" customHeight="1">
      <c r="A1337" s="3" t="s">
        <v>13842</v>
      </c>
      <c r="B1337" s="10" t="s">
        <v>13842</v>
      </c>
      <c r="C1337" s="7" t="s">
        <v>13849</v>
      </c>
      <c r="D1337" s="7">
        <v>0.0</v>
      </c>
      <c r="E1337" s="7">
        <v>0.0</v>
      </c>
      <c r="F1337" s="7">
        <v>0.0</v>
      </c>
      <c r="G1337" s="7" t="s">
        <v>6852</v>
      </c>
      <c r="H1337" s="7">
        <v>0.0</v>
      </c>
      <c r="I1337" s="7">
        <v>0.0</v>
      </c>
      <c r="J1337" s="7">
        <v>1000.0</v>
      </c>
      <c r="K1337" s="7">
        <v>0.0</v>
      </c>
      <c r="L1337" s="7">
        <v>0.0</v>
      </c>
      <c r="M1337" s="7" t="s">
        <v>13860</v>
      </c>
      <c r="N1337" s="7">
        <v>0.0</v>
      </c>
      <c r="O1337" s="7" t="s">
        <v>13861</v>
      </c>
    </row>
    <row r="1338" ht="345.0" customHeight="1">
      <c r="A1338" s="3" t="s">
        <v>13863</v>
      </c>
      <c r="B1338" s="10" t="s">
        <v>13863</v>
      </c>
      <c r="C1338" s="7" t="s">
        <v>13870</v>
      </c>
      <c r="D1338" s="7">
        <v>0.0</v>
      </c>
      <c r="E1338" s="7">
        <v>0.0</v>
      </c>
      <c r="F1338" s="7">
        <v>0.0</v>
      </c>
      <c r="G1338" s="7" t="s">
        <v>6852</v>
      </c>
      <c r="H1338" s="7">
        <v>0.0</v>
      </c>
      <c r="I1338" s="7">
        <v>0.0</v>
      </c>
      <c r="J1338" s="7">
        <v>1000.0</v>
      </c>
      <c r="K1338" s="7">
        <v>0.0</v>
      </c>
      <c r="L1338" s="7">
        <v>0.0</v>
      </c>
      <c r="M1338" s="7" t="s">
        <v>13875</v>
      </c>
      <c r="N1338" s="7" t="s">
        <v>13876</v>
      </c>
      <c r="O1338" s="7" t="s">
        <v>13878</v>
      </c>
    </row>
    <row r="1339" ht="345.0" customHeight="1">
      <c r="A1339" s="3" t="s">
        <v>13880</v>
      </c>
      <c r="B1339" s="10" t="s">
        <v>13880</v>
      </c>
      <c r="C1339" s="7" t="s">
        <v>13886</v>
      </c>
      <c r="D1339" s="7">
        <v>0.0</v>
      </c>
      <c r="E1339" s="7">
        <v>0.0</v>
      </c>
      <c r="F1339" s="7">
        <v>0.0</v>
      </c>
      <c r="G1339" s="7" t="s">
        <v>6852</v>
      </c>
      <c r="H1339" s="7">
        <v>0.0</v>
      </c>
      <c r="I1339" s="7">
        <v>0.0</v>
      </c>
      <c r="J1339" s="7">
        <v>1000.0</v>
      </c>
      <c r="K1339" s="7">
        <v>0.0</v>
      </c>
      <c r="L1339" s="7">
        <v>0.0</v>
      </c>
      <c r="M1339" s="7" t="s">
        <v>13889</v>
      </c>
      <c r="N1339" s="7">
        <v>0.0</v>
      </c>
      <c r="O1339" s="7" t="s">
        <v>13891</v>
      </c>
    </row>
    <row r="1340" ht="315.0" customHeight="1">
      <c r="A1340" s="3" t="s">
        <v>13892</v>
      </c>
      <c r="B1340" s="10" t="s">
        <v>13892</v>
      </c>
      <c r="C1340" s="7" t="s">
        <v>13896</v>
      </c>
      <c r="D1340" s="7">
        <v>0.0</v>
      </c>
      <c r="E1340" s="7">
        <v>0.0</v>
      </c>
      <c r="F1340" s="7">
        <v>0.0</v>
      </c>
      <c r="G1340" s="7" t="s">
        <v>6852</v>
      </c>
      <c r="H1340" s="7">
        <v>0.0</v>
      </c>
      <c r="I1340" s="7">
        <v>0.0</v>
      </c>
      <c r="J1340" s="7">
        <v>1000.0</v>
      </c>
      <c r="K1340" s="7">
        <v>0.0</v>
      </c>
      <c r="L1340" s="7">
        <v>0.0</v>
      </c>
      <c r="M1340" s="7" t="s">
        <v>13899</v>
      </c>
      <c r="N1340" s="7" t="s">
        <v>13901</v>
      </c>
      <c r="O1340" s="7" t="s">
        <v>13902</v>
      </c>
    </row>
    <row r="1341" ht="345.0" customHeight="1">
      <c r="A1341" s="3" t="s">
        <v>13903</v>
      </c>
      <c r="B1341" s="10" t="s">
        <v>13903</v>
      </c>
      <c r="C1341" s="7" t="s">
        <v>13909</v>
      </c>
      <c r="D1341" s="7">
        <v>0.0</v>
      </c>
      <c r="E1341" s="7">
        <v>0.0</v>
      </c>
      <c r="F1341" s="7">
        <v>0.0</v>
      </c>
      <c r="G1341" s="7" t="s">
        <v>6852</v>
      </c>
      <c r="H1341" s="7">
        <v>0.0</v>
      </c>
      <c r="I1341" s="7">
        <v>0.0</v>
      </c>
      <c r="J1341" s="7">
        <v>1000.0</v>
      </c>
      <c r="K1341" s="7">
        <v>0.0</v>
      </c>
      <c r="L1341" s="7">
        <v>0.0</v>
      </c>
      <c r="M1341" s="7" t="s">
        <v>13912</v>
      </c>
      <c r="N1341" s="7">
        <v>0.0</v>
      </c>
      <c r="O1341" s="7" t="s">
        <v>13914</v>
      </c>
    </row>
    <row r="1342" ht="345.0" customHeight="1">
      <c r="A1342" s="3" t="s">
        <v>13916</v>
      </c>
      <c r="B1342" s="10" t="s">
        <v>13916</v>
      </c>
      <c r="C1342" s="7" t="s">
        <v>13922</v>
      </c>
      <c r="D1342" s="7">
        <v>0.0</v>
      </c>
      <c r="E1342" s="7">
        <v>0.0</v>
      </c>
      <c r="F1342" s="7">
        <v>0.0</v>
      </c>
      <c r="G1342" s="7" t="s">
        <v>6852</v>
      </c>
      <c r="H1342" s="7">
        <v>0.0</v>
      </c>
      <c r="I1342" s="7">
        <v>0.0</v>
      </c>
      <c r="J1342" s="7">
        <v>1000.0</v>
      </c>
      <c r="K1342" s="7">
        <v>0.0</v>
      </c>
      <c r="L1342" s="7">
        <v>0.0</v>
      </c>
      <c r="M1342" s="7" t="s">
        <v>5794</v>
      </c>
      <c r="N1342" s="7">
        <v>0.0</v>
      </c>
      <c r="O1342" s="7" t="s">
        <v>5092</v>
      </c>
    </row>
    <row r="1343" ht="345.0" customHeight="1">
      <c r="A1343" s="3" t="s">
        <v>13926</v>
      </c>
      <c r="B1343" s="10" t="s">
        <v>13926</v>
      </c>
      <c r="C1343" s="7" t="s">
        <v>13931</v>
      </c>
      <c r="D1343" s="7">
        <v>0.0</v>
      </c>
      <c r="E1343" s="7">
        <v>0.0</v>
      </c>
      <c r="F1343" s="7">
        <v>0.0</v>
      </c>
      <c r="G1343" s="7" t="s">
        <v>6852</v>
      </c>
      <c r="H1343" s="7">
        <v>0.0</v>
      </c>
      <c r="I1343" s="7">
        <v>0.0</v>
      </c>
      <c r="J1343" s="7">
        <v>1000.0</v>
      </c>
      <c r="K1343" s="7">
        <v>0.0</v>
      </c>
      <c r="L1343" s="7">
        <v>0.0</v>
      </c>
      <c r="M1343" s="7" t="s">
        <v>5049</v>
      </c>
      <c r="N1343" s="7">
        <v>0.0</v>
      </c>
      <c r="O1343" s="7" t="s">
        <v>13829</v>
      </c>
    </row>
    <row r="1344" ht="345.0" customHeight="1">
      <c r="A1344" s="3" t="s">
        <v>13936</v>
      </c>
      <c r="B1344" s="10" t="s">
        <v>13936</v>
      </c>
      <c r="C1344" s="7" t="s">
        <v>13940</v>
      </c>
      <c r="D1344" s="7">
        <v>0.0</v>
      </c>
      <c r="E1344" s="7">
        <v>0.0</v>
      </c>
      <c r="F1344" s="7">
        <v>0.0</v>
      </c>
      <c r="G1344" s="7" t="s">
        <v>6852</v>
      </c>
      <c r="H1344" s="7">
        <v>0.0</v>
      </c>
      <c r="I1344" s="7">
        <v>0.0</v>
      </c>
      <c r="J1344" s="7">
        <v>1000.0</v>
      </c>
      <c r="K1344" s="7">
        <v>0.0</v>
      </c>
      <c r="L1344" s="7">
        <v>0.0</v>
      </c>
      <c r="M1344" s="7" t="s">
        <v>5844</v>
      </c>
      <c r="N1344" s="7" t="s">
        <v>13945</v>
      </c>
      <c r="O1344" s="7" t="s">
        <v>13840</v>
      </c>
    </row>
    <row r="1345" ht="345.0" customHeight="1">
      <c r="A1345" s="3" t="s">
        <v>13947</v>
      </c>
      <c r="B1345" s="10" t="s">
        <v>13947</v>
      </c>
      <c r="C1345" s="7" t="s">
        <v>13951</v>
      </c>
      <c r="D1345" s="7">
        <v>0.0</v>
      </c>
      <c r="E1345" s="7">
        <v>0.0</v>
      </c>
      <c r="F1345" s="7">
        <v>0.0</v>
      </c>
      <c r="G1345" s="7" t="s">
        <v>6852</v>
      </c>
      <c r="H1345" s="7">
        <v>0.0</v>
      </c>
      <c r="I1345" s="7">
        <v>0.0</v>
      </c>
      <c r="J1345" s="7">
        <v>1000.0</v>
      </c>
      <c r="K1345" s="7">
        <v>0.0</v>
      </c>
      <c r="L1345" s="7">
        <v>0.0</v>
      </c>
      <c r="M1345" s="7" t="s">
        <v>13860</v>
      </c>
      <c r="N1345" s="7">
        <v>0.0</v>
      </c>
      <c r="O1345" s="7" t="s">
        <v>13861</v>
      </c>
    </row>
    <row r="1346" ht="345.0" customHeight="1">
      <c r="A1346" s="3" t="s">
        <v>13957</v>
      </c>
      <c r="B1346" s="10" t="s">
        <v>13957</v>
      </c>
      <c r="C1346" s="7" t="s">
        <v>13962</v>
      </c>
      <c r="D1346" s="7">
        <v>0.0</v>
      </c>
      <c r="E1346" s="7">
        <v>0.0</v>
      </c>
      <c r="F1346" s="7">
        <v>0.0</v>
      </c>
      <c r="G1346" s="7" t="s">
        <v>6852</v>
      </c>
      <c r="H1346" s="7">
        <v>0.0</v>
      </c>
      <c r="I1346" s="7">
        <v>0.0</v>
      </c>
      <c r="J1346" s="7">
        <v>1000.0</v>
      </c>
      <c r="K1346" s="7">
        <v>0.0</v>
      </c>
      <c r="L1346" s="7">
        <v>0.0</v>
      </c>
      <c r="M1346" s="7" t="s">
        <v>13889</v>
      </c>
      <c r="N1346" s="7" t="s">
        <v>13967</v>
      </c>
      <c r="O1346" s="7" t="s">
        <v>13878</v>
      </c>
    </row>
    <row r="1347" ht="300.0" customHeight="1">
      <c r="A1347" s="3" t="s">
        <v>13970</v>
      </c>
      <c r="B1347" s="10" t="s">
        <v>13970</v>
      </c>
      <c r="C1347" s="7" t="s">
        <v>13976</v>
      </c>
      <c r="D1347" s="7">
        <v>0.0</v>
      </c>
      <c r="E1347" s="7">
        <v>0.0</v>
      </c>
      <c r="F1347" s="7">
        <v>0.0</v>
      </c>
      <c r="G1347" s="7" t="s">
        <v>6852</v>
      </c>
      <c r="H1347" s="7">
        <v>0.0</v>
      </c>
      <c r="I1347" s="7">
        <v>0.0</v>
      </c>
      <c r="J1347" s="7">
        <v>1000.0</v>
      </c>
      <c r="K1347" s="7">
        <v>0.0</v>
      </c>
      <c r="L1347" s="7">
        <v>0.0</v>
      </c>
      <c r="M1347" s="7" t="s">
        <v>13980</v>
      </c>
      <c r="N1347" s="7" t="s">
        <v>13982</v>
      </c>
      <c r="O1347" s="7" t="s">
        <v>13891</v>
      </c>
    </row>
    <row r="1348" ht="345.0" customHeight="1">
      <c r="A1348" s="3" t="s">
        <v>13985</v>
      </c>
      <c r="B1348" s="10" t="s">
        <v>13985</v>
      </c>
      <c r="C1348" s="7" t="s">
        <v>13991</v>
      </c>
      <c r="D1348" s="7">
        <v>0.0</v>
      </c>
      <c r="E1348" s="7">
        <v>0.0</v>
      </c>
      <c r="F1348" s="7">
        <v>0.0</v>
      </c>
      <c r="G1348" s="7" t="s">
        <v>6852</v>
      </c>
      <c r="H1348" s="7">
        <v>0.0</v>
      </c>
      <c r="I1348" s="7">
        <v>0.0</v>
      </c>
      <c r="J1348" s="7">
        <v>1000.0</v>
      </c>
      <c r="K1348" s="7">
        <v>0.0</v>
      </c>
      <c r="L1348" s="7">
        <v>0.0</v>
      </c>
      <c r="M1348" s="7">
        <v>0.0</v>
      </c>
      <c r="N1348" s="7">
        <v>0.0</v>
      </c>
      <c r="O1348" s="7" t="s">
        <v>13914</v>
      </c>
    </row>
    <row r="1349" ht="315.0" customHeight="1">
      <c r="A1349" s="3" t="s">
        <v>13998</v>
      </c>
      <c r="B1349" s="10" t="s">
        <v>13998</v>
      </c>
      <c r="C1349" s="7" t="s">
        <v>14004</v>
      </c>
      <c r="D1349" s="7">
        <v>0.0</v>
      </c>
      <c r="E1349" s="7">
        <v>0.0</v>
      </c>
      <c r="F1349" s="7">
        <v>0.0</v>
      </c>
      <c r="G1349" s="7" t="s">
        <v>6852</v>
      </c>
      <c r="H1349" s="7">
        <v>0.0</v>
      </c>
      <c r="I1349" s="7">
        <v>0.0</v>
      </c>
      <c r="J1349" s="7">
        <v>1000.0</v>
      </c>
      <c r="K1349" s="7">
        <v>0.0</v>
      </c>
      <c r="L1349" s="7">
        <v>0.0</v>
      </c>
      <c r="M1349" s="7" t="s">
        <v>14008</v>
      </c>
      <c r="N1349" s="7">
        <v>0.0</v>
      </c>
      <c r="O1349" s="7" t="s">
        <v>5092</v>
      </c>
    </row>
    <row r="1350" ht="315.0" customHeight="1">
      <c r="A1350" s="3" t="s">
        <v>14010</v>
      </c>
      <c r="B1350" s="10" t="s">
        <v>14010</v>
      </c>
      <c r="C1350" s="7" t="s">
        <v>14014</v>
      </c>
      <c r="D1350" s="7">
        <v>0.0</v>
      </c>
      <c r="E1350" s="7">
        <v>0.0</v>
      </c>
      <c r="F1350" s="7">
        <v>0.0</v>
      </c>
      <c r="G1350" s="7" t="s">
        <v>6852</v>
      </c>
      <c r="H1350" s="7">
        <v>0.0</v>
      </c>
      <c r="I1350" s="7">
        <v>0.0</v>
      </c>
      <c r="J1350" s="7">
        <v>1000.0</v>
      </c>
      <c r="K1350" s="7">
        <v>0.0</v>
      </c>
      <c r="L1350" s="7">
        <v>0.0</v>
      </c>
      <c r="M1350" s="7" t="s">
        <v>14019</v>
      </c>
      <c r="N1350" s="7">
        <v>0.0</v>
      </c>
      <c r="O1350" s="7" t="s">
        <v>5092</v>
      </c>
    </row>
    <row r="1351" ht="315.0" customHeight="1">
      <c r="A1351" s="3" t="s">
        <v>14022</v>
      </c>
      <c r="B1351" s="10" t="s">
        <v>14022</v>
      </c>
      <c r="C1351" s="7" t="s">
        <v>14029</v>
      </c>
      <c r="D1351" s="7">
        <v>0.0</v>
      </c>
      <c r="E1351" s="7">
        <v>0.0</v>
      </c>
      <c r="F1351" s="7">
        <v>0.0</v>
      </c>
      <c r="G1351" s="7" t="s">
        <v>6852</v>
      </c>
      <c r="H1351" s="7">
        <v>0.0</v>
      </c>
      <c r="I1351" s="7">
        <v>0.0</v>
      </c>
      <c r="J1351" s="7">
        <v>1000.0</v>
      </c>
      <c r="K1351" s="7">
        <v>0.0</v>
      </c>
      <c r="L1351" s="7">
        <v>0.0</v>
      </c>
      <c r="M1351" s="7" t="s">
        <v>14034</v>
      </c>
      <c r="N1351" s="7">
        <v>0.0</v>
      </c>
      <c r="O1351" s="7" t="s">
        <v>5092</v>
      </c>
    </row>
    <row r="1352" ht="315.0" customHeight="1">
      <c r="A1352" s="3" t="s">
        <v>14037</v>
      </c>
      <c r="B1352" s="10" t="s">
        <v>14037</v>
      </c>
      <c r="C1352" s="7" t="s">
        <v>14045</v>
      </c>
      <c r="D1352" s="7">
        <v>0.0</v>
      </c>
      <c r="E1352" s="7">
        <v>0.0</v>
      </c>
      <c r="F1352" s="7">
        <v>0.0</v>
      </c>
      <c r="G1352" s="7" t="s">
        <v>6852</v>
      </c>
      <c r="H1352" s="7">
        <v>1.0</v>
      </c>
      <c r="I1352" s="7">
        <v>-1000.0</v>
      </c>
      <c r="J1352" s="7">
        <v>1000.0</v>
      </c>
      <c r="K1352" s="7">
        <v>0.0</v>
      </c>
      <c r="L1352" s="7">
        <v>0.0</v>
      </c>
      <c r="M1352" s="7" t="s">
        <v>14052</v>
      </c>
      <c r="N1352" s="7" t="s">
        <v>14054</v>
      </c>
      <c r="O1352" s="7" t="s">
        <v>5092</v>
      </c>
    </row>
    <row r="1353" ht="315.0" customHeight="1">
      <c r="A1353" s="3" t="s">
        <v>14058</v>
      </c>
      <c r="B1353" s="10" t="s">
        <v>14058</v>
      </c>
      <c r="C1353" s="7" t="s">
        <v>14065</v>
      </c>
      <c r="D1353" s="7">
        <v>0.0</v>
      </c>
      <c r="E1353" s="7">
        <v>0.0</v>
      </c>
      <c r="F1353" s="7">
        <v>0.0</v>
      </c>
      <c r="G1353" s="7" t="s">
        <v>6852</v>
      </c>
      <c r="H1353" s="7">
        <v>0.0</v>
      </c>
      <c r="I1353" s="7">
        <v>0.0</v>
      </c>
      <c r="J1353" s="7">
        <v>1000.0</v>
      </c>
      <c r="K1353" s="7">
        <v>0.0</v>
      </c>
      <c r="L1353" s="7">
        <v>0.0</v>
      </c>
      <c r="M1353" s="7" t="s">
        <v>14070</v>
      </c>
      <c r="N1353" s="7" t="s">
        <v>14071</v>
      </c>
      <c r="O1353" s="7" t="s">
        <v>5092</v>
      </c>
    </row>
    <row r="1354" ht="315.0" customHeight="1">
      <c r="A1354" s="3" t="s">
        <v>14073</v>
      </c>
      <c r="B1354" s="10" t="s">
        <v>14073</v>
      </c>
      <c r="C1354" s="7" t="s">
        <v>14078</v>
      </c>
      <c r="D1354" s="7">
        <v>0.0</v>
      </c>
      <c r="E1354" s="7">
        <v>0.0</v>
      </c>
      <c r="F1354" s="7">
        <v>0.0</v>
      </c>
      <c r="G1354" s="7" t="s">
        <v>6852</v>
      </c>
      <c r="H1354" s="7">
        <v>0.0</v>
      </c>
      <c r="I1354" s="7">
        <v>0.0</v>
      </c>
      <c r="J1354" s="7">
        <v>1000.0</v>
      </c>
      <c r="K1354" s="7">
        <v>0.0</v>
      </c>
      <c r="L1354" s="7">
        <v>0.0</v>
      </c>
      <c r="M1354" s="7" t="s">
        <v>14082</v>
      </c>
      <c r="N1354" s="7">
        <v>0.0</v>
      </c>
      <c r="O1354" s="7" t="s">
        <v>5092</v>
      </c>
    </row>
    <row r="1355" ht="315.0" customHeight="1">
      <c r="A1355" s="3" t="s">
        <v>14084</v>
      </c>
      <c r="B1355" s="10" t="s">
        <v>14084</v>
      </c>
      <c r="C1355" s="7" t="s">
        <v>14088</v>
      </c>
      <c r="D1355" s="7">
        <v>0.0</v>
      </c>
      <c r="E1355" s="7">
        <v>0.0</v>
      </c>
      <c r="F1355" s="7">
        <v>0.0</v>
      </c>
      <c r="G1355" s="7" t="s">
        <v>6852</v>
      </c>
      <c r="H1355" s="7">
        <v>0.0</v>
      </c>
      <c r="I1355" s="7">
        <v>0.0</v>
      </c>
      <c r="J1355" s="7">
        <v>1000.0</v>
      </c>
      <c r="K1355" s="7">
        <v>0.0</v>
      </c>
      <c r="L1355" s="7">
        <v>0.0</v>
      </c>
      <c r="M1355" s="7" t="s">
        <v>4699</v>
      </c>
      <c r="N1355" s="7">
        <v>0.0</v>
      </c>
      <c r="O1355" s="7" t="s">
        <v>5092</v>
      </c>
    </row>
    <row r="1356" ht="300.0" customHeight="1">
      <c r="A1356" s="3" t="s">
        <v>14091</v>
      </c>
      <c r="B1356" s="10" t="s">
        <v>14091</v>
      </c>
      <c r="C1356" s="7" t="s">
        <v>14095</v>
      </c>
      <c r="D1356" s="7">
        <v>0.0</v>
      </c>
      <c r="E1356" s="7">
        <v>0.0</v>
      </c>
      <c r="F1356" s="7">
        <v>0.0</v>
      </c>
      <c r="G1356" s="7" t="s">
        <v>6852</v>
      </c>
      <c r="H1356" s="7">
        <v>1.0</v>
      </c>
      <c r="I1356" s="7">
        <v>-1000.0</v>
      </c>
      <c r="J1356" s="7">
        <v>1000.0</v>
      </c>
      <c r="K1356" s="7">
        <v>0.0</v>
      </c>
      <c r="L1356" s="7">
        <v>0.0</v>
      </c>
      <c r="M1356" s="7" t="s">
        <v>14098</v>
      </c>
      <c r="N1356" s="7">
        <v>0.0</v>
      </c>
      <c r="O1356" s="7" t="s">
        <v>5092</v>
      </c>
    </row>
    <row r="1357" ht="30.0" customHeight="1">
      <c r="A1357" s="3" t="s">
        <v>14101</v>
      </c>
      <c r="B1357" s="10" t="s">
        <v>14101</v>
      </c>
      <c r="C1357" s="7" t="s">
        <v>14103</v>
      </c>
      <c r="D1357" s="7">
        <v>0.0</v>
      </c>
      <c r="E1357" s="7">
        <v>0.0</v>
      </c>
      <c r="F1357" s="7">
        <v>0.0</v>
      </c>
      <c r="G1357" s="7" t="s">
        <v>6852</v>
      </c>
      <c r="H1357" s="7">
        <v>0.0</v>
      </c>
      <c r="I1357" s="7">
        <v>0.0</v>
      </c>
      <c r="J1357" s="7">
        <v>1000.0</v>
      </c>
      <c r="K1357" s="7">
        <v>0.0</v>
      </c>
      <c r="L1357" s="7">
        <v>0.0</v>
      </c>
      <c r="M1357" s="7" t="s">
        <v>5754</v>
      </c>
      <c r="N1357" s="7">
        <v>0.0</v>
      </c>
      <c r="O1357" s="7" t="s">
        <v>14109</v>
      </c>
    </row>
    <row r="1358">
      <c r="A1358" s="3" t="s">
        <v>14111</v>
      </c>
      <c r="B1358" s="10" t="s">
        <v>14111</v>
      </c>
      <c r="C1358" s="7" t="s">
        <v>14113</v>
      </c>
      <c r="D1358" s="7">
        <v>0.0</v>
      </c>
      <c r="E1358" s="7">
        <v>0.0</v>
      </c>
      <c r="F1358" s="7">
        <v>0.0</v>
      </c>
      <c r="G1358" s="7" t="s">
        <v>6852</v>
      </c>
      <c r="H1358" s="7">
        <v>0.0</v>
      </c>
      <c r="I1358" s="7">
        <v>0.0</v>
      </c>
      <c r="J1358" s="7">
        <v>1000.0</v>
      </c>
      <c r="K1358" s="7">
        <v>0.0</v>
      </c>
      <c r="L1358" s="7">
        <v>0.0</v>
      </c>
      <c r="M1358" s="7">
        <v>0.0</v>
      </c>
      <c r="N1358" s="7">
        <v>0.0</v>
      </c>
      <c r="O1358" s="7">
        <v>0.0</v>
      </c>
    </row>
    <row r="1359" ht="45.0" customHeight="1">
      <c r="A1359" s="3" t="s">
        <v>14117</v>
      </c>
      <c r="B1359" s="10" t="s">
        <v>14117</v>
      </c>
      <c r="C1359" s="7" t="s">
        <v>14119</v>
      </c>
      <c r="D1359" s="7">
        <v>0.0</v>
      </c>
      <c r="E1359" s="7">
        <v>0.0</v>
      </c>
      <c r="F1359" s="7">
        <v>0.0</v>
      </c>
      <c r="G1359" s="7" t="s">
        <v>6852</v>
      </c>
      <c r="H1359" s="7">
        <v>0.0</v>
      </c>
      <c r="I1359" s="7">
        <v>0.0</v>
      </c>
      <c r="J1359" s="7">
        <v>1000.0</v>
      </c>
      <c r="K1359" s="7">
        <v>0.0</v>
      </c>
      <c r="L1359" s="7">
        <v>0.0</v>
      </c>
      <c r="M1359" s="7" t="s">
        <v>4046</v>
      </c>
      <c r="N1359" s="7" t="s">
        <v>3984</v>
      </c>
      <c r="O1359" s="7">
        <v>0.0</v>
      </c>
    </row>
    <row r="1360" ht="45.0" customHeight="1">
      <c r="A1360" s="3" t="s">
        <v>14126</v>
      </c>
      <c r="B1360" s="10" t="s">
        <v>14126</v>
      </c>
      <c r="C1360" s="7" t="s">
        <v>14128</v>
      </c>
      <c r="D1360" s="7">
        <v>0.0</v>
      </c>
      <c r="E1360" s="7">
        <v>0.0</v>
      </c>
      <c r="F1360" s="7">
        <v>0.0</v>
      </c>
      <c r="G1360" s="7" t="s">
        <v>6852</v>
      </c>
      <c r="H1360" s="7">
        <v>0.0</v>
      </c>
      <c r="I1360" s="7">
        <v>0.0</v>
      </c>
      <c r="J1360" s="7">
        <v>1000.0</v>
      </c>
      <c r="K1360" s="7">
        <v>0.0</v>
      </c>
      <c r="L1360" s="7">
        <v>0.0</v>
      </c>
      <c r="M1360" s="7" t="s">
        <v>4046</v>
      </c>
      <c r="N1360" s="7" t="s">
        <v>3984</v>
      </c>
      <c r="O1360" s="7">
        <v>0.0</v>
      </c>
    </row>
    <row r="1361" ht="45.0" customHeight="1">
      <c r="A1361" s="3" t="s">
        <v>14132</v>
      </c>
      <c r="B1361" s="10" t="s">
        <v>14132</v>
      </c>
      <c r="C1361" s="7" t="s">
        <v>14134</v>
      </c>
      <c r="D1361" s="7">
        <v>0.0</v>
      </c>
      <c r="E1361" s="7">
        <v>0.0</v>
      </c>
      <c r="F1361" s="7">
        <v>0.0</v>
      </c>
      <c r="G1361" s="7" t="s">
        <v>6852</v>
      </c>
      <c r="H1361" s="7">
        <v>0.0</v>
      </c>
      <c r="I1361" s="7">
        <v>0.0</v>
      </c>
      <c r="J1361" s="7">
        <v>1000.0</v>
      </c>
      <c r="K1361" s="7">
        <v>0.0</v>
      </c>
      <c r="L1361" s="7">
        <v>0.0</v>
      </c>
      <c r="M1361" s="7" t="s">
        <v>3859</v>
      </c>
      <c r="N1361" s="7" t="s">
        <v>3735</v>
      </c>
      <c r="O1361" s="7">
        <v>0.0</v>
      </c>
    </row>
    <row r="1362" ht="45.0" customHeight="1">
      <c r="A1362" s="3" t="s">
        <v>14139</v>
      </c>
      <c r="B1362" s="10" t="s">
        <v>14139</v>
      </c>
      <c r="C1362" s="7" t="s">
        <v>14140</v>
      </c>
      <c r="D1362" s="7">
        <v>0.0</v>
      </c>
      <c r="E1362" s="7">
        <v>0.0</v>
      </c>
      <c r="F1362" s="7">
        <v>0.0</v>
      </c>
      <c r="G1362" s="7" t="s">
        <v>6852</v>
      </c>
      <c r="H1362" s="7">
        <v>0.0</v>
      </c>
      <c r="I1362" s="7">
        <v>0.0</v>
      </c>
      <c r="J1362" s="7">
        <v>1000.0</v>
      </c>
      <c r="K1362" s="7">
        <v>0.0</v>
      </c>
      <c r="L1362" s="7">
        <v>0.0</v>
      </c>
      <c r="M1362" s="7" t="s">
        <v>3859</v>
      </c>
      <c r="N1362" s="7" t="s">
        <v>3735</v>
      </c>
      <c r="O1362" s="7">
        <v>0.0</v>
      </c>
    </row>
    <row r="1363" ht="45.0" customHeight="1">
      <c r="A1363" s="3" t="s">
        <v>14144</v>
      </c>
      <c r="B1363" s="10" t="s">
        <v>14144</v>
      </c>
      <c r="C1363" s="7" t="s">
        <v>14147</v>
      </c>
      <c r="D1363" s="7">
        <v>0.0</v>
      </c>
      <c r="E1363" s="7">
        <v>0.0</v>
      </c>
      <c r="F1363" s="7">
        <v>0.0</v>
      </c>
      <c r="G1363" s="7" t="s">
        <v>6852</v>
      </c>
      <c r="H1363" s="7">
        <v>0.0</v>
      </c>
      <c r="I1363" s="7">
        <v>0.0</v>
      </c>
      <c r="J1363" s="7">
        <v>1000.0</v>
      </c>
      <c r="K1363" s="7">
        <v>0.0</v>
      </c>
      <c r="L1363" s="7">
        <v>0.0</v>
      </c>
      <c r="M1363" s="7" t="s">
        <v>3859</v>
      </c>
      <c r="N1363" s="7" t="s">
        <v>3735</v>
      </c>
      <c r="O1363" s="7">
        <v>0.0</v>
      </c>
    </row>
    <row r="1364" ht="60.0" customHeight="1">
      <c r="A1364" s="3" t="s">
        <v>14150</v>
      </c>
      <c r="B1364" s="10" t="s">
        <v>14150</v>
      </c>
      <c r="C1364" s="7" t="s">
        <v>14152</v>
      </c>
      <c r="D1364" s="7">
        <v>0.0</v>
      </c>
      <c r="E1364" s="7">
        <v>0.0</v>
      </c>
      <c r="F1364" s="7">
        <v>0.0</v>
      </c>
      <c r="G1364" s="7" t="s">
        <v>6852</v>
      </c>
      <c r="H1364" s="7">
        <v>0.0</v>
      </c>
      <c r="I1364" s="7">
        <v>0.0</v>
      </c>
      <c r="J1364" s="7">
        <v>1000.0</v>
      </c>
      <c r="K1364" s="7">
        <v>0.0</v>
      </c>
      <c r="L1364" s="7">
        <v>0.0</v>
      </c>
      <c r="M1364" s="7" t="s">
        <v>3859</v>
      </c>
      <c r="N1364" s="7" t="s">
        <v>3735</v>
      </c>
      <c r="O1364" s="7">
        <v>0.0</v>
      </c>
    </row>
    <row r="1365" ht="45.0" customHeight="1">
      <c r="A1365" s="3" t="s">
        <v>14155</v>
      </c>
      <c r="B1365" s="10" t="s">
        <v>14155</v>
      </c>
      <c r="C1365" s="7" t="s">
        <v>14160</v>
      </c>
      <c r="D1365" s="7">
        <v>0.0</v>
      </c>
      <c r="E1365" s="7">
        <v>0.0</v>
      </c>
      <c r="F1365" s="7">
        <v>0.0</v>
      </c>
      <c r="G1365" s="7" t="s">
        <v>6852</v>
      </c>
      <c r="H1365" s="7">
        <v>0.0</v>
      </c>
      <c r="I1365" s="7">
        <v>0.0</v>
      </c>
      <c r="J1365" s="7">
        <v>1000.0</v>
      </c>
      <c r="K1365" s="7">
        <v>0.0</v>
      </c>
      <c r="L1365" s="7">
        <v>0.0</v>
      </c>
      <c r="M1365" s="7" t="s">
        <v>3859</v>
      </c>
      <c r="N1365" s="7" t="s">
        <v>3735</v>
      </c>
      <c r="O1365" s="7">
        <v>0.0</v>
      </c>
    </row>
    <row r="1366" ht="300.0" customHeight="1">
      <c r="A1366" s="3" t="s">
        <v>14165</v>
      </c>
      <c r="B1366" s="10" t="s">
        <v>14165</v>
      </c>
      <c r="C1366" s="7" t="s">
        <v>14169</v>
      </c>
      <c r="D1366" s="7">
        <v>0.0</v>
      </c>
      <c r="E1366" s="7">
        <v>0.0</v>
      </c>
      <c r="F1366" s="7">
        <v>0.0</v>
      </c>
      <c r="G1366" s="7" t="s">
        <v>6852</v>
      </c>
      <c r="H1366" s="7">
        <v>0.0</v>
      </c>
      <c r="I1366" s="7">
        <v>0.0</v>
      </c>
      <c r="J1366" s="7">
        <v>1000.0</v>
      </c>
      <c r="K1366" s="7">
        <v>0.0</v>
      </c>
      <c r="L1366" s="7">
        <v>0.0</v>
      </c>
      <c r="M1366" s="7" t="s">
        <v>3859</v>
      </c>
      <c r="N1366" s="7" t="s">
        <v>3735</v>
      </c>
      <c r="O1366" s="7" t="s">
        <v>5092</v>
      </c>
    </row>
    <row r="1367">
      <c r="A1367" s="3" t="s">
        <v>14175</v>
      </c>
      <c r="B1367" s="10" t="s">
        <v>14175</v>
      </c>
      <c r="C1367" s="7" t="s">
        <v>14177</v>
      </c>
      <c r="D1367" s="7">
        <v>0.0</v>
      </c>
      <c r="E1367" s="7">
        <v>0.0</v>
      </c>
      <c r="F1367" s="7">
        <v>0.0</v>
      </c>
      <c r="G1367" s="7" t="s">
        <v>6852</v>
      </c>
      <c r="H1367" s="7">
        <v>0.0</v>
      </c>
      <c r="I1367" s="7">
        <v>0.0</v>
      </c>
      <c r="J1367" s="7">
        <v>1000.0</v>
      </c>
      <c r="K1367" s="7">
        <v>0.0</v>
      </c>
      <c r="L1367" s="7">
        <v>0.0</v>
      </c>
      <c r="M1367" s="7">
        <v>0.0</v>
      </c>
      <c r="N1367" s="7">
        <v>0.0</v>
      </c>
      <c r="O1367" s="7">
        <v>0.0</v>
      </c>
    </row>
    <row r="1368" ht="225.0" customHeight="1">
      <c r="A1368" s="3" t="s">
        <v>14180</v>
      </c>
      <c r="B1368" s="10" t="s">
        <v>14181</v>
      </c>
      <c r="C1368" s="7" t="s">
        <v>14185</v>
      </c>
      <c r="D1368" s="7">
        <v>0.0</v>
      </c>
      <c r="E1368" s="7">
        <v>0.0</v>
      </c>
      <c r="F1368" s="7">
        <v>0.0</v>
      </c>
      <c r="G1368" s="7" t="s">
        <v>6852</v>
      </c>
      <c r="H1368" s="7">
        <v>0.0</v>
      </c>
      <c r="I1368" s="7">
        <v>0.0</v>
      </c>
      <c r="J1368" s="7">
        <v>1000.0</v>
      </c>
      <c r="K1368" s="7">
        <v>0.0</v>
      </c>
      <c r="L1368" s="7">
        <v>0.0</v>
      </c>
      <c r="M1368" s="7" t="s">
        <v>14191</v>
      </c>
      <c r="N1368" s="7" t="s">
        <v>14193</v>
      </c>
      <c r="O1368" s="7">
        <v>0.0</v>
      </c>
    </row>
    <row r="1369" ht="30.0" customHeight="1">
      <c r="A1369" s="3" t="s">
        <v>14195</v>
      </c>
      <c r="B1369" s="10" t="s">
        <v>14198</v>
      </c>
      <c r="C1369" s="7" t="s">
        <v>14200</v>
      </c>
      <c r="D1369" s="7">
        <v>0.0</v>
      </c>
      <c r="E1369" s="7">
        <v>0.0</v>
      </c>
      <c r="F1369" s="7">
        <v>0.0</v>
      </c>
      <c r="G1369" s="7" t="s">
        <v>6852</v>
      </c>
      <c r="H1369" s="7">
        <v>0.0</v>
      </c>
      <c r="I1369" s="7">
        <v>0.0</v>
      </c>
      <c r="J1369" s="7">
        <v>1000.0</v>
      </c>
      <c r="K1369" s="7">
        <v>0.0</v>
      </c>
      <c r="L1369" s="7">
        <v>0.0</v>
      </c>
      <c r="M1369" s="7">
        <v>0.0</v>
      </c>
      <c r="N1369" s="7">
        <v>0.0</v>
      </c>
      <c r="O1369" s="7">
        <v>0.0</v>
      </c>
    </row>
    <row r="1370" ht="30.0" customHeight="1">
      <c r="A1370" s="3" t="s">
        <v>14206</v>
      </c>
      <c r="B1370" s="10" t="s">
        <v>14207</v>
      </c>
      <c r="C1370" s="7" t="s">
        <v>14208</v>
      </c>
      <c r="D1370" s="7">
        <v>0.0</v>
      </c>
      <c r="E1370" s="7">
        <v>0.0</v>
      </c>
      <c r="F1370" s="7">
        <v>0.0</v>
      </c>
      <c r="G1370" s="7" t="s">
        <v>6852</v>
      </c>
      <c r="H1370" s="7">
        <v>1.0</v>
      </c>
      <c r="I1370" s="7">
        <v>-1000.0</v>
      </c>
      <c r="J1370" s="7">
        <v>1000.0</v>
      </c>
      <c r="K1370" s="7">
        <v>0.0</v>
      </c>
      <c r="L1370" s="7">
        <v>0.0</v>
      </c>
      <c r="M1370" s="7" t="s">
        <v>5754</v>
      </c>
      <c r="N1370" s="7" t="s">
        <v>14211</v>
      </c>
      <c r="O1370" s="7">
        <v>0.0</v>
      </c>
    </row>
    <row r="1371" ht="30.0" customHeight="1">
      <c r="A1371" s="3" t="s">
        <v>14212</v>
      </c>
      <c r="B1371" s="10" t="s">
        <v>14214</v>
      </c>
      <c r="C1371" s="7" t="s">
        <v>14217</v>
      </c>
      <c r="D1371" s="7">
        <v>0.0</v>
      </c>
      <c r="E1371" s="7">
        <v>0.0</v>
      </c>
      <c r="F1371" s="7">
        <v>0.0</v>
      </c>
      <c r="G1371" s="7" t="s">
        <v>6852</v>
      </c>
      <c r="H1371" s="7">
        <v>1.0</v>
      </c>
      <c r="I1371" s="7">
        <v>-1000.0</v>
      </c>
      <c r="J1371" s="7">
        <v>1000.0</v>
      </c>
      <c r="K1371" s="7">
        <v>0.0</v>
      </c>
      <c r="L1371" s="7">
        <v>0.0</v>
      </c>
      <c r="M1371" s="7" t="s">
        <v>14191</v>
      </c>
      <c r="N1371" s="7" t="s">
        <v>14219</v>
      </c>
      <c r="O1371" s="7">
        <v>0.0</v>
      </c>
    </row>
    <row r="1372" ht="30.0" customHeight="1">
      <c r="A1372" s="3" t="s">
        <v>14222</v>
      </c>
      <c r="B1372" s="10" t="s">
        <v>14223</v>
      </c>
      <c r="C1372" s="7" t="s">
        <v>14224</v>
      </c>
      <c r="D1372" s="7">
        <v>0.0</v>
      </c>
      <c r="E1372" s="7">
        <v>0.0</v>
      </c>
      <c r="F1372" s="7">
        <v>0.0</v>
      </c>
      <c r="G1372" s="7" t="s">
        <v>6852</v>
      </c>
      <c r="H1372" s="7">
        <v>1.0</v>
      </c>
      <c r="I1372" s="7">
        <v>-1000.0</v>
      </c>
      <c r="J1372" s="7">
        <v>1000.0</v>
      </c>
      <c r="K1372" s="7">
        <v>0.0</v>
      </c>
      <c r="L1372" s="7">
        <v>0.0</v>
      </c>
      <c r="M1372" s="7" t="s">
        <v>14191</v>
      </c>
      <c r="N1372" s="7" t="s">
        <v>14228</v>
      </c>
      <c r="O1372" s="7">
        <v>0.0</v>
      </c>
    </row>
    <row r="1373">
      <c r="A1373" s="3" t="s">
        <v>14230</v>
      </c>
      <c r="B1373" s="10" t="s">
        <v>14231</v>
      </c>
      <c r="C1373" s="7" t="s">
        <v>14232</v>
      </c>
      <c r="D1373" s="7">
        <v>0.0</v>
      </c>
      <c r="E1373" s="7">
        <v>0.0</v>
      </c>
      <c r="F1373" s="7">
        <v>0.0</v>
      </c>
      <c r="G1373" s="7" t="s">
        <v>6852</v>
      </c>
      <c r="H1373" s="7">
        <v>1.0</v>
      </c>
      <c r="I1373" s="7">
        <v>-1000.0</v>
      </c>
      <c r="J1373" s="7">
        <v>1000.0</v>
      </c>
      <c r="K1373" s="7">
        <v>0.0</v>
      </c>
      <c r="L1373" s="7">
        <v>0.0</v>
      </c>
      <c r="M1373" s="7">
        <v>0.0</v>
      </c>
      <c r="N1373" s="7" t="s">
        <v>14235</v>
      </c>
      <c r="O1373" s="7">
        <v>0.0</v>
      </c>
    </row>
    <row r="1374">
      <c r="A1374" s="3" t="s">
        <v>14237</v>
      </c>
      <c r="B1374" s="10" t="s">
        <v>14238</v>
      </c>
      <c r="C1374" s="7" t="s">
        <v>14240</v>
      </c>
      <c r="D1374" s="7">
        <v>0.0</v>
      </c>
      <c r="E1374" s="7">
        <v>0.0</v>
      </c>
      <c r="F1374" s="7">
        <v>0.0</v>
      </c>
      <c r="G1374" s="7" t="s">
        <v>6852</v>
      </c>
      <c r="H1374" s="7">
        <v>1.0</v>
      </c>
      <c r="I1374" s="7">
        <v>-1000.0</v>
      </c>
      <c r="J1374" s="7">
        <v>1000.0</v>
      </c>
      <c r="K1374" s="7">
        <v>0.0</v>
      </c>
      <c r="L1374" s="7">
        <v>0.0</v>
      </c>
      <c r="M1374" s="7">
        <v>0.0</v>
      </c>
      <c r="N1374" s="7" t="s">
        <v>14243</v>
      </c>
      <c r="O1374" s="7">
        <v>0.0</v>
      </c>
    </row>
    <row r="1375" ht="30.0" customHeight="1">
      <c r="A1375" s="3" t="s">
        <v>14245</v>
      </c>
      <c r="B1375" s="10" t="s">
        <v>14246</v>
      </c>
      <c r="C1375" s="7" t="s">
        <v>14247</v>
      </c>
      <c r="D1375" s="7">
        <v>0.0</v>
      </c>
      <c r="E1375" s="7">
        <v>0.0</v>
      </c>
      <c r="F1375" s="7">
        <v>0.0</v>
      </c>
      <c r="G1375" s="7" t="s">
        <v>6852</v>
      </c>
      <c r="H1375" s="7">
        <v>1.0</v>
      </c>
      <c r="I1375" s="7">
        <v>-1000.0</v>
      </c>
      <c r="J1375" s="7">
        <v>1000.0</v>
      </c>
      <c r="K1375" s="7">
        <v>0.0</v>
      </c>
      <c r="L1375" s="7">
        <v>0.0</v>
      </c>
      <c r="M1375" s="7" t="s">
        <v>5754</v>
      </c>
      <c r="N1375" s="7" t="s">
        <v>14250</v>
      </c>
      <c r="O1375" s="7">
        <v>0.0</v>
      </c>
    </row>
    <row r="1376" ht="30.0" customHeight="1">
      <c r="A1376" s="3" t="s">
        <v>14251</v>
      </c>
      <c r="B1376" s="10" t="s">
        <v>14252</v>
      </c>
      <c r="C1376" s="7" t="s">
        <v>14253</v>
      </c>
      <c r="D1376" s="7">
        <v>0.0</v>
      </c>
      <c r="E1376" s="7">
        <v>0.0</v>
      </c>
      <c r="F1376" s="7">
        <v>0.0</v>
      </c>
      <c r="G1376" s="7" t="s">
        <v>6852</v>
      </c>
      <c r="H1376" s="7">
        <v>1.0</v>
      </c>
      <c r="I1376" s="7">
        <v>-1000.0</v>
      </c>
      <c r="J1376" s="7">
        <v>1000.0</v>
      </c>
      <c r="K1376" s="7">
        <v>0.0</v>
      </c>
      <c r="L1376" s="7">
        <v>0.0</v>
      </c>
      <c r="M1376" s="7" t="s">
        <v>14191</v>
      </c>
      <c r="N1376" s="7" t="s">
        <v>14256</v>
      </c>
      <c r="O1376" s="7">
        <v>0.0</v>
      </c>
    </row>
    <row r="1377">
      <c r="A1377" s="3" t="s">
        <v>14259</v>
      </c>
      <c r="B1377" s="10" t="s">
        <v>14260</v>
      </c>
      <c r="C1377" s="7" t="s">
        <v>14261</v>
      </c>
      <c r="D1377" s="7">
        <v>0.0</v>
      </c>
      <c r="E1377" s="7">
        <v>0.0</v>
      </c>
      <c r="F1377" s="7">
        <v>0.0</v>
      </c>
      <c r="G1377" s="7" t="s">
        <v>6852</v>
      </c>
      <c r="H1377" s="7">
        <v>1.0</v>
      </c>
      <c r="I1377" s="7">
        <v>-1000.0</v>
      </c>
      <c r="J1377" s="7">
        <v>1000.0</v>
      </c>
      <c r="K1377" s="7">
        <v>0.0</v>
      </c>
      <c r="L1377" s="7">
        <v>0.0</v>
      </c>
      <c r="M1377" s="7">
        <v>0.0</v>
      </c>
      <c r="N1377" s="7" t="s">
        <v>14264</v>
      </c>
      <c r="O1377" s="7">
        <v>0.0</v>
      </c>
    </row>
    <row r="1378" ht="30.0" customHeight="1">
      <c r="A1378" s="3" t="s">
        <v>14265</v>
      </c>
      <c r="B1378" s="10" t="s">
        <v>14266</v>
      </c>
      <c r="C1378" s="7" t="s">
        <v>14269</v>
      </c>
      <c r="D1378" s="7">
        <v>0.0</v>
      </c>
      <c r="E1378" s="7">
        <v>0.0</v>
      </c>
      <c r="F1378" s="7">
        <v>0.0</v>
      </c>
      <c r="G1378" s="7" t="s">
        <v>6852</v>
      </c>
      <c r="H1378" s="7">
        <v>1.0</v>
      </c>
      <c r="I1378" s="7">
        <v>-1000.0</v>
      </c>
      <c r="J1378" s="7">
        <v>1000.0</v>
      </c>
      <c r="K1378" s="7">
        <v>0.0</v>
      </c>
      <c r="L1378" s="7">
        <v>0.0</v>
      </c>
      <c r="M1378" s="7" t="s">
        <v>5754</v>
      </c>
      <c r="N1378" s="7" t="s">
        <v>14273</v>
      </c>
      <c r="O1378" s="7">
        <v>0.0</v>
      </c>
    </row>
    <row r="1379" ht="30.0" customHeight="1">
      <c r="A1379" s="3" t="s">
        <v>14274</v>
      </c>
      <c r="B1379" s="10" t="s">
        <v>14275</v>
      </c>
      <c r="C1379" s="7" t="s">
        <v>14277</v>
      </c>
      <c r="D1379" s="7">
        <v>0.0</v>
      </c>
      <c r="E1379" s="7">
        <v>0.0</v>
      </c>
      <c r="F1379" s="7">
        <v>0.0</v>
      </c>
      <c r="G1379" s="7" t="s">
        <v>6852</v>
      </c>
      <c r="H1379" s="7">
        <v>1.0</v>
      </c>
      <c r="I1379" s="7">
        <v>-1000.0</v>
      </c>
      <c r="J1379" s="7">
        <v>1000.0</v>
      </c>
      <c r="K1379" s="7">
        <v>0.0</v>
      </c>
      <c r="L1379" s="7">
        <v>0.0</v>
      </c>
      <c r="M1379" s="7" t="s">
        <v>14191</v>
      </c>
      <c r="N1379" s="7" t="s">
        <v>14280</v>
      </c>
      <c r="O1379" s="7">
        <v>0.0</v>
      </c>
    </row>
    <row r="1380">
      <c r="A1380" s="3" t="s">
        <v>14282</v>
      </c>
      <c r="B1380" s="10" t="s">
        <v>14284</v>
      </c>
      <c r="C1380" s="7" t="s">
        <v>14285</v>
      </c>
      <c r="D1380" s="7">
        <v>0.0</v>
      </c>
      <c r="E1380" s="7">
        <v>0.0</v>
      </c>
      <c r="F1380" s="7">
        <v>0.0</v>
      </c>
      <c r="G1380" s="7" t="s">
        <v>6852</v>
      </c>
      <c r="H1380" s="7">
        <v>1.0</v>
      </c>
      <c r="I1380" s="7">
        <v>-1000.0</v>
      </c>
      <c r="J1380" s="7">
        <v>1000.0</v>
      </c>
      <c r="K1380" s="7">
        <v>0.0</v>
      </c>
      <c r="L1380" s="7">
        <v>0.0</v>
      </c>
      <c r="M1380" s="7">
        <v>0.0</v>
      </c>
      <c r="N1380" s="7" t="s">
        <v>14288</v>
      </c>
      <c r="O1380" s="7">
        <v>0.0</v>
      </c>
    </row>
    <row r="1381">
      <c r="A1381" s="3" t="s">
        <v>14289</v>
      </c>
      <c r="B1381" s="10" t="s">
        <v>14291</v>
      </c>
      <c r="C1381" s="7" t="s">
        <v>14293</v>
      </c>
      <c r="D1381" s="7">
        <v>0.0</v>
      </c>
      <c r="E1381" s="7">
        <v>0.0</v>
      </c>
      <c r="F1381" s="7">
        <v>0.0</v>
      </c>
      <c r="G1381" s="7" t="s">
        <v>6852</v>
      </c>
      <c r="H1381" s="7">
        <v>1.0</v>
      </c>
      <c r="I1381" s="7">
        <v>-1000.0</v>
      </c>
      <c r="J1381" s="7">
        <v>1000.0</v>
      </c>
      <c r="K1381" s="7">
        <v>0.0</v>
      </c>
      <c r="L1381" s="7">
        <v>0.0</v>
      </c>
      <c r="M1381" s="7">
        <v>0.0</v>
      </c>
      <c r="N1381" s="7" t="s">
        <v>14296</v>
      </c>
      <c r="O1381" s="7">
        <v>0.0</v>
      </c>
    </row>
    <row r="1382">
      <c r="A1382" s="3" t="s">
        <v>14297</v>
      </c>
      <c r="B1382" s="10" t="s">
        <v>14299</v>
      </c>
      <c r="C1382" s="7" t="s">
        <v>14300</v>
      </c>
      <c r="D1382" s="7">
        <v>0.0</v>
      </c>
      <c r="E1382" s="7">
        <v>0.0</v>
      </c>
      <c r="F1382" s="7">
        <v>0.0</v>
      </c>
      <c r="G1382" s="7" t="s">
        <v>6852</v>
      </c>
      <c r="H1382" s="7">
        <v>1.0</v>
      </c>
      <c r="I1382" s="7">
        <v>-1000.0</v>
      </c>
      <c r="J1382" s="7">
        <v>1000.0</v>
      </c>
      <c r="K1382" s="7">
        <v>0.0</v>
      </c>
      <c r="L1382" s="7">
        <v>0.0</v>
      </c>
      <c r="M1382" s="7">
        <v>0.0</v>
      </c>
      <c r="N1382" s="7" t="s">
        <v>14304</v>
      </c>
      <c r="O1382" s="7">
        <v>0.0</v>
      </c>
    </row>
    <row r="1383">
      <c r="A1383" s="3" t="s">
        <v>14306</v>
      </c>
      <c r="B1383" s="10" t="s">
        <v>14307</v>
      </c>
      <c r="C1383" s="7" t="s">
        <v>14308</v>
      </c>
      <c r="D1383" s="7">
        <v>0.0</v>
      </c>
      <c r="E1383" s="7">
        <v>0.0</v>
      </c>
      <c r="F1383" s="7">
        <v>0.0</v>
      </c>
      <c r="G1383" s="7" t="s">
        <v>6852</v>
      </c>
      <c r="H1383" s="7">
        <v>1.0</v>
      </c>
      <c r="I1383" s="7">
        <v>-1000.0</v>
      </c>
      <c r="J1383" s="7">
        <v>1000.0</v>
      </c>
      <c r="K1383" s="7">
        <v>0.0</v>
      </c>
      <c r="L1383" s="7">
        <v>0.0</v>
      </c>
      <c r="M1383" s="7">
        <v>0.0</v>
      </c>
      <c r="N1383" s="7">
        <v>0.0</v>
      </c>
      <c r="O1383" s="7">
        <v>0.0</v>
      </c>
    </row>
    <row r="1384">
      <c r="A1384" s="3" t="s">
        <v>14310</v>
      </c>
      <c r="B1384" s="10" t="s">
        <v>14312</v>
      </c>
      <c r="C1384" s="7" t="s">
        <v>14313</v>
      </c>
      <c r="D1384" s="7">
        <v>0.0</v>
      </c>
      <c r="E1384" s="7">
        <v>0.0</v>
      </c>
      <c r="F1384" s="7">
        <v>0.0</v>
      </c>
      <c r="G1384" s="7" t="s">
        <v>6852</v>
      </c>
      <c r="H1384" s="7">
        <v>1.0</v>
      </c>
      <c r="I1384" s="7">
        <v>-1000.0</v>
      </c>
      <c r="J1384" s="7">
        <v>1000.0</v>
      </c>
      <c r="K1384" s="7">
        <v>0.0</v>
      </c>
      <c r="L1384" s="7">
        <v>0.0</v>
      </c>
      <c r="M1384" s="7">
        <v>0.0</v>
      </c>
      <c r="N1384" s="7">
        <v>0.0</v>
      </c>
      <c r="O1384" s="7">
        <v>0.0</v>
      </c>
    </row>
    <row r="1385">
      <c r="A1385" s="3" t="s">
        <v>14316</v>
      </c>
      <c r="B1385" s="10" t="s">
        <v>14318</v>
      </c>
      <c r="C1385" s="7" t="s">
        <v>14319</v>
      </c>
      <c r="D1385" s="7">
        <v>0.0</v>
      </c>
      <c r="E1385" s="7">
        <v>0.0</v>
      </c>
      <c r="F1385" s="7">
        <v>0.0</v>
      </c>
      <c r="G1385" s="7" t="s">
        <v>6852</v>
      </c>
      <c r="H1385" s="7">
        <v>1.0</v>
      </c>
      <c r="I1385" s="7">
        <v>-1000.0</v>
      </c>
      <c r="J1385" s="7">
        <v>1000.0</v>
      </c>
      <c r="K1385" s="7">
        <v>0.0</v>
      </c>
      <c r="L1385" s="7">
        <v>0.0</v>
      </c>
      <c r="M1385" s="7">
        <v>0.0</v>
      </c>
      <c r="N1385" s="7">
        <v>0.0</v>
      </c>
      <c r="O1385" s="7">
        <v>0.0</v>
      </c>
    </row>
    <row r="1386">
      <c r="A1386" s="3" t="s">
        <v>14321</v>
      </c>
      <c r="B1386" s="10" t="s">
        <v>14322</v>
      </c>
      <c r="C1386" s="7" t="s">
        <v>14325</v>
      </c>
      <c r="D1386" s="7">
        <v>0.0</v>
      </c>
      <c r="E1386" s="7">
        <v>0.0</v>
      </c>
      <c r="F1386" s="7">
        <v>0.0</v>
      </c>
      <c r="G1386" s="7" t="s">
        <v>6852</v>
      </c>
      <c r="H1386" s="7">
        <v>1.0</v>
      </c>
      <c r="I1386" s="7">
        <v>-1000.0</v>
      </c>
      <c r="J1386" s="7">
        <v>1000.0</v>
      </c>
      <c r="K1386" s="7">
        <v>0.0</v>
      </c>
      <c r="L1386" s="7">
        <v>0.0</v>
      </c>
      <c r="M1386" s="7">
        <v>0.0</v>
      </c>
      <c r="N1386" s="7">
        <v>0.0</v>
      </c>
      <c r="O1386" s="7">
        <v>0.0</v>
      </c>
    </row>
    <row r="1387">
      <c r="A1387" s="3" t="s">
        <v>14332</v>
      </c>
      <c r="B1387" s="10" t="s">
        <v>14334</v>
      </c>
      <c r="C1387" s="7" t="s">
        <v>14337</v>
      </c>
      <c r="D1387" s="7">
        <v>0.0</v>
      </c>
      <c r="E1387" s="7">
        <v>0.0</v>
      </c>
      <c r="F1387" s="7">
        <v>0.0</v>
      </c>
      <c r="G1387" s="7" t="s">
        <v>6852</v>
      </c>
      <c r="H1387" s="7">
        <v>1.0</v>
      </c>
      <c r="I1387" s="7">
        <v>-1000.0</v>
      </c>
      <c r="J1387" s="7">
        <v>1000.0</v>
      </c>
      <c r="K1387" s="7">
        <v>0.0</v>
      </c>
      <c r="L1387" s="7">
        <v>0.0</v>
      </c>
      <c r="M1387" s="7">
        <v>0.0</v>
      </c>
      <c r="N1387" s="7">
        <v>0.0</v>
      </c>
      <c r="O1387" s="7">
        <v>0.0</v>
      </c>
    </row>
    <row r="1388">
      <c r="A1388" s="3" t="s">
        <v>14342</v>
      </c>
      <c r="B1388" s="10" t="s">
        <v>14344</v>
      </c>
      <c r="C1388" s="7" t="s">
        <v>14345</v>
      </c>
      <c r="D1388" s="7">
        <v>0.0</v>
      </c>
      <c r="E1388" s="7">
        <v>0.0</v>
      </c>
      <c r="F1388" s="7">
        <v>0.0</v>
      </c>
      <c r="G1388" s="7" t="s">
        <v>6852</v>
      </c>
      <c r="H1388" s="7">
        <v>1.0</v>
      </c>
      <c r="I1388" s="7">
        <v>-1000.0</v>
      </c>
      <c r="J1388" s="7">
        <v>1000.0</v>
      </c>
      <c r="K1388" s="7">
        <v>0.0</v>
      </c>
      <c r="L1388" s="7">
        <v>0.0</v>
      </c>
      <c r="M1388" s="7">
        <v>0.0</v>
      </c>
      <c r="N1388" s="7">
        <v>0.0</v>
      </c>
      <c r="O1388" s="7">
        <v>0.0</v>
      </c>
    </row>
    <row r="1389">
      <c r="A1389" s="3" t="s">
        <v>14351</v>
      </c>
      <c r="B1389" s="10" t="s">
        <v>14352</v>
      </c>
      <c r="C1389" s="7" t="s">
        <v>14354</v>
      </c>
      <c r="D1389" s="7">
        <v>0.0</v>
      </c>
      <c r="E1389" s="7">
        <v>0.0</v>
      </c>
      <c r="F1389" s="7">
        <v>0.0</v>
      </c>
      <c r="G1389" s="7" t="s">
        <v>6852</v>
      </c>
      <c r="H1389" s="7">
        <v>1.0</v>
      </c>
      <c r="I1389" s="7">
        <v>-1000.0</v>
      </c>
      <c r="J1389" s="7">
        <v>1000.0</v>
      </c>
      <c r="K1389" s="7">
        <v>0.0</v>
      </c>
      <c r="L1389" s="7">
        <v>0.0</v>
      </c>
      <c r="M1389" s="7">
        <v>0.0</v>
      </c>
      <c r="N1389" s="7">
        <v>0.0</v>
      </c>
      <c r="O1389" s="7">
        <v>0.0</v>
      </c>
    </row>
    <row r="1390">
      <c r="A1390" s="3" t="s">
        <v>14362</v>
      </c>
      <c r="B1390" s="10" t="s">
        <v>14364</v>
      </c>
      <c r="C1390" s="7" t="s">
        <v>14366</v>
      </c>
      <c r="D1390" s="7">
        <v>0.0</v>
      </c>
      <c r="E1390" s="7">
        <v>0.0</v>
      </c>
      <c r="F1390" s="7">
        <v>0.0</v>
      </c>
      <c r="G1390" s="7" t="s">
        <v>6852</v>
      </c>
      <c r="H1390" s="7">
        <v>1.0</v>
      </c>
      <c r="I1390" s="7">
        <v>-1000.0</v>
      </c>
      <c r="J1390" s="7">
        <v>1000.0</v>
      </c>
      <c r="K1390" s="7">
        <v>0.0</v>
      </c>
      <c r="L1390" s="7">
        <v>0.0</v>
      </c>
      <c r="M1390" s="7">
        <v>0.0</v>
      </c>
      <c r="N1390" s="7">
        <v>0.0</v>
      </c>
      <c r="O1390" s="7">
        <v>0.0</v>
      </c>
    </row>
    <row r="1391">
      <c r="A1391" s="3" t="s">
        <v>14370</v>
      </c>
      <c r="B1391" s="10" t="s">
        <v>14371</v>
      </c>
      <c r="C1391" s="7" t="s">
        <v>14373</v>
      </c>
      <c r="D1391" s="7">
        <v>0.0</v>
      </c>
      <c r="E1391" s="7">
        <v>0.0</v>
      </c>
      <c r="F1391" s="7">
        <v>0.0</v>
      </c>
      <c r="G1391" s="7" t="s">
        <v>6852</v>
      </c>
      <c r="H1391" s="7">
        <v>1.0</v>
      </c>
      <c r="I1391" s="7">
        <v>-1000.0</v>
      </c>
      <c r="J1391" s="7">
        <v>1000.0</v>
      </c>
      <c r="K1391" s="7">
        <v>0.0</v>
      </c>
      <c r="L1391" s="7">
        <v>0.0</v>
      </c>
      <c r="M1391" s="7">
        <v>0.0</v>
      </c>
      <c r="N1391" s="7">
        <v>0.0</v>
      </c>
      <c r="O1391" s="7">
        <v>0.0</v>
      </c>
    </row>
    <row r="1392">
      <c r="A1392" s="3" t="s">
        <v>14378</v>
      </c>
      <c r="B1392" s="10" t="s">
        <v>14380</v>
      </c>
      <c r="C1392" s="7" t="s">
        <v>14381</v>
      </c>
      <c r="D1392" s="7">
        <v>0.0</v>
      </c>
      <c r="E1392" s="7">
        <v>0.0</v>
      </c>
      <c r="F1392" s="7">
        <v>0.0</v>
      </c>
      <c r="G1392" s="7" t="s">
        <v>6852</v>
      </c>
      <c r="H1392" s="7">
        <v>1.0</v>
      </c>
      <c r="I1392" s="7">
        <v>-1000.0</v>
      </c>
      <c r="J1392" s="7">
        <v>1000.0</v>
      </c>
      <c r="K1392" s="7">
        <v>0.0</v>
      </c>
      <c r="L1392" s="7">
        <v>0.0</v>
      </c>
      <c r="M1392" s="7">
        <v>0.0</v>
      </c>
      <c r="N1392" s="7">
        <v>0.0</v>
      </c>
      <c r="O1392" s="7">
        <v>0.0</v>
      </c>
    </row>
    <row r="1393">
      <c r="A1393" s="3" t="s">
        <v>14386</v>
      </c>
      <c r="B1393" s="10" t="s">
        <v>14387</v>
      </c>
      <c r="C1393" s="7" t="s">
        <v>14389</v>
      </c>
      <c r="D1393" s="7">
        <v>0.0</v>
      </c>
      <c r="E1393" s="7">
        <v>0.0</v>
      </c>
      <c r="F1393" s="7">
        <v>0.0</v>
      </c>
      <c r="G1393" s="7" t="s">
        <v>6852</v>
      </c>
      <c r="H1393" s="7">
        <v>1.0</v>
      </c>
      <c r="I1393" s="7">
        <v>-1000.0</v>
      </c>
      <c r="J1393" s="7">
        <v>1000.0</v>
      </c>
      <c r="K1393" s="7">
        <v>0.0</v>
      </c>
      <c r="L1393" s="7">
        <v>0.0</v>
      </c>
      <c r="M1393" s="7">
        <v>0.0</v>
      </c>
      <c r="N1393" s="7" t="s">
        <v>14393</v>
      </c>
      <c r="O1393" s="7">
        <v>0.0</v>
      </c>
    </row>
    <row r="1394" ht="30.0" customHeight="1">
      <c r="A1394" s="3" t="s">
        <v>14396</v>
      </c>
      <c r="B1394" s="10" t="s">
        <v>14397</v>
      </c>
      <c r="C1394" s="7" t="s">
        <v>14399</v>
      </c>
      <c r="D1394" s="7">
        <v>0.0</v>
      </c>
      <c r="E1394" s="7">
        <v>0.0</v>
      </c>
      <c r="F1394" s="7">
        <v>0.0</v>
      </c>
      <c r="G1394" s="7" t="s">
        <v>6852</v>
      </c>
      <c r="H1394" s="7">
        <v>1.0</v>
      </c>
      <c r="I1394" s="7">
        <v>-1000.0</v>
      </c>
      <c r="J1394" s="7">
        <v>1000.0</v>
      </c>
      <c r="K1394" s="7">
        <v>0.0</v>
      </c>
      <c r="L1394" s="7">
        <v>0.0</v>
      </c>
      <c r="M1394" s="7" t="s">
        <v>5073</v>
      </c>
      <c r="N1394" s="7" t="s">
        <v>14403</v>
      </c>
      <c r="O1394" s="7">
        <v>0.0</v>
      </c>
    </row>
    <row r="1395" ht="30.0" customHeight="1">
      <c r="A1395" s="3" t="s">
        <v>14404</v>
      </c>
      <c r="B1395" s="10" t="s">
        <v>14405</v>
      </c>
      <c r="C1395" s="7" t="s">
        <v>14407</v>
      </c>
      <c r="D1395" s="7">
        <v>0.0</v>
      </c>
      <c r="E1395" s="7">
        <v>0.0</v>
      </c>
      <c r="F1395" s="7">
        <v>0.0</v>
      </c>
      <c r="G1395" s="7" t="s">
        <v>6852</v>
      </c>
      <c r="H1395" s="7">
        <v>1.0</v>
      </c>
      <c r="I1395" s="7">
        <v>-1000.0</v>
      </c>
      <c r="J1395" s="7">
        <v>1000.0</v>
      </c>
      <c r="K1395" s="7">
        <v>0.0</v>
      </c>
      <c r="L1395" s="7">
        <v>0.0</v>
      </c>
      <c r="M1395" s="7" t="s">
        <v>5090</v>
      </c>
      <c r="N1395" s="7" t="s">
        <v>14409</v>
      </c>
      <c r="O1395" s="7">
        <v>0.0</v>
      </c>
    </row>
    <row r="1396" ht="30.0" customHeight="1">
      <c r="A1396" s="3" t="s">
        <v>14411</v>
      </c>
      <c r="B1396" s="10" t="s">
        <v>14413</v>
      </c>
      <c r="C1396" s="7" t="s">
        <v>14414</v>
      </c>
      <c r="D1396" s="7">
        <v>0.0</v>
      </c>
      <c r="E1396" s="7">
        <v>0.0</v>
      </c>
      <c r="F1396" s="7">
        <v>0.0</v>
      </c>
      <c r="G1396" s="7" t="s">
        <v>6852</v>
      </c>
      <c r="H1396" s="7">
        <v>1.0</v>
      </c>
      <c r="I1396" s="7">
        <v>-1000.0</v>
      </c>
      <c r="J1396" s="7">
        <v>1000.0</v>
      </c>
      <c r="K1396" s="7">
        <v>0.0</v>
      </c>
      <c r="L1396" s="7">
        <v>0.0</v>
      </c>
      <c r="M1396" s="7" t="s">
        <v>5110</v>
      </c>
      <c r="N1396" s="7" t="s">
        <v>14419</v>
      </c>
      <c r="O1396" s="7">
        <v>0.0</v>
      </c>
    </row>
    <row r="1397" ht="30.0" customHeight="1">
      <c r="A1397" s="3" t="s">
        <v>14421</v>
      </c>
      <c r="B1397" s="10" t="s">
        <v>14422</v>
      </c>
      <c r="C1397" s="7" t="s">
        <v>14423</v>
      </c>
      <c r="D1397" s="7">
        <v>0.0</v>
      </c>
      <c r="E1397" s="7">
        <v>0.0</v>
      </c>
      <c r="F1397" s="7">
        <v>0.0</v>
      </c>
      <c r="G1397" s="7" t="s">
        <v>6852</v>
      </c>
      <c r="H1397" s="7">
        <v>1.0</v>
      </c>
      <c r="I1397" s="7">
        <v>-1000.0</v>
      </c>
      <c r="J1397" s="7">
        <v>1000.0</v>
      </c>
      <c r="K1397" s="7">
        <v>0.0</v>
      </c>
      <c r="L1397" s="7">
        <v>0.0</v>
      </c>
      <c r="M1397" s="7" t="s">
        <v>5129</v>
      </c>
      <c r="N1397" s="7" t="s">
        <v>14426</v>
      </c>
      <c r="O1397" s="7">
        <v>0.0</v>
      </c>
    </row>
    <row r="1398" ht="75.0" customHeight="1">
      <c r="A1398" s="3" t="s">
        <v>14429</v>
      </c>
      <c r="B1398" s="10" t="s">
        <v>14430</v>
      </c>
      <c r="C1398" s="7" t="s">
        <v>14431</v>
      </c>
      <c r="D1398" s="7">
        <v>0.0</v>
      </c>
      <c r="E1398" s="7">
        <v>0.0</v>
      </c>
      <c r="F1398" s="7">
        <v>0.0</v>
      </c>
      <c r="G1398" s="7" t="s">
        <v>6852</v>
      </c>
      <c r="H1398" s="7">
        <v>1.0</v>
      </c>
      <c r="I1398" s="7">
        <v>-1000.0</v>
      </c>
      <c r="J1398" s="7">
        <v>1000.0</v>
      </c>
      <c r="K1398" s="7">
        <v>0.0</v>
      </c>
      <c r="L1398" s="7">
        <v>0.0</v>
      </c>
      <c r="M1398" s="7" t="s">
        <v>14434</v>
      </c>
      <c r="N1398" s="7" t="s">
        <v>14435</v>
      </c>
      <c r="O1398" s="7" t="s">
        <v>6357</v>
      </c>
    </row>
    <row r="1399">
      <c r="A1399" s="3" t="s">
        <v>14437</v>
      </c>
      <c r="B1399" s="10" t="s">
        <v>14438</v>
      </c>
      <c r="C1399" s="7" t="s">
        <v>14440</v>
      </c>
      <c r="D1399" s="7">
        <v>0.0</v>
      </c>
      <c r="E1399" s="7">
        <v>0.0</v>
      </c>
      <c r="F1399" s="7">
        <v>0.0</v>
      </c>
      <c r="G1399" s="7" t="s">
        <v>6852</v>
      </c>
      <c r="H1399" s="7">
        <v>1.0</v>
      </c>
      <c r="I1399" s="7">
        <v>-1000.0</v>
      </c>
      <c r="J1399" s="7">
        <v>1000.0</v>
      </c>
      <c r="K1399" s="7">
        <v>0.0</v>
      </c>
      <c r="L1399" s="7">
        <v>0.0</v>
      </c>
      <c r="M1399" s="7">
        <v>0.0</v>
      </c>
      <c r="N1399" s="7" t="s">
        <v>14443</v>
      </c>
      <c r="O1399" s="7">
        <v>0.0</v>
      </c>
    </row>
    <row r="1400" ht="30.0" customHeight="1">
      <c r="A1400" s="3" t="s">
        <v>14444</v>
      </c>
      <c r="B1400" s="10" t="s">
        <v>14445</v>
      </c>
      <c r="C1400" s="7" t="s">
        <v>14447</v>
      </c>
      <c r="D1400" s="7">
        <v>0.0</v>
      </c>
      <c r="E1400" s="7">
        <v>0.0</v>
      </c>
      <c r="F1400" s="7">
        <v>0.0</v>
      </c>
      <c r="G1400" s="7" t="s">
        <v>6852</v>
      </c>
      <c r="H1400" s="7">
        <v>1.0</v>
      </c>
      <c r="I1400" s="7">
        <v>-1000.0</v>
      </c>
      <c r="J1400" s="7">
        <v>1000.0</v>
      </c>
      <c r="K1400" s="7">
        <v>0.0</v>
      </c>
      <c r="L1400" s="7">
        <v>0.0</v>
      </c>
      <c r="M1400" s="7" t="s">
        <v>14450</v>
      </c>
      <c r="N1400" s="7" t="s">
        <v>14451</v>
      </c>
      <c r="O1400" s="7">
        <v>0.0</v>
      </c>
    </row>
    <row r="1401" ht="30.0" customHeight="1">
      <c r="A1401" s="3" t="s">
        <v>14453</v>
      </c>
      <c r="B1401" s="10" t="s">
        <v>14454</v>
      </c>
      <c r="C1401" s="7" t="s">
        <v>14456</v>
      </c>
      <c r="D1401" s="7">
        <v>0.0</v>
      </c>
      <c r="E1401" s="7">
        <v>0.0</v>
      </c>
      <c r="F1401" s="7">
        <v>0.0</v>
      </c>
      <c r="G1401" s="7" t="s">
        <v>6852</v>
      </c>
      <c r="H1401" s="7">
        <v>1.0</v>
      </c>
      <c r="I1401" s="7">
        <v>-1000.0</v>
      </c>
      <c r="J1401" s="7">
        <v>1000.0</v>
      </c>
      <c r="K1401" s="7">
        <v>0.0</v>
      </c>
      <c r="L1401" s="7">
        <v>0.0</v>
      </c>
      <c r="M1401" s="7" t="s">
        <v>14459</v>
      </c>
      <c r="N1401" s="7">
        <v>0.0</v>
      </c>
      <c r="O1401" s="7">
        <v>0.0</v>
      </c>
    </row>
    <row r="1402" ht="60.0" customHeight="1">
      <c r="A1402" s="3" t="s">
        <v>14461</v>
      </c>
      <c r="B1402" s="10" t="s">
        <v>14462</v>
      </c>
      <c r="C1402" s="7" t="s">
        <v>14463</v>
      </c>
      <c r="D1402" s="7">
        <v>0.0</v>
      </c>
      <c r="E1402" s="7">
        <v>0.0</v>
      </c>
      <c r="F1402" s="7">
        <v>0.0</v>
      </c>
      <c r="G1402" s="7" t="s">
        <v>6852</v>
      </c>
      <c r="H1402" s="7">
        <v>1.0</v>
      </c>
      <c r="I1402" s="7">
        <v>-1000.0</v>
      </c>
      <c r="J1402" s="7">
        <v>1000.0</v>
      </c>
      <c r="K1402" s="7">
        <v>0.0</v>
      </c>
      <c r="L1402" s="7">
        <v>0.0</v>
      </c>
      <c r="M1402" s="7" t="s">
        <v>14467</v>
      </c>
      <c r="N1402" s="7">
        <v>0.0</v>
      </c>
      <c r="O1402" s="7">
        <v>0.0</v>
      </c>
    </row>
    <row r="1403" ht="30.0" customHeight="1">
      <c r="A1403" s="3" t="s">
        <v>14469</v>
      </c>
      <c r="B1403" s="10" t="s">
        <v>14470</v>
      </c>
      <c r="C1403" s="7" t="s">
        <v>14472</v>
      </c>
      <c r="D1403" s="7">
        <v>0.0</v>
      </c>
      <c r="E1403" s="7">
        <v>0.0</v>
      </c>
      <c r="F1403" s="7">
        <v>0.0</v>
      </c>
      <c r="G1403" s="7" t="s">
        <v>6852</v>
      </c>
      <c r="H1403" s="7">
        <v>1.0</v>
      </c>
      <c r="I1403" s="7">
        <v>-1000.0</v>
      </c>
      <c r="J1403" s="7">
        <v>1000.0</v>
      </c>
      <c r="K1403" s="7">
        <v>0.0</v>
      </c>
      <c r="L1403" s="7">
        <v>0.0</v>
      </c>
      <c r="M1403" s="7" t="s">
        <v>14476</v>
      </c>
      <c r="N1403" s="7">
        <v>0.0</v>
      </c>
      <c r="O1403" s="7">
        <v>0.0</v>
      </c>
    </row>
    <row r="1404" ht="30.0" customHeight="1">
      <c r="A1404" s="3" t="s">
        <v>14477</v>
      </c>
      <c r="B1404" s="10" t="s">
        <v>14479</v>
      </c>
      <c r="C1404" s="7" t="s">
        <v>14481</v>
      </c>
      <c r="D1404" s="7">
        <v>0.0</v>
      </c>
      <c r="E1404" s="7">
        <v>0.0</v>
      </c>
      <c r="F1404" s="7">
        <v>0.0</v>
      </c>
      <c r="G1404" s="7" t="s">
        <v>6852</v>
      </c>
      <c r="H1404" s="7">
        <v>1.0</v>
      </c>
      <c r="I1404" s="7">
        <v>-1000.0</v>
      </c>
      <c r="J1404" s="7">
        <v>1000.0</v>
      </c>
      <c r="K1404" s="7">
        <v>0.0</v>
      </c>
      <c r="L1404" s="7">
        <v>0.0</v>
      </c>
      <c r="M1404" s="7" t="s">
        <v>14485</v>
      </c>
      <c r="N1404" s="7">
        <v>0.0</v>
      </c>
      <c r="O1404" s="7">
        <v>0.0</v>
      </c>
    </row>
    <row r="1405" ht="30.0" customHeight="1">
      <c r="A1405" s="3" t="s">
        <v>14488</v>
      </c>
      <c r="B1405" s="10" t="s">
        <v>14489</v>
      </c>
      <c r="C1405" s="7" t="s">
        <v>14490</v>
      </c>
      <c r="D1405" s="7">
        <v>0.0</v>
      </c>
      <c r="E1405" s="7">
        <v>0.0</v>
      </c>
      <c r="F1405" s="7">
        <v>0.0</v>
      </c>
      <c r="G1405" s="7" t="s">
        <v>6852</v>
      </c>
      <c r="H1405" s="7">
        <v>1.0</v>
      </c>
      <c r="I1405" s="7">
        <v>-1000.0</v>
      </c>
      <c r="J1405" s="7">
        <v>1000.0</v>
      </c>
      <c r="K1405" s="7">
        <v>0.0</v>
      </c>
      <c r="L1405" s="7">
        <v>0.0</v>
      </c>
      <c r="M1405" s="7" t="s">
        <v>14485</v>
      </c>
      <c r="N1405" s="7">
        <v>0.0</v>
      </c>
      <c r="O1405" s="7">
        <v>0.0</v>
      </c>
    </row>
    <row r="1406">
      <c r="A1406" s="3" t="s">
        <v>14496</v>
      </c>
      <c r="B1406" s="10" t="s">
        <v>14497</v>
      </c>
      <c r="C1406" s="7" t="s">
        <v>14500</v>
      </c>
      <c r="D1406" s="7">
        <v>0.0</v>
      </c>
      <c r="E1406" s="7">
        <v>0.0</v>
      </c>
      <c r="F1406" s="7">
        <v>0.0</v>
      </c>
      <c r="G1406" s="7" t="s">
        <v>6852</v>
      </c>
      <c r="H1406" s="7">
        <v>1.0</v>
      </c>
      <c r="I1406" s="7">
        <v>-1000.0</v>
      </c>
      <c r="J1406" s="7">
        <v>1000.0</v>
      </c>
      <c r="K1406" s="7">
        <v>0.0</v>
      </c>
      <c r="L1406" s="7">
        <v>0.0</v>
      </c>
      <c r="M1406" s="7">
        <v>0.0</v>
      </c>
      <c r="N1406" s="7">
        <v>0.0</v>
      </c>
      <c r="O1406" s="7">
        <v>0.0</v>
      </c>
    </row>
    <row r="1407" ht="30.0" customHeight="1">
      <c r="A1407" s="3" t="s">
        <v>14509</v>
      </c>
      <c r="B1407" s="10" t="s">
        <v>14510</v>
      </c>
      <c r="C1407" s="7" t="s">
        <v>14512</v>
      </c>
      <c r="D1407" s="7">
        <v>0.0</v>
      </c>
      <c r="E1407" s="7">
        <v>0.0</v>
      </c>
      <c r="F1407" s="7">
        <v>0.0</v>
      </c>
      <c r="G1407" s="7" t="s">
        <v>6852</v>
      </c>
      <c r="H1407" s="7">
        <v>1.0</v>
      </c>
      <c r="I1407" s="7">
        <v>-1000.0</v>
      </c>
      <c r="J1407" s="7">
        <v>1000.0</v>
      </c>
      <c r="K1407" s="7">
        <v>0.0</v>
      </c>
      <c r="L1407" s="7">
        <v>0.0</v>
      </c>
      <c r="M1407" s="7" t="s">
        <v>14519</v>
      </c>
      <c r="N1407" s="7" t="s">
        <v>14520</v>
      </c>
      <c r="O1407" s="7">
        <v>0.0</v>
      </c>
    </row>
    <row r="1408" ht="30.0" customHeight="1">
      <c r="A1408" s="3" t="s">
        <v>14522</v>
      </c>
      <c r="B1408" s="10" t="s">
        <v>14523</v>
      </c>
      <c r="C1408" s="7" t="s">
        <v>14525</v>
      </c>
      <c r="D1408" s="7">
        <v>0.0</v>
      </c>
      <c r="E1408" s="7">
        <v>0.0</v>
      </c>
      <c r="F1408" s="7">
        <v>0.0</v>
      </c>
      <c r="G1408" s="7" t="s">
        <v>6852</v>
      </c>
      <c r="H1408" s="7">
        <v>1.0</v>
      </c>
      <c r="I1408" s="7">
        <v>-1000.0</v>
      </c>
      <c r="J1408" s="7">
        <v>1000.0</v>
      </c>
      <c r="K1408" s="7">
        <v>0.0</v>
      </c>
      <c r="L1408" s="7">
        <v>0.0</v>
      </c>
      <c r="M1408" s="7" t="s">
        <v>14528</v>
      </c>
      <c r="N1408" s="7" t="s">
        <v>14529</v>
      </c>
      <c r="O1408" s="7">
        <v>0.0</v>
      </c>
    </row>
    <row r="1409" ht="30.0" customHeight="1">
      <c r="A1409" s="3" t="s">
        <v>14531</v>
      </c>
      <c r="B1409" s="10" t="s">
        <v>14532</v>
      </c>
      <c r="C1409" s="7" t="s">
        <v>14533</v>
      </c>
      <c r="D1409" s="7">
        <v>0.0</v>
      </c>
      <c r="E1409" s="7">
        <v>0.0</v>
      </c>
      <c r="F1409" s="7">
        <v>0.0</v>
      </c>
      <c r="G1409" s="7" t="s">
        <v>6852</v>
      </c>
      <c r="H1409" s="7">
        <v>1.0</v>
      </c>
      <c r="I1409" s="7">
        <v>-1000.0</v>
      </c>
      <c r="J1409" s="7">
        <v>1000.0</v>
      </c>
      <c r="K1409" s="7">
        <v>0.0</v>
      </c>
      <c r="L1409" s="7">
        <v>0.0</v>
      </c>
      <c r="M1409" s="7" t="s">
        <v>14535</v>
      </c>
      <c r="N1409" s="7" t="s">
        <v>14536</v>
      </c>
      <c r="O1409" s="7">
        <v>0.0</v>
      </c>
    </row>
    <row r="1410">
      <c r="A1410" s="3" t="s">
        <v>14538</v>
      </c>
      <c r="B1410" s="10" t="s">
        <v>14541</v>
      </c>
      <c r="C1410" s="7" t="s">
        <v>14544</v>
      </c>
      <c r="D1410" s="7">
        <v>0.0</v>
      </c>
      <c r="E1410" s="7">
        <v>0.0</v>
      </c>
      <c r="F1410" s="7">
        <v>0.0</v>
      </c>
      <c r="G1410" s="7" t="s">
        <v>6852</v>
      </c>
      <c r="H1410" s="7">
        <v>1.0</v>
      </c>
      <c r="I1410" s="7">
        <v>-1000.0</v>
      </c>
      <c r="J1410" s="7">
        <v>1000.0</v>
      </c>
      <c r="K1410" s="7">
        <v>0.0</v>
      </c>
      <c r="L1410" s="7">
        <v>0.0</v>
      </c>
      <c r="M1410" s="7">
        <v>0.0</v>
      </c>
      <c r="N1410" s="7" t="s">
        <v>14547</v>
      </c>
      <c r="O1410" s="7">
        <v>0.0</v>
      </c>
    </row>
    <row r="1411" ht="45.0" customHeight="1">
      <c r="A1411" s="3" t="s">
        <v>14551</v>
      </c>
      <c r="B1411" s="10" t="s">
        <v>14554</v>
      </c>
      <c r="C1411" s="7" t="s">
        <v>14555</v>
      </c>
      <c r="D1411" s="7">
        <v>0.0</v>
      </c>
      <c r="E1411" s="7">
        <v>0.0</v>
      </c>
      <c r="F1411" s="7">
        <v>0.0</v>
      </c>
      <c r="G1411" s="7" t="s">
        <v>6852</v>
      </c>
      <c r="H1411" s="7">
        <v>1.0</v>
      </c>
      <c r="I1411" s="7">
        <v>-1000.0</v>
      </c>
      <c r="J1411" s="7">
        <v>1000.0</v>
      </c>
      <c r="K1411" s="7">
        <v>0.0</v>
      </c>
      <c r="L1411" s="7">
        <v>0.0</v>
      </c>
      <c r="M1411" s="7" t="s">
        <v>14559</v>
      </c>
      <c r="N1411" s="7" t="s">
        <v>14561</v>
      </c>
      <c r="O1411" s="7">
        <v>0.0</v>
      </c>
    </row>
    <row r="1412">
      <c r="A1412" s="3" t="s">
        <v>14562</v>
      </c>
      <c r="B1412" s="10" t="s">
        <v>14563</v>
      </c>
      <c r="C1412" s="7" t="s">
        <v>14565</v>
      </c>
      <c r="D1412" s="7">
        <v>0.0</v>
      </c>
      <c r="E1412" s="7">
        <v>0.0</v>
      </c>
      <c r="F1412" s="7">
        <v>0.0</v>
      </c>
      <c r="G1412" s="7" t="s">
        <v>6852</v>
      </c>
      <c r="H1412" s="7">
        <v>1.0</v>
      </c>
      <c r="I1412" s="7">
        <v>-1000.0</v>
      </c>
      <c r="J1412" s="7">
        <v>1000.0</v>
      </c>
      <c r="K1412" s="7">
        <v>0.0</v>
      </c>
      <c r="L1412" s="7">
        <v>0.0</v>
      </c>
      <c r="M1412" s="7">
        <v>0.0</v>
      </c>
      <c r="N1412" s="7">
        <v>0.0</v>
      </c>
      <c r="O1412" s="7">
        <v>0.0</v>
      </c>
    </row>
    <row r="1413" ht="30.0" customHeight="1">
      <c r="A1413" s="3" t="s">
        <v>14569</v>
      </c>
      <c r="B1413" s="10" t="s">
        <v>14570</v>
      </c>
      <c r="C1413" s="7" t="s">
        <v>14571</v>
      </c>
      <c r="D1413" s="7">
        <v>0.0</v>
      </c>
      <c r="E1413" s="7">
        <v>0.0</v>
      </c>
      <c r="F1413" s="7">
        <v>0.0</v>
      </c>
      <c r="G1413" s="7" t="s">
        <v>6852</v>
      </c>
      <c r="H1413" s="7">
        <v>1.0</v>
      </c>
      <c r="I1413" s="7">
        <v>-1000.0</v>
      </c>
      <c r="J1413" s="7">
        <v>1000.0</v>
      </c>
      <c r="K1413" s="7">
        <v>0.0</v>
      </c>
      <c r="L1413" s="7">
        <v>0.0</v>
      </c>
      <c r="M1413" s="7" t="s">
        <v>6151</v>
      </c>
      <c r="N1413" s="7" t="s">
        <v>14575</v>
      </c>
      <c r="O1413" s="7">
        <v>0.0</v>
      </c>
    </row>
    <row r="1414">
      <c r="A1414" s="3" t="s">
        <v>14577</v>
      </c>
      <c r="B1414" s="10" t="s">
        <v>14579</v>
      </c>
      <c r="C1414" s="7" t="s">
        <v>14581</v>
      </c>
      <c r="D1414" s="7">
        <v>0.0</v>
      </c>
      <c r="E1414" s="7">
        <v>0.0</v>
      </c>
      <c r="F1414" s="7">
        <v>0.0</v>
      </c>
      <c r="G1414" s="7" t="s">
        <v>6852</v>
      </c>
      <c r="H1414" s="7">
        <v>1.0</v>
      </c>
      <c r="I1414" s="7">
        <v>-1000.0</v>
      </c>
      <c r="J1414" s="7">
        <v>1000.0</v>
      </c>
      <c r="K1414" s="7">
        <v>0.0</v>
      </c>
      <c r="L1414" s="7">
        <v>0.0</v>
      </c>
      <c r="M1414" s="7" t="s">
        <v>6159</v>
      </c>
      <c r="N1414" s="7" t="s">
        <v>14584</v>
      </c>
      <c r="O1414" s="7">
        <v>0.0</v>
      </c>
    </row>
    <row r="1415">
      <c r="A1415" s="3" t="s">
        <v>14586</v>
      </c>
      <c r="B1415" s="10" t="s">
        <v>14587</v>
      </c>
      <c r="C1415" s="7" t="s">
        <v>14589</v>
      </c>
      <c r="D1415" s="7">
        <v>0.0</v>
      </c>
      <c r="E1415" s="7">
        <v>0.0</v>
      </c>
      <c r="F1415" s="7">
        <v>0.0</v>
      </c>
      <c r="G1415" s="7" t="s">
        <v>6852</v>
      </c>
      <c r="H1415" s="7">
        <v>1.0</v>
      </c>
      <c r="I1415" s="7">
        <v>-1000.0</v>
      </c>
      <c r="J1415" s="7">
        <v>1000.0</v>
      </c>
      <c r="K1415" s="7">
        <v>0.0</v>
      </c>
      <c r="L1415" s="7">
        <v>0.0</v>
      </c>
      <c r="M1415" s="7">
        <v>0.0</v>
      </c>
      <c r="N1415" s="7">
        <v>0.0</v>
      </c>
      <c r="O1415" s="7">
        <v>0.0</v>
      </c>
    </row>
    <row r="1416" ht="30.0" customHeight="1">
      <c r="A1416" s="3" t="s">
        <v>14593</v>
      </c>
      <c r="B1416" s="10" t="s">
        <v>14595</v>
      </c>
      <c r="C1416" s="7" t="s">
        <v>14596</v>
      </c>
      <c r="D1416" s="7">
        <v>0.0</v>
      </c>
      <c r="E1416" s="7">
        <v>0.0</v>
      </c>
      <c r="F1416" s="7">
        <v>0.0</v>
      </c>
      <c r="G1416" s="7" t="s">
        <v>6852</v>
      </c>
      <c r="H1416" s="7">
        <v>1.0</v>
      </c>
      <c r="I1416" s="7">
        <v>-1000.0</v>
      </c>
      <c r="J1416" s="7">
        <v>1000.0</v>
      </c>
      <c r="K1416" s="7">
        <v>0.0</v>
      </c>
      <c r="L1416" s="7">
        <v>0.0</v>
      </c>
      <c r="M1416" s="7" t="s">
        <v>14601</v>
      </c>
      <c r="N1416" s="7" t="s">
        <v>14603</v>
      </c>
      <c r="O1416" s="7">
        <v>0.0</v>
      </c>
    </row>
    <row r="1417">
      <c r="A1417" s="3" t="s">
        <v>14604</v>
      </c>
      <c r="B1417" s="10" t="s">
        <v>14605</v>
      </c>
      <c r="C1417" s="7" t="s">
        <v>14607</v>
      </c>
      <c r="D1417" s="7">
        <v>0.0</v>
      </c>
      <c r="E1417" s="7">
        <v>0.0</v>
      </c>
      <c r="F1417" s="7">
        <v>0.0</v>
      </c>
      <c r="G1417" s="7" t="s">
        <v>6852</v>
      </c>
      <c r="H1417" s="7">
        <v>1.0</v>
      </c>
      <c r="I1417" s="7">
        <v>-1000.0</v>
      </c>
      <c r="J1417" s="7">
        <v>1000.0</v>
      </c>
      <c r="K1417" s="7">
        <v>0.0</v>
      </c>
      <c r="L1417" s="7">
        <v>0.0</v>
      </c>
      <c r="M1417" s="7">
        <v>0.0</v>
      </c>
      <c r="N1417" s="7">
        <v>0.0</v>
      </c>
      <c r="O1417" s="7">
        <v>0.0</v>
      </c>
    </row>
    <row r="1418" ht="30.0" customHeight="1">
      <c r="A1418" s="3" t="s">
        <v>14610</v>
      </c>
      <c r="B1418" s="10" t="s">
        <v>14611</v>
      </c>
      <c r="C1418" s="7" t="s">
        <v>14612</v>
      </c>
      <c r="D1418" s="7">
        <v>0.0</v>
      </c>
      <c r="E1418" s="7">
        <v>0.0</v>
      </c>
      <c r="F1418" s="7">
        <v>0.0</v>
      </c>
      <c r="G1418" s="7" t="s">
        <v>6852</v>
      </c>
      <c r="H1418" s="7">
        <v>1.0</v>
      </c>
      <c r="I1418" s="7">
        <v>-1000.0</v>
      </c>
      <c r="J1418" s="7">
        <v>1000.0</v>
      </c>
      <c r="K1418" s="7">
        <v>0.0</v>
      </c>
      <c r="L1418" s="7">
        <v>0.0</v>
      </c>
      <c r="M1418" s="7" t="s">
        <v>14616</v>
      </c>
      <c r="N1418" s="7" t="s">
        <v>14617</v>
      </c>
      <c r="O1418" s="7">
        <v>0.0</v>
      </c>
    </row>
    <row r="1419" ht="30.0" customHeight="1">
      <c r="A1419" s="3" t="s">
        <v>14618</v>
      </c>
      <c r="B1419" s="10" t="s">
        <v>14619</v>
      </c>
      <c r="C1419" s="7" t="s">
        <v>14620</v>
      </c>
      <c r="D1419" s="7">
        <v>0.0</v>
      </c>
      <c r="E1419" s="7">
        <v>0.0</v>
      </c>
      <c r="F1419" s="7">
        <v>0.0</v>
      </c>
      <c r="G1419" s="7" t="s">
        <v>6852</v>
      </c>
      <c r="H1419" s="7">
        <v>1.0</v>
      </c>
      <c r="I1419" s="7">
        <v>-1000.0</v>
      </c>
      <c r="J1419" s="7">
        <v>1000.0</v>
      </c>
      <c r="K1419" s="7">
        <v>0.0</v>
      </c>
      <c r="L1419" s="7">
        <v>0.0</v>
      </c>
      <c r="M1419" s="7" t="s">
        <v>14623</v>
      </c>
      <c r="N1419" s="7" t="s">
        <v>14625</v>
      </c>
      <c r="O1419" s="7">
        <v>0.0</v>
      </c>
    </row>
    <row r="1420">
      <c r="A1420" s="3" t="s">
        <v>14627</v>
      </c>
      <c r="B1420" s="10" t="s">
        <v>14628</v>
      </c>
      <c r="C1420" s="7" t="s">
        <v>14629</v>
      </c>
      <c r="D1420" s="7">
        <v>0.0</v>
      </c>
      <c r="E1420" s="7">
        <v>0.0</v>
      </c>
      <c r="F1420" s="7">
        <v>0.0</v>
      </c>
      <c r="G1420" s="7" t="s">
        <v>6852</v>
      </c>
      <c r="H1420" s="7">
        <v>1.0</v>
      </c>
      <c r="I1420" s="7">
        <v>-1000.0</v>
      </c>
      <c r="J1420" s="7">
        <v>1000.0</v>
      </c>
      <c r="K1420" s="7">
        <v>0.0</v>
      </c>
      <c r="L1420" s="7">
        <v>0.0</v>
      </c>
      <c r="M1420" s="7" t="s">
        <v>14633</v>
      </c>
      <c r="N1420" s="7" t="s">
        <v>14635</v>
      </c>
      <c r="O1420" s="7">
        <v>0.0</v>
      </c>
    </row>
    <row r="1421" ht="30.0" customHeight="1">
      <c r="A1421" s="3" t="s">
        <v>14637</v>
      </c>
      <c r="B1421" s="10" t="s">
        <v>14638</v>
      </c>
      <c r="C1421" s="7" t="s">
        <v>14639</v>
      </c>
      <c r="D1421" s="7">
        <v>0.0</v>
      </c>
      <c r="E1421" s="7">
        <v>0.0</v>
      </c>
      <c r="F1421" s="7">
        <v>0.0</v>
      </c>
      <c r="G1421" s="7" t="s">
        <v>6852</v>
      </c>
      <c r="H1421" s="7">
        <v>1.0</v>
      </c>
      <c r="I1421" s="7">
        <v>-1000.0</v>
      </c>
      <c r="J1421" s="7">
        <v>1000.0</v>
      </c>
      <c r="K1421" s="7">
        <v>0.0</v>
      </c>
      <c r="L1421" s="7">
        <v>0.0</v>
      </c>
      <c r="M1421" s="7" t="s">
        <v>14642</v>
      </c>
      <c r="N1421" s="7" t="s">
        <v>14644</v>
      </c>
      <c r="O1421" s="7">
        <v>0.0</v>
      </c>
    </row>
    <row r="1422">
      <c r="A1422" s="3" t="s">
        <v>14646</v>
      </c>
      <c r="B1422" s="10" t="s">
        <v>14647</v>
      </c>
      <c r="C1422" s="7" t="s">
        <v>14648</v>
      </c>
      <c r="D1422" s="7">
        <v>0.0</v>
      </c>
      <c r="E1422" s="7">
        <v>0.0</v>
      </c>
      <c r="F1422" s="7">
        <v>0.0</v>
      </c>
      <c r="G1422" s="7" t="s">
        <v>6852</v>
      </c>
      <c r="H1422" s="7">
        <v>1.0</v>
      </c>
      <c r="I1422" s="7">
        <v>-1000.0</v>
      </c>
      <c r="J1422" s="7">
        <v>1000.0</v>
      </c>
      <c r="K1422" s="7">
        <v>0.0</v>
      </c>
      <c r="L1422" s="7">
        <v>0.0</v>
      </c>
      <c r="M1422" s="7">
        <v>0.0</v>
      </c>
      <c r="N1422" s="7">
        <v>0.0</v>
      </c>
      <c r="O1422" s="7">
        <v>0.0</v>
      </c>
    </row>
    <row r="1423">
      <c r="A1423" s="3" t="s">
        <v>14653</v>
      </c>
      <c r="B1423" s="10" t="s">
        <v>14654</v>
      </c>
      <c r="C1423" s="7" t="s">
        <v>14656</v>
      </c>
      <c r="D1423" s="7">
        <v>0.0</v>
      </c>
      <c r="E1423" s="7">
        <v>0.0</v>
      </c>
      <c r="F1423" s="7">
        <v>0.0</v>
      </c>
      <c r="G1423" s="7" t="s">
        <v>6852</v>
      </c>
      <c r="H1423" s="7">
        <v>1.0</v>
      </c>
      <c r="I1423" s="7">
        <v>-1000.0</v>
      </c>
      <c r="J1423" s="7">
        <v>1000.0</v>
      </c>
      <c r="K1423" s="7">
        <v>0.0</v>
      </c>
      <c r="L1423" s="7">
        <v>0.0</v>
      </c>
      <c r="M1423" s="7">
        <v>0.0</v>
      </c>
      <c r="N1423" s="7">
        <v>0.0</v>
      </c>
      <c r="O1423" s="7">
        <v>0.0</v>
      </c>
    </row>
    <row r="1424">
      <c r="A1424" s="3" t="s">
        <v>14659</v>
      </c>
      <c r="B1424" s="10" t="s">
        <v>14660</v>
      </c>
      <c r="C1424" s="7" t="s">
        <v>14662</v>
      </c>
      <c r="D1424" s="7">
        <v>0.0</v>
      </c>
      <c r="E1424" s="7">
        <v>0.0</v>
      </c>
      <c r="F1424" s="7">
        <v>0.0</v>
      </c>
      <c r="G1424" s="7" t="s">
        <v>6852</v>
      </c>
      <c r="H1424" s="7">
        <v>1.0</v>
      </c>
      <c r="I1424" s="7">
        <v>-1000.0</v>
      </c>
      <c r="J1424" s="7">
        <v>1000.0</v>
      </c>
      <c r="K1424" s="7">
        <v>0.0</v>
      </c>
      <c r="L1424" s="7">
        <v>0.0</v>
      </c>
      <c r="M1424" s="7">
        <v>0.0</v>
      </c>
      <c r="N1424" s="7">
        <v>0.0</v>
      </c>
      <c r="O1424" s="7">
        <v>0.0</v>
      </c>
    </row>
    <row r="1425" ht="30.0" customHeight="1">
      <c r="A1425" s="3" t="s">
        <v>14667</v>
      </c>
      <c r="B1425" s="10" t="s">
        <v>14669</v>
      </c>
      <c r="C1425" s="7" t="s">
        <v>14670</v>
      </c>
      <c r="D1425" s="7">
        <v>0.0</v>
      </c>
      <c r="E1425" s="7">
        <v>0.0</v>
      </c>
      <c r="F1425" s="7">
        <v>0.0</v>
      </c>
      <c r="G1425" s="7" t="s">
        <v>6852</v>
      </c>
      <c r="H1425" s="7">
        <v>1.0</v>
      </c>
      <c r="I1425" s="7">
        <v>-1000.0</v>
      </c>
      <c r="J1425" s="7">
        <v>1000.0</v>
      </c>
      <c r="K1425" s="7">
        <v>0.0</v>
      </c>
      <c r="L1425" s="7">
        <v>0.0</v>
      </c>
      <c r="M1425" s="7" t="s">
        <v>14675</v>
      </c>
      <c r="N1425" s="7" t="s">
        <v>14676</v>
      </c>
      <c r="O1425" s="7">
        <v>0.0</v>
      </c>
    </row>
    <row r="1426">
      <c r="A1426" s="3" t="s">
        <v>14677</v>
      </c>
      <c r="B1426" s="10" t="s">
        <v>14678</v>
      </c>
      <c r="C1426" s="7" t="s">
        <v>14680</v>
      </c>
      <c r="D1426" s="7">
        <v>0.0</v>
      </c>
      <c r="E1426" s="7">
        <v>0.0</v>
      </c>
      <c r="F1426" s="7">
        <v>0.0</v>
      </c>
      <c r="G1426" s="7" t="s">
        <v>6852</v>
      </c>
      <c r="H1426" s="7">
        <v>1.0</v>
      </c>
      <c r="I1426" s="7">
        <v>-1000.0</v>
      </c>
      <c r="J1426" s="7">
        <v>1000.0</v>
      </c>
      <c r="K1426" s="7">
        <v>0.0</v>
      </c>
      <c r="L1426" s="7">
        <v>0.0</v>
      </c>
      <c r="M1426" s="7">
        <v>0.0</v>
      </c>
      <c r="N1426" s="7" t="s">
        <v>14684</v>
      </c>
      <c r="O1426" s="7">
        <v>0.0</v>
      </c>
    </row>
    <row r="1427" ht="30.0" customHeight="1">
      <c r="A1427" s="3" t="s">
        <v>14687</v>
      </c>
      <c r="B1427" s="10" t="s">
        <v>14688</v>
      </c>
      <c r="C1427" s="7" t="s">
        <v>14689</v>
      </c>
      <c r="D1427" s="7">
        <v>0.0</v>
      </c>
      <c r="E1427" s="7">
        <v>0.0</v>
      </c>
      <c r="F1427" s="7">
        <v>0.0</v>
      </c>
      <c r="G1427" s="7" t="s">
        <v>6852</v>
      </c>
      <c r="H1427" s="7">
        <v>1.0</v>
      </c>
      <c r="I1427" s="7">
        <v>-1000.0</v>
      </c>
      <c r="J1427" s="7">
        <v>1000.0</v>
      </c>
      <c r="K1427" s="7">
        <v>0.0</v>
      </c>
      <c r="L1427" s="7">
        <v>0.0</v>
      </c>
      <c r="M1427" s="7" t="s">
        <v>6197</v>
      </c>
      <c r="N1427" s="7" t="s">
        <v>14693</v>
      </c>
      <c r="O1427" s="7">
        <v>0.0</v>
      </c>
    </row>
    <row r="1428">
      <c r="A1428" s="3" t="s">
        <v>14695</v>
      </c>
      <c r="B1428" s="10" t="s">
        <v>14696</v>
      </c>
      <c r="C1428" s="7" t="s">
        <v>14698</v>
      </c>
      <c r="D1428" s="7">
        <v>0.0</v>
      </c>
      <c r="E1428" s="7">
        <v>0.0</v>
      </c>
      <c r="F1428" s="7">
        <v>0.0</v>
      </c>
      <c r="G1428" s="7" t="s">
        <v>6852</v>
      </c>
      <c r="H1428" s="7">
        <v>1.0</v>
      </c>
      <c r="I1428" s="7">
        <v>-1000.0</v>
      </c>
      <c r="J1428" s="7">
        <v>1000.0</v>
      </c>
      <c r="K1428" s="7">
        <v>0.0</v>
      </c>
      <c r="L1428" s="7">
        <v>0.0</v>
      </c>
      <c r="M1428" s="7">
        <v>0.0</v>
      </c>
      <c r="N1428" s="7">
        <v>0.0</v>
      </c>
      <c r="O1428" s="7">
        <v>0.0</v>
      </c>
    </row>
    <row r="1429" ht="30.0" customHeight="1">
      <c r="A1429" s="3" t="s">
        <v>14703</v>
      </c>
      <c r="B1429" s="10" t="s">
        <v>14705</v>
      </c>
      <c r="C1429" s="7" t="s">
        <v>14706</v>
      </c>
      <c r="D1429" s="7">
        <v>0.0</v>
      </c>
      <c r="E1429" s="7">
        <v>0.0</v>
      </c>
      <c r="F1429" s="7">
        <v>0.0</v>
      </c>
      <c r="G1429" s="7" t="s">
        <v>6852</v>
      </c>
      <c r="H1429" s="7">
        <v>1.0</v>
      </c>
      <c r="I1429" s="7">
        <v>-1000.0</v>
      </c>
      <c r="J1429" s="7">
        <v>1000.0</v>
      </c>
      <c r="K1429" s="7">
        <v>0.0</v>
      </c>
      <c r="L1429" s="7">
        <v>0.0</v>
      </c>
      <c r="M1429" s="7" t="s">
        <v>14709</v>
      </c>
      <c r="N1429" s="7" t="s">
        <v>14711</v>
      </c>
      <c r="O1429" s="7">
        <v>0.0</v>
      </c>
    </row>
    <row r="1430" ht="30.0" customHeight="1">
      <c r="A1430" s="3" t="s">
        <v>14713</v>
      </c>
      <c r="B1430" s="10" t="s">
        <v>14715</v>
      </c>
      <c r="C1430" s="7" t="s">
        <v>14717</v>
      </c>
      <c r="D1430" s="7">
        <v>0.0</v>
      </c>
      <c r="E1430" s="7">
        <v>0.0</v>
      </c>
      <c r="F1430" s="7">
        <v>0.0</v>
      </c>
      <c r="G1430" s="7" t="s">
        <v>6852</v>
      </c>
      <c r="H1430" s="7">
        <v>1.0</v>
      </c>
      <c r="I1430" s="7">
        <v>-1000.0</v>
      </c>
      <c r="J1430" s="7">
        <v>1000.0</v>
      </c>
      <c r="K1430" s="7">
        <v>0.0</v>
      </c>
      <c r="L1430" s="7">
        <v>0.0</v>
      </c>
      <c r="M1430" s="7" t="s">
        <v>14720</v>
      </c>
      <c r="N1430" s="7" t="s">
        <v>14721</v>
      </c>
      <c r="O1430" s="7">
        <v>0.0</v>
      </c>
    </row>
    <row r="1431" ht="30.0" customHeight="1">
      <c r="A1431" s="3" t="s">
        <v>14723</v>
      </c>
      <c r="B1431" s="10" t="s">
        <v>14724</v>
      </c>
      <c r="C1431" s="7" t="s">
        <v>14726</v>
      </c>
      <c r="D1431" s="7">
        <v>0.0</v>
      </c>
      <c r="E1431" s="7">
        <v>0.0</v>
      </c>
      <c r="F1431" s="7">
        <v>0.0</v>
      </c>
      <c r="G1431" s="7" t="s">
        <v>6852</v>
      </c>
      <c r="H1431" s="7">
        <v>1.0</v>
      </c>
      <c r="I1431" s="7">
        <v>-1000.0</v>
      </c>
      <c r="J1431" s="7">
        <v>1000.0</v>
      </c>
      <c r="K1431" s="7">
        <v>0.0</v>
      </c>
      <c r="L1431" s="7">
        <v>0.0</v>
      </c>
      <c r="M1431" s="7" t="s">
        <v>14729</v>
      </c>
      <c r="N1431" s="7" t="s">
        <v>14730</v>
      </c>
      <c r="O1431" s="7">
        <v>0.0</v>
      </c>
    </row>
    <row r="1432" ht="30.0" customHeight="1">
      <c r="A1432" s="3" t="s">
        <v>14733</v>
      </c>
      <c r="B1432" s="10" t="s">
        <v>14734</v>
      </c>
      <c r="C1432" s="7" t="s">
        <v>14735</v>
      </c>
      <c r="D1432" s="7">
        <v>0.0</v>
      </c>
      <c r="E1432" s="7">
        <v>0.0</v>
      </c>
      <c r="F1432" s="7">
        <v>0.0</v>
      </c>
      <c r="G1432" s="7" t="s">
        <v>6852</v>
      </c>
      <c r="H1432" s="7">
        <v>1.0</v>
      </c>
      <c r="I1432" s="7">
        <v>-1000.0</v>
      </c>
      <c r="J1432" s="7">
        <v>1000.0</v>
      </c>
      <c r="K1432" s="7">
        <v>0.0</v>
      </c>
      <c r="L1432" s="7">
        <v>0.0</v>
      </c>
      <c r="M1432" s="7" t="s">
        <v>6211</v>
      </c>
      <c r="N1432" s="7" t="s">
        <v>14741</v>
      </c>
      <c r="O1432" s="7">
        <v>0.0</v>
      </c>
    </row>
    <row r="1433" ht="30.0" customHeight="1">
      <c r="A1433" s="3" t="s">
        <v>14743</v>
      </c>
      <c r="B1433" s="10" t="s">
        <v>14743</v>
      </c>
      <c r="C1433" s="7" t="s">
        <v>14745</v>
      </c>
      <c r="D1433" s="7">
        <v>0.0</v>
      </c>
      <c r="E1433" s="7">
        <v>0.0</v>
      </c>
      <c r="F1433" s="7">
        <v>0.0</v>
      </c>
      <c r="G1433" s="7" t="s">
        <v>6852</v>
      </c>
      <c r="H1433" s="7">
        <v>1.0</v>
      </c>
      <c r="I1433" s="7">
        <v>-1000.0</v>
      </c>
      <c r="J1433" s="7">
        <v>1000.0</v>
      </c>
      <c r="K1433" s="7">
        <v>0.0</v>
      </c>
      <c r="L1433" s="7">
        <v>0.0</v>
      </c>
      <c r="M1433" s="7" t="s">
        <v>14748</v>
      </c>
      <c r="N1433" s="7" t="s">
        <v>14750</v>
      </c>
      <c r="O1433" s="7">
        <v>0.0</v>
      </c>
    </row>
    <row r="1434" ht="195.0" customHeight="1">
      <c r="A1434" s="3" t="s">
        <v>14753</v>
      </c>
      <c r="B1434" s="10" t="s">
        <v>14753</v>
      </c>
      <c r="C1434" s="7" t="s">
        <v>14757</v>
      </c>
      <c r="D1434" s="7" t="s">
        <v>14759</v>
      </c>
      <c r="E1434" s="7" t="s">
        <v>14762</v>
      </c>
      <c r="F1434" s="7">
        <v>0.0</v>
      </c>
      <c r="G1434" s="7" t="s">
        <v>6852</v>
      </c>
      <c r="H1434" s="7">
        <v>0.0</v>
      </c>
      <c r="I1434" s="7">
        <v>0.0</v>
      </c>
      <c r="J1434" s="7">
        <v>1000.0</v>
      </c>
      <c r="K1434" s="7">
        <v>0.0</v>
      </c>
      <c r="L1434" s="7">
        <v>0.0</v>
      </c>
      <c r="M1434" s="7" t="s">
        <v>14766</v>
      </c>
      <c r="N1434" s="7" t="s">
        <v>14768</v>
      </c>
      <c r="O1434" s="7">
        <v>0.0</v>
      </c>
    </row>
    <row r="1435" ht="120.0" customHeight="1">
      <c r="A1435" s="3" t="s">
        <v>14769</v>
      </c>
      <c r="B1435" s="10" t="s">
        <v>14769</v>
      </c>
      <c r="C1435" s="7" t="s">
        <v>14774</v>
      </c>
      <c r="D1435" s="7" t="s">
        <v>14776</v>
      </c>
      <c r="E1435" s="7" t="s">
        <v>14778</v>
      </c>
      <c r="F1435" s="7">
        <v>0.0</v>
      </c>
      <c r="G1435" s="7" t="s">
        <v>6852</v>
      </c>
      <c r="H1435" s="7">
        <v>0.0</v>
      </c>
      <c r="I1435" s="7">
        <v>0.0</v>
      </c>
      <c r="J1435" s="7">
        <v>1000.0</v>
      </c>
      <c r="K1435" s="7">
        <v>0.0</v>
      </c>
      <c r="L1435" s="7">
        <v>0.0</v>
      </c>
      <c r="M1435" s="7" t="s">
        <v>6223</v>
      </c>
      <c r="N1435" s="7" t="s">
        <v>14782</v>
      </c>
      <c r="O1435" s="7">
        <v>0.0</v>
      </c>
    </row>
    <row r="1436" ht="105.0" customHeight="1">
      <c r="A1436" s="3" t="s">
        <v>14784</v>
      </c>
      <c r="B1436" s="10" t="s">
        <v>14785</v>
      </c>
      <c r="C1436" s="7" t="s">
        <v>14788</v>
      </c>
      <c r="D1436" s="7">
        <v>0.0</v>
      </c>
      <c r="E1436" s="7">
        <v>0.0</v>
      </c>
      <c r="F1436" s="7">
        <v>0.0</v>
      </c>
      <c r="G1436" s="7" t="s">
        <v>6852</v>
      </c>
      <c r="H1436" s="7">
        <v>0.0</v>
      </c>
      <c r="I1436" s="7">
        <v>0.0</v>
      </c>
      <c r="J1436" s="7">
        <v>1000.0</v>
      </c>
      <c r="K1436" s="7">
        <v>0.0</v>
      </c>
      <c r="L1436" s="7">
        <v>0.0</v>
      </c>
      <c r="M1436" s="7" t="s">
        <v>6236</v>
      </c>
      <c r="N1436" s="7" t="s">
        <v>14792</v>
      </c>
      <c r="O1436" s="7">
        <v>0.0</v>
      </c>
    </row>
    <row r="1437" ht="60.0" customHeight="1">
      <c r="A1437" s="3" t="s">
        <v>14794</v>
      </c>
      <c r="B1437" s="10" t="s">
        <v>14795</v>
      </c>
      <c r="C1437" s="7" t="s">
        <v>14796</v>
      </c>
      <c r="D1437" s="7">
        <v>0.0</v>
      </c>
      <c r="E1437" s="7">
        <v>0.0</v>
      </c>
      <c r="F1437" s="7">
        <v>0.0</v>
      </c>
      <c r="G1437" s="7" t="s">
        <v>6852</v>
      </c>
      <c r="H1437" s="7">
        <v>0.0</v>
      </c>
      <c r="I1437" s="7">
        <v>0.0</v>
      </c>
      <c r="J1437" s="7">
        <v>1000.0</v>
      </c>
      <c r="K1437" s="7">
        <v>0.0</v>
      </c>
      <c r="L1437" s="7">
        <v>0.0</v>
      </c>
      <c r="M1437" s="7" t="s">
        <v>6236</v>
      </c>
      <c r="N1437" s="7" t="s">
        <v>14800</v>
      </c>
      <c r="O1437" s="7">
        <v>0.0</v>
      </c>
    </row>
    <row r="1438" ht="75.0" customHeight="1">
      <c r="A1438" s="3" t="s">
        <v>14801</v>
      </c>
      <c r="B1438" s="10" t="s">
        <v>14803</v>
      </c>
      <c r="C1438" s="7" t="s">
        <v>14806</v>
      </c>
      <c r="D1438" s="7">
        <v>0.0</v>
      </c>
      <c r="E1438" s="7">
        <v>0.0</v>
      </c>
      <c r="F1438" s="7">
        <v>0.0</v>
      </c>
      <c r="G1438" s="7" t="s">
        <v>6852</v>
      </c>
      <c r="H1438" s="7">
        <v>0.0</v>
      </c>
      <c r="I1438" s="7">
        <v>0.0</v>
      </c>
      <c r="J1438" s="7">
        <v>1000.0</v>
      </c>
      <c r="K1438" s="7">
        <v>0.0</v>
      </c>
      <c r="L1438" s="7">
        <v>0.0</v>
      </c>
      <c r="M1438" s="7" t="s">
        <v>6257</v>
      </c>
      <c r="N1438" s="7" t="s">
        <v>14809</v>
      </c>
      <c r="O1438" s="7">
        <v>0.0</v>
      </c>
    </row>
    <row r="1439" ht="30.0" customHeight="1">
      <c r="A1439" s="3" t="s">
        <v>14810</v>
      </c>
      <c r="B1439" s="10" t="s">
        <v>14811</v>
      </c>
      <c r="C1439" s="7" t="s">
        <v>14813</v>
      </c>
      <c r="D1439" s="7">
        <v>0.0</v>
      </c>
      <c r="E1439" s="7">
        <v>0.0</v>
      </c>
      <c r="F1439" s="7">
        <v>0.0</v>
      </c>
      <c r="G1439" s="7" t="s">
        <v>6852</v>
      </c>
      <c r="H1439" s="7">
        <v>0.0</v>
      </c>
      <c r="I1439" s="7">
        <v>0.0</v>
      </c>
      <c r="J1439" s="7">
        <v>1000.0</v>
      </c>
      <c r="K1439" s="7">
        <v>0.0</v>
      </c>
      <c r="L1439" s="7">
        <v>0.0</v>
      </c>
      <c r="M1439" s="7">
        <v>0.0</v>
      </c>
      <c r="N1439" s="7">
        <v>0.0</v>
      </c>
      <c r="O1439" s="7">
        <v>0.0</v>
      </c>
    </row>
    <row r="1440" ht="30.0" customHeight="1">
      <c r="A1440" s="3" t="s">
        <v>14815</v>
      </c>
      <c r="B1440" s="10" t="s">
        <v>14817</v>
      </c>
      <c r="C1440" s="7" t="s">
        <v>14819</v>
      </c>
      <c r="D1440" s="7">
        <v>0.0</v>
      </c>
      <c r="E1440" s="7">
        <v>0.0</v>
      </c>
      <c r="F1440" s="7">
        <v>0.0</v>
      </c>
      <c r="G1440" s="7" t="s">
        <v>6852</v>
      </c>
      <c r="H1440" s="7">
        <v>0.0</v>
      </c>
      <c r="I1440" s="7">
        <v>0.0</v>
      </c>
      <c r="J1440" s="7">
        <v>1000.0</v>
      </c>
      <c r="K1440" s="7">
        <v>0.0</v>
      </c>
      <c r="L1440" s="7">
        <v>0.0</v>
      </c>
      <c r="M1440" s="7" t="s">
        <v>6270</v>
      </c>
      <c r="N1440" s="7" t="s">
        <v>14822</v>
      </c>
      <c r="O1440" s="7">
        <v>0.0</v>
      </c>
    </row>
    <row r="1441" ht="165.0" customHeight="1">
      <c r="A1441" s="3" t="s">
        <v>14824</v>
      </c>
      <c r="B1441" s="10" t="s">
        <v>14825</v>
      </c>
      <c r="C1441" s="7" t="s">
        <v>14828</v>
      </c>
      <c r="D1441" s="7">
        <v>0.0</v>
      </c>
      <c r="E1441" s="7">
        <v>0.0</v>
      </c>
      <c r="F1441" s="7">
        <v>0.0</v>
      </c>
      <c r="G1441" s="7" t="s">
        <v>6852</v>
      </c>
      <c r="H1441" s="7">
        <v>0.0</v>
      </c>
      <c r="I1441" s="7">
        <v>0.0</v>
      </c>
      <c r="J1441" s="7">
        <v>1000.0</v>
      </c>
      <c r="K1441" s="7">
        <v>0.0</v>
      </c>
      <c r="L1441" s="7">
        <v>0.0</v>
      </c>
      <c r="M1441" s="7" t="s">
        <v>6282</v>
      </c>
      <c r="N1441" s="7" t="s">
        <v>14831</v>
      </c>
      <c r="O1441" s="7">
        <v>0.0</v>
      </c>
    </row>
    <row r="1442" ht="409.5" customHeight="1">
      <c r="A1442" s="3" t="s">
        <v>14833</v>
      </c>
      <c r="B1442" s="10" t="s">
        <v>14834</v>
      </c>
      <c r="C1442" s="7" t="s">
        <v>14841</v>
      </c>
      <c r="D1442" s="7">
        <v>0.0</v>
      </c>
      <c r="E1442" s="7">
        <v>0.0</v>
      </c>
      <c r="F1442" s="7">
        <v>0.0</v>
      </c>
      <c r="G1442" s="7" t="s">
        <v>6852</v>
      </c>
      <c r="H1442" s="7">
        <v>0.0</v>
      </c>
      <c r="I1442" s="7">
        <v>0.0</v>
      </c>
      <c r="J1442" s="7">
        <v>1000.0</v>
      </c>
      <c r="K1442" s="7">
        <v>0.0</v>
      </c>
      <c r="L1442" s="7">
        <v>0.0</v>
      </c>
      <c r="M1442" s="7" t="s">
        <v>6298</v>
      </c>
      <c r="N1442" s="7" t="s">
        <v>14844</v>
      </c>
      <c r="O1442" s="7">
        <v>0.0</v>
      </c>
    </row>
    <row r="1443" ht="195.0" customHeight="1">
      <c r="A1443" s="3" t="s">
        <v>14846</v>
      </c>
      <c r="B1443" s="10" t="s">
        <v>14847</v>
      </c>
      <c r="C1443" s="7" t="s">
        <v>14850</v>
      </c>
      <c r="D1443" s="7">
        <v>0.0</v>
      </c>
      <c r="E1443" s="7">
        <v>0.0</v>
      </c>
      <c r="F1443" s="7">
        <v>0.0</v>
      </c>
      <c r="G1443" s="7" t="s">
        <v>6852</v>
      </c>
      <c r="H1443" s="7">
        <v>0.0</v>
      </c>
      <c r="I1443" s="7">
        <v>0.0</v>
      </c>
      <c r="J1443" s="7">
        <v>1000.0</v>
      </c>
      <c r="K1443" s="7">
        <v>0.0</v>
      </c>
      <c r="L1443" s="7">
        <v>0.0</v>
      </c>
      <c r="M1443" s="7" t="s">
        <v>6312</v>
      </c>
      <c r="N1443" s="7" t="s">
        <v>14855</v>
      </c>
      <c r="O1443" s="7">
        <v>0.0</v>
      </c>
    </row>
    <row r="1444" ht="195.0" customHeight="1">
      <c r="A1444" s="3" t="s">
        <v>14857</v>
      </c>
      <c r="B1444" s="10" t="s">
        <v>14859</v>
      </c>
      <c r="C1444" s="7" t="s">
        <v>14862</v>
      </c>
      <c r="D1444" s="7">
        <v>0.0</v>
      </c>
      <c r="E1444" s="7">
        <v>0.0</v>
      </c>
      <c r="F1444" s="7">
        <v>0.0</v>
      </c>
      <c r="G1444" s="7" t="s">
        <v>6852</v>
      </c>
      <c r="H1444" s="7">
        <v>0.0</v>
      </c>
      <c r="I1444" s="7">
        <v>0.0</v>
      </c>
      <c r="J1444" s="7">
        <v>1000.0</v>
      </c>
      <c r="K1444" s="7">
        <v>0.0</v>
      </c>
      <c r="L1444" s="7">
        <v>0.0</v>
      </c>
      <c r="M1444" s="7" t="s">
        <v>6330</v>
      </c>
      <c r="N1444" s="7" t="s">
        <v>14867</v>
      </c>
      <c r="O1444" s="7">
        <v>0.0</v>
      </c>
    </row>
    <row r="1445" ht="75.0" customHeight="1">
      <c r="A1445" s="3" t="s">
        <v>14868</v>
      </c>
      <c r="B1445" s="10" t="s">
        <v>14869</v>
      </c>
      <c r="C1445" s="7" t="s">
        <v>14872</v>
      </c>
      <c r="D1445" s="7">
        <v>0.0</v>
      </c>
      <c r="E1445" s="7">
        <v>0.0</v>
      </c>
      <c r="F1445" s="7">
        <v>0.0</v>
      </c>
      <c r="G1445" s="7" t="s">
        <v>14874</v>
      </c>
      <c r="H1445" s="7">
        <v>1.0</v>
      </c>
      <c r="I1445" s="7">
        <v>-1000.0</v>
      </c>
      <c r="J1445" s="7">
        <v>1000.0</v>
      </c>
      <c r="K1445" s="7">
        <v>0.0</v>
      </c>
      <c r="L1445" s="7">
        <v>0.0</v>
      </c>
      <c r="M1445" s="7">
        <v>0.0</v>
      </c>
      <c r="N1445" s="7">
        <v>0.0</v>
      </c>
      <c r="O1445" s="7">
        <v>0.0</v>
      </c>
    </row>
    <row r="1446" ht="30.0" customHeight="1">
      <c r="A1446" s="3" t="s">
        <v>7439</v>
      </c>
      <c r="B1446" s="10" t="s">
        <v>14879</v>
      </c>
      <c r="C1446" s="7" t="s">
        <v>14881</v>
      </c>
      <c r="D1446" s="7">
        <v>0.0</v>
      </c>
      <c r="E1446" s="7">
        <v>0.0</v>
      </c>
      <c r="F1446" s="7">
        <v>0.0</v>
      </c>
      <c r="G1446" s="7" t="s">
        <v>14882</v>
      </c>
      <c r="H1446" s="7">
        <v>0.0</v>
      </c>
      <c r="I1446" s="7">
        <v>0.0</v>
      </c>
      <c r="J1446" s="7">
        <v>1000.0</v>
      </c>
      <c r="K1446" s="7">
        <v>0.0</v>
      </c>
      <c r="L1446" s="7">
        <v>0.0</v>
      </c>
      <c r="M1446" s="7">
        <v>0.0</v>
      </c>
      <c r="N1446" s="7" t="s">
        <v>2886</v>
      </c>
      <c r="O1446" s="7" t="s">
        <v>2888</v>
      </c>
    </row>
    <row r="1447" ht="60.0" customHeight="1">
      <c r="A1447" s="3" t="s">
        <v>7527</v>
      </c>
      <c r="B1447" s="10" t="s">
        <v>14887</v>
      </c>
      <c r="C1447" s="7" t="s">
        <v>14889</v>
      </c>
      <c r="D1447" s="7">
        <v>0.0</v>
      </c>
      <c r="E1447" s="7">
        <v>0.0</v>
      </c>
      <c r="F1447" s="7">
        <v>0.0</v>
      </c>
      <c r="G1447" s="7" t="s">
        <v>14891</v>
      </c>
      <c r="H1447" s="7">
        <v>1.0</v>
      </c>
      <c r="I1447" s="7">
        <v>-1000.0</v>
      </c>
      <c r="J1447" s="7">
        <v>1000.0</v>
      </c>
      <c r="K1447" s="7">
        <v>0.0</v>
      </c>
      <c r="L1447" s="7">
        <v>0.0</v>
      </c>
      <c r="M1447" s="7">
        <v>0.0</v>
      </c>
      <c r="N1447" s="7" t="s">
        <v>2886</v>
      </c>
      <c r="O1447" s="7" t="s">
        <v>2888</v>
      </c>
    </row>
    <row r="1448" ht="30.0" customHeight="1">
      <c r="A1448" s="3" t="s">
        <v>7355</v>
      </c>
      <c r="B1448" s="10" t="s">
        <v>14896</v>
      </c>
      <c r="C1448" s="7" t="s">
        <v>14898</v>
      </c>
      <c r="D1448" s="7">
        <v>0.0</v>
      </c>
      <c r="E1448" s="7">
        <v>0.0</v>
      </c>
      <c r="F1448" s="7">
        <v>0.0</v>
      </c>
      <c r="G1448" s="7" t="s">
        <v>14882</v>
      </c>
      <c r="H1448" s="7">
        <v>0.0</v>
      </c>
      <c r="I1448" s="7">
        <v>0.0</v>
      </c>
      <c r="J1448" s="7">
        <v>1000.0</v>
      </c>
      <c r="K1448" s="7">
        <v>0.0</v>
      </c>
      <c r="L1448" s="7">
        <v>0.0</v>
      </c>
      <c r="M1448" s="7">
        <v>0.0</v>
      </c>
      <c r="N1448" s="7" t="s">
        <v>2886</v>
      </c>
      <c r="O1448" s="7" t="s">
        <v>2888</v>
      </c>
    </row>
    <row r="1449" ht="30.0" customHeight="1">
      <c r="A1449" s="3" t="s">
        <v>14903</v>
      </c>
      <c r="B1449" s="10" t="s">
        <v>14905</v>
      </c>
      <c r="C1449" s="7" t="s">
        <v>14907</v>
      </c>
      <c r="D1449" s="7">
        <v>-5498.1</v>
      </c>
      <c r="E1449" s="7">
        <v>5498.1</v>
      </c>
      <c r="F1449" s="7">
        <v>0.0</v>
      </c>
      <c r="G1449" s="7" t="s">
        <v>14882</v>
      </c>
      <c r="H1449" s="7">
        <v>0.0</v>
      </c>
      <c r="I1449" s="7">
        <v>0.0</v>
      </c>
      <c r="J1449" s="7">
        <v>1000.0</v>
      </c>
      <c r="K1449" s="7">
        <v>0.0</v>
      </c>
      <c r="L1449" s="7">
        <v>0.0</v>
      </c>
      <c r="M1449" s="7" t="s">
        <v>14911</v>
      </c>
      <c r="N1449" s="7" t="s">
        <v>3735</v>
      </c>
      <c r="O1449" s="7">
        <v>0.0</v>
      </c>
    </row>
    <row r="1450" ht="45.0" customHeight="1">
      <c r="A1450" s="3" t="s">
        <v>14914</v>
      </c>
      <c r="B1450" s="10" t="s">
        <v>14917</v>
      </c>
      <c r="C1450" s="7" t="s">
        <v>14919</v>
      </c>
      <c r="D1450" s="7">
        <v>-3052.1</v>
      </c>
      <c r="E1450" s="7">
        <v>3052.1</v>
      </c>
      <c r="F1450" s="7">
        <v>0.0</v>
      </c>
      <c r="G1450" s="7" t="s">
        <v>14882</v>
      </c>
      <c r="H1450" s="7">
        <v>0.0</v>
      </c>
      <c r="I1450" s="7">
        <v>0.0</v>
      </c>
      <c r="J1450" s="7">
        <v>1000.0</v>
      </c>
      <c r="K1450" s="7">
        <v>0.0</v>
      </c>
      <c r="L1450" s="7">
        <v>0.0</v>
      </c>
      <c r="M1450" s="7" t="s">
        <v>14920</v>
      </c>
      <c r="N1450" s="7" t="s">
        <v>3735</v>
      </c>
      <c r="O1450" s="7">
        <v>0.0</v>
      </c>
    </row>
    <row r="1451" ht="45.0" customHeight="1">
      <c r="A1451" s="3" t="s">
        <v>14923</v>
      </c>
      <c r="B1451" s="10" t="s">
        <v>14924</v>
      </c>
      <c r="C1451" s="7" t="s">
        <v>14925</v>
      </c>
      <c r="D1451" s="7" t="s">
        <v>14926</v>
      </c>
      <c r="E1451" s="7" t="s">
        <v>14927</v>
      </c>
      <c r="F1451" s="7">
        <v>0.0</v>
      </c>
      <c r="G1451" s="7" t="s">
        <v>14882</v>
      </c>
      <c r="H1451" s="7">
        <v>0.0</v>
      </c>
      <c r="I1451" s="7">
        <v>0.0</v>
      </c>
      <c r="J1451" s="7">
        <v>1000.0</v>
      </c>
      <c r="K1451" s="7">
        <v>0.0</v>
      </c>
      <c r="L1451" s="7">
        <v>0.0</v>
      </c>
      <c r="M1451" s="7" t="s">
        <v>14930</v>
      </c>
      <c r="N1451" s="7" t="s">
        <v>3735</v>
      </c>
      <c r="O1451" s="7">
        <v>0.0</v>
      </c>
    </row>
    <row r="1452" ht="30.0" customHeight="1">
      <c r="A1452" s="3" t="s">
        <v>14931</v>
      </c>
      <c r="B1452" s="10" t="s">
        <v>14932</v>
      </c>
      <c r="C1452" s="7" t="s">
        <v>14933</v>
      </c>
      <c r="D1452" s="7" t="s">
        <v>14935</v>
      </c>
      <c r="E1452" s="7" t="s">
        <v>14936</v>
      </c>
      <c r="F1452" s="7">
        <v>0.0</v>
      </c>
      <c r="G1452" s="7" t="s">
        <v>14882</v>
      </c>
      <c r="H1452" s="7">
        <v>0.0</v>
      </c>
      <c r="I1452" s="7">
        <v>0.0</v>
      </c>
      <c r="J1452" s="7">
        <v>1000.0</v>
      </c>
      <c r="K1452" s="7">
        <v>0.0</v>
      </c>
      <c r="L1452" s="7">
        <v>0.0</v>
      </c>
      <c r="M1452" s="7" t="s">
        <v>14938</v>
      </c>
      <c r="N1452" s="7" t="s">
        <v>3735</v>
      </c>
      <c r="O1452" s="7">
        <v>0.0</v>
      </c>
    </row>
    <row r="1453" ht="30.0" customHeight="1">
      <c r="A1453" s="3" t="s">
        <v>14939</v>
      </c>
      <c r="B1453" s="10" t="s">
        <v>14939</v>
      </c>
      <c r="C1453" s="7" t="s">
        <v>14940</v>
      </c>
      <c r="D1453" s="7">
        <v>0.0</v>
      </c>
      <c r="E1453" s="7">
        <v>0.0</v>
      </c>
      <c r="F1453" s="7">
        <v>0.0</v>
      </c>
      <c r="G1453" s="7" t="s">
        <v>14882</v>
      </c>
      <c r="H1453" s="7">
        <v>1.0</v>
      </c>
      <c r="I1453" s="7">
        <v>-1000.0</v>
      </c>
      <c r="J1453" s="7">
        <v>1000.0</v>
      </c>
      <c r="K1453" s="7">
        <v>0.0</v>
      </c>
      <c r="L1453" s="7">
        <v>0.0</v>
      </c>
      <c r="M1453" s="7" t="s">
        <v>3859</v>
      </c>
      <c r="N1453" s="7" t="s">
        <v>3735</v>
      </c>
      <c r="O1453" s="7" t="s">
        <v>14944</v>
      </c>
    </row>
    <row r="1454" ht="30.0" customHeight="1">
      <c r="A1454" s="3" t="s">
        <v>14945</v>
      </c>
      <c r="B1454" s="10" t="s">
        <v>14945</v>
      </c>
      <c r="C1454" s="7" t="s">
        <v>14948</v>
      </c>
      <c r="D1454" s="7">
        <v>0.0</v>
      </c>
      <c r="E1454" s="7">
        <v>0.0</v>
      </c>
      <c r="F1454" s="7">
        <v>0.0</v>
      </c>
      <c r="G1454" s="7" t="s">
        <v>14882</v>
      </c>
      <c r="H1454" s="7">
        <v>1.0</v>
      </c>
      <c r="I1454" s="7">
        <v>-1000.0</v>
      </c>
      <c r="J1454" s="7">
        <v>1000.0</v>
      </c>
      <c r="K1454" s="7">
        <v>0.0</v>
      </c>
      <c r="L1454" s="7">
        <v>0.0</v>
      </c>
      <c r="M1454" s="7" t="s">
        <v>3859</v>
      </c>
      <c r="N1454" s="7" t="s">
        <v>3735</v>
      </c>
      <c r="O1454" s="7" t="s">
        <v>14944</v>
      </c>
    </row>
    <row r="1455">
      <c r="A1455" s="3" t="s">
        <v>14953</v>
      </c>
      <c r="B1455" s="10" t="s">
        <v>14953</v>
      </c>
      <c r="C1455" s="7" t="s">
        <v>14954</v>
      </c>
      <c r="D1455" s="7">
        <v>0.0</v>
      </c>
      <c r="E1455" s="7">
        <v>0.0</v>
      </c>
      <c r="F1455" s="7">
        <v>0.0</v>
      </c>
      <c r="G1455" s="7" t="s">
        <v>14882</v>
      </c>
      <c r="H1455" s="7">
        <v>1.0</v>
      </c>
      <c r="I1455" s="7">
        <v>-1000.0</v>
      </c>
      <c r="J1455" s="7">
        <v>1000.0</v>
      </c>
      <c r="K1455" s="7">
        <v>0.0</v>
      </c>
      <c r="L1455" s="7">
        <v>0.0</v>
      </c>
      <c r="M1455" s="7">
        <v>0.0</v>
      </c>
      <c r="N1455" s="7">
        <v>0.0</v>
      </c>
      <c r="O1455" s="7" t="s">
        <v>14944</v>
      </c>
    </row>
    <row r="1456" ht="30.0" customHeight="1">
      <c r="A1456" s="3" t="s">
        <v>14961</v>
      </c>
      <c r="B1456" s="10" t="s">
        <v>14961</v>
      </c>
      <c r="C1456" s="7" t="s">
        <v>14964</v>
      </c>
      <c r="D1456" s="7">
        <v>0.0</v>
      </c>
      <c r="E1456" s="7">
        <v>0.0</v>
      </c>
      <c r="F1456" s="7">
        <v>0.0</v>
      </c>
      <c r="G1456" s="7" t="s">
        <v>14882</v>
      </c>
      <c r="H1456" s="7">
        <v>1.0</v>
      </c>
      <c r="I1456" s="7">
        <v>-1000.0</v>
      </c>
      <c r="J1456" s="7">
        <v>1000.0</v>
      </c>
      <c r="K1456" s="7">
        <v>0.0</v>
      </c>
      <c r="L1456" s="7">
        <v>0.0</v>
      </c>
      <c r="M1456" s="7" t="s">
        <v>14969</v>
      </c>
      <c r="N1456" s="7">
        <v>0.0</v>
      </c>
      <c r="O1456" s="7">
        <v>0.0</v>
      </c>
    </row>
    <row r="1457" ht="30.0" customHeight="1">
      <c r="A1457" s="3" t="s">
        <v>14971</v>
      </c>
      <c r="B1457" s="10" t="s">
        <v>14971</v>
      </c>
      <c r="C1457" s="7" t="s">
        <v>14974</v>
      </c>
      <c r="D1457" s="7">
        <v>0.0</v>
      </c>
      <c r="E1457" s="7">
        <v>0.0</v>
      </c>
      <c r="F1457" s="7">
        <v>0.0</v>
      </c>
      <c r="G1457" s="7" t="s">
        <v>14882</v>
      </c>
      <c r="H1457" s="7">
        <v>0.0</v>
      </c>
      <c r="I1457" s="7">
        <v>0.0</v>
      </c>
      <c r="J1457" s="7">
        <v>1000.0</v>
      </c>
      <c r="K1457" s="7">
        <v>0.0</v>
      </c>
      <c r="L1457" s="7">
        <v>0.0</v>
      </c>
      <c r="M1457" s="7" t="s">
        <v>14977</v>
      </c>
      <c r="N1457" s="7" t="s">
        <v>14978</v>
      </c>
      <c r="O1457" s="7">
        <v>0.0</v>
      </c>
    </row>
    <row r="1458" ht="30.0" customHeight="1">
      <c r="A1458" s="3" t="s">
        <v>14980</v>
      </c>
      <c r="B1458" s="10" t="s">
        <v>14981</v>
      </c>
      <c r="C1458" s="7" t="s">
        <v>14983</v>
      </c>
      <c r="D1458" s="7">
        <v>-7389.1</v>
      </c>
      <c r="E1458" s="7">
        <v>7389.1</v>
      </c>
      <c r="F1458" s="7">
        <v>0.0</v>
      </c>
      <c r="G1458" s="7" t="s">
        <v>14882</v>
      </c>
      <c r="H1458" s="7">
        <v>0.0</v>
      </c>
      <c r="I1458" s="7">
        <v>0.0</v>
      </c>
      <c r="J1458" s="7">
        <v>1000.0</v>
      </c>
      <c r="K1458" s="7">
        <v>0.0</v>
      </c>
      <c r="L1458" s="7">
        <v>0.0</v>
      </c>
      <c r="M1458" s="7" t="s">
        <v>14985</v>
      </c>
      <c r="N1458" s="7" t="s">
        <v>14987</v>
      </c>
      <c r="O1458" s="7" t="s">
        <v>14990</v>
      </c>
    </row>
    <row r="1459" ht="30.0" customHeight="1">
      <c r="A1459" s="3" t="s">
        <v>14991</v>
      </c>
      <c r="B1459" s="10" t="s">
        <v>14993</v>
      </c>
      <c r="C1459" s="7" t="s">
        <v>14995</v>
      </c>
      <c r="D1459" s="7">
        <v>-1586.1</v>
      </c>
      <c r="E1459" s="7">
        <v>1586.1</v>
      </c>
      <c r="F1459" s="7">
        <v>0.0</v>
      </c>
      <c r="G1459" s="7" t="s">
        <v>14999</v>
      </c>
      <c r="H1459" s="7">
        <v>0.0</v>
      </c>
      <c r="I1459" s="7">
        <v>0.0</v>
      </c>
      <c r="J1459" s="7">
        <v>1000.0</v>
      </c>
      <c r="K1459" s="7">
        <v>0.0</v>
      </c>
      <c r="L1459" s="7">
        <v>0.0</v>
      </c>
      <c r="M1459" s="7" t="s">
        <v>15001</v>
      </c>
      <c r="N1459" s="7">
        <v>0.0</v>
      </c>
      <c r="O1459" s="7" t="s">
        <v>15003</v>
      </c>
    </row>
    <row r="1460" ht="60.0" customHeight="1">
      <c r="A1460" s="3" t="s">
        <v>15004</v>
      </c>
      <c r="B1460" s="10" t="s">
        <v>15005</v>
      </c>
      <c r="C1460" s="7" t="s">
        <v>15008</v>
      </c>
      <c r="D1460" s="7">
        <v>-1586.1</v>
      </c>
      <c r="E1460" s="7">
        <v>1586.1</v>
      </c>
      <c r="F1460" s="7">
        <v>0.0</v>
      </c>
      <c r="G1460" s="7" t="s">
        <v>14999</v>
      </c>
      <c r="H1460" s="7">
        <v>0.0</v>
      </c>
      <c r="I1460" s="7">
        <v>0.0</v>
      </c>
      <c r="J1460" s="7">
        <v>1000.0</v>
      </c>
      <c r="K1460" s="7">
        <v>0.0</v>
      </c>
      <c r="L1460" s="7">
        <v>0.0</v>
      </c>
      <c r="M1460" s="7" t="s">
        <v>15011</v>
      </c>
      <c r="N1460" s="7">
        <v>0.0</v>
      </c>
      <c r="O1460" s="7" t="s">
        <v>15013</v>
      </c>
    </row>
    <row r="1461" ht="30.0" customHeight="1">
      <c r="A1461" s="3" t="s">
        <v>15014</v>
      </c>
      <c r="B1461" s="10" t="s">
        <v>15017</v>
      </c>
      <c r="C1461" s="7" t="s">
        <v>15018</v>
      </c>
      <c r="D1461" s="7">
        <v>-6820.1</v>
      </c>
      <c r="E1461" s="7">
        <v>6820.1</v>
      </c>
      <c r="F1461" s="7">
        <v>0.0</v>
      </c>
      <c r="G1461" s="7" t="s">
        <v>14999</v>
      </c>
      <c r="H1461" s="7">
        <v>0.0</v>
      </c>
      <c r="I1461" s="7">
        <v>0.0</v>
      </c>
      <c r="J1461" s="7">
        <v>1000.0</v>
      </c>
      <c r="K1461" s="7">
        <v>0.0</v>
      </c>
      <c r="L1461" s="7">
        <v>0.0</v>
      </c>
      <c r="M1461" s="7" t="s">
        <v>15023</v>
      </c>
      <c r="N1461" s="7">
        <v>0.0</v>
      </c>
      <c r="O1461" s="7" t="s">
        <v>15025</v>
      </c>
    </row>
    <row r="1462" ht="45.0" customHeight="1">
      <c r="A1462" s="3" t="s">
        <v>15027</v>
      </c>
      <c r="B1462" s="10" t="s">
        <v>15029</v>
      </c>
      <c r="C1462" s="7" t="s">
        <v>15031</v>
      </c>
      <c r="D1462" s="7" t="s">
        <v>15032</v>
      </c>
      <c r="E1462" s="7" t="s">
        <v>15033</v>
      </c>
      <c r="F1462" s="7">
        <v>0.0</v>
      </c>
      <c r="G1462" s="7" t="s">
        <v>14999</v>
      </c>
      <c r="H1462" s="7">
        <v>0.0</v>
      </c>
      <c r="I1462" s="7">
        <v>0.0</v>
      </c>
      <c r="J1462" s="7">
        <v>1000.0</v>
      </c>
      <c r="K1462" s="7">
        <v>0.0</v>
      </c>
      <c r="L1462" s="7">
        <v>0.0</v>
      </c>
      <c r="M1462" s="7" t="s">
        <v>15037</v>
      </c>
      <c r="N1462" s="7" t="s">
        <v>15039</v>
      </c>
      <c r="O1462" s="7">
        <v>0.0</v>
      </c>
    </row>
    <row r="1463" ht="45.0" customHeight="1">
      <c r="A1463" s="3" t="s">
        <v>15041</v>
      </c>
      <c r="B1463" s="10" t="s">
        <v>15029</v>
      </c>
      <c r="C1463" s="7" t="s">
        <v>15043</v>
      </c>
      <c r="D1463" s="7" t="s">
        <v>15032</v>
      </c>
      <c r="E1463" s="7" t="s">
        <v>15033</v>
      </c>
      <c r="F1463" s="7">
        <v>0.0</v>
      </c>
      <c r="G1463" s="7" t="s">
        <v>14999</v>
      </c>
      <c r="H1463" s="7">
        <v>0.0</v>
      </c>
      <c r="I1463" s="7">
        <v>0.0</v>
      </c>
      <c r="J1463" s="7">
        <v>1000.0</v>
      </c>
      <c r="K1463" s="7">
        <v>0.0</v>
      </c>
      <c r="L1463" s="7">
        <v>0.0</v>
      </c>
      <c r="M1463" s="7" t="s">
        <v>15037</v>
      </c>
      <c r="N1463" s="7">
        <v>0.0</v>
      </c>
      <c r="O1463" s="7">
        <v>0.0</v>
      </c>
    </row>
    <row r="1464" ht="45.0" customHeight="1">
      <c r="A1464" s="3" t="s">
        <v>15049</v>
      </c>
      <c r="B1464" s="10" t="s">
        <v>15051</v>
      </c>
      <c r="C1464" s="7" t="s">
        <v>15053</v>
      </c>
      <c r="D1464" s="7" t="s">
        <v>15032</v>
      </c>
      <c r="E1464" s="7" t="s">
        <v>15033</v>
      </c>
      <c r="F1464" s="7">
        <v>0.0</v>
      </c>
      <c r="G1464" s="7" t="s">
        <v>14999</v>
      </c>
      <c r="H1464" s="7">
        <v>0.0</v>
      </c>
      <c r="I1464" s="7">
        <v>0.0</v>
      </c>
      <c r="J1464" s="7">
        <v>1000.0</v>
      </c>
      <c r="K1464" s="7">
        <v>0.0</v>
      </c>
      <c r="L1464" s="7">
        <v>0.0</v>
      </c>
      <c r="M1464" s="7" t="s">
        <v>15059</v>
      </c>
      <c r="N1464" s="7" t="s">
        <v>15061</v>
      </c>
      <c r="O1464" s="7" t="s">
        <v>15063</v>
      </c>
    </row>
    <row r="1465" ht="45.0" customHeight="1">
      <c r="A1465" s="3" t="s">
        <v>15064</v>
      </c>
      <c r="B1465" s="10" t="s">
        <v>15051</v>
      </c>
      <c r="C1465" s="7" t="s">
        <v>15067</v>
      </c>
      <c r="D1465" s="7" t="s">
        <v>15032</v>
      </c>
      <c r="E1465" s="7" t="s">
        <v>15033</v>
      </c>
      <c r="F1465" s="7">
        <v>0.0</v>
      </c>
      <c r="G1465" s="7" t="s">
        <v>14999</v>
      </c>
      <c r="H1465" s="7">
        <v>0.0</v>
      </c>
      <c r="I1465" s="7">
        <v>0.0</v>
      </c>
      <c r="J1465" s="7">
        <v>1000.0</v>
      </c>
      <c r="K1465" s="7">
        <v>0.0</v>
      </c>
      <c r="L1465" s="7">
        <v>0.0</v>
      </c>
      <c r="M1465" s="7" t="s">
        <v>15059</v>
      </c>
      <c r="N1465" s="7" t="s">
        <v>15074</v>
      </c>
      <c r="O1465" s="7" t="s">
        <v>15063</v>
      </c>
    </row>
    <row r="1466" ht="75.0" customHeight="1">
      <c r="A1466" s="3" t="s">
        <v>15075</v>
      </c>
      <c r="B1466" s="10" t="s">
        <v>15077</v>
      </c>
      <c r="C1466" s="7" t="s">
        <v>15078</v>
      </c>
      <c r="D1466" s="7" t="s">
        <v>15079</v>
      </c>
      <c r="E1466" s="7" t="s">
        <v>15081</v>
      </c>
      <c r="F1466" s="7">
        <v>0.0</v>
      </c>
      <c r="G1466" s="7" t="s">
        <v>14999</v>
      </c>
      <c r="H1466" s="7">
        <v>0.0</v>
      </c>
      <c r="I1466" s="7">
        <v>0.0</v>
      </c>
      <c r="J1466" s="7">
        <v>1000.0</v>
      </c>
      <c r="K1466" s="7">
        <v>0.0</v>
      </c>
      <c r="L1466" s="7">
        <v>0.0</v>
      </c>
      <c r="M1466" s="7" t="s">
        <v>15083</v>
      </c>
      <c r="N1466" s="7">
        <v>0.0</v>
      </c>
      <c r="O1466" s="7" t="s">
        <v>15084</v>
      </c>
    </row>
    <row r="1467" ht="45.0" customHeight="1">
      <c r="A1467" s="3" t="s">
        <v>15085</v>
      </c>
      <c r="B1467" s="10" t="s">
        <v>15029</v>
      </c>
      <c r="C1467" s="7" t="s">
        <v>15086</v>
      </c>
      <c r="D1467" s="7" t="s">
        <v>15032</v>
      </c>
      <c r="E1467" s="7" t="s">
        <v>15033</v>
      </c>
      <c r="F1467" s="7">
        <v>0.0</v>
      </c>
      <c r="G1467" s="7" t="s">
        <v>14999</v>
      </c>
      <c r="H1467" s="7">
        <v>0.0</v>
      </c>
      <c r="I1467" s="7">
        <v>0.0</v>
      </c>
      <c r="J1467" s="7">
        <v>1000.0</v>
      </c>
      <c r="K1467" s="7">
        <v>0.0</v>
      </c>
      <c r="L1467" s="7">
        <v>0.0</v>
      </c>
      <c r="M1467" s="7" t="s">
        <v>15037</v>
      </c>
      <c r="N1467" s="7">
        <v>0.0</v>
      </c>
      <c r="O1467" s="7" t="s">
        <v>15090</v>
      </c>
    </row>
    <row r="1468" ht="45.0" customHeight="1">
      <c r="A1468" s="3" t="s">
        <v>15091</v>
      </c>
      <c r="B1468" s="10" t="s">
        <v>15051</v>
      </c>
      <c r="C1468" s="7" t="s">
        <v>15095</v>
      </c>
      <c r="D1468" s="7" t="s">
        <v>15032</v>
      </c>
      <c r="E1468" s="7" t="s">
        <v>15033</v>
      </c>
      <c r="F1468" s="7">
        <v>0.0</v>
      </c>
      <c r="G1468" s="7" t="s">
        <v>14999</v>
      </c>
      <c r="H1468" s="7">
        <v>0.0</v>
      </c>
      <c r="I1468" s="7">
        <v>0.0</v>
      </c>
      <c r="J1468" s="7">
        <v>1000.0</v>
      </c>
      <c r="K1468" s="7">
        <v>0.0</v>
      </c>
      <c r="L1468" s="7">
        <v>0.0</v>
      </c>
      <c r="M1468" s="7" t="s">
        <v>15059</v>
      </c>
      <c r="N1468" s="7">
        <v>0.0</v>
      </c>
      <c r="O1468" s="7" t="s">
        <v>15100</v>
      </c>
    </row>
    <row r="1469" ht="45.0" customHeight="1">
      <c r="A1469" s="3" t="s">
        <v>15102</v>
      </c>
      <c r="B1469" s="10" t="s">
        <v>15104</v>
      </c>
      <c r="C1469" s="7" t="s">
        <v>15106</v>
      </c>
      <c r="D1469" s="7">
        <v>-6718.1</v>
      </c>
      <c r="E1469" s="7">
        <v>6718.1</v>
      </c>
      <c r="F1469" s="7">
        <v>0.0</v>
      </c>
      <c r="G1469" s="7" t="s">
        <v>14999</v>
      </c>
      <c r="H1469" s="7">
        <v>1.0</v>
      </c>
      <c r="I1469" s="7">
        <v>-1000.0</v>
      </c>
      <c r="J1469" s="7">
        <v>1000.0</v>
      </c>
      <c r="K1469" s="7">
        <v>0.0</v>
      </c>
      <c r="L1469" s="7">
        <v>0.0</v>
      </c>
      <c r="M1469" s="7" t="s">
        <v>15110</v>
      </c>
      <c r="N1469" s="7">
        <v>0.0</v>
      </c>
      <c r="O1469" s="7" t="s">
        <v>15111</v>
      </c>
    </row>
    <row r="1470" ht="75.0" customHeight="1">
      <c r="A1470" s="3" t="s">
        <v>15113</v>
      </c>
      <c r="B1470" s="10" t="s">
        <v>15115</v>
      </c>
      <c r="C1470" s="7" t="s">
        <v>15116</v>
      </c>
      <c r="D1470" s="7" t="s">
        <v>15118</v>
      </c>
      <c r="E1470" s="7" t="s">
        <v>15119</v>
      </c>
      <c r="F1470" s="7">
        <v>0.0</v>
      </c>
      <c r="G1470" s="7" t="s">
        <v>14999</v>
      </c>
      <c r="H1470" s="7">
        <v>0.0</v>
      </c>
      <c r="I1470" s="7">
        <v>0.0</v>
      </c>
      <c r="J1470" s="7">
        <v>1000.0</v>
      </c>
      <c r="K1470" s="7">
        <v>0.0</v>
      </c>
      <c r="L1470" s="7">
        <v>0.0</v>
      </c>
      <c r="M1470" s="7" t="s">
        <v>15125</v>
      </c>
      <c r="N1470" s="7" t="s">
        <v>15126</v>
      </c>
      <c r="O1470" s="7">
        <v>0.0</v>
      </c>
    </row>
    <row r="1471" ht="75.0" customHeight="1">
      <c r="A1471" s="3" t="s">
        <v>15127</v>
      </c>
      <c r="B1471" s="10" t="s">
        <v>15115</v>
      </c>
      <c r="C1471" s="7" t="s">
        <v>15129</v>
      </c>
      <c r="D1471" s="7" t="s">
        <v>15118</v>
      </c>
      <c r="E1471" s="7" t="s">
        <v>15119</v>
      </c>
      <c r="F1471" s="7">
        <v>0.0</v>
      </c>
      <c r="G1471" s="7" t="s">
        <v>14999</v>
      </c>
      <c r="H1471" s="7">
        <v>0.0</v>
      </c>
      <c r="I1471" s="7">
        <v>0.0</v>
      </c>
      <c r="J1471" s="7">
        <v>1000.0</v>
      </c>
      <c r="K1471" s="7">
        <v>0.0</v>
      </c>
      <c r="L1471" s="7">
        <v>0.0</v>
      </c>
      <c r="M1471" s="7" t="s">
        <v>15125</v>
      </c>
      <c r="N1471" s="7" t="s">
        <v>15135</v>
      </c>
      <c r="O1471" s="7">
        <v>0.0</v>
      </c>
    </row>
    <row r="1472" ht="409.5" customHeight="1">
      <c r="A1472" s="3" t="s">
        <v>15138</v>
      </c>
      <c r="B1472" s="10" t="s">
        <v>15139</v>
      </c>
      <c r="C1472" s="7" t="s">
        <v>15141</v>
      </c>
      <c r="D1472" s="7" t="s">
        <v>15143</v>
      </c>
      <c r="E1472" s="7" t="s">
        <v>15145</v>
      </c>
      <c r="F1472" s="7">
        <v>0.0</v>
      </c>
      <c r="G1472" s="7" t="s">
        <v>14999</v>
      </c>
      <c r="H1472" s="7">
        <v>0.0</v>
      </c>
      <c r="I1472" s="7">
        <v>0.0</v>
      </c>
      <c r="J1472" s="7">
        <v>1000.0</v>
      </c>
      <c r="K1472" s="7">
        <v>0.0</v>
      </c>
      <c r="L1472" s="7">
        <v>0.0</v>
      </c>
      <c r="M1472" s="7" t="s">
        <v>5754</v>
      </c>
      <c r="N1472" s="7" t="s">
        <v>15149</v>
      </c>
      <c r="O1472" s="7">
        <v>0.0</v>
      </c>
    </row>
    <row r="1473" ht="409.5" customHeight="1">
      <c r="A1473" s="3" t="s">
        <v>15152</v>
      </c>
      <c r="B1473" s="10" t="s">
        <v>15139</v>
      </c>
      <c r="C1473" s="7" t="s">
        <v>15153</v>
      </c>
      <c r="D1473" s="7" t="s">
        <v>15143</v>
      </c>
      <c r="E1473" s="7" t="s">
        <v>15145</v>
      </c>
      <c r="F1473" s="7">
        <v>0.0</v>
      </c>
      <c r="G1473" s="7" t="s">
        <v>14999</v>
      </c>
      <c r="H1473" s="7">
        <v>0.0</v>
      </c>
      <c r="I1473" s="7">
        <v>0.0</v>
      </c>
      <c r="J1473" s="7">
        <v>1000.0</v>
      </c>
      <c r="K1473" s="7">
        <v>0.0</v>
      </c>
      <c r="L1473" s="7">
        <v>0.0</v>
      </c>
      <c r="M1473" s="7" t="s">
        <v>5754</v>
      </c>
      <c r="N1473" s="7" t="s">
        <v>15159</v>
      </c>
      <c r="O1473" s="7">
        <v>0.0</v>
      </c>
    </row>
    <row r="1474" ht="409.5" customHeight="1">
      <c r="A1474" s="3" t="s">
        <v>15160</v>
      </c>
      <c r="B1474" s="10" t="s">
        <v>15139</v>
      </c>
      <c r="C1474" s="7" t="s">
        <v>15163</v>
      </c>
      <c r="D1474" s="7" t="s">
        <v>15143</v>
      </c>
      <c r="E1474" s="7" t="s">
        <v>15145</v>
      </c>
      <c r="F1474" s="7">
        <v>0.0</v>
      </c>
      <c r="G1474" s="7" t="s">
        <v>14999</v>
      </c>
      <c r="H1474" s="7">
        <v>0.0</v>
      </c>
      <c r="I1474" s="7">
        <v>0.0</v>
      </c>
      <c r="J1474" s="7">
        <v>1000.0</v>
      </c>
      <c r="K1474" s="7">
        <v>0.0</v>
      </c>
      <c r="L1474" s="7">
        <v>0.0</v>
      </c>
      <c r="M1474" s="7" t="s">
        <v>5754</v>
      </c>
      <c r="N1474" s="7">
        <v>0.0</v>
      </c>
      <c r="O1474" s="7">
        <v>0.0</v>
      </c>
    </row>
    <row r="1475" ht="409.5" customHeight="1">
      <c r="A1475" s="3" t="s">
        <v>15171</v>
      </c>
      <c r="B1475" s="10" t="s">
        <v>15139</v>
      </c>
      <c r="C1475" s="7" t="s">
        <v>15175</v>
      </c>
      <c r="D1475" s="7" t="s">
        <v>15143</v>
      </c>
      <c r="E1475" s="7" t="s">
        <v>15145</v>
      </c>
      <c r="F1475" s="7">
        <v>0.0</v>
      </c>
      <c r="G1475" s="7" t="s">
        <v>14999</v>
      </c>
      <c r="H1475" s="7">
        <v>0.0</v>
      </c>
      <c r="I1475" s="7">
        <v>0.0</v>
      </c>
      <c r="J1475" s="7">
        <v>1000.0</v>
      </c>
      <c r="K1475" s="7">
        <v>0.0</v>
      </c>
      <c r="L1475" s="7">
        <v>0.0</v>
      </c>
      <c r="M1475" s="7" t="s">
        <v>5754</v>
      </c>
      <c r="N1475" s="7">
        <v>0.0</v>
      </c>
      <c r="O1475" s="7">
        <v>0.0</v>
      </c>
    </row>
    <row r="1476" ht="409.5" customHeight="1">
      <c r="A1476" s="3" t="s">
        <v>15182</v>
      </c>
      <c r="B1476" s="10" t="s">
        <v>15139</v>
      </c>
      <c r="C1476" s="7" t="s">
        <v>15185</v>
      </c>
      <c r="D1476" s="7" t="s">
        <v>15143</v>
      </c>
      <c r="E1476" s="7" t="s">
        <v>15145</v>
      </c>
      <c r="F1476" s="7">
        <v>0.0</v>
      </c>
      <c r="G1476" s="7" t="s">
        <v>14999</v>
      </c>
      <c r="H1476" s="7">
        <v>0.0</v>
      </c>
      <c r="I1476" s="7">
        <v>0.0</v>
      </c>
      <c r="J1476" s="7">
        <v>1000.0</v>
      </c>
      <c r="K1476" s="7">
        <v>0.0</v>
      </c>
      <c r="L1476" s="7">
        <v>0.0</v>
      </c>
      <c r="M1476" s="7" t="s">
        <v>5754</v>
      </c>
      <c r="N1476" s="7" t="s">
        <v>15190</v>
      </c>
      <c r="O1476" s="7">
        <v>0.0</v>
      </c>
    </row>
    <row r="1477" ht="409.5" customHeight="1">
      <c r="A1477" s="3" t="s">
        <v>15191</v>
      </c>
      <c r="B1477" s="10" t="s">
        <v>15139</v>
      </c>
      <c r="C1477" s="7" t="s">
        <v>15193</v>
      </c>
      <c r="D1477" s="7" t="s">
        <v>15143</v>
      </c>
      <c r="E1477" s="7" t="s">
        <v>15145</v>
      </c>
      <c r="F1477" s="7">
        <v>0.0</v>
      </c>
      <c r="G1477" s="7" t="s">
        <v>14999</v>
      </c>
      <c r="H1477" s="7">
        <v>0.0</v>
      </c>
      <c r="I1477" s="7">
        <v>0.0</v>
      </c>
      <c r="J1477" s="7">
        <v>1000.0</v>
      </c>
      <c r="K1477" s="7">
        <v>0.0</v>
      </c>
      <c r="L1477" s="7">
        <v>0.0</v>
      </c>
      <c r="M1477" s="7" t="s">
        <v>5754</v>
      </c>
      <c r="N1477" s="7" t="s">
        <v>15199</v>
      </c>
      <c r="O1477" s="7">
        <v>0.0</v>
      </c>
    </row>
    <row r="1478" ht="90.0" customHeight="1">
      <c r="A1478" s="3" t="s">
        <v>15201</v>
      </c>
      <c r="B1478" s="10" t="s">
        <v>4577</v>
      </c>
      <c r="C1478" s="7" t="s">
        <v>15202</v>
      </c>
      <c r="D1478" s="7" t="s">
        <v>4583</v>
      </c>
      <c r="E1478" s="7" t="s">
        <v>4585</v>
      </c>
      <c r="F1478" s="7">
        <v>0.0</v>
      </c>
      <c r="G1478" s="7" t="s">
        <v>14999</v>
      </c>
      <c r="H1478" s="7">
        <v>1.0</v>
      </c>
      <c r="I1478" s="7">
        <v>-1000.0</v>
      </c>
      <c r="J1478" s="7">
        <v>1000.0</v>
      </c>
      <c r="K1478" s="7">
        <v>0.0</v>
      </c>
      <c r="L1478" s="7">
        <v>0.0</v>
      </c>
      <c r="M1478" s="7" t="s">
        <v>4592</v>
      </c>
      <c r="N1478" s="7">
        <v>0.0</v>
      </c>
      <c r="O1478" s="7" t="s">
        <v>15003</v>
      </c>
    </row>
    <row r="1479" ht="90.0" customHeight="1">
      <c r="A1479" s="3" t="s">
        <v>15206</v>
      </c>
      <c r="B1479" s="10" t="s">
        <v>4577</v>
      </c>
      <c r="C1479" s="7" t="s">
        <v>15207</v>
      </c>
      <c r="D1479" s="7" t="s">
        <v>4583</v>
      </c>
      <c r="E1479" s="7" t="s">
        <v>4585</v>
      </c>
      <c r="F1479" s="7">
        <v>0.0</v>
      </c>
      <c r="G1479" s="7" t="s">
        <v>14999</v>
      </c>
      <c r="H1479" s="7">
        <v>1.0</v>
      </c>
      <c r="I1479" s="7">
        <v>-1000.0</v>
      </c>
      <c r="J1479" s="7">
        <v>1000.0</v>
      </c>
      <c r="K1479" s="7">
        <v>0.0</v>
      </c>
      <c r="L1479" s="7">
        <v>0.0</v>
      </c>
      <c r="M1479" s="7" t="s">
        <v>4592</v>
      </c>
      <c r="N1479" s="7">
        <v>0.0</v>
      </c>
      <c r="O1479" s="7">
        <v>0.0</v>
      </c>
    </row>
    <row r="1480" ht="90.0" customHeight="1">
      <c r="A1480" s="3" t="s">
        <v>15212</v>
      </c>
      <c r="B1480" s="10" t="s">
        <v>4577</v>
      </c>
      <c r="C1480" s="7" t="s">
        <v>15214</v>
      </c>
      <c r="D1480" s="7" t="s">
        <v>4583</v>
      </c>
      <c r="E1480" s="7" t="s">
        <v>4585</v>
      </c>
      <c r="F1480" s="7">
        <v>0.0</v>
      </c>
      <c r="G1480" s="7" t="s">
        <v>14999</v>
      </c>
      <c r="H1480" s="7">
        <v>1.0</v>
      </c>
      <c r="I1480" s="7">
        <v>-1000.0</v>
      </c>
      <c r="J1480" s="7">
        <v>1000.0</v>
      </c>
      <c r="K1480" s="7">
        <v>0.0</v>
      </c>
      <c r="L1480" s="7">
        <v>0.0</v>
      </c>
      <c r="M1480" s="7" t="s">
        <v>4592</v>
      </c>
      <c r="N1480" s="7" t="s">
        <v>15219</v>
      </c>
      <c r="O1480" s="7">
        <v>0.0</v>
      </c>
    </row>
    <row r="1481" ht="90.0" customHeight="1">
      <c r="A1481" s="3" t="s">
        <v>15220</v>
      </c>
      <c r="B1481" s="10" t="s">
        <v>4577</v>
      </c>
      <c r="C1481" s="7" t="s">
        <v>15222</v>
      </c>
      <c r="D1481" s="7" t="s">
        <v>4583</v>
      </c>
      <c r="E1481" s="7" t="s">
        <v>4585</v>
      </c>
      <c r="F1481" s="7">
        <v>0.0</v>
      </c>
      <c r="G1481" s="7" t="s">
        <v>14999</v>
      </c>
      <c r="H1481" s="7">
        <v>1.0</v>
      </c>
      <c r="I1481" s="7">
        <v>-1000.0</v>
      </c>
      <c r="J1481" s="7">
        <v>1000.0</v>
      </c>
      <c r="K1481" s="7">
        <v>0.0</v>
      </c>
      <c r="L1481" s="7">
        <v>0.0</v>
      </c>
      <c r="M1481" s="7" t="s">
        <v>4592</v>
      </c>
      <c r="N1481" s="7">
        <v>0.0</v>
      </c>
      <c r="O1481" s="7">
        <v>0.0</v>
      </c>
    </row>
    <row r="1482" ht="90.0" customHeight="1">
      <c r="A1482" s="3" t="s">
        <v>15231</v>
      </c>
      <c r="B1482" s="10" t="s">
        <v>4577</v>
      </c>
      <c r="C1482" s="7" t="s">
        <v>15233</v>
      </c>
      <c r="D1482" s="7" t="s">
        <v>4583</v>
      </c>
      <c r="E1482" s="7" t="s">
        <v>4585</v>
      </c>
      <c r="F1482" s="7">
        <v>0.0</v>
      </c>
      <c r="G1482" s="7" t="s">
        <v>14999</v>
      </c>
      <c r="H1482" s="7">
        <v>1.0</v>
      </c>
      <c r="I1482" s="7">
        <v>-1000.0</v>
      </c>
      <c r="J1482" s="7">
        <v>1000.0</v>
      </c>
      <c r="K1482" s="7">
        <v>0.0</v>
      </c>
      <c r="L1482" s="7">
        <v>0.0</v>
      </c>
      <c r="M1482" s="7" t="s">
        <v>4592</v>
      </c>
      <c r="N1482" s="7" t="s">
        <v>15240</v>
      </c>
      <c r="O1482" s="7" t="s">
        <v>15013</v>
      </c>
    </row>
    <row r="1483" ht="90.0" customHeight="1">
      <c r="A1483" s="3" t="s">
        <v>15243</v>
      </c>
      <c r="B1483" s="10" t="s">
        <v>4577</v>
      </c>
      <c r="C1483" s="7" t="s">
        <v>15245</v>
      </c>
      <c r="D1483" s="7" t="s">
        <v>4583</v>
      </c>
      <c r="E1483" s="7" t="s">
        <v>4585</v>
      </c>
      <c r="F1483" s="7">
        <v>0.0</v>
      </c>
      <c r="G1483" s="7" t="s">
        <v>14999</v>
      </c>
      <c r="H1483" s="7">
        <v>1.0</v>
      </c>
      <c r="I1483" s="7">
        <v>-1000.0</v>
      </c>
      <c r="J1483" s="7">
        <v>1000.0</v>
      </c>
      <c r="K1483" s="7">
        <v>0.0</v>
      </c>
      <c r="L1483" s="7">
        <v>0.0</v>
      </c>
      <c r="M1483" s="7" t="s">
        <v>4592</v>
      </c>
      <c r="N1483" s="7">
        <v>0.0</v>
      </c>
      <c r="O1483" s="7" t="s">
        <v>15025</v>
      </c>
    </row>
    <row r="1484" ht="90.0" customHeight="1">
      <c r="A1484" s="3" t="s">
        <v>15254</v>
      </c>
      <c r="B1484" s="10" t="s">
        <v>4577</v>
      </c>
      <c r="C1484" s="7" t="s">
        <v>15258</v>
      </c>
      <c r="D1484" s="7" t="s">
        <v>4583</v>
      </c>
      <c r="E1484" s="7" t="s">
        <v>4585</v>
      </c>
      <c r="F1484" s="7">
        <v>0.0</v>
      </c>
      <c r="G1484" s="7" t="s">
        <v>14999</v>
      </c>
      <c r="H1484" s="7">
        <v>1.0</v>
      </c>
      <c r="I1484" s="7">
        <v>-1000.0</v>
      </c>
      <c r="J1484" s="7">
        <v>1000.0</v>
      </c>
      <c r="K1484" s="7">
        <v>0.0</v>
      </c>
      <c r="L1484" s="7">
        <v>0.0</v>
      </c>
      <c r="M1484" s="7" t="s">
        <v>4592</v>
      </c>
      <c r="N1484" s="7">
        <v>0.0</v>
      </c>
      <c r="O1484" s="7" t="s">
        <v>15063</v>
      </c>
    </row>
    <row r="1485" ht="90.0" customHeight="1">
      <c r="A1485" s="3" t="s">
        <v>15265</v>
      </c>
      <c r="B1485" s="10" t="s">
        <v>4577</v>
      </c>
      <c r="C1485" s="7" t="s">
        <v>15267</v>
      </c>
      <c r="D1485" s="7" t="s">
        <v>4583</v>
      </c>
      <c r="E1485" s="7" t="s">
        <v>4585</v>
      </c>
      <c r="F1485" s="7">
        <v>0.0</v>
      </c>
      <c r="G1485" s="7" t="s">
        <v>14999</v>
      </c>
      <c r="H1485" s="7">
        <v>1.0</v>
      </c>
      <c r="I1485" s="7">
        <v>-1000.0</v>
      </c>
      <c r="J1485" s="7">
        <v>1000.0</v>
      </c>
      <c r="K1485" s="7">
        <v>0.0</v>
      </c>
      <c r="L1485" s="7">
        <v>0.0</v>
      </c>
      <c r="M1485" s="7" t="s">
        <v>4592</v>
      </c>
      <c r="N1485" s="7">
        <v>0.0</v>
      </c>
      <c r="O1485" s="7" t="s">
        <v>15272</v>
      </c>
    </row>
    <row r="1486" ht="90.0" customHeight="1">
      <c r="A1486" s="3" t="s">
        <v>15274</v>
      </c>
      <c r="B1486" s="10" t="s">
        <v>4577</v>
      </c>
      <c r="C1486" s="7" t="s">
        <v>15276</v>
      </c>
      <c r="D1486" s="7" t="s">
        <v>4583</v>
      </c>
      <c r="E1486" s="7" t="s">
        <v>4585</v>
      </c>
      <c r="F1486" s="7">
        <v>0.0</v>
      </c>
      <c r="G1486" s="7" t="s">
        <v>14999</v>
      </c>
      <c r="H1486" s="7">
        <v>1.0</v>
      </c>
      <c r="I1486" s="7">
        <v>-1000.0</v>
      </c>
      <c r="J1486" s="7">
        <v>1000.0</v>
      </c>
      <c r="K1486" s="7">
        <v>0.0</v>
      </c>
      <c r="L1486" s="7">
        <v>0.0</v>
      </c>
      <c r="M1486" s="7" t="s">
        <v>4592</v>
      </c>
      <c r="N1486" s="7">
        <v>0.0</v>
      </c>
      <c r="O1486" s="7" t="s">
        <v>15003</v>
      </c>
    </row>
    <row r="1487" ht="90.0" customHeight="1">
      <c r="A1487" s="3" t="s">
        <v>15283</v>
      </c>
      <c r="B1487" s="10" t="s">
        <v>4577</v>
      </c>
      <c r="C1487" s="7" t="s">
        <v>15286</v>
      </c>
      <c r="D1487" s="7" t="s">
        <v>4583</v>
      </c>
      <c r="E1487" s="7" t="s">
        <v>4585</v>
      </c>
      <c r="F1487" s="7">
        <v>0.0</v>
      </c>
      <c r="G1487" s="7" t="s">
        <v>14999</v>
      </c>
      <c r="H1487" s="7">
        <v>1.0</v>
      </c>
      <c r="I1487" s="7">
        <v>-1000.0</v>
      </c>
      <c r="J1487" s="7">
        <v>1000.0</v>
      </c>
      <c r="K1487" s="7">
        <v>0.0</v>
      </c>
      <c r="L1487" s="7">
        <v>0.0</v>
      </c>
      <c r="M1487" s="7" t="s">
        <v>4592</v>
      </c>
      <c r="N1487" s="7">
        <v>0.0</v>
      </c>
      <c r="O1487" s="7" t="s">
        <v>15090</v>
      </c>
    </row>
    <row r="1488" ht="180.0" customHeight="1">
      <c r="A1488" s="3" t="s">
        <v>15297</v>
      </c>
      <c r="B1488" s="10" t="s">
        <v>15298</v>
      </c>
      <c r="C1488" s="7" t="s">
        <v>15300</v>
      </c>
      <c r="D1488" s="7">
        <v>0.0</v>
      </c>
      <c r="E1488" s="7">
        <v>0.0</v>
      </c>
      <c r="F1488" s="7">
        <v>0.0</v>
      </c>
      <c r="G1488" s="7" t="s">
        <v>15302</v>
      </c>
      <c r="H1488" s="7">
        <v>1.0</v>
      </c>
      <c r="I1488" s="7">
        <v>-1000.0</v>
      </c>
      <c r="J1488" s="7">
        <v>1000.0</v>
      </c>
      <c r="K1488" s="7">
        <v>0.0</v>
      </c>
      <c r="L1488" s="7">
        <v>0.0</v>
      </c>
      <c r="M1488" s="7">
        <v>0.0</v>
      </c>
      <c r="N1488" s="7" t="s">
        <v>15304</v>
      </c>
      <c r="O1488" s="7" t="s">
        <v>15308</v>
      </c>
    </row>
    <row r="1489" ht="75.0" customHeight="1">
      <c r="A1489" s="3" t="s">
        <v>15310</v>
      </c>
      <c r="B1489" s="10" t="s">
        <v>15311</v>
      </c>
      <c r="C1489" s="7" t="s">
        <v>15313</v>
      </c>
      <c r="D1489" s="7">
        <v>0.0</v>
      </c>
      <c r="E1489" s="7">
        <v>0.0</v>
      </c>
      <c r="F1489" s="7">
        <v>0.0</v>
      </c>
      <c r="G1489" s="7" t="s">
        <v>15302</v>
      </c>
      <c r="H1489" s="7">
        <v>1.0</v>
      </c>
      <c r="I1489" s="7">
        <v>-1000.0</v>
      </c>
      <c r="J1489" s="7">
        <v>1000.0</v>
      </c>
      <c r="K1489" s="7">
        <v>0.0</v>
      </c>
      <c r="L1489" s="7">
        <v>0.0</v>
      </c>
      <c r="M1489" s="7">
        <v>0.0</v>
      </c>
      <c r="N1489" s="7" t="s">
        <v>15318</v>
      </c>
      <c r="O1489" s="7" t="s">
        <v>15319</v>
      </c>
    </row>
    <row r="1490" ht="180.0" customHeight="1">
      <c r="A1490" s="3" t="s">
        <v>15321</v>
      </c>
      <c r="B1490" s="10" t="s">
        <v>15322</v>
      </c>
      <c r="C1490" s="7" t="s">
        <v>15324</v>
      </c>
      <c r="D1490" s="7">
        <v>0.0</v>
      </c>
      <c r="E1490" s="7">
        <v>0.0</v>
      </c>
      <c r="F1490" s="7">
        <v>0.0</v>
      </c>
      <c r="G1490" s="7" t="s">
        <v>15302</v>
      </c>
      <c r="H1490" s="7">
        <v>1.0</v>
      </c>
      <c r="I1490" s="7">
        <v>-1000.0</v>
      </c>
      <c r="J1490" s="7">
        <v>1000.0</v>
      </c>
      <c r="K1490" s="7">
        <v>0.0</v>
      </c>
      <c r="L1490" s="7">
        <v>0.0</v>
      </c>
      <c r="M1490" s="7">
        <v>0.0</v>
      </c>
      <c r="N1490" s="7" t="s">
        <v>15304</v>
      </c>
      <c r="O1490" s="7" t="s">
        <v>15308</v>
      </c>
    </row>
    <row r="1491" ht="180.0" customHeight="1">
      <c r="A1491" s="3" t="s">
        <v>15331</v>
      </c>
      <c r="B1491" s="10" t="s">
        <v>15333</v>
      </c>
      <c r="C1491" s="7" t="s">
        <v>15334</v>
      </c>
      <c r="D1491" s="7">
        <v>0.0</v>
      </c>
      <c r="E1491" s="7">
        <v>0.0</v>
      </c>
      <c r="F1491" s="7">
        <v>0.0</v>
      </c>
      <c r="G1491" s="7" t="s">
        <v>15302</v>
      </c>
      <c r="H1491" s="7">
        <v>1.0</v>
      </c>
      <c r="I1491" s="7">
        <v>-1000.0</v>
      </c>
      <c r="J1491" s="7">
        <v>1000.0</v>
      </c>
      <c r="K1491" s="7">
        <v>0.0</v>
      </c>
      <c r="L1491" s="7">
        <v>0.0</v>
      </c>
      <c r="M1491" s="7">
        <v>0.0</v>
      </c>
      <c r="N1491" s="7" t="s">
        <v>15304</v>
      </c>
      <c r="O1491" s="7" t="s">
        <v>15308</v>
      </c>
    </row>
    <row r="1492" ht="165.0" customHeight="1">
      <c r="A1492" s="3" t="s">
        <v>15341</v>
      </c>
      <c r="B1492" s="10" t="s">
        <v>15343</v>
      </c>
      <c r="C1492" s="7" t="s">
        <v>15345</v>
      </c>
      <c r="D1492" s="7">
        <v>0.0</v>
      </c>
      <c r="E1492" s="7">
        <v>0.0</v>
      </c>
      <c r="F1492" s="7">
        <v>0.0</v>
      </c>
      <c r="G1492" s="7" t="s">
        <v>15346</v>
      </c>
      <c r="H1492" s="7">
        <v>0.0</v>
      </c>
      <c r="I1492" s="7">
        <v>0.0</v>
      </c>
      <c r="J1492" s="7">
        <v>1000.0</v>
      </c>
      <c r="K1492" s="7">
        <v>0.0</v>
      </c>
      <c r="L1492" s="7">
        <v>0.0</v>
      </c>
      <c r="M1492" s="7" t="s">
        <v>15349</v>
      </c>
      <c r="N1492" s="7" t="s">
        <v>15353</v>
      </c>
      <c r="O1492" s="7" t="s">
        <v>15355</v>
      </c>
    </row>
    <row r="1493" ht="45.0" customHeight="1">
      <c r="A1493" s="3" t="s">
        <v>15357</v>
      </c>
      <c r="B1493" s="10" t="s">
        <v>15359</v>
      </c>
      <c r="C1493" s="7" t="s">
        <v>15360</v>
      </c>
      <c r="D1493" s="7">
        <v>-3248.1</v>
      </c>
      <c r="E1493" s="7">
        <v>3248.1</v>
      </c>
      <c r="F1493" s="7">
        <v>0.0</v>
      </c>
      <c r="G1493" s="7" t="s">
        <v>15363</v>
      </c>
      <c r="H1493" s="7">
        <v>1.0</v>
      </c>
      <c r="I1493" s="7">
        <v>-1000.0</v>
      </c>
      <c r="J1493" s="7">
        <v>1000.0</v>
      </c>
      <c r="K1493" s="7">
        <v>0.0</v>
      </c>
      <c r="L1493" s="7">
        <v>0.0</v>
      </c>
      <c r="M1493" s="7" t="s">
        <v>15368</v>
      </c>
      <c r="N1493" s="7" t="s">
        <v>104</v>
      </c>
      <c r="O1493" s="7" t="s">
        <v>106</v>
      </c>
    </row>
    <row r="1494" ht="45.0" customHeight="1">
      <c r="A1494" s="3" t="s">
        <v>15371</v>
      </c>
      <c r="B1494" s="10" t="s">
        <v>15372</v>
      </c>
      <c r="C1494" s="7" t="s">
        <v>15374</v>
      </c>
      <c r="D1494" s="7">
        <v>-1565.1</v>
      </c>
      <c r="E1494" s="7">
        <v>1565.1</v>
      </c>
      <c r="F1494" s="7">
        <v>0.0</v>
      </c>
      <c r="G1494" s="7" t="s">
        <v>15378</v>
      </c>
      <c r="H1494" s="7">
        <v>1.0</v>
      </c>
      <c r="I1494" s="7">
        <v>0.0</v>
      </c>
      <c r="J1494" s="7">
        <v>1000.0</v>
      </c>
      <c r="K1494" s="7">
        <v>0.0</v>
      </c>
      <c r="L1494" s="7">
        <v>0.0</v>
      </c>
      <c r="M1494" s="7" t="s">
        <v>15381</v>
      </c>
      <c r="N1494" s="7" t="s">
        <v>104</v>
      </c>
      <c r="O1494" s="7" t="s">
        <v>106</v>
      </c>
    </row>
    <row r="1495" ht="30.0" customHeight="1">
      <c r="A1495" s="3" t="s">
        <v>15383</v>
      </c>
      <c r="B1495" s="10" t="s">
        <v>15384</v>
      </c>
      <c r="C1495" s="7" t="s">
        <v>15385</v>
      </c>
      <c r="D1495" s="7">
        <v>-1565.1</v>
      </c>
      <c r="E1495" s="7">
        <v>1565.1</v>
      </c>
      <c r="F1495" s="7">
        <v>0.0</v>
      </c>
      <c r="G1495" s="7" t="s">
        <v>15302</v>
      </c>
      <c r="H1495" s="7">
        <v>0.0</v>
      </c>
      <c r="I1495" s="7">
        <v>0.0</v>
      </c>
      <c r="J1495" s="7">
        <v>1000.0</v>
      </c>
      <c r="K1495" s="7">
        <v>0.0</v>
      </c>
      <c r="L1495" s="7">
        <v>0.0</v>
      </c>
      <c r="M1495" s="7" t="s">
        <v>15381</v>
      </c>
      <c r="N1495" s="7" t="s">
        <v>104</v>
      </c>
      <c r="O1495" s="7" t="s">
        <v>106</v>
      </c>
    </row>
    <row r="1496" ht="330.0" customHeight="1">
      <c r="A1496" s="3" t="s">
        <v>15390</v>
      </c>
      <c r="B1496" s="10" t="s">
        <v>15392</v>
      </c>
      <c r="C1496" s="7" t="s">
        <v>15393</v>
      </c>
      <c r="D1496" s="7">
        <v>-9415.1</v>
      </c>
      <c r="E1496" s="7">
        <v>9415.1</v>
      </c>
      <c r="F1496" s="7">
        <v>0.0</v>
      </c>
      <c r="G1496" s="7" t="s">
        <v>15396</v>
      </c>
      <c r="H1496" s="7">
        <v>0.0</v>
      </c>
      <c r="I1496" s="7">
        <v>0.0</v>
      </c>
      <c r="J1496" s="7">
        <v>1000.0</v>
      </c>
      <c r="K1496" s="7">
        <v>0.0</v>
      </c>
      <c r="L1496" s="7">
        <v>0.0</v>
      </c>
      <c r="M1496" s="7" t="s">
        <v>15399</v>
      </c>
      <c r="N1496" s="7" t="s">
        <v>15407</v>
      </c>
      <c r="O1496" s="7">
        <v>0.0</v>
      </c>
    </row>
    <row r="1497" ht="45.0" customHeight="1">
      <c r="A1497" s="3" t="s">
        <v>15409</v>
      </c>
      <c r="B1497" s="10" t="s">
        <v>15410</v>
      </c>
      <c r="C1497" s="7" t="s">
        <v>15411</v>
      </c>
      <c r="D1497" s="7">
        <v>-1589.1</v>
      </c>
      <c r="E1497" s="7">
        <v>1589.1</v>
      </c>
      <c r="F1497" s="7">
        <v>0.0</v>
      </c>
      <c r="G1497" s="7" t="s">
        <v>15378</v>
      </c>
      <c r="H1497" s="7">
        <v>1.0</v>
      </c>
      <c r="I1497" s="7">
        <v>0.0</v>
      </c>
      <c r="J1497" s="7">
        <v>1000.0</v>
      </c>
      <c r="K1497" s="7">
        <v>0.0</v>
      </c>
      <c r="L1497" s="7">
        <v>0.0</v>
      </c>
      <c r="M1497" s="7" t="s">
        <v>15415</v>
      </c>
      <c r="N1497" s="7" t="s">
        <v>104</v>
      </c>
      <c r="O1497" s="7" t="s">
        <v>106</v>
      </c>
    </row>
    <row r="1498" ht="75.0" customHeight="1">
      <c r="A1498" s="3" t="s">
        <v>15417</v>
      </c>
      <c r="B1498" s="10" t="s">
        <v>15418</v>
      </c>
      <c r="C1498" s="7" t="s">
        <v>15419</v>
      </c>
      <c r="D1498" s="7">
        <v>-3931.1</v>
      </c>
      <c r="E1498" s="7">
        <v>3931.1</v>
      </c>
      <c r="F1498" s="7">
        <v>0.0</v>
      </c>
      <c r="G1498" s="7" t="s">
        <v>15421</v>
      </c>
      <c r="H1498" s="7">
        <v>0.0</v>
      </c>
      <c r="I1498" s="7">
        <v>0.0</v>
      </c>
      <c r="J1498" s="7">
        <v>1000.0</v>
      </c>
      <c r="K1498" s="7">
        <v>0.0</v>
      </c>
      <c r="L1498" s="7">
        <v>0.0</v>
      </c>
      <c r="M1498" s="7" t="s">
        <v>15423</v>
      </c>
      <c r="N1498" s="7">
        <v>2.0</v>
      </c>
      <c r="O1498" s="7" t="s">
        <v>15425</v>
      </c>
    </row>
    <row r="1499" ht="75.0" customHeight="1">
      <c r="A1499" s="3" t="s">
        <v>15426</v>
      </c>
      <c r="B1499" s="10" t="s">
        <v>15428</v>
      </c>
      <c r="C1499" s="7" t="s">
        <v>15431</v>
      </c>
      <c r="D1499" s="7">
        <v>-3931.1</v>
      </c>
      <c r="E1499" s="7">
        <v>3931.1</v>
      </c>
      <c r="F1499" s="7">
        <v>0.0</v>
      </c>
      <c r="G1499" s="7" t="s">
        <v>15421</v>
      </c>
      <c r="H1499" s="7">
        <v>0.0</v>
      </c>
      <c r="I1499" s="7">
        <v>0.0</v>
      </c>
      <c r="J1499" s="7">
        <v>1000.0</v>
      </c>
      <c r="K1499" s="7">
        <v>0.0</v>
      </c>
      <c r="L1499" s="7">
        <v>0.0</v>
      </c>
      <c r="M1499" s="7" t="s">
        <v>15423</v>
      </c>
      <c r="N1499" s="7">
        <v>4.0</v>
      </c>
      <c r="O1499" s="7" t="s">
        <v>15425</v>
      </c>
    </row>
    <row r="1500" ht="90.0" customHeight="1">
      <c r="A1500" s="3" t="s">
        <v>15435</v>
      </c>
      <c r="B1500" s="10" t="s">
        <v>15438</v>
      </c>
      <c r="C1500" s="7" t="s">
        <v>15439</v>
      </c>
      <c r="D1500" s="7">
        <v>-3931.1</v>
      </c>
      <c r="E1500" s="7">
        <v>3931.1</v>
      </c>
      <c r="F1500" s="7">
        <v>0.0</v>
      </c>
      <c r="G1500" s="7" t="s">
        <v>15421</v>
      </c>
      <c r="H1500" s="7">
        <v>0.0</v>
      </c>
      <c r="I1500" s="7">
        <v>0.0</v>
      </c>
      <c r="J1500" s="7">
        <v>1000.0</v>
      </c>
      <c r="K1500" s="7">
        <v>0.0</v>
      </c>
      <c r="L1500" s="7">
        <v>0.0</v>
      </c>
      <c r="M1500" s="7" t="s">
        <v>15423</v>
      </c>
      <c r="N1500" s="7">
        <v>4.0</v>
      </c>
      <c r="O1500" s="7" t="s">
        <v>15425</v>
      </c>
    </row>
    <row r="1501" ht="90.0" customHeight="1">
      <c r="A1501" s="3" t="s">
        <v>15442</v>
      </c>
      <c r="B1501" s="10" t="s">
        <v>15444</v>
      </c>
      <c r="C1501" s="7" t="s">
        <v>15445</v>
      </c>
      <c r="D1501" s="7">
        <v>-3931.1</v>
      </c>
      <c r="E1501" s="7">
        <v>3931.1</v>
      </c>
      <c r="F1501" s="7">
        <v>0.0</v>
      </c>
      <c r="G1501" s="7" t="s">
        <v>15421</v>
      </c>
      <c r="H1501" s="7">
        <v>0.0</v>
      </c>
      <c r="I1501" s="7">
        <v>0.0</v>
      </c>
      <c r="J1501" s="7">
        <v>1000.0</v>
      </c>
      <c r="K1501" s="7">
        <v>0.0</v>
      </c>
      <c r="L1501" s="7">
        <v>0.0</v>
      </c>
      <c r="M1501" s="7" t="s">
        <v>15423</v>
      </c>
      <c r="N1501" s="7">
        <v>4.0</v>
      </c>
      <c r="O1501" s="7" t="s">
        <v>15425</v>
      </c>
    </row>
    <row r="1502" ht="75.0" customHeight="1">
      <c r="A1502" s="3" t="s">
        <v>15448</v>
      </c>
      <c r="B1502" s="10" t="s">
        <v>15450</v>
      </c>
      <c r="C1502" s="7" t="s">
        <v>15451</v>
      </c>
      <c r="D1502" s="7">
        <v>-3931.1</v>
      </c>
      <c r="E1502" s="7">
        <v>3931.1</v>
      </c>
      <c r="F1502" s="7">
        <v>0.0</v>
      </c>
      <c r="G1502" s="7" t="s">
        <v>15421</v>
      </c>
      <c r="H1502" s="7">
        <v>0.0</v>
      </c>
      <c r="I1502" s="7">
        <v>0.0</v>
      </c>
      <c r="J1502" s="7">
        <v>1000.0</v>
      </c>
      <c r="K1502" s="7">
        <v>0.0</v>
      </c>
      <c r="L1502" s="7">
        <v>0.0</v>
      </c>
      <c r="M1502" s="7" t="s">
        <v>15423</v>
      </c>
      <c r="N1502" s="7">
        <v>4.0</v>
      </c>
      <c r="O1502" s="7" t="s">
        <v>15425</v>
      </c>
    </row>
    <row r="1503" ht="75.0" customHeight="1">
      <c r="A1503" s="3" t="s">
        <v>15455</v>
      </c>
      <c r="B1503" s="10" t="s">
        <v>15456</v>
      </c>
      <c r="C1503" s="7" t="s">
        <v>15458</v>
      </c>
      <c r="D1503" s="7">
        <v>-3931.1</v>
      </c>
      <c r="E1503" s="7">
        <v>3931.1</v>
      </c>
      <c r="F1503" s="7">
        <v>0.0</v>
      </c>
      <c r="G1503" s="7" t="s">
        <v>15421</v>
      </c>
      <c r="H1503" s="7">
        <v>0.0</v>
      </c>
      <c r="I1503" s="7">
        <v>0.0</v>
      </c>
      <c r="J1503" s="7">
        <v>1000.0</v>
      </c>
      <c r="K1503" s="7">
        <v>0.0</v>
      </c>
      <c r="L1503" s="7">
        <v>0.0</v>
      </c>
      <c r="M1503" s="7" t="s">
        <v>15423</v>
      </c>
      <c r="N1503" s="7">
        <v>4.0</v>
      </c>
      <c r="O1503" s="7" t="s">
        <v>15425</v>
      </c>
    </row>
    <row r="1504" ht="75.0" customHeight="1">
      <c r="A1504" s="3" t="s">
        <v>15462</v>
      </c>
      <c r="B1504" s="10" t="s">
        <v>15464</v>
      </c>
      <c r="C1504" s="7" t="s">
        <v>15467</v>
      </c>
      <c r="D1504" s="7">
        <v>-3931.1</v>
      </c>
      <c r="E1504" s="7">
        <v>3931.1</v>
      </c>
      <c r="F1504" s="7">
        <v>0.0</v>
      </c>
      <c r="G1504" s="7" t="s">
        <v>15421</v>
      </c>
      <c r="H1504" s="7">
        <v>0.0</v>
      </c>
      <c r="I1504" s="7">
        <v>0.0</v>
      </c>
      <c r="J1504" s="7">
        <v>1000.0</v>
      </c>
      <c r="K1504" s="7">
        <v>0.0</v>
      </c>
      <c r="L1504" s="7">
        <v>0.0</v>
      </c>
      <c r="M1504" s="7" t="s">
        <v>15423</v>
      </c>
      <c r="N1504" s="7">
        <v>4.0</v>
      </c>
      <c r="O1504" s="7" t="s">
        <v>15425</v>
      </c>
    </row>
    <row r="1505" ht="75.0" customHeight="1">
      <c r="A1505" s="3" t="s">
        <v>15469</v>
      </c>
      <c r="B1505" s="10" t="s">
        <v>15471</v>
      </c>
      <c r="C1505" s="7" t="s">
        <v>15473</v>
      </c>
      <c r="D1505" s="7">
        <v>-3931.1</v>
      </c>
      <c r="E1505" s="7">
        <v>3931.1</v>
      </c>
      <c r="F1505" s="7">
        <v>0.0</v>
      </c>
      <c r="G1505" s="7" t="s">
        <v>15421</v>
      </c>
      <c r="H1505" s="7">
        <v>0.0</v>
      </c>
      <c r="I1505" s="7">
        <v>0.0</v>
      </c>
      <c r="J1505" s="7">
        <v>1000.0</v>
      </c>
      <c r="K1505" s="7">
        <v>0.0</v>
      </c>
      <c r="L1505" s="7">
        <v>0.0</v>
      </c>
      <c r="M1505" s="7" t="s">
        <v>15423</v>
      </c>
      <c r="N1505" s="7">
        <v>2.0</v>
      </c>
      <c r="O1505" s="7" t="s">
        <v>15425</v>
      </c>
    </row>
    <row r="1506" ht="75.0" customHeight="1">
      <c r="A1506" s="3" t="s">
        <v>15477</v>
      </c>
      <c r="B1506" s="10" t="s">
        <v>15478</v>
      </c>
      <c r="C1506" s="7" t="s">
        <v>15479</v>
      </c>
      <c r="D1506" s="7">
        <v>-3931.1</v>
      </c>
      <c r="E1506" s="7">
        <v>3931.1</v>
      </c>
      <c r="F1506" s="7">
        <v>0.0</v>
      </c>
      <c r="G1506" s="7" t="s">
        <v>15421</v>
      </c>
      <c r="H1506" s="7">
        <v>0.0</v>
      </c>
      <c r="I1506" s="7">
        <v>0.0</v>
      </c>
      <c r="J1506" s="7">
        <v>1000.0</v>
      </c>
      <c r="K1506" s="7">
        <v>0.0</v>
      </c>
      <c r="L1506" s="7">
        <v>0.0</v>
      </c>
      <c r="M1506" s="7" t="s">
        <v>15423</v>
      </c>
      <c r="N1506" s="7">
        <v>4.0</v>
      </c>
      <c r="O1506" s="7" t="s">
        <v>15425</v>
      </c>
    </row>
    <row r="1507" ht="75.0" customHeight="1">
      <c r="A1507" s="3" t="s">
        <v>15484</v>
      </c>
      <c r="B1507" s="10" t="s">
        <v>15486</v>
      </c>
      <c r="C1507" s="7" t="s">
        <v>15487</v>
      </c>
      <c r="D1507" s="7">
        <v>-3931.1</v>
      </c>
      <c r="E1507" s="7">
        <v>3931.1</v>
      </c>
      <c r="F1507" s="7">
        <v>0.0</v>
      </c>
      <c r="G1507" s="7" t="s">
        <v>15421</v>
      </c>
      <c r="H1507" s="7">
        <v>0.0</v>
      </c>
      <c r="I1507" s="7">
        <v>0.0</v>
      </c>
      <c r="J1507" s="7">
        <v>1000.0</v>
      </c>
      <c r="K1507" s="7">
        <v>0.0</v>
      </c>
      <c r="L1507" s="7">
        <v>0.0</v>
      </c>
      <c r="M1507" s="7" t="s">
        <v>15423</v>
      </c>
      <c r="N1507" s="7">
        <v>4.0</v>
      </c>
      <c r="O1507" s="7" t="s">
        <v>15425</v>
      </c>
    </row>
    <row r="1508" ht="75.0" customHeight="1">
      <c r="A1508" s="3" t="s">
        <v>15492</v>
      </c>
      <c r="B1508" s="10" t="s">
        <v>15493</v>
      </c>
      <c r="C1508" s="7" t="s">
        <v>15494</v>
      </c>
      <c r="D1508" s="7">
        <v>-3931.1</v>
      </c>
      <c r="E1508" s="7">
        <v>3931.1</v>
      </c>
      <c r="F1508" s="7">
        <v>0.0</v>
      </c>
      <c r="G1508" s="7" t="s">
        <v>15421</v>
      </c>
      <c r="H1508" s="7">
        <v>0.0</v>
      </c>
      <c r="I1508" s="7">
        <v>0.0</v>
      </c>
      <c r="J1508" s="7">
        <v>1000.0</v>
      </c>
      <c r="K1508" s="7">
        <v>0.0</v>
      </c>
      <c r="L1508" s="7">
        <v>0.0</v>
      </c>
      <c r="M1508" s="7" t="s">
        <v>15423</v>
      </c>
      <c r="N1508" s="7">
        <v>4.0</v>
      </c>
      <c r="O1508" s="7" t="s">
        <v>15425</v>
      </c>
    </row>
    <row r="1509" ht="75.0" customHeight="1">
      <c r="A1509" s="3" t="s">
        <v>15497</v>
      </c>
      <c r="B1509" s="10" t="s">
        <v>15498</v>
      </c>
      <c r="C1509" s="7" t="s">
        <v>15500</v>
      </c>
      <c r="D1509" s="7">
        <v>-3931.1</v>
      </c>
      <c r="E1509" s="7">
        <v>3931.1</v>
      </c>
      <c r="F1509" s="7">
        <v>0.0</v>
      </c>
      <c r="G1509" s="7" t="s">
        <v>15421</v>
      </c>
      <c r="H1509" s="7">
        <v>0.0</v>
      </c>
      <c r="I1509" s="7">
        <v>0.0</v>
      </c>
      <c r="J1509" s="7">
        <v>1000.0</v>
      </c>
      <c r="K1509" s="7">
        <v>0.0</v>
      </c>
      <c r="L1509" s="7">
        <v>0.0</v>
      </c>
      <c r="M1509" s="7" t="s">
        <v>15423</v>
      </c>
      <c r="N1509" s="7">
        <v>2.0</v>
      </c>
      <c r="O1509" s="7" t="s">
        <v>15425</v>
      </c>
    </row>
    <row r="1510" ht="75.0" customHeight="1">
      <c r="A1510" s="3" t="s">
        <v>15506</v>
      </c>
      <c r="B1510" s="10" t="s">
        <v>15508</v>
      </c>
      <c r="C1510" s="7" t="s">
        <v>15510</v>
      </c>
      <c r="D1510" s="7">
        <v>-3931.1</v>
      </c>
      <c r="E1510" s="7">
        <v>3931.1</v>
      </c>
      <c r="F1510" s="7">
        <v>0.0</v>
      </c>
      <c r="G1510" s="7" t="s">
        <v>15421</v>
      </c>
      <c r="H1510" s="7">
        <v>0.0</v>
      </c>
      <c r="I1510" s="7">
        <v>0.0</v>
      </c>
      <c r="J1510" s="7">
        <v>1000.0</v>
      </c>
      <c r="K1510" s="7">
        <v>0.0</v>
      </c>
      <c r="L1510" s="7">
        <v>0.0</v>
      </c>
      <c r="M1510" s="7" t="s">
        <v>15423</v>
      </c>
      <c r="N1510" s="7">
        <v>4.0</v>
      </c>
      <c r="O1510" s="7" t="s">
        <v>15425</v>
      </c>
    </row>
    <row r="1511" ht="75.0" customHeight="1">
      <c r="A1511" s="3" t="s">
        <v>15514</v>
      </c>
      <c r="B1511" s="10" t="s">
        <v>15516</v>
      </c>
      <c r="C1511" s="7" t="s">
        <v>15518</v>
      </c>
      <c r="D1511" s="7">
        <v>-3931.1</v>
      </c>
      <c r="E1511" s="7">
        <v>3931.1</v>
      </c>
      <c r="F1511" s="7">
        <v>0.0</v>
      </c>
      <c r="G1511" s="7" t="s">
        <v>15421</v>
      </c>
      <c r="H1511" s="7">
        <v>0.0</v>
      </c>
      <c r="I1511" s="7">
        <v>0.0</v>
      </c>
      <c r="J1511" s="7">
        <v>1000.0</v>
      </c>
      <c r="K1511" s="7">
        <v>0.0</v>
      </c>
      <c r="L1511" s="7">
        <v>0.0</v>
      </c>
      <c r="M1511" s="7" t="s">
        <v>15423</v>
      </c>
      <c r="N1511" s="7">
        <v>4.0</v>
      </c>
      <c r="O1511" s="7" t="s">
        <v>15425</v>
      </c>
    </row>
    <row r="1512" ht="75.0" customHeight="1">
      <c r="A1512" s="3" t="s">
        <v>15524</v>
      </c>
      <c r="B1512" s="10" t="s">
        <v>15526</v>
      </c>
      <c r="C1512" s="7" t="s">
        <v>15528</v>
      </c>
      <c r="D1512" s="7">
        <v>-3931.1</v>
      </c>
      <c r="E1512" s="7">
        <v>3931.1</v>
      </c>
      <c r="F1512" s="7">
        <v>0.0</v>
      </c>
      <c r="G1512" s="7" t="s">
        <v>15421</v>
      </c>
      <c r="H1512" s="7">
        <v>0.0</v>
      </c>
      <c r="I1512" s="7">
        <v>0.0</v>
      </c>
      <c r="J1512" s="7">
        <v>1000.0</v>
      </c>
      <c r="K1512" s="7">
        <v>0.0</v>
      </c>
      <c r="L1512" s="7">
        <v>0.0</v>
      </c>
      <c r="M1512" s="7" t="s">
        <v>15423</v>
      </c>
      <c r="N1512" s="7">
        <v>4.0</v>
      </c>
      <c r="O1512" s="7" t="s">
        <v>15425</v>
      </c>
    </row>
    <row r="1513" ht="75.0" customHeight="1">
      <c r="A1513" s="3" t="s">
        <v>15533</v>
      </c>
      <c r="B1513" s="10" t="s">
        <v>15536</v>
      </c>
      <c r="C1513" s="7" t="s">
        <v>15539</v>
      </c>
      <c r="D1513" s="7">
        <v>-3931.1</v>
      </c>
      <c r="E1513" s="7">
        <v>3931.1</v>
      </c>
      <c r="F1513" s="7">
        <v>0.0</v>
      </c>
      <c r="G1513" s="7" t="s">
        <v>15421</v>
      </c>
      <c r="H1513" s="7">
        <v>0.0</v>
      </c>
      <c r="I1513" s="7">
        <v>0.0</v>
      </c>
      <c r="J1513" s="7">
        <v>1000.0</v>
      </c>
      <c r="K1513" s="7">
        <v>0.0</v>
      </c>
      <c r="L1513" s="7">
        <v>0.0</v>
      </c>
      <c r="M1513" s="7" t="s">
        <v>15423</v>
      </c>
      <c r="N1513" s="7">
        <v>4.0</v>
      </c>
      <c r="O1513" s="7" t="s">
        <v>15425</v>
      </c>
    </row>
    <row r="1514" ht="75.0" customHeight="1">
      <c r="A1514" s="3" t="s">
        <v>15545</v>
      </c>
      <c r="B1514" s="10" t="s">
        <v>15548</v>
      </c>
      <c r="C1514" s="7" t="s">
        <v>15550</v>
      </c>
      <c r="D1514" s="7">
        <v>-3931.1</v>
      </c>
      <c r="E1514" s="7">
        <v>3931.1</v>
      </c>
      <c r="F1514" s="7">
        <v>0.0</v>
      </c>
      <c r="G1514" s="7" t="s">
        <v>15421</v>
      </c>
      <c r="H1514" s="7">
        <v>0.0</v>
      </c>
      <c r="I1514" s="7">
        <v>0.0</v>
      </c>
      <c r="J1514" s="7">
        <v>1000.0</v>
      </c>
      <c r="K1514" s="7">
        <v>0.0</v>
      </c>
      <c r="L1514" s="7">
        <v>0.0</v>
      </c>
      <c r="M1514" s="7" t="s">
        <v>15423</v>
      </c>
      <c r="N1514" s="7">
        <v>4.0</v>
      </c>
      <c r="O1514" s="7" t="s">
        <v>15425</v>
      </c>
    </row>
    <row r="1515" ht="75.0" customHeight="1">
      <c r="A1515" s="3" t="s">
        <v>15556</v>
      </c>
      <c r="B1515" s="10" t="s">
        <v>15557</v>
      </c>
      <c r="C1515" s="7" t="s">
        <v>15559</v>
      </c>
      <c r="D1515" s="7">
        <v>-3931.1</v>
      </c>
      <c r="E1515" s="7">
        <v>3931.1</v>
      </c>
      <c r="F1515" s="7">
        <v>0.0</v>
      </c>
      <c r="G1515" s="7" t="s">
        <v>15421</v>
      </c>
      <c r="H1515" s="7">
        <v>0.0</v>
      </c>
      <c r="I1515" s="7">
        <v>0.0</v>
      </c>
      <c r="J1515" s="7">
        <v>1000.0</v>
      </c>
      <c r="K1515" s="7">
        <v>0.0</v>
      </c>
      <c r="L1515" s="7">
        <v>0.0</v>
      </c>
      <c r="M1515" s="7" t="s">
        <v>15423</v>
      </c>
      <c r="N1515" s="7">
        <v>4.0</v>
      </c>
      <c r="O1515" s="7" t="s">
        <v>15425</v>
      </c>
    </row>
    <row r="1516" ht="75.0" customHeight="1">
      <c r="A1516" s="3" t="s">
        <v>15564</v>
      </c>
      <c r="B1516" s="10" t="s">
        <v>15567</v>
      </c>
      <c r="C1516" s="7" t="s">
        <v>15569</v>
      </c>
      <c r="D1516" s="7">
        <v>-3931.1</v>
      </c>
      <c r="E1516" s="7">
        <v>3931.1</v>
      </c>
      <c r="F1516" s="7">
        <v>0.0</v>
      </c>
      <c r="G1516" s="7" t="s">
        <v>15421</v>
      </c>
      <c r="H1516" s="7">
        <v>0.0</v>
      </c>
      <c r="I1516" s="7">
        <v>0.0</v>
      </c>
      <c r="J1516" s="7">
        <v>1000.0</v>
      </c>
      <c r="K1516" s="7">
        <v>0.0</v>
      </c>
      <c r="L1516" s="7">
        <v>0.0</v>
      </c>
      <c r="M1516" s="7" t="s">
        <v>15423</v>
      </c>
      <c r="N1516" s="7">
        <v>4.0</v>
      </c>
      <c r="O1516" s="7" t="s">
        <v>15425</v>
      </c>
    </row>
    <row r="1517" ht="75.0" customHeight="1">
      <c r="A1517" s="3" t="s">
        <v>15574</v>
      </c>
      <c r="B1517" s="10" t="s">
        <v>15576</v>
      </c>
      <c r="C1517" s="7" t="s">
        <v>15578</v>
      </c>
      <c r="D1517" s="7">
        <v>-3931.1</v>
      </c>
      <c r="E1517" s="7">
        <v>3931.1</v>
      </c>
      <c r="F1517" s="7">
        <v>0.0</v>
      </c>
      <c r="G1517" s="7" t="s">
        <v>15421</v>
      </c>
      <c r="H1517" s="7">
        <v>0.0</v>
      </c>
      <c r="I1517" s="7">
        <v>0.0</v>
      </c>
      <c r="J1517" s="7">
        <v>1000.0</v>
      </c>
      <c r="K1517" s="7">
        <v>0.0</v>
      </c>
      <c r="L1517" s="7">
        <v>0.0</v>
      </c>
      <c r="M1517" s="7" t="s">
        <v>15423</v>
      </c>
      <c r="N1517" s="7">
        <v>4.0</v>
      </c>
      <c r="O1517" s="7" t="s">
        <v>15425</v>
      </c>
    </row>
    <row r="1518" ht="75.0" customHeight="1">
      <c r="A1518" s="3" t="s">
        <v>15584</v>
      </c>
      <c r="B1518" s="10" t="s">
        <v>15585</v>
      </c>
      <c r="C1518" s="7" t="s">
        <v>15587</v>
      </c>
      <c r="D1518" s="7">
        <v>-3931.1</v>
      </c>
      <c r="E1518" s="7">
        <v>3931.1</v>
      </c>
      <c r="F1518" s="7">
        <v>0.0</v>
      </c>
      <c r="G1518" s="7" t="s">
        <v>15421</v>
      </c>
      <c r="H1518" s="7">
        <v>0.0</v>
      </c>
      <c r="I1518" s="7">
        <v>0.0</v>
      </c>
      <c r="J1518" s="7">
        <v>1000.0</v>
      </c>
      <c r="K1518" s="7">
        <v>0.0</v>
      </c>
      <c r="L1518" s="7">
        <v>0.0</v>
      </c>
      <c r="M1518" s="7" t="s">
        <v>15423</v>
      </c>
      <c r="N1518" s="7">
        <v>4.0</v>
      </c>
      <c r="O1518" s="7" t="s">
        <v>15425</v>
      </c>
    </row>
    <row r="1519" ht="75.0" customHeight="1">
      <c r="A1519" s="3" t="s">
        <v>15592</v>
      </c>
      <c r="B1519" s="10" t="s">
        <v>15596</v>
      </c>
      <c r="C1519" s="7" t="s">
        <v>15597</v>
      </c>
      <c r="D1519" s="7">
        <v>-3931.1</v>
      </c>
      <c r="E1519" s="7">
        <v>3931.1</v>
      </c>
      <c r="F1519" s="7">
        <v>0.0</v>
      </c>
      <c r="G1519" s="7" t="s">
        <v>15421</v>
      </c>
      <c r="H1519" s="7">
        <v>0.0</v>
      </c>
      <c r="I1519" s="7">
        <v>0.0</v>
      </c>
      <c r="J1519" s="7">
        <v>1000.0</v>
      </c>
      <c r="K1519" s="7">
        <v>0.0</v>
      </c>
      <c r="L1519" s="7">
        <v>0.0</v>
      </c>
      <c r="M1519" s="7" t="s">
        <v>15423</v>
      </c>
      <c r="N1519" s="7">
        <v>4.0</v>
      </c>
      <c r="O1519" s="7" t="s">
        <v>15425</v>
      </c>
    </row>
    <row r="1520" ht="90.0" customHeight="1">
      <c r="A1520" s="3" t="s">
        <v>15602</v>
      </c>
      <c r="B1520" s="10" t="s">
        <v>15603</v>
      </c>
      <c r="C1520" s="7" t="s">
        <v>15605</v>
      </c>
      <c r="D1520" s="7">
        <v>-3931.1</v>
      </c>
      <c r="E1520" s="7">
        <v>3931.1</v>
      </c>
      <c r="F1520" s="7">
        <v>0.0</v>
      </c>
      <c r="G1520" s="7" t="s">
        <v>15421</v>
      </c>
      <c r="H1520" s="7">
        <v>0.0</v>
      </c>
      <c r="I1520" s="7">
        <v>0.0</v>
      </c>
      <c r="J1520" s="7">
        <v>1000.0</v>
      </c>
      <c r="K1520" s="7">
        <v>0.0</v>
      </c>
      <c r="L1520" s="7">
        <v>0.0</v>
      </c>
      <c r="M1520" s="7" t="s">
        <v>15423</v>
      </c>
      <c r="N1520" s="7">
        <v>4.0</v>
      </c>
      <c r="O1520" s="7" t="s">
        <v>15425</v>
      </c>
    </row>
    <row r="1521" ht="105.0" customHeight="1">
      <c r="A1521" s="3" t="s">
        <v>15611</v>
      </c>
      <c r="B1521" s="10" t="s">
        <v>15613</v>
      </c>
      <c r="C1521" s="7" t="s">
        <v>15615</v>
      </c>
      <c r="D1521" s="7">
        <v>-3931.1</v>
      </c>
      <c r="E1521" s="7">
        <v>3931.1</v>
      </c>
      <c r="F1521" s="7">
        <v>0.0</v>
      </c>
      <c r="G1521" s="7" t="s">
        <v>15421</v>
      </c>
      <c r="H1521" s="7">
        <v>0.0</v>
      </c>
      <c r="I1521" s="7">
        <v>0.0</v>
      </c>
      <c r="J1521" s="7">
        <v>1000.0</v>
      </c>
      <c r="K1521" s="7">
        <v>0.0</v>
      </c>
      <c r="L1521" s="7">
        <v>0.0</v>
      </c>
      <c r="M1521" s="7" t="s">
        <v>15423</v>
      </c>
      <c r="N1521" s="7">
        <v>0.0</v>
      </c>
      <c r="O1521" s="7" t="s">
        <v>15425</v>
      </c>
    </row>
    <row r="1522" ht="75.0" customHeight="1">
      <c r="A1522" s="3" t="s">
        <v>15619</v>
      </c>
      <c r="B1522" s="10" t="s">
        <v>15621</v>
      </c>
      <c r="C1522" s="7" t="s">
        <v>15622</v>
      </c>
      <c r="D1522" s="7">
        <v>-3931.1</v>
      </c>
      <c r="E1522" s="7">
        <v>3931.1</v>
      </c>
      <c r="F1522" s="7">
        <v>0.0</v>
      </c>
      <c r="G1522" s="7" t="s">
        <v>15421</v>
      </c>
      <c r="H1522" s="7">
        <v>0.0</v>
      </c>
      <c r="I1522" s="7">
        <v>0.0</v>
      </c>
      <c r="J1522" s="7">
        <v>1000.0</v>
      </c>
      <c r="K1522" s="7">
        <v>0.0</v>
      </c>
      <c r="L1522" s="7">
        <v>0.0</v>
      </c>
      <c r="M1522" s="7" t="s">
        <v>15423</v>
      </c>
      <c r="N1522" s="7">
        <v>0.0</v>
      </c>
      <c r="O1522" s="7" t="s">
        <v>15425</v>
      </c>
    </row>
    <row r="1523" ht="90.0" customHeight="1">
      <c r="A1523" s="3" t="s">
        <v>15628</v>
      </c>
      <c r="B1523" s="10" t="s">
        <v>15630</v>
      </c>
      <c r="C1523" s="7" t="s">
        <v>15632</v>
      </c>
      <c r="D1523" s="7">
        <v>-3931.1</v>
      </c>
      <c r="E1523" s="7">
        <v>3931.1</v>
      </c>
      <c r="F1523" s="7">
        <v>0.0</v>
      </c>
      <c r="G1523" s="7" t="s">
        <v>15421</v>
      </c>
      <c r="H1523" s="7">
        <v>0.0</v>
      </c>
      <c r="I1523" s="7">
        <v>0.0</v>
      </c>
      <c r="J1523" s="7">
        <v>1000.0</v>
      </c>
      <c r="K1523" s="7">
        <v>0.0</v>
      </c>
      <c r="L1523" s="7">
        <v>0.0</v>
      </c>
      <c r="M1523" s="7" t="s">
        <v>15423</v>
      </c>
      <c r="N1523" s="7">
        <v>0.0</v>
      </c>
      <c r="O1523" s="7" t="s">
        <v>15425</v>
      </c>
    </row>
    <row r="1524" ht="90.0" customHeight="1">
      <c r="A1524" s="3" t="s">
        <v>15638</v>
      </c>
      <c r="B1524" s="10" t="s">
        <v>15640</v>
      </c>
      <c r="C1524" s="7" t="s">
        <v>15644</v>
      </c>
      <c r="D1524" s="7">
        <v>-3931.1</v>
      </c>
      <c r="E1524" s="7">
        <v>3931.1</v>
      </c>
      <c r="F1524" s="7">
        <v>0.0</v>
      </c>
      <c r="G1524" s="7" t="s">
        <v>15421</v>
      </c>
      <c r="H1524" s="7">
        <v>0.0</v>
      </c>
      <c r="I1524" s="7">
        <v>0.0</v>
      </c>
      <c r="J1524" s="7">
        <v>1000.0</v>
      </c>
      <c r="K1524" s="7">
        <v>0.0</v>
      </c>
      <c r="L1524" s="7">
        <v>0.0</v>
      </c>
      <c r="M1524" s="7" t="s">
        <v>15423</v>
      </c>
      <c r="N1524" s="7">
        <v>0.0</v>
      </c>
      <c r="O1524" s="7" t="s">
        <v>15425</v>
      </c>
    </row>
    <row r="1525" ht="90.0" customHeight="1">
      <c r="A1525" s="3" t="s">
        <v>15648</v>
      </c>
      <c r="B1525" s="10" t="s">
        <v>15650</v>
      </c>
      <c r="C1525" s="7" t="s">
        <v>15652</v>
      </c>
      <c r="D1525" s="7">
        <v>-3931.1</v>
      </c>
      <c r="E1525" s="7">
        <v>3931.1</v>
      </c>
      <c r="F1525" s="7">
        <v>0.0</v>
      </c>
      <c r="G1525" s="7" t="s">
        <v>15421</v>
      </c>
      <c r="H1525" s="7">
        <v>0.0</v>
      </c>
      <c r="I1525" s="7">
        <v>0.0</v>
      </c>
      <c r="J1525" s="7">
        <v>1000.0</v>
      </c>
      <c r="K1525" s="7">
        <v>0.0</v>
      </c>
      <c r="L1525" s="7">
        <v>0.0</v>
      </c>
      <c r="M1525" s="7" t="s">
        <v>15423</v>
      </c>
      <c r="N1525" s="7">
        <v>0.0</v>
      </c>
      <c r="O1525" s="7" t="s">
        <v>15425</v>
      </c>
    </row>
    <row r="1526" ht="90.0" customHeight="1">
      <c r="A1526" s="3" t="s">
        <v>15660</v>
      </c>
      <c r="B1526" s="10" t="s">
        <v>15662</v>
      </c>
      <c r="C1526" s="7" t="s">
        <v>15664</v>
      </c>
      <c r="D1526" s="7">
        <v>-3931.1</v>
      </c>
      <c r="E1526" s="7">
        <v>3931.1</v>
      </c>
      <c r="F1526" s="7">
        <v>0.0</v>
      </c>
      <c r="G1526" s="7" t="s">
        <v>15421</v>
      </c>
      <c r="H1526" s="7">
        <v>0.0</v>
      </c>
      <c r="I1526" s="7">
        <v>0.0</v>
      </c>
      <c r="J1526" s="7">
        <v>1000.0</v>
      </c>
      <c r="K1526" s="7">
        <v>0.0</v>
      </c>
      <c r="L1526" s="7">
        <v>0.0</v>
      </c>
      <c r="M1526" s="7" t="s">
        <v>15423</v>
      </c>
      <c r="N1526" s="7">
        <v>0.0</v>
      </c>
      <c r="O1526" s="7" t="s">
        <v>15425</v>
      </c>
    </row>
    <row r="1527" ht="105.0" customHeight="1">
      <c r="A1527" s="3" t="s">
        <v>15672</v>
      </c>
      <c r="B1527" s="10" t="s">
        <v>15674</v>
      </c>
      <c r="C1527" s="7" t="s">
        <v>15677</v>
      </c>
      <c r="D1527" s="7">
        <v>-3931.1</v>
      </c>
      <c r="E1527" s="7">
        <v>3931.1</v>
      </c>
      <c r="F1527" s="7">
        <v>0.0</v>
      </c>
      <c r="G1527" s="7" t="s">
        <v>15421</v>
      </c>
      <c r="H1527" s="7">
        <v>0.0</v>
      </c>
      <c r="I1527" s="7">
        <v>0.0</v>
      </c>
      <c r="J1527" s="7">
        <v>1000.0</v>
      </c>
      <c r="K1527" s="7">
        <v>0.0</v>
      </c>
      <c r="L1527" s="7">
        <v>0.0</v>
      </c>
      <c r="M1527" s="7" t="s">
        <v>15423</v>
      </c>
      <c r="N1527" s="7">
        <v>0.0</v>
      </c>
      <c r="O1527" s="7" t="s">
        <v>15425</v>
      </c>
    </row>
    <row r="1528" ht="90.0" customHeight="1">
      <c r="A1528" s="3" t="s">
        <v>15686</v>
      </c>
      <c r="B1528" s="10" t="s">
        <v>15687</v>
      </c>
      <c r="C1528" s="7" t="s">
        <v>15688</v>
      </c>
      <c r="D1528" s="7">
        <v>-3931.1</v>
      </c>
      <c r="E1528" s="7">
        <v>3931.1</v>
      </c>
      <c r="F1528" s="7">
        <v>0.0</v>
      </c>
      <c r="G1528" s="7" t="s">
        <v>15421</v>
      </c>
      <c r="H1528" s="7">
        <v>0.0</v>
      </c>
      <c r="I1528" s="7">
        <v>0.0</v>
      </c>
      <c r="J1528" s="7">
        <v>1000.0</v>
      </c>
      <c r="K1528" s="7">
        <v>0.0</v>
      </c>
      <c r="L1528" s="7">
        <v>0.0</v>
      </c>
      <c r="M1528" s="7" t="s">
        <v>15423</v>
      </c>
      <c r="N1528" s="7">
        <v>0.0</v>
      </c>
      <c r="O1528" s="7" t="s">
        <v>15425</v>
      </c>
    </row>
    <row r="1529" ht="105.0" customHeight="1">
      <c r="A1529" s="3" t="s">
        <v>15695</v>
      </c>
      <c r="B1529" s="10" t="s">
        <v>15698</v>
      </c>
      <c r="C1529" s="7" t="s">
        <v>15701</v>
      </c>
      <c r="D1529" s="7">
        <v>-3931.1</v>
      </c>
      <c r="E1529" s="7">
        <v>3931.1</v>
      </c>
      <c r="F1529" s="7">
        <v>0.0</v>
      </c>
      <c r="G1529" s="7" t="s">
        <v>15421</v>
      </c>
      <c r="H1529" s="7">
        <v>0.0</v>
      </c>
      <c r="I1529" s="7">
        <v>0.0</v>
      </c>
      <c r="J1529" s="7">
        <v>1000.0</v>
      </c>
      <c r="K1529" s="7">
        <v>0.0</v>
      </c>
      <c r="L1529" s="7">
        <v>0.0</v>
      </c>
      <c r="M1529" s="7" t="s">
        <v>15423</v>
      </c>
      <c r="N1529" s="7">
        <v>0.0</v>
      </c>
      <c r="O1529" s="7" t="s">
        <v>15425</v>
      </c>
    </row>
    <row r="1530" ht="90.0" customHeight="1">
      <c r="A1530" s="3" t="s">
        <v>15707</v>
      </c>
      <c r="B1530" s="10" t="s">
        <v>15708</v>
      </c>
      <c r="C1530" s="7" t="s">
        <v>15711</v>
      </c>
      <c r="D1530" s="7">
        <v>-3931.1</v>
      </c>
      <c r="E1530" s="7">
        <v>3931.1</v>
      </c>
      <c r="F1530" s="7">
        <v>0.0</v>
      </c>
      <c r="G1530" s="7" t="s">
        <v>15421</v>
      </c>
      <c r="H1530" s="7">
        <v>0.0</v>
      </c>
      <c r="I1530" s="7">
        <v>0.0</v>
      </c>
      <c r="J1530" s="7">
        <v>1000.0</v>
      </c>
      <c r="K1530" s="7">
        <v>0.0</v>
      </c>
      <c r="L1530" s="7">
        <v>0.0</v>
      </c>
      <c r="M1530" s="7" t="s">
        <v>15423</v>
      </c>
      <c r="N1530" s="7">
        <v>0.0</v>
      </c>
      <c r="O1530" s="7" t="s">
        <v>15425</v>
      </c>
    </row>
    <row r="1531" ht="90.0" customHeight="1">
      <c r="A1531" s="3" t="s">
        <v>15718</v>
      </c>
      <c r="B1531" s="10" t="s">
        <v>15720</v>
      </c>
      <c r="C1531" s="7" t="s">
        <v>15721</v>
      </c>
      <c r="D1531" s="7">
        <v>-3931.1</v>
      </c>
      <c r="E1531" s="7">
        <v>3931.1</v>
      </c>
      <c r="F1531" s="7">
        <v>0.0</v>
      </c>
      <c r="G1531" s="7" t="s">
        <v>15421</v>
      </c>
      <c r="H1531" s="7">
        <v>0.0</v>
      </c>
      <c r="I1531" s="7">
        <v>0.0</v>
      </c>
      <c r="J1531" s="7">
        <v>1000.0</v>
      </c>
      <c r="K1531" s="7">
        <v>0.0</v>
      </c>
      <c r="L1531" s="7">
        <v>0.0</v>
      </c>
      <c r="M1531" s="7" t="s">
        <v>15423</v>
      </c>
      <c r="N1531" s="7">
        <v>0.0</v>
      </c>
      <c r="O1531" s="7" t="s">
        <v>15425</v>
      </c>
    </row>
    <row r="1532" ht="105.0" customHeight="1">
      <c r="A1532" s="3" t="s">
        <v>15727</v>
      </c>
      <c r="B1532" s="10" t="s">
        <v>15730</v>
      </c>
      <c r="C1532" s="7" t="s">
        <v>15732</v>
      </c>
      <c r="D1532" s="7">
        <v>-3931.1</v>
      </c>
      <c r="E1532" s="7">
        <v>3931.1</v>
      </c>
      <c r="F1532" s="7">
        <v>0.0</v>
      </c>
      <c r="G1532" s="7" t="s">
        <v>15421</v>
      </c>
      <c r="H1532" s="7">
        <v>0.0</v>
      </c>
      <c r="I1532" s="7">
        <v>0.0</v>
      </c>
      <c r="J1532" s="7">
        <v>1000.0</v>
      </c>
      <c r="K1532" s="7">
        <v>0.0</v>
      </c>
      <c r="L1532" s="7">
        <v>0.0</v>
      </c>
      <c r="M1532" s="7" t="s">
        <v>15423</v>
      </c>
      <c r="N1532" s="7">
        <v>0.0</v>
      </c>
      <c r="O1532" s="7" t="s">
        <v>15425</v>
      </c>
    </row>
    <row r="1533" ht="105.0" customHeight="1">
      <c r="A1533" s="3" t="s">
        <v>15739</v>
      </c>
      <c r="B1533" s="10" t="s">
        <v>15741</v>
      </c>
      <c r="C1533" s="7" t="s">
        <v>15742</v>
      </c>
      <c r="D1533" s="7">
        <v>-3931.1</v>
      </c>
      <c r="E1533" s="7">
        <v>3931.1</v>
      </c>
      <c r="F1533" s="7">
        <v>0.0</v>
      </c>
      <c r="G1533" s="7" t="s">
        <v>15421</v>
      </c>
      <c r="H1533" s="7">
        <v>0.0</v>
      </c>
      <c r="I1533" s="7">
        <v>0.0</v>
      </c>
      <c r="J1533" s="7">
        <v>1000.0</v>
      </c>
      <c r="K1533" s="7">
        <v>0.0</v>
      </c>
      <c r="L1533" s="7">
        <v>0.0</v>
      </c>
      <c r="M1533" s="7" t="s">
        <v>15423</v>
      </c>
      <c r="N1533" s="7">
        <v>0.0</v>
      </c>
      <c r="O1533" s="7" t="s">
        <v>15425</v>
      </c>
    </row>
    <row r="1534" ht="105.0" customHeight="1">
      <c r="A1534" s="3" t="s">
        <v>15748</v>
      </c>
      <c r="B1534" s="10" t="s">
        <v>15751</v>
      </c>
      <c r="C1534" s="7" t="s">
        <v>15753</v>
      </c>
      <c r="D1534" s="7">
        <v>-3931.1</v>
      </c>
      <c r="E1534" s="7">
        <v>3931.1</v>
      </c>
      <c r="F1534" s="7">
        <v>0.0</v>
      </c>
      <c r="G1534" s="7" t="s">
        <v>15421</v>
      </c>
      <c r="H1534" s="7">
        <v>0.0</v>
      </c>
      <c r="I1534" s="7">
        <v>0.0</v>
      </c>
      <c r="J1534" s="7">
        <v>1000.0</v>
      </c>
      <c r="K1534" s="7">
        <v>0.0</v>
      </c>
      <c r="L1534" s="7">
        <v>0.0</v>
      </c>
      <c r="M1534" s="7" t="s">
        <v>15423</v>
      </c>
      <c r="N1534" s="7">
        <v>0.0</v>
      </c>
      <c r="O1534" s="7" t="s">
        <v>15425</v>
      </c>
    </row>
    <row r="1535" ht="90.0" customHeight="1">
      <c r="A1535" s="3" t="s">
        <v>15758</v>
      </c>
      <c r="B1535" s="10" t="s">
        <v>15760</v>
      </c>
      <c r="C1535" s="7" t="s">
        <v>15762</v>
      </c>
      <c r="D1535" s="7">
        <v>-3931.1</v>
      </c>
      <c r="E1535" s="7">
        <v>3931.1</v>
      </c>
      <c r="F1535" s="7">
        <v>0.0</v>
      </c>
      <c r="G1535" s="7" t="s">
        <v>15421</v>
      </c>
      <c r="H1535" s="7">
        <v>0.0</v>
      </c>
      <c r="I1535" s="7">
        <v>0.0</v>
      </c>
      <c r="J1535" s="7">
        <v>1000.0</v>
      </c>
      <c r="K1535" s="7">
        <v>0.0</v>
      </c>
      <c r="L1535" s="7">
        <v>0.0</v>
      </c>
      <c r="M1535" s="7" t="s">
        <v>15423</v>
      </c>
      <c r="N1535" s="7">
        <v>0.0</v>
      </c>
      <c r="O1535" s="7" t="s">
        <v>15425</v>
      </c>
    </row>
    <row r="1536" ht="90.0" customHeight="1">
      <c r="A1536" s="3" t="s">
        <v>15769</v>
      </c>
      <c r="B1536" s="10" t="s">
        <v>15770</v>
      </c>
      <c r="C1536" s="7" t="s">
        <v>15772</v>
      </c>
      <c r="D1536" s="7">
        <v>-3931.1</v>
      </c>
      <c r="E1536" s="7">
        <v>3931.1</v>
      </c>
      <c r="F1536" s="7">
        <v>0.0</v>
      </c>
      <c r="G1536" s="7" t="s">
        <v>15421</v>
      </c>
      <c r="H1536" s="7">
        <v>0.0</v>
      </c>
      <c r="I1536" s="7">
        <v>0.0</v>
      </c>
      <c r="J1536" s="7">
        <v>1000.0</v>
      </c>
      <c r="K1536" s="7">
        <v>0.0</v>
      </c>
      <c r="L1536" s="7">
        <v>0.0</v>
      </c>
      <c r="M1536" s="7" t="s">
        <v>15423</v>
      </c>
      <c r="N1536" s="7">
        <v>0.0</v>
      </c>
      <c r="O1536" s="7" t="s">
        <v>15425</v>
      </c>
    </row>
    <row r="1537" ht="90.0" customHeight="1">
      <c r="A1537" s="3" t="s">
        <v>15778</v>
      </c>
      <c r="B1537" s="10" t="s">
        <v>15781</v>
      </c>
      <c r="C1537" s="7" t="s">
        <v>15783</v>
      </c>
      <c r="D1537" s="7">
        <v>-3931.1</v>
      </c>
      <c r="E1537" s="7">
        <v>3931.1</v>
      </c>
      <c r="F1537" s="7">
        <v>0.0</v>
      </c>
      <c r="G1537" s="7" t="s">
        <v>15421</v>
      </c>
      <c r="H1537" s="7">
        <v>0.0</v>
      </c>
      <c r="I1537" s="7">
        <v>0.0</v>
      </c>
      <c r="J1537" s="7">
        <v>1000.0</v>
      </c>
      <c r="K1537" s="7">
        <v>0.0</v>
      </c>
      <c r="L1537" s="7">
        <v>0.0</v>
      </c>
      <c r="M1537" s="7" t="s">
        <v>15423</v>
      </c>
      <c r="N1537" s="7">
        <v>0.0</v>
      </c>
      <c r="O1537" s="7" t="s">
        <v>15425</v>
      </c>
    </row>
    <row r="1538" ht="90.0" customHeight="1">
      <c r="A1538" s="3" t="s">
        <v>15790</v>
      </c>
      <c r="B1538" s="10" t="s">
        <v>15791</v>
      </c>
      <c r="C1538" s="7" t="s">
        <v>15792</v>
      </c>
      <c r="D1538" s="7">
        <v>-3931.1</v>
      </c>
      <c r="E1538" s="7">
        <v>3931.1</v>
      </c>
      <c r="F1538" s="7">
        <v>0.0</v>
      </c>
      <c r="G1538" s="7" t="s">
        <v>15421</v>
      </c>
      <c r="H1538" s="7">
        <v>0.0</v>
      </c>
      <c r="I1538" s="7">
        <v>0.0</v>
      </c>
      <c r="J1538" s="7">
        <v>1000.0</v>
      </c>
      <c r="K1538" s="7">
        <v>0.0</v>
      </c>
      <c r="L1538" s="7">
        <v>0.0</v>
      </c>
      <c r="M1538" s="7" t="s">
        <v>15423</v>
      </c>
      <c r="N1538" s="7">
        <v>0.0</v>
      </c>
      <c r="O1538" s="7" t="s">
        <v>15425</v>
      </c>
    </row>
    <row r="1539" ht="90.0" customHeight="1">
      <c r="A1539" s="3" t="s">
        <v>15798</v>
      </c>
      <c r="B1539" s="10" t="s">
        <v>15800</v>
      </c>
      <c r="C1539" s="7" t="s">
        <v>15803</v>
      </c>
      <c r="D1539" s="7">
        <v>-3931.1</v>
      </c>
      <c r="E1539" s="7">
        <v>3931.1</v>
      </c>
      <c r="F1539" s="7">
        <v>0.0</v>
      </c>
      <c r="G1539" s="7" t="s">
        <v>15421</v>
      </c>
      <c r="H1539" s="7">
        <v>0.0</v>
      </c>
      <c r="I1539" s="7">
        <v>0.0</v>
      </c>
      <c r="J1539" s="7">
        <v>1000.0</v>
      </c>
      <c r="K1539" s="7">
        <v>0.0</v>
      </c>
      <c r="L1539" s="7">
        <v>0.0</v>
      </c>
      <c r="M1539" s="7" t="s">
        <v>15423</v>
      </c>
      <c r="N1539" s="7">
        <v>0.0</v>
      </c>
      <c r="O1539" s="7" t="s">
        <v>15425</v>
      </c>
    </row>
    <row r="1540" ht="90.0" customHeight="1">
      <c r="A1540" s="3" t="s">
        <v>15809</v>
      </c>
      <c r="B1540" s="10" t="s">
        <v>15810</v>
      </c>
      <c r="C1540" s="7" t="s">
        <v>15812</v>
      </c>
      <c r="D1540" s="7">
        <v>-3931.1</v>
      </c>
      <c r="E1540" s="7">
        <v>3931.1</v>
      </c>
      <c r="F1540" s="7">
        <v>0.0</v>
      </c>
      <c r="G1540" s="7" t="s">
        <v>15421</v>
      </c>
      <c r="H1540" s="7">
        <v>0.0</v>
      </c>
      <c r="I1540" s="7">
        <v>0.0</v>
      </c>
      <c r="J1540" s="7">
        <v>1000.0</v>
      </c>
      <c r="K1540" s="7">
        <v>0.0</v>
      </c>
      <c r="L1540" s="7">
        <v>0.0</v>
      </c>
      <c r="M1540" s="7" t="s">
        <v>15423</v>
      </c>
      <c r="N1540" s="7">
        <v>0.0</v>
      </c>
      <c r="O1540" s="7" t="s">
        <v>15425</v>
      </c>
    </row>
    <row r="1541" ht="105.0" customHeight="1">
      <c r="A1541" s="3" t="s">
        <v>15821</v>
      </c>
      <c r="B1541" s="10" t="s">
        <v>15822</v>
      </c>
      <c r="C1541" s="7" t="s">
        <v>15824</v>
      </c>
      <c r="D1541" s="7">
        <v>-3931.1</v>
      </c>
      <c r="E1541" s="7">
        <v>3931.1</v>
      </c>
      <c r="F1541" s="7">
        <v>0.0</v>
      </c>
      <c r="G1541" s="7" t="s">
        <v>15421</v>
      </c>
      <c r="H1541" s="7">
        <v>0.0</v>
      </c>
      <c r="I1541" s="7">
        <v>0.0</v>
      </c>
      <c r="J1541" s="7">
        <v>1000.0</v>
      </c>
      <c r="K1541" s="7">
        <v>0.0</v>
      </c>
      <c r="L1541" s="7">
        <v>0.0</v>
      </c>
      <c r="M1541" s="7" t="s">
        <v>15423</v>
      </c>
      <c r="N1541" s="7">
        <v>0.0</v>
      </c>
      <c r="O1541" s="7" t="s">
        <v>15425</v>
      </c>
    </row>
    <row r="1542" ht="75.0" customHeight="1">
      <c r="A1542" s="3" t="s">
        <v>15830</v>
      </c>
      <c r="B1542" s="10" t="s">
        <v>15833</v>
      </c>
      <c r="C1542" s="7" t="s">
        <v>15834</v>
      </c>
      <c r="D1542" s="7">
        <v>-3931.1</v>
      </c>
      <c r="E1542" s="7">
        <v>3931.1</v>
      </c>
      <c r="F1542" s="7">
        <v>0.0</v>
      </c>
      <c r="G1542" s="7" t="s">
        <v>15421</v>
      </c>
      <c r="H1542" s="7">
        <v>0.0</v>
      </c>
      <c r="I1542" s="7">
        <v>0.0</v>
      </c>
      <c r="J1542" s="7">
        <v>1000.0</v>
      </c>
      <c r="K1542" s="7">
        <v>0.0</v>
      </c>
      <c r="L1542" s="7">
        <v>0.0</v>
      </c>
      <c r="M1542" s="7" t="s">
        <v>15423</v>
      </c>
      <c r="N1542" s="7">
        <v>0.0</v>
      </c>
      <c r="O1542" s="7" t="s">
        <v>15425</v>
      </c>
    </row>
    <row r="1543" ht="75.0" customHeight="1">
      <c r="A1543" s="3" t="s">
        <v>15840</v>
      </c>
      <c r="B1543" s="10" t="s">
        <v>15845</v>
      </c>
      <c r="C1543" s="7" t="s">
        <v>15847</v>
      </c>
      <c r="D1543" s="7">
        <v>-3931.1</v>
      </c>
      <c r="E1543" s="7">
        <v>3931.1</v>
      </c>
      <c r="F1543" s="7">
        <v>0.0</v>
      </c>
      <c r="G1543" s="7" t="s">
        <v>15421</v>
      </c>
      <c r="H1543" s="7">
        <v>0.0</v>
      </c>
      <c r="I1543" s="7">
        <v>0.0</v>
      </c>
      <c r="J1543" s="7">
        <v>1000.0</v>
      </c>
      <c r="K1543" s="7">
        <v>0.0</v>
      </c>
      <c r="L1543" s="7">
        <v>0.0</v>
      </c>
      <c r="M1543" s="7" t="s">
        <v>15423</v>
      </c>
      <c r="N1543" s="7">
        <v>0.0</v>
      </c>
      <c r="O1543" s="7" t="s">
        <v>15425</v>
      </c>
    </row>
    <row r="1544" ht="60.0" customHeight="1">
      <c r="A1544" s="3" t="s">
        <v>15855</v>
      </c>
      <c r="B1544" s="10" t="s">
        <v>15858</v>
      </c>
      <c r="C1544" s="7" t="s">
        <v>15861</v>
      </c>
      <c r="D1544" s="7">
        <v>-3931.1</v>
      </c>
      <c r="E1544" s="7">
        <v>3931.1</v>
      </c>
      <c r="F1544" s="7">
        <v>0.0</v>
      </c>
      <c r="G1544" s="7" t="s">
        <v>15421</v>
      </c>
      <c r="H1544" s="7">
        <v>0.0</v>
      </c>
      <c r="I1544" s="7">
        <v>0.0</v>
      </c>
      <c r="J1544" s="7">
        <v>1000.0</v>
      </c>
      <c r="K1544" s="7">
        <v>0.0</v>
      </c>
      <c r="L1544" s="7">
        <v>0.0</v>
      </c>
      <c r="M1544" s="7" t="s">
        <v>15423</v>
      </c>
      <c r="N1544" s="7">
        <v>0.0</v>
      </c>
      <c r="O1544" s="7" t="s">
        <v>15425</v>
      </c>
    </row>
    <row r="1545" ht="60.0" customHeight="1">
      <c r="A1545" s="3" t="s">
        <v>15871</v>
      </c>
      <c r="B1545" s="10" t="s">
        <v>15873</v>
      </c>
      <c r="C1545" s="7" t="s">
        <v>15874</v>
      </c>
      <c r="D1545" s="7">
        <v>-3931.1</v>
      </c>
      <c r="E1545" s="7">
        <v>3931.1</v>
      </c>
      <c r="F1545" s="7">
        <v>0.0</v>
      </c>
      <c r="G1545" s="7" t="s">
        <v>15421</v>
      </c>
      <c r="H1545" s="7">
        <v>0.0</v>
      </c>
      <c r="I1545" s="7">
        <v>0.0</v>
      </c>
      <c r="J1545" s="7">
        <v>1000.0</v>
      </c>
      <c r="K1545" s="7">
        <v>0.0</v>
      </c>
      <c r="L1545" s="7">
        <v>0.0</v>
      </c>
      <c r="M1545" s="7" t="s">
        <v>15423</v>
      </c>
      <c r="N1545" s="7" t="s">
        <v>104</v>
      </c>
      <c r="O1545" s="7" t="s">
        <v>15425</v>
      </c>
    </row>
    <row r="1546" ht="60.0" customHeight="1">
      <c r="A1546" s="3" t="s">
        <v>15881</v>
      </c>
      <c r="B1546" s="10" t="s">
        <v>15882</v>
      </c>
      <c r="C1546" s="7" t="s">
        <v>15884</v>
      </c>
      <c r="D1546" s="7">
        <v>-3931.1</v>
      </c>
      <c r="E1546" s="7">
        <v>3931.1</v>
      </c>
      <c r="F1546" s="7">
        <v>0.0</v>
      </c>
      <c r="G1546" s="7" t="s">
        <v>15421</v>
      </c>
      <c r="H1546" s="7">
        <v>0.0</v>
      </c>
      <c r="I1546" s="7">
        <v>0.0</v>
      </c>
      <c r="J1546" s="7">
        <v>1000.0</v>
      </c>
      <c r="K1546" s="7">
        <v>0.0</v>
      </c>
      <c r="L1546" s="7">
        <v>0.0</v>
      </c>
      <c r="M1546" s="7" t="s">
        <v>15423</v>
      </c>
      <c r="N1546" s="7" t="s">
        <v>104</v>
      </c>
      <c r="O1546" s="7" t="s">
        <v>15425</v>
      </c>
    </row>
    <row r="1547" ht="165.0" customHeight="1">
      <c r="A1547" s="3" t="s">
        <v>15889</v>
      </c>
      <c r="B1547" s="10" t="s">
        <v>15890</v>
      </c>
      <c r="C1547" s="7" t="s">
        <v>15894</v>
      </c>
      <c r="D1547" s="7">
        <v>-3931.1</v>
      </c>
      <c r="E1547" s="7">
        <v>3931.1</v>
      </c>
      <c r="F1547" s="7">
        <v>0.0</v>
      </c>
      <c r="G1547" s="7" t="s">
        <v>15421</v>
      </c>
      <c r="H1547" s="7">
        <v>0.0</v>
      </c>
      <c r="I1547" s="7">
        <v>0.0</v>
      </c>
      <c r="J1547" s="7">
        <v>1000.0</v>
      </c>
      <c r="K1547" s="7">
        <v>0.0</v>
      </c>
      <c r="L1547" s="7">
        <v>0.0</v>
      </c>
      <c r="M1547" s="7" t="s">
        <v>15423</v>
      </c>
      <c r="N1547" s="7" t="s">
        <v>15353</v>
      </c>
      <c r="O1547" s="7" t="s">
        <v>15425</v>
      </c>
    </row>
    <row r="1548" ht="90.0" customHeight="1">
      <c r="A1548" s="3" t="s">
        <v>15899</v>
      </c>
      <c r="B1548" s="10" t="s">
        <v>15902</v>
      </c>
      <c r="C1548" s="7" t="s">
        <v>15904</v>
      </c>
      <c r="D1548" s="7">
        <v>-3931.1</v>
      </c>
      <c r="E1548" s="7">
        <v>3931.1</v>
      </c>
      <c r="F1548" s="7">
        <v>0.0</v>
      </c>
      <c r="G1548" s="7" t="s">
        <v>15421</v>
      </c>
      <c r="H1548" s="7">
        <v>0.0</v>
      </c>
      <c r="I1548" s="7">
        <v>0.0</v>
      </c>
      <c r="J1548" s="7">
        <v>1000.0</v>
      </c>
      <c r="K1548" s="7">
        <v>0.0</v>
      </c>
      <c r="L1548" s="7">
        <v>0.0</v>
      </c>
      <c r="M1548" s="7" t="s">
        <v>15423</v>
      </c>
      <c r="N1548" s="7" t="s">
        <v>104</v>
      </c>
      <c r="O1548" s="7" t="s">
        <v>15425</v>
      </c>
    </row>
    <row r="1549" ht="225.0" customHeight="1">
      <c r="A1549" s="3" t="s">
        <v>15909</v>
      </c>
      <c r="B1549" s="10" t="s">
        <v>15910</v>
      </c>
      <c r="C1549" s="7" t="s">
        <v>15911</v>
      </c>
      <c r="D1549" s="7">
        <v>-3931.1</v>
      </c>
      <c r="E1549" s="7">
        <v>3931.1</v>
      </c>
      <c r="F1549" s="7">
        <v>0.0</v>
      </c>
      <c r="G1549" s="7" t="s">
        <v>15421</v>
      </c>
      <c r="H1549" s="7">
        <v>0.0</v>
      </c>
      <c r="I1549" s="7">
        <v>0.0</v>
      </c>
      <c r="J1549" s="7">
        <v>1000.0</v>
      </c>
      <c r="K1549" s="7">
        <v>0.0</v>
      </c>
      <c r="L1549" s="7">
        <v>0.0</v>
      </c>
      <c r="M1549" s="7" t="s">
        <v>15423</v>
      </c>
      <c r="N1549" s="7" t="s">
        <v>120</v>
      </c>
      <c r="O1549" s="7" t="s">
        <v>15425</v>
      </c>
    </row>
    <row r="1550" ht="75.0" customHeight="1">
      <c r="A1550" s="3" t="s">
        <v>15920</v>
      </c>
      <c r="B1550" s="10" t="s">
        <v>15921</v>
      </c>
      <c r="C1550" s="7" t="s">
        <v>15923</v>
      </c>
      <c r="D1550" s="7">
        <v>-3931.1</v>
      </c>
      <c r="E1550" s="7">
        <v>3931.1</v>
      </c>
      <c r="F1550" s="7">
        <v>0.0</v>
      </c>
      <c r="G1550" s="7" t="s">
        <v>15421</v>
      </c>
      <c r="H1550" s="7">
        <v>0.0</v>
      </c>
      <c r="I1550" s="7">
        <v>0.0</v>
      </c>
      <c r="J1550" s="7">
        <v>1000.0</v>
      </c>
      <c r="K1550" s="7">
        <v>0.0</v>
      </c>
      <c r="L1550" s="7">
        <v>0.0</v>
      </c>
      <c r="M1550" s="7" t="s">
        <v>15423</v>
      </c>
      <c r="N1550" s="7" t="s">
        <v>104</v>
      </c>
      <c r="O1550" s="7" t="s">
        <v>15425</v>
      </c>
    </row>
    <row r="1551" ht="330.0" customHeight="1">
      <c r="A1551" s="3" t="s">
        <v>15930</v>
      </c>
      <c r="B1551" s="10" t="s">
        <v>15931</v>
      </c>
      <c r="C1551" s="7" t="s">
        <v>15932</v>
      </c>
      <c r="D1551" s="7">
        <v>-3931.1</v>
      </c>
      <c r="E1551" s="7">
        <v>3931.1</v>
      </c>
      <c r="F1551" s="7">
        <v>0.0</v>
      </c>
      <c r="G1551" s="7" t="s">
        <v>15421</v>
      </c>
      <c r="H1551" s="7">
        <v>0.0</v>
      </c>
      <c r="I1551" s="7">
        <v>0.0</v>
      </c>
      <c r="J1551" s="7">
        <v>1000.0</v>
      </c>
      <c r="K1551" s="7">
        <v>0.0</v>
      </c>
      <c r="L1551" s="7">
        <v>0.0</v>
      </c>
      <c r="M1551" s="7" t="s">
        <v>15423</v>
      </c>
      <c r="N1551" s="7" t="s">
        <v>15407</v>
      </c>
      <c r="O1551" s="7" t="s">
        <v>15425</v>
      </c>
    </row>
    <row r="1552" ht="90.0" customHeight="1">
      <c r="A1552" s="3" t="s">
        <v>15940</v>
      </c>
      <c r="B1552" s="10" t="s">
        <v>15944</v>
      </c>
      <c r="C1552" s="7" t="s">
        <v>15945</v>
      </c>
      <c r="D1552" s="7">
        <v>-3931.1</v>
      </c>
      <c r="E1552" s="7">
        <v>3931.1</v>
      </c>
      <c r="F1552" s="7">
        <v>0.0</v>
      </c>
      <c r="G1552" s="7" t="s">
        <v>15421</v>
      </c>
      <c r="H1552" s="7">
        <v>0.0</v>
      </c>
      <c r="I1552" s="7">
        <v>0.0</v>
      </c>
      <c r="J1552" s="7">
        <v>1000.0</v>
      </c>
      <c r="K1552" s="7">
        <v>0.0</v>
      </c>
      <c r="L1552" s="7">
        <v>0.0</v>
      </c>
      <c r="M1552" s="7" t="s">
        <v>15423</v>
      </c>
      <c r="N1552" s="7" t="s">
        <v>104</v>
      </c>
      <c r="O1552" s="7" t="s">
        <v>15425</v>
      </c>
    </row>
    <row r="1553" ht="75.0" customHeight="1">
      <c r="A1553" s="3" t="s">
        <v>15950</v>
      </c>
      <c r="B1553" s="10" t="s">
        <v>15952</v>
      </c>
      <c r="C1553" s="7" t="s">
        <v>15954</v>
      </c>
      <c r="D1553" s="7" t="s">
        <v>15956</v>
      </c>
      <c r="E1553" s="7" t="s">
        <v>15957</v>
      </c>
      <c r="F1553" s="7">
        <v>0.0</v>
      </c>
      <c r="G1553" s="7" t="s">
        <v>15959</v>
      </c>
      <c r="H1553" s="7">
        <v>0.0</v>
      </c>
      <c r="I1553" s="7">
        <v>0.0</v>
      </c>
      <c r="J1553" s="7">
        <v>1000.0</v>
      </c>
      <c r="K1553" s="7">
        <v>0.0</v>
      </c>
      <c r="L1553" s="7">
        <v>0.0</v>
      </c>
      <c r="M1553" s="7" t="s">
        <v>15963</v>
      </c>
      <c r="N1553" s="7" t="s">
        <v>15964</v>
      </c>
      <c r="O1553" s="7" t="s">
        <v>15967</v>
      </c>
    </row>
    <row r="1554" ht="75.0" customHeight="1">
      <c r="A1554" s="3" t="s">
        <v>15969</v>
      </c>
      <c r="B1554" s="10" t="s">
        <v>15970</v>
      </c>
      <c r="C1554" s="7" t="s">
        <v>15972</v>
      </c>
      <c r="D1554" s="7" t="s">
        <v>15956</v>
      </c>
      <c r="E1554" s="7" t="s">
        <v>15957</v>
      </c>
      <c r="F1554" s="7">
        <v>0.0</v>
      </c>
      <c r="G1554" s="7" t="s">
        <v>15959</v>
      </c>
      <c r="H1554" s="7">
        <v>0.0</v>
      </c>
      <c r="I1554" s="7">
        <v>0.0</v>
      </c>
      <c r="J1554" s="7">
        <v>1000.0</v>
      </c>
      <c r="K1554" s="7">
        <v>0.0</v>
      </c>
      <c r="L1554" s="7">
        <v>0.0</v>
      </c>
      <c r="M1554" s="7" t="s">
        <v>15963</v>
      </c>
      <c r="N1554" s="7" t="s">
        <v>15964</v>
      </c>
      <c r="O1554" s="7" t="s">
        <v>15967</v>
      </c>
    </row>
    <row r="1555" ht="75.0" customHeight="1">
      <c r="A1555" s="3" t="s">
        <v>15979</v>
      </c>
      <c r="B1555" s="10" t="s">
        <v>15981</v>
      </c>
      <c r="C1555" s="7" t="s">
        <v>15982</v>
      </c>
      <c r="D1555" s="7" t="s">
        <v>15956</v>
      </c>
      <c r="E1555" s="7" t="s">
        <v>15957</v>
      </c>
      <c r="F1555" s="7">
        <v>0.0</v>
      </c>
      <c r="G1555" s="7" t="s">
        <v>15959</v>
      </c>
      <c r="H1555" s="7">
        <v>0.0</v>
      </c>
      <c r="I1555" s="7">
        <v>0.0</v>
      </c>
      <c r="J1555" s="7">
        <v>1000.0</v>
      </c>
      <c r="K1555" s="7">
        <v>0.0</v>
      </c>
      <c r="L1555" s="7">
        <v>0.0</v>
      </c>
      <c r="M1555" s="7" t="s">
        <v>15963</v>
      </c>
      <c r="N1555" s="7" t="s">
        <v>15964</v>
      </c>
      <c r="O1555" s="7" t="s">
        <v>15967</v>
      </c>
    </row>
    <row r="1556" ht="75.0" customHeight="1">
      <c r="A1556" s="3" t="s">
        <v>15992</v>
      </c>
      <c r="B1556" s="10" t="s">
        <v>15994</v>
      </c>
      <c r="C1556" s="7" t="s">
        <v>15996</v>
      </c>
      <c r="D1556" s="7" t="s">
        <v>15956</v>
      </c>
      <c r="E1556" s="7" t="s">
        <v>15957</v>
      </c>
      <c r="F1556" s="7">
        <v>0.0</v>
      </c>
      <c r="G1556" s="7" t="s">
        <v>15959</v>
      </c>
      <c r="H1556" s="7">
        <v>0.0</v>
      </c>
      <c r="I1556" s="7">
        <v>0.0</v>
      </c>
      <c r="J1556" s="7">
        <v>1000.0</v>
      </c>
      <c r="K1556" s="7">
        <v>0.0</v>
      </c>
      <c r="L1556" s="7">
        <v>0.0</v>
      </c>
      <c r="M1556" s="7" t="s">
        <v>15963</v>
      </c>
      <c r="N1556" s="7" t="s">
        <v>15964</v>
      </c>
      <c r="O1556" s="7" t="s">
        <v>15967</v>
      </c>
    </row>
    <row r="1557" ht="75.0" customHeight="1">
      <c r="A1557" s="3" t="s">
        <v>16004</v>
      </c>
      <c r="B1557" s="10" t="s">
        <v>16006</v>
      </c>
      <c r="C1557" s="7" t="s">
        <v>16007</v>
      </c>
      <c r="D1557" s="7" t="s">
        <v>15956</v>
      </c>
      <c r="E1557" s="7" t="s">
        <v>15957</v>
      </c>
      <c r="F1557" s="7">
        <v>0.0</v>
      </c>
      <c r="G1557" s="7" t="s">
        <v>15959</v>
      </c>
      <c r="H1557" s="7">
        <v>0.0</v>
      </c>
      <c r="I1557" s="7">
        <v>0.0</v>
      </c>
      <c r="J1557" s="7">
        <v>1000.0</v>
      </c>
      <c r="K1557" s="7">
        <v>0.0</v>
      </c>
      <c r="L1557" s="7">
        <v>0.0</v>
      </c>
      <c r="M1557" s="7" t="s">
        <v>15963</v>
      </c>
      <c r="N1557" s="7" t="s">
        <v>15964</v>
      </c>
      <c r="O1557" s="7" t="s">
        <v>15967</v>
      </c>
    </row>
    <row r="1558" ht="75.0" customHeight="1">
      <c r="A1558" s="3" t="s">
        <v>16019</v>
      </c>
      <c r="B1558" s="10" t="s">
        <v>16021</v>
      </c>
      <c r="C1558" s="7" t="s">
        <v>16023</v>
      </c>
      <c r="D1558" s="7" t="s">
        <v>15956</v>
      </c>
      <c r="E1558" s="7" t="s">
        <v>15957</v>
      </c>
      <c r="F1558" s="7">
        <v>0.0</v>
      </c>
      <c r="G1558" s="7" t="s">
        <v>15959</v>
      </c>
      <c r="H1558" s="7">
        <v>0.0</v>
      </c>
      <c r="I1558" s="7">
        <v>0.0</v>
      </c>
      <c r="J1558" s="7">
        <v>1000.0</v>
      </c>
      <c r="K1558" s="7">
        <v>0.0</v>
      </c>
      <c r="L1558" s="7">
        <v>0.0</v>
      </c>
      <c r="M1558" s="7" t="s">
        <v>15963</v>
      </c>
      <c r="N1558" s="7" t="s">
        <v>15964</v>
      </c>
      <c r="O1558" s="7" t="s">
        <v>15967</v>
      </c>
    </row>
    <row r="1559" ht="75.0" customHeight="1">
      <c r="A1559" s="3" t="s">
        <v>16033</v>
      </c>
      <c r="B1559" s="10" t="s">
        <v>16034</v>
      </c>
      <c r="C1559" s="7" t="s">
        <v>16037</v>
      </c>
      <c r="D1559" s="7" t="s">
        <v>15956</v>
      </c>
      <c r="E1559" s="7" t="s">
        <v>15957</v>
      </c>
      <c r="F1559" s="7">
        <v>0.0</v>
      </c>
      <c r="G1559" s="7" t="s">
        <v>15959</v>
      </c>
      <c r="H1559" s="7">
        <v>0.0</v>
      </c>
      <c r="I1559" s="7">
        <v>0.0</v>
      </c>
      <c r="J1559" s="7">
        <v>1000.0</v>
      </c>
      <c r="K1559" s="7">
        <v>0.0</v>
      </c>
      <c r="L1559" s="7">
        <v>0.0</v>
      </c>
      <c r="M1559" s="7" t="s">
        <v>15963</v>
      </c>
      <c r="N1559" s="7" t="s">
        <v>15964</v>
      </c>
      <c r="O1559" s="7" t="s">
        <v>15967</v>
      </c>
    </row>
    <row r="1560" ht="75.0" customHeight="1">
      <c r="A1560" s="3" t="s">
        <v>16044</v>
      </c>
      <c r="B1560" s="10" t="s">
        <v>16034</v>
      </c>
      <c r="C1560" s="7" t="s">
        <v>16048</v>
      </c>
      <c r="D1560" s="7" t="s">
        <v>15956</v>
      </c>
      <c r="E1560" s="7" t="s">
        <v>15957</v>
      </c>
      <c r="F1560" s="7">
        <v>0.0</v>
      </c>
      <c r="G1560" s="7" t="s">
        <v>15959</v>
      </c>
      <c r="H1560" s="7">
        <v>0.0</v>
      </c>
      <c r="I1560" s="7">
        <v>0.0</v>
      </c>
      <c r="J1560" s="7">
        <v>1000.0</v>
      </c>
      <c r="K1560" s="7">
        <v>0.0</v>
      </c>
      <c r="L1560" s="7">
        <v>0.0</v>
      </c>
      <c r="M1560" s="7" t="s">
        <v>15963</v>
      </c>
      <c r="N1560" s="7" t="s">
        <v>15964</v>
      </c>
      <c r="O1560" s="7" t="s">
        <v>15967</v>
      </c>
    </row>
    <row r="1561" ht="75.0" customHeight="1">
      <c r="A1561" s="3" t="s">
        <v>16053</v>
      </c>
      <c r="B1561" s="10" t="s">
        <v>16056</v>
      </c>
      <c r="C1561" s="7" t="s">
        <v>16058</v>
      </c>
      <c r="D1561" s="7" t="s">
        <v>15956</v>
      </c>
      <c r="E1561" s="7" t="s">
        <v>15957</v>
      </c>
      <c r="F1561" s="7">
        <v>0.0</v>
      </c>
      <c r="G1561" s="7" t="s">
        <v>15959</v>
      </c>
      <c r="H1561" s="7">
        <v>0.0</v>
      </c>
      <c r="I1561" s="7">
        <v>0.0</v>
      </c>
      <c r="J1561" s="7">
        <v>1000.0</v>
      </c>
      <c r="K1561" s="7">
        <v>0.0</v>
      </c>
      <c r="L1561" s="7">
        <v>0.0</v>
      </c>
      <c r="M1561" s="7" t="s">
        <v>15963</v>
      </c>
      <c r="N1561" s="7" t="s">
        <v>15964</v>
      </c>
      <c r="O1561" s="7" t="s">
        <v>15967</v>
      </c>
    </row>
    <row r="1562" ht="75.0" customHeight="1">
      <c r="A1562" s="3" t="s">
        <v>16064</v>
      </c>
      <c r="B1562" s="10" t="s">
        <v>16068</v>
      </c>
      <c r="C1562" s="7" t="s">
        <v>16069</v>
      </c>
      <c r="D1562" s="7" t="s">
        <v>15956</v>
      </c>
      <c r="E1562" s="7" t="s">
        <v>15957</v>
      </c>
      <c r="F1562" s="7">
        <v>0.0</v>
      </c>
      <c r="G1562" s="7" t="s">
        <v>15959</v>
      </c>
      <c r="H1562" s="7">
        <v>0.0</v>
      </c>
      <c r="I1562" s="7">
        <v>0.0</v>
      </c>
      <c r="J1562" s="7">
        <v>1000.0</v>
      </c>
      <c r="K1562" s="7">
        <v>0.0</v>
      </c>
      <c r="L1562" s="7">
        <v>0.0</v>
      </c>
      <c r="M1562" s="7" t="s">
        <v>15963</v>
      </c>
      <c r="N1562" s="7" t="s">
        <v>15964</v>
      </c>
      <c r="O1562" s="7" t="s">
        <v>15967</v>
      </c>
    </row>
    <row r="1563" ht="75.0" customHeight="1">
      <c r="A1563" s="3" t="s">
        <v>16078</v>
      </c>
      <c r="B1563" s="10" t="s">
        <v>16082</v>
      </c>
      <c r="C1563" s="7" t="s">
        <v>16083</v>
      </c>
      <c r="D1563" s="7" t="s">
        <v>15956</v>
      </c>
      <c r="E1563" s="7" t="s">
        <v>15957</v>
      </c>
      <c r="F1563" s="7">
        <v>0.0</v>
      </c>
      <c r="G1563" s="7" t="s">
        <v>15959</v>
      </c>
      <c r="H1563" s="7">
        <v>0.0</v>
      </c>
      <c r="I1563" s="7">
        <v>0.0</v>
      </c>
      <c r="J1563" s="7">
        <v>1000.0</v>
      </c>
      <c r="K1563" s="7">
        <v>0.0</v>
      </c>
      <c r="L1563" s="7">
        <v>0.0</v>
      </c>
      <c r="M1563" s="7" t="s">
        <v>15963</v>
      </c>
      <c r="N1563" s="7" t="s">
        <v>15964</v>
      </c>
      <c r="O1563" s="7" t="s">
        <v>15967</v>
      </c>
    </row>
    <row r="1564" ht="75.0" customHeight="1">
      <c r="A1564" s="3" t="s">
        <v>16092</v>
      </c>
      <c r="B1564" s="10" t="s">
        <v>16094</v>
      </c>
      <c r="C1564" s="7" t="s">
        <v>16096</v>
      </c>
      <c r="D1564" s="7" t="s">
        <v>15956</v>
      </c>
      <c r="E1564" s="7" t="s">
        <v>15957</v>
      </c>
      <c r="F1564" s="7">
        <v>0.0</v>
      </c>
      <c r="G1564" s="7" t="s">
        <v>15959</v>
      </c>
      <c r="H1564" s="7">
        <v>0.0</v>
      </c>
      <c r="I1564" s="7">
        <v>0.0</v>
      </c>
      <c r="J1564" s="7">
        <v>1000.0</v>
      </c>
      <c r="K1564" s="7">
        <v>0.0</v>
      </c>
      <c r="L1564" s="7">
        <v>0.0</v>
      </c>
      <c r="M1564" s="7" t="s">
        <v>15963</v>
      </c>
      <c r="N1564" s="7" t="s">
        <v>15964</v>
      </c>
      <c r="O1564" s="7" t="s">
        <v>15967</v>
      </c>
    </row>
    <row r="1565" ht="75.0" customHeight="1">
      <c r="A1565" s="3" t="s">
        <v>16104</v>
      </c>
      <c r="B1565" s="10" t="s">
        <v>16106</v>
      </c>
      <c r="C1565" s="7" t="s">
        <v>16107</v>
      </c>
      <c r="D1565" s="7" t="s">
        <v>15956</v>
      </c>
      <c r="E1565" s="7" t="s">
        <v>15957</v>
      </c>
      <c r="F1565" s="7">
        <v>0.0</v>
      </c>
      <c r="G1565" s="7" t="s">
        <v>15959</v>
      </c>
      <c r="H1565" s="7">
        <v>0.0</v>
      </c>
      <c r="I1565" s="7">
        <v>0.0</v>
      </c>
      <c r="J1565" s="7">
        <v>1000.0</v>
      </c>
      <c r="K1565" s="7">
        <v>0.0</v>
      </c>
      <c r="L1565" s="7">
        <v>0.0</v>
      </c>
      <c r="M1565" s="7" t="s">
        <v>15963</v>
      </c>
      <c r="N1565" s="7" t="s">
        <v>15964</v>
      </c>
      <c r="O1565" s="7" t="s">
        <v>15967</v>
      </c>
    </row>
    <row r="1566" ht="75.0" customHeight="1">
      <c r="A1566" s="3" t="s">
        <v>16118</v>
      </c>
      <c r="B1566" s="10" t="s">
        <v>16120</v>
      </c>
      <c r="C1566" s="7" t="s">
        <v>16122</v>
      </c>
      <c r="D1566" s="7" t="s">
        <v>15956</v>
      </c>
      <c r="E1566" s="7" t="s">
        <v>15957</v>
      </c>
      <c r="F1566" s="7">
        <v>0.0</v>
      </c>
      <c r="G1566" s="7" t="s">
        <v>15959</v>
      </c>
      <c r="H1566" s="7">
        <v>0.0</v>
      </c>
      <c r="I1566" s="7">
        <v>0.0</v>
      </c>
      <c r="J1566" s="7">
        <v>1000.0</v>
      </c>
      <c r="K1566" s="7">
        <v>0.0</v>
      </c>
      <c r="L1566" s="7">
        <v>0.0</v>
      </c>
      <c r="M1566" s="7" t="s">
        <v>15963</v>
      </c>
      <c r="N1566" s="7" t="s">
        <v>15964</v>
      </c>
      <c r="O1566" s="7" t="s">
        <v>15967</v>
      </c>
    </row>
    <row r="1567" ht="75.0" customHeight="1">
      <c r="A1567" s="3" t="s">
        <v>16129</v>
      </c>
      <c r="B1567" s="10" t="s">
        <v>16132</v>
      </c>
      <c r="C1567" s="7" t="s">
        <v>16135</v>
      </c>
      <c r="D1567" s="7" t="s">
        <v>15956</v>
      </c>
      <c r="E1567" s="7" t="s">
        <v>15957</v>
      </c>
      <c r="F1567" s="7">
        <v>0.0</v>
      </c>
      <c r="G1567" s="7" t="s">
        <v>15959</v>
      </c>
      <c r="H1567" s="7">
        <v>0.0</v>
      </c>
      <c r="I1567" s="7">
        <v>0.0</v>
      </c>
      <c r="J1567" s="7">
        <v>1000.0</v>
      </c>
      <c r="K1567" s="7">
        <v>0.0</v>
      </c>
      <c r="L1567" s="7">
        <v>0.0</v>
      </c>
      <c r="M1567" s="7" t="s">
        <v>15963</v>
      </c>
      <c r="N1567" s="7" t="s">
        <v>15964</v>
      </c>
      <c r="O1567" s="7" t="s">
        <v>15967</v>
      </c>
    </row>
    <row r="1568" ht="75.0" customHeight="1">
      <c r="A1568" s="3" t="s">
        <v>16143</v>
      </c>
      <c r="B1568" s="10" t="s">
        <v>16146</v>
      </c>
      <c r="C1568" s="7" t="s">
        <v>16148</v>
      </c>
      <c r="D1568" s="7" t="s">
        <v>15956</v>
      </c>
      <c r="E1568" s="7" t="s">
        <v>15957</v>
      </c>
      <c r="F1568" s="7">
        <v>0.0</v>
      </c>
      <c r="G1568" s="7" t="s">
        <v>15959</v>
      </c>
      <c r="H1568" s="7">
        <v>0.0</v>
      </c>
      <c r="I1568" s="7">
        <v>0.0</v>
      </c>
      <c r="J1568" s="7">
        <v>1000.0</v>
      </c>
      <c r="K1568" s="7">
        <v>0.0</v>
      </c>
      <c r="L1568" s="7">
        <v>0.0</v>
      </c>
      <c r="M1568" s="7" t="s">
        <v>15963</v>
      </c>
      <c r="N1568" s="7" t="s">
        <v>15964</v>
      </c>
      <c r="O1568" s="7" t="s">
        <v>15967</v>
      </c>
    </row>
    <row r="1569" ht="240.0" customHeight="1">
      <c r="A1569" s="3" t="s">
        <v>16152</v>
      </c>
      <c r="B1569" s="10" t="s">
        <v>16153</v>
      </c>
      <c r="C1569" s="7" t="s">
        <v>16157</v>
      </c>
      <c r="D1569" s="7" t="s">
        <v>16159</v>
      </c>
      <c r="E1569" s="7" t="s">
        <v>16161</v>
      </c>
      <c r="F1569" s="7">
        <v>0.0</v>
      </c>
      <c r="G1569" s="7" t="s">
        <v>15421</v>
      </c>
      <c r="H1569" s="7">
        <v>0.0</v>
      </c>
      <c r="I1569" s="7">
        <v>0.0</v>
      </c>
      <c r="J1569" s="7">
        <v>1000.0</v>
      </c>
      <c r="K1569" s="7">
        <v>0.0</v>
      </c>
      <c r="L1569" s="7">
        <v>0.0</v>
      </c>
      <c r="M1569" s="7" t="s">
        <v>16167</v>
      </c>
      <c r="N1569" s="7" t="s">
        <v>16171</v>
      </c>
      <c r="O1569" s="7" t="s">
        <v>16173</v>
      </c>
    </row>
    <row r="1570" ht="240.0" customHeight="1">
      <c r="A1570" s="3" t="s">
        <v>16175</v>
      </c>
      <c r="B1570" s="10" t="s">
        <v>16176</v>
      </c>
      <c r="C1570" s="7" t="s">
        <v>16178</v>
      </c>
      <c r="D1570" s="7" t="s">
        <v>16159</v>
      </c>
      <c r="E1570" s="7" t="s">
        <v>16161</v>
      </c>
      <c r="F1570" s="7">
        <v>0.0</v>
      </c>
      <c r="G1570" s="7" t="s">
        <v>15421</v>
      </c>
      <c r="H1570" s="7">
        <v>0.0</v>
      </c>
      <c r="I1570" s="7">
        <v>0.0</v>
      </c>
      <c r="J1570" s="7">
        <v>1000.0</v>
      </c>
      <c r="K1570" s="7">
        <v>0.0</v>
      </c>
      <c r="L1570" s="7">
        <v>0.0</v>
      </c>
      <c r="M1570" s="7" t="s">
        <v>16167</v>
      </c>
      <c r="N1570" s="7" t="s">
        <v>16186</v>
      </c>
      <c r="O1570" s="7" t="s">
        <v>16173</v>
      </c>
    </row>
    <row r="1571" ht="240.0" customHeight="1">
      <c r="A1571" s="3" t="s">
        <v>16187</v>
      </c>
      <c r="B1571" s="10" t="s">
        <v>16191</v>
      </c>
      <c r="C1571" s="7" t="s">
        <v>16192</v>
      </c>
      <c r="D1571" s="7" t="s">
        <v>16159</v>
      </c>
      <c r="E1571" s="7" t="s">
        <v>16161</v>
      </c>
      <c r="F1571" s="7">
        <v>0.0</v>
      </c>
      <c r="G1571" s="7" t="s">
        <v>15421</v>
      </c>
      <c r="H1571" s="7">
        <v>0.0</v>
      </c>
      <c r="I1571" s="7">
        <v>0.0</v>
      </c>
      <c r="J1571" s="7">
        <v>1000.0</v>
      </c>
      <c r="K1571" s="7">
        <v>0.0</v>
      </c>
      <c r="L1571" s="7">
        <v>0.0</v>
      </c>
      <c r="M1571" s="7" t="s">
        <v>16167</v>
      </c>
      <c r="N1571" s="7" t="s">
        <v>16186</v>
      </c>
      <c r="O1571" s="7" t="s">
        <v>16173</v>
      </c>
    </row>
    <row r="1572" ht="240.0" customHeight="1">
      <c r="A1572" s="3" t="s">
        <v>16205</v>
      </c>
      <c r="B1572" s="10" t="s">
        <v>16208</v>
      </c>
      <c r="C1572" s="7" t="s">
        <v>16210</v>
      </c>
      <c r="D1572" s="7" t="s">
        <v>16159</v>
      </c>
      <c r="E1572" s="7" t="s">
        <v>16161</v>
      </c>
      <c r="F1572" s="7">
        <v>0.0</v>
      </c>
      <c r="G1572" s="7" t="s">
        <v>15421</v>
      </c>
      <c r="H1572" s="7">
        <v>0.0</v>
      </c>
      <c r="I1572" s="7">
        <v>0.0</v>
      </c>
      <c r="J1572" s="7">
        <v>1000.0</v>
      </c>
      <c r="K1572" s="7">
        <v>0.0</v>
      </c>
      <c r="L1572" s="7">
        <v>0.0</v>
      </c>
      <c r="M1572" s="7" t="s">
        <v>16167</v>
      </c>
      <c r="N1572" s="7" t="s">
        <v>16186</v>
      </c>
      <c r="O1572" s="7" t="s">
        <v>16173</v>
      </c>
    </row>
    <row r="1573" ht="240.0" customHeight="1">
      <c r="A1573" s="3" t="s">
        <v>16219</v>
      </c>
      <c r="B1573" s="10" t="s">
        <v>16221</v>
      </c>
      <c r="C1573" s="7" t="s">
        <v>16223</v>
      </c>
      <c r="D1573" s="7" t="s">
        <v>16159</v>
      </c>
      <c r="E1573" s="7" t="s">
        <v>16161</v>
      </c>
      <c r="F1573" s="7">
        <v>0.0</v>
      </c>
      <c r="G1573" s="7" t="s">
        <v>15421</v>
      </c>
      <c r="H1573" s="7">
        <v>0.0</v>
      </c>
      <c r="I1573" s="7">
        <v>0.0</v>
      </c>
      <c r="J1573" s="7">
        <v>1000.0</v>
      </c>
      <c r="K1573" s="7">
        <v>0.0</v>
      </c>
      <c r="L1573" s="7">
        <v>0.0</v>
      </c>
      <c r="M1573" s="7" t="s">
        <v>16167</v>
      </c>
      <c r="N1573" s="7" t="s">
        <v>16186</v>
      </c>
      <c r="O1573" s="7" t="s">
        <v>16173</v>
      </c>
    </row>
    <row r="1574" ht="240.0" customHeight="1">
      <c r="A1574" s="3" t="s">
        <v>16232</v>
      </c>
      <c r="B1574" s="10" t="s">
        <v>16235</v>
      </c>
      <c r="C1574" s="7" t="s">
        <v>16236</v>
      </c>
      <c r="D1574" s="7" t="s">
        <v>16159</v>
      </c>
      <c r="E1574" s="7" t="s">
        <v>16161</v>
      </c>
      <c r="F1574" s="7">
        <v>0.0</v>
      </c>
      <c r="G1574" s="7" t="s">
        <v>15421</v>
      </c>
      <c r="H1574" s="7">
        <v>0.0</v>
      </c>
      <c r="I1574" s="7">
        <v>0.0</v>
      </c>
      <c r="J1574" s="7">
        <v>1000.0</v>
      </c>
      <c r="K1574" s="7">
        <v>0.0</v>
      </c>
      <c r="L1574" s="7">
        <v>0.0</v>
      </c>
      <c r="M1574" s="7" t="s">
        <v>16167</v>
      </c>
      <c r="N1574" s="7" t="s">
        <v>16171</v>
      </c>
      <c r="O1574" s="7" t="s">
        <v>16173</v>
      </c>
    </row>
    <row r="1575" ht="45.0" customHeight="1">
      <c r="A1575" s="3" t="s">
        <v>16247</v>
      </c>
      <c r="B1575" s="10" t="s">
        <v>16250</v>
      </c>
      <c r="C1575" s="7" t="s">
        <v>16252</v>
      </c>
      <c r="D1575" s="7" t="s">
        <v>14755</v>
      </c>
      <c r="E1575" s="7" t="s">
        <v>16255</v>
      </c>
      <c r="F1575" s="7">
        <v>0.0</v>
      </c>
      <c r="G1575" s="7" t="s">
        <v>15959</v>
      </c>
      <c r="H1575" s="7">
        <v>0.0</v>
      </c>
      <c r="I1575" s="7">
        <v>0.0</v>
      </c>
      <c r="J1575" s="7">
        <v>1000.0</v>
      </c>
      <c r="K1575" s="7">
        <v>0.0</v>
      </c>
      <c r="L1575" s="7">
        <v>0.0</v>
      </c>
      <c r="M1575" s="7" t="s">
        <v>201</v>
      </c>
      <c r="N1575" s="7" t="s">
        <v>16258</v>
      </c>
      <c r="O1575" s="7" t="s">
        <v>7215</v>
      </c>
    </row>
    <row r="1576" ht="45.0" customHeight="1">
      <c r="A1576" s="3" t="s">
        <v>16260</v>
      </c>
      <c r="B1576" s="10" t="s">
        <v>16261</v>
      </c>
      <c r="C1576" s="7" t="s">
        <v>16263</v>
      </c>
      <c r="D1576" s="7" t="s">
        <v>14755</v>
      </c>
      <c r="E1576" s="7" t="s">
        <v>16255</v>
      </c>
      <c r="F1576" s="7">
        <v>0.0</v>
      </c>
      <c r="G1576" s="7" t="s">
        <v>15959</v>
      </c>
      <c r="H1576" s="7">
        <v>0.0</v>
      </c>
      <c r="I1576" s="7">
        <v>0.0</v>
      </c>
      <c r="J1576" s="7">
        <v>1000.0</v>
      </c>
      <c r="K1576" s="7">
        <v>0.0</v>
      </c>
      <c r="L1576" s="7">
        <v>0.0</v>
      </c>
      <c r="M1576" s="7" t="s">
        <v>201</v>
      </c>
      <c r="N1576" s="7" t="s">
        <v>16258</v>
      </c>
      <c r="O1576" s="7" t="s">
        <v>7215</v>
      </c>
    </row>
    <row r="1577" ht="45.0" customHeight="1">
      <c r="A1577" s="3" t="s">
        <v>16277</v>
      </c>
      <c r="B1577" s="10" t="s">
        <v>16279</v>
      </c>
      <c r="C1577" s="7" t="s">
        <v>16281</v>
      </c>
      <c r="D1577" s="7" t="s">
        <v>14755</v>
      </c>
      <c r="E1577" s="7" t="s">
        <v>16255</v>
      </c>
      <c r="F1577" s="7">
        <v>0.0</v>
      </c>
      <c r="G1577" s="7" t="s">
        <v>15959</v>
      </c>
      <c r="H1577" s="7">
        <v>0.0</v>
      </c>
      <c r="I1577" s="7">
        <v>0.0</v>
      </c>
      <c r="J1577" s="7">
        <v>1000.0</v>
      </c>
      <c r="K1577" s="7">
        <v>0.0</v>
      </c>
      <c r="L1577" s="7">
        <v>0.0</v>
      </c>
      <c r="M1577" s="7" t="s">
        <v>201</v>
      </c>
      <c r="N1577" s="7" t="s">
        <v>16258</v>
      </c>
      <c r="O1577" s="7" t="s">
        <v>7215</v>
      </c>
    </row>
    <row r="1578" ht="45.0" customHeight="1">
      <c r="A1578" s="3" t="s">
        <v>16287</v>
      </c>
      <c r="B1578" s="10" t="s">
        <v>16289</v>
      </c>
      <c r="C1578" s="7" t="s">
        <v>16291</v>
      </c>
      <c r="D1578" s="7" t="s">
        <v>14755</v>
      </c>
      <c r="E1578" s="7" t="s">
        <v>16255</v>
      </c>
      <c r="F1578" s="7">
        <v>0.0</v>
      </c>
      <c r="G1578" s="7" t="s">
        <v>15959</v>
      </c>
      <c r="H1578" s="7">
        <v>0.0</v>
      </c>
      <c r="I1578" s="7">
        <v>0.0</v>
      </c>
      <c r="J1578" s="7">
        <v>1000.0</v>
      </c>
      <c r="K1578" s="7">
        <v>0.0</v>
      </c>
      <c r="L1578" s="7">
        <v>0.0</v>
      </c>
      <c r="M1578" s="7" t="s">
        <v>201</v>
      </c>
      <c r="N1578" s="7" t="s">
        <v>16258</v>
      </c>
      <c r="O1578" s="7" t="s">
        <v>7215</v>
      </c>
    </row>
    <row r="1579" ht="45.0" customHeight="1">
      <c r="A1579" s="3" t="s">
        <v>16297</v>
      </c>
      <c r="B1579" s="10" t="s">
        <v>16250</v>
      </c>
      <c r="C1579" s="7" t="s">
        <v>16300</v>
      </c>
      <c r="D1579" s="7" t="s">
        <v>14755</v>
      </c>
      <c r="E1579" s="7" t="s">
        <v>16255</v>
      </c>
      <c r="F1579" s="7">
        <v>0.0</v>
      </c>
      <c r="G1579" s="7" t="s">
        <v>15959</v>
      </c>
      <c r="H1579" s="7">
        <v>0.0</v>
      </c>
      <c r="I1579" s="7">
        <v>0.0</v>
      </c>
      <c r="J1579" s="7">
        <v>1000.0</v>
      </c>
      <c r="K1579" s="7">
        <v>0.0</v>
      </c>
      <c r="L1579" s="7">
        <v>0.0</v>
      </c>
      <c r="M1579" s="7" t="s">
        <v>201</v>
      </c>
      <c r="N1579" s="7" t="s">
        <v>16258</v>
      </c>
      <c r="O1579" s="7" t="s">
        <v>7215</v>
      </c>
    </row>
    <row r="1580" ht="409.5" customHeight="1">
      <c r="A1580" s="3" t="s">
        <v>16305</v>
      </c>
      <c r="B1580" s="10" t="s">
        <v>16306</v>
      </c>
      <c r="C1580" s="7" t="s">
        <v>16307</v>
      </c>
      <c r="D1580" s="7" t="s">
        <v>15476</v>
      </c>
      <c r="E1580" s="7" t="s">
        <v>16309</v>
      </c>
      <c r="F1580" s="7">
        <v>0.0</v>
      </c>
      <c r="G1580" s="7" t="s">
        <v>15959</v>
      </c>
      <c r="H1580" s="7">
        <v>0.0</v>
      </c>
      <c r="I1580" s="7">
        <v>0.0</v>
      </c>
      <c r="J1580" s="7">
        <v>1000.0</v>
      </c>
      <c r="K1580" s="7">
        <v>0.0</v>
      </c>
      <c r="L1580" s="7">
        <v>0.0</v>
      </c>
      <c r="M1580" s="7" t="s">
        <v>236</v>
      </c>
      <c r="N1580" s="7" t="s">
        <v>16315</v>
      </c>
      <c r="O1580" s="7" t="s">
        <v>16317</v>
      </c>
    </row>
    <row r="1581" ht="409.5" customHeight="1">
      <c r="A1581" s="3" t="s">
        <v>16318</v>
      </c>
      <c r="B1581" s="10" t="s">
        <v>16322</v>
      </c>
      <c r="C1581" s="7" t="s">
        <v>16323</v>
      </c>
      <c r="D1581" s="7" t="s">
        <v>15476</v>
      </c>
      <c r="E1581" s="7" t="s">
        <v>16309</v>
      </c>
      <c r="F1581" s="7">
        <v>0.0</v>
      </c>
      <c r="G1581" s="7" t="s">
        <v>15959</v>
      </c>
      <c r="H1581" s="7">
        <v>0.0</v>
      </c>
      <c r="I1581" s="7">
        <v>0.0</v>
      </c>
      <c r="J1581" s="7">
        <v>1000.0</v>
      </c>
      <c r="K1581" s="7">
        <v>0.0</v>
      </c>
      <c r="L1581" s="7">
        <v>0.0</v>
      </c>
      <c r="M1581" s="7" t="s">
        <v>236</v>
      </c>
      <c r="N1581" s="7" t="s">
        <v>16315</v>
      </c>
      <c r="O1581" s="7" t="s">
        <v>16317</v>
      </c>
    </row>
    <row r="1582" ht="300.0" customHeight="1">
      <c r="A1582" s="3" t="s">
        <v>16333</v>
      </c>
      <c r="B1582" s="10" t="s">
        <v>16334</v>
      </c>
      <c r="C1582" s="7" t="s">
        <v>16335</v>
      </c>
      <c r="D1582" s="7" t="s">
        <v>15476</v>
      </c>
      <c r="E1582" s="7" t="s">
        <v>16309</v>
      </c>
      <c r="F1582" s="7">
        <v>0.0</v>
      </c>
      <c r="G1582" s="7" t="s">
        <v>15959</v>
      </c>
      <c r="H1582" s="7">
        <v>0.0</v>
      </c>
      <c r="I1582" s="7">
        <v>0.0</v>
      </c>
      <c r="J1582" s="7">
        <v>1000.0</v>
      </c>
      <c r="K1582" s="7">
        <v>0.0</v>
      </c>
      <c r="L1582" s="7">
        <v>0.0</v>
      </c>
      <c r="M1582" s="7" t="s">
        <v>236</v>
      </c>
      <c r="N1582" s="7" t="s">
        <v>16337</v>
      </c>
      <c r="O1582" s="7" t="s">
        <v>16338</v>
      </c>
    </row>
    <row r="1583" ht="409.5" customHeight="1">
      <c r="A1583" s="3" t="s">
        <v>16340</v>
      </c>
      <c r="B1583" s="10" t="s">
        <v>16341</v>
      </c>
      <c r="C1583" s="7" t="s">
        <v>16342</v>
      </c>
      <c r="D1583" s="7" t="s">
        <v>15476</v>
      </c>
      <c r="E1583" s="7" t="s">
        <v>16309</v>
      </c>
      <c r="F1583" s="7">
        <v>0.0</v>
      </c>
      <c r="G1583" s="7" t="s">
        <v>15959</v>
      </c>
      <c r="H1583" s="7">
        <v>0.0</v>
      </c>
      <c r="I1583" s="7">
        <v>0.0</v>
      </c>
      <c r="J1583" s="7">
        <v>1000.0</v>
      </c>
      <c r="K1583" s="7">
        <v>0.0</v>
      </c>
      <c r="L1583" s="7">
        <v>0.0</v>
      </c>
      <c r="M1583" s="7" t="s">
        <v>236</v>
      </c>
      <c r="N1583" s="7" t="s">
        <v>16315</v>
      </c>
      <c r="O1583" s="7" t="s">
        <v>16317</v>
      </c>
    </row>
    <row r="1584" ht="409.5" customHeight="1">
      <c r="A1584" s="3" t="s">
        <v>16347</v>
      </c>
      <c r="B1584" s="10" t="s">
        <v>16348</v>
      </c>
      <c r="C1584" s="7" t="s">
        <v>16349</v>
      </c>
      <c r="D1584" s="7" t="s">
        <v>15476</v>
      </c>
      <c r="E1584" s="7" t="s">
        <v>16309</v>
      </c>
      <c r="F1584" s="7">
        <v>0.0</v>
      </c>
      <c r="G1584" s="7" t="s">
        <v>15959</v>
      </c>
      <c r="H1584" s="7">
        <v>0.0</v>
      </c>
      <c r="I1584" s="7">
        <v>0.0</v>
      </c>
      <c r="J1584" s="7">
        <v>1000.0</v>
      </c>
      <c r="K1584" s="7">
        <v>0.0</v>
      </c>
      <c r="L1584" s="7">
        <v>0.0</v>
      </c>
      <c r="M1584" s="7" t="s">
        <v>236</v>
      </c>
      <c r="N1584" s="7" t="s">
        <v>16315</v>
      </c>
      <c r="O1584" s="7" t="s">
        <v>16317</v>
      </c>
    </row>
    <row r="1585" ht="409.5" customHeight="1">
      <c r="A1585" s="3" t="s">
        <v>16359</v>
      </c>
      <c r="B1585" s="10" t="s">
        <v>16361</v>
      </c>
      <c r="C1585" s="7" t="s">
        <v>16362</v>
      </c>
      <c r="D1585" s="7" t="s">
        <v>15476</v>
      </c>
      <c r="E1585" s="7" t="s">
        <v>16309</v>
      </c>
      <c r="F1585" s="7">
        <v>0.0</v>
      </c>
      <c r="G1585" s="7" t="s">
        <v>15959</v>
      </c>
      <c r="H1585" s="7">
        <v>0.0</v>
      </c>
      <c r="I1585" s="7">
        <v>0.0</v>
      </c>
      <c r="J1585" s="7">
        <v>1000.0</v>
      </c>
      <c r="K1585" s="7">
        <v>0.0</v>
      </c>
      <c r="L1585" s="7">
        <v>0.0</v>
      </c>
      <c r="M1585" s="7" t="s">
        <v>236</v>
      </c>
      <c r="N1585" s="7" t="s">
        <v>16315</v>
      </c>
      <c r="O1585" s="7" t="s">
        <v>16317</v>
      </c>
    </row>
    <row r="1586" ht="300.0" customHeight="1">
      <c r="A1586" s="3" t="s">
        <v>16371</v>
      </c>
      <c r="B1586" s="10" t="s">
        <v>16372</v>
      </c>
      <c r="C1586" s="7" t="s">
        <v>16373</v>
      </c>
      <c r="D1586" s="7" t="s">
        <v>15476</v>
      </c>
      <c r="E1586" s="7" t="s">
        <v>16309</v>
      </c>
      <c r="F1586" s="7">
        <v>0.0</v>
      </c>
      <c r="G1586" s="7" t="s">
        <v>15959</v>
      </c>
      <c r="H1586" s="7">
        <v>0.0</v>
      </c>
      <c r="I1586" s="7">
        <v>0.0</v>
      </c>
      <c r="J1586" s="7">
        <v>1000.0</v>
      </c>
      <c r="K1586" s="7">
        <v>0.0</v>
      </c>
      <c r="L1586" s="7">
        <v>0.0</v>
      </c>
      <c r="M1586" s="7" t="s">
        <v>236</v>
      </c>
      <c r="N1586" s="7" t="s">
        <v>16374</v>
      </c>
      <c r="O1586" s="7" t="s">
        <v>16375</v>
      </c>
    </row>
    <row r="1587" ht="409.5" customHeight="1">
      <c r="A1587" s="3" t="s">
        <v>16376</v>
      </c>
      <c r="B1587" s="10" t="s">
        <v>16377</v>
      </c>
      <c r="C1587" s="7" t="s">
        <v>16378</v>
      </c>
      <c r="D1587" s="7" t="s">
        <v>15476</v>
      </c>
      <c r="E1587" s="7" t="s">
        <v>16309</v>
      </c>
      <c r="F1587" s="7">
        <v>0.0</v>
      </c>
      <c r="G1587" s="7" t="s">
        <v>15959</v>
      </c>
      <c r="H1587" s="7">
        <v>0.0</v>
      </c>
      <c r="I1587" s="7">
        <v>0.0</v>
      </c>
      <c r="J1587" s="7">
        <v>1000.0</v>
      </c>
      <c r="K1587" s="7">
        <v>0.0</v>
      </c>
      <c r="L1587" s="7">
        <v>0.0</v>
      </c>
      <c r="M1587" s="7" t="s">
        <v>236</v>
      </c>
      <c r="N1587" s="7" t="s">
        <v>16315</v>
      </c>
      <c r="O1587" s="7" t="s">
        <v>16317</v>
      </c>
    </row>
    <row r="1588" ht="409.5" customHeight="1">
      <c r="A1588" s="3" t="s">
        <v>16379</v>
      </c>
      <c r="B1588" s="10" t="s">
        <v>16380</v>
      </c>
      <c r="C1588" s="7" t="s">
        <v>16381</v>
      </c>
      <c r="D1588" s="7" t="s">
        <v>15476</v>
      </c>
      <c r="E1588" s="7" t="s">
        <v>16309</v>
      </c>
      <c r="F1588" s="7">
        <v>0.0</v>
      </c>
      <c r="G1588" s="7" t="s">
        <v>15959</v>
      </c>
      <c r="H1588" s="7">
        <v>0.0</v>
      </c>
      <c r="I1588" s="7">
        <v>0.0</v>
      </c>
      <c r="J1588" s="7">
        <v>1000.0</v>
      </c>
      <c r="K1588" s="7">
        <v>0.0</v>
      </c>
      <c r="L1588" s="7">
        <v>0.0</v>
      </c>
      <c r="M1588" s="7" t="s">
        <v>236</v>
      </c>
      <c r="N1588" s="7" t="s">
        <v>16315</v>
      </c>
      <c r="O1588" s="7" t="s">
        <v>16317</v>
      </c>
    </row>
    <row r="1589" ht="300.0" customHeight="1">
      <c r="A1589" s="3" t="s">
        <v>16382</v>
      </c>
      <c r="B1589" s="10" t="s">
        <v>16383</v>
      </c>
      <c r="C1589" s="7" t="s">
        <v>16384</v>
      </c>
      <c r="D1589" s="7" t="s">
        <v>15476</v>
      </c>
      <c r="E1589" s="7" t="s">
        <v>16309</v>
      </c>
      <c r="F1589" s="7">
        <v>0.0</v>
      </c>
      <c r="G1589" s="7" t="s">
        <v>15959</v>
      </c>
      <c r="H1589" s="7">
        <v>0.0</v>
      </c>
      <c r="I1589" s="7">
        <v>0.0</v>
      </c>
      <c r="J1589" s="7">
        <v>1000.0</v>
      </c>
      <c r="K1589" s="7">
        <v>0.0</v>
      </c>
      <c r="L1589" s="7">
        <v>0.0</v>
      </c>
      <c r="M1589" s="7" t="s">
        <v>236</v>
      </c>
      <c r="N1589" s="7" t="s">
        <v>16337</v>
      </c>
      <c r="O1589" s="7" t="s">
        <v>16338</v>
      </c>
    </row>
    <row r="1590" ht="409.5" customHeight="1">
      <c r="A1590" s="3" t="s">
        <v>16385</v>
      </c>
      <c r="B1590" s="10" t="s">
        <v>16386</v>
      </c>
      <c r="C1590" s="7" t="s">
        <v>16387</v>
      </c>
      <c r="D1590" s="7" t="s">
        <v>15476</v>
      </c>
      <c r="E1590" s="7" t="s">
        <v>16309</v>
      </c>
      <c r="F1590" s="7">
        <v>0.0</v>
      </c>
      <c r="G1590" s="7" t="s">
        <v>15959</v>
      </c>
      <c r="H1590" s="7">
        <v>0.0</v>
      </c>
      <c r="I1590" s="7">
        <v>0.0</v>
      </c>
      <c r="J1590" s="7">
        <v>1000.0</v>
      </c>
      <c r="K1590" s="7">
        <v>0.0</v>
      </c>
      <c r="L1590" s="7">
        <v>0.0</v>
      </c>
      <c r="M1590" s="7" t="s">
        <v>236</v>
      </c>
      <c r="N1590" s="7" t="s">
        <v>16315</v>
      </c>
      <c r="O1590" s="7" t="s">
        <v>16317</v>
      </c>
    </row>
    <row r="1591" ht="409.5" customHeight="1">
      <c r="A1591" s="3" t="s">
        <v>16389</v>
      </c>
      <c r="B1591" s="10" t="s">
        <v>16390</v>
      </c>
      <c r="C1591" s="7" t="s">
        <v>16391</v>
      </c>
      <c r="D1591" s="7" t="s">
        <v>15476</v>
      </c>
      <c r="E1591" s="7" t="s">
        <v>16309</v>
      </c>
      <c r="F1591" s="7">
        <v>0.0</v>
      </c>
      <c r="G1591" s="7" t="s">
        <v>15959</v>
      </c>
      <c r="H1591" s="7">
        <v>0.0</v>
      </c>
      <c r="I1591" s="7">
        <v>0.0</v>
      </c>
      <c r="J1591" s="7">
        <v>1000.0</v>
      </c>
      <c r="K1591" s="7">
        <v>0.0</v>
      </c>
      <c r="L1591" s="7">
        <v>0.0</v>
      </c>
      <c r="M1591" s="7" t="s">
        <v>236</v>
      </c>
      <c r="N1591" s="7" t="s">
        <v>16315</v>
      </c>
      <c r="O1591" s="7" t="s">
        <v>16317</v>
      </c>
    </row>
    <row r="1592" ht="409.5" customHeight="1">
      <c r="A1592" s="3" t="s">
        <v>16392</v>
      </c>
      <c r="B1592" s="10" t="s">
        <v>16393</v>
      </c>
      <c r="C1592" s="7" t="s">
        <v>16394</v>
      </c>
      <c r="D1592" s="7" t="s">
        <v>15476</v>
      </c>
      <c r="E1592" s="7" t="s">
        <v>16309</v>
      </c>
      <c r="F1592" s="7">
        <v>0.0</v>
      </c>
      <c r="G1592" s="7" t="s">
        <v>15959</v>
      </c>
      <c r="H1592" s="7">
        <v>0.0</v>
      </c>
      <c r="I1592" s="7">
        <v>0.0</v>
      </c>
      <c r="J1592" s="7">
        <v>1000.0</v>
      </c>
      <c r="K1592" s="7">
        <v>0.0</v>
      </c>
      <c r="L1592" s="7">
        <v>0.0</v>
      </c>
      <c r="M1592" s="7" t="s">
        <v>236</v>
      </c>
      <c r="N1592" s="7" t="s">
        <v>16315</v>
      </c>
      <c r="O1592" s="7" t="s">
        <v>16317</v>
      </c>
    </row>
    <row r="1593" ht="409.5" customHeight="1">
      <c r="A1593" s="3" t="s">
        <v>16395</v>
      </c>
      <c r="B1593" s="10" t="s">
        <v>16396</v>
      </c>
      <c r="C1593" s="7" t="s">
        <v>16397</v>
      </c>
      <c r="D1593" s="7" t="s">
        <v>15476</v>
      </c>
      <c r="E1593" s="7" t="s">
        <v>16309</v>
      </c>
      <c r="F1593" s="7">
        <v>0.0</v>
      </c>
      <c r="G1593" s="7" t="s">
        <v>15959</v>
      </c>
      <c r="H1593" s="7">
        <v>0.0</v>
      </c>
      <c r="I1593" s="7">
        <v>0.0</v>
      </c>
      <c r="J1593" s="7">
        <v>1000.0</v>
      </c>
      <c r="K1593" s="7">
        <v>0.0</v>
      </c>
      <c r="L1593" s="7">
        <v>0.0</v>
      </c>
      <c r="M1593" s="7" t="s">
        <v>236</v>
      </c>
      <c r="N1593" s="7" t="s">
        <v>16315</v>
      </c>
      <c r="O1593" s="7" t="s">
        <v>16317</v>
      </c>
    </row>
    <row r="1594" ht="409.5" customHeight="1">
      <c r="A1594" s="3" t="s">
        <v>16398</v>
      </c>
      <c r="B1594" s="10" t="s">
        <v>16399</v>
      </c>
      <c r="C1594" s="7" t="s">
        <v>16400</v>
      </c>
      <c r="D1594" s="7" t="s">
        <v>15476</v>
      </c>
      <c r="E1594" s="7" t="s">
        <v>16309</v>
      </c>
      <c r="F1594" s="7">
        <v>0.0</v>
      </c>
      <c r="G1594" s="7" t="s">
        <v>15959</v>
      </c>
      <c r="H1594" s="7">
        <v>0.0</v>
      </c>
      <c r="I1594" s="7">
        <v>0.0</v>
      </c>
      <c r="J1594" s="7">
        <v>1000.0</v>
      </c>
      <c r="K1594" s="7">
        <v>0.0</v>
      </c>
      <c r="L1594" s="7">
        <v>0.0</v>
      </c>
      <c r="M1594" s="7" t="s">
        <v>236</v>
      </c>
      <c r="N1594" s="7" t="s">
        <v>16315</v>
      </c>
      <c r="O1594" s="7" t="s">
        <v>16317</v>
      </c>
    </row>
    <row r="1595" ht="409.5" customHeight="1">
      <c r="A1595" s="3" t="s">
        <v>16401</v>
      </c>
      <c r="B1595" s="10" t="s">
        <v>16402</v>
      </c>
      <c r="C1595" s="7" t="s">
        <v>16403</v>
      </c>
      <c r="D1595" s="7" t="s">
        <v>15476</v>
      </c>
      <c r="E1595" s="7" t="s">
        <v>16309</v>
      </c>
      <c r="F1595" s="7">
        <v>0.0</v>
      </c>
      <c r="G1595" s="7" t="s">
        <v>15959</v>
      </c>
      <c r="H1595" s="7">
        <v>0.0</v>
      </c>
      <c r="I1595" s="7">
        <v>0.0</v>
      </c>
      <c r="J1595" s="7">
        <v>1000.0</v>
      </c>
      <c r="K1595" s="7">
        <v>0.0</v>
      </c>
      <c r="L1595" s="7">
        <v>0.0</v>
      </c>
      <c r="M1595" s="7" t="s">
        <v>236</v>
      </c>
      <c r="N1595" s="7" t="s">
        <v>16315</v>
      </c>
      <c r="O1595" s="7" t="s">
        <v>16317</v>
      </c>
    </row>
    <row r="1596" ht="409.5" customHeight="1">
      <c r="A1596" s="3" t="s">
        <v>16405</v>
      </c>
      <c r="B1596" s="10" t="s">
        <v>16406</v>
      </c>
      <c r="C1596" s="7" t="s">
        <v>16407</v>
      </c>
      <c r="D1596" s="7" t="s">
        <v>15476</v>
      </c>
      <c r="E1596" s="7" t="s">
        <v>16309</v>
      </c>
      <c r="F1596" s="7">
        <v>0.0</v>
      </c>
      <c r="G1596" s="7" t="s">
        <v>15959</v>
      </c>
      <c r="H1596" s="7">
        <v>0.0</v>
      </c>
      <c r="I1596" s="7">
        <v>0.0</v>
      </c>
      <c r="J1596" s="7">
        <v>1000.0</v>
      </c>
      <c r="K1596" s="7">
        <v>0.0</v>
      </c>
      <c r="L1596" s="7">
        <v>0.0</v>
      </c>
      <c r="M1596" s="7" t="s">
        <v>236</v>
      </c>
      <c r="N1596" s="7" t="s">
        <v>16315</v>
      </c>
      <c r="O1596" s="7" t="s">
        <v>16317</v>
      </c>
    </row>
    <row r="1597" ht="409.5" customHeight="1">
      <c r="A1597" s="3" t="s">
        <v>16408</v>
      </c>
      <c r="B1597" s="10" t="s">
        <v>16409</v>
      </c>
      <c r="C1597" s="7" t="s">
        <v>16410</v>
      </c>
      <c r="D1597" s="7" t="s">
        <v>15476</v>
      </c>
      <c r="E1597" s="7" t="s">
        <v>16309</v>
      </c>
      <c r="F1597" s="7">
        <v>0.0</v>
      </c>
      <c r="G1597" s="7" t="s">
        <v>15959</v>
      </c>
      <c r="H1597" s="7">
        <v>0.0</v>
      </c>
      <c r="I1597" s="7">
        <v>0.0</v>
      </c>
      <c r="J1597" s="7">
        <v>1000.0</v>
      </c>
      <c r="K1597" s="7">
        <v>0.0</v>
      </c>
      <c r="L1597" s="7">
        <v>0.0</v>
      </c>
      <c r="M1597" s="7" t="s">
        <v>236</v>
      </c>
      <c r="N1597" s="7" t="s">
        <v>16315</v>
      </c>
      <c r="O1597" s="7" t="s">
        <v>16317</v>
      </c>
    </row>
    <row r="1598" ht="409.5" customHeight="1">
      <c r="A1598" s="3" t="s">
        <v>16417</v>
      </c>
      <c r="B1598" s="10" t="s">
        <v>16418</v>
      </c>
      <c r="C1598" s="7" t="s">
        <v>16420</v>
      </c>
      <c r="D1598" s="7" t="s">
        <v>15476</v>
      </c>
      <c r="E1598" s="7" t="s">
        <v>16309</v>
      </c>
      <c r="F1598" s="7">
        <v>0.0</v>
      </c>
      <c r="G1598" s="7" t="s">
        <v>15959</v>
      </c>
      <c r="H1598" s="7">
        <v>0.0</v>
      </c>
      <c r="I1598" s="7">
        <v>0.0</v>
      </c>
      <c r="J1598" s="7">
        <v>1000.0</v>
      </c>
      <c r="K1598" s="7">
        <v>0.0</v>
      </c>
      <c r="L1598" s="7">
        <v>0.0</v>
      </c>
      <c r="M1598" s="7" t="s">
        <v>236</v>
      </c>
      <c r="N1598" s="7" t="s">
        <v>16315</v>
      </c>
      <c r="O1598" s="7" t="s">
        <v>16317</v>
      </c>
    </row>
    <row r="1599" ht="409.5" customHeight="1">
      <c r="A1599" s="3" t="s">
        <v>16432</v>
      </c>
      <c r="B1599" s="10" t="s">
        <v>16433</v>
      </c>
      <c r="C1599" s="7" t="s">
        <v>16434</v>
      </c>
      <c r="D1599" s="7" t="s">
        <v>15476</v>
      </c>
      <c r="E1599" s="7" t="s">
        <v>16309</v>
      </c>
      <c r="F1599" s="7">
        <v>0.0</v>
      </c>
      <c r="G1599" s="7" t="s">
        <v>15959</v>
      </c>
      <c r="H1599" s="7">
        <v>0.0</v>
      </c>
      <c r="I1599" s="7">
        <v>0.0</v>
      </c>
      <c r="J1599" s="7">
        <v>1000.0</v>
      </c>
      <c r="K1599" s="7">
        <v>0.0</v>
      </c>
      <c r="L1599" s="7">
        <v>0.0</v>
      </c>
      <c r="M1599" s="7" t="s">
        <v>236</v>
      </c>
      <c r="N1599" s="7" t="s">
        <v>16315</v>
      </c>
      <c r="O1599" s="7" t="s">
        <v>16317</v>
      </c>
    </row>
    <row r="1600" ht="409.5" customHeight="1">
      <c r="A1600" s="3" t="s">
        <v>16435</v>
      </c>
      <c r="B1600" s="10" t="s">
        <v>16436</v>
      </c>
      <c r="C1600" s="7" t="s">
        <v>16437</v>
      </c>
      <c r="D1600" s="7" t="s">
        <v>15476</v>
      </c>
      <c r="E1600" s="7" t="s">
        <v>16309</v>
      </c>
      <c r="F1600" s="7">
        <v>0.0</v>
      </c>
      <c r="G1600" s="7" t="s">
        <v>15959</v>
      </c>
      <c r="H1600" s="7">
        <v>0.0</v>
      </c>
      <c r="I1600" s="7">
        <v>0.0</v>
      </c>
      <c r="J1600" s="7">
        <v>1000.0</v>
      </c>
      <c r="K1600" s="7">
        <v>0.0</v>
      </c>
      <c r="L1600" s="7">
        <v>0.0</v>
      </c>
      <c r="M1600" s="7" t="s">
        <v>236</v>
      </c>
      <c r="N1600" s="7" t="s">
        <v>16315</v>
      </c>
      <c r="O1600" s="7" t="s">
        <v>16317</v>
      </c>
    </row>
    <row r="1601" ht="409.5" customHeight="1">
      <c r="A1601" s="3" t="s">
        <v>16450</v>
      </c>
      <c r="B1601" s="10" t="s">
        <v>16453</v>
      </c>
      <c r="C1601" s="7" t="s">
        <v>16455</v>
      </c>
      <c r="D1601" s="7" t="s">
        <v>15476</v>
      </c>
      <c r="E1601" s="7" t="s">
        <v>16309</v>
      </c>
      <c r="F1601" s="7">
        <v>0.0</v>
      </c>
      <c r="G1601" s="7" t="s">
        <v>15959</v>
      </c>
      <c r="H1601" s="7">
        <v>0.0</v>
      </c>
      <c r="I1601" s="7">
        <v>0.0</v>
      </c>
      <c r="J1601" s="7">
        <v>1000.0</v>
      </c>
      <c r="K1601" s="7">
        <v>0.0</v>
      </c>
      <c r="L1601" s="7">
        <v>0.0</v>
      </c>
      <c r="M1601" s="7" t="s">
        <v>236</v>
      </c>
      <c r="N1601" s="7" t="s">
        <v>16315</v>
      </c>
      <c r="O1601" s="7" t="s">
        <v>16317</v>
      </c>
    </row>
    <row r="1602" ht="409.5" customHeight="1">
      <c r="A1602" s="3" t="s">
        <v>16459</v>
      </c>
      <c r="B1602" s="10" t="s">
        <v>16460</v>
      </c>
      <c r="C1602" s="7" t="s">
        <v>16462</v>
      </c>
      <c r="D1602" s="7" t="s">
        <v>15476</v>
      </c>
      <c r="E1602" s="7" t="s">
        <v>16309</v>
      </c>
      <c r="F1602" s="7">
        <v>0.0</v>
      </c>
      <c r="G1602" s="7" t="s">
        <v>15959</v>
      </c>
      <c r="H1602" s="7">
        <v>0.0</v>
      </c>
      <c r="I1602" s="7">
        <v>0.0</v>
      </c>
      <c r="J1602" s="7">
        <v>1000.0</v>
      </c>
      <c r="K1602" s="7">
        <v>0.0</v>
      </c>
      <c r="L1602" s="7">
        <v>0.0</v>
      </c>
      <c r="M1602" s="7" t="s">
        <v>236</v>
      </c>
      <c r="N1602" s="7" t="s">
        <v>16315</v>
      </c>
      <c r="O1602" s="7" t="s">
        <v>16317</v>
      </c>
    </row>
    <row r="1603" ht="409.5" customHeight="1">
      <c r="A1603" s="3" t="s">
        <v>16467</v>
      </c>
      <c r="B1603" s="10" t="s">
        <v>16469</v>
      </c>
      <c r="C1603" s="7" t="s">
        <v>16471</v>
      </c>
      <c r="D1603" s="7" t="s">
        <v>15476</v>
      </c>
      <c r="E1603" s="7" t="s">
        <v>16309</v>
      </c>
      <c r="F1603" s="7">
        <v>0.0</v>
      </c>
      <c r="G1603" s="7" t="s">
        <v>15959</v>
      </c>
      <c r="H1603" s="7">
        <v>0.0</v>
      </c>
      <c r="I1603" s="7">
        <v>0.0</v>
      </c>
      <c r="J1603" s="7">
        <v>1000.0</v>
      </c>
      <c r="K1603" s="7">
        <v>0.0</v>
      </c>
      <c r="L1603" s="7">
        <v>0.0</v>
      </c>
      <c r="M1603" s="7" t="s">
        <v>236</v>
      </c>
      <c r="N1603" s="7" t="s">
        <v>16315</v>
      </c>
      <c r="O1603" s="7" t="s">
        <v>16317</v>
      </c>
    </row>
    <row r="1604" ht="409.5" customHeight="1">
      <c r="A1604" s="3" t="s">
        <v>16487</v>
      </c>
      <c r="B1604" s="10" t="s">
        <v>16490</v>
      </c>
      <c r="C1604" s="7" t="s">
        <v>16492</v>
      </c>
      <c r="D1604" s="7" t="s">
        <v>15476</v>
      </c>
      <c r="E1604" s="7" t="s">
        <v>16309</v>
      </c>
      <c r="F1604" s="7">
        <v>0.0</v>
      </c>
      <c r="G1604" s="7" t="s">
        <v>15959</v>
      </c>
      <c r="H1604" s="7">
        <v>0.0</v>
      </c>
      <c r="I1604" s="7">
        <v>0.0</v>
      </c>
      <c r="J1604" s="7">
        <v>1000.0</v>
      </c>
      <c r="K1604" s="7">
        <v>0.0</v>
      </c>
      <c r="L1604" s="7">
        <v>0.0</v>
      </c>
      <c r="M1604" s="7" t="s">
        <v>236</v>
      </c>
      <c r="N1604" s="7" t="s">
        <v>16315</v>
      </c>
      <c r="O1604" s="7" t="s">
        <v>16317</v>
      </c>
    </row>
    <row r="1605" ht="300.0" customHeight="1">
      <c r="A1605" s="3" t="s">
        <v>16505</v>
      </c>
      <c r="B1605" s="10" t="s">
        <v>16507</v>
      </c>
      <c r="C1605" s="7" t="s">
        <v>16509</v>
      </c>
      <c r="D1605" s="7" t="s">
        <v>15476</v>
      </c>
      <c r="E1605" s="7" t="s">
        <v>16309</v>
      </c>
      <c r="F1605" s="7">
        <v>0.0</v>
      </c>
      <c r="G1605" s="7" t="s">
        <v>15959</v>
      </c>
      <c r="H1605" s="7">
        <v>0.0</v>
      </c>
      <c r="I1605" s="7">
        <v>0.0</v>
      </c>
      <c r="J1605" s="7">
        <v>1000.0</v>
      </c>
      <c r="K1605" s="7">
        <v>0.0</v>
      </c>
      <c r="L1605" s="7">
        <v>0.0</v>
      </c>
      <c r="M1605" s="7" t="s">
        <v>236</v>
      </c>
      <c r="N1605" s="7" t="s">
        <v>16337</v>
      </c>
      <c r="O1605" s="7" t="s">
        <v>16338</v>
      </c>
    </row>
    <row r="1606" ht="300.0" customHeight="1">
      <c r="A1606" s="3" t="s">
        <v>16521</v>
      </c>
      <c r="B1606" s="10" t="s">
        <v>16523</v>
      </c>
      <c r="C1606" s="7" t="s">
        <v>16524</v>
      </c>
      <c r="D1606" s="7" t="s">
        <v>15476</v>
      </c>
      <c r="E1606" s="7" t="s">
        <v>16309</v>
      </c>
      <c r="F1606" s="7">
        <v>0.0</v>
      </c>
      <c r="G1606" s="7" t="s">
        <v>15959</v>
      </c>
      <c r="H1606" s="7">
        <v>0.0</v>
      </c>
      <c r="I1606" s="7">
        <v>0.0</v>
      </c>
      <c r="J1606" s="7">
        <v>1000.0</v>
      </c>
      <c r="K1606" s="7">
        <v>0.0</v>
      </c>
      <c r="L1606" s="7">
        <v>0.0</v>
      </c>
      <c r="M1606" s="7" t="s">
        <v>236</v>
      </c>
      <c r="N1606" s="7" t="s">
        <v>16337</v>
      </c>
      <c r="O1606" s="7" t="s">
        <v>16338</v>
      </c>
    </row>
    <row r="1607" ht="300.0" customHeight="1">
      <c r="A1607" s="3" t="s">
        <v>16530</v>
      </c>
      <c r="B1607" s="10" t="s">
        <v>16532</v>
      </c>
      <c r="C1607" s="7" t="s">
        <v>16534</v>
      </c>
      <c r="D1607" s="7" t="s">
        <v>15476</v>
      </c>
      <c r="E1607" s="7" t="s">
        <v>16309</v>
      </c>
      <c r="F1607" s="7">
        <v>0.0</v>
      </c>
      <c r="G1607" s="7" t="s">
        <v>15959</v>
      </c>
      <c r="H1607" s="7">
        <v>0.0</v>
      </c>
      <c r="I1607" s="7">
        <v>0.0</v>
      </c>
      <c r="J1607" s="7">
        <v>1000.0</v>
      </c>
      <c r="K1607" s="7">
        <v>0.0</v>
      </c>
      <c r="L1607" s="7">
        <v>0.0</v>
      </c>
      <c r="M1607" s="7" t="s">
        <v>236</v>
      </c>
      <c r="N1607" s="7" t="s">
        <v>16337</v>
      </c>
      <c r="O1607" s="7" t="s">
        <v>16338</v>
      </c>
    </row>
    <row r="1608" ht="300.0" customHeight="1">
      <c r="A1608" s="3" t="s">
        <v>16540</v>
      </c>
      <c r="B1608" s="10" t="s">
        <v>16543</v>
      </c>
      <c r="C1608" s="7" t="s">
        <v>16545</v>
      </c>
      <c r="D1608" s="7" t="s">
        <v>15476</v>
      </c>
      <c r="E1608" s="7" t="s">
        <v>16309</v>
      </c>
      <c r="F1608" s="7">
        <v>0.0</v>
      </c>
      <c r="G1608" s="7" t="s">
        <v>15959</v>
      </c>
      <c r="H1608" s="7">
        <v>0.0</v>
      </c>
      <c r="I1608" s="7">
        <v>0.0</v>
      </c>
      <c r="J1608" s="7">
        <v>1000.0</v>
      </c>
      <c r="K1608" s="7">
        <v>0.0</v>
      </c>
      <c r="L1608" s="7">
        <v>0.0</v>
      </c>
      <c r="M1608" s="7" t="s">
        <v>236</v>
      </c>
      <c r="N1608" s="7" t="s">
        <v>16337</v>
      </c>
      <c r="O1608" s="7" t="s">
        <v>16338</v>
      </c>
    </row>
    <row r="1609" ht="300.0" customHeight="1">
      <c r="A1609" s="3" t="s">
        <v>16550</v>
      </c>
      <c r="B1609" s="10" t="s">
        <v>16552</v>
      </c>
      <c r="C1609" s="7" t="s">
        <v>16553</v>
      </c>
      <c r="D1609" s="7" t="s">
        <v>15476</v>
      </c>
      <c r="E1609" s="7" t="s">
        <v>16309</v>
      </c>
      <c r="F1609" s="7">
        <v>0.0</v>
      </c>
      <c r="G1609" s="7" t="s">
        <v>15959</v>
      </c>
      <c r="H1609" s="7">
        <v>0.0</v>
      </c>
      <c r="I1609" s="7">
        <v>0.0</v>
      </c>
      <c r="J1609" s="7">
        <v>1000.0</v>
      </c>
      <c r="K1609" s="7">
        <v>0.0</v>
      </c>
      <c r="L1609" s="7">
        <v>0.0</v>
      </c>
      <c r="M1609" s="7" t="s">
        <v>236</v>
      </c>
      <c r="N1609" s="7" t="s">
        <v>16337</v>
      </c>
      <c r="O1609" s="7" t="s">
        <v>16338</v>
      </c>
    </row>
    <row r="1610" ht="300.0" customHeight="1">
      <c r="A1610" s="3" t="s">
        <v>16556</v>
      </c>
      <c r="B1610" s="10" t="s">
        <v>16558</v>
      </c>
      <c r="C1610" s="7" t="s">
        <v>16560</v>
      </c>
      <c r="D1610" s="7" t="s">
        <v>15476</v>
      </c>
      <c r="E1610" s="7" t="s">
        <v>16309</v>
      </c>
      <c r="F1610" s="7">
        <v>0.0</v>
      </c>
      <c r="G1610" s="7" t="s">
        <v>15959</v>
      </c>
      <c r="H1610" s="7">
        <v>0.0</v>
      </c>
      <c r="I1610" s="7">
        <v>0.0</v>
      </c>
      <c r="J1610" s="7">
        <v>1000.0</v>
      </c>
      <c r="K1610" s="7">
        <v>0.0</v>
      </c>
      <c r="L1610" s="7">
        <v>0.0</v>
      </c>
      <c r="M1610" s="7" t="s">
        <v>236</v>
      </c>
      <c r="N1610" s="7" t="s">
        <v>16337</v>
      </c>
      <c r="O1610" s="7" t="s">
        <v>16338</v>
      </c>
    </row>
    <row r="1611" ht="300.0" customHeight="1">
      <c r="A1611" s="3" t="s">
        <v>16564</v>
      </c>
      <c r="B1611" s="10" t="s">
        <v>16565</v>
      </c>
      <c r="C1611" s="7" t="s">
        <v>16567</v>
      </c>
      <c r="D1611" s="7" t="s">
        <v>15476</v>
      </c>
      <c r="E1611" s="7" t="s">
        <v>16309</v>
      </c>
      <c r="F1611" s="7">
        <v>0.0</v>
      </c>
      <c r="G1611" s="7" t="s">
        <v>15959</v>
      </c>
      <c r="H1611" s="7">
        <v>0.0</v>
      </c>
      <c r="I1611" s="7">
        <v>0.0</v>
      </c>
      <c r="J1611" s="7">
        <v>1000.0</v>
      </c>
      <c r="K1611" s="7">
        <v>0.0</v>
      </c>
      <c r="L1611" s="7">
        <v>0.0</v>
      </c>
      <c r="M1611" s="7" t="s">
        <v>236</v>
      </c>
      <c r="N1611" s="7" t="s">
        <v>16337</v>
      </c>
      <c r="O1611" s="7" t="s">
        <v>16338</v>
      </c>
    </row>
    <row r="1612" ht="300.0" customHeight="1">
      <c r="A1612" s="3" t="s">
        <v>16571</v>
      </c>
      <c r="B1612" s="10" t="s">
        <v>16573</v>
      </c>
      <c r="C1612" s="7" t="s">
        <v>16575</v>
      </c>
      <c r="D1612" s="7" t="s">
        <v>15476</v>
      </c>
      <c r="E1612" s="7" t="s">
        <v>16309</v>
      </c>
      <c r="F1612" s="7">
        <v>0.0</v>
      </c>
      <c r="G1612" s="7" t="s">
        <v>15959</v>
      </c>
      <c r="H1612" s="7">
        <v>0.0</v>
      </c>
      <c r="I1612" s="7">
        <v>0.0</v>
      </c>
      <c r="J1612" s="7">
        <v>1000.0</v>
      </c>
      <c r="K1612" s="7">
        <v>0.0</v>
      </c>
      <c r="L1612" s="7">
        <v>0.0</v>
      </c>
      <c r="M1612" s="7" t="s">
        <v>236</v>
      </c>
      <c r="N1612" s="7" t="s">
        <v>16337</v>
      </c>
      <c r="O1612" s="7" t="s">
        <v>16338</v>
      </c>
    </row>
    <row r="1613" ht="300.0" customHeight="1">
      <c r="A1613" s="3" t="s">
        <v>16579</v>
      </c>
      <c r="B1613" s="10" t="s">
        <v>16582</v>
      </c>
      <c r="C1613" s="7" t="s">
        <v>16583</v>
      </c>
      <c r="D1613" s="7" t="s">
        <v>15476</v>
      </c>
      <c r="E1613" s="7" t="s">
        <v>16309</v>
      </c>
      <c r="F1613" s="7">
        <v>0.0</v>
      </c>
      <c r="G1613" s="7" t="s">
        <v>15959</v>
      </c>
      <c r="H1613" s="7">
        <v>0.0</v>
      </c>
      <c r="I1613" s="7">
        <v>0.0</v>
      </c>
      <c r="J1613" s="7">
        <v>1000.0</v>
      </c>
      <c r="K1613" s="7">
        <v>0.0</v>
      </c>
      <c r="L1613" s="7">
        <v>0.0</v>
      </c>
      <c r="M1613" s="7" t="s">
        <v>236</v>
      </c>
      <c r="N1613" s="7" t="s">
        <v>16337</v>
      </c>
      <c r="O1613" s="7" t="s">
        <v>16338</v>
      </c>
    </row>
    <row r="1614" ht="300.0" customHeight="1">
      <c r="A1614" s="3" t="s">
        <v>16586</v>
      </c>
      <c r="B1614" s="10" t="s">
        <v>16588</v>
      </c>
      <c r="C1614" s="7" t="s">
        <v>16590</v>
      </c>
      <c r="D1614" s="7" t="s">
        <v>15476</v>
      </c>
      <c r="E1614" s="7" t="s">
        <v>16309</v>
      </c>
      <c r="F1614" s="7">
        <v>0.0</v>
      </c>
      <c r="G1614" s="7" t="s">
        <v>15959</v>
      </c>
      <c r="H1614" s="7">
        <v>0.0</v>
      </c>
      <c r="I1614" s="7">
        <v>0.0</v>
      </c>
      <c r="J1614" s="7">
        <v>1000.0</v>
      </c>
      <c r="K1614" s="7">
        <v>0.0</v>
      </c>
      <c r="L1614" s="7">
        <v>0.0</v>
      </c>
      <c r="M1614" s="7" t="s">
        <v>236</v>
      </c>
      <c r="N1614" s="7" t="s">
        <v>16337</v>
      </c>
      <c r="O1614" s="7" t="s">
        <v>16338</v>
      </c>
    </row>
    <row r="1615" ht="300.0" customHeight="1">
      <c r="A1615" s="3" t="s">
        <v>16600</v>
      </c>
      <c r="B1615" s="10" t="s">
        <v>16601</v>
      </c>
      <c r="C1615" s="7" t="s">
        <v>16603</v>
      </c>
      <c r="D1615" s="7" t="s">
        <v>15476</v>
      </c>
      <c r="E1615" s="7" t="s">
        <v>16309</v>
      </c>
      <c r="F1615" s="7">
        <v>0.0</v>
      </c>
      <c r="G1615" s="7" t="s">
        <v>15959</v>
      </c>
      <c r="H1615" s="7">
        <v>0.0</v>
      </c>
      <c r="I1615" s="7">
        <v>0.0</v>
      </c>
      <c r="J1615" s="7">
        <v>1000.0</v>
      </c>
      <c r="K1615" s="7">
        <v>0.0</v>
      </c>
      <c r="L1615" s="7">
        <v>0.0</v>
      </c>
      <c r="M1615" s="7" t="s">
        <v>236</v>
      </c>
      <c r="N1615" s="7" t="s">
        <v>16337</v>
      </c>
      <c r="O1615" s="7" t="s">
        <v>16338</v>
      </c>
    </row>
    <row r="1616" ht="409.5" customHeight="1">
      <c r="A1616" s="3" t="s">
        <v>16612</v>
      </c>
      <c r="B1616" s="10" t="s">
        <v>16614</v>
      </c>
      <c r="C1616" s="7" t="s">
        <v>16615</v>
      </c>
      <c r="D1616" s="7" t="s">
        <v>15476</v>
      </c>
      <c r="E1616" s="7" t="s">
        <v>16309</v>
      </c>
      <c r="F1616" s="7">
        <v>0.0</v>
      </c>
      <c r="G1616" s="7" t="s">
        <v>15959</v>
      </c>
      <c r="H1616" s="7">
        <v>0.0</v>
      </c>
      <c r="I1616" s="7">
        <v>0.0</v>
      </c>
      <c r="J1616" s="7">
        <v>1000.0</v>
      </c>
      <c r="K1616" s="7">
        <v>0.0</v>
      </c>
      <c r="L1616" s="7">
        <v>0.0</v>
      </c>
      <c r="M1616" s="7" t="s">
        <v>236</v>
      </c>
      <c r="N1616" s="7" t="s">
        <v>16315</v>
      </c>
      <c r="O1616" s="7" t="s">
        <v>16317</v>
      </c>
    </row>
    <row r="1617" ht="300.0" customHeight="1">
      <c r="A1617" s="3" t="s">
        <v>16626</v>
      </c>
      <c r="B1617" s="10" t="s">
        <v>16627</v>
      </c>
      <c r="C1617" s="7" t="s">
        <v>16628</v>
      </c>
      <c r="D1617" s="7" t="s">
        <v>15476</v>
      </c>
      <c r="E1617" s="7" t="s">
        <v>16309</v>
      </c>
      <c r="F1617" s="7">
        <v>0.0</v>
      </c>
      <c r="G1617" s="7" t="s">
        <v>15959</v>
      </c>
      <c r="H1617" s="7">
        <v>0.0</v>
      </c>
      <c r="I1617" s="7">
        <v>0.0</v>
      </c>
      <c r="J1617" s="7">
        <v>1000.0</v>
      </c>
      <c r="K1617" s="7">
        <v>0.0</v>
      </c>
      <c r="L1617" s="7">
        <v>0.0</v>
      </c>
      <c r="M1617" s="7" t="s">
        <v>236</v>
      </c>
      <c r="N1617" s="7" t="s">
        <v>16374</v>
      </c>
      <c r="O1617" s="7" t="s">
        <v>16375</v>
      </c>
    </row>
    <row r="1618" ht="409.5" customHeight="1">
      <c r="A1618" s="3" t="s">
        <v>16639</v>
      </c>
      <c r="B1618" s="10" t="s">
        <v>16641</v>
      </c>
      <c r="C1618" s="7" t="s">
        <v>16643</v>
      </c>
      <c r="D1618" s="7" t="s">
        <v>15476</v>
      </c>
      <c r="E1618" s="7" t="s">
        <v>16309</v>
      </c>
      <c r="F1618" s="7">
        <v>0.0</v>
      </c>
      <c r="G1618" s="7" t="s">
        <v>15959</v>
      </c>
      <c r="H1618" s="7">
        <v>0.0</v>
      </c>
      <c r="I1618" s="7">
        <v>0.0</v>
      </c>
      <c r="J1618" s="7">
        <v>1000.0</v>
      </c>
      <c r="K1618" s="7">
        <v>0.0</v>
      </c>
      <c r="L1618" s="7">
        <v>0.0</v>
      </c>
      <c r="M1618" s="7" t="s">
        <v>236</v>
      </c>
      <c r="N1618" s="7" t="s">
        <v>16315</v>
      </c>
      <c r="O1618" s="7" t="s">
        <v>16317</v>
      </c>
    </row>
    <row r="1619" ht="409.5" customHeight="1">
      <c r="A1619" s="3" t="s">
        <v>16661</v>
      </c>
      <c r="B1619" s="10" t="s">
        <v>16663</v>
      </c>
      <c r="C1619" s="7" t="s">
        <v>16665</v>
      </c>
      <c r="D1619" s="7" t="s">
        <v>15476</v>
      </c>
      <c r="E1619" s="7" t="s">
        <v>16309</v>
      </c>
      <c r="F1619" s="7">
        <v>0.0</v>
      </c>
      <c r="G1619" s="7" t="s">
        <v>15959</v>
      </c>
      <c r="H1619" s="7">
        <v>0.0</v>
      </c>
      <c r="I1619" s="7">
        <v>0.0</v>
      </c>
      <c r="J1619" s="7">
        <v>1000.0</v>
      </c>
      <c r="K1619" s="7">
        <v>0.0</v>
      </c>
      <c r="L1619" s="7">
        <v>0.0</v>
      </c>
      <c r="M1619" s="7" t="s">
        <v>236</v>
      </c>
      <c r="N1619" s="7" t="s">
        <v>16315</v>
      </c>
      <c r="O1619" s="7" t="s">
        <v>16317</v>
      </c>
    </row>
    <row r="1620" ht="409.5" customHeight="1">
      <c r="A1620" s="3" t="s">
        <v>16681</v>
      </c>
      <c r="B1620" s="10" t="s">
        <v>16683</v>
      </c>
      <c r="C1620" s="7" t="s">
        <v>16684</v>
      </c>
      <c r="D1620" s="7" t="s">
        <v>15476</v>
      </c>
      <c r="E1620" s="7" t="s">
        <v>16309</v>
      </c>
      <c r="F1620" s="7">
        <v>0.0</v>
      </c>
      <c r="G1620" s="7" t="s">
        <v>15959</v>
      </c>
      <c r="H1620" s="7">
        <v>0.0</v>
      </c>
      <c r="I1620" s="7">
        <v>0.0</v>
      </c>
      <c r="J1620" s="7">
        <v>1000.0</v>
      </c>
      <c r="K1620" s="7">
        <v>0.0</v>
      </c>
      <c r="L1620" s="7">
        <v>0.0</v>
      </c>
      <c r="M1620" s="7" t="s">
        <v>236</v>
      </c>
      <c r="N1620" s="7" t="s">
        <v>16315</v>
      </c>
      <c r="O1620" s="7" t="s">
        <v>16317</v>
      </c>
    </row>
    <row r="1621" ht="409.5" customHeight="1">
      <c r="A1621" s="3" t="s">
        <v>16699</v>
      </c>
      <c r="B1621" s="10" t="s">
        <v>16701</v>
      </c>
      <c r="C1621" s="7" t="s">
        <v>16703</v>
      </c>
      <c r="D1621" s="7" t="s">
        <v>15476</v>
      </c>
      <c r="E1621" s="7" t="s">
        <v>16309</v>
      </c>
      <c r="F1621" s="7">
        <v>0.0</v>
      </c>
      <c r="G1621" s="7" t="s">
        <v>15959</v>
      </c>
      <c r="H1621" s="7">
        <v>0.0</v>
      </c>
      <c r="I1621" s="7">
        <v>0.0</v>
      </c>
      <c r="J1621" s="7">
        <v>1000.0</v>
      </c>
      <c r="K1621" s="7">
        <v>0.0</v>
      </c>
      <c r="L1621" s="7">
        <v>0.0</v>
      </c>
      <c r="M1621" s="7" t="s">
        <v>236</v>
      </c>
      <c r="N1621" s="7" t="s">
        <v>16315</v>
      </c>
      <c r="O1621" s="7" t="s">
        <v>16317</v>
      </c>
    </row>
    <row r="1622" ht="409.5" customHeight="1">
      <c r="A1622" s="3" t="s">
        <v>16719</v>
      </c>
      <c r="B1622" s="10" t="s">
        <v>16721</v>
      </c>
      <c r="C1622" s="7" t="s">
        <v>16724</v>
      </c>
      <c r="D1622" s="7" t="s">
        <v>15476</v>
      </c>
      <c r="E1622" s="7" t="s">
        <v>16309</v>
      </c>
      <c r="F1622" s="7">
        <v>0.0</v>
      </c>
      <c r="G1622" s="7" t="s">
        <v>15959</v>
      </c>
      <c r="H1622" s="7">
        <v>0.0</v>
      </c>
      <c r="I1622" s="7">
        <v>0.0</v>
      </c>
      <c r="J1622" s="7">
        <v>1000.0</v>
      </c>
      <c r="K1622" s="7">
        <v>0.0</v>
      </c>
      <c r="L1622" s="7">
        <v>0.0</v>
      </c>
      <c r="M1622" s="7" t="s">
        <v>236</v>
      </c>
      <c r="N1622" s="7" t="s">
        <v>16315</v>
      </c>
      <c r="O1622" s="7" t="s">
        <v>16317</v>
      </c>
    </row>
    <row r="1623" ht="409.5" customHeight="1">
      <c r="A1623" s="3" t="s">
        <v>16737</v>
      </c>
      <c r="B1623" s="10" t="s">
        <v>16738</v>
      </c>
      <c r="C1623" s="7" t="s">
        <v>16739</v>
      </c>
      <c r="D1623" s="7" t="s">
        <v>15476</v>
      </c>
      <c r="E1623" s="7" t="s">
        <v>16309</v>
      </c>
      <c r="F1623" s="7">
        <v>0.0</v>
      </c>
      <c r="G1623" s="7" t="s">
        <v>15959</v>
      </c>
      <c r="H1623" s="7">
        <v>0.0</v>
      </c>
      <c r="I1623" s="7">
        <v>0.0</v>
      </c>
      <c r="J1623" s="7">
        <v>1000.0</v>
      </c>
      <c r="K1623" s="7">
        <v>0.0</v>
      </c>
      <c r="L1623" s="7">
        <v>0.0</v>
      </c>
      <c r="M1623" s="7" t="s">
        <v>236</v>
      </c>
      <c r="N1623" s="7" t="s">
        <v>16315</v>
      </c>
      <c r="O1623" s="7" t="s">
        <v>16317</v>
      </c>
    </row>
    <row r="1624" ht="409.5" customHeight="1">
      <c r="A1624" s="3" t="s">
        <v>16755</v>
      </c>
      <c r="B1624" s="10" t="s">
        <v>16757</v>
      </c>
      <c r="C1624" s="7" t="s">
        <v>16758</v>
      </c>
      <c r="D1624" s="7" t="s">
        <v>15476</v>
      </c>
      <c r="E1624" s="7" t="s">
        <v>16309</v>
      </c>
      <c r="F1624" s="7">
        <v>0.0</v>
      </c>
      <c r="G1624" s="7" t="s">
        <v>15959</v>
      </c>
      <c r="H1624" s="7">
        <v>0.0</v>
      </c>
      <c r="I1624" s="7">
        <v>0.0</v>
      </c>
      <c r="J1624" s="7">
        <v>1000.0</v>
      </c>
      <c r="K1624" s="7">
        <v>0.0</v>
      </c>
      <c r="L1624" s="7">
        <v>0.0</v>
      </c>
      <c r="M1624" s="7" t="s">
        <v>236</v>
      </c>
      <c r="N1624" s="7" t="s">
        <v>16315</v>
      </c>
      <c r="O1624" s="7" t="s">
        <v>16317</v>
      </c>
    </row>
    <row r="1625" ht="409.5" customHeight="1">
      <c r="A1625" s="3" t="s">
        <v>16774</v>
      </c>
      <c r="B1625" s="10" t="s">
        <v>16776</v>
      </c>
      <c r="C1625" s="7" t="s">
        <v>16778</v>
      </c>
      <c r="D1625" s="7" t="s">
        <v>15476</v>
      </c>
      <c r="E1625" s="7" t="s">
        <v>16309</v>
      </c>
      <c r="F1625" s="7">
        <v>0.0</v>
      </c>
      <c r="G1625" s="7" t="s">
        <v>15959</v>
      </c>
      <c r="H1625" s="7">
        <v>0.0</v>
      </c>
      <c r="I1625" s="7">
        <v>0.0</v>
      </c>
      <c r="J1625" s="7">
        <v>1000.0</v>
      </c>
      <c r="K1625" s="7">
        <v>0.0</v>
      </c>
      <c r="L1625" s="7">
        <v>0.0</v>
      </c>
      <c r="M1625" s="7" t="s">
        <v>236</v>
      </c>
      <c r="N1625" s="7" t="s">
        <v>16315</v>
      </c>
      <c r="O1625" s="7" t="s">
        <v>16317</v>
      </c>
    </row>
    <row r="1626" ht="409.5" customHeight="1">
      <c r="A1626" s="3" t="s">
        <v>16794</v>
      </c>
      <c r="B1626" s="10" t="s">
        <v>16796</v>
      </c>
      <c r="C1626" s="7" t="s">
        <v>16799</v>
      </c>
      <c r="D1626" s="7" t="s">
        <v>15476</v>
      </c>
      <c r="E1626" s="7" t="s">
        <v>16309</v>
      </c>
      <c r="F1626" s="7">
        <v>0.0</v>
      </c>
      <c r="G1626" s="7" t="s">
        <v>15959</v>
      </c>
      <c r="H1626" s="7">
        <v>0.0</v>
      </c>
      <c r="I1626" s="7">
        <v>0.0</v>
      </c>
      <c r="J1626" s="7">
        <v>1000.0</v>
      </c>
      <c r="K1626" s="7">
        <v>0.0</v>
      </c>
      <c r="L1626" s="7">
        <v>0.0</v>
      </c>
      <c r="M1626" s="7" t="s">
        <v>236</v>
      </c>
      <c r="N1626" s="7" t="s">
        <v>16315</v>
      </c>
      <c r="O1626" s="7" t="s">
        <v>16317</v>
      </c>
    </row>
    <row r="1627" ht="300.0" customHeight="1">
      <c r="A1627" s="3" t="s">
        <v>16814</v>
      </c>
      <c r="B1627" s="10" t="s">
        <v>16817</v>
      </c>
      <c r="C1627" s="7" t="s">
        <v>16821</v>
      </c>
      <c r="D1627" s="7" t="s">
        <v>15476</v>
      </c>
      <c r="E1627" s="7" t="s">
        <v>16309</v>
      </c>
      <c r="F1627" s="7">
        <v>0.0</v>
      </c>
      <c r="G1627" s="7" t="s">
        <v>15959</v>
      </c>
      <c r="H1627" s="7">
        <v>0.0</v>
      </c>
      <c r="I1627" s="7">
        <v>0.0</v>
      </c>
      <c r="J1627" s="7">
        <v>1000.0</v>
      </c>
      <c r="K1627" s="7">
        <v>0.0</v>
      </c>
      <c r="L1627" s="7">
        <v>0.0</v>
      </c>
      <c r="M1627" s="7" t="s">
        <v>236</v>
      </c>
      <c r="N1627" s="7" t="s">
        <v>16337</v>
      </c>
      <c r="O1627" s="7" t="s">
        <v>16338</v>
      </c>
    </row>
    <row r="1628" ht="60.0" customHeight="1">
      <c r="A1628" s="3" t="s">
        <v>16833</v>
      </c>
      <c r="B1628" s="10" t="s">
        <v>16836</v>
      </c>
      <c r="C1628" s="7" t="s">
        <v>16837</v>
      </c>
      <c r="D1628" s="7">
        <v>0.0</v>
      </c>
      <c r="E1628" s="7">
        <v>0.0</v>
      </c>
      <c r="F1628" s="7">
        <v>0.0</v>
      </c>
      <c r="G1628" s="7" t="s">
        <v>15302</v>
      </c>
      <c r="H1628" s="7">
        <v>0.0</v>
      </c>
      <c r="I1628" s="7">
        <v>0.0</v>
      </c>
      <c r="J1628" s="7">
        <v>1000.0</v>
      </c>
      <c r="K1628" s="7">
        <v>0.0</v>
      </c>
      <c r="L1628" s="7">
        <v>0.0</v>
      </c>
      <c r="M1628" s="7" t="s">
        <v>12205</v>
      </c>
      <c r="N1628" s="7" t="s">
        <v>16843</v>
      </c>
      <c r="O1628" s="7" t="s">
        <v>16173</v>
      </c>
    </row>
    <row r="1629" ht="240.0" customHeight="1">
      <c r="A1629" s="3" t="s">
        <v>16844</v>
      </c>
      <c r="B1629" s="10" t="s">
        <v>16850</v>
      </c>
      <c r="C1629" s="7" t="s">
        <v>16851</v>
      </c>
      <c r="D1629" s="7">
        <v>0.0</v>
      </c>
      <c r="E1629" s="7">
        <v>0.0</v>
      </c>
      <c r="F1629" s="7">
        <v>0.0</v>
      </c>
      <c r="G1629" s="7" t="s">
        <v>15302</v>
      </c>
      <c r="H1629" s="7">
        <v>1.0</v>
      </c>
      <c r="I1629" s="7">
        <v>-1000.0</v>
      </c>
      <c r="J1629" s="7">
        <v>1000.0</v>
      </c>
      <c r="K1629" s="7">
        <v>0.0</v>
      </c>
      <c r="L1629" s="7">
        <v>0.0</v>
      </c>
      <c r="M1629" s="7" t="s">
        <v>12205</v>
      </c>
      <c r="N1629" s="7" t="s">
        <v>16186</v>
      </c>
      <c r="O1629" s="7" t="s">
        <v>16173</v>
      </c>
    </row>
    <row r="1630" ht="75.0" customHeight="1">
      <c r="A1630" s="3" t="s">
        <v>16860</v>
      </c>
      <c r="B1630" s="10" t="s">
        <v>16863</v>
      </c>
      <c r="C1630" s="7" t="s">
        <v>16865</v>
      </c>
      <c r="D1630" s="7">
        <v>0.0</v>
      </c>
      <c r="E1630" s="7">
        <v>0.0</v>
      </c>
      <c r="F1630" s="7">
        <v>0.0</v>
      </c>
      <c r="G1630" s="7" t="s">
        <v>15302</v>
      </c>
      <c r="H1630" s="7">
        <v>0.0</v>
      </c>
      <c r="I1630" s="7">
        <v>0.0</v>
      </c>
      <c r="J1630" s="7">
        <v>1000.0</v>
      </c>
      <c r="K1630" s="7">
        <v>0.0</v>
      </c>
      <c r="L1630" s="7">
        <v>0.0</v>
      </c>
      <c r="M1630" s="7" t="s">
        <v>12205</v>
      </c>
      <c r="N1630" s="7" t="s">
        <v>16843</v>
      </c>
      <c r="O1630" s="7" t="s">
        <v>16173</v>
      </c>
    </row>
    <row r="1631" ht="75.0" customHeight="1">
      <c r="A1631" s="3" t="s">
        <v>16875</v>
      </c>
      <c r="B1631" s="10" t="s">
        <v>16877</v>
      </c>
      <c r="C1631" s="7" t="s">
        <v>16881</v>
      </c>
      <c r="D1631" s="7">
        <v>0.0</v>
      </c>
      <c r="E1631" s="7">
        <v>0.0</v>
      </c>
      <c r="F1631" s="7">
        <v>0.0</v>
      </c>
      <c r="G1631" s="7" t="s">
        <v>15302</v>
      </c>
      <c r="H1631" s="7">
        <v>0.0</v>
      </c>
      <c r="I1631" s="7">
        <v>0.0</v>
      </c>
      <c r="J1631" s="7">
        <v>1000.0</v>
      </c>
      <c r="K1631" s="7">
        <v>0.0</v>
      </c>
      <c r="L1631" s="7">
        <v>0.0</v>
      </c>
      <c r="M1631" s="7" t="s">
        <v>12205</v>
      </c>
      <c r="N1631" s="7" t="s">
        <v>16843</v>
      </c>
      <c r="O1631" s="7" t="s">
        <v>16173</v>
      </c>
    </row>
    <row r="1632" ht="240.0" customHeight="1">
      <c r="A1632" s="3" t="s">
        <v>16888</v>
      </c>
      <c r="B1632" s="10" t="s">
        <v>16890</v>
      </c>
      <c r="C1632" s="7" t="s">
        <v>16893</v>
      </c>
      <c r="D1632" s="7">
        <v>-56261.1</v>
      </c>
      <c r="E1632" s="7">
        <v>56261.1</v>
      </c>
      <c r="F1632" s="7">
        <v>0.0</v>
      </c>
      <c r="G1632" s="7" t="s">
        <v>15959</v>
      </c>
      <c r="H1632" s="7">
        <v>0.0</v>
      </c>
      <c r="I1632" s="7">
        <v>0.0</v>
      </c>
      <c r="J1632" s="7">
        <v>1000.0</v>
      </c>
      <c r="K1632" s="7">
        <v>0.0</v>
      </c>
      <c r="L1632" s="7">
        <v>0.0</v>
      </c>
      <c r="M1632" s="7" t="s">
        <v>16903</v>
      </c>
      <c r="N1632" s="7" t="s">
        <v>16908</v>
      </c>
      <c r="O1632" s="7" t="s">
        <v>16910</v>
      </c>
    </row>
    <row r="1633" ht="360.0" customHeight="1">
      <c r="A1633" s="3" t="s">
        <v>16912</v>
      </c>
      <c r="B1633" s="10" t="s">
        <v>16914</v>
      </c>
      <c r="C1633" s="7" t="s">
        <v>16917</v>
      </c>
      <c r="D1633" s="7" t="s">
        <v>16920</v>
      </c>
      <c r="E1633" s="7" t="s">
        <v>16922</v>
      </c>
      <c r="F1633" s="7">
        <v>0.0</v>
      </c>
      <c r="G1633" s="7" t="s">
        <v>15959</v>
      </c>
      <c r="H1633" s="7">
        <v>0.0</v>
      </c>
      <c r="I1633" s="7">
        <v>0.0</v>
      </c>
      <c r="J1633" s="7">
        <v>1000.0</v>
      </c>
      <c r="K1633" s="7">
        <v>0.0</v>
      </c>
      <c r="L1633" s="7">
        <v>0.0</v>
      </c>
      <c r="M1633" s="7" t="s">
        <v>12205</v>
      </c>
      <c r="N1633" s="7" t="s">
        <v>16932</v>
      </c>
      <c r="O1633" s="7" t="s">
        <v>7950</v>
      </c>
    </row>
    <row r="1634" ht="345.0" customHeight="1">
      <c r="A1634" s="3" t="s">
        <v>16936</v>
      </c>
      <c r="B1634" s="10" t="s">
        <v>16937</v>
      </c>
      <c r="C1634" s="7" t="s">
        <v>16940</v>
      </c>
      <c r="D1634" s="7" t="s">
        <v>16920</v>
      </c>
      <c r="E1634" s="7" t="s">
        <v>16922</v>
      </c>
      <c r="F1634" s="7">
        <v>0.0</v>
      </c>
      <c r="G1634" s="7" t="s">
        <v>15959</v>
      </c>
      <c r="H1634" s="7">
        <v>0.0</v>
      </c>
      <c r="I1634" s="7">
        <v>0.0</v>
      </c>
      <c r="J1634" s="7">
        <v>1000.0</v>
      </c>
      <c r="K1634" s="7">
        <v>0.0</v>
      </c>
      <c r="L1634" s="7">
        <v>0.0</v>
      </c>
      <c r="M1634" s="7">
        <v>0.0</v>
      </c>
      <c r="N1634" s="7" t="s">
        <v>7947</v>
      </c>
      <c r="O1634" s="7" t="s">
        <v>7950</v>
      </c>
    </row>
    <row r="1635" ht="345.0" customHeight="1">
      <c r="A1635" s="3" t="s">
        <v>16958</v>
      </c>
      <c r="B1635" s="10" t="s">
        <v>16960</v>
      </c>
      <c r="C1635" s="7" t="s">
        <v>16961</v>
      </c>
      <c r="D1635" s="7" t="s">
        <v>16920</v>
      </c>
      <c r="E1635" s="7" t="s">
        <v>16922</v>
      </c>
      <c r="F1635" s="7">
        <v>0.0</v>
      </c>
      <c r="G1635" s="7" t="s">
        <v>15959</v>
      </c>
      <c r="H1635" s="7">
        <v>0.0</v>
      </c>
      <c r="I1635" s="7">
        <v>0.0</v>
      </c>
      <c r="J1635" s="7">
        <v>1000.0</v>
      </c>
      <c r="K1635" s="7">
        <v>0.0</v>
      </c>
      <c r="L1635" s="7">
        <v>0.0</v>
      </c>
      <c r="M1635" s="7">
        <v>0.0</v>
      </c>
      <c r="N1635" s="7" t="s">
        <v>7947</v>
      </c>
      <c r="O1635" s="7" t="s">
        <v>7950</v>
      </c>
    </row>
    <row r="1636" ht="345.0" customHeight="1">
      <c r="A1636" s="3" t="s">
        <v>16974</v>
      </c>
      <c r="B1636" s="10" t="s">
        <v>16976</v>
      </c>
      <c r="C1636" s="7" t="s">
        <v>16980</v>
      </c>
      <c r="D1636" s="7" t="s">
        <v>16920</v>
      </c>
      <c r="E1636" s="7" t="s">
        <v>16922</v>
      </c>
      <c r="F1636" s="7">
        <v>0.0</v>
      </c>
      <c r="G1636" s="7" t="s">
        <v>15959</v>
      </c>
      <c r="H1636" s="7">
        <v>0.0</v>
      </c>
      <c r="I1636" s="7">
        <v>0.0</v>
      </c>
      <c r="J1636" s="7">
        <v>1000.0</v>
      </c>
      <c r="K1636" s="7">
        <v>0.0</v>
      </c>
      <c r="L1636" s="7">
        <v>0.0</v>
      </c>
      <c r="M1636" s="7">
        <v>0.0</v>
      </c>
      <c r="N1636" s="7" t="s">
        <v>7947</v>
      </c>
      <c r="O1636" s="7" t="s">
        <v>7950</v>
      </c>
    </row>
    <row r="1637" ht="345.0" customHeight="1">
      <c r="A1637" s="3" t="s">
        <v>16994</v>
      </c>
      <c r="B1637" s="10" t="s">
        <v>16997</v>
      </c>
      <c r="C1637" s="7" t="s">
        <v>16999</v>
      </c>
      <c r="D1637" s="7" t="s">
        <v>16920</v>
      </c>
      <c r="E1637" s="7" t="s">
        <v>16922</v>
      </c>
      <c r="F1637" s="7">
        <v>0.0</v>
      </c>
      <c r="G1637" s="7" t="s">
        <v>15959</v>
      </c>
      <c r="H1637" s="7">
        <v>0.0</v>
      </c>
      <c r="I1637" s="7">
        <v>0.0</v>
      </c>
      <c r="J1637" s="7">
        <v>1000.0</v>
      </c>
      <c r="K1637" s="7">
        <v>0.0</v>
      </c>
      <c r="L1637" s="7">
        <v>0.0</v>
      </c>
      <c r="M1637" s="7">
        <v>0.0</v>
      </c>
      <c r="N1637" s="7" t="s">
        <v>7947</v>
      </c>
      <c r="O1637" s="7" t="s">
        <v>7950</v>
      </c>
    </row>
    <row r="1638" ht="120.0" customHeight="1">
      <c r="A1638" s="3" t="s">
        <v>17028</v>
      </c>
      <c r="B1638" s="10" t="s">
        <v>17029</v>
      </c>
      <c r="C1638" s="7" t="s">
        <v>17030</v>
      </c>
      <c r="D1638" s="7">
        <v>0.0</v>
      </c>
      <c r="E1638" s="7">
        <v>0.0</v>
      </c>
      <c r="F1638" s="7">
        <v>0.0</v>
      </c>
      <c r="G1638" s="7" t="s">
        <v>15302</v>
      </c>
      <c r="H1638" s="7">
        <v>1.0</v>
      </c>
      <c r="I1638" s="7">
        <v>-1000.0</v>
      </c>
      <c r="J1638" s="7">
        <v>1000.0</v>
      </c>
      <c r="K1638" s="7">
        <v>0.0</v>
      </c>
      <c r="L1638" s="7">
        <v>0.0</v>
      </c>
      <c r="M1638" s="7">
        <v>0.0</v>
      </c>
      <c r="N1638" s="7" t="s">
        <v>7244</v>
      </c>
      <c r="O1638" s="7" t="s">
        <v>7247</v>
      </c>
    </row>
    <row r="1639" ht="345.0" customHeight="1">
      <c r="A1639" s="3" t="s">
        <v>17041</v>
      </c>
      <c r="B1639" s="10" t="s">
        <v>17043</v>
      </c>
      <c r="C1639" s="7" t="s">
        <v>17045</v>
      </c>
      <c r="D1639" s="7" t="s">
        <v>16920</v>
      </c>
      <c r="E1639" s="7" t="s">
        <v>16922</v>
      </c>
      <c r="F1639" s="7">
        <v>0.0</v>
      </c>
      <c r="G1639" s="7" t="s">
        <v>15959</v>
      </c>
      <c r="H1639" s="7">
        <v>0.0</v>
      </c>
      <c r="I1639" s="7">
        <v>0.0</v>
      </c>
      <c r="J1639" s="7">
        <v>1000.0</v>
      </c>
      <c r="K1639" s="7">
        <v>0.0</v>
      </c>
      <c r="L1639" s="7">
        <v>0.0</v>
      </c>
      <c r="M1639" s="7">
        <v>0.0</v>
      </c>
      <c r="N1639" s="7" t="s">
        <v>7947</v>
      </c>
      <c r="O1639" s="7" t="s">
        <v>7950</v>
      </c>
    </row>
    <row r="1640" ht="345.0" customHeight="1">
      <c r="A1640" s="3" t="s">
        <v>17059</v>
      </c>
      <c r="B1640" s="10" t="s">
        <v>17062</v>
      </c>
      <c r="C1640" s="7" t="s">
        <v>17065</v>
      </c>
      <c r="D1640" s="7" t="s">
        <v>16920</v>
      </c>
      <c r="E1640" s="7" t="s">
        <v>16922</v>
      </c>
      <c r="F1640" s="7">
        <v>0.0</v>
      </c>
      <c r="G1640" s="7" t="s">
        <v>15959</v>
      </c>
      <c r="H1640" s="7">
        <v>0.0</v>
      </c>
      <c r="I1640" s="7">
        <v>0.0</v>
      </c>
      <c r="J1640" s="7">
        <v>1000.0</v>
      </c>
      <c r="K1640" s="7">
        <v>0.0</v>
      </c>
      <c r="L1640" s="7">
        <v>0.0</v>
      </c>
      <c r="M1640" s="7">
        <v>0.0</v>
      </c>
      <c r="N1640" s="7" t="s">
        <v>7947</v>
      </c>
      <c r="O1640" s="7" t="s">
        <v>7950</v>
      </c>
    </row>
    <row r="1641" ht="45.0" customHeight="1">
      <c r="A1641" s="3" t="s">
        <v>17073</v>
      </c>
      <c r="B1641" s="10" t="s">
        <v>17075</v>
      </c>
      <c r="C1641" s="7" t="s">
        <v>17077</v>
      </c>
      <c r="D1641" s="7">
        <v>0.0</v>
      </c>
      <c r="E1641" s="7">
        <v>0.0</v>
      </c>
      <c r="F1641" s="7">
        <v>0.0</v>
      </c>
      <c r="G1641" s="7" t="s">
        <v>15302</v>
      </c>
      <c r="H1641" s="7">
        <v>0.0</v>
      </c>
      <c r="I1641" s="7">
        <v>0.0</v>
      </c>
      <c r="J1641" s="7">
        <v>1000.0</v>
      </c>
      <c r="K1641" s="7">
        <v>0.0</v>
      </c>
      <c r="L1641" s="7">
        <v>0.0</v>
      </c>
      <c r="M1641" s="7">
        <v>0.0</v>
      </c>
      <c r="N1641" s="7">
        <v>0.0</v>
      </c>
      <c r="O1641" s="7">
        <v>0.0</v>
      </c>
    </row>
    <row r="1642" ht="30.0" customHeight="1">
      <c r="A1642" s="3" t="s">
        <v>17088</v>
      </c>
      <c r="B1642" s="10" t="s">
        <v>17089</v>
      </c>
      <c r="C1642" s="7" t="s">
        <v>17092</v>
      </c>
      <c r="D1642" s="7">
        <v>0.0</v>
      </c>
      <c r="E1642" s="7">
        <v>0.0</v>
      </c>
      <c r="F1642" s="7">
        <v>0.0</v>
      </c>
      <c r="G1642" s="7" t="s">
        <v>15302</v>
      </c>
      <c r="H1642" s="7">
        <v>1.0</v>
      </c>
      <c r="I1642" s="7">
        <v>-1000.0</v>
      </c>
      <c r="J1642" s="7">
        <v>1000.0</v>
      </c>
      <c r="K1642" s="7">
        <v>0.0</v>
      </c>
      <c r="L1642" s="7">
        <v>0.0</v>
      </c>
      <c r="M1642" s="7">
        <v>0.0</v>
      </c>
      <c r="N1642" s="7">
        <v>0.0</v>
      </c>
      <c r="O1642" s="7">
        <v>0.0</v>
      </c>
    </row>
    <row r="1643" ht="345.0" customHeight="1">
      <c r="A1643" s="3" t="s">
        <v>17099</v>
      </c>
      <c r="B1643" s="10" t="s">
        <v>17100</v>
      </c>
      <c r="C1643" s="7" t="s">
        <v>17102</v>
      </c>
      <c r="D1643" s="7" t="s">
        <v>16920</v>
      </c>
      <c r="E1643" s="7" t="s">
        <v>16922</v>
      </c>
      <c r="F1643" s="7">
        <v>0.0</v>
      </c>
      <c r="G1643" s="7" t="s">
        <v>15959</v>
      </c>
      <c r="H1643" s="7">
        <v>0.0</v>
      </c>
      <c r="I1643" s="7">
        <v>0.0</v>
      </c>
      <c r="J1643" s="7">
        <v>1000.0</v>
      </c>
      <c r="K1643" s="7">
        <v>0.0</v>
      </c>
      <c r="L1643" s="7">
        <v>0.0</v>
      </c>
      <c r="M1643" s="7">
        <v>0.0</v>
      </c>
      <c r="N1643" s="7" t="s">
        <v>7947</v>
      </c>
      <c r="O1643" s="7" t="s">
        <v>7950</v>
      </c>
    </row>
    <row r="1644" ht="345.0" customHeight="1">
      <c r="A1644" s="3" t="s">
        <v>17117</v>
      </c>
      <c r="B1644" s="10" t="s">
        <v>17120</v>
      </c>
      <c r="C1644" s="7" t="s">
        <v>17122</v>
      </c>
      <c r="D1644" s="7" t="s">
        <v>16920</v>
      </c>
      <c r="E1644" s="7" t="s">
        <v>16922</v>
      </c>
      <c r="F1644" s="7">
        <v>0.0</v>
      </c>
      <c r="G1644" s="7" t="s">
        <v>15959</v>
      </c>
      <c r="H1644" s="7">
        <v>0.0</v>
      </c>
      <c r="I1644" s="7">
        <v>0.0</v>
      </c>
      <c r="J1644" s="7">
        <v>1000.0</v>
      </c>
      <c r="K1644" s="7">
        <v>0.0</v>
      </c>
      <c r="L1644" s="7">
        <v>0.0</v>
      </c>
      <c r="M1644" s="7">
        <v>0.0</v>
      </c>
      <c r="N1644" s="7" t="s">
        <v>7947</v>
      </c>
      <c r="O1644" s="7" t="s">
        <v>7950</v>
      </c>
    </row>
    <row r="1645" ht="345.0" customHeight="1">
      <c r="A1645" s="3" t="s">
        <v>17132</v>
      </c>
      <c r="B1645" s="10" t="s">
        <v>17135</v>
      </c>
      <c r="C1645" s="7" t="s">
        <v>17136</v>
      </c>
      <c r="D1645" s="7" t="s">
        <v>16920</v>
      </c>
      <c r="E1645" s="7" t="s">
        <v>16922</v>
      </c>
      <c r="F1645" s="7">
        <v>0.0</v>
      </c>
      <c r="G1645" s="7" t="s">
        <v>15959</v>
      </c>
      <c r="H1645" s="7">
        <v>0.0</v>
      </c>
      <c r="I1645" s="7">
        <v>0.0</v>
      </c>
      <c r="J1645" s="7">
        <v>1000.0</v>
      </c>
      <c r="K1645" s="7">
        <v>0.0</v>
      </c>
      <c r="L1645" s="7">
        <v>0.0</v>
      </c>
      <c r="M1645" s="7">
        <v>0.0</v>
      </c>
      <c r="N1645" s="7" t="s">
        <v>7947</v>
      </c>
      <c r="O1645" s="7" t="s">
        <v>7950</v>
      </c>
    </row>
    <row r="1646" ht="345.0" customHeight="1">
      <c r="A1646" s="3" t="s">
        <v>17146</v>
      </c>
      <c r="B1646" s="10" t="s">
        <v>17148</v>
      </c>
      <c r="C1646" s="7" t="s">
        <v>17149</v>
      </c>
      <c r="D1646" s="7" t="s">
        <v>16920</v>
      </c>
      <c r="E1646" s="7" t="s">
        <v>16922</v>
      </c>
      <c r="F1646" s="7">
        <v>0.0</v>
      </c>
      <c r="G1646" s="7" t="s">
        <v>15959</v>
      </c>
      <c r="H1646" s="7">
        <v>0.0</v>
      </c>
      <c r="I1646" s="7">
        <v>0.0</v>
      </c>
      <c r="J1646" s="7">
        <v>1000.0</v>
      </c>
      <c r="K1646" s="7">
        <v>0.0</v>
      </c>
      <c r="L1646" s="7">
        <v>0.0</v>
      </c>
      <c r="M1646" s="7">
        <v>0.0</v>
      </c>
      <c r="N1646" s="7" t="s">
        <v>7947</v>
      </c>
      <c r="O1646" s="7" t="s">
        <v>7950</v>
      </c>
    </row>
    <row r="1647" ht="345.0" customHeight="1">
      <c r="A1647" s="3" t="s">
        <v>17158</v>
      </c>
      <c r="B1647" s="10" t="s">
        <v>17161</v>
      </c>
      <c r="C1647" s="7" t="s">
        <v>17162</v>
      </c>
      <c r="D1647" s="7" t="s">
        <v>16920</v>
      </c>
      <c r="E1647" s="7" t="s">
        <v>16922</v>
      </c>
      <c r="F1647" s="7">
        <v>0.0</v>
      </c>
      <c r="G1647" s="7" t="s">
        <v>15959</v>
      </c>
      <c r="H1647" s="7">
        <v>0.0</v>
      </c>
      <c r="I1647" s="7">
        <v>0.0</v>
      </c>
      <c r="J1647" s="7">
        <v>1000.0</v>
      </c>
      <c r="K1647" s="7">
        <v>0.0</v>
      </c>
      <c r="L1647" s="7">
        <v>0.0</v>
      </c>
      <c r="M1647" s="7">
        <v>0.0</v>
      </c>
      <c r="N1647" s="7" t="s">
        <v>7947</v>
      </c>
      <c r="O1647" s="7" t="s">
        <v>7950</v>
      </c>
    </row>
    <row r="1648" ht="345.0" customHeight="1">
      <c r="A1648" s="3" t="s">
        <v>17170</v>
      </c>
      <c r="B1648" s="10" t="s">
        <v>17172</v>
      </c>
      <c r="C1648" s="7" t="s">
        <v>17174</v>
      </c>
      <c r="D1648" s="7" t="s">
        <v>16920</v>
      </c>
      <c r="E1648" s="7" t="s">
        <v>16922</v>
      </c>
      <c r="F1648" s="7">
        <v>0.0</v>
      </c>
      <c r="G1648" s="7" t="s">
        <v>15959</v>
      </c>
      <c r="H1648" s="7">
        <v>0.0</v>
      </c>
      <c r="I1648" s="7">
        <v>0.0</v>
      </c>
      <c r="J1648" s="7">
        <v>1000.0</v>
      </c>
      <c r="K1648" s="7">
        <v>0.0</v>
      </c>
      <c r="L1648" s="7">
        <v>0.0</v>
      </c>
      <c r="M1648" s="7">
        <v>0.0</v>
      </c>
      <c r="N1648" s="7" t="s">
        <v>7947</v>
      </c>
      <c r="O1648" s="7" t="s">
        <v>7950</v>
      </c>
    </row>
    <row r="1649" ht="345.0" customHeight="1">
      <c r="A1649" s="3" t="s">
        <v>17184</v>
      </c>
      <c r="B1649" s="10" t="s">
        <v>17186</v>
      </c>
      <c r="C1649" s="7" t="s">
        <v>17188</v>
      </c>
      <c r="D1649" s="7" t="s">
        <v>16920</v>
      </c>
      <c r="E1649" s="7" t="s">
        <v>16922</v>
      </c>
      <c r="F1649" s="7">
        <v>0.0</v>
      </c>
      <c r="G1649" s="7" t="s">
        <v>15959</v>
      </c>
      <c r="H1649" s="7">
        <v>0.0</v>
      </c>
      <c r="I1649" s="7">
        <v>0.0</v>
      </c>
      <c r="J1649" s="7">
        <v>1000.0</v>
      </c>
      <c r="K1649" s="7">
        <v>0.0</v>
      </c>
      <c r="L1649" s="7">
        <v>0.0</v>
      </c>
      <c r="M1649" s="7">
        <v>0.0</v>
      </c>
      <c r="N1649" s="7" t="s">
        <v>7947</v>
      </c>
      <c r="O1649" s="7" t="s">
        <v>7950</v>
      </c>
    </row>
    <row r="1650" ht="30.0" customHeight="1">
      <c r="A1650" s="3" t="s">
        <v>17192</v>
      </c>
      <c r="B1650" s="10" t="s">
        <v>17193</v>
      </c>
      <c r="C1650" s="7" t="s">
        <v>17194</v>
      </c>
      <c r="D1650" s="7">
        <v>0.0</v>
      </c>
      <c r="E1650" s="7">
        <v>0.0</v>
      </c>
      <c r="F1650" s="7">
        <v>0.0</v>
      </c>
      <c r="G1650" s="7" t="s">
        <v>15363</v>
      </c>
      <c r="H1650" s="7">
        <v>1.0</v>
      </c>
      <c r="I1650" s="7">
        <v>-1000.0</v>
      </c>
      <c r="J1650" s="7">
        <v>1000.0</v>
      </c>
      <c r="K1650" s="7">
        <v>0.0</v>
      </c>
      <c r="L1650" s="7">
        <v>0.0</v>
      </c>
      <c r="M1650" s="7">
        <v>0.0</v>
      </c>
      <c r="N1650" s="7" t="s">
        <v>104</v>
      </c>
      <c r="O1650" s="7" t="s">
        <v>106</v>
      </c>
    </row>
    <row r="1651" ht="409.5" customHeight="1">
      <c r="A1651" s="3" t="s">
        <v>17201</v>
      </c>
      <c r="B1651" s="10" t="s">
        <v>17203</v>
      </c>
      <c r="C1651" s="7" t="s">
        <v>17205</v>
      </c>
      <c r="D1651" s="7">
        <v>-570.1</v>
      </c>
      <c r="E1651" s="7">
        <v>570.1</v>
      </c>
      <c r="F1651" s="7">
        <v>0.0</v>
      </c>
      <c r="G1651" s="7" t="s">
        <v>17207</v>
      </c>
      <c r="H1651" s="7">
        <v>0.0</v>
      </c>
      <c r="I1651" s="7">
        <v>0.0</v>
      </c>
      <c r="J1651" s="7">
        <v>1000.0</v>
      </c>
      <c r="K1651" s="7">
        <v>0.0</v>
      </c>
      <c r="L1651" s="7">
        <v>0.0</v>
      </c>
      <c r="M1651" s="7">
        <v>0.0</v>
      </c>
      <c r="N1651" s="7" t="s">
        <v>9360</v>
      </c>
      <c r="O1651" s="7" t="s">
        <v>9361</v>
      </c>
    </row>
    <row r="1652" ht="409.5" customHeight="1">
      <c r="A1652" s="3" t="s">
        <v>17220</v>
      </c>
      <c r="B1652" s="10" t="s">
        <v>17221</v>
      </c>
      <c r="C1652" s="7" t="s">
        <v>17222</v>
      </c>
      <c r="D1652" s="7">
        <v>-570.1</v>
      </c>
      <c r="E1652" s="7">
        <v>570.1</v>
      </c>
      <c r="F1652" s="7">
        <v>0.0</v>
      </c>
      <c r="G1652" s="7" t="s">
        <v>17207</v>
      </c>
      <c r="H1652" s="7">
        <v>0.0</v>
      </c>
      <c r="I1652" s="7">
        <v>0.0</v>
      </c>
      <c r="J1652" s="7">
        <v>1000.0</v>
      </c>
      <c r="K1652" s="7">
        <v>0.0</v>
      </c>
      <c r="L1652" s="7">
        <v>0.0</v>
      </c>
      <c r="M1652" s="7">
        <v>0.0</v>
      </c>
      <c r="N1652" s="7" t="s">
        <v>9360</v>
      </c>
      <c r="O1652" s="7" t="s">
        <v>9361</v>
      </c>
    </row>
    <row r="1653" ht="375.0" customHeight="1">
      <c r="A1653" s="3" t="s">
        <v>17239</v>
      </c>
      <c r="B1653" s="10" t="s">
        <v>17243</v>
      </c>
      <c r="C1653" s="7" t="s">
        <v>17245</v>
      </c>
      <c r="D1653" s="7">
        <v>0.0</v>
      </c>
      <c r="E1653" s="7">
        <v>0.0</v>
      </c>
      <c r="F1653" s="7">
        <v>0.0</v>
      </c>
      <c r="G1653" s="7" t="s">
        <v>17207</v>
      </c>
      <c r="H1653" s="7">
        <v>0.0</v>
      </c>
      <c r="I1653" s="7">
        <v>0.0</v>
      </c>
      <c r="J1653" s="7">
        <v>1000.0</v>
      </c>
      <c r="K1653" s="7">
        <v>0.0</v>
      </c>
      <c r="L1653" s="7">
        <v>0.0</v>
      </c>
      <c r="M1653" s="7">
        <v>0.0</v>
      </c>
      <c r="N1653" s="7" t="s">
        <v>17255</v>
      </c>
      <c r="O1653" s="7" t="s">
        <v>9384</v>
      </c>
    </row>
    <row r="1654" ht="409.5" customHeight="1">
      <c r="A1654" s="3" t="s">
        <v>17258</v>
      </c>
      <c r="B1654" s="10" t="s">
        <v>17260</v>
      </c>
      <c r="C1654" s="7" t="s">
        <v>17262</v>
      </c>
      <c r="D1654" s="7">
        <v>0.0</v>
      </c>
      <c r="E1654" s="7">
        <v>0.0</v>
      </c>
      <c r="F1654" s="7">
        <v>0.0</v>
      </c>
      <c r="G1654" s="7" t="s">
        <v>17207</v>
      </c>
      <c r="H1654" s="7">
        <v>0.0</v>
      </c>
      <c r="I1654" s="7">
        <v>0.0</v>
      </c>
      <c r="J1654" s="7">
        <v>1000.0</v>
      </c>
      <c r="K1654" s="7">
        <v>0.0</v>
      </c>
      <c r="L1654" s="7">
        <v>0.0</v>
      </c>
      <c r="M1654" s="7">
        <v>0.0</v>
      </c>
      <c r="N1654" s="7" t="s">
        <v>9398</v>
      </c>
      <c r="O1654" s="7" t="s">
        <v>9361</v>
      </c>
    </row>
    <row r="1655" ht="409.5" customHeight="1">
      <c r="A1655" s="3" t="s">
        <v>17276</v>
      </c>
      <c r="B1655" s="10" t="s">
        <v>17278</v>
      </c>
      <c r="C1655" s="7" t="s">
        <v>17280</v>
      </c>
      <c r="D1655" s="7">
        <v>0.0</v>
      </c>
      <c r="E1655" s="7">
        <v>0.0</v>
      </c>
      <c r="F1655" s="7">
        <v>0.0</v>
      </c>
      <c r="G1655" s="7" t="s">
        <v>17207</v>
      </c>
      <c r="H1655" s="7">
        <v>0.0</v>
      </c>
      <c r="I1655" s="7">
        <v>0.0</v>
      </c>
      <c r="J1655" s="7">
        <v>1000.0</v>
      </c>
      <c r="K1655" s="7">
        <v>0.0</v>
      </c>
      <c r="L1655" s="7">
        <v>0.0</v>
      </c>
      <c r="M1655" s="7">
        <v>0.0</v>
      </c>
      <c r="N1655" s="7" t="s">
        <v>9360</v>
      </c>
      <c r="O1655" s="7" t="s">
        <v>9361</v>
      </c>
    </row>
    <row r="1656" ht="409.5" customHeight="1">
      <c r="A1656" s="3" t="s">
        <v>17295</v>
      </c>
      <c r="B1656" s="10" t="s">
        <v>17297</v>
      </c>
      <c r="C1656" s="7" t="s">
        <v>17300</v>
      </c>
      <c r="D1656" s="7">
        <v>0.0</v>
      </c>
      <c r="E1656" s="7">
        <v>0.0</v>
      </c>
      <c r="F1656" s="7">
        <v>0.0</v>
      </c>
      <c r="G1656" s="7" t="s">
        <v>17207</v>
      </c>
      <c r="H1656" s="7">
        <v>0.0</v>
      </c>
      <c r="I1656" s="7">
        <v>0.0</v>
      </c>
      <c r="J1656" s="7">
        <v>1000.0</v>
      </c>
      <c r="K1656" s="7">
        <v>0.0</v>
      </c>
      <c r="L1656" s="7">
        <v>0.0</v>
      </c>
      <c r="M1656" s="7">
        <v>0.0</v>
      </c>
      <c r="N1656" s="7" t="s">
        <v>9360</v>
      </c>
      <c r="O1656" s="7" t="s">
        <v>9361</v>
      </c>
    </row>
    <row r="1657" ht="135.0" customHeight="1">
      <c r="A1657" s="3" t="s">
        <v>17316</v>
      </c>
      <c r="B1657" s="10" t="s">
        <v>17317</v>
      </c>
      <c r="C1657" s="7" t="s">
        <v>17319</v>
      </c>
      <c r="D1657" s="7">
        <v>0.0</v>
      </c>
      <c r="E1657" s="7">
        <v>0.0</v>
      </c>
      <c r="F1657" s="7">
        <v>0.0</v>
      </c>
      <c r="G1657" s="7" t="s">
        <v>17207</v>
      </c>
      <c r="H1657" s="7">
        <v>0.0</v>
      </c>
      <c r="I1657" s="7">
        <v>0.0</v>
      </c>
      <c r="J1657" s="7">
        <v>1000.0</v>
      </c>
      <c r="K1657" s="7">
        <v>0.0</v>
      </c>
      <c r="L1657" s="7">
        <v>0.0</v>
      </c>
      <c r="M1657" s="7">
        <v>0.0</v>
      </c>
      <c r="N1657" s="7" t="s">
        <v>17327</v>
      </c>
      <c r="O1657" s="7" t="s">
        <v>9384</v>
      </c>
    </row>
    <row r="1658" ht="345.0" customHeight="1">
      <c r="A1658" s="3" t="s">
        <v>17328</v>
      </c>
      <c r="B1658" s="10" t="s">
        <v>17329</v>
      </c>
      <c r="C1658" s="7" t="s">
        <v>17330</v>
      </c>
      <c r="D1658" s="7">
        <v>0.0</v>
      </c>
      <c r="E1658" s="7">
        <v>0.0</v>
      </c>
      <c r="F1658" s="7">
        <v>0.0</v>
      </c>
      <c r="G1658" s="7" t="s">
        <v>17207</v>
      </c>
      <c r="H1658" s="7">
        <v>0.0</v>
      </c>
      <c r="I1658" s="7">
        <v>0.0</v>
      </c>
      <c r="J1658" s="7">
        <v>1000.0</v>
      </c>
      <c r="K1658" s="7">
        <v>0.0</v>
      </c>
      <c r="L1658" s="7">
        <v>0.0</v>
      </c>
      <c r="M1658" s="7">
        <v>0.0</v>
      </c>
      <c r="N1658" s="7" t="s">
        <v>7947</v>
      </c>
      <c r="O1658" s="7" t="s">
        <v>9384</v>
      </c>
    </row>
    <row r="1659" ht="165.0" customHeight="1">
      <c r="A1659" s="3" t="s">
        <v>17337</v>
      </c>
      <c r="B1659" s="10" t="s">
        <v>17339</v>
      </c>
      <c r="C1659" s="7" t="s">
        <v>17342</v>
      </c>
      <c r="D1659" s="7">
        <v>0.0</v>
      </c>
      <c r="E1659" s="7">
        <v>0.0</v>
      </c>
      <c r="F1659" s="7">
        <v>0.0</v>
      </c>
      <c r="G1659" s="7" t="s">
        <v>17207</v>
      </c>
      <c r="H1659" s="7">
        <v>0.0</v>
      </c>
      <c r="I1659" s="7">
        <v>0.0</v>
      </c>
      <c r="J1659" s="7">
        <v>1000.0</v>
      </c>
      <c r="K1659" s="7">
        <v>0.0</v>
      </c>
      <c r="L1659" s="7">
        <v>0.0</v>
      </c>
      <c r="M1659" s="7">
        <v>0.0</v>
      </c>
      <c r="N1659" s="7" t="s">
        <v>9458</v>
      </c>
      <c r="O1659" s="7" t="s">
        <v>9459</v>
      </c>
    </row>
    <row r="1660" ht="90.0" customHeight="1">
      <c r="A1660" s="3" t="s">
        <v>17345</v>
      </c>
      <c r="B1660" s="10" t="s">
        <v>17347</v>
      </c>
      <c r="C1660" s="7" t="s">
        <v>17349</v>
      </c>
      <c r="D1660" s="7" t="s">
        <v>17351</v>
      </c>
      <c r="E1660" s="7" t="s">
        <v>17354</v>
      </c>
      <c r="F1660" s="7">
        <v>0.0</v>
      </c>
      <c r="G1660" s="7" t="s">
        <v>17207</v>
      </c>
      <c r="H1660" s="7">
        <v>0.0</v>
      </c>
      <c r="I1660" s="7">
        <v>0.0</v>
      </c>
      <c r="J1660" s="7">
        <v>1000.0</v>
      </c>
      <c r="K1660" s="7">
        <v>0.0</v>
      </c>
      <c r="L1660" s="7">
        <v>0.0</v>
      </c>
      <c r="M1660" s="7">
        <v>0.0</v>
      </c>
      <c r="N1660" s="7" t="s">
        <v>7313</v>
      </c>
      <c r="O1660" s="7" t="s">
        <v>9472</v>
      </c>
    </row>
    <row r="1661" ht="345.0" customHeight="1">
      <c r="A1661" s="3" t="s">
        <v>17360</v>
      </c>
      <c r="B1661" s="10" t="s">
        <v>17361</v>
      </c>
      <c r="C1661" s="7" t="s">
        <v>17366</v>
      </c>
      <c r="D1661" s="7" t="s">
        <v>17351</v>
      </c>
      <c r="E1661" s="7" t="s">
        <v>17354</v>
      </c>
      <c r="F1661" s="7">
        <v>0.0</v>
      </c>
      <c r="G1661" s="7" t="s">
        <v>17207</v>
      </c>
      <c r="H1661" s="7">
        <v>0.0</v>
      </c>
      <c r="I1661" s="7">
        <v>0.0</v>
      </c>
      <c r="J1661" s="7">
        <v>1000.0</v>
      </c>
      <c r="K1661" s="7">
        <v>0.0</v>
      </c>
      <c r="L1661" s="7">
        <v>0.0</v>
      </c>
      <c r="M1661" s="7">
        <v>0.0</v>
      </c>
      <c r="N1661" s="7" t="s">
        <v>7947</v>
      </c>
      <c r="O1661" s="7" t="s">
        <v>9472</v>
      </c>
    </row>
    <row r="1662" ht="345.0" customHeight="1">
      <c r="A1662" s="3" t="s">
        <v>17377</v>
      </c>
      <c r="B1662" s="10" t="s">
        <v>17380</v>
      </c>
      <c r="C1662" s="7" t="s">
        <v>17381</v>
      </c>
      <c r="D1662" s="7" t="s">
        <v>17351</v>
      </c>
      <c r="E1662" s="7" t="s">
        <v>17354</v>
      </c>
      <c r="F1662" s="7">
        <v>0.0</v>
      </c>
      <c r="G1662" s="7" t="s">
        <v>17207</v>
      </c>
      <c r="H1662" s="7">
        <v>0.0</v>
      </c>
      <c r="I1662" s="7">
        <v>0.0</v>
      </c>
      <c r="J1662" s="7">
        <v>1000.0</v>
      </c>
      <c r="K1662" s="7">
        <v>0.0</v>
      </c>
      <c r="L1662" s="7">
        <v>0.0</v>
      </c>
      <c r="M1662" s="7">
        <v>0.0</v>
      </c>
      <c r="N1662" s="7" t="s">
        <v>7947</v>
      </c>
      <c r="O1662" s="7" t="s">
        <v>9472</v>
      </c>
    </row>
    <row r="1663" ht="345.0" customHeight="1">
      <c r="A1663" s="3" t="s">
        <v>17392</v>
      </c>
      <c r="B1663" s="10" t="s">
        <v>17394</v>
      </c>
      <c r="C1663" s="7" t="s">
        <v>17395</v>
      </c>
      <c r="D1663" s="7" t="s">
        <v>17351</v>
      </c>
      <c r="E1663" s="7" t="s">
        <v>17354</v>
      </c>
      <c r="F1663" s="7">
        <v>0.0</v>
      </c>
      <c r="G1663" s="7" t="s">
        <v>17207</v>
      </c>
      <c r="H1663" s="7">
        <v>0.0</v>
      </c>
      <c r="I1663" s="7">
        <v>0.0</v>
      </c>
      <c r="J1663" s="7">
        <v>1000.0</v>
      </c>
      <c r="K1663" s="7">
        <v>0.0</v>
      </c>
      <c r="L1663" s="7">
        <v>0.0</v>
      </c>
      <c r="M1663" s="7">
        <v>0.0</v>
      </c>
      <c r="N1663" s="7" t="s">
        <v>7947</v>
      </c>
      <c r="O1663" s="7" t="s">
        <v>9472</v>
      </c>
    </row>
    <row r="1664" ht="390.0" customHeight="1">
      <c r="A1664" s="3" t="s">
        <v>17404</v>
      </c>
      <c r="B1664" s="10" t="s">
        <v>17405</v>
      </c>
      <c r="C1664" s="7" t="s">
        <v>17406</v>
      </c>
      <c r="D1664" s="7">
        <v>0.0</v>
      </c>
      <c r="E1664" s="7">
        <v>0.0</v>
      </c>
      <c r="F1664" s="7">
        <v>0.0</v>
      </c>
      <c r="G1664" s="7" t="s">
        <v>17207</v>
      </c>
      <c r="H1664" s="7">
        <v>0.0</v>
      </c>
      <c r="I1664" s="7">
        <v>0.0</v>
      </c>
      <c r="J1664" s="7">
        <v>1000.0</v>
      </c>
      <c r="K1664" s="7">
        <v>0.0</v>
      </c>
      <c r="L1664" s="7">
        <v>0.0</v>
      </c>
      <c r="M1664" s="7">
        <v>0.0</v>
      </c>
      <c r="N1664" s="7" t="s">
        <v>9511</v>
      </c>
      <c r="O1664" s="7" t="s">
        <v>9512</v>
      </c>
    </row>
    <row r="1665" ht="60.0" customHeight="1">
      <c r="A1665" s="3" t="s">
        <v>17415</v>
      </c>
      <c r="B1665" s="10" t="s">
        <v>17416</v>
      </c>
      <c r="C1665" s="7" t="s">
        <v>17418</v>
      </c>
      <c r="D1665" s="7">
        <v>0.0</v>
      </c>
      <c r="E1665" s="7">
        <v>0.0</v>
      </c>
      <c r="F1665" s="7">
        <v>0.0</v>
      </c>
      <c r="G1665" s="7" t="s">
        <v>15959</v>
      </c>
      <c r="H1665" s="7">
        <v>0.0</v>
      </c>
      <c r="I1665" s="7">
        <v>0.0</v>
      </c>
      <c r="J1665" s="7">
        <v>1000.0</v>
      </c>
      <c r="K1665" s="7">
        <v>0.0</v>
      </c>
      <c r="L1665" s="7">
        <v>0.0</v>
      </c>
      <c r="M1665" s="7">
        <v>0.0</v>
      </c>
      <c r="N1665" s="7" t="s">
        <v>9561</v>
      </c>
      <c r="O1665" s="7" t="s">
        <v>9562</v>
      </c>
    </row>
    <row r="1666" ht="150.0" customHeight="1">
      <c r="A1666" s="3" t="s">
        <v>17428</v>
      </c>
      <c r="B1666" s="10" t="s">
        <v>17432</v>
      </c>
      <c r="C1666" s="7" t="s">
        <v>17435</v>
      </c>
      <c r="D1666" s="7">
        <v>-641371.1</v>
      </c>
      <c r="E1666" s="7">
        <v>641371.1</v>
      </c>
      <c r="F1666" s="7">
        <v>0.0</v>
      </c>
      <c r="G1666" s="7" t="s">
        <v>15302</v>
      </c>
      <c r="H1666" s="7">
        <v>0.0</v>
      </c>
      <c r="I1666" s="7">
        <v>0.0</v>
      </c>
      <c r="J1666" s="7">
        <v>1000.0</v>
      </c>
      <c r="K1666" s="7">
        <v>0.0</v>
      </c>
      <c r="L1666" s="7">
        <v>0.0</v>
      </c>
      <c r="M1666" s="7">
        <v>0.0</v>
      </c>
      <c r="N1666" s="7" t="s">
        <v>11822</v>
      </c>
      <c r="O1666" s="7">
        <v>0.0</v>
      </c>
    </row>
    <row r="1667" ht="30.0" customHeight="1">
      <c r="A1667" s="3" t="s">
        <v>7074</v>
      </c>
      <c r="B1667" s="10" t="s">
        <v>17446</v>
      </c>
      <c r="C1667" s="7" t="s">
        <v>17448</v>
      </c>
      <c r="D1667" s="7">
        <v>0.0</v>
      </c>
      <c r="E1667" s="7">
        <v>0.0</v>
      </c>
      <c r="F1667" s="7">
        <v>0.0</v>
      </c>
      <c r="G1667" s="7" t="s">
        <v>15959</v>
      </c>
      <c r="H1667" s="7">
        <v>0.0</v>
      </c>
      <c r="I1667" s="7">
        <v>0.0</v>
      </c>
      <c r="J1667" s="7">
        <v>1000.0</v>
      </c>
      <c r="K1667" s="7">
        <v>0.0</v>
      </c>
      <c r="L1667" s="7">
        <v>0.0</v>
      </c>
      <c r="M1667" s="7" t="s">
        <v>17450</v>
      </c>
      <c r="N1667" s="7" t="s">
        <v>17451</v>
      </c>
      <c r="O1667" s="7" t="s">
        <v>17452</v>
      </c>
    </row>
    <row r="1668" ht="60.0" customHeight="1">
      <c r="A1668" s="3" t="s">
        <v>7087</v>
      </c>
      <c r="B1668" s="10" t="s">
        <v>17454</v>
      </c>
      <c r="C1668" s="7" t="s">
        <v>17459</v>
      </c>
      <c r="D1668" s="7">
        <v>0.0</v>
      </c>
      <c r="E1668" s="7">
        <v>0.0</v>
      </c>
      <c r="F1668" s="7">
        <v>0.0</v>
      </c>
      <c r="G1668" s="7" t="s">
        <v>15959</v>
      </c>
      <c r="H1668" s="7">
        <v>0.0</v>
      </c>
      <c r="I1668" s="7">
        <v>0.0</v>
      </c>
      <c r="J1668" s="7">
        <v>1000.0</v>
      </c>
      <c r="K1668" s="7">
        <v>0.0</v>
      </c>
      <c r="L1668" s="7">
        <v>0.0</v>
      </c>
      <c r="M1668" s="7" t="s">
        <v>17450</v>
      </c>
      <c r="N1668" s="7" t="s">
        <v>17451</v>
      </c>
      <c r="O1668" s="7" t="s">
        <v>17452</v>
      </c>
    </row>
    <row r="1669" ht="30.0" customHeight="1">
      <c r="A1669" s="3" t="s">
        <v>7255</v>
      </c>
      <c r="B1669" s="10" t="s">
        <v>17468</v>
      </c>
      <c r="C1669" s="7" t="s">
        <v>17471</v>
      </c>
      <c r="D1669" s="7">
        <v>0.0</v>
      </c>
      <c r="E1669" s="7">
        <v>0.0</v>
      </c>
      <c r="F1669" s="7">
        <v>0.0</v>
      </c>
      <c r="G1669" s="7" t="s">
        <v>17473</v>
      </c>
      <c r="H1669" s="7">
        <v>0.0</v>
      </c>
      <c r="I1669" s="7">
        <v>0.0</v>
      </c>
      <c r="J1669" s="7">
        <v>1000.0</v>
      </c>
      <c r="K1669" s="7">
        <v>0.0</v>
      </c>
      <c r="L1669" s="7">
        <v>0.0</v>
      </c>
      <c r="M1669" s="7" t="s">
        <v>17477</v>
      </c>
      <c r="N1669" s="7" t="s">
        <v>17451</v>
      </c>
      <c r="O1669" s="7" t="s">
        <v>17452</v>
      </c>
    </row>
    <row r="1670" ht="30.0" customHeight="1">
      <c r="A1670" s="3" t="s">
        <v>7265</v>
      </c>
      <c r="B1670" s="10" t="s">
        <v>17479</v>
      </c>
      <c r="C1670" s="7" t="s">
        <v>17481</v>
      </c>
      <c r="D1670" s="7">
        <v>0.0</v>
      </c>
      <c r="E1670" s="7">
        <v>0.0</v>
      </c>
      <c r="F1670" s="7">
        <v>0.0</v>
      </c>
      <c r="G1670" s="7" t="s">
        <v>15396</v>
      </c>
      <c r="H1670" s="7">
        <v>0.0</v>
      </c>
      <c r="I1670" s="7">
        <v>0.0</v>
      </c>
      <c r="J1670" s="7">
        <v>1000.0</v>
      </c>
      <c r="K1670" s="7">
        <v>0.0</v>
      </c>
      <c r="L1670" s="7">
        <v>0.0</v>
      </c>
      <c r="M1670" s="7" t="s">
        <v>17477</v>
      </c>
      <c r="N1670" s="7" t="s">
        <v>17451</v>
      </c>
      <c r="O1670" s="7" t="s">
        <v>17452</v>
      </c>
    </row>
    <row r="1671" ht="60.0" customHeight="1">
      <c r="A1671" s="3" t="s">
        <v>6998</v>
      </c>
      <c r="B1671" s="10" t="s">
        <v>17493</v>
      </c>
      <c r="C1671" s="7" t="s">
        <v>17494</v>
      </c>
      <c r="D1671" s="7">
        <v>0.0</v>
      </c>
      <c r="E1671" s="7">
        <v>0.0</v>
      </c>
      <c r="F1671" s="7">
        <v>0.0</v>
      </c>
      <c r="G1671" s="7" t="s">
        <v>15959</v>
      </c>
      <c r="H1671" s="7">
        <v>0.0</v>
      </c>
      <c r="I1671" s="7">
        <v>0.0</v>
      </c>
      <c r="J1671" s="7">
        <v>1000.0</v>
      </c>
      <c r="K1671" s="7">
        <v>0.0</v>
      </c>
      <c r="L1671" s="7">
        <v>0.0</v>
      </c>
      <c r="M1671" s="7">
        <v>0.0</v>
      </c>
      <c r="N1671" s="7" t="s">
        <v>2886</v>
      </c>
      <c r="O1671" s="7" t="s">
        <v>2888</v>
      </c>
    </row>
    <row r="1672" ht="60.0" customHeight="1">
      <c r="A1672" s="3" t="s">
        <v>7009</v>
      </c>
      <c r="B1672" s="10" t="s">
        <v>17502</v>
      </c>
      <c r="C1672" s="7" t="s">
        <v>17503</v>
      </c>
      <c r="D1672" s="7">
        <v>0.0</v>
      </c>
      <c r="E1672" s="7">
        <v>0.0</v>
      </c>
      <c r="F1672" s="7">
        <v>0.0</v>
      </c>
      <c r="G1672" s="7" t="s">
        <v>15959</v>
      </c>
      <c r="H1672" s="7">
        <v>0.0</v>
      </c>
      <c r="I1672" s="7">
        <v>0.0</v>
      </c>
      <c r="J1672" s="7">
        <v>1000.0</v>
      </c>
      <c r="K1672" s="7">
        <v>0.0</v>
      </c>
      <c r="L1672" s="7">
        <v>0.0</v>
      </c>
      <c r="M1672" s="7">
        <v>0.0</v>
      </c>
      <c r="N1672" s="7" t="s">
        <v>2886</v>
      </c>
      <c r="O1672" s="7" t="s">
        <v>2888</v>
      </c>
    </row>
    <row r="1673" ht="60.0" customHeight="1">
      <c r="A1673" s="3" t="s">
        <v>7019</v>
      </c>
      <c r="B1673" s="10" t="s">
        <v>17513</v>
      </c>
      <c r="C1673" s="7" t="s">
        <v>17515</v>
      </c>
      <c r="D1673" s="7">
        <v>0.0</v>
      </c>
      <c r="E1673" s="7">
        <v>0.0</v>
      </c>
      <c r="F1673" s="7">
        <v>0.0</v>
      </c>
      <c r="G1673" s="7" t="s">
        <v>15959</v>
      </c>
      <c r="H1673" s="7">
        <v>0.0</v>
      </c>
      <c r="I1673" s="7">
        <v>0.0</v>
      </c>
      <c r="J1673" s="7">
        <v>1000.0</v>
      </c>
      <c r="K1673" s="7">
        <v>0.0</v>
      </c>
      <c r="L1673" s="7">
        <v>0.0</v>
      </c>
      <c r="M1673" s="7">
        <v>0.0</v>
      </c>
      <c r="N1673" s="7" t="s">
        <v>2886</v>
      </c>
      <c r="O1673" s="7" t="s">
        <v>2888</v>
      </c>
    </row>
    <row r="1674">
      <c r="A1674" s="3" t="s">
        <v>7070</v>
      </c>
      <c r="B1674" s="10" t="s">
        <v>17520</v>
      </c>
      <c r="C1674" s="7" t="s">
        <v>17522</v>
      </c>
      <c r="D1674" s="7">
        <v>0.0</v>
      </c>
      <c r="E1674" s="7">
        <v>0.0</v>
      </c>
      <c r="F1674" s="7">
        <v>0.0</v>
      </c>
      <c r="G1674" s="7" t="s">
        <v>15302</v>
      </c>
      <c r="H1674" s="7">
        <v>0.0</v>
      </c>
      <c r="I1674" s="7">
        <v>0.0</v>
      </c>
      <c r="J1674" s="7">
        <v>1000.0</v>
      </c>
      <c r="K1674" s="7">
        <v>0.0</v>
      </c>
      <c r="L1674" s="7">
        <v>0.0</v>
      </c>
      <c r="M1674" s="7">
        <v>0.0</v>
      </c>
      <c r="N1674" s="7" t="s">
        <v>2886</v>
      </c>
      <c r="O1674" s="7" t="s">
        <v>2888</v>
      </c>
    </row>
    <row r="1675" ht="45.0" customHeight="1">
      <c r="A1675" s="3" t="s">
        <v>7081</v>
      </c>
      <c r="B1675" s="10" t="s">
        <v>17526</v>
      </c>
      <c r="C1675" s="7" t="s">
        <v>17528</v>
      </c>
      <c r="D1675" s="7">
        <v>0.0</v>
      </c>
      <c r="E1675" s="7">
        <v>0.0</v>
      </c>
      <c r="F1675" s="7">
        <v>0.0</v>
      </c>
      <c r="G1675" s="7" t="s">
        <v>15302</v>
      </c>
      <c r="H1675" s="7">
        <v>0.0</v>
      </c>
      <c r="I1675" s="7">
        <v>0.0</v>
      </c>
      <c r="J1675" s="7">
        <v>1000.0</v>
      </c>
      <c r="K1675" s="7">
        <v>0.0</v>
      </c>
      <c r="L1675" s="7">
        <v>0.0</v>
      </c>
      <c r="M1675" s="7">
        <v>0.0</v>
      </c>
      <c r="N1675" s="7" t="s">
        <v>2886</v>
      </c>
      <c r="O1675" s="7" t="s">
        <v>2888</v>
      </c>
    </row>
    <row r="1676">
      <c r="A1676" s="3" t="s">
        <v>7397</v>
      </c>
      <c r="B1676" s="10" t="s">
        <v>17534</v>
      </c>
      <c r="C1676" s="7" t="s">
        <v>17535</v>
      </c>
      <c r="D1676" s="7">
        <v>0.0</v>
      </c>
      <c r="E1676" s="7">
        <v>0.0</v>
      </c>
      <c r="F1676" s="7">
        <v>0.0</v>
      </c>
      <c r="G1676" s="7" t="s">
        <v>15302</v>
      </c>
      <c r="H1676" s="7">
        <v>0.0</v>
      </c>
      <c r="I1676" s="7">
        <v>0.0</v>
      </c>
      <c r="J1676" s="7">
        <v>1000.0</v>
      </c>
      <c r="K1676" s="7">
        <v>0.0</v>
      </c>
      <c r="L1676" s="7">
        <v>0.0</v>
      </c>
      <c r="M1676" s="7">
        <v>0.0</v>
      </c>
      <c r="N1676" s="7" t="s">
        <v>2886</v>
      </c>
      <c r="O1676" s="7" t="s">
        <v>2888</v>
      </c>
    </row>
    <row r="1677" ht="60.0" customHeight="1">
      <c r="A1677" s="3" t="s">
        <v>17540</v>
      </c>
      <c r="B1677" s="10" t="s">
        <v>17540</v>
      </c>
      <c r="C1677" s="7" t="s">
        <v>17544</v>
      </c>
      <c r="D1677" s="7">
        <v>0.0</v>
      </c>
      <c r="E1677" s="7">
        <v>0.0</v>
      </c>
      <c r="F1677" s="7">
        <v>0.0</v>
      </c>
      <c r="G1677" s="7" t="s">
        <v>15378</v>
      </c>
      <c r="H1677" s="7">
        <v>0.0</v>
      </c>
      <c r="I1677" s="7">
        <v>0.0</v>
      </c>
      <c r="J1677" s="7">
        <v>1000.0</v>
      </c>
      <c r="K1677" s="7">
        <v>0.0</v>
      </c>
      <c r="L1677" s="7">
        <v>0.0</v>
      </c>
      <c r="M1677" s="7" t="s">
        <v>11002</v>
      </c>
      <c r="N1677" s="7">
        <v>0.0</v>
      </c>
      <c r="O1677" s="7">
        <v>0.0</v>
      </c>
    </row>
    <row r="1678" ht="30.0" customHeight="1">
      <c r="A1678" s="3" t="s">
        <v>17549</v>
      </c>
      <c r="B1678" s="10" t="s">
        <v>17549</v>
      </c>
      <c r="C1678" s="7" t="s">
        <v>17552</v>
      </c>
      <c r="D1678" s="7">
        <v>0.0</v>
      </c>
      <c r="E1678" s="7">
        <v>0.0</v>
      </c>
      <c r="F1678" s="7">
        <v>0.0</v>
      </c>
      <c r="G1678" s="7" t="s">
        <v>15378</v>
      </c>
      <c r="H1678" s="7">
        <v>0.0</v>
      </c>
      <c r="I1678" s="7">
        <v>0.0</v>
      </c>
      <c r="J1678" s="7">
        <v>1000.0</v>
      </c>
      <c r="K1678" s="7">
        <v>0.0</v>
      </c>
      <c r="L1678" s="7">
        <v>0.0</v>
      </c>
      <c r="M1678" s="7" t="s">
        <v>17557</v>
      </c>
      <c r="N1678" s="7">
        <v>0.0</v>
      </c>
      <c r="O1678" s="7">
        <v>0.0</v>
      </c>
    </row>
    <row r="1679" ht="225.0" customHeight="1">
      <c r="A1679" s="3" t="s">
        <v>17559</v>
      </c>
      <c r="B1679" s="10" t="s">
        <v>17560</v>
      </c>
      <c r="C1679" s="7" t="s">
        <v>17562</v>
      </c>
      <c r="D1679" s="7">
        <v>0.0</v>
      </c>
      <c r="E1679" s="7">
        <v>0.0</v>
      </c>
      <c r="F1679" s="7">
        <v>0.0</v>
      </c>
      <c r="G1679" s="7" t="s">
        <v>15421</v>
      </c>
      <c r="H1679" s="7">
        <v>0.0</v>
      </c>
      <c r="I1679" s="7">
        <v>0.0</v>
      </c>
      <c r="J1679" s="7">
        <v>1000.0</v>
      </c>
      <c r="K1679" s="7">
        <v>0.0</v>
      </c>
      <c r="L1679" s="7">
        <v>0.0</v>
      </c>
      <c r="M1679" s="7">
        <v>0.0</v>
      </c>
      <c r="N1679" s="7" t="s">
        <v>17569</v>
      </c>
      <c r="O1679" s="7" t="s">
        <v>17573</v>
      </c>
    </row>
    <row r="1680" ht="409.5" customHeight="1">
      <c r="A1680" s="3" t="s">
        <v>17574</v>
      </c>
      <c r="B1680" s="10" t="s">
        <v>17575</v>
      </c>
      <c r="C1680" s="7" t="s">
        <v>17577</v>
      </c>
      <c r="D1680" s="7" t="s">
        <v>17580</v>
      </c>
      <c r="E1680" s="7" t="s">
        <v>17582</v>
      </c>
      <c r="F1680" s="7">
        <v>0.0</v>
      </c>
      <c r="G1680" s="7" t="s">
        <v>15302</v>
      </c>
      <c r="H1680" s="7">
        <v>0.0</v>
      </c>
      <c r="I1680" s="7">
        <v>0.0</v>
      </c>
      <c r="J1680" s="7">
        <v>1000.0</v>
      </c>
      <c r="K1680" s="7">
        <v>0.0</v>
      </c>
      <c r="L1680" s="7">
        <v>0.0</v>
      </c>
      <c r="M1680" s="7" t="s">
        <v>17586</v>
      </c>
      <c r="N1680" s="7" t="s">
        <v>17597</v>
      </c>
      <c r="O1680" s="7" t="s">
        <v>17599</v>
      </c>
    </row>
    <row r="1681" ht="105.0" customHeight="1">
      <c r="A1681" s="3" t="s">
        <v>17600</v>
      </c>
      <c r="B1681" s="10" t="s">
        <v>17601</v>
      </c>
      <c r="C1681" s="7" t="s">
        <v>17603</v>
      </c>
      <c r="D1681" s="7">
        <v>0.0</v>
      </c>
      <c r="E1681" s="7">
        <v>0.0</v>
      </c>
      <c r="F1681" s="7">
        <v>0.0</v>
      </c>
      <c r="G1681" s="7" t="s">
        <v>15302</v>
      </c>
      <c r="H1681" s="7">
        <v>0.0</v>
      </c>
      <c r="I1681" s="7">
        <v>0.0</v>
      </c>
      <c r="J1681" s="7">
        <v>1000.0</v>
      </c>
      <c r="K1681" s="7">
        <v>0.0</v>
      </c>
      <c r="L1681" s="7">
        <v>0.0</v>
      </c>
      <c r="M1681" s="7">
        <v>0.0</v>
      </c>
      <c r="N1681" s="7">
        <v>0.0</v>
      </c>
      <c r="O1681" s="7" t="s">
        <v>17599</v>
      </c>
    </row>
    <row r="1682" ht="409.5" customHeight="1">
      <c r="A1682" s="3" t="s">
        <v>17611</v>
      </c>
      <c r="B1682" s="10" t="s">
        <v>17612</v>
      </c>
      <c r="C1682" s="7" t="s">
        <v>17614</v>
      </c>
      <c r="D1682" s="7" t="s">
        <v>17580</v>
      </c>
      <c r="E1682" s="7" t="s">
        <v>17582</v>
      </c>
      <c r="F1682" s="7">
        <v>0.0</v>
      </c>
      <c r="G1682" s="7" t="s">
        <v>15302</v>
      </c>
      <c r="H1682" s="7">
        <v>0.0</v>
      </c>
      <c r="I1682" s="7">
        <v>0.0</v>
      </c>
      <c r="J1682" s="7">
        <v>1000.0</v>
      </c>
      <c r="K1682" s="7">
        <v>0.0</v>
      </c>
      <c r="L1682" s="7">
        <v>0.0</v>
      </c>
      <c r="M1682" s="7" t="s">
        <v>17586</v>
      </c>
      <c r="N1682" s="7" t="s">
        <v>17623</v>
      </c>
      <c r="O1682" s="7" t="s">
        <v>17625</v>
      </c>
    </row>
    <row r="1683" ht="409.5" customHeight="1">
      <c r="A1683" s="3" t="s">
        <v>17627</v>
      </c>
      <c r="B1683" s="10" t="s">
        <v>17630</v>
      </c>
      <c r="C1683" s="7" t="s">
        <v>17633</v>
      </c>
      <c r="D1683" s="7">
        <v>0.0</v>
      </c>
      <c r="E1683" s="7">
        <v>0.0</v>
      </c>
      <c r="F1683" s="7">
        <v>0.0</v>
      </c>
      <c r="G1683" s="7" t="s">
        <v>15302</v>
      </c>
      <c r="H1683" s="7">
        <v>0.0</v>
      </c>
      <c r="I1683" s="7">
        <v>0.0</v>
      </c>
      <c r="J1683" s="7">
        <v>1000.0</v>
      </c>
      <c r="K1683" s="7">
        <v>0.0</v>
      </c>
      <c r="L1683" s="7">
        <v>0.0</v>
      </c>
      <c r="M1683" s="7">
        <v>0.0</v>
      </c>
      <c r="N1683" s="7" t="s">
        <v>17623</v>
      </c>
      <c r="O1683" s="7" t="s">
        <v>17625</v>
      </c>
    </row>
    <row r="1684" ht="105.0" customHeight="1">
      <c r="A1684" s="3" t="s">
        <v>17640</v>
      </c>
      <c r="B1684" s="10" t="s">
        <v>17642</v>
      </c>
      <c r="C1684" s="7" t="s">
        <v>17645</v>
      </c>
      <c r="D1684" s="7" t="s">
        <v>17580</v>
      </c>
      <c r="E1684" s="7" t="s">
        <v>17582</v>
      </c>
      <c r="F1684" s="7">
        <v>0.0</v>
      </c>
      <c r="G1684" s="7" t="s">
        <v>15302</v>
      </c>
      <c r="H1684" s="7">
        <v>0.0</v>
      </c>
      <c r="I1684" s="7">
        <v>0.0</v>
      </c>
      <c r="J1684" s="7">
        <v>1000.0</v>
      </c>
      <c r="K1684" s="7">
        <v>0.0</v>
      </c>
      <c r="L1684" s="7">
        <v>0.0</v>
      </c>
      <c r="M1684" s="7" t="s">
        <v>17586</v>
      </c>
      <c r="N1684" s="7" t="s">
        <v>17653</v>
      </c>
      <c r="O1684" s="7" t="s">
        <v>17656</v>
      </c>
    </row>
    <row r="1685" ht="105.0" customHeight="1">
      <c r="A1685" s="3" t="s">
        <v>17658</v>
      </c>
      <c r="B1685" s="10" t="s">
        <v>17660</v>
      </c>
      <c r="C1685" s="7" t="s">
        <v>17662</v>
      </c>
      <c r="D1685" s="7">
        <v>0.0</v>
      </c>
      <c r="E1685" s="7">
        <v>0.0</v>
      </c>
      <c r="F1685" s="7">
        <v>0.0</v>
      </c>
      <c r="G1685" s="7" t="s">
        <v>15302</v>
      </c>
      <c r="H1685" s="7">
        <v>0.0</v>
      </c>
      <c r="I1685" s="7">
        <v>0.0</v>
      </c>
      <c r="J1685" s="7">
        <v>1000.0</v>
      </c>
      <c r="K1685" s="7">
        <v>0.0</v>
      </c>
      <c r="L1685" s="7">
        <v>0.0</v>
      </c>
      <c r="M1685" s="7">
        <v>0.0</v>
      </c>
      <c r="N1685" s="7" t="s">
        <v>17653</v>
      </c>
      <c r="O1685" s="7" t="s">
        <v>17656</v>
      </c>
    </row>
    <row r="1686" ht="105.0" customHeight="1">
      <c r="A1686" s="3" t="s">
        <v>17675</v>
      </c>
      <c r="B1686" s="10" t="s">
        <v>17676</v>
      </c>
      <c r="C1686" s="7" t="s">
        <v>17678</v>
      </c>
      <c r="D1686" s="7">
        <v>0.0</v>
      </c>
      <c r="E1686" s="7">
        <v>0.0</v>
      </c>
      <c r="F1686" s="7">
        <v>0.0</v>
      </c>
      <c r="G1686" s="7" t="s">
        <v>15302</v>
      </c>
      <c r="H1686" s="7">
        <v>0.0</v>
      </c>
      <c r="I1686" s="7">
        <v>0.0</v>
      </c>
      <c r="J1686" s="7">
        <v>1000.0</v>
      </c>
      <c r="K1686" s="7">
        <v>0.0</v>
      </c>
      <c r="L1686" s="7">
        <v>0.0</v>
      </c>
      <c r="M1686" s="7">
        <v>0.0</v>
      </c>
      <c r="N1686" s="7" t="s">
        <v>17685</v>
      </c>
      <c r="O1686" s="7" t="s">
        <v>17687</v>
      </c>
    </row>
    <row r="1687" ht="105.0" customHeight="1">
      <c r="A1687" s="3" t="s">
        <v>17688</v>
      </c>
      <c r="B1687" s="10" t="s">
        <v>17692</v>
      </c>
      <c r="C1687" s="7" t="s">
        <v>17694</v>
      </c>
      <c r="D1687" s="7">
        <v>0.0</v>
      </c>
      <c r="E1687" s="7">
        <v>0.0</v>
      </c>
      <c r="F1687" s="7">
        <v>0.0</v>
      </c>
      <c r="G1687" s="7" t="s">
        <v>15302</v>
      </c>
      <c r="H1687" s="7">
        <v>0.0</v>
      </c>
      <c r="I1687" s="7">
        <v>0.0</v>
      </c>
      <c r="J1687" s="7">
        <v>1000.0</v>
      </c>
      <c r="K1687" s="7">
        <v>0.0</v>
      </c>
      <c r="L1687" s="7">
        <v>0.0</v>
      </c>
      <c r="M1687" s="7">
        <v>0.0</v>
      </c>
      <c r="N1687" s="7" t="s">
        <v>17685</v>
      </c>
      <c r="O1687" s="7" t="s">
        <v>17687</v>
      </c>
    </row>
    <row r="1688" ht="409.5" customHeight="1">
      <c r="A1688" s="3" t="s">
        <v>17702</v>
      </c>
      <c r="B1688" s="10" t="s">
        <v>17704</v>
      </c>
      <c r="C1688" s="7" t="s">
        <v>17706</v>
      </c>
      <c r="D1688" s="7">
        <v>0.0</v>
      </c>
      <c r="E1688" s="7">
        <v>0.0</v>
      </c>
      <c r="F1688" s="7">
        <v>0.0</v>
      </c>
      <c r="G1688" s="7" t="s">
        <v>15302</v>
      </c>
      <c r="H1688" s="7">
        <v>0.0</v>
      </c>
      <c r="I1688" s="7">
        <v>0.0</v>
      </c>
      <c r="J1688" s="7">
        <v>1000.0</v>
      </c>
      <c r="K1688" s="7">
        <v>0.0</v>
      </c>
      <c r="L1688" s="7">
        <v>0.0</v>
      </c>
      <c r="M1688" s="7">
        <v>0.0</v>
      </c>
      <c r="N1688" s="7" t="s">
        <v>17718</v>
      </c>
      <c r="O1688" s="7" t="s">
        <v>17719</v>
      </c>
    </row>
    <row r="1689" ht="135.0" customHeight="1">
      <c r="A1689" s="3" t="s">
        <v>17721</v>
      </c>
      <c r="B1689" s="10" t="s">
        <v>17723</v>
      </c>
      <c r="C1689" s="7" t="s">
        <v>17724</v>
      </c>
      <c r="D1689" s="7">
        <v>0.0</v>
      </c>
      <c r="E1689" s="7">
        <v>0.0</v>
      </c>
      <c r="F1689" s="7">
        <v>0.0</v>
      </c>
      <c r="G1689" s="7" t="s">
        <v>15302</v>
      </c>
      <c r="H1689" s="7">
        <v>0.0</v>
      </c>
      <c r="I1689" s="7">
        <v>0.0</v>
      </c>
      <c r="J1689" s="7">
        <v>1000.0</v>
      </c>
      <c r="K1689" s="7">
        <v>0.0</v>
      </c>
      <c r="L1689" s="7">
        <v>0.0</v>
      </c>
      <c r="M1689" s="7">
        <v>0.0</v>
      </c>
      <c r="N1689" s="7" t="s">
        <v>17732</v>
      </c>
      <c r="O1689" s="7" t="s">
        <v>3352</v>
      </c>
    </row>
    <row r="1690" ht="135.0" customHeight="1">
      <c r="A1690" s="3" t="s">
        <v>17736</v>
      </c>
      <c r="B1690" s="10" t="s">
        <v>17737</v>
      </c>
      <c r="C1690" s="7" t="s">
        <v>17738</v>
      </c>
      <c r="D1690" s="7">
        <v>0.0</v>
      </c>
      <c r="E1690" s="7">
        <v>0.0</v>
      </c>
      <c r="F1690" s="7">
        <v>0.0</v>
      </c>
      <c r="G1690" s="7" t="s">
        <v>15302</v>
      </c>
      <c r="H1690" s="7">
        <v>0.0</v>
      </c>
      <c r="I1690" s="7">
        <v>0.0</v>
      </c>
      <c r="J1690" s="7">
        <v>1000.0</v>
      </c>
      <c r="K1690" s="7">
        <v>0.0</v>
      </c>
      <c r="L1690" s="7">
        <v>0.0</v>
      </c>
      <c r="M1690" s="7">
        <v>0.0</v>
      </c>
      <c r="N1690" s="7" t="s">
        <v>17732</v>
      </c>
      <c r="O1690" s="7" t="s">
        <v>3352</v>
      </c>
    </row>
    <row r="1691" ht="409.5" customHeight="1">
      <c r="A1691" s="3" t="s">
        <v>17748</v>
      </c>
      <c r="B1691" s="10" t="s">
        <v>17750</v>
      </c>
      <c r="C1691" s="7" t="s">
        <v>17751</v>
      </c>
      <c r="D1691" s="7">
        <v>0.0</v>
      </c>
      <c r="E1691" s="7">
        <v>0.0</v>
      </c>
      <c r="F1691" s="7">
        <v>0.0</v>
      </c>
      <c r="G1691" s="7" t="s">
        <v>15302</v>
      </c>
      <c r="H1691" s="7">
        <v>0.0</v>
      </c>
      <c r="I1691" s="7">
        <v>0.0</v>
      </c>
      <c r="J1691" s="7">
        <v>1000.0</v>
      </c>
      <c r="K1691" s="7">
        <v>0.0</v>
      </c>
      <c r="L1691" s="7">
        <v>0.0</v>
      </c>
      <c r="M1691" s="7" t="s">
        <v>3091</v>
      </c>
      <c r="N1691" s="7" t="s">
        <v>17718</v>
      </c>
      <c r="O1691" s="7" t="s">
        <v>17719</v>
      </c>
    </row>
    <row r="1692" ht="409.5" customHeight="1">
      <c r="A1692" s="3" t="s">
        <v>17766</v>
      </c>
      <c r="B1692" s="10" t="s">
        <v>17767</v>
      </c>
      <c r="C1692" s="7" t="s">
        <v>17768</v>
      </c>
      <c r="D1692" s="7">
        <v>0.0</v>
      </c>
      <c r="E1692" s="7">
        <v>0.0</v>
      </c>
      <c r="F1692" s="7">
        <v>0.0</v>
      </c>
      <c r="G1692" s="7" t="s">
        <v>15302</v>
      </c>
      <c r="H1692" s="7">
        <v>0.0</v>
      </c>
      <c r="I1692" s="7">
        <v>0.0</v>
      </c>
      <c r="J1692" s="7">
        <v>1000.0</v>
      </c>
      <c r="K1692" s="7">
        <v>0.0</v>
      </c>
      <c r="L1692" s="7">
        <v>0.0</v>
      </c>
      <c r="M1692" s="7">
        <v>0.0</v>
      </c>
      <c r="N1692" s="7" t="s">
        <v>17718</v>
      </c>
      <c r="O1692" s="7" t="s">
        <v>17719</v>
      </c>
    </row>
    <row r="1693" ht="360.0" customHeight="1">
      <c r="A1693" s="3" t="s">
        <v>17771</v>
      </c>
      <c r="B1693" s="10" t="s">
        <v>17772</v>
      </c>
      <c r="C1693" s="7" t="s">
        <v>17773</v>
      </c>
      <c r="D1693" s="7" t="s">
        <v>17774</v>
      </c>
      <c r="E1693" s="7" t="s">
        <v>17775</v>
      </c>
      <c r="F1693" s="7">
        <v>0.0</v>
      </c>
      <c r="G1693" s="7" t="s">
        <v>15302</v>
      </c>
      <c r="H1693" s="7">
        <v>0.0</v>
      </c>
      <c r="I1693" s="7">
        <v>0.0</v>
      </c>
      <c r="J1693" s="7">
        <v>1000.0</v>
      </c>
      <c r="K1693" s="7">
        <v>0.0</v>
      </c>
      <c r="L1693" s="7">
        <v>0.0</v>
      </c>
      <c r="M1693" s="7" t="s">
        <v>12205</v>
      </c>
      <c r="N1693" s="7" t="s">
        <v>12211</v>
      </c>
      <c r="O1693" s="7" t="s">
        <v>12216</v>
      </c>
    </row>
    <row r="1694" ht="360.0" customHeight="1">
      <c r="A1694" s="3" t="s">
        <v>17784</v>
      </c>
      <c r="B1694" s="10" t="s">
        <v>17787</v>
      </c>
      <c r="C1694" s="7" t="s">
        <v>17788</v>
      </c>
      <c r="D1694" s="7" t="s">
        <v>17774</v>
      </c>
      <c r="E1694" s="7" t="s">
        <v>17775</v>
      </c>
      <c r="F1694" s="7">
        <v>0.0</v>
      </c>
      <c r="G1694" s="7" t="s">
        <v>15302</v>
      </c>
      <c r="H1694" s="7">
        <v>0.0</v>
      </c>
      <c r="I1694" s="7">
        <v>0.0</v>
      </c>
      <c r="J1694" s="7">
        <v>1000.0</v>
      </c>
      <c r="K1694" s="7">
        <v>0.0</v>
      </c>
      <c r="L1694" s="7">
        <v>0.0</v>
      </c>
      <c r="M1694" s="7" t="s">
        <v>12205</v>
      </c>
      <c r="N1694" s="7" t="s">
        <v>12211</v>
      </c>
      <c r="O1694" s="7" t="s">
        <v>12216</v>
      </c>
    </row>
    <row r="1695" ht="105.0" customHeight="1">
      <c r="A1695" s="3" t="s">
        <v>17801</v>
      </c>
      <c r="B1695" s="10" t="s">
        <v>17803</v>
      </c>
      <c r="C1695" s="7" t="s">
        <v>17805</v>
      </c>
      <c r="D1695" s="7">
        <v>-33.1</v>
      </c>
      <c r="E1695" s="7">
        <v>33.1</v>
      </c>
      <c r="F1695" s="7">
        <v>0.0</v>
      </c>
      <c r="G1695" s="7" t="s">
        <v>15302</v>
      </c>
      <c r="H1695" s="7">
        <v>0.0</v>
      </c>
      <c r="I1695" s="7">
        <v>0.0</v>
      </c>
      <c r="J1695" s="7">
        <v>1000.0</v>
      </c>
      <c r="K1695" s="7">
        <v>0.0</v>
      </c>
      <c r="L1695" s="7">
        <v>0.0</v>
      </c>
      <c r="M1695" s="7" t="s">
        <v>12244</v>
      </c>
      <c r="N1695" s="7" t="s">
        <v>12247</v>
      </c>
      <c r="O1695" s="7" t="s">
        <v>12251</v>
      </c>
    </row>
    <row r="1696" ht="360.0" customHeight="1">
      <c r="A1696" s="3" t="s">
        <v>17816</v>
      </c>
      <c r="B1696" s="10" t="s">
        <v>17817</v>
      </c>
      <c r="C1696" s="7" t="s">
        <v>17818</v>
      </c>
      <c r="D1696" s="7" t="s">
        <v>17774</v>
      </c>
      <c r="E1696" s="7" t="s">
        <v>17775</v>
      </c>
      <c r="F1696" s="7">
        <v>0.0</v>
      </c>
      <c r="G1696" s="7" t="s">
        <v>15302</v>
      </c>
      <c r="H1696" s="7">
        <v>0.0</v>
      </c>
      <c r="I1696" s="7">
        <v>0.0</v>
      </c>
      <c r="J1696" s="7">
        <v>1000.0</v>
      </c>
      <c r="K1696" s="7">
        <v>0.0</v>
      </c>
      <c r="L1696" s="7">
        <v>0.0</v>
      </c>
      <c r="M1696" s="7" t="s">
        <v>12205</v>
      </c>
      <c r="N1696" s="7" t="s">
        <v>12211</v>
      </c>
      <c r="O1696" s="7" t="s">
        <v>12216</v>
      </c>
    </row>
    <row r="1697" ht="360.0" customHeight="1">
      <c r="A1697" s="3" t="s">
        <v>17830</v>
      </c>
      <c r="B1697" s="10" t="s">
        <v>17839</v>
      </c>
      <c r="C1697" s="7" t="s">
        <v>17840</v>
      </c>
      <c r="D1697" s="7" t="s">
        <v>17841</v>
      </c>
      <c r="E1697" s="7" t="s">
        <v>17843</v>
      </c>
      <c r="F1697" s="7">
        <v>0.0</v>
      </c>
      <c r="G1697" s="7" t="s">
        <v>15302</v>
      </c>
      <c r="H1697" s="7">
        <v>0.0</v>
      </c>
      <c r="I1697" s="7">
        <v>0.0</v>
      </c>
      <c r="J1697" s="7">
        <v>1000.0</v>
      </c>
      <c r="K1697" s="7">
        <v>0.0</v>
      </c>
      <c r="L1697" s="7">
        <v>0.0</v>
      </c>
      <c r="M1697" s="7" t="s">
        <v>12205</v>
      </c>
      <c r="N1697" s="7" t="s">
        <v>12211</v>
      </c>
      <c r="O1697" s="7" t="s">
        <v>12216</v>
      </c>
    </row>
    <row r="1698" ht="360.0" customHeight="1">
      <c r="A1698" s="3" t="s">
        <v>17850</v>
      </c>
      <c r="B1698" s="10" t="s">
        <v>17854</v>
      </c>
      <c r="C1698" s="7" t="s">
        <v>17856</v>
      </c>
      <c r="D1698" s="7" t="s">
        <v>17774</v>
      </c>
      <c r="E1698" s="7" t="s">
        <v>17775</v>
      </c>
      <c r="F1698" s="7">
        <v>0.0</v>
      </c>
      <c r="G1698" s="7" t="s">
        <v>15302</v>
      </c>
      <c r="H1698" s="7">
        <v>0.0</v>
      </c>
      <c r="I1698" s="7">
        <v>0.0</v>
      </c>
      <c r="J1698" s="7">
        <v>1000.0</v>
      </c>
      <c r="K1698" s="7">
        <v>0.0</v>
      </c>
      <c r="L1698" s="7">
        <v>0.0</v>
      </c>
      <c r="M1698" s="7" t="s">
        <v>12205</v>
      </c>
      <c r="N1698" s="7" t="s">
        <v>12211</v>
      </c>
      <c r="O1698" s="7" t="s">
        <v>12216</v>
      </c>
    </row>
    <row r="1699" ht="120.0" customHeight="1">
      <c r="A1699" s="3" t="s">
        <v>17857</v>
      </c>
      <c r="B1699" s="10" t="s">
        <v>17858</v>
      </c>
      <c r="C1699" s="7" t="s">
        <v>17862</v>
      </c>
      <c r="D1699" s="7">
        <v>0.0</v>
      </c>
      <c r="E1699" s="7">
        <v>0.0</v>
      </c>
      <c r="F1699" s="7">
        <v>0.0</v>
      </c>
      <c r="G1699" s="7" t="s">
        <v>15959</v>
      </c>
      <c r="H1699" s="7">
        <v>0.0</v>
      </c>
      <c r="I1699" s="7">
        <v>0.0</v>
      </c>
      <c r="J1699" s="7">
        <v>1000.0</v>
      </c>
      <c r="K1699" s="7">
        <v>0.0</v>
      </c>
      <c r="L1699" s="7">
        <v>0.0</v>
      </c>
      <c r="M1699" s="7">
        <v>0.0</v>
      </c>
      <c r="N1699" s="7" t="s">
        <v>13133</v>
      </c>
      <c r="O1699" s="7" t="s">
        <v>11594</v>
      </c>
    </row>
    <row r="1700" ht="90.0" customHeight="1">
      <c r="A1700" s="3" t="s">
        <v>17867</v>
      </c>
      <c r="B1700" s="10" t="s">
        <v>17869</v>
      </c>
      <c r="C1700" s="7" t="s">
        <v>17871</v>
      </c>
      <c r="D1700" s="7">
        <v>0.0</v>
      </c>
      <c r="E1700" s="7">
        <v>0.0</v>
      </c>
      <c r="F1700" s="7">
        <v>0.0</v>
      </c>
      <c r="G1700" s="7" t="s">
        <v>15959</v>
      </c>
      <c r="H1700" s="7">
        <v>0.0</v>
      </c>
      <c r="I1700" s="7">
        <v>0.0</v>
      </c>
      <c r="J1700" s="7">
        <v>1000.0</v>
      </c>
      <c r="K1700" s="7">
        <v>0.0</v>
      </c>
      <c r="L1700" s="7">
        <v>0.0</v>
      </c>
      <c r="M1700" s="7">
        <v>0.0</v>
      </c>
      <c r="N1700" s="7" t="s">
        <v>11592</v>
      </c>
      <c r="O1700" s="7" t="s">
        <v>11594</v>
      </c>
    </row>
    <row r="1701" ht="105.0" customHeight="1">
      <c r="A1701" s="3" t="s">
        <v>17876</v>
      </c>
      <c r="B1701" s="10" t="s">
        <v>17877</v>
      </c>
      <c r="C1701" s="7" t="s">
        <v>17878</v>
      </c>
      <c r="D1701" s="7">
        <v>0.0</v>
      </c>
      <c r="E1701" s="7">
        <v>0.0</v>
      </c>
      <c r="F1701" s="7">
        <v>0.0</v>
      </c>
      <c r="G1701" s="7" t="s">
        <v>15959</v>
      </c>
      <c r="H1701" s="7">
        <v>0.0</v>
      </c>
      <c r="I1701" s="7">
        <v>0.0</v>
      </c>
      <c r="J1701" s="7">
        <v>1000.0</v>
      </c>
      <c r="K1701" s="7">
        <v>0.0</v>
      </c>
      <c r="L1701" s="7">
        <v>0.0</v>
      </c>
      <c r="M1701" s="7">
        <v>0.0</v>
      </c>
      <c r="N1701" s="7" t="s">
        <v>17884</v>
      </c>
      <c r="O1701" s="7" t="s">
        <v>11594</v>
      </c>
    </row>
    <row r="1702" ht="180.0" customHeight="1">
      <c r="A1702" s="3" t="s">
        <v>17885</v>
      </c>
      <c r="B1702" s="10" t="s">
        <v>17888</v>
      </c>
      <c r="C1702" s="7" t="s">
        <v>17889</v>
      </c>
      <c r="D1702" s="7">
        <v>0.0</v>
      </c>
      <c r="E1702" s="7">
        <v>0.0</v>
      </c>
      <c r="F1702" s="7">
        <v>0.0</v>
      </c>
      <c r="G1702" s="7" t="s">
        <v>15959</v>
      </c>
      <c r="H1702" s="7">
        <v>0.0</v>
      </c>
      <c r="I1702" s="7">
        <v>0.0</v>
      </c>
      <c r="J1702" s="7">
        <v>1000.0</v>
      </c>
      <c r="K1702" s="7">
        <v>0.0</v>
      </c>
      <c r="L1702" s="7">
        <v>0.0</v>
      </c>
      <c r="M1702" s="7">
        <v>0.0</v>
      </c>
      <c r="N1702" s="7">
        <v>0.0</v>
      </c>
      <c r="O1702" s="7" t="s">
        <v>11520</v>
      </c>
    </row>
    <row r="1703" ht="180.0" customHeight="1">
      <c r="A1703" s="3" t="s">
        <v>17895</v>
      </c>
      <c r="B1703" s="10" t="s">
        <v>17896</v>
      </c>
      <c r="C1703" s="7" t="s">
        <v>17898</v>
      </c>
      <c r="D1703" s="7">
        <v>0.0</v>
      </c>
      <c r="E1703" s="7">
        <v>0.0</v>
      </c>
      <c r="F1703" s="7">
        <v>0.0</v>
      </c>
      <c r="G1703" s="7" t="s">
        <v>15959</v>
      </c>
      <c r="H1703" s="7">
        <v>0.0</v>
      </c>
      <c r="I1703" s="7">
        <v>0.0</v>
      </c>
      <c r="J1703" s="7">
        <v>1000.0</v>
      </c>
      <c r="K1703" s="7">
        <v>0.0</v>
      </c>
      <c r="L1703" s="7">
        <v>0.0</v>
      </c>
      <c r="M1703" s="7">
        <v>0.0</v>
      </c>
      <c r="N1703" s="7" t="s">
        <v>12739</v>
      </c>
      <c r="O1703" s="7" t="s">
        <v>11520</v>
      </c>
    </row>
    <row r="1704" ht="180.0" customHeight="1">
      <c r="A1704" s="3" t="s">
        <v>17906</v>
      </c>
      <c r="B1704" s="10" t="s">
        <v>17907</v>
      </c>
      <c r="C1704" s="7" t="s">
        <v>17908</v>
      </c>
      <c r="D1704" s="7">
        <v>0.0</v>
      </c>
      <c r="E1704" s="7">
        <v>0.0</v>
      </c>
      <c r="F1704" s="7">
        <v>0.0</v>
      </c>
      <c r="G1704" s="7" t="s">
        <v>15959</v>
      </c>
      <c r="H1704" s="7">
        <v>0.0</v>
      </c>
      <c r="I1704" s="7">
        <v>0.0</v>
      </c>
      <c r="J1704" s="7">
        <v>1000.0</v>
      </c>
      <c r="K1704" s="7">
        <v>0.0</v>
      </c>
      <c r="L1704" s="7">
        <v>0.0</v>
      </c>
      <c r="M1704" s="7">
        <v>0.0</v>
      </c>
      <c r="N1704" s="7" t="s">
        <v>12739</v>
      </c>
      <c r="O1704" s="7" t="s">
        <v>11520</v>
      </c>
    </row>
    <row r="1705" ht="180.0" customHeight="1">
      <c r="A1705" s="3" t="s">
        <v>17915</v>
      </c>
      <c r="B1705" s="10" t="s">
        <v>17916</v>
      </c>
      <c r="C1705" s="7" t="s">
        <v>17918</v>
      </c>
      <c r="D1705" s="7">
        <v>0.0</v>
      </c>
      <c r="E1705" s="7">
        <v>0.0</v>
      </c>
      <c r="F1705" s="7">
        <v>0.0</v>
      </c>
      <c r="G1705" s="7" t="s">
        <v>15959</v>
      </c>
      <c r="H1705" s="7">
        <v>0.0</v>
      </c>
      <c r="I1705" s="7">
        <v>0.0</v>
      </c>
      <c r="J1705" s="7">
        <v>1000.0</v>
      </c>
      <c r="K1705" s="7">
        <v>0.0</v>
      </c>
      <c r="L1705" s="7">
        <v>0.0</v>
      </c>
      <c r="M1705" s="7">
        <v>0.0</v>
      </c>
      <c r="N1705" s="7">
        <v>0.0</v>
      </c>
      <c r="O1705" s="7" t="s">
        <v>11520</v>
      </c>
    </row>
    <row r="1706" ht="180.0" customHeight="1">
      <c r="A1706" s="3" t="s">
        <v>17923</v>
      </c>
      <c r="B1706" s="10" t="s">
        <v>17926</v>
      </c>
      <c r="C1706" s="7" t="s">
        <v>17927</v>
      </c>
      <c r="D1706" s="7">
        <v>0.0</v>
      </c>
      <c r="E1706" s="7">
        <v>0.0</v>
      </c>
      <c r="F1706" s="7">
        <v>0.0</v>
      </c>
      <c r="G1706" s="7" t="s">
        <v>15959</v>
      </c>
      <c r="H1706" s="7">
        <v>0.0</v>
      </c>
      <c r="I1706" s="7">
        <v>0.0</v>
      </c>
      <c r="J1706" s="7">
        <v>1000.0</v>
      </c>
      <c r="K1706" s="7">
        <v>0.0</v>
      </c>
      <c r="L1706" s="7">
        <v>0.0</v>
      </c>
      <c r="M1706" s="7">
        <v>0.0</v>
      </c>
      <c r="N1706" s="7" t="s">
        <v>12739</v>
      </c>
      <c r="O1706" s="7" t="s">
        <v>11520</v>
      </c>
    </row>
    <row r="1707" ht="180.0" customHeight="1">
      <c r="A1707" s="3" t="s">
        <v>17933</v>
      </c>
      <c r="B1707" s="10" t="s">
        <v>17936</v>
      </c>
      <c r="C1707" s="7" t="s">
        <v>17938</v>
      </c>
      <c r="D1707" s="7">
        <v>0.0</v>
      </c>
      <c r="E1707" s="7">
        <v>0.0</v>
      </c>
      <c r="F1707" s="7">
        <v>0.0</v>
      </c>
      <c r="G1707" s="7" t="s">
        <v>15959</v>
      </c>
      <c r="H1707" s="7">
        <v>0.0</v>
      </c>
      <c r="I1707" s="7">
        <v>0.0</v>
      </c>
      <c r="J1707" s="7">
        <v>1000.0</v>
      </c>
      <c r="K1707" s="7">
        <v>0.0</v>
      </c>
      <c r="L1707" s="7">
        <v>0.0</v>
      </c>
      <c r="M1707" s="7">
        <v>0.0</v>
      </c>
      <c r="N1707" s="7" t="s">
        <v>12739</v>
      </c>
      <c r="O1707" s="7" t="s">
        <v>11520</v>
      </c>
    </row>
    <row r="1708" ht="180.0" customHeight="1">
      <c r="A1708" s="3" t="s">
        <v>17944</v>
      </c>
      <c r="B1708" s="10" t="s">
        <v>17945</v>
      </c>
      <c r="C1708" s="7" t="s">
        <v>17948</v>
      </c>
      <c r="D1708" s="7">
        <v>0.0</v>
      </c>
      <c r="E1708" s="7">
        <v>0.0</v>
      </c>
      <c r="F1708" s="7">
        <v>0.0</v>
      </c>
      <c r="G1708" s="7" t="s">
        <v>15959</v>
      </c>
      <c r="H1708" s="7">
        <v>0.0</v>
      </c>
      <c r="I1708" s="7">
        <v>0.0</v>
      </c>
      <c r="J1708" s="7">
        <v>1000.0</v>
      </c>
      <c r="K1708" s="7">
        <v>0.0</v>
      </c>
      <c r="L1708" s="7">
        <v>0.0</v>
      </c>
      <c r="M1708" s="7">
        <v>0.0</v>
      </c>
      <c r="N1708" s="7">
        <v>0.0</v>
      </c>
      <c r="O1708" s="7" t="s">
        <v>11520</v>
      </c>
    </row>
    <row r="1709" ht="180.0" customHeight="1">
      <c r="A1709" s="3" t="s">
        <v>17954</v>
      </c>
      <c r="B1709" s="10" t="s">
        <v>17955</v>
      </c>
      <c r="C1709" s="7" t="s">
        <v>17957</v>
      </c>
      <c r="D1709" s="7">
        <v>0.0</v>
      </c>
      <c r="E1709" s="7">
        <v>0.0</v>
      </c>
      <c r="F1709" s="7">
        <v>0.0</v>
      </c>
      <c r="G1709" s="7" t="s">
        <v>15959</v>
      </c>
      <c r="H1709" s="7">
        <v>0.0</v>
      </c>
      <c r="I1709" s="7">
        <v>0.0</v>
      </c>
      <c r="J1709" s="7">
        <v>1000.0</v>
      </c>
      <c r="K1709" s="7">
        <v>0.0</v>
      </c>
      <c r="L1709" s="7">
        <v>0.0</v>
      </c>
      <c r="M1709" s="7">
        <v>0.0</v>
      </c>
      <c r="N1709" s="7" t="s">
        <v>3721</v>
      </c>
      <c r="O1709" s="7" t="s">
        <v>11520</v>
      </c>
    </row>
    <row r="1710" ht="180.0" customHeight="1">
      <c r="A1710" s="3" t="s">
        <v>17965</v>
      </c>
      <c r="B1710" s="10" t="s">
        <v>17967</v>
      </c>
      <c r="C1710" s="7" t="s">
        <v>17970</v>
      </c>
      <c r="D1710" s="7">
        <v>0.0</v>
      </c>
      <c r="E1710" s="7">
        <v>0.0</v>
      </c>
      <c r="F1710" s="7">
        <v>0.0</v>
      </c>
      <c r="G1710" s="7" t="s">
        <v>15959</v>
      </c>
      <c r="H1710" s="7">
        <v>0.0</v>
      </c>
      <c r="I1710" s="7">
        <v>0.0</v>
      </c>
      <c r="J1710" s="7">
        <v>1000.0</v>
      </c>
      <c r="K1710" s="7">
        <v>0.0</v>
      </c>
      <c r="L1710" s="7">
        <v>0.0</v>
      </c>
      <c r="M1710" s="7">
        <v>0.0</v>
      </c>
      <c r="N1710" s="7" t="s">
        <v>3721</v>
      </c>
      <c r="O1710" s="7" t="s">
        <v>11520</v>
      </c>
    </row>
    <row r="1711" ht="180.0" customHeight="1">
      <c r="A1711" s="3" t="s">
        <v>17978</v>
      </c>
      <c r="B1711" s="10" t="s">
        <v>17979</v>
      </c>
      <c r="C1711" s="7" t="s">
        <v>17981</v>
      </c>
      <c r="D1711" s="7">
        <v>0.0</v>
      </c>
      <c r="E1711" s="7">
        <v>0.0</v>
      </c>
      <c r="F1711" s="7">
        <v>0.0</v>
      </c>
      <c r="G1711" s="7" t="s">
        <v>15959</v>
      </c>
      <c r="H1711" s="7">
        <v>0.0</v>
      </c>
      <c r="I1711" s="7">
        <v>0.0</v>
      </c>
      <c r="J1711" s="7">
        <v>1000.0</v>
      </c>
      <c r="K1711" s="7">
        <v>0.0</v>
      </c>
      <c r="L1711" s="7">
        <v>0.0</v>
      </c>
      <c r="M1711" s="7">
        <v>0.0</v>
      </c>
      <c r="N1711" s="7">
        <v>0.0</v>
      </c>
      <c r="O1711" s="7" t="s">
        <v>11520</v>
      </c>
    </row>
    <row r="1712" ht="180.0" customHeight="1">
      <c r="A1712" s="3" t="s">
        <v>17987</v>
      </c>
      <c r="B1712" s="10" t="s">
        <v>17988</v>
      </c>
      <c r="C1712" s="7" t="s">
        <v>17990</v>
      </c>
      <c r="D1712" s="7">
        <v>0.0</v>
      </c>
      <c r="E1712" s="7">
        <v>0.0</v>
      </c>
      <c r="F1712" s="7">
        <v>0.0</v>
      </c>
      <c r="G1712" s="7" t="s">
        <v>15959</v>
      </c>
      <c r="H1712" s="7">
        <v>0.0</v>
      </c>
      <c r="I1712" s="7">
        <v>0.0</v>
      </c>
      <c r="J1712" s="7">
        <v>1000.0</v>
      </c>
      <c r="K1712" s="7">
        <v>0.0</v>
      </c>
      <c r="L1712" s="7">
        <v>0.0</v>
      </c>
      <c r="M1712" s="7">
        <v>0.0</v>
      </c>
      <c r="N1712" s="7" t="s">
        <v>12739</v>
      </c>
      <c r="O1712" s="7" t="s">
        <v>11520</v>
      </c>
    </row>
    <row r="1713" ht="180.0" customHeight="1">
      <c r="A1713" s="3" t="s">
        <v>17997</v>
      </c>
      <c r="B1713" s="10" t="s">
        <v>17998</v>
      </c>
      <c r="C1713" s="7" t="s">
        <v>18000</v>
      </c>
      <c r="D1713" s="7">
        <v>0.0</v>
      </c>
      <c r="E1713" s="7">
        <v>0.0</v>
      </c>
      <c r="F1713" s="7">
        <v>0.0</v>
      </c>
      <c r="G1713" s="7" t="s">
        <v>15959</v>
      </c>
      <c r="H1713" s="7">
        <v>0.0</v>
      </c>
      <c r="I1713" s="7">
        <v>0.0</v>
      </c>
      <c r="J1713" s="7">
        <v>1000.0</v>
      </c>
      <c r="K1713" s="7">
        <v>0.0</v>
      </c>
      <c r="L1713" s="7">
        <v>0.0</v>
      </c>
      <c r="M1713" s="7">
        <v>0.0</v>
      </c>
      <c r="N1713" s="7">
        <v>0.0</v>
      </c>
      <c r="O1713" s="7" t="s">
        <v>11520</v>
      </c>
    </row>
    <row r="1714" ht="180.0" customHeight="1">
      <c r="A1714" s="3" t="s">
        <v>18005</v>
      </c>
      <c r="B1714" s="10" t="s">
        <v>18006</v>
      </c>
      <c r="C1714" s="7" t="s">
        <v>18008</v>
      </c>
      <c r="D1714" s="7">
        <v>0.0</v>
      </c>
      <c r="E1714" s="7">
        <v>0.0</v>
      </c>
      <c r="F1714" s="7">
        <v>0.0</v>
      </c>
      <c r="G1714" s="7" t="s">
        <v>15959</v>
      </c>
      <c r="H1714" s="7">
        <v>0.0</v>
      </c>
      <c r="I1714" s="7">
        <v>0.0</v>
      </c>
      <c r="J1714" s="7">
        <v>1000.0</v>
      </c>
      <c r="K1714" s="7">
        <v>0.0</v>
      </c>
      <c r="L1714" s="7">
        <v>0.0</v>
      </c>
      <c r="M1714" s="7">
        <v>0.0</v>
      </c>
      <c r="N1714" s="7" t="s">
        <v>3721</v>
      </c>
      <c r="O1714" s="7" t="s">
        <v>11520</v>
      </c>
    </row>
    <row r="1715" ht="45.0" customHeight="1">
      <c r="A1715" s="3" t="s">
        <v>18015</v>
      </c>
      <c r="B1715" s="10" t="s">
        <v>13447</v>
      </c>
      <c r="C1715" s="7" t="s">
        <v>18019</v>
      </c>
      <c r="D1715" s="7" t="s">
        <v>13449</v>
      </c>
      <c r="E1715" s="7" t="s">
        <v>13450</v>
      </c>
      <c r="F1715" s="7">
        <v>0.0</v>
      </c>
      <c r="G1715" s="7" t="s">
        <v>18022</v>
      </c>
      <c r="H1715" s="7">
        <v>0.0</v>
      </c>
      <c r="I1715" s="7">
        <v>0.0</v>
      </c>
      <c r="J1715" s="7">
        <v>1000.0</v>
      </c>
      <c r="K1715" s="7">
        <v>0.0</v>
      </c>
      <c r="L1715" s="7">
        <v>0.0</v>
      </c>
      <c r="M1715" s="7">
        <v>0.0</v>
      </c>
      <c r="N1715" s="7">
        <v>0.0</v>
      </c>
      <c r="O1715" s="7">
        <v>0.0</v>
      </c>
    </row>
    <row r="1716" ht="45.0" customHeight="1">
      <c r="A1716" s="3" t="s">
        <v>18024</v>
      </c>
      <c r="B1716" s="10" t="s">
        <v>13457</v>
      </c>
      <c r="C1716" s="7" t="s">
        <v>18027</v>
      </c>
      <c r="D1716" s="7" t="s">
        <v>13461</v>
      </c>
      <c r="E1716" s="7" t="s">
        <v>13462</v>
      </c>
      <c r="F1716" s="7">
        <v>0.0</v>
      </c>
      <c r="G1716" s="7" t="s">
        <v>18022</v>
      </c>
      <c r="H1716" s="7">
        <v>0.0</v>
      </c>
      <c r="I1716" s="7">
        <v>0.0</v>
      </c>
      <c r="J1716" s="7">
        <v>1000.0</v>
      </c>
      <c r="K1716" s="7">
        <v>0.0</v>
      </c>
      <c r="L1716" s="7">
        <v>0.0</v>
      </c>
      <c r="M1716" s="7">
        <v>0.0</v>
      </c>
      <c r="N1716" s="7">
        <v>0.0</v>
      </c>
      <c r="O1716" s="7">
        <v>0.0</v>
      </c>
    </row>
    <row r="1717" ht="60.0" customHeight="1">
      <c r="A1717" s="3" t="s">
        <v>18030</v>
      </c>
      <c r="B1717" s="10" t="s">
        <v>18032</v>
      </c>
      <c r="C1717" s="7" t="s">
        <v>18034</v>
      </c>
      <c r="D1717" s="7" t="s">
        <v>18036</v>
      </c>
      <c r="E1717" s="7" t="s">
        <v>13462</v>
      </c>
      <c r="F1717" s="7">
        <v>0.0</v>
      </c>
      <c r="G1717" s="7" t="s">
        <v>18022</v>
      </c>
      <c r="H1717" s="7">
        <v>0.0</v>
      </c>
      <c r="I1717" s="7">
        <v>0.0</v>
      </c>
      <c r="J1717" s="7">
        <v>1000.0</v>
      </c>
      <c r="K1717" s="7">
        <v>0.0</v>
      </c>
      <c r="L1717" s="7">
        <v>0.0</v>
      </c>
      <c r="M1717" s="7">
        <v>0.0</v>
      </c>
      <c r="N1717" s="7">
        <v>0.0</v>
      </c>
      <c r="O1717" s="7">
        <v>0.0</v>
      </c>
    </row>
    <row r="1718" ht="30.0" customHeight="1">
      <c r="A1718" s="3" t="s">
        <v>18040</v>
      </c>
      <c r="B1718" s="10" t="s">
        <v>18041</v>
      </c>
      <c r="C1718" s="7" t="s">
        <v>18042</v>
      </c>
      <c r="D1718" s="7">
        <v>-55331.1</v>
      </c>
      <c r="E1718" s="7">
        <v>55331.1</v>
      </c>
      <c r="F1718" s="7">
        <v>0.0</v>
      </c>
      <c r="G1718" s="7" t="s">
        <v>18022</v>
      </c>
      <c r="H1718" s="7">
        <v>0.0</v>
      </c>
      <c r="I1718" s="7">
        <v>0.0</v>
      </c>
      <c r="J1718" s="7">
        <v>1000.0</v>
      </c>
      <c r="K1718" s="7">
        <v>0.0</v>
      </c>
      <c r="L1718" s="7">
        <v>0.0</v>
      </c>
      <c r="M1718" s="7">
        <v>0.0</v>
      </c>
      <c r="N1718" s="7">
        <v>0.0</v>
      </c>
      <c r="O1718" s="7">
        <v>0.0</v>
      </c>
    </row>
    <row r="1719" ht="30.0" customHeight="1">
      <c r="A1719" s="3" t="s">
        <v>18049</v>
      </c>
      <c r="B1719" s="10" t="s">
        <v>18050</v>
      </c>
      <c r="C1719" s="7" t="s">
        <v>18051</v>
      </c>
      <c r="D1719" s="7">
        <v>-2720.1</v>
      </c>
      <c r="E1719" s="7">
        <v>2720.1</v>
      </c>
      <c r="F1719" s="7">
        <v>0.0</v>
      </c>
      <c r="G1719" s="7" t="s">
        <v>18022</v>
      </c>
      <c r="H1719" s="7">
        <v>0.0</v>
      </c>
      <c r="I1719" s="7">
        <v>0.0</v>
      </c>
      <c r="J1719" s="7">
        <v>1000.0</v>
      </c>
      <c r="K1719" s="7">
        <v>0.0</v>
      </c>
      <c r="L1719" s="7">
        <v>0.0</v>
      </c>
      <c r="M1719" s="7">
        <v>0.0</v>
      </c>
      <c r="N1719" s="7">
        <v>0.0</v>
      </c>
      <c r="O1719" s="7">
        <v>0.0</v>
      </c>
    </row>
    <row r="1720" ht="409.5" customHeight="1">
      <c r="A1720" s="3" t="s">
        <v>18055</v>
      </c>
      <c r="B1720" s="10" t="s">
        <v>18057</v>
      </c>
      <c r="C1720" s="7" t="s">
        <v>18059</v>
      </c>
      <c r="D1720" s="7" t="s">
        <v>18061</v>
      </c>
      <c r="E1720" s="7" t="s">
        <v>18062</v>
      </c>
      <c r="F1720" s="7">
        <v>0.0</v>
      </c>
      <c r="G1720" s="7" t="s">
        <v>18022</v>
      </c>
      <c r="H1720" s="7">
        <v>0.0</v>
      </c>
      <c r="I1720" s="7">
        <v>0.0</v>
      </c>
      <c r="J1720" s="7">
        <v>1000.0</v>
      </c>
      <c r="K1720" s="7">
        <v>0.0</v>
      </c>
      <c r="L1720" s="7">
        <v>0.0</v>
      </c>
      <c r="M1720" s="7">
        <v>0.0</v>
      </c>
      <c r="N1720" s="7">
        <v>0.0</v>
      </c>
      <c r="O1720" s="7">
        <v>0.0</v>
      </c>
    </row>
    <row r="1721" ht="409.5" customHeight="1">
      <c r="A1721" s="3" t="s">
        <v>18065</v>
      </c>
      <c r="B1721" s="10" t="s">
        <v>18057</v>
      </c>
      <c r="C1721" s="7" t="s">
        <v>18069</v>
      </c>
      <c r="D1721" s="7" t="s">
        <v>18061</v>
      </c>
      <c r="E1721" s="7" t="s">
        <v>18062</v>
      </c>
      <c r="F1721" s="7">
        <v>0.0</v>
      </c>
      <c r="G1721" s="7" t="s">
        <v>18022</v>
      </c>
      <c r="H1721" s="7">
        <v>0.0</v>
      </c>
      <c r="I1721" s="7">
        <v>0.0</v>
      </c>
      <c r="J1721" s="7">
        <v>1000.0</v>
      </c>
      <c r="K1721" s="7">
        <v>0.0</v>
      </c>
      <c r="L1721" s="7">
        <v>0.0</v>
      </c>
      <c r="M1721" s="7">
        <v>0.0</v>
      </c>
      <c r="N1721" s="7">
        <v>0.0</v>
      </c>
      <c r="O1721" s="7">
        <v>0.0</v>
      </c>
    </row>
    <row r="1722" ht="30.0" customHeight="1">
      <c r="A1722" s="3" t="s">
        <v>18073</v>
      </c>
      <c r="B1722" s="10" t="s">
        <v>18057</v>
      </c>
      <c r="C1722" s="7" t="s">
        <v>18076</v>
      </c>
      <c r="D1722" s="7">
        <v>-2720.1</v>
      </c>
      <c r="E1722" s="7">
        <v>2720.1</v>
      </c>
      <c r="F1722" s="7">
        <v>0.0</v>
      </c>
      <c r="G1722" s="7" t="s">
        <v>18022</v>
      </c>
      <c r="H1722" s="7">
        <v>0.0</v>
      </c>
      <c r="I1722" s="7">
        <v>0.0</v>
      </c>
      <c r="J1722" s="7">
        <v>1000.0</v>
      </c>
      <c r="K1722" s="7">
        <v>0.0</v>
      </c>
      <c r="L1722" s="7">
        <v>0.0</v>
      </c>
      <c r="M1722" s="7">
        <v>0.0</v>
      </c>
      <c r="N1722" s="7">
        <v>0.0</v>
      </c>
      <c r="O1722" s="7">
        <v>0.0</v>
      </c>
    </row>
    <row r="1723" ht="30.0" customHeight="1">
      <c r="A1723" s="3" t="s">
        <v>18080</v>
      </c>
      <c r="B1723" s="10" t="s">
        <v>18082</v>
      </c>
      <c r="C1723" s="7" t="s">
        <v>18084</v>
      </c>
      <c r="D1723" s="7">
        <v>-2720.1</v>
      </c>
      <c r="E1723" s="7">
        <v>2720.1</v>
      </c>
      <c r="F1723" s="7">
        <v>0.0</v>
      </c>
      <c r="G1723" s="7" t="s">
        <v>18022</v>
      </c>
      <c r="H1723" s="7">
        <v>0.0</v>
      </c>
      <c r="I1723" s="7">
        <v>0.0</v>
      </c>
      <c r="J1723" s="7">
        <v>1000.0</v>
      </c>
      <c r="K1723" s="7">
        <v>0.0</v>
      </c>
      <c r="L1723" s="7">
        <v>0.0</v>
      </c>
      <c r="M1723" s="7">
        <v>0.0</v>
      </c>
      <c r="N1723" s="7">
        <v>0.0</v>
      </c>
      <c r="O1723" s="7">
        <v>0.0</v>
      </c>
    </row>
    <row r="1724">
      <c r="A1724" s="3" t="s">
        <v>18089</v>
      </c>
      <c r="B1724" s="10" t="s">
        <v>18090</v>
      </c>
      <c r="C1724" s="7" t="s">
        <v>18092</v>
      </c>
      <c r="D1724" s="7">
        <v>0.0</v>
      </c>
      <c r="E1724" s="7">
        <v>0.0</v>
      </c>
      <c r="F1724" s="7">
        <v>0.0</v>
      </c>
      <c r="G1724" s="7" t="s">
        <v>18022</v>
      </c>
      <c r="H1724" s="7">
        <v>1.0</v>
      </c>
      <c r="I1724" s="7">
        <v>-1000.0</v>
      </c>
      <c r="J1724" s="7">
        <v>1000.0</v>
      </c>
      <c r="K1724" s="7">
        <v>0.0</v>
      </c>
      <c r="L1724" s="7">
        <v>0.0</v>
      </c>
      <c r="M1724" s="7">
        <v>0.0</v>
      </c>
      <c r="N1724" s="7">
        <v>0.0</v>
      </c>
      <c r="O1724" s="7">
        <v>0.0</v>
      </c>
    </row>
    <row r="1725" ht="30.0" customHeight="1">
      <c r="A1725" s="3" t="s">
        <v>18097</v>
      </c>
      <c r="B1725" s="10" t="s">
        <v>18099</v>
      </c>
      <c r="C1725" s="7" t="s">
        <v>18100</v>
      </c>
      <c r="D1725" s="7">
        <v>-123099.1</v>
      </c>
      <c r="E1725" s="7">
        <v>123099.1</v>
      </c>
      <c r="F1725" s="7">
        <v>0.0</v>
      </c>
      <c r="G1725" s="7" t="s">
        <v>18022</v>
      </c>
      <c r="H1725" s="7">
        <v>0.0</v>
      </c>
      <c r="I1725" s="7">
        <v>0.0</v>
      </c>
      <c r="J1725" s="7">
        <v>1000.0</v>
      </c>
      <c r="K1725" s="7">
        <v>0.0</v>
      </c>
      <c r="L1725" s="7">
        <v>0.0</v>
      </c>
      <c r="M1725" s="7">
        <v>0.0</v>
      </c>
      <c r="N1725" s="7">
        <v>0.0</v>
      </c>
      <c r="O1725" s="7">
        <v>0.0</v>
      </c>
    </row>
    <row r="1726" ht="45.0" customHeight="1">
      <c r="A1726" s="3" t="s">
        <v>18104</v>
      </c>
      <c r="B1726" s="10" t="s">
        <v>18106</v>
      </c>
      <c r="C1726" s="7" t="s">
        <v>18107</v>
      </c>
      <c r="D1726" s="7">
        <v>-57704.1</v>
      </c>
      <c r="E1726" s="7">
        <v>57704.1</v>
      </c>
      <c r="F1726" s="7">
        <v>0.0</v>
      </c>
      <c r="G1726" s="7" t="s">
        <v>18022</v>
      </c>
      <c r="H1726" s="7">
        <v>0.0</v>
      </c>
      <c r="I1726" s="7">
        <v>0.0</v>
      </c>
      <c r="J1726" s="7">
        <v>1000.0</v>
      </c>
      <c r="K1726" s="7">
        <v>0.0</v>
      </c>
      <c r="L1726" s="7">
        <v>0.0</v>
      </c>
      <c r="M1726" s="7">
        <v>0.0</v>
      </c>
      <c r="N1726" s="7">
        <v>0.0</v>
      </c>
      <c r="O1726" s="7">
        <v>0.0</v>
      </c>
    </row>
    <row r="1727" ht="45.0" customHeight="1">
      <c r="A1727" s="3" t="s">
        <v>18109</v>
      </c>
      <c r="B1727" s="10" t="s">
        <v>18111</v>
      </c>
      <c r="C1727" s="7" t="s">
        <v>18112</v>
      </c>
      <c r="D1727" s="7" t="s">
        <v>18113</v>
      </c>
      <c r="E1727" s="7" t="s">
        <v>18117</v>
      </c>
      <c r="F1727" s="7">
        <v>0.0</v>
      </c>
      <c r="G1727" s="7" t="s">
        <v>18022</v>
      </c>
      <c r="H1727" s="7">
        <v>0.0</v>
      </c>
      <c r="I1727" s="7">
        <v>0.0</v>
      </c>
      <c r="J1727" s="7">
        <v>1000.0</v>
      </c>
      <c r="K1727" s="7">
        <v>0.0</v>
      </c>
      <c r="L1727" s="7">
        <v>0.0</v>
      </c>
      <c r="M1727" s="7">
        <v>0.0</v>
      </c>
      <c r="N1727" s="7">
        <v>0.0</v>
      </c>
      <c r="O1727" s="7">
        <v>0.0</v>
      </c>
    </row>
    <row r="1728" ht="75.0" customHeight="1">
      <c r="A1728" s="3" t="s">
        <v>18121</v>
      </c>
      <c r="B1728" s="10" t="s">
        <v>18122</v>
      </c>
      <c r="C1728" s="7" t="s">
        <v>18123</v>
      </c>
      <c r="D1728" s="7" t="s">
        <v>18126</v>
      </c>
      <c r="E1728" s="7" t="s">
        <v>18128</v>
      </c>
      <c r="F1728" s="7">
        <v>0.0</v>
      </c>
      <c r="G1728" s="7" t="s">
        <v>18022</v>
      </c>
      <c r="H1728" s="7">
        <v>0.0</v>
      </c>
      <c r="I1728" s="7">
        <v>0.0</v>
      </c>
      <c r="J1728" s="7">
        <v>1000.0</v>
      </c>
      <c r="K1728" s="7">
        <v>0.0</v>
      </c>
      <c r="L1728" s="7">
        <v>0.0</v>
      </c>
      <c r="M1728" s="7">
        <v>0.0</v>
      </c>
      <c r="N1728" s="7">
        <v>0.0</v>
      </c>
      <c r="O1728" s="7">
        <v>0.0</v>
      </c>
    </row>
    <row r="1729" ht="45.0" customHeight="1">
      <c r="A1729" s="3" t="s">
        <v>18132</v>
      </c>
      <c r="B1729" s="10" t="s">
        <v>18122</v>
      </c>
      <c r="C1729" s="7" t="s">
        <v>18133</v>
      </c>
      <c r="D1729" s="7" t="s">
        <v>18135</v>
      </c>
      <c r="E1729" s="7" t="s">
        <v>18136</v>
      </c>
      <c r="F1729" s="7">
        <v>0.0</v>
      </c>
      <c r="G1729" s="7" t="s">
        <v>18022</v>
      </c>
      <c r="H1729" s="7">
        <v>0.0</v>
      </c>
      <c r="I1729" s="7">
        <v>0.0</v>
      </c>
      <c r="J1729" s="7">
        <v>1000.0</v>
      </c>
      <c r="K1729" s="7">
        <v>0.0</v>
      </c>
      <c r="L1729" s="7">
        <v>0.0</v>
      </c>
      <c r="M1729" s="7">
        <v>0.0</v>
      </c>
      <c r="N1729" s="7">
        <v>0.0</v>
      </c>
      <c r="O1729" s="7">
        <v>0.0</v>
      </c>
    </row>
    <row r="1730" ht="75.0" customHeight="1">
      <c r="A1730" s="3" t="s">
        <v>18141</v>
      </c>
      <c r="B1730" s="10" t="s">
        <v>18143</v>
      </c>
      <c r="C1730" s="7" t="s">
        <v>18144</v>
      </c>
      <c r="D1730" s="7" t="s">
        <v>18126</v>
      </c>
      <c r="E1730" s="7" t="s">
        <v>18128</v>
      </c>
      <c r="F1730" s="7">
        <v>0.0</v>
      </c>
      <c r="G1730" s="7" t="s">
        <v>18022</v>
      </c>
      <c r="H1730" s="7">
        <v>0.0</v>
      </c>
      <c r="I1730" s="7">
        <v>0.0</v>
      </c>
      <c r="J1730" s="7">
        <v>1000.0</v>
      </c>
      <c r="K1730" s="7">
        <v>0.0</v>
      </c>
      <c r="L1730" s="7">
        <v>0.0</v>
      </c>
      <c r="M1730" s="7">
        <v>0.0</v>
      </c>
      <c r="N1730" s="7">
        <v>0.0</v>
      </c>
      <c r="O1730" s="7">
        <v>0.0</v>
      </c>
    </row>
    <row r="1731" ht="135.0" customHeight="1">
      <c r="A1731" s="3" t="s">
        <v>18148</v>
      </c>
      <c r="B1731" s="10" t="s">
        <v>18150</v>
      </c>
      <c r="C1731" s="7" t="s">
        <v>18153</v>
      </c>
      <c r="D1731" s="7" t="s">
        <v>18154</v>
      </c>
      <c r="E1731" s="7" t="s">
        <v>18128</v>
      </c>
      <c r="F1731" s="7">
        <v>0.0</v>
      </c>
      <c r="G1731" s="7" t="s">
        <v>18022</v>
      </c>
      <c r="H1731" s="7">
        <v>0.0</v>
      </c>
      <c r="I1731" s="7">
        <v>0.0</v>
      </c>
      <c r="J1731" s="7">
        <v>1000.0</v>
      </c>
      <c r="K1731" s="7">
        <v>0.0</v>
      </c>
      <c r="L1731" s="7">
        <v>0.0</v>
      </c>
      <c r="M1731" s="7">
        <v>0.0</v>
      </c>
      <c r="N1731" s="7">
        <v>0.0</v>
      </c>
      <c r="O1731" s="7">
        <v>0.0</v>
      </c>
    </row>
    <row r="1732" ht="105.0" customHeight="1">
      <c r="A1732" s="3" t="s">
        <v>18159</v>
      </c>
      <c r="B1732" s="10" t="s">
        <v>18160</v>
      </c>
      <c r="C1732" s="7" t="s">
        <v>18162</v>
      </c>
      <c r="D1732" s="7" t="s">
        <v>18165</v>
      </c>
      <c r="E1732" s="7" t="s">
        <v>18166</v>
      </c>
      <c r="F1732" s="7">
        <v>0.0</v>
      </c>
      <c r="G1732" s="7" t="s">
        <v>18022</v>
      </c>
      <c r="H1732" s="7">
        <v>0.0</v>
      </c>
      <c r="I1732" s="7">
        <v>0.0</v>
      </c>
      <c r="J1732" s="7">
        <v>1000.0</v>
      </c>
      <c r="K1732" s="7">
        <v>0.0</v>
      </c>
      <c r="L1732" s="7">
        <v>0.0</v>
      </c>
      <c r="M1732" s="7">
        <v>0.0</v>
      </c>
      <c r="N1732" s="7">
        <v>0.0</v>
      </c>
      <c r="O1732" s="7">
        <v>0.0</v>
      </c>
    </row>
    <row r="1733" ht="30.0" customHeight="1">
      <c r="A1733" s="3" t="s">
        <v>18169</v>
      </c>
      <c r="B1733" s="10" t="s">
        <v>18170</v>
      </c>
      <c r="C1733" s="7" t="s">
        <v>18171</v>
      </c>
      <c r="D1733" s="7">
        <v>-4759.1</v>
      </c>
      <c r="E1733" s="7">
        <v>4759.1</v>
      </c>
      <c r="F1733" s="7">
        <v>0.0</v>
      </c>
      <c r="G1733" s="7" t="s">
        <v>18022</v>
      </c>
      <c r="H1733" s="7">
        <v>0.0</v>
      </c>
      <c r="I1733" s="7">
        <v>0.0</v>
      </c>
      <c r="J1733" s="7">
        <v>1000.0</v>
      </c>
      <c r="K1733" s="7">
        <v>0.0</v>
      </c>
      <c r="L1733" s="7">
        <v>0.0</v>
      </c>
      <c r="M1733" s="7">
        <v>0.0</v>
      </c>
      <c r="N1733" s="7">
        <v>0.0</v>
      </c>
      <c r="O1733" s="7">
        <v>0.0</v>
      </c>
    </row>
    <row r="1734" ht="30.0" customHeight="1">
      <c r="A1734" s="3" t="s">
        <v>18175</v>
      </c>
      <c r="B1734" s="10" t="s">
        <v>18170</v>
      </c>
      <c r="C1734" s="7" t="s">
        <v>18180</v>
      </c>
      <c r="D1734" s="7">
        <v>-4759.1</v>
      </c>
      <c r="E1734" s="7">
        <v>4759.1</v>
      </c>
      <c r="F1734" s="7">
        <v>0.0</v>
      </c>
      <c r="G1734" s="7" t="s">
        <v>18022</v>
      </c>
      <c r="H1734" s="7">
        <v>0.0</v>
      </c>
      <c r="I1734" s="7">
        <v>0.0</v>
      </c>
      <c r="J1734" s="7">
        <v>1000.0</v>
      </c>
      <c r="K1734" s="7">
        <v>0.0</v>
      </c>
      <c r="L1734" s="7">
        <v>0.0</v>
      </c>
      <c r="M1734" s="7">
        <v>0.0</v>
      </c>
      <c r="N1734" s="7">
        <v>0.0</v>
      </c>
      <c r="O1734" s="7">
        <v>0.0</v>
      </c>
    </row>
    <row r="1735" ht="30.0" customHeight="1">
      <c r="A1735" s="3" t="s">
        <v>18182</v>
      </c>
      <c r="B1735" s="10" t="s">
        <v>18170</v>
      </c>
      <c r="C1735" s="7" t="s">
        <v>18184</v>
      </c>
      <c r="D1735" s="7">
        <v>-4759.1</v>
      </c>
      <c r="E1735" s="7">
        <v>4759.1</v>
      </c>
      <c r="F1735" s="7">
        <v>0.0</v>
      </c>
      <c r="G1735" s="7" t="s">
        <v>18022</v>
      </c>
      <c r="H1735" s="7">
        <v>0.0</v>
      </c>
      <c r="I1735" s="7">
        <v>0.0</v>
      </c>
      <c r="J1735" s="7">
        <v>1000.0</v>
      </c>
      <c r="K1735" s="7">
        <v>0.0</v>
      </c>
      <c r="L1735" s="7">
        <v>0.0</v>
      </c>
      <c r="M1735" s="7">
        <v>0.0</v>
      </c>
      <c r="N1735" s="7">
        <v>0.0</v>
      </c>
      <c r="O1735" s="7">
        <v>0.0</v>
      </c>
    </row>
    <row r="1736" ht="30.0" customHeight="1">
      <c r="A1736" s="3" t="s">
        <v>18192</v>
      </c>
      <c r="B1736" s="10" t="s">
        <v>18170</v>
      </c>
      <c r="C1736" s="7" t="s">
        <v>18193</v>
      </c>
      <c r="D1736" s="7">
        <v>-4759.1</v>
      </c>
      <c r="E1736" s="7">
        <v>4759.1</v>
      </c>
      <c r="F1736" s="7">
        <v>0.0</v>
      </c>
      <c r="G1736" s="7" t="s">
        <v>18022</v>
      </c>
      <c r="H1736" s="7">
        <v>0.0</v>
      </c>
      <c r="I1736" s="7">
        <v>0.0</v>
      </c>
      <c r="J1736" s="7">
        <v>1000.0</v>
      </c>
      <c r="K1736" s="7">
        <v>0.0</v>
      </c>
      <c r="L1736" s="7">
        <v>0.0</v>
      </c>
      <c r="M1736" s="7">
        <v>0.0</v>
      </c>
      <c r="N1736" s="7">
        <v>0.0</v>
      </c>
      <c r="O1736" s="7">
        <v>0.0</v>
      </c>
    </row>
    <row r="1737" ht="30.0" customHeight="1">
      <c r="A1737" s="3" t="s">
        <v>18198</v>
      </c>
      <c r="B1737" s="10" t="s">
        <v>18170</v>
      </c>
      <c r="C1737" s="7" t="s">
        <v>18200</v>
      </c>
      <c r="D1737" s="7">
        <v>-4759.1</v>
      </c>
      <c r="E1737" s="7">
        <v>4759.1</v>
      </c>
      <c r="F1737" s="7">
        <v>0.0</v>
      </c>
      <c r="G1737" s="7" t="s">
        <v>18022</v>
      </c>
      <c r="H1737" s="7">
        <v>0.0</v>
      </c>
      <c r="I1737" s="7">
        <v>0.0</v>
      </c>
      <c r="J1737" s="7">
        <v>1000.0</v>
      </c>
      <c r="K1737" s="7">
        <v>0.0</v>
      </c>
      <c r="L1737" s="7">
        <v>0.0</v>
      </c>
      <c r="M1737" s="7">
        <v>0.0</v>
      </c>
      <c r="N1737" s="7">
        <v>0.0</v>
      </c>
      <c r="O1737" s="7">
        <v>0.0</v>
      </c>
    </row>
    <row r="1738" ht="30.0" customHeight="1">
      <c r="A1738" s="3" t="s">
        <v>18204</v>
      </c>
      <c r="B1738" s="10" t="s">
        <v>18205</v>
      </c>
      <c r="C1738" s="7" t="s">
        <v>18208</v>
      </c>
      <c r="D1738" s="7">
        <v>0.0</v>
      </c>
      <c r="E1738" s="7">
        <v>0.0</v>
      </c>
      <c r="F1738" s="7">
        <v>0.0</v>
      </c>
      <c r="G1738" s="7" t="s">
        <v>18022</v>
      </c>
      <c r="H1738" s="7">
        <v>0.0</v>
      </c>
      <c r="I1738" s="7">
        <v>0.0</v>
      </c>
      <c r="J1738" s="7">
        <v>1000.0</v>
      </c>
      <c r="K1738" s="7">
        <v>0.0</v>
      </c>
      <c r="L1738" s="7">
        <v>0.0</v>
      </c>
      <c r="M1738" s="7">
        <v>0.0</v>
      </c>
      <c r="N1738" s="7">
        <v>0.0</v>
      </c>
      <c r="O1738" s="7">
        <v>0.0</v>
      </c>
    </row>
    <row r="1739" ht="30.0" customHeight="1">
      <c r="A1739" s="3" t="s">
        <v>18217</v>
      </c>
      <c r="B1739" s="10" t="s">
        <v>18205</v>
      </c>
      <c r="C1739" s="7" t="s">
        <v>18221</v>
      </c>
      <c r="D1739" s="7">
        <v>-10825.1</v>
      </c>
      <c r="E1739" s="7">
        <v>10825.1</v>
      </c>
      <c r="F1739" s="7">
        <v>0.0</v>
      </c>
      <c r="G1739" s="7" t="s">
        <v>18022</v>
      </c>
      <c r="H1739" s="7">
        <v>0.0</v>
      </c>
      <c r="I1739" s="7">
        <v>0.0</v>
      </c>
      <c r="J1739" s="7">
        <v>1000.0</v>
      </c>
      <c r="K1739" s="7">
        <v>0.0</v>
      </c>
      <c r="L1739" s="7">
        <v>0.0</v>
      </c>
      <c r="M1739" s="7">
        <v>0.0</v>
      </c>
      <c r="N1739" s="7">
        <v>0.0</v>
      </c>
      <c r="O1739" s="7">
        <v>0.0</v>
      </c>
    </row>
    <row r="1740" ht="30.0" customHeight="1">
      <c r="A1740" s="3" t="s">
        <v>18223</v>
      </c>
      <c r="B1740" s="10" t="s">
        <v>18205</v>
      </c>
      <c r="C1740" s="7" t="s">
        <v>18225</v>
      </c>
      <c r="D1740" s="7">
        <v>-10825.1</v>
      </c>
      <c r="E1740" s="7">
        <v>10825.1</v>
      </c>
      <c r="F1740" s="7">
        <v>0.0</v>
      </c>
      <c r="G1740" s="7" t="s">
        <v>18022</v>
      </c>
      <c r="H1740" s="7">
        <v>0.0</v>
      </c>
      <c r="I1740" s="7">
        <v>0.0</v>
      </c>
      <c r="J1740" s="7">
        <v>1000.0</v>
      </c>
      <c r="K1740" s="7">
        <v>0.0</v>
      </c>
      <c r="L1740" s="7">
        <v>0.0</v>
      </c>
      <c r="M1740" s="7">
        <v>0.0</v>
      </c>
      <c r="N1740" s="7">
        <v>0.0</v>
      </c>
      <c r="O1740" s="7">
        <v>0.0</v>
      </c>
    </row>
    <row r="1741" ht="30.0" customHeight="1">
      <c r="A1741" s="3" t="s">
        <v>18227</v>
      </c>
      <c r="B1741" s="10" t="s">
        <v>18205</v>
      </c>
      <c r="C1741" s="7" t="s">
        <v>18229</v>
      </c>
      <c r="D1741" s="7">
        <v>-10825.1</v>
      </c>
      <c r="E1741" s="7">
        <v>10825.1</v>
      </c>
      <c r="F1741" s="7">
        <v>0.0</v>
      </c>
      <c r="G1741" s="7" t="s">
        <v>18022</v>
      </c>
      <c r="H1741" s="7">
        <v>0.0</v>
      </c>
      <c r="I1741" s="7">
        <v>0.0</v>
      </c>
      <c r="J1741" s="7">
        <v>1000.0</v>
      </c>
      <c r="K1741" s="7">
        <v>0.0</v>
      </c>
      <c r="L1741" s="7">
        <v>0.0</v>
      </c>
      <c r="M1741" s="7">
        <v>0.0</v>
      </c>
      <c r="N1741" s="7">
        <v>0.0</v>
      </c>
      <c r="O1741" s="7">
        <v>0.0</v>
      </c>
    </row>
    <row r="1742" ht="30.0" customHeight="1">
      <c r="A1742" s="3" t="s">
        <v>18233</v>
      </c>
      <c r="B1742" s="10" t="s">
        <v>18205</v>
      </c>
      <c r="C1742" s="7" t="s">
        <v>18234</v>
      </c>
      <c r="D1742" s="7">
        <v>-10825.1</v>
      </c>
      <c r="E1742" s="7">
        <v>10825.1</v>
      </c>
      <c r="F1742" s="7">
        <v>0.0</v>
      </c>
      <c r="G1742" s="7" t="s">
        <v>18022</v>
      </c>
      <c r="H1742" s="7">
        <v>0.0</v>
      </c>
      <c r="I1742" s="7">
        <v>0.0</v>
      </c>
      <c r="J1742" s="7">
        <v>1000.0</v>
      </c>
      <c r="K1742" s="7">
        <v>0.0</v>
      </c>
      <c r="L1742" s="7">
        <v>0.0</v>
      </c>
      <c r="M1742" s="7">
        <v>0.0</v>
      </c>
      <c r="N1742" s="7">
        <v>0.0</v>
      </c>
      <c r="O1742" s="7">
        <v>0.0</v>
      </c>
    </row>
    <row r="1743" ht="30.0" customHeight="1">
      <c r="A1743" s="3" t="s">
        <v>18240</v>
      </c>
      <c r="B1743" s="10" t="s">
        <v>18205</v>
      </c>
      <c r="C1743" s="7" t="s">
        <v>18242</v>
      </c>
      <c r="D1743" s="7">
        <v>-10825.1</v>
      </c>
      <c r="E1743" s="7">
        <v>10825.1</v>
      </c>
      <c r="F1743" s="7">
        <v>0.0</v>
      </c>
      <c r="G1743" s="7" t="s">
        <v>18022</v>
      </c>
      <c r="H1743" s="7">
        <v>0.0</v>
      </c>
      <c r="I1743" s="7">
        <v>0.0</v>
      </c>
      <c r="J1743" s="7">
        <v>1000.0</v>
      </c>
      <c r="K1743" s="7">
        <v>0.0</v>
      </c>
      <c r="L1743" s="7">
        <v>0.0</v>
      </c>
      <c r="M1743" s="7">
        <v>0.0</v>
      </c>
      <c r="N1743" s="7">
        <v>0.0</v>
      </c>
      <c r="O1743" s="7">
        <v>0.0</v>
      </c>
    </row>
    <row r="1744" ht="30.0" customHeight="1">
      <c r="A1744" s="3" t="s">
        <v>18248</v>
      </c>
      <c r="B1744" s="10" t="s">
        <v>18205</v>
      </c>
      <c r="C1744" s="7" t="s">
        <v>18251</v>
      </c>
      <c r="D1744" s="7">
        <v>-10825.1</v>
      </c>
      <c r="E1744" s="7">
        <v>10825.1</v>
      </c>
      <c r="F1744" s="7">
        <v>0.0</v>
      </c>
      <c r="G1744" s="7" t="s">
        <v>18022</v>
      </c>
      <c r="H1744" s="7">
        <v>0.0</v>
      </c>
      <c r="I1744" s="7">
        <v>0.0</v>
      </c>
      <c r="J1744" s="7">
        <v>1000.0</v>
      </c>
      <c r="K1744" s="7">
        <v>0.0</v>
      </c>
      <c r="L1744" s="7">
        <v>0.0</v>
      </c>
      <c r="M1744" s="7">
        <v>0.0</v>
      </c>
      <c r="N1744" s="7">
        <v>0.0</v>
      </c>
      <c r="O1744" s="7">
        <v>0.0</v>
      </c>
    </row>
    <row r="1745" ht="30.0" customHeight="1">
      <c r="A1745" s="3" t="s">
        <v>18257</v>
      </c>
      <c r="B1745" s="10" t="s">
        <v>18205</v>
      </c>
      <c r="C1745" s="7" t="s">
        <v>18259</v>
      </c>
      <c r="D1745" s="7">
        <v>-10825.1</v>
      </c>
      <c r="E1745" s="7">
        <v>10825.1</v>
      </c>
      <c r="F1745" s="7">
        <v>0.0</v>
      </c>
      <c r="G1745" s="7" t="s">
        <v>18022</v>
      </c>
      <c r="H1745" s="7">
        <v>0.0</v>
      </c>
      <c r="I1745" s="7">
        <v>0.0</v>
      </c>
      <c r="J1745" s="7">
        <v>1000.0</v>
      </c>
      <c r="K1745" s="7">
        <v>0.0</v>
      </c>
      <c r="L1745" s="7">
        <v>0.0</v>
      </c>
      <c r="M1745" s="7">
        <v>0.0</v>
      </c>
      <c r="N1745" s="7">
        <v>0.0</v>
      </c>
      <c r="O1745" s="7">
        <v>0.0</v>
      </c>
    </row>
    <row r="1746" ht="45.0" customHeight="1">
      <c r="A1746" s="3" t="s">
        <v>18264</v>
      </c>
      <c r="B1746" s="10" t="s">
        <v>18265</v>
      </c>
      <c r="C1746" s="7" t="s">
        <v>18267</v>
      </c>
      <c r="D1746" s="7" t="s">
        <v>18269</v>
      </c>
      <c r="E1746" s="7" t="s">
        <v>18270</v>
      </c>
      <c r="F1746" s="7">
        <v>0.0</v>
      </c>
      <c r="G1746" s="7" t="s">
        <v>18022</v>
      </c>
      <c r="H1746" s="7">
        <v>0.0</v>
      </c>
      <c r="I1746" s="7">
        <v>0.0</v>
      </c>
      <c r="J1746" s="7">
        <v>1000.0</v>
      </c>
      <c r="K1746" s="7">
        <v>0.0</v>
      </c>
      <c r="L1746" s="7">
        <v>0.0</v>
      </c>
      <c r="M1746" s="7">
        <v>0.0</v>
      </c>
      <c r="N1746" s="7">
        <v>0.0</v>
      </c>
      <c r="O1746" s="7">
        <v>0.0</v>
      </c>
    </row>
    <row r="1747" ht="30.0" customHeight="1">
      <c r="A1747" s="3" t="s">
        <v>18272</v>
      </c>
      <c r="B1747" s="10" t="s">
        <v>18205</v>
      </c>
      <c r="C1747" s="7" t="s">
        <v>18274</v>
      </c>
      <c r="D1747" s="7">
        <v>-10825.1</v>
      </c>
      <c r="E1747" s="7">
        <v>10825.1</v>
      </c>
      <c r="F1747" s="7">
        <v>0.0</v>
      </c>
      <c r="G1747" s="7" t="s">
        <v>18022</v>
      </c>
      <c r="H1747" s="7">
        <v>0.0</v>
      </c>
      <c r="I1747" s="7">
        <v>0.0</v>
      </c>
      <c r="J1747" s="7">
        <v>1000.0</v>
      </c>
      <c r="K1747" s="7">
        <v>0.0</v>
      </c>
      <c r="L1747" s="7">
        <v>0.0</v>
      </c>
      <c r="M1747" s="7">
        <v>0.0</v>
      </c>
      <c r="N1747" s="7">
        <v>0.0</v>
      </c>
      <c r="O1747" s="7">
        <v>0.0</v>
      </c>
    </row>
    <row r="1748" ht="60.0" customHeight="1">
      <c r="A1748" s="3" t="s">
        <v>18280</v>
      </c>
      <c r="B1748" s="10" t="s">
        <v>18281</v>
      </c>
      <c r="C1748" s="7" t="s">
        <v>18283</v>
      </c>
      <c r="D1748" s="7" t="s">
        <v>18284</v>
      </c>
      <c r="E1748" s="7" t="s">
        <v>15957</v>
      </c>
      <c r="F1748" s="7">
        <v>0.0</v>
      </c>
      <c r="G1748" s="7" t="s">
        <v>18022</v>
      </c>
      <c r="H1748" s="7">
        <v>0.0</v>
      </c>
      <c r="I1748" s="7">
        <v>0.0</v>
      </c>
      <c r="J1748" s="7">
        <v>1000.0</v>
      </c>
      <c r="K1748" s="7">
        <v>0.0</v>
      </c>
      <c r="L1748" s="7">
        <v>0.0</v>
      </c>
      <c r="M1748" s="7">
        <v>0.0</v>
      </c>
      <c r="N1748" s="7">
        <v>0.0</v>
      </c>
      <c r="O1748" s="7">
        <v>0.0</v>
      </c>
    </row>
    <row r="1749" ht="30.0" customHeight="1">
      <c r="A1749" s="3" t="s">
        <v>18286</v>
      </c>
      <c r="B1749" s="10" t="s">
        <v>18288</v>
      </c>
      <c r="C1749" s="7" t="s">
        <v>18289</v>
      </c>
      <c r="D1749" s="7">
        <v>-166929.1</v>
      </c>
      <c r="E1749" s="7">
        <v>166929.1</v>
      </c>
      <c r="F1749" s="7">
        <v>0.0</v>
      </c>
      <c r="G1749" s="7" t="s">
        <v>18022</v>
      </c>
      <c r="H1749" s="7">
        <v>0.0</v>
      </c>
      <c r="I1749" s="7">
        <v>0.0</v>
      </c>
      <c r="J1749" s="7">
        <v>1000.0</v>
      </c>
      <c r="K1749" s="7">
        <v>0.0</v>
      </c>
      <c r="L1749" s="7">
        <v>0.0</v>
      </c>
      <c r="M1749" s="7">
        <v>0.0</v>
      </c>
      <c r="N1749" s="7">
        <v>0.0</v>
      </c>
      <c r="O1749" s="7">
        <v>0.0</v>
      </c>
    </row>
    <row r="1750" ht="30.0" customHeight="1">
      <c r="A1750" s="3" t="s">
        <v>18295</v>
      </c>
      <c r="B1750" s="10" t="s">
        <v>18296</v>
      </c>
      <c r="C1750" s="7" t="s">
        <v>18298</v>
      </c>
      <c r="D1750" s="7">
        <v>0.0</v>
      </c>
      <c r="E1750" s="7">
        <v>0.0</v>
      </c>
      <c r="F1750" s="7">
        <v>0.0</v>
      </c>
      <c r="G1750" s="7" t="s">
        <v>18022</v>
      </c>
      <c r="H1750" s="7">
        <v>0.0</v>
      </c>
      <c r="I1750" s="7">
        <v>0.0</v>
      </c>
      <c r="J1750" s="7">
        <v>1000.0</v>
      </c>
      <c r="K1750" s="7">
        <v>0.0</v>
      </c>
      <c r="L1750" s="7">
        <v>0.0</v>
      </c>
      <c r="M1750" s="7">
        <v>0.0</v>
      </c>
      <c r="N1750" s="7">
        <v>0.0</v>
      </c>
      <c r="O1750" s="7">
        <v>0.0</v>
      </c>
    </row>
    <row r="1751">
      <c r="A1751" s="3" t="s">
        <v>18302</v>
      </c>
      <c r="B1751" s="10" t="s">
        <v>18305</v>
      </c>
      <c r="C1751" s="7" t="s">
        <v>18306</v>
      </c>
      <c r="D1751" s="7">
        <v>-8877.1</v>
      </c>
      <c r="E1751" s="7">
        <v>8877.1</v>
      </c>
      <c r="F1751" s="7">
        <v>0.0</v>
      </c>
      <c r="G1751" s="7" t="s">
        <v>18022</v>
      </c>
      <c r="H1751" s="7">
        <v>0.0</v>
      </c>
      <c r="I1751" s="7">
        <v>0.0</v>
      </c>
      <c r="J1751" s="7">
        <v>1000.0</v>
      </c>
      <c r="K1751" s="7">
        <v>0.0</v>
      </c>
      <c r="L1751" s="7">
        <v>0.0</v>
      </c>
      <c r="M1751" s="7">
        <v>0.0</v>
      </c>
      <c r="N1751" s="7">
        <v>0.0</v>
      </c>
      <c r="O1751" s="7">
        <v>0.0</v>
      </c>
    </row>
    <row r="1752">
      <c r="A1752" s="3" t="s">
        <v>18308</v>
      </c>
      <c r="B1752" s="10" t="s">
        <v>18309</v>
      </c>
      <c r="C1752" s="7" t="s">
        <v>18311</v>
      </c>
      <c r="D1752" s="7">
        <v>-56848.1</v>
      </c>
      <c r="E1752" s="7">
        <v>56848.1</v>
      </c>
      <c r="F1752" s="7">
        <v>0.0</v>
      </c>
      <c r="G1752" s="7" t="s">
        <v>18022</v>
      </c>
      <c r="H1752" s="7">
        <v>0.0</v>
      </c>
      <c r="I1752" s="7">
        <v>0.0</v>
      </c>
      <c r="J1752" s="7">
        <v>1000.0</v>
      </c>
      <c r="K1752" s="7">
        <v>0.0</v>
      </c>
      <c r="L1752" s="7">
        <v>0.0</v>
      </c>
      <c r="M1752" s="7">
        <v>0.0</v>
      </c>
      <c r="N1752" s="7">
        <v>0.0</v>
      </c>
      <c r="O1752" s="7">
        <v>0.0</v>
      </c>
    </row>
    <row r="1753">
      <c r="A1753" s="3" t="s">
        <v>18315</v>
      </c>
      <c r="B1753" s="10" t="s">
        <v>18309</v>
      </c>
      <c r="C1753" s="7" t="s">
        <v>18317</v>
      </c>
      <c r="D1753" s="7">
        <v>-56848.1</v>
      </c>
      <c r="E1753" s="7">
        <v>56848.1</v>
      </c>
      <c r="F1753" s="7">
        <v>0.0</v>
      </c>
      <c r="G1753" s="7" t="s">
        <v>18022</v>
      </c>
      <c r="H1753" s="7">
        <v>0.0</v>
      </c>
      <c r="I1753" s="7">
        <v>0.0</v>
      </c>
      <c r="J1753" s="7">
        <v>1000.0</v>
      </c>
      <c r="K1753" s="7">
        <v>0.0</v>
      </c>
      <c r="L1753" s="7">
        <v>0.0</v>
      </c>
      <c r="M1753" s="7">
        <v>0.0</v>
      </c>
      <c r="N1753" s="7">
        <v>0.0</v>
      </c>
      <c r="O1753" s="7">
        <v>0.0</v>
      </c>
    </row>
    <row r="1754" ht="30.0" customHeight="1">
      <c r="A1754" s="3" t="s">
        <v>18321</v>
      </c>
      <c r="B1754" s="10" t="s">
        <v>18323</v>
      </c>
      <c r="C1754" s="7" t="s">
        <v>18326</v>
      </c>
      <c r="D1754" s="7">
        <v>-55512.1</v>
      </c>
      <c r="E1754" s="7">
        <v>55512.1</v>
      </c>
      <c r="F1754" s="7">
        <v>0.0</v>
      </c>
      <c r="G1754" s="7" t="s">
        <v>18022</v>
      </c>
      <c r="H1754" s="7">
        <v>0.0</v>
      </c>
      <c r="I1754" s="7">
        <v>0.0</v>
      </c>
      <c r="J1754" s="7">
        <v>1000.0</v>
      </c>
      <c r="K1754" s="7">
        <v>0.0</v>
      </c>
      <c r="L1754" s="7">
        <v>0.0</v>
      </c>
      <c r="M1754" s="7">
        <v>0.0</v>
      </c>
      <c r="N1754" s="7">
        <v>0.0</v>
      </c>
      <c r="O1754" s="7">
        <v>0.0</v>
      </c>
    </row>
    <row r="1755" ht="60.0" customHeight="1">
      <c r="A1755" s="3" t="s">
        <v>18331</v>
      </c>
      <c r="B1755" s="10" t="s">
        <v>18335</v>
      </c>
      <c r="C1755" s="7" t="s">
        <v>18336</v>
      </c>
      <c r="D1755" s="7">
        <v>-7903.1</v>
      </c>
      <c r="E1755" s="7">
        <v>7903.1</v>
      </c>
      <c r="F1755" s="7">
        <v>0.0</v>
      </c>
      <c r="G1755" s="7" t="s">
        <v>18022</v>
      </c>
      <c r="H1755" s="7">
        <v>0.0</v>
      </c>
      <c r="I1755" s="7">
        <v>0.0</v>
      </c>
      <c r="J1755" s="7">
        <v>1000.0</v>
      </c>
      <c r="K1755" s="7">
        <v>0.0</v>
      </c>
      <c r="L1755" s="7">
        <v>0.0</v>
      </c>
      <c r="M1755" s="7">
        <v>0.0</v>
      </c>
      <c r="N1755" s="7">
        <v>0.0</v>
      </c>
      <c r="O1755" s="7">
        <v>0.0</v>
      </c>
    </row>
    <row r="1756" ht="45.0" customHeight="1">
      <c r="A1756" s="3" t="s">
        <v>18340</v>
      </c>
      <c r="B1756" s="10" t="s">
        <v>18341</v>
      </c>
      <c r="C1756" s="7" t="s">
        <v>18342</v>
      </c>
      <c r="D1756" s="7">
        <v>0.0</v>
      </c>
      <c r="E1756" s="7">
        <v>0.0</v>
      </c>
      <c r="F1756" s="7">
        <v>0.0</v>
      </c>
      <c r="G1756" s="7" t="s">
        <v>15363</v>
      </c>
      <c r="H1756" s="7">
        <v>0.0</v>
      </c>
      <c r="I1756" s="7">
        <v>0.0</v>
      </c>
      <c r="J1756" s="7">
        <v>1000.0</v>
      </c>
      <c r="K1756" s="7">
        <v>0.0</v>
      </c>
      <c r="L1756" s="7">
        <v>0.0</v>
      </c>
      <c r="M1756" s="7">
        <v>0.0</v>
      </c>
      <c r="N1756" s="7">
        <v>0.0</v>
      </c>
      <c r="O1756" s="7">
        <v>0.0</v>
      </c>
    </row>
    <row r="1757" ht="45.0" customHeight="1">
      <c r="A1757" s="3" t="s">
        <v>18350</v>
      </c>
      <c r="B1757" s="10" t="s">
        <v>18353</v>
      </c>
      <c r="C1757" s="7" t="s">
        <v>18354</v>
      </c>
      <c r="D1757" s="7">
        <v>0.0</v>
      </c>
      <c r="E1757" s="7">
        <v>0.0</v>
      </c>
      <c r="F1757" s="7">
        <v>0.0</v>
      </c>
      <c r="G1757" s="7" t="s">
        <v>18022</v>
      </c>
      <c r="H1757" s="7">
        <v>0.0</v>
      </c>
      <c r="I1757" s="7">
        <v>0.0</v>
      </c>
      <c r="J1757" s="7">
        <v>1000.0</v>
      </c>
      <c r="K1757" s="7">
        <v>0.0</v>
      </c>
      <c r="L1757" s="7">
        <v>0.0</v>
      </c>
      <c r="M1757" s="7">
        <v>0.0</v>
      </c>
      <c r="N1757" s="7">
        <v>0.0</v>
      </c>
      <c r="O1757" s="7">
        <v>0.0</v>
      </c>
    </row>
    <row r="1758" ht="60.0" customHeight="1">
      <c r="A1758" s="3" t="s">
        <v>18360</v>
      </c>
      <c r="B1758" s="10" t="s">
        <v>18362</v>
      </c>
      <c r="C1758" s="7" t="s">
        <v>18364</v>
      </c>
      <c r="D1758" s="7">
        <v>0.0</v>
      </c>
      <c r="E1758" s="7">
        <v>0.0</v>
      </c>
      <c r="F1758" s="7">
        <v>0.0</v>
      </c>
      <c r="G1758" s="7" t="s">
        <v>18022</v>
      </c>
      <c r="H1758" s="7">
        <v>0.0</v>
      </c>
      <c r="I1758" s="7">
        <v>0.0</v>
      </c>
      <c r="J1758" s="7">
        <v>1000.0</v>
      </c>
      <c r="K1758" s="7">
        <v>0.0</v>
      </c>
      <c r="L1758" s="7">
        <v>0.0</v>
      </c>
      <c r="M1758" s="7">
        <v>0.0</v>
      </c>
      <c r="N1758" s="7">
        <v>0.0</v>
      </c>
      <c r="O1758" s="7">
        <v>0.0</v>
      </c>
    </row>
    <row r="1759" ht="165.0" customHeight="1">
      <c r="A1759" s="3" t="s">
        <v>18366</v>
      </c>
      <c r="B1759" s="10" t="s">
        <v>13773</v>
      </c>
      <c r="C1759" s="7" t="s">
        <v>18369</v>
      </c>
      <c r="D1759" s="7" t="s">
        <v>18371</v>
      </c>
      <c r="E1759" s="7" t="s">
        <v>18373</v>
      </c>
      <c r="F1759" s="7">
        <v>0.0</v>
      </c>
      <c r="G1759" s="7" t="s">
        <v>15959</v>
      </c>
      <c r="H1759" s="7">
        <v>0.0</v>
      </c>
      <c r="I1759" s="7">
        <v>0.0</v>
      </c>
      <c r="J1759" s="7">
        <v>1000.0</v>
      </c>
      <c r="K1759" s="7">
        <v>0.0</v>
      </c>
      <c r="L1759" s="7">
        <v>0.0</v>
      </c>
      <c r="M1759" s="7" t="s">
        <v>10886</v>
      </c>
      <c r="N1759" s="7">
        <v>0.0</v>
      </c>
      <c r="O1759" s="7" t="s">
        <v>18377</v>
      </c>
    </row>
    <row r="1760" ht="30.0" customHeight="1">
      <c r="A1760" s="3" t="s">
        <v>18379</v>
      </c>
      <c r="B1760" s="10" t="s">
        <v>13773</v>
      </c>
      <c r="C1760" s="7" t="s">
        <v>18380</v>
      </c>
      <c r="D1760" s="7">
        <v>-4023.1</v>
      </c>
      <c r="E1760" s="7">
        <v>4023.1</v>
      </c>
      <c r="F1760" s="7">
        <v>0.0</v>
      </c>
      <c r="G1760" s="7" t="s">
        <v>15959</v>
      </c>
      <c r="H1760" s="7">
        <v>0.0</v>
      </c>
      <c r="I1760" s="7">
        <v>0.0</v>
      </c>
      <c r="J1760" s="7">
        <v>1000.0</v>
      </c>
      <c r="K1760" s="7">
        <v>0.0</v>
      </c>
      <c r="L1760" s="7">
        <v>0.0</v>
      </c>
      <c r="M1760" s="7" t="s">
        <v>10896</v>
      </c>
      <c r="N1760" s="7">
        <v>0.0</v>
      </c>
      <c r="O1760" s="7">
        <v>0.0</v>
      </c>
    </row>
    <row r="1761" ht="300.0" customHeight="1">
      <c r="A1761" s="3" t="s">
        <v>18385</v>
      </c>
      <c r="B1761" s="10" t="s">
        <v>18386</v>
      </c>
      <c r="C1761" s="7" t="s">
        <v>18388</v>
      </c>
      <c r="D1761" s="7" t="s">
        <v>18391</v>
      </c>
      <c r="E1761" s="7" t="s">
        <v>18392</v>
      </c>
      <c r="F1761" s="7">
        <v>0.0</v>
      </c>
      <c r="G1761" s="7" t="s">
        <v>15959</v>
      </c>
      <c r="H1761" s="7">
        <v>0.0</v>
      </c>
      <c r="I1761" s="7">
        <v>0.0</v>
      </c>
      <c r="J1761" s="7">
        <v>1000.0</v>
      </c>
      <c r="K1761" s="7">
        <v>0.0</v>
      </c>
      <c r="L1761" s="7">
        <v>0.0</v>
      </c>
      <c r="M1761" s="7" t="s">
        <v>10906</v>
      </c>
      <c r="N1761" s="7">
        <v>0.0</v>
      </c>
      <c r="O1761" s="7" t="s">
        <v>18399</v>
      </c>
    </row>
    <row r="1762" ht="75.0" customHeight="1">
      <c r="A1762" s="3" t="s">
        <v>18400</v>
      </c>
      <c r="B1762" s="10" t="s">
        <v>13747</v>
      </c>
      <c r="C1762" s="7" t="s">
        <v>18403</v>
      </c>
      <c r="D1762" s="7" t="s">
        <v>13751</v>
      </c>
      <c r="E1762" s="7" t="s">
        <v>13752</v>
      </c>
      <c r="F1762" s="7">
        <v>0.0</v>
      </c>
      <c r="G1762" s="7" t="s">
        <v>15959</v>
      </c>
      <c r="H1762" s="7">
        <v>0.0</v>
      </c>
      <c r="I1762" s="7">
        <v>0.0</v>
      </c>
      <c r="J1762" s="7">
        <v>1000.0</v>
      </c>
      <c r="K1762" s="7">
        <v>0.0</v>
      </c>
      <c r="L1762" s="7">
        <v>0.0</v>
      </c>
      <c r="M1762" s="7" t="s">
        <v>10914</v>
      </c>
      <c r="N1762" s="7">
        <v>0.0</v>
      </c>
      <c r="O1762" s="7" t="s">
        <v>18407</v>
      </c>
    </row>
    <row r="1763" ht="180.0" customHeight="1">
      <c r="A1763" s="3" t="s">
        <v>18410</v>
      </c>
      <c r="B1763" s="10" t="s">
        <v>18412</v>
      </c>
      <c r="C1763" s="7" t="s">
        <v>18416</v>
      </c>
      <c r="D1763" s="7" t="s">
        <v>18417</v>
      </c>
      <c r="E1763" s="7" t="s">
        <v>18420</v>
      </c>
      <c r="F1763" s="7">
        <v>0.0</v>
      </c>
      <c r="G1763" s="7" t="s">
        <v>15396</v>
      </c>
      <c r="H1763" s="7">
        <v>1.0</v>
      </c>
      <c r="I1763" s="7">
        <v>-1000.0</v>
      </c>
      <c r="J1763" s="7">
        <v>1000.0</v>
      </c>
      <c r="K1763" s="7">
        <v>0.0</v>
      </c>
      <c r="L1763" s="7">
        <v>0.0</v>
      </c>
      <c r="M1763" s="7" t="s">
        <v>17557</v>
      </c>
      <c r="N1763" s="7">
        <v>0.0</v>
      </c>
      <c r="O1763" s="7">
        <v>0.0</v>
      </c>
    </row>
    <row r="1764" ht="180.0" customHeight="1">
      <c r="A1764" s="3" t="s">
        <v>18426</v>
      </c>
      <c r="B1764" s="10" t="s">
        <v>18428</v>
      </c>
      <c r="C1764" s="7" t="s">
        <v>18430</v>
      </c>
      <c r="D1764" s="7" t="s">
        <v>18417</v>
      </c>
      <c r="E1764" s="7" t="s">
        <v>18420</v>
      </c>
      <c r="F1764" s="7">
        <v>0.0</v>
      </c>
      <c r="G1764" s="7" t="s">
        <v>15396</v>
      </c>
      <c r="H1764" s="7">
        <v>1.0</v>
      </c>
      <c r="I1764" s="7">
        <v>-1000.0</v>
      </c>
      <c r="J1764" s="7">
        <v>1000.0</v>
      </c>
      <c r="K1764" s="7">
        <v>0.0</v>
      </c>
      <c r="L1764" s="7">
        <v>0.0</v>
      </c>
      <c r="M1764" s="7" t="s">
        <v>17557</v>
      </c>
      <c r="N1764" s="7">
        <v>0.0</v>
      </c>
      <c r="O1764" s="7">
        <v>0.0</v>
      </c>
    </row>
    <row r="1765" ht="180.0" customHeight="1">
      <c r="A1765" s="3" t="s">
        <v>18439</v>
      </c>
      <c r="B1765" s="10" t="s">
        <v>18428</v>
      </c>
      <c r="C1765" s="7" t="s">
        <v>18441</v>
      </c>
      <c r="D1765" s="7" t="s">
        <v>18417</v>
      </c>
      <c r="E1765" s="7" t="s">
        <v>18420</v>
      </c>
      <c r="F1765" s="7">
        <v>0.0</v>
      </c>
      <c r="G1765" s="7" t="s">
        <v>15396</v>
      </c>
      <c r="H1765" s="7">
        <v>1.0</v>
      </c>
      <c r="I1765" s="7">
        <v>-1000.0</v>
      </c>
      <c r="J1765" s="7">
        <v>1000.0</v>
      </c>
      <c r="K1765" s="7">
        <v>0.0</v>
      </c>
      <c r="L1765" s="7">
        <v>0.0</v>
      </c>
      <c r="M1765" s="7" t="s">
        <v>17557</v>
      </c>
      <c r="N1765" s="7">
        <v>0.0</v>
      </c>
      <c r="O1765" s="7">
        <v>0.0</v>
      </c>
    </row>
    <row r="1766" ht="180.0" customHeight="1">
      <c r="A1766" s="3" t="s">
        <v>18445</v>
      </c>
      <c r="B1766" s="10" t="s">
        <v>18428</v>
      </c>
      <c r="C1766" s="7" t="s">
        <v>18448</v>
      </c>
      <c r="D1766" s="7" t="s">
        <v>18417</v>
      </c>
      <c r="E1766" s="7" t="s">
        <v>18420</v>
      </c>
      <c r="F1766" s="7">
        <v>0.0</v>
      </c>
      <c r="G1766" s="7" t="s">
        <v>15396</v>
      </c>
      <c r="H1766" s="7">
        <v>1.0</v>
      </c>
      <c r="I1766" s="7">
        <v>-1000.0</v>
      </c>
      <c r="J1766" s="7">
        <v>1000.0</v>
      </c>
      <c r="K1766" s="7">
        <v>0.0</v>
      </c>
      <c r="L1766" s="7">
        <v>0.0</v>
      </c>
      <c r="M1766" s="7" t="s">
        <v>17557</v>
      </c>
      <c r="N1766" s="7">
        <v>0.0</v>
      </c>
      <c r="O1766" s="7">
        <v>0.0</v>
      </c>
    </row>
    <row r="1767" ht="180.0" customHeight="1">
      <c r="A1767" s="3" t="s">
        <v>18454</v>
      </c>
      <c r="B1767" s="10" t="s">
        <v>18428</v>
      </c>
      <c r="C1767" s="7" t="s">
        <v>18458</v>
      </c>
      <c r="D1767" s="7" t="s">
        <v>18417</v>
      </c>
      <c r="E1767" s="7" t="s">
        <v>18420</v>
      </c>
      <c r="F1767" s="7">
        <v>0.0</v>
      </c>
      <c r="G1767" s="7" t="s">
        <v>15396</v>
      </c>
      <c r="H1767" s="7">
        <v>1.0</v>
      </c>
      <c r="I1767" s="7">
        <v>-1000.0</v>
      </c>
      <c r="J1767" s="7">
        <v>1000.0</v>
      </c>
      <c r="K1767" s="7">
        <v>0.0</v>
      </c>
      <c r="L1767" s="7">
        <v>0.0</v>
      </c>
      <c r="M1767" s="7" t="s">
        <v>17557</v>
      </c>
      <c r="N1767" s="7">
        <v>0.0</v>
      </c>
      <c r="O1767" s="7">
        <v>0.0</v>
      </c>
    </row>
    <row r="1768" ht="180.0" customHeight="1">
      <c r="A1768" s="3" t="s">
        <v>18466</v>
      </c>
      <c r="B1768" s="10" t="s">
        <v>18428</v>
      </c>
      <c r="C1768" s="7" t="s">
        <v>18468</v>
      </c>
      <c r="D1768" s="7" t="s">
        <v>18417</v>
      </c>
      <c r="E1768" s="7" t="s">
        <v>18420</v>
      </c>
      <c r="F1768" s="7">
        <v>0.0</v>
      </c>
      <c r="G1768" s="7" t="s">
        <v>15396</v>
      </c>
      <c r="H1768" s="7">
        <v>1.0</v>
      </c>
      <c r="I1768" s="7">
        <v>-1000.0</v>
      </c>
      <c r="J1768" s="7">
        <v>1000.0</v>
      </c>
      <c r="K1768" s="7">
        <v>0.0</v>
      </c>
      <c r="L1768" s="7">
        <v>0.0</v>
      </c>
      <c r="M1768" s="7" t="s">
        <v>17557</v>
      </c>
      <c r="N1768" s="7">
        <v>0.0</v>
      </c>
      <c r="O1768" s="7">
        <v>0.0</v>
      </c>
    </row>
    <row r="1769" ht="180.0" customHeight="1">
      <c r="A1769" s="3" t="s">
        <v>18477</v>
      </c>
      <c r="B1769" s="10" t="s">
        <v>18428</v>
      </c>
      <c r="C1769" s="7" t="s">
        <v>18480</v>
      </c>
      <c r="D1769" s="7" t="s">
        <v>18417</v>
      </c>
      <c r="E1769" s="7" t="s">
        <v>18420</v>
      </c>
      <c r="F1769" s="7">
        <v>0.0</v>
      </c>
      <c r="G1769" s="7" t="s">
        <v>15396</v>
      </c>
      <c r="H1769" s="7">
        <v>1.0</v>
      </c>
      <c r="I1769" s="7">
        <v>-1000.0</v>
      </c>
      <c r="J1769" s="7">
        <v>1000.0</v>
      </c>
      <c r="K1769" s="7">
        <v>0.0</v>
      </c>
      <c r="L1769" s="7">
        <v>0.0</v>
      </c>
      <c r="M1769" s="7" t="s">
        <v>17557</v>
      </c>
      <c r="N1769" s="7">
        <v>0.0</v>
      </c>
      <c r="O1769" s="7">
        <v>0.0</v>
      </c>
    </row>
    <row r="1770" ht="195.0" customHeight="1">
      <c r="A1770" s="3" t="s">
        <v>18487</v>
      </c>
      <c r="B1770" s="10" t="s">
        <v>18488</v>
      </c>
      <c r="C1770" s="7" t="s">
        <v>18490</v>
      </c>
      <c r="D1770" s="7" t="s">
        <v>18493</v>
      </c>
      <c r="E1770" s="7" t="s">
        <v>18496</v>
      </c>
      <c r="F1770" s="7">
        <v>0.0</v>
      </c>
      <c r="G1770" s="7" t="s">
        <v>15396</v>
      </c>
      <c r="H1770" s="7">
        <v>1.0</v>
      </c>
      <c r="I1770" s="7">
        <v>-1000.0</v>
      </c>
      <c r="J1770" s="7">
        <v>1000.0</v>
      </c>
      <c r="K1770" s="7">
        <v>0.0</v>
      </c>
      <c r="L1770" s="7">
        <v>0.0</v>
      </c>
      <c r="M1770" s="7" t="s">
        <v>10979</v>
      </c>
      <c r="N1770" s="7">
        <v>0.0</v>
      </c>
      <c r="O1770" s="7">
        <v>0.0</v>
      </c>
    </row>
    <row r="1771" ht="195.0" customHeight="1">
      <c r="A1771" s="3" t="s">
        <v>18502</v>
      </c>
      <c r="B1771" s="10" t="s">
        <v>18504</v>
      </c>
      <c r="C1771" s="7" t="s">
        <v>18506</v>
      </c>
      <c r="D1771" s="7" t="s">
        <v>18508</v>
      </c>
      <c r="E1771" s="7" t="s">
        <v>18510</v>
      </c>
      <c r="F1771" s="7">
        <v>0.0</v>
      </c>
      <c r="G1771" s="7" t="s">
        <v>15302</v>
      </c>
      <c r="H1771" s="7">
        <v>0.0</v>
      </c>
      <c r="I1771" s="7">
        <v>0.0</v>
      </c>
      <c r="J1771" s="7">
        <v>1000.0</v>
      </c>
      <c r="K1771" s="7">
        <v>0.0</v>
      </c>
      <c r="L1771" s="7">
        <v>0.0</v>
      </c>
      <c r="M1771" s="7" t="s">
        <v>10984</v>
      </c>
      <c r="N1771" s="7">
        <v>0.0</v>
      </c>
      <c r="O1771" s="7">
        <v>0.0</v>
      </c>
    </row>
    <row r="1772" ht="195.0" customHeight="1">
      <c r="A1772" s="3" t="s">
        <v>18515</v>
      </c>
      <c r="B1772" s="10" t="s">
        <v>18488</v>
      </c>
      <c r="C1772" s="7" t="s">
        <v>18520</v>
      </c>
      <c r="D1772" s="7" t="s">
        <v>18493</v>
      </c>
      <c r="E1772" s="7" t="s">
        <v>18496</v>
      </c>
      <c r="F1772" s="7">
        <v>0.0</v>
      </c>
      <c r="G1772" s="7" t="s">
        <v>15396</v>
      </c>
      <c r="H1772" s="7">
        <v>1.0</v>
      </c>
      <c r="I1772" s="7">
        <v>-1000.0</v>
      </c>
      <c r="J1772" s="7">
        <v>1000.0</v>
      </c>
      <c r="K1772" s="7">
        <v>0.0</v>
      </c>
      <c r="L1772" s="7">
        <v>0.0</v>
      </c>
      <c r="M1772" s="7" t="s">
        <v>10979</v>
      </c>
      <c r="N1772" s="7">
        <v>0.0</v>
      </c>
      <c r="O1772" s="7">
        <v>0.0</v>
      </c>
    </row>
    <row r="1773" ht="195.0" customHeight="1">
      <c r="A1773" s="3" t="s">
        <v>18528</v>
      </c>
      <c r="B1773" s="10" t="s">
        <v>18504</v>
      </c>
      <c r="C1773" s="7" t="s">
        <v>18531</v>
      </c>
      <c r="D1773" s="7" t="s">
        <v>18508</v>
      </c>
      <c r="E1773" s="7" t="s">
        <v>18510</v>
      </c>
      <c r="F1773" s="7">
        <v>0.0</v>
      </c>
      <c r="G1773" s="7" t="s">
        <v>15302</v>
      </c>
      <c r="H1773" s="7">
        <v>0.0</v>
      </c>
      <c r="I1773" s="7">
        <v>0.0</v>
      </c>
      <c r="J1773" s="7">
        <v>1000.0</v>
      </c>
      <c r="K1773" s="7">
        <v>0.0</v>
      </c>
      <c r="L1773" s="7">
        <v>0.0</v>
      </c>
      <c r="M1773" s="7" t="s">
        <v>10984</v>
      </c>
      <c r="N1773" s="7">
        <v>0.0</v>
      </c>
      <c r="O1773" s="7">
        <v>0.0</v>
      </c>
    </row>
    <row r="1774" ht="195.0" customHeight="1">
      <c r="A1774" s="3" t="s">
        <v>18538</v>
      </c>
      <c r="B1774" s="10" t="s">
        <v>18504</v>
      </c>
      <c r="C1774" s="7" t="s">
        <v>18542</v>
      </c>
      <c r="D1774" s="7" t="s">
        <v>18508</v>
      </c>
      <c r="E1774" s="7" t="s">
        <v>18510</v>
      </c>
      <c r="F1774" s="7">
        <v>0.0</v>
      </c>
      <c r="G1774" s="7" t="s">
        <v>15302</v>
      </c>
      <c r="H1774" s="7">
        <v>0.0</v>
      </c>
      <c r="I1774" s="7">
        <v>0.0</v>
      </c>
      <c r="J1774" s="7">
        <v>1000.0</v>
      </c>
      <c r="K1774" s="7">
        <v>0.0</v>
      </c>
      <c r="L1774" s="7">
        <v>0.0</v>
      </c>
      <c r="M1774" s="7" t="s">
        <v>10984</v>
      </c>
      <c r="N1774" s="7">
        <v>0.0</v>
      </c>
      <c r="O1774" s="7">
        <v>0.0</v>
      </c>
    </row>
    <row r="1775" ht="195.0" customHeight="1">
      <c r="A1775" s="3" t="s">
        <v>18549</v>
      </c>
      <c r="B1775" s="10" t="s">
        <v>18488</v>
      </c>
      <c r="C1775" s="7" t="s">
        <v>18552</v>
      </c>
      <c r="D1775" s="7" t="s">
        <v>18493</v>
      </c>
      <c r="E1775" s="7" t="s">
        <v>18496</v>
      </c>
      <c r="F1775" s="7">
        <v>0.0</v>
      </c>
      <c r="G1775" s="7" t="s">
        <v>15396</v>
      </c>
      <c r="H1775" s="7">
        <v>1.0</v>
      </c>
      <c r="I1775" s="7">
        <v>-1000.0</v>
      </c>
      <c r="J1775" s="7">
        <v>1000.0</v>
      </c>
      <c r="K1775" s="7">
        <v>0.0</v>
      </c>
      <c r="L1775" s="7">
        <v>0.0</v>
      </c>
      <c r="M1775" s="7" t="s">
        <v>10979</v>
      </c>
      <c r="N1775" s="7">
        <v>0.0</v>
      </c>
      <c r="O1775" s="7">
        <v>0.0</v>
      </c>
    </row>
    <row r="1776" ht="195.0" customHeight="1">
      <c r="A1776" s="3" t="s">
        <v>18562</v>
      </c>
      <c r="B1776" s="10" t="s">
        <v>18504</v>
      </c>
      <c r="C1776" s="7" t="s">
        <v>18564</v>
      </c>
      <c r="D1776" s="7" t="s">
        <v>18508</v>
      </c>
      <c r="E1776" s="7" t="s">
        <v>18510</v>
      </c>
      <c r="F1776" s="7">
        <v>0.0</v>
      </c>
      <c r="G1776" s="7" t="s">
        <v>15302</v>
      </c>
      <c r="H1776" s="7">
        <v>0.0</v>
      </c>
      <c r="I1776" s="7">
        <v>0.0</v>
      </c>
      <c r="J1776" s="7">
        <v>1000.0</v>
      </c>
      <c r="K1776" s="7">
        <v>0.0</v>
      </c>
      <c r="L1776" s="7">
        <v>0.0</v>
      </c>
      <c r="M1776" s="7" t="s">
        <v>10984</v>
      </c>
      <c r="N1776" s="7">
        <v>0.0</v>
      </c>
      <c r="O1776" s="7">
        <v>0.0</v>
      </c>
    </row>
    <row r="1777" ht="195.0" customHeight="1">
      <c r="A1777" s="3" t="s">
        <v>18574</v>
      </c>
      <c r="B1777" s="10" t="s">
        <v>18488</v>
      </c>
      <c r="C1777" s="7" t="s">
        <v>18577</v>
      </c>
      <c r="D1777" s="7" t="s">
        <v>18493</v>
      </c>
      <c r="E1777" s="7" t="s">
        <v>18496</v>
      </c>
      <c r="F1777" s="7">
        <v>0.0</v>
      </c>
      <c r="G1777" s="7" t="s">
        <v>15396</v>
      </c>
      <c r="H1777" s="7">
        <v>1.0</v>
      </c>
      <c r="I1777" s="7">
        <v>-1000.0</v>
      </c>
      <c r="J1777" s="7">
        <v>1000.0</v>
      </c>
      <c r="K1777" s="7">
        <v>0.0</v>
      </c>
      <c r="L1777" s="7">
        <v>0.0</v>
      </c>
      <c r="M1777" s="7" t="s">
        <v>10979</v>
      </c>
      <c r="N1777" s="7">
        <v>0.0</v>
      </c>
      <c r="O1777" s="7">
        <v>0.0</v>
      </c>
    </row>
    <row r="1778" ht="195.0" customHeight="1">
      <c r="A1778" s="3" t="s">
        <v>18591</v>
      </c>
      <c r="B1778" s="10" t="s">
        <v>18504</v>
      </c>
      <c r="C1778" s="7" t="s">
        <v>18593</v>
      </c>
      <c r="D1778" s="7" t="s">
        <v>18508</v>
      </c>
      <c r="E1778" s="7" t="s">
        <v>18510</v>
      </c>
      <c r="F1778" s="7">
        <v>0.0</v>
      </c>
      <c r="G1778" s="7" t="s">
        <v>15302</v>
      </c>
      <c r="H1778" s="7">
        <v>0.0</v>
      </c>
      <c r="I1778" s="7">
        <v>0.0</v>
      </c>
      <c r="J1778" s="7">
        <v>1000.0</v>
      </c>
      <c r="K1778" s="7">
        <v>0.0</v>
      </c>
      <c r="L1778" s="7">
        <v>0.0</v>
      </c>
      <c r="M1778" s="7" t="s">
        <v>10984</v>
      </c>
      <c r="N1778" s="7">
        <v>0.0</v>
      </c>
      <c r="O1778" s="7">
        <v>0.0</v>
      </c>
    </row>
    <row r="1779" ht="195.0" customHeight="1">
      <c r="A1779" s="3" t="s">
        <v>18600</v>
      </c>
      <c r="B1779" s="10" t="s">
        <v>18488</v>
      </c>
      <c r="C1779" s="7" t="s">
        <v>18603</v>
      </c>
      <c r="D1779" s="7" t="s">
        <v>18493</v>
      </c>
      <c r="E1779" s="7" t="s">
        <v>18496</v>
      </c>
      <c r="F1779" s="7">
        <v>0.0</v>
      </c>
      <c r="G1779" s="7" t="s">
        <v>15396</v>
      </c>
      <c r="H1779" s="7">
        <v>1.0</v>
      </c>
      <c r="I1779" s="7">
        <v>-1000.0</v>
      </c>
      <c r="J1779" s="7">
        <v>1000.0</v>
      </c>
      <c r="K1779" s="7">
        <v>0.0</v>
      </c>
      <c r="L1779" s="7">
        <v>0.0</v>
      </c>
      <c r="M1779" s="7" t="s">
        <v>10979</v>
      </c>
      <c r="N1779" s="7">
        <v>0.0</v>
      </c>
      <c r="O1779" s="7">
        <v>0.0</v>
      </c>
    </row>
    <row r="1780" ht="195.0" customHeight="1">
      <c r="A1780" s="3" t="s">
        <v>18610</v>
      </c>
      <c r="B1780" s="10" t="s">
        <v>18504</v>
      </c>
      <c r="C1780" s="7" t="s">
        <v>18613</v>
      </c>
      <c r="D1780" s="7" t="s">
        <v>18508</v>
      </c>
      <c r="E1780" s="7" t="s">
        <v>18510</v>
      </c>
      <c r="F1780" s="7">
        <v>0.0</v>
      </c>
      <c r="G1780" s="7" t="s">
        <v>15302</v>
      </c>
      <c r="H1780" s="7">
        <v>0.0</v>
      </c>
      <c r="I1780" s="7">
        <v>0.0</v>
      </c>
      <c r="J1780" s="7">
        <v>1000.0</v>
      </c>
      <c r="K1780" s="7">
        <v>0.0</v>
      </c>
      <c r="L1780" s="7">
        <v>0.0</v>
      </c>
      <c r="M1780" s="7" t="s">
        <v>10984</v>
      </c>
      <c r="N1780" s="7">
        <v>0.0</v>
      </c>
      <c r="O1780" s="7">
        <v>0.0</v>
      </c>
    </row>
    <row r="1781" ht="195.0" customHeight="1">
      <c r="A1781" s="3" t="s">
        <v>18619</v>
      </c>
      <c r="B1781" s="10" t="s">
        <v>18504</v>
      </c>
      <c r="C1781" s="7" t="s">
        <v>18622</v>
      </c>
      <c r="D1781" s="7" t="s">
        <v>18508</v>
      </c>
      <c r="E1781" s="7" t="s">
        <v>18510</v>
      </c>
      <c r="F1781" s="7">
        <v>0.0</v>
      </c>
      <c r="G1781" s="7" t="s">
        <v>15302</v>
      </c>
      <c r="H1781" s="7">
        <v>0.0</v>
      </c>
      <c r="I1781" s="7">
        <v>0.0</v>
      </c>
      <c r="J1781" s="7">
        <v>1000.0</v>
      </c>
      <c r="K1781" s="7">
        <v>0.0</v>
      </c>
      <c r="L1781" s="7">
        <v>0.0</v>
      </c>
      <c r="M1781" s="7" t="s">
        <v>10984</v>
      </c>
      <c r="N1781" s="7">
        <v>0.0</v>
      </c>
      <c r="O1781" s="7">
        <v>0.0</v>
      </c>
    </row>
    <row r="1782" ht="195.0" customHeight="1">
      <c r="A1782" s="3" t="s">
        <v>18624</v>
      </c>
      <c r="B1782" s="10" t="s">
        <v>18504</v>
      </c>
      <c r="C1782" s="7" t="s">
        <v>18626</v>
      </c>
      <c r="D1782" s="7" t="s">
        <v>18508</v>
      </c>
      <c r="E1782" s="7" t="s">
        <v>18510</v>
      </c>
      <c r="F1782" s="7">
        <v>0.0</v>
      </c>
      <c r="G1782" s="7" t="s">
        <v>15302</v>
      </c>
      <c r="H1782" s="7">
        <v>0.0</v>
      </c>
      <c r="I1782" s="7">
        <v>0.0</v>
      </c>
      <c r="J1782" s="7">
        <v>1000.0</v>
      </c>
      <c r="K1782" s="7">
        <v>0.0</v>
      </c>
      <c r="L1782" s="7">
        <v>0.0</v>
      </c>
      <c r="M1782" s="7" t="s">
        <v>10984</v>
      </c>
      <c r="N1782" s="7">
        <v>0.0</v>
      </c>
      <c r="O1782" s="7">
        <v>0.0</v>
      </c>
    </row>
    <row r="1783" ht="195.0" customHeight="1">
      <c r="A1783" s="3" t="s">
        <v>18632</v>
      </c>
      <c r="B1783" s="10" t="s">
        <v>18488</v>
      </c>
      <c r="C1783" s="7" t="s">
        <v>18633</v>
      </c>
      <c r="D1783" s="7" t="s">
        <v>18493</v>
      </c>
      <c r="E1783" s="7" t="s">
        <v>18496</v>
      </c>
      <c r="F1783" s="7">
        <v>0.0</v>
      </c>
      <c r="G1783" s="7" t="s">
        <v>15396</v>
      </c>
      <c r="H1783" s="7">
        <v>1.0</v>
      </c>
      <c r="I1783" s="7">
        <v>-1000.0</v>
      </c>
      <c r="J1783" s="7">
        <v>1000.0</v>
      </c>
      <c r="K1783" s="7">
        <v>0.0</v>
      </c>
      <c r="L1783" s="7">
        <v>0.0</v>
      </c>
      <c r="M1783" s="7" t="s">
        <v>10979</v>
      </c>
      <c r="N1783" s="7">
        <v>0.0</v>
      </c>
      <c r="O1783" s="7" t="s">
        <v>18642</v>
      </c>
    </row>
    <row r="1784" ht="195.0" customHeight="1">
      <c r="A1784" s="3" t="s">
        <v>18644</v>
      </c>
      <c r="B1784" s="10" t="s">
        <v>18504</v>
      </c>
      <c r="C1784" s="7" t="s">
        <v>18648</v>
      </c>
      <c r="D1784" s="7" t="s">
        <v>18508</v>
      </c>
      <c r="E1784" s="7" t="s">
        <v>18510</v>
      </c>
      <c r="F1784" s="7">
        <v>0.0</v>
      </c>
      <c r="G1784" s="7" t="s">
        <v>15302</v>
      </c>
      <c r="H1784" s="7">
        <v>0.0</v>
      </c>
      <c r="I1784" s="7">
        <v>0.0</v>
      </c>
      <c r="J1784" s="7">
        <v>1000.0</v>
      </c>
      <c r="K1784" s="7">
        <v>0.0</v>
      </c>
      <c r="L1784" s="7">
        <v>0.0</v>
      </c>
      <c r="M1784" s="7" t="s">
        <v>10984</v>
      </c>
      <c r="N1784" s="7">
        <v>0.0</v>
      </c>
      <c r="O1784" s="7">
        <v>0.0</v>
      </c>
    </row>
    <row r="1785" ht="195.0" customHeight="1">
      <c r="A1785" s="3" t="s">
        <v>18651</v>
      </c>
      <c r="B1785" s="10" t="s">
        <v>18504</v>
      </c>
      <c r="C1785" s="7" t="s">
        <v>18652</v>
      </c>
      <c r="D1785" s="7" t="s">
        <v>18508</v>
      </c>
      <c r="E1785" s="7" t="s">
        <v>18510</v>
      </c>
      <c r="F1785" s="7">
        <v>0.0</v>
      </c>
      <c r="G1785" s="7" t="s">
        <v>15302</v>
      </c>
      <c r="H1785" s="7">
        <v>0.0</v>
      </c>
      <c r="I1785" s="7">
        <v>0.0</v>
      </c>
      <c r="J1785" s="7">
        <v>1000.0</v>
      </c>
      <c r="K1785" s="7">
        <v>0.0</v>
      </c>
      <c r="L1785" s="7">
        <v>0.0</v>
      </c>
      <c r="M1785" s="7" t="s">
        <v>10984</v>
      </c>
      <c r="N1785" s="7">
        <v>0.0</v>
      </c>
      <c r="O1785" s="7">
        <v>0.0</v>
      </c>
    </row>
    <row r="1786" ht="195.0" customHeight="1">
      <c r="A1786" s="3" t="s">
        <v>18660</v>
      </c>
      <c r="B1786" s="10" t="s">
        <v>18488</v>
      </c>
      <c r="C1786" s="7" t="s">
        <v>18662</v>
      </c>
      <c r="D1786" s="7" t="s">
        <v>18493</v>
      </c>
      <c r="E1786" s="7" t="s">
        <v>18496</v>
      </c>
      <c r="F1786" s="7">
        <v>0.0</v>
      </c>
      <c r="G1786" s="7" t="s">
        <v>15396</v>
      </c>
      <c r="H1786" s="7">
        <v>1.0</v>
      </c>
      <c r="I1786" s="7">
        <v>-1000.0</v>
      </c>
      <c r="J1786" s="7">
        <v>1000.0</v>
      </c>
      <c r="K1786" s="7">
        <v>0.0</v>
      </c>
      <c r="L1786" s="7">
        <v>0.0</v>
      </c>
      <c r="M1786" s="7" t="s">
        <v>10979</v>
      </c>
      <c r="N1786" s="7">
        <v>0.0</v>
      </c>
      <c r="O1786" s="7">
        <v>0.0</v>
      </c>
    </row>
    <row r="1787" ht="195.0" customHeight="1">
      <c r="A1787" s="3" t="s">
        <v>18669</v>
      </c>
      <c r="B1787" s="10" t="s">
        <v>18504</v>
      </c>
      <c r="C1787" s="7" t="s">
        <v>18671</v>
      </c>
      <c r="D1787" s="7" t="s">
        <v>18508</v>
      </c>
      <c r="E1787" s="7" t="s">
        <v>18510</v>
      </c>
      <c r="F1787" s="7">
        <v>0.0</v>
      </c>
      <c r="G1787" s="7" t="s">
        <v>15302</v>
      </c>
      <c r="H1787" s="7">
        <v>0.0</v>
      </c>
      <c r="I1787" s="7">
        <v>0.0</v>
      </c>
      <c r="J1787" s="7">
        <v>1000.0</v>
      </c>
      <c r="K1787" s="7">
        <v>0.0</v>
      </c>
      <c r="L1787" s="7">
        <v>0.0</v>
      </c>
      <c r="M1787" s="7" t="s">
        <v>10984</v>
      </c>
      <c r="N1787" s="7">
        <v>0.0</v>
      </c>
      <c r="O1787" s="7">
        <v>0.0</v>
      </c>
    </row>
    <row r="1788" ht="195.0" customHeight="1">
      <c r="A1788" s="3" t="s">
        <v>18678</v>
      </c>
      <c r="B1788" s="10" t="s">
        <v>18488</v>
      </c>
      <c r="C1788" s="7" t="s">
        <v>18682</v>
      </c>
      <c r="D1788" s="7" t="s">
        <v>18493</v>
      </c>
      <c r="E1788" s="7" t="s">
        <v>18496</v>
      </c>
      <c r="F1788" s="7">
        <v>0.0</v>
      </c>
      <c r="G1788" s="7" t="s">
        <v>15396</v>
      </c>
      <c r="H1788" s="7">
        <v>1.0</v>
      </c>
      <c r="I1788" s="7">
        <v>-1000.0</v>
      </c>
      <c r="J1788" s="7">
        <v>1000.0</v>
      </c>
      <c r="K1788" s="7">
        <v>0.0</v>
      </c>
      <c r="L1788" s="7">
        <v>0.0</v>
      </c>
      <c r="M1788" s="7" t="s">
        <v>10979</v>
      </c>
      <c r="N1788" s="7">
        <v>0.0</v>
      </c>
      <c r="O1788" s="7">
        <v>0.0</v>
      </c>
    </row>
    <row r="1789" ht="195.0" customHeight="1">
      <c r="A1789" s="3" t="s">
        <v>18690</v>
      </c>
      <c r="B1789" s="10" t="s">
        <v>18504</v>
      </c>
      <c r="C1789" s="7" t="s">
        <v>18692</v>
      </c>
      <c r="D1789" s="7" t="s">
        <v>18508</v>
      </c>
      <c r="E1789" s="7" t="s">
        <v>18510</v>
      </c>
      <c r="F1789" s="7">
        <v>0.0</v>
      </c>
      <c r="G1789" s="7" t="s">
        <v>15302</v>
      </c>
      <c r="H1789" s="7">
        <v>0.0</v>
      </c>
      <c r="I1789" s="7">
        <v>0.0</v>
      </c>
      <c r="J1789" s="7">
        <v>1000.0</v>
      </c>
      <c r="K1789" s="7">
        <v>0.0</v>
      </c>
      <c r="L1789" s="7">
        <v>0.0</v>
      </c>
      <c r="M1789" s="7" t="s">
        <v>10984</v>
      </c>
      <c r="N1789" s="7">
        <v>0.0</v>
      </c>
      <c r="O1789" s="7">
        <v>0.0</v>
      </c>
    </row>
    <row r="1790" ht="195.0" customHeight="1">
      <c r="A1790" s="3" t="s">
        <v>18699</v>
      </c>
      <c r="B1790" s="10" t="s">
        <v>18488</v>
      </c>
      <c r="C1790" s="7" t="s">
        <v>18700</v>
      </c>
      <c r="D1790" s="7" t="s">
        <v>18493</v>
      </c>
      <c r="E1790" s="7" t="s">
        <v>18496</v>
      </c>
      <c r="F1790" s="7">
        <v>0.0</v>
      </c>
      <c r="G1790" s="7" t="s">
        <v>15396</v>
      </c>
      <c r="H1790" s="7">
        <v>1.0</v>
      </c>
      <c r="I1790" s="7">
        <v>-1000.0</v>
      </c>
      <c r="J1790" s="7">
        <v>1000.0</v>
      </c>
      <c r="K1790" s="7">
        <v>0.0</v>
      </c>
      <c r="L1790" s="7">
        <v>0.0</v>
      </c>
      <c r="M1790" s="7" t="s">
        <v>10979</v>
      </c>
      <c r="N1790" s="7">
        <v>0.0</v>
      </c>
      <c r="O1790" s="7">
        <v>0.0</v>
      </c>
    </row>
    <row r="1791" ht="195.0" customHeight="1">
      <c r="A1791" s="3" t="s">
        <v>18707</v>
      </c>
      <c r="B1791" s="10" t="s">
        <v>18504</v>
      </c>
      <c r="C1791" s="7" t="s">
        <v>18709</v>
      </c>
      <c r="D1791" s="7" t="s">
        <v>18508</v>
      </c>
      <c r="E1791" s="7" t="s">
        <v>18510</v>
      </c>
      <c r="F1791" s="7">
        <v>0.0</v>
      </c>
      <c r="G1791" s="7" t="s">
        <v>15302</v>
      </c>
      <c r="H1791" s="7">
        <v>0.0</v>
      </c>
      <c r="I1791" s="7">
        <v>0.0</v>
      </c>
      <c r="J1791" s="7">
        <v>1000.0</v>
      </c>
      <c r="K1791" s="7">
        <v>0.0</v>
      </c>
      <c r="L1791" s="7">
        <v>0.0</v>
      </c>
      <c r="M1791" s="7" t="s">
        <v>10984</v>
      </c>
      <c r="N1791" s="7">
        <v>0.0</v>
      </c>
      <c r="O1791" s="7">
        <v>0.0</v>
      </c>
    </row>
    <row r="1792" ht="195.0" customHeight="1">
      <c r="A1792" s="3" t="s">
        <v>18715</v>
      </c>
      <c r="B1792" s="10" t="s">
        <v>18488</v>
      </c>
      <c r="C1792" s="7" t="s">
        <v>18718</v>
      </c>
      <c r="D1792" s="7" t="s">
        <v>18493</v>
      </c>
      <c r="E1792" s="7" t="s">
        <v>18496</v>
      </c>
      <c r="F1792" s="7">
        <v>0.0</v>
      </c>
      <c r="G1792" s="7" t="s">
        <v>15396</v>
      </c>
      <c r="H1792" s="7">
        <v>1.0</v>
      </c>
      <c r="I1792" s="7">
        <v>-1000.0</v>
      </c>
      <c r="J1792" s="7">
        <v>1000.0</v>
      </c>
      <c r="K1792" s="7">
        <v>0.0</v>
      </c>
      <c r="L1792" s="7">
        <v>0.0</v>
      </c>
      <c r="M1792" s="7" t="s">
        <v>10979</v>
      </c>
      <c r="N1792" s="7">
        <v>0.0</v>
      </c>
      <c r="O1792" s="7">
        <v>0.0</v>
      </c>
    </row>
    <row r="1793" ht="195.0" customHeight="1">
      <c r="A1793" s="3" t="s">
        <v>18721</v>
      </c>
      <c r="B1793" s="10" t="s">
        <v>18504</v>
      </c>
      <c r="C1793" s="7" t="s">
        <v>18724</v>
      </c>
      <c r="D1793" s="7" t="s">
        <v>18508</v>
      </c>
      <c r="E1793" s="7" t="s">
        <v>18510</v>
      </c>
      <c r="F1793" s="7">
        <v>0.0</v>
      </c>
      <c r="G1793" s="7" t="s">
        <v>15302</v>
      </c>
      <c r="H1793" s="7">
        <v>0.0</v>
      </c>
      <c r="I1793" s="7">
        <v>0.0</v>
      </c>
      <c r="J1793" s="7">
        <v>1000.0</v>
      </c>
      <c r="K1793" s="7">
        <v>0.0</v>
      </c>
      <c r="L1793" s="7">
        <v>0.0</v>
      </c>
      <c r="M1793" s="7" t="s">
        <v>10984</v>
      </c>
      <c r="N1793" s="7">
        <v>0.0</v>
      </c>
      <c r="O1793" s="7">
        <v>0.0</v>
      </c>
    </row>
    <row r="1794" ht="195.0" customHeight="1">
      <c r="A1794" s="3" t="s">
        <v>18728</v>
      </c>
      <c r="B1794" s="10" t="s">
        <v>18488</v>
      </c>
      <c r="C1794" s="7" t="s">
        <v>18731</v>
      </c>
      <c r="D1794" s="7" t="s">
        <v>18493</v>
      </c>
      <c r="E1794" s="7" t="s">
        <v>18496</v>
      </c>
      <c r="F1794" s="7">
        <v>0.0</v>
      </c>
      <c r="G1794" s="7" t="s">
        <v>15396</v>
      </c>
      <c r="H1794" s="7">
        <v>1.0</v>
      </c>
      <c r="I1794" s="7">
        <v>-1000.0</v>
      </c>
      <c r="J1794" s="7">
        <v>1000.0</v>
      </c>
      <c r="K1794" s="7">
        <v>0.0</v>
      </c>
      <c r="L1794" s="7">
        <v>0.0</v>
      </c>
      <c r="M1794" s="7" t="s">
        <v>10979</v>
      </c>
      <c r="N1794" s="7">
        <v>0.0</v>
      </c>
      <c r="O1794" s="7">
        <v>0.0</v>
      </c>
    </row>
    <row r="1795" ht="195.0" customHeight="1">
      <c r="A1795" s="3" t="s">
        <v>18740</v>
      </c>
      <c r="B1795" s="10" t="s">
        <v>18504</v>
      </c>
      <c r="C1795" s="7" t="s">
        <v>18743</v>
      </c>
      <c r="D1795" s="7" t="s">
        <v>18508</v>
      </c>
      <c r="E1795" s="7" t="s">
        <v>18510</v>
      </c>
      <c r="F1795" s="7">
        <v>0.0</v>
      </c>
      <c r="G1795" s="7" t="s">
        <v>15302</v>
      </c>
      <c r="H1795" s="7">
        <v>0.0</v>
      </c>
      <c r="I1795" s="7">
        <v>0.0</v>
      </c>
      <c r="J1795" s="7">
        <v>1000.0</v>
      </c>
      <c r="K1795" s="7">
        <v>0.0</v>
      </c>
      <c r="L1795" s="7">
        <v>0.0</v>
      </c>
      <c r="M1795" s="7" t="s">
        <v>10984</v>
      </c>
      <c r="N1795" s="7">
        <v>0.0</v>
      </c>
      <c r="O1795" s="7">
        <v>0.0</v>
      </c>
    </row>
    <row r="1796" ht="195.0" customHeight="1">
      <c r="A1796" s="3" t="s">
        <v>18749</v>
      </c>
      <c r="B1796" s="10" t="s">
        <v>18488</v>
      </c>
      <c r="C1796" s="7" t="s">
        <v>18752</v>
      </c>
      <c r="D1796" s="7" t="s">
        <v>18493</v>
      </c>
      <c r="E1796" s="7" t="s">
        <v>18496</v>
      </c>
      <c r="F1796" s="7">
        <v>0.0</v>
      </c>
      <c r="G1796" s="7" t="s">
        <v>15396</v>
      </c>
      <c r="H1796" s="7">
        <v>1.0</v>
      </c>
      <c r="I1796" s="7">
        <v>-1000.0</v>
      </c>
      <c r="J1796" s="7">
        <v>1000.0</v>
      </c>
      <c r="K1796" s="7">
        <v>0.0</v>
      </c>
      <c r="L1796" s="7">
        <v>0.0</v>
      </c>
      <c r="M1796" s="7" t="s">
        <v>10979</v>
      </c>
      <c r="N1796" s="7">
        <v>0.0</v>
      </c>
      <c r="O1796" s="7">
        <v>0.0</v>
      </c>
    </row>
    <row r="1797" ht="195.0" customHeight="1">
      <c r="A1797" s="3" t="s">
        <v>18758</v>
      </c>
      <c r="B1797" s="10" t="s">
        <v>18504</v>
      </c>
      <c r="C1797" s="7" t="s">
        <v>18762</v>
      </c>
      <c r="D1797" s="7" t="s">
        <v>18508</v>
      </c>
      <c r="E1797" s="7" t="s">
        <v>18510</v>
      </c>
      <c r="F1797" s="7">
        <v>0.0</v>
      </c>
      <c r="G1797" s="7" t="s">
        <v>15302</v>
      </c>
      <c r="H1797" s="7">
        <v>0.0</v>
      </c>
      <c r="I1797" s="7">
        <v>0.0</v>
      </c>
      <c r="J1797" s="7">
        <v>1000.0</v>
      </c>
      <c r="K1797" s="7">
        <v>0.0</v>
      </c>
      <c r="L1797" s="7">
        <v>0.0</v>
      </c>
      <c r="M1797" s="7" t="s">
        <v>10984</v>
      </c>
      <c r="N1797" s="7">
        <v>0.0</v>
      </c>
      <c r="O1797" s="7">
        <v>0.0</v>
      </c>
    </row>
    <row r="1798" ht="195.0" customHeight="1">
      <c r="A1798" s="3" t="s">
        <v>18768</v>
      </c>
      <c r="B1798" s="10" t="s">
        <v>18504</v>
      </c>
      <c r="C1798" s="7" t="s">
        <v>18771</v>
      </c>
      <c r="D1798" s="7" t="s">
        <v>18508</v>
      </c>
      <c r="E1798" s="7" t="s">
        <v>18510</v>
      </c>
      <c r="F1798" s="7">
        <v>0.0</v>
      </c>
      <c r="G1798" s="7" t="s">
        <v>15302</v>
      </c>
      <c r="H1798" s="7">
        <v>0.0</v>
      </c>
      <c r="I1798" s="7">
        <v>0.0</v>
      </c>
      <c r="J1798" s="7">
        <v>1000.0</v>
      </c>
      <c r="K1798" s="7">
        <v>0.0</v>
      </c>
      <c r="L1798" s="7">
        <v>0.0</v>
      </c>
      <c r="M1798" s="7" t="s">
        <v>10984</v>
      </c>
      <c r="N1798" s="7">
        <v>0.0</v>
      </c>
      <c r="O1798" s="7">
        <v>0.0</v>
      </c>
    </row>
    <row r="1799" ht="195.0" customHeight="1">
      <c r="A1799" s="3" t="s">
        <v>18778</v>
      </c>
      <c r="B1799" s="10" t="s">
        <v>18488</v>
      </c>
      <c r="C1799" s="7" t="s">
        <v>18781</v>
      </c>
      <c r="D1799" s="7" t="s">
        <v>18493</v>
      </c>
      <c r="E1799" s="7" t="s">
        <v>18496</v>
      </c>
      <c r="F1799" s="7">
        <v>0.0</v>
      </c>
      <c r="G1799" s="7" t="s">
        <v>15396</v>
      </c>
      <c r="H1799" s="7">
        <v>1.0</v>
      </c>
      <c r="I1799" s="7">
        <v>-1000.0</v>
      </c>
      <c r="J1799" s="7">
        <v>1000.0</v>
      </c>
      <c r="K1799" s="7">
        <v>0.0</v>
      </c>
      <c r="L1799" s="7">
        <v>0.0</v>
      </c>
      <c r="M1799" s="7" t="s">
        <v>10979</v>
      </c>
      <c r="N1799" s="7">
        <v>0.0</v>
      </c>
      <c r="O1799" s="7">
        <v>0.0</v>
      </c>
    </row>
    <row r="1800" ht="195.0" customHeight="1">
      <c r="A1800" s="3" t="s">
        <v>18787</v>
      </c>
      <c r="B1800" s="10" t="s">
        <v>18504</v>
      </c>
      <c r="C1800" s="7" t="s">
        <v>18790</v>
      </c>
      <c r="D1800" s="7" t="s">
        <v>18508</v>
      </c>
      <c r="E1800" s="7" t="s">
        <v>18510</v>
      </c>
      <c r="F1800" s="7">
        <v>0.0</v>
      </c>
      <c r="G1800" s="7" t="s">
        <v>15302</v>
      </c>
      <c r="H1800" s="7">
        <v>0.0</v>
      </c>
      <c r="I1800" s="7">
        <v>0.0</v>
      </c>
      <c r="J1800" s="7">
        <v>1000.0</v>
      </c>
      <c r="K1800" s="7">
        <v>0.0</v>
      </c>
      <c r="L1800" s="7">
        <v>0.0</v>
      </c>
      <c r="M1800" s="7" t="s">
        <v>10984</v>
      </c>
      <c r="N1800" s="7">
        <v>0.0</v>
      </c>
      <c r="O1800" s="7">
        <v>0.0</v>
      </c>
    </row>
    <row r="1801" ht="195.0" customHeight="1">
      <c r="A1801" s="3" t="s">
        <v>18796</v>
      </c>
      <c r="B1801" s="10" t="s">
        <v>18488</v>
      </c>
      <c r="C1801" s="7" t="s">
        <v>18800</v>
      </c>
      <c r="D1801" s="7" t="s">
        <v>18493</v>
      </c>
      <c r="E1801" s="7" t="s">
        <v>18496</v>
      </c>
      <c r="F1801" s="7">
        <v>0.0</v>
      </c>
      <c r="G1801" s="7" t="s">
        <v>15396</v>
      </c>
      <c r="H1801" s="7">
        <v>1.0</v>
      </c>
      <c r="I1801" s="7">
        <v>-1000.0</v>
      </c>
      <c r="J1801" s="7">
        <v>1000.0</v>
      </c>
      <c r="K1801" s="7">
        <v>0.0</v>
      </c>
      <c r="L1801" s="7">
        <v>0.0</v>
      </c>
      <c r="M1801" s="7" t="s">
        <v>10979</v>
      </c>
      <c r="N1801" s="7">
        <v>0.0</v>
      </c>
      <c r="O1801" s="7" t="s">
        <v>6357</v>
      </c>
    </row>
    <row r="1802" ht="195.0" customHeight="1">
      <c r="A1802" s="3" t="s">
        <v>18805</v>
      </c>
      <c r="B1802" s="10" t="s">
        <v>18504</v>
      </c>
      <c r="C1802" s="7" t="s">
        <v>18806</v>
      </c>
      <c r="D1802" s="7" t="s">
        <v>18508</v>
      </c>
      <c r="E1802" s="7" t="s">
        <v>18510</v>
      </c>
      <c r="F1802" s="7">
        <v>0.0</v>
      </c>
      <c r="G1802" s="7" t="s">
        <v>15302</v>
      </c>
      <c r="H1802" s="7">
        <v>0.0</v>
      </c>
      <c r="I1802" s="7">
        <v>0.0</v>
      </c>
      <c r="J1802" s="7">
        <v>1000.0</v>
      </c>
      <c r="K1802" s="7">
        <v>0.0</v>
      </c>
      <c r="L1802" s="7">
        <v>0.0</v>
      </c>
      <c r="M1802" s="7" t="s">
        <v>10984</v>
      </c>
      <c r="N1802" s="7">
        <v>0.0</v>
      </c>
      <c r="O1802" s="7" t="s">
        <v>18811</v>
      </c>
    </row>
    <row r="1803" ht="195.0" customHeight="1">
      <c r="A1803" s="3" t="s">
        <v>18813</v>
      </c>
      <c r="B1803" s="10" t="s">
        <v>18488</v>
      </c>
      <c r="C1803" s="7" t="s">
        <v>18815</v>
      </c>
      <c r="D1803" s="7" t="s">
        <v>18493</v>
      </c>
      <c r="E1803" s="7" t="s">
        <v>18496</v>
      </c>
      <c r="F1803" s="7">
        <v>0.0</v>
      </c>
      <c r="G1803" s="7" t="s">
        <v>15396</v>
      </c>
      <c r="H1803" s="7">
        <v>1.0</v>
      </c>
      <c r="I1803" s="7">
        <v>-1000.0</v>
      </c>
      <c r="J1803" s="7">
        <v>1000.0</v>
      </c>
      <c r="K1803" s="7">
        <v>0.0</v>
      </c>
      <c r="L1803" s="7">
        <v>0.0</v>
      </c>
      <c r="M1803" s="7" t="s">
        <v>10979</v>
      </c>
      <c r="N1803" s="7">
        <v>0.0</v>
      </c>
      <c r="O1803" s="7">
        <v>0.0</v>
      </c>
    </row>
    <row r="1804" ht="195.0" customHeight="1">
      <c r="A1804" s="3" t="s">
        <v>18823</v>
      </c>
      <c r="B1804" s="10" t="s">
        <v>18488</v>
      </c>
      <c r="C1804" s="7" t="s">
        <v>18825</v>
      </c>
      <c r="D1804" s="7" t="s">
        <v>18493</v>
      </c>
      <c r="E1804" s="7" t="s">
        <v>18496</v>
      </c>
      <c r="F1804" s="7">
        <v>0.0</v>
      </c>
      <c r="G1804" s="7" t="s">
        <v>15396</v>
      </c>
      <c r="H1804" s="7">
        <v>1.0</v>
      </c>
      <c r="I1804" s="7">
        <v>-1000.0</v>
      </c>
      <c r="J1804" s="7">
        <v>1000.0</v>
      </c>
      <c r="K1804" s="7">
        <v>0.0</v>
      </c>
      <c r="L1804" s="7">
        <v>0.0</v>
      </c>
      <c r="M1804" s="7" t="s">
        <v>10979</v>
      </c>
      <c r="N1804" s="7">
        <v>0.0</v>
      </c>
      <c r="O1804" s="7">
        <v>0.0</v>
      </c>
    </row>
    <row r="1805" ht="195.0" customHeight="1">
      <c r="A1805" s="3" t="s">
        <v>18834</v>
      </c>
      <c r="B1805" s="10" t="s">
        <v>18504</v>
      </c>
      <c r="C1805" s="7" t="s">
        <v>18836</v>
      </c>
      <c r="D1805" s="7" t="s">
        <v>18508</v>
      </c>
      <c r="E1805" s="7" t="s">
        <v>18510</v>
      </c>
      <c r="F1805" s="7">
        <v>0.0</v>
      </c>
      <c r="G1805" s="7" t="s">
        <v>15302</v>
      </c>
      <c r="H1805" s="7">
        <v>0.0</v>
      </c>
      <c r="I1805" s="7">
        <v>0.0</v>
      </c>
      <c r="J1805" s="7">
        <v>1000.0</v>
      </c>
      <c r="K1805" s="7">
        <v>0.0</v>
      </c>
      <c r="L1805" s="7">
        <v>0.0</v>
      </c>
      <c r="M1805" s="7" t="s">
        <v>10984</v>
      </c>
      <c r="N1805" s="7">
        <v>0.0</v>
      </c>
      <c r="O1805" s="7">
        <v>0.0</v>
      </c>
    </row>
    <row r="1806" ht="195.0" customHeight="1">
      <c r="A1806" s="3" t="s">
        <v>18845</v>
      </c>
      <c r="B1806" s="10" t="s">
        <v>18488</v>
      </c>
      <c r="C1806" s="7" t="s">
        <v>18847</v>
      </c>
      <c r="D1806" s="7" t="s">
        <v>18493</v>
      </c>
      <c r="E1806" s="7" t="s">
        <v>18496</v>
      </c>
      <c r="F1806" s="7">
        <v>0.0</v>
      </c>
      <c r="G1806" s="7" t="s">
        <v>15396</v>
      </c>
      <c r="H1806" s="7">
        <v>1.0</v>
      </c>
      <c r="I1806" s="7">
        <v>-1000.0</v>
      </c>
      <c r="J1806" s="7">
        <v>1000.0</v>
      </c>
      <c r="K1806" s="7">
        <v>0.0</v>
      </c>
      <c r="L1806" s="7">
        <v>0.0</v>
      </c>
      <c r="M1806" s="7" t="s">
        <v>10979</v>
      </c>
      <c r="N1806" s="7">
        <v>0.0</v>
      </c>
      <c r="O1806" s="7">
        <v>0.0</v>
      </c>
    </row>
    <row r="1807" ht="195.0" customHeight="1">
      <c r="A1807" s="3" t="s">
        <v>18855</v>
      </c>
      <c r="B1807" s="10" t="s">
        <v>18504</v>
      </c>
      <c r="C1807" s="7" t="s">
        <v>18856</v>
      </c>
      <c r="D1807" s="7" t="s">
        <v>18508</v>
      </c>
      <c r="E1807" s="7" t="s">
        <v>18510</v>
      </c>
      <c r="F1807" s="7">
        <v>0.0</v>
      </c>
      <c r="G1807" s="7" t="s">
        <v>15302</v>
      </c>
      <c r="H1807" s="7">
        <v>0.0</v>
      </c>
      <c r="I1807" s="7">
        <v>0.0</v>
      </c>
      <c r="J1807" s="7">
        <v>1000.0</v>
      </c>
      <c r="K1807" s="7">
        <v>0.0</v>
      </c>
      <c r="L1807" s="7">
        <v>0.0</v>
      </c>
      <c r="M1807" s="7" t="s">
        <v>10984</v>
      </c>
      <c r="N1807" s="7">
        <v>0.0</v>
      </c>
      <c r="O1807" s="7">
        <v>0.0</v>
      </c>
    </row>
    <row r="1808" ht="195.0" customHeight="1">
      <c r="A1808" s="3" t="s">
        <v>18861</v>
      </c>
      <c r="B1808" s="10" t="s">
        <v>18488</v>
      </c>
      <c r="C1808" s="7" t="s">
        <v>18864</v>
      </c>
      <c r="D1808" s="7" t="s">
        <v>18493</v>
      </c>
      <c r="E1808" s="7" t="s">
        <v>18496</v>
      </c>
      <c r="F1808" s="7">
        <v>0.0</v>
      </c>
      <c r="G1808" s="7" t="s">
        <v>15396</v>
      </c>
      <c r="H1808" s="7">
        <v>1.0</v>
      </c>
      <c r="I1808" s="7">
        <v>-1000.0</v>
      </c>
      <c r="J1808" s="7">
        <v>1000.0</v>
      </c>
      <c r="K1808" s="7">
        <v>0.0</v>
      </c>
      <c r="L1808" s="7">
        <v>0.0</v>
      </c>
      <c r="M1808" s="7" t="s">
        <v>10979</v>
      </c>
      <c r="N1808" s="7">
        <v>0.0</v>
      </c>
      <c r="O1808" s="7">
        <v>0.0</v>
      </c>
    </row>
    <row r="1809" ht="195.0" customHeight="1">
      <c r="A1809" s="3" t="s">
        <v>18872</v>
      </c>
      <c r="B1809" s="10" t="s">
        <v>18504</v>
      </c>
      <c r="C1809" s="7" t="s">
        <v>18876</v>
      </c>
      <c r="D1809" s="7" t="s">
        <v>18508</v>
      </c>
      <c r="E1809" s="7" t="s">
        <v>18510</v>
      </c>
      <c r="F1809" s="7">
        <v>0.0</v>
      </c>
      <c r="G1809" s="7" t="s">
        <v>15302</v>
      </c>
      <c r="H1809" s="7">
        <v>0.0</v>
      </c>
      <c r="I1809" s="7">
        <v>0.0</v>
      </c>
      <c r="J1809" s="7">
        <v>1000.0</v>
      </c>
      <c r="K1809" s="7">
        <v>0.0</v>
      </c>
      <c r="L1809" s="7">
        <v>0.0</v>
      </c>
      <c r="M1809" s="7" t="s">
        <v>10984</v>
      </c>
      <c r="N1809" s="7">
        <v>0.0</v>
      </c>
      <c r="O1809" s="7">
        <v>0.0</v>
      </c>
    </row>
    <row r="1810" ht="195.0" customHeight="1">
      <c r="A1810" s="3" t="s">
        <v>18884</v>
      </c>
      <c r="B1810" s="10" t="s">
        <v>18488</v>
      </c>
      <c r="C1810" s="7" t="s">
        <v>18887</v>
      </c>
      <c r="D1810" s="7" t="s">
        <v>18493</v>
      </c>
      <c r="E1810" s="7" t="s">
        <v>18496</v>
      </c>
      <c r="F1810" s="7">
        <v>0.0</v>
      </c>
      <c r="G1810" s="7" t="s">
        <v>15396</v>
      </c>
      <c r="H1810" s="7">
        <v>1.0</v>
      </c>
      <c r="I1810" s="7">
        <v>-1000.0</v>
      </c>
      <c r="J1810" s="7">
        <v>1000.0</v>
      </c>
      <c r="K1810" s="7">
        <v>0.0</v>
      </c>
      <c r="L1810" s="7">
        <v>0.0</v>
      </c>
      <c r="M1810" s="7" t="s">
        <v>10979</v>
      </c>
      <c r="N1810" s="7">
        <v>0.0</v>
      </c>
      <c r="O1810" s="7">
        <v>0.0</v>
      </c>
    </row>
    <row r="1811" ht="195.0" customHeight="1">
      <c r="A1811" s="3" t="s">
        <v>18897</v>
      </c>
      <c r="B1811" s="10" t="s">
        <v>18504</v>
      </c>
      <c r="C1811" s="7" t="s">
        <v>18899</v>
      </c>
      <c r="D1811" s="7" t="s">
        <v>18508</v>
      </c>
      <c r="E1811" s="7" t="s">
        <v>18510</v>
      </c>
      <c r="F1811" s="7">
        <v>0.0</v>
      </c>
      <c r="G1811" s="7" t="s">
        <v>15302</v>
      </c>
      <c r="H1811" s="7">
        <v>0.0</v>
      </c>
      <c r="I1811" s="7">
        <v>0.0</v>
      </c>
      <c r="J1811" s="7">
        <v>1000.0</v>
      </c>
      <c r="K1811" s="7">
        <v>0.0</v>
      </c>
      <c r="L1811" s="7">
        <v>0.0</v>
      </c>
      <c r="M1811" s="7" t="s">
        <v>10984</v>
      </c>
      <c r="N1811" s="7">
        <v>0.0</v>
      </c>
      <c r="O1811" s="7">
        <v>0.0</v>
      </c>
    </row>
    <row r="1812" ht="195.0" customHeight="1">
      <c r="A1812" s="3" t="s">
        <v>18910</v>
      </c>
      <c r="B1812" s="10" t="s">
        <v>18488</v>
      </c>
      <c r="C1812" s="7" t="s">
        <v>18914</v>
      </c>
      <c r="D1812" s="7" t="s">
        <v>18493</v>
      </c>
      <c r="E1812" s="7" t="s">
        <v>18496</v>
      </c>
      <c r="F1812" s="7">
        <v>0.0</v>
      </c>
      <c r="G1812" s="7" t="s">
        <v>15396</v>
      </c>
      <c r="H1812" s="7">
        <v>1.0</v>
      </c>
      <c r="I1812" s="7">
        <v>-1000.0</v>
      </c>
      <c r="J1812" s="7">
        <v>1000.0</v>
      </c>
      <c r="K1812" s="7">
        <v>0.0</v>
      </c>
      <c r="L1812" s="7">
        <v>0.0</v>
      </c>
      <c r="M1812" s="7" t="s">
        <v>10979</v>
      </c>
      <c r="N1812" s="7">
        <v>0.0</v>
      </c>
      <c r="O1812" s="7">
        <v>0.0</v>
      </c>
    </row>
    <row r="1813" ht="195.0" customHeight="1">
      <c r="A1813" s="3" t="s">
        <v>18923</v>
      </c>
      <c r="B1813" s="10" t="s">
        <v>18488</v>
      </c>
      <c r="C1813" s="7" t="s">
        <v>18927</v>
      </c>
      <c r="D1813" s="7" t="s">
        <v>18493</v>
      </c>
      <c r="E1813" s="7" t="s">
        <v>18496</v>
      </c>
      <c r="F1813" s="7">
        <v>0.0</v>
      </c>
      <c r="G1813" s="7" t="s">
        <v>15396</v>
      </c>
      <c r="H1813" s="7">
        <v>1.0</v>
      </c>
      <c r="I1813" s="7">
        <v>-1000.0</v>
      </c>
      <c r="J1813" s="7">
        <v>1000.0</v>
      </c>
      <c r="K1813" s="7">
        <v>0.0</v>
      </c>
      <c r="L1813" s="7">
        <v>0.0</v>
      </c>
      <c r="M1813" s="7" t="s">
        <v>10979</v>
      </c>
      <c r="N1813" s="7">
        <v>0.0</v>
      </c>
      <c r="O1813" s="7">
        <v>0.0</v>
      </c>
    </row>
    <row r="1814" ht="195.0" customHeight="1">
      <c r="A1814" s="3" t="s">
        <v>18936</v>
      </c>
      <c r="B1814" s="10" t="s">
        <v>18504</v>
      </c>
      <c r="C1814" s="7" t="s">
        <v>18941</v>
      </c>
      <c r="D1814" s="7" t="s">
        <v>18508</v>
      </c>
      <c r="E1814" s="7" t="s">
        <v>18510</v>
      </c>
      <c r="F1814" s="7">
        <v>0.0</v>
      </c>
      <c r="G1814" s="7" t="s">
        <v>15302</v>
      </c>
      <c r="H1814" s="7">
        <v>0.0</v>
      </c>
      <c r="I1814" s="7">
        <v>0.0</v>
      </c>
      <c r="J1814" s="7">
        <v>1000.0</v>
      </c>
      <c r="K1814" s="7">
        <v>0.0</v>
      </c>
      <c r="L1814" s="7">
        <v>0.0</v>
      </c>
      <c r="M1814" s="7" t="s">
        <v>10984</v>
      </c>
      <c r="N1814" s="7">
        <v>0.0</v>
      </c>
      <c r="O1814" s="7">
        <v>0.0</v>
      </c>
    </row>
    <row r="1815" ht="195.0" customHeight="1">
      <c r="A1815" s="3" t="s">
        <v>18951</v>
      </c>
      <c r="B1815" s="10" t="s">
        <v>18488</v>
      </c>
      <c r="C1815" s="7" t="s">
        <v>18952</v>
      </c>
      <c r="D1815" s="7" t="s">
        <v>18493</v>
      </c>
      <c r="E1815" s="7" t="s">
        <v>18496</v>
      </c>
      <c r="F1815" s="7">
        <v>0.0</v>
      </c>
      <c r="G1815" s="7" t="s">
        <v>15396</v>
      </c>
      <c r="H1815" s="7">
        <v>1.0</v>
      </c>
      <c r="I1815" s="7">
        <v>-1000.0</v>
      </c>
      <c r="J1815" s="7">
        <v>1000.0</v>
      </c>
      <c r="K1815" s="7">
        <v>0.0</v>
      </c>
      <c r="L1815" s="7">
        <v>0.0</v>
      </c>
      <c r="M1815" s="7" t="s">
        <v>10979</v>
      </c>
      <c r="N1815" s="7">
        <v>0.0</v>
      </c>
      <c r="O1815" s="7">
        <v>0.0</v>
      </c>
    </row>
    <row r="1816" ht="195.0" customHeight="1">
      <c r="A1816" s="3" t="s">
        <v>18961</v>
      </c>
      <c r="B1816" s="10" t="s">
        <v>18504</v>
      </c>
      <c r="C1816" s="7" t="s">
        <v>18963</v>
      </c>
      <c r="D1816" s="7" t="s">
        <v>18508</v>
      </c>
      <c r="E1816" s="7" t="s">
        <v>18510</v>
      </c>
      <c r="F1816" s="7">
        <v>0.0</v>
      </c>
      <c r="G1816" s="7" t="s">
        <v>15302</v>
      </c>
      <c r="H1816" s="7">
        <v>0.0</v>
      </c>
      <c r="I1816" s="7">
        <v>0.0</v>
      </c>
      <c r="J1816" s="7">
        <v>1000.0</v>
      </c>
      <c r="K1816" s="7">
        <v>0.0</v>
      </c>
      <c r="L1816" s="7">
        <v>0.0</v>
      </c>
      <c r="M1816" s="7" t="s">
        <v>10984</v>
      </c>
      <c r="N1816" s="7">
        <v>0.0</v>
      </c>
      <c r="O1816" s="7">
        <v>0.0</v>
      </c>
    </row>
    <row r="1817" ht="195.0" customHeight="1">
      <c r="A1817" s="3" t="s">
        <v>18971</v>
      </c>
      <c r="B1817" s="10" t="s">
        <v>18504</v>
      </c>
      <c r="C1817" s="7" t="s">
        <v>18975</v>
      </c>
      <c r="D1817" s="7" t="s">
        <v>18508</v>
      </c>
      <c r="E1817" s="7" t="s">
        <v>18510</v>
      </c>
      <c r="F1817" s="7">
        <v>0.0</v>
      </c>
      <c r="G1817" s="7" t="s">
        <v>15302</v>
      </c>
      <c r="H1817" s="7">
        <v>0.0</v>
      </c>
      <c r="I1817" s="7">
        <v>0.0</v>
      </c>
      <c r="J1817" s="7">
        <v>1000.0</v>
      </c>
      <c r="K1817" s="7">
        <v>0.0</v>
      </c>
      <c r="L1817" s="7">
        <v>0.0</v>
      </c>
      <c r="M1817" s="7" t="s">
        <v>10984</v>
      </c>
      <c r="N1817" s="7">
        <v>0.0</v>
      </c>
      <c r="O1817" s="7">
        <v>0.0</v>
      </c>
    </row>
    <row r="1818" ht="195.0" customHeight="1">
      <c r="A1818" s="3" t="s">
        <v>18978</v>
      </c>
      <c r="B1818" s="10" t="s">
        <v>18488</v>
      </c>
      <c r="C1818" s="7" t="s">
        <v>18983</v>
      </c>
      <c r="D1818" s="7" t="s">
        <v>18493</v>
      </c>
      <c r="E1818" s="7" t="s">
        <v>18496</v>
      </c>
      <c r="F1818" s="7">
        <v>0.0</v>
      </c>
      <c r="G1818" s="7" t="s">
        <v>15396</v>
      </c>
      <c r="H1818" s="7">
        <v>1.0</v>
      </c>
      <c r="I1818" s="7">
        <v>-1000.0</v>
      </c>
      <c r="J1818" s="7">
        <v>1000.0</v>
      </c>
      <c r="K1818" s="7">
        <v>0.0</v>
      </c>
      <c r="L1818" s="7">
        <v>0.0</v>
      </c>
      <c r="M1818" s="7" t="s">
        <v>10979</v>
      </c>
      <c r="N1818" s="7">
        <v>0.0</v>
      </c>
      <c r="O1818" s="7">
        <v>0.0</v>
      </c>
    </row>
    <row r="1819" ht="195.0" customHeight="1">
      <c r="A1819" s="3" t="s">
        <v>18990</v>
      </c>
      <c r="B1819" s="10" t="s">
        <v>18504</v>
      </c>
      <c r="C1819" s="7" t="s">
        <v>18993</v>
      </c>
      <c r="D1819" s="7" t="s">
        <v>18508</v>
      </c>
      <c r="E1819" s="7" t="s">
        <v>18510</v>
      </c>
      <c r="F1819" s="7">
        <v>0.0</v>
      </c>
      <c r="G1819" s="7" t="s">
        <v>15302</v>
      </c>
      <c r="H1819" s="7">
        <v>0.0</v>
      </c>
      <c r="I1819" s="7">
        <v>0.0</v>
      </c>
      <c r="J1819" s="7">
        <v>1000.0</v>
      </c>
      <c r="K1819" s="7">
        <v>0.0</v>
      </c>
      <c r="L1819" s="7">
        <v>0.0</v>
      </c>
      <c r="M1819" s="7" t="s">
        <v>10984</v>
      </c>
      <c r="N1819" s="7">
        <v>0.0</v>
      </c>
      <c r="O1819" s="7">
        <v>0.0</v>
      </c>
    </row>
    <row r="1820" ht="195.0" customHeight="1">
      <c r="A1820" s="3" t="s">
        <v>18999</v>
      </c>
      <c r="B1820" s="10" t="s">
        <v>18504</v>
      </c>
      <c r="C1820" s="7" t="s">
        <v>19000</v>
      </c>
      <c r="D1820" s="7" t="s">
        <v>18508</v>
      </c>
      <c r="E1820" s="7" t="s">
        <v>18510</v>
      </c>
      <c r="F1820" s="7">
        <v>0.0</v>
      </c>
      <c r="G1820" s="7" t="s">
        <v>15302</v>
      </c>
      <c r="H1820" s="7">
        <v>0.0</v>
      </c>
      <c r="I1820" s="7">
        <v>0.0</v>
      </c>
      <c r="J1820" s="7">
        <v>1000.0</v>
      </c>
      <c r="K1820" s="7">
        <v>0.0</v>
      </c>
      <c r="L1820" s="7">
        <v>0.0</v>
      </c>
      <c r="M1820" s="7" t="s">
        <v>10984</v>
      </c>
      <c r="N1820" s="7">
        <v>0.0</v>
      </c>
      <c r="O1820" s="7">
        <v>0.0</v>
      </c>
    </row>
    <row r="1821" ht="195.0" customHeight="1">
      <c r="A1821" s="3" t="s">
        <v>19006</v>
      </c>
      <c r="B1821" s="10" t="s">
        <v>18504</v>
      </c>
      <c r="C1821" s="7" t="s">
        <v>19008</v>
      </c>
      <c r="D1821" s="7" t="s">
        <v>18508</v>
      </c>
      <c r="E1821" s="7" t="s">
        <v>18510</v>
      </c>
      <c r="F1821" s="7">
        <v>0.0</v>
      </c>
      <c r="G1821" s="7" t="s">
        <v>15302</v>
      </c>
      <c r="H1821" s="7">
        <v>0.0</v>
      </c>
      <c r="I1821" s="7">
        <v>0.0</v>
      </c>
      <c r="J1821" s="7">
        <v>1000.0</v>
      </c>
      <c r="K1821" s="7">
        <v>0.0</v>
      </c>
      <c r="L1821" s="7">
        <v>0.0</v>
      </c>
      <c r="M1821" s="7" t="s">
        <v>10984</v>
      </c>
      <c r="N1821" s="7">
        <v>0.0</v>
      </c>
      <c r="O1821" s="7">
        <v>0.0</v>
      </c>
    </row>
    <row r="1822" ht="195.0" customHeight="1">
      <c r="A1822" s="3" t="s">
        <v>19022</v>
      </c>
      <c r="B1822" s="10" t="s">
        <v>18504</v>
      </c>
      <c r="C1822" s="7" t="s">
        <v>19024</v>
      </c>
      <c r="D1822" s="7" t="s">
        <v>18508</v>
      </c>
      <c r="E1822" s="7" t="s">
        <v>18510</v>
      </c>
      <c r="F1822" s="7">
        <v>0.0</v>
      </c>
      <c r="G1822" s="7" t="s">
        <v>15302</v>
      </c>
      <c r="H1822" s="7">
        <v>0.0</v>
      </c>
      <c r="I1822" s="7">
        <v>0.0</v>
      </c>
      <c r="J1822" s="7">
        <v>1000.0</v>
      </c>
      <c r="K1822" s="7">
        <v>0.0</v>
      </c>
      <c r="L1822" s="7">
        <v>0.0</v>
      </c>
      <c r="M1822" s="7" t="s">
        <v>10984</v>
      </c>
      <c r="N1822" s="7">
        <v>0.0</v>
      </c>
      <c r="O1822" s="7" t="s">
        <v>19029</v>
      </c>
    </row>
    <row r="1823" ht="195.0" customHeight="1">
      <c r="A1823" s="3" t="s">
        <v>19031</v>
      </c>
      <c r="B1823" s="10" t="s">
        <v>18504</v>
      </c>
      <c r="C1823" s="7" t="s">
        <v>19035</v>
      </c>
      <c r="D1823" s="7" t="s">
        <v>18508</v>
      </c>
      <c r="E1823" s="7" t="s">
        <v>18510</v>
      </c>
      <c r="F1823" s="7">
        <v>0.0</v>
      </c>
      <c r="G1823" s="7" t="s">
        <v>15302</v>
      </c>
      <c r="H1823" s="7">
        <v>0.0</v>
      </c>
      <c r="I1823" s="7">
        <v>0.0</v>
      </c>
      <c r="J1823" s="7">
        <v>1000.0</v>
      </c>
      <c r="K1823" s="7">
        <v>0.0</v>
      </c>
      <c r="L1823" s="7">
        <v>0.0</v>
      </c>
      <c r="M1823" s="7" t="s">
        <v>10984</v>
      </c>
      <c r="N1823" s="7">
        <v>0.0</v>
      </c>
      <c r="O1823" s="7">
        <v>0.0</v>
      </c>
    </row>
    <row r="1824" ht="195.0" customHeight="1">
      <c r="A1824" s="3" t="s">
        <v>19038</v>
      </c>
      <c r="B1824" s="10" t="s">
        <v>18504</v>
      </c>
      <c r="C1824" s="7" t="s">
        <v>19040</v>
      </c>
      <c r="D1824" s="7" t="s">
        <v>18508</v>
      </c>
      <c r="E1824" s="7" t="s">
        <v>18510</v>
      </c>
      <c r="F1824" s="7">
        <v>0.0</v>
      </c>
      <c r="G1824" s="7" t="s">
        <v>15302</v>
      </c>
      <c r="H1824" s="7">
        <v>0.0</v>
      </c>
      <c r="I1824" s="7">
        <v>0.0</v>
      </c>
      <c r="J1824" s="7">
        <v>1000.0</v>
      </c>
      <c r="K1824" s="7">
        <v>0.0</v>
      </c>
      <c r="L1824" s="7">
        <v>0.0</v>
      </c>
      <c r="M1824" s="7" t="s">
        <v>10984</v>
      </c>
      <c r="N1824" s="7">
        <v>0.0</v>
      </c>
      <c r="O1824" s="7">
        <v>0.0</v>
      </c>
    </row>
    <row r="1825" ht="195.0" customHeight="1">
      <c r="A1825" s="3" t="s">
        <v>19047</v>
      </c>
      <c r="B1825" s="10" t="s">
        <v>18504</v>
      </c>
      <c r="C1825" s="7" t="s">
        <v>19050</v>
      </c>
      <c r="D1825" s="7" t="s">
        <v>18508</v>
      </c>
      <c r="E1825" s="7" t="s">
        <v>18510</v>
      </c>
      <c r="F1825" s="7">
        <v>0.0</v>
      </c>
      <c r="G1825" s="7" t="s">
        <v>15302</v>
      </c>
      <c r="H1825" s="7">
        <v>0.0</v>
      </c>
      <c r="I1825" s="7">
        <v>0.0</v>
      </c>
      <c r="J1825" s="7">
        <v>1000.0</v>
      </c>
      <c r="K1825" s="7">
        <v>0.0</v>
      </c>
      <c r="L1825" s="7">
        <v>0.0</v>
      </c>
      <c r="M1825" s="7" t="s">
        <v>10984</v>
      </c>
      <c r="N1825" s="7">
        <v>0.0</v>
      </c>
      <c r="O1825" s="7">
        <v>0.0</v>
      </c>
    </row>
    <row r="1826" ht="195.0" customHeight="1">
      <c r="A1826" s="3" t="s">
        <v>19053</v>
      </c>
      <c r="B1826" s="10" t="s">
        <v>18504</v>
      </c>
      <c r="C1826" s="7" t="s">
        <v>19055</v>
      </c>
      <c r="D1826" s="7" t="s">
        <v>18508</v>
      </c>
      <c r="E1826" s="7" t="s">
        <v>18510</v>
      </c>
      <c r="F1826" s="7">
        <v>0.0</v>
      </c>
      <c r="G1826" s="7" t="s">
        <v>15302</v>
      </c>
      <c r="H1826" s="7">
        <v>0.0</v>
      </c>
      <c r="I1826" s="7">
        <v>0.0</v>
      </c>
      <c r="J1826" s="7">
        <v>1000.0</v>
      </c>
      <c r="K1826" s="7">
        <v>0.0</v>
      </c>
      <c r="L1826" s="7">
        <v>0.0</v>
      </c>
      <c r="M1826" s="7" t="s">
        <v>10984</v>
      </c>
      <c r="N1826" s="7">
        <v>0.0</v>
      </c>
      <c r="O1826" s="7" t="s">
        <v>19061</v>
      </c>
    </row>
    <row r="1827" ht="195.0" customHeight="1">
      <c r="A1827" s="3" t="s">
        <v>19062</v>
      </c>
      <c r="B1827" s="10" t="s">
        <v>18504</v>
      </c>
      <c r="C1827" s="7" t="s">
        <v>19064</v>
      </c>
      <c r="D1827" s="7" t="s">
        <v>18508</v>
      </c>
      <c r="E1827" s="7" t="s">
        <v>18510</v>
      </c>
      <c r="F1827" s="7">
        <v>0.0</v>
      </c>
      <c r="G1827" s="7" t="s">
        <v>15302</v>
      </c>
      <c r="H1827" s="7">
        <v>0.0</v>
      </c>
      <c r="I1827" s="7">
        <v>0.0</v>
      </c>
      <c r="J1827" s="7">
        <v>1000.0</v>
      </c>
      <c r="K1827" s="7">
        <v>0.0</v>
      </c>
      <c r="L1827" s="7">
        <v>0.0</v>
      </c>
      <c r="M1827" s="7" t="s">
        <v>10984</v>
      </c>
      <c r="N1827" s="7">
        <v>0.0</v>
      </c>
      <c r="O1827" s="7">
        <v>0.0</v>
      </c>
    </row>
    <row r="1828" ht="195.0" customHeight="1">
      <c r="A1828" s="3" t="s">
        <v>19071</v>
      </c>
      <c r="B1828" s="10" t="s">
        <v>18488</v>
      </c>
      <c r="C1828" s="7" t="s">
        <v>19072</v>
      </c>
      <c r="D1828" s="7" t="s">
        <v>18493</v>
      </c>
      <c r="E1828" s="7" t="s">
        <v>18496</v>
      </c>
      <c r="F1828" s="7">
        <v>0.0</v>
      </c>
      <c r="G1828" s="7" t="s">
        <v>15396</v>
      </c>
      <c r="H1828" s="7">
        <v>1.0</v>
      </c>
      <c r="I1828" s="7">
        <v>-1000.0</v>
      </c>
      <c r="J1828" s="7">
        <v>1000.0</v>
      </c>
      <c r="K1828" s="7">
        <v>0.0</v>
      </c>
      <c r="L1828" s="7">
        <v>0.0</v>
      </c>
      <c r="M1828" s="7" t="s">
        <v>10979</v>
      </c>
      <c r="N1828" s="7" t="s">
        <v>19077</v>
      </c>
      <c r="O1828" s="7">
        <v>0.0</v>
      </c>
    </row>
    <row r="1829" ht="195.0" customHeight="1">
      <c r="A1829" s="3" t="s">
        <v>19080</v>
      </c>
      <c r="B1829" s="10" t="s">
        <v>18504</v>
      </c>
      <c r="C1829" s="7" t="s">
        <v>19081</v>
      </c>
      <c r="D1829" s="7" t="s">
        <v>18508</v>
      </c>
      <c r="E1829" s="7" t="s">
        <v>18510</v>
      </c>
      <c r="F1829" s="7">
        <v>0.0</v>
      </c>
      <c r="G1829" s="7" t="s">
        <v>15302</v>
      </c>
      <c r="H1829" s="7">
        <v>0.0</v>
      </c>
      <c r="I1829" s="7">
        <v>0.0</v>
      </c>
      <c r="J1829" s="7">
        <v>1000.0</v>
      </c>
      <c r="K1829" s="7">
        <v>0.0</v>
      </c>
      <c r="L1829" s="7">
        <v>0.0</v>
      </c>
      <c r="M1829" s="7" t="s">
        <v>10984</v>
      </c>
      <c r="N1829" s="7">
        <v>0.0</v>
      </c>
      <c r="O1829" s="7" t="s">
        <v>13797</v>
      </c>
    </row>
    <row r="1830" ht="195.0" customHeight="1">
      <c r="A1830" s="3" t="s">
        <v>19088</v>
      </c>
      <c r="B1830" s="10" t="s">
        <v>18488</v>
      </c>
      <c r="C1830" s="7" t="s">
        <v>19090</v>
      </c>
      <c r="D1830" s="7" t="s">
        <v>18493</v>
      </c>
      <c r="E1830" s="7" t="s">
        <v>18496</v>
      </c>
      <c r="F1830" s="7">
        <v>0.0</v>
      </c>
      <c r="G1830" s="7" t="s">
        <v>15396</v>
      </c>
      <c r="H1830" s="7">
        <v>1.0</v>
      </c>
      <c r="I1830" s="7">
        <v>-1000.0</v>
      </c>
      <c r="J1830" s="7">
        <v>1000.0</v>
      </c>
      <c r="K1830" s="7">
        <v>0.0</v>
      </c>
      <c r="L1830" s="7">
        <v>0.0</v>
      </c>
      <c r="M1830" s="7" t="s">
        <v>10979</v>
      </c>
      <c r="N1830" s="7">
        <v>0.0</v>
      </c>
      <c r="O1830" s="7" t="s">
        <v>13797</v>
      </c>
    </row>
    <row r="1831" ht="195.0" customHeight="1">
      <c r="A1831" s="3" t="s">
        <v>19092</v>
      </c>
      <c r="B1831" s="10" t="s">
        <v>18504</v>
      </c>
      <c r="C1831" s="7" t="s">
        <v>19095</v>
      </c>
      <c r="D1831" s="7" t="s">
        <v>18508</v>
      </c>
      <c r="E1831" s="7" t="s">
        <v>18510</v>
      </c>
      <c r="F1831" s="7">
        <v>0.0</v>
      </c>
      <c r="G1831" s="7" t="s">
        <v>15302</v>
      </c>
      <c r="H1831" s="7">
        <v>0.0</v>
      </c>
      <c r="I1831" s="7">
        <v>0.0</v>
      </c>
      <c r="J1831" s="7">
        <v>1000.0</v>
      </c>
      <c r="K1831" s="7">
        <v>0.0</v>
      </c>
      <c r="L1831" s="7">
        <v>0.0</v>
      </c>
      <c r="M1831" s="7" t="s">
        <v>10984</v>
      </c>
      <c r="N1831" s="7">
        <v>0.0</v>
      </c>
      <c r="O1831" s="7" t="s">
        <v>13797</v>
      </c>
    </row>
    <row r="1832" ht="195.0" customHeight="1">
      <c r="A1832" s="3" t="s">
        <v>19100</v>
      </c>
      <c r="B1832" s="10" t="s">
        <v>18488</v>
      </c>
      <c r="C1832" s="7" t="s">
        <v>19104</v>
      </c>
      <c r="D1832" s="7" t="s">
        <v>18493</v>
      </c>
      <c r="E1832" s="7" t="s">
        <v>18496</v>
      </c>
      <c r="F1832" s="7">
        <v>0.0</v>
      </c>
      <c r="G1832" s="7" t="s">
        <v>15396</v>
      </c>
      <c r="H1832" s="7">
        <v>1.0</v>
      </c>
      <c r="I1832" s="7">
        <v>-1000.0</v>
      </c>
      <c r="J1832" s="7">
        <v>1000.0</v>
      </c>
      <c r="K1832" s="7">
        <v>0.0</v>
      </c>
      <c r="L1832" s="7">
        <v>0.0</v>
      </c>
      <c r="M1832" s="7" t="s">
        <v>10979</v>
      </c>
      <c r="N1832" s="7">
        <v>0.0</v>
      </c>
      <c r="O1832" s="7" t="s">
        <v>13797</v>
      </c>
    </row>
    <row r="1833" ht="195.0" customHeight="1">
      <c r="A1833" s="3" t="s">
        <v>19108</v>
      </c>
      <c r="B1833" s="10" t="s">
        <v>18504</v>
      </c>
      <c r="C1833" s="7" t="s">
        <v>19112</v>
      </c>
      <c r="D1833" s="7" t="s">
        <v>18508</v>
      </c>
      <c r="E1833" s="7" t="s">
        <v>18510</v>
      </c>
      <c r="F1833" s="7">
        <v>0.0</v>
      </c>
      <c r="G1833" s="7" t="s">
        <v>15302</v>
      </c>
      <c r="H1833" s="7">
        <v>0.0</v>
      </c>
      <c r="I1833" s="7">
        <v>0.0</v>
      </c>
      <c r="J1833" s="7">
        <v>1000.0</v>
      </c>
      <c r="K1833" s="7">
        <v>0.0</v>
      </c>
      <c r="L1833" s="7">
        <v>0.0</v>
      </c>
      <c r="M1833" s="7" t="s">
        <v>10984</v>
      </c>
      <c r="N1833" s="7">
        <v>0.0</v>
      </c>
      <c r="O1833" s="7" t="s">
        <v>13797</v>
      </c>
    </row>
    <row r="1834" ht="195.0" customHeight="1">
      <c r="A1834" s="3" t="s">
        <v>19116</v>
      </c>
      <c r="B1834" s="10" t="s">
        <v>18488</v>
      </c>
      <c r="C1834" s="7" t="s">
        <v>19119</v>
      </c>
      <c r="D1834" s="7" t="s">
        <v>18493</v>
      </c>
      <c r="E1834" s="7" t="s">
        <v>18496</v>
      </c>
      <c r="F1834" s="7">
        <v>0.0</v>
      </c>
      <c r="G1834" s="7" t="s">
        <v>15396</v>
      </c>
      <c r="H1834" s="7">
        <v>1.0</v>
      </c>
      <c r="I1834" s="7">
        <v>-1000.0</v>
      </c>
      <c r="J1834" s="7">
        <v>1000.0</v>
      </c>
      <c r="K1834" s="7">
        <v>0.0</v>
      </c>
      <c r="L1834" s="7">
        <v>0.0</v>
      </c>
      <c r="M1834" s="7" t="s">
        <v>10979</v>
      </c>
      <c r="N1834" s="7">
        <v>0.0</v>
      </c>
      <c r="O1834" s="7" t="s">
        <v>13797</v>
      </c>
    </row>
    <row r="1835" ht="195.0" customHeight="1">
      <c r="A1835" s="3" t="s">
        <v>19124</v>
      </c>
      <c r="B1835" s="10" t="s">
        <v>18504</v>
      </c>
      <c r="C1835" s="7" t="s">
        <v>19125</v>
      </c>
      <c r="D1835" s="7" t="s">
        <v>18508</v>
      </c>
      <c r="E1835" s="7" t="s">
        <v>18510</v>
      </c>
      <c r="F1835" s="7">
        <v>0.0</v>
      </c>
      <c r="G1835" s="7" t="s">
        <v>15302</v>
      </c>
      <c r="H1835" s="7">
        <v>0.0</v>
      </c>
      <c r="I1835" s="7">
        <v>0.0</v>
      </c>
      <c r="J1835" s="7">
        <v>1000.0</v>
      </c>
      <c r="K1835" s="7">
        <v>0.0</v>
      </c>
      <c r="L1835" s="7">
        <v>0.0</v>
      </c>
      <c r="M1835" s="7" t="s">
        <v>10984</v>
      </c>
      <c r="N1835" s="7">
        <v>0.0</v>
      </c>
      <c r="O1835" s="7" t="s">
        <v>13797</v>
      </c>
    </row>
    <row r="1836" ht="195.0" customHeight="1">
      <c r="A1836" s="3" t="s">
        <v>19132</v>
      </c>
      <c r="B1836" s="10" t="s">
        <v>18504</v>
      </c>
      <c r="C1836" s="7" t="s">
        <v>19136</v>
      </c>
      <c r="D1836" s="7" t="s">
        <v>18508</v>
      </c>
      <c r="E1836" s="7" t="s">
        <v>18510</v>
      </c>
      <c r="F1836" s="7">
        <v>0.0</v>
      </c>
      <c r="G1836" s="7" t="s">
        <v>15302</v>
      </c>
      <c r="H1836" s="7">
        <v>0.0</v>
      </c>
      <c r="I1836" s="7">
        <v>0.0</v>
      </c>
      <c r="J1836" s="7">
        <v>1000.0</v>
      </c>
      <c r="K1836" s="7">
        <v>0.0</v>
      </c>
      <c r="L1836" s="7">
        <v>0.0</v>
      </c>
      <c r="M1836" s="7" t="s">
        <v>10984</v>
      </c>
      <c r="N1836" s="7">
        <v>0.0</v>
      </c>
      <c r="O1836" s="7" t="s">
        <v>13797</v>
      </c>
    </row>
    <row r="1837" ht="195.0" customHeight="1">
      <c r="A1837" s="3" t="s">
        <v>19147</v>
      </c>
      <c r="B1837" s="10" t="s">
        <v>18504</v>
      </c>
      <c r="C1837" s="7" t="s">
        <v>19149</v>
      </c>
      <c r="D1837" s="7" t="s">
        <v>18508</v>
      </c>
      <c r="E1837" s="7" t="s">
        <v>18510</v>
      </c>
      <c r="F1837" s="7">
        <v>0.0</v>
      </c>
      <c r="G1837" s="7" t="s">
        <v>15302</v>
      </c>
      <c r="H1837" s="7">
        <v>0.0</v>
      </c>
      <c r="I1837" s="7">
        <v>0.0</v>
      </c>
      <c r="J1837" s="7">
        <v>1000.0</v>
      </c>
      <c r="K1837" s="7">
        <v>0.0</v>
      </c>
      <c r="L1837" s="7">
        <v>0.0</v>
      </c>
      <c r="M1837" s="7" t="s">
        <v>10984</v>
      </c>
      <c r="N1837" s="7">
        <v>0.0</v>
      </c>
      <c r="O1837" s="7" t="s">
        <v>13797</v>
      </c>
    </row>
    <row r="1838" ht="195.0" customHeight="1">
      <c r="A1838" s="3" t="s">
        <v>19158</v>
      </c>
      <c r="B1838" s="10" t="s">
        <v>18504</v>
      </c>
      <c r="C1838" s="7" t="s">
        <v>19160</v>
      </c>
      <c r="D1838" s="7" t="s">
        <v>18508</v>
      </c>
      <c r="E1838" s="7" t="s">
        <v>18510</v>
      </c>
      <c r="F1838" s="7">
        <v>0.0</v>
      </c>
      <c r="G1838" s="7" t="s">
        <v>15302</v>
      </c>
      <c r="H1838" s="7">
        <v>0.0</v>
      </c>
      <c r="I1838" s="7">
        <v>0.0</v>
      </c>
      <c r="J1838" s="7">
        <v>1000.0</v>
      </c>
      <c r="K1838" s="7">
        <v>0.0</v>
      </c>
      <c r="L1838" s="7">
        <v>0.0</v>
      </c>
      <c r="M1838" s="7" t="s">
        <v>10984</v>
      </c>
      <c r="N1838" s="7">
        <v>0.0</v>
      </c>
      <c r="O1838" s="7">
        <v>0.0</v>
      </c>
    </row>
    <row r="1839" ht="195.0" customHeight="1">
      <c r="A1839" s="3" t="s">
        <v>19167</v>
      </c>
      <c r="B1839" s="10" t="s">
        <v>18504</v>
      </c>
      <c r="C1839" s="7" t="s">
        <v>19169</v>
      </c>
      <c r="D1839" s="7" t="s">
        <v>18508</v>
      </c>
      <c r="E1839" s="7" t="s">
        <v>18510</v>
      </c>
      <c r="F1839" s="7">
        <v>0.0</v>
      </c>
      <c r="G1839" s="7" t="s">
        <v>15302</v>
      </c>
      <c r="H1839" s="7">
        <v>0.0</v>
      </c>
      <c r="I1839" s="7">
        <v>0.0</v>
      </c>
      <c r="J1839" s="7">
        <v>1000.0</v>
      </c>
      <c r="K1839" s="7">
        <v>0.0</v>
      </c>
      <c r="L1839" s="7">
        <v>0.0</v>
      </c>
      <c r="M1839" s="7" t="s">
        <v>10984</v>
      </c>
      <c r="N1839" s="7">
        <v>0.0</v>
      </c>
      <c r="O1839" s="7" t="s">
        <v>13797</v>
      </c>
    </row>
    <row r="1840" ht="195.0" customHeight="1">
      <c r="A1840" s="3" t="s">
        <v>19180</v>
      </c>
      <c r="B1840" s="10" t="s">
        <v>18504</v>
      </c>
      <c r="C1840" s="7" t="s">
        <v>19184</v>
      </c>
      <c r="D1840" s="7" t="s">
        <v>18508</v>
      </c>
      <c r="E1840" s="7" t="s">
        <v>18510</v>
      </c>
      <c r="F1840" s="7">
        <v>0.0</v>
      </c>
      <c r="G1840" s="7" t="s">
        <v>15302</v>
      </c>
      <c r="H1840" s="7">
        <v>0.0</v>
      </c>
      <c r="I1840" s="7">
        <v>0.0</v>
      </c>
      <c r="J1840" s="7">
        <v>1000.0</v>
      </c>
      <c r="K1840" s="7">
        <v>0.0</v>
      </c>
      <c r="L1840" s="7">
        <v>0.0</v>
      </c>
      <c r="M1840" s="7" t="s">
        <v>10984</v>
      </c>
      <c r="N1840" s="7">
        <v>0.0</v>
      </c>
      <c r="O1840" s="7" t="s">
        <v>13797</v>
      </c>
    </row>
    <row r="1841" ht="195.0" customHeight="1">
      <c r="A1841" s="3" t="s">
        <v>19192</v>
      </c>
      <c r="B1841" s="10" t="s">
        <v>18504</v>
      </c>
      <c r="C1841" s="7" t="s">
        <v>19194</v>
      </c>
      <c r="D1841" s="7" t="s">
        <v>18508</v>
      </c>
      <c r="E1841" s="7" t="s">
        <v>18510</v>
      </c>
      <c r="F1841" s="7">
        <v>0.0</v>
      </c>
      <c r="G1841" s="7" t="s">
        <v>15302</v>
      </c>
      <c r="H1841" s="7">
        <v>0.0</v>
      </c>
      <c r="I1841" s="7">
        <v>0.0</v>
      </c>
      <c r="J1841" s="7">
        <v>1000.0</v>
      </c>
      <c r="K1841" s="7">
        <v>0.0</v>
      </c>
      <c r="L1841" s="7">
        <v>0.0</v>
      </c>
      <c r="M1841" s="7" t="s">
        <v>10984</v>
      </c>
      <c r="N1841" s="7">
        <v>0.0</v>
      </c>
      <c r="O1841" s="7" t="s">
        <v>13797</v>
      </c>
    </row>
    <row r="1842" ht="195.0" customHeight="1">
      <c r="A1842" s="3" t="s">
        <v>19203</v>
      </c>
      <c r="B1842" s="10" t="s">
        <v>18504</v>
      </c>
      <c r="C1842" s="7" t="s">
        <v>19206</v>
      </c>
      <c r="D1842" s="7" t="s">
        <v>18508</v>
      </c>
      <c r="E1842" s="7" t="s">
        <v>18510</v>
      </c>
      <c r="F1842" s="7">
        <v>0.0</v>
      </c>
      <c r="G1842" s="7" t="s">
        <v>15302</v>
      </c>
      <c r="H1842" s="7">
        <v>0.0</v>
      </c>
      <c r="I1842" s="7">
        <v>0.0</v>
      </c>
      <c r="J1842" s="7">
        <v>1000.0</v>
      </c>
      <c r="K1842" s="7">
        <v>0.0</v>
      </c>
      <c r="L1842" s="7">
        <v>0.0</v>
      </c>
      <c r="M1842" s="7" t="s">
        <v>10984</v>
      </c>
      <c r="N1842" s="7">
        <v>0.0</v>
      </c>
      <c r="O1842" s="7" t="s">
        <v>13797</v>
      </c>
    </row>
    <row r="1843" ht="195.0" customHeight="1">
      <c r="A1843" s="3" t="s">
        <v>19212</v>
      </c>
      <c r="B1843" s="10" t="s">
        <v>18504</v>
      </c>
      <c r="C1843" s="7" t="s">
        <v>19215</v>
      </c>
      <c r="D1843" s="7" t="s">
        <v>18508</v>
      </c>
      <c r="E1843" s="7" t="s">
        <v>18510</v>
      </c>
      <c r="F1843" s="7">
        <v>0.0</v>
      </c>
      <c r="G1843" s="7" t="s">
        <v>15302</v>
      </c>
      <c r="H1843" s="7">
        <v>0.0</v>
      </c>
      <c r="I1843" s="7">
        <v>0.0</v>
      </c>
      <c r="J1843" s="7">
        <v>1000.0</v>
      </c>
      <c r="K1843" s="7">
        <v>0.0</v>
      </c>
      <c r="L1843" s="7">
        <v>0.0</v>
      </c>
      <c r="M1843" s="7" t="s">
        <v>10984</v>
      </c>
      <c r="N1843" s="7">
        <v>0.0</v>
      </c>
      <c r="O1843" s="7" t="s">
        <v>13797</v>
      </c>
    </row>
    <row r="1844" ht="195.0" customHeight="1">
      <c r="A1844" s="3" t="s">
        <v>19222</v>
      </c>
      <c r="B1844" s="10" t="s">
        <v>18488</v>
      </c>
      <c r="C1844" s="7" t="s">
        <v>19231</v>
      </c>
      <c r="D1844" s="7" t="s">
        <v>18493</v>
      </c>
      <c r="E1844" s="7" t="s">
        <v>18496</v>
      </c>
      <c r="F1844" s="7">
        <v>0.0</v>
      </c>
      <c r="G1844" s="7" t="s">
        <v>15396</v>
      </c>
      <c r="H1844" s="7">
        <v>1.0</v>
      </c>
      <c r="I1844" s="7">
        <v>-1000.0</v>
      </c>
      <c r="J1844" s="7">
        <v>1000.0</v>
      </c>
      <c r="K1844" s="7">
        <v>0.0</v>
      </c>
      <c r="L1844" s="7">
        <v>0.0</v>
      </c>
      <c r="M1844" s="7" t="s">
        <v>10979</v>
      </c>
      <c r="N1844" s="7">
        <v>0.0</v>
      </c>
      <c r="O1844" s="7" t="s">
        <v>13797</v>
      </c>
    </row>
    <row r="1845" ht="195.0" customHeight="1">
      <c r="A1845" s="3" t="s">
        <v>19238</v>
      </c>
      <c r="B1845" s="10" t="s">
        <v>18504</v>
      </c>
      <c r="C1845" s="7" t="s">
        <v>19241</v>
      </c>
      <c r="D1845" s="7" t="s">
        <v>18508</v>
      </c>
      <c r="E1845" s="7" t="s">
        <v>18510</v>
      </c>
      <c r="F1845" s="7">
        <v>0.0</v>
      </c>
      <c r="G1845" s="7" t="s">
        <v>15302</v>
      </c>
      <c r="H1845" s="7">
        <v>0.0</v>
      </c>
      <c r="I1845" s="7">
        <v>0.0</v>
      </c>
      <c r="J1845" s="7">
        <v>1000.0</v>
      </c>
      <c r="K1845" s="7">
        <v>0.0</v>
      </c>
      <c r="L1845" s="7">
        <v>0.0</v>
      </c>
      <c r="M1845" s="7" t="s">
        <v>10984</v>
      </c>
      <c r="N1845" s="7">
        <v>0.0</v>
      </c>
      <c r="O1845" s="7" t="s">
        <v>13797</v>
      </c>
    </row>
    <row r="1846" ht="195.0" customHeight="1">
      <c r="A1846" s="3" t="s">
        <v>19249</v>
      </c>
      <c r="B1846" s="10" t="s">
        <v>18488</v>
      </c>
      <c r="C1846" s="7" t="s">
        <v>19252</v>
      </c>
      <c r="D1846" s="7" t="s">
        <v>18493</v>
      </c>
      <c r="E1846" s="7" t="s">
        <v>18496</v>
      </c>
      <c r="F1846" s="7">
        <v>0.0</v>
      </c>
      <c r="G1846" s="7" t="s">
        <v>15396</v>
      </c>
      <c r="H1846" s="7">
        <v>1.0</v>
      </c>
      <c r="I1846" s="7">
        <v>-1000.0</v>
      </c>
      <c r="J1846" s="7">
        <v>1000.0</v>
      </c>
      <c r="K1846" s="7">
        <v>0.0</v>
      </c>
      <c r="L1846" s="7">
        <v>0.0</v>
      </c>
      <c r="M1846" s="7" t="s">
        <v>10979</v>
      </c>
      <c r="N1846" s="7">
        <v>0.0</v>
      </c>
      <c r="O1846" s="7" t="s">
        <v>13797</v>
      </c>
    </row>
    <row r="1847" ht="195.0" customHeight="1">
      <c r="A1847" s="3" t="s">
        <v>19264</v>
      </c>
      <c r="B1847" s="10" t="s">
        <v>18504</v>
      </c>
      <c r="C1847" s="7" t="s">
        <v>19267</v>
      </c>
      <c r="D1847" s="7" t="s">
        <v>18508</v>
      </c>
      <c r="E1847" s="7" t="s">
        <v>18510</v>
      </c>
      <c r="F1847" s="7">
        <v>0.0</v>
      </c>
      <c r="G1847" s="7" t="s">
        <v>15302</v>
      </c>
      <c r="H1847" s="7">
        <v>0.0</v>
      </c>
      <c r="I1847" s="7">
        <v>0.0</v>
      </c>
      <c r="J1847" s="7">
        <v>1000.0</v>
      </c>
      <c r="K1847" s="7">
        <v>0.0</v>
      </c>
      <c r="L1847" s="7">
        <v>0.0</v>
      </c>
      <c r="M1847" s="7" t="s">
        <v>10984</v>
      </c>
      <c r="N1847" s="7">
        <v>0.0</v>
      </c>
      <c r="O1847" s="7" t="s">
        <v>13797</v>
      </c>
    </row>
    <row r="1848" ht="195.0" customHeight="1">
      <c r="A1848" s="3" t="s">
        <v>19275</v>
      </c>
      <c r="B1848" s="10" t="s">
        <v>18488</v>
      </c>
      <c r="C1848" s="7" t="s">
        <v>19278</v>
      </c>
      <c r="D1848" s="7" t="s">
        <v>18493</v>
      </c>
      <c r="E1848" s="7" t="s">
        <v>18496</v>
      </c>
      <c r="F1848" s="7">
        <v>0.0</v>
      </c>
      <c r="G1848" s="7" t="s">
        <v>15396</v>
      </c>
      <c r="H1848" s="7">
        <v>1.0</v>
      </c>
      <c r="I1848" s="7">
        <v>-1000.0</v>
      </c>
      <c r="J1848" s="7">
        <v>1000.0</v>
      </c>
      <c r="K1848" s="7">
        <v>0.0</v>
      </c>
      <c r="L1848" s="7">
        <v>0.0</v>
      </c>
      <c r="M1848" s="7" t="s">
        <v>10979</v>
      </c>
      <c r="N1848" s="7">
        <v>0.0</v>
      </c>
      <c r="O1848" s="7" t="s">
        <v>13797</v>
      </c>
    </row>
    <row r="1849" ht="195.0" customHeight="1">
      <c r="A1849" s="3" t="s">
        <v>19286</v>
      </c>
      <c r="B1849" s="10" t="s">
        <v>18504</v>
      </c>
      <c r="C1849" s="7" t="s">
        <v>19290</v>
      </c>
      <c r="D1849" s="7" t="s">
        <v>18508</v>
      </c>
      <c r="E1849" s="7" t="s">
        <v>18510</v>
      </c>
      <c r="F1849" s="7">
        <v>0.0</v>
      </c>
      <c r="G1849" s="7" t="s">
        <v>15302</v>
      </c>
      <c r="H1849" s="7">
        <v>0.0</v>
      </c>
      <c r="I1849" s="7">
        <v>0.0</v>
      </c>
      <c r="J1849" s="7">
        <v>1000.0</v>
      </c>
      <c r="K1849" s="7">
        <v>0.0</v>
      </c>
      <c r="L1849" s="7">
        <v>0.0</v>
      </c>
      <c r="M1849" s="7" t="s">
        <v>10984</v>
      </c>
      <c r="N1849" s="7">
        <v>0.0</v>
      </c>
      <c r="O1849" s="7" t="s">
        <v>13797</v>
      </c>
    </row>
    <row r="1850" ht="409.5" customHeight="1">
      <c r="A1850" s="3" t="s">
        <v>19298</v>
      </c>
      <c r="B1850" s="10" t="s">
        <v>19300</v>
      </c>
      <c r="C1850" s="7" t="s">
        <v>19302</v>
      </c>
      <c r="D1850" s="7" t="s">
        <v>19304</v>
      </c>
      <c r="E1850" s="7" t="s">
        <v>19306</v>
      </c>
      <c r="F1850" s="7">
        <v>0.0</v>
      </c>
      <c r="G1850" s="7" t="s">
        <v>15959</v>
      </c>
      <c r="H1850" s="7">
        <v>0.0</v>
      </c>
      <c r="I1850" s="7">
        <v>0.0</v>
      </c>
      <c r="J1850" s="7">
        <v>1000.0</v>
      </c>
      <c r="K1850" s="7">
        <v>0.0</v>
      </c>
      <c r="L1850" s="7">
        <v>0.0</v>
      </c>
      <c r="M1850" s="7" t="s">
        <v>5049</v>
      </c>
      <c r="N1850" s="7">
        <v>0.0</v>
      </c>
      <c r="O1850" s="7" t="s">
        <v>5053</v>
      </c>
    </row>
    <row r="1851" ht="45.0" customHeight="1">
      <c r="A1851" s="3" t="s">
        <v>19311</v>
      </c>
      <c r="B1851" s="10" t="s">
        <v>19312</v>
      </c>
      <c r="C1851" s="7" t="s">
        <v>19314</v>
      </c>
      <c r="D1851" s="7" t="s">
        <v>19316</v>
      </c>
      <c r="E1851" s="7" t="s">
        <v>19318</v>
      </c>
      <c r="F1851" s="7">
        <v>0.0</v>
      </c>
      <c r="G1851" s="7" t="s">
        <v>15959</v>
      </c>
      <c r="H1851" s="7">
        <v>0.0</v>
      </c>
      <c r="I1851" s="7">
        <v>0.0</v>
      </c>
      <c r="J1851" s="7">
        <v>1000.0</v>
      </c>
      <c r="K1851" s="7">
        <v>0.0</v>
      </c>
      <c r="L1851" s="7">
        <v>0.0</v>
      </c>
      <c r="M1851" s="7" t="s">
        <v>5836</v>
      </c>
      <c r="N1851" s="7">
        <v>0.0</v>
      </c>
      <c r="O1851" s="7" t="s">
        <v>19322</v>
      </c>
    </row>
    <row r="1852" ht="60.0" customHeight="1">
      <c r="A1852" s="3" t="s">
        <v>19323</v>
      </c>
      <c r="B1852" s="10" t="s">
        <v>19325</v>
      </c>
      <c r="C1852" s="7" t="s">
        <v>19327</v>
      </c>
      <c r="D1852" s="7">
        <v>-2819.1</v>
      </c>
      <c r="E1852" s="7">
        <v>2819.1</v>
      </c>
      <c r="F1852" s="7">
        <v>0.0</v>
      </c>
      <c r="G1852" s="7" t="s">
        <v>15959</v>
      </c>
      <c r="H1852" s="7">
        <v>0.0</v>
      </c>
      <c r="I1852" s="7">
        <v>0.0</v>
      </c>
      <c r="J1852" s="7">
        <v>1000.0</v>
      </c>
      <c r="K1852" s="7">
        <v>0.0</v>
      </c>
      <c r="L1852" s="7">
        <v>0.0</v>
      </c>
      <c r="M1852" s="7" t="s">
        <v>19332</v>
      </c>
      <c r="N1852" s="7">
        <v>0.0</v>
      </c>
      <c r="O1852" s="7" t="s">
        <v>19335</v>
      </c>
    </row>
    <row r="1853" ht="60.0" customHeight="1">
      <c r="A1853" s="3" t="s">
        <v>19337</v>
      </c>
      <c r="B1853" s="10" t="s">
        <v>19338</v>
      </c>
      <c r="C1853" s="7" t="s">
        <v>19341</v>
      </c>
      <c r="D1853" s="7">
        <v>-2820.1</v>
      </c>
      <c r="E1853" s="7">
        <v>2820.1</v>
      </c>
      <c r="F1853" s="7">
        <v>0.0</v>
      </c>
      <c r="G1853" s="7" t="s">
        <v>15959</v>
      </c>
      <c r="H1853" s="7">
        <v>0.0</v>
      </c>
      <c r="I1853" s="7">
        <v>0.0</v>
      </c>
      <c r="J1853" s="7">
        <v>1000.0</v>
      </c>
      <c r="K1853" s="7">
        <v>0.0</v>
      </c>
      <c r="L1853" s="7">
        <v>0.0</v>
      </c>
      <c r="M1853" s="7" t="s">
        <v>19344</v>
      </c>
      <c r="N1853" s="7">
        <v>0.0</v>
      </c>
      <c r="O1853" s="7" t="s">
        <v>13797</v>
      </c>
    </row>
    <row r="1854" ht="60.0" customHeight="1">
      <c r="A1854" s="3" t="s">
        <v>19347</v>
      </c>
      <c r="B1854" s="10" t="s">
        <v>19348</v>
      </c>
      <c r="C1854" s="7" t="s">
        <v>19349</v>
      </c>
      <c r="D1854" s="7">
        <v>0.0</v>
      </c>
      <c r="E1854" s="7">
        <v>0.0</v>
      </c>
      <c r="F1854" s="7">
        <v>0.0</v>
      </c>
      <c r="G1854" s="7" t="s">
        <v>15959</v>
      </c>
      <c r="H1854" s="7">
        <v>1.0</v>
      </c>
      <c r="I1854" s="7">
        <v>-1000.0</v>
      </c>
      <c r="J1854" s="7">
        <v>1000.0</v>
      </c>
      <c r="K1854" s="7">
        <v>0.0</v>
      </c>
      <c r="L1854" s="7">
        <v>0.0</v>
      </c>
      <c r="M1854" s="7" t="s">
        <v>13794</v>
      </c>
      <c r="N1854" s="7">
        <v>0.0</v>
      </c>
      <c r="O1854" s="7" t="s">
        <v>13797</v>
      </c>
    </row>
    <row r="1855" ht="120.0" customHeight="1">
      <c r="A1855" s="3" t="s">
        <v>19356</v>
      </c>
      <c r="B1855" s="10" t="s">
        <v>19357</v>
      </c>
      <c r="C1855" s="7" t="s">
        <v>19359</v>
      </c>
      <c r="D1855" s="7" t="s">
        <v>19360</v>
      </c>
      <c r="E1855" s="7" t="s">
        <v>19361</v>
      </c>
      <c r="F1855" s="7">
        <v>0.0</v>
      </c>
      <c r="G1855" s="7" t="s">
        <v>15959</v>
      </c>
      <c r="H1855" s="7">
        <v>0.0</v>
      </c>
      <c r="I1855" s="7">
        <v>0.0</v>
      </c>
      <c r="J1855" s="7">
        <v>1000.0</v>
      </c>
      <c r="K1855" s="7">
        <v>0.0</v>
      </c>
      <c r="L1855" s="7">
        <v>0.0</v>
      </c>
      <c r="M1855" s="7" t="s">
        <v>13794</v>
      </c>
      <c r="N1855" s="7">
        <v>0.0</v>
      </c>
      <c r="O1855" s="7" t="s">
        <v>13797</v>
      </c>
    </row>
    <row r="1856" ht="120.0" customHeight="1">
      <c r="A1856" s="3" t="s">
        <v>19367</v>
      </c>
      <c r="B1856" s="10" t="s">
        <v>19357</v>
      </c>
      <c r="C1856" s="7" t="s">
        <v>19368</v>
      </c>
      <c r="D1856" s="7" t="s">
        <v>19360</v>
      </c>
      <c r="E1856" s="7" t="s">
        <v>19361</v>
      </c>
      <c r="F1856" s="7">
        <v>0.0</v>
      </c>
      <c r="G1856" s="7" t="s">
        <v>15959</v>
      </c>
      <c r="H1856" s="7">
        <v>0.0</v>
      </c>
      <c r="I1856" s="7">
        <v>0.0</v>
      </c>
      <c r="J1856" s="7">
        <v>1000.0</v>
      </c>
      <c r="K1856" s="7">
        <v>0.0</v>
      </c>
      <c r="L1856" s="7">
        <v>0.0</v>
      </c>
      <c r="M1856" s="7" t="s">
        <v>13794</v>
      </c>
      <c r="N1856" s="7">
        <v>0.0</v>
      </c>
      <c r="O1856" s="7" t="s">
        <v>13797</v>
      </c>
    </row>
    <row r="1857" ht="120.0" customHeight="1">
      <c r="A1857" s="3" t="s">
        <v>19376</v>
      </c>
      <c r="B1857" s="10" t="s">
        <v>19357</v>
      </c>
      <c r="C1857" s="7" t="s">
        <v>19379</v>
      </c>
      <c r="D1857" s="7" t="s">
        <v>19360</v>
      </c>
      <c r="E1857" s="7" t="s">
        <v>19361</v>
      </c>
      <c r="F1857" s="7">
        <v>0.0</v>
      </c>
      <c r="G1857" s="7" t="s">
        <v>15959</v>
      </c>
      <c r="H1857" s="7">
        <v>0.0</v>
      </c>
      <c r="I1857" s="7">
        <v>0.0</v>
      </c>
      <c r="J1857" s="7">
        <v>1000.0</v>
      </c>
      <c r="K1857" s="7">
        <v>0.0</v>
      </c>
      <c r="L1857" s="7">
        <v>0.0</v>
      </c>
      <c r="M1857" s="7" t="s">
        <v>13794</v>
      </c>
      <c r="N1857" s="7">
        <v>0.0</v>
      </c>
      <c r="O1857" s="7" t="s">
        <v>13797</v>
      </c>
    </row>
    <row r="1858" ht="120.0" customHeight="1">
      <c r="A1858" s="3" t="s">
        <v>19387</v>
      </c>
      <c r="B1858" s="10" t="s">
        <v>19357</v>
      </c>
      <c r="C1858" s="7" t="s">
        <v>19389</v>
      </c>
      <c r="D1858" s="7" t="s">
        <v>19360</v>
      </c>
      <c r="E1858" s="7" t="s">
        <v>19361</v>
      </c>
      <c r="F1858" s="7">
        <v>0.0</v>
      </c>
      <c r="G1858" s="7" t="s">
        <v>15959</v>
      </c>
      <c r="H1858" s="7">
        <v>0.0</v>
      </c>
      <c r="I1858" s="7">
        <v>0.0</v>
      </c>
      <c r="J1858" s="7">
        <v>1000.0</v>
      </c>
      <c r="K1858" s="7">
        <v>0.0</v>
      </c>
      <c r="L1858" s="7">
        <v>0.0</v>
      </c>
      <c r="M1858" s="7" t="s">
        <v>13794</v>
      </c>
      <c r="N1858" s="7">
        <v>0.0</v>
      </c>
      <c r="O1858" s="7" t="s">
        <v>13797</v>
      </c>
    </row>
    <row r="1859" ht="120.0" customHeight="1">
      <c r="A1859" s="3" t="s">
        <v>19397</v>
      </c>
      <c r="B1859" s="10" t="s">
        <v>19357</v>
      </c>
      <c r="C1859" s="7" t="s">
        <v>19399</v>
      </c>
      <c r="D1859" s="7" t="s">
        <v>19360</v>
      </c>
      <c r="E1859" s="7" t="s">
        <v>19361</v>
      </c>
      <c r="F1859" s="7">
        <v>0.0</v>
      </c>
      <c r="G1859" s="7" t="s">
        <v>15959</v>
      </c>
      <c r="H1859" s="7">
        <v>0.0</v>
      </c>
      <c r="I1859" s="7">
        <v>0.0</v>
      </c>
      <c r="J1859" s="7">
        <v>1000.0</v>
      </c>
      <c r="K1859" s="7">
        <v>0.0</v>
      </c>
      <c r="L1859" s="7">
        <v>0.0</v>
      </c>
      <c r="M1859" s="7" t="s">
        <v>13794</v>
      </c>
      <c r="N1859" s="7">
        <v>0.0</v>
      </c>
      <c r="O1859" s="7" t="s">
        <v>13797</v>
      </c>
    </row>
    <row r="1860" ht="120.0" customHeight="1">
      <c r="A1860" s="3" t="s">
        <v>19406</v>
      </c>
      <c r="B1860" s="10" t="s">
        <v>19357</v>
      </c>
      <c r="C1860" s="7" t="s">
        <v>19410</v>
      </c>
      <c r="D1860" s="7" t="s">
        <v>19360</v>
      </c>
      <c r="E1860" s="7" t="s">
        <v>19361</v>
      </c>
      <c r="F1860" s="7">
        <v>0.0</v>
      </c>
      <c r="G1860" s="7" t="s">
        <v>15959</v>
      </c>
      <c r="H1860" s="7">
        <v>0.0</v>
      </c>
      <c r="I1860" s="7">
        <v>0.0</v>
      </c>
      <c r="J1860" s="7">
        <v>1000.0</v>
      </c>
      <c r="K1860" s="7">
        <v>0.0</v>
      </c>
      <c r="L1860" s="7">
        <v>0.0</v>
      </c>
      <c r="M1860" s="7" t="s">
        <v>13794</v>
      </c>
      <c r="N1860" s="7">
        <v>0.0</v>
      </c>
      <c r="O1860" s="7" t="s">
        <v>13797</v>
      </c>
    </row>
    <row r="1861" ht="120.0" customHeight="1">
      <c r="A1861" s="3" t="s">
        <v>19417</v>
      </c>
      <c r="B1861" s="10" t="s">
        <v>19357</v>
      </c>
      <c r="C1861" s="7" t="s">
        <v>19421</v>
      </c>
      <c r="D1861" s="7" t="s">
        <v>19360</v>
      </c>
      <c r="E1861" s="7" t="s">
        <v>19361</v>
      </c>
      <c r="F1861" s="7">
        <v>0.0</v>
      </c>
      <c r="G1861" s="7" t="s">
        <v>15959</v>
      </c>
      <c r="H1861" s="7">
        <v>0.0</v>
      </c>
      <c r="I1861" s="7">
        <v>0.0</v>
      </c>
      <c r="J1861" s="7">
        <v>1000.0</v>
      </c>
      <c r="K1861" s="7">
        <v>0.0</v>
      </c>
      <c r="L1861" s="7">
        <v>0.0</v>
      </c>
      <c r="M1861" s="7" t="s">
        <v>13794</v>
      </c>
      <c r="N1861" s="7">
        <v>0.0</v>
      </c>
      <c r="O1861" s="7" t="s">
        <v>13797</v>
      </c>
    </row>
    <row r="1862" ht="120.0" customHeight="1">
      <c r="A1862" s="3" t="s">
        <v>19431</v>
      </c>
      <c r="B1862" s="10" t="s">
        <v>19357</v>
      </c>
      <c r="C1862" s="7" t="s">
        <v>19436</v>
      </c>
      <c r="D1862" s="7" t="s">
        <v>19360</v>
      </c>
      <c r="E1862" s="7" t="s">
        <v>19361</v>
      </c>
      <c r="F1862" s="7">
        <v>0.0</v>
      </c>
      <c r="G1862" s="7" t="s">
        <v>15959</v>
      </c>
      <c r="H1862" s="7">
        <v>0.0</v>
      </c>
      <c r="I1862" s="7">
        <v>0.0</v>
      </c>
      <c r="J1862" s="7">
        <v>1000.0</v>
      </c>
      <c r="K1862" s="7">
        <v>0.0</v>
      </c>
      <c r="L1862" s="7">
        <v>0.0</v>
      </c>
      <c r="M1862" s="7" t="s">
        <v>13794</v>
      </c>
      <c r="N1862" s="7">
        <v>0.0</v>
      </c>
      <c r="O1862" s="7" t="s">
        <v>13797</v>
      </c>
    </row>
    <row r="1863" ht="120.0" customHeight="1">
      <c r="A1863" s="3" t="s">
        <v>19446</v>
      </c>
      <c r="B1863" s="10" t="s">
        <v>19357</v>
      </c>
      <c r="C1863" s="7" t="s">
        <v>19448</v>
      </c>
      <c r="D1863" s="7" t="s">
        <v>19360</v>
      </c>
      <c r="E1863" s="7" t="s">
        <v>19361</v>
      </c>
      <c r="F1863" s="7">
        <v>0.0</v>
      </c>
      <c r="G1863" s="7" t="s">
        <v>15959</v>
      </c>
      <c r="H1863" s="7">
        <v>0.0</v>
      </c>
      <c r="I1863" s="7">
        <v>0.0</v>
      </c>
      <c r="J1863" s="7">
        <v>1000.0</v>
      </c>
      <c r="K1863" s="7">
        <v>0.0</v>
      </c>
      <c r="L1863" s="7">
        <v>0.0</v>
      </c>
      <c r="M1863" s="7" t="s">
        <v>13794</v>
      </c>
      <c r="N1863" s="7">
        <v>0.0</v>
      </c>
      <c r="O1863" s="7" t="s">
        <v>13797</v>
      </c>
    </row>
    <row r="1864" ht="120.0" customHeight="1">
      <c r="A1864" s="3" t="s">
        <v>19458</v>
      </c>
      <c r="B1864" s="10" t="s">
        <v>19357</v>
      </c>
      <c r="C1864" s="7" t="s">
        <v>19461</v>
      </c>
      <c r="D1864" s="7" t="s">
        <v>19360</v>
      </c>
      <c r="E1864" s="7" t="s">
        <v>19361</v>
      </c>
      <c r="F1864" s="7">
        <v>0.0</v>
      </c>
      <c r="G1864" s="7" t="s">
        <v>15959</v>
      </c>
      <c r="H1864" s="7">
        <v>0.0</v>
      </c>
      <c r="I1864" s="7">
        <v>0.0</v>
      </c>
      <c r="J1864" s="7">
        <v>1000.0</v>
      </c>
      <c r="K1864" s="7">
        <v>0.0</v>
      </c>
      <c r="L1864" s="7">
        <v>0.0</v>
      </c>
      <c r="M1864" s="7" t="s">
        <v>13794</v>
      </c>
      <c r="N1864" s="7">
        <v>0.0</v>
      </c>
      <c r="O1864" s="7" t="s">
        <v>13797</v>
      </c>
    </row>
    <row r="1865" ht="120.0" customHeight="1">
      <c r="A1865" s="3" t="s">
        <v>19467</v>
      </c>
      <c r="B1865" s="10" t="s">
        <v>19357</v>
      </c>
      <c r="C1865" s="7" t="s">
        <v>19469</v>
      </c>
      <c r="D1865" s="7" t="s">
        <v>19360</v>
      </c>
      <c r="E1865" s="7" t="s">
        <v>19361</v>
      </c>
      <c r="F1865" s="7">
        <v>0.0</v>
      </c>
      <c r="G1865" s="7" t="s">
        <v>15959</v>
      </c>
      <c r="H1865" s="7">
        <v>0.0</v>
      </c>
      <c r="I1865" s="7">
        <v>0.0</v>
      </c>
      <c r="J1865" s="7">
        <v>1000.0</v>
      </c>
      <c r="K1865" s="7">
        <v>0.0</v>
      </c>
      <c r="L1865" s="7">
        <v>0.0</v>
      </c>
      <c r="M1865" s="7" t="s">
        <v>13794</v>
      </c>
      <c r="N1865" s="7">
        <v>0.0</v>
      </c>
      <c r="O1865" s="7" t="s">
        <v>13797</v>
      </c>
    </row>
    <row r="1866" ht="120.0" customHeight="1">
      <c r="A1866" s="3" t="s">
        <v>19477</v>
      </c>
      <c r="B1866" s="10" t="s">
        <v>19357</v>
      </c>
      <c r="C1866" s="7" t="s">
        <v>19480</v>
      </c>
      <c r="D1866" s="7" t="s">
        <v>19360</v>
      </c>
      <c r="E1866" s="7" t="s">
        <v>19361</v>
      </c>
      <c r="F1866" s="7">
        <v>0.0</v>
      </c>
      <c r="G1866" s="7" t="s">
        <v>15959</v>
      </c>
      <c r="H1866" s="7">
        <v>0.0</v>
      </c>
      <c r="I1866" s="7">
        <v>0.0</v>
      </c>
      <c r="J1866" s="7">
        <v>1000.0</v>
      </c>
      <c r="K1866" s="7">
        <v>0.0</v>
      </c>
      <c r="L1866" s="7">
        <v>0.0</v>
      </c>
      <c r="M1866" s="7" t="s">
        <v>13794</v>
      </c>
      <c r="N1866" s="7">
        <v>0.0</v>
      </c>
      <c r="O1866" s="7" t="s">
        <v>13797</v>
      </c>
    </row>
    <row r="1867" ht="120.0" customHeight="1">
      <c r="A1867" s="3" t="s">
        <v>19486</v>
      </c>
      <c r="B1867" s="10" t="s">
        <v>19357</v>
      </c>
      <c r="C1867" s="7" t="s">
        <v>19488</v>
      </c>
      <c r="D1867" s="7" t="s">
        <v>19360</v>
      </c>
      <c r="E1867" s="7" t="s">
        <v>19361</v>
      </c>
      <c r="F1867" s="7">
        <v>0.0</v>
      </c>
      <c r="G1867" s="7" t="s">
        <v>15959</v>
      </c>
      <c r="H1867" s="7">
        <v>0.0</v>
      </c>
      <c r="I1867" s="7">
        <v>0.0</v>
      </c>
      <c r="J1867" s="7">
        <v>1000.0</v>
      </c>
      <c r="K1867" s="7">
        <v>0.0</v>
      </c>
      <c r="L1867" s="7">
        <v>0.0</v>
      </c>
      <c r="M1867" s="7" t="s">
        <v>13794</v>
      </c>
      <c r="N1867" s="7">
        <v>0.0</v>
      </c>
      <c r="O1867" s="7" t="s">
        <v>13797</v>
      </c>
    </row>
    <row r="1868" ht="120.0" customHeight="1">
      <c r="A1868" s="3" t="s">
        <v>19491</v>
      </c>
      <c r="B1868" s="10" t="s">
        <v>19357</v>
      </c>
      <c r="C1868" s="7" t="s">
        <v>19494</v>
      </c>
      <c r="D1868" s="7" t="s">
        <v>19360</v>
      </c>
      <c r="E1868" s="7" t="s">
        <v>19361</v>
      </c>
      <c r="F1868" s="7">
        <v>0.0</v>
      </c>
      <c r="G1868" s="7" t="s">
        <v>15959</v>
      </c>
      <c r="H1868" s="7">
        <v>0.0</v>
      </c>
      <c r="I1868" s="7">
        <v>0.0</v>
      </c>
      <c r="J1868" s="7">
        <v>1000.0</v>
      </c>
      <c r="K1868" s="7">
        <v>0.0</v>
      </c>
      <c r="L1868" s="7">
        <v>0.0</v>
      </c>
      <c r="M1868" s="7" t="s">
        <v>13794</v>
      </c>
      <c r="N1868" s="7">
        <v>0.0</v>
      </c>
      <c r="O1868" s="7" t="s">
        <v>13797</v>
      </c>
    </row>
    <row r="1869" ht="120.0" customHeight="1">
      <c r="A1869" s="3" t="s">
        <v>19499</v>
      </c>
      <c r="B1869" s="10" t="s">
        <v>19357</v>
      </c>
      <c r="C1869" s="7" t="s">
        <v>19501</v>
      </c>
      <c r="D1869" s="7" t="s">
        <v>19360</v>
      </c>
      <c r="E1869" s="7" t="s">
        <v>19361</v>
      </c>
      <c r="F1869" s="7">
        <v>0.0</v>
      </c>
      <c r="G1869" s="7" t="s">
        <v>15959</v>
      </c>
      <c r="H1869" s="7">
        <v>0.0</v>
      </c>
      <c r="I1869" s="7">
        <v>0.0</v>
      </c>
      <c r="J1869" s="7">
        <v>1000.0</v>
      </c>
      <c r="K1869" s="7">
        <v>0.0</v>
      </c>
      <c r="L1869" s="7">
        <v>0.0</v>
      </c>
      <c r="M1869" s="7" t="s">
        <v>13794</v>
      </c>
      <c r="N1869" s="7">
        <v>0.0</v>
      </c>
      <c r="O1869" s="7" t="s">
        <v>13797</v>
      </c>
    </row>
    <row r="1870" ht="120.0" customHeight="1">
      <c r="A1870" s="3" t="s">
        <v>19508</v>
      </c>
      <c r="B1870" s="10" t="s">
        <v>19357</v>
      </c>
      <c r="C1870" s="7" t="s">
        <v>19510</v>
      </c>
      <c r="D1870" s="7" t="s">
        <v>19360</v>
      </c>
      <c r="E1870" s="7" t="s">
        <v>19361</v>
      </c>
      <c r="F1870" s="7">
        <v>0.0</v>
      </c>
      <c r="G1870" s="7" t="s">
        <v>15959</v>
      </c>
      <c r="H1870" s="7">
        <v>0.0</v>
      </c>
      <c r="I1870" s="7">
        <v>0.0</v>
      </c>
      <c r="J1870" s="7">
        <v>1000.0</v>
      </c>
      <c r="K1870" s="7">
        <v>0.0</v>
      </c>
      <c r="L1870" s="7">
        <v>0.0</v>
      </c>
      <c r="M1870" s="7" t="s">
        <v>13794</v>
      </c>
      <c r="N1870" s="7">
        <v>0.0</v>
      </c>
      <c r="O1870" s="7" t="s">
        <v>13797</v>
      </c>
    </row>
    <row r="1871" ht="120.0" customHeight="1">
      <c r="A1871" s="3" t="s">
        <v>19516</v>
      </c>
      <c r="B1871" s="10" t="s">
        <v>19357</v>
      </c>
      <c r="C1871" s="7" t="s">
        <v>19519</v>
      </c>
      <c r="D1871" s="7" t="s">
        <v>19360</v>
      </c>
      <c r="E1871" s="7" t="s">
        <v>19361</v>
      </c>
      <c r="F1871" s="7">
        <v>0.0</v>
      </c>
      <c r="G1871" s="7" t="s">
        <v>15959</v>
      </c>
      <c r="H1871" s="7">
        <v>0.0</v>
      </c>
      <c r="I1871" s="7">
        <v>0.0</v>
      </c>
      <c r="J1871" s="7">
        <v>1000.0</v>
      </c>
      <c r="K1871" s="7">
        <v>0.0</v>
      </c>
      <c r="L1871" s="7">
        <v>0.0</v>
      </c>
      <c r="M1871" s="7" t="s">
        <v>13794</v>
      </c>
      <c r="N1871" s="7">
        <v>0.0</v>
      </c>
      <c r="O1871" s="7" t="s">
        <v>13840</v>
      </c>
    </row>
    <row r="1872" ht="120.0" customHeight="1">
      <c r="A1872" s="3" t="s">
        <v>19526</v>
      </c>
      <c r="B1872" s="10" t="s">
        <v>19357</v>
      </c>
      <c r="C1872" s="7" t="s">
        <v>19530</v>
      </c>
      <c r="D1872" s="7" t="s">
        <v>19360</v>
      </c>
      <c r="E1872" s="7" t="s">
        <v>19361</v>
      </c>
      <c r="F1872" s="7">
        <v>0.0</v>
      </c>
      <c r="G1872" s="7" t="s">
        <v>15959</v>
      </c>
      <c r="H1872" s="7">
        <v>0.0</v>
      </c>
      <c r="I1872" s="7">
        <v>0.0</v>
      </c>
      <c r="J1872" s="7">
        <v>1000.0</v>
      </c>
      <c r="K1872" s="7">
        <v>0.0</v>
      </c>
      <c r="L1872" s="7">
        <v>0.0</v>
      </c>
      <c r="M1872" s="7" t="s">
        <v>13794</v>
      </c>
      <c r="N1872" s="7">
        <v>0.0</v>
      </c>
      <c r="O1872" s="7" t="s">
        <v>13797</v>
      </c>
    </row>
    <row r="1873" ht="120.0" customHeight="1">
      <c r="A1873" s="3" t="s">
        <v>19535</v>
      </c>
      <c r="B1873" s="10" t="s">
        <v>19357</v>
      </c>
      <c r="C1873" s="7" t="s">
        <v>19536</v>
      </c>
      <c r="D1873" s="7" t="s">
        <v>19360</v>
      </c>
      <c r="E1873" s="7" t="s">
        <v>19361</v>
      </c>
      <c r="F1873" s="7">
        <v>0.0</v>
      </c>
      <c r="G1873" s="7" t="s">
        <v>15959</v>
      </c>
      <c r="H1873" s="7">
        <v>0.0</v>
      </c>
      <c r="I1873" s="7">
        <v>0.0</v>
      </c>
      <c r="J1873" s="7">
        <v>1000.0</v>
      </c>
      <c r="K1873" s="7">
        <v>0.0</v>
      </c>
      <c r="L1873" s="7">
        <v>0.0</v>
      </c>
      <c r="M1873" s="7" t="s">
        <v>13794</v>
      </c>
      <c r="N1873" s="7">
        <v>0.0</v>
      </c>
      <c r="O1873" s="7" t="s">
        <v>13797</v>
      </c>
    </row>
    <row r="1874" ht="120.0" customHeight="1">
      <c r="A1874" s="3" t="s">
        <v>19542</v>
      </c>
      <c r="B1874" s="10" t="s">
        <v>19357</v>
      </c>
      <c r="C1874" s="7" t="s">
        <v>19543</v>
      </c>
      <c r="D1874" s="7" t="s">
        <v>19360</v>
      </c>
      <c r="E1874" s="7" t="s">
        <v>19361</v>
      </c>
      <c r="F1874" s="7">
        <v>0.0</v>
      </c>
      <c r="G1874" s="7" t="s">
        <v>15959</v>
      </c>
      <c r="H1874" s="7">
        <v>0.0</v>
      </c>
      <c r="I1874" s="7">
        <v>0.0</v>
      </c>
      <c r="J1874" s="7">
        <v>1000.0</v>
      </c>
      <c r="K1874" s="7">
        <v>0.0</v>
      </c>
      <c r="L1874" s="7">
        <v>0.0</v>
      </c>
      <c r="M1874" s="7" t="s">
        <v>13794</v>
      </c>
      <c r="N1874" s="7">
        <v>0.0</v>
      </c>
      <c r="O1874" s="7" t="s">
        <v>13797</v>
      </c>
    </row>
    <row r="1875" ht="120.0" customHeight="1">
      <c r="A1875" s="3" t="s">
        <v>19550</v>
      </c>
      <c r="B1875" s="10" t="s">
        <v>19357</v>
      </c>
      <c r="C1875" s="7" t="s">
        <v>19551</v>
      </c>
      <c r="D1875" s="7" t="s">
        <v>19360</v>
      </c>
      <c r="E1875" s="7" t="s">
        <v>19361</v>
      </c>
      <c r="F1875" s="7">
        <v>0.0</v>
      </c>
      <c r="G1875" s="7" t="s">
        <v>15959</v>
      </c>
      <c r="H1875" s="7">
        <v>0.0</v>
      </c>
      <c r="I1875" s="7">
        <v>0.0</v>
      </c>
      <c r="J1875" s="7">
        <v>1000.0</v>
      </c>
      <c r="K1875" s="7">
        <v>0.0</v>
      </c>
      <c r="L1875" s="7">
        <v>0.0</v>
      </c>
      <c r="M1875" s="7" t="s">
        <v>13794</v>
      </c>
      <c r="N1875" s="7">
        <v>0.0</v>
      </c>
      <c r="O1875" s="7" t="s">
        <v>13797</v>
      </c>
    </row>
    <row r="1876" ht="120.0" customHeight="1">
      <c r="A1876" s="3" t="s">
        <v>19559</v>
      </c>
      <c r="B1876" s="10" t="s">
        <v>19357</v>
      </c>
      <c r="C1876" s="7" t="s">
        <v>19560</v>
      </c>
      <c r="D1876" s="7" t="s">
        <v>19360</v>
      </c>
      <c r="E1876" s="7" t="s">
        <v>19361</v>
      </c>
      <c r="F1876" s="7">
        <v>0.0</v>
      </c>
      <c r="G1876" s="7" t="s">
        <v>15959</v>
      </c>
      <c r="H1876" s="7">
        <v>0.0</v>
      </c>
      <c r="I1876" s="7">
        <v>0.0</v>
      </c>
      <c r="J1876" s="7">
        <v>1000.0</v>
      </c>
      <c r="K1876" s="7">
        <v>0.0</v>
      </c>
      <c r="L1876" s="7">
        <v>0.0</v>
      </c>
      <c r="M1876" s="7" t="s">
        <v>13794</v>
      </c>
      <c r="N1876" s="7">
        <v>0.0</v>
      </c>
      <c r="O1876" s="7" t="s">
        <v>13797</v>
      </c>
    </row>
    <row r="1877" ht="120.0" customHeight="1">
      <c r="A1877" s="3" t="s">
        <v>19572</v>
      </c>
      <c r="B1877" s="10" t="s">
        <v>19357</v>
      </c>
      <c r="C1877" s="7" t="s">
        <v>19574</v>
      </c>
      <c r="D1877" s="7" t="s">
        <v>19360</v>
      </c>
      <c r="E1877" s="7" t="s">
        <v>19361</v>
      </c>
      <c r="F1877" s="7">
        <v>0.0</v>
      </c>
      <c r="G1877" s="7" t="s">
        <v>15959</v>
      </c>
      <c r="H1877" s="7">
        <v>0.0</v>
      </c>
      <c r="I1877" s="7">
        <v>0.0</v>
      </c>
      <c r="J1877" s="7">
        <v>1000.0</v>
      </c>
      <c r="K1877" s="7">
        <v>0.0</v>
      </c>
      <c r="L1877" s="7">
        <v>0.0</v>
      </c>
      <c r="M1877" s="7" t="s">
        <v>13794</v>
      </c>
      <c r="N1877" s="7">
        <v>0.0</v>
      </c>
      <c r="O1877" s="7" t="s">
        <v>13797</v>
      </c>
    </row>
    <row r="1878" ht="120.0" customHeight="1">
      <c r="A1878" s="3" t="s">
        <v>19580</v>
      </c>
      <c r="B1878" s="10" t="s">
        <v>19357</v>
      </c>
      <c r="C1878" s="7" t="s">
        <v>19582</v>
      </c>
      <c r="D1878" s="7" t="s">
        <v>19360</v>
      </c>
      <c r="E1878" s="7" t="s">
        <v>19361</v>
      </c>
      <c r="F1878" s="7">
        <v>0.0</v>
      </c>
      <c r="G1878" s="7" t="s">
        <v>15959</v>
      </c>
      <c r="H1878" s="7">
        <v>0.0</v>
      </c>
      <c r="I1878" s="7">
        <v>0.0</v>
      </c>
      <c r="J1878" s="7">
        <v>1000.0</v>
      </c>
      <c r="K1878" s="7">
        <v>0.0</v>
      </c>
      <c r="L1878" s="7">
        <v>0.0</v>
      </c>
      <c r="M1878" s="7" t="s">
        <v>13794</v>
      </c>
      <c r="N1878" s="7">
        <v>0.0</v>
      </c>
      <c r="O1878" s="7" t="s">
        <v>19587</v>
      </c>
    </row>
    <row r="1879" ht="120.0" customHeight="1">
      <c r="A1879" s="3" t="s">
        <v>19590</v>
      </c>
      <c r="B1879" s="10" t="s">
        <v>19357</v>
      </c>
      <c r="C1879" s="7" t="s">
        <v>19592</v>
      </c>
      <c r="D1879" s="7" t="s">
        <v>19360</v>
      </c>
      <c r="E1879" s="7" t="s">
        <v>19361</v>
      </c>
      <c r="F1879" s="7">
        <v>0.0</v>
      </c>
      <c r="G1879" s="7" t="s">
        <v>15959</v>
      </c>
      <c r="H1879" s="7">
        <v>0.0</v>
      </c>
      <c r="I1879" s="7">
        <v>0.0</v>
      </c>
      <c r="J1879" s="7">
        <v>1000.0</v>
      </c>
      <c r="K1879" s="7">
        <v>0.0</v>
      </c>
      <c r="L1879" s="7">
        <v>0.0</v>
      </c>
      <c r="M1879" s="7" t="s">
        <v>13794</v>
      </c>
      <c r="N1879" s="7">
        <v>0.0</v>
      </c>
      <c r="O1879" s="7" t="s">
        <v>13797</v>
      </c>
    </row>
    <row r="1880" ht="120.0" customHeight="1">
      <c r="A1880" s="3" t="s">
        <v>19600</v>
      </c>
      <c r="B1880" s="10" t="s">
        <v>19357</v>
      </c>
      <c r="C1880" s="7" t="s">
        <v>19602</v>
      </c>
      <c r="D1880" s="7" t="s">
        <v>19360</v>
      </c>
      <c r="E1880" s="7" t="s">
        <v>19361</v>
      </c>
      <c r="F1880" s="7">
        <v>0.0</v>
      </c>
      <c r="G1880" s="7" t="s">
        <v>15959</v>
      </c>
      <c r="H1880" s="7">
        <v>0.0</v>
      </c>
      <c r="I1880" s="7">
        <v>0.0</v>
      </c>
      <c r="J1880" s="7">
        <v>1000.0</v>
      </c>
      <c r="K1880" s="7">
        <v>0.0</v>
      </c>
      <c r="L1880" s="7">
        <v>0.0</v>
      </c>
      <c r="M1880" s="7" t="s">
        <v>13794</v>
      </c>
      <c r="N1880" s="7">
        <v>0.0</v>
      </c>
      <c r="O1880" s="7" t="s">
        <v>13797</v>
      </c>
    </row>
    <row r="1881" ht="120.0" customHeight="1">
      <c r="A1881" s="3" t="s">
        <v>19608</v>
      </c>
      <c r="B1881" s="10" t="s">
        <v>19357</v>
      </c>
      <c r="C1881" s="7" t="s">
        <v>19610</v>
      </c>
      <c r="D1881" s="7" t="s">
        <v>19360</v>
      </c>
      <c r="E1881" s="7" t="s">
        <v>19361</v>
      </c>
      <c r="F1881" s="7">
        <v>0.0</v>
      </c>
      <c r="G1881" s="7" t="s">
        <v>15959</v>
      </c>
      <c r="H1881" s="7">
        <v>0.0</v>
      </c>
      <c r="I1881" s="7">
        <v>0.0</v>
      </c>
      <c r="J1881" s="7">
        <v>1000.0</v>
      </c>
      <c r="K1881" s="7">
        <v>0.0</v>
      </c>
      <c r="L1881" s="7">
        <v>0.0</v>
      </c>
      <c r="M1881" s="7" t="s">
        <v>13794</v>
      </c>
      <c r="N1881" s="7">
        <v>0.0</v>
      </c>
      <c r="O1881" s="7" t="s">
        <v>13797</v>
      </c>
    </row>
    <row r="1882" ht="120.0" customHeight="1">
      <c r="A1882" s="3" t="s">
        <v>19616</v>
      </c>
      <c r="B1882" s="10" t="s">
        <v>19357</v>
      </c>
      <c r="C1882" s="7" t="s">
        <v>19619</v>
      </c>
      <c r="D1882" s="7" t="s">
        <v>19360</v>
      </c>
      <c r="E1882" s="7" t="s">
        <v>19361</v>
      </c>
      <c r="F1882" s="7">
        <v>0.0</v>
      </c>
      <c r="G1882" s="7" t="s">
        <v>15959</v>
      </c>
      <c r="H1882" s="7">
        <v>0.0</v>
      </c>
      <c r="I1882" s="7">
        <v>0.0</v>
      </c>
      <c r="J1882" s="7">
        <v>1000.0</v>
      </c>
      <c r="K1882" s="7">
        <v>0.0</v>
      </c>
      <c r="L1882" s="7">
        <v>0.0</v>
      </c>
      <c r="M1882" s="7" t="s">
        <v>13794</v>
      </c>
      <c r="N1882" s="7" t="s">
        <v>19623</v>
      </c>
      <c r="O1882" s="7" t="s">
        <v>13797</v>
      </c>
    </row>
    <row r="1883" ht="120.0" customHeight="1">
      <c r="A1883" s="3" t="s">
        <v>19627</v>
      </c>
      <c r="B1883" s="10" t="s">
        <v>19357</v>
      </c>
      <c r="C1883" s="7" t="s">
        <v>19629</v>
      </c>
      <c r="D1883" s="7" t="s">
        <v>19360</v>
      </c>
      <c r="E1883" s="7" t="s">
        <v>19361</v>
      </c>
      <c r="F1883" s="7">
        <v>0.0</v>
      </c>
      <c r="G1883" s="7" t="s">
        <v>15959</v>
      </c>
      <c r="H1883" s="7">
        <v>0.0</v>
      </c>
      <c r="I1883" s="7">
        <v>0.0</v>
      </c>
      <c r="J1883" s="7">
        <v>1000.0</v>
      </c>
      <c r="K1883" s="7">
        <v>0.0</v>
      </c>
      <c r="L1883" s="7">
        <v>0.0</v>
      </c>
      <c r="M1883" s="7" t="s">
        <v>13794</v>
      </c>
      <c r="N1883" s="7">
        <v>0.0</v>
      </c>
      <c r="O1883" s="7" t="s">
        <v>13797</v>
      </c>
    </row>
    <row r="1884" ht="120.0" customHeight="1">
      <c r="A1884" s="3" t="s">
        <v>19636</v>
      </c>
      <c r="B1884" s="10" t="s">
        <v>19357</v>
      </c>
      <c r="C1884" s="7" t="s">
        <v>19638</v>
      </c>
      <c r="D1884" s="7" t="s">
        <v>19360</v>
      </c>
      <c r="E1884" s="7" t="s">
        <v>19361</v>
      </c>
      <c r="F1884" s="7">
        <v>0.0</v>
      </c>
      <c r="G1884" s="7" t="s">
        <v>15959</v>
      </c>
      <c r="H1884" s="7">
        <v>0.0</v>
      </c>
      <c r="I1884" s="7">
        <v>0.0</v>
      </c>
      <c r="J1884" s="7">
        <v>1000.0</v>
      </c>
      <c r="K1884" s="7">
        <v>0.0</v>
      </c>
      <c r="L1884" s="7">
        <v>0.0</v>
      </c>
      <c r="M1884" s="7" t="s">
        <v>13794</v>
      </c>
      <c r="N1884" s="7">
        <v>0.0</v>
      </c>
      <c r="O1884" s="7" t="s">
        <v>13797</v>
      </c>
    </row>
    <row r="1885" ht="120.0" customHeight="1">
      <c r="A1885" s="3" t="s">
        <v>19644</v>
      </c>
      <c r="B1885" s="10" t="s">
        <v>19357</v>
      </c>
      <c r="C1885" s="7" t="s">
        <v>19650</v>
      </c>
      <c r="D1885" s="7" t="s">
        <v>19360</v>
      </c>
      <c r="E1885" s="7" t="s">
        <v>19361</v>
      </c>
      <c r="F1885" s="7">
        <v>0.0</v>
      </c>
      <c r="G1885" s="7" t="s">
        <v>15959</v>
      </c>
      <c r="H1885" s="7">
        <v>0.0</v>
      </c>
      <c r="I1885" s="7">
        <v>0.0</v>
      </c>
      <c r="J1885" s="7">
        <v>1000.0</v>
      </c>
      <c r="K1885" s="7">
        <v>0.0</v>
      </c>
      <c r="L1885" s="7">
        <v>0.0</v>
      </c>
      <c r="M1885" s="7" t="s">
        <v>13794</v>
      </c>
      <c r="N1885" s="7">
        <v>0.0</v>
      </c>
      <c r="O1885" s="7" t="s">
        <v>13797</v>
      </c>
    </row>
    <row r="1886" ht="120.0" customHeight="1">
      <c r="A1886" s="3" t="s">
        <v>19654</v>
      </c>
      <c r="B1886" s="10" t="s">
        <v>19357</v>
      </c>
      <c r="C1886" s="7" t="s">
        <v>19657</v>
      </c>
      <c r="D1886" s="7" t="s">
        <v>19360</v>
      </c>
      <c r="E1886" s="7" t="s">
        <v>19361</v>
      </c>
      <c r="F1886" s="7">
        <v>0.0</v>
      </c>
      <c r="G1886" s="7" t="s">
        <v>15959</v>
      </c>
      <c r="H1886" s="7">
        <v>0.0</v>
      </c>
      <c r="I1886" s="7">
        <v>0.0</v>
      </c>
      <c r="J1886" s="7">
        <v>1000.0</v>
      </c>
      <c r="K1886" s="7">
        <v>0.0</v>
      </c>
      <c r="L1886" s="7">
        <v>0.0</v>
      </c>
      <c r="M1886" s="7" t="s">
        <v>13794</v>
      </c>
      <c r="N1886" s="7">
        <v>0.0</v>
      </c>
      <c r="O1886" s="7" t="s">
        <v>13797</v>
      </c>
    </row>
    <row r="1887" ht="120.0" customHeight="1">
      <c r="A1887" s="3" t="s">
        <v>19663</v>
      </c>
      <c r="B1887" s="10" t="s">
        <v>19357</v>
      </c>
      <c r="C1887" s="7" t="s">
        <v>19666</v>
      </c>
      <c r="D1887" s="7" t="s">
        <v>19360</v>
      </c>
      <c r="E1887" s="7" t="s">
        <v>19361</v>
      </c>
      <c r="F1887" s="7">
        <v>0.0</v>
      </c>
      <c r="G1887" s="7" t="s">
        <v>15959</v>
      </c>
      <c r="H1887" s="7">
        <v>0.0</v>
      </c>
      <c r="I1887" s="7">
        <v>0.0</v>
      </c>
      <c r="J1887" s="7">
        <v>1000.0</v>
      </c>
      <c r="K1887" s="7">
        <v>0.0</v>
      </c>
      <c r="L1887" s="7">
        <v>0.0</v>
      </c>
      <c r="M1887" s="7" t="s">
        <v>13794</v>
      </c>
      <c r="N1887" s="7">
        <v>0.0</v>
      </c>
      <c r="O1887" s="7" t="s">
        <v>13797</v>
      </c>
    </row>
    <row r="1888" ht="120.0" customHeight="1">
      <c r="A1888" s="3" t="s">
        <v>19673</v>
      </c>
      <c r="B1888" s="10" t="s">
        <v>19357</v>
      </c>
      <c r="C1888" s="7" t="s">
        <v>19676</v>
      </c>
      <c r="D1888" s="7" t="s">
        <v>19360</v>
      </c>
      <c r="E1888" s="7" t="s">
        <v>19361</v>
      </c>
      <c r="F1888" s="7">
        <v>0.0</v>
      </c>
      <c r="G1888" s="7" t="s">
        <v>15959</v>
      </c>
      <c r="H1888" s="7">
        <v>0.0</v>
      </c>
      <c r="I1888" s="7">
        <v>0.0</v>
      </c>
      <c r="J1888" s="7">
        <v>1000.0</v>
      </c>
      <c r="K1888" s="7">
        <v>0.0</v>
      </c>
      <c r="L1888" s="7">
        <v>0.0</v>
      </c>
      <c r="M1888" s="7" t="s">
        <v>13794</v>
      </c>
      <c r="N1888" s="7">
        <v>0.0</v>
      </c>
      <c r="O1888" s="7" t="s">
        <v>13797</v>
      </c>
    </row>
    <row r="1889" ht="120.0" customHeight="1">
      <c r="A1889" s="3" t="s">
        <v>19684</v>
      </c>
      <c r="B1889" s="10" t="s">
        <v>19357</v>
      </c>
      <c r="C1889" s="7" t="s">
        <v>19687</v>
      </c>
      <c r="D1889" s="7" t="s">
        <v>19360</v>
      </c>
      <c r="E1889" s="7" t="s">
        <v>19361</v>
      </c>
      <c r="F1889" s="7">
        <v>0.0</v>
      </c>
      <c r="G1889" s="7" t="s">
        <v>15959</v>
      </c>
      <c r="H1889" s="7">
        <v>0.0</v>
      </c>
      <c r="I1889" s="7">
        <v>0.0</v>
      </c>
      <c r="J1889" s="7">
        <v>1000.0</v>
      </c>
      <c r="K1889" s="7">
        <v>0.0</v>
      </c>
      <c r="L1889" s="7">
        <v>0.0</v>
      </c>
      <c r="M1889" s="7" t="s">
        <v>13794</v>
      </c>
      <c r="N1889" s="7">
        <v>0.0</v>
      </c>
      <c r="O1889" s="7" t="s">
        <v>13797</v>
      </c>
    </row>
    <row r="1890" ht="120.0" customHeight="1">
      <c r="A1890" s="3" t="s">
        <v>19693</v>
      </c>
      <c r="B1890" s="10" t="s">
        <v>19357</v>
      </c>
      <c r="C1890" s="7" t="s">
        <v>19697</v>
      </c>
      <c r="D1890" s="7" t="s">
        <v>19360</v>
      </c>
      <c r="E1890" s="7" t="s">
        <v>19361</v>
      </c>
      <c r="F1890" s="7">
        <v>0.0</v>
      </c>
      <c r="G1890" s="7" t="s">
        <v>15959</v>
      </c>
      <c r="H1890" s="7">
        <v>0.0</v>
      </c>
      <c r="I1890" s="7">
        <v>0.0</v>
      </c>
      <c r="J1890" s="7">
        <v>1000.0</v>
      </c>
      <c r="K1890" s="7">
        <v>0.0</v>
      </c>
      <c r="L1890" s="7">
        <v>0.0</v>
      </c>
      <c r="M1890" s="7" t="s">
        <v>13794</v>
      </c>
      <c r="N1890" s="7">
        <v>0.0</v>
      </c>
      <c r="O1890" s="7" t="s">
        <v>13797</v>
      </c>
    </row>
    <row r="1891" ht="120.0" customHeight="1">
      <c r="A1891" s="3" t="s">
        <v>19705</v>
      </c>
      <c r="B1891" s="10" t="s">
        <v>19357</v>
      </c>
      <c r="C1891" s="7" t="s">
        <v>19706</v>
      </c>
      <c r="D1891" s="7" t="s">
        <v>19360</v>
      </c>
      <c r="E1891" s="7" t="s">
        <v>19361</v>
      </c>
      <c r="F1891" s="7">
        <v>0.0</v>
      </c>
      <c r="G1891" s="7" t="s">
        <v>15959</v>
      </c>
      <c r="H1891" s="7">
        <v>0.0</v>
      </c>
      <c r="I1891" s="7">
        <v>0.0</v>
      </c>
      <c r="J1891" s="7">
        <v>1000.0</v>
      </c>
      <c r="K1891" s="7">
        <v>0.0</v>
      </c>
      <c r="L1891" s="7">
        <v>0.0</v>
      </c>
      <c r="M1891" s="7" t="s">
        <v>13794</v>
      </c>
      <c r="N1891" s="7">
        <v>0.0</v>
      </c>
      <c r="O1891" s="7" t="s">
        <v>13797</v>
      </c>
    </row>
    <row r="1892" ht="120.0" customHeight="1">
      <c r="A1892" s="3" t="s">
        <v>19713</v>
      </c>
      <c r="B1892" s="10" t="s">
        <v>19357</v>
      </c>
      <c r="C1892" s="7" t="s">
        <v>19715</v>
      </c>
      <c r="D1892" s="7" t="s">
        <v>19360</v>
      </c>
      <c r="E1892" s="7" t="s">
        <v>19361</v>
      </c>
      <c r="F1892" s="7">
        <v>0.0</v>
      </c>
      <c r="G1892" s="7" t="s">
        <v>15959</v>
      </c>
      <c r="H1892" s="7">
        <v>0.0</v>
      </c>
      <c r="I1892" s="7">
        <v>0.0</v>
      </c>
      <c r="J1892" s="7">
        <v>1000.0</v>
      </c>
      <c r="K1892" s="7">
        <v>0.0</v>
      </c>
      <c r="L1892" s="7">
        <v>0.0</v>
      </c>
      <c r="M1892" s="7" t="s">
        <v>13794</v>
      </c>
      <c r="N1892" s="7">
        <v>0.0</v>
      </c>
      <c r="O1892" s="7" t="s">
        <v>13797</v>
      </c>
    </row>
    <row r="1893" ht="120.0" customHeight="1">
      <c r="A1893" s="3" t="s">
        <v>19721</v>
      </c>
      <c r="B1893" s="10" t="s">
        <v>19357</v>
      </c>
      <c r="C1893" s="7" t="s">
        <v>19723</v>
      </c>
      <c r="D1893" s="7" t="s">
        <v>19360</v>
      </c>
      <c r="E1893" s="7" t="s">
        <v>19361</v>
      </c>
      <c r="F1893" s="7">
        <v>0.0</v>
      </c>
      <c r="G1893" s="7" t="s">
        <v>15959</v>
      </c>
      <c r="H1893" s="7">
        <v>0.0</v>
      </c>
      <c r="I1893" s="7">
        <v>0.0</v>
      </c>
      <c r="J1893" s="7">
        <v>1000.0</v>
      </c>
      <c r="K1893" s="7">
        <v>0.0</v>
      </c>
      <c r="L1893" s="7">
        <v>0.0</v>
      </c>
      <c r="M1893" s="7" t="s">
        <v>13794</v>
      </c>
      <c r="N1893" s="7">
        <v>0.0</v>
      </c>
      <c r="O1893" s="7" t="s">
        <v>13797</v>
      </c>
    </row>
    <row r="1894" ht="120.0" customHeight="1">
      <c r="A1894" s="3" t="s">
        <v>19731</v>
      </c>
      <c r="B1894" s="10" t="s">
        <v>19357</v>
      </c>
      <c r="C1894" s="7" t="s">
        <v>19734</v>
      </c>
      <c r="D1894" s="7" t="s">
        <v>19360</v>
      </c>
      <c r="E1894" s="7" t="s">
        <v>19361</v>
      </c>
      <c r="F1894" s="7">
        <v>0.0</v>
      </c>
      <c r="G1894" s="7" t="s">
        <v>15959</v>
      </c>
      <c r="H1894" s="7">
        <v>0.0</v>
      </c>
      <c r="I1894" s="7">
        <v>0.0</v>
      </c>
      <c r="J1894" s="7">
        <v>1000.0</v>
      </c>
      <c r="K1894" s="7">
        <v>0.0</v>
      </c>
      <c r="L1894" s="7">
        <v>0.0</v>
      </c>
      <c r="M1894" s="7" t="s">
        <v>13794</v>
      </c>
      <c r="N1894" s="7">
        <v>0.0</v>
      </c>
      <c r="O1894" s="7" t="s">
        <v>13797</v>
      </c>
    </row>
    <row r="1895" ht="120.0" customHeight="1">
      <c r="A1895" s="3" t="s">
        <v>19740</v>
      </c>
      <c r="B1895" s="10" t="s">
        <v>19357</v>
      </c>
      <c r="C1895" s="7" t="s">
        <v>19743</v>
      </c>
      <c r="D1895" s="7" t="s">
        <v>19360</v>
      </c>
      <c r="E1895" s="7" t="s">
        <v>19361</v>
      </c>
      <c r="F1895" s="7">
        <v>0.0</v>
      </c>
      <c r="G1895" s="7" t="s">
        <v>15959</v>
      </c>
      <c r="H1895" s="7">
        <v>0.0</v>
      </c>
      <c r="I1895" s="7">
        <v>0.0</v>
      </c>
      <c r="J1895" s="7">
        <v>1000.0</v>
      </c>
      <c r="K1895" s="7">
        <v>0.0</v>
      </c>
      <c r="L1895" s="7">
        <v>0.0</v>
      </c>
      <c r="M1895" s="7" t="s">
        <v>13794</v>
      </c>
      <c r="N1895" s="7">
        <v>0.0</v>
      </c>
      <c r="O1895" s="7" t="s">
        <v>13797</v>
      </c>
    </row>
    <row r="1896" ht="120.0" customHeight="1">
      <c r="A1896" s="3" t="s">
        <v>19748</v>
      </c>
      <c r="B1896" s="10" t="s">
        <v>19357</v>
      </c>
      <c r="C1896" s="7" t="s">
        <v>19751</v>
      </c>
      <c r="D1896" s="7" t="s">
        <v>19360</v>
      </c>
      <c r="E1896" s="7" t="s">
        <v>19361</v>
      </c>
      <c r="F1896" s="7">
        <v>0.0</v>
      </c>
      <c r="G1896" s="7" t="s">
        <v>15959</v>
      </c>
      <c r="H1896" s="7">
        <v>0.0</v>
      </c>
      <c r="I1896" s="7">
        <v>0.0</v>
      </c>
      <c r="J1896" s="7">
        <v>1000.0</v>
      </c>
      <c r="K1896" s="7">
        <v>0.0</v>
      </c>
      <c r="L1896" s="7">
        <v>0.0</v>
      </c>
      <c r="M1896" s="7" t="s">
        <v>13794</v>
      </c>
      <c r="N1896" s="7">
        <v>0.0</v>
      </c>
      <c r="O1896" s="7" t="s">
        <v>13797</v>
      </c>
    </row>
    <row r="1897" ht="120.0" customHeight="1">
      <c r="A1897" s="3" t="s">
        <v>19756</v>
      </c>
      <c r="B1897" s="10" t="s">
        <v>19357</v>
      </c>
      <c r="C1897" s="7" t="s">
        <v>19757</v>
      </c>
      <c r="D1897" s="7" t="s">
        <v>19360</v>
      </c>
      <c r="E1897" s="7" t="s">
        <v>19361</v>
      </c>
      <c r="F1897" s="7">
        <v>0.0</v>
      </c>
      <c r="G1897" s="7" t="s">
        <v>15959</v>
      </c>
      <c r="H1897" s="7">
        <v>0.0</v>
      </c>
      <c r="I1897" s="7">
        <v>0.0</v>
      </c>
      <c r="J1897" s="7">
        <v>1000.0</v>
      </c>
      <c r="K1897" s="7">
        <v>0.0</v>
      </c>
      <c r="L1897" s="7">
        <v>0.0</v>
      </c>
      <c r="M1897" s="7" t="s">
        <v>13794</v>
      </c>
      <c r="N1897" s="7">
        <v>0.0</v>
      </c>
      <c r="O1897" s="7" t="s">
        <v>13797</v>
      </c>
    </row>
    <row r="1898" ht="120.0" customHeight="1">
      <c r="A1898" s="3" t="s">
        <v>19764</v>
      </c>
      <c r="B1898" s="10" t="s">
        <v>19357</v>
      </c>
      <c r="C1898" s="7" t="s">
        <v>19765</v>
      </c>
      <c r="D1898" s="7" t="s">
        <v>19360</v>
      </c>
      <c r="E1898" s="7" t="s">
        <v>19361</v>
      </c>
      <c r="F1898" s="7">
        <v>0.0</v>
      </c>
      <c r="G1898" s="7" t="s">
        <v>15959</v>
      </c>
      <c r="H1898" s="7">
        <v>0.0</v>
      </c>
      <c r="I1898" s="7">
        <v>0.0</v>
      </c>
      <c r="J1898" s="7">
        <v>1000.0</v>
      </c>
      <c r="K1898" s="7">
        <v>0.0</v>
      </c>
      <c r="L1898" s="7">
        <v>0.0</v>
      </c>
      <c r="M1898" s="7" t="s">
        <v>13794</v>
      </c>
      <c r="N1898" s="7">
        <v>0.0</v>
      </c>
      <c r="O1898" s="7" t="s">
        <v>13797</v>
      </c>
    </row>
    <row r="1899" ht="120.0" customHeight="1">
      <c r="A1899" s="3" t="s">
        <v>19771</v>
      </c>
      <c r="B1899" s="10" t="s">
        <v>19357</v>
      </c>
      <c r="C1899" s="7" t="s">
        <v>19773</v>
      </c>
      <c r="D1899" s="7" t="s">
        <v>19360</v>
      </c>
      <c r="E1899" s="7" t="s">
        <v>19361</v>
      </c>
      <c r="F1899" s="7">
        <v>0.0</v>
      </c>
      <c r="G1899" s="7" t="s">
        <v>15959</v>
      </c>
      <c r="H1899" s="7">
        <v>0.0</v>
      </c>
      <c r="I1899" s="7">
        <v>0.0</v>
      </c>
      <c r="J1899" s="7">
        <v>1000.0</v>
      </c>
      <c r="K1899" s="7">
        <v>0.0</v>
      </c>
      <c r="L1899" s="7">
        <v>0.0</v>
      </c>
      <c r="M1899" s="7" t="s">
        <v>13794</v>
      </c>
      <c r="N1899" s="7">
        <v>0.0</v>
      </c>
      <c r="O1899" s="7" t="s">
        <v>13797</v>
      </c>
    </row>
    <row r="1900" ht="120.0" customHeight="1">
      <c r="A1900" s="3" t="s">
        <v>19777</v>
      </c>
      <c r="B1900" s="10" t="s">
        <v>19357</v>
      </c>
      <c r="C1900" s="7" t="s">
        <v>19780</v>
      </c>
      <c r="D1900" s="7" t="s">
        <v>19360</v>
      </c>
      <c r="E1900" s="7" t="s">
        <v>19361</v>
      </c>
      <c r="F1900" s="7">
        <v>0.0</v>
      </c>
      <c r="G1900" s="7" t="s">
        <v>15959</v>
      </c>
      <c r="H1900" s="7">
        <v>0.0</v>
      </c>
      <c r="I1900" s="7">
        <v>0.0</v>
      </c>
      <c r="J1900" s="7">
        <v>1000.0</v>
      </c>
      <c r="K1900" s="7">
        <v>0.0</v>
      </c>
      <c r="L1900" s="7">
        <v>0.0</v>
      </c>
      <c r="M1900" s="7" t="s">
        <v>13794</v>
      </c>
      <c r="N1900" s="7">
        <v>0.0</v>
      </c>
      <c r="O1900" s="7" t="s">
        <v>13797</v>
      </c>
    </row>
    <row r="1901" ht="120.0" customHeight="1">
      <c r="A1901" s="3" t="s">
        <v>19785</v>
      </c>
      <c r="B1901" s="10" t="s">
        <v>19357</v>
      </c>
      <c r="C1901" s="7" t="s">
        <v>19787</v>
      </c>
      <c r="D1901" s="7" t="s">
        <v>19360</v>
      </c>
      <c r="E1901" s="7" t="s">
        <v>19361</v>
      </c>
      <c r="F1901" s="7">
        <v>0.0</v>
      </c>
      <c r="G1901" s="7" t="s">
        <v>15959</v>
      </c>
      <c r="H1901" s="7">
        <v>0.0</v>
      </c>
      <c r="I1901" s="7">
        <v>0.0</v>
      </c>
      <c r="J1901" s="7">
        <v>1000.0</v>
      </c>
      <c r="K1901" s="7">
        <v>0.0</v>
      </c>
      <c r="L1901" s="7">
        <v>0.0</v>
      </c>
      <c r="M1901" s="7" t="s">
        <v>13794</v>
      </c>
      <c r="N1901" s="7">
        <v>0.0</v>
      </c>
      <c r="O1901" s="7" t="s">
        <v>13797</v>
      </c>
    </row>
    <row r="1902" ht="120.0" customHeight="1">
      <c r="A1902" s="3" t="s">
        <v>19793</v>
      </c>
      <c r="B1902" s="10" t="s">
        <v>19357</v>
      </c>
      <c r="C1902" s="7" t="s">
        <v>19798</v>
      </c>
      <c r="D1902" s="7" t="s">
        <v>19360</v>
      </c>
      <c r="E1902" s="7" t="s">
        <v>19361</v>
      </c>
      <c r="F1902" s="7">
        <v>0.0</v>
      </c>
      <c r="G1902" s="7" t="s">
        <v>15959</v>
      </c>
      <c r="H1902" s="7">
        <v>0.0</v>
      </c>
      <c r="I1902" s="7">
        <v>0.0</v>
      </c>
      <c r="J1902" s="7">
        <v>1000.0</v>
      </c>
      <c r="K1902" s="7">
        <v>0.0</v>
      </c>
      <c r="L1902" s="7">
        <v>0.0</v>
      </c>
      <c r="M1902" s="7" t="s">
        <v>13794</v>
      </c>
      <c r="N1902" s="7">
        <v>0.0</v>
      </c>
      <c r="O1902" s="7" t="s">
        <v>13797</v>
      </c>
    </row>
    <row r="1903" ht="120.0" customHeight="1">
      <c r="A1903" s="3" t="s">
        <v>19806</v>
      </c>
      <c r="B1903" s="10" t="s">
        <v>19357</v>
      </c>
      <c r="C1903" s="7" t="s">
        <v>19807</v>
      </c>
      <c r="D1903" s="7" t="s">
        <v>19360</v>
      </c>
      <c r="E1903" s="7" t="s">
        <v>19361</v>
      </c>
      <c r="F1903" s="7">
        <v>0.0</v>
      </c>
      <c r="G1903" s="7" t="s">
        <v>15959</v>
      </c>
      <c r="H1903" s="7">
        <v>0.0</v>
      </c>
      <c r="I1903" s="7">
        <v>0.0</v>
      </c>
      <c r="J1903" s="7">
        <v>1000.0</v>
      </c>
      <c r="K1903" s="7">
        <v>0.0</v>
      </c>
      <c r="L1903" s="7">
        <v>0.0</v>
      </c>
      <c r="M1903" s="7" t="s">
        <v>13794</v>
      </c>
      <c r="N1903" s="7">
        <v>0.0</v>
      </c>
      <c r="O1903" s="7" t="s">
        <v>13797</v>
      </c>
    </row>
    <row r="1904" ht="120.0" customHeight="1">
      <c r="A1904" s="3" t="s">
        <v>19814</v>
      </c>
      <c r="B1904" s="10" t="s">
        <v>19357</v>
      </c>
      <c r="C1904" s="7" t="s">
        <v>19816</v>
      </c>
      <c r="D1904" s="7" t="s">
        <v>19360</v>
      </c>
      <c r="E1904" s="7" t="s">
        <v>19361</v>
      </c>
      <c r="F1904" s="7">
        <v>0.0</v>
      </c>
      <c r="G1904" s="7" t="s">
        <v>15959</v>
      </c>
      <c r="H1904" s="7">
        <v>0.0</v>
      </c>
      <c r="I1904" s="7">
        <v>0.0</v>
      </c>
      <c r="J1904" s="7">
        <v>1000.0</v>
      </c>
      <c r="K1904" s="7">
        <v>0.0</v>
      </c>
      <c r="L1904" s="7">
        <v>0.0</v>
      </c>
      <c r="M1904" s="7" t="s">
        <v>13794</v>
      </c>
      <c r="N1904" s="7">
        <v>0.0</v>
      </c>
      <c r="O1904" s="7" t="s">
        <v>13797</v>
      </c>
    </row>
    <row r="1905" ht="120.0" customHeight="1">
      <c r="A1905" s="3" t="s">
        <v>19826</v>
      </c>
      <c r="B1905" s="10" t="s">
        <v>19357</v>
      </c>
      <c r="C1905" s="7" t="s">
        <v>19828</v>
      </c>
      <c r="D1905" s="7" t="s">
        <v>19360</v>
      </c>
      <c r="E1905" s="7" t="s">
        <v>19361</v>
      </c>
      <c r="F1905" s="7">
        <v>0.0</v>
      </c>
      <c r="G1905" s="7" t="s">
        <v>15959</v>
      </c>
      <c r="H1905" s="7">
        <v>0.0</v>
      </c>
      <c r="I1905" s="7">
        <v>0.0</v>
      </c>
      <c r="J1905" s="7">
        <v>1000.0</v>
      </c>
      <c r="K1905" s="7">
        <v>0.0</v>
      </c>
      <c r="L1905" s="7">
        <v>0.0</v>
      </c>
      <c r="M1905" s="7" t="s">
        <v>13794</v>
      </c>
      <c r="N1905" s="7">
        <v>0.0</v>
      </c>
      <c r="O1905" s="7" t="s">
        <v>13797</v>
      </c>
    </row>
    <row r="1906" ht="120.0" customHeight="1">
      <c r="A1906" s="3" t="s">
        <v>19835</v>
      </c>
      <c r="B1906" s="10" t="s">
        <v>19357</v>
      </c>
      <c r="C1906" s="7" t="s">
        <v>19837</v>
      </c>
      <c r="D1906" s="7" t="s">
        <v>19360</v>
      </c>
      <c r="E1906" s="7" t="s">
        <v>19361</v>
      </c>
      <c r="F1906" s="7">
        <v>0.0</v>
      </c>
      <c r="G1906" s="7" t="s">
        <v>15959</v>
      </c>
      <c r="H1906" s="7">
        <v>0.0</v>
      </c>
      <c r="I1906" s="7">
        <v>0.0</v>
      </c>
      <c r="J1906" s="7">
        <v>1000.0</v>
      </c>
      <c r="K1906" s="7">
        <v>0.0</v>
      </c>
      <c r="L1906" s="7">
        <v>0.0</v>
      </c>
      <c r="M1906" s="7" t="s">
        <v>13794</v>
      </c>
      <c r="N1906" s="7">
        <v>0.0</v>
      </c>
      <c r="O1906" s="7" t="s">
        <v>13797</v>
      </c>
    </row>
    <row r="1907" ht="120.0" customHeight="1">
      <c r="A1907" s="3" t="s">
        <v>19843</v>
      </c>
      <c r="B1907" s="10" t="s">
        <v>19357</v>
      </c>
      <c r="C1907" s="7" t="s">
        <v>19846</v>
      </c>
      <c r="D1907" s="7" t="s">
        <v>19360</v>
      </c>
      <c r="E1907" s="7" t="s">
        <v>19361</v>
      </c>
      <c r="F1907" s="7">
        <v>0.0</v>
      </c>
      <c r="G1907" s="7" t="s">
        <v>15959</v>
      </c>
      <c r="H1907" s="7">
        <v>0.0</v>
      </c>
      <c r="I1907" s="7">
        <v>0.0</v>
      </c>
      <c r="J1907" s="7">
        <v>1000.0</v>
      </c>
      <c r="K1907" s="7">
        <v>0.0</v>
      </c>
      <c r="L1907" s="7">
        <v>0.0</v>
      </c>
      <c r="M1907" s="7" t="s">
        <v>13794</v>
      </c>
      <c r="N1907" s="7">
        <v>0.0</v>
      </c>
      <c r="O1907" s="7" t="s">
        <v>13797</v>
      </c>
    </row>
    <row r="1908" ht="120.0" customHeight="1">
      <c r="A1908" s="3" t="s">
        <v>19856</v>
      </c>
      <c r="B1908" s="10" t="s">
        <v>19357</v>
      </c>
      <c r="C1908" s="7" t="s">
        <v>19858</v>
      </c>
      <c r="D1908" s="7" t="s">
        <v>19360</v>
      </c>
      <c r="E1908" s="7" t="s">
        <v>19361</v>
      </c>
      <c r="F1908" s="7">
        <v>0.0</v>
      </c>
      <c r="G1908" s="7" t="s">
        <v>15959</v>
      </c>
      <c r="H1908" s="7">
        <v>0.0</v>
      </c>
      <c r="I1908" s="7">
        <v>0.0</v>
      </c>
      <c r="J1908" s="7">
        <v>1000.0</v>
      </c>
      <c r="K1908" s="7">
        <v>0.0</v>
      </c>
      <c r="L1908" s="7">
        <v>0.0</v>
      </c>
      <c r="M1908" s="7" t="s">
        <v>13794</v>
      </c>
      <c r="N1908" s="7" t="s">
        <v>19864</v>
      </c>
      <c r="O1908" s="7" t="s">
        <v>13797</v>
      </c>
    </row>
    <row r="1909" ht="409.5" customHeight="1">
      <c r="A1909" s="3" t="s">
        <v>19865</v>
      </c>
      <c r="B1909" s="10" t="s">
        <v>19866</v>
      </c>
      <c r="C1909" s="7" t="s">
        <v>19868</v>
      </c>
      <c r="D1909" s="7" t="s">
        <v>19869</v>
      </c>
      <c r="E1909" s="7" t="s">
        <v>19873</v>
      </c>
      <c r="F1909" s="7">
        <v>0.0</v>
      </c>
      <c r="G1909" s="7" t="s">
        <v>15959</v>
      </c>
      <c r="H1909" s="7">
        <v>0.0</v>
      </c>
      <c r="I1909" s="7">
        <v>0.0</v>
      </c>
      <c r="J1909" s="7">
        <v>1000.0</v>
      </c>
      <c r="K1909" s="7">
        <v>0.0</v>
      </c>
      <c r="L1909" s="7">
        <v>0.0</v>
      </c>
      <c r="M1909" s="7" t="s">
        <v>19876</v>
      </c>
      <c r="N1909" s="7" t="s">
        <v>19878</v>
      </c>
      <c r="O1909" s="7" t="s">
        <v>19587</v>
      </c>
    </row>
    <row r="1910" ht="45.0" customHeight="1">
      <c r="A1910" s="3" t="s">
        <v>19879</v>
      </c>
      <c r="B1910" s="10" t="s">
        <v>19880</v>
      </c>
      <c r="C1910" s="7" t="s">
        <v>19883</v>
      </c>
      <c r="D1910" s="7" t="s">
        <v>19885</v>
      </c>
      <c r="E1910" s="7" t="s">
        <v>19886</v>
      </c>
      <c r="F1910" s="7">
        <v>0.0</v>
      </c>
      <c r="G1910" s="7" t="s">
        <v>15959</v>
      </c>
      <c r="H1910" s="7">
        <v>0.0</v>
      </c>
      <c r="I1910" s="7">
        <v>0.0</v>
      </c>
      <c r="J1910" s="7">
        <v>1000.0</v>
      </c>
      <c r="K1910" s="7">
        <v>0.0</v>
      </c>
      <c r="L1910" s="7">
        <v>0.0</v>
      </c>
      <c r="M1910" s="7" t="s">
        <v>19889</v>
      </c>
      <c r="N1910" s="7">
        <v>0.0</v>
      </c>
      <c r="O1910" s="7" t="s">
        <v>19890</v>
      </c>
    </row>
    <row r="1911" ht="75.0" customHeight="1">
      <c r="A1911" s="3" t="s">
        <v>19892</v>
      </c>
      <c r="B1911" s="10" t="s">
        <v>19893</v>
      </c>
      <c r="C1911" s="7" t="s">
        <v>19894</v>
      </c>
      <c r="D1911" s="7">
        <v>-9489.1</v>
      </c>
      <c r="E1911" s="7">
        <v>9489.1</v>
      </c>
      <c r="F1911" s="7">
        <v>0.0</v>
      </c>
      <c r="G1911" s="7" t="s">
        <v>15959</v>
      </c>
      <c r="H1911" s="7">
        <v>0.0</v>
      </c>
      <c r="I1911" s="7">
        <v>0.0</v>
      </c>
      <c r="J1911" s="7">
        <v>1000.0</v>
      </c>
      <c r="K1911" s="7">
        <v>0.0</v>
      </c>
      <c r="L1911" s="7">
        <v>0.0</v>
      </c>
      <c r="M1911" s="7" t="s">
        <v>19897</v>
      </c>
      <c r="N1911" s="7">
        <v>0.0</v>
      </c>
      <c r="O1911" s="7" t="s">
        <v>19899</v>
      </c>
    </row>
    <row r="1912" ht="75.0" customHeight="1">
      <c r="A1912" s="3" t="s">
        <v>19901</v>
      </c>
      <c r="B1912" s="10" t="s">
        <v>19902</v>
      </c>
      <c r="C1912" s="7" t="s">
        <v>19904</v>
      </c>
      <c r="D1912" s="7">
        <v>-54675.1</v>
      </c>
      <c r="E1912" s="7">
        <v>54675.1</v>
      </c>
      <c r="F1912" s="7">
        <v>0.0</v>
      </c>
      <c r="G1912" s="7" t="s">
        <v>15959</v>
      </c>
      <c r="H1912" s="7">
        <v>0.0</v>
      </c>
      <c r="I1912" s="7">
        <v>0.0</v>
      </c>
      <c r="J1912" s="7">
        <v>1000.0</v>
      </c>
      <c r="K1912" s="7">
        <v>0.0</v>
      </c>
      <c r="L1912" s="7">
        <v>0.0</v>
      </c>
      <c r="M1912" s="7" t="s">
        <v>19907</v>
      </c>
      <c r="N1912" s="7">
        <v>0.0</v>
      </c>
      <c r="O1912" s="7" t="s">
        <v>19908</v>
      </c>
    </row>
    <row r="1913" ht="409.5" customHeight="1">
      <c r="A1913" s="3" t="s">
        <v>19910</v>
      </c>
      <c r="B1913" s="10" t="s">
        <v>19866</v>
      </c>
      <c r="C1913" s="7" t="s">
        <v>19913</v>
      </c>
      <c r="D1913" s="7" t="s">
        <v>19869</v>
      </c>
      <c r="E1913" s="7" t="s">
        <v>19873</v>
      </c>
      <c r="F1913" s="7">
        <v>0.0</v>
      </c>
      <c r="G1913" s="7" t="s">
        <v>15959</v>
      </c>
      <c r="H1913" s="7">
        <v>0.0</v>
      </c>
      <c r="I1913" s="7">
        <v>0.0</v>
      </c>
      <c r="J1913" s="7">
        <v>1000.0</v>
      </c>
      <c r="K1913" s="7">
        <v>0.0</v>
      </c>
      <c r="L1913" s="7">
        <v>0.0</v>
      </c>
      <c r="M1913" s="7" t="s">
        <v>19876</v>
      </c>
      <c r="N1913" s="7">
        <v>0.0</v>
      </c>
      <c r="O1913" s="7" t="s">
        <v>19918</v>
      </c>
    </row>
    <row r="1914" ht="409.5" customHeight="1">
      <c r="A1914" s="3" t="s">
        <v>19919</v>
      </c>
      <c r="B1914" s="10" t="s">
        <v>19866</v>
      </c>
      <c r="C1914" s="7" t="s">
        <v>19922</v>
      </c>
      <c r="D1914" s="7" t="s">
        <v>19869</v>
      </c>
      <c r="E1914" s="7" t="s">
        <v>19873</v>
      </c>
      <c r="F1914" s="7">
        <v>0.0</v>
      </c>
      <c r="G1914" s="7" t="s">
        <v>15959</v>
      </c>
      <c r="H1914" s="7">
        <v>0.0</v>
      </c>
      <c r="I1914" s="7">
        <v>0.0</v>
      </c>
      <c r="J1914" s="7">
        <v>1000.0</v>
      </c>
      <c r="K1914" s="7">
        <v>0.0</v>
      </c>
      <c r="L1914" s="7">
        <v>0.0</v>
      </c>
      <c r="M1914" s="7" t="s">
        <v>19876</v>
      </c>
      <c r="N1914" s="7">
        <v>0.0</v>
      </c>
      <c r="O1914" s="7" t="s">
        <v>19918</v>
      </c>
    </row>
    <row r="1915" ht="409.5" customHeight="1">
      <c r="A1915" s="3" t="s">
        <v>19926</v>
      </c>
      <c r="B1915" s="10" t="s">
        <v>19866</v>
      </c>
      <c r="C1915" s="7" t="s">
        <v>19928</v>
      </c>
      <c r="D1915" s="7" t="s">
        <v>19869</v>
      </c>
      <c r="E1915" s="7" t="s">
        <v>19873</v>
      </c>
      <c r="F1915" s="7">
        <v>0.0</v>
      </c>
      <c r="G1915" s="7" t="s">
        <v>15959</v>
      </c>
      <c r="H1915" s="7">
        <v>0.0</v>
      </c>
      <c r="I1915" s="7">
        <v>0.0</v>
      </c>
      <c r="J1915" s="7">
        <v>1000.0</v>
      </c>
      <c r="K1915" s="7">
        <v>0.0</v>
      </c>
      <c r="L1915" s="7">
        <v>0.0</v>
      </c>
      <c r="M1915" s="7" t="s">
        <v>19876</v>
      </c>
      <c r="N1915" s="7">
        <v>0.0</v>
      </c>
      <c r="O1915" s="7" t="s">
        <v>19918</v>
      </c>
    </row>
    <row r="1916" ht="409.5" customHeight="1">
      <c r="A1916" s="3" t="s">
        <v>19935</v>
      </c>
      <c r="B1916" s="10" t="s">
        <v>19866</v>
      </c>
      <c r="C1916" s="7" t="s">
        <v>19937</v>
      </c>
      <c r="D1916" s="7" t="s">
        <v>19869</v>
      </c>
      <c r="E1916" s="7" t="s">
        <v>19873</v>
      </c>
      <c r="F1916" s="7">
        <v>0.0</v>
      </c>
      <c r="G1916" s="7" t="s">
        <v>15959</v>
      </c>
      <c r="H1916" s="7">
        <v>0.0</v>
      </c>
      <c r="I1916" s="7">
        <v>0.0</v>
      </c>
      <c r="J1916" s="7">
        <v>1000.0</v>
      </c>
      <c r="K1916" s="7">
        <v>0.0</v>
      </c>
      <c r="L1916" s="7">
        <v>0.0</v>
      </c>
      <c r="M1916" s="7" t="s">
        <v>19876</v>
      </c>
      <c r="N1916" s="7">
        <v>0.0</v>
      </c>
      <c r="O1916" s="7" t="s">
        <v>19918</v>
      </c>
    </row>
    <row r="1917" ht="409.5" customHeight="1">
      <c r="A1917" s="3" t="s">
        <v>19944</v>
      </c>
      <c r="B1917" s="10" t="s">
        <v>19866</v>
      </c>
      <c r="C1917" s="7" t="s">
        <v>19945</v>
      </c>
      <c r="D1917" s="7" t="s">
        <v>19869</v>
      </c>
      <c r="E1917" s="7" t="s">
        <v>19873</v>
      </c>
      <c r="F1917" s="7">
        <v>0.0</v>
      </c>
      <c r="G1917" s="7" t="s">
        <v>15959</v>
      </c>
      <c r="H1917" s="7">
        <v>0.0</v>
      </c>
      <c r="I1917" s="7">
        <v>0.0</v>
      </c>
      <c r="J1917" s="7">
        <v>1000.0</v>
      </c>
      <c r="K1917" s="7">
        <v>0.0</v>
      </c>
      <c r="L1917" s="7">
        <v>0.0</v>
      </c>
      <c r="M1917" s="7" t="s">
        <v>19876</v>
      </c>
      <c r="N1917" s="7">
        <v>0.0</v>
      </c>
      <c r="O1917" s="7" t="s">
        <v>19918</v>
      </c>
    </row>
    <row r="1918" ht="409.5" customHeight="1">
      <c r="A1918" s="3" t="s">
        <v>19953</v>
      </c>
      <c r="B1918" s="10" t="s">
        <v>19866</v>
      </c>
      <c r="C1918" s="7" t="s">
        <v>19956</v>
      </c>
      <c r="D1918" s="7" t="s">
        <v>19869</v>
      </c>
      <c r="E1918" s="7" t="s">
        <v>19873</v>
      </c>
      <c r="F1918" s="7">
        <v>0.0</v>
      </c>
      <c r="G1918" s="7" t="s">
        <v>15959</v>
      </c>
      <c r="H1918" s="7">
        <v>0.0</v>
      </c>
      <c r="I1918" s="7">
        <v>0.0</v>
      </c>
      <c r="J1918" s="7">
        <v>1000.0</v>
      </c>
      <c r="K1918" s="7">
        <v>0.0</v>
      </c>
      <c r="L1918" s="7">
        <v>0.0</v>
      </c>
      <c r="M1918" s="7" t="s">
        <v>19876</v>
      </c>
      <c r="N1918" s="7" t="s">
        <v>19958</v>
      </c>
      <c r="O1918" s="7" t="s">
        <v>19918</v>
      </c>
    </row>
    <row r="1919" ht="409.5" customHeight="1">
      <c r="A1919" s="3" t="s">
        <v>19960</v>
      </c>
      <c r="B1919" s="10" t="s">
        <v>19866</v>
      </c>
      <c r="C1919" s="7" t="s">
        <v>19963</v>
      </c>
      <c r="D1919" s="7" t="s">
        <v>19869</v>
      </c>
      <c r="E1919" s="7" t="s">
        <v>19873</v>
      </c>
      <c r="F1919" s="7">
        <v>0.0</v>
      </c>
      <c r="G1919" s="7" t="s">
        <v>15959</v>
      </c>
      <c r="H1919" s="7">
        <v>0.0</v>
      </c>
      <c r="I1919" s="7">
        <v>0.0</v>
      </c>
      <c r="J1919" s="7">
        <v>1000.0</v>
      </c>
      <c r="K1919" s="7">
        <v>0.0</v>
      </c>
      <c r="L1919" s="7">
        <v>0.0</v>
      </c>
      <c r="M1919" s="7" t="s">
        <v>19876</v>
      </c>
      <c r="N1919" s="7">
        <v>0.0</v>
      </c>
      <c r="O1919" s="7" t="s">
        <v>19918</v>
      </c>
    </row>
    <row r="1920" ht="270.0" customHeight="1">
      <c r="A1920" s="3" t="s">
        <v>19976</v>
      </c>
      <c r="B1920" s="10" t="s">
        <v>19978</v>
      </c>
      <c r="C1920" s="7" t="s">
        <v>19981</v>
      </c>
      <c r="D1920" s="7" t="s">
        <v>19982</v>
      </c>
      <c r="E1920" s="7" t="s">
        <v>19985</v>
      </c>
      <c r="F1920" s="7">
        <v>0.0</v>
      </c>
      <c r="G1920" s="7" t="s">
        <v>15959</v>
      </c>
      <c r="H1920" s="7">
        <v>0.0</v>
      </c>
      <c r="I1920" s="7">
        <v>0.0</v>
      </c>
      <c r="J1920" s="7">
        <v>1000.0</v>
      </c>
      <c r="K1920" s="7">
        <v>0.0</v>
      </c>
      <c r="L1920" s="7">
        <v>0.0</v>
      </c>
      <c r="M1920" s="7" t="s">
        <v>14008</v>
      </c>
      <c r="N1920" s="7">
        <v>0.0</v>
      </c>
      <c r="O1920" s="7" t="s">
        <v>19989</v>
      </c>
    </row>
    <row r="1921" ht="270.0" customHeight="1">
      <c r="A1921" s="3" t="s">
        <v>19992</v>
      </c>
      <c r="B1921" s="10" t="s">
        <v>19978</v>
      </c>
      <c r="C1921" s="7" t="s">
        <v>19994</v>
      </c>
      <c r="D1921" s="7" t="s">
        <v>19982</v>
      </c>
      <c r="E1921" s="7" t="s">
        <v>19985</v>
      </c>
      <c r="F1921" s="7">
        <v>0.0</v>
      </c>
      <c r="G1921" s="7" t="s">
        <v>15959</v>
      </c>
      <c r="H1921" s="7">
        <v>0.0</v>
      </c>
      <c r="I1921" s="7">
        <v>0.0</v>
      </c>
      <c r="J1921" s="7">
        <v>1000.0</v>
      </c>
      <c r="K1921" s="7">
        <v>0.0</v>
      </c>
      <c r="L1921" s="7">
        <v>0.0</v>
      </c>
      <c r="M1921" s="7" t="s">
        <v>14008</v>
      </c>
      <c r="N1921" s="7">
        <v>0.0</v>
      </c>
      <c r="O1921" s="7" t="s">
        <v>19989</v>
      </c>
    </row>
    <row r="1922" ht="270.0" customHeight="1">
      <c r="A1922" s="3" t="s">
        <v>20001</v>
      </c>
      <c r="B1922" s="10" t="s">
        <v>19978</v>
      </c>
      <c r="C1922" s="7" t="s">
        <v>20003</v>
      </c>
      <c r="D1922" s="7" t="s">
        <v>19982</v>
      </c>
      <c r="E1922" s="7" t="s">
        <v>19985</v>
      </c>
      <c r="F1922" s="7">
        <v>0.0</v>
      </c>
      <c r="G1922" s="7" t="s">
        <v>15959</v>
      </c>
      <c r="H1922" s="7">
        <v>0.0</v>
      </c>
      <c r="I1922" s="7">
        <v>0.0</v>
      </c>
      <c r="J1922" s="7">
        <v>1000.0</v>
      </c>
      <c r="K1922" s="7">
        <v>0.0</v>
      </c>
      <c r="L1922" s="7">
        <v>0.0</v>
      </c>
      <c r="M1922" s="7" t="s">
        <v>14008</v>
      </c>
      <c r="N1922" s="7">
        <v>0.0</v>
      </c>
      <c r="O1922" s="7" t="s">
        <v>19989</v>
      </c>
    </row>
    <row r="1923" ht="270.0" customHeight="1">
      <c r="A1923" s="3" t="s">
        <v>20009</v>
      </c>
      <c r="B1923" s="10" t="s">
        <v>19978</v>
      </c>
      <c r="C1923" s="7" t="s">
        <v>20011</v>
      </c>
      <c r="D1923" s="7" t="s">
        <v>19982</v>
      </c>
      <c r="E1923" s="7" t="s">
        <v>19985</v>
      </c>
      <c r="F1923" s="7">
        <v>0.0</v>
      </c>
      <c r="G1923" s="7" t="s">
        <v>15959</v>
      </c>
      <c r="H1923" s="7">
        <v>0.0</v>
      </c>
      <c r="I1923" s="7">
        <v>0.0</v>
      </c>
      <c r="J1923" s="7">
        <v>1000.0</v>
      </c>
      <c r="K1923" s="7">
        <v>0.0</v>
      </c>
      <c r="L1923" s="7">
        <v>0.0</v>
      </c>
      <c r="M1923" s="7" t="s">
        <v>14008</v>
      </c>
      <c r="N1923" s="7">
        <v>0.0</v>
      </c>
      <c r="O1923" s="7" t="s">
        <v>19989</v>
      </c>
    </row>
    <row r="1924" ht="270.0" customHeight="1">
      <c r="A1924" s="3" t="s">
        <v>20018</v>
      </c>
      <c r="B1924" s="10" t="s">
        <v>19978</v>
      </c>
      <c r="C1924" s="7" t="s">
        <v>20020</v>
      </c>
      <c r="D1924" s="7" t="s">
        <v>19982</v>
      </c>
      <c r="E1924" s="7" t="s">
        <v>19985</v>
      </c>
      <c r="F1924" s="7">
        <v>0.0</v>
      </c>
      <c r="G1924" s="7" t="s">
        <v>15959</v>
      </c>
      <c r="H1924" s="7">
        <v>0.0</v>
      </c>
      <c r="I1924" s="7">
        <v>0.0</v>
      </c>
      <c r="J1924" s="7">
        <v>1000.0</v>
      </c>
      <c r="K1924" s="7">
        <v>0.0</v>
      </c>
      <c r="L1924" s="7">
        <v>0.0</v>
      </c>
      <c r="M1924" s="7" t="s">
        <v>14008</v>
      </c>
      <c r="N1924" s="7">
        <v>0.0</v>
      </c>
      <c r="O1924" s="7" t="s">
        <v>19989</v>
      </c>
    </row>
    <row r="1925" ht="270.0" customHeight="1">
      <c r="A1925" s="3" t="s">
        <v>20025</v>
      </c>
      <c r="B1925" s="10" t="s">
        <v>19978</v>
      </c>
      <c r="C1925" s="7" t="s">
        <v>20028</v>
      </c>
      <c r="D1925" s="7" t="s">
        <v>19982</v>
      </c>
      <c r="E1925" s="7" t="s">
        <v>19985</v>
      </c>
      <c r="F1925" s="7">
        <v>0.0</v>
      </c>
      <c r="G1925" s="7" t="s">
        <v>15959</v>
      </c>
      <c r="H1925" s="7">
        <v>0.0</v>
      </c>
      <c r="I1925" s="7">
        <v>0.0</v>
      </c>
      <c r="J1925" s="7">
        <v>1000.0</v>
      </c>
      <c r="K1925" s="7">
        <v>0.0</v>
      </c>
      <c r="L1925" s="7">
        <v>0.0</v>
      </c>
      <c r="M1925" s="7" t="s">
        <v>14008</v>
      </c>
      <c r="N1925" s="7">
        <v>0.0</v>
      </c>
      <c r="O1925" s="7" t="s">
        <v>20032</v>
      </c>
    </row>
    <row r="1926" ht="135.0" customHeight="1">
      <c r="A1926" s="3" t="s">
        <v>20034</v>
      </c>
      <c r="B1926" s="10" t="s">
        <v>20036</v>
      </c>
      <c r="C1926" s="7" t="s">
        <v>20037</v>
      </c>
      <c r="D1926" s="7" t="s">
        <v>20040</v>
      </c>
      <c r="E1926" s="7" t="s">
        <v>20041</v>
      </c>
      <c r="F1926" s="7">
        <v>0.0</v>
      </c>
      <c r="G1926" s="7" t="s">
        <v>15959</v>
      </c>
      <c r="H1926" s="7">
        <v>0.0</v>
      </c>
      <c r="I1926" s="7">
        <v>0.0</v>
      </c>
      <c r="J1926" s="7">
        <v>1000.0</v>
      </c>
      <c r="K1926" s="7">
        <v>0.0</v>
      </c>
      <c r="L1926" s="7">
        <v>0.0</v>
      </c>
      <c r="M1926" s="7" t="s">
        <v>20043</v>
      </c>
      <c r="N1926" s="7">
        <v>0.0</v>
      </c>
      <c r="O1926" s="7" t="s">
        <v>20044</v>
      </c>
    </row>
    <row r="1927" ht="45.0" customHeight="1">
      <c r="A1927" s="3" t="s">
        <v>20045</v>
      </c>
      <c r="B1927" s="10" t="s">
        <v>19880</v>
      </c>
      <c r="C1927" s="7" t="s">
        <v>20048</v>
      </c>
      <c r="D1927" s="7" t="s">
        <v>19885</v>
      </c>
      <c r="E1927" s="7" t="s">
        <v>19886</v>
      </c>
      <c r="F1927" s="7">
        <v>0.0</v>
      </c>
      <c r="G1927" s="7" t="s">
        <v>15959</v>
      </c>
      <c r="H1927" s="7">
        <v>1.0</v>
      </c>
      <c r="I1927" s="7">
        <v>-1000.0</v>
      </c>
      <c r="J1927" s="7">
        <v>1000.0</v>
      </c>
      <c r="K1927" s="7">
        <v>0.0</v>
      </c>
      <c r="L1927" s="7">
        <v>0.0</v>
      </c>
      <c r="M1927" s="7" t="s">
        <v>19889</v>
      </c>
      <c r="N1927" s="7">
        <v>0.0</v>
      </c>
      <c r="O1927" s="7" t="s">
        <v>20050</v>
      </c>
    </row>
    <row r="1928" ht="60.0" customHeight="1">
      <c r="A1928" s="3" t="s">
        <v>20051</v>
      </c>
      <c r="B1928" s="10" t="s">
        <v>20052</v>
      </c>
      <c r="C1928" s="7" t="s">
        <v>20054</v>
      </c>
      <c r="D1928" s="7">
        <v>-10423.1</v>
      </c>
      <c r="E1928" s="7">
        <v>10423.1</v>
      </c>
      <c r="F1928" s="7">
        <v>0.0</v>
      </c>
      <c r="G1928" s="7" t="s">
        <v>15959</v>
      </c>
      <c r="H1928" s="7">
        <v>0.0</v>
      </c>
      <c r="I1928" s="7">
        <v>0.0</v>
      </c>
      <c r="J1928" s="7">
        <v>1000.0</v>
      </c>
      <c r="K1928" s="7">
        <v>0.0</v>
      </c>
      <c r="L1928" s="7">
        <v>0.0</v>
      </c>
      <c r="M1928" s="7" t="s">
        <v>20057</v>
      </c>
      <c r="N1928" s="7">
        <v>0.0</v>
      </c>
      <c r="O1928" s="7" t="s">
        <v>20059</v>
      </c>
    </row>
    <row r="1929" ht="45.0" customHeight="1">
      <c r="A1929" s="3" t="s">
        <v>20060</v>
      </c>
      <c r="B1929" s="10" t="s">
        <v>20062</v>
      </c>
      <c r="C1929" s="7" t="s">
        <v>20066</v>
      </c>
      <c r="D1929" s="7" t="s">
        <v>20067</v>
      </c>
      <c r="E1929" s="7" t="s">
        <v>20069</v>
      </c>
      <c r="F1929" s="7">
        <v>0.0</v>
      </c>
      <c r="G1929" s="7" t="s">
        <v>15959</v>
      </c>
      <c r="H1929" s="7">
        <v>0.0</v>
      </c>
      <c r="I1929" s="7">
        <v>0.0</v>
      </c>
      <c r="J1929" s="7">
        <v>1000.0</v>
      </c>
      <c r="K1929" s="7">
        <v>0.0</v>
      </c>
      <c r="L1929" s="7">
        <v>0.0</v>
      </c>
      <c r="M1929" s="7" t="s">
        <v>5781</v>
      </c>
      <c r="N1929" s="7">
        <v>0.0</v>
      </c>
      <c r="O1929" s="7" t="s">
        <v>20071</v>
      </c>
    </row>
    <row r="1930" ht="45.0" customHeight="1">
      <c r="A1930" s="3" t="s">
        <v>20073</v>
      </c>
      <c r="B1930" s="10" t="s">
        <v>20062</v>
      </c>
      <c r="C1930" s="7" t="s">
        <v>20076</v>
      </c>
      <c r="D1930" s="7" t="s">
        <v>20067</v>
      </c>
      <c r="E1930" s="7" t="s">
        <v>20069</v>
      </c>
      <c r="F1930" s="7">
        <v>0.0</v>
      </c>
      <c r="G1930" s="7" t="s">
        <v>15959</v>
      </c>
      <c r="H1930" s="7">
        <v>0.0</v>
      </c>
      <c r="I1930" s="7">
        <v>0.0</v>
      </c>
      <c r="J1930" s="7">
        <v>1000.0</v>
      </c>
      <c r="K1930" s="7">
        <v>0.0</v>
      </c>
      <c r="L1930" s="7">
        <v>0.0</v>
      </c>
      <c r="M1930" s="7" t="s">
        <v>5781</v>
      </c>
      <c r="N1930" s="7">
        <v>0.0</v>
      </c>
      <c r="O1930" s="7" t="s">
        <v>20071</v>
      </c>
    </row>
    <row r="1931" ht="30.0" customHeight="1">
      <c r="A1931" s="3" t="s">
        <v>20082</v>
      </c>
      <c r="B1931" s="10" t="s">
        <v>20085</v>
      </c>
      <c r="C1931" s="7" t="s">
        <v>20086</v>
      </c>
      <c r="D1931" s="7">
        <v>-23761.1</v>
      </c>
      <c r="E1931" s="7">
        <v>23761.1</v>
      </c>
      <c r="F1931" s="7">
        <v>0.0</v>
      </c>
      <c r="G1931" s="7" t="s">
        <v>15959</v>
      </c>
      <c r="H1931" s="7">
        <v>0.0</v>
      </c>
      <c r="I1931" s="7">
        <v>0.0</v>
      </c>
      <c r="J1931" s="7">
        <v>1000.0</v>
      </c>
      <c r="K1931" s="7">
        <v>0.0</v>
      </c>
      <c r="L1931" s="7">
        <v>0.0</v>
      </c>
      <c r="M1931" s="7" t="s">
        <v>13809</v>
      </c>
      <c r="N1931" s="7">
        <v>0.0</v>
      </c>
      <c r="O1931" s="7" t="s">
        <v>20091</v>
      </c>
    </row>
    <row r="1932" ht="45.0" customHeight="1">
      <c r="A1932" s="3" t="s">
        <v>20093</v>
      </c>
      <c r="B1932" s="10" t="s">
        <v>19312</v>
      </c>
      <c r="C1932" s="7" t="s">
        <v>20096</v>
      </c>
      <c r="D1932" s="7" t="s">
        <v>19316</v>
      </c>
      <c r="E1932" s="7" t="s">
        <v>19318</v>
      </c>
      <c r="F1932" s="7">
        <v>0.0</v>
      </c>
      <c r="G1932" s="7" t="s">
        <v>15959</v>
      </c>
      <c r="H1932" s="7">
        <v>0.0</v>
      </c>
      <c r="I1932" s="7">
        <v>0.0</v>
      </c>
      <c r="J1932" s="7">
        <v>1000.0</v>
      </c>
      <c r="K1932" s="7">
        <v>0.0</v>
      </c>
      <c r="L1932" s="7">
        <v>0.0</v>
      </c>
      <c r="M1932" s="7" t="s">
        <v>5836</v>
      </c>
      <c r="N1932" s="7">
        <v>0.0</v>
      </c>
      <c r="O1932" s="7" t="s">
        <v>19322</v>
      </c>
    </row>
    <row r="1933" ht="135.0" customHeight="1">
      <c r="A1933" s="3" t="s">
        <v>20106</v>
      </c>
      <c r="B1933" s="10" t="s">
        <v>20108</v>
      </c>
      <c r="C1933" s="7" t="s">
        <v>20111</v>
      </c>
      <c r="D1933" s="7" t="s">
        <v>20112</v>
      </c>
      <c r="E1933" s="7" t="s">
        <v>20114</v>
      </c>
      <c r="F1933" s="7">
        <v>0.0</v>
      </c>
      <c r="G1933" s="7" t="s">
        <v>15959</v>
      </c>
      <c r="H1933" s="7">
        <v>0.0</v>
      </c>
      <c r="I1933" s="7">
        <v>0.0</v>
      </c>
      <c r="J1933" s="7">
        <v>1000.0</v>
      </c>
      <c r="K1933" s="7">
        <v>0.0</v>
      </c>
      <c r="L1933" s="7">
        <v>0.0</v>
      </c>
      <c r="M1933" s="7" t="s">
        <v>5794</v>
      </c>
      <c r="N1933" s="7">
        <v>0.0</v>
      </c>
      <c r="O1933" s="7" t="s">
        <v>20120</v>
      </c>
    </row>
    <row r="1934" ht="409.5" customHeight="1">
      <c r="A1934" s="3" t="s">
        <v>20121</v>
      </c>
      <c r="B1934" s="10" t="s">
        <v>19300</v>
      </c>
      <c r="C1934" s="7" t="s">
        <v>20123</v>
      </c>
      <c r="D1934" s="7" t="s">
        <v>19304</v>
      </c>
      <c r="E1934" s="7" t="s">
        <v>19306</v>
      </c>
      <c r="F1934" s="7">
        <v>0.0</v>
      </c>
      <c r="G1934" s="7" t="s">
        <v>15959</v>
      </c>
      <c r="H1934" s="7">
        <v>0.0</v>
      </c>
      <c r="I1934" s="7">
        <v>0.0</v>
      </c>
      <c r="J1934" s="7">
        <v>1000.0</v>
      </c>
      <c r="K1934" s="7">
        <v>0.0</v>
      </c>
      <c r="L1934" s="7">
        <v>0.0</v>
      </c>
      <c r="M1934" s="7" t="s">
        <v>5049</v>
      </c>
      <c r="N1934" s="7">
        <v>0.0</v>
      </c>
      <c r="O1934" s="7" t="s">
        <v>5053</v>
      </c>
    </row>
    <row r="1935" ht="120.0" customHeight="1">
      <c r="A1935" s="3" t="s">
        <v>20134</v>
      </c>
      <c r="B1935" s="10" t="s">
        <v>20137</v>
      </c>
      <c r="C1935" s="7" t="s">
        <v>20139</v>
      </c>
      <c r="D1935" s="7" t="s">
        <v>20140</v>
      </c>
      <c r="E1935" s="7" t="s">
        <v>20143</v>
      </c>
      <c r="F1935" s="7">
        <v>0.0</v>
      </c>
      <c r="G1935" s="7" t="s">
        <v>15959</v>
      </c>
      <c r="H1935" s="7">
        <v>0.0</v>
      </c>
      <c r="I1935" s="7">
        <v>0.0</v>
      </c>
      <c r="J1935" s="7">
        <v>1000.0</v>
      </c>
      <c r="K1935" s="7">
        <v>0.0</v>
      </c>
      <c r="L1935" s="7">
        <v>0.0</v>
      </c>
      <c r="M1935" s="7" t="s">
        <v>5844</v>
      </c>
      <c r="N1935" s="7">
        <v>0.0</v>
      </c>
      <c r="O1935" s="7" t="s">
        <v>5092</v>
      </c>
    </row>
    <row r="1936" ht="315.0" customHeight="1">
      <c r="A1936" s="3" t="s">
        <v>20153</v>
      </c>
      <c r="B1936" s="10" t="s">
        <v>20155</v>
      </c>
      <c r="C1936" s="7" t="s">
        <v>20157</v>
      </c>
      <c r="D1936" s="7" t="s">
        <v>20161</v>
      </c>
      <c r="E1936" s="7" t="s">
        <v>20163</v>
      </c>
      <c r="F1936" s="7">
        <v>0.0</v>
      </c>
      <c r="G1936" s="7" t="s">
        <v>15959</v>
      </c>
      <c r="H1936" s="7">
        <v>0.0</v>
      </c>
      <c r="I1936" s="7">
        <v>0.0</v>
      </c>
      <c r="J1936" s="7">
        <v>1000.0</v>
      </c>
      <c r="K1936" s="7">
        <v>0.0</v>
      </c>
      <c r="L1936" s="7">
        <v>0.0</v>
      </c>
      <c r="M1936" s="7" t="s">
        <v>13860</v>
      </c>
      <c r="N1936" s="7">
        <v>0.0</v>
      </c>
      <c r="O1936" s="7" t="s">
        <v>5092</v>
      </c>
    </row>
    <row r="1937" ht="45.0" customHeight="1">
      <c r="A1937" s="3" t="s">
        <v>20169</v>
      </c>
      <c r="B1937" s="10" t="s">
        <v>20171</v>
      </c>
      <c r="C1937" s="7" t="s">
        <v>20175</v>
      </c>
      <c r="D1937" s="7">
        <v>-3931.1</v>
      </c>
      <c r="E1937" s="7">
        <v>3931.1</v>
      </c>
      <c r="F1937" s="7">
        <v>0.0</v>
      </c>
      <c r="G1937" s="7" t="s">
        <v>15959</v>
      </c>
      <c r="H1937" s="7">
        <v>0.0</v>
      </c>
      <c r="I1937" s="7">
        <v>0.0</v>
      </c>
      <c r="J1937" s="7">
        <v>1000.0</v>
      </c>
      <c r="K1937" s="7">
        <v>0.0</v>
      </c>
      <c r="L1937" s="7">
        <v>0.0</v>
      </c>
      <c r="M1937" s="7" t="s">
        <v>13875</v>
      </c>
      <c r="N1937" s="7">
        <v>0.0</v>
      </c>
      <c r="O1937" s="7" t="s">
        <v>20181</v>
      </c>
    </row>
    <row r="1938" ht="45.0" customHeight="1">
      <c r="A1938" s="3" t="s">
        <v>20182</v>
      </c>
      <c r="B1938" s="10" t="s">
        <v>20186</v>
      </c>
      <c r="C1938" s="7" t="s">
        <v>20189</v>
      </c>
      <c r="D1938" s="7" t="s">
        <v>20192</v>
      </c>
      <c r="E1938" s="7" t="s">
        <v>20194</v>
      </c>
      <c r="F1938" s="7">
        <v>0.0</v>
      </c>
      <c r="G1938" s="7" t="s">
        <v>15959</v>
      </c>
      <c r="H1938" s="7">
        <v>0.0</v>
      </c>
      <c r="I1938" s="7">
        <v>0.0</v>
      </c>
      <c r="J1938" s="7">
        <v>1000.0</v>
      </c>
      <c r="K1938" s="7">
        <v>0.0</v>
      </c>
      <c r="L1938" s="7">
        <v>0.0</v>
      </c>
      <c r="M1938" s="7" t="s">
        <v>13912</v>
      </c>
      <c r="N1938" s="7">
        <v>0.0</v>
      </c>
      <c r="O1938" s="7" t="s">
        <v>20199</v>
      </c>
    </row>
    <row r="1939" ht="105.0" customHeight="1">
      <c r="A1939" s="3" t="s">
        <v>20202</v>
      </c>
      <c r="B1939" s="10" t="s">
        <v>20108</v>
      </c>
      <c r="C1939" s="7" t="s">
        <v>20204</v>
      </c>
      <c r="D1939" s="7" t="s">
        <v>20205</v>
      </c>
      <c r="E1939" s="7" t="s">
        <v>20206</v>
      </c>
      <c r="F1939" s="7">
        <v>0.0</v>
      </c>
      <c r="G1939" s="7" t="s">
        <v>15959</v>
      </c>
      <c r="H1939" s="7">
        <v>0.0</v>
      </c>
      <c r="I1939" s="7">
        <v>0.0</v>
      </c>
      <c r="J1939" s="7">
        <v>1000.0</v>
      </c>
      <c r="K1939" s="7">
        <v>0.0</v>
      </c>
      <c r="L1939" s="7">
        <v>0.0</v>
      </c>
      <c r="M1939" s="7" t="s">
        <v>5794</v>
      </c>
      <c r="N1939" s="7">
        <v>0.0</v>
      </c>
      <c r="O1939" s="7" t="s">
        <v>20211</v>
      </c>
    </row>
    <row r="1940" ht="409.5" customHeight="1">
      <c r="A1940" s="3" t="s">
        <v>20212</v>
      </c>
      <c r="B1940" s="10" t="s">
        <v>19300</v>
      </c>
      <c r="C1940" s="7" t="s">
        <v>20213</v>
      </c>
      <c r="D1940" s="7" t="s">
        <v>19304</v>
      </c>
      <c r="E1940" s="7" t="s">
        <v>19306</v>
      </c>
      <c r="F1940" s="7">
        <v>0.0</v>
      </c>
      <c r="G1940" s="7" t="s">
        <v>15959</v>
      </c>
      <c r="H1940" s="7">
        <v>0.0</v>
      </c>
      <c r="I1940" s="7">
        <v>0.0</v>
      </c>
      <c r="J1940" s="7">
        <v>1000.0</v>
      </c>
      <c r="K1940" s="7">
        <v>0.0</v>
      </c>
      <c r="L1940" s="7">
        <v>0.0</v>
      </c>
      <c r="M1940" s="7" t="s">
        <v>5049</v>
      </c>
      <c r="N1940" s="7">
        <v>0.0</v>
      </c>
      <c r="O1940" s="7" t="s">
        <v>20220</v>
      </c>
    </row>
    <row r="1941" ht="120.0" customHeight="1">
      <c r="A1941" s="3" t="s">
        <v>20222</v>
      </c>
      <c r="B1941" s="10" t="s">
        <v>20225</v>
      </c>
      <c r="C1941" s="7" t="s">
        <v>20227</v>
      </c>
      <c r="D1941" s="7" t="s">
        <v>20140</v>
      </c>
      <c r="E1941" s="7" t="s">
        <v>20143</v>
      </c>
      <c r="F1941" s="7">
        <v>0.0</v>
      </c>
      <c r="G1941" s="7" t="s">
        <v>15959</v>
      </c>
      <c r="H1941" s="7">
        <v>0.0</v>
      </c>
      <c r="I1941" s="7">
        <v>0.0</v>
      </c>
      <c r="J1941" s="7">
        <v>1000.0</v>
      </c>
      <c r="K1941" s="7">
        <v>0.0</v>
      </c>
      <c r="L1941" s="7">
        <v>0.0</v>
      </c>
      <c r="M1941" s="7" t="s">
        <v>5844</v>
      </c>
      <c r="N1941" s="7">
        <v>0.0</v>
      </c>
      <c r="O1941" s="7" t="s">
        <v>20234</v>
      </c>
    </row>
    <row r="1942" ht="315.0" customHeight="1">
      <c r="A1942" s="3" t="s">
        <v>20235</v>
      </c>
      <c r="B1942" s="10" t="s">
        <v>20155</v>
      </c>
      <c r="C1942" s="7" t="s">
        <v>20238</v>
      </c>
      <c r="D1942" s="7" t="s">
        <v>20161</v>
      </c>
      <c r="E1942" s="7" t="s">
        <v>20163</v>
      </c>
      <c r="F1942" s="7">
        <v>0.0</v>
      </c>
      <c r="G1942" s="7" t="s">
        <v>15959</v>
      </c>
      <c r="H1942" s="7">
        <v>0.0</v>
      </c>
      <c r="I1942" s="7">
        <v>0.0</v>
      </c>
      <c r="J1942" s="7">
        <v>1000.0</v>
      </c>
      <c r="K1942" s="7">
        <v>0.0</v>
      </c>
      <c r="L1942" s="7">
        <v>0.0</v>
      </c>
      <c r="M1942" s="7" t="s">
        <v>13860</v>
      </c>
      <c r="N1942" s="7">
        <v>0.0</v>
      </c>
      <c r="O1942" s="7" t="s">
        <v>20244</v>
      </c>
    </row>
    <row r="1943" ht="75.0" customHeight="1">
      <c r="A1943" s="3" t="s">
        <v>20247</v>
      </c>
      <c r="B1943" s="10" t="s">
        <v>20249</v>
      </c>
      <c r="C1943" s="7" t="s">
        <v>20251</v>
      </c>
      <c r="D1943" s="7">
        <v>-56261.1</v>
      </c>
      <c r="E1943" s="7">
        <v>56261.1</v>
      </c>
      <c r="F1943" s="7">
        <v>0.0</v>
      </c>
      <c r="G1943" s="7" t="s">
        <v>15959</v>
      </c>
      <c r="H1943" s="7">
        <v>0.0</v>
      </c>
      <c r="I1943" s="7">
        <v>0.0</v>
      </c>
      <c r="J1943" s="7">
        <v>1000.0</v>
      </c>
      <c r="K1943" s="7">
        <v>0.0</v>
      </c>
      <c r="L1943" s="7">
        <v>0.0</v>
      </c>
      <c r="M1943" s="7" t="s">
        <v>13889</v>
      </c>
      <c r="N1943" s="7">
        <v>0.0</v>
      </c>
      <c r="O1943" s="7" t="s">
        <v>20257</v>
      </c>
    </row>
    <row r="1944" ht="60.0" customHeight="1">
      <c r="A1944" s="3" t="s">
        <v>20260</v>
      </c>
      <c r="B1944" s="10" t="s">
        <v>20268</v>
      </c>
      <c r="C1944" s="7" t="s">
        <v>20270</v>
      </c>
      <c r="D1944" s="7">
        <v>0.0</v>
      </c>
      <c r="E1944" s="7">
        <v>0.0</v>
      </c>
      <c r="F1944" s="7">
        <v>0.0</v>
      </c>
      <c r="G1944" s="7" t="s">
        <v>15959</v>
      </c>
      <c r="H1944" s="7">
        <v>0.0</v>
      </c>
      <c r="I1944" s="7">
        <v>0.0</v>
      </c>
      <c r="J1944" s="7">
        <v>1000.0</v>
      </c>
      <c r="K1944" s="7">
        <v>0.0</v>
      </c>
      <c r="L1944" s="7">
        <v>0.0</v>
      </c>
      <c r="M1944" s="7" t="s">
        <v>13980</v>
      </c>
      <c r="N1944" s="7" t="s">
        <v>20272</v>
      </c>
      <c r="O1944" s="7" t="s">
        <v>20275</v>
      </c>
    </row>
    <row r="1945" ht="60.0" customHeight="1">
      <c r="A1945" s="3" t="s">
        <v>20277</v>
      </c>
      <c r="B1945" s="10" t="s">
        <v>20281</v>
      </c>
      <c r="C1945" s="7" t="s">
        <v>20283</v>
      </c>
      <c r="D1945" s="7">
        <v>-10400.1</v>
      </c>
      <c r="E1945" s="7">
        <v>10400.1</v>
      </c>
      <c r="F1945" s="7">
        <v>0.0</v>
      </c>
      <c r="G1945" s="7" t="s">
        <v>15959</v>
      </c>
      <c r="H1945" s="7">
        <v>0.0</v>
      </c>
      <c r="I1945" s="7">
        <v>0.0</v>
      </c>
      <c r="J1945" s="7">
        <v>1000.0</v>
      </c>
      <c r="K1945" s="7">
        <v>0.0</v>
      </c>
      <c r="L1945" s="7">
        <v>0.0</v>
      </c>
      <c r="M1945" s="7" t="s">
        <v>20290</v>
      </c>
      <c r="N1945" s="7" t="s">
        <v>20291</v>
      </c>
      <c r="O1945" s="7">
        <v>0.0</v>
      </c>
    </row>
    <row r="1946" ht="75.0" customHeight="1">
      <c r="A1946" s="3" t="s">
        <v>20294</v>
      </c>
      <c r="B1946" s="10" t="s">
        <v>20295</v>
      </c>
      <c r="C1946" s="7" t="s">
        <v>20296</v>
      </c>
      <c r="D1946" s="7">
        <v>-10400.1</v>
      </c>
      <c r="E1946" s="7">
        <v>10400.1</v>
      </c>
      <c r="F1946" s="7">
        <v>0.0</v>
      </c>
      <c r="G1946" s="7" t="s">
        <v>15959</v>
      </c>
      <c r="H1946" s="7">
        <v>0.0</v>
      </c>
      <c r="I1946" s="7">
        <v>0.0</v>
      </c>
      <c r="J1946" s="7">
        <v>1000.0</v>
      </c>
      <c r="K1946" s="7">
        <v>0.0</v>
      </c>
      <c r="L1946" s="7">
        <v>0.0</v>
      </c>
      <c r="M1946" s="7" t="s">
        <v>20290</v>
      </c>
      <c r="N1946" s="7" t="s">
        <v>20299</v>
      </c>
      <c r="O1946" s="7" t="s">
        <v>20300</v>
      </c>
    </row>
    <row r="1947" ht="90.0" customHeight="1">
      <c r="A1947" s="3" t="s">
        <v>20302</v>
      </c>
      <c r="B1947" s="10" t="s">
        <v>20305</v>
      </c>
      <c r="C1947" s="7" t="s">
        <v>20310</v>
      </c>
      <c r="D1947" s="7">
        <v>-10400.1</v>
      </c>
      <c r="E1947" s="7">
        <v>10400.1</v>
      </c>
      <c r="F1947" s="7">
        <v>0.0</v>
      </c>
      <c r="G1947" s="7" t="s">
        <v>15959</v>
      </c>
      <c r="H1947" s="7">
        <v>0.0</v>
      </c>
      <c r="I1947" s="7">
        <v>0.0</v>
      </c>
      <c r="J1947" s="7">
        <v>1000.0</v>
      </c>
      <c r="K1947" s="7">
        <v>0.0</v>
      </c>
      <c r="L1947" s="7">
        <v>0.0</v>
      </c>
      <c r="M1947" s="7" t="s">
        <v>20290</v>
      </c>
      <c r="N1947" s="7">
        <v>0.0</v>
      </c>
      <c r="O1947" s="7" t="s">
        <v>20300</v>
      </c>
    </row>
    <row r="1948" ht="375.0" customHeight="1">
      <c r="A1948" s="3" t="s">
        <v>20318</v>
      </c>
      <c r="B1948" s="10" t="s">
        <v>20319</v>
      </c>
      <c r="C1948" s="7" t="s">
        <v>20320</v>
      </c>
      <c r="D1948" s="7" t="s">
        <v>20323</v>
      </c>
      <c r="E1948" s="7" t="s">
        <v>20325</v>
      </c>
      <c r="F1948" s="7">
        <v>0.0</v>
      </c>
      <c r="G1948" s="7" t="s">
        <v>20327</v>
      </c>
      <c r="H1948" s="7">
        <v>0.0</v>
      </c>
      <c r="I1948" s="7">
        <v>0.0</v>
      </c>
      <c r="J1948" s="7">
        <v>1000.0</v>
      </c>
      <c r="K1948" s="7">
        <v>0.0</v>
      </c>
      <c r="L1948" s="7">
        <v>0.0</v>
      </c>
      <c r="M1948" s="7" t="s">
        <v>20330</v>
      </c>
      <c r="N1948" s="7">
        <v>0.0</v>
      </c>
      <c r="O1948" s="7" t="s">
        <v>20332</v>
      </c>
    </row>
    <row r="1949" ht="300.0" customHeight="1">
      <c r="A1949" s="3" t="s">
        <v>20333</v>
      </c>
      <c r="B1949" s="10" t="s">
        <v>18386</v>
      </c>
      <c r="C1949" s="7" t="s">
        <v>20336</v>
      </c>
      <c r="D1949" s="7" t="s">
        <v>18391</v>
      </c>
      <c r="E1949" s="7" t="s">
        <v>18392</v>
      </c>
      <c r="F1949" s="7">
        <v>0.0</v>
      </c>
      <c r="G1949" s="7" t="s">
        <v>15959</v>
      </c>
      <c r="H1949" s="7">
        <v>0.0</v>
      </c>
      <c r="I1949" s="7">
        <v>0.0</v>
      </c>
      <c r="J1949" s="7">
        <v>1000.0</v>
      </c>
      <c r="K1949" s="7">
        <v>0.0</v>
      </c>
      <c r="L1949" s="7">
        <v>0.0</v>
      </c>
      <c r="M1949" s="7" t="s">
        <v>10906</v>
      </c>
      <c r="N1949" s="7">
        <v>0.0</v>
      </c>
      <c r="O1949" s="7" t="s">
        <v>20343</v>
      </c>
    </row>
    <row r="1950" ht="300.0" customHeight="1">
      <c r="A1950" s="3" t="s">
        <v>20344</v>
      </c>
      <c r="B1950" s="10" t="s">
        <v>18386</v>
      </c>
      <c r="C1950" s="7" t="s">
        <v>20347</v>
      </c>
      <c r="D1950" s="7" t="s">
        <v>18391</v>
      </c>
      <c r="E1950" s="7" t="s">
        <v>18392</v>
      </c>
      <c r="F1950" s="7">
        <v>0.0</v>
      </c>
      <c r="G1950" s="7" t="s">
        <v>15959</v>
      </c>
      <c r="H1950" s="7">
        <v>0.0</v>
      </c>
      <c r="I1950" s="7">
        <v>0.0</v>
      </c>
      <c r="J1950" s="7">
        <v>1000.0</v>
      </c>
      <c r="K1950" s="7">
        <v>0.0</v>
      </c>
      <c r="L1950" s="7">
        <v>0.0</v>
      </c>
      <c r="M1950" s="7" t="s">
        <v>10906</v>
      </c>
      <c r="N1950" s="7">
        <v>0.0</v>
      </c>
      <c r="O1950" s="7" t="s">
        <v>20343</v>
      </c>
    </row>
    <row r="1951" ht="300.0" customHeight="1">
      <c r="A1951" s="3" t="s">
        <v>20356</v>
      </c>
      <c r="B1951" s="10" t="s">
        <v>18386</v>
      </c>
      <c r="C1951" s="7" t="s">
        <v>20359</v>
      </c>
      <c r="D1951" s="7" t="s">
        <v>18391</v>
      </c>
      <c r="E1951" s="7" t="s">
        <v>18392</v>
      </c>
      <c r="F1951" s="7">
        <v>0.0</v>
      </c>
      <c r="G1951" s="7" t="s">
        <v>15959</v>
      </c>
      <c r="H1951" s="7">
        <v>0.0</v>
      </c>
      <c r="I1951" s="7">
        <v>0.0</v>
      </c>
      <c r="J1951" s="7">
        <v>1000.0</v>
      </c>
      <c r="K1951" s="7">
        <v>0.0</v>
      </c>
      <c r="L1951" s="7">
        <v>0.0</v>
      </c>
      <c r="M1951" s="7" t="s">
        <v>10906</v>
      </c>
      <c r="N1951" s="7">
        <v>0.0</v>
      </c>
      <c r="O1951" s="7" t="s">
        <v>20343</v>
      </c>
    </row>
    <row r="1952" ht="300.0" customHeight="1">
      <c r="A1952" s="3" t="s">
        <v>20367</v>
      </c>
      <c r="B1952" s="10" t="s">
        <v>18386</v>
      </c>
      <c r="C1952" s="7" t="s">
        <v>20370</v>
      </c>
      <c r="D1952" s="7" t="s">
        <v>18391</v>
      </c>
      <c r="E1952" s="7" t="s">
        <v>18392</v>
      </c>
      <c r="F1952" s="7">
        <v>0.0</v>
      </c>
      <c r="G1952" s="7" t="s">
        <v>15959</v>
      </c>
      <c r="H1952" s="7">
        <v>0.0</v>
      </c>
      <c r="I1952" s="7">
        <v>0.0</v>
      </c>
      <c r="J1952" s="7">
        <v>1000.0</v>
      </c>
      <c r="K1952" s="7">
        <v>0.0</v>
      </c>
      <c r="L1952" s="7">
        <v>0.0</v>
      </c>
      <c r="M1952" s="7" t="s">
        <v>10906</v>
      </c>
      <c r="N1952" s="7">
        <v>0.0</v>
      </c>
      <c r="O1952" s="7" t="s">
        <v>20343</v>
      </c>
    </row>
    <row r="1953" ht="300.0" customHeight="1">
      <c r="A1953" s="3" t="s">
        <v>20376</v>
      </c>
      <c r="B1953" s="10" t="s">
        <v>18386</v>
      </c>
      <c r="C1953" s="7" t="s">
        <v>20378</v>
      </c>
      <c r="D1953" s="7" t="s">
        <v>18391</v>
      </c>
      <c r="E1953" s="7" t="s">
        <v>18392</v>
      </c>
      <c r="F1953" s="7">
        <v>0.0</v>
      </c>
      <c r="G1953" s="7" t="s">
        <v>15959</v>
      </c>
      <c r="H1953" s="7">
        <v>0.0</v>
      </c>
      <c r="I1953" s="7">
        <v>0.0</v>
      </c>
      <c r="J1953" s="7">
        <v>1000.0</v>
      </c>
      <c r="K1953" s="7">
        <v>0.0</v>
      </c>
      <c r="L1953" s="7">
        <v>0.0</v>
      </c>
      <c r="M1953" s="7" t="s">
        <v>10906</v>
      </c>
      <c r="N1953" s="7">
        <v>0.0</v>
      </c>
      <c r="O1953" s="7" t="s">
        <v>20343</v>
      </c>
    </row>
    <row r="1954" ht="300.0" customHeight="1">
      <c r="A1954" s="3" t="s">
        <v>20388</v>
      </c>
      <c r="B1954" s="10" t="s">
        <v>18386</v>
      </c>
      <c r="C1954" s="7" t="s">
        <v>20390</v>
      </c>
      <c r="D1954" s="7" t="s">
        <v>18391</v>
      </c>
      <c r="E1954" s="7" t="s">
        <v>18392</v>
      </c>
      <c r="F1954" s="7">
        <v>0.0</v>
      </c>
      <c r="G1954" s="7" t="s">
        <v>15959</v>
      </c>
      <c r="H1954" s="7">
        <v>0.0</v>
      </c>
      <c r="I1954" s="7">
        <v>0.0</v>
      </c>
      <c r="J1954" s="7">
        <v>1000.0</v>
      </c>
      <c r="K1954" s="7">
        <v>0.0</v>
      </c>
      <c r="L1954" s="7">
        <v>0.0</v>
      </c>
      <c r="M1954" s="7" t="s">
        <v>10906</v>
      </c>
      <c r="N1954" s="7">
        <v>0.0</v>
      </c>
      <c r="O1954" s="7" t="s">
        <v>20343</v>
      </c>
    </row>
    <row r="1955" ht="300.0" customHeight="1">
      <c r="A1955" s="3" t="s">
        <v>20401</v>
      </c>
      <c r="B1955" s="10" t="s">
        <v>18386</v>
      </c>
      <c r="C1955" s="7" t="s">
        <v>20403</v>
      </c>
      <c r="D1955" s="7" t="s">
        <v>18391</v>
      </c>
      <c r="E1955" s="7" t="s">
        <v>18392</v>
      </c>
      <c r="F1955" s="7">
        <v>0.0</v>
      </c>
      <c r="G1955" s="7" t="s">
        <v>15959</v>
      </c>
      <c r="H1955" s="7">
        <v>0.0</v>
      </c>
      <c r="I1955" s="7">
        <v>0.0</v>
      </c>
      <c r="J1955" s="7">
        <v>1000.0</v>
      </c>
      <c r="K1955" s="7">
        <v>0.0</v>
      </c>
      <c r="L1955" s="7">
        <v>0.0</v>
      </c>
      <c r="M1955" s="7" t="s">
        <v>10906</v>
      </c>
      <c r="N1955" s="7">
        <v>0.0</v>
      </c>
      <c r="O1955" s="7" t="s">
        <v>20343</v>
      </c>
    </row>
    <row r="1956" ht="30.0" customHeight="1">
      <c r="A1956" s="3" t="s">
        <v>20411</v>
      </c>
      <c r="B1956" s="10" t="s">
        <v>20412</v>
      </c>
      <c r="C1956" s="7" t="s">
        <v>20413</v>
      </c>
      <c r="D1956" s="7">
        <v>-55750.1</v>
      </c>
      <c r="E1956" s="7">
        <v>55750.1</v>
      </c>
      <c r="F1956" s="7">
        <v>0.0</v>
      </c>
      <c r="G1956" s="7" t="s">
        <v>15959</v>
      </c>
      <c r="H1956" s="7">
        <v>0.0</v>
      </c>
      <c r="I1956" s="7">
        <v>0.0</v>
      </c>
      <c r="J1956" s="7">
        <v>1000.0</v>
      </c>
      <c r="K1956" s="7">
        <v>0.0</v>
      </c>
      <c r="L1956" s="7">
        <v>0.0</v>
      </c>
      <c r="M1956" s="7" t="s">
        <v>20419</v>
      </c>
      <c r="N1956" s="7">
        <v>0.0</v>
      </c>
      <c r="O1956" s="7" t="s">
        <v>11531</v>
      </c>
    </row>
    <row r="1957" ht="45.0" customHeight="1">
      <c r="A1957" s="3" t="s">
        <v>20421</v>
      </c>
      <c r="B1957" s="10" t="s">
        <v>20412</v>
      </c>
      <c r="C1957" s="7" t="s">
        <v>20424</v>
      </c>
      <c r="D1957" s="7">
        <v>-55750.1</v>
      </c>
      <c r="E1957" s="7">
        <v>55750.1</v>
      </c>
      <c r="F1957" s="7">
        <v>0.0</v>
      </c>
      <c r="G1957" s="7" t="s">
        <v>15959</v>
      </c>
      <c r="H1957" s="7">
        <v>0.0</v>
      </c>
      <c r="I1957" s="7">
        <v>0.0</v>
      </c>
      <c r="J1957" s="7">
        <v>1000.0</v>
      </c>
      <c r="K1957" s="7">
        <v>0.0</v>
      </c>
      <c r="L1957" s="7">
        <v>0.0</v>
      </c>
      <c r="M1957" s="7" t="s">
        <v>20419</v>
      </c>
      <c r="N1957" s="7">
        <v>0.0</v>
      </c>
      <c r="O1957" s="7" t="s">
        <v>6138</v>
      </c>
    </row>
    <row r="1958" ht="30.0" customHeight="1">
      <c r="A1958" s="3" t="s">
        <v>20430</v>
      </c>
      <c r="B1958" s="10" t="s">
        <v>20412</v>
      </c>
      <c r="C1958" s="7" t="s">
        <v>20433</v>
      </c>
      <c r="D1958" s="7">
        <v>-55750.1</v>
      </c>
      <c r="E1958" s="7">
        <v>55750.1</v>
      </c>
      <c r="F1958" s="7">
        <v>0.0</v>
      </c>
      <c r="G1958" s="7" t="s">
        <v>15959</v>
      </c>
      <c r="H1958" s="7">
        <v>0.0</v>
      </c>
      <c r="I1958" s="7">
        <v>0.0</v>
      </c>
      <c r="J1958" s="7">
        <v>1000.0</v>
      </c>
      <c r="K1958" s="7">
        <v>0.0</v>
      </c>
      <c r="L1958" s="7">
        <v>0.0</v>
      </c>
      <c r="M1958" s="7" t="s">
        <v>20419</v>
      </c>
      <c r="N1958" s="7">
        <v>0.0</v>
      </c>
      <c r="O1958" s="7" t="s">
        <v>20436</v>
      </c>
    </row>
    <row r="1959" ht="30.0" customHeight="1">
      <c r="A1959" s="3" t="s">
        <v>20439</v>
      </c>
      <c r="B1959" s="10" t="s">
        <v>20412</v>
      </c>
      <c r="C1959" s="7" t="s">
        <v>20441</v>
      </c>
      <c r="D1959" s="7">
        <v>-55750.1</v>
      </c>
      <c r="E1959" s="7">
        <v>55750.1</v>
      </c>
      <c r="F1959" s="7">
        <v>0.0</v>
      </c>
      <c r="G1959" s="7" t="s">
        <v>15959</v>
      </c>
      <c r="H1959" s="7">
        <v>0.0</v>
      </c>
      <c r="I1959" s="7">
        <v>0.0</v>
      </c>
      <c r="J1959" s="7">
        <v>1000.0</v>
      </c>
      <c r="K1959" s="7">
        <v>0.0</v>
      </c>
      <c r="L1959" s="7">
        <v>0.0</v>
      </c>
      <c r="M1959" s="7" t="s">
        <v>20419</v>
      </c>
      <c r="N1959" s="7">
        <v>0.0</v>
      </c>
      <c r="O1959" s="7" t="s">
        <v>11531</v>
      </c>
    </row>
    <row r="1960" ht="45.0" customHeight="1">
      <c r="A1960" s="3" t="s">
        <v>20452</v>
      </c>
      <c r="B1960" s="10" t="s">
        <v>20412</v>
      </c>
      <c r="C1960" s="7" t="s">
        <v>20455</v>
      </c>
      <c r="D1960" s="7">
        <v>-55750.1</v>
      </c>
      <c r="E1960" s="7">
        <v>55750.1</v>
      </c>
      <c r="F1960" s="7">
        <v>0.0</v>
      </c>
      <c r="G1960" s="7" t="s">
        <v>15959</v>
      </c>
      <c r="H1960" s="7">
        <v>0.0</v>
      </c>
      <c r="I1960" s="7">
        <v>0.0</v>
      </c>
      <c r="J1960" s="7">
        <v>1000.0</v>
      </c>
      <c r="K1960" s="7">
        <v>0.0</v>
      </c>
      <c r="L1960" s="7">
        <v>0.0</v>
      </c>
      <c r="M1960" s="7" t="s">
        <v>20419</v>
      </c>
      <c r="N1960" s="7">
        <v>0.0</v>
      </c>
      <c r="O1960" s="7" t="s">
        <v>6138</v>
      </c>
    </row>
    <row r="1961" ht="30.0" customHeight="1">
      <c r="A1961" s="3" t="s">
        <v>20461</v>
      </c>
      <c r="B1961" s="10" t="s">
        <v>20412</v>
      </c>
      <c r="C1961" s="7" t="s">
        <v>20464</v>
      </c>
      <c r="D1961" s="7">
        <v>-55750.1</v>
      </c>
      <c r="E1961" s="7">
        <v>55750.1</v>
      </c>
      <c r="F1961" s="7">
        <v>0.0</v>
      </c>
      <c r="G1961" s="7" t="s">
        <v>15959</v>
      </c>
      <c r="H1961" s="7">
        <v>0.0</v>
      </c>
      <c r="I1961" s="7">
        <v>0.0</v>
      </c>
      <c r="J1961" s="7">
        <v>1000.0</v>
      </c>
      <c r="K1961" s="7">
        <v>0.0</v>
      </c>
      <c r="L1961" s="7">
        <v>0.0</v>
      </c>
      <c r="M1961" s="7" t="s">
        <v>20419</v>
      </c>
      <c r="N1961" s="7">
        <v>0.0</v>
      </c>
      <c r="O1961" s="7" t="s">
        <v>20476</v>
      </c>
    </row>
    <row r="1962" ht="75.0" customHeight="1">
      <c r="A1962" s="3" t="s">
        <v>20478</v>
      </c>
      <c r="B1962" s="10" t="s">
        <v>13747</v>
      </c>
      <c r="C1962" s="7" t="s">
        <v>20480</v>
      </c>
      <c r="D1962" s="7" t="s">
        <v>13751</v>
      </c>
      <c r="E1962" s="7" t="s">
        <v>13752</v>
      </c>
      <c r="F1962" s="7">
        <v>0.0</v>
      </c>
      <c r="G1962" s="7" t="s">
        <v>15959</v>
      </c>
      <c r="H1962" s="7">
        <v>0.0</v>
      </c>
      <c r="I1962" s="7">
        <v>0.0</v>
      </c>
      <c r="J1962" s="7">
        <v>1000.0</v>
      </c>
      <c r="K1962" s="7">
        <v>0.0</v>
      </c>
      <c r="L1962" s="7">
        <v>0.0</v>
      </c>
      <c r="M1962" s="7" t="s">
        <v>10914</v>
      </c>
      <c r="N1962" s="7">
        <v>0.0</v>
      </c>
      <c r="O1962" s="7" t="s">
        <v>20491</v>
      </c>
    </row>
    <row r="1963" ht="75.0" customHeight="1">
      <c r="A1963" s="3" t="s">
        <v>20493</v>
      </c>
      <c r="B1963" s="10" t="s">
        <v>13747</v>
      </c>
      <c r="C1963" s="7" t="s">
        <v>20496</v>
      </c>
      <c r="D1963" s="7" t="s">
        <v>13751</v>
      </c>
      <c r="E1963" s="7" t="s">
        <v>13752</v>
      </c>
      <c r="F1963" s="7">
        <v>0.0</v>
      </c>
      <c r="G1963" s="7" t="s">
        <v>15959</v>
      </c>
      <c r="H1963" s="7">
        <v>0.0</v>
      </c>
      <c r="I1963" s="7">
        <v>0.0</v>
      </c>
      <c r="J1963" s="7">
        <v>1000.0</v>
      </c>
      <c r="K1963" s="7">
        <v>0.0</v>
      </c>
      <c r="L1963" s="7">
        <v>0.0</v>
      </c>
      <c r="M1963" s="7" t="s">
        <v>10914</v>
      </c>
      <c r="N1963" s="7">
        <v>0.0</v>
      </c>
      <c r="O1963" s="7" t="s">
        <v>20491</v>
      </c>
    </row>
    <row r="1964" ht="75.0" customHeight="1">
      <c r="A1964" s="3" t="s">
        <v>20505</v>
      </c>
      <c r="B1964" s="10" t="s">
        <v>13747</v>
      </c>
      <c r="C1964" s="7" t="s">
        <v>20508</v>
      </c>
      <c r="D1964" s="7" t="s">
        <v>13751</v>
      </c>
      <c r="E1964" s="7" t="s">
        <v>13752</v>
      </c>
      <c r="F1964" s="7">
        <v>0.0</v>
      </c>
      <c r="G1964" s="7" t="s">
        <v>15959</v>
      </c>
      <c r="H1964" s="7">
        <v>0.0</v>
      </c>
      <c r="I1964" s="7">
        <v>0.0</v>
      </c>
      <c r="J1964" s="7">
        <v>1000.0</v>
      </c>
      <c r="K1964" s="7">
        <v>0.0</v>
      </c>
      <c r="L1964" s="7">
        <v>0.0</v>
      </c>
      <c r="M1964" s="7" t="s">
        <v>10914</v>
      </c>
      <c r="N1964" s="7">
        <v>0.0</v>
      </c>
      <c r="O1964" s="7" t="s">
        <v>20491</v>
      </c>
    </row>
    <row r="1965" ht="75.0" customHeight="1">
      <c r="A1965" s="3" t="s">
        <v>20517</v>
      </c>
      <c r="B1965" s="10" t="s">
        <v>13747</v>
      </c>
      <c r="C1965" s="7" t="s">
        <v>20520</v>
      </c>
      <c r="D1965" s="7" t="s">
        <v>13751</v>
      </c>
      <c r="E1965" s="7" t="s">
        <v>13752</v>
      </c>
      <c r="F1965" s="7">
        <v>0.0</v>
      </c>
      <c r="G1965" s="7" t="s">
        <v>15959</v>
      </c>
      <c r="H1965" s="7">
        <v>0.0</v>
      </c>
      <c r="I1965" s="7">
        <v>0.0</v>
      </c>
      <c r="J1965" s="7">
        <v>1000.0</v>
      </c>
      <c r="K1965" s="7">
        <v>0.0</v>
      </c>
      <c r="L1965" s="7">
        <v>0.0</v>
      </c>
      <c r="M1965" s="7" t="s">
        <v>10914</v>
      </c>
      <c r="N1965" s="7">
        <v>0.0</v>
      </c>
      <c r="O1965" s="7" t="s">
        <v>20491</v>
      </c>
    </row>
    <row r="1966" ht="75.0" customHeight="1">
      <c r="A1966" s="3" t="s">
        <v>20530</v>
      </c>
      <c r="B1966" s="10" t="s">
        <v>13747</v>
      </c>
      <c r="C1966" s="7" t="s">
        <v>20532</v>
      </c>
      <c r="D1966" s="7" t="s">
        <v>13751</v>
      </c>
      <c r="E1966" s="7" t="s">
        <v>13752</v>
      </c>
      <c r="F1966" s="7">
        <v>0.0</v>
      </c>
      <c r="G1966" s="7" t="s">
        <v>15959</v>
      </c>
      <c r="H1966" s="7">
        <v>0.0</v>
      </c>
      <c r="I1966" s="7">
        <v>0.0</v>
      </c>
      <c r="J1966" s="7">
        <v>1000.0</v>
      </c>
      <c r="K1966" s="7">
        <v>0.0</v>
      </c>
      <c r="L1966" s="7">
        <v>0.0</v>
      </c>
      <c r="M1966" s="7" t="s">
        <v>10914</v>
      </c>
      <c r="N1966" s="7">
        <v>0.0</v>
      </c>
      <c r="O1966" s="7" t="s">
        <v>20491</v>
      </c>
    </row>
    <row r="1967" ht="75.0" customHeight="1">
      <c r="A1967" s="3" t="s">
        <v>20541</v>
      </c>
      <c r="B1967" s="10" t="s">
        <v>13747</v>
      </c>
      <c r="C1967" s="7" t="s">
        <v>20544</v>
      </c>
      <c r="D1967" s="7" t="s">
        <v>13751</v>
      </c>
      <c r="E1967" s="7" t="s">
        <v>13752</v>
      </c>
      <c r="F1967" s="7">
        <v>0.0</v>
      </c>
      <c r="G1967" s="7" t="s">
        <v>15959</v>
      </c>
      <c r="H1967" s="7">
        <v>0.0</v>
      </c>
      <c r="I1967" s="7">
        <v>0.0</v>
      </c>
      <c r="J1967" s="7">
        <v>1000.0</v>
      </c>
      <c r="K1967" s="7">
        <v>0.0</v>
      </c>
      <c r="L1967" s="7">
        <v>0.0</v>
      </c>
      <c r="M1967" s="7" t="s">
        <v>10914</v>
      </c>
      <c r="N1967" s="7">
        <v>0.0</v>
      </c>
      <c r="O1967" s="7" t="s">
        <v>20491</v>
      </c>
    </row>
    <row r="1968" ht="45.0" customHeight="1">
      <c r="A1968" s="3" t="s">
        <v>20550</v>
      </c>
      <c r="B1968" s="10" t="s">
        <v>20552</v>
      </c>
      <c r="C1968" s="7" t="s">
        <v>20553</v>
      </c>
      <c r="D1968" s="7" t="s">
        <v>20556</v>
      </c>
      <c r="E1968" s="7" t="s">
        <v>20558</v>
      </c>
      <c r="F1968" s="7">
        <v>0.0</v>
      </c>
      <c r="G1968" s="7" t="s">
        <v>15959</v>
      </c>
      <c r="H1968" s="7">
        <v>0.0</v>
      </c>
      <c r="I1968" s="7">
        <v>0.0</v>
      </c>
      <c r="J1968" s="7">
        <v>1000.0</v>
      </c>
      <c r="K1968" s="7">
        <v>0.0</v>
      </c>
      <c r="L1968" s="7">
        <v>0.0</v>
      </c>
      <c r="M1968" s="7" t="s">
        <v>20562</v>
      </c>
      <c r="N1968" s="7">
        <v>0.0</v>
      </c>
      <c r="O1968" s="7" t="s">
        <v>20565</v>
      </c>
    </row>
    <row r="1969" ht="45.0" customHeight="1">
      <c r="A1969" s="3" t="s">
        <v>20567</v>
      </c>
      <c r="B1969" s="10" t="s">
        <v>20568</v>
      </c>
      <c r="C1969" s="7" t="s">
        <v>20570</v>
      </c>
      <c r="D1969" s="7">
        <v>-8443.1</v>
      </c>
      <c r="E1969" s="7">
        <v>8443.1</v>
      </c>
      <c r="F1969" s="7">
        <v>0.0</v>
      </c>
      <c r="G1969" s="7" t="s">
        <v>15959</v>
      </c>
      <c r="H1969" s="7">
        <v>0.0</v>
      </c>
      <c r="I1969" s="7">
        <v>0.0</v>
      </c>
      <c r="J1969" s="7">
        <v>1000.0</v>
      </c>
      <c r="K1969" s="7">
        <v>0.0</v>
      </c>
      <c r="L1969" s="7">
        <v>0.0</v>
      </c>
      <c r="M1969" s="7" t="s">
        <v>20576</v>
      </c>
      <c r="N1969" s="7" t="s">
        <v>20577</v>
      </c>
      <c r="O1969" s="7" t="s">
        <v>20199</v>
      </c>
    </row>
    <row r="1970" ht="45.0" customHeight="1">
      <c r="A1970" s="3" t="s">
        <v>20579</v>
      </c>
      <c r="B1970" s="10" t="s">
        <v>20568</v>
      </c>
      <c r="C1970" s="7" t="s">
        <v>20580</v>
      </c>
      <c r="D1970" s="7">
        <v>-8443.1</v>
      </c>
      <c r="E1970" s="7">
        <v>8443.1</v>
      </c>
      <c r="F1970" s="7">
        <v>0.0</v>
      </c>
      <c r="G1970" s="7" t="s">
        <v>15959</v>
      </c>
      <c r="H1970" s="7">
        <v>0.0</v>
      </c>
      <c r="I1970" s="7">
        <v>0.0</v>
      </c>
      <c r="J1970" s="7">
        <v>1000.0</v>
      </c>
      <c r="K1970" s="7">
        <v>0.0</v>
      </c>
      <c r="L1970" s="7">
        <v>0.0</v>
      </c>
      <c r="M1970" s="7" t="s">
        <v>20576</v>
      </c>
      <c r="N1970" s="7">
        <v>0.0</v>
      </c>
      <c r="O1970" s="7" t="s">
        <v>20587</v>
      </c>
    </row>
    <row r="1971" ht="45.0" customHeight="1">
      <c r="A1971" s="3" t="s">
        <v>20589</v>
      </c>
      <c r="B1971" s="10" t="s">
        <v>20568</v>
      </c>
      <c r="C1971" s="7" t="s">
        <v>20592</v>
      </c>
      <c r="D1971" s="7">
        <v>-8443.1</v>
      </c>
      <c r="E1971" s="7">
        <v>8443.1</v>
      </c>
      <c r="F1971" s="7">
        <v>0.0</v>
      </c>
      <c r="G1971" s="7" t="s">
        <v>15959</v>
      </c>
      <c r="H1971" s="7">
        <v>0.0</v>
      </c>
      <c r="I1971" s="7">
        <v>0.0</v>
      </c>
      <c r="J1971" s="7">
        <v>1000.0</v>
      </c>
      <c r="K1971" s="7">
        <v>0.0</v>
      </c>
      <c r="L1971" s="7">
        <v>0.0</v>
      </c>
      <c r="M1971" s="7" t="s">
        <v>20576</v>
      </c>
      <c r="N1971" s="7" t="s">
        <v>20596</v>
      </c>
      <c r="O1971" s="7" t="s">
        <v>20234</v>
      </c>
    </row>
    <row r="1972" ht="30.0" customHeight="1">
      <c r="A1972" s="3" t="s">
        <v>20599</v>
      </c>
      <c r="B1972" s="10" t="s">
        <v>20599</v>
      </c>
      <c r="C1972" s="7" t="s">
        <v>20603</v>
      </c>
      <c r="D1972" s="7">
        <v>-123099.1</v>
      </c>
      <c r="E1972" s="7">
        <v>123099.1</v>
      </c>
      <c r="F1972" s="7">
        <v>0.0</v>
      </c>
      <c r="G1972" s="7" t="s">
        <v>18022</v>
      </c>
      <c r="H1972" s="7">
        <v>0.0</v>
      </c>
      <c r="I1972" s="7">
        <v>0.0</v>
      </c>
      <c r="J1972" s="7">
        <v>1000.0</v>
      </c>
      <c r="K1972" s="7">
        <v>0.0</v>
      </c>
      <c r="L1972" s="7">
        <v>0.0</v>
      </c>
      <c r="M1972" s="7" t="s">
        <v>20610</v>
      </c>
      <c r="N1972" s="7" t="s">
        <v>20612</v>
      </c>
      <c r="O1972" s="7" t="s">
        <v>20257</v>
      </c>
    </row>
    <row r="1973" ht="120.0" customHeight="1">
      <c r="A1973" s="3" t="s">
        <v>20615</v>
      </c>
      <c r="B1973" s="10" t="s">
        <v>20616</v>
      </c>
      <c r="C1973" s="7" t="s">
        <v>20617</v>
      </c>
      <c r="D1973" s="7" t="s">
        <v>20619</v>
      </c>
      <c r="E1973" s="7" t="s">
        <v>20621</v>
      </c>
      <c r="F1973" s="7">
        <v>0.0</v>
      </c>
      <c r="G1973" s="7" t="s">
        <v>18022</v>
      </c>
      <c r="H1973" s="7">
        <v>0.0</v>
      </c>
      <c r="I1973" s="7">
        <v>0.0</v>
      </c>
      <c r="J1973" s="7">
        <v>1000.0</v>
      </c>
      <c r="K1973" s="7">
        <v>0.0</v>
      </c>
      <c r="L1973" s="7">
        <v>0.0</v>
      </c>
      <c r="M1973" s="7" t="s">
        <v>20627</v>
      </c>
      <c r="N1973" s="7" t="s">
        <v>20612</v>
      </c>
      <c r="O1973" s="7" t="s">
        <v>20275</v>
      </c>
    </row>
    <row r="1974" ht="90.0" customHeight="1">
      <c r="A1974" s="3" t="s">
        <v>20631</v>
      </c>
      <c r="B1974" s="10" t="s">
        <v>20633</v>
      </c>
      <c r="C1974" s="7" t="s">
        <v>20635</v>
      </c>
      <c r="D1974" s="7" t="s">
        <v>20637</v>
      </c>
      <c r="E1974" s="7" t="s">
        <v>20640</v>
      </c>
      <c r="F1974" s="7">
        <v>0.0</v>
      </c>
      <c r="G1974" s="7" t="s">
        <v>18022</v>
      </c>
      <c r="H1974" s="7">
        <v>0.0</v>
      </c>
      <c r="I1974" s="7">
        <v>0.0</v>
      </c>
      <c r="J1974" s="7">
        <v>1000.0</v>
      </c>
      <c r="K1974" s="7">
        <v>0.0</v>
      </c>
      <c r="L1974" s="7">
        <v>0.0</v>
      </c>
      <c r="M1974" s="7" t="s">
        <v>20627</v>
      </c>
      <c r="N1974" s="7" t="s">
        <v>20645</v>
      </c>
      <c r="O1974" s="7" t="s">
        <v>20647</v>
      </c>
    </row>
    <row r="1975" ht="165.0" customHeight="1">
      <c r="A1975" s="3" t="s">
        <v>20648</v>
      </c>
      <c r="B1975" s="10" t="s">
        <v>20649</v>
      </c>
      <c r="C1975" s="7" t="s">
        <v>20650</v>
      </c>
      <c r="D1975" s="7" t="s">
        <v>20652</v>
      </c>
      <c r="E1975" s="7" t="s">
        <v>20653</v>
      </c>
      <c r="F1975" s="7">
        <v>0.0</v>
      </c>
      <c r="G1975" s="7" t="s">
        <v>18022</v>
      </c>
      <c r="H1975" s="7">
        <v>0.0</v>
      </c>
      <c r="I1975" s="7">
        <v>0.0</v>
      </c>
      <c r="J1975" s="7">
        <v>1000.0</v>
      </c>
      <c r="K1975" s="7">
        <v>0.0</v>
      </c>
      <c r="L1975" s="7">
        <v>0.0</v>
      </c>
      <c r="M1975" s="7" t="s">
        <v>20656</v>
      </c>
      <c r="N1975" s="7" t="s">
        <v>20658</v>
      </c>
      <c r="O1975" s="7" t="s">
        <v>20660</v>
      </c>
    </row>
    <row r="1976" ht="120.0" customHeight="1">
      <c r="A1976" s="3" t="s">
        <v>20662</v>
      </c>
      <c r="B1976" s="10" t="s">
        <v>20633</v>
      </c>
      <c r="C1976" s="7" t="s">
        <v>20664</v>
      </c>
      <c r="D1976" s="7" t="s">
        <v>20619</v>
      </c>
      <c r="E1976" s="7" t="s">
        <v>20621</v>
      </c>
      <c r="F1976" s="7">
        <v>0.0</v>
      </c>
      <c r="G1976" s="7" t="s">
        <v>18022</v>
      </c>
      <c r="H1976" s="7">
        <v>1.0</v>
      </c>
      <c r="I1976" s="7">
        <v>-1000.0</v>
      </c>
      <c r="J1976" s="7">
        <v>1000.0</v>
      </c>
      <c r="K1976" s="7">
        <v>0.0</v>
      </c>
      <c r="L1976" s="7">
        <v>0.0</v>
      </c>
      <c r="M1976" s="7" t="s">
        <v>20627</v>
      </c>
      <c r="N1976" s="7" t="s">
        <v>20667</v>
      </c>
      <c r="O1976" s="7" t="s">
        <v>6138</v>
      </c>
    </row>
    <row r="1977" ht="165.0" customHeight="1">
      <c r="A1977" s="3" t="s">
        <v>20670</v>
      </c>
      <c r="B1977" s="10" t="s">
        <v>20649</v>
      </c>
      <c r="C1977" s="7" t="s">
        <v>20673</v>
      </c>
      <c r="D1977" s="7" t="s">
        <v>20652</v>
      </c>
      <c r="E1977" s="7" t="s">
        <v>20653</v>
      </c>
      <c r="F1977" s="7">
        <v>0.0</v>
      </c>
      <c r="G1977" s="7" t="s">
        <v>18022</v>
      </c>
      <c r="H1977" s="7">
        <v>0.0</v>
      </c>
      <c r="I1977" s="7">
        <v>0.0</v>
      </c>
      <c r="J1977" s="7">
        <v>1000.0</v>
      </c>
      <c r="K1977" s="7">
        <v>0.0</v>
      </c>
      <c r="L1977" s="7">
        <v>0.0</v>
      </c>
      <c r="M1977" s="7" t="s">
        <v>20656</v>
      </c>
      <c r="N1977" s="7" t="s">
        <v>20678</v>
      </c>
      <c r="O1977" s="7" t="s">
        <v>20680</v>
      </c>
    </row>
    <row r="1978" ht="30.0" customHeight="1">
      <c r="A1978" s="3" t="s">
        <v>20682</v>
      </c>
      <c r="B1978" s="10" t="s">
        <v>20684</v>
      </c>
      <c r="C1978" s="7" t="s">
        <v>20686</v>
      </c>
      <c r="D1978" s="7">
        <v>-7357.1</v>
      </c>
      <c r="E1978" s="7">
        <v>7357.1</v>
      </c>
      <c r="F1978" s="7">
        <v>0.0</v>
      </c>
      <c r="G1978" s="7" t="s">
        <v>18022</v>
      </c>
      <c r="H1978" s="7">
        <v>0.0</v>
      </c>
      <c r="I1978" s="7">
        <v>0.0</v>
      </c>
      <c r="J1978" s="7">
        <v>1000.0</v>
      </c>
      <c r="K1978" s="7">
        <v>0.0</v>
      </c>
      <c r="L1978" s="7">
        <v>0.0</v>
      </c>
      <c r="M1978" s="7" t="s">
        <v>20691</v>
      </c>
      <c r="N1978" s="7">
        <v>0.0</v>
      </c>
      <c r="O1978" s="7" t="s">
        <v>11531</v>
      </c>
    </row>
    <row r="1979" ht="45.0" customHeight="1">
      <c r="A1979" s="3" t="s">
        <v>20695</v>
      </c>
      <c r="B1979" s="10" t="s">
        <v>20697</v>
      </c>
      <c r="C1979" s="7" t="s">
        <v>20698</v>
      </c>
      <c r="D1979" s="7">
        <v>0.0</v>
      </c>
      <c r="E1979" s="7">
        <v>0.0</v>
      </c>
      <c r="F1979" s="7">
        <v>0.0</v>
      </c>
      <c r="G1979" s="7" t="s">
        <v>18022</v>
      </c>
      <c r="H1979" s="7">
        <v>1.0</v>
      </c>
      <c r="I1979" s="7">
        <v>-1000.0</v>
      </c>
      <c r="J1979" s="7">
        <v>1000.0</v>
      </c>
      <c r="K1979" s="7">
        <v>0.0</v>
      </c>
      <c r="L1979" s="7">
        <v>0.0</v>
      </c>
      <c r="M1979" s="7" t="s">
        <v>20701</v>
      </c>
      <c r="N1979" s="7" t="s">
        <v>20704</v>
      </c>
      <c r="O1979" s="7" t="s">
        <v>20436</v>
      </c>
    </row>
    <row r="1980" ht="409.5" customHeight="1">
      <c r="A1980" s="3" t="s">
        <v>20708</v>
      </c>
      <c r="B1980" s="10" t="s">
        <v>20708</v>
      </c>
      <c r="C1980" s="7" t="s">
        <v>20712</v>
      </c>
      <c r="D1980" s="7" t="s">
        <v>20717</v>
      </c>
      <c r="E1980" s="7" t="s">
        <v>20720</v>
      </c>
      <c r="F1980" s="7">
        <v>0.0</v>
      </c>
      <c r="G1980" s="7" t="s">
        <v>18022</v>
      </c>
      <c r="H1980" s="7">
        <v>0.0</v>
      </c>
      <c r="I1980" s="7">
        <v>0.0</v>
      </c>
      <c r="J1980" s="7">
        <v>1000.0</v>
      </c>
      <c r="K1980" s="7">
        <v>0.0</v>
      </c>
      <c r="L1980" s="7">
        <v>0.0</v>
      </c>
      <c r="M1980" s="7" t="s">
        <v>6159</v>
      </c>
      <c r="N1980" s="7" t="s">
        <v>20727</v>
      </c>
      <c r="O1980" s="7" t="s">
        <v>11531</v>
      </c>
    </row>
    <row r="1981" ht="270.0" customHeight="1">
      <c r="A1981" s="3" t="s">
        <v>20730</v>
      </c>
      <c r="B1981" s="10" t="s">
        <v>19978</v>
      </c>
      <c r="C1981" s="7" t="s">
        <v>20735</v>
      </c>
      <c r="D1981" s="7" t="s">
        <v>19982</v>
      </c>
      <c r="E1981" s="7" t="s">
        <v>19985</v>
      </c>
      <c r="F1981" s="7">
        <v>0.0</v>
      </c>
      <c r="G1981" s="7" t="s">
        <v>18022</v>
      </c>
      <c r="H1981" s="7">
        <v>0.0</v>
      </c>
      <c r="I1981" s="7">
        <v>0.0</v>
      </c>
      <c r="J1981" s="7">
        <v>1000.0</v>
      </c>
      <c r="K1981" s="7">
        <v>0.0</v>
      </c>
      <c r="L1981" s="7">
        <v>0.0</v>
      </c>
      <c r="M1981" s="7" t="s">
        <v>14008</v>
      </c>
      <c r="N1981" s="7" t="s">
        <v>20741</v>
      </c>
      <c r="O1981" s="7" t="s">
        <v>20476</v>
      </c>
    </row>
    <row r="1982" ht="135.0" customHeight="1">
      <c r="A1982" s="3" t="s">
        <v>20745</v>
      </c>
      <c r="B1982" s="10" t="s">
        <v>19978</v>
      </c>
      <c r="C1982" s="7" t="s">
        <v>20746</v>
      </c>
      <c r="D1982" s="7" t="s">
        <v>20748</v>
      </c>
      <c r="E1982" s="7" t="s">
        <v>20749</v>
      </c>
      <c r="F1982" s="7">
        <v>0.0</v>
      </c>
      <c r="G1982" s="7" t="s">
        <v>18022</v>
      </c>
      <c r="H1982" s="7">
        <v>0.0</v>
      </c>
      <c r="I1982" s="7">
        <v>0.0</v>
      </c>
      <c r="J1982" s="7">
        <v>1000.0</v>
      </c>
      <c r="K1982" s="7">
        <v>0.0</v>
      </c>
      <c r="L1982" s="7">
        <v>0.0</v>
      </c>
      <c r="M1982" s="7" t="s">
        <v>14008</v>
      </c>
      <c r="N1982" s="7" t="s">
        <v>20755</v>
      </c>
      <c r="O1982" s="7" t="s">
        <v>20756</v>
      </c>
    </row>
    <row r="1983" ht="30.0" customHeight="1">
      <c r="A1983" s="3" t="s">
        <v>20758</v>
      </c>
      <c r="B1983" s="10" t="s">
        <v>19978</v>
      </c>
      <c r="C1983" s="7" t="s">
        <v>20759</v>
      </c>
      <c r="D1983" s="7">
        <v>-8611.1</v>
      </c>
      <c r="E1983" s="7">
        <v>8611.1</v>
      </c>
      <c r="F1983" s="7">
        <v>0.0</v>
      </c>
      <c r="G1983" s="7" t="s">
        <v>18022</v>
      </c>
      <c r="H1983" s="7">
        <v>0.0</v>
      </c>
      <c r="I1983" s="7">
        <v>0.0</v>
      </c>
      <c r="J1983" s="7">
        <v>1000.0</v>
      </c>
      <c r="K1983" s="7">
        <v>0.0</v>
      </c>
      <c r="L1983" s="7">
        <v>0.0</v>
      </c>
      <c r="M1983" s="7" t="s">
        <v>14008</v>
      </c>
      <c r="N1983" s="7" t="s">
        <v>20764</v>
      </c>
      <c r="O1983" s="7" t="s">
        <v>20756</v>
      </c>
    </row>
    <row r="1984" ht="45.0" customHeight="1">
      <c r="A1984" s="3" t="s">
        <v>20766</v>
      </c>
      <c r="B1984" s="10" t="s">
        <v>20769</v>
      </c>
      <c r="C1984" s="7" t="s">
        <v>20770</v>
      </c>
      <c r="D1984" s="7" t="s">
        <v>20771</v>
      </c>
      <c r="E1984" s="7" t="s">
        <v>20774</v>
      </c>
      <c r="F1984" s="7">
        <v>0.0</v>
      </c>
      <c r="G1984" s="7" t="s">
        <v>17473</v>
      </c>
      <c r="H1984" s="7">
        <v>0.0</v>
      </c>
      <c r="I1984" s="7">
        <v>0.0</v>
      </c>
      <c r="J1984" s="7">
        <v>1000.0</v>
      </c>
      <c r="K1984" s="7">
        <v>0.0</v>
      </c>
      <c r="L1984" s="7">
        <v>0.0</v>
      </c>
      <c r="M1984" s="7" t="s">
        <v>14052</v>
      </c>
      <c r="N1984" s="7" t="s">
        <v>20777</v>
      </c>
      <c r="O1984" s="7">
        <v>0.0</v>
      </c>
    </row>
    <row r="1985" ht="30.0" customHeight="1">
      <c r="A1985" s="3" t="s">
        <v>20780</v>
      </c>
      <c r="B1985" s="10" t="s">
        <v>20782</v>
      </c>
      <c r="C1985" s="7" t="s">
        <v>20785</v>
      </c>
      <c r="D1985" s="7">
        <v>-9514.1</v>
      </c>
      <c r="E1985" s="7">
        <v>9514.1</v>
      </c>
      <c r="F1985" s="7">
        <v>0.0</v>
      </c>
      <c r="G1985" s="7" t="s">
        <v>17473</v>
      </c>
      <c r="H1985" s="7">
        <v>0.0</v>
      </c>
      <c r="I1985" s="7">
        <v>0.0</v>
      </c>
      <c r="J1985" s="7">
        <v>1000.0</v>
      </c>
      <c r="K1985" s="7">
        <v>0.0</v>
      </c>
      <c r="L1985" s="7">
        <v>0.0</v>
      </c>
      <c r="M1985" s="7" t="s">
        <v>14070</v>
      </c>
      <c r="N1985" s="7" t="s">
        <v>20788</v>
      </c>
      <c r="O1985" s="7">
        <v>0.0</v>
      </c>
    </row>
    <row r="1986" ht="30.0" customHeight="1">
      <c r="A1986" s="3" t="s">
        <v>20790</v>
      </c>
      <c r="B1986" s="10" t="s">
        <v>20791</v>
      </c>
      <c r="C1986" s="7" t="s">
        <v>20792</v>
      </c>
      <c r="D1986" s="7">
        <v>-2581.1</v>
      </c>
      <c r="E1986" s="7">
        <v>2581.1</v>
      </c>
      <c r="F1986" s="7">
        <v>0.0</v>
      </c>
      <c r="G1986" s="7" t="s">
        <v>17473</v>
      </c>
      <c r="H1986" s="7">
        <v>0.0</v>
      </c>
      <c r="I1986" s="7">
        <v>0.0</v>
      </c>
      <c r="J1986" s="7">
        <v>1000.0</v>
      </c>
      <c r="K1986" s="7">
        <v>0.0</v>
      </c>
      <c r="L1986" s="7">
        <v>0.0</v>
      </c>
      <c r="M1986" s="7" t="s">
        <v>14082</v>
      </c>
      <c r="N1986" s="7">
        <v>0.0</v>
      </c>
      <c r="O1986" s="7">
        <v>0.0</v>
      </c>
    </row>
    <row r="1987" ht="120.0" customHeight="1">
      <c r="A1987" s="3" t="s">
        <v>20798</v>
      </c>
      <c r="B1987" s="10" t="s">
        <v>20799</v>
      </c>
      <c r="C1987" s="7" t="s">
        <v>20800</v>
      </c>
      <c r="D1987" s="7" t="s">
        <v>20803</v>
      </c>
      <c r="E1987" s="7" t="s">
        <v>20806</v>
      </c>
      <c r="F1987" s="7">
        <v>0.0</v>
      </c>
      <c r="G1987" s="7" t="s">
        <v>18022</v>
      </c>
      <c r="H1987" s="7">
        <v>0.0</v>
      </c>
      <c r="I1987" s="7">
        <v>0.0</v>
      </c>
      <c r="J1987" s="7">
        <v>1000.0</v>
      </c>
      <c r="K1987" s="7">
        <v>0.0</v>
      </c>
      <c r="L1987" s="7">
        <v>0.0</v>
      </c>
      <c r="M1987" s="7" t="s">
        <v>14098</v>
      </c>
      <c r="N1987" s="7" t="s">
        <v>20811</v>
      </c>
      <c r="O1987" s="7" t="s">
        <v>20813</v>
      </c>
    </row>
    <row r="1988" ht="30.0" customHeight="1">
      <c r="A1988" s="3" t="s">
        <v>20816</v>
      </c>
      <c r="B1988" s="10" t="s">
        <v>20818</v>
      </c>
      <c r="C1988" s="7" t="s">
        <v>20819</v>
      </c>
      <c r="D1988" s="7">
        <v>-2717.1</v>
      </c>
      <c r="E1988" s="7">
        <v>2717.1</v>
      </c>
      <c r="F1988" s="7">
        <v>0.0</v>
      </c>
      <c r="G1988" s="7" t="s">
        <v>17473</v>
      </c>
      <c r="H1988" s="7">
        <v>0.0</v>
      </c>
      <c r="I1988" s="7">
        <v>0.0</v>
      </c>
      <c r="J1988" s="7">
        <v>1000.0</v>
      </c>
      <c r="K1988" s="7">
        <v>0.0</v>
      </c>
      <c r="L1988" s="7">
        <v>0.0</v>
      </c>
      <c r="M1988" s="7" t="s">
        <v>20822</v>
      </c>
      <c r="N1988" s="7" t="s">
        <v>20824</v>
      </c>
      <c r="O1988" s="7">
        <v>0.0</v>
      </c>
    </row>
    <row r="1989" ht="60.0" customHeight="1">
      <c r="A1989" s="3" t="s">
        <v>20828</v>
      </c>
      <c r="B1989" s="10" t="s">
        <v>20829</v>
      </c>
      <c r="C1989" s="7" t="s">
        <v>20830</v>
      </c>
      <c r="D1989" s="7">
        <v>-8706.1</v>
      </c>
      <c r="E1989" s="7">
        <v>8706.1</v>
      </c>
      <c r="F1989" s="7">
        <v>0.0</v>
      </c>
      <c r="G1989" s="7" t="s">
        <v>17473</v>
      </c>
      <c r="H1989" s="7">
        <v>0.0</v>
      </c>
      <c r="I1989" s="7">
        <v>0.0</v>
      </c>
      <c r="J1989" s="7">
        <v>1000.0</v>
      </c>
      <c r="K1989" s="7">
        <v>0.0</v>
      </c>
      <c r="L1989" s="7">
        <v>0.0</v>
      </c>
      <c r="M1989" s="7" t="s">
        <v>20834</v>
      </c>
      <c r="N1989" s="7" t="s">
        <v>20836</v>
      </c>
      <c r="O1989" s="7">
        <v>0.0</v>
      </c>
    </row>
    <row r="1990" ht="60.0" customHeight="1">
      <c r="A1990" s="3" t="s">
        <v>20838</v>
      </c>
      <c r="B1990" s="10" t="s">
        <v>20829</v>
      </c>
      <c r="C1990" s="7" t="s">
        <v>20839</v>
      </c>
      <c r="D1990" s="7">
        <v>-8706.1</v>
      </c>
      <c r="E1990" s="7">
        <v>8706.1</v>
      </c>
      <c r="F1990" s="7">
        <v>0.0</v>
      </c>
      <c r="G1990" s="7" t="s">
        <v>17473</v>
      </c>
      <c r="H1990" s="7">
        <v>0.0</v>
      </c>
      <c r="I1990" s="7">
        <v>0.0</v>
      </c>
      <c r="J1990" s="7">
        <v>1000.0</v>
      </c>
      <c r="K1990" s="7">
        <v>0.0</v>
      </c>
      <c r="L1990" s="7">
        <v>0.0</v>
      </c>
      <c r="M1990" s="7" t="s">
        <v>20834</v>
      </c>
      <c r="N1990" s="7" t="s">
        <v>20846</v>
      </c>
      <c r="O1990" s="7">
        <v>0.0</v>
      </c>
    </row>
    <row r="1991" ht="75.0" customHeight="1">
      <c r="A1991" s="3" t="s">
        <v>20848</v>
      </c>
      <c r="B1991" s="10" t="s">
        <v>20850</v>
      </c>
      <c r="C1991" s="7" t="s">
        <v>20853</v>
      </c>
      <c r="D1991" s="7" t="s">
        <v>20855</v>
      </c>
      <c r="E1991" s="7" t="s">
        <v>20856</v>
      </c>
      <c r="F1991" s="7">
        <v>0.0</v>
      </c>
      <c r="G1991" s="7" t="s">
        <v>17473</v>
      </c>
      <c r="H1991" s="7">
        <v>0.0</v>
      </c>
      <c r="I1991" s="7">
        <v>0.0</v>
      </c>
      <c r="J1991" s="7">
        <v>1000.0</v>
      </c>
      <c r="K1991" s="7">
        <v>0.0</v>
      </c>
      <c r="L1991" s="7">
        <v>0.0</v>
      </c>
      <c r="M1991" s="7" t="s">
        <v>20858</v>
      </c>
      <c r="N1991" s="7">
        <v>0.0</v>
      </c>
      <c r="O1991" s="7">
        <v>0.0</v>
      </c>
    </row>
    <row r="1992" ht="75.0" customHeight="1">
      <c r="A1992" s="3" t="s">
        <v>20860</v>
      </c>
      <c r="B1992" s="10" t="s">
        <v>20850</v>
      </c>
      <c r="C1992" s="7" t="s">
        <v>20864</v>
      </c>
      <c r="D1992" s="7" t="s">
        <v>20855</v>
      </c>
      <c r="E1992" s="7" t="s">
        <v>20856</v>
      </c>
      <c r="F1992" s="7">
        <v>0.0</v>
      </c>
      <c r="G1992" s="7" t="s">
        <v>17473</v>
      </c>
      <c r="H1992" s="7">
        <v>0.0</v>
      </c>
      <c r="I1992" s="7">
        <v>0.0</v>
      </c>
      <c r="J1992" s="7">
        <v>1000.0</v>
      </c>
      <c r="K1992" s="7">
        <v>0.0</v>
      </c>
      <c r="L1992" s="7">
        <v>0.0</v>
      </c>
      <c r="M1992" s="7" t="s">
        <v>20858</v>
      </c>
      <c r="N1992" s="7">
        <v>0.0</v>
      </c>
      <c r="O1992" s="7">
        <v>0.0</v>
      </c>
    </row>
    <row r="1993" ht="30.0" customHeight="1">
      <c r="A1993" s="3" t="s">
        <v>20867</v>
      </c>
      <c r="B1993" s="10" t="s">
        <v>20867</v>
      </c>
      <c r="C1993" s="7" t="s">
        <v>20869</v>
      </c>
      <c r="D1993" s="7">
        <v>0.0</v>
      </c>
      <c r="E1993" s="7">
        <v>0.0</v>
      </c>
      <c r="F1993" s="7">
        <v>0.0</v>
      </c>
      <c r="G1993" s="7" t="s">
        <v>17473</v>
      </c>
      <c r="H1993" s="7">
        <v>0.0</v>
      </c>
      <c r="I1993" s="7">
        <v>0.0</v>
      </c>
      <c r="J1993" s="7">
        <v>1000.0</v>
      </c>
      <c r="K1993" s="7">
        <v>0.0</v>
      </c>
      <c r="L1993" s="7">
        <v>0.0</v>
      </c>
      <c r="M1993" s="7" t="s">
        <v>6159</v>
      </c>
      <c r="N1993" s="7" t="s">
        <v>20874</v>
      </c>
      <c r="O1993" s="7">
        <v>0.0</v>
      </c>
    </row>
    <row r="1994" ht="45.0" customHeight="1">
      <c r="A1994" s="3" t="s">
        <v>20875</v>
      </c>
      <c r="B1994" s="10" t="s">
        <v>20876</v>
      </c>
      <c r="C1994" s="7" t="s">
        <v>20877</v>
      </c>
      <c r="D1994" s="7">
        <v>-26301.1</v>
      </c>
      <c r="E1994" s="7">
        <v>26301.1</v>
      </c>
      <c r="F1994" s="7">
        <v>0.0</v>
      </c>
      <c r="G1994" s="7" t="s">
        <v>17473</v>
      </c>
      <c r="H1994" s="7">
        <v>0.0</v>
      </c>
      <c r="I1994" s="7">
        <v>0.0</v>
      </c>
      <c r="J1994" s="7">
        <v>1000.0</v>
      </c>
      <c r="K1994" s="7">
        <v>0.0</v>
      </c>
      <c r="L1994" s="7">
        <v>0.0</v>
      </c>
      <c r="M1994" s="7" t="s">
        <v>20878</v>
      </c>
      <c r="N1994" s="7">
        <v>0.0</v>
      </c>
      <c r="O1994" s="7">
        <v>0.0</v>
      </c>
    </row>
    <row r="1995" ht="45.0" customHeight="1">
      <c r="A1995" s="3" t="s">
        <v>20879</v>
      </c>
      <c r="B1995" s="10" t="s">
        <v>6377</v>
      </c>
      <c r="C1995" s="7" t="s">
        <v>20880</v>
      </c>
      <c r="D1995" s="7">
        <v>-4668.1</v>
      </c>
      <c r="E1995" s="7">
        <v>4668.1</v>
      </c>
      <c r="F1995" s="7">
        <v>0.0</v>
      </c>
      <c r="G1995" s="7" t="s">
        <v>17473</v>
      </c>
      <c r="H1995" s="7">
        <v>0.0</v>
      </c>
      <c r="I1995" s="7">
        <v>0.0</v>
      </c>
      <c r="J1995" s="7">
        <v>1000.0</v>
      </c>
      <c r="K1995" s="7">
        <v>0.0</v>
      </c>
      <c r="L1995" s="7">
        <v>0.0</v>
      </c>
      <c r="M1995" s="7" t="s">
        <v>6382</v>
      </c>
      <c r="N1995" s="7">
        <v>0.0</v>
      </c>
      <c r="O1995" s="7">
        <v>0.0</v>
      </c>
    </row>
    <row r="1996" ht="60.0" customHeight="1">
      <c r="A1996" s="3" t="s">
        <v>20881</v>
      </c>
      <c r="B1996" s="10" t="s">
        <v>20882</v>
      </c>
      <c r="C1996" s="7" t="s">
        <v>20883</v>
      </c>
      <c r="D1996" s="7" t="s">
        <v>20884</v>
      </c>
      <c r="E1996" s="7" t="s">
        <v>20885</v>
      </c>
      <c r="F1996" s="7">
        <v>0.0</v>
      </c>
      <c r="G1996" s="7" t="s">
        <v>17473</v>
      </c>
      <c r="H1996" s="7">
        <v>0.0</v>
      </c>
      <c r="I1996" s="7">
        <v>0.0</v>
      </c>
      <c r="J1996" s="7">
        <v>1000.0</v>
      </c>
      <c r="K1996" s="7">
        <v>0.0</v>
      </c>
      <c r="L1996" s="7">
        <v>0.0</v>
      </c>
      <c r="M1996" s="7" t="s">
        <v>20886</v>
      </c>
      <c r="N1996" s="7" t="s">
        <v>20887</v>
      </c>
      <c r="O1996" s="7">
        <v>0.0</v>
      </c>
    </row>
    <row r="1997" ht="45.0" customHeight="1">
      <c r="A1997" s="3" t="s">
        <v>20888</v>
      </c>
      <c r="B1997" s="10" t="s">
        <v>20889</v>
      </c>
      <c r="C1997" s="7" t="s">
        <v>20890</v>
      </c>
      <c r="D1997" s="7" t="s">
        <v>20891</v>
      </c>
      <c r="E1997" s="7" t="s">
        <v>20892</v>
      </c>
      <c r="F1997" s="7">
        <v>0.0</v>
      </c>
      <c r="G1997" s="7" t="s">
        <v>17473</v>
      </c>
      <c r="H1997" s="7">
        <v>0.0</v>
      </c>
      <c r="I1997" s="7">
        <v>0.0</v>
      </c>
      <c r="J1997" s="7">
        <v>1000.0</v>
      </c>
      <c r="K1997" s="7">
        <v>0.0</v>
      </c>
      <c r="L1997" s="7">
        <v>0.0</v>
      </c>
      <c r="M1997" s="7" t="s">
        <v>20893</v>
      </c>
      <c r="N1997" s="7" t="s">
        <v>20894</v>
      </c>
      <c r="O1997" s="7">
        <v>0.0</v>
      </c>
    </row>
    <row r="1998" ht="60.0" customHeight="1">
      <c r="A1998" s="3" t="s">
        <v>20895</v>
      </c>
      <c r="B1998" s="10" t="s">
        <v>18335</v>
      </c>
      <c r="C1998" s="7" t="s">
        <v>20896</v>
      </c>
      <c r="D1998" s="7">
        <v>-6489.1</v>
      </c>
      <c r="E1998" s="7">
        <v>6489.1</v>
      </c>
      <c r="F1998" s="7">
        <v>0.0</v>
      </c>
      <c r="G1998" s="7" t="s">
        <v>17473</v>
      </c>
      <c r="H1998" s="7">
        <v>0.0</v>
      </c>
      <c r="I1998" s="7">
        <v>0.0</v>
      </c>
      <c r="J1998" s="7">
        <v>1000.0</v>
      </c>
      <c r="K1998" s="7">
        <v>0.0</v>
      </c>
      <c r="L1998" s="7">
        <v>0.0</v>
      </c>
      <c r="M1998" s="7" t="s">
        <v>20897</v>
      </c>
      <c r="N1998" s="7" t="s">
        <v>20898</v>
      </c>
      <c r="O1998" s="7">
        <v>0.0</v>
      </c>
    </row>
    <row r="1999" ht="90.0" customHeight="1">
      <c r="A1999" s="3" t="s">
        <v>20899</v>
      </c>
      <c r="B1999" s="10" t="s">
        <v>20900</v>
      </c>
      <c r="C1999" s="7" t="s">
        <v>20902</v>
      </c>
      <c r="D1999" s="7">
        <v>-2583.1</v>
      </c>
      <c r="E1999" s="7">
        <v>2583.1</v>
      </c>
      <c r="F1999" s="7">
        <v>0.0</v>
      </c>
      <c r="G1999" s="7" t="s">
        <v>17473</v>
      </c>
      <c r="H1999" s="7">
        <v>0.0</v>
      </c>
      <c r="I1999" s="7">
        <v>0.0</v>
      </c>
      <c r="J1999" s="7">
        <v>1000.0</v>
      </c>
      <c r="K1999" s="7">
        <v>0.0</v>
      </c>
      <c r="L1999" s="7">
        <v>0.0</v>
      </c>
      <c r="M1999" s="7" t="s">
        <v>20904</v>
      </c>
      <c r="N1999" s="7" t="s">
        <v>20905</v>
      </c>
      <c r="O1999" s="7">
        <v>0.0</v>
      </c>
    </row>
    <row r="2000" ht="45.0" customHeight="1">
      <c r="A2000" s="3" t="s">
        <v>20906</v>
      </c>
      <c r="B2000" s="10" t="s">
        <v>20908</v>
      </c>
      <c r="C2000" s="7" t="s">
        <v>20913</v>
      </c>
      <c r="D2000" s="7" t="s">
        <v>20916</v>
      </c>
      <c r="E2000" s="7">
        <v>8705.1</v>
      </c>
      <c r="F2000" s="7">
        <v>0.0</v>
      </c>
      <c r="G2000" s="7" t="s">
        <v>17473</v>
      </c>
      <c r="H2000" s="7">
        <v>0.0</v>
      </c>
      <c r="I2000" s="7">
        <v>0.0</v>
      </c>
      <c r="J2000" s="7">
        <v>1000.0</v>
      </c>
      <c r="K2000" s="7">
        <v>0.0</v>
      </c>
      <c r="L2000" s="7">
        <v>0.0</v>
      </c>
      <c r="M2000" s="7" t="s">
        <v>20920</v>
      </c>
      <c r="N2000" s="7" t="s">
        <v>20921</v>
      </c>
      <c r="O2000" s="7">
        <v>0.0</v>
      </c>
    </row>
    <row r="2001" ht="60.0" customHeight="1">
      <c r="A2001" s="3" t="s">
        <v>20924</v>
      </c>
      <c r="B2001" s="10" t="s">
        <v>20882</v>
      </c>
      <c r="C2001" s="7" t="s">
        <v>20927</v>
      </c>
      <c r="D2001" s="7" t="s">
        <v>20884</v>
      </c>
      <c r="E2001" s="7" t="s">
        <v>20885</v>
      </c>
      <c r="F2001" s="7">
        <v>0.0</v>
      </c>
      <c r="G2001" s="7" t="s">
        <v>17473</v>
      </c>
      <c r="H2001" s="7">
        <v>0.0</v>
      </c>
      <c r="I2001" s="7">
        <v>0.0</v>
      </c>
      <c r="J2001" s="7">
        <v>1000.0</v>
      </c>
      <c r="K2001" s="7">
        <v>0.0</v>
      </c>
      <c r="L2001" s="7">
        <v>0.0</v>
      </c>
      <c r="M2001" s="7" t="s">
        <v>20886</v>
      </c>
      <c r="N2001" s="7" t="s">
        <v>20934</v>
      </c>
      <c r="O2001" s="7">
        <v>0.0</v>
      </c>
    </row>
    <row r="2002" ht="75.0" customHeight="1">
      <c r="A2002" s="3" t="s">
        <v>20936</v>
      </c>
      <c r="B2002" s="10" t="s">
        <v>20937</v>
      </c>
      <c r="C2002" s="7" t="s">
        <v>20938</v>
      </c>
      <c r="D2002" s="7" t="s">
        <v>20940</v>
      </c>
      <c r="E2002" s="7" t="s">
        <v>20941</v>
      </c>
      <c r="F2002" s="7">
        <v>0.0</v>
      </c>
      <c r="G2002" s="7" t="s">
        <v>17473</v>
      </c>
      <c r="H2002" s="7">
        <v>0.0</v>
      </c>
      <c r="I2002" s="7">
        <v>0.0</v>
      </c>
      <c r="J2002" s="7">
        <v>1000.0</v>
      </c>
      <c r="K2002" s="7">
        <v>0.0</v>
      </c>
      <c r="L2002" s="7">
        <v>0.0</v>
      </c>
      <c r="M2002" s="7" t="s">
        <v>14019</v>
      </c>
      <c r="N2002" s="7" t="s">
        <v>20946</v>
      </c>
      <c r="O2002" s="7">
        <v>0.0</v>
      </c>
    </row>
    <row r="2003" ht="45.0" customHeight="1">
      <c r="A2003" s="3" t="s">
        <v>20948</v>
      </c>
      <c r="B2003" s="10" t="s">
        <v>20949</v>
      </c>
      <c r="C2003" s="7" t="s">
        <v>20952</v>
      </c>
      <c r="D2003" s="7">
        <v>-8869.1</v>
      </c>
      <c r="E2003" s="7">
        <v>8869.1</v>
      </c>
      <c r="F2003" s="7">
        <v>0.0</v>
      </c>
      <c r="G2003" s="7" t="s">
        <v>17473</v>
      </c>
      <c r="H2003" s="7">
        <v>0.0</v>
      </c>
      <c r="I2003" s="7">
        <v>0.0</v>
      </c>
      <c r="J2003" s="7">
        <v>1000.0</v>
      </c>
      <c r="K2003" s="7">
        <v>0.0</v>
      </c>
      <c r="L2003" s="7">
        <v>0.0</v>
      </c>
      <c r="M2003" s="7" t="s">
        <v>20958</v>
      </c>
      <c r="N2003" s="7" t="s">
        <v>20960</v>
      </c>
      <c r="O2003" s="7">
        <v>0.0</v>
      </c>
    </row>
    <row r="2004" ht="75.0" customHeight="1">
      <c r="A2004" s="3" t="s">
        <v>20962</v>
      </c>
      <c r="B2004" s="10" t="s">
        <v>20850</v>
      </c>
      <c r="C2004" s="7" t="s">
        <v>20964</v>
      </c>
      <c r="D2004" s="7" t="s">
        <v>20855</v>
      </c>
      <c r="E2004" s="7" t="s">
        <v>20856</v>
      </c>
      <c r="F2004" s="7">
        <v>0.0</v>
      </c>
      <c r="G2004" s="7" t="s">
        <v>17473</v>
      </c>
      <c r="H2004" s="7">
        <v>0.0</v>
      </c>
      <c r="I2004" s="7">
        <v>0.0</v>
      </c>
      <c r="J2004" s="7">
        <v>1000.0</v>
      </c>
      <c r="K2004" s="7">
        <v>0.0</v>
      </c>
      <c r="L2004" s="7">
        <v>0.0</v>
      </c>
      <c r="M2004" s="7" t="s">
        <v>20858</v>
      </c>
      <c r="N2004" s="7" t="s">
        <v>20970</v>
      </c>
      <c r="O2004" s="7">
        <v>0.0</v>
      </c>
    </row>
    <row r="2005" ht="30.0" customHeight="1">
      <c r="A2005" s="3" t="s">
        <v>20971</v>
      </c>
      <c r="B2005" s="10" t="s">
        <v>20971</v>
      </c>
      <c r="C2005" s="7" t="s">
        <v>20973</v>
      </c>
      <c r="D2005" s="7">
        <v>-29906.1</v>
      </c>
      <c r="E2005" s="7">
        <v>29906.1</v>
      </c>
      <c r="F2005" s="7">
        <v>0.0</v>
      </c>
      <c r="G2005" s="7" t="s">
        <v>17473</v>
      </c>
      <c r="H2005" s="7">
        <v>0.0</v>
      </c>
      <c r="I2005" s="7">
        <v>0.0</v>
      </c>
      <c r="J2005" s="7">
        <v>1000.0</v>
      </c>
      <c r="K2005" s="7">
        <v>0.0</v>
      </c>
      <c r="L2005" s="7">
        <v>0.0</v>
      </c>
      <c r="M2005" s="7" t="s">
        <v>20978</v>
      </c>
      <c r="N2005" s="7" t="s">
        <v>20979</v>
      </c>
      <c r="O2005" s="7">
        <v>0.0</v>
      </c>
    </row>
    <row r="2006" ht="120.0" customHeight="1">
      <c r="A2006" s="3" t="s">
        <v>20981</v>
      </c>
      <c r="B2006" s="10" t="s">
        <v>20981</v>
      </c>
      <c r="C2006" s="7" t="s">
        <v>20983</v>
      </c>
      <c r="D2006" s="7" t="s">
        <v>20986</v>
      </c>
      <c r="E2006" s="7" t="s">
        <v>20988</v>
      </c>
      <c r="F2006" s="7">
        <v>0.0</v>
      </c>
      <c r="G2006" s="7" t="s">
        <v>17473</v>
      </c>
      <c r="H2006" s="7">
        <v>0.0</v>
      </c>
      <c r="I2006" s="7">
        <v>0.0</v>
      </c>
      <c r="J2006" s="7">
        <v>1000.0</v>
      </c>
      <c r="K2006" s="7">
        <v>0.0</v>
      </c>
      <c r="L2006" s="7">
        <v>0.0</v>
      </c>
      <c r="M2006" s="7" t="s">
        <v>20991</v>
      </c>
      <c r="N2006" s="7" t="s">
        <v>20992</v>
      </c>
      <c r="O2006" s="7">
        <v>0.0</v>
      </c>
    </row>
    <row r="2007" ht="45.0" customHeight="1">
      <c r="A2007" s="3" t="s">
        <v>20993</v>
      </c>
      <c r="B2007" s="10" t="s">
        <v>20949</v>
      </c>
      <c r="C2007" s="7" t="s">
        <v>20997</v>
      </c>
      <c r="D2007" s="7">
        <v>-8869.1</v>
      </c>
      <c r="E2007" s="7">
        <v>8869.1</v>
      </c>
      <c r="F2007" s="7">
        <v>0.0</v>
      </c>
      <c r="G2007" s="7" t="s">
        <v>17473</v>
      </c>
      <c r="H2007" s="7">
        <v>0.0</v>
      </c>
      <c r="I2007" s="7">
        <v>0.0</v>
      </c>
      <c r="J2007" s="7">
        <v>1000.0</v>
      </c>
      <c r="K2007" s="7">
        <v>0.0</v>
      </c>
      <c r="L2007" s="7">
        <v>0.0</v>
      </c>
      <c r="M2007" s="7" t="s">
        <v>20958</v>
      </c>
      <c r="N2007" s="7" t="s">
        <v>21001</v>
      </c>
      <c r="O2007" s="7">
        <v>0.0</v>
      </c>
    </row>
    <row r="2008" ht="135.0" customHeight="1">
      <c r="A2008" s="3" t="s">
        <v>21005</v>
      </c>
      <c r="B2008" s="10" t="s">
        <v>21007</v>
      </c>
      <c r="C2008" s="7" t="s">
        <v>21009</v>
      </c>
      <c r="D2008" s="7" t="s">
        <v>21012</v>
      </c>
      <c r="E2008" s="7" t="s">
        <v>21014</v>
      </c>
      <c r="F2008" s="7">
        <v>0.0</v>
      </c>
      <c r="G2008" s="7" t="s">
        <v>17473</v>
      </c>
      <c r="H2008" s="7">
        <v>0.0</v>
      </c>
      <c r="I2008" s="7">
        <v>0.0</v>
      </c>
      <c r="J2008" s="7">
        <v>1000.0</v>
      </c>
      <c r="K2008" s="7">
        <v>0.0</v>
      </c>
      <c r="L2008" s="7">
        <v>0.0</v>
      </c>
      <c r="M2008" s="7" t="s">
        <v>21019</v>
      </c>
      <c r="N2008" s="7" t="s">
        <v>21020</v>
      </c>
      <c r="O2008" s="7">
        <v>0.0</v>
      </c>
    </row>
    <row r="2009" ht="90.0" customHeight="1">
      <c r="A2009" s="3" t="s">
        <v>21022</v>
      </c>
      <c r="B2009" s="10" t="s">
        <v>20900</v>
      </c>
      <c r="C2009" s="7" t="s">
        <v>21025</v>
      </c>
      <c r="D2009" s="7">
        <v>-2583.1</v>
      </c>
      <c r="E2009" s="7">
        <v>2583.1</v>
      </c>
      <c r="F2009" s="7">
        <v>0.0</v>
      </c>
      <c r="G2009" s="7" t="s">
        <v>17473</v>
      </c>
      <c r="H2009" s="7">
        <v>0.0</v>
      </c>
      <c r="I2009" s="7">
        <v>0.0</v>
      </c>
      <c r="J2009" s="7">
        <v>1000.0</v>
      </c>
      <c r="K2009" s="7">
        <v>0.0</v>
      </c>
      <c r="L2009" s="7">
        <v>0.0</v>
      </c>
      <c r="M2009" s="7" t="s">
        <v>20904</v>
      </c>
      <c r="N2009" s="7" t="s">
        <v>21032</v>
      </c>
      <c r="O2009" s="7">
        <v>0.0</v>
      </c>
    </row>
    <row r="2010" ht="75.0" customHeight="1">
      <c r="A2010" s="3" t="s">
        <v>21034</v>
      </c>
      <c r="B2010" s="10" t="s">
        <v>20850</v>
      </c>
      <c r="C2010" s="7" t="s">
        <v>21038</v>
      </c>
      <c r="D2010" s="7" t="s">
        <v>20855</v>
      </c>
      <c r="E2010" s="7" t="s">
        <v>20856</v>
      </c>
      <c r="F2010" s="7">
        <v>0.0</v>
      </c>
      <c r="G2010" s="7" t="s">
        <v>17473</v>
      </c>
      <c r="H2010" s="7">
        <v>0.0</v>
      </c>
      <c r="I2010" s="7">
        <v>0.0</v>
      </c>
      <c r="J2010" s="7">
        <v>1000.0</v>
      </c>
      <c r="K2010" s="7">
        <v>0.0</v>
      </c>
      <c r="L2010" s="7">
        <v>0.0</v>
      </c>
      <c r="M2010" s="7" t="s">
        <v>20858</v>
      </c>
      <c r="N2010" s="7" t="s">
        <v>21045</v>
      </c>
      <c r="O2010" s="7">
        <v>0.0</v>
      </c>
    </row>
    <row r="2011" ht="45.0" customHeight="1">
      <c r="A2011" s="3" t="s">
        <v>21047</v>
      </c>
      <c r="B2011" s="10" t="s">
        <v>20908</v>
      </c>
      <c r="C2011" s="7" t="s">
        <v>21049</v>
      </c>
      <c r="D2011" s="7" t="s">
        <v>20916</v>
      </c>
      <c r="E2011" s="7">
        <v>8705.1</v>
      </c>
      <c r="F2011" s="7">
        <v>0.0</v>
      </c>
      <c r="G2011" s="7" t="s">
        <v>17473</v>
      </c>
      <c r="H2011" s="7">
        <v>0.0</v>
      </c>
      <c r="I2011" s="7">
        <v>0.0</v>
      </c>
      <c r="J2011" s="7">
        <v>1000.0</v>
      </c>
      <c r="K2011" s="7">
        <v>0.0</v>
      </c>
      <c r="L2011" s="7">
        <v>0.0</v>
      </c>
      <c r="M2011" s="7" t="s">
        <v>20920</v>
      </c>
      <c r="N2011" s="7" t="s">
        <v>21055</v>
      </c>
      <c r="O2011" s="7">
        <v>0.0</v>
      </c>
    </row>
    <row r="2012" ht="75.0" customHeight="1">
      <c r="A2012" s="3" t="s">
        <v>21057</v>
      </c>
      <c r="B2012" s="10" t="s">
        <v>20937</v>
      </c>
      <c r="C2012" s="7" t="s">
        <v>21058</v>
      </c>
      <c r="D2012" s="7" t="s">
        <v>20940</v>
      </c>
      <c r="E2012" s="7" t="s">
        <v>20941</v>
      </c>
      <c r="F2012" s="7">
        <v>0.0</v>
      </c>
      <c r="G2012" s="7" t="s">
        <v>17473</v>
      </c>
      <c r="H2012" s="7">
        <v>0.0</v>
      </c>
      <c r="I2012" s="7">
        <v>0.0</v>
      </c>
      <c r="J2012" s="7">
        <v>1000.0</v>
      </c>
      <c r="K2012" s="7">
        <v>0.0</v>
      </c>
      <c r="L2012" s="7">
        <v>0.0</v>
      </c>
      <c r="M2012" s="7" t="s">
        <v>14019</v>
      </c>
      <c r="N2012" s="7" t="s">
        <v>21066</v>
      </c>
      <c r="O2012" s="7">
        <v>0.0</v>
      </c>
    </row>
    <row r="2013" ht="135.0" customHeight="1">
      <c r="A2013" s="3" t="s">
        <v>21068</v>
      </c>
      <c r="B2013" s="10" t="s">
        <v>21069</v>
      </c>
      <c r="C2013" s="7" t="s">
        <v>21070</v>
      </c>
      <c r="D2013" s="7" t="s">
        <v>21072</v>
      </c>
      <c r="E2013" s="7" t="s">
        <v>21073</v>
      </c>
      <c r="F2013" s="7">
        <v>0.0</v>
      </c>
      <c r="G2013" s="7" t="s">
        <v>17473</v>
      </c>
      <c r="H2013" s="7">
        <v>0.0</v>
      </c>
      <c r="I2013" s="7">
        <v>0.0</v>
      </c>
      <c r="J2013" s="7">
        <v>1000.0</v>
      </c>
      <c r="K2013" s="7">
        <v>0.0</v>
      </c>
      <c r="L2013" s="7">
        <v>0.0</v>
      </c>
      <c r="M2013" s="7" t="s">
        <v>21019</v>
      </c>
      <c r="N2013" s="7" t="s">
        <v>21075</v>
      </c>
      <c r="O2013" s="7">
        <v>0.0</v>
      </c>
    </row>
    <row r="2014" ht="30.0" customHeight="1">
      <c r="A2014" s="3" t="s">
        <v>21077</v>
      </c>
      <c r="B2014" s="10" t="s">
        <v>21077</v>
      </c>
      <c r="C2014" s="7" t="s">
        <v>21078</v>
      </c>
      <c r="D2014" s="7">
        <v>-2760.1</v>
      </c>
      <c r="E2014" s="7">
        <v>2760.1</v>
      </c>
      <c r="F2014" s="7">
        <v>0.0</v>
      </c>
      <c r="G2014" s="7" t="s">
        <v>17473</v>
      </c>
      <c r="H2014" s="7">
        <v>0.0</v>
      </c>
      <c r="I2014" s="7">
        <v>0.0</v>
      </c>
      <c r="J2014" s="7">
        <v>1000.0</v>
      </c>
      <c r="K2014" s="7">
        <v>0.0</v>
      </c>
      <c r="L2014" s="7">
        <v>0.0</v>
      </c>
      <c r="M2014" s="7" t="s">
        <v>20904</v>
      </c>
      <c r="N2014" s="7" t="s">
        <v>21085</v>
      </c>
      <c r="O2014" s="7">
        <v>0.0</v>
      </c>
    </row>
    <row r="2015" ht="75.0" customHeight="1">
      <c r="A2015" s="3" t="s">
        <v>21086</v>
      </c>
      <c r="B2015" s="10" t="s">
        <v>20850</v>
      </c>
      <c r="C2015" s="7" t="s">
        <v>21090</v>
      </c>
      <c r="D2015" s="7" t="s">
        <v>20855</v>
      </c>
      <c r="E2015" s="7" t="s">
        <v>20856</v>
      </c>
      <c r="F2015" s="7">
        <v>0.0</v>
      </c>
      <c r="G2015" s="7" t="s">
        <v>17473</v>
      </c>
      <c r="H2015" s="7">
        <v>0.0</v>
      </c>
      <c r="I2015" s="7">
        <v>0.0</v>
      </c>
      <c r="J2015" s="7">
        <v>1000.0</v>
      </c>
      <c r="K2015" s="7">
        <v>0.0</v>
      </c>
      <c r="L2015" s="7">
        <v>0.0</v>
      </c>
      <c r="M2015" s="7" t="s">
        <v>20858</v>
      </c>
      <c r="N2015" s="7" t="s">
        <v>21098</v>
      </c>
      <c r="O2015" s="7">
        <v>0.0</v>
      </c>
    </row>
    <row r="2016" ht="60.0" customHeight="1">
      <c r="A2016" s="3" t="s">
        <v>21100</v>
      </c>
      <c r="B2016" s="10" t="s">
        <v>20882</v>
      </c>
      <c r="C2016" s="7" t="s">
        <v>21103</v>
      </c>
      <c r="D2016" s="7" t="s">
        <v>20884</v>
      </c>
      <c r="E2016" s="7" t="s">
        <v>20885</v>
      </c>
      <c r="F2016" s="7">
        <v>0.0</v>
      </c>
      <c r="G2016" s="7" t="s">
        <v>17473</v>
      </c>
      <c r="H2016" s="7">
        <v>0.0</v>
      </c>
      <c r="I2016" s="7">
        <v>0.0</v>
      </c>
      <c r="J2016" s="7">
        <v>1000.0</v>
      </c>
      <c r="K2016" s="7">
        <v>0.0</v>
      </c>
      <c r="L2016" s="7">
        <v>0.0</v>
      </c>
      <c r="M2016" s="7" t="s">
        <v>20886</v>
      </c>
      <c r="N2016" s="7" t="s">
        <v>21107</v>
      </c>
      <c r="O2016" s="7">
        <v>0.0</v>
      </c>
    </row>
    <row r="2017" ht="30.0" customHeight="1">
      <c r="A2017" s="3" t="s">
        <v>21108</v>
      </c>
      <c r="B2017" s="10" t="s">
        <v>21108</v>
      </c>
      <c r="C2017" s="7" t="s">
        <v>21109</v>
      </c>
      <c r="D2017" s="7">
        <v>-29906.1</v>
      </c>
      <c r="E2017" s="7">
        <v>29906.1</v>
      </c>
      <c r="F2017" s="7">
        <v>0.0</v>
      </c>
      <c r="G2017" s="7" t="s">
        <v>17473</v>
      </c>
      <c r="H2017" s="7">
        <v>0.0</v>
      </c>
      <c r="I2017" s="7">
        <v>0.0</v>
      </c>
      <c r="J2017" s="7">
        <v>1000.0</v>
      </c>
      <c r="K2017" s="7">
        <v>0.0</v>
      </c>
      <c r="L2017" s="7">
        <v>0.0</v>
      </c>
      <c r="M2017" s="7" t="s">
        <v>20978</v>
      </c>
      <c r="N2017" s="7" t="s">
        <v>21114</v>
      </c>
      <c r="O2017" s="7">
        <v>0.0</v>
      </c>
    </row>
    <row r="2018" ht="30.0" customHeight="1">
      <c r="A2018" s="3" t="s">
        <v>21116</v>
      </c>
      <c r="B2018" s="10" t="s">
        <v>21116</v>
      </c>
      <c r="C2018" s="7" t="s">
        <v>21118</v>
      </c>
      <c r="D2018" s="7">
        <v>-30815.1</v>
      </c>
      <c r="E2018" s="7">
        <v>30815.1</v>
      </c>
      <c r="F2018" s="7">
        <v>0.0</v>
      </c>
      <c r="G2018" s="7" t="s">
        <v>17473</v>
      </c>
      <c r="H2018" s="7">
        <v>0.0</v>
      </c>
      <c r="I2018" s="7">
        <v>0.0</v>
      </c>
      <c r="J2018" s="7">
        <v>1000.0</v>
      </c>
      <c r="K2018" s="7">
        <v>0.0</v>
      </c>
      <c r="L2018" s="7">
        <v>0.0</v>
      </c>
      <c r="M2018" s="7" t="s">
        <v>20978</v>
      </c>
      <c r="N2018" s="7" t="s">
        <v>21125</v>
      </c>
      <c r="O2018" s="7">
        <v>0.0</v>
      </c>
    </row>
    <row r="2019" ht="60.0" customHeight="1">
      <c r="A2019" s="3" t="s">
        <v>21127</v>
      </c>
      <c r="B2019" s="10" t="s">
        <v>18335</v>
      </c>
      <c r="C2019" s="7" t="s">
        <v>21128</v>
      </c>
      <c r="D2019" s="7">
        <v>-6489.1</v>
      </c>
      <c r="E2019" s="7">
        <v>6489.1</v>
      </c>
      <c r="F2019" s="7">
        <v>0.0</v>
      </c>
      <c r="G2019" s="7" t="s">
        <v>17473</v>
      </c>
      <c r="H2019" s="7">
        <v>0.0</v>
      </c>
      <c r="I2019" s="7">
        <v>0.0</v>
      </c>
      <c r="J2019" s="7">
        <v>1000.0</v>
      </c>
      <c r="K2019" s="7">
        <v>0.0</v>
      </c>
      <c r="L2019" s="7">
        <v>0.0</v>
      </c>
      <c r="M2019" s="7" t="s">
        <v>20897</v>
      </c>
      <c r="N2019" s="7" t="s">
        <v>21211</v>
      </c>
      <c r="O2019" s="7">
        <v>0.0</v>
      </c>
    </row>
    <row r="2020" ht="90.0" customHeight="1">
      <c r="A2020" s="3" t="s">
        <v>21214</v>
      </c>
      <c r="B2020" s="10" t="s">
        <v>20900</v>
      </c>
      <c r="C2020" s="7" t="s">
        <v>21219</v>
      </c>
      <c r="D2020" s="7">
        <v>-2583.1</v>
      </c>
      <c r="E2020" s="7">
        <v>2583.1</v>
      </c>
      <c r="F2020" s="7">
        <v>0.0</v>
      </c>
      <c r="G2020" s="7" t="s">
        <v>17473</v>
      </c>
      <c r="H2020" s="7">
        <v>0.0</v>
      </c>
      <c r="I2020" s="7">
        <v>0.0</v>
      </c>
      <c r="J2020" s="7">
        <v>1000.0</v>
      </c>
      <c r="K2020" s="7">
        <v>0.0</v>
      </c>
      <c r="L2020" s="7">
        <v>0.0</v>
      </c>
      <c r="M2020" s="7" t="s">
        <v>20904</v>
      </c>
      <c r="N2020" s="7" t="s">
        <v>21222</v>
      </c>
      <c r="O2020" s="7">
        <v>0.0</v>
      </c>
    </row>
    <row r="2021" ht="45.0" customHeight="1">
      <c r="A2021" s="3" t="s">
        <v>21224</v>
      </c>
      <c r="B2021" s="10" t="s">
        <v>20908</v>
      </c>
      <c r="C2021" s="7" t="s">
        <v>21229</v>
      </c>
      <c r="D2021" s="7" t="s">
        <v>20916</v>
      </c>
      <c r="E2021" s="7">
        <v>8705.1</v>
      </c>
      <c r="F2021" s="7">
        <v>0.0</v>
      </c>
      <c r="G2021" s="7" t="s">
        <v>17473</v>
      </c>
      <c r="H2021" s="7">
        <v>0.0</v>
      </c>
      <c r="I2021" s="7">
        <v>0.0</v>
      </c>
      <c r="J2021" s="7">
        <v>1000.0</v>
      </c>
      <c r="K2021" s="7">
        <v>0.0</v>
      </c>
      <c r="L2021" s="7">
        <v>0.0</v>
      </c>
      <c r="M2021" s="7" t="s">
        <v>20920</v>
      </c>
      <c r="N2021" s="7" t="s">
        <v>21231</v>
      </c>
      <c r="O2021" s="7">
        <v>0.0</v>
      </c>
    </row>
    <row r="2022" ht="60.0" customHeight="1">
      <c r="A2022" s="3" t="s">
        <v>21235</v>
      </c>
      <c r="B2022" s="10" t="s">
        <v>20882</v>
      </c>
      <c r="C2022" s="7" t="s">
        <v>21237</v>
      </c>
      <c r="D2022" s="7" t="s">
        <v>20884</v>
      </c>
      <c r="E2022" s="7" t="s">
        <v>20885</v>
      </c>
      <c r="F2022" s="7">
        <v>0.0</v>
      </c>
      <c r="G2022" s="7" t="s">
        <v>17473</v>
      </c>
      <c r="H2022" s="7">
        <v>0.0</v>
      </c>
      <c r="I2022" s="7">
        <v>0.0</v>
      </c>
      <c r="J2022" s="7">
        <v>1000.0</v>
      </c>
      <c r="K2022" s="7">
        <v>0.0</v>
      </c>
      <c r="L2022" s="7">
        <v>0.0</v>
      </c>
      <c r="M2022" s="7" t="s">
        <v>20886</v>
      </c>
      <c r="N2022" s="7" t="s">
        <v>21243</v>
      </c>
      <c r="O2022" s="7">
        <v>0.0</v>
      </c>
    </row>
    <row r="2023" ht="30.0" customHeight="1">
      <c r="A2023" s="3" t="s">
        <v>21247</v>
      </c>
      <c r="B2023" s="10" t="s">
        <v>21247</v>
      </c>
      <c r="C2023" s="7" t="s">
        <v>21250</v>
      </c>
      <c r="D2023" s="7">
        <v>-29906.1</v>
      </c>
      <c r="E2023" s="7">
        <v>29906.1</v>
      </c>
      <c r="F2023" s="7">
        <v>0.0</v>
      </c>
      <c r="G2023" s="7" t="s">
        <v>17473</v>
      </c>
      <c r="H2023" s="7">
        <v>0.0</v>
      </c>
      <c r="I2023" s="7">
        <v>0.0</v>
      </c>
      <c r="J2023" s="7">
        <v>1000.0</v>
      </c>
      <c r="K2023" s="7">
        <v>0.0</v>
      </c>
      <c r="L2023" s="7">
        <v>0.0</v>
      </c>
      <c r="M2023" s="7" t="s">
        <v>20978</v>
      </c>
      <c r="N2023" s="7" t="s">
        <v>21256</v>
      </c>
      <c r="O2023" s="7">
        <v>0.0</v>
      </c>
    </row>
    <row r="2024" ht="135.0" customHeight="1">
      <c r="A2024" s="3" t="s">
        <v>21258</v>
      </c>
      <c r="B2024" s="10" t="s">
        <v>21007</v>
      </c>
      <c r="C2024" s="7" t="s">
        <v>21259</v>
      </c>
      <c r="D2024" s="7" t="s">
        <v>21012</v>
      </c>
      <c r="E2024" s="7" t="s">
        <v>21014</v>
      </c>
      <c r="F2024" s="7">
        <v>0.0</v>
      </c>
      <c r="G2024" s="7" t="s">
        <v>17473</v>
      </c>
      <c r="H2024" s="7">
        <v>0.0</v>
      </c>
      <c r="I2024" s="7">
        <v>0.0</v>
      </c>
      <c r="J2024" s="7">
        <v>1000.0</v>
      </c>
      <c r="K2024" s="7">
        <v>0.0</v>
      </c>
      <c r="L2024" s="7">
        <v>0.0</v>
      </c>
      <c r="M2024" s="7" t="s">
        <v>21019</v>
      </c>
      <c r="N2024" s="7" t="s">
        <v>21266</v>
      </c>
      <c r="O2024" s="7">
        <v>0.0</v>
      </c>
    </row>
    <row r="2025" ht="30.0" customHeight="1">
      <c r="A2025" s="3" t="s">
        <v>21268</v>
      </c>
      <c r="B2025" s="10" t="s">
        <v>21268</v>
      </c>
      <c r="C2025" s="7" t="s">
        <v>21272</v>
      </c>
      <c r="D2025" s="7">
        <v>-30815.1</v>
      </c>
      <c r="E2025" s="7">
        <v>30815.1</v>
      </c>
      <c r="F2025" s="7">
        <v>0.0</v>
      </c>
      <c r="G2025" s="7" t="s">
        <v>17473</v>
      </c>
      <c r="H2025" s="7">
        <v>0.0</v>
      </c>
      <c r="I2025" s="7">
        <v>0.0</v>
      </c>
      <c r="J2025" s="7">
        <v>1000.0</v>
      </c>
      <c r="K2025" s="7">
        <v>0.0</v>
      </c>
      <c r="L2025" s="7">
        <v>0.0</v>
      </c>
      <c r="M2025" s="7" t="s">
        <v>20978</v>
      </c>
      <c r="N2025" s="7" t="s">
        <v>21277</v>
      </c>
      <c r="O2025" s="7">
        <v>0.0</v>
      </c>
    </row>
    <row r="2026" ht="45.0" customHeight="1">
      <c r="A2026" s="3" t="s">
        <v>21280</v>
      </c>
      <c r="B2026" s="10" t="s">
        <v>20949</v>
      </c>
      <c r="C2026" s="7" t="s">
        <v>21283</v>
      </c>
      <c r="D2026" s="7" t="s">
        <v>21285</v>
      </c>
      <c r="E2026" s="7" t="s">
        <v>21287</v>
      </c>
      <c r="F2026" s="7">
        <v>0.0</v>
      </c>
      <c r="G2026" s="7" t="s">
        <v>17473</v>
      </c>
      <c r="H2026" s="7">
        <v>0.0</v>
      </c>
      <c r="I2026" s="7">
        <v>0.0</v>
      </c>
      <c r="J2026" s="7">
        <v>1000.0</v>
      </c>
      <c r="K2026" s="7">
        <v>0.0</v>
      </c>
      <c r="L2026" s="7">
        <v>0.0</v>
      </c>
      <c r="M2026" s="7" t="s">
        <v>20958</v>
      </c>
      <c r="N2026" s="7" t="s">
        <v>21290</v>
      </c>
      <c r="O2026" s="7">
        <v>0.0</v>
      </c>
    </row>
    <row r="2027" ht="60.0" customHeight="1">
      <c r="A2027" s="3" t="s">
        <v>21291</v>
      </c>
      <c r="B2027" s="10" t="s">
        <v>18335</v>
      </c>
      <c r="C2027" s="7" t="s">
        <v>21296</v>
      </c>
      <c r="D2027" s="7">
        <v>-6489.1</v>
      </c>
      <c r="E2027" s="7">
        <v>6489.1</v>
      </c>
      <c r="F2027" s="7">
        <v>0.0</v>
      </c>
      <c r="G2027" s="7" t="s">
        <v>17473</v>
      </c>
      <c r="H2027" s="7">
        <v>0.0</v>
      </c>
      <c r="I2027" s="7">
        <v>0.0</v>
      </c>
      <c r="J2027" s="7">
        <v>1000.0</v>
      </c>
      <c r="K2027" s="7">
        <v>0.0</v>
      </c>
      <c r="L2027" s="7">
        <v>0.0</v>
      </c>
      <c r="M2027" s="7" t="s">
        <v>20897</v>
      </c>
      <c r="N2027" s="7" t="s">
        <v>21299</v>
      </c>
      <c r="O2027" s="7">
        <v>0.0</v>
      </c>
    </row>
    <row r="2028" ht="60.0" customHeight="1">
      <c r="A2028" s="3" t="s">
        <v>21301</v>
      </c>
      <c r="B2028" s="10" t="s">
        <v>18335</v>
      </c>
      <c r="C2028" s="7" t="s">
        <v>21304</v>
      </c>
      <c r="D2028" s="7">
        <v>-6489.1</v>
      </c>
      <c r="E2028" s="7">
        <v>6489.1</v>
      </c>
      <c r="F2028" s="7">
        <v>0.0</v>
      </c>
      <c r="G2028" s="7" t="s">
        <v>17473</v>
      </c>
      <c r="H2028" s="7">
        <v>0.0</v>
      </c>
      <c r="I2028" s="7">
        <v>0.0</v>
      </c>
      <c r="J2028" s="7">
        <v>1000.0</v>
      </c>
      <c r="K2028" s="7">
        <v>0.0</v>
      </c>
      <c r="L2028" s="7">
        <v>0.0</v>
      </c>
      <c r="M2028" s="7" t="s">
        <v>20897</v>
      </c>
      <c r="N2028" s="7" t="s">
        <v>21309</v>
      </c>
      <c r="O2028" s="7">
        <v>0.0</v>
      </c>
    </row>
    <row r="2029" ht="60.0" customHeight="1">
      <c r="A2029" s="3" t="s">
        <v>21312</v>
      </c>
      <c r="B2029" s="10" t="s">
        <v>18335</v>
      </c>
      <c r="C2029" s="7" t="s">
        <v>21316</v>
      </c>
      <c r="D2029" s="7">
        <v>-6489.1</v>
      </c>
      <c r="E2029" s="7">
        <v>6489.1</v>
      </c>
      <c r="F2029" s="7">
        <v>0.0</v>
      </c>
      <c r="G2029" s="7" t="s">
        <v>17473</v>
      </c>
      <c r="H2029" s="7">
        <v>0.0</v>
      </c>
      <c r="I2029" s="7">
        <v>0.0</v>
      </c>
      <c r="J2029" s="7">
        <v>1000.0</v>
      </c>
      <c r="K2029" s="7">
        <v>0.0</v>
      </c>
      <c r="L2029" s="7">
        <v>0.0</v>
      </c>
      <c r="M2029" s="7" t="s">
        <v>20897</v>
      </c>
      <c r="N2029" s="7" t="s">
        <v>21318</v>
      </c>
      <c r="O2029" s="7">
        <v>0.0</v>
      </c>
    </row>
    <row r="2030" ht="60.0" customHeight="1">
      <c r="A2030" s="3" t="s">
        <v>21320</v>
      </c>
      <c r="B2030" s="10" t="s">
        <v>18335</v>
      </c>
      <c r="C2030" s="7" t="s">
        <v>21321</v>
      </c>
      <c r="D2030" s="7">
        <v>-6489.1</v>
      </c>
      <c r="E2030" s="7">
        <v>6489.1</v>
      </c>
      <c r="F2030" s="7">
        <v>0.0</v>
      </c>
      <c r="G2030" s="7" t="s">
        <v>17473</v>
      </c>
      <c r="H2030" s="7">
        <v>0.0</v>
      </c>
      <c r="I2030" s="7">
        <v>0.0</v>
      </c>
      <c r="J2030" s="7">
        <v>1000.0</v>
      </c>
      <c r="K2030" s="7">
        <v>0.0</v>
      </c>
      <c r="L2030" s="7">
        <v>0.0</v>
      </c>
      <c r="M2030" s="7" t="s">
        <v>20897</v>
      </c>
      <c r="N2030" s="7" t="s">
        <v>21323</v>
      </c>
      <c r="O2030" s="7">
        <v>0.0</v>
      </c>
    </row>
    <row r="2031" ht="60.0" customHeight="1">
      <c r="A2031" s="3" t="s">
        <v>21324</v>
      </c>
      <c r="B2031" s="10" t="s">
        <v>18335</v>
      </c>
      <c r="C2031" s="7" t="s">
        <v>21326</v>
      </c>
      <c r="D2031" s="7" t="s">
        <v>21327</v>
      </c>
      <c r="E2031" s="7" t="s">
        <v>21328</v>
      </c>
      <c r="F2031" s="7">
        <v>0.0</v>
      </c>
      <c r="G2031" s="7" t="s">
        <v>17473</v>
      </c>
      <c r="H2031" s="7">
        <v>0.0</v>
      </c>
      <c r="I2031" s="7">
        <v>0.0</v>
      </c>
      <c r="J2031" s="7">
        <v>1000.0</v>
      </c>
      <c r="K2031" s="7">
        <v>0.0</v>
      </c>
      <c r="L2031" s="7">
        <v>0.0</v>
      </c>
      <c r="M2031" s="7" t="s">
        <v>21330</v>
      </c>
      <c r="N2031" s="7" t="s">
        <v>21331</v>
      </c>
      <c r="O2031" s="7">
        <v>0.0</v>
      </c>
    </row>
    <row r="2032" ht="90.0" customHeight="1">
      <c r="A2032" s="3" t="s">
        <v>21332</v>
      </c>
      <c r="B2032" s="10" t="s">
        <v>20900</v>
      </c>
      <c r="C2032" s="7" t="s">
        <v>21333</v>
      </c>
      <c r="D2032" s="7">
        <v>-2583.1</v>
      </c>
      <c r="E2032" s="7">
        <v>2583.1</v>
      </c>
      <c r="F2032" s="7">
        <v>0.0</v>
      </c>
      <c r="G2032" s="7" t="s">
        <v>17473</v>
      </c>
      <c r="H2032" s="7">
        <v>0.0</v>
      </c>
      <c r="I2032" s="7">
        <v>0.0</v>
      </c>
      <c r="J2032" s="7">
        <v>1000.0</v>
      </c>
      <c r="K2032" s="7">
        <v>0.0</v>
      </c>
      <c r="L2032" s="7">
        <v>0.0</v>
      </c>
      <c r="M2032" s="7" t="s">
        <v>20904</v>
      </c>
      <c r="N2032" s="7" t="s">
        <v>21336</v>
      </c>
      <c r="O2032" s="7">
        <v>0.0</v>
      </c>
    </row>
    <row r="2033" ht="45.0" customHeight="1">
      <c r="A2033" s="3" t="s">
        <v>21338</v>
      </c>
      <c r="B2033" s="10" t="s">
        <v>20908</v>
      </c>
      <c r="C2033" s="7" t="s">
        <v>21341</v>
      </c>
      <c r="D2033" s="7" t="s">
        <v>20916</v>
      </c>
      <c r="E2033" s="7">
        <v>8705.1</v>
      </c>
      <c r="F2033" s="7">
        <v>0.0</v>
      </c>
      <c r="G2033" s="7" t="s">
        <v>17473</v>
      </c>
      <c r="H2033" s="7">
        <v>0.0</v>
      </c>
      <c r="I2033" s="7">
        <v>0.0</v>
      </c>
      <c r="J2033" s="7">
        <v>1000.0</v>
      </c>
      <c r="K2033" s="7">
        <v>0.0</v>
      </c>
      <c r="L2033" s="7">
        <v>0.0</v>
      </c>
      <c r="M2033" s="7" t="s">
        <v>20920</v>
      </c>
      <c r="N2033" s="7" t="s">
        <v>21344</v>
      </c>
      <c r="O2033" s="7">
        <v>0.0</v>
      </c>
    </row>
    <row r="2034" ht="30.0" customHeight="1">
      <c r="A2034" s="3" t="s">
        <v>21345</v>
      </c>
      <c r="B2034" s="10" t="s">
        <v>21345</v>
      </c>
      <c r="C2034" s="7" t="s">
        <v>21347</v>
      </c>
      <c r="D2034" s="7">
        <v>0.0</v>
      </c>
      <c r="E2034" s="7">
        <v>0.0</v>
      </c>
      <c r="F2034" s="7">
        <v>0.0</v>
      </c>
      <c r="G2034" s="7" t="s">
        <v>17473</v>
      </c>
      <c r="H2034" s="7">
        <v>0.0</v>
      </c>
      <c r="I2034" s="7">
        <v>0.0</v>
      </c>
      <c r="J2034" s="7">
        <v>1000.0</v>
      </c>
      <c r="K2034" s="7">
        <v>0.0</v>
      </c>
      <c r="L2034" s="7">
        <v>0.0</v>
      </c>
      <c r="M2034" s="7" t="s">
        <v>21351</v>
      </c>
      <c r="N2034" s="7" t="s">
        <v>21352</v>
      </c>
      <c r="O2034" s="7">
        <v>0.0</v>
      </c>
    </row>
    <row r="2035" ht="60.0" customHeight="1">
      <c r="A2035" s="3" t="s">
        <v>21353</v>
      </c>
      <c r="B2035" s="10" t="s">
        <v>21356</v>
      </c>
      <c r="C2035" s="7" t="s">
        <v>21357</v>
      </c>
      <c r="D2035" s="7">
        <v>-84002.1</v>
      </c>
      <c r="E2035" s="7">
        <v>84002.1</v>
      </c>
      <c r="F2035" s="7">
        <v>0.0</v>
      </c>
      <c r="G2035" s="7" t="s">
        <v>17473</v>
      </c>
      <c r="H2035" s="7">
        <v>0.0</v>
      </c>
      <c r="I2035" s="7">
        <v>0.0</v>
      </c>
      <c r="J2035" s="7">
        <v>1000.0</v>
      </c>
      <c r="K2035" s="7">
        <v>0.0</v>
      </c>
      <c r="L2035" s="7">
        <v>0.0</v>
      </c>
      <c r="M2035" s="7" t="s">
        <v>21360</v>
      </c>
      <c r="N2035" s="7" t="s">
        <v>21362</v>
      </c>
      <c r="O2035" s="7">
        <v>0.0</v>
      </c>
    </row>
    <row r="2036" ht="60.0" customHeight="1">
      <c r="A2036" s="3" t="s">
        <v>21366</v>
      </c>
      <c r="B2036" s="10" t="s">
        <v>21368</v>
      </c>
      <c r="C2036" s="7" t="s">
        <v>21369</v>
      </c>
      <c r="D2036" s="7" t="s">
        <v>21371</v>
      </c>
      <c r="E2036" s="7" t="s">
        <v>21372</v>
      </c>
      <c r="F2036" s="7">
        <v>0.0</v>
      </c>
      <c r="G2036" s="7" t="s">
        <v>17473</v>
      </c>
      <c r="H2036" s="7">
        <v>0.0</v>
      </c>
      <c r="I2036" s="7">
        <v>0.0</v>
      </c>
      <c r="J2036" s="7">
        <v>1000.0</v>
      </c>
      <c r="K2036" s="7">
        <v>0.0</v>
      </c>
      <c r="L2036" s="7">
        <v>0.0</v>
      </c>
      <c r="M2036" s="7" t="s">
        <v>21374</v>
      </c>
      <c r="N2036" s="7" t="s">
        <v>21375</v>
      </c>
      <c r="O2036" s="7">
        <v>0.0</v>
      </c>
    </row>
    <row r="2037" ht="60.0" customHeight="1">
      <c r="A2037" s="3" t="s">
        <v>21377</v>
      </c>
      <c r="B2037" s="10" t="s">
        <v>21378</v>
      </c>
      <c r="C2037" s="7" t="s">
        <v>21379</v>
      </c>
      <c r="D2037" s="7" t="s">
        <v>21382</v>
      </c>
      <c r="E2037" s="7" t="s">
        <v>21384</v>
      </c>
      <c r="F2037" s="7">
        <v>0.0</v>
      </c>
      <c r="G2037" s="7" t="s">
        <v>17473</v>
      </c>
      <c r="H2037" s="7">
        <v>0.0</v>
      </c>
      <c r="I2037" s="7">
        <v>0.0</v>
      </c>
      <c r="J2037" s="7">
        <v>1000.0</v>
      </c>
      <c r="K2037" s="7">
        <v>0.0</v>
      </c>
      <c r="L2037" s="7">
        <v>0.0</v>
      </c>
      <c r="M2037" s="7" t="s">
        <v>21387</v>
      </c>
      <c r="N2037" s="7" t="s">
        <v>21388</v>
      </c>
      <c r="O2037" s="7">
        <v>0.0</v>
      </c>
    </row>
    <row r="2038" ht="60.0" customHeight="1">
      <c r="A2038" s="3" t="s">
        <v>21390</v>
      </c>
      <c r="B2038" s="10" t="s">
        <v>6480</v>
      </c>
      <c r="C2038" s="7" t="s">
        <v>21391</v>
      </c>
      <c r="D2038" s="7" t="s">
        <v>6488</v>
      </c>
      <c r="E2038" s="7" t="s">
        <v>6492</v>
      </c>
      <c r="F2038" s="7">
        <v>0.0</v>
      </c>
      <c r="G2038" s="7" t="s">
        <v>17473</v>
      </c>
      <c r="H2038" s="7">
        <v>0.0</v>
      </c>
      <c r="I2038" s="7">
        <v>0.0</v>
      </c>
      <c r="J2038" s="7">
        <v>1000.0</v>
      </c>
      <c r="K2038" s="7">
        <v>0.0</v>
      </c>
      <c r="L2038" s="7">
        <v>0.0</v>
      </c>
      <c r="M2038" s="7" t="s">
        <v>6499</v>
      </c>
      <c r="N2038" s="7" t="s">
        <v>21397</v>
      </c>
      <c r="O2038" s="7">
        <v>0.0</v>
      </c>
    </row>
    <row r="2039" ht="60.0" customHeight="1">
      <c r="A2039" s="3" t="s">
        <v>21398</v>
      </c>
      <c r="B2039" s="10" t="s">
        <v>21398</v>
      </c>
      <c r="C2039" s="7" t="s">
        <v>21400</v>
      </c>
      <c r="D2039" s="7" t="s">
        <v>6488</v>
      </c>
      <c r="E2039" s="7" t="s">
        <v>6492</v>
      </c>
      <c r="F2039" s="7">
        <v>0.0</v>
      </c>
      <c r="G2039" s="7" t="s">
        <v>17473</v>
      </c>
      <c r="H2039" s="7">
        <v>0.0</v>
      </c>
      <c r="I2039" s="7">
        <v>0.0</v>
      </c>
      <c r="J2039" s="7">
        <v>1000.0</v>
      </c>
      <c r="K2039" s="7">
        <v>0.0</v>
      </c>
      <c r="L2039" s="7">
        <v>0.0</v>
      </c>
      <c r="M2039" s="7" t="s">
        <v>6499</v>
      </c>
      <c r="N2039" s="7" t="s">
        <v>21404</v>
      </c>
      <c r="O2039" s="7">
        <v>0.0</v>
      </c>
    </row>
    <row r="2040" ht="45.0" customHeight="1">
      <c r="A2040" s="3" t="s">
        <v>21406</v>
      </c>
      <c r="B2040" s="10" t="s">
        <v>20889</v>
      </c>
      <c r="C2040" s="7" t="s">
        <v>21409</v>
      </c>
      <c r="D2040" s="7" t="s">
        <v>20891</v>
      </c>
      <c r="E2040" s="7" t="s">
        <v>20892</v>
      </c>
      <c r="F2040" s="7">
        <v>0.0</v>
      </c>
      <c r="G2040" s="7" t="s">
        <v>17473</v>
      </c>
      <c r="H2040" s="7">
        <v>0.0</v>
      </c>
      <c r="I2040" s="7">
        <v>0.0</v>
      </c>
      <c r="J2040" s="7">
        <v>1000.0</v>
      </c>
      <c r="K2040" s="7">
        <v>0.0</v>
      </c>
      <c r="L2040" s="7">
        <v>0.0</v>
      </c>
      <c r="M2040" s="7" t="s">
        <v>20893</v>
      </c>
      <c r="N2040" s="7" t="s">
        <v>21412</v>
      </c>
      <c r="O2040" s="7">
        <v>0.0</v>
      </c>
    </row>
    <row r="2041" ht="60.0" customHeight="1">
      <c r="A2041" s="3" t="s">
        <v>21414</v>
      </c>
      <c r="B2041" s="10" t="s">
        <v>21417</v>
      </c>
      <c r="C2041" s="7" t="s">
        <v>21419</v>
      </c>
      <c r="D2041" s="7">
        <v>0.0</v>
      </c>
      <c r="E2041" s="7">
        <v>0.0</v>
      </c>
      <c r="F2041" s="7">
        <v>0.0</v>
      </c>
      <c r="G2041" s="7" t="s">
        <v>17473</v>
      </c>
      <c r="H2041" s="7">
        <v>0.0</v>
      </c>
      <c r="I2041" s="7">
        <v>0.0</v>
      </c>
      <c r="J2041" s="7">
        <v>1000.0</v>
      </c>
      <c r="K2041" s="7">
        <v>0.0</v>
      </c>
      <c r="L2041" s="7">
        <v>0.0</v>
      </c>
      <c r="M2041" s="7" t="s">
        <v>21351</v>
      </c>
      <c r="N2041" s="7" t="s">
        <v>21421</v>
      </c>
      <c r="O2041" s="7">
        <v>0.0</v>
      </c>
    </row>
    <row r="2042" ht="45.0" customHeight="1">
      <c r="A2042" s="3" t="s">
        <v>21423</v>
      </c>
      <c r="B2042" s="10" t="s">
        <v>20889</v>
      </c>
      <c r="C2042" s="7" t="s">
        <v>21425</v>
      </c>
      <c r="D2042" s="7" t="s">
        <v>20891</v>
      </c>
      <c r="E2042" s="7" t="s">
        <v>20892</v>
      </c>
      <c r="F2042" s="7">
        <v>0.0</v>
      </c>
      <c r="G2042" s="7" t="s">
        <v>17473</v>
      </c>
      <c r="H2042" s="7">
        <v>0.0</v>
      </c>
      <c r="I2042" s="7">
        <v>0.0</v>
      </c>
      <c r="J2042" s="7">
        <v>1000.0</v>
      </c>
      <c r="K2042" s="7">
        <v>0.0</v>
      </c>
      <c r="L2042" s="7">
        <v>0.0</v>
      </c>
      <c r="M2042" s="7" t="s">
        <v>20893</v>
      </c>
      <c r="N2042" s="7" t="s">
        <v>21432</v>
      </c>
      <c r="O2042" s="7">
        <v>0.0</v>
      </c>
    </row>
    <row r="2043" ht="30.0" customHeight="1">
      <c r="A2043" s="3" t="s">
        <v>21433</v>
      </c>
      <c r="B2043" s="10" t="s">
        <v>21433</v>
      </c>
      <c r="C2043" s="7" t="s">
        <v>21435</v>
      </c>
      <c r="D2043" s="7" t="s">
        <v>21437</v>
      </c>
      <c r="E2043" s="7">
        <v>28.1</v>
      </c>
      <c r="F2043" s="7">
        <v>0.0</v>
      </c>
      <c r="G2043" s="7" t="s">
        <v>17473</v>
      </c>
      <c r="H2043" s="7">
        <v>0.0</v>
      </c>
      <c r="I2043" s="7">
        <v>0.0</v>
      </c>
      <c r="J2043" s="7">
        <v>1000.0</v>
      </c>
      <c r="K2043" s="7">
        <v>0.0</v>
      </c>
      <c r="L2043" s="7">
        <v>0.0</v>
      </c>
      <c r="M2043" s="7" t="s">
        <v>21441</v>
      </c>
      <c r="N2043" s="7" t="s">
        <v>21443</v>
      </c>
      <c r="O2043" s="7">
        <v>0.0</v>
      </c>
    </row>
    <row r="2044" ht="45.0" customHeight="1">
      <c r="A2044" s="3" t="s">
        <v>21444</v>
      </c>
      <c r="B2044" s="10" t="s">
        <v>21446</v>
      </c>
      <c r="C2044" s="7" t="s">
        <v>21447</v>
      </c>
      <c r="D2044" s="7" t="s">
        <v>21437</v>
      </c>
      <c r="E2044" s="7">
        <v>28.1</v>
      </c>
      <c r="F2044" s="7">
        <v>0.0</v>
      </c>
      <c r="G2044" s="7" t="s">
        <v>17473</v>
      </c>
      <c r="H2044" s="7">
        <v>0.0</v>
      </c>
      <c r="I2044" s="7">
        <v>0.0</v>
      </c>
      <c r="J2044" s="7">
        <v>1000.0</v>
      </c>
      <c r="K2044" s="7">
        <v>0.0</v>
      </c>
      <c r="L2044" s="7">
        <v>0.0</v>
      </c>
      <c r="M2044" s="7" t="s">
        <v>21451</v>
      </c>
      <c r="N2044" s="7" t="s">
        <v>21454</v>
      </c>
      <c r="O2044" s="7">
        <v>0.0</v>
      </c>
    </row>
    <row r="2045" ht="60.0" customHeight="1">
      <c r="A2045" s="3" t="s">
        <v>21455</v>
      </c>
      <c r="B2045" s="10" t="s">
        <v>6480</v>
      </c>
      <c r="C2045" s="7" t="s">
        <v>21457</v>
      </c>
      <c r="D2045" s="7" t="s">
        <v>6488</v>
      </c>
      <c r="E2045" s="7" t="s">
        <v>6492</v>
      </c>
      <c r="F2045" s="7">
        <v>0.0</v>
      </c>
      <c r="G2045" s="7" t="s">
        <v>17473</v>
      </c>
      <c r="H2045" s="7">
        <v>0.0</v>
      </c>
      <c r="I2045" s="7">
        <v>0.0</v>
      </c>
      <c r="J2045" s="7">
        <v>1000.0</v>
      </c>
      <c r="K2045" s="7">
        <v>0.0</v>
      </c>
      <c r="L2045" s="7">
        <v>0.0</v>
      </c>
      <c r="M2045" s="7" t="s">
        <v>6499</v>
      </c>
      <c r="N2045" s="7" t="s">
        <v>21462</v>
      </c>
      <c r="O2045" s="7">
        <v>0.0</v>
      </c>
    </row>
    <row r="2046" ht="60.0" customHeight="1">
      <c r="A2046" s="3" t="s">
        <v>21463</v>
      </c>
      <c r="B2046" s="10" t="s">
        <v>6480</v>
      </c>
      <c r="C2046" s="7" t="s">
        <v>21465</v>
      </c>
      <c r="D2046" s="7" t="s">
        <v>6488</v>
      </c>
      <c r="E2046" s="7" t="s">
        <v>6492</v>
      </c>
      <c r="F2046" s="7">
        <v>0.0</v>
      </c>
      <c r="G2046" s="7" t="s">
        <v>17473</v>
      </c>
      <c r="H2046" s="7">
        <v>0.0</v>
      </c>
      <c r="I2046" s="7">
        <v>0.0</v>
      </c>
      <c r="J2046" s="7">
        <v>1000.0</v>
      </c>
      <c r="K2046" s="7">
        <v>0.0</v>
      </c>
      <c r="L2046" s="7">
        <v>0.0</v>
      </c>
      <c r="M2046" s="7" t="s">
        <v>6499</v>
      </c>
      <c r="N2046" s="7" t="s">
        <v>21470</v>
      </c>
      <c r="O2046" s="7">
        <v>0.0</v>
      </c>
    </row>
    <row r="2047" ht="60.0" customHeight="1">
      <c r="A2047" s="3" t="s">
        <v>21472</v>
      </c>
      <c r="B2047" s="10" t="s">
        <v>6480</v>
      </c>
      <c r="C2047" s="7" t="s">
        <v>21474</v>
      </c>
      <c r="D2047" s="7" t="s">
        <v>6488</v>
      </c>
      <c r="E2047" s="7" t="s">
        <v>6492</v>
      </c>
      <c r="F2047" s="7">
        <v>0.0</v>
      </c>
      <c r="G2047" s="7" t="s">
        <v>17473</v>
      </c>
      <c r="H2047" s="7">
        <v>1.0</v>
      </c>
      <c r="I2047" s="7">
        <v>-1000.0</v>
      </c>
      <c r="J2047" s="7">
        <v>1000.0</v>
      </c>
      <c r="K2047" s="7">
        <v>0.0</v>
      </c>
      <c r="L2047" s="7">
        <v>0.0</v>
      </c>
      <c r="M2047" s="7" t="s">
        <v>6499</v>
      </c>
      <c r="N2047" s="7" t="s">
        <v>21479</v>
      </c>
      <c r="O2047" s="7">
        <v>0.0</v>
      </c>
    </row>
    <row r="2048" ht="75.0" customHeight="1">
      <c r="A2048" s="3" t="s">
        <v>21481</v>
      </c>
      <c r="B2048" s="10" t="s">
        <v>21481</v>
      </c>
      <c r="C2048" s="7" t="s">
        <v>21482</v>
      </c>
      <c r="D2048" s="7" t="s">
        <v>21484</v>
      </c>
      <c r="E2048" s="7" t="s">
        <v>21486</v>
      </c>
      <c r="F2048" s="7">
        <v>0.0</v>
      </c>
      <c r="G2048" s="7" t="s">
        <v>17473</v>
      </c>
      <c r="H2048" s="7">
        <v>0.0</v>
      </c>
      <c r="I2048" s="7">
        <v>0.0</v>
      </c>
      <c r="J2048" s="7">
        <v>1000.0</v>
      </c>
      <c r="K2048" s="7">
        <v>0.0</v>
      </c>
      <c r="L2048" s="7">
        <v>0.0</v>
      </c>
      <c r="M2048" s="7" t="s">
        <v>6159</v>
      </c>
      <c r="N2048" s="7" t="s">
        <v>21490</v>
      </c>
      <c r="O2048" s="7">
        <v>0.0</v>
      </c>
    </row>
    <row r="2049" ht="45.0" customHeight="1">
      <c r="A2049" s="3" t="s">
        <v>21494</v>
      </c>
      <c r="B2049" s="10" t="s">
        <v>21496</v>
      </c>
      <c r="C2049" s="7" t="s">
        <v>21497</v>
      </c>
      <c r="D2049" s="7">
        <v>-10402.1</v>
      </c>
      <c r="E2049" s="7">
        <v>10402.1</v>
      </c>
      <c r="F2049" s="7">
        <v>0.0</v>
      </c>
      <c r="G2049" s="7" t="s">
        <v>17473</v>
      </c>
      <c r="H2049" s="7">
        <v>0.0</v>
      </c>
      <c r="I2049" s="7">
        <v>0.0</v>
      </c>
      <c r="J2049" s="7">
        <v>1000.0</v>
      </c>
      <c r="K2049" s="7">
        <v>0.0</v>
      </c>
      <c r="L2049" s="7">
        <v>0.0</v>
      </c>
      <c r="M2049" s="7" t="s">
        <v>21500</v>
      </c>
      <c r="N2049" s="7" t="s">
        <v>21503</v>
      </c>
      <c r="O2049" s="7">
        <v>0.0</v>
      </c>
    </row>
    <row r="2050" ht="60.0" customHeight="1">
      <c r="A2050" s="3" t="s">
        <v>21505</v>
      </c>
      <c r="B2050" s="10" t="s">
        <v>18335</v>
      </c>
      <c r="C2050" s="7" t="s">
        <v>21508</v>
      </c>
      <c r="D2050" s="7">
        <v>-6489.1</v>
      </c>
      <c r="E2050" s="7">
        <v>6489.1</v>
      </c>
      <c r="F2050" s="7">
        <v>0.0</v>
      </c>
      <c r="G2050" s="7" t="s">
        <v>17473</v>
      </c>
      <c r="H2050" s="7">
        <v>0.0</v>
      </c>
      <c r="I2050" s="7">
        <v>0.0</v>
      </c>
      <c r="J2050" s="7">
        <v>1000.0</v>
      </c>
      <c r="K2050" s="7">
        <v>0.0</v>
      </c>
      <c r="L2050" s="7">
        <v>0.0</v>
      </c>
      <c r="M2050" s="7" t="s">
        <v>20897</v>
      </c>
      <c r="N2050" s="7" t="s">
        <v>21510</v>
      </c>
      <c r="O2050" s="7">
        <v>0.0</v>
      </c>
    </row>
    <row r="2051" ht="60.0" customHeight="1">
      <c r="A2051" s="3" t="s">
        <v>21512</v>
      </c>
      <c r="B2051" s="10" t="s">
        <v>21514</v>
      </c>
      <c r="C2051" s="7" t="s">
        <v>21517</v>
      </c>
      <c r="D2051" s="7" t="s">
        <v>21519</v>
      </c>
      <c r="E2051" s="7" t="s">
        <v>21520</v>
      </c>
      <c r="F2051" s="7">
        <v>0.0</v>
      </c>
      <c r="G2051" s="7" t="s">
        <v>17473</v>
      </c>
      <c r="H2051" s="7">
        <v>0.0</v>
      </c>
      <c r="I2051" s="7">
        <v>0.0</v>
      </c>
      <c r="J2051" s="7">
        <v>1000.0</v>
      </c>
      <c r="K2051" s="7">
        <v>0.0</v>
      </c>
      <c r="L2051" s="7">
        <v>0.0</v>
      </c>
      <c r="M2051" s="7" t="s">
        <v>21523</v>
      </c>
      <c r="N2051" s="7" t="s">
        <v>21524</v>
      </c>
      <c r="O2051" s="7">
        <v>0.0</v>
      </c>
    </row>
    <row r="2052" ht="60.0" customHeight="1">
      <c r="A2052" s="3" t="s">
        <v>21527</v>
      </c>
      <c r="B2052" s="10" t="s">
        <v>21417</v>
      </c>
      <c r="C2052" s="7" t="s">
        <v>21530</v>
      </c>
      <c r="D2052" s="7">
        <v>0.0</v>
      </c>
      <c r="E2052" s="7">
        <v>0.0</v>
      </c>
      <c r="F2052" s="7">
        <v>0.0</v>
      </c>
      <c r="G2052" s="7" t="s">
        <v>17473</v>
      </c>
      <c r="H2052" s="7">
        <v>0.0</v>
      </c>
      <c r="I2052" s="7">
        <v>0.0</v>
      </c>
      <c r="J2052" s="7">
        <v>1000.0</v>
      </c>
      <c r="K2052" s="7">
        <v>0.0</v>
      </c>
      <c r="L2052" s="7">
        <v>0.0</v>
      </c>
      <c r="M2052" s="7" t="s">
        <v>21351</v>
      </c>
      <c r="N2052" s="7" t="s">
        <v>21532</v>
      </c>
      <c r="O2052" s="7">
        <v>0.0</v>
      </c>
    </row>
    <row r="2053" ht="45.0" customHeight="1">
      <c r="A2053" s="3" t="s">
        <v>21534</v>
      </c>
      <c r="B2053" s="10" t="s">
        <v>20889</v>
      </c>
      <c r="C2053" s="7" t="s">
        <v>21535</v>
      </c>
      <c r="D2053" s="7" t="s">
        <v>20891</v>
      </c>
      <c r="E2053" s="7" t="s">
        <v>20892</v>
      </c>
      <c r="F2053" s="7">
        <v>0.0</v>
      </c>
      <c r="G2053" s="7" t="s">
        <v>17473</v>
      </c>
      <c r="H2053" s="7">
        <v>0.0</v>
      </c>
      <c r="I2053" s="7">
        <v>0.0</v>
      </c>
      <c r="J2053" s="7">
        <v>1000.0</v>
      </c>
      <c r="K2053" s="7">
        <v>0.0</v>
      </c>
      <c r="L2053" s="7">
        <v>0.0</v>
      </c>
      <c r="M2053" s="7" t="s">
        <v>20893</v>
      </c>
      <c r="N2053" s="7" t="s">
        <v>21542</v>
      </c>
      <c r="O2053" s="7">
        <v>0.0</v>
      </c>
    </row>
    <row r="2054" ht="30.0" customHeight="1">
      <c r="A2054" s="3" t="s">
        <v>21544</v>
      </c>
      <c r="B2054" s="10" t="s">
        <v>21544</v>
      </c>
      <c r="C2054" s="7" t="s">
        <v>21547</v>
      </c>
      <c r="D2054" s="7" t="s">
        <v>21437</v>
      </c>
      <c r="E2054" s="7">
        <v>28.1</v>
      </c>
      <c r="F2054" s="7">
        <v>0.0</v>
      </c>
      <c r="G2054" s="7" t="s">
        <v>17473</v>
      </c>
      <c r="H2054" s="7">
        <v>0.0</v>
      </c>
      <c r="I2054" s="7">
        <v>0.0</v>
      </c>
      <c r="J2054" s="7">
        <v>1000.0</v>
      </c>
      <c r="K2054" s="7">
        <v>0.0</v>
      </c>
      <c r="L2054" s="7">
        <v>0.0</v>
      </c>
      <c r="M2054" s="7" t="s">
        <v>21451</v>
      </c>
      <c r="N2054" s="7" t="s">
        <v>21552</v>
      </c>
      <c r="O2054" s="7">
        <v>0.0</v>
      </c>
    </row>
    <row r="2055" ht="60.0" customHeight="1">
      <c r="A2055" s="3" t="s">
        <v>21553</v>
      </c>
      <c r="B2055" s="10" t="s">
        <v>21514</v>
      </c>
      <c r="C2055" s="7" t="s">
        <v>21555</v>
      </c>
      <c r="D2055" s="7" t="s">
        <v>21519</v>
      </c>
      <c r="E2055" s="7" t="s">
        <v>21520</v>
      </c>
      <c r="F2055" s="7">
        <v>0.0</v>
      </c>
      <c r="G2055" s="7" t="s">
        <v>17473</v>
      </c>
      <c r="H2055" s="7">
        <v>0.0</v>
      </c>
      <c r="I2055" s="7">
        <v>0.0</v>
      </c>
      <c r="J2055" s="7">
        <v>1000.0</v>
      </c>
      <c r="K2055" s="7">
        <v>0.0</v>
      </c>
      <c r="L2055" s="7">
        <v>0.0</v>
      </c>
      <c r="M2055" s="7" t="s">
        <v>21523</v>
      </c>
      <c r="N2055" s="7" t="s">
        <v>21558</v>
      </c>
      <c r="O2055" s="7">
        <v>0.0</v>
      </c>
    </row>
    <row r="2056" ht="45.0" customHeight="1">
      <c r="A2056" s="3" t="s">
        <v>21559</v>
      </c>
      <c r="B2056" s="10" t="s">
        <v>21559</v>
      </c>
      <c r="C2056" s="7" t="s">
        <v>21562</v>
      </c>
      <c r="D2056" s="7" t="s">
        <v>20891</v>
      </c>
      <c r="E2056" s="7" t="s">
        <v>20892</v>
      </c>
      <c r="F2056" s="7">
        <v>0.0</v>
      </c>
      <c r="G2056" s="7" t="s">
        <v>17473</v>
      </c>
      <c r="H2056" s="7">
        <v>0.0</v>
      </c>
      <c r="I2056" s="7">
        <v>0.0</v>
      </c>
      <c r="J2056" s="7">
        <v>1000.0</v>
      </c>
      <c r="K2056" s="7">
        <v>0.0</v>
      </c>
      <c r="L2056" s="7">
        <v>0.0</v>
      </c>
      <c r="M2056" s="7" t="s">
        <v>20893</v>
      </c>
      <c r="N2056" s="7" t="s">
        <v>21565</v>
      </c>
      <c r="O2056" s="7">
        <v>0.0</v>
      </c>
    </row>
    <row r="2057" ht="75.0" customHeight="1">
      <c r="A2057" s="3" t="s">
        <v>21568</v>
      </c>
      <c r="B2057" s="10" t="s">
        <v>21570</v>
      </c>
      <c r="C2057" s="7" t="s">
        <v>21571</v>
      </c>
      <c r="D2057" s="7" t="s">
        <v>21437</v>
      </c>
      <c r="E2057" s="7">
        <v>28.1</v>
      </c>
      <c r="F2057" s="7">
        <v>0.0</v>
      </c>
      <c r="G2057" s="7" t="s">
        <v>17473</v>
      </c>
      <c r="H2057" s="7">
        <v>0.0</v>
      </c>
      <c r="I2057" s="7">
        <v>0.0</v>
      </c>
      <c r="J2057" s="7">
        <v>1000.0</v>
      </c>
      <c r="K2057" s="7">
        <v>0.0</v>
      </c>
      <c r="L2057" s="7">
        <v>0.0</v>
      </c>
      <c r="M2057" s="7" t="s">
        <v>21441</v>
      </c>
      <c r="N2057" s="7" t="s">
        <v>21576</v>
      </c>
      <c r="O2057" s="7">
        <v>0.0</v>
      </c>
    </row>
    <row r="2058" ht="30.0" customHeight="1">
      <c r="A2058" s="3" t="s">
        <v>21577</v>
      </c>
      <c r="B2058" s="10" t="s">
        <v>21577</v>
      </c>
      <c r="C2058" s="7" t="s">
        <v>21579</v>
      </c>
      <c r="D2058" s="7">
        <v>0.0</v>
      </c>
      <c r="E2058" s="7">
        <v>0.0</v>
      </c>
      <c r="F2058" s="7">
        <v>0.0</v>
      </c>
      <c r="G2058" s="7" t="s">
        <v>17473</v>
      </c>
      <c r="H2058" s="7">
        <v>0.0</v>
      </c>
      <c r="I2058" s="7">
        <v>0.0</v>
      </c>
      <c r="J2058" s="7">
        <v>1000.0</v>
      </c>
      <c r="K2058" s="7">
        <v>0.0</v>
      </c>
      <c r="L2058" s="7">
        <v>0.0</v>
      </c>
      <c r="M2058" s="7" t="s">
        <v>6159</v>
      </c>
      <c r="N2058" s="7" t="s">
        <v>21583</v>
      </c>
      <c r="O2058" s="7">
        <v>0.0</v>
      </c>
    </row>
    <row r="2059" ht="45.0" customHeight="1">
      <c r="A2059" s="3" t="s">
        <v>21584</v>
      </c>
      <c r="B2059" s="10" t="s">
        <v>21584</v>
      </c>
      <c r="C2059" s="7" t="s">
        <v>21586</v>
      </c>
      <c r="D2059" s="7" t="s">
        <v>20891</v>
      </c>
      <c r="E2059" s="7" t="s">
        <v>20892</v>
      </c>
      <c r="F2059" s="7">
        <v>0.0</v>
      </c>
      <c r="G2059" s="7" t="s">
        <v>17473</v>
      </c>
      <c r="H2059" s="7">
        <v>0.0</v>
      </c>
      <c r="I2059" s="7">
        <v>0.0</v>
      </c>
      <c r="J2059" s="7">
        <v>1000.0</v>
      </c>
      <c r="K2059" s="7">
        <v>0.0</v>
      </c>
      <c r="L2059" s="7">
        <v>0.0</v>
      </c>
      <c r="M2059" s="7" t="s">
        <v>20893</v>
      </c>
      <c r="N2059" s="7" t="s">
        <v>21591</v>
      </c>
      <c r="O2059" s="7">
        <v>0.0</v>
      </c>
    </row>
    <row r="2060" ht="75.0" customHeight="1">
      <c r="A2060" s="3" t="s">
        <v>21593</v>
      </c>
      <c r="B2060" s="10" t="s">
        <v>21570</v>
      </c>
      <c r="C2060" s="7" t="s">
        <v>21594</v>
      </c>
      <c r="D2060" s="7" t="s">
        <v>21437</v>
      </c>
      <c r="E2060" s="7">
        <v>28.1</v>
      </c>
      <c r="F2060" s="7">
        <v>0.0</v>
      </c>
      <c r="G2060" s="7" t="s">
        <v>17473</v>
      </c>
      <c r="H2060" s="7">
        <v>0.0</v>
      </c>
      <c r="I2060" s="7">
        <v>0.0</v>
      </c>
      <c r="J2060" s="7">
        <v>1000.0</v>
      </c>
      <c r="K2060" s="7">
        <v>0.0</v>
      </c>
      <c r="L2060" s="7">
        <v>0.0</v>
      </c>
      <c r="M2060" s="7" t="s">
        <v>21441</v>
      </c>
      <c r="N2060" s="7" t="s">
        <v>21599</v>
      </c>
      <c r="O2060" s="7">
        <v>0.0</v>
      </c>
    </row>
    <row r="2061" ht="105.0" customHeight="1">
      <c r="A2061" s="3" t="s">
        <v>21601</v>
      </c>
      <c r="B2061" s="10" t="s">
        <v>21514</v>
      </c>
      <c r="C2061" s="7" t="s">
        <v>21604</v>
      </c>
      <c r="D2061" s="7" t="s">
        <v>21606</v>
      </c>
      <c r="E2061" s="7" t="s">
        <v>21607</v>
      </c>
      <c r="F2061" s="7">
        <v>0.0</v>
      </c>
      <c r="G2061" s="7" t="s">
        <v>17473</v>
      </c>
      <c r="H2061" s="7">
        <v>0.0</v>
      </c>
      <c r="I2061" s="7">
        <v>0.0</v>
      </c>
      <c r="J2061" s="7">
        <v>1000.0</v>
      </c>
      <c r="K2061" s="7">
        <v>0.0</v>
      </c>
      <c r="L2061" s="7">
        <v>0.0</v>
      </c>
      <c r="M2061" s="7" t="s">
        <v>21610</v>
      </c>
      <c r="N2061" s="7" t="s">
        <v>21612</v>
      </c>
      <c r="O2061" s="7">
        <v>0.0</v>
      </c>
    </row>
    <row r="2062" ht="105.0" customHeight="1">
      <c r="A2062" s="3" t="s">
        <v>21614</v>
      </c>
      <c r="B2062" s="10" t="s">
        <v>21615</v>
      </c>
      <c r="C2062" s="7" t="s">
        <v>21618</v>
      </c>
      <c r="D2062" s="7" t="s">
        <v>21619</v>
      </c>
      <c r="E2062" s="7" t="s">
        <v>21620</v>
      </c>
      <c r="F2062" s="7">
        <v>0.0</v>
      </c>
      <c r="G2062" s="7" t="s">
        <v>17473</v>
      </c>
      <c r="H2062" s="7">
        <v>0.0</v>
      </c>
      <c r="I2062" s="7">
        <v>0.0</v>
      </c>
      <c r="J2062" s="7">
        <v>1000.0</v>
      </c>
      <c r="K2062" s="7">
        <v>0.0</v>
      </c>
      <c r="L2062" s="7">
        <v>0.0</v>
      </c>
      <c r="M2062" s="7" t="s">
        <v>21623</v>
      </c>
      <c r="N2062" s="7" t="s">
        <v>21624</v>
      </c>
      <c r="O2062" s="7">
        <v>0.0</v>
      </c>
    </row>
    <row r="2063" ht="75.0" customHeight="1">
      <c r="A2063" s="3" t="s">
        <v>21626</v>
      </c>
      <c r="B2063" s="10" t="s">
        <v>21626</v>
      </c>
      <c r="C2063" s="7" t="s">
        <v>21627</v>
      </c>
      <c r="D2063" s="7" t="s">
        <v>21484</v>
      </c>
      <c r="E2063" s="7" t="s">
        <v>21486</v>
      </c>
      <c r="F2063" s="7">
        <v>0.0</v>
      </c>
      <c r="G2063" s="7" t="s">
        <v>17473</v>
      </c>
      <c r="H2063" s="7">
        <v>0.0</v>
      </c>
      <c r="I2063" s="7">
        <v>0.0</v>
      </c>
      <c r="J2063" s="7">
        <v>1000.0</v>
      </c>
      <c r="K2063" s="7">
        <v>0.0</v>
      </c>
      <c r="L2063" s="7">
        <v>0.0</v>
      </c>
      <c r="M2063" s="7" t="s">
        <v>6159</v>
      </c>
      <c r="N2063" s="7" t="s">
        <v>21631</v>
      </c>
      <c r="O2063" s="7">
        <v>0.0</v>
      </c>
    </row>
    <row r="2064" ht="105.0" customHeight="1">
      <c r="A2064" s="3" t="s">
        <v>21633</v>
      </c>
      <c r="B2064" s="10" t="s">
        <v>21615</v>
      </c>
      <c r="C2064" s="7" t="s">
        <v>21636</v>
      </c>
      <c r="D2064" s="7" t="s">
        <v>21619</v>
      </c>
      <c r="E2064" s="7" t="s">
        <v>21620</v>
      </c>
      <c r="F2064" s="7">
        <v>0.0</v>
      </c>
      <c r="G2064" s="7" t="s">
        <v>17473</v>
      </c>
      <c r="H2064" s="7">
        <v>0.0</v>
      </c>
      <c r="I2064" s="7">
        <v>0.0</v>
      </c>
      <c r="J2064" s="7">
        <v>1000.0</v>
      </c>
      <c r="K2064" s="7">
        <v>0.0</v>
      </c>
      <c r="L2064" s="7">
        <v>0.0</v>
      </c>
      <c r="M2064" s="7" t="s">
        <v>21623</v>
      </c>
      <c r="N2064" s="7" t="s">
        <v>21639</v>
      </c>
      <c r="O2064" s="7">
        <v>0.0</v>
      </c>
    </row>
    <row r="2065" ht="45.0" customHeight="1">
      <c r="A2065" s="3" t="s">
        <v>21640</v>
      </c>
      <c r="B2065" s="10" t="s">
        <v>21640</v>
      </c>
      <c r="C2065" s="7" t="s">
        <v>21645</v>
      </c>
      <c r="D2065" s="7">
        <v>0.0</v>
      </c>
      <c r="E2065" s="7">
        <v>0.0</v>
      </c>
      <c r="F2065" s="7">
        <v>0.0</v>
      </c>
      <c r="G2065" s="7" t="s">
        <v>17473</v>
      </c>
      <c r="H2065" s="7">
        <v>0.0</v>
      </c>
      <c r="I2065" s="7">
        <v>0.0</v>
      </c>
      <c r="J2065" s="7">
        <v>1000.0</v>
      </c>
      <c r="K2065" s="7">
        <v>0.0</v>
      </c>
      <c r="L2065" s="7">
        <v>0.0</v>
      </c>
      <c r="M2065" s="7" t="s">
        <v>6159</v>
      </c>
      <c r="N2065" s="7" t="s">
        <v>21650</v>
      </c>
      <c r="O2065" s="7">
        <v>0.0</v>
      </c>
    </row>
    <row r="2066" ht="105.0" customHeight="1">
      <c r="A2066" s="3" t="s">
        <v>21651</v>
      </c>
      <c r="B2066" s="10" t="s">
        <v>21514</v>
      </c>
      <c r="C2066" s="7" t="s">
        <v>21653</v>
      </c>
      <c r="D2066" s="7" t="s">
        <v>21606</v>
      </c>
      <c r="E2066" s="7" t="s">
        <v>21607</v>
      </c>
      <c r="F2066" s="7">
        <v>0.0</v>
      </c>
      <c r="G2066" s="7" t="s">
        <v>17473</v>
      </c>
      <c r="H2066" s="7">
        <v>0.0</v>
      </c>
      <c r="I2066" s="7">
        <v>0.0</v>
      </c>
      <c r="J2066" s="7">
        <v>1000.0</v>
      </c>
      <c r="K2066" s="7">
        <v>0.0</v>
      </c>
      <c r="L2066" s="7">
        <v>0.0</v>
      </c>
      <c r="M2066" s="7" t="s">
        <v>21610</v>
      </c>
      <c r="N2066" s="7" t="s">
        <v>21660</v>
      </c>
      <c r="O2066" s="7">
        <v>0.0</v>
      </c>
    </row>
    <row r="2067" ht="105.0" customHeight="1">
      <c r="A2067" s="3" t="s">
        <v>21661</v>
      </c>
      <c r="B2067" s="10" t="s">
        <v>21514</v>
      </c>
      <c r="C2067" s="7" t="s">
        <v>21664</v>
      </c>
      <c r="D2067" s="7" t="s">
        <v>21606</v>
      </c>
      <c r="E2067" s="7" t="s">
        <v>21607</v>
      </c>
      <c r="F2067" s="7">
        <v>0.0</v>
      </c>
      <c r="G2067" s="7" t="s">
        <v>17473</v>
      </c>
      <c r="H2067" s="7">
        <v>0.0</v>
      </c>
      <c r="I2067" s="7">
        <v>0.0</v>
      </c>
      <c r="J2067" s="7">
        <v>1000.0</v>
      </c>
      <c r="K2067" s="7">
        <v>0.0</v>
      </c>
      <c r="L2067" s="7">
        <v>0.0</v>
      </c>
      <c r="M2067" s="7" t="s">
        <v>21610</v>
      </c>
      <c r="N2067" s="7" t="s">
        <v>21669</v>
      </c>
      <c r="O2067" s="7">
        <v>0.0</v>
      </c>
    </row>
    <row r="2068" ht="105.0" customHeight="1">
      <c r="A2068" s="3" t="s">
        <v>21671</v>
      </c>
      <c r="B2068" s="10" t="s">
        <v>21514</v>
      </c>
      <c r="C2068" s="7" t="s">
        <v>21674</v>
      </c>
      <c r="D2068" s="7" t="s">
        <v>21606</v>
      </c>
      <c r="E2068" s="7" t="s">
        <v>21607</v>
      </c>
      <c r="F2068" s="7">
        <v>0.0</v>
      </c>
      <c r="G2068" s="7" t="s">
        <v>17473</v>
      </c>
      <c r="H2068" s="7">
        <v>0.0</v>
      </c>
      <c r="I2068" s="7">
        <v>0.0</v>
      </c>
      <c r="J2068" s="7">
        <v>1000.0</v>
      </c>
      <c r="K2068" s="7">
        <v>0.0</v>
      </c>
      <c r="L2068" s="7">
        <v>0.0</v>
      </c>
      <c r="M2068" s="7" t="s">
        <v>21610</v>
      </c>
      <c r="N2068" s="7">
        <v>0.0</v>
      </c>
      <c r="O2068" s="7">
        <v>0.0</v>
      </c>
    </row>
    <row r="2069" ht="105.0" customHeight="1">
      <c r="A2069" s="3" t="s">
        <v>21681</v>
      </c>
      <c r="B2069" s="10" t="s">
        <v>21514</v>
      </c>
      <c r="C2069" s="7" t="s">
        <v>21683</v>
      </c>
      <c r="D2069" s="7" t="s">
        <v>21606</v>
      </c>
      <c r="E2069" s="7" t="s">
        <v>21607</v>
      </c>
      <c r="F2069" s="7">
        <v>0.0</v>
      </c>
      <c r="G2069" s="7" t="s">
        <v>17473</v>
      </c>
      <c r="H2069" s="7">
        <v>0.0</v>
      </c>
      <c r="I2069" s="7">
        <v>0.0</v>
      </c>
      <c r="J2069" s="7">
        <v>1000.0</v>
      </c>
      <c r="K2069" s="7">
        <v>0.0</v>
      </c>
      <c r="L2069" s="7">
        <v>0.0</v>
      </c>
      <c r="M2069" s="7" t="s">
        <v>21610</v>
      </c>
      <c r="N2069" s="7">
        <v>0.0</v>
      </c>
      <c r="O2069" s="7">
        <v>0.0</v>
      </c>
    </row>
    <row r="2070" ht="105.0" customHeight="1">
      <c r="A2070" s="3" t="s">
        <v>21691</v>
      </c>
      <c r="B2070" s="10" t="s">
        <v>21514</v>
      </c>
      <c r="C2070" s="7" t="s">
        <v>21693</v>
      </c>
      <c r="D2070" s="7" t="s">
        <v>21606</v>
      </c>
      <c r="E2070" s="7" t="s">
        <v>21607</v>
      </c>
      <c r="F2070" s="7">
        <v>0.0</v>
      </c>
      <c r="G2070" s="7" t="s">
        <v>17473</v>
      </c>
      <c r="H2070" s="7">
        <v>0.0</v>
      </c>
      <c r="I2070" s="7">
        <v>0.0</v>
      </c>
      <c r="J2070" s="7">
        <v>1000.0</v>
      </c>
      <c r="K2070" s="7">
        <v>0.0</v>
      </c>
      <c r="L2070" s="7">
        <v>0.0</v>
      </c>
      <c r="M2070" s="7" t="s">
        <v>21610</v>
      </c>
      <c r="N2070" s="7">
        <v>0.0</v>
      </c>
      <c r="O2070" s="7">
        <v>0.0</v>
      </c>
    </row>
    <row r="2071" ht="45.0" customHeight="1">
      <c r="A2071" s="3" t="s">
        <v>21699</v>
      </c>
      <c r="B2071" s="10" t="s">
        <v>21699</v>
      </c>
      <c r="C2071" s="7" t="s">
        <v>21702</v>
      </c>
      <c r="D2071" s="7" t="s">
        <v>20891</v>
      </c>
      <c r="E2071" s="7" t="s">
        <v>20892</v>
      </c>
      <c r="F2071" s="7">
        <v>0.0</v>
      </c>
      <c r="G2071" s="7" t="s">
        <v>17473</v>
      </c>
      <c r="H2071" s="7">
        <v>0.0</v>
      </c>
      <c r="I2071" s="7">
        <v>0.0</v>
      </c>
      <c r="J2071" s="7">
        <v>1000.0</v>
      </c>
      <c r="K2071" s="7">
        <v>0.0</v>
      </c>
      <c r="L2071" s="7">
        <v>0.0</v>
      </c>
      <c r="M2071" s="7" t="s">
        <v>20893</v>
      </c>
      <c r="N2071" s="7">
        <v>0.0</v>
      </c>
      <c r="O2071" s="7">
        <v>0.0</v>
      </c>
    </row>
    <row r="2072" ht="105.0" customHeight="1">
      <c r="A2072" s="3" t="s">
        <v>21704</v>
      </c>
      <c r="B2072" s="10" t="s">
        <v>21514</v>
      </c>
      <c r="C2072" s="7" t="s">
        <v>21707</v>
      </c>
      <c r="D2072" s="7" t="s">
        <v>21606</v>
      </c>
      <c r="E2072" s="7" t="s">
        <v>21607</v>
      </c>
      <c r="F2072" s="7">
        <v>0.0</v>
      </c>
      <c r="G2072" s="7" t="s">
        <v>17473</v>
      </c>
      <c r="H2072" s="7">
        <v>0.0</v>
      </c>
      <c r="I2072" s="7">
        <v>0.0</v>
      </c>
      <c r="J2072" s="7">
        <v>1000.0</v>
      </c>
      <c r="K2072" s="7">
        <v>0.0</v>
      </c>
      <c r="L2072" s="7">
        <v>0.0</v>
      </c>
      <c r="M2072" s="7" t="s">
        <v>21610</v>
      </c>
      <c r="N2072" s="7">
        <v>0.0</v>
      </c>
      <c r="O2072" s="7">
        <v>0.0</v>
      </c>
    </row>
    <row r="2073" ht="105.0" customHeight="1">
      <c r="A2073" s="3" t="s">
        <v>21711</v>
      </c>
      <c r="B2073" s="10" t="s">
        <v>21514</v>
      </c>
      <c r="C2073" s="7" t="s">
        <v>21713</v>
      </c>
      <c r="D2073" s="7" t="s">
        <v>21606</v>
      </c>
      <c r="E2073" s="7" t="s">
        <v>21607</v>
      </c>
      <c r="F2073" s="7">
        <v>0.0</v>
      </c>
      <c r="G2073" s="7" t="s">
        <v>17473</v>
      </c>
      <c r="H2073" s="7">
        <v>0.0</v>
      </c>
      <c r="I2073" s="7">
        <v>0.0</v>
      </c>
      <c r="J2073" s="7">
        <v>1000.0</v>
      </c>
      <c r="K2073" s="7">
        <v>0.0</v>
      </c>
      <c r="L2073" s="7">
        <v>0.0</v>
      </c>
      <c r="M2073" s="7" t="s">
        <v>21610</v>
      </c>
      <c r="N2073" s="7">
        <v>0.0</v>
      </c>
      <c r="O2073" s="7">
        <v>0.0</v>
      </c>
    </row>
    <row r="2074" ht="45.0" customHeight="1">
      <c r="A2074" s="3" t="s">
        <v>21718</v>
      </c>
      <c r="B2074" s="10" t="s">
        <v>21446</v>
      </c>
      <c r="C2074" s="7" t="s">
        <v>21719</v>
      </c>
      <c r="D2074" s="7" t="s">
        <v>21437</v>
      </c>
      <c r="E2074" s="7">
        <v>28.1</v>
      </c>
      <c r="F2074" s="7">
        <v>0.0</v>
      </c>
      <c r="G2074" s="7" t="s">
        <v>17473</v>
      </c>
      <c r="H2074" s="7">
        <v>0.0</v>
      </c>
      <c r="I2074" s="7">
        <v>0.0</v>
      </c>
      <c r="J2074" s="7">
        <v>1000.0</v>
      </c>
      <c r="K2074" s="7">
        <v>0.0</v>
      </c>
      <c r="L2074" s="7">
        <v>0.0</v>
      </c>
      <c r="M2074" s="7" t="s">
        <v>21451</v>
      </c>
      <c r="N2074" s="7">
        <v>0.0</v>
      </c>
      <c r="O2074" s="7">
        <v>0.0</v>
      </c>
    </row>
    <row r="2075" ht="75.0" customHeight="1">
      <c r="A2075" s="3" t="s">
        <v>21724</v>
      </c>
      <c r="B2075" s="10" t="s">
        <v>21570</v>
      </c>
      <c r="C2075" s="7" t="s">
        <v>21726</v>
      </c>
      <c r="D2075" s="7" t="s">
        <v>21437</v>
      </c>
      <c r="E2075" s="7">
        <v>28.1</v>
      </c>
      <c r="F2075" s="7">
        <v>0.0</v>
      </c>
      <c r="G2075" s="7" t="s">
        <v>17473</v>
      </c>
      <c r="H2075" s="7">
        <v>0.0</v>
      </c>
      <c r="I2075" s="7">
        <v>0.0</v>
      </c>
      <c r="J2075" s="7">
        <v>1000.0</v>
      </c>
      <c r="K2075" s="7">
        <v>0.0</v>
      </c>
      <c r="L2075" s="7">
        <v>0.0</v>
      </c>
      <c r="M2075" s="7" t="s">
        <v>21441</v>
      </c>
      <c r="N2075" s="7">
        <v>0.0</v>
      </c>
      <c r="O2075" s="7">
        <v>0.0</v>
      </c>
    </row>
    <row r="2076" ht="30.0" customHeight="1">
      <c r="A2076" s="3" t="s">
        <v>21731</v>
      </c>
      <c r="B2076" s="10" t="s">
        <v>21731</v>
      </c>
      <c r="C2076" s="7" t="s">
        <v>21733</v>
      </c>
      <c r="D2076" s="7">
        <v>0.0</v>
      </c>
      <c r="E2076" s="7">
        <v>0.0</v>
      </c>
      <c r="F2076" s="7">
        <v>0.0</v>
      </c>
      <c r="G2076" s="7" t="s">
        <v>17473</v>
      </c>
      <c r="H2076" s="7">
        <v>0.0</v>
      </c>
      <c r="I2076" s="7">
        <v>0.0</v>
      </c>
      <c r="J2076" s="7">
        <v>1000.0</v>
      </c>
      <c r="K2076" s="7">
        <v>0.0</v>
      </c>
      <c r="L2076" s="7">
        <v>0.0</v>
      </c>
      <c r="M2076" s="7" t="s">
        <v>6159</v>
      </c>
      <c r="N2076" s="7">
        <v>0.0</v>
      </c>
      <c r="O2076" s="7">
        <v>0.0</v>
      </c>
    </row>
    <row r="2077" ht="45.0" customHeight="1">
      <c r="A2077" s="3" t="s">
        <v>21737</v>
      </c>
      <c r="B2077" s="10" t="s">
        <v>21737</v>
      </c>
      <c r="C2077" s="7" t="s">
        <v>21739</v>
      </c>
      <c r="D2077" s="7" t="s">
        <v>20891</v>
      </c>
      <c r="E2077" s="7" t="s">
        <v>20892</v>
      </c>
      <c r="F2077" s="7">
        <v>0.0</v>
      </c>
      <c r="G2077" s="7" t="s">
        <v>17473</v>
      </c>
      <c r="H2077" s="7">
        <v>0.0</v>
      </c>
      <c r="I2077" s="7">
        <v>0.0</v>
      </c>
      <c r="J2077" s="7">
        <v>1000.0</v>
      </c>
      <c r="K2077" s="7">
        <v>0.0</v>
      </c>
      <c r="L2077" s="7">
        <v>0.0</v>
      </c>
      <c r="M2077" s="7" t="s">
        <v>20893</v>
      </c>
      <c r="N2077" s="7" t="s">
        <v>21743</v>
      </c>
      <c r="O2077" s="7">
        <v>0.0</v>
      </c>
    </row>
    <row r="2078" ht="75.0" customHeight="1">
      <c r="A2078" s="3" t="s">
        <v>21744</v>
      </c>
      <c r="B2078" s="10" t="s">
        <v>21570</v>
      </c>
      <c r="C2078" s="7" t="s">
        <v>21747</v>
      </c>
      <c r="D2078" s="7" t="s">
        <v>21437</v>
      </c>
      <c r="E2078" s="7">
        <v>28.1</v>
      </c>
      <c r="F2078" s="7">
        <v>0.0</v>
      </c>
      <c r="G2078" s="7" t="s">
        <v>17473</v>
      </c>
      <c r="H2078" s="7">
        <v>0.0</v>
      </c>
      <c r="I2078" s="7">
        <v>0.0</v>
      </c>
      <c r="J2078" s="7">
        <v>1000.0</v>
      </c>
      <c r="K2078" s="7">
        <v>0.0</v>
      </c>
      <c r="L2078" s="7">
        <v>0.0</v>
      </c>
      <c r="M2078" s="7" t="s">
        <v>21441</v>
      </c>
      <c r="N2078" s="7">
        <v>0.0</v>
      </c>
      <c r="O2078" s="7">
        <v>0.0</v>
      </c>
    </row>
    <row r="2079" ht="30.0" customHeight="1">
      <c r="A2079" s="3" t="s">
        <v>21750</v>
      </c>
      <c r="B2079" s="10" t="s">
        <v>21750</v>
      </c>
      <c r="C2079" s="7" t="s">
        <v>21754</v>
      </c>
      <c r="D2079" s="7">
        <v>-2651.1</v>
      </c>
      <c r="E2079" s="7">
        <v>2651.1</v>
      </c>
      <c r="F2079" s="7">
        <v>0.0</v>
      </c>
      <c r="G2079" s="7" t="s">
        <v>17473</v>
      </c>
      <c r="H2079" s="7">
        <v>0.0</v>
      </c>
      <c r="I2079" s="7">
        <v>0.0</v>
      </c>
      <c r="J2079" s="7">
        <v>1000.0</v>
      </c>
      <c r="K2079" s="7">
        <v>0.0</v>
      </c>
      <c r="L2079" s="7">
        <v>0.0</v>
      </c>
      <c r="M2079" s="7" t="s">
        <v>21758</v>
      </c>
      <c r="N2079" s="7">
        <v>0.0</v>
      </c>
      <c r="O2079" s="7">
        <v>0.0</v>
      </c>
    </row>
    <row r="2080" ht="30.0" customHeight="1">
      <c r="A2080" s="3" t="s">
        <v>21760</v>
      </c>
      <c r="B2080" s="10" t="s">
        <v>21760</v>
      </c>
      <c r="C2080" s="7" t="s">
        <v>21762</v>
      </c>
      <c r="D2080" s="7">
        <v>0.0</v>
      </c>
      <c r="E2080" s="7">
        <v>0.0</v>
      </c>
      <c r="F2080" s="7">
        <v>0.0</v>
      </c>
      <c r="G2080" s="7" t="s">
        <v>17473</v>
      </c>
      <c r="H2080" s="7">
        <v>0.0</v>
      </c>
      <c r="I2080" s="7">
        <v>0.0</v>
      </c>
      <c r="J2080" s="7">
        <v>1000.0</v>
      </c>
      <c r="K2080" s="7">
        <v>0.0</v>
      </c>
      <c r="L2080" s="7">
        <v>0.0</v>
      </c>
      <c r="M2080" s="7" t="s">
        <v>6159</v>
      </c>
      <c r="N2080" s="7" t="s">
        <v>21765</v>
      </c>
      <c r="O2080" s="7">
        <v>0.0</v>
      </c>
    </row>
    <row r="2081" ht="45.0" customHeight="1">
      <c r="A2081" s="3" t="s">
        <v>21767</v>
      </c>
      <c r="B2081" s="10" t="s">
        <v>20889</v>
      </c>
      <c r="C2081" s="7" t="s">
        <v>21770</v>
      </c>
      <c r="D2081" s="7" t="s">
        <v>20891</v>
      </c>
      <c r="E2081" s="7" t="s">
        <v>20892</v>
      </c>
      <c r="F2081" s="7">
        <v>0.0</v>
      </c>
      <c r="G2081" s="7" t="s">
        <v>17473</v>
      </c>
      <c r="H2081" s="7">
        <v>0.0</v>
      </c>
      <c r="I2081" s="7">
        <v>0.0</v>
      </c>
      <c r="J2081" s="7">
        <v>1000.0</v>
      </c>
      <c r="K2081" s="7">
        <v>0.0</v>
      </c>
      <c r="L2081" s="7">
        <v>0.0</v>
      </c>
      <c r="M2081" s="7" t="s">
        <v>20893</v>
      </c>
      <c r="N2081" s="7" t="s">
        <v>21773</v>
      </c>
      <c r="O2081" s="7">
        <v>0.0</v>
      </c>
    </row>
    <row r="2082" ht="45.0" customHeight="1">
      <c r="A2082" s="3" t="s">
        <v>21774</v>
      </c>
      <c r="B2082" s="10" t="s">
        <v>20889</v>
      </c>
      <c r="C2082" s="7" t="s">
        <v>21777</v>
      </c>
      <c r="D2082" s="7" t="s">
        <v>20891</v>
      </c>
      <c r="E2082" s="7" t="s">
        <v>20892</v>
      </c>
      <c r="F2082" s="7">
        <v>0.0</v>
      </c>
      <c r="G2082" s="7" t="s">
        <v>17473</v>
      </c>
      <c r="H2082" s="7">
        <v>0.0</v>
      </c>
      <c r="I2082" s="7">
        <v>0.0</v>
      </c>
      <c r="J2082" s="7">
        <v>1000.0</v>
      </c>
      <c r="K2082" s="7">
        <v>0.0</v>
      </c>
      <c r="L2082" s="7">
        <v>0.0</v>
      </c>
      <c r="M2082" s="7" t="s">
        <v>20893</v>
      </c>
      <c r="N2082" s="7" t="s">
        <v>21782</v>
      </c>
      <c r="O2082" s="7">
        <v>0.0</v>
      </c>
    </row>
    <row r="2083" ht="30.0" customHeight="1">
      <c r="A2083" s="3" t="s">
        <v>21784</v>
      </c>
      <c r="B2083" s="10" t="s">
        <v>21784</v>
      </c>
      <c r="C2083" s="7" t="s">
        <v>21785</v>
      </c>
      <c r="D2083" s="7">
        <v>-10402.1</v>
      </c>
      <c r="E2083" s="7">
        <v>10402.1</v>
      </c>
      <c r="F2083" s="7">
        <v>0.0</v>
      </c>
      <c r="G2083" s="7" t="s">
        <v>17473</v>
      </c>
      <c r="H2083" s="7">
        <v>0.0</v>
      </c>
      <c r="I2083" s="7">
        <v>0.0</v>
      </c>
      <c r="J2083" s="7">
        <v>1000.0</v>
      </c>
      <c r="K2083" s="7">
        <v>0.0</v>
      </c>
      <c r="L2083" s="7">
        <v>0.0</v>
      </c>
      <c r="M2083" s="7" t="s">
        <v>21500</v>
      </c>
      <c r="N2083" s="7" t="s">
        <v>21788</v>
      </c>
      <c r="O2083" s="7">
        <v>0.0</v>
      </c>
    </row>
    <row r="2084" ht="105.0" customHeight="1">
      <c r="A2084" s="3" t="s">
        <v>21791</v>
      </c>
      <c r="B2084" s="10" t="s">
        <v>21514</v>
      </c>
      <c r="C2084" s="7" t="s">
        <v>21793</v>
      </c>
      <c r="D2084" s="7" t="s">
        <v>21606</v>
      </c>
      <c r="E2084" s="7" t="s">
        <v>21607</v>
      </c>
      <c r="F2084" s="7">
        <v>0.0</v>
      </c>
      <c r="G2084" s="7" t="s">
        <v>17473</v>
      </c>
      <c r="H2084" s="7">
        <v>0.0</v>
      </c>
      <c r="I2084" s="7">
        <v>0.0</v>
      </c>
      <c r="J2084" s="7">
        <v>1000.0</v>
      </c>
      <c r="K2084" s="7">
        <v>0.0</v>
      </c>
      <c r="L2084" s="7">
        <v>0.0</v>
      </c>
      <c r="M2084" s="7" t="s">
        <v>21610</v>
      </c>
      <c r="N2084" s="7" t="s">
        <v>21797</v>
      </c>
      <c r="O2084" s="7">
        <v>0.0</v>
      </c>
    </row>
    <row r="2085" ht="60.0" customHeight="1">
      <c r="A2085" s="3" t="s">
        <v>21800</v>
      </c>
      <c r="B2085" s="10" t="s">
        <v>21801</v>
      </c>
      <c r="C2085" s="7" t="s">
        <v>21803</v>
      </c>
      <c r="D2085" s="7">
        <v>0.0</v>
      </c>
      <c r="E2085" s="7">
        <v>0.0</v>
      </c>
      <c r="F2085" s="7">
        <v>0.0</v>
      </c>
      <c r="G2085" s="7" t="s">
        <v>17473</v>
      </c>
      <c r="H2085" s="7">
        <v>1.0</v>
      </c>
      <c r="I2085" s="7">
        <v>-1000.0</v>
      </c>
      <c r="J2085" s="7">
        <v>1000.0</v>
      </c>
      <c r="K2085" s="7">
        <v>0.0</v>
      </c>
      <c r="L2085" s="7">
        <v>0.0</v>
      </c>
      <c r="M2085" s="7" t="s">
        <v>21807</v>
      </c>
      <c r="N2085" s="7" t="s">
        <v>21809</v>
      </c>
      <c r="O2085" s="7">
        <v>0.0</v>
      </c>
    </row>
    <row r="2086" ht="409.5" customHeight="1">
      <c r="A2086" s="3" t="s">
        <v>21810</v>
      </c>
      <c r="B2086" s="10" t="s">
        <v>15139</v>
      </c>
      <c r="C2086" s="7" t="s">
        <v>21812</v>
      </c>
      <c r="D2086" s="7" t="s">
        <v>15143</v>
      </c>
      <c r="E2086" s="7" t="s">
        <v>15145</v>
      </c>
      <c r="F2086" s="7">
        <v>0.0</v>
      </c>
      <c r="G2086" s="7" t="s">
        <v>21817</v>
      </c>
      <c r="H2086" s="7">
        <v>0.0</v>
      </c>
      <c r="I2086" s="7">
        <v>0.0</v>
      </c>
      <c r="J2086" s="7">
        <v>1000.0</v>
      </c>
      <c r="K2086" s="7">
        <v>0.0</v>
      </c>
      <c r="L2086" s="7">
        <v>0.0</v>
      </c>
      <c r="M2086" s="7" t="s">
        <v>5754</v>
      </c>
      <c r="N2086" s="7" t="s">
        <v>21819</v>
      </c>
      <c r="O2086" s="7">
        <v>0.0</v>
      </c>
    </row>
    <row r="2087" ht="409.5" customHeight="1">
      <c r="A2087" s="3" t="s">
        <v>21821</v>
      </c>
      <c r="B2087" s="10" t="s">
        <v>15139</v>
      </c>
      <c r="C2087" s="7" t="s">
        <v>21822</v>
      </c>
      <c r="D2087" s="7" t="s">
        <v>15143</v>
      </c>
      <c r="E2087" s="7" t="s">
        <v>15145</v>
      </c>
      <c r="F2087" s="7">
        <v>0.0</v>
      </c>
      <c r="G2087" s="7" t="s">
        <v>21817</v>
      </c>
      <c r="H2087" s="7">
        <v>0.0</v>
      </c>
      <c r="I2087" s="7">
        <v>0.0</v>
      </c>
      <c r="J2087" s="7">
        <v>1000.0</v>
      </c>
      <c r="K2087" s="7">
        <v>0.0</v>
      </c>
      <c r="L2087" s="7">
        <v>0.0</v>
      </c>
      <c r="M2087" s="7" t="s">
        <v>5754</v>
      </c>
      <c r="N2087" s="7" t="s">
        <v>21831</v>
      </c>
      <c r="O2087" s="7">
        <v>0.0</v>
      </c>
    </row>
    <row r="2088" ht="409.5" customHeight="1">
      <c r="A2088" s="3" t="s">
        <v>21832</v>
      </c>
      <c r="B2088" s="10" t="s">
        <v>15139</v>
      </c>
      <c r="C2088" s="7" t="s">
        <v>21834</v>
      </c>
      <c r="D2088" s="7" t="s">
        <v>15143</v>
      </c>
      <c r="E2088" s="7" t="s">
        <v>15145</v>
      </c>
      <c r="F2088" s="7">
        <v>0.0</v>
      </c>
      <c r="G2088" s="7" t="s">
        <v>21817</v>
      </c>
      <c r="H2088" s="7">
        <v>0.0</v>
      </c>
      <c r="I2088" s="7">
        <v>0.0</v>
      </c>
      <c r="J2088" s="7">
        <v>1000.0</v>
      </c>
      <c r="K2088" s="7">
        <v>0.0</v>
      </c>
      <c r="L2088" s="7">
        <v>0.0</v>
      </c>
      <c r="M2088" s="7" t="s">
        <v>5754</v>
      </c>
      <c r="N2088" s="7">
        <v>0.0</v>
      </c>
      <c r="O2088" s="7" t="s">
        <v>21842</v>
      </c>
    </row>
    <row r="2089" ht="409.5" customHeight="1">
      <c r="A2089" s="3" t="s">
        <v>21844</v>
      </c>
      <c r="B2089" s="10" t="s">
        <v>15139</v>
      </c>
      <c r="C2089" s="7" t="s">
        <v>21846</v>
      </c>
      <c r="D2089" s="7" t="s">
        <v>15143</v>
      </c>
      <c r="E2089" s="7" t="s">
        <v>15145</v>
      </c>
      <c r="F2089" s="7">
        <v>0.0</v>
      </c>
      <c r="G2089" s="7" t="s">
        <v>21817</v>
      </c>
      <c r="H2089" s="7">
        <v>0.0</v>
      </c>
      <c r="I2089" s="7">
        <v>0.0</v>
      </c>
      <c r="J2089" s="7">
        <v>1000.0</v>
      </c>
      <c r="K2089" s="7">
        <v>0.0</v>
      </c>
      <c r="L2089" s="7">
        <v>0.0</v>
      </c>
      <c r="M2089" s="7" t="s">
        <v>5754</v>
      </c>
      <c r="N2089" s="7">
        <v>0.0</v>
      </c>
      <c r="O2089" s="7" t="s">
        <v>21854</v>
      </c>
    </row>
    <row r="2090" ht="409.5" customHeight="1">
      <c r="A2090" s="3" t="s">
        <v>21856</v>
      </c>
      <c r="B2090" s="10" t="s">
        <v>15139</v>
      </c>
      <c r="C2090" s="7" t="s">
        <v>21858</v>
      </c>
      <c r="D2090" s="7" t="s">
        <v>15143</v>
      </c>
      <c r="E2090" s="7" t="s">
        <v>15145</v>
      </c>
      <c r="F2090" s="7">
        <v>0.0</v>
      </c>
      <c r="G2090" s="7" t="s">
        <v>21817</v>
      </c>
      <c r="H2090" s="7">
        <v>0.0</v>
      </c>
      <c r="I2090" s="7">
        <v>0.0</v>
      </c>
      <c r="J2090" s="7">
        <v>1000.0</v>
      </c>
      <c r="K2090" s="7">
        <v>0.0</v>
      </c>
      <c r="L2090" s="7">
        <v>0.0</v>
      </c>
      <c r="M2090" s="7" t="s">
        <v>5754</v>
      </c>
      <c r="N2090" s="7" t="s">
        <v>21867</v>
      </c>
      <c r="O2090" s="7">
        <v>0.0</v>
      </c>
    </row>
    <row r="2091" ht="409.5" customHeight="1">
      <c r="A2091" s="3" t="s">
        <v>21868</v>
      </c>
      <c r="B2091" s="10" t="s">
        <v>21868</v>
      </c>
      <c r="C2091" s="7" t="s">
        <v>21873</v>
      </c>
      <c r="D2091" s="7" t="s">
        <v>15143</v>
      </c>
      <c r="E2091" s="7" t="s">
        <v>15145</v>
      </c>
      <c r="F2091" s="7">
        <v>0.0</v>
      </c>
      <c r="G2091" s="7" t="s">
        <v>21817</v>
      </c>
      <c r="H2091" s="7">
        <v>0.0</v>
      </c>
      <c r="I2091" s="7">
        <v>0.0</v>
      </c>
      <c r="J2091" s="7">
        <v>1000.0</v>
      </c>
      <c r="K2091" s="7">
        <v>0.0</v>
      </c>
      <c r="L2091" s="7">
        <v>0.0</v>
      </c>
      <c r="M2091" s="7" t="s">
        <v>5754</v>
      </c>
      <c r="N2091" s="7">
        <v>0.0</v>
      </c>
      <c r="O2091" s="7">
        <v>0.0</v>
      </c>
    </row>
    <row r="2092" ht="409.5" customHeight="1">
      <c r="A2092" s="3" t="s">
        <v>21882</v>
      </c>
      <c r="B2092" s="10" t="s">
        <v>15139</v>
      </c>
      <c r="C2092" s="7" t="s">
        <v>21886</v>
      </c>
      <c r="D2092" s="7" t="s">
        <v>15143</v>
      </c>
      <c r="E2092" s="7" t="s">
        <v>15145</v>
      </c>
      <c r="F2092" s="7">
        <v>0.0</v>
      </c>
      <c r="G2092" s="7" t="s">
        <v>21817</v>
      </c>
      <c r="H2092" s="7">
        <v>0.0</v>
      </c>
      <c r="I2092" s="7">
        <v>0.0</v>
      </c>
      <c r="J2092" s="7">
        <v>1000.0</v>
      </c>
      <c r="K2092" s="7">
        <v>0.0</v>
      </c>
      <c r="L2092" s="7">
        <v>0.0</v>
      </c>
      <c r="M2092" s="7" t="s">
        <v>5754</v>
      </c>
      <c r="N2092" s="7" t="s">
        <v>21867</v>
      </c>
      <c r="O2092" s="7">
        <v>0.0</v>
      </c>
    </row>
    <row r="2093" ht="409.5" customHeight="1">
      <c r="A2093" s="3" t="s">
        <v>21893</v>
      </c>
      <c r="B2093" s="10" t="s">
        <v>15139</v>
      </c>
      <c r="C2093" s="7" t="s">
        <v>21894</v>
      </c>
      <c r="D2093" s="7" t="s">
        <v>15143</v>
      </c>
      <c r="E2093" s="7" t="s">
        <v>15145</v>
      </c>
      <c r="F2093" s="7">
        <v>0.0</v>
      </c>
      <c r="G2093" s="7" t="s">
        <v>21817</v>
      </c>
      <c r="H2093" s="7">
        <v>0.0</v>
      </c>
      <c r="I2093" s="7">
        <v>0.0</v>
      </c>
      <c r="J2093" s="7">
        <v>1000.0</v>
      </c>
      <c r="K2093" s="7">
        <v>0.0</v>
      </c>
      <c r="L2093" s="7">
        <v>0.0</v>
      </c>
      <c r="M2093" s="7" t="s">
        <v>5754</v>
      </c>
      <c r="N2093" s="7">
        <v>0.0</v>
      </c>
      <c r="O2093" s="7">
        <v>0.0</v>
      </c>
    </row>
    <row r="2094" ht="409.5" customHeight="1">
      <c r="A2094" s="3" t="s">
        <v>21900</v>
      </c>
      <c r="B2094" s="10" t="s">
        <v>15139</v>
      </c>
      <c r="C2094" s="7" t="s">
        <v>21901</v>
      </c>
      <c r="D2094" s="7" t="s">
        <v>15143</v>
      </c>
      <c r="E2094" s="7" t="s">
        <v>15145</v>
      </c>
      <c r="F2094" s="7">
        <v>0.0</v>
      </c>
      <c r="G2094" s="7" t="s">
        <v>21817</v>
      </c>
      <c r="H2094" s="7">
        <v>0.0</v>
      </c>
      <c r="I2094" s="7">
        <v>0.0</v>
      </c>
      <c r="J2094" s="7">
        <v>1000.0</v>
      </c>
      <c r="K2094" s="7">
        <v>0.0</v>
      </c>
      <c r="L2094" s="7">
        <v>0.0</v>
      </c>
      <c r="M2094" s="7" t="s">
        <v>5754</v>
      </c>
      <c r="N2094" s="7">
        <v>0.0</v>
      </c>
      <c r="O2094" s="7" t="s">
        <v>21908</v>
      </c>
    </row>
    <row r="2095" ht="409.5" customHeight="1">
      <c r="A2095" s="3" t="s">
        <v>21910</v>
      </c>
      <c r="B2095" s="10" t="s">
        <v>15139</v>
      </c>
      <c r="C2095" s="7" t="s">
        <v>21912</v>
      </c>
      <c r="D2095" s="7" t="s">
        <v>15143</v>
      </c>
      <c r="E2095" s="7" t="s">
        <v>15145</v>
      </c>
      <c r="F2095" s="7">
        <v>0.0</v>
      </c>
      <c r="G2095" s="7" t="s">
        <v>21817</v>
      </c>
      <c r="H2095" s="7">
        <v>0.0</v>
      </c>
      <c r="I2095" s="7">
        <v>0.0</v>
      </c>
      <c r="J2095" s="7">
        <v>1000.0</v>
      </c>
      <c r="K2095" s="7">
        <v>0.0</v>
      </c>
      <c r="L2095" s="7">
        <v>0.0</v>
      </c>
      <c r="M2095" s="7" t="s">
        <v>5754</v>
      </c>
      <c r="N2095" s="7">
        <v>0.0</v>
      </c>
      <c r="O2095" s="7" t="s">
        <v>21916</v>
      </c>
    </row>
    <row r="2096" ht="45.0" customHeight="1">
      <c r="A2096" s="3" t="s">
        <v>21917</v>
      </c>
      <c r="B2096" s="10" t="s">
        <v>21919</v>
      </c>
      <c r="C2096" s="7" t="s">
        <v>21920</v>
      </c>
      <c r="D2096" s="7" t="s">
        <v>21922</v>
      </c>
      <c r="E2096" s="7" t="s">
        <v>21924</v>
      </c>
      <c r="F2096" s="7">
        <v>0.0</v>
      </c>
      <c r="G2096" s="7" t="s">
        <v>21817</v>
      </c>
      <c r="H2096" s="7">
        <v>0.0</v>
      </c>
      <c r="I2096" s="7">
        <v>0.0</v>
      </c>
      <c r="J2096" s="7">
        <v>1000.0</v>
      </c>
      <c r="K2096" s="7">
        <v>0.0</v>
      </c>
      <c r="L2096" s="7">
        <v>0.0</v>
      </c>
      <c r="M2096" s="7" t="s">
        <v>21926</v>
      </c>
      <c r="N2096" s="7" t="s">
        <v>21927</v>
      </c>
      <c r="O2096" s="7">
        <v>0.0</v>
      </c>
    </row>
    <row r="2097" ht="409.5" customHeight="1">
      <c r="A2097" s="3" t="s">
        <v>21928</v>
      </c>
      <c r="B2097" s="10" t="s">
        <v>15139</v>
      </c>
      <c r="C2097" s="7" t="s">
        <v>21929</v>
      </c>
      <c r="D2097" s="7" t="s">
        <v>15143</v>
      </c>
      <c r="E2097" s="7" t="s">
        <v>15145</v>
      </c>
      <c r="F2097" s="7">
        <v>0.0</v>
      </c>
      <c r="G2097" s="7" t="s">
        <v>21817</v>
      </c>
      <c r="H2097" s="7">
        <v>0.0</v>
      </c>
      <c r="I2097" s="7">
        <v>0.0</v>
      </c>
      <c r="J2097" s="7">
        <v>1000.0</v>
      </c>
      <c r="K2097" s="7">
        <v>0.0</v>
      </c>
      <c r="L2097" s="7">
        <v>0.0</v>
      </c>
      <c r="M2097" s="7" t="s">
        <v>5754</v>
      </c>
      <c r="N2097" s="7">
        <v>0.0</v>
      </c>
      <c r="O2097" s="7">
        <v>0.0</v>
      </c>
    </row>
    <row r="2098" ht="45.0" customHeight="1">
      <c r="A2098" s="3" t="s">
        <v>21933</v>
      </c>
      <c r="B2098" s="10" t="s">
        <v>21919</v>
      </c>
      <c r="C2098" s="7" t="s">
        <v>21934</v>
      </c>
      <c r="D2098" s="7" t="s">
        <v>21922</v>
      </c>
      <c r="E2098" s="7" t="s">
        <v>21924</v>
      </c>
      <c r="F2098" s="7">
        <v>0.0</v>
      </c>
      <c r="G2098" s="7" t="s">
        <v>21817</v>
      </c>
      <c r="H2098" s="7">
        <v>0.0</v>
      </c>
      <c r="I2098" s="7">
        <v>0.0</v>
      </c>
      <c r="J2098" s="7">
        <v>1000.0</v>
      </c>
      <c r="K2098" s="7">
        <v>0.0</v>
      </c>
      <c r="L2098" s="7">
        <v>0.0</v>
      </c>
      <c r="M2098" s="7" t="s">
        <v>21926</v>
      </c>
      <c r="N2098" s="7">
        <v>0.0</v>
      </c>
      <c r="O2098" s="7">
        <v>0.0</v>
      </c>
    </row>
    <row r="2099" ht="409.5" customHeight="1">
      <c r="A2099" s="3" t="s">
        <v>21937</v>
      </c>
      <c r="B2099" s="10" t="s">
        <v>21937</v>
      </c>
      <c r="C2099" s="7" t="s">
        <v>21938</v>
      </c>
      <c r="D2099" s="7" t="s">
        <v>15143</v>
      </c>
      <c r="E2099" s="7" t="s">
        <v>15145</v>
      </c>
      <c r="F2099" s="7">
        <v>0.0</v>
      </c>
      <c r="G2099" s="7" t="s">
        <v>21817</v>
      </c>
      <c r="H2099" s="7">
        <v>0.0</v>
      </c>
      <c r="I2099" s="7">
        <v>0.0</v>
      </c>
      <c r="J2099" s="7">
        <v>1000.0</v>
      </c>
      <c r="K2099" s="7">
        <v>0.0</v>
      </c>
      <c r="L2099" s="7">
        <v>0.0</v>
      </c>
      <c r="M2099" s="7" t="s">
        <v>5754</v>
      </c>
      <c r="N2099" s="7">
        <v>0.0</v>
      </c>
      <c r="O2099" s="7">
        <v>0.0</v>
      </c>
    </row>
    <row r="2100" ht="45.0" customHeight="1">
      <c r="A2100" s="3" t="s">
        <v>21942</v>
      </c>
      <c r="B2100" s="10" t="s">
        <v>21919</v>
      </c>
      <c r="C2100" s="7" t="s">
        <v>21943</v>
      </c>
      <c r="D2100" s="7" t="s">
        <v>21922</v>
      </c>
      <c r="E2100" s="7" t="s">
        <v>21924</v>
      </c>
      <c r="F2100" s="7">
        <v>0.0</v>
      </c>
      <c r="G2100" s="7" t="s">
        <v>21817</v>
      </c>
      <c r="H2100" s="7">
        <v>0.0</v>
      </c>
      <c r="I2100" s="7">
        <v>0.0</v>
      </c>
      <c r="J2100" s="7">
        <v>1000.0</v>
      </c>
      <c r="K2100" s="7">
        <v>0.0</v>
      </c>
      <c r="L2100" s="7">
        <v>0.0</v>
      </c>
      <c r="M2100" s="7" t="s">
        <v>21926</v>
      </c>
      <c r="N2100" s="7">
        <v>0.0</v>
      </c>
      <c r="O2100" s="7">
        <v>0.0</v>
      </c>
    </row>
    <row r="2101" ht="409.5" customHeight="1">
      <c r="A2101" s="3" t="s">
        <v>21946</v>
      </c>
      <c r="B2101" s="10" t="s">
        <v>21946</v>
      </c>
      <c r="C2101" s="7" t="s">
        <v>21948</v>
      </c>
      <c r="D2101" s="7" t="s">
        <v>15143</v>
      </c>
      <c r="E2101" s="7" t="s">
        <v>15145</v>
      </c>
      <c r="F2101" s="7">
        <v>0.0</v>
      </c>
      <c r="G2101" s="7" t="s">
        <v>21817</v>
      </c>
      <c r="H2101" s="7">
        <v>0.0</v>
      </c>
      <c r="I2101" s="7">
        <v>0.0</v>
      </c>
      <c r="J2101" s="7">
        <v>1000.0</v>
      </c>
      <c r="K2101" s="7">
        <v>0.0</v>
      </c>
      <c r="L2101" s="7">
        <v>0.0</v>
      </c>
      <c r="M2101" s="7" t="s">
        <v>5754</v>
      </c>
      <c r="N2101" s="7" t="s">
        <v>21952</v>
      </c>
      <c r="O2101" s="7">
        <v>0.0</v>
      </c>
    </row>
    <row r="2102" ht="45.0" customHeight="1">
      <c r="A2102" s="3" t="s">
        <v>21954</v>
      </c>
      <c r="B2102" s="10" t="s">
        <v>21919</v>
      </c>
      <c r="C2102" s="7" t="s">
        <v>21956</v>
      </c>
      <c r="D2102" s="7" t="s">
        <v>21922</v>
      </c>
      <c r="E2102" s="7" t="s">
        <v>21924</v>
      </c>
      <c r="F2102" s="7">
        <v>0.0</v>
      </c>
      <c r="G2102" s="7" t="s">
        <v>21817</v>
      </c>
      <c r="H2102" s="7">
        <v>0.0</v>
      </c>
      <c r="I2102" s="7">
        <v>0.0</v>
      </c>
      <c r="J2102" s="7">
        <v>1000.0</v>
      </c>
      <c r="K2102" s="7">
        <v>0.0</v>
      </c>
      <c r="L2102" s="7">
        <v>0.0</v>
      </c>
      <c r="M2102" s="7" t="s">
        <v>21926</v>
      </c>
      <c r="N2102" s="7" t="s">
        <v>21958</v>
      </c>
      <c r="O2102" s="7">
        <v>0.0</v>
      </c>
    </row>
    <row r="2103" ht="180.0" customHeight="1">
      <c r="A2103" s="3" t="s">
        <v>21959</v>
      </c>
      <c r="B2103" s="10" t="s">
        <v>21960</v>
      </c>
      <c r="C2103" s="7" t="s">
        <v>21961</v>
      </c>
      <c r="D2103" s="7" t="s">
        <v>21962</v>
      </c>
      <c r="E2103" s="7" t="s">
        <v>21964</v>
      </c>
      <c r="F2103" s="7">
        <v>0.0</v>
      </c>
      <c r="G2103" s="7" t="s">
        <v>21817</v>
      </c>
      <c r="H2103" s="7">
        <v>0.0</v>
      </c>
      <c r="I2103" s="7">
        <v>0.0</v>
      </c>
      <c r="J2103" s="7">
        <v>1000.0</v>
      </c>
      <c r="K2103" s="7">
        <v>0.0</v>
      </c>
      <c r="L2103" s="7">
        <v>0.0</v>
      </c>
      <c r="M2103" s="7" t="s">
        <v>21968</v>
      </c>
      <c r="N2103" s="7" t="s">
        <v>21969</v>
      </c>
      <c r="O2103" s="7">
        <v>0.0</v>
      </c>
    </row>
    <row r="2104" ht="180.0" customHeight="1">
      <c r="A2104" s="3" t="s">
        <v>21970</v>
      </c>
      <c r="B2104" s="10" t="s">
        <v>21960</v>
      </c>
      <c r="C2104" s="7" t="s">
        <v>21971</v>
      </c>
      <c r="D2104" s="7" t="s">
        <v>21962</v>
      </c>
      <c r="E2104" s="7" t="s">
        <v>21964</v>
      </c>
      <c r="F2104" s="7">
        <v>0.0</v>
      </c>
      <c r="G2104" s="7" t="s">
        <v>21817</v>
      </c>
      <c r="H2104" s="7">
        <v>0.0</v>
      </c>
      <c r="I2104" s="7">
        <v>0.0</v>
      </c>
      <c r="J2104" s="7">
        <v>1000.0</v>
      </c>
      <c r="K2104" s="7">
        <v>0.0</v>
      </c>
      <c r="L2104" s="7">
        <v>0.0</v>
      </c>
      <c r="M2104" s="7" t="s">
        <v>21968</v>
      </c>
      <c r="N2104" s="7" t="s">
        <v>21974</v>
      </c>
      <c r="O2104" s="7">
        <v>0.0</v>
      </c>
    </row>
    <row r="2105" ht="30.0" customHeight="1">
      <c r="A2105" s="3" t="s">
        <v>21975</v>
      </c>
      <c r="B2105" s="10" t="s">
        <v>21975</v>
      </c>
      <c r="C2105" s="7" t="s">
        <v>21977</v>
      </c>
      <c r="D2105" s="7">
        <v>0.0</v>
      </c>
      <c r="E2105" s="7">
        <v>0.0</v>
      </c>
      <c r="F2105" s="7">
        <v>0.0</v>
      </c>
      <c r="G2105" s="7" t="s">
        <v>21817</v>
      </c>
      <c r="H2105" s="7">
        <v>1.0</v>
      </c>
      <c r="I2105" s="7">
        <v>-1000.0</v>
      </c>
      <c r="J2105" s="7">
        <v>1000.0</v>
      </c>
      <c r="K2105" s="7">
        <v>0.0</v>
      </c>
      <c r="L2105" s="7">
        <v>0.0</v>
      </c>
      <c r="M2105" s="7" t="s">
        <v>5754</v>
      </c>
      <c r="N2105" s="7" t="s">
        <v>21978</v>
      </c>
      <c r="O2105" s="7" t="s">
        <v>21908</v>
      </c>
    </row>
    <row r="2106" ht="120.0" customHeight="1">
      <c r="A2106" s="3" t="s">
        <v>21980</v>
      </c>
      <c r="B2106" s="10" t="s">
        <v>21982</v>
      </c>
      <c r="C2106" s="7" t="s">
        <v>21984</v>
      </c>
      <c r="D2106" s="7" t="s">
        <v>21986</v>
      </c>
      <c r="E2106" s="7" t="s">
        <v>21987</v>
      </c>
      <c r="F2106" s="7">
        <v>0.0</v>
      </c>
      <c r="G2106" s="7" t="s">
        <v>21817</v>
      </c>
      <c r="H2106" s="7">
        <v>0.0</v>
      </c>
      <c r="I2106" s="7">
        <v>0.0</v>
      </c>
      <c r="J2106" s="7">
        <v>1000.0</v>
      </c>
      <c r="K2106" s="7">
        <v>0.0</v>
      </c>
      <c r="L2106" s="7">
        <v>0.0</v>
      </c>
      <c r="M2106" s="7" t="s">
        <v>21990</v>
      </c>
      <c r="N2106" s="7">
        <v>0.0</v>
      </c>
      <c r="O2106" s="7" t="s">
        <v>21916</v>
      </c>
    </row>
    <row r="2107" ht="30.0" customHeight="1">
      <c r="A2107" s="3" t="s">
        <v>21992</v>
      </c>
      <c r="B2107" s="10" t="s">
        <v>21993</v>
      </c>
      <c r="C2107" s="7" t="s">
        <v>21994</v>
      </c>
      <c r="D2107" s="7" t="s">
        <v>21996</v>
      </c>
      <c r="E2107" s="7" t="s">
        <v>21998</v>
      </c>
      <c r="F2107" s="7">
        <v>0.0</v>
      </c>
      <c r="G2107" s="7" t="s">
        <v>21817</v>
      </c>
      <c r="H2107" s="7">
        <v>0.0</v>
      </c>
      <c r="I2107" s="7">
        <v>0.0</v>
      </c>
      <c r="J2107" s="7">
        <v>1000.0</v>
      </c>
      <c r="K2107" s="7">
        <v>0.0</v>
      </c>
      <c r="L2107" s="7">
        <v>0.0</v>
      </c>
      <c r="M2107" s="7" t="s">
        <v>22000</v>
      </c>
      <c r="N2107" s="7">
        <v>0.0</v>
      </c>
      <c r="O2107" s="7">
        <v>0.0</v>
      </c>
    </row>
    <row r="2108" ht="30.0" customHeight="1">
      <c r="A2108" s="3" t="s">
        <v>22001</v>
      </c>
      <c r="B2108" s="10" t="s">
        <v>21993</v>
      </c>
      <c r="C2108" s="7" t="s">
        <v>22002</v>
      </c>
      <c r="D2108" s="7" t="s">
        <v>21996</v>
      </c>
      <c r="E2108" s="7" t="s">
        <v>21998</v>
      </c>
      <c r="F2108" s="7">
        <v>0.0</v>
      </c>
      <c r="G2108" s="7" t="s">
        <v>21817</v>
      </c>
      <c r="H2108" s="7">
        <v>0.0</v>
      </c>
      <c r="I2108" s="7">
        <v>0.0</v>
      </c>
      <c r="J2108" s="7">
        <v>1000.0</v>
      </c>
      <c r="K2108" s="7">
        <v>0.0</v>
      </c>
      <c r="L2108" s="7">
        <v>0.0</v>
      </c>
      <c r="M2108" s="7" t="s">
        <v>22000</v>
      </c>
      <c r="N2108" s="7">
        <v>0.0</v>
      </c>
      <c r="O2108" s="7" t="s">
        <v>22006</v>
      </c>
    </row>
    <row r="2109" ht="30.0" customHeight="1">
      <c r="A2109" s="3" t="s">
        <v>22008</v>
      </c>
      <c r="B2109" s="10" t="s">
        <v>21993</v>
      </c>
      <c r="C2109" s="7" t="s">
        <v>22009</v>
      </c>
      <c r="D2109" s="7" t="s">
        <v>21996</v>
      </c>
      <c r="E2109" s="7" t="s">
        <v>21998</v>
      </c>
      <c r="F2109" s="7">
        <v>0.0</v>
      </c>
      <c r="G2109" s="7" t="s">
        <v>21817</v>
      </c>
      <c r="H2109" s="7">
        <v>0.0</v>
      </c>
      <c r="I2109" s="7">
        <v>0.0</v>
      </c>
      <c r="J2109" s="7">
        <v>1000.0</v>
      </c>
      <c r="K2109" s="7">
        <v>0.0</v>
      </c>
      <c r="L2109" s="7">
        <v>0.0</v>
      </c>
      <c r="M2109" s="7" t="s">
        <v>22000</v>
      </c>
      <c r="N2109" s="7">
        <v>0.0</v>
      </c>
      <c r="O2109" s="7" t="s">
        <v>22006</v>
      </c>
    </row>
    <row r="2110" ht="180.0" customHeight="1">
      <c r="A2110" s="3" t="s">
        <v>22013</v>
      </c>
      <c r="B2110" s="10" t="s">
        <v>22014</v>
      </c>
      <c r="C2110" s="7" t="s">
        <v>22015</v>
      </c>
      <c r="D2110" s="7" t="s">
        <v>21962</v>
      </c>
      <c r="E2110" s="7" t="s">
        <v>21964</v>
      </c>
      <c r="F2110" s="7">
        <v>0.0</v>
      </c>
      <c r="G2110" s="7" t="s">
        <v>21817</v>
      </c>
      <c r="H2110" s="7">
        <v>1.0</v>
      </c>
      <c r="I2110" s="7">
        <v>-1000.0</v>
      </c>
      <c r="J2110" s="7">
        <v>1000.0</v>
      </c>
      <c r="K2110" s="7">
        <v>0.0</v>
      </c>
      <c r="L2110" s="7">
        <v>0.0</v>
      </c>
      <c r="M2110" s="7" t="s">
        <v>21968</v>
      </c>
      <c r="N2110" s="7" t="s">
        <v>22019</v>
      </c>
      <c r="O2110" s="7" t="s">
        <v>22020</v>
      </c>
    </row>
    <row r="2111" ht="75.0" customHeight="1">
      <c r="A2111" s="3" t="s">
        <v>22021</v>
      </c>
      <c r="B2111" s="10" t="s">
        <v>22023</v>
      </c>
      <c r="C2111" s="7" t="s">
        <v>22024</v>
      </c>
      <c r="D2111" s="7">
        <v>0.0</v>
      </c>
      <c r="E2111" s="7">
        <v>0.0</v>
      </c>
      <c r="F2111" s="7">
        <v>0.0</v>
      </c>
      <c r="G2111" s="7" t="s">
        <v>21817</v>
      </c>
      <c r="H2111" s="7">
        <v>0.0</v>
      </c>
      <c r="I2111" s="7">
        <v>0.0</v>
      </c>
      <c r="J2111" s="7">
        <v>1000.0</v>
      </c>
      <c r="K2111" s="7">
        <v>0.0</v>
      </c>
      <c r="L2111" s="7">
        <v>0.0</v>
      </c>
      <c r="M2111" s="7" t="s">
        <v>22027</v>
      </c>
      <c r="N2111" s="7" t="s">
        <v>22028</v>
      </c>
      <c r="O2111" s="7">
        <v>0.0</v>
      </c>
    </row>
    <row r="2112" ht="45.0" customHeight="1">
      <c r="A2112" s="3" t="s">
        <v>22030</v>
      </c>
      <c r="B2112" s="10" t="s">
        <v>22031</v>
      </c>
      <c r="C2112" s="7" t="s">
        <v>22032</v>
      </c>
      <c r="D2112" s="7">
        <v>0.0</v>
      </c>
      <c r="E2112" s="7">
        <v>0.0</v>
      </c>
      <c r="F2112" s="7">
        <v>0.0</v>
      </c>
      <c r="G2112" s="7" t="s">
        <v>21817</v>
      </c>
      <c r="H2112" s="7">
        <v>0.0</v>
      </c>
      <c r="I2112" s="7">
        <v>0.0</v>
      </c>
      <c r="J2112" s="7">
        <v>1000.0</v>
      </c>
      <c r="K2112" s="7">
        <v>0.0</v>
      </c>
      <c r="L2112" s="7">
        <v>0.0</v>
      </c>
      <c r="M2112" s="7" t="s">
        <v>22027</v>
      </c>
      <c r="N2112" s="7" t="s">
        <v>22028</v>
      </c>
      <c r="O2112" s="7">
        <v>0.0</v>
      </c>
    </row>
    <row r="2113" ht="409.5" customHeight="1">
      <c r="A2113" s="3" t="s">
        <v>22036</v>
      </c>
      <c r="B2113" s="10" t="s">
        <v>22036</v>
      </c>
      <c r="C2113" s="7" t="s">
        <v>22037</v>
      </c>
      <c r="D2113" s="7" t="s">
        <v>15143</v>
      </c>
      <c r="E2113" s="7" t="s">
        <v>15145</v>
      </c>
      <c r="F2113" s="7">
        <v>0.0</v>
      </c>
      <c r="G2113" s="7" t="s">
        <v>21817</v>
      </c>
      <c r="H2113" s="7">
        <v>1.0</v>
      </c>
      <c r="I2113" s="7">
        <v>-1000.0</v>
      </c>
      <c r="J2113" s="7">
        <v>1000.0</v>
      </c>
      <c r="K2113" s="7">
        <v>0.0</v>
      </c>
      <c r="L2113" s="7">
        <v>0.0</v>
      </c>
      <c r="M2113" s="7" t="s">
        <v>5754</v>
      </c>
      <c r="N2113" s="7" t="s">
        <v>22028</v>
      </c>
      <c r="O2113" s="7">
        <v>0.0</v>
      </c>
    </row>
    <row r="2114" ht="409.5" customHeight="1">
      <c r="A2114" s="3" t="s">
        <v>22045</v>
      </c>
      <c r="B2114" s="10" t="s">
        <v>15139</v>
      </c>
      <c r="C2114" s="7" t="s">
        <v>22048</v>
      </c>
      <c r="D2114" s="7" t="s">
        <v>15143</v>
      </c>
      <c r="E2114" s="7" t="s">
        <v>15145</v>
      </c>
      <c r="F2114" s="7">
        <v>0.0</v>
      </c>
      <c r="G2114" s="7" t="s">
        <v>21817</v>
      </c>
      <c r="H2114" s="7">
        <v>1.0</v>
      </c>
      <c r="I2114" s="7">
        <v>-1000.0</v>
      </c>
      <c r="J2114" s="7">
        <v>1000.0</v>
      </c>
      <c r="K2114" s="7">
        <v>0.0</v>
      </c>
      <c r="L2114" s="7">
        <v>0.0</v>
      </c>
      <c r="M2114" s="7" t="s">
        <v>5754</v>
      </c>
      <c r="N2114" s="7" t="s">
        <v>22028</v>
      </c>
      <c r="O2114" s="7">
        <v>0.0</v>
      </c>
    </row>
    <row r="2115" ht="409.5" customHeight="1">
      <c r="A2115" s="3" t="s">
        <v>22053</v>
      </c>
      <c r="B2115" s="10" t="s">
        <v>15139</v>
      </c>
      <c r="C2115" s="7" t="s">
        <v>22054</v>
      </c>
      <c r="D2115" s="7" t="s">
        <v>15143</v>
      </c>
      <c r="E2115" s="7" t="s">
        <v>15145</v>
      </c>
      <c r="F2115" s="7">
        <v>0.0</v>
      </c>
      <c r="G2115" s="7" t="s">
        <v>21817</v>
      </c>
      <c r="H2115" s="7">
        <v>1.0</v>
      </c>
      <c r="I2115" s="7">
        <v>-1000.0</v>
      </c>
      <c r="J2115" s="7">
        <v>1000.0</v>
      </c>
      <c r="K2115" s="7">
        <v>0.0</v>
      </c>
      <c r="L2115" s="7">
        <v>0.0</v>
      </c>
      <c r="M2115" s="7" t="s">
        <v>5754</v>
      </c>
      <c r="N2115" s="7">
        <v>0.0</v>
      </c>
      <c r="O2115" s="7">
        <v>0.0</v>
      </c>
    </row>
    <row r="2116" ht="409.5" customHeight="1">
      <c r="A2116" s="3" t="s">
        <v>22058</v>
      </c>
      <c r="B2116" s="10" t="s">
        <v>15139</v>
      </c>
      <c r="C2116" s="7" t="s">
        <v>22060</v>
      </c>
      <c r="D2116" s="7" t="s">
        <v>15143</v>
      </c>
      <c r="E2116" s="7" t="s">
        <v>15145</v>
      </c>
      <c r="F2116" s="7">
        <v>0.0</v>
      </c>
      <c r="G2116" s="7" t="s">
        <v>21817</v>
      </c>
      <c r="H2116" s="7">
        <v>1.0</v>
      </c>
      <c r="I2116" s="7">
        <v>-1000.0</v>
      </c>
      <c r="J2116" s="7">
        <v>1000.0</v>
      </c>
      <c r="K2116" s="7">
        <v>0.0</v>
      </c>
      <c r="L2116" s="7">
        <v>0.0</v>
      </c>
      <c r="M2116" s="7" t="s">
        <v>5754</v>
      </c>
      <c r="N2116" s="7">
        <v>0.0</v>
      </c>
      <c r="O2116" s="7">
        <v>0.0</v>
      </c>
    </row>
    <row r="2117" ht="45.0" customHeight="1">
      <c r="A2117" s="3" t="s">
        <v>22065</v>
      </c>
      <c r="B2117" s="10" t="s">
        <v>22068</v>
      </c>
      <c r="C2117" s="7" t="s">
        <v>22070</v>
      </c>
      <c r="D2117" s="7" t="s">
        <v>22072</v>
      </c>
      <c r="E2117" s="7" t="s">
        <v>22074</v>
      </c>
      <c r="F2117" s="7">
        <v>0.0</v>
      </c>
      <c r="G2117" s="7" t="s">
        <v>21817</v>
      </c>
      <c r="H2117" s="7">
        <v>0.0</v>
      </c>
      <c r="I2117" s="7">
        <v>0.0</v>
      </c>
      <c r="J2117" s="7">
        <v>1000.0</v>
      </c>
      <c r="K2117" s="7">
        <v>0.0</v>
      </c>
      <c r="L2117" s="7">
        <v>0.0</v>
      </c>
      <c r="M2117" s="7" t="s">
        <v>22080</v>
      </c>
      <c r="N2117" s="7">
        <v>0.0</v>
      </c>
      <c r="O2117" s="7">
        <v>0.0</v>
      </c>
    </row>
    <row r="2118" ht="45.0" customHeight="1">
      <c r="A2118" s="3" t="s">
        <v>22082</v>
      </c>
      <c r="B2118" s="10" t="s">
        <v>22068</v>
      </c>
      <c r="C2118" s="7" t="s">
        <v>22083</v>
      </c>
      <c r="D2118" s="7" t="s">
        <v>22072</v>
      </c>
      <c r="E2118" s="7" t="s">
        <v>22074</v>
      </c>
      <c r="F2118" s="7">
        <v>0.0</v>
      </c>
      <c r="G2118" s="7" t="s">
        <v>21817</v>
      </c>
      <c r="H2118" s="7">
        <v>0.0</v>
      </c>
      <c r="I2118" s="7">
        <v>0.0</v>
      </c>
      <c r="J2118" s="7">
        <v>1000.0</v>
      </c>
      <c r="K2118" s="7">
        <v>0.0</v>
      </c>
      <c r="L2118" s="7">
        <v>0.0</v>
      </c>
      <c r="M2118" s="7" t="s">
        <v>22080</v>
      </c>
      <c r="N2118" s="7" t="s">
        <v>22086</v>
      </c>
      <c r="O2118" s="7">
        <v>0.0</v>
      </c>
    </row>
    <row r="2119" ht="45.0" customHeight="1">
      <c r="A2119" s="3" t="s">
        <v>22088</v>
      </c>
      <c r="B2119" s="10" t="s">
        <v>22068</v>
      </c>
      <c r="C2119" s="7" t="s">
        <v>22090</v>
      </c>
      <c r="D2119" s="7" t="s">
        <v>22072</v>
      </c>
      <c r="E2119" s="7" t="s">
        <v>22074</v>
      </c>
      <c r="F2119" s="7">
        <v>0.0</v>
      </c>
      <c r="G2119" s="7" t="s">
        <v>21817</v>
      </c>
      <c r="H2119" s="7">
        <v>0.0</v>
      </c>
      <c r="I2119" s="7">
        <v>0.0</v>
      </c>
      <c r="J2119" s="7">
        <v>1000.0</v>
      </c>
      <c r="K2119" s="7">
        <v>0.0</v>
      </c>
      <c r="L2119" s="7">
        <v>0.0</v>
      </c>
      <c r="M2119" s="7" t="s">
        <v>22080</v>
      </c>
      <c r="N2119" s="7" t="s">
        <v>22091</v>
      </c>
      <c r="O2119" s="7">
        <v>0.0</v>
      </c>
    </row>
    <row r="2120" ht="30.0" customHeight="1">
      <c r="A2120" s="3" t="s">
        <v>22092</v>
      </c>
      <c r="B2120" s="10" t="s">
        <v>22094</v>
      </c>
      <c r="C2120" s="7" t="s">
        <v>22096</v>
      </c>
      <c r="D2120" s="7">
        <v>-240.1</v>
      </c>
      <c r="E2120" s="7">
        <v>240.1</v>
      </c>
      <c r="F2120" s="7">
        <v>0.0</v>
      </c>
      <c r="G2120" s="7" t="s">
        <v>21817</v>
      </c>
      <c r="H2120" s="7">
        <v>0.0</v>
      </c>
      <c r="I2120" s="7">
        <v>0.0</v>
      </c>
      <c r="J2120" s="7">
        <v>1000.0</v>
      </c>
      <c r="K2120" s="7">
        <v>0.0</v>
      </c>
      <c r="L2120" s="7">
        <v>0.0</v>
      </c>
      <c r="M2120" s="7" t="s">
        <v>22099</v>
      </c>
      <c r="N2120" s="7" t="s">
        <v>22101</v>
      </c>
      <c r="O2120" s="7" t="s">
        <v>22006</v>
      </c>
    </row>
    <row r="2121" ht="30.0" customHeight="1">
      <c r="A2121" s="3" t="s">
        <v>22104</v>
      </c>
      <c r="B2121" s="10" t="s">
        <v>22094</v>
      </c>
      <c r="C2121" s="7" t="s">
        <v>22106</v>
      </c>
      <c r="D2121" s="7">
        <v>-240.1</v>
      </c>
      <c r="E2121" s="7">
        <v>240.1</v>
      </c>
      <c r="F2121" s="7">
        <v>0.0</v>
      </c>
      <c r="G2121" s="7" t="s">
        <v>21817</v>
      </c>
      <c r="H2121" s="7">
        <v>0.0</v>
      </c>
      <c r="I2121" s="7">
        <v>0.0</v>
      </c>
      <c r="J2121" s="7">
        <v>1000.0</v>
      </c>
      <c r="K2121" s="7">
        <v>0.0</v>
      </c>
      <c r="L2121" s="7">
        <v>0.0</v>
      </c>
      <c r="M2121" s="7" t="s">
        <v>22099</v>
      </c>
      <c r="N2121" s="7">
        <v>0.0</v>
      </c>
      <c r="O2121" s="7" t="s">
        <v>22006</v>
      </c>
    </row>
    <row r="2122" ht="45.0" customHeight="1">
      <c r="A2122" s="3" t="s">
        <v>22116</v>
      </c>
      <c r="B2122" s="10" t="s">
        <v>21919</v>
      </c>
      <c r="C2122" s="7" t="s">
        <v>22119</v>
      </c>
      <c r="D2122" s="7" t="s">
        <v>21922</v>
      </c>
      <c r="E2122" s="7" t="s">
        <v>21924</v>
      </c>
      <c r="F2122" s="7">
        <v>0.0</v>
      </c>
      <c r="G2122" s="7" t="s">
        <v>21817</v>
      </c>
      <c r="H2122" s="7">
        <v>1.0</v>
      </c>
      <c r="I2122" s="7">
        <v>-1000.0</v>
      </c>
      <c r="J2122" s="7">
        <v>1000.0</v>
      </c>
      <c r="K2122" s="7">
        <v>0.0</v>
      </c>
      <c r="L2122" s="7">
        <v>0.0</v>
      </c>
      <c r="M2122" s="7" t="s">
        <v>21926</v>
      </c>
      <c r="N2122" s="7" t="s">
        <v>22125</v>
      </c>
      <c r="O2122" s="7" t="s">
        <v>22020</v>
      </c>
    </row>
    <row r="2123" ht="30.0" customHeight="1">
      <c r="A2123" s="3" t="s">
        <v>22130</v>
      </c>
      <c r="B2123" s="10" t="s">
        <v>22132</v>
      </c>
      <c r="C2123" s="7" t="s">
        <v>22134</v>
      </c>
      <c r="D2123" s="7">
        <v>-239.1</v>
      </c>
      <c r="E2123" s="7">
        <v>239.1</v>
      </c>
      <c r="F2123" s="7">
        <v>0.0</v>
      </c>
      <c r="G2123" s="7" t="s">
        <v>21817</v>
      </c>
      <c r="H2123" s="7">
        <v>0.0</v>
      </c>
      <c r="I2123" s="7">
        <v>0.0</v>
      </c>
      <c r="J2123" s="7">
        <v>1000.0</v>
      </c>
      <c r="K2123" s="7">
        <v>0.0</v>
      </c>
      <c r="L2123" s="7">
        <v>0.0</v>
      </c>
      <c r="M2123" s="7" t="s">
        <v>22140</v>
      </c>
      <c r="N2123" s="7">
        <v>0.0</v>
      </c>
      <c r="O2123" s="7">
        <v>0.0</v>
      </c>
    </row>
    <row r="2124" ht="30.0" customHeight="1">
      <c r="A2124" s="3" t="s">
        <v>22144</v>
      </c>
      <c r="B2124" s="10" t="s">
        <v>22132</v>
      </c>
      <c r="C2124" s="7" t="s">
        <v>22147</v>
      </c>
      <c r="D2124" s="7">
        <v>-239.1</v>
      </c>
      <c r="E2124" s="7">
        <v>239.1</v>
      </c>
      <c r="F2124" s="7">
        <v>0.0</v>
      </c>
      <c r="G2124" s="7" t="s">
        <v>21817</v>
      </c>
      <c r="H2124" s="7">
        <v>0.0</v>
      </c>
      <c r="I2124" s="7">
        <v>0.0</v>
      </c>
      <c r="J2124" s="7">
        <v>1000.0</v>
      </c>
      <c r="K2124" s="7">
        <v>0.0</v>
      </c>
      <c r="L2124" s="7">
        <v>0.0</v>
      </c>
      <c r="M2124" s="7" t="s">
        <v>22140</v>
      </c>
      <c r="N2124" s="7">
        <v>0.0</v>
      </c>
      <c r="O2124" s="7">
        <v>0.0</v>
      </c>
    </row>
    <row r="2125" ht="30.0" customHeight="1">
      <c r="A2125" s="3" t="s">
        <v>22152</v>
      </c>
      <c r="B2125" s="10" t="s">
        <v>22132</v>
      </c>
      <c r="C2125" s="7" t="s">
        <v>22157</v>
      </c>
      <c r="D2125" s="7">
        <v>-239.1</v>
      </c>
      <c r="E2125" s="7">
        <v>239.1</v>
      </c>
      <c r="F2125" s="7">
        <v>0.0</v>
      </c>
      <c r="G2125" s="7" t="s">
        <v>21817</v>
      </c>
      <c r="H2125" s="7">
        <v>0.0</v>
      </c>
      <c r="I2125" s="7">
        <v>0.0</v>
      </c>
      <c r="J2125" s="7">
        <v>1000.0</v>
      </c>
      <c r="K2125" s="7">
        <v>0.0</v>
      </c>
      <c r="L2125" s="7">
        <v>0.0</v>
      </c>
      <c r="M2125" s="7" t="s">
        <v>22140</v>
      </c>
      <c r="N2125" s="7">
        <v>0.0</v>
      </c>
      <c r="O2125" s="7">
        <v>0.0</v>
      </c>
    </row>
    <row r="2126" ht="30.0" customHeight="1">
      <c r="A2126" s="3" t="s">
        <v>22165</v>
      </c>
      <c r="B2126" s="10" t="s">
        <v>22167</v>
      </c>
      <c r="C2126" s="7" t="s">
        <v>22170</v>
      </c>
      <c r="D2126" s="7">
        <v>-239.1</v>
      </c>
      <c r="E2126" s="7">
        <v>239.1</v>
      </c>
      <c r="F2126" s="7">
        <v>0.0</v>
      </c>
      <c r="G2126" s="7" t="s">
        <v>21817</v>
      </c>
      <c r="H2126" s="7">
        <v>0.0</v>
      </c>
      <c r="I2126" s="7">
        <v>0.0</v>
      </c>
      <c r="J2126" s="7">
        <v>1000.0</v>
      </c>
      <c r="K2126" s="7">
        <v>0.0</v>
      </c>
      <c r="L2126" s="7">
        <v>0.0</v>
      </c>
      <c r="M2126" s="7" t="s">
        <v>22140</v>
      </c>
      <c r="N2126" s="7">
        <v>0.0</v>
      </c>
      <c r="O2126" s="7">
        <v>0.0</v>
      </c>
    </row>
    <row r="2127" ht="30.0" customHeight="1">
      <c r="A2127" s="3" t="s">
        <v>22176</v>
      </c>
      <c r="B2127" s="10" t="s">
        <v>22167</v>
      </c>
      <c r="C2127" s="7" t="s">
        <v>22177</v>
      </c>
      <c r="D2127" s="7">
        <v>-239.1</v>
      </c>
      <c r="E2127" s="7">
        <v>239.1</v>
      </c>
      <c r="F2127" s="7">
        <v>0.0</v>
      </c>
      <c r="G2127" s="7" t="s">
        <v>21817</v>
      </c>
      <c r="H2127" s="7">
        <v>0.0</v>
      </c>
      <c r="I2127" s="7">
        <v>0.0</v>
      </c>
      <c r="J2127" s="7">
        <v>1000.0</v>
      </c>
      <c r="K2127" s="7">
        <v>0.0</v>
      </c>
      <c r="L2127" s="7">
        <v>0.0</v>
      </c>
      <c r="M2127" s="7" t="s">
        <v>22140</v>
      </c>
      <c r="N2127" s="7">
        <v>0.0</v>
      </c>
      <c r="O2127" s="7">
        <v>0.0</v>
      </c>
    </row>
    <row r="2128" ht="165.0" customHeight="1">
      <c r="A2128" s="3" t="s">
        <v>22187</v>
      </c>
      <c r="B2128" s="10" t="s">
        <v>22187</v>
      </c>
      <c r="C2128" s="7" t="s">
        <v>22189</v>
      </c>
      <c r="D2128" s="7">
        <v>0.0</v>
      </c>
      <c r="E2128" s="7">
        <v>0.0</v>
      </c>
      <c r="F2128" s="7">
        <v>0.0</v>
      </c>
      <c r="G2128" s="7" t="s">
        <v>21817</v>
      </c>
      <c r="H2128" s="7">
        <v>0.0</v>
      </c>
      <c r="I2128" s="7">
        <v>0.0</v>
      </c>
      <c r="J2128" s="7">
        <v>1000.0</v>
      </c>
      <c r="K2128" s="7">
        <v>0.0</v>
      </c>
      <c r="L2128" s="7">
        <v>0.0</v>
      </c>
      <c r="M2128" s="7" t="s">
        <v>22195</v>
      </c>
      <c r="N2128" s="7">
        <v>0.0</v>
      </c>
      <c r="O2128" s="7">
        <v>0.0</v>
      </c>
    </row>
    <row r="2129" ht="30.0" customHeight="1">
      <c r="A2129" s="3" t="s">
        <v>22196</v>
      </c>
      <c r="B2129" s="10" t="s">
        <v>22198</v>
      </c>
      <c r="C2129" s="7" t="s">
        <v>22201</v>
      </c>
      <c r="D2129" s="7">
        <v>0.0</v>
      </c>
      <c r="E2129" s="7">
        <v>0.0</v>
      </c>
      <c r="F2129" s="7">
        <v>0.0</v>
      </c>
      <c r="G2129" s="7" t="s">
        <v>21817</v>
      </c>
      <c r="H2129" s="7">
        <v>1.0</v>
      </c>
      <c r="I2129" s="7">
        <v>-1000.0</v>
      </c>
      <c r="J2129" s="7">
        <v>1000.0</v>
      </c>
      <c r="K2129" s="7">
        <v>0.0</v>
      </c>
      <c r="L2129" s="7">
        <v>0.0</v>
      </c>
      <c r="M2129" s="7" t="s">
        <v>22208</v>
      </c>
      <c r="N2129" s="7">
        <v>0.0</v>
      </c>
      <c r="O2129" s="7">
        <v>0.0</v>
      </c>
    </row>
    <row r="2130" ht="30.0" customHeight="1">
      <c r="A2130" s="3" t="s">
        <v>22209</v>
      </c>
      <c r="B2130" s="10" t="s">
        <v>22210</v>
      </c>
      <c r="C2130" s="7" t="s">
        <v>22211</v>
      </c>
      <c r="D2130" s="7">
        <v>0.0</v>
      </c>
      <c r="E2130" s="7">
        <v>0.0</v>
      </c>
      <c r="F2130" s="7">
        <v>0.0</v>
      </c>
      <c r="G2130" s="7" t="s">
        <v>21817</v>
      </c>
      <c r="H2130" s="7">
        <v>1.0</v>
      </c>
      <c r="I2130" s="7">
        <v>-1000.0</v>
      </c>
      <c r="J2130" s="7">
        <v>1000.0</v>
      </c>
      <c r="K2130" s="7">
        <v>0.0</v>
      </c>
      <c r="L2130" s="7">
        <v>0.0</v>
      </c>
      <c r="M2130" s="7" t="s">
        <v>22214</v>
      </c>
      <c r="N2130" s="7">
        <v>0.0</v>
      </c>
      <c r="O2130" s="7">
        <v>0.0</v>
      </c>
    </row>
    <row r="2131" ht="30.0" customHeight="1">
      <c r="A2131" s="3" t="s">
        <v>22217</v>
      </c>
      <c r="B2131" s="10" t="s">
        <v>22167</v>
      </c>
      <c r="C2131" s="7" t="s">
        <v>22221</v>
      </c>
      <c r="D2131" s="7">
        <v>-239.1</v>
      </c>
      <c r="E2131" s="7">
        <v>239.1</v>
      </c>
      <c r="F2131" s="7">
        <v>0.0</v>
      </c>
      <c r="G2131" s="7" t="s">
        <v>21817</v>
      </c>
      <c r="H2131" s="7">
        <v>0.0</v>
      </c>
      <c r="I2131" s="7">
        <v>0.0</v>
      </c>
      <c r="J2131" s="7">
        <v>1000.0</v>
      </c>
      <c r="K2131" s="7">
        <v>0.0</v>
      </c>
      <c r="L2131" s="7">
        <v>0.0</v>
      </c>
      <c r="M2131" s="7" t="s">
        <v>22140</v>
      </c>
      <c r="N2131" s="7">
        <v>0.0</v>
      </c>
      <c r="O2131" s="7" t="s">
        <v>21916</v>
      </c>
    </row>
    <row r="2132" ht="30.0" customHeight="1">
      <c r="A2132" s="3" t="s">
        <v>22230</v>
      </c>
      <c r="B2132" s="10" t="s">
        <v>22167</v>
      </c>
      <c r="C2132" s="7" t="s">
        <v>22234</v>
      </c>
      <c r="D2132" s="7">
        <v>-239.1</v>
      </c>
      <c r="E2132" s="7">
        <v>239.1</v>
      </c>
      <c r="F2132" s="7">
        <v>0.0</v>
      </c>
      <c r="G2132" s="7" t="s">
        <v>21817</v>
      </c>
      <c r="H2132" s="7">
        <v>0.0</v>
      </c>
      <c r="I2132" s="7">
        <v>0.0</v>
      </c>
      <c r="J2132" s="7">
        <v>1000.0</v>
      </c>
      <c r="K2132" s="7">
        <v>0.0</v>
      </c>
      <c r="L2132" s="7">
        <v>0.0</v>
      </c>
      <c r="M2132" s="7" t="s">
        <v>22140</v>
      </c>
      <c r="N2132" s="7">
        <v>0.0</v>
      </c>
      <c r="O2132" s="7">
        <v>0.0</v>
      </c>
    </row>
    <row r="2133" ht="30.0" customHeight="1">
      <c r="A2133" s="3" t="s">
        <v>22243</v>
      </c>
      <c r="B2133" s="10" t="s">
        <v>22167</v>
      </c>
      <c r="C2133" s="7" t="s">
        <v>22247</v>
      </c>
      <c r="D2133" s="7">
        <v>-239.1</v>
      </c>
      <c r="E2133" s="7">
        <v>239.1</v>
      </c>
      <c r="F2133" s="7">
        <v>0.0</v>
      </c>
      <c r="G2133" s="7" t="s">
        <v>21817</v>
      </c>
      <c r="H2133" s="7">
        <v>0.0</v>
      </c>
      <c r="I2133" s="7">
        <v>0.0</v>
      </c>
      <c r="J2133" s="7">
        <v>1000.0</v>
      </c>
      <c r="K2133" s="7">
        <v>0.0</v>
      </c>
      <c r="L2133" s="7">
        <v>0.0</v>
      </c>
      <c r="M2133" s="7" t="s">
        <v>22140</v>
      </c>
      <c r="N2133" s="7">
        <v>0.0</v>
      </c>
      <c r="O2133" s="7" t="s">
        <v>22257</v>
      </c>
    </row>
    <row r="2134" ht="409.5" customHeight="1">
      <c r="A2134" s="3" t="s">
        <v>22258</v>
      </c>
      <c r="B2134" s="10" t="s">
        <v>22261</v>
      </c>
      <c r="C2134" s="7" t="s">
        <v>22265</v>
      </c>
      <c r="D2134" s="7" t="s">
        <v>22269</v>
      </c>
      <c r="E2134" s="7" t="s">
        <v>22273</v>
      </c>
      <c r="F2134" s="7">
        <v>0.0</v>
      </c>
      <c r="G2134" s="7" t="s">
        <v>21817</v>
      </c>
      <c r="H2134" s="7">
        <v>0.0</v>
      </c>
      <c r="I2134" s="7">
        <v>0.0</v>
      </c>
      <c r="J2134" s="7">
        <v>1000.0</v>
      </c>
      <c r="K2134" s="7">
        <v>0.0</v>
      </c>
      <c r="L2134" s="7">
        <v>0.0</v>
      </c>
      <c r="M2134" s="7" t="s">
        <v>22195</v>
      </c>
      <c r="N2134" s="7">
        <v>0.0</v>
      </c>
      <c r="O2134" s="7" t="s">
        <v>22279</v>
      </c>
    </row>
    <row r="2135" ht="409.5" customHeight="1">
      <c r="A2135" s="3" t="s">
        <v>22281</v>
      </c>
      <c r="B2135" s="10" t="s">
        <v>22261</v>
      </c>
      <c r="C2135" s="7" t="s">
        <v>22287</v>
      </c>
      <c r="D2135" s="7" t="s">
        <v>22269</v>
      </c>
      <c r="E2135" s="7" t="s">
        <v>22273</v>
      </c>
      <c r="F2135" s="7">
        <v>0.0</v>
      </c>
      <c r="G2135" s="7" t="s">
        <v>21817</v>
      </c>
      <c r="H2135" s="7">
        <v>0.0</v>
      </c>
      <c r="I2135" s="7">
        <v>0.0</v>
      </c>
      <c r="J2135" s="7">
        <v>1000.0</v>
      </c>
      <c r="K2135" s="7">
        <v>0.0</v>
      </c>
      <c r="L2135" s="7">
        <v>0.0</v>
      </c>
      <c r="M2135" s="7" t="s">
        <v>22195</v>
      </c>
      <c r="N2135" s="7">
        <v>0.0</v>
      </c>
      <c r="O2135" s="7" t="s">
        <v>22303</v>
      </c>
    </row>
    <row r="2136" ht="409.5" customHeight="1">
      <c r="A2136" s="3" t="s">
        <v>22307</v>
      </c>
      <c r="B2136" s="10" t="s">
        <v>22261</v>
      </c>
      <c r="C2136" s="7" t="s">
        <v>22310</v>
      </c>
      <c r="D2136" s="7" t="s">
        <v>22269</v>
      </c>
      <c r="E2136" s="7" t="s">
        <v>22273</v>
      </c>
      <c r="F2136" s="7">
        <v>0.0</v>
      </c>
      <c r="G2136" s="7" t="s">
        <v>21817</v>
      </c>
      <c r="H2136" s="7">
        <v>0.0</v>
      </c>
      <c r="I2136" s="7">
        <v>0.0</v>
      </c>
      <c r="J2136" s="7">
        <v>1000.0</v>
      </c>
      <c r="K2136" s="7">
        <v>0.0</v>
      </c>
      <c r="L2136" s="7">
        <v>0.0</v>
      </c>
      <c r="M2136" s="7" t="s">
        <v>22195</v>
      </c>
      <c r="N2136" s="7">
        <v>0.0</v>
      </c>
      <c r="O2136" s="7" t="s">
        <v>22324</v>
      </c>
    </row>
    <row r="2137" ht="409.5" customHeight="1">
      <c r="A2137" s="3" t="s">
        <v>22325</v>
      </c>
      <c r="B2137" s="10" t="s">
        <v>22261</v>
      </c>
      <c r="C2137" s="7" t="s">
        <v>22329</v>
      </c>
      <c r="D2137" s="7" t="s">
        <v>22269</v>
      </c>
      <c r="E2137" s="7" t="s">
        <v>22273</v>
      </c>
      <c r="F2137" s="7">
        <v>0.0</v>
      </c>
      <c r="G2137" s="7" t="s">
        <v>21817</v>
      </c>
      <c r="H2137" s="7">
        <v>0.0</v>
      </c>
      <c r="I2137" s="7">
        <v>0.0</v>
      </c>
      <c r="J2137" s="7">
        <v>1000.0</v>
      </c>
      <c r="K2137" s="7">
        <v>0.0</v>
      </c>
      <c r="L2137" s="7">
        <v>0.0</v>
      </c>
      <c r="M2137" s="7" t="s">
        <v>22195</v>
      </c>
      <c r="N2137" s="7">
        <v>0.0</v>
      </c>
      <c r="O2137" s="7" t="s">
        <v>6357</v>
      </c>
    </row>
    <row r="2138" ht="409.5" customHeight="1">
      <c r="A2138" s="3" t="s">
        <v>22341</v>
      </c>
      <c r="B2138" s="10" t="s">
        <v>22261</v>
      </c>
      <c r="C2138" s="7" t="s">
        <v>22344</v>
      </c>
      <c r="D2138" s="7" t="s">
        <v>22269</v>
      </c>
      <c r="E2138" s="7" t="s">
        <v>22273</v>
      </c>
      <c r="F2138" s="7">
        <v>0.0</v>
      </c>
      <c r="G2138" s="7" t="s">
        <v>21817</v>
      </c>
      <c r="H2138" s="7">
        <v>0.0</v>
      </c>
      <c r="I2138" s="7">
        <v>0.0</v>
      </c>
      <c r="J2138" s="7">
        <v>1000.0</v>
      </c>
      <c r="K2138" s="7">
        <v>0.0</v>
      </c>
      <c r="L2138" s="7">
        <v>0.0</v>
      </c>
      <c r="M2138" s="7" t="s">
        <v>22195</v>
      </c>
      <c r="N2138" s="7">
        <v>0.0</v>
      </c>
      <c r="O2138" s="7">
        <v>0.0</v>
      </c>
    </row>
    <row r="2139" ht="409.5" customHeight="1">
      <c r="A2139" s="3" t="s">
        <v>22361</v>
      </c>
      <c r="B2139" s="10" t="s">
        <v>22261</v>
      </c>
      <c r="C2139" s="7" t="s">
        <v>22365</v>
      </c>
      <c r="D2139" s="7" t="s">
        <v>22269</v>
      </c>
      <c r="E2139" s="7" t="s">
        <v>22273</v>
      </c>
      <c r="F2139" s="7">
        <v>0.0</v>
      </c>
      <c r="G2139" s="7" t="s">
        <v>21817</v>
      </c>
      <c r="H2139" s="7">
        <v>0.0</v>
      </c>
      <c r="I2139" s="7">
        <v>0.0</v>
      </c>
      <c r="J2139" s="7">
        <v>1000.0</v>
      </c>
      <c r="K2139" s="7">
        <v>0.0</v>
      </c>
      <c r="L2139" s="7">
        <v>0.0</v>
      </c>
      <c r="M2139" s="7" t="s">
        <v>22195</v>
      </c>
      <c r="N2139" s="7">
        <v>0.0</v>
      </c>
      <c r="O2139" s="7">
        <v>0.0</v>
      </c>
    </row>
    <row r="2140" ht="30.0" customHeight="1">
      <c r="A2140" s="3" t="s">
        <v>22377</v>
      </c>
      <c r="B2140" s="10" t="s">
        <v>22167</v>
      </c>
      <c r="C2140" s="7" t="s">
        <v>22382</v>
      </c>
      <c r="D2140" s="7">
        <v>-239.1</v>
      </c>
      <c r="E2140" s="7">
        <v>239.1</v>
      </c>
      <c r="F2140" s="7">
        <v>0.0</v>
      </c>
      <c r="G2140" s="7" t="s">
        <v>21817</v>
      </c>
      <c r="H2140" s="7">
        <v>0.0</v>
      </c>
      <c r="I2140" s="7">
        <v>0.0</v>
      </c>
      <c r="J2140" s="7">
        <v>1000.0</v>
      </c>
      <c r="K2140" s="7">
        <v>0.0</v>
      </c>
      <c r="L2140" s="7">
        <v>0.0</v>
      </c>
      <c r="M2140" s="7" t="s">
        <v>22140</v>
      </c>
      <c r="N2140" s="7">
        <v>0.0</v>
      </c>
      <c r="O2140" s="7">
        <v>0.0</v>
      </c>
    </row>
    <row r="2141" ht="90.0" customHeight="1">
      <c r="A2141" s="3" t="s">
        <v>22391</v>
      </c>
      <c r="B2141" s="10" t="s">
        <v>22391</v>
      </c>
      <c r="C2141" s="7" t="s">
        <v>22394</v>
      </c>
      <c r="D2141" s="7" t="s">
        <v>22397</v>
      </c>
      <c r="E2141" s="7" t="s">
        <v>22399</v>
      </c>
      <c r="F2141" s="7">
        <v>0.0</v>
      </c>
      <c r="G2141" s="7" t="s">
        <v>21817</v>
      </c>
      <c r="H2141" s="7">
        <v>1.0</v>
      </c>
      <c r="I2141" s="7">
        <v>-1000.0</v>
      </c>
      <c r="J2141" s="7">
        <v>1000.0</v>
      </c>
      <c r="K2141" s="7">
        <v>0.0</v>
      </c>
      <c r="L2141" s="7">
        <v>0.0</v>
      </c>
      <c r="M2141" s="7" t="s">
        <v>22214</v>
      </c>
      <c r="N2141" s="7">
        <v>0.0</v>
      </c>
      <c r="O2141" s="7">
        <v>0.0</v>
      </c>
    </row>
    <row r="2142" ht="30.0" customHeight="1">
      <c r="A2142" s="3" t="s">
        <v>22407</v>
      </c>
      <c r="B2142" s="10" t="s">
        <v>22094</v>
      </c>
      <c r="C2142" s="7" t="s">
        <v>22409</v>
      </c>
      <c r="D2142" s="7">
        <v>-240.1</v>
      </c>
      <c r="E2142" s="7">
        <v>240.1</v>
      </c>
      <c r="F2142" s="7">
        <v>0.0</v>
      </c>
      <c r="G2142" s="7" t="s">
        <v>21817</v>
      </c>
      <c r="H2142" s="7">
        <v>0.0</v>
      </c>
      <c r="I2142" s="7">
        <v>0.0</v>
      </c>
      <c r="J2142" s="7">
        <v>1000.0</v>
      </c>
      <c r="K2142" s="7">
        <v>0.0</v>
      </c>
      <c r="L2142" s="7">
        <v>0.0</v>
      </c>
      <c r="M2142" s="7" t="s">
        <v>22099</v>
      </c>
      <c r="N2142" s="7">
        <v>0.0</v>
      </c>
      <c r="O2142" s="7" t="s">
        <v>21916</v>
      </c>
    </row>
    <row r="2143" ht="30.0" customHeight="1">
      <c r="A2143" s="3" t="s">
        <v>22422</v>
      </c>
      <c r="B2143" s="10" t="s">
        <v>22424</v>
      </c>
      <c r="C2143" s="7" t="s">
        <v>22426</v>
      </c>
      <c r="D2143" s="7">
        <v>-2166.1</v>
      </c>
      <c r="E2143" s="7">
        <v>2166.1</v>
      </c>
      <c r="F2143" s="7">
        <v>0.0</v>
      </c>
      <c r="G2143" s="7" t="s">
        <v>21817</v>
      </c>
      <c r="H2143" s="7">
        <v>0.0</v>
      </c>
      <c r="I2143" s="7">
        <v>0.0</v>
      </c>
      <c r="J2143" s="7">
        <v>1000.0</v>
      </c>
      <c r="K2143" s="7">
        <v>0.0</v>
      </c>
      <c r="L2143" s="7">
        <v>0.0</v>
      </c>
      <c r="M2143" s="7" t="s">
        <v>22431</v>
      </c>
      <c r="N2143" s="7">
        <v>0.0</v>
      </c>
      <c r="O2143" s="7">
        <v>0.0</v>
      </c>
    </row>
    <row r="2144" ht="30.0" customHeight="1">
      <c r="A2144" s="3" t="s">
        <v>22435</v>
      </c>
      <c r="B2144" s="10" t="s">
        <v>22437</v>
      </c>
      <c r="C2144" s="7" t="s">
        <v>22440</v>
      </c>
      <c r="D2144" s="7">
        <v>-4056.1</v>
      </c>
      <c r="E2144" s="7">
        <v>4056.1</v>
      </c>
      <c r="F2144" s="7">
        <v>0.0</v>
      </c>
      <c r="G2144" s="7" t="s">
        <v>22443</v>
      </c>
      <c r="H2144" s="7">
        <v>0.0</v>
      </c>
      <c r="I2144" s="7">
        <v>0.0</v>
      </c>
      <c r="J2144" s="7">
        <v>1000.0</v>
      </c>
      <c r="K2144" s="7">
        <v>0.0</v>
      </c>
      <c r="L2144" s="7">
        <v>0.0</v>
      </c>
      <c r="M2144" s="7" t="s">
        <v>22447</v>
      </c>
      <c r="N2144" s="7">
        <v>0.0</v>
      </c>
      <c r="O2144" s="7" t="s">
        <v>22279</v>
      </c>
    </row>
    <row r="2145" ht="105.0" customHeight="1">
      <c r="A2145" s="3" t="s">
        <v>22450</v>
      </c>
      <c r="B2145" s="10" t="s">
        <v>3514</v>
      </c>
      <c r="C2145" s="7" t="s">
        <v>22453</v>
      </c>
      <c r="D2145" s="7" t="s">
        <v>22456</v>
      </c>
      <c r="E2145" s="7" t="s">
        <v>22458</v>
      </c>
      <c r="F2145" s="7">
        <v>0.0</v>
      </c>
      <c r="G2145" s="7" t="s">
        <v>22443</v>
      </c>
      <c r="H2145" s="7">
        <v>0.0</v>
      </c>
      <c r="I2145" s="7">
        <v>0.0</v>
      </c>
      <c r="J2145" s="7">
        <v>1000.0</v>
      </c>
      <c r="K2145" s="7">
        <v>0.0</v>
      </c>
      <c r="L2145" s="7">
        <v>0.0</v>
      </c>
      <c r="M2145" s="7" t="s">
        <v>22466</v>
      </c>
      <c r="N2145" s="7" t="s">
        <v>22467</v>
      </c>
      <c r="O2145" s="7" t="s">
        <v>22303</v>
      </c>
    </row>
    <row r="2146" ht="75.0" customHeight="1">
      <c r="A2146" s="3" t="s">
        <v>22470</v>
      </c>
      <c r="B2146" s="10" t="s">
        <v>22472</v>
      </c>
      <c r="C2146" s="7" t="s">
        <v>22473</v>
      </c>
      <c r="D2146" s="7" t="s">
        <v>22475</v>
      </c>
      <c r="E2146" s="7" t="s">
        <v>22478</v>
      </c>
      <c r="F2146" s="7">
        <v>0.0</v>
      </c>
      <c r="G2146" s="7" t="s">
        <v>22443</v>
      </c>
      <c r="H2146" s="7">
        <v>0.0</v>
      </c>
      <c r="I2146" s="7">
        <v>0.0</v>
      </c>
      <c r="J2146" s="7">
        <v>1000.0</v>
      </c>
      <c r="K2146" s="7">
        <v>0.0</v>
      </c>
      <c r="L2146" s="7">
        <v>0.0</v>
      </c>
      <c r="M2146" s="7" t="s">
        <v>22483</v>
      </c>
      <c r="N2146" s="7">
        <v>0.0</v>
      </c>
      <c r="O2146" s="7" t="s">
        <v>22324</v>
      </c>
    </row>
    <row r="2147" ht="30.0" customHeight="1">
      <c r="A2147" s="3" t="s">
        <v>22486</v>
      </c>
      <c r="B2147" s="10" t="s">
        <v>22486</v>
      </c>
      <c r="C2147" s="7" t="s">
        <v>22488</v>
      </c>
      <c r="D2147" s="7">
        <v>0.0</v>
      </c>
      <c r="E2147" s="7">
        <v>0.0</v>
      </c>
      <c r="F2147" s="7">
        <v>0.0</v>
      </c>
      <c r="G2147" s="7" t="s">
        <v>22443</v>
      </c>
      <c r="H2147" s="7">
        <v>0.0</v>
      </c>
      <c r="I2147" s="7">
        <v>0.0</v>
      </c>
      <c r="J2147" s="7">
        <v>1000.0</v>
      </c>
      <c r="K2147" s="7">
        <v>0.0</v>
      </c>
      <c r="L2147" s="7">
        <v>0.0</v>
      </c>
      <c r="M2147" s="7">
        <v>0.0</v>
      </c>
      <c r="N2147" s="7">
        <v>0.0</v>
      </c>
      <c r="O2147" s="7" t="s">
        <v>22495</v>
      </c>
    </row>
    <row r="2148" ht="30.0" customHeight="1">
      <c r="A2148" s="3" t="s">
        <v>22498</v>
      </c>
      <c r="B2148" s="10" t="s">
        <v>22498</v>
      </c>
      <c r="C2148" s="7" t="s">
        <v>22500</v>
      </c>
      <c r="D2148" s="7">
        <v>0.0</v>
      </c>
      <c r="E2148" s="7">
        <v>0.0</v>
      </c>
      <c r="F2148" s="7">
        <v>0.0</v>
      </c>
      <c r="G2148" s="7" t="s">
        <v>22443</v>
      </c>
      <c r="H2148" s="7">
        <v>0.0</v>
      </c>
      <c r="I2148" s="7">
        <v>0.0</v>
      </c>
      <c r="J2148" s="7">
        <v>1000.0</v>
      </c>
      <c r="K2148" s="7">
        <v>0.0</v>
      </c>
      <c r="L2148" s="7">
        <v>0.0</v>
      </c>
      <c r="M2148" s="7" t="s">
        <v>21990</v>
      </c>
      <c r="N2148" s="7" t="s">
        <v>22515</v>
      </c>
      <c r="O2148" s="7">
        <v>0.0</v>
      </c>
    </row>
    <row r="2149" ht="60.0" customHeight="1">
      <c r="A2149" s="3" t="s">
        <v>22525</v>
      </c>
      <c r="B2149" s="10" t="s">
        <v>22527</v>
      </c>
      <c r="C2149" s="7" t="s">
        <v>22530</v>
      </c>
      <c r="D2149" s="7">
        <v>-3248.1</v>
      </c>
      <c r="E2149" s="7">
        <v>3248.1</v>
      </c>
      <c r="F2149" s="7">
        <v>0.0</v>
      </c>
      <c r="G2149" s="7" t="s">
        <v>22443</v>
      </c>
      <c r="H2149" s="7">
        <v>1.0</v>
      </c>
      <c r="I2149" s="7">
        <v>-1000.0</v>
      </c>
      <c r="J2149" s="7">
        <v>1000.0</v>
      </c>
      <c r="K2149" s="7">
        <v>0.0</v>
      </c>
      <c r="L2149" s="7">
        <v>0.0</v>
      </c>
      <c r="M2149" s="7" t="s">
        <v>22533</v>
      </c>
      <c r="N2149" s="7">
        <v>0.0</v>
      </c>
      <c r="O2149" s="7" t="s">
        <v>22536</v>
      </c>
    </row>
    <row r="2150" ht="60.0" customHeight="1">
      <c r="A2150" s="3" t="s">
        <v>22539</v>
      </c>
      <c r="B2150" s="10" t="s">
        <v>22527</v>
      </c>
      <c r="C2150" s="7" t="s">
        <v>22540</v>
      </c>
      <c r="D2150" s="7">
        <v>-3248.1</v>
      </c>
      <c r="E2150" s="7">
        <v>3248.1</v>
      </c>
      <c r="F2150" s="7">
        <v>0.0</v>
      </c>
      <c r="G2150" s="7" t="s">
        <v>22443</v>
      </c>
      <c r="H2150" s="7">
        <v>1.0</v>
      </c>
      <c r="I2150" s="7">
        <v>-1000.0</v>
      </c>
      <c r="J2150" s="7">
        <v>1000.0</v>
      </c>
      <c r="K2150" s="7">
        <v>0.0</v>
      </c>
      <c r="L2150" s="7">
        <v>0.0</v>
      </c>
      <c r="M2150" s="7" t="s">
        <v>22533</v>
      </c>
      <c r="N2150" s="7">
        <v>0.0</v>
      </c>
      <c r="O2150" s="7">
        <v>0.0</v>
      </c>
    </row>
    <row r="2151" ht="45.0" customHeight="1">
      <c r="A2151" s="3" t="s">
        <v>22544</v>
      </c>
      <c r="B2151" s="10" t="s">
        <v>22546</v>
      </c>
      <c r="C2151" s="7" t="s">
        <v>22547</v>
      </c>
      <c r="D2151" s="7" t="s">
        <v>22549</v>
      </c>
      <c r="E2151" s="7" t="s">
        <v>22550</v>
      </c>
      <c r="F2151" s="7">
        <v>0.0</v>
      </c>
      <c r="G2151" s="7" t="s">
        <v>22443</v>
      </c>
      <c r="H2151" s="7">
        <v>0.0</v>
      </c>
      <c r="I2151" s="7">
        <v>0.0</v>
      </c>
      <c r="J2151" s="7">
        <v>1000.0</v>
      </c>
      <c r="K2151" s="7">
        <v>0.0</v>
      </c>
      <c r="L2151" s="7">
        <v>0.0</v>
      </c>
      <c r="M2151" s="7" t="s">
        <v>22555</v>
      </c>
      <c r="N2151" s="7">
        <v>0.0</v>
      </c>
      <c r="O2151" s="7" t="s">
        <v>22557</v>
      </c>
    </row>
    <row r="2152" ht="30.0" customHeight="1">
      <c r="A2152" s="3" t="s">
        <v>22558</v>
      </c>
      <c r="B2152" s="10" t="s">
        <v>22558</v>
      </c>
      <c r="C2152" s="7" t="s">
        <v>22562</v>
      </c>
      <c r="D2152" s="7">
        <v>0.0</v>
      </c>
      <c r="E2152" s="7">
        <v>0.0</v>
      </c>
      <c r="F2152" s="7">
        <v>0.0</v>
      </c>
      <c r="G2152" s="7" t="s">
        <v>22443</v>
      </c>
      <c r="H2152" s="7">
        <v>1.0</v>
      </c>
      <c r="I2152" s="7">
        <v>-1000.0</v>
      </c>
      <c r="J2152" s="7">
        <v>1000.0</v>
      </c>
      <c r="K2152" s="7">
        <v>0.0</v>
      </c>
      <c r="L2152" s="7">
        <v>0.0</v>
      </c>
      <c r="M2152" s="7">
        <v>0.0</v>
      </c>
      <c r="N2152" s="7">
        <v>0.0</v>
      </c>
      <c r="O2152" s="7" t="s">
        <v>22495</v>
      </c>
    </row>
    <row r="2153" ht="45.0" customHeight="1">
      <c r="A2153" s="3" t="s">
        <v>22569</v>
      </c>
      <c r="B2153" s="10" t="s">
        <v>22546</v>
      </c>
      <c r="C2153" s="7" t="s">
        <v>22573</v>
      </c>
      <c r="D2153" s="7" t="s">
        <v>22549</v>
      </c>
      <c r="E2153" s="7" t="s">
        <v>22550</v>
      </c>
      <c r="F2153" s="7">
        <v>0.0</v>
      </c>
      <c r="G2153" s="7" t="s">
        <v>22443</v>
      </c>
      <c r="H2153" s="7">
        <v>1.0</v>
      </c>
      <c r="I2153" s="7">
        <v>-1000.0</v>
      </c>
      <c r="J2153" s="7">
        <v>1000.0</v>
      </c>
      <c r="K2153" s="7">
        <v>0.0</v>
      </c>
      <c r="L2153" s="7">
        <v>0.0</v>
      </c>
      <c r="M2153" s="7" t="s">
        <v>22555</v>
      </c>
      <c r="N2153" s="7">
        <v>0.0</v>
      </c>
      <c r="O2153" s="7" t="s">
        <v>22583</v>
      </c>
    </row>
    <row r="2154" ht="120.0" customHeight="1">
      <c r="A2154" s="3" t="s">
        <v>22586</v>
      </c>
      <c r="B2154" s="10" t="s">
        <v>21982</v>
      </c>
      <c r="C2154" s="7" t="s">
        <v>22591</v>
      </c>
      <c r="D2154" s="7" t="s">
        <v>21986</v>
      </c>
      <c r="E2154" s="7" t="s">
        <v>21987</v>
      </c>
      <c r="F2154" s="7">
        <v>0.0</v>
      </c>
      <c r="G2154" s="7" t="s">
        <v>22443</v>
      </c>
      <c r="H2154" s="7">
        <v>0.0</v>
      </c>
      <c r="I2154" s="7">
        <v>0.0</v>
      </c>
      <c r="J2154" s="7">
        <v>1000.0</v>
      </c>
      <c r="K2154" s="7">
        <v>0.0</v>
      </c>
      <c r="L2154" s="7">
        <v>0.0</v>
      </c>
      <c r="M2154" s="7" t="s">
        <v>21990</v>
      </c>
      <c r="N2154" s="7">
        <v>0.0</v>
      </c>
      <c r="O2154" s="7">
        <v>0.0</v>
      </c>
    </row>
    <row r="2155" ht="120.0" customHeight="1">
      <c r="A2155" s="3" t="s">
        <v>22599</v>
      </c>
      <c r="B2155" s="10" t="s">
        <v>21982</v>
      </c>
      <c r="C2155" s="7" t="s">
        <v>22601</v>
      </c>
      <c r="D2155" s="7" t="s">
        <v>21986</v>
      </c>
      <c r="E2155" s="7" t="s">
        <v>21987</v>
      </c>
      <c r="F2155" s="7">
        <v>0.0</v>
      </c>
      <c r="G2155" s="7" t="s">
        <v>22443</v>
      </c>
      <c r="H2155" s="7">
        <v>0.0</v>
      </c>
      <c r="I2155" s="7">
        <v>0.0</v>
      </c>
      <c r="J2155" s="7">
        <v>1000.0</v>
      </c>
      <c r="K2155" s="7">
        <v>0.0</v>
      </c>
      <c r="L2155" s="7">
        <v>0.0</v>
      </c>
      <c r="M2155" s="7" t="s">
        <v>21990</v>
      </c>
      <c r="N2155" s="7">
        <v>0.0</v>
      </c>
      <c r="O2155" s="7" t="s">
        <v>14109</v>
      </c>
    </row>
    <row r="2156" ht="135.0" customHeight="1">
      <c r="A2156" s="3" t="s">
        <v>22610</v>
      </c>
      <c r="B2156" s="10" t="s">
        <v>22611</v>
      </c>
      <c r="C2156" s="7" t="s">
        <v>22614</v>
      </c>
      <c r="D2156" s="7" t="s">
        <v>22615</v>
      </c>
      <c r="E2156" s="7" t="s">
        <v>22618</v>
      </c>
      <c r="F2156" s="7">
        <v>0.0</v>
      </c>
      <c r="G2156" s="7" t="s">
        <v>22443</v>
      </c>
      <c r="H2156" s="7">
        <v>1.0</v>
      </c>
      <c r="I2156" s="7">
        <v>-1000.0</v>
      </c>
      <c r="J2156" s="7">
        <v>1000.0</v>
      </c>
      <c r="K2156" s="7">
        <v>0.0</v>
      </c>
      <c r="L2156" s="7">
        <v>0.0</v>
      </c>
      <c r="M2156" s="7" t="s">
        <v>22622</v>
      </c>
      <c r="N2156" s="7">
        <v>0.0</v>
      </c>
      <c r="O2156" s="7" t="s">
        <v>22536</v>
      </c>
    </row>
    <row r="2157" ht="45.0" customHeight="1">
      <c r="A2157" s="3" t="s">
        <v>22625</v>
      </c>
      <c r="B2157" s="10" t="s">
        <v>22546</v>
      </c>
      <c r="C2157" s="7" t="s">
        <v>22629</v>
      </c>
      <c r="D2157" s="7" t="s">
        <v>22549</v>
      </c>
      <c r="E2157" s="7" t="s">
        <v>22550</v>
      </c>
      <c r="F2157" s="7">
        <v>0.0</v>
      </c>
      <c r="G2157" s="7" t="s">
        <v>22443</v>
      </c>
      <c r="H2157" s="7">
        <v>1.0</v>
      </c>
      <c r="I2157" s="7">
        <v>-1000.0</v>
      </c>
      <c r="J2157" s="7">
        <v>1000.0</v>
      </c>
      <c r="K2157" s="7">
        <v>0.0</v>
      </c>
      <c r="L2157" s="7">
        <v>0.0</v>
      </c>
      <c r="M2157" s="7" t="s">
        <v>22555</v>
      </c>
      <c r="N2157" s="7">
        <v>0.0</v>
      </c>
      <c r="O2157" s="7" t="s">
        <v>14109</v>
      </c>
    </row>
    <row r="2158" ht="409.5" customHeight="1">
      <c r="A2158" s="3" t="s">
        <v>22641</v>
      </c>
      <c r="B2158" s="10" t="s">
        <v>22641</v>
      </c>
      <c r="C2158" s="7" t="s">
        <v>22645</v>
      </c>
      <c r="D2158" s="7" t="s">
        <v>22649</v>
      </c>
      <c r="E2158" s="7" t="s">
        <v>22653</v>
      </c>
      <c r="F2158" s="7">
        <v>0.0</v>
      </c>
      <c r="G2158" s="7" t="s">
        <v>22443</v>
      </c>
      <c r="H2158" s="7">
        <v>1.0</v>
      </c>
      <c r="I2158" s="7">
        <v>-1000.0</v>
      </c>
      <c r="J2158" s="7">
        <v>1000.0</v>
      </c>
      <c r="K2158" s="7">
        <v>0.0</v>
      </c>
      <c r="L2158" s="7">
        <v>0.0</v>
      </c>
      <c r="M2158" s="7">
        <v>0.0</v>
      </c>
      <c r="N2158" s="7">
        <v>0.0</v>
      </c>
      <c r="O2158" s="7" t="s">
        <v>21908</v>
      </c>
    </row>
    <row r="2159" ht="409.5" customHeight="1">
      <c r="A2159" s="3" t="s">
        <v>22659</v>
      </c>
      <c r="B2159" s="10" t="s">
        <v>15139</v>
      </c>
      <c r="C2159" s="7" t="s">
        <v>22664</v>
      </c>
      <c r="D2159" s="7" t="s">
        <v>15143</v>
      </c>
      <c r="E2159" s="7" t="s">
        <v>15145</v>
      </c>
      <c r="F2159" s="7">
        <v>0.0</v>
      </c>
      <c r="G2159" s="7" t="s">
        <v>22443</v>
      </c>
      <c r="H2159" s="7">
        <v>1.0</v>
      </c>
      <c r="I2159" s="7">
        <v>-1000.0</v>
      </c>
      <c r="J2159" s="7">
        <v>1000.0</v>
      </c>
      <c r="K2159" s="7">
        <v>0.0</v>
      </c>
      <c r="L2159" s="7">
        <v>0.0</v>
      </c>
      <c r="M2159" s="7" t="s">
        <v>5754</v>
      </c>
      <c r="N2159" s="7">
        <v>0.0</v>
      </c>
      <c r="O2159" s="7" t="s">
        <v>14109</v>
      </c>
    </row>
    <row r="2160" ht="409.5" customHeight="1">
      <c r="A2160" s="3" t="s">
        <v>22676</v>
      </c>
      <c r="B2160" s="10" t="s">
        <v>15139</v>
      </c>
      <c r="C2160" s="7" t="s">
        <v>22681</v>
      </c>
      <c r="D2160" s="7" t="s">
        <v>15143</v>
      </c>
      <c r="E2160" s="7" t="s">
        <v>15145</v>
      </c>
      <c r="F2160" s="7">
        <v>0.0</v>
      </c>
      <c r="G2160" s="7" t="s">
        <v>22443</v>
      </c>
      <c r="H2160" s="7">
        <v>1.0</v>
      </c>
      <c r="I2160" s="7">
        <v>-1000.0</v>
      </c>
      <c r="J2160" s="7">
        <v>1000.0</v>
      </c>
      <c r="K2160" s="7">
        <v>0.0</v>
      </c>
      <c r="L2160" s="7">
        <v>0.0</v>
      </c>
      <c r="M2160" s="7" t="s">
        <v>5754</v>
      </c>
      <c r="N2160" s="7">
        <v>0.0</v>
      </c>
      <c r="O2160" s="7" t="s">
        <v>14109</v>
      </c>
    </row>
    <row r="2161" ht="195.0" customHeight="1">
      <c r="A2161" s="3" t="s">
        <v>22689</v>
      </c>
      <c r="B2161" s="10" t="s">
        <v>18488</v>
      </c>
      <c r="C2161" s="7" t="s">
        <v>22691</v>
      </c>
      <c r="D2161" s="7" t="s">
        <v>18493</v>
      </c>
      <c r="E2161" s="7" t="s">
        <v>18496</v>
      </c>
      <c r="F2161" s="7">
        <v>0.0</v>
      </c>
      <c r="G2161" s="7" t="s">
        <v>22443</v>
      </c>
      <c r="H2161" s="7">
        <v>1.0</v>
      </c>
      <c r="I2161" s="7">
        <v>-1000.0</v>
      </c>
      <c r="J2161" s="7">
        <v>1000.0</v>
      </c>
      <c r="K2161" s="7">
        <v>0.0</v>
      </c>
      <c r="L2161" s="7">
        <v>0.0</v>
      </c>
      <c r="M2161" s="7" t="s">
        <v>10979</v>
      </c>
      <c r="N2161" s="7">
        <v>0.0</v>
      </c>
      <c r="O2161" s="7" t="s">
        <v>22696</v>
      </c>
    </row>
    <row r="2162" ht="195.0" customHeight="1">
      <c r="A2162" s="3" t="s">
        <v>22698</v>
      </c>
      <c r="B2162" s="10" t="s">
        <v>18488</v>
      </c>
      <c r="C2162" s="7" t="s">
        <v>22702</v>
      </c>
      <c r="D2162" s="7" t="s">
        <v>18493</v>
      </c>
      <c r="E2162" s="7" t="s">
        <v>18496</v>
      </c>
      <c r="F2162" s="7">
        <v>0.0</v>
      </c>
      <c r="G2162" s="7" t="s">
        <v>22443</v>
      </c>
      <c r="H2162" s="7">
        <v>1.0</v>
      </c>
      <c r="I2162" s="7">
        <v>-1000.0</v>
      </c>
      <c r="J2162" s="7">
        <v>1000.0</v>
      </c>
      <c r="K2162" s="7">
        <v>0.0</v>
      </c>
      <c r="L2162" s="7">
        <v>0.0</v>
      </c>
      <c r="M2162" s="7" t="s">
        <v>10979</v>
      </c>
      <c r="N2162" s="7">
        <v>0.0</v>
      </c>
      <c r="O2162" s="7" t="s">
        <v>22696</v>
      </c>
    </row>
    <row r="2163" ht="30.0" customHeight="1">
      <c r="A2163" s="3" t="s">
        <v>22710</v>
      </c>
      <c r="B2163" s="10" t="s">
        <v>22710</v>
      </c>
      <c r="C2163" s="7" t="s">
        <v>22712</v>
      </c>
      <c r="D2163" s="7">
        <v>0.0</v>
      </c>
      <c r="E2163" s="7">
        <v>0.0</v>
      </c>
      <c r="F2163" s="7">
        <v>0.0</v>
      </c>
      <c r="G2163" s="7" t="s">
        <v>22443</v>
      </c>
      <c r="H2163" s="7">
        <v>1.0</v>
      </c>
      <c r="I2163" s="7">
        <v>-1000.0</v>
      </c>
      <c r="J2163" s="7">
        <v>1000.0</v>
      </c>
      <c r="K2163" s="7">
        <v>0.0</v>
      </c>
      <c r="L2163" s="7">
        <v>0.0</v>
      </c>
      <c r="M2163" s="7" t="s">
        <v>5754</v>
      </c>
      <c r="N2163" s="7">
        <v>0.0</v>
      </c>
      <c r="O2163" s="7" t="s">
        <v>21908</v>
      </c>
    </row>
    <row r="2164" ht="45.0" customHeight="1">
      <c r="A2164" s="3" t="s">
        <v>22720</v>
      </c>
      <c r="B2164" s="10" t="s">
        <v>22546</v>
      </c>
      <c r="C2164" s="7" t="s">
        <v>22723</v>
      </c>
      <c r="D2164" s="7" t="s">
        <v>22549</v>
      </c>
      <c r="E2164" s="7" t="s">
        <v>22550</v>
      </c>
      <c r="F2164" s="7">
        <v>0.0</v>
      </c>
      <c r="G2164" s="7" t="s">
        <v>22443</v>
      </c>
      <c r="H2164" s="7">
        <v>1.0</v>
      </c>
      <c r="I2164" s="7">
        <v>-1000.0</v>
      </c>
      <c r="J2164" s="7">
        <v>1000.0</v>
      </c>
      <c r="K2164" s="7">
        <v>0.0</v>
      </c>
      <c r="L2164" s="7">
        <v>0.0</v>
      </c>
      <c r="M2164" s="7" t="s">
        <v>22555</v>
      </c>
      <c r="N2164" s="7">
        <v>0.0</v>
      </c>
      <c r="O2164" s="7" t="s">
        <v>14109</v>
      </c>
    </row>
    <row r="2165">
      <c r="A2165" s="3" t="s">
        <v>22737</v>
      </c>
      <c r="B2165" s="10" t="s">
        <v>22737</v>
      </c>
      <c r="C2165" s="7" t="s">
        <v>22739</v>
      </c>
      <c r="D2165" s="7">
        <v>0.0</v>
      </c>
      <c r="E2165" s="7">
        <v>0.0</v>
      </c>
      <c r="F2165" s="7">
        <v>0.0</v>
      </c>
      <c r="G2165" s="7" t="s">
        <v>22443</v>
      </c>
      <c r="H2165" s="7">
        <v>1.0</v>
      </c>
      <c r="I2165" s="7">
        <v>-1000.0</v>
      </c>
      <c r="J2165" s="7">
        <v>1000.0</v>
      </c>
      <c r="K2165" s="7">
        <v>0.0</v>
      </c>
      <c r="L2165" s="7">
        <v>0.0</v>
      </c>
      <c r="M2165" s="7">
        <v>0.0</v>
      </c>
      <c r="N2165" s="7">
        <v>0.0</v>
      </c>
      <c r="O2165" s="7">
        <v>0.0</v>
      </c>
    </row>
    <row r="2166">
      <c r="A2166" s="3" t="s">
        <v>22749</v>
      </c>
      <c r="B2166" s="10" t="s">
        <v>22749</v>
      </c>
      <c r="C2166" s="7" t="s">
        <v>22751</v>
      </c>
      <c r="D2166" s="7">
        <v>0.0</v>
      </c>
      <c r="E2166" s="7">
        <v>0.0</v>
      </c>
      <c r="F2166" s="7">
        <v>0.0</v>
      </c>
      <c r="G2166" s="7" t="s">
        <v>22443</v>
      </c>
      <c r="H2166" s="7">
        <v>1.0</v>
      </c>
      <c r="I2166" s="7">
        <v>-1000.0</v>
      </c>
      <c r="J2166" s="7">
        <v>1000.0</v>
      </c>
      <c r="K2166" s="7">
        <v>0.0</v>
      </c>
      <c r="L2166" s="7">
        <v>0.0</v>
      </c>
      <c r="M2166" s="7">
        <v>0.0</v>
      </c>
      <c r="N2166" s="7">
        <v>0.0</v>
      </c>
      <c r="O2166" s="7">
        <v>0.0</v>
      </c>
    </row>
    <row r="2167">
      <c r="A2167" s="3" t="s">
        <v>22760</v>
      </c>
      <c r="B2167" s="10" t="s">
        <v>22760</v>
      </c>
      <c r="C2167" s="7" t="s">
        <v>22763</v>
      </c>
      <c r="D2167" s="7">
        <v>0.0</v>
      </c>
      <c r="E2167" s="7">
        <v>0.0</v>
      </c>
      <c r="F2167" s="7">
        <v>0.0</v>
      </c>
      <c r="G2167" s="7" t="s">
        <v>22443</v>
      </c>
      <c r="H2167" s="7">
        <v>1.0</v>
      </c>
      <c r="I2167" s="7">
        <v>-1000.0</v>
      </c>
      <c r="J2167" s="7">
        <v>1000.0</v>
      </c>
      <c r="K2167" s="7">
        <v>0.0</v>
      </c>
      <c r="L2167" s="7">
        <v>0.0</v>
      </c>
      <c r="M2167" s="7">
        <v>0.0</v>
      </c>
      <c r="N2167" s="7">
        <v>0.0</v>
      </c>
      <c r="O2167" s="7">
        <v>0.0</v>
      </c>
    </row>
    <row r="2168" ht="45.0" customHeight="1">
      <c r="A2168" s="3" t="s">
        <v>22767</v>
      </c>
      <c r="B2168" s="10" t="s">
        <v>22546</v>
      </c>
      <c r="C2168" s="7" t="s">
        <v>22769</v>
      </c>
      <c r="D2168" s="7" t="s">
        <v>22549</v>
      </c>
      <c r="E2168" s="7" t="s">
        <v>22550</v>
      </c>
      <c r="F2168" s="7">
        <v>0.0</v>
      </c>
      <c r="G2168" s="7" t="s">
        <v>22443</v>
      </c>
      <c r="H2168" s="7">
        <v>0.0</v>
      </c>
      <c r="I2168" s="7">
        <v>0.0</v>
      </c>
      <c r="J2168" s="7">
        <v>1000.0</v>
      </c>
      <c r="K2168" s="7">
        <v>0.0</v>
      </c>
      <c r="L2168" s="7">
        <v>0.0</v>
      </c>
      <c r="M2168" s="7" t="s">
        <v>22555</v>
      </c>
      <c r="N2168" s="7">
        <v>0.0</v>
      </c>
      <c r="O2168" s="7" t="s">
        <v>22772</v>
      </c>
    </row>
    <row r="2169" ht="30.0" customHeight="1">
      <c r="A2169" s="3" t="s">
        <v>22773</v>
      </c>
      <c r="B2169" s="10" t="s">
        <v>22773</v>
      </c>
      <c r="C2169" s="7" t="s">
        <v>22774</v>
      </c>
      <c r="D2169" s="7">
        <v>0.0</v>
      </c>
      <c r="E2169" s="7">
        <v>0.0</v>
      </c>
      <c r="F2169" s="7">
        <v>0.0</v>
      </c>
      <c r="G2169" s="7" t="s">
        <v>22443</v>
      </c>
      <c r="H2169" s="7">
        <v>0.0</v>
      </c>
      <c r="I2169" s="7">
        <v>0.0</v>
      </c>
      <c r="J2169" s="7">
        <v>1000.0</v>
      </c>
      <c r="K2169" s="7">
        <v>0.0</v>
      </c>
      <c r="L2169" s="7">
        <v>0.0</v>
      </c>
      <c r="M2169" s="7" t="s">
        <v>10979</v>
      </c>
      <c r="N2169" s="7">
        <v>0.0</v>
      </c>
      <c r="O2169" s="7" t="s">
        <v>22696</v>
      </c>
    </row>
    <row r="2170" ht="195.0" customHeight="1">
      <c r="A2170" s="3" t="s">
        <v>22779</v>
      </c>
      <c r="B2170" s="10" t="s">
        <v>18488</v>
      </c>
      <c r="C2170" s="7" t="s">
        <v>22780</v>
      </c>
      <c r="D2170" s="7" t="s">
        <v>18493</v>
      </c>
      <c r="E2170" s="7" t="s">
        <v>18496</v>
      </c>
      <c r="F2170" s="7">
        <v>0.0</v>
      </c>
      <c r="G2170" s="7" t="s">
        <v>22443</v>
      </c>
      <c r="H2170" s="7">
        <v>1.0</v>
      </c>
      <c r="I2170" s="7">
        <v>-1000.0</v>
      </c>
      <c r="J2170" s="7">
        <v>1000.0</v>
      </c>
      <c r="K2170" s="7">
        <v>0.0</v>
      </c>
      <c r="L2170" s="7">
        <v>0.0</v>
      </c>
      <c r="M2170" s="7" t="s">
        <v>10979</v>
      </c>
      <c r="N2170" s="7">
        <v>0.0</v>
      </c>
      <c r="O2170" s="7" t="s">
        <v>22696</v>
      </c>
    </row>
    <row r="2171" ht="45.0" customHeight="1">
      <c r="A2171" s="3" t="s">
        <v>22783</v>
      </c>
      <c r="B2171" s="10" t="s">
        <v>22546</v>
      </c>
      <c r="C2171" s="7" t="s">
        <v>22785</v>
      </c>
      <c r="D2171" s="7" t="s">
        <v>22549</v>
      </c>
      <c r="E2171" s="7" t="s">
        <v>22550</v>
      </c>
      <c r="F2171" s="7">
        <v>0.0</v>
      </c>
      <c r="G2171" s="7" t="s">
        <v>22443</v>
      </c>
      <c r="H2171" s="7">
        <v>1.0</v>
      </c>
      <c r="I2171" s="7">
        <v>-1000.0</v>
      </c>
      <c r="J2171" s="7">
        <v>1000.0</v>
      </c>
      <c r="K2171" s="7">
        <v>0.0</v>
      </c>
      <c r="L2171" s="7">
        <v>0.0</v>
      </c>
      <c r="M2171" s="7" t="s">
        <v>22555</v>
      </c>
      <c r="N2171" s="7">
        <v>0.0</v>
      </c>
      <c r="O2171" s="7">
        <v>0.0</v>
      </c>
    </row>
    <row r="2172" ht="30.0" customHeight="1">
      <c r="A2172" s="3" t="s">
        <v>22786</v>
      </c>
      <c r="B2172" s="10" t="s">
        <v>22788</v>
      </c>
      <c r="C2172" s="7" t="s">
        <v>22790</v>
      </c>
      <c r="D2172" s="7" t="s">
        <v>22792</v>
      </c>
      <c r="E2172" s="7" t="s">
        <v>22794</v>
      </c>
      <c r="F2172" s="7">
        <v>0.0</v>
      </c>
      <c r="G2172" s="7" t="s">
        <v>22443</v>
      </c>
      <c r="H2172" s="7">
        <v>0.0</v>
      </c>
      <c r="I2172" s="7">
        <v>0.0</v>
      </c>
      <c r="J2172" s="7">
        <v>1000.0</v>
      </c>
      <c r="K2172" s="7">
        <v>0.0</v>
      </c>
      <c r="L2172" s="7">
        <v>0.0</v>
      </c>
      <c r="M2172" s="7" t="s">
        <v>22795</v>
      </c>
      <c r="N2172" s="7">
        <v>0.0</v>
      </c>
      <c r="O2172" s="7">
        <v>0.0</v>
      </c>
    </row>
    <row r="2173" ht="45.0" customHeight="1">
      <c r="A2173" s="3" t="s">
        <v>22796</v>
      </c>
      <c r="B2173" s="10" t="s">
        <v>22797</v>
      </c>
      <c r="C2173" s="7" t="s">
        <v>22798</v>
      </c>
      <c r="D2173" s="7" t="s">
        <v>22800</v>
      </c>
      <c r="E2173" s="7" t="s">
        <v>22802</v>
      </c>
      <c r="F2173" s="7">
        <v>0.0</v>
      </c>
      <c r="G2173" s="7" t="s">
        <v>22443</v>
      </c>
      <c r="H2173" s="7">
        <v>0.0</v>
      </c>
      <c r="I2173" s="7">
        <v>0.0</v>
      </c>
      <c r="J2173" s="7">
        <v>1000.0</v>
      </c>
      <c r="K2173" s="7">
        <v>0.0</v>
      </c>
      <c r="L2173" s="7">
        <v>0.0</v>
      </c>
      <c r="M2173" s="7" t="s">
        <v>22804</v>
      </c>
      <c r="N2173" s="7">
        <v>0.0</v>
      </c>
      <c r="O2173" s="7">
        <v>0.0</v>
      </c>
    </row>
    <row r="2174" ht="30.0" customHeight="1">
      <c r="A2174" s="3" t="s">
        <v>22805</v>
      </c>
      <c r="B2174" s="10" t="s">
        <v>22806</v>
      </c>
      <c r="C2174" s="7" t="s">
        <v>22807</v>
      </c>
      <c r="D2174" s="7" t="s">
        <v>22808</v>
      </c>
      <c r="E2174" s="7" t="s">
        <v>22810</v>
      </c>
      <c r="F2174" s="7">
        <v>0.0</v>
      </c>
      <c r="G2174" s="7" t="s">
        <v>22443</v>
      </c>
      <c r="H2174" s="7">
        <v>0.0</v>
      </c>
      <c r="I2174" s="7">
        <v>0.0</v>
      </c>
      <c r="J2174" s="7">
        <v>1000.0</v>
      </c>
      <c r="K2174" s="7">
        <v>0.0</v>
      </c>
      <c r="L2174" s="7">
        <v>0.0</v>
      </c>
      <c r="M2174" s="7" t="s">
        <v>22812</v>
      </c>
      <c r="N2174" s="7">
        <v>0.0</v>
      </c>
      <c r="O2174" s="7">
        <v>0.0</v>
      </c>
    </row>
    <row r="2175" ht="45.0" customHeight="1">
      <c r="A2175" s="3" t="s">
        <v>22814</v>
      </c>
      <c r="B2175" s="10" t="s">
        <v>22068</v>
      </c>
      <c r="C2175" s="7" t="s">
        <v>22818</v>
      </c>
      <c r="D2175" s="7" t="s">
        <v>22072</v>
      </c>
      <c r="E2175" s="7" t="s">
        <v>22074</v>
      </c>
      <c r="F2175" s="7">
        <v>0.0</v>
      </c>
      <c r="G2175" s="7" t="s">
        <v>15363</v>
      </c>
      <c r="H2175" s="7">
        <v>0.0</v>
      </c>
      <c r="I2175" s="7">
        <v>0.0</v>
      </c>
      <c r="J2175" s="7">
        <v>1000.0</v>
      </c>
      <c r="K2175" s="7">
        <v>0.0</v>
      </c>
      <c r="L2175" s="7">
        <v>0.0</v>
      </c>
      <c r="M2175" s="7" t="s">
        <v>22080</v>
      </c>
      <c r="N2175" s="7">
        <v>0.0</v>
      </c>
      <c r="O2175" s="7" t="s">
        <v>22821</v>
      </c>
    </row>
    <row r="2176" ht="45.0" customHeight="1">
      <c r="A2176" s="3" t="s">
        <v>22823</v>
      </c>
      <c r="B2176" s="10" t="s">
        <v>22068</v>
      </c>
      <c r="C2176" s="7" t="s">
        <v>22825</v>
      </c>
      <c r="D2176" s="7" t="s">
        <v>22072</v>
      </c>
      <c r="E2176" s="7" t="s">
        <v>22074</v>
      </c>
      <c r="F2176" s="7">
        <v>0.0</v>
      </c>
      <c r="G2176" s="7" t="s">
        <v>15363</v>
      </c>
      <c r="H2176" s="7">
        <v>0.0</v>
      </c>
      <c r="I2176" s="7">
        <v>0.0</v>
      </c>
      <c r="J2176" s="7">
        <v>1000.0</v>
      </c>
      <c r="K2176" s="7">
        <v>0.0</v>
      </c>
      <c r="L2176" s="7">
        <v>0.0</v>
      </c>
      <c r="M2176" s="7" t="s">
        <v>22080</v>
      </c>
      <c r="N2176" s="7">
        <v>0.0</v>
      </c>
      <c r="O2176" s="7" t="s">
        <v>22827</v>
      </c>
    </row>
    <row r="2177" ht="75.0" customHeight="1">
      <c r="A2177" s="3" t="s">
        <v>22829</v>
      </c>
      <c r="B2177" s="10" t="s">
        <v>22831</v>
      </c>
      <c r="C2177" s="7" t="s">
        <v>22832</v>
      </c>
      <c r="D2177" s="7" t="s">
        <v>22833</v>
      </c>
      <c r="E2177" s="7" t="s">
        <v>22834</v>
      </c>
      <c r="F2177" s="7">
        <v>0.0</v>
      </c>
      <c r="G2177" s="7" t="s">
        <v>15363</v>
      </c>
      <c r="H2177" s="7">
        <v>0.0</v>
      </c>
      <c r="I2177" s="7">
        <v>0.0</v>
      </c>
      <c r="J2177" s="7">
        <v>1000.0</v>
      </c>
      <c r="K2177" s="7">
        <v>0.0</v>
      </c>
      <c r="L2177" s="7">
        <v>0.0</v>
      </c>
      <c r="M2177" s="7" t="s">
        <v>22835</v>
      </c>
      <c r="N2177" s="7">
        <v>0.0</v>
      </c>
      <c r="O2177" s="7" t="s">
        <v>22837</v>
      </c>
    </row>
    <row r="2178">
      <c r="A2178" s="3" t="s">
        <v>22839</v>
      </c>
      <c r="B2178" s="10" t="s">
        <v>22839</v>
      </c>
      <c r="C2178" s="7" t="s">
        <v>22842</v>
      </c>
      <c r="D2178" s="7">
        <v>0.0</v>
      </c>
      <c r="E2178" s="7">
        <v>0.0</v>
      </c>
      <c r="F2178" s="7">
        <v>0.0</v>
      </c>
      <c r="G2178" s="7" t="s">
        <v>15363</v>
      </c>
      <c r="H2178" s="7">
        <v>1.0</v>
      </c>
      <c r="I2178" s="7">
        <v>-1000.0</v>
      </c>
      <c r="J2178" s="7">
        <v>1000.0</v>
      </c>
      <c r="K2178" s="7">
        <v>0.0</v>
      </c>
      <c r="L2178" s="7">
        <v>0.0</v>
      </c>
      <c r="M2178" s="7">
        <v>0.0</v>
      </c>
      <c r="N2178" s="7">
        <v>0.0</v>
      </c>
      <c r="O2178" s="7">
        <v>0.0</v>
      </c>
    </row>
    <row r="2179" ht="30.0" customHeight="1">
      <c r="A2179" s="3" t="s">
        <v>22843</v>
      </c>
      <c r="B2179" s="10" t="s">
        <v>22843</v>
      </c>
      <c r="C2179" s="7" t="s">
        <v>22844</v>
      </c>
      <c r="D2179" s="7">
        <v>0.0</v>
      </c>
      <c r="E2179" s="7">
        <v>0.0</v>
      </c>
      <c r="F2179" s="7">
        <v>0.0</v>
      </c>
      <c r="G2179" s="7" t="s">
        <v>15363</v>
      </c>
      <c r="H2179" s="7">
        <v>1.0</v>
      </c>
      <c r="I2179" s="7">
        <v>-1000.0</v>
      </c>
      <c r="J2179" s="7">
        <v>1000.0</v>
      </c>
      <c r="K2179" s="7">
        <v>0.0</v>
      </c>
      <c r="L2179" s="7">
        <v>0.0</v>
      </c>
      <c r="M2179" s="7" t="s">
        <v>22848</v>
      </c>
      <c r="N2179" s="7">
        <v>0.0</v>
      </c>
      <c r="O2179" s="7" t="s">
        <v>22849</v>
      </c>
    </row>
    <row r="2180">
      <c r="A2180" s="3" t="s">
        <v>22851</v>
      </c>
      <c r="B2180" s="10" t="s">
        <v>22851</v>
      </c>
      <c r="C2180" s="7" t="s">
        <v>22852</v>
      </c>
      <c r="D2180" s="7">
        <v>0.0</v>
      </c>
      <c r="E2180" s="7">
        <v>0.0</v>
      </c>
      <c r="F2180" s="7">
        <v>0.0</v>
      </c>
      <c r="G2180" s="7" t="s">
        <v>15363</v>
      </c>
      <c r="H2180" s="7">
        <v>1.0</v>
      </c>
      <c r="I2180" s="7">
        <v>-1000.0</v>
      </c>
      <c r="J2180" s="7">
        <v>1000.0</v>
      </c>
      <c r="K2180" s="7">
        <v>0.0</v>
      </c>
      <c r="L2180" s="7">
        <v>0.0</v>
      </c>
      <c r="M2180" s="7">
        <v>0.0</v>
      </c>
      <c r="N2180" s="7" t="s">
        <v>22857</v>
      </c>
      <c r="O2180" s="7">
        <v>0.0</v>
      </c>
    </row>
    <row r="2181">
      <c r="A2181" s="3" t="s">
        <v>22858</v>
      </c>
      <c r="B2181" s="10" t="s">
        <v>22858</v>
      </c>
      <c r="C2181" s="7" t="s">
        <v>22859</v>
      </c>
      <c r="D2181" s="7">
        <v>0.0</v>
      </c>
      <c r="E2181" s="7">
        <v>0.0</v>
      </c>
      <c r="F2181" s="7">
        <v>0.0</v>
      </c>
      <c r="G2181" s="7" t="s">
        <v>15363</v>
      </c>
      <c r="H2181" s="7">
        <v>1.0</v>
      </c>
      <c r="I2181" s="7">
        <v>-1000.0</v>
      </c>
      <c r="J2181" s="7">
        <v>1000.0</v>
      </c>
      <c r="K2181" s="7">
        <v>0.0</v>
      </c>
      <c r="L2181" s="7">
        <v>0.0</v>
      </c>
      <c r="M2181" s="7">
        <v>0.0</v>
      </c>
      <c r="N2181" s="7">
        <v>0.0</v>
      </c>
      <c r="O2181" s="7">
        <v>0.0</v>
      </c>
    </row>
    <row r="2182">
      <c r="A2182" s="3" t="s">
        <v>22862</v>
      </c>
      <c r="B2182" s="10" t="s">
        <v>22862</v>
      </c>
      <c r="C2182" s="7" t="s">
        <v>22863</v>
      </c>
      <c r="D2182" s="7">
        <v>0.0</v>
      </c>
      <c r="E2182" s="7">
        <v>0.0</v>
      </c>
      <c r="F2182" s="7">
        <v>0.0</v>
      </c>
      <c r="G2182" s="7" t="s">
        <v>15363</v>
      </c>
      <c r="H2182" s="7">
        <v>1.0</v>
      </c>
      <c r="I2182" s="7">
        <v>-1000.0</v>
      </c>
      <c r="J2182" s="7">
        <v>1000.0</v>
      </c>
      <c r="K2182" s="7">
        <v>0.0</v>
      </c>
      <c r="L2182" s="7">
        <v>0.0</v>
      </c>
      <c r="M2182" s="7">
        <v>0.0</v>
      </c>
      <c r="N2182" s="7" t="s">
        <v>22865</v>
      </c>
      <c r="O2182" s="7">
        <v>0.0</v>
      </c>
    </row>
    <row r="2183" ht="45.0" customHeight="1">
      <c r="A2183" s="3" t="s">
        <v>22866</v>
      </c>
      <c r="B2183" s="10" t="s">
        <v>22866</v>
      </c>
      <c r="C2183" s="7" t="s">
        <v>22868</v>
      </c>
      <c r="D2183" s="7" t="s">
        <v>22869</v>
      </c>
      <c r="E2183" s="7" t="s">
        <v>22871</v>
      </c>
      <c r="F2183" s="7">
        <v>0.0</v>
      </c>
      <c r="G2183" s="7" t="s">
        <v>15363</v>
      </c>
      <c r="H2183" s="7">
        <v>1.0</v>
      </c>
      <c r="I2183" s="7">
        <v>-1000.0</v>
      </c>
      <c r="J2183" s="7">
        <v>1000.0</v>
      </c>
      <c r="K2183" s="7">
        <v>0.0</v>
      </c>
      <c r="L2183" s="7">
        <v>0.0</v>
      </c>
      <c r="M2183" s="7" t="s">
        <v>22874</v>
      </c>
      <c r="N2183" s="7">
        <v>0.0</v>
      </c>
      <c r="O2183" s="7" t="s">
        <v>22875</v>
      </c>
    </row>
    <row r="2184" ht="30.0" customHeight="1">
      <c r="A2184" s="3" t="s">
        <v>22876</v>
      </c>
      <c r="B2184" s="10" t="s">
        <v>22876</v>
      </c>
      <c r="C2184" s="7" t="s">
        <v>22877</v>
      </c>
      <c r="D2184" s="7">
        <v>-8644.1</v>
      </c>
      <c r="E2184" s="7">
        <v>8644.1</v>
      </c>
      <c r="F2184" s="7">
        <v>0.0</v>
      </c>
      <c r="G2184" s="7" t="s">
        <v>15363</v>
      </c>
      <c r="H2184" s="7">
        <v>0.0</v>
      </c>
      <c r="I2184" s="7">
        <v>0.0</v>
      </c>
      <c r="J2184" s="7">
        <v>1000.0</v>
      </c>
      <c r="K2184" s="7">
        <v>0.0</v>
      </c>
      <c r="L2184" s="7">
        <v>0.0</v>
      </c>
      <c r="M2184" s="7" t="s">
        <v>22879</v>
      </c>
      <c r="N2184" s="7">
        <v>0.0</v>
      </c>
      <c r="O2184" s="7">
        <v>0.0</v>
      </c>
    </row>
    <row r="2185" ht="75.0" customHeight="1">
      <c r="A2185" s="3" t="s">
        <v>22881</v>
      </c>
      <c r="B2185" s="10" t="s">
        <v>22883</v>
      </c>
      <c r="C2185" s="7" t="s">
        <v>22884</v>
      </c>
      <c r="D2185" s="7">
        <v>0.0</v>
      </c>
      <c r="E2185" s="7">
        <v>0.0</v>
      </c>
      <c r="F2185" s="7">
        <v>0.0</v>
      </c>
      <c r="G2185" s="7" t="s">
        <v>15363</v>
      </c>
      <c r="H2185" s="7">
        <v>1.0</v>
      </c>
      <c r="I2185" s="7">
        <v>-1000.0</v>
      </c>
      <c r="J2185" s="7">
        <v>1000.0</v>
      </c>
      <c r="K2185" s="7">
        <v>0.0</v>
      </c>
      <c r="L2185" s="7">
        <v>0.0</v>
      </c>
      <c r="M2185" s="7">
        <v>0.0</v>
      </c>
      <c r="N2185" s="7">
        <v>0.0</v>
      </c>
      <c r="O2185" s="7">
        <v>0.0</v>
      </c>
    </row>
    <row r="2186" ht="75.0" customHeight="1">
      <c r="A2186" s="3" t="s">
        <v>22886</v>
      </c>
      <c r="B2186" s="10" t="s">
        <v>22888</v>
      </c>
      <c r="C2186" s="7" t="s">
        <v>22890</v>
      </c>
      <c r="D2186" s="7">
        <v>-8644.1</v>
      </c>
      <c r="E2186" s="7">
        <v>8644.1</v>
      </c>
      <c r="F2186" s="7">
        <v>0.0</v>
      </c>
      <c r="G2186" s="7" t="s">
        <v>15363</v>
      </c>
      <c r="H2186" s="7">
        <v>1.0</v>
      </c>
      <c r="I2186" s="7">
        <v>-1000.0</v>
      </c>
      <c r="J2186" s="7">
        <v>1000.0</v>
      </c>
      <c r="K2186" s="7">
        <v>0.0</v>
      </c>
      <c r="L2186" s="7">
        <v>0.0</v>
      </c>
      <c r="M2186" s="7" t="s">
        <v>22879</v>
      </c>
      <c r="N2186" s="7" t="s">
        <v>22894</v>
      </c>
      <c r="O2186" s="7" t="s">
        <v>22875</v>
      </c>
    </row>
    <row r="2187" ht="60.0" customHeight="1">
      <c r="A2187" s="3" t="s">
        <v>22896</v>
      </c>
      <c r="B2187" s="10" t="s">
        <v>22896</v>
      </c>
      <c r="C2187" s="7" t="s">
        <v>22898</v>
      </c>
      <c r="D2187" s="7">
        <v>0.0</v>
      </c>
      <c r="E2187" s="7">
        <v>0.0</v>
      </c>
      <c r="F2187" s="7">
        <v>0.0</v>
      </c>
      <c r="G2187" s="7" t="s">
        <v>15363</v>
      </c>
      <c r="H2187" s="7">
        <v>1.0</v>
      </c>
      <c r="I2187" s="7">
        <v>-1000.0</v>
      </c>
      <c r="J2187" s="7">
        <v>1000.0</v>
      </c>
      <c r="K2187" s="7">
        <v>0.0</v>
      </c>
      <c r="L2187" s="7">
        <v>0.0</v>
      </c>
      <c r="M2187" s="7" t="s">
        <v>22901</v>
      </c>
      <c r="N2187" s="7" t="s">
        <v>22902</v>
      </c>
      <c r="O2187" s="7" t="s">
        <v>22903</v>
      </c>
    </row>
    <row r="2188" ht="75.0" customHeight="1">
      <c r="A2188" s="3" t="s">
        <v>22904</v>
      </c>
      <c r="B2188" s="10" t="s">
        <v>22906</v>
      </c>
      <c r="C2188" s="7" t="s">
        <v>22908</v>
      </c>
      <c r="D2188" s="7">
        <v>0.0</v>
      </c>
      <c r="E2188" s="7">
        <v>0.0</v>
      </c>
      <c r="F2188" s="7">
        <v>0.0</v>
      </c>
      <c r="G2188" s="7" t="s">
        <v>15363</v>
      </c>
      <c r="H2188" s="7">
        <v>1.0</v>
      </c>
      <c r="I2188" s="7">
        <v>-1000.0</v>
      </c>
      <c r="J2188" s="7">
        <v>1000.0</v>
      </c>
      <c r="K2188" s="7">
        <v>0.0</v>
      </c>
      <c r="L2188" s="7">
        <v>0.0</v>
      </c>
      <c r="M2188" s="7">
        <v>0.0</v>
      </c>
      <c r="N2188" s="7" t="s">
        <v>22910</v>
      </c>
      <c r="O2188" s="7">
        <v>0.0</v>
      </c>
    </row>
    <row r="2189" ht="30.0" customHeight="1">
      <c r="A2189" s="3" t="s">
        <v>22911</v>
      </c>
      <c r="B2189" s="10" t="s">
        <v>22911</v>
      </c>
      <c r="C2189" s="7" t="s">
        <v>22913</v>
      </c>
      <c r="D2189" s="7">
        <v>0.0</v>
      </c>
      <c r="E2189" s="7">
        <v>0.0</v>
      </c>
      <c r="F2189" s="7">
        <v>0.0</v>
      </c>
      <c r="G2189" s="7" t="s">
        <v>15363</v>
      </c>
      <c r="H2189" s="7">
        <v>1.0</v>
      </c>
      <c r="I2189" s="7">
        <v>-1000.0</v>
      </c>
      <c r="J2189" s="7">
        <v>1000.0</v>
      </c>
      <c r="K2189" s="7">
        <v>0.0</v>
      </c>
      <c r="L2189" s="7">
        <v>0.0</v>
      </c>
      <c r="M2189" s="7" t="s">
        <v>22879</v>
      </c>
      <c r="N2189" s="7" t="s">
        <v>22915</v>
      </c>
      <c r="O2189" s="7">
        <v>0.0</v>
      </c>
    </row>
    <row r="2190" ht="30.0" customHeight="1">
      <c r="A2190" s="3" t="s">
        <v>22917</v>
      </c>
      <c r="B2190" s="10" t="s">
        <v>22917</v>
      </c>
      <c r="C2190" s="7" t="s">
        <v>22918</v>
      </c>
      <c r="D2190" s="7">
        <v>0.0</v>
      </c>
      <c r="E2190" s="7">
        <v>0.0</v>
      </c>
      <c r="F2190" s="7">
        <v>0.0</v>
      </c>
      <c r="G2190" s="7" t="s">
        <v>15363</v>
      </c>
      <c r="H2190" s="7">
        <v>1.0</v>
      </c>
      <c r="I2190" s="7">
        <v>-1000.0</v>
      </c>
      <c r="J2190" s="7">
        <v>1000.0</v>
      </c>
      <c r="K2190" s="7">
        <v>0.0</v>
      </c>
      <c r="L2190" s="7">
        <v>0.0</v>
      </c>
      <c r="M2190" s="7" t="s">
        <v>22922</v>
      </c>
      <c r="N2190" s="7" t="s">
        <v>22923</v>
      </c>
      <c r="O2190" s="7">
        <v>0.0</v>
      </c>
    </row>
    <row r="2191">
      <c r="A2191" s="3" t="s">
        <v>22924</v>
      </c>
      <c r="B2191" s="10" t="s">
        <v>22924</v>
      </c>
      <c r="C2191" s="7" t="s">
        <v>22925</v>
      </c>
      <c r="D2191" s="7">
        <v>0.0</v>
      </c>
      <c r="E2191" s="7">
        <v>0.0</v>
      </c>
      <c r="F2191" s="7">
        <v>0.0</v>
      </c>
      <c r="G2191" s="7" t="s">
        <v>15363</v>
      </c>
      <c r="H2191" s="7">
        <v>1.0</v>
      </c>
      <c r="I2191" s="7">
        <v>-1000.0</v>
      </c>
      <c r="J2191" s="7">
        <v>1000.0</v>
      </c>
      <c r="K2191" s="7">
        <v>0.0</v>
      </c>
      <c r="L2191" s="7">
        <v>0.0</v>
      </c>
      <c r="M2191" s="7" t="s">
        <v>22928</v>
      </c>
      <c r="N2191" s="7">
        <v>0.0</v>
      </c>
      <c r="O2191" s="7" t="s">
        <v>22930</v>
      </c>
    </row>
    <row r="2192" ht="60.0" customHeight="1">
      <c r="A2192" s="3" t="s">
        <v>22932</v>
      </c>
      <c r="B2192" s="10" t="s">
        <v>22527</v>
      </c>
      <c r="C2192" s="7" t="s">
        <v>22933</v>
      </c>
      <c r="D2192" s="7">
        <v>-3248.1</v>
      </c>
      <c r="E2192" s="7">
        <v>3248.1</v>
      </c>
      <c r="F2192" s="7">
        <v>0.0</v>
      </c>
      <c r="G2192" s="7" t="s">
        <v>15363</v>
      </c>
      <c r="H2192" s="7">
        <v>1.0</v>
      </c>
      <c r="I2192" s="7">
        <v>-1000.0</v>
      </c>
      <c r="J2192" s="7">
        <v>1000.0</v>
      </c>
      <c r="K2192" s="7">
        <v>0.0</v>
      </c>
      <c r="L2192" s="7">
        <v>0.0</v>
      </c>
      <c r="M2192" s="7" t="s">
        <v>22533</v>
      </c>
      <c r="N2192" s="7" t="s">
        <v>22934</v>
      </c>
      <c r="O2192" s="7" t="s">
        <v>22903</v>
      </c>
    </row>
    <row r="2193">
      <c r="A2193" s="3" t="s">
        <v>22937</v>
      </c>
      <c r="B2193" s="10" t="s">
        <v>22937</v>
      </c>
      <c r="C2193" s="7" t="s">
        <v>22939</v>
      </c>
      <c r="D2193" s="7">
        <v>0.0</v>
      </c>
      <c r="E2193" s="7">
        <v>0.0</v>
      </c>
      <c r="F2193" s="7">
        <v>0.0</v>
      </c>
      <c r="G2193" s="7" t="s">
        <v>15363</v>
      </c>
      <c r="H2193" s="7">
        <v>1.0</v>
      </c>
      <c r="I2193" s="7">
        <v>-1000.0</v>
      </c>
      <c r="J2193" s="7">
        <v>1000.0</v>
      </c>
      <c r="K2193" s="7">
        <v>0.0</v>
      </c>
      <c r="L2193" s="7">
        <v>0.0</v>
      </c>
      <c r="M2193" s="7">
        <v>0.0</v>
      </c>
      <c r="N2193" s="7" t="s">
        <v>22940</v>
      </c>
      <c r="O2193" s="7">
        <v>0.0</v>
      </c>
    </row>
    <row r="2194">
      <c r="A2194" s="3" t="s">
        <v>22941</v>
      </c>
      <c r="B2194" s="10" t="s">
        <v>22941</v>
      </c>
      <c r="C2194" s="7" t="s">
        <v>22943</v>
      </c>
      <c r="D2194" s="7">
        <v>0.0</v>
      </c>
      <c r="E2194" s="7">
        <v>0.0</v>
      </c>
      <c r="F2194" s="7">
        <v>0.0</v>
      </c>
      <c r="G2194" s="7" t="s">
        <v>15363</v>
      </c>
      <c r="H2194" s="7">
        <v>1.0</v>
      </c>
      <c r="I2194" s="7">
        <v>-1000.0</v>
      </c>
      <c r="J2194" s="7">
        <v>1000.0</v>
      </c>
      <c r="K2194" s="7">
        <v>0.0</v>
      </c>
      <c r="L2194" s="7">
        <v>0.0</v>
      </c>
      <c r="M2194" s="7">
        <v>0.0</v>
      </c>
      <c r="N2194" s="7">
        <v>0.0</v>
      </c>
      <c r="O2194" s="7">
        <v>0.0</v>
      </c>
    </row>
    <row r="2195" ht="30.0" customHeight="1">
      <c r="A2195" s="3" t="s">
        <v>22947</v>
      </c>
      <c r="B2195" s="10" t="s">
        <v>21993</v>
      </c>
      <c r="C2195" s="7" t="s">
        <v>22948</v>
      </c>
      <c r="D2195" s="7" t="s">
        <v>21996</v>
      </c>
      <c r="E2195" s="7" t="s">
        <v>21998</v>
      </c>
      <c r="F2195" s="7">
        <v>0.0</v>
      </c>
      <c r="G2195" s="7" t="s">
        <v>15363</v>
      </c>
      <c r="H2195" s="7">
        <v>0.0</v>
      </c>
      <c r="I2195" s="7">
        <v>0.0</v>
      </c>
      <c r="J2195" s="7">
        <v>1000.0</v>
      </c>
      <c r="K2195" s="7">
        <v>0.0</v>
      </c>
      <c r="L2195" s="7">
        <v>0.0</v>
      </c>
      <c r="M2195" s="7" t="s">
        <v>22000</v>
      </c>
      <c r="N2195" s="7">
        <v>0.0</v>
      </c>
      <c r="O2195" s="7">
        <v>0.0</v>
      </c>
    </row>
    <row r="2196" ht="45.0" customHeight="1">
      <c r="A2196" s="3" t="s">
        <v>22952</v>
      </c>
      <c r="B2196" s="10" t="s">
        <v>22068</v>
      </c>
      <c r="C2196" s="7" t="s">
        <v>22953</v>
      </c>
      <c r="D2196" s="7" t="s">
        <v>22072</v>
      </c>
      <c r="E2196" s="7" t="s">
        <v>22074</v>
      </c>
      <c r="F2196" s="7">
        <v>0.0</v>
      </c>
      <c r="G2196" s="7" t="s">
        <v>15363</v>
      </c>
      <c r="H2196" s="7">
        <v>0.0</v>
      </c>
      <c r="I2196" s="7">
        <v>0.0</v>
      </c>
      <c r="J2196" s="7">
        <v>1000.0</v>
      </c>
      <c r="K2196" s="7">
        <v>0.0</v>
      </c>
      <c r="L2196" s="7">
        <v>0.0</v>
      </c>
      <c r="M2196" s="7" t="s">
        <v>22080</v>
      </c>
      <c r="N2196" s="7">
        <v>0.0</v>
      </c>
      <c r="O2196" s="7" t="s">
        <v>23271</v>
      </c>
    </row>
    <row r="2197" ht="45.0" customHeight="1">
      <c r="A2197" s="3" t="s">
        <v>23272</v>
      </c>
      <c r="B2197" s="10" t="s">
        <v>22068</v>
      </c>
      <c r="C2197" s="7" t="s">
        <v>23275</v>
      </c>
      <c r="D2197" s="7" t="s">
        <v>22072</v>
      </c>
      <c r="E2197" s="7" t="s">
        <v>22074</v>
      </c>
      <c r="F2197" s="7">
        <v>0.0</v>
      </c>
      <c r="G2197" s="7" t="s">
        <v>15363</v>
      </c>
      <c r="H2197" s="7">
        <v>0.0</v>
      </c>
      <c r="I2197" s="7">
        <v>0.0</v>
      </c>
      <c r="J2197" s="7">
        <v>1000.0</v>
      </c>
      <c r="K2197" s="7">
        <v>0.0</v>
      </c>
      <c r="L2197" s="7">
        <v>0.0</v>
      </c>
      <c r="M2197" s="7" t="s">
        <v>22080</v>
      </c>
      <c r="N2197" s="7">
        <v>0.0</v>
      </c>
      <c r="O2197" s="7" t="s">
        <v>23271</v>
      </c>
    </row>
    <row r="2198" ht="45.0" customHeight="1">
      <c r="A2198" s="3" t="s">
        <v>23281</v>
      </c>
      <c r="B2198" s="10" t="s">
        <v>22068</v>
      </c>
      <c r="C2198" s="7" t="s">
        <v>23282</v>
      </c>
      <c r="D2198" s="7" t="s">
        <v>22072</v>
      </c>
      <c r="E2198" s="7" t="s">
        <v>22074</v>
      </c>
      <c r="F2198" s="7">
        <v>0.0</v>
      </c>
      <c r="G2198" s="7" t="s">
        <v>15363</v>
      </c>
      <c r="H2198" s="7">
        <v>1.0</v>
      </c>
      <c r="I2198" s="7">
        <v>-1000.0</v>
      </c>
      <c r="J2198" s="7">
        <v>1000.0</v>
      </c>
      <c r="K2198" s="7">
        <v>0.0</v>
      </c>
      <c r="L2198" s="7">
        <v>0.0</v>
      </c>
      <c r="M2198" s="7" t="s">
        <v>22080</v>
      </c>
      <c r="N2198" s="7" t="s">
        <v>23396</v>
      </c>
      <c r="O2198" s="7">
        <v>0.0</v>
      </c>
    </row>
    <row r="2199" ht="60.0" customHeight="1">
      <c r="A2199" s="3" t="s">
        <v>23398</v>
      </c>
      <c r="B2199" s="10" t="s">
        <v>23400</v>
      </c>
      <c r="C2199" s="7" t="s">
        <v>23401</v>
      </c>
      <c r="D2199" s="7">
        <v>-2222.1</v>
      </c>
      <c r="E2199" s="7">
        <v>2222.1</v>
      </c>
      <c r="F2199" s="7">
        <v>0.0</v>
      </c>
      <c r="G2199" s="7" t="s">
        <v>15421</v>
      </c>
      <c r="H2199" s="7">
        <v>1.0</v>
      </c>
      <c r="I2199" s="7">
        <v>-1000.0</v>
      </c>
      <c r="J2199" s="7">
        <v>1000.0</v>
      </c>
      <c r="K2199" s="7">
        <v>0.0</v>
      </c>
      <c r="L2199" s="7">
        <v>0.0</v>
      </c>
      <c r="M2199" s="7" t="s">
        <v>23402</v>
      </c>
      <c r="N2199" s="7">
        <v>0.0</v>
      </c>
      <c r="O2199" s="7" t="s">
        <v>23404</v>
      </c>
    </row>
    <row r="2200" ht="60.0" customHeight="1">
      <c r="A2200" s="3" t="s">
        <v>23406</v>
      </c>
      <c r="B2200" s="10" t="s">
        <v>23408</v>
      </c>
      <c r="C2200" s="7" t="s">
        <v>23409</v>
      </c>
      <c r="D2200" s="7">
        <v>-6713.1</v>
      </c>
      <c r="E2200" s="7">
        <v>6713.1</v>
      </c>
      <c r="F2200" s="7">
        <v>0.0</v>
      </c>
      <c r="G2200" s="7" t="s">
        <v>15421</v>
      </c>
      <c r="H2200" s="7">
        <v>0.0</v>
      </c>
      <c r="I2200" s="7">
        <v>0.0</v>
      </c>
      <c r="J2200" s="7">
        <v>1000.0</v>
      </c>
      <c r="K2200" s="7">
        <v>0.0</v>
      </c>
      <c r="L2200" s="7">
        <v>0.0</v>
      </c>
      <c r="M2200" s="7" t="s">
        <v>23411</v>
      </c>
      <c r="N2200" s="7">
        <v>0.0</v>
      </c>
      <c r="O2200" s="7" t="s">
        <v>23412</v>
      </c>
    </row>
    <row r="2201" ht="60.0" customHeight="1">
      <c r="A2201" s="3" t="s">
        <v>23413</v>
      </c>
      <c r="B2201" s="10" t="s">
        <v>23416</v>
      </c>
      <c r="C2201" s="7" t="s">
        <v>23417</v>
      </c>
      <c r="D2201" s="7">
        <v>-4047.1</v>
      </c>
      <c r="E2201" s="7">
        <v>4047.1</v>
      </c>
      <c r="F2201" s="7">
        <v>0.0</v>
      </c>
      <c r="G2201" s="7" t="s">
        <v>15421</v>
      </c>
      <c r="H2201" s="7">
        <v>0.0</v>
      </c>
      <c r="I2201" s="7">
        <v>0.0</v>
      </c>
      <c r="J2201" s="7">
        <v>1000.0</v>
      </c>
      <c r="K2201" s="7">
        <v>0.0</v>
      </c>
      <c r="L2201" s="7">
        <v>0.0</v>
      </c>
      <c r="M2201" s="7" t="s">
        <v>23419</v>
      </c>
      <c r="N2201" s="7">
        <v>0.0</v>
      </c>
      <c r="O2201" s="7" t="s">
        <v>23421</v>
      </c>
    </row>
    <row r="2202" ht="30.0" customHeight="1">
      <c r="A2202" s="3" t="s">
        <v>23423</v>
      </c>
      <c r="B2202" s="10" t="s">
        <v>23425</v>
      </c>
      <c r="C2202" s="7" t="s">
        <v>23426</v>
      </c>
      <c r="D2202" s="7">
        <v>-1595.1</v>
      </c>
      <c r="E2202" s="7">
        <v>1595.1</v>
      </c>
      <c r="F2202" s="7">
        <v>0.0</v>
      </c>
      <c r="G2202" s="7" t="s">
        <v>15421</v>
      </c>
      <c r="H2202" s="7">
        <v>0.0</v>
      </c>
      <c r="I2202" s="7">
        <v>0.0</v>
      </c>
      <c r="J2202" s="7">
        <v>1000.0</v>
      </c>
      <c r="K2202" s="7">
        <v>0.0</v>
      </c>
      <c r="L2202" s="7">
        <v>0.0</v>
      </c>
      <c r="M2202" s="7" t="s">
        <v>23427</v>
      </c>
      <c r="N2202" s="7">
        <v>0.0</v>
      </c>
      <c r="O2202" s="7" t="s">
        <v>23428</v>
      </c>
    </row>
    <row r="2203" ht="30.0" customHeight="1">
      <c r="A2203" s="3" t="s">
        <v>23429</v>
      </c>
      <c r="B2203" s="10" t="s">
        <v>23425</v>
      </c>
      <c r="C2203" s="7" t="s">
        <v>23432</v>
      </c>
      <c r="D2203" s="7">
        <v>-1595.1</v>
      </c>
      <c r="E2203" s="7">
        <v>1595.1</v>
      </c>
      <c r="F2203" s="7">
        <v>0.0</v>
      </c>
      <c r="G2203" s="7" t="s">
        <v>15421</v>
      </c>
      <c r="H2203" s="7">
        <v>0.0</v>
      </c>
      <c r="I2203" s="7">
        <v>0.0</v>
      </c>
      <c r="J2203" s="7">
        <v>1000.0</v>
      </c>
      <c r="K2203" s="7">
        <v>0.0</v>
      </c>
      <c r="L2203" s="7">
        <v>0.0</v>
      </c>
      <c r="M2203" s="7" t="s">
        <v>23427</v>
      </c>
      <c r="N2203" s="7">
        <v>0.0</v>
      </c>
      <c r="O2203" s="7" t="s">
        <v>23428</v>
      </c>
    </row>
    <row r="2204" ht="30.0" customHeight="1">
      <c r="A2204" s="3" t="s">
        <v>23434</v>
      </c>
      <c r="B2204" s="10" t="s">
        <v>23425</v>
      </c>
      <c r="C2204" s="7" t="s">
        <v>23435</v>
      </c>
      <c r="D2204" s="7">
        <v>-1595.1</v>
      </c>
      <c r="E2204" s="7">
        <v>1595.1</v>
      </c>
      <c r="F2204" s="7">
        <v>0.0</v>
      </c>
      <c r="G2204" s="7" t="s">
        <v>15421</v>
      </c>
      <c r="H2204" s="7">
        <v>0.0</v>
      </c>
      <c r="I2204" s="7">
        <v>0.0</v>
      </c>
      <c r="J2204" s="7">
        <v>1000.0</v>
      </c>
      <c r="K2204" s="7">
        <v>0.0</v>
      </c>
      <c r="L2204" s="7">
        <v>0.0</v>
      </c>
      <c r="M2204" s="7" t="s">
        <v>23427</v>
      </c>
      <c r="N2204" s="7" t="s">
        <v>23437</v>
      </c>
      <c r="O2204" s="7" t="s">
        <v>23438</v>
      </c>
    </row>
    <row r="2205" ht="75.0" customHeight="1">
      <c r="A2205" s="3" t="s">
        <v>23439</v>
      </c>
      <c r="B2205" s="10" t="s">
        <v>23440</v>
      </c>
      <c r="C2205" s="7" t="s">
        <v>23441</v>
      </c>
      <c r="D2205" s="7" t="s">
        <v>23442</v>
      </c>
      <c r="E2205" s="7" t="s">
        <v>23446</v>
      </c>
      <c r="F2205" s="7">
        <v>0.0</v>
      </c>
      <c r="G2205" s="7" t="s">
        <v>15421</v>
      </c>
      <c r="H2205" s="7">
        <v>0.0</v>
      </c>
      <c r="I2205" s="7">
        <v>0.0</v>
      </c>
      <c r="J2205" s="7">
        <v>1000.0</v>
      </c>
      <c r="K2205" s="7">
        <v>0.0</v>
      </c>
      <c r="L2205" s="7">
        <v>0.0</v>
      </c>
      <c r="M2205" s="7" t="s">
        <v>23451</v>
      </c>
      <c r="N2205" s="7" t="s">
        <v>23452</v>
      </c>
      <c r="O2205" s="7" t="s">
        <v>23453</v>
      </c>
    </row>
    <row r="2206" ht="90.0" customHeight="1">
      <c r="A2206" s="3" t="s">
        <v>23454</v>
      </c>
      <c r="B2206" s="10" t="s">
        <v>23440</v>
      </c>
      <c r="C2206" s="7" t="s">
        <v>23455</v>
      </c>
      <c r="D2206" s="7" t="s">
        <v>23442</v>
      </c>
      <c r="E2206" s="7" t="s">
        <v>23446</v>
      </c>
      <c r="F2206" s="7">
        <v>0.0</v>
      </c>
      <c r="G2206" s="7" t="s">
        <v>15421</v>
      </c>
      <c r="H2206" s="7">
        <v>0.0</v>
      </c>
      <c r="I2206" s="7">
        <v>0.0</v>
      </c>
      <c r="J2206" s="7">
        <v>1000.0</v>
      </c>
      <c r="K2206" s="7">
        <v>0.0</v>
      </c>
      <c r="L2206" s="7">
        <v>0.0</v>
      </c>
      <c r="M2206" s="7" t="s">
        <v>23451</v>
      </c>
      <c r="N2206" s="7" t="s">
        <v>23459</v>
      </c>
      <c r="O2206" s="7" t="s">
        <v>23460</v>
      </c>
    </row>
    <row r="2207" ht="45.0" customHeight="1">
      <c r="A2207" s="3" t="s">
        <v>23462</v>
      </c>
      <c r="B2207" s="10" t="s">
        <v>23440</v>
      </c>
      <c r="C2207" s="7" t="s">
        <v>23464</v>
      </c>
      <c r="D2207" s="7" t="s">
        <v>23442</v>
      </c>
      <c r="E2207" s="7" t="s">
        <v>23446</v>
      </c>
      <c r="F2207" s="7">
        <v>0.0</v>
      </c>
      <c r="G2207" s="7" t="s">
        <v>15421</v>
      </c>
      <c r="H2207" s="7">
        <v>0.0</v>
      </c>
      <c r="I2207" s="7">
        <v>0.0</v>
      </c>
      <c r="J2207" s="7">
        <v>1000.0</v>
      </c>
      <c r="K2207" s="7">
        <v>0.0</v>
      </c>
      <c r="L2207" s="7">
        <v>0.0</v>
      </c>
      <c r="M2207" s="7" t="s">
        <v>23451</v>
      </c>
      <c r="N2207" s="7" t="s">
        <v>23466</v>
      </c>
      <c r="O2207" s="7" t="s">
        <v>23467</v>
      </c>
    </row>
    <row r="2208" ht="75.0" customHeight="1">
      <c r="A2208" s="3" t="s">
        <v>23468</v>
      </c>
      <c r="B2208" s="10" t="s">
        <v>23469</v>
      </c>
      <c r="C2208" s="7" t="s">
        <v>23471</v>
      </c>
      <c r="D2208" s="7" t="s">
        <v>23473</v>
      </c>
      <c r="E2208" s="7" t="s">
        <v>23474</v>
      </c>
      <c r="F2208" s="7">
        <v>0.0</v>
      </c>
      <c r="G2208" s="7" t="s">
        <v>15421</v>
      </c>
      <c r="H2208" s="7">
        <v>0.0</v>
      </c>
      <c r="I2208" s="7">
        <v>0.0</v>
      </c>
      <c r="J2208" s="7">
        <v>1000.0</v>
      </c>
      <c r="K2208" s="7">
        <v>0.0</v>
      </c>
      <c r="L2208" s="7">
        <v>0.0</v>
      </c>
      <c r="M2208" s="7" t="s">
        <v>23476</v>
      </c>
      <c r="N2208" s="7" t="s">
        <v>23477</v>
      </c>
      <c r="O2208" s="7" t="s">
        <v>23478</v>
      </c>
    </row>
    <row r="2209" ht="75.0" customHeight="1">
      <c r="A2209" s="3" t="s">
        <v>23481</v>
      </c>
      <c r="B2209" s="10" t="s">
        <v>23469</v>
      </c>
      <c r="C2209" s="7" t="s">
        <v>23483</v>
      </c>
      <c r="D2209" s="7">
        <v>-50814.1</v>
      </c>
      <c r="E2209" s="7">
        <v>50814.1</v>
      </c>
      <c r="F2209" s="7">
        <v>0.0</v>
      </c>
      <c r="G2209" s="7" t="s">
        <v>15421</v>
      </c>
      <c r="H2209" s="7">
        <v>0.0</v>
      </c>
      <c r="I2209" s="7">
        <v>0.0</v>
      </c>
      <c r="J2209" s="7">
        <v>1000.0</v>
      </c>
      <c r="K2209" s="7">
        <v>0.0</v>
      </c>
      <c r="L2209" s="7">
        <v>0.0</v>
      </c>
      <c r="M2209" s="7" t="s">
        <v>23476</v>
      </c>
      <c r="N2209" s="7" t="s">
        <v>23486</v>
      </c>
      <c r="O2209" s="7" t="s">
        <v>23488</v>
      </c>
    </row>
    <row r="2210" ht="60.0" customHeight="1">
      <c r="A2210" s="3" t="s">
        <v>23489</v>
      </c>
      <c r="B2210" s="10" t="s">
        <v>23440</v>
      </c>
      <c r="C2210" s="7" t="s">
        <v>23491</v>
      </c>
      <c r="D2210" s="7" t="s">
        <v>23442</v>
      </c>
      <c r="E2210" s="7" t="s">
        <v>23446</v>
      </c>
      <c r="F2210" s="7">
        <v>0.0</v>
      </c>
      <c r="G2210" s="7" t="s">
        <v>15421</v>
      </c>
      <c r="H2210" s="7">
        <v>0.0</v>
      </c>
      <c r="I2210" s="7">
        <v>0.0</v>
      </c>
      <c r="J2210" s="7">
        <v>1000.0</v>
      </c>
      <c r="K2210" s="7">
        <v>0.0</v>
      </c>
      <c r="L2210" s="7">
        <v>0.0</v>
      </c>
      <c r="M2210" s="7" t="s">
        <v>23451</v>
      </c>
      <c r="N2210" s="7" t="s">
        <v>23494</v>
      </c>
      <c r="O2210" s="7" t="s">
        <v>23421</v>
      </c>
    </row>
    <row r="2211" ht="45.0" customHeight="1">
      <c r="A2211" s="3" t="s">
        <v>23497</v>
      </c>
      <c r="B2211" s="10" t="s">
        <v>23440</v>
      </c>
      <c r="C2211" s="7" t="s">
        <v>23498</v>
      </c>
      <c r="D2211" s="7" t="s">
        <v>23442</v>
      </c>
      <c r="E2211" s="7" t="s">
        <v>23446</v>
      </c>
      <c r="F2211" s="7">
        <v>0.0</v>
      </c>
      <c r="G2211" s="7" t="s">
        <v>15421</v>
      </c>
      <c r="H2211" s="7">
        <v>0.0</v>
      </c>
      <c r="I2211" s="7">
        <v>0.0</v>
      </c>
      <c r="J2211" s="7">
        <v>1000.0</v>
      </c>
      <c r="K2211" s="7">
        <v>0.0</v>
      </c>
      <c r="L2211" s="7">
        <v>0.0</v>
      </c>
      <c r="M2211" s="7" t="s">
        <v>23451</v>
      </c>
      <c r="N2211" s="7">
        <v>0.0</v>
      </c>
      <c r="O2211" s="7">
        <v>0.0</v>
      </c>
    </row>
    <row r="2212" ht="45.0" customHeight="1">
      <c r="A2212" s="3" t="s">
        <v>23499</v>
      </c>
      <c r="B2212" s="10" t="s">
        <v>23440</v>
      </c>
      <c r="C2212" s="7" t="s">
        <v>23500</v>
      </c>
      <c r="D2212" s="7" t="s">
        <v>23442</v>
      </c>
      <c r="E2212" s="7" t="s">
        <v>23446</v>
      </c>
      <c r="F2212" s="7">
        <v>0.0</v>
      </c>
      <c r="G2212" s="7" t="s">
        <v>15421</v>
      </c>
      <c r="H2212" s="7">
        <v>0.0</v>
      </c>
      <c r="I2212" s="7">
        <v>0.0</v>
      </c>
      <c r="J2212" s="7">
        <v>1000.0</v>
      </c>
      <c r="K2212" s="7">
        <v>0.0</v>
      </c>
      <c r="L2212" s="7">
        <v>0.0</v>
      </c>
      <c r="M2212" s="7" t="s">
        <v>23451</v>
      </c>
      <c r="N2212" s="7">
        <v>0.0</v>
      </c>
      <c r="O2212" s="7">
        <v>0.0</v>
      </c>
    </row>
    <row r="2213" ht="75.0" customHeight="1">
      <c r="A2213" s="3" t="s">
        <v>23504</v>
      </c>
      <c r="B2213" s="10" t="s">
        <v>23469</v>
      </c>
      <c r="C2213" s="7" t="s">
        <v>23505</v>
      </c>
      <c r="D2213" s="7">
        <v>-50814.1</v>
      </c>
      <c r="E2213" s="7">
        <v>50814.1</v>
      </c>
      <c r="F2213" s="7">
        <v>0.0</v>
      </c>
      <c r="G2213" s="7" t="s">
        <v>15421</v>
      </c>
      <c r="H2213" s="7">
        <v>0.0</v>
      </c>
      <c r="I2213" s="7">
        <v>0.0</v>
      </c>
      <c r="J2213" s="7">
        <v>1000.0</v>
      </c>
      <c r="K2213" s="7">
        <v>0.0</v>
      </c>
      <c r="L2213" s="7">
        <v>0.0</v>
      </c>
      <c r="M2213" s="7" t="s">
        <v>23476</v>
      </c>
      <c r="N2213" s="7">
        <v>0.0</v>
      </c>
      <c r="O2213" s="7" t="s">
        <v>23507</v>
      </c>
    </row>
    <row r="2214" ht="45.0" customHeight="1">
      <c r="A2214" s="3" t="s">
        <v>23509</v>
      </c>
      <c r="B2214" s="10" t="s">
        <v>23511</v>
      </c>
      <c r="C2214" s="7" t="s">
        <v>23513</v>
      </c>
      <c r="D2214" s="7">
        <v>-51478.1</v>
      </c>
      <c r="E2214" s="7">
        <v>51478.1</v>
      </c>
      <c r="F2214" s="7">
        <v>0.0</v>
      </c>
      <c r="G2214" s="7" t="s">
        <v>15421</v>
      </c>
      <c r="H2214" s="7">
        <v>0.0</v>
      </c>
      <c r="I2214" s="7">
        <v>0.0</v>
      </c>
      <c r="J2214" s="7">
        <v>1000.0</v>
      </c>
      <c r="K2214" s="7">
        <v>0.0</v>
      </c>
      <c r="L2214" s="7">
        <v>0.0</v>
      </c>
      <c r="M2214" s="7" t="s">
        <v>23514</v>
      </c>
      <c r="N2214" s="7">
        <v>0.0</v>
      </c>
      <c r="O2214" s="7" t="s">
        <v>23515</v>
      </c>
    </row>
    <row r="2215" ht="45.0" customHeight="1">
      <c r="A2215" s="3" t="s">
        <v>23516</v>
      </c>
      <c r="B2215" s="10" t="s">
        <v>23518</v>
      </c>
      <c r="C2215" s="7" t="s">
        <v>23520</v>
      </c>
      <c r="D2215" s="7">
        <v>-10682.1</v>
      </c>
      <c r="E2215" s="7">
        <v>10682.1</v>
      </c>
      <c r="F2215" s="7">
        <v>0.0</v>
      </c>
      <c r="G2215" s="7" t="s">
        <v>15421</v>
      </c>
      <c r="H2215" s="7">
        <v>0.0</v>
      </c>
      <c r="I2215" s="7">
        <v>0.0</v>
      </c>
      <c r="J2215" s="7">
        <v>1000.0</v>
      </c>
      <c r="K2215" s="7">
        <v>0.0</v>
      </c>
      <c r="L2215" s="7">
        <v>0.0</v>
      </c>
      <c r="M2215" s="7" t="s">
        <v>23522</v>
      </c>
      <c r="N2215" s="7">
        <v>0.0</v>
      </c>
      <c r="O2215" s="7" t="s">
        <v>23523</v>
      </c>
    </row>
    <row r="2216" ht="30.0" customHeight="1">
      <c r="A2216" s="3" t="s">
        <v>23524</v>
      </c>
      <c r="B2216" s="10" t="s">
        <v>23524</v>
      </c>
      <c r="C2216" s="7" t="s">
        <v>23526</v>
      </c>
      <c r="D2216" s="7">
        <v>-6309.1</v>
      </c>
      <c r="E2216" s="7">
        <v>6309.1</v>
      </c>
      <c r="F2216" s="7">
        <v>0.0</v>
      </c>
      <c r="G2216" s="7" t="s">
        <v>15421</v>
      </c>
      <c r="H2216" s="7">
        <v>0.0</v>
      </c>
      <c r="I2216" s="7">
        <v>0.0</v>
      </c>
      <c r="J2216" s="7">
        <v>1000.0</v>
      </c>
      <c r="K2216" s="7">
        <v>0.0</v>
      </c>
      <c r="L2216" s="7">
        <v>0.0</v>
      </c>
      <c r="M2216" s="7" t="s">
        <v>23529</v>
      </c>
      <c r="N2216" s="7">
        <v>0.0</v>
      </c>
      <c r="O2216" s="7" t="s">
        <v>23530</v>
      </c>
    </row>
    <row r="2217" ht="45.0" customHeight="1">
      <c r="A2217" s="3" t="s">
        <v>23531</v>
      </c>
      <c r="B2217" s="10" t="s">
        <v>23532</v>
      </c>
      <c r="C2217" s="7" t="s">
        <v>23533</v>
      </c>
      <c r="D2217" s="7">
        <v>-1718.1</v>
      </c>
      <c r="E2217" s="7">
        <v>1718.1</v>
      </c>
      <c r="F2217" s="7">
        <v>0.0</v>
      </c>
      <c r="G2217" s="7" t="s">
        <v>15421</v>
      </c>
      <c r="H2217" s="7">
        <v>0.0</v>
      </c>
      <c r="I2217" s="7">
        <v>0.0</v>
      </c>
      <c r="J2217" s="7">
        <v>1000.0</v>
      </c>
      <c r="K2217" s="7">
        <v>0.0</v>
      </c>
      <c r="L2217" s="7">
        <v>0.0</v>
      </c>
      <c r="M2217" s="7" t="s">
        <v>23536</v>
      </c>
      <c r="N2217" s="7" t="s">
        <v>23538</v>
      </c>
      <c r="O2217" s="7" t="s">
        <v>23539</v>
      </c>
    </row>
    <row r="2218" ht="30.0" customHeight="1">
      <c r="A2218" s="3" t="s">
        <v>23540</v>
      </c>
      <c r="B2218" s="10" t="s">
        <v>23425</v>
      </c>
      <c r="C2218" s="7" t="s">
        <v>23541</v>
      </c>
      <c r="D2218" s="7">
        <v>-1595.1</v>
      </c>
      <c r="E2218" s="7">
        <v>1595.1</v>
      </c>
      <c r="F2218" s="7">
        <v>0.0</v>
      </c>
      <c r="G2218" s="7" t="s">
        <v>15421</v>
      </c>
      <c r="H2218" s="7">
        <v>0.0</v>
      </c>
      <c r="I2218" s="7">
        <v>0.0</v>
      </c>
      <c r="J2218" s="7">
        <v>1000.0</v>
      </c>
      <c r="K2218" s="7">
        <v>0.0</v>
      </c>
      <c r="L2218" s="7">
        <v>0.0</v>
      </c>
      <c r="M2218" s="7" t="s">
        <v>23427</v>
      </c>
      <c r="N2218" s="7">
        <v>0.0</v>
      </c>
      <c r="O2218" s="7">
        <v>0.0</v>
      </c>
    </row>
    <row r="2219" ht="30.0" customHeight="1">
      <c r="A2219" s="3" t="s">
        <v>23544</v>
      </c>
      <c r="B2219" s="10" t="s">
        <v>23425</v>
      </c>
      <c r="C2219" s="7" t="s">
        <v>23547</v>
      </c>
      <c r="D2219" s="7">
        <v>-1595.1</v>
      </c>
      <c r="E2219" s="7">
        <v>1595.1</v>
      </c>
      <c r="F2219" s="7">
        <v>0.0</v>
      </c>
      <c r="G2219" s="7" t="s">
        <v>15421</v>
      </c>
      <c r="H2219" s="7">
        <v>0.0</v>
      </c>
      <c r="I2219" s="7">
        <v>0.0</v>
      </c>
      <c r="J2219" s="7">
        <v>1000.0</v>
      </c>
      <c r="K2219" s="7">
        <v>0.0</v>
      </c>
      <c r="L2219" s="7">
        <v>0.0</v>
      </c>
      <c r="M2219" s="7" t="s">
        <v>23427</v>
      </c>
      <c r="N2219" s="7">
        <v>0.0</v>
      </c>
      <c r="O2219" s="7">
        <v>0.0</v>
      </c>
    </row>
    <row r="2220" ht="30.0" customHeight="1">
      <c r="A2220" s="3" t="s">
        <v>23548</v>
      </c>
      <c r="B2220" s="10" t="s">
        <v>23425</v>
      </c>
      <c r="C2220" s="7" t="s">
        <v>23549</v>
      </c>
      <c r="D2220" s="7">
        <v>-1595.1</v>
      </c>
      <c r="E2220" s="7">
        <v>1595.1</v>
      </c>
      <c r="F2220" s="7">
        <v>0.0</v>
      </c>
      <c r="G2220" s="7" t="s">
        <v>15421</v>
      </c>
      <c r="H2220" s="7">
        <v>0.0</v>
      </c>
      <c r="I2220" s="7">
        <v>0.0</v>
      </c>
      <c r="J2220" s="7">
        <v>1000.0</v>
      </c>
      <c r="K2220" s="7">
        <v>0.0</v>
      </c>
      <c r="L2220" s="7">
        <v>0.0</v>
      </c>
      <c r="M2220" s="7" t="s">
        <v>23427</v>
      </c>
      <c r="N2220" s="7">
        <v>0.0</v>
      </c>
      <c r="O2220" s="7">
        <v>0.0</v>
      </c>
    </row>
    <row r="2221" ht="45.0" customHeight="1">
      <c r="A2221" s="3" t="s">
        <v>23553</v>
      </c>
      <c r="B2221" s="10" t="s">
        <v>23554</v>
      </c>
      <c r="C2221" s="7" t="s">
        <v>23555</v>
      </c>
      <c r="D2221" s="7" t="s">
        <v>23556</v>
      </c>
      <c r="E2221" s="7" t="s">
        <v>23557</v>
      </c>
      <c r="F2221" s="7">
        <v>0.0</v>
      </c>
      <c r="G2221" s="7" t="s">
        <v>15421</v>
      </c>
      <c r="H2221" s="7">
        <v>0.0</v>
      </c>
      <c r="I2221" s="7">
        <v>0.0</v>
      </c>
      <c r="J2221" s="7">
        <v>1000.0</v>
      </c>
      <c r="K2221" s="7">
        <v>0.0</v>
      </c>
      <c r="L2221" s="7">
        <v>0.0</v>
      </c>
      <c r="M2221" s="7" t="s">
        <v>23559</v>
      </c>
      <c r="N2221" s="7">
        <v>0.0</v>
      </c>
      <c r="O2221" s="7" t="s">
        <v>23438</v>
      </c>
    </row>
    <row r="2222" ht="45.0" customHeight="1">
      <c r="A2222" s="3" t="s">
        <v>23561</v>
      </c>
      <c r="B2222" s="10" t="s">
        <v>23440</v>
      </c>
      <c r="C2222" s="7" t="s">
        <v>23564</v>
      </c>
      <c r="D2222" s="7" t="s">
        <v>23442</v>
      </c>
      <c r="E2222" s="7" t="s">
        <v>23446</v>
      </c>
      <c r="F2222" s="7">
        <v>0.0</v>
      </c>
      <c r="G2222" s="7" t="s">
        <v>15421</v>
      </c>
      <c r="H2222" s="7">
        <v>0.0</v>
      </c>
      <c r="I2222" s="7">
        <v>0.0</v>
      </c>
      <c r="J2222" s="7">
        <v>1000.0</v>
      </c>
      <c r="K2222" s="7">
        <v>0.0</v>
      </c>
      <c r="L2222" s="7">
        <v>0.0</v>
      </c>
      <c r="M2222" s="7" t="s">
        <v>23451</v>
      </c>
      <c r="N2222" s="7">
        <v>0.0</v>
      </c>
      <c r="O2222" s="7" t="s">
        <v>23515</v>
      </c>
    </row>
    <row r="2223" ht="45.0" customHeight="1">
      <c r="A2223" s="3" t="s">
        <v>23570</v>
      </c>
      <c r="B2223" s="10" t="s">
        <v>23440</v>
      </c>
      <c r="C2223" s="7" t="s">
        <v>23571</v>
      </c>
      <c r="D2223" s="7" t="s">
        <v>23442</v>
      </c>
      <c r="E2223" s="7" t="s">
        <v>23446</v>
      </c>
      <c r="F2223" s="7">
        <v>0.0</v>
      </c>
      <c r="G2223" s="7" t="s">
        <v>15421</v>
      </c>
      <c r="H2223" s="7">
        <v>0.0</v>
      </c>
      <c r="I2223" s="7">
        <v>0.0</v>
      </c>
      <c r="J2223" s="7">
        <v>1000.0</v>
      </c>
      <c r="K2223" s="7">
        <v>0.0</v>
      </c>
      <c r="L2223" s="7">
        <v>0.0</v>
      </c>
      <c r="M2223" s="7" t="s">
        <v>23451</v>
      </c>
      <c r="N2223" s="7">
        <v>0.0</v>
      </c>
      <c r="O2223" s="7" t="s">
        <v>23523</v>
      </c>
    </row>
    <row r="2224" ht="45.0" customHeight="1">
      <c r="A2224" s="3" t="s">
        <v>23576</v>
      </c>
      <c r="B2224" s="10" t="s">
        <v>23440</v>
      </c>
      <c r="C2224" s="7" t="s">
        <v>23577</v>
      </c>
      <c r="D2224" s="7" t="s">
        <v>23442</v>
      </c>
      <c r="E2224" s="7" t="s">
        <v>23446</v>
      </c>
      <c r="F2224" s="7">
        <v>0.0</v>
      </c>
      <c r="G2224" s="7" t="s">
        <v>15421</v>
      </c>
      <c r="H2224" s="7">
        <v>0.0</v>
      </c>
      <c r="I2224" s="7">
        <v>0.0</v>
      </c>
      <c r="J2224" s="7">
        <v>1000.0</v>
      </c>
      <c r="K2224" s="7">
        <v>0.0</v>
      </c>
      <c r="L2224" s="7">
        <v>0.0</v>
      </c>
      <c r="M2224" s="7" t="s">
        <v>23451</v>
      </c>
      <c r="N2224" s="7" t="s">
        <v>23581</v>
      </c>
      <c r="O2224" s="7" t="s">
        <v>23530</v>
      </c>
    </row>
    <row r="2225" ht="75.0" customHeight="1">
      <c r="A2225" s="3" t="s">
        <v>23582</v>
      </c>
      <c r="B2225" s="10" t="s">
        <v>23469</v>
      </c>
      <c r="C2225" s="7" t="s">
        <v>23586</v>
      </c>
      <c r="D2225" s="7">
        <v>-50814.1</v>
      </c>
      <c r="E2225" s="7">
        <v>50814.1</v>
      </c>
      <c r="F2225" s="7">
        <v>0.0</v>
      </c>
      <c r="G2225" s="7" t="s">
        <v>15421</v>
      </c>
      <c r="H2225" s="7">
        <v>0.0</v>
      </c>
      <c r="I2225" s="7">
        <v>0.0</v>
      </c>
      <c r="J2225" s="7">
        <v>1000.0</v>
      </c>
      <c r="K2225" s="7">
        <v>0.0</v>
      </c>
      <c r="L2225" s="7">
        <v>0.0</v>
      </c>
      <c r="M2225" s="7" t="s">
        <v>23476</v>
      </c>
      <c r="N2225" s="7" t="s">
        <v>23589</v>
      </c>
      <c r="O2225" s="7" t="s">
        <v>23539</v>
      </c>
    </row>
    <row r="2226" ht="45.0" customHeight="1">
      <c r="A2226" s="3" t="s">
        <v>23591</v>
      </c>
      <c r="B2226" s="10" t="s">
        <v>23511</v>
      </c>
      <c r="C2226" s="7" t="s">
        <v>23593</v>
      </c>
      <c r="D2226" s="7">
        <v>-51478.1</v>
      </c>
      <c r="E2226" s="7">
        <v>51478.1</v>
      </c>
      <c r="F2226" s="7">
        <v>0.0</v>
      </c>
      <c r="G2226" s="7" t="s">
        <v>15421</v>
      </c>
      <c r="H2226" s="7">
        <v>0.0</v>
      </c>
      <c r="I2226" s="7">
        <v>0.0</v>
      </c>
      <c r="J2226" s="7">
        <v>1000.0</v>
      </c>
      <c r="K2226" s="7">
        <v>0.0</v>
      </c>
      <c r="L2226" s="7">
        <v>0.0</v>
      </c>
      <c r="M2226" s="7" t="s">
        <v>23514</v>
      </c>
      <c r="N2226" s="7">
        <v>0.0</v>
      </c>
      <c r="O2226" s="7">
        <v>0.0</v>
      </c>
    </row>
    <row r="2227" ht="45.0" customHeight="1">
      <c r="A2227" s="3" t="s">
        <v>23598</v>
      </c>
      <c r="B2227" s="10" t="s">
        <v>23440</v>
      </c>
      <c r="C2227" s="7" t="s">
        <v>23599</v>
      </c>
      <c r="D2227" s="7" t="s">
        <v>23442</v>
      </c>
      <c r="E2227" s="7" t="s">
        <v>23446</v>
      </c>
      <c r="F2227" s="7">
        <v>0.0</v>
      </c>
      <c r="G2227" s="7" t="s">
        <v>15421</v>
      </c>
      <c r="H2227" s="7">
        <v>0.0</v>
      </c>
      <c r="I2227" s="7">
        <v>0.0</v>
      </c>
      <c r="J2227" s="7">
        <v>1000.0</v>
      </c>
      <c r="K2227" s="7">
        <v>0.0</v>
      </c>
      <c r="L2227" s="7">
        <v>0.0</v>
      </c>
      <c r="M2227" s="7" t="s">
        <v>23451</v>
      </c>
      <c r="N2227" s="7">
        <v>0.0</v>
      </c>
      <c r="O2227" s="7" t="s">
        <v>6028</v>
      </c>
    </row>
    <row r="2228" ht="45.0" customHeight="1">
      <c r="A2228" s="3" t="s">
        <v>23603</v>
      </c>
      <c r="B2228" s="10" t="s">
        <v>23440</v>
      </c>
      <c r="C2228" s="7" t="s">
        <v>23604</v>
      </c>
      <c r="D2228" s="7" t="s">
        <v>23442</v>
      </c>
      <c r="E2228" s="7" t="s">
        <v>23446</v>
      </c>
      <c r="F2228" s="7">
        <v>0.0</v>
      </c>
      <c r="G2228" s="7" t="s">
        <v>15421</v>
      </c>
      <c r="H2228" s="7">
        <v>0.0</v>
      </c>
      <c r="I2228" s="7">
        <v>0.0</v>
      </c>
      <c r="J2228" s="7">
        <v>1000.0</v>
      </c>
      <c r="K2228" s="7">
        <v>0.0</v>
      </c>
      <c r="L2228" s="7">
        <v>0.0</v>
      </c>
      <c r="M2228" s="7" t="s">
        <v>23451</v>
      </c>
      <c r="N2228" s="7">
        <v>0.0</v>
      </c>
      <c r="O2228" s="7">
        <v>0.0</v>
      </c>
    </row>
    <row r="2229" ht="45.0" customHeight="1">
      <c r="A2229" s="3" t="s">
        <v>23608</v>
      </c>
      <c r="B2229" s="10" t="s">
        <v>23440</v>
      </c>
      <c r="C2229" s="7" t="s">
        <v>23610</v>
      </c>
      <c r="D2229" s="7" t="s">
        <v>23442</v>
      </c>
      <c r="E2229" s="7" t="s">
        <v>23446</v>
      </c>
      <c r="F2229" s="7">
        <v>0.0</v>
      </c>
      <c r="G2229" s="7" t="s">
        <v>15421</v>
      </c>
      <c r="H2229" s="7">
        <v>0.0</v>
      </c>
      <c r="I2229" s="7">
        <v>0.0</v>
      </c>
      <c r="J2229" s="7">
        <v>1000.0</v>
      </c>
      <c r="K2229" s="7">
        <v>0.0</v>
      </c>
      <c r="L2229" s="7">
        <v>0.0</v>
      </c>
      <c r="M2229" s="7" t="s">
        <v>23451</v>
      </c>
      <c r="N2229" s="7">
        <v>0.0</v>
      </c>
      <c r="O2229" s="7">
        <v>0.0</v>
      </c>
    </row>
    <row r="2230" ht="75.0" customHeight="1">
      <c r="A2230" s="3" t="s">
        <v>23611</v>
      </c>
      <c r="B2230" s="10" t="s">
        <v>23469</v>
      </c>
      <c r="C2230" s="7" t="s">
        <v>23613</v>
      </c>
      <c r="D2230" s="7">
        <v>-50814.1</v>
      </c>
      <c r="E2230" s="7">
        <v>50814.1</v>
      </c>
      <c r="F2230" s="7">
        <v>0.0</v>
      </c>
      <c r="G2230" s="7" t="s">
        <v>15421</v>
      </c>
      <c r="H2230" s="7">
        <v>0.0</v>
      </c>
      <c r="I2230" s="7">
        <v>0.0</v>
      </c>
      <c r="J2230" s="7">
        <v>1000.0</v>
      </c>
      <c r="K2230" s="7">
        <v>0.0</v>
      </c>
      <c r="L2230" s="7">
        <v>0.0</v>
      </c>
      <c r="M2230" s="7" t="s">
        <v>23476</v>
      </c>
      <c r="N2230" s="7">
        <v>0.0</v>
      </c>
      <c r="O2230" s="7">
        <v>0.0</v>
      </c>
    </row>
    <row r="2231" ht="45.0" customHeight="1">
      <c r="A2231" s="3" t="s">
        <v>23616</v>
      </c>
      <c r="B2231" s="10" t="s">
        <v>23511</v>
      </c>
      <c r="C2231" s="7" t="s">
        <v>23617</v>
      </c>
      <c r="D2231" s="7">
        <v>-51478.1</v>
      </c>
      <c r="E2231" s="7">
        <v>51478.1</v>
      </c>
      <c r="F2231" s="7">
        <v>0.0</v>
      </c>
      <c r="G2231" s="7" t="s">
        <v>15421</v>
      </c>
      <c r="H2231" s="7">
        <v>0.0</v>
      </c>
      <c r="I2231" s="7">
        <v>0.0</v>
      </c>
      <c r="J2231" s="7">
        <v>1000.0</v>
      </c>
      <c r="K2231" s="7">
        <v>0.0</v>
      </c>
      <c r="L2231" s="7">
        <v>0.0</v>
      </c>
      <c r="M2231" s="7" t="s">
        <v>23514</v>
      </c>
      <c r="N2231" s="7">
        <v>0.0</v>
      </c>
      <c r="O2231" s="7" t="s">
        <v>23438</v>
      </c>
    </row>
    <row r="2232" ht="30.0" customHeight="1">
      <c r="A2232" s="3" t="s">
        <v>23621</v>
      </c>
      <c r="B2232" s="10" t="s">
        <v>23621</v>
      </c>
      <c r="C2232" s="7" t="s">
        <v>23623</v>
      </c>
      <c r="D2232" s="7">
        <v>-6309.1</v>
      </c>
      <c r="E2232" s="7">
        <v>6309.1</v>
      </c>
      <c r="F2232" s="7">
        <v>0.0</v>
      </c>
      <c r="G2232" s="7" t="s">
        <v>15421</v>
      </c>
      <c r="H2232" s="7">
        <v>0.0</v>
      </c>
      <c r="I2232" s="7">
        <v>0.0</v>
      </c>
      <c r="J2232" s="7">
        <v>1000.0</v>
      </c>
      <c r="K2232" s="7">
        <v>0.0</v>
      </c>
      <c r="L2232" s="7">
        <v>0.0</v>
      </c>
      <c r="M2232" s="7" t="s">
        <v>23529</v>
      </c>
      <c r="N2232" s="7">
        <v>0.0</v>
      </c>
      <c r="O2232" s="7" t="s">
        <v>23624</v>
      </c>
    </row>
    <row r="2233" ht="30.0" customHeight="1">
      <c r="A2233" s="3" t="s">
        <v>23626</v>
      </c>
      <c r="B2233" s="10" t="s">
        <v>23626</v>
      </c>
      <c r="C2233" s="7" t="s">
        <v>23629</v>
      </c>
      <c r="D2233" s="7">
        <v>-6309.1</v>
      </c>
      <c r="E2233" s="7">
        <v>6309.1</v>
      </c>
      <c r="F2233" s="7">
        <v>0.0</v>
      </c>
      <c r="G2233" s="7" t="s">
        <v>15421</v>
      </c>
      <c r="H2233" s="7">
        <v>0.0</v>
      </c>
      <c r="I2233" s="7">
        <v>0.0</v>
      </c>
      <c r="J2233" s="7">
        <v>1000.0</v>
      </c>
      <c r="K2233" s="7">
        <v>0.0</v>
      </c>
      <c r="L2233" s="7">
        <v>0.0</v>
      </c>
      <c r="M2233" s="7" t="s">
        <v>23529</v>
      </c>
      <c r="N2233" s="7">
        <v>0.0</v>
      </c>
      <c r="O2233" s="7" t="s">
        <v>23624</v>
      </c>
    </row>
    <row r="2234" ht="45.0" customHeight="1">
      <c r="A2234" s="3" t="s">
        <v>23630</v>
      </c>
      <c r="B2234" s="10" t="s">
        <v>23635</v>
      </c>
      <c r="C2234" s="7" t="s">
        <v>23637</v>
      </c>
      <c r="D2234" s="7">
        <v>-1717.1</v>
      </c>
      <c r="E2234" s="7">
        <v>1717.1</v>
      </c>
      <c r="F2234" s="7">
        <v>0.0</v>
      </c>
      <c r="G2234" s="7" t="s">
        <v>15421</v>
      </c>
      <c r="H2234" s="7">
        <v>0.0</v>
      </c>
      <c r="I2234" s="7">
        <v>0.0</v>
      </c>
      <c r="J2234" s="7">
        <v>1000.0</v>
      </c>
      <c r="K2234" s="7">
        <v>0.0</v>
      </c>
      <c r="L2234" s="7">
        <v>0.0</v>
      </c>
      <c r="M2234" s="7" t="s">
        <v>23641</v>
      </c>
      <c r="N2234" s="7">
        <v>0.0</v>
      </c>
      <c r="O2234" s="7" t="s">
        <v>23642</v>
      </c>
    </row>
    <row r="2235" ht="45.0" customHeight="1">
      <c r="A2235" s="3" t="s">
        <v>23643</v>
      </c>
      <c r="B2235" s="10" t="s">
        <v>23644</v>
      </c>
      <c r="C2235" s="7" t="s">
        <v>23645</v>
      </c>
      <c r="D2235" s="7" t="s">
        <v>23646</v>
      </c>
      <c r="E2235" s="7" t="s">
        <v>23647</v>
      </c>
      <c r="F2235" s="7">
        <v>0.0</v>
      </c>
      <c r="G2235" s="7" t="s">
        <v>17207</v>
      </c>
      <c r="H2235" s="7">
        <v>0.0</v>
      </c>
      <c r="I2235" s="7">
        <v>0.0</v>
      </c>
      <c r="J2235" s="7">
        <v>1000.0</v>
      </c>
      <c r="K2235" s="7">
        <v>0.0</v>
      </c>
      <c r="L2235" s="7">
        <v>0.0</v>
      </c>
      <c r="M2235" s="7" t="s">
        <v>23651</v>
      </c>
      <c r="N2235" s="7">
        <v>0.0</v>
      </c>
      <c r="O2235" s="7" t="s">
        <v>23652</v>
      </c>
    </row>
    <row r="2236" ht="45.0" customHeight="1">
      <c r="A2236" s="3" t="s">
        <v>23653</v>
      </c>
      <c r="B2236" s="10" t="s">
        <v>22806</v>
      </c>
      <c r="C2236" s="7" t="s">
        <v>23656</v>
      </c>
      <c r="D2236" s="7" t="s">
        <v>22808</v>
      </c>
      <c r="E2236" s="7" t="s">
        <v>22810</v>
      </c>
      <c r="F2236" s="7">
        <v>0.0</v>
      </c>
      <c r="G2236" s="7" t="s">
        <v>17207</v>
      </c>
      <c r="H2236" s="7">
        <v>0.0</v>
      </c>
      <c r="I2236" s="7">
        <v>0.0</v>
      </c>
      <c r="J2236" s="7">
        <v>1000.0</v>
      </c>
      <c r="K2236" s="7">
        <v>0.0</v>
      </c>
      <c r="L2236" s="7">
        <v>0.0</v>
      </c>
      <c r="M2236" s="7" t="s">
        <v>23659</v>
      </c>
      <c r="N2236" s="7">
        <v>0.0</v>
      </c>
      <c r="O2236" s="7" t="s">
        <v>23660</v>
      </c>
    </row>
    <row r="2237" ht="60.0" customHeight="1">
      <c r="A2237" s="3" t="s">
        <v>23661</v>
      </c>
      <c r="B2237" s="10" t="s">
        <v>22261</v>
      </c>
      <c r="C2237" s="7" t="s">
        <v>23663</v>
      </c>
      <c r="D2237" s="7" t="s">
        <v>23665</v>
      </c>
      <c r="E2237" s="7" t="s">
        <v>23667</v>
      </c>
      <c r="F2237" s="7">
        <v>0.0</v>
      </c>
      <c r="G2237" s="7" t="s">
        <v>15378</v>
      </c>
      <c r="H2237" s="7">
        <v>1.0</v>
      </c>
      <c r="I2237" s="7">
        <v>-1000.0</v>
      </c>
      <c r="J2237" s="7">
        <v>1000.0</v>
      </c>
      <c r="K2237" s="7">
        <v>0.0</v>
      </c>
      <c r="L2237" s="7">
        <v>0.0</v>
      </c>
      <c r="M2237" s="7" t="s">
        <v>23668</v>
      </c>
      <c r="N2237" s="7" t="s">
        <v>23670</v>
      </c>
      <c r="O2237" s="7" t="s">
        <v>23660</v>
      </c>
    </row>
    <row r="2238" ht="45.0" customHeight="1">
      <c r="A2238" s="3" t="s">
        <v>23673</v>
      </c>
      <c r="B2238" s="10" t="s">
        <v>23674</v>
      </c>
      <c r="C2238" s="7" t="s">
        <v>23675</v>
      </c>
      <c r="D2238" s="7" t="s">
        <v>23676</v>
      </c>
      <c r="E2238" s="7" t="s">
        <v>23677</v>
      </c>
      <c r="F2238" s="7">
        <v>0.0</v>
      </c>
      <c r="G2238" s="7" t="s">
        <v>17207</v>
      </c>
      <c r="H2238" s="7">
        <v>0.0</v>
      </c>
      <c r="I2238" s="7">
        <v>0.0</v>
      </c>
      <c r="J2238" s="7">
        <v>1000.0</v>
      </c>
      <c r="K2238" s="7">
        <v>0.0</v>
      </c>
      <c r="L2238" s="7">
        <v>0.0</v>
      </c>
      <c r="M2238" s="7" t="s">
        <v>23681</v>
      </c>
      <c r="N2238" s="7" t="s">
        <v>23670</v>
      </c>
      <c r="O2238" s="7" t="s">
        <v>23682</v>
      </c>
    </row>
    <row r="2239" ht="30.0" customHeight="1">
      <c r="A2239" s="3" t="s">
        <v>23683</v>
      </c>
      <c r="B2239" s="10" t="s">
        <v>23684</v>
      </c>
      <c r="C2239" s="7" t="s">
        <v>23686</v>
      </c>
      <c r="D2239" s="7">
        <v>-1593.1</v>
      </c>
      <c r="E2239" s="7">
        <v>1593.1</v>
      </c>
      <c r="F2239" s="7">
        <v>0.0</v>
      </c>
      <c r="G2239" s="7" t="s">
        <v>17207</v>
      </c>
      <c r="H2239" s="7">
        <v>0.0</v>
      </c>
      <c r="I2239" s="7">
        <v>0.0</v>
      </c>
      <c r="J2239" s="7">
        <v>1000.0</v>
      </c>
      <c r="K2239" s="7">
        <v>0.0</v>
      </c>
      <c r="L2239" s="7">
        <v>0.0</v>
      </c>
      <c r="M2239" s="7" t="s">
        <v>23692</v>
      </c>
      <c r="N2239" s="7">
        <v>0.0</v>
      </c>
      <c r="O2239" s="7" t="s">
        <v>23694</v>
      </c>
    </row>
    <row r="2240" ht="30.0" customHeight="1">
      <c r="A2240" s="3" t="s">
        <v>23695</v>
      </c>
      <c r="B2240" s="10" t="s">
        <v>23684</v>
      </c>
      <c r="C2240" s="7" t="s">
        <v>23698</v>
      </c>
      <c r="D2240" s="7">
        <v>-1593.1</v>
      </c>
      <c r="E2240" s="7">
        <v>1593.1</v>
      </c>
      <c r="F2240" s="7">
        <v>0.0</v>
      </c>
      <c r="G2240" s="7" t="s">
        <v>17207</v>
      </c>
      <c r="H2240" s="7">
        <v>0.0</v>
      </c>
      <c r="I2240" s="7">
        <v>0.0</v>
      </c>
      <c r="J2240" s="7">
        <v>1000.0</v>
      </c>
      <c r="K2240" s="7">
        <v>0.0</v>
      </c>
      <c r="L2240" s="7">
        <v>0.0</v>
      </c>
      <c r="M2240" s="7" t="s">
        <v>23692</v>
      </c>
      <c r="N2240" s="7" t="s">
        <v>23704</v>
      </c>
      <c r="O2240" s="7" t="s">
        <v>23706</v>
      </c>
    </row>
    <row r="2241" ht="30.0" customHeight="1">
      <c r="A2241" s="3" t="s">
        <v>23708</v>
      </c>
      <c r="B2241" s="10" t="s">
        <v>23684</v>
      </c>
      <c r="C2241" s="7" t="s">
        <v>23710</v>
      </c>
      <c r="D2241" s="7">
        <v>-1593.1</v>
      </c>
      <c r="E2241" s="7">
        <v>1593.1</v>
      </c>
      <c r="F2241" s="7">
        <v>0.0</v>
      </c>
      <c r="G2241" s="7" t="s">
        <v>17207</v>
      </c>
      <c r="H2241" s="7">
        <v>0.0</v>
      </c>
      <c r="I2241" s="7">
        <v>0.0</v>
      </c>
      <c r="J2241" s="7">
        <v>1000.0</v>
      </c>
      <c r="K2241" s="7">
        <v>0.0</v>
      </c>
      <c r="L2241" s="7">
        <v>0.0</v>
      </c>
      <c r="M2241" s="7" t="s">
        <v>23692</v>
      </c>
      <c r="N2241" s="7">
        <v>0.0</v>
      </c>
      <c r="O2241" s="7" t="s">
        <v>23714</v>
      </c>
    </row>
    <row r="2242" ht="45.0" customHeight="1">
      <c r="A2242" s="3" t="s">
        <v>23715</v>
      </c>
      <c r="B2242" s="10" t="s">
        <v>23717</v>
      </c>
      <c r="C2242" s="7" t="s">
        <v>23719</v>
      </c>
      <c r="D2242" s="7">
        <v>-23600.1</v>
      </c>
      <c r="E2242" s="7">
        <v>23600.1</v>
      </c>
      <c r="F2242" s="7">
        <v>0.0</v>
      </c>
      <c r="G2242" s="7" t="s">
        <v>17207</v>
      </c>
      <c r="H2242" s="7">
        <v>1.0</v>
      </c>
      <c r="I2242" s="7">
        <v>-1000.0</v>
      </c>
      <c r="J2242" s="7">
        <v>1000.0</v>
      </c>
      <c r="K2242" s="7">
        <v>0.0</v>
      </c>
      <c r="L2242" s="7">
        <v>0.0</v>
      </c>
      <c r="M2242" s="7" t="s">
        <v>23723</v>
      </c>
      <c r="N2242" s="7">
        <v>0.0</v>
      </c>
      <c r="O2242" s="7" t="s">
        <v>23725</v>
      </c>
    </row>
    <row r="2243" ht="75.0" customHeight="1">
      <c r="A2243" s="3" t="s">
        <v>23727</v>
      </c>
      <c r="B2243" s="10" t="s">
        <v>23729</v>
      </c>
      <c r="C2243" s="7" t="s">
        <v>23730</v>
      </c>
      <c r="D2243" s="7">
        <v>-8309.1</v>
      </c>
      <c r="E2243" s="7">
        <v>8309.1</v>
      </c>
      <c r="F2243" s="7">
        <v>0.0</v>
      </c>
      <c r="G2243" s="7" t="s">
        <v>17207</v>
      </c>
      <c r="H2243" s="7">
        <v>0.0</v>
      </c>
      <c r="I2243" s="7">
        <v>0.0</v>
      </c>
      <c r="J2243" s="7">
        <v>1000.0</v>
      </c>
      <c r="K2243" s="7">
        <v>0.0</v>
      </c>
      <c r="L2243" s="7">
        <v>0.0</v>
      </c>
      <c r="M2243" s="7" t="s">
        <v>23733</v>
      </c>
      <c r="N2243" s="7">
        <v>0.0</v>
      </c>
      <c r="O2243" s="7" t="s">
        <v>23735</v>
      </c>
    </row>
    <row r="2244" ht="75.0" customHeight="1">
      <c r="A2244" s="3" t="s">
        <v>23737</v>
      </c>
      <c r="B2244" s="10" t="s">
        <v>23738</v>
      </c>
      <c r="C2244" s="7" t="s">
        <v>23739</v>
      </c>
      <c r="D2244" s="7">
        <v>-3295.1</v>
      </c>
      <c r="E2244" s="7">
        <v>3295.1</v>
      </c>
      <c r="F2244" s="7">
        <v>0.0</v>
      </c>
      <c r="G2244" s="7" t="s">
        <v>17207</v>
      </c>
      <c r="H2244" s="7">
        <v>0.0</v>
      </c>
      <c r="I2244" s="7">
        <v>0.0</v>
      </c>
      <c r="J2244" s="7">
        <v>1000.0</v>
      </c>
      <c r="K2244" s="7">
        <v>0.0</v>
      </c>
      <c r="L2244" s="7">
        <v>0.0</v>
      </c>
      <c r="M2244" s="7" t="s">
        <v>23742</v>
      </c>
      <c r="N2244" s="7">
        <v>0.0</v>
      </c>
      <c r="O2244" s="7" t="s">
        <v>23743</v>
      </c>
    </row>
    <row r="2245" ht="75.0" customHeight="1">
      <c r="A2245" s="3" t="s">
        <v>23745</v>
      </c>
      <c r="B2245" s="10" t="s">
        <v>23738</v>
      </c>
      <c r="C2245" s="7" t="s">
        <v>23746</v>
      </c>
      <c r="D2245" s="7">
        <v>-3295.1</v>
      </c>
      <c r="E2245" s="7">
        <v>3295.1</v>
      </c>
      <c r="F2245" s="7">
        <v>0.0</v>
      </c>
      <c r="G2245" s="7" t="s">
        <v>17207</v>
      </c>
      <c r="H2245" s="7">
        <v>0.0</v>
      </c>
      <c r="I2245" s="7">
        <v>0.0</v>
      </c>
      <c r="J2245" s="7">
        <v>1000.0</v>
      </c>
      <c r="K2245" s="7">
        <v>0.0</v>
      </c>
      <c r="L2245" s="7">
        <v>0.0</v>
      </c>
      <c r="M2245" s="7" t="s">
        <v>23742</v>
      </c>
      <c r="N2245" s="7">
        <v>0.0</v>
      </c>
      <c r="O2245" s="7" t="s">
        <v>23743</v>
      </c>
    </row>
    <row r="2246" ht="45.0" customHeight="1">
      <c r="A2246" s="3" t="s">
        <v>23751</v>
      </c>
      <c r="B2246" s="10" t="s">
        <v>23674</v>
      </c>
      <c r="C2246" s="7" t="s">
        <v>23752</v>
      </c>
      <c r="D2246" s="7" t="s">
        <v>23676</v>
      </c>
      <c r="E2246" s="7" t="s">
        <v>23677</v>
      </c>
      <c r="F2246" s="7">
        <v>0.0</v>
      </c>
      <c r="G2246" s="7" t="s">
        <v>17207</v>
      </c>
      <c r="H2246" s="7">
        <v>0.0</v>
      </c>
      <c r="I2246" s="7">
        <v>0.0</v>
      </c>
      <c r="J2246" s="7">
        <v>1000.0</v>
      </c>
      <c r="K2246" s="7">
        <v>0.0</v>
      </c>
      <c r="L2246" s="7">
        <v>0.0</v>
      </c>
      <c r="M2246" s="7" t="s">
        <v>23756</v>
      </c>
      <c r="N2246" s="7">
        <v>0.0</v>
      </c>
      <c r="O2246" s="7" t="s">
        <v>23757</v>
      </c>
    </row>
    <row r="2247" ht="30.0" customHeight="1">
      <c r="A2247" s="3" t="s">
        <v>23758</v>
      </c>
      <c r="B2247" s="10" t="s">
        <v>23759</v>
      </c>
      <c r="C2247" s="7" t="s">
        <v>23761</v>
      </c>
      <c r="D2247" s="7">
        <v>-6822.1</v>
      </c>
      <c r="E2247" s="7">
        <v>6822.1</v>
      </c>
      <c r="F2247" s="7">
        <v>0.0</v>
      </c>
      <c r="G2247" s="7" t="s">
        <v>17207</v>
      </c>
      <c r="H2247" s="7">
        <v>0.0</v>
      </c>
      <c r="I2247" s="7">
        <v>0.0</v>
      </c>
      <c r="J2247" s="7">
        <v>1000.0</v>
      </c>
      <c r="K2247" s="7">
        <v>0.0</v>
      </c>
      <c r="L2247" s="7">
        <v>0.0</v>
      </c>
      <c r="M2247" s="7" t="s">
        <v>23766</v>
      </c>
      <c r="N2247" s="7">
        <v>0.0</v>
      </c>
      <c r="O2247" s="7" t="s">
        <v>23768</v>
      </c>
    </row>
    <row r="2248" ht="30.0" customHeight="1">
      <c r="A2248" s="3" t="s">
        <v>23769</v>
      </c>
      <c r="B2248" s="10" t="s">
        <v>4692</v>
      </c>
      <c r="C2248" s="7" t="s">
        <v>23771</v>
      </c>
      <c r="D2248" s="7">
        <v>-412.1</v>
      </c>
      <c r="E2248" s="7">
        <v>412.1</v>
      </c>
      <c r="F2248" s="7">
        <v>0.0</v>
      </c>
      <c r="G2248" s="7" t="s">
        <v>17207</v>
      </c>
      <c r="H2248" s="7">
        <v>0.0</v>
      </c>
      <c r="I2248" s="7">
        <v>0.0</v>
      </c>
      <c r="J2248" s="7">
        <v>1000.0</v>
      </c>
      <c r="K2248" s="7">
        <v>0.0</v>
      </c>
      <c r="L2248" s="7">
        <v>0.0</v>
      </c>
      <c r="M2248" s="7" t="s">
        <v>4699</v>
      </c>
      <c r="N2248" s="7">
        <v>0.0</v>
      </c>
      <c r="O2248" s="7" t="s">
        <v>15025</v>
      </c>
    </row>
    <row r="2249" ht="30.0" customHeight="1">
      <c r="A2249" s="3" t="s">
        <v>23776</v>
      </c>
      <c r="B2249" s="10" t="s">
        <v>23778</v>
      </c>
      <c r="C2249" s="7" t="s">
        <v>23780</v>
      </c>
      <c r="D2249" s="7">
        <v>-10858.1</v>
      </c>
      <c r="E2249" s="7">
        <v>10858.1</v>
      </c>
      <c r="F2249" s="7">
        <v>0.0</v>
      </c>
      <c r="G2249" s="7" t="s">
        <v>17207</v>
      </c>
      <c r="H2249" s="7">
        <v>0.0</v>
      </c>
      <c r="I2249" s="7">
        <v>0.0</v>
      </c>
      <c r="J2249" s="7">
        <v>1000.0</v>
      </c>
      <c r="K2249" s="7">
        <v>0.0</v>
      </c>
      <c r="L2249" s="7">
        <v>0.0</v>
      </c>
      <c r="M2249" s="7" t="s">
        <v>23782</v>
      </c>
      <c r="N2249" s="7">
        <v>0.0</v>
      </c>
      <c r="O2249" s="7" t="s">
        <v>23783</v>
      </c>
    </row>
    <row r="2250" ht="45.0" customHeight="1">
      <c r="A2250" s="3" t="s">
        <v>23784</v>
      </c>
      <c r="B2250" s="10" t="s">
        <v>23785</v>
      </c>
      <c r="C2250" s="7" t="s">
        <v>23786</v>
      </c>
      <c r="D2250" s="7">
        <v>-51302.1</v>
      </c>
      <c r="E2250" s="7">
        <v>51302.1</v>
      </c>
      <c r="F2250" s="7">
        <v>0.0</v>
      </c>
      <c r="G2250" s="7" t="s">
        <v>17207</v>
      </c>
      <c r="H2250" s="7">
        <v>0.0</v>
      </c>
      <c r="I2250" s="7">
        <v>0.0</v>
      </c>
      <c r="J2250" s="7">
        <v>1000.0</v>
      </c>
      <c r="K2250" s="7">
        <v>0.0</v>
      </c>
      <c r="L2250" s="7">
        <v>0.0</v>
      </c>
      <c r="M2250" s="7" t="s">
        <v>23790</v>
      </c>
      <c r="N2250" s="7">
        <v>0.0</v>
      </c>
      <c r="O2250" s="7" t="s">
        <v>23791</v>
      </c>
    </row>
    <row r="2251" ht="45.0" customHeight="1">
      <c r="A2251" s="3" t="s">
        <v>23792</v>
      </c>
      <c r="B2251" s="10" t="s">
        <v>23793</v>
      </c>
      <c r="C2251" s="7" t="s">
        <v>23795</v>
      </c>
      <c r="D2251" s="7">
        <v>-80270.1</v>
      </c>
      <c r="E2251" s="7">
        <v>80270.1</v>
      </c>
      <c r="F2251" s="7">
        <v>0.0</v>
      </c>
      <c r="G2251" s="7" t="s">
        <v>17207</v>
      </c>
      <c r="H2251" s="7">
        <v>0.0</v>
      </c>
      <c r="I2251" s="7">
        <v>0.0</v>
      </c>
      <c r="J2251" s="7">
        <v>1000.0</v>
      </c>
      <c r="K2251" s="7">
        <v>0.0</v>
      </c>
      <c r="L2251" s="7">
        <v>0.0</v>
      </c>
      <c r="M2251" s="7" t="s">
        <v>23799</v>
      </c>
      <c r="N2251" s="7">
        <v>0.0</v>
      </c>
      <c r="O2251" s="7" t="s">
        <v>23800</v>
      </c>
    </row>
    <row r="2252" ht="60.0" customHeight="1">
      <c r="A2252" s="3" t="s">
        <v>23802</v>
      </c>
      <c r="B2252" s="10" t="s">
        <v>23804</v>
      </c>
      <c r="C2252" s="7" t="s">
        <v>23806</v>
      </c>
      <c r="D2252" s="7">
        <v>-1582.1</v>
      </c>
      <c r="E2252" s="7">
        <v>1582.1</v>
      </c>
      <c r="F2252" s="7">
        <v>0.0</v>
      </c>
      <c r="G2252" s="7" t="s">
        <v>17207</v>
      </c>
      <c r="H2252" s="7">
        <v>0.0</v>
      </c>
      <c r="I2252" s="7">
        <v>0.0</v>
      </c>
      <c r="J2252" s="7">
        <v>1000.0</v>
      </c>
      <c r="K2252" s="7">
        <v>0.0</v>
      </c>
      <c r="L2252" s="7">
        <v>0.0</v>
      </c>
      <c r="M2252" s="7" t="s">
        <v>23809</v>
      </c>
      <c r="N2252" s="7" t="s">
        <v>23810</v>
      </c>
      <c r="O2252" s="7" t="s">
        <v>23812</v>
      </c>
    </row>
    <row r="2253" ht="30.0" customHeight="1">
      <c r="A2253" s="3" t="s">
        <v>23814</v>
      </c>
      <c r="B2253" s="10" t="s">
        <v>15104</v>
      </c>
      <c r="C2253" s="7" t="s">
        <v>23815</v>
      </c>
      <c r="D2253" s="7">
        <v>-6718.1</v>
      </c>
      <c r="E2253" s="7">
        <v>6718.1</v>
      </c>
      <c r="F2253" s="7">
        <v>0.0</v>
      </c>
      <c r="G2253" s="7" t="s">
        <v>17207</v>
      </c>
      <c r="H2253" s="7">
        <v>0.0</v>
      </c>
      <c r="I2253" s="7">
        <v>0.0</v>
      </c>
      <c r="J2253" s="7">
        <v>1000.0</v>
      </c>
      <c r="K2253" s="7">
        <v>0.0</v>
      </c>
      <c r="L2253" s="7">
        <v>0.0</v>
      </c>
      <c r="M2253" s="7" t="s">
        <v>23819</v>
      </c>
      <c r="N2253" s="7">
        <v>0.0</v>
      </c>
      <c r="O2253" s="7" t="s">
        <v>23820</v>
      </c>
    </row>
    <row r="2254" ht="30.0" customHeight="1">
      <c r="A2254" s="3" t="s">
        <v>23821</v>
      </c>
      <c r="B2254" s="10" t="s">
        <v>15104</v>
      </c>
      <c r="C2254" s="7" t="s">
        <v>23823</v>
      </c>
      <c r="D2254" s="7">
        <v>-6718.1</v>
      </c>
      <c r="E2254" s="7">
        <v>6718.1</v>
      </c>
      <c r="F2254" s="7">
        <v>0.0</v>
      </c>
      <c r="G2254" s="7" t="s">
        <v>17207</v>
      </c>
      <c r="H2254" s="7">
        <v>0.0</v>
      </c>
      <c r="I2254" s="7">
        <v>0.0</v>
      </c>
      <c r="J2254" s="7">
        <v>1000.0</v>
      </c>
      <c r="K2254" s="7">
        <v>0.0</v>
      </c>
      <c r="L2254" s="7">
        <v>0.0</v>
      </c>
      <c r="M2254" s="7" t="s">
        <v>23819</v>
      </c>
      <c r="N2254" s="7" t="s">
        <v>23827</v>
      </c>
      <c r="O2254" s="7" t="s">
        <v>23820</v>
      </c>
    </row>
    <row r="2255" ht="60.0" customHeight="1">
      <c r="A2255" s="3" t="s">
        <v>23828</v>
      </c>
      <c r="B2255" s="10" t="s">
        <v>23829</v>
      </c>
      <c r="C2255" s="7" t="s">
        <v>23830</v>
      </c>
      <c r="D2255" s="7">
        <v>-1109.1</v>
      </c>
      <c r="E2255" s="7">
        <v>1109.1</v>
      </c>
      <c r="F2255" s="7">
        <v>0.0</v>
      </c>
      <c r="G2255" s="7" t="s">
        <v>17207</v>
      </c>
      <c r="H2255" s="7">
        <v>0.0</v>
      </c>
      <c r="I2255" s="7">
        <v>0.0</v>
      </c>
      <c r="J2255" s="7">
        <v>1000.0</v>
      </c>
      <c r="K2255" s="7">
        <v>0.0</v>
      </c>
      <c r="L2255" s="7">
        <v>0.0</v>
      </c>
      <c r="M2255" s="7" t="s">
        <v>23831</v>
      </c>
      <c r="N2255" s="7">
        <v>0.0</v>
      </c>
      <c r="O2255" s="7" t="s">
        <v>23832</v>
      </c>
    </row>
    <row r="2256" ht="60.0" customHeight="1">
      <c r="A2256" s="3" t="s">
        <v>23833</v>
      </c>
      <c r="B2256" s="10" t="s">
        <v>23829</v>
      </c>
      <c r="C2256" s="7" t="s">
        <v>23834</v>
      </c>
      <c r="D2256" s="7">
        <v>-1109.1</v>
      </c>
      <c r="E2256" s="7">
        <v>1109.1</v>
      </c>
      <c r="F2256" s="7">
        <v>0.0</v>
      </c>
      <c r="G2256" s="7" t="s">
        <v>17207</v>
      </c>
      <c r="H2256" s="7">
        <v>0.0</v>
      </c>
      <c r="I2256" s="7">
        <v>0.0</v>
      </c>
      <c r="J2256" s="7">
        <v>1000.0</v>
      </c>
      <c r="K2256" s="7">
        <v>0.0</v>
      </c>
      <c r="L2256" s="7">
        <v>0.0</v>
      </c>
      <c r="M2256" s="7" t="s">
        <v>23831</v>
      </c>
      <c r="N2256" s="7">
        <v>0.0</v>
      </c>
      <c r="O2256" s="7" t="s">
        <v>23832</v>
      </c>
    </row>
    <row r="2257" ht="30.0" customHeight="1">
      <c r="A2257" s="3" t="s">
        <v>23838</v>
      </c>
      <c r="B2257" s="10" t="s">
        <v>23684</v>
      </c>
      <c r="C2257" s="7" t="s">
        <v>23839</v>
      </c>
      <c r="D2257" s="7">
        <v>-1593.1</v>
      </c>
      <c r="E2257" s="7">
        <v>1593.1</v>
      </c>
      <c r="F2257" s="7">
        <v>0.0</v>
      </c>
      <c r="G2257" s="7" t="s">
        <v>17207</v>
      </c>
      <c r="H2257" s="7">
        <v>0.0</v>
      </c>
      <c r="I2257" s="7">
        <v>0.0</v>
      </c>
      <c r="J2257" s="7">
        <v>1000.0</v>
      </c>
      <c r="K2257" s="7">
        <v>0.0</v>
      </c>
      <c r="L2257" s="7">
        <v>0.0</v>
      </c>
      <c r="M2257" s="7" t="s">
        <v>23692</v>
      </c>
      <c r="N2257" s="7">
        <v>0.0</v>
      </c>
      <c r="O2257" s="7" t="s">
        <v>23694</v>
      </c>
    </row>
    <row r="2258" ht="30.0" customHeight="1">
      <c r="A2258" s="3" t="s">
        <v>23844</v>
      </c>
      <c r="B2258" s="10" t="s">
        <v>23684</v>
      </c>
      <c r="C2258" s="7" t="s">
        <v>23845</v>
      </c>
      <c r="D2258" s="7">
        <v>-1593.1</v>
      </c>
      <c r="E2258" s="7">
        <v>1593.1</v>
      </c>
      <c r="F2258" s="7">
        <v>0.0</v>
      </c>
      <c r="G2258" s="7" t="s">
        <v>17207</v>
      </c>
      <c r="H2258" s="7">
        <v>0.0</v>
      </c>
      <c r="I2258" s="7">
        <v>0.0</v>
      </c>
      <c r="J2258" s="7">
        <v>1000.0</v>
      </c>
      <c r="K2258" s="7">
        <v>0.0</v>
      </c>
      <c r="L2258" s="7">
        <v>0.0</v>
      </c>
      <c r="M2258" s="7" t="s">
        <v>23692</v>
      </c>
      <c r="N2258" s="7">
        <v>0.0</v>
      </c>
      <c r="O2258" s="7" t="s">
        <v>23694</v>
      </c>
    </row>
    <row r="2259" ht="30.0" customHeight="1">
      <c r="A2259" s="3" t="s">
        <v>23851</v>
      </c>
      <c r="B2259" s="10" t="s">
        <v>23684</v>
      </c>
      <c r="C2259" s="7" t="s">
        <v>23854</v>
      </c>
      <c r="D2259" s="7">
        <v>-1593.1</v>
      </c>
      <c r="E2259" s="7">
        <v>1593.1</v>
      </c>
      <c r="F2259" s="7">
        <v>0.0</v>
      </c>
      <c r="G2259" s="7" t="s">
        <v>17207</v>
      </c>
      <c r="H2259" s="7">
        <v>0.0</v>
      </c>
      <c r="I2259" s="7">
        <v>0.0</v>
      </c>
      <c r="J2259" s="7">
        <v>1000.0</v>
      </c>
      <c r="K2259" s="7">
        <v>0.0</v>
      </c>
      <c r="L2259" s="7">
        <v>0.0</v>
      </c>
      <c r="M2259" s="7" t="s">
        <v>23692</v>
      </c>
      <c r="N2259" s="7">
        <v>0.0</v>
      </c>
      <c r="O2259" s="7" t="s">
        <v>23706</v>
      </c>
    </row>
    <row r="2260" ht="30.0" customHeight="1">
      <c r="A2260" s="3" t="s">
        <v>23859</v>
      </c>
      <c r="B2260" s="10" t="s">
        <v>23684</v>
      </c>
      <c r="C2260" s="7" t="s">
        <v>23863</v>
      </c>
      <c r="D2260" s="7">
        <v>-1593.1</v>
      </c>
      <c r="E2260" s="7">
        <v>1593.1</v>
      </c>
      <c r="F2260" s="7">
        <v>0.0</v>
      </c>
      <c r="G2260" s="7" t="s">
        <v>17207</v>
      </c>
      <c r="H2260" s="7">
        <v>0.0</v>
      </c>
      <c r="I2260" s="7">
        <v>0.0</v>
      </c>
      <c r="J2260" s="7">
        <v>1000.0</v>
      </c>
      <c r="K2260" s="7">
        <v>0.0</v>
      </c>
      <c r="L2260" s="7">
        <v>0.0</v>
      </c>
      <c r="M2260" s="7" t="s">
        <v>23692</v>
      </c>
      <c r="N2260" s="7">
        <v>0.0</v>
      </c>
      <c r="O2260" s="7" t="s">
        <v>23706</v>
      </c>
    </row>
    <row r="2261" ht="30.0" customHeight="1">
      <c r="A2261" s="3" t="s">
        <v>23869</v>
      </c>
      <c r="B2261" s="10" t="s">
        <v>23684</v>
      </c>
      <c r="C2261" s="7" t="s">
        <v>23871</v>
      </c>
      <c r="D2261" s="7">
        <v>-1593.1</v>
      </c>
      <c r="E2261" s="7">
        <v>1593.1</v>
      </c>
      <c r="F2261" s="7">
        <v>0.0</v>
      </c>
      <c r="G2261" s="7" t="s">
        <v>17207</v>
      </c>
      <c r="H2261" s="7">
        <v>0.0</v>
      </c>
      <c r="I2261" s="7">
        <v>0.0</v>
      </c>
      <c r="J2261" s="7">
        <v>1000.0</v>
      </c>
      <c r="K2261" s="7">
        <v>0.0</v>
      </c>
      <c r="L2261" s="7">
        <v>0.0</v>
      </c>
      <c r="M2261" s="7" t="s">
        <v>23692</v>
      </c>
      <c r="N2261" s="7">
        <v>0.0</v>
      </c>
      <c r="O2261" s="7" t="s">
        <v>23706</v>
      </c>
    </row>
    <row r="2262" ht="30.0" customHeight="1">
      <c r="A2262" s="3" t="s">
        <v>23876</v>
      </c>
      <c r="B2262" s="10" t="s">
        <v>23684</v>
      </c>
      <c r="C2262" s="7" t="s">
        <v>23877</v>
      </c>
      <c r="D2262" s="7">
        <v>-1593.1</v>
      </c>
      <c r="E2262" s="7">
        <v>1593.1</v>
      </c>
      <c r="F2262" s="7">
        <v>0.0</v>
      </c>
      <c r="G2262" s="7" t="s">
        <v>17207</v>
      </c>
      <c r="H2262" s="7">
        <v>0.0</v>
      </c>
      <c r="I2262" s="7">
        <v>0.0</v>
      </c>
      <c r="J2262" s="7">
        <v>1000.0</v>
      </c>
      <c r="K2262" s="7">
        <v>0.0</v>
      </c>
      <c r="L2262" s="7">
        <v>0.0</v>
      </c>
      <c r="M2262" s="7" t="s">
        <v>23692</v>
      </c>
      <c r="N2262" s="7">
        <v>0.0</v>
      </c>
      <c r="O2262" s="7" t="s">
        <v>23706</v>
      </c>
    </row>
    <row r="2263" ht="45.0" customHeight="1">
      <c r="A2263" s="3" t="s">
        <v>23881</v>
      </c>
      <c r="B2263" s="10" t="s">
        <v>23644</v>
      </c>
      <c r="C2263" s="7" t="s">
        <v>23882</v>
      </c>
      <c r="D2263" s="7" t="s">
        <v>23646</v>
      </c>
      <c r="E2263" s="7" t="s">
        <v>23647</v>
      </c>
      <c r="F2263" s="7">
        <v>0.0</v>
      </c>
      <c r="G2263" s="7" t="s">
        <v>17207</v>
      </c>
      <c r="H2263" s="7">
        <v>0.0</v>
      </c>
      <c r="I2263" s="7">
        <v>0.0</v>
      </c>
      <c r="J2263" s="7">
        <v>1000.0</v>
      </c>
      <c r="K2263" s="7">
        <v>0.0</v>
      </c>
      <c r="L2263" s="7">
        <v>0.0</v>
      </c>
      <c r="M2263" s="7" t="s">
        <v>23651</v>
      </c>
      <c r="N2263" s="7">
        <v>0.0</v>
      </c>
      <c r="O2263" s="7" t="s">
        <v>23652</v>
      </c>
    </row>
    <row r="2264" ht="45.0" customHeight="1">
      <c r="A2264" s="3" t="s">
        <v>23886</v>
      </c>
      <c r="B2264" s="10" t="s">
        <v>23644</v>
      </c>
      <c r="C2264" s="7" t="s">
        <v>23888</v>
      </c>
      <c r="D2264" s="7" t="s">
        <v>23646</v>
      </c>
      <c r="E2264" s="7" t="s">
        <v>23647</v>
      </c>
      <c r="F2264" s="7">
        <v>0.0</v>
      </c>
      <c r="G2264" s="7" t="s">
        <v>17207</v>
      </c>
      <c r="H2264" s="7">
        <v>0.0</v>
      </c>
      <c r="I2264" s="7">
        <v>0.0</v>
      </c>
      <c r="J2264" s="7">
        <v>1000.0</v>
      </c>
      <c r="K2264" s="7">
        <v>0.0</v>
      </c>
      <c r="L2264" s="7">
        <v>0.0</v>
      </c>
      <c r="M2264" s="7" t="s">
        <v>23651</v>
      </c>
      <c r="N2264" s="7">
        <v>0.0</v>
      </c>
      <c r="O2264" s="7" t="s">
        <v>23652</v>
      </c>
    </row>
    <row r="2265" ht="45.0" customHeight="1">
      <c r="A2265" s="3" t="s">
        <v>23893</v>
      </c>
      <c r="B2265" s="10" t="s">
        <v>23717</v>
      </c>
      <c r="C2265" s="7" t="s">
        <v>23894</v>
      </c>
      <c r="D2265" s="7">
        <v>-23600.1</v>
      </c>
      <c r="E2265" s="7">
        <v>23600.1</v>
      </c>
      <c r="F2265" s="7">
        <v>0.0</v>
      </c>
      <c r="G2265" s="7" t="s">
        <v>17207</v>
      </c>
      <c r="H2265" s="7">
        <v>0.0</v>
      </c>
      <c r="I2265" s="7">
        <v>0.0</v>
      </c>
      <c r="J2265" s="7">
        <v>1000.0</v>
      </c>
      <c r="K2265" s="7">
        <v>0.0</v>
      </c>
      <c r="L2265" s="7">
        <v>0.0</v>
      </c>
      <c r="M2265" s="7" t="s">
        <v>23723</v>
      </c>
      <c r="N2265" s="7">
        <v>0.0</v>
      </c>
      <c r="O2265" s="7" t="s">
        <v>23725</v>
      </c>
    </row>
    <row r="2266" ht="45.0" customHeight="1">
      <c r="A2266" s="3" t="s">
        <v>23898</v>
      </c>
      <c r="B2266" s="10" t="s">
        <v>23717</v>
      </c>
      <c r="C2266" s="7" t="s">
        <v>23900</v>
      </c>
      <c r="D2266" s="7">
        <v>-23600.1</v>
      </c>
      <c r="E2266" s="7">
        <v>23600.1</v>
      </c>
      <c r="F2266" s="7">
        <v>0.0</v>
      </c>
      <c r="G2266" s="7" t="s">
        <v>17207</v>
      </c>
      <c r="H2266" s="7">
        <v>0.0</v>
      </c>
      <c r="I2266" s="7">
        <v>0.0</v>
      </c>
      <c r="J2266" s="7">
        <v>1000.0</v>
      </c>
      <c r="K2266" s="7">
        <v>0.0</v>
      </c>
      <c r="L2266" s="7">
        <v>0.0</v>
      </c>
      <c r="M2266" s="7" t="s">
        <v>23723</v>
      </c>
      <c r="N2266" s="7">
        <v>0.0</v>
      </c>
      <c r="O2266" s="7" t="s">
        <v>23725</v>
      </c>
    </row>
    <row r="2267" ht="30.0" customHeight="1">
      <c r="A2267" s="3" t="s">
        <v>23906</v>
      </c>
      <c r="B2267" s="10" t="s">
        <v>23684</v>
      </c>
      <c r="C2267" s="7" t="s">
        <v>23909</v>
      </c>
      <c r="D2267" s="7">
        <v>-1593.1</v>
      </c>
      <c r="E2267" s="7">
        <v>1593.1</v>
      </c>
      <c r="F2267" s="7">
        <v>0.0</v>
      </c>
      <c r="G2267" s="7" t="s">
        <v>17207</v>
      </c>
      <c r="H2267" s="7">
        <v>0.0</v>
      </c>
      <c r="I2267" s="7">
        <v>0.0</v>
      </c>
      <c r="J2267" s="7">
        <v>1000.0</v>
      </c>
      <c r="K2267" s="7">
        <v>0.0</v>
      </c>
      <c r="L2267" s="7">
        <v>0.0</v>
      </c>
      <c r="M2267" s="7" t="s">
        <v>23692</v>
      </c>
      <c r="N2267" s="7">
        <v>0.0</v>
      </c>
      <c r="O2267" s="7" t="s">
        <v>23912</v>
      </c>
    </row>
    <row r="2268" ht="45.0" customHeight="1">
      <c r="A2268" s="3" t="s">
        <v>23915</v>
      </c>
      <c r="B2268" s="10" t="s">
        <v>23916</v>
      </c>
      <c r="C2268" s="7" t="s">
        <v>23917</v>
      </c>
      <c r="D2268" s="7">
        <v>-9420.1</v>
      </c>
      <c r="E2268" s="7">
        <v>9420.1</v>
      </c>
      <c r="F2268" s="7">
        <v>0.0</v>
      </c>
      <c r="G2268" s="7" t="s">
        <v>17207</v>
      </c>
      <c r="H2268" s="7">
        <v>0.0</v>
      </c>
      <c r="I2268" s="7">
        <v>0.0</v>
      </c>
      <c r="J2268" s="7">
        <v>1000.0</v>
      </c>
      <c r="K2268" s="7">
        <v>0.0</v>
      </c>
      <c r="L2268" s="7">
        <v>0.0</v>
      </c>
      <c r="M2268" s="7" t="s">
        <v>23919</v>
      </c>
      <c r="N2268" s="7">
        <v>0.0</v>
      </c>
      <c r="O2268" s="7" t="s">
        <v>23921</v>
      </c>
    </row>
    <row r="2269" ht="45.0" customHeight="1">
      <c r="A2269" s="3" t="s">
        <v>23922</v>
      </c>
      <c r="B2269" s="10" t="s">
        <v>23793</v>
      </c>
      <c r="C2269" s="7" t="s">
        <v>23924</v>
      </c>
      <c r="D2269" s="7">
        <v>-80270.1</v>
      </c>
      <c r="E2269" s="7">
        <v>80270.1</v>
      </c>
      <c r="F2269" s="7">
        <v>0.0</v>
      </c>
      <c r="G2269" s="7" t="s">
        <v>17207</v>
      </c>
      <c r="H2269" s="7">
        <v>0.0</v>
      </c>
      <c r="I2269" s="7">
        <v>0.0</v>
      </c>
      <c r="J2269" s="7">
        <v>1000.0</v>
      </c>
      <c r="K2269" s="7">
        <v>0.0</v>
      </c>
      <c r="L2269" s="7">
        <v>0.0</v>
      </c>
      <c r="M2269" s="7" t="s">
        <v>23799</v>
      </c>
      <c r="N2269" s="7">
        <v>0.0</v>
      </c>
      <c r="O2269" s="7" t="s">
        <v>23800</v>
      </c>
    </row>
    <row r="2270" ht="60.0" customHeight="1">
      <c r="A2270" s="3" t="s">
        <v>23929</v>
      </c>
      <c r="B2270" s="10" t="s">
        <v>23804</v>
      </c>
      <c r="C2270" s="7" t="s">
        <v>23930</v>
      </c>
      <c r="D2270" s="7">
        <v>-1582.1</v>
      </c>
      <c r="E2270" s="7">
        <v>1582.1</v>
      </c>
      <c r="F2270" s="7">
        <v>0.0</v>
      </c>
      <c r="G2270" s="7" t="s">
        <v>17207</v>
      </c>
      <c r="H2270" s="7">
        <v>0.0</v>
      </c>
      <c r="I2270" s="7">
        <v>0.0</v>
      </c>
      <c r="J2270" s="7">
        <v>1000.0</v>
      </c>
      <c r="K2270" s="7">
        <v>0.0</v>
      </c>
      <c r="L2270" s="7">
        <v>0.0</v>
      </c>
      <c r="M2270" s="7" t="s">
        <v>23809</v>
      </c>
      <c r="N2270" s="7">
        <v>0.0</v>
      </c>
      <c r="O2270" s="7" t="s">
        <v>23812</v>
      </c>
    </row>
    <row r="2271" ht="30.0" customHeight="1">
      <c r="A2271" s="3" t="s">
        <v>23936</v>
      </c>
      <c r="B2271" s="10" t="s">
        <v>15104</v>
      </c>
      <c r="C2271" s="7" t="s">
        <v>23939</v>
      </c>
      <c r="D2271" s="7">
        <v>-6718.1</v>
      </c>
      <c r="E2271" s="7">
        <v>6718.1</v>
      </c>
      <c r="F2271" s="7">
        <v>0.0</v>
      </c>
      <c r="G2271" s="7" t="s">
        <v>17207</v>
      </c>
      <c r="H2271" s="7">
        <v>0.0</v>
      </c>
      <c r="I2271" s="7">
        <v>0.0</v>
      </c>
      <c r="J2271" s="7">
        <v>1000.0</v>
      </c>
      <c r="K2271" s="7">
        <v>0.0</v>
      </c>
      <c r="L2271" s="7">
        <v>0.0</v>
      </c>
      <c r="M2271" s="7" t="s">
        <v>23819</v>
      </c>
      <c r="N2271" s="7">
        <v>0.0</v>
      </c>
      <c r="O2271" s="7" t="s">
        <v>23820</v>
      </c>
    </row>
    <row r="2272" ht="30.0" customHeight="1">
      <c r="A2272" s="3" t="s">
        <v>23943</v>
      </c>
      <c r="B2272" s="10" t="s">
        <v>15104</v>
      </c>
      <c r="C2272" s="7" t="s">
        <v>23946</v>
      </c>
      <c r="D2272" s="7">
        <v>-6718.1</v>
      </c>
      <c r="E2272" s="7">
        <v>6718.1</v>
      </c>
      <c r="F2272" s="7">
        <v>0.0</v>
      </c>
      <c r="G2272" s="7" t="s">
        <v>17207</v>
      </c>
      <c r="H2272" s="7">
        <v>0.0</v>
      </c>
      <c r="I2272" s="7">
        <v>0.0</v>
      </c>
      <c r="J2272" s="7">
        <v>1000.0</v>
      </c>
      <c r="K2272" s="7">
        <v>0.0</v>
      </c>
      <c r="L2272" s="7">
        <v>0.0</v>
      </c>
      <c r="M2272" s="7" t="s">
        <v>23819</v>
      </c>
      <c r="N2272" s="7">
        <v>0.0</v>
      </c>
      <c r="O2272" s="7" t="s">
        <v>23820</v>
      </c>
    </row>
    <row r="2273" ht="60.0" customHeight="1">
      <c r="A2273" s="3" t="s">
        <v>23949</v>
      </c>
      <c r="B2273" s="10" t="s">
        <v>23829</v>
      </c>
      <c r="C2273" s="7" t="s">
        <v>23953</v>
      </c>
      <c r="D2273" s="7">
        <v>-1109.1</v>
      </c>
      <c r="E2273" s="7">
        <v>1109.1</v>
      </c>
      <c r="F2273" s="7">
        <v>0.0</v>
      </c>
      <c r="G2273" s="7" t="s">
        <v>17207</v>
      </c>
      <c r="H2273" s="7">
        <v>0.0</v>
      </c>
      <c r="I2273" s="7">
        <v>0.0</v>
      </c>
      <c r="J2273" s="7">
        <v>1000.0</v>
      </c>
      <c r="K2273" s="7">
        <v>0.0</v>
      </c>
      <c r="L2273" s="7">
        <v>0.0</v>
      </c>
      <c r="M2273" s="7" t="s">
        <v>23831</v>
      </c>
      <c r="N2273" s="7">
        <v>0.0</v>
      </c>
      <c r="O2273" s="7" t="s">
        <v>23832</v>
      </c>
    </row>
    <row r="2274" ht="60.0" customHeight="1">
      <c r="A2274" s="3" t="s">
        <v>23959</v>
      </c>
      <c r="B2274" s="10" t="s">
        <v>23829</v>
      </c>
      <c r="C2274" s="7" t="s">
        <v>23961</v>
      </c>
      <c r="D2274" s="7">
        <v>-1109.1</v>
      </c>
      <c r="E2274" s="7">
        <v>1109.1</v>
      </c>
      <c r="F2274" s="7">
        <v>0.0</v>
      </c>
      <c r="G2274" s="7" t="s">
        <v>17207</v>
      </c>
      <c r="H2274" s="7">
        <v>0.0</v>
      </c>
      <c r="I2274" s="7">
        <v>0.0</v>
      </c>
      <c r="J2274" s="7">
        <v>1000.0</v>
      </c>
      <c r="K2274" s="7">
        <v>0.0</v>
      </c>
      <c r="L2274" s="7">
        <v>0.0</v>
      </c>
      <c r="M2274" s="7" t="s">
        <v>23831</v>
      </c>
      <c r="N2274" s="7">
        <v>0.0</v>
      </c>
      <c r="O2274" s="7" t="s">
        <v>23832</v>
      </c>
    </row>
    <row r="2275" ht="30.0" customHeight="1">
      <c r="A2275" s="3" t="s">
        <v>23967</v>
      </c>
      <c r="B2275" s="10" t="s">
        <v>23967</v>
      </c>
      <c r="C2275" s="7" t="s">
        <v>23972</v>
      </c>
      <c r="D2275" s="7">
        <v>0.0</v>
      </c>
      <c r="E2275" s="7">
        <v>0.0</v>
      </c>
      <c r="F2275" s="7">
        <v>0.0</v>
      </c>
      <c r="G2275" s="7" t="s">
        <v>17207</v>
      </c>
      <c r="H2275" s="7">
        <v>1.0</v>
      </c>
      <c r="I2275" s="7">
        <v>-1000.0</v>
      </c>
      <c r="J2275" s="7">
        <v>1000.0</v>
      </c>
      <c r="K2275" s="7">
        <v>0.0</v>
      </c>
      <c r="L2275" s="7">
        <v>0.0</v>
      </c>
      <c r="M2275" s="7" t="s">
        <v>23692</v>
      </c>
      <c r="N2275" s="7">
        <v>0.0</v>
      </c>
      <c r="O2275" s="7" t="s">
        <v>23694</v>
      </c>
    </row>
    <row r="2276" ht="30.0" customHeight="1">
      <c r="A2276" s="3" t="s">
        <v>23978</v>
      </c>
      <c r="B2276" s="10" t="s">
        <v>23980</v>
      </c>
      <c r="C2276" s="7" t="s">
        <v>23987</v>
      </c>
      <c r="D2276" s="7">
        <v>-9023.1</v>
      </c>
      <c r="E2276" s="7">
        <v>9023.1</v>
      </c>
      <c r="F2276" s="7">
        <v>0.0</v>
      </c>
      <c r="G2276" s="7" t="s">
        <v>17207</v>
      </c>
      <c r="H2276" s="7">
        <v>0.0</v>
      </c>
      <c r="I2276" s="7">
        <v>0.0</v>
      </c>
      <c r="J2276" s="7">
        <v>1000.0</v>
      </c>
      <c r="K2276" s="7">
        <v>0.0</v>
      </c>
      <c r="L2276" s="7">
        <v>0.0</v>
      </c>
      <c r="M2276" s="7" t="s">
        <v>23994</v>
      </c>
      <c r="N2276" s="7">
        <v>0.0</v>
      </c>
      <c r="O2276" s="7" t="s">
        <v>23996</v>
      </c>
    </row>
    <row r="2277" ht="45.0" customHeight="1">
      <c r="A2277" s="3" t="s">
        <v>23999</v>
      </c>
      <c r="B2277" s="10" t="s">
        <v>15029</v>
      </c>
      <c r="C2277" s="7" t="s">
        <v>24004</v>
      </c>
      <c r="D2277" s="7" t="s">
        <v>15032</v>
      </c>
      <c r="E2277" s="7" t="s">
        <v>15033</v>
      </c>
      <c r="F2277" s="7">
        <v>0.0</v>
      </c>
      <c r="G2277" s="7" t="s">
        <v>17207</v>
      </c>
      <c r="H2277" s="7">
        <v>0.0</v>
      </c>
      <c r="I2277" s="7">
        <v>0.0</v>
      </c>
      <c r="J2277" s="7">
        <v>1000.0</v>
      </c>
      <c r="K2277" s="7">
        <v>0.0</v>
      </c>
      <c r="L2277" s="7">
        <v>0.0</v>
      </c>
      <c r="M2277" s="7" t="s">
        <v>24011</v>
      </c>
      <c r="N2277" s="7">
        <v>0.0</v>
      </c>
      <c r="O2277" s="7" t="s">
        <v>24015</v>
      </c>
    </row>
    <row r="2278" ht="30.0" customHeight="1">
      <c r="A2278" s="3" t="s">
        <v>24017</v>
      </c>
      <c r="B2278" s="10" t="s">
        <v>23980</v>
      </c>
      <c r="C2278" s="7" t="s">
        <v>24021</v>
      </c>
      <c r="D2278" s="7">
        <v>-9023.1</v>
      </c>
      <c r="E2278" s="7">
        <v>9023.1</v>
      </c>
      <c r="F2278" s="7">
        <v>0.0</v>
      </c>
      <c r="G2278" s="7" t="s">
        <v>17207</v>
      </c>
      <c r="H2278" s="7">
        <v>0.0</v>
      </c>
      <c r="I2278" s="7">
        <v>0.0</v>
      </c>
      <c r="J2278" s="7">
        <v>1000.0</v>
      </c>
      <c r="K2278" s="7">
        <v>0.0</v>
      </c>
      <c r="L2278" s="7">
        <v>0.0</v>
      </c>
      <c r="M2278" s="7" t="s">
        <v>23994</v>
      </c>
      <c r="N2278" s="7">
        <v>0.0</v>
      </c>
      <c r="O2278" s="7" t="s">
        <v>23996</v>
      </c>
    </row>
    <row r="2279" ht="30.0" customHeight="1">
      <c r="A2279" s="3" t="s">
        <v>24029</v>
      </c>
      <c r="B2279" s="10" t="s">
        <v>23980</v>
      </c>
      <c r="C2279" s="7" t="s">
        <v>24033</v>
      </c>
      <c r="D2279" s="7">
        <v>-9023.1</v>
      </c>
      <c r="E2279" s="7">
        <v>9023.1</v>
      </c>
      <c r="F2279" s="7">
        <v>0.0</v>
      </c>
      <c r="G2279" s="7" t="s">
        <v>17207</v>
      </c>
      <c r="H2279" s="7">
        <v>0.0</v>
      </c>
      <c r="I2279" s="7">
        <v>0.0</v>
      </c>
      <c r="J2279" s="7">
        <v>1000.0</v>
      </c>
      <c r="K2279" s="7">
        <v>0.0</v>
      </c>
      <c r="L2279" s="7">
        <v>0.0</v>
      </c>
      <c r="M2279" s="7" t="s">
        <v>23994</v>
      </c>
      <c r="N2279" s="7">
        <v>0.0</v>
      </c>
      <c r="O2279" s="7" t="s">
        <v>23996</v>
      </c>
    </row>
    <row r="2280" ht="45.0" customHeight="1">
      <c r="A2280" s="3" t="s">
        <v>24043</v>
      </c>
      <c r="B2280" s="10" t="s">
        <v>24043</v>
      </c>
      <c r="C2280" s="7" t="s">
        <v>24045</v>
      </c>
      <c r="D2280" s="7" t="s">
        <v>24046</v>
      </c>
      <c r="E2280" s="7" t="s">
        <v>24048</v>
      </c>
      <c r="F2280" s="7">
        <v>0.0</v>
      </c>
      <c r="G2280" s="7" t="s">
        <v>17207</v>
      </c>
      <c r="H2280" s="7">
        <v>0.0</v>
      </c>
      <c r="I2280" s="7">
        <v>0.0</v>
      </c>
      <c r="J2280" s="7">
        <v>1000.0</v>
      </c>
      <c r="K2280" s="7">
        <v>0.0</v>
      </c>
      <c r="L2280" s="7">
        <v>0.0</v>
      </c>
      <c r="M2280" s="7" t="s">
        <v>24055</v>
      </c>
      <c r="N2280" s="7">
        <v>0.0</v>
      </c>
      <c r="O2280" s="7" t="s">
        <v>24056</v>
      </c>
    </row>
    <row r="2281" ht="45.0" customHeight="1">
      <c r="A2281" s="3" t="s">
        <v>24058</v>
      </c>
      <c r="B2281" s="10" t="s">
        <v>24058</v>
      </c>
      <c r="C2281" s="7" t="s">
        <v>24059</v>
      </c>
      <c r="D2281" s="7" t="s">
        <v>24046</v>
      </c>
      <c r="E2281" s="7" t="s">
        <v>24048</v>
      </c>
      <c r="F2281" s="7">
        <v>0.0</v>
      </c>
      <c r="G2281" s="7" t="s">
        <v>17207</v>
      </c>
      <c r="H2281" s="7">
        <v>1.0</v>
      </c>
      <c r="I2281" s="7">
        <v>-1000.0</v>
      </c>
      <c r="J2281" s="7">
        <v>1000.0</v>
      </c>
      <c r="K2281" s="7">
        <v>0.0</v>
      </c>
      <c r="L2281" s="7">
        <v>0.0</v>
      </c>
      <c r="M2281" s="7" t="s">
        <v>24055</v>
      </c>
      <c r="N2281" s="7">
        <v>0.0</v>
      </c>
      <c r="O2281" s="7" t="s">
        <v>24067</v>
      </c>
    </row>
    <row r="2282" ht="45.0" customHeight="1">
      <c r="A2282" s="3" t="s">
        <v>24069</v>
      </c>
      <c r="B2282" s="10" t="s">
        <v>24069</v>
      </c>
      <c r="C2282" s="7" t="s">
        <v>24073</v>
      </c>
      <c r="D2282" s="7" t="s">
        <v>24046</v>
      </c>
      <c r="E2282" s="7" t="s">
        <v>24048</v>
      </c>
      <c r="F2282" s="7">
        <v>0.0</v>
      </c>
      <c r="G2282" s="7" t="s">
        <v>17207</v>
      </c>
      <c r="H2282" s="7">
        <v>0.0</v>
      </c>
      <c r="I2282" s="7">
        <v>0.0</v>
      </c>
      <c r="J2282" s="7">
        <v>1000.0</v>
      </c>
      <c r="K2282" s="7">
        <v>0.0</v>
      </c>
      <c r="L2282" s="7">
        <v>0.0</v>
      </c>
      <c r="M2282" s="7" t="s">
        <v>24055</v>
      </c>
      <c r="N2282" s="7">
        <v>0.0</v>
      </c>
      <c r="O2282" s="7" t="s">
        <v>24079</v>
      </c>
    </row>
    <row r="2283" ht="30.0" customHeight="1">
      <c r="A2283" s="3" t="s">
        <v>24081</v>
      </c>
      <c r="B2283" s="10" t="s">
        <v>23684</v>
      </c>
      <c r="C2283" s="7" t="s">
        <v>24082</v>
      </c>
      <c r="D2283" s="7">
        <v>-1593.1</v>
      </c>
      <c r="E2283" s="7">
        <v>1593.1</v>
      </c>
      <c r="F2283" s="7">
        <v>0.0</v>
      </c>
      <c r="G2283" s="7" t="s">
        <v>17207</v>
      </c>
      <c r="H2283" s="7">
        <v>1.0</v>
      </c>
      <c r="I2283" s="7">
        <v>-1000.0</v>
      </c>
      <c r="J2283" s="7">
        <v>1000.0</v>
      </c>
      <c r="K2283" s="7">
        <v>0.0</v>
      </c>
      <c r="L2283" s="7">
        <v>0.0</v>
      </c>
      <c r="M2283" s="7" t="s">
        <v>23692</v>
      </c>
      <c r="N2283" s="7">
        <v>0.0</v>
      </c>
      <c r="O2283" s="7" t="s">
        <v>24079</v>
      </c>
    </row>
    <row r="2284" ht="30.0" customHeight="1">
      <c r="A2284" s="3" t="s">
        <v>24090</v>
      </c>
      <c r="B2284" s="10" t="s">
        <v>24093</v>
      </c>
      <c r="C2284" s="7" t="s">
        <v>24095</v>
      </c>
      <c r="D2284" s="7">
        <v>0.0</v>
      </c>
      <c r="E2284" s="7">
        <v>0.0</v>
      </c>
      <c r="F2284" s="7">
        <v>0.0</v>
      </c>
      <c r="G2284" s="7" t="s">
        <v>17207</v>
      </c>
      <c r="H2284" s="7">
        <v>1.0</v>
      </c>
      <c r="I2284" s="7">
        <v>-1000.0</v>
      </c>
      <c r="J2284" s="7">
        <v>1000.0</v>
      </c>
      <c r="K2284" s="7">
        <v>0.0</v>
      </c>
      <c r="L2284" s="7">
        <v>0.0</v>
      </c>
      <c r="M2284" s="7" t="s">
        <v>24100</v>
      </c>
      <c r="N2284" s="7">
        <v>0.0</v>
      </c>
      <c r="O2284" s="7" t="s">
        <v>23652</v>
      </c>
    </row>
    <row r="2285" ht="75.0" customHeight="1">
      <c r="A2285" s="3" t="s">
        <v>24105</v>
      </c>
      <c r="B2285" s="10" t="s">
        <v>24106</v>
      </c>
      <c r="C2285" s="7" t="s">
        <v>24108</v>
      </c>
      <c r="D2285" s="7">
        <v>-1576.1</v>
      </c>
      <c r="E2285" s="7">
        <v>1576.1</v>
      </c>
      <c r="F2285" s="7">
        <v>0.0</v>
      </c>
      <c r="G2285" s="7" t="s">
        <v>17207</v>
      </c>
      <c r="H2285" s="7">
        <v>0.0</v>
      </c>
      <c r="I2285" s="7">
        <v>0.0</v>
      </c>
      <c r="J2285" s="7">
        <v>1000.0</v>
      </c>
      <c r="K2285" s="7">
        <v>0.0</v>
      </c>
      <c r="L2285" s="7">
        <v>0.0</v>
      </c>
      <c r="M2285" s="7" t="s">
        <v>24115</v>
      </c>
      <c r="N2285" s="7">
        <v>0.0</v>
      </c>
      <c r="O2285" s="7" t="s">
        <v>23768</v>
      </c>
    </row>
    <row r="2286" ht="30.0" customHeight="1">
      <c r="A2286" s="3" t="s">
        <v>24118</v>
      </c>
      <c r="B2286" s="10" t="s">
        <v>4692</v>
      </c>
      <c r="C2286" s="7" t="s">
        <v>24123</v>
      </c>
      <c r="D2286" s="7">
        <v>-412.1</v>
      </c>
      <c r="E2286" s="7">
        <v>412.1</v>
      </c>
      <c r="F2286" s="7">
        <v>0.0</v>
      </c>
      <c r="G2286" s="7" t="s">
        <v>17207</v>
      </c>
      <c r="H2286" s="7">
        <v>0.0</v>
      </c>
      <c r="I2286" s="7">
        <v>0.0</v>
      </c>
      <c r="J2286" s="7">
        <v>1000.0</v>
      </c>
      <c r="K2286" s="7">
        <v>0.0</v>
      </c>
      <c r="L2286" s="7">
        <v>0.0</v>
      </c>
      <c r="M2286" s="7" t="s">
        <v>4699</v>
      </c>
      <c r="N2286" s="7">
        <v>0.0</v>
      </c>
      <c r="O2286" s="7" t="s">
        <v>15025</v>
      </c>
    </row>
    <row r="2287" ht="225.0" customHeight="1">
      <c r="A2287" s="3" t="s">
        <v>24134</v>
      </c>
      <c r="B2287" s="10" t="s">
        <v>24134</v>
      </c>
      <c r="C2287" s="7" t="s">
        <v>24138</v>
      </c>
      <c r="D2287" s="7" t="s">
        <v>24141</v>
      </c>
      <c r="E2287" s="7" t="s">
        <v>24142</v>
      </c>
      <c r="F2287" s="7">
        <v>0.0</v>
      </c>
      <c r="G2287" s="7" t="s">
        <v>15378</v>
      </c>
      <c r="H2287" s="7">
        <v>0.0</v>
      </c>
      <c r="I2287" s="7">
        <v>0.0</v>
      </c>
      <c r="J2287" s="7">
        <v>1000.0</v>
      </c>
      <c r="K2287" s="7">
        <v>0.0</v>
      </c>
      <c r="L2287" s="7">
        <v>0.0</v>
      </c>
      <c r="M2287" s="7">
        <v>0.0</v>
      </c>
      <c r="N2287" s="7">
        <v>0.0</v>
      </c>
      <c r="O2287" s="7" t="s">
        <v>24149</v>
      </c>
    </row>
    <row r="2288" ht="30.0" customHeight="1">
      <c r="A2288" s="3" t="s">
        <v>24152</v>
      </c>
      <c r="B2288" s="10" t="s">
        <v>24152</v>
      </c>
      <c r="C2288" s="7" t="s">
        <v>24155</v>
      </c>
      <c r="D2288" s="7">
        <v>0.0</v>
      </c>
      <c r="E2288" s="7">
        <v>0.0</v>
      </c>
      <c r="F2288" s="7">
        <v>0.0</v>
      </c>
      <c r="G2288" s="7" t="s">
        <v>15378</v>
      </c>
      <c r="H2288" s="7">
        <v>0.0</v>
      </c>
      <c r="I2288" s="7">
        <v>0.0</v>
      </c>
      <c r="J2288" s="7">
        <v>1000.0</v>
      </c>
      <c r="K2288" s="7">
        <v>0.0</v>
      </c>
      <c r="L2288" s="7">
        <v>0.0</v>
      </c>
      <c r="M2288" s="7" t="s">
        <v>23799</v>
      </c>
      <c r="N2288" s="7">
        <v>0.0</v>
      </c>
      <c r="O2288" s="7" t="s">
        <v>24163</v>
      </c>
    </row>
    <row r="2289" ht="75.0" customHeight="1">
      <c r="A2289" s="3" t="s">
        <v>24164</v>
      </c>
      <c r="B2289" s="10" t="s">
        <v>24164</v>
      </c>
      <c r="C2289" s="7" t="s">
        <v>24169</v>
      </c>
      <c r="D2289" s="7" t="s">
        <v>24171</v>
      </c>
      <c r="E2289" s="7" t="s">
        <v>24174</v>
      </c>
      <c r="F2289" s="7">
        <v>0.0</v>
      </c>
      <c r="G2289" s="7" t="s">
        <v>15378</v>
      </c>
      <c r="H2289" s="7">
        <v>0.0</v>
      </c>
      <c r="I2289" s="7">
        <v>0.0</v>
      </c>
      <c r="J2289" s="7">
        <v>1000.0</v>
      </c>
      <c r="K2289" s="7">
        <v>0.0</v>
      </c>
      <c r="L2289" s="7">
        <v>0.0</v>
      </c>
      <c r="M2289" s="7" t="s">
        <v>24055</v>
      </c>
      <c r="N2289" s="7">
        <v>0.0</v>
      </c>
      <c r="O2289" s="7" t="s">
        <v>24182</v>
      </c>
    </row>
    <row r="2290" ht="75.0" customHeight="1">
      <c r="A2290" s="3" t="s">
        <v>24184</v>
      </c>
      <c r="B2290" s="10" t="s">
        <v>24187</v>
      </c>
      <c r="C2290" s="7" t="s">
        <v>24190</v>
      </c>
      <c r="D2290" s="7">
        <v>-1583.1</v>
      </c>
      <c r="E2290" s="7">
        <v>1583.1</v>
      </c>
      <c r="F2290" s="7">
        <v>0.0</v>
      </c>
      <c r="G2290" s="7" t="s">
        <v>15378</v>
      </c>
      <c r="H2290" s="7">
        <v>0.0</v>
      </c>
      <c r="I2290" s="7">
        <v>0.0</v>
      </c>
      <c r="J2290" s="7">
        <v>1000.0</v>
      </c>
      <c r="K2290" s="7">
        <v>0.0</v>
      </c>
      <c r="L2290" s="7">
        <v>0.0</v>
      </c>
      <c r="M2290" s="7" t="s">
        <v>24196</v>
      </c>
      <c r="N2290" s="7">
        <v>0.0</v>
      </c>
      <c r="O2290" s="7" t="s">
        <v>24199</v>
      </c>
    </row>
    <row r="2291" ht="75.0" customHeight="1">
      <c r="A2291" s="3" t="s">
        <v>24201</v>
      </c>
      <c r="B2291" s="10" t="s">
        <v>24205</v>
      </c>
      <c r="C2291" s="7" t="s">
        <v>24208</v>
      </c>
      <c r="D2291" s="7">
        <v>-1583.1</v>
      </c>
      <c r="E2291" s="7">
        <v>1583.1</v>
      </c>
      <c r="F2291" s="7">
        <v>0.0</v>
      </c>
      <c r="G2291" s="7" t="s">
        <v>15378</v>
      </c>
      <c r="H2291" s="7">
        <v>0.0</v>
      </c>
      <c r="I2291" s="7">
        <v>0.0</v>
      </c>
      <c r="J2291" s="7">
        <v>1000.0</v>
      </c>
      <c r="K2291" s="7">
        <v>0.0</v>
      </c>
      <c r="L2291" s="7">
        <v>0.0</v>
      </c>
      <c r="M2291" s="7" t="s">
        <v>24196</v>
      </c>
      <c r="N2291" s="7">
        <v>0.0</v>
      </c>
      <c r="O2291" s="7" t="s">
        <v>24182</v>
      </c>
    </row>
    <row r="2292" ht="30.0" customHeight="1">
      <c r="A2292" s="3" t="s">
        <v>24217</v>
      </c>
      <c r="B2292" s="10" t="s">
        <v>24218</v>
      </c>
      <c r="C2292" s="7" t="s">
        <v>24221</v>
      </c>
      <c r="D2292" s="7" t="s">
        <v>6037</v>
      </c>
      <c r="E2292" s="7" t="s">
        <v>6039</v>
      </c>
      <c r="F2292" s="7">
        <v>0.0</v>
      </c>
      <c r="G2292" s="7" t="s">
        <v>15378</v>
      </c>
      <c r="H2292" s="7">
        <v>0.0</v>
      </c>
      <c r="I2292" s="7">
        <v>0.0</v>
      </c>
      <c r="J2292" s="7">
        <v>1000.0</v>
      </c>
      <c r="K2292" s="7">
        <v>0.0</v>
      </c>
      <c r="L2292" s="7">
        <v>0.0</v>
      </c>
      <c r="M2292" s="7" t="s">
        <v>6045</v>
      </c>
      <c r="N2292" s="7">
        <v>0.0</v>
      </c>
      <c r="O2292" s="7" t="s">
        <v>15111</v>
      </c>
    </row>
    <row r="2293" ht="45.0" customHeight="1">
      <c r="A2293" s="3" t="s">
        <v>24233</v>
      </c>
      <c r="B2293" s="10" t="s">
        <v>24235</v>
      </c>
      <c r="C2293" s="7" t="s">
        <v>24239</v>
      </c>
      <c r="D2293" s="7">
        <v>-1583.1</v>
      </c>
      <c r="E2293" s="7">
        <v>1583.1</v>
      </c>
      <c r="F2293" s="7">
        <v>0.0</v>
      </c>
      <c r="G2293" s="7" t="s">
        <v>15378</v>
      </c>
      <c r="H2293" s="7">
        <v>0.0</v>
      </c>
      <c r="I2293" s="7">
        <v>0.0</v>
      </c>
      <c r="J2293" s="7">
        <v>1000.0</v>
      </c>
      <c r="K2293" s="7">
        <v>0.0</v>
      </c>
      <c r="L2293" s="7">
        <v>0.0</v>
      </c>
      <c r="M2293" s="7" t="s">
        <v>24243</v>
      </c>
      <c r="N2293" s="7">
        <v>0.0</v>
      </c>
      <c r="O2293" s="7" t="s">
        <v>23832</v>
      </c>
    </row>
    <row r="2294" ht="90.0" customHeight="1">
      <c r="A2294" s="3" t="s">
        <v>24244</v>
      </c>
      <c r="B2294" s="10" t="s">
        <v>24248</v>
      </c>
      <c r="C2294" s="7" t="s">
        <v>24251</v>
      </c>
      <c r="D2294" s="7">
        <v>-1586.1</v>
      </c>
      <c r="E2294" s="7">
        <v>1586.1</v>
      </c>
      <c r="F2294" s="7">
        <v>0.0</v>
      </c>
      <c r="G2294" s="7" t="s">
        <v>15378</v>
      </c>
      <c r="H2294" s="7">
        <v>0.0</v>
      </c>
      <c r="I2294" s="7">
        <v>0.0</v>
      </c>
      <c r="J2294" s="7">
        <v>1000.0</v>
      </c>
      <c r="K2294" s="7">
        <v>0.0</v>
      </c>
      <c r="L2294" s="7">
        <v>0.0</v>
      </c>
      <c r="M2294" s="7" t="s">
        <v>15001</v>
      </c>
      <c r="N2294" s="7">
        <v>0.0</v>
      </c>
      <c r="O2294" s="7" t="s">
        <v>23768</v>
      </c>
    </row>
    <row r="2295" ht="75.0" customHeight="1">
      <c r="A2295" s="3" t="s">
        <v>24259</v>
      </c>
      <c r="B2295" s="10" t="s">
        <v>24262</v>
      </c>
      <c r="C2295" s="7" t="s">
        <v>24264</v>
      </c>
      <c r="D2295" s="7">
        <v>-1583.1</v>
      </c>
      <c r="E2295" s="7">
        <v>1583.1</v>
      </c>
      <c r="F2295" s="7">
        <v>0.0</v>
      </c>
      <c r="G2295" s="7" t="s">
        <v>15378</v>
      </c>
      <c r="H2295" s="7">
        <v>0.0</v>
      </c>
      <c r="I2295" s="7">
        <v>0.0</v>
      </c>
      <c r="J2295" s="7">
        <v>1000.0</v>
      </c>
      <c r="K2295" s="7">
        <v>0.0</v>
      </c>
      <c r="L2295" s="7">
        <v>0.0</v>
      </c>
      <c r="M2295" s="7" t="s">
        <v>24243</v>
      </c>
      <c r="N2295" s="7">
        <v>0.0</v>
      </c>
      <c r="O2295" s="7" t="s">
        <v>23996</v>
      </c>
    </row>
    <row r="2296" ht="75.0" customHeight="1">
      <c r="A2296" s="3" t="s">
        <v>24269</v>
      </c>
      <c r="B2296" s="10" t="s">
        <v>24272</v>
      </c>
      <c r="C2296" s="7" t="s">
        <v>24274</v>
      </c>
      <c r="D2296" s="7">
        <v>-1583.1</v>
      </c>
      <c r="E2296" s="7">
        <v>1583.1</v>
      </c>
      <c r="F2296" s="7">
        <v>0.0</v>
      </c>
      <c r="G2296" s="7" t="s">
        <v>15378</v>
      </c>
      <c r="H2296" s="7">
        <v>0.0</v>
      </c>
      <c r="I2296" s="7">
        <v>0.0</v>
      </c>
      <c r="J2296" s="7">
        <v>1000.0</v>
      </c>
      <c r="K2296" s="7">
        <v>0.0</v>
      </c>
      <c r="L2296" s="7">
        <v>0.0</v>
      </c>
      <c r="M2296" s="7" t="s">
        <v>24243</v>
      </c>
      <c r="N2296" s="7">
        <v>0.0</v>
      </c>
      <c r="O2296" s="7" t="s">
        <v>23921</v>
      </c>
    </row>
    <row r="2297" ht="75.0" customHeight="1">
      <c r="A2297" s="3" t="s">
        <v>24285</v>
      </c>
      <c r="B2297" s="10" t="s">
        <v>24289</v>
      </c>
      <c r="C2297" s="7" t="s">
        <v>24290</v>
      </c>
      <c r="D2297" s="7" t="s">
        <v>24292</v>
      </c>
      <c r="E2297" s="7">
        <v>1589.1</v>
      </c>
      <c r="F2297" s="7">
        <v>0.0</v>
      </c>
      <c r="G2297" s="7" t="s">
        <v>15378</v>
      </c>
      <c r="H2297" s="7">
        <v>0.0</v>
      </c>
      <c r="I2297" s="7">
        <v>0.0</v>
      </c>
      <c r="J2297" s="7">
        <v>1000.0</v>
      </c>
      <c r="K2297" s="7">
        <v>0.0</v>
      </c>
      <c r="L2297" s="7">
        <v>0.0</v>
      </c>
      <c r="M2297" s="7" t="s">
        <v>24298</v>
      </c>
      <c r="N2297" s="7">
        <v>0.0</v>
      </c>
      <c r="O2297" s="7">
        <v>0.0</v>
      </c>
    </row>
    <row r="2298" ht="45.0" customHeight="1">
      <c r="A2298" s="3" t="s">
        <v>24300</v>
      </c>
      <c r="B2298" s="10" t="s">
        <v>15029</v>
      </c>
      <c r="C2298" s="7" t="s">
        <v>24304</v>
      </c>
      <c r="D2298" s="7" t="s">
        <v>15032</v>
      </c>
      <c r="E2298" s="7" t="s">
        <v>15033</v>
      </c>
      <c r="F2298" s="7">
        <v>0.0</v>
      </c>
      <c r="G2298" s="7" t="s">
        <v>15378</v>
      </c>
      <c r="H2298" s="7">
        <v>0.0</v>
      </c>
      <c r="I2298" s="7">
        <v>0.0</v>
      </c>
      <c r="J2298" s="7">
        <v>1000.0</v>
      </c>
      <c r="K2298" s="7">
        <v>0.0</v>
      </c>
      <c r="L2298" s="7">
        <v>0.0</v>
      </c>
      <c r="M2298" s="7" t="s">
        <v>24011</v>
      </c>
      <c r="N2298" s="7">
        <v>0.0</v>
      </c>
      <c r="O2298" s="7" t="s">
        <v>23996</v>
      </c>
    </row>
    <row r="2299" ht="90.0" customHeight="1">
      <c r="A2299" s="3" t="s">
        <v>24315</v>
      </c>
      <c r="B2299" s="10" t="s">
        <v>24319</v>
      </c>
      <c r="C2299" s="7" t="s">
        <v>24320</v>
      </c>
      <c r="D2299" s="7" t="s">
        <v>24321</v>
      </c>
      <c r="E2299" s="7" t="s">
        <v>24323</v>
      </c>
      <c r="F2299" s="7">
        <v>0.0</v>
      </c>
      <c r="G2299" s="7" t="s">
        <v>15378</v>
      </c>
      <c r="H2299" s="7">
        <v>0.0</v>
      </c>
      <c r="I2299" s="7">
        <v>0.0</v>
      </c>
      <c r="J2299" s="7">
        <v>1000.0</v>
      </c>
      <c r="K2299" s="7">
        <v>0.0</v>
      </c>
      <c r="L2299" s="7">
        <v>0.0</v>
      </c>
      <c r="M2299" s="7" t="s">
        <v>24329</v>
      </c>
      <c r="N2299" s="7">
        <v>0.0</v>
      </c>
      <c r="O2299" s="7" t="s">
        <v>24015</v>
      </c>
    </row>
    <row r="2300" ht="75.0" customHeight="1">
      <c r="A2300" s="3" t="s">
        <v>24336</v>
      </c>
      <c r="B2300" s="10" t="s">
        <v>24338</v>
      </c>
      <c r="C2300" s="7" t="s">
        <v>24341</v>
      </c>
      <c r="D2300" s="7">
        <v>-9420.1</v>
      </c>
      <c r="E2300" s="7">
        <v>9420.1</v>
      </c>
      <c r="F2300" s="7">
        <v>0.0</v>
      </c>
      <c r="G2300" s="7" t="s">
        <v>15378</v>
      </c>
      <c r="H2300" s="7">
        <v>0.0</v>
      </c>
      <c r="I2300" s="7">
        <v>0.0</v>
      </c>
      <c r="J2300" s="7">
        <v>1000.0</v>
      </c>
      <c r="K2300" s="7">
        <v>0.0</v>
      </c>
      <c r="L2300" s="7">
        <v>0.0</v>
      </c>
      <c r="M2300" s="7" t="s">
        <v>23919</v>
      </c>
      <c r="N2300" s="7">
        <v>0.0</v>
      </c>
      <c r="O2300" s="7" t="s">
        <v>23996</v>
      </c>
    </row>
    <row r="2301" ht="90.0" customHeight="1">
      <c r="A2301" s="3" t="s">
        <v>24347</v>
      </c>
      <c r="B2301" s="10" t="s">
        <v>24350</v>
      </c>
      <c r="C2301" s="7" t="s">
        <v>24353</v>
      </c>
      <c r="D2301" s="7" t="s">
        <v>24292</v>
      </c>
      <c r="E2301" s="7">
        <v>1589.1</v>
      </c>
      <c r="F2301" s="7">
        <v>0.0</v>
      </c>
      <c r="G2301" s="7" t="s">
        <v>15378</v>
      </c>
      <c r="H2301" s="7">
        <v>0.0</v>
      </c>
      <c r="I2301" s="7">
        <v>0.0</v>
      </c>
      <c r="J2301" s="7">
        <v>1000.0</v>
      </c>
      <c r="K2301" s="7">
        <v>0.0</v>
      </c>
      <c r="L2301" s="7">
        <v>0.0</v>
      </c>
      <c r="M2301" s="7" t="s">
        <v>24298</v>
      </c>
      <c r="N2301" s="7">
        <v>0.0</v>
      </c>
      <c r="O2301" s="7" t="s">
        <v>23996</v>
      </c>
    </row>
    <row r="2302" ht="45.0" customHeight="1">
      <c r="A2302" s="3" t="s">
        <v>24360</v>
      </c>
      <c r="B2302" s="10" t="s">
        <v>15029</v>
      </c>
      <c r="C2302" s="7" t="s">
        <v>24363</v>
      </c>
      <c r="D2302" s="7" t="s">
        <v>15032</v>
      </c>
      <c r="E2302" s="7" t="s">
        <v>15033</v>
      </c>
      <c r="F2302" s="7">
        <v>0.0</v>
      </c>
      <c r="G2302" s="7" t="s">
        <v>15378</v>
      </c>
      <c r="H2302" s="7">
        <v>0.0</v>
      </c>
      <c r="I2302" s="7">
        <v>0.0</v>
      </c>
      <c r="J2302" s="7">
        <v>1000.0</v>
      </c>
      <c r="K2302" s="7">
        <v>0.0</v>
      </c>
      <c r="L2302" s="7">
        <v>0.0</v>
      </c>
      <c r="M2302" s="7" t="s">
        <v>24011</v>
      </c>
      <c r="N2302" s="7">
        <v>0.0</v>
      </c>
      <c r="O2302" s="7" t="s">
        <v>24056</v>
      </c>
    </row>
    <row r="2303" ht="75.0" customHeight="1">
      <c r="A2303" s="3" t="s">
        <v>24369</v>
      </c>
      <c r="B2303" s="10" t="s">
        <v>24371</v>
      </c>
      <c r="C2303" s="7" t="s">
        <v>24373</v>
      </c>
      <c r="D2303" s="7" t="s">
        <v>24321</v>
      </c>
      <c r="E2303" s="7" t="s">
        <v>24323</v>
      </c>
      <c r="F2303" s="7">
        <v>0.0</v>
      </c>
      <c r="G2303" s="7" t="s">
        <v>15378</v>
      </c>
      <c r="H2303" s="7">
        <v>0.0</v>
      </c>
      <c r="I2303" s="7">
        <v>0.0</v>
      </c>
      <c r="J2303" s="7">
        <v>1000.0</v>
      </c>
      <c r="K2303" s="7">
        <v>0.0</v>
      </c>
      <c r="L2303" s="7">
        <v>0.0</v>
      </c>
      <c r="M2303" s="7" t="s">
        <v>24329</v>
      </c>
      <c r="N2303" s="7">
        <v>0.0</v>
      </c>
      <c r="O2303" s="7" t="s">
        <v>24067</v>
      </c>
    </row>
    <row r="2304" ht="45.0" customHeight="1">
      <c r="A2304" s="3" t="s">
        <v>24383</v>
      </c>
      <c r="B2304" s="10" t="s">
        <v>15029</v>
      </c>
      <c r="C2304" s="7" t="s">
        <v>24386</v>
      </c>
      <c r="D2304" s="7" t="s">
        <v>15032</v>
      </c>
      <c r="E2304" s="7" t="s">
        <v>15033</v>
      </c>
      <c r="F2304" s="7">
        <v>0.0</v>
      </c>
      <c r="G2304" s="7" t="s">
        <v>15378</v>
      </c>
      <c r="H2304" s="7">
        <v>0.0</v>
      </c>
      <c r="I2304" s="7">
        <v>0.0</v>
      </c>
      <c r="J2304" s="7">
        <v>1000.0</v>
      </c>
      <c r="K2304" s="7">
        <v>0.0</v>
      </c>
      <c r="L2304" s="7">
        <v>0.0</v>
      </c>
      <c r="M2304" s="7" t="s">
        <v>24011</v>
      </c>
      <c r="N2304" s="7">
        <v>0.0</v>
      </c>
      <c r="O2304" s="7" t="s">
        <v>24079</v>
      </c>
    </row>
    <row r="2305" ht="45.0" customHeight="1">
      <c r="A2305" s="3" t="s">
        <v>24396</v>
      </c>
      <c r="B2305" s="10" t="s">
        <v>15029</v>
      </c>
      <c r="C2305" s="7" t="s">
        <v>24398</v>
      </c>
      <c r="D2305" s="7" t="s">
        <v>15032</v>
      </c>
      <c r="E2305" s="7" t="s">
        <v>15033</v>
      </c>
      <c r="F2305" s="7">
        <v>0.0</v>
      </c>
      <c r="G2305" s="7" t="s">
        <v>15378</v>
      </c>
      <c r="H2305" s="7">
        <v>0.0</v>
      </c>
      <c r="I2305" s="7">
        <v>0.0</v>
      </c>
      <c r="J2305" s="7">
        <v>1000.0</v>
      </c>
      <c r="K2305" s="7">
        <v>0.0</v>
      </c>
      <c r="L2305" s="7">
        <v>0.0</v>
      </c>
      <c r="M2305" s="7" t="s">
        <v>15037</v>
      </c>
      <c r="N2305" s="7">
        <v>0.0</v>
      </c>
      <c r="O2305" s="7" t="s">
        <v>15090</v>
      </c>
    </row>
    <row r="2306" ht="45.0" customHeight="1">
      <c r="A2306" s="3" t="s">
        <v>24409</v>
      </c>
      <c r="B2306" s="10" t="s">
        <v>15051</v>
      </c>
      <c r="C2306" s="7" t="s">
        <v>24410</v>
      </c>
      <c r="D2306" s="7" t="s">
        <v>15032</v>
      </c>
      <c r="E2306" s="7" t="s">
        <v>15033</v>
      </c>
      <c r="F2306" s="7">
        <v>0.0</v>
      </c>
      <c r="G2306" s="7" t="s">
        <v>15378</v>
      </c>
      <c r="H2306" s="7">
        <v>0.0</v>
      </c>
      <c r="I2306" s="7">
        <v>0.0</v>
      </c>
      <c r="J2306" s="7">
        <v>1000.0</v>
      </c>
      <c r="K2306" s="7">
        <v>0.0</v>
      </c>
      <c r="L2306" s="7">
        <v>0.0</v>
      </c>
      <c r="M2306" s="7" t="s">
        <v>15059</v>
      </c>
      <c r="N2306" s="7">
        <v>0.0</v>
      </c>
      <c r="O2306" s="7" t="s">
        <v>15090</v>
      </c>
    </row>
    <row r="2307" ht="30.0" customHeight="1">
      <c r="A2307" s="3" t="s">
        <v>24418</v>
      </c>
      <c r="B2307" s="10" t="s">
        <v>14993</v>
      </c>
      <c r="C2307" s="7" t="s">
        <v>24422</v>
      </c>
      <c r="D2307" s="7">
        <v>-1586.1</v>
      </c>
      <c r="E2307" s="7">
        <v>1586.1</v>
      </c>
      <c r="F2307" s="7">
        <v>0.0</v>
      </c>
      <c r="G2307" s="7" t="s">
        <v>15378</v>
      </c>
      <c r="H2307" s="7">
        <v>0.0</v>
      </c>
      <c r="I2307" s="7">
        <v>0.0</v>
      </c>
      <c r="J2307" s="7">
        <v>1000.0</v>
      </c>
      <c r="K2307" s="7">
        <v>0.0</v>
      </c>
      <c r="L2307" s="7">
        <v>0.0</v>
      </c>
      <c r="M2307" s="7" t="s">
        <v>15001</v>
      </c>
      <c r="N2307" s="7">
        <v>0.0</v>
      </c>
      <c r="O2307" s="7" t="s">
        <v>15003</v>
      </c>
    </row>
    <row r="2308" ht="60.0" customHeight="1">
      <c r="A2308" s="3" t="s">
        <v>24432</v>
      </c>
      <c r="B2308" s="10" t="s">
        <v>24433</v>
      </c>
      <c r="C2308" s="7" t="s">
        <v>24436</v>
      </c>
      <c r="D2308" s="7" t="s">
        <v>24292</v>
      </c>
      <c r="E2308" s="7">
        <v>1589.1</v>
      </c>
      <c r="F2308" s="7">
        <v>0.0</v>
      </c>
      <c r="G2308" s="7" t="s">
        <v>15378</v>
      </c>
      <c r="H2308" s="7">
        <v>0.0</v>
      </c>
      <c r="I2308" s="7">
        <v>0.0</v>
      </c>
      <c r="J2308" s="7">
        <v>1000.0</v>
      </c>
      <c r="K2308" s="7">
        <v>0.0</v>
      </c>
      <c r="L2308" s="7">
        <v>0.0</v>
      </c>
      <c r="M2308" s="7" t="s">
        <v>24298</v>
      </c>
      <c r="N2308" s="7">
        <v>0.0</v>
      </c>
      <c r="O2308" s="7" t="s">
        <v>24445</v>
      </c>
    </row>
    <row r="2309" ht="75.0" customHeight="1">
      <c r="A2309" s="3" t="s">
        <v>24448</v>
      </c>
      <c r="B2309" s="10" t="s">
        <v>24451</v>
      </c>
      <c r="C2309" s="7" t="s">
        <v>24454</v>
      </c>
      <c r="D2309" s="7" t="s">
        <v>24321</v>
      </c>
      <c r="E2309" s="7" t="s">
        <v>24323</v>
      </c>
      <c r="F2309" s="7">
        <v>0.0</v>
      </c>
      <c r="G2309" s="7" t="s">
        <v>15378</v>
      </c>
      <c r="H2309" s="7">
        <v>0.0</v>
      </c>
      <c r="I2309" s="7">
        <v>0.0</v>
      </c>
      <c r="J2309" s="7">
        <v>1000.0</v>
      </c>
      <c r="K2309" s="7">
        <v>0.0</v>
      </c>
      <c r="L2309" s="7">
        <v>0.0</v>
      </c>
      <c r="M2309" s="7" t="s">
        <v>24329</v>
      </c>
      <c r="N2309" s="7">
        <v>0.0</v>
      </c>
      <c r="O2309" s="7" t="s">
        <v>24473</v>
      </c>
    </row>
    <row r="2310" ht="75.0" customHeight="1">
      <c r="A2310" s="3" t="s">
        <v>24477</v>
      </c>
      <c r="B2310" s="10" t="s">
        <v>24479</v>
      </c>
      <c r="C2310" s="7" t="s">
        <v>24482</v>
      </c>
      <c r="D2310" s="7" t="s">
        <v>24292</v>
      </c>
      <c r="E2310" s="7">
        <v>1589.1</v>
      </c>
      <c r="F2310" s="7">
        <v>0.0</v>
      </c>
      <c r="G2310" s="7" t="s">
        <v>15378</v>
      </c>
      <c r="H2310" s="7">
        <v>0.0</v>
      </c>
      <c r="I2310" s="7">
        <v>0.0</v>
      </c>
      <c r="J2310" s="7">
        <v>1000.0</v>
      </c>
      <c r="K2310" s="7">
        <v>0.0</v>
      </c>
      <c r="L2310" s="7">
        <v>0.0</v>
      </c>
      <c r="M2310" s="7" t="s">
        <v>24298</v>
      </c>
      <c r="N2310" s="7">
        <v>0.0</v>
      </c>
      <c r="O2310" s="7">
        <v>0.0</v>
      </c>
    </row>
    <row r="2311" ht="60.0" customHeight="1">
      <c r="A2311" s="3" t="s">
        <v>24492</v>
      </c>
      <c r="B2311" s="10" t="s">
        <v>24494</v>
      </c>
      <c r="C2311" s="7" t="s">
        <v>24500</v>
      </c>
      <c r="D2311" s="7">
        <v>-1586.1</v>
      </c>
      <c r="E2311" s="7">
        <v>1586.1</v>
      </c>
      <c r="F2311" s="7">
        <v>0.0</v>
      </c>
      <c r="G2311" s="7" t="s">
        <v>15378</v>
      </c>
      <c r="H2311" s="7">
        <v>0.0</v>
      </c>
      <c r="I2311" s="7">
        <v>0.0</v>
      </c>
      <c r="J2311" s="7">
        <v>1000.0</v>
      </c>
      <c r="K2311" s="7">
        <v>0.0</v>
      </c>
      <c r="L2311" s="7">
        <v>0.0</v>
      </c>
      <c r="M2311" s="7" t="s">
        <v>15001</v>
      </c>
      <c r="N2311" s="7">
        <v>0.0</v>
      </c>
      <c r="O2311" s="7">
        <v>0.0</v>
      </c>
    </row>
    <row r="2312" ht="90.0" customHeight="1">
      <c r="A2312" s="3" t="s">
        <v>24507</v>
      </c>
      <c r="B2312" s="10" t="s">
        <v>24509</v>
      </c>
      <c r="C2312" s="7" t="s">
        <v>24511</v>
      </c>
      <c r="D2312" s="7" t="s">
        <v>24292</v>
      </c>
      <c r="E2312" s="7">
        <v>1589.1</v>
      </c>
      <c r="F2312" s="7">
        <v>0.0</v>
      </c>
      <c r="G2312" s="7" t="s">
        <v>15378</v>
      </c>
      <c r="H2312" s="7">
        <v>0.0</v>
      </c>
      <c r="I2312" s="7">
        <v>0.0</v>
      </c>
      <c r="J2312" s="7">
        <v>1000.0</v>
      </c>
      <c r="K2312" s="7">
        <v>0.0</v>
      </c>
      <c r="L2312" s="7">
        <v>0.0</v>
      </c>
      <c r="M2312" s="7" t="s">
        <v>24298</v>
      </c>
      <c r="N2312" s="7" t="s">
        <v>24528</v>
      </c>
      <c r="O2312" s="7">
        <v>0.0</v>
      </c>
    </row>
    <row r="2313" ht="75.0" customHeight="1">
      <c r="A2313" s="3" t="s">
        <v>24531</v>
      </c>
      <c r="B2313" s="10" t="s">
        <v>24534</v>
      </c>
      <c r="C2313" s="7" t="s">
        <v>24535</v>
      </c>
      <c r="D2313" s="7" t="s">
        <v>24321</v>
      </c>
      <c r="E2313" s="7" t="s">
        <v>24323</v>
      </c>
      <c r="F2313" s="7">
        <v>0.0</v>
      </c>
      <c r="G2313" s="7" t="s">
        <v>15378</v>
      </c>
      <c r="H2313" s="7">
        <v>0.0</v>
      </c>
      <c r="I2313" s="7">
        <v>0.0</v>
      </c>
      <c r="J2313" s="7">
        <v>1000.0</v>
      </c>
      <c r="K2313" s="7">
        <v>0.0</v>
      </c>
      <c r="L2313" s="7">
        <v>0.0</v>
      </c>
      <c r="M2313" s="7" t="s">
        <v>24329</v>
      </c>
      <c r="N2313" s="7">
        <v>0.0</v>
      </c>
      <c r="O2313" s="7" t="s">
        <v>24149</v>
      </c>
    </row>
    <row r="2314" ht="45.0" customHeight="1">
      <c r="A2314" s="3" t="s">
        <v>24547</v>
      </c>
      <c r="B2314" s="10" t="s">
        <v>24548</v>
      </c>
      <c r="C2314" s="7" t="s">
        <v>24550</v>
      </c>
      <c r="D2314" s="7">
        <v>-3290.1</v>
      </c>
      <c r="E2314" s="7">
        <v>3290.1</v>
      </c>
      <c r="F2314" s="7">
        <v>0.0</v>
      </c>
      <c r="G2314" s="7" t="s">
        <v>15378</v>
      </c>
      <c r="H2314" s="7">
        <v>0.0</v>
      </c>
      <c r="I2314" s="7">
        <v>0.0</v>
      </c>
      <c r="J2314" s="7">
        <v>1000.0</v>
      </c>
      <c r="K2314" s="7">
        <v>0.0</v>
      </c>
      <c r="L2314" s="7">
        <v>0.0</v>
      </c>
      <c r="M2314" s="7" t="s">
        <v>24556</v>
      </c>
      <c r="N2314" s="7">
        <v>0.0</v>
      </c>
      <c r="O2314" s="7" t="s">
        <v>24559</v>
      </c>
    </row>
    <row r="2315" ht="30.0" customHeight="1">
      <c r="A2315" s="3" t="s">
        <v>24560</v>
      </c>
      <c r="B2315" s="10" t="s">
        <v>24562</v>
      </c>
      <c r="C2315" s="7" t="s">
        <v>24563</v>
      </c>
      <c r="D2315" s="7">
        <v>0.0</v>
      </c>
      <c r="E2315" s="7">
        <v>0.0</v>
      </c>
      <c r="F2315" s="7">
        <v>0.0</v>
      </c>
      <c r="G2315" s="7" t="s">
        <v>15378</v>
      </c>
      <c r="H2315" s="7">
        <v>1.0</v>
      </c>
      <c r="I2315" s="7">
        <v>-1000.0</v>
      </c>
      <c r="J2315" s="7">
        <v>1000.0</v>
      </c>
      <c r="K2315" s="7">
        <v>0.0</v>
      </c>
      <c r="L2315" s="7">
        <v>0.0</v>
      </c>
      <c r="M2315" s="7" t="s">
        <v>24570</v>
      </c>
      <c r="N2315" s="7">
        <v>0.0</v>
      </c>
      <c r="O2315" s="7" t="s">
        <v>24163</v>
      </c>
    </row>
    <row r="2316" ht="75.0" customHeight="1">
      <c r="A2316" s="3" t="s">
        <v>24573</v>
      </c>
      <c r="B2316" s="10" t="s">
        <v>24574</v>
      </c>
      <c r="C2316" s="7" t="s">
        <v>24577</v>
      </c>
      <c r="D2316" s="7" t="s">
        <v>15118</v>
      </c>
      <c r="E2316" s="7" t="s">
        <v>15119</v>
      </c>
      <c r="F2316" s="7">
        <v>0.0</v>
      </c>
      <c r="G2316" s="7" t="s">
        <v>15378</v>
      </c>
      <c r="H2316" s="7">
        <v>1.0</v>
      </c>
      <c r="I2316" s="7">
        <v>-1000.0</v>
      </c>
      <c r="J2316" s="7">
        <v>1000.0</v>
      </c>
      <c r="K2316" s="7">
        <v>0.0</v>
      </c>
      <c r="L2316" s="7">
        <v>0.0</v>
      </c>
      <c r="M2316" s="7" t="s">
        <v>24582</v>
      </c>
      <c r="N2316" s="7" t="s">
        <v>24583</v>
      </c>
      <c r="O2316" s="7" t="s">
        <v>24182</v>
      </c>
    </row>
    <row r="2317" ht="60.0" customHeight="1">
      <c r="A2317" s="3" t="s">
        <v>24587</v>
      </c>
      <c r="B2317" s="10" t="s">
        <v>24433</v>
      </c>
      <c r="C2317" s="7" t="s">
        <v>24590</v>
      </c>
      <c r="D2317" s="7" t="s">
        <v>24292</v>
      </c>
      <c r="E2317" s="7">
        <v>1589.1</v>
      </c>
      <c r="F2317" s="7">
        <v>0.0</v>
      </c>
      <c r="G2317" s="7" t="s">
        <v>15378</v>
      </c>
      <c r="H2317" s="7">
        <v>0.0</v>
      </c>
      <c r="I2317" s="7">
        <v>0.0</v>
      </c>
      <c r="J2317" s="7">
        <v>1000.0</v>
      </c>
      <c r="K2317" s="7">
        <v>0.0</v>
      </c>
      <c r="L2317" s="7">
        <v>0.0</v>
      </c>
      <c r="M2317" s="7" t="s">
        <v>24298</v>
      </c>
      <c r="N2317" s="7" t="s">
        <v>24598</v>
      </c>
      <c r="O2317" s="7" t="s">
        <v>24445</v>
      </c>
    </row>
    <row r="2318" ht="30.0" customHeight="1">
      <c r="A2318" s="3" t="s">
        <v>24601</v>
      </c>
      <c r="B2318" s="10" t="s">
        <v>24602</v>
      </c>
      <c r="C2318" s="7" t="s">
        <v>24603</v>
      </c>
      <c r="D2318" s="7">
        <v>-1585.1</v>
      </c>
      <c r="E2318" s="7">
        <v>1585.1</v>
      </c>
      <c r="F2318" s="7">
        <v>0.0</v>
      </c>
      <c r="G2318" s="7" t="s">
        <v>15378</v>
      </c>
      <c r="H2318" s="7">
        <v>0.0</v>
      </c>
      <c r="I2318" s="7">
        <v>0.0</v>
      </c>
      <c r="J2318" s="7">
        <v>1000.0</v>
      </c>
      <c r="K2318" s="7">
        <v>0.0</v>
      </c>
      <c r="L2318" s="7">
        <v>0.0</v>
      </c>
      <c r="M2318" s="7" t="s">
        <v>24609</v>
      </c>
      <c r="N2318" s="7" t="s">
        <v>24611</v>
      </c>
      <c r="O2318" s="7" t="s">
        <v>24613</v>
      </c>
    </row>
    <row r="2319" ht="30.0" customHeight="1">
      <c r="A2319" s="3" t="s">
        <v>24616</v>
      </c>
      <c r="B2319" s="10" t="s">
        <v>24602</v>
      </c>
      <c r="C2319" s="7" t="s">
        <v>24617</v>
      </c>
      <c r="D2319" s="7">
        <v>-1585.1</v>
      </c>
      <c r="E2319" s="7">
        <v>1585.1</v>
      </c>
      <c r="F2319" s="7">
        <v>0.0</v>
      </c>
      <c r="G2319" s="7" t="s">
        <v>15378</v>
      </c>
      <c r="H2319" s="7">
        <v>0.0</v>
      </c>
      <c r="I2319" s="7">
        <v>0.0</v>
      </c>
      <c r="J2319" s="7">
        <v>1000.0</v>
      </c>
      <c r="K2319" s="7">
        <v>0.0</v>
      </c>
      <c r="L2319" s="7">
        <v>0.0</v>
      </c>
      <c r="M2319" s="7" t="s">
        <v>24609</v>
      </c>
      <c r="N2319" s="7">
        <v>0.0</v>
      </c>
      <c r="O2319" s="7" t="s">
        <v>24613</v>
      </c>
    </row>
    <row r="2320" ht="270.0" customHeight="1">
      <c r="A2320" s="3" t="s">
        <v>24624</v>
      </c>
      <c r="B2320" s="10" t="s">
        <v>24629</v>
      </c>
      <c r="C2320" s="7" t="s">
        <v>24630</v>
      </c>
      <c r="D2320" s="7" t="s">
        <v>24632</v>
      </c>
      <c r="E2320" s="7" t="s">
        <v>24634</v>
      </c>
      <c r="F2320" s="7">
        <v>0.0</v>
      </c>
      <c r="G2320" s="7" t="s">
        <v>15378</v>
      </c>
      <c r="H2320" s="7">
        <v>0.0</v>
      </c>
      <c r="I2320" s="7">
        <v>0.0</v>
      </c>
      <c r="J2320" s="7">
        <v>1000.0</v>
      </c>
      <c r="K2320" s="7">
        <v>0.0</v>
      </c>
      <c r="L2320" s="7">
        <v>0.0</v>
      </c>
      <c r="M2320" s="7" t="s">
        <v>24636</v>
      </c>
      <c r="N2320" s="7" t="s">
        <v>24638</v>
      </c>
      <c r="O2320" s="7" t="s">
        <v>24641</v>
      </c>
    </row>
    <row r="2321" ht="180.0" customHeight="1">
      <c r="A2321" s="3" t="s">
        <v>24643</v>
      </c>
      <c r="B2321" s="10" t="s">
        <v>24644</v>
      </c>
      <c r="C2321" s="7" t="s">
        <v>24649</v>
      </c>
      <c r="D2321" s="7" t="s">
        <v>24650</v>
      </c>
      <c r="E2321" s="7" t="s">
        <v>24651</v>
      </c>
      <c r="F2321" s="7">
        <v>0.0</v>
      </c>
      <c r="G2321" s="7" t="s">
        <v>15396</v>
      </c>
      <c r="H2321" s="7">
        <v>0.0</v>
      </c>
      <c r="I2321" s="7">
        <v>0.0</v>
      </c>
      <c r="J2321" s="7">
        <v>1000.0</v>
      </c>
      <c r="K2321" s="7">
        <v>0.0</v>
      </c>
      <c r="L2321" s="7">
        <v>0.0</v>
      </c>
      <c r="M2321" s="7" t="s">
        <v>24655</v>
      </c>
      <c r="N2321" s="7">
        <v>0.0</v>
      </c>
      <c r="O2321" s="7" t="s">
        <v>24657</v>
      </c>
    </row>
    <row r="2322" ht="135.0" customHeight="1">
      <c r="A2322" s="3" t="s">
        <v>24658</v>
      </c>
      <c r="B2322" s="10" t="s">
        <v>24659</v>
      </c>
      <c r="C2322" s="7" t="s">
        <v>24660</v>
      </c>
      <c r="D2322" s="7" t="s">
        <v>24663</v>
      </c>
      <c r="E2322" s="7" t="s">
        <v>24665</v>
      </c>
      <c r="F2322" s="7">
        <v>0.0</v>
      </c>
      <c r="G2322" s="7" t="s">
        <v>15396</v>
      </c>
      <c r="H2322" s="7">
        <v>0.0</v>
      </c>
      <c r="I2322" s="7">
        <v>0.0</v>
      </c>
      <c r="J2322" s="7">
        <v>1000.0</v>
      </c>
      <c r="K2322" s="7">
        <v>0.0</v>
      </c>
      <c r="L2322" s="7">
        <v>0.0</v>
      </c>
      <c r="M2322" s="7" t="s">
        <v>24668</v>
      </c>
      <c r="N2322" s="7">
        <v>0.0</v>
      </c>
      <c r="O2322" s="7" t="s">
        <v>24671</v>
      </c>
    </row>
    <row r="2323" ht="60.0" customHeight="1">
      <c r="A2323" s="3" t="s">
        <v>24674</v>
      </c>
      <c r="B2323" s="10" t="s">
        <v>24675</v>
      </c>
      <c r="C2323" s="7" t="s">
        <v>24676</v>
      </c>
      <c r="D2323" s="7" t="s">
        <v>24677</v>
      </c>
      <c r="E2323" s="7" t="s">
        <v>24680</v>
      </c>
      <c r="F2323" s="7">
        <v>0.0</v>
      </c>
      <c r="G2323" s="7" t="s">
        <v>15396</v>
      </c>
      <c r="H2323" s="7">
        <v>0.0</v>
      </c>
      <c r="I2323" s="7">
        <v>0.0</v>
      </c>
      <c r="J2323" s="7">
        <v>1000.0</v>
      </c>
      <c r="K2323" s="7">
        <v>0.0</v>
      </c>
      <c r="L2323" s="7">
        <v>0.0</v>
      </c>
      <c r="M2323" s="7" t="s">
        <v>24685</v>
      </c>
      <c r="N2323" s="7">
        <v>0.0</v>
      </c>
      <c r="O2323" s="7" t="s">
        <v>24686</v>
      </c>
    </row>
    <row r="2324" ht="180.0" customHeight="1">
      <c r="A2324" s="3" t="s">
        <v>24689</v>
      </c>
      <c r="B2324" s="10" t="s">
        <v>24644</v>
      </c>
      <c r="C2324" s="7" t="s">
        <v>24690</v>
      </c>
      <c r="D2324" s="7" t="s">
        <v>24650</v>
      </c>
      <c r="E2324" s="7" t="s">
        <v>24651</v>
      </c>
      <c r="F2324" s="7">
        <v>0.0</v>
      </c>
      <c r="G2324" s="7" t="s">
        <v>15396</v>
      </c>
      <c r="H2324" s="7">
        <v>0.0</v>
      </c>
      <c r="I2324" s="7">
        <v>0.0</v>
      </c>
      <c r="J2324" s="7">
        <v>1000.0</v>
      </c>
      <c r="K2324" s="7">
        <v>0.0</v>
      </c>
      <c r="L2324" s="7">
        <v>0.0</v>
      </c>
      <c r="M2324" s="7" t="s">
        <v>24655</v>
      </c>
      <c r="N2324" s="7">
        <v>0.0</v>
      </c>
      <c r="O2324" s="7" t="s">
        <v>24686</v>
      </c>
    </row>
    <row r="2325" ht="180.0" customHeight="1">
      <c r="A2325" s="3" t="s">
        <v>24696</v>
      </c>
      <c r="B2325" s="10" t="s">
        <v>24644</v>
      </c>
      <c r="C2325" s="7" t="s">
        <v>24699</v>
      </c>
      <c r="D2325" s="7" t="s">
        <v>24650</v>
      </c>
      <c r="E2325" s="7" t="s">
        <v>24651</v>
      </c>
      <c r="F2325" s="7">
        <v>0.0</v>
      </c>
      <c r="G2325" s="7" t="s">
        <v>15396</v>
      </c>
      <c r="H2325" s="7">
        <v>0.0</v>
      </c>
      <c r="I2325" s="7">
        <v>0.0</v>
      </c>
      <c r="J2325" s="7">
        <v>1000.0</v>
      </c>
      <c r="K2325" s="7">
        <v>0.0</v>
      </c>
      <c r="L2325" s="7">
        <v>0.0</v>
      </c>
      <c r="M2325" s="7" t="s">
        <v>24655</v>
      </c>
      <c r="N2325" s="7">
        <v>0.0</v>
      </c>
      <c r="O2325" s="7" t="s">
        <v>24706</v>
      </c>
    </row>
    <row r="2326" ht="45.0" customHeight="1">
      <c r="A2326" s="3" t="s">
        <v>24707</v>
      </c>
      <c r="B2326" s="10" t="s">
        <v>24708</v>
      </c>
      <c r="C2326" s="7" t="s">
        <v>24711</v>
      </c>
      <c r="D2326" s="7">
        <v>-51144.1</v>
      </c>
      <c r="E2326" s="7">
        <v>51144.1</v>
      </c>
      <c r="F2326" s="7">
        <v>0.0</v>
      </c>
      <c r="G2326" s="7" t="s">
        <v>15396</v>
      </c>
      <c r="H2326" s="7">
        <v>0.0</v>
      </c>
      <c r="I2326" s="7">
        <v>0.0</v>
      </c>
      <c r="J2326" s="7">
        <v>1000.0</v>
      </c>
      <c r="K2326" s="7">
        <v>0.0</v>
      </c>
      <c r="L2326" s="7">
        <v>0.0</v>
      </c>
      <c r="M2326" s="7" t="s">
        <v>24715</v>
      </c>
      <c r="N2326" s="7">
        <v>0.0</v>
      </c>
      <c r="O2326" s="7" t="s">
        <v>24613</v>
      </c>
    </row>
    <row r="2327" ht="135.0" customHeight="1">
      <c r="A2327" s="3" t="s">
        <v>24716</v>
      </c>
      <c r="B2327" s="10" t="s">
        <v>24659</v>
      </c>
      <c r="C2327" s="7" t="s">
        <v>24718</v>
      </c>
      <c r="D2327" s="7" t="s">
        <v>24663</v>
      </c>
      <c r="E2327" s="7" t="s">
        <v>24665</v>
      </c>
      <c r="F2327" s="7">
        <v>0.0</v>
      </c>
      <c r="G2327" s="7" t="s">
        <v>15396</v>
      </c>
      <c r="H2327" s="7">
        <v>0.0</v>
      </c>
      <c r="I2327" s="7">
        <v>0.0</v>
      </c>
      <c r="J2327" s="7">
        <v>1000.0</v>
      </c>
      <c r="K2327" s="7">
        <v>0.0</v>
      </c>
      <c r="L2327" s="7">
        <v>0.0</v>
      </c>
      <c r="M2327" s="7" t="s">
        <v>24668</v>
      </c>
      <c r="N2327" s="7">
        <v>0.0</v>
      </c>
      <c r="O2327" s="7" t="s">
        <v>24613</v>
      </c>
    </row>
    <row r="2328" ht="60.0" customHeight="1">
      <c r="A2328" s="3" t="s">
        <v>24727</v>
      </c>
      <c r="B2328" s="10" t="s">
        <v>24675</v>
      </c>
      <c r="C2328" s="7" t="s">
        <v>24728</v>
      </c>
      <c r="D2328" s="7" t="s">
        <v>24677</v>
      </c>
      <c r="E2328" s="7" t="s">
        <v>24680</v>
      </c>
      <c r="F2328" s="7">
        <v>0.0</v>
      </c>
      <c r="G2328" s="7" t="s">
        <v>15396</v>
      </c>
      <c r="H2328" s="7">
        <v>0.0</v>
      </c>
      <c r="I2328" s="7">
        <v>0.0</v>
      </c>
      <c r="J2328" s="7">
        <v>1000.0</v>
      </c>
      <c r="K2328" s="7">
        <v>0.0</v>
      </c>
      <c r="L2328" s="7">
        <v>0.0</v>
      </c>
      <c r="M2328" s="7" t="s">
        <v>24685</v>
      </c>
      <c r="N2328" s="7">
        <v>0.0</v>
      </c>
      <c r="O2328" s="7">
        <v>0.0</v>
      </c>
    </row>
    <row r="2329" ht="30.0" customHeight="1">
      <c r="A2329" s="3" t="s">
        <v>24734</v>
      </c>
      <c r="B2329" s="10" t="s">
        <v>24735</v>
      </c>
      <c r="C2329" s="7" t="s">
        <v>24737</v>
      </c>
      <c r="D2329" s="7">
        <v>-2194.1</v>
      </c>
      <c r="E2329" s="7">
        <v>2194.1</v>
      </c>
      <c r="F2329" s="7">
        <v>0.0</v>
      </c>
      <c r="G2329" s="7" t="s">
        <v>15396</v>
      </c>
      <c r="H2329" s="7">
        <v>0.0</v>
      </c>
      <c r="I2329" s="7">
        <v>0.0</v>
      </c>
      <c r="J2329" s="7">
        <v>1000.0</v>
      </c>
      <c r="K2329" s="7">
        <v>0.0</v>
      </c>
      <c r="L2329" s="7">
        <v>0.0</v>
      </c>
      <c r="M2329" s="7" t="s">
        <v>24740</v>
      </c>
      <c r="N2329" s="7">
        <v>0.0</v>
      </c>
      <c r="O2329" s="7">
        <v>0.0</v>
      </c>
    </row>
    <row r="2330" ht="30.0" customHeight="1">
      <c r="A2330" s="3" t="s">
        <v>24741</v>
      </c>
      <c r="B2330" s="10" t="s">
        <v>24735</v>
      </c>
      <c r="C2330" s="7" t="s">
        <v>24743</v>
      </c>
      <c r="D2330" s="7">
        <v>-2194.1</v>
      </c>
      <c r="E2330" s="7">
        <v>2194.1</v>
      </c>
      <c r="F2330" s="7">
        <v>0.0</v>
      </c>
      <c r="G2330" s="7" t="s">
        <v>15396</v>
      </c>
      <c r="H2330" s="7">
        <v>0.0</v>
      </c>
      <c r="I2330" s="7">
        <v>0.0</v>
      </c>
      <c r="J2330" s="7">
        <v>1000.0</v>
      </c>
      <c r="K2330" s="7">
        <v>0.0</v>
      </c>
      <c r="L2330" s="7">
        <v>0.0</v>
      </c>
      <c r="M2330" s="7" t="s">
        <v>24740</v>
      </c>
      <c r="N2330" s="7" t="s">
        <v>24749</v>
      </c>
      <c r="O2330" s="7">
        <v>0.0</v>
      </c>
    </row>
    <row r="2331" ht="30.0" customHeight="1">
      <c r="A2331" s="3" t="s">
        <v>24751</v>
      </c>
      <c r="B2331" s="10" t="s">
        <v>24735</v>
      </c>
      <c r="C2331" s="7" t="s">
        <v>24753</v>
      </c>
      <c r="D2331" s="7">
        <v>-2194.1</v>
      </c>
      <c r="E2331" s="7">
        <v>2194.1</v>
      </c>
      <c r="F2331" s="7">
        <v>0.0</v>
      </c>
      <c r="G2331" s="7" t="s">
        <v>15396</v>
      </c>
      <c r="H2331" s="7">
        <v>0.0</v>
      </c>
      <c r="I2331" s="7">
        <v>0.0</v>
      </c>
      <c r="J2331" s="7">
        <v>1000.0</v>
      </c>
      <c r="K2331" s="7">
        <v>0.0</v>
      </c>
      <c r="L2331" s="7">
        <v>0.0</v>
      </c>
      <c r="M2331" s="7" t="s">
        <v>24740</v>
      </c>
      <c r="N2331" s="7" t="s">
        <v>24762</v>
      </c>
      <c r="O2331" s="7">
        <v>0.0</v>
      </c>
    </row>
    <row r="2332" ht="30.0" customHeight="1">
      <c r="A2332" s="3" t="s">
        <v>24764</v>
      </c>
      <c r="B2332" s="10" t="s">
        <v>24735</v>
      </c>
      <c r="C2332" s="7" t="s">
        <v>24766</v>
      </c>
      <c r="D2332" s="7">
        <v>-2194.1</v>
      </c>
      <c r="E2332" s="7">
        <v>2194.1</v>
      </c>
      <c r="F2332" s="7">
        <v>0.0</v>
      </c>
      <c r="G2332" s="7" t="s">
        <v>15396</v>
      </c>
      <c r="H2332" s="7">
        <v>0.0</v>
      </c>
      <c r="I2332" s="7">
        <v>0.0</v>
      </c>
      <c r="J2332" s="7">
        <v>1000.0</v>
      </c>
      <c r="K2332" s="7">
        <v>0.0</v>
      </c>
      <c r="L2332" s="7">
        <v>0.0</v>
      </c>
      <c r="M2332" s="7" t="s">
        <v>24740</v>
      </c>
      <c r="N2332" s="7" t="s">
        <v>24773</v>
      </c>
      <c r="O2332" s="7">
        <v>0.0</v>
      </c>
    </row>
    <row r="2333" ht="30.0" customHeight="1">
      <c r="A2333" s="3" t="s">
        <v>24775</v>
      </c>
      <c r="B2333" s="10" t="s">
        <v>24735</v>
      </c>
      <c r="C2333" s="7" t="s">
        <v>24776</v>
      </c>
      <c r="D2333" s="7">
        <v>-2194.1</v>
      </c>
      <c r="E2333" s="7">
        <v>2194.1</v>
      </c>
      <c r="F2333" s="7">
        <v>0.0</v>
      </c>
      <c r="G2333" s="7" t="s">
        <v>15396</v>
      </c>
      <c r="H2333" s="7">
        <v>0.0</v>
      </c>
      <c r="I2333" s="7">
        <v>0.0</v>
      </c>
      <c r="J2333" s="7">
        <v>1000.0</v>
      </c>
      <c r="K2333" s="7">
        <v>0.0</v>
      </c>
      <c r="L2333" s="7">
        <v>0.0</v>
      </c>
      <c r="M2333" s="7" t="s">
        <v>24740</v>
      </c>
      <c r="N2333" s="7" t="s">
        <v>24773</v>
      </c>
      <c r="O2333" s="7">
        <v>0.0</v>
      </c>
    </row>
    <row r="2334" ht="30.0" customHeight="1">
      <c r="A2334" s="3" t="s">
        <v>24781</v>
      </c>
      <c r="B2334" s="10" t="s">
        <v>24735</v>
      </c>
      <c r="C2334" s="7" t="s">
        <v>24785</v>
      </c>
      <c r="D2334" s="7">
        <v>-2194.1</v>
      </c>
      <c r="E2334" s="7">
        <v>2194.1</v>
      </c>
      <c r="F2334" s="7">
        <v>0.0</v>
      </c>
      <c r="G2334" s="7" t="s">
        <v>15396</v>
      </c>
      <c r="H2334" s="7">
        <v>0.0</v>
      </c>
      <c r="I2334" s="7">
        <v>0.0</v>
      </c>
      <c r="J2334" s="7">
        <v>1000.0</v>
      </c>
      <c r="K2334" s="7">
        <v>0.0</v>
      </c>
      <c r="L2334" s="7">
        <v>0.0</v>
      </c>
      <c r="M2334" s="7" t="s">
        <v>24740</v>
      </c>
      <c r="N2334" s="7" t="s">
        <v>24788</v>
      </c>
      <c r="O2334" s="7">
        <v>0.0</v>
      </c>
    </row>
    <row r="2335" ht="30.0" customHeight="1">
      <c r="A2335" s="3" t="s">
        <v>24791</v>
      </c>
      <c r="B2335" s="10" t="s">
        <v>24735</v>
      </c>
      <c r="C2335" s="7" t="s">
        <v>24794</v>
      </c>
      <c r="D2335" s="7">
        <v>-2194.1</v>
      </c>
      <c r="E2335" s="7">
        <v>2194.1</v>
      </c>
      <c r="F2335" s="7">
        <v>0.0</v>
      </c>
      <c r="G2335" s="7" t="s">
        <v>15396</v>
      </c>
      <c r="H2335" s="7">
        <v>0.0</v>
      </c>
      <c r="I2335" s="7">
        <v>0.0</v>
      </c>
      <c r="J2335" s="7">
        <v>1000.0</v>
      </c>
      <c r="K2335" s="7">
        <v>0.0</v>
      </c>
      <c r="L2335" s="7">
        <v>0.0</v>
      </c>
      <c r="M2335" s="7" t="s">
        <v>24740</v>
      </c>
      <c r="N2335" s="7" t="s">
        <v>24788</v>
      </c>
      <c r="O2335" s="7">
        <v>0.0</v>
      </c>
    </row>
    <row r="2336" ht="30.0" customHeight="1">
      <c r="A2336" s="3" t="s">
        <v>24802</v>
      </c>
      <c r="B2336" s="10" t="s">
        <v>24735</v>
      </c>
      <c r="C2336" s="7" t="s">
        <v>24805</v>
      </c>
      <c r="D2336" s="7">
        <v>-2194.1</v>
      </c>
      <c r="E2336" s="7">
        <v>2194.1</v>
      </c>
      <c r="F2336" s="7">
        <v>0.0</v>
      </c>
      <c r="G2336" s="7" t="s">
        <v>15396</v>
      </c>
      <c r="H2336" s="7">
        <v>0.0</v>
      </c>
      <c r="I2336" s="7">
        <v>0.0</v>
      </c>
      <c r="J2336" s="7">
        <v>1000.0</v>
      </c>
      <c r="K2336" s="7">
        <v>0.0</v>
      </c>
      <c r="L2336" s="7">
        <v>0.0</v>
      </c>
      <c r="M2336" s="7" t="s">
        <v>24740</v>
      </c>
      <c r="N2336" s="7">
        <v>0.0</v>
      </c>
      <c r="O2336" s="7">
        <v>0.0</v>
      </c>
    </row>
    <row r="2337" ht="30.0" customHeight="1">
      <c r="A2337" s="3" t="s">
        <v>24812</v>
      </c>
      <c r="B2337" s="10" t="s">
        <v>24735</v>
      </c>
      <c r="C2337" s="7" t="s">
        <v>24815</v>
      </c>
      <c r="D2337" s="7">
        <v>-2194.1</v>
      </c>
      <c r="E2337" s="7">
        <v>2194.1</v>
      </c>
      <c r="F2337" s="7">
        <v>0.0</v>
      </c>
      <c r="G2337" s="7" t="s">
        <v>15396</v>
      </c>
      <c r="H2337" s="7">
        <v>0.0</v>
      </c>
      <c r="I2337" s="7">
        <v>0.0</v>
      </c>
      <c r="J2337" s="7">
        <v>1000.0</v>
      </c>
      <c r="K2337" s="7">
        <v>0.0</v>
      </c>
      <c r="L2337" s="7">
        <v>0.0</v>
      </c>
      <c r="M2337" s="7" t="s">
        <v>24740</v>
      </c>
      <c r="N2337" s="7">
        <v>0.0</v>
      </c>
      <c r="O2337" s="7">
        <v>0.0</v>
      </c>
    </row>
    <row r="2338" ht="30.0" customHeight="1">
      <c r="A2338" s="3" t="s">
        <v>24824</v>
      </c>
      <c r="B2338" s="10" t="s">
        <v>24735</v>
      </c>
      <c r="C2338" s="7" t="s">
        <v>24825</v>
      </c>
      <c r="D2338" s="7">
        <v>-2194.1</v>
      </c>
      <c r="E2338" s="7">
        <v>2194.1</v>
      </c>
      <c r="F2338" s="7">
        <v>0.0</v>
      </c>
      <c r="G2338" s="7" t="s">
        <v>15396</v>
      </c>
      <c r="H2338" s="7">
        <v>0.0</v>
      </c>
      <c r="I2338" s="7">
        <v>0.0</v>
      </c>
      <c r="J2338" s="7">
        <v>1000.0</v>
      </c>
      <c r="K2338" s="7">
        <v>0.0</v>
      </c>
      <c r="L2338" s="7">
        <v>0.0</v>
      </c>
      <c r="M2338" s="7" t="s">
        <v>24740</v>
      </c>
      <c r="N2338" s="7">
        <v>0.0</v>
      </c>
      <c r="O2338" s="7">
        <v>0.0</v>
      </c>
    </row>
    <row r="2339" ht="30.0" customHeight="1">
      <c r="A2339" s="3" t="s">
        <v>24830</v>
      </c>
      <c r="B2339" s="10" t="s">
        <v>24735</v>
      </c>
      <c r="C2339" s="7" t="s">
        <v>24833</v>
      </c>
      <c r="D2339" s="7">
        <v>-2194.1</v>
      </c>
      <c r="E2339" s="7">
        <v>2194.1</v>
      </c>
      <c r="F2339" s="7">
        <v>0.0</v>
      </c>
      <c r="G2339" s="7" t="s">
        <v>15396</v>
      </c>
      <c r="H2339" s="7">
        <v>0.0</v>
      </c>
      <c r="I2339" s="7">
        <v>0.0</v>
      </c>
      <c r="J2339" s="7">
        <v>1000.0</v>
      </c>
      <c r="K2339" s="7">
        <v>0.0</v>
      </c>
      <c r="L2339" s="7">
        <v>0.0</v>
      </c>
      <c r="M2339" s="7" t="s">
        <v>24740</v>
      </c>
      <c r="N2339" s="7">
        <v>0.0</v>
      </c>
      <c r="O2339" s="7">
        <v>0.0</v>
      </c>
    </row>
    <row r="2340" ht="30.0" customHeight="1">
      <c r="A2340" s="3" t="s">
        <v>24840</v>
      </c>
      <c r="B2340" s="10" t="s">
        <v>24735</v>
      </c>
      <c r="C2340" s="7" t="s">
        <v>24843</v>
      </c>
      <c r="D2340" s="7">
        <v>-2194.1</v>
      </c>
      <c r="E2340" s="7">
        <v>2194.1</v>
      </c>
      <c r="F2340" s="7">
        <v>0.0</v>
      </c>
      <c r="G2340" s="7" t="s">
        <v>15396</v>
      </c>
      <c r="H2340" s="7">
        <v>0.0</v>
      </c>
      <c r="I2340" s="7">
        <v>0.0</v>
      </c>
      <c r="J2340" s="7">
        <v>1000.0</v>
      </c>
      <c r="K2340" s="7">
        <v>0.0</v>
      </c>
      <c r="L2340" s="7">
        <v>0.0</v>
      </c>
      <c r="M2340" s="7" t="s">
        <v>24740</v>
      </c>
      <c r="N2340" s="7">
        <v>0.0</v>
      </c>
      <c r="O2340" s="7">
        <v>0.0</v>
      </c>
    </row>
    <row r="2341" ht="30.0" customHeight="1">
      <c r="A2341" s="3" t="s">
        <v>24851</v>
      </c>
      <c r="B2341" s="10" t="s">
        <v>24735</v>
      </c>
      <c r="C2341" s="7" t="s">
        <v>24854</v>
      </c>
      <c r="D2341" s="7">
        <v>-2194.1</v>
      </c>
      <c r="E2341" s="7">
        <v>2194.1</v>
      </c>
      <c r="F2341" s="7">
        <v>0.0</v>
      </c>
      <c r="G2341" s="7" t="s">
        <v>15396</v>
      </c>
      <c r="H2341" s="7">
        <v>0.0</v>
      </c>
      <c r="I2341" s="7">
        <v>0.0</v>
      </c>
      <c r="J2341" s="7">
        <v>1000.0</v>
      </c>
      <c r="K2341" s="7">
        <v>0.0</v>
      </c>
      <c r="L2341" s="7">
        <v>0.0</v>
      </c>
      <c r="M2341" s="7" t="s">
        <v>24740</v>
      </c>
      <c r="N2341" s="7">
        <v>0.0</v>
      </c>
      <c r="O2341" s="7">
        <v>0.0</v>
      </c>
    </row>
    <row r="2342" ht="30.0" customHeight="1">
      <c r="A2342" s="3" t="s">
        <v>24861</v>
      </c>
      <c r="B2342" s="10" t="s">
        <v>24735</v>
      </c>
      <c r="C2342" s="7" t="s">
        <v>24866</v>
      </c>
      <c r="D2342" s="7">
        <v>-2194.1</v>
      </c>
      <c r="E2342" s="7">
        <v>2194.1</v>
      </c>
      <c r="F2342" s="7">
        <v>0.0</v>
      </c>
      <c r="G2342" s="7" t="s">
        <v>15396</v>
      </c>
      <c r="H2342" s="7">
        <v>0.0</v>
      </c>
      <c r="I2342" s="7">
        <v>0.0</v>
      </c>
      <c r="J2342" s="7">
        <v>1000.0</v>
      </c>
      <c r="K2342" s="7">
        <v>0.0</v>
      </c>
      <c r="L2342" s="7">
        <v>0.0</v>
      </c>
      <c r="M2342" s="7" t="s">
        <v>24740</v>
      </c>
      <c r="N2342" s="7">
        <v>0.0</v>
      </c>
      <c r="O2342" s="7" t="s">
        <v>24641</v>
      </c>
    </row>
    <row r="2343" ht="30.0" customHeight="1">
      <c r="A2343" s="3" t="s">
        <v>24872</v>
      </c>
      <c r="B2343" s="10" t="s">
        <v>24735</v>
      </c>
      <c r="C2343" s="7" t="s">
        <v>24873</v>
      </c>
      <c r="D2343" s="7">
        <v>-2194.1</v>
      </c>
      <c r="E2343" s="7">
        <v>2194.1</v>
      </c>
      <c r="F2343" s="7">
        <v>0.0</v>
      </c>
      <c r="G2343" s="7" t="s">
        <v>15396</v>
      </c>
      <c r="H2343" s="7">
        <v>0.0</v>
      </c>
      <c r="I2343" s="7">
        <v>0.0</v>
      </c>
      <c r="J2343" s="7">
        <v>1000.0</v>
      </c>
      <c r="K2343" s="7">
        <v>0.0</v>
      </c>
      <c r="L2343" s="7">
        <v>0.0</v>
      </c>
      <c r="M2343" s="7" t="s">
        <v>24740</v>
      </c>
      <c r="N2343" s="7" t="s">
        <v>24879</v>
      </c>
      <c r="O2343" s="7">
        <v>0.0</v>
      </c>
    </row>
    <row r="2344" ht="30.0" customHeight="1">
      <c r="A2344" s="3" t="s">
        <v>24882</v>
      </c>
      <c r="B2344" s="10" t="s">
        <v>24735</v>
      </c>
      <c r="C2344" s="7" t="s">
        <v>24886</v>
      </c>
      <c r="D2344" s="7">
        <v>-2194.1</v>
      </c>
      <c r="E2344" s="7">
        <v>2194.1</v>
      </c>
      <c r="F2344" s="7">
        <v>0.0</v>
      </c>
      <c r="G2344" s="7" t="s">
        <v>15396</v>
      </c>
      <c r="H2344" s="7">
        <v>0.0</v>
      </c>
      <c r="I2344" s="7">
        <v>0.0</v>
      </c>
      <c r="J2344" s="7">
        <v>1000.0</v>
      </c>
      <c r="K2344" s="7">
        <v>0.0</v>
      </c>
      <c r="L2344" s="7">
        <v>0.0</v>
      </c>
      <c r="M2344" s="7" t="s">
        <v>24740</v>
      </c>
      <c r="N2344" s="7" t="s">
        <v>24890</v>
      </c>
      <c r="O2344" s="7">
        <v>0.0</v>
      </c>
    </row>
    <row r="2345" ht="30.0" customHeight="1">
      <c r="A2345" s="3" t="s">
        <v>24893</v>
      </c>
      <c r="B2345" s="10" t="s">
        <v>24735</v>
      </c>
      <c r="C2345" s="7" t="s">
        <v>24896</v>
      </c>
      <c r="D2345" s="7">
        <v>-2194.1</v>
      </c>
      <c r="E2345" s="7">
        <v>2194.1</v>
      </c>
      <c r="F2345" s="7">
        <v>0.0</v>
      </c>
      <c r="G2345" s="7" t="s">
        <v>15396</v>
      </c>
      <c r="H2345" s="7">
        <v>0.0</v>
      </c>
      <c r="I2345" s="7">
        <v>0.0</v>
      </c>
      <c r="J2345" s="7">
        <v>1000.0</v>
      </c>
      <c r="K2345" s="7">
        <v>0.0</v>
      </c>
      <c r="L2345" s="7">
        <v>0.0</v>
      </c>
      <c r="M2345" s="7" t="s">
        <v>24740</v>
      </c>
      <c r="N2345" s="7">
        <v>0.0</v>
      </c>
      <c r="O2345" s="7">
        <v>0.0</v>
      </c>
    </row>
    <row r="2346" ht="30.0" customHeight="1">
      <c r="A2346" s="3" t="s">
        <v>24899</v>
      </c>
      <c r="B2346" s="10" t="s">
        <v>24735</v>
      </c>
      <c r="C2346" s="7" t="s">
        <v>24903</v>
      </c>
      <c r="D2346" s="7">
        <v>-2194.1</v>
      </c>
      <c r="E2346" s="7">
        <v>2194.1</v>
      </c>
      <c r="F2346" s="7">
        <v>0.0</v>
      </c>
      <c r="G2346" s="7" t="s">
        <v>15396</v>
      </c>
      <c r="H2346" s="7">
        <v>0.0</v>
      </c>
      <c r="I2346" s="7">
        <v>0.0</v>
      </c>
      <c r="J2346" s="7">
        <v>1000.0</v>
      </c>
      <c r="K2346" s="7">
        <v>0.0</v>
      </c>
      <c r="L2346" s="7">
        <v>0.0</v>
      </c>
      <c r="M2346" s="7" t="s">
        <v>24740</v>
      </c>
      <c r="N2346" s="7">
        <v>0.0</v>
      </c>
      <c r="O2346" s="7">
        <v>0.0</v>
      </c>
    </row>
    <row r="2347" ht="30.0" customHeight="1">
      <c r="A2347" s="3" t="s">
        <v>24910</v>
      </c>
      <c r="B2347" s="10" t="s">
        <v>24735</v>
      </c>
      <c r="C2347" s="7" t="s">
        <v>24913</v>
      </c>
      <c r="D2347" s="7">
        <v>-2194.1</v>
      </c>
      <c r="E2347" s="7">
        <v>2194.1</v>
      </c>
      <c r="F2347" s="7">
        <v>0.0</v>
      </c>
      <c r="G2347" s="7" t="s">
        <v>15396</v>
      </c>
      <c r="H2347" s="7">
        <v>0.0</v>
      </c>
      <c r="I2347" s="7">
        <v>0.0</v>
      </c>
      <c r="J2347" s="7">
        <v>1000.0</v>
      </c>
      <c r="K2347" s="7">
        <v>0.0</v>
      </c>
      <c r="L2347" s="7">
        <v>0.0</v>
      </c>
      <c r="M2347" s="7" t="s">
        <v>24740</v>
      </c>
      <c r="N2347" s="7">
        <v>0.0</v>
      </c>
      <c r="O2347" s="7" t="s">
        <v>24641</v>
      </c>
    </row>
    <row r="2348" ht="60.0" customHeight="1">
      <c r="A2348" s="3" t="s">
        <v>24918</v>
      </c>
      <c r="B2348" s="10" t="s">
        <v>24735</v>
      </c>
      <c r="C2348" s="7" t="s">
        <v>24920</v>
      </c>
      <c r="D2348" s="7">
        <v>-2194.1</v>
      </c>
      <c r="E2348" s="7">
        <v>2194.1</v>
      </c>
      <c r="F2348" s="7">
        <v>0.0</v>
      </c>
      <c r="G2348" s="7" t="s">
        <v>15396</v>
      </c>
      <c r="H2348" s="7">
        <v>0.0</v>
      </c>
      <c r="I2348" s="7">
        <v>0.0</v>
      </c>
      <c r="J2348" s="7">
        <v>1000.0</v>
      </c>
      <c r="K2348" s="7">
        <v>0.0</v>
      </c>
      <c r="L2348" s="7">
        <v>0.0</v>
      </c>
      <c r="M2348" s="7" t="s">
        <v>24740</v>
      </c>
      <c r="N2348" s="7">
        <v>0.0</v>
      </c>
      <c r="O2348" s="7" t="s">
        <v>24922</v>
      </c>
    </row>
    <row r="2349" ht="30.0" customHeight="1">
      <c r="A2349" s="3" t="s">
        <v>24923</v>
      </c>
      <c r="B2349" s="10" t="s">
        <v>24735</v>
      </c>
      <c r="C2349" s="7" t="s">
        <v>24926</v>
      </c>
      <c r="D2349" s="7">
        <v>-2194.1</v>
      </c>
      <c r="E2349" s="7">
        <v>2194.1</v>
      </c>
      <c r="F2349" s="7">
        <v>0.0</v>
      </c>
      <c r="G2349" s="7" t="s">
        <v>15396</v>
      </c>
      <c r="H2349" s="7">
        <v>0.0</v>
      </c>
      <c r="I2349" s="7">
        <v>0.0</v>
      </c>
      <c r="J2349" s="7">
        <v>1000.0</v>
      </c>
      <c r="K2349" s="7">
        <v>0.0</v>
      </c>
      <c r="L2349" s="7">
        <v>0.0</v>
      </c>
      <c r="M2349" s="7" t="s">
        <v>24740</v>
      </c>
      <c r="N2349" s="7">
        <v>0.0</v>
      </c>
      <c r="O2349" s="7">
        <v>0.0</v>
      </c>
    </row>
    <row r="2350" ht="45.0" customHeight="1">
      <c r="A2350" s="3" t="s">
        <v>24929</v>
      </c>
      <c r="B2350" s="10" t="s">
        <v>24931</v>
      </c>
      <c r="C2350" s="7" t="s">
        <v>24932</v>
      </c>
      <c r="D2350" s="7" t="s">
        <v>24933</v>
      </c>
      <c r="E2350" s="7" t="s">
        <v>24936</v>
      </c>
      <c r="F2350" s="7">
        <v>0.0</v>
      </c>
      <c r="G2350" s="7" t="s">
        <v>15396</v>
      </c>
      <c r="H2350" s="7">
        <v>0.0</v>
      </c>
      <c r="I2350" s="7">
        <v>0.0</v>
      </c>
      <c r="J2350" s="7">
        <v>1000.0</v>
      </c>
      <c r="K2350" s="7">
        <v>0.0</v>
      </c>
      <c r="L2350" s="7">
        <v>0.0</v>
      </c>
      <c r="M2350" s="7" t="s">
        <v>24939</v>
      </c>
      <c r="N2350" s="7">
        <v>0.0</v>
      </c>
      <c r="O2350" s="7">
        <v>0.0</v>
      </c>
    </row>
    <row r="2351" ht="30.0" customHeight="1">
      <c r="A2351" s="3" t="s">
        <v>24942</v>
      </c>
      <c r="B2351" s="10" t="s">
        <v>24735</v>
      </c>
      <c r="C2351" s="7" t="s">
        <v>24945</v>
      </c>
      <c r="D2351" s="7">
        <v>-2194.1</v>
      </c>
      <c r="E2351" s="7">
        <v>2194.1</v>
      </c>
      <c r="F2351" s="7">
        <v>0.0</v>
      </c>
      <c r="G2351" s="7" t="s">
        <v>15396</v>
      </c>
      <c r="H2351" s="7">
        <v>0.0</v>
      </c>
      <c r="I2351" s="7">
        <v>0.0</v>
      </c>
      <c r="J2351" s="7">
        <v>1000.0</v>
      </c>
      <c r="K2351" s="7">
        <v>0.0</v>
      </c>
      <c r="L2351" s="7">
        <v>0.0</v>
      </c>
      <c r="M2351" s="7" t="s">
        <v>24740</v>
      </c>
      <c r="N2351" s="7">
        <v>0.0</v>
      </c>
      <c r="O2351" s="7">
        <v>0.0</v>
      </c>
    </row>
    <row r="2352" ht="30.0" customHeight="1">
      <c r="A2352" s="3" t="s">
        <v>24948</v>
      </c>
      <c r="B2352" s="10" t="s">
        <v>24735</v>
      </c>
      <c r="C2352" s="7" t="s">
        <v>24951</v>
      </c>
      <c r="D2352" s="7">
        <v>-2194.1</v>
      </c>
      <c r="E2352" s="7">
        <v>2194.1</v>
      </c>
      <c r="F2352" s="7">
        <v>0.0</v>
      </c>
      <c r="G2352" s="7" t="s">
        <v>15396</v>
      </c>
      <c r="H2352" s="7">
        <v>0.0</v>
      </c>
      <c r="I2352" s="7">
        <v>0.0</v>
      </c>
      <c r="J2352" s="7">
        <v>1000.0</v>
      </c>
      <c r="K2352" s="7">
        <v>0.0</v>
      </c>
      <c r="L2352" s="7">
        <v>0.0</v>
      </c>
      <c r="M2352" s="7" t="s">
        <v>24740</v>
      </c>
      <c r="N2352" s="7">
        <v>0.0</v>
      </c>
      <c r="O2352" s="7">
        <v>0.0</v>
      </c>
    </row>
    <row r="2353" ht="30.0" customHeight="1">
      <c r="A2353" s="3" t="s">
        <v>24955</v>
      </c>
      <c r="B2353" s="10" t="s">
        <v>24735</v>
      </c>
      <c r="C2353" s="7" t="s">
        <v>24956</v>
      </c>
      <c r="D2353" s="7">
        <v>-2194.1</v>
      </c>
      <c r="E2353" s="7">
        <v>2194.1</v>
      </c>
      <c r="F2353" s="7">
        <v>0.0</v>
      </c>
      <c r="G2353" s="7" t="s">
        <v>15396</v>
      </c>
      <c r="H2353" s="7">
        <v>0.0</v>
      </c>
      <c r="I2353" s="7">
        <v>0.0</v>
      </c>
      <c r="J2353" s="7">
        <v>1000.0</v>
      </c>
      <c r="K2353" s="7">
        <v>0.0</v>
      </c>
      <c r="L2353" s="7">
        <v>0.0</v>
      </c>
      <c r="M2353" s="7" t="s">
        <v>24740</v>
      </c>
      <c r="N2353" s="7">
        <v>0.0</v>
      </c>
      <c r="O2353" s="7">
        <v>0.0</v>
      </c>
    </row>
    <row r="2354" ht="30.0" customHeight="1">
      <c r="A2354" s="3" t="s">
        <v>24963</v>
      </c>
      <c r="B2354" s="10" t="s">
        <v>24735</v>
      </c>
      <c r="C2354" s="7" t="s">
        <v>24964</v>
      </c>
      <c r="D2354" s="7">
        <v>-2194.1</v>
      </c>
      <c r="E2354" s="7">
        <v>2194.1</v>
      </c>
      <c r="F2354" s="7">
        <v>0.0</v>
      </c>
      <c r="G2354" s="7" t="s">
        <v>15396</v>
      </c>
      <c r="H2354" s="7">
        <v>0.0</v>
      </c>
      <c r="I2354" s="7">
        <v>0.0</v>
      </c>
      <c r="J2354" s="7">
        <v>1000.0</v>
      </c>
      <c r="K2354" s="7">
        <v>0.0</v>
      </c>
      <c r="L2354" s="7">
        <v>0.0</v>
      </c>
      <c r="M2354" s="7" t="s">
        <v>24740</v>
      </c>
      <c r="N2354" s="7">
        <v>0.0</v>
      </c>
      <c r="O2354" s="7">
        <v>0.0</v>
      </c>
    </row>
    <row r="2355" ht="45.0" customHeight="1">
      <c r="A2355" s="3" t="s">
        <v>24973</v>
      </c>
      <c r="B2355" s="10" t="s">
        <v>24931</v>
      </c>
      <c r="C2355" s="7" t="s">
        <v>24974</v>
      </c>
      <c r="D2355" s="7" t="s">
        <v>24933</v>
      </c>
      <c r="E2355" s="7" t="s">
        <v>24936</v>
      </c>
      <c r="F2355" s="7">
        <v>0.0</v>
      </c>
      <c r="G2355" s="7" t="s">
        <v>15396</v>
      </c>
      <c r="H2355" s="7">
        <v>0.0</v>
      </c>
      <c r="I2355" s="7">
        <v>0.0</v>
      </c>
      <c r="J2355" s="7">
        <v>1000.0</v>
      </c>
      <c r="K2355" s="7">
        <v>0.0</v>
      </c>
      <c r="L2355" s="7">
        <v>0.0</v>
      </c>
      <c r="M2355" s="7" t="s">
        <v>24939</v>
      </c>
      <c r="N2355" s="7">
        <v>0.0</v>
      </c>
      <c r="O2355" s="7">
        <v>0.0</v>
      </c>
    </row>
    <row r="2356" ht="30.0" customHeight="1">
      <c r="A2356" s="3" t="s">
        <v>24981</v>
      </c>
      <c r="B2356" s="10" t="s">
        <v>24735</v>
      </c>
      <c r="C2356" s="7" t="s">
        <v>24983</v>
      </c>
      <c r="D2356" s="7">
        <v>-2194.1</v>
      </c>
      <c r="E2356" s="7">
        <v>2194.1</v>
      </c>
      <c r="F2356" s="7">
        <v>0.0</v>
      </c>
      <c r="G2356" s="7" t="s">
        <v>15396</v>
      </c>
      <c r="H2356" s="7">
        <v>0.0</v>
      </c>
      <c r="I2356" s="7">
        <v>0.0</v>
      </c>
      <c r="J2356" s="7">
        <v>1000.0</v>
      </c>
      <c r="K2356" s="7">
        <v>0.0</v>
      </c>
      <c r="L2356" s="7">
        <v>0.0</v>
      </c>
      <c r="M2356" s="7" t="s">
        <v>24740</v>
      </c>
      <c r="N2356" s="7">
        <v>0.0</v>
      </c>
      <c r="O2356" s="7">
        <v>0.0</v>
      </c>
    </row>
    <row r="2357" ht="30.0" customHeight="1">
      <c r="A2357" s="3" t="s">
        <v>24988</v>
      </c>
      <c r="B2357" s="10" t="s">
        <v>24735</v>
      </c>
      <c r="C2357" s="7" t="s">
        <v>24991</v>
      </c>
      <c r="D2357" s="7">
        <v>-2194.1</v>
      </c>
      <c r="E2357" s="7">
        <v>2194.1</v>
      </c>
      <c r="F2357" s="7">
        <v>0.0</v>
      </c>
      <c r="G2357" s="7" t="s">
        <v>15396</v>
      </c>
      <c r="H2357" s="7">
        <v>0.0</v>
      </c>
      <c r="I2357" s="7">
        <v>0.0</v>
      </c>
      <c r="J2357" s="7">
        <v>1000.0</v>
      </c>
      <c r="K2357" s="7">
        <v>0.0</v>
      </c>
      <c r="L2357" s="7">
        <v>0.0</v>
      </c>
      <c r="M2357" s="7" t="s">
        <v>24740</v>
      </c>
      <c r="N2357" s="7">
        <v>0.0</v>
      </c>
      <c r="O2357" s="7">
        <v>0.0</v>
      </c>
    </row>
    <row r="2358" ht="30.0" customHeight="1">
      <c r="A2358" s="3" t="s">
        <v>24996</v>
      </c>
      <c r="B2358" s="10" t="s">
        <v>24735</v>
      </c>
      <c r="C2358" s="7" t="s">
        <v>24997</v>
      </c>
      <c r="D2358" s="7">
        <v>-2194.1</v>
      </c>
      <c r="E2358" s="7">
        <v>2194.1</v>
      </c>
      <c r="F2358" s="7">
        <v>0.0</v>
      </c>
      <c r="G2358" s="7" t="s">
        <v>15396</v>
      </c>
      <c r="H2358" s="7">
        <v>0.0</v>
      </c>
      <c r="I2358" s="7">
        <v>0.0</v>
      </c>
      <c r="J2358" s="7">
        <v>1000.0</v>
      </c>
      <c r="K2358" s="7">
        <v>0.0</v>
      </c>
      <c r="L2358" s="7">
        <v>0.0</v>
      </c>
      <c r="M2358" s="7" t="s">
        <v>24740</v>
      </c>
      <c r="N2358" s="7">
        <v>0.0</v>
      </c>
      <c r="O2358" s="7">
        <v>0.0</v>
      </c>
    </row>
    <row r="2359" ht="30.0" customHeight="1">
      <c r="A2359" s="3" t="s">
        <v>25002</v>
      </c>
      <c r="B2359" s="10" t="s">
        <v>24735</v>
      </c>
      <c r="C2359" s="7" t="s">
        <v>25004</v>
      </c>
      <c r="D2359" s="7">
        <v>-2194.1</v>
      </c>
      <c r="E2359" s="7">
        <v>2194.1</v>
      </c>
      <c r="F2359" s="7">
        <v>0.0</v>
      </c>
      <c r="G2359" s="7" t="s">
        <v>15396</v>
      </c>
      <c r="H2359" s="7">
        <v>0.0</v>
      </c>
      <c r="I2359" s="7">
        <v>0.0</v>
      </c>
      <c r="J2359" s="7">
        <v>1000.0</v>
      </c>
      <c r="K2359" s="7">
        <v>0.0</v>
      </c>
      <c r="L2359" s="7">
        <v>0.0</v>
      </c>
      <c r="M2359" s="7" t="s">
        <v>24740</v>
      </c>
      <c r="N2359" s="7">
        <v>0.0</v>
      </c>
      <c r="O2359" s="7">
        <v>0.0</v>
      </c>
    </row>
    <row r="2360" ht="45.0" customHeight="1">
      <c r="A2360" s="3" t="s">
        <v>25008</v>
      </c>
      <c r="B2360" s="10" t="s">
        <v>24931</v>
      </c>
      <c r="C2360" s="7" t="s">
        <v>25011</v>
      </c>
      <c r="D2360" s="7" t="s">
        <v>24933</v>
      </c>
      <c r="E2360" s="7" t="s">
        <v>24936</v>
      </c>
      <c r="F2360" s="7">
        <v>0.0</v>
      </c>
      <c r="G2360" s="7" t="s">
        <v>15396</v>
      </c>
      <c r="H2360" s="7">
        <v>0.0</v>
      </c>
      <c r="I2360" s="7">
        <v>0.0</v>
      </c>
      <c r="J2360" s="7">
        <v>1000.0</v>
      </c>
      <c r="K2360" s="7">
        <v>0.0</v>
      </c>
      <c r="L2360" s="7">
        <v>0.0</v>
      </c>
      <c r="M2360" s="7" t="s">
        <v>24939</v>
      </c>
      <c r="N2360" s="7">
        <v>0.0</v>
      </c>
      <c r="O2360" s="7">
        <v>0.0</v>
      </c>
    </row>
    <row r="2361" ht="180.0" customHeight="1">
      <c r="A2361" s="3" t="s">
        <v>25018</v>
      </c>
      <c r="B2361" s="10" t="s">
        <v>24644</v>
      </c>
      <c r="C2361" s="7" t="s">
        <v>25021</v>
      </c>
      <c r="D2361" s="7" t="s">
        <v>24650</v>
      </c>
      <c r="E2361" s="7" t="s">
        <v>24651</v>
      </c>
      <c r="F2361" s="7">
        <v>0.0</v>
      </c>
      <c r="G2361" s="7" t="s">
        <v>15396</v>
      </c>
      <c r="H2361" s="7">
        <v>0.0</v>
      </c>
      <c r="I2361" s="7">
        <v>0.0</v>
      </c>
      <c r="J2361" s="7">
        <v>1000.0</v>
      </c>
      <c r="K2361" s="7">
        <v>0.0</v>
      </c>
      <c r="L2361" s="7">
        <v>0.0</v>
      </c>
      <c r="M2361" s="7" t="s">
        <v>24655</v>
      </c>
      <c r="N2361" s="7">
        <v>0.0</v>
      </c>
      <c r="O2361" s="7" t="s">
        <v>24686</v>
      </c>
    </row>
    <row r="2362" ht="45.0" customHeight="1">
      <c r="A2362" s="3" t="s">
        <v>25029</v>
      </c>
      <c r="B2362" s="10" t="s">
        <v>24708</v>
      </c>
      <c r="C2362" s="7" t="s">
        <v>25031</v>
      </c>
      <c r="D2362" s="7">
        <v>-51144.1</v>
      </c>
      <c r="E2362" s="7">
        <v>51144.1</v>
      </c>
      <c r="F2362" s="7">
        <v>0.0</v>
      </c>
      <c r="G2362" s="7" t="s">
        <v>15396</v>
      </c>
      <c r="H2362" s="7">
        <v>0.0</v>
      </c>
      <c r="I2362" s="7">
        <v>0.0</v>
      </c>
      <c r="J2362" s="7">
        <v>1000.0</v>
      </c>
      <c r="K2362" s="7">
        <v>0.0</v>
      </c>
      <c r="L2362" s="7">
        <v>0.0</v>
      </c>
      <c r="M2362" s="7" t="s">
        <v>24715</v>
      </c>
      <c r="N2362" s="7">
        <v>0.0</v>
      </c>
      <c r="O2362" s="7" t="s">
        <v>24686</v>
      </c>
    </row>
    <row r="2363" ht="135.0" customHeight="1">
      <c r="A2363" s="3" t="s">
        <v>25038</v>
      </c>
      <c r="B2363" s="10" t="s">
        <v>24659</v>
      </c>
      <c r="C2363" s="7" t="s">
        <v>25042</v>
      </c>
      <c r="D2363" s="7" t="s">
        <v>24663</v>
      </c>
      <c r="E2363" s="7" t="s">
        <v>24665</v>
      </c>
      <c r="F2363" s="7">
        <v>0.0</v>
      </c>
      <c r="G2363" s="7" t="s">
        <v>15396</v>
      </c>
      <c r="H2363" s="7">
        <v>0.0</v>
      </c>
      <c r="I2363" s="7">
        <v>0.0</v>
      </c>
      <c r="J2363" s="7">
        <v>1000.0</v>
      </c>
      <c r="K2363" s="7">
        <v>0.0</v>
      </c>
      <c r="L2363" s="7">
        <v>0.0</v>
      </c>
      <c r="M2363" s="7" t="s">
        <v>24668</v>
      </c>
      <c r="N2363" s="7">
        <v>0.0</v>
      </c>
      <c r="O2363" s="7" t="s">
        <v>24686</v>
      </c>
    </row>
    <row r="2364" ht="60.0" customHeight="1">
      <c r="A2364" s="3" t="s">
        <v>25048</v>
      </c>
      <c r="B2364" s="10" t="s">
        <v>24675</v>
      </c>
      <c r="C2364" s="7" t="s">
        <v>25049</v>
      </c>
      <c r="D2364" s="7" t="s">
        <v>24677</v>
      </c>
      <c r="E2364" s="7" t="s">
        <v>24680</v>
      </c>
      <c r="F2364" s="7">
        <v>0.0</v>
      </c>
      <c r="G2364" s="7" t="s">
        <v>15396</v>
      </c>
      <c r="H2364" s="7">
        <v>0.0</v>
      </c>
      <c r="I2364" s="7">
        <v>0.0</v>
      </c>
      <c r="J2364" s="7">
        <v>1000.0</v>
      </c>
      <c r="K2364" s="7">
        <v>0.0</v>
      </c>
      <c r="L2364" s="7">
        <v>0.0</v>
      </c>
      <c r="M2364" s="7" t="s">
        <v>24685</v>
      </c>
      <c r="N2364" s="7">
        <v>0.0</v>
      </c>
      <c r="O2364" s="7" t="s">
        <v>24686</v>
      </c>
    </row>
    <row r="2365" ht="180.0" customHeight="1">
      <c r="A2365" s="3" t="s">
        <v>25055</v>
      </c>
      <c r="B2365" s="10" t="s">
        <v>24644</v>
      </c>
      <c r="C2365" s="7" t="s">
        <v>25056</v>
      </c>
      <c r="D2365" s="7" t="s">
        <v>24650</v>
      </c>
      <c r="E2365" s="7" t="s">
        <v>24651</v>
      </c>
      <c r="F2365" s="7">
        <v>0.0</v>
      </c>
      <c r="G2365" s="7" t="s">
        <v>15396</v>
      </c>
      <c r="H2365" s="7">
        <v>0.0</v>
      </c>
      <c r="I2365" s="7">
        <v>0.0</v>
      </c>
      <c r="J2365" s="7">
        <v>1000.0</v>
      </c>
      <c r="K2365" s="7">
        <v>0.0</v>
      </c>
      <c r="L2365" s="7">
        <v>0.0</v>
      </c>
      <c r="M2365" s="7" t="s">
        <v>24655</v>
      </c>
      <c r="N2365" s="7">
        <v>0.0</v>
      </c>
      <c r="O2365" s="7" t="s">
        <v>24686</v>
      </c>
    </row>
    <row r="2366" ht="45.0" customHeight="1">
      <c r="A2366" s="3" t="s">
        <v>25060</v>
      </c>
      <c r="B2366" s="10" t="s">
        <v>24708</v>
      </c>
      <c r="C2366" s="7" t="s">
        <v>25062</v>
      </c>
      <c r="D2366" s="7">
        <v>-51144.1</v>
      </c>
      <c r="E2366" s="7">
        <v>51144.1</v>
      </c>
      <c r="F2366" s="7">
        <v>0.0</v>
      </c>
      <c r="G2366" s="7" t="s">
        <v>15396</v>
      </c>
      <c r="H2366" s="7">
        <v>0.0</v>
      </c>
      <c r="I2366" s="7">
        <v>0.0</v>
      </c>
      <c r="J2366" s="7">
        <v>1000.0</v>
      </c>
      <c r="K2366" s="7">
        <v>0.0</v>
      </c>
      <c r="L2366" s="7">
        <v>0.0</v>
      </c>
      <c r="M2366" s="7" t="s">
        <v>24715</v>
      </c>
      <c r="N2366" s="7">
        <v>0.0</v>
      </c>
      <c r="O2366" s="7" t="s">
        <v>24686</v>
      </c>
    </row>
    <row r="2367" ht="135.0" customHeight="1">
      <c r="A2367" s="3" t="s">
        <v>25066</v>
      </c>
      <c r="B2367" s="10" t="s">
        <v>24659</v>
      </c>
      <c r="C2367" s="7" t="s">
        <v>25067</v>
      </c>
      <c r="D2367" s="7" t="s">
        <v>24663</v>
      </c>
      <c r="E2367" s="7" t="s">
        <v>24665</v>
      </c>
      <c r="F2367" s="7">
        <v>0.0</v>
      </c>
      <c r="G2367" s="7" t="s">
        <v>15396</v>
      </c>
      <c r="H2367" s="7">
        <v>0.0</v>
      </c>
      <c r="I2367" s="7">
        <v>0.0</v>
      </c>
      <c r="J2367" s="7">
        <v>1000.0</v>
      </c>
      <c r="K2367" s="7">
        <v>0.0</v>
      </c>
      <c r="L2367" s="7">
        <v>0.0</v>
      </c>
      <c r="M2367" s="7" t="s">
        <v>24668</v>
      </c>
      <c r="N2367" s="7">
        <v>0.0</v>
      </c>
      <c r="O2367" s="7" t="s">
        <v>24686</v>
      </c>
    </row>
    <row r="2368" ht="60.0" customHeight="1">
      <c r="A2368" s="3" t="s">
        <v>25075</v>
      </c>
      <c r="B2368" s="10" t="s">
        <v>24675</v>
      </c>
      <c r="C2368" s="7" t="s">
        <v>25077</v>
      </c>
      <c r="D2368" s="7" t="s">
        <v>24677</v>
      </c>
      <c r="E2368" s="7" t="s">
        <v>24680</v>
      </c>
      <c r="F2368" s="7">
        <v>0.0</v>
      </c>
      <c r="G2368" s="7" t="s">
        <v>15396</v>
      </c>
      <c r="H2368" s="7">
        <v>0.0</v>
      </c>
      <c r="I2368" s="7">
        <v>0.0</v>
      </c>
      <c r="J2368" s="7">
        <v>1000.0</v>
      </c>
      <c r="K2368" s="7">
        <v>0.0</v>
      </c>
      <c r="L2368" s="7">
        <v>0.0</v>
      </c>
      <c r="M2368" s="7" t="s">
        <v>24685</v>
      </c>
      <c r="N2368" s="7">
        <v>0.0</v>
      </c>
      <c r="O2368" s="7" t="s">
        <v>24686</v>
      </c>
    </row>
    <row r="2369" ht="180.0" customHeight="1">
      <c r="A2369" s="3" t="s">
        <v>25083</v>
      </c>
      <c r="B2369" s="10" t="s">
        <v>24644</v>
      </c>
      <c r="C2369" s="7" t="s">
        <v>25084</v>
      </c>
      <c r="D2369" s="7" t="s">
        <v>24650</v>
      </c>
      <c r="E2369" s="7" t="s">
        <v>24651</v>
      </c>
      <c r="F2369" s="7">
        <v>0.0</v>
      </c>
      <c r="G2369" s="7" t="s">
        <v>15396</v>
      </c>
      <c r="H2369" s="7">
        <v>0.0</v>
      </c>
      <c r="I2369" s="7">
        <v>0.0</v>
      </c>
      <c r="J2369" s="7">
        <v>1000.0</v>
      </c>
      <c r="K2369" s="7">
        <v>0.0</v>
      </c>
      <c r="L2369" s="7">
        <v>0.0</v>
      </c>
      <c r="M2369" s="7" t="s">
        <v>24655</v>
      </c>
      <c r="N2369" s="7">
        <v>0.0</v>
      </c>
      <c r="O2369" s="7" t="s">
        <v>24686</v>
      </c>
    </row>
    <row r="2370" ht="45.0" customHeight="1">
      <c r="A2370" s="3" t="s">
        <v>25092</v>
      </c>
      <c r="B2370" s="10" t="s">
        <v>24708</v>
      </c>
      <c r="C2370" s="7" t="s">
        <v>25096</v>
      </c>
      <c r="D2370" s="7">
        <v>-51144.1</v>
      </c>
      <c r="E2370" s="7">
        <v>51144.1</v>
      </c>
      <c r="F2370" s="7">
        <v>0.0</v>
      </c>
      <c r="G2370" s="7" t="s">
        <v>15396</v>
      </c>
      <c r="H2370" s="7">
        <v>0.0</v>
      </c>
      <c r="I2370" s="7">
        <v>0.0</v>
      </c>
      <c r="J2370" s="7">
        <v>1000.0</v>
      </c>
      <c r="K2370" s="7">
        <v>0.0</v>
      </c>
      <c r="L2370" s="7">
        <v>0.0</v>
      </c>
      <c r="M2370" s="7" t="s">
        <v>24715</v>
      </c>
      <c r="N2370" s="7">
        <v>0.0</v>
      </c>
      <c r="O2370" s="7" t="s">
        <v>24686</v>
      </c>
    </row>
    <row r="2371" ht="135.0" customHeight="1">
      <c r="A2371" s="3" t="s">
        <v>25101</v>
      </c>
      <c r="B2371" s="10" t="s">
        <v>24659</v>
      </c>
      <c r="C2371" s="7" t="s">
        <v>25105</v>
      </c>
      <c r="D2371" s="7" t="s">
        <v>24663</v>
      </c>
      <c r="E2371" s="7" t="s">
        <v>24665</v>
      </c>
      <c r="F2371" s="7">
        <v>0.0</v>
      </c>
      <c r="G2371" s="7" t="s">
        <v>15396</v>
      </c>
      <c r="H2371" s="7">
        <v>0.0</v>
      </c>
      <c r="I2371" s="7">
        <v>0.0</v>
      </c>
      <c r="J2371" s="7">
        <v>1000.0</v>
      </c>
      <c r="K2371" s="7">
        <v>0.0</v>
      </c>
      <c r="L2371" s="7">
        <v>0.0</v>
      </c>
      <c r="M2371" s="7" t="s">
        <v>24668</v>
      </c>
      <c r="N2371" s="7">
        <v>0.0</v>
      </c>
      <c r="O2371" s="7" t="s">
        <v>24686</v>
      </c>
    </row>
    <row r="2372" ht="45.0" customHeight="1">
      <c r="A2372" s="3" t="s">
        <v>25115</v>
      </c>
      <c r="B2372" s="10" t="s">
        <v>24675</v>
      </c>
      <c r="C2372" s="7" t="s">
        <v>25116</v>
      </c>
      <c r="D2372" s="7">
        <v>-9524.1</v>
      </c>
      <c r="E2372" s="7">
        <v>9524.1</v>
      </c>
      <c r="F2372" s="7">
        <v>0.0</v>
      </c>
      <c r="G2372" s="7" t="s">
        <v>15396</v>
      </c>
      <c r="H2372" s="7">
        <v>0.0</v>
      </c>
      <c r="I2372" s="7">
        <v>0.0</v>
      </c>
      <c r="J2372" s="7">
        <v>1000.0</v>
      </c>
      <c r="K2372" s="7">
        <v>0.0</v>
      </c>
      <c r="L2372" s="7">
        <v>0.0</v>
      </c>
      <c r="M2372" s="7" t="s">
        <v>24685</v>
      </c>
      <c r="N2372" s="7">
        <v>0.0</v>
      </c>
      <c r="O2372" s="7" t="s">
        <v>24686</v>
      </c>
    </row>
    <row r="2373" ht="45.0" customHeight="1">
      <c r="A2373" s="3" t="s">
        <v>25124</v>
      </c>
      <c r="B2373" s="10" t="s">
        <v>25126</v>
      </c>
      <c r="C2373" s="7" t="s">
        <v>25129</v>
      </c>
      <c r="D2373" s="7" t="s">
        <v>25130</v>
      </c>
      <c r="E2373" s="7" t="s">
        <v>25131</v>
      </c>
      <c r="F2373" s="7">
        <v>0.0</v>
      </c>
      <c r="G2373" s="7" t="s">
        <v>15396</v>
      </c>
      <c r="H2373" s="7">
        <v>0.0</v>
      </c>
      <c r="I2373" s="7">
        <v>0.0</v>
      </c>
      <c r="J2373" s="7">
        <v>1000.0</v>
      </c>
      <c r="K2373" s="7">
        <v>0.0</v>
      </c>
      <c r="L2373" s="7">
        <v>0.0</v>
      </c>
      <c r="M2373" s="7" t="s">
        <v>25135</v>
      </c>
      <c r="N2373" s="7">
        <v>0.0</v>
      </c>
      <c r="O2373" s="7">
        <v>0.0</v>
      </c>
    </row>
    <row r="2374" ht="45.0" customHeight="1">
      <c r="A2374" s="3" t="s">
        <v>25136</v>
      </c>
      <c r="B2374" s="10" t="s">
        <v>25126</v>
      </c>
      <c r="C2374" s="7" t="s">
        <v>25137</v>
      </c>
      <c r="D2374" s="7" t="s">
        <v>25130</v>
      </c>
      <c r="E2374" s="7" t="s">
        <v>25131</v>
      </c>
      <c r="F2374" s="7">
        <v>0.0</v>
      </c>
      <c r="G2374" s="7" t="s">
        <v>15396</v>
      </c>
      <c r="H2374" s="7">
        <v>0.0</v>
      </c>
      <c r="I2374" s="7">
        <v>0.0</v>
      </c>
      <c r="J2374" s="7">
        <v>1000.0</v>
      </c>
      <c r="K2374" s="7">
        <v>0.0</v>
      </c>
      <c r="L2374" s="7">
        <v>0.0</v>
      </c>
      <c r="M2374" s="7" t="s">
        <v>25135</v>
      </c>
      <c r="N2374" s="7">
        <v>0.0</v>
      </c>
      <c r="O2374" s="7">
        <v>0.0</v>
      </c>
    </row>
    <row r="2375" ht="45.0" customHeight="1">
      <c r="A2375" s="3" t="s">
        <v>25143</v>
      </c>
      <c r="B2375" s="10" t="s">
        <v>25126</v>
      </c>
      <c r="C2375" s="7" t="s">
        <v>25145</v>
      </c>
      <c r="D2375" s="7" t="s">
        <v>25130</v>
      </c>
      <c r="E2375" s="7" t="s">
        <v>25131</v>
      </c>
      <c r="F2375" s="7">
        <v>0.0</v>
      </c>
      <c r="G2375" s="7" t="s">
        <v>15396</v>
      </c>
      <c r="H2375" s="7">
        <v>0.0</v>
      </c>
      <c r="I2375" s="7">
        <v>0.0</v>
      </c>
      <c r="J2375" s="7">
        <v>1000.0</v>
      </c>
      <c r="K2375" s="7">
        <v>0.0</v>
      </c>
      <c r="L2375" s="7">
        <v>0.0</v>
      </c>
      <c r="M2375" s="7" t="s">
        <v>25135</v>
      </c>
      <c r="N2375" s="7">
        <v>0.0</v>
      </c>
      <c r="O2375" s="7">
        <v>0.0</v>
      </c>
    </row>
    <row r="2376" ht="45.0" customHeight="1">
      <c r="A2376" s="3" t="s">
        <v>25150</v>
      </c>
      <c r="B2376" s="10" t="s">
        <v>25126</v>
      </c>
      <c r="C2376" s="7" t="s">
        <v>25153</v>
      </c>
      <c r="D2376" s="7" t="s">
        <v>25130</v>
      </c>
      <c r="E2376" s="7" t="s">
        <v>25131</v>
      </c>
      <c r="F2376" s="7">
        <v>0.0</v>
      </c>
      <c r="G2376" s="7" t="s">
        <v>15396</v>
      </c>
      <c r="H2376" s="7">
        <v>0.0</v>
      </c>
      <c r="I2376" s="7">
        <v>0.0</v>
      </c>
      <c r="J2376" s="7">
        <v>1000.0</v>
      </c>
      <c r="K2376" s="7">
        <v>0.0</v>
      </c>
      <c r="L2376" s="7">
        <v>0.0</v>
      </c>
      <c r="M2376" s="7" t="s">
        <v>25135</v>
      </c>
      <c r="N2376" s="7">
        <v>0.0</v>
      </c>
      <c r="O2376" s="7" t="s">
        <v>25160</v>
      </c>
    </row>
    <row r="2377" ht="45.0" customHeight="1">
      <c r="A2377" s="3" t="s">
        <v>25162</v>
      </c>
      <c r="B2377" s="10" t="s">
        <v>25126</v>
      </c>
      <c r="C2377" s="7" t="s">
        <v>25167</v>
      </c>
      <c r="D2377" s="7" t="s">
        <v>25130</v>
      </c>
      <c r="E2377" s="7" t="s">
        <v>25131</v>
      </c>
      <c r="F2377" s="7">
        <v>0.0</v>
      </c>
      <c r="G2377" s="7" t="s">
        <v>15396</v>
      </c>
      <c r="H2377" s="7">
        <v>0.0</v>
      </c>
      <c r="I2377" s="7">
        <v>0.0</v>
      </c>
      <c r="J2377" s="7">
        <v>1000.0</v>
      </c>
      <c r="K2377" s="7">
        <v>0.0</v>
      </c>
      <c r="L2377" s="7">
        <v>0.0</v>
      </c>
      <c r="M2377" s="7" t="s">
        <v>25135</v>
      </c>
      <c r="N2377" s="7">
        <v>0.0</v>
      </c>
      <c r="O2377" s="7" t="s">
        <v>25179</v>
      </c>
    </row>
    <row r="2378" ht="45.0" customHeight="1">
      <c r="A2378" s="3" t="s">
        <v>25183</v>
      </c>
      <c r="B2378" s="10" t="s">
        <v>25126</v>
      </c>
      <c r="C2378" s="7" t="s">
        <v>25186</v>
      </c>
      <c r="D2378" s="7" t="s">
        <v>25130</v>
      </c>
      <c r="E2378" s="7" t="s">
        <v>25131</v>
      </c>
      <c r="F2378" s="7">
        <v>0.0</v>
      </c>
      <c r="G2378" s="7" t="s">
        <v>15396</v>
      </c>
      <c r="H2378" s="7">
        <v>0.0</v>
      </c>
      <c r="I2378" s="7">
        <v>0.0</v>
      </c>
      <c r="J2378" s="7">
        <v>1000.0</v>
      </c>
      <c r="K2378" s="7">
        <v>0.0</v>
      </c>
      <c r="L2378" s="7">
        <v>0.0</v>
      </c>
      <c r="M2378" s="7" t="s">
        <v>25135</v>
      </c>
      <c r="N2378" s="7">
        <v>0.0</v>
      </c>
      <c r="O2378" s="7">
        <v>0.0</v>
      </c>
    </row>
    <row r="2379" ht="45.0" customHeight="1">
      <c r="A2379" s="3" t="s">
        <v>25194</v>
      </c>
      <c r="B2379" s="10" t="s">
        <v>25126</v>
      </c>
      <c r="C2379" s="7" t="s">
        <v>25197</v>
      </c>
      <c r="D2379" s="7" t="s">
        <v>25130</v>
      </c>
      <c r="E2379" s="7" t="s">
        <v>25131</v>
      </c>
      <c r="F2379" s="7">
        <v>0.0</v>
      </c>
      <c r="G2379" s="7" t="s">
        <v>15396</v>
      </c>
      <c r="H2379" s="7">
        <v>0.0</v>
      </c>
      <c r="I2379" s="7">
        <v>0.0</v>
      </c>
      <c r="J2379" s="7">
        <v>1000.0</v>
      </c>
      <c r="K2379" s="7">
        <v>0.0</v>
      </c>
      <c r="L2379" s="7">
        <v>0.0</v>
      </c>
      <c r="M2379" s="7" t="s">
        <v>25135</v>
      </c>
      <c r="N2379" s="7">
        <v>0.0</v>
      </c>
      <c r="O2379" s="7" t="s">
        <v>25204</v>
      </c>
    </row>
    <row r="2380" ht="45.0" customHeight="1">
      <c r="A2380" s="3" t="s">
        <v>25205</v>
      </c>
      <c r="B2380" s="10" t="s">
        <v>25126</v>
      </c>
      <c r="C2380" s="7" t="s">
        <v>25208</v>
      </c>
      <c r="D2380" s="7" t="s">
        <v>25130</v>
      </c>
      <c r="E2380" s="7" t="s">
        <v>25131</v>
      </c>
      <c r="F2380" s="7">
        <v>0.0</v>
      </c>
      <c r="G2380" s="7" t="s">
        <v>15396</v>
      </c>
      <c r="H2380" s="7">
        <v>0.0</v>
      </c>
      <c r="I2380" s="7">
        <v>0.0</v>
      </c>
      <c r="J2380" s="7">
        <v>1000.0</v>
      </c>
      <c r="K2380" s="7">
        <v>0.0</v>
      </c>
      <c r="L2380" s="7">
        <v>0.0</v>
      </c>
      <c r="M2380" s="7" t="s">
        <v>25135</v>
      </c>
      <c r="N2380" s="7">
        <v>0.0</v>
      </c>
      <c r="O2380" s="7" t="s">
        <v>25214</v>
      </c>
    </row>
    <row r="2381" ht="45.0" customHeight="1">
      <c r="A2381" s="3" t="s">
        <v>25216</v>
      </c>
      <c r="B2381" s="10" t="s">
        <v>25126</v>
      </c>
      <c r="C2381" s="7" t="s">
        <v>25219</v>
      </c>
      <c r="D2381" s="7" t="s">
        <v>25130</v>
      </c>
      <c r="E2381" s="7" t="s">
        <v>25131</v>
      </c>
      <c r="F2381" s="7">
        <v>0.0</v>
      </c>
      <c r="G2381" s="7" t="s">
        <v>15396</v>
      </c>
      <c r="H2381" s="7">
        <v>0.0</v>
      </c>
      <c r="I2381" s="7">
        <v>0.0</v>
      </c>
      <c r="J2381" s="7">
        <v>1000.0</v>
      </c>
      <c r="K2381" s="7">
        <v>0.0</v>
      </c>
      <c r="L2381" s="7">
        <v>0.0</v>
      </c>
      <c r="M2381" s="7" t="s">
        <v>25135</v>
      </c>
      <c r="N2381" s="7">
        <v>0.0</v>
      </c>
      <c r="O2381" s="7" t="s">
        <v>25223</v>
      </c>
    </row>
    <row r="2382" ht="90.0" customHeight="1">
      <c r="A2382" s="3" t="s">
        <v>25226</v>
      </c>
      <c r="B2382" s="10" t="s">
        <v>25126</v>
      </c>
      <c r="C2382" s="7" t="s">
        <v>25229</v>
      </c>
      <c r="D2382" s="7" t="s">
        <v>25231</v>
      </c>
      <c r="E2382" s="7" t="s">
        <v>25232</v>
      </c>
      <c r="F2382" s="7">
        <v>0.0</v>
      </c>
      <c r="G2382" s="7" t="s">
        <v>15396</v>
      </c>
      <c r="H2382" s="7">
        <v>0.0</v>
      </c>
      <c r="I2382" s="7">
        <v>0.0</v>
      </c>
      <c r="J2382" s="7">
        <v>1000.0</v>
      </c>
      <c r="K2382" s="7">
        <v>0.0</v>
      </c>
      <c r="L2382" s="7">
        <v>0.0</v>
      </c>
      <c r="M2382" s="7" t="s">
        <v>25135</v>
      </c>
      <c r="N2382" s="7">
        <v>0.0</v>
      </c>
      <c r="O2382" s="7">
        <v>0.0</v>
      </c>
    </row>
    <row r="2383" ht="45.0" customHeight="1">
      <c r="A2383" s="3" t="s">
        <v>25237</v>
      </c>
      <c r="B2383" s="10" t="s">
        <v>25126</v>
      </c>
      <c r="C2383" s="7" t="s">
        <v>25241</v>
      </c>
      <c r="D2383" s="7" t="s">
        <v>25130</v>
      </c>
      <c r="E2383" s="7" t="s">
        <v>25131</v>
      </c>
      <c r="F2383" s="7">
        <v>0.0</v>
      </c>
      <c r="G2383" s="7" t="s">
        <v>15396</v>
      </c>
      <c r="H2383" s="7">
        <v>0.0</v>
      </c>
      <c r="I2383" s="7">
        <v>0.0</v>
      </c>
      <c r="J2383" s="7">
        <v>1000.0</v>
      </c>
      <c r="K2383" s="7">
        <v>0.0</v>
      </c>
      <c r="L2383" s="7">
        <v>0.0</v>
      </c>
      <c r="M2383" s="7" t="s">
        <v>25135</v>
      </c>
      <c r="N2383" s="7">
        <v>0.0</v>
      </c>
      <c r="O2383" s="7">
        <v>0.0</v>
      </c>
    </row>
    <row r="2384" ht="45.0" customHeight="1">
      <c r="A2384" s="3" t="s">
        <v>25248</v>
      </c>
      <c r="B2384" s="10" t="s">
        <v>25126</v>
      </c>
      <c r="C2384" s="7" t="s">
        <v>25252</v>
      </c>
      <c r="D2384" s="7" t="s">
        <v>25130</v>
      </c>
      <c r="E2384" s="7" t="s">
        <v>25131</v>
      </c>
      <c r="F2384" s="7">
        <v>0.0</v>
      </c>
      <c r="G2384" s="7" t="s">
        <v>15396</v>
      </c>
      <c r="H2384" s="7">
        <v>0.0</v>
      </c>
      <c r="I2384" s="7">
        <v>0.0</v>
      </c>
      <c r="J2384" s="7">
        <v>1000.0</v>
      </c>
      <c r="K2384" s="7">
        <v>0.0</v>
      </c>
      <c r="L2384" s="7">
        <v>0.0</v>
      </c>
      <c r="M2384" s="7" t="s">
        <v>25135</v>
      </c>
      <c r="N2384" s="7">
        <v>0.0</v>
      </c>
      <c r="O2384" s="7">
        <v>0.0</v>
      </c>
    </row>
    <row r="2385" ht="180.0" customHeight="1">
      <c r="A2385" s="3" t="s">
        <v>25259</v>
      </c>
      <c r="B2385" s="10" t="s">
        <v>24644</v>
      </c>
      <c r="C2385" s="7" t="s">
        <v>25260</v>
      </c>
      <c r="D2385" s="7" t="s">
        <v>24650</v>
      </c>
      <c r="E2385" s="7" t="s">
        <v>24651</v>
      </c>
      <c r="F2385" s="7">
        <v>0.0</v>
      </c>
      <c r="G2385" s="7" t="s">
        <v>15396</v>
      </c>
      <c r="H2385" s="7">
        <v>0.0</v>
      </c>
      <c r="I2385" s="7">
        <v>0.0</v>
      </c>
      <c r="J2385" s="7">
        <v>1000.0</v>
      </c>
      <c r="K2385" s="7">
        <v>0.0</v>
      </c>
      <c r="L2385" s="7">
        <v>0.0</v>
      </c>
      <c r="M2385" s="7" t="s">
        <v>24655</v>
      </c>
      <c r="N2385" s="7">
        <v>0.0</v>
      </c>
      <c r="O2385" s="7" t="s">
        <v>25266</v>
      </c>
    </row>
    <row r="2386" ht="45.0" customHeight="1">
      <c r="A2386" s="3" t="s">
        <v>25267</v>
      </c>
      <c r="B2386" s="10" t="s">
        <v>24708</v>
      </c>
      <c r="C2386" s="7" t="s">
        <v>25268</v>
      </c>
      <c r="D2386" s="7">
        <v>-51144.1</v>
      </c>
      <c r="E2386" s="7">
        <v>51144.1</v>
      </c>
      <c r="F2386" s="7">
        <v>0.0</v>
      </c>
      <c r="G2386" s="7" t="s">
        <v>15396</v>
      </c>
      <c r="H2386" s="7">
        <v>0.0</v>
      </c>
      <c r="I2386" s="7">
        <v>0.0</v>
      </c>
      <c r="J2386" s="7">
        <v>1000.0</v>
      </c>
      <c r="K2386" s="7">
        <v>0.0</v>
      </c>
      <c r="L2386" s="7">
        <v>0.0</v>
      </c>
      <c r="M2386" s="7" t="s">
        <v>24715</v>
      </c>
      <c r="N2386" s="7">
        <v>0.0</v>
      </c>
      <c r="O2386" s="7" t="s">
        <v>25266</v>
      </c>
    </row>
    <row r="2387" ht="135.0" customHeight="1">
      <c r="A2387" s="3" t="s">
        <v>25273</v>
      </c>
      <c r="B2387" s="10" t="s">
        <v>24659</v>
      </c>
      <c r="C2387" s="7" t="s">
        <v>25274</v>
      </c>
      <c r="D2387" s="7" t="s">
        <v>24663</v>
      </c>
      <c r="E2387" s="7" t="s">
        <v>24665</v>
      </c>
      <c r="F2387" s="7">
        <v>0.0</v>
      </c>
      <c r="G2387" s="7" t="s">
        <v>15396</v>
      </c>
      <c r="H2387" s="7">
        <v>0.0</v>
      </c>
      <c r="I2387" s="7">
        <v>0.0</v>
      </c>
      <c r="J2387" s="7">
        <v>1000.0</v>
      </c>
      <c r="K2387" s="7">
        <v>0.0</v>
      </c>
      <c r="L2387" s="7">
        <v>0.0</v>
      </c>
      <c r="M2387" s="7" t="s">
        <v>24668</v>
      </c>
      <c r="N2387" s="7" t="s">
        <v>25281</v>
      </c>
      <c r="O2387" s="7" t="s">
        <v>25266</v>
      </c>
    </row>
    <row r="2388" ht="60.0" customHeight="1">
      <c r="A2388" s="3" t="s">
        <v>25284</v>
      </c>
      <c r="B2388" s="10" t="s">
        <v>24675</v>
      </c>
      <c r="C2388" s="7" t="s">
        <v>25287</v>
      </c>
      <c r="D2388" s="7" t="s">
        <v>24677</v>
      </c>
      <c r="E2388" s="7" t="s">
        <v>24680</v>
      </c>
      <c r="F2388" s="7">
        <v>0.0</v>
      </c>
      <c r="G2388" s="7" t="s">
        <v>15396</v>
      </c>
      <c r="H2388" s="7">
        <v>0.0</v>
      </c>
      <c r="I2388" s="7">
        <v>0.0</v>
      </c>
      <c r="J2388" s="7">
        <v>1000.0</v>
      </c>
      <c r="K2388" s="7">
        <v>0.0</v>
      </c>
      <c r="L2388" s="7">
        <v>0.0</v>
      </c>
      <c r="M2388" s="7" t="s">
        <v>24685</v>
      </c>
      <c r="N2388" s="7" t="s">
        <v>25295</v>
      </c>
      <c r="O2388" s="7" t="s">
        <v>25266</v>
      </c>
    </row>
    <row r="2389" ht="180.0" customHeight="1">
      <c r="A2389" s="3" t="s">
        <v>25298</v>
      </c>
      <c r="B2389" s="10" t="s">
        <v>24644</v>
      </c>
      <c r="C2389" s="7" t="s">
        <v>25299</v>
      </c>
      <c r="D2389" s="7" t="s">
        <v>24650</v>
      </c>
      <c r="E2389" s="7" t="s">
        <v>24651</v>
      </c>
      <c r="F2389" s="7">
        <v>0.0</v>
      </c>
      <c r="G2389" s="7" t="s">
        <v>15396</v>
      </c>
      <c r="H2389" s="7">
        <v>0.0</v>
      </c>
      <c r="I2389" s="7">
        <v>0.0</v>
      </c>
      <c r="J2389" s="7">
        <v>1000.0</v>
      </c>
      <c r="K2389" s="7">
        <v>0.0</v>
      </c>
      <c r="L2389" s="7">
        <v>0.0</v>
      </c>
      <c r="M2389" s="7" t="s">
        <v>24655</v>
      </c>
      <c r="N2389" s="7">
        <v>0.0</v>
      </c>
      <c r="O2389" s="7" t="s">
        <v>25266</v>
      </c>
    </row>
    <row r="2390" ht="45.0" customHeight="1">
      <c r="A2390" s="3" t="s">
        <v>25309</v>
      </c>
      <c r="B2390" s="10" t="s">
        <v>24708</v>
      </c>
      <c r="C2390" s="7" t="s">
        <v>25311</v>
      </c>
      <c r="D2390" s="7">
        <v>-51144.1</v>
      </c>
      <c r="E2390" s="7">
        <v>51144.1</v>
      </c>
      <c r="F2390" s="7">
        <v>0.0</v>
      </c>
      <c r="G2390" s="7" t="s">
        <v>15396</v>
      </c>
      <c r="H2390" s="7">
        <v>0.0</v>
      </c>
      <c r="I2390" s="7">
        <v>0.0</v>
      </c>
      <c r="J2390" s="7">
        <v>1000.0</v>
      </c>
      <c r="K2390" s="7">
        <v>0.0</v>
      </c>
      <c r="L2390" s="7">
        <v>0.0</v>
      </c>
      <c r="M2390" s="7" t="s">
        <v>24715</v>
      </c>
      <c r="N2390" s="7">
        <v>0.0</v>
      </c>
      <c r="O2390" s="7" t="s">
        <v>25266</v>
      </c>
    </row>
    <row r="2391" ht="135.0" customHeight="1">
      <c r="A2391" s="3" t="s">
        <v>25320</v>
      </c>
      <c r="B2391" s="10" t="s">
        <v>24659</v>
      </c>
      <c r="C2391" s="7" t="s">
        <v>25324</v>
      </c>
      <c r="D2391" s="7" t="s">
        <v>24663</v>
      </c>
      <c r="E2391" s="7" t="s">
        <v>24665</v>
      </c>
      <c r="F2391" s="7">
        <v>0.0</v>
      </c>
      <c r="G2391" s="7" t="s">
        <v>15396</v>
      </c>
      <c r="H2391" s="7">
        <v>0.0</v>
      </c>
      <c r="I2391" s="7">
        <v>0.0</v>
      </c>
      <c r="J2391" s="7">
        <v>1000.0</v>
      </c>
      <c r="K2391" s="7">
        <v>0.0</v>
      </c>
      <c r="L2391" s="7">
        <v>0.0</v>
      </c>
      <c r="M2391" s="7" t="s">
        <v>24668</v>
      </c>
      <c r="N2391" s="7">
        <v>0.0</v>
      </c>
      <c r="O2391" s="7" t="s">
        <v>25266</v>
      </c>
    </row>
    <row r="2392" ht="60.0" customHeight="1">
      <c r="A2392" s="3" t="s">
        <v>25334</v>
      </c>
      <c r="B2392" s="10" t="s">
        <v>24675</v>
      </c>
      <c r="C2392" s="7" t="s">
        <v>25336</v>
      </c>
      <c r="D2392" s="7" t="s">
        <v>24677</v>
      </c>
      <c r="E2392" s="7" t="s">
        <v>24680</v>
      </c>
      <c r="F2392" s="7">
        <v>0.0</v>
      </c>
      <c r="G2392" s="7" t="s">
        <v>15396</v>
      </c>
      <c r="H2392" s="7">
        <v>0.0</v>
      </c>
      <c r="I2392" s="7">
        <v>0.0</v>
      </c>
      <c r="J2392" s="7">
        <v>1000.0</v>
      </c>
      <c r="K2392" s="7">
        <v>0.0</v>
      </c>
      <c r="L2392" s="7">
        <v>0.0</v>
      </c>
      <c r="M2392" s="7" t="s">
        <v>24685</v>
      </c>
      <c r="N2392" s="7">
        <v>0.0</v>
      </c>
      <c r="O2392" s="7" t="s">
        <v>25266</v>
      </c>
    </row>
    <row r="2393" ht="180.0" customHeight="1">
      <c r="A2393" s="3" t="s">
        <v>25341</v>
      </c>
      <c r="B2393" s="10" t="s">
        <v>24644</v>
      </c>
      <c r="C2393" s="7" t="s">
        <v>25345</v>
      </c>
      <c r="D2393" s="7" t="s">
        <v>24650</v>
      </c>
      <c r="E2393" s="7" t="s">
        <v>24651</v>
      </c>
      <c r="F2393" s="7">
        <v>0.0</v>
      </c>
      <c r="G2393" s="7" t="s">
        <v>15396</v>
      </c>
      <c r="H2393" s="7">
        <v>0.0</v>
      </c>
      <c r="I2393" s="7">
        <v>0.0</v>
      </c>
      <c r="J2393" s="7">
        <v>1000.0</v>
      </c>
      <c r="K2393" s="7">
        <v>0.0</v>
      </c>
      <c r="L2393" s="7">
        <v>0.0</v>
      </c>
      <c r="M2393" s="7" t="s">
        <v>24655</v>
      </c>
      <c r="N2393" s="7">
        <v>0.0</v>
      </c>
      <c r="O2393" s="7" t="s">
        <v>25266</v>
      </c>
    </row>
    <row r="2394" ht="45.0" customHeight="1">
      <c r="A2394" s="3" t="s">
        <v>25353</v>
      </c>
      <c r="B2394" s="10" t="s">
        <v>24708</v>
      </c>
      <c r="C2394" s="7" t="s">
        <v>25356</v>
      </c>
      <c r="D2394" s="7">
        <v>-51144.1</v>
      </c>
      <c r="E2394" s="7">
        <v>51144.1</v>
      </c>
      <c r="F2394" s="7">
        <v>0.0</v>
      </c>
      <c r="G2394" s="7" t="s">
        <v>15396</v>
      </c>
      <c r="H2394" s="7">
        <v>0.0</v>
      </c>
      <c r="I2394" s="7">
        <v>0.0</v>
      </c>
      <c r="J2394" s="7">
        <v>1000.0</v>
      </c>
      <c r="K2394" s="7">
        <v>0.0</v>
      </c>
      <c r="L2394" s="7">
        <v>0.0</v>
      </c>
      <c r="M2394" s="7" t="s">
        <v>24715</v>
      </c>
      <c r="N2394" s="7">
        <v>0.0</v>
      </c>
      <c r="O2394" s="7" t="s">
        <v>25266</v>
      </c>
    </row>
    <row r="2395" ht="135.0" customHeight="1">
      <c r="A2395" s="3" t="s">
        <v>25365</v>
      </c>
      <c r="B2395" s="10" t="s">
        <v>24659</v>
      </c>
      <c r="C2395" s="7" t="s">
        <v>25366</v>
      </c>
      <c r="D2395" s="7" t="s">
        <v>24663</v>
      </c>
      <c r="E2395" s="7" t="s">
        <v>24665</v>
      </c>
      <c r="F2395" s="7">
        <v>0.0</v>
      </c>
      <c r="G2395" s="7" t="s">
        <v>15396</v>
      </c>
      <c r="H2395" s="7">
        <v>0.0</v>
      </c>
      <c r="I2395" s="7">
        <v>0.0</v>
      </c>
      <c r="J2395" s="7">
        <v>1000.0</v>
      </c>
      <c r="K2395" s="7">
        <v>0.0</v>
      </c>
      <c r="L2395" s="7">
        <v>0.0</v>
      </c>
      <c r="M2395" s="7" t="s">
        <v>24668</v>
      </c>
      <c r="N2395" s="7">
        <v>0.0</v>
      </c>
      <c r="O2395" s="7" t="s">
        <v>25266</v>
      </c>
    </row>
    <row r="2396" ht="60.0" customHeight="1">
      <c r="A2396" s="3" t="s">
        <v>25375</v>
      </c>
      <c r="B2396" s="10" t="s">
        <v>24675</v>
      </c>
      <c r="C2396" s="7" t="s">
        <v>25377</v>
      </c>
      <c r="D2396" s="7" t="s">
        <v>24677</v>
      </c>
      <c r="E2396" s="7" t="s">
        <v>24680</v>
      </c>
      <c r="F2396" s="7">
        <v>0.0</v>
      </c>
      <c r="G2396" s="7" t="s">
        <v>15396</v>
      </c>
      <c r="H2396" s="7">
        <v>0.0</v>
      </c>
      <c r="I2396" s="7">
        <v>0.0</v>
      </c>
      <c r="J2396" s="7">
        <v>1000.0</v>
      </c>
      <c r="K2396" s="7">
        <v>0.0</v>
      </c>
      <c r="L2396" s="7">
        <v>0.0</v>
      </c>
      <c r="M2396" s="7" t="s">
        <v>24685</v>
      </c>
      <c r="N2396" s="7">
        <v>0.0</v>
      </c>
      <c r="O2396" s="7" t="s">
        <v>25266</v>
      </c>
    </row>
    <row r="2397" ht="180.0" customHeight="1">
      <c r="A2397" s="3" t="s">
        <v>25385</v>
      </c>
      <c r="B2397" s="10" t="s">
        <v>24644</v>
      </c>
      <c r="C2397" s="7" t="s">
        <v>25387</v>
      </c>
      <c r="D2397" s="7" t="s">
        <v>24650</v>
      </c>
      <c r="E2397" s="7" t="s">
        <v>24651</v>
      </c>
      <c r="F2397" s="7">
        <v>0.0</v>
      </c>
      <c r="G2397" s="7" t="s">
        <v>15396</v>
      </c>
      <c r="H2397" s="7">
        <v>0.0</v>
      </c>
      <c r="I2397" s="7">
        <v>0.0</v>
      </c>
      <c r="J2397" s="7">
        <v>1000.0</v>
      </c>
      <c r="K2397" s="7">
        <v>0.0</v>
      </c>
      <c r="L2397" s="7">
        <v>0.0</v>
      </c>
      <c r="M2397" s="7" t="s">
        <v>24655</v>
      </c>
      <c r="N2397" s="7">
        <v>0.0</v>
      </c>
      <c r="O2397" s="7" t="s">
        <v>25266</v>
      </c>
    </row>
    <row r="2398" ht="45.0" customHeight="1">
      <c r="A2398" s="3" t="s">
        <v>25398</v>
      </c>
      <c r="B2398" s="10" t="s">
        <v>24708</v>
      </c>
      <c r="C2398" s="7" t="s">
        <v>25401</v>
      </c>
      <c r="D2398" s="7">
        <v>-51144.1</v>
      </c>
      <c r="E2398" s="7">
        <v>51144.1</v>
      </c>
      <c r="F2398" s="7">
        <v>0.0</v>
      </c>
      <c r="G2398" s="7" t="s">
        <v>15396</v>
      </c>
      <c r="H2398" s="7">
        <v>0.0</v>
      </c>
      <c r="I2398" s="7">
        <v>0.0</v>
      </c>
      <c r="J2398" s="7">
        <v>1000.0</v>
      </c>
      <c r="K2398" s="7">
        <v>0.0</v>
      </c>
      <c r="L2398" s="7">
        <v>0.0</v>
      </c>
      <c r="M2398" s="7" t="s">
        <v>24715</v>
      </c>
      <c r="N2398" s="7">
        <v>0.0</v>
      </c>
      <c r="O2398" s="7" t="s">
        <v>25266</v>
      </c>
    </row>
    <row r="2399" ht="135.0" customHeight="1">
      <c r="A2399" s="3" t="s">
        <v>25407</v>
      </c>
      <c r="B2399" s="10" t="s">
        <v>24659</v>
      </c>
      <c r="C2399" s="7" t="s">
        <v>25408</v>
      </c>
      <c r="D2399" s="7" t="s">
        <v>24663</v>
      </c>
      <c r="E2399" s="7" t="s">
        <v>24665</v>
      </c>
      <c r="F2399" s="7">
        <v>0.0</v>
      </c>
      <c r="G2399" s="7" t="s">
        <v>15396</v>
      </c>
      <c r="H2399" s="7">
        <v>0.0</v>
      </c>
      <c r="I2399" s="7">
        <v>0.0</v>
      </c>
      <c r="J2399" s="7">
        <v>1000.0</v>
      </c>
      <c r="K2399" s="7">
        <v>0.0</v>
      </c>
      <c r="L2399" s="7">
        <v>0.0</v>
      </c>
      <c r="M2399" s="7" t="s">
        <v>24668</v>
      </c>
      <c r="N2399" s="7">
        <v>0.0</v>
      </c>
      <c r="O2399" s="7" t="s">
        <v>25266</v>
      </c>
    </row>
    <row r="2400" ht="60.0" customHeight="1">
      <c r="A2400" s="3" t="s">
        <v>25418</v>
      </c>
      <c r="B2400" s="10" t="s">
        <v>24675</v>
      </c>
      <c r="C2400" s="7" t="s">
        <v>25422</v>
      </c>
      <c r="D2400" s="7" t="s">
        <v>24677</v>
      </c>
      <c r="E2400" s="7" t="s">
        <v>24680</v>
      </c>
      <c r="F2400" s="7">
        <v>0.0</v>
      </c>
      <c r="G2400" s="7" t="s">
        <v>15396</v>
      </c>
      <c r="H2400" s="7">
        <v>0.0</v>
      </c>
      <c r="I2400" s="7">
        <v>0.0</v>
      </c>
      <c r="J2400" s="7">
        <v>1000.0</v>
      </c>
      <c r="K2400" s="7">
        <v>0.0</v>
      </c>
      <c r="L2400" s="7">
        <v>0.0</v>
      </c>
      <c r="M2400" s="7" t="s">
        <v>24685</v>
      </c>
      <c r="N2400" s="7">
        <v>0.0</v>
      </c>
      <c r="O2400" s="7" t="s">
        <v>25266</v>
      </c>
    </row>
    <row r="2401" ht="60.0" customHeight="1">
      <c r="A2401" s="3" t="s">
        <v>25435</v>
      </c>
      <c r="B2401" s="10" t="s">
        <v>25435</v>
      </c>
      <c r="C2401" s="7" t="s">
        <v>25438</v>
      </c>
      <c r="D2401" s="7" t="s">
        <v>25440</v>
      </c>
      <c r="E2401" s="7" t="s">
        <v>25443</v>
      </c>
      <c r="F2401" s="7">
        <v>0.0</v>
      </c>
      <c r="G2401" s="7" t="s">
        <v>15396</v>
      </c>
      <c r="H2401" s="7">
        <v>0.0</v>
      </c>
      <c r="I2401" s="7">
        <v>0.0</v>
      </c>
      <c r="J2401" s="7">
        <v>1000.0</v>
      </c>
      <c r="K2401" s="7">
        <v>0.0</v>
      </c>
      <c r="L2401" s="7">
        <v>0.0</v>
      </c>
      <c r="M2401" s="7" t="s">
        <v>25448</v>
      </c>
      <c r="N2401" s="7">
        <v>0.0</v>
      </c>
      <c r="O2401" s="7">
        <v>0.0</v>
      </c>
    </row>
    <row r="2402" ht="180.0" customHeight="1">
      <c r="A2402" s="3" t="s">
        <v>25451</v>
      </c>
      <c r="B2402" s="10" t="s">
        <v>24644</v>
      </c>
      <c r="C2402" s="7" t="s">
        <v>25454</v>
      </c>
      <c r="D2402" s="7" t="s">
        <v>24650</v>
      </c>
      <c r="E2402" s="7" t="s">
        <v>24651</v>
      </c>
      <c r="F2402" s="7">
        <v>0.0</v>
      </c>
      <c r="G2402" s="7" t="s">
        <v>15396</v>
      </c>
      <c r="H2402" s="7">
        <v>0.0</v>
      </c>
      <c r="I2402" s="7">
        <v>0.0</v>
      </c>
      <c r="J2402" s="7">
        <v>1000.0</v>
      </c>
      <c r="K2402" s="7">
        <v>0.0</v>
      </c>
      <c r="L2402" s="7">
        <v>0.0</v>
      </c>
      <c r="M2402" s="7" t="s">
        <v>24655</v>
      </c>
      <c r="N2402" s="7">
        <v>0.0</v>
      </c>
      <c r="O2402" s="7" t="s">
        <v>25266</v>
      </c>
    </row>
    <row r="2403" ht="45.0" customHeight="1">
      <c r="A2403" s="3" t="s">
        <v>25461</v>
      </c>
      <c r="B2403" s="10" t="s">
        <v>24708</v>
      </c>
      <c r="C2403" s="7" t="s">
        <v>25463</v>
      </c>
      <c r="D2403" s="7">
        <v>-51144.1</v>
      </c>
      <c r="E2403" s="7">
        <v>51144.1</v>
      </c>
      <c r="F2403" s="7">
        <v>0.0</v>
      </c>
      <c r="G2403" s="7" t="s">
        <v>15396</v>
      </c>
      <c r="H2403" s="7">
        <v>0.0</v>
      </c>
      <c r="I2403" s="7">
        <v>0.0</v>
      </c>
      <c r="J2403" s="7">
        <v>1000.0</v>
      </c>
      <c r="K2403" s="7">
        <v>0.0</v>
      </c>
      <c r="L2403" s="7">
        <v>0.0</v>
      </c>
      <c r="M2403" s="7" t="s">
        <v>24715</v>
      </c>
      <c r="N2403" s="7">
        <v>0.0</v>
      </c>
      <c r="O2403" s="7" t="s">
        <v>25266</v>
      </c>
    </row>
    <row r="2404" ht="135.0" customHeight="1">
      <c r="A2404" s="3" t="s">
        <v>25469</v>
      </c>
      <c r="B2404" s="10" t="s">
        <v>24659</v>
      </c>
      <c r="C2404" s="7" t="s">
        <v>25471</v>
      </c>
      <c r="D2404" s="7" t="s">
        <v>24663</v>
      </c>
      <c r="E2404" s="7" t="s">
        <v>24665</v>
      </c>
      <c r="F2404" s="7">
        <v>0.0</v>
      </c>
      <c r="G2404" s="7" t="s">
        <v>15396</v>
      </c>
      <c r="H2404" s="7">
        <v>0.0</v>
      </c>
      <c r="I2404" s="7">
        <v>0.0</v>
      </c>
      <c r="J2404" s="7">
        <v>1000.0</v>
      </c>
      <c r="K2404" s="7">
        <v>0.0</v>
      </c>
      <c r="L2404" s="7">
        <v>0.0</v>
      </c>
      <c r="M2404" s="7" t="s">
        <v>24668</v>
      </c>
      <c r="N2404" s="7">
        <v>0.0</v>
      </c>
      <c r="O2404" s="7" t="s">
        <v>25266</v>
      </c>
    </row>
    <row r="2405" ht="60.0" customHeight="1">
      <c r="A2405" s="3" t="s">
        <v>25482</v>
      </c>
      <c r="B2405" s="10" t="s">
        <v>24675</v>
      </c>
      <c r="C2405" s="7" t="s">
        <v>25484</v>
      </c>
      <c r="D2405" s="7" t="s">
        <v>24677</v>
      </c>
      <c r="E2405" s="7" t="s">
        <v>24680</v>
      </c>
      <c r="F2405" s="7">
        <v>0.0</v>
      </c>
      <c r="G2405" s="7" t="s">
        <v>15396</v>
      </c>
      <c r="H2405" s="7">
        <v>0.0</v>
      </c>
      <c r="I2405" s="7">
        <v>0.0</v>
      </c>
      <c r="J2405" s="7">
        <v>1000.0</v>
      </c>
      <c r="K2405" s="7">
        <v>0.0</v>
      </c>
      <c r="L2405" s="7">
        <v>0.0</v>
      </c>
      <c r="M2405" s="7" t="s">
        <v>24685</v>
      </c>
      <c r="N2405" s="7">
        <v>0.0</v>
      </c>
      <c r="O2405" s="7" t="s">
        <v>25266</v>
      </c>
    </row>
    <row r="2406" ht="60.0" customHeight="1">
      <c r="A2406" s="3" t="s">
        <v>25491</v>
      </c>
      <c r="B2406" s="10" t="s">
        <v>25491</v>
      </c>
      <c r="C2406" s="7" t="s">
        <v>25494</v>
      </c>
      <c r="D2406" s="7" t="s">
        <v>25440</v>
      </c>
      <c r="E2406" s="7" t="s">
        <v>25443</v>
      </c>
      <c r="F2406" s="7">
        <v>0.0</v>
      </c>
      <c r="G2406" s="7" t="s">
        <v>15396</v>
      </c>
      <c r="H2406" s="7">
        <v>0.0</v>
      </c>
      <c r="I2406" s="7">
        <v>0.0</v>
      </c>
      <c r="J2406" s="7">
        <v>1000.0</v>
      </c>
      <c r="K2406" s="7">
        <v>0.0</v>
      </c>
      <c r="L2406" s="7">
        <v>0.0</v>
      </c>
      <c r="M2406" s="7" t="s">
        <v>25448</v>
      </c>
      <c r="N2406" s="7">
        <v>0.0</v>
      </c>
      <c r="O2406" s="7">
        <v>0.0</v>
      </c>
    </row>
    <row r="2407" ht="90.0" customHeight="1">
      <c r="A2407" s="3" t="s">
        <v>25502</v>
      </c>
      <c r="B2407" s="10" t="s">
        <v>25504</v>
      </c>
      <c r="C2407" s="7" t="s">
        <v>25506</v>
      </c>
      <c r="D2407" s="7" t="s">
        <v>25440</v>
      </c>
      <c r="E2407" s="7" t="s">
        <v>25443</v>
      </c>
      <c r="F2407" s="7">
        <v>0.0</v>
      </c>
      <c r="G2407" s="7" t="s">
        <v>15396</v>
      </c>
      <c r="H2407" s="7">
        <v>0.0</v>
      </c>
      <c r="I2407" s="7">
        <v>0.0</v>
      </c>
      <c r="J2407" s="7">
        <v>1000.0</v>
      </c>
      <c r="K2407" s="7">
        <v>0.0</v>
      </c>
      <c r="L2407" s="7">
        <v>0.0</v>
      </c>
      <c r="M2407" s="7" t="s">
        <v>25509</v>
      </c>
      <c r="N2407" s="7">
        <v>0.0</v>
      </c>
      <c r="O2407" s="7">
        <v>0.0</v>
      </c>
    </row>
    <row r="2408" ht="30.0" customHeight="1">
      <c r="A2408" s="3" t="s">
        <v>25511</v>
      </c>
      <c r="B2408" s="10" t="s">
        <v>25511</v>
      </c>
      <c r="C2408" s="7" t="s">
        <v>25514</v>
      </c>
      <c r="D2408" s="7">
        <v>0.0</v>
      </c>
      <c r="E2408" s="7">
        <v>0.0</v>
      </c>
      <c r="F2408" s="7">
        <v>0.0</v>
      </c>
      <c r="G2408" s="7" t="s">
        <v>15396</v>
      </c>
      <c r="H2408" s="7">
        <v>0.0</v>
      </c>
      <c r="I2408" s="7">
        <v>0.0</v>
      </c>
      <c r="J2408" s="7">
        <v>1000.0</v>
      </c>
      <c r="K2408" s="7">
        <v>0.0</v>
      </c>
      <c r="L2408" s="7">
        <v>0.0</v>
      </c>
      <c r="M2408" s="7" t="s">
        <v>24740</v>
      </c>
      <c r="N2408" s="7">
        <v>0.0</v>
      </c>
      <c r="O2408" s="7">
        <v>0.0</v>
      </c>
    </row>
    <row r="2409" ht="30.0" customHeight="1">
      <c r="A2409" s="3" t="s">
        <v>25521</v>
      </c>
      <c r="B2409" s="10" t="s">
        <v>25521</v>
      </c>
      <c r="C2409" s="7" t="s">
        <v>25523</v>
      </c>
      <c r="D2409" s="7">
        <v>0.0</v>
      </c>
      <c r="E2409" s="7">
        <v>0.0</v>
      </c>
      <c r="F2409" s="7">
        <v>0.0</v>
      </c>
      <c r="G2409" s="7" t="s">
        <v>15396</v>
      </c>
      <c r="H2409" s="7">
        <v>0.0</v>
      </c>
      <c r="I2409" s="7">
        <v>0.0</v>
      </c>
      <c r="J2409" s="7">
        <v>1000.0</v>
      </c>
      <c r="K2409" s="7">
        <v>0.0</v>
      </c>
      <c r="L2409" s="7">
        <v>0.0</v>
      </c>
      <c r="M2409" s="7" t="s">
        <v>24740</v>
      </c>
      <c r="N2409" s="7">
        <v>0.0</v>
      </c>
      <c r="O2409" s="7">
        <v>0.0</v>
      </c>
    </row>
    <row r="2410" ht="60.0" customHeight="1">
      <c r="A2410" s="3" t="s">
        <v>25530</v>
      </c>
      <c r="B2410" s="10" t="s">
        <v>25530</v>
      </c>
      <c r="C2410" s="7" t="s">
        <v>25533</v>
      </c>
      <c r="D2410" s="7" t="s">
        <v>25440</v>
      </c>
      <c r="E2410" s="7" t="s">
        <v>25443</v>
      </c>
      <c r="F2410" s="7">
        <v>0.0</v>
      </c>
      <c r="G2410" s="7" t="s">
        <v>15396</v>
      </c>
      <c r="H2410" s="7">
        <v>0.0</v>
      </c>
      <c r="I2410" s="7">
        <v>0.0</v>
      </c>
      <c r="J2410" s="7">
        <v>1000.0</v>
      </c>
      <c r="K2410" s="7">
        <v>0.0</v>
      </c>
      <c r="L2410" s="7">
        <v>0.0</v>
      </c>
      <c r="M2410" s="7" t="s">
        <v>25448</v>
      </c>
      <c r="N2410" s="7">
        <v>0.0</v>
      </c>
      <c r="O2410" s="7">
        <v>0.0</v>
      </c>
    </row>
    <row r="2411" ht="30.0" customHeight="1">
      <c r="A2411" s="3" t="s">
        <v>25538</v>
      </c>
      <c r="B2411" s="10" t="s">
        <v>25538</v>
      </c>
      <c r="C2411" s="7" t="s">
        <v>25541</v>
      </c>
      <c r="D2411" s="7">
        <v>0.0</v>
      </c>
      <c r="E2411" s="7">
        <v>0.0</v>
      </c>
      <c r="F2411" s="7">
        <v>0.0</v>
      </c>
      <c r="G2411" s="7" t="s">
        <v>15396</v>
      </c>
      <c r="H2411" s="7">
        <v>0.0</v>
      </c>
      <c r="I2411" s="7">
        <v>0.0</v>
      </c>
      <c r="J2411" s="7">
        <v>1000.0</v>
      </c>
      <c r="K2411" s="7">
        <v>0.0</v>
      </c>
      <c r="L2411" s="7">
        <v>0.0</v>
      </c>
      <c r="M2411" s="7" t="s">
        <v>24740</v>
      </c>
      <c r="N2411" s="7">
        <v>0.0</v>
      </c>
      <c r="O2411" s="7">
        <v>0.0</v>
      </c>
    </row>
    <row r="2412" ht="30.0" customHeight="1">
      <c r="A2412" s="3" t="s">
        <v>25545</v>
      </c>
      <c r="B2412" s="10" t="s">
        <v>25545</v>
      </c>
      <c r="C2412" s="7" t="s">
        <v>25548</v>
      </c>
      <c r="D2412" s="7">
        <v>0.0</v>
      </c>
      <c r="E2412" s="7">
        <v>0.0</v>
      </c>
      <c r="F2412" s="7">
        <v>0.0</v>
      </c>
      <c r="G2412" s="7" t="s">
        <v>15396</v>
      </c>
      <c r="H2412" s="7">
        <v>0.0</v>
      </c>
      <c r="I2412" s="7">
        <v>0.0</v>
      </c>
      <c r="J2412" s="7">
        <v>1000.0</v>
      </c>
      <c r="K2412" s="7">
        <v>0.0</v>
      </c>
      <c r="L2412" s="7">
        <v>0.0</v>
      </c>
      <c r="M2412" s="7" t="s">
        <v>24740</v>
      </c>
      <c r="N2412" s="7">
        <v>0.0</v>
      </c>
      <c r="O2412" s="7">
        <v>0.0</v>
      </c>
    </row>
    <row r="2413" ht="180.0" customHeight="1">
      <c r="A2413" s="3" t="s">
        <v>25552</v>
      </c>
      <c r="B2413" s="10" t="s">
        <v>24644</v>
      </c>
      <c r="C2413" s="7" t="s">
        <v>25557</v>
      </c>
      <c r="D2413" s="7" t="s">
        <v>24650</v>
      </c>
      <c r="E2413" s="7" t="s">
        <v>24651</v>
      </c>
      <c r="F2413" s="7">
        <v>0.0</v>
      </c>
      <c r="G2413" s="7" t="s">
        <v>15396</v>
      </c>
      <c r="H2413" s="7">
        <v>0.0</v>
      </c>
      <c r="I2413" s="7">
        <v>0.0</v>
      </c>
      <c r="J2413" s="7">
        <v>1000.0</v>
      </c>
      <c r="K2413" s="7">
        <v>0.0</v>
      </c>
      <c r="L2413" s="7">
        <v>0.0</v>
      </c>
      <c r="M2413" s="7" t="s">
        <v>24655</v>
      </c>
      <c r="N2413" s="7">
        <v>0.0</v>
      </c>
      <c r="O2413" s="7">
        <v>0.0</v>
      </c>
    </row>
    <row r="2414" ht="30.0" customHeight="1">
      <c r="A2414" s="3" t="s">
        <v>25563</v>
      </c>
      <c r="B2414" s="10" t="s">
        <v>25563</v>
      </c>
      <c r="C2414" s="7" t="s">
        <v>25567</v>
      </c>
      <c r="D2414" s="7">
        <v>0.0</v>
      </c>
      <c r="E2414" s="7">
        <v>0.0</v>
      </c>
      <c r="F2414" s="7">
        <v>0.0</v>
      </c>
      <c r="G2414" s="7" t="s">
        <v>15396</v>
      </c>
      <c r="H2414" s="7">
        <v>0.0</v>
      </c>
      <c r="I2414" s="7">
        <v>0.0</v>
      </c>
      <c r="J2414" s="7">
        <v>1000.0</v>
      </c>
      <c r="K2414" s="7">
        <v>0.0</v>
      </c>
      <c r="L2414" s="7">
        <v>0.0</v>
      </c>
      <c r="M2414" s="7" t="s">
        <v>24740</v>
      </c>
      <c r="N2414" s="7">
        <v>0.0</v>
      </c>
      <c r="O2414" s="7">
        <v>0.0</v>
      </c>
    </row>
    <row r="2415" ht="180.0" customHeight="1">
      <c r="A2415" s="3" t="s">
        <v>25577</v>
      </c>
      <c r="B2415" s="10" t="s">
        <v>24644</v>
      </c>
      <c r="C2415" s="7" t="s">
        <v>25581</v>
      </c>
      <c r="D2415" s="7" t="s">
        <v>24650</v>
      </c>
      <c r="E2415" s="7" t="s">
        <v>24651</v>
      </c>
      <c r="F2415" s="7">
        <v>0.0</v>
      </c>
      <c r="G2415" s="7" t="s">
        <v>15396</v>
      </c>
      <c r="H2415" s="7">
        <v>0.0</v>
      </c>
      <c r="I2415" s="7">
        <v>0.0</v>
      </c>
      <c r="J2415" s="7">
        <v>1000.0</v>
      </c>
      <c r="K2415" s="7">
        <v>0.0</v>
      </c>
      <c r="L2415" s="7">
        <v>0.0</v>
      </c>
      <c r="M2415" s="7" t="s">
        <v>24655</v>
      </c>
      <c r="N2415" s="7">
        <v>0.0</v>
      </c>
      <c r="O2415" s="7" t="s">
        <v>25586</v>
      </c>
    </row>
    <row r="2416" ht="45.0" customHeight="1">
      <c r="A2416" s="3" t="s">
        <v>25588</v>
      </c>
      <c r="B2416" s="10" t="s">
        <v>24708</v>
      </c>
      <c r="C2416" s="7" t="s">
        <v>25591</v>
      </c>
      <c r="D2416" s="7">
        <v>-51144.1</v>
      </c>
      <c r="E2416" s="7">
        <v>51144.1</v>
      </c>
      <c r="F2416" s="7">
        <v>0.0</v>
      </c>
      <c r="G2416" s="7" t="s">
        <v>15396</v>
      </c>
      <c r="H2416" s="7">
        <v>0.0</v>
      </c>
      <c r="I2416" s="7">
        <v>0.0</v>
      </c>
      <c r="J2416" s="7">
        <v>1000.0</v>
      </c>
      <c r="K2416" s="7">
        <v>0.0</v>
      </c>
      <c r="L2416" s="7">
        <v>0.0</v>
      </c>
      <c r="M2416" s="7" t="s">
        <v>24715</v>
      </c>
      <c r="N2416" s="7">
        <v>0.0</v>
      </c>
      <c r="O2416" s="7" t="s">
        <v>25586</v>
      </c>
    </row>
    <row r="2417" ht="135.0" customHeight="1">
      <c r="A2417" s="3" t="s">
        <v>25597</v>
      </c>
      <c r="B2417" s="10" t="s">
        <v>24659</v>
      </c>
      <c r="C2417" s="7" t="s">
        <v>25599</v>
      </c>
      <c r="D2417" s="7" t="s">
        <v>24663</v>
      </c>
      <c r="E2417" s="7" t="s">
        <v>24665</v>
      </c>
      <c r="F2417" s="7">
        <v>0.0</v>
      </c>
      <c r="G2417" s="7" t="s">
        <v>15396</v>
      </c>
      <c r="H2417" s="7">
        <v>0.0</v>
      </c>
      <c r="I2417" s="7">
        <v>0.0</v>
      </c>
      <c r="J2417" s="7">
        <v>1000.0</v>
      </c>
      <c r="K2417" s="7">
        <v>0.0</v>
      </c>
      <c r="L2417" s="7">
        <v>0.0</v>
      </c>
      <c r="M2417" s="7" t="s">
        <v>24668</v>
      </c>
      <c r="N2417" s="7">
        <v>0.0</v>
      </c>
      <c r="O2417" s="7" t="s">
        <v>25586</v>
      </c>
    </row>
    <row r="2418" ht="60.0" customHeight="1">
      <c r="A2418" s="3" t="s">
        <v>25607</v>
      </c>
      <c r="B2418" s="10" t="s">
        <v>24675</v>
      </c>
      <c r="C2418" s="7" t="s">
        <v>25610</v>
      </c>
      <c r="D2418" s="7" t="s">
        <v>24677</v>
      </c>
      <c r="E2418" s="7" t="s">
        <v>24680</v>
      </c>
      <c r="F2418" s="7">
        <v>0.0</v>
      </c>
      <c r="G2418" s="7" t="s">
        <v>15396</v>
      </c>
      <c r="H2418" s="7">
        <v>0.0</v>
      </c>
      <c r="I2418" s="7">
        <v>0.0</v>
      </c>
      <c r="J2418" s="7">
        <v>1000.0</v>
      </c>
      <c r="K2418" s="7">
        <v>0.0</v>
      </c>
      <c r="L2418" s="7">
        <v>0.0</v>
      </c>
      <c r="M2418" s="7" t="s">
        <v>24685</v>
      </c>
      <c r="N2418" s="7">
        <v>0.0</v>
      </c>
      <c r="O2418" s="7" t="s">
        <v>25586</v>
      </c>
    </row>
    <row r="2419" ht="45.0" customHeight="1">
      <c r="A2419" s="3" t="s">
        <v>25618</v>
      </c>
      <c r="B2419" s="10" t="s">
        <v>25618</v>
      </c>
      <c r="C2419" s="7" t="s">
        <v>25621</v>
      </c>
      <c r="D2419" s="7">
        <v>0.0</v>
      </c>
      <c r="E2419" s="7">
        <v>0.0</v>
      </c>
      <c r="F2419" s="7">
        <v>0.0</v>
      </c>
      <c r="G2419" s="7" t="s">
        <v>25624</v>
      </c>
      <c r="H2419" s="7">
        <v>0.0</v>
      </c>
      <c r="I2419" s="7">
        <v>0.0</v>
      </c>
      <c r="J2419" s="7">
        <v>1000.0</v>
      </c>
      <c r="K2419" s="7">
        <v>0.0</v>
      </c>
      <c r="L2419" s="7">
        <v>0.0</v>
      </c>
      <c r="M2419" s="7" t="s">
        <v>24939</v>
      </c>
      <c r="N2419" s="7">
        <v>0.0</v>
      </c>
      <c r="O2419" s="7">
        <v>0.0</v>
      </c>
    </row>
    <row r="2420" ht="45.0" customHeight="1">
      <c r="A2420" s="3" t="s">
        <v>25628</v>
      </c>
      <c r="B2420" s="10" t="s">
        <v>22068</v>
      </c>
      <c r="C2420" s="7" t="s">
        <v>25630</v>
      </c>
      <c r="D2420" s="7" t="s">
        <v>22072</v>
      </c>
      <c r="E2420" s="7" t="s">
        <v>22074</v>
      </c>
      <c r="F2420" s="7">
        <v>0.0</v>
      </c>
      <c r="G2420" s="7" t="s">
        <v>25624</v>
      </c>
      <c r="H2420" s="7">
        <v>1.0</v>
      </c>
      <c r="I2420" s="7">
        <v>-1000.0</v>
      </c>
      <c r="J2420" s="7">
        <v>1000.0</v>
      </c>
      <c r="K2420" s="7">
        <v>0.0</v>
      </c>
      <c r="L2420" s="7">
        <v>0.0</v>
      </c>
      <c r="M2420" s="7" t="s">
        <v>22080</v>
      </c>
      <c r="N2420" s="7">
        <v>0.0</v>
      </c>
      <c r="O2420" s="7">
        <v>0.0</v>
      </c>
    </row>
    <row r="2421" ht="45.0" customHeight="1">
      <c r="A2421" s="3" t="s">
        <v>25634</v>
      </c>
      <c r="B2421" s="10" t="s">
        <v>25635</v>
      </c>
      <c r="C2421" s="7" t="s">
        <v>25636</v>
      </c>
      <c r="D2421" s="7" t="s">
        <v>21996</v>
      </c>
      <c r="E2421" s="7" t="s">
        <v>21998</v>
      </c>
      <c r="F2421" s="7">
        <v>0.0</v>
      </c>
      <c r="G2421" s="7" t="s">
        <v>25624</v>
      </c>
      <c r="H2421" s="7">
        <v>0.0</v>
      </c>
      <c r="I2421" s="7">
        <v>0.0</v>
      </c>
      <c r="J2421" s="7">
        <v>1000.0</v>
      </c>
      <c r="K2421" s="7">
        <v>0.0</v>
      </c>
      <c r="L2421" s="7">
        <v>0.0</v>
      </c>
      <c r="M2421" s="7" t="s">
        <v>25640</v>
      </c>
      <c r="N2421" s="7">
        <v>0.0</v>
      </c>
      <c r="O2421" s="7">
        <v>0.0</v>
      </c>
    </row>
    <row r="2422" ht="180.0" customHeight="1">
      <c r="A2422" s="3" t="s">
        <v>25643</v>
      </c>
      <c r="B2422" s="10" t="s">
        <v>21960</v>
      </c>
      <c r="C2422" s="7" t="s">
        <v>25646</v>
      </c>
      <c r="D2422" s="7" t="s">
        <v>21962</v>
      </c>
      <c r="E2422" s="7" t="s">
        <v>21964</v>
      </c>
      <c r="F2422" s="7">
        <v>0.0</v>
      </c>
      <c r="G2422" s="7" t="s">
        <v>25624</v>
      </c>
      <c r="H2422" s="7">
        <v>0.0</v>
      </c>
      <c r="I2422" s="7">
        <v>0.0</v>
      </c>
      <c r="J2422" s="7">
        <v>1000.0</v>
      </c>
      <c r="K2422" s="7">
        <v>0.0</v>
      </c>
      <c r="L2422" s="7">
        <v>0.0</v>
      </c>
      <c r="M2422" s="7" t="s">
        <v>21968</v>
      </c>
      <c r="N2422" s="7">
        <v>0.0</v>
      </c>
      <c r="O2422" s="7">
        <v>0.0</v>
      </c>
    </row>
    <row r="2423" ht="30.0" customHeight="1">
      <c r="A2423" s="3" t="s">
        <v>25655</v>
      </c>
      <c r="B2423" s="10" t="s">
        <v>25655</v>
      </c>
      <c r="C2423" s="7" t="s">
        <v>25658</v>
      </c>
      <c r="D2423" s="7">
        <v>0.0</v>
      </c>
      <c r="E2423" s="7">
        <v>0.0</v>
      </c>
      <c r="F2423" s="7">
        <v>0.0</v>
      </c>
      <c r="G2423" s="7" t="s">
        <v>25624</v>
      </c>
      <c r="H2423" s="7">
        <v>1.0</v>
      </c>
      <c r="I2423" s="7">
        <v>-1000.0</v>
      </c>
      <c r="J2423" s="7">
        <v>1000.0</v>
      </c>
      <c r="K2423" s="7">
        <v>0.0</v>
      </c>
      <c r="L2423" s="7">
        <v>0.0</v>
      </c>
      <c r="M2423" s="7" t="s">
        <v>24740</v>
      </c>
      <c r="N2423" s="7">
        <v>0.0</v>
      </c>
      <c r="O2423" s="7">
        <v>0.0</v>
      </c>
    </row>
    <row r="2424" ht="45.0" customHeight="1">
      <c r="A2424" s="3" t="s">
        <v>25664</v>
      </c>
      <c r="B2424" s="10" t="s">
        <v>25664</v>
      </c>
      <c r="C2424" s="7" t="s">
        <v>25666</v>
      </c>
      <c r="D2424" s="7">
        <v>0.0</v>
      </c>
      <c r="E2424" s="7">
        <v>0.0</v>
      </c>
      <c r="F2424" s="7">
        <v>0.0</v>
      </c>
      <c r="G2424" s="7" t="s">
        <v>25624</v>
      </c>
      <c r="H2424" s="7">
        <v>1.0</v>
      </c>
      <c r="I2424" s="7">
        <v>-1000.0</v>
      </c>
      <c r="J2424" s="7">
        <v>1000.0</v>
      </c>
      <c r="K2424" s="7">
        <v>0.0</v>
      </c>
      <c r="L2424" s="7">
        <v>0.0</v>
      </c>
      <c r="M2424" s="7" t="s">
        <v>24939</v>
      </c>
      <c r="N2424" s="7">
        <v>0.0</v>
      </c>
      <c r="O2424" s="7">
        <v>0.0</v>
      </c>
    </row>
    <row r="2425" ht="409.5" customHeight="1">
      <c r="A2425" s="3" t="s">
        <v>25675</v>
      </c>
      <c r="B2425" s="10" t="s">
        <v>15139</v>
      </c>
      <c r="C2425" s="7" t="s">
        <v>25678</v>
      </c>
      <c r="D2425" s="7" t="s">
        <v>15143</v>
      </c>
      <c r="E2425" s="7" t="s">
        <v>15145</v>
      </c>
      <c r="F2425" s="7">
        <v>0.0</v>
      </c>
      <c r="G2425" s="7" t="s">
        <v>25624</v>
      </c>
      <c r="H2425" s="7">
        <v>0.0</v>
      </c>
      <c r="I2425" s="7">
        <v>0.0</v>
      </c>
      <c r="J2425" s="7">
        <v>1000.0</v>
      </c>
      <c r="K2425" s="7">
        <v>0.0</v>
      </c>
      <c r="L2425" s="7">
        <v>0.0</v>
      </c>
      <c r="M2425" s="7" t="s">
        <v>5754</v>
      </c>
      <c r="N2425" s="7">
        <v>0.0</v>
      </c>
      <c r="O2425" s="7">
        <v>0.0</v>
      </c>
    </row>
    <row r="2426" ht="409.5" customHeight="1">
      <c r="A2426" s="3" t="s">
        <v>25691</v>
      </c>
      <c r="B2426" s="10" t="s">
        <v>15139</v>
      </c>
      <c r="C2426" s="7" t="s">
        <v>25693</v>
      </c>
      <c r="D2426" s="7" t="s">
        <v>15143</v>
      </c>
      <c r="E2426" s="7" t="s">
        <v>15145</v>
      </c>
      <c r="F2426" s="7">
        <v>0.0</v>
      </c>
      <c r="G2426" s="7" t="s">
        <v>25624</v>
      </c>
      <c r="H2426" s="7">
        <v>0.0</v>
      </c>
      <c r="I2426" s="7">
        <v>0.0</v>
      </c>
      <c r="J2426" s="7">
        <v>1000.0</v>
      </c>
      <c r="K2426" s="7">
        <v>0.0</v>
      </c>
      <c r="L2426" s="7">
        <v>0.0</v>
      </c>
      <c r="M2426" s="7" t="s">
        <v>5754</v>
      </c>
      <c r="N2426" s="7">
        <v>0.0</v>
      </c>
      <c r="O2426" s="7">
        <v>0.0</v>
      </c>
    </row>
    <row r="2427" ht="409.5" customHeight="1">
      <c r="A2427" s="3" t="s">
        <v>25705</v>
      </c>
      <c r="B2427" s="10" t="s">
        <v>15139</v>
      </c>
      <c r="C2427" s="7" t="s">
        <v>25707</v>
      </c>
      <c r="D2427" s="7" t="s">
        <v>15143</v>
      </c>
      <c r="E2427" s="7" t="s">
        <v>15145</v>
      </c>
      <c r="F2427" s="7">
        <v>0.0</v>
      </c>
      <c r="G2427" s="7" t="s">
        <v>25624</v>
      </c>
      <c r="H2427" s="7">
        <v>0.0</v>
      </c>
      <c r="I2427" s="7">
        <v>0.0</v>
      </c>
      <c r="J2427" s="7">
        <v>1000.0</v>
      </c>
      <c r="K2427" s="7">
        <v>0.0</v>
      </c>
      <c r="L2427" s="7">
        <v>0.0</v>
      </c>
      <c r="M2427" s="7" t="s">
        <v>5754</v>
      </c>
      <c r="N2427" s="7">
        <v>0.0</v>
      </c>
      <c r="O2427" s="7">
        <v>0.0</v>
      </c>
    </row>
    <row r="2428" ht="60.0" customHeight="1">
      <c r="A2428" s="3" t="s">
        <v>25718</v>
      </c>
      <c r="B2428" s="10" t="s">
        <v>25718</v>
      </c>
      <c r="C2428" s="7" t="s">
        <v>25719</v>
      </c>
      <c r="D2428" s="7" t="s">
        <v>25440</v>
      </c>
      <c r="E2428" s="7" t="s">
        <v>25443</v>
      </c>
      <c r="F2428" s="7">
        <v>0.0</v>
      </c>
      <c r="G2428" s="7" t="s">
        <v>15396</v>
      </c>
      <c r="H2428" s="7">
        <v>0.0</v>
      </c>
      <c r="I2428" s="7">
        <v>0.0</v>
      </c>
      <c r="J2428" s="7">
        <v>1000.0</v>
      </c>
      <c r="K2428" s="7">
        <v>0.0</v>
      </c>
      <c r="L2428" s="7">
        <v>0.0</v>
      </c>
      <c r="M2428" s="7" t="s">
        <v>25448</v>
      </c>
      <c r="N2428" s="7">
        <v>0.0</v>
      </c>
      <c r="O2428" s="7">
        <v>0.0</v>
      </c>
    </row>
    <row r="2429" ht="60.0" customHeight="1">
      <c r="A2429" s="3" t="s">
        <v>25731</v>
      </c>
      <c r="B2429" s="10" t="s">
        <v>25731</v>
      </c>
      <c r="C2429" s="7" t="s">
        <v>25734</v>
      </c>
      <c r="D2429" s="7" t="s">
        <v>25440</v>
      </c>
      <c r="E2429" s="7" t="s">
        <v>25443</v>
      </c>
      <c r="F2429" s="7">
        <v>0.0</v>
      </c>
      <c r="G2429" s="7" t="s">
        <v>15396</v>
      </c>
      <c r="H2429" s="7">
        <v>0.0</v>
      </c>
      <c r="I2429" s="7">
        <v>0.0</v>
      </c>
      <c r="J2429" s="7">
        <v>1000.0</v>
      </c>
      <c r="K2429" s="7">
        <v>0.0</v>
      </c>
      <c r="L2429" s="7">
        <v>0.0</v>
      </c>
      <c r="M2429" s="7" t="s">
        <v>25448</v>
      </c>
      <c r="N2429" s="7">
        <v>0.0</v>
      </c>
      <c r="O2429" s="7">
        <v>0.0</v>
      </c>
    </row>
    <row r="2430" ht="30.0" customHeight="1">
      <c r="A2430" s="3" t="s">
        <v>25741</v>
      </c>
      <c r="B2430" s="10" t="s">
        <v>25741</v>
      </c>
      <c r="C2430" s="7" t="s">
        <v>25742</v>
      </c>
      <c r="D2430" s="7">
        <v>0.0</v>
      </c>
      <c r="E2430" s="7">
        <v>0.0</v>
      </c>
      <c r="F2430" s="7">
        <v>0.0</v>
      </c>
      <c r="G2430" s="7" t="s">
        <v>15396</v>
      </c>
      <c r="H2430" s="7">
        <v>0.0</v>
      </c>
      <c r="I2430" s="7">
        <v>0.0</v>
      </c>
      <c r="J2430" s="7">
        <v>1000.0</v>
      </c>
      <c r="K2430" s="7">
        <v>0.0</v>
      </c>
      <c r="L2430" s="7">
        <v>0.0</v>
      </c>
      <c r="M2430" s="7" t="s">
        <v>24655</v>
      </c>
      <c r="N2430" s="7">
        <v>0.0</v>
      </c>
      <c r="O2430" s="7" t="s">
        <v>24686</v>
      </c>
    </row>
    <row r="2431" ht="180.0" customHeight="1">
      <c r="A2431" s="3" t="s">
        <v>25750</v>
      </c>
      <c r="B2431" s="10" t="s">
        <v>24644</v>
      </c>
      <c r="C2431" s="7" t="s">
        <v>25752</v>
      </c>
      <c r="D2431" s="7" t="s">
        <v>24650</v>
      </c>
      <c r="E2431" s="7" t="s">
        <v>24651</v>
      </c>
      <c r="F2431" s="7">
        <v>0.0</v>
      </c>
      <c r="G2431" s="7" t="s">
        <v>15396</v>
      </c>
      <c r="H2431" s="7">
        <v>0.0</v>
      </c>
      <c r="I2431" s="7">
        <v>0.0</v>
      </c>
      <c r="J2431" s="7">
        <v>1000.0</v>
      </c>
      <c r="K2431" s="7">
        <v>0.0</v>
      </c>
      <c r="L2431" s="7">
        <v>0.0</v>
      </c>
      <c r="M2431" s="7" t="s">
        <v>24655</v>
      </c>
      <c r="N2431" s="7">
        <v>0.0</v>
      </c>
      <c r="O2431" s="7" t="s">
        <v>25586</v>
      </c>
    </row>
    <row r="2432" ht="45.0" customHeight="1">
      <c r="A2432" s="3" t="s">
        <v>25761</v>
      </c>
      <c r="B2432" s="10" t="s">
        <v>24708</v>
      </c>
      <c r="C2432" s="7" t="s">
        <v>25762</v>
      </c>
      <c r="D2432" s="7">
        <v>-51144.1</v>
      </c>
      <c r="E2432" s="7">
        <v>51144.1</v>
      </c>
      <c r="F2432" s="7">
        <v>0.0</v>
      </c>
      <c r="G2432" s="7" t="s">
        <v>15396</v>
      </c>
      <c r="H2432" s="7">
        <v>0.0</v>
      </c>
      <c r="I2432" s="7">
        <v>0.0</v>
      </c>
      <c r="J2432" s="7">
        <v>1000.0</v>
      </c>
      <c r="K2432" s="7">
        <v>0.0</v>
      </c>
      <c r="L2432" s="7">
        <v>0.0</v>
      </c>
      <c r="M2432" s="7" t="s">
        <v>24715</v>
      </c>
      <c r="N2432" s="7">
        <v>0.0</v>
      </c>
      <c r="O2432" s="7" t="s">
        <v>25586</v>
      </c>
    </row>
    <row r="2433" ht="135.0" customHeight="1">
      <c r="A2433" s="3" t="s">
        <v>25770</v>
      </c>
      <c r="B2433" s="10" t="s">
        <v>24659</v>
      </c>
      <c r="C2433" s="7" t="s">
        <v>25772</v>
      </c>
      <c r="D2433" s="7" t="s">
        <v>24663</v>
      </c>
      <c r="E2433" s="7" t="s">
        <v>24665</v>
      </c>
      <c r="F2433" s="7">
        <v>0.0</v>
      </c>
      <c r="G2433" s="7" t="s">
        <v>15396</v>
      </c>
      <c r="H2433" s="7">
        <v>0.0</v>
      </c>
      <c r="I2433" s="7">
        <v>0.0</v>
      </c>
      <c r="J2433" s="7">
        <v>1000.0</v>
      </c>
      <c r="K2433" s="7">
        <v>0.0</v>
      </c>
      <c r="L2433" s="7">
        <v>0.0</v>
      </c>
      <c r="M2433" s="7" t="s">
        <v>24668</v>
      </c>
      <c r="N2433" s="7">
        <v>0.0</v>
      </c>
      <c r="O2433" s="7" t="s">
        <v>25586</v>
      </c>
    </row>
    <row r="2434" ht="60.0" customHeight="1">
      <c r="A2434" s="3" t="s">
        <v>25779</v>
      </c>
      <c r="B2434" s="10" t="s">
        <v>24675</v>
      </c>
      <c r="C2434" s="7" t="s">
        <v>25781</v>
      </c>
      <c r="D2434" s="7" t="s">
        <v>24677</v>
      </c>
      <c r="E2434" s="7" t="s">
        <v>24680</v>
      </c>
      <c r="F2434" s="7">
        <v>0.0</v>
      </c>
      <c r="G2434" s="7" t="s">
        <v>15396</v>
      </c>
      <c r="H2434" s="7">
        <v>0.0</v>
      </c>
      <c r="I2434" s="7">
        <v>0.0</v>
      </c>
      <c r="J2434" s="7">
        <v>1000.0</v>
      </c>
      <c r="K2434" s="7">
        <v>0.0</v>
      </c>
      <c r="L2434" s="7">
        <v>0.0</v>
      </c>
      <c r="M2434" s="7" t="s">
        <v>24685</v>
      </c>
      <c r="N2434" s="7">
        <v>0.0</v>
      </c>
      <c r="O2434" s="7" t="s">
        <v>25586</v>
      </c>
    </row>
    <row r="2435" ht="180.0" customHeight="1">
      <c r="A2435" s="3" t="s">
        <v>25792</v>
      </c>
      <c r="B2435" s="10" t="s">
        <v>24644</v>
      </c>
      <c r="C2435" s="7" t="s">
        <v>25793</v>
      </c>
      <c r="D2435" s="7" t="s">
        <v>24650</v>
      </c>
      <c r="E2435" s="7" t="s">
        <v>24651</v>
      </c>
      <c r="F2435" s="7">
        <v>0.0</v>
      </c>
      <c r="G2435" s="7" t="s">
        <v>15396</v>
      </c>
      <c r="H2435" s="7">
        <v>0.0</v>
      </c>
      <c r="I2435" s="7">
        <v>0.0</v>
      </c>
      <c r="J2435" s="7">
        <v>1000.0</v>
      </c>
      <c r="K2435" s="7">
        <v>0.0</v>
      </c>
      <c r="L2435" s="7">
        <v>0.0</v>
      </c>
      <c r="M2435" s="7" t="s">
        <v>24655</v>
      </c>
      <c r="N2435" s="7">
        <v>0.0</v>
      </c>
      <c r="O2435" s="7" t="s">
        <v>25586</v>
      </c>
    </row>
    <row r="2436" ht="45.0" customHeight="1">
      <c r="A2436" s="3" t="s">
        <v>25802</v>
      </c>
      <c r="B2436" s="10" t="s">
        <v>24708</v>
      </c>
      <c r="C2436" s="7" t="s">
        <v>25804</v>
      </c>
      <c r="D2436" s="7">
        <v>-51144.1</v>
      </c>
      <c r="E2436" s="7">
        <v>51144.1</v>
      </c>
      <c r="F2436" s="7">
        <v>0.0</v>
      </c>
      <c r="G2436" s="7" t="s">
        <v>15396</v>
      </c>
      <c r="H2436" s="7">
        <v>0.0</v>
      </c>
      <c r="I2436" s="7">
        <v>0.0</v>
      </c>
      <c r="J2436" s="7">
        <v>1000.0</v>
      </c>
      <c r="K2436" s="7">
        <v>0.0</v>
      </c>
      <c r="L2436" s="7">
        <v>0.0</v>
      </c>
      <c r="M2436" s="7" t="s">
        <v>24715</v>
      </c>
      <c r="N2436" s="7">
        <v>0.0</v>
      </c>
      <c r="O2436" s="7" t="s">
        <v>25586</v>
      </c>
    </row>
    <row r="2437" ht="135.0" customHeight="1">
      <c r="A2437" s="3" t="s">
        <v>25812</v>
      </c>
      <c r="B2437" s="10" t="s">
        <v>24659</v>
      </c>
      <c r="C2437" s="7" t="s">
        <v>25814</v>
      </c>
      <c r="D2437" s="7" t="s">
        <v>24663</v>
      </c>
      <c r="E2437" s="7" t="s">
        <v>24665</v>
      </c>
      <c r="F2437" s="7">
        <v>0.0</v>
      </c>
      <c r="G2437" s="7" t="s">
        <v>15396</v>
      </c>
      <c r="H2437" s="7">
        <v>0.0</v>
      </c>
      <c r="I2437" s="7">
        <v>0.0</v>
      </c>
      <c r="J2437" s="7">
        <v>1000.0</v>
      </c>
      <c r="K2437" s="7">
        <v>0.0</v>
      </c>
      <c r="L2437" s="7">
        <v>0.0</v>
      </c>
      <c r="M2437" s="7" t="s">
        <v>24668</v>
      </c>
      <c r="N2437" s="7">
        <v>0.0</v>
      </c>
      <c r="O2437" s="7" t="s">
        <v>25586</v>
      </c>
    </row>
    <row r="2438" ht="60.0" customHeight="1">
      <c r="A2438" s="3" t="s">
        <v>25822</v>
      </c>
      <c r="B2438" s="10" t="s">
        <v>24675</v>
      </c>
      <c r="C2438" s="7" t="s">
        <v>25826</v>
      </c>
      <c r="D2438" s="7" t="s">
        <v>24677</v>
      </c>
      <c r="E2438" s="7" t="s">
        <v>24680</v>
      </c>
      <c r="F2438" s="7">
        <v>0.0</v>
      </c>
      <c r="G2438" s="7" t="s">
        <v>15396</v>
      </c>
      <c r="H2438" s="7">
        <v>0.0</v>
      </c>
      <c r="I2438" s="7">
        <v>0.0</v>
      </c>
      <c r="J2438" s="7">
        <v>1000.0</v>
      </c>
      <c r="K2438" s="7">
        <v>0.0</v>
      </c>
      <c r="L2438" s="7">
        <v>0.0</v>
      </c>
      <c r="M2438" s="7" t="s">
        <v>24685</v>
      </c>
      <c r="N2438" s="7">
        <v>0.0</v>
      </c>
      <c r="O2438" s="7" t="s">
        <v>25586</v>
      </c>
    </row>
    <row r="2439" ht="30.0" customHeight="1">
      <c r="A2439" s="3" t="s">
        <v>25837</v>
      </c>
      <c r="B2439" s="10" t="s">
        <v>25837</v>
      </c>
      <c r="C2439" s="7" t="s">
        <v>25840</v>
      </c>
      <c r="D2439" s="7">
        <v>0.0</v>
      </c>
      <c r="E2439" s="7">
        <v>0.0</v>
      </c>
      <c r="F2439" s="7">
        <v>0.0</v>
      </c>
      <c r="G2439" s="7" t="s">
        <v>15396</v>
      </c>
      <c r="H2439" s="7">
        <v>0.0</v>
      </c>
      <c r="I2439" s="7">
        <v>0.0</v>
      </c>
      <c r="J2439" s="7">
        <v>1000.0</v>
      </c>
      <c r="K2439" s="7">
        <v>0.0</v>
      </c>
      <c r="L2439" s="7">
        <v>0.0</v>
      </c>
      <c r="M2439" s="7" t="s">
        <v>24685</v>
      </c>
      <c r="N2439" s="7">
        <v>0.0</v>
      </c>
      <c r="O2439" s="7" t="s">
        <v>24686</v>
      </c>
    </row>
    <row r="2440" ht="30.0" customHeight="1">
      <c r="A2440" s="3" t="s">
        <v>25846</v>
      </c>
      <c r="B2440" s="10" t="s">
        <v>25846</v>
      </c>
      <c r="C2440" s="7" t="s">
        <v>25850</v>
      </c>
      <c r="D2440" s="7">
        <v>0.0</v>
      </c>
      <c r="E2440" s="7">
        <v>0.0</v>
      </c>
      <c r="F2440" s="7">
        <v>0.0</v>
      </c>
      <c r="G2440" s="7" t="s">
        <v>15396</v>
      </c>
      <c r="H2440" s="7">
        <v>1.0</v>
      </c>
      <c r="I2440" s="7">
        <v>-1000.0</v>
      </c>
      <c r="J2440" s="7">
        <v>1000.0</v>
      </c>
      <c r="K2440" s="7">
        <v>0.0</v>
      </c>
      <c r="L2440" s="7">
        <v>0.0</v>
      </c>
      <c r="M2440" s="7" t="s">
        <v>25135</v>
      </c>
      <c r="N2440" s="7">
        <v>0.0</v>
      </c>
      <c r="O2440" s="7">
        <v>0.0</v>
      </c>
    </row>
    <row r="2441" ht="30.0" customHeight="1">
      <c r="A2441" s="3" t="s">
        <v>25859</v>
      </c>
      <c r="B2441" s="10" t="s">
        <v>22094</v>
      </c>
      <c r="C2441" s="7" t="s">
        <v>25863</v>
      </c>
      <c r="D2441" s="7">
        <v>-240.1</v>
      </c>
      <c r="E2441" s="7">
        <v>240.1</v>
      </c>
      <c r="F2441" s="7">
        <v>0.0</v>
      </c>
      <c r="G2441" s="7" t="s">
        <v>15396</v>
      </c>
      <c r="H2441" s="7">
        <v>0.0</v>
      </c>
      <c r="I2441" s="7">
        <v>0.0</v>
      </c>
      <c r="J2441" s="7">
        <v>1000.0</v>
      </c>
      <c r="K2441" s="7">
        <v>0.0</v>
      </c>
      <c r="L2441" s="7">
        <v>0.0</v>
      </c>
      <c r="M2441" s="7" t="s">
        <v>22099</v>
      </c>
      <c r="N2441" s="7">
        <v>0.0</v>
      </c>
      <c r="O2441" s="7">
        <v>0.0</v>
      </c>
    </row>
    <row r="2442" ht="30.0" customHeight="1">
      <c r="A2442" s="3" t="s">
        <v>25871</v>
      </c>
      <c r="B2442" s="10" t="s">
        <v>25871</v>
      </c>
      <c r="C2442" s="7" t="s">
        <v>25873</v>
      </c>
      <c r="D2442" s="7">
        <v>0.0</v>
      </c>
      <c r="E2442" s="7">
        <v>0.0</v>
      </c>
      <c r="F2442" s="7">
        <v>0.0</v>
      </c>
      <c r="G2442" s="7" t="s">
        <v>15396</v>
      </c>
      <c r="H2442" s="7">
        <v>1.0</v>
      </c>
      <c r="I2442" s="7">
        <v>-1000.0</v>
      </c>
      <c r="J2442" s="7">
        <v>1000.0</v>
      </c>
      <c r="K2442" s="7">
        <v>0.0</v>
      </c>
      <c r="L2442" s="7">
        <v>0.0</v>
      </c>
      <c r="M2442" s="7" t="s">
        <v>25135</v>
      </c>
      <c r="N2442" s="7">
        <v>0.0</v>
      </c>
      <c r="O2442" s="7">
        <v>0.0</v>
      </c>
    </row>
    <row r="2443" ht="30.0" customHeight="1">
      <c r="A2443" s="3" t="s">
        <v>25883</v>
      </c>
      <c r="B2443" s="10" t="s">
        <v>25883</v>
      </c>
      <c r="C2443" s="7" t="s">
        <v>25886</v>
      </c>
      <c r="D2443" s="7">
        <v>0.0</v>
      </c>
      <c r="E2443" s="7">
        <v>0.0</v>
      </c>
      <c r="F2443" s="7">
        <v>0.0</v>
      </c>
      <c r="G2443" s="7" t="s">
        <v>15396</v>
      </c>
      <c r="H2443" s="7">
        <v>1.0</v>
      </c>
      <c r="I2443" s="7">
        <v>-1000.0</v>
      </c>
      <c r="J2443" s="7">
        <v>1000.0</v>
      </c>
      <c r="K2443" s="7">
        <v>0.0</v>
      </c>
      <c r="L2443" s="7">
        <v>0.0</v>
      </c>
      <c r="M2443" s="7" t="s">
        <v>25135</v>
      </c>
      <c r="N2443" s="7">
        <v>0.0</v>
      </c>
      <c r="O2443" s="7">
        <v>0.0</v>
      </c>
    </row>
    <row r="2444" ht="30.0" customHeight="1">
      <c r="A2444" s="3" t="s">
        <v>25892</v>
      </c>
      <c r="B2444" s="10" t="s">
        <v>25892</v>
      </c>
      <c r="C2444" s="7" t="s">
        <v>25895</v>
      </c>
      <c r="D2444" s="7">
        <v>0.0</v>
      </c>
      <c r="E2444" s="7">
        <v>0.0</v>
      </c>
      <c r="F2444" s="7">
        <v>0.0</v>
      </c>
      <c r="G2444" s="7" t="s">
        <v>15396</v>
      </c>
      <c r="H2444" s="7">
        <v>1.0</v>
      </c>
      <c r="I2444" s="7">
        <v>-1000.0</v>
      </c>
      <c r="J2444" s="7">
        <v>1000.0</v>
      </c>
      <c r="K2444" s="7">
        <v>0.0</v>
      </c>
      <c r="L2444" s="7">
        <v>0.0</v>
      </c>
      <c r="M2444" s="7" t="s">
        <v>25135</v>
      </c>
      <c r="N2444" s="7">
        <v>0.0</v>
      </c>
      <c r="O2444" s="7">
        <v>0.0</v>
      </c>
    </row>
    <row r="2445" ht="30.0" customHeight="1">
      <c r="A2445" s="3" t="s">
        <v>25902</v>
      </c>
      <c r="B2445" s="10" t="s">
        <v>22094</v>
      </c>
      <c r="C2445" s="7" t="s">
        <v>25906</v>
      </c>
      <c r="D2445" s="7">
        <v>-240.1</v>
      </c>
      <c r="E2445" s="7">
        <v>240.1</v>
      </c>
      <c r="F2445" s="7">
        <v>0.0</v>
      </c>
      <c r="G2445" s="7" t="s">
        <v>15396</v>
      </c>
      <c r="H2445" s="7">
        <v>0.0</v>
      </c>
      <c r="I2445" s="7">
        <v>0.0</v>
      </c>
      <c r="J2445" s="7">
        <v>1000.0</v>
      </c>
      <c r="K2445" s="7">
        <v>0.0</v>
      </c>
      <c r="L2445" s="7">
        <v>0.0</v>
      </c>
      <c r="M2445" s="7" t="s">
        <v>22099</v>
      </c>
      <c r="N2445" s="7">
        <v>0.0</v>
      </c>
      <c r="O2445" s="7">
        <v>0.0</v>
      </c>
    </row>
    <row r="2446" ht="60.0" customHeight="1">
      <c r="A2446" s="3" t="s">
        <v>25914</v>
      </c>
      <c r="B2446" s="10" t="s">
        <v>22068</v>
      </c>
      <c r="C2446" s="7" t="s">
        <v>25918</v>
      </c>
      <c r="D2446" s="7" t="s">
        <v>25919</v>
      </c>
      <c r="E2446" s="7" t="s">
        <v>25922</v>
      </c>
      <c r="F2446" s="7">
        <v>0.0</v>
      </c>
      <c r="G2446" s="7" t="s">
        <v>15396</v>
      </c>
      <c r="H2446" s="7">
        <v>0.0</v>
      </c>
      <c r="I2446" s="7">
        <v>0.0</v>
      </c>
      <c r="J2446" s="7">
        <v>1000.0</v>
      </c>
      <c r="K2446" s="7">
        <v>0.0</v>
      </c>
      <c r="L2446" s="7">
        <v>0.0</v>
      </c>
      <c r="M2446" s="7" t="s">
        <v>22080</v>
      </c>
      <c r="N2446" s="7">
        <v>0.0</v>
      </c>
      <c r="O2446" s="7">
        <v>0.0</v>
      </c>
    </row>
    <row r="2447" ht="60.0" customHeight="1">
      <c r="A2447" s="3" t="s">
        <v>25927</v>
      </c>
      <c r="B2447" s="10" t="s">
        <v>22068</v>
      </c>
      <c r="C2447" s="7" t="s">
        <v>25931</v>
      </c>
      <c r="D2447" s="7" t="s">
        <v>25919</v>
      </c>
      <c r="E2447" s="7" t="s">
        <v>25922</v>
      </c>
      <c r="F2447" s="7">
        <v>0.0</v>
      </c>
      <c r="G2447" s="7" t="s">
        <v>15396</v>
      </c>
      <c r="H2447" s="7">
        <v>0.0</v>
      </c>
      <c r="I2447" s="7">
        <v>0.0</v>
      </c>
      <c r="J2447" s="7">
        <v>1000.0</v>
      </c>
      <c r="K2447" s="7">
        <v>0.0</v>
      </c>
      <c r="L2447" s="7">
        <v>0.0</v>
      </c>
      <c r="M2447" s="7" t="s">
        <v>22080</v>
      </c>
      <c r="N2447" s="7">
        <v>0.0</v>
      </c>
      <c r="O2447" s="7">
        <v>0.0</v>
      </c>
    </row>
    <row r="2448" ht="75.0" customHeight="1">
      <c r="A2448" s="3" t="s">
        <v>25940</v>
      </c>
      <c r="B2448" s="10" t="s">
        <v>25700</v>
      </c>
      <c r="C2448" s="7" t="s">
        <v>25943</v>
      </c>
      <c r="D2448" s="7" t="s">
        <v>25946</v>
      </c>
      <c r="E2448" s="7" t="s">
        <v>25949</v>
      </c>
      <c r="F2448" s="7">
        <v>0.0</v>
      </c>
      <c r="G2448" s="7" t="s">
        <v>15302</v>
      </c>
      <c r="H2448" s="7">
        <v>1.0</v>
      </c>
      <c r="I2448" s="7">
        <v>-1000.0</v>
      </c>
      <c r="J2448" s="7">
        <v>1000.0</v>
      </c>
      <c r="K2448" s="7">
        <v>0.0</v>
      </c>
      <c r="L2448" s="7">
        <v>0.0</v>
      </c>
      <c r="M2448" s="7" t="s">
        <v>25953</v>
      </c>
      <c r="N2448" s="7">
        <v>0.0</v>
      </c>
      <c r="O2448" s="7" t="s">
        <v>25266</v>
      </c>
    </row>
    <row r="2449" ht="75.0" customHeight="1">
      <c r="A2449" s="3" t="s">
        <v>25955</v>
      </c>
      <c r="B2449" s="10" t="s">
        <v>25700</v>
      </c>
      <c r="C2449" s="7" t="s">
        <v>25958</v>
      </c>
      <c r="D2449" s="7" t="s">
        <v>25946</v>
      </c>
      <c r="E2449" s="7" t="s">
        <v>25949</v>
      </c>
      <c r="F2449" s="7">
        <v>0.0</v>
      </c>
      <c r="G2449" s="7" t="s">
        <v>15302</v>
      </c>
      <c r="H2449" s="7">
        <v>1.0</v>
      </c>
      <c r="I2449" s="7">
        <v>-1000.0</v>
      </c>
      <c r="J2449" s="7">
        <v>1000.0</v>
      </c>
      <c r="K2449" s="7">
        <v>0.0</v>
      </c>
      <c r="L2449" s="7">
        <v>0.0</v>
      </c>
      <c r="M2449" s="7" t="s">
        <v>25953</v>
      </c>
      <c r="N2449" s="7">
        <v>0.0</v>
      </c>
      <c r="O2449" s="7" t="s">
        <v>25266</v>
      </c>
    </row>
    <row r="2450" ht="75.0" customHeight="1">
      <c r="A2450" s="3" t="s">
        <v>25966</v>
      </c>
      <c r="B2450" s="10" t="s">
        <v>25700</v>
      </c>
      <c r="C2450" s="7" t="s">
        <v>25969</v>
      </c>
      <c r="D2450" s="7" t="s">
        <v>25946</v>
      </c>
      <c r="E2450" s="7" t="s">
        <v>25949</v>
      </c>
      <c r="F2450" s="7">
        <v>0.0</v>
      </c>
      <c r="G2450" s="7" t="s">
        <v>15302</v>
      </c>
      <c r="H2450" s="7">
        <v>1.0</v>
      </c>
      <c r="I2450" s="7">
        <v>-1000.0</v>
      </c>
      <c r="J2450" s="7">
        <v>1000.0</v>
      </c>
      <c r="K2450" s="7">
        <v>0.0</v>
      </c>
      <c r="L2450" s="7">
        <v>0.0</v>
      </c>
      <c r="M2450" s="7" t="s">
        <v>25953</v>
      </c>
      <c r="N2450" s="7">
        <v>0.0</v>
      </c>
      <c r="O2450" s="7" t="s">
        <v>25266</v>
      </c>
    </row>
    <row r="2451" ht="75.0" customHeight="1">
      <c r="A2451" s="3" t="s">
        <v>25983</v>
      </c>
      <c r="B2451" s="10" t="s">
        <v>25700</v>
      </c>
      <c r="C2451" s="7" t="s">
        <v>25986</v>
      </c>
      <c r="D2451" s="7" t="s">
        <v>25946</v>
      </c>
      <c r="E2451" s="7" t="s">
        <v>25949</v>
      </c>
      <c r="F2451" s="7">
        <v>0.0</v>
      </c>
      <c r="G2451" s="7" t="s">
        <v>15302</v>
      </c>
      <c r="H2451" s="7">
        <v>1.0</v>
      </c>
      <c r="I2451" s="7">
        <v>-1000.0</v>
      </c>
      <c r="J2451" s="7">
        <v>1000.0</v>
      </c>
      <c r="K2451" s="7">
        <v>0.0</v>
      </c>
      <c r="L2451" s="7">
        <v>0.0</v>
      </c>
      <c r="M2451" s="7" t="s">
        <v>25953</v>
      </c>
      <c r="N2451" s="7">
        <v>0.0</v>
      </c>
      <c r="O2451" s="7" t="s">
        <v>25266</v>
      </c>
    </row>
    <row r="2452" ht="75.0" customHeight="1">
      <c r="A2452" s="3" t="s">
        <v>25993</v>
      </c>
      <c r="B2452" s="10" t="s">
        <v>25700</v>
      </c>
      <c r="C2452" s="7" t="s">
        <v>25995</v>
      </c>
      <c r="D2452" s="7" t="s">
        <v>25946</v>
      </c>
      <c r="E2452" s="7" t="s">
        <v>25949</v>
      </c>
      <c r="F2452" s="7">
        <v>0.0</v>
      </c>
      <c r="G2452" s="7" t="s">
        <v>15302</v>
      </c>
      <c r="H2452" s="7">
        <v>1.0</v>
      </c>
      <c r="I2452" s="7">
        <v>-1000.0</v>
      </c>
      <c r="J2452" s="7">
        <v>1000.0</v>
      </c>
      <c r="K2452" s="7">
        <v>0.0</v>
      </c>
      <c r="L2452" s="7">
        <v>0.0</v>
      </c>
      <c r="M2452" s="7" t="s">
        <v>25953</v>
      </c>
      <c r="N2452" s="7">
        <v>0.0</v>
      </c>
      <c r="O2452" s="7" t="s">
        <v>25266</v>
      </c>
    </row>
    <row r="2453" ht="75.0" customHeight="1">
      <c r="A2453" s="3" t="s">
        <v>26003</v>
      </c>
      <c r="B2453" s="10" t="s">
        <v>25700</v>
      </c>
      <c r="C2453" s="7" t="s">
        <v>26006</v>
      </c>
      <c r="D2453" s="7" t="s">
        <v>25946</v>
      </c>
      <c r="E2453" s="7" t="s">
        <v>25949</v>
      </c>
      <c r="F2453" s="7">
        <v>0.0</v>
      </c>
      <c r="G2453" s="7" t="s">
        <v>15302</v>
      </c>
      <c r="H2453" s="7">
        <v>1.0</v>
      </c>
      <c r="I2453" s="7">
        <v>-1000.0</v>
      </c>
      <c r="J2453" s="7">
        <v>1000.0</v>
      </c>
      <c r="K2453" s="7">
        <v>0.0</v>
      </c>
      <c r="L2453" s="7">
        <v>0.0</v>
      </c>
      <c r="M2453" s="7" t="s">
        <v>25953</v>
      </c>
      <c r="N2453" s="7">
        <v>0.0</v>
      </c>
      <c r="O2453" s="7" t="s">
        <v>25266</v>
      </c>
    </row>
    <row r="2454" ht="75.0" customHeight="1">
      <c r="A2454" s="3" t="s">
        <v>26013</v>
      </c>
      <c r="B2454" s="10" t="s">
        <v>25700</v>
      </c>
      <c r="C2454" s="7" t="s">
        <v>26015</v>
      </c>
      <c r="D2454" s="7" t="s">
        <v>25946</v>
      </c>
      <c r="E2454" s="7" t="s">
        <v>25949</v>
      </c>
      <c r="F2454" s="7">
        <v>0.0</v>
      </c>
      <c r="G2454" s="7" t="s">
        <v>15302</v>
      </c>
      <c r="H2454" s="7">
        <v>1.0</v>
      </c>
      <c r="I2454" s="7">
        <v>-1000.0</v>
      </c>
      <c r="J2454" s="7">
        <v>1000.0</v>
      </c>
      <c r="K2454" s="7">
        <v>0.0</v>
      </c>
      <c r="L2454" s="7">
        <v>0.0</v>
      </c>
      <c r="M2454" s="7" t="s">
        <v>25953</v>
      </c>
      <c r="N2454" s="7">
        <v>0.0</v>
      </c>
      <c r="O2454" s="7" t="s">
        <v>25266</v>
      </c>
    </row>
    <row r="2455" ht="75.0" customHeight="1">
      <c r="A2455" s="3" t="s">
        <v>26019</v>
      </c>
      <c r="B2455" s="10" t="s">
        <v>25700</v>
      </c>
      <c r="C2455" s="7" t="s">
        <v>26022</v>
      </c>
      <c r="D2455" s="7" t="s">
        <v>25946</v>
      </c>
      <c r="E2455" s="7" t="s">
        <v>25949</v>
      </c>
      <c r="F2455" s="7">
        <v>0.0</v>
      </c>
      <c r="G2455" s="7" t="s">
        <v>15302</v>
      </c>
      <c r="H2455" s="7">
        <v>1.0</v>
      </c>
      <c r="I2455" s="7">
        <v>-1000.0</v>
      </c>
      <c r="J2455" s="7">
        <v>1000.0</v>
      </c>
      <c r="K2455" s="7">
        <v>0.0</v>
      </c>
      <c r="L2455" s="7">
        <v>0.0</v>
      </c>
      <c r="M2455" s="7" t="s">
        <v>25953</v>
      </c>
      <c r="N2455" s="7">
        <v>0.0</v>
      </c>
      <c r="O2455" s="7">
        <v>0.0</v>
      </c>
    </row>
    <row r="2456" ht="75.0" customHeight="1">
      <c r="A2456" s="3" t="s">
        <v>26030</v>
      </c>
      <c r="B2456" s="10" t="s">
        <v>25700</v>
      </c>
      <c r="C2456" s="7" t="s">
        <v>26031</v>
      </c>
      <c r="D2456" s="7" t="s">
        <v>25946</v>
      </c>
      <c r="E2456" s="7" t="s">
        <v>25949</v>
      </c>
      <c r="F2456" s="7">
        <v>0.0</v>
      </c>
      <c r="G2456" s="7" t="s">
        <v>15302</v>
      </c>
      <c r="H2456" s="7">
        <v>1.0</v>
      </c>
      <c r="I2456" s="7">
        <v>-1000.0</v>
      </c>
      <c r="J2456" s="7">
        <v>1000.0</v>
      </c>
      <c r="K2456" s="7">
        <v>0.0</v>
      </c>
      <c r="L2456" s="7">
        <v>0.0</v>
      </c>
      <c r="M2456" s="7" t="s">
        <v>25953</v>
      </c>
      <c r="N2456" s="7">
        <v>0.0</v>
      </c>
      <c r="O2456" s="7">
        <v>0.0</v>
      </c>
    </row>
    <row r="2457" ht="75.0" customHeight="1">
      <c r="A2457" s="3" t="s">
        <v>26038</v>
      </c>
      <c r="B2457" s="10" t="s">
        <v>25700</v>
      </c>
      <c r="C2457" s="7" t="s">
        <v>26041</v>
      </c>
      <c r="D2457" s="7" t="s">
        <v>25946</v>
      </c>
      <c r="E2457" s="7" t="s">
        <v>25949</v>
      </c>
      <c r="F2457" s="7">
        <v>0.0</v>
      </c>
      <c r="G2457" s="7" t="s">
        <v>15302</v>
      </c>
      <c r="H2457" s="7">
        <v>1.0</v>
      </c>
      <c r="I2457" s="7">
        <v>-1000.0</v>
      </c>
      <c r="J2457" s="7">
        <v>1000.0</v>
      </c>
      <c r="K2457" s="7">
        <v>0.0</v>
      </c>
      <c r="L2457" s="7">
        <v>0.0</v>
      </c>
      <c r="M2457" s="7" t="s">
        <v>25953</v>
      </c>
      <c r="N2457" s="7">
        <v>0.0</v>
      </c>
      <c r="O2457" s="7">
        <v>0.0</v>
      </c>
    </row>
    <row r="2458" ht="75.0" customHeight="1">
      <c r="A2458" s="3" t="s">
        <v>26049</v>
      </c>
      <c r="B2458" s="10" t="s">
        <v>25700</v>
      </c>
      <c r="C2458" s="7" t="s">
        <v>26050</v>
      </c>
      <c r="D2458" s="7" t="s">
        <v>25946</v>
      </c>
      <c r="E2458" s="7" t="s">
        <v>25949</v>
      </c>
      <c r="F2458" s="7">
        <v>0.0</v>
      </c>
      <c r="G2458" s="7" t="s">
        <v>15302</v>
      </c>
      <c r="H2458" s="7">
        <v>1.0</v>
      </c>
      <c r="I2458" s="7">
        <v>-1000.0</v>
      </c>
      <c r="J2458" s="7">
        <v>1000.0</v>
      </c>
      <c r="K2458" s="7">
        <v>0.0</v>
      </c>
      <c r="L2458" s="7">
        <v>0.0</v>
      </c>
      <c r="M2458" s="7" t="s">
        <v>25953</v>
      </c>
      <c r="N2458" s="7">
        <v>0.0</v>
      </c>
      <c r="O2458" s="7" t="s">
        <v>25586</v>
      </c>
    </row>
    <row r="2459" ht="75.0" customHeight="1">
      <c r="A2459" s="3" t="s">
        <v>26058</v>
      </c>
      <c r="B2459" s="10" t="s">
        <v>25700</v>
      </c>
      <c r="C2459" s="7" t="s">
        <v>26060</v>
      </c>
      <c r="D2459" s="7" t="s">
        <v>25946</v>
      </c>
      <c r="E2459" s="7" t="s">
        <v>25949</v>
      </c>
      <c r="F2459" s="7">
        <v>0.0</v>
      </c>
      <c r="G2459" s="7" t="s">
        <v>15302</v>
      </c>
      <c r="H2459" s="7">
        <v>1.0</v>
      </c>
      <c r="I2459" s="7">
        <v>-1000.0</v>
      </c>
      <c r="J2459" s="7">
        <v>1000.0</v>
      </c>
      <c r="K2459" s="7">
        <v>0.0</v>
      </c>
      <c r="L2459" s="7">
        <v>0.0</v>
      </c>
      <c r="M2459" s="7" t="s">
        <v>25953</v>
      </c>
      <c r="N2459" s="7">
        <v>0.0</v>
      </c>
      <c r="O2459" s="7" t="s">
        <v>25586</v>
      </c>
    </row>
    <row r="2460" ht="75.0" customHeight="1">
      <c r="A2460" s="3" t="s">
        <v>26067</v>
      </c>
      <c r="B2460" s="10" t="s">
        <v>25700</v>
      </c>
      <c r="C2460" s="7" t="s">
        <v>26068</v>
      </c>
      <c r="D2460" s="7" t="s">
        <v>25946</v>
      </c>
      <c r="E2460" s="7" t="s">
        <v>25949</v>
      </c>
      <c r="F2460" s="7">
        <v>0.0</v>
      </c>
      <c r="G2460" s="7" t="s">
        <v>15302</v>
      </c>
      <c r="H2460" s="7">
        <v>1.0</v>
      </c>
      <c r="I2460" s="7">
        <v>-1000.0</v>
      </c>
      <c r="J2460" s="7">
        <v>1000.0</v>
      </c>
      <c r="K2460" s="7">
        <v>0.0</v>
      </c>
      <c r="L2460" s="7">
        <v>0.0</v>
      </c>
      <c r="M2460" s="7" t="s">
        <v>25953</v>
      </c>
      <c r="N2460" s="7" t="s">
        <v>26073</v>
      </c>
      <c r="O2460" s="7">
        <v>0.0</v>
      </c>
    </row>
    <row r="2461" ht="75.0" customHeight="1">
      <c r="A2461" s="3" t="s">
        <v>26076</v>
      </c>
      <c r="B2461" s="10" t="s">
        <v>25700</v>
      </c>
      <c r="C2461" s="7" t="s">
        <v>26079</v>
      </c>
      <c r="D2461" s="7" t="s">
        <v>25946</v>
      </c>
      <c r="E2461" s="7" t="s">
        <v>25949</v>
      </c>
      <c r="F2461" s="7">
        <v>0.0</v>
      </c>
      <c r="G2461" s="7" t="s">
        <v>15302</v>
      </c>
      <c r="H2461" s="7">
        <v>1.0</v>
      </c>
      <c r="I2461" s="7">
        <v>-1000.0</v>
      </c>
      <c r="J2461" s="7">
        <v>1000.0</v>
      </c>
      <c r="K2461" s="7">
        <v>0.0</v>
      </c>
      <c r="L2461" s="7">
        <v>0.0</v>
      </c>
      <c r="M2461" s="7" t="s">
        <v>25953</v>
      </c>
      <c r="N2461" s="7" t="s">
        <v>26084</v>
      </c>
      <c r="O2461" s="7">
        <v>0.0</v>
      </c>
    </row>
    <row r="2462" ht="75.0" customHeight="1">
      <c r="A2462" s="3" t="s">
        <v>26087</v>
      </c>
      <c r="B2462" s="10" t="s">
        <v>25700</v>
      </c>
      <c r="C2462" s="7" t="s">
        <v>26090</v>
      </c>
      <c r="D2462" s="7" t="s">
        <v>25946</v>
      </c>
      <c r="E2462" s="7" t="s">
        <v>25949</v>
      </c>
      <c r="F2462" s="7">
        <v>0.0</v>
      </c>
      <c r="G2462" s="7" t="s">
        <v>15302</v>
      </c>
      <c r="H2462" s="7">
        <v>1.0</v>
      </c>
      <c r="I2462" s="7">
        <v>-1000.0</v>
      </c>
      <c r="J2462" s="7">
        <v>1000.0</v>
      </c>
      <c r="K2462" s="7">
        <v>0.0</v>
      </c>
      <c r="L2462" s="7">
        <v>0.0</v>
      </c>
      <c r="M2462" s="7" t="s">
        <v>25953</v>
      </c>
      <c r="N2462" s="7">
        <v>0.0</v>
      </c>
      <c r="O2462" s="7">
        <v>0.0</v>
      </c>
    </row>
    <row r="2463" ht="75.0" customHeight="1">
      <c r="A2463" s="3" t="s">
        <v>26097</v>
      </c>
      <c r="B2463" s="10" t="s">
        <v>25700</v>
      </c>
      <c r="C2463" s="7" t="s">
        <v>26099</v>
      </c>
      <c r="D2463" s="7" t="s">
        <v>25946</v>
      </c>
      <c r="E2463" s="7" t="s">
        <v>25949</v>
      </c>
      <c r="F2463" s="7">
        <v>0.0</v>
      </c>
      <c r="G2463" s="7" t="s">
        <v>15302</v>
      </c>
      <c r="H2463" s="7">
        <v>1.0</v>
      </c>
      <c r="I2463" s="7">
        <v>-1000.0</v>
      </c>
      <c r="J2463" s="7">
        <v>1000.0</v>
      </c>
      <c r="K2463" s="7">
        <v>0.0</v>
      </c>
      <c r="L2463" s="7">
        <v>0.0</v>
      </c>
      <c r="M2463" s="7" t="s">
        <v>25953</v>
      </c>
      <c r="N2463" s="7">
        <v>0.0</v>
      </c>
      <c r="O2463" s="7">
        <v>0.0</v>
      </c>
    </row>
    <row r="2464" ht="75.0" customHeight="1">
      <c r="A2464" s="3" t="s">
        <v>26107</v>
      </c>
      <c r="B2464" s="10" t="s">
        <v>25700</v>
      </c>
      <c r="C2464" s="7" t="s">
        <v>26109</v>
      </c>
      <c r="D2464" s="7" t="s">
        <v>25946</v>
      </c>
      <c r="E2464" s="7" t="s">
        <v>25949</v>
      </c>
      <c r="F2464" s="7">
        <v>0.0</v>
      </c>
      <c r="G2464" s="7" t="s">
        <v>15302</v>
      </c>
      <c r="H2464" s="7">
        <v>1.0</v>
      </c>
      <c r="I2464" s="7">
        <v>-1000.0</v>
      </c>
      <c r="J2464" s="7">
        <v>1000.0</v>
      </c>
      <c r="K2464" s="7">
        <v>0.0</v>
      </c>
      <c r="L2464" s="7">
        <v>0.0</v>
      </c>
      <c r="M2464" s="7" t="s">
        <v>25953</v>
      </c>
      <c r="N2464" s="7">
        <v>0.0</v>
      </c>
      <c r="O2464" s="7" t="s">
        <v>25586</v>
      </c>
    </row>
    <row r="2465" ht="75.0" customHeight="1">
      <c r="A2465" s="3" t="s">
        <v>26115</v>
      </c>
      <c r="B2465" s="10" t="s">
        <v>25700</v>
      </c>
      <c r="C2465" s="7" t="s">
        <v>26117</v>
      </c>
      <c r="D2465" s="7" t="s">
        <v>25946</v>
      </c>
      <c r="E2465" s="7" t="s">
        <v>25949</v>
      </c>
      <c r="F2465" s="7">
        <v>0.0</v>
      </c>
      <c r="G2465" s="7" t="s">
        <v>15302</v>
      </c>
      <c r="H2465" s="7">
        <v>1.0</v>
      </c>
      <c r="I2465" s="7">
        <v>-1000.0</v>
      </c>
      <c r="J2465" s="7">
        <v>1000.0</v>
      </c>
      <c r="K2465" s="7">
        <v>0.0</v>
      </c>
      <c r="L2465" s="7">
        <v>0.0</v>
      </c>
      <c r="M2465" s="7" t="s">
        <v>25953</v>
      </c>
      <c r="N2465" s="7">
        <v>0.0</v>
      </c>
      <c r="O2465" s="7" t="s">
        <v>25586</v>
      </c>
    </row>
    <row r="2466" ht="75.0" customHeight="1">
      <c r="A2466" s="3" t="s">
        <v>26125</v>
      </c>
      <c r="B2466" s="10" t="s">
        <v>25700</v>
      </c>
      <c r="C2466" s="7" t="s">
        <v>26127</v>
      </c>
      <c r="D2466" s="7" t="s">
        <v>25946</v>
      </c>
      <c r="E2466" s="7" t="s">
        <v>25949</v>
      </c>
      <c r="F2466" s="7">
        <v>0.0</v>
      </c>
      <c r="G2466" s="7" t="s">
        <v>15302</v>
      </c>
      <c r="H2466" s="7">
        <v>1.0</v>
      </c>
      <c r="I2466" s="7">
        <v>-1000.0</v>
      </c>
      <c r="J2466" s="7">
        <v>1000.0</v>
      </c>
      <c r="K2466" s="7">
        <v>0.0</v>
      </c>
      <c r="L2466" s="7">
        <v>0.0</v>
      </c>
      <c r="M2466" s="7" t="s">
        <v>25953</v>
      </c>
      <c r="N2466" s="7">
        <v>0.0</v>
      </c>
      <c r="O2466" s="7" t="s">
        <v>25586</v>
      </c>
    </row>
    <row r="2467" ht="75.0" customHeight="1">
      <c r="A2467" s="3" t="s">
        <v>26137</v>
      </c>
      <c r="B2467" s="10" t="s">
        <v>25700</v>
      </c>
      <c r="C2467" s="7" t="s">
        <v>26138</v>
      </c>
      <c r="D2467" s="7" t="s">
        <v>25946</v>
      </c>
      <c r="E2467" s="7" t="s">
        <v>25949</v>
      </c>
      <c r="F2467" s="7">
        <v>0.0</v>
      </c>
      <c r="G2467" s="7" t="s">
        <v>15302</v>
      </c>
      <c r="H2467" s="7">
        <v>1.0</v>
      </c>
      <c r="I2467" s="7">
        <v>-1000.0</v>
      </c>
      <c r="J2467" s="7">
        <v>1000.0</v>
      </c>
      <c r="K2467" s="7">
        <v>0.0</v>
      </c>
      <c r="L2467" s="7">
        <v>0.0</v>
      </c>
      <c r="M2467" s="7" t="s">
        <v>25953</v>
      </c>
      <c r="N2467" s="7">
        <v>0.0</v>
      </c>
      <c r="O2467" s="7">
        <v>0.0</v>
      </c>
    </row>
    <row r="2468" ht="75.0" customHeight="1">
      <c r="A2468" s="3" t="s">
        <v>26146</v>
      </c>
      <c r="B2468" s="10" t="s">
        <v>25700</v>
      </c>
      <c r="C2468" s="7" t="s">
        <v>26148</v>
      </c>
      <c r="D2468" s="7" t="s">
        <v>25946</v>
      </c>
      <c r="E2468" s="7" t="s">
        <v>25949</v>
      </c>
      <c r="F2468" s="7">
        <v>0.0</v>
      </c>
      <c r="G2468" s="7" t="s">
        <v>15302</v>
      </c>
      <c r="H2468" s="7">
        <v>1.0</v>
      </c>
      <c r="I2468" s="7">
        <v>-1000.0</v>
      </c>
      <c r="J2468" s="7">
        <v>1000.0</v>
      </c>
      <c r="K2468" s="7">
        <v>0.0</v>
      </c>
      <c r="L2468" s="7">
        <v>0.0</v>
      </c>
      <c r="M2468" s="7" t="s">
        <v>25953</v>
      </c>
      <c r="N2468" s="7">
        <v>0.0</v>
      </c>
      <c r="O2468" s="7">
        <v>0.0</v>
      </c>
    </row>
    <row r="2469" ht="75.0" customHeight="1">
      <c r="A2469" s="3" t="s">
        <v>26159</v>
      </c>
      <c r="B2469" s="10" t="s">
        <v>25700</v>
      </c>
      <c r="C2469" s="7" t="s">
        <v>26161</v>
      </c>
      <c r="D2469" s="7" t="s">
        <v>25946</v>
      </c>
      <c r="E2469" s="7" t="s">
        <v>25949</v>
      </c>
      <c r="F2469" s="7">
        <v>0.0</v>
      </c>
      <c r="G2469" s="7" t="s">
        <v>15302</v>
      </c>
      <c r="H2469" s="7">
        <v>1.0</v>
      </c>
      <c r="I2469" s="7">
        <v>-1000.0</v>
      </c>
      <c r="J2469" s="7">
        <v>1000.0</v>
      </c>
      <c r="K2469" s="7">
        <v>0.0</v>
      </c>
      <c r="L2469" s="7">
        <v>0.0</v>
      </c>
      <c r="M2469" s="7" t="s">
        <v>25953</v>
      </c>
      <c r="N2469" s="7">
        <v>0.0</v>
      </c>
      <c r="O2469" s="7">
        <v>0.0</v>
      </c>
    </row>
    <row r="2470" ht="75.0" customHeight="1">
      <c r="A2470" s="3" t="s">
        <v>26165</v>
      </c>
      <c r="B2470" s="10" t="s">
        <v>25700</v>
      </c>
      <c r="C2470" s="7" t="s">
        <v>26168</v>
      </c>
      <c r="D2470" s="7" t="s">
        <v>25946</v>
      </c>
      <c r="E2470" s="7" t="s">
        <v>25949</v>
      </c>
      <c r="F2470" s="7">
        <v>0.0</v>
      </c>
      <c r="G2470" s="7" t="s">
        <v>15302</v>
      </c>
      <c r="H2470" s="7">
        <v>1.0</v>
      </c>
      <c r="I2470" s="7">
        <v>-1000.0</v>
      </c>
      <c r="J2470" s="7">
        <v>1000.0</v>
      </c>
      <c r="K2470" s="7">
        <v>0.0</v>
      </c>
      <c r="L2470" s="7">
        <v>0.0</v>
      </c>
      <c r="M2470" s="7" t="s">
        <v>25953</v>
      </c>
      <c r="N2470" s="7">
        <v>0.0</v>
      </c>
      <c r="O2470" s="7">
        <v>0.0</v>
      </c>
    </row>
    <row r="2471" ht="75.0" customHeight="1">
      <c r="A2471" s="3" t="s">
        <v>26173</v>
      </c>
      <c r="B2471" s="10" t="s">
        <v>25700</v>
      </c>
      <c r="C2471" s="7" t="s">
        <v>26174</v>
      </c>
      <c r="D2471" s="7" t="s">
        <v>25946</v>
      </c>
      <c r="E2471" s="7" t="s">
        <v>25949</v>
      </c>
      <c r="F2471" s="7">
        <v>0.0</v>
      </c>
      <c r="G2471" s="7" t="s">
        <v>15302</v>
      </c>
      <c r="H2471" s="7">
        <v>1.0</v>
      </c>
      <c r="I2471" s="7">
        <v>-1000.0</v>
      </c>
      <c r="J2471" s="7">
        <v>1000.0</v>
      </c>
      <c r="K2471" s="7">
        <v>0.0</v>
      </c>
      <c r="L2471" s="7">
        <v>0.0</v>
      </c>
      <c r="M2471" s="7" t="s">
        <v>25953</v>
      </c>
      <c r="N2471" s="7">
        <v>0.0</v>
      </c>
      <c r="O2471" s="7">
        <v>0.0</v>
      </c>
    </row>
    <row r="2472" ht="75.0" customHeight="1">
      <c r="A2472" s="3" t="s">
        <v>26180</v>
      </c>
      <c r="B2472" s="10" t="s">
        <v>25700</v>
      </c>
      <c r="C2472" s="7" t="s">
        <v>26182</v>
      </c>
      <c r="D2472" s="7" t="s">
        <v>25946</v>
      </c>
      <c r="E2472" s="7" t="s">
        <v>25949</v>
      </c>
      <c r="F2472" s="7">
        <v>0.0</v>
      </c>
      <c r="G2472" s="7" t="s">
        <v>15302</v>
      </c>
      <c r="H2472" s="7">
        <v>1.0</v>
      </c>
      <c r="I2472" s="7">
        <v>-1000.0</v>
      </c>
      <c r="J2472" s="7">
        <v>1000.0</v>
      </c>
      <c r="K2472" s="7">
        <v>0.0</v>
      </c>
      <c r="L2472" s="7">
        <v>0.0</v>
      </c>
      <c r="M2472" s="7" t="s">
        <v>25953</v>
      </c>
      <c r="N2472" s="7">
        <v>0.0</v>
      </c>
      <c r="O2472" s="7">
        <v>0.0</v>
      </c>
    </row>
    <row r="2473" ht="75.0" customHeight="1">
      <c r="A2473" s="3" t="s">
        <v>26190</v>
      </c>
      <c r="B2473" s="10" t="s">
        <v>25700</v>
      </c>
      <c r="C2473" s="7" t="s">
        <v>26193</v>
      </c>
      <c r="D2473" s="7" t="s">
        <v>25946</v>
      </c>
      <c r="E2473" s="7" t="s">
        <v>25949</v>
      </c>
      <c r="F2473" s="7">
        <v>0.0</v>
      </c>
      <c r="G2473" s="7" t="s">
        <v>15302</v>
      </c>
      <c r="H2473" s="7">
        <v>1.0</v>
      </c>
      <c r="I2473" s="7">
        <v>-1000.0</v>
      </c>
      <c r="J2473" s="7">
        <v>1000.0</v>
      </c>
      <c r="K2473" s="7">
        <v>0.0</v>
      </c>
      <c r="L2473" s="7">
        <v>0.0</v>
      </c>
      <c r="M2473" s="7" t="s">
        <v>25953</v>
      </c>
      <c r="N2473" s="7">
        <v>0.0</v>
      </c>
      <c r="O2473" s="7">
        <v>0.0</v>
      </c>
    </row>
    <row r="2474" ht="75.0" customHeight="1">
      <c r="A2474" s="3" t="s">
        <v>26200</v>
      </c>
      <c r="B2474" s="10" t="s">
        <v>25700</v>
      </c>
      <c r="C2474" s="7" t="s">
        <v>26205</v>
      </c>
      <c r="D2474" s="7" t="s">
        <v>25946</v>
      </c>
      <c r="E2474" s="7" t="s">
        <v>25949</v>
      </c>
      <c r="F2474" s="7">
        <v>0.0</v>
      </c>
      <c r="G2474" s="7" t="s">
        <v>15302</v>
      </c>
      <c r="H2474" s="7">
        <v>1.0</v>
      </c>
      <c r="I2474" s="7">
        <v>-1000.0</v>
      </c>
      <c r="J2474" s="7">
        <v>1000.0</v>
      </c>
      <c r="K2474" s="7">
        <v>0.0</v>
      </c>
      <c r="L2474" s="7">
        <v>0.0</v>
      </c>
      <c r="M2474" s="7" t="s">
        <v>25953</v>
      </c>
      <c r="N2474" s="7">
        <v>0.0</v>
      </c>
      <c r="O2474" s="7">
        <v>0.0</v>
      </c>
    </row>
    <row r="2475" ht="75.0" customHeight="1">
      <c r="A2475" s="3" t="s">
        <v>26211</v>
      </c>
      <c r="B2475" s="10" t="s">
        <v>25700</v>
      </c>
      <c r="C2475" s="7" t="s">
        <v>26213</v>
      </c>
      <c r="D2475" s="7" t="s">
        <v>25946</v>
      </c>
      <c r="E2475" s="7" t="s">
        <v>25949</v>
      </c>
      <c r="F2475" s="7">
        <v>0.0</v>
      </c>
      <c r="G2475" s="7" t="s">
        <v>15302</v>
      </c>
      <c r="H2475" s="7">
        <v>1.0</v>
      </c>
      <c r="I2475" s="7">
        <v>-1000.0</v>
      </c>
      <c r="J2475" s="7">
        <v>1000.0</v>
      </c>
      <c r="K2475" s="7">
        <v>0.0</v>
      </c>
      <c r="L2475" s="7">
        <v>0.0</v>
      </c>
      <c r="M2475" s="7" t="s">
        <v>25953</v>
      </c>
      <c r="N2475" s="7">
        <v>0.0</v>
      </c>
      <c r="O2475" s="7">
        <v>0.0</v>
      </c>
    </row>
    <row r="2476" ht="75.0" customHeight="1">
      <c r="A2476" s="3" t="s">
        <v>26221</v>
      </c>
      <c r="B2476" s="10" t="s">
        <v>25700</v>
      </c>
      <c r="C2476" s="7" t="s">
        <v>26222</v>
      </c>
      <c r="D2476" s="7" t="s">
        <v>25946</v>
      </c>
      <c r="E2476" s="7" t="s">
        <v>25949</v>
      </c>
      <c r="F2476" s="7">
        <v>0.0</v>
      </c>
      <c r="G2476" s="7" t="s">
        <v>15302</v>
      </c>
      <c r="H2476" s="7">
        <v>1.0</v>
      </c>
      <c r="I2476" s="7">
        <v>-1000.0</v>
      </c>
      <c r="J2476" s="7">
        <v>1000.0</v>
      </c>
      <c r="K2476" s="7">
        <v>0.0</v>
      </c>
      <c r="L2476" s="7">
        <v>0.0</v>
      </c>
      <c r="M2476" s="7" t="s">
        <v>25953</v>
      </c>
      <c r="N2476" s="7">
        <v>0.0</v>
      </c>
      <c r="O2476" s="7">
        <v>0.0</v>
      </c>
    </row>
    <row r="2477" ht="75.0" customHeight="1">
      <c r="A2477" s="3" t="s">
        <v>26230</v>
      </c>
      <c r="B2477" s="10" t="s">
        <v>25700</v>
      </c>
      <c r="C2477" s="7" t="s">
        <v>26233</v>
      </c>
      <c r="D2477" s="7" t="s">
        <v>25946</v>
      </c>
      <c r="E2477" s="7" t="s">
        <v>25949</v>
      </c>
      <c r="F2477" s="7">
        <v>0.0</v>
      </c>
      <c r="G2477" s="7" t="s">
        <v>15302</v>
      </c>
      <c r="H2477" s="7">
        <v>1.0</v>
      </c>
      <c r="I2477" s="7">
        <v>-1000.0</v>
      </c>
      <c r="J2477" s="7">
        <v>1000.0</v>
      </c>
      <c r="K2477" s="7">
        <v>0.0</v>
      </c>
      <c r="L2477" s="7">
        <v>0.0</v>
      </c>
      <c r="M2477" s="7" t="s">
        <v>25953</v>
      </c>
      <c r="N2477" s="7">
        <v>0.0</v>
      </c>
      <c r="O2477" s="7">
        <v>0.0</v>
      </c>
    </row>
    <row r="2478" ht="75.0" customHeight="1">
      <c r="A2478" s="3" t="s">
        <v>26241</v>
      </c>
      <c r="B2478" s="10" t="s">
        <v>25700</v>
      </c>
      <c r="C2478" s="7" t="s">
        <v>26243</v>
      </c>
      <c r="D2478" s="7" t="s">
        <v>25946</v>
      </c>
      <c r="E2478" s="7" t="s">
        <v>25949</v>
      </c>
      <c r="F2478" s="7">
        <v>0.0</v>
      </c>
      <c r="G2478" s="7" t="s">
        <v>15302</v>
      </c>
      <c r="H2478" s="7">
        <v>1.0</v>
      </c>
      <c r="I2478" s="7">
        <v>-1000.0</v>
      </c>
      <c r="J2478" s="7">
        <v>1000.0</v>
      </c>
      <c r="K2478" s="7">
        <v>0.0</v>
      </c>
      <c r="L2478" s="7">
        <v>0.0</v>
      </c>
      <c r="M2478" s="7" t="s">
        <v>25953</v>
      </c>
      <c r="N2478" s="7">
        <v>0.0</v>
      </c>
      <c r="O2478" s="7">
        <v>0.0</v>
      </c>
    </row>
    <row r="2479" ht="195.0" customHeight="1">
      <c r="A2479" s="3" t="s">
        <v>26248</v>
      </c>
      <c r="B2479" s="10" t="s">
        <v>18488</v>
      </c>
      <c r="C2479" s="7" t="s">
        <v>26251</v>
      </c>
      <c r="D2479" s="7" t="s">
        <v>18493</v>
      </c>
      <c r="E2479" s="7" t="s">
        <v>18496</v>
      </c>
      <c r="F2479" s="7">
        <v>0.0</v>
      </c>
      <c r="G2479" s="7" t="s">
        <v>15396</v>
      </c>
      <c r="H2479" s="7">
        <v>1.0</v>
      </c>
      <c r="I2479" s="7">
        <v>-1000.0</v>
      </c>
      <c r="J2479" s="7">
        <v>1000.0</v>
      </c>
      <c r="K2479" s="7">
        <v>0.0</v>
      </c>
      <c r="L2479" s="7">
        <v>0.0</v>
      </c>
      <c r="M2479" s="7" t="s">
        <v>10979</v>
      </c>
      <c r="N2479" s="7">
        <v>0.0</v>
      </c>
      <c r="O2479" s="7">
        <v>0.0</v>
      </c>
    </row>
    <row r="2480" ht="195.0" customHeight="1">
      <c r="A2480" s="3" t="s">
        <v>26259</v>
      </c>
      <c r="B2480" s="10" t="s">
        <v>18488</v>
      </c>
      <c r="C2480" s="7" t="s">
        <v>26264</v>
      </c>
      <c r="D2480" s="7" t="s">
        <v>18493</v>
      </c>
      <c r="E2480" s="7" t="s">
        <v>18496</v>
      </c>
      <c r="F2480" s="7">
        <v>0.0</v>
      </c>
      <c r="G2480" s="7" t="s">
        <v>15396</v>
      </c>
      <c r="H2480" s="7">
        <v>1.0</v>
      </c>
      <c r="I2480" s="7">
        <v>-1000.0</v>
      </c>
      <c r="J2480" s="7">
        <v>1000.0</v>
      </c>
      <c r="K2480" s="7">
        <v>0.0</v>
      </c>
      <c r="L2480" s="7">
        <v>0.0</v>
      </c>
      <c r="M2480" s="7" t="s">
        <v>10979</v>
      </c>
      <c r="N2480" s="7">
        <v>0.0</v>
      </c>
      <c r="O2480" s="7">
        <v>0.0</v>
      </c>
    </row>
    <row r="2481" ht="195.0" customHeight="1">
      <c r="A2481" s="3" t="s">
        <v>26271</v>
      </c>
      <c r="B2481" s="10" t="s">
        <v>18488</v>
      </c>
      <c r="C2481" s="7" t="s">
        <v>26273</v>
      </c>
      <c r="D2481" s="7" t="s">
        <v>18493</v>
      </c>
      <c r="E2481" s="7" t="s">
        <v>18496</v>
      </c>
      <c r="F2481" s="7">
        <v>0.0</v>
      </c>
      <c r="G2481" s="7" t="s">
        <v>15396</v>
      </c>
      <c r="H2481" s="7">
        <v>1.0</v>
      </c>
      <c r="I2481" s="7">
        <v>-1000.0</v>
      </c>
      <c r="J2481" s="7">
        <v>1000.0</v>
      </c>
      <c r="K2481" s="7">
        <v>0.0</v>
      </c>
      <c r="L2481" s="7">
        <v>0.0</v>
      </c>
      <c r="M2481" s="7" t="s">
        <v>10979</v>
      </c>
      <c r="N2481" s="7">
        <v>0.0</v>
      </c>
      <c r="O2481" s="7">
        <v>0.0</v>
      </c>
    </row>
    <row r="2482" ht="195.0" customHeight="1">
      <c r="A2482" s="3" t="s">
        <v>26279</v>
      </c>
      <c r="B2482" s="10" t="s">
        <v>18488</v>
      </c>
      <c r="C2482" s="7" t="s">
        <v>26282</v>
      </c>
      <c r="D2482" s="7" t="s">
        <v>18493</v>
      </c>
      <c r="E2482" s="7" t="s">
        <v>18496</v>
      </c>
      <c r="F2482" s="7">
        <v>0.0</v>
      </c>
      <c r="G2482" s="7" t="s">
        <v>15396</v>
      </c>
      <c r="H2482" s="7">
        <v>1.0</v>
      </c>
      <c r="I2482" s="7">
        <v>-1000.0</v>
      </c>
      <c r="J2482" s="7">
        <v>1000.0</v>
      </c>
      <c r="K2482" s="7">
        <v>0.0</v>
      </c>
      <c r="L2482" s="7">
        <v>0.0</v>
      </c>
      <c r="M2482" s="7" t="s">
        <v>10979</v>
      </c>
      <c r="N2482" s="7">
        <v>0.0</v>
      </c>
      <c r="O2482" s="7">
        <v>0.0</v>
      </c>
    </row>
    <row r="2483" ht="195.0" customHeight="1">
      <c r="A2483" s="3" t="s">
        <v>26289</v>
      </c>
      <c r="B2483" s="10" t="s">
        <v>18488</v>
      </c>
      <c r="C2483" s="7" t="s">
        <v>26293</v>
      </c>
      <c r="D2483" s="7" t="s">
        <v>18493</v>
      </c>
      <c r="E2483" s="7" t="s">
        <v>18496</v>
      </c>
      <c r="F2483" s="7">
        <v>0.0</v>
      </c>
      <c r="G2483" s="7" t="s">
        <v>15396</v>
      </c>
      <c r="H2483" s="7">
        <v>1.0</v>
      </c>
      <c r="I2483" s="7">
        <v>-1000.0</v>
      </c>
      <c r="J2483" s="7">
        <v>1000.0</v>
      </c>
      <c r="K2483" s="7">
        <v>0.0</v>
      </c>
      <c r="L2483" s="7">
        <v>0.0</v>
      </c>
      <c r="M2483" s="7" t="s">
        <v>10979</v>
      </c>
      <c r="N2483" s="7">
        <v>0.0</v>
      </c>
      <c r="O2483" s="7">
        <v>0.0</v>
      </c>
    </row>
    <row r="2484" ht="195.0" customHeight="1">
      <c r="A2484" s="3" t="s">
        <v>26304</v>
      </c>
      <c r="B2484" s="10" t="s">
        <v>18488</v>
      </c>
      <c r="C2484" s="7" t="s">
        <v>26306</v>
      </c>
      <c r="D2484" s="7" t="s">
        <v>18493</v>
      </c>
      <c r="E2484" s="7" t="s">
        <v>18496</v>
      </c>
      <c r="F2484" s="7">
        <v>0.0</v>
      </c>
      <c r="G2484" s="7" t="s">
        <v>15396</v>
      </c>
      <c r="H2484" s="7">
        <v>1.0</v>
      </c>
      <c r="I2484" s="7">
        <v>-1000.0</v>
      </c>
      <c r="J2484" s="7">
        <v>1000.0</v>
      </c>
      <c r="K2484" s="7">
        <v>0.0</v>
      </c>
      <c r="L2484" s="7">
        <v>0.0</v>
      </c>
      <c r="M2484" s="7" t="s">
        <v>10979</v>
      </c>
      <c r="N2484" s="7">
        <v>0.0</v>
      </c>
      <c r="O2484" s="7">
        <v>0.0</v>
      </c>
    </row>
    <row r="2485" ht="195.0" customHeight="1">
      <c r="A2485" s="3" t="s">
        <v>26313</v>
      </c>
      <c r="B2485" s="10" t="s">
        <v>18488</v>
      </c>
      <c r="C2485" s="7" t="s">
        <v>26316</v>
      </c>
      <c r="D2485" s="7" t="s">
        <v>18493</v>
      </c>
      <c r="E2485" s="7" t="s">
        <v>18496</v>
      </c>
      <c r="F2485" s="7">
        <v>0.0</v>
      </c>
      <c r="G2485" s="7" t="s">
        <v>15396</v>
      </c>
      <c r="H2485" s="7">
        <v>1.0</v>
      </c>
      <c r="I2485" s="7">
        <v>-1000.0</v>
      </c>
      <c r="J2485" s="7">
        <v>1000.0</v>
      </c>
      <c r="K2485" s="7">
        <v>0.0</v>
      </c>
      <c r="L2485" s="7">
        <v>0.0</v>
      </c>
      <c r="M2485" s="7" t="s">
        <v>10979</v>
      </c>
      <c r="N2485" s="7">
        <v>0.0</v>
      </c>
      <c r="O2485" s="7">
        <v>0.0</v>
      </c>
    </row>
    <row r="2486" ht="195.0" customHeight="1">
      <c r="A2486" s="3" t="s">
        <v>26325</v>
      </c>
      <c r="B2486" s="10" t="s">
        <v>18488</v>
      </c>
      <c r="C2486" s="7" t="s">
        <v>26329</v>
      </c>
      <c r="D2486" s="7" t="s">
        <v>18493</v>
      </c>
      <c r="E2486" s="7" t="s">
        <v>18496</v>
      </c>
      <c r="F2486" s="7">
        <v>0.0</v>
      </c>
      <c r="G2486" s="7" t="s">
        <v>15396</v>
      </c>
      <c r="H2486" s="7">
        <v>1.0</v>
      </c>
      <c r="I2486" s="7">
        <v>-1000.0</v>
      </c>
      <c r="J2486" s="7">
        <v>1000.0</v>
      </c>
      <c r="K2486" s="7">
        <v>0.0</v>
      </c>
      <c r="L2486" s="7">
        <v>0.0</v>
      </c>
      <c r="M2486" s="7" t="s">
        <v>10979</v>
      </c>
      <c r="N2486" s="7">
        <v>0.0</v>
      </c>
      <c r="O2486" s="7">
        <v>0.0</v>
      </c>
    </row>
    <row r="2487" ht="195.0" customHeight="1">
      <c r="A2487" s="3" t="s">
        <v>26341</v>
      </c>
      <c r="B2487" s="10" t="s">
        <v>18488</v>
      </c>
      <c r="C2487" s="7" t="s">
        <v>26344</v>
      </c>
      <c r="D2487" s="7" t="s">
        <v>18493</v>
      </c>
      <c r="E2487" s="7" t="s">
        <v>18496</v>
      </c>
      <c r="F2487" s="7">
        <v>0.0</v>
      </c>
      <c r="G2487" s="7" t="s">
        <v>15396</v>
      </c>
      <c r="H2487" s="7">
        <v>1.0</v>
      </c>
      <c r="I2487" s="7">
        <v>-1000.0</v>
      </c>
      <c r="J2487" s="7">
        <v>1000.0</v>
      </c>
      <c r="K2487" s="7">
        <v>0.0</v>
      </c>
      <c r="L2487" s="7">
        <v>0.0</v>
      </c>
      <c r="M2487" s="7" t="s">
        <v>10979</v>
      </c>
      <c r="N2487" s="7">
        <v>0.0</v>
      </c>
      <c r="O2487" s="7">
        <v>0.0</v>
      </c>
    </row>
    <row r="2488" ht="195.0" customHeight="1">
      <c r="A2488" s="3" t="s">
        <v>26354</v>
      </c>
      <c r="B2488" s="10" t="s">
        <v>18488</v>
      </c>
      <c r="C2488" s="7" t="s">
        <v>26356</v>
      </c>
      <c r="D2488" s="7" t="s">
        <v>18493</v>
      </c>
      <c r="E2488" s="7" t="s">
        <v>18496</v>
      </c>
      <c r="F2488" s="7">
        <v>0.0</v>
      </c>
      <c r="G2488" s="7" t="s">
        <v>15396</v>
      </c>
      <c r="H2488" s="7">
        <v>1.0</v>
      </c>
      <c r="I2488" s="7">
        <v>-1000.0</v>
      </c>
      <c r="J2488" s="7">
        <v>1000.0</v>
      </c>
      <c r="K2488" s="7">
        <v>0.0</v>
      </c>
      <c r="L2488" s="7">
        <v>0.0</v>
      </c>
      <c r="M2488" s="7" t="s">
        <v>10979</v>
      </c>
      <c r="N2488" s="7">
        <v>0.0</v>
      </c>
      <c r="O2488" s="7">
        <v>0.0</v>
      </c>
    </row>
    <row r="2489" ht="195.0" customHeight="1">
      <c r="A2489" s="3" t="s">
        <v>26366</v>
      </c>
      <c r="B2489" s="10" t="s">
        <v>18488</v>
      </c>
      <c r="C2489" s="7" t="s">
        <v>26368</v>
      </c>
      <c r="D2489" s="7" t="s">
        <v>18493</v>
      </c>
      <c r="E2489" s="7" t="s">
        <v>18496</v>
      </c>
      <c r="F2489" s="7">
        <v>0.0</v>
      </c>
      <c r="G2489" s="7" t="s">
        <v>15396</v>
      </c>
      <c r="H2489" s="7">
        <v>1.0</v>
      </c>
      <c r="I2489" s="7">
        <v>-1000.0</v>
      </c>
      <c r="J2489" s="7">
        <v>1000.0</v>
      </c>
      <c r="K2489" s="7">
        <v>0.0</v>
      </c>
      <c r="L2489" s="7">
        <v>0.0</v>
      </c>
      <c r="M2489" s="7" t="s">
        <v>10979</v>
      </c>
      <c r="N2489" s="7">
        <v>0.0</v>
      </c>
      <c r="O2489" s="7">
        <v>0.0</v>
      </c>
    </row>
    <row r="2490" ht="195.0" customHeight="1">
      <c r="A2490" s="3" t="s">
        <v>26375</v>
      </c>
      <c r="B2490" s="10" t="s">
        <v>18488</v>
      </c>
      <c r="C2490" s="7" t="s">
        <v>26378</v>
      </c>
      <c r="D2490" s="7" t="s">
        <v>18493</v>
      </c>
      <c r="E2490" s="7" t="s">
        <v>18496</v>
      </c>
      <c r="F2490" s="7">
        <v>0.0</v>
      </c>
      <c r="G2490" s="7" t="s">
        <v>15396</v>
      </c>
      <c r="H2490" s="7">
        <v>1.0</v>
      </c>
      <c r="I2490" s="7">
        <v>-1000.0</v>
      </c>
      <c r="J2490" s="7">
        <v>1000.0</v>
      </c>
      <c r="K2490" s="7">
        <v>0.0</v>
      </c>
      <c r="L2490" s="7">
        <v>0.0</v>
      </c>
      <c r="M2490" s="7" t="s">
        <v>10979</v>
      </c>
      <c r="N2490" s="7">
        <v>0.0</v>
      </c>
      <c r="O2490" s="7">
        <v>0.0</v>
      </c>
    </row>
    <row r="2491" ht="195.0" customHeight="1">
      <c r="A2491" s="3" t="s">
        <v>26386</v>
      </c>
      <c r="B2491" s="10" t="s">
        <v>18488</v>
      </c>
      <c r="C2491" s="7" t="s">
        <v>26387</v>
      </c>
      <c r="D2491" s="7" t="s">
        <v>18493</v>
      </c>
      <c r="E2491" s="7" t="s">
        <v>18496</v>
      </c>
      <c r="F2491" s="7">
        <v>0.0</v>
      </c>
      <c r="G2491" s="7" t="s">
        <v>15396</v>
      </c>
      <c r="H2491" s="7">
        <v>1.0</v>
      </c>
      <c r="I2491" s="7">
        <v>-1000.0</v>
      </c>
      <c r="J2491" s="7">
        <v>1000.0</v>
      </c>
      <c r="K2491" s="7">
        <v>0.0</v>
      </c>
      <c r="L2491" s="7">
        <v>0.0</v>
      </c>
      <c r="M2491" s="7" t="s">
        <v>10979</v>
      </c>
      <c r="N2491" s="7">
        <v>0.0</v>
      </c>
      <c r="O2491" s="7">
        <v>0.0</v>
      </c>
    </row>
    <row r="2492" ht="195.0" customHeight="1">
      <c r="A2492" s="3" t="s">
        <v>26395</v>
      </c>
      <c r="B2492" s="10" t="s">
        <v>18488</v>
      </c>
      <c r="C2492" s="7" t="s">
        <v>26397</v>
      </c>
      <c r="D2492" s="7" t="s">
        <v>18493</v>
      </c>
      <c r="E2492" s="7" t="s">
        <v>18496</v>
      </c>
      <c r="F2492" s="7">
        <v>0.0</v>
      </c>
      <c r="G2492" s="7" t="s">
        <v>15396</v>
      </c>
      <c r="H2492" s="7">
        <v>1.0</v>
      </c>
      <c r="I2492" s="7">
        <v>-1000.0</v>
      </c>
      <c r="J2492" s="7">
        <v>1000.0</v>
      </c>
      <c r="K2492" s="7">
        <v>0.0</v>
      </c>
      <c r="L2492" s="7">
        <v>0.0</v>
      </c>
      <c r="M2492" s="7" t="s">
        <v>10979</v>
      </c>
      <c r="N2492" s="7">
        <v>0.0</v>
      </c>
      <c r="O2492" s="7">
        <v>0.0</v>
      </c>
    </row>
    <row r="2493" ht="195.0" customHeight="1">
      <c r="A2493" s="3" t="s">
        <v>26404</v>
      </c>
      <c r="B2493" s="10" t="s">
        <v>18488</v>
      </c>
      <c r="C2493" s="7" t="s">
        <v>26406</v>
      </c>
      <c r="D2493" s="7" t="s">
        <v>18493</v>
      </c>
      <c r="E2493" s="7" t="s">
        <v>18496</v>
      </c>
      <c r="F2493" s="7">
        <v>0.0</v>
      </c>
      <c r="G2493" s="7" t="s">
        <v>15396</v>
      </c>
      <c r="H2493" s="7">
        <v>1.0</v>
      </c>
      <c r="I2493" s="7">
        <v>-1000.0</v>
      </c>
      <c r="J2493" s="7">
        <v>1000.0</v>
      </c>
      <c r="K2493" s="7">
        <v>0.0</v>
      </c>
      <c r="L2493" s="7">
        <v>0.0</v>
      </c>
      <c r="M2493" s="7" t="s">
        <v>10979</v>
      </c>
      <c r="N2493" s="7">
        <v>0.0</v>
      </c>
      <c r="O2493" s="7">
        <v>0.0</v>
      </c>
    </row>
    <row r="2494" ht="195.0" customHeight="1">
      <c r="A2494" s="3" t="s">
        <v>26415</v>
      </c>
      <c r="B2494" s="10" t="s">
        <v>18488</v>
      </c>
      <c r="C2494" s="7" t="s">
        <v>26418</v>
      </c>
      <c r="D2494" s="7" t="s">
        <v>18493</v>
      </c>
      <c r="E2494" s="7" t="s">
        <v>18496</v>
      </c>
      <c r="F2494" s="7">
        <v>0.0</v>
      </c>
      <c r="G2494" s="7" t="s">
        <v>15396</v>
      </c>
      <c r="H2494" s="7">
        <v>1.0</v>
      </c>
      <c r="I2494" s="7">
        <v>-1000.0</v>
      </c>
      <c r="J2494" s="7">
        <v>1000.0</v>
      </c>
      <c r="K2494" s="7">
        <v>0.0</v>
      </c>
      <c r="L2494" s="7">
        <v>0.0</v>
      </c>
      <c r="M2494" s="7" t="s">
        <v>10979</v>
      </c>
      <c r="N2494" s="7">
        <v>0.0</v>
      </c>
      <c r="O2494" s="7">
        <v>0.0</v>
      </c>
    </row>
    <row r="2495" ht="195.0" customHeight="1">
      <c r="A2495" s="3" t="s">
        <v>26425</v>
      </c>
      <c r="B2495" s="10" t="s">
        <v>18488</v>
      </c>
      <c r="C2495" s="7" t="s">
        <v>26428</v>
      </c>
      <c r="D2495" s="7" t="s">
        <v>18493</v>
      </c>
      <c r="E2495" s="7" t="s">
        <v>18496</v>
      </c>
      <c r="F2495" s="7">
        <v>0.0</v>
      </c>
      <c r="G2495" s="7" t="s">
        <v>15396</v>
      </c>
      <c r="H2495" s="7">
        <v>1.0</v>
      </c>
      <c r="I2495" s="7">
        <v>-1000.0</v>
      </c>
      <c r="J2495" s="7">
        <v>1000.0</v>
      </c>
      <c r="K2495" s="7">
        <v>0.0</v>
      </c>
      <c r="L2495" s="7">
        <v>0.0</v>
      </c>
      <c r="M2495" s="7" t="s">
        <v>10979</v>
      </c>
      <c r="N2495" s="7">
        <v>0.0</v>
      </c>
      <c r="O2495" s="7">
        <v>0.0</v>
      </c>
    </row>
    <row r="2496" ht="195.0" customHeight="1">
      <c r="A2496" s="3" t="s">
        <v>26437</v>
      </c>
      <c r="B2496" s="10" t="s">
        <v>18488</v>
      </c>
      <c r="C2496" s="7" t="s">
        <v>26439</v>
      </c>
      <c r="D2496" s="7" t="s">
        <v>18493</v>
      </c>
      <c r="E2496" s="7" t="s">
        <v>18496</v>
      </c>
      <c r="F2496" s="7">
        <v>0.0</v>
      </c>
      <c r="G2496" s="7" t="s">
        <v>15396</v>
      </c>
      <c r="H2496" s="7">
        <v>1.0</v>
      </c>
      <c r="I2496" s="7">
        <v>-1000.0</v>
      </c>
      <c r="J2496" s="7">
        <v>1000.0</v>
      </c>
      <c r="K2496" s="7">
        <v>0.0</v>
      </c>
      <c r="L2496" s="7">
        <v>0.0</v>
      </c>
      <c r="M2496" s="7" t="s">
        <v>10979</v>
      </c>
      <c r="N2496" s="7">
        <v>0.0</v>
      </c>
      <c r="O2496" s="7">
        <v>0.0</v>
      </c>
    </row>
    <row r="2497" ht="195.0" customHeight="1">
      <c r="A2497" s="3" t="s">
        <v>26449</v>
      </c>
      <c r="B2497" s="10" t="s">
        <v>18488</v>
      </c>
      <c r="C2497" s="7" t="s">
        <v>26451</v>
      </c>
      <c r="D2497" s="7" t="s">
        <v>18493</v>
      </c>
      <c r="E2497" s="7" t="s">
        <v>18496</v>
      </c>
      <c r="F2497" s="7">
        <v>0.0</v>
      </c>
      <c r="G2497" s="7" t="s">
        <v>15396</v>
      </c>
      <c r="H2497" s="7">
        <v>1.0</v>
      </c>
      <c r="I2497" s="7">
        <v>-1000.0</v>
      </c>
      <c r="J2497" s="7">
        <v>1000.0</v>
      </c>
      <c r="K2497" s="7">
        <v>0.0</v>
      </c>
      <c r="L2497" s="7">
        <v>0.0</v>
      </c>
      <c r="M2497" s="7" t="s">
        <v>10979</v>
      </c>
      <c r="N2497" s="7">
        <v>0.0</v>
      </c>
      <c r="O2497" s="7">
        <v>0.0</v>
      </c>
    </row>
    <row r="2498" ht="195.0" customHeight="1">
      <c r="A2498" s="3" t="s">
        <v>26460</v>
      </c>
      <c r="B2498" s="10" t="s">
        <v>18488</v>
      </c>
      <c r="C2498" s="7" t="s">
        <v>26463</v>
      </c>
      <c r="D2498" s="7" t="s">
        <v>18493</v>
      </c>
      <c r="E2498" s="7" t="s">
        <v>18496</v>
      </c>
      <c r="F2498" s="7">
        <v>0.0</v>
      </c>
      <c r="G2498" s="7" t="s">
        <v>15396</v>
      </c>
      <c r="H2498" s="7">
        <v>1.0</v>
      </c>
      <c r="I2498" s="7">
        <v>-1000.0</v>
      </c>
      <c r="J2498" s="7">
        <v>1000.0</v>
      </c>
      <c r="K2498" s="7">
        <v>0.0</v>
      </c>
      <c r="L2498" s="7">
        <v>0.0</v>
      </c>
      <c r="M2498" s="7" t="s">
        <v>10979</v>
      </c>
      <c r="N2498" s="7">
        <v>0.0</v>
      </c>
      <c r="O2498" s="7">
        <v>0.0</v>
      </c>
    </row>
    <row r="2499" ht="195.0" customHeight="1">
      <c r="A2499" s="3" t="s">
        <v>26468</v>
      </c>
      <c r="B2499" s="10" t="s">
        <v>18488</v>
      </c>
      <c r="C2499" s="7" t="s">
        <v>26469</v>
      </c>
      <c r="D2499" s="7" t="s">
        <v>18493</v>
      </c>
      <c r="E2499" s="7" t="s">
        <v>18496</v>
      </c>
      <c r="F2499" s="7">
        <v>0.0</v>
      </c>
      <c r="G2499" s="7" t="s">
        <v>15396</v>
      </c>
      <c r="H2499" s="7">
        <v>1.0</v>
      </c>
      <c r="I2499" s="7">
        <v>-1000.0</v>
      </c>
      <c r="J2499" s="7">
        <v>1000.0</v>
      </c>
      <c r="K2499" s="7">
        <v>0.0</v>
      </c>
      <c r="L2499" s="7">
        <v>0.0</v>
      </c>
      <c r="M2499" s="7" t="s">
        <v>10979</v>
      </c>
      <c r="N2499" s="7">
        <v>0.0</v>
      </c>
      <c r="O2499" s="7">
        <v>0.0</v>
      </c>
    </row>
    <row r="2500" ht="195.0" customHeight="1">
      <c r="A2500" s="3" t="s">
        <v>26480</v>
      </c>
      <c r="B2500" s="10" t="s">
        <v>18488</v>
      </c>
      <c r="C2500" s="7" t="s">
        <v>26483</v>
      </c>
      <c r="D2500" s="7" t="s">
        <v>18493</v>
      </c>
      <c r="E2500" s="7" t="s">
        <v>18496</v>
      </c>
      <c r="F2500" s="7">
        <v>0.0</v>
      </c>
      <c r="G2500" s="7" t="s">
        <v>15396</v>
      </c>
      <c r="H2500" s="7">
        <v>1.0</v>
      </c>
      <c r="I2500" s="7">
        <v>-1000.0</v>
      </c>
      <c r="J2500" s="7">
        <v>1000.0</v>
      </c>
      <c r="K2500" s="7">
        <v>0.0</v>
      </c>
      <c r="L2500" s="7">
        <v>0.0</v>
      </c>
      <c r="M2500" s="7" t="s">
        <v>10979</v>
      </c>
      <c r="N2500" s="7">
        <v>0.0</v>
      </c>
      <c r="O2500" s="7">
        <v>0.0</v>
      </c>
    </row>
    <row r="2501" ht="195.0" customHeight="1">
      <c r="A2501" s="3" t="s">
        <v>26493</v>
      </c>
      <c r="B2501" s="10" t="s">
        <v>18488</v>
      </c>
      <c r="C2501" s="7" t="s">
        <v>26495</v>
      </c>
      <c r="D2501" s="7" t="s">
        <v>18493</v>
      </c>
      <c r="E2501" s="7" t="s">
        <v>18496</v>
      </c>
      <c r="F2501" s="7">
        <v>0.0</v>
      </c>
      <c r="G2501" s="7" t="s">
        <v>15396</v>
      </c>
      <c r="H2501" s="7">
        <v>1.0</v>
      </c>
      <c r="I2501" s="7">
        <v>-1000.0</v>
      </c>
      <c r="J2501" s="7">
        <v>1000.0</v>
      </c>
      <c r="K2501" s="7">
        <v>0.0</v>
      </c>
      <c r="L2501" s="7">
        <v>0.0</v>
      </c>
      <c r="M2501" s="7" t="s">
        <v>10979</v>
      </c>
      <c r="N2501" s="7">
        <v>0.0</v>
      </c>
      <c r="O2501" s="7">
        <v>0.0</v>
      </c>
    </row>
    <row r="2502" ht="195.0" customHeight="1">
      <c r="A2502" s="3" t="s">
        <v>26506</v>
      </c>
      <c r="B2502" s="10" t="s">
        <v>18488</v>
      </c>
      <c r="C2502" s="7" t="s">
        <v>26509</v>
      </c>
      <c r="D2502" s="7" t="s">
        <v>18493</v>
      </c>
      <c r="E2502" s="7" t="s">
        <v>18496</v>
      </c>
      <c r="F2502" s="7">
        <v>0.0</v>
      </c>
      <c r="G2502" s="7" t="s">
        <v>15396</v>
      </c>
      <c r="H2502" s="7">
        <v>1.0</v>
      </c>
      <c r="I2502" s="7">
        <v>-1000.0</v>
      </c>
      <c r="J2502" s="7">
        <v>1000.0</v>
      </c>
      <c r="K2502" s="7">
        <v>0.0</v>
      </c>
      <c r="L2502" s="7">
        <v>0.0</v>
      </c>
      <c r="M2502" s="7" t="s">
        <v>10979</v>
      </c>
      <c r="N2502" s="7">
        <v>0.0</v>
      </c>
      <c r="O2502" s="7">
        <v>0.0</v>
      </c>
    </row>
    <row r="2503" ht="195.0" customHeight="1">
      <c r="A2503" s="3" t="s">
        <v>26514</v>
      </c>
      <c r="B2503" s="10" t="s">
        <v>18488</v>
      </c>
      <c r="C2503" s="7" t="s">
        <v>26516</v>
      </c>
      <c r="D2503" s="7" t="s">
        <v>18493</v>
      </c>
      <c r="E2503" s="7" t="s">
        <v>18496</v>
      </c>
      <c r="F2503" s="7">
        <v>0.0</v>
      </c>
      <c r="G2503" s="7" t="s">
        <v>15396</v>
      </c>
      <c r="H2503" s="7">
        <v>1.0</v>
      </c>
      <c r="I2503" s="7">
        <v>-1000.0</v>
      </c>
      <c r="J2503" s="7">
        <v>1000.0</v>
      </c>
      <c r="K2503" s="7">
        <v>0.0</v>
      </c>
      <c r="L2503" s="7">
        <v>0.0</v>
      </c>
      <c r="M2503" s="7" t="s">
        <v>10979</v>
      </c>
      <c r="N2503" s="7">
        <v>0.0</v>
      </c>
      <c r="O2503" s="7">
        <v>0.0</v>
      </c>
    </row>
    <row r="2504" ht="195.0" customHeight="1">
      <c r="A2504" s="3" t="s">
        <v>26524</v>
      </c>
      <c r="B2504" s="10" t="s">
        <v>18488</v>
      </c>
      <c r="C2504" s="7" t="s">
        <v>26527</v>
      </c>
      <c r="D2504" s="7" t="s">
        <v>18493</v>
      </c>
      <c r="E2504" s="7" t="s">
        <v>18496</v>
      </c>
      <c r="F2504" s="7">
        <v>0.0</v>
      </c>
      <c r="G2504" s="7" t="s">
        <v>15396</v>
      </c>
      <c r="H2504" s="7">
        <v>1.0</v>
      </c>
      <c r="I2504" s="7">
        <v>-1000.0</v>
      </c>
      <c r="J2504" s="7">
        <v>1000.0</v>
      </c>
      <c r="K2504" s="7">
        <v>0.0</v>
      </c>
      <c r="L2504" s="7">
        <v>0.0</v>
      </c>
      <c r="M2504" s="7" t="s">
        <v>10979</v>
      </c>
      <c r="N2504" s="7">
        <v>0.0</v>
      </c>
      <c r="O2504" s="7">
        <v>0.0</v>
      </c>
    </row>
    <row r="2505" ht="195.0" customHeight="1">
      <c r="A2505" s="3" t="s">
        <v>26534</v>
      </c>
      <c r="B2505" s="10" t="s">
        <v>18488</v>
      </c>
      <c r="C2505" s="7" t="s">
        <v>26537</v>
      </c>
      <c r="D2505" s="7" t="s">
        <v>18493</v>
      </c>
      <c r="E2505" s="7" t="s">
        <v>18496</v>
      </c>
      <c r="F2505" s="7">
        <v>0.0</v>
      </c>
      <c r="G2505" s="7" t="s">
        <v>15396</v>
      </c>
      <c r="H2505" s="7">
        <v>1.0</v>
      </c>
      <c r="I2505" s="7">
        <v>-1000.0</v>
      </c>
      <c r="J2505" s="7">
        <v>1000.0</v>
      </c>
      <c r="K2505" s="7">
        <v>0.0</v>
      </c>
      <c r="L2505" s="7">
        <v>0.0</v>
      </c>
      <c r="M2505" s="7" t="s">
        <v>10979</v>
      </c>
      <c r="N2505" s="7">
        <v>0.0</v>
      </c>
      <c r="O2505" s="7" t="s">
        <v>26552</v>
      </c>
    </row>
    <row r="2506" ht="195.0" customHeight="1">
      <c r="A2506" s="3" t="s">
        <v>26555</v>
      </c>
      <c r="B2506" s="10" t="s">
        <v>18488</v>
      </c>
      <c r="C2506" s="7" t="s">
        <v>26558</v>
      </c>
      <c r="D2506" s="7" t="s">
        <v>18493</v>
      </c>
      <c r="E2506" s="7" t="s">
        <v>18496</v>
      </c>
      <c r="F2506" s="7">
        <v>0.0</v>
      </c>
      <c r="G2506" s="7" t="s">
        <v>15396</v>
      </c>
      <c r="H2506" s="7">
        <v>1.0</v>
      </c>
      <c r="I2506" s="7">
        <v>-1000.0</v>
      </c>
      <c r="J2506" s="7">
        <v>1000.0</v>
      </c>
      <c r="K2506" s="7">
        <v>0.0</v>
      </c>
      <c r="L2506" s="7">
        <v>0.0</v>
      </c>
      <c r="M2506" s="7" t="s">
        <v>10979</v>
      </c>
      <c r="N2506" s="7">
        <v>0.0</v>
      </c>
      <c r="O2506" s="7" t="s">
        <v>26563</v>
      </c>
    </row>
    <row r="2507" ht="195.0" customHeight="1">
      <c r="A2507" s="3" t="s">
        <v>26565</v>
      </c>
      <c r="B2507" s="10" t="s">
        <v>18488</v>
      </c>
      <c r="C2507" s="7" t="s">
        <v>26569</v>
      </c>
      <c r="D2507" s="7" t="s">
        <v>18493</v>
      </c>
      <c r="E2507" s="7" t="s">
        <v>18496</v>
      </c>
      <c r="F2507" s="7">
        <v>0.0</v>
      </c>
      <c r="G2507" s="7" t="s">
        <v>15396</v>
      </c>
      <c r="H2507" s="7">
        <v>1.0</v>
      </c>
      <c r="I2507" s="7">
        <v>-1000.0</v>
      </c>
      <c r="J2507" s="7">
        <v>1000.0</v>
      </c>
      <c r="K2507" s="7">
        <v>0.0</v>
      </c>
      <c r="L2507" s="7">
        <v>0.0</v>
      </c>
      <c r="M2507" s="7" t="s">
        <v>10979</v>
      </c>
      <c r="N2507" s="7">
        <v>0.0</v>
      </c>
      <c r="O2507" s="7">
        <v>0.0</v>
      </c>
    </row>
    <row r="2508" ht="195.0" customHeight="1">
      <c r="A2508" s="3" t="s">
        <v>26576</v>
      </c>
      <c r="B2508" s="10" t="s">
        <v>18488</v>
      </c>
      <c r="C2508" s="7" t="s">
        <v>26579</v>
      </c>
      <c r="D2508" s="7" t="s">
        <v>18493</v>
      </c>
      <c r="E2508" s="7" t="s">
        <v>18496</v>
      </c>
      <c r="F2508" s="7">
        <v>0.0</v>
      </c>
      <c r="G2508" s="7" t="s">
        <v>15396</v>
      </c>
      <c r="H2508" s="7">
        <v>1.0</v>
      </c>
      <c r="I2508" s="7">
        <v>-1000.0</v>
      </c>
      <c r="J2508" s="7">
        <v>1000.0</v>
      </c>
      <c r="K2508" s="7">
        <v>0.0</v>
      </c>
      <c r="L2508" s="7">
        <v>0.0</v>
      </c>
      <c r="M2508" s="7" t="s">
        <v>10979</v>
      </c>
      <c r="N2508" s="7">
        <v>0.0</v>
      </c>
      <c r="O2508" s="7">
        <v>0.0</v>
      </c>
    </row>
    <row r="2509" ht="195.0" customHeight="1">
      <c r="A2509" s="3" t="s">
        <v>26588</v>
      </c>
      <c r="B2509" s="10" t="s">
        <v>18488</v>
      </c>
      <c r="C2509" s="7" t="s">
        <v>26590</v>
      </c>
      <c r="D2509" s="7" t="s">
        <v>18493</v>
      </c>
      <c r="E2509" s="7" t="s">
        <v>18496</v>
      </c>
      <c r="F2509" s="7">
        <v>0.0</v>
      </c>
      <c r="G2509" s="7" t="s">
        <v>15396</v>
      </c>
      <c r="H2509" s="7">
        <v>1.0</v>
      </c>
      <c r="I2509" s="7">
        <v>-1000.0</v>
      </c>
      <c r="J2509" s="7">
        <v>1000.0</v>
      </c>
      <c r="K2509" s="7">
        <v>0.0</v>
      </c>
      <c r="L2509" s="7">
        <v>0.0</v>
      </c>
      <c r="M2509" s="7" t="s">
        <v>10979</v>
      </c>
      <c r="N2509" s="7">
        <v>0.0</v>
      </c>
      <c r="O2509" s="7">
        <v>0.0</v>
      </c>
    </row>
    <row r="2510" ht="195.0" customHeight="1">
      <c r="A2510" s="3" t="s">
        <v>26599</v>
      </c>
      <c r="B2510" s="10" t="s">
        <v>18488</v>
      </c>
      <c r="C2510" s="7" t="s">
        <v>26601</v>
      </c>
      <c r="D2510" s="7" t="s">
        <v>18493</v>
      </c>
      <c r="E2510" s="7" t="s">
        <v>18496</v>
      </c>
      <c r="F2510" s="7">
        <v>0.0</v>
      </c>
      <c r="G2510" s="7" t="s">
        <v>15396</v>
      </c>
      <c r="H2510" s="7">
        <v>1.0</v>
      </c>
      <c r="I2510" s="7">
        <v>-1000.0</v>
      </c>
      <c r="J2510" s="7">
        <v>1000.0</v>
      </c>
      <c r="K2510" s="7">
        <v>0.0</v>
      </c>
      <c r="L2510" s="7">
        <v>0.0</v>
      </c>
      <c r="M2510" s="7" t="s">
        <v>10979</v>
      </c>
      <c r="N2510" s="7">
        <v>0.0</v>
      </c>
      <c r="O2510" s="7">
        <v>0.0</v>
      </c>
    </row>
    <row r="2511" ht="195.0" customHeight="1">
      <c r="A2511" s="3" t="s">
        <v>26607</v>
      </c>
      <c r="B2511" s="10" t="s">
        <v>18488</v>
      </c>
      <c r="C2511" s="7" t="s">
        <v>26610</v>
      </c>
      <c r="D2511" s="7" t="s">
        <v>18493</v>
      </c>
      <c r="E2511" s="7" t="s">
        <v>18496</v>
      </c>
      <c r="F2511" s="7">
        <v>0.0</v>
      </c>
      <c r="G2511" s="7" t="s">
        <v>15396</v>
      </c>
      <c r="H2511" s="7">
        <v>1.0</v>
      </c>
      <c r="I2511" s="7">
        <v>-1000.0</v>
      </c>
      <c r="J2511" s="7">
        <v>1000.0</v>
      </c>
      <c r="K2511" s="7">
        <v>0.0</v>
      </c>
      <c r="L2511" s="7">
        <v>0.0</v>
      </c>
      <c r="M2511" s="7" t="s">
        <v>10979</v>
      </c>
      <c r="N2511" s="7">
        <v>0.0</v>
      </c>
      <c r="O2511" s="7">
        <v>0.0</v>
      </c>
    </row>
    <row r="2512" ht="195.0" customHeight="1">
      <c r="A2512" s="3" t="s">
        <v>26615</v>
      </c>
      <c r="B2512" s="10" t="s">
        <v>18488</v>
      </c>
      <c r="C2512" s="7" t="s">
        <v>26619</v>
      </c>
      <c r="D2512" s="7" t="s">
        <v>18493</v>
      </c>
      <c r="E2512" s="7" t="s">
        <v>18496</v>
      </c>
      <c r="F2512" s="7">
        <v>0.0</v>
      </c>
      <c r="G2512" s="7" t="s">
        <v>15396</v>
      </c>
      <c r="H2512" s="7">
        <v>1.0</v>
      </c>
      <c r="I2512" s="7">
        <v>-1000.0</v>
      </c>
      <c r="J2512" s="7">
        <v>1000.0</v>
      </c>
      <c r="K2512" s="7">
        <v>0.0</v>
      </c>
      <c r="L2512" s="7">
        <v>0.0</v>
      </c>
      <c r="M2512" s="7" t="s">
        <v>10979</v>
      </c>
      <c r="N2512" s="7">
        <v>0.0</v>
      </c>
      <c r="O2512" s="7">
        <v>0.0</v>
      </c>
    </row>
    <row r="2513" ht="195.0" customHeight="1">
      <c r="A2513" s="3" t="s">
        <v>26627</v>
      </c>
      <c r="B2513" s="10" t="s">
        <v>18488</v>
      </c>
      <c r="C2513" s="7" t="s">
        <v>26631</v>
      </c>
      <c r="D2513" s="7" t="s">
        <v>18493</v>
      </c>
      <c r="E2513" s="7" t="s">
        <v>18496</v>
      </c>
      <c r="F2513" s="7">
        <v>0.0</v>
      </c>
      <c r="G2513" s="7" t="s">
        <v>15396</v>
      </c>
      <c r="H2513" s="7">
        <v>1.0</v>
      </c>
      <c r="I2513" s="7">
        <v>-1000.0</v>
      </c>
      <c r="J2513" s="7">
        <v>1000.0</v>
      </c>
      <c r="K2513" s="7">
        <v>0.0</v>
      </c>
      <c r="L2513" s="7">
        <v>0.0</v>
      </c>
      <c r="M2513" s="7" t="s">
        <v>10979</v>
      </c>
      <c r="N2513" s="7">
        <v>0.0</v>
      </c>
      <c r="O2513" s="7">
        <v>0.0</v>
      </c>
    </row>
    <row r="2514" ht="195.0" customHeight="1">
      <c r="A2514" s="3" t="s">
        <v>26638</v>
      </c>
      <c r="B2514" s="10" t="s">
        <v>18488</v>
      </c>
      <c r="C2514" s="7" t="s">
        <v>26642</v>
      </c>
      <c r="D2514" s="7" t="s">
        <v>18493</v>
      </c>
      <c r="E2514" s="7" t="s">
        <v>18496</v>
      </c>
      <c r="F2514" s="7">
        <v>0.0</v>
      </c>
      <c r="G2514" s="7" t="s">
        <v>15396</v>
      </c>
      <c r="H2514" s="7">
        <v>1.0</v>
      </c>
      <c r="I2514" s="7">
        <v>-1000.0</v>
      </c>
      <c r="J2514" s="7">
        <v>1000.0</v>
      </c>
      <c r="K2514" s="7">
        <v>0.0</v>
      </c>
      <c r="L2514" s="7">
        <v>0.0</v>
      </c>
      <c r="M2514" s="7" t="s">
        <v>10979</v>
      </c>
      <c r="N2514" s="7">
        <v>0.0</v>
      </c>
      <c r="O2514" s="7">
        <v>0.0</v>
      </c>
    </row>
    <row r="2515" ht="195.0" customHeight="1">
      <c r="A2515" s="3" t="s">
        <v>26647</v>
      </c>
      <c r="B2515" s="10" t="s">
        <v>18488</v>
      </c>
      <c r="C2515" s="7" t="s">
        <v>26653</v>
      </c>
      <c r="D2515" s="7" t="s">
        <v>18493</v>
      </c>
      <c r="E2515" s="7" t="s">
        <v>18496</v>
      </c>
      <c r="F2515" s="7">
        <v>0.0</v>
      </c>
      <c r="G2515" s="7" t="s">
        <v>15396</v>
      </c>
      <c r="H2515" s="7">
        <v>1.0</v>
      </c>
      <c r="I2515" s="7">
        <v>-1000.0</v>
      </c>
      <c r="J2515" s="7">
        <v>1000.0</v>
      </c>
      <c r="K2515" s="7">
        <v>0.0</v>
      </c>
      <c r="L2515" s="7">
        <v>0.0</v>
      </c>
      <c r="M2515" s="7" t="s">
        <v>10979</v>
      </c>
      <c r="N2515" s="7">
        <v>0.0</v>
      </c>
      <c r="O2515" s="7">
        <v>0.0</v>
      </c>
    </row>
    <row r="2516" ht="195.0" customHeight="1">
      <c r="A2516" s="3" t="s">
        <v>26661</v>
      </c>
      <c r="B2516" s="10" t="s">
        <v>18488</v>
      </c>
      <c r="C2516" s="7" t="s">
        <v>26664</v>
      </c>
      <c r="D2516" s="7" t="s">
        <v>18493</v>
      </c>
      <c r="E2516" s="7" t="s">
        <v>18496</v>
      </c>
      <c r="F2516" s="7">
        <v>0.0</v>
      </c>
      <c r="G2516" s="7" t="s">
        <v>15396</v>
      </c>
      <c r="H2516" s="7">
        <v>1.0</v>
      </c>
      <c r="I2516" s="7">
        <v>-1000.0</v>
      </c>
      <c r="J2516" s="7">
        <v>1000.0</v>
      </c>
      <c r="K2516" s="7">
        <v>0.0</v>
      </c>
      <c r="L2516" s="7">
        <v>0.0</v>
      </c>
      <c r="M2516" s="7" t="s">
        <v>10979</v>
      </c>
      <c r="N2516" s="7">
        <v>0.0</v>
      </c>
      <c r="O2516" s="7">
        <v>0.0</v>
      </c>
    </row>
    <row r="2517" ht="195.0" customHeight="1">
      <c r="A2517" s="3" t="s">
        <v>26672</v>
      </c>
      <c r="B2517" s="10" t="s">
        <v>18488</v>
      </c>
      <c r="C2517" s="7" t="s">
        <v>26677</v>
      </c>
      <c r="D2517" s="7" t="s">
        <v>18493</v>
      </c>
      <c r="E2517" s="7" t="s">
        <v>18496</v>
      </c>
      <c r="F2517" s="7">
        <v>0.0</v>
      </c>
      <c r="G2517" s="7" t="s">
        <v>15396</v>
      </c>
      <c r="H2517" s="7">
        <v>1.0</v>
      </c>
      <c r="I2517" s="7">
        <v>-1000.0</v>
      </c>
      <c r="J2517" s="7">
        <v>1000.0</v>
      </c>
      <c r="K2517" s="7">
        <v>0.0</v>
      </c>
      <c r="L2517" s="7">
        <v>0.0</v>
      </c>
      <c r="M2517" s="7" t="s">
        <v>10979</v>
      </c>
      <c r="N2517" s="7">
        <v>0.0</v>
      </c>
      <c r="O2517" s="7">
        <v>0.0</v>
      </c>
    </row>
    <row r="2518" ht="195.0" customHeight="1">
      <c r="A2518" s="3" t="s">
        <v>26684</v>
      </c>
      <c r="B2518" s="10" t="s">
        <v>18488</v>
      </c>
      <c r="C2518" s="7" t="s">
        <v>26686</v>
      </c>
      <c r="D2518" s="7" t="s">
        <v>18493</v>
      </c>
      <c r="E2518" s="7" t="s">
        <v>18496</v>
      </c>
      <c r="F2518" s="7">
        <v>0.0</v>
      </c>
      <c r="G2518" s="7" t="s">
        <v>15396</v>
      </c>
      <c r="H2518" s="7">
        <v>1.0</v>
      </c>
      <c r="I2518" s="7">
        <v>-1000.0</v>
      </c>
      <c r="J2518" s="7">
        <v>1000.0</v>
      </c>
      <c r="K2518" s="7">
        <v>0.0</v>
      </c>
      <c r="L2518" s="7">
        <v>0.0</v>
      </c>
      <c r="M2518" s="7" t="s">
        <v>10979</v>
      </c>
      <c r="N2518" s="7">
        <v>0.0</v>
      </c>
      <c r="O2518" s="7">
        <v>0.0</v>
      </c>
    </row>
    <row r="2519" ht="195.0" customHeight="1">
      <c r="A2519" s="3" t="s">
        <v>26692</v>
      </c>
      <c r="B2519" s="10" t="s">
        <v>18488</v>
      </c>
      <c r="C2519" s="7" t="s">
        <v>26696</v>
      </c>
      <c r="D2519" s="7" t="s">
        <v>18493</v>
      </c>
      <c r="E2519" s="7" t="s">
        <v>18496</v>
      </c>
      <c r="F2519" s="7">
        <v>0.0</v>
      </c>
      <c r="G2519" s="7" t="s">
        <v>15396</v>
      </c>
      <c r="H2519" s="7">
        <v>1.0</v>
      </c>
      <c r="I2519" s="7">
        <v>-1000.0</v>
      </c>
      <c r="J2519" s="7">
        <v>1000.0</v>
      </c>
      <c r="K2519" s="7">
        <v>0.0</v>
      </c>
      <c r="L2519" s="7">
        <v>0.0</v>
      </c>
      <c r="M2519" s="7" t="s">
        <v>10979</v>
      </c>
      <c r="N2519" s="7">
        <v>0.0</v>
      </c>
      <c r="O2519" s="7">
        <v>0.0</v>
      </c>
    </row>
    <row r="2520" ht="195.0" customHeight="1">
      <c r="A2520" s="3" t="s">
        <v>26702</v>
      </c>
      <c r="B2520" s="10" t="s">
        <v>18488</v>
      </c>
      <c r="C2520" s="7" t="s">
        <v>26705</v>
      </c>
      <c r="D2520" s="7" t="s">
        <v>18493</v>
      </c>
      <c r="E2520" s="7" t="s">
        <v>18496</v>
      </c>
      <c r="F2520" s="7">
        <v>0.0</v>
      </c>
      <c r="G2520" s="7" t="s">
        <v>15396</v>
      </c>
      <c r="H2520" s="7">
        <v>1.0</v>
      </c>
      <c r="I2520" s="7">
        <v>-1000.0</v>
      </c>
      <c r="J2520" s="7">
        <v>1000.0</v>
      </c>
      <c r="K2520" s="7">
        <v>0.0</v>
      </c>
      <c r="L2520" s="7">
        <v>0.0</v>
      </c>
      <c r="M2520" s="7" t="s">
        <v>10979</v>
      </c>
      <c r="N2520" s="7">
        <v>0.0</v>
      </c>
      <c r="O2520" s="7">
        <v>0.0</v>
      </c>
    </row>
    <row r="2521" ht="195.0" customHeight="1">
      <c r="A2521" s="3" t="s">
        <v>26709</v>
      </c>
      <c r="B2521" s="10" t="s">
        <v>18488</v>
      </c>
      <c r="C2521" s="7" t="s">
        <v>26712</v>
      </c>
      <c r="D2521" s="7" t="s">
        <v>18493</v>
      </c>
      <c r="E2521" s="7" t="s">
        <v>18496</v>
      </c>
      <c r="F2521" s="7">
        <v>0.0</v>
      </c>
      <c r="G2521" s="7" t="s">
        <v>15396</v>
      </c>
      <c r="H2521" s="7">
        <v>1.0</v>
      </c>
      <c r="I2521" s="7">
        <v>-1000.0</v>
      </c>
      <c r="J2521" s="7">
        <v>1000.0</v>
      </c>
      <c r="K2521" s="7">
        <v>0.0</v>
      </c>
      <c r="L2521" s="7">
        <v>0.0</v>
      </c>
      <c r="M2521" s="7" t="s">
        <v>10979</v>
      </c>
      <c r="N2521" s="7">
        <v>0.0</v>
      </c>
      <c r="O2521" s="7">
        <v>0.0</v>
      </c>
    </row>
    <row r="2522" ht="195.0" customHeight="1">
      <c r="A2522" s="3" t="s">
        <v>26720</v>
      </c>
      <c r="B2522" s="10" t="s">
        <v>18488</v>
      </c>
      <c r="C2522" s="7" t="s">
        <v>26723</v>
      </c>
      <c r="D2522" s="7" t="s">
        <v>18493</v>
      </c>
      <c r="E2522" s="7" t="s">
        <v>18496</v>
      </c>
      <c r="F2522" s="7">
        <v>0.0</v>
      </c>
      <c r="G2522" s="7" t="s">
        <v>15396</v>
      </c>
      <c r="H2522" s="7">
        <v>1.0</v>
      </c>
      <c r="I2522" s="7">
        <v>-1000.0</v>
      </c>
      <c r="J2522" s="7">
        <v>1000.0</v>
      </c>
      <c r="K2522" s="7">
        <v>0.0</v>
      </c>
      <c r="L2522" s="7">
        <v>0.0</v>
      </c>
      <c r="M2522" s="7" t="s">
        <v>10979</v>
      </c>
      <c r="N2522" s="7">
        <v>0.0</v>
      </c>
      <c r="O2522" s="7">
        <v>0.0</v>
      </c>
    </row>
    <row r="2523" ht="30.0" customHeight="1">
      <c r="A2523" s="3" t="s">
        <v>26730</v>
      </c>
      <c r="B2523" s="10" t="s">
        <v>26730</v>
      </c>
      <c r="C2523" s="7" t="s">
        <v>26734</v>
      </c>
      <c r="D2523" s="7">
        <v>0.0</v>
      </c>
      <c r="E2523" s="7">
        <v>0.0</v>
      </c>
      <c r="F2523" s="7">
        <v>0.0</v>
      </c>
      <c r="G2523" s="7" t="s">
        <v>15302</v>
      </c>
      <c r="H2523" s="7">
        <v>0.0</v>
      </c>
      <c r="I2523" s="7">
        <v>0.0</v>
      </c>
      <c r="J2523" s="7">
        <v>1000.0</v>
      </c>
      <c r="K2523" s="7">
        <v>0.0</v>
      </c>
      <c r="L2523" s="7">
        <v>0.0</v>
      </c>
      <c r="M2523" s="7" t="s">
        <v>26737</v>
      </c>
      <c r="N2523" s="7">
        <v>0.0</v>
      </c>
      <c r="O2523" s="7">
        <v>0.0</v>
      </c>
    </row>
    <row r="2524" ht="45.0" customHeight="1">
      <c r="A2524" s="3" t="s">
        <v>26740</v>
      </c>
      <c r="B2524" s="10" t="s">
        <v>26740</v>
      </c>
      <c r="C2524" s="7" t="s">
        <v>26743</v>
      </c>
      <c r="D2524" s="7">
        <v>0.0</v>
      </c>
      <c r="E2524" s="7">
        <v>0.0</v>
      </c>
      <c r="F2524" s="7">
        <v>0.0</v>
      </c>
      <c r="G2524" s="7" t="s">
        <v>15302</v>
      </c>
      <c r="H2524" s="7">
        <v>0.0</v>
      </c>
      <c r="I2524" s="7">
        <v>0.0</v>
      </c>
      <c r="J2524" s="7">
        <v>1000.0</v>
      </c>
      <c r="K2524" s="7">
        <v>0.0</v>
      </c>
      <c r="L2524" s="7">
        <v>0.0</v>
      </c>
      <c r="M2524" s="7" t="s">
        <v>26745</v>
      </c>
      <c r="N2524" s="7">
        <v>0.0</v>
      </c>
      <c r="O2524" s="7">
        <v>0.0</v>
      </c>
    </row>
    <row r="2525" ht="45.0" customHeight="1">
      <c r="A2525" s="3" t="s">
        <v>26746</v>
      </c>
      <c r="B2525" s="10" t="s">
        <v>26746</v>
      </c>
      <c r="C2525" s="7" t="s">
        <v>26749</v>
      </c>
      <c r="D2525" s="7">
        <v>0.0</v>
      </c>
      <c r="E2525" s="7">
        <v>0.0</v>
      </c>
      <c r="F2525" s="7">
        <v>0.0</v>
      </c>
      <c r="G2525" s="7" t="s">
        <v>15302</v>
      </c>
      <c r="H2525" s="7">
        <v>0.0</v>
      </c>
      <c r="I2525" s="7">
        <v>0.0</v>
      </c>
      <c r="J2525" s="7">
        <v>1000.0</v>
      </c>
      <c r="K2525" s="7">
        <v>0.0</v>
      </c>
      <c r="L2525" s="7">
        <v>0.0</v>
      </c>
      <c r="M2525" s="7" t="s">
        <v>26737</v>
      </c>
      <c r="N2525" s="7">
        <v>0.0</v>
      </c>
      <c r="O2525" s="7">
        <v>0.0</v>
      </c>
    </row>
    <row r="2526" ht="45.0" customHeight="1">
      <c r="A2526" s="3" t="s">
        <v>26758</v>
      </c>
      <c r="B2526" s="10" t="s">
        <v>26758</v>
      </c>
      <c r="C2526" s="7" t="s">
        <v>26759</v>
      </c>
      <c r="D2526" s="7">
        <v>0.0</v>
      </c>
      <c r="E2526" s="7">
        <v>0.0</v>
      </c>
      <c r="F2526" s="7">
        <v>0.0</v>
      </c>
      <c r="G2526" s="7" t="s">
        <v>15302</v>
      </c>
      <c r="H2526" s="7">
        <v>0.0</v>
      </c>
      <c r="I2526" s="7">
        <v>0.0</v>
      </c>
      <c r="J2526" s="7">
        <v>1000.0</v>
      </c>
      <c r="K2526" s="7">
        <v>0.0</v>
      </c>
      <c r="L2526" s="7">
        <v>0.0</v>
      </c>
      <c r="M2526" s="7" t="s">
        <v>26745</v>
      </c>
      <c r="N2526" s="7">
        <v>0.0</v>
      </c>
      <c r="O2526" s="7" t="s">
        <v>26765</v>
      </c>
    </row>
    <row r="2527" ht="30.0" customHeight="1">
      <c r="A2527" s="3" t="s">
        <v>26768</v>
      </c>
      <c r="B2527" s="10" t="s">
        <v>22806</v>
      </c>
      <c r="C2527" s="7" t="s">
        <v>26773</v>
      </c>
      <c r="D2527" s="7" t="s">
        <v>22808</v>
      </c>
      <c r="E2527" s="7" t="s">
        <v>22810</v>
      </c>
      <c r="F2527" s="7">
        <v>0.0</v>
      </c>
      <c r="G2527" s="7" t="s">
        <v>15302</v>
      </c>
      <c r="H2527" s="7">
        <v>0.0</v>
      </c>
      <c r="I2527" s="7">
        <v>0.0</v>
      </c>
      <c r="J2527" s="7">
        <v>1000.0</v>
      </c>
      <c r="K2527" s="7">
        <v>0.0</v>
      </c>
      <c r="L2527" s="7">
        <v>0.0</v>
      </c>
      <c r="M2527" s="7" t="s">
        <v>22812</v>
      </c>
      <c r="N2527" s="7">
        <v>0.0</v>
      </c>
      <c r="O2527" s="7" t="s">
        <v>26782</v>
      </c>
    </row>
    <row r="2528" ht="30.0" customHeight="1">
      <c r="A2528" s="3" t="s">
        <v>26784</v>
      </c>
      <c r="B2528" s="10" t="s">
        <v>26785</v>
      </c>
      <c r="C2528" s="7" t="s">
        <v>26787</v>
      </c>
      <c r="D2528" s="7">
        <v>-1962.1</v>
      </c>
      <c r="E2528" s="7">
        <v>1962.1</v>
      </c>
      <c r="F2528" s="7">
        <v>0.0</v>
      </c>
      <c r="G2528" s="7" t="s">
        <v>15302</v>
      </c>
      <c r="H2528" s="7">
        <v>0.0</v>
      </c>
      <c r="I2528" s="7">
        <v>0.0</v>
      </c>
      <c r="J2528" s="7">
        <v>1000.0</v>
      </c>
      <c r="K2528" s="7">
        <v>0.0</v>
      </c>
      <c r="L2528" s="7">
        <v>0.0</v>
      </c>
      <c r="M2528" s="7" t="s">
        <v>26797</v>
      </c>
      <c r="N2528" s="7">
        <v>0.0</v>
      </c>
      <c r="O2528" s="7" t="s">
        <v>26799</v>
      </c>
    </row>
    <row r="2529" ht="45.0" customHeight="1">
      <c r="A2529" s="3" t="s">
        <v>26801</v>
      </c>
      <c r="B2529" s="10" t="s">
        <v>22261</v>
      </c>
      <c r="C2529" s="7" t="s">
        <v>26805</v>
      </c>
      <c r="D2529" s="7" t="s">
        <v>26808</v>
      </c>
      <c r="E2529" s="7" t="s">
        <v>26811</v>
      </c>
      <c r="F2529" s="7">
        <v>0.0</v>
      </c>
      <c r="G2529" s="7" t="s">
        <v>15302</v>
      </c>
      <c r="H2529" s="7">
        <v>0.0</v>
      </c>
      <c r="I2529" s="7">
        <v>0.0</v>
      </c>
      <c r="J2529" s="7">
        <v>1000.0</v>
      </c>
      <c r="K2529" s="7">
        <v>0.0</v>
      </c>
      <c r="L2529" s="7">
        <v>0.0</v>
      </c>
      <c r="M2529" s="7" t="s">
        <v>23668</v>
      </c>
      <c r="N2529" s="7">
        <v>0.0</v>
      </c>
      <c r="O2529" s="7" t="s">
        <v>26799</v>
      </c>
    </row>
    <row r="2530" ht="30.0" customHeight="1">
      <c r="A2530" s="3" t="s">
        <v>26818</v>
      </c>
      <c r="B2530" s="10" t="s">
        <v>22806</v>
      </c>
      <c r="C2530" s="7" t="s">
        <v>26822</v>
      </c>
      <c r="D2530" s="7" t="s">
        <v>22808</v>
      </c>
      <c r="E2530" s="7" t="s">
        <v>22810</v>
      </c>
      <c r="F2530" s="7">
        <v>0.0</v>
      </c>
      <c r="G2530" s="7" t="s">
        <v>15302</v>
      </c>
      <c r="H2530" s="7">
        <v>0.0</v>
      </c>
      <c r="I2530" s="7">
        <v>0.0</v>
      </c>
      <c r="J2530" s="7">
        <v>1000.0</v>
      </c>
      <c r="K2530" s="7">
        <v>0.0</v>
      </c>
      <c r="L2530" s="7">
        <v>0.0</v>
      </c>
      <c r="M2530" s="7" t="s">
        <v>22812</v>
      </c>
      <c r="N2530" s="7">
        <v>0.0</v>
      </c>
      <c r="O2530" s="7">
        <v>0.0</v>
      </c>
    </row>
    <row r="2531" ht="30.0" customHeight="1">
      <c r="A2531" s="3" t="s">
        <v>26831</v>
      </c>
      <c r="B2531" s="10" t="s">
        <v>26785</v>
      </c>
      <c r="C2531" s="7" t="s">
        <v>26833</v>
      </c>
      <c r="D2531" s="7">
        <v>-1962.1</v>
      </c>
      <c r="E2531" s="7">
        <v>1962.1</v>
      </c>
      <c r="F2531" s="7">
        <v>0.0</v>
      </c>
      <c r="G2531" s="7" t="s">
        <v>15302</v>
      </c>
      <c r="H2531" s="7">
        <v>0.0</v>
      </c>
      <c r="I2531" s="7">
        <v>0.0</v>
      </c>
      <c r="J2531" s="7">
        <v>1000.0</v>
      </c>
      <c r="K2531" s="7">
        <v>0.0</v>
      </c>
      <c r="L2531" s="7">
        <v>0.0</v>
      </c>
      <c r="M2531" s="7" t="s">
        <v>26797</v>
      </c>
      <c r="N2531" s="7">
        <v>0.0</v>
      </c>
      <c r="O2531" s="7">
        <v>0.0</v>
      </c>
    </row>
    <row r="2532" ht="45.0" customHeight="1">
      <c r="A2532" s="3" t="s">
        <v>26842</v>
      </c>
      <c r="B2532" s="10" t="s">
        <v>22261</v>
      </c>
      <c r="C2532" s="7" t="s">
        <v>26845</v>
      </c>
      <c r="D2532" s="7" t="s">
        <v>26808</v>
      </c>
      <c r="E2532" s="7" t="s">
        <v>26811</v>
      </c>
      <c r="F2532" s="7">
        <v>0.0</v>
      </c>
      <c r="G2532" s="7" t="s">
        <v>15302</v>
      </c>
      <c r="H2532" s="7">
        <v>0.0</v>
      </c>
      <c r="I2532" s="7">
        <v>0.0</v>
      </c>
      <c r="J2532" s="7">
        <v>1000.0</v>
      </c>
      <c r="K2532" s="7">
        <v>0.0</v>
      </c>
      <c r="L2532" s="7">
        <v>0.0</v>
      </c>
      <c r="M2532" s="7" t="s">
        <v>23668</v>
      </c>
      <c r="N2532" s="7">
        <v>0.0</v>
      </c>
      <c r="O2532" s="7">
        <v>0.0</v>
      </c>
    </row>
    <row r="2533" ht="30.0" customHeight="1">
      <c r="A2533" s="3" t="s">
        <v>26853</v>
      </c>
      <c r="B2533" s="10" t="s">
        <v>22788</v>
      </c>
      <c r="C2533" s="7" t="s">
        <v>26858</v>
      </c>
      <c r="D2533" s="7" t="s">
        <v>22792</v>
      </c>
      <c r="E2533" s="7" t="s">
        <v>22794</v>
      </c>
      <c r="F2533" s="7">
        <v>0.0</v>
      </c>
      <c r="G2533" s="7" t="s">
        <v>15302</v>
      </c>
      <c r="H2533" s="7">
        <v>0.0</v>
      </c>
      <c r="I2533" s="7">
        <v>0.0</v>
      </c>
      <c r="J2533" s="7">
        <v>1000.0</v>
      </c>
      <c r="K2533" s="7">
        <v>0.0</v>
      </c>
      <c r="L2533" s="7">
        <v>0.0</v>
      </c>
      <c r="M2533" s="7" t="s">
        <v>22795</v>
      </c>
      <c r="N2533" s="7">
        <v>0.0</v>
      </c>
      <c r="O2533" s="7">
        <v>0.0</v>
      </c>
    </row>
    <row r="2534" ht="30.0" customHeight="1">
      <c r="A2534" s="3" t="s">
        <v>26867</v>
      </c>
      <c r="B2534" s="10" t="s">
        <v>22806</v>
      </c>
      <c r="C2534" s="7" t="s">
        <v>26871</v>
      </c>
      <c r="D2534" s="7" t="s">
        <v>22808</v>
      </c>
      <c r="E2534" s="7" t="s">
        <v>22810</v>
      </c>
      <c r="F2534" s="7">
        <v>0.0</v>
      </c>
      <c r="G2534" s="7" t="s">
        <v>15302</v>
      </c>
      <c r="H2534" s="7">
        <v>0.0</v>
      </c>
      <c r="I2534" s="7">
        <v>0.0</v>
      </c>
      <c r="J2534" s="7">
        <v>1000.0</v>
      </c>
      <c r="K2534" s="7">
        <v>0.0</v>
      </c>
      <c r="L2534" s="7">
        <v>0.0</v>
      </c>
      <c r="M2534" s="7" t="s">
        <v>22812</v>
      </c>
      <c r="N2534" s="7">
        <v>0.0</v>
      </c>
      <c r="O2534" s="7">
        <v>0.0</v>
      </c>
    </row>
    <row r="2535" ht="30.0" customHeight="1">
      <c r="A2535" s="3" t="s">
        <v>26877</v>
      </c>
      <c r="B2535" s="10" t="s">
        <v>26785</v>
      </c>
      <c r="C2535" s="7" t="s">
        <v>26881</v>
      </c>
      <c r="D2535" s="7">
        <v>-1962.1</v>
      </c>
      <c r="E2535" s="7">
        <v>1962.1</v>
      </c>
      <c r="F2535" s="7">
        <v>0.0</v>
      </c>
      <c r="G2535" s="7" t="s">
        <v>15302</v>
      </c>
      <c r="H2535" s="7">
        <v>0.0</v>
      </c>
      <c r="I2535" s="7">
        <v>0.0</v>
      </c>
      <c r="J2535" s="7">
        <v>1000.0</v>
      </c>
      <c r="K2535" s="7">
        <v>0.0</v>
      </c>
      <c r="L2535" s="7">
        <v>0.0</v>
      </c>
      <c r="M2535" s="7" t="s">
        <v>26797</v>
      </c>
      <c r="N2535" s="7">
        <v>0.0</v>
      </c>
      <c r="O2535" s="7">
        <v>0.0</v>
      </c>
    </row>
    <row r="2536" ht="45.0" customHeight="1">
      <c r="A2536" s="3" t="s">
        <v>26889</v>
      </c>
      <c r="B2536" s="10" t="s">
        <v>22261</v>
      </c>
      <c r="C2536" s="7" t="s">
        <v>26893</v>
      </c>
      <c r="D2536" s="7" t="s">
        <v>26808</v>
      </c>
      <c r="E2536" s="7" t="s">
        <v>26811</v>
      </c>
      <c r="F2536" s="7">
        <v>0.0</v>
      </c>
      <c r="G2536" s="7" t="s">
        <v>15302</v>
      </c>
      <c r="H2536" s="7">
        <v>0.0</v>
      </c>
      <c r="I2536" s="7">
        <v>0.0</v>
      </c>
      <c r="J2536" s="7">
        <v>1000.0</v>
      </c>
      <c r="K2536" s="7">
        <v>0.0</v>
      </c>
      <c r="L2536" s="7">
        <v>0.0</v>
      </c>
      <c r="M2536" s="7" t="s">
        <v>23668</v>
      </c>
      <c r="N2536" s="7">
        <v>0.0</v>
      </c>
      <c r="O2536" s="7">
        <v>0.0</v>
      </c>
    </row>
    <row r="2537" ht="30.0" customHeight="1">
      <c r="A2537" s="3" t="s">
        <v>26901</v>
      </c>
      <c r="B2537" s="10" t="s">
        <v>22788</v>
      </c>
      <c r="C2537" s="7" t="s">
        <v>26903</v>
      </c>
      <c r="D2537" s="7" t="s">
        <v>22792</v>
      </c>
      <c r="E2537" s="7" t="s">
        <v>22794</v>
      </c>
      <c r="F2537" s="7">
        <v>0.0</v>
      </c>
      <c r="G2537" s="7" t="s">
        <v>15302</v>
      </c>
      <c r="H2537" s="7">
        <v>0.0</v>
      </c>
      <c r="I2537" s="7">
        <v>0.0</v>
      </c>
      <c r="J2537" s="7">
        <v>1000.0</v>
      </c>
      <c r="K2537" s="7">
        <v>0.0</v>
      </c>
      <c r="L2537" s="7">
        <v>0.0</v>
      </c>
      <c r="M2537" s="7" t="s">
        <v>22795</v>
      </c>
      <c r="N2537" s="7">
        <v>0.0</v>
      </c>
      <c r="O2537" s="7">
        <v>0.0</v>
      </c>
    </row>
    <row r="2538" ht="30.0" customHeight="1">
      <c r="A2538" s="3" t="s">
        <v>26908</v>
      </c>
      <c r="B2538" s="10" t="s">
        <v>22806</v>
      </c>
      <c r="C2538" s="7" t="s">
        <v>26911</v>
      </c>
      <c r="D2538" s="7" t="s">
        <v>22808</v>
      </c>
      <c r="E2538" s="7" t="s">
        <v>22810</v>
      </c>
      <c r="F2538" s="7">
        <v>0.0</v>
      </c>
      <c r="G2538" s="7" t="s">
        <v>15302</v>
      </c>
      <c r="H2538" s="7">
        <v>0.0</v>
      </c>
      <c r="I2538" s="7">
        <v>0.0</v>
      </c>
      <c r="J2538" s="7">
        <v>1000.0</v>
      </c>
      <c r="K2538" s="7">
        <v>0.0</v>
      </c>
      <c r="L2538" s="7">
        <v>0.0</v>
      </c>
      <c r="M2538" s="7" t="s">
        <v>22812</v>
      </c>
      <c r="N2538" s="7">
        <v>0.0</v>
      </c>
      <c r="O2538" s="7">
        <v>0.0</v>
      </c>
    </row>
    <row r="2539" ht="30.0" customHeight="1">
      <c r="A2539" s="3" t="s">
        <v>26918</v>
      </c>
      <c r="B2539" s="10" t="s">
        <v>26785</v>
      </c>
      <c r="C2539" s="7" t="s">
        <v>26921</v>
      </c>
      <c r="D2539" s="7">
        <v>-1962.1</v>
      </c>
      <c r="E2539" s="7">
        <v>1962.1</v>
      </c>
      <c r="F2539" s="7">
        <v>0.0</v>
      </c>
      <c r="G2539" s="7" t="s">
        <v>15302</v>
      </c>
      <c r="H2539" s="7">
        <v>0.0</v>
      </c>
      <c r="I2539" s="7">
        <v>0.0</v>
      </c>
      <c r="J2539" s="7">
        <v>1000.0</v>
      </c>
      <c r="K2539" s="7">
        <v>0.0</v>
      </c>
      <c r="L2539" s="7">
        <v>0.0</v>
      </c>
      <c r="M2539" s="7" t="s">
        <v>26797</v>
      </c>
      <c r="N2539" s="7">
        <v>0.0</v>
      </c>
      <c r="O2539" s="7">
        <v>0.0</v>
      </c>
    </row>
    <row r="2540" ht="45.0" customHeight="1">
      <c r="A2540" s="3" t="s">
        <v>26925</v>
      </c>
      <c r="B2540" s="10" t="s">
        <v>22261</v>
      </c>
      <c r="C2540" s="7" t="s">
        <v>26928</v>
      </c>
      <c r="D2540" s="7" t="s">
        <v>26808</v>
      </c>
      <c r="E2540" s="7" t="s">
        <v>26811</v>
      </c>
      <c r="F2540" s="7">
        <v>0.0</v>
      </c>
      <c r="G2540" s="7" t="s">
        <v>15302</v>
      </c>
      <c r="H2540" s="7">
        <v>0.0</v>
      </c>
      <c r="I2540" s="7">
        <v>0.0</v>
      </c>
      <c r="J2540" s="7">
        <v>1000.0</v>
      </c>
      <c r="K2540" s="7">
        <v>0.0</v>
      </c>
      <c r="L2540" s="7">
        <v>0.0</v>
      </c>
      <c r="M2540" s="7" t="s">
        <v>23668</v>
      </c>
      <c r="N2540" s="7">
        <v>0.0</v>
      </c>
      <c r="O2540" s="7">
        <v>0.0</v>
      </c>
    </row>
    <row r="2541" ht="30.0" customHeight="1">
      <c r="A2541" s="3" t="s">
        <v>26937</v>
      </c>
      <c r="B2541" s="10" t="s">
        <v>22788</v>
      </c>
      <c r="C2541" s="7" t="s">
        <v>26938</v>
      </c>
      <c r="D2541" s="7" t="s">
        <v>22792</v>
      </c>
      <c r="E2541" s="7" t="s">
        <v>22794</v>
      </c>
      <c r="F2541" s="7">
        <v>0.0</v>
      </c>
      <c r="G2541" s="7" t="s">
        <v>15302</v>
      </c>
      <c r="H2541" s="7">
        <v>0.0</v>
      </c>
      <c r="I2541" s="7">
        <v>0.0</v>
      </c>
      <c r="J2541" s="7">
        <v>1000.0</v>
      </c>
      <c r="K2541" s="7">
        <v>0.0</v>
      </c>
      <c r="L2541" s="7">
        <v>0.0</v>
      </c>
      <c r="M2541" s="7" t="s">
        <v>22795</v>
      </c>
      <c r="N2541" s="7">
        <v>0.0</v>
      </c>
      <c r="O2541" s="7">
        <v>0.0</v>
      </c>
    </row>
    <row r="2542" ht="30.0" customHeight="1">
      <c r="A2542" s="3" t="s">
        <v>26946</v>
      </c>
      <c r="B2542" s="10" t="s">
        <v>22806</v>
      </c>
      <c r="C2542" s="7" t="s">
        <v>26948</v>
      </c>
      <c r="D2542" s="7" t="s">
        <v>22808</v>
      </c>
      <c r="E2542" s="7" t="s">
        <v>22810</v>
      </c>
      <c r="F2542" s="7">
        <v>0.0</v>
      </c>
      <c r="G2542" s="7" t="s">
        <v>15302</v>
      </c>
      <c r="H2542" s="7">
        <v>0.0</v>
      </c>
      <c r="I2542" s="7">
        <v>0.0</v>
      </c>
      <c r="J2542" s="7">
        <v>1000.0</v>
      </c>
      <c r="K2542" s="7">
        <v>0.0</v>
      </c>
      <c r="L2542" s="7">
        <v>0.0</v>
      </c>
      <c r="M2542" s="7" t="s">
        <v>22812</v>
      </c>
      <c r="N2542" s="7">
        <v>0.0</v>
      </c>
      <c r="O2542" s="7">
        <v>0.0</v>
      </c>
    </row>
    <row r="2543" ht="30.0" customHeight="1">
      <c r="A2543" s="3" t="s">
        <v>26956</v>
      </c>
      <c r="B2543" s="10" t="s">
        <v>26785</v>
      </c>
      <c r="C2543" s="7" t="s">
        <v>26960</v>
      </c>
      <c r="D2543" s="7">
        <v>-1962.1</v>
      </c>
      <c r="E2543" s="7">
        <v>1962.1</v>
      </c>
      <c r="F2543" s="7">
        <v>0.0</v>
      </c>
      <c r="G2543" s="7" t="s">
        <v>15302</v>
      </c>
      <c r="H2543" s="7">
        <v>0.0</v>
      </c>
      <c r="I2543" s="7">
        <v>0.0</v>
      </c>
      <c r="J2543" s="7">
        <v>1000.0</v>
      </c>
      <c r="K2543" s="7">
        <v>0.0</v>
      </c>
      <c r="L2543" s="7">
        <v>0.0</v>
      </c>
      <c r="M2543" s="7" t="s">
        <v>26797</v>
      </c>
      <c r="N2543" s="7">
        <v>0.0</v>
      </c>
      <c r="O2543" s="7">
        <v>0.0</v>
      </c>
    </row>
    <row r="2544" ht="45.0" customHeight="1">
      <c r="A2544" s="3" t="s">
        <v>26965</v>
      </c>
      <c r="B2544" s="10" t="s">
        <v>22261</v>
      </c>
      <c r="C2544" s="7" t="s">
        <v>26969</v>
      </c>
      <c r="D2544" s="7" t="s">
        <v>26808</v>
      </c>
      <c r="E2544" s="7" t="s">
        <v>26811</v>
      </c>
      <c r="F2544" s="7">
        <v>0.0</v>
      </c>
      <c r="G2544" s="7" t="s">
        <v>15302</v>
      </c>
      <c r="H2544" s="7">
        <v>0.0</v>
      </c>
      <c r="I2544" s="7">
        <v>0.0</v>
      </c>
      <c r="J2544" s="7">
        <v>1000.0</v>
      </c>
      <c r="K2544" s="7">
        <v>0.0</v>
      </c>
      <c r="L2544" s="7">
        <v>0.0</v>
      </c>
      <c r="M2544" s="7" t="s">
        <v>23668</v>
      </c>
      <c r="N2544" s="7">
        <v>0.0</v>
      </c>
      <c r="O2544" s="7">
        <v>0.0</v>
      </c>
    </row>
    <row r="2545" ht="30.0" customHeight="1">
      <c r="A2545" s="3" t="s">
        <v>26972</v>
      </c>
      <c r="B2545" s="10" t="s">
        <v>22806</v>
      </c>
      <c r="C2545" s="7" t="s">
        <v>26974</v>
      </c>
      <c r="D2545" s="7" t="s">
        <v>22808</v>
      </c>
      <c r="E2545" s="7" t="s">
        <v>22810</v>
      </c>
      <c r="F2545" s="7">
        <v>0.0</v>
      </c>
      <c r="G2545" s="7" t="s">
        <v>15302</v>
      </c>
      <c r="H2545" s="7">
        <v>0.0</v>
      </c>
      <c r="I2545" s="7">
        <v>0.0</v>
      </c>
      <c r="J2545" s="7">
        <v>1000.0</v>
      </c>
      <c r="K2545" s="7">
        <v>0.0</v>
      </c>
      <c r="L2545" s="7">
        <v>0.0</v>
      </c>
      <c r="M2545" s="7" t="s">
        <v>22812</v>
      </c>
      <c r="N2545" s="7">
        <v>0.0</v>
      </c>
      <c r="O2545" s="7" t="s">
        <v>26978</v>
      </c>
    </row>
    <row r="2546" ht="30.0" customHeight="1">
      <c r="A2546" s="3" t="s">
        <v>26980</v>
      </c>
      <c r="B2546" s="10" t="s">
        <v>26785</v>
      </c>
      <c r="C2546" s="7" t="s">
        <v>26983</v>
      </c>
      <c r="D2546" s="7">
        <v>-1962.1</v>
      </c>
      <c r="E2546" s="7">
        <v>1962.1</v>
      </c>
      <c r="F2546" s="7">
        <v>0.0</v>
      </c>
      <c r="G2546" s="7" t="s">
        <v>15302</v>
      </c>
      <c r="H2546" s="7">
        <v>0.0</v>
      </c>
      <c r="I2546" s="7">
        <v>0.0</v>
      </c>
      <c r="J2546" s="7">
        <v>1000.0</v>
      </c>
      <c r="K2546" s="7">
        <v>0.0</v>
      </c>
      <c r="L2546" s="7">
        <v>0.0</v>
      </c>
      <c r="M2546" s="7" t="s">
        <v>26797</v>
      </c>
      <c r="N2546" s="7">
        <v>0.0</v>
      </c>
      <c r="O2546" s="7" t="s">
        <v>26987</v>
      </c>
    </row>
    <row r="2547" ht="75.0" customHeight="1">
      <c r="A2547" s="3" t="s">
        <v>26990</v>
      </c>
      <c r="B2547" s="10" t="s">
        <v>22261</v>
      </c>
      <c r="C2547" s="7" t="s">
        <v>26992</v>
      </c>
      <c r="D2547" s="7" t="s">
        <v>26808</v>
      </c>
      <c r="E2547" s="7" t="s">
        <v>26811</v>
      </c>
      <c r="F2547" s="7">
        <v>0.0</v>
      </c>
      <c r="G2547" s="7" t="s">
        <v>15302</v>
      </c>
      <c r="H2547" s="7">
        <v>0.0</v>
      </c>
      <c r="I2547" s="7">
        <v>0.0</v>
      </c>
      <c r="J2547" s="7">
        <v>1000.0</v>
      </c>
      <c r="K2547" s="7">
        <v>0.0</v>
      </c>
      <c r="L2547" s="7">
        <v>0.0</v>
      </c>
      <c r="M2547" s="7" t="s">
        <v>23668</v>
      </c>
      <c r="N2547" s="7">
        <v>0.0</v>
      </c>
      <c r="O2547" s="7" t="s">
        <v>26996</v>
      </c>
    </row>
    <row r="2548" ht="45.0" customHeight="1">
      <c r="A2548" s="3" t="s">
        <v>26998</v>
      </c>
      <c r="B2548" s="10" t="s">
        <v>22788</v>
      </c>
      <c r="C2548" s="7" t="s">
        <v>27000</v>
      </c>
      <c r="D2548" s="7" t="s">
        <v>22792</v>
      </c>
      <c r="E2548" s="7" t="s">
        <v>22794</v>
      </c>
      <c r="F2548" s="7">
        <v>0.0</v>
      </c>
      <c r="G2548" s="7" t="s">
        <v>15302</v>
      </c>
      <c r="H2548" s="7">
        <v>0.0</v>
      </c>
      <c r="I2548" s="7">
        <v>0.0</v>
      </c>
      <c r="J2548" s="7">
        <v>1000.0</v>
      </c>
      <c r="K2548" s="7">
        <v>0.0</v>
      </c>
      <c r="L2548" s="7">
        <v>0.0</v>
      </c>
      <c r="M2548" s="7" t="s">
        <v>22795</v>
      </c>
      <c r="N2548" s="7">
        <v>0.0</v>
      </c>
      <c r="O2548" s="7" t="s">
        <v>27003</v>
      </c>
    </row>
    <row r="2549" ht="30.0" customHeight="1">
      <c r="A2549" s="3" t="s">
        <v>27004</v>
      </c>
      <c r="B2549" s="10" t="s">
        <v>22806</v>
      </c>
      <c r="C2549" s="7" t="s">
        <v>27005</v>
      </c>
      <c r="D2549" s="7" t="s">
        <v>22808</v>
      </c>
      <c r="E2549" s="7" t="s">
        <v>22810</v>
      </c>
      <c r="F2549" s="7">
        <v>0.0</v>
      </c>
      <c r="G2549" s="7" t="s">
        <v>15302</v>
      </c>
      <c r="H2549" s="7">
        <v>0.0</v>
      </c>
      <c r="I2549" s="7">
        <v>0.0</v>
      </c>
      <c r="J2549" s="7">
        <v>1000.0</v>
      </c>
      <c r="K2549" s="7">
        <v>0.0</v>
      </c>
      <c r="L2549" s="7">
        <v>0.0</v>
      </c>
      <c r="M2549" s="7" t="s">
        <v>22812</v>
      </c>
      <c r="N2549" s="7">
        <v>0.0</v>
      </c>
      <c r="O2549" s="7" t="s">
        <v>26978</v>
      </c>
    </row>
    <row r="2550" ht="30.0" customHeight="1">
      <c r="A2550" s="3" t="s">
        <v>27007</v>
      </c>
      <c r="B2550" s="10" t="s">
        <v>26785</v>
      </c>
      <c r="C2550" s="7" t="s">
        <v>27008</v>
      </c>
      <c r="D2550" s="7">
        <v>-1962.1</v>
      </c>
      <c r="E2550" s="7">
        <v>1962.1</v>
      </c>
      <c r="F2550" s="7">
        <v>0.0</v>
      </c>
      <c r="G2550" s="7" t="s">
        <v>15302</v>
      </c>
      <c r="H2550" s="7">
        <v>0.0</v>
      </c>
      <c r="I2550" s="7">
        <v>0.0</v>
      </c>
      <c r="J2550" s="7">
        <v>1000.0</v>
      </c>
      <c r="K2550" s="7">
        <v>0.0</v>
      </c>
      <c r="L2550" s="7">
        <v>0.0</v>
      </c>
      <c r="M2550" s="7" t="s">
        <v>26797</v>
      </c>
      <c r="N2550" s="7">
        <v>0.0</v>
      </c>
      <c r="O2550" s="7" t="s">
        <v>27010</v>
      </c>
    </row>
    <row r="2551" ht="75.0" customHeight="1">
      <c r="A2551" s="3" t="s">
        <v>27012</v>
      </c>
      <c r="B2551" s="10" t="s">
        <v>22261</v>
      </c>
      <c r="C2551" s="7" t="s">
        <v>27016</v>
      </c>
      <c r="D2551" s="7" t="s">
        <v>26808</v>
      </c>
      <c r="E2551" s="7" t="s">
        <v>26811</v>
      </c>
      <c r="F2551" s="7">
        <v>0.0</v>
      </c>
      <c r="G2551" s="7" t="s">
        <v>15302</v>
      </c>
      <c r="H2551" s="7">
        <v>0.0</v>
      </c>
      <c r="I2551" s="7">
        <v>0.0</v>
      </c>
      <c r="J2551" s="7">
        <v>1000.0</v>
      </c>
      <c r="K2551" s="7">
        <v>0.0</v>
      </c>
      <c r="L2551" s="7">
        <v>0.0</v>
      </c>
      <c r="M2551" s="7" t="s">
        <v>23668</v>
      </c>
      <c r="N2551" s="7">
        <v>0.0</v>
      </c>
      <c r="O2551" s="7" t="s">
        <v>26996</v>
      </c>
    </row>
    <row r="2552" ht="75.0" customHeight="1">
      <c r="A2552" s="3" t="s">
        <v>27020</v>
      </c>
      <c r="B2552" s="10" t="s">
        <v>22788</v>
      </c>
      <c r="C2552" s="7" t="s">
        <v>27023</v>
      </c>
      <c r="D2552" s="7" t="s">
        <v>22792</v>
      </c>
      <c r="E2552" s="7" t="s">
        <v>22794</v>
      </c>
      <c r="F2552" s="7">
        <v>0.0</v>
      </c>
      <c r="G2552" s="7" t="s">
        <v>15302</v>
      </c>
      <c r="H2552" s="7">
        <v>0.0</v>
      </c>
      <c r="I2552" s="7">
        <v>0.0</v>
      </c>
      <c r="J2552" s="7">
        <v>1000.0</v>
      </c>
      <c r="K2552" s="7">
        <v>0.0</v>
      </c>
      <c r="L2552" s="7">
        <v>0.0</v>
      </c>
      <c r="M2552" s="7" t="s">
        <v>22795</v>
      </c>
      <c r="N2552" s="7">
        <v>0.0</v>
      </c>
      <c r="O2552" s="7" t="s">
        <v>27030</v>
      </c>
    </row>
    <row r="2553" ht="30.0" customHeight="1">
      <c r="A2553" s="3" t="s">
        <v>27031</v>
      </c>
      <c r="B2553" s="10" t="s">
        <v>22806</v>
      </c>
      <c r="C2553" s="7" t="s">
        <v>27034</v>
      </c>
      <c r="D2553" s="7" t="s">
        <v>22808</v>
      </c>
      <c r="E2553" s="7" t="s">
        <v>22810</v>
      </c>
      <c r="F2553" s="7">
        <v>0.0</v>
      </c>
      <c r="G2553" s="7" t="s">
        <v>15302</v>
      </c>
      <c r="H2553" s="7">
        <v>0.0</v>
      </c>
      <c r="I2553" s="7">
        <v>0.0</v>
      </c>
      <c r="J2553" s="7">
        <v>1000.0</v>
      </c>
      <c r="K2553" s="7">
        <v>0.0</v>
      </c>
      <c r="L2553" s="7">
        <v>0.0</v>
      </c>
      <c r="M2553" s="7" t="s">
        <v>22812</v>
      </c>
      <c r="N2553" s="7">
        <v>0.0</v>
      </c>
      <c r="O2553" s="7" t="s">
        <v>26978</v>
      </c>
    </row>
    <row r="2554" ht="75.0" customHeight="1">
      <c r="A2554" s="3" t="s">
        <v>27042</v>
      </c>
      <c r="B2554" s="10" t="s">
        <v>27043</v>
      </c>
      <c r="C2554" s="7" t="s">
        <v>27045</v>
      </c>
      <c r="D2554" s="7" t="s">
        <v>27048</v>
      </c>
      <c r="E2554" s="7" t="s">
        <v>27050</v>
      </c>
      <c r="F2554" s="7">
        <v>0.0</v>
      </c>
      <c r="G2554" s="7" t="s">
        <v>15302</v>
      </c>
      <c r="H2554" s="7">
        <v>0.0</v>
      </c>
      <c r="I2554" s="7">
        <v>0.0</v>
      </c>
      <c r="J2554" s="7">
        <v>1000.0</v>
      </c>
      <c r="K2554" s="7">
        <v>0.0</v>
      </c>
      <c r="L2554" s="7">
        <v>0.0</v>
      </c>
      <c r="M2554" s="7" t="s">
        <v>27057</v>
      </c>
      <c r="N2554" s="7">
        <v>0.0</v>
      </c>
      <c r="O2554" s="7">
        <v>0.0</v>
      </c>
    </row>
    <row r="2555" ht="45.0" customHeight="1">
      <c r="A2555" s="3" t="s">
        <v>27059</v>
      </c>
      <c r="B2555" s="10" t="s">
        <v>26785</v>
      </c>
      <c r="C2555" s="7" t="s">
        <v>27063</v>
      </c>
      <c r="D2555" s="7" t="s">
        <v>27065</v>
      </c>
      <c r="E2555" s="7" t="s">
        <v>27066</v>
      </c>
      <c r="F2555" s="7">
        <v>0.0</v>
      </c>
      <c r="G2555" s="7" t="s">
        <v>15302</v>
      </c>
      <c r="H2555" s="7">
        <v>0.0</v>
      </c>
      <c r="I2555" s="7">
        <v>0.0</v>
      </c>
      <c r="J2555" s="7">
        <v>1000.0</v>
      </c>
      <c r="K2555" s="7">
        <v>0.0</v>
      </c>
      <c r="L2555" s="7">
        <v>0.0</v>
      </c>
      <c r="M2555" s="7" t="s">
        <v>26797</v>
      </c>
      <c r="N2555" s="7">
        <v>0.0</v>
      </c>
      <c r="O2555" s="7">
        <v>0.0</v>
      </c>
    </row>
    <row r="2556" ht="60.0" customHeight="1">
      <c r="A2556" s="3" t="s">
        <v>27073</v>
      </c>
      <c r="B2556" s="10" t="s">
        <v>22261</v>
      </c>
      <c r="C2556" s="7" t="s">
        <v>27075</v>
      </c>
      <c r="D2556" s="7" t="s">
        <v>23665</v>
      </c>
      <c r="E2556" s="7" t="s">
        <v>23667</v>
      </c>
      <c r="F2556" s="7">
        <v>0.0</v>
      </c>
      <c r="G2556" s="7" t="s">
        <v>15302</v>
      </c>
      <c r="H2556" s="7">
        <v>0.0</v>
      </c>
      <c r="I2556" s="7">
        <v>0.0</v>
      </c>
      <c r="J2556" s="7">
        <v>1000.0</v>
      </c>
      <c r="K2556" s="7">
        <v>0.0</v>
      </c>
      <c r="L2556" s="7">
        <v>0.0</v>
      </c>
      <c r="M2556" s="7" t="s">
        <v>23668</v>
      </c>
      <c r="N2556" s="7">
        <v>0.0</v>
      </c>
      <c r="O2556" s="7">
        <v>0.0</v>
      </c>
    </row>
    <row r="2557" ht="60.0" customHeight="1">
      <c r="A2557" s="3" t="s">
        <v>27083</v>
      </c>
      <c r="B2557" s="10" t="s">
        <v>22788</v>
      </c>
      <c r="C2557" s="7" t="s">
        <v>27085</v>
      </c>
      <c r="D2557" s="7" t="s">
        <v>27087</v>
      </c>
      <c r="E2557" s="7" t="s">
        <v>27089</v>
      </c>
      <c r="F2557" s="7">
        <v>0.0</v>
      </c>
      <c r="G2557" s="7" t="s">
        <v>15302</v>
      </c>
      <c r="H2557" s="7">
        <v>0.0</v>
      </c>
      <c r="I2557" s="7">
        <v>0.0</v>
      </c>
      <c r="J2557" s="7">
        <v>1000.0</v>
      </c>
      <c r="K2557" s="7">
        <v>0.0</v>
      </c>
      <c r="L2557" s="7">
        <v>0.0</v>
      </c>
      <c r="M2557" s="7" t="s">
        <v>27092</v>
      </c>
      <c r="N2557" s="7">
        <v>0.0</v>
      </c>
      <c r="O2557" s="7">
        <v>0.0</v>
      </c>
    </row>
    <row r="2558" ht="75.0" customHeight="1">
      <c r="A2558" s="3" t="s">
        <v>27095</v>
      </c>
      <c r="B2558" s="10" t="s">
        <v>27043</v>
      </c>
      <c r="C2558" s="7" t="s">
        <v>27096</v>
      </c>
      <c r="D2558" s="7" t="s">
        <v>27048</v>
      </c>
      <c r="E2558" s="7" t="s">
        <v>27050</v>
      </c>
      <c r="F2558" s="7">
        <v>0.0</v>
      </c>
      <c r="G2558" s="7" t="s">
        <v>15302</v>
      </c>
      <c r="H2558" s="7">
        <v>0.0</v>
      </c>
      <c r="I2558" s="7">
        <v>0.0</v>
      </c>
      <c r="J2558" s="7">
        <v>1000.0</v>
      </c>
      <c r="K2558" s="7">
        <v>0.0</v>
      </c>
      <c r="L2558" s="7">
        <v>0.0</v>
      </c>
      <c r="M2558" s="7" t="s">
        <v>27057</v>
      </c>
      <c r="N2558" s="7">
        <v>0.0</v>
      </c>
      <c r="O2558" s="7">
        <v>0.0</v>
      </c>
    </row>
    <row r="2559" ht="45.0" customHeight="1">
      <c r="A2559" s="3" t="s">
        <v>27105</v>
      </c>
      <c r="B2559" s="10" t="s">
        <v>26785</v>
      </c>
      <c r="C2559" s="7" t="s">
        <v>27106</v>
      </c>
      <c r="D2559" s="7" t="s">
        <v>27065</v>
      </c>
      <c r="E2559" s="7" t="s">
        <v>27066</v>
      </c>
      <c r="F2559" s="7">
        <v>0.0</v>
      </c>
      <c r="G2559" s="7" t="s">
        <v>15302</v>
      </c>
      <c r="H2559" s="7">
        <v>0.0</v>
      </c>
      <c r="I2559" s="7">
        <v>0.0</v>
      </c>
      <c r="J2559" s="7">
        <v>1000.0</v>
      </c>
      <c r="K2559" s="7">
        <v>0.0</v>
      </c>
      <c r="L2559" s="7">
        <v>0.0</v>
      </c>
      <c r="M2559" s="7" t="s">
        <v>26797</v>
      </c>
      <c r="N2559" s="7">
        <v>0.0</v>
      </c>
      <c r="O2559" s="7">
        <v>0.0</v>
      </c>
    </row>
    <row r="2560" ht="60.0" customHeight="1">
      <c r="A2560" s="3" t="s">
        <v>27114</v>
      </c>
      <c r="B2560" s="10" t="s">
        <v>22261</v>
      </c>
      <c r="C2560" s="7" t="s">
        <v>27118</v>
      </c>
      <c r="D2560" s="7" t="s">
        <v>23665</v>
      </c>
      <c r="E2560" s="7" t="s">
        <v>23667</v>
      </c>
      <c r="F2560" s="7">
        <v>0.0</v>
      </c>
      <c r="G2560" s="7" t="s">
        <v>15302</v>
      </c>
      <c r="H2560" s="7">
        <v>0.0</v>
      </c>
      <c r="I2560" s="7">
        <v>0.0</v>
      </c>
      <c r="J2560" s="7">
        <v>1000.0</v>
      </c>
      <c r="K2560" s="7">
        <v>0.0</v>
      </c>
      <c r="L2560" s="7">
        <v>0.0</v>
      </c>
      <c r="M2560" s="7" t="s">
        <v>23668</v>
      </c>
      <c r="N2560" s="7">
        <v>0.0</v>
      </c>
      <c r="O2560" s="7">
        <v>0.0</v>
      </c>
    </row>
    <row r="2561" ht="60.0" customHeight="1">
      <c r="A2561" s="3" t="s">
        <v>27124</v>
      </c>
      <c r="B2561" s="10" t="s">
        <v>22788</v>
      </c>
      <c r="C2561" s="7" t="s">
        <v>27127</v>
      </c>
      <c r="D2561" s="7" t="s">
        <v>27087</v>
      </c>
      <c r="E2561" s="7" t="s">
        <v>27089</v>
      </c>
      <c r="F2561" s="7">
        <v>0.0</v>
      </c>
      <c r="G2561" s="7" t="s">
        <v>15302</v>
      </c>
      <c r="H2561" s="7">
        <v>0.0</v>
      </c>
      <c r="I2561" s="7">
        <v>0.0</v>
      </c>
      <c r="J2561" s="7">
        <v>1000.0</v>
      </c>
      <c r="K2561" s="7">
        <v>0.0</v>
      </c>
      <c r="L2561" s="7">
        <v>0.0</v>
      </c>
      <c r="M2561" s="7" t="s">
        <v>27092</v>
      </c>
      <c r="N2561" s="7">
        <v>0.0</v>
      </c>
      <c r="O2561" s="7">
        <v>0.0</v>
      </c>
    </row>
    <row r="2562" ht="75.0" customHeight="1">
      <c r="A2562" s="3" t="s">
        <v>27136</v>
      </c>
      <c r="B2562" s="10" t="s">
        <v>27043</v>
      </c>
      <c r="C2562" s="7" t="s">
        <v>27138</v>
      </c>
      <c r="D2562" s="7" t="s">
        <v>27048</v>
      </c>
      <c r="E2562" s="7" t="s">
        <v>27050</v>
      </c>
      <c r="F2562" s="7">
        <v>0.0</v>
      </c>
      <c r="G2562" s="7" t="s">
        <v>15302</v>
      </c>
      <c r="H2562" s="7">
        <v>0.0</v>
      </c>
      <c r="I2562" s="7">
        <v>0.0</v>
      </c>
      <c r="J2562" s="7">
        <v>1000.0</v>
      </c>
      <c r="K2562" s="7">
        <v>0.0</v>
      </c>
      <c r="L2562" s="7">
        <v>0.0</v>
      </c>
      <c r="M2562" s="7" t="s">
        <v>27057</v>
      </c>
      <c r="N2562" s="7">
        <v>0.0</v>
      </c>
      <c r="O2562" s="7">
        <v>0.0</v>
      </c>
    </row>
    <row r="2563" ht="45.0" customHeight="1">
      <c r="A2563" s="3" t="s">
        <v>27144</v>
      </c>
      <c r="B2563" s="10" t="s">
        <v>26785</v>
      </c>
      <c r="C2563" s="7" t="s">
        <v>27146</v>
      </c>
      <c r="D2563" s="7" t="s">
        <v>27065</v>
      </c>
      <c r="E2563" s="7" t="s">
        <v>27066</v>
      </c>
      <c r="F2563" s="7">
        <v>0.0</v>
      </c>
      <c r="G2563" s="7" t="s">
        <v>15302</v>
      </c>
      <c r="H2563" s="7">
        <v>0.0</v>
      </c>
      <c r="I2563" s="7">
        <v>0.0</v>
      </c>
      <c r="J2563" s="7">
        <v>1000.0</v>
      </c>
      <c r="K2563" s="7">
        <v>0.0</v>
      </c>
      <c r="L2563" s="7">
        <v>0.0</v>
      </c>
      <c r="M2563" s="7" t="s">
        <v>26797</v>
      </c>
      <c r="N2563" s="7">
        <v>0.0</v>
      </c>
      <c r="O2563" s="7">
        <v>0.0</v>
      </c>
    </row>
    <row r="2564" ht="60.0" customHeight="1">
      <c r="A2564" s="3" t="s">
        <v>27156</v>
      </c>
      <c r="B2564" s="10" t="s">
        <v>22261</v>
      </c>
      <c r="C2564" s="7" t="s">
        <v>27159</v>
      </c>
      <c r="D2564" s="7" t="s">
        <v>23665</v>
      </c>
      <c r="E2564" s="7" t="s">
        <v>23667</v>
      </c>
      <c r="F2564" s="7">
        <v>0.0</v>
      </c>
      <c r="G2564" s="7" t="s">
        <v>15302</v>
      </c>
      <c r="H2564" s="7">
        <v>0.0</v>
      </c>
      <c r="I2564" s="7">
        <v>0.0</v>
      </c>
      <c r="J2564" s="7">
        <v>1000.0</v>
      </c>
      <c r="K2564" s="7">
        <v>0.0</v>
      </c>
      <c r="L2564" s="7">
        <v>0.0</v>
      </c>
      <c r="M2564" s="7" t="s">
        <v>23668</v>
      </c>
      <c r="N2564" s="7">
        <v>0.0</v>
      </c>
      <c r="O2564" s="7">
        <v>0.0</v>
      </c>
    </row>
    <row r="2565" ht="60.0" customHeight="1">
      <c r="A2565" s="3" t="s">
        <v>27167</v>
      </c>
      <c r="B2565" s="10" t="s">
        <v>22788</v>
      </c>
      <c r="C2565" s="7" t="s">
        <v>27168</v>
      </c>
      <c r="D2565" s="7" t="s">
        <v>27087</v>
      </c>
      <c r="E2565" s="7" t="s">
        <v>27089</v>
      </c>
      <c r="F2565" s="7">
        <v>0.0</v>
      </c>
      <c r="G2565" s="7" t="s">
        <v>15302</v>
      </c>
      <c r="H2565" s="7">
        <v>0.0</v>
      </c>
      <c r="I2565" s="7">
        <v>0.0</v>
      </c>
      <c r="J2565" s="7">
        <v>1000.0</v>
      </c>
      <c r="K2565" s="7">
        <v>0.0</v>
      </c>
      <c r="L2565" s="7">
        <v>0.0</v>
      </c>
      <c r="M2565" s="7" t="s">
        <v>27092</v>
      </c>
      <c r="N2565" s="7">
        <v>0.0</v>
      </c>
      <c r="O2565" s="7">
        <v>0.0</v>
      </c>
    </row>
    <row r="2566" ht="75.0" customHeight="1">
      <c r="A2566" s="3" t="s">
        <v>27180</v>
      </c>
      <c r="B2566" s="10" t="s">
        <v>27043</v>
      </c>
      <c r="C2566" s="7" t="s">
        <v>27184</v>
      </c>
      <c r="D2566" s="7" t="s">
        <v>27048</v>
      </c>
      <c r="E2566" s="7" t="s">
        <v>27050</v>
      </c>
      <c r="F2566" s="7">
        <v>0.0</v>
      </c>
      <c r="G2566" s="7" t="s">
        <v>15302</v>
      </c>
      <c r="H2566" s="7">
        <v>0.0</v>
      </c>
      <c r="I2566" s="7">
        <v>0.0</v>
      </c>
      <c r="J2566" s="7">
        <v>1000.0</v>
      </c>
      <c r="K2566" s="7">
        <v>0.0</v>
      </c>
      <c r="L2566" s="7">
        <v>0.0</v>
      </c>
      <c r="M2566" s="7" t="s">
        <v>27057</v>
      </c>
      <c r="N2566" s="7">
        <v>0.0</v>
      </c>
      <c r="O2566" s="7" t="s">
        <v>27193</v>
      </c>
    </row>
    <row r="2567" ht="75.0" customHeight="1">
      <c r="A2567" s="3" t="s">
        <v>27194</v>
      </c>
      <c r="B2567" s="10" t="s">
        <v>27043</v>
      </c>
      <c r="C2567" s="7" t="s">
        <v>27197</v>
      </c>
      <c r="D2567" s="7" t="s">
        <v>27048</v>
      </c>
      <c r="E2567" s="7" t="s">
        <v>27050</v>
      </c>
      <c r="F2567" s="7">
        <v>0.0</v>
      </c>
      <c r="G2567" s="7" t="s">
        <v>15302</v>
      </c>
      <c r="H2567" s="7">
        <v>0.0</v>
      </c>
      <c r="I2567" s="7">
        <v>0.0</v>
      </c>
      <c r="J2567" s="7">
        <v>1000.0</v>
      </c>
      <c r="K2567" s="7">
        <v>0.0</v>
      </c>
      <c r="L2567" s="7">
        <v>0.0</v>
      </c>
      <c r="M2567" s="7" t="s">
        <v>27057</v>
      </c>
      <c r="N2567" s="7">
        <v>0.0</v>
      </c>
      <c r="O2567" s="7" t="s">
        <v>27193</v>
      </c>
    </row>
    <row r="2568" ht="75.0" customHeight="1">
      <c r="A2568" s="3" t="s">
        <v>27204</v>
      </c>
      <c r="B2568" s="10" t="s">
        <v>27043</v>
      </c>
      <c r="C2568" s="7" t="s">
        <v>27207</v>
      </c>
      <c r="D2568" s="7" t="s">
        <v>27048</v>
      </c>
      <c r="E2568" s="7" t="s">
        <v>27050</v>
      </c>
      <c r="F2568" s="7">
        <v>0.0</v>
      </c>
      <c r="G2568" s="7" t="s">
        <v>15302</v>
      </c>
      <c r="H2568" s="7">
        <v>0.0</v>
      </c>
      <c r="I2568" s="7">
        <v>0.0</v>
      </c>
      <c r="J2568" s="7">
        <v>1000.0</v>
      </c>
      <c r="K2568" s="7">
        <v>0.0</v>
      </c>
      <c r="L2568" s="7">
        <v>0.0</v>
      </c>
      <c r="M2568" s="7" t="s">
        <v>27057</v>
      </c>
      <c r="N2568" s="7">
        <v>0.0</v>
      </c>
      <c r="O2568" s="7" t="s">
        <v>27193</v>
      </c>
    </row>
    <row r="2569" ht="45.0" customHeight="1">
      <c r="A2569" s="3" t="s">
        <v>27216</v>
      </c>
      <c r="B2569" s="10" t="s">
        <v>27043</v>
      </c>
      <c r="C2569" s="7" t="s">
        <v>27219</v>
      </c>
      <c r="D2569" s="7" t="s">
        <v>27222</v>
      </c>
      <c r="E2569" s="7" t="s">
        <v>27223</v>
      </c>
      <c r="F2569" s="7">
        <v>0.0</v>
      </c>
      <c r="G2569" s="7" t="s">
        <v>15302</v>
      </c>
      <c r="H2569" s="7">
        <v>0.0</v>
      </c>
      <c r="I2569" s="7">
        <v>0.0</v>
      </c>
      <c r="J2569" s="7">
        <v>1000.0</v>
      </c>
      <c r="K2569" s="7">
        <v>0.0</v>
      </c>
      <c r="L2569" s="7">
        <v>0.0</v>
      </c>
      <c r="M2569" s="7" t="s">
        <v>27227</v>
      </c>
      <c r="N2569" s="7">
        <v>0.0</v>
      </c>
      <c r="O2569" s="7" t="s">
        <v>26978</v>
      </c>
    </row>
    <row r="2570" ht="45.0" customHeight="1">
      <c r="A2570" s="3" t="s">
        <v>27232</v>
      </c>
      <c r="B2570" s="10" t="s">
        <v>27043</v>
      </c>
      <c r="C2570" s="7" t="s">
        <v>27235</v>
      </c>
      <c r="D2570" s="7" t="s">
        <v>27222</v>
      </c>
      <c r="E2570" s="7" t="s">
        <v>27223</v>
      </c>
      <c r="F2570" s="7">
        <v>0.0</v>
      </c>
      <c r="G2570" s="7" t="s">
        <v>15302</v>
      </c>
      <c r="H2570" s="7">
        <v>0.0</v>
      </c>
      <c r="I2570" s="7">
        <v>0.0</v>
      </c>
      <c r="J2570" s="7">
        <v>1000.0</v>
      </c>
      <c r="K2570" s="7">
        <v>0.0</v>
      </c>
      <c r="L2570" s="7">
        <v>0.0</v>
      </c>
      <c r="M2570" s="7" t="s">
        <v>27227</v>
      </c>
      <c r="N2570" s="7">
        <v>0.0</v>
      </c>
      <c r="O2570" s="7" t="s">
        <v>26978</v>
      </c>
    </row>
    <row r="2571" ht="60.0" customHeight="1">
      <c r="A2571" s="3" t="s">
        <v>27245</v>
      </c>
      <c r="B2571" s="10" t="s">
        <v>27248</v>
      </c>
      <c r="C2571" s="7" t="s">
        <v>27250</v>
      </c>
      <c r="D2571" s="7">
        <v>-36.1</v>
      </c>
      <c r="E2571" s="7">
        <v>36.1</v>
      </c>
      <c r="F2571" s="7">
        <v>0.0</v>
      </c>
      <c r="G2571" s="7" t="s">
        <v>15302</v>
      </c>
      <c r="H2571" s="7">
        <v>0.0</v>
      </c>
      <c r="I2571" s="7">
        <v>0.0</v>
      </c>
      <c r="J2571" s="7">
        <v>1000.0</v>
      </c>
      <c r="K2571" s="7">
        <v>0.0</v>
      </c>
      <c r="L2571" s="7">
        <v>0.0</v>
      </c>
      <c r="M2571" s="7" t="s">
        <v>27254</v>
      </c>
      <c r="N2571" s="7">
        <v>0.0</v>
      </c>
      <c r="O2571" s="7" t="s">
        <v>26978</v>
      </c>
    </row>
    <row r="2572" ht="75.0" customHeight="1">
      <c r="A2572" s="3" t="s">
        <v>27258</v>
      </c>
      <c r="B2572" s="10" t="s">
        <v>27043</v>
      </c>
      <c r="C2572" s="7" t="s">
        <v>27262</v>
      </c>
      <c r="D2572" s="7" t="s">
        <v>27048</v>
      </c>
      <c r="E2572" s="7" t="s">
        <v>27050</v>
      </c>
      <c r="F2572" s="7">
        <v>0.0</v>
      </c>
      <c r="G2572" s="7" t="s">
        <v>15302</v>
      </c>
      <c r="H2572" s="7">
        <v>0.0</v>
      </c>
      <c r="I2572" s="7">
        <v>0.0</v>
      </c>
      <c r="J2572" s="7">
        <v>1000.0</v>
      </c>
      <c r="K2572" s="7">
        <v>0.0</v>
      </c>
      <c r="L2572" s="7">
        <v>0.0</v>
      </c>
      <c r="M2572" s="7" t="s">
        <v>27057</v>
      </c>
      <c r="N2572" s="7">
        <v>0.0</v>
      </c>
      <c r="O2572" s="7">
        <v>0.0</v>
      </c>
    </row>
    <row r="2573" ht="45.0" customHeight="1">
      <c r="A2573" s="3" t="s">
        <v>27267</v>
      </c>
      <c r="B2573" s="10" t="s">
        <v>26785</v>
      </c>
      <c r="C2573" s="7" t="s">
        <v>27272</v>
      </c>
      <c r="D2573" s="7" t="s">
        <v>27065</v>
      </c>
      <c r="E2573" s="7" t="s">
        <v>27066</v>
      </c>
      <c r="F2573" s="7">
        <v>0.0</v>
      </c>
      <c r="G2573" s="7" t="s">
        <v>15302</v>
      </c>
      <c r="H2573" s="7">
        <v>0.0</v>
      </c>
      <c r="I2573" s="7">
        <v>0.0</v>
      </c>
      <c r="J2573" s="7">
        <v>1000.0</v>
      </c>
      <c r="K2573" s="7">
        <v>0.0</v>
      </c>
      <c r="L2573" s="7">
        <v>0.0</v>
      </c>
      <c r="M2573" s="7" t="s">
        <v>26797</v>
      </c>
      <c r="N2573" s="7">
        <v>0.0</v>
      </c>
      <c r="O2573" s="7">
        <v>0.0</v>
      </c>
    </row>
    <row r="2574" ht="60.0" customHeight="1">
      <c r="A2574" s="3" t="s">
        <v>27277</v>
      </c>
      <c r="B2574" s="10" t="s">
        <v>22261</v>
      </c>
      <c r="C2574" s="7" t="s">
        <v>27283</v>
      </c>
      <c r="D2574" s="7" t="s">
        <v>23665</v>
      </c>
      <c r="E2574" s="7" t="s">
        <v>23667</v>
      </c>
      <c r="F2574" s="7">
        <v>0.0</v>
      </c>
      <c r="G2574" s="7" t="s">
        <v>15302</v>
      </c>
      <c r="H2574" s="7">
        <v>0.0</v>
      </c>
      <c r="I2574" s="7">
        <v>0.0</v>
      </c>
      <c r="J2574" s="7">
        <v>1000.0</v>
      </c>
      <c r="K2574" s="7">
        <v>0.0</v>
      </c>
      <c r="L2574" s="7">
        <v>0.0</v>
      </c>
      <c r="M2574" s="7" t="s">
        <v>23668</v>
      </c>
      <c r="N2574" s="7">
        <v>0.0</v>
      </c>
      <c r="O2574" s="7">
        <v>0.0</v>
      </c>
    </row>
    <row r="2575" ht="60.0" customHeight="1">
      <c r="A2575" s="3" t="s">
        <v>27290</v>
      </c>
      <c r="B2575" s="10" t="s">
        <v>22788</v>
      </c>
      <c r="C2575" s="7" t="s">
        <v>27293</v>
      </c>
      <c r="D2575" s="7" t="s">
        <v>27087</v>
      </c>
      <c r="E2575" s="7" t="s">
        <v>27089</v>
      </c>
      <c r="F2575" s="7">
        <v>0.0</v>
      </c>
      <c r="G2575" s="7" t="s">
        <v>15302</v>
      </c>
      <c r="H2575" s="7">
        <v>0.0</v>
      </c>
      <c r="I2575" s="7">
        <v>0.0</v>
      </c>
      <c r="J2575" s="7">
        <v>1000.0</v>
      </c>
      <c r="K2575" s="7">
        <v>0.0</v>
      </c>
      <c r="L2575" s="7">
        <v>0.0</v>
      </c>
      <c r="M2575" s="7" t="s">
        <v>27092</v>
      </c>
      <c r="N2575" s="7">
        <v>0.0</v>
      </c>
      <c r="O2575" s="7">
        <v>0.0</v>
      </c>
    </row>
    <row r="2576" ht="75.0" customHeight="1">
      <c r="A2576" s="3" t="s">
        <v>27298</v>
      </c>
      <c r="B2576" s="10" t="s">
        <v>27043</v>
      </c>
      <c r="C2576" s="7" t="s">
        <v>27301</v>
      </c>
      <c r="D2576" s="7" t="s">
        <v>27048</v>
      </c>
      <c r="E2576" s="7" t="s">
        <v>27050</v>
      </c>
      <c r="F2576" s="7">
        <v>0.0</v>
      </c>
      <c r="G2576" s="7" t="s">
        <v>15302</v>
      </c>
      <c r="H2576" s="7">
        <v>0.0</v>
      </c>
      <c r="I2576" s="7">
        <v>0.0</v>
      </c>
      <c r="J2576" s="7">
        <v>1000.0</v>
      </c>
      <c r="K2576" s="7">
        <v>0.0</v>
      </c>
      <c r="L2576" s="7">
        <v>0.0</v>
      </c>
      <c r="M2576" s="7" t="s">
        <v>27057</v>
      </c>
      <c r="N2576" s="7">
        <v>0.0</v>
      </c>
      <c r="O2576" s="7">
        <v>0.0</v>
      </c>
    </row>
    <row r="2577" ht="45.0" customHeight="1">
      <c r="A2577" s="3" t="s">
        <v>27306</v>
      </c>
      <c r="B2577" s="10" t="s">
        <v>26785</v>
      </c>
      <c r="C2577" s="7" t="s">
        <v>27308</v>
      </c>
      <c r="D2577" s="7" t="s">
        <v>27065</v>
      </c>
      <c r="E2577" s="7" t="s">
        <v>27066</v>
      </c>
      <c r="F2577" s="7">
        <v>0.0</v>
      </c>
      <c r="G2577" s="7" t="s">
        <v>15302</v>
      </c>
      <c r="H2577" s="7">
        <v>0.0</v>
      </c>
      <c r="I2577" s="7">
        <v>0.0</v>
      </c>
      <c r="J2577" s="7">
        <v>1000.0</v>
      </c>
      <c r="K2577" s="7">
        <v>0.0</v>
      </c>
      <c r="L2577" s="7">
        <v>0.0</v>
      </c>
      <c r="M2577" s="7" t="s">
        <v>26797</v>
      </c>
      <c r="N2577" s="7">
        <v>0.0</v>
      </c>
      <c r="O2577" s="7">
        <v>0.0</v>
      </c>
    </row>
    <row r="2578" ht="60.0" customHeight="1">
      <c r="A2578" s="3" t="s">
        <v>27314</v>
      </c>
      <c r="B2578" s="10" t="s">
        <v>22261</v>
      </c>
      <c r="C2578" s="7" t="s">
        <v>27316</v>
      </c>
      <c r="D2578" s="7" t="s">
        <v>23665</v>
      </c>
      <c r="E2578" s="7" t="s">
        <v>23667</v>
      </c>
      <c r="F2578" s="7">
        <v>0.0</v>
      </c>
      <c r="G2578" s="7" t="s">
        <v>15302</v>
      </c>
      <c r="H2578" s="7">
        <v>0.0</v>
      </c>
      <c r="I2578" s="7">
        <v>0.0</v>
      </c>
      <c r="J2578" s="7">
        <v>1000.0</v>
      </c>
      <c r="K2578" s="7">
        <v>0.0</v>
      </c>
      <c r="L2578" s="7">
        <v>0.0</v>
      </c>
      <c r="M2578" s="7" t="s">
        <v>23668</v>
      </c>
      <c r="N2578" s="7">
        <v>0.0</v>
      </c>
      <c r="O2578" s="7">
        <v>0.0</v>
      </c>
    </row>
    <row r="2579" ht="60.0" customHeight="1">
      <c r="A2579" s="3" t="s">
        <v>27322</v>
      </c>
      <c r="B2579" s="10" t="s">
        <v>22788</v>
      </c>
      <c r="C2579" s="7" t="s">
        <v>27328</v>
      </c>
      <c r="D2579" s="7" t="s">
        <v>27087</v>
      </c>
      <c r="E2579" s="7" t="s">
        <v>27089</v>
      </c>
      <c r="F2579" s="7">
        <v>0.0</v>
      </c>
      <c r="G2579" s="7" t="s">
        <v>15302</v>
      </c>
      <c r="H2579" s="7">
        <v>0.0</v>
      </c>
      <c r="I2579" s="7">
        <v>0.0</v>
      </c>
      <c r="J2579" s="7">
        <v>1000.0</v>
      </c>
      <c r="K2579" s="7">
        <v>0.0</v>
      </c>
      <c r="L2579" s="7">
        <v>0.0</v>
      </c>
      <c r="M2579" s="7" t="s">
        <v>27092</v>
      </c>
      <c r="N2579" s="7">
        <v>0.0</v>
      </c>
      <c r="O2579" s="7">
        <v>0.0</v>
      </c>
    </row>
    <row r="2580" ht="75.0" customHeight="1">
      <c r="A2580" s="3" t="s">
        <v>27335</v>
      </c>
      <c r="B2580" s="10" t="s">
        <v>27043</v>
      </c>
      <c r="C2580" s="7" t="s">
        <v>27339</v>
      </c>
      <c r="D2580" s="7" t="s">
        <v>27048</v>
      </c>
      <c r="E2580" s="7" t="s">
        <v>27050</v>
      </c>
      <c r="F2580" s="7">
        <v>0.0</v>
      </c>
      <c r="G2580" s="7" t="s">
        <v>15302</v>
      </c>
      <c r="H2580" s="7">
        <v>0.0</v>
      </c>
      <c r="I2580" s="7">
        <v>0.0</v>
      </c>
      <c r="J2580" s="7">
        <v>1000.0</v>
      </c>
      <c r="K2580" s="7">
        <v>0.0</v>
      </c>
      <c r="L2580" s="7">
        <v>0.0</v>
      </c>
      <c r="M2580" s="7" t="s">
        <v>27057</v>
      </c>
      <c r="N2580" s="7">
        <v>0.0</v>
      </c>
      <c r="O2580" s="7">
        <v>0.0</v>
      </c>
    </row>
    <row r="2581" ht="45.0" customHeight="1">
      <c r="A2581" s="3" t="s">
        <v>27348</v>
      </c>
      <c r="B2581" s="10" t="s">
        <v>26785</v>
      </c>
      <c r="C2581" s="7" t="s">
        <v>27351</v>
      </c>
      <c r="D2581" s="7" t="s">
        <v>27065</v>
      </c>
      <c r="E2581" s="7" t="s">
        <v>27066</v>
      </c>
      <c r="F2581" s="7">
        <v>0.0</v>
      </c>
      <c r="G2581" s="7" t="s">
        <v>15302</v>
      </c>
      <c r="H2581" s="7">
        <v>0.0</v>
      </c>
      <c r="I2581" s="7">
        <v>0.0</v>
      </c>
      <c r="J2581" s="7">
        <v>1000.0</v>
      </c>
      <c r="K2581" s="7">
        <v>0.0</v>
      </c>
      <c r="L2581" s="7">
        <v>0.0</v>
      </c>
      <c r="M2581" s="7" t="s">
        <v>26797</v>
      </c>
      <c r="N2581" s="7">
        <v>0.0</v>
      </c>
      <c r="O2581" s="7">
        <v>0.0</v>
      </c>
    </row>
    <row r="2582" ht="60.0" customHeight="1">
      <c r="A2582" s="3" t="s">
        <v>27357</v>
      </c>
      <c r="B2582" s="10" t="s">
        <v>22261</v>
      </c>
      <c r="C2582" s="7" t="s">
        <v>27360</v>
      </c>
      <c r="D2582" s="7" t="s">
        <v>23665</v>
      </c>
      <c r="E2582" s="7" t="s">
        <v>23667</v>
      </c>
      <c r="F2582" s="7">
        <v>0.0</v>
      </c>
      <c r="G2582" s="7" t="s">
        <v>15302</v>
      </c>
      <c r="H2582" s="7">
        <v>0.0</v>
      </c>
      <c r="I2582" s="7">
        <v>0.0</v>
      </c>
      <c r="J2582" s="7">
        <v>1000.0</v>
      </c>
      <c r="K2582" s="7">
        <v>0.0</v>
      </c>
      <c r="L2582" s="7">
        <v>0.0</v>
      </c>
      <c r="M2582" s="7" t="s">
        <v>23668</v>
      </c>
      <c r="N2582" s="7">
        <v>0.0</v>
      </c>
      <c r="O2582" s="7">
        <v>0.0</v>
      </c>
    </row>
    <row r="2583" ht="60.0" customHeight="1">
      <c r="A2583" s="3" t="s">
        <v>27366</v>
      </c>
      <c r="B2583" s="10" t="s">
        <v>22788</v>
      </c>
      <c r="C2583" s="7" t="s">
        <v>27369</v>
      </c>
      <c r="D2583" s="7" t="s">
        <v>27087</v>
      </c>
      <c r="E2583" s="7" t="s">
        <v>27089</v>
      </c>
      <c r="F2583" s="7">
        <v>0.0</v>
      </c>
      <c r="G2583" s="7" t="s">
        <v>15302</v>
      </c>
      <c r="H2583" s="7">
        <v>0.0</v>
      </c>
      <c r="I2583" s="7">
        <v>0.0</v>
      </c>
      <c r="J2583" s="7">
        <v>1000.0</v>
      </c>
      <c r="K2583" s="7">
        <v>0.0</v>
      </c>
      <c r="L2583" s="7">
        <v>0.0</v>
      </c>
      <c r="M2583" s="7" t="s">
        <v>27092</v>
      </c>
      <c r="N2583" s="7">
        <v>0.0</v>
      </c>
      <c r="O2583" s="7">
        <v>0.0</v>
      </c>
    </row>
    <row r="2584" ht="75.0" customHeight="1">
      <c r="A2584" s="3" t="s">
        <v>27377</v>
      </c>
      <c r="B2584" s="10" t="s">
        <v>27043</v>
      </c>
      <c r="C2584" s="7" t="s">
        <v>27381</v>
      </c>
      <c r="D2584" s="7" t="s">
        <v>27048</v>
      </c>
      <c r="E2584" s="7" t="s">
        <v>27050</v>
      </c>
      <c r="F2584" s="7">
        <v>0.0</v>
      </c>
      <c r="G2584" s="7" t="s">
        <v>15302</v>
      </c>
      <c r="H2584" s="7">
        <v>0.0</v>
      </c>
      <c r="I2584" s="7">
        <v>0.0</v>
      </c>
      <c r="J2584" s="7">
        <v>1000.0</v>
      </c>
      <c r="K2584" s="7">
        <v>0.0</v>
      </c>
      <c r="L2584" s="7">
        <v>0.0</v>
      </c>
      <c r="M2584" s="7" t="s">
        <v>27057</v>
      </c>
      <c r="N2584" s="7">
        <v>0.0</v>
      </c>
      <c r="O2584" s="7">
        <v>0.0</v>
      </c>
    </row>
    <row r="2585" ht="45.0" customHeight="1">
      <c r="A2585" s="3" t="s">
        <v>27389</v>
      </c>
      <c r="B2585" s="10" t="s">
        <v>26785</v>
      </c>
      <c r="C2585" s="7" t="s">
        <v>27391</v>
      </c>
      <c r="D2585" s="7" t="s">
        <v>27065</v>
      </c>
      <c r="E2585" s="7" t="s">
        <v>27066</v>
      </c>
      <c r="F2585" s="7">
        <v>0.0</v>
      </c>
      <c r="G2585" s="7" t="s">
        <v>15302</v>
      </c>
      <c r="H2585" s="7">
        <v>0.0</v>
      </c>
      <c r="I2585" s="7">
        <v>0.0</v>
      </c>
      <c r="J2585" s="7">
        <v>1000.0</v>
      </c>
      <c r="K2585" s="7">
        <v>0.0</v>
      </c>
      <c r="L2585" s="7">
        <v>0.0</v>
      </c>
      <c r="M2585" s="7" t="s">
        <v>26797</v>
      </c>
      <c r="N2585" s="7">
        <v>0.0</v>
      </c>
      <c r="O2585" s="7">
        <v>0.0</v>
      </c>
    </row>
    <row r="2586" ht="60.0" customHeight="1">
      <c r="A2586" s="3" t="s">
        <v>27400</v>
      </c>
      <c r="B2586" s="10" t="s">
        <v>22261</v>
      </c>
      <c r="C2586" s="7" t="s">
        <v>27403</v>
      </c>
      <c r="D2586" s="7" t="s">
        <v>23665</v>
      </c>
      <c r="E2586" s="7" t="s">
        <v>23667</v>
      </c>
      <c r="F2586" s="7">
        <v>0.0</v>
      </c>
      <c r="G2586" s="7" t="s">
        <v>15302</v>
      </c>
      <c r="H2586" s="7">
        <v>0.0</v>
      </c>
      <c r="I2586" s="7">
        <v>0.0</v>
      </c>
      <c r="J2586" s="7">
        <v>1000.0</v>
      </c>
      <c r="K2586" s="7">
        <v>0.0</v>
      </c>
      <c r="L2586" s="7">
        <v>0.0</v>
      </c>
      <c r="M2586" s="7" t="s">
        <v>23668</v>
      </c>
      <c r="N2586" s="7">
        <v>0.0</v>
      </c>
      <c r="O2586" s="7">
        <v>0.0</v>
      </c>
    </row>
    <row r="2587" ht="60.0" customHeight="1">
      <c r="A2587" s="3" t="s">
        <v>27409</v>
      </c>
      <c r="B2587" s="10" t="s">
        <v>22788</v>
      </c>
      <c r="C2587" s="7" t="s">
        <v>27412</v>
      </c>
      <c r="D2587" s="7" t="s">
        <v>27087</v>
      </c>
      <c r="E2587" s="7" t="s">
        <v>27089</v>
      </c>
      <c r="F2587" s="7">
        <v>0.0</v>
      </c>
      <c r="G2587" s="7" t="s">
        <v>15302</v>
      </c>
      <c r="H2587" s="7">
        <v>0.0</v>
      </c>
      <c r="I2587" s="7">
        <v>0.0</v>
      </c>
      <c r="J2587" s="7">
        <v>1000.0</v>
      </c>
      <c r="K2587" s="7">
        <v>0.0</v>
      </c>
      <c r="L2587" s="7">
        <v>0.0</v>
      </c>
      <c r="M2587" s="7" t="s">
        <v>27092</v>
      </c>
      <c r="N2587" s="7">
        <v>0.0</v>
      </c>
      <c r="O2587" s="7">
        <v>0.0</v>
      </c>
    </row>
    <row r="2588" ht="75.0" customHeight="1">
      <c r="A2588" s="3" t="s">
        <v>27422</v>
      </c>
      <c r="B2588" s="10" t="s">
        <v>27043</v>
      </c>
      <c r="C2588" s="7" t="s">
        <v>27424</v>
      </c>
      <c r="D2588" s="7" t="s">
        <v>27048</v>
      </c>
      <c r="E2588" s="7" t="s">
        <v>27050</v>
      </c>
      <c r="F2588" s="7">
        <v>0.0</v>
      </c>
      <c r="G2588" s="7" t="s">
        <v>15302</v>
      </c>
      <c r="H2588" s="7">
        <v>0.0</v>
      </c>
      <c r="I2588" s="7">
        <v>0.0</v>
      </c>
      <c r="J2588" s="7">
        <v>1000.0</v>
      </c>
      <c r="K2588" s="7">
        <v>0.0</v>
      </c>
      <c r="L2588" s="7">
        <v>0.0</v>
      </c>
      <c r="M2588" s="7" t="s">
        <v>27057</v>
      </c>
      <c r="N2588" s="7">
        <v>0.0</v>
      </c>
      <c r="O2588" s="7">
        <v>0.0</v>
      </c>
    </row>
    <row r="2589" ht="45.0" customHeight="1">
      <c r="A2589" s="3" t="s">
        <v>27427</v>
      </c>
      <c r="B2589" s="10" t="s">
        <v>26785</v>
      </c>
      <c r="C2589" s="7" t="s">
        <v>27429</v>
      </c>
      <c r="D2589" s="7" t="s">
        <v>27065</v>
      </c>
      <c r="E2589" s="7" t="s">
        <v>27066</v>
      </c>
      <c r="F2589" s="7">
        <v>0.0</v>
      </c>
      <c r="G2589" s="7" t="s">
        <v>15302</v>
      </c>
      <c r="H2589" s="7">
        <v>0.0</v>
      </c>
      <c r="I2589" s="7">
        <v>0.0</v>
      </c>
      <c r="J2589" s="7">
        <v>1000.0</v>
      </c>
      <c r="K2589" s="7">
        <v>0.0</v>
      </c>
      <c r="L2589" s="7">
        <v>0.0</v>
      </c>
      <c r="M2589" s="7" t="s">
        <v>26797</v>
      </c>
      <c r="N2589" s="7">
        <v>0.0</v>
      </c>
      <c r="O2589" s="7">
        <v>0.0</v>
      </c>
    </row>
    <row r="2590" ht="60.0" customHeight="1">
      <c r="A2590" s="3" t="s">
        <v>27434</v>
      </c>
      <c r="B2590" s="10" t="s">
        <v>22261</v>
      </c>
      <c r="C2590" s="7" t="s">
        <v>27436</v>
      </c>
      <c r="D2590" s="7" t="s">
        <v>23665</v>
      </c>
      <c r="E2590" s="7" t="s">
        <v>23667</v>
      </c>
      <c r="F2590" s="7">
        <v>0.0</v>
      </c>
      <c r="G2590" s="7" t="s">
        <v>15302</v>
      </c>
      <c r="H2590" s="7">
        <v>0.0</v>
      </c>
      <c r="I2590" s="7">
        <v>0.0</v>
      </c>
      <c r="J2590" s="7">
        <v>1000.0</v>
      </c>
      <c r="K2590" s="7">
        <v>0.0</v>
      </c>
      <c r="L2590" s="7">
        <v>0.0</v>
      </c>
      <c r="M2590" s="7" t="s">
        <v>23668</v>
      </c>
      <c r="N2590" s="7">
        <v>0.0</v>
      </c>
      <c r="O2590" s="7">
        <v>0.0</v>
      </c>
    </row>
    <row r="2591" ht="60.0" customHeight="1">
      <c r="A2591" s="3" t="s">
        <v>27441</v>
      </c>
      <c r="B2591" s="10" t="s">
        <v>22788</v>
      </c>
      <c r="C2591" s="7" t="s">
        <v>27444</v>
      </c>
      <c r="D2591" s="7" t="s">
        <v>27087</v>
      </c>
      <c r="E2591" s="7" t="s">
        <v>27089</v>
      </c>
      <c r="F2591" s="7">
        <v>0.0</v>
      </c>
      <c r="G2591" s="7" t="s">
        <v>15302</v>
      </c>
      <c r="H2591" s="7">
        <v>0.0</v>
      </c>
      <c r="I2591" s="7">
        <v>0.0</v>
      </c>
      <c r="J2591" s="7">
        <v>1000.0</v>
      </c>
      <c r="K2591" s="7">
        <v>0.0</v>
      </c>
      <c r="L2591" s="7">
        <v>0.0</v>
      </c>
      <c r="M2591" s="7" t="s">
        <v>27092</v>
      </c>
      <c r="N2591" s="7">
        <v>0.0</v>
      </c>
      <c r="O2591" s="7">
        <v>0.0</v>
      </c>
    </row>
    <row r="2592" ht="45.0" customHeight="1">
      <c r="A2592" s="3" t="s">
        <v>27454</v>
      </c>
      <c r="B2592" s="10" t="s">
        <v>27043</v>
      </c>
      <c r="C2592" s="7" t="s">
        <v>27457</v>
      </c>
      <c r="D2592" s="7" t="s">
        <v>27222</v>
      </c>
      <c r="E2592" s="7" t="s">
        <v>27223</v>
      </c>
      <c r="F2592" s="7">
        <v>0.0</v>
      </c>
      <c r="G2592" s="7" t="s">
        <v>15302</v>
      </c>
      <c r="H2592" s="7">
        <v>0.0</v>
      </c>
      <c r="I2592" s="7">
        <v>0.0</v>
      </c>
      <c r="J2592" s="7">
        <v>1000.0</v>
      </c>
      <c r="K2592" s="7">
        <v>0.0</v>
      </c>
      <c r="L2592" s="7">
        <v>0.0</v>
      </c>
      <c r="M2592" s="7" t="s">
        <v>27227</v>
      </c>
      <c r="N2592" s="7">
        <v>0.0</v>
      </c>
      <c r="O2592" s="7">
        <v>0.0</v>
      </c>
    </row>
    <row r="2593" ht="45.0" customHeight="1">
      <c r="A2593" s="3" t="s">
        <v>27466</v>
      </c>
      <c r="B2593" s="10" t="s">
        <v>26785</v>
      </c>
      <c r="C2593" s="7" t="s">
        <v>27469</v>
      </c>
      <c r="D2593" s="7" t="s">
        <v>27065</v>
      </c>
      <c r="E2593" s="7" t="s">
        <v>27066</v>
      </c>
      <c r="F2593" s="7">
        <v>0.0</v>
      </c>
      <c r="G2593" s="7" t="s">
        <v>15302</v>
      </c>
      <c r="H2593" s="7">
        <v>0.0</v>
      </c>
      <c r="I2593" s="7">
        <v>0.0</v>
      </c>
      <c r="J2593" s="7">
        <v>1000.0</v>
      </c>
      <c r="K2593" s="7">
        <v>0.0</v>
      </c>
      <c r="L2593" s="7">
        <v>0.0</v>
      </c>
      <c r="M2593" s="7" t="s">
        <v>26797</v>
      </c>
      <c r="N2593" s="7">
        <v>0.0</v>
      </c>
      <c r="O2593" s="7">
        <v>0.0</v>
      </c>
    </row>
    <row r="2594" ht="60.0" customHeight="1">
      <c r="A2594" s="3" t="s">
        <v>27480</v>
      </c>
      <c r="B2594" s="10" t="s">
        <v>22261</v>
      </c>
      <c r="C2594" s="7" t="s">
        <v>27483</v>
      </c>
      <c r="D2594" s="7" t="s">
        <v>23665</v>
      </c>
      <c r="E2594" s="7" t="s">
        <v>23667</v>
      </c>
      <c r="F2594" s="7">
        <v>0.0</v>
      </c>
      <c r="G2594" s="7" t="s">
        <v>15302</v>
      </c>
      <c r="H2594" s="7">
        <v>0.0</v>
      </c>
      <c r="I2594" s="7">
        <v>0.0</v>
      </c>
      <c r="J2594" s="7">
        <v>1000.0</v>
      </c>
      <c r="K2594" s="7">
        <v>0.0</v>
      </c>
      <c r="L2594" s="7">
        <v>0.0</v>
      </c>
      <c r="M2594" s="7" t="s">
        <v>23668</v>
      </c>
      <c r="N2594" s="7">
        <v>0.0</v>
      </c>
      <c r="O2594" s="7">
        <v>0.0</v>
      </c>
    </row>
    <row r="2595" ht="60.0" customHeight="1">
      <c r="A2595" s="3" t="s">
        <v>27491</v>
      </c>
      <c r="B2595" s="10" t="s">
        <v>22788</v>
      </c>
      <c r="C2595" s="7" t="s">
        <v>27494</v>
      </c>
      <c r="D2595" s="7" t="s">
        <v>27087</v>
      </c>
      <c r="E2595" s="7" t="s">
        <v>27089</v>
      </c>
      <c r="F2595" s="7">
        <v>0.0</v>
      </c>
      <c r="G2595" s="7" t="s">
        <v>15302</v>
      </c>
      <c r="H2595" s="7">
        <v>0.0</v>
      </c>
      <c r="I2595" s="7">
        <v>0.0</v>
      </c>
      <c r="J2595" s="7">
        <v>1000.0</v>
      </c>
      <c r="K2595" s="7">
        <v>0.0</v>
      </c>
      <c r="L2595" s="7">
        <v>0.0</v>
      </c>
      <c r="M2595" s="7" t="s">
        <v>27092</v>
      </c>
      <c r="N2595" s="7">
        <v>0.0</v>
      </c>
      <c r="O2595" s="7">
        <v>0.0</v>
      </c>
    </row>
    <row r="2596" ht="45.0" customHeight="1">
      <c r="A2596" s="3" t="s">
        <v>27503</v>
      </c>
      <c r="B2596" s="10" t="s">
        <v>27043</v>
      </c>
      <c r="C2596" s="7" t="s">
        <v>27507</v>
      </c>
      <c r="D2596" s="7" t="s">
        <v>27222</v>
      </c>
      <c r="E2596" s="7" t="s">
        <v>27223</v>
      </c>
      <c r="F2596" s="7">
        <v>0.0</v>
      </c>
      <c r="G2596" s="7" t="s">
        <v>15302</v>
      </c>
      <c r="H2596" s="7">
        <v>0.0</v>
      </c>
      <c r="I2596" s="7">
        <v>0.0</v>
      </c>
      <c r="J2596" s="7">
        <v>1000.0</v>
      </c>
      <c r="K2596" s="7">
        <v>0.0</v>
      </c>
      <c r="L2596" s="7">
        <v>0.0</v>
      </c>
      <c r="M2596" s="7" t="s">
        <v>27227</v>
      </c>
      <c r="N2596" s="7">
        <v>0.0</v>
      </c>
      <c r="O2596" s="7">
        <v>0.0</v>
      </c>
    </row>
    <row r="2597" ht="45.0" customHeight="1">
      <c r="A2597" s="3" t="s">
        <v>27516</v>
      </c>
      <c r="B2597" s="10" t="s">
        <v>26785</v>
      </c>
      <c r="C2597" s="7" t="s">
        <v>27518</v>
      </c>
      <c r="D2597" s="7" t="s">
        <v>27065</v>
      </c>
      <c r="E2597" s="7" t="s">
        <v>27066</v>
      </c>
      <c r="F2597" s="7">
        <v>0.0</v>
      </c>
      <c r="G2597" s="7" t="s">
        <v>15302</v>
      </c>
      <c r="H2597" s="7">
        <v>0.0</v>
      </c>
      <c r="I2597" s="7">
        <v>0.0</v>
      </c>
      <c r="J2597" s="7">
        <v>1000.0</v>
      </c>
      <c r="K2597" s="7">
        <v>0.0</v>
      </c>
      <c r="L2597" s="7">
        <v>0.0</v>
      </c>
      <c r="M2597" s="7" t="s">
        <v>26797</v>
      </c>
      <c r="N2597" s="7">
        <v>0.0</v>
      </c>
      <c r="O2597" s="7">
        <v>0.0</v>
      </c>
    </row>
    <row r="2598" ht="60.0" customHeight="1">
      <c r="A2598" s="3" t="s">
        <v>27526</v>
      </c>
      <c r="B2598" s="10" t="s">
        <v>22261</v>
      </c>
      <c r="C2598" s="7" t="s">
        <v>27528</v>
      </c>
      <c r="D2598" s="7" t="s">
        <v>23665</v>
      </c>
      <c r="E2598" s="7" t="s">
        <v>23667</v>
      </c>
      <c r="F2598" s="7">
        <v>0.0</v>
      </c>
      <c r="G2598" s="7" t="s">
        <v>15302</v>
      </c>
      <c r="H2598" s="7">
        <v>0.0</v>
      </c>
      <c r="I2598" s="7">
        <v>0.0</v>
      </c>
      <c r="J2598" s="7">
        <v>1000.0</v>
      </c>
      <c r="K2598" s="7">
        <v>0.0</v>
      </c>
      <c r="L2598" s="7">
        <v>0.0</v>
      </c>
      <c r="M2598" s="7" t="s">
        <v>23668</v>
      </c>
      <c r="N2598" s="7">
        <v>0.0</v>
      </c>
      <c r="O2598" s="7">
        <v>0.0</v>
      </c>
    </row>
    <row r="2599" ht="60.0" customHeight="1">
      <c r="A2599" s="3" t="s">
        <v>27537</v>
      </c>
      <c r="B2599" s="10" t="s">
        <v>22788</v>
      </c>
      <c r="C2599" s="7" t="s">
        <v>27540</v>
      </c>
      <c r="D2599" s="7" t="s">
        <v>27087</v>
      </c>
      <c r="E2599" s="7" t="s">
        <v>27089</v>
      </c>
      <c r="F2599" s="7">
        <v>0.0</v>
      </c>
      <c r="G2599" s="7" t="s">
        <v>15302</v>
      </c>
      <c r="H2599" s="7">
        <v>0.0</v>
      </c>
      <c r="I2599" s="7">
        <v>0.0</v>
      </c>
      <c r="J2599" s="7">
        <v>1000.0</v>
      </c>
      <c r="K2599" s="7">
        <v>0.0</v>
      </c>
      <c r="L2599" s="7">
        <v>0.0</v>
      </c>
      <c r="M2599" s="7" t="s">
        <v>27092</v>
      </c>
      <c r="N2599" s="7">
        <v>0.0</v>
      </c>
      <c r="O2599" s="7">
        <v>0.0</v>
      </c>
    </row>
    <row r="2600" ht="45.0" customHeight="1">
      <c r="A2600" s="3" t="s">
        <v>27545</v>
      </c>
      <c r="B2600" s="10" t="s">
        <v>27043</v>
      </c>
      <c r="C2600" s="7" t="s">
        <v>27549</v>
      </c>
      <c r="D2600" s="7" t="s">
        <v>27222</v>
      </c>
      <c r="E2600" s="7" t="s">
        <v>27223</v>
      </c>
      <c r="F2600" s="7">
        <v>0.0</v>
      </c>
      <c r="G2600" s="7" t="s">
        <v>15302</v>
      </c>
      <c r="H2600" s="7">
        <v>0.0</v>
      </c>
      <c r="I2600" s="7">
        <v>0.0</v>
      </c>
      <c r="J2600" s="7">
        <v>1000.0</v>
      </c>
      <c r="K2600" s="7">
        <v>0.0</v>
      </c>
      <c r="L2600" s="7">
        <v>0.0</v>
      </c>
      <c r="M2600" s="7" t="s">
        <v>27227</v>
      </c>
      <c r="N2600" s="7">
        <v>0.0</v>
      </c>
      <c r="O2600" s="7">
        <v>0.0</v>
      </c>
    </row>
    <row r="2601" ht="45.0" customHeight="1">
      <c r="A2601" s="3" t="s">
        <v>27552</v>
      </c>
      <c r="B2601" s="10" t="s">
        <v>26785</v>
      </c>
      <c r="C2601" s="7" t="s">
        <v>27554</v>
      </c>
      <c r="D2601" s="7" t="s">
        <v>27065</v>
      </c>
      <c r="E2601" s="7" t="s">
        <v>27066</v>
      </c>
      <c r="F2601" s="7">
        <v>0.0</v>
      </c>
      <c r="G2601" s="7" t="s">
        <v>15302</v>
      </c>
      <c r="H2601" s="7">
        <v>0.0</v>
      </c>
      <c r="I2601" s="7">
        <v>0.0</v>
      </c>
      <c r="J2601" s="7">
        <v>1000.0</v>
      </c>
      <c r="K2601" s="7">
        <v>0.0</v>
      </c>
      <c r="L2601" s="7">
        <v>0.0</v>
      </c>
      <c r="M2601" s="7" t="s">
        <v>26797</v>
      </c>
      <c r="N2601" s="7">
        <v>0.0</v>
      </c>
      <c r="O2601" s="7">
        <v>0.0</v>
      </c>
    </row>
    <row r="2602" ht="60.0" customHeight="1">
      <c r="A2602" s="3" t="s">
        <v>27564</v>
      </c>
      <c r="B2602" s="10" t="s">
        <v>22261</v>
      </c>
      <c r="C2602" s="7" t="s">
        <v>27565</v>
      </c>
      <c r="D2602" s="7" t="s">
        <v>23665</v>
      </c>
      <c r="E2602" s="7" t="s">
        <v>23667</v>
      </c>
      <c r="F2602" s="7">
        <v>0.0</v>
      </c>
      <c r="G2602" s="7" t="s">
        <v>15302</v>
      </c>
      <c r="H2602" s="7">
        <v>0.0</v>
      </c>
      <c r="I2602" s="7">
        <v>0.0</v>
      </c>
      <c r="J2602" s="7">
        <v>1000.0</v>
      </c>
      <c r="K2602" s="7">
        <v>0.0</v>
      </c>
      <c r="L2602" s="7">
        <v>0.0</v>
      </c>
      <c r="M2602" s="7" t="s">
        <v>23668</v>
      </c>
      <c r="N2602" s="7">
        <v>0.0</v>
      </c>
      <c r="O2602" s="7">
        <v>0.0</v>
      </c>
    </row>
    <row r="2603" ht="60.0" customHeight="1">
      <c r="A2603" s="3" t="s">
        <v>27572</v>
      </c>
      <c r="B2603" s="10" t="s">
        <v>22788</v>
      </c>
      <c r="C2603" s="7" t="s">
        <v>27574</v>
      </c>
      <c r="D2603" s="7" t="s">
        <v>27087</v>
      </c>
      <c r="E2603" s="7" t="s">
        <v>27089</v>
      </c>
      <c r="F2603" s="7">
        <v>0.0</v>
      </c>
      <c r="G2603" s="7" t="s">
        <v>15302</v>
      </c>
      <c r="H2603" s="7">
        <v>0.0</v>
      </c>
      <c r="I2603" s="7">
        <v>0.0</v>
      </c>
      <c r="J2603" s="7">
        <v>1000.0</v>
      </c>
      <c r="K2603" s="7">
        <v>0.0</v>
      </c>
      <c r="L2603" s="7">
        <v>0.0</v>
      </c>
      <c r="M2603" s="7" t="s">
        <v>27092</v>
      </c>
      <c r="N2603" s="7">
        <v>0.0</v>
      </c>
      <c r="O2603" s="7">
        <v>0.0</v>
      </c>
    </row>
    <row r="2604" ht="60.0" customHeight="1">
      <c r="A2604" s="3" t="s">
        <v>27581</v>
      </c>
      <c r="B2604" s="10" t="s">
        <v>27248</v>
      </c>
      <c r="C2604" s="7" t="s">
        <v>27582</v>
      </c>
      <c r="D2604" s="7">
        <v>-36.1</v>
      </c>
      <c r="E2604" s="7">
        <v>36.1</v>
      </c>
      <c r="F2604" s="7">
        <v>0.0</v>
      </c>
      <c r="G2604" s="7" t="s">
        <v>15302</v>
      </c>
      <c r="H2604" s="7">
        <v>0.0</v>
      </c>
      <c r="I2604" s="7">
        <v>0.0</v>
      </c>
      <c r="J2604" s="7">
        <v>1000.0</v>
      </c>
      <c r="K2604" s="7">
        <v>0.0</v>
      </c>
      <c r="L2604" s="7">
        <v>0.0</v>
      </c>
      <c r="M2604" s="7" t="s">
        <v>27254</v>
      </c>
      <c r="N2604" s="7">
        <v>0.0</v>
      </c>
      <c r="O2604" s="7">
        <v>0.0</v>
      </c>
    </row>
    <row r="2605" ht="45.0" customHeight="1">
      <c r="A2605" s="3" t="s">
        <v>27585</v>
      </c>
      <c r="B2605" s="10" t="s">
        <v>26785</v>
      </c>
      <c r="C2605" s="7" t="s">
        <v>27589</v>
      </c>
      <c r="D2605" s="7" t="s">
        <v>27065</v>
      </c>
      <c r="E2605" s="7" t="s">
        <v>27066</v>
      </c>
      <c r="F2605" s="7">
        <v>0.0</v>
      </c>
      <c r="G2605" s="7" t="s">
        <v>15302</v>
      </c>
      <c r="H2605" s="7">
        <v>0.0</v>
      </c>
      <c r="I2605" s="7">
        <v>0.0</v>
      </c>
      <c r="J2605" s="7">
        <v>1000.0</v>
      </c>
      <c r="K2605" s="7">
        <v>0.0</v>
      </c>
      <c r="L2605" s="7">
        <v>0.0</v>
      </c>
      <c r="M2605" s="7" t="s">
        <v>26797</v>
      </c>
      <c r="N2605" s="7">
        <v>0.0</v>
      </c>
      <c r="O2605" s="7">
        <v>0.0</v>
      </c>
    </row>
    <row r="2606" ht="60.0" customHeight="1">
      <c r="A2606" s="3" t="s">
        <v>27596</v>
      </c>
      <c r="B2606" s="10" t="s">
        <v>22261</v>
      </c>
      <c r="C2606" s="7" t="s">
        <v>27599</v>
      </c>
      <c r="D2606" s="7" t="s">
        <v>23665</v>
      </c>
      <c r="E2606" s="7" t="s">
        <v>23667</v>
      </c>
      <c r="F2606" s="7">
        <v>0.0</v>
      </c>
      <c r="G2606" s="7" t="s">
        <v>15302</v>
      </c>
      <c r="H2606" s="7">
        <v>0.0</v>
      </c>
      <c r="I2606" s="7">
        <v>0.0</v>
      </c>
      <c r="J2606" s="7">
        <v>1000.0</v>
      </c>
      <c r="K2606" s="7">
        <v>0.0</v>
      </c>
      <c r="L2606" s="7">
        <v>0.0</v>
      </c>
      <c r="M2606" s="7" t="s">
        <v>23668</v>
      </c>
      <c r="N2606" s="7">
        <v>0.0</v>
      </c>
      <c r="O2606" s="7">
        <v>0.0</v>
      </c>
    </row>
    <row r="2607" ht="60.0" customHeight="1">
      <c r="A2607" s="3" t="s">
        <v>27604</v>
      </c>
      <c r="B2607" s="10" t="s">
        <v>22788</v>
      </c>
      <c r="C2607" s="7" t="s">
        <v>27608</v>
      </c>
      <c r="D2607" s="7" t="s">
        <v>27087</v>
      </c>
      <c r="E2607" s="7" t="s">
        <v>27089</v>
      </c>
      <c r="F2607" s="7">
        <v>0.0</v>
      </c>
      <c r="G2607" s="7" t="s">
        <v>15302</v>
      </c>
      <c r="H2607" s="7">
        <v>0.0</v>
      </c>
      <c r="I2607" s="7">
        <v>0.0</v>
      </c>
      <c r="J2607" s="7">
        <v>1000.0</v>
      </c>
      <c r="K2607" s="7">
        <v>0.0</v>
      </c>
      <c r="L2607" s="7">
        <v>0.0</v>
      </c>
      <c r="M2607" s="7" t="s">
        <v>27092</v>
      </c>
      <c r="N2607" s="7">
        <v>0.0</v>
      </c>
      <c r="O2607" s="7">
        <v>0.0</v>
      </c>
    </row>
    <row r="2608" ht="75.0" customHeight="1">
      <c r="A2608" s="3" t="s">
        <v>27612</v>
      </c>
      <c r="B2608" s="10" t="s">
        <v>27043</v>
      </c>
      <c r="C2608" s="7" t="s">
        <v>27614</v>
      </c>
      <c r="D2608" s="7" t="s">
        <v>27048</v>
      </c>
      <c r="E2608" s="7" t="s">
        <v>27050</v>
      </c>
      <c r="F2608" s="7">
        <v>0.0</v>
      </c>
      <c r="G2608" s="7" t="s">
        <v>15302</v>
      </c>
      <c r="H2608" s="7">
        <v>0.0</v>
      </c>
      <c r="I2608" s="7">
        <v>0.0</v>
      </c>
      <c r="J2608" s="7">
        <v>1000.0</v>
      </c>
      <c r="K2608" s="7">
        <v>0.0</v>
      </c>
      <c r="L2608" s="7">
        <v>0.0</v>
      </c>
      <c r="M2608" s="7" t="s">
        <v>27057</v>
      </c>
      <c r="N2608" s="7">
        <v>0.0</v>
      </c>
      <c r="O2608" s="7">
        <v>0.0</v>
      </c>
    </row>
    <row r="2609" ht="45.0" customHeight="1">
      <c r="A2609" s="3" t="s">
        <v>27620</v>
      </c>
      <c r="B2609" s="10" t="s">
        <v>26785</v>
      </c>
      <c r="C2609" s="7" t="s">
        <v>27624</v>
      </c>
      <c r="D2609" s="7" t="s">
        <v>27065</v>
      </c>
      <c r="E2609" s="7" t="s">
        <v>27066</v>
      </c>
      <c r="F2609" s="7">
        <v>0.0</v>
      </c>
      <c r="G2609" s="7" t="s">
        <v>15302</v>
      </c>
      <c r="H2609" s="7">
        <v>0.0</v>
      </c>
      <c r="I2609" s="7">
        <v>0.0</v>
      </c>
      <c r="J2609" s="7">
        <v>1000.0</v>
      </c>
      <c r="K2609" s="7">
        <v>0.0</v>
      </c>
      <c r="L2609" s="7">
        <v>0.0</v>
      </c>
      <c r="M2609" s="7" t="s">
        <v>26797</v>
      </c>
      <c r="N2609" s="7">
        <v>0.0</v>
      </c>
      <c r="O2609" s="7">
        <v>0.0</v>
      </c>
    </row>
    <row r="2610" ht="60.0" customHeight="1">
      <c r="A2610" s="3" t="s">
        <v>27628</v>
      </c>
      <c r="B2610" s="10" t="s">
        <v>22261</v>
      </c>
      <c r="C2610" s="7" t="s">
        <v>27631</v>
      </c>
      <c r="D2610" s="7" t="s">
        <v>23665</v>
      </c>
      <c r="E2610" s="7" t="s">
        <v>23667</v>
      </c>
      <c r="F2610" s="7">
        <v>0.0</v>
      </c>
      <c r="G2610" s="7" t="s">
        <v>15302</v>
      </c>
      <c r="H2610" s="7">
        <v>0.0</v>
      </c>
      <c r="I2610" s="7">
        <v>0.0</v>
      </c>
      <c r="J2610" s="7">
        <v>1000.0</v>
      </c>
      <c r="K2610" s="7">
        <v>0.0</v>
      </c>
      <c r="L2610" s="7">
        <v>0.0</v>
      </c>
      <c r="M2610" s="7" t="s">
        <v>23668</v>
      </c>
      <c r="N2610" s="7">
        <v>0.0</v>
      </c>
      <c r="O2610" s="7">
        <v>0.0</v>
      </c>
    </row>
    <row r="2611" ht="60.0" customHeight="1">
      <c r="A2611" s="3" t="s">
        <v>27636</v>
      </c>
      <c r="B2611" s="10" t="s">
        <v>22788</v>
      </c>
      <c r="C2611" s="7" t="s">
        <v>27637</v>
      </c>
      <c r="D2611" s="7" t="s">
        <v>27087</v>
      </c>
      <c r="E2611" s="7" t="s">
        <v>27089</v>
      </c>
      <c r="F2611" s="7">
        <v>0.0</v>
      </c>
      <c r="G2611" s="7" t="s">
        <v>15302</v>
      </c>
      <c r="H2611" s="7">
        <v>0.0</v>
      </c>
      <c r="I2611" s="7">
        <v>0.0</v>
      </c>
      <c r="J2611" s="7">
        <v>1000.0</v>
      </c>
      <c r="K2611" s="7">
        <v>0.0</v>
      </c>
      <c r="L2611" s="7">
        <v>0.0</v>
      </c>
      <c r="M2611" s="7" t="s">
        <v>27092</v>
      </c>
      <c r="N2611" s="7">
        <v>0.0</v>
      </c>
      <c r="O2611" s="7">
        <v>0.0</v>
      </c>
    </row>
    <row r="2612" ht="75.0" customHeight="1">
      <c r="A2612" s="3" t="s">
        <v>27647</v>
      </c>
      <c r="B2612" s="10" t="s">
        <v>27043</v>
      </c>
      <c r="C2612" s="7" t="s">
        <v>27650</v>
      </c>
      <c r="D2612" s="7" t="s">
        <v>27048</v>
      </c>
      <c r="E2612" s="7" t="s">
        <v>27050</v>
      </c>
      <c r="F2612" s="7">
        <v>0.0</v>
      </c>
      <c r="G2612" s="7" t="s">
        <v>15302</v>
      </c>
      <c r="H2612" s="7">
        <v>0.0</v>
      </c>
      <c r="I2612" s="7">
        <v>0.0</v>
      </c>
      <c r="J2612" s="7">
        <v>1000.0</v>
      </c>
      <c r="K2612" s="7">
        <v>0.0</v>
      </c>
      <c r="L2612" s="7">
        <v>0.0</v>
      </c>
      <c r="M2612" s="7" t="s">
        <v>27057</v>
      </c>
      <c r="N2612" s="7">
        <v>0.0</v>
      </c>
      <c r="O2612" s="7">
        <v>0.0</v>
      </c>
    </row>
    <row r="2613" ht="45.0" customHeight="1">
      <c r="A2613" s="3" t="s">
        <v>27656</v>
      </c>
      <c r="B2613" s="10" t="s">
        <v>26785</v>
      </c>
      <c r="C2613" s="7" t="s">
        <v>27657</v>
      </c>
      <c r="D2613" s="7" t="s">
        <v>27065</v>
      </c>
      <c r="E2613" s="7" t="s">
        <v>27066</v>
      </c>
      <c r="F2613" s="7">
        <v>0.0</v>
      </c>
      <c r="G2613" s="7" t="s">
        <v>15302</v>
      </c>
      <c r="H2613" s="7">
        <v>0.0</v>
      </c>
      <c r="I2613" s="7">
        <v>0.0</v>
      </c>
      <c r="J2613" s="7">
        <v>1000.0</v>
      </c>
      <c r="K2613" s="7">
        <v>0.0</v>
      </c>
      <c r="L2613" s="7">
        <v>0.0</v>
      </c>
      <c r="M2613" s="7" t="s">
        <v>26797</v>
      </c>
      <c r="N2613" s="7">
        <v>0.0</v>
      </c>
      <c r="O2613" s="7">
        <v>0.0</v>
      </c>
    </row>
    <row r="2614" ht="60.0" customHeight="1">
      <c r="A2614" s="3" t="s">
        <v>27661</v>
      </c>
      <c r="B2614" s="10" t="s">
        <v>22261</v>
      </c>
      <c r="C2614" s="7" t="s">
        <v>27664</v>
      </c>
      <c r="D2614" s="7" t="s">
        <v>23665</v>
      </c>
      <c r="E2614" s="7" t="s">
        <v>23667</v>
      </c>
      <c r="F2614" s="7">
        <v>0.0</v>
      </c>
      <c r="G2614" s="7" t="s">
        <v>15302</v>
      </c>
      <c r="H2614" s="7">
        <v>0.0</v>
      </c>
      <c r="I2614" s="7">
        <v>0.0</v>
      </c>
      <c r="J2614" s="7">
        <v>1000.0</v>
      </c>
      <c r="K2614" s="7">
        <v>0.0</v>
      </c>
      <c r="L2614" s="7">
        <v>0.0</v>
      </c>
      <c r="M2614" s="7" t="s">
        <v>23668</v>
      </c>
      <c r="N2614" s="7">
        <v>0.0</v>
      </c>
      <c r="O2614" s="7">
        <v>0.0</v>
      </c>
    </row>
    <row r="2615" ht="60.0" customHeight="1">
      <c r="A2615" s="3" t="s">
        <v>27670</v>
      </c>
      <c r="B2615" s="10" t="s">
        <v>22788</v>
      </c>
      <c r="C2615" s="7" t="s">
        <v>27672</v>
      </c>
      <c r="D2615" s="7" t="s">
        <v>27087</v>
      </c>
      <c r="E2615" s="7" t="s">
        <v>27089</v>
      </c>
      <c r="F2615" s="7">
        <v>0.0</v>
      </c>
      <c r="G2615" s="7" t="s">
        <v>15302</v>
      </c>
      <c r="H2615" s="7">
        <v>0.0</v>
      </c>
      <c r="I2615" s="7">
        <v>0.0</v>
      </c>
      <c r="J2615" s="7">
        <v>1000.0</v>
      </c>
      <c r="K2615" s="7">
        <v>0.0</v>
      </c>
      <c r="L2615" s="7">
        <v>0.0</v>
      </c>
      <c r="M2615" s="7" t="s">
        <v>27092</v>
      </c>
      <c r="N2615" s="7">
        <v>0.0</v>
      </c>
      <c r="O2615" s="7">
        <v>0.0</v>
      </c>
    </row>
    <row r="2616" ht="60.0" customHeight="1">
      <c r="A2616" s="3" t="s">
        <v>27678</v>
      </c>
      <c r="B2616" s="10" t="s">
        <v>22261</v>
      </c>
      <c r="C2616" s="7" t="s">
        <v>27680</v>
      </c>
      <c r="D2616" s="7" t="s">
        <v>23665</v>
      </c>
      <c r="E2616" s="7" t="s">
        <v>23667</v>
      </c>
      <c r="F2616" s="7">
        <v>0.0</v>
      </c>
      <c r="G2616" s="7" t="s">
        <v>15302</v>
      </c>
      <c r="H2616" s="7">
        <v>0.0</v>
      </c>
      <c r="I2616" s="7">
        <v>0.0</v>
      </c>
      <c r="J2616" s="7">
        <v>1000.0</v>
      </c>
      <c r="K2616" s="7">
        <v>0.0</v>
      </c>
      <c r="L2616" s="7">
        <v>0.0</v>
      </c>
      <c r="M2616" s="7" t="s">
        <v>23668</v>
      </c>
      <c r="N2616" s="7">
        <v>0.0</v>
      </c>
      <c r="O2616" s="7">
        <v>0.0</v>
      </c>
    </row>
    <row r="2617" ht="60.0" customHeight="1">
      <c r="A2617" s="3" t="s">
        <v>27683</v>
      </c>
      <c r="B2617" s="10" t="s">
        <v>22788</v>
      </c>
      <c r="C2617" s="7" t="s">
        <v>27686</v>
      </c>
      <c r="D2617" s="7" t="s">
        <v>27087</v>
      </c>
      <c r="E2617" s="7" t="s">
        <v>27089</v>
      </c>
      <c r="F2617" s="7">
        <v>0.0</v>
      </c>
      <c r="G2617" s="7" t="s">
        <v>15302</v>
      </c>
      <c r="H2617" s="7">
        <v>0.0</v>
      </c>
      <c r="I2617" s="7">
        <v>0.0</v>
      </c>
      <c r="J2617" s="7">
        <v>1000.0</v>
      </c>
      <c r="K2617" s="7">
        <v>0.0</v>
      </c>
      <c r="L2617" s="7">
        <v>0.0</v>
      </c>
      <c r="M2617" s="7" t="s">
        <v>27092</v>
      </c>
      <c r="N2617" s="7">
        <v>0.0</v>
      </c>
      <c r="O2617" s="7">
        <v>0.0</v>
      </c>
    </row>
    <row r="2618" ht="75.0" customHeight="1">
      <c r="A2618" s="3" t="s">
        <v>27696</v>
      </c>
      <c r="B2618" s="10" t="s">
        <v>27043</v>
      </c>
      <c r="C2618" s="7" t="s">
        <v>27699</v>
      </c>
      <c r="D2618" s="7" t="s">
        <v>27048</v>
      </c>
      <c r="E2618" s="7" t="s">
        <v>27050</v>
      </c>
      <c r="F2618" s="7">
        <v>0.0</v>
      </c>
      <c r="G2618" s="7" t="s">
        <v>15302</v>
      </c>
      <c r="H2618" s="7">
        <v>0.0</v>
      </c>
      <c r="I2618" s="7">
        <v>0.0</v>
      </c>
      <c r="J2618" s="7">
        <v>1000.0</v>
      </c>
      <c r="K2618" s="7">
        <v>0.0</v>
      </c>
      <c r="L2618" s="7">
        <v>0.0</v>
      </c>
      <c r="M2618" s="7" t="s">
        <v>27057</v>
      </c>
      <c r="N2618" s="7">
        <v>0.0</v>
      </c>
      <c r="O2618" s="7" t="s">
        <v>27705</v>
      </c>
    </row>
    <row r="2619" ht="45.0" customHeight="1">
      <c r="A2619" s="3" t="s">
        <v>27708</v>
      </c>
      <c r="B2619" s="10" t="s">
        <v>26785</v>
      </c>
      <c r="C2619" s="7" t="s">
        <v>27709</v>
      </c>
      <c r="D2619" s="7" t="s">
        <v>27065</v>
      </c>
      <c r="E2619" s="7" t="s">
        <v>27066</v>
      </c>
      <c r="F2619" s="7">
        <v>0.0</v>
      </c>
      <c r="G2619" s="7" t="s">
        <v>15302</v>
      </c>
      <c r="H2619" s="7">
        <v>0.0</v>
      </c>
      <c r="I2619" s="7">
        <v>0.0</v>
      </c>
      <c r="J2619" s="7">
        <v>1000.0</v>
      </c>
      <c r="K2619" s="7">
        <v>0.0</v>
      </c>
      <c r="L2619" s="7">
        <v>0.0</v>
      </c>
      <c r="M2619" s="7" t="s">
        <v>26797</v>
      </c>
      <c r="N2619" s="7">
        <v>0.0</v>
      </c>
      <c r="O2619" s="7" t="s">
        <v>27713</v>
      </c>
    </row>
    <row r="2620" ht="60.0" customHeight="1">
      <c r="A2620" s="3" t="s">
        <v>27715</v>
      </c>
      <c r="B2620" s="10" t="s">
        <v>22261</v>
      </c>
      <c r="C2620" s="7" t="s">
        <v>27720</v>
      </c>
      <c r="D2620" s="7" t="s">
        <v>23665</v>
      </c>
      <c r="E2620" s="7" t="s">
        <v>23667</v>
      </c>
      <c r="F2620" s="7">
        <v>0.0</v>
      </c>
      <c r="G2620" s="7" t="s">
        <v>15302</v>
      </c>
      <c r="H2620" s="7">
        <v>0.0</v>
      </c>
      <c r="I2620" s="7">
        <v>0.0</v>
      </c>
      <c r="J2620" s="7">
        <v>1000.0</v>
      </c>
      <c r="K2620" s="7">
        <v>0.0</v>
      </c>
      <c r="L2620" s="7">
        <v>0.0</v>
      </c>
      <c r="M2620" s="7" t="s">
        <v>23668</v>
      </c>
      <c r="N2620" s="7">
        <v>0.0</v>
      </c>
      <c r="O2620" s="7" t="s">
        <v>27724</v>
      </c>
    </row>
    <row r="2621" ht="60.0" customHeight="1">
      <c r="A2621" s="3" t="s">
        <v>27726</v>
      </c>
      <c r="B2621" s="10" t="s">
        <v>22788</v>
      </c>
      <c r="C2621" s="7" t="s">
        <v>27728</v>
      </c>
      <c r="D2621" s="7" t="s">
        <v>27087</v>
      </c>
      <c r="E2621" s="7" t="s">
        <v>27089</v>
      </c>
      <c r="F2621" s="7">
        <v>0.0</v>
      </c>
      <c r="G2621" s="7" t="s">
        <v>15302</v>
      </c>
      <c r="H2621" s="7">
        <v>0.0</v>
      </c>
      <c r="I2621" s="7">
        <v>0.0</v>
      </c>
      <c r="J2621" s="7">
        <v>1000.0</v>
      </c>
      <c r="K2621" s="7">
        <v>0.0</v>
      </c>
      <c r="L2621" s="7">
        <v>0.0</v>
      </c>
      <c r="M2621" s="7" t="s">
        <v>27092</v>
      </c>
      <c r="N2621" s="7">
        <v>0.0</v>
      </c>
      <c r="O2621" s="7" t="s">
        <v>27734</v>
      </c>
    </row>
    <row r="2622" ht="75.0" customHeight="1">
      <c r="A2622" s="3" t="s">
        <v>27736</v>
      </c>
      <c r="B2622" s="10" t="s">
        <v>27043</v>
      </c>
      <c r="C2622" s="7" t="s">
        <v>27738</v>
      </c>
      <c r="D2622" s="7" t="s">
        <v>27048</v>
      </c>
      <c r="E2622" s="7" t="s">
        <v>27050</v>
      </c>
      <c r="F2622" s="7">
        <v>0.0</v>
      </c>
      <c r="G2622" s="7" t="s">
        <v>15302</v>
      </c>
      <c r="H2622" s="7">
        <v>0.0</v>
      </c>
      <c r="I2622" s="7">
        <v>0.0</v>
      </c>
      <c r="J2622" s="7">
        <v>1000.0</v>
      </c>
      <c r="K2622" s="7">
        <v>0.0</v>
      </c>
      <c r="L2622" s="7">
        <v>0.0</v>
      </c>
      <c r="M2622" s="7" t="s">
        <v>27057</v>
      </c>
      <c r="N2622" s="7">
        <v>0.0</v>
      </c>
      <c r="O2622" s="7" t="s">
        <v>27705</v>
      </c>
    </row>
    <row r="2623" ht="45.0" customHeight="1">
      <c r="A2623" s="3" t="s">
        <v>27748</v>
      </c>
      <c r="B2623" s="10" t="s">
        <v>26785</v>
      </c>
      <c r="C2623" s="7" t="s">
        <v>27751</v>
      </c>
      <c r="D2623" s="7" t="s">
        <v>27065</v>
      </c>
      <c r="E2623" s="7" t="s">
        <v>27066</v>
      </c>
      <c r="F2623" s="7">
        <v>0.0</v>
      </c>
      <c r="G2623" s="7" t="s">
        <v>15302</v>
      </c>
      <c r="H2623" s="7">
        <v>0.0</v>
      </c>
      <c r="I2623" s="7">
        <v>0.0</v>
      </c>
      <c r="J2623" s="7">
        <v>1000.0</v>
      </c>
      <c r="K2623" s="7">
        <v>0.0</v>
      </c>
      <c r="L2623" s="7">
        <v>0.0</v>
      </c>
      <c r="M2623" s="7" t="s">
        <v>26797</v>
      </c>
      <c r="N2623" s="7">
        <v>0.0</v>
      </c>
      <c r="O2623" s="7" t="s">
        <v>27758</v>
      </c>
    </row>
    <row r="2624" ht="60.0" customHeight="1">
      <c r="A2624" s="3" t="s">
        <v>27760</v>
      </c>
      <c r="B2624" s="10" t="s">
        <v>22261</v>
      </c>
      <c r="C2624" s="7" t="s">
        <v>27766</v>
      </c>
      <c r="D2624" s="7" t="s">
        <v>23665</v>
      </c>
      <c r="E2624" s="7" t="s">
        <v>23667</v>
      </c>
      <c r="F2624" s="7">
        <v>0.0</v>
      </c>
      <c r="G2624" s="7" t="s">
        <v>15302</v>
      </c>
      <c r="H2624" s="7">
        <v>0.0</v>
      </c>
      <c r="I2624" s="7">
        <v>0.0</v>
      </c>
      <c r="J2624" s="7">
        <v>1000.0</v>
      </c>
      <c r="K2624" s="7">
        <v>0.0</v>
      </c>
      <c r="L2624" s="7">
        <v>0.0</v>
      </c>
      <c r="M2624" s="7" t="s">
        <v>23668</v>
      </c>
      <c r="N2624" s="7">
        <v>0.0</v>
      </c>
      <c r="O2624" s="7" t="s">
        <v>27771</v>
      </c>
    </row>
    <row r="2625" ht="60.0" customHeight="1">
      <c r="A2625" s="3" t="s">
        <v>27773</v>
      </c>
      <c r="B2625" s="10" t="s">
        <v>22788</v>
      </c>
      <c r="C2625" s="7" t="s">
        <v>27774</v>
      </c>
      <c r="D2625" s="7" t="s">
        <v>27087</v>
      </c>
      <c r="E2625" s="7" t="s">
        <v>27089</v>
      </c>
      <c r="F2625" s="7">
        <v>0.0</v>
      </c>
      <c r="G2625" s="7" t="s">
        <v>15302</v>
      </c>
      <c r="H2625" s="7">
        <v>0.0</v>
      </c>
      <c r="I2625" s="7">
        <v>0.0</v>
      </c>
      <c r="J2625" s="7">
        <v>1000.0</v>
      </c>
      <c r="K2625" s="7">
        <v>0.0</v>
      </c>
      <c r="L2625" s="7">
        <v>0.0</v>
      </c>
      <c r="M2625" s="7" t="s">
        <v>27092</v>
      </c>
      <c r="N2625" s="7">
        <v>0.0</v>
      </c>
      <c r="O2625" s="7" t="s">
        <v>27779</v>
      </c>
    </row>
    <row r="2626" ht="75.0" customHeight="1">
      <c r="A2626" s="3" t="s">
        <v>27781</v>
      </c>
      <c r="B2626" s="10" t="s">
        <v>27043</v>
      </c>
      <c r="C2626" s="7" t="s">
        <v>27784</v>
      </c>
      <c r="D2626" s="7" t="s">
        <v>27048</v>
      </c>
      <c r="E2626" s="7" t="s">
        <v>27050</v>
      </c>
      <c r="F2626" s="7">
        <v>0.0</v>
      </c>
      <c r="G2626" s="7" t="s">
        <v>15302</v>
      </c>
      <c r="H2626" s="7">
        <v>0.0</v>
      </c>
      <c r="I2626" s="7">
        <v>0.0</v>
      </c>
      <c r="J2626" s="7">
        <v>1000.0</v>
      </c>
      <c r="K2626" s="7">
        <v>0.0</v>
      </c>
      <c r="L2626" s="7">
        <v>0.0</v>
      </c>
      <c r="M2626" s="7" t="s">
        <v>27057</v>
      </c>
      <c r="N2626" s="7">
        <v>0.0</v>
      </c>
      <c r="O2626" s="7" t="s">
        <v>18642</v>
      </c>
    </row>
    <row r="2627" ht="45.0" customHeight="1">
      <c r="A2627" s="3" t="s">
        <v>27792</v>
      </c>
      <c r="B2627" s="10" t="s">
        <v>26785</v>
      </c>
      <c r="C2627" s="7" t="s">
        <v>27796</v>
      </c>
      <c r="D2627" s="7" t="s">
        <v>27065</v>
      </c>
      <c r="E2627" s="7" t="s">
        <v>27066</v>
      </c>
      <c r="F2627" s="7">
        <v>0.0</v>
      </c>
      <c r="G2627" s="7" t="s">
        <v>15302</v>
      </c>
      <c r="H2627" s="7">
        <v>0.0</v>
      </c>
      <c r="I2627" s="7">
        <v>0.0</v>
      </c>
      <c r="J2627" s="7">
        <v>1000.0</v>
      </c>
      <c r="K2627" s="7">
        <v>0.0</v>
      </c>
      <c r="L2627" s="7">
        <v>0.0</v>
      </c>
      <c r="M2627" s="7" t="s">
        <v>26797</v>
      </c>
      <c r="N2627" s="7">
        <v>0.0</v>
      </c>
      <c r="O2627" s="7">
        <v>0.0</v>
      </c>
    </row>
    <row r="2628" ht="60.0" customHeight="1">
      <c r="A2628" s="3" t="s">
        <v>27801</v>
      </c>
      <c r="B2628" s="10" t="s">
        <v>22261</v>
      </c>
      <c r="C2628" s="7" t="s">
        <v>27805</v>
      </c>
      <c r="D2628" s="7" t="s">
        <v>23665</v>
      </c>
      <c r="E2628" s="7" t="s">
        <v>23667</v>
      </c>
      <c r="F2628" s="7">
        <v>0.0</v>
      </c>
      <c r="G2628" s="7" t="s">
        <v>15302</v>
      </c>
      <c r="H2628" s="7">
        <v>0.0</v>
      </c>
      <c r="I2628" s="7">
        <v>0.0</v>
      </c>
      <c r="J2628" s="7">
        <v>1000.0</v>
      </c>
      <c r="K2628" s="7">
        <v>0.0</v>
      </c>
      <c r="L2628" s="7">
        <v>0.0</v>
      </c>
      <c r="M2628" s="7" t="s">
        <v>23668</v>
      </c>
      <c r="N2628" s="7">
        <v>0.0</v>
      </c>
      <c r="O2628" s="7">
        <v>0.0</v>
      </c>
    </row>
    <row r="2629" ht="60.0" customHeight="1">
      <c r="A2629" s="3" t="s">
        <v>27812</v>
      </c>
      <c r="B2629" s="10" t="s">
        <v>22788</v>
      </c>
      <c r="C2629" s="7" t="s">
        <v>27816</v>
      </c>
      <c r="D2629" s="7" t="s">
        <v>27087</v>
      </c>
      <c r="E2629" s="7" t="s">
        <v>27089</v>
      </c>
      <c r="F2629" s="7">
        <v>0.0</v>
      </c>
      <c r="G2629" s="7" t="s">
        <v>15302</v>
      </c>
      <c r="H2629" s="7">
        <v>0.0</v>
      </c>
      <c r="I2629" s="7">
        <v>0.0</v>
      </c>
      <c r="J2629" s="7">
        <v>1000.0</v>
      </c>
      <c r="K2629" s="7">
        <v>0.0</v>
      </c>
      <c r="L2629" s="7">
        <v>0.0</v>
      </c>
      <c r="M2629" s="7" t="s">
        <v>27092</v>
      </c>
      <c r="N2629" s="7">
        <v>0.0</v>
      </c>
      <c r="O2629" s="7" t="s">
        <v>27822</v>
      </c>
    </row>
    <row r="2630" ht="75.0" customHeight="1">
      <c r="A2630" s="3" t="s">
        <v>27824</v>
      </c>
      <c r="B2630" s="10" t="s">
        <v>27043</v>
      </c>
      <c r="C2630" s="7" t="s">
        <v>27825</v>
      </c>
      <c r="D2630" s="7" t="s">
        <v>27048</v>
      </c>
      <c r="E2630" s="7" t="s">
        <v>27050</v>
      </c>
      <c r="F2630" s="7">
        <v>0.0</v>
      </c>
      <c r="G2630" s="7" t="s">
        <v>15302</v>
      </c>
      <c r="H2630" s="7">
        <v>0.0</v>
      </c>
      <c r="I2630" s="7">
        <v>0.0</v>
      </c>
      <c r="J2630" s="7">
        <v>1000.0</v>
      </c>
      <c r="K2630" s="7">
        <v>0.0</v>
      </c>
      <c r="L2630" s="7">
        <v>0.0</v>
      </c>
      <c r="M2630" s="7" t="s">
        <v>27057</v>
      </c>
      <c r="N2630" s="7">
        <v>0.0</v>
      </c>
      <c r="O2630" s="7">
        <v>0.0</v>
      </c>
    </row>
    <row r="2631" ht="45.0" customHeight="1">
      <c r="A2631" s="3" t="s">
        <v>27836</v>
      </c>
      <c r="B2631" s="10" t="s">
        <v>26785</v>
      </c>
      <c r="C2631" s="7" t="s">
        <v>27840</v>
      </c>
      <c r="D2631" s="7" t="s">
        <v>27065</v>
      </c>
      <c r="E2631" s="7" t="s">
        <v>27066</v>
      </c>
      <c r="F2631" s="7">
        <v>0.0</v>
      </c>
      <c r="G2631" s="7" t="s">
        <v>15302</v>
      </c>
      <c r="H2631" s="7">
        <v>0.0</v>
      </c>
      <c r="I2631" s="7">
        <v>0.0</v>
      </c>
      <c r="J2631" s="7">
        <v>1000.0</v>
      </c>
      <c r="K2631" s="7">
        <v>0.0</v>
      </c>
      <c r="L2631" s="7">
        <v>0.0</v>
      </c>
      <c r="M2631" s="7" t="s">
        <v>26797</v>
      </c>
      <c r="N2631" s="7">
        <v>0.0</v>
      </c>
      <c r="O2631" s="7">
        <v>0.0</v>
      </c>
    </row>
    <row r="2632" ht="60.0" customHeight="1">
      <c r="A2632" s="3" t="s">
        <v>27845</v>
      </c>
      <c r="B2632" s="10" t="s">
        <v>22261</v>
      </c>
      <c r="C2632" s="7" t="s">
        <v>27847</v>
      </c>
      <c r="D2632" s="7" t="s">
        <v>23665</v>
      </c>
      <c r="E2632" s="7" t="s">
        <v>23667</v>
      </c>
      <c r="F2632" s="7">
        <v>0.0</v>
      </c>
      <c r="G2632" s="7" t="s">
        <v>15302</v>
      </c>
      <c r="H2632" s="7">
        <v>0.0</v>
      </c>
      <c r="I2632" s="7">
        <v>0.0</v>
      </c>
      <c r="J2632" s="7">
        <v>1000.0</v>
      </c>
      <c r="K2632" s="7">
        <v>0.0</v>
      </c>
      <c r="L2632" s="7">
        <v>0.0</v>
      </c>
      <c r="M2632" s="7" t="s">
        <v>23668</v>
      </c>
      <c r="N2632" s="7">
        <v>0.0</v>
      </c>
      <c r="O2632" s="7">
        <v>0.0</v>
      </c>
    </row>
    <row r="2633" ht="60.0" customHeight="1">
      <c r="A2633" s="3" t="s">
        <v>27852</v>
      </c>
      <c r="B2633" s="10" t="s">
        <v>22788</v>
      </c>
      <c r="C2633" s="7" t="s">
        <v>27855</v>
      </c>
      <c r="D2633" s="7" t="s">
        <v>27087</v>
      </c>
      <c r="E2633" s="7" t="s">
        <v>27089</v>
      </c>
      <c r="F2633" s="7">
        <v>0.0</v>
      </c>
      <c r="G2633" s="7" t="s">
        <v>15302</v>
      </c>
      <c r="H2633" s="7">
        <v>0.0</v>
      </c>
      <c r="I2633" s="7">
        <v>0.0</v>
      </c>
      <c r="J2633" s="7">
        <v>1000.0</v>
      </c>
      <c r="K2633" s="7">
        <v>0.0</v>
      </c>
      <c r="L2633" s="7">
        <v>0.0</v>
      </c>
      <c r="M2633" s="7" t="s">
        <v>27092</v>
      </c>
      <c r="N2633" s="7">
        <v>0.0</v>
      </c>
      <c r="O2633" s="7" t="s">
        <v>18811</v>
      </c>
    </row>
    <row r="2634" ht="60.0" customHeight="1">
      <c r="A2634" s="3" t="s">
        <v>27860</v>
      </c>
      <c r="B2634" s="10" t="s">
        <v>27862</v>
      </c>
      <c r="C2634" s="7" t="s">
        <v>27864</v>
      </c>
      <c r="D2634" s="7" t="s">
        <v>27866</v>
      </c>
      <c r="E2634" s="7" t="s">
        <v>27867</v>
      </c>
      <c r="F2634" s="7">
        <v>0.0</v>
      </c>
      <c r="G2634" s="7" t="s">
        <v>15302</v>
      </c>
      <c r="H2634" s="7">
        <v>1.0</v>
      </c>
      <c r="I2634" s="7">
        <v>-1000.0</v>
      </c>
      <c r="J2634" s="7">
        <v>1000.0</v>
      </c>
      <c r="K2634" s="7">
        <v>0.0</v>
      </c>
      <c r="L2634" s="7">
        <v>0.0</v>
      </c>
      <c r="M2634" s="7" t="s">
        <v>27868</v>
      </c>
      <c r="N2634" s="7">
        <v>0.0</v>
      </c>
      <c r="O2634" s="7" t="s">
        <v>27869</v>
      </c>
    </row>
    <row r="2635" ht="60.0" customHeight="1">
      <c r="A2635" s="3" t="s">
        <v>27871</v>
      </c>
      <c r="B2635" s="10" t="s">
        <v>27862</v>
      </c>
      <c r="C2635" s="7" t="s">
        <v>27873</v>
      </c>
      <c r="D2635" s="7" t="s">
        <v>27866</v>
      </c>
      <c r="E2635" s="7" t="s">
        <v>27867</v>
      </c>
      <c r="F2635" s="7">
        <v>0.0</v>
      </c>
      <c r="G2635" s="7" t="s">
        <v>15302</v>
      </c>
      <c r="H2635" s="7">
        <v>0.0</v>
      </c>
      <c r="I2635" s="7">
        <v>0.0</v>
      </c>
      <c r="J2635" s="7">
        <v>1000.0</v>
      </c>
      <c r="K2635" s="7">
        <v>0.0</v>
      </c>
      <c r="L2635" s="7">
        <v>0.0</v>
      </c>
      <c r="M2635" s="7" t="s">
        <v>27868</v>
      </c>
      <c r="N2635" s="7">
        <v>0.0</v>
      </c>
      <c r="O2635" s="7" t="s">
        <v>27880</v>
      </c>
    </row>
    <row r="2636" ht="45.0" customHeight="1">
      <c r="A2636" s="3" t="s">
        <v>27882</v>
      </c>
      <c r="B2636" s="10" t="s">
        <v>27883</v>
      </c>
      <c r="C2636" s="7" t="s">
        <v>27885</v>
      </c>
      <c r="D2636" s="7" t="s">
        <v>27887</v>
      </c>
      <c r="E2636" s="7" t="s">
        <v>27888</v>
      </c>
      <c r="F2636" s="7">
        <v>0.0</v>
      </c>
      <c r="G2636" s="7" t="s">
        <v>15302</v>
      </c>
      <c r="H2636" s="7">
        <v>0.0</v>
      </c>
      <c r="I2636" s="7">
        <v>0.0</v>
      </c>
      <c r="J2636" s="7">
        <v>1000.0</v>
      </c>
      <c r="K2636" s="7">
        <v>0.0</v>
      </c>
      <c r="L2636" s="7">
        <v>0.0</v>
      </c>
      <c r="M2636" s="7" t="s">
        <v>27893</v>
      </c>
      <c r="N2636" s="7">
        <v>0.0</v>
      </c>
      <c r="O2636" s="7" t="s">
        <v>27895</v>
      </c>
    </row>
    <row r="2637" ht="60.0" customHeight="1">
      <c r="A2637" s="3" t="s">
        <v>27896</v>
      </c>
      <c r="B2637" s="10" t="s">
        <v>27862</v>
      </c>
      <c r="C2637" s="7" t="s">
        <v>27899</v>
      </c>
      <c r="D2637" s="7" t="s">
        <v>27900</v>
      </c>
      <c r="E2637" s="7" t="s">
        <v>27901</v>
      </c>
      <c r="F2637" s="7">
        <v>0.0</v>
      </c>
      <c r="G2637" s="7" t="s">
        <v>15302</v>
      </c>
      <c r="H2637" s="7">
        <v>0.0</v>
      </c>
      <c r="I2637" s="7">
        <v>0.0</v>
      </c>
      <c r="J2637" s="7">
        <v>1000.0</v>
      </c>
      <c r="K2637" s="7">
        <v>0.0</v>
      </c>
      <c r="L2637" s="7">
        <v>0.0</v>
      </c>
      <c r="M2637" s="7" t="s">
        <v>27907</v>
      </c>
      <c r="N2637" s="7">
        <v>0.0</v>
      </c>
      <c r="O2637" s="7" t="s">
        <v>27880</v>
      </c>
    </row>
    <row r="2638" ht="30.0" customHeight="1">
      <c r="A2638" s="3" t="s">
        <v>27910</v>
      </c>
      <c r="B2638" s="10" t="s">
        <v>22806</v>
      </c>
      <c r="C2638" s="7" t="s">
        <v>27913</v>
      </c>
      <c r="D2638" s="7" t="s">
        <v>22808</v>
      </c>
      <c r="E2638" s="7" t="s">
        <v>22810</v>
      </c>
      <c r="F2638" s="7">
        <v>0.0</v>
      </c>
      <c r="G2638" s="7" t="s">
        <v>15302</v>
      </c>
      <c r="H2638" s="7">
        <v>0.0</v>
      </c>
      <c r="I2638" s="7">
        <v>0.0</v>
      </c>
      <c r="J2638" s="7">
        <v>1000.0</v>
      </c>
      <c r="K2638" s="7">
        <v>0.0</v>
      </c>
      <c r="L2638" s="7">
        <v>0.0</v>
      </c>
      <c r="M2638" s="7" t="s">
        <v>22812</v>
      </c>
      <c r="N2638" s="7">
        <v>0.0</v>
      </c>
      <c r="O2638" s="7" t="s">
        <v>27922</v>
      </c>
    </row>
    <row r="2639" ht="45.0" customHeight="1">
      <c r="A2639" s="3" t="s">
        <v>27925</v>
      </c>
      <c r="B2639" s="10" t="s">
        <v>27883</v>
      </c>
      <c r="C2639" s="7" t="s">
        <v>27926</v>
      </c>
      <c r="D2639" s="7" t="s">
        <v>27887</v>
      </c>
      <c r="E2639" s="7" t="s">
        <v>27888</v>
      </c>
      <c r="F2639" s="7">
        <v>0.0</v>
      </c>
      <c r="G2639" s="7" t="s">
        <v>15302</v>
      </c>
      <c r="H2639" s="7">
        <v>0.0</v>
      </c>
      <c r="I2639" s="7">
        <v>0.0</v>
      </c>
      <c r="J2639" s="7">
        <v>1000.0</v>
      </c>
      <c r="K2639" s="7">
        <v>0.0</v>
      </c>
      <c r="L2639" s="7">
        <v>0.0</v>
      </c>
      <c r="M2639" s="7" t="s">
        <v>27893</v>
      </c>
      <c r="N2639" s="7">
        <v>0.0</v>
      </c>
      <c r="O2639" s="7" t="s">
        <v>27895</v>
      </c>
    </row>
    <row r="2640" ht="30.0" customHeight="1">
      <c r="A2640" s="3" t="s">
        <v>27937</v>
      </c>
      <c r="B2640" s="10" t="s">
        <v>22806</v>
      </c>
      <c r="C2640" s="7" t="s">
        <v>27940</v>
      </c>
      <c r="D2640" s="7" t="s">
        <v>22808</v>
      </c>
      <c r="E2640" s="7" t="s">
        <v>22810</v>
      </c>
      <c r="F2640" s="7">
        <v>0.0</v>
      </c>
      <c r="G2640" s="7" t="s">
        <v>15302</v>
      </c>
      <c r="H2640" s="7">
        <v>0.0</v>
      </c>
      <c r="I2640" s="7">
        <v>0.0</v>
      </c>
      <c r="J2640" s="7">
        <v>1000.0</v>
      </c>
      <c r="K2640" s="7">
        <v>0.0</v>
      </c>
      <c r="L2640" s="7">
        <v>0.0</v>
      </c>
      <c r="M2640" s="7" t="s">
        <v>22812</v>
      </c>
      <c r="N2640" s="7">
        <v>0.0</v>
      </c>
      <c r="O2640" s="7">
        <v>0.0</v>
      </c>
    </row>
    <row r="2641" ht="30.0" customHeight="1">
      <c r="A2641" s="3" t="s">
        <v>27947</v>
      </c>
      <c r="B2641" s="10" t="s">
        <v>26785</v>
      </c>
      <c r="C2641" s="7" t="s">
        <v>27949</v>
      </c>
      <c r="D2641" s="7">
        <v>-1962.1</v>
      </c>
      <c r="E2641" s="7">
        <v>1962.1</v>
      </c>
      <c r="F2641" s="7">
        <v>0.0</v>
      </c>
      <c r="G2641" s="7" t="s">
        <v>15302</v>
      </c>
      <c r="H2641" s="7">
        <v>0.0</v>
      </c>
      <c r="I2641" s="7">
        <v>0.0</v>
      </c>
      <c r="J2641" s="7">
        <v>1000.0</v>
      </c>
      <c r="K2641" s="7">
        <v>0.0</v>
      </c>
      <c r="L2641" s="7">
        <v>0.0</v>
      </c>
      <c r="M2641" s="7" t="s">
        <v>26797</v>
      </c>
      <c r="N2641" s="7">
        <v>0.0</v>
      </c>
      <c r="O2641" s="7">
        <v>0.0</v>
      </c>
    </row>
    <row r="2642" ht="45.0" customHeight="1">
      <c r="A2642" s="3" t="s">
        <v>27955</v>
      </c>
      <c r="B2642" s="10" t="s">
        <v>22261</v>
      </c>
      <c r="C2642" s="7" t="s">
        <v>27958</v>
      </c>
      <c r="D2642" s="7" t="s">
        <v>26808</v>
      </c>
      <c r="E2642" s="7" t="s">
        <v>26811</v>
      </c>
      <c r="F2642" s="7">
        <v>0.0</v>
      </c>
      <c r="G2642" s="7" t="s">
        <v>15302</v>
      </c>
      <c r="H2642" s="7">
        <v>0.0</v>
      </c>
      <c r="I2642" s="7">
        <v>0.0</v>
      </c>
      <c r="J2642" s="7">
        <v>1000.0</v>
      </c>
      <c r="K2642" s="7">
        <v>0.0</v>
      </c>
      <c r="L2642" s="7">
        <v>0.0</v>
      </c>
      <c r="M2642" s="7" t="s">
        <v>23668</v>
      </c>
      <c r="N2642" s="7">
        <v>0.0</v>
      </c>
      <c r="O2642" s="7" t="s">
        <v>27965</v>
      </c>
    </row>
    <row r="2643" ht="30.0" customHeight="1">
      <c r="A2643" s="3" t="s">
        <v>27967</v>
      </c>
      <c r="B2643" s="10" t="s">
        <v>22788</v>
      </c>
      <c r="C2643" s="7" t="s">
        <v>27970</v>
      </c>
      <c r="D2643" s="7" t="s">
        <v>22792</v>
      </c>
      <c r="E2643" s="7" t="s">
        <v>22794</v>
      </c>
      <c r="F2643" s="7">
        <v>0.0</v>
      </c>
      <c r="G2643" s="7" t="s">
        <v>15302</v>
      </c>
      <c r="H2643" s="7">
        <v>0.0</v>
      </c>
      <c r="I2643" s="7">
        <v>0.0</v>
      </c>
      <c r="J2643" s="7">
        <v>1000.0</v>
      </c>
      <c r="K2643" s="7">
        <v>0.0</v>
      </c>
      <c r="L2643" s="7">
        <v>0.0</v>
      </c>
      <c r="M2643" s="7" t="s">
        <v>22795</v>
      </c>
      <c r="N2643" s="7">
        <v>0.0</v>
      </c>
      <c r="O2643" s="7" t="s">
        <v>27965</v>
      </c>
    </row>
    <row r="2644" ht="30.0" customHeight="1">
      <c r="A2644" s="3" t="s">
        <v>27980</v>
      </c>
      <c r="B2644" s="10" t="s">
        <v>22806</v>
      </c>
      <c r="C2644" s="7" t="s">
        <v>27982</v>
      </c>
      <c r="D2644" s="7" t="s">
        <v>22808</v>
      </c>
      <c r="E2644" s="7" t="s">
        <v>22810</v>
      </c>
      <c r="F2644" s="7">
        <v>0.0</v>
      </c>
      <c r="G2644" s="7" t="s">
        <v>15302</v>
      </c>
      <c r="H2644" s="7">
        <v>0.0</v>
      </c>
      <c r="I2644" s="7">
        <v>0.0</v>
      </c>
      <c r="J2644" s="7">
        <v>1000.0</v>
      </c>
      <c r="K2644" s="7">
        <v>0.0</v>
      </c>
      <c r="L2644" s="7">
        <v>0.0</v>
      </c>
      <c r="M2644" s="7" t="s">
        <v>22812</v>
      </c>
      <c r="N2644" s="7">
        <v>0.0</v>
      </c>
      <c r="O2644" s="7">
        <v>0.0</v>
      </c>
    </row>
    <row r="2645" ht="30.0" customHeight="1">
      <c r="A2645" s="3" t="s">
        <v>27990</v>
      </c>
      <c r="B2645" s="10" t="s">
        <v>26785</v>
      </c>
      <c r="C2645" s="7" t="s">
        <v>27993</v>
      </c>
      <c r="D2645" s="7">
        <v>-1962.1</v>
      </c>
      <c r="E2645" s="7">
        <v>1962.1</v>
      </c>
      <c r="F2645" s="7">
        <v>0.0</v>
      </c>
      <c r="G2645" s="7" t="s">
        <v>15302</v>
      </c>
      <c r="H2645" s="7">
        <v>0.0</v>
      </c>
      <c r="I2645" s="7">
        <v>0.0</v>
      </c>
      <c r="J2645" s="7">
        <v>1000.0</v>
      </c>
      <c r="K2645" s="7">
        <v>0.0</v>
      </c>
      <c r="L2645" s="7">
        <v>0.0</v>
      </c>
      <c r="M2645" s="7" t="s">
        <v>26797</v>
      </c>
      <c r="N2645" s="7">
        <v>0.0</v>
      </c>
      <c r="O2645" s="7">
        <v>0.0</v>
      </c>
    </row>
    <row r="2646" ht="45.0" customHeight="1">
      <c r="A2646" s="3" t="s">
        <v>28000</v>
      </c>
      <c r="B2646" s="10" t="s">
        <v>22261</v>
      </c>
      <c r="C2646" s="7" t="s">
        <v>28004</v>
      </c>
      <c r="D2646" s="7" t="s">
        <v>26808</v>
      </c>
      <c r="E2646" s="7" t="s">
        <v>26811</v>
      </c>
      <c r="F2646" s="7">
        <v>0.0</v>
      </c>
      <c r="G2646" s="7" t="s">
        <v>15302</v>
      </c>
      <c r="H2646" s="7">
        <v>0.0</v>
      </c>
      <c r="I2646" s="7">
        <v>0.0</v>
      </c>
      <c r="J2646" s="7">
        <v>1000.0</v>
      </c>
      <c r="K2646" s="7">
        <v>0.0</v>
      </c>
      <c r="L2646" s="7">
        <v>0.0</v>
      </c>
      <c r="M2646" s="7" t="s">
        <v>23668</v>
      </c>
      <c r="N2646" s="7">
        <v>0.0</v>
      </c>
      <c r="O2646" s="7">
        <v>0.0</v>
      </c>
    </row>
    <row r="2647" ht="30.0" customHeight="1">
      <c r="A2647" s="3" t="s">
        <v>28012</v>
      </c>
      <c r="B2647" s="10" t="s">
        <v>22788</v>
      </c>
      <c r="C2647" s="7" t="s">
        <v>28016</v>
      </c>
      <c r="D2647" s="7" t="s">
        <v>22792</v>
      </c>
      <c r="E2647" s="7" t="s">
        <v>22794</v>
      </c>
      <c r="F2647" s="7">
        <v>0.0</v>
      </c>
      <c r="G2647" s="7" t="s">
        <v>15302</v>
      </c>
      <c r="H2647" s="7">
        <v>0.0</v>
      </c>
      <c r="I2647" s="7">
        <v>0.0</v>
      </c>
      <c r="J2647" s="7">
        <v>1000.0</v>
      </c>
      <c r="K2647" s="7">
        <v>0.0</v>
      </c>
      <c r="L2647" s="7">
        <v>0.0</v>
      </c>
      <c r="M2647" s="7" t="s">
        <v>22795</v>
      </c>
      <c r="N2647" s="7">
        <v>0.0</v>
      </c>
      <c r="O2647" s="7">
        <v>0.0</v>
      </c>
    </row>
    <row r="2648" ht="30.0" customHeight="1">
      <c r="A2648" s="3" t="s">
        <v>28023</v>
      </c>
      <c r="B2648" s="10" t="s">
        <v>22806</v>
      </c>
      <c r="C2648" s="7" t="s">
        <v>28024</v>
      </c>
      <c r="D2648" s="7" t="s">
        <v>22808</v>
      </c>
      <c r="E2648" s="7" t="s">
        <v>22810</v>
      </c>
      <c r="F2648" s="7">
        <v>0.0</v>
      </c>
      <c r="G2648" s="7" t="s">
        <v>15302</v>
      </c>
      <c r="H2648" s="7">
        <v>0.0</v>
      </c>
      <c r="I2648" s="7">
        <v>0.0</v>
      </c>
      <c r="J2648" s="7">
        <v>1000.0</v>
      </c>
      <c r="K2648" s="7">
        <v>0.0</v>
      </c>
      <c r="L2648" s="7">
        <v>0.0</v>
      </c>
      <c r="M2648" s="7" t="s">
        <v>22812</v>
      </c>
      <c r="N2648" s="7">
        <v>0.0</v>
      </c>
      <c r="O2648" s="7" t="s">
        <v>28032</v>
      </c>
    </row>
    <row r="2649" ht="30.0" customHeight="1">
      <c r="A2649" s="3" t="s">
        <v>28033</v>
      </c>
      <c r="B2649" s="10" t="s">
        <v>26785</v>
      </c>
      <c r="C2649" s="7" t="s">
        <v>28036</v>
      </c>
      <c r="D2649" s="7">
        <v>-1962.1</v>
      </c>
      <c r="E2649" s="7">
        <v>1962.1</v>
      </c>
      <c r="F2649" s="7">
        <v>0.0</v>
      </c>
      <c r="G2649" s="7" t="s">
        <v>15302</v>
      </c>
      <c r="H2649" s="7">
        <v>0.0</v>
      </c>
      <c r="I2649" s="7">
        <v>0.0</v>
      </c>
      <c r="J2649" s="7">
        <v>1000.0</v>
      </c>
      <c r="K2649" s="7">
        <v>0.0</v>
      </c>
      <c r="L2649" s="7">
        <v>0.0</v>
      </c>
      <c r="M2649" s="7" t="s">
        <v>26797</v>
      </c>
      <c r="N2649" s="7">
        <v>0.0</v>
      </c>
      <c r="O2649" s="7">
        <v>0.0</v>
      </c>
    </row>
    <row r="2650" ht="45.0" customHeight="1">
      <c r="A2650" s="3" t="s">
        <v>28046</v>
      </c>
      <c r="B2650" s="10" t="s">
        <v>22261</v>
      </c>
      <c r="C2650" s="7" t="s">
        <v>28049</v>
      </c>
      <c r="D2650" s="7" t="s">
        <v>26808</v>
      </c>
      <c r="E2650" s="7" t="s">
        <v>26811</v>
      </c>
      <c r="F2650" s="7">
        <v>0.0</v>
      </c>
      <c r="G2650" s="7" t="s">
        <v>15302</v>
      </c>
      <c r="H2650" s="7">
        <v>0.0</v>
      </c>
      <c r="I2650" s="7">
        <v>0.0</v>
      </c>
      <c r="J2650" s="7">
        <v>1000.0</v>
      </c>
      <c r="K2650" s="7">
        <v>0.0</v>
      </c>
      <c r="L2650" s="7">
        <v>0.0</v>
      </c>
      <c r="M2650" s="7" t="s">
        <v>23668</v>
      </c>
      <c r="N2650" s="7">
        <v>0.0</v>
      </c>
      <c r="O2650" s="7">
        <v>0.0</v>
      </c>
    </row>
    <row r="2651" ht="30.0" customHeight="1">
      <c r="A2651" s="3" t="s">
        <v>28055</v>
      </c>
      <c r="B2651" s="10" t="s">
        <v>22788</v>
      </c>
      <c r="C2651" s="7" t="s">
        <v>28058</v>
      </c>
      <c r="D2651" s="7" t="s">
        <v>22792</v>
      </c>
      <c r="E2651" s="7" t="s">
        <v>22794</v>
      </c>
      <c r="F2651" s="7">
        <v>0.0</v>
      </c>
      <c r="G2651" s="7" t="s">
        <v>15302</v>
      </c>
      <c r="H2651" s="7">
        <v>0.0</v>
      </c>
      <c r="I2651" s="7">
        <v>0.0</v>
      </c>
      <c r="J2651" s="7">
        <v>1000.0</v>
      </c>
      <c r="K2651" s="7">
        <v>0.0</v>
      </c>
      <c r="L2651" s="7">
        <v>0.0</v>
      </c>
      <c r="M2651" s="7" t="s">
        <v>22795</v>
      </c>
      <c r="N2651" s="7">
        <v>0.0</v>
      </c>
      <c r="O2651" s="7">
        <v>0.0</v>
      </c>
    </row>
    <row r="2652" ht="60.0" customHeight="1">
      <c r="A2652" s="3" t="s">
        <v>28066</v>
      </c>
      <c r="B2652" s="10" t="s">
        <v>22806</v>
      </c>
      <c r="C2652" s="7" t="s">
        <v>28067</v>
      </c>
      <c r="D2652" s="7" t="s">
        <v>22808</v>
      </c>
      <c r="E2652" s="7" t="s">
        <v>22810</v>
      </c>
      <c r="F2652" s="7">
        <v>0.0</v>
      </c>
      <c r="G2652" s="7" t="s">
        <v>15302</v>
      </c>
      <c r="H2652" s="7">
        <v>0.0</v>
      </c>
      <c r="I2652" s="7">
        <v>0.0</v>
      </c>
      <c r="J2652" s="7">
        <v>1000.0</v>
      </c>
      <c r="K2652" s="7">
        <v>0.0</v>
      </c>
      <c r="L2652" s="7">
        <v>0.0</v>
      </c>
      <c r="M2652" s="7" t="s">
        <v>22812</v>
      </c>
      <c r="N2652" s="7">
        <v>0.0</v>
      </c>
      <c r="O2652" s="7" t="s">
        <v>28077</v>
      </c>
    </row>
    <row r="2653" ht="45.0" customHeight="1">
      <c r="A2653" s="3" t="s">
        <v>28078</v>
      </c>
      <c r="B2653" s="10" t="s">
        <v>26785</v>
      </c>
      <c r="C2653" s="7" t="s">
        <v>28080</v>
      </c>
      <c r="D2653" s="7">
        <v>-1962.1</v>
      </c>
      <c r="E2653" s="7">
        <v>1962.1</v>
      </c>
      <c r="F2653" s="7">
        <v>0.0</v>
      </c>
      <c r="G2653" s="7" t="s">
        <v>15302</v>
      </c>
      <c r="H2653" s="7">
        <v>0.0</v>
      </c>
      <c r="I2653" s="7">
        <v>0.0</v>
      </c>
      <c r="J2653" s="7">
        <v>1000.0</v>
      </c>
      <c r="K2653" s="7">
        <v>0.0</v>
      </c>
      <c r="L2653" s="7">
        <v>0.0</v>
      </c>
      <c r="M2653" s="7" t="s">
        <v>26797</v>
      </c>
      <c r="N2653" s="7">
        <v>0.0</v>
      </c>
      <c r="O2653" s="7" t="s">
        <v>26563</v>
      </c>
    </row>
    <row r="2654" ht="45.0" customHeight="1">
      <c r="A2654" s="3" t="s">
        <v>28090</v>
      </c>
      <c r="B2654" s="10" t="s">
        <v>22261</v>
      </c>
      <c r="C2654" s="7" t="s">
        <v>28094</v>
      </c>
      <c r="D2654" s="7" t="s">
        <v>26808</v>
      </c>
      <c r="E2654" s="7" t="s">
        <v>26811</v>
      </c>
      <c r="F2654" s="7">
        <v>0.0</v>
      </c>
      <c r="G2654" s="7" t="s">
        <v>15302</v>
      </c>
      <c r="H2654" s="7">
        <v>0.0</v>
      </c>
      <c r="I2654" s="7">
        <v>0.0</v>
      </c>
      <c r="J2654" s="7">
        <v>1000.0</v>
      </c>
      <c r="K2654" s="7">
        <v>0.0</v>
      </c>
      <c r="L2654" s="7">
        <v>0.0</v>
      </c>
      <c r="M2654" s="7" t="s">
        <v>23668</v>
      </c>
      <c r="N2654" s="7">
        <v>0.0</v>
      </c>
      <c r="O2654" s="7" t="s">
        <v>28102</v>
      </c>
    </row>
    <row r="2655" ht="30.0" customHeight="1">
      <c r="A2655" s="3" t="s">
        <v>28103</v>
      </c>
      <c r="B2655" s="10" t="s">
        <v>22788</v>
      </c>
      <c r="C2655" s="7" t="s">
        <v>28107</v>
      </c>
      <c r="D2655" s="7" t="s">
        <v>22792</v>
      </c>
      <c r="E2655" s="7" t="s">
        <v>22794</v>
      </c>
      <c r="F2655" s="7">
        <v>0.0</v>
      </c>
      <c r="G2655" s="7" t="s">
        <v>15302</v>
      </c>
      <c r="H2655" s="7">
        <v>0.0</v>
      </c>
      <c r="I2655" s="7">
        <v>0.0</v>
      </c>
      <c r="J2655" s="7">
        <v>1000.0</v>
      </c>
      <c r="K2655" s="7">
        <v>0.0</v>
      </c>
      <c r="L2655" s="7">
        <v>0.0</v>
      </c>
      <c r="M2655" s="7" t="s">
        <v>22795</v>
      </c>
      <c r="N2655" s="7">
        <v>0.0</v>
      </c>
      <c r="O2655" s="7">
        <v>0.0</v>
      </c>
    </row>
    <row r="2656" ht="30.0" customHeight="1">
      <c r="A2656" s="3" t="s">
        <v>28117</v>
      </c>
      <c r="B2656" s="10" t="s">
        <v>22806</v>
      </c>
      <c r="C2656" s="7" t="s">
        <v>28121</v>
      </c>
      <c r="D2656" s="7" t="s">
        <v>22808</v>
      </c>
      <c r="E2656" s="7" t="s">
        <v>22810</v>
      </c>
      <c r="F2656" s="7">
        <v>0.0</v>
      </c>
      <c r="G2656" s="7" t="s">
        <v>15302</v>
      </c>
      <c r="H2656" s="7">
        <v>0.0</v>
      </c>
      <c r="I2656" s="7">
        <v>0.0</v>
      </c>
      <c r="J2656" s="7">
        <v>1000.0</v>
      </c>
      <c r="K2656" s="7">
        <v>0.0</v>
      </c>
      <c r="L2656" s="7">
        <v>0.0</v>
      </c>
      <c r="M2656" s="7" t="s">
        <v>22812</v>
      </c>
      <c r="N2656" s="7">
        <v>0.0</v>
      </c>
      <c r="O2656" s="7">
        <v>0.0</v>
      </c>
    </row>
    <row r="2657" ht="30.0" customHeight="1">
      <c r="A2657" s="3" t="s">
        <v>28126</v>
      </c>
      <c r="B2657" s="10" t="s">
        <v>26785</v>
      </c>
      <c r="C2657" s="7" t="s">
        <v>28130</v>
      </c>
      <c r="D2657" s="7">
        <v>-1962.1</v>
      </c>
      <c r="E2657" s="7">
        <v>1962.1</v>
      </c>
      <c r="F2657" s="7">
        <v>0.0</v>
      </c>
      <c r="G2657" s="7" t="s">
        <v>15302</v>
      </c>
      <c r="H2657" s="7">
        <v>0.0</v>
      </c>
      <c r="I2657" s="7">
        <v>0.0</v>
      </c>
      <c r="J2657" s="7">
        <v>1000.0</v>
      </c>
      <c r="K2657" s="7">
        <v>0.0</v>
      </c>
      <c r="L2657" s="7">
        <v>0.0</v>
      </c>
      <c r="M2657" s="7" t="s">
        <v>26797</v>
      </c>
      <c r="N2657" s="7">
        <v>0.0</v>
      </c>
      <c r="O2657" s="7">
        <v>0.0</v>
      </c>
    </row>
    <row r="2658" ht="45.0" customHeight="1">
      <c r="A2658" s="3" t="s">
        <v>28140</v>
      </c>
      <c r="B2658" s="10" t="s">
        <v>22261</v>
      </c>
      <c r="C2658" s="7" t="s">
        <v>28141</v>
      </c>
      <c r="D2658" s="7" t="s">
        <v>26808</v>
      </c>
      <c r="E2658" s="7" t="s">
        <v>26811</v>
      </c>
      <c r="F2658" s="7">
        <v>0.0</v>
      </c>
      <c r="G2658" s="7" t="s">
        <v>15302</v>
      </c>
      <c r="H2658" s="7">
        <v>0.0</v>
      </c>
      <c r="I2658" s="7">
        <v>0.0</v>
      </c>
      <c r="J2658" s="7">
        <v>1000.0</v>
      </c>
      <c r="K2658" s="7">
        <v>0.0</v>
      </c>
      <c r="L2658" s="7">
        <v>0.0</v>
      </c>
      <c r="M2658" s="7" t="s">
        <v>23668</v>
      </c>
      <c r="N2658" s="7">
        <v>0.0</v>
      </c>
      <c r="O2658" s="7" t="s">
        <v>26765</v>
      </c>
    </row>
    <row r="2659" ht="30.0" customHeight="1">
      <c r="A2659" s="3" t="s">
        <v>28150</v>
      </c>
      <c r="B2659" s="10" t="s">
        <v>22788</v>
      </c>
      <c r="C2659" s="7" t="s">
        <v>28153</v>
      </c>
      <c r="D2659" s="7" t="s">
        <v>22792</v>
      </c>
      <c r="E2659" s="7" t="s">
        <v>22794</v>
      </c>
      <c r="F2659" s="7">
        <v>0.0</v>
      </c>
      <c r="G2659" s="7" t="s">
        <v>15302</v>
      </c>
      <c r="H2659" s="7">
        <v>0.0</v>
      </c>
      <c r="I2659" s="7">
        <v>0.0</v>
      </c>
      <c r="J2659" s="7">
        <v>1000.0</v>
      </c>
      <c r="K2659" s="7">
        <v>0.0</v>
      </c>
      <c r="L2659" s="7">
        <v>0.0</v>
      </c>
      <c r="M2659" s="7" t="s">
        <v>22795</v>
      </c>
      <c r="N2659" s="7">
        <v>0.0</v>
      </c>
      <c r="O2659" s="7" t="s">
        <v>26782</v>
      </c>
    </row>
    <row r="2660" ht="30.0" customHeight="1">
      <c r="A2660" s="3" t="s">
        <v>28161</v>
      </c>
      <c r="B2660" s="10" t="s">
        <v>22806</v>
      </c>
      <c r="C2660" s="7" t="s">
        <v>28164</v>
      </c>
      <c r="D2660" s="7" t="s">
        <v>22808</v>
      </c>
      <c r="E2660" s="7" t="s">
        <v>22810</v>
      </c>
      <c r="F2660" s="7">
        <v>0.0</v>
      </c>
      <c r="G2660" s="7" t="s">
        <v>15302</v>
      </c>
      <c r="H2660" s="7">
        <v>0.0</v>
      </c>
      <c r="I2660" s="7">
        <v>0.0</v>
      </c>
      <c r="J2660" s="7">
        <v>1000.0</v>
      </c>
      <c r="K2660" s="7">
        <v>0.0</v>
      </c>
      <c r="L2660" s="7">
        <v>0.0</v>
      </c>
      <c r="M2660" s="7" t="s">
        <v>22812</v>
      </c>
      <c r="N2660" s="7">
        <v>0.0</v>
      </c>
      <c r="O2660" s="7" t="s">
        <v>27705</v>
      </c>
    </row>
    <row r="2661" ht="30.0" customHeight="1">
      <c r="A2661" s="3" t="s">
        <v>28170</v>
      </c>
      <c r="B2661" s="10" t="s">
        <v>26785</v>
      </c>
      <c r="C2661" s="7" t="s">
        <v>28174</v>
      </c>
      <c r="D2661" s="7">
        <v>-1962.1</v>
      </c>
      <c r="E2661" s="7">
        <v>1962.1</v>
      </c>
      <c r="F2661" s="7">
        <v>0.0</v>
      </c>
      <c r="G2661" s="7" t="s">
        <v>15302</v>
      </c>
      <c r="H2661" s="7">
        <v>0.0</v>
      </c>
      <c r="I2661" s="7">
        <v>0.0</v>
      </c>
      <c r="J2661" s="7">
        <v>1000.0</v>
      </c>
      <c r="K2661" s="7">
        <v>0.0</v>
      </c>
      <c r="L2661" s="7">
        <v>0.0</v>
      </c>
      <c r="M2661" s="7" t="s">
        <v>26797</v>
      </c>
      <c r="N2661" s="7">
        <v>0.0</v>
      </c>
      <c r="O2661" s="7" t="s">
        <v>27713</v>
      </c>
    </row>
    <row r="2662" ht="45.0" customHeight="1">
      <c r="A2662" s="3" t="s">
        <v>28180</v>
      </c>
      <c r="B2662" s="10" t="s">
        <v>22261</v>
      </c>
      <c r="C2662" s="7" t="s">
        <v>28184</v>
      </c>
      <c r="D2662" s="7" t="s">
        <v>26808</v>
      </c>
      <c r="E2662" s="7" t="s">
        <v>26811</v>
      </c>
      <c r="F2662" s="7">
        <v>0.0</v>
      </c>
      <c r="G2662" s="7" t="s">
        <v>15302</v>
      </c>
      <c r="H2662" s="7">
        <v>0.0</v>
      </c>
      <c r="I2662" s="7">
        <v>0.0</v>
      </c>
      <c r="J2662" s="7">
        <v>1000.0</v>
      </c>
      <c r="K2662" s="7">
        <v>0.0</v>
      </c>
      <c r="L2662" s="7">
        <v>0.0</v>
      </c>
      <c r="M2662" s="7" t="s">
        <v>23668</v>
      </c>
      <c r="N2662" s="7">
        <v>0.0</v>
      </c>
      <c r="O2662" s="7" t="s">
        <v>27724</v>
      </c>
    </row>
    <row r="2663" ht="30.0" customHeight="1">
      <c r="A2663" s="3" t="s">
        <v>28191</v>
      </c>
      <c r="B2663" s="10" t="s">
        <v>22788</v>
      </c>
      <c r="C2663" s="7" t="s">
        <v>28194</v>
      </c>
      <c r="D2663" s="7" t="s">
        <v>22792</v>
      </c>
      <c r="E2663" s="7" t="s">
        <v>22794</v>
      </c>
      <c r="F2663" s="7">
        <v>0.0</v>
      </c>
      <c r="G2663" s="7" t="s">
        <v>15302</v>
      </c>
      <c r="H2663" s="7">
        <v>0.0</v>
      </c>
      <c r="I2663" s="7">
        <v>0.0</v>
      </c>
      <c r="J2663" s="7">
        <v>1000.0</v>
      </c>
      <c r="K2663" s="7">
        <v>0.0</v>
      </c>
      <c r="L2663" s="7">
        <v>0.0</v>
      </c>
      <c r="M2663" s="7" t="s">
        <v>22795</v>
      </c>
      <c r="N2663" s="7">
        <v>0.0</v>
      </c>
      <c r="O2663" s="7" t="s">
        <v>27734</v>
      </c>
    </row>
    <row r="2664" ht="30.0" customHeight="1">
      <c r="A2664" s="3" t="s">
        <v>28200</v>
      </c>
      <c r="B2664" s="10" t="s">
        <v>22806</v>
      </c>
      <c r="C2664" s="7" t="s">
        <v>28204</v>
      </c>
      <c r="D2664" s="7" t="s">
        <v>22808</v>
      </c>
      <c r="E2664" s="7" t="s">
        <v>22810</v>
      </c>
      <c r="F2664" s="7">
        <v>0.0</v>
      </c>
      <c r="G2664" s="7" t="s">
        <v>15302</v>
      </c>
      <c r="H2664" s="7">
        <v>0.0</v>
      </c>
      <c r="I2664" s="7">
        <v>0.0</v>
      </c>
      <c r="J2664" s="7">
        <v>1000.0</v>
      </c>
      <c r="K2664" s="7">
        <v>0.0</v>
      </c>
      <c r="L2664" s="7">
        <v>0.0</v>
      </c>
      <c r="M2664" s="7" t="s">
        <v>22812</v>
      </c>
      <c r="N2664" s="7">
        <v>0.0</v>
      </c>
      <c r="O2664" s="7" t="s">
        <v>27705</v>
      </c>
    </row>
    <row r="2665" ht="30.0" customHeight="1">
      <c r="A2665" s="3" t="s">
        <v>28214</v>
      </c>
      <c r="B2665" s="10" t="s">
        <v>26785</v>
      </c>
      <c r="C2665" s="7" t="s">
        <v>28217</v>
      </c>
      <c r="D2665" s="7">
        <v>-1962.1</v>
      </c>
      <c r="E2665" s="7">
        <v>1962.1</v>
      </c>
      <c r="F2665" s="7">
        <v>0.0</v>
      </c>
      <c r="G2665" s="7" t="s">
        <v>15302</v>
      </c>
      <c r="H2665" s="7">
        <v>0.0</v>
      </c>
      <c r="I2665" s="7">
        <v>0.0</v>
      </c>
      <c r="J2665" s="7">
        <v>1000.0</v>
      </c>
      <c r="K2665" s="7">
        <v>0.0</v>
      </c>
      <c r="L2665" s="7">
        <v>0.0</v>
      </c>
      <c r="M2665" s="7" t="s">
        <v>26797</v>
      </c>
      <c r="N2665" s="7">
        <v>0.0</v>
      </c>
      <c r="O2665" s="7" t="s">
        <v>27758</v>
      </c>
    </row>
    <row r="2666" ht="45.0" customHeight="1">
      <c r="A2666" s="3" t="s">
        <v>28229</v>
      </c>
      <c r="B2666" s="10" t="s">
        <v>22261</v>
      </c>
      <c r="C2666" s="7" t="s">
        <v>28233</v>
      </c>
      <c r="D2666" s="7" t="s">
        <v>26808</v>
      </c>
      <c r="E2666" s="7" t="s">
        <v>26811</v>
      </c>
      <c r="F2666" s="7">
        <v>0.0</v>
      </c>
      <c r="G2666" s="7" t="s">
        <v>15302</v>
      </c>
      <c r="H2666" s="7">
        <v>0.0</v>
      </c>
      <c r="I2666" s="7">
        <v>0.0</v>
      </c>
      <c r="J2666" s="7">
        <v>1000.0</v>
      </c>
      <c r="K2666" s="7">
        <v>0.0</v>
      </c>
      <c r="L2666" s="7">
        <v>0.0</v>
      </c>
      <c r="M2666" s="7" t="s">
        <v>23668</v>
      </c>
      <c r="N2666" s="7">
        <v>0.0</v>
      </c>
      <c r="O2666" s="7" t="s">
        <v>27771</v>
      </c>
    </row>
    <row r="2667" ht="30.0" customHeight="1">
      <c r="A2667" s="3" t="s">
        <v>28246</v>
      </c>
      <c r="B2667" s="10" t="s">
        <v>22788</v>
      </c>
      <c r="C2667" s="7" t="s">
        <v>28251</v>
      </c>
      <c r="D2667" s="7" t="s">
        <v>22792</v>
      </c>
      <c r="E2667" s="7" t="s">
        <v>22794</v>
      </c>
      <c r="F2667" s="7">
        <v>0.0</v>
      </c>
      <c r="G2667" s="7" t="s">
        <v>15302</v>
      </c>
      <c r="H2667" s="7">
        <v>0.0</v>
      </c>
      <c r="I2667" s="7">
        <v>0.0</v>
      </c>
      <c r="J2667" s="7">
        <v>1000.0</v>
      </c>
      <c r="K2667" s="7">
        <v>0.0</v>
      </c>
      <c r="L2667" s="7">
        <v>0.0</v>
      </c>
      <c r="M2667" s="7" t="s">
        <v>22795</v>
      </c>
      <c r="N2667" s="7">
        <v>0.0</v>
      </c>
      <c r="O2667" s="7" t="s">
        <v>27779</v>
      </c>
    </row>
    <row r="2668" ht="30.0" customHeight="1">
      <c r="A2668" s="3" t="s">
        <v>28258</v>
      </c>
      <c r="B2668" s="10" t="s">
        <v>22806</v>
      </c>
      <c r="C2668" s="7" t="s">
        <v>28261</v>
      </c>
      <c r="D2668" s="7" t="s">
        <v>22808</v>
      </c>
      <c r="E2668" s="7" t="s">
        <v>22810</v>
      </c>
      <c r="F2668" s="7">
        <v>0.0</v>
      </c>
      <c r="G2668" s="7" t="s">
        <v>15302</v>
      </c>
      <c r="H2668" s="7">
        <v>0.0</v>
      </c>
      <c r="I2668" s="7">
        <v>0.0</v>
      </c>
      <c r="J2668" s="7">
        <v>1000.0</v>
      </c>
      <c r="K2668" s="7">
        <v>0.0</v>
      </c>
      <c r="L2668" s="7">
        <v>0.0</v>
      </c>
      <c r="M2668" s="7" t="s">
        <v>22812</v>
      </c>
      <c r="N2668" s="7">
        <v>0.0</v>
      </c>
      <c r="O2668" s="7">
        <v>0.0</v>
      </c>
    </row>
    <row r="2669" ht="30.0" customHeight="1">
      <c r="A2669" s="3" t="s">
        <v>28271</v>
      </c>
      <c r="B2669" s="10" t="s">
        <v>26785</v>
      </c>
      <c r="C2669" s="7" t="s">
        <v>28275</v>
      </c>
      <c r="D2669" s="7">
        <v>-1962.1</v>
      </c>
      <c r="E2669" s="7">
        <v>1962.1</v>
      </c>
      <c r="F2669" s="7">
        <v>0.0</v>
      </c>
      <c r="G2669" s="7" t="s">
        <v>15302</v>
      </c>
      <c r="H2669" s="7">
        <v>0.0</v>
      </c>
      <c r="I2669" s="7">
        <v>0.0</v>
      </c>
      <c r="J2669" s="7">
        <v>1000.0</v>
      </c>
      <c r="K2669" s="7">
        <v>0.0</v>
      </c>
      <c r="L2669" s="7">
        <v>0.0</v>
      </c>
      <c r="M2669" s="7" t="s">
        <v>26797</v>
      </c>
      <c r="N2669" s="7">
        <v>0.0</v>
      </c>
      <c r="O2669" s="7">
        <v>0.0</v>
      </c>
    </row>
    <row r="2670" ht="45.0" customHeight="1">
      <c r="A2670" s="3" t="s">
        <v>28282</v>
      </c>
      <c r="B2670" s="10" t="s">
        <v>22261</v>
      </c>
      <c r="C2670" s="7" t="s">
        <v>28283</v>
      </c>
      <c r="D2670" s="7" t="s">
        <v>26808</v>
      </c>
      <c r="E2670" s="7" t="s">
        <v>26811</v>
      </c>
      <c r="F2670" s="7">
        <v>0.0</v>
      </c>
      <c r="G2670" s="7" t="s">
        <v>15302</v>
      </c>
      <c r="H2670" s="7">
        <v>0.0</v>
      </c>
      <c r="I2670" s="7">
        <v>0.0</v>
      </c>
      <c r="J2670" s="7">
        <v>1000.0</v>
      </c>
      <c r="K2670" s="7">
        <v>0.0</v>
      </c>
      <c r="L2670" s="7">
        <v>0.0</v>
      </c>
      <c r="M2670" s="7" t="s">
        <v>23668</v>
      </c>
      <c r="N2670" s="7">
        <v>0.0</v>
      </c>
      <c r="O2670" s="7">
        <v>0.0</v>
      </c>
    </row>
    <row r="2671" ht="30.0" customHeight="1">
      <c r="A2671" s="3" t="s">
        <v>28291</v>
      </c>
      <c r="B2671" s="10" t="s">
        <v>22788</v>
      </c>
      <c r="C2671" s="7" t="s">
        <v>28293</v>
      </c>
      <c r="D2671" s="7" t="s">
        <v>22792</v>
      </c>
      <c r="E2671" s="7" t="s">
        <v>22794</v>
      </c>
      <c r="F2671" s="7">
        <v>0.0</v>
      </c>
      <c r="G2671" s="7" t="s">
        <v>15302</v>
      </c>
      <c r="H2671" s="7">
        <v>0.0</v>
      </c>
      <c r="I2671" s="7">
        <v>0.0</v>
      </c>
      <c r="J2671" s="7">
        <v>1000.0</v>
      </c>
      <c r="K2671" s="7">
        <v>0.0</v>
      </c>
      <c r="L2671" s="7">
        <v>0.0</v>
      </c>
      <c r="M2671" s="7" t="s">
        <v>22795</v>
      </c>
      <c r="N2671" s="7">
        <v>0.0</v>
      </c>
      <c r="O2671" s="7">
        <v>0.0</v>
      </c>
    </row>
    <row r="2672" ht="30.0" customHeight="1">
      <c r="A2672" s="3" t="s">
        <v>28298</v>
      </c>
      <c r="B2672" s="10" t="s">
        <v>22806</v>
      </c>
      <c r="C2672" s="7" t="s">
        <v>28301</v>
      </c>
      <c r="D2672" s="7" t="s">
        <v>22808</v>
      </c>
      <c r="E2672" s="7" t="s">
        <v>22810</v>
      </c>
      <c r="F2672" s="7">
        <v>0.0</v>
      </c>
      <c r="G2672" s="7" t="s">
        <v>15302</v>
      </c>
      <c r="H2672" s="7">
        <v>0.0</v>
      </c>
      <c r="I2672" s="7">
        <v>0.0</v>
      </c>
      <c r="J2672" s="7">
        <v>1000.0</v>
      </c>
      <c r="K2672" s="7">
        <v>0.0</v>
      </c>
      <c r="L2672" s="7">
        <v>0.0</v>
      </c>
      <c r="M2672" s="7" t="s">
        <v>22812</v>
      </c>
      <c r="N2672" s="7">
        <v>0.0</v>
      </c>
      <c r="O2672" s="7">
        <v>0.0</v>
      </c>
    </row>
    <row r="2673" ht="30.0" customHeight="1">
      <c r="A2673" s="3" t="s">
        <v>28308</v>
      </c>
      <c r="B2673" s="10" t="s">
        <v>26785</v>
      </c>
      <c r="C2673" s="7" t="s">
        <v>28311</v>
      </c>
      <c r="D2673" s="7">
        <v>-1962.1</v>
      </c>
      <c r="E2673" s="7">
        <v>1962.1</v>
      </c>
      <c r="F2673" s="7">
        <v>0.0</v>
      </c>
      <c r="G2673" s="7" t="s">
        <v>15302</v>
      </c>
      <c r="H2673" s="7">
        <v>0.0</v>
      </c>
      <c r="I2673" s="7">
        <v>0.0</v>
      </c>
      <c r="J2673" s="7">
        <v>1000.0</v>
      </c>
      <c r="K2673" s="7">
        <v>0.0</v>
      </c>
      <c r="L2673" s="7">
        <v>0.0</v>
      </c>
      <c r="M2673" s="7" t="s">
        <v>26797</v>
      </c>
      <c r="N2673" s="7">
        <v>0.0</v>
      </c>
      <c r="O2673" s="7">
        <v>0.0</v>
      </c>
    </row>
    <row r="2674" ht="45.0" customHeight="1">
      <c r="A2674" s="3" t="s">
        <v>28318</v>
      </c>
      <c r="B2674" s="10" t="s">
        <v>22261</v>
      </c>
      <c r="C2674" s="7" t="s">
        <v>28322</v>
      </c>
      <c r="D2674" s="7" t="s">
        <v>26808</v>
      </c>
      <c r="E2674" s="7" t="s">
        <v>26811</v>
      </c>
      <c r="F2674" s="7">
        <v>0.0</v>
      </c>
      <c r="G2674" s="7" t="s">
        <v>15302</v>
      </c>
      <c r="H2674" s="7">
        <v>0.0</v>
      </c>
      <c r="I2674" s="7">
        <v>0.0</v>
      </c>
      <c r="J2674" s="7">
        <v>1000.0</v>
      </c>
      <c r="K2674" s="7">
        <v>0.0</v>
      </c>
      <c r="L2674" s="7">
        <v>0.0</v>
      </c>
      <c r="M2674" s="7" t="s">
        <v>23668</v>
      </c>
      <c r="N2674" s="7">
        <v>0.0</v>
      </c>
      <c r="O2674" s="7">
        <v>0.0</v>
      </c>
    </row>
    <row r="2675" ht="30.0" customHeight="1">
      <c r="A2675" s="3" t="s">
        <v>28335</v>
      </c>
      <c r="B2675" s="10" t="s">
        <v>22788</v>
      </c>
      <c r="C2675" s="7" t="s">
        <v>28341</v>
      </c>
      <c r="D2675" s="7" t="s">
        <v>22792</v>
      </c>
      <c r="E2675" s="7" t="s">
        <v>22794</v>
      </c>
      <c r="F2675" s="7">
        <v>0.0</v>
      </c>
      <c r="G2675" s="7" t="s">
        <v>15302</v>
      </c>
      <c r="H2675" s="7">
        <v>0.0</v>
      </c>
      <c r="I2675" s="7">
        <v>0.0</v>
      </c>
      <c r="J2675" s="7">
        <v>1000.0</v>
      </c>
      <c r="K2675" s="7">
        <v>0.0</v>
      </c>
      <c r="L2675" s="7">
        <v>0.0</v>
      </c>
      <c r="M2675" s="7" t="s">
        <v>22795</v>
      </c>
      <c r="N2675" s="7">
        <v>0.0</v>
      </c>
      <c r="O2675" s="7">
        <v>0.0</v>
      </c>
    </row>
    <row r="2676" ht="60.0" customHeight="1">
      <c r="A2676" s="3" t="s">
        <v>28346</v>
      </c>
      <c r="B2676" s="10" t="s">
        <v>27862</v>
      </c>
      <c r="C2676" s="7" t="s">
        <v>28348</v>
      </c>
      <c r="D2676" s="7" t="s">
        <v>27900</v>
      </c>
      <c r="E2676" s="7" t="s">
        <v>27901</v>
      </c>
      <c r="F2676" s="7">
        <v>0.0</v>
      </c>
      <c r="G2676" s="7" t="s">
        <v>15302</v>
      </c>
      <c r="H2676" s="7">
        <v>1.0</v>
      </c>
      <c r="I2676" s="7">
        <v>-1000.0</v>
      </c>
      <c r="J2676" s="7">
        <v>1000.0</v>
      </c>
      <c r="K2676" s="7">
        <v>0.0</v>
      </c>
      <c r="L2676" s="7">
        <v>0.0</v>
      </c>
      <c r="M2676" s="7" t="s">
        <v>27907</v>
      </c>
      <c r="N2676" s="7">
        <v>0.0</v>
      </c>
      <c r="O2676" s="7">
        <v>0.0</v>
      </c>
    </row>
    <row r="2677" ht="45.0" customHeight="1">
      <c r="A2677" s="3" t="s">
        <v>28356</v>
      </c>
      <c r="B2677" s="10" t="s">
        <v>28356</v>
      </c>
      <c r="C2677" s="7" t="s">
        <v>28358</v>
      </c>
      <c r="D2677" s="7">
        <v>0.0</v>
      </c>
      <c r="E2677" s="7">
        <v>0.0</v>
      </c>
      <c r="F2677" s="7">
        <v>0.0</v>
      </c>
      <c r="G2677" s="7" t="s">
        <v>15302</v>
      </c>
      <c r="H2677" s="7">
        <v>0.0</v>
      </c>
      <c r="I2677" s="7">
        <v>0.0</v>
      </c>
      <c r="J2677" s="7">
        <v>1000.0</v>
      </c>
      <c r="K2677" s="7">
        <v>0.0</v>
      </c>
      <c r="L2677" s="7">
        <v>0.0</v>
      </c>
      <c r="M2677" s="7" t="s">
        <v>23668</v>
      </c>
      <c r="N2677" s="7">
        <v>0.0</v>
      </c>
      <c r="O2677" s="7">
        <v>0.0</v>
      </c>
    </row>
    <row r="2678" ht="45.0" customHeight="1">
      <c r="A2678" s="3" t="s">
        <v>28363</v>
      </c>
      <c r="B2678" s="10" t="s">
        <v>28363</v>
      </c>
      <c r="C2678" s="7" t="s">
        <v>28367</v>
      </c>
      <c r="D2678" s="7">
        <v>0.0</v>
      </c>
      <c r="E2678" s="7">
        <v>0.0</v>
      </c>
      <c r="F2678" s="7">
        <v>0.0</v>
      </c>
      <c r="G2678" s="7" t="s">
        <v>15302</v>
      </c>
      <c r="H2678" s="7">
        <v>0.0</v>
      </c>
      <c r="I2678" s="7">
        <v>0.0</v>
      </c>
      <c r="J2678" s="7">
        <v>1000.0</v>
      </c>
      <c r="K2678" s="7">
        <v>0.0</v>
      </c>
      <c r="L2678" s="7">
        <v>0.0</v>
      </c>
      <c r="M2678" s="7" t="s">
        <v>22795</v>
      </c>
      <c r="N2678" s="7">
        <v>0.0</v>
      </c>
      <c r="O2678" s="7">
        <v>0.0</v>
      </c>
    </row>
    <row r="2679" ht="180.0" customHeight="1">
      <c r="A2679" s="3" t="s">
        <v>28372</v>
      </c>
      <c r="B2679" s="10" t="s">
        <v>26785</v>
      </c>
      <c r="C2679" s="7" t="s">
        <v>28374</v>
      </c>
      <c r="D2679" s="7" t="s">
        <v>28377</v>
      </c>
      <c r="E2679" s="7" t="s">
        <v>28380</v>
      </c>
      <c r="F2679" s="7">
        <v>0.0</v>
      </c>
      <c r="G2679" s="7" t="s">
        <v>15302</v>
      </c>
      <c r="H2679" s="7">
        <v>0.0</v>
      </c>
      <c r="I2679" s="7">
        <v>0.0</v>
      </c>
      <c r="J2679" s="7">
        <v>1000.0</v>
      </c>
      <c r="K2679" s="7">
        <v>0.0</v>
      </c>
      <c r="L2679" s="7">
        <v>0.0</v>
      </c>
      <c r="M2679" s="7" t="s">
        <v>28383</v>
      </c>
      <c r="N2679" s="7">
        <v>0.0</v>
      </c>
      <c r="O2679" s="7" t="s">
        <v>26978</v>
      </c>
    </row>
    <row r="2680" ht="180.0" customHeight="1">
      <c r="A2680" s="3" t="s">
        <v>28386</v>
      </c>
      <c r="B2680" s="10" t="s">
        <v>26785</v>
      </c>
      <c r="C2680" s="7" t="s">
        <v>28391</v>
      </c>
      <c r="D2680" s="7" t="s">
        <v>28377</v>
      </c>
      <c r="E2680" s="7" t="s">
        <v>28380</v>
      </c>
      <c r="F2680" s="7">
        <v>0.0</v>
      </c>
      <c r="G2680" s="7" t="s">
        <v>15302</v>
      </c>
      <c r="H2680" s="7">
        <v>0.0</v>
      </c>
      <c r="I2680" s="7">
        <v>0.0</v>
      </c>
      <c r="J2680" s="7">
        <v>1000.0</v>
      </c>
      <c r="K2680" s="7">
        <v>0.0</v>
      </c>
      <c r="L2680" s="7">
        <v>0.0</v>
      </c>
      <c r="M2680" s="7" t="s">
        <v>28383</v>
      </c>
      <c r="N2680" s="7">
        <v>0.0</v>
      </c>
      <c r="O2680" s="7" t="s">
        <v>26987</v>
      </c>
    </row>
    <row r="2681" ht="180.0" customHeight="1">
      <c r="A2681" s="3" t="s">
        <v>28397</v>
      </c>
      <c r="B2681" s="10" t="s">
        <v>26785</v>
      </c>
      <c r="C2681" s="7" t="s">
        <v>28401</v>
      </c>
      <c r="D2681" s="7" t="s">
        <v>28377</v>
      </c>
      <c r="E2681" s="7" t="s">
        <v>28380</v>
      </c>
      <c r="F2681" s="7">
        <v>0.0</v>
      </c>
      <c r="G2681" s="7" t="s">
        <v>15302</v>
      </c>
      <c r="H2681" s="7">
        <v>0.0</v>
      </c>
      <c r="I2681" s="7">
        <v>0.0</v>
      </c>
      <c r="J2681" s="7">
        <v>1000.0</v>
      </c>
      <c r="K2681" s="7">
        <v>0.0</v>
      </c>
      <c r="L2681" s="7">
        <v>0.0</v>
      </c>
      <c r="M2681" s="7" t="s">
        <v>28383</v>
      </c>
      <c r="N2681" s="7">
        <v>0.0</v>
      </c>
      <c r="O2681" s="7" t="s">
        <v>26996</v>
      </c>
    </row>
    <row r="2682" ht="180.0" customHeight="1">
      <c r="A2682" s="3" t="s">
        <v>28408</v>
      </c>
      <c r="B2682" s="10" t="s">
        <v>26785</v>
      </c>
      <c r="C2682" s="7" t="s">
        <v>28414</v>
      </c>
      <c r="D2682" s="7" t="s">
        <v>28377</v>
      </c>
      <c r="E2682" s="7" t="s">
        <v>28380</v>
      </c>
      <c r="F2682" s="7">
        <v>0.0</v>
      </c>
      <c r="G2682" s="7" t="s">
        <v>15302</v>
      </c>
      <c r="H2682" s="7">
        <v>0.0</v>
      </c>
      <c r="I2682" s="7">
        <v>0.0</v>
      </c>
      <c r="J2682" s="7">
        <v>1000.0</v>
      </c>
      <c r="K2682" s="7">
        <v>0.0</v>
      </c>
      <c r="L2682" s="7">
        <v>0.0</v>
      </c>
      <c r="M2682" s="7" t="s">
        <v>28383</v>
      </c>
      <c r="N2682" s="7">
        <v>0.0</v>
      </c>
      <c r="O2682" s="7" t="s">
        <v>27003</v>
      </c>
    </row>
    <row r="2683" ht="180.0" customHeight="1">
      <c r="A2683" s="3" t="s">
        <v>28423</v>
      </c>
      <c r="B2683" s="10" t="s">
        <v>26785</v>
      </c>
      <c r="C2683" s="7" t="s">
        <v>28427</v>
      </c>
      <c r="D2683" s="7" t="s">
        <v>28377</v>
      </c>
      <c r="E2683" s="7" t="s">
        <v>28380</v>
      </c>
      <c r="F2683" s="7">
        <v>0.0</v>
      </c>
      <c r="G2683" s="7" t="s">
        <v>15302</v>
      </c>
      <c r="H2683" s="7">
        <v>0.0</v>
      </c>
      <c r="I2683" s="7">
        <v>0.0</v>
      </c>
      <c r="J2683" s="7">
        <v>1000.0</v>
      </c>
      <c r="K2683" s="7">
        <v>0.0</v>
      </c>
      <c r="L2683" s="7">
        <v>0.0</v>
      </c>
      <c r="M2683" s="7" t="s">
        <v>28383</v>
      </c>
      <c r="N2683" s="7">
        <v>0.0</v>
      </c>
      <c r="O2683" s="7" t="s">
        <v>26978</v>
      </c>
    </row>
    <row r="2684" ht="180.0" customHeight="1">
      <c r="A2684" s="3" t="s">
        <v>28438</v>
      </c>
      <c r="B2684" s="10" t="s">
        <v>26785</v>
      </c>
      <c r="C2684" s="7" t="s">
        <v>28441</v>
      </c>
      <c r="D2684" s="7" t="s">
        <v>28377</v>
      </c>
      <c r="E2684" s="7" t="s">
        <v>28380</v>
      </c>
      <c r="F2684" s="7">
        <v>0.0</v>
      </c>
      <c r="G2684" s="7" t="s">
        <v>15302</v>
      </c>
      <c r="H2684" s="7">
        <v>0.0</v>
      </c>
      <c r="I2684" s="7">
        <v>0.0</v>
      </c>
      <c r="J2684" s="7">
        <v>1000.0</v>
      </c>
      <c r="K2684" s="7">
        <v>0.0</v>
      </c>
      <c r="L2684" s="7">
        <v>0.0</v>
      </c>
      <c r="M2684" s="7" t="s">
        <v>28383</v>
      </c>
      <c r="N2684" s="7">
        <v>0.0</v>
      </c>
      <c r="O2684" s="7" t="s">
        <v>27010</v>
      </c>
    </row>
    <row r="2685" ht="180.0" customHeight="1">
      <c r="A2685" s="3" t="s">
        <v>28455</v>
      </c>
      <c r="B2685" s="10" t="s">
        <v>26785</v>
      </c>
      <c r="C2685" s="7" t="s">
        <v>28460</v>
      </c>
      <c r="D2685" s="7" t="s">
        <v>28377</v>
      </c>
      <c r="E2685" s="7" t="s">
        <v>28380</v>
      </c>
      <c r="F2685" s="7">
        <v>0.0</v>
      </c>
      <c r="G2685" s="7" t="s">
        <v>15302</v>
      </c>
      <c r="H2685" s="7">
        <v>0.0</v>
      </c>
      <c r="I2685" s="7">
        <v>0.0</v>
      </c>
      <c r="J2685" s="7">
        <v>1000.0</v>
      </c>
      <c r="K2685" s="7">
        <v>0.0</v>
      </c>
      <c r="L2685" s="7">
        <v>0.0</v>
      </c>
      <c r="M2685" s="7" t="s">
        <v>28383</v>
      </c>
      <c r="N2685" s="7">
        <v>0.0</v>
      </c>
      <c r="O2685" s="7" t="s">
        <v>26996</v>
      </c>
    </row>
    <row r="2686" ht="180.0" customHeight="1">
      <c r="A2686" s="3" t="s">
        <v>28474</v>
      </c>
      <c r="B2686" s="10" t="s">
        <v>26785</v>
      </c>
      <c r="C2686" s="7" t="s">
        <v>28479</v>
      </c>
      <c r="D2686" s="7" t="s">
        <v>28377</v>
      </c>
      <c r="E2686" s="7" t="s">
        <v>28380</v>
      </c>
      <c r="F2686" s="7">
        <v>0.0</v>
      </c>
      <c r="G2686" s="7" t="s">
        <v>15302</v>
      </c>
      <c r="H2686" s="7">
        <v>0.0</v>
      </c>
      <c r="I2686" s="7">
        <v>0.0</v>
      </c>
      <c r="J2686" s="7">
        <v>1000.0</v>
      </c>
      <c r="K2686" s="7">
        <v>0.0</v>
      </c>
      <c r="L2686" s="7">
        <v>0.0</v>
      </c>
      <c r="M2686" s="7" t="s">
        <v>28383</v>
      </c>
      <c r="N2686" s="7">
        <v>0.0</v>
      </c>
      <c r="O2686" s="7" t="s">
        <v>27030</v>
      </c>
    </row>
    <row r="2687" ht="180.0" customHeight="1">
      <c r="A2687" s="3" t="s">
        <v>28488</v>
      </c>
      <c r="B2687" s="10" t="s">
        <v>26785</v>
      </c>
      <c r="C2687" s="7" t="s">
        <v>28491</v>
      </c>
      <c r="D2687" s="7" t="s">
        <v>28377</v>
      </c>
      <c r="E2687" s="7" t="s">
        <v>28380</v>
      </c>
      <c r="F2687" s="7">
        <v>0.0</v>
      </c>
      <c r="G2687" s="7" t="s">
        <v>15302</v>
      </c>
      <c r="H2687" s="7">
        <v>0.0</v>
      </c>
      <c r="I2687" s="7">
        <v>0.0</v>
      </c>
      <c r="J2687" s="7">
        <v>1000.0</v>
      </c>
      <c r="K2687" s="7">
        <v>0.0</v>
      </c>
      <c r="L2687" s="7">
        <v>0.0</v>
      </c>
      <c r="M2687" s="7" t="s">
        <v>28383</v>
      </c>
      <c r="N2687" s="7">
        <v>0.0</v>
      </c>
      <c r="O2687" s="7" t="s">
        <v>26978</v>
      </c>
    </row>
    <row r="2688" ht="180.0" customHeight="1">
      <c r="A2688" s="3" t="s">
        <v>28500</v>
      </c>
      <c r="B2688" s="10" t="s">
        <v>26785</v>
      </c>
      <c r="C2688" s="7" t="s">
        <v>28502</v>
      </c>
      <c r="D2688" s="7" t="s">
        <v>28377</v>
      </c>
      <c r="E2688" s="7" t="s">
        <v>28380</v>
      </c>
      <c r="F2688" s="7">
        <v>0.0</v>
      </c>
      <c r="G2688" s="7" t="s">
        <v>15302</v>
      </c>
      <c r="H2688" s="7">
        <v>0.0</v>
      </c>
      <c r="I2688" s="7">
        <v>0.0</v>
      </c>
      <c r="J2688" s="7">
        <v>1000.0</v>
      </c>
      <c r="K2688" s="7">
        <v>0.0</v>
      </c>
      <c r="L2688" s="7">
        <v>0.0</v>
      </c>
      <c r="M2688" s="7" t="s">
        <v>28383</v>
      </c>
      <c r="N2688" s="7">
        <v>0.0</v>
      </c>
      <c r="O2688" s="7" t="s">
        <v>28511</v>
      </c>
    </row>
    <row r="2689" ht="180.0" customHeight="1">
      <c r="A2689" s="3" t="s">
        <v>28512</v>
      </c>
      <c r="B2689" s="10" t="s">
        <v>26785</v>
      </c>
      <c r="C2689" s="7" t="s">
        <v>28514</v>
      </c>
      <c r="D2689" s="7" t="s">
        <v>28377</v>
      </c>
      <c r="E2689" s="7" t="s">
        <v>28380</v>
      </c>
      <c r="F2689" s="7">
        <v>0.0</v>
      </c>
      <c r="G2689" s="7" t="s">
        <v>15302</v>
      </c>
      <c r="H2689" s="7">
        <v>0.0</v>
      </c>
      <c r="I2689" s="7">
        <v>0.0</v>
      </c>
      <c r="J2689" s="7">
        <v>1000.0</v>
      </c>
      <c r="K2689" s="7">
        <v>0.0</v>
      </c>
      <c r="L2689" s="7">
        <v>0.0</v>
      </c>
      <c r="M2689" s="7" t="s">
        <v>28383</v>
      </c>
      <c r="N2689" s="7">
        <v>0.0</v>
      </c>
      <c r="O2689" s="7" t="s">
        <v>28524</v>
      </c>
    </row>
    <row r="2690" ht="180.0" customHeight="1">
      <c r="A2690" s="3" t="s">
        <v>28526</v>
      </c>
      <c r="B2690" s="10" t="s">
        <v>26785</v>
      </c>
      <c r="C2690" s="7" t="s">
        <v>28531</v>
      </c>
      <c r="D2690" s="7" t="s">
        <v>28377</v>
      </c>
      <c r="E2690" s="7" t="s">
        <v>28380</v>
      </c>
      <c r="F2690" s="7">
        <v>0.0</v>
      </c>
      <c r="G2690" s="7" t="s">
        <v>15302</v>
      </c>
      <c r="H2690" s="7">
        <v>0.0</v>
      </c>
      <c r="I2690" s="7">
        <v>0.0</v>
      </c>
      <c r="J2690" s="7">
        <v>1000.0</v>
      </c>
      <c r="K2690" s="7">
        <v>0.0</v>
      </c>
      <c r="L2690" s="7">
        <v>0.0</v>
      </c>
      <c r="M2690" s="7" t="s">
        <v>28383</v>
      </c>
      <c r="N2690" s="7">
        <v>0.0</v>
      </c>
      <c r="O2690" s="7">
        <v>0.0</v>
      </c>
    </row>
    <row r="2691" ht="180.0" customHeight="1">
      <c r="A2691" s="3" t="s">
        <v>28541</v>
      </c>
      <c r="B2691" s="10" t="s">
        <v>26785</v>
      </c>
      <c r="C2691" s="7" t="s">
        <v>28545</v>
      </c>
      <c r="D2691" s="7" t="s">
        <v>28377</v>
      </c>
      <c r="E2691" s="7" t="s">
        <v>28380</v>
      </c>
      <c r="F2691" s="7">
        <v>0.0</v>
      </c>
      <c r="G2691" s="7" t="s">
        <v>15302</v>
      </c>
      <c r="H2691" s="7">
        <v>0.0</v>
      </c>
      <c r="I2691" s="7">
        <v>0.0</v>
      </c>
      <c r="J2691" s="7">
        <v>1000.0</v>
      </c>
      <c r="K2691" s="7">
        <v>0.0</v>
      </c>
      <c r="L2691" s="7">
        <v>0.0</v>
      </c>
      <c r="M2691" s="7" t="s">
        <v>28383</v>
      </c>
      <c r="N2691" s="7">
        <v>0.0</v>
      </c>
      <c r="O2691" s="7">
        <v>0.0</v>
      </c>
    </row>
    <row r="2692" ht="180.0" customHeight="1">
      <c r="A2692" s="3" t="s">
        <v>28561</v>
      </c>
      <c r="B2692" s="10" t="s">
        <v>26785</v>
      </c>
      <c r="C2692" s="7" t="s">
        <v>28567</v>
      </c>
      <c r="D2692" s="7" t="s">
        <v>28377</v>
      </c>
      <c r="E2692" s="7" t="s">
        <v>28380</v>
      </c>
      <c r="F2692" s="7">
        <v>0.0</v>
      </c>
      <c r="G2692" s="7" t="s">
        <v>15302</v>
      </c>
      <c r="H2692" s="7">
        <v>0.0</v>
      </c>
      <c r="I2692" s="7">
        <v>0.0</v>
      </c>
      <c r="J2692" s="7">
        <v>1000.0</v>
      </c>
      <c r="K2692" s="7">
        <v>0.0</v>
      </c>
      <c r="L2692" s="7">
        <v>0.0</v>
      </c>
      <c r="M2692" s="7" t="s">
        <v>28383</v>
      </c>
      <c r="N2692" s="7">
        <v>0.0</v>
      </c>
      <c r="O2692" s="7">
        <v>0.0</v>
      </c>
    </row>
    <row r="2693" ht="180.0" customHeight="1">
      <c r="A2693" s="3" t="s">
        <v>28578</v>
      </c>
      <c r="B2693" s="10" t="s">
        <v>26785</v>
      </c>
      <c r="C2693" s="7" t="s">
        <v>28580</v>
      </c>
      <c r="D2693" s="7" t="s">
        <v>28377</v>
      </c>
      <c r="E2693" s="7" t="s">
        <v>28380</v>
      </c>
      <c r="F2693" s="7">
        <v>0.0</v>
      </c>
      <c r="G2693" s="7" t="s">
        <v>15302</v>
      </c>
      <c r="H2693" s="7">
        <v>0.0</v>
      </c>
      <c r="I2693" s="7">
        <v>0.0</v>
      </c>
      <c r="J2693" s="7">
        <v>1000.0</v>
      </c>
      <c r="K2693" s="7">
        <v>0.0</v>
      </c>
      <c r="L2693" s="7">
        <v>0.0</v>
      </c>
      <c r="M2693" s="7" t="s">
        <v>28383</v>
      </c>
      <c r="N2693" s="7">
        <v>0.0</v>
      </c>
      <c r="O2693" s="7">
        <v>0.0</v>
      </c>
    </row>
    <row r="2694" ht="180.0" customHeight="1">
      <c r="A2694" s="3" t="s">
        <v>28588</v>
      </c>
      <c r="B2694" s="10" t="s">
        <v>26785</v>
      </c>
      <c r="C2694" s="7" t="s">
        <v>28591</v>
      </c>
      <c r="D2694" s="7" t="s">
        <v>28377</v>
      </c>
      <c r="E2694" s="7" t="s">
        <v>28380</v>
      </c>
      <c r="F2694" s="7">
        <v>0.0</v>
      </c>
      <c r="G2694" s="7" t="s">
        <v>15302</v>
      </c>
      <c r="H2694" s="7">
        <v>0.0</v>
      </c>
      <c r="I2694" s="7">
        <v>0.0</v>
      </c>
      <c r="J2694" s="7">
        <v>1000.0</v>
      </c>
      <c r="K2694" s="7">
        <v>0.0</v>
      </c>
      <c r="L2694" s="7">
        <v>0.0</v>
      </c>
      <c r="M2694" s="7" t="s">
        <v>28383</v>
      </c>
      <c r="N2694" s="7">
        <v>0.0</v>
      </c>
      <c r="O2694" s="7">
        <v>0.0</v>
      </c>
    </row>
    <row r="2695" ht="180.0" customHeight="1">
      <c r="A2695" s="3" t="s">
        <v>28601</v>
      </c>
      <c r="B2695" s="10" t="s">
        <v>26785</v>
      </c>
      <c r="C2695" s="7" t="s">
        <v>28605</v>
      </c>
      <c r="D2695" s="7" t="s">
        <v>28377</v>
      </c>
      <c r="E2695" s="7" t="s">
        <v>28380</v>
      </c>
      <c r="F2695" s="7">
        <v>0.0</v>
      </c>
      <c r="G2695" s="7" t="s">
        <v>15302</v>
      </c>
      <c r="H2695" s="7">
        <v>0.0</v>
      </c>
      <c r="I2695" s="7">
        <v>0.0</v>
      </c>
      <c r="J2695" s="7">
        <v>1000.0</v>
      </c>
      <c r="K2695" s="7">
        <v>0.0</v>
      </c>
      <c r="L2695" s="7">
        <v>0.0</v>
      </c>
      <c r="M2695" s="7" t="s">
        <v>28383</v>
      </c>
      <c r="N2695" s="7">
        <v>0.0</v>
      </c>
      <c r="O2695" s="7">
        <v>0.0</v>
      </c>
    </row>
    <row r="2696" ht="180.0" customHeight="1">
      <c r="A2696" s="3" t="s">
        <v>28611</v>
      </c>
      <c r="B2696" s="10" t="s">
        <v>26785</v>
      </c>
      <c r="C2696" s="7" t="s">
        <v>28615</v>
      </c>
      <c r="D2696" s="7" t="s">
        <v>28377</v>
      </c>
      <c r="E2696" s="7" t="s">
        <v>28380</v>
      </c>
      <c r="F2696" s="7">
        <v>0.0</v>
      </c>
      <c r="G2696" s="7" t="s">
        <v>15302</v>
      </c>
      <c r="H2696" s="7">
        <v>0.0</v>
      </c>
      <c r="I2696" s="7">
        <v>0.0</v>
      </c>
      <c r="J2696" s="7">
        <v>1000.0</v>
      </c>
      <c r="K2696" s="7">
        <v>0.0</v>
      </c>
      <c r="L2696" s="7">
        <v>0.0</v>
      </c>
      <c r="M2696" s="7" t="s">
        <v>28383</v>
      </c>
      <c r="N2696" s="7">
        <v>0.0</v>
      </c>
      <c r="O2696" s="7">
        <v>0.0</v>
      </c>
    </row>
    <row r="2697" ht="180.0" customHeight="1">
      <c r="A2697" s="3" t="s">
        <v>28623</v>
      </c>
      <c r="B2697" s="10" t="s">
        <v>26785</v>
      </c>
      <c r="C2697" s="7" t="s">
        <v>28627</v>
      </c>
      <c r="D2697" s="7" t="s">
        <v>28377</v>
      </c>
      <c r="E2697" s="7" t="s">
        <v>28380</v>
      </c>
      <c r="F2697" s="7">
        <v>0.0</v>
      </c>
      <c r="G2697" s="7" t="s">
        <v>15302</v>
      </c>
      <c r="H2697" s="7">
        <v>0.0</v>
      </c>
      <c r="I2697" s="7">
        <v>0.0</v>
      </c>
      <c r="J2697" s="7">
        <v>1000.0</v>
      </c>
      <c r="K2697" s="7">
        <v>0.0</v>
      </c>
      <c r="L2697" s="7">
        <v>0.0</v>
      </c>
      <c r="M2697" s="7" t="s">
        <v>28383</v>
      </c>
      <c r="N2697" s="7">
        <v>0.0</v>
      </c>
      <c r="O2697" s="7">
        <v>0.0</v>
      </c>
    </row>
    <row r="2698" ht="180.0" customHeight="1">
      <c r="A2698" s="3" t="s">
        <v>28636</v>
      </c>
      <c r="B2698" s="10" t="s">
        <v>26785</v>
      </c>
      <c r="C2698" s="7" t="s">
        <v>28640</v>
      </c>
      <c r="D2698" s="7" t="s">
        <v>28377</v>
      </c>
      <c r="E2698" s="7" t="s">
        <v>28380</v>
      </c>
      <c r="F2698" s="7">
        <v>0.0</v>
      </c>
      <c r="G2698" s="7" t="s">
        <v>15302</v>
      </c>
      <c r="H2698" s="7">
        <v>0.0</v>
      </c>
      <c r="I2698" s="7">
        <v>0.0</v>
      </c>
      <c r="J2698" s="7">
        <v>1000.0</v>
      </c>
      <c r="K2698" s="7">
        <v>0.0</v>
      </c>
      <c r="L2698" s="7">
        <v>0.0</v>
      </c>
      <c r="M2698" s="7" t="s">
        <v>28383</v>
      </c>
      <c r="N2698" s="7">
        <v>0.0</v>
      </c>
      <c r="O2698" s="7">
        <v>0.0</v>
      </c>
    </row>
    <row r="2699" ht="180.0" customHeight="1">
      <c r="A2699" s="3" t="s">
        <v>28647</v>
      </c>
      <c r="B2699" s="10" t="s">
        <v>26785</v>
      </c>
      <c r="C2699" s="7" t="s">
        <v>28651</v>
      </c>
      <c r="D2699" s="7" t="s">
        <v>28377</v>
      </c>
      <c r="E2699" s="7" t="s">
        <v>28380</v>
      </c>
      <c r="F2699" s="7">
        <v>0.0</v>
      </c>
      <c r="G2699" s="7" t="s">
        <v>15302</v>
      </c>
      <c r="H2699" s="7">
        <v>0.0</v>
      </c>
      <c r="I2699" s="7">
        <v>0.0</v>
      </c>
      <c r="J2699" s="7">
        <v>1000.0</v>
      </c>
      <c r="K2699" s="7">
        <v>0.0</v>
      </c>
      <c r="L2699" s="7">
        <v>0.0</v>
      </c>
      <c r="M2699" s="7" t="s">
        <v>28383</v>
      </c>
      <c r="N2699" s="7">
        <v>0.0</v>
      </c>
      <c r="O2699" s="7">
        <v>0.0</v>
      </c>
    </row>
    <row r="2700" ht="45.0" customHeight="1">
      <c r="A2700" s="3" t="s">
        <v>28660</v>
      </c>
      <c r="B2700" s="10" t="s">
        <v>27883</v>
      </c>
      <c r="C2700" s="7" t="s">
        <v>28664</v>
      </c>
      <c r="D2700" s="7" t="s">
        <v>27887</v>
      </c>
      <c r="E2700" s="7" t="s">
        <v>27888</v>
      </c>
      <c r="F2700" s="7">
        <v>0.0</v>
      </c>
      <c r="G2700" s="7" t="s">
        <v>15396</v>
      </c>
      <c r="H2700" s="7">
        <v>0.0</v>
      </c>
      <c r="I2700" s="7">
        <v>0.0</v>
      </c>
      <c r="J2700" s="7">
        <v>1000.0</v>
      </c>
      <c r="K2700" s="7">
        <v>0.0</v>
      </c>
      <c r="L2700" s="7">
        <v>0.0</v>
      </c>
      <c r="M2700" s="7" t="s">
        <v>27893</v>
      </c>
      <c r="N2700" s="7">
        <v>0.0</v>
      </c>
      <c r="O2700" s="7" t="s">
        <v>28671</v>
      </c>
    </row>
    <row r="2701" ht="60.0" customHeight="1">
      <c r="A2701" s="3" t="s">
        <v>28673</v>
      </c>
      <c r="B2701" s="10" t="s">
        <v>27862</v>
      </c>
      <c r="C2701" s="7" t="s">
        <v>28676</v>
      </c>
      <c r="D2701" s="7" t="s">
        <v>27866</v>
      </c>
      <c r="E2701" s="7" t="s">
        <v>27867</v>
      </c>
      <c r="F2701" s="7">
        <v>0.0</v>
      </c>
      <c r="G2701" s="7" t="s">
        <v>15396</v>
      </c>
      <c r="H2701" s="7">
        <v>0.0</v>
      </c>
      <c r="I2701" s="7">
        <v>0.0</v>
      </c>
      <c r="J2701" s="7">
        <v>1000.0</v>
      </c>
      <c r="K2701" s="7">
        <v>0.0</v>
      </c>
      <c r="L2701" s="7">
        <v>0.0</v>
      </c>
      <c r="M2701" s="7" t="s">
        <v>27868</v>
      </c>
      <c r="N2701" s="7">
        <v>0.0</v>
      </c>
      <c r="O2701" s="7" t="s">
        <v>28671</v>
      </c>
    </row>
    <row r="2702" ht="75.0" customHeight="1">
      <c r="A2702" s="3" t="s">
        <v>28685</v>
      </c>
      <c r="B2702" s="10" t="s">
        <v>27043</v>
      </c>
      <c r="C2702" s="7" t="s">
        <v>28689</v>
      </c>
      <c r="D2702" s="7" t="s">
        <v>27048</v>
      </c>
      <c r="E2702" s="7" t="s">
        <v>27050</v>
      </c>
      <c r="F2702" s="7">
        <v>0.0</v>
      </c>
      <c r="G2702" s="7" t="s">
        <v>15396</v>
      </c>
      <c r="H2702" s="7">
        <v>0.0</v>
      </c>
      <c r="I2702" s="7">
        <v>0.0</v>
      </c>
      <c r="J2702" s="7">
        <v>1000.0</v>
      </c>
      <c r="K2702" s="7">
        <v>0.0</v>
      </c>
      <c r="L2702" s="7">
        <v>0.0</v>
      </c>
      <c r="M2702" s="7" t="s">
        <v>27057</v>
      </c>
      <c r="N2702" s="7">
        <v>0.0</v>
      </c>
      <c r="O2702" s="7">
        <v>0.0</v>
      </c>
    </row>
    <row r="2703" ht="45.0" customHeight="1">
      <c r="A2703" s="3" t="s">
        <v>28696</v>
      </c>
      <c r="B2703" s="10" t="s">
        <v>26785</v>
      </c>
      <c r="C2703" s="7" t="s">
        <v>28698</v>
      </c>
      <c r="D2703" s="7" t="s">
        <v>27065</v>
      </c>
      <c r="E2703" s="7" t="s">
        <v>27066</v>
      </c>
      <c r="F2703" s="7">
        <v>0.0</v>
      </c>
      <c r="G2703" s="7" t="s">
        <v>15396</v>
      </c>
      <c r="H2703" s="7">
        <v>0.0</v>
      </c>
      <c r="I2703" s="7">
        <v>0.0</v>
      </c>
      <c r="J2703" s="7">
        <v>1000.0</v>
      </c>
      <c r="K2703" s="7">
        <v>0.0</v>
      </c>
      <c r="L2703" s="7">
        <v>0.0</v>
      </c>
      <c r="M2703" s="7" t="s">
        <v>26797</v>
      </c>
      <c r="N2703" s="7">
        <v>0.0</v>
      </c>
      <c r="O2703" s="7" t="s">
        <v>28705</v>
      </c>
    </row>
    <row r="2704" ht="60.0" customHeight="1">
      <c r="A2704" s="3" t="s">
        <v>28707</v>
      </c>
      <c r="B2704" s="10" t="s">
        <v>22261</v>
      </c>
      <c r="C2704" s="7" t="s">
        <v>28711</v>
      </c>
      <c r="D2704" s="7" t="s">
        <v>23665</v>
      </c>
      <c r="E2704" s="7" t="s">
        <v>23667</v>
      </c>
      <c r="F2704" s="7">
        <v>0.0</v>
      </c>
      <c r="G2704" s="7" t="s">
        <v>15396</v>
      </c>
      <c r="H2704" s="7">
        <v>0.0</v>
      </c>
      <c r="I2704" s="7">
        <v>0.0</v>
      </c>
      <c r="J2704" s="7">
        <v>1000.0</v>
      </c>
      <c r="K2704" s="7">
        <v>0.0</v>
      </c>
      <c r="L2704" s="7">
        <v>0.0</v>
      </c>
      <c r="M2704" s="7" t="s">
        <v>23668</v>
      </c>
      <c r="N2704" s="7">
        <v>0.0</v>
      </c>
      <c r="O2704" s="7" t="s">
        <v>28705</v>
      </c>
    </row>
    <row r="2705" ht="60.0" customHeight="1">
      <c r="A2705" s="3" t="s">
        <v>28716</v>
      </c>
      <c r="B2705" s="10" t="s">
        <v>22788</v>
      </c>
      <c r="C2705" s="7" t="s">
        <v>28718</v>
      </c>
      <c r="D2705" s="7" t="s">
        <v>27087</v>
      </c>
      <c r="E2705" s="7" t="s">
        <v>27089</v>
      </c>
      <c r="F2705" s="7">
        <v>0.0</v>
      </c>
      <c r="G2705" s="7" t="s">
        <v>15396</v>
      </c>
      <c r="H2705" s="7">
        <v>0.0</v>
      </c>
      <c r="I2705" s="7">
        <v>0.0</v>
      </c>
      <c r="J2705" s="7">
        <v>1000.0</v>
      </c>
      <c r="K2705" s="7">
        <v>0.0</v>
      </c>
      <c r="L2705" s="7">
        <v>0.0</v>
      </c>
      <c r="M2705" s="7" t="s">
        <v>27092</v>
      </c>
      <c r="N2705" s="7">
        <v>0.0</v>
      </c>
      <c r="O2705" s="7" t="s">
        <v>28671</v>
      </c>
    </row>
    <row r="2706" ht="75.0" customHeight="1">
      <c r="A2706" s="3" t="s">
        <v>28723</v>
      </c>
      <c r="B2706" s="10" t="s">
        <v>27043</v>
      </c>
      <c r="C2706" s="7" t="s">
        <v>28729</v>
      </c>
      <c r="D2706" s="7" t="s">
        <v>27048</v>
      </c>
      <c r="E2706" s="7" t="s">
        <v>27050</v>
      </c>
      <c r="F2706" s="7">
        <v>0.0</v>
      </c>
      <c r="G2706" s="7" t="s">
        <v>15396</v>
      </c>
      <c r="H2706" s="7">
        <v>0.0</v>
      </c>
      <c r="I2706" s="7">
        <v>0.0</v>
      </c>
      <c r="J2706" s="7">
        <v>1000.0</v>
      </c>
      <c r="K2706" s="7">
        <v>0.0</v>
      </c>
      <c r="L2706" s="7">
        <v>0.0</v>
      </c>
      <c r="M2706" s="7" t="s">
        <v>27057</v>
      </c>
      <c r="N2706" s="7">
        <v>0.0</v>
      </c>
      <c r="O2706" s="7" t="s">
        <v>28671</v>
      </c>
    </row>
    <row r="2707" ht="45.0" customHeight="1">
      <c r="A2707" s="3" t="s">
        <v>28736</v>
      </c>
      <c r="B2707" s="10" t="s">
        <v>26785</v>
      </c>
      <c r="C2707" s="7" t="s">
        <v>28739</v>
      </c>
      <c r="D2707" s="7" t="s">
        <v>27065</v>
      </c>
      <c r="E2707" s="7" t="s">
        <v>27066</v>
      </c>
      <c r="F2707" s="7">
        <v>0.0</v>
      </c>
      <c r="G2707" s="7" t="s">
        <v>15396</v>
      </c>
      <c r="H2707" s="7">
        <v>0.0</v>
      </c>
      <c r="I2707" s="7">
        <v>0.0</v>
      </c>
      <c r="J2707" s="7">
        <v>1000.0</v>
      </c>
      <c r="K2707" s="7">
        <v>0.0</v>
      </c>
      <c r="L2707" s="7">
        <v>0.0</v>
      </c>
      <c r="M2707" s="7" t="s">
        <v>26797</v>
      </c>
      <c r="N2707" s="7">
        <v>0.0</v>
      </c>
      <c r="O2707" s="7" t="s">
        <v>28671</v>
      </c>
    </row>
    <row r="2708" ht="60.0" customHeight="1">
      <c r="A2708" s="3" t="s">
        <v>28745</v>
      </c>
      <c r="B2708" s="10" t="s">
        <v>22261</v>
      </c>
      <c r="C2708" s="7" t="s">
        <v>28747</v>
      </c>
      <c r="D2708" s="7" t="s">
        <v>23665</v>
      </c>
      <c r="E2708" s="7" t="s">
        <v>23667</v>
      </c>
      <c r="F2708" s="7">
        <v>0.0</v>
      </c>
      <c r="G2708" s="7" t="s">
        <v>15396</v>
      </c>
      <c r="H2708" s="7">
        <v>1.0</v>
      </c>
      <c r="I2708" s="7">
        <v>-1000.0</v>
      </c>
      <c r="J2708" s="7">
        <v>1000.0</v>
      </c>
      <c r="K2708" s="7">
        <v>0.0</v>
      </c>
      <c r="L2708" s="7">
        <v>0.0</v>
      </c>
      <c r="M2708" s="7" t="s">
        <v>23668</v>
      </c>
      <c r="N2708" s="7">
        <v>0.0</v>
      </c>
      <c r="O2708" s="7" t="s">
        <v>28671</v>
      </c>
    </row>
    <row r="2709" ht="60.0" customHeight="1">
      <c r="A2709" s="3" t="s">
        <v>28756</v>
      </c>
      <c r="B2709" s="10" t="s">
        <v>22788</v>
      </c>
      <c r="C2709" s="7" t="s">
        <v>28757</v>
      </c>
      <c r="D2709" s="7" t="s">
        <v>27087</v>
      </c>
      <c r="E2709" s="7" t="s">
        <v>27089</v>
      </c>
      <c r="F2709" s="7">
        <v>0.0</v>
      </c>
      <c r="G2709" s="7" t="s">
        <v>15396</v>
      </c>
      <c r="H2709" s="7">
        <v>1.0</v>
      </c>
      <c r="I2709" s="7">
        <v>-1000.0</v>
      </c>
      <c r="J2709" s="7">
        <v>1000.0</v>
      </c>
      <c r="K2709" s="7">
        <v>0.0</v>
      </c>
      <c r="L2709" s="7">
        <v>0.0</v>
      </c>
      <c r="M2709" s="7" t="s">
        <v>27092</v>
      </c>
      <c r="N2709" s="7">
        <v>0.0</v>
      </c>
      <c r="O2709" s="7" t="s">
        <v>28671</v>
      </c>
    </row>
    <row r="2710" ht="75.0" customHeight="1">
      <c r="A2710" s="3" t="s">
        <v>28762</v>
      </c>
      <c r="B2710" s="10" t="s">
        <v>27043</v>
      </c>
      <c r="C2710" s="7" t="s">
        <v>28765</v>
      </c>
      <c r="D2710" s="7" t="s">
        <v>27048</v>
      </c>
      <c r="E2710" s="7" t="s">
        <v>27050</v>
      </c>
      <c r="F2710" s="7">
        <v>0.0</v>
      </c>
      <c r="G2710" s="7" t="s">
        <v>15396</v>
      </c>
      <c r="H2710" s="7">
        <v>0.0</v>
      </c>
      <c r="I2710" s="7">
        <v>0.0</v>
      </c>
      <c r="J2710" s="7">
        <v>1000.0</v>
      </c>
      <c r="K2710" s="7">
        <v>0.0</v>
      </c>
      <c r="L2710" s="7">
        <v>0.0</v>
      </c>
      <c r="M2710" s="7" t="s">
        <v>27057</v>
      </c>
      <c r="N2710" s="7">
        <v>0.0</v>
      </c>
      <c r="O2710" s="7" t="s">
        <v>28671</v>
      </c>
    </row>
    <row r="2711" ht="45.0" customHeight="1">
      <c r="A2711" s="3" t="s">
        <v>28771</v>
      </c>
      <c r="B2711" s="10" t="s">
        <v>27883</v>
      </c>
      <c r="C2711" s="7" t="s">
        <v>28775</v>
      </c>
      <c r="D2711" s="7" t="s">
        <v>27887</v>
      </c>
      <c r="E2711" s="7" t="s">
        <v>27888</v>
      </c>
      <c r="F2711" s="7">
        <v>0.0</v>
      </c>
      <c r="G2711" s="7" t="s">
        <v>15396</v>
      </c>
      <c r="H2711" s="7">
        <v>1.0</v>
      </c>
      <c r="I2711" s="7">
        <v>-1000.0</v>
      </c>
      <c r="J2711" s="7">
        <v>1000.0</v>
      </c>
      <c r="K2711" s="7">
        <v>0.0</v>
      </c>
      <c r="L2711" s="7">
        <v>0.0</v>
      </c>
      <c r="M2711" s="7" t="s">
        <v>27893</v>
      </c>
      <c r="N2711" s="7">
        <v>0.0</v>
      </c>
      <c r="O2711" s="7" t="s">
        <v>28671</v>
      </c>
    </row>
    <row r="2712" ht="30.0" customHeight="1">
      <c r="A2712" s="3" t="s">
        <v>28780</v>
      </c>
      <c r="B2712" s="10" t="s">
        <v>22797</v>
      </c>
      <c r="C2712" s="7" t="s">
        <v>28783</v>
      </c>
      <c r="D2712" s="7">
        <v>-10005.1</v>
      </c>
      <c r="E2712" s="7">
        <v>10005.1</v>
      </c>
      <c r="F2712" s="7">
        <v>0.0</v>
      </c>
      <c r="G2712" s="7" t="s">
        <v>15302</v>
      </c>
      <c r="H2712" s="7">
        <v>0.0</v>
      </c>
      <c r="I2712" s="7">
        <v>0.0</v>
      </c>
      <c r="J2712" s="7">
        <v>1000.0</v>
      </c>
      <c r="K2712" s="7">
        <v>0.0</v>
      </c>
      <c r="L2712" s="7">
        <v>0.0</v>
      </c>
      <c r="M2712" s="7" t="s">
        <v>28788</v>
      </c>
      <c r="N2712" s="7">
        <v>0.0</v>
      </c>
      <c r="O2712" s="7" t="s">
        <v>28791</v>
      </c>
    </row>
    <row r="2713" ht="75.0" customHeight="1">
      <c r="A2713" s="3" t="s">
        <v>28798</v>
      </c>
      <c r="B2713" s="10" t="s">
        <v>28798</v>
      </c>
      <c r="C2713" s="7" t="s">
        <v>28801</v>
      </c>
      <c r="D2713" s="7">
        <v>0.0</v>
      </c>
      <c r="E2713" s="7">
        <v>0.0</v>
      </c>
      <c r="F2713" s="7">
        <v>0.0</v>
      </c>
      <c r="G2713" s="7" t="s">
        <v>15302</v>
      </c>
      <c r="H2713" s="7">
        <v>0.0</v>
      </c>
      <c r="I2713" s="7">
        <v>0.0</v>
      </c>
      <c r="J2713" s="7">
        <v>1000.0</v>
      </c>
      <c r="K2713" s="7">
        <v>0.0</v>
      </c>
      <c r="L2713" s="7">
        <v>0.0</v>
      </c>
      <c r="M2713" s="7" t="s">
        <v>27057</v>
      </c>
      <c r="N2713" s="7">
        <v>0.0</v>
      </c>
      <c r="O2713" s="7" t="s">
        <v>28806</v>
      </c>
    </row>
    <row r="2714" ht="60.0" customHeight="1">
      <c r="A2714" s="3" t="s">
        <v>28809</v>
      </c>
      <c r="B2714" s="10" t="s">
        <v>28809</v>
      </c>
      <c r="C2714" s="7" t="s">
        <v>28810</v>
      </c>
      <c r="D2714" s="7" t="s">
        <v>28811</v>
      </c>
      <c r="E2714" s="7" t="s">
        <v>28813</v>
      </c>
      <c r="F2714" s="7">
        <v>0.0</v>
      </c>
      <c r="G2714" s="7" t="s">
        <v>15302</v>
      </c>
      <c r="H2714" s="7">
        <v>0.0</v>
      </c>
      <c r="I2714" s="7">
        <v>0.0</v>
      </c>
      <c r="J2714" s="7">
        <v>1000.0</v>
      </c>
      <c r="K2714" s="7">
        <v>0.0</v>
      </c>
      <c r="L2714" s="7">
        <v>0.0</v>
      </c>
      <c r="M2714" s="7" t="s">
        <v>28816</v>
      </c>
      <c r="N2714" s="7">
        <v>0.0</v>
      </c>
      <c r="O2714" s="7" t="s">
        <v>28819</v>
      </c>
    </row>
    <row r="2715" ht="255.0" customHeight="1">
      <c r="A2715" s="3" t="s">
        <v>28821</v>
      </c>
      <c r="B2715" s="10" t="s">
        <v>18488</v>
      </c>
      <c r="C2715" s="7" t="s">
        <v>28823</v>
      </c>
      <c r="D2715" s="7" t="s">
        <v>28825</v>
      </c>
      <c r="E2715" s="7" t="s">
        <v>28827</v>
      </c>
      <c r="F2715" s="7">
        <v>0.0</v>
      </c>
      <c r="G2715" s="7" t="s">
        <v>15302</v>
      </c>
      <c r="H2715" s="7">
        <v>1.0</v>
      </c>
      <c r="I2715" s="7">
        <v>-1000.0</v>
      </c>
      <c r="J2715" s="7">
        <v>1000.0</v>
      </c>
      <c r="K2715" s="7">
        <v>0.0</v>
      </c>
      <c r="L2715" s="7">
        <v>0.0</v>
      </c>
      <c r="M2715" s="7" t="s">
        <v>10979</v>
      </c>
      <c r="N2715" s="7">
        <v>0.0</v>
      </c>
      <c r="O2715" s="7" t="s">
        <v>28831</v>
      </c>
    </row>
    <row r="2716" ht="45.0" customHeight="1">
      <c r="A2716" s="3" t="s">
        <v>28833</v>
      </c>
      <c r="B2716" s="10" t="s">
        <v>23717</v>
      </c>
      <c r="C2716" s="7" t="s">
        <v>28835</v>
      </c>
      <c r="D2716" s="7">
        <v>-23600.1</v>
      </c>
      <c r="E2716" s="7">
        <v>23600.1</v>
      </c>
      <c r="F2716" s="7">
        <v>0.0</v>
      </c>
      <c r="G2716" s="7" t="s">
        <v>15302</v>
      </c>
      <c r="H2716" s="7">
        <v>1.0</v>
      </c>
      <c r="I2716" s="7">
        <v>-1000.0</v>
      </c>
      <c r="J2716" s="7">
        <v>1000.0</v>
      </c>
      <c r="K2716" s="7">
        <v>0.0</v>
      </c>
      <c r="L2716" s="7">
        <v>0.0</v>
      </c>
      <c r="M2716" s="7" t="s">
        <v>23723</v>
      </c>
      <c r="N2716" s="7">
        <v>0.0</v>
      </c>
      <c r="O2716" s="7" t="s">
        <v>28839</v>
      </c>
    </row>
    <row r="2717" ht="30.0" customHeight="1">
      <c r="A2717" s="3" t="s">
        <v>28842</v>
      </c>
      <c r="B2717" s="10" t="s">
        <v>28842</v>
      </c>
      <c r="C2717" s="7" t="s">
        <v>28846</v>
      </c>
      <c r="D2717" s="7">
        <v>-11001.1</v>
      </c>
      <c r="E2717" s="7">
        <v>11001.1</v>
      </c>
      <c r="F2717" s="7">
        <v>0.0</v>
      </c>
      <c r="G2717" s="7" t="s">
        <v>15302</v>
      </c>
      <c r="H2717" s="7">
        <v>1.0</v>
      </c>
      <c r="I2717" s="7">
        <v>-1000.0</v>
      </c>
      <c r="J2717" s="7">
        <v>1000.0</v>
      </c>
      <c r="K2717" s="7">
        <v>0.0</v>
      </c>
      <c r="L2717" s="7">
        <v>0.0</v>
      </c>
      <c r="M2717" s="7" t="s">
        <v>28851</v>
      </c>
      <c r="N2717" s="7">
        <v>0.0</v>
      </c>
      <c r="O2717" s="7" t="s">
        <v>28853</v>
      </c>
    </row>
    <row r="2718" ht="120.0" customHeight="1">
      <c r="A2718" s="3" t="s">
        <v>28856</v>
      </c>
      <c r="B2718" s="10" t="s">
        <v>28857</v>
      </c>
      <c r="C2718" s="7" t="s">
        <v>28860</v>
      </c>
      <c r="D2718" s="7" t="s">
        <v>22792</v>
      </c>
      <c r="E2718" s="7" t="s">
        <v>22794</v>
      </c>
      <c r="F2718" s="7">
        <v>0.0</v>
      </c>
      <c r="G2718" s="7" t="s">
        <v>15302</v>
      </c>
      <c r="H2718" s="7">
        <v>0.0</v>
      </c>
      <c r="I2718" s="7">
        <v>0.0</v>
      </c>
      <c r="J2718" s="7">
        <v>1000.0</v>
      </c>
      <c r="K2718" s="7">
        <v>0.0</v>
      </c>
      <c r="L2718" s="7">
        <v>0.0</v>
      </c>
      <c r="M2718" s="7" t="s">
        <v>28862</v>
      </c>
      <c r="N2718" s="7">
        <v>0.0</v>
      </c>
      <c r="O2718" s="7" t="s">
        <v>28864</v>
      </c>
    </row>
    <row r="2719" ht="45.0" customHeight="1">
      <c r="A2719" s="3" t="s">
        <v>28866</v>
      </c>
      <c r="B2719" s="10" t="s">
        <v>27043</v>
      </c>
      <c r="C2719" s="7" t="s">
        <v>28868</v>
      </c>
      <c r="D2719" s="7" t="s">
        <v>28869</v>
      </c>
      <c r="E2719" s="7" t="s">
        <v>28870</v>
      </c>
      <c r="F2719" s="7">
        <v>0.0</v>
      </c>
      <c r="G2719" s="7" t="s">
        <v>15302</v>
      </c>
      <c r="H2719" s="7">
        <v>0.0</v>
      </c>
      <c r="I2719" s="7">
        <v>0.0</v>
      </c>
      <c r="J2719" s="7">
        <v>1000.0</v>
      </c>
      <c r="K2719" s="7">
        <v>0.0</v>
      </c>
      <c r="L2719" s="7">
        <v>0.0</v>
      </c>
      <c r="M2719" s="7" t="s">
        <v>28872</v>
      </c>
      <c r="N2719" s="7">
        <v>0.0</v>
      </c>
      <c r="O2719" s="7" t="s">
        <v>28873</v>
      </c>
    </row>
    <row r="2720" ht="45.0" customHeight="1">
      <c r="A2720" s="3" t="s">
        <v>28874</v>
      </c>
      <c r="B2720" s="10" t="s">
        <v>23717</v>
      </c>
      <c r="C2720" s="7" t="s">
        <v>28876</v>
      </c>
      <c r="D2720" s="7">
        <v>-23600.1</v>
      </c>
      <c r="E2720" s="7">
        <v>23600.1</v>
      </c>
      <c r="F2720" s="7">
        <v>0.0</v>
      </c>
      <c r="G2720" s="7" t="s">
        <v>15302</v>
      </c>
      <c r="H2720" s="7">
        <v>0.0</v>
      </c>
      <c r="I2720" s="7">
        <v>0.0</v>
      </c>
      <c r="J2720" s="7">
        <v>1000.0</v>
      </c>
      <c r="K2720" s="7">
        <v>0.0</v>
      </c>
      <c r="L2720" s="7">
        <v>0.0</v>
      </c>
      <c r="M2720" s="7" t="s">
        <v>23723</v>
      </c>
      <c r="N2720" s="7">
        <v>0.0</v>
      </c>
      <c r="O2720" s="7" t="s">
        <v>28873</v>
      </c>
    </row>
    <row r="2721" ht="45.0" customHeight="1">
      <c r="A2721" s="3" t="s">
        <v>28884</v>
      </c>
      <c r="B2721" s="10" t="s">
        <v>27043</v>
      </c>
      <c r="C2721" s="7" t="s">
        <v>28885</v>
      </c>
      <c r="D2721" s="7" t="s">
        <v>28869</v>
      </c>
      <c r="E2721" s="7" t="s">
        <v>28870</v>
      </c>
      <c r="F2721" s="7">
        <v>0.0</v>
      </c>
      <c r="G2721" s="7" t="s">
        <v>15302</v>
      </c>
      <c r="H2721" s="7">
        <v>0.0</v>
      </c>
      <c r="I2721" s="7">
        <v>0.0</v>
      </c>
      <c r="J2721" s="7">
        <v>1000.0</v>
      </c>
      <c r="K2721" s="7">
        <v>0.0</v>
      </c>
      <c r="L2721" s="7">
        <v>0.0</v>
      </c>
      <c r="M2721" s="7" t="s">
        <v>28872</v>
      </c>
      <c r="N2721" s="7">
        <v>0.0</v>
      </c>
      <c r="O2721" s="7" t="s">
        <v>28894</v>
      </c>
    </row>
    <row r="2722" ht="315.0" customHeight="1">
      <c r="A2722" s="3" t="s">
        <v>28896</v>
      </c>
      <c r="B2722" s="10" t="s">
        <v>28896</v>
      </c>
      <c r="C2722" s="7" t="s">
        <v>28903</v>
      </c>
      <c r="D2722" s="7">
        <v>0.0</v>
      </c>
      <c r="E2722" s="7">
        <v>0.0</v>
      </c>
      <c r="F2722" s="7">
        <v>0.0</v>
      </c>
      <c r="G2722" s="7" t="s">
        <v>15421</v>
      </c>
      <c r="H2722" s="7">
        <v>0.0</v>
      </c>
      <c r="I2722" s="7">
        <v>0.0</v>
      </c>
      <c r="J2722" s="7">
        <v>1000.0</v>
      </c>
      <c r="K2722" s="7">
        <v>0.0</v>
      </c>
      <c r="L2722" s="7">
        <v>0.0</v>
      </c>
      <c r="M2722" s="7" t="s">
        <v>27092</v>
      </c>
      <c r="N2722" s="7">
        <v>0.0</v>
      </c>
      <c r="O2722" s="7">
        <v>0.0</v>
      </c>
    </row>
    <row r="2723" ht="45.0" customHeight="1">
      <c r="A2723" s="3" t="s">
        <v>28911</v>
      </c>
      <c r="B2723" s="10" t="s">
        <v>28912</v>
      </c>
      <c r="C2723" s="7" t="s">
        <v>28914</v>
      </c>
      <c r="D2723" s="7" t="s">
        <v>16159</v>
      </c>
      <c r="E2723" s="7" t="s">
        <v>16161</v>
      </c>
      <c r="F2723" s="7">
        <v>0.0</v>
      </c>
      <c r="G2723" s="7" t="s">
        <v>15421</v>
      </c>
      <c r="H2723" s="7">
        <v>0.0</v>
      </c>
      <c r="I2723" s="7">
        <v>0.0</v>
      </c>
      <c r="J2723" s="7">
        <v>1000.0</v>
      </c>
      <c r="K2723" s="7">
        <v>0.0</v>
      </c>
      <c r="L2723" s="7">
        <v>0.0</v>
      </c>
      <c r="M2723" s="7" t="s">
        <v>3859</v>
      </c>
      <c r="N2723" s="7">
        <v>0.0</v>
      </c>
      <c r="O2723" s="7">
        <v>0.0</v>
      </c>
    </row>
    <row r="2724" ht="45.0" customHeight="1">
      <c r="A2724" s="3" t="s">
        <v>28921</v>
      </c>
      <c r="B2724" s="10" t="s">
        <v>28912</v>
      </c>
      <c r="C2724" s="7" t="s">
        <v>28924</v>
      </c>
      <c r="D2724" s="7" t="s">
        <v>16159</v>
      </c>
      <c r="E2724" s="7" t="s">
        <v>16161</v>
      </c>
      <c r="F2724" s="7">
        <v>0.0</v>
      </c>
      <c r="G2724" s="7" t="s">
        <v>15421</v>
      </c>
      <c r="H2724" s="7">
        <v>0.0</v>
      </c>
      <c r="I2724" s="7">
        <v>0.0</v>
      </c>
      <c r="J2724" s="7">
        <v>1000.0</v>
      </c>
      <c r="K2724" s="7">
        <v>0.0</v>
      </c>
      <c r="L2724" s="7">
        <v>0.0</v>
      </c>
      <c r="M2724" s="7" t="s">
        <v>3859</v>
      </c>
      <c r="N2724" s="7">
        <v>0.0</v>
      </c>
      <c r="O2724" s="7">
        <v>0.0</v>
      </c>
    </row>
    <row r="2725" ht="45.0" customHeight="1">
      <c r="A2725" s="3" t="s">
        <v>28930</v>
      </c>
      <c r="B2725" s="10" t="s">
        <v>28912</v>
      </c>
      <c r="C2725" s="7" t="s">
        <v>28932</v>
      </c>
      <c r="D2725" s="7" t="s">
        <v>16159</v>
      </c>
      <c r="E2725" s="7" t="s">
        <v>16161</v>
      </c>
      <c r="F2725" s="7">
        <v>0.0</v>
      </c>
      <c r="G2725" s="7" t="s">
        <v>15421</v>
      </c>
      <c r="H2725" s="7">
        <v>0.0</v>
      </c>
      <c r="I2725" s="7">
        <v>0.0</v>
      </c>
      <c r="J2725" s="7">
        <v>1000.0</v>
      </c>
      <c r="K2725" s="7">
        <v>0.0</v>
      </c>
      <c r="L2725" s="7">
        <v>0.0</v>
      </c>
      <c r="M2725" s="7" t="s">
        <v>3859</v>
      </c>
      <c r="N2725" s="7">
        <v>0.0</v>
      </c>
      <c r="O2725" s="7">
        <v>0.0</v>
      </c>
    </row>
    <row r="2726" ht="45.0" customHeight="1">
      <c r="A2726" s="3" t="s">
        <v>28942</v>
      </c>
      <c r="B2726" s="10" t="s">
        <v>28912</v>
      </c>
      <c r="C2726" s="7" t="s">
        <v>28945</v>
      </c>
      <c r="D2726" s="7" t="s">
        <v>16159</v>
      </c>
      <c r="E2726" s="7" t="s">
        <v>16161</v>
      </c>
      <c r="F2726" s="7">
        <v>0.0</v>
      </c>
      <c r="G2726" s="7" t="s">
        <v>15421</v>
      </c>
      <c r="H2726" s="7">
        <v>0.0</v>
      </c>
      <c r="I2726" s="7">
        <v>0.0</v>
      </c>
      <c r="J2726" s="7">
        <v>1000.0</v>
      </c>
      <c r="K2726" s="7">
        <v>0.0</v>
      </c>
      <c r="L2726" s="7">
        <v>0.0</v>
      </c>
      <c r="M2726" s="7" t="s">
        <v>3859</v>
      </c>
      <c r="N2726" s="7">
        <v>0.0</v>
      </c>
      <c r="O2726" s="7">
        <v>0.0</v>
      </c>
    </row>
    <row r="2727" ht="45.0" customHeight="1">
      <c r="A2727" s="3" t="s">
        <v>28950</v>
      </c>
      <c r="B2727" s="10" t="s">
        <v>28912</v>
      </c>
      <c r="C2727" s="7" t="s">
        <v>28951</v>
      </c>
      <c r="D2727" s="7" t="s">
        <v>16159</v>
      </c>
      <c r="E2727" s="7" t="s">
        <v>16161</v>
      </c>
      <c r="F2727" s="7">
        <v>0.0</v>
      </c>
      <c r="G2727" s="7" t="s">
        <v>15421</v>
      </c>
      <c r="H2727" s="7">
        <v>0.0</v>
      </c>
      <c r="I2727" s="7">
        <v>0.0</v>
      </c>
      <c r="J2727" s="7">
        <v>1000.0</v>
      </c>
      <c r="K2727" s="7">
        <v>0.0</v>
      </c>
      <c r="L2727" s="7">
        <v>0.0</v>
      </c>
      <c r="M2727" s="7" t="s">
        <v>3859</v>
      </c>
      <c r="N2727" s="7">
        <v>0.0</v>
      </c>
      <c r="O2727" s="7">
        <v>0.0</v>
      </c>
    </row>
    <row r="2728" ht="45.0" customHeight="1">
      <c r="A2728" s="3" t="s">
        <v>28963</v>
      </c>
      <c r="B2728" s="10" t="s">
        <v>28912</v>
      </c>
      <c r="C2728" s="7" t="s">
        <v>28965</v>
      </c>
      <c r="D2728" s="7" t="s">
        <v>16159</v>
      </c>
      <c r="E2728" s="7" t="s">
        <v>16161</v>
      </c>
      <c r="F2728" s="7">
        <v>0.0</v>
      </c>
      <c r="G2728" s="7" t="s">
        <v>15421</v>
      </c>
      <c r="H2728" s="7">
        <v>0.0</v>
      </c>
      <c r="I2728" s="7">
        <v>0.0</v>
      </c>
      <c r="J2728" s="7">
        <v>1000.0</v>
      </c>
      <c r="K2728" s="7">
        <v>0.0</v>
      </c>
      <c r="L2728" s="7">
        <v>0.0</v>
      </c>
      <c r="M2728" s="7" t="s">
        <v>3859</v>
      </c>
      <c r="N2728" s="7">
        <v>0.0</v>
      </c>
      <c r="O2728" s="7">
        <v>0.0</v>
      </c>
    </row>
    <row r="2729" ht="45.0" customHeight="1">
      <c r="A2729" s="3" t="s">
        <v>28970</v>
      </c>
      <c r="B2729" s="10" t="s">
        <v>28912</v>
      </c>
      <c r="C2729" s="7" t="s">
        <v>28972</v>
      </c>
      <c r="D2729" s="7" t="s">
        <v>16159</v>
      </c>
      <c r="E2729" s="7" t="s">
        <v>16161</v>
      </c>
      <c r="F2729" s="7">
        <v>0.0</v>
      </c>
      <c r="G2729" s="7" t="s">
        <v>15421</v>
      </c>
      <c r="H2729" s="7">
        <v>0.0</v>
      </c>
      <c r="I2729" s="7">
        <v>0.0</v>
      </c>
      <c r="J2729" s="7">
        <v>1000.0</v>
      </c>
      <c r="K2729" s="7">
        <v>0.0</v>
      </c>
      <c r="L2729" s="7">
        <v>0.0</v>
      </c>
      <c r="M2729" s="7" t="s">
        <v>3859</v>
      </c>
      <c r="N2729" s="7">
        <v>0.0</v>
      </c>
      <c r="O2729" s="7">
        <v>0.0</v>
      </c>
    </row>
    <row r="2730" ht="45.0" customHeight="1">
      <c r="A2730" s="3" t="s">
        <v>28981</v>
      </c>
      <c r="B2730" s="10" t="s">
        <v>28912</v>
      </c>
      <c r="C2730" s="7" t="s">
        <v>28985</v>
      </c>
      <c r="D2730" s="7" t="s">
        <v>16159</v>
      </c>
      <c r="E2730" s="7" t="s">
        <v>16161</v>
      </c>
      <c r="F2730" s="7">
        <v>0.0</v>
      </c>
      <c r="G2730" s="7" t="s">
        <v>15421</v>
      </c>
      <c r="H2730" s="7">
        <v>0.0</v>
      </c>
      <c r="I2730" s="7">
        <v>0.0</v>
      </c>
      <c r="J2730" s="7">
        <v>1000.0</v>
      </c>
      <c r="K2730" s="7">
        <v>0.0</v>
      </c>
      <c r="L2730" s="7">
        <v>0.0</v>
      </c>
      <c r="M2730" s="7" t="s">
        <v>3859</v>
      </c>
      <c r="N2730" s="7">
        <v>0.0</v>
      </c>
      <c r="O2730" s="7">
        <v>0.0</v>
      </c>
    </row>
    <row r="2731" ht="45.0" customHeight="1">
      <c r="A2731" s="3" t="s">
        <v>28990</v>
      </c>
      <c r="B2731" s="10" t="s">
        <v>28912</v>
      </c>
      <c r="C2731" s="7" t="s">
        <v>28992</v>
      </c>
      <c r="D2731" s="7" t="s">
        <v>16159</v>
      </c>
      <c r="E2731" s="7" t="s">
        <v>16161</v>
      </c>
      <c r="F2731" s="7">
        <v>0.0</v>
      </c>
      <c r="G2731" s="7" t="s">
        <v>15421</v>
      </c>
      <c r="H2731" s="7">
        <v>0.0</v>
      </c>
      <c r="I2731" s="7">
        <v>0.0</v>
      </c>
      <c r="J2731" s="7">
        <v>1000.0</v>
      </c>
      <c r="K2731" s="7">
        <v>0.0</v>
      </c>
      <c r="L2731" s="7">
        <v>0.0</v>
      </c>
      <c r="M2731" s="7" t="s">
        <v>3859</v>
      </c>
      <c r="N2731" s="7">
        <v>0.0</v>
      </c>
      <c r="O2731" s="7">
        <v>0.0</v>
      </c>
    </row>
    <row r="2732" ht="45.0" customHeight="1">
      <c r="A2732" s="3" t="s">
        <v>28998</v>
      </c>
      <c r="B2732" s="10" t="s">
        <v>28912</v>
      </c>
      <c r="C2732" s="7" t="s">
        <v>29001</v>
      </c>
      <c r="D2732" s="7" t="s">
        <v>16159</v>
      </c>
      <c r="E2732" s="7" t="s">
        <v>16161</v>
      </c>
      <c r="F2732" s="7">
        <v>0.0</v>
      </c>
      <c r="G2732" s="7" t="s">
        <v>15421</v>
      </c>
      <c r="H2732" s="7">
        <v>0.0</v>
      </c>
      <c r="I2732" s="7">
        <v>0.0</v>
      </c>
      <c r="J2732" s="7">
        <v>1000.0</v>
      </c>
      <c r="K2732" s="7">
        <v>0.0</v>
      </c>
      <c r="L2732" s="7">
        <v>0.0</v>
      </c>
      <c r="M2732" s="7" t="s">
        <v>3859</v>
      </c>
      <c r="N2732" s="7">
        <v>0.0</v>
      </c>
      <c r="O2732" s="7">
        <v>0.0</v>
      </c>
    </row>
    <row r="2733" ht="45.0" customHeight="1">
      <c r="A2733" s="3" t="s">
        <v>29005</v>
      </c>
      <c r="B2733" s="10" t="s">
        <v>28912</v>
      </c>
      <c r="C2733" s="7" t="s">
        <v>29009</v>
      </c>
      <c r="D2733" s="7" t="s">
        <v>16159</v>
      </c>
      <c r="E2733" s="7" t="s">
        <v>16161</v>
      </c>
      <c r="F2733" s="7">
        <v>0.0</v>
      </c>
      <c r="G2733" s="7" t="s">
        <v>15421</v>
      </c>
      <c r="H2733" s="7">
        <v>0.0</v>
      </c>
      <c r="I2733" s="7">
        <v>0.0</v>
      </c>
      <c r="J2733" s="7">
        <v>1000.0</v>
      </c>
      <c r="K2733" s="7">
        <v>0.0</v>
      </c>
      <c r="L2733" s="7">
        <v>0.0</v>
      </c>
      <c r="M2733" s="7" t="s">
        <v>3859</v>
      </c>
      <c r="N2733" s="7">
        <v>0.0</v>
      </c>
      <c r="O2733" s="7">
        <v>0.0</v>
      </c>
    </row>
    <row r="2734" ht="45.0" customHeight="1">
      <c r="A2734" s="3" t="s">
        <v>29011</v>
      </c>
      <c r="B2734" s="10" t="s">
        <v>28912</v>
      </c>
      <c r="C2734" s="7" t="s">
        <v>29012</v>
      </c>
      <c r="D2734" s="7" t="s">
        <v>16159</v>
      </c>
      <c r="E2734" s="7" t="s">
        <v>16161</v>
      </c>
      <c r="F2734" s="7">
        <v>0.0</v>
      </c>
      <c r="G2734" s="7" t="s">
        <v>15421</v>
      </c>
      <c r="H2734" s="7">
        <v>0.0</v>
      </c>
      <c r="I2734" s="7">
        <v>0.0</v>
      </c>
      <c r="J2734" s="7">
        <v>1000.0</v>
      </c>
      <c r="K2734" s="7">
        <v>0.0</v>
      </c>
      <c r="L2734" s="7">
        <v>0.0</v>
      </c>
      <c r="M2734" s="7" t="s">
        <v>3859</v>
      </c>
      <c r="N2734" s="7">
        <v>0.0</v>
      </c>
      <c r="O2734" s="7">
        <v>0.0</v>
      </c>
    </row>
    <row r="2735" ht="45.0" customHeight="1">
      <c r="A2735" s="3" t="s">
        <v>29018</v>
      </c>
      <c r="B2735" s="10" t="s">
        <v>28912</v>
      </c>
      <c r="C2735" s="7" t="s">
        <v>29020</v>
      </c>
      <c r="D2735" s="7" t="s">
        <v>16159</v>
      </c>
      <c r="E2735" s="7" t="s">
        <v>16161</v>
      </c>
      <c r="F2735" s="7">
        <v>0.0</v>
      </c>
      <c r="G2735" s="7" t="s">
        <v>15421</v>
      </c>
      <c r="H2735" s="7">
        <v>0.0</v>
      </c>
      <c r="I2735" s="7">
        <v>0.0</v>
      </c>
      <c r="J2735" s="7">
        <v>1000.0</v>
      </c>
      <c r="K2735" s="7">
        <v>0.0</v>
      </c>
      <c r="L2735" s="7">
        <v>0.0</v>
      </c>
      <c r="M2735" s="7" t="s">
        <v>3859</v>
      </c>
      <c r="N2735" s="7">
        <v>0.0</v>
      </c>
      <c r="O2735" s="7">
        <v>0.0</v>
      </c>
    </row>
    <row r="2736" ht="45.0" customHeight="1">
      <c r="A2736" s="3" t="s">
        <v>29028</v>
      </c>
      <c r="B2736" s="10" t="s">
        <v>28912</v>
      </c>
      <c r="C2736" s="7" t="s">
        <v>29030</v>
      </c>
      <c r="D2736" s="7" t="s">
        <v>16159</v>
      </c>
      <c r="E2736" s="7" t="s">
        <v>16161</v>
      </c>
      <c r="F2736" s="7">
        <v>0.0</v>
      </c>
      <c r="G2736" s="7" t="s">
        <v>15421</v>
      </c>
      <c r="H2736" s="7">
        <v>0.0</v>
      </c>
      <c r="I2736" s="7">
        <v>0.0</v>
      </c>
      <c r="J2736" s="7">
        <v>1000.0</v>
      </c>
      <c r="K2736" s="7">
        <v>0.0</v>
      </c>
      <c r="L2736" s="7">
        <v>0.0</v>
      </c>
      <c r="M2736" s="7" t="s">
        <v>3859</v>
      </c>
      <c r="N2736" s="7">
        <v>0.0</v>
      </c>
      <c r="O2736" s="7">
        <v>0.0</v>
      </c>
    </row>
    <row r="2737" ht="45.0" customHeight="1">
      <c r="A2737" s="3" t="s">
        <v>29037</v>
      </c>
      <c r="B2737" s="10" t="s">
        <v>28912</v>
      </c>
      <c r="C2737" s="7" t="s">
        <v>29039</v>
      </c>
      <c r="D2737" s="7" t="s">
        <v>16159</v>
      </c>
      <c r="E2737" s="7" t="s">
        <v>16161</v>
      </c>
      <c r="F2737" s="7">
        <v>0.0</v>
      </c>
      <c r="G2737" s="7" t="s">
        <v>15421</v>
      </c>
      <c r="H2737" s="7">
        <v>0.0</v>
      </c>
      <c r="I2737" s="7">
        <v>0.0</v>
      </c>
      <c r="J2737" s="7">
        <v>1000.0</v>
      </c>
      <c r="K2737" s="7">
        <v>0.0</v>
      </c>
      <c r="L2737" s="7">
        <v>0.0</v>
      </c>
      <c r="M2737" s="7" t="s">
        <v>3859</v>
      </c>
      <c r="N2737" s="7">
        <v>0.0</v>
      </c>
      <c r="O2737" s="7">
        <v>0.0</v>
      </c>
    </row>
    <row r="2738" ht="45.0" customHeight="1">
      <c r="A2738" s="3" t="s">
        <v>29044</v>
      </c>
      <c r="B2738" s="10" t="s">
        <v>28912</v>
      </c>
      <c r="C2738" s="7" t="s">
        <v>29046</v>
      </c>
      <c r="D2738" s="7" t="s">
        <v>16159</v>
      </c>
      <c r="E2738" s="7" t="s">
        <v>16161</v>
      </c>
      <c r="F2738" s="7">
        <v>0.0</v>
      </c>
      <c r="G2738" s="7" t="s">
        <v>15421</v>
      </c>
      <c r="H2738" s="7">
        <v>0.0</v>
      </c>
      <c r="I2738" s="7">
        <v>0.0</v>
      </c>
      <c r="J2738" s="7">
        <v>1000.0</v>
      </c>
      <c r="K2738" s="7">
        <v>0.0</v>
      </c>
      <c r="L2738" s="7">
        <v>0.0</v>
      </c>
      <c r="M2738" s="7" t="s">
        <v>3859</v>
      </c>
      <c r="N2738" s="7">
        <v>0.0</v>
      </c>
      <c r="O2738" s="7">
        <v>0.0</v>
      </c>
    </row>
    <row r="2739" ht="45.0" customHeight="1">
      <c r="A2739" s="3" t="s">
        <v>29051</v>
      </c>
      <c r="B2739" s="10" t="s">
        <v>28912</v>
      </c>
      <c r="C2739" s="7" t="s">
        <v>29055</v>
      </c>
      <c r="D2739" s="7" t="s">
        <v>16159</v>
      </c>
      <c r="E2739" s="7" t="s">
        <v>16161</v>
      </c>
      <c r="F2739" s="7">
        <v>0.0</v>
      </c>
      <c r="G2739" s="7" t="s">
        <v>15421</v>
      </c>
      <c r="H2739" s="7">
        <v>0.0</v>
      </c>
      <c r="I2739" s="7">
        <v>0.0</v>
      </c>
      <c r="J2739" s="7">
        <v>1000.0</v>
      </c>
      <c r="K2739" s="7">
        <v>0.0</v>
      </c>
      <c r="L2739" s="7">
        <v>0.0</v>
      </c>
      <c r="M2739" s="7" t="s">
        <v>3859</v>
      </c>
      <c r="N2739" s="7">
        <v>0.0</v>
      </c>
      <c r="O2739" s="7">
        <v>0.0</v>
      </c>
    </row>
    <row r="2740" ht="45.0" customHeight="1">
      <c r="A2740" s="3" t="s">
        <v>29061</v>
      </c>
      <c r="B2740" s="10" t="s">
        <v>28912</v>
      </c>
      <c r="C2740" s="7" t="s">
        <v>29064</v>
      </c>
      <c r="D2740" s="7" t="s">
        <v>16159</v>
      </c>
      <c r="E2740" s="7" t="s">
        <v>16161</v>
      </c>
      <c r="F2740" s="7">
        <v>0.0</v>
      </c>
      <c r="G2740" s="7" t="s">
        <v>15421</v>
      </c>
      <c r="H2740" s="7">
        <v>0.0</v>
      </c>
      <c r="I2740" s="7">
        <v>0.0</v>
      </c>
      <c r="J2740" s="7">
        <v>1000.0</v>
      </c>
      <c r="K2740" s="7">
        <v>0.0</v>
      </c>
      <c r="L2740" s="7">
        <v>0.0</v>
      </c>
      <c r="M2740" s="7" t="s">
        <v>3859</v>
      </c>
      <c r="N2740" s="7">
        <v>0.0</v>
      </c>
      <c r="O2740" s="7">
        <v>0.0</v>
      </c>
    </row>
    <row r="2741" ht="45.0" customHeight="1">
      <c r="A2741" s="3" t="s">
        <v>29070</v>
      </c>
      <c r="B2741" s="10" t="s">
        <v>28912</v>
      </c>
      <c r="C2741" s="7" t="s">
        <v>29073</v>
      </c>
      <c r="D2741" s="7" t="s">
        <v>16159</v>
      </c>
      <c r="E2741" s="7" t="s">
        <v>16161</v>
      </c>
      <c r="F2741" s="7">
        <v>0.0</v>
      </c>
      <c r="G2741" s="7" t="s">
        <v>15421</v>
      </c>
      <c r="H2741" s="7">
        <v>0.0</v>
      </c>
      <c r="I2741" s="7">
        <v>0.0</v>
      </c>
      <c r="J2741" s="7">
        <v>1000.0</v>
      </c>
      <c r="K2741" s="7">
        <v>0.0</v>
      </c>
      <c r="L2741" s="7">
        <v>0.0</v>
      </c>
      <c r="M2741" s="7" t="s">
        <v>3859</v>
      </c>
      <c r="N2741" s="7">
        <v>0.0</v>
      </c>
      <c r="O2741" s="7">
        <v>0.0</v>
      </c>
    </row>
    <row r="2742" ht="45.0" customHeight="1">
      <c r="A2742" s="3" t="s">
        <v>29078</v>
      </c>
      <c r="B2742" s="10" t="s">
        <v>28912</v>
      </c>
      <c r="C2742" s="7" t="s">
        <v>29083</v>
      </c>
      <c r="D2742" s="7" t="s">
        <v>16159</v>
      </c>
      <c r="E2742" s="7" t="s">
        <v>16161</v>
      </c>
      <c r="F2742" s="7">
        <v>0.0</v>
      </c>
      <c r="G2742" s="7" t="s">
        <v>15421</v>
      </c>
      <c r="H2742" s="7">
        <v>0.0</v>
      </c>
      <c r="I2742" s="7">
        <v>0.0</v>
      </c>
      <c r="J2742" s="7">
        <v>1000.0</v>
      </c>
      <c r="K2742" s="7">
        <v>0.0</v>
      </c>
      <c r="L2742" s="7">
        <v>0.0</v>
      </c>
      <c r="M2742" s="7" t="s">
        <v>3859</v>
      </c>
      <c r="N2742" s="7">
        <v>0.0</v>
      </c>
      <c r="O2742" s="7">
        <v>0.0</v>
      </c>
    </row>
    <row r="2743" ht="45.0" customHeight="1">
      <c r="A2743" s="3" t="s">
        <v>29088</v>
      </c>
      <c r="B2743" s="10" t="s">
        <v>28912</v>
      </c>
      <c r="C2743" s="7" t="s">
        <v>29094</v>
      </c>
      <c r="D2743" s="7" t="s">
        <v>16159</v>
      </c>
      <c r="E2743" s="7" t="s">
        <v>16161</v>
      </c>
      <c r="F2743" s="7">
        <v>0.0</v>
      </c>
      <c r="G2743" s="7" t="s">
        <v>15421</v>
      </c>
      <c r="H2743" s="7">
        <v>0.0</v>
      </c>
      <c r="I2743" s="7">
        <v>0.0</v>
      </c>
      <c r="J2743" s="7">
        <v>1000.0</v>
      </c>
      <c r="K2743" s="7">
        <v>0.0</v>
      </c>
      <c r="L2743" s="7">
        <v>0.0</v>
      </c>
      <c r="M2743" s="7" t="s">
        <v>3859</v>
      </c>
      <c r="N2743" s="7" t="s">
        <v>29100</v>
      </c>
      <c r="O2743" s="7" t="s">
        <v>29104</v>
      </c>
    </row>
    <row r="2744" ht="45.0" customHeight="1">
      <c r="A2744" s="3" t="s">
        <v>29106</v>
      </c>
      <c r="B2744" s="10" t="s">
        <v>28912</v>
      </c>
      <c r="C2744" s="7" t="s">
        <v>29107</v>
      </c>
      <c r="D2744" s="7" t="s">
        <v>16159</v>
      </c>
      <c r="E2744" s="7" t="s">
        <v>16161</v>
      </c>
      <c r="F2744" s="7">
        <v>0.0</v>
      </c>
      <c r="G2744" s="7" t="s">
        <v>15421</v>
      </c>
      <c r="H2744" s="7">
        <v>0.0</v>
      </c>
      <c r="I2744" s="7">
        <v>0.0</v>
      </c>
      <c r="J2744" s="7">
        <v>1000.0</v>
      </c>
      <c r="K2744" s="7">
        <v>0.0</v>
      </c>
      <c r="L2744" s="7">
        <v>0.0</v>
      </c>
      <c r="M2744" s="7" t="s">
        <v>3859</v>
      </c>
      <c r="N2744" s="7" t="s">
        <v>29111</v>
      </c>
      <c r="O2744" s="7" t="s">
        <v>29113</v>
      </c>
    </row>
    <row r="2745" ht="45.0" customHeight="1">
      <c r="A2745" s="3" t="s">
        <v>29115</v>
      </c>
      <c r="B2745" s="10" t="s">
        <v>28912</v>
      </c>
      <c r="C2745" s="7" t="s">
        <v>29117</v>
      </c>
      <c r="D2745" s="7" t="s">
        <v>16159</v>
      </c>
      <c r="E2745" s="7" t="s">
        <v>16161</v>
      </c>
      <c r="F2745" s="7">
        <v>0.0</v>
      </c>
      <c r="G2745" s="7" t="s">
        <v>15421</v>
      </c>
      <c r="H2745" s="7">
        <v>0.0</v>
      </c>
      <c r="I2745" s="7">
        <v>0.0</v>
      </c>
      <c r="J2745" s="7">
        <v>1000.0</v>
      </c>
      <c r="K2745" s="7">
        <v>0.0</v>
      </c>
      <c r="L2745" s="7">
        <v>0.0</v>
      </c>
      <c r="M2745" s="7" t="s">
        <v>3859</v>
      </c>
      <c r="N2745" s="7" t="s">
        <v>29123</v>
      </c>
      <c r="O2745" s="7" t="s">
        <v>29125</v>
      </c>
    </row>
    <row r="2746" ht="45.0" customHeight="1">
      <c r="A2746" s="3" t="s">
        <v>29128</v>
      </c>
      <c r="B2746" s="10" t="s">
        <v>28912</v>
      </c>
      <c r="C2746" s="7" t="s">
        <v>29132</v>
      </c>
      <c r="D2746" s="7" t="s">
        <v>16159</v>
      </c>
      <c r="E2746" s="7" t="s">
        <v>16161</v>
      </c>
      <c r="F2746" s="7">
        <v>0.0</v>
      </c>
      <c r="G2746" s="7" t="s">
        <v>15421</v>
      </c>
      <c r="H2746" s="7">
        <v>0.0</v>
      </c>
      <c r="I2746" s="7">
        <v>0.0</v>
      </c>
      <c r="J2746" s="7">
        <v>1000.0</v>
      </c>
      <c r="K2746" s="7">
        <v>0.0</v>
      </c>
      <c r="L2746" s="7">
        <v>0.0</v>
      </c>
      <c r="M2746" s="7" t="s">
        <v>3859</v>
      </c>
      <c r="N2746" s="7">
        <v>0.0</v>
      </c>
      <c r="O2746" s="7">
        <v>0.0</v>
      </c>
    </row>
    <row r="2747" ht="45.0" customHeight="1">
      <c r="A2747" s="3" t="s">
        <v>29137</v>
      </c>
      <c r="B2747" s="10" t="s">
        <v>28912</v>
      </c>
      <c r="C2747" s="7" t="s">
        <v>29140</v>
      </c>
      <c r="D2747" s="7" t="s">
        <v>16159</v>
      </c>
      <c r="E2747" s="7" t="s">
        <v>16161</v>
      </c>
      <c r="F2747" s="7">
        <v>0.0</v>
      </c>
      <c r="G2747" s="7" t="s">
        <v>15421</v>
      </c>
      <c r="H2747" s="7">
        <v>0.0</v>
      </c>
      <c r="I2747" s="7">
        <v>0.0</v>
      </c>
      <c r="J2747" s="7">
        <v>1000.0</v>
      </c>
      <c r="K2747" s="7">
        <v>0.0</v>
      </c>
      <c r="L2747" s="7">
        <v>0.0</v>
      </c>
      <c r="M2747" s="7" t="s">
        <v>3859</v>
      </c>
      <c r="N2747" s="7">
        <v>0.0</v>
      </c>
      <c r="O2747" s="7">
        <v>0.0</v>
      </c>
    </row>
    <row r="2748" ht="45.0" customHeight="1">
      <c r="A2748" s="3" t="s">
        <v>29146</v>
      </c>
      <c r="B2748" s="10" t="s">
        <v>28912</v>
      </c>
      <c r="C2748" s="7" t="s">
        <v>29148</v>
      </c>
      <c r="D2748" s="7" t="s">
        <v>16159</v>
      </c>
      <c r="E2748" s="7" t="s">
        <v>16161</v>
      </c>
      <c r="F2748" s="7">
        <v>0.0</v>
      </c>
      <c r="G2748" s="7" t="s">
        <v>15421</v>
      </c>
      <c r="H2748" s="7">
        <v>0.0</v>
      </c>
      <c r="I2748" s="7">
        <v>0.0</v>
      </c>
      <c r="J2748" s="7">
        <v>1000.0</v>
      </c>
      <c r="K2748" s="7">
        <v>0.0</v>
      </c>
      <c r="L2748" s="7">
        <v>0.0</v>
      </c>
      <c r="M2748" s="7" t="s">
        <v>3859</v>
      </c>
      <c r="N2748" s="7">
        <v>0.0</v>
      </c>
      <c r="O2748" s="7">
        <v>0.0</v>
      </c>
    </row>
    <row r="2749" ht="45.0" customHeight="1">
      <c r="A2749" s="3" t="s">
        <v>29155</v>
      </c>
      <c r="B2749" s="10" t="s">
        <v>28912</v>
      </c>
      <c r="C2749" s="7" t="s">
        <v>29158</v>
      </c>
      <c r="D2749" s="7" t="s">
        <v>16159</v>
      </c>
      <c r="E2749" s="7" t="s">
        <v>16161</v>
      </c>
      <c r="F2749" s="7">
        <v>0.0</v>
      </c>
      <c r="G2749" s="7" t="s">
        <v>15421</v>
      </c>
      <c r="H2749" s="7">
        <v>0.0</v>
      </c>
      <c r="I2749" s="7">
        <v>0.0</v>
      </c>
      <c r="J2749" s="7">
        <v>1000.0</v>
      </c>
      <c r="K2749" s="7">
        <v>0.0</v>
      </c>
      <c r="L2749" s="7">
        <v>0.0</v>
      </c>
      <c r="M2749" s="7" t="s">
        <v>3859</v>
      </c>
      <c r="N2749" s="7">
        <v>0.0</v>
      </c>
      <c r="O2749" s="7">
        <v>0.0</v>
      </c>
    </row>
    <row r="2750" ht="45.0" customHeight="1">
      <c r="A2750" s="3" t="s">
        <v>29165</v>
      </c>
      <c r="B2750" s="10" t="s">
        <v>28912</v>
      </c>
      <c r="C2750" s="7" t="s">
        <v>29168</v>
      </c>
      <c r="D2750" s="7" t="s">
        <v>16159</v>
      </c>
      <c r="E2750" s="7" t="s">
        <v>16161</v>
      </c>
      <c r="F2750" s="7">
        <v>0.0</v>
      </c>
      <c r="G2750" s="7" t="s">
        <v>15421</v>
      </c>
      <c r="H2750" s="7">
        <v>0.0</v>
      </c>
      <c r="I2750" s="7">
        <v>0.0</v>
      </c>
      <c r="J2750" s="7">
        <v>1000.0</v>
      </c>
      <c r="K2750" s="7">
        <v>0.0</v>
      </c>
      <c r="L2750" s="7">
        <v>0.0</v>
      </c>
      <c r="M2750" s="7" t="s">
        <v>3859</v>
      </c>
      <c r="N2750" s="7">
        <v>0.0</v>
      </c>
      <c r="O2750" s="7">
        <v>0.0</v>
      </c>
    </row>
    <row r="2751" ht="45.0" customHeight="1">
      <c r="A2751" s="3" t="s">
        <v>29176</v>
      </c>
      <c r="B2751" s="10" t="s">
        <v>28912</v>
      </c>
      <c r="C2751" s="7" t="s">
        <v>29177</v>
      </c>
      <c r="D2751" s="7" t="s">
        <v>16159</v>
      </c>
      <c r="E2751" s="7" t="s">
        <v>16161</v>
      </c>
      <c r="F2751" s="7">
        <v>0.0</v>
      </c>
      <c r="G2751" s="7" t="s">
        <v>15421</v>
      </c>
      <c r="H2751" s="7">
        <v>0.0</v>
      </c>
      <c r="I2751" s="7">
        <v>0.0</v>
      </c>
      <c r="J2751" s="7">
        <v>1000.0</v>
      </c>
      <c r="K2751" s="7">
        <v>0.0</v>
      </c>
      <c r="L2751" s="7">
        <v>0.0</v>
      </c>
      <c r="M2751" s="7" t="s">
        <v>3859</v>
      </c>
      <c r="N2751" s="7">
        <v>0.0</v>
      </c>
      <c r="O2751" s="7">
        <v>0.0</v>
      </c>
    </row>
    <row r="2752" ht="45.0" customHeight="1">
      <c r="A2752" s="3" t="s">
        <v>29186</v>
      </c>
      <c r="B2752" s="10" t="s">
        <v>28912</v>
      </c>
      <c r="C2752" s="7" t="s">
        <v>29189</v>
      </c>
      <c r="D2752" s="7" t="s">
        <v>16159</v>
      </c>
      <c r="E2752" s="7" t="s">
        <v>16161</v>
      </c>
      <c r="F2752" s="7">
        <v>0.0</v>
      </c>
      <c r="G2752" s="7" t="s">
        <v>15421</v>
      </c>
      <c r="H2752" s="7">
        <v>0.0</v>
      </c>
      <c r="I2752" s="7">
        <v>0.0</v>
      </c>
      <c r="J2752" s="7">
        <v>1000.0</v>
      </c>
      <c r="K2752" s="7">
        <v>0.0</v>
      </c>
      <c r="L2752" s="7">
        <v>0.0</v>
      </c>
      <c r="M2752" s="7" t="s">
        <v>3859</v>
      </c>
      <c r="N2752" s="7">
        <v>0.0</v>
      </c>
      <c r="O2752" s="7">
        <v>0.0</v>
      </c>
    </row>
    <row r="2753" ht="45.0" customHeight="1">
      <c r="A2753" s="3" t="s">
        <v>29196</v>
      </c>
      <c r="B2753" s="10" t="s">
        <v>28912</v>
      </c>
      <c r="C2753" s="7" t="s">
        <v>29198</v>
      </c>
      <c r="D2753" s="7" t="s">
        <v>16159</v>
      </c>
      <c r="E2753" s="7" t="s">
        <v>16161</v>
      </c>
      <c r="F2753" s="7">
        <v>0.0</v>
      </c>
      <c r="G2753" s="7" t="s">
        <v>15421</v>
      </c>
      <c r="H2753" s="7">
        <v>0.0</v>
      </c>
      <c r="I2753" s="7">
        <v>0.0</v>
      </c>
      <c r="J2753" s="7">
        <v>1000.0</v>
      </c>
      <c r="K2753" s="7">
        <v>0.0</v>
      </c>
      <c r="L2753" s="7">
        <v>0.0</v>
      </c>
      <c r="M2753" s="7" t="s">
        <v>3859</v>
      </c>
      <c r="N2753" s="7">
        <v>0.0</v>
      </c>
      <c r="O2753" s="7">
        <v>0.0</v>
      </c>
    </row>
    <row r="2754" ht="45.0" customHeight="1">
      <c r="A2754" s="3" t="s">
        <v>29201</v>
      </c>
      <c r="B2754" s="10" t="s">
        <v>28912</v>
      </c>
      <c r="C2754" s="7" t="s">
        <v>29205</v>
      </c>
      <c r="D2754" s="7" t="s">
        <v>16159</v>
      </c>
      <c r="E2754" s="7" t="s">
        <v>16161</v>
      </c>
      <c r="F2754" s="7">
        <v>0.0</v>
      </c>
      <c r="G2754" s="7" t="s">
        <v>15421</v>
      </c>
      <c r="H2754" s="7">
        <v>0.0</v>
      </c>
      <c r="I2754" s="7">
        <v>0.0</v>
      </c>
      <c r="J2754" s="7">
        <v>1000.0</v>
      </c>
      <c r="K2754" s="7">
        <v>0.0</v>
      </c>
      <c r="L2754" s="7">
        <v>0.0</v>
      </c>
      <c r="M2754" s="7" t="s">
        <v>3859</v>
      </c>
      <c r="N2754" s="7">
        <v>0.0</v>
      </c>
      <c r="O2754" s="7">
        <v>0.0</v>
      </c>
    </row>
    <row r="2755" ht="45.0" customHeight="1">
      <c r="A2755" s="3" t="s">
        <v>29212</v>
      </c>
      <c r="B2755" s="10" t="s">
        <v>28912</v>
      </c>
      <c r="C2755" s="7" t="s">
        <v>29214</v>
      </c>
      <c r="D2755" s="7" t="s">
        <v>16159</v>
      </c>
      <c r="E2755" s="7" t="s">
        <v>16161</v>
      </c>
      <c r="F2755" s="7">
        <v>0.0</v>
      </c>
      <c r="G2755" s="7" t="s">
        <v>15421</v>
      </c>
      <c r="H2755" s="7">
        <v>0.0</v>
      </c>
      <c r="I2755" s="7">
        <v>0.0</v>
      </c>
      <c r="J2755" s="7">
        <v>1000.0</v>
      </c>
      <c r="K2755" s="7">
        <v>0.0</v>
      </c>
      <c r="L2755" s="7">
        <v>0.0</v>
      </c>
      <c r="M2755" s="7" t="s">
        <v>3859</v>
      </c>
      <c r="N2755" s="7">
        <v>0.0</v>
      </c>
      <c r="O2755" s="7">
        <v>0.0</v>
      </c>
    </row>
    <row r="2756" ht="45.0" customHeight="1">
      <c r="A2756" s="3" t="s">
        <v>29221</v>
      </c>
      <c r="B2756" s="10" t="s">
        <v>28912</v>
      </c>
      <c r="C2756" s="7" t="s">
        <v>29222</v>
      </c>
      <c r="D2756" s="7" t="s">
        <v>16159</v>
      </c>
      <c r="E2756" s="7" t="s">
        <v>16161</v>
      </c>
      <c r="F2756" s="7">
        <v>0.0</v>
      </c>
      <c r="G2756" s="7" t="s">
        <v>15421</v>
      </c>
      <c r="H2756" s="7">
        <v>0.0</v>
      </c>
      <c r="I2756" s="7">
        <v>0.0</v>
      </c>
      <c r="J2756" s="7">
        <v>1000.0</v>
      </c>
      <c r="K2756" s="7">
        <v>0.0</v>
      </c>
      <c r="L2756" s="7">
        <v>0.0</v>
      </c>
      <c r="M2756" s="7" t="s">
        <v>3859</v>
      </c>
      <c r="N2756" s="7">
        <v>0.0</v>
      </c>
      <c r="O2756" s="7">
        <v>0.0</v>
      </c>
    </row>
    <row r="2757" ht="45.0" customHeight="1">
      <c r="A2757" s="3" t="s">
        <v>29231</v>
      </c>
      <c r="B2757" s="10" t="s">
        <v>28912</v>
      </c>
      <c r="C2757" s="7" t="s">
        <v>29234</v>
      </c>
      <c r="D2757" s="7" t="s">
        <v>16159</v>
      </c>
      <c r="E2757" s="7" t="s">
        <v>16161</v>
      </c>
      <c r="F2757" s="7">
        <v>0.0</v>
      </c>
      <c r="G2757" s="7" t="s">
        <v>15421</v>
      </c>
      <c r="H2757" s="7">
        <v>0.0</v>
      </c>
      <c r="I2757" s="7">
        <v>0.0</v>
      </c>
      <c r="J2757" s="7">
        <v>1000.0</v>
      </c>
      <c r="K2757" s="7">
        <v>0.0</v>
      </c>
      <c r="L2757" s="7">
        <v>0.0</v>
      </c>
      <c r="M2757" s="7" t="s">
        <v>3859</v>
      </c>
      <c r="N2757" s="7">
        <v>0.0</v>
      </c>
      <c r="O2757" s="7">
        <v>0.0</v>
      </c>
    </row>
    <row r="2758" ht="45.0" customHeight="1">
      <c r="A2758" s="3" t="s">
        <v>29248</v>
      </c>
      <c r="B2758" s="10" t="s">
        <v>28912</v>
      </c>
      <c r="C2758" s="7" t="s">
        <v>29251</v>
      </c>
      <c r="D2758" s="7" t="s">
        <v>16159</v>
      </c>
      <c r="E2758" s="7" t="s">
        <v>16161</v>
      </c>
      <c r="F2758" s="7">
        <v>0.0</v>
      </c>
      <c r="G2758" s="7" t="s">
        <v>15421</v>
      </c>
      <c r="H2758" s="7">
        <v>0.0</v>
      </c>
      <c r="I2758" s="7">
        <v>0.0</v>
      </c>
      <c r="J2758" s="7">
        <v>1000.0</v>
      </c>
      <c r="K2758" s="7">
        <v>0.0</v>
      </c>
      <c r="L2758" s="7">
        <v>0.0</v>
      </c>
      <c r="M2758" s="7" t="s">
        <v>3859</v>
      </c>
      <c r="N2758" s="7">
        <v>0.0</v>
      </c>
      <c r="O2758" s="7" t="s">
        <v>27705</v>
      </c>
    </row>
    <row r="2759" ht="45.0" customHeight="1">
      <c r="A2759" s="3" t="s">
        <v>29257</v>
      </c>
      <c r="B2759" s="10" t="s">
        <v>28912</v>
      </c>
      <c r="C2759" s="7" t="s">
        <v>29260</v>
      </c>
      <c r="D2759" s="7" t="s">
        <v>16159</v>
      </c>
      <c r="E2759" s="7" t="s">
        <v>16161</v>
      </c>
      <c r="F2759" s="7">
        <v>0.0</v>
      </c>
      <c r="G2759" s="7" t="s">
        <v>15421</v>
      </c>
      <c r="H2759" s="7">
        <v>0.0</v>
      </c>
      <c r="I2759" s="7">
        <v>0.0</v>
      </c>
      <c r="J2759" s="7">
        <v>1000.0</v>
      </c>
      <c r="K2759" s="7">
        <v>0.0</v>
      </c>
      <c r="L2759" s="7">
        <v>0.0</v>
      </c>
      <c r="M2759" s="7" t="s">
        <v>3859</v>
      </c>
      <c r="N2759" s="7">
        <v>0.0</v>
      </c>
      <c r="O2759" s="7" t="s">
        <v>27713</v>
      </c>
    </row>
    <row r="2760" ht="45.0" customHeight="1">
      <c r="A2760" s="3" t="s">
        <v>29268</v>
      </c>
      <c r="B2760" s="10" t="s">
        <v>28912</v>
      </c>
      <c r="C2760" s="7" t="s">
        <v>29272</v>
      </c>
      <c r="D2760" s="7" t="s">
        <v>16159</v>
      </c>
      <c r="E2760" s="7" t="s">
        <v>16161</v>
      </c>
      <c r="F2760" s="7">
        <v>0.0</v>
      </c>
      <c r="G2760" s="7" t="s">
        <v>15421</v>
      </c>
      <c r="H2760" s="7">
        <v>0.0</v>
      </c>
      <c r="I2760" s="7">
        <v>0.0</v>
      </c>
      <c r="J2760" s="7">
        <v>1000.0</v>
      </c>
      <c r="K2760" s="7">
        <v>0.0</v>
      </c>
      <c r="L2760" s="7">
        <v>0.0</v>
      </c>
      <c r="M2760" s="7" t="s">
        <v>3859</v>
      </c>
      <c r="N2760" s="7">
        <v>0.0</v>
      </c>
      <c r="O2760" s="7" t="s">
        <v>27724</v>
      </c>
    </row>
    <row r="2761" ht="45.0" customHeight="1">
      <c r="A2761" s="3" t="s">
        <v>29279</v>
      </c>
      <c r="B2761" s="10" t="s">
        <v>28912</v>
      </c>
      <c r="C2761" s="7" t="s">
        <v>29283</v>
      </c>
      <c r="D2761" s="7" t="s">
        <v>16159</v>
      </c>
      <c r="E2761" s="7" t="s">
        <v>16161</v>
      </c>
      <c r="F2761" s="7">
        <v>0.0</v>
      </c>
      <c r="G2761" s="7" t="s">
        <v>15421</v>
      </c>
      <c r="H2761" s="7">
        <v>0.0</v>
      </c>
      <c r="I2761" s="7">
        <v>0.0</v>
      </c>
      <c r="J2761" s="7">
        <v>1000.0</v>
      </c>
      <c r="K2761" s="7">
        <v>0.0</v>
      </c>
      <c r="L2761" s="7">
        <v>0.0</v>
      </c>
      <c r="M2761" s="7" t="s">
        <v>3859</v>
      </c>
      <c r="N2761" s="7">
        <v>0.0</v>
      </c>
      <c r="O2761" s="7" t="s">
        <v>27734</v>
      </c>
    </row>
    <row r="2762" ht="45.0" customHeight="1">
      <c r="A2762" s="3" t="s">
        <v>29292</v>
      </c>
      <c r="B2762" s="10" t="s">
        <v>28912</v>
      </c>
      <c r="C2762" s="7" t="s">
        <v>29294</v>
      </c>
      <c r="D2762" s="7" t="s">
        <v>16159</v>
      </c>
      <c r="E2762" s="7" t="s">
        <v>16161</v>
      </c>
      <c r="F2762" s="7">
        <v>0.0</v>
      </c>
      <c r="G2762" s="7" t="s">
        <v>15421</v>
      </c>
      <c r="H2762" s="7">
        <v>0.0</v>
      </c>
      <c r="I2762" s="7">
        <v>0.0</v>
      </c>
      <c r="J2762" s="7">
        <v>1000.0</v>
      </c>
      <c r="K2762" s="7">
        <v>0.0</v>
      </c>
      <c r="L2762" s="7">
        <v>0.0</v>
      </c>
      <c r="M2762" s="7" t="s">
        <v>3859</v>
      </c>
      <c r="N2762" s="7">
        <v>0.0</v>
      </c>
      <c r="O2762" s="7" t="s">
        <v>27705</v>
      </c>
    </row>
    <row r="2763" ht="45.0" customHeight="1">
      <c r="A2763" s="3" t="s">
        <v>29302</v>
      </c>
      <c r="B2763" s="10" t="s">
        <v>28912</v>
      </c>
      <c r="C2763" s="7" t="s">
        <v>29306</v>
      </c>
      <c r="D2763" s="7" t="s">
        <v>16159</v>
      </c>
      <c r="E2763" s="7" t="s">
        <v>16161</v>
      </c>
      <c r="F2763" s="7">
        <v>0.0</v>
      </c>
      <c r="G2763" s="7" t="s">
        <v>15421</v>
      </c>
      <c r="H2763" s="7">
        <v>0.0</v>
      </c>
      <c r="I2763" s="7">
        <v>0.0</v>
      </c>
      <c r="J2763" s="7">
        <v>1000.0</v>
      </c>
      <c r="K2763" s="7">
        <v>0.0</v>
      </c>
      <c r="L2763" s="7">
        <v>0.0</v>
      </c>
      <c r="M2763" s="7" t="s">
        <v>3859</v>
      </c>
      <c r="N2763" s="7">
        <v>0.0</v>
      </c>
      <c r="O2763" s="7" t="s">
        <v>27758</v>
      </c>
    </row>
    <row r="2764" ht="45.0" customHeight="1">
      <c r="A2764" s="3" t="s">
        <v>29314</v>
      </c>
      <c r="B2764" s="10" t="s">
        <v>28912</v>
      </c>
      <c r="C2764" s="7" t="s">
        <v>29316</v>
      </c>
      <c r="D2764" s="7" t="s">
        <v>16159</v>
      </c>
      <c r="E2764" s="7" t="s">
        <v>16161</v>
      </c>
      <c r="F2764" s="7">
        <v>0.0</v>
      </c>
      <c r="G2764" s="7" t="s">
        <v>15421</v>
      </c>
      <c r="H2764" s="7">
        <v>0.0</v>
      </c>
      <c r="I2764" s="7">
        <v>0.0</v>
      </c>
      <c r="J2764" s="7">
        <v>1000.0</v>
      </c>
      <c r="K2764" s="7">
        <v>0.0</v>
      </c>
      <c r="L2764" s="7">
        <v>0.0</v>
      </c>
      <c r="M2764" s="7" t="s">
        <v>3859</v>
      </c>
      <c r="N2764" s="7">
        <v>0.0</v>
      </c>
      <c r="O2764" s="7" t="s">
        <v>27771</v>
      </c>
    </row>
    <row r="2765" ht="45.0" customHeight="1">
      <c r="A2765" s="3" t="s">
        <v>29322</v>
      </c>
      <c r="B2765" s="10" t="s">
        <v>28912</v>
      </c>
      <c r="C2765" s="7" t="s">
        <v>29324</v>
      </c>
      <c r="D2765" s="7" t="s">
        <v>16159</v>
      </c>
      <c r="E2765" s="7" t="s">
        <v>16161</v>
      </c>
      <c r="F2765" s="7">
        <v>0.0</v>
      </c>
      <c r="G2765" s="7" t="s">
        <v>15421</v>
      </c>
      <c r="H2765" s="7">
        <v>0.0</v>
      </c>
      <c r="I2765" s="7">
        <v>0.0</v>
      </c>
      <c r="J2765" s="7">
        <v>1000.0</v>
      </c>
      <c r="K2765" s="7">
        <v>0.0</v>
      </c>
      <c r="L2765" s="7">
        <v>0.0</v>
      </c>
      <c r="M2765" s="7" t="s">
        <v>3859</v>
      </c>
      <c r="N2765" s="7">
        <v>0.0</v>
      </c>
      <c r="O2765" s="7" t="s">
        <v>27779</v>
      </c>
    </row>
    <row r="2766" ht="45.0" customHeight="1">
      <c r="A2766" s="3" t="s">
        <v>29334</v>
      </c>
      <c r="B2766" s="10" t="s">
        <v>28912</v>
      </c>
      <c r="C2766" s="7" t="s">
        <v>29336</v>
      </c>
      <c r="D2766" s="7" t="s">
        <v>16159</v>
      </c>
      <c r="E2766" s="7" t="s">
        <v>16161</v>
      </c>
      <c r="F2766" s="7">
        <v>0.0</v>
      </c>
      <c r="G2766" s="7" t="s">
        <v>15421</v>
      </c>
      <c r="H2766" s="7">
        <v>0.0</v>
      </c>
      <c r="I2766" s="7">
        <v>0.0</v>
      </c>
      <c r="J2766" s="7">
        <v>1000.0</v>
      </c>
      <c r="K2766" s="7">
        <v>0.0</v>
      </c>
      <c r="L2766" s="7">
        <v>0.0</v>
      </c>
      <c r="M2766" s="7" t="s">
        <v>3859</v>
      </c>
      <c r="N2766" s="7">
        <v>0.0</v>
      </c>
      <c r="O2766" s="7">
        <v>0.0</v>
      </c>
    </row>
    <row r="2767" ht="45.0" customHeight="1">
      <c r="A2767" s="3" t="s">
        <v>29344</v>
      </c>
      <c r="B2767" s="10" t="s">
        <v>28912</v>
      </c>
      <c r="C2767" s="7" t="s">
        <v>29345</v>
      </c>
      <c r="D2767" s="7" t="s">
        <v>16159</v>
      </c>
      <c r="E2767" s="7" t="s">
        <v>16161</v>
      </c>
      <c r="F2767" s="7">
        <v>0.0</v>
      </c>
      <c r="G2767" s="7" t="s">
        <v>15421</v>
      </c>
      <c r="H2767" s="7">
        <v>0.0</v>
      </c>
      <c r="I2767" s="7">
        <v>0.0</v>
      </c>
      <c r="J2767" s="7">
        <v>1000.0</v>
      </c>
      <c r="K2767" s="7">
        <v>0.0</v>
      </c>
      <c r="L2767" s="7">
        <v>0.0</v>
      </c>
      <c r="M2767" s="7" t="s">
        <v>3859</v>
      </c>
      <c r="N2767" s="7">
        <v>0.0</v>
      </c>
      <c r="O2767" s="7">
        <v>0.0</v>
      </c>
    </row>
    <row r="2768" ht="45.0" customHeight="1">
      <c r="A2768" s="3" t="s">
        <v>29352</v>
      </c>
      <c r="B2768" s="10" t="s">
        <v>28912</v>
      </c>
      <c r="C2768" s="7" t="s">
        <v>29353</v>
      </c>
      <c r="D2768" s="7" t="s">
        <v>16159</v>
      </c>
      <c r="E2768" s="7" t="s">
        <v>16161</v>
      </c>
      <c r="F2768" s="7">
        <v>0.0</v>
      </c>
      <c r="G2768" s="7" t="s">
        <v>15421</v>
      </c>
      <c r="H2768" s="7">
        <v>0.0</v>
      </c>
      <c r="I2768" s="7">
        <v>0.0</v>
      </c>
      <c r="J2768" s="7">
        <v>1000.0</v>
      </c>
      <c r="K2768" s="7">
        <v>0.0</v>
      </c>
      <c r="L2768" s="7">
        <v>0.0</v>
      </c>
      <c r="M2768" s="7" t="s">
        <v>3859</v>
      </c>
      <c r="N2768" s="7">
        <v>0.0</v>
      </c>
      <c r="O2768" s="7">
        <v>0.0</v>
      </c>
    </row>
    <row r="2769" ht="45.0" customHeight="1">
      <c r="A2769" s="3" t="s">
        <v>29359</v>
      </c>
      <c r="B2769" s="10" t="s">
        <v>28912</v>
      </c>
      <c r="C2769" s="7" t="s">
        <v>29361</v>
      </c>
      <c r="D2769" s="7" t="s">
        <v>16159</v>
      </c>
      <c r="E2769" s="7" t="s">
        <v>16161</v>
      </c>
      <c r="F2769" s="7">
        <v>0.0</v>
      </c>
      <c r="G2769" s="7" t="s">
        <v>15421</v>
      </c>
      <c r="H2769" s="7">
        <v>0.0</v>
      </c>
      <c r="I2769" s="7">
        <v>0.0</v>
      </c>
      <c r="J2769" s="7">
        <v>1000.0</v>
      </c>
      <c r="K2769" s="7">
        <v>0.0</v>
      </c>
      <c r="L2769" s="7">
        <v>0.0</v>
      </c>
      <c r="M2769" s="7" t="s">
        <v>3859</v>
      </c>
      <c r="N2769" s="7">
        <v>0.0</v>
      </c>
      <c r="O2769" s="7">
        <v>0.0</v>
      </c>
    </row>
    <row r="2770" ht="45.0" customHeight="1">
      <c r="A2770" s="3" t="s">
        <v>29369</v>
      </c>
      <c r="B2770" s="10" t="s">
        <v>28912</v>
      </c>
      <c r="C2770" s="7" t="s">
        <v>29371</v>
      </c>
      <c r="D2770" s="7" t="s">
        <v>16159</v>
      </c>
      <c r="E2770" s="7" t="s">
        <v>16161</v>
      </c>
      <c r="F2770" s="7">
        <v>0.0</v>
      </c>
      <c r="G2770" s="7" t="s">
        <v>15421</v>
      </c>
      <c r="H2770" s="7">
        <v>0.0</v>
      </c>
      <c r="I2770" s="7">
        <v>0.0</v>
      </c>
      <c r="J2770" s="7">
        <v>1000.0</v>
      </c>
      <c r="K2770" s="7">
        <v>0.0</v>
      </c>
      <c r="L2770" s="7">
        <v>0.0</v>
      </c>
      <c r="M2770" s="7" t="s">
        <v>3859</v>
      </c>
      <c r="N2770" s="7">
        <v>0.0</v>
      </c>
      <c r="O2770" s="7">
        <v>0.0</v>
      </c>
    </row>
    <row r="2771" ht="45.0" customHeight="1">
      <c r="A2771" s="3" t="s">
        <v>29380</v>
      </c>
      <c r="B2771" s="10" t="s">
        <v>28912</v>
      </c>
      <c r="C2771" s="7" t="s">
        <v>29383</v>
      </c>
      <c r="D2771" s="7" t="s">
        <v>16159</v>
      </c>
      <c r="E2771" s="7" t="s">
        <v>16161</v>
      </c>
      <c r="F2771" s="7">
        <v>0.0</v>
      </c>
      <c r="G2771" s="7" t="s">
        <v>15421</v>
      </c>
      <c r="H2771" s="7">
        <v>0.0</v>
      </c>
      <c r="I2771" s="7">
        <v>0.0</v>
      </c>
      <c r="J2771" s="7">
        <v>1000.0</v>
      </c>
      <c r="K2771" s="7">
        <v>0.0</v>
      </c>
      <c r="L2771" s="7">
        <v>0.0</v>
      </c>
      <c r="M2771" s="7" t="s">
        <v>3859</v>
      </c>
      <c r="N2771" s="7">
        <v>0.0</v>
      </c>
      <c r="O2771" s="7">
        <v>0.0</v>
      </c>
    </row>
    <row r="2772" ht="45.0" customHeight="1">
      <c r="A2772" s="3" t="s">
        <v>29390</v>
      </c>
      <c r="B2772" s="10" t="s">
        <v>28912</v>
      </c>
      <c r="C2772" s="7" t="s">
        <v>29392</v>
      </c>
      <c r="D2772" s="7" t="s">
        <v>16159</v>
      </c>
      <c r="E2772" s="7" t="s">
        <v>16161</v>
      </c>
      <c r="F2772" s="7">
        <v>0.0</v>
      </c>
      <c r="G2772" s="7" t="s">
        <v>15421</v>
      </c>
      <c r="H2772" s="7">
        <v>0.0</v>
      </c>
      <c r="I2772" s="7">
        <v>0.0</v>
      </c>
      <c r="J2772" s="7">
        <v>1000.0</v>
      </c>
      <c r="K2772" s="7">
        <v>0.0</v>
      </c>
      <c r="L2772" s="7">
        <v>0.0</v>
      </c>
      <c r="M2772" s="7" t="s">
        <v>3859</v>
      </c>
      <c r="N2772" s="7">
        <v>0.0</v>
      </c>
      <c r="O2772" s="7">
        <v>0.0</v>
      </c>
    </row>
    <row r="2773" ht="45.0" customHeight="1">
      <c r="A2773" s="3" t="s">
        <v>29398</v>
      </c>
      <c r="B2773" s="10" t="s">
        <v>28912</v>
      </c>
      <c r="C2773" s="7" t="s">
        <v>29402</v>
      </c>
      <c r="D2773" s="7" t="s">
        <v>16159</v>
      </c>
      <c r="E2773" s="7" t="s">
        <v>16161</v>
      </c>
      <c r="F2773" s="7">
        <v>0.0</v>
      </c>
      <c r="G2773" s="7" t="s">
        <v>15421</v>
      </c>
      <c r="H2773" s="7">
        <v>0.0</v>
      </c>
      <c r="I2773" s="7">
        <v>0.0</v>
      </c>
      <c r="J2773" s="7">
        <v>1000.0</v>
      </c>
      <c r="K2773" s="7">
        <v>0.0</v>
      </c>
      <c r="L2773" s="7">
        <v>0.0</v>
      </c>
      <c r="M2773" s="7" t="s">
        <v>3859</v>
      </c>
      <c r="N2773" s="7">
        <v>0.0</v>
      </c>
      <c r="O2773" s="7">
        <v>0.0</v>
      </c>
    </row>
    <row r="2774" ht="45.0" customHeight="1">
      <c r="A2774" s="3" t="s">
        <v>29409</v>
      </c>
      <c r="B2774" s="10" t="s">
        <v>28912</v>
      </c>
      <c r="C2774" s="7" t="s">
        <v>29410</v>
      </c>
      <c r="D2774" s="7" t="s">
        <v>16159</v>
      </c>
      <c r="E2774" s="7" t="s">
        <v>16161</v>
      </c>
      <c r="F2774" s="7">
        <v>0.0</v>
      </c>
      <c r="G2774" s="7" t="s">
        <v>15421</v>
      </c>
      <c r="H2774" s="7">
        <v>0.0</v>
      </c>
      <c r="I2774" s="7">
        <v>0.0</v>
      </c>
      <c r="J2774" s="7">
        <v>1000.0</v>
      </c>
      <c r="K2774" s="7">
        <v>0.0</v>
      </c>
      <c r="L2774" s="7">
        <v>0.0</v>
      </c>
      <c r="M2774" s="7" t="s">
        <v>3859</v>
      </c>
      <c r="N2774" s="7" t="s">
        <v>29416</v>
      </c>
      <c r="O2774" s="7" t="s">
        <v>27869</v>
      </c>
    </row>
    <row r="2775" ht="45.0" customHeight="1">
      <c r="A2775" s="3" t="s">
        <v>29417</v>
      </c>
      <c r="B2775" s="10" t="s">
        <v>28912</v>
      </c>
      <c r="C2775" s="7" t="s">
        <v>29419</v>
      </c>
      <c r="D2775" s="7" t="s">
        <v>16159</v>
      </c>
      <c r="E2775" s="7" t="s">
        <v>16161</v>
      </c>
      <c r="F2775" s="7">
        <v>0.0</v>
      </c>
      <c r="G2775" s="7" t="s">
        <v>15421</v>
      </c>
      <c r="H2775" s="7">
        <v>0.0</v>
      </c>
      <c r="I2775" s="7">
        <v>0.0</v>
      </c>
      <c r="J2775" s="7">
        <v>1000.0</v>
      </c>
      <c r="K2775" s="7">
        <v>0.0</v>
      </c>
      <c r="L2775" s="7">
        <v>0.0</v>
      </c>
      <c r="M2775" s="7" t="s">
        <v>3859</v>
      </c>
      <c r="N2775" s="7">
        <v>0.0</v>
      </c>
      <c r="O2775" s="7">
        <v>0.0</v>
      </c>
    </row>
    <row r="2776" ht="45.0" customHeight="1">
      <c r="A2776" s="3" t="s">
        <v>29426</v>
      </c>
      <c r="B2776" s="10" t="s">
        <v>28912</v>
      </c>
      <c r="C2776" s="7" t="s">
        <v>29427</v>
      </c>
      <c r="D2776" s="7" t="s">
        <v>16159</v>
      </c>
      <c r="E2776" s="7" t="s">
        <v>16161</v>
      </c>
      <c r="F2776" s="7">
        <v>0.0</v>
      </c>
      <c r="G2776" s="7" t="s">
        <v>15421</v>
      </c>
      <c r="H2776" s="7">
        <v>0.0</v>
      </c>
      <c r="I2776" s="7">
        <v>0.0</v>
      </c>
      <c r="J2776" s="7">
        <v>1000.0</v>
      </c>
      <c r="K2776" s="7">
        <v>0.0</v>
      </c>
      <c r="L2776" s="7">
        <v>0.0</v>
      </c>
      <c r="M2776" s="7" t="s">
        <v>3859</v>
      </c>
      <c r="N2776" s="7">
        <v>0.0</v>
      </c>
      <c r="O2776" s="7">
        <v>0.0</v>
      </c>
    </row>
    <row r="2777" ht="315.0" customHeight="1">
      <c r="A2777" s="3" t="s">
        <v>29434</v>
      </c>
      <c r="B2777" s="10" t="s">
        <v>29434</v>
      </c>
      <c r="C2777" s="7" t="s">
        <v>29438</v>
      </c>
      <c r="D2777" s="7">
        <v>0.0</v>
      </c>
      <c r="E2777" s="7">
        <v>0.0</v>
      </c>
      <c r="F2777" s="7">
        <v>0.0</v>
      </c>
      <c r="G2777" s="7" t="s">
        <v>15421</v>
      </c>
      <c r="H2777" s="7">
        <v>1.0</v>
      </c>
      <c r="I2777" s="7">
        <v>-1000.0</v>
      </c>
      <c r="J2777" s="7">
        <v>1000.0</v>
      </c>
      <c r="K2777" s="7">
        <v>0.0</v>
      </c>
      <c r="L2777" s="7">
        <v>0.0</v>
      </c>
      <c r="M2777" s="7" t="s">
        <v>27868</v>
      </c>
      <c r="N2777" s="7">
        <v>0.0</v>
      </c>
      <c r="O2777" s="7" t="s">
        <v>27880</v>
      </c>
    </row>
    <row r="2778" ht="45.0" customHeight="1">
      <c r="A2778" s="3" t="s">
        <v>29448</v>
      </c>
      <c r="B2778" s="10" t="s">
        <v>29449</v>
      </c>
      <c r="C2778" s="7" t="s">
        <v>29450</v>
      </c>
      <c r="D2778" s="7" t="s">
        <v>29452</v>
      </c>
      <c r="E2778" s="7" t="s">
        <v>29454</v>
      </c>
      <c r="F2778" s="7">
        <v>0.0</v>
      </c>
      <c r="G2778" s="7" t="s">
        <v>15421</v>
      </c>
      <c r="H2778" s="7">
        <v>0.0</v>
      </c>
      <c r="I2778" s="7">
        <v>0.0</v>
      </c>
      <c r="J2778" s="7">
        <v>1000.0</v>
      </c>
      <c r="K2778" s="7">
        <v>0.0</v>
      </c>
      <c r="L2778" s="7">
        <v>0.0</v>
      </c>
      <c r="M2778" s="7" t="s">
        <v>4046</v>
      </c>
      <c r="N2778" s="7">
        <v>0.0</v>
      </c>
      <c r="O2778" s="7" t="s">
        <v>29460</v>
      </c>
    </row>
    <row r="2779" ht="45.0" customHeight="1">
      <c r="A2779" s="3" t="s">
        <v>29462</v>
      </c>
      <c r="B2779" s="10" t="s">
        <v>29449</v>
      </c>
      <c r="C2779" s="7" t="s">
        <v>29464</v>
      </c>
      <c r="D2779" s="7" t="s">
        <v>29452</v>
      </c>
      <c r="E2779" s="7" t="s">
        <v>29454</v>
      </c>
      <c r="F2779" s="7">
        <v>0.0</v>
      </c>
      <c r="G2779" s="7" t="s">
        <v>15421</v>
      </c>
      <c r="H2779" s="7">
        <v>0.0</v>
      </c>
      <c r="I2779" s="7">
        <v>0.0</v>
      </c>
      <c r="J2779" s="7">
        <v>1000.0</v>
      </c>
      <c r="K2779" s="7">
        <v>0.0</v>
      </c>
      <c r="L2779" s="7">
        <v>0.0</v>
      </c>
      <c r="M2779" s="7" t="s">
        <v>4046</v>
      </c>
      <c r="N2779" s="7">
        <v>0.0</v>
      </c>
      <c r="O2779" s="7" t="s">
        <v>27922</v>
      </c>
    </row>
    <row r="2780" ht="45.0" customHeight="1">
      <c r="A2780" s="3" t="s">
        <v>29468</v>
      </c>
      <c r="B2780" s="10" t="s">
        <v>29449</v>
      </c>
      <c r="C2780" s="7" t="s">
        <v>29470</v>
      </c>
      <c r="D2780" s="7" t="s">
        <v>29452</v>
      </c>
      <c r="E2780" s="7" t="s">
        <v>29454</v>
      </c>
      <c r="F2780" s="7">
        <v>0.0</v>
      </c>
      <c r="G2780" s="7" t="s">
        <v>15421</v>
      </c>
      <c r="H2780" s="7">
        <v>0.0</v>
      </c>
      <c r="I2780" s="7">
        <v>0.0</v>
      </c>
      <c r="J2780" s="7">
        <v>1000.0</v>
      </c>
      <c r="K2780" s="7">
        <v>0.0</v>
      </c>
      <c r="L2780" s="7">
        <v>0.0</v>
      </c>
      <c r="M2780" s="7" t="s">
        <v>4046</v>
      </c>
      <c r="N2780" s="7">
        <v>0.0</v>
      </c>
      <c r="O2780" s="7" t="s">
        <v>27895</v>
      </c>
    </row>
    <row r="2781" ht="45.0" customHeight="1">
      <c r="A2781" s="3" t="s">
        <v>29475</v>
      </c>
      <c r="B2781" s="10" t="s">
        <v>29449</v>
      </c>
      <c r="C2781" s="7" t="s">
        <v>29478</v>
      </c>
      <c r="D2781" s="7" t="s">
        <v>29452</v>
      </c>
      <c r="E2781" s="7" t="s">
        <v>29454</v>
      </c>
      <c r="F2781" s="7">
        <v>0.0</v>
      </c>
      <c r="G2781" s="7" t="s">
        <v>15421</v>
      </c>
      <c r="H2781" s="7">
        <v>0.0</v>
      </c>
      <c r="I2781" s="7">
        <v>0.0</v>
      </c>
      <c r="J2781" s="7">
        <v>1000.0</v>
      </c>
      <c r="K2781" s="7">
        <v>0.0</v>
      </c>
      <c r="L2781" s="7">
        <v>0.0</v>
      </c>
      <c r="M2781" s="7" t="s">
        <v>4046</v>
      </c>
      <c r="N2781" s="7">
        <v>0.0</v>
      </c>
      <c r="O2781" s="7" t="s">
        <v>27880</v>
      </c>
    </row>
    <row r="2782" ht="45.0" customHeight="1">
      <c r="A2782" s="3" t="s">
        <v>29481</v>
      </c>
      <c r="B2782" s="10" t="s">
        <v>29449</v>
      </c>
      <c r="C2782" s="7" t="s">
        <v>29483</v>
      </c>
      <c r="D2782" s="7" t="s">
        <v>29452</v>
      </c>
      <c r="E2782" s="7" t="s">
        <v>29454</v>
      </c>
      <c r="F2782" s="7">
        <v>0.0</v>
      </c>
      <c r="G2782" s="7" t="s">
        <v>15421</v>
      </c>
      <c r="H2782" s="7">
        <v>0.0</v>
      </c>
      <c r="I2782" s="7">
        <v>0.0</v>
      </c>
      <c r="J2782" s="7">
        <v>1000.0</v>
      </c>
      <c r="K2782" s="7">
        <v>0.0</v>
      </c>
      <c r="L2782" s="7">
        <v>0.0</v>
      </c>
      <c r="M2782" s="7" t="s">
        <v>4046</v>
      </c>
      <c r="N2782" s="7">
        <v>0.0</v>
      </c>
      <c r="O2782" s="7" t="s">
        <v>29460</v>
      </c>
    </row>
    <row r="2783" ht="45.0" customHeight="1">
      <c r="A2783" s="3" t="s">
        <v>29490</v>
      </c>
      <c r="B2783" s="10" t="s">
        <v>29449</v>
      </c>
      <c r="C2783" s="7" t="s">
        <v>29491</v>
      </c>
      <c r="D2783" s="7" t="s">
        <v>29452</v>
      </c>
      <c r="E2783" s="7" t="s">
        <v>29454</v>
      </c>
      <c r="F2783" s="7">
        <v>0.0</v>
      </c>
      <c r="G2783" s="7" t="s">
        <v>15421</v>
      </c>
      <c r="H2783" s="7">
        <v>0.0</v>
      </c>
      <c r="I2783" s="7">
        <v>0.0</v>
      </c>
      <c r="J2783" s="7">
        <v>1000.0</v>
      </c>
      <c r="K2783" s="7">
        <v>0.0</v>
      </c>
      <c r="L2783" s="7">
        <v>0.0</v>
      </c>
      <c r="M2783" s="7" t="s">
        <v>4046</v>
      </c>
      <c r="N2783" s="7">
        <v>0.0</v>
      </c>
      <c r="O2783" s="7" t="s">
        <v>27922</v>
      </c>
    </row>
    <row r="2784" ht="45.0" customHeight="1">
      <c r="A2784" s="3" t="s">
        <v>29499</v>
      </c>
      <c r="B2784" s="10" t="s">
        <v>29449</v>
      </c>
      <c r="C2784" s="7" t="s">
        <v>29501</v>
      </c>
      <c r="D2784" s="7" t="s">
        <v>29452</v>
      </c>
      <c r="E2784" s="7" t="s">
        <v>29454</v>
      </c>
      <c r="F2784" s="7">
        <v>0.0</v>
      </c>
      <c r="G2784" s="7" t="s">
        <v>15421</v>
      </c>
      <c r="H2784" s="7">
        <v>0.0</v>
      </c>
      <c r="I2784" s="7">
        <v>0.0</v>
      </c>
      <c r="J2784" s="7">
        <v>1000.0</v>
      </c>
      <c r="K2784" s="7">
        <v>0.0</v>
      </c>
      <c r="L2784" s="7">
        <v>0.0</v>
      </c>
      <c r="M2784" s="7" t="s">
        <v>4046</v>
      </c>
      <c r="N2784" s="7">
        <v>0.0</v>
      </c>
      <c r="O2784" s="7" t="s">
        <v>27895</v>
      </c>
    </row>
    <row r="2785" ht="45.0" customHeight="1">
      <c r="A2785" s="3" t="s">
        <v>29505</v>
      </c>
      <c r="B2785" s="10" t="s">
        <v>29449</v>
      </c>
      <c r="C2785" s="7" t="s">
        <v>29509</v>
      </c>
      <c r="D2785" s="7" t="s">
        <v>29452</v>
      </c>
      <c r="E2785" s="7" t="s">
        <v>29454</v>
      </c>
      <c r="F2785" s="7">
        <v>0.0</v>
      </c>
      <c r="G2785" s="7" t="s">
        <v>15421</v>
      </c>
      <c r="H2785" s="7">
        <v>0.0</v>
      </c>
      <c r="I2785" s="7">
        <v>0.0</v>
      </c>
      <c r="J2785" s="7">
        <v>1000.0</v>
      </c>
      <c r="K2785" s="7">
        <v>0.0</v>
      </c>
      <c r="L2785" s="7">
        <v>0.0</v>
      </c>
      <c r="M2785" s="7" t="s">
        <v>4046</v>
      </c>
      <c r="N2785" s="7">
        <v>0.0</v>
      </c>
      <c r="O2785" s="7">
        <v>0.0</v>
      </c>
    </row>
    <row r="2786" ht="45.0" customHeight="1">
      <c r="A2786" s="3" t="s">
        <v>29511</v>
      </c>
      <c r="B2786" s="10" t="s">
        <v>29449</v>
      </c>
      <c r="C2786" s="7" t="s">
        <v>29514</v>
      </c>
      <c r="D2786" s="7" t="s">
        <v>29452</v>
      </c>
      <c r="E2786" s="7" t="s">
        <v>29454</v>
      </c>
      <c r="F2786" s="7">
        <v>0.0</v>
      </c>
      <c r="G2786" s="7" t="s">
        <v>15421</v>
      </c>
      <c r="H2786" s="7">
        <v>0.0</v>
      </c>
      <c r="I2786" s="7">
        <v>0.0</v>
      </c>
      <c r="J2786" s="7">
        <v>1000.0</v>
      </c>
      <c r="K2786" s="7">
        <v>0.0</v>
      </c>
      <c r="L2786" s="7">
        <v>0.0</v>
      </c>
      <c r="M2786" s="7" t="s">
        <v>4046</v>
      </c>
      <c r="N2786" s="7">
        <v>0.0</v>
      </c>
      <c r="O2786" s="7">
        <v>0.0</v>
      </c>
    </row>
    <row r="2787" ht="45.0" customHeight="1">
      <c r="A2787" s="3" t="s">
        <v>29520</v>
      </c>
      <c r="B2787" s="10" t="s">
        <v>29449</v>
      </c>
      <c r="C2787" s="7" t="s">
        <v>29522</v>
      </c>
      <c r="D2787" s="7" t="s">
        <v>29452</v>
      </c>
      <c r="E2787" s="7" t="s">
        <v>29454</v>
      </c>
      <c r="F2787" s="7">
        <v>0.0</v>
      </c>
      <c r="G2787" s="7" t="s">
        <v>15421</v>
      </c>
      <c r="H2787" s="7">
        <v>0.0</v>
      </c>
      <c r="I2787" s="7">
        <v>0.0</v>
      </c>
      <c r="J2787" s="7">
        <v>1000.0</v>
      </c>
      <c r="K2787" s="7">
        <v>0.0</v>
      </c>
      <c r="L2787" s="7">
        <v>0.0</v>
      </c>
      <c r="M2787" s="7" t="s">
        <v>4046</v>
      </c>
      <c r="N2787" s="7">
        <v>0.0</v>
      </c>
      <c r="O2787" s="7">
        <v>0.0</v>
      </c>
    </row>
    <row r="2788" ht="45.0" customHeight="1">
      <c r="A2788" s="3" t="s">
        <v>29531</v>
      </c>
      <c r="B2788" s="10" t="s">
        <v>29449</v>
      </c>
      <c r="C2788" s="7" t="s">
        <v>29533</v>
      </c>
      <c r="D2788" s="7" t="s">
        <v>29452</v>
      </c>
      <c r="E2788" s="7" t="s">
        <v>29454</v>
      </c>
      <c r="F2788" s="7">
        <v>0.0</v>
      </c>
      <c r="G2788" s="7" t="s">
        <v>15421</v>
      </c>
      <c r="H2788" s="7">
        <v>0.0</v>
      </c>
      <c r="I2788" s="7">
        <v>0.0</v>
      </c>
      <c r="J2788" s="7">
        <v>1000.0</v>
      </c>
      <c r="K2788" s="7">
        <v>0.0</v>
      </c>
      <c r="L2788" s="7">
        <v>0.0</v>
      </c>
      <c r="M2788" s="7" t="s">
        <v>4046</v>
      </c>
      <c r="N2788" s="7">
        <v>0.0</v>
      </c>
      <c r="O2788" s="7">
        <v>0.0</v>
      </c>
    </row>
    <row r="2789" ht="45.0" customHeight="1">
      <c r="A2789" s="3" t="s">
        <v>29540</v>
      </c>
      <c r="B2789" s="10" t="s">
        <v>29449</v>
      </c>
      <c r="C2789" s="7" t="s">
        <v>29543</v>
      </c>
      <c r="D2789" s="7" t="s">
        <v>29452</v>
      </c>
      <c r="E2789" s="7" t="s">
        <v>29454</v>
      </c>
      <c r="F2789" s="7">
        <v>0.0</v>
      </c>
      <c r="G2789" s="7" t="s">
        <v>15421</v>
      </c>
      <c r="H2789" s="7">
        <v>0.0</v>
      </c>
      <c r="I2789" s="7">
        <v>0.0</v>
      </c>
      <c r="J2789" s="7">
        <v>1000.0</v>
      </c>
      <c r="K2789" s="7">
        <v>0.0</v>
      </c>
      <c r="L2789" s="7">
        <v>0.0</v>
      </c>
      <c r="M2789" s="7" t="s">
        <v>4046</v>
      </c>
      <c r="N2789" s="7">
        <v>0.0</v>
      </c>
      <c r="O2789" s="7">
        <v>0.0</v>
      </c>
    </row>
    <row r="2790" ht="45.0" customHeight="1">
      <c r="A2790" s="3" t="s">
        <v>29547</v>
      </c>
      <c r="B2790" s="10" t="s">
        <v>29449</v>
      </c>
      <c r="C2790" s="7" t="s">
        <v>29550</v>
      </c>
      <c r="D2790" s="7" t="s">
        <v>29452</v>
      </c>
      <c r="E2790" s="7" t="s">
        <v>29454</v>
      </c>
      <c r="F2790" s="7">
        <v>0.0</v>
      </c>
      <c r="G2790" s="7" t="s">
        <v>15421</v>
      </c>
      <c r="H2790" s="7">
        <v>0.0</v>
      </c>
      <c r="I2790" s="7">
        <v>0.0</v>
      </c>
      <c r="J2790" s="7">
        <v>1000.0</v>
      </c>
      <c r="K2790" s="7">
        <v>0.0</v>
      </c>
      <c r="L2790" s="7">
        <v>0.0</v>
      </c>
      <c r="M2790" s="7" t="s">
        <v>4046</v>
      </c>
      <c r="N2790" s="7">
        <v>0.0</v>
      </c>
      <c r="O2790" s="7">
        <v>0.0</v>
      </c>
    </row>
    <row r="2791" ht="45.0" customHeight="1">
      <c r="A2791" s="3" t="s">
        <v>29557</v>
      </c>
      <c r="B2791" s="10" t="s">
        <v>29449</v>
      </c>
      <c r="C2791" s="7" t="s">
        <v>29559</v>
      </c>
      <c r="D2791" s="7" t="s">
        <v>29452</v>
      </c>
      <c r="E2791" s="7" t="s">
        <v>29454</v>
      </c>
      <c r="F2791" s="7">
        <v>0.0</v>
      </c>
      <c r="G2791" s="7" t="s">
        <v>15421</v>
      </c>
      <c r="H2791" s="7">
        <v>0.0</v>
      </c>
      <c r="I2791" s="7">
        <v>0.0</v>
      </c>
      <c r="J2791" s="7">
        <v>1000.0</v>
      </c>
      <c r="K2791" s="7">
        <v>0.0</v>
      </c>
      <c r="L2791" s="7">
        <v>0.0</v>
      </c>
      <c r="M2791" s="7" t="s">
        <v>4046</v>
      </c>
      <c r="N2791" s="7">
        <v>0.0</v>
      </c>
      <c r="O2791" s="7">
        <v>0.0</v>
      </c>
    </row>
    <row r="2792" ht="45.0" customHeight="1">
      <c r="A2792" s="3" t="s">
        <v>29567</v>
      </c>
      <c r="B2792" s="10" t="s">
        <v>29449</v>
      </c>
      <c r="C2792" s="7" t="s">
        <v>29568</v>
      </c>
      <c r="D2792" s="7" t="s">
        <v>29452</v>
      </c>
      <c r="E2792" s="7" t="s">
        <v>29454</v>
      </c>
      <c r="F2792" s="7">
        <v>0.0</v>
      </c>
      <c r="G2792" s="7" t="s">
        <v>15421</v>
      </c>
      <c r="H2792" s="7">
        <v>0.0</v>
      </c>
      <c r="I2792" s="7">
        <v>0.0</v>
      </c>
      <c r="J2792" s="7">
        <v>1000.0</v>
      </c>
      <c r="K2792" s="7">
        <v>0.0</v>
      </c>
      <c r="L2792" s="7">
        <v>0.0</v>
      </c>
      <c r="M2792" s="7" t="s">
        <v>4046</v>
      </c>
      <c r="N2792" s="7">
        <v>0.0</v>
      </c>
      <c r="O2792" s="7">
        <v>0.0</v>
      </c>
    </row>
    <row r="2793" ht="45.0" customHeight="1">
      <c r="A2793" s="3" t="s">
        <v>29574</v>
      </c>
      <c r="B2793" s="10" t="s">
        <v>29449</v>
      </c>
      <c r="C2793" s="7" t="s">
        <v>29577</v>
      </c>
      <c r="D2793" s="7" t="s">
        <v>29452</v>
      </c>
      <c r="E2793" s="7" t="s">
        <v>29454</v>
      </c>
      <c r="F2793" s="7">
        <v>0.0</v>
      </c>
      <c r="G2793" s="7" t="s">
        <v>15421</v>
      </c>
      <c r="H2793" s="7">
        <v>0.0</v>
      </c>
      <c r="I2793" s="7">
        <v>0.0</v>
      </c>
      <c r="J2793" s="7">
        <v>1000.0</v>
      </c>
      <c r="K2793" s="7">
        <v>0.0</v>
      </c>
      <c r="L2793" s="7">
        <v>0.0</v>
      </c>
      <c r="M2793" s="7" t="s">
        <v>4046</v>
      </c>
      <c r="N2793" s="7">
        <v>0.0</v>
      </c>
      <c r="O2793" s="7">
        <v>0.0</v>
      </c>
    </row>
    <row r="2794" ht="45.0" customHeight="1">
      <c r="A2794" s="3" t="s">
        <v>29585</v>
      </c>
      <c r="B2794" s="10" t="s">
        <v>29449</v>
      </c>
      <c r="C2794" s="7" t="s">
        <v>29588</v>
      </c>
      <c r="D2794" s="7" t="s">
        <v>29452</v>
      </c>
      <c r="E2794" s="7" t="s">
        <v>29454</v>
      </c>
      <c r="F2794" s="7">
        <v>0.0</v>
      </c>
      <c r="G2794" s="7" t="s">
        <v>15421</v>
      </c>
      <c r="H2794" s="7">
        <v>0.0</v>
      </c>
      <c r="I2794" s="7">
        <v>0.0</v>
      </c>
      <c r="J2794" s="7">
        <v>1000.0</v>
      </c>
      <c r="K2794" s="7">
        <v>0.0</v>
      </c>
      <c r="L2794" s="7">
        <v>0.0</v>
      </c>
      <c r="M2794" s="7" t="s">
        <v>4046</v>
      </c>
      <c r="N2794" s="7">
        <v>0.0</v>
      </c>
      <c r="O2794" s="7">
        <v>0.0</v>
      </c>
    </row>
    <row r="2795" ht="45.0" customHeight="1">
      <c r="A2795" s="3" t="s">
        <v>29594</v>
      </c>
      <c r="B2795" s="10" t="s">
        <v>29449</v>
      </c>
      <c r="C2795" s="7" t="s">
        <v>29597</v>
      </c>
      <c r="D2795" s="7" t="s">
        <v>29452</v>
      </c>
      <c r="E2795" s="7" t="s">
        <v>29454</v>
      </c>
      <c r="F2795" s="7">
        <v>0.0</v>
      </c>
      <c r="G2795" s="7" t="s">
        <v>15421</v>
      </c>
      <c r="H2795" s="7">
        <v>0.0</v>
      </c>
      <c r="I2795" s="7">
        <v>0.0</v>
      </c>
      <c r="J2795" s="7">
        <v>1000.0</v>
      </c>
      <c r="K2795" s="7">
        <v>0.0</v>
      </c>
      <c r="L2795" s="7">
        <v>0.0</v>
      </c>
      <c r="M2795" s="7" t="s">
        <v>4046</v>
      </c>
      <c r="N2795" s="7">
        <v>0.0</v>
      </c>
      <c r="O2795" s="7">
        <v>0.0</v>
      </c>
    </row>
    <row r="2796" ht="45.0" customHeight="1">
      <c r="A2796" s="3" t="s">
        <v>29606</v>
      </c>
      <c r="B2796" s="10" t="s">
        <v>29449</v>
      </c>
      <c r="C2796" s="7" t="s">
        <v>29607</v>
      </c>
      <c r="D2796" s="7" t="s">
        <v>29452</v>
      </c>
      <c r="E2796" s="7" t="s">
        <v>29454</v>
      </c>
      <c r="F2796" s="7">
        <v>0.0</v>
      </c>
      <c r="G2796" s="7" t="s">
        <v>15421</v>
      </c>
      <c r="H2796" s="7">
        <v>0.0</v>
      </c>
      <c r="I2796" s="7">
        <v>0.0</v>
      </c>
      <c r="J2796" s="7">
        <v>1000.0</v>
      </c>
      <c r="K2796" s="7">
        <v>0.0</v>
      </c>
      <c r="L2796" s="7">
        <v>0.0</v>
      </c>
      <c r="M2796" s="7" t="s">
        <v>4046</v>
      </c>
      <c r="N2796" s="7">
        <v>0.0</v>
      </c>
      <c r="O2796" s="7">
        <v>0.0</v>
      </c>
    </row>
    <row r="2797" ht="45.0" customHeight="1">
      <c r="A2797" s="3" t="s">
        <v>29617</v>
      </c>
      <c r="B2797" s="10" t="s">
        <v>29449</v>
      </c>
      <c r="C2797" s="7" t="s">
        <v>29618</v>
      </c>
      <c r="D2797" s="7" t="s">
        <v>29452</v>
      </c>
      <c r="E2797" s="7" t="s">
        <v>29454</v>
      </c>
      <c r="F2797" s="7">
        <v>0.0</v>
      </c>
      <c r="G2797" s="7" t="s">
        <v>15421</v>
      </c>
      <c r="H2797" s="7">
        <v>0.0</v>
      </c>
      <c r="I2797" s="7">
        <v>0.0</v>
      </c>
      <c r="J2797" s="7">
        <v>1000.0</v>
      </c>
      <c r="K2797" s="7">
        <v>0.0</v>
      </c>
      <c r="L2797" s="7">
        <v>0.0</v>
      </c>
      <c r="M2797" s="7" t="s">
        <v>4046</v>
      </c>
      <c r="N2797" s="7">
        <v>0.0</v>
      </c>
      <c r="O2797" s="7">
        <v>0.0</v>
      </c>
    </row>
    <row r="2798" ht="45.0" customHeight="1">
      <c r="A2798" s="3" t="s">
        <v>29626</v>
      </c>
      <c r="B2798" s="10" t="s">
        <v>29449</v>
      </c>
      <c r="C2798" s="7" t="s">
        <v>29628</v>
      </c>
      <c r="D2798" s="7" t="s">
        <v>29452</v>
      </c>
      <c r="E2798" s="7" t="s">
        <v>29454</v>
      </c>
      <c r="F2798" s="7">
        <v>0.0</v>
      </c>
      <c r="G2798" s="7" t="s">
        <v>15421</v>
      </c>
      <c r="H2798" s="7">
        <v>0.0</v>
      </c>
      <c r="I2798" s="7">
        <v>0.0</v>
      </c>
      <c r="J2798" s="7">
        <v>1000.0</v>
      </c>
      <c r="K2798" s="7">
        <v>0.0</v>
      </c>
      <c r="L2798" s="7">
        <v>0.0</v>
      </c>
      <c r="M2798" s="7" t="s">
        <v>4046</v>
      </c>
      <c r="N2798" s="7">
        <v>0.0</v>
      </c>
      <c r="O2798" s="7">
        <v>0.0</v>
      </c>
    </row>
    <row r="2799" ht="45.0" customHeight="1">
      <c r="A2799" s="3" t="s">
        <v>29633</v>
      </c>
      <c r="B2799" s="10" t="s">
        <v>29449</v>
      </c>
      <c r="C2799" s="7" t="s">
        <v>29636</v>
      </c>
      <c r="D2799" s="7" t="s">
        <v>29452</v>
      </c>
      <c r="E2799" s="7" t="s">
        <v>29454</v>
      </c>
      <c r="F2799" s="7">
        <v>0.0</v>
      </c>
      <c r="G2799" s="7" t="s">
        <v>15421</v>
      </c>
      <c r="H2799" s="7">
        <v>0.0</v>
      </c>
      <c r="I2799" s="7">
        <v>0.0</v>
      </c>
      <c r="J2799" s="7">
        <v>1000.0</v>
      </c>
      <c r="K2799" s="7">
        <v>0.0</v>
      </c>
      <c r="L2799" s="7">
        <v>0.0</v>
      </c>
      <c r="M2799" s="7" t="s">
        <v>4046</v>
      </c>
      <c r="N2799" s="7">
        <v>0.0</v>
      </c>
      <c r="O2799" s="7">
        <v>0.0</v>
      </c>
    </row>
    <row r="2800" ht="45.0" customHeight="1">
      <c r="A2800" s="3" t="s">
        <v>29642</v>
      </c>
      <c r="B2800" s="10" t="s">
        <v>29449</v>
      </c>
      <c r="C2800" s="7" t="s">
        <v>29643</v>
      </c>
      <c r="D2800" s="7" t="s">
        <v>29452</v>
      </c>
      <c r="E2800" s="7" t="s">
        <v>29454</v>
      </c>
      <c r="F2800" s="7">
        <v>0.0</v>
      </c>
      <c r="G2800" s="7" t="s">
        <v>15421</v>
      </c>
      <c r="H2800" s="7">
        <v>0.0</v>
      </c>
      <c r="I2800" s="7">
        <v>0.0</v>
      </c>
      <c r="J2800" s="7">
        <v>1000.0</v>
      </c>
      <c r="K2800" s="7">
        <v>0.0</v>
      </c>
      <c r="L2800" s="7">
        <v>0.0</v>
      </c>
      <c r="M2800" s="7" t="s">
        <v>4046</v>
      </c>
      <c r="N2800" s="7">
        <v>0.0</v>
      </c>
      <c r="O2800" s="7">
        <v>0.0</v>
      </c>
    </row>
    <row r="2801" ht="45.0" customHeight="1">
      <c r="A2801" s="3" t="s">
        <v>29654</v>
      </c>
      <c r="B2801" s="10" t="s">
        <v>29449</v>
      </c>
      <c r="C2801" s="7" t="s">
        <v>29656</v>
      </c>
      <c r="D2801" s="7" t="s">
        <v>29452</v>
      </c>
      <c r="E2801" s="7" t="s">
        <v>29454</v>
      </c>
      <c r="F2801" s="7">
        <v>0.0</v>
      </c>
      <c r="G2801" s="7" t="s">
        <v>15421</v>
      </c>
      <c r="H2801" s="7">
        <v>0.0</v>
      </c>
      <c r="I2801" s="7">
        <v>0.0</v>
      </c>
      <c r="J2801" s="7">
        <v>1000.0</v>
      </c>
      <c r="K2801" s="7">
        <v>0.0</v>
      </c>
      <c r="L2801" s="7">
        <v>0.0</v>
      </c>
      <c r="M2801" s="7" t="s">
        <v>4046</v>
      </c>
      <c r="N2801" s="7">
        <v>0.0</v>
      </c>
      <c r="O2801" s="7">
        <v>0.0</v>
      </c>
    </row>
    <row r="2802" ht="45.0" customHeight="1">
      <c r="A2802" s="3" t="s">
        <v>29664</v>
      </c>
      <c r="B2802" s="10" t="s">
        <v>29449</v>
      </c>
      <c r="C2802" s="7" t="s">
        <v>29668</v>
      </c>
      <c r="D2802" s="7" t="s">
        <v>29452</v>
      </c>
      <c r="E2802" s="7" t="s">
        <v>29454</v>
      </c>
      <c r="F2802" s="7">
        <v>0.0</v>
      </c>
      <c r="G2802" s="7" t="s">
        <v>15421</v>
      </c>
      <c r="H2802" s="7">
        <v>0.0</v>
      </c>
      <c r="I2802" s="7">
        <v>0.0</v>
      </c>
      <c r="J2802" s="7">
        <v>1000.0</v>
      </c>
      <c r="K2802" s="7">
        <v>0.0</v>
      </c>
      <c r="L2802" s="7">
        <v>0.0</v>
      </c>
      <c r="M2802" s="7" t="s">
        <v>4046</v>
      </c>
      <c r="N2802" s="7">
        <v>0.0</v>
      </c>
      <c r="O2802" s="7">
        <v>0.0</v>
      </c>
    </row>
    <row r="2803" ht="45.0" customHeight="1">
      <c r="A2803" s="3" t="s">
        <v>29673</v>
      </c>
      <c r="B2803" s="10" t="s">
        <v>29449</v>
      </c>
      <c r="C2803" s="7" t="s">
        <v>29677</v>
      </c>
      <c r="D2803" s="7" t="s">
        <v>29452</v>
      </c>
      <c r="E2803" s="7" t="s">
        <v>29454</v>
      </c>
      <c r="F2803" s="7">
        <v>0.0</v>
      </c>
      <c r="G2803" s="7" t="s">
        <v>15421</v>
      </c>
      <c r="H2803" s="7">
        <v>0.0</v>
      </c>
      <c r="I2803" s="7">
        <v>0.0</v>
      </c>
      <c r="J2803" s="7">
        <v>1000.0</v>
      </c>
      <c r="K2803" s="7">
        <v>0.0</v>
      </c>
      <c r="L2803" s="7">
        <v>0.0</v>
      </c>
      <c r="M2803" s="7" t="s">
        <v>4046</v>
      </c>
      <c r="N2803" s="7">
        <v>0.0</v>
      </c>
      <c r="O2803" s="7">
        <v>0.0</v>
      </c>
    </row>
    <row r="2804" ht="45.0" customHeight="1">
      <c r="A2804" s="3" t="s">
        <v>29685</v>
      </c>
      <c r="B2804" s="10" t="s">
        <v>29449</v>
      </c>
      <c r="C2804" s="7" t="s">
        <v>29686</v>
      </c>
      <c r="D2804" s="7" t="s">
        <v>29452</v>
      </c>
      <c r="E2804" s="7" t="s">
        <v>29454</v>
      </c>
      <c r="F2804" s="7">
        <v>0.0</v>
      </c>
      <c r="G2804" s="7" t="s">
        <v>15421</v>
      </c>
      <c r="H2804" s="7">
        <v>0.0</v>
      </c>
      <c r="I2804" s="7">
        <v>0.0</v>
      </c>
      <c r="J2804" s="7">
        <v>1000.0</v>
      </c>
      <c r="K2804" s="7">
        <v>0.0</v>
      </c>
      <c r="L2804" s="7">
        <v>0.0</v>
      </c>
      <c r="M2804" s="7" t="s">
        <v>4046</v>
      </c>
      <c r="N2804" s="7">
        <v>0.0</v>
      </c>
      <c r="O2804" s="7">
        <v>0.0</v>
      </c>
    </row>
    <row r="2805" ht="45.0" customHeight="1">
      <c r="A2805" s="3" t="s">
        <v>29694</v>
      </c>
      <c r="B2805" s="10" t="s">
        <v>29449</v>
      </c>
      <c r="C2805" s="7" t="s">
        <v>29697</v>
      </c>
      <c r="D2805" s="7" t="s">
        <v>29452</v>
      </c>
      <c r="E2805" s="7" t="s">
        <v>29454</v>
      </c>
      <c r="F2805" s="7">
        <v>0.0</v>
      </c>
      <c r="G2805" s="7" t="s">
        <v>15421</v>
      </c>
      <c r="H2805" s="7">
        <v>0.0</v>
      </c>
      <c r="I2805" s="7">
        <v>0.0</v>
      </c>
      <c r="J2805" s="7">
        <v>1000.0</v>
      </c>
      <c r="K2805" s="7">
        <v>0.0</v>
      </c>
      <c r="L2805" s="7">
        <v>0.0</v>
      </c>
      <c r="M2805" s="7" t="s">
        <v>4046</v>
      </c>
      <c r="N2805" s="7">
        <v>0.0</v>
      </c>
      <c r="O2805" s="7">
        <v>0.0</v>
      </c>
    </row>
    <row r="2806" ht="45.0" customHeight="1">
      <c r="A2806" s="3" t="s">
        <v>29702</v>
      </c>
      <c r="B2806" s="10" t="s">
        <v>29449</v>
      </c>
      <c r="C2806" s="7" t="s">
        <v>29707</v>
      </c>
      <c r="D2806" s="7" t="s">
        <v>29452</v>
      </c>
      <c r="E2806" s="7" t="s">
        <v>29454</v>
      </c>
      <c r="F2806" s="7">
        <v>0.0</v>
      </c>
      <c r="G2806" s="7" t="s">
        <v>15421</v>
      </c>
      <c r="H2806" s="7">
        <v>0.0</v>
      </c>
      <c r="I2806" s="7">
        <v>0.0</v>
      </c>
      <c r="J2806" s="7">
        <v>1000.0</v>
      </c>
      <c r="K2806" s="7">
        <v>0.0</v>
      </c>
      <c r="L2806" s="7">
        <v>0.0</v>
      </c>
      <c r="M2806" s="7" t="s">
        <v>4046</v>
      </c>
      <c r="N2806" s="7">
        <v>0.0</v>
      </c>
      <c r="O2806" s="7" t="s">
        <v>27705</v>
      </c>
    </row>
    <row r="2807" ht="45.0" customHeight="1">
      <c r="A2807" s="3" t="s">
        <v>29713</v>
      </c>
      <c r="B2807" s="10" t="s">
        <v>29449</v>
      </c>
      <c r="C2807" s="7" t="s">
        <v>29715</v>
      </c>
      <c r="D2807" s="7" t="s">
        <v>29452</v>
      </c>
      <c r="E2807" s="7" t="s">
        <v>29454</v>
      </c>
      <c r="F2807" s="7">
        <v>0.0</v>
      </c>
      <c r="G2807" s="7" t="s">
        <v>15421</v>
      </c>
      <c r="H2807" s="7">
        <v>0.0</v>
      </c>
      <c r="I2807" s="7">
        <v>0.0</v>
      </c>
      <c r="J2807" s="7">
        <v>1000.0</v>
      </c>
      <c r="K2807" s="7">
        <v>0.0</v>
      </c>
      <c r="L2807" s="7">
        <v>0.0</v>
      </c>
      <c r="M2807" s="7" t="s">
        <v>4046</v>
      </c>
      <c r="N2807" s="7">
        <v>0.0</v>
      </c>
      <c r="O2807" s="7" t="s">
        <v>27713</v>
      </c>
    </row>
    <row r="2808" ht="45.0" customHeight="1">
      <c r="A2808" s="3" t="s">
        <v>29726</v>
      </c>
      <c r="B2808" s="10" t="s">
        <v>29449</v>
      </c>
      <c r="C2808" s="7" t="s">
        <v>29730</v>
      </c>
      <c r="D2808" s="7" t="s">
        <v>29452</v>
      </c>
      <c r="E2808" s="7" t="s">
        <v>29454</v>
      </c>
      <c r="F2808" s="7">
        <v>0.0</v>
      </c>
      <c r="G2808" s="7" t="s">
        <v>15421</v>
      </c>
      <c r="H2808" s="7">
        <v>0.0</v>
      </c>
      <c r="I2808" s="7">
        <v>0.0</v>
      </c>
      <c r="J2808" s="7">
        <v>1000.0</v>
      </c>
      <c r="K2808" s="7">
        <v>0.0</v>
      </c>
      <c r="L2808" s="7">
        <v>0.0</v>
      </c>
      <c r="M2808" s="7" t="s">
        <v>4046</v>
      </c>
      <c r="N2808" s="7">
        <v>0.0</v>
      </c>
      <c r="O2808" s="7" t="s">
        <v>27724</v>
      </c>
    </row>
    <row r="2809" ht="45.0" customHeight="1">
      <c r="A2809" s="3" t="s">
        <v>29737</v>
      </c>
      <c r="B2809" s="10" t="s">
        <v>29449</v>
      </c>
      <c r="C2809" s="7" t="s">
        <v>29741</v>
      </c>
      <c r="D2809" s="7" t="s">
        <v>29452</v>
      </c>
      <c r="E2809" s="7" t="s">
        <v>29454</v>
      </c>
      <c r="F2809" s="7">
        <v>0.0</v>
      </c>
      <c r="G2809" s="7" t="s">
        <v>15421</v>
      </c>
      <c r="H2809" s="7">
        <v>0.0</v>
      </c>
      <c r="I2809" s="7">
        <v>0.0</v>
      </c>
      <c r="J2809" s="7">
        <v>1000.0</v>
      </c>
      <c r="K2809" s="7">
        <v>0.0</v>
      </c>
      <c r="L2809" s="7">
        <v>0.0</v>
      </c>
      <c r="M2809" s="7" t="s">
        <v>4046</v>
      </c>
      <c r="N2809" s="7">
        <v>0.0</v>
      </c>
      <c r="O2809" s="7" t="s">
        <v>27734</v>
      </c>
    </row>
    <row r="2810" ht="45.0" customHeight="1">
      <c r="A2810" s="3" t="s">
        <v>29749</v>
      </c>
      <c r="B2810" s="10" t="s">
        <v>29449</v>
      </c>
      <c r="C2810" s="7" t="s">
        <v>29752</v>
      </c>
      <c r="D2810" s="7" t="s">
        <v>29452</v>
      </c>
      <c r="E2810" s="7" t="s">
        <v>29454</v>
      </c>
      <c r="F2810" s="7">
        <v>0.0</v>
      </c>
      <c r="G2810" s="7" t="s">
        <v>15421</v>
      </c>
      <c r="H2810" s="7">
        <v>0.0</v>
      </c>
      <c r="I2810" s="7">
        <v>0.0</v>
      </c>
      <c r="J2810" s="7">
        <v>1000.0</v>
      </c>
      <c r="K2810" s="7">
        <v>0.0</v>
      </c>
      <c r="L2810" s="7">
        <v>0.0</v>
      </c>
      <c r="M2810" s="7" t="s">
        <v>4046</v>
      </c>
      <c r="N2810" s="7">
        <v>0.0</v>
      </c>
      <c r="O2810" s="7" t="s">
        <v>27705</v>
      </c>
    </row>
    <row r="2811" ht="45.0" customHeight="1">
      <c r="A2811" s="3" t="s">
        <v>29761</v>
      </c>
      <c r="B2811" s="10" t="s">
        <v>29449</v>
      </c>
      <c r="C2811" s="7" t="s">
        <v>29764</v>
      </c>
      <c r="D2811" s="7" t="s">
        <v>29452</v>
      </c>
      <c r="E2811" s="7" t="s">
        <v>29454</v>
      </c>
      <c r="F2811" s="7">
        <v>0.0</v>
      </c>
      <c r="G2811" s="7" t="s">
        <v>15421</v>
      </c>
      <c r="H2811" s="7">
        <v>0.0</v>
      </c>
      <c r="I2811" s="7">
        <v>0.0</v>
      </c>
      <c r="J2811" s="7">
        <v>1000.0</v>
      </c>
      <c r="K2811" s="7">
        <v>0.0</v>
      </c>
      <c r="L2811" s="7">
        <v>0.0</v>
      </c>
      <c r="M2811" s="7" t="s">
        <v>4046</v>
      </c>
      <c r="N2811" s="7">
        <v>0.0</v>
      </c>
      <c r="O2811" s="7" t="s">
        <v>27758</v>
      </c>
    </row>
    <row r="2812" ht="45.0" customHeight="1">
      <c r="A2812" s="3" t="s">
        <v>29773</v>
      </c>
      <c r="B2812" s="10" t="s">
        <v>29449</v>
      </c>
      <c r="C2812" s="7" t="s">
        <v>29775</v>
      </c>
      <c r="D2812" s="7" t="s">
        <v>29452</v>
      </c>
      <c r="E2812" s="7" t="s">
        <v>29454</v>
      </c>
      <c r="F2812" s="7">
        <v>0.0</v>
      </c>
      <c r="G2812" s="7" t="s">
        <v>15421</v>
      </c>
      <c r="H2812" s="7">
        <v>0.0</v>
      </c>
      <c r="I2812" s="7">
        <v>0.0</v>
      </c>
      <c r="J2812" s="7">
        <v>1000.0</v>
      </c>
      <c r="K2812" s="7">
        <v>0.0</v>
      </c>
      <c r="L2812" s="7">
        <v>0.0</v>
      </c>
      <c r="M2812" s="7" t="s">
        <v>4046</v>
      </c>
      <c r="N2812" s="7">
        <v>0.0</v>
      </c>
      <c r="O2812" s="7" t="s">
        <v>27771</v>
      </c>
    </row>
    <row r="2813" ht="45.0" customHeight="1">
      <c r="A2813" s="3" t="s">
        <v>29783</v>
      </c>
      <c r="B2813" s="10" t="s">
        <v>29449</v>
      </c>
      <c r="C2813" s="7" t="s">
        <v>29786</v>
      </c>
      <c r="D2813" s="7" t="s">
        <v>29452</v>
      </c>
      <c r="E2813" s="7" t="s">
        <v>29454</v>
      </c>
      <c r="F2813" s="7">
        <v>0.0</v>
      </c>
      <c r="G2813" s="7" t="s">
        <v>15421</v>
      </c>
      <c r="H2813" s="7">
        <v>0.0</v>
      </c>
      <c r="I2813" s="7">
        <v>0.0</v>
      </c>
      <c r="J2813" s="7">
        <v>1000.0</v>
      </c>
      <c r="K2813" s="7">
        <v>0.0</v>
      </c>
      <c r="L2813" s="7">
        <v>0.0</v>
      </c>
      <c r="M2813" s="7" t="s">
        <v>4046</v>
      </c>
      <c r="N2813" s="7">
        <v>0.0</v>
      </c>
      <c r="O2813" s="7" t="s">
        <v>27779</v>
      </c>
    </row>
    <row r="2814" ht="45.0" customHeight="1">
      <c r="A2814" s="3" t="s">
        <v>29794</v>
      </c>
      <c r="B2814" s="10" t="s">
        <v>29449</v>
      </c>
      <c r="C2814" s="7" t="s">
        <v>29797</v>
      </c>
      <c r="D2814" s="7" t="s">
        <v>29452</v>
      </c>
      <c r="E2814" s="7" t="s">
        <v>29454</v>
      </c>
      <c r="F2814" s="7">
        <v>0.0</v>
      </c>
      <c r="G2814" s="7" t="s">
        <v>15421</v>
      </c>
      <c r="H2814" s="7">
        <v>0.0</v>
      </c>
      <c r="I2814" s="7">
        <v>0.0</v>
      </c>
      <c r="J2814" s="7">
        <v>1000.0</v>
      </c>
      <c r="K2814" s="7">
        <v>0.0</v>
      </c>
      <c r="L2814" s="7">
        <v>0.0</v>
      </c>
      <c r="M2814" s="7" t="s">
        <v>4046</v>
      </c>
      <c r="N2814" s="7">
        <v>0.0</v>
      </c>
      <c r="O2814" s="7">
        <v>0.0</v>
      </c>
    </row>
    <row r="2815" ht="45.0" customHeight="1">
      <c r="A2815" s="3" t="s">
        <v>29805</v>
      </c>
      <c r="B2815" s="10" t="s">
        <v>29449</v>
      </c>
      <c r="C2815" s="7" t="s">
        <v>29808</v>
      </c>
      <c r="D2815" s="7" t="s">
        <v>29452</v>
      </c>
      <c r="E2815" s="7" t="s">
        <v>29454</v>
      </c>
      <c r="F2815" s="7">
        <v>0.0</v>
      </c>
      <c r="G2815" s="7" t="s">
        <v>15421</v>
      </c>
      <c r="H2815" s="7">
        <v>0.0</v>
      </c>
      <c r="I2815" s="7">
        <v>0.0</v>
      </c>
      <c r="J2815" s="7">
        <v>1000.0</v>
      </c>
      <c r="K2815" s="7">
        <v>0.0</v>
      </c>
      <c r="L2815" s="7">
        <v>0.0</v>
      </c>
      <c r="M2815" s="7" t="s">
        <v>4046</v>
      </c>
      <c r="N2815" s="7">
        <v>0.0</v>
      </c>
      <c r="O2815" s="7">
        <v>0.0</v>
      </c>
    </row>
    <row r="2816" ht="45.0" customHeight="1">
      <c r="A2816" s="3" t="s">
        <v>29815</v>
      </c>
      <c r="B2816" s="10" t="s">
        <v>29449</v>
      </c>
      <c r="C2816" s="7" t="s">
        <v>29820</v>
      </c>
      <c r="D2816" s="7" t="s">
        <v>29452</v>
      </c>
      <c r="E2816" s="7" t="s">
        <v>29454</v>
      </c>
      <c r="F2816" s="7">
        <v>0.0</v>
      </c>
      <c r="G2816" s="7" t="s">
        <v>15421</v>
      </c>
      <c r="H2816" s="7">
        <v>0.0</v>
      </c>
      <c r="I2816" s="7">
        <v>0.0</v>
      </c>
      <c r="J2816" s="7">
        <v>1000.0</v>
      </c>
      <c r="K2816" s="7">
        <v>0.0</v>
      </c>
      <c r="L2816" s="7">
        <v>0.0</v>
      </c>
      <c r="M2816" s="7" t="s">
        <v>4046</v>
      </c>
      <c r="N2816" s="7">
        <v>0.0</v>
      </c>
      <c r="O2816" s="7">
        <v>0.0</v>
      </c>
    </row>
    <row r="2817" ht="45.0" customHeight="1">
      <c r="A2817" s="3" t="s">
        <v>29825</v>
      </c>
      <c r="B2817" s="10" t="s">
        <v>29449</v>
      </c>
      <c r="C2817" s="7" t="s">
        <v>29827</v>
      </c>
      <c r="D2817" s="7" t="s">
        <v>29452</v>
      </c>
      <c r="E2817" s="7" t="s">
        <v>29454</v>
      </c>
      <c r="F2817" s="7">
        <v>0.0</v>
      </c>
      <c r="G2817" s="7" t="s">
        <v>15421</v>
      </c>
      <c r="H2817" s="7">
        <v>0.0</v>
      </c>
      <c r="I2817" s="7">
        <v>0.0</v>
      </c>
      <c r="J2817" s="7">
        <v>1000.0</v>
      </c>
      <c r="K2817" s="7">
        <v>0.0</v>
      </c>
      <c r="L2817" s="7">
        <v>0.0</v>
      </c>
      <c r="M2817" s="7" t="s">
        <v>4046</v>
      </c>
      <c r="N2817" s="7">
        <v>0.0</v>
      </c>
      <c r="O2817" s="7">
        <v>0.0</v>
      </c>
    </row>
    <row r="2818" ht="45.0" customHeight="1">
      <c r="A2818" s="3" t="s">
        <v>29834</v>
      </c>
      <c r="B2818" s="10" t="s">
        <v>29449</v>
      </c>
      <c r="C2818" s="7" t="s">
        <v>29836</v>
      </c>
      <c r="D2818" s="7" t="s">
        <v>29452</v>
      </c>
      <c r="E2818" s="7" t="s">
        <v>29454</v>
      </c>
      <c r="F2818" s="7">
        <v>0.0</v>
      </c>
      <c r="G2818" s="7" t="s">
        <v>15421</v>
      </c>
      <c r="H2818" s="7">
        <v>0.0</v>
      </c>
      <c r="I2818" s="7">
        <v>0.0</v>
      </c>
      <c r="J2818" s="7">
        <v>1000.0</v>
      </c>
      <c r="K2818" s="7">
        <v>0.0</v>
      </c>
      <c r="L2818" s="7">
        <v>0.0</v>
      </c>
      <c r="M2818" s="7" t="s">
        <v>4046</v>
      </c>
      <c r="N2818" s="7">
        <v>0.0</v>
      </c>
      <c r="O2818" s="7">
        <v>0.0</v>
      </c>
    </row>
    <row r="2819" ht="45.0" customHeight="1">
      <c r="A2819" s="3" t="s">
        <v>29841</v>
      </c>
      <c r="B2819" s="10" t="s">
        <v>29449</v>
      </c>
      <c r="C2819" s="7" t="s">
        <v>29844</v>
      </c>
      <c r="D2819" s="7" t="s">
        <v>29452</v>
      </c>
      <c r="E2819" s="7" t="s">
        <v>29454</v>
      </c>
      <c r="F2819" s="7">
        <v>0.0</v>
      </c>
      <c r="G2819" s="7" t="s">
        <v>15421</v>
      </c>
      <c r="H2819" s="7">
        <v>0.0</v>
      </c>
      <c r="I2819" s="7">
        <v>0.0</v>
      </c>
      <c r="J2819" s="7">
        <v>1000.0</v>
      </c>
      <c r="K2819" s="7">
        <v>0.0</v>
      </c>
      <c r="L2819" s="7">
        <v>0.0</v>
      </c>
      <c r="M2819" s="7" t="s">
        <v>4046</v>
      </c>
      <c r="N2819" s="7">
        <v>0.0</v>
      </c>
      <c r="O2819" s="7">
        <v>0.0</v>
      </c>
    </row>
    <row r="2820" ht="45.0" customHeight="1">
      <c r="A2820" s="3" t="s">
        <v>29852</v>
      </c>
      <c r="B2820" s="10" t="s">
        <v>29449</v>
      </c>
      <c r="C2820" s="7" t="s">
        <v>29855</v>
      </c>
      <c r="D2820" s="7" t="s">
        <v>29452</v>
      </c>
      <c r="E2820" s="7" t="s">
        <v>29454</v>
      </c>
      <c r="F2820" s="7">
        <v>0.0</v>
      </c>
      <c r="G2820" s="7" t="s">
        <v>15421</v>
      </c>
      <c r="H2820" s="7">
        <v>0.0</v>
      </c>
      <c r="I2820" s="7">
        <v>0.0</v>
      </c>
      <c r="J2820" s="7">
        <v>1000.0</v>
      </c>
      <c r="K2820" s="7">
        <v>0.0</v>
      </c>
      <c r="L2820" s="7">
        <v>0.0</v>
      </c>
      <c r="M2820" s="7" t="s">
        <v>4046</v>
      </c>
      <c r="N2820" s="7">
        <v>0.0</v>
      </c>
      <c r="O2820" s="7">
        <v>0.0</v>
      </c>
    </row>
    <row r="2821" ht="45.0" customHeight="1">
      <c r="A2821" s="3" t="s">
        <v>29862</v>
      </c>
      <c r="B2821" s="10" t="s">
        <v>29449</v>
      </c>
      <c r="C2821" s="7" t="s">
        <v>29865</v>
      </c>
      <c r="D2821" s="7" t="s">
        <v>29452</v>
      </c>
      <c r="E2821" s="7" t="s">
        <v>29454</v>
      </c>
      <c r="F2821" s="7">
        <v>0.0</v>
      </c>
      <c r="G2821" s="7" t="s">
        <v>15421</v>
      </c>
      <c r="H2821" s="7">
        <v>0.0</v>
      </c>
      <c r="I2821" s="7">
        <v>0.0</v>
      </c>
      <c r="J2821" s="7">
        <v>1000.0</v>
      </c>
      <c r="K2821" s="7">
        <v>0.0</v>
      </c>
      <c r="L2821" s="7">
        <v>0.0</v>
      </c>
      <c r="M2821" s="7" t="s">
        <v>4046</v>
      </c>
      <c r="N2821" s="7">
        <v>0.0</v>
      </c>
      <c r="O2821" s="7">
        <v>0.0</v>
      </c>
    </row>
    <row r="2822" ht="45.0" customHeight="1">
      <c r="A2822" s="3" t="s">
        <v>29875</v>
      </c>
      <c r="B2822" s="10" t="s">
        <v>29449</v>
      </c>
      <c r="C2822" s="7" t="s">
        <v>29877</v>
      </c>
      <c r="D2822" s="7" t="s">
        <v>29452</v>
      </c>
      <c r="E2822" s="7" t="s">
        <v>29454</v>
      </c>
      <c r="F2822" s="7">
        <v>0.0</v>
      </c>
      <c r="G2822" s="7" t="s">
        <v>15421</v>
      </c>
      <c r="H2822" s="7">
        <v>0.0</v>
      </c>
      <c r="I2822" s="7">
        <v>0.0</v>
      </c>
      <c r="J2822" s="7">
        <v>1000.0</v>
      </c>
      <c r="K2822" s="7">
        <v>0.0</v>
      </c>
      <c r="L2822" s="7">
        <v>0.0</v>
      </c>
      <c r="M2822" s="7" t="s">
        <v>4046</v>
      </c>
      <c r="N2822" s="7">
        <v>0.0</v>
      </c>
      <c r="O2822" s="7">
        <v>0.0</v>
      </c>
    </row>
    <row r="2823" ht="45.0" customHeight="1">
      <c r="A2823" s="3" t="s">
        <v>29884</v>
      </c>
      <c r="B2823" s="10" t="s">
        <v>29449</v>
      </c>
      <c r="C2823" s="7" t="s">
        <v>29886</v>
      </c>
      <c r="D2823" s="7" t="s">
        <v>29452</v>
      </c>
      <c r="E2823" s="7" t="s">
        <v>29454</v>
      </c>
      <c r="F2823" s="7">
        <v>0.0</v>
      </c>
      <c r="G2823" s="7" t="s">
        <v>15421</v>
      </c>
      <c r="H2823" s="7">
        <v>0.0</v>
      </c>
      <c r="I2823" s="7">
        <v>0.0</v>
      </c>
      <c r="J2823" s="7">
        <v>1000.0</v>
      </c>
      <c r="K2823" s="7">
        <v>0.0</v>
      </c>
      <c r="L2823" s="7">
        <v>0.0</v>
      </c>
      <c r="M2823" s="7" t="s">
        <v>4046</v>
      </c>
      <c r="N2823" s="7">
        <v>0.0</v>
      </c>
      <c r="O2823" s="7">
        <v>0.0</v>
      </c>
    </row>
    <row r="2824" ht="45.0" customHeight="1">
      <c r="A2824" s="3" t="s">
        <v>29891</v>
      </c>
      <c r="B2824" s="10" t="s">
        <v>29449</v>
      </c>
      <c r="C2824" s="7" t="s">
        <v>29900</v>
      </c>
      <c r="D2824" s="7" t="s">
        <v>29452</v>
      </c>
      <c r="E2824" s="7" t="s">
        <v>29454</v>
      </c>
      <c r="F2824" s="7">
        <v>0.0</v>
      </c>
      <c r="G2824" s="7" t="s">
        <v>15421</v>
      </c>
      <c r="H2824" s="7">
        <v>0.0</v>
      </c>
      <c r="I2824" s="7">
        <v>0.0</v>
      </c>
      <c r="J2824" s="7">
        <v>1000.0</v>
      </c>
      <c r="K2824" s="7">
        <v>0.0</v>
      </c>
      <c r="L2824" s="7">
        <v>0.0</v>
      </c>
      <c r="M2824" s="7" t="s">
        <v>4046</v>
      </c>
      <c r="N2824" s="7">
        <v>0.0</v>
      </c>
      <c r="O2824" s="7">
        <v>0.0</v>
      </c>
    </row>
    <row r="2825" ht="45.0" customHeight="1">
      <c r="A2825" s="3" t="s">
        <v>29907</v>
      </c>
      <c r="B2825" s="10" t="s">
        <v>29449</v>
      </c>
      <c r="C2825" s="7" t="s">
        <v>29911</v>
      </c>
      <c r="D2825" s="7" t="s">
        <v>29452</v>
      </c>
      <c r="E2825" s="7" t="s">
        <v>29454</v>
      </c>
      <c r="F2825" s="7">
        <v>0.0</v>
      </c>
      <c r="G2825" s="7" t="s">
        <v>15421</v>
      </c>
      <c r="H2825" s="7">
        <v>0.0</v>
      </c>
      <c r="I2825" s="7">
        <v>0.0</v>
      </c>
      <c r="J2825" s="7">
        <v>1000.0</v>
      </c>
      <c r="K2825" s="7">
        <v>0.0</v>
      </c>
      <c r="L2825" s="7">
        <v>0.0</v>
      </c>
      <c r="M2825" s="7" t="s">
        <v>4046</v>
      </c>
      <c r="N2825" s="7">
        <v>0.0</v>
      </c>
      <c r="O2825" s="7">
        <v>0.0</v>
      </c>
    </row>
    <row r="2826" ht="45.0" customHeight="1">
      <c r="A2826" s="3" t="s">
        <v>29916</v>
      </c>
      <c r="B2826" s="10" t="s">
        <v>29449</v>
      </c>
      <c r="C2826" s="7" t="s">
        <v>29920</v>
      </c>
      <c r="D2826" s="7" t="s">
        <v>29452</v>
      </c>
      <c r="E2826" s="7" t="s">
        <v>29454</v>
      </c>
      <c r="F2826" s="7">
        <v>0.0</v>
      </c>
      <c r="G2826" s="7" t="s">
        <v>15421</v>
      </c>
      <c r="H2826" s="7">
        <v>0.0</v>
      </c>
      <c r="I2826" s="7">
        <v>0.0</v>
      </c>
      <c r="J2826" s="7">
        <v>1000.0</v>
      </c>
      <c r="K2826" s="7">
        <v>0.0</v>
      </c>
      <c r="L2826" s="7">
        <v>0.0</v>
      </c>
      <c r="M2826" s="7" t="s">
        <v>4046</v>
      </c>
      <c r="N2826" s="7">
        <v>0.0</v>
      </c>
      <c r="O2826" s="7">
        <v>0.0</v>
      </c>
    </row>
    <row r="2827" ht="45.0" customHeight="1">
      <c r="A2827" s="3" t="s">
        <v>29925</v>
      </c>
      <c r="B2827" s="10" t="s">
        <v>29449</v>
      </c>
      <c r="C2827" s="7" t="s">
        <v>29930</v>
      </c>
      <c r="D2827" s="7" t="s">
        <v>29452</v>
      </c>
      <c r="E2827" s="7" t="s">
        <v>29454</v>
      </c>
      <c r="F2827" s="7">
        <v>0.0</v>
      </c>
      <c r="G2827" s="7" t="s">
        <v>15421</v>
      </c>
      <c r="H2827" s="7">
        <v>0.0</v>
      </c>
      <c r="I2827" s="7">
        <v>0.0</v>
      </c>
      <c r="J2827" s="7">
        <v>1000.0</v>
      </c>
      <c r="K2827" s="7">
        <v>0.0</v>
      </c>
      <c r="L2827" s="7">
        <v>0.0</v>
      </c>
      <c r="M2827" s="7" t="s">
        <v>4046</v>
      </c>
      <c r="N2827" s="7">
        <v>0.0</v>
      </c>
      <c r="O2827" s="7">
        <v>0.0</v>
      </c>
    </row>
    <row r="2828" ht="45.0" customHeight="1">
      <c r="A2828" s="3" t="s">
        <v>29936</v>
      </c>
      <c r="B2828" s="10" t="s">
        <v>29449</v>
      </c>
      <c r="C2828" s="7" t="s">
        <v>29940</v>
      </c>
      <c r="D2828" s="7" t="s">
        <v>29452</v>
      </c>
      <c r="E2828" s="7" t="s">
        <v>29454</v>
      </c>
      <c r="F2828" s="7">
        <v>0.0</v>
      </c>
      <c r="G2828" s="7" t="s">
        <v>15421</v>
      </c>
      <c r="H2828" s="7">
        <v>0.0</v>
      </c>
      <c r="I2828" s="7">
        <v>0.0</v>
      </c>
      <c r="J2828" s="7">
        <v>1000.0</v>
      </c>
      <c r="K2828" s="7">
        <v>0.0</v>
      </c>
      <c r="L2828" s="7">
        <v>0.0</v>
      </c>
      <c r="M2828" s="7" t="s">
        <v>4046</v>
      </c>
      <c r="N2828" s="7">
        <v>0.0</v>
      </c>
      <c r="O2828" s="7">
        <v>0.0</v>
      </c>
    </row>
    <row r="2829" ht="45.0" customHeight="1">
      <c r="A2829" s="3" t="s">
        <v>29946</v>
      </c>
      <c r="B2829" s="10" t="s">
        <v>28912</v>
      </c>
      <c r="C2829" s="7" t="s">
        <v>29948</v>
      </c>
      <c r="D2829" s="7" t="s">
        <v>16159</v>
      </c>
      <c r="E2829" s="7" t="s">
        <v>16161</v>
      </c>
      <c r="F2829" s="7">
        <v>0.0</v>
      </c>
      <c r="G2829" s="7" t="s">
        <v>15421</v>
      </c>
      <c r="H2829" s="7">
        <v>0.0</v>
      </c>
      <c r="I2829" s="7">
        <v>0.0</v>
      </c>
      <c r="J2829" s="7">
        <v>1000.0</v>
      </c>
      <c r="K2829" s="7">
        <v>0.0</v>
      </c>
      <c r="L2829" s="7">
        <v>0.0</v>
      </c>
      <c r="M2829" s="7" t="s">
        <v>3859</v>
      </c>
      <c r="N2829" s="7">
        <v>0.0</v>
      </c>
      <c r="O2829" s="7">
        <v>0.0</v>
      </c>
    </row>
    <row r="2830" ht="45.0" customHeight="1">
      <c r="A2830" s="3" t="s">
        <v>29957</v>
      </c>
      <c r="B2830" s="10" t="s">
        <v>28912</v>
      </c>
      <c r="C2830" s="7" t="s">
        <v>29959</v>
      </c>
      <c r="D2830" s="7" t="s">
        <v>16159</v>
      </c>
      <c r="E2830" s="7" t="s">
        <v>16161</v>
      </c>
      <c r="F2830" s="7">
        <v>0.0</v>
      </c>
      <c r="G2830" s="7" t="s">
        <v>15421</v>
      </c>
      <c r="H2830" s="7">
        <v>0.0</v>
      </c>
      <c r="I2830" s="7">
        <v>0.0</v>
      </c>
      <c r="J2830" s="7">
        <v>1000.0</v>
      </c>
      <c r="K2830" s="7">
        <v>0.0</v>
      </c>
      <c r="L2830" s="7">
        <v>0.0</v>
      </c>
      <c r="M2830" s="7" t="s">
        <v>3859</v>
      </c>
      <c r="N2830" s="7">
        <v>0.0</v>
      </c>
      <c r="O2830" s="7">
        <v>0.0</v>
      </c>
    </row>
    <row r="2831" ht="45.0" customHeight="1">
      <c r="A2831" s="3" t="s">
        <v>29966</v>
      </c>
      <c r="B2831" s="10" t="s">
        <v>28912</v>
      </c>
      <c r="C2831" s="7" t="s">
        <v>29969</v>
      </c>
      <c r="D2831" s="7" t="s">
        <v>16159</v>
      </c>
      <c r="E2831" s="7" t="s">
        <v>16161</v>
      </c>
      <c r="F2831" s="7">
        <v>0.0</v>
      </c>
      <c r="G2831" s="7" t="s">
        <v>15421</v>
      </c>
      <c r="H2831" s="7">
        <v>0.0</v>
      </c>
      <c r="I2831" s="7">
        <v>0.0</v>
      </c>
      <c r="J2831" s="7">
        <v>1000.0</v>
      </c>
      <c r="K2831" s="7">
        <v>0.0</v>
      </c>
      <c r="L2831" s="7">
        <v>0.0</v>
      </c>
      <c r="M2831" s="7" t="s">
        <v>3859</v>
      </c>
      <c r="N2831" s="7">
        <v>0.0</v>
      </c>
      <c r="O2831" s="7">
        <v>0.0</v>
      </c>
    </row>
    <row r="2832" ht="45.0" customHeight="1">
      <c r="A2832" s="3" t="s">
        <v>29974</v>
      </c>
      <c r="B2832" s="10" t="s">
        <v>28912</v>
      </c>
      <c r="C2832" s="7" t="s">
        <v>29977</v>
      </c>
      <c r="D2832" s="7" t="s">
        <v>16159</v>
      </c>
      <c r="E2832" s="7" t="s">
        <v>16161</v>
      </c>
      <c r="F2832" s="7">
        <v>0.0</v>
      </c>
      <c r="G2832" s="7" t="s">
        <v>15421</v>
      </c>
      <c r="H2832" s="7">
        <v>0.0</v>
      </c>
      <c r="I2832" s="7">
        <v>0.0</v>
      </c>
      <c r="J2832" s="7">
        <v>1000.0</v>
      </c>
      <c r="K2832" s="7">
        <v>0.0</v>
      </c>
      <c r="L2832" s="7">
        <v>0.0</v>
      </c>
      <c r="M2832" s="7" t="s">
        <v>3859</v>
      </c>
      <c r="N2832" s="7">
        <v>0.0</v>
      </c>
      <c r="O2832" s="7">
        <v>0.0</v>
      </c>
    </row>
    <row r="2833" ht="45.0" customHeight="1">
      <c r="A2833" s="3" t="s">
        <v>29984</v>
      </c>
      <c r="B2833" s="10" t="s">
        <v>28912</v>
      </c>
      <c r="C2833" s="7" t="s">
        <v>29987</v>
      </c>
      <c r="D2833" s="7" t="s">
        <v>16159</v>
      </c>
      <c r="E2833" s="7" t="s">
        <v>16161</v>
      </c>
      <c r="F2833" s="7">
        <v>0.0</v>
      </c>
      <c r="G2833" s="7" t="s">
        <v>15421</v>
      </c>
      <c r="H2833" s="7">
        <v>0.0</v>
      </c>
      <c r="I2833" s="7">
        <v>0.0</v>
      </c>
      <c r="J2833" s="7">
        <v>1000.0</v>
      </c>
      <c r="K2833" s="7">
        <v>0.0</v>
      </c>
      <c r="L2833" s="7">
        <v>0.0</v>
      </c>
      <c r="M2833" s="7" t="s">
        <v>3859</v>
      </c>
      <c r="N2833" s="7">
        <v>0.0</v>
      </c>
      <c r="O2833" s="7">
        <v>0.0</v>
      </c>
    </row>
    <row r="2834" ht="45.0" customHeight="1">
      <c r="A2834" s="3" t="s">
        <v>29996</v>
      </c>
      <c r="B2834" s="10" t="s">
        <v>28912</v>
      </c>
      <c r="C2834" s="7" t="s">
        <v>29998</v>
      </c>
      <c r="D2834" s="7" t="s">
        <v>16159</v>
      </c>
      <c r="E2834" s="7" t="s">
        <v>16161</v>
      </c>
      <c r="F2834" s="7">
        <v>0.0</v>
      </c>
      <c r="G2834" s="7" t="s">
        <v>15421</v>
      </c>
      <c r="H2834" s="7">
        <v>0.0</v>
      </c>
      <c r="I2834" s="7">
        <v>0.0</v>
      </c>
      <c r="J2834" s="7">
        <v>1000.0</v>
      </c>
      <c r="K2834" s="7">
        <v>0.0</v>
      </c>
      <c r="L2834" s="7">
        <v>0.0</v>
      </c>
      <c r="M2834" s="7" t="s">
        <v>3859</v>
      </c>
      <c r="N2834" s="7">
        <v>0.0</v>
      </c>
      <c r="O2834" s="7">
        <v>0.0</v>
      </c>
    </row>
    <row r="2835" ht="45.0" customHeight="1">
      <c r="A2835" s="3" t="s">
        <v>30005</v>
      </c>
      <c r="B2835" s="10" t="s">
        <v>28912</v>
      </c>
      <c r="C2835" s="7" t="s">
        <v>30008</v>
      </c>
      <c r="D2835" s="7" t="s">
        <v>16159</v>
      </c>
      <c r="E2835" s="7" t="s">
        <v>16161</v>
      </c>
      <c r="F2835" s="7">
        <v>0.0</v>
      </c>
      <c r="G2835" s="7" t="s">
        <v>15421</v>
      </c>
      <c r="H2835" s="7">
        <v>0.0</v>
      </c>
      <c r="I2835" s="7">
        <v>0.0</v>
      </c>
      <c r="J2835" s="7">
        <v>1000.0</v>
      </c>
      <c r="K2835" s="7">
        <v>0.0</v>
      </c>
      <c r="L2835" s="7">
        <v>0.0</v>
      </c>
      <c r="M2835" s="7" t="s">
        <v>3859</v>
      </c>
      <c r="N2835" s="7">
        <v>0.0</v>
      </c>
      <c r="O2835" s="7">
        <v>0.0</v>
      </c>
    </row>
    <row r="2836" ht="45.0" customHeight="1">
      <c r="A2836" s="3" t="s">
        <v>30016</v>
      </c>
      <c r="B2836" s="10" t="s">
        <v>28912</v>
      </c>
      <c r="C2836" s="7" t="s">
        <v>30019</v>
      </c>
      <c r="D2836" s="7" t="s">
        <v>16159</v>
      </c>
      <c r="E2836" s="7" t="s">
        <v>16161</v>
      </c>
      <c r="F2836" s="7">
        <v>0.0</v>
      </c>
      <c r="G2836" s="7" t="s">
        <v>15421</v>
      </c>
      <c r="H2836" s="7">
        <v>0.0</v>
      </c>
      <c r="I2836" s="7">
        <v>0.0</v>
      </c>
      <c r="J2836" s="7">
        <v>1000.0</v>
      </c>
      <c r="K2836" s="7">
        <v>0.0</v>
      </c>
      <c r="L2836" s="7">
        <v>0.0</v>
      </c>
      <c r="M2836" s="7" t="s">
        <v>3859</v>
      </c>
      <c r="N2836" s="7">
        <v>0.0</v>
      </c>
      <c r="O2836" s="7">
        <v>0.0</v>
      </c>
    </row>
    <row r="2837" ht="45.0" customHeight="1">
      <c r="A2837" s="3" t="s">
        <v>30027</v>
      </c>
      <c r="B2837" s="10" t="s">
        <v>28912</v>
      </c>
      <c r="C2837" s="7" t="s">
        <v>30030</v>
      </c>
      <c r="D2837" s="7" t="s">
        <v>16159</v>
      </c>
      <c r="E2837" s="7" t="s">
        <v>16161</v>
      </c>
      <c r="F2837" s="7">
        <v>0.0</v>
      </c>
      <c r="G2837" s="7" t="s">
        <v>15421</v>
      </c>
      <c r="H2837" s="7">
        <v>0.0</v>
      </c>
      <c r="I2837" s="7">
        <v>0.0</v>
      </c>
      <c r="J2837" s="7">
        <v>1000.0</v>
      </c>
      <c r="K2837" s="7">
        <v>0.0</v>
      </c>
      <c r="L2837" s="7">
        <v>0.0</v>
      </c>
      <c r="M2837" s="7" t="s">
        <v>3859</v>
      </c>
      <c r="N2837" s="7">
        <v>0.0</v>
      </c>
      <c r="O2837" s="7">
        <v>0.0</v>
      </c>
    </row>
    <row r="2838" ht="45.0" customHeight="1">
      <c r="A2838" s="3" t="s">
        <v>30037</v>
      </c>
      <c r="B2838" s="10" t="s">
        <v>28912</v>
      </c>
      <c r="C2838" s="7" t="s">
        <v>30040</v>
      </c>
      <c r="D2838" s="7" t="s">
        <v>16159</v>
      </c>
      <c r="E2838" s="7" t="s">
        <v>16161</v>
      </c>
      <c r="F2838" s="7">
        <v>0.0</v>
      </c>
      <c r="G2838" s="7" t="s">
        <v>15421</v>
      </c>
      <c r="H2838" s="7">
        <v>0.0</v>
      </c>
      <c r="I2838" s="7">
        <v>0.0</v>
      </c>
      <c r="J2838" s="7">
        <v>1000.0</v>
      </c>
      <c r="K2838" s="7">
        <v>0.0</v>
      </c>
      <c r="L2838" s="7">
        <v>0.0</v>
      </c>
      <c r="M2838" s="7" t="s">
        <v>3859</v>
      </c>
      <c r="N2838" s="7">
        <v>0.0</v>
      </c>
      <c r="O2838" s="7">
        <v>0.0</v>
      </c>
    </row>
    <row r="2839" ht="45.0" customHeight="1">
      <c r="A2839" s="3" t="s">
        <v>30047</v>
      </c>
      <c r="B2839" s="10" t="s">
        <v>28912</v>
      </c>
      <c r="C2839" s="7" t="s">
        <v>30050</v>
      </c>
      <c r="D2839" s="7" t="s">
        <v>16159</v>
      </c>
      <c r="E2839" s="7" t="s">
        <v>16161</v>
      </c>
      <c r="F2839" s="7">
        <v>0.0</v>
      </c>
      <c r="G2839" s="7" t="s">
        <v>15421</v>
      </c>
      <c r="H2839" s="7">
        <v>0.0</v>
      </c>
      <c r="I2839" s="7">
        <v>0.0</v>
      </c>
      <c r="J2839" s="7">
        <v>1000.0</v>
      </c>
      <c r="K2839" s="7">
        <v>0.0</v>
      </c>
      <c r="L2839" s="7">
        <v>0.0</v>
      </c>
      <c r="M2839" s="7" t="s">
        <v>3859</v>
      </c>
      <c r="N2839" s="7">
        <v>0.0</v>
      </c>
      <c r="O2839" s="7">
        <v>0.0</v>
      </c>
    </row>
    <row r="2840" ht="45.0" customHeight="1">
      <c r="A2840" s="3" t="s">
        <v>30056</v>
      </c>
      <c r="B2840" s="10" t="s">
        <v>28912</v>
      </c>
      <c r="C2840" s="7" t="s">
        <v>30058</v>
      </c>
      <c r="D2840" s="7" t="s">
        <v>16159</v>
      </c>
      <c r="E2840" s="7" t="s">
        <v>16161</v>
      </c>
      <c r="F2840" s="7">
        <v>0.0</v>
      </c>
      <c r="G2840" s="7" t="s">
        <v>15421</v>
      </c>
      <c r="H2840" s="7">
        <v>0.0</v>
      </c>
      <c r="I2840" s="7">
        <v>0.0</v>
      </c>
      <c r="J2840" s="7">
        <v>1000.0</v>
      </c>
      <c r="K2840" s="7">
        <v>0.0</v>
      </c>
      <c r="L2840" s="7">
        <v>0.0</v>
      </c>
      <c r="M2840" s="7" t="s">
        <v>3859</v>
      </c>
      <c r="N2840" s="7">
        <v>0.0</v>
      </c>
      <c r="O2840" s="7">
        <v>0.0</v>
      </c>
    </row>
    <row r="2841" ht="45.0" customHeight="1">
      <c r="A2841" s="3" t="s">
        <v>30065</v>
      </c>
      <c r="B2841" s="10" t="s">
        <v>28912</v>
      </c>
      <c r="C2841" s="7" t="s">
        <v>30066</v>
      </c>
      <c r="D2841" s="7" t="s">
        <v>16159</v>
      </c>
      <c r="E2841" s="7" t="s">
        <v>16161</v>
      </c>
      <c r="F2841" s="7">
        <v>0.0</v>
      </c>
      <c r="G2841" s="7" t="s">
        <v>15421</v>
      </c>
      <c r="H2841" s="7">
        <v>0.0</v>
      </c>
      <c r="I2841" s="7">
        <v>0.0</v>
      </c>
      <c r="J2841" s="7">
        <v>1000.0</v>
      </c>
      <c r="K2841" s="7">
        <v>0.0</v>
      </c>
      <c r="L2841" s="7">
        <v>0.0</v>
      </c>
      <c r="M2841" s="7" t="s">
        <v>3859</v>
      </c>
      <c r="N2841" s="7">
        <v>0.0</v>
      </c>
      <c r="O2841" s="7">
        <v>0.0</v>
      </c>
    </row>
    <row r="2842" ht="45.0" customHeight="1">
      <c r="A2842" s="3" t="s">
        <v>30072</v>
      </c>
      <c r="B2842" s="10" t="s">
        <v>28912</v>
      </c>
      <c r="C2842" s="7" t="s">
        <v>30074</v>
      </c>
      <c r="D2842" s="7" t="s">
        <v>16159</v>
      </c>
      <c r="E2842" s="7" t="s">
        <v>16161</v>
      </c>
      <c r="F2842" s="7">
        <v>0.0</v>
      </c>
      <c r="G2842" s="7" t="s">
        <v>15421</v>
      </c>
      <c r="H2842" s="7">
        <v>0.0</v>
      </c>
      <c r="I2842" s="7">
        <v>0.0</v>
      </c>
      <c r="J2842" s="7">
        <v>1000.0</v>
      </c>
      <c r="K2842" s="7">
        <v>0.0</v>
      </c>
      <c r="L2842" s="7">
        <v>0.0</v>
      </c>
      <c r="M2842" s="7" t="s">
        <v>3859</v>
      </c>
      <c r="N2842" s="7">
        <v>0.0</v>
      </c>
      <c r="O2842" s="7">
        <v>0.0</v>
      </c>
    </row>
    <row r="2843" ht="45.0" customHeight="1">
      <c r="A2843" s="3" t="s">
        <v>30081</v>
      </c>
      <c r="B2843" s="10" t="s">
        <v>28912</v>
      </c>
      <c r="C2843" s="7" t="s">
        <v>30085</v>
      </c>
      <c r="D2843" s="7" t="s">
        <v>16159</v>
      </c>
      <c r="E2843" s="7" t="s">
        <v>16161</v>
      </c>
      <c r="F2843" s="7">
        <v>0.0</v>
      </c>
      <c r="G2843" s="7" t="s">
        <v>15421</v>
      </c>
      <c r="H2843" s="7">
        <v>0.0</v>
      </c>
      <c r="I2843" s="7">
        <v>0.0</v>
      </c>
      <c r="J2843" s="7">
        <v>1000.0</v>
      </c>
      <c r="K2843" s="7">
        <v>0.0</v>
      </c>
      <c r="L2843" s="7">
        <v>0.0</v>
      </c>
      <c r="M2843" s="7" t="s">
        <v>3859</v>
      </c>
      <c r="N2843" s="7">
        <v>0.0</v>
      </c>
      <c r="O2843" s="7">
        <v>0.0</v>
      </c>
    </row>
    <row r="2844" ht="45.0" customHeight="1">
      <c r="A2844" s="3" t="s">
        <v>30092</v>
      </c>
      <c r="B2844" s="10" t="s">
        <v>28912</v>
      </c>
      <c r="C2844" s="7" t="s">
        <v>30097</v>
      </c>
      <c r="D2844" s="7" t="s">
        <v>16159</v>
      </c>
      <c r="E2844" s="7" t="s">
        <v>16161</v>
      </c>
      <c r="F2844" s="7">
        <v>0.0</v>
      </c>
      <c r="G2844" s="7" t="s">
        <v>15421</v>
      </c>
      <c r="H2844" s="7">
        <v>0.0</v>
      </c>
      <c r="I2844" s="7">
        <v>0.0</v>
      </c>
      <c r="J2844" s="7">
        <v>1000.0</v>
      </c>
      <c r="K2844" s="7">
        <v>0.0</v>
      </c>
      <c r="L2844" s="7">
        <v>0.0</v>
      </c>
      <c r="M2844" s="7" t="s">
        <v>3859</v>
      </c>
      <c r="N2844" s="7">
        <v>0.0</v>
      </c>
      <c r="O2844" s="7">
        <v>0.0</v>
      </c>
    </row>
    <row r="2845" ht="45.0" customHeight="1">
      <c r="A2845" s="3" t="s">
        <v>30107</v>
      </c>
      <c r="B2845" s="10" t="s">
        <v>28912</v>
      </c>
      <c r="C2845" s="7" t="s">
        <v>30111</v>
      </c>
      <c r="D2845" s="7" t="s">
        <v>16159</v>
      </c>
      <c r="E2845" s="7" t="s">
        <v>16161</v>
      </c>
      <c r="F2845" s="7">
        <v>0.0</v>
      </c>
      <c r="G2845" s="7" t="s">
        <v>15421</v>
      </c>
      <c r="H2845" s="7">
        <v>0.0</v>
      </c>
      <c r="I2845" s="7">
        <v>0.0</v>
      </c>
      <c r="J2845" s="7">
        <v>1000.0</v>
      </c>
      <c r="K2845" s="7">
        <v>0.0</v>
      </c>
      <c r="L2845" s="7">
        <v>0.0</v>
      </c>
      <c r="M2845" s="7" t="s">
        <v>3859</v>
      </c>
      <c r="N2845" s="7">
        <v>0.0</v>
      </c>
      <c r="O2845" s="7">
        <v>0.0</v>
      </c>
    </row>
    <row r="2846" ht="45.0" customHeight="1">
      <c r="A2846" s="3" t="s">
        <v>30118</v>
      </c>
      <c r="B2846" s="10" t="s">
        <v>28912</v>
      </c>
      <c r="C2846" s="7" t="s">
        <v>30120</v>
      </c>
      <c r="D2846" s="7" t="s">
        <v>16159</v>
      </c>
      <c r="E2846" s="7" t="s">
        <v>16161</v>
      </c>
      <c r="F2846" s="7">
        <v>0.0</v>
      </c>
      <c r="G2846" s="7" t="s">
        <v>15421</v>
      </c>
      <c r="H2846" s="7">
        <v>0.0</v>
      </c>
      <c r="I2846" s="7">
        <v>0.0</v>
      </c>
      <c r="J2846" s="7">
        <v>1000.0</v>
      </c>
      <c r="K2846" s="7">
        <v>0.0</v>
      </c>
      <c r="L2846" s="7">
        <v>0.0</v>
      </c>
      <c r="M2846" s="7" t="s">
        <v>3859</v>
      </c>
      <c r="N2846" s="7">
        <v>0.0</v>
      </c>
      <c r="O2846" s="7">
        <v>0.0</v>
      </c>
    </row>
    <row r="2847" ht="45.0" customHeight="1">
      <c r="A2847" s="3" t="s">
        <v>30129</v>
      </c>
      <c r="B2847" s="10" t="s">
        <v>28912</v>
      </c>
      <c r="C2847" s="7" t="s">
        <v>30130</v>
      </c>
      <c r="D2847" s="7" t="s">
        <v>16159</v>
      </c>
      <c r="E2847" s="7" t="s">
        <v>16161</v>
      </c>
      <c r="F2847" s="7">
        <v>0.0</v>
      </c>
      <c r="G2847" s="7" t="s">
        <v>15421</v>
      </c>
      <c r="H2847" s="7">
        <v>0.0</v>
      </c>
      <c r="I2847" s="7">
        <v>0.0</v>
      </c>
      <c r="J2847" s="7">
        <v>1000.0</v>
      </c>
      <c r="K2847" s="7">
        <v>0.0</v>
      </c>
      <c r="L2847" s="7">
        <v>0.0</v>
      </c>
      <c r="M2847" s="7" t="s">
        <v>3859</v>
      </c>
      <c r="N2847" s="7">
        <v>0.0</v>
      </c>
      <c r="O2847" s="7" t="s">
        <v>28671</v>
      </c>
    </row>
    <row r="2848" ht="45.0" customHeight="1">
      <c r="A2848" s="3" t="s">
        <v>30140</v>
      </c>
      <c r="B2848" s="10" t="s">
        <v>28912</v>
      </c>
      <c r="C2848" s="7" t="s">
        <v>30141</v>
      </c>
      <c r="D2848" s="7" t="s">
        <v>16159</v>
      </c>
      <c r="E2848" s="7" t="s">
        <v>16161</v>
      </c>
      <c r="F2848" s="7">
        <v>0.0</v>
      </c>
      <c r="G2848" s="7" t="s">
        <v>15421</v>
      </c>
      <c r="H2848" s="7">
        <v>0.0</v>
      </c>
      <c r="I2848" s="7">
        <v>0.0</v>
      </c>
      <c r="J2848" s="7">
        <v>1000.0</v>
      </c>
      <c r="K2848" s="7">
        <v>0.0</v>
      </c>
      <c r="L2848" s="7">
        <v>0.0</v>
      </c>
      <c r="M2848" s="7" t="s">
        <v>3859</v>
      </c>
      <c r="N2848" s="7">
        <v>0.0</v>
      </c>
      <c r="O2848" s="7" t="s">
        <v>28671</v>
      </c>
    </row>
    <row r="2849" ht="45.0" customHeight="1">
      <c r="A2849" s="3" t="s">
        <v>30145</v>
      </c>
      <c r="B2849" s="10" t="s">
        <v>28912</v>
      </c>
      <c r="C2849" s="7" t="s">
        <v>30148</v>
      </c>
      <c r="D2849" s="7" t="s">
        <v>16159</v>
      </c>
      <c r="E2849" s="7" t="s">
        <v>16161</v>
      </c>
      <c r="F2849" s="7">
        <v>0.0</v>
      </c>
      <c r="G2849" s="7" t="s">
        <v>15421</v>
      </c>
      <c r="H2849" s="7">
        <v>0.0</v>
      </c>
      <c r="I2849" s="7">
        <v>0.0</v>
      </c>
      <c r="J2849" s="7">
        <v>1000.0</v>
      </c>
      <c r="K2849" s="7">
        <v>0.0</v>
      </c>
      <c r="L2849" s="7">
        <v>0.0</v>
      </c>
      <c r="M2849" s="7" t="s">
        <v>3859</v>
      </c>
      <c r="N2849" s="7">
        <v>0.0</v>
      </c>
      <c r="O2849" s="7">
        <v>0.0</v>
      </c>
    </row>
    <row r="2850" ht="45.0" customHeight="1">
      <c r="A2850" s="3" t="s">
        <v>30157</v>
      </c>
      <c r="B2850" s="10" t="s">
        <v>28912</v>
      </c>
      <c r="C2850" s="7" t="s">
        <v>30160</v>
      </c>
      <c r="D2850" s="7" t="s">
        <v>16159</v>
      </c>
      <c r="E2850" s="7" t="s">
        <v>16161</v>
      </c>
      <c r="F2850" s="7">
        <v>0.0</v>
      </c>
      <c r="G2850" s="7" t="s">
        <v>15421</v>
      </c>
      <c r="H2850" s="7">
        <v>0.0</v>
      </c>
      <c r="I2850" s="7">
        <v>0.0</v>
      </c>
      <c r="J2850" s="7">
        <v>1000.0</v>
      </c>
      <c r="K2850" s="7">
        <v>0.0</v>
      </c>
      <c r="L2850" s="7">
        <v>0.0</v>
      </c>
      <c r="M2850" s="7" t="s">
        <v>3859</v>
      </c>
      <c r="N2850" s="7">
        <v>0.0</v>
      </c>
      <c r="O2850" s="7" t="s">
        <v>28705</v>
      </c>
    </row>
    <row r="2851" ht="45.0" customHeight="1">
      <c r="A2851" s="3" t="s">
        <v>30168</v>
      </c>
      <c r="B2851" s="10" t="s">
        <v>28912</v>
      </c>
      <c r="C2851" s="7" t="s">
        <v>30171</v>
      </c>
      <c r="D2851" s="7" t="s">
        <v>16159</v>
      </c>
      <c r="E2851" s="7" t="s">
        <v>16161</v>
      </c>
      <c r="F2851" s="7">
        <v>0.0</v>
      </c>
      <c r="G2851" s="7" t="s">
        <v>15421</v>
      </c>
      <c r="H2851" s="7">
        <v>0.0</v>
      </c>
      <c r="I2851" s="7">
        <v>0.0</v>
      </c>
      <c r="J2851" s="7">
        <v>1000.0</v>
      </c>
      <c r="K2851" s="7">
        <v>0.0</v>
      </c>
      <c r="L2851" s="7">
        <v>0.0</v>
      </c>
      <c r="M2851" s="7" t="s">
        <v>3859</v>
      </c>
      <c r="N2851" s="7">
        <v>0.0</v>
      </c>
      <c r="O2851" s="7" t="s">
        <v>28705</v>
      </c>
    </row>
    <row r="2852" ht="45.0" customHeight="1">
      <c r="A2852" s="3" t="s">
        <v>30179</v>
      </c>
      <c r="B2852" s="10" t="s">
        <v>28912</v>
      </c>
      <c r="C2852" s="7" t="s">
        <v>30182</v>
      </c>
      <c r="D2852" s="7" t="s">
        <v>16159</v>
      </c>
      <c r="E2852" s="7" t="s">
        <v>16161</v>
      </c>
      <c r="F2852" s="7">
        <v>0.0</v>
      </c>
      <c r="G2852" s="7" t="s">
        <v>15421</v>
      </c>
      <c r="H2852" s="7">
        <v>0.0</v>
      </c>
      <c r="I2852" s="7">
        <v>0.0</v>
      </c>
      <c r="J2852" s="7">
        <v>1000.0</v>
      </c>
      <c r="K2852" s="7">
        <v>0.0</v>
      </c>
      <c r="L2852" s="7">
        <v>0.0</v>
      </c>
      <c r="M2852" s="7" t="s">
        <v>3859</v>
      </c>
      <c r="N2852" s="7">
        <v>0.0</v>
      </c>
      <c r="O2852" s="7" t="s">
        <v>28671</v>
      </c>
    </row>
    <row r="2853" ht="45.0" customHeight="1">
      <c r="A2853" s="3" t="s">
        <v>30192</v>
      </c>
      <c r="B2853" s="10" t="s">
        <v>28912</v>
      </c>
      <c r="C2853" s="7" t="s">
        <v>30193</v>
      </c>
      <c r="D2853" s="7" t="s">
        <v>16159</v>
      </c>
      <c r="E2853" s="7" t="s">
        <v>16161</v>
      </c>
      <c r="F2853" s="7">
        <v>0.0</v>
      </c>
      <c r="G2853" s="7" t="s">
        <v>15421</v>
      </c>
      <c r="H2853" s="7">
        <v>0.0</v>
      </c>
      <c r="I2853" s="7">
        <v>0.0</v>
      </c>
      <c r="J2853" s="7">
        <v>1000.0</v>
      </c>
      <c r="K2853" s="7">
        <v>0.0</v>
      </c>
      <c r="L2853" s="7">
        <v>0.0</v>
      </c>
      <c r="M2853" s="7" t="s">
        <v>3859</v>
      </c>
      <c r="N2853" s="7">
        <v>0.0</v>
      </c>
      <c r="O2853" s="7" t="s">
        <v>28671</v>
      </c>
    </row>
    <row r="2854" ht="45.0" customHeight="1">
      <c r="A2854" s="3" t="s">
        <v>30202</v>
      </c>
      <c r="B2854" s="10" t="s">
        <v>28912</v>
      </c>
      <c r="C2854" s="7" t="s">
        <v>30204</v>
      </c>
      <c r="D2854" s="7" t="s">
        <v>16159</v>
      </c>
      <c r="E2854" s="7" t="s">
        <v>16161</v>
      </c>
      <c r="F2854" s="7">
        <v>0.0</v>
      </c>
      <c r="G2854" s="7" t="s">
        <v>15421</v>
      </c>
      <c r="H2854" s="7">
        <v>0.0</v>
      </c>
      <c r="I2854" s="7">
        <v>0.0</v>
      </c>
      <c r="J2854" s="7">
        <v>1000.0</v>
      </c>
      <c r="K2854" s="7">
        <v>0.0</v>
      </c>
      <c r="L2854" s="7">
        <v>0.0</v>
      </c>
      <c r="M2854" s="7" t="s">
        <v>3859</v>
      </c>
      <c r="N2854" s="7">
        <v>0.0</v>
      </c>
      <c r="O2854" s="7" t="s">
        <v>28671</v>
      </c>
    </row>
    <row r="2855" ht="45.0" customHeight="1">
      <c r="A2855" s="3" t="s">
        <v>30212</v>
      </c>
      <c r="B2855" s="10" t="s">
        <v>28912</v>
      </c>
      <c r="C2855" s="7" t="s">
        <v>30214</v>
      </c>
      <c r="D2855" s="7" t="s">
        <v>16159</v>
      </c>
      <c r="E2855" s="7" t="s">
        <v>16161</v>
      </c>
      <c r="F2855" s="7">
        <v>0.0</v>
      </c>
      <c r="G2855" s="7" t="s">
        <v>15421</v>
      </c>
      <c r="H2855" s="7">
        <v>0.0</v>
      </c>
      <c r="I2855" s="7">
        <v>0.0</v>
      </c>
      <c r="J2855" s="7">
        <v>1000.0</v>
      </c>
      <c r="K2855" s="7">
        <v>0.0</v>
      </c>
      <c r="L2855" s="7">
        <v>0.0</v>
      </c>
      <c r="M2855" s="7" t="s">
        <v>3859</v>
      </c>
      <c r="N2855" s="7">
        <v>0.0</v>
      </c>
      <c r="O2855" s="7" t="s">
        <v>28671</v>
      </c>
    </row>
    <row r="2856" ht="45.0" customHeight="1">
      <c r="A2856" s="3" t="s">
        <v>30220</v>
      </c>
      <c r="B2856" s="10" t="s">
        <v>28912</v>
      </c>
      <c r="C2856" s="7" t="s">
        <v>30222</v>
      </c>
      <c r="D2856" s="7" t="s">
        <v>16159</v>
      </c>
      <c r="E2856" s="7" t="s">
        <v>16161</v>
      </c>
      <c r="F2856" s="7">
        <v>0.0</v>
      </c>
      <c r="G2856" s="7" t="s">
        <v>15421</v>
      </c>
      <c r="H2856" s="7">
        <v>0.0</v>
      </c>
      <c r="I2856" s="7">
        <v>0.0</v>
      </c>
      <c r="J2856" s="7">
        <v>1000.0</v>
      </c>
      <c r="K2856" s="7">
        <v>0.0</v>
      </c>
      <c r="L2856" s="7">
        <v>0.0</v>
      </c>
      <c r="M2856" s="7" t="s">
        <v>3859</v>
      </c>
      <c r="N2856" s="7">
        <v>0.0</v>
      </c>
      <c r="O2856" s="7" t="s">
        <v>28671</v>
      </c>
    </row>
    <row r="2857" ht="45.0" customHeight="1">
      <c r="A2857" s="3" t="s">
        <v>30228</v>
      </c>
      <c r="B2857" s="10" t="s">
        <v>28912</v>
      </c>
      <c r="C2857" s="7" t="s">
        <v>30230</v>
      </c>
      <c r="D2857" s="7" t="s">
        <v>16159</v>
      </c>
      <c r="E2857" s="7" t="s">
        <v>16161</v>
      </c>
      <c r="F2857" s="7">
        <v>0.0</v>
      </c>
      <c r="G2857" s="7" t="s">
        <v>15421</v>
      </c>
      <c r="H2857" s="7">
        <v>0.0</v>
      </c>
      <c r="I2857" s="7">
        <v>0.0</v>
      </c>
      <c r="J2857" s="7">
        <v>1000.0</v>
      </c>
      <c r="K2857" s="7">
        <v>0.0</v>
      </c>
      <c r="L2857" s="7">
        <v>0.0</v>
      </c>
      <c r="M2857" s="7" t="s">
        <v>3859</v>
      </c>
      <c r="N2857" s="7">
        <v>0.0</v>
      </c>
      <c r="O2857" s="7" t="s">
        <v>28671</v>
      </c>
    </row>
    <row r="2858" ht="45.0" customHeight="1">
      <c r="A2858" s="3" t="s">
        <v>30239</v>
      </c>
      <c r="B2858" s="10" t="s">
        <v>28912</v>
      </c>
      <c r="C2858" s="7" t="s">
        <v>30241</v>
      </c>
      <c r="D2858" s="7" t="s">
        <v>16159</v>
      </c>
      <c r="E2858" s="7" t="s">
        <v>16161</v>
      </c>
      <c r="F2858" s="7">
        <v>0.0</v>
      </c>
      <c r="G2858" s="7" t="s">
        <v>15421</v>
      </c>
      <c r="H2858" s="7">
        <v>0.0</v>
      </c>
      <c r="I2858" s="7">
        <v>0.0</v>
      </c>
      <c r="J2858" s="7">
        <v>1000.0</v>
      </c>
      <c r="K2858" s="7">
        <v>0.0</v>
      </c>
      <c r="L2858" s="7">
        <v>0.0</v>
      </c>
      <c r="M2858" s="7" t="s">
        <v>3859</v>
      </c>
      <c r="N2858" s="7">
        <v>0.0</v>
      </c>
      <c r="O2858" s="7" t="s">
        <v>28671</v>
      </c>
    </row>
    <row r="2859" ht="45.0" customHeight="1">
      <c r="A2859" s="3" t="s">
        <v>30249</v>
      </c>
      <c r="B2859" s="10" t="s">
        <v>28912</v>
      </c>
      <c r="C2859" s="7" t="s">
        <v>30251</v>
      </c>
      <c r="D2859" s="7" t="s">
        <v>16159</v>
      </c>
      <c r="E2859" s="7" t="s">
        <v>16161</v>
      </c>
      <c r="F2859" s="7">
        <v>0.0</v>
      </c>
      <c r="G2859" s="7" t="s">
        <v>15421</v>
      </c>
      <c r="H2859" s="7">
        <v>0.0</v>
      </c>
      <c r="I2859" s="7">
        <v>0.0</v>
      </c>
      <c r="J2859" s="7">
        <v>1000.0</v>
      </c>
      <c r="K2859" s="7">
        <v>0.0</v>
      </c>
      <c r="L2859" s="7">
        <v>0.0</v>
      </c>
      <c r="M2859" s="7" t="s">
        <v>3859</v>
      </c>
      <c r="N2859" s="7">
        <v>0.0</v>
      </c>
      <c r="O2859" s="7" t="s">
        <v>28791</v>
      </c>
    </row>
    <row r="2860" ht="45.0" customHeight="1">
      <c r="A2860" s="3" t="s">
        <v>30256</v>
      </c>
      <c r="B2860" s="10" t="s">
        <v>28912</v>
      </c>
      <c r="C2860" s="7" t="s">
        <v>30259</v>
      </c>
      <c r="D2860" s="7" t="s">
        <v>16159</v>
      </c>
      <c r="E2860" s="7" t="s">
        <v>16161</v>
      </c>
      <c r="F2860" s="7">
        <v>0.0</v>
      </c>
      <c r="G2860" s="7" t="s">
        <v>15421</v>
      </c>
      <c r="H2860" s="7">
        <v>0.0</v>
      </c>
      <c r="I2860" s="7">
        <v>0.0</v>
      </c>
      <c r="J2860" s="7">
        <v>1000.0</v>
      </c>
      <c r="K2860" s="7">
        <v>0.0</v>
      </c>
      <c r="L2860" s="7">
        <v>0.0</v>
      </c>
      <c r="M2860" s="7" t="s">
        <v>3859</v>
      </c>
      <c r="N2860" s="7">
        <v>0.0</v>
      </c>
      <c r="O2860" s="7" t="s">
        <v>28806</v>
      </c>
    </row>
    <row r="2861" ht="45.0" customHeight="1">
      <c r="A2861" s="3" t="s">
        <v>30268</v>
      </c>
      <c r="B2861" s="10" t="s">
        <v>28912</v>
      </c>
      <c r="C2861" s="7" t="s">
        <v>30271</v>
      </c>
      <c r="D2861" s="7" t="s">
        <v>16159</v>
      </c>
      <c r="E2861" s="7" t="s">
        <v>16161</v>
      </c>
      <c r="F2861" s="7">
        <v>0.0</v>
      </c>
      <c r="G2861" s="7" t="s">
        <v>15421</v>
      </c>
      <c r="H2861" s="7">
        <v>0.0</v>
      </c>
      <c r="I2861" s="7">
        <v>0.0</v>
      </c>
      <c r="J2861" s="7">
        <v>1000.0</v>
      </c>
      <c r="K2861" s="7">
        <v>0.0</v>
      </c>
      <c r="L2861" s="7">
        <v>0.0</v>
      </c>
      <c r="M2861" s="7" t="s">
        <v>3859</v>
      </c>
      <c r="N2861" s="7">
        <v>0.0</v>
      </c>
      <c r="O2861" s="7" t="s">
        <v>28806</v>
      </c>
    </row>
    <row r="2862" ht="45.0" customHeight="1">
      <c r="A2862" s="3" t="s">
        <v>30279</v>
      </c>
      <c r="B2862" s="10" t="s">
        <v>28912</v>
      </c>
      <c r="C2862" s="7" t="s">
        <v>30282</v>
      </c>
      <c r="D2862" s="7" t="s">
        <v>16159</v>
      </c>
      <c r="E2862" s="7" t="s">
        <v>16161</v>
      </c>
      <c r="F2862" s="7">
        <v>0.0</v>
      </c>
      <c r="G2862" s="7" t="s">
        <v>15421</v>
      </c>
      <c r="H2862" s="7">
        <v>0.0</v>
      </c>
      <c r="I2862" s="7">
        <v>0.0</v>
      </c>
      <c r="J2862" s="7">
        <v>1000.0</v>
      </c>
      <c r="K2862" s="7">
        <v>0.0</v>
      </c>
      <c r="L2862" s="7">
        <v>0.0</v>
      </c>
      <c r="M2862" s="7" t="s">
        <v>3859</v>
      </c>
      <c r="N2862" s="7">
        <v>0.0</v>
      </c>
      <c r="O2862" s="7">
        <v>0.0</v>
      </c>
    </row>
    <row r="2863" ht="45.0" customHeight="1">
      <c r="A2863" s="3" t="s">
        <v>30288</v>
      </c>
      <c r="B2863" s="10" t="s">
        <v>28912</v>
      </c>
      <c r="C2863" s="7" t="s">
        <v>30289</v>
      </c>
      <c r="D2863" s="7" t="s">
        <v>16159</v>
      </c>
      <c r="E2863" s="7" t="s">
        <v>16161</v>
      </c>
      <c r="F2863" s="7">
        <v>0.0</v>
      </c>
      <c r="G2863" s="7" t="s">
        <v>15421</v>
      </c>
      <c r="H2863" s="7">
        <v>0.0</v>
      </c>
      <c r="I2863" s="7">
        <v>0.0</v>
      </c>
      <c r="J2863" s="7">
        <v>1000.0</v>
      </c>
      <c r="K2863" s="7">
        <v>0.0</v>
      </c>
      <c r="L2863" s="7">
        <v>0.0</v>
      </c>
      <c r="M2863" s="7" t="s">
        <v>3859</v>
      </c>
      <c r="N2863" s="7" t="s">
        <v>30296</v>
      </c>
      <c r="O2863" s="7" t="s">
        <v>28831</v>
      </c>
    </row>
    <row r="2864" ht="45.0" customHeight="1">
      <c r="A2864" s="3" t="s">
        <v>30298</v>
      </c>
      <c r="B2864" s="10" t="s">
        <v>28912</v>
      </c>
      <c r="C2864" s="7" t="s">
        <v>30300</v>
      </c>
      <c r="D2864" s="7" t="s">
        <v>16159</v>
      </c>
      <c r="E2864" s="7" t="s">
        <v>16161</v>
      </c>
      <c r="F2864" s="7">
        <v>0.0</v>
      </c>
      <c r="G2864" s="7" t="s">
        <v>15421</v>
      </c>
      <c r="H2864" s="7">
        <v>0.0</v>
      </c>
      <c r="I2864" s="7">
        <v>0.0</v>
      </c>
      <c r="J2864" s="7">
        <v>1000.0</v>
      </c>
      <c r="K2864" s="7">
        <v>0.0</v>
      </c>
      <c r="L2864" s="7">
        <v>0.0</v>
      </c>
      <c r="M2864" s="7" t="s">
        <v>3859</v>
      </c>
      <c r="N2864" s="7">
        <v>0.0</v>
      </c>
      <c r="O2864" s="7">
        <v>0.0</v>
      </c>
    </row>
    <row r="2865" ht="45.0" customHeight="1">
      <c r="A2865" s="3" t="s">
        <v>30307</v>
      </c>
      <c r="B2865" s="10" t="s">
        <v>28912</v>
      </c>
      <c r="C2865" s="7" t="s">
        <v>30312</v>
      </c>
      <c r="D2865" s="7" t="s">
        <v>16159</v>
      </c>
      <c r="E2865" s="7" t="s">
        <v>16161</v>
      </c>
      <c r="F2865" s="7">
        <v>0.0</v>
      </c>
      <c r="G2865" s="7" t="s">
        <v>15421</v>
      </c>
      <c r="H2865" s="7">
        <v>0.0</v>
      </c>
      <c r="I2865" s="7">
        <v>0.0</v>
      </c>
      <c r="J2865" s="7">
        <v>1000.0</v>
      </c>
      <c r="K2865" s="7">
        <v>0.0</v>
      </c>
      <c r="L2865" s="7">
        <v>0.0</v>
      </c>
      <c r="M2865" s="7" t="s">
        <v>3859</v>
      </c>
      <c r="N2865" s="7" t="s">
        <v>30296</v>
      </c>
      <c r="O2865" s="7" t="s">
        <v>28853</v>
      </c>
    </row>
    <row r="2866" ht="45.0" customHeight="1">
      <c r="A2866" s="3" t="s">
        <v>30318</v>
      </c>
      <c r="B2866" s="10" t="s">
        <v>28912</v>
      </c>
      <c r="C2866" s="7" t="s">
        <v>30320</v>
      </c>
      <c r="D2866" s="7" t="s">
        <v>16159</v>
      </c>
      <c r="E2866" s="7" t="s">
        <v>16161</v>
      </c>
      <c r="F2866" s="7">
        <v>0.0</v>
      </c>
      <c r="G2866" s="7" t="s">
        <v>15421</v>
      </c>
      <c r="H2866" s="7">
        <v>0.0</v>
      </c>
      <c r="I2866" s="7">
        <v>0.0</v>
      </c>
      <c r="J2866" s="7">
        <v>1000.0</v>
      </c>
      <c r="K2866" s="7">
        <v>0.0</v>
      </c>
      <c r="L2866" s="7">
        <v>0.0</v>
      </c>
      <c r="M2866" s="7" t="s">
        <v>3859</v>
      </c>
      <c r="N2866" s="7">
        <v>0.0</v>
      </c>
      <c r="O2866" s="7" t="s">
        <v>28819</v>
      </c>
    </row>
    <row r="2867" ht="45.0" customHeight="1">
      <c r="A2867" s="3" t="s">
        <v>30327</v>
      </c>
      <c r="B2867" s="10" t="s">
        <v>28912</v>
      </c>
      <c r="C2867" s="7" t="s">
        <v>30329</v>
      </c>
      <c r="D2867" s="7" t="s">
        <v>16159</v>
      </c>
      <c r="E2867" s="7" t="s">
        <v>16161</v>
      </c>
      <c r="F2867" s="7">
        <v>0.0</v>
      </c>
      <c r="G2867" s="7" t="s">
        <v>15421</v>
      </c>
      <c r="H2867" s="7">
        <v>0.0</v>
      </c>
      <c r="I2867" s="7">
        <v>0.0</v>
      </c>
      <c r="J2867" s="7">
        <v>1000.0</v>
      </c>
      <c r="K2867" s="7">
        <v>0.0</v>
      </c>
      <c r="L2867" s="7">
        <v>0.0</v>
      </c>
      <c r="M2867" s="7" t="s">
        <v>3859</v>
      </c>
      <c r="N2867" s="7">
        <v>0.0</v>
      </c>
      <c r="O2867" s="7" t="s">
        <v>28831</v>
      </c>
    </row>
    <row r="2868" ht="45.0" customHeight="1">
      <c r="A2868" s="3" t="s">
        <v>30337</v>
      </c>
      <c r="B2868" s="10" t="s">
        <v>28912</v>
      </c>
      <c r="C2868" s="7" t="s">
        <v>30339</v>
      </c>
      <c r="D2868" s="7" t="s">
        <v>16159</v>
      </c>
      <c r="E2868" s="7" t="s">
        <v>16161</v>
      </c>
      <c r="F2868" s="7">
        <v>0.0</v>
      </c>
      <c r="G2868" s="7" t="s">
        <v>15421</v>
      </c>
      <c r="H2868" s="7">
        <v>0.0</v>
      </c>
      <c r="I2868" s="7">
        <v>0.0</v>
      </c>
      <c r="J2868" s="7">
        <v>1000.0</v>
      </c>
      <c r="K2868" s="7">
        <v>0.0</v>
      </c>
      <c r="L2868" s="7">
        <v>0.0</v>
      </c>
      <c r="M2868" s="7" t="s">
        <v>3859</v>
      </c>
      <c r="N2868" s="7">
        <v>0.0</v>
      </c>
      <c r="O2868" s="7" t="s">
        <v>28839</v>
      </c>
    </row>
    <row r="2869" ht="45.0" customHeight="1">
      <c r="A2869" s="3" t="s">
        <v>30347</v>
      </c>
      <c r="B2869" s="10" t="s">
        <v>28912</v>
      </c>
      <c r="C2869" s="7" t="s">
        <v>30348</v>
      </c>
      <c r="D2869" s="7" t="s">
        <v>16159</v>
      </c>
      <c r="E2869" s="7" t="s">
        <v>16161</v>
      </c>
      <c r="F2869" s="7">
        <v>0.0</v>
      </c>
      <c r="G2869" s="7" t="s">
        <v>15421</v>
      </c>
      <c r="H2869" s="7">
        <v>0.0</v>
      </c>
      <c r="I2869" s="7">
        <v>0.0</v>
      </c>
      <c r="J2869" s="7">
        <v>1000.0</v>
      </c>
      <c r="K2869" s="7">
        <v>0.0</v>
      </c>
      <c r="L2869" s="7">
        <v>0.0</v>
      </c>
      <c r="M2869" s="7" t="s">
        <v>3859</v>
      </c>
      <c r="N2869" s="7">
        <v>0.0</v>
      </c>
      <c r="O2869" s="7" t="s">
        <v>28853</v>
      </c>
    </row>
    <row r="2870" ht="45.0" customHeight="1">
      <c r="A2870" s="3" t="s">
        <v>30358</v>
      </c>
      <c r="B2870" s="10" t="s">
        <v>28912</v>
      </c>
      <c r="C2870" s="7" t="s">
        <v>30359</v>
      </c>
      <c r="D2870" s="7" t="s">
        <v>16159</v>
      </c>
      <c r="E2870" s="7" t="s">
        <v>16161</v>
      </c>
      <c r="F2870" s="7">
        <v>0.0</v>
      </c>
      <c r="G2870" s="7" t="s">
        <v>15421</v>
      </c>
      <c r="H2870" s="7">
        <v>0.0</v>
      </c>
      <c r="I2870" s="7">
        <v>0.0</v>
      </c>
      <c r="J2870" s="7">
        <v>1000.0</v>
      </c>
      <c r="K2870" s="7">
        <v>0.0</v>
      </c>
      <c r="L2870" s="7">
        <v>0.0</v>
      </c>
      <c r="M2870" s="7" t="s">
        <v>3859</v>
      </c>
      <c r="N2870" s="7" t="s">
        <v>30362</v>
      </c>
      <c r="O2870" s="7" t="s">
        <v>28864</v>
      </c>
    </row>
    <row r="2871" ht="45.0" customHeight="1">
      <c r="A2871" s="3" t="s">
        <v>30366</v>
      </c>
      <c r="B2871" s="10" t="s">
        <v>28912</v>
      </c>
      <c r="C2871" s="7" t="s">
        <v>30368</v>
      </c>
      <c r="D2871" s="7" t="s">
        <v>16159</v>
      </c>
      <c r="E2871" s="7" t="s">
        <v>16161</v>
      </c>
      <c r="F2871" s="7">
        <v>0.0</v>
      </c>
      <c r="G2871" s="7" t="s">
        <v>15421</v>
      </c>
      <c r="H2871" s="7">
        <v>0.0</v>
      </c>
      <c r="I2871" s="7">
        <v>0.0</v>
      </c>
      <c r="J2871" s="7">
        <v>1000.0</v>
      </c>
      <c r="K2871" s="7">
        <v>0.0</v>
      </c>
      <c r="L2871" s="7">
        <v>0.0</v>
      </c>
      <c r="M2871" s="7" t="s">
        <v>3859</v>
      </c>
      <c r="N2871" s="7">
        <v>0.0</v>
      </c>
      <c r="O2871" s="7">
        <v>0.0</v>
      </c>
    </row>
    <row r="2872" ht="45.0" customHeight="1">
      <c r="A2872" s="3" t="s">
        <v>30373</v>
      </c>
      <c r="B2872" s="10" t="s">
        <v>28912</v>
      </c>
      <c r="C2872" s="7" t="s">
        <v>30375</v>
      </c>
      <c r="D2872" s="7" t="s">
        <v>16159</v>
      </c>
      <c r="E2872" s="7" t="s">
        <v>16161</v>
      </c>
      <c r="F2872" s="7">
        <v>0.0</v>
      </c>
      <c r="G2872" s="7" t="s">
        <v>15421</v>
      </c>
      <c r="H2872" s="7">
        <v>0.0</v>
      </c>
      <c r="I2872" s="7">
        <v>0.0</v>
      </c>
      <c r="J2872" s="7">
        <v>1000.0</v>
      </c>
      <c r="K2872" s="7">
        <v>0.0</v>
      </c>
      <c r="L2872" s="7">
        <v>0.0</v>
      </c>
      <c r="M2872" s="7" t="s">
        <v>3859</v>
      </c>
      <c r="N2872" s="7">
        <v>0.0</v>
      </c>
      <c r="O2872" s="7">
        <v>0.0</v>
      </c>
    </row>
    <row r="2873" ht="45.0" customHeight="1">
      <c r="A2873" s="3" t="s">
        <v>30383</v>
      </c>
      <c r="B2873" s="10" t="s">
        <v>28912</v>
      </c>
      <c r="C2873" s="7" t="s">
        <v>30386</v>
      </c>
      <c r="D2873" s="7" t="s">
        <v>16159</v>
      </c>
      <c r="E2873" s="7" t="s">
        <v>16161</v>
      </c>
      <c r="F2873" s="7">
        <v>0.0</v>
      </c>
      <c r="G2873" s="7" t="s">
        <v>15421</v>
      </c>
      <c r="H2873" s="7">
        <v>0.0</v>
      </c>
      <c r="I2873" s="7">
        <v>0.0</v>
      </c>
      <c r="J2873" s="7">
        <v>1000.0</v>
      </c>
      <c r="K2873" s="7">
        <v>0.0</v>
      </c>
      <c r="L2873" s="7">
        <v>0.0</v>
      </c>
      <c r="M2873" s="7" t="s">
        <v>3859</v>
      </c>
      <c r="N2873" s="7">
        <v>0.0</v>
      </c>
      <c r="O2873" s="7">
        <v>0.0</v>
      </c>
    </row>
    <row r="2874" ht="45.0" customHeight="1">
      <c r="A2874" s="3" t="s">
        <v>30392</v>
      </c>
      <c r="B2874" s="10" t="s">
        <v>28912</v>
      </c>
      <c r="C2874" s="7" t="s">
        <v>30393</v>
      </c>
      <c r="D2874" s="7" t="s">
        <v>16159</v>
      </c>
      <c r="E2874" s="7" t="s">
        <v>16161</v>
      </c>
      <c r="F2874" s="7">
        <v>0.0</v>
      </c>
      <c r="G2874" s="7" t="s">
        <v>15421</v>
      </c>
      <c r="H2874" s="7">
        <v>0.0</v>
      </c>
      <c r="I2874" s="7">
        <v>0.0</v>
      </c>
      <c r="J2874" s="7">
        <v>1000.0</v>
      </c>
      <c r="K2874" s="7">
        <v>0.0</v>
      </c>
      <c r="L2874" s="7">
        <v>0.0</v>
      </c>
      <c r="M2874" s="7" t="s">
        <v>3859</v>
      </c>
      <c r="N2874" s="7">
        <v>0.0</v>
      </c>
      <c r="O2874" s="7">
        <v>0.0</v>
      </c>
    </row>
    <row r="2875" ht="45.0" customHeight="1">
      <c r="A2875" s="3" t="s">
        <v>30403</v>
      </c>
      <c r="B2875" s="10" t="s">
        <v>28912</v>
      </c>
      <c r="C2875" s="7" t="s">
        <v>30405</v>
      </c>
      <c r="D2875" s="7" t="s">
        <v>16159</v>
      </c>
      <c r="E2875" s="7" t="s">
        <v>16161</v>
      </c>
      <c r="F2875" s="7">
        <v>0.0</v>
      </c>
      <c r="G2875" s="7" t="s">
        <v>15421</v>
      </c>
      <c r="H2875" s="7">
        <v>0.0</v>
      </c>
      <c r="I2875" s="7">
        <v>0.0</v>
      </c>
      <c r="J2875" s="7">
        <v>1000.0</v>
      </c>
      <c r="K2875" s="7">
        <v>0.0</v>
      </c>
      <c r="L2875" s="7">
        <v>0.0</v>
      </c>
      <c r="M2875" s="7" t="s">
        <v>3859</v>
      </c>
      <c r="N2875" s="7">
        <v>0.0</v>
      </c>
      <c r="O2875" s="7" t="s">
        <v>28873</v>
      </c>
    </row>
    <row r="2876" ht="45.0" customHeight="1">
      <c r="A2876" s="3" t="s">
        <v>30413</v>
      </c>
      <c r="B2876" s="10" t="s">
        <v>28912</v>
      </c>
      <c r="C2876" s="7" t="s">
        <v>30416</v>
      </c>
      <c r="D2876" s="7" t="s">
        <v>16159</v>
      </c>
      <c r="E2876" s="7" t="s">
        <v>16161</v>
      </c>
      <c r="F2876" s="7">
        <v>0.0</v>
      </c>
      <c r="G2876" s="7" t="s">
        <v>15421</v>
      </c>
      <c r="H2876" s="7">
        <v>0.0</v>
      </c>
      <c r="I2876" s="7">
        <v>0.0</v>
      </c>
      <c r="J2876" s="7">
        <v>1000.0</v>
      </c>
      <c r="K2876" s="7">
        <v>0.0</v>
      </c>
      <c r="L2876" s="7">
        <v>0.0</v>
      </c>
      <c r="M2876" s="7" t="s">
        <v>3859</v>
      </c>
      <c r="N2876" s="7">
        <v>0.0</v>
      </c>
      <c r="O2876" s="7" t="s">
        <v>28873</v>
      </c>
    </row>
    <row r="2877" ht="45.0" customHeight="1">
      <c r="A2877" s="3" t="s">
        <v>30421</v>
      </c>
      <c r="B2877" s="10" t="s">
        <v>28912</v>
      </c>
      <c r="C2877" s="7" t="s">
        <v>30425</v>
      </c>
      <c r="D2877" s="7" t="s">
        <v>16159</v>
      </c>
      <c r="E2877" s="7" t="s">
        <v>16161</v>
      </c>
      <c r="F2877" s="7">
        <v>0.0</v>
      </c>
      <c r="G2877" s="7" t="s">
        <v>15421</v>
      </c>
      <c r="H2877" s="7">
        <v>0.0</v>
      </c>
      <c r="I2877" s="7">
        <v>0.0</v>
      </c>
      <c r="J2877" s="7">
        <v>1000.0</v>
      </c>
      <c r="K2877" s="7">
        <v>0.0</v>
      </c>
      <c r="L2877" s="7">
        <v>0.0</v>
      </c>
      <c r="M2877" s="7" t="s">
        <v>3859</v>
      </c>
      <c r="N2877" s="7">
        <v>0.0</v>
      </c>
      <c r="O2877" s="7" t="s">
        <v>28894</v>
      </c>
    </row>
    <row r="2878" ht="45.0" customHeight="1">
      <c r="A2878" s="3" t="s">
        <v>30440</v>
      </c>
      <c r="B2878" s="10" t="s">
        <v>28912</v>
      </c>
      <c r="C2878" s="7" t="s">
        <v>30444</v>
      </c>
      <c r="D2878" s="7" t="s">
        <v>16159</v>
      </c>
      <c r="E2878" s="7" t="s">
        <v>16161</v>
      </c>
      <c r="F2878" s="7">
        <v>0.0</v>
      </c>
      <c r="G2878" s="7" t="s">
        <v>15421</v>
      </c>
      <c r="H2878" s="7">
        <v>0.0</v>
      </c>
      <c r="I2878" s="7">
        <v>0.0</v>
      </c>
      <c r="J2878" s="7">
        <v>1000.0</v>
      </c>
      <c r="K2878" s="7">
        <v>0.0</v>
      </c>
      <c r="L2878" s="7">
        <v>0.0</v>
      </c>
      <c r="M2878" s="7" t="s">
        <v>3859</v>
      </c>
      <c r="N2878" s="7">
        <v>0.0</v>
      </c>
      <c r="O2878" s="7" t="s">
        <v>30454</v>
      </c>
    </row>
    <row r="2879" ht="45.0" customHeight="1">
      <c r="A2879" s="3" t="s">
        <v>30456</v>
      </c>
      <c r="B2879" s="10" t="s">
        <v>28912</v>
      </c>
      <c r="C2879" s="7" t="s">
        <v>30459</v>
      </c>
      <c r="D2879" s="7" t="s">
        <v>16159</v>
      </c>
      <c r="E2879" s="7" t="s">
        <v>16161</v>
      </c>
      <c r="F2879" s="7">
        <v>0.0</v>
      </c>
      <c r="G2879" s="7" t="s">
        <v>15421</v>
      </c>
      <c r="H2879" s="7">
        <v>0.0</v>
      </c>
      <c r="I2879" s="7">
        <v>0.0</v>
      </c>
      <c r="J2879" s="7">
        <v>1000.0</v>
      </c>
      <c r="K2879" s="7">
        <v>0.0</v>
      </c>
      <c r="L2879" s="7">
        <v>0.0</v>
      </c>
      <c r="M2879" s="7" t="s">
        <v>3859</v>
      </c>
      <c r="N2879" s="7">
        <v>0.0</v>
      </c>
      <c r="O2879" s="7">
        <v>0.0</v>
      </c>
    </row>
    <row r="2880" ht="60.0" customHeight="1">
      <c r="A2880" s="3" t="s">
        <v>30465</v>
      </c>
      <c r="B2880" s="10" t="s">
        <v>30467</v>
      </c>
      <c r="C2880" s="7" t="s">
        <v>30470</v>
      </c>
      <c r="D2880" s="7">
        <v>-3156.1</v>
      </c>
      <c r="E2880" s="7">
        <v>3156.1</v>
      </c>
      <c r="F2880" s="7">
        <v>0.0</v>
      </c>
      <c r="G2880" s="7" t="s">
        <v>15421</v>
      </c>
      <c r="H2880" s="7">
        <v>0.0</v>
      </c>
      <c r="I2880" s="7">
        <v>0.0</v>
      </c>
      <c r="J2880" s="7">
        <v>1000.0</v>
      </c>
      <c r="K2880" s="7">
        <v>0.0</v>
      </c>
      <c r="L2880" s="7">
        <v>0.0</v>
      </c>
      <c r="M2880" s="7" t="s">
        <v>4906</v>
      </c>
      <c r="N2880" s="7" t="s">
        <v>3735</v>
      </c>
      <c r="O2880" s="7" t="s">
        <v>4911</v>
      </c>
    </row>
    <row r="2881" ht="409.5" customHeight="1">
      <c r="A2881" s="3" t="s">
        <v>30477</v>
      </c>
      <c r="B2881" s="10" t="s">
        <v>19300</v>
      </c>
      <c r="C2881" s="7" t="s">
        <v>30482</v>
      </c>
      <c r="D2881" s="7" t="s">
        <v>19304</v>
      </c>
      <c r="E2881" s="7" t="s">
        <v>19306</v>
      </c>
      <c r="F2881" s="7">
        <v>0.0</v>
      </c>
      <c r="G2881" s="7" t="s">
        <v>15959</v>
      </c>
      <c r="H2881" s="7">
        <v>0.0</v>
      </c>
      <c r="I2881" s="7">
        <v>0.0</v>
      </c>
      <c r="J2881" s="7">
        <v>1000.0</v>
      </c>
      <c r="K2881" s="7">
        <v>0.0</v>
      </c>
      <c r="L2881" s="7">
        <v>0.0</v>
      </c>
      <c r="M2881" s="7" t="s">
        <v>5049</v>
      </c>
      <c r="N2881" s="7" t="s">
        <v>3735</v>
      </c>
      <c r="O2881" s="7" t="s">
        <v>5053</v>
      </c>
    </row>
    <row r="2882" ht="409.5" customHeight="1">
      <c r="A2882" s="3" t="s">
        <v>30493</v>
      </c>
      <c r="B2882" s="10" t="s">
        <v>30493</v>
      </c>
      <c r="C2882" s="7" t="s">
        <v>30497</v>
      </c>
      <c r="D2882" s="7" t="s">
        <v>30499</v>
      </c>
      <c r="E2882" s="7" t="s">
        <v>30502</v>
      </c>
      <c r="F2882" s="7">
        <v>0.0</v>
      </c>
      <c r="G2882" s="7" t="s">
        <v>20327</v>
      </c>
      <c r="H2882" s="7">
        <v>0.0</v>
      </c>
      <c r="I2882" s="7">
        <v>0.0</v>
      </c>
      <c r="J2882" s="7">
        <v>1000.0</v>
      </c>
      <c r="K2882" s="7">
        <v>0.0</v>
      </c>
      <c r="L2882" s="7">
        <v>0.0</v>
      </c>
      <c r="M2882" s="7" t="s">
        <v>30506</v>
      </c>
      <c r="N2882" s="7" t="s">
        <v>30508</v>
      </c>
      <c r="O2882" s="7" t="s">
        <v>30512</v>
      </c>
    </row>
    <row r="2883" ht="60.0" customHeight="1">
      <c r="A2883" s="3" t="s">
        <v>30515</v>
      </c>
      <c r="B2883" s="10" t="s">
        <v>30517</v>
      </c>
      <c r="C2883" s="7" t="s">
        <v>30520</v>
      </c>
      <c r="D2883" s="7" t="s">
        <v>30522</v>
      </c>
      <c r="E2883" s="7" t="s">
        <v>30523</v>
      </c>
      <c r="F2883" s="7">
        <v>0.0</v>
      </c>
      <c r="G2883" s="7" t="s">
        <v>20327</v>
      </c>
      <c r="H2883" s="7">
        <v>0.0</v>
      </c>
      <c r="I2883" s="7">
        <v>0.0</v>
      </c>
      <c r="J2883" s="7">
        <v>1000.0</v>
      </c>
      <c r="K2883" s="7">
        <v>0.0</v>
      </c>
      <c r="L2883" s="7">
        <v>0.0</v>
      </c>
      <c r="M2883" s="7" t="s">
        <v>30528</v>
      </c>
      <c r="N2883" s="7" t="s">
        <v>30531</v>
      </c>
      <c r="O2883" s="7" t="s">
        <v>30534</v>
      </c>
    </row>
    <row r="2884" ht="45.0" customHeight="1">
      <c r="A2884" s="3" t="s">
        <v>30537</v>
      </c>
      <c r="B2884" s="10" t="s">
        <v>30538</v>
      </c>
      <c r="C2884" s="7" t="s">
        <v>30540</v>
      </c>
      <c r="D2884" s="7" t="s">
        <v>30542</v>
      </c>
      <c r="E2884" s="7" t="s">
        <v>30544</v>
      </c>
      <c r="F2884" s="7">
        <v>0.0</v>
      </c>
      <c r="G2884" s="7" t="s">
        <v>20327</v>
      </c>
      <c r="H2884" s="7">
        <v>0.0</v>
      </c>
      <c r="I2884" s="7">
        <v>0.0</v>
      </c>
      <c r="J2884" s="7">
        <v>1000.0</v>
      </c>
      <c r="K2884" s="7">
        <v>0.0</v>
      </c>
      <c r="L2884" s="7">
        <v>0.0</v>
      </c>
      <c r="M2884" s="7" t="s">
        <v>5667</v>
      </c>
      <c r="N2884" s="7">
        <v>0.0</v>
      </c>
      <c r="O2884" s="7">
        <v>0.0</v>
      </c>
    </row>
    <row r="2885" ht="45.0" customHeight="1">
      <c r="A2885" s="3" t="s">
        <v>30550</v>
      </c>
      <c r="B2885" s="10" t="s">
        <v>30538</v>
      </c>
      <c r="C2885" s="7" t="s">
        <v>30554</v>
      </c>
      <c r="D2885" s="7" t="s">
        <v>30542</v>
      </c>
      <c r="E2885" s="7" t="s">
        <v>30544</v>
      </c>
      <c r="F2885" s="7">
        <v>0.0</v>
      </c>
      <c r="G2885" s="7" t="s">
        <v>20327</v>
      </c>
      <c r="H2885" s="7">
        <v>0.0</v>
      </c>
      <c r="I2885" s="7">
        <v>0.0</v>
      </c>
      <c r="J2885" s="7">
        <v>1000.0</v>
      </c>
      <c r="K2885" s="7">
        <v>0.0</v>
      </c>
      <c r="L2885" s="7">
        <v>0.0</v>
      </c>
      <c r="M2885" s="7" t="s">
        <v>5667</v>
      </c>
      <c r="N2885" s="7">
        <v>0.0</v>
      </c>
      <c r="O2885" s="7" t="s">
        <v>30564</v>
      </c>
    </row>
    <row r="2886" ht="60.0" customHeight="1">
      <c r="A2886" s="3" t="s">
        <v>30565</v>
      </c>
      <c r="B2886" s="10" t="s">
        <v>30566</v>
      </c>
      <c r="C2886" s="7" t="s">
        <v>30567</v>
      </c>
      <c r="D2886" s="7">
        <v>-9562.1</v>
      </c>
      <c r="E2886" s="7">
        <v>9562.1</v>
      </c>
      <c r="F2886" s="7">
        <v>0.0</v>
      </c>
      <c r="G2886" s="7" t="s">
        <v>20327</v>
      </c>
      <c r="H2886" s="7">
        <v>0.0</v>
      </c>
      <c r="I2886" s="7">
        <v>0.0</v>
      </c>
      <c r="J2886" s="7">
        <v>1000.0</v>
      </c>
      <c r="K2886" s="7">
        <v>0.0</v>
      </c>
      <c r="L2886" s="7">
        <v>0.0</v>
      </c>
      <c r="M2886" s="7" t="s">
        <v>30571</v>
      </c>
      <c r="N2886" s="7" t="s">
        <v>30574</v>
      </c>
      <c r="O2886" s="7" t="s">
        <v>30576</v>
      </c>
    </row>
    <row r="2887" ht="60.0" customHeight="1">
      <c r="A2887" s="3" t="s">
        <v>30578</v>
      </c>
      <c r="B2887" s="10" t="s">
        <v>30579</v>
      </c>
      <c r="C2887" s="7" t="s">
        <v>30581</v>
      </c>
      <c r="D2887" s="7">
        <v>-3705.1</v>
      </c>
      <c r="E2887" s="7">
        <v>3705.1</v>
      </c>
      <c r="F2887" s="7">
        <v>0.0</v>
      </c>
      <c r="G2887" s="7" t="s">
        <v>20327</v>
      </c>
      <c r="H2887" s="7">
        <v>0.0</v>
      </c>
      <c r="I2887" s="7">
        <v>0.0</v>
      </c>
      <c r="J2887" s="7">
        <v>1000.0</v>
      </c>
      <c r="K2887" s="7">
        <v>0.0</v>
      </c>
      <c r="L2887" s="7">
        <v>0.0</v>
      </c>
      <c r="M2887" s="7" t="s">
        <v>30584</v>
      </c>
      <c r="N2887" s="7" t="s">
        <v>30585</v>
      </c>
      <c r="O2887" s="7" t="s">
        <v>30586</v>
      </c>
    </row>
    <row r="2888" ht="60.0" customHeight="1">
      <c r="A2888" s="3" t="s">
        <v>30587</v>
      </c>
      <c r="B2888" s="10" t="s">
        <v>30589</v>
      </c>
      <c r="C2888" s="7" t="s">
        <v>30590</v>
      </c>
      <c r="D2888" s="7">
        <v>-253430.1</v>
      </c>
      <c r="E2888" s="7">
        <v>253430.1</v>
      </c>
      <c r="F2888" s="7">
        <v>0.0</v>
      </c>
      <c r="G2888" s="7" t="s">
        <v>20327</v>
      </c>
      <c r="H2888" s="7">
        <v>0.0</v>
      </c>
      <c r="I2888" s="7">
        <v>0.0</v>
      </c>
      <c r="J2888" s="7">
        <v>1000.0</v>
      </c>
      <c r="K2888" s="7">
        <v>0.0</v>
      </c>
      <c r="L2888" s="7">
        <v>0.0</v>
      </c>
      <c r="M2888" s="7" t="s">
        <v>30594</v>
      </c>
      <c r="N2888" s="7" t="s">
        <v>30596</v>
      </c>
      <c r="O2888" s="7" t="s">
        <v>30597</v>
      </c>
    </row>
    <row r="2889" ht="45.0" customHeight="1">
      <c r="A2889" s="3" t="s">
        <v>30598</v>
      </c>
      <c r="B2889" s="10" t="s">
        <v>30600</v>
      </c>
      <c r="C2889" s="7" t="s">
        <v>30602</v>
      </c>
      <c r="D2889" s="7">
        <v>-51477.1</v>
      </c>
      <c r="E2889" s="7">
        <v>51477.1</v>
      </c>
      <c r="F2889" s="7">
        <v>0.0</v>
      </c>
      <c r="G2889" s="7" t="s">
        <v>20327</v>
      </c>
      <c r="H2889" s="7">
        <v>0.0</v>
      </c>
      <c r="I2889" s="7">
        <v>0.0</v>
      </c>
      <c r="J2889" s="7">
        <v>1000.0</v>
      </c>
      <c r="K2889" s="7">
        <v>0.0</v>
      </c>
      <c r="L2889" s="7">
        <v>0.0</v>
      </c>
      <c r="M2889" s="7" t="s">
        <v>30605</v>
      </c>
      <c r="N2889" s="7">
        <v>0.0</v>
      </c>
      <c r="O2889" s="7">
        <v>0.0</v>
      </c>
    </row>
    <row r="2890" ht="60.0" customHeight="1">
      <c r="A2890" s="3" t="s">
        <v>30607</v>
      </c>
      <c r="B2890" s="10" t="s">
        <v>30610</v>
      </c>
      <c r="C2890" s="7" t="s">
        <v>30611</v>
      </c>
      <c r="D2890" s="7">
        <v>-253430.1</v>
      </c>
      <c r="E2890" s="7">
        <v>253430.1</v>
      </c>
      <c r="F2890" s="7">
        <v>0.0</v>
      </c>
      <c r="G2890" s="7" t="s">
        <v>20327</v>
      </c>
      <c r="H2890" s="7">
        <v>0.0</v>
      </c>
      <c r="I2890" s="7">
        <v>0.0</v>
      </c>
      <c r="J2890" s="7">
        <v>1000.0</v>
      </c>
      <c r="K2890" s="7">
        <v>0.0</v>
      </c>
      <c r="L2890" s="7">
        <v>0.0</v>
      </c>
      <c r="M2890" s="7" t="s">
        <v>30615</v>
      </c>
      <c r="N2890" s="7">
        <v>0.0</v>
      </c>
      <c r="O2890" s="7">
        <v>0.0</v>
      </c>
    </row>
    <row r="2891" ht="60.0" customHeight="1">
      <c r="A2891" s="3" t="s">
        <v>30619</v>
      </c>
      <c r="B2891" s="10" t="s">
        <v>30621</v>
      </c>
      <c r="C2891" s="7" t="s">
        <v>30623</v>
      </c>
      <c r="D2891" s="7">
        <v>-253430.1</v>
      </c>
      <c r="E2891" s="7">
        <v>253430.1</v>
      </c>
      <c r="F2891" s="7">
        <v>0.0</v>
      </c>
      <c r="G2891" s="7" t="s">
        <v>20327</v>
      </c>
      <c r="H2891" s="7">
        <v>0.0</v>
      </c>
      <c r="I2891" s="7">
        <v>0.0</v>
      </c>
      <c r="J2891" s="7">
        <v>1000.0</v>
      </c>
      <c r="K2891" s="7">
        <v>0.0</v>
      </c>
      <c r="L2891" s="7">
        <v>0.0</v>
      </c>
      <c r="M2891" s="7" t="s">
        <v>30615</v>
      </c>
      <c r="N2891" s="7">
        <v>0.0</v>
      </c>
      <c r="O2891" s="7">
        <v>0.0</v>
      </c>
    </row>
    <row r="2892" ht="45.0" customHeight="1">
      <c r="A2892" s="3" t="s">
        <v>30631</v>
      </c>
      <c r="B2892" s="10" t="s">
        <v>30538</v>
      </c>
      <c r="C2892" s="7" t="s">
        <v>30635</v>
      </c>
      <c r="D2892" s="7" t="s">
        <v>30542</v>
      </c>
      <c r="E2892" s="7" t="s">
        <v>30544</v>
      </c>
      <c r="F2892" s="7">
        <v>0.0</v>
      </c>
      <c r="G2892" s="7" t="s">
        <v>20327</v>
      </c>
      <c r="H2892" s="7">
        <v>0.0</v>
      </c>
      <c r="I2892" s="7">
        <v>0.0</v>
      </c>
      <c r="J2892" s="7">
        <v>1000.0</v>
      </c>
      <c r="K2892" s="7">
        <v>0.0</v>
      </c>
      <c r="L2892" s="7">
        <v>0.0</v>
      </c>
      <c r="M2892" s="7" t="s">
        <v>5667</v>
      </c>
      <c r="N2892" s="7">
        <v>0.0</v>
      </c>
      <c r="O2892" s="7" t="s">
        <v>6747</v>
      </c>
    </row>
    <row r="2893" ht="45.0" customHeight="1">
      <c r="A2893" s="3" t="s">
        <v>30641</v>
      </c>
      <c r="B2893" s="10" t="s">
        <v>30538</v>
      </c>
      <c r="C2893" s="7" t="s">
        <v>30646</v>
      </c>
      <c r="D2893" s="7" t="s">
        <v>30542</v>
      </c>
      <c r="E2893" s="7" t="s">
        <v>30544</v>
      </c>
      <c r="F2893" s="7">
        <v>0.0</v>
      </c>
      <c r="G2893" s="7" t="s">
        <v>20327</v>
      </c>
      <c r="H2893" s="7">
        <v>0.0</v>
      </c>
      <c r="I2893" s="7">
        <v>0.0</v>
      </c>
      <c r="J2893" s="7">
        <v>1000.0</v>
      </c>
      <c r="K2893" s="7">
        <v>0.0</v>
      </c>
      <c r="L2893" s="7">
        <v>0.0</v>
      </c>
      <c r="M2893" s="7" t="s">
        <v>5667</v>
      </c>
      <c r="N2893" s="7" t="s">
        <v>30652</v>
      </c>
      <c r="O2893" s="7" t="s">
        <v>6747</v>
      </c>
    </row>
    <row r="2894" ht="90.0" customHeight="1">
      <c r="A2894" s="3" t="s">
        <v>30656</v>
      </c>
      <c r="B2894" s="10" t="s">
        <v>30657</v>
      </c>
      <c r="C2894" s="7" t="s">
        <v>30658</v>
      </c>
      <c r="D2894" s="7" t="s">
        <v>30660</v>
      </c>
      <c r="E2894" s="7" t="s">
        <v>30662</v>
      </c>
      <c r="F2894" s="7">
        <v>0.0</v>
      </c>
      <c r="G2894" s="7" t="s">
        <v>20327</v>
      </c>
      <c r="H2894" s="7">
        <v>0.0</v>
      </c>
      <c r="I2894" s="7">
        <v>0.0</v>
      </c>
      <c r="J2894" s="7">
        <v>1000.0</v>
      </c>
      <c r="K2894" s="7">
        <v>0.0</v>
      </c>
      <c r="L2894" s="7">
        <v>0.0</v>
      </c>
      <c r="M2894" s="7" t="s">
        <v>30667</v>
      </c>
      <c r="N2894" s="7">
        <v>0.0</v>
      </c>
      <c r="O2894" s="7" t="s">
        <v>5688</v>
      </c>
    </row>
    <row r="2895" ht="30.0" customHeight="1">
      <c r="A2895" s="3" t="s">
        <v>30670</v>
      </c>
      <c r="B2895" s="10" t="s">
        <v>30670</v>
      </c>
      <c r="C2895" s="7" t="s">
        <v>30672</v>
      </c>
      <c r="D2895" s="7">
        <v>-7173.1</v>
      </c>
      <c r="E2895" s="7">
        <v>7173.1</v>
      </c>
      <c r="F2895" s="7">
        <v>0.0</v>
      </c>
      <c r="G2895" s="7" t="s">
        <v>15378</v>
      </c>
      <c r="H2895" s="7">
        <v>0.0</v>
      </c>
      <c r="I2895" s="7">
        <v>0.0</v>
      </c>
      <c r="J2895" s="7">
        <v>1000.0</v>
      </c>
      <c r="K2895" s="7">
        <v>0.0</v>
      </c>
      <c r="L2895" s="7">
        <v>0.0</v>
      </c>
      <c r="M2895" s="7" t="s">
        <v>30675</v>
      </c>
      <c r="N2895" s="7">
        <v>0.0</v>
      </c>
      <c r="O2895" s="7">
        <v>0.0</v>
      </c>
    </row>
    <row r="2896" ht="30.0" customHeight="1">
      <c r="A2896" s="3" t="s">
        <v>30676</v>
      </c>
      <c r="B2896" s="10" t="s">
        <v>30676</v>
      </c>
      <c r="C2896" s="7" t="s">
        <v>30678</v>
      </c>
      <c r="D2896" s="7">
        <v>-7173.1</v>
      </c>
      <c r="E2896" s="7">
        <v>7173.1</v>
      </c>
      <c r="F2896" s="7">
        <v>0.0</v>
      </c>
      <c r="G2896" s="7" t="s">
        <v>15378</v>
      </c>
      <c r="H2896" s="7">
        <v>0.0</v>
      </c>
      <c r="I2896" s="7">
        <v>0.0</v>
      </c>
      <c r="J2896" s="7">
        <v>1000.0</v>
      </c>
      <c r="K2896" s="7">
        <v>0.0</v>
      </c>
      <c r="L2896" s="7">
        <v>0.0</v>
      </c>
      <c r="M2896" s="7" t="s">
        <v>30675</v>
      </c>
      <c r="N2896" s="7" t="s">
        <v>30684</v>
      </c>
      <c r="O2896" s="7" t="s">
        <v>30685</v>
      </c>
    </row>
    <row r="2897" ht="150.0" customHeight="1">
      <c r="A2897" s="3" t="s">
        <v>30687</v>
      </c>
      <c r="B2897" s="10" t="s">
        <v>30690</v>
      </c>
      <c r="C2897" s="7" t="s">
        <v>30691</v>
      </c>
      <c r="D2897" s="7" t="s">
        <v>30692</v>
      </c>
      <c r="E2897" s="7" t="s">
        <v>30695</v>
      </c>
      <c r="F2897" s="7">
        <v>0.0</v>
      </c>
      <c r="G2897" s="7" t="s">
        <v>20327</v>
      </c>
      <c r="H2897" s="7">
        <v>0.0</v>
      </c>
      <c r="I2897" s="7">
        <v>0.0</v>
      </c>
      <c r="J2897" s="7">
        <v>1000.0</v>
      </c>
      <c r="K2897" s="7">
        <v>0.0</v>
      </c>
      <c r="L2897" s="7">
        <v>0.0</v>
      </c>
      <c r="M2897" s="7" t="s">
        <v>14616</v>
      </c>
      <c r="N2897" s="7" t="s">
        <v>30701</v>
      </c>
      <c r="O2897" s="7">
        <v>0.0</v>
      </c>
    </row>
    <row r="2898" ht="60.0" customHeight="1">
      <c r="A2898" s="3" t="s">
        <v>30702</v>
      </c>
      <c r="B2898" s="10" t="s">
        <v>25338</v>
      </c>
      <c r="C2898" s="7" t="s">
        <v>30704</v>
      </c>
      <c r="D2898" s="7">
        <v>-9487.1</v>
      </c>
      <c r="E2898" s="7">
        <v>9487.1</v>
      </c>
      <c r="F2898" s="7">
        <v>0.0</v>
      </c>
      <c r="G2898" s="7" t="s">
        <v>20327</v>
      </c>
      <c r="H2898" s="7">
        <v>0.0</v>
      </c>
      <c r="I2898" s="7">
        <v>0.0</v>
      </c>
      <c r="J2898" s="7">
        <v>1000.0</v>
      </c>
      <c r="K2898" s="7">
        <v>0.0</v>
      </c>
      <c r="L2898" s="7">
        <v>0.0</v>
      </c>
      <c r="M2898" s="7" t="s">
        <v>14623</v>
      </c>
      <c r="N2898" s="7" t="s">
        <v>30709</v>
      </c>
      <c r="O2898" s="7">
        <v>0.0</v>
      </c>
    </row>
    <row r="2899" ht="30.0" customHeight="1">
      <c r="A2899" s="3" t="s">
        <v>30711</v>
      </c>
      <c r="B2899" s="10" t="s">
        <v>30711</v>
      </c>
      <c r="C2899" s="7" t="s">
        <v>30713</v>
      </c>
      <c r="D2899" s="7">
        <v>-284098.1</v>
      </c>
      <c r="E2899" s="7">
        <v>284098.1</v>
      </c>
      <c r="F2899" s="7">
        <v>0.0</v>
      </c>
      <c r="G2899" s="7" t="s">
        <v>20327</v>
      </c>
      <c r="H2899" s="7">
        <v>0.0</v>
      </c>
      <c r="I2899" s="7">
        <v>0.0</v>
      </c>
      <c r="J2899" s="7">
        <v>1000.0</v>
      </c>
      <c r="K2899" s="7">
        <v>0.0</v>
      </c>
      <c r="L2899" s="7">
        <v>0.0</v>
      </c>
      <c r="M2899" s="7" t="s">
        <v>14633</v>
      </c>
      <c r="N2899" s="7" t="s">
        <v>30717</v>
      </c>
      <c r="O2899" s="7">
        <v>0.0</v>
      </c>
    </row>
    <row r="2900" ht="45.0" customHeight="1">
      <c r="A2900" s="3" t="s">
        <v>30718</v>
      </c>
      <c r="B2900" s="10" t="s">
        <v>30721</v>
      </c>
      <c r="C2900" s="7" t="s">
        <v>30723</v>
      </c>
      <c r="D2900" s="7">
        <v>-2822.1</v>
      </c>
      <c r="E2900" s="7">
        <v>2822.1</v>
      </c>
      <c r="F2900" s="7">
        <v>0.0</v>
      </c>
      <c r="G2900" s="7" t="s">
        <v>20327</v>
      </c>
      <c r="H2900" s="7">
        <v>0.0</v>
      </c>
      <c r="I2900" s="7">
        <v>0.0</v>
      </c>
      <c r="J2900" s="7">
        <v>1000.0</v>
      </c>
      <c r="K2900" s="7">
        <v>0.0</v>
      </c>
      <c r="L2900" s="7">
        <v>0.0</v>
      </c>
      <c r="M2900" s="7" t="s">
        <v>14642</v>
      </c>
      <c r="N2900" s="7" t="s">
        <v>30728</v>
      </c>
      <c r="O2900" s="7">
        <v>0.0</v>
      </c>
    </row>
    <row r="2901" ht="90.0" customHeight="1">
      <c r="A2901" s="3" t="s">
        <v>30730</v>
      </c>
      <c r="B2901" s="10" t="s">
        <v>30733</v>
      </c>
      <c r="C2901" s="7" t="s">
        <v>30735</v>
      </c>
      <c r="D2901" s="7">
        <v>-8540.1</v>
      </c>
      <c r="E2901" s="7">
        <v>8540.1</v>
      </c>
      <c r="F2901" s="7">
        <v>0.0</v>
      </c>
      <c r="G2901" s="7" t="s">
        <v>15959</v>
      </c>
      <c r="H2901" s="7">
        <v>0.0</v>
      </c>
      <c r="I2901" s="7">
        <v>0.0</v>
      </c>
      <c r="J2901" s="7">
        <v>1000.0</v>
      </c>
      <c r="K2901" s="7">
        <v>0.0</v>
      </c>
      <c r="L2901" s="7">
        <v>0.0</v>
      </c>
      <c r="M2901" s="7" t="s">
        <v>30738</v>
      </c>
      <c r="N2901" s="7">
        <v>0.0</v>
      </c>
      <c r="O2901" s="7" t="s">
        <v>6384</v>
      </c>
    </row>
    <row r="2902" ht="30.0" customHeight="1">
      <c r="A2902" s="3" t="s">
        <v>30740</v>
      </c>
      <c r="B2902" s="10" t="s">
        <v>30740</v>
      </c>
      <c r="C2902" s="7" t="s">
        <v>30744</v>
      </c>
      <c r="D2902" s="7">
        <v>0.0</v>
      </c>
      <c r="E2902" s="7">
        <v>0.0</v>
      </c>
      <c r="F2902" s="7">
        <v>0.0</v>
      </c>
      <c r="G2902" s="7" t="s">
        <v>15959</v>
      </c>
      <c r="H2902" s="7">
        <v>0.0</v>
      </c>
      <c r="I2902" s="7">
        <v>0.0</v>
      </c>
      <c r="J2902" s="7">
        <v>1000.0</v>
      </c>
      <c r="K2902" s="7">
        <v>0.0</v>
      </c>
      <c r="L2902" s="7">
        <v>0.0</v>
      </c>
      <c r="M2902" s="7" t="s">
        <v>30747</v>
      </c>
      <c r="N2902" s="7">
        <v>0.0</v>
      </c>
      <c r="O2902" s="7" t="s">
        <v>6384</v>
      </c>
    </row>
    <row r="2903" ht="60.0" customHeight="1">
      <c r="A2903" s="3" t="s">
        <v>30749</v>
      </c>
      <c r="B2903" s="10" t="s">
        <v>30751</v>
      </c>
      <c r="C2903" s="7" t="s">
        <v>30753</v>
      </c>
      <c r="D2903" s="7" t="s">
        <v>20067</v>
      </c>
      <c r="E2903" s="7" t="s">
        <v>20069</v>
      </c>
      <c r="F2903" s="7">
        <v>0.0</v>
      </c>
      <c r="G2903" s="7" t="s">
        <v>15959</v>
      </c>
      <c r="H2903" s="7">
        <v>0.0</v>
      </c>
      <c r="I2903" s="7">
        <v>0.0</v>
      </c>
      <c r="J2903" s="7">
        <v>1000.0</v>
      </c>
      <c r="K2903" s="7">
        <v>0.0</v>
      </c>
      <c r="L2903" s="7">
        <v>0.0</v>
      </c>
      <c r="M2903" s="7" t="s">
        <v>5781</v>
      </c>
      <c r="N2903" s="7">
        <v>0.0</v>
      </c>
      <c r="O2903" s="7" t="s">
        <v>6384</v>
      </c>
    </row>
    <row r="2904" ht="120.0" customHeight="1">
      <c r="A2904" s="3" t="s">
        <v>30760</v>
      </c>
      <c r="B2904" s="10" t="s">
        <v>30763</v>
      </c>
      <c r="C2904" s="7" t="s">
        <v>30766</v>
      </c>
      <c r="D2904" s="7" t="s">
        <v>20140</v>
      </c>
      <c r="E2904" s="7" t="s">
        <v>20143</v>
      </c>
      <c r="F2904" s="7">
        <v>0.0</v>
      </c>
      <c r="G2904" s="7" t="s">
        <v>15959</v>
      </c>
      <c r="H2904" s="7">
        <v>0.0</v>
      </c>
      <c r="I2904" s="7">
        <v>0.0</v>
      </c>
      <c r="J2904" s="7">
        <v>1000.0</v>
      </c>
      <c r="K2904" s="7">
        <v>0.0</v>
      </c>
      <c r="L2904" s="7">
        <v>0.0</v>
      </c>
      <c r="M2904" s="7" t="s">
        <v>5844</v>
      </c>
      <c r="N2904" s="7">
        <v>0.0</v>
      </c>
      <c r="O2904" s="7" t="s">
        <v>6384</v>
      </c>
    </row>
    <row r="2905" ht="409.5" customHeight="1">
      <c r="A2905" s="3" t="s">
        <v>30773</v>
      </c>
      <c r="B2905" s="10" t="s">
        <v>19300</v>
      </c>
      <c r="C2905" s="7" t="s">
        <v>30776</v>
      </c>
      <c r="D2905" s="7" t="s">
        <v>19304</v>
      </c>
      <c r="E2905" s="7" t="s">
        <v>19306</v>
      </c>
      <c r="F2905" s="7">
        <v>0.0</v>
      </c>
      <c r="G2905" s="7" t="s">
        <v>15959</v>
      </c>
      <c r="H2905" s="7">
        <v>0.0</v>
      </c>
      <c r="I2905" s="7">
        <v>0.0</v>
      </c>
      <c r="J2905" s="7">
        <v>1000.0</v>
      </c>
      <c r="K2905" s="7">
        <v>0.0</v>
      </c>
      <c r="L2905" s="7">
        <v>0.0</v>
      </c>
      <c r="M2905" s="7" t="s">
        <v>5049</v>
      </c>
      <c r="N2905" s="7">
        <v>0.0</v>
      </c>
      <c r="O2905" s="7" t="s">
        <v>6384</v>
      </c>
    </row>
    <row r="2906" ht="45.0" customHeight="1">
      <c r="A2906" s="3" t="s">
        <v>30786</v>
      </c>
      <c r="B2906" s="10" t="s">
        <v>20062</v>
      </c>
      <c r="C2906" s="7" t="s">
        <v>30789</v>
      </c>
      <c r="D2906" s="7" t="s">
        <v>20067</v>
      </c>
      <c r="E2906" s="7" t="s">
        <v>20069</v>
      </c>
      <c r="F2906" s="7">
        <v>0.0</v>
      </c>
      <c r="G2906" s="7" t="s">
        <v>15959</v>
      </c>
      <c r="H2906" s="7">
        <v>1.0</v>
      </c>
      <c r="I2906" s="7">
        <v>-1000.0</v>
      </c>
      <c r="J2906" s="7">
        <v>1000.0</v>
      </c>
      <c r="K2906" s="7">
        <v>0.0</v>
      </c>
      <c r="L2906" s="7">
        <v>0.0</v>
      </c>
      <c r="M2906" s="7" t="s">
        <v>5781</v>
      </c>
      <c r="N2906" s="7">
        <v>0.0</v>
      </c>
      <c r="O2906" s="7" t="s">
        <v>6384</v>
      </c>
    </row>
    <row r="2907" ht="105.0" customHeight="1">
      <c r="A2907" s="3" t="s">
        <v>30796</v>
      </c>
      <c r="B2907" s="10" t="s">
        <v>20108</v>
      </c>
      <c r="C2907" s="7" t="s">
        <v>30800</v>
      </c>
      <c r="D2907" s="7" t="s">
        <v>20205</v>
      </c>
      <c r="E2907" s="7" t="s">
        <v>20206</v>
      </c>
      <c r="F2907" s="7">
        <v>0.0</v>
      </c>
      <c r="G2907" s="7" t="s">
        <v>15959</v>
      </c>
      <c r="H2907" s="7">
        <v>0.0</v>
      </c>
      <c r="I2907" s="7">
        <v>0.0</v>
      </c>
      <c r="J2907" s="7">
        <v>1000.0</v>
      </c>
      <c r="K2907" s="7">
        <v>0.0</v>
      </c>
      <c r="L2907" s="7">
        <v>0.0</v>
      </c>
      <c r="M2907" s="7" t="s">
        <v>5794</v>
      </c>
      <c r="N2907" s="7">
        <v>0.0</v>
      </c>
      <c r="O2907" s="7" t="s">
        <v>6384</v>
      </c>
    </row>
    <row r="2908" ht="45.0" customHeight="1">
      <c r="A2908" s="3" t="s">
        <v>30809</v>
      </c>
      <c r="B2908" s="10" t="s">
        <v>30812</v>
      </c>
      <c r="C2908" s="7" t="s">
        <v>30813</v>
      </c>
      <c r="D2908" s="7">
        <v>-133121.1</v>
      </c>
      <c r="E2908" s="7">
        <v>133121.1</v>
      </c>
      <c r="F2908" s="7">
        <v>0.0</v>
      </c>
      <c r="G2908" s="7" t="s">
        <v>15959</v>
      </c>
      <c r="H2908" s="7">
        <v>0.0</v>
      </c>
      <c r="I2908" s="7">
        <v>0.0</v>
      </c>
      <c r="J2908" s="7">
        <v>1000.0</v>
      </c>
      <c r="K2908" s="7">
        <v>0.0</v>
      </c>
      <c r="L2908" s="7">
        <v>0.0</v>
      </c>
      <c r="M2908" s="7" t="s">
        <v>5806</v>
      </c>
      <c r="N2908" s="7">
        <v>0.0</v>
      </c>
      <c r="O2908" s="7" t="s">
        <v>6384</v>
      </c>
    </row>
    <row r="2909" ht="90.0" customHeight="1">
      <c r="A2909" s="3" t="s">
        <v>30820</v>
      </c>
      <c r="B2909" s="10" t="s">
        <v>30822</v>
      </c>
      <c r="C2909" s="7" t="s">
        <v>30825</v>
      </c>
      <c r="D2909" s="7">
        <v>-5168.1</v>
      </c>
      <c r="E2909" s="7">
        <v>5168.1</v>
      </c>
      <c r="F2909" s="7">
        <v>0.0</v>
      </c>
      <c r="G2909" s="7" t="s">
        <v>15959</v>
      </c>
      <c r="H2909" s="7">
        <v>0.0</v>
      </c>
      <c r="I2909" s="7">
        <v>0.0</v>
      </c>
      <c r="J2909" s="7">
        <v>1000.0</v>
      </c>
      <c r="K2909" s="7">
        <v>0.0</v>
      </c>
      <c r="L2909" s="7">
        <v>0.0</v>
      </c>
      <c r="M2909" s="7" t="s">
        <v>5819</v>
      </c>
      <c r="N2909" s="7">
        <v>0.0</v>
      </c>
      <c r="O2909" s="7" t="s">
        <v>6384</v>
      </c>
    </row>
    <row r="2910" ht="60.0" customHeight="1">
      <c r="A2910" s="3" t="s">
        <v>30832</v>
      </c>
      <c r="B2910" s="10" t="s">
        <v>30834</v>
      </c>
      <c r="C2910" s="7" t="s">
        <v>30835</v>
      </c>
      <c r="D2910" s="7" t="s">
        <v>19316</v>
      </c>
      <c r="E2910" s="7" t="s">
        <v>19318</v>
      </c>
      <c r="F2910" s="7">
        <v>0.0</v>
      </c>
      <c r="G2910" s="7" t="s">
        <v>15959</v>
      </c>
      <c r="H2910" s="7">
        <v>1.0</v>
      </c>
      <c r="I2910" s="7">
        <v>-1000.0</v>
      </c>
      <c r="J2910" s="7">
        <v>1000.0</v>
      </c>
      <c r="K2910" s="7">
        <v>0.0</v>
      </c>
      <c r="L2910" s="7">
        <v>0.0</v>
      </c>
      <c r="M2910" s="7" t="s">
        <v>5836</v>
      </c>
      <c r="N2910" s="7">
        <v>0.0</v>
      </c>
      <c r="O2910" s="7" t="s">
        <v>30846</v>
      </c>
    </row>
    <row r="2911" ht="120.0" customHeight="1">
      <c r="A2911" s="3" t="s">
        <v>30848</v>
      </c>
      <c r="B2911" s="10" t="s">
        <v>30850</v>
      </c>
      <c r="C2911" s="7" t="s">
        <v>30851</v>
      </c>
      <c r="D2911" s="7" t="s">
        <v>20140</v>
      </c>
      <c r="E2911" s="7" t="s">
        <v>20143</v>
      </c>
      <c r="F2911" s="7">
        <v>0.0</v>
      </c>
      <c r="G2911" s="7" t="s">
        <v>15959</v>
      </c>
      <c r="H2911" s="7">
        <v>0.0</v>
      </c>
      <c r="I2911" s="7">
        <v>0.0</v>
      </c>
      <c r="J2911" s="7">
        <v>1000.0</v>
      </c>
      <c r="K2911" s="7">
        <v>0.0</v>
      </c>
      <c r="L2911" s="7">
        <v>0.0</v>
      </c>
      <c r="M2911" s="7" t="s">
        <v>5844</v>
      </c>
      <c r="N2911" s="7">
        <v>0.0</v>
      </c>
      <c r="O2911" s="7" t="s">
        <v>30846</v>
      </c>
    </row>
    <row r="2912" ht="409.5" customHeight="1">
      <c r="A2912" s="3" t="s">
        <v>30861</v>
      </c>
      <c r="B2912" s="10" t="s">
        <v>19300</v>
      </c>
      <c r="C2912" s="7" t="s">
        <v>30863</v>
      </c>
      <c r="D2912" s="7" t="s">
        <v>19304</v>
      </c>
      <c r="E2912" s="7" t="s">
        <v>19306</v>
      </c>
      <c r="F2912" s="7">
        <v>0.0</v>
      </c>
      <c r="G2912" s="7" t="s">
        <v>15959</v>
      </c>
      <c r="H2912" s="7">
        <v>0.0</v>
      </c>
      <c r="I2912" s="7">
        <v>0.0</v>
      </c>
      <c r="J2912" s="7">
        <v>1000.0</v>
      </c>
      <c r="K2912" s="7">
        <v>0.0</v>
      </c>
      <c r="L2912" s="7">
        <v>0.0</v>
      </c>
      <c r="M2912" s="7" t="s">
        <v>5049</v>
      </c>
      <c r="N2912" s="7">
        <v>0.0</v>
      </c>
      <c r="O2912" s="7" t="s">
        <v>30870</v>
      </c>
    </row>
    <row r="2913" ht="120.0" customHeight="1">
      <c r="A2913" s="3" t="s">
        <v>30872</v>
      </c>
      <c r="B2913" s="10" t="s">
        <v>30874</v>
      </c>
      <c r="C2913" s="7" t="s">
        <v>30876</v>
      </c>
      <c r="D2913" s="7" t="s">
        <v>30877</v>
      </c>
      <c r="E2913" s="7" t="s">
        <v>30880</v>
      </c>
      <c r="F2913" s="7">
        <v>0.0</v>
      </c>
      <c r="G2913" s="7" t="s">
        <v>20327</v>
      </c>
      <c r="H2913" s="7">
        <v>0.0</v>
      </c>
      <c r="I2913" s="7">
        <v>0.0</v>
      </c>
      <c r="J2913" s="7">
        <v>1000.0</v>
      </c>
      <c r="K2913" s="7">
        <v>0.0</v>
      </c>
      <c r="L2913" s="7">
        <v>0.0</v>
      </c>
      <c r="M2913" s="7" t="s">
        <v>30885</v>
      </c>
      <c r="N2913" s="7">
        <v>0.0</v>
      </c>
      <c r="O2913" s="7">
        <v>0.0</v>
      </c>
    </row>
    <row r="2914" ht="60.0" customHeight="1">
      <c r="A2914" s="3" t="s">
        <v>30887</v>
      </c>
      <c r="B2914" s="10" t="s">
        <v>30890</v>
      </c>
      <c r="C2914" s="7" t="s">
        <v>30891</v>
      </c>
      <c r="D2914" s="7" t="s">
        <v>30892</v>
      </c>
      <c r="E2914" s="7" t="s">
        <v>30894</v>
      </c>
      <c r="F2914" s="7">
        <v>0.0</v>
      </c>
      <c r="G2914" s="7" t="s">
        <v>20327</v>
      </c>
      <c r="H2914" s="7">
        <v>0.0</v>
      </c>
      <c r="I2914" s="7">
        <v>0.0</v>
      </c>
      <c r="J2914" s="7">
        <v>1000.0</v>
      </c>
      <c r="K2914" s="7">
        <v>0.0</v>
      </c>
      <c r="L2914" s="7">
        <v>0.0</v>
      </c>
      <c r="M2914" s="7" t="s">
        <v>30899</v>
      </c>
      <c r="N2914" s="7">
        <v>0.0</v>
      </c>
      <c r="O2914" s="7">
        <v>0.0</v>
      </c>
    </row>
    <row r="2915" ht="30.0" customHeight="1">
      <c r="A2915" s="3" t="s">
        <v>30902</v>
      </c>
      <c r="B2915" s="10" t="s">
        <v>30903</v>
      </c>
      <c r="C2915" s="7" t="s">
        <v>30904</v>
      </c>
      <c r="D2915" s="7">
        <v>-26007.1</v>
      </c>
      <c r="E2915" s="7">
        <v>26007.1</v>
      </c>
      <c r="F2915" s="7">
        <v>0.0</v>
      </c>
      <c r="G2915" s="7" t="s">
        <v>15959</v>
      </c>
      <c r="H2915" s="7">
        <v>0.0</v>
      </c>
      <c r="I2915" s="7">
        <v>0.0</v>
      </c>
      <c r="J2915" s="7">
        <v>1000.0</v>
      </c>
      <c r="K2915" s="7">
        <v>0.0</v>
      </c>
      <c r="L2915" s="7">
        <v>0.0</v>
      </c>
      <c r="M2915" s="7" t="s">
        <v>30908</v>
      </c>
      <c r="N2915" s="7">
        <v>0.0</v>
      </c>
      <c r="O2915" s="7">
        <v>0.0</v>
      </c>
    </row>
    <row r="2916">
      <c r="A2916" s="3" t="s">
        <v>30909</v>
      </c>
      <c r="B2916" s="10" t="s">
        <v>30909</v>
      </c>
      <c r="C2916" s="7" t="s">
        <v>30912</v>
      </c>
      <c r="D2916" s="7">
        <v>-427.1</v>
      </c>
      <c r="E2916" s="7">
        <v>427.1</v>
      </c>
      <c r="F2916" s="7">
        <v>0.0</v>
      </c>
      <c r="G2916" s="7" t="s">
        <v>18022</v>
      </c>
      <c r="H2916" s="7">
        <v>0.0</v>
      </c>
      <c r="I2916" s="7">
        <v>0.0</v>
      </c>
      <c r="J2916" s="7">
        <v>1000.0</v>
      </c>
      <c r="K2916" s="7">
        <v>0.0</v>
      </c>
      <c r="L2916" s="7">
        <v>0.0</v>
      </c>
      <c r="M2916" s="7">
        <v>0.0</v>
      </c>
      <c r="N2916" s="7">
        <v>0.0</v>
      </c>
      <c r="O2916" s="7">
        <v>0.0</v>
      </c>
    </row>
    <row r="2917">
      <c r="A2917" s="3" t="s">
        <v>30920</v>
      </c>
      <c r="B2917" s="10" t="s">
        <v>30920</v>
      </c>
      <c r="C2917" s="7" t="s">
        <v>30922</v>
      </c>
      <c r="D2917" s="7">
        <v>0.0</v>
      </c>
      <c r="E2917" s="7">
        <v>0.0</v>
      </c>
      <c r="F2917" s="7">
        <v>0.0</v>
      </c>
      <c r="G2917" s="7" t="s">
        <v>18022</v>
      </c>
      <c r="H2917" s="7">
        <v>0.0</v>
      </c>
      <c r="I2917" s="7">
        <v>0.0</v>
      </c>
      <c r="J2917" s="7">
        <v>1000.0</v>
      </c>
      <c r="K2917" s="7">
        <v>0.0</v>
      </c>
      <c r="L2917" s="7">
        <v>0.0</v>
      </c>
      <c r="M2917" s="7">
        <v>0.0</v>
      </c>
      <c r="N2917" s="7">
        <v>0.0</v>
      </c>
      <c r="O2917" s="7">
        <v>0.0</v>
      </c>
    </row>
    <row r="2918" ht="60.0" customHeight="1">
      <c r="A2918" s="3" t="s">
        <v>30925</v>
      </c>
      <c r="B2918" s="10" t="s">
        <v>30929</v>
      </c>
      <c r="C2918" s="7" t="s">
        <v>30932</v>
      </c>
      <c r="D2918" s="7" t="s">
        <v>30934</v>
      </c>
      <c r="E2918" s="7" t="s">
        <v>30936</v>
      </c>
      <c r="F2918" s="7">
        <v>0.0</v>
      </c>
      <c r="G2918" s="7" t="s">
        <v>20327</v>
      </c>
      <c r="H2918" s="7">
        <v>1.0</v>
      </c>
      <c r="I2918" s="7">
        <v>-1000.0</v>
      </c>
      <c r="J2918" s="7">
        <v>1000.0</v>
      </c>
      <c r="K2918" s="7">
        <v>0.0</v>
      </c>
      <c r="L2918" s="7">
        <v>0.0</v>
      </c>
      <c r="M2918" s="7" t="s">
        <v>30939</v>
      </c>
      <c r="N2918" s="7">
        <v>0.0</v>
      </c>
      <c r="O2918" s="7">
        <v>0.0</v>
      </c>
    </row>
    <row r="2919" ht="45.0" customHeight="1">
      <c r="A2919" s="3" t="s">
        <v>30940</v>
      </c>
      <c r="B2919" s="10" t="s">
        <v>30940</v>
      </c>
      <c r="C2919" s="7" t="s">
        <v>30941</v>
      </c>
      <c r="D2919" s="7" t="s">
        <v>30942</v>
      </c>
      <c r="E2919" s="7" t="s">
        <v>30943</v>
      </c>
      <c r="F2919" s="7">
        <v>0.0</v>
      </c>
      <c r="G2919" s="7" t="s">
        <v>20327</v>
      </c>
      <c r="H2919" s="7">
        <v>0.0</v>
      </c>
      <c r="I2919" s="7">
        <v>0.0</v>
      </c>
      <c r="J2919" s="7">
        <v>1000.0</v>
      </c>
      <c r="K2919" s="7">
        <v>0.0</v>
      </c>
      <c r="L2919" s="7">
        <v>0.0</v>
      </c>
      <c r="M2919" s="7" t="s">
        <v>30948</v>
      </c>
      <c r="N2919" s="7">
        <v>0.0</v>
      </c>
      <c r="O2919" s="7">
        <v>0.0</v>
      </c>
    </row>
    <row r="2920" ht="45.0" customHeight="1">
      <c r="A2920" s="3" t="s">
        <v>30951</v>
      </c>
      <c r="B2920" s="10" t="s">
        <v>30951</v>
      </c>
      <c r="C2920" s="7" t="s">
        <v>30952</v>
      </c>
      <c r="D2920" s="7">
        <v>-23556.1</v>
      </c>
      <c r="E2920" s="7">
        <v>23556.1</v>
      </c>
      <c r="F2920" s="7">
        <v>0.0</v>
      </c>
      <c r="G2920" s="7" t="s">
        <v>20327</v>
      </c>
      <c r="H2920" s="7">
        <v>0.0</v>
      </c>
      <c r="I2920" s="7">
        <v>0.0</v>
      </c>
      <c r="J2920" s="7">
        <v>1000.0</v>
      </c>
      <c r="K2920" s="7">
        <v>0.0</v>
      </c>
      <c r="L2920" s="7">
        <v>0.0</v>
      </c>
      <c r="M2920" s="7" t="s">
        <v>30955</v>
      </c>
      <c r="N2920" s="7" t="s">
        <v>30956</v>
      </c>
      <c r="O2920" s="7" t="s">
        <v>5688</v>
      </c>
    </row>
    <row r="2921" ht="30.0" customHeight="1">
      <c r="A2921" s="3" t="s">
        <v>30959</v>
      </c>
      <c r="B2921" s="10" t="s">
        <v>30959</v>
      </c>
      <c r="C2921" s="7" t="s">
        <v>30960</v>
      </c>
      <c r="D2921" s="7">
        <v>-23556.1</v>
      </c>
      <c r="E2921" s="7">
        <v>23556.1</v>
      </c>
      <c r="F2921" s="7">
        <v>0.0</v>
      </c>
      <c r="G2921" s="7" t="s">
        <v>20327</v>
      </c>
      <c r="H2921" s="7">
        <v>0.0</v>
      </c>
      <c r="I2921" s="7">
        <v>0.0</v>
      </c>
      <c r="J2921" s="7">
        <v>1000.0</v>
      </c>
      <c r="K2921" s="7">
        <v>0.0</v>
      </c>
      <c r="L2921" s="7">
        <v>0.0</v>
      </c>
      <c r="M2921" s="7" t="s">
        <v>30955</v>
      </c>
      <c r="N2921" s="7">
        <v>0.0</v>
      </c>
      <c r="O2921" s="7">
        <v>0.0</v>
      </c>
    </row>
    <row r="2922" ht="180.0" customHeight="1">
      <c r="A2922" s="3" t="s">
        <v>30965</v>
      </c>
      <c r="B2922" s="10" t="s">
        <v>26785</v>
      </c>
      <c r="C2922" s="7" t="s">
        <v>30968</v>
      </c>
      <c r="D2922" s="7" t="s">
        <v>28377</v>
      </c>
      <c r="E2922" s="7" t="s">
        <v>28380</v>
      </c>
      <c r="F2922" s="7">
        <v>0.0</v>
      </c>
      <c r="G2922" s="7" t="s">
        <v>15302</v>
      </c>
      <c r="H2922" s="7">
        <v>0.0</v>
      </c>
      <c r="I2922" s="7">
        <v>0.0</v>
      </c>
      <c r="J2922" s="7">
        <v>1000.0</v>
      </c>
      <c r="K2922" s="7">
        <v>0.0</v>
      </c>
      <c r="L2922" s="7">
        <v>0.0</v>
      </c>
      <c r="M2922" s="7" t="s">
        <v>28383</v>
      </c>
      <c r="N2922" s="7" t="s">
        <v>30977</v>
      </c>
      <c r="O2922" s="7">
        <v>0.0</v>
      </c>
    </row>
    <row r="2923" ht="60.0" customHeight="1">
      <c r="A2923" s="3" t="s">
        <v>30978</v>
      </c>
      <c r="B2923" s="10" t="s">
        <v>30981</v>
      </c>
      <c r="C2923" s="7" t="s">
        <v>30984</v>
      </c>
      <c r="D2923" s="7">
        <v>-133121.1</v>
      </c>
      <c r="E2923" s="7">
        <v>133121.1</v>
      </c>
      <c r="F2923" s="7">
        <v>0.0</v>
      </c>
      <c r="G2923" s="7" t="s">
        <v>15959</v>
      </c>
      <c r="H2923" s="7">
        <v>0.0</v>
      </c>
      <c r="I2923" s="7">
        <v>0.0</v>
      </c>
      <c r="J2923" s="7">
        <v>1000.0</v>
      </c>
      <c r="K2923" s="7">
        <v>0.0</v>
      </c>
      <c r="L2923" s="7">
        <v>0.0</v>
      </c>
      <c r="M2923" s="7" t="s">
        <v>5806</v>
      </c>
      <c r="N2923" s="7" t="s">
        <v>30991</v>
      </c>
      <c r="O2923" s="7">
        <v>0.0</v>
      </c>
    </row>
    <row r="2924" ht="45.0" customHeight="1">
      <c r="A2924" s="3" t="s">
        <v>30993</v>
      </c>
      <c r="B2924" s="10" t="s">
        <v>28912</v>
      </c>
      <c r="C2924" s="7" t="s">
        <v>30996</v>
      </c>
      <c r="D2924" s="7" t="s">
        <v>16159</v>
      </c>
      <c r="E2924" s="7" t="s">
        <v>16161</v>
      </c>
      <c r="F2924" s="7">
        <v>0.0</v>
      </c>
      <c r="G2924" s="7" t="s">
        <v>15421</v>
      </c>
      <c r="H2924" s="7">
        <v>0.0</v>
      </c>
      <c r="I2924" s="7">
        <v>0.0</v>
      </c>
      <c r="J2924" s="7">
        <v>1000.0</v>
      </c>
      <c r="K2924" s="7">
        <v>0.0</v>
      </c>
      <c r="L2924" s="7">
        <v>0.0</v>
      </c>
      <c r="M2924" s="7" t="s">
        <v>3859</v>
      </c>
      <c r="N2924" s="7" t="s">
        <v>31004</v>
      </c>
      <c r="O2924" s="7" t="s">
        <v>31006</v>
      </c>
    </row>
    <row r="2925" ht="255.0" customHeight="1">
      <c r="A2925" s="3" t="s">
        <v>31008</v>
      </c>
      <c r="B2925" s="10" t="s">
        <v>18488</v>
      </c>
      <c r="C2925" s="7" t="s">
        <v>31012</v>
      </c>
      <c r="D2925" s="7" t="s">
        <v>28825</v>
      </c>
      <c r="E2925" s="7" t="s">
        <v>28827</v>
      </c>
      <c r="F2925" s="7">
        <v>0.0</v>
      </c>
      <c r="G2925" s="7" t="s">
        <v>15396</v>
      </c>
      <c r="H2925" s="7">
        <v>1.0</v>
      </c>
      <c r="I2925" s="7">
        <v>-1000.0</v>
      </c>
      <c r="J2925" s="7">
        <v>1000.0</v>
      </c>
      <c r="K2925" s="7">
        <v>0.0</v>
      </c>
      <c r="L2925" s="7">
        <v>0.0</v>
      </c>
      <c r="M2925" s="7" t="s">
        <v>10979</v>
      </c>
      <c r="N2925" s="7" t="s">
        <v>31022</v>
      </c>
      <c r="O2925" s="7" t="s">
        <v>18811</v>
      </c>
    </row>
    <row r="2926" ht="90.0" customHeight="1">
      <c r="A2926" s="3" t="s">
        <v>31025</v>
      </c>
      <c r="B2926" s="10" t="s">
        <v>30657</v>
      </c>
      <c r="C2926" s="7" t="s">
        <v>31029</v>
      </c>
      <c r="D2926" s="7" t="s">
        <v>30660</v>
      </c>
      <c r="E2926" s="7" t="s">
        <v>30662</v>
      </c>
      <c r="F2926" s="7">
        <v>0.0</v>
      </c>
      <c r="G2926" s="7" t="s">
        <v>20327</v>
      </c>
      <c r="H2926" s="7">
        <v>0.0</v>
      </c>
      <c r="I2926" s="7">
        <v>0.0</v>
      </c>
      <c r="J2926" s="7">
        <v>1000.0</v>
      </c>
      <c r="K2926" s="7">
        <v>0.0</v>
      </c>
      <c r="L2926" s="7">
        <v>0.0</v>
      </c>
      <c r="M2926" s="7" t="s">
        <v>30667</v>
      </c>
      <c r="N2926" s="7">
        <v>0.0</v>
      </c>
      <c r="O2926" s="7" t="s">
        <v>5688</v>
      </c>
    </row>
    <row r="2927" ht="30.0" customHeight="1">
      <c r="A2927" s="3" t="s">
        <v>31036</v>
      </c>
      <c r="B2927" s="10" t="s">
        <v>31039</v>
      </c>
      <c r="C2927" s="7" t="s">
        <v>31041</v>
      </c>
      <c r="D2927" s="7">
        <v>-5289.1</v>
      </c>
      <c r="E2927" s="7">
        <v>5289.1</v>
      </c>
      <c r="F2927" s="7">
        <v>0.0</v>
      </c>
      <c r="G2927" s="7" t="s">
        <v>20327</v>
      </c>
      <c r="H2927" s="7">
        <v>0.0</v>
      </c>
      <c r="I2927" s="7">
        <v>0.0</v>
      </c>
      <c r="J2927" s="7">
        <v>1000.0</v>
      </c>
      <c r="K2927" s="7">
        <v>0.0</v>
      </c>
      <c r="L2927" s="7">
        <v>0.0</v>
      </c>
      <c r="M2927" s="7" t="s">
        <v>30948</v>
      </c>
      <c r="N2927" s="7">
        <v>0.0</v>
      </c>
      <c r="O2927" s="7" t="s">
        <v>6767</v>
      </c>
    </row>
    <row r="2928" ht="30.0" customHeight="1">
      <c r="A2928" s="3" t="s">
        <v>31051</v>
      </c>
      <c r="B2928" s="10" t="s">
        <v>23684</v>
      </c>
      <c r="C2928" s="7" t="s">
        <v>31054</v>
      </c>
      <c r="D2928" s="7">
        <v>-1593.1</v>
      </c>
      <c r="E2928" s="7">
        <v>1593.1</v>
      </c>
      <c r="F2928" s="7">
        <v>0.0</v>
      </c>
      <c r="G2928" s="7" t="s">
        <v>17207</v>
      </c>
      <c r="H2928" s="7">
        <v>0.0</v>
      </c>
      <c r="I2928" s="7">
        <v>0.0</v>
      </c>
      <c r="J2928" s="7">
        <v>1000.0</v>
      </c>
      <c r="K2928" s="7">
        <v>0.0</v>
      </c>
      <c r="L2928" s="7">
        <v>0.0</v>
      </c>
      <c r="M2928" s="7" t="s">
        <v>23692</v>
      </c>
      <c r="N2928" s="7">
        <v>0.0</v>
      </c>
      <c r="O2928" s="7" t="s">
        <v>23714</v>
      </c>
    </row>
    <row r="2929" ht="45.0" customHeight="1">
      <c r="A2929" s="3" t="s">
        <v>31064</v>
      </c>
      <c r="B2929" s="10" t="s">
        <v>23717</v>
      </c>
      <c r="C2929" s="7" t="s">
        <v>31067</v>
      </c>
      <c r="D2929" s="7">
        <v>-23600.1</v>
      </c>
      <c r="E2929" s="7">
        <v>23600.1</v>
      </c>
      <c r="F2929" s="7">
        <v>0.0</v>
      </c>
      <c r="G2929" s="7" t="s">
        <v>17207</v>
      </c>
      <c r="H2929" s="7">
        <v>0.0</v>
      </c>
      <c r="I2929" s="7">
        <v>0.0</v>
      </c>
      <c r="J2929" s="7">
        <v>1000.0</v>
      </c>
      <c r="K2929" s="7">
        <v>0.0</v>
      </c>
      <c r="L2929" s="7">
        <v>0.0</v>
      </c>
      <c r="M2929" s="7" t="s">
        <v>23723</v>
      </c>
      <c r="N2929" s="7" t="s">
        <v>31080</v>
      </c>
      <c r="O2929" s="7" t="s">
        <v>31083</v>
      </c>
    </row>
    <row r="2930" ht="180.0" customHeight="1">
      <c r="A2930" s="3" t="s">
        <v>31086</v>
      </c>
      <c r="B2930" s="10" t="s">
        <v>21960</v>
      </c>
      <c r="C2930" s="7" t="s">
        <v>31089</v>
      </c>
      <c r="D2930" s="7" t="s">
        <v>21962</v>
      </c>
      <c r="E2930" s="7" t="s">
        <v>21964</v>
      </c>
      <c r="F2930" s="7">
        <v>0.0</v>
      </c>
      <c r="G2930" s="7" t="s">
        <v>21817</v>
      </c>
      <c r="H2930" s="7">
        <v>1.0</v>
      </c>
      <c r="I2930" s="7">
        <v>-1000.0</v>
      </c>
      <c r="J2930" s="7">
        <v>1000.0</v>
      </c>
      <c r="K2930" s="7">
        <v>0.0</v>
      </c>
      <c r="L2930" s="7">
        <v>0.0</v>
      </c>
      <c r="M2930" s="7" t="s">
        <v>21968</v>
      </c>
      <c r="N2930" s="7" t="s">
        <v>31097</v>
      </c>
      <c r="O2930" s="7" t="s">
        <v>31100</v>
      </c>
    </row>
    <row r="2931" ht="60.0" customHeight="1">
      <c r="A2931" s="3" t="s">
        <v>31102</v>
      </c>
      <c r="B2931" s="10" t="s">
        <v>31104</v>
      </c>
      <c r="C2931" s="7" t="s">
        <v>31105</v>
      </c>
      <c r="D2931" s="7" t="s">
        <v>23556</v>
      </c>
      <c r="E2931" s="7" t="s">
        <v>23557</v>
      </c>
      <c r="F2931" s="7">
        <v>0.0</v>
      </c>
      <c r="G2931" s="7" t="s">
        <v>15421</v>
      </c>
      <c r="H2931" s="7">
        <v>0.0</v>
      </c>
      <c r="I2931" s="7">
        <v>0.0</v>
      </c>
      <c r="J2931" s="7">
        <v>1000.0</v>
      </c>
      <c r="K2931" s="7">
        <v>0.0</v>
      </c>
      <c r="L2931" s="7">
        <v>0.0</v>
      </c>
      <c r="M2931" s="7" t="s">
        <v>23559</v>
      </c>
      <c r="N2931" s="7" t="s">
        <v>31114</v>
      </c>
      <c r="O2931" s="7" t="s">
        <v>31116</v>
      </c>
    </row>
    <row r="2932" ht="195.0" customHeight="1">
      <c r="A2932" s="3" t="s">
        <v>31117</v>
      </c>
      <c r="B2932" s="10" t="s">
        <v>18488</v>
      </c>
      <c r="C2932" s="7" t="s">
        <v>31119</v>
      </c>
      <c r="D2932" s="7" t="s">
        <v>18493</v>
      </c>
      <c r="E2932" s="7" t="s">
        <v>18496</v>
      </c>
      <c r="F2932" s="7">
        <v>0.0</v>
      </c>
      <c r="G2932" s="7" t="s">
        <v>22443</v>
      </c>
      <c r="H2932" s="7">
        <v>1.0</v>
      </c>
      <c r="I2932" s="7">
        <v>-1000.0</v>
      </c>
      <c r="J2932" s="7">
        <v>1000.0</v>
      </c>
      <c r="K2932" s="7">
        <v>0.0</v>
      </c>
      <c r="L2932" s="7">
        <v>0.0</v>
      </c>
      <c r="M2932" s="7" t="s">
        <v>10979</v>
      </c>
      <c r="N2932" s="7">
        <v>0.0</v>
      </c>
      <c r="O2932" s="7" t="s">
        <v>22696</v>
      </c>
    </row>
    <row r="2933" ht="45.0" customHeight="1">
      <c r="A2933" s="3" t="s">
        <v>31130</v>
      </c>
      <c r="B2933" s="10" t="s">
        <v>22546</v>
      </c>
      <c r="C2933" s="7" t="s">
        <v>31133</v>
      </c>
      <c r="D2933" s="7" t="s">
        <v>22549</v>
      </c>
      <c r="E2933" s="7" t="s">
        <v>22550</v>
      </c>
      <c r="F2933" s="7">
        <v>0.0</v>
      </c>
      <c r="G2933" s="7" t="s">
        <v>22443</v>
      </c>
      <c r="H2933" s="7">
        <v>0.0</v>
      </c>
      <c r="I2933" s="7">
        <v>0.0</v>
      </c>
      <c r="J2933" s="7">
        <v>1000.0</v>
      </c>
      <c r="K2933" s="7">
        <v>0.0</v>
      </c>
      <c r="L2933" s="7">
        <v>0.0</v>
      </c>
      <c r="M2933" s="7" t="s">
        <v>22555</v>
      </c>
      <c r="N2933" s="7">
        <v>0.0</v>
      </c>
      <c r="O2933" s="7" t="s">
        <v>22772</v>
      </c>
    </row>
    <row r="2934" ht="30.0" customHeight="1">
      <c r="A2934" s="3" t="s">
        <v>31142</v>
      </c>
      <c r="B2934" s="10" t="s">
        <v>31143</v>
      </c>
      <c r="C2934" s="7" t="s">
        <v>31144</v>
      </c>
      <c r="D2934" s="7">
        <v>-5264.1</v>
      </c>
      <c r="E2934" s="7">
        <v>5264.1</v>
      </c>
      <c r="F2934" s="7">
        <v>0.0</v>
      </c>
      <c r="G2934" s="7" t="s">
        <v>15302</v>
      </c>
      <c r="H2934" s="7">
        <v>0.0</v>
      </c>
      <c r="I2934" s="7">
        <v>0.0</v>
      </c>
      <c r="J2934" s="7">
        <v>1000.0</v>
      </c>
      <c r="K2934" s="7">
        <v>0.0</v>
      </c>
      <c r="L2934" s="7">
        <v>0.0</v>
      </c>
      <c r="M2934" s="7" t="s">
        <v>31149</v>
      </c>
      <c r="N2934" s="7">
        <v>0.0</v>
      </c>
      <c r="O2934" s="7" t="s">
        <v>31151</v>
      </c>
    </row>
    <row r="2935" ht="30.0" customHeight="1">
      <c r="A2935" s="3" t="s">
        <v>31155</v>
      </c>
      <c r="B2935" s="10" t="s">
        <v>23684</v>
      </c>
      <c r="C2935" s="7" t="s">
        <v>31159</v>
      </c>
      <c r="D2935" s="7">
        <v>-1593.1</v>
      </c>
      <c r="E2935" s="7">
        <v>1593.1</v>
      </c>
      <c r="F2935" s="7">
        <v>0.0</v>
      </c>
      <c r="G2935" s="7" t="s">
        <v>17207</v>
      </c>
      <c r="H2935" s="7">
        <v>0.0</v>
      </c>
      <c r="I2935" s="7">
        <v>0.0</v>
      </c>
      <c r="J2935" s="7">
        <v>1000.0</v>
      </c>
      <c r="K2935" s="7">
        <v>0.0</v>
      </c>
      <c r="L2935" s="7">
        <v>0.0</v>
      </c>
      <c r="M2935" s="7" t="s">
        <v>23692</v>
      </c>
      <c r="N2935" s="7">
        <v>0.0</v>
      </c>
      <c r="O2935" s="7" t="s">
        <v>23714</v>
      </c>
    </row>
    <row r="2936" ht="409.5" customHeight="1">
      <c r="A2936" s="3" t="s">
        <v>31166</v>
      </c>
      <c r="B2936" s="10" t="s">
        <v>31166</v>
      </c>
      <c r="C2936" s="7" t="s">
        <v>31168</v>
      </c>
      <c r="D2936" s="7" t="s">
        <v>22649</v>
      </c>
      <c r="E2936" s="7" t="s">
        <v>22653</v>
      </c>
      <c r="F2936" s="7">
        <v>0.0</v>
      </c>
      <c r="G2936" s="7" t="s">
        <v>22443</v>
      </c>
      <c r="H2936" s="7">
        <v>1.0</v>
      </c>
      <c r="I2936" s="7">
        <v>-1000.0</v>
      </c>
      <c r="J2936" s="7">
        <v>1000.0</v>
      </c>
      <c r="K2936" s="7">
        <v>0.0</v>
      </c>
      <c r="L2936" s="7">
        <v>0.0</v>
      </c>
      <c r="M2936" s="7">
        <v>0.0</v>
      </c>
      <c r="N2936" s="7">
        <v>0.0</v>
      </c>
      <c r="O2936" s="7">
        <v>0.0</v>
      </c>
    </row>
    <row r="2937" ht="45.0" customHeight="1">
      <c r="A2937" s="3" t="s">
        <v>31177</v>
      </c>
      <c r="B2937" s="10" t="s">
        <v>22546</v>
      </c>
      <c r="C2937" s="7" t="s">
        <v>31180</v>
      </c>
      <c r="D2937" s="7" t="s">
        <v>22549</v>
      </c>
      <c r="E2937" s="7" t="s">
        <v>22550</v>
      </c>
      <c r="F2937" s="7">
        <v>0.0</v>
      </c>
      <c r="G2937" s="7" t="s">
        <v>21817</v>
      </c>
      <c r="H2937" s="7">
        <v>1.0</v>
      </c>
      <c r="I2937" s="7">
        <v>-1000.0</v>
      </c>
      <c r="J2937" s="7">
        <v>1000.0</v>
      </c>
      <c r="K2937" s="7">
        <v>0.0</v>
      </c>
      <c r="L2937" s="7">
        <v>0.0</v>
      </c>
      <c r="M2937" s="7" t="s">
        <v>22555</v>
      </c>
      <c r="N2937" s="7">
        <v>0.0</v>
      </c>
      <c r="O2937" s="7" t="s">
        <v>22557</v>
      </c>
    </row>
    <row r="2938" ht="75.0" customHeight="1">
      <c r="A2938" s="3" t="s">
        <v>31188</v>
      </c>
      <c r="B2938" s="10" t="s">
        <v>31189</v>
      </c>
      <c r="C2938" s="7" t="s">
        <v>31193</v>
      </c>
      <c r="D2938" s="7">
        <v>-2222.1</v>
      </c>
      <c r="E2938" s="7">
        <v>2222.1</v>
      </c>
      <c r="F2938" s="7">
        <v>0.0</v>
      </c>
      <c r="G2938" s="7" t="s">
        <v>15421</v>
      </c>
      <c r="H2938" s="7">
        <v>0.0</v>
      </c>
      <c r="I2938" s="7">
        <v>0.0</v>
      </c>
      <c r="J2938" s="7">
        <v>1000.0</v>
      </c>
      <c r="K2938" s="7">
        <v>0.0</v>
      </c>
      <c r="L2938" s="7">
        <v>0.0</v>
      </c>
      <c r="M2938" s="7" t="s">
        <v>23402</v>
      </c>
      <c r="N2938" s="7" t="s">
        <v>31199</v>
      </c>
      <c r="O2938" s="7" t="s">
        <v>31202</v>
      </c>
    </row>
    <row r="2939" ht="75.0" customHeight="1">
      <c r="A2939" s="3" t="s">
        <v>31204</v>
      </c>
      <c r="B2939" s="10" t="s">
        <v>23738</v>
      </c>
      <c r="C2939" s="7" t="s">
        <v>31208</v>
      </c>
      <c r="D2939" s="7">
        <v>-3295.1</v>
      </c>
      <c r="E2939" s="7">
        <v>3295.1</v>
      </c>
      <c r="F2939" s="7">
        <v>0.0</v>
      </c>
      <c r="G2939" s="7" t="s">
        <v>15378</v>
      </c>
      <c r="H2939" s="7">
        <v>0.0</v>
      </c>
      <c r="I2939" s="7">
        <v>0.0</v>
      </c>
      <c r="J2939" s="7">
        <v>1000.0</v>
      </c>
      <c r="K2939" s="7">
        <v>0.0</v>
      </c>
      <c r="L2939" s="7">
        <v>0.0</v>
      </c>
      <c r="M2939" s="7" t="s">
        <v>23742</v>
      </c>
      <c r="N2939" s="7" t="s">
        <v>31211</v>
      </c>
      <c r="O2939" s="7" t="s">
        <v>23660</v>
      </c>
    </row>
    <row r="2940" ht="45.0" customHeight="1">
      <c r="A2940" s="3" t="s">
        <v>31212</v>
      </c>
      <c r="B2940" s="10" t="s">
        <v>23511</v>
      </c>
      <c r="C2940" s="7" t="s">
        <v>31214</v>
      </c>
      <c r="D2940" s="7">
        <v>-51478.1</v>
      </c>
      <c r="E2940" s="7">
        <v>51478.1</v>
      </c>
      <c r="F2940" s="7">
        <v>0.0</v>
      </c>
      <c r="G2940" s="7" t="s">
        <v>15421</v>
      </c>
      <c r="H2940" s="7">
        <v>1.0</v>
      </c>
      <c r="I2940" s="7">
        <v>-1000.0</v>
      </c>
      <c r="J2940" s="7">
        <v>1000.0</v>
      </c>
      <c r="K2940" s="7">
        <v>0.0</v>
      </c>
      <c r="L2940" s="7">
        <v>0.0</v>
      </c>
      <c r="M2940" s="7" t="s">
        <v>23514</v>
      </c>
      <c r="N2940" s="7" t="s">
        <v>31219</v>
      </c>
      <c r="O2940" s="7" t="s">
        <v>31221</v>
      </c>
    </row>
    <row r="2941" ht="60.0" customHeight="1">
      <c r="A2941" s="3" t="s">
        <v>31222</v>
      </c>
      <c r="B2941" s="10" t="s">
        <v>22788</v>
      </c>
      <c r="C2941" s="7" t="s">
        <v>31224</v>
      </c>
      <c r="D2941" s="7" t="s">
        <v>27087</v>
      </c>
      <c r="E2941" s="7" t="s">
        <v>27089</v>
      </c>
      <c r="F2941" s="7">
        <v>0.0</v>
      </c>
      <c r="G2941" s="7" t="s">
        <v>15302</v>
      </c>
      <c r="H2941" s="7">
        <v>0.0</v>
      </c>
      <c r="I2941" s="7">
        <v>0.0</v>
      </c>
      <c r="J2941" s="7">
        <v>1000.0</v>
      </c>
      <c r="K2941" s="7">
        <v>0.0</v>
      </c>
      <c r="L2941" s="7">
        <v>0.0</v>
      </c>
      <c r="M2941" s="7" t="s">
        <v>27092</v>
      </c>
      <c r="N2941" s="7" t="s">
        <v>31236</v>
      </c>
      <c r="O2941" s="7" t="s">
        <v>27779</v>
      </c>
    </row>
    <row r="2942" ht="60.0" customHeight="1">
      <c r="A2942" s="3" t="s">
        <v>31239</v>
      </c>
      <c r="B2942" s="10" t="s">
        <v>22788</v>
      </c>
      <c r="C2942" s="7" t="s">
        <v>31243</v>
      </c>
      <c r="D2942" s="7" t="s">
        <v>27087</v>
      </c>
      <c r="E2942" s="7" t="s">
        <v>27089</v>
      </c>
      <c r="F2942" s="7">
        <v>0.0</v>
      </c>
      <c r="G2942" s="7" t="s">
        <v>15302</v>
      </c>
      <c r="H2942" s="7">
        <v>0.0</v>
      </c>
      <c r="I2942" s="7">
        <v>0.0</v>
      </c>
      <c r="J2942" s="7">
        <v>1000.0</v>
      </c>
      <c r="K2942" s="7">
        <v>0.0</v>
      </c>
      <c r="L2942" s="7">
        <v>0.0</v>
      </c>
      <c r="M2942" s="7" t="s">
        <v>27092</v>
      </c>
      <c r="N2942" s="7" t="s">
        <v>31249</v>
      </c>
      <c r="O2942" s="7" t="s">
        <v>27734</v>
      </c>
    </row>
    <row r="2943" ht="75.0" customHeight="1">
      <c r="A2943" s="3" t="s">
        <v>31251</v>
      </c>
      <c r="B2943" s="10" t="s">
        <v>27043</v>
      </c>
      <c r="C2943" s="7" t="s">
        <v>31254</v>
      </c>
      <c r="D2943" s="7" t="s">
        <v>27048</v>
      </c>
      <c r="E2943" s="7" t="s">
        <v>27050</v>
      </c>
      <c r="F2943" s="7">
        <v>0.0</v>
      </c>
      <c r="G2943" s="7" t="s">
        <v>15302</v>
      </c>
      <c r="H2943" s="7">
        <v>0.0</v>
      </c>
      <c r="I2943" s="7">
        <v>0.0</v>
      </c>
      <c r="J2943" s="7">
        <v>1000.0</v>
      </c>
      <c r="K2943" s="7">
        <v>0.0</v>
      </c>
      <c r="L2943" s="7">
        <v>0.0</v>
      </c>
      <c r="M2943" s="7" t="s">
        <v>27057</v>
      </c>
      <c r="N2943" s="7" t="s">
        <v>31262</v>
      </c>
      <c r="O2943" s="7" t="s">
        <v>27705</v>
      </c>
    </row>
    <row r="2944" ht="45.0" customHeight="1">
      <c r="A2944" s="3" t="s">
        <v>31265</v>
      </c>
      <c r="B2944" s="10" t="s">
        <v>22546</v>
      </c>
      <c r="C2944" s="7" t="s">
        <v>31267</v>
      </c>
      <c r="D2944" s="7" t="s">
        <v>22549</v>
      </c>
      <c r="E2944" s="7" t="s">
        <v>22550</v>
      </c>
      <c r="F2944" s="7">
        <v>0.0</v>
      </c>
      <c r="G2944" s="7" t="s">
        <v>22443</v>
      </c>
      <c r="H2944" s="7">
        <v>1.0</v>
      </c>
      <c r="I2944" s="7">
        <v>-1000.0</v>
      </c>
      <c r="J2944" s="7">
        <v>1000.0</v>
      </c>
      <c r="K2944" s="7">
        <v>0.0</v>
      </c>
      <c r="L2944" s="7">
        <v>0.0</v>
      </c>
      <c r="M2944" s="7" t="s">
        <v>22555</v>
      </c>
      <c r="N2944" s="7" t="s">
        <v>31276</v>
      </c>
      <c r="O2944" s="7" t="s">
        <v>14109</v>
      </c>
    </row>
    <row r="2945" ht="180.0" customHeight="1">
      <c r="A2945" s="3" t="s">
        <v>31280</v>
      </c>
      <c r="B2945" s="10" t="s">
        <v>21960</v>
      </c>
      <c r="C2945" s="7" t="s">
        <v>31281</v>
      </c>
      <c r="D2945" s="7" t="s">
        <v>21962</v>
      </c>
      <c r="E2945" s="7" t="s">
        <v>21964</v>
      </c>
      <c r="F2945" s="7">
        <v>0.0</v>
      </c>
      <c r="G2945" s="7" t="s">
        <v>21817</v>
      </c>
      <c r="H2945" s="7">
        <v>1.0</v>
      </c>
      <c r="I2945" s="7">
        <v>-1000.0</v>
      </c>
      <c r="J2945" s="7">
        <v>1000.0</v>
      </c>
      <c r="K2945" s="7">
        <v>0.0</v>
      </c>
      <c r="L2945" s="7">
        <v>0.0</v>
      </c>
      <c r="M2945" s="7" t="s">
        <v>21968</v>
      </c>
      <c r="N2945" s="7" t="s">
        <v>31291</v>
      </c>
      <c r="O2945" s="7" t="s">
        <v>31100</v>
      </c>
    </row>
    <row r="2946" ht="30.0" customHeight="1">
      <c r="A2946" s="3" t="s">
        <v>31292</v>
      </c>
      <c r="B2946" s="10" t="s">
        <v>22094</v>
      </c>
      <c r="C2946" s="7" t="s">
        <v>31295</v>
      </c>
      <c r="D2946" s="7">
        <v>-240.1</v>
      </c>
      <c r="E2946" s="7">
        <v>240.1</v>
      </c>
      <c r="F2946" s="7">
        <v>0.0</v>
      </c>
      <c r="G2946" s="7" t="s">
        <v>21817</v>
      </c>
      <c r="H2946" s="7">
        <v>0.0</v>
      </c>
      <c r="I2946" s="7">
        <v>0.0</v>
      </c>
      <c r="J2946" s="7">
        <v>1000.0</v>
      </c>
      <c r="K2946" s="7">
        <v>0.0</v>
      </c>
      <c r="L2946" s="7">
        <v>0.0</v>
      </c>
      <c r="M2946" s="7" t="s">
        <v>22099</v>
      </c>
      <c r="N2946" s="7">
        <v>0.0</v>
      </c>
      <c r="O2946" s="7" t="s">
        <v>22020</v>
      </c>
    </row>
    <row r="2947" ht="409.5" customHeight="1">
      <c r="A2947" s="3" t="s">
        <v>31308</v>
      </c>
      <c r="B2947" s="10" t="s">
        <v>31308</v>
      </c>
      <c r="C2947" s="7" t="s">
        <v>31309</v>
      </c>
      <c r="D2947" s="7" t="s">
        <v>22649</v>
      </c>
      <c r="E2947" s="7" t="s">
        <v>22653</v>
      </c>
      <c r="F2947" s="7">
        <v>0.0</v>
      </c>
      <c r="G2947" s="7" t="s">
        <v>22443</v>
      </c>
      <c r="H2947" s="7">
        <v>1.0</v>
      </c>
      <c r="I2947" s="7">
        <v>-1000.0</v>
      </c>
      <c r="J2947" s="7">
        <v>1000.0</v>
      </c>
      <c r="K2947" s="7">
        <v>0.0</v>
      </c>
      <c r="L2947" s="7">
        <v>0.0</v>
      </c>
      <c r="M2947" s="7" t="s">
        <v>31320</v>
      </c>
      <c r="N2947" s="7" t="s">
        <v>31321</v>
      </c>
      <c r="O2947" s="7">
        <v>0.0</v>
      </c>
    </row>
    <row r="2948" ht="30.0" customHeight="1">
      <c r="A2948" s="3" t="s">
        <v>31325</v>
      </c>
      <c r="B2948" s="10" t="s">
        <v>31325</v>
      </c>
      <c r="C2948" s="7" t="s">
        <v>31329</v>
      </c>
      <c r="D2948" s="7">
        <v>0.0</v>
      </c>
      <c r="E2948" s="7">
        <v>0.0</v>
      </c>
      <c r="F2948" s="7">
        <v>0.0</v>
      </c>
      <c r="G2948" s="7" t="s">
        <v>15363</v>
      </c>
      <c r="H2948" s="7">
        <v>1.0</v>
      </c>
      <c r="I2948" s="7">
        <v>-1000.0</v>
      </c>
      <c r="J2948" s="7">
        <v>1000.0</v>
      </c>
      <c r="K2948" s="7">
        <v>0.0</v>
      </c>
      <c r="L2948" s="7">
        <v>0.0</v>
      </c>
      <c r="M2948" s="7" t="s">
        <v>31333</v>
      </c>
      <c r="N2948" s="7" t="s">
        <v>31334</v>
      </c>
      <c r="O2948" s="7" t="s">
        <v>31336</v>
      </c>
    </row>
    <row r="2949" ht="45.0" customHeight="1">
      <c r="A2949" s="3" t="s">
        <v>31339</v>
      </c>
      <c r="B2949" s="10" t="s">
        <v>23644</v>
      </c>
      <c r="C2949" s="7" t="s">
        <v>31342</v>
      </c>
      <c r="D2949" s="7" t="s">
        <v>23646</v>
      </c>
      <c r="E2949" s="7" t="s">
        <v>23647</v>
      </c>
      <c r="F2949" s="7">
        <v>0.0</v>
      </c>
      <c r="G2949" s="7" t="s">
        <v>17207</v>
      </c>
      <c r="H2949" s="7">
        <v>1.0</v>
      </c>
      <c r="I2949" s="7">
        <v>-1000.0</v>
      </c>
      <c r="J2949" s="7">
        <v>1000.0</v>
      </c>
      <c r="K2949" s="7">
        <v>0.0</v>
      </c>
      <c r="L2949" s="7">
        <v>0.0</v>
      </c>
      <c r="M2949" s="7" t="s">
        <v>23651</v>
      </c>
      <c r="N2949" s="7" t="s">
        <v>31351</v>
      </c>
      <c r="O2949" s="7" t="s">
        <v>31353</v>
      </c>
    </row>
    <row r="2950" ht="90.0" customHeight="1">
      <c r="A2950" s="3" t="s">
        <v>31359</v>
      </c>
      <c r="B2950" s="10" t="s">
        <v>31361</v>
      </c>
      <c r="C2950" s="7" t="s">
        <v>31363</v>
      </c>
      <c r="D2950" s="7">
        <v>0.0</v>
      </c>
      <c r="E2950" s="7">
        <v>0.0</v>
      </c>
      <c r="F2950" s="7">
        <v>0.0</v>
      </c>
      <c r="G2950" s="7" t="s">
        <v>31365</v>
      </c>
      <c r="H2950" s="7">
        <v>0.0</v>
      </c>
      <c r="I2950" s="7">
        <v>0.0</v>
      </c>
      <c r="J2950" s="7">
        <v>1000.0</v>
      </c>
      <c r="K2950" s="7">
        <v>0.0</v>
      </c>
      <c r="L2950" s="7">
        <v>0.0</v>
      </c>
      <c r="M2950" s="7">
        <v>0.0</v>
      </c>
      <c r="N2950" s="7" t="s">
        <v>9590</v>
      </c>
      <c r="O2950" s="7" t="s">
        <v>9593</v>
      </c>
    </row>
    <row r="2951" ht="90.0" customHeight="1">
      <c r="A2951" s="3" t="s">
        <v>31370</v>
      </c>
      <c r="B2951" s="10" t="s">
        <v>31372</v>
      </c>
      <c r="C2951" s="7" t="s">
        <v>31374</v>
      </c>
      <c r="D2951" s="7">
        <v>0.0</v>
      </c>
      <c r="E2951" s="7">
        <v>0.0</v>
      </c>
      <c r="F2951" s="7">
        <v>0.0</v>
      </c>
      <c r="G2951" s="7" t="s">
        <v>31365</v>
      </c>
      <c r="H2951" s="7">
        <v>0.0</v>
      </c>
      <c r="I2951" s="7">
        <v>0.0</v>
      </c>
      <c r="J2951" s="7">
        <v>1000.0</v>
      </c>
      <c r="K2951" s="7">
        <v>0.0</v>
      </c>
      <c r="L2951" s="7">
        <v>0.0</v>
      </c>
      <c r="M2951" s="7">
        <v>0.0</v>
      </c>
      <c r="N2951" s="7" t="s">
        <v>9590</v>
      </c>
      <c r="O2951" s="7" t="s">
        <v>9593</v>
      </c>
    </row>
    <row r="2952" ht="135.0" customHeight="1">
      <c r="A2952" s="3" t="s">
        <v>31379</v>
      </c>
      <c r="B2952" s="10" t="s">
        <v>31381</v>
      </c>
      <c r="C2952" s="7" t="s">
        <v>31382</v>
      </c>
      <c r="D2952" s="7">
        <v>-6817.1</v>
      </c>
      <c r="E2952" s="7">
        <v>6817.1</v>
      </c>
      <c r="F2952" s="7">
        <v>0.0</v>
      </c>
      <c r="G2952" s="7" t="s">
        <v>14874</v>
      </c>
      <c r="H2952" s="7">
        <v>0.0</v>
      </c>
      <c r="I2952" s="7">
        <v>0.0</v>
      </c>
      <c r="J2952" s="7">
        <v>1000.0</v>
      </c>
      <c r="K2952" s="7">
        <v>0.0</v>
      </c>
      <c r="L2952" s="7">
        <v>0.0</v>
      </c>
      <c r="M2952" s="7">
        <v>0.0</v>
      </c>
      <c r="N2952" s="7" t="s">
        <v>9656</v>
      </c>
      <c r="O2952" s="7" t="s">
        <v>9657</v>
      </c>
    </row>
    <row r="2953" ht="90.0" customHeight="1">
      <c r="A2953" s="3" t="s">
        <v>31387</v>
      </c>
      <c r="B2953" s="10" t="s">
        <v>31389</v>
      </c>
      <c r="C2953" s="7" t="s">
        <v>31391</v>
      </c>
      <c r="D2953" s="7">
        <v>-1571.1</v>
      </c>
      <c r="E2953" s="7">
        <v>1571.1</v>
      </c>
      <c r="F2953" s="7">
        <v>0.0</v>
      </c>
      <c r="G2953" s="7" t="s">
        <v>14874</v>
      </c>
      <c r="H2953" s="7">
        <v>0.0</v>
      </c>
      <c r="I2953" s="7">
        <v>0.0</v>
      </c>
      <c r="J2953" s="7">
        <v>1000.0</v>
      </c>
      <c r="K2953" s="7">
        <v>0.0</v>
      </c>
      <c r="L2953" s="7">
        <v>0.0</v>
      </c>
      <c r="M2953" s="7">
        <v>0.0</v>
      </c>
      <c r="N2953" s="7" t="s">
        <v>9667</v>
      </c>
      <c r="O2953" s="7" t="s">
        <v>9669</v>
      </c>
    </row>
    <row r="2954" ht="90.0" customHeight="1">
      <c r="A2954" s="3" t="s">
        <v>31399</v>
      </c>
      <c r="B2954" s="10" t="s">
        <v>31400</v>
      </c>
      <c r="C2954" s="7" t="s">
        <v>31401</v>
      </c>
      <c r="D2954" s="7">
        <v>-6817.1</v>
      </c>
      <c r="E2954" s="7">
        <v>6817.1</v>
      </c>
      <c r="F2954" s="7">
        <v>0.0</v>
      </c>
      <c r="G2954" s="7" t="s">
        <v>14874</v>
      </c>
      <c r="H2954" s="7">
        <v>0.0</v>
      </c>
      <c r="I2954" s="7">
        <v>0.0</v>
      </c>
      <c r="J2954" s="7">
        <v>1000.0</v>
      </c>
      <c r="K2954" s="7">
        <v>0.0</v>
      </c>
      <c r="L2954" s="7">
        <v>0.0</v>
      </c>
      <c r="M2954" s="7">
        <v>0.0</v>
      </c>
      <c r="N2954" s="7" t="s">
        <v>9667</v>
      </c>
      <c r="O2954" s="7" t="s">
        <v>9669</v>
      </c>
    </row>
    <row r="2955">
      <c r="A2955" s="3" t="s">
        <v>6983</v>
      </c>
      <c r="B2955" s="10" t="s">
        <v>31409</v>
      </c>
      <c r="C2955" s="7" t="s">
        <v>31411</v>
      </c>
      <c r="D2955" s="7">
        <v>0.0</v>
      </c>
      <c r="E2955" s="7">
        <v>0.0</v>
      </c>
      <c r="F2955" s="7">
        <v>0.0</v>
      </c>
      <c r="G2955" s="7" t="s">
        <v>14874</v>
      </c>
      <c r="H2955" s="7">
        <v>0.0</v>
      </c>
      <c r="I2955" s="7">
        <v>0.0</v>
      </c>
      <c r="J2955" s="7">
        <v>1000.0</v>
      </c>
      <c r="K2955" s="7">
        <v>0.0</v>
      </c>
      <c r="L2955" s="7">
        <v>0.0</v>
      </c>
      <c r="M2955" s="7" t="s">
        <v>17450</v>
      </c>
      <c r="N2955" s="7" t="s">
        <v>17451</v>
      </c>
      <c r="O2955" s="7" t="s">
        <v>17452</v>
      </c>
    </row>
    <row r="2956" ht="45.0" customHeight="1">
      <c r="A2956" s="3" t="s">
        <v>7061</v>
      </c>
      <c r="B2956" s="10" t="s">
        <v>31419</v>
      </c>
      <c r="C2956" s="7" t="s">
        <v>31421</v>
      </c>
      <c r="D2956" s="7">
        <v>0.0</v>
      </c>
      <c r="E2956" s="7">
        <v>0.0</v>
      </c>
      <c r="F2956" s="7">
        <v>0.0</v>
      </c>
      <c r="G2956" s="7" t="s">
        <v>14874</v>
      </c>
      <c r="H2956" s="7">
        <v>1.0</v>
      </c>
      <c r="I2956" s="7">
        <v>-1000.0</v>
      </c>
      <c r="J2956" s="7">
        <v>1000.0</v>
      </c>
      <c r="K2956" s="7">
        <v>0.0</v>
      </c>
      <c r="L2956" s="7">
        <v>0.0</v>
      </c>
      <c r="M2956" s="7">
        <v>0.0</v>
      </c>
      <c r="N2956" s="7" t="s">
        <v>2886</v>
      </c>
      <c r="O2956" s="7" t="s">
        <v>2888</v>
      </c>
    </row>
    <row r="2957" ht="180.0" customHeight="1">
      <c r="A2957" s="3" t="s">
        <v>31427</v>
      </c>
      <c r="B2957" s="10" t="s">
        <v>31430</v>
      </c>
      <c r="C2957" s="7" t="s">
        <v>31433</v>
      </c>
      <c r="D2957" s="7">
        <v>38.1</v>
      </c>
      <c r="E2957" s="7">
        <v>38.1</v>
      </c>
      <c r="F2957" s="7">
        <v>0.0</v>
      </c>
      <c r="G2957" s="7" t="s">
        <v>31435</v>
      </c>
      <c r="H2957" s="7">
        <v>1.0</v>
      </c>
      <c r="I2957" s="7">
        <v>-1000.0</v>
      </c>
      <c r="J2957" s="7">
        <v>1000.0</v>
      </c>
      <c r="K2957" s="7">
        <v>0.0</v>
      </c>
      <c r="L2957" s="7">
        <v>0.0</v>
      </c>
      <c r="M2957" s="7" t="s">
        <v>3385</v>
      </c>
      <c r="N2957" s="7" t="s">
        <v>12101</v>
      </c>
      <c r="O2957" s="7">
        <v>0.0</v>
      </c>
    </row>
    <row r="2958" ht="180.0" customHeight="1">
      <c r="A2958" s="3" t="s">
        <v>31443</v>
      </c>
      <c r="B2958" s="10" t="s">
        <v>31446</v>
      </c>
      <c r="C2958" s="7" t="s">
        <v>31447</v>
      </c>
      <c r="D2958" s="7">
        <v>0.0</v>
      </c>
      <c r="E2958" s="7">
        <v>0.0</v>
      </c>
      <c r="F2958" s="7">
        <v>0.0</v>
      </c>
      <c r="G2958" s="7" t="s">
        <v>31435</v>
      </c>
      <c r="H2958" s="7">
        <v>0.0</v>
      </c>
      <c r="I2958" s="7">
        <v>0.0</v>
      </c>
      <c r="J2958" s="7">
        <v>1000.0</v>
      </c>
      <c r="K2958" s="7">
        <v>0.0</v>
      </c>
      <c r="L2958" s="7">
        <v>0.0</v>
      </c>
      <c r="M2958" s="7">
        <v>0.0</v>
      </c>
      <c r="N2958" s="7" t="s">
        <v>12101</v>
      </c>
      <c r="O2958" s="7">
        <v>0.0</v>
      </c>
    </row>
    <row r="2959" ht="180.0" customHeight="1">
      <c r="A2959" s="3" t="s">
        <v>31455</v>
      </c>
      <c r="B2959" s="10" t="s">
        <v>31456</v>
      </c>
      <c r="C2959" s="7" t="s">
        <v>31458</v>
      </c>
      <c r="D2959" s="7">
        <v>0.0</v>
      </c>
      <c r="E2959" s="7">
        <v>0.0</v>
      </c>
      <c r="F2959" s="7">
        <v>0.0</v>
      </c>
      <c r="G2959" s="7" t="s">
        <v>31435</v>
      </c>
      <c r="H2959" s="7">
        <v>1.0</v>
      </c>
      <c r="I2959" s="7">
        <v>-1000.0</v>
      </c>
      <c r="J2959" s="7">
        <v>1000.0</v>
      </c>
      <c r="K2959" s="7">
        <v>0.0</v>
      </c>
      <c r="L2959" s="7">
        <v>0.0</v>
      </c>
      <c r="M2959" s="7">
        <v>0.0</v>
      </c>
      <c r="N2959" s="7" t="s">
        <v>12101</v>
      </c>
      <c r="O2959" s="7">
        <v>0.0</v>
      </c>
    </row>
    <row r="2960" ht="45.0" customHeight="1">
      <c r="A2960" s="3" t="s">
        <v>31466</v>
      </c>
      <c r="B2960" s="10" t="s">
        <v>31468</v>
      </c>
      <c r="C2960" s="7" t="s">
        <v>31470</v>
      </c>
      <c r="D2960" s="7">
        <v>0.0</v>
      </c>
      <c r="E2960" s="7">
        <v>0.0</v>
      </c>
      <c r="F2960" s="7">
        <v>0.0</v>
      </c>
      <c r="G2960" s="7" t="s">
        <v>14874</v>
      </c>
      <c r="H2960" s="7">
        <v>1.0</v>
      </c>
      <c r="I2960" s="7">
        <v>-1000.0</v>
      </c>
      <c r="J2960" s="7">
        <v>1000.0</v>
      </c>
      <c r="K2960" s="7">
        <v>0.0</v>
      </c>
      <c r="L2960" s="7">
        <v>0.0</v>
      </c>
      <c r="M2960" s="7">
        <v>0.0</v>
      </c>
      <c r="N2960" s="7">
        <v>0.0</v>
      </c>
      <c r="O2960" s="7">
        <v>0.0</v>
      </c>
    </row>
    <row r="2961" ht="45.0" customHeight="1">
      <c r="A2961" s="3" t="s">
        <v>31472</v>
      </c>
      <c r="B2961" s="10" t="s">
        <v>31475</v>
      </c>
      <c r="C2961" s="7" t="s">
        <v>31477</v>
      </c>
      <c r="D2961" s="7">
        <v>0.0</v>
      </c>
      <c r="E2961" s="7">
        <v>0.0</v>
      </c>
      <c r="F2961" s="7">
        <v>0.0</v>
      </c>
      <c r="G2961" s="7" t="s">
        <v>14874</v>
      </c>
      <c r="H2961" s="7">
        <v>1.0</v>
      </c>
      <c r="I2961" s="7">
        <v>-1000.0</v>
      </c>
      <c r="J2961" s="7">
        <v>1000.0</v>
      </c>
      <c r="K2961" s="7">
        <v>0.0</v>
      </c>
      <c r="L2961" s="7">
        <v>0.0</v>
      </c>
      <c r="M2961" s="7">
        <v>0.0</v>
      </c>
      <c r="N2961" s="7">
        <v>0.0</v>
      </c>
      <c r="O2961" s="7">
        <v>0.0</v>
      </c>
    </row>
    <row r="2962" ht="60.0" customHeight="1">
      <c r="A2962" s="3" t="s">
        <v>31481</v>
      </c>
      <c r="B2962" s="10" t="s">
        <v>31483</v>
      </c>
      <c r="C2962" s="7" t="s">
        <v>31484</v>
      </c>
      <c r="D2962" s="7">
        <v>0.0</v>
      </c>
      <c r="E2962" s="7">
        <v>0.0</v>
      </c>
      <c r="F2962" s="7">
        <v>0.0</v>
      </c>
      <c r="G2962" s="7" t="s">
        <v>14874</v>
      </c>
      <c r="H2962" s="7">
        <v>1.0</v>
      </c>
      <c r="I2962" s="7">
        <v>-1000.0</v>
      </c>
      <c r="J2962" s="7">
        <v>1000.0</v>
      </c>
      <c r="K2962" s="7">
        <v>0.0</v>
      </c>
      <c r="L2962" s="7">
        <v>0.0</v>
      </c>
      <c r="M2962" s="7">
        <v>0.0</v>
      </c>
      <c r="N2962" s="7">
        <v>0.0</v>
      </c>
      <c r="O2962" s="7">
        <v>0.0</v>
      </c>
    </row>
    <row r="2963" ht="30.0" customHeight="1">
      <c r="A2963" s="3" t="s">
        <v>31488</v>
      </c>
      <c r="B2963" s="10" t="s">
        <v>31490</v>
      </c>
      <c r="C2963" s="7" t="s">
        <v>31492</v>
      </c>
      <c r="D2963" s="7">
        <v>0.0</v>
      </c>
      <c r="E2963" s="7">
        <v>0.0</v>
      </c>
      <c r="F2963" s="7">
        <v>0.0</v>
      </c>
      <c r="G2963" s="7" t="s">
        <v>14874</v>
      </c>
      <c r="H2963" s="7">
        <v>1.0</v>
      </c>
      <c r="I2963" s="7">
        <v>-1000.0</v>
      </c>
      <c r="J2963" s="7">
        <v>1000.0</v>
      </c>
      <c r="K2963" s="7">
        <v>0.0</v>
      </c>
      <c r="L2963" s="7">
        <v>0.0</v>
      </c>
      <c r="M2963" s="7">
        <v>0.0</v>
      </c>
      <c r="N2963" s="7">
        <v>0.0</v>
      </c>
      <c r="O2963" s="7">
        <v>0.0</v>
      </c>
    </row>
    <row r="2964" ht="45.0" customHeight="1">
      <c r="A2964" s="3" t="s">
        <v>31497</v>
      </c>
      <c r="B2964" s="10" t="s">
        <v>31504</v>
      </c>
      <c r="C2964" s="7" t="s">
        <v>31507</v>
      </c>
      <c r="D2964" s="7">
        <v>0.0</v>
      </c>
      <c r="E2964" s="7">
        <v>0.0</v>
      </c>
      <c r="F2964" s="7">
        <v>0.0</v>
      </c>
      <c r="G2964" s="7" t="s">
        <v>14874</v>
      </c>
      <c r="H2964" s="7">
        <v>1.0</v>
      </c>
      <c r="I2964" s="7">
        <v>-1000.0</v>
      </c>
      <c r="J2964" s="7">
        <v>1000.0</v>
      </c>
      <c r="K2964" s="7">
        <v>0.0</v>
      </c>
      <c r="L2964" s="7">
        <v>0.0</v>
      </c>
      <c r="M2964" s="7">
        <v>0.0</v>
      </c>
      <c r="N2964" s="7">
        <v>0.0</v>
      </c>
      <c r="O2964" s="7">
        <v>0.0</v>
      </c>
    </row>
    <row r="2965" ht="30.0" customHeight="1">
      <c r="A2965" s="3" t="s">
        <v>31511</v>
      </c>
      <c r="B2965" s="10" t="s">
        <v>31513</v>
      </c>
      <c r="C2965" s="7" t="s">
        <v>31516</v>
      </c>
      <c r="D2965" s="7">
        <v>0.0</v>
      </c>
      <c r="E2965" s="7">
        <v>0.0</v>
      </c>
      <c r="F2965" s="7">
        <v>0.0</v>
      </c>
      <c r="G2965" s="7" t="s">
        <v>14874</v>
      </c>
      <c r="H2965" s="7">
        <v>1.0</v>
      </c>
      <c r="I2965" s="7">
        <v>-1000.0</v>
      </c>
      <c r="J2965" s="7">
        <v>1000.0</v>
      </c>
      <c r="K2965" s="7">
        <v>0.0</v>
      </c>
      <c r="L2965" s="7">
        <v>0.0</v>
      </c>
      <c r="M2965" s="7">
        <v>0.0</v>
      </c>
      <c r="N2965" s="7">
        <v>0.0</v>
      </c>
      <c r="O2965" s="7">
        <v>0.0</v>
      </c>
    </row>
    <row r="2966" ht="45.0" customHeight="1">
      <c r="A2966" s="3" t="s">
        <v>31523</v>
      </c>
      <c r="B2966" s="10" t="s">
        <v>31525</v>
      </c>
      <c r="C2966" s="7" t="s">
        <v>31526</v>
      </c>
      <c r="D2966" s="7">
        <v>0.0</v>
      </c>
      <c r="E2966" s="7">
        <v>0.0</v>
      </c>
      <c r="F2966" s="7">
        <v>0.0</v>
      </c>
      <c r="G2966" s="7" t="s">
        <v>14874</v>
      </c>
      <c r="H2966" s="7">
        <v>1.0</v>
      </c>
      <c r="I2966" s="7">
        <v>-1000.0</v>
      </c>
      <c r="J2966" s="7">
        <v>1000.0</v>
      </c>
      <c r="K2966" s="7">
        <v>0.0</v>
      </c>
      <c r="L2966" s="7">
        <v>0.0</v>
      </c>
      <c r="M2966" s="7">
        <v>0.0</v>
      </c>
      <c r="N2966" s="7">
        <v>0.0</v>
      </c>
      <c r="O2966" s="7">
        <v>0.0</v>
      </c>
    </row>
    <row r="2967" ht="30.0" customHeight="1">
      <c r="A2967" s="3" t="s">
        <v>31530</v>
      </c>
      <c r="B2967" s="10" t="s">
        <v>31532</v>
      </c>
      <c r="C2967" s="7" t="s">
        <v>31534</v>
      </c>
      <c r="D2967" s="7">
        <v>0.0</v>
      </c>
      <c r="E2967" s="7">
        <v>0.0</v>
      </c>
      <c r="F2967" s="7">
        <v>0.0</v>
      </c>
      <c r="G2967" s="7" t="s">
        <v>14874</v>
      </c>
      <c r="H2967" s="7">
        <v>1.0</v>
      </c>
      <c r="I2967" s="7">
        <v>-1000.0</v>
      </c>
      <c r="J2967" s="7">
        <v>1000.0</v>
      </c>
      <c r="K2967" s="7">
        <v>0.0</v>
      </c>
      <c r="L2967" s="7">
        <v>0.0</v>
      </c>
      <c r="M2967" s="7">
        <v>0.0</v>
      </c>
      <c r="N2967" s="7">
        <v>0.0</v>
      </c>
      <c r="O2967" s="7">
        <v>0.0</v>
      </c>
    </row>
    <row r="2968" ht="30.0" customHeight="1">
      <c r="A2968" s="3" t="s">
        <v>31539</v>
      </c>
      <c r="B2968" s="10" t="s">
        <v>31541</v>
      </c>
      <c r="C2968" s="7" t="s">
        <v>31543</v>
      </c>
      <c r="D2968" s="7">
        <v>0.0</v>
      </c>
      <c r="E2968" s="7">
        <v>0.0</v>
      </c>
      <c r="F2968" s="7">
        <v>0.0</v>
      </c>
      <c r="G2968" s="7" t="s">
        <v>14874</v>
      </c>
      <c r="H2968" s="7">
        <v>1.0</v>
      </c>
      <c r="I2968" s="7">
        <v>-1000.0</v>
      </c>
      <c r="J2968" s="7">
        <v>1000.0</v>
      </c>
      <c r="K2968" s="7">
        <v>0.0</v>
      </c>
      <c r="L2968" s="7">
        <v>0.0</v>
      </c>
      <c r="M2968" s="7">
        <v>0.0</v>
      </c>
      <c r="N2968" s="7">
        <v>0.0</v>
      </c>
      <c r="O2968" s="7">
        <v>0.0</v>
      </c>
    </row>
    <row r="2969" ht="30.0" customHeight="1">
      <c r="A2969" s="3" t="s">
        <v>31548</v>
      </c>
      <c r="B2969" s="10" t="s">
        <v>31551</v>
      </c>
      <c r="C2969" s="7" t="s">
        <v>31552</v>
      </c>
      <c r="D2969" s="7">
        <v>0.0</v>
      </c>
      <c r="E2969" s="7">
        <v>0.0</v>
      </c>
      <c r="F2969" s="7">
        <v>0.0</v>
      </c>
      <c r="G2969" s="7" t="s">
        <v>14874</v>
      </c>
      <c r="H2969" s="7">
        <v>1.0</v>
      </c>
      <c r="I2969" s="7">
        <v>-1000.0</v>
      </c>
      <c r="J2969" s="7">
        <v>1000.0</v>
      </c>
      <c r="K2969" s="7">
        <v>0.0</v>
      </c>
      <c r="L2969" s="7">
        <v>0.0</v>
      </c>
      <c r="M2969" s="7">
        <v>0.0</v>
      </c>
      <c r="N2969" s="7">
        <v>0.0</v>
      </c>
      <c r="O2969" s="7">
        <v>0.0</v>
      </c>
    </row>
    <row r="2970" ht="30.0" customHeight="1">
      <c r="A2970" s="3" t="s">
        <v>31559</v>
      </c>
      <c r="B2970" s="10" t="s">
        <v>31560</v>
      </c>
      <c r="C2970" s="7" t="s">
        <v>31561</v>
      </c>
      <c r="D2970" s="7">
        <v>0.0</v>
      </c>
      <c r="E2970" s="7">
        <v>0.0</v>
      </c>
      <c r="F2970" s="7">
        <v>0.0</v>
      </c>
      <c r="G2970" s="7" t="s">
        <v>14874</v>
      </c>
      <c r="H2970" s="7">
        <v>1.0</v>
      </c>
      <c r="I2970" s="7">
        <v>-1000.0</v>
      </c>
      <c r="J2970" s="7">
        <v>1000.0</v>
      </c>
      <c r="K2970" s="7">
        <v>0.0</v>
      </c>
      <c r="L2970" s="7">
        <v>0.0</v>
      </c>
      <c r="M2970" s="7">
        <v>0.0</v>
      </c>
      <c r="N2970" s="7">
        <v>0.0</v>
      </c>
      <c r="O2970" s="7">
        <v>0.0</v>
      </c>
    </row>
    <row r="2971" ht="135.0" customHeight="1">
      <c r="A2971" s="3" t="s">
        <v>31567</v>
      </c>
      <c r="B2971" s="10" t="s">
        <v>31569</v>
      </c>
      <c r="C2971" s="7" t="s">
        <v>31571</v>
      </c>
      <c r="D2971" s="7">
        <v>0.0</v>
      </c>
      <c r="E2971" s="7">
        <v>0.0</v>
      </c>
      <c r="F2971" s="7">
        <v>0.0</v>
      </c>
      <c r="G2971" s="7" t="s">
        <v>14874</v>
      </c>
      <c r="H2971" s="7">
        <v>1.0</v>
      </c>
      <c r="I2971" s="7">
        <v>-1000.0</v>
      </c>
      <c r="J2971" s="7">
        <v>1000.0</v>
      </c>
      <c r="K2971" s="7">
        <v>0.0</v>
      </c>
      <c r="L2971" s="7">
        <v>0.0</v>
      </c>
      <c r="M2971" s="7">
        <v>0.0</v>
      </c>
      <c r="N2971" s="7">
        <v>0.0</v>
      </c>
      <c r="O2971" s="7">
        <v>0.0</v>
      </c>
    </row>
    <row r="2972">
      <c r="A2972" s="3" t="s">
        <v>31574</v>
      </c>
      <c r="B2972" s="10" t="s">
        <v>31575</v>
      </c>
      <c r="C2972" s="7" t="s">
        <v>31576</v>
      </c>
      <c r="D2972" s="7">
        <v>0.0</v>
      </c>
      <c r="E2972" s="7">
        <v>0.0</v>
      </c>
      <c r="F2972" s="7">
        <v>0.0</v>
      </c>
      <c r="G2972" s="7" t="s">
        <v>14874</v>
      </c>
      <c r="H2972" s="7">
        <v>1.0</v>
      </c>
      <c r="I2972" s="7">
        <v>-1000.0</v>
      </c>
      <c r="J2972" s="7">
        <v>1000.0</v>
      </c>
      <c r="K2972" s="7">
        <v>0.0</v>
      </c>
      <c r="L2972" s="7">
        <v>0.0</v>
      </c>
      <c r="M2972" s="7">
        <v>0.0</v>
      </c>
      <c r="N2972" s="7">
        <v>0.0</v>
      </c>
      <c r="O2972" s="7">
        <v>0.0</v>
      </c>
    </row>
    <row r="2973">
      <c r="A2973" s="3" t="s">
        <v>31583</v>
      </c>
      <c r="B2973" s="10" t="s">
        <v>31585</v>
      </c>
      <c r="C2973" s="7" t="s">
        <v>31586</v>
      </c>
      <c r="D2973" s="7">
        <v>0.0</v>
      </c>
      <c r="E2973" s="7">
        <v>0.0</v>
      </c>
      <c r="F2973" s="7">
        <v>0.0</v>
      </c>
      <c r="G2973" s="7" t="s">
        <v>14874</v>
      </c>
      <c r="H2973" s="7">
        <v>1.0</v>
      </c>
      <c r="I2973" s="7">
        <v>-1000.0</v>
      </c>
      <c r="J2973" s="7">
        <v>1000.0</v>
      </c>
      <c r="K2973" s="7">
        <v>0.0</v>
      </c>
      <c r="L2973" s="7">
        <v>0.0</v>
      </c>
      <c r="M2973" s="7">
        <v>0.0</v>
      </c>
      <c r="N2973" s="7">
        <v>0.0</v>
      </c>
      <c r="O2973" s="7">
        <v>0.0</v>
      </c>
    </row>
    <row r="2974">
      <c r="A2974" s="3" t="s">
        <v>31592</v>
      </c>
      <c r="B2974" s="10" t="s">
        <v>31594</v>
      </c>
      <c r="C2974" s="7" t="s">
        <v>31596</v>
      </c>
      <c r="D2974" s="7">
        <v>0.0</v>
      </c>
      <c r="E2974" s="7">
        <v>0.0</v>
      </c>
      <c r="F2974" s="7">
        <v>0.0</v>
      </c>
      <c r="G2974" s="7" t="s">
        <v>14874</v>
      </c>
      <c r="H2974" s="7">
        <v>1.0</v>
      </c>
      <c r="I2974" s="7">
        <v>-1000.0</v>
      </c>
      <c r="J2974" s="7">
        <v>1000.0</v>
      </c>
      <c r="K2974" s="7">
        <v>0.0</v>
      </c>
      <c r="L2974" s="7">
        <v>0.0</v>
      </c>
      <c r="M2974" s="7">
        <v>0.0</v>
      </c>
      <c r="N2974" s="7">
        <v>0.0</v>
      </c>
      <c r="O2974" s="7">
        <v>0.0</v>
      </c>
    </row>
    <row r="2975">
      <c r="A2975" s="3" t="s">
        <v>31600</v>
      </c>
      <c r="B2975" s="10" t="s">
        <v>3822</v>
      </c>
      <c r="C2975" s="7" t="s">
        <v>31603</v>
      </c>
      <c r="D2975" s="7">
        <v>0.0</v>
      </c>
      <c r="E2975" s="7">
        <v>0.0</v>
      </c>
      <c r="F2975" s="7">
        <v>0.0</v>
      </c>
      <c r="G2975" s="7" t="s">
        <v>31604</v>
      </c>
      <c r="H2975" s="7">
        <v>0.0</v>
      </c>
      <c r="I2975" s="7">
        <v>0.0</v>
      </c>
      <c r="J2975" s="7">
        <v>1000.0</v>
      </c>
      <c r="K2975" s="7">
        <v>0.0</v>
      </c>
      <c r="L2975" s="7">
        <v>0.0</v>
      </c>
      <c r="M2975" s="7">
        <v>0.0</v>
      </c>
      <c r="N2975" s="7">
        <v>0.0</v>
      </c>
      <c r="O2975" s="7">
        <v>0.0</v>
      </c>
    </row>
    <row r="2976" ht="409.5" customHeight="1">
      <c r="A2976" s="3" t="s">
        <v>31607</v>
      </c>
      <c r="B2976" s="10" t="s">
        <v>31607</v>
      </c>
      <c r="C2976" s="7" t="s">
        <v>31609</v>
      </c>
      <c r="D2976" s="7" t="s">
        <v>31612</v>
      </c>
      <c r="E2976" s="7" t="s">
        <v>31615</v>
      </c>
      <c r="F2976" s="7">
        <v>0.0</v>
      </c>
      <c r="G2976" s="7" t="s">
        <v>14874</v>
      </c>
      <c r="H2976" s="7">
        <v>0.0</v>
      </c>
      <c r="I2976" s="7">
        <v>0.0</v>
      </c>
      <c r="J2976" s="7">
        <v>1000.0</v>
      </c>
      <c r="K2976" s="7">
        <v>0.0</v>
      </c>
      <c r="L2976" s="7">
        <v>0.0</v>
      </c>
      <c r="M2976" s="7" t="s">
        <v>11002</v>
      </c>
      <c r="N2976" s="7">
        <v>0.0</v>
      </c>
      <c r="O2976" s="7">
        <v>0.0</v>
      </c>
    </row>
    <row r="2977" ht="45.0" customHeight="1">
      <c r="A2977" s="3" t="s">
        <v>31620</v>
      </c>
      <c r="B2977" s="10" t="s">
        <v>31622</v>
      </c>
      <c r="C2977" s="7" t="s">
        <v>31624</v>
      </c>
      <c r="D2977" s="7">
        <v>-79944.1</v>
      </c>
      <c r="E2977" s="7">
        <v>79944.1</v>
      </c>
      <c r="F2977" s="7">
        <v>0.0</v>
      </c>
      <c r="G2977" s="7" t="s">
        <v>12592</v>
      </c>
      <c r="H2977" s="7">
        <v>0.0</v>
      </c>
      <c r="I2977" s="7">
        <v>0.0</v>
      </c>
      <c r="J2977" s="7">
        <v>1000.0</v>
      </c>
      <c r="K2977" s="7">
        <v>0.0</v>
      </c>
      <c r="L2977" s="7">
        <v>0.0</v>
      </c>
      <c r="M2977" s="7" t="s">
        <v>31629</v>
      </c>
      <c r="N2977" s="7">
        <v>0.0</v>
      </c>
      <c r="O2977" s="7">
        <v>0.0</v>
      </c>
    </row>
    <row r="2978" ht="30.0" customHeight="1">
      <c r="A2978" s="3" t="s">
        <v>31632</v>
      </c>
      <c r="B2978" s="10" t="s">
        <v>31632</v>
      </c>
      <c r="C2978" s="7" t="s">
        <v>31635</v>
      </c>
      <c r="D2978" s="7">
        <v>-26227.1</v>
      </c>
      <c r="E2978" s="7">
        <v>26227.1</v>
      </c>
      <c r="F2978" s="7">
        <v>0.0</v>
      </c>
      <c r="G2978" s="7" t="s">
        <v>12592</v>
      </c>
      <c r="H2978" s="7">
        <v>0.0</v>
      </c>
      <c r="I2978" s="7">
        <v>0.0</v>
      </c>
      <c r="J2978" s="7">
        <v>1000.0</v>
      </c>
      <c r="K2978" s="7">
        <v>0.0</v>
      </c>
      <c r="L2978" s="7">
        <v>0.0</v>
      </c>
      <c r="M2978" s="7" t="s">
        <v>31640</v>
      </c>
      <c r="N2978" s="7" t="s">
        <v>31641</v>
      </c>
      <c r="O2978" s="7">
        <v>0.0</v>
      </c>
    </row>
    <row r="2979" ht="30.0" customHeight="1">
      <c r="A2979" s="3" t="s">
        <v>31644</v>
      </c>
      <c r="B2979" s="10" t="s">
        <v>31644</v>
      </c>
      <c r="C2979" s="7" t="s">
        <v>31648</v>
      </c>
      <c r="D2979" s="7">
        <v>0.0</v>
      </c>
      <c r="E2979" s="7">
        <v>0.0</v>
      </c>
      <c r="F2979" s="7">
        <v>0.0</v>
      </c>
      <c r="G2979" s="7" t="s">
        <v>14874</v>
      </c>
      <c r="H2979" s="7">
        <v>1.0</v>
      </c>
      <c r="I2979" s="7">
        <v>-1000.0</v>
      </c>
      <c r="J2979" s="7">
        <v>1000.0</v>
      </c>
      <c r="K2979" s="7">
        <v>0.0</v>
      </c>
      <c r="L2979" s="7">
        <v>0.0</v>
      </c>
      <c r="M2979" s="7" t="s">
        <v>22000</v>
      </c>
      <c r="N2979" s="7">
        <v>0.0</v>
      </c>
      <c r="O2979" s="7" t="s">
        <v>31654</v>
      </c>
    </row>
    <row r="2980" ht="30.0" customHeight="1">
      <c r="A2980" s="3" t="s">
        <v>31655</v>
      </c>
      <c r="B2980" s="10" t="s">
        <v>31655</v>
      </c>
      <c r="C2980" s="7" t="s">
        <v>31657</v>
      </c>
      <c r="D2980" s="7">
        <v>0.0</v>
      </c>
      <c r="E2980" s="7">
        <v>0.0</v>
      </c>
      <c r="F2980" s="7">
        <v>0.0</v>
      </c>
      <c r="G2980" s="7" t="s">
        <v>14874</v>
      </c>
      <c r="H2980" s="7">
        <v>1.0</v>
      </c>
      <c r="I2980" s="7">
        <v>-1000.0</v>
      </c>
      <c r="J2980" s="7">
        <v>1000.0</v>
      </c>
      <c r="K2980" s="7">
        <v>0.0</v>
      </c>
      <c r="L2980" s="7">
        <v>0.0</v>
      </c>
      <c r="M2980" s="7" t="s">
        <v>22080</v>
      </c>
      <c r="N2980" s="7">
        <v>0.0</v>
      </c>
      <c r="O2980" s="7" t="s">
        <v>31654</v>
      </c>
    </row>
    <row r="2981" ht="30.0" customHeight="1">
      <c r="A2981" s="3" t="s">
        <v>31667</v>
      </c>
      <c r="B2981" s="10" t="s">
        <v>31667</v>
      </c>
      <c r="C2981" s="7" t="s">
        <v>31671</v>
      </c>
      <c r="D2981" s="7">
        <v>0.0</v>
      </c>
      <c r="E2981" s="7">
        <v>0.0</v>
      </c>
      <c r="F2981" s="7">
        <v>0.0</v>
      </c>
      <c r="G2981" s="7" t="s">
        <v>14874</v>
      </c>
      <c r="H2981" s="7">
        <v>1.0</v>
      </c>
      <c r="I2981" s="7">
        <v>-1000.0</v>
      </c>
      <c r="J2981" s="7">
        <v>1000.0</v>
      </c>
      <c r="K2981" s="7">
        <v>0.0</v>
      </c>
      <c r="L2981" s="7">
        <v>0.0</v>
      </c>
      <c r="M2981" s="7" t="s">
        <v>22080</v>
      </c>
      <c r="N2981" s="7">
        <v>0.0</v>
      </c>
      <c r="O2981" s="7" t="s">
        <v>31654</v>
      </c>
    </row>
    <row r="2982" ht="30.0" customHeight="1">
      <c r="A2982" s="3" t="s">
        <v>31676</v>
      </c>
      <c r="B2982" s="10" t="s">
        <v>31676</v>
      </c>
      <c r="C2982" s="7" t="s">
        <v>31680</v>
      </c>
      <c r="D2982" s="7">
        <v>0.0</v>
      </c>
      <c r="E2982" s="7">
        <v>0.0</v>
      </c>
      <c r="F2982" s="7">
        <v>0.0</v>
      </c>
      <c r="G2982" s="7" t="s">
        <v>14874</v>
      </c>
      <c r="H2982" s="7">
        <v>1.0</v>
      </c>
      <c r="I2982" s="7">
        <v>-1000.0</v>
      </c>
      <c r="J2982" s="7">
        <v>1000.0</v>
      </c>
      <c r="K2982" s="7">
        <v>0.0</v>
      </c>
      <c r="L2982" s="7">
        <v>0.0</v>
      </c>
      <c r="M2982" s="7" t="s">
        <v>22080</v>
      </c>
      <c r="N2982" s="7">
        <v>0.0</v>
      </c>
      <c r="O2982" s="7" t="s">
        <v>31654</v>
      </c>
    </row>
    <row r="2983" ht="30.0" customHeight="1">
      <c r="A2983" s="3" t="s">
        <v>31684</v>
      </c>
      <c r="B2983" s="10" t="s">
        <v>31684</v>
      </c>
      <c r="C2983" s="7" t="s">
        <v>31687</v>
      </c>
      <c r="D2983" s="7">
        <v>0.0</v>
      </c>
      <c r="E2983" s="7">
        <v>0.0</v>
      </c>
      <c r="F2983" s="7">
        <v>0.0</v>
      </c>
      <c r="G2983" s="7" t="s">
        <v>14874</v>
      </c>
      <c r="H2983" s="7">
        <v>1.0</v>
      </c>
      <c r="I2983" s="7">
        <v>-1000.0</v>
      </c>
      <c r="J2983" s="7">
        <v>1000.0</v>
      </c>
      <c r="K2983" s="7">
        <v>0.0</v>
      </c>
      <c r="L2983" s="7">
        <v>0.0</v>
      </c>
      <c r="M2983" s="7" t="s">
        <v>22080</v>
      </c>
      <c r="N2983" s="7">
        <v>0.0</v>
      </c>
      <c r="O2983" s="7" t="s">
        <v>31654</v>
      </c>
    </row>
    <row r="2984">
      <c r="A2984" s="3" t="s">
        <v>31692</v>
      </c>
      <c r="B2984" s="10" t="s">
        <v>31692</v>
      </c>
      <c r="C2984" s="7" t="s">
        <v>31695</v>
      </c>
      <c r="D2984" s="7">
        <v>0.0</v>
      </c>
      <c r="E2984" s="7">
        <v>0.0</v>
      </c>
      <c r="F2984" s="7">
        <v>0.0</v>
      </c>
      <c r="G2984" s="7" t="s">
        <v>14874</v>
      </c>
      <c r="H2984" s="7">
        <v>1.0</v>
      </c>
      <c r="I2984" s="7">
        <v>-1000.0</v>
      </c>
      <c r="J2984" s="7">
        <v>1000.0</v>
      </c>
      <c r="K2984" s="7">
        <v>0.0</v>
      </c>
      <c r="L2984" s="7">
        <v>0.0</v>
      </c>
      <c r="M2984" s="7">
        <v>0.0</v>
      </c>
      <c r="N2984" s="7">
        <v>0.0</v>
      </c>
      <c r="O2984" s="7" t="s">
        <v>31654</v>
      </c>
    </row>
    <row r="2985">
      <c r="A2985" s="3" t="s">
        <v>31698</v>
      </c>
      <c r="B2985" s="10" t="s">
        <v>31698</v>
      </c>
      <c r="C2985" s="7" t="s">
        <v>31701</v>
      </c>
      <c r="D2985" s="7">
        <v>0.0</v>
      </c>
      <c r="E2985" s="7">
        <v>0.0</v>
      </c>
      <c r="F2985" s="7">
        <v>0.0</v>
      </c>
      <c r="G2985" s="7" t="s">
        <v>14874</v>
      </c>
      <c r="H2985" s="7">
        <v>1.0</v>
      </c>
      <c r="I2985" s="7">
        <v>-1000.0</v>
      </c>
      <c r="J2985" s="7">
        <v>1000.0</v>
      </c>
      <c r="K2985" s="7">
        <v>0.0</v>
      </c>
      <c r="L2985" s="7">
        <v>0.0</v>
      </c>
      <c r="M2985" s="7">
        <v>0.0</v>
      </c>
      <c r="N2985" s="7">
        <v>0.0</v>
      </c>
      <c r="O2985" s="7" t="s">
        <v>31654</v>
      </c>
    </row>
    <row r="2986" ht="30.0" customHeight="1">
      <c r="A2986" s="3" t="s">
        <v>31706</v>
      </c>
      <c r="B2986" s="10" t="s">
        <v>31706</v>
      </c>
      <c r="C2986" s="7" t="s">
        <v>31708</v>
      </c>
      <c r="D2986" s="7">
        <v>0.0</v>
      </c>
      <c r="E2986" s="7">
        <v>0.0</v>
      </c>
      <c r="F2986" s="7">
        <v>0.0</v>
      </c>
      <c r="G2986" s="7" t="s">
        <v>14874</v>
      </c>
      <c r="H2986" s="7">
        <v>0.0</v>
      </c>
      <c r="I2986" s="7">
        <v>0.0</v>
      </c>
      <c r="J2986" s="7">
        <v>1000.0</v>
      </c>
      <c r="K2986" s="7">
        <v>0.0</v>
      </c>
      <c r="L2986" s="7">
        <v>0.0</v>
      </c>
      <c r="M2986" s="7">
        <v>0.0</v>
      </c>
      <c r="N2986" s="7">
        <v>0.0</v>
      </c>
      <c r="O2986" s="7" t="s">
        <v>23428</v>
      </c>
    </row>
    <row r="2987" ht="30.0" customHeight="1">
      <c r="A2987" s="3" t="s">
        <v>31713</v>
      </c>
      <c r="B2987" s="10" t="s">
        <v>31713</v>
      </c>
      <c r="C2987" s="7" t="s">
        <v>31716</v>
      </c>
      <c r="D2987" s="7">
        <v>0.0</v>
      </c>
      <c r="E2987" s="7">
        <v>0.0</v>
      </c>
      <c r="F2987" s="7">
        <v>0.0</v>
      </c>
      <c r="G2987" s="7" t="s">
        <v>14874</v>
      </c>
      <c r="H2987" s="7">
        <v>0.0</v>
      </c>
      <c r="I2987" s="7">
        <v>0.0</v>
      </c>
      <c r="J2987" s="7">
        <v>1000.0</v>
      </c>
      <c r="K2987" s="7">
        <v>0.0</v>
      </c>
      <c r="L2987" s="7">
        <v>0.0</v>
      </c>
      <c r="M2987" s="7">
        <v>0.0</v>
      </c>
      <c r="N2987" s="7">
        <v>0.0</v>
      </c>
      <c r="O2987" s="7" t="s">
        <v>23428</v>
      </c>
    </row>
    <row r="2988" ht="30.0" customHeight="1">
      <c r="A2988" s="3" t="s">
        <v>31722</v>
      </c>
      <c r="B2988" s="10" t="s">
        <v>31722</v>
      </c>
      <c r="C2988" s="7" t="s">
        <v>31724</v>
      </c>
      <c r="D2988" s="7">
        <v>0.0</v>
      </c>
      <c r="E2988" s="7">
        <v>0.0</v>
      </c>
      <c r="F2988" s="7">
        <v>0.0</v>
      </c>
      <c r="G2988" s="7" t="s">
        <v>14874</v>
      </c>
      <c r="H2988" s="7">
        <v>0.0</v>
      </c>
      <c r="I2988" s="7">
        <v>0.0</v>
      </c>
      <c r="J2988" s="7">
        <v>1000.0</v>
      </c>
      <c r="K2988" s="7">
        <v>0.0</v>
      </c>
      <c r="L2988" s="7">
        <v>0.0</v>
      </c>
      <c r="M2988" s="7">
        <v>0.0</v>
      </c>
      <c r="N2988" s="7">
        <v>0.0</v>
      </c>
      <c r="O2988" s="7" t="s">
        <v>23428</v>
      </c>
    </row>
    <row r="2989" ht="30.0" customHeight="1">
      <c r="A2989" s="3" t="s">
        <v>31729</v>
      </c>
      <c r="B2989" s="10" t="s">
        <v>31729</v>
      </c>
      <c r="C2989" s="7" t="s">
        <v>31732</v>
      </c>
      <c r="D2989" s="7">
        <v>0.0</v>
      </c>
      <c r="E2989" s="7">
        <v>0.0</v>
      </c>
      <c r="F2989" s="7">
        <v>0.0</v>
      </c>
      <c r="G2989" s="7" t="s">
        <v>14874</v>
      </c>
      <c r="H2989" s="7">
        <v>0.0</v>
      </c>
      <c r="I2989" s="7">
        <v>0.0</v>
      </c>
      <c r="J2989" s="7">
        <v>1000.0</v>
      </c>
      <c r="K2989" s="7">
        <v>0.0</v>
      </c>
      <c r="L2989" s="7">
        <v>0.0</v>
      </c>
      <c r="M2989" s="7">
        <v>0.0</v>
      </c>
      <c r="N2989" s="7">
        <v>0.0</v>
      </c>
      <c r="O2989" s="7" t="s">
        <v>23428</v>
      </c>
    </row>
    <row r="2990" ht="30.0" customHeight="1">
      <c r="A2990" s="3" t="s">
        <v>31736</v>
      </c>
      <c r="B2990" s="10" t="s">
        <v>31736</v>
      </c>
      <c r="C2990" s="7" t="s">
        <v>31737</v>
      </c>
      <c r="D2990" s="7">
        <v>0.0</v>
      </c>
      <c r="E2990" s="7">
        <v>0.0</v>
      </c>
      <c r="F2990" s="7">
        <v>0.0</v>
      </c>
      <c r="G2990" s="7" t="s">
        <v>14874</v>
      </c>
      <c r="H2990" s="7">
        <v>0.0</v>
      </c>
      <c r="I2990" s="7">
        <v>0.0</v>
      </c>
      <c r="J2990" s="7">
        <v>1000.0</v>
      </c>
      <c r="K2990" s="7">
        <v>0.0</v>
      </c>
      <c r="L2990" s="7">
        <v>0.0</v>
      </c>
      <c r="M2990" s="7">
        <v>0.0</v>
      </c>
      <c r="N2990" s="7">
        <v>0.0</v>
      </c>
      <c r="O2990" s="7" t="s">
        <v>23428</v>
      </c>
    </row>
    <row r="2991" ht="30.0" customHeight="1">
      <c r="A2991" s="3" t="s">
        <v>31743</v>
      </c>
      <c r="B2991" s="10" t="s">
        <v>31743</v>
      </c>
      <c r="C2991" s="7" t="s">
        <v>31750</v>
      </c>
      <c r="D2991" s="7">
        <v>0.0</v>
      </c>
      <c r="E2991" s="7">
        <v>0.0</v>
      </c>
      <c r="F2991" s="7">
        <v>0.0</v>
      </c>
      <c r="G2991" s="7" t="s">
        <v>14874</v>
      </c>
      <c r="H2991" s="7">
        <v>0.0</v>
      </c>
      <c r="I2991" s="7">
        <v>0.0</v>
      </c>
      <c r="J2991" s="7">
        <v>1000.0</v>
      </c>
      <c r="K2991" s="7">
        <v>0.0</v>
      </c>
      <c r="L2991" s="7">
        <v>0.0</v>
      </c>
      <c r="M2991" s="7">
        <v>0.0</v>
      </c>
      <c r="N2991" s="7">
        <v>0.0</v>
      </c>
      <c r="O2991" s="7" t="s">
        <v>23428</v>
      </c>
    </row>
    <row r="2992" ht="30.0" customHeight="1">
      <c r="A2992" s="3" t="s">
        <v>31757</v>
      </c>
      <c r="B2992" s="10" t="s">
        <v>31757</v>
      </c>
      <c r="C2992" s="7" t="s">
        <v>31758</v>
      </c>
      <c r="D2992" s="7">
        <v>0.0</v>
      </c>
      <c r="E2992" s="7">
        <v>0.0</v>
      </c>
      <c r="F2992" s="7">
        <v>0.0</v>
      </c>
      <c r="G2992" s="7" t="s">
        <v>14874</v>
      </c>
      <c r="H2992" s="7">
        <v>0.0</v>
      </c>
      <c r="I2992" s="7">
        <v>0.0</v>
      </c>
      <c r="J2992" s="7">
        <v>1000.0</v>
      </c>
      <c r="K2992" s="7">
        <v>0.0</v>
      </c>
      <c r="L2992" s="7">
        <v>0.0</v>
      </c>
      <c r="M2992" s="7">
        <v>0.0</v>
      </c>
      <c r="N2992" s="7">
        <v>0.0</v>
      </c>
      <c r="O2992" s="7" t="s">
        <v>23428</v>
      </c>
    </row>
    <row r="2993" ht="75.0" customHeight="1">
      <c r="A2993" s="3" t="s">
        <v>31763</v>
      </c>
      <c r="B2993" s="10" t="s">
        <v>31765</v>
      </c>
      <c r="C2993" s="7" t="s">
        <v>31766</v>
      </c>
      <c r="D2993" s="7">
        <v>0.0</v>
      </c>
      <c r="E2993" s="7">
        <v>0.0</v>
      </c>
      <c r="F2993" s="7">
        <v>0.0</v>
      </c>
      <c r="G2993" s="7" t="s">
        <v>31604</v>
      </c>
      <c r="H2993" s="7">
        <v>0.0</v>
      </c>
      <c r="I2993" s="7">
        <v>0.0</v>
      </c>
      <c r="J2993" s="7">
        <v>1000.0</v>
      </c>
      <c r="K2993" s="7">
        <v>0.0</v>
      </c>
      <c r="L2993" s="7">
        <v>0.0</v>
      </c>
      <c r="M2993" s="7" t="s">
        <v>31769</v>
      </c>
      <c r="N2993" s="7" t="s">
        <v>3735</v>
      </c>
      <c r="O2993" s="7">
        <v>0.0</v>
      </c>
    </row>
    <row r="2994" ht="45.0" customHeight="1">
      <c r="A2994" s="3" t="s">
        <v>31772</v>
      </c>
      <c r="B2994" s="10" t="s">
        <v>31774</v>
      </c>
      <c r="C2994" s="7" t="s">
        <v>31775</v>
      </c>
      <c r="D2994" s="7" t="s">
        <v>31777</v>
      </c>
      <c r="E2994" s="7" t="s">
        <v>31778</v>
      </c>
      <c r="F2994" s="7">
        <v>0.0</v>
      </c>
      <c r="G2994" s="7" t="s">
        <v>31780</v>
      </c>
      <c r="H2994" s="7">
        <v>0.0</v>
      </c>
      <c r="I2994" s="7">
        <v>0.0</v>
      </c>
      <c r="J2994" s="7">
        <v>1000.0</v>
      </c>
      <c r="K2994" s="7">
        <v>0.0</v>
      </c>
      <c r="L2994" s="7">
        <v>0.0</v>
      </c>
      <c r="M2994" s="7" t="s">
        <v>31782</v>
      </c>
      <c r="N2994" s="7" t="s">
        <v>3984</v>
      </c>
      <c r="O2994" s="7">
        <v>0.0</v>
      </c>
    </row>
    <row r="2995" ht="45.0" customHeight="1">
      <c r="A2995" s="3" t="s">
        <v>31784</v>
      </c>
      <c r="B2995" s="10" t="s">
        <v>31786</v>
      </c>
      <c r="C2995" s="7" t="s">
        <v>31788</v>
      </c>
      <c r="D2995" s="7" t="s">
        <v>31790</v>
      </c>
      <c r="E2995" s="7" t="s">
        <v>31791</v>
      </c>
      <c r="F2995" s="7">
        <v>0.0</v>
      </c>
      <c r="G2995" s="7" t="s">
        <v>31780</v>
      </c>
      <c r="H2995" s="7">
        <v>0.0</v>
      </c>
      <c r="I2995" s="7">
        <v>0.0</v>
      </c>
      <c r="J2995" s="7">
        <v>1000.0</v>
      </c>
      <c r="K2995" s="7">
        <v>0.0</v>
      </c>
      <c r="L2995" s="7">
        <v>0.0</v>
      </c>
      <c r="M2995" s="7" t="s">
        <v>31797</v>
      </c>
      <c r="N2995" s="7" t="s">
        <v>3984</v>
      </c>
      <c r="O2995" s="7">
        <v>0.0</v>
      </c>
    </row>
    <row r="2996" ht="45.0" customHeight="1">
      <c r="A2996" s="3" t="s">
        <v>31801</v>
      </c>
      <c r="B2996" s="10" t="s">
        <v>31802</v>
      </c>
      <c r="C2996" s="7" t="s">
        <v>31803</v>
      </c>
      <c r="D2996" s="7" t="s">
        <v>31804</v>
      </c>
      <c r="E2996" s="7" t="s">
        <v>31806</v>
      </c>
      <c r="F2996" s="7">
        <v>0.0</v>
      </c>
      <c r="G2996" s="7" t="s">
        <v>31780</v>
      </c>
      <c r="H2996" s="7">
        <v>0.0</v>
      </c>
      <c r="I2996" s="7">
        <v>0.0</v>
      </c>
      <c r="J2996" s="7">
        <v>1000.0</v>
      </c>
      <c r="K2996" s="7">
        <v>0.0</v>
      </c>
      <c r="L2996" s="7">
        <v>0.0</v>
      </c>
      <c r="M2996" s="7" t="s">
        <v>31808</v>
      </c>
      <c r="N2996" s="7" t="s">
        <v>3984</v>
      </c>
      <c r="O2996" s="7">
        <v>0.0</v>
      </c>
    </row>
    <row r="2997" ht="45.0" customHeight="1">
      <c r="A2997" s="3" t="s">
        <v>31811</v>
      </c>
      <c r="B2997" s="10" t="s">
        <v>31814</v>
      </c>
      <c r="C2997" s="7" t="s">
        <v>31817</v>
      </c>
      <c r="D2997" s="7" t="s">
        <v>31819</v>
      </c>
      <c r="E2997" s="7" t="s">
        <v>31820</v>
      </c>
      <c r="F2997" s="7">
        <v>0.0</v>
      </c>
      <c r="G2997" s="7" t="s">
        <v>31780</v>
      </c>
      <c r="H2997" s="7">
        <v>0.0</v>
      </c>
      <c r="I2997" s="7">
        <v>0.0</v>
      </c>
      <c r="J2997" s="7">
        <v>1000.0</v>
      </c>
      <c r="K2997" s="7">
        <v>0.0</v>
      </c>
      <c r="L2997" s="7">
        <v>0.0</v>
      </c>
      <c r="M2997" s="7" t="s">
        <v>31824</v>
      </c>
      <c r="N2997" s="7" t="s">
        <v>3984</v>
      </c>
      <c r="O2997" s="7">
        <v>0.0</v>
      </c>
    </row>
    <row r="2998" ht="45.0" customHeight="1">
      <c r="A2998" s="3" t="s">
        <v>31828</v>
      </c>
      <c r="B2998" s="10" t="s">
        <v>31829</v>
      </c>
      <c r="C2998" s="7" t="s">
        <v>31831</v>
      </c>
      <c r="D2998" s="7" t="s">
        <v>31833</v>
      </c>
      <c r="E2998" s="7" t="s">
        <v>31835</v>
      </c>
      <c r="F2998" s="7">
        <v>0.0</v>
      </c>
      <c r="G2998" s="7" t="s">
        <v>31780</v>
      </c>
      <c r="H2998" s="7">
        <v>0.0</v>
      </c>
      <c r="I2998" s="7">
        <v>0.0</v>
      </c>
      <c r="J2998" s="7">
        <v>1000.0</v>
      </c>
      <c r="K2998" s="7">
        <v>0.0</v>
      </c>
      <c r="L2998" s="7">
        <v>0.0</v>
      </c>
      <c r="M2998" s="7" t="s">
        <v>31837</v>
      </c>
      <c r="N2998" s="7" t="s">
        <v>3984</v>
      </c>
      <c r="O2998" s="7">
        <v>0.0</v>
      </c>
    </row>
    <row r="2999" ht="45.0" customHeight="1">
      <c r="A2999" s="3" t="s">
        <v>31842</v>
      </c>
      <c r="B2999" s="10" t="s">
        <v>31844</v>
      </c>
      <c r="C2999" s="7" t="s">
        <v>31847</v>
      </c>
      <c r="D2999" s="7" t="s">
        <v>31848</v>
      </c>
      <c r="E2999" s="7" t="s">
        <v>31850</v>
      </c>
      <c r="F2999" s="7">
        <v>0.0</v>
      </c>
      <c r="G2999" s="7" t="s">
        <v>31780</v>
      </c>
      <c r="H2999" s="7">
        <v>0.0</v>
      </c>
      <c r="I2999" s="7">
        <v>0.0</v>
      </c>
      <c r="J2999" s="7">
        <v>1000.0</v>
      </c>
      <c r="K2999" s="7">
        <v>0.0</v>
      </c>
      <c r="L2999" s="7">
        <v>0.0</v>
      </c>
      <c r="M2999" s="7" t="s">
        <v>31853</v>
      </c>
      <c r="N2999" s="7" t="s">
        <v>3984</v>
      </c>
      <c r="O2999" s="7">
        <v>0.0</v>
      </c>
    </row>
    <row r="3000" ht="45.0" customHeight="1">
      <c r="A3000" s="3" t="s">
        <v>31854</v>
      </c>
      <c r="B3000" s="10" t="s">
        <v>31855</v>
      </c>
      <c r="C3000" s="7" t="s">
        <v>31857</v>
      </c>
      <c r="D3000" s="7">
        <v>-5859.1</v>
      </c>
      <c r="E3000" s="7">
        <v>5859.1</v>
      </c>
      <c r="F3000" s="7">
        <v>0.0</v>
      </c>
      <c r="G3000" s="7" t="s">
        <v>31780</v>
      </c>
      <c r="H3000" s="7">
        <v>0.0</v>
      </c>
      <c r="I3000" s="7">
        <v>0.0</v>
      </c>
      <c r="J3000" s="7">
        <v>1000.0</v>
      </c>
      <c r="K3000" s="7">
        <v>0.0</v>
      </c>
      <c r="L3000" s="7">
        <v>0.0</v>
      </c>
      <c r="M3000" s="7" t="s">
        <v>31863</v>
      </c>
      <c r="N3000" s="7" t="s">
        <v>3984</v>
      </c>
      <c r="O3000" s="7">
        <v>0.0</v>
      </c>
    </row>
    <row r="3001" ht="45.0" customHeight="1">
      <c r="A3001" s="3" t="s">
        <v>31865</v>
      </c>
      <c r="B3001" s="10" t="s">
        <v>31868</v>
      </c>
      <c r="C3001" s="7" t="s">
        <v>31870</v>
      </c>
      <c r="D3001" s="7" t="s">
        <v>31871</v>
      </c>
      <c r="E3001" s="7" t="s">
        <v>31872</v>
      </c>
      <c r="F3001" s="7">
        <v>0.0</v>
      </c>
      <c r="G3001" s="7" t="s">
        <v>31780</v>
      </c>
      <c r="H3001" s="7">
        <v>0.0</v>
      </c>
      <c r="I3001" s="7">
        <v>0.0</v>
      </c>
      <c r="J3001" s="7">
        <v>1000.0</v>
      </c>
      <c r="K3001" s="7">
        <v>0.0</v>
      </c>
      <c r="L3001" s="7">
        <v>0.0</v>
      </c>
      <c r="M3001" s="7" t="s">
        <v>31877</v>
      </c>
      <c r="N3001" s="7" t="s">
        <v>3984</v>
      </c>
      <c r="O3001" s="7">
        <v>0.0</v>
      </c>
    </row>
    <row r="3002" ht="45.0" customHeight="1">
      <c r="A3002" s="3" t="s">
        <v>31880</v>
      </c>
      <c r="B3002" s="10" t="s">
        <v>31882</v>
      </c>
      <c r="C3002" s="7" t="s">
        <v>31885</v>
      </c>
      <c r="D3002" s="7">
        <v>-2617.1</v>
      </c>
      <c r="E3002" s="7">
        <v>2617.1</v>
      </c>
      <c r="F3002" s="7">
        <v>0.0</v>
      </c>
      <c r="G3002" s="7" t="s">
        <v>31780</v>
      </c>
      <c r="H3002" s="7">
        <v>0.0</v>
      </c>
      <c r="I3002" s="7">
        <v>0.0</v>
      </c>
      <c r="J3002" s="7">
        <v>1000.0</v>
      </c>
      <c r="K3002" s="7">
        <v>0.0</v>
      </c>
      <c r="L3002" s="7">
        <v>0.0</v>
      </c>
      <c r="M3002" s="7" t="s">
        <v>31888</v>
      </c>
      <c r="N3002" s="7" t="s">
        <v>3984</v>
      </c>
      <c r="O3002" s="7">
        <v>0.0</v>
      </c>
    </row>
    <row r="3003" ht="45.0" customHeight="1">
      <c r="A3003" s="3" t="s">
        <v>31889</v>
      </c>
      <c r="B3003" s="10" t="s">
        <v>31891</v>
      </c>
      <c r="C3003" s="7" t="s">
        <v>31893</v>
      </c>
      <c r="D3003" s="7" t="s">
        <v>31895</v>
      </c>
      <c r="E3003" s="7" t="s">
        <v>31898</v>
      </c>
      <c r="F3003" s="7">
        <v>0.0</v>
      </c>
      <c r="G3003" s="7" t="s">
        <v>31780</v>
      </c>
      <c r="H3003" s="7">
        <v>0.0</v>
      </c>
      <c r="I3003" s="7">
        <v>0.0</v>
      </c>
      <c r="J3003" s="7">
        <v>1000.0</v>
      </c>
      <c r="K3003" s="7">
        <v>0.0</v>
      </c>
      <c r="L3003" s="7">
        <v>0.0</v>
      </c>
      <c r="M3003" s="7" t="s">
        <v>31899</v>
      </c>
      <c r="N3003" s="7" t="s">
        <v>3984</v>
      </c>
      <c r="O3003" s="7">
        <v>0.0</v>
      </c>
    </row>
    <row r="3004" ht="45.0" customHeight="1">
      <c r="A3004" s="3" t="s">
        <v>31902</v>
      </c>
      <c r="B3004" s="10" t="s">
        <v>31903</v>
      </c>
      <c r="C3004" s="7" t="s">
        <v>31905</v>
      </c>
      <c r="D3004" s="7" t="s">
        <v>31907</v>
      </c>
      <c r="E3004" s="7" t="s">
        <v>31909</v>
      </c>
      <c r="F3004" s="7">
        <v>0.0</v>
      </c>
      <c r="G3004" s="7" t="s">
        <v>31780</v>
      </c>
      <c r="H3004" s="7">
        <v>0.0</v>
      </c>
      <c r="I3004" s="7">
        <v>0.0</v>
      </c>
      <c r="J3004" s="7">
        <v>1000.0</v>
      </c>
      <c r="K3004" s="7">
        <v>0.0</v>
      </c>
      <c r="L3004" s="7">
        <v>0.0</v>
      </c>
      <c r="M3004" s="7" t="s">
        <v>31912</v>
      </c>
      <c r="N3004" s="7" t="s">
        <v>3984</v>
      </c>
      <c r="O3004" s="7">
        <v>0.0</v>
      </c>
    </row>
    <row r="3005" ht="45.0" customHeight="1">
      <c r="A3005" s="3" t="s">
        <v>31915</v>
      </c>
      <c r="B3005" s="10" t="s">
        <v>31917</v>
      </c>
      <c r="C3005" s="7" t="s">
        <v>31919</v>
      </c>
      <c r="D3005" s="7" t="s">
        <v>31921</v>
      </c>
      <c r="E3005" s="7" t="s">
        <v>31923</v>
      </c>
      <c r="F3005" s="7">
        <v>0.0</v>
      </c>
      <c r="G3005" s="7" t="s">
        <v>31780</v>
      </c>
      <c r="H3005" s="7">
        <v>0.0</v>
      </c>
      <c r="I3005" s="7">
        <v>0.0</v>
      </c>
      <c r="J3005" s="7">
        <v>1000.0</v>
      </c>
      <c r="K3005" s="7">
        <v>0.0</v>
      </c>
      <c r="L3005" s="7">
        <v>0.0</v>
      </c>
      <c r="M3005" s="7" t="s">
        <v>31927</v>
      </c>
      <c r="N3005" s="7" t="s">
        <v>3984</v>
      </c>
      <c r="O3005" s="7">
        <v>0.0</v>
      </c>
    </row>
    <row r="3006" ht="45.0" customHeight="1">
      <c r="A3006" s="3" t="s">
        <v>31929</v>
      </c>
      <c r="B3006" s="10" t="s">
        <v>31930</v>
      </c>
      <c r="C3006" s="7" t="s">
        <v>31931</v>
      </c>
      <c r="D3006" s="7">
        <v>-3735.1</v>
      </c>
      <c r="E3006" s="7">
        <v>3735.1</v>
      </c>
      <c r="F3006" s="7">
        <v>0.0</v>
      </c>
      <c r="G3006" s="7" t="s">
        <v>31780</v>
      </c>
      <c r="H3006" s="7">
        <v>0.0</v>
      </c>
      <c r="I3006" s="7">
        <v>0.0</v>
      </c>
      <c r="J3006" s="7">
        <v>1000.0</v>
      </c>
      <c r="K3006" s="7">
        <v>0.0</v>
      </c>
      <c r="L3006" s="7">
        <v>0.0</v>
      </c>
      <c r="M3006" s="7" t="s">
        <v>31936</v>
      </c>
      <c r="N3006" s="7" t="s">
        <v>3984</v>
      </c>
      <c r="O3006" s="7">
        <v>0.0</v>
      </c>
    </row>
    <row r="3007" ht="60.0" customHeight="1">
      <c r="A3007" s="3" t="s">
        <v>31939</v>
      </c>
      <c r="B3007" s="10" t="s">
        <v>31940</v>
      </c>
      <c r="C3007" s="7" t="s">
        <v>31942</v>
      </c>
      <c r="D3007" s="7" t="s">
        <v>5549</v>
      </c>
      <c r="E3007" s="7" t="s">
        <v>5551</v>
      </c>
      <c r="F3007" s="7">
        <v>0.0</v>
      </c>
      <c r="G3007" s="7" t="s">
        <v>31780</v>
      </c>
      <c r="H3007" s="7">
        <v>0.0</v>
      </c>
      <c r="I3007" s="7">
        <v>0.0</v>
      </c>
      <c r="J3007" s="7">
        <v>1000.0</v>
      </c>
      <c r="K3007" s="7">
        <v>0.0</v>
      </c>
      <c r="L3007" s="7">
        <v>0.0</v>
      </c>
      <c r="M3007" s="7" t="s">
        <v>5556</v>
      </c>
      <c r="N3007" s="7" t="s">
        <v>3984</v>
      </c>
      <c r="O3007" s="7">
        <v>0.0</v>
      </c>
    </row>
    <row r="3008" ht="60.0" customHeight="1">
      <c r="A3008" s="3" t="s">
        <v>31946</v>
      </c>
      <c r="B3008" s="10" t="s">
        <v>31954</v>
      </c>
      <c r="C3008" s="7" t="s">
        <v>31955</v>
      </c>
      <c r="D3008" s="7">
        <v>-123263.1</v>
      </c>
      <c r="E3008" s="7">
        <v>123263.1</v>
      </c>
      <c r="F3008" s="7">
        <v>0.0</v>
      </c>
      <c r="G3008" s="7" t="s">
        <v>31780</v>
      </c>
      <c r="H3008" s="7">
        <v>0.0</v>
      </c>
      <c r="I3008" s="7">
        <v>0.0</v>
      </c>
      <c r="J3008" s="7">
        <v>1000.0</v>
      </c>
      <c r="K3008" s="7">
        <v>0.0</v>
      </c>
      <c r="L3008" s="7">
        <v>0.0</v>
      </c>
      <c r="M3008" s="7" t="s">
        <v>31966</v>
      </c>
      <c r="N3008" s="7" t="s">
        <v>3984</v>
      </c>
      <c r="O3008" s="7">
        <v>0.0</v>
      </c>
    </row>
    <row r="3009" ht="75.0" customHeight="1">
      <c r="A3009" s="3" t="s">
        <v>31968</v>
      </c>
      <c r="B3009" s="10" t="s">
        <v>31971</v>
      </c>
      <c r="C3009" s="7" t="s">
        <v>31974</v>
      </c>
      <c r="D3009" s="7" t="s">
        <v>31976</v>
      </c>
      <c r="E3009" s="7" t="s">
        <v>31977</v>
      </c>
      <c r="F3009" s="7">
        <v>0.0</v>
      </c>
      <c r="G3009" s="7" t="s">
        <v>31780</v>
      </c>
      <c r="H3009" s="7">
        <v>0.0</v>
      </c>
      <c r="I3009" s="7">
        <v>0.0</v>
      </c>
      <c r="J3009" s="7">
        <v>1000.0</v>
      </c>
      <c r="K3009" s="7">
        <v>0.0</v>
      </c>
      <c r="L3009" s="7">
        <v>0.0</v>
      </c>
      <c r="M3009" s="7" t="s">
        <v>31980</v>
      </c>
      <c r="N3009" s="7" t="s">
        <v>3984</v>
      </c>
      <c r="O3009" s="7">
        <v>0.0</v>
      </c>
    </row>
    <row r="3010" ht="45.0" customHeight="1">
      <c r="A3010" s="3" t="s">
        <v>31983</v>
      </c>
      <c r="B3010" s="10" t="s">
        <v>31985</v>
      </c>
      <c r="C3010" s="7" t="s">
        <v>31988</v>
      </c>
      <c r="D3010" s="7" t="s">
        <v>31990</v>
      </c>
      <c r="E3010" s="7" t="s">
        <v>31991</v>
      </c>
      <c r="F3010" s="7">
        <v>0.0</v>
      </c>
      <c r="G3010" s="7" t="s">
        <v>31780</v>
      </c>
      <c r="H3010" s="7">
        <v>0.0</v>
      </c>
      <c r="I3010" s="7">
        <v>0.0</v>
      </c>
      <c r="J3010" s="7">
        <v>1000.0</v>
      </c>
      <c r="K3010" s="7">
        <v>0.0</v>
      </c>
      <c r="L3010" s="7">
        <v>0.0</v>
      </c>
      <c r="M3010" s="7" t="s">
        <v>31995</v>
      </c>
      <c r="N3010" s="7" t="s">
        <v>3984</v>
      </c>
      <c r="O3010" s="7">
        <v>0.0</v>
      </c>
    </row>
    <row r="3011" ht="45.0" customHeight="1">
      <c r="A3011" s="3" t="s">
        <v>31999</v>
      </c>
      <c r="B3011" s="10" t="s">
        <v>32000</v>
      </c>
      <c r="C3011" s="7" t="s">
        <v>32002</v>
      </c>
      <c r="D3011" s="7" t="s">
        <v>32003</v>
      </c>
      <c r="E3011" s="7" t="s">
        <v>32005</v>
      </c>
      <c r="F3011" s="7">
        <v>0.0</v>
      </c>
      <c r="G3011" s="7" t="s">
        <v>31780</v>
      </c>
      <c r="H3011" s="7">
        <v>0.0</v>
      </c>
      <c r="I3011" s="7">
        <v>0.0</v>
      </c>
      <c r="J3011" s="7">
        <v>1000.0</v>
      </c>
      <c r="K3011" s="7">
        <v>0.0</v>
      </c>
      <c r="L3011" s="7">
        <v>0.0</v>
      </c>
      <c r="M3011" s="7" t="s">
        <v>32009</v>
      </c>
      <c r="N3011" s="7" t="s">
        <v>3984</v>
      </c>
      <c r="O3011" s="7">
        <v>0.0</v>
      </c>
    </row>
    <row r="3012" ht="90.0" customHeight="1">
      <c r="A3012" s="3" t="s">
        <v>32011</v>
      </c>
      <c r="B3012" s="10" t="s">
        <v>32012</v>
      </c>
      <c r="C3012" s="7" t="s">
        <v>32014</v>
      </c>
      <c r="D3012" s="7" t="s">
        <v>32015</v>
      </c>
      <c r="E3012" s="7" t="s">
        <v>32016</v>
      </c>
      <c r="F3012" s="7">
        <v>0.0</v>
      </c>
      <c r="G3012" s="7" t="s">
        <v>31780</v>
      </c>
      <c r="H3012" s="7">
        <v>0.0</v>
      </c>
      <c r="I3012" s="7">
        <v>0.0</v>
      </c>
      <c r="J3012" s="7">
        <v>1000.0</v>
      </c>
      <c r="K3012" s="7">
        <v>0.0</v>
      </c>
      <c r="L3012" s="7">
        <v>0.0</v>
      </c>
      <c r="M3012" s="7" t="s">
        <v>32020</v>
      </c>
      <c r="N3012" s="7" t="s">
        <v>3984</v>
      </c>
      <c r="O3012" s="7">
        <v>0.0</v>
      </c>
    </row>
    <row r="3013" ht="45.0" customHeight="1">
      <c r="A3013" s="3" t="s">
        <v>32024</v>
      </c>
      <c r="B3013" s="10" t="s">
        <v>32026</v>
      </c>
      <c r="C3013" s="7" t="s">
        <v>32028</v>
      </c>
      <c r="D3013" s="7" t="s">
        <v>32030</v>
      </c>
      <c r="E3013" s="7" t="s">
        <v>32033</v>
      </c>
      <c r="F3013" s="7">
        <v>0.0</v>
      </c>
      <c r="G3013" s="7" t="s">
        <v>31780</v>
      </c>
      <c r="H3013" s="7">
        <v>0.0</v>
      </c>
      <c r="I3013" s="7">
        <v>0.0</v>
      </c>
      <c r="J3013" s="7">
        <v>1000.0</v>
      </c>
      <c r="K3013" s="7">
        <v>0.0</v>
      </c>
      <c r="L3013" s="7">
        <v>0.0</v>
      </c>
      <c r="M3013" s="7" t="s">
        <v>32036</v>
      </c>
      <c r="N3013" s="7" t="s">
        <v>3984</v>
      </c>
      <c r="O3013" s="7">
        <v>0.0</v>
      </c>
    </row>
    <row r="3014" ht="45.0" customHeight="1">
      <c r="A3014" s="3" t="s">
        <v>32039</v>
      </c>
      <c r="B3014" s="10" t="s">
        <v>32042</v>
      </c>
      <c r="C3014" s="7" t="s">
        <v>32045</v>
      </c>
      <c r="D3014" s="7" t="s">
        <v>32046</v>
      </c>
      <c r="E3014" s="7" t="s">
        <v>32047</v>
      </c>
      <c r="F3014" s="7">
        <v>0.0</v>
      </c>
      <c r="G3014" s="7" t="s">
        <v>31780</v>
      </c>
      <c r="H3014" s="7">
        <v>0.0</v>
      </c>
      <c r="I3014" s="7">
        <v>0.0</v>
      </c>
      <c r="J3014" s="7">
        <v>1000.0</v>
      </c>
      <c r="K3014" s="7">
        <v>0.0</v>
      </c>
      <c r="L3014" s="7">
        <v>0.0</v>
      </c>
      <c r="M3014" s="7" t="s">
        <v>32049</v>
      </c>
      <c r="N3014" s="7" t="s">
        <v>3984</v>
      </c>
      <c r="O3014" s="7">
        <v>0.0</v>
      </c>
    </row>
    <row r="3015" ht="30.0" customHeight="1">
      <c r="A3015" s="3" t="s">
        <v>32052</v>
      </c>
      <c r="B3015" s="10" t="s">
        <v>32052</v>
      </c>
      <c r="C3015" s="7" t="s">
        <v>32055</v>
      </c>
      <c r="D3015" s="7">
        <v>0.0</v>
      </c>
      <c r="E3015" s="7">
        <v>0.0</v>
      </c>
      <c r="F3015" s="7">
        <v>0.0</v>
      </c>
      <c r="G3015" s="7" t="s">
        <v>14874</v>
      </c>
      <c r="H3015" s="7">
        <v>0.0</v>
      </c>
      <c r="I3015" s="7">
        <v>0.0</v>
      </c>
      <c r="J3015" s="7">
        <v>1000.0</v>
      </c>
      <c r="K3015" s="7">
        <v>0.0</v>
      </c>
      <c r="L3015" s="7">
        <v>0.0</v>
      </c>
      <c r="M3015" s="7" t="s">
        <v>3859</v>
      </c>
      <c r="N3015" s="7" t="s">
        <v>3735</v>
      </c>
      <c r="O3015" s="7">
        <v>0.0</v>
      </c>
    </row>
    <row r="3016">
      <c r="A3016" s="3" t="s">
        <v>32063</v>
      </c>
      <c r="B3016" s="10" t="s">
        <v>32063</v>
      </c>
      <c r="C3016" s="7" t="s">
        <v>32065</v>
      </c>
      <c r="D3016" s="7">
        <v>0.0</v>
      </c>
      <c r="E3016" s="7">
        <v>0.0</v>
      </c>
      <c r="F3016" s="7">
        <v>0.0</v>
      </c>
      <c r="G3016" s="7" t="s">
        <v>31604</v>
      </c>
      <c r="H3016" s="7">
        <v>1.0</v>
      </c>
      <c r="I3016" s="7">
        <v>-1000.0</v>
      </c>
      <c r="J3016" s="7">
        <v>1000.0</v>
      </c>
      <c r="K3016" s="7">
        <v>0.0</v>
      </c>
      <c r="L3016" s="7">
        <v>0.0</v>
      </c>
      <c r="M3016" s="7">
        <v>0.0</v>
      </c>
      <c r="N3016" s="7">
        <v>0.0</v>
      </c>
      <c r="O3016" s="7">
        <v>0.0</v>
      </c>
    </row>
    <row r="3017" ht="30.0" customHeight="1">
      <c r="A3017" s="3" t="s">
        <v>32071</v>
      </c>
      <c r="B3017" s="10" t="s">
        <v>32071</v>
      </c>
      <c r="C3017" s="7" t="s">
        <v>32074</v>
      </c>
      <c r="D3017" s="7">
        <v>-51004.1</v>
      </c>
      <c r="E3017" s="7">
        <v>51004.1</v>
      </c>
      <c r="F3017" s="7">
        <v>0.0</v>
      </c>
      <c r="G3017" s="7" t="s">
        <v>32076</v>
      </c>
      <c r="H3017" s="7">
        <v>0.0</v>
      </c>
      <c r="I3017" s="7">
        <v>0.0</v>
      </c>
      <c r="J3017" s="7">
        <v>1000.0</v>
      </c>
      <c r="K3017" s="7">
        <v>0.0</v>
      </c>
      <c r="L3017" s="7">
        <v>0.0</v>
      </c>
      <c r="M3017" s="7" t="s">
        <v>24055</v>
      </c>
      <c r="N3017" s="7" t="s">
        <v>32080</v>
      </c>
      <c r="O3017" s="7" t="s">
        <v>32083</v>
      </c>
    </row>
    <row r="3018" ht="75.0" customHeight="1">
      <c r="A3018" s="3" t="s">
        <v>32085</v>
      </c>
      <c r="B3018" s="10" t="s">
        <v>32086</v>
      </c>
      <c r="C3018" s="7" t="s">
        <v>32088</v>
      </c>
      <c r="D3018" s="7">
        <v>-84274.1</v>
      </c>
      <c r="E3018" s="7">
        <v>84274.1</v>
      </c>
      <c r="F3018" s="7">
        <v>0.0</v>
      </c>
      <c r="G3018" s="7" t="s">
        <v>32076</v>
      </c>
      <c r="H3018" s="7">
        <v>0.0</v>
      </c>
      <c r="I3018" s="7">
        <v>0.0</v>
      </c>
      <c r="J3018" s="7">
        <v>1000.0</v>
      </c>
      <c r="K3018" s="7">
        <v>0.0</v>
      </c>
      <c r="L3018" s="7">
        <v>0.0</v>
      </c>
      <c r="M3018" s="7" t="s">
        <v>32092</v>
      </c>
      <c r="N3018" s="7" t="s">
        <v>32093</v>
      </c>
      <c r="O3018" s="7" t="s">
        <v>32096</v>
      </c>
    </row>
    <row r="3019" ht="30.0" customHeight="1">
      <c r="A3019" s="3" t="s">
        <v>32098</v>
      </c>
      <c r="B3019" s="10" t="s">
        <v>32098</v>
      </c>
      <c r="C3019" s="7" t="s">
        <v>32102</v>
      </c>
      <c r="D3019" s="7">
        <v>-10229.1</v>
      </c>
      <c r="E3019" s="7">
        <v>10229.1</v>
      </c>
      <c r="F3019" s="7">
        <v>0.0</v>
      </c>
      <c r="G3019" s="7" t="s">
        <v>32076</v>
      </c>
      <c r="H3019" s="7">
        <v>0.0</v>
      </c>
      <c r="I3019" s="7">
        <v>0.0</v>
      </c>
      <c r="J3019" s="7">
        <v>1000.0</v>
      </c>
      <c r="K3019" s="7">
        <v>0.0</v>
      </c>
      <c r="L3019" s="7">
        <v>0.0</v>
      </c>
      <c r="M3019" s="7" t="s">
        <v>20610</v>
      </c>
      <c r="N3019" s="7" t="s">
        <v>32107</v>
      </c>
      <c r="O3019" s="7" t="s">
        <v>32108</v>
      </c>
    </row>
    <row r="3020" ht="45.0" customHeight="1">
      <c r="A3020" s="3" t="s">
        <v>32109</v>
      </c>
      <c r="B3020" s="10" t="s">
        <v>32110</v>
      </c>
      <c r="C3020" s="7" t="s">
        <v>32113</v>
      </c>
      <c r="D3020" s="7">
        <v>-51805.1</v>
      </c>
      <c r="E3020" s="7">
        <v>51805.1</v>
      </c>
      <c r="F3020" s="7">
        <v>0.0</v>
      </c>
      <c r="G3020" s="7" t="s">
        <v>32076</v>
      </c>
      <c r="H3020" s="7">
        <v>0.0</v>
      </c>
      <c r="I3020" s="7">
        <v>0.0</v>
      </c>
      <c r="J3020" s="7">
        <v>1000.0</v>
      </c>
      <c r="K3020" s="7">
        <v>0.0</v>
      </c>
      <c r="L3020" s="7">
        <v>0.0</v>
      </c>
      <c r="M3020" s="7" t="s">
        <v>32118</v>
      </c>
      <c r="N3020" s="7">
        <v>0.0</v>
      </c>
      <c r="O3020" s="7">
        <v>0.0</v>
      </c>
    </row>
    <row r="3021" ht="165.0" customHeight="1">
      <c r="A3021" s="3" t="s">
        <v>32122</v>
      </c>
      <c r="B3021" s="10" t="s">
        <v>15139</v>
      </c>
      <c r="C3021" s="7" t="s">
        <v>32123</v>
      </c>
      <c r="D3021" s="7" t="s">
        <v>32126</v>
      </c>
      <c r="E3021" s="7" t="s">
        <v>32129</v>
      </c>
      <c r="F3021" s="7">
        <v>0.0</v>
      </c>
      <c r="G3021" s="7" t="s">
        <v>32131</v>
      </c>
      <c r="H3021" s="7">
        <v>0.0</v>
      </c>
      <c r="I3021" s="7">
        <v>0.0</v>
      </c>
      <c r="J3021" s="7">
        <v>1000.0</v>
      </c>
      <c r="K3021" s="7">
        <v>0.0</v>
      </c>
      <c r="L3021" s="7">
        <v>0.0</v>
      </c>
      <c r="M3021" s="7" t="s">
        <v>5754</v>
      </c>
      <c r="N3021" s="7" t="s">
        <v>32132</v>
      </c>
      <c r="O3021" s="7">
        <v>0.0</v>
      </c>
    </row>
    <row r="3022" ht="165.0" customHeight="1">
      <c r="A3022" s="3" t="s">
        <v>32134</v>
      </c>
      <c r="B3022" s="10" t="s">
        <v>32136</v>
      </c>
      <c r="C3022" s="7" t="s">
        <v>32138</v>
      </c>
      <c r="D3022" s="7" t="s">
        <v>32126</v>
      </c>
      <c r="E3022" s="7" t="s">
        <v>32129</v>
      </c>
      <c r="F3022" s="7">
        <v>0.0</v>
      </c>
      <c r="G3022" s="7" t="s">
        <v>32131</v>
      </c>
      <c r="H3022" s="7">
        <v>0.0</v>
      </c>
      <c r="I3022" s="7">
        <v>0.0</v>
      </c>
      <c r="J3022" s="7">
        <v>1000.0</v>
      </c>
      <c r="K3022" s="7">
        <v>0.0</v>
      </c>
      <c r="L3022" s="7">
        <v>0.0</v>
      </c>
      <c r="M3022" s="7" t="s">
        <v>5754</v>
      </c>
      <c r="N3022" s="7" t="s">
        <v>32142</v>
      </c>
      <c r="O3022" s="7">
        <v>0.0</v>
      </c>
    </row>
    <row r="3023" ht="165.0" customHeight="1">
      <c r="A3023" s="3" t="s">
        <v>32143</v>
      </c>
      <c r="B3023" s="10" t="s">
        <v>32136</v>
      </c>
      <c r="C3023" s="7" t="s">
        <v>32145</v>
      </c>
      <c r="D3023" s="7" t="s">
        <v>32126</v>
      </c>
      <c r="E3023" s="7" t="s">
        <v>32129</v>
      </c>
      <c r="F3023" s="7">
        <v>0.0</v>
      </c>
      <c r="G3023" s="7" t="s">
        <v>32131</v>
      </c>
      <c r="H3023" s="7">
        <v>0.0</v>
      </c>
      <c r="I3023" s="7">
        <v>0.0</v>
      </c>
      <c r="J3023" s="7">
        <v>1000.0</v>
      </c>
      <c r="K3023" s="7">
        <v>0.0</v>
      </c>
      <c r="L3023" s="7">
        <v>0.0</v>
      </c>
      <c r="M3023" s="7" t="s">
        <v>5754</v>
      </c>
      <c r="N3023" s="7" t="s">
        <v>32154</v>
      </c>
      <c r="O3023" s="7" t="s">
        <v>32156</v>
      </c>
    </row>
    <row r="3024" ht="345.0" customHeight="1">
      <c r="A3024" s="3" t="s">
        <v>32158</v>
      </c>
      <c r="B3024" s="10" t="s">
        <v>32161</v>
      </c>
      <c r="C3024" s="7" t="s">
        <v>32162</v>
      </c>
      <c r="D3024" s="7" t="s">
        <v>32165</v>
      </c>
      <c r="E3024" s="7" t="s">
        <v>32168</v>
      </c>
      <c r="F3024" s="7">
        <v>0.0</v>
      </c>
      <c r="G3024" s="7" t="s">
        <v>32131</v>
      </c>
      <c r="H3024" s="7">
        <v>1.0</v>
      </c>
      <c r="I3024" s="7">
        <v>-1000.0</v>
      </c>
      <c r="J3024" s="7">
        <v>1000.0</v>
      </c>
      <c r="K3024" s="7">
        <v>0.0</v>
      </c>
      <c r="L3024" s="7">
        <v>0.0</v>
      </c>
      <c r="M3024" s="7" t="s">
        <v>14191</v>
      </c>
      <c r="N3024" s="7">
        <v>0.0</v>
      </c>
      <c r="O3024" s="7">
        <v>0.0</v>
      </c>
    </row>
    <row r="3025" ht="30.0" customHeight="1">
      <c r="A3025" s="3" t="s">
        <v>32172</v>
      </c>
      <c r="B3025" s="10" t="s">
        <v>32173</v>
      </c>
      <c r="C3025" s="7" t="s">
        <v>32175</v>
      </c>
      <c r="D3025" s="7">
        <v>-2052.1</v>
      </c>
      <c r="E3025" s="7">
        <v>2052.1</v>
      </c>
      <c r="F3025" s="7">
        <v>0.0</v>
      </c>
      <c r="G3025" s="7" t="s">
        <v>32131</v>
      </c>
      <c r="H3025" s="7">
        <v>1.0</v>
      </c>
      <c r="I3025" s="7">
        <v>-1000.0</v>
      </c>
      <c r="J3025" s="7">
        <v>1000.0</v>
      </c>
      <c r="K3025" s="7">
        <v>0.0</v>
      </c>
      <c r="L3025" s="7">
        <v>0.0</v>
      </c>
      <c r="M3025" s="7" t="s">
        <v>14977</v>
      </c>
      <c r="N3025" s="7">
        <v>0.0</v>
      </c>
      <c r="O3025" s="7">
        <v>0.0</v>
      </c>
    </row>
    <row r="3026" ht="120.0" customHeight="1">
      <c r="A3026" s="3" t="s">
        <v>32186</v>
      </c>
      <c r="B3026" s="10" t="s">
        <v>32186</v>
      </c>
      <c r="C3026" s="7" t="s">
        <v>32188</v>
      </c>
      <c r="D3026" s="7">
        <v>0.0</v>
      </c>
      <c r="E3026" s="7">
        <v>0.0</v>
      </c>
      <c r="F3026" s="7">
        <v>0.0</v>
      </c>
      <c r="G3026" s="7" t="s">
        <v>32131</v>
      </c>
      <c r="H3026" s="7">
        <v>0.0</v>
      </c>
      <c r="I3026" s="7">
        <v>0.0</v>
      </c>
      <c r="J3026" s="7">
        <v>1000.0</v>
      </c>
      <c r="K3026" s="7">
        <v>0.0</v>
      </c>
      <c r="L3026" s="7">
        <v>0.0</v>
      </c>
      <c r="M3026" s="7" t="s">
        <v>32194</v>
      </c>
      <c r="N3026" s="7" t="s">
        <v>32195</v>
      </c>
      <c r="O3026" s="7" t="s">
        <v>32196</v>
      </c>
    </row>
    <row r="3027" ht="345.0" customHeight="1">
      <c r="A3027" s="3" t="s">
        <v>32198</v>
      </c>
      <c r="B3027" s="10" t="s">
        <v>32200</v>
      </c>
      <c r="C3027" s="7" t="s">
        <v>32202</v>
      </c>
      <c r="D3027" s="7" t="s">
        <v>32165</v>
      </c>
      <c r="E3027" s="7" t="s">
        <v>32168</v>
      </c>
      <c r="F3027" s="7">
        <v>0.0</v>
      </c>
      <c r="G3027" s="7" t="s">
        <v>32131</v>
      </c>
      <c r="H3027" s="7">
        <v>0.0</v>
      </c>
      <c r="I3027" s="7">
        <v>0.0</v>
      </c>
      <c r="J3027" s="7">
        <v>1000.0</v>
      </c>
      <c r="K3027" s="7">
        <v>0.0</v>
      </c>
      <c r="L3027" s="7">
        <v>0.0</v>
      </c>
      <c r="M3027" s="7" t="s">
        <v>14191</v>
      </c>
      <c r="N3027" s="7" t="s">
        <v>32209</v>
      </c>
      <c r="O3027" s="7">
        <v>0.0</v>
      </c>
    </row>
    <row r="3028" ht="165.0" customHeight="1">
      <c r="A3028" s="3" t="s">
        <v>32213</v>
      </c>
      <c r="B3028" s="10" t="s">
        <v>32214</v>
      </c>
      <c r="C3028" s="7" t="s">
        <v>32217</v>
      </c>
      <c r="D3028" s="7" t="s">
        <v>32126</v>
      </c>
      <c r="E3028" s="7" t="s">
        <v>32129</v>
      </c>
      <c r="F3028" s="7">
        <v>0.0</v>
      </c>
      <c r="G3028" s="7" t="s">
        <v>32131</v>
      </c>
      <c r="H3028" s="7">
        <v>0.0</v>
      </c>
      <c r="I3028" s="7">
        <v>0.0</v>
      </c>
      <c r="J3028" s="7">
        <v>1000.0</v>
      </c>
      <c r="K3028" s="7">
        <v>0.0</v>
      </c>
      <c r="L3028" s="7">
        <v>0.0</v>
      </c>
      <c r="M3028" s="7" t="s">
        <v>5754</v>
      </c>
      <c r="N3028" s="7" t="s">
        <v>32222</v>
      </c>
      <c r="O3028" s="7">
        <v>0.0</v>
      </c>
    </row>
    <row r="3029" ht="165.0" customHeight="1">
      <c r="A3029" s="3" t="s">
        <v>32224</v>
      </c>
      <c r="B3029" s="10" t="s">
        <v>15139</v>
      </c>
      <c r="C3029" s="7" t="s">
        <v>32227</v>
      </c>
      <c r="D3029" s="7" t="s">
        <v>32126</v>
      </c>
      <c r="E3029" s="7" t="s">
        <v>32129</v>
      </c>
      <c r="F3029" s="7">
        <v>0.0</v>
      </c>
      <c r="G3029" s="7" t="s">
        <v>32131</v>
      </c>
      <c r="H3029" s="7">
        <v>0.0</v>
      </c>
      <c r="I3029" s="7">
        <v>0.0</v>
      </c>
      <c r="J3029" s="7">
        <v>1000.0</v>
      </c>
      <c r="K3029" s="7">
        <v>0.0</v>
      </c>
      <c r="L3029" s="7">
        <v>0.0</v>
      </c>
      <c r="M3029" s="7" t="s">
        <v>5754</v>
      </c>
      <c r="N3029" s="7" t="s">
        <v>32238</v>
      </c>
      <c r="O3029" s="7">
        <v>0.0</v>
      </c>
    </row>
    <row r="3030" ht="165.0" customHeight="1">
      <c r="A3030" s="3" t="s">
        <v>32239</v>
      </c>
      <c r="B3030" s="10" t="s">
        <v>32243</v>
      </c>
      <c r="C3030" s="7" t="s">
        <v>32247</v>
      </c>
      <c r="D3030" s="7" t="s">
        <v>32126</v>
      </c>
      <c r="E3030" s="7" t="s">
        <v>32129</v>
      </c>
      <c r="F3030" s="7">
        <v>0.0</v>
      </c>
      <c r="G3030" s="7" t="s">
        <v>32131</v>
      </c>
      <c r="H3030" s="7">
        <v>0.0</v>
      </c>
      <c r="I3030" s="7">
        <v>0.0</v>
      </c>
      <c r="J3030" s="7">
        <v>1000.0</v>
      </c>
      <c r="K3030" s="7">
        <v>0.0</v>
      </c>
      <c r="L3030" s="7">
        <v>0.0</v>
      </c>
      <c r="M3030" s="7" t="s">
        <v>5754</v>
      </c>
      <c r="N3030" s="7" t="s">
        <v>32255</v>
      </c>
      <c r="O3030" s="7">
        <v>0.0</v>
      </c>
    </row>
    <row r="3031" ht="345.0" customHeight="1">
      <c r="A3031" s="3" t="s">
        <v>32259</v>
      </c>
      <c r="B3031" s="10" t="s">
        <v>32262</v>
      </c>
      <c r="C3031" s="7" t="s">
        <v>32264</v>
      </c>
      <c r="D3031" s="7" t="s">
        <v>32165</v>
      </c>
      <c r="E3031" s="7" t="s">
        <v>32168</v>
      </c>
      <c r="F3031" s="7">
        <v>0.0</v>
      </c>
      <c r="G3031" s="7" t="s">
        <v>32131</v>
      </c>
      <c r="H3031" s="7">
        <v>0.0</v>
      </c>
      <c r="I3031" s="7">
        <v>0.0</v>
      </c>
      <c r="J3031" s="7">
        <v>1000.0</v>
      </c>
      <c r="K3031" s="7">
        <v>0.0</v>
      </c>
      <c r="L3031" s="7">
        <v>0.0</v>
      </c>
      <c r="M3031" s="7" t="s">
        <v>14191</v>
      </c>
      <c r="N3031" s="7">
        <v>0.0</v>
      </c>
      <c r="O3031" s="7" t="s">
        <v>14944</v>
      </c>
    </row>
    <row r="3032" ht="30.0" customHeight="1">
      <c r="A3032" s="3" t="s">
        <v>32274</v>
      </c>
      <c r="B3032" s="10" t="s">
        <v>21919</v>
      </c>
      <c r="C3032" s="7" t="s">
        <v>32275</v>
      </c>
      <c r="D3032" s="7">
        <v>-2052.1</v>
      </c>
      <c r="E3032" s="7">
        <v>2052.1</v>
      </c>
      <c r="F3032" s="7">
        <v>0.0</v>
      </c>
      <c r="G3032" s="7" t="s">
        <v>32131</v>
      </c>
      <c r="H3032" s="7">
        <v>0.0</v>
      </c>
      <c r="I3032" s="7">
        <v>0.0</v>
      </c>
      <c r="J3032" s="7">
        <v>1000.0</v>
      </c>
      <c r="K3032" s="7">
        <v>0.0</v>
      </c>
      <c r="L3032" s="7">
        <v>0.0</v>
      </c>
      <c r="M3032" s="7" t="s">
        <v>14977</v>
      </c>
      <c r="N3032" s="7">
        <v>0.0</v>
      </c>
      <c r="O3032" s="7" t="s">
        <v>14944</v>
      </c>
    </row>
    <row r="3033" ht="90.0" customHeight="1">
      <c r="A3033" s="3" t="s">
        <v>32285</v>
      </c>
      <c r="B3033" s="10" t="s">
        <v>32289</v>
      </c>
      <c r="C3033" s="7" t="s">
        <v>32290</v>
      </c>
      <c r="D3033" s="7" t="s">
        <v>32292</v>
      </c>
      <c r="E3033" s="7" t="s">
        <v>32295</v>
      </c>
      <c r="F3033" s="7">
        <v>0.0</v>
      </c>
      <c r="G3033" s="7" t="s">
        <v>32131</v>
      </c>
      <c r="H3033" s="7">
        <v>0.0</v>
      </c>
      <c r="I3033" s="7">
        <v>0.0</v>
      </c>
      <c r="J3033" s="7">
        <v>1000.0</v>
      </c>
      <c r="K3033" s="7">
        <v>0.0</v>
      </c>
      <c r="L3033" s="7">
        <v>0.0</v>
      </c>
      <c r="M3033" s="7" t="s">
        <v>32300</v>
      </c>
      <c r="N3033" s="7">
        <v>0.0</v>
      </c>
      <c r="O3033" s="7" t="s">
        <v>14944</v>
      </c>
    </row>
    <row r="3034" ht="30.0" customHeight="1">
      <c r="A3034" s="3" t="s">
        <v>32304</v>
      </c>
      <c r="B3034" s="10" t="s">
        <v>32304</v>
      </c>
      <c r="C3034" s="7" t="s">
        <v>32305</v>
      </c>
      <c r="D3034" s="7">
        <v>0.0</v>
      </c>
      <c r="E3034" s="7">
        <v>0.0</v>
      </c>
      <c r="F3034" s="7">
        <v>0.0</v>
      </c>
      <c r="G3034" s="7" t="s">
        <v>32131</v>
      </c>
      <c r="H3034" s="7">
        <v>0.0</v>
      </c>
      <c r="I3034" s="7">
        <v>0.0</v>
      </c>
      <c r="J3034" s="7">
        <v>1000.0</v>
      </c>
      <c r="K3034" s="7">
        <v>0.0</v>
      </c>
      <c r="L3034" s="7">
        <v>0.0</v>
      </c>
      <c r="M3034" s="7" t="s">
        <v>14969</v>
      </c>
      <c r="N3034" s="7" t="s">
        <v>32313</v>
      </c>
      <c r="O3034" s="7">
        <v>0.0</v>
      </c>
    </row>
    <row r="3035" ht="105.0" customHeight="1">
      <c r="A3035" s="3" t="s">
        <v>32316</v>
      </c>
      <c r="B3035" s="10" t="s">
        <v>32319</v>
      </c>
      <c r="C3035" s="7" t="s">
        <v>32321</v>
      </c>
      <c r="D3035" s="7">
        <v>0.0</v>
      </c>
      <c r="E3035" s="7">
        <v>0.0</v>
      </c>
      <c r="F3035" s="7">
        <v>0.0</v>
      </c>
      <c r="G3035" s="7" t="s">
        <v>32131</v>
      </c>
      <c r="H3035" s="7">
        <v>0.0</v>
      </c>
      <c r="I3035" s="7">
        <v>0.0</v>
      </c>
      <c r="J3035" s="7">
        <v>1000.0</v>
      </c>
      <c r="K3035" s="7">
        <v>0.0</v>
      </c>
      <c r="L3035" s="7">
        <v>0.0</v>
      </c>
      <c r="M3035" s="7" t="s">
        <v>3982</v>
      </c>
      <c r="N3035" s="7" t="s">
        <v>32327</v>
      </c>
      <c r="O3035" s="7">
        <v>0.0</v>
      </c>
    </row>
    <row r="3036" ht="30.0" customHeight="1">
      <c r="A3036" s="3" t="s">
        <v>32332</v>
      </c>
      <c r="B3036" s="10" t="s">
        <v>32332</v>
      </c>
      <c r="C3036" s="7" t="s">
        <v>32334</v>
      </c>
      <c r="D3036" s="7">
        <v>0.0</v>
      </c>
      <c r="E3036" s="7">
        <v>0.0</v>
      </c>
      <c r="F3036" s="7">
        <v>0.0</v>
      </c>
      <c r="G3036" s="7" t="s">
        <v>32131</v>
      </c>
      <c r="H3036" s="7">
        <v>0.0</v>
      </c>
      <c r="I3036" s="7">
        <v>0.0</v>
      </c>
      <c r="J3036" s="7">
        <v>1000.0</v>
      </c>
      <c r="K3036" s="7">
        <v>0.0</v>
      </c>
      <c r="L3036" s="7">
        <v>0.0</v>
      </c>
      <c r="M3036" s="7" t="s">
        <v>4862</v>
      </c>
      <c r="N3036" s="7" t="s">
        <v>32327</v>
      </c>
      <c r="O3036" s="7">
        <v>0.0</v>
      </c>
    </row>
    <row r="3037" ht="30.0" customHeight="1">
      <c r="A3037" s="3" t="s">
        <v>32338</v>
      </c>
      <c r="B3037" s="10" t="s">
        <v>32338</v>
      </c>
      <c r="C3037" s="7" t="s">
        <v>32342</v>
      </c>
      <c r="D3037" s="7">
        <v>0.0</v>
      </c>
      <c r="E3037" s="7">
        <v>0.0</v>
      </c>
      <c r="F3037" s="7">
        <v>0.0</v>
      </c>
      <c r="G3037" s="7" t="s">
        <v>32131</v>
      </c>
      <c r="H3037" s="7">
        <v>0.0</v>
      </c>
      <c r="I3037" s="7">
        <v>0.0</v>
      </c>
      <c r="J3037" s="7">
        <v>1000.0</v>
      </c>
      <c r="K3037" s="7">
        <v>0.0</v>
      </c>
      <c r="L3037" s="7">
        <v>0.0</v>
      </c>
      <c r="M3037" s="7" t="s">
        <v>4001</v>
      </c>
      <c r="N3037" s="7">
        <v>0.0</v>
      </c>
      <c r="O3037" s="7">
        <v>0.0</v>
      </c>
    </row>
    <row r="3038" ht="30.0" customHeight="1">
      <c r="A3038" s="3" t="s">
        <v>32347</v>
      </c>
      <c r="B3038" s="10" t="s">
        <v>32347</v>
      </c>
      <c r="C3038" s="7" t="s">
        <v>32350</v>
      </c>
      <c r="D3038" s="7">
        <v>0.0</v>
      </c>
      <c r="E3038" s="7">
        <v>0.0</v>
      </c>
      <c r="F3038" s="7">
        <v>0.0</v>
      </c>
      <c r="G3038" s="7" t="s">
        <v>32131</v>
      </c>
      <c r="H3038" s="7">
        <v>0.0</v>
      </c>
      <c r="I3038" s="7">
        <v>0.0</v>
      </c>
      <c r="J3038" s="7">
        <v>1000.0</v>
      </c>
      <c r="K3038" s="7">
        <v>0.0</v>
      </c>
      <c r="L3038" s="7">
        <v>0.0</v>
      </c>
      <c r="M3038" s="7" t="s">
        <v>4001</v>
      </c>
      <c r="N3038" s="7">
        <v>0.0</v>
      </c>
      <c r="O3038" s="7">
        <v>0.0</v>
      </c>
    </row>
    <row r="3039" ht="30.0" customHeight="1">
      <c r="A3039" s="3" t="s">
        <v>32355</v>
      </c>
      <c r="B3039" s="10" t="s">
        <v>32355</v>
      </c>
      <c r="C3039" s="7" t="s">
        <v>32358</v>
      </c>
      <c r="D3039" s="7">
        <v>0.0</v>
      </c>
      <c r="E3039" s="7">
        <v>0.0</v>
      </c>
      <c r="F3039" s="7">
        <v>0.0</v>
      </c>
      <c r="G3039" s="7" t="s">
        <v>32131</v>
      </c>
      <c r="H3039" s="7">
        <v>0.0</v>
      </c>
      <c r="I3039" s="7">
        <v>0.0</v>
      </c>
      <c r="J3039" s="7">
        <v>1000.0</v>
      </c>
      <c r="K3039" s="7">
        <v>0.0</v>
      </c>
      <c r="L3039" s="7">
        <v>0.0</v>
      </c>
      <c r="M3039" s="7" t="s">
        <v>4862</v>
      </c>
      <c r="N3039" s="7" t="s">
        <v>32362</v>
      </c>
      <c r="O3039" s="7">
        <v>0.0</v>
      </c>
    </row>
    <row r="3040" ht="30.0" customHeight="1">
      <c r="A3040" s="3" t="s">
        <v>32363</v>
      </c>
      <c r="B3040" s="10" t="s">
        <v>32363</v>
      </c>
      <c r="C3040" s="7" t="s">
        <v>32367</v>
      </c>
      <c r="D3040" s="7">
        <v>0.0</v>
      </c>
      <c r="E3040" s="7">
        <v>0.0</v>
      </c>
      <c r="F3040" s="7">
        <v>0.0</v>
      </c>
      <c r="G3040" s="7" t="s">
        <v>32131</v>
      </c>
      <c r="H3040" s="7">
        <v>0.0</v>
      </c>
      <c r="I3040" s="7">
        <v>0.0</v>
      </c>
      <c r="J3040" s="7">
        <v>1000.0</v>
      </c>
      <c r="K3040" s="7">
        <v>0.0</v>
      </c>
      <c r="L3040" s="7">
        <v>0.0</v>
      </c>
      <c r="M3040" s="7" t="s">
        <v>32372</v>
      </c>
      <c r="N3040" s="7" t="s">
        <v>32374</v>
      </c>
      <c r="O3040" s="7">
        <v>0.0</v>
      </c>
    </row>
    <row r="3041" ht="345.0" customHeight="1">
      <c r="A3041" s="3" t="s">
        <v>32377</v>
      </c>
      <c r="B3041" s="10" t="s">
        <v>32380</v>
      </c>
      <c r="C3041" s="7" t="s">
        <v>32382</v>
      </c>
      <c r="D3041" s="7" t="s">
        <v>32165</v>
      </c>
      <c r="E3041" s="7" t="s">
        <v>32168</v>
      </c>
      <c r="F3041" s="7">
        <v>0.0</v>
      </c>
      <c r="G3041" s="7" t="s">
        <v>32131</v>
      </c>
      <c r="H3041" s="7">
        <v>0.0</v>
      </c>
      <c r="I3041" s="7">
        <v>0.0</v>
      </c>
      <c r="J3041" s="7">
        <v>1000.0</v>
      </c>
      <c r="K3041" s="7">
        <v>0.0</v>
      </c>
      <c r="L3041" s="7">
        <v>0.0</v>
      </c>
      <c r="M3041" s="7" t="s">
        <v>14191</v>
      </c>
      <c r="N3041" s="7" t="s">
        <v>32389</v>
      </c>
      <c r="O3041" s="7">
        <v>0.0</v>
      </c>
    </row>
    <row r="3042" ht="45.0" customHeight="1">
      <c r="A3042" s="3" t="s">
        <v>32392</v>
      </c>
      <c r="B3042" s="10" t="s">
        <v>32395</v>
      </c>
      <c r="C3042" s="7" t="s">
        <v>32398</v>
      </c>
      <c r="D3042" s="7">
        <v>-2052.1</v>
      </c>
      <c r="E3042" s="7">
        <v>2052.1</v>
      </c>
      <c r="F3042" s="7">
        <v>0.0</v>
      </c>
      <c r="G3042" s="7" t="s">
        <v>32131</v>
      </c>
      <c r="H3042" s="7">
        <v>0.0</v>
      </c>
      <c r="I3042" s="7">
        <v>0.0</v>
      </c>
      <c r="J3042" s="7">
        <v>1000.0</v>
      </c>
      <c r="K3042" s="7">
        <v>0.0</v>
      </c>
      <c r="L3042" s="7">
        <v>0.0</v>
      </c>
      <c r="M3042" s="7" t="s">
        <v>14977</v>
      </c>
      <c r="N3042" s="7" t="s">
        <v>32403</v>
      </c>
      <c r="O3042" s="7">
        <v>0.0</v>
      </c>
    </row>
    <row r="3043" ht="30.0" customHeight="1">
      <c r="A3043" s="3" t="s">
        <v>32404</v>
      </c>
      <c r="B3043" s="10" t="s">
        <v>32404</v>
      </c>
      <c r="C3043" s="7" t="s">
        <v>32405</v>
      </c>
      <c r="D3043" s="7">
        <v>0.0</v>
      </c>
      <c r="E3043" s="7">
        <v>0.0</v>
      </c>
      <c r="F3043" s="7">
        <v>0.0</v>
      </c>
      <c r="G3043" s="7" t="s">
        <v>32131</v>
      </c>
      <c r="H3043" s="7">
        <v>0.0</v>
      </c>
      <c r="I3043" s="7">
        <v>0.0</v>
      </c>
      <c r="J3043" s="7">
        <v>1000.0</v>
      </c>
      <c r="K3043" s="7">
        <v>0.0</v>
      </c>
      <c r="L3043" s="7">
        <v>0.0</v>
      </c>
      <c r="M3043" s="7" t="s">
        <v>4862</v>
      </c>
      <c r="N3043" s="7">
        <v>0.0</v>
      </c>
      <c r="O3043" s="7">
        <v>0.0</v>
      </c>
    </row>
    <row r="3044" ht="30.0" customHeight="1">
      <c r="A3044" s="3" t="s">
        <v>32414</v>
      </c>
      <c r="B3044" s="10" t="s">
        <v>32414</v>
      </c>
      <c r="C3044" s="7" t="s">
        <v>32416</v>
      </c>
      <c r="D3044" s="7">
        <v>0.0</v>
      </c>
      <c r="E3044" s="7">
        <v>0.0</v>
      </c>
      <c r="F3044" s="7">
        <v>0.0</v>
      </c>
      <c r="G3044" s="7" t="s">
        <v>32131</v>
      </c>
      <c r="H3044" s="7">
        <v>0.0</v>
      </c>
      <c r="I3044" s="7">
        <v>0.0</v>
      </c>
      <c r="J3044" s="7">
        <v>1000.0</v>
      </c>
      <c r="K3044" s="7">
        <v>0.0</v>
      </c>
      <c r="L3044" s="7">
        <v>0.0</v>
      </c>
      <c r="M3044" s="7" t="s">
        <v>4862</v>
      </c>
      <c r="N3044" s="7" t="s">
        <v>32389</v>
      </c>
      <c r="O3044" s="7">
        <v>0.0</v>
      </c>
    </row>
    <row r="3045" ht="165.0" customHeight="1">
      <c r="A3045" s="3" t="s">
        <v>32424</v>
      </c>
      <c r="B3045" s="10" t="s">
        <v>32424</v>
      </c>
      <c r="C3045" s="7" t="s">
        <v>32429</v>
      </c>
      <c r="D3045" s="7" t="s">
        <v>32126</v>
      </c>
      <c r="E3045" s="7" t="s">
        <v>32129</v>
      </c>
      <c r="F3045" s="7">
        <v>0.0</v>
      </c>
      <c r="G3045" s="7" t="s">
        <v>32131</v>
      </c>
      <c r="H3045" s="7">
        <v>0.0</v>
      </c>
      <c r="I3045" s="7">
        <v>0.0</v>
      </c>
      <c r="J3045" s="7">
        <v>1000.0</v>
      </c>
      <c r="K3045" s="7">
        <v>0.0</v>
      </c>
      <c r="L3045" s="7">
        <v>0.0</v>
      </c>
      <c r="M3045" s="7" t="s">
        <v>5754</v>
      </c>
      <c r="N3045" s="7" t="s">
        <v>32434</v>
      </c>
      <c r="O3045" s="7" t="s">
        <v>32437</v>
      </c>
    </row>
    <row r="3046" ht="30.0" customHeight="1">
      <c r="A3046" s="3" t="s">
        <v>32439</v>
      </c>
      <c r="B3046" s="10" t="s">
        <v>15139</v>
      </c>
      <c r="C3046" s="7" t="s">
        <v>32442</v>
      </c>
      <c r="D3046" s="7">
        <v>-1544.1</v>
      </c>
      <c r="E3046" s="7">
        <v>1544.1</v>
      </c>
      <c r="F3046" s="7">
        <v>0.0</v>
      </c>
      <c r="G3046" s="7" t="s">
        <v>32131</v>
      </c>
      <c r="H3046" s="7">
        <v>0.0</v>
      </c>
      <c r="I3046" s="7">
        <v>0.0</v>
      </c>
      <c r="J3046" s="7">
        <v>1000.0</v>
      </c>
      <c r="K3046" s="7">
        <v>0.0</v>
      </c>
      <c r="L3046" s="7">
        <v>0.0</v>
      </c>
      <c r="M3046" s="7" t="s">
        <v>5754</v>
      </c>
      <c r="N3046" s="7" t="s">
        <v>32445</v>
      </c>
      <c r="O3046" s="7" t="s">
        <v>32447</v>
      </c>
    </row>
    <row r="3047" ht="165.0" customHeight="1">
      <c r="A3047" s="3" t="s">
        <v>32450</v>
      </c>
      <c r="B3047" s="10" t="s">
        <v>15139</v>
      </c>
      <c r="C3047" s="7" t="s">
        <v>32454</v>
      </c>
      <c r="D3047" s="7" t="s">
        <v>32126</v>
      </c>
      <c r="E3047" s="7" t="s">
        <v>32129</v>
      </c>
      <c r="F3047" s="7">
        <v>0.0</v>
      </c>
      <c r="G3047" s="7" t="s">
        <v>32131</v>
      </c>
      <c r="H3047" s="7">
        <v>1.0</v>
      </c>
      <c r="I3047" s="7">
        <v>-1000.0</v>
      </c>
      <c r="J3047" s="7">
        <v>1000.0</v>
      </c>
      <c r="K3047" s="7">
        <v>0.0</v>
      </c>
      <c r="L3047" s="7">
        <v>0.0</v>
      </c>
      <c r="M3047" s="7" t="s">
        <v>5754</v>
      </c>
      <c r="N3047" s="7" t="s">
        <v>32459</v>
      </c>
      <c r="O3047" s="7" t="s">
        <v>4613</v>
      </c>
    </row>
    <row r="3048" ht="30.0" customHeight="1">
      <c r="A3048" s="3" t="s">
        <v>32461</v>
      </c>
      <c r="B3048" s="10" t="s">
        <v>15139</v>
      </c>
      <c r="C3048" s="7" t="s">
        <v>32464</v>
      </c>
      <c r="D3048" s="7">
        <v>-1544.1</v>
      </c>
      <c r="E3048" s="7">
        <v>1544.1</v>
      </c>
      <c r="F3048" s="7">
        <v>0.0</v>
      </c>
      <c r="G3048" s="7" t="s">
        <v>32131</v>
      </c>
      <c r="H3048" s="7">
        <v>0.0</v>
      </c>
      <c r="I3048" s="7">
        <v>0.0</v>
      </c>
      <c r="J3048" s="7">
        <v>1000.0</v>
      </c>
      <c r="K3048" s="7">
        <v>0.0</v>
      </c>
      <c r="L3048" s="7">
        <v>0.0</v>
      </c>
      <c r="M3048" s="7" t="s">
        <v>5754</v>
      </c>
      <c r="N3048" s="7" t="s">
        <v>32469</v>
      </c>
      <c r="O3048" s="7">
        <v>0.0</v>
      </c>
    </row>
    <row r="3049" ht="345.0" customHeight="1">
      <c r="A3049" s="3" t="s">
        <v>32470</v>
      </c>
      <c r="B3049" s="10" t="s">
        <v>32472</v>
      </c>
      <c r="C3049" s="7" t="s">
        <v>32474</v>
      </c>
      <c r="D3049" s="7" t="s">
        <v>32165</v>
      </c>
      <c r="E3049" s="7" t="s">
        <v>32168</v>
      </c>
      <c r="F3049" s="7">
        <v>0.0</v>
      </c>
      <c r="G3049" s="7" t="s">
        <v>32131</v>
      </c>
      <c r="H3049" s="7">
        <v>0.0</v>
      </c>
      <c r="I3049" s="7">
        <v>0.0</v>
      </c>
      <c r="J3049" s="7">
        <v>1000.0</v>
      </c>
      <c r="K3049" s="7">
        <v>0.0</v>
      </c>
      <c r="L3049" s="7">
        <v>0.0</v>
      </c>
      <c r="M3049" s="7" t="s">
        <v>14191</v>
      </c>
      <c r="N3049" s="7">
        <v>0.0</v>
      </c>
      <c r="O3049" s="7" t="s">
        <v>32482</v>
      </c>
    </row>
    <row r="3050" ht="30.0" customHeight="1">
      <c r="A3050" s="3" t="s">
        <v>32483</v>
      </c>
      <c r="B3050" s="10" t="s">
        <v>32484</v>
      </c>
      <c r="C3050" s="7" t="s">
        <v>32485</v>
      </c>
      <c r="D3050" s="7">
        <v>-2052.1</v>
      </c>
      <c r="E3050" s="7">
        <v>2052.1</v>
      </c>
      <c r="F3050" s="7">
        <v>0.0</v>
      </c>
      <c r="G3050" s="7" t="s">
        <v>32131</v>
      </c>
      <c r="H3050" s="7">
        <v>0.0</v>
      </c>
      <c r="I3050" s="7">
        <v>0.0</v>
      </c>
      <c r="J3050" s="7">
        <v>1000.0</v>
      </c>
      <c r="K3050" s="7">
        <v>0.0</v>
      </c>
      <c r="L3050" s="7">
        <v>0.0</v>
      </c>
      <c r="M3050" s="7" t="s">
        <v>14977</v>
      </c>
      <c r="N3050" s="7">
        <v>0.0</v>
      </c>
      <c r="O3050" s="7">
        <v>0.0</v>
      </c>
    </row>
    <row r="3051">
      <c r="A3051" s="3" t="s">
        <v>32489</v>
      </c>
      <c r="B3051" s="10" t="s">
        <v>32489</v>
      </c>
      <c r="C3051" s="7" t="s">
        <v>32492</v>
      </c>
      <c r="D3051" s="7">
        <v>0.0</v>
      </c>
      <c r="E3051" s="7">
        <v>0.0</v>
      </c>
      <c r="F3051" s="7">
        <v>0.0</v>
      </c>
      <c r="G3051" s="7" t="s">
        <v>32131</v>
      </c>
      <c r="H3051" s="7">
        <v>0.0</v>
      </c>
      <c r="I3051" s="7">
        <v>0.0</v>
      </c>
      <c r="J3051" s="7">
        <v>1000.0</v>
      </c>
      <c r="K3051" s="7">
        <v>0.0</v>
      </c>
      <c r="L3051" s="7">
        <v>0.0</v>
      </c>
      <c r="M3051" s="7">
        <v>0.0</v>
      </c>
      <c r="N3051" s="7">
        <v>0.0</v>
      </c>
      <c r="O3051" s="7">
        <v>0.0</v>
      </c>
    </row>
    <row r="3052" ht="45.0" customHeight="1">
      <c r="A3052" s="3" t="s">
        <v>32497</v>
      </c>
      <c r="B3052" s="10" t="s">
        <v>32498</v>
      </c>
      <c r="C3052" s="7" t="s">
        <v>32499</v>
      </c>
      <c r="D3052" s="7" t="s">
        <v>32501</v>
      </c>
      <c r="E3052" s="7" t="s">
        <v>32502</v>
      </c>
      <c r="F3052" s="7">
        <v>0.0</v>
      </c>
      <c r="G3052" s="7" t="s">
        <v>32131</v>
      </c>
      <c r="H3052" s="7">
        <v>0.0</v>
      </c>
      <c r="I3052" s="7">
        <v>0.0</v>
      </c>
      <c r="J3052" s="7">
        <v>1000.0</v>
      </c>
      <c r="K3052" s="7">
        <v>0.0</v>
      </c>
      <c r="L3052" s="7">
        <v>0.0</v>
      </c>
      <c r="M3052" s="7" t="s">
        <v>5706</v>
      </c>
      <c r="N3052" s="7">
        <v>0.0</v>
      </c>
      <c r="O3052" s="7">
        <v>0.0</v>
      </c>
    </row>
    <row r="3053" ht="45.0" customHeight="1">
      <c r="A3053" s="3" t="s">
        <v>32508</v>
      </c>
      <c r="B3053" s="10" t="s">
        <v>32498</v>
      </c>
      <c r="C3053" s="7" t="s">
        <v>32510</v>
      </c>
      <c r="D3053" s="7" t="s">
        <v>32501</v>
      </c>
      <c r="E3053" s="7" t="s">
        <v>32502</v>
      </c>
      <c r="F3053" s="7">
        <v>0.0</v>
      </c>
      <c r="G3053" s="7" t="s">
        <v>32131</v>
      </c>
      <c r="H3053" s="7">
        <v>0.0</v>
      </c>
      <c r="I3053" s="7">
        <v>0.0</v>
      </c>
      <c r="J3053" s="7">
        <v>1000.0</v>
      </c>
      <c r="K3053" s="7">
        <v>0.0</v>
      </c>
      <c r="L3053" s="7">
        <v>0.0</v>
      </c>
      <c r="M3053" s="7" t="s">
        <v>5706</v>
      </c>
      <c r="N3053" s="7">
        <v>0.0</v>
      </c>
      <c r="O3053" s="7">
        <v>0.0</v>
      </c>
    </row>
    <row r="3054" ht="45.0" customHeight="1">
      <c r="A3054" s="3" t="s">
        <v>32516</v>
      </c>
      <c r="B3054" s="10" t="s">
        <v>32498</v>
      </c>
      <c r="C3054" s="7" t="s">
        <v>32517</v>
      </c>
      <c r="D3054" s="7" t="s">
        <v>32501</v>
      </c>
      <c r="E3054" s="7" t="s">
        <v>32502</v>
      </c>
      <c r="F3054" s="7">
        <v>0.0</v>
      </c>
      <c r="G3054" s="7" t="s">
        <v>32131</v>
      </c>
      <c r="H3054" s="7">
        <v>0.0</v>
      </c>
      <c r="I3054" s="7">
        <v>0.0</v>
      </c>
      <c r="J3054" s="7">
        <v>1000.0</v>
      </c>
      <c r="K3054" s="7">
        <v>0.0</v>
      </c>
      <c r="L3054" s="7">
        <v>0.0</v>
      </c>
      <c r="M3054" s="7" t="s">
        <v>5706</v>
      </c>
      <c r="N3054" s="7">
        <v>0.0</v>
      </c>
      <c r="O3054" s="7">
        <v>0.0</v>
      </c>
    </row>
    <row r="3055" ht="45.0" customHeight="1">
      <c r="A3055" s="3" t="s">
        <v>32525</v>
      </c>
      <c r="B3055" s="10" t="s">
        <v>32498</v>
      </c>
      <c r="C3055" s="7" t="s">
        <v>32526</v>
      </c>
      <c r="D3055" s="7" t="s">
        <v>32501</v>
      </c>
      <c r="E3055" s="7" t="s">
        <v>32502</v>
      </c>
      <c r="F3055" s="7">
        <v>0.0</v>
      </c>
      <c r="G3055" s="7" t="s">
        <v>32131</v>
      </c>
      <c r="H3055" s="7">
        <v>0.0</v>
      </c>
      <c r="I3055" s="7">
        <v>0.0</v>
      </c>
      <c r="J3055" s="7">
        <v>1000.0</v>
      </c>
      <c r="K3055" s="7">
        <v>0.0</v>
      </c>
      <c r="L3055" s="7">
        <v>0.0</v>
      </c>
      <c r="M3055" s="7" t="s">
        <v>5706</v>
      </c>
      <c r="N3055" s="7">
        <v>0.0</v>
      </c>
      <c r="O3055" s="7" t="s">
        <v>32532</v>
      </c>
    </row>
    <row r="3056" ht="345.0" customHeight="1">
      <c r="A3056" s="3" t="s">
        <v>32535</v>
      </c>
      <c r="B3056" s="10" t="s">
        <v>32537</v>
      </c>
      <c r="C3056" s="7" t="s">
        <v>32539</v>
      </c>
      <c r="D3056" s="7" t="s">
        <v>32165</v>
      </c>
      <c r="E3056" s="7" t="s">
        <v>32168</v>
      </c>
      <c r="F3056" s="7">
        <v>0.0</v>
      </c>
      <c r="G3056" s="7" t="s">
        <v>32131</v>
      </c>
      <c r="H3056" s="7">
        <v>0.0</v>
      </c>
      <c r="I3056" s="7">
        <v>0.0</v>
      </c>
      <c r="J3056" s="7">
        <v>1000.0</v>
      </c>
      <c r="K3056" s="7">
        <v>0.0</v>
      </c>
      <c r="L3056" s="7">
        <v>0.0</v>
      </c>
      <c r="M3056" s="7" t="s">
        <v>14191</v>
      </c>
      <c r="N3056" s="7">
        <v>0.0</v>
      </c>
      <c r="O3056" s="7" t="s">
        <v>32555</v>
      </c>
    </row>
    <row r="3057" ht="165.0" customHeight="1">
      <c r="A3057" s="3" t="s">
        <v>32558</v>
      </c>
      <c r="B3057" s="10" t="s">
        <v>15139</v>
      </c>
      <c r="C3057" s="7" t="s">
        <v>32559</v>
      </c>
      <c r="D3057" s="7" t="s">
        <v>32126</v>
      </c>
      <c r="E3057" s="7" t="s">
        <v>32129</v>
      </c>
      <c r="F3057" s="7">
        <v>0.0</v>
      </c>
      <c r="G3057" s="7" t="s">
        <v>32131</v>
      </c>
      <c r="H3057" s="7">
        <v>0.0</v>
      </c>
      <c r="I3057" s="7">
        <v>0.0</v>
      </c>
      <c r="J3057" s="7">
        <v>1000.0</v>
      </c>
      <c r="K3057" s="7">
        <v>0.0</v>
      </c>
      <c r="L3057" s="7">
        <v>0.0</v>
      </c>
      <c r="M3057" s="7" t="s">
        <v>5754</v>
      </c>
      <c r="N3057" s="7">
        <v>0.0</v>
      </c>
      <c r="O3057" s="7" t="s">
        <v>32555</v>
      </c>
    </row>
    <row r="3058" ht="30.0" customHeight="1">
      <c r="A3058" s="3" t="s">
        <v>32571</v>
      </c>
      <c r="B3058" s="10" t="s">
        <v>32571</v>
      </c>
      <c r="C3058" s="7" t="s">
        <v>32575</v>
      </c>
      <c r="D3058" s="7">
        <v>0.0</v>
      </c>
      <c r="E3058" s="7">
        <v>0.0</v>
      </c>
      <c r="F3058" s="7">
        <v>0.0</v>
      </c>
      <c r="G3058" s="7" t="s">
        <v>32131</v>
      </c>
      <c r="H3058" s="7">
        <v>0.0</v>
      </c>
      <c r="I3058" s="7">
        <v>0.0</v>
      </c>
      <c r="J3058" s="7">
        <v>1000.0</v>
      </c>
      <c r="K3058" s="7">
        <v>0.0</v>
      </c>
      <c r="L3058" s="7">
        <v>0.0</v>
      </c>
      <c r="M3058" s="7">
        <v>0.0</v>
      </c>
      <c r="N3058" s="7">
        <v>0.0</v>
      </c>
      <c r="O3058" s="7" t="s">
        <v>6332</v>
      </c>
    </row>
    <row r="3059" ht="90.0" customHeight="1">
      <c r="A3059" s="3" t="s">
        <v>32581</v>
      </c>
      <c r="B3059" s="10" t="s">
        <v>32581</v>
      </c>
      <c r="C3059" s="7" t="s">
        <v>32583</v>
      </c>
      <c r="D3059" s="7">
        <v>0.0</v>
      </c>
      <c r="E3059" s="7">
        <v>0.0</v>
      </c>
      <c r="F3059" s="7">
        <v>0.0</v>
      </c>
      <c r="G3059" s="7" t="s">
        <v>32131</v>
      </c>
      <c r="H3059" s="7">
        <v>0.0</v>
      </c>
      <c r="I3059" s="7">
        <v>0.0</v>
      </c>
      <c r="J3059" s="7">
        <v>1000.0</v>
      </c>
      <c r="K3059" s="7">
        <v>0.0</v>
      </c>
      <c r="L3059" s="7">
        <v>0.0</v>
      </c>
      <c r="M3059" s="7" t="s">
        <v>32586</v>
      </c>
      <c r="N3059" s="7">
        <v>0.0</v>
      </c>
      <c r="O3059" s="7" t="s">
        <v>32591</v>
      </c>
    </row>
    <row r="3060" ht="165.0" customHeight="1">
      <c r="A3060" s="3" t="s">
        <v>32592</v>
      </c>
      <c r="B3060" s="10" t="s">
        <v>32593</v>
      </c>
      <c r="C3060" s="7" t="s">
        <v>32594</v>
      </c>
      <c r="D3060" s="7" t="s">
        <v>32126</v>
      </c>
      <c r="E3060" s="7" t="s">
        <v>32129</v>
      </c>
      <c r="F3060" s="7">
        <v>0.0</v>
      </c>
      <c r="G3060" s="7" t="s">
        <v>32131</v>
      </c>
      <c r="H3060" s="7">
        <v>0.0</v>
      </c>
      <c r="I3060" s="7">
        <v>0.0</v>
      </c>
      <c r="J3060" s="7">
        <v>1000.0</v>
      </c>
      <c r="K3060" s="7">
        <v>0.0</v>
      </c>
      <c r="L3060" s="7">
        <v>0.0</v>
      </c>
      <c r="M3060" s="7" t="s">
        <v>5754</v>
      </c>
      <c r="N3060" s="7">
        <v>0.0</v>
      </c>
      <c r="O3060" s="7" t="s">
        <v>6315</v>
      </c>
    </row>
    <row r="3061" ht="45.0" customHeight="1">
      <c r="A3061" s="3" t="s">
        <v>32603</v>
      </c>
      <c r="B3061" s="10" t="s">
        <v>32603</v>
      </c>
      <c r="C3061" s="7" t="s">
        <v>32605</v>
      </c>
      <c r="D3061" s="7">
        <v>0.0</v>
      </c>
      <c r="E3061" s="7">
        <v>0.0</v>
      </c>
      <c r="F3061" s="7">
        <v>0.0</v>
      </c>
      <c r="G3061" s="7" t="s">
        <v>32131</v>
      </c>
      <c r="H3061" s="7">
        <v>0.0</v>
      </c>
      <c r="I3061" s="7">
        <v>0.0</v>
      </c>
      <c r="J3061" s="7">
        <v>1000.0</v>
      </c>
      <c r="K3061" s="7">
        <v>0.0</v>
      </c>
      <c r="L3061" s="7">
        <v>0.0</v>
      </c>
      <c r="M3061" s="7">
        <v>0.0</v>
      </c>
      <c r="N3061" s="7">
        <v>0.0</v>
      </c>
      <c r="O3061" s="7" t="s">
        <v>32612</v>
      </c>
    </row>
    <row r="3062" ht="60.0" customHeight="1">
      <c r="A3062" s="3" t="s">
        <v>32613</v>
      </c>
      <c r="B3062" s="10" t="s">
        <v>4533</v>
      </c>
      <c r="C3062" s="7" t="s">
        <v>32615</v>
      </c>
      <c r="D3062" s="7" t="s">
        <v>4540</v>
      </c>
      <c r="E3062" s="7" t="s">
        <v>4543</v>
      </c>
      <c r="F3062" s="7">
        <v>0.0</v>
      </c>
      <c r="G3062" s="7" t="s">
        <v>32131</v>
      </c>
      <c r="H3062" s="7">
        <v>0.0</v>
      </c>
      <c r="I3062" s="7">
        <v>0.0</v>
      </c>
      <c r="J3062" s="7">
        <v>1000.0</v>
      </c>
      <c r="K3062" s="7">
        <v>0.0</v>
      </c>
      <c r="L3062" s="7">
        <v>0.0</v>
      </c>
      <c r="M3062" s="7" t="s">
        <v>4550</v>
      </c>
      <c r="N3062" s="7">
        <v>0.0</v>
      </c>
      <c r="O3062" s="7" t="s">
        <v>32612</v>
      </c>
    </row>
    <row r="3063" ht="165.0" customHeight="1">
      <c r="A3063" s="3" t="s">
        <v>32624</v>
      </c>
      <c r="B3063" s="10" t="s">
        <v>32626</v>
      </c>
      <c r="C3063" s="7" t="s">
        <v>32628</v>
      </c>
      <c r="D3063" s="7" t="s">
        <v>32126</v>
      </c>
      <c r="E3063" s="7" t="s">
        <v>32129</v>
      </c>
      <c r="F3063" s="7">
        <v>0.0</v>
      </c>
      <c r="G3063" s="7" t="s">
        <v>32131</v>
      </c>
      <c r="H3063" s="7">
        <v>0.0</v>
      </c>
      <c r="I3063" s="7">
        <v>0.0</v>
      </c>
      <c r="J3063" s="7">
        <v>1000.0</v>
      </c>
      <c r="K3063" s="7">
        <v>0.0</v>
      </c>
      <c r="L3063" s="7">
        <v>0.0</v>
      </c>
      <c r="M3063" s="7" t="s">
        <v>5754</v>
      </c>
      <c r="N3063" s="7">
        <v>0.0</v>
      </c>
      <c r="O3063" s="7" t="s">
        <v>32635</v>
      </c>
    </row>
    <row r="3064">
      <c r="A3064" s="3" t="s">
        <v>32637</v>
      </c>
      <c r="B3064" s="10" t="s">
        <v>32637</v>
      </c>
      <c r="C3064" s="7" t="s">
        <v>32639</v>
      </c>
      <c r="D3064" s="7">
        <v>0.0</v>
      </c>
      <c r="E3064" s="7">
        <v>0.0</v>
      </c>
      <c r="F3064" s="7">
        <v>0.0</v>
      </c>
      <c r="G3064" s="7" t="s">
        <v>32131</v>
      </c>
      <c r="H3064" s="7">
        <v>0.0</v>
      </c>
      <c r="I3064" s="7">
        <v>0.0</v>
      </c>
      <c r="J3064" s="7">
        <v>1000.0</v>
      </c>
      <c r="K3064" s="7">
        <v>0.0</v>
      </c>
      <c r="L3064" s="7">
        <v>0.0</v>
      </c>
      <c r="M3064" s="7">
        <v>0.0</v>
      </c>
      <c r="N3064" s="7">
        <v>0.0</v>
      </c>
      <c r="O3064" s="7">
        <v>0.0</v>
      </c>
    </row>
    <row r="3065" ht="135.0" customHeight="1">
      <c r="A3065" s="3" t="s">
        <v>32646</v>
      </c>
      <c r="B3065" s="10" t="s">
        <v>32647</v>
      </c>
      <c r="C3065" s="7" t="s">
        <v>32649</v>
      </c>
      <c r="D3065" s="7" t="s">
        <v>22615</v>
      </c>
      <c r="E3065" s="7" t="s">
        <v>22618</v>
      </c>
      <c r="F3065" s="7">
        <v>0.0</v>
      </c>
      <c r="G3065" s="7" t="s">
        <v>32131</v>
      </c>
      <c r="H3065" s="7">
        <v>0.0</v>
      </c>
      <c r="I3065" s="7">
        <v>0.0</v>
      </c>
      <c r="J3065" s="7">
        <v>1000.0</v>
      </c>
      <c r="K3065" s="7">
        <v>0.0</v>
      </c>
      <c r="L3065" s="7">
        <v>0.0</v>
      </c>
      <c r="M3065" s="7" t="s">
        <v>22622</v>
      </c>
      <c r="N3065" s="7">
        <v>0.0</v>
      </c>
      <c r="O3065" s="7">
        <v>0.0</v>
      </c>
    </row>
    <row r="3066" ht="409.5" customHeight="1">
      <c r="A3066" s="3" t="s">
        <v>32656</v>
      </c>
      <c r="B3066" s="10" t="s">
        <v>32658</v>
      </c>
      <c r="C3066" s="7" t="s">
        <v>32660</v>
      </c>
      <c r="D3066" s="7" t="s">
        <v>32662</v>
      </c>
      <c r="E3066" s="7" t="s">
        <v>32665</v>
      </c>
      <c r="F3066" s="7">
        <v>0.0</v>
      </c>
      <c r="G3066" s="7" t="s">
        <v>32131</v>
      </c>
      <c r="H3066" s="7">
        <v>0.0</v>
      </c>
      <c r="I3066" s="7">
        <v>0.0</v>
      </c>
      <c r="J3066" s="7">
        <v>1000.0</v>
      </c>
      <c r="K3066" s="7">
        <v>0.0</v>
      </c>
      <c r="L3066" s="7">
        <v>0.0</v>
      </c>
      <c r="M3066" s="7" t="s">
        <v>32668</v>
      </c>
      <c r="N3066" s="7">
        <v>0.0</v>
      </c>
      <c r="O3066" s="7" t="s">
        <v>32669</v>
      </c>
    </row>
    <row r="3067" ht="165.0" customHeight="1">
      <c r="A3067" s="3" t="s">
        <v>32671</v>
      </c>
      <c r="B3067" s="10" t="s">
        <v>32673</v>
      </c>
      <c r="C3067" s="7" t="s">
        <v>32676</v>
      </c>
      <c r="D3067" s="7" t="s">
        <v>32126</v>
      </c>
      <c r="E3067" s="7" t="s">
        <v>32129</v>
      </c>
      <c r="F3067" s="7">
        <v>0.0</v>
      </c>
      <c r="G3067" s="7" t="s">
        <v>32131</v>
      </c>
      <c r="H3067" s="7">
        <v>0.0</v>
      </c>
      <c r="I3067" s="7">
        <v>0.0</v>
      </c>
      <c r="J3067" s="7">
        <v>1000.0</v>
      </c>
      <c r="K3067" s="7">
        <v>0.0</v>
      </c>
      <c r="L3067" s="7">
        <v>0.0</v>
      </c>
      <c r="M3067" s="7" t="s">
        <v>5754</v>
      </c>
      <c r="N3067" s="7">
        <v>0.0</v>
      </c>
      <c r="O3067" s="7">
        <v>0.0</v>
      </c>
    </row>
    <row r="3068" ht="345.0" customHeight="1">
      <c r="A3068" s="3" t="s">
        <v>32682</v>
      </c>
      <c r="B3068" s="10" t="s">
        <v>32685</v>
      </c>
      <c r="C3068" s="7" t="s">
        <v>32687</v>
      </c>
      <c r="D3068" s="7" t="s">
        <v>32165</v>
      </c>
      <c r="E3068" s="7" t="s">
        <v>32168</v>
      </c>
      <c r="F3068" s="7">
        <v>0.0</v>
      </c>
      <c r="G3068" s="7" t="s">
        <v>32131</v>
      </c>
      <c r="H3068" s="7">
        <v>0.0</v>
      </c>
      <c r="I3068" s="7">
        <v>0.0</v>
      </c>
      <c r="J3068" s="7">
        <v>1000.0</v>
      </c>
      <c r="K3068" s="7">
        <v>0.0</v>
      </c>
      <c r="L3068" s="7">
        <v>0.0</v>
      </c>
      <c r="M3068" s="7" t="s">
        <v>14191</v>
      </c>
      <c r="N3068" s="7">
        <v>0.0</v>
      </c>
      <c r="O3068" s="7" t="s">
        <v>32696</v>
      </c>
    </row>
    <row r="3069" ht="30.0" customHeight="1">
      <c r="A3069" s="3" t="s">
        <v>32698</v>
      </c>
      <c r="B3069" s="10" t="s">
        <v>32699</v>
      </c>
      <c r="C3069" s="7" t="s">
        <v>32701</v>
      </c>
      <c r="D3069" s="7">
        <v>-2052.1</v>
      </c>
      <c r="E3069" s="7">
        <v>2052.1</v>
      </c>
      <c r="F3069" s="7">
        <v>0.0</v>
      </c>
      <c r="G3069" s="7" t="s">
        <v>32131</v>
      </c>
      <c r="H3069" s="7">
        <v>0.0</v>
      </c>
      <c r="I3069" s="7">
        <v>0.0</v>
      </c>
      <c r="J3069" s="7">
        <v>1000.0</v>
      </c>
      <c r="K3069" s="7">
        <v>0.0</v>
      </c>
      <c r="L3069" s="7">
        <v>0.0</v>
      </c>
      <c r="M3069" s="7" t="s">
        <v>14977</v>
      </c>
      <c r="N3069" s="7">
        <v>0.0</v>
      </c>
      <c r="O3069" s="7">
        <v>0.0</v>
      </c>
    </row>
    <row r="3070">
      <c r="A3070" s="3" t="s">
        <v>32705</v>
      </c>
      <c r="B3070" s="10" t="s">
        <v>32705</v>
      </c>
      <c r="C3070" s="7" t="s">
        <v>32708</v>
      </c>
      <c r="D3070" s="7">
        <v>0.0</v>
      </c>
      <c r="E3070" s="7">
        <v>0.0</v>
      </c>
      <c r="F3070" s="7">
        <v>0.0</v>
      </c>
      <c r="G3070" s="7" t="s">
        <v>32131</v>
      </c>
      <c r="H3070" s="7">
        <v>0.0</v>
      </c>
      <c r="I3070" s="7">
        <v>0.0</v>
      </c>
      <c r="J3070" s="7">
        <v>1000.0</v>
      </c>
      <c r="K3070" s="7">
        <v>0.0</v>
      </c>
      <c r="L3070" s="7">
        <v>0.0</v>
      </c>
      <c r="M3070" s="7">
        <v>0.0</v>
      </c>
      <c r="N3070" s="7">
        <v>0.0</v>
      </c>
      <c r="O3070" s="7">
        <v>0.0</v>
      </c>
    </row>
    <row r="3071" ht="60.0" customHeight="1">
      <c r="A3071" s="3" t="s">
        <v>32715</v>
      </c>
      <c r="B3071" s="10" t="s">
        <v>15139</v>
      </c>
      <c r="C3071" s="7" t="s">
        <v>32718</v>
      </c>
      <c r="D3071" s="7">
        <v>-1571.1</v>
      </c>
      <c r="E3071" s="7">
        <v>1571.1</v>
      </c>
      <c r="F3071" s="7">
        <v>0.0</v>
      </c>
      <c r="G3071" s="7" t="s">
        <v>32131</v>
      </c>
      <c r="H3071" s="7">
        <v>0.0</v>
      </c>
      <c r="I3071" s="7">
        <v>0.0</v>
      </c>
      <c r="J3071" s="7">
        <v>1000.0</v>
      </c>
      <c r="K3071" s="7">
        <v>0.0</v>
      </c>
      <c r="L3071" s="7">
        <v>0.0</v>
      </c>
      <c r="M3071" s="7" t="s">
        <v>5754</v>
      </c>
      <c r="N3071" s="7">
        <v>0.0</v>
      </c>
      <c r="O3071" s="7" t="s">
        <v>32723</v>
      </c>
    </row>
    <row r="3072" ht="30.0" customHeight="1">
      <c r="A3072" s="3" t="s">
        <v>32725</v>
      </c>
      <c r="B3072" s="10" t="s">
        <v>32725</v>
      </c>
      <c r="C3072" s="7" t="s">
        <v>32728</v>
      </c>
      <c r="D3072" s="7">
        <v>0.0</v>
      </c>
      <c r="E3072" s="7">
        <v>0.0</v>
      </c>
      <c r="F3072" s="7">
        <v>0.0</v>
      </c>
      <c r="G3072" s="7" t="s">
        <v>32131</v>
      </c>
      <c r="H3072" s="7">
        <v>0.0</v>
      </c>
      <c r="I3072" s="7">
        <v>0.0</v>
      </c>
      <c r="J3072" s="7">
        <v>1000.0</v>
      </c>
      <c r="K3072" s="7">
        <v>0.0</v>
      </c>
      <c r="L3072" s="7">
        <v>0.0</v>
      </c>
      <c r="M3072" s="7" t="s">
        <v>32730</v>
      </c>
      <c r="N3072" s="7">
        <v>0.0</v>
      </c>
      <c r="O3072" s="7" t="s">
        <v>32734</v>
      </c>
    </row>
    <row r="3073" ht="225.0" customHeight="1">
      <c r="A3073" s="3" t="s">
        <v>32735</v>
      </c>
      <c r="B3073" s="10" t="s">
        <v>32735</v>
      </c>
      <c r="C3073" s="7" t="s">
        <v>32737</v>
      </c>
      <c r="D3073" s="7">
        <v>0.0</v>
      </c>
      <c r="E3073" s="7">
        <v>0.0</v>
      </c>
      <c r="F3073" s="7">
        <v>0.0</v>
      </c>
      <c r="G3073" s="7" t="s">
        <v>32131</v>
      </c>
      <c r="H3073" s="7">
        <v>0.0</v>
      </c>
      <c r="I3073" s="7">
        <v>0.0</v>
      </c>
      <c r="J3073" s="7">
        <v>1000.0</v>
      </c>
      <c r="K3073" s="7">
        <v>0.0</v>
      </c>
      <c r="L3073" s="7">
        <v>0.0</v>
      </c>
      <c r="M3073" s="7" t="s">
        <v>32741</v>
      </c>
      <c r="N3073" s="7">
        <v>0.0</v>
      </c>
      <c r="O3073" s="7" t="s">
        <v>32746</v>
      </c>
    </row>
    <row r="3074" ht="225.0" customHeight="1">
      <c r="A3074" s="3" t="s">
        <v>32748</v>
      </c>
      <c r="B3074" s="10" t="s">
        <v>32748</v>
      </c>
      <c r="C3074" s="7" t="s">
        <v>32750</v>
      </c>
      <c r="D3074" s="7">
        <v>0.0</v>
      </c>
      <c r="E3074" s="7">
        <v>0.0</v>
      </c>
      <c r="F3074" s="7">
        <v>0.0</v>
      </c>
      <c r="G3074" s="7" t="s">
        <v>32131</v>
      </c>
      <c r="H3074" s="7">
        <v>0.0</v>
      </c>
      <c r="I3074" s="7">
        <v>0.0</v>
      </c>
      <c r="J3074" s="7">
        <v>1000.0</v>
      </c>
      <c r="K3074" s="7">
        <v>0.0</v>
      </c>
      <c r="L3074" s="7">
        <v>0.0</v>
      </c>
      <c r="M3074" s="7" t="s">
        <v>32741</v>
      </c>
      <c r="N3074" s="7">
        <v>0.0</v>
      </c>
      <c r="O3074" s="7" t="s">
        <v>32746</v>
      </c>
    </row>
    <row r="3075" ht="165.0" customHeight="1">
      <c r="A3075" s="3" t="s">
        <v>32759</v>
      </c>
      <c r="B3075" s="10" t="s">
        <v>15139</v>
      </c>
      <c r="C3075" s="7" t="s">
        <v>32761</v>
      </c>
      <c r="D3075" s="7" t="s">
        <v>32126</v>
      </c>
      <c r="E3075" s="7" t="s">
        <v>32129</v>
      </c>
      <c r="F3075" s="7">
        <v>0.0</v>
      </c>
      <c r="G3075" s="7" t="s">
        <v>32131</v>
      </c>
      <c r="H3075" s="7">
        <v>1.0</v>
      </c>
      <c r="I3075" s="7">
        <v>-1000.0</v>
      </c>
      <c r="J3075" s="7">
        <v>1000.0</v>
      </c>
      <c r="K3075" s="7">
        <v>0.0</v>
      </c>
      <c r="L3075" s="7">
        <v>0.0</v>
      </c>
      <c r="M3075" s="7" t="s">
        <v>5754</v>
      </c>
      <c r="N3075" s="7">
        <v>0.0</v>
      </c>
      <c r="O3075" s="7" t="s">
        <v>32771</v>
      </c>
    </row>
    <row r="3076" ht="90.0" customHeight="1">
      <c r="A3076" s="3" t="s">
        <v>32773</v>
      </c>
      <c r="B3076" s="10" t="s">
        <v>32773</v>
      </c>
      <c r="C3076" s="7" t="s">
        <v>32774</v>
      </c>
      <c r="D3076" s="7">
        <v>0.0</v>
      </c>
      <c r="E3076" s="7">
        <v>0.0</v>
      </c>
      <c r="F3076" s="7">
        <v>0.0</v>
      </c>
      <c r="G3076" s="7" t="s">
        <v>32131</v>
      </c>
      <c r="H3076" s="7">
        <v>1.0</v>
      </c>
      <c r="I3076" s="7">
        <v>-1000.0</v>
      </c>
      <c r="J3076" s="7">
        <v>1000.0</v>
      </c>
      <c r="K3076" s="7">
        <v>0.0</v>
      </c>
      <c r="L3076" s="7">
        <v>0.0</v>
      </c>
      <c r="M3076" s="7" t="s">
        <v>32741</v>
      </c>
      <c r="N3076" s="7">
        <v>0.0</v>
      </c>
      <c r="O3076" s="7" t="s">
        <v>32771</v>
      </c>
    </row>
    <row r="3077" ht="345.0" customHeight="1">
      <c r="A3077" s="3" t="s">
        <v>32785</v>
      </c>
      <c r="B3077" s="10" t="s">
        <v>32787</v>
      </c>
      <c r="C3077" s="7" t="s">
        <v>32789</v>
      </c>
      <c r="D3077" s="7" t="s">
        <v>32165</v>
      </c>
      <c r="E3077" s="7" t="s">
        <v>32168</v>
      </c>
      <c r="F3077" s="7">
        <v>0.0</v>
      </c>
      <c r="G3077" s="7" t="s">
        <v>32131</v>
      </c>
      <c r="H3077" s="7">
        <v>0.0</v>
      </c>
      <c r="I3077" s="7">
        <v>0.0</v>
      </c>
      <c r="J3077" s="7">
        <v>1000.0</v>
      </c>
      <c r="K3077" s="7">
        <v>0.0</v>
      </c>
      <c r="L3077" s="7">
        <v>0.0</v>
      </c>
      <c r="M3077" s="7" t="s">
        <v>14191</v>
      </c>
      <c r="N3077" s="7">
        <v>0.0</v>
      </c>
      <c r="O3077" s="7" t="s">
        <v>32771</v>
      </c>
    </row>
    <row r="3078" ht="90.0" customHeight="1">
      <c r="A3078" s="3" t="s">
        <v>32799</v>
      </c>
      <c r="B3078" s="10" t="s">
        <v>32801</v>
      </c>
      <c r="C3078" s="7" t="s">
        <v>32802</v>
      </c>
      <c r="D3078" s="7">
        <v>-2052.1</v>
      </c>
      <c r="E3078" s="7">
        <v>2052.1</v>
      </c>
      <c r="F3078" s="7">
        <v>0.0</v>
      </c>
      <c r="G3078" s="7" t="s">
        <v>32131</v>
      </c>
      <c r="H3078" s="7">
        <v>0.0</v>
      </c>
      <c r="I3078" s="7">
        <v>0.0</v>
      </c>
      <c r="J3078" s="7">
        <v>1000.0</v>
      </c>
      <c r="K3078" s="7">
        <v>0.0</v>
      </c>
      <c r="L3078" s="7">
        <v>0.0</v>
      </c>
      <c r="M3078" s="7" t="s">
        <v>14977</v>
      </c>
      <c r="N3078" s="7">
        <v>0.0</v>
      </c>
      <c r="O3078" s="7" t="s">
        <v>32771</v>
      </c>
    </row>
    <row r="3079" ht="90.0" customHeight="1">
      <c r="A3079" s="3" t="s">
        <v>32808</v>
      </c>
      <c r="B3079" s="10" t="s">
        <v>15139</v>
      </c>
      <c r="C3079" s="7" t="s">
        <v>32810</v>
      </c>
      <c r="D3079" s="7">
        <v>-1545.1</v>
      </c>
      <c r="E3079" s="7">
        <v>1545.1</v>
      </c>
      <c r="F3079" s="7">
        <v>0.0</v>
      </c>
      <c r="G3079" s="7" t="s">
        <v>32131</v>
      </c>
      <c r="H3079" s="7">
        <v>0.0</v>
      </c>
      <c r="I3079" s="7">
        <v>0.0</v>
      </c>
      <c r="J3079" s="7">
        <v>1000.0</v>
      </c>
      <c r="K3079" s="7">
        <v>0.0</v>
      </c>
      <c r="L3079" s="7">
        <v>0.0</v>
      </c>
      <c r="M3079" s="7" t="s">
        <v>5754</v>
      </c>
      <c r="N3079" s="7">
        <v>0.0</v>
      </c>
      <c r="O3079" s="7" t="s">
        <v>32771</v>
      </c>
    </row>
    <row r="3080" ht="165.0" customHeight="1">
      <c r="A3080" s="3" t="s">
        <v>32816</v>
      </c>
      <c r="B3080" s="10" t="s">
        <v>15139</v>
      </c>
      <c r="C3080" s="7" t="s">
        <v>32819</v>
      </c>
      <c r="D3080" s="7" t="s">
        <v>32126</v>
      </c>
      <c r="E3080" s="7" t="s">
        <v>32129</v>
      </c>
      <c r="F3080" s="7">
        <v>0.0</v>
      </c>
      <c r="G3080" s="7" t="s">
        <v>32131</v>
      </c>
      <c r="H3080" s="7">
        <v>0.0</v>
      </c>
      <c r="I3080" s="7">
        <v>0.0</v>
      </c>
      <c r="J3080" s="7">
        <v>1000.0</v>
      </c>
      <c r="K3080" s="7">
        <v>0.0</v>
      </c>
      <c r="L3080" s="7">
        <v>0.0</v>
      </c>
      <c r="M3080" s="7" t="s">
        <v>5754</v>
      </c>
      <c r="N3080" s="7">
        <v>0.0</v>
      </c>
      <c r="O3080" s="7" t="s">
        <v>32771</v>
      </c>
    </row>
    <row r="3081" ht="225.0" customHeight="1">
      <c r="A3081" s="3" t="s">
        <v>32823</v>
      </c>
      <c r="B3081" s="10" t="s">
        <v>15139</v>
      </c>
      <c r="C3081" s="7" t="s">
        <v>32825</v>
      </c>
      <c r="D3081" s="7" t="s">
        <v>32126</v>
      </c>
      <c r="E3081" s="7" t="s">
        <v>32129</v>
      </c>
      <c r="F3081" s="7">
        <v>0.0</v>
      </c>
      <c r="G3081" s="7" t="s">
        <v>32131</v>
      </c>
      <c r="H3081" s="7">
        <v>0.0</v>
      </c>
      <c r="I3081" s="7">
        <v>0.0</v>
      </c>
      <c r="J3081" s="7">
        <v>1000.0</v>
      </c>
      <c r="K3081" s="7">
        <v>0.0</v>
      </c>
      <c r="L3081" s="7">
        <v>0.0</v>
      </c>
      <c r="M3081" s="7" t="s">
        <v>5754</v>
      </c>
      <c r="N3081" s="7">
        <v>0.0</v>
      </c>
      <c r="O3081" s="7" t="s">
        <v>32836</v>
      </c>
    </row>
    <row r="3082" ht="30.0" customHeight="1">
      <c r="A3082" s="3" t="s">
        <v>32838</v>
      </c>
      <c r="B3082" s="10" t="s">
        <v>21919</v>
      </c>
      <c r="C3082" s="7" t="s">
        <v>32840</v>
      </c>
      <c r="D3082" s="7">
        <v>-2052.1</v>
      </c>
      <c r="E3082" s="7">
        <v>2052.1</v>
      </c>
      <c r="F3082" s="7">
        <v>0.0</v>
      </c>
      <c r="G3082" s="7" t="s">
        <v>32131</v>
      </c>
      <c r="H3082" s="7">
        <v>0.0</v>
      </c>
      <c r="I3082" s="7">
        <v>0.0</v>
      </c>
      <c r="J3082" s="7">
        <v>1000.0</v>
      </c>
      <c r="K3082" s="7">
        <v>0.0</v>
      </c>
      <c r="L3082" s="7">
        <v>0.0</v>
      </c>
      <c r="M3082" s="7" t="s">
        <v>14977</v>
      </c>
      <c r="N3082" s="7">
        <v>0.0</v>
      </c>
      <c r="O3082" s="7" t="s">
        <v>32846</v>
      </c>
    </row>
    <row r="3083" ht="165.0" customHeight="1">
      <c r="A3083" s="3" t="s">
        <v>32847</v>
      </c>
      <c r="B3083" s="10" t="s">
        <v>32847</v>
      </c>
      <c r="C3083" s="7" t="s">
        <v>32851</v>
      </c>
      <c r="D3083" s="7" t="s">
        <v>32126</v>
      </c>
      <c r="E3083" s="7" t="s">
        <v>32129</v>
      </c>
      <c r="F3083" s="7">
        <v>0.0</v>
      </c>
      <c r="G3083" s="7" t="s">
        <v>32131</v>
      </c>
      <c r="H3083" s="7">
        <v>0.0</v>
      </c>
      <c r="I3083" s="7">
        <v>0.0</v>
      </c>
      <c r="J3083" s="7">
        <v>1000.0</v>
      </c>
      <c r="K3083" s="7">
        <v>0.0</v>
      </c>
      <c r="L3083" s="7">
        <v>0.0</v>
      </c>
      <c r="M3083" s="7" t="s">
        <v>5754</v>
      </c>
      <c r="N3083" s="7">
        <v>0.0</v>
      </c>
      <c r="O3083" s="7" t="s">
        <v>32854</v>
      </c>
    </row>
    <row r="3084" ht="90.0" customHeight="1">
      <c r="A3084" s="3" t="s">
        <v>32858</v>
      </c>
      <c r="B3084" s="10" t="s">
        <v>32860</v>
      </c>
      <c r="C3084" s="7" t="s">
        <v>32862</v>
      </c>
      <c r="D3084" s="7">
        <v>-6822.1</v>
      </c>
      <c r="E3084" s="7">
        <v>6822.1</v>
      </c>
      <c r="F3084" s="7">
        <v>0.0</v>
      </c>
      <c r="G3084" s="7" t="s">
        <v>32131</v>
      </c>
      <c r="H3084" s="7">
        <v>0.0</v>
      </c>
      <c r="I3084" s="7">
        <v>0.0</v>
      </c>
      <c r="J3084" s="7">
        <v>1000.0</v>
      </c>
      <c r="K3084" s="7">
        <v>0.0</v>
      </c>
      <c r="L3084" s="7">
        <v>0.0</v>
      </c>
      <c r="M3084" s="7" t="s">
        <v>23766</v>
      </c>
      <c r="N3084" s="7">
        <v>0.0</v>
      </c>
      <c r="O3084" s="7">
        <v>0.0</v>
      </c>
    </row>
    <row r="3085" ht="30.0" customHeight="1">
      <c r="A3085" s="3" t="s">
        <v>32867</v>
      </c>
      <c r="B3085" s="10" t="s">
        <v>21919</v>
      </c>
      <c r="C3085" s="7" t="s">
        <v>32870</v>
      </c>
      <c r="D3085" s="7">
        <v>-2052.1</v>
      </c>
      <c r="E3085" s="7">
        <v>2052.1</v>
      </c>
      <c r="F3085" s="7">
        <v>0.0</v>
      </c>
      <c r="G3085" s="7" t="s">
        <v>32131</v>
      </c>
      <c r="H3085" s="7">
        <v>0.0</v>
      </c>
      <c r="I3085" s="7">
        <v>0.0</v>
      </c>
      <c r="J3085" s="7">
        <v>1000.0</v>
      </c>
      <c r="K3085" s="7">
        <v>0.0</v>
      </c>
      <c r="L3085" s="7">
        <v>0.0</v>
      </c>
      <c r="M3085" s="7" t="s">
        <v>14977</v>
      </c>
      <c r="N3085" s="7" t="s">
        <v>32875</v>
      </c>
      <c r="O3085" s="7">
        <v>0.0</v>
      </c>
    </row>
    <row r="3086" ht="135.0" customHeight="1">
      <c r="A3086" s="3" t="s">
        <v>32877</v>
      </c>
      <c r="B3086" s="10" t="s">
        <v>24548</v>
      </c>
      <c r="C3086" s="7" t="s">
        <v>32880</v>
      </c>
      <c r="D3086" s="7" t="s">
        <v>32882</v>
      </c>
      <c r="E3086" s="7" t="s">
        <v>32884</v>
      </c>
      <c r="F3086" s="7">
        <v>0.0</v>
      </c>
      <c r="G3086" s="7" t="s">
        <v>32131</v>
      </c>
      <c r="H3086" s="7">
        <v>0.0</v>
      </c>
      <c r="I3086" s="7">
        <v>0.0</v>
      </c>
      <c r="J3086" s="7">
        <v>1000.0</v>
      </c>
      <c r="K3086" s="7">
        <v>0.0</v>
      </c>
      <c r="L3086" s="7">
        <v>0.0</v>
      </c>
      <c r="M3086" s="7" t="s">
        <v>32889</v>
      </c>
      <c r="N3086" s="7" t="s">
        <v>32890</v>
      </c>
      <c r="O3086" s="7">
        <v>0.0</v>
      </c>
    </row>
    <row r="3087" ht="165.0" customHeight="1">
      <c r="A3087" s="3" t="s">
        <v>32892</v>
      </c>
      <c r="B3087" s="10" t="s">
        <v>32892</v>
      </c>
      <c r="C3087" s="7" t="s">
        <v>32893</v>
      </c>
      <c r="D3087" s="7" t="s">
        <v>32126</v>
      </c>
      <c r="E3087" s="7" t="s">
        <v>32129</v>
      </c>
      <c r="F3087" s="7">
        <v>0.0</v>
      </c>
      <c r="G3087" s="7" t="s">
        <v>32131</v>
      </c>
      <c r="H3087" s="7">
        <v>0.0</v>
      </c>
      <c r="I3087" s="7">
        <v>0.0</v>
      </c>
      <c r="J3087" s="7">
        <v>1000.0</v>
      </c>
      <c r="K3087" s="7">
        <v>0.0</v>
      </c>
      <c r="L3087" s="7">
        <v>0.0</v>
      </c>
      <c r="M3087" s="7" t="s">
        <v>5754</v>
      </c>
      <c r="N3087" s="7" t="s">
        <v>32901</v>
      </c>
      <c r="O3087" s="7">
        <v>0.0</v>
      </c>
    </row>
    <row r="3088" ht="90.0" customHeight="1">
      <c r="A3088" s="3" t="s">
        <v>32903</v>
      </c>
      <c r="B3088" s="10" t="s">
        <v>15139</v>
      </c>
      <c r="C3088" s="7" t="s">
        <v>32905</v>
      </c>
      <c r="D3088" s="7" t="s">
        <v>32906</v>
      </c>
      <c r="E3088" s="7" t="s">
        <v>32908</v>
      </c>
      <c r="F3088" s="7">
        <v>0.0</v>
      </c>
      <c r="G3088" s="7" t="s">
        <v>32131</v>
      </c>
      <c r="H3088" s="7">
        <v>0.0</v>
      </c>
      <c r="I3088" s="7">
        <v>0.0</v>
      </c>
      <c r="J3088" s="7">
        <v>1000.0</v>
      </c>
      <c r="K3088" s="7">
        <v>0.0</v>
      </c>
      <c r="L3088" s="7">
        <v>0.0</v>
      </c>
      <c r="M3088" s="7" t="s">
        <v>5754</v>
      </c>
      <c r="N3088" s="7" t="s">
        <v>32912</v>
      </c>
      <c r="O3088" s="7">
        <v>0.0</v>
      </c>
    </row>
    <row r="3089" ht="30.0" customHeight="1">
      <c r="A3089" s="3" t="s">
        <v>32914</v>
      </c>
      <c r="B3089" s="10" t="s">
        <v>32914</v>
      </c>
      <c r="C3089" s="7" t="s">
        <v>32916</v>
      </c>
      <c r="D3089" s="7">
        <v>0.0</v>
      </c>
      <c r="E3089" s="7">
        <v>0.0</v>
      </c>
      <c r="F3089" s="7">
        <v>0.0</v>
      </c>
      <c r="G3089" s="7" t="s">
        <v>32131</v>
      </c>
      <c r="H3089" s="7">
        <v>0.0</v>
      </c>
      <c r="I3089" s="7">
        <v>0.0</v>
      </c>
      <c r="J3089" s="7">
        <v>1000.0</v>
      </c>
      <c r="K3089" s="7">
        <v>0.0</v>
      </c>
      <c r="L3089" s="7">
        <v>0.0</v>
      </c>
      <c r="M3089" s="7" t="s">
        <v>31837</v>
      </c>
      <c r="N3089" s="7" t="s">
        <v>32919</v>
      </c>
      <c r="O3089" s="7">
        <v>0.0</v>
      </c>
    </row>
    <row r="3090" ht="30.0" customHeight="1">
      <c r="A3090" s="3" t="s">
        <v>32921</v>
      </c>
      <c r="B3090" s="10" t="s">
        <v>32921</v>
      </c>
      <c r="C3090" s="7" t="s">
        <v>32925</v>
      </c>
      <c r="D3090" s="7">
        <v>0.0</v>
      </c>
      <c r="E3090" s="7">
        <v>0.0</v>
      </c>
      <c r="F3090" s="7">
        <v>0.0</v>
      </c>
      <c r="G3090" s="7" t="s">
        <v>32131</v>
      </c>
      <c r="H3090" s="7">
        <v>0.0</v>
      </c>
      <c r="I3090" s="7">
        <v>0.0</v>
      </c>
      <c r="J3090" s="7">
        <v>1000.0</v>
      </c>
      <c r="K3090" s="7">
        <v>0.0</v>
      </c>
      <c r="L3090" s="7">
        <v>0.0</v>
      </c>
      <c r="M3090" s="7" t="s">
        <v>31853</v>
      </c>
      <c r="N3090" s="7" t="s">
        <v>32931</v>
      </c>
      <c r="O3090" s="7">
        <v>0.0</v>
      </c>
    </row>
    <row r="3091" ht="30.0" customHeight="1">
      <c r="A3091" s="3" t="s">
        <v>32933</v>
      </c>
      <c r="B3091" s="10" t="s">
        <v>32933</v>
      </c>
      <c r="C3091" s="7" t="s">
        <v>32935</v>
      </c>
      <c r="D3091" s="7">
        <v>0.0</v>
      </c>
      <c r="E3091" s="7">
        <v>0.0</v>
      </c>
      <c r="F3091" s="7">
        <v>0.0</v>
      </c>
      <c r="G3091" s="7" t="s">
        <v>32131</v>
      </c>
      <c r="H3091" s="7">
        <v>0.0</v>
      </c>
      <c r="I3091" s="7">
        <v>0.0</v>
      </c>
      <c r="J3091" s="7">
        <v>1000.0</v>
      </c>
      <c r="K3091" s="7">
        <v>0.0</v>
      </c>
      <c r="L3091" s="7">
        <v>0.0</v>
      </c>
      <c r="M3091" s="7" t="s">
        <v>31863</v>
      </c>
      <c r="N3091" s="7" t="s">
        <v>32941</v>
      </c>
      <c r="O3091" s="7">
        <v>0.0</v>
      </c>
    </row>
    <row r="3092" ht="409.5" customHeight="1">
      <c r="A3092" s="3" t="s">
        <v>32943</v>
      </c>
      <c r="B3092" s="10" t="s">
        <v>32945</v>
      </c>
      <c r="C3092" s="7" t="s">
        <v>32947</v>
      </c>
      <c r="D3092" s="7" t="s">
        <v>32662</v>
      </c>
      <c r="E3092" s="7" t="s">
        <v>32665</v>
      </c>
      <c r="F3092" s="7">
        <v>0.0</v>
      </c>
      <c r="G3092" s="7" t="s">
        <v>32131</v>
      </c>
      <c r="H3092" s="7">
        <v>0.0</v>
      </c>
      <c r="I3092" s="7">
        <v>0.0</v>
      </c>
      <c r="J3092" s="7">
        <v>1000.0</v>
      </c>
      <c r="K3092" s="7">
        <v>0.0</v>
      </c>
      <c r="L3092" s="7">
        <v>0.0</v>
      </c>
      <c r="M3092" s="7" t="s">
        <v>32668</v>
      </c>
      <c r="N3092" s="7" t="s">
        <v>32956</v>
      </c>
      <c r="O3092" s="7">
        <v>0.0</v>
      </c>
    </row>
    <row r="3093" ht="409.5" customHeight="1">
      <c r="A3093" s="3" t="s">
        <v>32957</v>
      </c>
      <c r="B3093" s="10" t="s">
        <v>32945</v>
      </c>
      <c r="C3093" s="7" t="s">
        <v>32959</v>
      </c>
      <c r="D3093" s="7" t="s">
        <v>32662</v>
      </c>
      <c r="E3093" s="7" t="s">
        <v>32665</v>
      </c>
      <c r="F3093" s="7">
        <v>0.0</v>
      </c>
      <c r="G3093" s="7" t="s">
        <v>32131</v>
      </c>
      <c r="H3093" s="7">
        <v>0.0</v>
      </c>
      <c r="I3093" s="7">
        <v>0.0</v>
      </c>
      <c r="J3093" s="7">
        <v>1000.0</v>
      </c>
      <c r="K3093" s="7">
        <v>0.0</v>
      </c>
      <c r="L3093" s="7">
        <v>0.0</v>
      </c>
      <c r="M3093" s="7" t="s">
        <v>32668</v>
      </c>
      <c r="N3093" s="7" t="s">
        <v>32962</v>
      </c>
      <c r="O3093" s="7">
        <v>0.0</v>
      </c>
    </row>
    <row r="3094" ht="30.0" customHeight="1">
      <c r="A3094" s="3" t="s">
        <v>32965</v>
      </c>
      <c r="B3094" s="10" t="s">
        <v>32965</v>
      </c>
      <c r="C3094" s="7" t="s">
        <v>32967</v>
      </c>
      <c r="D3094" s="7">
        <v>0.0</v>
      </c>
      <c r="E3094" s="7">
        <v>0.0</v>
      </c>
      <c r="F3094" s="7">
        <v>0.0</v>
      </c>
      <c r="G3094" s="7" t="s">
        <v>32131</v>
      </c>
      <c r="H3094" s="7">
        <v>0.0</v>
      </c>
      <c r="I3094" s="7">
        <v>0.0</v>
      </c>
      <c r="J3094" s="7">
        <v>1000.0</v>
      </c>
      <c r="K3094" s="7">
        <v>0.0</v>
      </c>
      <c r="L3094" s="7">
        <v>0.0</v>
      </c>
      <c r="M3094" s="7" t="s">
        <v>31899</v>
      </c>
      <c r="N3094" s="7" t="s">
        <v>32971</v>
      </c>
      <c r="O3094" s="7">
        <v>0.0</v>
      </c>
    </row>
    <row r="3095" ht="30.0" customHeight="1">
      <c r="A3095" s="3" t="s">
        <v>32972</v>
      </c>
      <c r="B3095" s="10" t="s">
        <v>32972</v>
      </c>
      <c r="C3095" s="7" t="s">
        <v>32974</v>
      </c>
      <c r="D3095" s="7">
        <v>0.0</v>
      </c>
      <c r="E3095" s="7">
        <v>0.0</v>
      </c>
      <c r="F3095" s="7">
        <v>0.0</v>
      </c>
      <c r="G3095" s="7" t="s">
        <v>32131</v>
      </c>
      <c r="H3095" s="7">
        <v>0.0</v>
      </c>
      <c r="I3095" s="7">
        <v>0.0</v>
      </c>
      <c r="J3095" s="7">
        <v>1000.0</v>
      </c>
      <c r="K3095" s="7">
        <v>0.0</v>
      </c>
      <c r="L3095" s="7">
        <v>0.0</v>
      </c>
      <c r="M3095" s="7" t="s">
        <v>31912</v>
      </c>
      <c r="N3095" s="7" t="s">
        <v>32981</v>
      </c>
      <c r="O3095" s="7">
        <v>0.0</v>
      </c>
    </row>
    <row r="3096" ht="30.0" customHeight="1">
      <c r="A3096" s="3" t="s">
        <v>32982</v>
      </c>
      <c r="B3096" s="10" t="s">
        <v>32982</v>
      </c>
      <c r="C3096" s="7" t="s">
        <v>32984</v>
      </c>
      <c r="D3096" s="7">
        <v>0.0</v>
      </c>
      <c r="E3096" s="7">
        <v>0.0</v>
      </c>
      <c r="F3096" s="7">
        <v>0.0</v>
      </c>
      <c r="G3096" s="7" t="s">
        <v>32131</v>
      </c>
      <c r="H3096" s="7">
        <v>0.0</v>
      </c>
      <c r="I3096" s="7">
        <v>0.0</v>
      </c>
      <c r="J3096" s="7">
        <v>1000.0</v>
      </c>
      <c r="K3096" s="7">
        <v>0.0</v>
      </c>
      <c r="L3096" s="7">
        <v>0.0</v>
      </c>
      <c r="M3096" s="7" t="s">
        <v>31927</v>
      </c>
      <c r="N3096" s="7" t="s">
        <v>32988</v>
      </c>
      <c r="O3096" s="7">
        <v>0.0</v>
      </c>
    </row>
    <row r="3097" ht="30.0" customHeight="1">
      <c r="A3097" s="3" t="s">
        <v>32990</v>
      </c>
      <c r="B3097" s="10" t="s">
        <v>32990</v>
      </c>
      <c r="C3097" s="7" t="s">
        <v>32992</v>
      </c>
      <c r="D3097" s="7">
        <v>0.0</v>
      </c>
      <c r="E3097" s="7">
        <v>0.0</v>
      </c>
      <c r="F3097" s="7">
        <v>0.0</v>
      </c>
      <c r="G3097" s="7" t="s">
        <v>32131</v>
      </c>
      <c r="H3097" s="7">
        <v>0.0</v>
      </c>
      <c r="I3097" s="7">
        <v>0.0</v>
      </c>
      <c r="J3097" s="7">
        <v>1000.0</v>
      </c>
      <c r="K3097" s="7">
        <v>0.0</v>
      </c>
      <c r="L3097" s="7">
        <v>0.0</v>
      </c>
      <c r="M3097" s="7" t="s">
        <v>31936</v>
      </c>
      <c r="N3097" s="7" t="s">
        <v>32995</v>
      </c>
      <c r="O3097" s="7">
        <v>0.0</v>
      </c>
    </row>
    <row r="3098" ht="30.0" customHeight="1">
      <c r="A3098" s="3" t="s">
        <v>32997</v>
      </c>
      <c r="B3098" s="10" t="s">
        <v>32997</v>
      </c>
      <c r="C3098" s="7" t="s">
        <v>32999</v>
      </c>
      <c r="D3098" s="7">
        <v>0.0</v>
      </c>
      <c r="E3098" s="7">
        <v>0.0</v>
      </c>
      <c r="F3098" s="7">
        <v>0.0</v>
      </c>
      <c r="G3098" s="7" t="s">
        <v>32131</v>
      </c>
      <c r="H3098" s="7">
        <v>0.0</v>
      </c>
      <c r="I3098" s="7">
        <v>0.0</v>
      </c>
      <c r="J3098" s="7">
        <v>1000.0</v>
      </c>
      <c r="K3098" s="7">
        <v>0.0</v>
      </c>
      <c r="L3098" s="7">
        <v>0.0</v>
      </c>
      <c r="M3098" s="7" t="s">
        <v>5556</v>
      </c>
      <c r="N3098" s="7" t="s">
        <v>33003</v>
      </c>
      <c r="O3098" s="7">
        <v>0.0</v>
      </c>
    </row>
    <row r="3099" ht="30.0" customHeight="1">
      <c r="A3099" s="3" t="s">
        <v>33004</v>
      </c>
      <c r="B3099" s="10" t="s">
        <v>33004</v>
      </c>
      <c r="C3099" s="7" t="s">
        <v>33007</v>
      </c>
      <c r="D3099" s="7">
        <v>0.0</v>
      </c>
      <c r="E3099" s="7">
        <v>0.0</v>
      </c>
      <c r="F3099" s="7">
        <v>0.0</v>
      </c>
      <c r="G3099" s="7" t="s">
        <v>32131</v>
      </c>
      <c r="H3099" s="7">
        <v>0.0</v>
      </c>
      <c r="I3099" s="7">
        <v>0.0</v>
      </c>
      <c r="J3099" s="7">
        <v>1000.0</v>
      </c>
      <c r="K3099" s="7">
        <v>0.0</v>
      </c>
      <c r="L3099" s="7">
        <v>0.0</v>
      </c>
      <c r="M3099" s="7" t="s">
        <v>31966</v>
      </c>
      <c r="N3099" s="7" t="s">
        <v>33015</v>
      </c>
      <c r="O3099" s="7">
        <v>0.0</v>
      </c>
    </row>
    <row r="3100" ht="30.0" customHeight="1">
      <c r="A3100" s="3" t="s">
        <v>33018</v>
      </c>
      <c r="B3100" s="10" t="s">
        <v>33018</v>
      </c>
      <c r="C3100" s="7" t="s">
        <v>33021</v>
      </c>
      <c r="D3100" s="7">
        <v>0.0</v>
      </c>
      <c r="E3100" s="7">
        <v>0.0</v>
      </c>
      <c r="F3100" s="7">
        <v>0.0</v>
      </c>
      <c r="G3100" s="7" t="s">
        <v>32131</v>
      </c>
      <c r="H3100" s="7">
        <v>0.0</v>
      </c>
      <c r="I3100" s="7">
        <v>0.0</v>
      </c>
      <c r="J3100" s="7">
        <v>1000.0</v>
      </c>
      <c r="K3100" s="7">
        <v>0.0</v>
      </c>
      <c r="L3100" s="7">
        <v>0.0</v>
      </c>
      <c r="M3100" s="7" t="s">
        <v>31980</v>
      </c>
      <c r="N3100" s="7" t="s">
        <v>33025</v>
      </c>
      <c r="O3100" s="7">
        <v>0.0</v>
      </c>
    </row>
    <row r="3101" ht="30.0" customHeight="1">
      <c r="A3101" s="3" t="s">
        <v>33027</v>
      </c>
      <c r="B3101" s="10" t="s">
        <v>33027</v>
      </c>
      <c r="C3101" s="7" t="s">
        <v>33029</v>
      </c>
      <c r="D3101" s="7">
        <v>0.0</v>
      </c>
      <c r="E3101" s="7">
        <v>0.0</v>
      </c>
      <c r="F3101" s="7">
        <v>0.0</v>
      </c>
      <c r="G3101" s="7" t="s">
        <v>32131</v>
      </c>
      <c r="H3101" s="7">
        <v>0.0</v>
      </c>
      <c r="I3101" s="7">
        <v>0.0</v>
      </c>
      <c r="J3101" s="7">
        <v>1000.0</v>
      </c>
      <c r="K3101" s="7">
        <v>0.0</v>
      </c>
      <c r="L3101" s="7">
        <v>0.0</v>
      </c>
      <c r="M3101" s="7" t="s">
        <v>31995</v>
      </c>
      <c r="N3101" s="7" t="s">
        <v>33032</v>
      </c>
      <c r="O3101" s="7">
        <v>0.0</v>
      </c>
    </row>
    <row r="3102" ht="30.0" customHeight="1">
      <c r="A3102" s="3" t="s">
        <v>33035</v>
      </c>
      <c r="B3102" s="10" t="s">
        <v>33035</v>
      </c>
      <c r="C3102" s="7" t="s">
        <v>33037</v>
      </c>
      <c r="D3102" s="7">
        <v>0.0</v>
      </c>
      <c r="E3102" s="7">
        <v>0.0</v>
      </c>
      <c r="F3102" s="7">
        <v>0.0</v>
      </c>
      <c r="G3102" s="7" t="s">
        <v>32131</v>
      </c>
      <c r="H3102" s="7">
        <v>0.0</v>
      </c>
      <c r="I3102" s="7">
        <v>0.0</v>
      </c>
      <c r="J3102" s="7">
        <v>1000.0</v>
      </c>
      <c r="K3102" s="7">
        <v>0.0</v>
      </c>
      <c r="L3102" s="7">
        <v>0.0</v>
      </c>
      <c r="M3102" s="7" t="s">
        <v>32009</v>
      </c>
      <c r="N3102" s="7" t="s">
        <v>33039</v>
      </c>
      <c r="O3102" s="7">
        <v>0.0</v>
      </c>
    </row>
    <row r="3103" ht="30.0" customHeight="1">
      <c r="A3103" s="3" t="s">
        <v>33041</v>
      </c>
      <c r="B3103" s="10" t="s">
        <v>33041</v>
      </c>
      <c r="C3103" s="7" t="s">
        <v>33045</v>
      </c>
      <c r="D3103" s="7">
        <v>0.0</v>
      </c>
      <c r="E3103" s="7">
        <v>0.0</v>
      </c>
      <c r="F3103" s="7">
        <v>0.0</v>
      </c>
      <c r="G3103" s="7" t="s">
        <v>32131</v>
      </c>
      <c r="H3103" s="7">
        <v>0.0</v>
      </c>
      <c r="I3103" s="7">
        <v>0.0</v>
      </c>
      <c r="J3103" s="7">
        <v>1000.0</v>
      </c>
      <c r="K3103" s="7">
        <v>0.0</v>
      </c>
      <c r="L3103" s="7">
        <v>0.0</v>
      </c>
      <c r="M3103" s="7" t="s">
        <v>32020</v>
      </c>
      <c r="N3103" s="7" t="s">
        <v>33049</v>
      </c>
      <c r="O3103" s="7">
        <v>0.0</v>
      </c>
    </row>
    <row r="3104" ht="30.0" customHeight="1">
      <c r="A3104" s="3" t="s">
        <v>33050</v>
      </c>
      <c r="B3104" s="10" t="s">
        <v>33050</v>
      </c>
      <c r="C3104" s="7" t="s">
        <v>33052</v>
      </c>
      <c r="D3104" s="7">
        <v>0.0</v>
      </c>
      <c r="E3104" s="7">
        <v>0.0</v>
      </c>
      <c r="F3104" s="7">
        <v>0.0</v>
      </c>
      <c r="G3104" s="7" t="s">
        <v>32131</v>
      </c>
      <c r="H3104" s="7">
        <v>0.0</v>
      </c>
      <c r="I3104" s="7">
        <v>0.0</v>
      </c>
      <c r="J3104" s="7">
        <v>1000.0</v>
      </c>
      <c r="K3104" s="7">
        <v>0.0</v>
      </c>
      <c r="L3104" s="7">
        <v>0.0</v>
      </c>
      <c r="M3104" s="7" t="s">
        <v>32036</v>
      </c>
      <c r="N3104" s="7" t="s">
        <v>33059</v>
      </c>
      <c r="O3104" s="7">
        <v>0.0</v>
      </c>
    </row>
    <row r="3105" ht="165.0" customHeight="1">
      <c r="A3105" s="3" t="s">
        <v>33060</v>
      </c>
      <c r="B3105" s="10" t="s">
        <v>33062</v>
      </c>
      <c r="C3105" s="7" t="s">
        <v>33063</v>
      </c>
      <c r="D3105" s="7" t="s">
        <v>32126</v>
      </c>
      <c r="E3105" s="7" t="s">
        <v>32129</v>
      </c>
      <c r="F3105" s="7">
        <v>0.0</v>
      </c>
      <c r="G3105" s="7" t="s">
        <v>32131</v>
      </c>
      <c r="H3105" s="7">
        <v>0.0</v>
      </c>
      <c r="I3105" s="7">
        <v>0.0</v>
      </c>
      <c r="J3105" s="7">
        <v>1000.0</v>
      </c>
      <c r="K3105" s="7">
        <v>0.0</v>
      </c>
      <c r="L3105" s="7">
        <v>0.0</v>
      </c>
      <c r="M3105" s="7" t="s">
        <v>5754</v>
      </c>
      <c r="N3105" s="7" t="s">
        <v>33072</v>
      </c>
      <c r="O3105" s="7">
        <v>0.0</v>
      </c>
    </row>
    <row r="3106" ht="345.0" customHeight="1">
      <c r="A3106" s="3" t="s">
        <v>33074</v>
      </c>
      <c r="B3106" s="10" t="s">
        <v>33076</v>
      </c>
      <c r="C3106" s="7" t="s">
        <v>33078</v>
      </c>
      <c r="D3106" s="7" t="s">
        <v>32165</v>
      </c>
      <c r="E3106" s="7" t="s">
        <v>32168</v>
      </c>
      <c r="F3106" s="7">
        <v>0.0</v>
      </c>
      <c r="G3106" s="7" t="s">
        <v>32131</v>
      </c>
      <c r="H3106" s="7">
        <v>0.0</v>
      </c>
      <c r="I3106" s="7">
        <v>0.0</v>
      </c>
      <c r="J3106" s="7">
        <v>1000.0</v>
      </c>
      <c r="K3106" s="7">
        <v>0.0</v>
      </c>
      <c r="L3106" s="7">
        <v>0.0</v>
      </c>
      <c r="M3106" s="7" t="s">
        <v>14191</v>
      </c>
      <c r="N3106" s="7">
        <v>0.0</v>
      </c>
      <c r="O3106" s="7">
        <v>0.0</v>
      </c>
    </row>
    <row r="3107" ht="345.0" customHeight="1">
      <c r="A3107" s="3" t="s">
        <v>33086</v>
      </c>
      <c r="B3107" s="10" t="s">
        <v>33088</v>
      </c>
      <c r="C3107" s="7" t="s">
        <v>33089</v>
      </c>
      <c r="D3107" s="7" t="s">
        <v>32165</v>
      </c>
      <c r="E3107" s="7" t="s">
        <v>32168</v>
      </c>
      <c r="F3107" s="7">
        <v>0.0</v>
      </c>
      <c r="G3107" s="7" t="s">
        <v>32131</v>
      </c>
      <c r="H3107" s="7">
        <v>0.0</v>
      </c>
      <c r="I3107" s="7">
        <v>0.0</v>
      </c>
      <c r="J3107" s="7">
        <v>1000.0</v>
      </c>
      <c r="K3107" s="7">
        <v>0.0</v>
      </c>
      <c r="L3107" s="7">
        <v>0.0</v>
      </c>
      <c r="M3107" s="7" t="s">
        <v>14191</v>
      </c>
      <c r="N3107" s="7">
        <v>0.0</v>
      </c>
      <c r="O3107" s="7">
        <v>0.0</v>
      </c>
    </row>
    <row r="3108" ht="30.0" customHeight="1">
      <c r="A3108" s="3" t="s">
        <v>33098</v>
      </c>
      <c r="B3108" s="10" t="s">
        <v>33101</v>
      </c>
      <c r="C3108" s="7" t="s">
        <v>33102</v>
      </c>
      <c r="D3108" s="7">
        <v>-2052.1</v>
      </c>
      <c r="E3108" s="7">
        <v>2052.1</v>
      </c>
      <c r="F3108" s="7">
        <v>0.0</v>
      </c>
      <c r="G3108" s="7" t="s">
        <v>32131</v>
      </c>
      <c r="H3108" s="7">
        <v>0.0</v>
      </c>
      <c r="I3108" s="7">
        <v>0.0</v>
      </c>
      <c r="J3108" s="7">
        <v>1000.0</v>
      </c>
      <c r="K3108" s="7">
        <v>0.0</v>
      </c>
      <c r="L3108" s="7">
        <v>0.0</v>
      </c>
      <c r="M3108" s="7" t="s">
        <v>14977</v>
      </c>
      <c r="N3108" s="7">
        <v>0.0</v>
      </c>
      <c r="O3108" s="7">
        <v>0.0</v>
      </c>
    </row>
    <row r="3109" ht="165.0" customHeight="1">
      <c r="A3109" s="3" t="s">
        <v>33111</v>
      </c>
      <c r="B3109" s="10" t="s">
        <v>33062</v>
      </c>
      <c r="C3109" s="7" t="s">
        <v>33113</v>
      </c>
      <c r="D3109" s="7" t="s">
        <v>32126</v>
      </c>
      <c r="E3109" s="7" t="s">
        <v>32129</v>
      </c>
      <c r="F3109" s="7">
        <v>0.0</v>
      </c>
      <c r="G3109" s="7" t="s">
        <v>32131</v>
      </c>
      <c r="H3109" s="7">
        <v>0.0</v>
      </c>
      <c r="I3109" s="7">
        <v>0.0</v>
      </c>
      <c r="J3109" s="7">
        <v>1000.0</v>
      </c>
      <c r="K3109" s="7">
        <v>0.0</v>
      </c>
      <c r="L3109" s="7">
        <v>0.0</v>
      </c>
      <c r="M3109" s="7" t="s">
        <v>5754</v>
      </c>
      <c r="N3109" s="7">
        <v>0.0</v>
      </c>
      <c r="O3109" s="7">
        <v>0.0</v>
      </c>
    </row>
    <row r="3110" ht="345.0" customHeight="1">
      <c r="A3110" s="3" t="s">
        <v>33121</v>
      </c>
      <c r="B3110" s="10" t="s">
        <v>33124</v>
      </c>
      <c r="C3110" s="7" t="s">
        <v>33126</v>
      </c>
      <c r="D3110" s="7" t="s">
        <v>32165</v>
      </c>
      <c r="E3110" s="7" t="s">
        <v>32168</v>
      </c>
      <c r="F3110" s="7">
        <v>0.0</v>
      </c>
      <c r="G3110" s="7" t="s">
        <v>32131</v>
      </c>
      <c r="H3110" s="7">
        <v>0.0</v>
      </c>
      <c r="I3110" s="7">
        <v>0.0</v>
      </c>
      <c r="J3110" s="7">
        <v>1000.0</v>
      </c>
      <c r="K3110" s="7">
        <v>0.0</v>
      </c>
      <c r="L3110" s="7">
        <v>0.0</v>
      </c>
      <c r="M3110" s="7" t="s">
        <v>14191</v>
      </c>
      <c r="N3110" s="7">
        <v>0.0</v>
      </c>
      <c r="O3110" s="7">
        <v>0.0</v>
      </c>
    </row>
    <row r="3111" ht="345.0" customHeight="1">
      <c r="A3111" s="3" t="s">
        <v>33133</v>
      </c>
      <c r="B3111" s="10" t="s">
        <v>33136</v>
      </c>
      <c r="C3111" s="7" t="s">
        <v>33139</v>
      </c>
      <c r="D3111" s="7" t="s">
        <v>32165</v>
      </c>
      <c r="E3111" s="7" t="s">
        <v>32168</v>
      </c>
      <c r="F3111" s="7">
        <v>0.0</v>
      </c>
      <c r="G3111" s="7" t="s">
        <v>32131</v>
      </c>
      <c r="H3111" s="7">
        <v>0.0</v>
      </c>
      <c r="I3111" s="7">
        <v>0.0</v>
      </c>
      <c r="J3111" s="7">
        <v>1000.0</v>
      </c>
      <c r="K3111" s="7">
        <v>0.0</v>
      </c>
      <c r="L3111" s="7">
        <v>0.0</v>
      </c>
      <c r="M3111" s="7" t="s">
        <v>14191</v>
      </c>
      <c r="N3111" s="7">
        <v>0.0</v>
      </c>
      <c r="O3111" s="7">
        <v>0.0</v>
      </c>
    </row>
    <row r="3112">
      <c r="A3112" s="3" t="s">
        <v>33143</v>
      </c>
      <c r="B3112" s="10" t="s">
        <v>33143</v>
      </c>
      <c r="C3112" s="7" t="s">
        <v>33147</v>
      </c>
      <c r="D3112" s="7">
        <v>0.0</v>
      </c>
      <c r="E3112" s="7">
        <v>0.0</v>
      </c>
      <c r="F3112" s="7">
        <v>0.0</v>
      </c>
      <c r="G3112" s="7" t="s">
        <v>32131</v>
      </c>
      <c r="H3112" s="7">
        <v>0.0</v>
      </c>
      <c r="I3112" s="7">
        <v>0.0</v>
      </c>
      <c r="J3112" s="7">
        <v>1000.0</v>
      </c>
      <c r="K3112" s="7">
        <v>0.0</v>
      </c>
      <c r="L3112" s="7">
        <v>0.0</v>
      </c>
      <c r="M3112" s="7">
        <v>0.0</v>
      </c>
      <c r="N3112" s="7">
        <v>0.0</v>
      </c>
      <c r="O3112" s="7">
        <v>0.0</v>
      </c>
    </row>
    <row r="3113">
      <c r="A3113" s="3" t="s">
        <v>33151</v>
      </c>
      <c r="B3113" s="10" t="s">
        <v>33151</v>
      </c>
      <c r="C3113" s="7" t="s">
        <v>33152</v>
      </c>
      <c r="D3113" s="7">
        <v>0.0</v>
      </c>
      <c r="E3113" s="7">
        <v>0.0</v>
      </c>
      <c r="F3113" s="7">
        <v>0.0</v>
      </c>
      <c r="G3113" s="7" t="s">
        <v>32131</v>
      </c>
      <c r="H3113" s="7">
        <v>0.0</v>
      </c>
      <c r="I3113" s="7">
        <v>0.0</v>
      </c>
      <c r="J3113" s="7">
        <v>1000.0</v>
      </c>
      <c r="K3113" s="7">
        <v>0.0</v>
      </c>
      <c r="L3113" s="7">
        <v>0.0</v>
      </c>
      <c r="M3113" s="7">
        <v>0.0</v>
      </c>
      <c r="N3113" s="7">
        <v>0.0</v>
      </c>
      <c r="O3113" s="7">
        <v>0.0</v>
      </c>
    </row>
    <row r="3114">
      <c r="A3114" s="3" t="s">
        <v>33155</v>
      </c>
      <c r="B3114" s="10" t="s">
        <v>33155</v>
      </c>
      <c r="C3114" s="7" t="s">
        <v>33157</v>
      </c>
      <c r="D3114" s="7">
        <v>0.0</v>
      </c>
      <c r="E3114" s="7">
        <v>0.0</v>
      </c>
      <c r="F3114" s="7">
        <v>0.0</v>
      </c>
      <c r="G3114" s="7" t="s">
        <v>32131</v>
      </c>
      <c r="H3114" s="7">
        <v>0.0</v>
      </c>
      <c r="I3114" s="7">
        <v>0.0</v>
      </c>
      <c r="J3114" s="7">
        <v>1000.0</v>
      </c>
      <c r="K3114" s="7">
        <v>0.0</v>
      </c>
      <c r="L3114" s="7">
        <v>0.0</v>
      </c>
      <c r="M3114" s="7">
        <v>0.0</v>
      </c>
      <c r="N3114" s="7">
        <v>0.0</v>
      </c>
      <c r="O3114" s="7">
        <v>0.0</v>
      </c>
    </row>
    <row r="3115" ht="165.0" customHeight="1">
      <c r="A3115" s="3" t="s">
        <v>33161</v>
      </c>
      <c r="B3115" s="10" t="s">
        <v>33162</v>
      </c>
      <c r="C3115" s="7" t="s">
        <v>33163</v>
      </c>
      <c r="D3115" s="7" t="s">
        <v>32126</v>
      </c>
      <c r="E3115" s="7" t="s">
        <v>32129</v>
      </c>
      <c r="F3115" s="7">
        <v>0.0</v>
      </c>
      <c r="G3115" s="7" t="s">
        <v>32131</v>
      </c>
      <c r="H3115" s="7">
        <v>0.0</v>
      </c>
      <c r="I3115" s="7">
        <v>0.0</v>
      </c>
      <c r="J3115" s="7">
        <v>1000.0</v>
      </c>
      <c r="K3115" s="7">
        <v>0.0</v>
      </c>
      <c r="L3115" s="7">
        <v>0.0</v>
      </c>
      <c r="M3115" s="7" t="s">
        <v>5754</v>
      </c>
      <c r="N3115" s="7">
        <v>0.0</v>
      </c>
      <c r="O3115" s="7">
        <v>0.0</v>
      </c>
    </row>
    <row r="3116" ht="345.0" customHeight="1">
      <c r="A3116" s="3" t="s">
        <v>33181</v>
      </c>
      <c r="B3116" s="10" t="s">
        <v>33185</v>
      </c>
      <c r="C3116" s="7" t="s">
        <v>33187</v>
      </c>
      <c r="D3116" s="7" t="s">
        <v>32165</v>
      </c>
      <c r="E3116" s="7" t="s">
        <v>32168</v>
      </c>
      <c r="F3116" s="7">
        <v>0.0</v>
      </c>
      <c r="G3116" s="7" t="s">
        <v>32131</v>
      </c>
      <c r="H3116" s="7">
        <v>0.0</v>
      </c>
      <c r="I3116" s="7">
        <v>0.0</v>
      </c>
      <c r="J3116" s="7">
        <v>1000.0</v>
      </c>
      <c r="K3116" s="7">
        <v>0.0</v>
      </c>
      <c r="L3116" s="7">
        <v>0.0</v>
      </c>
      <c r="M3116" s="7" t="s">
        <v>14191</v>
      </c>
      <c r="N3116" s="7">
        <v>0.0</v>
      </c>
      <c r="O3116" s="7">
        <v>0.0</v>
      </c>
    </row>
    <row r="3117">
      <c r="A3117" s="3" t="s">
        <v>33194</v>
      </c>
      <c r="B3117" s="10" t="s">
        <v>33194</v>
      </c>
      <c r="C3117" s="7" t="s">
        <v>33195</v>
      </c>
      <c r="D3117" s="7">
        <v>0.0</v>
      </c>
      <c r="E3117" s="7">
        <v>0.0</v>
      </c>
      <c r="F3117" s="7">
        <v>0.0</v>
      </c>
      <c r="G3117" s="7" t="s">
        <v>32131</v>
      </c>
      <c r="H3117" s="7">
        <v>0.0</v>
      </c>
      <c r="I3117" s="7">
        <v>0.0</v>
      </c>
      <c r="J3117" s="7">
        <v>1000.0</v>
      </c>
      <c r="K3117" s="7">
        <v>0.0</v>
      </c>
      <c r="L3117" s="7">
        <v>0.0</v>
      </c>
      <c r="M3117" s="7">
        <v>0.0</v>
      </c>
      <c r="N3117" s="7">
        <v>0.0</v>
      </c>
      <c r="O3117" s="7">
        <v>0.0</v>
      </c>
    </row>
    <row r="3118" ht="165.0" customHeight="1">
      <c r="A3118" s="3" t="s">
        <v>33202</v>
      </c>
      <c r="B3118" s="10" t="s">
        <v>33162</v>
      </c>
      <c r="C3118" s="7" t="s">
        <v>33203</v>
      </c>
      <c r="D3118" s="7" t="s">
        <v>32126</v>
      </c>
      <c r="E3118" s="7" t="s">
        <v>32129</v>
      </c>
      <c r="F3118" s="7">
        <v>0.0</v>
      </c>
      <c r="G3118" s="7" t="s">
        <v>32131</v>
      </c>
      <c r="H3118" s="7">
        <v>0.0</v>
      </c>
      <c r="I3118" s="7">
        <v>0.0</v>
      </c>
      <c r="J3118" s="7">
        <v>1000.0</v>
      </c>
      <c r="K3118" s="7">
        <v>0.0</v>
      </c>
      <c r="L3118" s="7">
        <v>0.0</v>
      </c>
      <c r="M3118" s="7" t="s">
        <v>5754</v>
      </c>
      <c r="N3118" s="7">
        <v>0.0</v>
      </c>
      <c r="O3118" s="7">
        <v>0.0</v>
      </c>
    </row>
    <row r="3119" ht="345.0" customHeight="1">
      <c r="A3119" s="3" t="s">
        <v>33209</v>
      </c>
      <c r="B3119" s="10" t="s">
        <v>33211</v>
      </c>
      <c r="C3119" s="7" t="s">
        <v>33214</v>
      </c>
      <c r="D3119" s="7" t="s">
        <v>32165</v>
      </c>
      <c r="E3119" s="7" t="s">
        <v>32168</v>
      </c>
      <c r="F3119" s="7">
        <v>0.0</v>
      </c>
      <c r="G3119" s="7" t="s">
        <v>32131</v>
      </c>
      <c r="H3119" s="7">
        <v>0.0</v>
      </c>
      <c r="I3119" s="7">
        <v>0.0</v>
      </c>
      <c r="J3119" s="7">
        <v>1000.0</v>
      </c>
      <c r="K3119" s="7">
        <v>0.0</v>
      </c>
      <c r="L3119" s="7">
        <v>0.0</v>
      </c>
      <c r="M3119" s="7" t="s">
        <v>14191</v>
      </c>
      <c r="N3119" s="7">
        <v>0.0</v>
      </c>
      <c r="O3119" s="7">
        <v>0.0</v>
      </c>
    </row>
    <row r="3120" ht="345.0" customHeight="1">
      <c r="A3120" s="3" t="s">
        <v>33222</v>
      </c>
      <c r="B3120" s="10" t="s">
        <v>33224</v>
      </c>
      <c r="C3120" s="7" t="s">
        <v>33226</v>
      </c>
      <c r="D3120" s="7" t="s">
        <v>32165</v>
      </c>
      <c r="E3120" s="7" t="s">
        <v>32168</v>
      </c>
      <c r="F3120" s="7">
        <v>0.0</v>
      </c>
      <c r="G3120" s="7" t="s">
        <v>32131</v>
      </c>
      <c r="H3120" s="7">
        <v>0.0</v>
      </c>
      <c r="I3120" s="7">
        <v>0.0</v>
      </c>
      <c r="J3120" s="7">
        <v>1000.0</v>
      </c>
      <c r="K3120" s="7">
        <v>0.0</v>
      </c>
      <c r="L3120" s="7">
        <v>0.0</v>
      </c>
      <c r="M3120" s="7" t="s">
        <v>14191</v>
      </c>
      <c r="N3120" s="7">
        <v>0.0</v>
      </c>
      <c r="O3120" s="7">
        <v>0.0</v>
      </c>
    </row>
    <row r="3121">
      <c r="A3121" s="3" t="s">
        <v>33238</v>
      </c>
      <c r="B3121" s="10" t="s">
        <v>33238</v>
      </c>
      <c r="C3121" s="7" t="s">
        <v>33244</v>
      </c>
      <c r="D3121" s="7">
        <v>0.0</v>
      </c>
      <c r="E3121" s="7">
        <v>0.0</v>
      </c>
      <c r="F3121" s="7">
        <v>0.0</v>
      </c>
      <c r="G3121" s="7" t="s">
        <v>32131</v>
      </c>
      <c r="H3121" s="7">
        <v>0.0</v>
      </c>
      <c r="I3121" s="7">
        <v>0.0</v>
      </c>
      <c r="J3121" s="7">
        <v>1000.0</v>
      </c>
      <c r="K3121" s="7">
        <v>0.0</v>
      </c>
      <c r="L3121" s="7">
        <v>0.0</v>
      </c>
      <c r="M3121" s="7">
        <v>0.0</v>
      </c>
      <c r="N3121" s="7">
        <v>0.0</v>
      </c>
      <c r="O3121" s="7">
        <v>0.0</v>
      </c>
    </row>
    <row r="3122">
      <c r="A3122" s="3" t="s">
        <v>33247</v>
      </c>
      <c r="B3122" s="10" t="s">
        <v>33247</v>
      </c>
      <c r="C3122" s="7" t="s">
        <v>33249</v>
      </c>
      <c r="D3122" s="7">
        <v>0.0</v>
      </c>
      <c r="E3122" s="7">
        <v>0.0</v>
      </c>
      <c r="F3122" s="7">
        <v>0.0</v>
      </c>
      <c r="G3122" s="7" t="s">
        <v>32131</v>
      </c>
      <c r="H3122" s="7">
        <v>0.0</v>
      </c>
      <c r="I3122" s="7">
        <v>0.0</v>
      </c>
      <c r="J3122" s="7">
        <v>1000.0</v>
      </c>
      <c r="K3122" s="7">
        <v>0.0</v>
      </c>
      <c r="L3122" s="7">
        <v>0.0</v>
      </c>
      <c r="M3122" s="7">
        <v>0.0</v>
      </c>
      <c r="N3122" s="7">
        <v>0.0</v>
      </c>
      <c r="O3122" s="7">
        <v>0.0</v>
      </c>
    </row>
    <row r="3123" ht="165.0" customHeight="1">
      <c r="A3123" s="3" t="s">
        <v>33253</v>
      </c>
      <c r="B3123" s="10" t="s">
        <v>33162</v>
      </c>
      <c r="C3123" s="7" t="s">
        <v>33257</v>
      </c>
      <c r="D3123" s="7" t="s">
        <v>32126</v>
      </c>
      <c r="E3123" s="7" t="s">
        <v>32129</v>
      </c>
      <c r="F3123" s="7">
        <v>0.0</v>
      </c>
      <c r="G3123" s="7" t="s">
        <v>32131</v>
      </c>
      <c r="H3123" s="7">
        <v>0.0</v>
      </c>
      <c r="I3123" s="7">
        <v>0.0</v>
      </c>
      <c r="J3123" s="7">
        <v>1000.0</v>
      </c>
      <c r="K3123" s="7">
        <v>0.0</v>
      </c>
      <c r="L3123" s="7">
        <v>0.0</v>
      </c>
      <c r="M3123" s="7" t="s">
        <v>5754</v>
      </c>
      <c r="N3123" s="7">
        <v>0.0</v>
      </c>
      <c r="O3123" s="7">
        <v>0.0</v>
      </c>
    </row>
    <row r="3124" ht="345.0" customHeight="1">
      <c r="A3124" s="3" t="s">
        <v>33262</v>
      </c>
      <c r="B3124" s="10" t="s">
        <v>33263</v>
      </c>
      <c r="C3124" s="7" t="s">
        <v>33265</v>
      </c>
      <c r="D3124" s="7" t="s">
        <v>32165</v>
      </c>
      <c r="E3124" s="7" t="s">
        <v>32168</v>
      </c>
      <c r="F3124" s="7">
        <v>0.0</v>
      </c>
      <c r="G3124" s="7" t="s">
        <v>32131</v>
      </c>
      <c r="H3124" s="7">
        <v>0.0</v>
      </c>
      <c r="I3124" s="7">
        <v>0.0</v>
      </c>
      <c r="J3124" s="7">
        <v>1000.0</v>
      </c>
      <c r="K3124" s="7">
        <v>0.0</v>
      </c>
      <c r="L3124" s="7">
        <v>0.0</v>
      </c>
      <c r="M3124" s="7" t="s">
        <v>14191</v>
      </c>
      <c r="N3124" s="7">
        <v>0.0</v>
      </c>
      <c r="O3124" s="7">
        <v>0.0</v>
      </c>
    </row>
    <row r="3125">
      <c r="A3125" s="3" t="s">
        <v>33268</v>
      </c>
      <c r="B3125" s="10" t="s">
        <v>33268</v>
      </c>
      <c r="C3125" s="7" t="s">
        <v>33272</v>
      </c>
      <c r="D3125" s="7">
        <v>0.0</v>
      </c>
      <c r="E3125" s="7">
        <v>0.0</v>
      </c>
      <c r="F3125" s="7">
        <v>0.0</v>
      </c>
      <c r="G3125" s="7" t="s">
        <v>32131</v>
      </c>
      <c r="H3125" s="7">
        <v>0.0</v>
      </c>
      <c r="I3125" s="7">
        <v>0.0</v>
      </c>
      <c r="J3125" s="7">
        <v>1000.0</v>
      </c>
      <c r="K3125" s="7">
        <v>0.0</v>
      </c>
      <c r="L3125" s="7">
        <v>0.0</v>
      </c>
      <c r="M3125" s="7">
        <v>0.0</v>
      </c>
      <c r="N3125" s="7">
        <v>0.0</v>
      </c>
      <c r="O3125" s="7">
        <v>0.0</v>
      </c>
    </row>
    <row r="3126" ht="75.0" customHeight="1">
      <c r="A3126" s="3" t="s">
        <v>33277</v>
      </c>
      <c r="B3126" s="10" t="s">
        <v>33278</v>
      </c>
      <c r="C3126" s="7" t="s">
        <v>33279</v>
      </c>
      <c r="D3126" s="7">
        <v>-1571.1</v>
      </c>
      <c r="E3126" s="7">
        <v>1571.1</v>
      </c>
      <c r="F3126" s="7">
        <v>0.0</v>
      </c>
      <c r="G3126" s="7" t="s">
        <v>32131</v>
      </c>
      <c r="H3126" s="7">
        <v>0.0</v>
      </c>
      <c r="I3126" s="7">
        <v>0.0</v>
      </c>
      <c r="J3126" s="7">
        <v>1000.0</v>
      </c>
      <c r="K3126" s="7">
        <v>0.0</v>
      </c>
      <c r="L3126" s="7">
        <v>0.0</v>
      </c>
      <c r="M3126" s="7" t="s">
        <v>5754</v>
      </c>
      <c r="N3126" s="7">
        <v>0.0</v>
      </c>
      <c r="O3126" s="7">
        <v>0.0</v>
      </c>
    </row>
    <row r="3127" ht="345.0" customHeight="1">
      <c r="A3127" s="3" t="s">
        <v>33285</v>
      </c>
      <c r="B3127" s="10" t="s">
        <v>32472</v>
      </c>
      <c r="C3127" s="7" t="s">
        <v>33287</v>
      </c>
      <c r="D3127" s="7" t="s">
        <v>32165</v>
      </c>
      <c r="E3127" s="7" t="s">
        <v>32168</v>
      </c>
      <c r="F3127" s="7">
        <v>0.0</v>
      </c>
      <c r="G3127" s="7" t="s">
        <v>32131</v>
      </c>
      <c r="H3127" s="7">
        <v>0.0</v>
      </c>
      <c r="I3127" s="7">
        <v>0.0</v>
      </c>
      <c r="J3127" s="7">
        <v>1000.0</v>
      </c>
      <c r="K3127" s="7">
        <v>0.0</v>
      </c>
      <c r="L3127" s="7">
        <v>0.0</v>
      </c>
      <c r="M3127" s="7" t="s">
        <v>14191</v>
      </c>
      <c r="N3127" s="7">
        <v>0.0</v>
      </c>
      <c r="O3127" s="7">
        <v>0.0</v>
      </c>
    </row>
    <row r="3128" ht="90.0" customHeight="1">
      <c r="A3128" s="3" t="s">
        <v>33295</v>
      </c>
      <c r="B3128" s="10" t="s">
        <v>33296</v>
      </c>
      <c r="C3128" s="7" t="s">
        <v>33298</v>
      </c>
      <c r="D3128" s="7">
        <v>0.0</v>
      </c>
      <c r="E3128" s="7">
        <v>0.0</v>
      </c>
      <c r="F3128" s="7">
        <v>0.0</v>
      </c>
      <c r="G3128" s="7" t="s">
        <v>32131</v>
      </c>
      <c r="H3128" s="7">
        <v>0.0</v>
      </c>
      <c r="I3128" s="7">
        <v>0.0</v>
      </c>
      <c r="J3128" s="7">
        <v>1000.0</v>
      </c>
      <c r="K3128" s="7">
        <v>0.0</v>
      </c>
      <c r="L3128" s="7">
        <v>0.0</v>
      </c>
      <c r="M3128" s="7">
        <v>0.0</v>
      </c>
      <c r="N3128" s="7">
        <v>0.0</v>
      </c>
      <c r="O3128" s="7">
        <v>0.0</v>
      </c>
    </row>
    <row r="3129">
      <c r="A3129" s="3" t="s">
        <v>33303</v>
      </c>
      <c r="B3129" s="10" t="s">
        <v>33303</v>
      </c>
      <c r="C3129" s="7" t="s">
        <v>33305</v>
      </c>
      <c r="D3129" s="7">
        <v>0.0</v>
      </c>
      <c r="E3129" s="7">
        <v>0.0</v>
      </c>
      <c r="F3129" s="7">
        <v>0.0</v>
      </c>
      <c r="G3129" s="7" t="s">
        <v>32131</v>
      </c>
      <c r="H3129" s="7">
        <v>0.0</v>
      </c>
      <c r="I3129" s="7">
        <v>0.0</v>
      </c>
      <c r="J3129" s="7">
        <v>1000.0</v>
      </c>
      <c r="K3129" s="7">
        <v>0.0</v>
      </c>
      <c r="L3129" s="7">
        <v>0.0</v>
      </c>
      <c r="M3129" s="7">
        <v>0.0</v>
      </c>
      <c r="N3129" s="7">
        <v>0.0</v>
      </c>
      <c r="O3129" s="7">
        <v>0.0</v>
      </c>
    </row>
    <row r="3130">
      <c r="A3130" s="3" t="s">
        <v>33311</v>
      </c>
      <c r="B3130" s="10" t="s">
        <v>33311</v>
      </c>
      <c r="C3130" s="7" t="s">
        <v>33314</v>
      </c>
      <c r="D3130" s="7">
        <v>0.0</v>
      </c>
      <c r="E3130" s="7">
        <v>0.0</v>
      </c>
      <c r="F3130" s="7">
        <v>0.0</v>
      </c>
      <c r="G3130" s="7" t="s">
        <v>32131</v>
      </c>
      <c r="H3130" s="7">
        <v>0.0</v>
      </c>
      <c r="I3130" s="7">
        <v>0.0</v>
      </c>
      <c r="J3130" s="7">
        <v>1000.0</v>
      </c>
      <c r="K3130" s="7">
        <v>0.0</v>
      </c>
      <c r="L3130" s="7">
        <v>0.0</v>
      </c>
      <c r="M3130" s="7">
        <v>0.0</v>
      </c>
      <c r="N3130" s="7">
        <v>0.0</v>
      </c>
      <c r="O3130" s="7">
        <v>0.0</v>
      </c>
    </row>
    <row r="3131" ht="45.0" customHeight="1">
      <c r="A3131" s="3" t="s">
        <v>33317</v>
      </c>
      <c r="B3131" s="10" t="s">
        <v>33317</v>
      </c>
      <c r="C3131" s="7" t="s">
        <v>33319</v>
      </c>
      <c r="D3131" s="7">
        <v>0.0</v>
      </c>
      <c r="E3131" s="7">
        <v>0.0</v>
      </c>
      <c r="F3131" s="7">
        <v>0.0</v>
      </c>
      <c r="G3131" s="7" t="s">
        <v>32076</v>
      </c>
      <c r="H3131" s="7">
        <v>0.0</v>
      </c>
      <c r="I3131" s="7">
        <v>0.0</v>
      </c>
      <c r="J3131" s="7">
        <v>1000.0</v>
      </c>
      <c r="K3131" s="7">
        <v>0.0</v>
      </c>
      <c r="L3131" s="7">
        <v>0.0</v>
      </c>
      <c r="M3131" s="7" t="s">
        <v>33324</v>
      </c>
      <c r="N3131" s="7">
        <v>0.0</v>
      </c>
      <c r="O3131" s="7" t="s">
        <v>30846</v>
      </c>
    </row>
    <row r="3132" ht="60.0" customHeight="1">
      <c r="A3132" s="3" t="s">
        <v>33325</v>
      </c>
      <c r="B3132" s="10" t="s">
        <v>33327</v>
      </c>
      <c r="C3132" s="7" t="s">
        <v>33328</v>
      </c>
      <c r="D3132" s="7" t="s">
        <v>33329</v>
      </c>
      <c r="E3132" s="7" t="s">
        <v>33332</v>
      </c>
      <c r="F3132" s="7">
        <v>0.0</v>
      </c>
      <c r="G3132" s="7" t="s">
        <v>32076</v>
      </c>
      <c r="H3132" s="7">
        <v>0.0</v>
      </c>
      <c r="I3132" s="7">
        <v>0.0</v>
      </c>
      <c r="J3132" s="7">
        <v>1000.0</v>
      </c>
      <c r="K3132" s="7">
        <v>0.0</v>
      </c>
      <c r="L3132" s="7">
        <v>0.0</v>
      </c>
      <c r="M3132" s="7" t="s">
        <v>14519</v>
      </c>
      <c r="N3132" s="7">
        <v>0.0</v>
      </c>
      <c r="O3132" s="7" t="s">
        <v>30846</v>
      </c>
    </row>
    <row r="3133" ht="45.0" customHeight="1">
      <c r="A3133" s="3" t="s">
        <v>33338</v>
      </c>
      <c r="B3133" s="10" t="s">
        <v>33340</v>
      </c>
      <c r="C3133" s="7" t="s">
        <v>33341</v>
      </c>
      <c r="D3133" s="7">
        <v>0.0</v>
      </c>
      <c r="E3133" s="7">
        <v>0.0</v>
      </c>
      <c r="F3133" s="7">
        <v>0.0</v>
      </c>
      <c r="G3133" s="7" t="s">
        <v>32076</v>
      </c>
      <c r="H3133" s="7">
        <v>0.0</v>
      </c>
      <c r="I3133" s="7">
        <v>0.0</v>
      </c>
      <c r="J3133" s="7">
        <v>1000.0</v>
      </c>
      <c r="K3133" s="7">
        <v>0.0</v>
      </c>
      <c r="L3133" s="7">
        <v>0.0</v>
      </c>
      <c r="M3133" s="7" t="s">
        <v>14528</v>
      </c>
      <c r="N3133" s="7">
        <v>0.0</v>
      </c>
      <c r="O3133" s="7" t="s">
        <v>30846</v>
      </c>
    </row>
    <row r="3134" ht="75.0" customHeight="1">
      <c r="A3134" s="3" t="s">
        <v>33344</v>
      </c>
      <c r="B3134" s="10" t="s">
        <v>33346</v>
      </c>
      <c r="C3134" s="7" t="s">
        <v>33348</v>
      </c>
      <c r="D3134" s="7">
        <v>-23463.1</v>
      </c>
      <c r="E3134" s="7">
        <v>23463.1</v>
      </c>
      <c r="F3134" s="7">
        <v>0.0</v>
      </c>
      <c r="G3134" s="7" t="s">
        <v>32076</v>
      </c>
      <c r="H3134" s="7">
        <v>0.0</v>
      </c>
      <c r="I3134" s="7">
        <v>0.0</v>
      </c>
      <c r="J3134" s="7">
        <v>1000.0</v>
      </c>
      <c r="K3134" s="7">
        <v>0.0</v>
      </c>
      <c r="L3134" s="7">
        <v>0.0</v>
      </c>
      <c r="M3134" s="7" t="s">
        <v>14535</v>
      </c>
      <c r="N3134" s="7">
        <v>0.0</v>
      </c>
      <c r="O3134" s="7" t="s">
        <v>33354</v>
      </c>
    </row>
    <row r="3135" ht="45.0" customHeight="1">
      <c r="A3135" s="3" t="s">
        <v>33357</v>
      </c>
      <c r="B3135" s="10" t="s">
        <v>33357</v>
      </c>
      <c r="C3135" s="7" t="s">
        <v>33359</v>
      </c>
      <c r="D3135" s="7">
        <v>0.0</v>
      </c>
      <c r="E3135" s="7">
        <v>0.0</v>
      </c>
      <c r="F3135" s="7">
        <v>0.0</v>
      </c>
      <c r="G3135" s="7" t="s">
        <v>32076</v>
      </c>
      <c r="H3135" s="7">
        <v>0.0</v>
      </c>
      <c r="I3135" s="7">
        <v>0.0</v>
      </c>
      <c r="J3135" s="7">
        <v>1000.0</v>
      </c>
      <c r="K3135" s="7">
        <v>0.0</v>
      </c>
      <c r="L3135" s="7">
        <v>0.0</v>
      </c>
      <c r="M3135" s="7" t="s">
        <v>33324</v>
      </c>
      <c r="N3135" s="7">
        <v>0.0</v>
      </c>
      <c r="O3135" s="7" t="s">
        <v>30846</v>
      </c>
    </row>
    <row r="3136" ht="45.0" customHeight="1">
      <c r="A3136" s="3" t="s">
        <v>33364</v>
      </c>
      <c r="B3136" s="10" t="s">
        <v>33365</v>
      </c>
      <c r="C3136" s="7" t="s">
        <v>33369</v>
      </c>
      <c r="D3136" s="7">
        <v>-51449.1</v>
      </c>
      <c r="E3136" s="7">
        <v>51449.1</v>
      </c>
      <c r="F3136" s="7">
        <v>0.0</v>
      </c>
      <c r="G3136" s="7" t="s">
        <v>32076</v>
      </c>
      <c r="H3136" s="7">
        <v>0.0</v>
      </c>
      <c r="I3136" s="7">
        <v>0.0</v>
      </c>
      <c r="J3136" s="7">
        <v>1000.0</v>
      </c>
      <c r="K3136" s="7">
        <v>0.0</v>
      </c>
      <c r="L3136" s="7">
        <v>0.0</v>
      </c>
      <c r="M3136" s="7" t="s">
        <v>14559</v>
      </c>
      <c r="N3136" s="7">
        <v>0.0</v>
      </c>
      <c r="O3136" s="7" t="s">
        <v>33375</v>
      </c>
    </row>
    <row r="3137" ht="30.0" customHeight="1">
      <c r="A3137" s="3" t="s">
        <v>33377</v>
      </c>
      <c r="B3137" s="10" t="s">
        <v>33379</v>
      </c>
      <c r="C3137" s="7" t="s">
        <v>33380</v>
      </c>
      <c r="D3137" s="7">
        <v>-2232.1</v>
      </c>
      <c r="E3137" s="7">
        <v>2232.1</v>
      </c>
      <c r="F3137" s="7">
        <v>0.0</v>
      </c>
      <c r="G3137" s="7" t="s">
        <v>14874</v>
      </c>
      <c r="H3137" s="7">
        <v>1.0</v>
      </c>
      <c r="I3137" s="7">
        <v>-1000.0</v>
      </c>
      <c r="J3137" s="7">
        <v>1000.0</v>
      </c>
      <c r="K3137" s="7">
        <v>0.0</v>
      </c>
      <c r="L3137" s="7">
        <v>0.0</v>
      </c>
      <c r="M3137" s="7" t="s">
        <v>33382</v>
      </c>
      <c r="N3137" s="7">
        <v>0.0</v>
      </c>
      <c r="O3137" s="7">
        <v>0.0</v>
      </c>
    </row>
    <row r="3138" ht="90.0" customHeight="1">
      <c r="A3138" s="3" t="s">
        <v>33385</v>
      </c>
      <c r="B3138" s="10" t="s">
        <v>33386</v>
      </c>
      <c r="C3138" s="7" t="s">
        <v>33387</v>
      </c>
      <c r="D3138" s="7" t="s">
        <v>33389</v>
      </c>
      <c r="E3138" s="7" t="s">
        <v>33391</v>
      </c>
      <c r="F3138" s="7">
        <v>0.0</v>
      </c>
      <c r="G3138" s="7" t="s">
        <v>14874</v>
      </c>
      <c r="H3138" s="7">
        <v>0.0</v>
      </c>
      <c r="I3138" s="7">
        <v>0.0</v>
      </c>
      <c r="J3138" s="7">
        <v>1000.0</v>
      </c>
      <c r="K3138" s="7">
        <v>0.0</v>
      </c>
      <c r="L3138" s="7">
        <v>0.0</v>
      </c>
      <c r="M3138" s="7" t="s">
        <v>33393</v>
      </c>
      <c r="N3138" s="7" t="s">
        <v>33395</v>
      </c>
      <c r="O3138" s="7">
        <v>0.0</v>
      </c>
    </row>
    <row r="3139" ht="45.0" customHeight="1">
      <c r="A3139" s="3" t="s">
        <v>33396</v>
      </c>
      <c r="B3139" s="10" t="s">
        <v>33396</v>
      </c>
      <c r="C3139" s="7" t="s">
        <v>33398</v>
      </c>
      <c r="D3139" s="7">
        <v>0.0</v>
      </c>
      <c r="E3139" s="7">
        <v>0.0</v>
      </c>
      <c r="F3139" s="7">
        <v>0.0</v>
      </c>
      <c r="G3139" s="7" t="s">
        <v>14874</v>
      </c>
      <c r="H3139" s="7">
        <v>1.0</v>
      </c>
      <c r="I3139" s="7">
        <v>-1000.0</v>
      </c>
      <c r="J3139" s="7">
        <v>1000.0</v>
      </c>
      <c r="K3139" s="7">
        <v>0.0</v>
      </c>
      <c r="L3139" s="7">
        <v>0.0</v>
      </c>
      <c r="M3139" s="7" t="s">
        <v>30667</v>
      </c>
      <c r="N3139" s="7">
        <v>0.0</v>
      </c>
      <c r="O3139" s="7" t="s">
        <v>5688</v>
      </c>
    </row>
    <row r="3140" ht="30.0" customHeight="1">
      <c r="A3140" s="3" t="s">
        <v>33404</v>
      </c>
      <c r="B3140" s="10" t="s">
        <v>33404</v>
      </c>
      <c r="C3140" s="7" t="s">
        <v>33406</v>
      </c>
      <c r="D3140" s="7">
        <v>0.0</v>
      </c>
      <c r="E3140" s="7">
        <v>0.0</v>
      </c>
      <c r="F3140" s="7">
        <v>0.0</v>
      </c>
      <c r="G3140" s="7" t="s">
        <v>14874</v>
      </c>
      <c r="H3140" s="7">
        <v>1.0</v>
      </c>
      <c r="I3140" s="7">
        <v>-1000.0</v>
      </c>
      <c r="J3140" s="7">
        <v>1000.0</v>
      </c>
      <c r="K3140" s="7">
        <v>0.0</v>
      </c>
      <c r="L3140" s="7">
        <v>0.0</v>
      </c>
      <c r="M3140" s="7" t="s">
        <v>5667</v>
      </c>
      <c r="N3140" s="7">
        <v>0.0</v>
      </c>
      <c r="O3140" s="7" t="s">
        <v>6747</v>
      </c>
    </row>
    <row r="3141" ht="180.0" customHeight="1">
      <c r="A3141" s="3" t="s">
        <v>33413</v>
      </c>
      <c r="B3141" s="10" t="s">
        <v>33414</v>
      </c>
      <c r="C3141" s="7" t="s">
        <v>33417</v>
      </c>
      <c r="D3141" s="7" t="s">
        <v>33419</v>
      </c>
      <c r="E3141" s="7" t="s">
        <v>33422</v>
      </c>
      <c r="F3141" s="7">
        <v>0.0</v>
      </c>
      <c r="G3141" s="7" t="s">
        <v>14874</v>
      </c>
      <c r="H3141" s="7">
        <v>0.0</v>
      </c>
      <c r="I3141" s="7">
        <v>0.0</v>
      </c>
      <c r="J3141" s="7">
        <v>1000.0</v>
      </c>
      <c r="K3141" s="7">
        <v>0.0</v>
      </c>
      <c r="L3141" s="7">
        <v>0.0</v>
      </c>
      <c r="M3141" s="7" t="s">
        <v>33426</v>
      </c>
      <c r="N3141" s="7">
        <v>0.0</v>
      </c>
      <c r="O3141" s="7" t="s">
        <v>33427</v>
      </c>
    </row>
    <row r="3142" ht="60.0" customHeight="1">
      <c r="A3142" s="3" t="s">
        <v>33429</v>
      </c>
      <c r="B3142" s="10" t="s">
        <v>33430</v>
      </c>
      <c r="C3142" s="7" t="s">
        <v>33431</v>
      </c>
      <c r="D3142" s="7">
        <v>-318.1</v>
      </c>
      <c r="E3142" s="7">
        <v>318.1</v>
      </c>
      <c r="F3142" s="7">
        <v>0.0</v>
      </c>
      <c r="G3142" s="7" t="s">
        <v>14874</v>
      </c>
      <c r="H3142" s="7">
        <v>0.0</v>
      </c>
      <c r="I3142" s="7">
        <v>0.0</v>
      </c>
      <c r="J3142" s="7">
        <v>1000.0</v>
      </c>
      <c r="K3142" s="7">
        <v>0.0</v>
      </c>
      <c r="L3142" s="7">
        <v>0.0</v>
      </c>
      <c r="M3142" s="7" t="s">
        <v>33436</v>
      </c>
      <c r="N3142" s="7">
        <v>0.0</v>
      </c>
      <c r="O3142" s="7">
        <v>0.0</v>
      </c>
    </row>
    <row r="3143" ht="75.0" customHeight="1">
      <c r="A3143" s="3" t="s">
        <v>33438</v>
      </c>
      <c r="B3143" s="10" t="s">
        <v>33440</v>
      </c>
      <c r="C3143" s="7" t="s">
        <v>33441</v>
      </c>
      <c r="D3143" s="7" t="s">
        <v>33442</v>
      </c>
      <c r="E3143" s="7" t="s">
        <v>33444</v>
      </c>
      <c r="F3143" s="7">
        <v>0.0</v>
      </c>
      <c r="G3143" s="7" t="s">
        <v>14874</v>
      </c>
      <c r="H3143" s="7">
        <v>0.0</v>
      </c>
      <c r="I3143" s="7">
        <v>0.0</v>
      </c>
      <c r="J3143" s="7">
        <v>1000.0</v>
      </c>
      <c r="K3143" s="7">
        <v>0.0</v>
      </c>
      <c r="L3143" s="7">
        <v>0.0</v>
      </c>
      <c r="M3143" s="7" t="s">
        <v>33449</v>
      </c>
      <c r="N3143" s="7">
        <v>0.0</v>
      </c>
      <c r="O3143" s="7">
        <v>0.0</v>
      </c>
    </row>
    <row r="3144" ht="409.5" customHeight="1">
      <c r="A3144" s="3" t="s">
        <v>33452</v>
      </c>
      <c r="B3144" s="10" t="s">
        <v>33454</v>
      </c>
      <c r="C3144" s="7" t="s">
        <v>33455</v>
      </c>
      <c r="D3144" s="7" t="s">
        <v>33458</v>
      </c>
      <c r="E3144" s="7" t="s">
        <v>33460</v>
      </c>
      <c r="F3144" s="7">
        <v>0.0</v>
      </c>
      <c r="G3144" s="7" t="s">
        <v>14874</v>
      </c>
      <c r="H3144" s="7">
        <v>1.0</v>
      </c>
      <c r="I3144" s="7">
        <v>-1000.0</v>
      </c>
      <c r="J3144" s="7">
        <v>1000.0</v>
      </c>
      <c r="K3144" s="7">
        <v>0.0</v>
      </c>
      <c r="L3144" s="7">
        <v>0.0</v>
      </c>
      <c r="M3144" s="7" t="s">
        <v>33465</v>
      </c>
      <c r="N3144" s="7">
        <v>0.0</v>
      </c>
      <c r="O3144" s="7" t="s">
        <v>33427</v>
      </c>
    </row>
    <row r="3145" ht="90.0" customHeight="1">
      <c r="A3145" s="3" t="s">
        <v>33468</v>
      </c>
      <c r="B3145" s="10" t="s">
        <v>33469</v>
      </c>
      <c r="C3145" s="7" t="s">
        <v>33470</v>
      </c>
      <c r="D3145" s="7" t="s">
        <v>33471</v>
      </c>
      <c r="E3145" s="7" t="s">
        <v>33473</v>
      </c>
      <c r="F3145" s="7">
        <v>0.0</v>
      </c>
      <c r="G3145" s="7" t="s">
        <v>14874</v>
      </c>
      <c r="H3145" s="7">
        <v>0.0</v>
      </c>
      <c r="I3145" s="7">
        <v>0.0</v>
      </c>
      <c r="J3145" s="7">
        <v>1000.0</v>
      </c>
      <c r="K3145" s="7">
        <v>0.0</v>
      </c>
      <c r="L3145" s="7">
        <v>0.0</v>
      </c>
      <c r="M3145" s="7" t="s">
        <v>33476</v>
      </c>
      <c r="N3145" s="7" t="s">
        <v>33478</v>
      </c>
      <c r="O3145" s="7">
        <v>0.0</v>
      </c>
    </row>
    <row r="3146" ht="30.0" customHeight="1">
      <c r="A3146" s="3" t="s">
        <v>33481</v>
      </c>
      <c r="B3146" s="10" t="s">
        <v>33482</v>
      </c>
      <c r="C3146" s="7" t="s">
        <v>33484</v>
      </c>
      <c r="D3146" s="7">
        <v>0.0</v>
      </c>
      <c r="E3146" s="7">
        <v>0.0</v>
      </c>
      <c r="F3146" s="7">
        <v>0.0</v>
      </c>
      <c r="G3146" s="7" t="s">
        <v>14874</v>
      </c>
      <c r="H3146" s="7">
        <v>0.0</v>
      </c>
      <c r="I3146" s="7">
        <v>0.0</v>
      </c>
      <c r="J3146" s="7">
        <v>1000.0</v>
      </c>
      <c r="K3146" s="7">
        <v>0.0</v>
      </c>
      <c r="L3146" s="7">
        <v>0.0</v>
      </c>
      <c r="M3146" s="7" t="s">
        <v>33488</v>
      </c>
      <c r="N3146" s="7">
        <v>0.0</v>
      </c>
      <c r="O3146" s="7" t="s">
        <v>33490</v>
      </c>
    </row>
    <row r="3147" ht="409.5" customHeight="1">
      <c r="A3147" s="3" t="s">
        <v>33491</v>
      </c>
      <c r="B3147" s="10" t="s">
        <v>33493</v>
      </c>
      <c r="C3147" s="7" t="s">
        <v>33496</v>
      </c>
      <c r="D3147" s="7" t="s">
        <v>33499</v>
      </c>
      <c r="E3147" s="7" t="s">
        <v>33503</v>
      </c>
      <c r="F3147" s="7">
        <v>0.0</v>
      </c>
      <c r="G3147" s="7" t="s">
        <v>14874</v>
      </c>
      <c r="H3147" s="7">
        <v>0.0</v>
      </c>
      <c r="I3147" s="7">
        <v>0.0</v>
      </c>
      <c r="J3147" s="7">
        <v>1000.0</v>
      </c>
      <c r="K3147" s="7">
        <v>0.0</v>
      </c>
      <c r="L3147" s="7">
        <v>0.0</v>
      </c>
      <c r="M3147" s="7" t="s">
        <v>33510</v>
      </c>
      <c r="N3147" s="7">
        <v>0.0</v>
      </c>
      <c r="O3147" s="7" t="s">
        <v>33513</v>
      </c>
    </row>
    <row r="3148" ht="409.5" customHeight="1">
      <c r="A3148" s="3" t="s">
        <v>33516</v>
      </c>
      <c r="B3148" s="10" t="s">
        <v>33516</v>
      </c>
      <c r="C3148" s="7" t="s">
        <v>33518</v>
      </c>
      <c r="D3148" s="7" t="s">
        <v>33526</v>
      </c>
      <c r="E3148" s="7" t="s">
        <v>33529</v>
      </c>
      <c r="F3148" s="7">
        <v>0.0</v>
      </c>
      <c r="G3148" s="7" t="s">
        <v>14874</v>
      </c>
      <c r="H3148" s="7">
        <v>0.0</v>
      </c>
      <c r="I3148" s="7">
        <v>0.0</v>
      </c>
      <c r="J3148" s="7">
        <v>1000.0</v>
      </c>
      <c r="K3148" s="7">
        <v>0.0</v>
      </c>
      <c r="L3148" s="7">
        <v>0.0</v>
      </c>
      <c r="M3148" s="7" t="s">
        <v>33534</v>
      </c>
      <c r="N3148" s="7">
        <v>0.0</v>
      </c>
      <c r="O3148" s="7" t="s">
        <v>33535</v>
      </c>
    </row>
    <row r="3149" ht="409.5" customHeight="1">
      <c r="A3149" s="3" t="s">
        <v>33537</v>
      </c>
      <c r="B3149" s="10" t="s">
        <v>33538</v>
      </c>
      <c r="C3149" s="7" t="s">
        <v>33539</v>
      </c>
      <c r="D3149" s="7" t="s">
        <v>33541</v>
      </c>
      <c r="E3149" s="7" t="s">
        <v>33545</v>
      </c>
      <c r="F3149" s="7">
        <v>0.0</v>
      </c>
      <c r="G3149" s="7" t="s">
        <v>14874</v>
      </c>
      <c r="H3149" s="7">
        <v>1.0</v>
      </c>
      <c r="I3149" s="7">
        <v>-1000.0</v>
      </c>
      <c r="J3149" s="7">
        <v>1000.0</v>
      </c>
      <c r="K3149" s="7">
        <v>0.0</v>
      </c>
      <c r="L3149" s="7">
        <v>0.0</v>
      </c>
      <c r="M3149" s="7" t="s">
        <v>33549</v>
      </c>
      <c r="N3149" s="7">
        <v>0.0</v>
      </c>
      <c r="O3149" s="7" t="s">
        <v>33550</v>
      </c>
    </row>
    <row r="3150" ht="150.0" customHeight="1">
      <c r="A3150" s="3" t="s">
        <v>33552</v>
      </c>
      <c r="B3150" s="10" t="s">
        <v>33553</v>
      </c>
      <c r="C3150" s="7" t="s">
        <v>33555</v>
      </c>
      <c r="D3150" s="7" t="s">
        <v>33557</v>
      </c>
      <c r="E3150" s="7" t="s">
        <v>33559</v>
      </c>
      <c r="F3150" s="7">
        <v>0.0</v>
      </c>
      <c r="G3150" s="7" t="s">
        <v>14874</v>
      </c>
      <c r="H3150" s="7">
        <v>0.0</v>
      </c>
      <c r="I3150" s="7">
        <v>0.0</v>
      </c>
      <c r="J3150" s="7">
        <v>1000.0</v>
      </c>
      <c r="K3150" s="7">
        <v>0.0</v>
      </c>
      <c r="L3150" s="7">
        <v>0.0</v>
      </c>
      <c r="M3150" s="7" t="s">
        <v>33564</v>
      </c>
      <c r="N3150" s="7">
        <v>0.0</v>
      </c>
      <c r="O3150" s="7">
        <v>0.0</v>
      </c>
    </row>
    <row r="3151" ht="45.0" customHeight="1">
      <c r="A3151" s="3" t="s">
        <v>33567</v>
      </c>
      <c r="B3151" s="10" t="s">
        <v>33569</v>
      </c>
      <c r="C3151" s="7" t="s">
        <v>33570</v>
      </c>
      <c r="D3151" s="7">
        <v>0.0</v>
      </c>
      <c r="E3151" s="7">
        <v>0.0</v>
      </c>
      <c r="F3151" s="7">
        <v>0.0</v>
      </c>
      <c r="G3151" s="7" t="s">
        <v>14874</v>
      </c>
      <c r="H3151" s="7">
        <v>0.0</v>
      </c>
      <c r="I3151" s="7">
        <v>0.0</v>
      </c>
      <c r="J3151" s="7">
        <v>1000.0</v>
      </c>
      <c r="K3151" s="7">
        <v>0.0</v>
      </c>
      <c r="L3151" s="7">
        <v>0.0</v>
      </c>
      <c r="M3151" s="7" t="s">
        <v>33575</v>
      </c>
      <c r="N3151" s="7">
        <v>0.0</v>
      </c>
      <c r="O3151" s="7">
        <v>0.0</v>
      </c>
    </row>
    <row r="3152" ht="409.5" customHeight="1">
      <c r="A3152" s="3" t="s">
        <v>33578</v>
      </c>
      <c r="B3152" s="10" t="s">
        <v>33580</v>
      </c>
      <c r="C3152" s="7" t="s">
        <v>33583</v>
      </c>
      <c r="D3152" s="7" t="s">
        <v>33584</v>
      </c>
      <c r="E3152" s="7" t="s">
        <v>33586</v>
      </c>
      <c r="F3152" s="7">
        <v>0.0</v>
      </c>
      <c r="G3152" s="7" t="s">
        <v>14874</v>
      </c>
      <c r="H3152" s="7">
        <v>1.0</v>
      </c>
      <c r="I3152" s="7">
        <v>-1000.0</v>
      </c>
      <c r="J3152" s="7">
        <v>1000.0</v>
      </c>
      <c r="K3152" s="7">
        <v>0.0</v>
      </c>
      <c r="L3152" s="7">
        <v>0.0</v>
      </c>
      <c r="M3152" s="7" t="s">
        <v>33589</v>
      </c>
      <c r="N3152" s="7">
        <v>0.0</v>
      </c>
      <c r="O3152" s="7">
        <v>0.0</v>
      </c>
    </row>
    <row r="3153" ht="180.0" customHeight="1">
      <c r="A3153" s="3" t="s">
        <v>33591</v>
      </c>
      <c r="B3153" s="10" t="s">
        <v>33593</v>
      </c>
      <c r="C3153" s="7" t="s">
        <v>33596</v>
      </c>
      <c r="D3153" s="7" t="s">
        <v>33598</v>
      </c>
      <c r="E3153" s="7" t="s">
        <v>33600</v>
      </c>
      <c r="F3153" s="7">
        <v>0.0</v>
      </c>
      <c r="G3153" s="7" t="s">
        <v>14874</v>
      </c>
      <c r="H3153" s="7">
        <v>0.0</v>
      </c>
      <c r="I3153" s="7">
        <v>0.0</v>
      </c>
      <c r="J3153" s="7">
        <v>1000.0</v>
      </c>
      <c r="K3153" s="7">
        <v>0.0</v>
      </c>
      <c r="L3153" s="7">
        <v>0.0</v>
      </c>
      <c r="M3153" s="7" t="s">
        <v>33603</v>
      </c>
      <c r="N3153" s="7">
        <v>0.0</v>
      </c>
      <c r="O3153" s="7">
        <v>0.0</v>
      </c>
    </row>
    <row r="3154" ht="60.0" customHeight="1">
      <c r="A3154" s="3" t="s">
        <v>33605</v>
      </c>
      <c r="B3154" s="10" t="s">
        <v>33608</v>
      </c>
      <c r="C3154" s="7" t="s">
        <v>33609</v>
      </c>
      <c r="D3154" s="7">
        <v>-2272.1</v>
      </c>
      <c r="E3154" s="7">
        <v>2272.1</v>
      </c>
      <c r="F3154" s="7">
        <v>0.0</v>
      </c>
      <c r="G3154" s="7" t="s">
        <v>14874</v>
      </c>
      <c r="H3154" s="7">
        <v>0.0</v>
      </c>
      <c r="I3154" s="7">
        <v>0.0</v>
      </c>
      <c r="J3154" s="7">
        <v>1000.0</v>
      </c>
      <c r="K3154" s="7">
        <v>0.0</v>
      </c>
      <c r="L3154" s="7">
        <v>0.0</v>
      </c>
      <c r="M3154" s="7" t="s">
        <v>33614</v>
      </c>
      <c r="N3154" s="7">
        <v>0.0</v>
      </c>
      <c r="O3154" s="7">
        <v>0.0</v>
      </c>
    </row>
    <row r="3155" ht="45.0" customHeight="1">
      <c r="A3155" s="3" t="s">
        <v>33615</v>
      </c>
      <c r="B3155" s="10" t="s">
        <v>33619</v>
      </c>
      <c r="C3155" s="7" t="s">
        <v>33620</v>
      </c>
      <c r="D3155" s="7">
        <v>-4255.1</v>
      </c>
      <c r="E3155" s="7">
        <v>4255.1</v>
      </c>
      <c r="F3155" s="7">
        <v>0.0</v>
      </c>
      <c r="G3155" s="7" t="s">
        <v>14874</v>
      </c>
      <c r="H3155" s="7">
        <v>1.0</v>
      </c>
      <c r="I3155" s="7">
        <v>-1000.0</v>
      </c>
      <c r="J3155" s="7">
        <v>1000.0</v>
      </c>
      <c r="K3155" s="7">
        <v>0.0</v>
      </c>
      <c r="L3155" s="7">
        <v>0.0</v>
      </c>
      <c r="M3155" s="7" t="s">
        <v>33623</v>
      </c>
      <c r="N3155" s="7">
        <v>0.0</v>
      </c>
      <c r="O3155" s="7">
        <v>0.0</v>
      </c>
    </row>
    <row r="3156" ht="120.0" customHeight="1">
      <c r="A3156" s="3" t="s">
        <v>33625</v>
      </c>
      <c r="B3156" s="10" t="s">
        <v>33628</v>
      </c>
      <c r="C3156" s="7" t="s">
        <v>33629</v>
      </c>
      <c r="D3156" s="7" t="s">
        <v>33631</v>
      </c>
      <c r="E3156" s="7" t="s">
        <v>33632</v>
      </c>
      <c r="F3156" s="7">
        <v>0.0</v>
      </c>
      <c r="G3156" s="7" t="s">
        <v>14874</v>
      </c>
      <c r="H3156" s="7">
        <v>0.0</v>
      </c>
      <c r="I3156" s="7">
        <v>0.0</v>
      </c>
      <c r="J3156" s="7">
        <v>1000.0</v>
      </c>
      <c r="K3156" s="7">
        <v>0.0</v>
      </c>
      <c r="L3156" s="7">
        <v>0.0</v>
      </c>
      <c r="M3156" s="7" t="s">
        <v>33634</v>
      </c>
      <c r="N3156" s="7">
        <v>0.0</v>
      </c>
      <c r="O3156" s="7">
        <v>0.0</v>
      </c>
    </row>
    <row r="3157" ht="60.0" customHeight="1">
      <c r="A3157" s="3" t="s">
        <v>33639</v>
      </c>
      <c r="B3157" s="10" t="s">
        <v>33641</v>
      </c>
      <c r="C3157" s="7" t="s">
        <v>33643</v>
      </c>
      <c r="D3157" s="7">
        <v>-5110.1</v>
      </c>
      <c r="E3157" s="7">
        <v>5110.1</v>
      </c>
      <c r="F3157" s="7">
        <v>0.0</v>
      </c>
      <c r="G3157" s="7" t="s">
        <v>14874</v>
      </c>
      <c r="H3157" s="7">
        <v>1.0</v>
      </c>
      <c r="I3157" s="7">
        <v>-1000.0</v>
      </c>
      <c r="J3157" s="7">
        <v>1000.0</v>
      </c>
      <c r="K3157" s="7">
        <v>0.0</v>
      </c>
      <c r="L3157" s="7">
        <v>0.0</v>
      </c>
      <c r="M3157" s="7" t="s">
        <v>33646</v>
      </c>
      <c r="N3157" s="7">
        <v>0.0</v>
      </c>
      <c r="O3157" s="7">
        <v>0.0</v>
      </c>
    </row>
    <row r="3158" ht="30.0" customHeight="1">
      <c r="A3158" s="3" t="s">
        <v>33648</v>
      </c>
      <c r="B3158" s="10" t="s">
        <v>33650</v>
      </c>
      <c r="C3158" s="7" t="s">
        <v>33652</v>
      </c>
      <c r="D3158" s="7">
        <v>-5447.1</v>
      </c>
      <c r="E3158" s="7">
        <v>5447.1</v>
      </c>
      <c r="F3158" s="7">
        <v>0.0</v>
      </c>
      <c r="G3158" s="7" t="s">
        <v>14874</v>
      </c>
      <c r="H3158" s="7">
        <v>1.0</v>
      </c>
      <c r="I3158" s="7">
        <v>-1000.0</v>
      </c>
      <c r="J3158" s="7">
        <v>1000.0</v>
      </c>
      <c r="K3158" s="7">
        <v>0.0</v>
      </c>
      <c r="L3158" s="7">
        <v>0.0</v>
      </c>
      <c r="M3158" s="7" t="s">
        <v>33654</v>
      </c>
      <c r="N3158" s="7">
        <v>0.0</v>
      </c>
      <c r="O3158" s="7">
        <v>0.0</v>
      </c>
    </row>
    <row r="3159" ht="30.0" customHeight="1">
      <c r="A3159" s="3" t="s">
        <v>33655</v>
      </c>
      <c r="B3159" s="10" t="s">
        <v>33656</v>
      </c>
      <c r="C3159" s="7" t="s">
        <v>33657</v>
      </c>
      <c r="D3159" s="7">
        <v>-5550.1</v>
      </c>
      <c r="E3159" s="7">
        <v>5550.1</v>
      </c>
      <c r="F3159" s="7">
        <v>0.0</v>
      </c>
      <c r="G3159" s="7" t="s">
        <v>14874</v>
      </c>
      <c r="H3159" s="7">
        <v>0.0</v>
      </c>
      <c r="I3159" s="7">
        <v>0.0</v>
      </c>
      <c r="J3159" s="7">
        <v>1000.0</v>
      </c>
      <c r="K3159" s="7">
        <v>0.0</v>
      </c>
      <c r="L3159" s="7">
        <v>0.0</v>
      </c>
      <c r="M3159" s="7" t="s">
        <v>33660</v>
      </c>
      <c r="N3159" s="7">
        <v>0.0</v>
      </c>
      <c r="O3159" s="7">
        <v>0.0</v>
      </c>
    </row>
    <row r="3160" ht="45.0" customHeight="1">
      <c r="A3160" s="3" t="s">
        <v>33661</v>
      </c>
      <c r="B3160" s="10" t="s">
        <v>33662</v>
      </c>
      <c r="C3160" s="7" t="s">
        <v>33664</v>
      </c>
      <c r="D3160" s="7" t="s">
        <v>33666</v>
      </c>
      <c r="E3160" s="7" t="s">
        <v>33667</v>
      </c>
      <c r="F3160" s="7">
        <v>0.0</v>
      </c>
      <c r="G3160" s="7" t="s">
        <v>14874</v>
      </c>
      <c r="H3160" s="7">
        <v>0.0</v>
      </c>
      <c r="I3160" s="7">
        <v>0.0</v>
      </c>
      <c r="J3160" s="7">
        <v>1000.0</v>
      </c>
      <c r="K3160" s="7">
        <v>0.0</v>
      </c>
      <c r="L3160" s="7">
        <v>0.0</v>
      </c>
      <c r="M3160" s="7" t="s">
        <v>33674</v>
      </c>
      <c r="N3160" s="7" t="s">
        <v>33676</v>
      </c>
      <c r="O3160" s="7">
        <v>0.0</v>
      </c>
    </row>
    <row r="3161" ht="60.0" customHeight="1">
      <c r="A3161" s="3" t="s">
        <v>33678</v>
      </c>
      <c r="B3161" s="10" t="s">
        <v>33679</v>
      </c>
      <c r="C3161" s="7" t="s">
        <v>33680</v>
      </c>
      <c r="D3161" s="7">
        <v>-7172.1</v>
      </c>
      <c r="E3161" s="7">
        <v>7172.1</v>
      </c>
      <c r="F3161" s="7">
        <v>0.0</v>
      </c>
      <c r="G3161" s="7" t="s">
        <v>14874</v>
      </c>
      <c r="H3161" s="7">
        <v>1.0</v>
      </c>
      <c r="I3161" s="7">
        <v>-1000.0</v>
      </c>
      <c r="J3161" s="7">
        <v>1000.0</v>
      </c>
      <c r="K3161" s="7">
        <v>0.0</v>
      </c>
      <c r="L3161" s="7">
        <v>0.0</v>
      </c>
      <c r="M3161" s="7" t="s">
        <v>33685</v>
      </c>
      <c r="N3161" s="7">
        <v>0.0</v>
      </c>
      <c r="O3161" s="7">
        <v>0.0</v>
      </c>
    </row>
    <row r="3162" ht="75.0" customHeight="1">
      <c r="A3162" s="3" t="s">
        <v>33688</v>
      </c>
      <c r="B3162" s="10" t="s">
        <v>33689</v>
      </c>
      <c r="C3162" s="7" t="s">
        <v>33691</v>
      </c>
      <c r="D3162" s="7" t="s">
        <v>33697</v>
      </c>
      <c r="E3162" s="7" t="s">
        <v>33700</v>
      </c>
      <c r="F3162" s="7">
        <v>0.0</v>
      </c>
      <c r="G3162" s="7" t="s">
        <v>14874</v>
      </c>
      <c r="H3162" s="7">
        <v>1.0</v>
      </c>
      <c r="I3162" s="7">
        <v>-1000.0</v>
      </c>
      <c r="J3162" s="7">
        <v>1000.0</v>
      </c>
      <c r="K3162" s="7">
        <v>0.0</v>
      </c>
      <c r="L3162" s="7">
        <v>0.0</v>
      </c>
      <c r="M3162" s="7" t="s">
        <v>33705</v>
      </c>
      <c r="N3162" s="7" t="s">
        <v>33708</v>
      </c>
      <c r="O3162" s="7">
        <v>0.0</v>
      </c>
    </row>
    <row r="3163" ht="30.0" customHeight="1">
      <c r="A3163" s="3" t="s">
        <v>33711</v>
      </c>
      <c r="B3163" s="10" t="s">
        <v>33712</v>
      </c>
      <c r="C3163" s="7" t="s">
        <v>33714</v>
      </c>
      <c r="D3163" s="7">
        <v>-11284.1</v>
      </c>
      <c r="E3163" s="7">
        <v>11284.1</v>
      </c>
      <c r="F3163" s="7">
        <v>0.0</v>
      </c>
      <c r="G3163" s="7" t="s">
        <v>14874</v>
      </c>
      <c r="H3163" s="7">
        <v>0.0</v>
      </c>
      <c r="I3163" s="7">
        <v>0.0</v>
      </c>
      <c r="J3163" s="7">
        <v>1000.0</v>
      </c>
      <c r="K3163" s="7">
        <v>0.0</v>
      </c>
      <c r="L3163" s="7">
        <v>0.0</v>
      </c>
      <c r="M3163" s="7" t="s">
        <v>33718</v>
      </c>
      <c r="N3163" s="7" t="s">
        <v>33719</v>
      </c>
      <c r="O3163" s="7">
        <v>0.0</v>
      </c>
    </row>
    <row r="3164" ht="60.0" customHeight="1">
      <c r="A3164" s="3" t="s">
        <v>33721</v>
      </c>
      <c r="B3164" s="10" t="s">
        <v>33726</v>
      </c>
      <c r="C3164" s="7" t="s">
        <v>33727</v>
      </c>
      <c r="D3164" s="7">
        <v>-8732.1</v>
      </c>
      <c r="E3164" s="7">
        <v>8732.1</v>
      </c>
      <c r="F3164" s="7">
        <v>0.0</v>
      </c>
      <c r="G3164" s="7" t="s">
        <v>14874</v>
      </c>
      <c r="H3164" s="7">
        <v>0.0</v>
      </c>
      <c r="I3164" s="7">
        <v>0.0</v>
      </c>
      <c r="J3164" s="7">
        <v>1000.0</v>
      </c>
      <c r="K3164" s="7">
        <v>0.0</v>
      </c>
      <c r="L3164" s="7">
        <v>0.0</v>
      </c>
      <c r="M3164" s="7" t="s">
        <v>33731</v>
      </c>
      <c r="N3164" s="7" t="s">
        <v>33732</v>
      </c>
      <c r="O3164" s="7">
        <v>0.0</v>
      </c>
    </row>
    <row r="3165" ht="30.0" customHeight="1">
      <c r="A3165" s="3" t="s">
        <v>33735</v>
      </c>
      <c r="B3165" s="10" t="s">
        <v>33737</v>
      </c>
      <c r="C3165" s="7" t="s">
        <v>33738</v>
      </c>
      <c r="D3165" s="7">
        <v>-8732.1</v>
      </c>
      <c r="E3165" s="7">
        <v>8732.1</v>
      </c>
      <c r="F3165" s="7">
        <v>0.0</v>
      </c>
      <c r="G3165" s="7" t="s">
        <v>14874</v>
      </c>
      <c r="H3165" s="7">
        <v>1.0</v>
      </c>
      <c r="I3165" s="7">
        <v>-1000.0</v>
      </c>
      <c r="J3165" s="7">
        <v>1000.0</v>
      </c>
      <c r="K3165" s="7">
        <v>0.0</v>
      </c>
      <c r="L3165" s="7">
        <v>0.0</v>
      </c>
      <c r="M3165" s="7" t="s">
        <v>33742</v>
      </c>
      <c r="N3165" s="7" t="s">
        <v>33744</v>
      </c>
      <c r="O3165" s="7">
        <v>0.0</v>
      </c>
    </row>
    <row r="3166" ht="60.0" customHeight="1">
      <c r="A3166" s="3" t="s">
        <v>33747</v>
      </c>
      <c r="B3166" s="10" t="s">
        <v>33749</v>
      </c>
      <c r="C3166" s="7" t="s">
        <v>33751</v>
      </c>
      <c r="D3166" s="7">
        <v>-8731.1</v>
      </c>
      <c r="E3166" s="7">
        <v>8731.1</v>
      </c>
      <c r="F3166" s="7">
        <v>0.0</v>
      </c>
      <c r="G3166" s="7" t="s">
        <v>14874</v>
      </c>
      <c r="H3166" s="7">
        <v>1.0</v>
      </c>
      <c r="I3166" s="7">
        <v>-1000.0</v>
      </c>
      <c r="J3166" s="7">
        <v>1000.0</v>
      </c>
      <c r="K3166" s="7">
        <v>0.0</v>
      </c>
      <c r="L3166" s="7">
        <v>0.0</v>
      </c>
      <c r="M3166" s="7" t="s">
        <v>33756</v>
      </c>
      <c r="N3166" s="7" t="s">
        <v>33757</v>
      </c>
      <c r="O3166" s="7">
        <v>0.0</v>
      </c>
    </row>
    <row r="3167" ht="120.0" customHeight="1">
      <c r="A3167" s="3" t="s">
        <v>33760</v>
      </c>
      <c r="B3167" s="10" t="s">
        <v>33762</v>
      </c>
      <c r="C3167" s="7" t="s">
        <v>33766</v>
      </c>
      <c r="D3167" s="7">
        <v>-23070.1</v>
      </c>
      <c r="E3167" s="7">
        <v>23070.1</v>
      </c>
      <c r="F3167" s="7">
        <v>0.0</v>
      </c>
      <c r="G3167" s="7" t="s">
        <v>14874</v>
      </c>
      <c r="H3167" s="7">
        <v>1.0</v>
      </c>
      <c r="I3167" s="7">
        <v>-1000.0</v>
      </c>
      <c r="J3167" s="7">
        <v>1000.0</v>
      </c>
      <c r="K3167" s="7">
        <v>0.0</v>
      </c>
      <c r="L3167" s="7">
        <v>0.0</v>
      </c>
      <c r="M3167" s="7" t="s">
        <v>33771</v>
      </c>
      <c r="N3167" s="7" t="s">
        <v>33772</v>
      </c>
      <c r="O3167" s="7">
        <v>0.0</v>
      </c>
    </row>
    <row r="3168" ht="75.0" customHeight="1">
      <c r="A3168" s="3" t="s">
        <v>33774</v>
      </c>
      <c r="B3168" s="10" t="s">
        <v>33777</v>
      </c>
      <c r="C3168" s="7" t="s">
        <v>33779</v>
      </c>
      <c r="D3168" s="7">
        <v>-56339.1</v>
      </c>
      <c r="E3168" s="7">
        <v>56339.1</v>
      </c>
      <c r="F3168" s="7">
        <v>0.0</v>
      </c>
      <c r="G3168" s="7" t="s">
        <v>14874</v>
      </c>
      <c r="H3168" s="7">
        <v>1.0</v>
      </c>
      <c r="I3168" s="7">
        <v>-1000.0</v>
      </c>
      <c r="J3168" s="7">
        <v>1000.0</v>
      </c>
      <c r="K3168" s="7">
        <v>0.0</v>
      </c>
      <c r="L3168" s="7">
        <v>0.0</v>
      </c>
      <c r="M3168" s="7" t="s">
        <v>33783</v>
      </c>
      <c r="N3168" s="7">
        <v>0.0</v>
      </c>
      <c r="O3168" s="7">
        <v>0.0</v>
      </c>
    </row>
    <row r="3169" ht="75.0" customHeight="1">
      <c r="A3169" s="3" t="s">
        <v>33785</v>
      </c>
      <c r="B3169" s="10" t="s">
        <v>33786</v>
      </c>
      <c r="C3169" s="7" t="s">
        <v>33788</v>
      </c>
      <c r="D3169" s="7" t="s">
        <v>33789</v>
      </c>
      <c r="E3169" s="7" t="s">
        <v>33791</v>
      </c>
      <c r="F3169" s="7">
        <v>0.0</v>
      </c>
      <c r="G3169" s="7" t="s">
        <v>14874</v>
      </c>
      <c r="H3169" s="7">
        <v>1.0</v>
      </c>
      <c r="I3169" s="7">
        <v>-1000.0</v>
      </c>
      <c r="J3169" s="7">
        <v>1000.0</v>
      </c>
      <c r="K3169" s="7">
        <v>0.0</v>
      </c>
      <c r="L3169" s="7">
        <v>0.0</v>
      </c>
      <c r="M3169" s="7" t="s">
        <v>33796</v>
      </c>
      <c r="N3169" s="7">
        <v>0.0</v>
      </c>
      <c r="O3169" s="7">
        <v>0.0</v>
      </c>
    </row>
    <row r="3170" ht="60.0" customHeight="1">
      <c r="A3170" s="3" t="s">
        <v>33798</v>
      </c>
      <c r="B3170" s="10" t="s">
        <v>33799</v>
      </c>
      <c r="C3170" s="7" t="s">
        <v>33801</v>
      </c>
      <c r="D3170" s="7" t="s">
        <v>33802</v>
      </c>
      <c r="E3170" s="7" t="s">
        <v>33804</v>
      </c>
      <c r="F3170" s="7">
        <v>0.0</v>
      </c>
      <c r="G3170" s="7" t="s">
        <v>14874</v>
      </c>
      <c r="H3170" s="7">
        <v>0.0</v>
      </c>
      <c r="I3170" s="7">
        <v>0.0</v>
      </c>
      <c r="J3170" s="7">
        <v>1000.0</v>
      </c>
      <c r="K3170" s="7">
        <v>0.0</v>
      </c>
      <c r="L3170" s="7">
        <v>0.0</v>
      </c>
      <c r="M3170" s="7" t="s">
        <v>33809</v>
      </c>
      <c r="N3170" s="7" t="s">
        <v>33810</v>
      </c>
      <c r="O3170" s="7">
        <v>0.0</v>
      </c>
    </row>
    <row r="3171" ht="120.0" customHeight="1">
      <c r="A3171" s="3" t="s">
        <v>33813</v>
      </c>
      <c r="B3171" s="10" t="s">
        <v>33814</v>
      </c>
      <c r="C3171" s="7" t="s">
        <v>33816</v>
      </c>
      <c r="D3171" s="7" t="s">
        <v>33817</v>
      </c>
      <c r="E3171" s="7" t="s">
        <v>33818</v>
      </c>
      <c r="F3171" s="7">
        <v>0.0</v>
      </c>
      <c r="G3171" s="7" t="s">
        <v>14874</v>
      </c>
      <c r="H3171" s="7">
        <v>0.0</v>
      </c>
      <c r="I3171" s="7">
        <v>0.0</v>
      </c>
      <c r="J3171" s="7">
        <v>1000.0</v>
      </c>
      <c r="K3171" s="7">
        <v>0.0</v>
      </c>
      <c r="L3171" s="7">
        <v>0.0</v>
      </c>
      <c r="M3171" s="7" t="s">
        <v>33820</v>
      </c>
      <c r="N3171" s="7" t="s">
        <v>33821</v>
      </c>
      <c r="O3171" s="7">
        <v>0.0</v>
      </c>
    </row>
    <row r="3172" ht="45.0" customHeight="1">
      <c r="A3172" s="3" t="s">
        <v>33824</v>
      </c>
      <c r="B3172" s="10" t="s">
        <v>33826</v>
      </c>
      <c r="C3172" s="7" t="s">
        <v>33827</v>
      </c>
      <c r="D3172" s="7">
        <v>-54414.1</v>
      </c>
      <c r="E3172" s="7">
        <v>54414.1</v>
      </c>
      <c r="F3172" s="7">
        <v>0.0</v>
      </c>
      <c r="G3172" s="7" t="s">
        <v>14874</v>
      </c>
      <c r="H3172" s="7">
        <v>0.0</v>
      </c>
      <c r="I3172" s="7">
        <v>0.0</v>
      </c>
      <c r="J3172" s="7">
        <v>1000.0</v>
      </c>
      <c r="K3172" s="7">
        <v>0.0</v>
      </c>
      <c r="L3172" s="7">
        <v>0.0</v>
      </c>
      <c r="M3172" s="7" t="s">
        <v>33831</v>
      </c>
      <c r="N3172" s="7" t="s">
        <v>33832</v>
      </c>
      <c r="O3172" s="7">
        <v>0.0</v>
      </c>
    </row>
    <row r="3173" ht="75.0" customHeight="1">
      <c r="A3173" s="3" t="s">
        <v>33833</v>
      </c>
      <c r="B3173" s="10" t="s">
        <v>33834</v>
      </c>
      <c r="C3173" s="7" t="s">
        <v>33835</v>
      </c>
      <c r="D3173" s="7" t="s">
        <v>33837</v>
      </c>
      <c r="E3173" s="7" t="s">
        <v>33839</v>
      </c>
      <c r="F3173" s="7">
        <v>0.0</v>
      </c>
      <c r="G3173" s="7" t="s">
        <v>14874</v>
      </c>
      <c r="H3173" s="7">
        <v>0.0</v>
      </c>
      <c r="I3173" s="7">
        <v>0.0</v>
      </c>
      <c r="J3173" s="7">
        <v>1000.0</v>
      </c>
      <c r="K3173" s="7">
        <v>0.0</v>
      </c>
      <c r="L3173" s="7">
        <v>0.0</v>
      </c>
      <c r="M3173" s="7" t="s">
        <v>33841</v>
      </c>
      <c r="N3173" s="7" t="s">
        <v>33842</v>
      </c>
      <c r="O3173" s="7">
        <v>0.0</v>
      </c>
    </row>
    <row r="3174" ht="75.0" customHeight="1">
      <c r="A3174" s="3" t="s">
        <v>33843</v>
      </c>
      <c r="B3174" s="10" t="s">
        <v>33845</v>
      </c>
      <c r="C3174" s="7" t="s">
        <v>33847</v>
      </c>
      <c r="D3174" s="7" t="s">
        <v>33848</v>
      </c>
      <c r="E3174" s="7" t="s">
        <v>33849</v>
      </c>
      <c r="F3174" s="7">
        <v>0.0</v>
      </c>
      <c r="G3174" s="7" t="s">
        <v>14874</v>
      </c>
      <c r="H3174" s="7">
        <v>0.0</v>
      </c>
      <c r="I3174" s="7">
        <v>0.0</v>
      </c>
      <c r="J3174" s="7">
        <v>1000.0</v>
      </c>
      <c r="K3174" s="7">
        <v>0.0</v>
      </c>
      <c r="L3174" s="7">
        <v>0.0</v>
      </c>
      <c r="M3174" s="7" t="s">
        <v>33853</v>
      </c>
      <c r="N3174" s="7">
        <v>0.0</v>
      </c>
      <c r="O3174" s="7">
        <v>0.0</v>
      </c>
    </row>
    <row r="3175" ht="60.0" customHeight="1">
      <c r="A3175" s="3" t="s">
        <v>33856</v>
      </c>
      <c r="B3175" s="10" t="s">
        <v>33857</v>
      </c>
      <c r="C3175" s="7" t="s">
        <v>33859</v>
      </c>
      <c r="D3175" s="7" t="s">
        <v>33860</v>
      </c>
      <c r="E3175" s="7" t="s">
        <v>33862</v>
      </c>
      <c r="F3175" s="7">
        <v>0.0</v>
      </c>
      <c r="G3175" s="7" t="s">
        <v>14874</v>
      </c>
      <c r="H3175" s="7">
        <v>1.0</v>
      </c>
      <c r="I3175" s="7">
        <v>-1000.0</v>
      </c>
      <c r="J3175" s="7">
        <v>1000.0</v>
      </c>
      <c r="K3175" s="7">
        <v>0.0</v>
      </c>
      <c r="L3175" s="7">
        <v>0.0</v>
      </c>
      <c r="M3175" s="7" t="s">
        <v>33864</v>
      </c>
      <c r="N3175" s="7" t="s">
        <v>33865</v>
      </c>
      <c r="O3175" s="7">
        <v>0.0</v>
      </c>
    </row>
    <row r="3176" ht="75.0" customHeight="1">
      <c r="A3176" s="3" t="s">
        <v>33868</v>
      </c>
      <c r="B3176" s="10" t="s">
        <v>33870</v>
      </c>
      <c r="C3176" s="7" t="s">
        <v>33873</v>
      </c>
      <c r="D3176" s="7" t="s">
        <v>33875</v>
      </c>
      <c r="E3176" s="7" t="s">
        <v>33876</v>
      </c>
      <c r="F3176" s="7">
        <v>0.0</v>
      </c>
      <c r="G3176" s="7" t="s">
        <v>14874</v>
      </c>
      <c r="H3176" s="7">
        <v>1.0</v>
      </c>
      <c r="I3176" s="7">
        <v>-1000.0</v>
      </c>
      <c r="J3176" s="7">
        <v>1000.0</v>
      </c>
      <c r="K3176" s="7">
        <v>0.0</v>
      </c>
      <c r="L3176" s="7">
        <v>0.0</v>
      </c>
      <c r="M3176" s="7" t="s">
        <v>33881</v>
      </c>
      <c r="N3176" s="7" t="s">
        <v>33883</v>
      </c>
      <c r="O3176" s="7">
        <v>0.0</v>
      </c>
    </row>
    <row r="3177" ht="60.0" customHeight="1">
      <c r="A3177" s="3" t="s">
        <v>33885</v>
      </c>
      <c r="B3177" s="10" t="s">
        <v>33887</v>
      </c>
      <c r="C3177" s="7" t="s">
        <v>33889</v>
      </c>
      <c r="D3177" s="7">
        <v>-4234.1</v>
      </c>
      <c r="E3177" s="7">
        <v>4234.1</v>
      </c>
      <c r="F3177" s="7">
        <v>0.0</v>
      </c>
      <c r="G3177" s="7" t="s">
        <v>14874</v>
      </c>
      <c r="H3177" s="7">
        <v>1.0</v>
      </c>
      <c r="I3177" s="7">
        <v>-1000.0</v>
      </c>
      <c r="J3177" s="7">
        <v>1000.0</v>
      </c>
      <c r="K3177" s="7">
        <v>0.0</v>
      </c>
      <c r="L3177" s="7">
        <v>0.0</v>
      </c>
      <c r="M3177" s="7" t="s">
        <v>33893</v>
      </c>
      <c r="N3177" s="7" t="s">
        <v>33896</v>
      </c>
      <c r="O3177" s="7">
        <v>0.0</v>
      </c>
    </row>
    <row r="3178" ht="75.0" customHeight="1">
      <c r="A3178" s="3" t="s">
        <v>33900</v>
      </c>
      <c r="B3178" s="10" t="s">
        <v>33903</v>
      </c>
      <c r="C3178" s="7" t="s">
        <v>33905</v>
      </c>
      <c r="D3178" s="7">
        <v>-55687.1</v>
      </c>
      <c r="E3178" s="7">
        <v>55687.1</v>
      </c>
      <c r="F3178" s="7">
        <v>0.0</v>
      </c>
      <c r="G3178" s="7" t="s">
        <v>14874</v>
      </c>
      <c r="H3178" s="7">
        <v>1.0</v>
      </c>
      <c r="I3178" s="7">
        <v>-1000.0</v>
      </c>
      <c r="J3178" s="7">
        <v>1000.0</v>
      </c>
      <c r="K3178" s="7">
        <v>0.0</v>
      </c>
      <c r="L3178" s="7">
        <v>0.0</v>
      </c>
      <c r="M3178" s="7" t="s">
        <v>33910</v>
      </c>
      <c r="N3178" s="7" t="s">
        <v>33912</v>
      </c>
      <c r="O3178" s="7">
        <v>0.0</v>
      </c>
    </row>
    <row r="3179" ht="75.0" customHeight="1">
      <c r="A3179" s="3" t="s">
        <v>33915</v>
      </c>
      <c r="B3179" s="10" t="s">
        <v>33917</v>
      </c>
      <c r="C3179" s="7" t="s">
        <v>33921</v>
      </c>
      <c r="D3179" s="7" t="s">
        <v>33922</v>
      </c>
      <c r="E3179" s="7" t="s">
        <v>33924</v>
      </c>
      <c r="F3179" s="7">
        <v>0.0</v>
      </c>
      <c r="G3179" s="7" t="s">
        <v>14874</v>
      </c>
      <c r="H3179" s="7">
        <v>0.0</v>
      </c>
      <c r="I3179" s="7">
        <v>0.0</v>
      </c>
      <c r="J3179" s="7">
        <v>1000.0</v>
      </c>
      <c r="K3179" s="7">
        <v>0.0</v>
      </c>
      <c r="L3179" s="7">
        <v>0.0</v>
      </c>
      <c r="M3179" s="7" t="s">
        <v>33929</v>
      </c>
      <c r="N3179" s="7" t="s">
        <v>33931</v>
      </c>
      <c r="O3179" s="7">
        <v>0.0</v>
      </c>
    </row>
    <row r="3180" ht="60.0" customHeight="1">
      <c r="A3180" s="3" t="s">
        <v>33934</v>
      </c>
      <c r="B3180" s="10" t="s">
        <v>33935</v>
      </c>
      <c r="C3180" s="7" t="s">
        <v>33937</v>
      </c>
      <c r="D3180" s="7">
        <v>-54802.1</v>
      </c>
      <c r="E3180" s="7">
        <v>54802.1</v>
      </c>
      <c r="F3180" s="7">
        <v>0.0</v>
      </c>
      <c r="G3180" s="7" t="s">
        <v>14874</v>
      </c>
      <c r="H3180" s="7">
        <v>1.0</v>
      </c>
      <c r="I3180" s="7">
        <v>-1000.0</v>
      </c>
      <c r="J3180" s="7">
        <v>1000.0</v>
      </c>
      <c r="K3180" s="7">
        <v>0.0</v>
      </c>
      <c r="L3180" s="7">
        <v>0.0</v>
      </c>
      <c r="M3180" s="7" t="s">
        <v>33939</v>
      </c>
      <c r="N3180" s="7" t="s">
        <v>33941</v>
      </c>
      <c r="O3180" s="7">
        <v>0.0</v>
      </c>
    </row>
    <row r="3181" ht="30.0" customHeight="1">
      <c r="A3181" s="3" t="s">
        <v>33942</v>
      </c>
      <c r="B3181" s="10" t="s">
        <v>33943</v>
      </c>
      <c r="C3181" s="7" t="s">
        <v>33944</v>
      </c>
      <c r="D3181" s="7">
        <v>-80324.1</v>
      </c>
      <c r="E3181" s="7">
        <v>80324.1</v>
      </c>
      <c r="F3181" s="7">
        <v>0.0</v>
      </c>
      <c r="G3181" s="7" t="s">
        <v>14874</v>
      </c>
      <c r="H3181" s="7">
        <v>1.0</v>
      </c>
      <c r="I3181" s="7">
        <v>-1000.0</v>
      </c>
      <c r="J3181" s="7">
        <v>1000.0</v>
      </c>
      <c r="K3181" s="7">
        <v>0.0</v>
      </c>
      <c r="L3181" s="7">
        <v>0.0</v>
      </c>
      <c r="M3181" s="7" t="s">
        <v>33949</v>
      </c>
      <c r="N3181" s="7" t="s">
        <v>33950</v>
      </c>
      <c r="O3181" s="7">
        <v>0.0</v>
      </c>
    </row>
    <row r="3182" ht="60.0" customHeight="1">
      <c r="A3182" s="3" t="s">
        <v>33952</v>
      </c>
      <c r="B3182" s="10" t="s">
        <v>33954</v>
      </c>
      <c r="C3182" s="7" t="s">
        <v>33955</v>
      </c>
      <c r="D3182" s="7">
        <v>-57412.1</v>
      </c>
      <c r="E3182" s="7">
        <v>57412.1</v>
      </c>
      <c r="F3182" s="7">
        <v>0.0</v>
      </c>
      <c r="G3182" s="7" t="s">
        <v>14874</v>
      </c>
      <c r="H3182" s="7">
        <v>1.0</v>
      </c>
      <c r="I3182" s="7">
        <v>-1000.0</v>
      </c>
      <c r="J3182" s="7">
        <v>1000.0</v>
      </c>
      <c r="K3182" s="7">
        <v>0.0</v>
      </c>
      <c r="L3182" s="7">
        <v>0.0</v>
      </c>
      <c r="M3182" s="7" t="s">
        <v>33959</v>
      </c>
      <c r="N3182" s="7" t="s">
        <v>33961</v>
      </c>
      <c r="O3182" s="7">
        <v>0.0</v>
      </c>
    </row>
    <row r="3183" ht="45.0" customHeight="1">
      <c r="A3183" s="3" t="s">
        <v>33963</v>
      </c>
      <c r="B3183" s="10" t="s">
        <v>33966</v>
      </c>
      <c r="C3183" s="7" t="s">
        <v>33968</v>
      </c>
      <c r="D3183" s="7" t="s">
        <v>33969</v>
      </c>
      <c r="E3183" s="7" t="s">
        <v>33972</v>
      </c>
      <c r="F3183" s="7">
        <v>0.0</v>
      </c>
      <c r="G3183" s="7" t="s">
        <v>14874</v>
      </c>
      <c r="H3183" s="7">
        <v>1.0</v>
      </c>
      <c r="I3183" s="7">
        <v>-1000.0</v>
      </c>
      <c r="J3183" s="7">
        <v>1000.0</v>
      </c>
      <c r="K3183" s="7">
        <v>0.0</v>
      </c>
      <c r="L3183" s="7">
        <v>0.0</v>
      </c>
      <c r="M3183" s="7" t="s">
        <v>33976</v>
      </c>
      <c r="N3183" s="7" t="s">
        <v>33978</v>
      </c>
      <c r="O3183" s="7">
        <v>0.0</v>
      </c>
    </row>
    <row r="3184" ht="45.0" customHeight="1">
      <c r="A3184" s="3" t="s">
        <v>33979</v>
      </c>
      <c r="B3184" s="10" t="s">
        <v>33981</v>
      </c>
      <c r="C3184" s="7" t="s">
        <v>33983</v>
      </c>
      <c r="D3184" s="7" t="s">
        <v>33986</v>
      </c>
      <c r="E3184" s="7" t="s">
        <v>33987</v>
      </c>
      <c r="F3184" s="7">
        <v>0.0</v>
      </c>
      <c r="G3184" s="7" t="s">
        <v>14874</v>
      </c>
      <c r="H3184" s="7">
        <v>0.0</v>
      </c>
      <c r="I3184" s="7">
        <v>0.0</v>
      </c>
      <c r="J3184" s="7">
        <v>1000.0</v>
      </c>
      <c r="K3184" s="7">
        <v>0.0</v>
      </c>
      <c r="L3184" s="7">
        <v>0.0</v>
      </c>
      <c r="M3184" s="7" t="s">
        <v>33991</v>
      </c>
      <c r="N3184" s="7" t="s">
        <v>33992</v>
      </c>
      <c r="O3184" s="7">
        <v>0.0</v>
      </c>
    </row>
    <row r="3185" ht="105.0" customHeight="1">
      <c r="A3185" s="3" t="s">
        <v>33994</v>
      </c>
      <c r="B3185" s="10" t="s">
        <v>33995</v>
      </c>
      <c r="C3185" s="7" t="s">
        <v>33997</v>
      </c>
      <c r="D3185" s="7" t="s">
        <v>33998</v>
      </c>
      <c r="E3185" s="7" t="s">
        <v>34001</v>
      </c>
      <c r="F3185" s="7">
        <v>0.0</v>
      </c>
      <c r="G3185" s="7" t="s">
        <v>14874</v>
      </c>
      <c r="H3185" s="7">
        <v>0.0</v>
      </c>
      <c r="I3185" s="7">
        <v>0.0</v>
      </c>
      <c r="J3185" s="7">
        <v>1000.0</v>
      </c>
      <c r="K3185" s="7">
        <v>0.0</v>
      </c>
      <c r="L3185" s="7">
        <v>0.0</v>
      </c>
      <c r="M3185" s="7" t="s">
        <v>34008</v>
      </c>
      <c r="N3185" s="7" t="s">
        <v>34009</v>
      </c>
      <c r="O3185" s="7">
        <v>0.0</v>
      </c>
    </row>
    <row r="3186" ht="60.0" customHeight="1">
      <c r="A3186" s="3" t="s">
        <v>34010</v>
      </c>
      <c r="B3186" s="10" t="s">
        <v>34011</v>
      </c>
      <c r="C3186" s="7" t="s">
        <v>34013</v>
      </c>
      <c r="D3186" s="7">
        <v>-175.1</v>
      </c>
      <c r="E3186" s="7">
        <v>175.1</v>
      </c>
      <c r="F3186" s="7">
        <v>0.0</v>
      </c>
      <c r="G3186" s="7" t="s">
        <v>14874</v>
      </c>
      <c r="H3186" s="7">
        <v>0.0</v>
      </c>
      <c r="I3186" s="7">
        <v>0.0</v>
      </c>
      <c r="J3186" s="7">
        <v>1000.0</v>
      </c>
      <c r="K3186" s="7">
        <v>0.0</v>
      </c>
      <c r="L3186" s="7">
        <v>0.0</v>
      </c>
      <c r="M3186" s="7" t="s">
        <v>34018</v>
      </c>
      <c r="N3186" s="7" t="s">
        <v>34019</v>
      </c>
      <c r="O3186" s="7">
        <v>0.0</v>
      </c>
    </row>
    <row r="3187" ht="90.0" customHeight="1">
      <c r="A3187" s="3" t="s">
        <v>34020</v>
      </c>
      <c r="B3187" s="10" t="s">
        <v>34021</v>
      </c>
      <c r="C3187" s="7" t="s">
        <v>34023</v>
      </c>
      <c r="D3187" s="7">
        <v>-55768.1</v>
      </c>
      <c r="E3187" s="7">
        <v>55768.1</v>
      </c>
      <c r="F3187" s="7">
        <v>0.0</v>
      </c>
      <c r="G3187" s="7" t="s">
        <v>14874</v>
      </c>
      <c r="H3187" s="7">
        <v>0.0</v>
      </c>
      <c r="I3187" s="7">
        <v>0.0</v>
      </c>
      <c r="J3187" s="7">
        <v>1000.0</v>
      </c>
      <c r="K3187" s="7">
        <v>0.0</v>
      </c>
      <c r="L3187" s="7">
        <v>0.0</v>
      </c>
      <c r="M3187" s="7" t="s">
        <v>34027</v>
      </c>
      <c r="N3187" s="7" t="s">
        <v>34028</v>
      </c>
      <c r="O3187" s="7">
        <v>0.0</v>
      </c>
    </row>
    <row r="3188" ht="75.0" customHeight="1">
      <c r="A3188" s="3" t="s">
        <v>34030</v>
      </c>
      <c r="B3188" s="10" t="s">
        <v>34032</v>
      </c>
      <c r="C3188" s="7" t="s">
        <v>34035</v>
      </c>
      <c r="D3188" s="7" t="s">
        <v>34036</v>
      </c>
      <c r="E3188" s="7" t="s">
        <v>34037</v>
      </c>
      <c r="F3188" s="7">
        <v>0.0</v>
      </c>
      <c r="G3188" s="7" t="s">
        <v>14874</v>
      </c>
      <c r="H3188" s="7">
        <v>0.0</v>
      </c>
      <c r="I3188" s="7">
        <v>0.0</v>
      </c>
      <c r="J3188" s="7">
        <v>1000.0</v>
      </c>
      <c r="K3188" s="7">
        <v>0.0</v>
      </c>
      <c r="L3188" s="7">
        <v>0.0</v>
      </c>
      <c r="M3188" s="7" t="s">
        <v>34041</v>
      </c>
      <c r="N3188" s="7" t="s">
        <v>34043</v>
      </c>
      <c r="O3188" s="7" t="s">
        <v>4446</v>
      </c>
    </row>
    <row r="3189" ht="30.0" customHeight="1">
      <c r="A3189" s="3" t="s">
        <v>34047</v>
      </c>
      <c r="B3189" s="10" t="s">
        <v>34048</v>
      </c>
      <c r="C3189" s="7" t="s">
        <v>34050</v>
      </c>
      <c r="D3189" s="7">
        <v>-158584.1</v>
      </c>
      <c r="E3189" s="7">
        <v>158584.1</v>
      </c>
      <c r="F3189" s="7">
        <v>0.0</v>
      </c>
      <c r="G3189" s="7" t="s">
        <v>14874</v>
      </c>
      <c r="H3189" s="7">
        <v>0.0</v>
      </c>
      <c r="I3189" s="7">
        <v>0.0</v>
      </c>
      <c r="J3189" s="7">
        <v>1000.0</v>
      </c>
      <c r="K3189" s="7">
        <v>0.0</v>
      </c>
      <c r="L3189" s="7">
        <v>0.0</v>
      </c>
      <c r="M3189" s="7" t="s">
        <v>5659</v>
      </c>
      <c r="N3189" s="7" t="s">
        <v>34058</v>
      </c>
      <c r="O3189" s="7">
        <v>0.0</v>
      </c>
    </row>
    <row r="3190" ht="75.0" customHeight="1">
      <c r="A3190" s="3" t="s">
        <v>34062</v>
      </c>
      <c r="B3190" s="10" t="s">
        <v>34064</v>
      </c>
      <c r="C3190" s="7" t="s">
        <v>34067</v>
      </c>
      <c r="D3190" s="7">
        <v>-10295.1</v>
      </c>
      <c r="E3190" s="7">
        <v>10295.1</v>
      </c>
      <c r="F3190" s="7">
        <v>0.0</v>
      </c>
      <c r="G3190" s="7" t="s">
        <v>14874</v>
      </c>
      <c r="H3190" s="7">
        <v>1.0</v>
      </c>
      <c r="I3190" s="7">
        <v>-1000.0</v>
      </c>
      <c r="J3190" s="7">
        <v>1000.0</v>
      </c>
      <c r="K3190" s="7">
        <v>0.0</v>
      </c>
      <c r="L3190" s="7">
        <v>0.0</v>
      </c>
      <c r="M3190" s="7" t="s">
        <v>34072</v>
      </c>
      <c r="N3190" s="7" t="s">
        <v>34074</v>
      </c>
      <c r="O3190" s="7" t="s">
        <v>34075</v>
      </c>
    </row>
    <row r="3191" ht="60.0" customHeight="1">
      <c r="A3191" s="3" t="s">
        <v>34077</v>
      </c>
      <c r="B3191" s="10" t="s">
        <v>34079</v>
      </c>
      <c r="C3191" s="7" t="s">
        <v>34083</v>
      </c>
      <c r="D3191" s="7" t="s">
        <v>34084</v>
      </c>
      <c r="E3191" s="7" t="s">
        <v>34085</v>
      </c>
      <c r="F3191" s="7">
        <v>0.0</v>
      </c>
      <c r="G3191" s="7" t="s">
        <v>14874</v>
      </c>
      <c r="H3191" s="7">
        <v>0.0</v>
      </c>
      <c r="I3191" s="7">
        <v>0.0</v>
      </c>
      <c r="J3191" s="7">
        <v>1000.0</v>
      </c>
      <c r="K3191" s="7">
        <v>0.0</v>
      </c>
      <c r="L3191" s="7">
        <v>0.0</v>
      </c>
      <c r="M3191" s="7" t="s">
        <v>34090</v>
      </c>
      <c r="N3191" s="7" t="s">
        <v>34092</v>
      </c>
      <c r="O3191" s="7" t="s">
        <v>34094</v>
      </c>
    </row>
    <row r="3192" ht="75.0" customHeight="1">
      <c r="A3192" s="3" t="s">
        <v>34097</v>
      </c>
      <c r="B3192" s="10" t="s">
        <v>34100</v>
      </c>
      <c r="C3192" s="7" t="s">
        <v>34103</v>
      </c>
      <c r="D3192" s="7">
        <v>-51573.1</v>
      </c>
      <c r="E3192" s="7">
        <v>51573.1</v>
      </c>
      <c r="F3192" s="7">
        <v>0.0</v>
      </c>
      <c r="G3192" s="7" t="s">
        <v>14874</v>
      </c>
      <c r="H3192" s="7">
        <v>0.0</v>
      </c>
      <c r="I3192" s="7">
        <v>0.0</v>
      </c>
      <c r="J3192" s="7">
        <v>1000.0</v>
      </c>
      <c r="K3192" s="7">
        <v>0.0</v>
      </c>
      <c r="L3192" s="7">
        <v>0.0</v>
      </c>
      <c r="M3192" s="7" t="s">
        <v>34108</v>
      </c>
      <c r="N3192" s="7" t="s">
        <v>34110</v>
      </c>
      <c r="O3192" s="7">
        <v>0.0</v>
      </c>
    </row>
    <row r="3193" ht="45.0" customHeight="1">
      <c r="A3193" s="3" t="s">
        <v>34112</v>
      </c>
      <c r="B3193" s="10" t="s">
        <v>34113</v>
      </c>
      <c r="C3193" s="7" t="s">
        <v>34114</v>
      </c>
      <c r="D3193" s="7" t="s">
        <v>34115</v>
      </c>
      <c r="E3193" s="7" t="s">
        <v>34117</v>
      </c>
      <c r="F3193" s="7">
        <v>0.0</v>
      </c>
      <c r="G3193" s="7" t="s">
        <v>14874</v>
      </c>
      <c r="H3193" s="7">
        <v>1.0</v>
      </c>
      <c r="I3193" s="7">
        <v>-1000.0</v>
      </c>
      <c r="J3193" s="7">
        <v>1000.0</v>
      </c>
      <c r="K3193" s="7">
        <v>0.0</v>
      </c>
      <c r="L3193" s="7">
        <v>0.0</v>
      </c>
      <c r="M3193" s="7" t="s">
        <v>34120</v>
      </c>
      <c r="N3193" s="7" t="s">
        <v>34122</v>
      </c>
      <c r="O3193" s="7" t="s">
        <v>34124</v>
      </c>
    </row>
    <row r="3194" ht="45.0" customHeight="1">
      <c r="A3194" s="3" t="s">
        <v>34127</v>
      </c>
      <c r="B3194" s="10" t="s">
        <v>34130</v>
      </c>
      <c r="C3194" s="7" t="s">
        <v>34135</v>
      </c>
      <c r="D3194" s="7">
        <v>-79001.1</v>
      </c>
      <c r="E3194" s="7">
        <v>79001.1</v>
      </c>
      <c r="F3194" s="7">
        <v>0.0</v>
      </c>
      <c r="G3194" s="7" t="s">
        <v>14874</v>
      </c>
      <c r="H3194" s="7">
        <v>0.0</v>
      </c>
      <c r="I3194" s="7">
        <v>0.0</v>
      </c>
      <c r="J3194" s="7">
        <v>1000.0</v>
      </c>
      <c r="K3194" s="7">
        <v>0.0</v>
      </c>
      <c r="L3194" s="7">
        <v>0.0</v>
      </c>
      <c r="M3194" s="7" t="s">
        <v>34139</v>
      </c>
      <c r="N3194" s="7">
        <v>0.0</v>
      </c>
      <c r="O3194" s="7">
        <v>0.0</v>
      </c>
    </row>
    <row r="3195" ht="45.0" customHeight="1">
      <c r="A3195" s="3" t="s">
        <v>34142</v>
      </c>
      <c r="B3195" s="10" t="s">
        <v>34144</v>
      </c>
      <c r="C3195" s="7" t="s">
        <v>34145</v>
      </c>
      <c r="D3195" s="7">
        <v>-11101.1</v>
      </c>
      <c r="E3195" s="7">
        <v>11101.1</v>
      </c>
      <c r="F3195" s="7">
        <v>0.0</v>
      </c>
      <c r="G3195" s="7" t="s">
        <v>14874</v>
      </c>
      <c r="H3195" s="7">
        <v>1.0</v>
      </c>
      <c r="I3195" s="7">
        <v>-1000.0</v>
      </c>
      <c r="J3195" s="7">
        <v>1000.0</v>
      </c>
      <c r="K3195" s="7">
        <v>0.0</v>
      </c>
      <c r="L3195" s="7">
        <v>0.0</v>
      </c>
      <c r="M3195" s="7" t="s">
        <v>34147</v>
      </c>
      <c r="N3195" s="7">
        <v>0.0</v>
      </c>
      <c r="O3195" s="7">
        <v>0.0</v>
      </c>
    </row>
    <row r="3196" ht="30.0" customHeight="1">
      <c r="A3196" s="3" t="s">
        <v>34150</v>
      </c>
      <c r="B3196" s="10" t="s">
        <v>34152</v>
      </c>
      <c r="C3196" s="7" t="s">
        <v>34155</v>
      </c>
      <c r="D3196" s="7">
        <v>-5066.1</v>
      </c>
      <c r="E3196" s="7">
        <v>5066.1</v>
      </c>
      <c r="F3196" s="7">
        <v>0.0</v>
      </c>
      <c r="G3196" s="7" t="s">
        <v>14874</v>
      </c>
      <c r="H3196" s="7">
        <v>1.0</v>
      </c>
      <c r="I3196" s="7">
        <v>-1000.0</v>
      </c>
      <c r="J3196" s="7">
        <v>1000.0</v>
      </c>
      <c r="K3196" s="7">
        <v>0.0</v>
      </c>
      <c r="L3196" s="7">
        <v>0.0</v>
      </c>
      <c r="M3196" s="7" t="s">
        <v>34159</v>
      </c>
      <c r="N3196" s="7" t="s">
        <v>34160</v>
      </c>
      <c r="O3196" s="7">
        <v>0.0</v>
      </c>
    </row>
    <row r="3197" ht="60.0" customHeight="1">
      <c r="A3197" s="3" t="s">
        <v>34162</v>
      </c>
      <c r="B3197" s="10" t="s">
        <v>34164</v>
      </c>
      <c r="C3197" s="7" t="s">
        <v>34165</v>
      </c>
      <c r="D3197" s="7">
        <v>-25797.1</v>
      </c>
      <c r="E3197" s="7">
        <v>25797.1</v>
      </c>
      <c r="F3197" s="7">
        <v>0.0</v>
      </c>
      <c r="G3197" s="7" t="s">
        <v>14874</v>
      </c>
      <c r="H3197" s="7">
        <v>0.0</v>
      </c>
      <c r="I3197" s="7">
        <v>0.0</v>
      </c>
      <c r="J3197" s="7">
        <v>1000.0</v>
      </c>
      <c r="K3197" s="7">
        <v>0.0</v>
      </c>
      <c r="L3197" s="7">
        <v>0.0</v>
      </c>
      <c r="M3197" s="7" t="s">
        <v>34169</v>
      </c>
      <c r="N3197" s="7" t="s">
        <v>34172</v>
      </c>
      <c r="O3197" s="7">
        <v>0.0</v>
      </c>
    </row>
    <row r="3198" ht="90.0" customHeight="1">
      <c r="A3198" s="3" t="s">
        <v>34173</v>
      </c>
      <c r="B3198" s="10" t="s">
        <v>34175</v>
      </c>
      <c r="C3198" s="7" t="s">
        <v>34176</v>
      </c>
      <c r="D3198" s="7">
        <v>-4482.1</v>
      </c>
      <c r="E3198" s="7">
        <v>4482.1</v>
      </c>
      <c r="F3198" s="7">
        <v>0.0</v>
      </c>
      <c r="G3198" s="7" t="s">
        <v>14874</v>
      </c>
      <c r="H3198" s="7">
        <v>1.0</v>
      </c>
      <c r="I3198" s="7">
        <v>-1000.0</v>
      </c>
      <c r="J3198" s="7">
        <v>1000.0</v>
      </c>
      <c r="K3198" s="7">
        <v>0.0</v>
      </c>
      <c r="L3198" s="7">
        <v>0.0</v>
      </c>
      <c r="M3198" s="7" t="s">
        <v>34180</v>
      </c>
      <c r="N3198" s="7" t="s">
        <v>34182</v>
      </c>
      <c r="O3198" s="7">
        <v>0.0</v>
      </c>
    </row>
    <row r="3199" ht="60.0" customHeight="1">
      <c r="A3199" s="3" t="s">
        <v>34185</v>
      </c>
      <c r="B3199" s="10" t="s">
        <v>34187</v>
      </c>
      <c r="C3199" s="7" t="s">
        <v>34188</v>
      </c>
      <c r="D3199" s="7" t="s">
        <v>34190</v>
      </c>
      <c r="E3199" s="7" t="s">
        <v>34192</v>
      </c>
      <c r="F3199" s="7">
        <v>0.0</v>
      </c>
      <c r="G3199" s="7" t="s">
        <v>14874</v>
      </c>
      <c r="H3199" s="7">
        <v>0.0</v>
      </c>
      <c r="I3199" s="7">
        <v>0.0</v>
      </c>
      <c r="J3199" s="7">
        <v>1000.0</v>
      </c>
      <c r="K3199" s="7">
        <v>0.0</v>
      </c>
      <c r="L3199" s="7">
        <v>0.0</v>
      </c>
      <c r="M3199" s="7" t="s">
        <v>34195</v>
      </c>
      <c r="N3199" s="7" t="s">
        <v>34197</v>
      </c>
      <c r="O3199" s="7">
        <v>0.0</v>
      </c>
    </row>
    <row r="3200" ht="60.0" customHeight="1">
      <c r="A3200" s="3" t="s">
        <v>34199</v>
      </c>
      <c r="B3200" s="10" t="s">
        <v>34201</v>
      </c>
      <c r="C3200" s="7" t="s">
        <v>34203</v>
      </c>
      <c r="D3200" s="7" t="s">
        <v>34204</v>
      </c>
      <c r="E3200" s="7" t="s">
        <v>34205</v>
      </c>
      <c r="F3200" s="7">
        <v>0.0</v>
      </c>
      <c r="G3200" s="7" t="s">
        <v>14874</v>
      </c>
      <c r="H3200" s="7">
        <v>1.0</v>
      </c>
      <c r="I3200" s="7">
        <v>-1000.0</v>
      </c>
      <c r="J3200" s="7">
        <v>1000.0</v>
      </c>
      <c r="K3200" s="7">
        <v>0.0</v>
      </c>
      <c r="L3200" s="7">
        <v>0.0</v>
      </c>
      <c r="M3200" s="7" t="s">
        <v>34207</v>
      </c>
      <c r="N3200" s="7" t="s">
        <v>34208</v>
      </c>
      <c r="O3200" s="7">
        <v>0.0</v>
      </c>
    </row>
    <row r="3201" ht="75.0" customHeight="1">
      <c r="A3201" s="3" t="s">
        <v>34211</v>
      </c>
      <c r="B3201" s="10" t="s">
        <v>34213</v>
      </c>
      <c r="C3201" s="7" t="s">
        <v>34216</v>
      </c>
      <c r="D3201" s="7">
        <v>-79158.1</v>
      </c>
      <c r="E3201" s="7">
        <v>79158.1</v>
      </c>
      <c r="F3201" s="7">
        <v>0.0</v>
      </c>
      <c r="G3201" s="7" t="s">
        <v>14874</v>
      </c>
      <c r="H3201" s="7">
        <v>1.0</v>
      </c>
      <c r="I3201" s="7">
        <v>-1000.0</v>
      </c>
      <c r="J3201" s="7">
        <v>1000.0</v>
      </c>
      <c r="K3201" s="7">
        <v>0.0</v>
      </c>
      <c r="L3201" s="7">
        <v>0.0</v>
      </c>
      <c r="M3201" s="7" t="s">
        <v>34218</v>
      </c>
      <c r="N3201" s="7">
        <v>0.0</v>
      </c>
      <c r="O3201" s="7">
        <v>0.0</v>
      </c>
    </row>
    <row r="3202" ht="105.0" customHeight="1">
      <c r="A3202" s="3" t="s">
        <v>34219</v>
      </c>
      <c r="B3202" s="10" t="s">
        <v>34221</v>
      </c>
      <c r="C3202" s="7" t="s">
        <v>34223</v>
      </c>
      <c r="D3202" s="7">
        <v>-51172.1</v>
      </c>
      <c r="E3202" s="7">
        <v>51172.1</v>
      </c>
      <c r="F3202" s="7">
        <v>0.0</v>
      </c>
      <c r="G3202" s="7" t="s">
        <v>14874</v>
      </c>
      <c r="H3202" s="7">
        <v>1.0</v>
      </c>
      <c r="I3202" s="7">
        <v>-1000.0</v>
      </c>
      <c r="J3202" s="7">
        <v>1000.0</v>
      </c>
      <c r="K3202" s="7">
        <v>0.0</v>
      </c>
      <c r="L3202" s="7">
        <v>0.0</v>
      </c>
      <c r="M3202" s="7" t="s">
        <v>34228</v>
      </c>
      <c r="N3202" s="7">
        <v>0.0</v>
      </c>
      <c r="O3202" s="7">
        <v>0.0</v>
      </c>
    </row>
    <row r="3203" ht="90.0" customHeight="1">
      <c r="A3203" s="3" t="s">
        <v>34230</v>
      </c>
      <c r="B3203" s="10" t="s">
        <v>34232</v>
      </c>
      <c r="C3203" s="7" t="s">
        <v>34239</v>
      </c>
      <c r="D3203" s="7">
        <v>-51611.1</v>
      </c>
      <c r="E3203" s="7">
        <v>51611.1</v>
      </c>
      <c r="F3203" s="7">
        <v>0.0</v>
      </c>
      <c r="G3203" s="7" t="s">
        <v>14874</v>
      </c>
      <c r="H3203" s="7">
        <v>1.0</v>
      </c>
      <c r="I3203" s="7">
        <v>-1000.0</v>
      </c>
      <c r="J3203" s="7">
        <v>1000.0</v>
      </c>
      <c r="K3203" s="7">
        <v>0.0</v>
      </c>
      <c r="L3203" s="7">
        <v>0.0</v>
      </c>
      <c r="M3203" s="7" t="s">
        <v>34243</v>
      </c>
      <c r="N3203" s="7">
        <v>0.0</v>
      </c>
      <c r="O3203" s="7">
        <v>0.0</v>
      </c>
    </row>
    <row r="3204" ht="90.0" customHeight="1">
      <c r="A3204" s="3" t="s">
        <v>34245</v>
      </c>
      <c r="B3204" s="10" t="s">
        <v>34247</v>
      </c>
      <c r="C3204" s="7" t="s">
        <v>34248</v>
      </c>
      <c r="D3204" s="7">
        <v>-4552.1</v>
      </c>
      <c r="E3204" s="7">
        <v>4552.1</v>
      </c>
      <c r="F3204" s="7">
        <v>0.0</v>
      </c>
      <c r="G3204" s="7" t="s">
        <v>14874</v>
      </c>
      <c r="H3204" s="7">
        <v>1.0</v>
      </c>
      <c r="I3204" s="7">
        <v>-1000.0</v>
      </c>
      <c r="J3204" s="7">
        <v>1000.0</v>
      </c>
      <c r="K3204" s="7">
        <v>0.0</v>
      </c>
      <c r="L3204" s="7">
        <v>0.0</v>
      </c>
      <c r="M3204" s="7" t="s">
        <v>34254</v>
      </c>
      <c r="N3204" s="7" t="s">
        <v>34255</v>
      </c>
      <c r="O3204" s="7">
        <v>0.0</v>
      </c>
    </row>
    <row r="3205" ht="45.0" customHeight="1">
      <c r="A3205" s="3" t="s">
        <v>34257</v>
      </c>
      <c r="B3205" s="10" t="s">
        <v>34258</v>
      </c>
      <c r="C3205" s="7" t="s">
        <v>34260</v>
      </c>
      <c r="D3205" s="7">
        <v>-64146.1</v>
      </c>
      <c r="E3205" s="7">
        <v>64146.1</v>
      </c>
      <c r="F3205" s="7">
        <v>0.0</v>
      </c>
      <c r="G3205" s="7" t="s">
        <v>14874</v>
      </c>
      <c r="H3205" s="7">
        <v>0.0</v>
      </c>
      <c r="I3205" s="7">
        <v>0.0</v>
      </c>
      <c r="J3205" s="7">
        <v>1000.0</v>
      </c>
      <c r="K3205" s="7">
        <v>0.0</v>
      </c>
      <c r="L3205" s="7">
        <v>0.0</v>
      </c>
      <c r="M3205" s="7" t="s">
        <v>34265</v>
      </c>
      <c r="N3205" s="7" t="s">
        <v>34267</v>
      </c>
      <c r="O3205" s="7">
        <v>0.0</v>
      </c>
    </row>
    <row r="3206" ht="105.0" customHeight="1">
      <c r="A3206" s="3" t="s">
        <v>34270</v>
      </c>
      <c r="B3206" s="10" t="s">
        <v>34272</v>
      </c>
      <c r="C3206" s="7" t="s">
        <v>34273</v>
      </c>
      <c r="D3206" s="7" t="s">
        <v>34275</v>
      </c>
      <c r="E3206" s="7" t="s">
        <v>34277</v>
      </c>
      <c r="F3206" s="7">
        <v>0.0</v>
      </c>
      <c r="G3206" s="7" t="s">
        <v>14874</v>
      </c>
      <c r="H3206" s="7">
        <v>0.0</v>
      </c>
      <c r="I3206" s="7">
        <v>0.0</v>
      </c>
      <c r="J3206" s="7">
        <v>1000.0</v>
      </c>
      <c r="K3206" s="7">
        <v>0.0</v>
      </c>
      <c r="L3206" s="7">
        <v>0.0</v>
      </c>
      <c r="M3206" s="7" t="s">
        <v>34279</v>
      </c>
      <c r="N3206" s="7" t="s">
        <v>34280</v>
      </c>
      <c r="O3206" s="7">
        <v>0.0</v>
      </c>
    </row>
    <row r="3207" ht="30.0" customHeight="1">
      <c r="A3207" s="3" t="s">
        <v>34282</v>
      </c>
      <c r="B3207" s="10" t="s">
        <v>34284</v>
      </c>
      <c r="C3207" s="7" t="s">
        <v>34287</v>
      </c>
      <c r="D3207" s="7">
        <v>-313.1</v>
      </c>
      <c r="E3207" s="7">
        <v>313.1</v>
      </c>
      <c r="F3207" s="7">
        <v>0.0</v>
      </c>
      <c r="G3207" s="7" t="s">
        <v>14874</v>
      </c>
      <c r="H3207" s="7">
        <v>0.0</v>
      </c>
      <c r="I3207" s="7">
        <v>0.0</v>
      </c>
      <c r="J3207" s="7">
        <v>1000.0</v>
      </c>
      <c r="K3207" s="7">
        <v>0.0</v>
      </c>
      <c r="L3207" s="7">
        <v>0.0</v>
      </c>
      <c r="M3207" s="7" t="s">
        <v>34292</v>
      </c>
      <c r="N3207" s="7">
        <v>0.0</v>
      </c>
      <c r="O3207" s="7">
        <v>0.0</v>
      </c>
    </row>
    <row r="3208">
      <c r="A3208" s="3" t="s">
        <v>34295</v>
      </c>
      <c r="B3208" s="10" t="s">
        <v>34295</v>
      </c>
      <c r="C3208" s="7" t="s">
        <v>34296</v>
      </c>
      <c r="D3208" s="7">
        <v>-1208.1</v>
      </c>
      <c r="E3208" s="7">
        <v>1208.1</v>
      </c>
      <c r="F3208" s="7">
        <v>0.0</v>
      </c>
      <c r="G3208" s="7" t="s">
        <v>14874</v>
      </c>
      <c r="H3208" s="7">
        <v>0.0</v>
      </c>
      <c r="I3208" s="7">
        <v>0.0</v>
      </c>
      <c r="J3208" s="7">
        <v>1000.0</v>
      </c>
      <c r="K3208" s="7">
        <v>0.0</v>
      </c>
      <c r="L3208" s="7">
        <v>0.0</v>
      </c>
      <c r="M3208" s="7">
        <v>0.0</v>
      </c>
      <c r="N3208" s="7">
        <v>0.0</v>
      </c>
      <c r="O3208" s="7" t="s">
        <v>34302</v>
      </c>
    </row>
    <row r="3209" ht="90.0" customHeight="1">
      <c r="A3209" s="3" t="s">
        <v>34303</v>
      </c>
      <c r="B3209" s="10" t="s">
        <v>34305</v>
      </c>
      <c r="C3209" s="7" t="s">
        <v>34306</v>
      </c>
      <c r="D3209" s="7">
        <v>-4548.1</v>
      </c>
      <c r="E3209" s="7">
        <v>4548.1</v>
      </c>
      <c r="F3209" s="7">
        <v>0.0</v>
      </c>
      <c r="G3209" s="7" t="s">
        <v>14874</v>
      </c>
      <c r="H3209" s="7">
        <v>0.0</v>
      </c>
      <c r="I3209" s="7">
        <v>0.0</v>
      </c>
      <c r="J3209" s="7">
        <v>1000.0</v>
      </c>
      <c r="K3209" s="7">
        <v>0.0</v>
      </c>
      <c r="L3209" s="7">
        <v>0.0</v>
      </c>
      <c r="M3209" s="7" t="s">
        <v>34310</v>
      </c>
      <c r="N3209" s="7" t="s">
        <v>34311</v>
      </c>
      <c r="O3209" s="7">
        <v>0.0</v>
      </c>
    </row>
    <row r="3210" ht="409.5" customHeight="1">
      <c r="A3210" s="3" t="s">
        <v>34314</v>
      </c>
      <c r="B3210" s="10" t="s">
        <v>34315</v>
      </c>
      <c r="C3210" s="7" t="s">
        <v>34316</v>
      </c>
      <c r="D3210" s="7" t="s">
        <v>34331</v>
      </c>
      <c r="E3210" s="7" t="s">
        <v>34343</v>
      </c>
      <c r="F3210" s="7">
        <v>0.0</v>
      </c>
      <c r="G3210" s="7" t="s">
        <v>14874</v>
      </c>
      <c r="H3210" s="7">
        <v>0.0</v>
      </c>
      <c r="I3210" s="7">
        <v>0.0</v>
      </c>
      <c r="J3210" s="7">
        <v>1000.0</v>
      </c>
      <c r="K3210" s="7">
        <v>0.0</v>
      </c>
      <c r="L3210" s="7">
        <v>0.0</v>
      </c>
      <c r="M3210" s="7" t="s">
        <v>34346</v>
      </c>
      <c r="N3210" s="7">
        <v>0.0</v>
      </c>
      <c r="O3210" s="7">
        <v>0.0</v>
      </c>
    </row>
    <row r="3211" ht="409.5" customHeight="1">
      <c r="A3211" s="3" t="s">
        <v>34348</v>
      </c>
      <c r="B3211" s="10" t="s">
        <v>34350</v>
      </c>
      <c r="C3211" s="7" t="s">
        <v>34351</v>
      </c>
      <c r="D3211" s="7" t="s">
        <v>34356</v>
      </c>
      <c r="E3211" s="7" t="s">
        <v>34358</v>
      </c>
      <c r="F3211" s="7">
        <v>0.0</v>
      </c>
      <c r="G3211" s="7" t="s">
        <v>14874</v>
      </c>
      <c r="H3211" s="7">
        <v>0.0</v>
      </c>
      <c r="I3211" s="7">
        <v>0.0</v>
      </c>
      <c r="J3211" s="7">
        <v>1000.0</v>
      </c>
      <c r="K3211" s="7">
        <v>0.0</v>
      </c>
      <c r="L3211" s="7">
        <v>0.0</v>
      </c>
      <c r="M3211" s="7" t="s">
        <v>34363</v>
      </c>
      <c r="N3211" s="7">
        <v>0.0</v>
      </c>
      <c r="O3211" s="7">
        <v>0.0</v>
      </c>
    </row>
    <row r="3212" ht="409.5" customHeight="1">
      <c r="A3212" s="3" t="s">
        <v>34366</v>
      </c>
      <c r="B3212" s="10" t="s">
        <v>34367</v>
      </c>
      <c r="C3212" s="7" t="s">
        <v>34368</v>
      </c>
      <c r="D3212" s="7" t="s">
        <v>34376</v>
      </c>
      <c r="E3212" s="7" t="s">
        <v>34383</v>
      </c>
      <c r="F3212" s="7">
        <v>0.0</v>
      </c>
      <c r="G3212" s="7" t="s">
        <v>14874</v>
      </c>
      <c r="H3212" s="7">
        <v>0.0</v>
      </c>
      <c r="I3212" s="7">
        <v>0.0</v>
      </c>
      <c r="J3212" s="7">
        <v>1000.0</v>
      </c>
      <c r="K3212" s="7">
        <v>0.0</v>
      </c>
      <c r="L3212" s="7">
        <v>0.0</v>
      </c>
      <c r="M3212" s="7" t="s">
        <v>34386</v>
      </c>
      <c r="N3212" s="7">
        <v>0.0</v>
      </c>
      <c r="O3212" s="7">
        <v>0.0</v>
      </c>
    </row>
    <row r="3213" ht="30.0" customHeight="1">
      <c r="A3213" s="3" t="s">
        <v>34389</v>
      </c>
      <c r="B3213" s="10" t="s">
        <v>34390</v>
      </c>
      <c r="C3213" s="7" t="s">
        <v>34393</v>
      </c>
      <c r="D3213" s="7">
        <v>0.0</v>
      </c>
      <c r="E3213" s="7">
        <v>0.0</v>
      </c>
      <c r="F3213" s="7">
        <v>0.0</v>
      </c>
      <c r="G3213" s="7" t="s">
        <v>14874</v>
      </c>
      <c r="H3213" s="7">
        <v>0.0</v>
      </c>
      <c r="I3213" s="7">
        <v>0.0</v>
      </c>
      <c r="J3213" s="7">
        <v>1000.0</v>
      </c>
      <c r="K3213" s="7">
        <v>0.0</v>
      </c>
      <c r="L3213" s="7">
        <v>0.0</v>
      </c>
      <c r="M3213" s="7" t="s">
        <v>34397</v>
      </c>
      <c r="N3213" s="7" t="s">
        <v>34399</v>
      </c>
      <c r="O3213" s="7">
        <v>0.0</v>
      </c>
    </row>
    <row r="3214" ht="45.0" customHeight="1">
      <c r="A3214" s="3" t="s">
        <v>34401</v>
      </c>
      <c r="B3214" s="10" t="s">
        <v>34403</v>
      </c>
      <c r="C3214" s="7" t="s">
        <v>34404</v>
      </c>
      <c r="D3214" s="7">
        <v>-123688.1</v>
      </c>
      <c r="E3214" s="7">
        <v>123688.1</v>
      </c>
      <c r="F3214" s="7">
        <v>0.0</v>
      </c>
      <c r="G3214" s="7" t="s">
        <v>14874</v>
      </c>
      <c r="H3214" s="7">
        <v>1.0</v>
      </c>
      <c r="I3214" s="7">
        <v>-1000.0</v>
      </c>
      <c r="J3214" s="7">
        <v>1000.0</v>
      </c>
      <c r="K3214" s="7">
        <v>0.0</v>
      </c>
      <c r="L3214" s="7">
        <v>0.0</v>
      </c>
      <c r="M3214" s="7" t="s">
        <v>34406</v>
      </c>
      <c r="N3214" s="7" t="s">
        <v>34407</v>
      </c>
      <c r="O3214" s="7">
        <v>0.0</v>
      </c>
    </row>
    <row r="3215" ht="45.0" customHeight="1">
      <c r="A3215" s="3" t="s">
        <v>34408</v>
      </c>
      <c r="B3215" s="10" t="s">
        <v>34409</v>
      </c>
      <c r="C3215" s="7" t="s">
        <v>34411</v>
      </c>
      <c r="D3215" s="7">
        <v>0.0</v>
      </c>
      <c r="E3215" s="7">
        <v>0.0</v>
      </c>
      <c r="F3215" s="7">
        <v>0.0</v>
      </c>
      <c r="G3215" s="7" t="s">
        <v>31435</v>
      </c>
      <c r="H3215" s="7">
        <v>1.0</v>
      </c>
      <c r="I3215" s="7">
        <v>-1000.0</v>
      </c>
      <c r="J3215" s="7">
        <v>1000.0</v>
      </c>
      <c r="K3215" s="7">
        <v>0.0</v>
      </c>
      <c r="L3215" s="7">
        <v>0.0</v>
      </c>
      <c r="M3215" s="7" t="s">
        <v>5754</v>
      </c>
      <c r="N3215" s="7" t="s">
        <v>34415</v>
      </c>
      <c r="O3215" s="7">
        <v>0.0</v>
      </c>
    </row>
    <row r="3216" ht="409.5" customHeight="1">
      <c r="A3216" s="3" t="s">
        <v>34418</v>
      </c>
      <c r="B3216" s="10" t="s">
        <v>34418</v>
      </c>
      <c r="C3216" s="7" t="s">
        <v>34419</v>
      </c>
      <c r="D3216" s="7" t="s">
        <v>34421</v>
      </c>
      <c r="E3216" s="7" t="s">
        <v>34422</v>
      </c>
      <c r="F3216" s="7">
        <v>0.0</v>
      </c>
      <c r="G3216" s="7" t="s">
        <v>31435</v>
      </c>
      <c r="H3216" s="7">
        <v>1.0</v>
      </c>
      <c r="I3216" s="7">
        <v>-1000.0</v>
      </c>
      <c r="J3216" s="7">
        <v>1000.0</v>
      </c>
      <c r="K3216" s="7">
        <v>0.0</v>
      </c>
      <c r="L3216" s="7">
        <v>0.0</v>
      </c>
      <c r="M3216" s="7" t="s">
        <v>34427</v>
      </c>
      <c r="N3216" s="7" t="s">
        <v>34428</v>
      </c>
      <c r="O3216" s="7">
        <v>0.0</v>
      </c>
    </row>
    <row r="3217" ht="165.0" customHeight="1">
      <c r="A3217" s="3" t="s">
        <v>34430</v>
      </c>
      <c r="B3217" s="10" t="s">
        <v>34431</v>
      </c>
      <c r="C3217" s="7" t="s">
        <v>34432</v>
      </c>
      <c r="D3217" s="7" t="s">
        <v>34433</v>
      </c>
      <c r="E3217" s="7" t="s">
        <v>34435</v>
      </c>
      <c r="F3217" s="7">
        <v>0.0</v>
      </c>
      <c r="G3217" s="7" t="s">
        <v>14874</v>
      </c>
      <c r="H3217" s="7">
        <v>0.0</v>
      </c>
      <c r="I3217" s="7">
        <v>0.0</v>
      </c>
      <c r="J3217" s="7">
        <v>1000.0</v>
      </c>
      <c r="K3217" s="7">
        <v>0.0</v>
      </c>
      <c r="L3217" s="7">
        <v>0.0</v>
      </c>
      <c r="M3217" s="7" t="s">
        <v>34437</v>
      </c>
      <c r="N3217" s="7" t="s">
        <v>34438</v>
      </c>
      <c r="O3217" s="7">
        <v>0.0</v>
      </c>
    </row>
    <row r="3218" ht="45.0" customHeight="1">
      <c r="A3218" s="3" t="s">
        <v>34439</v>
      </c>
      <c r="B3218" s="10" t="s">
        <v>34441</v>
      </c>
      <c r="C3218" s="7" t="s">
        <v>34444</v>
      </c>
      <c r="D3218" s="7">
        <v>-85007.1</v>
      </c>
      <c r="E3218" s="7">
        <v>85007.1</v>
      </c>
      <c r="F3218" s="7">
        <v>0.0</v>
      </c>
      <c r="G3218" s="7" t="s">
        <v>14874</v>
      </c>
      <c r="H3218" s="7">
        <v>0.0</v>
      </c>
      <c r="I3218" s="7">
        <v>0.0</v>
      </c>
      <c r="J3218" s="7">
        <v>1000.0</v>
      </c>
      <c r="K3218" s="7">
        <v>0.0</v>
      </c>
      <c r="L3218" s="7">
        <v>0.0</v>
      </c>
      <c r="M3218" s="7" t="s">
        <v>34447</v>
      </c>
      <c r="N3218" s="7" t="s">
        <v>34448</v>
      </c>
      <c r="O3218" s="7">
        <v>0.0</v>
      </c>
    </row>
    <row r="3219" ht="105.0" customHeight="1">
      <c r="A3219" s="3" t="s">
        <v>34449</v>
      </c>
      <c r="B3219" s="10" t="s">
        <v>34452</v>
      </c>
      <c r="C3219" s="7" t="s">
        <v>34454</v>
      </c>
      <c r="D3219" s="7" t="s">
        <v>34456</v>
      </c>
      <c r="E3219" s="7" t="s">
        <v>34458</v>
      </c>
      <c r="F3219" s="7">
        <v>0.0</v>
      </c>
      <c r="G3219" s="7" t="s">
        <v>34459</v>
      </c>
      <c r="H3219" s="7">
        <v>0.0</v>
      </c>
      <c r="I3219" s="7">
        <v>0.0</v>
      </c>
      <c r="J3219" s="7">
        <v>1000.0</v>
      </c>
      <c r="K3219" s="7">
        <v>0.0</v>
      </c>
      <c r="L3219" s="7">
        <v>0.0</v>
      </c>
      <c r="M3219" s="7" t="s">
        <v>34461</v>
      </c>
      <c r="N3219" s="7">
        <v>0.0</v>
      </c>
      <c r="O3219" s="7" t="s">
        <v>34462</v>
      </c>
    </row>
    <row r="3220" ht="75.0" customHeight="1">
      <c r="A3220" s="3" t="s">
        <v>34463</v>
      </c>
      <c r="B3220" s="10" t="s">
        <v>20937</v>
      </c>
      <c r="C3220" s="7" t="s">
        <v>34465</v>
      </c>
      <c r="D3220" s="7" t="s">
        <v>20940</v>
      </c>
      <c r="E3220" s="7" t="s">
        <v>20941</v>
      </c>
      <c r="F3220" s="7">
        <v>0.0</v>
      </c>
      <c r="G3220" s="7" t="s">
        <v>14874</v>
      </c>
      <c r="H3220" s="7">
        <v>0.0</v>
      </c>
      <c r="I3220" s="7">
        <v>0.0</v>
      </c>
      <c r="J3220" s="7">
        <v>1000.0</v>
      </c>
      <c r="K3220" s="7">
        <v>0.0</v>
      </c>
      <c r="L3220" s="7">
        <v>0.0</v>
      </c>
      <c r="M3220" s="7" t="s">
        <v>14019</v>
      </c>
      <c r="N3220" s="7" t="s">
        <v>34469</v>
      </c>
      <c r="O3220" s="7" t="s">
        <v>34470</v>
      </c>
    </row>
    <row r="3221">
      <c r="A3221" s="3" t="s">
        <v>7067</v>
      </c>
      <c r="B3221" s="10" t="s">
        <v>34473</v>
      </c>
      <c r="C3221" s="7" t="s">
        <v>34474</v>
      </c>
      <c r="D3221" s="7">
        <v>0.0</v>
      </c>
      <c r="E3221" s="7">
        <v>0.0</v>
      </c>
      <c r="F3221" s="7">
        <v>0.0</v>
      </c>
      <c r="G3221" s="7" t="s">
        <v>34475</v>
      </c>
      <c r="H3221" s="7">
        <v>0.0</v>
      </c>
      <c r="I3221" s="7">
        <v>0.0</v>
      </c>
      <c r="J3221" s="7">
        <v>1000.0</v>
      </c>
      <c r="K3221" s="7">
        <v>0.0</v>
      </c>
      <c r="L3221" s="7">
        <v>0.0</v>
      </c>
      <c r="M3221" s="7" t="s">
        <v>17450</v>
      </c>
      <c r="N3221" s="7" t="s">
        <v>17451</v>
      </c>
      <c r="O3221" s="7" t="s">
        <v>17452</v>
      </c>
    </row>
    <row r="3222" ht="30.0" customHeight="1">
      <c r="A3222" s="3" t="s">
        <v>7057</v>
      </c>
      <c r="B3222" s="10" t="s">
        <v>34478</v>
      </c>
      <c r="C3222" s="7" t="s">
        <v>34481</v>
      </c>
      <c r="D3222" s="7">
        <v>0.0</v>
      </c>
      <c r="E3222" s="7">
        <v>0.0</v>
      </c>
      <c r="F3222" s="7">
        <v>0.0</v>
      </c>
      <c r="G3222" s="7" t="s">
        <v>34484</v>
      </c>
      <c r="H3222" s="7">
        <v>1.0</v>
      </c>
      <c r="I3222" s="7">
        <v>-1000.0</v>
      </c>
      <c r="J3222" s="7">
        <v>1000.0</v>
      </c>
      <c r="K3222" s="7">
        <v>0.0</v>
      </c>
      <c r="L3222" s="7">
        <v>0.0</v>
      </c>
      <c r="M3222" s="7" t="s">
        <v>17450</v>
      </c>
      <c r="N3222" s="7" t="s">
        <v>17451</v>
      </c>
      <c r="O3222" s="7" t="s">
        <v>17452</v>
      </c>
    </row>
    <row r="3223" ht="45.0" customHeight="1">
      <c r="A3223" s="3" t="s">
        <v>34490</v>
      </c>
      <c r="B3223" s="10" t="s">
        <v>34492</v>
      </c>
      <c r="C3223" s="7" t="s">
        <v>34494</v>
      </c>
      <c r="D3223" s="7">
        <v>-3704.1</v>
      </c>
      <c r="E3223" s="7">
        <v>3704.1</v>
      </c>
      <c r="F3223" s="7">
        <v>0.0</v>
      </c>
      <c r="G3223" s="7" t="s">
        <v>34497</v>
      </c>
      <c r="H3223" s="7">
        <v>0.0</v>
      </c>
      <c r="I3223" s="7">
        <v>0.0</v>
      </c>
      <c r="J3223" s="7">
        <v>1000.0</v>
      </c>
      <c r="K3223" s="7">
        <v>0.0</v>
      </c>
      <c r="L3223" s="7">
        <v>0.0</v>
      </c>
      <c r="M3223" s="7" t="s">
        <v>34502</v>
      </c>
      <c r="N3223" s="7" t="s">
        <v>3735</v>
      </c>
      <c r="O3223" s="7">
        <v>0.0</v>
      </c>
    </row>
    <row r="3224" ht="135.0" customHeight="1">
      <c r="A3224" s="3" t="s">
        <v>34504</v>
      </c>
      <c r="B3224" s="10" t="s">
        <v>34504</v>
      </c>
      <c r="C3224" s="7" t="s">
        <v>34506</v>
      </c>
      <c r="D3224" s="7" t="s">
        <v>6076</v>
      </c>
      <c r="E3224" s="7" t="s">
        <v>6078</v>
      </c>
      <c r="F3224" s="7">
        <v>0.0</v>
      </c>
      <c r="G3224" s="7" t="s">
        <v>34475</v>
      </c>
      <c r="H3224" s="7">
        <v>0.0</v>
      </c>
      <c r="I3224" s="7">
        <v>0.0</v>
      </c>
      <c r="J3224" s="7">
        <v>1000.0</v>
      </c>
      <c r="K3224" s="7">
        <v>0.0</v>
      </c>
      <c r="L3224" s="7">
        <v>0.0</v>
      </c>
      <c r="M3224" s="7" t="s">
        <v>4505</v>
      </c>
      <c r="N3224" s="7" t="s">
        <v>3735</v>
      </c>
      <c r="O3224" s="7">
        <v>0.0</v>
      </c>
    </row>
    <row r="3225" ht="45.0" customHeight="1">
      <c r="A3225" s="3" t="s">
        <v>34514</v>
      </c>
      <c r="B3225" s="10" t="s">
        <v>34517</v>
      </c>
      <c r="C3225" s="7" t="s">
        <v>34518</v>
      </c>
      <c r="D3225" s="7">
        <v>-139596.1</v>
      </c>
      <c r="E3225" s="7">
        <v>139596.1</v>
      </c>
      <c r="F3225" s="7">
        <v>0.0</v>
      </c>
      <c r="G3225" s="7" t="s">
        <v>34475</v>
      </c>
      <c r="H3225" s="7">
        <v>0.0</v>
      </c>
      <c r="I3225" s="7">
        <v>0.0</v>
      </c>
      <c r="J3225" s="7">
        <v>1000.0</v>
      </c>
      <c r="K3225" s="7">
        <v>0.0</v>
      </c>
      <c r="L3225" s="7">
        <v>0.0</v>
      </c>
      <c r="M3225" s="7" t="s">
        <v>34523</v>
      </c>
      <c r="N3225" s="7" t="s">
        <v>3735</v>
      </c>
      <c r="O3225" s="7">
        <v>0.0</v>
      </c>
    </row>
    <row r="3226" ht="45.0" customHeight="1">
      <c r="A3226" s="3" t="s">
        <v>34525</v>
      </c>
      <c r="B3226" s="10" t="s">
        <v>34527</v>
      </c>
      <c r="C3226" s="7" t="s">
        <v>34528</v>
      </c>
      <c r="D3226" s="7">
        <v>0.0</v>
      </c>
      <c r="E3226" s="7">
        <v>0.0</v>
      </c>
      <c r="F3226" s="7">
        <v>0.0</v>
      </c>
      <c r="G3226" s="7" t="s">
        <v>34529</v>
      </c>
      <c r="H3226" s="7">
        <v>0.0</v>
      </c>
      <c r="I3226" s="7">
        <v>0.0</v>
      </c>
      <c r="J3226" s="7">
        <v>1000.0</v>
      </c>
      <c r="K3226" s="7">
        <v>0.0</v>
      </c>
      <c r="L3226" s="7">
        <v>0.0</v>
      </c>
      <c r="M3226" s="7" t="s">
        <v>34533</v>
      </c>
      <c r="N3226" s="7" t="s">
        <v>3735</v>
      </c>
      <c r="O3226" s="7">
        <v>0.0</v>
      </c>
    </row>
    <row r="3227" ht="30.0" customHeight="1">
      <c r="A3227" s="3" t="s">
        <v>34535</v>
      </c>
      <c r="B3227" s="10" t="s">
        <v>34537</v>
      </c>
      <c r="C3227" s="7" t="s">
        <v>34538</v>
      </c>
      <c r="D3227" s="7">
        <v>0.0</v>
      </c>
      <c r="E3227" s="7">
        <v>0.0</v>
      </c>
      <c r="F3227" s="7">
        <v>0.0</v>
      </c>
      <c r="G3227" s="7" t="s">
        <v>34475</v>
      </c>
      <c r="H3227" s="7">
        <v>0.0</v>
      </c>
      <c r="I3227" s="7">
        <v>0.0</v>
      </c>
      <c r="J3227" s="7">
        <v>1000.0</v>
      </c>
      <c r="K3227" s="7">
        <v>0.0</v>
      </c>
      <c r="L3227" s="7">
        <v>0.0</v>
      </c>
      <c r="M3227" s="7" t="s">
        <v>34541</v>
      </c>
      <c r="N3227" s="7" t="s">
        <v>3735</v>
      </c>
      <c r="O3227" s="7">
        <v>0.0</v>
      </c>
    </row>
    <row r="3228" ht="60.0" customHeight="1">
      <c r="A3228" s="3" t="s">
        <v>34542</v>
      </c>
      <c r="B3228" s="10" t="s">
        <v>34544</v>
      </c>
      <c r="C3228" s="7" t="s">
        <v>34546</v>
      </c>
      <c r="D3228" s="7" t="s">
        <v>34549</v>
      </c>
      <c r="E3228" s="7" t="s">
        <v>34551</v>
      </c>
      <c r="F3228" s="7">
        <v>0.0</v>
      </c>
      <c r="G3228" s="7" t="s">
        <v>34529</v>
      </c>
      <c r="H3228" s="7">
        <v>0.0</v>
      </c>
      <c r="I3228" s="7">
        <v>0.0</v>
      </c>
      <c r="J3228" s="7">
        <v>1000.0</v>
      </c>
      <c r="K3228" s="7">
        <v>0.0</v>
      </c>
      <c r="L3228" s="7">
        <v>0.0</v>
      </c>
      <c r="M3228" s="7" t="s">
        <v>34555</v>
      </c>
      <c r="N3228" s="7" t="s">
        <v>3735</v>
      </c>
      <c r="O3228" s="7">
        <v>0.0</v>
      </c>
    </row>
    <row r="3229" ht="30.0" customHeight="1">
      <c r="A3229" s="3" t="s">
        <v>34557</v>
      </c>
      <c r="B3229" s="10" t="s">
        <v>34558</v>
      </c>
      <c r="C3229" s="7" t="s">
        <v>34561</v>
      </c>
      <c r="D3229" s="7">
        <v>-55821.1</v>
      </c>
      <c r="E3229" s="7">
        <v>55821.1</v>
      </c>
      <c r="F3229" s="7">
        <v>0.0</v>
      </c>
      <c r="G3229" s="7" t="s">
        <v>34564</v>
      </c>
      <c r="H3229" s="7">
        <v>0.0</v>
      </c>
      <c r="I3229" s="7">
        <v>0.0</v>
      </c>
      <c r="J3229" s="7">
        <v>1000.0</v>
      </c>
      <c r="K3229" s="7">
        <v>0.0</v>
      </c>
      <c r="L3229" s="7">
        <v>0.0</v>
      </c>
      <c r="M3229" s="7" t="s">
        <v>34565</v>
      </c>
      <c r="N3229" s="7">
        <v>0.0</v>
      </c>
      <c r="O3229" s="7">
        <v>0.0</v>
      </c>
    </row>
    <row r="3230" ht="30.0" customHeight="1">
      <c r="A3230" s="3" t="s">
        <v>34566</v>
      </c>
      <c r="B3230" s="10" t="s">
        <v>34566</v>
      </c>
      <c r="C3230" s="7" t="s">
        <v>34568</v>
      </c>
      <c r="D3230" s="7">
        <v>0.0</v>
      </c>
      <c r="E3230" s="7">
        <v>0.0</v>
      </c>
      <c r="F3230" s="7">
        <v>0.0</v>
      </c>
      <c r="G3230" s="7" t="s">
        <v>34564</v>
      </c>
      <c r="H3230" s="7">
        <v>1.0</v>
      </c>
      <c r="I3230" s="7">
        <v>-1000.0</v>
      </c>
      <c r="J3230" s="7">
        <v>1000.0</v>
      </c>
      <c r="K3230" s="7">
        <v>0.0</v>
      </c>
      <c r="L3230" s="7">
        <v>0.0</v>
      </c>
      <c r="M3230" s="7" t="s">
        <v>34572</v>
      </c>
      <c r="N3230" s="7">
        <v>0.0</v>
      </c>
      <c r="O3230" s="7">
        <v>0.0</v>
      </c>
    </row>
    <row r="3231" ht="30.0" customHeight="1">
      <c r="A3231" s="3" t="s">
        <v>34574</v>
      </c>
      <c r="B3231" s="10" t="s">
        <v>34575</v>
      </c>
      <c r="C3231" s="7" t="s">
        <v>34577</v>
      </c>
      <c r="D3231" s="7">
        <v>0.0</v>
      </c>
      <c r="E3231" s="7">
        <v>0.0</v>
      </c>
      <c r="F3231" s="7">
        <v>0.0</v>
      </c>
      <c r="G3231" s="7" t="s">
        <v>34564</v>
      </c>
      <c r="H3231" s="7">
        <v>1.0</v>
      </c>
      <c r="I3231" s="7">
        <v>-1000.0</v>
      </c>
      <c r="J3231" s="7">
        <v>1000.0</v>
      </c>
      <c r="K3231" s="7">
        <v>0.0</v>
      </c>
      <c r="L3231" s="7">
        <v>0.0</v>
      </c>
      <c r="M3231" s="7" t="s">
        <v>34580</v>
      </c>
      <c r="N3231" s="7" t="s">
        <v>34582</v>
      </c>
      <c r="O3231" s="7">
        <v>0.0</v>
      </c>
    </row>
    <row r="3232" ht="409.5" customHeight="1">
      <c r="A3232" s="3" t="s">
        <v>34584</v>
      </c>
      <c r="B3232" s="10" t="s">
        <v>34586</v>
      </c>
      <c r="C3232" s="7" t="s">
        <v>34588</v>
      </c>
      <c r="D3232" s="7" t="s">
        <v>34589</v>
      </c>
      <c r="E3232" s="7" t="s">
        <v>34591</v>
      </c>
      <c r="F3232" s="7">
        <v>0.0</v>
      </c>
      <c r="G3232" s="7" t="s">
        <v>34497</v>
      </c>
      <c r="H3232" s="7">
        <v>0.0</v>
      </c>
      <c r="I3232" s="7">
        <v>0.0</v>
      </c>
      <c r="J3232" s="7">
        <v>1000.0</v>
      </c>
      <c r="K3232" s="7">
        <v>0.0</v>
      </c>
      <c r="L3232" s="7">
        <v>0.0</v>
      </c>
      <c r="M3232" s="7" t="s">
        <v>14459</v>
      </c>
      <c r="N3232" s="7">
        <v>0.0</v>
      </c>
      <c r="O3232" s="7">
        <v>0.0</v>
      </c>
    </row>
    <row r="3233" ht="409.5" customHeight="1">
      <c r="A3233" s="3" t="s">
        <v>34596</v>
      </c>
      <c r="B3233" s="10" t="s">
        <v>34597</v>
      </c>
      <c r="C3233" s="7" t="s">
        <v>34599</v>
      </c>
      <c r="D3233" s="7" t="s">
        <v>34603</v>
      </c>
      <c r="E3233" s="7" t="s">
        <v>34606</v>
      </c>
      <c r="F3233" s="7">
        <v>0.0</v>
      </c>
      <c r="G3233" s="7" t="s">
        <v>34497</v>
      </c>
      <c r="H3233" s="7">
        <v>0.0</v>
      </c>
      <c r="I3233" s="7">
        <v>0.0</v>
      </c>
      <c r="J3233" s="7">
        <v>1000.0</v>
      </c>
      <c r="K3233" s="7">
        <v>0.0</v>
      </c>
      <c r="L3233" s="7">
        <v>0.0</v>
      </c>
      <c r="M3233" s="7" t="s">
        <v>14467</v>
      </c>
      <c r="N3233" s="7">
        <v>0.0</v>
      </c>
      <c r="O3233" s="7" t="s">
        <v>34610</v>
      </c>
    </row>
    <row r="3234" ht="45.0" customHeight="1">
      <c r="A3234" s="3" t="s">
        <v>34612</v>
      </c>
      <c r="B3234" s="10" t="s">
        <v>34614</v>
      </c>
      <c r="C3234" s="7" t="s">
        <v>34616</v>
      </c>
      <c r="D3234" s="7">
        <v>-87178.1</v>
      </c>
      <c r="E3234" s="7">
        <v>87178.1</v>
      </c>
      <c r="F3234" s="7">
        <v>0.0</v>
      </c>
      <c r="G3234" s="7" t="s">
        <v>34497</v>
      </c>
      <c r="H3234" s="7">
        <v>0.0</v>
      </c>
      <c r="I3234" s="7">
        <v>0.0</v>
      </c>
      <c r="J3234" s="7">
        <v>1000.0</v>
      </c>
      <c r="K3234" s="7">
        <v>0.0</v>
      </c>
      <c r="L3234" s="7">
        <v>0.0</v>
      </c>
      <c r="M3234" s="7" t="s">
        <v>14476</v>
      </c>
      <c r="N3234" s="7">
        <v>0.0</v>
      </c>
      <c r="O3234" s="7">
        <v>0.0</v>
      </c>
    </row>
    <row r="3235" ht="90.0" customHeight="1">
      <c r="A3235" s="3" t="s">
        <v>34621</v>
      </c>
      <c r="B3235" s="10" t="s">
        <v>34623</v>
      </c>
      <c r="C3235" s="7" t="s">
        <v>34626</v>
      </c>
      <c r="D3235" s="7" t="s">
        <v>34628</v>
      </c>
      <c r="E3235" s="7" t="s">
        <v>34630</v>
      </c>
      <c r="F3235" s="7">
        <v>0.0</v>
      </c>
      <c r="G3235" s="7" t="s">
        <v>34497</v>
      </c>
      <c r="H3235" s="7">
        <v>0.0</v>
      </c>
      <c r="I3235" s="7">
        <v>0.0</v>
      </c>
      <c r="J3235" s="7">
        <v>1000.0</v>
      </c>
      <c r="K3235" s="7">
        <v>0.0</v>
      </c>
      <c r="L3235" s="7">
        <v>0.0</v>
      </c>
      <c r="M3235" s="7" t="s">
        <v>14485</v>
      </c>
      <c r="N3235" s="7">
        <v>0.0</v>
      </c>
      <c r="O3235" s="7" t="s">
        <v>30846</v>
      </c>
    </row>
    <row r="3236" ht="90.0" customHeight="1">
      <c r="A3236" s="3" t="s">
        <v>34634</v>
      </c>
      <c r="B3236" s="10" t="s">
        <v>34623</v>
      </c>
      <c r="C3236" s="7" t="s">
        <v>34637</v>
      </c>
      <c r="D3236" s="7" t="s">
        <v>34628</v>
      </c>
      <c r="E3236" s="7" t="s">
        <v>34630</v>
      </c>
      <c r="F3236" s="7">
        <v>0.0</v>
      </c>
      <c r="G3236" s="7" t="s">
        <v>34497</v>
      </c>
      <c r="H3236" s="7">
        <v>0.0</v>
      </c>
      <c r="I3236" s="7">
        <v>0.0</v>
      </c>
      <c r="J3236" s="7">
        <v>1000.0</v>
      </c>
      <c r="K3236" s="7">
        <v>0.0</v>
      </c>
      <c r="L3236" s="7">
        <v>0.0</v>
      </c>
      <c r="M3236" s="7" t="s">
        <v>14485</v>
      </c>
      <c r="N3236" s="7">
        <v>0.0</v>
      </c>
      <c r="O3236" s="7" t="s">
        <v>30846</v>
      </c>
    </row>
    <row r="3237" ht="75.0" customHeight="1">
      <c r="A3237" s="3" t="s">
        <v>34647</v>
      </c>
      <c r="B3237" s="10" t="s">
        <v>34648</v>
      </c>
      <c r="C3237" s="7" t="s">
        <v>34650</v>
      </c>
      <c r="D3237" s="7">
        <v>-84881.1</v>
      </c>
      <c r="E3237" s="7">
        <v>84881.1</v>
      </c>
      <c r="F3237" s="7">
        <v>0.0</v>
      </c>
      <c r="G3237" s="7" t="s">
        <v>34475</v>
      </c>
      <c r="H3237" s="7">
        <v>1.0</v>
      </c>
      <c r="I3237" s="7">
        <v>-1000.0</v>
      </c>
      <c r="J3237" s="7">
        <v>1000.0</v>
      </c>
      <c r="K3237" s="7">
        <v>0.0</v>
      </c>
      <c r="L3237" s="7">
        <v>0.0</v>
      </c>
      <c r="M3237" s="7" t="s">
        <v>34652</v>
      </c>
      <c r="N3237" s="7">
        <v>0.0</v>
      </c>
      <c r="O3237" s="7">
        <v>0.0</v>
      </c>
    </row>
    <row r="3238">
      <c r="A3238" s="3" t="s">
        <v>34654</v>
      </c>
      <c r="B3238" s="10" t="s">
        <v>34654</v>
      </c>
      <c r="C3238" s="7" t="s">
        <v>34655</v>
      </c>
      <c r="D3238" s="7">
        <v>0.0</v>
      </c>
      <c r="E3238" s="7">
        <v>0.0</v>
      </c>
      <c r="F3238" s="7">
        <v>0.0</v>
      </c>
      <c r="G3238" s="7" t="s">
        <v>34564</v>
      </c>
      <c r="H3238" s="7">
        <v>0.0</v>
      </c>
      <c r="I3238" s="7">
        <v>0.0</v>
      </c>
      <c r="J3238" s="7">
        <v>1000.0</v>
      </c>
      <c r="K3238" s="7">
        <v>0.0</v>
      </c>
      <c r="L3238" s="7">
        <v>0.0</v>
      </c>
      <c r="M3238" s="7">
        <v>0.0</v>
      </c>
      <c r="N3238" s="7" t="s">
        <v>34660</v>
      </c>
      <c r="O3238" s="7">
        <v>0.0</v>
      </c>
    </row>
    <row r="3239" ht="240.0" customHeight="1">
      <c r="A3239" s="3" t="s">
        <v>24391</v>
      </c>
      <c r="B3239" s="10" t="s">
        <v>24393</v>
      </c>
      <c r="C3239" s="7" t="s">
        <v>24395</v>
      </c>
      <c r="D3239" s="7" t="s">
        <v>14204</v>
      </c>
      <c r="E3239" s="7" t="s">
        <v>34661</v>
      </c>
      <c r="F3239" s="7">
        <v>0.0</v>
      </c>
      <c r="G3239" s="7" t="s">
        <v>34663</v>
      </c>
      <c r="H3239" s="7">
        <v>0.0</v>
      </c>
      <c r="I3239" s="7">
        <v>0.0</v>
      </c>
      <c r="J3239" s="7">
        <v>1000.0</v>
      </c>
      <c r="K3239" s="7">
        <v>0.0</v>
      </c>
      <c r="L3239" s="7">
        <v>0.0</v>
      </c>
      <c r="M3239" s="7" t="s">
        <v>34666</v>
      </c>
      <c r="N3239" s="7">
        <v>4.0</v>
      </c>
      <c r="O3239" s="7" t="s">
        <v>34668</v>
      </c>
    </row>
    <row r="3240" ht="45.0" customHeight="1">
      <c r="A3240" s="3" t="s">
        <v>34670</v>
      </c>
      <c r="B3240" s="10" t="s">
        <v>34671</v>
      </c>
      <c r="C3240" s="7" t="s">
        <v>34673</v>
      </c>
      <c r="D3240" s="7">
        <v>6521.1</v>
      </c>
      <c r="E3240" s="7">
        <v>6521.1</v>
      </c>
      <c r="F3240" s="7">
        <v>0.0</v>
      </c>
      <c r="G3240" s="7" t="s">
        <v>34675</v>
      </c>
      <c r="H3240" s="7">
        <v>1.0</v>
      </c>
      <c r="I3240" s="7">
        <v>-500.0</v>
      </c>
      <c r="J3240" s="7">
        <v>500.0</v>
      </c>
      <c r="K3240" s="7">
        <v>0.0</v>
      </c>
      <c r="L3240" s="7">
        <v>0.0</v>
      </c>
      <c r="M3240" s="7">
        <v>0.0</v>
      </c>
      <c r="N3240" s="7">
        <v>0.0</v>
      </c>
      <c r="O3240" s="7">
        <v>0.0</v>
      </c>
    </row>
    <row r="3241" ht="30.0" customHeight="1">
      <c r="A3241" s="3" t="s">
        <v>34679</v>
      </c>
      <c r="B3241" s="10" t="s">
        <v>34681</v>
      </c>
      <c r="C3241" s="7" t="s">
        <v>34683</v>
      </c>
      <c r="D3241" s="7">
        <v>0.0</v>
      </c>
      <c r="E3241" s="7">
        <v>0.0</v>
      </c>
      <c r="F3241" s="7">
        <v>0.0</v>
      </c>
      <c r="G3241" s="7" t="s">
        <v>34675</v>
      </c>
      <c r="H3241" s="7">
        <v>1.0</v>
      </c>
      <c r="I3241" s="7">
        <v>-500.0</v>
      </c>
      <c r="J3241" s="7">
        <v>500.0</v>
      </c>
      <c r="K3241" s="7">
        <v>0.0</v>
      </c>
      <c r="L3241" s="7">
        <v>0.0</v>
      </c>
      <c r="M3241" s="7">
        <v>0.0</v>
      </c>
      <c r="N3241" s="7" t="s">
        <v>34686</v>
      </c>
      <c r="O3241" s="7" t="s">
        <v>34686</v>
      </c>
    </row>
    <row r="3242" ht="105.0" customHeight="1">
      <c r="A3242" s="3" t="s">
        <v>34689</v>
      </c>
      <c r="B3242" s="10" t="s">
        <v>34690</v>
      </c>
      <c r="C3242" s="7" t="s">
        <v>34693</v>
      </c>
      <c r="D3242" s="7">
        <v>0.0</v>
      </c>
      <c r="E3242" s="7">
        <v>0.0</v>
      </c>
      <c r="F3242" s="7">
        <v>0.0</v>
      </c>
      <c r="G3242" s="7" t="s">
        <v>34675</v>
      </c>
      <c r="H3242" s="7">
        <v>1.0</v>
      </c>
      <c r="I3242" s="7">
        <v>-500.0</v>
      </c>
      <c r="J3242" s="7">
        <v>500.0</v>
      </c>
      <c r="K3242" s="7">
        <v>0.0</v>
      </c>
      <c r="L3242" s="7">
        <v>0.0</v>
      </c>
      <c r="M3242" s="7" t="s">
        <v>34696</v>
      </c>
      <c r="N3242" s="7">
        <v>0.0</v>
      </c>
      <c r="O3242" s="7" t="s">
        <v>34699</v>
      </c>
    </row>
    <row r="3243" ht="45.0" customHeight="1">
      <c r="A3243" s="3" t="s">
        <v>34702</v>
      </c>
      <c r="B3243" s="10" t="s">
        <v>34703</v>
      </c>
      <c r="C3243" s="7" t="s">
        <v>34705</v>
      </c>
      <c r="D3243" s="7">
        <v>0.0</v>
      </c>
      <c r="E3243" s="7">
        <v>0.0</v>
      </c>
      <c r="F3243" s="7">
        <v>0.0</v>
      </c>
      <c r="G3243" s="7" t="s">
        <v>34675</v>
      </c>
      <c r="H3243" s="7">
        <v>0.0</v>
      </c>
      <c r="I3243" s="7">
        <v>0.0</v>
      </c>
      <c r="J3243" s="7">
        <v>500.0</v>
      </c>
      <c r="K3243" s="7">
        <v>0.0</v>
      </c>
      <c r="L3243" s="7">
        <v>0.0</v>
      </c>
      <c r="M3243" s="7">
        <v>0.0</v>
      </c>
      <c r="N3243" s="7" t="s">
        <v>34709</v>
      </c>
      <c r="O3243" s="7" t="s">
        <v>34709</v>
      </c>
    </row>
    <row r="3244" ht="45.0" customHeight="1">
      <c r="A3244" s="3" t="s">
        <v>34713</v>
      </c>
      <c r="B3244" s="10" t="s">
        <v>34703</v>
      </c>
      <c r="C3244" s="7" t="s">
        <v>34716</v>
      </c>
      <c r="D3244" s="7">
        <v>0.0</v>
      </c>
      <c r="E3244" s="7">
        <v>0.0</v>
      </c>
      <c r="F3244" s="7">
        <v>0.0</v>
      </c>
      <c r="G3244" s="7" t="s">
        <v>34675</v>
      </c>
      <c r="H3244" s="7">
        <v>1.0</v>
      </c>
      <c r="I3244" s="7">
        <v>-500.0</v>
      </c>
      <c r="J3244" s="7">
        <v>500.0</v>
      </c>
      <c r="K3244" s="7">
        <v>0.0</v>
      </c>
      <c r="L3244" s="7">
        <v>0.0</v>
      </c>
      <c r="M3244" s="7">
        <v>0.0</v>
      </c>
      <c r="N3244" s="7" t="s">
        <v>34719</v>
      </c>
      <c r="O3244" s="7" t="s">
        <v>34720</v>
      </c>
    </row>
    <row r="3245" ht="60.0" customHeight="1">
      <c r="A3245" s="3" t="s">
        <v>34722</v>
      </c>
      <c r="B3245" s="10" t="s">
        <v>34723</v>
      </c>
      <c r="C3245" s="7" t="s">
        <v>34726</v>
      </c>
      <c r="D3245" s="7" t="s">
        <v>34728</v>
      </c>
      <c r="E3245" s="7" t="s">
        <v>34729</v>
      </c>
      <c r="F3245" s="7">
        <v>0.0</v>
      </c>
      <c r="G3245" s="7" t="s">
        <v>34675</v>
      </c>
      <c r="H3245" s="7">
        <v>1.0</v>
      </c>
      <c r="I3245" s="7">
        <v>-500.0</v>
      </c>
      <c r="J3245" s="7">
        <v>500.0</v>
      </c>
      <c r="K3245" s="7">
        <v>0.0</v>
      </c>
      <c r="L3245" s="7">
        <v>0.0</v>
      </c>
      <c r="M3245" s="7">
        <v>0.0</v>
      </c>
      <c r="N3245" s="7">
        <v>0.0</v>
      </c>
      <c r="O3245" s="7">
        <v>0.0</v>
      </c>
    </row>
    <row r="3246" ht="45.0" customHeight="1">
      <c r="A3246" s="3" t="s">
        <v>34734</v>
      </c>
      <c r="B3246" s="10" t="s">
        <v>34723</v>
      </c>
      <c r="C3246" s="7" t="s">
        <v>34736</v>
      </c>
      <c r="D3246" s="7">
        <v>23428.1</v>
      </c>
      <c r="E3246" s="7">
        <v>23428.1</v>
      </c>
      <c r="F3246" s="7">
        <v>0.0</v>
      </c>
      <c r="G3246" s="7" t="s">
        <v>34675</v>
      </c>
      <c r="H3246" s="7">
        <v>0.0</v>
      </c>
      <c r="I3246" s="7">
        <v>-500.0</v>
      </c>
      <c r="J3246" s="7">
        <v>1000.0</v>
      </c>
      <c r="K3246" s="7">
        <v>0.0</v>
      </c>
      <c r="L3246" s="7">
        <v>0.0</v>
      </c>
      <c r="M3246" s="7">
        <v>0.0</v>
      </c>
      <c r="N3246" s="7" t="s">
        <v>34742</v>
      </c>
      <c r="O3246" s="7" t="s">
        <v>34744</v>
      </c>
    </row>
    <row r="3247" ht="60.0" customHeight="1">
      <c r="A3247" s="3" t="s">
        <v>34745</v>
      </c>
      <c r="B3247" s="10" t="s">
        <v>34723</v>
      </c>
      <c r="C3247" s="7" t="s">
        <v>34746</v>
      </c>
      <c r="D3247" s="7">
        <v>8501.1</v>
      </c>
      <c r="E3247" s="7">
        <v>8501.1</v>
      </c>
      <c r="F3247" s="7">
        <v>0.0</v>
      </c>
      <c r="G3247" s="7" t="s">
        <v>34675</v>
      </c>
      <c r="H3247" s="7">
        <v>0.0</v>
      </c>
      <c r="I3247" s="7">
        <v>-500.0</v>
      </c>
      <c r="J3247" s="7">
        <v>1000.0</v>
      </c>
      <c r="K3247" s="7">
        <v>0.0</v>
      </c>
      <c r="L3247" s="7">
        <v>0.0</v>
      </c>
      <c r="M3247" s="7" t="s">
        <v>34752</v>
      </c>
      <c r="N3247" s="7" t="s">
        <v>34753</v>
      </c>
      <c r="O3247" s="7" t="s">
        <v>34755</v>
      </c>
    </row>
    <row r="3248" ht="105.0" customHeight="1">
      <c r="A3248" s="3" t="s">
        <v>34757</v>
      </c>
      <c r="B3248" s="10" t="s">
        <v>34758</v>
      </c>
      <c r="C3248" s="7" t="s">
        <v>34759</v>
      </c>
      <c r="D3248" s="7">
        <v>0.0</v>
      </c>
      <c r="E3248" s="7">
        <v>0.0</v>
      </c>
      <c r="F3248" s="7">
        <v>0.0</v>
      </c>
      <c r="G3248" s="7" t="s">
        <v>34675</v>
      </c>
      <c r="H3248" s="7">
        <v>0.0</v>
      </c>
      <c r="I3248" s="7">
        <v>-500.0</v>
      </c>
      <c r="J3248" s="7">
        <v>1000.0</v>
      </c>
      <c r="K3248" s="7">
        <v>0.0</v>
      </c>
      <c r="L3248" s="7">
        <v>0.0</v>
      </c>
      <c r="M3248" s="7">
        <v>0.0</v>
      </c>
      <c r="N3248" s="7" t="s">
        <v>34766</v>
      </c>
      <c r="O3248" s="7" t="s">
        <v>34769</v>
      </c>
    </row>
    <row r="3249" ht="105.0" customHeight="1">
      <c r="A3249" s="3" t="s">
        <v>34770</v>
      </c>
      <c r="B3249" s="10" t="s">
        <v>34758</v>
      </c>
      <c r="C3249" s="7" t="s">
        <v>34773</v>
      </c>
      <c r="D3249" s="7">
        <v>0.0</v>
      </c>
      <c r="E3249" s="7">
        <v>0.0</v>
      </c>
      <c r="F3249" s="7">
        <v>0.0</v>
      </c>
      <c r="G3249" s="7" t="s">
        <v>34675</v>
      </c>
      <c r="H3249" s="7">
        <v>0.0</v>
      </c>
      <c r="I3249" s="7">
        <v>-500.0</v>
      </c>
      <c r="J3249" s="7">
        <v>1000.0</v>
      </c>
      <c r="K3249" s="7">
        <v>0.0</v>
      </c>
      <c r="L3249" s="7">
        <v>0.0</v>
      </c>
      <c r="M3249" s="7">
        <v>0.0</v>
      </c>
      <c r="N3249" s="7" t="s">
        <v>34766</v>
      </c>
      <c r="O3249" s="7" t="s">
        <v>34769</v>
      </c>
    </row>
    <row r="3250" ht="105.0" customHeight="1">
      <c r="A3250" s="3" t="s">
        <v>34782</v>
      </c>
      <c r="B3250" s="10" t="s">
        <v>34758</v>
      </c>
      <c r="C3250" s="7" t="s">
        <v>34784</v>
      </c>
      <c r="D3250" s="7">
        <v>0.0</v>
      </c>
      <c r="E3250" s="7">
        <v>0.0</v>
      </c>
      <c r="F3250" s="7">
        <v>0.0</v>
      </c>
      <c r="G3250" s="7" t="s">
        <v>34675</v>
      </c>
      <c r="H3250" s="7">
        <v>1.0</v>
      </c>
      <c r="I3250" s="7">
        <v>-500.0</v>
      </c>
      <c r="J3250" s="7">
        <v>500.0</v>
      </c>
      <c r="K3250" s="7">
        <v>0.0</v>
      </c>
      <c r="L3250" s="7">
        <v>0.0</v>
      </c>
      <c r="M3250" s="7">
        <v>0.0</v>
      </c>
      <c r="N3250" s="7" t="s">
        <v>34766</v>
      </c>
      <c r="O3250" s="7" t="s">
        <v>34769</v>
      </c>
    </row>
    <row r="3251" ht="45.0" customHeight="1">
      <c r="A3251" s="3" t="s">
        <v>34792</v>
      </c>
      <c r="B3251" s="10" t="s">
        <v>34794</v>
      </c>
      <c r="C3251" s="7" t="s">
        <v>34795</v>
      </c>
      <c r="D3251" s="7">
        <v>0.0</v>
      </c>
      <c r="E3251" s="7">
        <v>0.0</v>
      </c>
      <c r="F3251" s="7">
        <v>0.0</v>
      </c>
      <c r="G3251" s="7" t="s">
        <v>34675</v>
      </c>
      <c r="H3251" s="7">
        <v>1.0</v>
      </c>
      <c r="I3251" s="7">
        <v>-500.0</v>
      </c>
      <c r="J3251" s="7">
        <v>500.0</v>
      </c>
      <c r="K3251" s="7">
        <v>0.0</v>
      </c>
      <c r="L3251" s="7">
        <v>0.0</v>
      </c>
      <c r="M3251" s="7">
        <v>0.0</v>
      </c>
      <c r="N3251" s="7" t="s">
        <v>34709</v>
      </c>
      <c r="O3251" s="7" t="s">
        <v>34709</v>
      </c>
    </row>
    <row r="3252" ht="60.0" customHeight="1">
      <c r="A3252" s="3" t="s">
        <v>34800</v>
      </c>
      <c r="B3252" s="10" t="s">
        <v>34803</v>
      </c>
      <c r="C3252" s="7" t="s">
        <v>34805</v>
      </c>
      <c r="D3252" s="7" t="s">
        <v>34806</v>
      </c>
      <c r="E3252" s="7" t="s">
        <v>34807</v>
      </c>
      <c r="F3252" s="7">
        <v>0.0</v>
      </c>
      <c r="G3252" s="7" t="s">
        <v>34675</v>
      </c>
      <c r="H3252" s="7">
        <v>1.0</v>
      </c>
      <c r="I3252" s="7">
        <v>-500.0</v>
      </c>
      <c r="J3252" s="7">
        <v>500.0</v>
      </c>
      <c r="K3252" s="7">
        <v>0.0</v>
      </c>
      <c r="L3252" s="7">
        <v>0.0</v>
      </c>
      <c r="M3252" s="7">
        <v>0.0</v>
      </c>
      <c r="N3252" s="7" t="s">
        <v>34810</v>
      </c>
      <c r="O3252" s="7" t="s">
        <v>34812</v>
      </c>
    </row>
    <row r="3253" ht="30.0" customHeight="1">
      <c r="A3253" s="3" t="s">
        <v>34814</v>
      </c>
      <c r="B3253" s="10" t="s">
        <v>34803</v>
      </c>
      <c r="C3253" s="7" t="s">
        <v>34818</v>
      </c>
      <c r="D3253" s="7">
        <v>0.0</v>
      </c>
      <c r="E3253" s="7">
        <v>0.0</v>
      </c>
      <c r="F3253" s="7">
        <v>0.0</v>
      </c>
      <c r="G3253" s="7" t="s">
        <v>34675</v>
      </c>
      <c r="H3253" s="7">
        <v>1.0</v>
      </c>
      <c r="I3253" s="7">
        <v>-500.0</v>
      </c>
      <c r="J3253" s="7">
        <v>500.0</v>
      </c>
      <c r="K3253" s="7">
        <v>0.0</v>
      </c>
      <c r="L3253" s="7">
        <v>0.0</v>
      </c>
      <c r="M3253" s="7">
        <v>0.0</v>
      </c>
      <c r="N3253" s="7" t="s">
        <v>34820</v>
      </c>
      <c r="O3253" s="7" t="s">
        <v>34812</v>
      </c>
    </row>
    <row r="3254">
      <c r="A3254" s="3" t="s">
        <v>34822</v>
      </c>
      <c r="B3254" s="10" t="s">
        <v>34824</v>
      </c>
      <c r="C3254" s="7" t="s">
        <v>34825</v>
      </c>
      <c r="D3254" s="7">
        <v>0.0</v>
      </c>
      <c r="E3254" s="7">
        <v>0.0</v>
      </c>
      <c r="F3254" s="7">
        <v>0.0</v>
      </c>
      <c r="G3254" s="7" t="s">
        <v>34675</v>
      </c>
      <c r="H3254" s="7">
        <v>1.0</v>
      </c>
      <c r="I3254" s="7">
        <v>-500.0</v>
      </c>
      <c r="J3254" s="7">
        <v>500.0</v>
      </c>
      <c r="K3254" s="7">
        <v>0.0</v>
      </c>
      <c r="L3254" s="7">
        <v>0.0</v>
      </c>
      <c r="M3254" s="7">
        <v>0.0</v>
      </c>
      <c r="N3254" s="7">
        <v>0.0</v>
      </c>
      <c r="O3254" s="7">
        <v>0.0</v>
      </c>
    </row>
    <row r="3255" ht="30.0" customHeight="1">
      <c r="A3255" s="3" t="s">
        <v>34830</v>
      </c>
      <c r="B3255" s="10" t="s">
        <v>34831</v>
      </c>
      <c r="C3255" s="7" t="s">
        <v>34833</v>
      </c>
      <c r="D3255" s="7">
        <v>0.0</v>
      </c>
      <c r="E3255" s="7">
        <v>0.0</v>
      </c>
      <c r="F3255" s="7">
        <v>0.0</v>
      </c>
      <c r="G3255" s="7" t="s">
        <v>34675</v>
      </c>
      <c r="H3255" s="7">
        <v>1.0</v>
      </c>
      <c r="I3255" s="7">
        <v>-500.0</v>
      </c>
      <c r="J3255" s="7">
        <v>500.0</v>
      </c>
      <c r="K3255" s="7">
        <v>0.0</v>
      </c>
      <c r="L3255" s="7">
        <v>0.0</v>
      </c>
      <c r="M3255" s="7">
        <v>0.0</v>
      </c>
      <c r="N3255" s="7">
        <v>0.0</v>
      </c>
      <c r="O3255" s="7">
        <v>0.0</v>
      </c>
    </row>
    <row r="3256" ht="60.0" customHeight="1">
      <c r="A3256" s="3" t="s">
        <v>34836</v>
      </c>
      <c r="B3256" s="10" t="s">
        <v>34838</v>
      </c>
      <c r="C3256" s="7" t="s">
        <v>34839</v>
      </c>
      <c r="D3256" s="7" t="s">
        <v>14567</v>
      </c>
      <c r="E3256" s="7" t="s">
        <v>34841</v>
      </c>
      <c r="F3256" s="7">
        <v>0.0</v>
      </c>
      <c r="G3256" s="7" t="s">
        <v>34675</v>
      </c>
      <c r="H3256" s="7">
        <v>1.0</v>
      </c>
      <c r="I3256" s="7">
        <v>-500.0</v>
      </c>
      <c r="J3256" s="7">
        <v>500.0</v>
      </c>
      <c r="K3256" s="7">
        <v>0.0</v>
      </c>
      <c r="L3256" s="7">
        <v>0.0</v>
      </c>
      <c r="M3256" s="7">
        <v>0.0</v>
      </c>
      <c r="N3256" s="7" t="s">
        <v>34844</v>
      </c>
      <c r="O3256" s="7" t="s">
        <v>34845</v>
      </c>
    </row>
    <row r="3257" ht="135.0" customHeight="1">
      <c r="A3257" s="3" t="s">
        <v>34849</v>
      </c>
      <c r="B3257" s="10" t="s">
        <v>34850</v>
      </c>
      <c r="C3257" s="7" t="s">
        <v>34853</v>
      </c>
      <c r="D3257" s="7">
        <v>8140.1</v>
      </c>
      <c r="E3257" s="7">
        <v>8140.1</v>
      </c>
      <c r="F3257" s="7">
        <v>0.0</v>
      </c>
      <c r="G3257" s="7" t="s">
        <v>34675</v>
      </c>
      <c r="H3257" s="7">
        <v>1.0</v>
      </c>
      <c r="I3257" s="7">
        <v>-500.0</v>
      </c>
      <c r="J3257" s="7">
        <v>500.0</v>
      </c>
      <c r="K3257" s="7">
        <v>0.0</v>
      </c>
      <c r="L3257" s="7">
        <v>0.0</v>
      </c>
      <c r="M3257" s="7">
        <v>0.0</v>
      </c>
      <c r="N3257" s="7" t="s">
        <v>34857</v>
      </c>
      <c r="O3257" s="7" t="s">
        <v>34858</v>
      </c>
    </row>
    <row r="3258" ht="30.0" customHeight="1">
      <c r="A3258" s="3" t="s">
        <v>34862</v>
      </c>
      <c r="B3258" s="10" t="s">
        <v>34867</v>
      </c>
      <c r="C3258" s="7" t="s">
        <v>34870</v>
      </c>
      <c r="D3258" s="7">
        <v>9356.1</v>
      </c>
      <c r="E3258" s="7">
        <v>9356.1</v>
      </c>
      <c r="F3258" s="7">
        <v>0.0</v>
      </c>
      <c r="G3258" s="7" t="s">
        <v>34675</v>
      </c>
      <c r="H3258" s="7">
        <v>1.0</v>
      </c>
      <c r="I3258" s="7">
        <v>-500.0</v>
      </c>
      <c r="J3258" s="7">
        <v>500.0</v>
      </c>
      <c r="K3258" s="7">
        <v>0.0</v>
      </c>
      <c r="L3258" s="7">
        <v>0.0</v>
      </c>
      <c r="M3258" s="7">
        <v>0.0</v>
      </c>
      <c r="N3258" s="7">
        <v>0.0</v>
      </c>
      <c r="O3258" s="7">
        <v>0.0</v>
      </c>
    </row>
    <row r="3259" ht="75.0" customHeight="1">
      <c r="A3259" s="3" t="s">
        <v>34876</v>
      </c>
      <c r="B3259" s="10" t="s">
        <v>34878</v>
      </c>
      <c r="C3259" s="7" t="s">
        <v>34879</v>
      </c>
      <c r="D3259" s="7">
        <v>0.0</v>
      </c>
      <c r="E3259" s="7">
        <v>0.0</v>
      </c>
      <c r="F3259" s="7">
        <v>0.0</v>
      </c>
      <c r="G3259" s="7" t="s">
        <v>34675</v>
      </c>
      <c r="H3259" s="7">
        <v>1.0</v>
      </c>
      <c r="I3259" s="7">
        <v>-1000.0</v>
      </c>
      <c r="J3259" s="7">
        <v>1000.0</v>
      </c>
      <c r="K3259" s="7">
        <v>0.0</v>
      </c>
      <c r="L3259" s="7">
        <v>0.0</v>
      </c>
      <c r="M3259" s="7">
        <v>0.0</v>
      </c>
      <c r="N3259" s="7">
        <v>0.0</v>
      </c>
      <c r="O3259" s="7" t="s">
        <v>34769</v>
      </c>
    </row>
    <row r="3260" ht="30.0" customHeight="1">
      <c r="A3260" s="3" t="s">
        <v>34885</v>
      </c>
      <c r="B3260" s="10" t="s">
        <v>34887</v>
      </c>
      <c r="C3260" s="7" t="s">
        <v>34888</v>
      </c>
      <c r="D3260" s="7">
        <v>0.0</v>
      </c>
      <c r="E3260" s="7">
        <v>0.0</v>
      </c>
      <c r="F3260" s="7">
        <v>0.0</v>
      </c>
      <c r="G3260" s="7" t="s">
        <v>34675</v>
      </c>
      <c r="H3260" s="7">
        <v>1.0</v>
      </c>
      <c r="I3260" s="7">
        <v>-1000.0</v>
      </c>
      <c r="J3260" s="7">
        <v>1000.0</v>
      </c>
      <c r="K3260" s="7">
        <v>0.0</v>
      </c>
      <c r="L3260" s="7">
        <v>0.0</v>
      </c>
      <c r="M3260" s="7">
        <v>0.0</v>
      </c>
      <c r="N3260" s="7">
        <v>0.0</v>
      </c>
      <c r="O3260" s="7">
        <v>0.0</v>
      </c>
    </row>
    <row r="3261" ht="30.0" customHeight="1">
      <c r="A3261" s="3" t="s">
        <v>34892</v>
      </c>
      <c r="B3261" s="10" t="s">
        <v>34894</v>
      </c>
      <c r="C3261" s="7" t="s">
        <v>34897</v>
      </c>
      <c r="D3261" s="7">
        <v>0.0</v>
      </c>
      <c r="E3261" s="7">
        <v>0.0</v>
      </c>
      <c r="F3261" s="7">
        <v>0.0</v>
      </c>
      <c r="G3261" s="7" t="s">
        <v>34675</v>
      </c>
      <c r="H3261" s="7">
        <v>1.0</v>
      </c>
      <c r="I3261" s="7">
        <v>-1000.0</v>
      </c>
      <c r="J3261" s="7">
        <v>1000.0</v>
      </c>
      <c r="K3261" s="7">
        <v>0.0</v>
      </c>
      <c r="L3261" s="7">
        <v>0.0</v>
      </c>
      <c r="M3261" s="7">
        <v>0.0</v>
      </c>
      <c r="N3261" s="7">
        <v>0.0</v>
      </c>
      <c r="O3261" s="7">
        <v>0.0</v>
      </c>
    </row>
    <row r="3262">
      <c r="A3262" s="3" t="s">
        <v>34903</v>
      </c>
      <c r="B3262" s="10" t="s">
        <v>34905</v>
      </c>
      <c r="C3262" s="7" t="s">
        <v>34907</v>
      </c>
      <c r="D3262" s="7">
        <v>0.0</v>
      </c>
      <c r="E3262" s="7">
        <v>0.0</v>
      </c>
      <c r="F3262" s="7">
        <v>0.0</v>
      </c>
      <c r="G3262" s="7" t="s">
        <v>34675</v>
      </c>
      <c r="H3262" s="7">
        <v>1.0</v>
      </c>
      <c r="I3262" s="7">
        <v>-1000.0</v>
      </c>
      <c r="J3262" s="7">
        <v>1000.0</v>
      </c>
      <c r="K3262" s="7">
        <v>0.0</v>
      </c>
      <c r="L3262" s="7">
        <v>0.0</v>
      </c>
      <c r="M3262" s="7">
        <v>0.0</v>
      </c>
      <c r="N3262" s="7">
        <v>0.0</v>
      </c>
      <c r="O3262" s="7">
        <v>0.0</v>
      </c>
    </row>
    <row r="3263">
      <c r="A3263" s="3" t="s">
        <v>34913</v>
      </c>
      <c r="B3263" s="10" t="s">
        <v>34915</v>
      </c>
      <c r="C3263" s="7" t="s">
        <v>34917</v>
      </c>
      <c r="D3263" s="7">
        <v>0.0</v>
      </c>
      <c r="E3263" s="7">
        <v>0.0</v>
      </c>
      <c r="F3263" s="7">
        <v>0.0</v>
      </c>
      <c r="G3263" s="7" t="s">
        <v>34675</v>
      </c>
      <c r="H3263" s="7">
        <v>1.0</v>
      </c>
      <c r="I3263" s="7">
        <v>-1000.0</v>
      </c>
      <c r="J3263" s="7">
        <v>1000.0</v>
      </c>
      <c r="K3263" s="7">
        <v>0.0</v>
      </c>
      <c r="L3263" s="7">
        <v>0.0</v>
      </c>
      <c r="M3263" s="7">
        <v>0.0</v>
      </c>
      <c r="N3263" s="7">
        <v>0.0</v>
      </c>
      <c r="O3263" s="7">
        <v>0.0</v>
      </c>
    </row>
    <row r="3264" ht="45.0" customHeight="1">
      <c r="A3264" s="3" t="s">
        <v>34920</v>
      </c>
      <c r="B3264" s="10" t="s">
        <v>34921</v>
      </c>
      <c r="C3264" s="7" t="s">
        <v>34924</v>
      </c>
      <c r="D3264" s="7">
        <v>0.0</v>
      </c>
      <c r="E3264" s="7">
        <v>0.0</v>
      </c>
      <c r="F3264" s="7">
        <v>0.0</v>
      </c>
      <c r="G3264" s="7" t="s">
        <v>34675</v>
      </c>
      <c r="H3264" s="7">
        <v>1.0</v>
      </c>
      <c r="I3264" s="7">
        <v>-1000.0</v>
      </c>
      <c r="J3264" s="7">
        <v>1000.0</v>
      </c>
      <c r="K3264" s="7">
        <v>0.0</v>
      </c>
      <c r="L3264" s="7">
        <v>0.0</v>
      </c>
      <c r="M3264" s="7">
        <v>0.0</v>
      </c>
      <c r="N3264" s="7">
        <v>0.0</v>
      </c>
      <c r="O3264" s="7">
        <v>0.0</v>
      </c>
    </row>
    <row r="3265" ht="30.0" customHeight="1">
      <c r="A3265" s="3" t="s">
        <v>34930</v>
      </c>
      <c r="B3265" s="10" t="s">
        <v>34931</v>
      </c>
      <c r="C3265" s="7" t="s">
        <v>34932</v>
      </c>
      <c r="D3265" s="7">
        <v>0.0</v>
      </c>
      <c r="E3265" s="7">
        <v>0.0</v>
      </c>
      <c r="F3265" s="7">
        <v>0.0</v>
      </c>
      <c r="G3265" s="7" t="s">
        <v>34675</v>
      </c>
      <c r="H3265" s="7">
        <v>1.0</v>
      </c>
      <c r="I3265" s="7">
        <v>-1000.0</v>
      </c>
      <c r="J3265" s="7">
        <v>1000.0</v>
      </c>
      <c r="K3265" s="7">
        <v>0.0</v>
      </c>
      <c r="L3265" s="7">
        <v>0.0</v>
      </c>
      <c r="M3265" s="7">
        <v>0.0</v>
      </c>
      <c r="N3265" s="7">
        <v>0.0</v>
      </c>
      <c r="O3265" s="7">
        <v>0.0</v>
      </c>
    </row>
    <row r="3266" ht="45.0" customHeight="1">
      <c r="A3266" s="3" t="s">
        <v>34936</v>
      </c>
      <c r="B3266" s="10" t="s">
        <v>34938</v>
      </c>
      <c r="C3266" s="7" t="s">
        <v>34940</v>
      </c>
      <c r="D3266" s="7">
        <v>0.0</v>
      </c>
      <c r="E3266" s="7">
        <v>0.0</v>
      </c>
      <c r="F3266" s="7">
        <v>0.0</v>
      </c>
      <c r="G3266" s="7" t="s">
        <v>34675</v>
      </c>
      <c r="H3266" s="7">
        <v>1.0</v>
      </c>
      <c r="I3266" s="7">
        <v>-1000.0</v>
      </c>
      <c r="J3266" s="7">
        <v>1000.0</v>
      </c>
      <c r="K3266" s="7">
        <v>0.0</v>
      </c>
      <c r="L3266" s="7">
        <v>0.0</v>
      </c>
      <c r="M3266" s="7">
        <v>0.0</v>
      </c>
      <c r="N3266" s="7">
        <v>0.0</v>
      </c>
      <c r="O3266" s="7">
        <v>0.0</v>
      </c>
    </row>
    <row r="3267" ht="30.0" customHeight="1">
      <c r="A3267" s="3" t="s">
        <v>7365</v>
      </c>
      <c r="B3267" s="10" t="s">
        <v>34946</v>
      </c>
      <c r="C3267" s="7" t="s">
        <v>34948</v>
      </c>
      <c r="D3267" s="7">
        <v>0.0</v>
      </c>
      <c r="E3267" s="7">
        <v>0.0</v>
      </c>
      <c r="F3267" s="7">
        <v>0.0</v>
      </c>
      <c r="G3267" s="7" t="s">
        <v>34675</v>
      </c>
      <c r="H3267" s="7">
        <v>1.0</v>
      </c>
      <c r="I3267" s="7">
        <v>-1000.0</v>
      </c>
      <c r="J3267" s="7">
        <v>1000.0</v>
      </c>
      <c r="K3267" s="7">
        <v>0.0</v>
      </c>
      <c r="L3267" s="7">
        <v>0.0</v>
      </c>
      <c r="M3267" s="7">
        <v>0.0</v>
      </c>
      <c r="N3267" s="7">
        <v>0.0</v>
      </c>
      <c r="O3267" s="7">
        <v>0.0</v>
      </c>
    </row>
    <row r="3268" ht="45.0" customHeight="1">
      <c r="A3268" s="3" t="s">
        <v>34951</v>
      </c>
      <c r="B3268" s="10" t="s">
        <v>34954</v>
      </c>
      <c r="C3268" s="7" t="s">
        <v>34957</v>
      </c>
      <c r="D3268" s="7">
        <v>0.0</v>
      </c>
      <c r="E3268" s="7">
        <v>0.0</v>
      </c>
      <c r="F3268" s="7">
        <v>0.0</v>
      </c>
      <c r="G3268" s="7" t="s">
        <v>34675</v>
      </c>
      <c r="H3268" s="7">
        <v>1.0</v>
      </c>
      <c r="I3268" s="7">
        <v>-1000.0</v>
      </c>
      <c r="J3268" s="7">
        <v>1000.0</v>
      </c>
      <c r="K3268" s="7">
        <v>0.0</v>
      </c>
      <c r="L3268" s="7">
        <v>0.0</v>
      </c>
      <c r="M3268" s="7">
        <v>0.0</v>
      </c>
      <c r="N3268" s="7">
        <v>0.0</v>
      </c>
      <c r="O3268" s="7">
        <v>0.0</v>
      </c>
    </row>
    <row r="3269" ht="30.0" customHeight="1">
      <c r="A3269" s="3" t="s">
        <v>34962</v>
      </c>
      <c r="B3269" s="10" t="s">
        <v>34963</v>
      </c>
      <c r="C3269" s="7" t="s">
        <v>34964</v>
      </c>
      <c r="D3269" s="7">
        <v>0.0</v>
      </c>
      <c r="E3269" s="7">
        <v>0.0</v>
      </c>
      <c r="F3269" s="7">
        <v>0.0</v>
      </c>
      <c r="G3269" s="7" t="s">
        <v>34675</v>
      </c>
      <c r="H3269" s="7">
        <v>1.0</v>
      </c>
      <c r="I3269" s="7">
        <v>-1000.0</v>
      </c>
      <c r="J3269" s="7">
        <v>1000.0</v>
      </c>
      <c r="K3269" s="7">
        <v>0.0</v>
      </c>
      <c r="L3269" s="7">
        <v>0.0</v>
      </c>
      <c r="M3269" s="7">
        <v>0.0</v>
      </c>
      <c r="N3269" s="7">
        <v>0.0</v>
      </c>
      <c r="O3269" s="7">
        <v>0.0</v>
      </c>
    </row>
    <row r="3270" ht="30.0" customHeight="1">
      <c r="A3270" s="3" t="s">
        <v>34967</v>
      </c>
      <c r="B3270" s="10" t="s">
        <v>34970</v>
      </c>
      <c r="C3270" s="7" t="s">
        <v>34971</v>
      </c>
      <c r="D3270" s="7">
        <v>0.0</v>
      </c>
      <c r="E3270" s="7">
        <v>0.0</v>
      </c>
      <c r="F3270" s="7">
        <v>0.0</v>
      </c>
      <c r="G3270" s="7" t="s">
        <v>34675</v>
      </c>
      <c r="H3270" s="7">
        <v>1.0</v>
      </c>
      <c r="I3270" s="7">
        <v>-1000.0</v>
      </c>
      <c r="J3270" s="7">
        <v>1000.0</v>
      </c>
      <c r="K3270" s="7">
        <v>0.0</v>
      </c>
      <c r="L3270" s="7">
        <v>0.0</v>
      </c>
      <c r="M3270" s="7">
        <v>0.0</v>
      </c>
      <c r="N3270" s="7">
        <v>0.0</v>
      </c>
      <c r="O3270" s="7">
        <v>0.0</v>
      </c>
    </row>
    <row r="3271" ht="30.0" customHeight="1">
      <c r="A3271" s="3" t="s">
        <v>34974</v>
      </c>
      <c r="B3271" s="10" t="s">
        <v>34976</v>
      </c>
      <c r="C3271" s="7" t="s">
        <v>34977</v>
      </c>
      <c r="D3271" s="7">
        <v>0.0</v>
      </c>
      <c r="E3271" s="7">
        <v>0.0</v>
      </c>
      <c r="F3271" s="7">
        <v>0.0</v>
      </c>
      <c r="G3271" s="7" t="s">
        <v>34675</v>
      </c>
      <c r="H3271" s="7">
        <v>1.0</v>
      </c>
      <c r="I3271" s="7">
        <v>-1000.0</v>
      </c>
      <c r="J3271" s="7">
        <v>1000.0</v>
      </c>
      <c r="K3271" s="7">
        <v>0.0</v>
      </c>
      <c r="L3271" s="7">
        <v>0.0</v>
      </c>
      <c r="M3271" s="7">
        <v>0.0</v>
      </c>
      <c r="N3271" s="7">
        <v>0.0</v>
      </c>
      <c r="O3271" s="7">
        <v>0.0</v>
      </c>
    </row>
    <row r="3272" ht="30.0" customHeight="1">
      <c r="A3272" s="3" t="s">
        <v>34984</v>
      </c>
      <c r="B3272" s="10" t="s">
        <v>34986</v>
      </c>
      <c r="C3272" s="7" t="s">
        <v>34988</v>
      </c>
      <c r="D3272" s="7">
        <v>0.0</v>
      </c>
      <c r="E3272" s="7">
        <v>0.0</v>
      </c>
      <c r="F3272" s="7">
        <v>0.0</v>
      </c>
      <c r="G3272" s="7" t="s">
        <v>34675</v>
      </c>
      <c r="H3272" s="7">
        <v>1.0</v>
      </c>
      <c r="I3272" s="7">
        <v>-1000.0</v>
      </c>
      <c r="J3272" s="7">
        <v>1000.0</v>
      </c>
      <c r="K3272" s="7">
        <v>0.0</v>
      </c>
      <c r="L3272" s="7">
        <v>0.0</v>
      </c>
      <c r="M3272" s="7">
        <v>0.0</v>
      </c>
      <c r="N3272" s="7">
        <v>0.0</v>
      </c>
      <c r="O3272" s="7">
        <v>0.0</v>
      </c>
    </row>
    <row r="3273">
      <c r="A3273" s="3" t="s">
        <v>34993</v>
      </c>
      <c r="B3273" s="10" t="s">
        <v>34995</v>
      </c>
      <c r="C3273" s="7" t="s">
        <v>34997</v>
      </c>
      <c r="D3273" s="7">
        <v>0.0</v>
      </c>
      <c r="E3273" s="7">
        <v>0.0</v>
      </c>
      <c r="F3273" s="7">
        <v>0.0</v>
      </c>
      <c r="G3273" s="7" t="s">
        <v>34675</v>
      </c>
      <c r="H3273" s="7">
        <v>1.0</v>
      </c>
      <c r="I3273" s="7">
        <v>-1000.0</v>
      </c>
      <c r="J3273" s="7">
        <v>1000.0</v>
      </c>
      <c r="K3273" s="7">
        <v>0.0</v>
      </c>
      <c r="L3273" s="7">
        <v>0.0</v>
      </c>
      <c r="M3273" s="7">
        <v>0.0</v>
      </c>
      <c r="N3273" s="7">
        <v>0.0</v>
      </c>
      <c r="O3273" s="7">
        <v>0.0</v>
      </c>
    </row>
    <row r="3274" ht="30.0" customHeight="1">
      <c r="A3274" s="3" t="s">
        <v>35004</v>
      </c>
      <c r="B3274" s="10" t="s">
        <v>35006</v>
      </c>
      <c r="C3274" s="7" t="s">
        <v>35007</v>
      </c>
      <c r="D3274" s="7">
        <v>0.0</v>
      </c>
      <c r="E3274" s="7">
        <v>0.0</v>
      </c>
      <c r="F3274" s="7">
        <v>0.0</v>
      </c>
      <c r="G3274" s="7" t="s">
        <v>34675</v>
      </c>
      <c r="H3274" s="7">
        <v>1.0</v>
      </c>
      <c r="I3274" s="7">
        <v>-1000.0</v>
      </c>
      <c r="J3274" s="7">
        <v>1000.0</v>
      </c>
      <c r="K3274" s="7">
        <v>0.0</v>
      </c>
      <c r="L3274" s="7">
        <v>0.0</v>
      </c>
      <c r="M3274" s="7">
        <v>0.0</v>
      </c>
      <c r="N3274" s="7">
        <v>0.0</v>
      </c>
      <c r="O3274" s="7">
        <v>0.0</v>
      </c>
    </row>
    <row r="3275" ht="30.0" customHeight="1">
      <c r="A3275" s="3" t="s">
        <v>35016</v>
      </c>
      <c r="B3275" s="10" t="s">
        <v>35017</v>
      </c>
      <c r="C3275" s="7" t="s">
        <v>35019</v>
      </c>
      <c r="D3275" s="7">
        <v>0.0</v>
      </c>
      <c r="E3275" s="7">
        <v>0.0</v>
      </c>
      <c r="F3275" s="7">
        <v>0.0</v>
      </c>
      <c r="G3275" s="7" t="s">
        <v>34675</v>
      </c>
      <c r="H3275" s="7">
        <v>1.0</v>
      </c>
      <c r="I3275" s="7">
        <v>-1000.0</v>
      </c>
      <c r="J3275" s="7">
        <v>1000.0</v>
      </c>
      <c r="K3275" s="7">
        <v>0.0</v>
      </c>
      <c r="L3275" s="7">
        <v>0.0</v>
      </c>
      <c r="M3275" s="7">
        <v>0.0</v>
      </c>
      <c r="N3275" s="7">
        <v>0.0</v>
      </c>
      <c r="O3275" s="7">
        <v>0.0</v>
      </c>
    </row>
    <row r="3276" ht="30.0" customHeight="1">
      <c r="A3276" s="3" t="s">
        <v>35024</v>
      </c>
      <c r="B3276" s="10" t="s">
        <v>35027</v>
      </c>
      <c r="C3276" s="7" t="s">
        <v>35030</v>
      </c>
      <c r="D3276" s="7">
        <v>0.0</v>
      </c>
      <c r="E3276" s="7">
        <v>0.0</v>
      </c>
      <c r="F3276" s="7">
        <v>0.0</v>
      </c>
      <c r="G3276" s="7" t="s">
        <v>34675</v>
      </c>
      <c r="H3276" s="7">
        <v>1.0</v>
      </c>
      <c r="I3276" s="7">
        <v>-1000.0</v>
      </c>
      <c r="J3276" s="7">
        <v>1000.0</v>
      </c>
      <c r="K3276" s="7">
        <v>0.0</v>
      </c>
      <c r="L3276" s="7">
        <v>0.0</v>
      </c>
      <c r="M3276" s="7">
        <v>0.0</v>
      </c>
      <c r="N3276" s="7">
        <v>0.0</v>
      </c>
      <c r="O3276" s="7">
        <v>0.0</v>
      </c>
    </row>
    <row r="3277">
      <c r="A3277" s="3" t="s">
        <v>35034</v>
      </c>
      <c r="B3277" s="10" t="s">
        <v>35035</v>
      </c>
      <c r="C3277" s="7" t="s">
        <v>35037</v>
      </c>
      <c r="D3277" s="7">
        <v>0.0</v>
      </c>
      <c r="E3277" s="7">
        <v>0.0</v>
      </c>
      <c r="F3277" s="7">
        <v>0.0</v>
      </c>
      <c r="G3277" s="7" t="s">
        <v>34675</v>
      </c>
      <c r="H3277" s="7">
        <v>1.0</v>
      </c>
      <c r="I3277" s="7">
        <v>-1000.0</v>
      </c>
      <c r="J3277" s="7">
        <v>1000.0</v>
      </c>
      <c r="K3277" s="7">
        <v>0.0</v>
      </c>
      <c r="L3277" s="7">
        <v>0.0</v>
      </c>
      <c r="M3277" s="7">
        <v>0.0</v>
      </c>
      <c r="N3277" s="7">
        <v>0.0</v>
      </c>
      <c r="O3277" s="7">
        <v>0.0</v>
      </c>
    </row>
    <row r="3278" ht="45.0" customHeight="1">
      <c r="A3278" s="3" t="s">
        <v>35046</v>
      </c>
      <c r="B3278" s="10" t="s">
        <v>35048</v>
      </c>
      <c r="C3278" s="7" t="s">
        <v>35049</v>
      </c>
      <c r="D3278" s="7">
        <v>0.0</v>
      </c>
      <c r="E3278" s="7">
        <v>0.0</v>
      </c>
      <c r="F3278" s="7">
        <v>0.0</v>
      </c>
      <c r="G3278" s="7" t="s">
        <v>34675</v>
      </c>
      <c r="H3278" s="7">
        <v>1.0</v>
      </c>
      <c r="I3278" s="7">
        <v>-1000.0</v>
      </c>
      <c r="J3278" s="7">
        <v>1000.0</v>
      </c>
      <c r="K3278" s="7">
        <v>0.0</v>
      </c>
      <c r="L3278" s="7">
        <v>0.0</v>
      </c>
      <c r="M3278" s="7">
        <v>0.0</v>
      </c>
      <c r="N3278" s="7">
        <v>0.0</v>
      </c>
      <c r="O3278" s="7">
        <v>0.0</v>
      </c>
    </row>
    <row r="3279" ht="45.0" customHeight="1">
      <c r="A3279" s="3" t="s">
        <v>35055</v>
      </c>
      <c r="B3279" s="10" t="s">
        <v>35058</v>
      </c>
      <c r="C3279" s="7" t="s">
        <v>35060</v>
      </c>
      <c r="D3279" s="7">
        <v>0.0</v>
      </c>
      <c r="E3279" s="7">
        <v>0.0</v>
      </c>
      <c r="F3279" s="7">
        <v>0.0</v>
      </c>
      <c r="G3279" s="7" t="s">
        <v>34675</v>
      </c>
      <c r="H3279" s="7">
        <v>1.0</v>
      </c>
      <c r="I3279" s="7">
        <v>-1000.0</v>
      </c>
      <c r="J3279" s="7">
        <v>1000.0</v>
      </c>
      <c r="K3279" s="7">
        <v>0.0</v>
      </c>
      <c r="L3279" s="7">
        <v>0.0</v>
      </c>
      <c r="M3279" s="7">
        <v>0.0</v>
      </c>
      <c r="N3279" s="7">
        <v>0.0</v>
      </c>
      <c r="O3279" s="7">
        <v>0.0</v>
      </c>
    </row>
    <row r="3280" ht="30.0" customHeight="1">
      <c r="A3280" s="3" t="s">
        <v>35067</v>
      </c>
      <c r="B3280" s="10" t="s">
        <v>35070</v>
      </c>
      <c r="C3280" s="7" t="s">
        <v>35072</v>
      </c>
      <c r="D3280" s="7">
        <v>0.0</v>
      </c>
      <c r="E3280" s="7">
        <v>0.0</v>
      </c>
      <c r="F3280" s="7">
        <v>0.0</v>
      </c>
      <c r="G3280" s="7" t="s">
        <v>34675</v>
      </c>
      <c r="H3280" s="7">
        <v>1.0</v>
      </c>
      <c r="I3280" s="7">
        <v>-1000.0</v>
      </c>
      <c r="J3280" s="7">
        <v>1000.0</v>
      </c>
      <c r="K3280" s="7">
        <v>0.0</v>
      </c>
      <c r="L3280" s="7">
        <v>0.0</v>
      </c>
      <c r="M3280" s="7">
        <v>0.0</v>
      </c>
      <c r="N3280" s="7">
        <v>0.0</v>
      </c>
      <c r="O3280" s="7">
        <v>0.0</v>
      </c>
    </row>
    <row r="3281" ht="45.0" customHeight="1">
      <c r="A3281" s="3" t="s">
        <v>14630</v>
      </c>
      <c r="B3281" s="10" t="s">
        <v>35077</v>
      </c>
      <c r="C3281" s="7" t="s">
        <v>35080</v>
      </c>
      <c r="D3281" s="7" t="s">
        <v>14632</v>
      </c>
      <c r="E3281" s="7" t="s">
        <v>35083</v>
      </c>
      <c r="F3281" s="7">
        <v>0.0</v>
      </c>
      <c r="G3281" s="7" t="s">
        <v>34675</v>
      </c>
      <c r="H3281" s="7">
        <v>0.0</v>
      </c>
      <c r="I3281" s="7">
        <v>0.0</v>
      </c>
      <c r="J3281" s="7">
        <v>1000.0</v>
      </c>
      <c r="K3281" s="7">
        <v>0.0</v>
      </c>
      <c r="L3281" s="7">
        <v>0.0</v>
      </c>
      <c r="M3281" s="7">
        <v>0.0</v>
      </c>
      <c r="N3281" s="7">
        <v>0.0</v>
      </c>
      <c r="O3281" s="7">
        <v>0.0</v>
      </c>
    </row>
    <row r="3282" ht="30.0" customHeight="1">
      <c r="A3282" s="3" t="s">
        <v>13908</v>
      </c>
      <c r="B3282" s="10" t="s">
        <v>35089</v>
      </c>
      <c r="C3282" s="7" t="s">
        <v>35091</v>
      </c>
      <c r="D3282" s="7">
        <v>120103.1</v>
      </c>
      <c r="E3282" s="7">
        <v>120103.1</v>
      </c>
      <c r="F3282" s="7">
        <v>0.0</v>
      </c>
      <c r="G3282" s="7" t="s">
        <v>34675</v>
      </c>
      <c r="H3282" s="7">
        <v>1.0</v>
      </c>
      <c r="I3282" s="7">
        <v>-1000.0</v>
      </c>
      <c r="J3282" s="7">
        <v>1000.0</v>
      </c>
      <c r="K3282" s="7">
        <v>0.0</v>
      </c>
      <c r="L3282" s="7">
        <v>0.0</v>
      </c>
      <c r="M3282" s="7">
        <v>0.0</v>
      </c>
      <c r="N3282" s="7">
        <v>0.0</v>
      </c>
      <c r="O3282" s="7">
        <v>0.0</v>
      </c>
    </row>
    <row r="3283" ht="45.0" customHeight="1">
      <c r="A3283" s="3" t="s">
        <v>14718</v>
      </c>
      <c r="B3283" s="10" t="s">
        <v>35097</v>
      </c>
      <c r="C3283" s="7" t="s">
        <v>35100</v>
      </c>
      <c r="D3283" s="7" t="s">
        <v>14719</v>
      </c>
      <c r="E3283" s="7" t="s">
        <v>35102</v>
      </c>
      <c r="F3283" s="7">
        <v>0.0</v>
      </c>
      <c r="G3283" s="7" t="s">
        <v>34675</v>
      </c>
      <c r="H3283" s="7">
        <v>0.0</v>
      </c>
      <c r="I3283" s="7">
        <v>0.0</v>
      </c>
      <c r="J3283" s="7">
        <v>1000.0</v>
      </c>
      <c r="K3283" s="7">
        <v>0.0</v>
      </c>
      <c r="L3283" s="7">
        <v>0.0</v>
      </c>
      <c r="M3283" s="7">
        <v>0.0</v>
      </c>
      <c r="N3283" s="7">
        <v>0.0</v>
      </c>
      <c r="O3283" s="7">
        <v>0.0</v>
      </c>
    </row>
    <row r="3284" ht="45.0" customHeight="1">
      <c r="A3284" s="3" t="s">
        <v>14634</v>
      </c>
      <c r="B3284" s="10" t="s">
        <v>35106</v>
      </c>
      <c r="C3284" s="7" t="s">
        <v>35109</v>
      </c>
      <c r="D3284" s="7" t="s">
        <v>14632</v>
      </c>
      <c r="E3284" s="7" t="s">
        <v>35083</v>
      </c>
      <c r="F3284" s="7">
        <v>0.0</v>
      </c>
      <c r="G3284" s="7" t="s">
        <v>34675</v>
      </c>
      <c r="H3284" s="7">
        <v>0.0</v>
      </c>
      <c r="I3284" s="7">
        <v>0.0</v>
      </c>
      <c r="J3284" s="7">
        <v>1000.0</v>
      </c>
      <c r="K3284" s="7">
        <v>0.0</v>
      </c>
      <c r="L3284" s="7">
        <v>0.0</v>
      </c>
      <c r="M3284" s="7">
        <v>0.0</v>
      </c>
      <c r="N3284" s="7">
        <v>0.0</v>
      </c>
      <c r="O3284" s="7">
        <v>0.0</v>
      </c>
    </row>
    <row r="3285" ht="45.0" customHeight="1">
      <c r="A3285" s="3" t="s">
        <v>14640</v>
      </c>
      <c r="B3285" s="10" t="s">
        <v>35115</v>
      </c>
      <c r="C3285" s="7" t="s">
        <v>35117</v>
      </c>
      <c r="D3285" s="7" t="s">
        <v>14632</v>
      </c>
      <c r="E3285" s="7" t="s">
        <v>35083</v>
      </c>
      <c r="F3285" s="7">
        <v>0.0</v>
      </c>
      <c r="G3285" s="7" t="s">
        <v>34675</v>
      </c>
      <c r="H3285" s="7">
        <v>0.0</v>
      </c>
      <c r="I3285" s="7">
        <v>0.0</v>
      </c>
      <c r="J3285" s="7">
        <v>1000.0</v>
      </c>
      <c r="K3285" s="7">
        <v>0.0</v>
      </c>
      <c r="L3285" s="7">
        <v>0.0</v>
      </c>
      <c r="M3285" s="7">
        <v>0.0</v>
      </c>
      <c r="N3285" s="7">
        <v>0.0</v>
      </c>
      <c r="O3285" s="7">
        <v>0.0</v>
      </c>
    </row>
    <row r="3286" ht="30.0" customHeight="1">
      <c r="A3286" s="3" t="s">
        <v>11519</v>
      </c>
      <c r="B3286" s="10" t="s">
        <v>35125</v>
      </c>
      <c r="C3286" s="7" t="s">
        <v>35127</v>
      </c>
      <c r="D3286" s="7">
        <v>6539.1</v>
      </c>
      <c r="E3286" s="7">
        <v>6539.1</v>
      </c>
      <c r="F3286" s="7">
        <v>0.0</v>
      </c>
      <c r="G3286" s="7" t="s">
        <v>34675</v>
      </c>
      <c r="H3286" s="7">
        <v>1.0</v>
      </c>
      <c r="I3286" s="7">
        <v>-1000.0</v>
      </c>
      <c r="J3286" s="7">
        <v>1000.0</v>
      </c>
      <c r="K3286" s="7">
        <v>0.0</v>
      </c>
      <c r="L3286" s="7">
        <v>0.0</v>
      </c>
      <c r="M3286" s="7">
        <v>0.0</v>
      </c>
      <c r="N3286" s="7">
        <v>0.0</v>
      </c>
      <c r="O3286" s="7">
        <v>0.0</v>
      </c>
    </row>
    <row r="3287" ht="30.0" customHeight="1">
      <c r="A3287" s="3" t="s">
        <v>13928</v>
      </c>
      <c r="B3287" s="10" t="s">
        <v>35134</v>
      </c>
      <c r="C3287" s="7" t="s">
        <v>35136</v>
      </c>
      <c r="D3287" s="7">
        <v>160728.1</v>
      </c>
      <c r="E3287" s="7">
        <v>160728.1</v>
      </c>
      <c r="F3287" s="7">
        <v>0.0</v>
      </c>
      <c r="G3287" s="7" t="s">
        <v>34675</v>
      </c>
      <c r="H3287" s="7">
        <v>1.0</v>
      </c>
      <c r="I3287" s="7">
        <v>-1000.0</v>
      </c>
      <c r="J3287" s="7">
        <v>1000.0</v>
      </c>
      <c r="K3287" s="7">
        <v>0.0</v>
      </c>
      <c r="L3287" s="7">
        <v>0.0</v>
      </c>
      <c r="M3287" s="7">
        <v>0.0</v>
      </c>
      <c r="N3287" s="7">
        <v>0.0</v>
      </c>
      <c r="O3287" s="7">
        <v>0.0</v>
      </c>
    </row>
    <row r="3288" ht="30.0" customHeight="1">
      <c r="A3288" s="3" t="s">
        <v>11128</v>
      </c>
      <c r="B3288" s="10" t="s">
        <v>35144</v>
      </c>
      <c r="C3288" s="7" t="s">
        <v>35147</v>
      </c>
      <c r="D3288" s="7">
        <v>1080.1</v>
      </c>
      <c r="E3288" s="7">
        <v>1080.1</v>
      </c>
      <c r="F3288" s="7">
        <v>0.0</v>
      </c>
      <c r="G3288" s="7" t="s">
        <v>34675</v>
      </c>
      <c r="H3288" s="7">
        <v>1.0</v>
      </c>
      <c r="I3288" s="7">
        <v>-1000.0</v>
      </c>
      <c r="J3288" s="7">
        <v>1000.0</v>
      </c>
      <c r="K3288" s="7">
        <v>0.0</v>
      </c>
      <c r="L3288" s="7">
        <v>0.0</v>
      </c>
      <c r="M3288" s="7">
        <v>0.0</v>
      </c>
      <c r="N3288" s="7">
        <v>0.0</v>
      </c>
      <c r="O3288" s="7">
        <v>0.0</v>
      </c>
    </row>
    <row r="3289" ht="30.0" customHeight="1">
      <c r="A3289" s="3" t="s">
        <v>13659</v>
      </c>
      <c r="B3289" s="10" t="s">
        <v>35154</v>
      </c>
      <c r="C3289" s="7" t="s">
        <v>35156</v>
      </c>
      <c r="D3289" s="7">
        <v>11254.1</v>
      </c>
      <c r="E3289" s="7">
        <v>11254.1</v>
      </c>
      <c r="F3289" s="7">
        <v>0.0</v>
      </c>
      <c r="G3289" s="7" t="s">
        <v>34675</v>
      </c>
      <c r="H3289" s="7">
        <v>0.0</v>
      </c>
      <c r="I3289" s="7">
        <v>0.0</v>
      </c>
      <c r="J3289" s="7">
        <v>1000.0</v>
      </c>
      <c r="K3289" s="7">
        <v>0.0</v>
      </c>
      <c r="L3289" s="7">
        <v>0.0</v>
      </c>
      <c r="M3289" s="7">
        <v>0.0</v>
      </c>
      <c r="N3289" s="7">
        <v>0.0</v>
      </c>
      <c r="O3289" s="7">
        <v>0.0</v>
      </c>
    </row>
    <row r="3290" ht="30.0" customHeight="1">
      <c r="A3290" s="3" t="s">
        <v>13897</v>
      </c>
      <c r="B3290" s="10" t="s">
        <v>35160</v>
      </c>
      <c r="C3290" s="7" t="s">
        <v>35164</v>
      </c>
      <c r="D3290" s="7">
        <v>85413.1</v>
      </c>
      <c r="E3290" s="7">
        <v>85413.1</v>
      </c>
      <c r="F3290" s="7">
        <v>0.0</v>
      </c>
      <c r="G3290" s="7" t="s">
        <v>34675</v>
      </c>
      <c r="H3290" s="7">
        <v>1.0</v>
      </c>
      <c r="I3290" s="7">
        <v>-1000.0</v>
      </c>
      <c r="J3290" s="7">
        <v>1000.0</v>
      </c>
      <c r="K3290" s="7">
        <v>0.0</v>
      </c>
      <c r="L3290" s="7">
        <v>0.0</v>
      </c>
      <c r="M3290" s="7">
        <v>0.0</v>
      </c>
      <c r="N3290" s="7">
        <v>0.0</v>
      </c>
      <c r="O3290" s="7">
        <v>0.0</v>
      </c>
    </row>
    <row r="3291" ht="45.0" customHeight="1">
      <c r="A3291" s="3" t="s">
        <v>14643</v>
      </c>
      <c r="B3291" s="10" t="s">
        <v>35176</v>
      </c>
      <c r="C3291" s="7" t="s">
        <v>35178</v>
      </c>
      <c r="D3291" s="7" t="s">
        <v>14632</v>
      </c>
      <c r="E3291" s="7" t="s">
        <v>35083</v>
      </c>
      <c r="F3291" s="7">
        <v>0.0</v>
      </c>
      <c r="G3291" s="7" t="s">
        <v>34675</v>
      </c>
      <c r="H3291" s="7">
        <v>0.0</v>
      </c>
      <c r="I3291" s="7">
        <v>0.0</v>
      </c>
      <c r="J3291" s="7">
        <v>1000.0</v>
      </c>
      <c r="K3291" s="7">
        <v>0.0</v>
      </c>
      <c r="L3291" s="7">
        <v>0.0</v>
      </c>
      <c r="M3291" s="7">
        <v>0.0</v>
      </c>
      <c r="N3291" s="7">
        <v>0.0</v>
      </c>
      <c r="O3291" s="7">
        <v>0.0</v>
      </c>
    </row>
    <row r="3292" ht="30.0" customHeight="1">
      <c r="A3292" s="3" t="s">
        <v>13890</v>
      </c>
      <c r="B3292" s="10" t="s">
        <v>35187</v>
      </c>
      <c r="C3292" s="7" t="s">
        <v>35191</v>
      </c>
      <c r="D3292" s="7">
        <v>85320.1</v>
      </c>
      <c r="E3292" s="7">
        <v>85320.1</v>
      </c>
      <c r="F3292" s="7">
        <v>0.0</v>
      </c>
      <c r="G3292" s="7" t="s">
        <v>34675</v>
      </c>
      <c r="H3292" s="7">
        <v>0.0</v>
      </c>
      <c r="I3292" s="7">
        <v>0.0</v>
      </c>
      <c r="J3292" s="7">
        <v>1000.0</v>
      </c>
      <c r="K3292" s="7">
        <v>0.0</v>
      </c>
      <c r="L3292" s="7">
        <v>0.0</v>
      </c>
      <c r="M3292" s="7">
        <v>0.0</v>
      </c>
      <c r="N3292" s="7">
        <v>0.0</v>
      </c>
      <c r="O3292" s="7">
        <v>0.0</v>
      </c>
    </row>
    <row r="3293" ht="30.0" customHeight="1">
      <c r="A3293" s="3" t="s">
        <v>13939</v>
      </c>
      <c r="B3293" s="10" t="s">
        <v>35197</v>
      </c>
      <c r="C3293" s="7" t="s">
        <v>35199</v>
      </c>
      <c r="D3293" s="7">
        <v>222962.1</v>
      </c>
      <c r="E3293" s="7">
        <v>222962.1</v>
      </c>
      <c r="F3293" s="7">
        <v>0.0</v>
      </c>
      <c r="G3293" s="7" t="s">
        <v>34675</v>
      </c>
      <c r="H3293" s="7">
        <v>1.0</v>
      </c>
      <c r="I3293" s="7">
        <v>-1000.0</v>
      </c>
      <c r="J3293" s="7">
        <v>1000.0</v>
      </c>
      <c r="K3293" s="7">
        <v>0.0</v>
      </c>
      <c r="L3293" s="7">
        <v>0.0</v>
      </c>
      <c r="M3293" s="7">
        <v>0.0</v>
      </c>
      <c r="N3293" s="7">
        <v>0.0</v>
      </c>
      <c r="O3293" s="7">
        <v>0.0</v>
      </c>
    </row>
    <row r="3294" ht="45.0" customHeight="1">
      <c r="A3294" s="3" t="s">
        <v>13145</v>
      </c>
      <c r="B3294" s="10" t="s">
        <v>35209</v>
      </c>
      <c r="C3294" s="7" t="s">
        <v>35210</v>
      </c>
      <c r="D3294" s="7">
        <v>10351.1</v>
      </c>
      <c r="E3294" s="7">
        <v>10351.1</v>
      </c>
      <c r="F3294" s="7">
        <v>0.0</v>
      </c>
      <c r="G3294" s="7" t="s">
        <v>34675</v>
      </c>
      <c r="H3294" s="7">
        <v>0.0</v>
      </c>
      <c r="I3294" s="7">
        <v>0.0</v>
      </c>
      <c r="J3294" s="7">
        <v>1000.0</v>
      </c>
      <c r="K3294" s="7">
        <v>0.0</v>
      </c>
      <c r="L3294" s="7">
        <v>0.0</v>
      </c>
      <c r="M3294" s="7">
        <v>0.0</v>
      </c>
      <c r="N3294" s="7">
        <v>0.0</v>
      </c>
      <c r="O3294" s="7">
        <v>0.0</v>
      </c>
    </row>
    <row r="3295" ht="30.0" customHeight="1">
      <c r="A3295" s="3" t="s">
        <v>13893</v>
      </c>
      <c r="B3295" s="10" t="s">
        <v>35219</v>
      </c>
      <c r="C3295" s="7" t="s">
        <v>35221</v>
      </c>
      <c r="D3295" s="7">
        <v>85320.1</v>
      </c>
      <c r="E3295" s="7">
        <v>85320.1</v>
      </c>
      <c r="F3295" s="7">
        <v>0.0</v>
      </c>
      <c r="G3295" s="7" t="s">
        <v>34675</v>
      </c>
      <c r="H3295" s="7">
        <v>0.0</v>
      </c>
      <c r="I3295" s="7">
        <v>0.0</v>
      </c>
      <c r="J3295" s="7">
        <v>1000.0</v>
      </c>
      <c r="K3295" s="7">
        <v>0.0</v>
      </c>
      <c r="L3295" s="7">
        <v>0.0</v>
      </c>
      <c r="M3295" s="7">
        <v>0.0</v>
      </c>
      <c r="N3295" s="7">
        <v>0.0</v>
      </c>
      <c r="O3295" s="7">
        <v>0.0</v>
      </c>
    </row>
    <row r="3296" ht="30.0" customHeight="1">
      <c r="A3296" s="3" t="s">
        <v>13149</v>
      </c>
      <c r="B3296" s="10" t="s">
        <v>35233</v>
      </c>
      <c r="C3296" s="7" t="s">
        <v>35237</v>
      </c>
      <c r="D3296" s="7">
        <v>10351.1</v>
      </c>
      <c r="E3296" s="7">
        <v>10351.1</v>
      </c>
      <c r="F3296" s="7">
        <v>0.0</v>
      </c>
      <c r="G3296" s="7" t="s">
        <v>34675</v>
      </c>
      <c r="H3296" s="7">
        <v>0.0</v>
      </c>
      <c r="I3296" s="7">
        <v>0.0</v>
      </c>
      <c r="J3296" s="7">
        <v>1000.0</v>
      </c>
      <c r="K3296" s="7">
        <v>0.0</v>
      </c>
      <c r="L3296" s="7">
        <v>0.0</v>
      </c>
      <c r="M3296" s="7">
        <v>0.0</v>
      </c>
      <c r="N3296" s="7">
        <v>0.0</v>
      </c>
      <c r="O3296" s="7">
        <v>0.0</v>
      </c>
    </row>
    <row r="3297" ht="150.0" customHeight="1">
      <c r="A3297" s="3" t="s">
        <v>15499</v>
      </c>
      <c r="B3297" s="10" t="s">
        <v>35246</v>
      </c>
      <c r="C3297" s="7" t="s">
        <v>35248</v>
      </c>
      <c r="D3297" s="7" t="s">
        <v>15501</v>
      </c>
      <c r="E3297" s="7" t="s">
        <v>35251</v>
      </c>
      <c r="F3297" s="7">
        <v>0.0</v>
      </c>
      <c r="G3297" s="7" t="s">
        <v>34675</v>
      </c>
      <c r="H3297" s="7">
        <v>0.0</v>
      </c>
      <c r="I3297" s="7">
        <v>0.0</v>
      </c>
      <c r="J3297" s="7">
        <v>1000.0</v>
      </c>
      <c r="K3297" s="7">
        <v>0.0</v>
      </c>
      <c r="L3297" s="7">
        <v>0.0</v>
      </c>
      <c r="M3297" s="7">
        <v>0.0</v>
      </c>
      <c r="N3297" s="7">
        <v>0.0</v>
      </c>
      <c r="O3297" s="7">
        <v>0.0</v>
      </c>
    </row>
    <row r="3298" ht="30.0" customHeight="1">
      <c r="A3298" s="3" t="s">
        <v>13111</v>
      </c>
      <c r="B3298" s="10" t="s">
        <v>35256</v>
      </c>
      <c r="C3298" s="7" t="s">
        <v>35258</v>
      </c>
      <c r="D3298" s="7">
        <v>9356.1</v>
      </c>
      <c r="E3298" s="7">
        <v>9356.1</v>
      </c>
      <c r="F3298" s="7">
        <v>0.0</v>
      </c>
      <c r="G3298" s="7" t="s">
        <v>34675</v>
      </c>
      <c r="H3298" s="7">
        <v>1.0</v>
      </c>
      <c r="I3298" s="7">
        <v>-1000.0</v>
      </c>
      <c r="J3298" s="7">
        <v>1000.0</v>
      </c>
      <c r="K3298" s="7">
        <v>0.0</v>
      </c>
      <c r="L3298" s="7">
        <v>0.0</v>
      </c>
      <c r="M3298" s="7">
        <v>0.0</v>
      </c>
      <c r="N3298" s="7">
        <v>0.0</v>
      </c>
      <c r="O3298" s="7">
        <v>0.0</v>
      </c>
    </row>
    <row r="3299" ht="60.0" customHeight="1">
      <c r="A3299" s="3" t="s">
        <v>14048</v>
      </c>
      <c r="B3299" s="10" t="s">
        <v>35265</v>
      </c>
      <c r="C3299" s="7" t="s">
        <v>35267</v>
      </c>
      <c r="D3299" s="7" t="s">
        <v>14049</v>
      </c>
      <c r="E3299" s="7" t="s">
        <v>35270</v>
      </c>
      <c r="F3299" s="7">
        <v>0.0</v>
      </c>
      <c r="G3299" s="7" t="s">
        <v>34675</v>
      </c>
      <c r="H3299" s="7">
        <v>1.0</v>
      </c>
      <c r="I3299" s="7">
        <v>-1000.0</v>
      </c>
      <c r="J3299" s="7">
        <v>1000.0</v>
      </c>
      <c r="K3299" s="7">
        <v>0.0</v>
      </c>
      <c r="L3299" s="7">
        <v>0.0</v>
      </c>
      <c r="M3299" s="7">
        <v>0.0</v>
      </c>
      <c r="N3299" s="7">
        <v>0.0</v>
      </c>
      <c r="O3299" s="7">
        <v>0.0</v>
      </c>
    </row>
    <row r="3300" ht="45.0" customHeight="1">
      <c r="A3300" s="3" t="s">
        <v>14039</v>
      </c>
      <c r="B3300" s="10" t="s">
        <v>35273</v>
      </c>
      <c r="C3300" s="7" t="s">
        <v>35276</v>
      </c>
      <c r="D3300" s="7" t="s">
        <v>14041</v>
      </c>
      <c r="E3300" s="7" t="s">
        <v>35278</v>
      </c>
      <c r="F3300" s="7">
        <v>0.0</v>
      </c>
      <c r="G3300" s="7" t="s">
        <v>34675</v>
      </c>
      <c r="H3300" s="7">
        <v>1.0</v>
      </c>
      <c r="I3300" s="7">
        <v>-1000.0</v>
      </c>
      <c r="J3300" s="7">
        <v>1000.0</v>
      </c>
      <c r="K3300" s="7">
        <v>0.0</v>
      </c>
      <c r="L3300" s="7">
        <v>0.0</v>
      </c>
      <c r="M3300" s="7">
        <v>0.0</v>
      </c>
      <c r="N3300" s="7">
        <v>0.0</v>
      </c>
      <c r="O3300" s="7">
        <v>0.0</v>
      </c>
    </row>
    <row r="3301" ht="30.0" customHeight="1">
      <c r="A3301" s="3" t="s">
        <v>11522</v>
      </c>
      <c r="B3301" s="10" t="s">
        <v>35284</v>
      </c>
      <c r="C3301" s="7" t="s">
        <v>35285</v>
      </c>
      <c r="D3301" s="7">
        <v>6539.1</v>
      </c>
      <c r="E3301" s="7">
        <v>6539.1</v>
      </c>
      <c r="F3301" s="7">
        <v>0.0</v>
      </c>
      <c r="G3301" s="7" t="s">
        <v>34675</v>
      </c>
      <c r="H3301" s="7">
        <v>1.0</v>
      </c>
      <c r="I3301" s="7">
        <v>-1000.0</v>
      </c>
      <c r="J3301" s="7">
        <v>1000.0</v>
      </c>
      <c r="K3301" s="7">
        <v>0.0</v>
      </c>
      <c r="L3301" s="7">
        <v>0.0</v>
      </c>
      <c r="M3301" s="7">
        <v>0.0</v>
      </c>
      <c r="N3301" s="7">
        <v>0.0</v>
      </c>
      <c r="O3301" s="7">
        <v>0.0</v>
      </c>
    </row>
    <row r="3302" ht="45.0" customHeight="1">
      <c r="A3302" s="3" t="s">
        <v>14649</v>
      </c>
      <c r="B3302" s="10" t="s">
        <v>35293</v>
      </c>
      <c r="C3302" s="7" t="s">
        <v>35294</v>
      </c>
      <c r="D3302" s="7" t="s">
        <v>14632</v>
      </c>
      <c r="E3302" s="7" t="s">
        <v>35083</v>
      </c>
      <c r="F3302" s="7">
        <v>0.0</v>
      </c>
      <c r="G3302" s="7" t="s">
        <v>34675</v>
      </c>
      <c r="H3302" s="7">
        <v>0.0</v>
      </c>
      <c r="I3302" s="7">
        <v>0.0</v>
      </c>
      <c r="J3302" s="7">
        <v>1000.0</v>
      </c>
      <c r="K3302" s="7">
        <v>0.0</v>
      </c>
      <c r="L3302" s="7">
        <v>0.0</v>
      </c>
      <c r="M3302" s="7">
        <v>0.0</v>
      </c>
      <c r="N3302" s="7">
        <v>0.0</v>
      </c>
      <c r="O3302" s="7">
        <v>0.0</v>
      </c>
    </row>
    <row r="3303" ht="45.0" customHeight="1">
      <c r="A3303" s="3" t="s">
        <v>14651</v>
      </c>
      <c r="B3303" s="10" t="s">
        <v>35301</v>
      </c>
      <c r="C3303" s="7" t="s">
        <v>35303</v>
      </c>
      <c r="D3303" s="7" t="s">
        <v>14632</v>
      </c>
      <c r="E3303" s="7" t="s">
        <v>35083</v>
      </c>
      <c r="F3303" s="7">
        <v>0.0</v>
      </c>
      <c r="G3303" s="7" t="s">
        <v>34675</v>
      </c>
      <c r="H3303" s="7">
        <v>0.0</v>
      </c>
      <c r="I3303" s="7">
        <v>0.0</v>
      </c>
      <c r="J3303" s="7">
        <v>1000.0</v>
      </c>
      <c r="K3303" s="7">
        <v>0.0</v>
      </c>
      <c r="L3303" s="7">
        <v>0.0</v>
      </c>
      <c r="M3303" s="7">
        <v>0.0</v>
      </c>
      <c r="N3303" s="7">
        <v>0.0</v>
      </c>
      <c r="O3303" s="7">
        <v>0.0</v>
      </c>
    </row>
    <row r="3304" ht="45.0" customHeight="1">
      <c r="A3304" s="3" t="s">
        <v>14655</v>
      </c>
      <c r="B3304" s="10" t="s">
        <v>35307</v>
      </c>
      <c r="C3304" s="7" t="s">
        <v>35308</v>
      </c>
      <c r="D3304" s="7" t="s">
        <v>14632</v>
      </c>
      <c r="E3304" s="7" t="s">
        <v>35083</v>
      </c>
      <c r="F3304" s="7">
        <v>0.0</v>
      </c>
      <c r="G3304" s="7" t="s">
        <v>34675</v>
      </c>
      <c r="H3304" s="7">
        <v>0.0</v>
      </c>
      <c r="I3304" s="7">
        <v>0.0</v>
      </c>
      <c r="J3304" s="7">
        <v>1000.0</v>
      </c>
      <c r="K3304" s="7">
        <v>0.0</v>
      </c>
      <c r="L3304" s="7">
        <v>0.0</v>
      </c>
      <c r="M3304" s="7">
        <v>0.0</v>
      </c>
      <c r="N3304" s="7">
        <v>0.0</v>
      </c>
      <c r="O3304" s="7">
        <v>0.0</v>
      </c>
    </row>
    <row r="3305" ht="45.0" customHeight="1">
      <c r="A3305" s="3" t="s">
        <v>13808</v>
      </c>
      <c r="B3305" s="10" t="s">
        <v>35315</v>
      </c>
      <c r="C3305" s="7" t="s">
        <v>35317</v>
      </c>
      <c r="D3305" s="7">
        <v>64078.1</v>
      </c>
      <c r="E3305" s="7">
        <v>64078.1</v>
      </c>
      <c r="F3305" s="7">
        <v>0.0</v>
      </c>
      <c r="G3305" s="7" t="s">
        <v>34675</v>
      </c>
      <c r="H3305" s="7">
        <v>1.0</v>
      </c>
      <c r="I3305" s="7">
        <v>-1000.0</v>
      </c>
      <c r="J3305" s="7">
        <v>1000.0</v>
      </c>
      <c r="K3305" s="7">
        <v>0.0</v>
      </c>
      <c r="L3305" s="7">
        <v>0.0</v>
      </c>
      <c r="M3305" s="7">
        <v>0.0</v>
      </c>
      <c r="N3305" s="7">
        <v>0.0</v>
      </c>
      <c r="O3305" s="7">
        <v>0.0</v>
      </c>
    </row>
    <row r="3306" ht="60.0" customHeight="1">
      <c r="A3306" s="3" t="s">
        <v>14701</v>
      </c>
      <c r="B3306" s="10" t="s">
        <v>35321</v>
      </c>
      <c r="C3306" s="7" t="s">
        <v>35323</v>
      </c>
      <c r="D3306" s="7" t="s">
        <v>14702</v>
      </c>
      <c r="E3306" s="7" t="s">
        <v>35325</v>
      </c>
      <c r="F3306" s="7">
        <v>0.0</v>
      </c>
      <c r="G3306" s="7" t="s">
        <v>34675</v>
      </c>
      <c r="H3306" s="7">
        <v>1.0</v>
      </c>
      <c r="I3306" s="7">
        <v>-1000.0</v>
      </c>
      <c r="J3306" s="7">
        <v>1000.0</v>
      </c>
      <c r="K3306" s="7">
        <v>0.0</v>
      </c>
      <c r="L3306" s="7">
        <v>0.0</v>
      </c>
      <c r="M3306" s="7">
        <v>0.0</v>
      </c>
      <c r="N3306" s="7">
        <v>0.0</v>
      </c>
      <c r="O3306" s="7">
        <v>0.0</v>
      </c>
    </row>
    <row r="3307" ht="45.0" customHeight="1">
      <c r="A3307" s="3" t="s">
        <v>14658</v>
      </c>
      <c r="B3307" s="10" t="s">
        <v>35328</v>
      </c>
      <c r="C3307" s="7" t="s">
        <v>35329</v>
      </c>
      <c r="D3307" s="7" t="s">
        <v>14632</v>
      </c>
      <c r="E3307" s="7" t="s">
        <v>35083</v>
      </c>
      <c r="F3307" s="7">
        <v>0.0</v>
      </c>
      <c r="G3307" s="7" t="s">
        <v>34675</v>
      </c>
      <c r="H3307" s="7">
        <v>0.0</v>
      </c>
      <c r="I3307" s="7">
        <v>0.0</v>
      </c>
      <c r="J3307" s="7">
        <v>1000.0</v>
      </c>
      <c r="K3307" s="7">
        <v>0.0</v>
      </c>
      <c r="L3307" s="7">
        <v>0.0</v>
      </c>
      <c r="M3307" s="7">
        <v>0.0</v>
      </c>
      <c r="N3307" s="7">
        <v>0.0</v>
      </c>
      <c r="O3307" s="7">
        <v>0.0</v>
      </c>
    </row>
    <row r="3308" ht="45.0" customHeight="1">
      <c r="A3308" s="3" t="s">
        <v>14663</v>
      </c>
      <c r="B3308" s="10" t="s">
        <v>35334</v>
      </c>
      <c r="C3308" s="7" t="s">
        <v>35336</v>
      </c>
      <c r="D3308" s="7" t="s">
        <v>14632</v>
      </c>
      <c r="E3308" s="7" t="s">
        <v>35083</v>
      </c>
      <c r="F3308" s="7">
        <v>0.0</v>
      </c>
      <c r="G3308" s="7" t="s">
        <v>34675</v>
      </c>
      <c r="H3308" s="7">
        <v>0.0</v>
      </c>
      <c r="I3308" s="7">
        <v>0.0</v>
      </c>
      <c r="J3308" s="7">
        <v>1000.0</v>
      </c>
      <c r="K3308" s="7">
        <v>0.0</v>
      </c>
      <c r="L3308" s="7">
        <v>0.0</v>
      </c>
      <c r="M3308" s="7">
        <v>0.0</v>
      </c>
      <c r="N3308" s="7">
        <v>0.0</v>
      </c>
      <c r="O3308" s="7">
        <v>0.0</v>
      </c>
    </row>
    <row r="3309" ht="30.0" customHeight="1">
      <c r="A3309" s="3" t="s">
        <v>13152</v>
      </c>
      <c r="B3309" s="10" t="s">
        <v>35340</v>
      </c>
      <c r="C3309" s="7" t="s">
        <v>35342</v>
      </c>
      <c r="D3309" s="7">
        <v>10351.1</v>
      </c>
      <c r="E3309" s="7">
        <v>10351.1</v>
      </c>
      <c r="F3309" s="7">
        <v>0.0</v>
      </c>
      <c r="G3309" s="7" t="s">
        <v>34675</v>
      </c>
      <c r="H3309" s="7">
        <v>0.0</v>
      </c>
      <c r="I3309" s="7">
        <v>0.0</v>
      </c>
      <c r="J3309" s="7">
        <v>1000.0</v>
      </c>
      <c r="K3309" s="7">
        <v>0.0</v>
      </c>
      <c r="L3309" s="7">
        <v>0.0</v>
      </c>
      <c r="M3309" s="7">
        <v>0.0</v>
      </c>
      <c r="N3309" s="7">
        <v>0.0</v>
      </c>
      <c r="O3309" s="7">
        <v>0.0</v>
      </c>
    </row>
    <row r="3310" ht="45.0" customHeight="1">
      <c r="A3310" s="3" t="s">
        <v>14722</v>
      </c>
      <c r="B3310" s="10" t="s">
        <v>35346</v>
      </c>
      <c r="C3310" s="7" t="s">
        <v>35348</v>
      </c>
      <c r="D3310" s="7" t="s">
        <v>14725</v>
      </c>
      <c r="E3310" s="7" t="s">
        <v>35350</v>
      </c>
      <c r="F3310" s="7">
        <v>0.0</v>
      </c>
      <c r="G3310" s="7" t="s">
        <v>34675</v>
      </c>
      <c r="H3310" s="7">
        <v>0.0</v>
      </c>
      <c r="I3310" s="7">
        <v>0.0</v>
      </c>
      <c r="J3310" s="7">
        <v>1000.0</v>
      </c>
      <c r="K3310" s="7">
        <v>0.0</v>
      </c>
      <c r="L3310" s="7">
        <v>0.0</v>
      </c>
      <c r="M3310" s="7">
        <v>0.0</v>
      </c>
      <c r="N3310" s="7">
        <v>0.0</v>
      </c>
      <c r="O3310" s="7">
        <v>0.0</v>
      </c>
    </row>
    <row r="3311" ht="45.0" customHeight="1">
      <c r="A3311" s="3" t="s">
        <v>14665</v>
      </c>
      <c r="B3311" s="10" t="s">
        <v>35354</v>
      </c>
      <c r="C3311" s="7" t="s">
        <v>35356</v>
      </c>
      <c r="D3311" s="7" t="s">
        <v>14632</v>
      </c>
      <c r="E3311" s="7" t="s">
        <v>35083</v>
      </c>
      <c r="F3311" s="7">
        <v>0.0</v>
      </c>
      <c r="G3311" s="7" t="s">
        <v>34675</v>
      </c>
      <c r="H3311" s="7">
        <v>0.0</v>
      </c>
      <c r="I3311" s="7">
        <v>0.0</v>
      </c>
      <c r="J3311" s="7">
        <v>1000.0</v>
      </c>
      <c r="K3311" s="7">
        <v>0.0</v>
      </c>
      <c r="L3311" s="7">
        <v>0.0</v>
      </c>
      <c r="M3311" s="7">
        <v>0.0</v>
      </c>
      <c r="N3311" s="7">
        <v>0.0</v>
      </c>
      <c r="O3311" s="7">
        <v>0.0</v>
      </c>
    </row>
    <row r="3312" ht="30.0" customHeight="1">
      <c r="A3312" s="3" t="s">
        <v>13929</v>
      </c>
      <c r="B3312" s="10" t="s">
        <v>35360</v>
      </c>
      <c r="C3312" s="7" t="s">
        <v>35361</v>
      </c>
      <c r="D3312" s="7">
        <v>160728.1</v>
      </c>
      <c r="E3312" s="7">
        <v>160728.1</v>
      </c>
      <c r="F3312" s="7">
        <v>0.0</v>
      </c>
      <c r="G3312" s="7" t="s">
        <v>34675</v>
      </c>
      <c r="H3312" s="7">
        <v>1.0</v>
      </c>
      <c r="I3312" s="7">
        <v>-1000.0</v>
      </c>
      <c r="J3312" s="7">
        <v>1000.0</v>
      </c>
      <c r="K3312" s="7">
        <v>0.0</v>
      </c>
      <c r="L3312" s="7">
        <v>0.0</v>
      </c>
      <c r="M3312" s="7">
        <v>0.0</v>
      </c>
      <c r="N3312" s="7">
        <v>0.0</v>
      </c>
      <c r="O3312" s="7">
        <v>0.0</v>
      </c>
    </row>
    <row r="3313" ht="30.0" customHeight="1">
      <c r="A3313" s="3" t="s">
        <v>11020</v>
      </c>
      <c r="B3313" s="10" t="s">
        <v>35368</v>
      </c>
      <c r="C3313" s="7" t="s">
        <v>35369</v>
      </c>
      <c r="D3313" s="7">
        <v>21.1</v>
      </c>
      <c r="E3313" s="7">
        <v>21.1</v>
      </c>
      <c r="F3313" s="7">
        <v>0.0</v>
      </c>
      <c r="G3313" s="7" t="s">
        <v>34675</v>
      </c>
      <c r="H3313" s="7">
        <v>0.0</v>
      </c>
      <c r="I3313" s="7">
        <v>0.0</v>
      </c>
      <c r="J3313" s="7">
        <v>1000.0</v>
      </c>
      <c r="K3313" s="7">
        <v>0.0</v>
      </c>
      <c r="L3313" s="7">
        <v>0.0</v>
      </c>
      <c r="M3313" s="7">
        <v>0.0</v>
      </c>
      <c r="N3313" s="7">
        <v>0.0</v>
      </c>
      <c r="O3313" s="7">
        <v>0.0</v>
      </c>
    </row>
    <row r="3314" ht="45.0" customHeight="1">
      <c r="A3314" s="3" t="s">
        <v>14671</v>
      </c>
      <c r="B3314" s="10" t="s">
        <v>35375</v>
      </c>
      <c r="C3314" s="7" t="s">
        <v>35376</v>
      </c>
      <c r="D3314" s="7" t="s">
        <v>14632</v>
      </c>
      <c r="E3314" s="7" t="s">
        <v>35083</v>
      </c>
      <c r="F3314" s="7">
        <v>0.0</v>
      </c>
      <c r="G3314" s="7" t="s">
        <v>34675</v>
      </c>
      <c r="H3314" s="7">
        <v>0.0</v>
      </c>
      <c r="I3314" s="7">
        <v>0.0</v>
      </c>
      <c r="J3314" s="7">
        <v>1000.0</v>
      </c>
      <c r="K3314" s="7">
        <v>0.0</v>
      </c>
      <c r="L3314" s="7">
        <v>0.0</v>
      </c>
      <c r="M3314" s="7">
        <v>0.0</v>
      </c>
      <c r="N3314" s="7">
        <v>0.0</v>
      </c>
      <c r="O3314" s="7">
        <v>0.0</v>
      </c>
    </row>
    <row r="3315" ht="30.0" customHeight="1">
      <c r="A3315" s="3" t="s">
        <v>13113</v>
      </c>
      <c r="B3315" s="10" t="s">
        <v>35385</v>
      </c>
      <c r="C3315" s="7" t="s">
        <v>35386</v>
      </c>
      <c r="D3315" s="7">
        <v>9429.1</v>
      </c>
      <c r="E3315" s="7">
        <v>9429.1</v>
      </c>
      <c r="F3315" s="7">
        <v>0.0</v>
      </c>
      <c r="G3315" s="7" t="s">
        <v>34675</v>
      </c>
      <c r="H3315" s="7">
        <v>0.0</v>
      </c>
      <c r="I3315" s="7">
        <v>0.0</v>
      </c>
      <c r="J3315" s="7">
        <v>1000.0</v>
      </c>
      <c r="K3315" s="7">
        <v>0.0</v>
      </c>
      <c r="L3315" s="7">
        <v>0.0</v>
      </c>
      <c r="M3315" s="7">
        <v>0.0</v>
      </c>
      <c r="N3315" s="7">
        <v>0.0</v>
      </c>
      <c r="O3315" s="7">
        <v>0.0</v>
      </c>
    </row>
    <row r="3316" ht="30.0" customHeight="1">
      <c r="A3316" s="3" t="s">
        <v>13930</v>
      </c>
      <c r="B3316" s="10" t="s">
        <v>35390</v>
      </c>
      <c r="C3316" s="7" t="s">
        <v>35393</v>
      </c>
      <c r="D3316" s="7">
        <v>160728.1</v>
      </c>
      <c r="E3316" s="7">
        <v>160728.1</v>
      </c>
      <c r="F3316" s="7">
        <v>0.0</v>
      </c>
      <c r="G3316" s="7" t="s">
        <v>34675</v>
      </c>
      <c r="H3316" s="7">
        <v>1.0</v>
      </c>
      <c r="I3316" s="7">
        <v>-1000.0</v>
      </c>
      <c r="J3316" s="7">
        <v>1000.0</v>
      </c>
      <c r="K3316" s="7">
        <v>0.0</v>
      </c>
      <c r="L3316" s="7">
        <v>0.0</v>
      </c>
      <c r="M3316" s="7">
        <v>0.0</v>
      </c>
      <c r="N3316" s="7">
        <v>0.0</v>
      </c>
      <c r="O3316" s="7">
        <v>0.0</v>
      </c>
    </row>
    <row r="3317" ht="30.0" customHeight="1">
      <c r="A3317" s="3" t="s">
        <v>13910</v>
      </c>
      <c r="B3317" s="10" t="s">
        <v>35398</v>
      </c>
      <c r="C3317" s="7" t="s">
        <v>35400</v>
      </c>
      <c r="D3317" s="7">
        <v>120103.1</v>
      </c>
      <c r="E3317" s="7">
        <v>120103.1</v>
      </c>
      <c r="F3317" s="7">
        <v>0.0</v>
      </c>
      <c r="G3317" s="7" t="s">
        <v>34675</v>
      </c>
      <c r="H3317" s="7">
        <v>1.0</v>
      </c>
      <c r="I3317" s="7">
        <v>-1000.0</v>
      </c>
      <c r="J3317" s="7">
        <v>1000.0</v>
      </c>
      <c r="K3317" s="7">
        <v>0.0</v>
      </c>
      <c r="L3317" s="7">
        <v>0.0</v>
      </c>
      <c r="M3317" s="7">
        <v>0.0</v>
      </c>
      <c r="N3317" s="7">
        <v>0.0</v>
      </c>
      <c r="O3317" s="7">
        <v>0.0</v>
      </c>
    </row>
    <row r="3318" ht="30.0" customHeight="1">
      <c r="A3318" s="3" t="s">
        <v>10996</v>
      </c>
      <c r="B3318" s="10" t="s">
        <v>35407</v>
      </c>
      <c r="C3318" s="7" t="s">
        <v>35409</v>
      </c>
      <c r="D3318" s="7">
        <v>19.1</v>
      </c>
      <c r="E3318" s="7">
        <v>19.1</v>
      </c>
      <c r="F3318" s="7">
        <v>0.0</v>
      </c>
      <c r="G3318" s="7" t="s">
        <v>34675</v>
      </c>
      <c r="H3318" s="7">
        <v>0.0</v>
      </c>
      <c r="I3318" s="7">
        <v>0.0</v>
      </c>
      <c r="J3318" s="7">
        <v>1000.0</v>
      </c>
      <c r="K3318" s="7">
        <v>0.0</v>
      </c>
      <c r="L3318" s="7">
        <v>0.0</v>
      </c>
      <c r="M3318" s="7">
        <v>0.0</v>
      </c>
      <c r="N3318" s="7">
        <v>0.0</v>
      </c>
      <c r="O3318" s="7">
        <v>0.0</v>
      </c>
    </row>
    <row r="3319" ht="30.0" customHeight="1">
      <c r="A3319" s="3" t="s">
        <v>13932</v>
      </c>
      <c r="B3319" s="10" t="s">
        <v>35413</v>
      </c>
      <c r="C3319" s="7" t="s">
        <v>35415</v>
      </c>
      <c r="D3319" s="7">
        <v>160728.1</v>
      </c>
      <c r="E3319" s="7">
        <v>160728.1</v>
      </c>
      <c r="F3319" s="7">
        <v>0.0</v>
      </c>
      <c r="G3319" s="7" t="s">
        <v>34675</v>
      </c>
      <c r="H3319" s="7">
        <v>1.0</v>
      </c>
      <c r="I3319" s="7">
        <v>-1000.0</v>
      </c>
      <c r="J3319" s="7">
        <v>1000.0</v>
      </c>
      <c r="K3319" s="7">
        <v>0.0</v>
      </c>
      <c r="L3319" s="7">
        <v>0.0</v>
      </c>
      <c r="M3319" s="7">
        <v>0.0</v>
      </c>
      <c r="N3319" s="7">
        <v>0.0</v>
      </c>
      <c r="O3319" s="7">
        <v>0.0</v>
      </c>
    </row>
    <row r="3320" ht="30.0" customHeight="1">
      <c r="A3320" s="3" t="s">
        <v>11021</v>
      </c>
      <c r="B3320" s="10" t="s">
        <v>35419</v>
      </c>
      <c r="C3320" s="7" t="s">
        <v>35421</v>
      </c>
      <c r="D3320" s="7">
        <v>24.1</v>
      </c>
      <c r="E3320" s="7">
        <v>24.1</v>
      </c>
      <c r="F3320" s="7">
        <v>0.0</v>
      </c>
      <c r="G3320" s="7" t="s">
        <v>34675</v>
      </c>
      <c r="H3320" s="7">
        <v>0.0</v>
      </c>
      <c r="I3320" s="7">
        <v>0.0</v>
      </c>
      <c r="J3320" s="7">
        <v>1000.0</v>
      </c>
      <c r="K3320" s="7">
        <v>0.0</v>
      </c>
      <c r="L3320" s="7">
        <v>0.0</v>
      </c>
      <c r="M3320" s="7">
        <v>0.0</v>
      </c>
      <c r="N3320" s="7">
        <v>0.0</v>
      </c>
      <c r="O3320" s="7">
        <v>0.0</v>
      </c>
    </row>
    <row r="3321" ht="45.0" customHeight="1">
      <c r="A3321" s="3" t="s">
        <v>14673</v>
      </c>
      <c r="B3321" s="10" t="s">
        <v>35427</v>
      </c>
      <c r="C3321" s="7" t="s">
        <v>35429</v>
      </c>
      <c r="D3321" s="7" t="s">
        <v>14632</v>
      </c>
      <c r="E3321" s="7" t="s">
        <v>35083</v>
      </c>
      <c r="F3321" s="7">
        <v>0.0</v>
      </c>
      <c r="G3321" s="7" t="s">
        <v>34675</v>
      </c>
      <c r="H3321" s="7">
        <v>0.0</v>
      </c>
      <c r="I3321" s="7">
        <v>0.0</v>
      </c>
      <c r="J3321" s="7">
        <v>1000.0</v>
      </c>
      <c r="K3321" s="7">
        <v>0.0</v>
      </c>
      <c r="L3321" s="7">
        <v>0.0</v>
      </c>
      <c r="M3321" s="7">
        <v>0.0</v>
      </c>
      <c r="N3321" s="7">
        <v>0.0</v>
      </c>
      <c r="O3321" s="7">
        <v>0.0</v>
      </c>
    </row>
    <row r="3322" ht="30.0" customHeight="1">
      <c r="A3322" s="3" t="s">
        <v>13941</v>
      </c>
      <c r="B3322" s="10" t="s">
        <v>35436</v>
      </c>
      <c r="C3322" s="7" t="s">
        <v>35437</v>
      </c>
      <c r="D3322" s="7">
        <v>222962.1</v>
      </c>
      <c r="E3322" s="7">
        <v>222962.1</v>
      </c>
      <c r="F3322" s="7">
        <v>0.0</v>
      </c>
      <c r="G3322" s="7" t="s">
        <v>34675</v>
      </c>
      <c r="H3322" s="7">
        <v>1.0</v>
      </c>
      <c r="I3322" s="7">
        <v>-1000.0</v>
      </c>
      <c r="J3322" s="7">
        <v>1000.0</v>
      </c>
      <c r="K3322" s="7">
        <v>0.0</v>
      </c>
      <c r="L3322" s="7">
        <v>0.0</v>
      </c>
      <c r="M3322" s="7">
        <v>0.0</v>
      </c>
      <c r="N3322" s="7">
        <v>0.0</v>
      </c>
      <c r="O3322" s="7">
        <v>0.0</v>
      </c>
    </row>
    <row r="3323" ht="30.0" customHeight="1">
      <c r="A3323" s="3" t="s">
        <v>13153</v>
      </c>
      <c r="B3323" s="10" t="s">
        <v>35442</v>
      </c>
      <c r="C3323" s="7" t="s">
        <v>35443</v>
      </c>
      <c r="D3323" s="7">
        <v>10351.1</v>
      </c>
      <c r="E3323" s="7">
        <v>10351.1</v>
      </c>
      <c r="F3323" s="7">
        <v>0.0</v>
      </c>
      <c r="G3323" s="7" t="s">
        <v>34675</v>
      </c>
      <c r="H3323" s="7">
        <v>0.0</v>
      </c>
      <c r="I3323" s="7">
        <v>0.0</v>
      </c>
      <c r="J3323" s="7">
        <v>1000.0</v>
      </c>
      <c r="K3323" s="7">
        <v>0.0</v>
      </c>
      <c r="L3323" s="7">
        <v>0.0</v>
      </c>
      <c r="M3323" s="7">
        <v>0.0</v>
      </c>
      <c r="N3323" s="7">
        <v>0.0</v>
      </c>
      <c r="O3323" s="7">
        <v>0.0</v>
      </c>
    </row>
    <row r="3324" ht="45.0" customHeight="1">
      <c r="A3324" s="3" t="s">
        <v>14681</v>
      </c>
      <c r="B3324" s="10" t="s">
        <v>35448</v>
      </c>
      <c r="C3324" s="7" t="s">
        <v>35451</v>
      </c>
      <c r="D3324" s="7" t="s">
        <v>14632</v>
      </c>
      <c r="E3324" s="7" t="s">
        <v>35083</v>
      </c>
      <c r="F3324" s="7">
        <v>0.0</v>
      </c>
      <c r="G3324" s="7" t="s">
        <v>34675</v>
      </c>
      <c r="H3324" s="7">
        <v>0.0</v>
      </c>
      <c r="I3324" s="7">
        <v>0.0</v>
      </c>
      <c r="J3324" s="7">
        <v>1000.0</v>
      </c>
      <c r="K3324" s="7">
        <v>0.0</v>
      </c>
      <c r="L3324" s="7">
        <v>0.0</v>
      </c>
      <c r="M3324" s="7">
        <v>0.0</v>
      </c>
      <c r="N3324" s="7">
        <v>0.0</v>
      </c>
      <c r="O3324" s="7">
        <v>0.0</v>
      </c>
    </row>
    <row r="3325" ht="45.0" customHeight="1">
      <c r="A3325" s="3" t="s">
        <v>14683</v>
      </c>
      <c r="B3325" s="10" t="s">
        <v>35456</v>
      </c>
      <c r="C3325" s="7" t="s">
        <v>35458</v>
      </c>
      <c r="D3325" s="7" t="s">
        <v>14632</v>
      </c>
      <c r="E3325" s="7" t="s">
        <v>35083</v>
      </c>
      <c r="F3325" s="7">
        <v>0.0</v>
      </c>
      <c r="G3325" s="7" t="s">
        <v>34675</v>
      </c>
      <c r="H3325" s="7">
        <v>0.0</v>
      </c>
      <c r="I3325" s="7">
        <v>0.0</v>
      </c>
      <c r="J3325" s="7">
        <v>1000.0</v>
      </c>
      <c r="K3325" s="7">
        <v>0.0</v>
      </c>
      <c r="L3325" s="7">
        <v>0.0</v>
      </c>
      <c r="M3325" s="7">
        <v>0.0</v>
      </c>
      <c r="N3325" s="7">
        <v>0.0</v>
      </c>
      <c r="O3325" s="7">
        <v>0.0</v>
      </c>
    </row>
    <row r="3326" ht="45.0" customHeight="1">
      <c r="A3326" s="3" t="s">
        <v>14690</v>
      </c>
      <c r="B3326" s="10" t="s">
        <v>35466</v>
      </c>
      <c r="C3326" s="7" t="s">
        <v>35467</v>
      </c>
      <c r="D3326" s="7" t="s">
        <v>14632</v>
      </c>
      <c r="E3326" s="7" t="s">
        <v>35083</v>
      </c>
      <c r="F3326" s="7">
        <v>0.0</v>
      </c>
      <c r="G3326" s="7" t="s">
        <v>34675</v>
      </c>
      <c r="H3326" s="7">
        <v>0.0</v>
      </c>
      <c r="I3326" s="7">
        <v>0.0</v>
      </c>
      <c r="J3326" s="7">
        <v>1000.0</v>
      </c>
      <c r="K3326" s="7">
        <v>0.0</v>
      </c>
      <c r="L3326" s="7">
        <v>0.0</v>
      </c>
      <c r="M3326" s="7">
        <v>0.0</v>
      </c>
      <c r="N3326" s="7">
        <v>0.0</v>
      </c>
      <c r="O3326" s="7">
        <v>0.0</v>
      </c>
    </row>
    <row r="3327" ht="30.0" customHeight="1">
      <c r="A3327" s="3" t="s">
        <v>35472</v>
      </c>
      <c r="B3327" s="10" t="s">
        <v>35473</v>
      </c>
      <c r="C3327" s="7" t="s">
        <v>35475</v>
      </c>
      <c r="D3327" s="7">
        <v>0.0</v>
      </c>
      <c r="E3327" s="7">
        <v>0.0</v>
      </c>
      <c r="F3327" s="7">
        <v>0.0</v>
      </c>
      <c r="G3327" s="7" t="s">
        <v>34675</v>
      </c>
      <c r="H3327" s="7">
        <v>0.0</v>
      </c>
      <c r="I3327" s="7">
        <v>0.0</v>
      </c>
      <c r="J3327" s="7">
        <v>1000.0</v>
      </c>
      <c r="K3327" s="7">
        <v>0.0</v>
      </c>
      <c r="L3327" s="7">
        <v>0.0</v>
      </c>
      <c r="M3327" s="7">
        <v>0.0</v>
      </c>
      <c r="N3327" s="7">
        <v>0.0</v>
      </c>
      <c r="O3327" s="7">
        <v>0.0</v>
      </c>
    </row>
    <row r="3328" ht="30.0" customHeight="1">
      <c r="A3328" s="3" t="s">
        <v>35478</v>
      </c>
      <c r="B3328" s="10" t="s">
        <v>35479</v>
      </c>
      <c r="C3328" s="7" t="s">
        <v>35481</v>
      </c>
      <c r="D3328" s="7">
        <v>-6584.1</v>
      </c>
      <c r="E3328" s="7">
        <v>6584.1</v>
      </c>
      <c r="F3328" s="7">
        <v>0.0</v>
      </c>
      <c r="G3328" s="7" t="s">
        <v>34675</v>
      </c>
      <c r="H3328" s="7">
        <v>1.0</v>
      </c>
      <c r="I3328" s="7">
        <v>-1000.0</v>
      </c>
      <c r="J3328" s="7">
        <v>1000.0</v>
      </c>
      <c r="K3328" s="7">
        <v>0.0</v>
      </c>
      <c r="L3328" s="7">
        <v>0.0</v>
      </c>
      <c r="M3328" s="7">
        <v>0.0</v>
      </c>
      <c r="N3328" s="7">
        <v>0.0</v>
      </c>
      <c r="O3328" s="7">
        <v>0.0</v>
      </c>
    </row>
    <row r="3329" ht="30.0" customHeight="1">
      <c r="A3329" s="3" t="s">
        <v>22658</v>
      </c>
      <c r="B3329" s="10" t="s">
        <v>35486</v>
      </c>
      <c r="C3329" s="7" t="s">
        <v>35487</v>
      </c>
      <c r="D3329" s="7">
        <v>-6584.1</v>
      </c>
      <c r="E3329" s="7">
        <v>6584.1</v>
      </c>
      <c r="F3329" s="7">
        <v>0.0</v>
      </c>
      <c r="G3329" s="7" t="s">
        <v>34675</v>
      </c>
      <c r="H3329" s="7">
        <v>0.0</v>
      </c>
      <c r="I3329" s="7">
        <v>0.0</v>
      </c>
      <c r="J3329" s="7">
        <v>1000.0</v>
      </c>
      <c r="K3329" s="7">
        <v>0.0</v>
      </c>
      <c r="L3329" s="7">
        <v>0.0</v>
      </c>
      <c r="M3329" s="7">
        <v>0.0</v>
      </c>
      <c r="N3329" s="7">
        <v>0.0</v>
      </c>
      <c r="O3329" s="7">
        <v>0.0</v>
      </c>
    </row>
    <row r="3330" ht="45.0" customHeight="1">
      <c r="A3330" s="3" t="s">
        <v>35491</v>
      </c>
      <c r="B3330" s="10" t="s">
        <v>35493</v>
      </c>
      <c r="C3330" s="7" t="s">
        <v>35495</v>
      </c>
      <c r="D3330" s="7">
        <v>-6584.1</v>
      </c>
      <c r="E3330" s="7">
        <v>6584.1</v>
      </c>
      <c r="F3330" s="7">
        <v>0.0</v>
      </c>
      <c r="G3330" s="7" t="s">
        <v>34675</v>
      </c>
      <c r="H3330" s="7">
        <v>0.0</v>
      </c>
      <c r="I3330" s="7">
        <v>0.0</v>
      </c>
      <c r="J3330" s="7">
        <v>1000.0</v>
      </c>
      <c r="K3330" s="7">
        <v>0.0</v>
      </c>
      <c r="L3330" s="7">
        <v>0.0</v>
      </c>
      <c r="M3330" s="7">
        <v>0.0</v>
      </c>
      <c r="N3330" s="7">
        <v>0.0</v>
      </c>
      <c r="O3330" s="7">
        <v>0.0</v>
      </c>
    </row>
    <row r="3331" ht="30.0" customHeight="1">
      <c r="A3331" s="3" t="s">
        <v>35502</v>
      </c>
      <c r="B3331" s="10" t="s">
        <v>35503</v>
      </c>
      <c r="C3331" s="7" t="s">
        <v>35506</v>
      </c>
      <c r="D3331" s="7">
        <v>-6584.1</v>
      </c>
      <c r="E3331" s="7">
        <v>6584.1</v>
      </c>
      <c r="F3331" s="7">
        <v>0.0</v>
      </c>
      <c r="G3331" s="7" t="s">
        <v>34675</v>
      </c>
      <c r="H3331" s="7">
        <v>0.0</v>
      </c>
      <c r="I3331" s="7">
        <v>0.0</v>
      </c>
      <c r="J3331" s="7">
        <v>1000.0</v>
      </c>
      <c r="K3331" s="7">
        <v>0.0</v>
      </c>
      <c r="L3331" s="7">
        <v>0.0</v>
      </c>
      <c r="M3331" s="7">
        <v>0.0</v>
      </c>
      <c r="N3331" s="7">
        <v>0.0</v>
      </c>
      <c r="O3331" s="7">
        <v>0.0</v>
      </c>
    </row>
    <row r="3332" ht="45.0" customHeight="1">
      <c r="A3332" s="3" t="s">
        <v>35513</v>
      </c>
      <c r="B3332" s="10" t="s">
        <v>35514</v>
      </c>
      <c r="C3332" s="7" t="s">
        <v>35516</v>
      </c>
      <c r="D3332" s="7">
        <v>-6584.1</v>
      </c>
      <c r="E3332" s="7">
        <v>6584.1</v>
      </c>
      <c r="F3332" s="7">
        <v>0.0</v>
      </c>
      <c r="G3332" s="7" t="s">
        <v>34675</v>
      </c>
      <c r="H3332" s="7">
        <v>0.0</v>
      </c>
      <c r="I3332" s="7">
        <v>0.0</v>
      </c>
      <c r="J3332" s="7">
        <v>1000.0</v>
      </c>
      <c r="K3332" s="7">
        <v>0.0</v>
      </c>
      <c r="L3332" s="7">
        <v>0.0</v>
      </c>
      <c r="M3332" s="7">
        <v>0.0</v>
      </c>
      <c r="N3332" s="7">
        <v>0.0</v>
      </c>
      <c r="O3332" s="7">
        <v>0.0</v>
      </c>
    </row>
    <row r="3333" ht="30.0" customHeight="1">
      <c r="A3333" s="3" t="s">
        <v>35521</v>
      </c>
      <c r="B3333" s="10" t="s">
        <v>35524</v>
      </c>
      <c r="C3333" s="7" t="s">
        <v>35526</v>
      </c>
      <c r="D3333" s="7">
        <v>-6584.1</v>
      </c>
      <c r="E3333" s="7">
        <v>6584.1</v>
      </c>
      <c r="F3333" s="7">
        <v>0.0</v>
      </c>
      <c r="G3333" s="7" t="s">
        <v>34675</v>
      </c>
      <c r="H3333" s="7">
        <v>0.0</v>
      </c>
      <c r="I3333" s="7">
        <v>0.0</v>
      </c>
      <c r="J3333" s="7">
        <v>1000.0</v>
      </c>
      <c r="K3333" s="7">
        <v>0.0</v>
      </c>
      <c r="L3333" s="7">
        <v>0.0</v>
      </c>
      <c r="M3333" s="7">
        <v>0.0</v>
      </c>
      <c r="N3333" s="7">
        <v>0.0</v>
      </c>
      <c r="O3333" s="7">
        <v>0.0</v>
      </c>
    </row>
    <row r="3334" ht="45.0" customHeight="1">
      <c r="A3334" s="3" t="s">
        <v>35530</v>
      </c>
      <c r="B3334" s="10" t="s">
        <v>35532</v>
      </c>
      <c r="C3334" s="7" t="s">
        <v>35534</v>
      </c>
      <c r="D3334" s="7">
        <v>-6584.1</v>
      </c>
      <c r="E3334" s="7">
        <v>6584.1</v>
      </c>
      <c r="F3334" s="7">
        <v>0.0</v>
      </c>
      <c r="G3334" s="7" t="s">
        <v>34675</v>
      </c>
      <c r="H3334" s="7">
        <v>0.0</v>
      </c>
      <c r="I3334" s="7">
        <v>0.0</v>
      </c>
      <c r="J3334" s="7">
        <v>1000.0</v>
      </c>
      <c r="K3334" s="7">
        <v>0.0</v>
      </c>
      <c r="L3334" s="7">
        <v>0.0</v>
      </c>
      <c r="M3334" s="7">
        <v>0.0</v>
      </c>
      <c r="N3334" s="7">
        <v>0.0</v>
      </c>
      <c r="O3334" s="7">
        <v>0.0</v>
      </c>
    </row>
    <row r="3335" ht="60.0" customHeight="1">
      <c r="A3335" s="3" t="s">
        <v>35537</v>
      </c>
      <c r="B3335" s="10" t="s">
        <v>35538</v>
      </c>
      <c r="C3335" s="7" t="s">
        <v>35539</v>
      </c>
      <c r="D3335" s="7">
        <v>0.0</v>
      </c>
      <c r="E3335" s="7">
        <v>0.0</v>
      </c>
      <c r="F3335" s="7">
        <v>0.0</v>
      </c>
      <c r="G3335" s="7" t="s">
        <v>34675</v>
      </c>
      <c r="H3335" s="7">
        <v>1.0</v>
      </c>
      <c r="I3335" s="7">
        <v>-1000.0</v>
      </c>
      <c r="J3335" s="7">
        <v>1000.0</v>
      </c>
      <c r="K3335" s="7">
        <v>0.0</v>
      </c>
      <c r="L3335" s="7">
        <v>0.0</v>
      </c>
      <c r="M3335" s="7">
        <v>0.0</v>
      </c>
      <c r="N3335" s="7">
        <v>0.0</v>
      </c>
      <c r="O3335" s="7">
        <v>0.0</v>
      </c>
    </row>
    <row r="3336" ht="45.0" customHeight="1">
      <c r="A3336" s="3" t="s">
        <v>35544</v>
      </c>
      <c r="B3336" s="10" t="s">
        <v>35547</v>
      </c>
      <c r="C3336" s="7" t="s">
        <v>35548</v>
      </c>
      <c r="D3336" s="7">
        <v>0.0</v>
      </c>
      <c r="E3336" s="7">
        <v>0.0</v>
      </c>
      <c r="F3336" s="7">
        <v>0.0</v>
      </c>
      <c r="G3336" s="7" t="s">
        <v>34675</v>
      </c>
      <c r="H3336" s="7">
        <v>1.0</v>
      </c>
      <c r="I3336" s="7">
        <v>-1000.0</v>
      </c>
      <c r="J3336" s="7">
        <v>1000.0</v>
      </c>
      <c r="K3336" s="7">
        <v>0.0</v>
      </c>
      <c r="L3336" s="7">
        <v>0.0</v>
      </c>
      <c r="M3336" s="7">
        <v>0.0</v>
      </c>
      <c r="N3336" s="7">
        <v>0.0</v>
      </c>
      <c r="O3336" s="7">
        <v>0.0</v>
      </c>
    </row>
    <row r="3337" ht="60.0" customHeight="1">
      <c r="A3337" s="3" t="s">
        <v>35551</v>
      </c>
      <c r="B3337" s="10" t="s">
        <v>35553</v>
      </c>
      <c r="C3337" s="7" t="s">
        <v>35556</v>
      </c>
      <c r="D3337" s="7">
        <v>0.0</v>
      </c>
      <c r="E3337" s="7">
        <v>0.0</v>
      </c>
      <c r="F3337" s="7">
        <v>0.0</v>
      </c>
      <c r="G3337" s="7" t="s">
        <v>34675</v>
      </c>
      <c r="H3337" s="7">
        <v>1.0</v>
      </c>
      <c r="I3337" s="7">
        <v>-1000.0</v>
      </c>
      <c r="J3337" s="7">
        <v>1000.0</v>
      </c>
      <c r="K3337" s="7">
        <v>0.0</v>
      </c>
      <c r="L3337" s="7">
        <v>0.0</v>
      </c>
      <c r="M3337" s="7">
        <v>0.0</v>
      </c>
      <c r="N3337" s="7">
        <v>0.0</v>
      </c>
      <c r="O3337" s="7">
        <v>0.0</v>
      </c>
    </row>
    <row r="3338" ht="60.0" customHeight="1">
      <c r="A3338" s="3" t="s">
        <v>35562</v>
      </c>
      <c r="B3338" s="10" t="s">
        <v>35564</v>
      </c>
      <c r="C3338" s="7" t="s">
        <v>35566</v>
      </c>
      <c r="D3338" s="7">
        <v>0.0</v>
      </c>
      <c r="E3338" s="7">
        <v>0.0</v>
      </c>
      <c r="F3338" s="7">
        <v>0.0</v>
      </c>
      <c r="G3338" s="7" t="s">
        <v>34675</v>
      </c>
      <c r="H3338" s="7">
        <v>1.0</v>
      </c>
      <c r="I3338" s="7">
        <v>-1000.0</v>
      </c>
      <c r="J3338" s="7">
        <v>1000.0</v>
      </c>
      <c r="K3338" s="7">
        <v>0.0</v>
      </c>
      <c r="L3338" s="7">
        <v>0.0</v>
      </c>
      <c r="M3338" s="7">
        <v>0.0</v>
      </c>
      <c r="N3338" s="7">
        <v>0.0</v>
      </c>
      <c r="O3338" s="7">
        <v>0.0</v>
      </c>
    </row>
    <row r="3339" ht="60.0" customHeight="1">
      <c r="A3339" s="3" t="s">
        <v>35570</v>
      </c>
      <c r="B3339" s="10" t="s">
        <v>35572</v>
      </c>
      <c r="C3339" s="7" t="s">
        <v>35574</v>
      </c>
      <c r="D3339" s="7">
        <v>0.0</v>
      </c>
      <c r="E3339" s="7">
        <v>0.0</v>
      </c>
      <c r="F3339" s="7">
        <v>0.0</v>
      </c>
      <c r="G3339" s="7" t="s">
        <v>34675</v>
      </c>
      <c r="H3339" s="7">
        <v>1.0</v>
      </c>
      <c r="I3339" s="7">
        <v>-1000.0</v>
      </c>
      <c r="J3339" s="7">
        <v>1000.0</v>
      </c>
      <c r="K3339" s="7">
        <v>0.0</v>
      </c>
      <c r="L3339" s="7">
        <v>0.0</v>
      </c>
      <c r="M3339" s="7">
        <v>0.0</v>
      </c>
      <c r="N3339" s="7">
        <v>0.0</v>
      </c>
      <c r="O3339" s="7">
        <v>0.0</v>
      </c>
    </row>
    <row r="3340" ht="315.0" customHeight="1">
      <c r="A3340" s="3" t="s">
        <v>35578</v>
      </c>
      <c r="B3340" s="10" t="s">
        <v>35580</v>
      </c>
      <c r="C3340" s="7" t="s">
        <v>35583</v>
      </c>
      <c r="D3340" s="7">
        <v>0.0</v>
      </c>
      <c r="E3340" s="7">
        <v>0.0</v>
      </c>
      <c r="F3340" s="7">
        <v>0.0</v>
      </c>
      <c r="G3340" s="7" t="s">
        <v>34675</v>
      </c>
      <c r="H3340" s="7">
        <v>0.0</v>
      </c>
      <c r="I3340" s="7">
        <v>0.0</v>
      </c>
      <c r="J3340" s="7">
        <v>1000.0</v>
      </c>
      <c r="K3340" s="7">
        <v>0.0</v>
      </c>
      <c r="L3340" s="7">
        <v>0.0</v>
      </c>
      <c r="M3340" s="7" t="s">
        <v>201</v>
      </c>
      <c r="N3340" s="7" t="s">
        <v>35587</v>
      </c>
      <c r="O3340" s="7" t="s">
        <v>35589</v>
      </c>
    </row>
    <row r="3341" ht="45.0" customHeight="1">
      <c r="A3341" s="3" t="s">
        <v>35592</v>
      </c>
      <c r="B3341" s="10" t="s">
        <v>35595</v>
      </c>
      <c r="C3341" s="7" t="s">
        <v>35596</v>
      </c>
      <c r="D3341" s="7">
        <v>0.0</v>
      </c>
      <c r="E3341" s="7">
        <v>0.0</v>
      </c>
      <c r="F3341" s="7">
        <v>0.0</v>
      </c>
      <c r="G3341" s="7" t="s">
        <v>34675</v>
      </c>
      <c r="H3341" s="7">
        <v>1.0</v>
      </c>
      <c r="I3341" s="7">
        <v>-1000.0</v>
      </c>
      <c r="J3341" s="7">
        <v>1000.0</v>
      </c>
      <c r="K3341" s="7">
        <v>0.0</v>
      </c>
      <c r="L3341" s="7">
        <v>0.0</v>
      </c>
      <c r="M3341" s="7" t="s">
        <v>236</v>
      </c>
      <c r="N3341" s="7" t="s">
        <v>35608</v>
      </c>
      <c r="O3341" s="7" t="s">
        <v>16317</v>
      </c>
    </row>
    <row r="3342" ht="240.0" customHeight="1">
      <c r="A3342" s="3" t="s">
        <v>35610</v>
      </c>
      <c r="B3342" s="10" t="s">
        <v>35612</v>
      </c>
      <c r="C3342" s="7" t="s">
        <v>35613</v>
      </c>
      <c r="D3342" s="7">
        <v>0.0</v>
      </c>
      <c r="E3342" s="7">
        <v>0.0</v>
      </c>
      <c r="F3342" s="7">
        <v>0.0</v>
      </c>
      <c r="G3342" s="7" t="s">
        <v>34675</v>
      </c>
      <c r="H3342" s="7">
        <v>1.0</v>
      </c>
      <c r="I3342" s="7">
        <v>-1000.0</v>
      </c>
      <c r="J3342" s="7">
        <v>1000.0</v>
      </c>
      <c r="K3342" s="7">
        <v>0.0</v>
      </c>
      <c r="L3342" s="7">
        <v>0.0</v>
      </c>
      <c r="M3342" s="7" t="s">
        <v>236</v>
      </c>
      <c r="N3342" s="7" t="s">
        <v>16908</v>
      </c>
      <c r="O3342" s="7" t="s">
        <v>16910</v>
      </c>
    </row>
    <row r="3343" ht="45.0" customHeight="1">
      <c r="A3343" s="3" t="s">
        <v>35620</v>
      </c>
      <c r="B3343" s="10" t="s">
        <v>35622</v>
      </c>
      <c r="C3343" s="7" t="s">
        <v>35623</v>
      </c>
      <c r="D3343" s="7">
        <v>0.0</v>
      </c>
      <c r="E3343" s="7">
        <v>0.0</v>
      </c>
      <c r="F3343" s="7">
        <v>0.0</v>
      </c>
      <c r="G3343" s="7" t="s">
        <v>34675</v>
      </c>
      <c r="H3343" s="7">
        <v>1.0</v>
      </c>
      <c r="I3343" s="7">
        <v>-1000.0</v>
      </c>
      <c r="J3343" s="7">
        <v>1000.0</v>
      </c>
      <c r="K3343" s="7">
        <v>0.0</v>
      </c>
      <c r="L3343" s="7">
        <v>0.0</v>
      </c>
      <c r="M3343" s="7" t="s">
        <v>236</v>
      </c>
      <c r="N3343" s="7" t="s">
        <v>9016</v>
      </c>
      <c r="O3343" s="7" t="s">
        <v>16338</v>
      </c>
    </row>
    <row r="3344" ht="45.0" customHeight="1">
      <c r="A3344" s="3" t="s">
        <v>35629</v>
      </c>
      <c r="B3344" s="10" t="s">
        <v>35631</v>
      </c>
      <c r="C3344" s="7" t="s">
        <v>35633</v>
      </c>
      <c r="D3344" s="7">
        <v>0.0</v>
      </c>
      <c r="E3344" s="7">
        <v>0.0</v>
      </c>
      <c r="F3344" s="7">
        <v>0.0</v>
      </c>
      <c r="G3344" s="7" t="s">
        <v>34675</v>
      </c>
      <c r="H3344" s="7">
        <v>1.0</v>
      </c>
      <c r="I3344" s="7">
        <v>-1000.0</v>
      </c>
      <c r="J3344" s="7">
        <v>1000.0</v>
      </c>
      <c r="K3344" s="7">
        <v>0.0</v>
      </c>
      <c r="L3344" s="7">
        <v>0.0</v>
      </c>
      <c r="M3344" s="7" t="s">
        <v>236</v>
      </c>
      <c r="N3344" s="7" t="s">
        <v>35637</v>
      </c>
      <c r="O3344" s="7" t="s">
        <v>16317</v>
      </c>
    </row>
    <row r="3345" ht="60.0" customHeight="1">
      <c r="A3345" s="3" t="s">
        <v>35640</v>
      </c>
      <c r="B3345" s="10" t="s">
        <v>35642</v>
      </c>
      <c r="C3345" s="7" t="s">
        <v>35643</v>
      </c>
      <c r="D3345" s="7">
        <v>0.0</v>
      </c>
      <c r="E3345" s="7">
        <v>0.0</v>
      </c>
      <c r="F3345" s="7">
        <v>0.0</v>
      </c>
      <c r="G3345" s="7" t="s">
        <v>34675</v>
      </c>
      <c r="H3345" s="7">
        <v>1.0</v>
      </c>
      <c r="I3345" s="7">
        <v>-1000.0</v>
      </c>
      <c r="J3345" s="7">
        <v>1000.0</v>
      </c>
      <c r="K3345" s="7">
        <v>0.0</v>
      </c>
      <c r="L3345" s="7">
        <v>0.0</v>
      </c>
      <c r="M3345" s="7" t="s">
        <v>236</v>
      </c>
      <c r="N3345" s="7" t="s">
        <v>9016</v>
      </c>
      <c r="O3345" s="7" t="s">
        <v>16317</v>
      </c>
    </row>
    <row r="3346" ht="135.0" customHeight="1">
      <c r="A3346" s="3" t="s">
        <v>35647</v>
      </c>
      <c r="B3346" s="10" t="s">
        <v>35648</v>
      </c>
      <c r="C3346" s="7" t="s">
        <v>35649</v>
      </c>
      <c r="D3346" s="7">
        <v>0.0</v>
      </c>
      <c r="E3346" s="7">
        <v>0.0</v>
      </c>
      <c r="F3346" s="7">
        <v>0.0</v>
      </c>
      <c r="G3346" s="7" t="s">
        <v>34675</v>
      </c>
      <c r="H3346" s="7">
        <v>0.0</v>
      </c>
      <c r="I3346" s="7">
        <v>0.0</v>
      </c>
      <c r="J3346" s="7">
        <v>1000.0</v>
      </c>
      <c r="K3346" s="7">
        <v>0.0</v>
      </c>
      <c r="L3346" s="7">
        <v>0.0</v>
      </c>
      <c r="M3346" s="7" t="s">
        <v>236</v>
      </c>
      <c r="N3346" s="7" t="s">
        <v>35656</v>
      </c>
      <c r="O3346" s="7" t="s">
        <v>7463</v>
      </c>
    </row>
    <row r="3347" ht="135.0" customHeight="1">
      <c r="A3347" s="3" t="s">
        <v>35657</v>
      </c>
      <c r="B3347" s="10" t="s">
        <v>35658</v>
      </c>
      <c r="C3347" s="7" t="s">
        <v>35660</v>
      </c>
      <c r="D3347" s="7">
        <v>0.0</v>
      </c>
      <c r="E3347" s="7">
        <v>0.0</v>
      </c>
      <c r="F3347" s="7">
        <v>0.0</v>
      </c>
      <c r="G3347" s="7" t="s">
        <v>34675</v>
      </c>
      <c r="H3347" s="7">
        <v>0.0</v>
      </c>
      <c r="I3347" s="7">
        <v>0.0</v>
      </c>
      <c r="J3347" s="7">
        <v>1000.0</v>
      </c>
      <c r="K3347" s="7">
        <v>0.0</v>
      </c>
      <c r="L3347" s="7">
        <v>0.0</v>
      </c>
      <c r="M3347" s="7" t="s">
        <v>236</v>
      </c>
      <c r="N3347" s="7" t="s">
        <v>3721</v>
      </c>
      <c r="O3347" s="7" t="s">
        <v>7533</v>
      </c>
    </row>
    <row r="3348" ht="409.5" customHeight="1">
      <c r="A3348" s="3" t="s">
        <v>35668</v>
      </c>
      <c r="B3348" s="10" t="s">
        <v>35669</v>
      </c>
      <c r="C3348" s="7" t="s">
        <v>35670</v>
      </c>
      <c r="D3348" s="7">
        <v>0.0</v>
      </c>
      <c r="E3348" s="7">
        <v>0.0</v>
      </c>
      <c r="F3348" s="7">
        <v>0.0</v>
      </c>
      <c r="G3348" s="7" t="s">
        <v>34675</v>
      </c>
      <c r="H3348" s="7">
        <v>1.0</v>
      </c>
      <c r="I3348" s="7">
        <v>-1000.0</v>
      </c>
      <c r="J3348" s="7">
        <v>1000.0</v>
      </c>
      <c r="K3348" s="7">
        <v>0.0</v>
      </c>
      <c r="L3348" s="7">
        <v>0.0</v>
      </c>
      <c r="M3348" s="7" t="s">
        <v>236</v>
      </c>
      <c r="N3348" s="7" t="s">
        <v>16315</v>
      </c>
      <c r="O3348" s="7" t="s">
        <v>7302</v>
      </c>
    </row>
    <row r="3349" ht="45.0" customHeight="1">
      <c r="A3349" s="3" t="s">
        <v>35681</v>
      </c>
      <c r="B3349" s="10" t="s">
        <v>35683</v>
      </c>
      <c r="C3349" s="7" t="s">
        <v>35685</v>
      </c>
      <c r="D3349" s="7">
        <v>0.0</v>
      </c>
      <c r="E3349" s="7">
        <v>0.0</v>
      </c>
      <c r="F3349" s="7">
        <v>0.0</v>
      </c>
      <c r="G3349" s="7" t="s">
        <v>34675</v>
      </c>
      <c r="H3349" s="7">
        <v>0.0</v>
      </c>
      <c r="I3349" s="7">
        <v>0.0</v>
      </c>
      <c r="J3349" s="7">
        <v>1000.0</v>
      </c>
      <c r="K3349" s="7">
        <v>0.0</v>
      </c>
      <c r="L3349" s="7">
        <v>0.0</v>
      </c>
      <c r="M3349" s="7" t="s">
        <v>236</v>
      </c>
      <c r="N3349" s="7" t="s">
        <v>35689</v>
      </c>
      <c r="O3349" s="7" t="s">
        <v>16317</v>
      </c>
    </row>
    <row r="3350" ht="45.0" customHeight="1">
      <c r="A3350" s="3" t="s">
        <v>35690</v>
      </c>
      <c r="B3350" s="10" t="s">
        <v>35692</v>
      </c>
      <c r="C3350" s="7" t="s">
        <v>35694</v>
      </c>
      <c r="D3350" s="7">
        <v>0.0</v>
      </c>
      <c r="E3350" s="7">
        <v>0.0</v>
      </c>
      <c r="F3350" s="7">
        <v>0.0</v>
      </c>
      <c r="G3350" s="7" t="s">
        <v>34675</v>
      </c>
      <c r="H3350" s="7">
        <v>1.0</v>
      </c>
      <c r="I3350" s="7">
        <v>-1000.0</v>
      </c>
      <c r="J3350" s="7">
        <v>1000.0</v>
      </c>
      <c r="K3350" s="7">
        <v>0.0</v>
      </c>
      <c r="L3350" s="7">
        <v>0.0</v>
      </c>
      <c r="M3350" s="7" t="s">
        <v>236</v>
      </c>
      <c r="N3350" s="7" t="s">
        <v>35689</v>
      </c>
      <c r="O3350" s="7" t="s">
        <v>16338</v>
      </c>
    </row>
    <row r="3351" ht="60.0" customHeight="1">
      <c r="A3351" s="3" t="s">
        <v>35701</v>
      </c>
      <c r="B3351" s="10" t="s">
        <v>35702</v>
      </c>
      <c r="C3351" s="7" t="s">
        <v>35703</v>
      </c>
      <c r="D3351" s="7">
        <v>0.0</v>
      </c>
      <c r="E3351" s="7">
        <v>0.0</v>
      </c>
      <c r="F3351" s="7">
        <v>0.0</v>
      </c>
      <c r="G3351" s="7" t="s">
        <v>34675</v>
      </c>
      <c r="H3351" s="7">
        <v>1.0</v>
      </c>
      <c r="I3351" s="7">
        <v>-1000.0</v>
      </c>
      <c r="J3351" s="7">
        <v>1000.0</v>
      </c>
      <c r="K3351" s="7">
        <v>0.0</v>
      </c>
      <c r="L3351" s="7">
        <v>0.0</v>
      </c>
      <c r="M3351" s="7" t="s">
        <v>236</v>
      </c>
      <c r="N3351" s="7" t="s">
        <v>35711</v>
      </c>
      <c r="O3351" s="7" t="s">
        <v>16317</v>
      </c>
    </row>
    <row r="3352" ht="45.0" customHeight="1">
      <c r="A3352" s="3" t="s">
        <v>35714</v>
      </c>
      <c r="B3352" s="10" t="s">
        <v>35717</v>
      </c>
      <c r="C3352" s="7" t="s">
        <v>35720</v>
      </c>
      <c r="D3352" s="7">
        <v>0.0</v>
      </c>
      <c r="E3352" s="7">
        <v>0.0</v>
      </c>
      <c r="F3352" s="7">
        <v>0.0</v>
      </c>
      <c r="G3352" s="7" t="s">
        <v>34675</v>
      </c>
      <c r="H3352" s="7">
        <v>1.0</v>
      </c>
      <c r="I3352" s="7">
        <v>-1000.0</v>
      </c>
      <c r="J3352" s="7">
        <v>1000.0</v>
      </c>
      <c r="K3352" s="7">
        <v>0.0</v>
      </c>
      <c r="L3352" s="7">
        <v>0.0</v>
      </c>
      <c r="M3352" s="7" t="s">
        <v>236</v>
      </c>
      <c r="N3352" s="7" t="s">
        <v>35728</v>
      </c>
      <c r="O3352" s="7" t="s">
        <v>16317</v>
      </c>
    </row>
    <row r="3353" ht="60.0" customHeight="1">
      <c r="A3353" s="3" t="s">
        <v>35730</v>
      </c>
      <c r="B3353" s="10" t="s">
        <v>35731</v>
      </c>
      <c r="C3353" s="7" t="s">
        <v>35734</v>
      </c>
      <c r="D3353" s="7">
        <v>0.0</v>
      </c>
      <c r="E3353" s="7">
        <v>0.0</v>
      </c>
      <c r="F3353" s="7">
        <v>0.0</v>
      </c>
      <c r="G3353" s="7" t="s">
        <v>34675</v>
      </c>
      <c r="H3353" s="7">
        <v>1.0</v>
      </c>
      <c r="I3353" s="7">
        <v>-1000.0</v>
      </c>
      <c r="J3353" s="7">
        <v>1000.0</v>
      </c>
      <c r="K3353" s="7">
        <v>0.0</v>
      </c>
      <c r="L3353" s="7">
        <v>0.0</v>
      </c>
      <c r="M3353" s="7" t="s">
        <v>236</v>
      </c>
      <c r="N3353" s="7" t="s">
        <v>7313</v>
      </c>
      <c r="O3353" s="7" t="s">
        <v>16317</v>
      </c>
    </row>
    <row r="3354" ht="90.0" customHeight="1">
      <c r="A3354" s="3" t="s">
        <v>35738</v>
      </c>
      <c r="B3354" s="10" t="s">
        <v>35739</v>
      </c>
      <c r="C3354" s="7" t="s">
        <v>35740</v>
      </c>
      <c r="D3354" s="7">
        <v>0.0</v>
      </c>
      <c r="E3354" s="7">
        <v>0.0</v>
      </c>
      <c r="F3354" s="7">
        <v>0.0</v>
      </c>
      <c r="G3354" s="7" t="s">
        <v>34675</v>
      </c>
      <c r="H3354" s="7">
        <v>1.0</v>
      </c>
      <c r="I3354" s="7">
        <v>-1000.0</v>
      </c>
      <c r="J3354" s="7">
        <v>1000.0</v>
      </c>
      <c r="K3354" s="7">
        <v>0.0</v>
      </c>
      <c r="L3354" s="7">
        <v>0.0</v>
      </c>
      <c r="M3354" s="7" t="s">
        <v>236</v>
      </c>
      <c r="N3354" s="7" t="s">
        <v>35743</v>
      </c>
      <c r="O3354" s="7" t="s">
        <v>246</v>
      </c>
    </row>
    <row r="3355" ht="30.0" customHeight="1">
      <c r="A3355" s="3" t="s">
        <v>35744</v>
      </c>
      <c r="B3355" s="10" t="s">
        <v>35745</v>
      </c>
      <c r="C3355" s="7" t="s">
        <v>35746</v>
      </c>
      <c r="D3355" s="7">
        <v>0.0</v>
      </c>
      <c r="E3355" s="7">
        <v>0.0</v>
      </c>
      <c r="F3355" s="7">
        <v>0.0</v>
      </c>
      <c r="G3355" s="7" t="s">
        <v>34675</v>
      </c>
      <c r="H3355" s="7">
        <v>1.0</v>
      </c>
      <c r="I3355" s="7">
        <v>-1000.0</v>
      </c>
      <c r="J3355" s="7">
        <v>1000.0</v>
      </c>
      <c r="K3355" s="7">
        <v>0.0</v>
      </c>
      <c r="L3355" s="7">
        <v>0.0</v>
      </c>
      <c r="M3355" s="7" t="s">
        <v>236</v>
      </c>
      <c r="N3355" s="7" t="s">
        <v>7313</v>
      </c>
      <c r="O3355" s="7" t="s">
        <v>16317</v>
      </c>
    </row>
    <row r="3356" ht="210.0" customHeight="1">
      <c r="A3356" s="3" t="s">
        <v>35752</v>
      </c>
      <c r="B3356" s="10" t="s">
        <v>35755</v>
      </c>
      <c r="C3356" s="7" t="s">
        <v>35757</v>
      </c>
      <c r="D3356" s="7">
        <v>0.0</v>
      </c>
      <c r="E3356" s="7">
        <v>0.0</v>
      </c>
      <c r="F3356" s="7">
        <v>0.0</v>
      </c>
      <c r="G3356" s="7" t="s">
        <v>34675</v>
      </c>
      <c r="H3356" s="7">
        <v>1.0</v>
      </c>
      <c r="I3356" s="7">
        <v>-1000.0</v>
      </c>
      <c r="J3356" s="7">
        <v>1000.0</v>
      </c>
      <c r="K3356" s="7">
        <v>0.0</v>
      </c>
      <c r="L3356" s="7">
        <v>0.0</v>
      </c>
      <c r="M3356" s="7" t="s">
        <v>236</v>
      </c>
      <c r="N3356" s="7" t="s">
        <v>35762</v>
      </c>
      <c r="O3356" s="7" t="s">
        <v>35764</v>
      </c>
    </row>
    <row r="3357" ht="210.0" customHeight="1">
      <c r="A3357" s="3" t="s">
        <v>35766</v>
      </c>
      <c r="B3357" s="10" t="s">
        <v>35768</v>
      </c>
      <c r="C3357" s="7" t="s">
        <v>35770</v>
      </c>
      <c r="D3357" s="7">
        <v>0.0</v>
      </c>
      <c r="E3357" s="7">
        <v>0.0</v>
      </c>
      <c r="F3357" s="7">
        <v>0.0</v>
      </c>
      <c r="G3357" s="7" t="s">
        <v>34675</v>
      </c>
      <c r="H3357" s="7">
        <v>1.0</v>
      </c>
      <c r="I3357" s="7">
        <v>-1000.0</v>
      </c>
      <c r="J3357" s="7">
        <v>1000.0</v>
      </c>
      <c r="K3357" s="7">
        <v>0.0</v>
      </c>
      <c r="L3357" s="7">
        <v>0.0</v>
      </c>
      <c r="M3357" s="7" t="s">
        <v>236</v>
      </c>
      <c r="N3357" s="7" t="s">
        <v>35762</v>
      </c>
      <c r="O3357" s="7" t="s">
        <v>35764</v>
      </c>
    </row>
    <row r="3358" ht="210.0" customHeight="1">
      <c r="A3358" s="3" t="s">
        <v>35777</v>
      </c>
      <c r="B3358" s="10" t="s">
        <v>35780</v>
      </c>
      <c r="C3358" s="7" t="s">
        <v>35782</v>
      </c>
      <c r="D3358" s="7">
        <v>0.0</v>
      </c>
      <c r="E3358" s="7">
        <v>0.0</v>
      </c>
      <c r="F3358" s="7">
        <v>0.0</v>
      </c>
      <c r="G3358" s="7" t="s">
        <v>34675</v>
      </c>
      <c r="H3358" s="7">
        <v>1.0</v>
      </c>
      <c r="I3358" s="7">
        <v>-1000.0</v>
      </c>
      <c r="J3358" s="7">
        <v>1000.0</v>
      </c>
      <c r="K3358" s="7">
        <v>0.0</v>
      </c>
      <c r="L3358" s="7">
        <v>0.0</v>
      </c>
      <c r="M3358" s="7" t="s">
        <v>236</v>
      </c>
      <c r="N3358" s="7" t="s">
        <v>35762</v>
      </c>
      <c r="O3358" s="7" t="s">
        <v>35764</v>
      </c>
    </row>
    <row r="3359" ht="45.0" customHeight="1">
      <c r="A3359" s="3" t="s">
        <v>35789</v>
      </c>
      <c r="B3359" s="10" t="s">
        <v>35792</v>
      </c>
      <c r="C3359" s="7" t="s">
        <v>35794</v>
      </c>
      <c r="D3359" s="7">
        <v>0.0</v>
      </c>
      <c r="E3359" s="7">
        <v>0.0</v>
      </c>
      <c r="F3359" s="7">
        <v>0.0</v>
      </c>
      <c r="G3359" s="7" t="s">
        <v>34675</v>
      </c>
      <c r="H3359" s="7">
        <v>1.0</v>
      </c>
      <c r="I3359" s="7">
        <v>-1000.0</v>
      </c>
      <c r="J3359" s="7">
        <v>1000.0</v>
      </c>
      <c r="K3359" s="7">
        <v>0.0</v>
      </c>
      <c r="L3359" s="7">
        <v>0.0</v>
      </c>
      <c r="M3359" s="7" t="s">
        <v>236</v>
      </c>
      <c r="N3359" s="7" t="s">
        <v>7313</v>
      </c>
      <c r="O3359" s="7" t="s">
        <v>16317</v>
      </c>
    </row>
    <row r="3360" ht="45.0" customHeight="1">
      <c r="A3360" s="3" t="s">
        <v>35799</v>
      </c>
      <c r="B3360" s="10" t="s">
        <v>35801</v>
      </c>
      <c r="C3360" s="7" t="s">
        <v>35802</v>
      </c>
      <c r="D3360" s="7">
        <v>0.0</v>
      </c>
      <c r="E3360" s="7">
        <v>0.0</v>
      </c>
      <c r="F3360" s="7">
        <v>0.0</v>
      </c>
      <c r="G3360" s="7" t="s">
        <v>34675</v>
      </c>
      <c r="H3360" s="7">
        <v>1.0</v>
      </c>
      <c r="I3360" s="7">
        <v>-1000.0</v>
      </c>
      <c r="J3360" s="7">
        <v>1000.0</v>
      </c>
      <c r="K3360" s="7">
        <v>0.0</v>
      </c>
      <c r="L3360" s="7">
        <v>0.0</v>
      </c>
      <c r="M3360" s="7" t="s">
        <v>236</v>
      </c>
      <c r="N3360" s="7" t="s">
        <v>7313</v>
      </c>
      <c r="O3360" s="7" t="s">
        <v>16317</v>
      </c>
    </row>
    <row r="3361" ht="30.0" customHeight="1">
      <c r="A3361" s="3" t="s">
        <v>35808</v>
      </c>
      <c r="B3361" s="10" t="s">
        <v>35809</v>
      </c>
      <c r="C3361" s="7" t="s">
        <v>35818</v>
      </c>
      <c r="D3361" s="7">
        <v>0.0</v>
      </c>
      <c r="E3361" s="7">
        <v>0.0</v>
      </c>
      <c r="F3361" s="7">
        <v>0.0</v>
      </c>
      <c r="G3361" s="7" t="s">
        <v>34675</v>
      </c>
      <c r="H3361" s="7">
        <v>1.0</v>
      </c>
      <c r="I3361" s="7">
        <v>-1000.0</v>
      </c>
      <c r="J3361" s="7">
        <v>1000.0</v>
      </c>
      <c r="K3361" s="7">
        <v>0.0</v>
      </c>
      <c r="L3361" s="7">
        <v>0.0</v>
      </c>
      <c r="M3361" s="7" t="s">
        <v>236</v>
      </c>
      <c r="N3361" s="7" t="s">
        <v>35825</v>
      </c>
      <c r="O3361" s="7" t="s">
        <v>16317</v>
      </c>
    </row>
    <row r="3362" ht="60.0" customHeight="1">
      <c r="A3362" s="3" t="s">
        <v>35829</v>
      </c>
      <c r="B3362" s="10" t="s">
        <v>35831</v>
      </c>
      <c r="C3362" s="7" t="s">
        <v>35833</v>
      </c>
      <c r="D3362" s="7">
        <v>0.0</v>
      </c>
      <c r="E3362" s="7">
        <v>0.0</v>
      </c>
      <c r="F3362" s="7">
        <v>0.0</v>
      </c>
      <c r="G3362" s="7" t="s">
        <v>34675</v>
      </c>
      <c r="H3362" s="7">
        <v>1.0</v>
      </c>
      <c r="I3362" s="7">
        <v>-1000.0</v>
      </c>
      <c r="J3362" s="7">
        <v>1000.0</v>
      </c>
      <c r="K3362" s="7">
        <v>0.0</v>
      </c>
      <c r="L3362" s="7">
        <v>0.0</v>
      </c>
      <c r="M3362" s="7" t="s">
        <v>236</v>
      </c>
      <c r="N3362" s="7" t="s">
        <v>7227</v>
      </c>
      <c r="O3362" s="7" t="s">
        <v>16317</v>
      </c>
    </row>
    <row r="3363" ht="60.0" customHeight="1">
      <c r="A3363" s="3" t="s">
        <v>35839</v>
      </c>
      <c r="B3363" s="10" t="s">
        <v>35842</v>
      </c>
      <c r="C3363" s="7" t="s">
        <v>35845</v>
      </c>
      <c r="D3363" s="7">
        <v>0.0</v>
      </c>
      <c r="E3363" s="7">
        <v>0.0</v>
      </c>
      <c r="F3363" s="7">
        <v>0.0</v>
      </c>
      <c r="G3363" s="7" t="s">
        <v>34675</v>
      </c>
      <c r="H3363" s="7">
        <v>1.0</v>
      </c>
      <c r="I3363" s="7">
        <v>-1000.0</v>
      </c>
      <c r="J3363" s="7">
        <v>1000.0</v>
      </c>
      <c r="K3363" s="7">
        <v>0.0</v>
      </c>
      <c r="L3363" s="7">
        <v>0.0</v>
      </c>
      <c r="M3363" s="7" t="s">
        <v>236</v>
      </c>
      <c r="N3363" s="7" t="s">
        <v>7227</v>
      </c>
      <c r="O3363" s="7" t="s">
        <v>16317</v>
      </c>
    </row>
    <row r="3364" ht="45.0" customHeight="1">
      <c r="A3364" s="3" t="s">
        <v>35852</v>
      </c>
      <c r="B3364" s="10" t="s">
        <v>35855</v>
      </c>
      <c r="C3364" s="7" t="s">
        <v>35856</v>
      </c>
      <c r="D3364" s="7">
        <v>0.0</v>
      </c>
      <c r="E3364" s="7">
        <v>0.0</v>
      </c>
      <c r="F3364" s="7">
        <v>0.0</v>
      </c>
      <c r="G3364" s="7" t="s">
        <v>34675</v>
      </c>
      <c r="H3364" s="7">
        <v>1.0</v>
      </c>
      <c r="I3364" s="7">
        <v>-1000.0</v>
      </c>
      <c r="J3364" s="7">
        <v>1000.0</v>
      </c>
      <c r="K3364" s="7">
        <v>0.0</v>
      </c>
      <c r="L3364" s="7">
        <v>0.0</v>
      </c>
      <c r="M3364" s="7" t="s">
        <v>236</v>
      </c>
      <c r="N3364" s="7" t="s">
        <v>35862</v>
      </c>
      <c r="O3364" s="7" t="s">
        <v>16317</v>
      </c>
    </row>
    <row r="3365" ht="45.0" customHeight="1">
      <c r="A3365" s="3" t="s">
        <v>35864</v>
      </c>
      <c r="B3365" s="10" t="s">
        <v>35865</v>
      </c>
      <c r="C3365" s="7" t="s">
        <v>35867</v>
      </c>
      <c r="D3365" s="7">
        <v>0.0</v>
      </c>
      <c r="E3365" s="7">
        <v>0.0</v>
      </c>
      <c r="F3365" s="7">
        <v>0.0</v>
      </c>
      <c r="G3365" s="7" t="s">
        <v>34675</v>
      </c>
      <c r="H3365" s="7">
        <v>1.0</v>
      </c>
      <c r="I3365" s="7">
        <v>-1000.0</v>
      </c>
      <c r="J3365" s="7">
        <v>1000.0</v>
      </c>
      <c r="K3365" s="7">
        <v>0.0</v>
      </c>
      <c r="L3365" s="7">
        <v>0.0</v>
      </c>
      <c r="M3365" s="7" t="s">
        <v>236</v>
      </c>
      <c r="N3365" s="7" t="s">
        <v>7313</v>
      </c>
      <c r="O3365" s="7" t="s">
        <v>16338</v>
      </c>
    </row>
    <row r="3366" ht="60.0" customHeight="1">
      <c r="A3366" s="3" t="s">
        <v>35873</v>
      </c>
      <c r="B3366" s="10" t="s">
        <v>35875</v>
      </c>
      <c r="C3366" s="7" t="s">
        <v>35876</v>
      </c>
      <c r="D3366" s="7">
        <v>0.0</v>
      </c>
      <c r="E3366" s="7">
        <v>0.0</v>
      </c>
      <c r="F3366" s="7">
        <v>0.0</v>
      </c>
      <c r="G3366" s="7" t="s">
        <v>34675</v>
      </c>
      <c r="H3366" s="7">
        <v>1.0</v>
      </c>
      <c r="I3366" s="7">
        <v>-1000.0</v>
      </c>
      <c r="J3366" s="7">
        <v>1000.0</v>
      </c>
      <c r="K3366" s="7">
        <v>0.0</v>
      </c>
      <c r="L3366" s="7">
        <v>0.0</v>
      </c>
      <c r="M3366" s="7" t="s">
        <v>236</v>
      </c>
      <c r="N3366" s="7" t="s">
        <v>16337</v>
      </c>
      <c r="O3366" s="7" t="s">
        <v>16338</v>
      </c>
    </row>
    <row r="3367" ht="60.0" customHeight="1">
      <c r="A3367" s="3" t="s">
        <v>35881</v>
      </c>
      <c r="B3367" s="10" t="s">
        <v>35882</v>
      </c>
      <c r="C3367" s="7" t="s">
        <v>35884</v>
      </c>
      <c r="D3367" s="7">
        <v>0.0</v>
      </c>
      <c r="E3367" s="7">
        <v>0.0</v>
      </c>
      <c r="F3367" s="7">
        <v>0.0</v>
      </c>
      <c r="G3367" s="7" t="s">
        <v>34675</v>
      </c>
      <c r="H3367" s="7">
        <v>1.0</v>
      </c>
      <c r="I3367" s="7">
        <v>-1000.0</v>
      </c>
      <c r="J3367" s="7">
        <v>1000.0</v>
      </c>
      <c r="K3367" s="7">
        <v>0.0</v>
      </c>
      <c r="L3367" s="7">
        <v>0.0</v>
      </c>
      <c r="M3367" s="7" t="s">
        <v>236</v>
      </c>
      <c r="N3367" s="7" t="s">
        <v>16337</v>
      </c>
      <c r="O3367" s="7" t="s">
        <v>16338</v>
      </c>
    </row>
    <row r="3368" ht="60.0" customHeight="1">
      <c r="A3368" s="3" t="s">
        <v>35889</v>
      </c>
      <c r="B3368" s="10" t="s">
        <v>35891</v>
      </c>
      <c r="C3368" s="7" t="s">
        <v>35894</v>
      </c>
      <c r="D3368" s="7">
        <v>0.0</v>
      </c>
      <c r="E3368" s="7">
        <v>0.0</v>
      </c>
      <c r="F3368" s="7">
        <v>0.0</v>
      </c>
      <c r="G3368" s="7" t="s">
        <v>34675</v>
      </c>
      <c r="H3368" s="7">
        <v>1.0</v>
      </c>
      <c r="I3368" s="7">
        <v>-1000.0</v>
      </c>
      <c r="J3368" s="7">
        <v>1000.0</v>
      </c>
      <c r="K3368" s="7">
        <v>0.0</v>
      </c>
      <c r="L3368" s="7">
        <v>0.0</v>
      </c>
      <c r="M3368" s="7" t="s">
        <v>236</v>
      </c>
      <c r="N3368" s="7" t="s">
        <v>16337</v>
      </c>
      <c r="O3368" s="7" t="s">
        <v>35900</v>
      </c>
    </row>
    <row r="3369" ht="135.0" customHeight="1">
      <c r="A3369" s="3" t="s">
        <v>35901</v>
      </c>
      <c r="B3369" s="10" t="s">
        <v>35903</v>
      </c>
      <c r="C3369" s="7" t="s">
        <v>35904</v>
      </c>
      <c r="D3369" s="7">
        <v>0.0</v>
      </c>
      <c r="E3369" s="7">
        <v>0.0</v>
      </c>
      <c r="F3369" s="7">
        <v>0.0</v>
      </c>
      <c r="G3369" s="7" t="s">
        <v>34675</v>
      </c>
      <c r="H3369" s="7">
        <v>0.0</v>
      </c>
      <c r="I3369" s="7">
        <v>0.0</v>
      </c>
      <c r="J3369" s="7">
        <v>1000.0</v>
      </c>
      <c r="K3369" s="7">
        <v>0.0</v>
      </c>
      <c r="L3369" s="7">
        <v>0.0</v>
      </c>
      <c r="M3369" s="7" t="s">
        <v>236</v>
      </c>
      <c r="N3369" s="7" t="s">
        <v>3721</v>
      </c>
      <c r="O3369" s="7" t="s">
        <v>7463</v>
      </c>
    </row>
    <row r="3370" ht="30.0" customHeight="1">
      <c r="A3370" s="3" t="s">
        <v>35913</v>
      </c>
      <c r="B3370" s="10" t="s">
        <v>35914</v>
      </c>
      <c r="C3370" s="7" t="s">
        <v>35915</v>
      </c>
      <c r="D3370" s="7">
        <v>0.0</v>
      </c>
      <c r="E3370" s="7">
        <v>0.0</v>
      </c>
      <c r="F3370" s="7">
        <v>0.0</v>
      </c>
      <c r="G3370" s="7" t="s">
        <v>34675</v>
      </c>
      <c r="H3370" s="7">
        <v>1.0</v>
      </c>
      <c r="I3370" s="7">
        <v>-1000.0</v>
      </c>
      <c r="J3370" s="7">
        <v>1000.0</v>
      </c>
      <c r="K3370" s="7">
        <v>0.0</v>
      </c>
      <c r="L3370" s="7">
        <v>0.0</v>
      </c>
      <c r="M3370" s="7" t="s">
        <v>236</v>
      </c>
      <c r="N3370" s="7" t="s">
        <v>7313</v>
      </c>
      <c r="O3370" s="7" t="s">
        <v>16338</v>
      </c>
    </row>
    <row r="3371" ht="45.0" customHeight="1">
      <c r="A3371" s="3" t="s">
        <v>35921</v>
      </c>
      <c r="B3371" s="10" t="s">
        <v>35924</v>
      </c>
      <c r="C3371" s="7" t="s">
        <v>35926</v>
      </c>
      <c r="D3371" s="7">
        <v>0.0</v>
      </c>
      <c r="E3371" s="7">
        <v>0.0</v>
      </c>
      <c r="F3371" s="7">
        <v>0.0</v>
      </c>
      <c r="G3371" s="7" t="s">
        <v>34675</v>
      </c>
      <c r="H3371" s="7">
        <v>0.0</v>
      </c>
      <c r="I3371" s="7">
        <v>0.0</v>
      </c>
      <c r="J3371" s="7">
        <v>1000.0</v>
      </c>
      <c r="K3371" s="7">
        <v>0.0</v>
      </c>
      <c r="L3371" s="7">
        <v>0.0</v>
      </c>
      <c r="M3371" s="7" t="s">
        <v>236</v>
      </c>
      <c r="N3371" s="7" t="s">
        <v>7681</v>
      </c>
      <c r="O3371" s="7" t="s">
        <v>16338</v>
      </c>
    </row>
    <row r="3372" ht="45.0" customHeight="1">
      <c r="A3372" s="3" t="s">
        <v>35930</v>
      </c>
      <c r="B3372" s="10" t="s">
        <v>35931</v>
      </c>
      <c r="C3372" s="7" t="s">
        <v>35932</v>
      </c>
      <c r="D3372" s="7">
        <v>0.0</v>
      </c>
      <c r="E3372" s="7">
        <v>0.0</v>
      </c>
      <c r="F3372" s="7">
        <v>0.0</v>
      </c>
      <c r="G3372" s="7" t="s">
        <v>34675</v>
      </c>
      <c r="H3372" s="7">
        <v>1.0</v>
      </c>
      <c r="I3372" s="7">
        <v>-1000.0</v>
      </c>
      <c r="J3372" s="7">
        <v>1000.0</v>
      </c>
      <c r="K3372" s="7">
        <v>0.0</v>
      </c>
      <c r="L3372" s="7">
        <v>0.0</v>
      </c>
      <c r="M3372" s="7" t="s">
        <v>236</v>
      </c>
      <c r="N3372" s="7" t="s">
        <v>7313</v>
      </c>
      <c r="O3372" s="7" t="s">
        <v>16338</v>
      </c>
    </row>
    <row r="3373" ht="30.0" customHeight="1">
      <c r="A3373" s="3" t="s">
        <v>35939</v>
      </c>
      <c r="B3373" s="10" t="s">
        <v>35941</v>
      </c>
      <c r="C3373" s="7" t="s">
        <v>35943</v>
      </c>
      <c r="D3373" s="7">
        <v>0.0</v>
      </c>
      <c r="E3373" s="7">
        <v>0.0</v>
      </c>
      <c r="F3373" s="7">
        <v>0.0</v>
      </c>
      <c r="G3373" s="7" t="s">
        <v>34675</v>
      </c>
      <c r="H3373" s="7">
        <v>1.0</v>
      </c>
      <c r="I3373" s="7">
        <v>-1000.0</v>
      </c>
      <c r="J3373" s="7">
        <v>1000.0</v>
      </c>
      <c r="K3373" s="7">
        <v>0.0</v>
      </c>
      <c r="L3373" s="7">
        <v>0.0</v>
      </c>
      <c r="M3373" s="7" t="s">
        <v>236</v>
      </c>
      <c r="N3373" s="7" t="s">
        <v>35947</v>
      </c>
      <c r="O3373" s="7" t="s">
        <v>16338</v>
      </c>
    </row>
    <row r="3374" ht="45.0" customHeight="1">
      <c r="A3374" s="3" t="s">
        <v>35950</v>
      </c>
      <c r="B3374" s="10" t="s">
        <v>35952</v>
      </c>
      <c r="C3374" s="7" t="s">
        <v>35953</v>
      </c>
      <c r="D3374" s="7">
        <v>0.0</v>
      </c>
      <c r="E3374" s="7">
        <v>0.0</v>
      </c>
      <c r="F3374" s="7">
        <v>0.0</v>
      </c>
      <c r="G3374" s="7" t="s">
        <v>34675</v>
      </c>
      <c r="H3374" s="7">
        <v>1.0</v>
      </c>
      <c r="I3374" s="7">
        <v>-1000.0</v>
      </c>
      <c r="J3374" s="7">
        <v>1000.0</v>
      </c>
      <c r="K3374" s="7">
        <v>0.0</v>
      </c>
      <c r="L3374" s="7">
        <v>0.0</v>
      </c>
      <c r="M3374" s="7" t="s">
        <v>236</v>
      </c>
      <c r="N3374" s="7" t="s">
        <v>35947</v>
      </c>
      <c r="O3374" s="7" t="s">
        <v>16338</v>
      </c>
    </row>
    <row r="3375" ht="45.0" customHeight="1">
      <c r="A3375" s="3" t="s">
        <v>35958</v>
      </c>
      <c r="B3375" s="10" t="s">
        <v>35960</v>
      </c>
      <c r="C3375" s="7" t="s">
        <v>35961</v>
      </c>
      <c r="D3375" s="7">
        <v>0.0</v>
      </c>
      <c r="E3375" s="7">
        <v>0.0</v>
      </c>
      <c r="F3375" s="7">
        <v>0.0</v>
      </c>
      <c r="G3375" s="7" t="s">
        <v>34675</v>
      </c>
      <c r="H3375" s="7">
        <v>1.0</v>
      </c>
      <c r="I3375" s="7">
        <v>-1000.0</v>
      </c>
      <c r="J3375" s="7">
        <v>1000.0</v>
      </c>
      <c r="K3375" s="7">
        <v>0.0</v>
      </c>
      <c r="L3375" s="7">
        <v>0.0</v>
      </c>
      <c r="M3375" s="7" t="s">
        <v>236</v>
      </c>
      <c r="N3375" s="7" t="s">
        <v>7313</v>
      </c>
      <c r="O3375" s="7" t="s">
        <v>16317</v>
      </c>
    </row>
    <row r="3376" ht="45.0" customHeight="1">
      <c r="A3376" s="3" t="s">
        <v>35968</v>
      </c>
      <c r="B3376" s="10" t="s">
        <v>35970</v>
      </c>
      <c r="C3376" s="7" t="s">
        <v>35972</v>
      </c>
      <c r="D3376" s="7">
        <v>0.0</v>
      </c>
      <c r="E3376" s="7">
        <v>0.0</v>
      </c>
      <c r="F3376" s="7">
        <v>0.0</v>
      </c>
      <c r="G3376" s="7" t="s">
        <v>34663</v>
      </c>
      <c r="H3376" s="7">
        <v>1.0</v>
      </c>
      <c r="I3376" s="7">
        <v>-1000.0</v>
      </c>
      <c r="J3376" s="7">
        <v>1000.0</v>
      </c>
      <c r="K3376" s="7">
        <v>0.0</v>
      </c>
      <c r="L3376" s="7">
        <v>0.0</v>
      </c>
      <c r="M3376" s="7" t="s">
        <v>236</v>
      </c>
      <c r="N3376" s="7" t="s">
        <v>35973</v>
      </c>
      <c r="O3376" s="7" t="s">
        <v>264</v>
      </c>
    </row>
    <row r="3377" ht="45.0" customHeight="1">
      <c r="A3377" s="3" t="s">
        <v>35976</v>
      </c>
      <c r="B3377" s="10" t="s">
        <v>35977</v>
      </c>
      <c r="C3377" s="7" t="s">
        <v>35979</v>
      </c>
      <c r="D3377" s="7">
        <v>0.0</v>
      </c>
      <c r="E3377" s="7">
        <v>0.0</v>
      </c>
      <c r="F3377" s="7">
        <v>0.0</v>
      </c>
      <c r="G3377" s="7" t="s">
        <v>34675</v>
      </c>
      <c r="H3377" s="7">
        <v>1.0</v>
      </c>
      <c r="I3377" s="7">
        <v>-1000.0</v>
      </c>
      <c r="J3377" s="7">
        <v>1000.0</v>
      </c>
      <c r="K3377" s="7">
        <v>0.0</v>
      </c>
      <c r="L3377" s="7">
        <v>0.0</v>
      </c>
      <c r="M3377" s="7" t="s">
        <v>236</v>
      </c>
      <c r="N3377" s="7" t="s">
        <v>35973</v>
      </c>
      <c r="O3377" s="7" t="s">
        <v>264</v>
      </c>
    </row>
    <row r="3378" ht="30.0" customHeight="1">
      <c r="A3378" s="3" t="s">
        <v>35983</v>
      </c>
      <c r="B3378" s="10" t="s">
        <v>35985</v>
      </c>
      <c r="C3378" s="7" t="s">
        <v>35986</v>
      </c>
      <c r="D3378" s="7">
        <v>0.0</v>
      </c>
      <c r="E3378" s="7">
        <v>0.0</v>
      </c>
      <c r="F3378" s="7">
        <v>0.0</v>
      </c>
      <c r="G3378" s="7" t="s">
        <v>34675</v>
      </c>
      <c r="H3378" s="7">
        <v>1.0</v>
      </c>
      <c r="I3378" s="7">
        <v>-1000.0</v>
      </c>
      <c r="J3378" s="7">
        <v>1000.0</v>
      </c>
      <c r="K3378" s="7">
        <v>0.0</v>
      </c>
      <c r="L3378" s="7">
        <v>0.0</v>
      </c>
      <c r="M3378" s="7" t="s">
        <v>236</v>
      </c>
      <c r="N3378" s="7" t="s">
        <v>7313</v>
      </c>
      <c r="O3378" s="7" t="s">
        <v>16317</v>
      </c>
    </row>
    <row r="3379" ht="45.0" customHeight="1">
      <c r="A3379" s="3" t="s">
        <v>35994</v>
      </c>
      <c r="B3379" s="10" t="s">
        <v>35995</v>
      </c>
      <c r="C3379" s="7" t="s">
        <v>35997</v>
      </c>
      <c r="D3379" s="7">
        <v>0.0</v>
      </c>
      <c r="E3379" s="7">
        <v>0.0</v>
      </c>
      <c r="F3379" s="7">
        <v>0.0</v>
      </c>
      <c r="G3379" s="7" t="s">
        <v>34675</v>
      </c>
      <c r="H3379" s="7">
        <v>1.0</v>
      </c>
      <c r="I3379" s="7">
        <v>-1000.0</v>
      </c>
      <c r="J3379" s="7">
        <v>1000.0</v>
      </c>
      <c r="K3379" s="7">
        <v>0.0</v>
      </c>
      <c r="L3379" s="7">
        <v>0.0</v>
      </c>
      <c r="M3379" s="7" t="s">
        <v>236</v>
      </c>
      <c r="N3379" s="7" t="s">
        <v>7313</v>
      </c>
      <c r="O3379" s="7" t="s">
        <v>16317</v>
      </c>
    </row>
    <row r="3380" ht="30.0" customHeight="1">
      <c r="A3380" s="3" t="s">
        <v>36004</v>
      </c>
      <c r="B3380" s="10" t="s">
        <v>36006</v>
      </c>
      <c r="C3380" s="7" t="s">
        <v>36008</v>
      </c>
      <c r="D3380" s="7">
        <v>0.0</v>
      </c>
      <c r="E3380" s="7">
        <v>0.0</v>
      </c>
      <c r="F3380" s="7">
        <v>0.0</v>
      </c>
      <c r="G3380" s="7" t="s">
        <v>34675</v>
      </c>
      <c r="H3380" s="7">
        <v>1.0</v>
      </c>
      <c r="I3380" s="7">
        <v>-1000.0</v>
      </c>
      <c r="J3380" s="7">
        <v>1000.0</v>
      </c>
      <c r="K3380" s="7">
        <v>0.0</v>
      </c>
      <c r="L3380" s="7">
        <v>0.0</v>
      </c>
      <c r="M3380" s="7" t="s">
        <v>236</v>
      </c>
      <c r="N3380" s="7" t="s">
        <v>35825</v>
      </c>
      <c r="O3380" s="7" t="s">
        <v>16317</v>
      </c>
    </row>
    <row r="3381" ht="45.0" customHeight="1">
      <c r="A3381" s="3" t="s">
        <v>36011</v>
      </c>
      <c r="B3381" s="10" t="s">
        <v>36012</v>
      </c>
      <c r="C3381" s="7" t="s">
        <v>36015</v>
      </c>
      <c r="D3381" s="7">
        <v>0.0</v>
      </c>
      <c r="E3381" s="7">
        <v>0.0</v>
      </c>
      <c r="F3381" s="7">
        <v>0.0</v>
      </c>
      <c r="G3381" s="7" t="s">
        <v>34663</v>
      </c>
      <c r="H3381" s="7">
        <v>1.0</v>
      </c>
      <c r="I3381" s="7">
        <v>-1000.0</v>
      </c>
      <c r="J3381" s="7">
        <v>1000.0</v>
      </c>
      <c r="K3381" s="7">
        <v>0.0</v>
      </c>
      <c r="L3381" s="7">
        <v>0.0</v>
      </c>
      <c r="M3381" s="7" t="s">
        <v>236</v>
      </c>
      <c r="N3381" s="7" t="s">
        <v>36020</v>
      </c>
      <c r="O3381" s="7" t="s">
        <v>264</v>
      </c>
    </row>
    <row r="3382" ht="45.0" customHeight="1">
      <c r="A3382" s="3" t="s">
        <v>36021</v>
      </c>
      <c r="B3382" s="10" t="s">
        <v>36028</v>
      </c>
      <c r="C3382" s="7" t="s">
        <v>36029</v>
      </c>
      <c r="D3382" s="7">
        <v>0.0</v>
      </c>
      <c r="E3382" s="7">
        <v>0.0</v>
      </c>
      <c r="F3382" s="7">
        <v>0.0</v>
      </c>
      <c r="G3382" s="7" t="s">
        <v>34675</v>
      </c>
      <c r="H3382" s="7">
        <v>1.0</v>
      </c>
      <c r="I3382" s="7">
        <v>-1000.0</v>
      </c>
      <c r="J3382" s="7">
        <v>1000.0</v>
      </c>
      <c r="K3382" s="7">
        <v>0.0</v>
      </c>
      <c r="L3382" s="7">
        <v>0.0</v>
      </c>
      <c r="M3382" s="7" t="s">
        <v>236</v>
      </c>
      <c r="N3382" s="7" t="s">
        <v>36020</v>
      </c>
      <c r="O3382" s="7" t="s">
        <v>264</v>
      </c>
    </row>
    <row r="3383" ht="30.0" customHeight="1">
      <c r="A3383" s="3" t="s">
        <v>36035</v>
      </c>
      <c r="B3383" s="10" t="s">
        <v>36037</v>
      </c>
      <c r="C3383" s="7" t="s">
        <v>36038</v>
      </c>
      <c r="D3383" s="7">
        <v>0.0</v>
      </c>
      <c r="E3383" s="7">
        <v>0.0</v>
      </c>
      <c r="F3383" s="7">
        <v>0.0</v>
      </c>
      <c r="G3383" s="7" t="s">
        <v>34675</v>
      </c>
      <c r="H3383" s="7">
        <v>1.0</v>
      </c>
      <c r="I3383" s="7">
        <v>-1000.0</v>
      </c>
      <c r="J3383" s="7">
        <v>1000.0</v>
      </c>
      <c r="K3383" s="7">
        <v>0.0</v>
      </c>
      <c r="L3383" s="7">
        <v>0.0</v>
      </c>
      <c r="M3383" s="7" t="s">
        <v>236</v>
      </c>
      <c r="N3383" s="7" t="s">
        <v>7313</v>
      </c>
      <c r="O3383" s="7" t="s">
        <v>16317</v>
      </c>
    </row>
    <row r="3384" ht="30.0" customHeight="1">
      <c r="A3384" s="3" t="s">
        <v>36046</v>
      </c>
      <c r="B3384" s="10" t="s">
        <v>36048</v>
      </c>
      <c r="C3384" s="7" t="s">
        <v>36050</v>
      </c>
      <c r="D3384" s="7">
        <v>0.0</v>
      </c>
      <c r="E3384" s="7">
        <v>0.0</v>
      </c>
      <c r="F3384" s="7">
        <v>0.0</v>
      </c>
      <c r="G3384" s="7" t="s">
        <v>34675</v>
      </c>
      <c r="H3384" s="7">
        <v>1.0</v>
      </c>
      <c r="I3384" s="7">
        <v>-1000.0</v>
      </c>
      <c r="J3384" s="7">
        <v>1000.0</v>
      </c>
      <c r="K3384" s="7">
        <v>0.0</v>
      </c>
      <c r="L3384" s="7">
        <v>0.0</v>
      </c>
      <c r="M3384" s="7" t="s">
        <v>236</v>
      </c>
      <c r="N3384" s="7" t="s">
        <v>35825</v>
      </c>
      <c r="O3384" s="7" t="s">
        <v>16317</v>
      </c>
    </row>
    <row r="3385" ht="105.0" customHeight="1">
      <c r="A3385" s="3" t="s">
        <v>36057</v>
      </c>
      <c r="B3385" s="10" t="s">
        <v>36059</v>
      </c>
      <c r="C3385" s="7" t="s">
        <v>36060</v>
      </c>
      <c r="D3385" s="7">
        <v>0.0</v>
      </c>
      <c r="E3385" s="7">
        <v>0.0</v>
      </c>
      <c r="F3385" s="7">
        <v>0.0</v>
      </c>
      <c r="G3385" s="7" t="s">
        <v>34675</v>
      </c>
      <c r="H3385" s="7">
        <v>1.0</v>
      </c>
      <c r="I3385" s="7">
        <v>-1000.0</v>
      </c>
      <c r="J3385" s="7">
        <v>1000.0</v>
      </c>
      <c r="K3385" s="7">
        <v>0.0</v>
      </c>
      <c r="L3385" s="7">
        <v>0.0</v>
      </c>
      <c r="M3385" s="7" t="s">
        <v>236</v>
      </c>
      <c r="N3385" s="7" t="s">
        <v>36065</v>
      </c>
      <c r="O3385" s="7" t="s">
        <v>36069</v>
      </c>
    </row>
    <row r="3386" ht="45.0" customHeight="1">
      <c r="A3386" s="3" t="s">
        <v>36071</v>
      </c>
      <c r="B3386" s="10" t="s">
        <v>36074</v>
      </c>
      <c r="C3386" s="7" t="s">
        <v>36075</v>
      </c>
      <c r="D3386" s="7">
        <v>0.0</v>
      </c>
      <c r="E3386" s="7">
        <v>0.0</v>
      </c>
      <c r="F3386" s="7">
        <v>0.0</v>
      </c>
      <c r="G3386" s="7" t="s">
        <v>34675</v>
      </c>
      <c r="H3386" s="7">
        <v>1.0</v>
      </c>
      <c r="I3386" s="7">
        <v>-1000.0</v>
      </c>
      <c r="J3386" s="7">
        <v>1000.0</v>
      </c>
      <c r="K3386" s="7">
        <v>0.0</v>
      </c>
      <c r="L3386" s="7">
        <v>0.0</v>
      </c>
      <c r="M3386" s="7" t="s">
        <v>12205</v>
      </c>
      <c r="N3386" s="7" t="s">
        <v>7313</v>
      </c>
      <c r="O3386" s="7">
        <v>0.0</v>
      </c>
    </row>
    <row r="3387" ht="45.0" customHeight="1">
      <c r="A3387" s="3" t="s">
        <v>36081</v>
      </c>
      <c r="B3387" s="10" t="s">
        <v>36083</v>
      </c>
      <c r="C3387" s="7" t="s">
        <v>36084</v>
      </c>
      <c r="D3387" s="7">
        <v>0.0</v>
      </c>
      <c r="E3387" s="7">
        <v>0.0</v>
      </c>
      <c r="F3387" s="7">
        <v>0.0</v>
      </c>
      <c r="G3387" s="7" t="s">
        <v>34675</v>
      </c>
      <c r="H3387" s="7">
        <v>1.0</v>
      </c>
      <c r="I3387" s="7">
        <v>-1000.0</v>
      </c>
      <c r="J3387" s="7">
        <v>1000.0</v>
      </c>
      <c r="K3387" s="7">
        <v>0.0</v>
      </c>
      <c r="L3387" s="7">
        <v>0.0</v>
      </c>
      <c r="M3387" s="7" t="s">
        <v>12205</v>
      </c>
      <c r="N3387" s="7" t="s">
        <v>36089</v>
      </c>
      <c r="O3387" s="7">
        <v>0.0</v>
      </c>
    </row>
    <row r="3388" ht="30.0" customHeight="1">
      <c r="A3388" s="3" t="s">
        <v>36092</v>
      </c>
      <c r="B3388" s="10" t="s">
        <v>7599</v>
      </c>
      <c r="C3388" s="7" t="s">
        <v>36096</v>
      </c>
      <c r="D3388" s="7">
        <v>0.0</v>
      </c>
      <c r="E3388" s="7">
        <v>0.0</v>
      </c>
      <c r="F3388" s="7">
        <v>0.0</v>
      </c>
      <c r="G3388" s="7" t="s">
        <v>34675</v>
      </c>
      <c r="H3388" s="7">
        <v>1.0</v>
      </c>
      <c r="I3388" s="7">
        <v>-1000.0</v>
      </c>
      <c r="J3388" s="7">
        <v>1000.0</v>
      </c>
      <c r="K3388" s="7">
        <v>0.0</v>
      </c>
      <c r="L3388" s="7">
        <v>0.0</v>
      </c>
      <c r="M3388" s="7" t="s">
        <v>12205</v>
      </c>
      <c r="N3388" s="7" t="s">
        <v>7313</v>
      </c>
      <c r="O3388" s="7">
        <v>0.0</v>
      </c>
    </row>
    <row r="3389" ht="90.0" customHeight="1">
      <c r="A3389" s="3" t="s">
        <v>36100</v>
      </c>
      <c r="B3389" s="10" t="s">
        <v>36101</v>
      </c>
      <c r="C3389" s="7" t="s">
        <v>36103</v>
      </c>
      <c r="D3389" s="7">
        <v>-64849.1</v>
      </c>
      <c r="E3389" s="7">
        <v>64849.1</v>
      </c>
      <c r="F3389" s="7">
        <v>0.0</v>
      </c>
      <c r="G3389" s="7" t="s">
        <v>34675</v>
      </c>
      <c r="H3389" s="7">
        <v>1.0</v>
      </c>
      <c r="I3389" s="7">
        <v>-1000.0</v>
      </c>
      <c r="J3389" s="7">
        <v>1000.0</v>
      </c>
      <c r="K3389" s="7">
        <v>0.0</v>
      </c>
      <c r="L3389" s="7">
        <v>0.0</v>
      </c>
      <c r="M3389" s="7" t="s">
        <v>16903</v>
      </c>
      <c r="N3389" s="7" t="s">
        <v>36109</v>
      </c>
      <c r="O3389" s="7" t="s">
        <v>36110</v>
      </c>
    </row>
    <row r="3390" ht="135.0" customHeight="1">
      <c r="A3390" s="3" t="s">
        <v>36112</v>
      </c>
      <c r="B3390" s="10" t="s">
        <v>36113</v>
      </c>
      <c r="C3390" s="7" t="s">
        <v>36115</v>
      </c>
      <c r="D3390" s="7">
        <v>0.0</v>
      </c>
      <c r="E3390" s="7">
        <v>0.0</v>
      </c>
      <c r="F3390" s="7">
        <v>0.0</v>
      </c>
      <c r="G3390" s="7" t="s">
        <v>34663</v>
      </c>
      <c r="H3390" s="7">
        <v>1.0</v>
      </c>
      <c r="I3390" s="7">
        <v>-1000.0</v>
      </c>
      <c r="J3390" s="7">
        <v>1000.0</v>
      </c>
      <c r="K3390" s="7">
        <v>0.0</v>
      </c>
      <c r="L3390" s="7">
        <v>0.0</v>
      </c>
      <c r="M3390" s="7" t="s">
        <v>171</v>
      </c>
      <c r="N3390" s="7" t="s">
        <v>36120</v>
      </c>
      <c r="O3390" s="7" t="s">
        <v>36110</v>
      </c>
    </row>
    <row r="3391" ht="90.0" customHeight="1">
      <c r="A3391" s="3" t="s">
        <v>36121</v>
      </c>
      <c r="B3391" s="10" t="s">
        <v>36123</v>
      </c>
      <c r="C3391" s="7" t="s">
        <v>36125</v>
      </c>
      <c r="D3391" s="7" t="s">
        <v>17351</v>
      </c>
      <c r="E3391" s="7" t="s">
        <v>17354</v>
      </c>
      <c r="F3391" s="7">
        <v>0.0</v>
      </c>
      <c r="G3391" s="7" t="s">
        <v>34675</v>
      </c>
      <c r="H3391" s="7">
        <v>0.0</v>
      </c>
      <c r="I3391" s="7">
        <v>0.0</v>
      </c>
      <c r="J3391" s="7">
        <v>1000.0</v>
      </c>
      <c r="K3391" s="7">
        <v>0.0</v>
      </c>
      <c r="L3391" s="7">
        <v>0.0</v>
      </c>
      <c r="M3391" s="7" t="s">
        <v>185</v>
      </c>
      <c r="N3391" s="7" t="s">
        <v>134</v>
      </c>
      <c r="O3391" s="7" t="s">
        <v>9472</v>
      </c>
    </row>
    <row r="3392" ht="390.0" customHeight="1">
      <c r="A3392" s="3" t="s">
        <v>36134</v>
      </c>
      <c r="B3392" s="10" t="s">
        <v>36135</v>
      </c>
      <c r="C3392" s="7" t="s">
        <v>36138</v>
      </c>
      <c r="D3392" s="7">
        <v>-6554.1</v>
      </c>
      <c r="E3392" s="7">
        <v>6554.1</v>
      </c>
      <c r="F3392" s="7">
        <v>0.0</v>
      </c>
      <c r="G3392" s="7" t="s">
        <v>34675</v>
      </c>
      <c r="H3392" s="7">
        <v>1.0</v>
      </c>
      <c r="I3392" s="7">
        <v>-1000.0</v>
      </c>
      <c r="J3392" s="7">
        <v>1000.0</v>
      </c>
      <c r="K3392" s="7">
        <v>0.0</v>
      </c>
      <c r="L3392" s="7">
        <v>0.0</v>
      </c>
      <c r="M3392" s="7">
        <v>0.0</v>
      </c>
      <c r="N3392" s="7" t="s">
        <v>205</v>
      </c>
      <c r="O3392" s="7" t="s">
        <v>9472</v>
      </c>
    </row>
    <row r="3393" ht="45.0" customHeight="1">
      <c r="A3393" s="3" t="s">
        <v>36146</v>
      </c>
      <c r="B3393" s="10" t="s">
        <v>36147</v>
      </c>
      <c r="C3393" s="7" t="s">
        <v>36148</v>
      </c>
      <c r="D3393" s="7">
        <v>0.0</v>
      </c>
      <c r="E3393" s="7">
        <v>0.0</v>
      </c>
      <c r="F3393" s="7">
        <v>0.0</v>
      </c>
      <c r="G3393" s="7" t="s">
        <v>36149</v>
      </c>
      <c r="H3393" s="7">
        <v>1.0</v>
      </c>
      <c r="I3393" s="7">
        <v>-1000.0</v>
      </c>
      <c r="J3393" s="7">
        <v>1000.0</v>
      </c>
      <c r="K3393" s="7">
        <v>0.0</v>
      </c>
      <c r="L3393" s="7">
        <v>0.0</v>
      </c>
      <c r="M3393" s="7">
        <v>0.0</v>
      </c>
      <c r="N3393" s="7" t="s">
        <v>7313</v>
      </c>
      <c r="O3393" s="7" t="s">
        <v>223</v>
      </c>
    </row>
    <row r="3394" ht="45.0" customHeight="1">
      <c r="A3394" s="3" t="s">
        <v>36153</v>
      </c>
      <c r="B3394" s="10" t="s">
        <v>36147</v>
      </c>
      <c r="C3394" s="7" t="s">
        <v>36155</v>
      </c>
      <c r="D3394" s="7">
        <v>0.0</v>
      </c>
      <c r="E3394" s="7">
        <v>0.0</v>
      </c>
      <c r="F3394" s="7">
        <v>0.0</v>
      </c>
      <c r="G3394" s="7" t="s">
        <v>36157</v>
      </c>
      <c r="H3394" s="7">
        <v>1.0</v>
      </c>
      <c r="I3394" s="7">
        <v>-1000.0</v>
      </c>
      <c r="J3394" s="7">
        <v>1000.0</v>
      </c>
      <c r="K3394" s="7">
        <v>0.0</v>
      </c>
      <c r="L3394" s="7">
        <v>0.0</v>
      </c>
      <c r="M3394" s="7">
        <v>0.0</v>
      </c>
      <c r="N3394" s="7" t="s">
        <v>7313</v>
      </c>
      <c r="O3394" s="7" t="s">
        <v>35589</v>
      </c>
    </row>
    <row r="3395" ht="90.0" customHeight="1">
      <c r="A3395" s="3" t="s">
        <v>36159</v>
      </c>
      <c r="B3395" s="10" t="s">
        <v>36161</v>
      </c>
      <c r="C3395" s="7" t="s">
        <v>36167</v>
      </c>
      <c r="D3395" s="7" t="s">
        <v>17351</v>
      </c>
      <c r="E3395" s="7" t="s">
        <v>17354</v>
      </c>
      <c r="F3395" s="7">
        <v>0.0</v>
      </c>
      <c r="G3395" s="7" t="s">
        <v>34675</v>
      </c>
      <c r="H3395" s="7">
        <v>0.0</v>
      </c>
      <c r="I3395" s="7">
        <v>0.0</v>
      </c>
      <c r="J3395" s="7">
        <v>1000.0</v>
      </c>
      <c r="K3395" s="7">
        <v>0.0</v>
      </c>
      <c r="L3395" s="7">
        <v>0.0</v>
      </c>
      <c r="M3395" s="7">
        <v>0.0</v>
      </c>
      <c r="N3395" s="7" t="s">
        <v>7264</v>
      </c>
      <c r="O3395" s="7">
        <v>0.0</v>
      </c>
    </row>
    <row r="3396" ht="120.0" customHeight="1">
      <c r="A3396" s="3" t="s">
        <v>36171</v>
      </c>
      <c r="B3396" s="10" t="s">
        <v>36173</v>
      </c>
      <c r="C3396" s="7" t="s">
        <v>36176</v>
      </c>
      <c r="D3396" s="7">
        <v>0.0</v>
      </c>
      <c r="E3396" s="7">
        <v>0.0</v>
      </c>
      <c r="F3396" s="7">
        <v>0.0</v>
      </c>
      <c r="G3396" s="7" t="s">
        <v>34675</v>
      </c>
      <c r="H3396" s="7">
        <v>1.0</v>
      </c>
      <c r="I3396" s="7">
        <v>-1000.0</v>
      </c>
      <c r="J3396" s="7">
        <v>1000.0</v>
      </c>
      <c r="K3396" s="7">
        <v>0.0</v>
      </c>
      <c r="L3396" s="7">
        <v>0.0</v>
      </c>
      <c r="M3396" s="7">
        <v>0.0</v>
      </c>
      <c r="N3396" s="7" t="s">
        <v>7286</v>
      </c>
      <c r="O3396" s="7" t="s">
        <v>7288</v>
      </c>
    </row>
    <row r="3397" ht="135.0" customHeight="1">
      <c r="A3397" s="3" t="s">
        <v>36181</v>
      </c>
      <c r="B3397" s="10" t="s">
        <v>36183</v>
      </c>
      <c r="C3397" s="7" t="s">
        <v>36185</v>
      </c>
      <c r="D3397" s="7">
        <v>0.0</v>
      </c>
      <c r="E3397" s="7">
        <v>0.0</v>
      </c>
      <c r="F3397" s="7">
        <v>0.0</v>
      </c>
      <c r="G3397" s="7" t="s">
        <v>34675</v>
      </c>
      <c r="H3397" s="7">
        <v>0.0</v>
      </c>
      <c r="I3397" s="7">
        <v>0.0</v>
      </c>
      <c r="J3397" s="7">
        <v>1000.0</v>
      </c>
      <c r="K3397" s="7">
        <v>0.0</v>
      </c>
      <c r="L3397" s="7">
        <v>0.0</v>
      </c>
      <c r="M3397" s="7">
        <v>0.0</v>
      </c>
      <c r="N3397" s="7" t="s">
        <v>3721</v>
      </c>
      <c r="O3397" s="7" t="s">
        <v>7463</v>
      </c>
    </row>
    <row r="3398" ht="30.0" customHeight="1">
      <c r="A3398" s="3" t="s">
        <v>36199</v>
      </c>
      <c r="B3398" s="10" t="s">
        <v>36201</v>
      </c>
      <c r="C3398" s="7" t="s">
        <v>36204</v>
      </c>
      <c r="D3398" s="7">
        <v>0.0</v>
      </c>
      <c r="E3398" s="7">
        <v>0.0</v>
      </c>
      <c r="F3398" s="7">
        <v>0.0</v>
      </c>
      <c r="G3398" s="7" t="s">
        <v>34675</v>
      </c>
      <c r="H3398" s="7">
        <v>1.0</v>
      </c>
      <c r="I3398" s="7">
        <v>-1000.0</v>
      </c>
      <c r="J3398" s="7">
        <v>1000.0</v>
      </c>
      <c r="K3398" s="7">
        <v>0.0</v>
      </c>
      <c r="L3398" s="7">
        <v>0.0</v>
      </c>
      <c r="M3398" s="7">
        <v>0.0</v>
      </c>
      <c r="N3398" s="7" t="s">
        <v>7313</v>
      </c>
      <c r="O3398" s="7">
        <v>0.0</v>
      </c>
    </row>
    <row r="3399" ht="135.0" customHeight="1">
      <c r="A3399" s="3" t="s">
        <v>36208</v>
      </c>
      <c r="B3399" s="10" t="s">
        <v>36210</v>
      </c>
      <c r="C3399" s="7" t="s">
        <v>36211</v>
      </c>
      <c r="D3399" s="7">
        <v>0.0</v>
      </c>
      <c r="E3399" s="7">
        <v>0.0</v>
      </c>
      <c r="F3399" s="7">
        <v>0.0</v>
      </c>
      <c r="G3399" s="7" t="s">
        <v>34675</v>
      </c>
      <c r="H3399" s="7">
        <v>0.0</v>
      </c>
      <c r="I3399" s="7">
        <v>0.0</v>
      </c>
      <c r="J3399" s="7">
        <v>1000.0</v>
      </c>
      <c r="K3399" s="7">
        <v>0.0</v>
      </c>
      <c r="L3399" s="7">
        <v>0.0</v>
      </c>
      <c r="M3399" s="7">
        <v>0.0</v>
      </c>
      <c r="N3399" s="7" t="s">
        <v>3721</v>
      </c>
      <c r="O3399" s="7" t="s">
        <v>7463</v>
      </c>
    </row>
    <row r="3400" ht="30.0" customHeight="1">
      <c r="A3400" s="3" t="s">
        <v>36216</v>
      </c>
      <c r="B3400" s="10" t="s">
        <v>36218</v>
      </c>
      <c r="C3400" s="7" t="s">
        <v>36219</v>
      </c>
      <c r="D3400" s="7">
        <v>0.0</v>
      </c>
      <c r="E3400" s="7">
        <v>0.0</v>
      </c>
      <c r="F3400" s="7">
        <v>0.0</v>
      </c>
      <c r="G3400" s="7" t="s">
        <v>34675</v>
      </c>
      <c r="H3400" s="7">
        <v>1.0</v>
      </c>
      <c r="I3400" s="7">
        <v>-1000.0</v>
      </c>
      <c r="J3400" s="7">
        <v>1000.0</v>
      </c>
      <c r="K3400" s="7">
        <v>0.0</v>
      </c>
      <c r="L3400" s="7">
        <v>0.0</v>
      </c>
      <c r="M3400" s="7">
        <v>0.0</v>
      </c>
      <c r="N3400" s="7" t="s">
        <v>7313</v>
      </c>
      <c r="O3400" s="7">
        <v>0.0</v>
      </c>
    </row>
    <row r="3401" ht="90.0" customHeight="1">
      <c r="A3401" s="3" t="s">
        <v>36222</v>
      </c>
      <c r="B3401" s="10" t="s">
        <v>36224</v>
      </c>
      <c r="C3401" s="7" t="s">
        <v>36227</v>
      </c>
      <c r="D3401" s="7" t="s">
        <v>17351</v>
      </c>
      <c r="E3401" s="7" t="s">
        <v>17354</v>
      </c>
      <c r="F3401" s="7">
        <v>0.0</v>
      </c>
      <c r="G3401" s="7" t="s">
        <v>34675</v>
      </c>
      <c r="H3401" s="7">
        <v>0.0</v>
      </c>
      <c r="I3401" s="7">
        <v>0.0</v>
      </c>
      <c r="J3401" s="7">
        <v>1000.0</v>
      </c>
      <c r="K3401" s="7">
        <v>0.0</v>
      </c>
      <c r="L3401" s="7">
        <v>0.0</v>
      </c>
      <c r="M3401" s="7">
        <v>0.0</v>
      </c>
      <c r="N3401" s="7" t="s">
        <v>7264</v>
      </c>
      <c r="O3401" s="7" t="s">
        <v>7463</v>
      </c>
    </row>
    <row r="3402" ht="120.0" customHeight="1">
      <c r="A3402" s="3" t="s">
        <v>36232</v>
      </c>
      <c r="B3402" s="10" t="s">
        <v>36233</v>
      </c>
      <c r="C3402" s="7" t="s">
        <v>36235</v>
      </c>
      <c r="D3402" s="7">
        <v>0.0</v>
      </c>
      <c r="E3402" s="7">
        <v>0.0</v>
      </c>
      <c r="F3402" s="7">
        <v>0.0</v>
      </c>
      <c r="G3402" s="7" t="s">
        <v>34675</v>
      </c>
      <c r="H3402" s="7">
        <v>1.0</v>
      </c>
      <c r="I3402" s="7">
        <v>-1000.0</v>
      </c>
      <c r="J3402" s="7">
        <v>1000.0</v>
      </c>
      <c r="K3402" s="7">
        <v>0.0</v>
      </c>
      <c r="L3402" s="7">
        <v>0.0</v>
      </c>
      <c r="M3402" s="7">
        <v>0.0</v>
      </c>
      <c r="N3402" s="7" t="s">
        <v>7286</v>
      </c>
      <c r="O3402" s="7" t="s">
        <v>7288</v>
      </c>
    </row>
    <row r="3403" ht="45.0" customHeight="1">
      <c r="A3403" s="3" t="s">
        <v>36242</v>
      </c>
      <c r="B3403" s="10" t="s">
        <v>36244</v>
      </c>
      <c r="C3403" s="7" t="s">
        <v>36245</v>
      </c>
      <c r="D3403" s="7">
        <v>0.0</v>
      </c>
      <c r="E3403" s="7">
        <v>0.0</v>
      </c>
      <c r="F3403" s="7">
        <v>0.0</v>
      </c>
      <c r="G3403" s="7" t="s">
        <v>34675</v>
      </c>
      <c r="H3403" s="7">
        <v>1.0</v>
      </c>
      <c r="I3403" s="7">
        <v>-1000.0</v>
      </c>
      <c r="J3403" s="7">
        <v>1000.0</v>
      </c>
      <c r="K3403" s="7">
        <v>0.0</v>
      </c>
      <c r="L3403" s="7">
        <v>0.0</v>
      </c>
      <c r="M3403" s="7">
        <v>0.0</v>
      </c>
      <c r="N3403" s="7">
        <v>0.0</v>
      </c>
      <c r="O3403" s="7" t="s">
        <v>7302</v>
      </c>
    </row>
    <row r="3404" ht="45.0" customHeight="1">
      <c r="A3404" s="3" t="s">
        <v>36252</v>
      </c>
      <c r="B3404" s="10" t="s">
        <v>36253</v>
      </c>
      <c r="C3404" s="7" t="s">
        <v>36254</v>
      </c>
      <c r="D3404" s="7">
        <v>0.0</v>
      </c>
      <c r="E3404" s="7">
        <v>0.0</v>
      </c>
      <c r="F3404" s="7">
        <v>0.0</v>
      </c>
      <c r="G3404" s="7" t="s">
        <v>34675</v>
      </c>
      <c r="H3404" s="7">
        <v>1.0</v>
      </c>
      <c r="I3404" s="7">
        <v>-1000.0</v>
      </c>
      <c r="J3404" s="7">
        <v>1000.0</v>
      </c>
      <c r="K3404" s="7">
        <v>0.0</v>
      </c>
      <c r="L3404" s="7">
        <v>0.0</v>
      </c>
      <c r="M3404" s="7">
        <v>0.0</v>
      </c>
      <c r="N3404" s="7" t="s">
        <v>7313</v>
      </c>
      <c r="O3404" s="7">
        <v>0.0</v>
      </c>
    </row>
    <row r="3405" ht="45.0" customHeight="1">
      <c r="A3405" s="3" t="s">
        <v>36259</v>
      </c>
      <c r="B3405" s="10" t="s">
        <v>36261</v>
      </c>
      <c r="C3405" s="7" t="s">
        <v>36264</v>
      </c>
      <c r="D3405" s="7">
        <v>0.0</v>
      </c>
      <c r="E3405" s="7">
        <v>0.0</v>
      </c>
      <c r="F3405" s="7">
        <v>0.0</v>
      </c>
      <c r="G3405" s="7" t="s">
        <v>34663</v>
      </c>
      <c r="H3405" s="7">
        <v>1.0</v>
      </c>
      <c r="I3405" s="7">
        <v>-1000.0</v>
      </c>
      <c r="J3405" s="7">
        <v>1000.0</v>
      </c>
      <c r="K3405" s="7">
        <v>0.0</v>
      </c>
      <c r="L3405" s="7">
        <v>0.0</v>
      </c>
      <c r="M3405" s="7">
        <v>0.0</v>
      </c>
      <c r="N3405" s="7" t="s">
        <v>7313</v>
      </c>
      <c r="O3405" s="7">
        <v>0.0</v>
      </c>
    </row>
    <row r="3406" ht="45.0" customHeight="1">
      <c r="A3406" s="3" t="s">
        <v>36269</v>
      </c>
      <c r="B3406" s="10" t="s">
        <v>36261</v>
      </c>
      <c r="C3406" s="7" t="s">
        <v>36273</v>
      </c>
      <c r="D3406" s="7">
        <v>0.0</v>
      </c>
      <c r="E3406" s="7">
        <v>0.0</v>
      </c>
      <c r="F3406" s="7">
        <v>0.0</v>
      </c>
      <c r="G3406" s="7" t="s">
        <v>36149</v>
      </c>
      <c r="H3406" s="7">
        <v>1.0</v>
      </c>
      <c r="I3406" s="7">
        <v>-1000.0</v>
      </c>
      <c r="J3406" s="7">
        <v>1000.0</v>
      </c>
      <c r="K3406" s="7">
        <v>0.0</v>
      </c>
      <c r="L3406" s="7">
        <v>0.0</v>
      </c>
      <c r="M3406" s="7">
        <v>0.0</v>
      </c>
      <c r="N3406" s="7" t="s">
        <v>7313</v>
      </c>
      <c r="O3406" s="7">
        <v>0.0</v>
      </c>
    </row>
    <row r="3407" ht="45.0" customHeight="1">
      <c r="A3407" s="3" t="s">
        <v>36278</v>
      </c>
      <c r="B3407" s="10" t="s">
        <v>36279</v>
      </c>
      <c r="C3407" s="7" t="s">
        <v>36280</v>
      </c>
      <c r="D3407" s="7">
        <v>0.0</v>
      </c>
      <c r="E3407" s="7">
        <v>0.0</v>
      </c>
      <c r="F3407" s="7">
        <v>0.0</v>
      </c>
      <c r="G3407" s="7" t="s">
        <v>34675</v>
      </c>
      <c r="H3407" s="7">
        <v>1.0</v>
      </c>
      <c r="I3407" s="7">
        <v>-1000.0</v>
      </c>
      <c r="J3407" s="7">
        <v>1000.0</v>
      </c>
      <c r="K3407" s="7">
        <v>0.0</v>
      </c>
      <c r="L3407" s="7">
        <v>0.0</v>
      </c>
      <c r="M3407" s="7">
        <v>0.0</v>
      </c>
      <c r="N3407" s="7" t="s">
        <v>35728</v>
      </c>
      <c r="O3407" s="7" t="s">
        <v>7302</v>
      </c>
    </row>
    <row r="3408" ht="45.0" customHeight="1">
      <c r="A3408" s="3" t="s">
        <v>36289</v>
      </c>
      <c r="B3408" s="10" t="s">
        <v>36290</v>
      </c>
      <c r="C3408" s="7" t="s">
        <v>36291</v>
      </c>
      <c r="D3408" s="7">
        <v>0.0</v>
      </c>
      <c r="E3408" s="7">
        <v>0.0</v>
      </c>
      <c r="F3408" s="7">
        <v>0.0</v>
      </c>
      <c r="G3408" s="7" t="s">
        <v>34675</v>
      </c>
      <c r="H3408" s="7">
        <v>1.0</v>
      </c>
      <c r="I3408" s="7">
        <v>-1000.0</v>
      </c>
      <c r="J3408" s="7">
        <v>1000.0</v>
      </c>
      <c r="K3408" s="7">
        <v>0.0</v>
      </c>
      <c r="L3408" s="7">
        <v>0.0</v>
      </c>
      <c r="M3408" s="7">
        <v>0.0</v>
      </c>
      <c r="N3408" s="7" t="s">
        <v>7313</v>
      </c>
      <c r="O3408" s="7">
        <v>0.0</v>
      </c>
    </row>
    <row r="3409" ht="409.5" customHeight="1">
      <c r="A3409" s="3" t="s">
        <v>36294</v>
      </c>
      <c r="B3409" s="10" t="s">
        <v>36296</v>
      </c>
      <c r="C3409" s="7" t="s">
        <v>36298</v>
      </c>
      <c r="D3409" s="7">
        <v>0.0</v>
      </c>
      <c r="E3409" s="7">
        <v>0.0</v>
      </c>
      <c r="F3409" s="7">
        <v>0.0</v>
      </c>
      <c r="G3409" s="7" t="s">
        <v>34675</v>
      </c>
      <c r="H3409" s="7">
        <v>1.0</v>
      </c>
      <c r="I3409" s="7">
        <v>-1000.0</v>
      </c>
      <c r="J3409" s="7">
        <v>1000.0</v>
      </c>
      <c r="K3409" s="7">
        <v>0.0</v>
      </c>
      <c r="L3409" s="7">
        <v>0.0</v>
      </c>
      <c r="M3409" s="7">
        <v>0.0</v>
      </c>
      <c r="N3409" s="7" t="s">
        <v>7369</v>
      </c>
      <c r="O3409" s="7" t="s">
        <v>7371</v>
      </c>
    </row>
    <row r="3410" ht="409.5" customHeight="1">
      <c r="A3410" s="3" t="s">
        <v>36306</v>
      </c>
      <c r="B3410" s="10" t="s">
        <v>36308</v>
      </c>
      <c r="C3410" s="7" t="s">
        <v>36310</v>
      </c>
      <c r="D3410" s="7">
        <v>0.0</v>
      </c>
      <c r="E3410" s="7">
        <v>0.0</v>
      </c>
      <c r="F3410" s="7">
        <v>0.0</v>
      </c>
      <c r="G3410" s="7" t="s">
        <v>34675</v>
      </c>
      <c r="H3410" s="7">
        <v>1.0</v>
      </c>
      <c r="I3410" s="7">
        <v>-1000.0</v>
      </c>
      <c r="J3410" s="7">
        <v>1000.0</v>
      </c>
      <c r="K3410" s="7">
        <v>0.0</v>
      </c>
      <c r="L3410" s="7">
        <v>0.0</v>
      </c>
      <c r="M3410" s="7">
        <v>0.0</v>
      </c>
      <c r="N3410" s="7" t="s">
        <v>7383</v>
      </c>
      <c r="O3410" s="7" t="s">
        <v>7371</v>
      </c>
    </row>
    <row r="3411" ht="45.0" customHeight="1">
      <c r="A3411" s="3" t="s">
        <v>36318</v>
      </c>
      <c r="B3411" s="10" t="s">
        <v>36320</v>
      </c>
      <c r="C3411" s="7" t="s">
        <v>36322</v>
      </c>
      <c r="D3411" s="7">
        <v>0.0</v>
      </c>
      <c r="E3411" s="7">
        <v>0.0</v>
      </c>
      <c r="F3411" s="7">
        <v>0.0</v>
      </c>
      <c r="G3411" s="7" t="s">
        <v>34675</v>
      </c>
      <c r="H3411" s="7">
        <v>1.0</v>
      </c>
      <c r="I3411" s="7">
        <v>-1000.0</v>
      </c>
      <c r="J3411" s="7">
        <v>1000.0</v>
      </c>
      <c r="K3411" s="7">
        <v>0.0</v>
      </c>
      <c r="L3411" s="7">
        <v>0.0</v>
      </c>
      <c r="M3411" s="7">
        <v>0.0</v>
      </c>
      <c r="N3411" s="7" t="s">
        <v>7313</v>
      </c>
      <c r="O3411" s="7" t="s">
        <v>7302</v>
      </c>
    </row>
    <row r="3412" ht="45.0" customHeight="1">
      <c r="A3412" s="3" t="s">
        <v>36327</v>
      </c>
      <c r="B3412" s="10" t="s">
        <v>36329</v>
      </c>
      <c r="C3412" s="7" t="s">
        <v>36331</v>
      </c>
      <c r="D3412" s="7">
        <v>0.0</v>
      </c>
      <c r="E3412" s="7">
        <v>0.0</v>
      </c>
      <c r="F3412" s="7">
        <v>0.0</v>
      </c>
      <c r="G3412" s="7" t="s">
        <v>34675</v>
      </c>
      <c r="H3412" s="7">
        <v>1.0</v>
      </c>
      <c r="I3412" s="7">
        <v>-1000.0</v>
      </c>
      <c r="J3412" s="7">
        <v>1000.0</v>
      </c>
      <c r="K3412" s="7">
        <v>0.0</v>
      </c>
      <c r="L3412" s="7">
        <v>0.0</v>
      </c>
      <c r="M3412" s="7">
        <v>0.0</v>
      </c>
      <c r="N3412" s="7" t="s">
        <v>7313</v>
      </c>
      <c r="O3412" s="7" t="s">
        <v>35764</v>
      </c>
    </row>
    <row r="3413" ht="45.0" customHeight="1">
      <c r="A3413" s="3" t="s">
        <v>36338</v>
      </c>
      <c r="B3413" s="10" t="s">
        <v>36339</v>
      </c>
      <c r="C3413" s="7" t="s">
        <v>36341</v>
      </c>
      <c r="D3413" s="7">
        <v>0.0</v>
      </c>
      <c r="E3413" s="7">
        <v>0.0</v>
      </c>
      <c r="F3413" s="7">
        <v>0.0</v>
      </c>
      <c r="G3413" s="7" t="s">
        <v>36343</v>
      </c>
      <c r="H3413" s="7">
        <v>1.0</v>
      </c>
      <c r="I3413" s="7">
        <v>-1000.0</v>
      </c>
      <c r="J3413" s="7">
        <v>1000.0</v>
      </c>
      <c r="K3413" s="7">
        <v>0.0</v>
      </c>
      <c r="L3413" s="7">
        <v>0.0</v>
      </c>
      <c r="M3413" s="7">
        <v>0.0</v>
      </c>
      <c r="N3413" s="7" t="s">
        <v>7313</v>
      </c>
      <c r="O3413" s="7" t="s">
        <v>35764</v>
      </c>
    </row>
    <row r="3414" ht="60.0" customHeight="1">
      <c r="A3414" s="3" t="s">
        <v>36347</v>
      </c>
      <c r="B3414" s="10" t="s">
        <v>36349</v>
      </c>
      <c r="C3414" s="7" t="s">
        <v>36351</v>
      </c>
      <c r="D3414" s="7">
        <v>0.0</v>
      </c>
      <c r="E3414" s="7">
        <v>0.0</v>
      </c>
      <c r="F3414" s="7">
        <v>0.0</v>
      </c>
      <c r="G3414" s="7" t="s">
        <v>34675</v>
      </c>
      <c r="H3414" s="7">
        <v>1.0</v>
      </c>
      <c r="I3414" s="7">
        <v>-1000.0</v>
      </c>
      <c r="J3414" s="7">
        <v>1000.0</v>
      </c>
      <c r="K3414" s="7">
        <v>0.0</v>
      </c>
      <c r="L3414" s="7">
        <v>0.0</v>
      </c>
      <c r="M3414" s="7">
        <v>0.0</v>
      </c>
      <c r="N3414" s="7" t="s">
        <v>7434</v>
      </c>
      <c r="O3414" s="7" t="s">
        <v>7435</v>
      </c>
    </row>
    <row r="3415" ht="135.0" customHeight="1">
      <c r="A3415" s="3" t="s">
        <v>36357</v>
      </c>
      <c r="B3415" s="10" t="s">
        <v>36359</v>
      </c>
      <c r="C3415" s="7" t="s">
        <v>36361</v>
      </c>
      <c r="D3415" s="7">
        <v>0.0</v>
      </c>
      <c r="E3415" s="7">
        <v>0.0</v>
      </c>
      <c r="F3415" s="7">
        <v>0.0</v>
      </c>
      <c r="G3415" s="7" t="s">
        <v>34675</v>
      </c>
      <c r="H3415" s="7">
        <v>0.0</v>
      </c>
      <c r="I3415" s="7">
        <v>0.0</v>
      </c>
      <c r="J3415" s="7">
        <v>1000.0</v>
      </c>
      <c r="K3415" s="7">
        <v>0.0</v>
      </c>
      <c r="L3415" s="7">
        <v>0.0</v>
      </c>
      <c r="M3415" s="7">
        <v>0.0</v>
      </c>
      <c r="N3415" s="7" t="s">
        <v>3721</v>
      </c>
      <c r="O3415" s="7" t="s">
        <v>7463</v>
      </c>
    </row>
    <row r="3416" ht="30.0" customHeight="1">
      <c r="A3416" s="3" t="s">
        <v>36367</v>
      </c>
      <c r="B3416" s="10" t="s">
        <v>36369</v>
      </c>
      <c r="C3416" s="7" t="s">
        <v>36372</v>
      </c>
      <c r="D3416" s="7">
        <v>0.0</v>
      </c>
      <c r="E3416" s="7">
        <v>0.0</v>
      </c>
      <c r="F3416" s="7">
        <v>0.0</v>
      </c>
      <c r="G3416" s="7" t="s">
        <v>34675</v>
      </c>
      <c r="H3416" s="7">
        <v>1.0</v>
      </c>
      <c r="I3416" s="7">
        <v>-1000.0</v>
      </c>
      <c r="J3416" s="7">
        <v>1000.0</v>
      </c>
      <c r="K3416" s="7">
        <v>0.0</v>
      </c>
      <c r="L3416" s="7">
        <v>0.0</v>
      </c>
      <c r="M3416" s="7">
        <v>0.0</v>
      </c>
      <c r="N3416" s="7" t="s">
        <v>7313</v>
      </c>
      <c r="O3416" s="7">
        <v>0.0</v>
      </c>
    </row>
    <row r="3417" ht="30.0" customHeight="1">
      <c r="A3417" s="3" t="s">
        <v>36375</v>
      </c>
      <c r="B3417" s="10" t="s">
        <v>36376</v>
      </c>
      <c r="C3417" s="7" t="s">
        <v>36380</v>
      </c>
      <c r="D3417" s="7">
        <v>0.0</v>
      </c>
      <c r="E3417" s="7">
        <v>0.0</v>
      </c>
      <c r="F3417" s="7">
        <v>0.0</v>
      </c>
      <c r="G3417" s="7" t="s">
        <v>34675</v>
      </c>
      <c r="H3417" s="7">
        <v>1.0</v>
      </c>
      <c r="I3417" s="7">
        <v>-1000.0</v>
      </c>
      <c r="J3417" s="7">
        <v>1000.0</v>
      </c>
      <c r="K3417" s="7">
        <v>0.0</v>
      </c>
      <c r="L3417" s="7">
        <v>0.0</v>
      </c>
      <c r="M3417" s="7">
        <v>0.0</v>
      </c>
      <c r="N3417" s="7" t="s">
        <v>7313</v>
      </c>
      <c r="O3417" s="7">
        <v>0.0</v>
      </c>
    </row>
    <row r="3418" ht="135.0" customHeight="1">
      <c r="A3418" s="3" t="s">
        <v>36383</v>
      </c>
      <c r="B3418" s="10" t="s">
        <v>36384</v>
      </c>
      <c r="C3418" s="7" t="s">
        <v>36386</v>
      </c>
      <c r="D3418" s="7">
        <v>0.0</v>
      </c>
      <c r="E3418" s="7">
        <v>0.0</v>
      </c>
      <c r="F3418" s="7">
        <v>0.0</v>
      </c>
      <c r="G3418" s="7" t="s">
        <v>34675</v>
      </c>
      <c r="H3418" s="7">
        <v>0.0</v>
      </c>
      <c r="I3418" s="7">
        <v>0.0</v>
      </c>
      <c r="J3418" s="7">
        <v>1000.0</v>
      </c>
      <c r="K3418" s="7">
        <v>0.0</v>
      </c>
      <c r="L3418" s="7">
        <v>0.0</v>
      </c>
      <c r="M3418" s="7">
        <v>0.0</v>
      </c>
      <c r="N3418" s="7" t="s">
        <v>3721</v>
      </c>
      <c r="O3418" s="7" t="s">
        <v>7463</v>
      </c>
    </row>
    <row r="3419" ht="135.0" customHeight="1">
      <c r="A3419" s="3" t="s">
        <v>36393</v>
      </c>
      <c r="B3419" s="10" t="s">
        <v>36394</v>
      </c>
      <c r="C3419" s="7" t="s">
        <v>36395</v>
      </c>
      <c r="D3419" s="7">
        <v>0.0</v>
      </c>
      <c r="E3419" s="7">
        <v>0.0</v>
      </c>
      <c r="F3419" s="7">
        <v>0.0</v>
      </c>
      <c r="G3419" s="7" t="s">
        <v>34675</v>
      </c>
      <c r="H3419" s="7">
        <v>0.0</v>
      </c>
      <c r="I3419" s="7">
        <v>0.0</v>
      </c>
      <c r="J3419" s="7">
        <v>1000.0</v>
      </c>
      <c r="K3419" s="7">
        <v>0.0</v>
      </c>
      <c r="L3419" s="7">
        <v>0.0</v>
      </c>
      <c r="M3419" s="7">
        <v>0.0</v>
      </c>
      <c r="N3419" s="7" t="s">
        <v>7531</v>
      </c>
      <c r="O3419" s="7" t="s">
        <v>7533</v>
      </c>
    </row>
    <row r="3420" ht="135.0" customHeight="1">
      <c r="A3420" s="3" t="s">
        <v>36402</v>
      </c>
      <c r="B3420" s="10" t="s">
        <v>36404</v>
      </c>
      <c r="C3420" s="7" t="s">
        <v>36406</v>
      </c>
      <c r="D3420" s="7">
        <v>0.0</v>
      </c>
      <c r="E3420" s="7">
        <v>0.0</v>
      </c>
      <c r="F3420" s="7">
        <v>0.0</v>
      </c>
      <c r="G3420" s="7" t="s">
        <v>34675</v>
      </c>
      <c r="H3420" s="7">
        <v>0.0</v>
      </c>
      <c r="I3420" s="7">
        <v>0.0</v>
      </c>
      <c r="J3420" s="7">
        <v>1000.0</v>
      </c>
      <c r="K3420" s="7">
        <v>0.0</v>
      </c>
      <c r="L3420" s="7">
        <v>0.0</v>
      </c>
      <c r="M3420" s="7">
        <v>0.0</v>
      </c>
      <c r="N3420" s="7" t="s">
        <v>3721</v>
      </c>
      <c r="O3420" s="7" t="s">
        <v>7463</v>
      </c>
    </row>
    <row r="3421" ht="135.0" customHeight="1">
      <c r="A3421" s="3" t="s">
        <v>36415</v>
      </c>
      <c r="B3421" s="10" t="s">
        <v>36417</v>
      </c>
      <c r="C3421" s="7" t="s">
        <v>36418</v>
      </c>
      <c r="D3421" s="7">
        <v>0.0</v>
      </c>
      <c r="E3421" s="7">
        <v>0.0</v>
      </c>
      <c r="F3421" s="7">
        <v>0.0</v>
      </c>
      <c r="G3421" s="7" t="s">
        <v>34675</v>
      </c>
      <c r="H3421" s="7">
        <v>0.0</v>
      </c>
      <c r="I3421" s="7">
        <v>0.0</v>
      </c>
      <c r="J3421" s="7">
        <v>1000.0</v>
      </c>
      <c r="K3421" s="7">
        <v>0.0</v>
      </c>
      <c r="L3421" s="7">
        <v>0.0</v>
      </c>
      <c r="M3421" s="7">
        <v>0.0</v>
      </c>
      <c r="N3421" s="7" t="s">
        <v>3721</v>
      </c>
      <c r="O3421" s="7" t="s">
        <v>7463</v>
      </c>
    </row>
    <row r="3422" ht="30.0" customHeight="1">
      <c r="A3422" s="3" t="s">
        <v>36427</v>
      </c>
      <c r="B3422" s="10" t="s">
        <v>36429</v>
      </c>
      <c r="C3422" s="7" t="s">
        <v>36431</v>
      </c>
      <c r="D3422" s="7">
        <v>0.0</v>
      </c>
      <c r="E3422" s="7">
        <v>0.0</v>
      </c>
      <c r="F3422" s="7">
        <v>0.0</v>
      </c>
      <c r="G3422" s="7" t="s">
        <v>34675</v>
      </c>
      <c r="H3422" s="7">
        <v>1.0</v>
      </c>
      <c r="I3422" s="7">
        <v>-1000.0</v>
      </c>
      <c r="J3422" s="7">
        <v>1000.0</v>
      </c>
      <c r="K3422" s="7">
        <v>0.0</v>
      </c>
      <c r="L3422" s="7">
        <v>0.0</v>
      </c>
      <c r="M3422" s="7">
        <v>0.0</v>
      </c>
      <c r="N3422" s="7" t="s">
        <v>7313</v>
      </c>
      <c r="O3422" s="7">
        <v>0.0</v>
      </c>
    </row>
    <row r="3423" ht="135.0" customHeight="1">
      <c r="A3423" s="3" t="s">
        <v>36439</v>
      </c>
      <c r="B3423" s="10" t="s">
        <v>36441</v>
      </c>
      <c r="C3423" s="7" t="s">
        <v>36444</v>
      </c>
      <c r="D3423" s="7">
        <v>0.0</v>
      </c>
      <c r="E3423" s="7">
        <v>0.0</v>
      </c>
      <c r="F3423" s="7">
        <v>0.0</v>
      </c>
      <c r="G3423" s="7" t="s">
        <v>34675</v>
      </c>
      <c r="H3423" s="7">
        <v>0.0</v>
      </c>
      <c r="I3423" s="7">
        <v>0.0</v>
      </c>
      <c r="J3423" s="7">
        <v>1000.0</v>
      </c>
      <c r="K3423" s="7">
        <v>0.0</v>
      </c>
      <c r="L3423" s="7">
        <v>0.0</v>
      </c>
      <c r="M3423" s="7">
        <v>0.0</v>
      </c>
      <c r="N3423" s="7" t="s">
        <v>7587</v>
      </c>
      <c r="O3423" s="7" t="s">
        <v>7463</v>
      </c>
    </row>
    <row r="3424" ht="135.0" customHeight="1">
      <c r="A3424" s="3" t="s">
        <v>36451</v>
      </c>
      <c r="B3424" s="10" t="s">
        <v>36453</v>
      </c>
      <c r="C3424" s="7" t="s">
        <v>36455</v>
      </c>
      <c r="D3424" s="7">
        <v>0.0</v>
      </c>
      <c r="E3424" s="7">
        <v>0.0</v>
      </c>
      <c r="F3424" s="7">
        <v>0.0</v>
      </c>
      <c r="G3424" s="7" t="s">
        <v>34675</v>
      </c>
      <c r="H3424" s="7">
        <v>1.0</v>
      </c>
      <c r="I3424" s="7">
        <v>-1000.0</v>
      </c>
      <c r="J3424" s="7">
        <v>1000.0</v>
      </c>
      <c r="K3424" s="7">
        <v>0.0</v>
      </c>
      <c r="L3424" s="7">
        <v>0.0</v>
      </c>
      <c r="M3424" s="7">
        <v>0.0</v>
      </c>
      <c r="N3424" s="7" t="s">
        <v>3721</v>
      </c>
      <c r="O3424" s="7" t="s">
        <v>7463</v>
      </c>
    </row>
    <row r="3425" ht="45.0" customHeight="1">
      <c r="A3425" s="3" t="s">
        <v>36465</v>
      </c>
      <c r="B3425" s="10" t="s">
        <v>36467</v>
      </c>
      <c r="C3425" s="7" t="s">
        <v>36469</v>
      </c>
      <c r="D3425" s="7">
        <v>0.0</v>
      </c>
      <c r="E3425" s="7">
        <v>0.0</v>
      </c>
      <c r="F3425" s="7">
        <v>0.0</v>
      </c>
      <c r="G3425" s="7" t="s">
        <v>34675</v>
      </c>
      <c r="H3425" s="7">
        <v>0.0</v>
      </c>
      <c r="I3425" s="7">
        <v>0.0</v>
      </c>
      <c r="J3425" s="7">
        <v>1000.0</v>
      </c>
      <c r="K3425" s="7">
        <v>0.0</v>
      </c>
      <c r="L3425" s="7">
        <v>0.0</v>
      </c>
      <c r="M3425" s="7">
        <v>0.0</v>
      </c>
      <c r="N3425" s="7" t="s">
        <v>7610</v>
      </c>
      <c r="O3425" s="7" t="s">
        <v>7612</v>
      </c>
    </row>
    <row r="3426" ht="60.0" customHeight="1">
      <c r="A3426" s="3" t="s">
        <v>36474</v>
      </c>
      <c r="B3426" s="10" t="s">
        <v>36476</v>
      </c>
      <c r="C3426" s="7" t="s">
        <v>36479</v>
      </c>
      <c r="D3426" s="7">
        <v>0.0</v>
      </c>
      <c r="E3426" s="7">
        <v>0.0</v>
      </c>
      <c r="F3426" s="7">
        <v>0.0</v>
      </c>
      <c r="G3426" s="7" t="s">
        <v>34675</v>
      </c>
      <c r="H3426" s="7">
        <v>1.0</v>
      </c>
      <c r="I3426" s="7">
        <v>-1000.0</v>
      </c>
      <c r="J3426" s="7">
        <v>1000.0</v>
      </c>
      <c r="K3426" s="7">
        <v>0.0</v>
      </c>
      <c r="L3426" s="7">
        <v>0.0</v>
      </c>
      <c r="M3426" s="7">
        <v>0.0</v>
      </c>
      <c r="N3426" s="7" t="s">
        <v>7681</v>
      </c>
      <c r="O3426" s="7" t="s">
        <v>7302</v>
      </c>
    </row>
    <row r="3427" ht="45.0" customHeight="1">
      <c r="A3427" s="3" t="s">
        <v>36486</v>
      </c>
      <c r="B3427" s="10" t="s">
        <v>36488</v>
      </c>
      <c r="C3427" s="7" t="s">
        <v>36489</v>
      </c>
      <c r="D3427" s="7">
        <v>0.0</v>
      </c>
      <c r="E3427" s="7">
        <v>0.0</v>
      </c>
      <c r="F3427" s="7">
        <v>0.0</v>
      </c>
      <c r="G3427" s="7" t="s">
        <v>34675</v>
      </c>
      <c r="H3427" s="7">
        <v>1.0</v>
      </c>
      <c r="I3427" s="7">
        <v>-1000.0</v>
      </c>
      <c r="J3427" s="7">
        <v>1000.0</v>
      </c>
      <c r="K3427" s="7">
        <v>0.0</v>
      </c>
      <c r="L3427" s="7">
        <v>0.0</v>
      </c>
      <c r="M3427" s="7">
        <v>0.0</v>
      </c>
      <c r="N3427" s="7" t="s">
        <v>7313</v>
      </c>
      <c r="O3427" s="7">
        <v>0.0</v>
      </c>
    </row>
    <row r="3428" ht="135.0" customHeight="1">
      <c r="A3428" s="3" t="s">
        <v>36496</v>
      </c>
      <c r="B3428" s="10" t="s">
        <v>36497</v>
      </c>
      <c r="C3428" s="7" t="s">
        <v>36498</v>
      </c>
      <c r="D3428" s="7">
        <v>0.0</v>
      </c>
      <c r="E3428" s="7">
        <v>0.0</v>
      </c>
      <c r="F3428" s="7">
        <v>0.0</v>
      </c>
      <c r="G3428" s="7" t="s">
        <v>34675</v>
      </c>
      <c r="H3428" s="7">
        <v>0.0</v>
      </c>
      <c r="I3428" s="7">
        <v>0.0</v>
      </c>
      <c r="J3428" s="7">
        <v>1000.0</v>
      </c>
      <c r="K3428" s="7">
        <v>0.0</v>
      </c>
      <c r="L3428" s="7">
        <v>0.0</v>
      </c>
      <c r="M3428" s="7">
        <v>0.0</v>
      </c>
      <c r="N3428" s="7" t="s">
        <v>3721</v>
      </c>
      <c r="O3428" s="7" t="s">
        <v>7612</v>
      </c>
    </row>
    <row r="3429" ht="90.0" customHeight="1">
      <c r="A3429" s="3" t="s">
        <v>36506</v>
      </c>
      <c r="B3429" s="10" t="s">
        <v>36507</v>
      </c>
      <c r="C3429" s="7" t="s">
        <v>36508</v>
      </c>
      <c r="D3429" s="7" t="s">
        <v>17351</v>
      </c>
      <c r="E3429" s="7" t="s">
        <v>17354</v>
      </c>
      <c r="F3429" s="7">
        <v>0.0</v>
      </c>
      <c r="G3429" s="7" t="s">
        <v>34675</v>
      </c>
      <c r="H3429" s="7">
        <v>0.0</v>
      </c>
      <c r="I3429" s="7">
        <v>0.0</v>
      </c>
      <c r="J3429" s="7">
        <v>1000.0</v>
      </c>
      <c r="K3429" s="7">
        <v>0.0</v>
      </c>
      <c r="L3429" s="7">
        <v>0.0</v>
      </c>
      <c r="M3429" s="7">
        <v>0.0</v>
      </c>
      <c r="N3429" s="7" t="s">
        <v>7654</v>
      </c>
      <c r="O3429" s="7">
        <v>0.0</v>
      </c>
    </row>
    <row r="3430" ht="120.0" customHeight="1">
      <c r="A3430" s="3" t="s">
        <v>36515</v>
      </c>
      <c r="B3430" s="10" t="s">
        <v>36517</v>
      </c>
      <c r="C3430" s="7" t="s">
        <v>36518</v>
      </c>
      <c r="D3430" s="7">
        <v>0.0</v>
      </c>
      <c r="E3430" s="7">
        <v>0.0</v>
      </c>
      <c r="F3430" s="7">
        <v>0.0</v>
      </c>
      <c r="G3430" s="7" t="s">
        <v>34675</v>
      </c>
      <c r="H3430" s="7">
        <v>1.0</v>
      </c>
      <c r="I3430" s="7">
        <v>-1000.0</v>
      </c>
      <c r="J3430" s="7">
        <v>1000.0</v>
      </c>
      <c r="K3430" s="7">
        <v>0.0</v>
      </c>
      <c r="L3430" s="7">
        <v>0.0</v>
      </c>
      <c r="M3430" s="7">
        <v>0.0</v>
      </c>
      <c r="N3430" s="7" t="s">
        <v>7286</v>
      </c>
      <c r="O3430" s="7" t="s">
        <v>7288</v>
      </c>
    </row>
    <row r="3431" ht="45.0" customHeight="1">
      <c r="A3431" s="3" t="s">
        <v>36524</v>
      </c>
      <c r="B3431" s="10" t="s">
        <v>36526</v>
      </c>
      <c r="C3431" s="7" t="s">
        <v>36528</v>
      </c>
      <c r="D3431" s="7">
        <v>0.0</v>
      </c>
      <c r="E3431" s="7">
        <v>0.0</v>
      </c>
      <c r="F3431" s="7">
        <v>0.0</v>
      </c>
      <c r="G3431" s="7" t="s">
        <v>34675</v>
      </c>
      <c r="H3431" s="7">
        <v>0.0</v>
      </c>
      <c r="I3431" s="7">
        <v>0.0</v>
      </c>
      <c r="J3431" s="7">
        <v>1000.0</v>
      </c>
      <c r="K3431" s="7">
        <v>0.0</v>
      </c>
      <c r="L3431" s="7">
        <v>0.0</v>
      </c>
      <c r="M3431" s="7">
        <v>0.0</v>
      </c>
      <c r="N3431" s="7" t="s">
        <v>7681</v>
      </c>
      <c r="O3431" s="7">
        <v>0.0</v>
      </c>
    </row>
    <row r="3432" ht="45.0" customHeight="1">
      <c r="A3432" s="3" t="s">
        <v>36537</v>
      </c>
      <c r="B3432" s="10" t="s">
        <v>36541</v>
      </c>
      <c r="C3432" s="7" t="s">
        <v>36543</v>
      </c>
      <c r="D3432" s="7">
        <v>0.0</v>
      </c>
      <c r="E3432" s="7">
        <v>0.0</v>
      </c>
      <c r="F3432" s="7">
        <v>0.0</v>
      </c>
      <c r="G3432" s="7" t="s">
        <v>34675</v>
      </c>
      <c r="H3432" s="7">
        <v>1.0</v>
      </c>
      <c r="I3432" s="7">
        <v>-1000.0</v>
      </c>
      <c r="J3432" s="7">
        <v>1000.0</v>
      </c>
      <c r="K3432" s="7">
        <v>0.0</v>
      </c>
      <c r="L3432" s="7">
        <v>0.0</v>
      </c>
      <c r="M3432" s="7">
        <v>0.0</v>
      </c>
      <c r="N3432" s="7" t="s">
        <v>35973</v>
      </c>
      <c r="O3432" s="7" t="s">
        <v>264</v>
      </c>
    </row>
    <row r="3433" ht="45.0" customHeight="1">
      <c r="A3433" s="3" t="s">
        <v>36550</v>
      </c>
      <c r="B3433" s="10" t="s">
        <v>36552</v>
      </c>
      <c r="C3433" s="7" t="s">
        <v>36554</v>
      </c>
      <c r="D3433" s="7">
        <v>0.0</v>
      </c>
      <c r="E3433" s="7">
        <v>0.0</v>
      </c>
      <c r="F3433" s="7">
        <v>0.0</v>
      </c>
      <c r="G3433" s="7" t="s">
        <v>34675</v>
      </c>
      <c r="H3433" s="7">
        <v>1.0</v>
      </c>
      <c r="I3433" s="7">
        <v>-1000.0</v>
      </c>
      <c r="J3433" s="7">
        <v>1000.0</v>
      </c>
      <c r="K3433" s="7">
        <v>0.0</v>
      </c>
      <c r="L3433" s="7">
        <v>0.0</v>
      </c>
      <c r="M3433" s="7">
        <v>0.0</v>
      </c>
      <c r="N3433" s="7" t="s">
        <v>7704</v>
      </c>
      <c r="O3433" s="7" t="s">
        <v>264</v>
      </c>
    </row>
    <row r="3434" ht="30.0" customHeight="1">
      <c r="A3434" s="3" t="s">
        <v>36560</v>
      </c>
      <c r="B3434" s="10" t="s">
        <v>36561</v>
      </c>
      <c r="C3434" s="7" t="s">
        <v>36563</v>
      </c>
      <c r="D3434" s="7">
        <v>0.0</v>
      </c>
      <c r="E3434" s="7">
        <v>0.0</v>
      </c>
      <c r="F3434" s="7">
        <v>0.0</v>
      </c>
      <c r="G3434" s="7" t="s">
        <v>34675</v>
      </c>
      <c r="H3434" s="7">
        <v>1.0</v>
      </c>
      <c r="I3434" s="7">
        <v>-1000.0</v>
      </c>
      <c r="J3434" s="7">
        <v>1000.0</v>
      </c>
      <c r="K3434" s="7">
        <v>0.0</v>
      </c>
      <c r="L3434" s="7">
        <v>0.0</v>
      </c>
      <c r="M3434" s="7">
        <v>0.0</v>
      </c>
      <c r="N3434" s="7" t="s">
        <v>7313</v>
      </c>
      <c r="O3434" s="7">
        <v>0.0</v>
      </c>
    </row>
    <row r="3435" ht="45.0" customHeight="1">
      <c r="A3435" s="3" t="s">
        <v>36570</v>
      </c>
      <c r="B3435" s="10" t="s">
        <v>36572</v>
      </c>
      <c r="C3435" s="7" t="s">
        <v>36573</v>
      </c>
      <c r="D3435" s="7">
        <v>0.0</v>
      </c>
      <c r="E3435" s="7">
        <v>0.0</v>
      </c>
      <c r="F3435" s="7">
        <v>0.0</v>
      </c>
      <c r="G3435" s="7" t="s">
        <v>34675</v>
      </c>
      <c r="H3435" s="7">
        <v>1.0</v>
      </c>
      <c r="I3435" s="7">
        <v>-1000.0</v>
      </c>
      <c r="J3435" s="7">
        <v>1000.0</v>
      </c>
      <c r="K3435" s="7">
        <v>0.0</v>
      </c>
      <c r="L3435" s="7">
        <v>0.0</v>
      </c>
      <c r="M3435" s="7">
        <v>0.0</v>
      </c>
      <c r="N3435" s="7" t="s">
        <v>7313</v>
      </c>
      <c r="O3435" s="7">
        <v>0.0</v>
      </c>
    </row>
    <row r="3436" ht="210.0" customHeight="1">
      <c r="A3436" s="3" t="s">
        <v>36576</v>
      </c>
      <c r="B3436" s="10" t="s">
        <v>36578</v>
      </c>
      <c r="C3436" s="7" t="s">
        <v>36580</v>
      </c>
      <c r="D3436" s="7">
        <v>0.0</v>
      </c>
      <c r="E3436" s="7">
        <v>0.0</v>
      </c>
      <c r="F3436" s="7">
        <v>0.0</v>
      </c>
      <c r="G3436" s="7" t="s">
        <v>34675</v>
      </c>
      <c r="H3436" s="7">
        <v>1.0</v>
      </c>
      <c r="I3436" s="7">
        <v>-1000.0</v>
      </c>
      <c r="J3436" s="7">
        <v>1000.0</v>
      </c>
      <c r="K3436" s="7">
        <v>0.0</v>
      </c>
      <c r="L3436" s="7">
        <v>0.0</v>
      </c>
      <c r="M3436" s="7">
        <v>0.0</v>
      </c>
      <c r="N3436" s="7" t="s">
        <v>7742</v>
      </c>
      <c r="O3436" s="7" t="s">
        <v>7745</v>
      </c>
    </row>
    <row r="3437" ht="120.0" customHeight="1">
      <c r="A3437" s="3" t="s">
        <v>36586</v>
      </c>
      <c r="B3437" s="10" t="s">
        <v>36587</v>
      </c>
      <c r="C3437" s="7" t="s">
        <v>36589</v>
      </c>
      <c r="D3437" s="7">
        <v>0.0</v>
      </c>
      <c r="E3437" s="7">
        <v>0.0</v>
      </c>
      <c r="F3437" s="7">
        <v>0.0</v>
      </c>
      <c r="G3437" s="7" t="s">
        <v>34675</v>
      </c>
      <c r="H3437" s="7">
        <v>0.0</v>
      </c>
      <c r="I3437" s="7">
        <v>0.0</v>
      </c>
      <c r="J3437" s="7">
        <v>1000.0</v>
      </c>
      <c r="K3437" s="7">
        <v>0.0</v>
      </c>
      <c r="L3437" s="7">
        <v>0.0</v>
      </c>
      <c r="M3437" s="7">
        <v>0.0</v>
      </c>
      <c r="N3437" s="7" t="s">
        <v>7244</v>
      </c>
      <c r="O3437" s="7" t="s">
        <v>7247</v>
      </c>
    </row>
    <row r="3438" ht="45.0" customHeight="1">
      <c r="A3438" s="3" t="s">
        <v>36598</v>
      </c>
      <c r="B3438" s="10" t="s">
        <v>36599</v>
      </c>
      <c r="C3438" s="7" t="s">
        <v>36601</v>
      </c>
      <c r="D3438" s="7">
        <v>0.0</v>
      </c>
      <c r="E3438" s="7">
        <v>0.0</v>
      </c>
      <c r="F3438" s="7">
        <v>0.0</v>
      </c>
      <c r="G3438" s="7" t="s">
        <v>34675</v>
      </c>
      <c r="H3438" s="7">
        <v>0.0</v>
      </c>
      <c r="I3438" s="7">
        <v>0.0</v>
      </c>
      <c r="J3438" s="7">
        <v>1000.0</v>
      </c>
      <c r="K3438" s="7">
        <v>0.0</v>
      </c>
      <c r="L3438" s="7">
        <v>0.0</v>
      </c>
      <c r="M3438" s="7">
        <v>0.0</v>
      </c>
      <c r="N3438" s="7" t="s">
        <v>7610</v>
      </c>
      <c r="O3438" s="7" t="s">
        <v>7612</v>
      </c>
    </row>
    <row r="3439" ht="135.0" customHeight="1">
      <c r="A3439" s="3" t="s">
        <v>36606</v>
      </c>
      <c r="B3439" s="10" t="s">
        <v>36609</v>
      </c>
      <c r="C3439" s="7" t="s">
        <v>36610</v>
      </c>
      <c r="D3439" s="7">
        <v>0.0</v>
      </c>
      <c r="E3439" s="7">
        <v>0.0</v>
      </c>
      <c r="F3439" s="7">
        <v>0.0</v>
      </c>
      <c r="G3439" s="7" t="s">
        <v>34675</v>
      </c>
      <c r="H3439" s="7">
        <v>0.0</v>
      </c>
      <c r="I3439" s="7">
        <v>0.0</v>
      </c>
      <c r="J3439" s="7">
        <v>1000.0</v>
      </c>
      <c r="K3439" s="7">
        <v>0.0</v>
      </c>
      <c r="L3439" s="7">
        <v>0.0</v>
      </c>
      <c r="M3439" s="7">
        <v>0.0</v>
      </c>
      <c r="N3439" s="7" t="s">
        <v>3721</v>
      </c>
      <c r="O3439" s="7" t="s">
        <v>7786</v>
      </c>
    </row>
    <row r="3440" ht="45.0" customHeight="1">
      <c r="A3440" s="3" t="s">
        <v>36619</v>
      </c>
      <c r="B3440" s="10" t="s">
        <v>36621</v>
      </c>
      <c r="C3440" s="7" t="s">
        <v>36622</v>
      </c>
      <c r="D3440" s="7">
        <v>0.0</v>
      </c>
      <c r="E3440" s="7">
        <v>0.0</v>
      </c>
      <c r="F3440" s="7">
        <v>0.0</v>
      </c>
      <c r="G3440" s="7" t="s">
        <v>34675</v>
      </c>
      <c r="H3440" s="7">
        <v>1.0</v>
      </c>
      <c r="I3440" s="7">
        <v>-1000.0</v>
      </c>
      <c r="J3440" s="7">
        <v>1000.0</v>
      </c>
      <c r="K3440" s="7">
        <v>0.0</v>
      </c>
      <c r="L3440" s="7">
        <v>0.0</v>
      </c>
      <c r="M3440" s="7">
        <v>0.0</v>
      </c>
      <c r="N3440" s="7" t="s">
        <v>7313</v>
      </c>
      <c r="O3440" s="7">
        <v>0.0</v>
      </c>
    </row>
    <row r="3441" ht="135.0" customHeight="1">
      <c r="A3441" s="3" t="s">
        <v>36628</v>
      </c>
      <c r="B3441" s="10" t="s">
        <v>36629</v>
      </c>
      <c r="C3441" s="7" t="s">
        <v>36631</v>
      </c>
      <c r="D3441" s="7">
        <v>0.0</v>
      </c>
      <c r="E3441" s="7">
        <v>0.0</v>
      </c>
      <c r="F3441" s="7">
        <v>0.0</v>
      </c>
      <c r="G3441" s="7" t="s">
        <v>34675</v>
      </c>
      <c r="H3441" s="7">
        <v>0.0</v>
      </c>
      <c r="I3441" s="7">
        <v>0.0</v>
      </c>
      <c r="J3441" s="7">
        <v>1000.0</v>
      </c>
      <c r="K3441" s="7">
        <v>0.0</v>
      </c>
      <c r="L3441" s="7">
        <v>0.0</v>
      </c>
      <c r="M3441" s="7">
        <v>0.0</v>
      </c>
      <c r="N3441" s="7" t="s">
        <v>7809</v>
      </c>
      <c r="O3441" s="7" t="s">
        <v>7612</v>
      </c>
    </row>
    <row r="3442" ht="135.0" customHeight="1">
      <c r="A3442" s="3" t="s">
        <v>36634</v>
      </c>
      <c r="B3442" s="10" t="s">
        <v>36636</v>
      </c>
      <c r="C3442" s="7" t="s">
        <v>36638</v>
      </c>
      <c r="D3442" s="7">
        <v>0.0</v>
      </c>
      <c r="E3442" s="7">
        <v>0.0</v>
      </c>
      <c r="F3442" s="7">
        <v>0.0</v>
      </c>
      <c r="G3442" s="7" t="s">
        <v>34675</v>
      </c>
      <c r="H3442" s="7">
        <v>0.0</v>
      </c>
      <c r="I3442" s="7">
        <v>0.0</v>
      </c>
      <c r="J3442" s="7">
        <v>1000.0</v>
      </c>
      <c r="K3442" s="7">
        <v>0.0</v>
      </c>
      <c r="L3442" s="7">
        <v>0.0</v>
      </c>
      <c r="M3442" s="7">
        <v>0.0</v>
      </c>
      <c r="N3442" s="7" t="s">
        <v>3721</v>
      </c>
      <c r="O3442" s="7" t="s">
        <v>7612</v>
      </c>
    </row>
    <row r="3443" ht="135.0" customHeight="1">
      <c r="A3443" s="3" t="s">
        <v>36648</v>
      </c>
      <c r="B3443" s="10" t="s">
        <v>36649</v>
      </c>
      <c r="C3443" s="7" t="s">
        <v>36650</v>
      </c>
      <c r="D3443" s="7">
        <v>0.0</v>
      </c>
      <c r="E3443" s="7">
        <v>0.0</v>
      </c>
      <c r="F3443" s="7">
        <v>0.0</v>
      </c>
      <c r="G3443" s="7" t="s">
        <v>34675</v>
      </c>
      <c r="H3443" s="7">
        <v>0.0</v>
      </c>
      <c r="I3443" s="7">
        <v>0.0</v>
      </c>
      <c r="J3443" s="7">
        <v>1000.0</v>
      </c>
      <c r="K3443" s="7">
        <v>0.0</v>
      </c>
      <c r="L3443" s="7">
        <v>0.0</v>
      </c>
      <c r="M3443" s="7">
        <v>0.0</v>
      </c>
      <c r="N3443" s="7" t="s">
        <v>7809</v>
      </c>
      <c r="O3443" s="7" t="s">
        <v>7612</v>
      </c>
    </row>
    <row r="3444" ht="60.0" customHeight="1">
      <c r="A3444" s="3" t="s">
        <v>36658</v>
      </c>
      <c r="B3444" s="10" t="s">
        <v>36660</v>
      </c>
      <c r="C3444" s="7" t="s">
        <v>36661</v>
      </c>
      <c r="D3444" s="7">
        <v>0.0</v>
      </c>
      <c r="E3444" s="7">
        <v>0.0</v>
      </c>
      <c r="F3444" s="7">
        <v>0.0</v>
      </c>
      <c r="G3444" s="7" t="s">
        <v>34675</v>
      </c>
      <c r="H3444" s="7">
        <v>1.0</v>
      </c>
      <c r="I3444" s="7">
        <v>-1000.0</v>
      </c>
      <c r="J3444" s="7">
        <v>1000.0</v>
      </c>
      <c r="K3444" s="7">
        <v>0.0</v>
      </c>
      <c r="L3444" s="7">
        <v>0.0</v>
      </c>
      <c r="M3444" s="7">
        <v>0.0</v>
      </c>
      <c r="N3444" s="7" t="s">
        <v>7313</v>
      </c>
      <c r="O3444" s="7">
        <v>0.0</v>
      </c>
    </row>
    <row r="3445" ht="360.0" customHeight="1">
      <c r="A3445" s="3" t="s">
        <v>36669</v>
      </c>
      <c r="B3445" s="10" t="s">
        <v>36670</v>
      </c>
      <c r="C3445" s="7" t="s">
        <v>36672</v>
      </c>
      <c r="D3445" s="7">
        <v>0.0</v>
      </c>
      <c r="E3445" s="7">
        <v>0.0</v>
      </c>
      <c r="F3445" s="7">
        <v>0.0</v>
      </c>
      <c r="G3445" s="7" t="s">
        <v>34675</v>
      </c>
      <c r="H3445" s="7">
        <v>1.0</v>
      </c>
      <c r="I3445" s="7">
        <v>-1000.0</v>
      </c>
      <c r="J3445" s="7">
        <v>1000.0</v>
      </c>
      <c r="K3445" s="7">
        <v>0.0</v>
      </c>
      <c r="L3445" s="7">
        <v>0.0</v>
      </c>
      <c r="M3445" s="7">
        <v>0.0</v>
      </c>
      <c r="N3445" s="7" t="s">
        <v>16932</v>
      </c>
      <c r="O3445" s="7" t="s">
        <v>7302</v>
      </c>
    </row>
    <row r="3446" ht="45.0" customHeight="1">
      <c r="A3446" s="3" t="s">
        <v>36679</v>
      </c>
      <c r="B3446" s="10" t="s">
        <v>36681</v>
      </c>
      <c r="C3446" s="7" t="s">
        <v>36683</v>
      </c>
      <c r="D3446" s="7">
        <v>0.0</v>
      </c>
      <c r="E3446" s="7">
        <v>0.0</v>
      </c>
      <c r="F3446" s="7">
        <v>0.0</v>
      </c>
      <c r="G3446" s="7" t="s">
        <v>34675</v>
      </c>
      <c r="H3446" s="7">
        <v>1.0</v>
      </c>
      <c r="I3446" s="7">
        <v>-1000.0</v>
      </c>
      <c r="J3446" s="7">
        <v>1000.0</v>
      </c>
      <c r="K3446" s="7">
        <v>0.0</v>
      </c>
      <c r="L3446" s="7">
        <v>0.0</v>
      </c>
      <c r="M3446" s="7">
        <v>0.0</v>
      </c>
      <c r="N3446" s="7" t="s">
        <v>36089</v>
      </c>
      <c r="O3446" s="7" t="s">
        <v>7883</v>
      </c>
    </row>
    <row r="3447" ht="120.0" customHeight="1">
      <c r="A3447" s="3" t="s">
        <v>36686</v>
      </c>
      <c r="B3447" s="10" t="s">
        <v>36689</v>
      </c>
      <c r="C3447" s="7" t="s">
        <v>36692</v>
      </c>
      <c r="D3447" s="7">
        <v>0.0</v>
      </c>
      <c r="E3447" s="7">
        <v>0.0</v>
      </c>
      <c r="F3447" s="7">
        <v>0.0</v>
      </c>
      <c r="G3447" s="7" t="s">
        <v>34675</v>
      </c>
      <c r="H3447" s="7">
        <v>0.0</v>
      </c>
      <c r="I3447" s="7">
        <v>0.0</v>
      </c>
      <c r="J3447" s="7">
        <v>1000.0</v>
      </c>
      <c r="K3447" s="7">
        <v>0.0</v>
      </c>
      <c r="L3447" s="7">
        <v>0.0</v>
      </c>
      <c r="M3447" s="7">
        <v>0.0</v>
      </c>
      <c r="N3447" s="7" t="s">
        <v>7244</v>
      </c>
      <c r="O3447" s="7" t="s">
        <v>7247</v>
      </c>
    </row>
    <row r="3448" ht="135.0" customHeight="1">
      <c r="A3448" s="3" t="s">
        <v>36695</v>
      </c>
      <c r="B3448" s="10" t="s">
        <v>36697</v>
      </c>
      <c r="C3448" s="7" t="s">
        <v>36698</v>
      </c>
      <c r="D3448" s="7">
        <v>0.0</v>
      </c>
      <c r="E3448" s="7">
        <v>0.0</v>
      </c>
      <c r="F3448" s="7">
        <v>0.0</v>
      </c>
      <c r="G3448" s="7" t="s">
        <v>34675</v>
      </c>
      <c r="H3448" s="7">
        <v>0.0</v>
      </c>
      <c r="I3448" s="7">
        <v>0.0</v>
      </c>
      <c r="J3448" s="7">
        <v>1000.0</v>
      </c>
      <c r="K3448" s="7">
        <v>0.0</v>
      </c>
      <c r="L3448" s="7">
        <v>0.0</v>
      </c>
      <c r="M3448" s="7">
        <v>0.0</v>
      </c>
      <c r="N3448" s="7" t="s">
        <v>3721</v>
      </c>
      <c r="O3448" s="7" t="s">
        <v>7612</v>
      </c>
    </row>
    <row r="3449" ht="120.0" customHeight="1">
      <c r="A3449" s="3" t="s">
        <v>36704</v>
      </c>
      <c r="B3449" s="10" t="s">
        <v>36705</v>
      </c>
      <c r="C3449" s="7" t="s">
        <v>36706</v>
      </c>
      <c r="D3449" s="7">
        <v>0.0</v>
      </c>
      <c r="E3449" s="7">
        <v>0.0</v>
      </c>
      <c r="F3449" s="7">
        <v>0.0</v>
      </c>
      <c r="G3449" s="7" t="s">
        <v>34675</v>
      </c>
      <c r="H3449" s="7">
        <v>0.0</v>
      </c>
      <c r="I3449" s="7">
        <v>0.0</v>
      </c>
      <c r="J3449" s="7">
        <v>1000.0</v>
      </c>
      <c r="K3449" s="7">
        <v>0.0</v>
      </c>
      <c r="L3449" s="7">
        <v>0.0</v>
      </c>
      <c r="M3449" s="7">
        <v>0.0</v>
      </c>
      <c r="N3449" s="7" t="s">
        <v>7244</v>
      </c>
      <c r="O3449" s="7" t="s">
        <v>7247</v>
      </c>
    </row>
    <row r="3450" ht="135.0" customHeight="1">
      <c r="A3450" s="3" t="s">
        <v>36715</v>
      </c>
      <c r="B3450" s="10" t="s">
        <v>36717</v>
      </c>
      <c r="C3450" s="7" t="s">
        <v>36719</v>
      </c>
      <c r="D3450" s="7">
        <v>0.0</v>
      </c>
      <c r="E3450" s="7">
        <v>0.0</v>
      </c>
      <c r="F3450" s="7">
        <v>0.0</v>
      </c>
      <c r="G3450" s="7" t="s">
        <v>34675</v>
      </c>
      <c r="H3450" s="7">
        <v>0.0</v>
      </c>
      <c r="I3450" s="7">
        <v>0.0</v>
      </c>
      <c r="J3450" s="7">
        <v>1000.0</v>
      </c>
      <c r="K3450" s="7">
        <v>0.0</v>
      </c>
      <c r="L3450" s="7">
        <v>0.0</v>
      </c>
      <c r="M3450" s="7">
        <v>0.0</v>
      </c>
      <c r="N3450" s="7" t="s">
        <v>3721</v>
      </c>
      <c r="O3450" s="7" t="s">
        <v>7612</v>
      </c>
    </row>
    <row r="3451" ht="45.0" customHeight="1">
      <c r="A3451" s="3" t="s">
        <v>36727</v>
      </c>
      <c r="B3451" s="10" t="s">
        <v>36729</v>
      </c>
      <c r="C3451" s="7" t="s">
        <v>36730</v>
      </c>
      <c r="D3451" s="7">
        <v>0.0</v>
      </c>
      <c r="E3451" s="7">
        <v>0.0</v>
      </c>
      <c r="F3451" s="7">
        <v>0.0</v>
      </c>
      <c r="G3451" s="7" t="s">
        <v>34675</v>
      </c>
      <c r="H3451" s="7">
        <v>1.0</v>
      </c>
      <c r="I3451" s="7">
        <v>-1000.0</v>
      </c>
      <c r="J3451" s="7">
        <v>1000.0</v>
      </c>
      <c r="K3451" s="7">
        <v>0.0</v>
      </c>
      <c r="L3451" s="7">
        <v>0.0</v>
      </c>
      <c r="M3451" s="7">
        <v>0.0</v>
      </c>
      <c r="N3451" s="7">
        <v>0.0</v>
      </c>
      <c r="O3451" s="7" t="s">
        <v>7883</v>
      </c>
    </row>
    <row r="3452" ht="45.0" customHeight="1">
      <c r="A3452" s="3" t="s">
        <v>36733</v>
      </c>
      <c r="B3452" s="10" t="s">
        <v>36735</v>
      </c>
      <c r="C3452" s="7" t="s">
        <v>36737</v>
      </c>
      <c r="D3452" s="7">
        <v>0.0</v>
      </c>
      <c r="E3452" s="7">
        <v>0.0</v>
      </c>
      <c r="F3452" s="7">
        <v>0.0</v>
      </c>
      <c r="G3452" s="7" t="s">
        <v>36149</v>
      </c>
      <c r="H3452" s="7">
        <v>1.0</v>
      </c>
      <c r="I3452" s="7">
        <v>-1000.0</v>
      </c>
      <c r="J3452" s="7">
        <v>1000.0</v>
      </c>
      <c r="K3452" s="7">
        <v>0.0</v>
      </c>
      <c r="L3452" s="7">
        <v>0.0</v>
      </c>
      <c r="M3452" s="7">
        <v>0.0</v>
      </c>
      <c r="N3452" s="7" t="s">
        <v>7313</v>
      </c>
      <c r="O3452" s="7" t="s">
        <v>7883</v>
      </c>
    </row>
    <row r="3453" ht="45.0" customHeight="1">
      <c r="A3453" s="3" t="s">
        <v>36741</v>
      </c>
      <c r="B3453" s="10" t="s">
        <v>36742</v>
      </c>
      <c r="C3453" s="7" t="s">
        <v>36745</v>
      </c>
      <c r="D3453" s="7">
        <v>0.0</v>
      </c>
      <c r="E3453" s="7">
        <v>0.0</v>
      </c>
      <c r="F3453" s="7">
        <v>0.0</v>
      </c>
      <c r="G3453" s="7" t="s">
        <v>34675</v>
      </c>
      <c r="H3453" s="7">
        <v>0.0</v>
      </c>
      <c r="I3453" s="7">
        <v>0.0</v>
      </c>
      <c r="J3453" s="7">
        <v>1000.0</v>
      </c>
      <c r="K3453" s="7">
        <v>0.0</v>
      </c>
      <c r="L3453" s="7">
        <v>0.0</v>
      </c>
      <c r="M3453" s="7">
        <v>0.0</v>
      </c>
      <c r="N3453" s="7" t="s">
        <v>8017</v>
      </c>
      <c r="O3453" s="7" t="s">
        <v>7612</v>
      </c>
    </row>
    <row r="3454" ht="135.0" customHeight="1">
      <c r="A3454" s="3" t="s">
        <v>36751</v>
      </c>
      <c r="B3454" s="10" t="s">
        <v>36752</v>
      </c>
      <c r="C3454" s="7" t="s">
        <v>36753</v>
      </c>
      <c r="D3454" s="7">
        <v>0.0</v>
      </c>
      <c r="E3454" s="7">
        <v>0.0</v>
      </c>
      <c r="F3454" s="7">
        <v>0.0</v>
      </c>
      <c r="G3454" s="7" t="s">
        <v>34675</v>
      </c>
      <c r="H3454" s="7">
        <v>1.0</v>
      </c>
      <c r="I3454" s="7">
        <v>-1000.0</v>
      </c>
      <c r="J3454" s="7">
        <v>1000.0</v>
      </c>
      <c r="K3454" s="7">
        <v>0.0</v>
      </c>
      <c r="L3454" s="7">
        <v>0.0</v>
      </c>
      <c r="M3454" s="7">
        <v>0.0</v>
      </c>
      <c r="N3454" s="7" t="s">
        <v>3721</v>
      </c>
      <c r="O3454" s="7" t="s">
        <v>7463</v>
      </c>
    </row>
    <row r="3455" ht="45.0" customHeight="1">
      <c r="A3455" s="3" t="s">
        <v>36761</v>
      </c>
      <c r="B3455" s="10" t="s">
        <v>36762</v>
      </c>
      <c r="C3455" s="7" t="s">
        <v>36764</v>
      </c>
      <c r="D3455" s="7">
        <v>0.0</v>
      </c>
      <c r="E3455" s="7">
        <v>0.0</v>
      </c>
      <c r="F3455" s="7">
        <v>0.0</v>
      </c>
      <c r="G3455" s="7" t="s">
        <v>34675</v>
      </c>
      <c r="H3455" s="7">
        <v>1.0</v>
      </c>
      <c r="I3455" s="7">
        <v>-1000.0</v>
      </c>
      <c r="J3455" s="7">
        <v>1000.0</v>
      </c>
      <c r="K3455" s="7">
        <v>0.0</v>
      </c>
      <c r="L3455" s="7">
        <v>0.0</v>
      </c>
      <c r="M3455" s="7">
        <v>0.0</v>
      </c>
      <c r="N3455" s="7" t="s">
        <v>7313</v>
      </c>
      <c r="O3455" s="7">
        <v>0.0</v>
      </c>
    </row>
    <row r="3456" ht="30.0" customHeight="1">
      <c r="A3456" s="3" t="s">
        <v>36770</v>
      </c>
      <c r="B3456" s="10" t="s">
        <v>36772</v>
      </c>
      <c r="C3456" s="7" t="s">
        <v>36774</v>
      </c>
      <c r="D3456" s="7">
        <v>0.0</v>
      </c>
      <c r="E3456" s="7">
        <v>0.0</v>
      </c>
      <c r="F3456" s="7">
        <v>0.0</v>
      </c>
      <c r="G3456" s="7" t="s">
        <v>34675</v>
      </c>
      <c r="H3456" s="7">
        <v>1.0</v>
      </c>
      <c r="I3456" s="7">
        <v>-1000.0</v>
      </c>
      <c r="J3456" s="7">
        <v>1000.0</v>
      </c>
      <c r="K3456" s="7">
        <v>0.0</v>
      </c>
      <c r="L3456" s="7">
        <v>0.0</v>
      </c>
      <c r="M3456" s="7">
        <v>0.0</v>
      </c>
      <c r="N3456" s="7">
        <v>0.0</v>
      </c>
      <c r="O3456" s="7">
        <v>0.0</v>
      </c>
    </row>
    <row r="3457" ht="45.0" customHeight="1">
      <c r="A3457" s="3" t="s">
        <v>36777</v>
      </c>
      <c r="B3457" s="10" t="s">
        <v>36779</v>
      </c>
      <c r="C3457" s="7" t="s">
        <v>36782</v>
      </c>
      <c r="D3457" s="7">
        <v>0.0</v>
      </c>
      <c r="E3457" s="7">
        <v>0.0</v>
      </c>
      <c r="F3457" s="7">
        <v>0.0</v>
      </c>
      <c r="G3457" s="7" t="s">
        <v>34675</v>
      </c>
      <c r="H3457" s="7">
        <v>1.0</v>
      </c>
      <c r="I3457" s="7">
        <v>-1000.0</v>
      </c>
      <c r="J3457" s="7">
        <v>1000.0</v>
      </c>
      <c r="K3457" s="7">
        <v>0.0</v>
      </c>
      <c r="L3457" s="7">
        <v>0.0</v>
      </c>
      <c r="M3457" s="7">
        <v>0.0</v>
      </c>
      <c r="N3457" s="7" t="s">
        <v>7313</v>
      </c>
      <c r="O3457" s="7">
        <v>0.0</v>
      </c>
    </row>
    <row r="3458" ht="30.0" customHeight="1">
      <c r="A3458" s="3" t="s">
        <v>36785</v>
      </c>
      <c r="B3458" s="10" t="s">
        <v>36787</v>
      </c>
      <c r="C3458" s="7" t="s">
        <v>36789</v>
      </c>
      <c r="D3458" s="7">
        <v>0.0</v>
      </c>
      <c r="E3458" s="7">
        <v>0.0</v>
      </c>
      <c r="F3458" s="7">
        <v>0.0</v>
      </c>
      <c r="G3458" s="7" t="s">
        <v>34675</v>
      </c>
      <c r="H3458" s="7">
        <v>1.0</v>
      </c>
      <c r="I3458" s="7">
        <v>-1000.0</v>
      </c>
      <c r="J3458" s="7">
        <v>1000.0</v>
      </c>
      <c r="K3458" s="7">
        <v>0.0</v>
      </c>
      <c r="L3458" s="7">
        <v>0.0</v>
      </c>
      <c r="M3458" s="7">
        <v>0.0</v>
      </c>
      <c r="N3458" s="7" t="s">
        <v>7313</v>
      </c>
      <c r="O3458" s="7">
        <v>0.0</v>
      </c>
    </row>
    <row r="3459" ht="210.0" customHeight="1">
      <c r="A3459" s="3" t="s">
        <v>36793</v>
      </c>
      <c r="B3459" s="10" t="s">
        <v>36794</v>
      </c>
      <c r="C3459" s="7" t="s">
        <v>36795</v>
      </c>
      <c r="D3459" s="7">
        <v>0.0</v>
      </c>
      <c r="E3459" s="7">
        <v>0.0</v>
      </c>
      <c r="F3459" s="7">
        <v>0.0</v>
      </c>
      <c r="G3459" s="7" t="s">
        <v>34675</v>
      </c>
      <c r="H3459" s="7">
        <v>1.0</v>
      </c>
      <c r="I3459" s="7">
        <v>-1000.0</v>
      </c>
      <c r="J3459" s="7">
        <v>1000.0</v>
      </c>
      <c r="K3459" s="7">
        <v>0.0</v>
      </c>
      <c r="L3459" s="7">
        <v>0.0</v>
      </c>
      <c r="M3459" s="7">
        <v>0.0</v>
      </c>
      <c r="N3459" s="7" t="s">
        <v>8982</v>
      </c>
      <c r="O3459" s="7" t="s">
        <v>8983</v>
      </c>
    </row>
    <row r="3460" ht="60.0" customHeight="1">
      <c r="A3460" s="3" t="s">
        <v>36803</v>
      </c>
      <c r="B3460" s="10" t="s">
        <v>36805</v>
      </c>
      <c r="C3460" s="7" t="s">
        <v>36806</v>
      </c>
      <c r="D3460" s="7">
        <v>0.0</v>
      </c>
      <c r="E3460" s="7">
        <v>0.0</v>
      </c>
      <c r="F3460" s="7">
        <v>0.0</v>
      </c>
      <c r="G3460" s="7" t="s">
        <v>34675</v>
      </c>
      <c r="H3460" s="7">
        <v>1.0</v>
      </c>
      <c r="I3460" s="7">
        <v>-1000.0</v>
      </c>
      <c r="J3460" s="7">
        <v>1000.0</v>
      </c>
      <c r="K3460" s="7">
        <v>0.0</v>
      </c>
      <c r="L3460" s="7">
        <v>0.0</v>
      </c>
      <c r="M3460" s="7">
        <v>0.0</v>
      </c>
      <c r="N3460" s="7" t="s">
        <v>36810</v>
      </c>
      <c r="O3460" s="7">
        <v>0.0</v>
      </c>
    </row>
    <row r="3461" ht="180.0" customHeight="1">
      <c r="A3461" s="3" t="s">
        <v>36813</v>
      </c>
      <c r="B3461" s="10" t="s">
        <v>36815</v>
      </c>
      <c r="C3461" s="7" t="s">
        <v>36817</v>
      </c>
      <c r="D3461" s="7">
        <v>0.0</v>
      </c>
      <c r="E3461" s="7">
        <v>0.0</v>
      </c>
      <c r="F3461" s="7">
        <v>0.0</v>
      </c>
      <c r="G3461" s="7" t="s">
        <v>34675</v>
      </c>
      <c r="H3461" s="7">
        <v>1.0</v>
      </c>
      <c r="I3461" s="7">
        <v>-1000.0</v>
      </c>
      <c r="J3461" s="7">
        <v>1000.0</v>
      </c>
      <c r="K3461" s="7">
        <v>0.0</v>
      </c>
      <c r="L3461" s="7">
        <v>0.0</v>
      </c>
      <c r="M3461" s="7">
        <v>0.0</v>
      </c>
      <c r="N3461" s="7" t="s">
        <v>36825</v>
      </c>
      <c r="O3461" s="7">
        <v>0.0</v>
      </c>
    </row>
    <row r="3462" ht="180.0" customHeight="1">
      <c r="A3462" s="3" t="s">
        <v>36826</v>
      </c>
      <c r="B3462" s="10" t="s">
        <v>36829</v>
      </c>
      <c r="C3462" s="7" t="s">
        <v>36831</v>
      </c>
      <c r="D3462" s="7">
        <v>0.0</v>
      </c>
      <c r="E3462" s="7">
        <v>0.0</v>
      </c>
      <c r="F3462" s="7">
        <v>0.0</v>
      </c>
      <c r="G3462" s="7" t="s">
        <v>34675</v>
      </c>
      <c r="H3462" s="7">
        <v>1.0</v>
      </c>
      <c r="I3462" s="7">
        <v>-1000.0</v>
      </c>
      <c r="J3462" s="7">
        <v>1000.0</v>
      </c>
      <c r="K3462" s="7">
        <v>0.0</v>
      </c>
      <c r="L3462" s="7">
        <v>0.0</v>
      </c>
      <c r="M3462" s="7">
        <v>0.0</v>
      </c>
      <c r="N3462" s="7" t="s">
        <v>8990</v>
      </c>
      <c r="O3462" s="7" t="s">
        <v>8992</v>
      </c>
    </row>
    <row r="3463" ht="180.0" customHeight="1">
      <c r="A3463" s="3" t="s">
        <v>36843</v>
      </c>
      <c r="B3463" s="10" t="s">
        <v>36844</v>
      </c>
      <c r="C3463" s="7" t="s">
        <v>36846</v>
      </c>
      <c r="D3463" s="7">
        <v>0.0</v>
      </c>
      <c r="E3463" s="7">
        <v>0.0</v>
      </c>
      <c r="F3463" s="7">
        <v>0.0</v>
      </c>
      <c r="G3463" s="7" t="s">
        <v>34675</v>
      </c>
      <c r="H3463" s="7">
        <v>1.0</v>
      </c>
      <c r="I3463" s="7">
        <v>-1000.0</v>
      </c>
      <c r="J3463" s="7">
        <v>1000.0</v>
      </c>
      <c r="K3463" s="7">
        <v>0.0</v>
      </c>
      <c r="L3463" s="7">
        <v>0.0</v>
      </c>
      <c r="M3463" s="7">
        <v>0.0</v>
      </c>
      <c r="N3463" s="7" t="s">
        <v>8990</v>
      </c>
      <c r="O3463" s="7" t="s">
        <v>8992</v>
      </c>
    </row>
    <row r="3464" ht="90.0" customHeight="1">
      <c r="A3464" s="3" t="s">
        <v>36853</v>
      </c>
      <c r="B3464" s="10" t="s">
        <v>36855</v>
      </c>
      <c r="C3464" s="7" t="s">
        <v>36857</v>
      </c>
      <c r="D3464" s="7">
        <v>0.0</v>
      </c>
      <c r="E3464" s="7">
        <v>0.0</v>
      </c>
      <c r="F3464" s="7">
        <v>0.0</v>
      </c>
      <c r="G3464" s="7" t="s">
        <v>34675</v>
      </c>
      <c r="H3464" s="7">
        <v>1.0</v>
      </c>
      <c r="I3464" s="7">
        <v>-1000.0</v>
      </c>
      <c r="J3464" s="7">
        <v>1000.0</v>
      </c>
      <c r="K3464" s="7">
        <v>0.0</v>
      </c>
      <c r="L3464" s="7">
        <v>0.0</v>
      </c>
      <c r="M3464" s="7">
        <v>0.0</v>
      </c>
      <c r="N3464" s="7" t="s">
        <v>9001</v>
      </c>
      <c r="O3464" s="7" t="s">
        <v>9002</v>
      </c>
    </row>
    <row r="3465" ht="90.0" customHeight="1">
      <c r="A3465" s="3" t="s">
        <v>36866</v>
      </c>
      <c r="B3465" s="10" t="s">
        <v>36867</v>
      </c>
      <c r="C3465" s="7" t="s">
        <v>36868</v>
      </c>
      <c r="D3465" s="7">
        <v>0.0</v>
      </c>
      <c r="E3465" s="7">
        <v>0.0</v>
      </c>
      <c r="F3465" s="7">
        <v>0.0</v>
      </c>
      <c r="G3465" s="7" t="s">
        <v>34675</v>
      </c>
      <c r="H3465" s="7">
        <v>1.0</v>
      </c>
      <c r="I3465" s="7">
        <v>-1000.0</v>
      </c>
      <c r="J3465" s="7">
        <v>1000.0</v>
      </c>
      <c r="K3465" s="7">
        <v>0.0</v>
      </c>
      <c r="L3465" s="7">
        <v>0.0</v>
      </c>
      <c r="M3465" s="7">
        <v>0.0</v>
      </c>
      <c r="N3465" s="7" t="s">
        <v>9001</v>
      </c>
      <c r="O3465" s="7" t="s">
        <v>9002</v>
      </c>
    </row>
    <row r="3466" ht="90.0" customHeight="1">
      <c r="A3466" s="3" t="s">
        <v>36875</v>
      </c>
      <c r="B3466" s="10" t="s">
        <v>36877</v>
      </c>
      <c r="C3466" s="7" t="s">
        <v>36879</v>
      </c>
      <c r="D3466" s="7">
        <v>0.0</v>
      </c>
      <c r="E3466" s="7">
        <v>0.0</v>
      </c>
      <c r="F3466" s="7">
        <v>0.0</v>
      </c>
      <c r="G3466" s="7" t="s">
        <v>34675</v>
      </c>
      <c r="H3466" s="7">
        <v>1.0</v>
      </c>
      <c r="I3466" s="7">
        <v>-1000.0</v>
      </c>
      <c r="J3466" s="7">
        <v>1000.0</v>
      </c>
      <c r="K3466" s="7">
        <v>0.0</v>
      </c>
      <c r="L3466" s="7">
        <v>0.0</v>
      </c>
      <c r="M3466" s="7">
        <v>0.0</v>
      </c>
      <c r="N3466" s="7" t="s">
        <v>9001</v>
      </c>
      <c r="O3466" s="7" t="s">
        <v>9002</v>
      </c>
    </row>
    <row r="3467" ht="90.0" customHeight="1">
      <c r="A3467" s="3" t="s">
        <v>36888</v>
      </c>
      <c r="B3467" s="10" t="s">
        <v>36890</v>
      </c>
      <c r="C3467" s="7" t="s">
        <v>36891</v>
      </c>
      <c r="D3467" s="7">
        <v>0.0</v>
      </c>
      <c r="E3467" s="7">
        <v>0.0</v>
      </c>
      <c r="F3467" s="7">
        <v>0.0</v>
      </c>
      <c r="G3467" s="7" t="s">
        <v>34675</v>
      </c>
      <c r="H3467" s="7">
        <v>1.0</v>
      </c>
      <c r="I3467" s="7">
        <v>-1000.0</v>
      </c>
      <c r="J3467" s="7">
        <v>1000.0</v>
      </c>
      <c r="K3467" s="7">
        <v>0.0</v>
      </c>
      <c r="L3467" s="7">
        <v>0.0</v>
      </c>
      <c r="M3467" s="7">
        <v>0.0</v>
      </c>
      <c r="N3467" s="7" t="s">
        <v>9001</v>
      </c>
      <c r="O3467" s="7" t="s">
        <v>9002</v>
      </c>
    </row>
    <row r="3468" ht="45.0" customHeight="1">
      <c r="A3468" s="3" t="s">
        <v>36898</v>
      </c>
      <c r="B3468" s="10" t="s">
        <v>36902</v>
      </c>
      <c r="C3468" s="7" t="s">
        <v>36905</v>
      </c>
      <c r="D3468" s="7">
        <v>0.0</v>
      </c>
      <c r="E3468" s="7">
        <v>0.0</v>
      </c>
      <c r="F3468" s="7">
        <v>0.0</v>
      </c>
      <c r="G3468" s="7" t="s">
        <v>34675</v>
      </c>
      <c r="H3468" s="7">
        <v>1.0</v>
      </c>
      <c r="I3468" s="7">
        <v>-1000.0</v>
      </c>
      <c r="J3468" s="7">
        <v>1000.0</v>
      </c>
      <c r="K3468" s="7">
        <v>0.0</v>
      </c>
      <c r="L3468" s="7">
        <v>0.0</v>
      </c>
      <c r="M3468" s="7">
        <v>0.0</v>
      </c>
      <c r="N3468" s="7" t="s">
        <v>9022</v>
      </c>
      <c r="O3468" s="7">
        <v>0.0</v>
      </c>
    </row>
    <row r="3469" ht="135.0" customHeight="1">
      <c r="A3469" s="3" t="s">
        <v>36912</v>
      </c>
      <c r="B3469" s="10" t="s">
        <v>36914</v>
      </c>
      <c r="C3469" s="7" t="s">
        <v>36917</v>
      </c>
      <c r="D3469" s="7">
        <v>0.0</v>
      </c>
      <c r="E3469" s="7">
        <v>0.0</v>
      </c>
      <c r="F3469" s="7">
        <v>0.0</v>
      </c>
      <c r="G3469" s="7" t="s">
        <v>34675</v>
      </c>
      <c r="H3469" s="7">
        <v>0.0</v>
      </c>
      <c r="I3469" s="7">
        <v>0.0</v>
      </c>
      <c r="J3469" s="7">
        <v>1000.0</v>
      </c>
      <c r="K3469" s="7">
        <v>0.0</v>
      </c>
      <c r="L3469" s="7">
        <v>0.0</v>
      </c>
      <c r="M3469" s="7">
        <v>0.0</v>
      </c>
      <c r="N3469" s="7" t="s">
        <v>9051</v>
      </c>
      <c r="O3469" s="7" t="s">
        <v>7612</v>
      </c>
    </row>
    <row r="3470" ht="30.0" customHeight="1">
      <c r="A3470" s="3" t="s">
        <v>36929</v>
      </c>
      <c r="B3470" s="10" t="s">
        <v>36931</v>
      </c>
      <c r="C3470" s="7" t="s">
        <v>36933</v>
      </c>
      <c r="D3470" s="7">
        <v>0.0</v>
      </c>
      <c r="E3470" s="7">
        <v>0.0</v>
      </c>
      <c r="F3470" s="7">
        <v>0.0</v>
      </c>
      <c r="G3470" s="7" t="s">
        <v>34675</v>
      </c>
      <c r="H3470" s="7">
        <v>1.0</v>
      </c>
      <c r="I3470" s="7">
        <v>-1000.0</v>
      </c>
      <c r="J3470" s="7">
        <v>1000.0</v>
      </c>
      <c r="K3470" s="7">
        <v>0.0</v>
      </c>
      <c r="L3470" s="7">
        <v>0.0</v>
      </c>
      <c r="M3470" s="7">
        <v>0.0</v>
      </c>
      <c r="N3470" s="7" t="s">
        <v>7313</v>
      </c>
      <c r="O3470" s="7">
        <v>0.0</v>
      </c>
    </row>
    <row r="3471" ht="390.0" customHeight="1">
      <c r="A3471" s="3" t="s">
        <v>36938</v>
      </c>
      <c r="B3471" s="10" t="s">
        <v>36941</v>
      </c>
      <c r="C3471" s="7" t="s">
        <v>36944</v>
      </c>
      <c r="D3471" s="7">
        <v>0.0</v>
      </c>
      <c r="E3471" s="7">
        <v>0.0</v>
      </c>
      <c r="F3471" s="7">
        <v>0.0</v>
      </c>
      <c r="G3471" s="7" t="s">
        <v>34675</v>
      </c>
      <c r="H3471" s="7">
        <v>1.0</v>
      </c>
      <c r="I3471" s="7">
        <v>-1000.0</v>
      </c>
      <c r="J3471" s="7">
        <v>1000.0</v>
      </c>
      <c r="K3471" s="7">
        <v>0.0</v>
      </c>
      <c r="L3471" s="7">
        <v>0.0</v>
      </c>
      <c r="M3471" s="7">
        <v>0.0</v>
      </c>
      <c r="N3471" s="7" t="s">
        <v>9075</v>
      </c>
      <c r="O3471" s="7" t="s">
        <v>9077</v>
      </c>
    </row>
    <row r="3472" ht="30.0" customHeight="1">
      <c r="A3472" s="3" t="s">
        <v>36955</v>
      </c>
      <c r="B3472" s="10" t="s">
        <v>36957</v>
      </c>
      <c r="C3472" s="7" t="s">
        <v>36959</v>
      </c>
      <c r="D3472" s="7">
        <v>0.0</v>
      </c>
      <c r="E3472" s="7">
        <v>0.0</v>
      </c>
      <c r="F3472" s="7">
        <v>0.0</v>
      </c>
      <c r="G3472" s="7" t="s">
        <v>34675</v>
      </c>
      <c r="H3472" s="7">
        <v>1.0</v>
      </c>
      <c r="I3472" s="7">
        <v>-1000.0</v>
      </c>
      <c r="J3472" s="7">
        <v>1000.0</v>
      </c>
      <c r="K3472" s="7">
        <v>0.0</v>
      </c>
      <c r="L3472" s="7">
        <v>0.0</v>
      </c>
      <c r="M3472" s="7">
        <v>0.0</v>
      </c>
      <c r="N3472" s="7" t="s">
        <v>7313</v>
      </c>
      <c r="O3472" s="7">
        <v>0.0</v>
      </c>
    </row>
    <row r="3473" ht="150.0" customHeight="1">
      <c r="A3473" s="3" t="s">
        <v>36962</v>
      </c>
      <c r="B3473" s="10" t="s">
        <v>36965</v>
      </c>
      <c r="C3473" s="7" t="s">
        <v>36968</v>
      </c>
      <c r="D3473" s="7">
        <v>0.0</v>
      </c>
      <c r="E3473" s="7">
        <v>0.0</v>
      </c>
      <c r="F3473" s="7">
        <v>0.0</v>
      </c>
      <c r="G3473" s="7" t="s">
        <v>34675</v>
      </c>
      <c r="H3473" s="7">
        <v>1.0</v>
      </c>
      <c r="I3473" s="7">
        <v>-1000.0</v>
      </c>
      <c r="J3473" s="7">
        <v>1000.0</v>
      </c>
      <c r="K3473" s="7">
        <v>0.0</v>
      </c>
      <c r="L3473" s="7">
        <v>0.0</v>
      </c>
      <c r="M3473" s="7">
        <v>0.0</v>
      </c>
      <c r="N3473" s="7" t="s">
        <v>9092</v>
      </c>
      <c r="O3473" s="7" t="s">
        <v>9095</v>
      </c>
    </row>
    <row r="3474" ht="30.0" customHeight="1">
      <c r="A3474" s="3" t="s">
        <v>36974</v>
      </c>
      <c r="B3474" s="10" t="s">
        <v>36975</v>
      </c>
      <c r="C3474" s="7" t="s">
        <v>36977</v>
      </c>
      <c r="D3474" s="7">
        <v>0.0</v>
      </c>
      <c r="E3474" s="7">
        <v>0.0</v>
      </c>
      <c r="F3474" s="7">
        <v>0.0</v>
      </c>
      <c r="G3474" s="7" t="s">
        <v>34675</v>
      </c>
      <c r="H3474" s="7">
        <v>1.0</v>
      </c>
      <c r="I3474" s="7">
        <v>-1000.0</v>
      </c>
      <c r="J3474" s="7">
        <v>1000.0</v>
      </c>
      <c r="K3474" s="7">
        <v>0.0</v>
      </c>
      <c r="L3474" s="7">
        <v>0.0</v>
      </c>
      <c r="M3474" s="7">
        <v>0.0</v>
      </c>
      <c r="N3474" s="7">
        <v>0.0</v>
      </c>
      <c r="O3474" s="7">
        <v>0.0</v>
      </c>
    </row>
    <row r="3475" ht="45.0" customHeight="1">
      <c r="A3475" s="3" t="s">
        <v>36985</v>
      </c>
      <c r="B3475" s="10" t="s">
        <v>36987</v>
      </c>
      <c r="C3475" s="7" t="s">
        <v>36988</v>
      </c>
      <c r="D3475" s="7">
        <v>0.0</v>
      </c>
      <c r="E3475" s="7">
        <v>0.0</v>
      </c>
      <c r="F3475" s="7">
        <v>0.0</v>
      </c>
      <c r="G3475" s="7" t="s">
        <v>36157</v>
      </c>
      <c r="H3475" s="7">
        <v>1.0</v>
      </c>
      <c r="I3475" s="7">
        <v>-1000.0</v>
      </c>
      <c r="J3475" s="7">
        <v>1000.0</v>
      </c>
      <c r="K3475" s="7">
        <v>0.0</v>
      </c>
      <c r="L3475" s="7">
        <v>0.0</v>
      </c>
      <c r="M3475" s="7">
        <v>0.0</v>
      </c>
      <c r="N3475" s="7">
        <v>0.0</v>
      </c>
      <c r="O3475" s="7">
        <v>0.0</v>
      </c>
    </row>
    <row r="3476" ht="30.0" customHeight="1">
      <c r="A3476" s="3" t="s">
        <v>36993</v>
      </c>
      <c r="B3476" s="10" t="s">
        <v>36995</v>
      </c>
      <c r="C3476" s="7" t="s">
        <v>36997</v>
      </c>
      <c r="D3476" s="7">
        <v>0.0</v>
      </c>
      <c r="E3476" s="7">
        <v>0.0</v>
      </c>
      <c r="F3476" s="7">
        <v>0.0</v>
      </c>
      <c r="G3476" s="7" t="s">
        <v>34675</v>
      </c>
      <c r="H3476" s="7">
        <v>1.0</v>
      </c>
      <c r="I3476" s="7">
        <v>-1000.0</v>
      </c>
      <c r="J3476" s="7">
        <v>1000.0</v>
      </c>
      <c r="K3476" s="7">
        <v>0.0</v>
      </c>
      <c r="L3476" s="7">
        <v>0.0</v>
      </c>
      <c r="M3476" s="7">
        <v>0.0</v>
      </c>
      <c r="N3476" s="7" t="s">
        <v>9126</v>
      </c>
      <c r="O3476" s="7">
        <v>0.0</v>
      </c>
    </row>
    <row r="3477" ht="45.0" customHeight="1">
      <c r="A3477" s="3" t="s">
        <v>37005</v>
      </c>
      <c r="B3477" s="10" t="s">
        <v>37006</v>
      </c>
      <c r="C3477" s="7" t="s">
        <v>37009</v>
      </c>
      <c r="D3477" s="7">
        <v>0.0</v>
      </c>
      <c r="E3477" s="7">
        <v>0.0</v>
      </c>
      <c r="F3477" s="7">
        <v>0.0</v>
      </c>
      <c r="G3477" s="7" t="s">
        <v>34675</v>
      </c>
      <c r="H3477" s="7">
        <v>1.0</v>
      </c>
      <c r="I3477" s="7">
        <v>-1000.0</v>
      </c>
      <c r="J3477" s="7">
        <v>1000.0</v>
      </c>
      <c r="K3477" s="7">
        <v>0.0</v>
      </c>
      <c r="L3477" s="7">
        <v>0.0</v>
      </c>
      <c r="M3477" s="7">
        <v>0.0</v>
      </c>
      <c r="N3477" s="7">
        <v>0.0</v>
      </c>
      <c r="O3477" s="7" t="s">
        <v>9135</v>
      </c>
    </row>
    <row r="3478" ht="120.0" customHeight="1">
      <c r="A3478" s="3" t="s">
        <v>37015</v>
      </c>
      <c r="B3478" s="10" t="s">
        <v>37017</v>
      </c>
      <c r="C3478" s="7" t="s">
        <v>37018</v>
      </c>
      <c r="D3478" s="7">
        <v>0.0</v>
      </c>
      <c r="E3478" s="7">
        <v>0.0</v>
      </c>
      <c r="F3478" s="7">
        <v>0.0</v>
      </c>
      <c r="G3478" s="7" t="s">
        <v>34675</v>
      </c>
      <c r="H3478" s="7">
        <v>0.0</v>
      </c>
      <c r="I3478" s="7">
        <v>0.0</v>
      </c>
      <c r="J3478" s="7">
        <v>1000.0</v>
      </c>
      <c r="K3478" s="7">
        <v>0.0</v>
      </c>
      <c r="L3478" s="7">
        <v>0.0</v>
      </c>
      <c r="M3478" s="7">
        <v>0.0</v>
      </c>
      <c r="N3478" s="7" t="s">
        <v>7244</v>
      </c>
      <c r="O3478" s="7" t="s">
        <v>7247</v>
      </c>
    </row>
    <row r="3479" ht="120.0" customHeight="1">
      <c r="A3479" s="3" t="s">
        <v>37027</v>
      </c>
      <c r="B3479" s="10" t="s">
        <v>37029</v>
      </c>
      <c r="C3479" s="7" t="s">
        <v>37032</v>
      </c>
      <c r="D3479" s="7">
        <v>0.0</v>
      </c>
      <c r="E3479" s="7">
        <v>0.0</v>
      </c>
      <c r="F3479" s="7">
        <v>0.0</v>
      </c>
      <c r="G3479" s="7" t="s">
        <v>34675</v>
      </c>
      <c r="H3479" s="7">
        <v>0.0</v>
      </c>
      <c r="I3479" s="7">
        <v>0.0</v>
      </c>
      <c r="J3479" s="7">
        <v>1000.0</v>
      </c>
      <c r="K3479" s="7">
        <v>0.0</v>
      </c>
      <c r="L3479" s="7">
        <v>0.0</v>
      </c>
      <c r="M3479" s="7">
        <v>0.0</v>
      </c>
      <c r="N3479" s="7" t="s">
        <v>7244</v>
      </c>
      <c r="O3479" s="7" t="s">
        <v>7247</v>
      </c>
    </row>
    <row r="3480" ht="120.0" customHeight="1">
      <c r="A3480" s="3" t="s">
        <v>37038</v>
      </c>
      <c r="B3480" s="10" t="s">
        <v>37040</v>
      </c>
      <c r="C3480" s="7" t="s">
        <v>37042</v>
      </c>
      <c r="D3480" s="7">
        <v>0.0</v>
      </c>
      <c r="E3480" s="7">
        <v>0.0</v>
      </c>
      <c r="F3480" s="7">
        <v>0.0</v>
      </c>
      <c r="G3480" s="7" t="s">
        <v>34675</v>
      </c>
      <c r="H3480" s="7">
        <v>0.0</v>
      </c>
      <c r="I3480" s="7">
        <v>0.0</v>
      </c>
      <c r="J3480" s="7">
        <v>1000.0</v>
      </c>
      <c r="K3480" s="7">
        <v>0.0</v>
      </c>
      <c r="L3480" s="7">
        <v>0.0</v>
      </c>
      <c r="M3480" s="7">
        <v>0.0</v>
      </c>
      <c r="N3480" s="7" t="s">
        <v>7244</v>
      </c>
      <c r="O3480" s="7" t="s">
        <v>7247</v>
      </c>
    </row>
    <row r="3481" ht="30.0" customHeight="1">
      <c r="A3481" s="3" t="s">
        <v>37048</v>
      </c>
      <c r="B3481" s="10" t="s">
        <v>37051</v>
      </c>
      <c r="C3481" s="7" t="s">
        <v>37053</v>
      </c>
      <c r="D3481" s="7">
        <v>0.0</v>
      </c>
      <c r="E3481" s="7">
        <v>0.0</v>
      </c>
      <c r="F3481" s="7">
        <v>0.0</v>
      </c>
      <c r="G3481" s="7" t="s">
        <v>34675</v>
      </c>
      <c r="H3481" s="7">
        <v>1.0</v>
      </c>
      <c r="I3481" s="7">
        <v>-1000.0</v>
      </c>
      <c r="J3481" s="7">
        <v>1000.0</v>
      </c>
      <c r="K3481" s="7">
        <v>0.0</v>
      </c>
      <c r="L3481" s="7">
        <v>0.0</v>
      </c>
      <c r="M3481" s="7">
        <v>0.0</v>
      </c>
      <c r="N3481" s="7">
        <v>0.0</v>
      </c>
      <c r="O3481" s="7">
        <v>0.0</v>
      </c>
    </row>
    <row r="3482" ht="60.0" customHeight="1">
      <c r="A3482" s="3" t="s">
        <v>37058</v>
      </c>
      <c r="B3482" s="10" t="s">
        <v>37061</v>
      </c>
      <c r="C3482" s="7" t="s">
        <v>37062</v>
      </c>
      <c r="D3482" s="7">
        <v>0.0</v>
      </c>
      <c r="E3482" s="7">
        <v>0.0</v>
      </c>
      <c r="F3482" s="7">
        <v>0.0</v>
      </c>
      <c r="G3482" s="7" t="s">
        <v>34675</v>
      </c>
      <c r="H3482" s="7">
        <v>1.0</v>
      </c>
      <c r="I3482" s="7">
        <v>-1000.0</v>
      </c>
      <c r="J3482" s="7">
        <v>1000.0</v>
      </c>
      <c r="K3482" s="7">
        <v>0.0</v>
      </c>
      <c r="L3482" s="7">
        <v>0.0</v>
      </c>
      <c r="M3482" s="7">
        <v>0.0</v>
      </c>
      <c r="N3482" s="7">
        <v>0.0</v>
      </c>
      <c r="O3482" s="7" t="s">
        <v>37068</v>
      </c>
    </row>
    <row r="3483" ht="60.0" customHeight="1">
      <c r="A3483" s="3" t="s">
        <v>37070</v>
      </c>
      <c r="B3483" s="10" t="s">
        <v>37071</v>
      </c>
      <c r="C3483" s="7" t="s">
        <v>37072</v>
      </c>
      <c r="D3483" s="7">
        <v>0.0</v>
      </c>
      <c r="E3483" s="7">
        <v>0.0</v>
      </c>
      <c r="F3483" s="7">
        <v>0.0</v>
      </c>
      <c r="G3483" s="7" t="s">
        <v>36157</v>
      </c>
      <c r="H3483" s="7">
        <v>1.0</v>
      </c>
      <c r="I3483" s="7">
        <v>-1000.0</v>
      </c>
      <c r="J3483" s="7">
        <v>1000.0</v>
      </c>
      <c r="K3483" s="7">
        <v>0.0</v>
      </c>
      <c r="L3483" s="7">
        <v>0.0</v>
      </c>
      <c r="M3483" s="7">
        <v>0.0</v>
      </c>
      <c r="N3483" s="7">
        <v>0.0</v>
      </c>
      <c r="O3483" s="7" t="s">
        <v>37068</v>
      </c>
    </row>
    <row r="3484" ht="60.0" customHeight="1">
      <c r="A3484" s="3" t="s">
        <v>37084</v>
      </c>
      <c r="B3484" s="10" t="s">
        <v>37086</v>
      </c>
      <c r="C3484" s="7" t="s">
        <v>37087</v>
      </c>
      <c r="D3484" s="7">
        <v>0.0</v>
      </c>
      <c r="E3484" s="7">
        <v>0.0</v>
      </c>
      <c r="F3484" s="7">
        <v>0.0</v>
      </c>
      <c r="G3484" s="7" t="s">
        <v>34675</v>
      </c>
      <c r="H3484" s="7">
        <v>0.0</v>
      </c>
      <c r="I3484" s="7">
        <v>0.0</v>
      </c>
      <c r="J3484" s="7">
        <v>1000.0</v>
      </c>
      <c r="K3484" s="7">
        <v>0.0</v>
      </c>
      <c r="L3484" s="7">
        <v>0.0</v>
      </c>
      <c r="M3484" s="7">
        <v>0.0</v>
      </c>
      <c r="N3484" s="7" t="s">
        <v>37092</v>
      </c>
      <c r="O3484" s="7">
        <v>0.0</v>
      </c>
    </row>
    <row r="3485" ht="45.0" customHeight="1">
      <c r="A3485" s="3" t="s">
        <v>37095</v>
      </c>
      <c r="B3485" s="10" t="s">
        <v>37098</v>
      </c>
      <c r="C3485" s="7" t="s">
        <v>37099</v>
      </c>
      <c r="D3485" s="7">
        <v>0.0</v>
      </c>
      <c r="E3485" s="7">
        <v>0.0</v>
      </c>
      <c r="F3485" s="7">
        <v>0.0</v>
      </c>
      <c r="G3485" s="7" t="s">
        <v>34675</v>
      </c>
      <c r="H3485" s="7">
        <v>1.0</v>
      </c>
      <c r="I3485" s="7">
        <v>-1000.0</v>
      </c>
      <c r="J3485" s="7">
        <v>1000.0</v>
      </c>
      <c r="K3485" s="7">
        <v>0.0</v>
      </c>
      <c r="L3485" s="7">
        <v>0.0</v>
      </c>
      <c r="M3485" s="7">
        <v>0.0</v>
      </c>
      <c r="N3485" s="7" t="s">
        <v>7313</v>
      </c>
      <c r="O3485" s="7">
        <v>0.0</v>
      </c>
    </row>
    <row r="3486" ht="375.0" customHeight="1">
      <c r="A3486" s="3" t="s">
        <v>37102</v>
      </c>
      <c r="B3486" s="10" t="s">
        <v>37104</v>
      </c>
      <c r="C3486" s="7" t="s">
        <v>37105</v>
      </c>
      <c r="D3486" s="7">
        <v>0.0</v>
      </c>
      <c r="E3486" s="7">
        <v>0.0</v>
      </c>
      <c r="F3486" s="7">
        <v>0.0</v>
      </c>
      <c r="G3486" s="7" t="s">
        <v>34675</v>
      </c>
      <c r="H3486" s="7">
        <v>1.0</v>
      </c>
      <c r="I3486" s="7">
        <v>-1000.0</v>
      </c>
      <c r="J3486" s="7">
        <v>1000.0</v>
      </c>
      <c r="K3486" s="7">
        <v>0.0</v>
      </c>
      <c r="L3486" s="7">
        <v>0.0</v>
      </c>
      <c r="M3486" s="7">
        <v>0.0</v>
      </c>
      <c r="N3486" s="7" t="s">
        <v>17255</v>
      </c>
      <c r="O3486" s="7" t="s">
        <v>37112</v>
      </c>
    </row>
    <row r="3487" ht="409.5" customHeight="1">
      <c r="A3487" s="3" t="s">
        <v>37113</v>
      </c>
      <c r="B3487" s="10" t="s">
        <v>37115</v>
      </c>
      <c r="C3487" s="7" t="s">
        <v>37117</v>
      </c>
      <c r="D3487" s="7">
        <v>0.0</v>
      </c>
      <c r="E3487" s="7">
        <v>0.0</v>
      </c>
      <c r="F3487" s="7">
        <v>0.0</v>
      </c>
      <c r="G3487" s="7" t="s">
        <v>34675</v>
      </c>
      <c r="H3487" s="7">
        <v>1.0</v>
      </c>
      <c r="I3487" s="7">
        <v>-1000.0</v>
      </c>
      <c r="J3487" s="7">
        <v>1000.0</v>
      </c>
      <c r="K3487" s="7">
        <v>0.0</v>
      </c>
      <c r="L3487" s="7">
        <v>0.0</v>
      </c>
      <c r="M3487" s="7">
        <v>0.0</v>
      </c>
      <c r="N3487" s="7" t="s">
        <v>37126</v>
      </c>
      <c r="O3487" s="7" t="s">
        <v>37129</v>
      </c>
    </row>
    <row r="3488" ht="60.0" customHeight="1">
      <c r="A3488" s="3" t="s">
        <v>37131</v>
      </c>
      <c r="B3488" s="10" t="s">
        <v>37133</v>
      </c>
      <c r="C3488" s="7" t="s">
        <v>37136</v>
      </c>
      <c r="D3488" s="7">
        <v>0.0</v>
      </c>
      <c r="E3488" s="7">
        <v>0.0</v>
      </c>
      <c r="F3488" s="7">
        <v>0.0</v>
      </c>
      <c r="G3488" s="7" t="s">
        <v>34675</v>
      </c>
      <c r="H3488" s="7">
        <v>1.0</v>
      </c>
      <c r="I3488" s="7">
        <v>-1000.0</v>
      </c>
      <c r="J3488" s="7">
        <v>1000.0</v>
      </c>
      <c r="K3488" s="7">
        <v>0.0</v>
      </c>
      <c r="L3488" s="7">
        <v>0.0</v>
      </c>
      <c r="M3488" s="7">
        <v>0.0</v>
      </c>
      <c r="N3488" s="7" t="s">
        <v>7313</v>
      </c>
      <c r="O3488" s="7">
        <v>0.0</v>
      </c>
    </row>
    <row r="3489" ht="135.0" customHeight="1">
      <c r="A3489" s="3" t="s">
        <v>37139</v>
      </c>
      <c r="B3489" s="10" t="s">
        <v>37141</v>
      </c>
      <c r="C3489" s="7" t="s">
        <v>37144</v>
      </c>
      <c r="D3489" s="7">
        <v>0.0</v>
      </c>
      <c r="E3489" s="7">
        <v>0.0</v>
      </c>
      <c r="F3489" s="7">
        <v>0.0</v>
      </c>
      <c r="G3489" s="7" t="s">
        <v>34675</v>
      </c>
      <c r="H3489" s="7">
        <v>1.0</v>
      </c>
      <c r="I3489" s="7">
        <v>-1000.0</v>
      </c>
      <c r="J3489" s="7">
        <v>1000.0</v>
      </c>
      <c r="K3489" s="7">
        <v>0.0</v>
      </c>
      <c r="L3489" s="7">
        <v>0.0</v>
      </c>
      <c r="M3489" s="7">
        <v>0.0</v>
      </c>
      <c r="N3489" s="7" t="s">
        <v>17327</v>
      </c>
      <c r="O3489" s="7" t="s">
        <v>37148</v>
      </c>
    </row>
    <row r="3490" ht="45.0" customHeight="1">
      <c r="A3490" s="3" t="s">
        <v>5086</v>
      </c>
      <c r="B3490" s="10" t="s">
        <v>37150</v>
      </c>
      <c r="C3490" s="7" t="s">
        <v>37151</v>
      </c>
      <c r="D3490" s="7">
        <v>0.0</v>
      </c>
      <c r="E3490" s="7">
        <v>0.0</v>
      </c>
      <c r="F3490" s="7">
        <v>0.0</v>
      </c>
      <c r="G3490" s="7" t="s">
        <v>34675</v>
      </c>
      <c r="H3490" s="7">
        <v>1.0</v>
      </c>
      <c r="I3490" s="7">
        <v>-1000.0</v>
      </c>
      <c r="J3490" s="7">
        <v>1000.0</v>
      </c>
      <c r="K3490" s="7">
        <v>0.0</v>
      </c>
      <c r="L3490" s="7">
        <v>0.0</v>
      </c>
      <c r="M3490" s="7">
        <v>0.0</v>
      </c>
      <c r="N3490" s="7" t="s">
        <v>7313</v>
      </c>
      <c r="O3490" s="7">
        <v>0.0</v>
      </c>
    </row>
    <row r="3491" ht="45.0" customHeight="1">
      <c r="A3491" s="3" t="s">
        <v>37157</v>
      </c>
      <c r="B3491" s="10" t="s">
        <v>37159</v>
      </c>
      <c r="C3491" s="7" t="s">
        <v>37161</v>
      </c>
      <c r="D3491" s="7">
        <v>0.0</v>
      </c>
      <c r="E3491" s="7">
        <v>0.0</v>
      </c>
      <c r="F3491" s="7">
        <v>0.0</v>
      </c>
      <c r="G3491" s="7" t="s">
        <v>34675</v>
      </c>
      <c r="H3491" s="7">
        <v>1.0</v>
      </c>
      <c r="I3491" s="7">
        <v>-1000.0</v>
      </c>
      <c r="J3491" s="7">
        <v>1000.0</v>
      </c>
      <c r="K3491" s="7">
        <v>0.0</v>
      </c>
      <c r="L3491" s="7">
        <v>0.0</v>
      </c>
      <c r="M3491" s="7">
        <v>0.0</v>
      </c>
      <c r="N3491" s="7" t="s">
        <v>7313</v>
      </c>
      <c r="O3491" s="7">
        <v>0.0</v>
      </c>
    </row>
    <row r="3492" ht="45.0" customHeight="1">
      <c r="A3492" s="3" t="s">
        <v>37167</v>
      </c>
      <c r="B3492" s="10" t="s">
        <v>37168</v>
      </c>
      <c r="C3492" s="7" t="s">
        <v>37170</v>
      </c>
      <c r="D3492" s="7">
        <v>0.0</v>
      </c>
      <c r="E3492" s="7">
        <v>0.0</v>
      </c>
      <c r="F3492" s="7">
        <v>0.0</v>
      </c>
      <c r="G3492" s="7" t="s">
        <v>34675</v>
      </c>
      <c r="H3492" s="7">
        <v>1.0</v>
      </c>
      <c r="I3492" s="7">
        <v>-1000.0</v>
      </c>
      <c r="J3492" s="7">
        <v>1000.0</v>
      </c>
      <c r="K3492" s="7">
        <v>0.0</v>
      </c>
      <c r="L3492" s="7">
        <v>0.0</v>
      </c>
      <c r="M3492" s="7">
        <v>0.0</v>
      </c>
      <c r="N3492" s="7" t="s">
        <v>37176</v>
      </c>
      <c r="O3492" s="7" t="s">
        <v>106</v>
      </c>
    </row>
    <row r="3493" ht="45.0" customHeight="1">
      <c r="A3493" s="3" t="s">
        <v>37178</v>
      </c>
      <c r="B3493" s="10" t="s">
        <v>37179</v>
      </c>
      <c r="C3493" s="7" t="s">
        <v>37181</v>
      </c>
      <c r="D3493" s="7">
        <v>0.0</v>
      </c>
      <c r="E3493" s="7">
        <v>0.0</v>
      </c>
      <c r="F3493" s="7">
        <v>0.0</v>
      </c>
      <c r="G3493" s="7" t="s">
        <v>34675</v>
      </c>
      <c r="H3493" s="7">
        <v>1.0</v>
      </c>
      <c r="I3493" s="7">
        <v>-1000.0</v>
      </c>
      <c r="J3493" s="7">
        <v>1000.0</v>
      </c>
      <c r="K3493" s="7">
        <v>0.0</v>
      </c>
      <c r="L3493" s="7">
        <v>0.0</v>
      </c>
      <c r="M3493" s="7">
        <v>0.0</v>
      </c>
      <c r="N3493" s="7" t="s">
        <v>7313</v>
      </c>
      <c r="O3493" s="7">
        <v>0.0</v>
      </c>
    </row>
    <row r="3494" ht="45.0" customHeight="1">
      <c r="A3494" s="3" t="s">
        <v>37185</v>
      </c>
      <c r="B3494" s="10" t="s">
        <v>37187</v>
      </c>
      <c r="C3494" s="7" t="s">
        <v>37189</v>
      </c>
      <c r="D3494" s="7">
        <v>0.0</v>
      </c>
      <c r="E3494" s="7">
        <v>0.0</v>
      </c>
      <c r="F3494" s="7">
        <v>0.0</v>
      </c>
      <c r="G3494" s="7" t="s">
        <v>34663</v>
      </c>
      <c r="H3494" s="7">
        <v>1.0</v>
      </c>
      <c r="I3494" s="7">
        <v>-1000.0</v>
      </c>
      <c r="J3494" s="7">
        <v>1000.0</v>
      </c>
      <c r="K3494" s="7">
        <v>0.0</v>
      </c>
      <c r="L3494" s="7">
        <v>0.0</v>
      </c>
      <c r="M3494" s="7">
        <v>0.0</v>
      </c>
      <c r="N3494" s="7" t="s">
        <v>7313</v>
      </c>
      <c r="O3494" s="7">
        <v>0.0</v>
      </c>
    </row>
    <row r="3495" ht="45.0" customHeight="1">
      <c r="A3495" s="3" t="s">
        <v>37194</v>
      </c>
      <c r="B3495" s="10" t="s">
        <v>37195</v>
      </c>
      <c r="C3495" s="7" t="s">
        <v>37197</v>
      </c>
      <c r="D3495" s="7">
        <v>0.0</v>
      </c>
      <c r="E3495" s="7">
        <v>0.0</v>
      </c>
      <c r="F3495" s="7">
        <v>0.0</v>
      </c>
      <c r="G3495" s="7" t="s">
        <v>34675</v>
      </c>
      <c r="H3495" s="7">
        <v>1.0</v>
      </c>
      <c r="I3495" s="7">
        <v>-1000.0</v>
      </c>
      <c r="J3495" s="7">
        <v>1000.0</v>
      </c>
      <c r="K3495" s="7">
        <v>0.0</v>
      </c>
      <c r="L3495" s="7">
        <v>0.0</v>
      </c>
      <c r="M3495" s="7">
        <v>0.0</v>
      </c>
      <c r="N3495" s="7" t="s">
        <v>7313</v>
      </c>
      <c r="O3495" s="7">
        <v>0.0</v>
      </c>
    </row>
    <row r="3496" ht="135.0" customHeight="1">
      <c r="A3496" s="3" t="s">
        <v>37205</v>
      </c>
      <c r="B3496" s="10" t="s">
        <v>37208</v>
      </c>
      <c r="C3496" s="7" t="s">
        <v>37209</v>
      </c>
      <c r="D3496" s="7">
        <v>0.0</v>
      </c>
      <c r="E3496" s="7">
        <v>0.0</v>
      </c>
      <c r="F3496" s="7">
        <v>0.0</v>
      </c>
      <c r="G3496" s="7" t="s">
        <v>34675</v>
      </c>
      <c r="H3496" s="7">
        <v>0.0</v>
      </c>
      <c r="I3496" s="7">
        <v>0.0</v>
      </c>
      <c r="J3496" s="7">
        <v>1000.0</v>
      </c>
      <c r="K3496" s="7">
        <v>0.0</v>
      </c>
      <c r="L3496" s="7">
        <v>0.0</v>
      </c>
      <c r="M3496" s="7">
        <v>0.0</v>
      </c>
      <c r="N3496" s="7" t="s">
        <v>7809</v>
      </c>
      <c r="O3496" s="7" t="s">
        <v>7612</v>
      </c>
    </row>
    <row r="3497" ht="45.0" customHeight="1">
      <c r="A3497" s="3" t="s">
        <v>37218</v>
      </c>
      <c r="B3497" s="10" t="s">
        <v>37220</v>
      </c>
      <c r="C3497" s="7" t="s">
        <v>37221</v>
      </c>
      <c r="D3497" s="7">
        <v>0.0</v>
      </c>
      <c r="E3497" s="7">
        <v>0.0</v>
      </c>
      <c r="F3497" s="7">
        <v>0.0</v>
      </c>
      <c r="G3497" s="7" t="s">
        <v>34675</v>
      </c>
      <c r="H3497" s="7">
        <v>1.0</v>
      </c>
      <c r="I3497" s="7">
        <v>-1000.0</v>
      </c>
      <c r="J3497" s="7">
        <v>1000.0</v>
      </c>
      <c r="K3497" s="7">
        <v>0.0</v>
      </c>
      <c r="L3497" s="7">
        <v>0.0</v>
      </c>
      <c r="M3497" s="7">
        <v>0.0</v>
      </c>
      <c r="N3497" s="7" t="s">
        <v>7313</v>
      </c>
      <c r="O3497" s="7">
        <v>0.0</v>
      </c>
    </row>
    <row r="3498" ht="75.0" customHeight="1">
      <c r="A3498" s="3" t="s">
        <v>37231</v>
      </c>
      <c r="B3498" s="10" t="s">
        <v>37233</v>
      </c>
      <c r="C3498" s="7" t="s">
        <v>37235</v>
      </c>
      <c r="D3498" s="7">
        <v>0.0</v>
      </c>
      <c r="E3498" s="7">
        <v>0.0</v>
      </c>
      <c r="F3498" s="7">
        <v>0.0</v>
      </c>
      <c r="G3498" s="7" t="s">
        <v>34675</v>
      </c>
      <c r="H3498" s="7">
        <v>0.0</v>
      </c>
      <c r="I3498" s="7">
        <v>0.0</v>
      </c>
      <c r="J3498" s="7">
        <v>1000.0</v>
      </c>
      <c r="K3498" s="7">
        <v>0.0</v>
      </c>
      <c r="L3498" s="7">
        <v>0.0</v>
      </c>
      <c r="M3498" s="7">
        <v>0.0</v>
      </c>
      <c r="N3498" s="7" t="s">
        <v>37242</v>
      </c>
      <c r="O3498" s="7" t="s">
        <v>37244</v>
      </c>
    </row>
    <row r="3499" ht="45.0" customHeight="1">
      <c r="A3499" s="3" t="s">
        <v>37246</v>
      </c>
      <c r="B3499" s="10" t="s">
        <v>37247</v>
      </c>
      <c r="C3499" s="7" t="s">
        <v>37248</v>
      </c>
      <c r="D3499" s="7">
        <v>0.0</v>
      </c>
      <c r="E3499" s="7">
        <v>0.0</v>
      </c>
      <c r="F3499" s="7">
        <v>0.0</v>
      </c>
      <c r="G3499" s="7" t="s">
        <v>34675</v>
      </c>
      <c r="H3499" s="7">
        <v>1.0</v>
      </c>
      <c r="I3499" s="7">
        <v>-1000.0</v>
      </c>
      <c r="J3499" s="7">
        <v>1000.0</v>
      </c>
      <c r="K3499" s="7">
        <v>0.0</v>
      </c>
      <c r="L3499" s="7">
        <v>0.0</v>
      </c>
      <c r="M3499" s="7">
        <v>0.0</v>
      </c>
      <c r="N3499" s="7" t="s">
        <v>7313</v>
      </c>
      <c r="O3499" s="7">
        <v>0.0</v>
      </c>
    </row>
    <row r="3500" ht="150.0" customHeight="1">
      <c r="A3500" s="3" t="s">
        <v>37257</v>
      </c>
      <c r="B3500" s="10" t="s">
        <v>37259</v>
      </c>
      <c r="C3500" s="7" t="s">
        <v>37261</v>
      </c>
      <c r="D3500" s="7">
        <v>0.0</v>
      </c>
      <c r="E3500" s="7">
        <v>0.0</v>
      </c>
      <c r="F3500" s="7">
        <v>0.0</v>
      </c>
      <c r="G3500" s="7" t="s">
        <v>34675</v>
      </c>
      <c r="H3500" s="7">
        <v>0.0</v>
      </c>
      <c r="I3500" s="7">
        <v>0.0</v>
      </c>
      <c r="J3500" s="7">
        <v>1000.0</v>
      </c>
      <c r="K3500" s="7">
        <v>0.0</v>
      </c>
      <c r="L3500" s="7">
        <v>0.0</v>
      </c>
      <c r="M3500" s="7">
        <v>0.0</v>
      </c>
      <c r="N3500" s="7" t="s">
        <v>37268</v>
      </c>
      <c r="O3500" s="7" t="s">
        <v>7612</v>
      </c>
    </row>
    <row r="3501" ht="150.0" customHeight="1">
      <c r="A3501" s="3" t="s">
        <v>37273</v>
      </c>
      <c r="B3501" s="10" t="s">
        <v>37274</v>
      </c>
      <c r="C3501" s="7" t="s">
        <v>37275</v>
      </c>
      <c r="D3501" s="7">
        <v>0.0</v>
      </c>
      <c r="E3501" s="7">
        <v>0.0</v>
      </c>
      <c r="F3501" s="7">
        <v>0.0</v>
      </c>
      <c r="G3501" s="7" t="s">
        <v>34675</v>
      </c>
      <c r="H3501" s="7">
        <v>0.0</v>
      </c>
      <c r="I3501" s="7">
        <v>0.0</v>
      </c>
      <c r="J3501" s="7">
        <v>1000.0</v>
      </c>
      <c r="K3501" s="7">
        <v>0.0</v>
      </c>
      <c r="L3501" s="7">
        <v>0.0</v>
      </c>
      <c r="M3501" s="7">
        <v>0.0</v>
      </c>
      <c r="N3501" s="7" t="s">
        <v>37282</v>
      </c>
      <c r="O3501" s="7" t="s">
        <v>37285</v>
      </c>
    </row>
    <row r="3502" ht="30.0" customHeight="1">
      <c r="A3502" s="3" t="s">
        <v>37288</v>
      </c>
      <c r="B3502" s="10" t="s">
        <v>37289</v>
      </c>
      <c r="C3502" s="7" t="s">
        <v>37290</v>
      </c>
      <c r="D3502" s="7">
        <v>0.0</v>
      </c>
      <c r="E3502" s="7">
        <v>0.0</v>
      </c>
      <c r="F3502" s="7">
        <v>0.0</v>
      </c>
      <c r="G3502" s="7" t="s">
        <v>34675</v>
      </c>
      <c r="H3502" s="7">
        <v>1.0</v>
      </c>
      <c r="I3502" s="7">
        <v>-1000.0</v>
      </c>
      <c r="J3502" s="7">
        <v>1000.0</v>
      </c>
      <c r="K3502" s="7">
        <v>0.0</v>
      </c>
      <c r="L3502" s="7">
        <v>0.0</v>
      </c>
      <c r="M3502" s="7">
        <v>0.0</v>
      </c>
      <c r="N3502" s="7" t="s">
        <v>7313</v>
      </c>
      <c r="O3502" s="7">
        <v>0.0</v>
      </c>
    </row>
    <row r="3503" ht="135.0" customHeight="1">
      <c r="A3503" s="3" t="s">
        <v>37296</v>
      </c>
      <c r="B3503" s="10" t="s">
        <v>37298</v>
      </c>
      <c r="C3503" s="7" t="s">
        <v>37299</v>
      </c>
      <c r="D3503" s="7">
        <v>0.0</v>
      </c>
      <c r="E3503" s="7">
        <v>0.0</v>
      </c>
      <c r="F3503" s="7">
        <v>0.0</v>
      </c>
      <c r="G3503" s="7" t="s">
        <v>34675</v>
      </c>
      <c r="H3503" s="7">
        <v>0.0</v>
      </c>
      <c r="I3503" s="7">
        <v>0.0</v>
      </c>
      <c r="J3503" s="7">
        <v>1000.0</v>
      </c>
      <c r="K3503" s="7">
        <v>0.0</v>
      </c>
      <c r="L3503" s="7">
        <v>0.0</v>
      </c>
      <c r="M3503" s="7">
        <v>0.0</v>
      </c>
      <c r="N3503" s="7" t="s">
        <v>7809</v>
      </c>
      <c r="O3503" s="7" t="s">
        <v>7612</v>
      </c>
    </row>
    <row r="3504" ht="45.0" customHeight="1">
      <c r="A3504" s="3" t="s">
        <v>37308</v>
      </c>
      <c r="B3504" s="10" t="s">
        <v>37309</v>
      </c>
      <c r="C3504" s="7" t="s">
        <v>37311</v>
      </c>
      <c r="D3504" s="7">
        <v>0.0</v>
      </c>
      <c r="E3504" s="7">
        <v>0.0</v>
      </c>
      <c r="F3504" s="7">
        <v>0.0</v>
      </c>
      <c r="G3504" s="7" t="s">
        <v>34675</v>
      </c>
      <c r="H3504" s="7">
        <v>1.0</v>
      </c>
      <c r="I3504" s="7">
        <v>-1000.0</v>
      </c>
      <c r="J3504" s="7">
        <v>1000.0</v>
      </c>
      <c r="K3504" s="7">
        <v>0.0</v>
      </c>
      <c r="L3504" s="7">
        <v>0.0</v>
      </c>
      <c r="M3504" s="7">
        <v>0.0</v>
      </c>
      <c r="N3504" s="7" t="s">
        <v>7313</v>
      </c>
      <c r="O3504" s="7">
        <v>0.0</v>
      </c>
    </row>
    <row r="3505" ht="135.0" customHeight="1">
      <c r="A3505" s="3" t="s">
        <v>37316</v>
      </c>
      <c r="B3505" s="10" t="s">
        <v>37318</v>
      </c>
      <c r="C3505" s="7" t="s">
        <v>37321</v>
      </c>
      <c r="D3505" s="7">
        <v>0.0</v>
      </c>
      <c r="E3505" s="7">
        <v>0.0</v>
      </c>
      <c r="F3505" s="7">
        <v>0.0</v>
      </c>
      <c r="G3505" s="7" t="s">
        <v>36149</v>
      </c>
      <c r="H3505" s="7">
        <v>0.0</v>
      </c>
      <c r="I3505" s="7">
        <v>0.0</v>
      </c>
      <c r="J3505" s="7">
        <v>1000.0</v>
      </c>
      <c r="K3505" s="7">
        <v>0.0</v>
      </c>
      <c r="L3505" s="7">
        <v>0.0</v>
      </c>
      <c r="M3505" s="7">
        <v>0.0</v>
      </c>
      <c r="N3505" s="7" t="s">
        <v>7809</v>
      </c>
      <c r="O3505" s="7" t="s">
        <v>7612</v>
      </c>
    </row>
    <row r="3506" ht="45.0" customHeight="1">
      <c r="A3506" s="3" t="s">
        <v>37332</v>
      </c>
      <c r="B3506" s="10" t="s">
        <v>37335</v>
      </c>
      <c r="C3506" s="7" t="s">
        <v>37337</v>
      </c>
      <c r="D3506" s="7">
        <v>0.0</v>
      </c>
      <c r="E3506" s="7">
        <v>0.0</v>
      </c>
      <c r="F3506" s="7">
        <v>0.0</v>
      </c>
      <c r="G3506" s="7" t="s">
        <v>34663</v>
      </c>
      <c r="H3506" s="7">
        <v>1.0</v>
      </c>
      <c r="I3506" s="7">
        <v>-1000.0</v>
      </c>
      <c r="J3506" s="7">
        <v>1000.0</v>
      </c>
      <c r="K3506" s="7">
        <v>0.0</v>
      </c>
      <c r="L3506" s="7">
        <v>0.0</v>
      </c>
      <c r="M3506" s="7">
        <v>0.0</v>
      </c>
      <c r="N3506" s="7" t="s">
        <v>9126</v>
      </c>
      <c r="O3506" s="7">
        <v>0.0</v>
      </c>
    </row>
    <row r="3507" ht="45.0" customHeight="1">
      <c r="A3507" s="3" t="s">
        <v>37343</v>
      </c>
      <c r="B3507" s="10" t="s">
        <v>37345</v>
      </c>
      <c r="C3507" s="7" t="s">
        <v>37347</v>
      </c>
      <c r="D3507" s="7">
        <v>0.0</v>
      </c>
      <c r="E3507" s="7">
        <v>0.0</v>
      </c>
      <c r="F3507" s="7">
        <v>0.0</v>
      </c>
      <c r="G3507" s="7" t="s">
        <v>34675</v>
      </c>
      <c r="H3507" s="7">
        <v>1.0</v>
      </c>
      <c r="I3507" s="7">
        <v>-1000.0</v>
      </c>
      <c r="J3507" s="7">
        <v>1000.0</v>
      </c>
      <c r="K3507" s="7">
        <v>0.0</v>
      </c>
      <c r="L3507" s="7">
        <v>0.0</v>
      </c>
      <c r="M3507" s="7">
        <v>0.0</v>
      </c>
      <c r="N3507" s="7" t="s">
        <v>9126</v>
      </c>
      <c r="O3507" s="7">
        <v>0.0</v>
      </c>
    </row>
    <row r="3508" ht="30.0" customHeight="1">
      <c r="A3508" s="3" t="s">
        <v>37353</v>
      </c>
      <c r="B3508" s="10" t="s">
        <v>37355</v>
      </c>
      <c r="C3508" s="7" t="s">
        <v>37357</v>
      </c>
      <c r="D3508" s="7">
        <v>0.0</v>
      </c>
      <c r="E3508" s="7">
        <v>0.0</v>
      </c>
      <c r="F3508" s="7">
        <v>0.0</v>
      </c>
      <c r="G3508" s="7" t="s">
        <v>34663</v>
      </c>
      <c r="H3508" s="7">
        <v>1.0</v>
      </c>
      <c r="I3508" s="7">
        <v>-1000.0</v>
      </c>
      <c r="J3508" s="7">
        <v>1000.0</v>
      </c>
      <c r="K3508" s="7">
        <v>0.0</v>
      </c>
      <c r="L3508" s="7">
        <v>0.0</v>
      </c>
      <c r="M3508" s="7">
        <v>0.0</v>
      </c>
      <c r="N3508" s="7" t="s">
        <v>9126</v>
      </c>
      <c r="O3508" s="7" t="s">
        <v>264</v>
      </c>
    </row>
    <row r="3509" ht="30.0" customHeight="1">
      <c r="A3509" s="3" t="s">
        <v>37364</v>
      </c>
      <c r="B3509" s="10" t="s">
        <v>37366</v>
      </c>
      <c r="C3509" s="7" t="s">
        <v>37368</v>
      </c>
      <c r="D3509" s="7">
        <v>0.0</v>
      </c>
      <c r="E3509" s="7">
        <v>0.0</v>
      </c>
      <c r="F3509" s="7">
        <v>0.0</v>
      </c>
      <c r="G3509" s="7" t="s">
        <v>34675</v>
      </c>
      <c r="H3509" s="7">
        <v>1.0</v>
      </c>
      <c r="I3509" s="7">
        <v>-1000.0</v>
      </c>
      <c r="J3509" s="7">
        <v>1000.0</v>
      </c>
      <c r="K3509" s="7">
        <v>0.0</v>
      </c>
      <c r="L3509" s="7">
        <v>0.0</v>
      </c>
      <c r="M3509" s="7">
        <v>0.0</v>
      </c>
      <c r="N3509" s="7" t="s">
        <v>9126</v>
      </c>
      <c r="O3509" s="7" t="s">
        <v>106</v>
      </c>
    </row>
    <row r="3510" ht="45.0" customHeight="1">
      <c r="A3510" s="3" t="s">
        <v>37372</v>
      </c>
      <c r="B3510" s="10" t="s">
        <v>37375</v>
      </c>
      <c r="C3510" s="7" t="s">
        <v>37376</v>
      </c>
      <c r="D3510" s="7">
        <v>0.0</v>
      </c>
      <c r="E3510" s="7">
        <v>0.0</v>
      </c>
      <c r="F3510" s="7">
        <v>0.0</v>
      </c>
      <c r="G3510" s="7" t="s">
        <v>34663</v>
      </c>
      <c r="H3510" s="7">
        <v>1.0</v>
      </c>
      <c r="I3510" s="7">
        <v>-1000.0</v>
      </c>
      <c r="J3510" s="7">
        <v>1000.0</v>
      </c>
      <c r="K3510" s="7">
        <v>0.0</v>
      </c>
      <c r="L3510" s="7">
        <v>0.0</v>
      </c>
      <c r="M3510" s="7">
        <v>0.0</v>
      </c>
      <c r="N3510" s="7" t="s">
        <v>9126</v>
      </c>
      <c r="O3510" s="7">
        <v>0.0</v>
      </c>
    </row>
    <row r="3511" ht="45.0" customHeight="1">
      <c r="A3511" s="3" t="s">
        <v>37384</v>
      </c>
      <c r="B3511" s="10" t="s">
        <v>37386</v>
      </c>
      <c r="C3511" s="7" t="s">
        <v>37388</v>
      </c>
      <c r="D3511" s="7">
        <v>0.0</v>
      </c>
      <c r="E3511" s="7">
        <v>0.0</v>
      </c>
      <c r="F3511" s="7">
        <v>0.0</v>
      </c>
      <c r="G3511" s="7" t="s">
        <v>34675</v>
      </c>
      <c r="H3511" s="7">
        <v>1.0</v>
      </c>
      <c r="I3511" s="7">
        <v>-1000.0</v>
      </c>
      <c r="J3511" s="7">
        <v>1000.0</v>
      </c>
      <c r="K3511" s="7">
        <v>0.0</v>
      </c>
      <c r="L3511" s="7">
        <v>0.0</v>
      </c>
      <c r="M3511" s="7">
        <v>0.0</v>
      </c>
      <c r="N3511" s="7" t="s">
        <v>9126</v>
      </c>
      <c r="O3511" s="7">
        <v>0.0</v>
      </c>
    </row>
    <row r="3512" ht="180.0" customHeight="1">
      <c r="A3512" s="3" t="s">
        <v>37396</v>
      </c>
      <c r="B3512" s="10" t="s">
        <v>37397</v>
      </c>
      <c r="C3512" s="7" t="s">
        <v>37399</v>
      </c>
      <c r="D3512" s="7">
        <v>0.0</v>
      </c>
      <c r="E3512" s="7">
        <v>0.0</v>
      </c>
      <c r="F3512" s="7">
        <v>0.0</v>
      </c>
      <c r="G3512" s="7" t="s">
        <v>34675</v>
      </c>
      <c r="H3512" s="7">
        <v>1.0</v>
      </c>
      <c r="I3512" s="7">
        <v>-1000.0</v>
      </c>
      <c r="J3512" s="7">
        <v>1000.0</v>
      </c>
      <c r="K3512" s="7">
        <v>0.0</v>
      </c>
      <c r="L3512" s="7">
        <v>0.0</v>
      </c>
      <c r="M3512" s="7">
        <v>0.0</v>
      </c>
      <c r="N3512" s="7" t="s">
        <v>8990</v>
      </c>
      <c r="O3512" s="7" t="s">
        <v>8992</v>
      </c>
    </row>
    <row r="3513" ht="30.0" customHeight="1">
      <c r="A3513" s="3" t="s">
        <v>37407</v>
      </c>
      <c r="B3513" s="10" t="s">
        <v>37411</v>
      </c>
      <c r="C3513" s="7" t="s">
        <v>37414</v>
      </c>
      <c r="D3513" s="7">
        <v>0.0</v>
      </c>
      <c r="E3513" s="7">
        <v>0.0</v>
      </c>
      <c r="F3513" s="7">
        <v>0.0</v>
      </c>
      <c r="G3513" s="7" t="s">
        <v>34675</v>
      </c>
      <c r="H3513" s="7">
        <v>0.0</v>
      </c>
      <c r="I3513" s="7">
        <v>0.0</v>
      </c>
      <c r="J3513" s="7">
        <v>1000.0</v>
      </c>
      <c r="K3513" s="7">
        <v>0.0</v>
      </c>
      <c r="L3513" s="7">
        <v>0.0</v>
      </c>
      <c r="M3513" s="7">
        <v>0.0</v>
      </c>
      <c r="N3513" s="7" t="s">
        <v>37420</v>
      </c>
      <c r="O3513" s="7" t="s">
        <v>37422</v>
      </c>
    </row>
    <row r="3514" ht="135.0" customHeight="1">
      <c r="A3514" s="3" t="s">
        <v>16316</v>
      </c>
      <c r="B3514" s="10" t="s">
        <v>37425</v>
      </c>
      <c r="C3514" s="7" t="s">
        <v>37428</v>
      </c>
      <c r="D3514" s="7">
        <v>0.0</v>
      </c>
      <c r="E3514" s="7">
        <v>0.0</v>
      </c>
      <c r="F3514" s="7">
        <v>0.0</v>
      </c>
      <c r="G3514" s="7" t="s">
        <v>34675</v>
      </c>
      <c r="H3514" s="7">
        <v>0.0</v>
      </c>
      <c r="I3514" s="7">
        <v>0.0</v>
      </c>
      <c r="J3514" s="7">
        <v>1000.0</v>
      </c>
      <c r="K3514" s="7">
        <v>0.0</v>
      </c>
      <c r="L3514" s="7">
        <v>0.0</v>
      </c>
      <c r="M3514" s="7">
        <v>0.0</v>
      </c>
      <c r="N3514" s="7" t="s">
        <v>7809</v>
      </c>
      <c r="O3514" s="7" t="s">
        <v>7533</v>
      </c>
    </row>
    <row r="3515" ht="45.0" customHeight="1">
      <c r="A3515" s="3" t="s">
        <v>37444</v>
      </c>
      <c r="B3515" s="10" t="s">
        <v>37448</v>
      </c>
      <c r="C3515" s="7" t="s">
        <v>37451</v>
      </c>
      <c r="D3515" s="7">
        <v>0.0</v>
      </c>
      <c r="E3515" s="7">
        <v>0.0</v>
      </c>
      <c r="F3515" s="7">
        <v>0.0</v>
      </c>
      <c r="G3515" s="7" t="s">
        <v>34675</v>
      </c>
      <c r="H3515" s="7">
        <v>1.0</v>
      </c>
      <c r="I3515" s="7">
        <v>-1000.0</v>
      </c>
      <c r="J3515" s="7">
        <v>1000.0</v>
      </c>
      <c r="K3515" s="7">
        <v>0.0</v>
      </c>
      <c r="L3515" s="7">
        <v>0.0</v>
      </c>
      <c r="M3515" s="7">
        <v>0.0</v>
      </c>
      <c r="N3515" s="7" t="s">
        <v>9326</v>
      </c>
      <c r="O3515" s="7">
        <v>0.0</v>
      </c>
    </row>
    <row r="3516" ht="45.0" customHeight="1">
      <c r="A3516" s="3" t="s">
        <v>37458</v>
      </c>
      <c r="B3516" s="10" t="s">
        <v>37460</v>
      </c>
      <c r="C3516" s="7" t="s">
        <v>37462</v>
      </c>
      <c r="D3516" s="7">
        <v>0.0</v>
      </c>
      <c r="E3516" s="7">
        <v>0.0</v>
      </c>
      <c r="F3516" s="7">
        <v>0.0</v>
      </c>
      <c r="G3516" s="7" t="s">
        <v>34663</v>
      </c>
      <c r="H3516" s="7">
        <v>1.0</v>
      </c>
      <c r="I3516" s="7">
        <v>-1000.0</v>
      </c>
      <c r="J3516" s="7">
        <v>1000.0</v>
      </c>
      <c r="K3516" s="7">
        <v>0.0</v>
      </c>
      <c r="L3516" s="7">
        <v>0.0</v>
      </c>
      <c r="M3516" s="7">
        <v>0.0</v>
      </c>
      <c r="N3516" s="7" t="s">
        <v>9126</v>
      </c>
      <c r="O3516" s="7">
        <v>0.0</v>
      </c>
    </row>
    <row r="3517" ht="60.0" customHeight="1">
      <c r="A3517" s="3" t="s">
        <v>37471</v>
      </c>
      <c r="B3517" s="10" t="s">
        <v>37473</v>
      </c>
      <c r="C3517" s="7" t="s">
        <v>37474</v>
      </c>
      <c r="D3517" s="7">
        <v>0.0</v>
      </c>
      <c r="E3517" s="7">
        <v>0.0</v>
      </c>
      <c r="F3517" s="7">
        <v>0.0</v>
      </c>
      <c r="G3517" s="7" t="s">
        <v>36157</v>
      </c>
      <c r="H3517" s="7">
        <v>1.0</v>
      </c>
      <c r="I3517" s="7">
        <v>-1000.0</v>
      </c>
      <c r="J3517" s="7">
        <v>1000.0</v>
      </c>
      <c r="K3517" s="7">
        <v>0.0</v>
      </c>
      <c r="L3517" s="7">
        <v>0.0</v>
      </c>
      <c r="M3517" s="7">
        <v>0.0</v>
      </c>
      <c r="N3517" s="7" t="s">
        <v>9552</v>
      </c>
      <c r="O3517" s="7">
        <v>0.0</v>
      </c>
    </row>
    <row r="3518" ht="90.0" customHeight="1">
      <c r="A3518" s="3" t="s">
        <v>37482</v>
      </c>
      <c r="B3518" s="10" t="s">
        <v>37483</v>
      </c>
      <c r="C3518" s="7" t="s">
        <v>37485</v>
      </c>
      <c r="D3518" s="7">
        <v>0.0</v>
      </c>
      <c r="E3518" s="7">
        <v>0.0</v>
      </c>
      <c r="F3518" s="7">
        <v>0.0</v>
      </c>
      <c r="G3518" s="7" t="s">
        <v>34675</v>
      </c>
      <c r="H3518" s="7">
        <v>0.0</v>
      </c>
      <c r="I3518" s="7">
        <v>0.0</v>
      </c>
      <c r="J3518" s="7">
        <v>1000.0</v>
      </c>
      <c r="K3518" s="7">
        <v>0.0</v>
      </c>
      <c r="L3518" s="7">
        <v>0.0</v>
      </c>
      <c r="M3518" s="7">
        <v>0.0</v>
      </c>
      <c r="N3518" s="7" t="s">
        <v>9644</v>
      </c>
      <c r="O3518" s="7" t="s">
        <v>9646</v>
      </c>
    </row>
    <row r="3519" ht="45.0" customHeight="1">
      <c r="A3519" s="3" t="s">
        <v>37492</v>
      </c>
      <c r="B3519" s="10" t="s">
        <v>37494</v>
      </c>
      <c r="C3519" s="7" t="s">
        <v>37496</v>
      </c>
      <c r="D3519" s="7">
        <v>0.0</v>
      </c>
      <c r="E3519" s="7">
        <v>0.0</v>
      </c>
      <c r="F3519" s="7">
        <v>0.0</v>
      </c>
      <c r="G3519" s="7" t="s">
        <v>34675</v>
      </c>
      <c r="H3519" s="7">
        <v>0.0</v>
      </c>
      <c r="I3519" s="7">
        <v>0.0</v>
      </c>
      <c r="J3519" s="7">
        <v>1000.0</v>
      </c>
      <c r="K3519" s="7">
        <v>0.0</v>
      </c>
      <c r="L3519" s="7">
        <v>0.0</v>
      </c>
      <c r="M3519" s="7">
        <v>0.0</v>
      </c>
      <c r="N3519" s="7" t="s">
        <v>9693</v>
      </c>
      <c r="O3519" s="7" t="s">
        <v>9694</v>
      </c>
    </row>
    <row r="3520" ht="105.0" customHeight="1">
      <c r="A3520" s="3" t="s">
        <v>37502</v>
      </c>
      <c r="B3520" s="10" t="s">
        <v>37505</v>
      </c>
      <c r="C3520" s="7" t="s">
        <v>37507</v>
      </c>
      <c r="D3520" s="7">
        <v>-9356.1</v>
      </c>
      <c r="E3520" s="7">
        <v>9356.1</v>
      </c>
      <c r="F3520" s="7">
        <v>0.0</v>
      </c>
      <c r="G3520" s="7" t="s">
        <v>34675</v>
      </c>
      <c r="H3520" s="7">
        <v>1.0</v>
      </c>
      <c r="I3520" s="7">
        <v>0.0</v>
      </c>
      <c r="J3520" s="7">
        <v>1000.0</v>
      </c>
      <c r="K3520" s="7">
        <v>0.0</v>
      </c>
      <c r="L3520" s="7">
        <v>0.0</v>
      </c>
      <c r="M3520" s="7">
        <v>0.0</v>
      </c>
      <c r="N3520" s="7" t="s">
        <v>9705</v>
      </c>
      <c r="O3520" s="7" t="s">
        <v>9708</v>
      </c>
    </row>
    <row r="3521" ht="45.0" customHeight="1">
      <c r="A3521" s="3" t="s">
        <v>37517</v>
      </c>
      <c r="B3521" s="10" t="s">
        <v>37520</v>
      </c>
      <c r="C3521" s="7" t="s">
        <v>37523</v>
      </c>
      <c r="D3521" s="7">
        <v>0.0</v>
      </c>
      <c r="E3521" s="7">
        <v>0.0</v>
      </c>
      <c r="F3521" s="7">
        <v>0.0</v>
      </c>
      <c r="G3521" s="7" t="s">
        <v>34675</v>
      </c>
      <c r="H3521" s="7">
        <v>0.0</v>
      </c>
      <c r="I3521" s="7">
        <v>0.0</v>
      </c>
      <c r="J3521" s="7">
        <v>1000.0</v>
      </c>
      <c r="K3521" s="7">
        <v>0.0</v>
      </c>
      <c r="L3521" s="7">
        <v>0.0</v>
      </c>
      <c r="M3521" s="7">
        <v>0.0</v>
      </c>
      <c r="N3521" s="7" t="s">
        <v>9718</v>
      </c>
      <c r="O3521" s="7" t="s">
        <v>9694</v>
      </c>
    </row>
    <row r="3522" ht="45.0" customHeight="1">
      <c r="A3522" s="3" t="s">
        <v>37530</v>
      </c>
      <c r="B3522" s="10" t="s">
        <v>37534</v>
      </c>
      <c r="C3522" s="7" t="s">
        <v>37536</v>
      </c>
      <c r="D3522" s="7">
        <v>0.0</v>
      </c>
      <c r="E3522" s="7">
        <v>0.0</v>
      </c>
      <c r="F3522" s="7">
        <v>0.0</v>
      </c>
      <c r="G3522" s="7" t="s">
        <v>34675</v>
      </c>
      <c r="H3522" s="7">
        <v>0.0</v>
      </c>
      <c r="I3522" s="7">
        <v>0.0</v>
      </c>
      <c r="J3522" s="7">
        <v>1000.0</v>
      </c>
      <c r="K3522" s="7">
        <v>0.0</v>
      </c>
      <c r="L3522" s="7">
        <v>0.0</v>
      </c>
      <c r="M3522" s="7">
        <v>0.0</v>
      </c>
      <c r="N3522" s="7" t="s">
        <v>9725</v>
      </c>
      <c r="O3522" s="7" t="s">
        <v>9694</v>
      </c>
    </row>
    <row r="3523" ht="45.0" customHeight="1">
      <c r="A3523" s="3" t="s">
        <v>37539</v>
      </c>
      <c r="B3523" s="10" t="s">
        <v>37540</v>
      </c>
      <c r="C3523" s="7" t="s">
        <v>37543</v>
      </c>
      <c r="D3523" s="7">
        <v>0.0</v>
      </c>
      <c r="E3523" s="7">
        <v>0.0</v>
      </c>
      <c r="F3523" s="7">
        <v>0.0</v>
      </c>
      <c r="G3523" s="7" t="s">
        <v>34675</v>
      </c>
      <c r="H3523" s="7">
        <v>0.0</v>
      </c>
      <c r="I3523" s="7">
        <v>0.0</v>
      </c>
      <c r="J3523" s="7">
        <v>1000.0</v>
      </c>
      <c r="K3523" s="7">
        <v>0.0</v>
      </c>
      <c r="L3523" s="7">
        <v>0.0</v>
      </c>
      <c r="M3523" s="7">
        <v>0.0</v>
      </c>
      <c r="N3523" s="7" t="s">
        <v>9730</v>
      </c>
      <c r="O3523" s="7" t="s">
        <v>9694</v>
      </c>
    </row>
    <row r="3524" ht="60.0" customHeight="1">
      <c r="A3524" s="3" t="s">
        <v>37549</v>
      </c>
      <c r="B3524" s="10" t="s">
        <v>37550</v>
      </c>
      <c r="C3524" s="7" t="s">
        <v>37551</v>
      </c>
      <c r="D3524" s="7">
        <v>0.0</v>
      </c>
      <c r="E3524" s="7">
        <v>0.0</v>
      </c>
      <c r="F3524" s="7">
        <v>0.0</v>
      </c>
      <c r="G3524" s="7" t="s">
        <v>34675</v>
      </c>
      <c r="H3524" s="7">
        <v>0.0</v>
      </c>
      <c r="I3524" s="7">
        <v>0.0</v>
      </c>
      <c r="J3524" s="7">
        <v>1000.0</v>
      </c>
      <c r="K3524" s="7">
        <v>0.0</v>
      </c>
      <c r="L3524" s="7">
        <v>0.0</v>
      </c>
      <c r="M3524" s="7">
        <v>0.0</v>
      </c>
      <c r="N3524" s="7" t="s">
        <v>9735</v>
      </c>
      <c r="O3524" s="7" t="s">
        <v>9736</v>
      </c>
    </row>
    <row r="3525" ht="60.0" customHeight="1">
      <c r="A3525" s="3" t="s">
        <v>37559</v>
      </c>
      <c r="B3525" s="10" t="s">
        <v>37561</v>
      </c>
      <c r="C3525" s="7" t="s">
        <v>37562</v>
      </c>
      <c r="D3525" s="7">
        <v>0.0</v>
      </c>
      <c r="E3525" s="7">
        <v>0.0</v>
      </c>
      <c r="F3525" s="7">
        <v>0.0</v>
      </c>
      <c r="G3525" s="7" t="s">
        <v>34675</v>
      </c>
      <c r="H3525" s="7">
        <v>0.0</v>
      </c>
      <c r="I3525" s="7">
        <v>0.0</v>
      </c>
      <c r="J3525" s="7">
        <v>1000.0</v>
      </c>
      <c r="K3525" s="7">
        <v>0.0</v>
      </c>
      <c r="L3525" s="7">
        <v>0.0</v>
      </c>
      <c r="M3525" s="7">
        <v>0.0</v>
      </c>
      <c r="N3525" s="7" t="s">
        <v>9742</v>
      </c>
      <c r="O3525" s="7" t="s">
        <v>9736</v>
      </c>
    </row>
    <row r="3526" ht="60.0" customHeight="1">
      <c r="A3526" s="3" t="s">
        <v>37569</v>
      </c>
      <c r="B3526" s="10" t="s">
        <v>37571</v>
      </c>
      <c r="C3526" s="7" t="s">
        <v>37572</v>
      </c>
      <c r="D3526" s="7">
        <v>0.0</v>
      </c>
      <c r="E3526" s="7">
        <v>0.0</v>
      </c>
      <c r="F3526" s="7">
        <v>0.0</v>
      </c>
      <c r="G3526" s="7" t="s">
        <v>34675</v>
      </c>
      <c r="H3526" s="7">
        <v>0.0</v>
      </c>
      <c r="I3526" s="7">
        <v>0.0</v>
      </c>
      <c r="J3526" s="7">
        <v>1000.0</v>
      </c>
      <c r="K3526" s="7">
        <v>0.0</v>
      </c>
      <c r="L3526" s="7">
        <v>0.0</v>
      </c>
      <c r="M3526" s="7">
        <v>0.0</v>
      </c>
      <c r="N3526" s="7" t="s">
        <v>9750</v>
      </c>
      <c r="O3526" s="7" t="s">
        <v>9751</v>
      </c>
    </row>
    <row r="3527" ht="60.0" customHeight="1">
      <c r="A3527" s="3" t="s">
        <v>37580</v>
      </c>
      <c r="B3527" s="10" t="s">
        <v>37582</v>
      </c>
      <c r="C3527" s="7" t="s">
        <v>37583</v>
      </c>
      <c r="D3527" s="7">
        <v>0.0</v>
      </c>
      <c r="E3527" s="7">
        <v>0.0</v>
      </c>
      <c r="F3527" s="7">
        <v>0.0</v>
      </c>
      <c r="G3527" s="7" t="s">
        <v>34675</v>
      </c>
      <c r="H3527" s="7">
        <v>0.0</v>
      </c>
      <c r="I3527" s="7">
        <v>0.0</v>
      </c>
      <c r="J3527" s="7">
        <v>1000.0</v>
      </c>
      <c r="K3527" s="7">
        <v>0.0</v>
      </c>
      <c r="L3527" s="7">
        <v>0.0</v>
      </c>
      <c r="M3527" s="7">
        <v>0.0</v>
      </c>
      <c r="N3527" s="7" t="s">
        <v>9750</v>
      </c>
      <c r="O3527" s="7" t="s">
        <v>9751</v>
      </c>
    </row>
    <row r="3528" ht="150.0" customHeight="1">
      <c r="A3528" s="3" t="s">
        <v>37588</v>
      </c>
      <c r="B3528" s="10" t="s">
        <v>37590</v>
      </c>
      <c r="C3528" s="7" t="s">
        <v>37592</v>
      </c>
      <c r="D3528" s="7">
        <v>0.0</v>
      </c>
      <c r="E3528" s="7">
        <v>0.0</v>
      </c>
      <c r="F3528" s="7">
        <v>0.0</v>
      </c>
      <c r="G3528" s="7" t="s">
        <v>34675</v>
      </c>
      <c r="H3528" s="7">
        <v>1.0</v>
      </c>
      <c r="I3528" s="7">
        <v>-1000.0</v>
      </c>
      <c r="J3528" s="7">
        <v>1000.0</v>
      </c>
      <c r="K3528" s="7">
        <v>0.0</v>
      </c>
      <c r="L3528" s="7">
        <v>0.0</v>
      </c>
      <c r="M3528" s="7">
        <v>0.0</v>
      </c>
      <c r="N3528" s="7" t="s">
        <v>9835</v>
      </c>
      <c r="O3528" s="7" t="s">
        <v>9836</v>
      </c>
    </row>
    <row r="3529" ht="150.0" customHeight="1">
      <c r="A3529" s="3" t="s">
        <v>37600</v>
      </c>
      <c r="B3529" s="10" t="s">
        <v>37603</v>
      </c>
      <c r="C3529" s="7" t="s">
        <v>37604</v>
      </c>
      <c r="D3529" s="7">
        <v>0.0</v>
      </c>
      <c r="E3529" s="7">
        <v>0.0</v>
      </c>
      <c r="F3529" s="7">
        <v>0.0</v>
      </c>
      <c r="G3529" s="7" t="s">
        <v>34675</v>
      </c>
      <c r="H3529" s="7">
        <v>1.0</v>
      </c>
      <c r="I3529" s="7">
        <v>-1000.0</v>
      </c>
      <c r="J3529" s="7">
        <v>1000.0</v>
      </c>
      <c r="K3529" s="7">
        <v>0.0</v>
      </c>
      <c r="L3529" s="7">
        <v>0.0</v>
      </c>
      <c r="M3529" s="7">
        <v>0.0</v>
      </c>
      <c r="N3529" s="7" t="s">
        <v>9835</v>
      </c>
      <c r="O3529" s="7" t="s">
        <v>9836</v>
      </c>
    </row>
    <row r="3530" ht="45.0" customHeight="1">
      <c r="A3530" s="3" t="s">
        <v>37610</v>
      </c>
      <c r="B3530" s="10" t="s">
        <v>37613</v>
      </c>
      <c r="C3530" s="7" t="s">
        <v>37614</v>
      </c>
      <c r="D3530" s="7">
        <v>0.0</v>
      </c>
      <c r="E3530" s="7">
        <v>0.0</v>
      </c>
      <c r="F3530" s="7">
        <v>0.0</v>
      </c>
      <c r="G3530" s="7" t="s">
        <v>34675</v>
      </c>
      <c r="H3530" s="7">
        <v>1.0</v>
      </c>
      <c r="I3530" s="7">
        <v>-1000.0</v>
      </c>
      <c r="J3530" s="7">
        <v>1000.0</v>
      </c>
      <c r="K3530" s="7">
        <v>0.0</v>
      </c>
      <c r="L3530" s="7">
        <v>0.0</v>
      </c>
      <c r="M3530" s="7">
        <v>0.0</v>
      </c>
      <c r="N3530" s="7">
        <v>0.0</v>
      </c>
      <c r="O3530" s="7" t="s">
        <v>9845</v>
      </c>
    </row>
    <row r="3531" ht="150.0" customHeight="1">
      <c r="A3531" s="3" t="s">
        <v>37616</v>
      </c>
      <c r="B3531" s="10" t="s">
        <v>37618</v>
      </c>
      <c r="C3531" s="7" t="s">
        <v>37620</v>
      </c>
      <c r="D3531" s="7">
        <v>0.0</v>
      </c>
      <c r="E3531" s="7">
        <v>0.0</v>
      </c>
      <c r="F3531" s="7">
        <v>0.0</v>
      </c>
      <c r="G3531" s="7" t="s">
        <v>34675</v>
      </c>
      <c r="H3531" s="7">
        <v>1.0</v>
      </c>
      <c r="I3531" s="7">
        <v>-1000.0</v>
      </c>
      <c r="J3531" s="7">
        <v>1000.0</v>
      </c>
      <c r="K3531" s="7">
        <v>0.0</v>
      </c>
      <c r="L3531" s="7">
        <v>0.0</v>
      </c>
      <c r="M3531" s="7">
        <v>0.0</v>
      </c>
      <c r="N3531" s="7" t="s">
        <v>9835</v>
      </c>
      <c r="O3531" s="7" t="s">
        <v>9836</v>
      </c>
    </row>
    <row r="3532" ht="150.0" customHeight="1">
      <c r="A3532" s="3" t="s">
        <v>37626</v>
      </c>
      <c r="B3532" s="10" t="s">
        <v>37628</v>
      </c>
      <c r="C3532" s="7" t="s">
        <v>37629</v>
      </c>
      <c r="D3532" s="7">
        <v>0.0</v>
      </c>
      <c r="E3532" s="7">
        <v>0.0</v>
      </c>
      <c r="F3532" s="7">
        <v>0.0</v>
      </c>
      <c r="G3532" s="7" t="s">
        <v>34675</v>
      </c>
      <c r="H3532" s="7">
        <v>1.0</v>
      </c>
      <c r="I3532" s="7">
        <v>-1000.0</v>
      </c>
      <c r="J3532" s="7">
        <v>1000.0</v>
      </c>
      <c r="K3532" s="7">
        <v>0.0</v>
      </c>
      <c r="L3532" s="7">
        <v>0.0</v>
      </c>
      <c r="M3532" s="7">
        <v>0.0</v>
      </c>
      <c r="N3532" s="7" t="s">
        <v>9835</v>
      </c>
      <c r="O3532" s="7" t="s">
        <v>9836</v>
      </c>
    </row>
    <row r="3533" ht="150.0" customHeight="1">
      <c r="A3533" s="3" t="s">
        <v>37636</v>
      </c>
      <c r="B3533" s="10" t="s">
        <v>37637</v>
      </c>
      <c r="C3533" s="7" t="s">
        <v>37638</v>
      </c>
      <c r="D3533" s="7">
        <v>0.0</v>
      </c>
      <c r="E3533" s="7">
        <v>0.0</v>
      </c>
      <c r="F3533" s="7">
        <v>0.0</v>
      </c>
      <c r="G3533" s="7" t="s">
        <v>34675</v>
      </c>
      <c r="H3533" s="7">
        <v>1.0</v>
      </c>
      <c r="I3533" s="7">
        <v>-1000.0</v>
      </c>
      <c r="J3533" s="7">
        <v>1000.0</v>
      </c>
      <c r="K3533" s="7">
        <v>0.0</v>
      </c>
      <c r="L3533" s="7">
        <v>0.0</v>
      </c>
      <c r="M3533" s="7">
        <v>0.0</v>
      </c>
      <c r="N3533" s="7" t="s">
        <v>9835</v>
      </c>
      <c r="O3533" s="7" t="s">
        <v>9836</v>
      </c>
    </row>
    <row r="3534" ht="150.0" customHeight="1">
      <c r="A3534" s="3" t="s">
        <v>37647</v>
      </c>
      <c r="B3534" s="10" t="s">
        <v>37649</v>
      </c>
      <c r="C3534" s="7" t="s">
        <v>37650</v>
      </c>
      <c r="D3534" s="7">
        <v>0.0</v>
      </c>
      <c r="E3534" s="7">
        <v>0.0</v>
      </c>
      <c r="F3534" s="7">
        <v>0.0</v>
      </c>
      <c r="G3534" s="7" t="s">
        <v>34675</v>
      </c>
      <c r="H3534" s="7">
        <v>1.0</v>
      </c>
      <c r="I3534" s="7">
        <v>-1000.0</v>
      </c>
      <c r="J3534" s="7">
        <v>1000.0</v>
      </c>
      <c r="K3534" s="7">
        <v>0.0</v>
      </c>
      <c r="L3534" s="7">
        <v>0.0</v>
      </c>
      <c r="M3534" s="7">
        <v>0.0</v>
      </c>
      <c r="N3534" s="7" t="s">
        <v>9835</v>
      </c>
      <c r="O3534" s="7" t="s">
        <v>9836</v>
      </c>
    </row>
    <row r="3535" ht="150.0" customHeight="1">
      <c r="A3535" s="3" t="s">
        <v>37654</v>
      </c>
      <c r="B3535" s="10" t="s">
        <v>37656</v>
      </c>
      <c r="C3535" s="7" t="s">
        <v>37657</v>
      </c>
      <c r="D3535" s="7">
        <v>0.0</v>
      </c>
      <c r="E3535" s="7">
        <v>0.0</v>
      </c>
      <c r="F3535" s="7">
        <v>0.0</v>
      </c>
      <c r="G3535" s="7" t="s">
        <v>34675</v>
      </c>
      <c r="H3535" s="7">
        <v>1.0</v>
      </c>
      <c r="I3535" s="7">
        <v>-1000.0</v>
      </c>
      <c r="J3535" s="7">
        <v>1000.0</v>
      </c>
      <c r="K3535" s="7">
        <v>0.0</v>
      </c>
      <c r="L3535" s="7">
        <v>0.0</v>
      </c>
      <c r="M3535" s="7">
        <v>0.0</v>
      </c>
      <c r="N3535" s="7" t="s">
        <v>9835</v>
      </c>
      <c r="O3535" s="7" t="s">
        <v>9836</v>
      </c>
    </row>
    <row r="3536" ht="150.0" customHeight="1">
      <c r="A3536" s="3" t="s">
        <v>37663</v>
      </c>
      <c r="B3536" s="10" t="s">
        <v>37666</v>
      </c>
      <c r="C3536" s="7" t="s">
        <v>37668</v>
      </c>
      <c r="D3536" s="7">
        <v>0.0</v>
      </c>
      <c r="E3536" s="7">
        <v>0.0</v>
      </c>
      <c r="F3536" s="7">
        <v>0.0</v>
      </c>
      <c r="G3536" s="7" t="s">
        <v>34675</v>
      </c>
      <c r="H3536" s="7">
        <v>1.0</v>
      </c>
      <c r="I3536" s="7">
        <v>-1000.0</v>
      </c>
      <c r="J3536" s="7">
        <v>1000.0</v>
      </c>
      <c r="K3536" s="7">
        <v>0.0</v>
      </c>
      <c r="L3536" s="7">
        <v>0.0</v>
      </c>
      <c r="M3536" s="7">
        <v>0.0</v>
      </c>
      <c r="N3536" s="7" t="s">
        <v>9835</v>
      </c>
      <c r="O3536" s="7" t="s">
        <v>9836</v>
      </c>
    </row>
    <row r="3537" ht="150.0" customHeight="1">
      <c r="A3537" s="3" t="s">
        <v>37674</v>
      </c>
      <c r="B3537" s="10" t="s">
        <v>37676</v>
      </c>
      <c r="C3537" s="7" t="s">
        <v>37677</v>
      </c>
      <c r="D3537" s="7">
        <v>0.0</v>
      </c>
      <c r="E3537" s="7">
        <v>0.0</v>
      </c>
      <c r="F3537" s="7">
        <v>0.0</v>
      </c>
      <c r="G3537" s="7" t="s">
        <v>34675</v>
      </c>
      <c r="H3537" s="7">
        <v>1.0</v>
      </c>
      <c r="I3537" s="7">
        <v>-1000.0</v>
      </c>
      <c r="J3537" s="7">
        <v>1000.0</v>
      </c>
      <c r="K3537" s="7">
        <v>0.0</v>
      </c>
      <c r="L3537" s="7">
        <v>0.0</v>
      </c>
      <c r="M3537" s="7">
        <v>0.0</v>
      </c>
      <c r="N3537" s="7" t="s">
        <v>9835</v>
      </c>
      <c r="O3537" s="7" t="s">
        <v>9836</v>
      </c>
    </row>
    <row r="3538" ht="150.0" customHeight="1">
      <c r="A3538" s="3" t="s">
        <v>37683</v>
      </c>
      <c r="B3538" s="10" t="s">
        <v>37685</v>
      </c>
      <c r="C3538" s="7" t="s">
        <v>37686</v>
      </c>
      <c r="D3538" s="7">
        <v>0.0</v>
      </c>
      <c r="E3538" s="7">
        <v>0.0</v>
      </c>
      <c r="F3538" s="7">
        <v>0.0</v>
      </c>
      <c r="G3538" s="7" t="s">
        <v>34675</v>
      </c>
      <c r="H3538" s="7">
        <v>1.0</v>
      </c>
      <c r="I3538" s="7">
        <v>-1000.0</v>
      </c>
      <c r="J3538" s="7">
        <v>1000.0</v>
      </c>
      <c r="K3538" s="7">
        <v>0.0</v>
      </c>
      <c r="L3538" s="7">
        <v>0.0</v>
      </c>
      <c r="M3538" s="7">
        <v>0.0</v>
      </c>
      <c r="N3538" s="7" t="s">
        <v>9835</v>
      </c>
      <c r="O3538" s="7" t="s">
        <v>9836</v>
      </c>
    </row>
    <row r="3539" ht="150.0" customHeight="1">
      <c r="A3539" s="3" t="s">
        <v>37692</v>
      </c>
      <c r="B3539" s="10" t="s">
        <v>37694</v>
      </c>
      <c r="C3539" s="7" t="s">
        <v>37696</v>
      </c>
      <c r="D3539" s="7">
        <v>0.0</v>
      </c>
      <c r="E3539" s="7">
        <v>0.0</v>
      </c>
      <c r="F3539" s="7">
        <v>0.0</v>
      </c>
      <c r="G3539" s="7" t="s">
        <v>34675</v>
      </c>
      <c r="H3539" s="7">
        <v>1.0</v>
      </c>
      <c r="I3539" s="7">
        <v>-1000.0</v>
      </c>
      <c r="J3539" s="7">
        <v>1000.0</v>
      </c>
      <c r="K3539" s="7">
        <v>0.0</v>
      </c>
      <c r="L3539" s="7">
        <v>0.0</v>
      </c>
      <c r="M3539" s="7">
        <v>0.0</v>
      </c>
      <c r="N3539" s="7" t="s">
        <v>9835</v>
      </c>
      <c r="O3539" s="7" t="s">
        <v>9836</v>
      </c>
    </row>
    <row r="3540" ht="150.0" customHeight="1">
      <c r="A3540" s="3" t="s">
        <v>37700</v>
      </c>
      <c r="B3540" s="10" t="s">
        <v>37701</v>
      </c>
      <c r="C3540" s="7" t="s">
        <v>37702</v>
      </c>
      <c r="D3540" s="7">
        <v>0.0</v>
      </c>
      <c r="E3540" s="7">
        <v>0.0</v>
      </c>
      <c r="F3540" s="7">
        <v>0.0</v>
      </c>
      <c r="G3540" s="7" t="s">
        <v>34675</v>
      </c>
      <c r="H3540" s="7">
        <v>1.0</v>
      </c>
      <c r="I3540" s="7">
        <v>-1000.0</v>
      </c>
      <c r="J3540" s="7">
        <v>1000.0</v>
      </c>
      <c r="K3540" s="7">
        <v>0.0</v>
      </c>
      <c r="L3540" s="7">
        <v>0.0</v>
      </c>
      <c r="M3540" s="7">
        <v>0.0</v>
      </c>
      <c r="N3540" s="7" t="s">
        <v>9835</v>
      </c>
      <c r="O3540" s="7" t="s">
        <v>9836</v>
      </c>
    </row>
    <row r="3541" ht="45.0" customHeight="1">
      <c r="A3541" s="3" t="s">
        <v>37708</v>
      </c>
      <c r="B3541" s="10" t="s">
        <v>37710</v>
      </c>
      <c r="C3541" s="7" t="s">
        <v>37711</v>
      </c>
      <c r="D3541" s="7" t="s">
        <v>37712</v>
      </c>
      <c r="E3541" s="7" t="s">
        <v>37714</v>
      </c>
      <c r="F3541" s="7">
        <v>0.0</v>
      </c>
      <c r="G3541" s="7" t="s">
        <v>34675</v>
      </c>
      <c r="H3541" s="7">
        <v>1.0</v>
      </c>
      <c r="I3541" s="7">
        <v>-1000.0</v>
      </c>
      <c r="J3541" s="7">
        <v>1000.0</v>
      </c>
      <c r="K3541" s="7">
        <v>0.0</v>
      </c>
      <c r="L3541" s="7">
        <v>0.0</v>
      </c>
      <c r="M3541" s="7">
        <v>0.0</v>
      </c>
      <c r="N3541" s="7">
        <v>0.0</v>
      </c>
      <c r="O3541" s="7">
        <v>0.0</v>
      </c>
    </row>
    <row r="3542" ht="45.0" customHeight="1">
      <c r="A3542" s="3" t="s">
        <v>37719</v>
      </c>
      <c r="B3542" s="10" t="s">
        <v>37720</v>
      </c>
      <c r="C3542" s="7" t="s">
        <v>37721</v>
      </c>
      <c r="D3542" s="7" t="s">
        <v>37712</v>
      </c>
      <c r="E3542" s="7" t="s">
        <v>37714</v>
      </c>
      <c r="F3542" s="7">
        <v>0.0</v>
      </c>
      <c r="G3542" s="7" t="s">
        <v>34675</v>
      </c>
      <c r="H3542" s="7">
        <v>1.0</v>
      </c>
      <c r="I3542" s="7">
        <v>-1000.0</v>
      </c>
      <c r="J3542" s="7">
        <v>1000.0</v>
      </c>
      <c r="K3542" s="7">
        <v>0.0</v>
      </c>
      <c r="L3542" s="7">
        <v>0.0</v>
      </c>
      <c r="M3542" s="7">
        <v>0.0</v>
      </c>
      <c r="N3542" s="7">
        <v>0.0</v>
      </c>
      <c r="O3542" s="7">
        <v>0.0</v>
      </c>
    </row>
    <row r="3543" ht="45.0" customHeight="1">
      <c r="A3543" s="3" t="s">
        <v>37725</v>
      </c>
      <c r="B3543" s="10" t="s">
        <v>37727</v>
      </c>
      <c r="C3543" s="7" t="s">
        <v>37730</v>
      </c>
      <c r="D3543" s="7" t="s">
        <v>37712</v>
      </c>
      <c r="E3543" s="7" t="s">
        <v>37714</v>
      </c>
      <c r="F3543" s="7">
        <v>0.0</v>
      </c>
      <c r="G3543" s="7" t="s">
        <v>34675</v>
      </c>
      <c r="H3543" s="7">
        <v>1.0</v>
      </c>
      <c r="I3543" s="7">
        <v>-1000.0</v>
      </c>
      <c r="J3543" s="7">
        <v>1000.0</v>
      </c>
      <c r="K3543" s="7">
        <v>0.0</v>
      </c>
      <c r="L3543" s="7">
        <v>0.0</v>
      </c>
      <c r="M3543" s="7">
        <v>0.0</v>
      </c>
      <c r="N3543" s="7">
        <v>0.0</v>
      </c>
      <c r="O3543" s="7">
        <v>0.0</v>
      </c>
    </row>
    <row r="3544" ht="45.0" customHeight="1">
      <c r="A3544" s="3" t="s">
        <v>37736</v>
      </c>
      <c r="B3544" s="10" t="s">
        <v>37738</v>
      </c>
      <c r="C3544" s="7" t="s">
        <v>37740</v>
      </c>
      <c r="D3544" s="7" t="s">
        <v>37712</v>
      </c>
      <c r="E3544" s="7" t="s">
        <v>37714</v>
      </c>
      <c r="F3544" s="7">
        <v>0.0</v>
      </c>
      <c r="G3544" s="7" t="s">
        <v>34675</v>
      </c>
      <c r="H3544" s="7">
        <v>1.0</v>
      </c>
      <c r="I3544" s="7">
        <v>-1000.0</v>
      </c>
      <c r="J3544" s="7">
        <v>1000.0</v>
      </c>
      <c r="K3544" s="7">
        <v>0.0</v>
      </c>
      <c r="L3544" s="7">
        <v>0.0</v>
      </c>
      <c r="M3544" s="7">
        <v>0.0</v>
      </c>
      <c r="N3544" s="7">
        <v>0.0</v>
      </c>
      <c r="O3544" s="7">
        <v>0.0</v>
      </c>
    </row>
    <row r="3545" ht="45.0" customHeight="1">
      <c r="A3545" s="3" t="s">
        <v>37745</v>
      </c>
      <c r="B3545" s="10" t="s">
        <v>37747</v>
      </c>
      <c r="C3545" s="7" t="s">
        <v>37749</v>
      </c>
      <c r="D3545" s="7" t="s">
        <v>37712</v>
      </c>
      <c r="E3545" s="7" t="s">
        <v>37714</v>
      </c>
      <c r="F3545" s="7">
        <v>0.0</v>
      </c>
      <c r="G3545" s="7" t="s">
        <v>34675</v>
      </c>
      <c r="H3545" s="7">
        <v>1.0</v>
      </c>
      <c r="I3545" s="7">
        <v>-1000.0</v>
      </c>
      <c r="J3545" s="7">
        <v>1000.0</v>
      </c>
      <c r="K3545" s="7">
        <v>0.0</v>
      </c>
      <c r="L3545" s="7">
        <v>0.0</v>
      </c>
      <c r="M3545" s="7">
        <v>0.0</v>
      </c>
      <c r="N3545" s="7">
        <v>0.0</v>
      </c>
      <c r="O3545" s="7">
        <v>0.0</v>
      </c>
    </row>
    <row r="3546" ht="45.0" customHeight="1">
      <c r="A3546" s="3" t="s">
        <v>37755</v>
      </c>
      <c r="B3546" s="10" t="s">
        <v>37757</v>
      </c>
      <c r="C3546" s="7" t="s">
        <v>37759</v>
      </c>
      <c r="D3546" s="7" t="s">
        <v>37712</v>
      </c>
      <c r="E3546" s="7" t="s">
        <v>37714</v>
      </c>
      <c r="F3546" s="7">
        <v>0.0</v>
      </c>
      <c r="G3546" s="7" t="s">
        <v>34675</v>
      </c>
      <c r="H3546" s="7">
        <v>1.0</v>
      </c>
      <c r="I3546" s="7">
        <v>-1000.0</v>
      </c>
      <c r="J3546" s="7">
        <v>1000.0</v>
      </c>
      <c r="K3546" s="7">
        <v>0.0</v>
      </c>
      <c r="L3546" s="7">
        <v>0.0</v>
      </c>
      <c r="M3546" s="7">
        <v>0.0</v>
      </c>
      <c r="N3546" s="7">
        <v>0.0</v>
      </c>
      <c r="O3546" s="7">
        <v>0.0</v>
      </c>
    </row>
    <row r="3547" ht="45.0" customHeight="1">
      <c r="A3547" s="3" t="s">
        <v>37768</v>
      </c>
      <c r="B3547" s="10" t="s">
        <v>37770</v>
      </c>
      <c r="C3547" s="7" t="s">
        <v>37771</v>
      </c>
      <c r="D3547" s="7" t="s">
        <v>37712</v>
      </c>
      <c r="E3547" s="7" t="s">
        <v>37714</v>
      </c>
      <c r="F3547" s="7">
        <v>0.0</v>
      </c>
      <c r="G3547" s="7" t="s">
        <v>34675</v>
      </c>
      <c r="H3547" s="7">
        <v>1.0</v>
      </c>
      <c r="I3547" s="7">
        <v>-1000.0</v>
      </c>
      <c r="J3547" s="7">
        <v>1000.0</v>
      </c>
      <c r="K3547" s="7">
        <v>0.0</v>
      </c>
      <c r="L3547" s="7">
        <v>0.0</v>
      </c>
      <c r="M3547" s="7">
        <v>0.0</v>
      </c>
      <c r="N3547" s="7">
        <v>0.0</v>
      </c>
      <c r="O3547" s="7">
        <v>0.0</v>
      </c>
    </row>
    <row r="3548" ht="45.0" customHeight="1">
      <c r="A3548" s="3" t="s">
        <v>37777</v>
      </c>
      <c r="B3548" s="10" t="s">
        <v>37779</v>
      </c>
      <c r="C3548" s="7" t="s">
        <v>37780</v>
      </c>
      <c r="D3548" s="7" t="s">
        <v>37712</v>
      </c>
      <c r="E3548" s="7" t="s">
        <v>37714</v>
      </c>
      <c r="F3548" s="7">
        <v>0.0</v>
      </c>
      <c r="G3548" s="7" t="s">
        <v>34675</v>
      </c>
      <c r="H3548" s="7">
        <v>1.0</v>
      </c>
      <c r="I3548" s="7">
        <v>-1000.0</v>
      </c>
      <c r="J3548" s="7">
        <v>1000.0</v>
      </c>
      <c r="K3548" s="7">
        <v>0.0</v>
      </c>
      <c r="L3548" s="7">
        <v>0.0</v>
      </c>
      <c r="M3548" s="7">
        <v>0.0</v>
      </c>
      <c r="N3548" s="7">
        <v>0.0</v>
      </c>
      <c r="O3548" s="7">
        <v>0.0</v>
      </c>
    </row>
    <row r="3549" ht="45.0" customHeight="1">
      <c r="A3549" s="3" t="s">
        <v>37788</v>
      </c>
      <c r="B3549" s="10" t="s">
        <v>37790</v>
      </c>
      <c r="C3549" s="7" t="s">
        <v>37793</v>
      </c>
      <c r="D3549" s="7" t="s">
        <v>37712</v>
      </c>
      <c r="E3549" s="7" t="s">
        <v>37714</v>
      </c>
      <c r="F3549" s="7">
        <v>0.0</v>
      </c>
      <c r="G3549" s="7" t="s">
        <v>34675</v>
      </c>
      <c r="H3549" s="7">
        <v>1.0</v>
      </c>
      <c r="I3549" s="7">
        <v>-1000.0</v>
      </c>
      <c r="J3549" s="7">
        <v>1000.0</v>
      </c>
      <c r="K3549" s="7">
        <v>0.0</v>
      </c>
      <c r="L3549" s="7">
        <v>0.0</v>
      </c>
      <c r="M3549" s="7">
        <v>0.0</v>
      </c>
      <c r="N3549" s="7">
        <v>0.0</v>
      </c>
      <c r="O3549" s="7">
        <v>0.0</v>
      </c>
    </row>
    <row r="3550" ht="45.0" customHeight="1">
      <c r="A3550" s="3" t="s">
        <v>37801</v>
      </c>
      <c r="B3550" s="10" t="s">
        <v>37803</v>
      </c>
      <c r="C3550" s="7" t="s">
        <v>37805</v>
      </c>
      <c r="D3550" s="7" t="s">
        <v>37712</v>
      </c>
      <c r="E3550" s="7" t="s">
        <v>37714</v>
      </c>
      <c r="F3550" s="7">
        <v>0.0</v>
      </c>
      <c r="G3550" s="7" t="s">
        <v>34675</v>
      </c>
      <c r="H3550" s="7">
        <v>1.0</v>
      </c>
      <c r="I3550" s="7">
        <v>-1000.0</v>
      </c>
      <c r="J3550" s="7">
        <v>1000.0</v>
      </c>
      <c r="K3550" s="7">
        <v>0.0</v>
      </c>
      <c r="L3550" s="7">
        <v>0.0</v>
      </c>
      <c r="M3550" s="7">
        <v>0.0</v>
      </c>
      <c r="N3550" s="7">
        <v>0.0</v>
      </c>
      <c r="O3550" s="7">
        <v>0.0</v>
      </c>
    </row>
    <row r="3551" ht="45.0" customHeight="1">
      <c r="A3551" s="3" t="s">
        <v>37810</v>
      </c>
      <c r="B3551" s="10" t="s">
        <v>37811</v>
      </c>
      <c r="C3551" s="7" t="s">
        <v>37813</v>
      </c>
      <c r="D3551" s="7" t="s">
        <v>37712</v>
      </c>
      <c r="E3551" s="7" t="s">
        <v>37714</v>
      </c>
      <c r="F3551" s="7">
        <v>0.0</v>
      </c>
      <c r="G3551" s="7" t="s">
        <v>34675</v>
      </c>
      <c r="H3551" s="7">
        <v>1.0</v>
      </c>
      <c r="I3551" s="7">
        <v>-1000.0</v>
      </c>
      <c r="J3551" s="7">
        <v>1000.0</v>
      </c>
      <c r="K3551" s="7">
        <v>0.0</v>
      </c>
      <c r="L3551" s="7">
        <v>0.0</v>
      </c>
      <c r="M3551" s="7">
        <v>0.0</v>
      </c>
      <c r="N3551" s="7">
        <v>0.0</v>
      </c>
      <c r="O3551" s="7">
        <v>0.0</v>
      </c>
    </row>
    <row r="3552" ht="45.0" customHeight="1">
      <c r="A3552" s="3" t="s">
        <v>37821</v>
      </c>
      <c r="B3552" s="10" t="s">
        <v>37823</v>
      </c>
      <c r="C3552" s="7" t="s">
        <v>37824</v>
      </c>
      <c r="D3552" s="7" t="s">
        <v>37712</v>
      </c>
      <c r="E3552" s="7" t="s">
        <v>37714</v>
      </c>
      <c r="F3552" s="7">
        <v>0.0</v>
      </c>
      <c r="G3552" s="7" t="s">
        <v>34675</v>
      </c>
      <c r="H3552" s="7">
        <v>1.0</v>
      </c>
      <c r="I3552" s="7">
        <v>-1000.0</v>
      </c>
      <c r="J3552" s="7">
        <v>1000.0</v>
      </c>
      <c r="K3552" s="7">
        <v>0.0</v>
      </c>
      <c r="L3552" s="7">
        <v>0.0</v>
      </c>
      <c r="M3552" s="7">
        <v>0.0</v>
      </c>
      <c r="N3552" s="7">
        <v>0.0</v>
      </c>
      <c r="O3552" s="7">
        <v>0.0</v>
      </c>
    </row>
    <row r="3553" ht="45.0" customHeight="1">
      <c r="A3553" s="3" t="s">
        <v>37832</v>
      </c>
      <c r="B3553" s="10" t="s">
        <v>37833</v>
      </c>
      <c r="C3553" s="7" t="s">
        <v>37835</v>
      </c>
      <c r="D3553" s="7" t="s">
        <v>37712</v>
      </c>
      <c r="E3553" s="7" t="s">
        <v>37714</v>
      </c>
      <c r="F3553" s="7">
        <v>0.0</v>
      </c>
      <c r="G3553" s="7" t="s">
        <v>34675</v>
      </c>
      <c r="H3553" s="7">
        <v>1.0</v>
      </c>
      <c r="I3553" s="7">
        <v>-1000.0</v>
      </c>
      <c r="J3553" s="7">
        <v>1000.0</v>
      </c>
      <c r="K3553" s="7">
        <v>0.0</v>
      </c>
      <c r="L3553" s="7">
        <v>0.0</v>
      </c>
      <c r="M3553" s="7">
        <v>0.0</v>
      </c>
      <c r="N3553" s="7">
        <v>0.0</v>
      </c>
      <c r="O3553" s="7">
        <v>0.0</v>
      </c>
    </row>
    <row r="3554" ht="45.0" customHeight="1">
      <c r="A3554" s="3" t="s">
        <v>37838</v>
      </c>
      <c r="B3554" s="10" t="s">
        <v>37841</v>
      </c>
      <c r="C3554" s="7" t="s">
        <v>37844</v>
      </c>
      <c r="D3554" s="7" t="s">
        <v>37712</v>
      </c>
      <c r="E3554" s="7" t="s">
        <v>37714</v>
      </c>
      <c r="F3554" s="7">
        <v>0.0</v>
      </c>
      <c r="G3554" s="7" t="s">
        <v>34675</v>
      </c>
      <c r="H3554" s="7">
        <v>1.0</v>
      </c>
      <c r="I3554" s="7">
        <v>-1000.0</v>
      </c>
      <c r="J3554" s="7">
        <v>1000.0</v>
      </c>
      <c r="K3554" s="7">
        <v>0.0</v>
      </c>
      <c r="L3554" s="7">
        <v>0.0</v>
      </c>
      <c r="M3554" s="7">
        <v>0.0</v>
      </c>
      <c r="N3554" s="7">
        <v>0.0</v>
      </c>
      <c r="O3554" s="7">
        <v>0.0</v>
      </c>
    </row>
    <row r="3555" ht="45.0" customHeight="1">
      <c r="A3555" s="3" t="s">
        <v>37851</v>
      </c>
      <c r="B3555" s="10" t="s">
        <v>37854</v>
      </c>
      <c r="C3555" s="7" t="s">
        <v>37856</v>
      </c>
      <c r="D3555" s="7" t="s">
        <v>37712</v>
      </c>
      <c r="E3555" s="7" t="s">
        <v>37714</v>
      </c>
      <c r="F3555" s="7">
        <v>0.0</v>
      </c>
      <c r="G3555" s="7" t="s">
        <v>34675</v>
      </c>
      <c r="H3555" s="7">
        <v>1.0</v>
      </c>
      <c r="I3555" s="7">
        <v>-1000.0</v>
      </c>
      <c r="J3555" s="7">
        <v>1000.0</v>
      </c>
      <c r="K3555" s="7">
        <v>0.0</v>
      </c>
      <c r="L3555" s="7">
        <v>0.0</v>
      </c>
      <c r="M3555" s="7">
        <v>0.0</v>
      </c>
      <c r="N3555" s="7">
        <v>0.0</v>
      </c>
      <c r="O3555" s="7">
        <v>0.0</v>
      </c>
    </row>
    <row r="3556" ht="45.0" customHeight="1">
      <c r="A3556" s="3" t="s">
        <v>37864</v>
      </c>
      <c r="B3556" s="10" t="s">
        <v>37865</v>
      </c>
      <c r="C3556" s="7" t="s">
        <v>37867</v>
      </c>
      <c r="D3556" s="7" t="s">
        <v>37712</v>
      </c>
      <c r="E3556" s="7" t="s">
        <v>37714</v>
      </c>
      <c r="F3556" s="7">
        <v>0.0</v>
      </c>
      <c r="G3556" s="7" t="s">
        <v>34675</v>
      </c>
      <c r="H3556" s="7">
        <v>1.0</v>
      </c>
      <c r="I3556" s="7">
        <v>-1000.0</v>
      </c>
      <c r="J3556" s="7">
        <v>1000.0</v>
      </c>
      <c r="K3556" s="7">
        <v>0.0</v>
      </c>
      <c r="L3556" s="7">
        <v>0.0</v>
      </c>
      <c r="M3556" s="7">
        <v>0.0</v>
      </c>
      <c r="N3556" s="7">
        <v>0.0</v>
      </c>
      <c r="O3556" s="7">
        <v>0.0</v>
      </c>
    </row>
    <row r="3557" ht="45.0" customHeight="1">
      <c r="A3557" s="3" t="s">
        <v>37875</v>
      </c>
      <c r="B3557" s="10" t="s">
        <v>37877</v>
      </c>
      <c r="C3557" s="7" t="s">
        <v>37878</v>
      </c>
      <c r="D3557" s="7" t="s">
        <v>37712</v>
      </c>
      <c r="E3557" s="7" t="s">
        <v>37714</v>
      </c>
      <c r="F3557" s="7">
        <v>0.0</v>
      </c>
      <c r="G3557" s="7" t="s">
        <v>34675</v>
      </c>
      <c r="H3557" s="7">
        <v>1.0</v>
      </c>
      <c r="I3557" s="7">
        <v>-1000.0</v>
      </c>
      <c r="J3557" s="7">
        <v>1000.0</v>
      </c>
      <c r="K3557" s="7">
        <v>0.0</v>
      </c>
      <c r="L3557" s="7">
        <v>0.0</v>
      </c>
      <c r="M3557" s="7">
        <v>0.0</v>
      </c>
      <c r="N3557" s="7">
        <v>0.0</v>
      </c>
      <c r="O3557" s="7">
        <v>0.0</v>
      </c>
    </row>
    <row r="3558" ht="45.0" customHeight="1">
      <c r="A3558" s="3" t="s">
        <v>37884</v>
      </c>
      <c r="B3558" s="10" t="s">
        <v>37887</v>
      </c>
      <c r="C3558" s="7" t="s">
        <v>37890</v>
      </c>
      <c r="D3558" s="7" t="s">
        <v>37712</v>
      </c>
      <c r="E3558" s="7" t="s">
        <v>37714</v>
      </c>
      <c r="F3558" s="7">
        <v>0.0</v>
      </c>
      <c r="G3558" s="7" t="s">
        <v>34675</v>
      </c>
      <c r="H3558" s="7">
        <v>1.0</v>
      </c>
      <c r="I3558" s="7">
        <v>-1000.0</v>
      </c>
      <c r="J3558" s="7">
        <v>1000.0</v>
      </c>
      <c r="K3558" s="7">
        <v>0.0</v>
      </c>
      <c r="L3558" s="7">
        <v>0.0</v>
      </c>
      <c r="M3558" s="7">
        <v>0.0</v>
      </c>
      <c r="N3558" s="7">
        <v>0.0</v>
      </c>
      <c r="O3558" s="7">
        <v>0.0</v>
      </c>
    </row>
    <row r="3559" ht="45.0" customHeight="1">
      <c r="A3559" s="3" t="s">
        <v>37896</v>
      </c>
      <c r="B3559" s="10" t="s">
        <v>37899</v>
      </c>
      <c r="C3559" s="7" t="s">
        <v>37901</v>
      </c>
      <c r="D3559" s="7" t="s">
        <v>37712</v>
      </c>
      <c r="E3559" s="7" t="s">
        <v>37714</v>
      </c>
      <c r="F3559" s="7">
        <v>0.0</v>
      </c>
      <c r="G3559" s="7" t="s">
        <v>34675</v>
      </c>
      <c r="H3559" s="7">
        <v>1.0</v>
      </c>
      <c r="I3559" s="7">
        <v>-1000.0</v>
      </c>
      <c r="J3559" s="7">
        <v>1000.0</v>
      </c>
      <c r="K3559" s="7">
        <v>0.0</v>
      </c>
      <c r="L3559" s="7">
        <v>0.0</v>
      </c>
      <c r="M3559" s="7">
        <v>0.0</v>
      </c>
      <c r="N3559" s="7">
        <v>0.0</v>
      </c>
      <c r="O3559" s="7">
        <v>0.0</v>
      </c>
    </row>
    <row r="3560" ht="45.0" customHeight="1">
      <c r="A3560" s="3" t="s">
        <v>37908</v>
      </c>
      <c r="B3560" s="10" t="s">
        <v>37910</v>
      </c>
      <c r="C3560" s="7" t="s">
        <v>37911</v>
      </c>
      <c r="D3560" s="7" t="s">
        <v>37712</v>
      </c>
      <c r="E3560" s="7" t="s">
        <v>37714</v>
      </c>
      <c r="F3560" s="7">
        <v>0.0</v>
      </c>
      <c r="G3560" s="7" t="s">
        <v>34675</v>
      </c>
      <c r="H3560" s="7">
        <v>1.0</v>
      </c>
      <c r="I3560" s="7">
        <v>-1000.0</v>
      </c>
      <c r="J3560" s="7">
        <v>1000.0</v>
      </c>
      <c r="K3560" s="7">
        <v>0.0</v>
      </c>
      <c r="L3560" s="7">
        <v>0.0</v>
      </c>
      <c r="M3560" s="7">
        <v>0.0</v>
      </c>
      <c r="N3560" s="7">
        <v>0.0</v>
      </c>
      <c r="O3560" s="7">
        <v>0.0</v>
      </c>
    </row>
    <row r="3561" ht="45.0" customHeight="1">
      <c r="A3561" s="3" t="s">
        <v>37917</v>
      </c>
      <c r="B3561" s="10" t="s">
        <v>37919</v>
      </c>
      <c r="C3561" s="7" t="s">
        <v>37921</v>
      </c>
      <c r="D3561" s="7" t="s">
        <v>37712</v>
      </c>
      <c r="E3561" s="7" t="s">
        <v>37714</v>
      </c>
      <c r="F3561" s="7">
        <v>0.0</v>
      </c>
      <c r="G3561" s="7" t="s">
        <v>34675</v>
      </c>
      <c r="H3561" s="7">
        <v>1.0</v>
      </c>
      <c r="I3561" s="7">
        <v>-1000.0</v>
      </c>
      <c r="J3561" s="7">
        <v>1000.0</v>
      </c>
      <c r="K3561" s="7">
        <v>0.0</v>
      </c>
      <c r="L3561" s="7">
        <v>0.0</v>
      </c>
      <c r="M3561" s="7">
        <v>0.0</v>
      </c>
      <c r="N3561" s="7">
        <v>0.0</v>
      </c>
      <c r="O3561" s="7">
        <v>0.0</v>
      </c>
    </row>
    <row r="3562" ht="45.0" customHeight="1">
      <c r="A3562" s="3" t="s">
        <v>37926</v>
      </c>
      <c r="B3562" s="10" t="s">
        <v>37927</v>
      </c>
      <c r="C3562" s="7" t="s">
        <v>37929</v>
      </c>
      <c r="D3562" s="7" t="s">
        <v>37712</v>
      </c>
      <c r="E3562" s="7" t="s">
        <v>37714</v>
      </c>
      <c r="F3562" s="7">
        <v>0.0</v>
      </c>
      <c r="G3562" s="7" t="s">
        <v>34675</v>
      </c>
      <c r="H3562" s="7">
        <v>1.0</v>
      </c>
      <c r="I3562" s="7">
        <v>-1000.0</v>
      </c>
      <c r="J3562" s="7">
        <v>1000.0</v>
      </c>
      <c r="K3562" s="7">
        <v>0.0</v>
      </c>
      <c r="L3562" s="7">
        <v>0.0</v>
      </c>
      <c r="M3562" s="7">
        <v>0.0</v>
      </c>
      <c r="N3562" s="7">
        <v>0.0</v>
      </c>
      <c r="O3562" s="7">
        <v>0.0</v>
      </c>
    </row>
    <row r="3563" ht="45.0" customHeight="1">
      <c r="A3563" s="3" t="s">
        <v>37936</v>
      </c>
      <c r="B3563" s="10" t="s">
        <v>37937</v>
      </c>
      <c r="C3563" s="7" t="s">
        <v>37938</v>
      </c>
      <c r="D3563" s="7" t="s">
        <v>37712</v>
      </c>
      <c r="E3563" s="7" t="s">
        <v>37714</v>
      </c>
      <c r="F3563" s="7">
        <v>0.0</v>
      </c>
      <c r="G3563" s="7" t="s">
        <v>34675</v>
      </c>
      <c r="H3563" s="7">
        <v>1.0</v>
      </c>
      <c r="I3563" s="7">
        <v>-1000.0</v>
      </c>
      <c r="J3563" s="7">
        <v>1000.0</v>
      </c>
      <c r="K3563" s="7">
        <v>0.0</v>
      </c>
      <c r="L3563" s="7">
        <v>0.0</v>
      </c>
      <c r="M3563" s="7">
        <v>0.0</v>
      </c>
      <c r="N3563" s="7">
        <v>0.0</v>
      </c>
      <c r="O3563" s="7">
        <v>0.0</v>
      </c>
    </row>
    <row r="3564" ht="45.0" customHeight="1">
      <c r="A3564" s="3" t="s">
        <v>37945</v>
      </c>
      <c r="B3564" s="10" t="s">
        <v>37948</v>
      </c>
      <c r="C3564" s="7" t="s">
        <v>37950</v>
      </c>
      <c r="D3564" s="7" t="s">
        <v>37712</v>
      </c>
      <c r="E3564" s="7" t="s">
        <v>37714</v>
      </c>
      <c r="F3564" s="7">
        <v>0.0</v>
      </c>
      <c r="G3564" s="7" t="s">
        <v>34675</v>
      </c>
      <c r="H3564" s="7">
        <v>1.0</v>
      </c>
      <c r="I3564" s="7">
        <v>-1000.0</v>
      </c>
      <c r="J3564" s="7">
        <v>1000.0</v>
      </c>
      <c r="K3564" s="7">
        <v>0.0</v>
      </c>
      <c r="L3564" s="7">
        <v>0.0</v>
      </c>
      <c r="M3564" s="7">
        <v>0.0</v>
      </c>
      <c r="N3564" s="7">
        <v>0.0</v>
      </c>
      <c r="O3564" s="7">
        <v>0.0</v>
      </c>
    </row>
    <row r="3565" ht="45.0" customHeight="1">
      <c r="A3565" s="3" t="s">
        <v>37954</v>
      </c>
      <c r="B3565" s="10" t="s">
        <v>37956</v>
      </c>
      <c r="C3565" s="7" t="s">
        <v>37958</v>
      </c>
      <c r="D3565" s="7" t="s">
        <v>37712</v>
      </c>
      <c r="E3565" s="7" t="s">
        <v>37714</v>
      </c>
      <c r="F3565" s="7">
        <v>0.0</v>
      </c>
      <c r="G3565" s="7" t="s">
        <v>34675</v>
      </c>
      <c r="H3565" s="7">
        <v>1.0</v>
      </c>
      <c r="I3565" s="7">
        <v>-1000.0</v>
      </c>
      <c r="J3565" s="7">
        <v>1000.0</v>
      </c>
      <c r="K3565" s="7">
        <v>0.0</v>
      </c>
      <c r="L3565" s="7">
        <v>0.0</v>
      </c>
      <c r="M3565" s="7">
        <v>0.0</v>
      </c>
      <c r="N3565" s="7">
        <v>0.0</v>
      </c>
      <c r="O3565" s="7">
        <v>0.0</v>
      </c>
    </row>
    <row r="3566" ht="45.0" customHeight="1">
      <c r="A3566" s="3" t="s">
        <v>37965</v>
      </c>
      <c r="B3566" s="10" t="s">
        <v>37967</v>
      </c>
      <c r="C3566" s="7" t="s">
        <v>37969</v>
      </c>
      <c r="D3566" s="7" t="s">
        <v>37712</v>
      </c>
      <c r="E3566" s="7" t="s">
        <v>37714</v>
      </c>
      <c r="F3566" s="7">
        <v>0.0</v>
      </c>
      <c r="G3566" s="7" t="s">
        <v>34675</v>
      </c>
      <c r="H3566" s="7">
        <v>1.0</v>
      </c>
      <c r="I3566" s="7">
        <v>-1000.0</v>
      </c>
      <c r="J3566" s="7">
        <v>1000.0</v>
      </c>
      <c r="K3566" s="7">
        <v>0.0</v>
      </c>
      <c r="L3566" s="7">
        <v>0.0</v>
      </c>
      <c r="M3566" s="7">
        <v>0.0</v>
      </c>
      <c r="N3566" s="7">
        <v>0.0</v>
      </c>
      <c r="O3566" s="7">
        <v>0.0</v>
      </c>
    </row>
    <row r="3567" ht="45.0" customHeight="1">
      <c r="A3567" s="3" t="s">
        <v>37975</v>
      </c>
      <c r="B3567" s="10" t="s">
        <v>37978</v>
      </c>
      <c r="C3567" s="7" t="s">
        <v>37980</v>
      </c>
      <c r="D3567" s="7" t="s">
        <v>37712</v>
      </c>
      <c r="E3567" s="7" t="s">
        <v>37714</v>
      </c>
      <c r="F3567" s="7">
        <v>0.0</v>
      </c>
      <c r="G3567" s="7" t="s">
        <v>34675</v>
      </c>
      <c r="H3567" s="7">
        <v>1.0</v>
      </c>
      <c r="I3567" s="7">
        <v>-1000.0</v>
      </c>
      <c r="J3567" s="7">
        <v>1000.0</v>
      </c>
      <c r="K3567" s="7">
        <v>0.0</v>
      </c>
      <c r="L3567" s="7">
        <v>0.0</v>
      </c>
      <c r="M3567" s="7">
        <v>0.0</v>
      </c>
      <c r="N3567" s="7">
        <v>0.0</v>
      </c>
      <c r="O3567" s="7">
        <v>0.0</v>
      </c>
    </row>
    <row r="3568" ht="45.0" customHeight="1">
      <c r="A3568" s="3" t="s">
        <v>37987</v>
      </c>
      <c r="B3568" s="10" t="s">
        <v>37990</v>
      </c>
      <c r="C3568" s="7" t="s">
        <v>37992</v>
      </c>
      <c r="D3568" s="7" t="s">
        <v>37712</v>
      </c>
      <c r="E3568" s="7" t="s">
        <v>37714</v>
      </c>
      <c r="F3568" s="7">
        <v>0.0</v>
      </c>
      <c r="G3568" s="7" t="s">
        <v>34675</v>
      </c>
      <c r="H3568" s="7">
        <v>1.0</v>
      </c>
      <c r="I3568" s="7">
        <v>-1000.0</v>
      </c>
      <c r="J3568" s="7">
        <v>1000.0</v>
      </c>
      <c r="K3568" s="7">
        <v>0.0</v>
      </c>
      <c r="L3568" s="7">
        <v>0.0</v>
      </c>
      <c r="M3568" s="7">
        <v>0.0</v>
      </c>
      <c r="N3568" s="7">
        <v>0.0</v>
      </c>
      <c r="O3568" s="7">
        <v>0.0</v>
      </c>
    </row>
    <row r="3569" ht="45.0" customHeight="1">
      <c r="A3569" s="3" t="s">
        <v>37996</v>
      </c>
      <c r="B3569" s="10" t="s">
        <v>37997</v>
      </c>
      <c r="C3569" s="7" t="s">
        <v>37999</v>
      </c>
      <c r="D3569" s="7" t="s">
        <v>37712</v>
      </c>
      <c r="E3569" s="7" t="s">
        <v>37714</v>
      </c>
      <c r="F3569" s="7">
        <v>0.0</v>
      </c>
      <c r="G3569" s="7" t="s">
        <v>34675</v>
      </c>
      <c r="H3569" s="7">
        <v>1.0</v>
      </c>
      <c r="I3569" s="7">
        <v>-1000.0</v>
      </c>
      <c r="J3569" s="7">
        <v>1000.0</v>
      </c>
      <c r="K3569" s="7">
        <v>0.0</v>
      </c>
      <c r="L3569" s="7">
        <v>0.0</v>
      </c>
      <c r="M3569" s="7">
        <v>0.0</v>
      </c>
      <c r="N3569" s="7">
        <v>0.0</v>
      </c>
      <c r="O3569" s="7">
        <v>0.0</v>
      </c>
    </row>
    <row r="3570" ht="45.0" customHeight="1">
      <c r="A3570" s="3" t="s">
        <v>38015</v>
      </c>
      <c r="B3570" s="10" t="s">
        <v>38018</v>
      </c>
      <c r="C3570" s="7" t="s">
        <v>38022</v>
      </c>
      <c r="D3570" s="7" t="s">
        <v>37712</v>
      </c>
      <c r="E3570" s="7" t="s">
        <v>37714</v>
      </c>
      <c r="F3570" s="7">
        <v>0.0</v>
      </c>
      <c r="G3570" s="7" t="s">
        <v>34675</v>
      </c>
      <c r="H3570" s="7">
        <v>1.0</v>
      </c>
      <c r="I3570" s="7">
        <v>-1000.0</v>
      </c>
      <c r="J3570" s="7">
        <v>1000.0</v>
      </c>
      <c r="K3570" s="7">
        <v>0.0</v>
      </c>
      <c r="L3570" s="7">
        <v>0.0</v>
      </c>
      <c r="M3570" s="7">
        <v>0.0</v>
      </c>
      <c r="N3570" s="7">
        <v>0.0</v>
      </c>
      <c r="O3570" s="7">
        <v>0.0</v>
      </c>
    </row>
    <row r="3571" ht="45.0" customHeight="1">
      <c r="A3571" s="3" t="s">
        <v>38027</v>
      </c>
      <c r="B3571" s="10" t="s">
        <v>38028</v>
      </c>
      <c r="C3571" s="7" t="s">
        <v>38030</v>
      </c>
      <c r="D3571" s="7" t="s">
        <v>37712</v>
      </c>
      <c r="E3571" s="7" t="s">
        <v>37714</v>
      </c>
      <c r="F3571" s="7">
        <v>0.0</v>
      </c>
      <c r="G3571" s="7" t="s">
        <v>34675</v>
      </c>
      <c r="H3571" s="7">
        <v>1.0</v>
      </c>
      <c r="I3571" s="7">
        <v>-1000.0</v>
      </c>
      <c r="J3571" s="7">
        <v>1000.0</v>
      </c>
      <c r="K3571" s="7">
        <v>0.0</v>
      </c>
      <c r="L3571" s="7">
        <v>0.0</v>
      </c>
      <c r="M3571" s="7">
        <v>0.0</v>
      </c>
      <c r="N3571" s="7">
        <v>0.0</v>
      </c>
      <c r="O3571" s="7">
        <v>0.0</v>
      </c>
    </row>
    <row r="3572" ht="45.0" customHeight="1">
      <c r="A3572" s="3" t="s">
        <v>38039</v>
      </c>
      <c r="B3572" s="10" t="s">
        <v>38041</v>
      </c>
      <c r="C3572" s="7" t="s">
        <v>38042</v>
      </c>
      <c r="D3572" s="7" t="s">
        <v>37712</v>
      </c>
      <c r="E3572" s="7" t="s">
        <v>37714</v>
      </c>
      <c r="F3572" s="7">
        <v>0.0</v>
      </c>
      <c r="G3572" s="7" t="s">
        <v>34675</v>
      </c>
      <c r="H3572" s="7">
        <v>1.0</v>
      </c>
      <c r="I3572" s="7">
        <v>-1000.0</v>
      </c>
      <c r="J3572" s="7">
        <v>1000.0</v>
      </c>
      <c r="K3572" s="7">
        <v>0.0</v>
      </c>
      <c r="L3572" s="7">
        <v>0.0</v>
      </c>
      <c r="M3572" s="7">
        <v>0.0</v>
      </c>
      <c r="N3572" s="7">
        <v>0.0</v>
      </c>
      <c r="O3572" s="7">
        <v>0.0</v>
      </c>
    </row>
    <row r="3573" ht="45.0" customHeight="1">
      <c r="A3573" s="3" t="s">
        <v>38047</v>
      </c>
      <c r="B3573" s="10" t="s">
        <v>38049</v>
      </c>
      <c r="C3573" s="7" t="s">
        <v>38052</v>
      </c>
      <c r="D3573" s="7" t="s">
        <v>37712</v>
      </c>
      <c r="E3573" s="7" t="s">
        <v>37714</v>
      </c>
      <c r="F3573" s="7">
        <v>0.0</v>
      </c>
      <c r="G3573" s="7" t="s">
        <v>34675</v>
      </c>
      <c r="H3573" s="7">
        <v>1.0</v>
      </c>
      <c r="I3573" s="7">
        <v>-1000.0</v>
      </c>
      <c r="J3573" s="7">
        <v>1000.0</v>
      </c>
      <c r="K3573" s="7">
        <v>0.0</v>
      </c>
      <c r="L3573" s="7">
        <v>0.0</v>
      </c>
      <c r="M3573" s="7">
        <v>0.0</v>
      </c>
      <c r="N3573" s="7">
        <v>0.0</v>
      </c>
      <c r="O3573" s="7">
        <v>0.0</v>
      </c>
    </row>
    <row r="3574" ht="45.0" customHeight="1">
      <c r="A3574" s="3" t="s">
        <v>38057</v>
      </c>
      <c r="B3574" s="10" t="s">
        <v>38058</v>
      </c>
      <c r="C3574" s="7" t="s">
        <v>38060</v>
      </c>
      <c r="D3574" s="7" t="s">
        <v>37712</v>
      </c>
      <c r="E3574" s="7" t="s">
        <v>37714</v>
      </c>
      <c r="F3574" s="7">
        <v>0.0</v>
      </c>
      <c r="G3574" s="7" t="s">
        <v>34675</v>
      </c>
      <c r="H3574" s="7">
        <v>1.0</v>
      </c>
      <c r="I3574" s="7">
        <v>-1000.0</v>
      </c>
      <c r="J3574" s="7">
        <v>1000.0</v>
      </c>
      <c r="K3574" s="7">
        <v>0.0</v>
      </c>
      <c r="L3574" s="7">
        <v>0.0</v>
      </c>
      <c r="M3574" s="7">
        <v>0.0</v>
      </c>
      <c r="N3574" s="7">
        <v>0.0</v>
      </c>
      <c r="O3574" s="7">
        <v>0.0</v>
      </c>
    </row>
    <row r="3575" ht="45.0" customHeight="1">
      <c r="A3575" s="3" t="s">
        <v>38067</v>
      </c>
      <c r="B3575" s="10" t="s">
        <v>38068</v>
      </c>
      <c r="C3575" s="7" t="s">
        <v>38070</v>
      </c>
      <c r="D3575" s="7" t="s">
        <v>37712</v>
      </c>
      <c r="E3575" s="7" t="s">
        <v>37714</v>
      </c>
      <c r="F3575" s="7">
        <v>0.0</v>
      </c>
      <c r="G3575" s="7" t="s">
        <v>34675</v>
      </c>
      <c r="H3575" s="7">
        <v>1.0</v>
      </c>
      <c r="I3575" s="7">
        <v>-1000.0</v>
      </c>
      <c r="J3575" s="7">
        <v>1000.0</v>
      </c>
      <c r="K3575" s="7">
        <v>0.0</v>
      </c>
      <c r="L3575" s="7">
        <v>0.0</v>
      </c>
      <c r="M3575" s="7">
        <v>0.0</v>
      </c>
      <c r="N3575" s="7">
        <v>0.0</v>
      </c>
      <c r="O3575" s="7">
        <v>0.0</v>
      </c>
    </row>
    <row r="3576" ht="45.0" customHeight="1">
      <c r="A3576" s="3" t="s">
        <v>38074</v>
      </c>
      <c r="B3576" s="10" t="s">
        <v>38077</v>
      </c>
      <c r="C3576" s="7" t="s">
        <v>38079</v>
      </c>
      <c r="D3576" s="7" t="s">
        <v>37712</v>
      </c>
      <c r="E3576" s="7" t="s">
        <v>37714</v>
      </c>
      <c r="F3576" s="7">
        <v>0.0</v>
      </c>
      <c r="G3576" s="7" t="s">
        <v>34675</v>
      </c>
      <c r="H3576" s="7">
        <v>1.0</v>
      </c>
      <c r="I3576" s="7">
        <v>-1000.0</v>
      </c>
      <c r="J3576" s="7">
        <v>1000.0</v>
      </c>
      <c r="K3576" s="7">
        <v>0.0</v>
      </c>
      <c r="L3576" s="7">
        <v>0.0</v>
      </c>
      <c r="M3576" s="7">
        <v>0.0</v>
      </c>
      <c r="N3576" s="7">
        <v>0.0</v>
      </c>
      <c r="O3576" s="7">
        <v>0.0</v>
      </c>
    </row>
    <row r="3577" ht="45.0" customHeight="1">
      <c r="A3577" s="3" t="s">
        <v>38083</v>
      </c>
      <c r="B3577" s="10" t="s">
        <v>38085</v>
      </c>
      <c r="C3577" s="7" t="s">
        <v>38086</v>
      </c>
      <c r="D3577" s="7" t="s">
        <v>37712</v>
      </c>
      <c r="E3577" s="7" t="s">
        <v>37714</v>
      </c>
      <c r="F3577" s="7">
        <v>0.0</v>
      </c>
      <c r="G3577" s="7" t="s">
        <v>34675</v>
      </c>
      <c r="H3577" s="7">
        <v>1.0</v>
      </c>
      <c r="I3577" s="7">
        <v>-1000.0</v>
      </c>
      <c r="J3577" s="7">
        <v>1000.0</v>
      </c>
      <c r="K3577" s="7">
        <v>0.0</v>
      </c>
      <c r="L3577" s="7">
        <v>0.0</v>
      </c>
      <c r="M3577" s="7">
        <v>0.0</v>
      </c>
      <c r="N3577" s="7">
        <v>0.0</v>
      </c>
      <c r="O3577" s="7">
        <v>0.0</v>
      </c>
    </row>
    <row r="3578" ht="45.0" customHeight="1">
      <c r="A3578" s="3" t="s">
        <v>38096</v>
      </c>
      <c r="B3578" s="10" t="s">
        <v>38097</v>
      </c>
      <c r="C3578" s="7" t="s">
        <v>38099</v>
      </c>
      <c r="D3578" s="7" t="s">
        <v>37712</v>
      </c>
      <c r="E3578" s="7" t="s">
        <v>37714</v>
      </c>
      <c r="F3578" s="7">
        <v>0.0</v>
      </c>
      <c r="G3578" s="7" t="s">
        <v>34675</v>
      </c>
      <c r="H3578" s="7">
        <v>1.0</v>
      </c>
      <c r="I3578" s="7">
        <v>-1000.0</v>
      </c>
      <c r="J3578" s="7">
        <v>1000.0</v>
      </c>
      <c r="K3578" s="7">
        <v>0.0</v>
      </c>
      <c r="L3578" s="7">
        <v>0.0</v>
      </c>
      <c r="M3578" s="7">
        <v>0.0</v>
      </c>
      <c r="N3578" s="7">
        <v>0.0</v>
      </c>
      <c r="O3578" s="7">
        <v>0.0</v>
      </c>
    </row>
    <row r="3579" ht="45.0" customHeight="1">
      <c r="A3579" s="3" t="s">
        <v>38104</v>
      </c>
      <c r="B3579" s="10" t="s">
        <v>38106</v>
      </c>
      <c r="C3579" s="7" t="s">
        <v>38107</v>
      </c>
      <c r="D3579" s="7" t="s">
        <v>37712</v>
      </c>
      <c r="E3579" s="7" t="s">
        <v>37714</v>
      </c>
      <c r="F3579" s="7">
        <v>0.0</v>
      </c>
      <c r="G3579" s="7" t="s">
        <v>34675</v>
      </c>
      <c r="H3579" s="7">
        <v>1.0</v>
      </c>
      <c r="I3579" s="7">
        <v>-1000.0</v>
      </c>
      <c r="J3579" s="7">
        <v>1000.0</v>
      </c>
      <c r="K3579" s="7">
        <v>0.0</v>
      </c>
      <c r="L3579" s="7">
        <v>0.0</v>
      </c>
      <c r="M3579" s="7">
        <v>0.0</v>
      </c>
      <c r="N3579" s="7">
        <v>0.0</v>
      </c>
      <c r="O3579" s="7">
        <v>0.0</v>
      </c>
    </row>
    <row r="3580" ht="45.0" customHeight="1">
      <c r="A3580" s="3" t="s">
        <v>38115</v>
      </c>
      <c r="B3580" s="10" t="s">
        <v>38117</v>
      </c>
      <c r="C3580" s="7" t="s">
        <v>38118</v>
      </c>
      <c r="D3580" s="7" t="s">
        <v>37712</v>
      </c>
      <c r="E3580" s="7" t="s">
        <v>37714</v>
      </c>
      <c r="F3580" s="7">
        <v>0.0</v>
      </c>
      <c r="G3580" s="7" t="s">
        <v>34675</v>
      </c>
      <c r="H3580" s="7">
        <v>1.0</v>
      </c>
      <c r="I3580" s="7">
        <v>-1000.0</v>
      </c>
      <c r="J3580" s="7">
        <v>1000.0</v>
      </c>
      <c r="K3580" s="7">
        <v>0.0</v>
      </c>
      <c r="L3580" s="7">
        <v>0.0</v>
      </c>
      <c r="M3580" s="7">
        <v>0.0</v>
      </c>
      <c r="N3580" s="7">
        <v>0.0</v>
      </c>
      <c r="O3580" s="7">
        <v>0.0</v>
      </c>
    </row>
    <row r="3581" ht="45.0" customHeight="1">
      <c r="A3581" s="3" t="s">
        <v>38127</v>
      </c>
      <c r="B3581" s="10" t="s">
        <v>38129</v>
      </c>
      <c r="C3581" s="7" t="s">
        <v>38132</v>
      </c>
      <c r="D3581" s="7" t="s">
        <v>37712</v>
      </c>
      <c r="E3581" s="7" t="s">
        <v>37714</v>
      </c>
      <c r="F3581" s="7">
        <v>0.0</v>
      </c>
      <c r="G3581" s="7" t="s">
        <v>34675</v>
      </c>
      <c r="H3581" s="7">
        <v>1.0</v>
      </c>
      <c r="I3581" s="7">
        <v>-1000.0</v>
      </c>
      <c r="J3581" s="7">
        <v>1000.0</v>
      </c>
      <c r="K3581" s="7">
        <v>0.0</v>
      </c>
      <c r="L3581" s="7">
        <v>0.0</v>
      </c>
      <c r="M3581" s="7">
        <v>0.0</v>
      </c>
      <c r="N3581" s="7">
        <v>0.0</v>
      </c>
      <c r="O3581" s="7">
        <v>0.0</v>
      </c>
    </row>
    <row r="3582" ht="45.0" customHeight="1">
      <c r="A3582" s="3" t="s">
        <v>38138</v>
      </c>
      <c r="B3582" s="10" t="s">
        <v>38140</v>
      </c>
      <c r="C3582" s="7" t="s">
        <v>38142</v>
      </c>
      <c r="D3582" s="7" t="s">
        <v>37712</v>
      </c>
      <c r="E3582" s="7" t="s">
        <v>37714</v>
      </c>
      <c r="F3582" s="7">
        <v>0.0</v>
      </c>
      <c r="G3582" s="7" t="s">
        <v>34675</v>
      </c>
      <c r="H3582" s="7">
        <v>1.0</v>
      </c>
      <c r="I3582" s="7">
        <v>-1000.0</v>
      </c>
      <c r="J3582" s="7">
        <v>1000.0</v>
      </c>
      <c r="K3582" s="7">
        <v>0.0</v>
      </c>
      <c r="L3582" s="7">
        <v>0.0</v>
      </c>
      <c r="M3582" s="7">
        <v>0.0</v>
      </c>
      <c r="N3582" s="7">
        <v>0.0</v>
      </c>
      <c r="O3582" s="7">
        <v>0.0</v>
      </c>
    </row>
    <row r="3583" ht="45.0" customHeight="1">
      <c r="A3583" s="3" t="s">
        <v>38146</v>
      </c>
      <c r="B3583" s="10" t="s">
        <v>38148</v>
      </c>
      <c r="C3583" s="7" t="s">
        <v>38150</v>
      </c>
      <c r="D3583" s="7" t="s">
        <v>37712</v>
      </c>
      <c r="E3583" s="7" t="s">
        <v>37714</v>
      </c>
      <c r="F3583" s="7">
        <v>0.0</v>
      </c>
      <c r="G3583" s="7" t="s">
        <v>34675</v>
      </c>
      <c r="H3583" s="7">
        <v>1.0</v>
      </c>
      <c r="I3583" s="7">
        <v>-1000.0</v>
      </c>
      <c r="J3583" s="7">
        <v>1000.0</v>
      </c>
      <c r="K3583" s="7">
        <v>0.0</v>
      </c>
      <c r="L3583" s="7">
        <v>0.0</v>
      </c>
      <c r="M3583" s="7">
        <v>0.0</v>
      </c>
      <c r="N3583" s="7">
        <v>0.0</v>
      </c>
      <c r="O3583" s="7">
        <v>0.0</v>
      </c>
    </row>
    <row r="3584" ht="45.0" customHeight="1">
      <c r="A3584" s="3" t="s">
        <v>38155</v>
      </c>
      <c r="B3584" s="10" t="s">
        <v>38157</v>
      </c>
      <c r="C3584" s="7" t="s">
        <v>38160</v>
      </c>
      <c r="D3584" s="7" t="s">
        <v>37712</v>
      </c>
      <c r="E3584" s="7" t="s">
        <v>37714</v>
      </c>
      <c r="F3584" s="7">
        <v>0.0</v>
      </c>
      <c r="G3584" s="7" t="s">
        <v>34675</v>
      </c>
      <c r="H3584" s="7">
        <v>1.0</v>
      </c>
      <c r="I3584" s="7">
        <v>-1000.0</v>
      </c>
      <c r="J3584" s="7">
        <v>1000.0</v>
      </c>
      <c r="K3584" s="7">
        <v>0.0</v>
      </c>
      <c r="L3584" s="7">
        <v>0.0</v>
      </c>
      <c r="M3584" s="7">
        <v>0.0</v>
      </c>
      <c r="N3584" s="7">
        <v>0.0</v>
      </c>
      <c r="O3584" s="7">
        <v>0.0</v>
      </c>
    </row>
    <row r="3585" ht="45.0" customHeight="1">
      <c r="A3585" s="3" t="s">
        <v>38166</v>
      </c>
      <c r="B3585" s="10" t="s">
        <v>38167</v>
      </c>
      <c r="C3585" s="7" t="s">
        <v>38168</v>
      </c>
      <c r="D3585" s="7" t="s">
        <v>37712</v>
      </c>
      <c r="E3585" s="7" t="s">
        <v>37714</v>
      </c>
      <c r="F3585" s="7">
        <v>0.0</v>
      </c>
      <c r="G3585" s="7" t="s">
        <v>34675</v>
      </c>
      <c r="H3585" s="7">
        <v>1.0</v>
      </c>
      <c r="I3585" s="7">
        <v>-1000.0</v>
      </c>
      <c r="J3585" s="7">
        <v>1000.0</v>
      </c>
      <c r="K3585" s="7">
        <v>0.0</v>
      </c>
      <c r="L3585" s="7">
        <v>0.0</v>
      </c>
      <c r="M3585" s="7">
        <v>0.0</v>
      </c>
      <c r="N3585" s="7">
        <v>0.0</v>
      </c>
      <c r="O3585" s="7">
        <v>0.0</v>
      </c>
    </row>
    <row r="3586" ht="45.0" customHeight="1">
      <c r="A3586" s="3" t="s">
        <v>38175</v>
      </c>
      <c r="B3586" s="10" t="s">
        <v>38177</v>
      </c>
      <c r="C3586" s="7" t="s">
        <v>38180</v>
      </c>
      <c r="D3586" s="7" t="s">
        <v>37712</v>
      </c>
      <c r="E3586" s="7" t="s">
        <v>37714</v>
      </c>
      <c r="F3586" s="7">
        <v>0.0</v>
      </c>
      <c r="G3586" s="7" t="s">
        <v>34675</v>
      </c>
      <c r="H3586" s="7">
        <v>1.0</v>
      </c>
      <c r="I3586" s="7">
        <v>-1000.0</v>
      </c>
      <c r="J3586" s="7">
        <v>1000.0</v>
      </c>
      <c r="K3586" s="7">
        <v>0.0</v>
      </c>
      <c r="L3586" s="7">
        <v>0.0</v>
      </c>
      <c r="M3586" s="7">
        <v>0.0</v>
      </c>
      <c r="N3586" s="7">
        <v>0.0</v>
      </c>
      <c r="O3586" s="7">
        <v>0.0</v>
      </c>
    </row>
    <row r="3587" ht="45.0" customHeight="1">
      <c r="A3587" s="3" t="s">
        <v>38187</v>
      </c>
      <c r="B3587" s="10" t="s">
        <v>38188</v>
      </c>
      <c r="C3587" s="7" t="s">
        <v>38189</v>
      </c>
      <c r="D3587" s="7" t="s">
        <v>37712</v>
      </c>
      <c r="E3587" s="7" t="s">
        <v>37714</v>
      </c>
      <c r="F3587" s="7">
        <v>0.0</v>
      </c>
      <c r="G3587" s="7" t="s">
        <v>34675</v>
      </c>
      <c r="H3587" s="7">
        <v>1.0</v>
      </c>
      <c r="I3587" s="7">
        <v>-1000.0</v>
      </c>
      <c r="J3587" s="7">
        <v>1000.0</v>
      </c>
      <c r="K3587" s="7">
        <v>0.0</v>
      </c>
      <c r="L3587" s="7">
        <v>0.0</v>
      </c>
      <c r="M3587" s="7">
        <v>0.0</v>
      </c>
      <c r="N3587" s="7">
        <v>0.0</v>
      </c>
      <c r="O3587" s="7">
        <v>0.0</v>
      </c>
    </row>
    <row r="3588" ht="45.0" customHeight="1">
      <c r="A3588" s="3" t="s">
        <v>38196</v>
      </c>
      <c r="B3588" s="10" t="s">
        <v>38199</v>
      </c>
      <c r="C3588" s="7" t="s">
        <v>38200</v>
      </c>
      <c r="D3588" s="7" t="s">
        <v>37712</v>
      </c>
      <c r="E3588" s="7" t="s">
        <v>37714</v>
      </c>
      <c r="F3588" s="7">
        <v>0.0</v>
      </c>
      <c r="G3588" s="7" t="s">
        <v>34675</v>
      </c>
      <c r="H3588" s="7">
        <v>1.0</v>
      </c>
      <c r="I3588" s="7">
        <v>-1000.0</v>
      </c>
      <c r="J3588" s="7">
        <v>1000.0</v>
      </c>
      <c r="K3588" s="7">
        <v>0.0</v>
      </c>
      <c r="L3588" s="7">
        <v>0.0</v>
      </c>
      <c r="M3588" s="7">
        <v>0.0</v>
      </c>
      <c r="N3588" s="7">
        <v>0.0</v>
      </c>
      <c r="O3588" s="7">
        <v>0.0</v>
      </c>
    </row>
    <row r="3589" ht="45.0" customHeight="1">
      <c r="A3589" s="3" t="s">
        <v>38204</v>
      </c>
      <c r="B3589" s="10" t="s">
        <v>38205</v>
      </c>
      <c r="C3589" s="7" t="s">
        <v>38208</v>
      </c>
      <c r="D3589" s="7" t="s">
        <v>37712</v>
      </c>
      <c r="E3589" s="7" t="s">
        <v>37714</v>
      </c>
      <c r="F3589" s="7">
        <v>0.0</v>
      </c>
      <c r="G3589" s="7" t="s">
        <v>34675</v>
      </c>
      <c r="H3589" s="7">
        <v>1.0</v>
      </c>
      <c r="I3589" s="7">
        <v>-1000.0</v>
      </c>
      <c r="J3589" s="7">
        <v>1000.0</v>
      </c>
      <c r="K3589" s="7">
        <v>0.0</v>
      </c>
      <c r="L3589" s="7">
        <v>0.0</v>
      </c>
      <c r="M3589" s="7">
        <v>0.0</v>
      </c>
      <c r="N3589" s="7">
        <v>0.0</v>
      </c>
      <c r="O3589" s="7">
        <v>0.0</v>
      </c>
    </row>
    <row r="3590" ht="45.0" customHeight="1">
      <c r="A3590" s="3" t="s">
        <v>38213</v>
      </c>
      <c r="B3590" s="10" t="s">
        <v>38214</v>
      </c>
      <c r="C3590" s="7" t="s">
        <v>38216</v>
      </c>
      <c r="D3590" s="7" t="s">
        <v>37712</v>
      </c>
      <c r="E3590" s="7" t="s">
        <v>37714</v>
      </c>
      <c r="F3590" s="7">
        <v>0.0</v>
      </c>
      <c r="G3590" s="7" t="s">
        <v>34675</v>
      </c>
      <c r="H3590" s="7">
        <v>1.0</v>
      </c>
      <c r="I3590" s="7">
        <v>-1000.0</v>
      </c>
      <c r="J3590" s="7">
        <v>1000.0</v>
      </c>
      <c r="K3590" s="7">
        <v>0.0</v>
      </c>
      <c r="L3590" s="7">
        <v>0.0</v>
      </c>
      <c r="M3590" s="7">
        <v>0.0</v>
      </c>
      <c r="N3590" s="7">
        <v>0.0</v>
      </c>
      <c r="O3590" s="7">
        <v>0.0</v>
      </c>
    </row>
    <row r="3591" ht="45.0" customHeight="1">
      <c r="A3591" s="3" t="s">
        <v>38219</v>
      </c>
      <c r="B3591" s="10" t="s">
        <v>38222</v>
      </c>
      <c r="C3591" s="7" t="s">
        <v>38223</v>
      </c>
      <c r="D3591" s="7" t="s">
        <v>37712</v>
      </c>
      <c r="E3591" s="7" t="s">
        <v>37714</v>
      </c>
      <c r="F3591" s="7">
        <v>0.0</v>
      </c>
      <c r="G3591" s="7" t="s">
        <v>34675</v>
      </c>
      <c r="H3591" s="7">
        <v>1.0</v>
      </c>
      <c r="I3591" s="7">
        <v>-1000.0</v>
      </c>
      <c r="J3591" s="7">
        <v>1000.0</v>
      </c>
      <c r="K3591" s="7">
        <v>0.0</v>
      </c>
      <c r="L3591" s="7">
        <v>0.0</v>
      </c>
      <c r="M3591" s="7">
        <v>0.0</v>
      </c>
      <c r="N3591" s="7">
        <v>0.0</v>
      </c>
      <c r="O3591" s="7">
        <v>0.0</v>
      </c>
    </row>
    <row r="3592" ht="45.0" customHeight="1">
      <c r="A3592" s="3" t="s">
        <v>38228</v>
      </c>
      <c r="B3592" s="10" t="s">
        <v>38229</v>
      </c>
      <c r="C3592" s="7" t="s">
        <v>38230</v>
      </c>
      <c r="D3592" s="7" t="s">
        <v>37712</v>
      </c>
      <c r="E3592" s="7" t="s">
        <v>37714</v>
      </c>
      <c r="F3592" s="7">
        <v>0.0</v>
      </c>
      <c r="G3592" s="7" t="s">
        <v>34675</v>
      </c>
      <c r="H3592" s="7">
        <v>1.0</v>
      </c>
      <c r="I3592" s="7">
        <v>-1000.0</v>
      </c>
      <c r="J3592" s="7">
        <v>1000.0</v>
      </c>
      <c r="K3592" s="7">
        <v>0.0</v>
      </c>
      <c r="L3592" s="7">
        <v>0.0</v>
      </c>
      <c r="M3592" s="7">
        <v>0.0</v>
      </c>
      <c r="N3592" s="7">
        <v>0.0</v>
      </c>
      <c r="O3592" s="7">
        <v>0.0</v>
      </c>
    </row>
    <row r="3593" ht="45.0" customHeight="1">
      <c r="A3593" s="3" t="s">
        <v>38238</v>
      </c>
      <c r="B3593" s="10" t="s">
        <v>38239</v>
      </c>
      <c r="C3593" s="7" t="s">
        <v>38240</v>
      </c>
      <c r="D3593" s="7" t="s">
        <v>37712</v>
      </c>
      <c r="E3593" s="7" t="s">
        <v>37714</v>
      </c>
      <c r="F3593" s="7">
        <v>0.0</v>
      </c>
      <c r="G3593" s="7" t="s">
        <v>34675</v>
      </c>
      <c r="H3593" s="7">
        <v>1.0</v>
      </c>
      <c r="I3593" s="7">
        <v>-1000.0</v>
      </c>
      <c r="J3593" s="7">
        <v>1000.0</v>
      </c>
      <c r="K3593" s="7">
        <v>0.0</v>
      </c>
      <c r="L3593" s="7">
        <v>0.0</v>
      </c>
      <c r="M3593" s="7">
        <v>0.0</v>
      </c>
      <c r="N3593" s="7">
        <v>0.0</v>
      </c>
      <c r="O3593" s="7">
        <v>0.0</v>
      </c>
    </row>
    <row r="3594" ht="45.0" customHeight="1">
      <c r="A3594" s="3" t="s">
        <v>38244</v>
      </c>
      <c r="B3594" s="10" t="s">
        <v>38245</v>
      </c>
      <c r="C3594" s="7" t="s">
        <v>38247</v>
      </c>
      <c r="D3594" s="7" t="s">
        <v>37712</v>
      </c>
      <c r="E3594" s="7" t="s">
        <v>37714</v>
      </c>
      <c r="F3594" s="7">
        <v>0.0</v>
      </c>
      <c r="G3594" s="7" t="s">
        <v>34675</v>
      </c>
      <c r="H3594" s="7">
        <v>1.0</v>
      </c>
      <c r="I3594" s="7">
        <v>-1000.0</v>
      </c>
      <c r="J3594" s="7">
        <v>1000.0</v>
      </c>
      <c r="K3594" s="7">
        <v>0.0</v>
      </c>
      <c r="L3594" s="7">
        <v>0.0</v>
      </c>
      <c r="M3594" s="7">
        <v>0.0</v>
      </c>
      <c r="N3594" s="7">
        <v>0.0</v>
      </c>
      <c r="O3594" s="7">
        <v>0.0</v>
      </c>
    </row>
    <row r="3595" ht="45.0" customHeight="1">
      <c r="A3595" s="3" t="s">
        <v>38254</v>
      </c>
      <c r="B3595" s="10" t="s">
        <v>38257</v>
      </c>
      <c r="C3595" s="7" t="s">
        <v>38258</v>
      </c>
      <c r="D3595" s="7" t="s">
        <v>37712</v>
      </c>
      <c r="E3595" s="7" t="s">
        <v>37714</v>
      </c>
      <c r="F3595" s="7">
        <v>0.0</v>
      </c>
      <c r="G3595" s="7" t="s">
        <v>34675</v>
      </c>
      <c r="H3595" s="7">
        <v>1.0</v>
      </c>
      <c r="I3595" s="7">
        <v>-1000.0</v>
      </c>
      <c r="J3595" s="7">
        <v>1000.0</v>
      </c>
      <c r="K3595" s="7">
        <v>0.0</v>
      </c>
      <c r="L3595" s="7">
        <v>0.0</v>
      </c>
      <c r="M3595" s="7">
        <v>0.0</v>
      </c>
      <c r="N3595" s="7">
        <v>0.0</v>
      </c>
      <c r="O3595" s="7">
        <v>0.0</v>
      </c>
    </row>
    <row r="3596" ht="45.0" customHeight="1">
      <c r="A3596" s="3" t="s">
        <v>38266</v>
      </c>
      <c r="B3596" s="10" t="s">
        <v>38269</v>
      </c>
      <c r="C3596" s="7" t="s">
        <v>38270</v>
      </c>
      <c r="D3596" s="7" t="s">
        <v>37712</v>
      </c>
      <c r="E3596" s="7" t="s">
        <v>37714</v>
      </c>
      <c r="F3596" s="7">
        <v>0.0</v>
      </c>
      <c r="G3596" s="7" t="s">
        <v>34675</v>
      </c>
      <c r="H3596" s="7">
        <v>1.0</v>
      </c>
      <c r="I3596" s="7">
        <v>-1000.0</v>
      </c>
      <c r="J3596" s="7">
        <v>1000.0</v>
      </c>
      <c r="K3596" s="7">
        <v>0.0</v>
      </c>
      <c r="L3596" s="7">
        <v>0.0</v>
      </c>
      <c r="M3596" s="7">
        <v>0.0</v>
      </c>
      <c r="N3596" s="7">
        <v>0.0</v>
      </c>
      <c r="O3596" s="7">
        <v>0.0</v>
      </c>
    </row>
    <row r="3597" ht="45.0" customHeight="1">
      <c r="A3597" s="3" t="s">
        <v>38274</v>
      </c>
      <c r="B3597" s="10" t="s">
        <v>38276</v>
      </c>
      <c r="C3597" s="7" t="s">
        <v>38278</v>
      </c>
      <c r="D3597" s="7" t="s">
        <v>37712</v>
      </c>
      <c r="E3597" s="7" t="s">
        <v>37714</v>
      </c>
      <c r="F3597" s="7">
        <v>0.0</v>
      </c>
      <c r="G3597" s="7" t="s">
        <v>34675</v>
      </c>
      <c r="H3597" s="7">
        <v>1.0</v>
      </c>
      <c r="I3597" s="7">
        <v>-1000.0</v>
      </c>
      <c r="J3597" s="7">
        <v>1000.0</v>
      </c>
      <c r="K3597" s="7">
        <v>0.0</v>
      </c>
      <c r="L3597" s="7">
        <v>0.0</v>
      </c>
      <c r="M3597" s="7">
        <v>0.0</v>
      </c>
      <c r="N3597" s="7">
        <v>0.0</v>
      </c>
      <c r="O3597" s="7">
        <v>0.0</v>
      </c>
    </row>
    <row r="3598" ht="45.0" customHeight="1">
      <c r="A3598" s="3" t="s">
        <v>38287</v>
      </c>
      <c r="B3598" s="10" t="s">
        <v>38288</v>
      </c>
      <c r="C3598" s="7" t="s">
        <v>38290</v>
      </c>
      <c r="D3598" s="7" t="s">
        <v>37712</v>
      </c>
      <c r="E3598" s="7" t="s">
        <v>37714</v>
      </c>
      <c r="F3598" s="7">
        <v>0.0</v>
      </c>
      <c r="G3598" s="7" t="s">
        <v>34675</v>
      </c>
      <c r="H3598" s="7">
        <v>1.0</v>
      </c>
      <c r="I3598" s="7">
        <v>-1000.0</v>
      </c>
      <c r="J3598" s="7">
        <v>1000.0</v>
      </c>
      <c r="K3598" s="7">
        <v>0.0</v>
      </c>
      <c r="L3598" s="7">
        <v>0.0</v>
      </c>
      <c r="M3598" s="7">
        <v>0.0</v>
      </c>
      <c r="N3598" s="7">
        <v>0.0</v>
      </c>
      <c r="O3598" s="7">
        <v>0.0</v>
      </c>
    </row>
    <row r="3599" ht="45.0" customHeight="1">
      <c r="A3599" s="3" t="s">
        <v>38299</v>
      </c>
      <c r="B3599" s="10" t="s">
        <v>38303</v>
      </c>
      <c r="C3599" s="7" t="s">
        <v>38304</v>
      </c>
      <c r="D3599" s="7" t="s">
        <v>37712</v>
      </c>
      <c r="E3599" s="7" t="s">
        <v>37714</v>
      </c>
      <c r="F3599" s="7">
        <v>0.0</v>
      </c>
      <c r="G3599" s="7" t="s">
        <v>34675</v>
      </c>
      <c r="H3599" s="7">
        <v>1.0</v>
      </c>
      <c r="I3599" s="7">
        <v>-1000.0</v>
      </c>
      <c r="J3599" s="7">
        <v>1000.0</v>
      </c>
      <c r="K3599" s="7">
        <v>0.0</v>
      </c>
      <c r="L3599" s="7">
        <v>0.0</v>
      </c>
      <c r="M3599" s="7">
        <v>0.0</v>
      </c>
      <c r="N3599" s="7">
        <v>0.0</v>
      </c>
      <c r="O3599" s="7">
        <v>0.0</v>
      </c>
    </row>
    <row r="3600" ht="45.0" customHeight="1">
      <c r="A3600" s="3" t="s">
        <v>38309</v>
      </c>
      <c r="B3600" s="10" t="s">
        <v>38312</v>
      </c>
      <c r="C3600" s="7" t="s">
        <v>38314</v>
      </c>
      <c r="D3600" s="7" t="s">
        <v>37712</v>
      </c>
      <c r="E3600" s="7" t="s">
        <v>37714</v>
      </c>
      <c r="F3600" s="7">
        <v>0.0</v>
      </c>
      <c r="G3600" s="7" t="s">
        <v>34675</v>
      </c>
      <c r="H3600" s="7">
        <v>1.0</v>
      </c>
      <c r="I3600" s="7">
        <v>-1000.0</v>
      </c>
      <c r="J3600" s="7">
        <v>1000.0</v>
      </c>
      <c r="K3600" s="7">
        <v>0.0</v>
      </c>
      <c r="L3600" s="7">
        <v>0.0</v>
      </c>
      <c r="M3600" s="7">
        <v>0.0</v>
      </c>
      <c r="N3600" s="7">
        <v>0.0</v>
      </c>
      <c r="O3600" s="7">
        <v>0.0</v>
      </c>
    </row>
    <row r="3601" ht="45.0" customHeight="1">
      <c r="A3601" s="3" t="s">
        <v>38324</v>
      </c>
      <c r="B3601" s="10" t="s">
        <v>38326</v>
      </c>
      <c r="C3601" s="7" t="s">
        <v>38328</v>
      </c>
      <c r="D3601" s="7" t="s">
        <v>37712</v>
      </c>
      <c r="E3601" s="7" t="s">
        <v>37714</v>
      </c>
      <c r="F3601" s="7">
        <v>0.0</v>
      </c>
      <c r="G3601" s="7" t="s">
        <v>34675</v>
      </c>
      <c r="H3601" s="7">
        <v>1.0</v>
      </c>
      <c r="I3601" s="7">
        <v>-1000.0</v>
      </c>
      <c r="J3601" s="7">
        <v>1000.0</v>
      </c>
      <c r="K3601" s="7">
        <v>0.0</v>
      </c>
      <c r="L3601" s="7">
        <v>0.0</v>
      </c>
      <c r="M3601" s="7">
        <v>0.0</v>
      </c>
      <c r="N3601" s="7">
        <v>0.0</v>
      </c>
      <c r="O3601" s="7">
        <v>0.0</v>
      </c>
    </row>
    <row r="3602" ht="45.0" customHeight="1">
      <c r="A3602" s="3" t="s">
        <v>38332</v>
      </c>
      <c r="B3602" s="10" t="s">
        <v>38334</v>
      </c>
      <c r="C3602" s="7" t="s">
        <v>38337</v>
      </c>
      <c r="D3602" s="7" t="s">
        <v>37712</v>
      </c>
      <c r="E3602" s="7" t="s">
        <v>37714</v>
      </c>
      <c r="F3602" s="7">
        <v>0.0</v>
      </c>
      <c r="G3602" s="7" t="s">
        <v>34675</v>
      </c>
      <c r="H3602" s="7">
        <v>1.0</v>
      </c>
      <c r="I3602" s="7">
        <v>-1000.0</v>
      </c>
      <c r="J3602" s="7">
        <v>1000.0</v>
      </c>
      <c r="K3602" s="7">
        <v>0.0</v>
      </c>
      <c r="L3602" s="7">
        <v>0.0</v>
      </c>
      <c r="M3602" s="7">
        <v>0.0</v>
      </c>
      <c r="N3602" s="7">
        <v>0.0</v>
      </c>
      <c r="O3602" s="7">
        <v>0.0</v>
      </c>
    </row>
    <row r="3603" ht="45.0" customHeight="1">
      <c r="A3603" s="3" t="s">
        <v>38343</v>
      </c>
      <c r="B3603" s="10" t="s">
        <v>38345</v>
      </c>
      <c r="C3603" s="7" t="s">
        <v>38347</v>
      </c>
      <c r="D3603" s="7" t="s">
        <v>37712</v>
      </c>
      <c r="E3603" s="7" t="s">
        <v>37714</v>
      </c>
      <c r="F3603" s="7">
        <v>0.0</v>
      </c>
      <c r="G3603" s="7" t="s">
        <v>34675</v>
      </c>
      <c r="H3603" s="7">
        <v>1.0</v>
      </c>
      <c r="I3603" s="7">
        <v>-1000.0</v>
      </c>
      <c r="J3603" s="7">
        <v>1000.0</v>
      </c>
      <c r="K3603" s="7">
        <v>0.0</v>
      </c>
      <c r="L3603" s="7">
        <v>0.0</v>
      </c>
      <c r="M3603" s="7">
        <v>0.0</v>
      </c>
      <c r="N3603" s="7">
        <v>0.0</v>
      </c>
      <c r="O3603" s="7">
        <v>0.0</v>
      </c>
    </row>
    <row r="3604" ht="45.0" customHeight="1">
      <c r="A3604" s="3" t="s">
        <v>38354</v>
      </c>
      <c r="B3604" s="10" t="s">
        <v>38356</v>
      </c>
      <c r="C3604" s="7" t="s">
        <v>38358</v>
      </c>
      <c r="D3604" s="7" t="s">
        <v>37712</v>
      </c>
      <c r="E3604" s="7" t="s">
        <v>37714</v>
      </c>
      <c r="F3604" s="7">
        <v>0.0</v>
      </c>
      <c r="G3604" s="7" t="s">
        <v>34675</v>
      </c>
      <c r="H3604" s="7">
        <v>1.0</v>
      </c>
      <c r="I3604" s="7">
        <v>-1000.0</v>
      </c>
      <c r="J3604" s="7">
        <v>1000.0</v>
      </c>
      <c r="K3604" s="7">
        <v>0.0</v>
      </c>
      <c r="L3604" s="7">
        <v>0.0</v>
      </c>
      <c r="M3604" s="7">
        <v>0.0</v>
      </c>
      <c r="N3604" s="7">
        <v>0.0</v>
      </c>
      <c r="O3604" s="7">
        <v>0.0</v>
      </c>
    </row>
    <row r="3605" ht="45.0" customHeight="1">
      <c r="A3605" s="3" t="s">
        <v>38369</v>
      </c>
      <c r="B3605" s="10" t="s">
        <v>38371</v>
      </c>
      <c r="C3605" s="7" t="s">
        <v>38373</v>
      </c>
      <c r="D3605" s="7" t="s">
        <v>37712</v>
      </c>
      <c r="E3605" s="7" t="s">
        <v>37714</v>
      </c>
      <c r="F3605" s="7">
        <v>0.0</v>
      </c>
      <c r="G3605" s="7" t="s">
        <v>34675</v>
      </c>
      <c r="H3605" s="7">
        <v>1.0</v>
      </c>
      <c r="I3605" s="7">
        <v>-1000.0</v>
      </c>
      <c r="J3605" s="7">
        <v>1000.0</v>
      </c>
      <c r="K3605" s="7">
        <v>0.0</v>
      </c>
      <c r="L3605" s="7">
        <v>0.0</v>
      </c>
      <c r="M3605" s="7">
        <v>0.0</v>
      </c>
      <c r="N3605" s="7">
        <v>0.0</v>
      </c>
      <c r="O3605" s="7">
        <v>0.0</v>
      </c>
    </row>
    <row r="3606" ht="45.0" customHeight="1">
      <c r="A3606" s="3" t="s">
        <v>38379</v>
      </c>
      <c r="B3606" s="10" t="s">
        <v>38381</v>
      </c>
      <c r="C3606" s="7" t="s">
        <v>38382</v>
      </c>
      <c r="D3606" s="7" t="s">
        <v>37712</v>
      </c>
      <c r="E3606" s="7" t="s">
        <v>37714</v>
      </c>
      <c r="F3606" s="7">
        <v>0.0</v>
      </c>
      <c r="G3606" s="7" t="s">
        <v>34675</v>
      </c>
      <c r="H3606" s="7">
        <v>1.0</v>
      </c>
      <c r="I3606" s="7">
        <v>-1000.0</v>
      </c>
      <c r="J3606" s="7">
        <v>1000.0</v>
      </c>
      <c r="K3606" s="7">
        <v>0.0</v>
      </c>
      <c r="L3606" s="7">
        <v>0.0</v>
      </c>
      <c r="M3606" s="7">
        <v>0.0</v>
      </c>
      <c r="N3606" s="7">
        <v>0.0</v>
      </c>
      <c r="O3606" s="7">
        <v>0.0</v>
      </c>
    </row>
    <row r="3607" ht="45.0" customHeight="1">
      <c r="A3607" s="3" t="s">
        <v>38388</v>
      </c>
      <c r="B3607" s="10" t="s">
        <v>38389</v>
      </c>
      <c r="C3607" s="7" t="s">
        <v>38391</v>
      </c>
      <c r="D3607" s="7" t="s">
        <v>37712</v>
      </c>
      <c r="E3607" s="7" t="s">
        <v>37714</v>
      </c>
      <c r="F3607" s="7">
        <v>0.0</v>
      </c>
      <c r="G3607" s="7" t="s">
        <v>34675</v>
      </c>
      <c r="H3607" s="7">
        <v>1.0</v>
      </c>
      <c r="I3607" s="7">
        <v>-1000.0</v>
      </c>
      <c r="J3607" s="7">
        <v>1000.0</v>
      </c>
      <c r="K3607" s="7">
        <v>0.0</v>
      </c>
      <c r="L3607" s="7">
        <v>0.0</v>
      </c>
      <c r="M3607" s="7">
        <v>0.0</v>
      </c>
      <c r="N3607" s="7">
        <v>0.0</v>
      </c>
      <c r="O3607" s="7">
        <v>0.0</v>
      </c>
    </row>
    <row r="3608" ht="45.0" customHeight="1">
      <c r="A3608" s="3" t="s">
        <v>38397</v>
      </c>
      <c r="B3608" s="10" t="s">
        <v>38399</v>
      </c>
      <c r="C3608" s="7" t="s">
        <v>38402</v>
      </c>
      <c r="D3608" s="7" t="s">
        <v>37712</v>
      </c>
      <c r="E3608" s="7" t="s">
        <v>37714</v>
      </c>
      <c r="F3608" s="7">
        <v>0.0</v>
      </c>
      <c r="G3608" s="7" t="s">
        <v>34675</v>
      </c>
      <c r="H3608" s="7">
        <v>1.0</v>
      </c>
      <c r="I3608" s="7">
        <v>-1000.0</v>
      </c>
      <c r="J3608" s="7">
        <v>1000.0</v>
      </c>
      <c r="K3608" s="7">
        <v>0.0</v>
      </c>
      <c r="L3608" s="7">
        <v>0.0</v>
      </c>
      <c r="M3608" s="7">
        <v>0.0</v>
      </c>
      <c r="N3608" s="7">
        <v>0.0</v>
      </c>
      <c r="O3608" s="7">
        <v>0.0</v>
      </c>
    </row>
    <row r="3609" ht="45.0" customHeight="1">
      <c r="A3609" s="3" t="s">
        <v>38408</v>
      </c>
      <c r="B3609" s="10" t="s">
        <v>38410</v>
      </c>
      <c r="C3609" s="7" t="s">
        <v>38412</v>
      </c>
      <c r="D3609" s="7" t="s">
        <v>37712</v>
      </c>
      <c r="E3609" s="7" t="s">
        <v>37714</v>
      </c>
      <c r="F3609" s="7">
        <v>0.0</v>
      </c>
      <c r="G3609" s="7" t="s">
        <v>34675</v>
      </c>
      <c r="H3609" s="7">
        <v>1.0</v>
      </c>
      <c r="I3609" s="7">
        <v>-1000.0</v>
      </c>
      <c r="J3609" s="7">
        <v>1000.0</v>
      </c>
      <c r="K3609" s="7">
        <v>0.0</v>
      </c>
      <c r="L3609" s="7">
        <v>0.0</v>
      </c>
      <c r="M3609" s="7">
        <v>0.0</v>
      </c>
      <c r="N3609" s="7">
        <v>0.0</v>
      </c>
      <c r="O3609" s="7">
        <v>0.0</v>
      </c>
    </row>
    <row r="3610" ht="45.0" customHeight="1">
      <c r="A3610" s="3" t="s">
        <v>38419</v>
      </c>
      <c r="B3610" s="10" t="s">
        <v>38421</v>
      </c>
      <c r="C3610" s="7" t="s">
        <v>38423</v>
      </c>
      <c r="D3610" s="7" t="s">
        <v>37712</v>
      </c>
      <c r="E3610" s="7" t="s">
        <v>37714</v>
      </c>
      <c r="F3610" s="7">
        <v>0.0</v>
      </c>
      <c r="G3610" s="7" t="s">
        <v>34675</v>
      </c>
      <c r="H3610" s="7">
        <v>1.0</v>
      </c>
      <c r="I3610" s="7">
        <v>-1000.0</v>
      </c>
      <c r="J3610" s="7">
        <v>1000.0</v>
      </c>
      <c r="K3610" s="7">
        <v>0.0</v>
      </c>
      <c r="L3610" s="7">
        <v>0.0</v>
      </c>
      <c r="M3610" s="7">
        <v>0.0</v>
      </c>
      <c r="N3610" s="7">
        <v>0.0</v>
      </c>
      <c r="O3610" s="7">
        <v>0.0</v>
      </c>
    </row>
    <row r="3611" ht="45.0" customHeight="1">
      <c r="A3611" s="3" t="s">
        <v>38428</v>
      </c>
      <c r="B3611" s="10" t="s">
        <v>38430</v>
      </c>
      <c r="C3611" s="7" t="s">
        <v>38436</v>
      </c>
      <c r="D3611" s="7" t="s">
        <v>37712</v>
      </c>
      <c r="E3611" s="7" t="s">
        <v>37714</v>
      </c>
      <c r="F3611" s="7">
        <v>0.0</v>
      </c>
      <c r="G3611" s="7" t="s">
        <v>34675</v>
      </c>
      <c r="H3611" s="7">
        <v>1.0</v>
      </c>
      <c r="I3611" s="7">
        <v>-1000.0</v>
      </c>
      <c r="J3611" s="7">
        <v>1000.0</v>
      </c>
      <c r="K3611" s="7">
        <v>0.0</v>
      </c>
      <c r="L3611" s="7">
        <v>0.0</v>
      </c>
      <c r="M3611" s="7">
        <v>0.0</v>
      </c>
      <c r="N3611" s="7">
        <v>0.0</v>
      </c>
      <c r="O3611" s="7">
        <v>0.0</v>
      </c>
    </row>
    <row r="3612" ht="45.0" customHeight="1">
      <c r="A3612" s="3" t="s">
        <v>38440</v>
      </c>
      <c r="B3612" s="10" t="s">
        <v>38442</v>
      </c>
      <c r="C3612" s="7" t="s">
        <v>38445</v>
      </c>
      <c r="D3612" s="7" t="s">
        <v>37712</v>
      </c>
      <c r="E3612" s="7" t="s">
        <v>37714</v>
      </c>
      <c r="F3612" s="7">
        <v>0.0</v>
      </c>
      <c r="G3612" s="7" t="s">
        <v>34675</v>
      </c>
      <c r="H3612" s="7">
        <v>1.0</v>
      </c>
      <c r="I3612" s="7">
        <v>-1000.0</v>
      </c>
      <c r="J3612" s="7">
        <v>1000.0</v>
      </c>
      <c r="K3612" s="7">
        <v>0.0</v>
      </c>
      <c r="L3612" s="7">
        <v>0.0</v>
      </c>
      <c r="M3612" s="7">
        <v>0.0</v>
      </c>
      <c r="N3612" s="7">
        <v>0.0</v>
      </c>
      <c r="O3612" s="7">
        <v>0.0</v>
      </c>
    </row>
    <row r="3613" ht="45.0" customHeight="1">
      <c r="A3613" s="3" t="s">
        <v>38452</v>
      </c>
      <c r="B3613" s="10" t="s">
        <v>38454</v>
      </c>
      <c r="C3613" s="7" t="s">
        <v>38456</v>
      </c>
      <c r="D3613" s="7" t="s">
        <v>37712</v>
      </c>
      <c r="E3613" s="7" t="s">
        <v>37714</v>
      </c>
      <c r="F3613" s="7">
        <v>0.0</v>
      </c>
      <c r="G3613" s="7" t="s">
        <v>34675</v>
      </c>
      <c r="H3613" s="7">
        <v>1.0</v>
      </c>
      <c r="I3613" s="7">
        <v>-1000.0</v>
      </c>
      <c r="J3613" s="7">
        <v>1000.0</v>
      </c>
      <c r="K3613" s="7">
        <v>0.0</v>
      </c>
      <c r="L3613" s="7">
        <v>0.0</v>
      </c>
      <c r="M3613" s="7">
        <v>0.0</v>
      </c>
      <c r="N3613" s="7">
        <v>0.0</v>
      </c>
      <c r="O3613" s="7">
        <v>0.0</v>
      </c>
    </row>
    <row r="3614" ht="45.0" customHeight="1">
      <c r="A3614" s="3" t="s">
        <v>38462</v>
      </c>
      <c r="B3614" s="10" t="s">
        <v>38465</v>
      </c>
      <c r="C3614" s="7" t="s">
        <v>38467</v>
      </c>
      <c r="D3614" s="7" t="s">
        <v>37712</v>
      </c>
      <c r="E3614" s="7" t="s">
        <v>37714</v>
      </c>
      <c r="F3614" s="7">
        <v>0.0</v>
      </c>
      <c r="G3614" s="7" t="s">
        <v>34675</v>
      </c>
      <c r="H3614" s="7">
        <v>1.0</v>
      </c>
      <c r="I3614" s="7">
        <v>-1000.0</v>
      </c>
      <c r="J3614" s="7">
        <v>1000.0</v>
      </c>
      <c r="K3614" s="7">
        <v>0.0</v>
      </c>
      <c r="L3614" s="7">
        <v>0.0</v>
      </c>
      <c r="M3614" s="7">
        <v>0.0</v>
      </c>
      <c r="N3614" s="7">
        <v>0.0</v>
      </c>
      <c r="O3614" s="7">
        <v>0.0</v>
      </c>
    </row>
    <row r="3615" ht="45.0" customHeight="1">
      <c r="A3615" s="3" t="s">
        <v>38474</v>
      </c>
      <c r="B3615" s="10" t="s">
        <v>38475</v>
      </c>
      <c r="C3615" s="7" t="s">
        <v>38477</v>
      </c>
      <c r="D3615" s="7" t="s">
        <v>37712</v>
      </c>
      <c r="E3615" s="7" t="s">
        <v>37714</v>
      </c>
      <c r="F3615" s="7">
        <v>0.0</v>
      </c>
      <c r="G3615" s="7" t="s">
        <v>34675</v>
      </c>
      <c r="H3615" s="7">
        <v>1.0</v>
      </c>
      <c r="I3615" s="7">
        <v>-1000.0</v>
      </c>
      <c r="J3615" s="7">
        <v>1000.0</v>
      </c>
      <c r="K3615" s="7">
        <v>0.0</v>
      </c>
      <c r="L3615" s="7">
        <v>0.0</v>
      </c>
      <c r="M3615" s="7">
        <v>0.0</v>
      </c>
      <c r="N3615" s="7">
        <v>0.0</v>
      </c>
      <c r="O3615" s="7">
        <v>0.0</v>
      </c>
    </row>
    <row r="3616" ht="45.0" customHeight="1">
      <c r="A3616" s="3" t="s">
        <v>38482</v>
      </c>
      <c r="B3616" s="10" t="s">
        <v>38484</v>
      </c>
      <c r="C3616" s="7" t="s">
        <v>38487</v>
      </c>
      <c r="D3616" s="7" t="s">
        <v>37712</v>
      </c>
      <c r="E3616" s="7" t="s">
        <v>37714</v>
      </c>
      <c r="F3616" s="7">
        <v>0.0</v>
      </c>
      <c r="G3616" s="7" t="s">
        <v>34675</v>
      </c>
      <c r="H3616" s="7">
        <v>1.0</v>
      </c>
      <c r="I3616" s="7">
        <v>-1000.0</v>
      </c>
      <c r="J3616" s="7">
        <v>1000.0</v>
      </c>
      <c r="K3616" s="7">
        <v>0.0</v>
      </c>
      <c r="L3616" s="7">
        <v>0.0</v>
      </c>
      <c r="M3616" s="7">
        <v>0.0</v>
      </c>
      <c r="N3616" s="7">
        <v>0.0</v>
      </c>
      <c r="O3616" s="7">
        <v>0.0</v>
      </c>
    </row>
    <row r="3617" ht="45.0" customHeight="1">
      <c r="A3617" s="3" t="s">
        <v>38492</v>
      </c>
      <c r="B3617" s="10" t="s">
        <v>38494</v>
      </c>
      <c r="C3617" s="7" t="s">
        <v>38496</v>
      </c>
      <c r="D3617" s="7" t="s">
        <v>37712</v>
      </c>
      <c r="E3617" s="7" t="s">
        <v>37714</v>
      </c>
      <c r="F3617" s="7">
        <v>0.0</v>
      </c>
      <c r="G3617" s="7" t="s">
        <v>34675</v>
      </c>
      <c r="H3617" s="7">
        <v>1.0</v>
      </c>
      <c r="I3617" s="7">
        <v>-1000.0</v>
      </c>
      <c r="J3617" s="7">
        <v>1000.0</v>
      </c>
      <c r="K3617" s="7">
        <v>0.0</v>
      </c>
      <c r="L3617" s="7">
        <v>0.0</v>
      </c>
      <c r="M3617" s="7">
        <v>0.0</v>
      </c>
      <c r="N3617" s="7">
        <v>0.0</v>
      </c>
      <c r="O3617" s="7">
        <v>0.0</v>
      </c>
    </row>
    <row r="3618" ht="45.0" customHeight="1">
      <c r="A3618" s="3" t="s">
        <v>38503</v>
      </c>
      <c r="B3618" s="10" t="s">
        <v>38506</v>
      </c>
      <c r="C3618" s="7" t="s">
        <v>38508</v>
      </c>
      <c r="D3618" s="7" t="s">
        <v>37712</v>
      </c>
      <c r="E3618" s="7" t="s">
        <v>37714</v>
      </c>
      <c r="F3618" s="7">
        <v>0.0</v>
      </c>
      <c r="G3618" s="7" t="s">
        <v>34675</v>
      </c>
      <c r="H3618" s="7">
        <v>1.0</v>
      </c>
      <c r="I3618" s="7">
        <v>-1000.0</v>
      </c>
      <c r="J3618" s="7">
        <v>1000.0</v>
      </c>
      <c r="K3618" s="7">
        <v>0.0</v>
      </c>
      <c r="L3618" s="7">
        <v>0.0</v>
      </c>
      <c r="M3618" s="7">
        <v>0.0</v>
      </c>
      <c r="N3618" s="7">
        <v>0.0</v>
      </c>
      <c r="O3618" s="7">
        <v>0.0</v>
      </c>
    </row>
    <row r="3619" ht="45.0" customHeight="1">
      <c r="A3619" s="3" t="s">
        <v>38515</v>
      </c>
      <c r="B3619" s="10" t="s">
        <v>38516</v>
      </c>
      <c r="C3619" s="7" t="s">
        <v>38518</v>
      </c>
      <c r="D3619" s="7" t="s">
        <v>37712</v>
      </c>
      <c r="E3619" s="7" t="s">
        <v>37714</v>
      </c>
      <c r="F3619" s="7">
        <v>0.0</v>
      </c>
      <c r="G3619" s="7" t="s">
        <v>34675</v>
      </c>
      <c r="H3619" s="7">
        <v>1.0</v>
      </c>
      <c r="I3619" s="7">
        <v>-1000.0</v>
      </c>
      <c r="J3619" s="7">
        <v>1000.0</v>
      </c>
      <c r="K3619" s="7">
        <v>0.0</v>
      </c>
      <c r="L3619" s="7">
        <v>0.0</v>
      </c>
      <c r="M3619" s="7">
        <v>0.0</v>
      </c>
      <c r="N3619" s="7">
        <v>0.0</v>
      </c>
      <c r="O3619" s="7">
        <v>0.0</v>
      </c>
    </row>
    <row r="3620" ht="45.0" customHeight="1">
      <c r="A3620" s="3" t="s">
        <v>38524</v>
      </c>
      <c r="B3620" s="10" t="s">
        <v>38525</v>
      </c>
      <c r="C3620" s="7" t="s">
        <v>38527</v>
      </c>
      <c r="D3620" s="7" t="s">
        <v>37712</v>
      </c>
      <c r="E3620" s="7" t="s">
        <v>37714</v>
      </c>
      <c r="F3620" s="7">
        <v>0.0</v>
      </c>
      <c r="G3620" s="7" t="s">
        <v>34675</v>
      </c>
      <c r="H3620" s="7">
        <v>1.0</v>
      </c>
      <c r="I3620" s="7">
        <v>-1000.0</v>
      </c>
      <c r="J3620" s="7">
        <v>1000.0</v>
      </c>
      <c r="K3620" s="7">
        <v>0.0</v>
      </c>
      <c r="L3620" s="7">
        <v>0.0</v>
      </c>
      <c r="M3620" s="7">
        <v>0.0</v>
      </c>
      <c r="N3620" s="7">
        <v>0.0</v>
      </c>
      <c r="O3620" s="7">
        <v>0.0</v>
      </c>
    </row>
    <row r="3621" ht="45.0" customHeight="1">
      <c r="A3621" s="3" t="s">
        <v>38532</v>
      </c>
      <c r="B3621" s="10" t="s">
        <v>38534</v>
      </c>
      <c r="C3621" s="7" t="s">
        <v>38536</v>
      </c>
      <c r="D3621" s="7" t="s">
        <v>37712</v>
      </c>
      <c r="E3621" s="7" t="s">
        <v>37714</v>
      </c>
      <c r="F3621" s="7">
        <v>0.0</v>
      </c>
      <c r="G3621" s="7" t="s">
        <v>34675</v>
      </c>
      <c r="H3621" s="7">
        <v>1.0</v>
      </c>
      <c r="I3621" s="7">
        <v>-1000.0</v>
      </c>
      <c r="J3621" s="7">
        <v>1000.0</v>
      </c>
      <c r="K3621" s="7">
        <v>0.0</v>
      </c>
      <c r="L3621" s="7">
        <v>0.0</v>
      </c>
      <c r="M3621" s="7">
        <v>0.0</v>
      </c>
      <c r="N3621" s="7">
        <v>0.0</v>
      </c>
      <c r="O3621" s="7">
        <v>0.0</v>
      </c>
    </row>
    <row r="3622" ht="45.0" customHeight="1">
      <c r="A3622" s="3" t="s">
        <v>38540</v>
      </c>
      <c r="B3622" s="10" t="s">
        <v>38541</v>
      </c>
      <c r="C3622" s="7" t="s">
        <v>38543</v>
      </c>
      <c r="D3622" s="7" t="s">
        <v>37712</v>
      </c>
      <c r="E3622" s="7" t="s">
        <v>37714</v>
      </c>
      <c r="F3622" s="7">
        <v>0.0</v>
      </c>
      <c r="G3622" s="7" t="s">
        <v>34675</v>
      </c>
      <c r="H3622" s="7">
        <v>1.0</v>
      </c>
      <c r="I3622" s="7">
        <v>-1000.0</v>
      </c>
      <c r="J3622" s="7">
        <v>1000.0</v>
      </c>
      <c r="K3622" s="7">
        <v>0.0</v>
      </c>
      <c r="L3622" s="7">
        <v>0.0</v>
      </c>
      <c r="M3622" s="7">
        <v>0.0</v>
      </c>
      <c r="N3622" s="7">
        <v>0.0</v>
      </c>
      <c r="O3622" s="7">
        <v>0.0</v>
      </c>
    </row>
    <row r="3623" ht="45.0" customHeight="1">
      <c r="A3623" s="3" t="s">
        <v>38549</v>
      </c>
      <c r="B3623" s="10" t="s">
        <v>38550</v>
      </c>
      <c r="C3623" s="7" t="s">
        <v>38552</v>
      </c>
      <c r="D3623" s="7" t="s">
        <v>37712</v>
      </c>
      <c r="E3623" s="7" t="s">
        <v>37714</v>
      </c>
      <c r="F3623" s="7">
        <v>0.0</v>
      </c>
      <c r="G3623" s="7" t="s">
        <v>34675</v>
      </c>
      <c r="H3623" s="7">
        <v>1.0</v>
      </c>
      <c r="I3623" s="7">
        <v>-1000.0</v>
      </c>
      <c r="J3623" s="7">
        <v>1000.0</v>
      </c>
      <c r="K3623" s="7">
        <v>0.0</v>
      </c>
      <c r="L3623" s="7">
        <v>0.0</v>
      </c>
      <c r="M3623" s="7">
        <v>0.0</v>
      </c>
      <c r="N3623" s="7">
        <v>0.0</v>
      </c>
      <c r="O3623" s="7">
        <v>0.0</v>
      </c>
    </row>
    <row r="3624" ht="45.0" customHeight="1">
      <c r="A3624" s="3" t="s">
        <v>38558</v>
      </c>
      <c r="B3624" s="10" t="s">
        <v>38560</v>
      </c>
      <c r="C3624" s="7" t="s">
        <v>38561</v>
      </c>
      <c r="D3624" s="7" t="s">
        <v>37712</v>
      </c>
      <c r="E3624" s="7" t="s">
        <v>37714</v>
      </c>
      <c r="F3624" s="7">
        <v>0.0</v>
      </c>
      <c r="G3624" s="7" t="s">
        <v>34675</v>
      </c>
      <c r="H3624" s="7">
        <v>1.0</v>
      </c>
      <c r="I3624" s="7">
        <v>-1000.0</v>
      </c>
      <c r="J3624" s="7">
        <v>1000.0</v>
      </c>
      <c r="K3624" s="7">
        <v>0.0</v>
      </c>
      <c r="L3624" s="7">
        <v>0.0</v>
      </c>
      <c r="M3624" s="7">
        <v>0.0</v>
      </c>
      <c r="N3624" s="7">
        <v>0.0</v>
      </c>
      <c r="O3624" s="7">
        <v>0.0</v>
      </c>
    </row>
    <row r="3625" ht="45.0" customHeight="1">
      <c r="A3625" s="3" t="s">
        <v>38564</v>
      </c>
      <c r="B3625" s="10" t="s">
        <v>38566</v>
      </c>
      <c r="C3625" s="7" t="s">
        <v>38568</v>
      </c>
      <c r="D3625" s="7" t="s">
        <v>37712</v>
      </c>
      <c r="E3625" s="7" t="s">
        <v>37714</v>
      </c>
      <c r="F3625" s="7">
        <v>0.0</v>
      </c>
      <c r="G3625" s="7" t="s">
        <v>34675</v>
      </c>
      <c r="H3625" s="7">
        <v>1.0</v>
      </c>
      <c r="I3625" s="7">
        <v>-1000.0</v>
      </c>
      <c r="J3625" s="7">
        <v>1000.0</v>
      </c>
      <c r="K3625" s="7">
        <v>0.0</v>
      </c>
      <c r="L3625" s="7">
        <v>0.0</v>
      </c>
      <c r="M3625" s="7">
        <v>0.0</v>
      </c>
      <c r="N3625" s="7">
        <v>0.0</v>
      </c>
      <c r="O3625" s="7">
        <v>0.0</v>
      </c>
    </row>
    <row r="3626" ht="45.0" customHeight="1">
      <c r="A3626" s="3" t="s">
        <v>38572</v>
      </c>
      <c r="B3626" s="10" t="s">
        <v>38573</v>
      </c>
      <c r="C3626" s="7" t="s">
        <v>38574</v>
      </c>
      <c r="D3626" s="7" t="s">
        <v>37712</v>
      </c>
      <c r="E3626" s="7" t="s">
        <v>37714</v>
      </c>
      <c r="F3626" s="7">
        <v>0.0</v>
      </c>
      <c r="G3626" s="7" t="s">
        <v>34675</v>
      </c>
      <c r="H3626" s="7">
        <v>1.0</v>
      </c>
      <c r="I3626" s="7">
        <v>-1000.0</v>
      </c>
      <c r="J3626" s="7">
        <v>1000.0</v>
      </c>
      <c r="K3626" s="7">
        <v>0.0</v>
      </c>
      <c r="L3626" s="7">
        <v>0.0</v>
      </c>
      <c r="M3626" s="7">
        <v>0.0</v>
      </c>
      <c r="N3626" s="7">
        <v>0.0</v>
      </c>
      <c r="O3626" s="7">
        <v>0.0</v>
      </c>
    </row>
    <row r="3627" ht="45.0" customHeight="1">
      <c r="A3627" s="3" t="s">
        <v>38578</v>
      </c>
      <c r="B3627" s="10" t="s">
        <v>38580</v>
      </c>
      <c r="C3627" s="7" t="s">
        <v>38583</v>
      </c>
      <c r="D3627" s="7" t="s">
        <v>37712</v>
      </c>
      <c r="E3627" s="7" t="s">
        <v>37714</v>
      </c>
      <c r="F3627" s="7">
        <v>0.0</v>
      </c>
      <c r="G3627" s="7" t="s">
        <v>34675</v>
      </c>
      <c r="H3627" s="7">
        <v>1.0</v>
      </c>
      <c r="I3627" s="7">
        <v>-1000.0</v>
      </c>
      <c r="J3627" s="7">
        <v>1000.0</v>
      </c>
      <c r="K3627" s="7">
        <v>0.0</v>
      </c>
      <c r="L3627" s="7">
        <v>0.0</v>
      </c>
      <c r="M3627" s="7">
        <v>0.0</v>
      </c>
      <c r="N3627" s="7">
        <v>0.0</v>
      </c>
      <c r="O3627" s="7">
        <v>0.0</v>
      </c>
    </row>
    <row r="3628" ht="45.0" customHeight="1">
      <c r="A3628" s="3" t="s">
        <v>38587</v>
      </c>
      <c r="B3628" s="10" t="s">
        <v>38589</v>
      </c>
      <c r="C3628" s="7" t="s">
        <v>38590</v>
      </c>
      <c r="D3628" s="7" t="s">
        <v>37712</v>
      </c>
      <c r="E3628" s="7" t="s">
        <v>37714</v>
      </c>
      <c r="F3628" s="7">
        <v>0.0</v>
      </c>
      <c r="G3628" s="7" t="s">
        <v>34675</v>
      </c>
      <c r="H3628" s="7">
        <v>1.0</v>
      </c>
      <c r="I3628" s="7">
        <v>-1000.0</v>
      </c>
      <c r="J3628" s="7">
        <v>1000.0</v>
      </c>
      <c r="K3628" s="7">
        <v>0.0</v>
      </c>
      <c r="L3628" s="7">
        <v>0.0</v>
      </c>
      <c r="M3628" s="7">
        <v>0.0</v>
      </c>
      <c r="N3628" s="7">
        <v>0.0</v>
      </c>
      <c r="O3628" s="7">
        <v>0.0</v>
      </c>
    </row>
    <row r="3629" ht="45.0" customHeight="1">
      <c r="A3629" s="3" t="s">
        <v>38595</v>
      </c>
      <c r="B3629" s="10" t="s">
        <v>38596</v>
      </c>
      <c r="C3629" s="7" t="s">
        <v>38599</v>
      </c>
      <c r="D3629" s="7" t="s">
        <v>37712</v>
      </c>
      <c r="E3629" s="7" t="s">
        <v>37714</v>
      </c>
      <c r="F3629" s="7">
        <v>0.0</v>
      </c>
      <c r="G3629" s="7" t="s">
        <v>34675</v>
      </c>
      <c r="H3629" s="7">
        <v>1.0</v>
      </c>
      <c r="I3629" s="7">
        <v>-1000.0</v>
      </c>
      <c r="J3629" s="7">
        <v>1000.0</v>
      </c>
      <c r="K3629" s="7">
        <v>0.0</v>
      </c>
      <c r="L3629" s="7">
        <v>0.0</v>
      </c>
      <c r="M3629" s="7">
        <v>0.0</v>
      </c>
      <c r="N3629" s="7">
        <v>0.0</v>
      </c>
      <c r="O3629" s="7">
        <v>0.0</v>
      </c>
    </row>
    <row r="3630" ht="45.0" customHeight="1">
      <c r="A3630" s="3" t="s">
        <v>38605</v>
      </c>
      <c r="B3630" s="10" t="s">
        <v>38606</v>
      </c>
      <c r="C3630" s="7" t="s">
        <v>38608</v>
      </c>
      <c r="D3630" s="7" t="s">
        <v>37712</v>
      </c>
      <c r="E3630" s="7" t="s">
        <v>37714</v>
      </c>
      <c r="F3630" s="7">
        <v>0.0</v>
      </c>
      <c r="G3630" s="7" t="s">
        <v>34675</v>
      </c>
      <c r="H3630" s="7">
        <v>1.0</v>
      </c>
      <c r="I3630" s="7">
        <v>-1000.0</v>
      </c>
      <c r="J3630" s="7">
        <v>1000.0</v>
      </c>
      <c r="K3630" s="7">
        <v>0.0</v>
      </c>
      <c r="L3630" s="7">
        <v>0.0</v>
      </c>
      <c r="M3630" s="7">
        <v>0.0</v>
      </c>
      <c r="N3630" s="7">
        <v>0.0</v>
      </c>
      <c r="O3630" s="7">
        <v>0.0</v>
      </c>
    </row>
    <row r="3631" ht="45.0" customHeight="1">
      <c r="A3631" s="3" t="s">
        <v>38613</v>
      </c>
      <c r="B3631" s="10" t="s">
        <v>38616</v>
      </c>
      <c r="C3631" s="7" t="s">
        <v>38618</v>
      </c>
      <c r="D3631" s="7" t="s">
        <v>37712</v>
      </c>
      <c r="E3631" s="7" t="s">
        <v>37714</v>
      </c>
      <c r="F3631" s="7">
        <v>0.0</v>
      </c>
      <c r="G3631" s="7" t="s">
        <v>34675</v>
      </c>
      <c r="H3631" s="7">
        <v>1.0</v>
      </c>
      <c r="I3631" s="7">
        <v>-1000.0</v>
      </c>
      <c r="J3631" s="7">
        <v>1000.0</v>
      </c>
      <c r="K3631" s="7">
        <v>0.0</v>
      </c>
      <c r="L3631" s="7">
        <v>0.0</v>
      </c>
      <c r="M3631" s="7">
        <v>0.0</v>
      </c>
      <c r="N3631" s="7">
        <v>0.0</v>
      </c>
      <c r="O3631" s="7">
        <v>0.0</v>
      </c>
    </row>
    <row r="3632" ht="45.0" customHeight="1">
      <c r="A3632" s="3" t="s">
        <v>38623</v>
      </c>
      <c r="B3632" s="10" t="s">
        <v>38625</v>
      </c>
      <c r="C3632" s="7" t="s">
        <v>38628</v>
      </c>
      <c r="D3632" s="7" t="s">
        <v>37712</v>
      </c>
      <c r="E3632" s="7" t="s">
        <v>37714</v>
      </c>
      <c r="F3632" s="7">
        <v>0.0</v>
      </c>
      <c r="G3632" s="7" t="s">
        <v>34675</v>
      </c>
      <c r="H3632" s="7">
        <v>1.0</v>
      </c>
      <c r="I3632" s="7">
        <v>-1000.0</v>
      </c>
      <c r="J3632" s="7">
        <v>1000.0</v>
      </c>
      <c r="K3632" s="7">
        <v>0.0</v>
      </c>
      <c r="L3632" s="7">
        <v>0.0</v>
      </c>
      <c r="M3632" s="7">
        <v>0.0</v>
      </c>
      <c r="N3632" s="7">
        <v>0.0</v>
      </c>
      <c r="O3632" s="7">
        <v>0.0</v>
      </c>
    </row>
    <row r="3633" ht="45.0" customHeight="1">
      <c r="A3633" s="3" t="s">
        <v>38634</v>
      </c>
      <c r="B3633" s="10" t="s">
        <v>38635</v>
      </c>
      <c r="C3633" s="7" t="s">
        <v>38636</v>
      </c>
      <c r="D3633" s="7" t="s">
        <v>37712</v>
      </c>
      <c r="E3633" s="7" t="s">
        <v>37714</v>
      </c>
      <c r="F3633" s="7">
        <v>0.0</v>
      </c>
      <c r="G3633" s="7" t="s">
        <v>34675</v>
      </c>
      <c r="H3633" s="7">
        <v>1.0</v>
      </c>
      <c r="I3633" s="7">
        <v>-1000.0</v>
      </c>
      <c r="J3633" s="7">
        <v>1000.0</v>
      </c>
      <c r="K3633" s="7">
        <v>0.0</v>
      </c>
      <c r="L3633" s="7">
        <v>0.0</v>
      </c>
      <c r="M3633" s="7">
        <v>0.0</v>
      </c>
      <c r="N3633" s="7">
        <v>0.0</v>
      </c>
      <c r="O3633" s="7">
        <v>0.0</v>
      </c>
    </row>
    <row r="3634" ht="45.0" customHeight="1">
      <c r="A3634" s="3" t="s">
        <v>38639</v>
      </c>
      <c r="B3634" s="10" t="s">
        <v>38641</v>
      </c>
      <c r="C3634" s="7" t="s">
        <v>38644</v>
      </c>
      <c r="D3634" s="7" t="s">
        <v>37712</v>
      </c>
      <c r="E3634" s="7" t="s">
        <v>37714</v>
      </c>
      <c r="F3634" s="7">
        <v>0.0</v>
      </c>
      <c r="G3634" s="7" t="s">
        <v>34675</v>
      </c>
      <c r="H3634" s="7">
        <v>1.0</v>
      </c>
      <c r="I3634" s="7">
        <v>-1000.0</v>
      </c>
      <c r="J3634" s="7">
        <v>1000.0</v>
      </c>
      <c r="K3634" s="7">
        <v>0.0</v>
      </c>
      <c r="L3634" s="7">
        <v>0.0</v>
      </c>
      <c r="M3634" s="7">
        <v>0.0</v>
      </c>
      <c r="N3634" s="7">
        <v>0.0</v>
      </c>
      <c r="O3634" s="7">
        <v>0.0</v>
      </c>
    </row>
    <row r="3635" ht="45.0" customHeight="1">
      <c r="A3635" s="3" t="s">
        <v>38650</v>
      </c>
      <c r="B3635" s="10" t="s">
        <v>38652</v>
      </c>
      <c r="C3635" s="7" t="s">
        <v>38653</v>
      </c>
      <c r="D3635" s="7" t="s">
        <v>37712</v>
      </c>
      <c r="E3635" s="7" t="s">
        <v>37714</v>
      </c>
      <c r="F3635" s="7">
        <v>0.0</v>
      </c>
      <c r="G3635" s="7" t="s">
        <v>34675</v>
      </c>
      <c r="H3635" s="7">
        <v>1.0</v>
      </c>
      <c r="I3635" s="7">
        <v>-1000.0</v>
      </c>
      <c r="J3635" s="7">
        <v>1000.0</v>
      </c>
      <c r="K3635" s="7">
        <v>0.0</v>
      </c>
      <c r="L3635" s="7">
        <v>0.0</v>
      </c>
      <c r="M3635" s="7">
        <v>0.0</v>
      </c>
      <c r="N3635" s="7">
        <v>0.0</v>
      </c>
      <c r="O3635" s="7">
        <v>0.0</v>
      </c>
    </row>
    <row r="3636" ht="45.0" customHeight="1">
      <c r="A3636" s="3" t="s">
        <v>38661</v>
      </c>
      <c r="B3636" s="10" t="s">
        <v>38663</v>
      </c>
      <c r="C3636" s="7" t="s">
        <v>38664</v>
      </c>
      <c r="D3636" s="7" t="s">
        <v>37712</v>
      </c>
      <c r="E3636" s="7" t="s">
        <v>37714</v>
      </c>
      <c r="F3636" s="7">
        <v>0.0</v>
      </c>
      <c r="G3636" s="7" t="s">
        <v>34675</v>
      </c>
      <c r="H3636" s="7">
        <v>1.0</v>
      </c>
      <c r="I3636" s="7">
        <v>-1000.0</v>
      </c>
      <c r="J3636" s="7">
        <v>1000.0</v>
      </c>
      <c r="K3636" s="7">
        <v>0.0</v>
      </c>
      <c r="L3636" s="7">
        <v>0.0</v>
      </c>
      <c r="M3636" s="7">
        <v>0.0</v>
      </c>
      <c r="N3636" s="7">
        <v>0.0</v>
      </c>
      <c r="O3636" s="7">
        <v>0.0</v>
      </c>
    </row>
    <row r="3637" ht="45.0" customHeight="1">
      <c r="A3637" s="3" t="s">
        <v>38667</v>
      </c>
      <c r="B3637" s="10" t="s">
        <v>38668</v>
      </c>
      <c r="C3637" s="7" t="s">
        <v>38671</v>
      </c>
      <c r="D3637" s="7" t="s">
        <v>37712</v>
      </c>
      <c r="E3637" s="7" t="s">
        <v>37714</v>
      </c>
      <c r="F3637" s="7">
        <v>0.0</v>
      </c>
      <c r="G3637" s="7" t="s">
        <v>34675</v>
      </c>
      <c r="H3637" s="7">
        <v>1.0</v>
      </c>
      <c r="I3637" s="7">
        <v>-1000.0</v>
      </c>
      <c r="J3637" s="7">
        <v>1000.0</v>
      </c>
      <c r="K3637" s="7">
        <v>0.0</v>
      </c>
      <c r="L3637" s="7">
        <v>0.0</v>
      </c>
      <c r="M3637" s="7">
        <v>0.0</v>
      </c>
      <c r="N3637" s="7">
        <v>0.0</v>
      </c>
      <c r="O3637" s="7">
        <v>0.0</v>
      </c>
    </row>
    <row r="3638" ht="45.0" customHeight="1">
      <c r="A3638" s="3" t="s">
        <v>38677</v>
      </c>
      <c r="B3638" s="10" t="s">
        <v>38678</v>
      </c>
      <c r="C3638" s="7" t="s">
        <v>38679</v>
      </c>
      <c r="D3638" s="7" t="s">
        <v>37712</v>
      </c>
      <c r="E3638" s="7" t="s">
        <v>37714</v>
      </c>
      <c r="F3638" s="7">
        <v>0.0</v>
      </c>
      <c r="G3638" s="7" t="s">
        <v>34675</v>
      </c>
      <c r="H3638" s="7">
        <v>1.0</v>
      </c>
      <c r="I3638" s="7">
        <v>-1000.0</v>
      </c>
      <c r="J3638" s="7">
        <v>1000.0</v>
      </c>
      <c r="K3638" s="7">
        <v>0.0</v>
      </c>
      <c r="L3638" s="7">
        <v>0.0</v>
      </c>
      <c r="M3638" s="7">
        <v>0.0</v>
      </c>
      <c r="N3638" s="7">
        <v>0.0</v>
      </c>
      <c r="O3638" s="7">
        <v>0.0</v>
      </c>
    </row>
    <row r="3639" ht="45.0" customHeight="1">
      <c r="A3639" s="3" t="s">
        <v>38686</v>
      </c>
      <c r="B3639" s="10" t="s">
        <v>38688</v>
      </c>
      <c r="C3639" s="7" t="s">
        <v>38689</v>
      </c>
      <c r="D3639" s="7" t="s">
        <v>37712</v>
      </c>
      <c r="E3639" s="7" t="s">
        <v>37714</v>
      </c>
      <c r="F3639" s="7">
        <v>0.0</v>
      </c>
      <c r="G3639" s="7" t="s">
        <v>34675</v>
      </c>
      <c r="H3639" s="7">
        <v>1.0</v>
      </c>
      <c r="I3639" s="7">
        <v>-1000.0</v>
      </c>
      <c r="J3639" s="7">
        <v>1000.0</v>
      </c>
      <c r="K3639" s="7">
        <v>0.0</v>
      </c>
      <c r="L3639" s="7">
        <v>0.0</v>
      </c>
      <c r="M3639" s="7">
        <v>0.0</v>
      </c>
      <c r="N3639" s="7">
        <v>0.0</v>
      </c>
      <c r="O3639" s="7">
        <v>0.0</v>
      </c>
    </row>
    <row r="3640" ht="45.0" customHeight="1">
      <c r="A3640" s="3" t="s">
        <v>38695</v>
      </c>
      <c r="B3640" s="10" t="s">
        <v>38697</v>
      </c>
      <c r="C3640" s="7" t="s">
        <v>38699</v>
      </c>
      <c r="D3640" s="7" t="s">
        <v>37712</v>
      </c>
      <c r="E3640" s="7" t="s">
        <v>37714</v>
      </c>
      <c r="F3640" s="7">
        <v>0.0</v>
      </c>
      <c r="G3640" s="7" t="s">
        <v>34675</v>
      </c>
      <c r="H3640" s="7">
        <v>1.0</v>
      </c>
      <c r="I3640" s="7">
        <v>-1000.0</v>
      </c>
      <c r="J3640" s="7">
        <v>1000.0</v>
      </c>
      <c r="K3640" s="7">
        <v>0.0</v>
      </c>
      <c r="L3640" s="7">
        <v>0.0</v>
      </c>
      <c r="M3640" s="7">
        <v>0.0</v>
      </c>
      <c r="N3640" s="7">
        <v>0.0</v>
      </c>
      <c r="O3640" s="7">
        <v>0.0</v>
      </c>
    </row>
    <row r="3641" ht="45.0" customHeight="1">
      <c r="A3641" s="3" t="s">
        <v>38704</v>
      </c>
      <c r="B3641" s="10" t="s">
        <v>38706</v>
      </c>
      <c r="C3641" s="7" t="s">
        <v>38707</v>
      </c>
      <c r="D3641" s="7" t="s">
        <v>37712</v>
      </c>
      <c r="E3641" s="7" t="s">
        <v>37714</v>
      </c>
      <c r="F3641" s="7">
        <v>0.0</v>
      </c>
      <c r="G3641" s="7" t="s">
        <v>34675</v>
      </c>
      <c r="H3641" s="7">
        <v>1.0</v>
      </c>
      <c r="I3641" s="7">
        <v>-1000.0</v>
      </c>
      <c r="J3641" s="7">
        <v>1000.0</v>
      </c>
      <c r="K3641" s="7">
        <v>0.0</v>
      </c>
      <c r="L3641" s="7">
        <v>0.0</v>
      </c>
      <c r="M3641" s="7">
        <v>0.0</v>
      </c>
      <c r="N3641" s="7">
        <v>0.0</v>
      </c>
      <c r="O3641" s="7">
        <v>0.0</v>
      </c>
    </row>
    <row r="3642" ht="45.0" customHeight="1">
      <c r="A3642" s="3" t="s">
        <v>38716</v>
      </c>
      <c r="B3642" s="10" t="s">
        <v>38718</v>
      </c>
      <c r="C3642" s="7" t="s">
        <v>38720</v>
      </c>
      <c r="D3642" s="7" t="s">
        <v>37712</v>
      </c>
      <c r="E3642" s="7" t="s">
        <v>37714</v>
      </c>
      <c r="F3642" s="7">
        <v>0.0</v>
      </c>
      <c r="G3642" s="7" t="s">
        <v>34675</v>
      </c>
      <c r="H3642" s="7">
        <v>1.0</v>
      </c>
      <c r="I3642" s="7">
        <v>-1000.0</v>
      </c>
      <c r="J3642" s="7">
        <v>1000.0</v>
      </c>
      <c r="K3642" s="7">
        <v>0.0</v>
      </c>
      <c r="L3642" s="7">
        <v>0.0</v>
      </c>
      <c r="M3642" s="7">
        <v>0.0</v>
      </c>
      <c r="N3642" s="7">
        <v>0.0</v>
      </c>
      <c r="O3642" s="7">
        <v>0.0</v>
      </c>
    </row>
    <row r="3643" ht="45.0" customHeight="1">
      <c r="A3643" s="3" t="s">
        <v>38726</v>
      </c>
      <c r="B3643" s="10" t="s">
        <v>38728</v>
      </c>
      <c r="C3643" s="7" t="s">
        <v>38730</v>
      </c>
      <c r="D3643" s="7" t="s">
        <v>37712</v>
      </c>
      <c r="E3643" s="7" t="s">
        <v>37714</v>
      </c>
      <c r="F3643" s="7">
        <v>0.0</v>
      </c>
      <c r="G3643" s="7" t="s">
        <v>34675</v>
      </c>
      <c r="H3643" s="7">
        <v>1.0</v>
      </c>
      <c r="I3643" s="7">
        <v>-1000.0</v>
      </c>
      <c r="J3643" s="7">
        <v>1000.0</v>
      </c>
      <c r="K3643" s="7">
        <v>0.0</v>
      </c>
      <c r="L3643" s="7">
        <v>0.0</v>
      </c>
      <c r="M3643" s="7">
        <v>0.0</v>
      </c>
      <c r="N3643" s="7">
        <v>0.0</v>
      </c>
      <c r="O3643" s="7">
        <v>0.0</v>
      </c>
    </row>
    <row r="3644" ht="45.0" customHeight="1">
      <c r="A3644" s="3" t="s">
        <v>38733</v>
      </c>
      <c r="B3644" s="10" t="s">
        <v>38735</v>
      </c>
      <c r="C3644" s="7" t="s">
        <v>38737</v>
      </c>
      <c r="D3644" s="7" t="s">
        <v>37712</v>
      </c>
      <c r="E3644" s="7" t="s">
        <v>37714</v>
      </c>
      <c r="F3644" s="7">
        <v>0.0</v>
      </c>
      <c r="G3644" s="7" t="s">
        <v>34675</v>
      </c>
      <c r="H3644" s="7">
        <v>1.0</v>
      </c>
      <c r="I3644" s="7">
        <v>-1000.0</v>
      </c>
      <c r="J3644" s="7">
        <v>1000.0</v>
      </c>
      <c r="K3644" s="7">
        <v>0.0</v>
      </c>
      <c r="L3644" s="7">
        <v>0.0</v>
      </c>
      <c r="M3644" s="7">
        <v>0.0</v>
      </c>
      <c r="N3644" s="7">
        <v>0.0</v>
      </c>
      <c r="O3644" s="7">
        <v>0.0</v>
      </c>
    </row>
    <row r="3645" ht="45.0" customHeight="1">
      <c r="A3645" s="3" t="s">
        <v>38744</v>
      </c>
      <c r="B3645" s="10" t="s">
        <v>38746</v>
      </c>
      <c r="C3645" s="7" t="s">
        <v>38748</v>
      </c>
      <c r="D3645" s="7" t="s">
        <v>37712</v>
      </c>
      <c r="E3645" s="7" t="s">
        <v>37714</v>
      </c>
      <c r="F3645" s="7">
        <v>0.0</v>
      </c>
      <c r="G3645" s="7" t="s">
        <v>34675</v>
      </c>
      <c r="H3645" s="7">
        <v>1.0</v>
      </c>
      <c r="I3645" s="7">
        <v>-1000.0</v>
      </c>
      <c r="J3645" s="7">
        <v>1000.0</v>
      </c>
      <c r="K3645" s="7">
        <v>0.0</v>
      </c>
      <c r="L3645" s="7">
        <v>0.0</v>
      </c>
      <c r="M3645" s="7">
        <v>0.0</v>
      </c>
      <c r="N3645" s="7">
        <v>0.0</v>
      </c>
      <c r="O3645" s="7">
        <v>0.0</v>
      </c>
    </row>
    <row r="3646" ht="45.0" customHeight="1">
      <c r="A3646" s="3" t="s">
        <v>38752</v>
      </c>
      <c r="B3646" s="10" t="s">
        <v>38753</v>
      </c>
      <c r="C3646" s="7" t="s">
        <v>38755</v>
      </c>
      <c r="D3646" s="7" t="s">
        <v>37712</v>
      </c>
      <c r="E3646" s="7" t="s">
        <v>37714</v>
      </c>
      <c r="F3646" s="7">
        <v>0.0</v>
      </c>
      <c r="G3646" s="7" t="s">
        <v>34675</v>
      </c>
      <c r="H3646" s="7">
        <v>1.0</v>
      </c>
      <c r="I3646" s="7">
        <v>-1000.0</v>
      </c>
      <c r="J3646" s="7">
        <v>1000.0</v>
      </c>
      <c r="K3646" s="7">
        <v>0.0</v>
      </c>
      <c r="L3646" s="7">
        <v>0.0</v>
      </c>
      <c r="M3646" s="7">
        <v>0.0</v>
      </c>
      <c r="N3646" s="7">
        <v>0.0</v>
      </c>
      <c r="O3646" s="7">
        <v>0.0</v>
      </c>
    </row>
    <row r="3647" ht="45.0" customHeight="1">
      <c r="A3647" s="3" t="s">
        <v>38759</v>
      </c>
      <c r="B3647" s="10" t="s">
        <v>38761</v>
      </c>
      <c r="C3647" s="7" t="s">
        <v>38762</v>
      </c>
      <c r="D3647" s="7" t="s">
        <v>37712</v>
      </c>
      <c r="E3647" s="7" t="s">
        <v>37714</v>
      </c>
      <c r="F3647" s="7">
        <v>0.0</v>
      </c>
      <c r="G3647" s="7" t="s">
        <v>34675</v>
      </c>
      <c r="H3647" s="7">
        <v>1.0</v>
      </c>
      <c r="I3647" s="7">
        <v>-1000.0</v>
      </c>
      <c r="J3647" s="7">
        <v>1000.0</v>
      </c>
      <c r="K3647" s="7">
        <v>0.0</v>
      </c>
      <c r="L3647" s="7">
        <v>0.0</v>
      </c>
      <c r="M3647" s="7">
        <v>0.0</v>
      </c>
      <c r="N3647" s="7">
        <v>0.0</v>
      </c>
      <c r="O3647" s="7">
        <v>0.0</v>
      </c>
    </row>
    <row r="3648" ht="45.0" customHeight="1">
      <c r="A3648" s="3" t="s">
        <v>38770</v>
      </c>
      <c r="B3648" s="10" t="s">
        <v>38771</v>
      </c>
      <c r="C3648" s="7" t="s">
        <v>38773</v>
      </c>
      <c r="D3648" s="7" t="s">
        <v>37712</v>
      </c>
      <c r="E3648" s="7" t="s">
        <v>37714</v>
      </c>
      <c r="F3648" s="7">
        <v>0.0</v>
      </c>
      <c r="G3648" s="7" t="s">
        <v>34675</v>
      </c>
      <c r="H3648" s="7">
        <v>1.0</v>
      </c>
      <c r="I3648" s="7">
        <v>-1000.0</v>
      </c>
      <c r="J3648" s="7">
        <v>1000.0</v>
      </c>
      <c r="K3648" s="7">
        <v>0.0</v>
      </c>
      <c r="L3648" s="7">
        <v>0.0</v>
      </c>
      <c r="M3648" s="7">
        <v>0.0</v>
      </c>
      <c r="N3648" s="7">
        <v>0.0</v>
      </c>
      <c r="O3648" s="7">
        <v>0.0</v>
      </c>
    </row>
    <row r="3649" ht="45.0" customHeight="1">
      <c r="A3649" s="3" t="s">
        <v>38780</v>
      </c>
      <c r="B3649" s="10" t="s">
        <v>38782</v>
      </c>
      <c r="C3649" s="7" t="s">
        <v>38785</v>
      </c>
      <c r="D3649" s="7" t="s">
        <v>37712</v>
      </c>
      <c r="E3649" s="7" t="s">
        <v>37714</v>
      </c>
      <c r="F3649" s="7">
        <v>0.0</v>
      </c>
      <c r="G3649" s="7" t="s">
        <v>34675</v>
      </c>
      <c r="H3649" s="7">
        <v>1.0</v>
      </c>
      <c r="I3649" s="7">
        <v>-1000.0</v>
      </c>
      <c r="J3649" s="7">
        <v>1000.0</v>
      </c>
      <c r="K3649" s="7">
        <v>0.0</v>
      </c>
      <c r="L3649" s="7">
        <v>0.0</v>
      </c>
      <c r="M3649" s="7">
        <v>0.0</v>
      </c>
      <c r="N3649" s="7">
        <v>0.0</v>
      </c>
      <c r="O3649" s="7">
        <v>0.0</v>
      </c>
    </row>
    <row r="3650" ht="45.0" customHeight="1">
      <c r="A3650" s="3" t="s">
        <v>38795</v>
      </c>
      <c r="B3650" s="10" t="s">
        <v>38797</v>
      </c>
      <c r="C3650" s="7" t="s">
        <v>38800</v>
      </c>
      <c r="D3650" s="7" t="s">
        <v>37712</v>
      </c>
      <c r="E3650" s="7" t="s">
        <v>37714</v>
      </c>
      <c r="F3650" s="7">
        <v>0.0</v>
      </c>
      <c r="G3650" s="7" t="s">
        <v>34675</v>
      </c>
      <c r="H3650" s="7">
        <v>1.0</v>
      </c>
      <c r="I3650" s="7">
        <v>-1000.0</v>
      </c>
      <c r="J3650" s="7">
        <v>1000.0</v>
      </c>
      <c r="K3650" s="7">
        <v>0.0</v>
      </c>
      <c r="L3650" s="7">
        <v>0.0</v>
      </c>
      <c r="M3650" s="7">
        <v>0.0</v>
      </c>
      <c r="N3650" s="7">
        <v>0.0</v>
      </c>
      <c r="O3650" s="7">
        <v>0.0</v>
      </c>
    </row>
    <row r="3651" ht="45.0" customHeight="1">
      <c r="A3651" s="3" t="s">
        <v>38804</v>
      </c>
      <c r="B3651" s="10" t="s">
        <v>38807</v>
      </c>
      <c r="C3651" s="7" t="s">
        <v>38808</v>
      </c>
      <c r="D3651" s="7" t="s">
        <v>37712</v>
      </c>
      <c r="E3651" s="7" t="s">
        <v>37714</v>
      </c>
      <c r="F3651" s="7">
        <v>0.0</v>
      </c>
      <c r="G3651" s="7" t="s">
        <v>34675</v>
      </c>
      <c r="H3651" s="7">
        <v>1.0</v>
      </c>
      <c r="I3651" s="7">
        <v>-1000.0</v>
      </c>
      <c r="J3651" s="7">
        <v>1000.0</v>
      </c>
      <c r="K3651" s="7">
        <v>0.0</v>
      </c>
      <c r="L3651" s="7">
        <v>0.0</v>
      </c>
      <c r="M3651" s="7">
        <v>0.0</v>
      </c>
      <c r="N3651" s="7">
        <v>0.0</v>
      </c>
      <c r="O3651" s="7">
        <v>0.0</v>
      </c>
    </row>
    <row r="3652" ht="45.0" customHeight="1">
      <c r="A3652" s="3" t="s">
        <v>38815</v>
      </c>
      <c r="B3652" s="10" t="s">
        <v>38817</v>
      </c>
      <c r="C3652" s="7" t="s">
        <v>38819</v>
      </c>
      <c r="D3652" s="7" t="s">
        <v>37712</v>
      </c>
      <c r="E3652" s="7" t="s">
        <v>37714</v>
      </c>
      <c r="F3652" s="7">
        <v>0.0</v>
      </c>
      <c r="G3652" s="7" t="s">
        <v>34675</v>
      </c>
      <c r="H3652" s="7">
        <v>1.0</v>
      </c>
      <c r="I3652" s="7">
        <v>-1000.0</v>
      </c>
      <c r="J3652" s="7">
        <v>1000.0</v>
      </c>
      <c r="K3652" s="7">
        <v>0.0</v>
      </c>
      <c r="L3652" s="7">
        <v>0.0</v>
      </c>
      <c r="M3652" s="7">
        <v>0.0</v>
      </c>
      <c r="N3652" s="7">
        <v>0.0</v>
      </c>
      <c r="O3652" s="7">
        <v>0.0</v>
      </c>
    </row>
    <row r="3653" ht="45.0" customHeight="1">
      <c r="A3653" s="3" t="s">
        <v>38824</v>
      </c>
      <c r="B3653" s="10" t="s">
        <v>38825</v>
      </c>
      <c r="C3653" s="7" t="s">
        <v>38827</v>
      </c>
      <c r="D3653" s="7" t="s">
        <v>37712</v>
      </c>
      <c r="E3653" s="7" t="s">
        <v>37714</v>
      </c>
      <c r="F3653" s="7">
        <v>0.0</v>
      </c>
      <c r="G3653" s="7" t="s">
        <v>34675</v>
      </c>
      <c r="H3653" s="7">
        <v>1.0</v>
      </c>
      <c r="I3653" s="7">
        <v>-1000.0</v>
      </c>
      <c r="J3653" s="7">
        <v>1000.0</v>
      </c>
      <c r="K3653" s="7">
        <v>0.0</v>
      </c>
      <c r="L3653" s="7">
        <v>0.0</v>
      </c>
      <c r="M3653" s="7">
        <v>0.0</v>
      </c>
      <c r="N3653" s="7">
        <v>0.0</v>
      </c>
      <c r="O3653" s="7">
        <v>0.0</v>
      </c>
    </row>
    <row r="3654" ht="45.0" customHeight="1">
      <c r="A3654" s="3" t="s">
        <v>38833</v>
      </c>
      <c r="B3654" s="10" t="s">
        <v>38834</v>
      </c>
      <c r="C3654" s="7" t="s">
        <v>38836</v>
      </c>
      <c r="D3654" s="7" t="s">
        <v>37712</v>
      </c>
      <c r="E3654" s="7" t="s">
        <v>37714</v>
      </c>
      <c r="F3654" s="7">
        <v>0.0</v>
      </c>
      <c r="G3654" s="7" t="s">
        <v>34675</v>
      </c>
      <c r="H3654" s="7">
        <v>1.0</v>
      </c>
      <c r="I3654" s="7">
        <v>-1000.0</v>
      </c>
      <c r="J3654" s="7">
        <v>1000.0</v>
      </c>
      <c r="K3654" s="7">
        <v>0.0</v>
      </c>
      <c r="L3654" s="7">
        <v>0.0</v>
      </c>
      <c r="M3654" s="7">
        <v>0.0</v>
      </c>
      <c r="N3654" s="7">
        <v>0.0</v>
      </c>
      <c r="O3654" s="7">
        <v>0.0</v>
      </c>
    </row>
    <row r="3655" ht="45.0" customHeight="1">
      <c r="A3655" s="3" t="s">
        <v>38842</v>
      </c>
      <c r="B3655" s="10" t="s">
        <v>38843</v>
      </c>
      <c r="C3655" s="7" t="s">
        <v>38845</v>
      </c>
      <c r="D3655" s="7" t="s">
        <v>37712</v>
      </c>
      <c r="E3655" s="7" t="s">
        <v>37714</v>
      </c>
      <c r="F3655" s="7">
        <v>0.0</v>
      </c>
      <c r="G3655" s="7" t="s">
        <v>34675</v>
      </c>
      <c r="H3655" s="7">
        <v>1.0</v>
      </c>
      <c r="I3655" s="7">
        <v>-1000.0</v>
      </c>
      <c r="J3655" s="7">
        <v>1000.0</v>
      </c>
      <c r="K3655" s="7">
        <v>0.0</v>
      </c>
      <c r="L3655" s="7">
        <v>0.0</v>
      </c>
      <c r="M3655" s="7">
        <v>0.0</v>
      </c>
      <c r="N3655" s="7">
        <v>0.0</v>
      </c>
      <c r="O3655" s="7">
        <v>0.0</v>
      </c>
    </row>
    <row r="3656" ht="45.0" customHeight="1">
      <c r="A3656" s="3" t="s">
        <v>38847</v>
      </c>
      <c r="B3656" s="10" t="s">
        <v>38849</v>
      </c>
      <c r="C3656" s="7" t="s">
        <v>38851</v>
      </c>
      <c r="D3656" s="7" t="s">
        <v>37712</v>
      </c>
      <c r="E3656" s="7" t="s">
        <v>37714</v>
      </c>
      <c r="F3656" s="7">
        <v>0.0</v>
      </c>
      <c r="G3656" s="7" t="s">
        <v>34675</v>
      </c>
      <c r="H3656" s="7">
        <v>1.0</v>
      </c>
      <c r="I3656" s="7">
        <v>-1000.0</v>
      </c>
      <c r="J3656" s="7">
        <v>1000.0</v>
      </c>
      <c r="K3656" s="7">
        <v>0.0</v>
      </c>
      <c r="L3656" s="7">
        <v>0.0</v>
      </c>
      <c r="M3656" s="7">
        <v>0.0</v>
      </c>
      <c r="N3656" s="7">
        <v>0.0</v>
      </c>
      <c r="O3656" s="7">
        <v>0.0</v>
      </c>
    </row>
    <row r="3657" ht="45.0" customHeight="1">
      <c r="A3657" s="3" t="s">
        <v>38854</v>
      </c>
      <c r="B3657" s="10" t="s">
        <v>38856</v>
      </c>
      <c r="C3657" s="7" t="s">
        <v>38857</v>
      </c>
      <c r="D3657" s="7" t="s">
        <v>37712</v>
      </c>
      <c r="E3657" s="7" t="s">
        <v>37714</v>
      </c>
      <c r="F3657" s="7">
        <v>0.0</v>
      </c>
      <c r="G3657" s="7" t="s">
        <v>34675</v>
      </c>
      <c r="H3657" s="7">
        <v>1.0</v>
      </c>
      <c r="I3657" s="7">
        <v>-1000.0</v>
      </c>
      <c r="J3657" s="7">
        <v>1000.0</v>
      </c>
      <c r="K3657" s="7">
        <v>0.0</v>
      </c>
      <c r="L3657" s="7">
        <v>0.0</v>
      </c>
      <c r="M3657" s="7">
        <v>0.0</v>
      </c>
      <c r="N3657" s="7">
        <v>0.0</v>
      </c>
      <c r="O3657" s="7">
        <v>0.0</v>
      </c>
    </row>
    <row r="3658" ht="45.0" customHeight="1">
      <c r="A3658" s="3" t="s">
        <v>38861</v>
      </c>
      <c r="B3658" s="10" t="s">
        <v>38863</v>
      </c>
      <c r="C3658" s="7" t="s">
        <v>38864</v>
      </c>
      <c r="D3658" s="7" t="s">
        <v>37712</v>
      </c>
      <c r="E3658" s="7" t="s">
        <v>37714</v>
      </c>
      <c r="F3658" s="7">
        <v>0.0</v>
      </c>
      <c r="G3658" s="7" t="s">
        <v>34675</v>
      </c>
      <c r="H3658" s="7">
        <v>1.0</v>
      </c>
      <c r="I3658" s="7">
        <v>-1000.0</v>
      </c>
      <c r="J3658" s="7">
        <v>1000.0</v>
      </c>
      <c r="K3658" s="7">
        <v>0.0</v>
      </c>
      <c r="L3658" s="7">
        <v>0.0</v>
      </c>
      <c r="M3658" s="7">
        <v>0.0</v>
      </c>
      <c r="N3658" s="7">
        <v>0.0</v>
      </c>
      <c r="O3658" s="7">
        <v>0.0</v>
      </c>
    </row>
    <row r="3659" ht="45.0" customHeight="1">
      <c r="A3659" s="3" t="s">
        <v>38869</v>
      </c>
      <c r="B3659" s="10" t="s">
        <v>38870</v>
      </c>
      <c r="C3659" s="7" t="s">
        <v>38871</v>
      </c>
      <c r="D3659" s="7" t="s">
        <v>37712</v>
      </c>
      <c r="E3659" s="7" t="s">
        <v>37714</v>
      </c>
      <c r="F3659" s="7">
        <v>0.0</v>
      </c>
      <c r="G3659" s="7" t="s">
        <v>34675</v>
      </c>
      <c r="H3659" s="7">
        <v>1.0</v>
      </c>
      <c r="I3659" s="7">
        <v>-1000.0</v>
      </c>
      <c r="J3659" s="7">
        <v>1000.0</v>
      </c>
      <c r="K3659" s="7">
        <v>0.0</v>
      </c>
      <c r="L3659" s="7">
        <v>0.0</v>
      </c>
      <c r="M3659" s="7">
        <v>0.0</v>
      </c>
      <c r="N3659" s="7">
        <v>0.0</v>
      </c>
      <c r="O3659" s="7">
        <v>0.0</v>
      </c>
    </row>
    <row r="3660" ht="45.0" customHeight="1">
      <c r="A3660" s="3" t="s">
        <v>38875</v>
      </c>
      <c r="B3660" s="10" t="s">
        <v>38876</v>
      </c>
      <c r="C3660" s="7" t="s">
        <v>38878</v>
      </c>
      <c r="D3660" s="7" t="s">
        <v>37712</v>
      </c>
      <c r="E3660" s="7" t="s">
        <v>37714</v>
      </c>
      <c r="F3660" s="7">
        <v>0.0</v>
      </c>
      <c r="G3660" s="7" t="s">
        <v>34675</v>
      </c>
      <c r="H3660" s="7">
        <v>1.0</v>
      </c>
      <c r="I3660" s="7">
        <v>-1000.0</v>
      </c>
      <c r="J3660" s="7">
        <v>1000.0</v>
      </c>
      <c r="K3660" s="7">
        <v>0.0</v>
      </c>
      <c r="L3660" s="7">
        <v>0.0</v>
      </c>
      <c r="M3660" s="7">
        <v>0.0</v>
      </c>
      <c r="N3660" s="7">
        <v>0.0</v>
      </c>
      <c r="O3660" s="7">
        <v>0.0</v>
      </c>
    </row>
    <row r="3661" ht="45.0" customHeight="1">
      <c r="A3661" s="3" t="s">
        <v>38881</v>
      </c>
      <c r="B3661" s="10" t="s">
        <v>38883</v>
      </c>
      <c r="C3661" s="7" t="s">
        <v>38884</v>
      </c>
      <c r="D3661" s="7" t="s">
        <v>37712</v>
      </c>
      <c r="E3661" s="7" t="s">
        <v>37714</v>
      </c>
      <c r="F3661" s="7">
        <v>0.0</v>
      </c>
      <c r="G3661" s="7" t="s">
        <v>34675</v>
      </c>
      <c r="H3661" s="7">
        <v>1.0</v>
      </c>
      <c r="I3661" s="7">
        <v>-1000.0</v>
      </c>
      <c r="J3661" s="7">
        <v>1000.0</v>
      </c>
      <c r="K3661" s="7">
        <v>0.0</v>
      </c>
      <c r="L3661" s="7">
        <v>0.0</v>
      </c>
      <c r="M3661" s="7">
        <v>0.0</v>
      </c>
      <c r="N3661" s="7">
        <v>0.0</v>
      </c>
      <c r="O3661" s="7">
        <v>0.0</v>
      </c>
    </row>
    <row r="3662" ht="45.0" customHeight="1">
      <c r="A3662" s="3" t="s">
        <v>38889</v>
      </c>
      <c r="B3662" s="10" t="s">
        <v>38895</v>
      </c>
      <c r="C3662" s="7" t="s">
        <v>38896</v>
      </c>
      <c r="D3662" s="7" t="s">
        <v>37712</v>
      </c>
      <c r="E3662" s="7" t="s">
        <v>37714</v>
      </c>
      <c r="F3662" s="7">
        <v>0.0</v>
      </c>
      <c r="G3662" s="7" t="s">
        <v>34675</v>
      </c>
      <c r="H3662" s="7">
        <v>1.0</v>
      </c>
      <c r="I3662" s="7">
        <v>-1000.0</v>
      </c>
      <c r="J3662" s="7">
        <v>1000.0</v>
      </c>
      <c r="K3662" s="7">
        <v>0.0</v>
      </c>
      <c r="L3662" s="7">
        <v>0.0</v>
      </c>
      <c r="M3662" s="7">
        <v>0.0</v>
      </c>
      <c r="N3662" s="7">
        <v>0.0</v>
      </c>
      <c r="O3662" s="7">
        <v>0.0</v>
      </c>
    </row>
    <row r="3663" ht="45.0" customHeight="1">
      <c r="A3663" s="3" t="s">
        <v>38902</v>
      </c>
      <c r="B3663" s="10" t="s">
        <v>38903</v>
      </c>
      <c r="C3663" s="7" t="s">
        <v>38906</v>
      </c>
      <c r="D3663" s="7" t="s">
        <v>37712</v>
      </c>
      <c r="E3663" s="7" t="s">
        <v>37714</v>
      </c>
      <c r="F3663" s="7">
        <v>0.0</v>
      </c>
      <c r="G3663" s="7" t="s">
        <v>34675</v>
      </c>
      <c r="H3663" s="7">
        <v>1.0</v>
      </c>
      <c r="I3663" s="7">
        <v>-1000.0</v>
      </c>
      <c r="J3663" s="7">
        <v>1000.0</v>
      </c>
      <c r="K3663" s="7">
        <v>0.0</v>
      </c>
      <c r="L3663" s="7">
        <v>0.0</v>
      </c>
      <c r="M3663" s="7">
        <v>0.0</v>
      </c>
      <c r="N3663" s="7">
        <v>0.0</v>
      </c>
      <c r="O3663" s="7">
        <v>0.0</v>
      </c>
    </row>
    <row r="3664" ht="45.0" customHeight="1">
      <c r="A3664" s="3" t="s">
        <v>38909</v>
      </c>
      <c r="B3664" s="10" t="s">
        <v>38911</v>
      </c>
      <c r="C3664" s="7" t="s">
        <v>38913</v>
      </c>
      <c r="D3664" s="7" t="s">
        <v>37712</v>
      </c>
      <c r="E3664" s="7" t="s">
        <v>37714</v>
      </c>
      <c r="F3664" s="7">
        <v>0.0</v>
      </c>
      <c r="G3664" s="7" t="s">
        <v>34675</v>
      </c>
      <c r="H3664" s="7">
        <v>1.0</v>
      </c>
      <c r="I3664" s="7">
        <v>-1000.0</v>
      </c>
      <c r="J3664" s="7">
        <v>1000.0</v>
      </c>
      <c r="K3664" s="7">
        <v>0.0</v>
      </c>
      <c r="L3664" s="7">
        <v>0.0</v>
      </c>
      <c r="M3664" s="7">
        <v>0.0</v>
      </c>
      <c r="N3664" s="7">
        <v>0.0</v>
      </c>
      <c r="O3664" s="7">
        <v>0.0</v>
      </c>
    </row>
    <row r="3665" ht="45.0" customHeight="1">
      <c r="A3665" s="3" t="s">
        <v>38917</v>
      </c>
      <c r="B3665" s="10" t="s">
        <v>38921</v>
      </c>
      <c r="C3665" s="7" t="s">
        <v>38922</v>
      </c>
      <c r="D3665" s="7" t="s">
        <v>37712</v>
      </c>
      <c r="E3665" s="7" t="s">
        <v>37714</v>
      </c>
      <c r="F3665" s="7">
        <v>0.0</v>
      </c>
      <c r="G3665" s="7" t="s">
        <v>34675</v>
      </c>
      <c r="H3665" s="7">
        <v>1.0</v>
      </c>
      <c r="I3665" s="7">
        <v>-1000.0</v>
      </c>
      <c r="J3665" s="7">
        <v>1000.0</v>
      </c>
      <c r="K3665" s="7">
        <v>0.0</v>
      </c>
      <c r="L3665" s="7">
        <v>0.0</v>
      </c>
      <c r="M3665" s="7">
        <v>0.0</v>
      </c>
      <c r="N3665" s="7">
        <v>0.0</v>
      </c>
      <c r="O3665" s="7">
        <v>0.0</v>
      </c>
    </row>
    <row r="3666" ht="45.0" customHeight="1">
      <c r="A3666" s="3" t="s">
        <v>38928</v>
      </c>
      <c r="B3666" s="10" t="s">
        <v>38931</v>
      </c>
      <c r="C3666" s="7" t="s">
        <v>38932</v>
      </c>
      <c r="D3666" s="7" t="s">
        <v>37712</v>
      </c>
      <c r="E3666" s="7" t="s">
        <v>37714</v>
      </c>
      <c r="F3666" s="7">
        <v>0.0</v>
      </c>
      <c r="G3666" s="7" t="s">
        <v>34675</v>
      </c>
      <c r="H3666" s="7">
        <v>1.0</v>
      </c>
      <c r="I3666" s="7">
        <v>-1000.0</v>
      </c>
      <c r="J3666" s="7">
        <v>1000.0</v>
      </c>
      <c r="K3666" s="7">
        <v>0.0</v>
      </c>
      <c r="L3666" s="7">
        <v>0.0</v>
      </c>
      <c r="M3666" s="7">
        <v>0.0</v>
      </c>
      <c r="N3666" s="7">
        <v>0.0</v>
      </c>
      <c r="O3666" s="7">
        <v>0.0</v>
      </c>
    </row>
    <row r="3667" ht="45.0" customHeight="1">
      <c r="A3667" s="3" t="s">
        <v>38938</v>
      </c>
      <c r="B3667" s="10" t="s">
        <v>38939</v>
      </c>
      <c r="C3667" s="7" t="s">
        <v>38941</v>
      </c>
      <c r="D3667" s="7" t="s">
        <v>37712</v>
      </c>
      <c r="E3667" s="7" t="s">
        <v>37714</v>
      </c>
      <c r="F3667" s="7">
        <v>0.0</v>
      </c>
      <c r="G3667" s="7" t="s">
        <v>34675</v>
      </c>
      <c r="H3667" s="7">
        <v>1.0</v>
      </c>
      <c r="I3667" s="7">
        <v>-1000.0</v>
      </c>
      <c r="J3667" s="7">
        <v>1000.0</v>
      </c>
      <c r="K3667" s="7">
        <v>0.0</v>
      </c>
      <c r="L3667" s="7">
        <v>0.0</v>
      </c>
      <c r="M3667" s="7">
        <v>0.0</v>
      </c>
      <c r="N3667" s="7">
        <v>0.0</v>
      </c>
      <c r="O3667" s="7">
        <v>0.0</v>
      </c>
    </row>
    <row r="3668" ht="45.0" customHeight="1">
      <c r="A3668" s="3" t="s">
        <v>38947</v>
      </c>
      <c r="B3668" s="10" t="s">
        <v>38949</v>
      </c>
      <c r="C3668" s="7" t="s">
        <v>38951</v>
      </c>
      <c r="D3668" s="7" t="s">
        <v>37712</v>
      </c>
      <c r="E3668" s="7" t="s">
        <v>37714</v>
      </c>
      <c r="F3668" s="7">
        <v>0.0</v>
      </c>
      <c r="G3668" s="7" t="s">
        <v>34675</v>
      </c>
      <c r="H3668" s="7">
        <v>1.0</v>
      </c>
      <c r="I3668" s="7">
        <v>-1000.0</v>
      </c>
      <c r="J3668" s="7">
        <v>1000.0</v>
      </c>
      <c r="K3668" s="7">
        <v>0.0</v>
      </c>
      <c r="L3668" s="7">
        <v>0.0</v>
      </c>
      <c r="M3668" s="7">
        <v>0.0</v>
      </c>
      <c r="N3668" s="7">
        <v>0.0</v>
      </c>
      <c r="O3668" s="7">
        <v>0.0</v>
      </c>
    </row>
    <row r="3669" ht="45.0" customHeight="1">
      <c r="A3669" s="3" t="s">
        <v>38953</v>
      </c>
      <c r="B3669" s="10" t="s">
        <v>38954</v>
      </c>
      <c r="C3669" s="7" t="s">
        <v>38956</v>
      </c>
      <c r="D3669" s="7" t="s">
        <v>37712</v>
      </c>
      <c r="E3669" s="7" t="s">
        <v>37714</v>
      </c>
      <c r="F3669" s="7">
        <v>0.0</v>
      </c>
      <c r="G3669" s="7" t="s">
        <v>34675</v>
      </c>
      <c r="H3669" s="7">
        <v>1.0</v>
      </c>
      <c r="I3669" s="7">
        <v>-1000.0</v>
      </c>
      <c r="J3669" s="7">
        <v>1000.0</v>
      </c>
      <c r="K3669" s="7">
        <v>0.0</v>
      </c>
      <c r="L3669" s="7">
        <v>0.0</v>
      </c>
      <c r="M3669" s="7">
        <v>0.0</v>
      </c>
      <c r="N3669" s="7">
        <v>0.0</v>
      </c>
      <c r="O3669" s="7">
        <v>0.0</v>
      </c>
    </row>
    <row r="3670" ht="45.0" customHeight="1">
      <c r="A3670" s="3" t="s">
        <v>38959</v>
      </c>
      <c r="B3670" s="10" t="s">
        <v>38960</v>
      </c>
      <c r="C3670" s="7" t="s">
        <v>38961</v>
      </c>
      <c r="D3670" s="7" t="s">
        <v>37712</v>
      </c>
      <c r="E3670" s="7" t="s">
        <v>37714</v>
      </c>
      <c r="F3670" s="7">
        <v>0.0</v>
      </c>
      <c r="G3670" s="7" t="s">
        <v>34675</v>
      </c>
      <c r="H3670" s="7">
        <v>1.0</v>
      </c>
      <c r="I3670" s="7">
        <v>-1000.0</v>
      </c>
      <c r="J3670" s="7">
        <v>1000.0</v>
      </c>
      <c r="K3670" s="7">
        <v>0.0</v>
      </c>
      <c r="L3670" s="7">
        <v>0.0</v>
      </c>
      <c r="M3670" s="7">
        <v>0.0</v>
      </c>
      <c r="N3670" s="7">
        <v>0.0</v>
      </c>
      <c r="O3670" s="7">
        <v>0.0</v>
      </c>
    </row>
    <row r="3671" ht="45.0" customHeight="1">
      <c r="A3671" s="3" t="s">
        <v>38964</v>
      </c>
      <c r="B3671" s="10" t="s">
        <v>38966</v>
      </c>
      <c r="C3671" s="7" t="s">
        <v>38968</v>
      </c>
      <c r="D3671" s="7" t="s">
        <v>37712</v>
      </c>
      <c r="E3671" s="7" t="s">
        <v>37714</v>
      </c>
      <c r="F3671" s="7">
        <v>0.0</v>
      </c>
      <c r="G3671" s="7" t="s">
        <v>34675</v>
      </c>
      <c r="H3671" s="7">
        <v>1.0</v>
      </c>
      <c r="I3671" s="7">
        <v>-1000.0</v>
      </c>
      <c r="J3671" s="7">
        <v>1000.0</v>
      </c>
      <c r="K3671" s="7">
        <v>0.0</v>
      </c>
      <c r="L3671" s="7">
        <v>0.0</v>
      </c>
      <c r="M3671" s="7">
        <v>0.0</v>
      </c>
      <c r="N3671" s="7">
        <v>0.0</v>
      </c>
      <c r="O3671" s="7">
        <v>0.0</v>
      </c>
    </row>
    <row r="3672" ht="45.0" customHeight="1">
      <c r="A3672" s="3" t="s">
        <v>38972</v>
      </c>
      <c r="B3672" s="10" t="s">
        <v>38973</v>
      </c>
      <c r="C3672" s="7" t="s">
        <v>38975</v>
      </c>
      <c r="D3672" s="7" t="s">
        <v>37712</v>
      </c>
      <c r="E3672" s="7" t="s">
        <v>37714</v>
      </c>
      <c r="F3672" s="7">
        <v>0.0</v>
      </c>
      <c r="G3672" s="7" t="s">
        <v>34675</v>
      </c>
      <c r="H3672" s="7">
        <v>1.0</v>
      </c>
      <c r="I3672" s="7">
        <v>-1000.0</v>
      </c>
      <c r="J3672" s="7">
        <v>1000.0</v>
      </c>
      <c r="K3672" s="7">
        <v>0.0</v>
      </c>
      <c r="L3672" s="7">
        <v>0.0</v>
      </c>
      <c r="M3672" s="7">
        <v>0.0</v>
      </c>
      <c r="N3672" s="7">
        <v>0.0</v>
      </c>
      <c r="O3672" s="7">
        <v>0.0</v>
      </c>
    </row>
    <row r="3673" ht="45.0" customHeight="1">
      <c r="A3673" s="3" t="s">
        <v>38981</v>
      </c>
      <c r="B3673" s="10" t="s">
        <v>38983</v>
      </c>
      <c r="C3673" s="7" t="s">
        <v>38984</v>
      </c>
      <c r="D3673" s="7" t="s">
        <v>37712</v>
      </c>
      <c r="E3673" s="7" t="s">
        <v>37714</v>
      </c>
      <c r="F3673" s="7">
        <v>0.0</v>
      </c>
      <c r="G3673" s="7" t="s">
        <v>34675</v>
      </c>
      <c r="H3673" s="7">
        <v>1.0</v>
      </c>
      <c r="I3673" s="7">
        <v>-1000.0</v>
      </c>
      <c r="J3673" s="7">
        <v>1000.0</v>
      </c>
      <c r="K3673" s="7">
        <v>0.0</v>
      </c>
      <c r="L3673" s="7">
        <v>0.0</v>
      </c>
      <c r="M3673" s="7">
        <v>0.0</v>
      </c>
      <c r="N3673" s="7">
        <v>0.0</v>
      </c>
      <c r="O3673" s="7">
        <v>0.0</v>
      </c>
    </row>
    <row r="3674" ht="45.0" customHeight="1">
      <c r="A3674" s="3" t="s">
        <v>38987</v>
      </c>
      <c r="B3674" s="10" t="s">
        <v>38988</v>
      </c>
      <c r="C3674" s="7" t="s">
        <v>38990</v>
      </c>
      <c r="D3674" s="7" t="s">
        <v>37712</v>
      </c>
      <c r="E3674" s="7" t="s">
        <v>37714</v>
      </c>
      <c r="F3674" s="7">
        <v>0.0</v>
      </c>
      <c r="G3674" s="7" t="s">
        <v>34675</v>
      </c>
      <c r="H3674" s="7">
        <v>1.0</v>
      </c>
      <c r="I3674" s="7">
        <v>-1000.0</v>
      </c>
      <c r="J3674" s="7">
        <v>1000.0</v>
      </c>
      <c r="K3674" s="7">
        <v>0.0</v>
      </c>
      <c r="L3674" s="7">
        <v>0.0</v>
      </c>
      <c r="M3674" s="7">
        <v>0.0</v>
      </c>
      <c r="N3674" s="7">
        <v>0.0</v>
      </c>
      <c r="O3674" s="7">
        <v>0.0</v>
      </c>
    </row>
    <row r="3675" ht="45.0" customHeight="1">
      <c r="A3675" s="3" t="s">
        <v>38993</v>
      </c>
      <c r="B3675" s="10" t="s">
        <v>38994</v>
      </c>
      <c r="C3675" s="7" t="s">
        <v>38995</v>
      </c>
      <c r="D3675" s="7" t="s">
        <v>37712</v>
      </c>
      <c r="E3675" s="7" t="s">
        <v>37714</v>
      </c>
      <c r="F3675" s="7">
        <v>0.0</v>
      </c>
      <c r="G3675" s="7" t="s">
        <v>34675</v>
      </c>
      <c r="H3675" s="7">
        <v>1.0</v>
      </c>
      <c r="I3675" s="7">
        <v>-1000.0</v>
      </c>
      <c r="J3675" s="7">
        <v>1000.0</v>
      </c>
      <c r="K3675" s="7">
        <v>0.0</v>
      </c>
      <c r="L3675" s="7">
        <v>0.0</v>
      </c>
      <c r="M3675" s="7">
        <v>0.0</v>
      </c>
      <c r="N3675" s="7">
        <v>0.0</v>
      </c>
      <c r="O3675" s="7">
        <v>0.0</v>
      </c>
    </row>
    <row r="3676" ht="45.0" customHeight="1">
      <c r="A3676" s="3" t="s">
        <v>38999</v>
      </c>
      <c r="B3676" s="10" t="s">
        <v>39001</v>
      </c>
      <c r="C3676" s="7" t="s">
        <v>39002</v>
      </c>
      <c r="D3676" s="7" t="s">
        <v>37712</v>
      </c>
      <c r="E3676" s="7" t="s">
        <v>37714</v>
      </c>
      <c r="F3676" s="7">
        <v>0.0</v>
      </c>
      <c r="G3676" s="7" t="s">
        <v>34675</v>
      </c>
      <c r="H3676" s="7">
        <v>1.0</v>
      </c>
      <c r="I3676" s="7">
        <v>-1000.0</v>
      </c>
      <c r="J3676" s="7">
        <v>1000.0</v>
      </c>
      <c r="K3676" s="7">
        <v>0.0</v>
      </c>
      <c r="L3676" s="7">
        <v>0.0</v>
      </c>
      <c r="M3676" s="7">
        <v>0.0</v>
      </c>
      <c r="N3676" s="7">
        <v>0.0</v>
      </c>
      <c r="O3676" s="7">
        <v>0.0</v>
      </c>
    </row>
    <row r="3677" ht="45.0" customHeight="1">
      <c r="A3677" s="3" t="s">
        <v>39003</v>
      </c>
      <c r="B3677" s="10" t="s">
        <v>39004</v>
      </c>
      <c r="C3677" s="7" t="s">
        <v>39005</v>
      </c>
      <c r="D3677" s="7" t="s">
        <v>37712</v>
      </c>
      <c r="E3677" s="7" t="s">
        <v>37714</v>
      </c>
      <c r="F3677" s="7">
        <v>0.0</v>
      </c>
      <c r="G3677" s="7" t="s">
        <v>34675</v>
      </c>
      <c r="H3677" s="7">
        <v>1.0</v>
      </c>
      <c r="I3677" s="7">
        <v>-1000.0</v>
      </c>
      <c r="J3677" s="7">
        <v>1000.0</v>
      </c>
      <c r="K3677" s="7">
        <v>0.0</v>
      </c>
      <c r="L3677" s="7">
        <v>0.0</v>
      </c>
      <c r="M3677" s="7">
        <v>0.0</v>
      </c>
      <c r="N3677" s="7">
        <v>0.0</v>
      </c>
      <c r="O3677" s="7">
        <v>0.0</v>
      </c>
    </row>
    <row r="3678" ht="45.0" customHeight="1">
      <c r="A3678" s="3" t="s">
        <v>39008</v>
      </c>
      <c r="B3678" s="10" t="s">
        <v>39010</v>
      </c>
      <c r="C3678" s="7" t="s">
        <v>39011</v>
      </c>
      <c r="D3678" s="7" t="s">
        <v>37712</v>
      </c>
      <c r="E3678" s="7" t="s">
        <v>37714</v>
      </c>
      <c r="F3678" s="7">
        <v>0.0</v>
      </c>
      <c r="G3678" s="7" t="s">
        <v>34675</v>
      </c>
      <c r="H3678" s="7">
        <v>1.0</v>
      </c>
      <c r="I3678" s="7">
        <v>-1000.0</v>
      </c>
      <c r="J3678" s="7">
        <v>1000.0</v>
      </c>
      <c r="K3678" s="7">
        <v>0.0</v>
      </c>
      <c r="L3678" s="7">
        <v>0.0</v>
      </c>
      <c r="M3678" s="7">
        <v>0.0</v>
      </c>
      <c r="N3678" s="7">
        <v>0.0</v>
      </c>
      <c r="O3678" s="7">
        <v>0.0</v>
      </c>
    </row>
    <row r="3679" ht="45.0" customHeight="1">
      <c r="A3679" s="3" t="s">
        <v>39014</v>
      </c>
      <c r="B3679" s="10" t="s">
        <v>39016</v>
      </c>
      <c r="C3679" s="7" t="s">
        <v>39018</v>
      </c>
      <c r="D3679" s="7" t="s">
        <v>37712</v>
      </c>
      <c r="E3679" s="7" t="s">
        <v>37714</v>
      </c>
      <c r="F3679" s="7">
        <v>0.0</v>
      </c>
      <c r="G3679" s="7" t="s">
        <v>34675</v>
      </c>
      <c r="H3679" s="7">
        <v>1.0</v>
      </c>
      <c r="I3679" s="7">
        <v>-1000.0</v>
      </c>
      <c r="J3679" s="7">
        <v>1000.0</v>
      </c>
      <c r="K3679" s="7">
        <v>0.0</v>
      </c>
      <c r="L3679" s="7">
        <v>0.0</v>
      </c>
      <c r="M3679" s="7">
        <v>0.0</v>
      </c>
      <c r="N3679" s="7">
        <v>0.0</v>
      </c>
      <c r="O3679" s="7">
        <v>0.0</v>
      </c>
    </row>
    <row r="3680" ht="45.0" customHeight="1">
      <c r="A3680" s="3" t="s">
        <v>39020</v>
      </c>
      <c r="B3680" s="10" t="s">
        <v>39021</v>
      </c>
      <c r="C3680" s="7" t="s">
        <v>39022</v>
      </c>
      <c r="D3680" s="7" t="s">
        <v>37712</v>
      </c>
      <c r="E3680" s="7" t="s">
        <v>37714</v>
      </c>
      <c r="F3680" s="7">
        <v>0.0</v>
      </c>
      <c r="G3680" s="7" t="s">
        <v>34675</v>
      </c>
      <c r="H3680" s="7">
        <v>1.0</v>
      </c>
      <c r="I3680" s="7">
        <v>-1000.0</v>
      </c>
      <c r="J3680" s="7">
        <v>1000.0</v>
      </c>
      <c r="K3680" s="7">
        <v>0.0</v>
      </c>
      <c r="L3680" s="7">
        <v>0.0</v>
      </c>
      <c r="M3680" s="7">
        <v>0.0</v>
      </c>
      <c r="N3680" s="7">
        <v>0.0</v>
      </c>
      <c r="O3680" s="7">
        <v>0.0</v>
      </c>
    </row>
    <row r="3681" ht="45.0" customHeight="1">
      <c r="A3681" s="3" t="s">
        <v>39023</v>
      </c>
      <c r="B3681" s="10" t="s">
        <v>39025</v>
      </c>
      <c r="C3681" s="7" t="s">
        <v>39026</v>
      </c>
      <c r="D3681" s="7" t="s">
        <v>37712</v>
      </c>
      <c r="E3681" s="7" t="s">
        <v>37714</v>
      </c>
      <c r="F3681" s="7">
        <v>0.0</v>
      </c>
      <c r="G3681" s="7" t="s">
        <v>34675</v>
      </c>
      <c r="H3681" s="7">
        <v>1.0</v>
      </c>
      <c r="I3681" s="7">
        <v>-1000.0</v>
      </c>
      <c r="J3681" s="7">
        <v>1000.0</v>
      </c>
      <c r="K3681" s="7">
        <v>0.0</v>
      </c>
      <c r="L3681" s="7">
        <v>0.0</v>
      </c>
      <c r="M3681" s="7">
        <v>0.0</v>
      </c>
      <c r="N3681" s="7">
        <v>0.0</v>
      </c>
      <c r="O3681" s="7">
        <v>0.0</v>
      </c>
    </row>
    <row r="3682" ht="45.0" customHeight="1">
      <c r="A3682" s="3" t="s">
        <v>39029</v>
      </c>
      <c r="B3682" s="10" t="s">
        <v>39030</v>
      </c>
      <c r="C3682" s="7" t="s">
        <v>39031</v>
      </c>
      <c r="D3682" s="7" t="s">
        <v>37712</v>
      </c>
      <c r="E3682" s="7" t="s">
        <v>37714</v>
      </c>
      <c r="F3682" s="7">
        <v>0.0</v>
      </c>
      <c r="G3682" s="7" t="s">
        <v>34675</v>
      </c>
      <c r="H3682" s="7">
        <v>1.0</v>
      </c>
      <c r="I3682" s="7">
        <v>-1000.0</v>
      </c>
      <c r="J3682" s="7">
        <v>1000.0</v>
      </c>
      <c r="K3682" s="7">
        <v>0.0</v>
      </c>
      <c r="L3682" s="7">
        <v>0.0</v>
      </c>
      <c r="M3682" s="7">
        <v>0.0</v>
      </c>
      <c r="N3682" s="7">
        <v>0.0</v>
      </c>
      <c r="O3682" s="7">
        <v>0.0</v>
      </c>
    </row>
    <row r="3683" ht="45.0" customHeight="1">
      <c r="A3683" s="3" t="s">
        <v>39033</v>
      </c>
      <c r="B3683" s="10" t="s">
        <v>39034</v>
      </c>
      <c r="C3683" s="7" t="s">
        <v>39036</v>
      </c>
      <c r="D3683" s="7" t="s">
        <v>37712</v>
      </c>
      <c r="E3683" s="7" t="s">
        <v>37714</v>
      </c>
      <c r="F3683" s="7">
        <v>0.0</v>
      </c>
      <c r="G3683" s="7" t="s">
        <v>34675</v>
      </c>
      <c r="H3683" s="7">
        <v>1.0</v>
      </c>
      <c r="I3683" s="7">
        <v>-1000.0</v>
      </c>
      <c r="J3683" s="7">
        <v>1000.0</v>
      </c>
      <c r="K3683" s="7">
        <v>0.0</v>
      </c>
      <c r="L3683" s="7">
        <v>0.0</v>
      </c>
      <c r="M3683" s="7">
        <v>0.0</v>
      </c>
      <c r="N3683" s="7">
        <v>0.0</v>
      </c>
      <c r="O3683" s="7">
        <v>0.0</v>
      </c>
    </row>
    <row r="3684" ht="45.0" customHeight="1">
      <c r="A3684" s="3" t="s">
        <v>39039</v>
      </c>
      <c r="B3684" s="10" t="s">
        <v>39040</v>
      </c>
      <c r="C3684" s="7" t="s">
        <v>39041</v>
      </c>
      <c r="D3684" s="7" t="s">
        <v>37712</v>
      </c>
      <c r="E3684" s="7" t="s">
        <v>37714</v>
      </c>
      <c r="F3684" s="7">
        <v>0.0</v>
      </c>
      <c r="G3684" s="7" t="s">
        <v>34675</v>
      </c>
      <c r="H3684" s="7">
        <v>1.0</v>
      </c>
      <c r="I3684" s="7">
        <v>-1000.0</v>
      </c>
      <c r="J3684" s="7">
        <v>1000.0</v>
      </c>
      <c r="K3684" s="7">
        <v>0.0</v>
      </c>
      <c r="L3684" s="7">
        <v>0.0</v>
      </c>
      <c r="M3684" s="7">
        <v>0.0</v>
      </c>
      <c r="N3684" s="7">
        <v>0.0</v>
      </c>
      <c r="O3684" s="7">
        <v>0.0</v>
      </c>
    </row>
    <row r="3685" ht="45.0" customHeight="1">
      <c r="A3685" s="3" t="s">
        <v>39045</v>
      </c>
      <c r="B3685" s="10" t="s">
        <v>39046</v>
      </c>
      <c r="C3685" s="7" t="s">
        <v>39047</v>
      </c>
      <c r="D3685" s="7" t="s">
        <v>37712</v>
      </c>
      <c r="E3685" s="7" t="s">
        <v>37714</v>
      </c>
      <c r="F3685" s="7">
        <v>0.0</v>
      </c>
      <c r="G3685" s="7" t="s">
        <v>34675</v>
      </c>
      <c r="H3685" s="7">
        <v>1.0</v>
      </c>
      <c r="I3685" s="7">
        <v>-1000.0</v>
      </c>
      <c r="J3685" s="7">
        <v>1000.0</v>
      </c>
      <c r="K3685" s="7">
        <v>0.0</v>
      </c>
      <c r="L3685" s="7">
        <v>0.0</v>
      </c>
      <c r="M3685" s="7">
        <v>0.0</v>
      </c>
      <c r="N3685" s="7">
        <v>0.0</v>
      </c>
      <c r="O3685" s="7">
        <v>0.0</v>
      </c>
    </row>
    <row r="3686" ht="45.0" customHeight="1">
      <c r="A3686" s="3" t="s">
        <v>39051</v>
      </c>
      <c r="B3686" s="10" t="s">
        <v>39053</v>
      </c>
      <c r="C3686" s="7" t="s">
        <v>39054</v>
      </c>
      <c r="D3686" s="7" t="s">
        <v>37712</v>
      </c>
      <c r="E3686" s="7" t="s">
        <v>37714</v>
      </c>
      <c r="F3686" s="7">
        <v>0.0</v>
      </c>
      <c r="G3686" s="7" t="s">
        <v>34675</v>
      </c>
      <c r="H3686" s="7">
        <v>1.0</v>
      </c>
      <c r="I3686" s="7">
        <v>-1000.0</v>
      </c>
      <c r="J3686" s="7">
        <v>1000.0</v>
      </c>
      <c r="K3686" s="7">
        <v>0.0</v>
      </c>
      <c r="L3686" s="7">
        <v>0.0</v>
      </c>
      <c r="M3686" s="7">
        <v>0.0</v>
      </c>
      <c r="N3686" s="7">
        <v>0.0</v>
      </c>
      <c r="O3686" s="7">
        <v>0.0</v>
      </c>
    </row>
    <row r="3687" ht="45.0" customHeight="1">
      <c r="A3687" s="3" t="s">
        <v>39055</v>
      </c>
      <c r="B3687" s="10" t="s">
        <v>39056</v>
      </c>
      <c r="C3687" s="7" t="s">
        <v>39057</v>
      </c>
      <c r="D3687" s="7" t="s">
        <v>37712</v>
      </c>
      <c r="E3687" s="7" t="s">
        <v>37714</v>
      </c>
      <c r="F3687" s="7">
        <v>0.0</v>
      </c>
      <c r="G3687" s="7" t="s">
        <v>34675</v>
      </c>
      <c r="H3687" s="7">
        <v>1.0</v>
      </c>
      <c r="I3687" s="7">
        <v>-1000.0</v>
      </c>
      <c r="J3687" s="7">
        <v>1000.0</v>
      </c>
      <c r="K3687" s="7">
        <v>0.0</v>
      </c>
      <c r="L3687" s="7">
        <v>0.0</v>
      </c>
      <c r="M3687" s="7">
        <v>0.0</v>
      </c>
      <c r="N3687" s="7">
        <v>0.0</v>
      </c>
      <c r="O3687" s="7">
        <v>0.0</v>
      </c>
    </row>
    <row r="3688" ht="45.0" customHeight="1">
      <c r="A3688" s="3" t="s">
        <v>39061</v>
      </c>
      <c r="B3688" s="10" t="s">
        <v>39062</v>
      </c>
      <c r="C3688" s="7" t="s">
        <v>39063</v>
      </c>
      <c r="D3688" s="7" t="s">
        <v>37712</v>
      </c>
      <c r="E3688" s="7" t="s">
        <v>37714</v>
      </c>
      <c r="F3688" s="7">
        <v>0.0</v>
      </c>
      <c r="G3688" s="7" t="s">
        <v>34675</v>
      </c>
      <c r="H3688" s="7">
        <v>1.0</v>
      </c>
      <c r="I3688" s="7">
        <v>-1000.0</v>
      </c>
      <c r="J3688" s="7">
        <v>1000.0</v>
      </c>
      <c r="K3688" s="7">
        <v>0.0</v>
      </c>
      <c r="L3688" s="7">
        <v>0.0</v>
      </c>
      <c r="M3688" s="7">
        <v>0.0</v>
      </c>
      <c r="N3688" s="7">
        <v>0.0</v>
      </c>
      <c r="O3688" s="7">
        <v>0.0</v>
      </c>
    </row>
    <row r="3689" ht="45.0" customHeight="1">
      <c r="A3689" s="3" t="s">
        <v>39066</v>
      </c>
      <c r="B3689" s="10" t="s">
        <v>39068</v>
      </c>
      <c r="C3689" s="7" t="s">
        <v>39070</v>
      </c>
      <c r="D3689" s="7" t="s">
        <v>37712</v>
      </c>
      <c r="E3689" s="7" t="s">
        <v>37714</v>
      </c>
      <c r="F3689" s="7">
        <v>0.0</v>
      </c>
      <c r="G3689" s="7" t="s">
        <v>34675</v>
      </c>
      <c r="H3689" s="7">
        <v>1.0</v>
      </c>
      <c r="I3689" s="7">
        <v>-1000.0</v>
      </c>
      <c r="J3689" s="7">
        <v>1000.0</v>
      </c>
      <c r="K3689" s="7">
        <v>0.0</v>
      </c>
      <c r="L3689" s="7">
        <v>0.0</v>
      </c>
      <c r="M3689" s="7">
        <v>0.0</v>
      </c>
      <c r="N3689" s="7">
        <v>0.0</v>
      </c>
      <c r="O3689" s="7">
        <v>0.0</v>
      </c>
    </row>
    <row r="3690" ht="45.0" customHeight="1">
      <c r="A3690" s="3" t="s">
        <v>39071</v>
      </c>
      <c r="B3690" s="10" t="s">
        <v>39072</v>
      </c>
      <c r="C3690" s="7" t="s">
        <v>39073</v>
      </c>
      <c r="D3690" s="7" t="s">
        <v>37712</v>
      </c>
      <c r="E3690" s="7" t="s">
        <v>37714</v>
      </c>
      <c r="F3690" s="7">
        <v>0.0</v>
      </c>
      <c r="G3690" s="7" t="s">
        <v>34675</v>
      </c>
      <c r="H3690" s="7">
        <v>1.0</v>
      </c>
      <c r="I3690" s="7">
        <v>-1000.0</v>
      </c>
      <c r="J3690" s="7">
        <v>1000.0</v>
      </c>
      <c r="K3690" s="7">
        <v>0.0</v>
      </c>
      <c r="L3690" s="7">
        <v>0.0</v>
      </c>
      <c r="M3690" s="7">
        <v>0.0</v>
      </c>
      <c r="N3690" s="7">
        <v>0.0</v>
      </c>
      <c r="O3690" s="7">
        <v>0.0</v>
      </c>
    </row>
    <row r="3691" ht="45.0" customHeight="1">
      <c r="A3691" s="3" t="s">
        <v>39076</v>
      </c>
      <c r="B3691" s="10" t="s">
        <v>39078</v>
      </c>
      <c r="C3691" s="7" t="s">
        <v>39079</v>
      </c>
      <c r="D3691" s="7" t="s">
        <v>37712</v>
      </c>
      <c r="E3691" s="7" t="s">
        <v>37714</v>
      </c>
      <c r="F3691" s="7">
        <v>0.0</v>
      </c>
      <c r="G3691" s="7" t="s">
        <v>34675</v>
      </c>
      <c r="H3691" s="7">
        <v>1.0</v>
      </c>
      <c r="I3691" s="7">
        <v>-1000.0</v>
      </c>
      <c r="J3691" s="7">
        <v>1000.0</v>
      </c>
      <c r="K3691" s="7">
        <v>0.0</v>
      </c>
      <c r="L3691" s="7">
        <v>0.0</v>
      </c>
      <c r="M3691" s="7">
        <v>0.0</v>
      </c>
      <c r="N3691" s="7">
        <v>0.0</v>
      </c>
      <c r="O3691" s="7">
        <v>0.0</v>
      </c>
    </row>
    <row r="3692" ht="45.0" customHeight="1">
      <c r="A3692" s="3" t="s">
        <v>39080</v>
      </c>
      <c r="B3692" s="10" t="s">
        <v>39081</v>
      </c>
      <c r="C3692" s="7" t="s">
        <v>39082</v>
      </c>
      <c r="D3692" s="7" t="s">
        <v>37712</v>
      </c>
      <c r="E3692" s="7" t="s">
        <v>37714</v>
      </c>
      <c r="F3692" s="7">
        <v>0.0</v>
      </c>
      <c r="G3692" s="7" t="s">
        <v>34675</v>
      </c>
      <c r="H3692" s="7">
        <v>1.0</v>
      </c>
      <c r="I3692" s="7">
        <v>-1000.0</v>
      </c>
      <c r="J3692" s="7">
        <v>1000.0</v>
      </c>
      <c r="K3692" s="7">
        <v>0.0</v>
      </c>
      <c r="L3692" s="7">
        <v>0.0</v>
      </c>
      <c r="M3692" s="7">
        <v>0.0</v>
      </c>
      <c r="N3692" s="7">
        <v>0.0</v>
      </c>
      <c r="O3692" s="7">
        <v>0.0</v>
      </c>
    </row>
    <row r="3693" ht="45.0" customHeight="1">
      <c r="A3693" s="3" t="s">
        <v>39084</v>
      </c>
      <c r="B3693" s="10" t="s">
        <v>39085</v>
      </c>
      <c r="C3693" s="7" t="s">
        <v>39086</v>
      </c>
      <c r="D3693" s="7" t="s">
        <v>37712</v>
      </c>
      <c r="E3693" s="7" t="s">
        <v>37714</v>
      </c>
      <c r="F3693" s="7">
        <v>0.0</v>
      </c>
      <c r="G3693" s="7" t="s">
        <v>34675</v>
      </c>
      <c r="H3693" s="7">
        <v>1.0</v>
      </c>
      <c r="I3693" s="7">
        <v>-1000.0</v>
      </c>
      <c r="J3693" s="7">
        <v>1000.0</v>
      </c>
      <c r="K3693" s="7">
        <v>0.0</v>
      </c>
      <c r="L3693" s="7">
        <v>0.0</v>
      </c>
      <c r="M3693" s="7">
        <v>0.0</v>
      </c>
      <c r="N3693" s="7">
        <v>0.0</v>
      </c>
      <c r="O3693" s="7">
        <v>0.0</v>
      </c>
    </row>
    <row r="3694" ht="45.0" customHeight="1">
      <c r="A3694" s="3" t="s">
        <v>39089</v>
      </c>
      <c r="B3694" s="10" t="s">
        <v>39090</v>
      </c>
      <c r="C3694" s="7" t="s">
        <v>39092</v>
      </c>
      <c r="D3694" s="7" t="s">
        <v>37712</v>
      </c>
      <c r="E3694" s="7" t="s">
        <v>37714</v>
      </c>
      <c r="F3694" s="7">
        <v>0.0</v>
      </c>
      <c r="G3694" s="7" t="s">
        <v>34675</v>
      </c>
      <c r="H3694" s="7">
        <v>1.0</v>
      </c>
      <c r="I3694" s="7">
        <v>-1000.0</v>
      </c>
      <c r="J3694" s="7">
        <v>1000.0</v>
      </c>
      <c r="K3694" s="7">
        <v>0.0</v>
      </c>
      <c r="L3694" s="7">
        <v>0.0</v>
      </c>
      <c r="M3694" s="7">
        <v>0.0</v>
      </c>
      <c r="N3694" s="7">
        <v>0.0</v>
      </c>
      <c r="O3694" s="7">
        <v>0.0</v>
      </c>
    </row>
    <row r="3695" ht="45.0" customHeight="1">
      <c r="A3695" s="3" t="s">
        <v>39093</v>
      </c>
      <c r="B3695" s="10" t="s">
        <v>39094</v>
      </c>
      <c r="C3695" s="7" t="s">
        <v>39095</v>
      </c>
      <c r="D3695" s="7" t="s">
        <v>37712</v>
      </c>
      <c r="E3695" s="7" t="s">
        <v>37714</v>
      </c>
      <c r="F3695" s="7">
        <v>0.0</v>
      </c>
      <c r="G3695" s="7" t="s">
        <v>34675</v>
      </c>
      <c r="H3695" s="7">
        <v>1.0</v>
      </c>
      <c r="I3695" s="7">
        <v>-1000.0</v>
      </c>
      <c r="J3695" s="7">
        <v>1000.0</v>
      </c>
      <c r="K3695" s="7">
        <v>0.0</v>
      </c>
      <c r="L3695" s="7">
        <v>0.0</v>
      </c>
      <c r="M3695" s="7">
        <v>0.0</v>
      </c>
      <c r="N3695" s="7">
        <v>0.0</v>
      </c>
      <c r="O3695" s="7">
        <v>0.0</v>
      </c>
    </row>
    <row r="3696" ht="45.0" customHeight="1">
      <c r="A3696" s="3" t="s">
        <v>39100</v>
      </c>
      <c r="B3696" s="10" t="s">
        <v>39102</v>
      </c>
      <c r="C3696" s="7" t="s">
        <v>39103</v>
      </c>
      <c r="D3696" s="7" t="s">
        <v>37712</v>
      </c>
      <c r="E3696" s="7" t="s">
        <v>37714</v>
      </c>
      <c r="F3696" s="7">
        <v>0.0</v>
      </c>
      <c r="G3696" s="7" t="s">
        <v>34675</v>
      </c>
      <c r="H3696" s="7">
        <v>1.0</v>
      </c>
      <c r="I3696" s="7">
        <v>-1000.0</v>
      </c>
      <c r="J3696" s="7">
        <v>1000.0</v>
      </c>
      <c r="K3696" s="7">
        <v>0.0</v>
      </c>
      <c r="L3696" s="7">
        <v>0.0</v>
      </c>
      <c r="M3696" s="7">
        <v>0.0</v>
      </c>
      <c r="N3696" s="7">
        <v>0.0</v>
      </c>
      <c r="O3696" s="7">
        <v>0.0</v>
      </c>
    </row>
    <row r="3697" ht="45.0" customHeight="1">
      <c r="A3697" s="3" t="s">
        <v>39106</v>
      </c>
      <c r="B3697" s="10" t="s">
        <v>39107</v>
      </c>
      <c r="C3697" s="7" t="s">
        <v>39109</v>
      </c>
      <c r="D3697" s="7" t="s">
        <v>37712</v>
      </c>
      <c r="E3697" s="7" t="s">
        <v>37714</v>
      </c>
      <c r="F3697" s="7">
        <v>0.0</v>
      </c>
      <c r="G3697" s="7" t="s">
        <v>34675</v>
      </c>
      <c r="H3697" s="7">
        <v>1.0</v>
      </c>
      <c r="I3697" s="7">
        <v>-1000.0</v>
      </c>
      <c r="J3697" s="7">
        <v>1000.0</v>
      </c>
      <c r="K3697" s="7">
        <v>0.0</v>
      </c>
      <c r="L3697" s="7">
        <v>0.0</v>
      </c>
      <c r="M3697" s="7">
        <v>0.0</v>
      </c>
      <c r="N3697" s="7">
        <v>0.0</v>
      </c>
      <c r="O3697" s="7">
        <v>0.0</v>
      </c>
    </row>
    <row r="3698" ht="45.0" customHeight="1">
      <c r="A3698" s="3" t="s">
        <v>39112</v>
      </c>
      <c r="B3698" s="10" t="s">
        <v>39114</v>
      </c>
      <c r="C3698" s="7" t="s">
        <v>39115</v>
      </c>
      <c r="D3698" s="7" t="s">
        <v>37712</v>
      </c>
      <c r="E3698" s="7" t="s">
        <v>37714</v>
      </c>
      <c r="F3698" s="7">
        <v>0.0</v>
      </c>
      <c r="G3698" s="7" t="s">
        <v>34675</v>
      </c>
      <c r="H3698" s="7">
        <v>1.0</v>
      </c>
      <c r="I3698" s="7">
        <v>-1000.0</v>
      </c>
      <c r="J3698" s="7">
        <v>1000.0</v>
      </c>
      <c r="K3698" s="7">
        <v>0.0</v>
      </c>
      <c r="L3698" s="7">
        <v>0.0</v>
      </c>
      <c r="M3698" s="7">
        <v>0.0</v>
      </c>
      <c r="N3698" s="7">
        <v>0.0</v>
      </c>
      <c r="O3698" s="7">
        <v>0.0</v>
      </c>
    </row>
    <row r="3699" ht="45.0" customHeight="1">
      <c r="A3699" s="3" t="s">
        <v>39117</v>
      </c>
      <c r="B3699" s="10" t="s">
        <v>39119</v>
      </c>
      <c r="C3699" s="7" t="s">
        <v>39120</v>
      </c>
      <c r="D3699" s="7" t="s">
        <v>37712</v>
      </c>
      <c r="E3699" s="7" t="s">
        <v>37714</v>
      </c>
      <c r="F3699" s="7">
        <v>0.0</v>
      </c>
      <c r="G3699" s="7" t="s">
        <v>34675</v>
      </c>
      <c r="H3699" s="7">
        <v>1.0</v>
      </c>
      <c r="I3699" s="7">
        <v>-1000.0</v>
      </c>
      <c r="J3699" s="7">
        <v>1000.0</v>
      </c>
      <c r="K3699" s="7">
        <v>0.0</v>
      </c>
      <c r="L3699" s="7">
        <v>0.0</v>
      </c>
      <c r="M3699" s="7">
        <v>0.0</v>
      </c>
      <c r="N3699" s="7">
        <v>0.0</v>
      </c>
      <c r="O3699" s="7">
        <v>0.0</v>
      </c>
    </row>
    <row r="3700" ht="45.0" customHeight="1">
      <c r="A3700" s="3" t="s">
        <v>39123</v>
      </c>
      <c r="B3700" s="10" t="s">
        <v>39124</v>
      </c>
      <c r="C3700" s="7" t="s">
        <v>39125</v>
      </c>
      <c r="D3700" s="7" t="s">
        <v>37712</v>
      </c>
      <c r="E3700" s="7" t="s">
        <v>37714</v>
      </c>
      <c r="F3700" s="7">
        <v>0.0</v>
      </c>
      <c r="G3700" s="7" t="s">
        <v>34675</v>
      </c>
      <c r="H3700" s="7">
        <v>1.0</v>
      </c>
      <c r="I3700" s="7">
        <v>-1000.0</v>
      </c>
      <c r="J3700" s="7">
        <v>1000.0</v>
      </c>
      <c r="K3700" s="7">
        <v>0.0</v>
      </c>
      <c r="L3700" s="7">
        <v>0.0</v>
      </c>
      <c r="M3700" s="7">
        <v>0.0</v>
      </c>
      <c r="N3700" s="7">
        <v>0.0</v>
      </c>
      <c r="O3700" s="7">
        <v>0.0</v>
      </c>
    </row>
    <row r="3701" ht="45.0" customHeight="1">
      <c r="A3701" s="3" t="s">
        <v>39127</v>
      </c>
      <c r="B3701" s="10" t="s">
        <v>39128</v>
      </c>
      <c r="C3701" s="7" t="s">
        <v>39129</v>
      </c>
      <c r="D3701" s="7" t="s">
        <v>37712</v>
      </c>
      <c r="E3701" s="7" t="s">
        <v>37714</v>
      </c>
      <c r="F3701" s="7">
        <v>0.0</v>
      </c>
      <c r="G3701" s="7" t="s">
        <v>34675</v>
      </c>
      <c r="H3701" s="7">
        <v>1.0</v>
      </c>
      <c r="I3701" s="7">
        <v>-1000.0</v>
      </c>
      <c r="J3701" s="7">
        <v>1000.0</v>
      </c>
      <c r="K3701" s="7">
        <v>0.0</v>
      </c>
      <c r="L3701" s="7">
        <v>0.0</v>
      </c>
      <c r="M3701" s="7">
        <v>0.0</v>
      </c>
      <c r="N3701" s="7">
        <v>0.0</v>
      </c>
      <c r="O3701" s="7">
        <v>0.0</v>
      </c>
    </row>
    <row r="3702" ht="45.0" customHeight="1">
      <c r="A3702" s="3" t="s">
        <v>39134</v>
      </c>
      <c r="B3702" s="10" t="s">
        <v>39135</v>
      </c>
      <c r="C3702" s="7" t="s">
        <v>39136</v>
      </c>
      <c r="D3702" s="7" t="s">
        <v>37712</v>
      </c>
      <c r="E3702" s="7" t="s">
        <v>37714</v>
      </c>
      <c r="F3702" s="7">
        <v>0.0</v>
      </c>
      <c r="G3702" s="7" t="s">
        <v>34675</v>
      </c>
      <c r="H3702" s="7">
        <v>1.0</v>
      </c>
      <c r="I3702" s="7">
        <v>-1000.0</v>
      </c>
      <c r="J3702" s="7">
        <v>1000.0</v>
      </c>
      <c r="K3702" s="7">
        <v>0.0</v>
      </c>
      <c r="L3702" s="7">
        <v>0.0</v>
      </c>
      <c r="M3702" s="7">
        <v>0.0</v>
      </c>
      <c r="N3702" s="7">
        <v>0.0</v>
      </c>
      <c r="O3702" s="7">
        <v>0.0</v>
      </c>
    </row>
    <row r="3703" ht="45.0" customHeight="1">
      <c r="A3703" s="3" t="s">
        <v>39137</v>
      </c>
      <c r="B3703" s="10" t="s">
        <v>39138</v>
      </c>
      <c r="C3703" s="7" t="s">
        <v>39140</v>
      </c>
      <c r="D3703" s="7" t="s">
        <v>37712</v>
      </c>
      <c r="E3703" s="7" t="s">
        <v>37714</v>
      </c>
      <c r="F3703" s="7">
        <v>0.0</v>
      </c>
      <c r="G3703" s="7" t="s">
        <v>34675</v>
      </c>
      <c r="H3703" s="7">
        <v>1.0</v>
      </c>
      <c r="I3703" s="7">
        <v>-1000.0</v>
      </c>
      <c r="J3703" s="7">
        <v>1000.0</v>
      </c>
      <c r="K3703" s="7">
        <v>0.0</v>
      </c>
      <c r="L3703" s="7">
        <v>0.0</v>
      </c>
      <c r="M3703" s="7">
        <v>0.0</v>
      </c>
      <c r="N3703" s="7">
        <v>0.0</v>
      </c>
      <c r="O3703" s="7">
        <v>0.0</v>
      </c>
    </row>
    <row r="3704" ht="45.0" customHeight="1">
      <c r="A3704" s="3" t="s">
        <v>39143</v>
      </c>
      <c r="B3704" s="10" t="s">
        <v>39144</v>
      </c>
      <c r="C3704" s="7" t="s">
        <v>39145</v>
      </c>
      <c r="D3704" s="7" t="s">
        <v>37712</v>
      </c>
      <c r="E3704" s="7" t="s">
        <v>37714</v>
      </c>
      <c r="F3704" s="7">
        <v>0.0</v>
      </c>
      <c r="G3704" s="7" t="s">
        <v>34675</v>
      </c>
      <c r="H3704" s="7">
        <v>1.0</v>
      </c>
      <c r="I3704" s="7">
        <v>-1000.0</v>
      </c>
      <c r="J3704" s="7">
        <v>1000.0</v>
      </c>
      <c r="K3704" s="7">
        <v>0.0</v>
      </c>
      <c r="L3704" s="7">
        <v>0.0</v>
      </c>
      <c r="M3704" s="7">
        <v>0.0</v>
      </c>
      <c r="N3704" s="7">
        <v>0.0</v>
      </c>
      <c r="O3704" s="7">
        <v>0.0</v>
      </c>
    </row>
    <row r="3705" ht="45.0" customHeight="1">
      <c r="A3705" s="3" t="s">
        <v>39151</v>
      </c>
      <c r="B3705" s="10" t="s">
        <v>39152</v>
      </c>
      <c r="C3705" s="7" t="s">
        <v>39153</v>
      </c>
      <c r="D3705" s="7" t="s">
        <v>37712</v>
      </c>
      <c r="E3705" s="7" t="s">
        <v>37714</v>
      </c>
      <c r="F3705" s="7">
        <v>0.0</v>
      </c>
      <c r="G3705" s="7" t="s">
        <v>34675</v>
      </c>
      <c r="H3705" s="7">
        <v>1.0</v>
      </c>
      <c r="I3705" s="7">
        <v>-1000.0</v>
      </c>
      <c r="J3705" s="7">
        <v>1000.0</v>
      </c>
      <c r="K3705" s="7">
        <v>0.0</v>
      </c>
      <c r="L3705" s="7">
        <v>0.0</v>
      </c>
      <c r="M3705" s="7">
        <v>0.0</v>
      </c>
      <c r="N3705" s="7">
        <v>0.0</v>
      </c>
      <c r="O3705" s="7">
        <v>0.0</v>
      </c>
    </row>
    <row r="3706" ht="45.0" customHeight="1">
      <c r="A3706" s="3" t="s">
        <v>39156</v>
      </c>
      <c r="B3706" s="10" t="s">
        <v>39157</v>
      </c>
      <c r="C3706" s="7" t="s">
        <v>39158</v>
      </c>
      <c r="D3706" s="7" t="s">
        <v>37712</v>
      </c>
      <c r="E3706" s="7" t="s">
        <v>37714</v>
      </c>
      <c r="F3706" s="7">
        <v>0.0</v>
      </c>
      <c r="G3706" s="7" t="s">
        <v>34675</v>
      </c>
      <c r="H3706" s="7">
        <v>1.0</v>
      </c>
      <c r="I3706" s="7">
        <v>-1000.0</v>
      </c>
      <c r="J3706" s="7">
        <v>1000.0</v>
      </c>
      <c r="K3706" s="7">
        <v>0.0</v>
      </c>
      <c r="L3706" s="7">
        <v>0.0</v>
      </c>
      <c r="M3706" s="7">
        <v>0.0</v>
      </c>
      <c r="N3706" s="7">
        <v>0.0</v>
      </c>
      <c r="O3706" s="7">
        <v>0.0</v>
      </c>
    </row>
    <row r="3707" ht="45.0" customHeight="1">
      <c r="A3707" s="3" t="s">
        <v>39162</v>
      </c>
      <c r="B3707" s="10" t="s">
        <v>39163</v>
      </c>
      <c r="C3707" s="7" t="s">
        <v>39165</v>
      </c>
      <c r="D3707" s="7" t="s">
        <v>37712</v>
      </c>
      <c r="E3707" s="7" t="s">
        <v>37714</v>
      </c>
      <c r="F3707" s="7">
        <v>0.0</v>
      </c>
      <c r="G3707" s="7" t="s">
        <v>34675</v>
      </c>
      <c r="H3707" s="7">
        <v>1.0</v>
      </c>
      <c r="I3707" s="7">
        <v>-1000.0</v>
      </c>
      <c r="J3707" s="7">
        <v>1000.0</v>
      </c>
      <c r="K3707" s="7">
        <v>0.0</v>
      </c>
      <c r="L3707" s="7">
        <v>0.0</v>
      </c>
      <c r="M3707" s="7">
        <v>0.0</v>
      </c>
      <c r="N3707" s="7">
        <v>0.0</v>
      </c>
      <c r="O3707" s="7">
        <v>0.0</v>
      </c>
    </row>
    <row r="3708" ht="45.0" customHeight="1">
      <c r="A3708" s="3" t="s">
        <v>39168</v>
      </c>
      <c r="B3708" s="10" t="s">
        <v>39169</v>
      </c>
      <c r="C3708" s="7" t="s">
        <v>39170</v>
      </c>
      <c r="D3708" s="7" t="s">
        <v>37712</v>
      </c>
      <c r="E3708" s="7" t="s">
        <v>37714</v>
      </c>
      <c r="F3708" s="7">
        <v>0.0</v>
      </c>
      <c r="G3708" s="7" t="s">
        <v>34675</v>
      </c>
      <c r="H3708" s="7">
        <v>1.0</v>
      </c>
      <c r="I3708" s="7">
        <v>-1000.0</v>
      </c>
      <c r="J3708" s="7">
        <v>1000.0</v>
      </c>
      <c r="K3708" s="7">
        <v>0.0</v>
      </c>
      <c r="L3708" s="7">
        <v>0.0</v>
      </c>
      <c r="M3708" s="7">
        <v>0.0</v>
      </c>
      <c r="N3708" s="7">
        <v>0.0</v>
      </c>
      <c r="O3708" s="7">
        <v>0.0</v>
      </c>
    </row>
    <row r="3709" ht="45.0" customHeight="1">
      <c r="A3709" s="3" t="s">
        <v>39175</v>
      </c>
      <c r="B3709" s="10" t="s">
        <v>39177</v>
      </c>
      <c r="C3709" s="7" t="s">
        <v>39179</v>
      </c>
      <c r="D3709" s="7" t="s">
        <v>37712</v>
      </c>
      <c r="E3709" s="7" t="s">
        <v>37714</v>
      </c>
      <c r="F3709" s="7">
        <v>0.0</v>
      </c>
      <c r="G3709" s="7" t="s">
        <v>34675</v>
      </c>
      <c r="H3709" s="7">
        <v>1.0</v>
      </c>
      <c r="I3709" s="7">
        <v>-1000.0</v>
      </c>
      <c r="J3709" s="7">
        <v>1000.0</v>
      </c>
      <c r="K3709" s="7">
        <v>0.0</v>
      </c>
      <c r="L3709" s="7">
        <v>0.0</v>
      </c>
      <c r="M3709" s="7">
        <v>0.0</v>
      </c>
      <c r="N3709" s="7">
        <v>0.0</v>
      </c>
      <c r="O3709" s="7">
        <v>0.0</v>
      </c>
    </row>
    <row r="3710" ht="45.0" customHeight="1">
      <c r="A3710" s="3" t="s">
        <v>39182</v>
      </c>
      <c r="B3710" s="10" t="s">
        <v>39183</v>
      </c>
      <c r="C3710" s="7" t="s">
        <v>39184</v>
      </c>
      <c r="D3710" s="7" t="s">
        <v>37712</v>
      </c>
      <c r="E3710" s="7" t="s">
        <v>37714</v>
      </c>
      <c r="F3710" s="7">
        <v>0.0</v>
      </c>
      <c r="G3710" s="7" t="s">
        <v>34675</v>
      </c>
      <c r="H3710" s="7">
        <v>1.0</v>
      </c>
      <c r="I3710" s="7">
        <v>-1000.0</v>
      </c>
      <c r="J3710" s="7">
        <v>1000.0</v>
      </c>
      <c r="K3710" s="7">
        <v>0.0</v>
      </c>
      <c r="L3710" s="7">
        <v>0.0</v>
      </c>
      <c r="M3710" s="7">
        <v>0.0</v>
      </c>
      <c r="N3710" s="7">
        <v>0.0</v>
      </c>
      <c r="O3710" s="7">
        <v>0.0</v>
      </c>
    </row>
    <row r="3711" ht="45.0" customHeight="1">
      <c r="A3711" s="3" t="s">
        <v>39189</v>
      </c>
      <c r="B3711" s="10" t="s">
        <v>39191</v>
      </c>
      <c r="C3711" s="7" t="s">
        <v>39192</v>
      </c>
      <c r="D3711" s="7" t="s">
        <v>37712</v>
      </c>
      <c r="E3711" s="7" t="s">
        <v>37714</v>
      </c>
      <c r="F3711" s="7">
        <v>0.0</v>
      </c>
      <c r="G3711" s="7" t="s">
        <v>34675</v>
      </c>
      <c r="H3711" s="7">
        <v>1.0</v>
      </c>
      <c r="I3711" s="7">
        <v>-1000.0</v>
      </c>
      <c r="J3711" s="7">
        <v>1000.0</v>
      </c>
      <c r="K3711" s="7">
        <v>0.0</v>
      </c>
      <c r="L3711" s="7">
        <v>0.0</v>
      </c>
      <c r="M3711" s="7">
        <v>0.0</v>
      </c>
      <c r="N3711" s="7">
        <v>0.0</v>
      </c>
      <c r="O3711" s="7">
        <v>0.0</v>
      </c>
    </row>
    <row r="3712" ht="45.0" customHeight="1">
      <c r="A3712" s="3" t="s">
        <v>39196</v>
      </c>
      <c r="B3712" s="10" t="s">
        <v>39199</v>
      </c>
      <c r="C3712" s="7" t="s">
        <v>39200</v>
      </c>
      <c r="D3712" s="7" t="s">
        <v>37712</v>
      </c>
      <c r="E3712" s="7" t="s">
        <v>37714</v>
      </c>
      <c r="F3712" s="7">
        <v>0.0</v>
      </c>
      <c r="G3712" s="7" t="s">
        <v>34675</v>
      </c>
      <c r="H3712" s="7">
        <v>1.0</v>
      </c>
      <c r="I3712" s="7">
        <v>-1000.0</v>
      </c>
      <c r="J3712" s="7">
        <v>1000.0</v>
      </c>
      <c r="K3712" s="7">
        <v>0.0</v>
      </c>
      <c r="L3712" s="7">
        <v>0.0</v>
      </c>
      <c r="M3712" s="7">
        <v>0.0</v>
      </c>
      <c r="N3712" s="7">
        <v>0.0</v>
      </c>
      <c r="O3712" s="7">
        <v>0.0</v>
      </c>
    </row>
    <row r="3713" ht="45.0" customHeight="1">
      <c r="A3713" s="3" t="s">
        <v>39206</v>
      </c>
      <c r="B3713" s="10" t="s">
        <v>39207</v>
      </c>
      <c r="C3713" s="7" t="s">
        <v>39209</v>
      </c>
      <c r="D3713" s="7" t="s">
        <v>37712</v>
      </c>
      <c r="E3713" s="7" t="s">
        <v>37714</v>
      </c>
      <c r="F3713" s="7">
        <v>0.0</v>
      </c>
      <c r="G3713" s="7" t="s">
        <v>34675</v>
      </c>
      <c r="H3713" s="7">
        <v>1.0</v>
      </c>
      <c r="I3713" s="7">
        <v>-1000.0</v>
      </c>
      <c r="J3713" s="7">
        <v>1000.0</v>
      </c>
      <c r="K3713" s="7">
        <v>0.0</v>
      </c>
      <c r="L3713" s="7">
        <v>0.0</v>
      </c>
      <c r="M3713" s="7">
        <v>0.0</v>
      </c>
      <c r="N3713" s="7">
        <v>0.0</v>
      </c>
      <c r="O3713" s="7">
        <v>0.0</v>
      </c>
    </row>
    <row r="3714" ht="45.0" customHeight="1">
      <c r="A3714" s="3" t="s">
        <v>39214</v>
      </c>
      <c r="B3714" s="10" t="s">
        <v>39215</v>
      </c>
      <c r="C3714" s="7" t="s">
        <v>39217</v>
      </c>
      <c r="D3714" s="7" t="s">
        <v>37712</v>
      </c>
      <c r="E3714" s="7" t="s">
        <v>37714</v>
      </c>
      <c r="F3714" s="7">
        <v>0.0</v>
      </c>
      <c r="G3714" s="7" t="s">
        <v>34675</v>
      </c>
      <c r="H3714" s="7">
        <v>1.0</v>
      </c>
      <c r="I3714" s="7">
        <v>-1000.0</v>
      </c>
      <c r="J3714" s="7">
        <v>1000.0</v>
      </c>
      <c r="K3714" s="7">
        <v>0.0</v>
      </c>
      <c r="L3714" s="7">
        <v>0.0</v>
      </c>
      <c r="M3714" s="7">
        <v>0.0</v>
      </c>
      <c r="N3714" s="7">
        <v>0.0</v>
      </c>
      <c r="O3714" s="7">
        <v>0.0</v>
      </c>
    </row>
    <row r="3715" ht="45.0" customHeight="1">
      <c r="A3715" s="3" t="s">
        <v>39224</v>
      </c>
      <c r="B3715" s="10" t="s">
        <v>39226</v>
      </c>
      <c r="C3715" s="7" t="s">
        <v>39228</v>
      </c>
      <c r="D3715" s="7" t="s">
        <v>37712</v>
      </c>
      <c r="E3715" s="7" t="s">
        <v>37714</v>
      </c>
      <c r="F3715" s="7">
        <v>0.0</v>
      </c>
      <c r="G3715" s="7" t="s">
        <v>34675</v>
      </c>
      <c r="H3715" s="7">
        <v>1.0</v>
      </c>
      <c r="I3715" s="7">
        <v>-1000.0</v>
      </c>
      <c r="J3715" s="7">
        <v>1000.0</v>
      </c>
      <c r="K3715" s="7">
        <v>0.0</v>
      </c>
      <c r="L3715" s="7">
        <v>0.0</v>
      </c>
      <c r="M3715" s="7">
        <v>0.0</v>
      </c>
      <c r="N3715" s="7">
        <v>0.0</v>
      </c>
      <c r="O3715" s="7">
        <v>0.0</v>
      </c>
    </row>
    <row r="3716" ht="45.0" customHeight="1">
      <c r="A3716" s="3" t="s">
        <v>39232</v>
      </c>
      <c r="B3716" s="10" t="s">
        <v>39233</v>
      </c>
      <c r="C3716" s="7" t="s">
        <v>39236</v>
      </c>
      <c r="D3716" s="7" t="s">
        <v>37712</v>
      </c>
      <c r="E3716" s="7" t="s">
        <v>37714</v>
      </c>
      <c r="F3716" s="7">
        <v>0.0</v>
      </c>
      <c r="G3716" s="7" t="s">
        <v>34675</v>
      </c>
      <c r="H3716" s="7">
        <v>1.0</v>
      </c>
      <c r="I3716" s="7">
        <v>-1000.0</v>
      </c>
      <c r="J3716" s="7">
        <v>1000.0</v>
      </c>
      <c r="K3716" s="7">
        <v>0.0</v>
      </c>
      <c r="L3716" s="7">
        <v>0.0</v>
      </c>
      <c r="M3716" s="7">
        <v>0.0</v>
      </c>
      <c r="N3716" s="7">
        <v>0.0</v>
      </c>
      <c r="O3716" s="7">
        <v>0.0</v>
      </c>
    </row>
    <row r="3717" ht="45.0" customHeight="1">
      <c r="A3717" s="3" t="s">
        <v>39241</v>
      </c>
      <c r="B3717" s="10" t="s">
        <v>39242</v>
      </c>
      <c r="C3717" s="7" t="s">
        <v>39243</v>
      </c>
      <c r="D3717" s="7" t="s">
        <v>37712</v>
      </c>
      <c r="E3717" s="7" t="s">
        <v>37714</v>
      </c>
      <c r="F3717" s="7">
        <v>0.0</v>
      </c>
      <c r="G3717" s="7" t="s">
        <v>34675</v>
      </c>
      <c r="H3717" s="7">
        <v>1.0</v>
      </c>
      <c r="I3717" s="7">
        <v>-1000.0</v>
      </c>
      <c r="J3717" s="7">
        <v>1000.0</v>
      </c>
      <c r="K3717" s="7">
        <v>0.0</v>
      </c>
      <c r="L3717" s="7">
        <v>0.0</v>
      </c>
      <c r="M3717" s="7">
        <v>0.0</v>
      </c>
      <c r="N3717" s="7">
        <v>0.0</v>
      </c>
      <c r="O3717" s="7">
        <v>0.0</v>
      </c>
    </row>
    <row r="3718" ht="45.0" customHeight="1">
      <c r="A3718" s="3" t="s">
        <v>39248</v>
      </c>
      <c r="B3718" s="10" t="s">
        <v>39249</v>
      </c>
      <c r="C3718" s="7" t="s">
        <v>39251</v>
      </c>
      <c r="D3718" s="7" t="s">
        <v>37712</v>
      </c>
      <c r="E3718" s="7" t="s">
        <v>37714</v>
      </c>
      <c r="F3718" s="7">
        <v>0.0</v>
      </c>
      <c r="G3718" s="7" t="s">
        <v>34675</v>
      </c>
      <c r="H3718" s="7">
        <v>1.0</v>
      </c>
      <c r="I3718" s="7">
        <v>-1000.0</v>
      </c>
      <c r="J3718" s="7">
        <v>1000.0</v>
      </c>
      <c r="K3718" s="7">
        <v>0.0</v>
      </c>
      <c r="L3718" s="7">
        <v>0.0</v>
      </c>
      <c r="M3718" s="7">
        <v>0.0</v>
      </c>
      <c r="N3718" s="7">
        <v>0.0</v>
      </c>
      <c r="O3718" s="7">
        <v>0.0</v>
      </c>
    </row>
    <row r="3719" ht="45.0" customHeight="1">
      <c r="A3719" s="3" t="s">
        <v>39256</v>
      </c>
      <c r="B3719" s="10" t="s">
        <v>39257</v>
      </c>
      <c r="C3719" s="7" t="s">
        <v>39259</v>
      </c>
      <c r="D3719" s="7" t="s">
        <v>37712</v>
      </c>
      <c r="E3719" s="7" t="s">
        <v>37714</v>
      </c>
      <c r="F3719" s="7">
        <v>0.0</v>
      </c>
      <c r="G3719" s="7" t="s">
        <v>34675</v>
      </c>
      <c r="H3719" s="7">
        <v>1.0</v>
      </c>
      <c r="I3719" s="7">
        <v>-1000.0</v>
      </c>
      <c r="J3719" s="7">
        <v>1000.0</v>
      </c>
      <c r="K3719" s="7">
        <v>0.0</v>
      </c>
      <c r="L3719" s="7">
        <v>0.0</v>
      </c>
      <c r="M3719" s="7">
        <v>0.0</v>
      </c>
      <c r="N3719" s="7">
        <v>0.0</v>
      </c>
      <c r="O3719" s="7">
        <v>0.0</v>
      </c>
    </row>
    <row r="3720" ht="45.0" customHeight="1">
      <c r="A3720" s="3" t="s">
        <v>39267</v>
      </c>
      <c r="B3720" s="10" t="s">
        <v>39269</v>
      </c>
      <c r="C3720" s="7" t="s">
        <v>39270</v>
      </c>
      <c r="D3720" s="7" t="s">
        <v>37712</v>
      </c>
      <c r="E3720" s="7" t="s">
        <v>37714</v>
      </c>
      <c r="F3720" s="7">
        <v>0.0</v>
      </c>
      <c r="G3720" s="7" t="s">
        <v>34675</v>
      </c>
      <c r="H3720" s="7">
        <v>1.0</v>
      </c>
      <c r="I3720" s="7">
        <v>-1000.0</v>
      </c>
      <c r="J3720" s="7">
        <v>1000.0</v>
      </c>
      <c r="K3720" s="7">
        <v>0.0</v>
      </c>
      <c r="L3720" s="7">
        <v>0.0</v>
      </c>
      <c r="M3720" s="7">
        <v>0.0</v>
      </c>
      <c r="N3720" s="7">
        <v>0.0</v>
      </c>
      <c r="O3720" s="7">
        <v>0.0</v>
      </c>
    </row>
    <row r="3721" ht="45.0" customHeight="1">
      <c r="A3721" s="3" t="s">
        <v>39280</v>
      </c>
      <c r="B3721" s="10" t="s">
        <v>39282</v>
      </c>
      <c r="C3721" s="7" t="s">
        <v>39284</v>
      </c>
      <c r="D3721" s="7" t="s">
        <v>37712</v>
      </c>
      <c r="E3721" s="7" t="s">
        <v>37714</v>
      </c>
      <c r="F3721" s="7">
        <v>0.0</v>
      </c>
      <c r="G3721" s="7" t="s">
        <v>34675</v>
      </c>
      <c r="H3721" s="7">
        <v>1.0</v>
      </c>
      <c r="I3721" s="7">
        <v>-1000.0</v>
      </c>
      <c r="J3721" s="7">
        <v>1000.0</v>
      </c>
      <c r="K3721" s="7">
        <v>0.0</v>
      </c>
      <c r="L3721" s="7">
        <v>0.0</v>
      </c>
      <c r="M3721" s="7">
        <v>0.0</v>
      </c>
      <c r="N3721" s="7">
        <v>0.0</v>
      </c>
      <c r="O3721" s="7">
        <v>0.0</v>
      </c>
    </row>
    <row r="3722" ht="45.0" customHeight="1">
      <c r="A3722" s="3" t="s">
        <v>39289</v>
      </c>
      <c r="B3722" s="10" t="s">
        <v>39291</v>
      </c>
      <c r="C3722" s="7" t="s">
        <v>39293</v>
      </c>
      <c r="D3722" s="7" t="s">
        <v>37712</v>
      </c>
      <c r="E3722" s="7" t="s">
        <v>37714</v>
      </c>
      <c r="F3722" s="7">
        <v>0.0</v>
      </c>
      <c r="G3722" s="7" t="s">
        <v>34675</v>
      </c>
      <c r="H3722" s="7">
        <v>1.0</v>
      </c>
      <c r="I3722" s="7">
        <v>-1000.0</v>
      </c>
      <c r="J3722" s="7">
        <v>1000.0</v>
      </c>
      <c r="K3722" s="7">
        <v>0.0</v>
      </c>
      <c r="L3722" s="7">
        <v>0.0</v>
      </c>
      <c r="M3722" s="7">
        <v>0.0</v>
      </c>
      <c r="N3722" s="7">
        <v>0.0</v>
      </c>
      <c r="O3722" s="7">
        <v>0.0</v>
      </c>
    </row>
    <row r="3723" ht="45.0" customHeight="1">
      <c r="A3723" s="3" t="s">
        <v>39296</v>
      </c>
      <c r="B3723" s="10" t="s">
        <v>39299</v>
      </c>
      <c r="C3723" s="7" t="s">
        <v>39302</v>
      </c>
      <c r="D3723" s="7" t="s">
        <v>37712</v>
      </c>
      <c r="E3723" s="7" t="s">
        <v>37714</v>
      </c>
      <c r="F3723" s="7">
        <v>0.0</v>
      </c>
      <c r="G3723" s="7" t="s">
        <v>34675</v>
      </c>
      <c r="H3723" s="7">
        <v>1.0</v>
      </c>
      <c r="I3723" s="7">
        <v>-1000.0</v>
      </c>
      <c r="J3723" s="7">
        <v>1000.0</v>
      </c>
      <c r="K3723" s="7">
        <v>0.0</v>
      </c>
      <c r="L3723" s="7">
        <v>0.0</v>
      </c>
      <c r="M3723" s="7">
        <v>0.0</v>
      </c>
      <c r="N3723" s="7">
        <v>0.0</v>
      </c>
      <c r="O3723" s="7">
        <v>0.0</v>
      </c>
    </row>
    <row r="3724" ht="45.0" customHeight="1">
      <c r="A3724" s="3" t="s">
        <v>39306</v>
      </c>
      <c r="B3724" s="10" t="s">
        <v>39308</v>
      </c>
      <c r="C3724" s="7" t="s">
        <v>39310</v>
      </c>
      <c r="D3724" s="7" t="s">
        <v>37712</v>
      </c>
      <c r="E3724" s="7" t="s">
        <v>37714</v>
      </c>
      <c r="F3724" s="7">
        <v>0.0</v>
      </c>
      <c r="G3724" s="7" t="s">
        <v>34675</v>
      </c>
      <c r="H3724" s="7">
        <v>1.0</v>
      </c>
      <c r="I3724" s="7">
        <v>-1000.0</v>
      </c>
      <c r="J3724" s="7">
        <v>1000.0</v>
      </c>
      <c r="K3724" s="7">
        <v>0.0</v>
      </c>
      <c r="L3724" s="7">
        <v>0.0</v>
      </c>
      <c r="M3724" s="7">
        <v>0.0</v>
      </c>
      <c r="N3724" s="7">
        <v>0.0</v>
      </c>
      <c r="O3724" s="7">
        <v>0.0</v>
      </c>
    </row>
    <row r="3725" ht="45.0" customHeight="1">
      <c r="A3725" s="3" t="s">
        <v>39316</v>
      </c>
      <c r="B3725" s="10" t="s">
        <v>39318</v>
      </c>
      <c r="C3725" s="7" t="s">
        <v>39320</v>
      </c>
      <c r="D3725" s="7" t="s">
        <v>37712</v>
      </c>
      <c r="E3725" s="7" t="s">
        <v>37714</v>
      </c>
      <c r="F3725" s="7">
        <v>0.0</v>
      </c>
      <c r="G3725" s="7" t="s">
        <v>34675</v>
      </c>
      <c r="H3725" s="7">
        <v>1.0</v>
      </c>
      <c r="I3725" s="7">
        <v>-1000.0</v>
      </c>
      <c r="J3725" s="7">
        <v>1000.0</v>
      </c>
      <c r="K3725" s="7">
        <v>0.0</v>
      </c>
      <c r="L3725" s="7">
        <v>0.0</v>
      </c>
      <c r="M3725" s="7">
        <v>0.0</v>
      </c>
      <c r="N3725" s="7">
        <v>0.0</v>
      </c>
      <c r="O3725" s="7">
        <v>0.0</v>
      </c>
    </row>
    <row r="3726" ht="45.0" customHeight="1">
      <c r="A3726" s="3" t="s">
        <v>39328</v>
      </c>
      <c r="B3726" s="10" t="s">
        <v>39329</v>
      </c>
      <c r="C3726" s="7" t="s">
        <v>39331</v>
      </c>
      <c r="D3726" s="7" t="s">
        <v>37712</v>
      </c>
      <c r="E3726" s="7" t="s">
        <v>37714</v>
      </c>
      <c r="F3726" s="7">
        <v>0.0</v>
      </c>
      <c r="G3726" s="7" t="s">
        <v>34675</v>
      </c>
      <c r="H3726" s="7">
        <v>1.0</v>
      </c>
      <c r="I3726" s="7">
        <v>-1000.0</v>
      </c>
      <c r="J3726" s="7">
        <v>1000.0</v>
      </c>
      <c r="K3726" s="7">
        <v>0.0</v>
      </c>
      <c r="L3726" s="7">
        <v>0.0</v>
      </c>
      <c r="M3726" s="7">
        <v>0.0</v>
      </c>
      <c r="N3726" s="7">
        <v>0.0</v>
      </c>
      <c r="O3726" s="7">
        <v>0.0</v>
      </c>
    </row>
    <row r="3727" ht="45.0" customHeight="1">
      <c r="A3727" s="3" t="s">
        <v>39337</v>
      </c>
      <c r="B3727" s="10" t="s">
        <v>39340</v>
      </c>
      <c r="C3727" s="7" t="s">
        <v>39342</v>
      </c>
      <c r="D3727" s="7" t="s">
        <v>37712</v>
      </c>
      <c r="E3727" s="7" t="s">
        <v>37714</v>
      </c>
      <c r="F3727" s="7">
        <v>0.0</v>
      </c>
      <c r="G3727" s="7" t="s">
        <v>34675</v>
      </c>
      <c r="H3727" s="7">
        <v>1.0</v>
      </c>
      <c r="I3727" s="7">
        <v>-1000.0</v>
      </c>
      <c r="J3727" s="7">
        <v>1000.0</v>
      </c>
      <c r="K3727" s="7">
        <v>0.0</v>
      </c>
      <c r="L3727" s="7">
        <v>0.0</v>
      </c>
      <c r="M3727" s="7">
        <v>0.0</v>
      </c>
      <c r="N3727" s="7">
        <v>0.0</v>
      </c>
      <c r="O3727" s="7">
        <v>0.0</v>
      </c>
    </row>
    <row r="3728" ht="45.0" customHeight="1">
      <c r="A3728" s="3" t="s">
        <v>39350</v>
      </c>
      <c r="B3728" s="10" t="s">
        <v>39351</v>
      </c>
      <c r="C3728" s="7" t="s">
        <v>39352</v>
      </c>
      <c r="D3728" s="7" t="s">
        <v>37712</v>
      </c>
      <c r="E3728" s="7" t="s">
        <v>37714</v>
      </c>
      <c r="F3728" s="7">
        <v>0.0</v>
      </c>
      <c r="G3728" s="7" t="s">
        <v>34675</v>
      </c>
      <c r="H3728" s="7">
        <v>1.0</v>
      </c>
      <c r="I3728" s="7">
        <v>-1000.0</v>
      </c>
      <c r="J3728" s="7">
        <v>1000.0</v>
      </c>
      <c r="K3728" s="7">
        <v>0.0</v>
      </c>
      <c r="L3728" s="7">
        <v>0.0</v>
      </c>
      <c r="M3728" s="7">
        <v>0.0</v>
      </c>
      <c r="N3728" s="7">
        <v>0.0</v>
      </c>
      <c r="O3728" s="7">
        <v>0.0</v>
      </c>
    </row>
    <row r="3729" ht="45.0" customHeight="1">
      <c r="A3729" s="3" t="s">
        <v>39361</v>
      </c>
      <c r="B3729" s="10" t="s">
        <v>39363</v>
      </c>
      <c r="C3729" s="7" t="s">
        <v>39364</v>
      </c>
      <c r="D3729" s="7" t="s">
        <v>37712</v>
      </c>
      <c r="E3729" s="7" t="s">
        <v>37714</v>
      </c>
      <c r="F3729" s="7">
        <v>0.0</v>
      </c>
      <c r="G3729" s="7" t="s">
        <v>34675</v>
      </c>
      <c r="H3729" s="7">
        <v>1.0</v>
      </c>
      <c r="I3729" s="7">
        <v>-1000.0</v>
      </c>
      <c r="J3729" s="7">
        <v>1000.0</v>
      </c>
      <c r="K3729" s="7">
        <v>0.0</v>
      </c>
      <c r="L3729" s="7">
        <v>0.0</v>
      </c>
      <c r="M3729" s="7">
        <v>0.0</v>
      </c>
      <c r="N3729" s="7">
        <v>0.0</v>
      </c>
      <c r="O3729" s="7">
        <v>0.0</v>
      </c>
    </row>
    <row r="3730" ht="45.0" customHeight="1">
      <c r="A3730" s="3" t="s">
        <v>39371</v>
      </c>
      <c r="B3730" s="10" t="s">
        <v>39372</v>
      </c>
      <c r="C3730" s="7" t="s">
        <v>39375</v>
      </c>
      <c r="D3730" s="7" t="s">
        <v>37712</v>
      </c>
      <c r="E3730" s="7" t="s">
        <v>37714</v>
      </c>
      <c r="F3730" s="7">
        <v>0.0</v>
      </c>
      <c r="G3730" s="7" t="s">
        <v>34675</v>
      </c>
      <c r="H3730" s="7">
        <v>1.0</v>
      </c>
      <c r="I3730" s="7">
        <v>-1000.0</v>
      </c>
      <c r="J3730" s="7">
        <v>1000.0</v>
      </c>
      <c r="K3730" s="7">
        <v>0.0</v>
      </c>
      <c r="L3730" s="7">
        <v>0.0</v>
      </c>
      <c r="M3730" s="7">
        <v>0.0</v>
      </c>
      <c r="N3730" s="7">
        <v>0.0</v>
      </c>
      <c r="O3730" s="7">
        <v>0.0</v>
      </c>
    </row>
    <row r="3731" ht="45.0" customHeight="1">
      <c r="A3731" s="3" t="s">
        <v>39381</v>
      </c>
      <c r="B3731" s="10" t="s">
        <v>39382</v>
      </c>
      <c r="C3731" s="7" t="s">
        <v>39384</v>
      </c>
      <c r="D3731" s="7" t="s">
        <v>37712</v>
      </c>
      <c r="E3731" s="7" t="s">
        <v>37714</v>
      </c>
      <c r="F3731" s="7">
        <v>0.0</v>
      </c>
      <c r="G3731" s="7" t="s">
        <v>34675</v>
      </c>
      <c r="H3731" s="7">
        <v>1.0</v>
      </c>
      <c r="I3731" s="7">
        <v>-1000.0</v>
      </c>
      <c r="J3731" s="7">
        <v>1000.0</v>
      </c>
      <c r="K3731" s="7">
        <v>0.0</v>
      </c>
      <c r="L3731" s="7">
        <v>0.0</v>
      </c>
      <c r="M3731" s="7">
        <v>0.0</v>
      </c>
      <c r="N3731" s="7">
        <v>0.0</v>
      </c>
      <c r="O3731" s="7">
        <v>0.0</v>
      </c>
    </row>
    <row r="3732" ht="45.0" customHeight="1">
      <c r="A3732" s="3" t="s">
        <v>39390</v>
      </c>
      <c r="B3732" s="10" t="s">
        <v>39394</v>
      </c>
      <c r="C3732" s="7" t="s">
        <v>39396</v>
      </c>
      <c r="D3732" s="7" t="s">
        <v>37712</v>
      </c>
      <c r="E3732" s="7" t="s">
        <v>37714</v>
      </c>
      <c r="F3732" s="7">
        <v>0.0</v>
      </c>
      <c r="G3732" s="7" t="s">
        <v>34675</v>
      </c>
      <c r="H3732" s="7">
        <v>1.0</v>
      </c>
      <c r="I3732" s="7">
        <v>-1000.0</v>
      </c>
      <c r="J3732" s="7">
        <v>1000.0</v>
      </c>
      <c r="K3732" s="7">
        <v>0.0</v>
      </c>
      <c r="L3732" s="7">
        <v>0.0</v>
      </c>
      <c r="M3732" s="7">
        <v>0.0</v>
      </c>
      <c r="N3732" s="7">
        <v>0.0</v>
      </c>
      <c r="O3732" s="7">
        <v>0.0</v>
      </c>
    </row>
    <row r="3733" ht="45.0" customHeight="1">
      <c r="A3733" s="3" t="s">
        <v>39405</v>
      </c>
      <c r="B3733" s="10" t="s">
        <v>39407</v>
      </c>
      <c r="C3733" s="7" t="s">
        <v>39409</v>
      </c>
      <c r="D3733" s="7" t="s">
        <v>37712</v>
      </c>
      <c r="E3733" s="7" t="s">
        <v>37714</v>
      </c>
      <c r="F3733" s="7">
        <v>0.0</v>
      </c>
      <c r="G3733" s="7" t="s">
        <v>34675</v>
      </c>
      <c r="H3733" s="7">
        <v>1.0</v>
      </c>
      <c r="I3733" s="7">
        <v>-1000.0</v>
      </c>
      <c r="J3733" s="7">
        <v>1000.0</v>
      </c>
      <c r="K3733" s="7">
        <v>0.0</v>
      </c>
      <c r="L3733" s="7">
        <v>0.0</v>
      </c>
      <c r="M3733" s="7">
        <v>0.0</v>
      </c>
      <c r="N3733" s="7">
        <v>0.0</v>
      </c>
      <c r="O3733" s="7">
        <v>0.0</v>
      </c>
    </row>
    <row r="3734" ht="45.0" customHeight="1">
      <c r="A3734" s="3" t="s">
        <v>39417</v>
      </c>
      <c r="B3734" s="10" t="s">
        <v>39418</v>
      </c>
      <c r="C3734" s="7" t="s">
        <v>39419</v>
      </c>
      <c r="D3734" s="7" t="s">
        <v>37712</v>
      </c>
      <c r="E3734" s="7" t="s">
        <v>37714</v>
      </c>
      <c r="F3734" s="7">
        <v>0.0</v>
      </c>
      <c r="G3734" s="7" t="s">
        <v>34675</v>
      </c>
      <c r="H3734" s="7">
        <v>1.0</v>
      </c>
      <c r="I3734" s="7">
        <v>-1000.0</v>
      </c>
      <c r="J3734" s="7">
        <v>1000.0</v>
      </c>
      <c r="K3734" s="7">
        <v>0.0</v>
      </c>
      <c r="L3734" s="7">
        <v>0.0</v>
      </c>
      <c r="M3734" s="7">
        <v>0.0</v>
      </c>
      <c r="N3734" s="7">
        <v>0.0</v>
      </c>
      <c r="O3734" s="7">
        <v>0.0</v>
      </c>
    </row>
    <row r="3735" ht="45.0" customHeight="1">
      <c r="A3735" s="3" t="s">
        <v>39427</v>
      </c>
      <c r="B3735" s="10" t="s">
        <v>39428</v>
      </c>
      <c r="C3735" s="7" t="s">
        <v>39430</v>
      </c>
      <c r="D3735" s="7" t="s">
        <v>37712</v>
      </c>
      <c r="E3735" s="7" t="s">
        <v>37714</v>
      </c>
      <c r="F3735" s="7">
        <v>0.0</v>
      </c>
      <c r="G3735" s="7" t="s">
        <v>34675</v>
      </c>
      <c r="H3735" s="7">
        <v>1.0</v>
      </c>
      <c r="I3735" s="7">
        <v>-1000.0</v>
      </c>
      <c r="J3735" s="7">
        <v>1000.0</v>
      </c>
      <c r="K3735" s="7">
        <v>0.0</v>
      </c>
      <c r="L3735" s="7">
        <v>0.0</v>
      </c>
      <c r="M3735" s="7">
        <v>0.0</v>
      </c>
      <c r="N3735" s="7">
        <v>0.0</v>
      </c>
      <c r="O3735" s="7">
        <v>0.0</v>
      </c>
    </row>
    <row r="3736" ht="45.0" customHeight="1">
      <c r="A3736" s="3" t="s">
        <v>39438</v>
      </c>
      <c r="B3736" s="10" t="s">
        <v>39439</v>
      </c>
      <c r="C3736" s="7" t="s">
        <v>39441</v>
      </c>
      <c r="D3736" s="7" t="s">
        <v>37712</v>
      </c>
      <c r="E3736" s="7" t="s">
        <v>37714</v>
      </c>
      <c r="F3736" s="7">
        <v>0.0</v>
      </c>
      <c r="G3736" s="7" t="s">
        <v>34675</v>
      </c>
      <c r="H3736" s="7">
        <v>1.0</v>
      </c>
      <c r="I3736" s="7">
        <v>-1000.0</v>
      </c>
      <c r="J3736" s="7">
        <v>1000.0</v>
      </c>
      <c r="K3736" s="7">
        <v>0.0</v>
      </c>
      <c r="L3736" s="7">
        <v>0.0</v>
      </c>
      <c r="M3736" s="7">
        <v>0.0</v>
      </c>
      <c r="N3736" s="7">
        <v>0.0</v>
      </c>
      <c r="O3736" s="7">
        <v>0.0</v>
      </c>
    </row>
    <row r="3737" ht="45.0" customHeight="1">
      <c r="A3737" s="3" t="s">
        <v>39449</v>
      </c>
      <c r="B3737" s="10" t="s">
        <v>39450</v>
      </c>
      <c r="C3737" s="7" t="s">
        <v>39452</v>
      </c>
      <c r="D3737" s="7" t="s">
        <v>37712</v>
      </c>
      <c r="E3737" s="7" t="s">
        <v>37714</v>
      </c>
      <c r="F3737" s="7">
        <v>0.0</v>
      </c>
      <c r="G3737" s="7" t="s">
        <v>34675</v>
      </c>
      <c r="H3737" s="7">
        <v>1.0</v>
      </c>
      <c r="I3737" s="7">
        <v>-1000.0</v>
      </c>
      <c r="J3737" s="7">
        <v>1000.0</v>
      </c>
      <c r="K3737" s="7">
        <v>0.0</v>
      </c>
      <c r="L3737" s="7">
        <v>0.0</v>
      </c>
      <c r="M3737" s="7">
        <v>0.0</v>
      </c>
      <c r="N3737" s="7">
        <v>0.0</v>
      </c>
      <c r="O3737" s="7">
        <v>0.0</v>
      </c>
    </row>
    <row r="3738" ht="45.0" customHeight="1">
      <c r="A3738" s="3" t="s">
        <v>39462</v>
      </c>
      <c r="B3738" s="10" t="s">
        <v>39463</v>
      </c>
      <c r="C3738" s="7" t="s">
        <v>39464</v>
      </c>
      <c r="D3738" s="7" t="s">
        <v>37712</v>
      </c>
      <c r="E3738" s="7" t="s">
        <v>37714</v>
      </c>
      <c r="F3738" s="7">
        <v>0.0</v>
      </c>
      <c r="G3738" s="7" t="s">
        <v>34675</v>
      </c>
      <c r="H3738" s="7">
        <v>1.0</v>
      </c>
      <c r="I3738" s="7">
        <v>-1000.0</v>
      </c>
      <c r="J3738" s="7">
        <v>1000.0</v>
      </c>
      <c r="K3738" s="7">
        <v>0.0</v>
      </c>
      <c r="L3738" s="7">
        <v>0.0</v>
      </c>
      <c r="M3738" s="7">
        <v>0.0</v>
      </c>
      <c r="N3738" s="7">
        <v>0.0</v>
      </c>
      <c r="O3738" s="7">
        <v>0.0</v>
      </c>
    </row>
    <row r="3739" ht="45.0" customHeight="1">
      <c r="A3739" s="3" t="s">
        <v>39473</v>
      </c>
      <c r="B3739" s="10" t="s">
        <v>39475</v>
      </c>
      <c r="C3739" s="7" t="s">
        <v>39477</v>
      </c>
      <c r="D3739" s="7" t="s">
        <v>37712</v>
      </c>
      <c r="E3739" s="7" t="s">
        <v>37714</v>
      </c>
      <c r="F3739" s="7">
        <v>0.0</v>
      </c>
      <c r="G3739" s="7" t="s">
        <v>34675</v>
      </c>
      <c r="H3739" s="7">
        <v>1.0</v>
      </c>
      <c r="I3739" s="7">
        <v>-1000.0</v>
      </c>
      <c r="J3739" s="7">
        <v>1000.0</v>
      </c>
      <c r="K3739" s="7">
        <v>0.0</v>
      </c>
      <c r="L3739" s="7">
        <v>0.0</v>
      </c>
      <c r="M3739" s="7">
        <v>0.0</v>
      </c>
      <c r="N3739" s="7">
        <v>0.0</v>
      </c>
      <c r="O3739" s="7">
        <v>0.0</v>
      </c>
    </row>
    <row r="3740" ht="45.0" customHeight="1">
      <c r="A3740" s="3" t="s">
        <v>39483</v>
      </c>
      <c r="B3740" s="10" t="s">
        <v>39486</v>
      </c>
      <c r="C3740" s="7" t="s">
        <v>39488</v>
      </c>
      <c r="D3740" s="7" t="s">
        <v>37712</v>
      </c>
      <c r="E3740" s="7" t="s">
        <v>37714</v>
      </c>
      <c r="F3740" s="7">
        <v>0.0</v>
      </c>
      <c r="G3740" s="7" t="s">
        <v>34675</v>
      </c>
      <c r="H3740" s="7">
        <v>1.0</v>
      </c>
      <c r="I3740" s="7">
        <v>-1000.0</v>
      </c>
      <c r="J3740" s="7">
        <v>1000.0</v>
      </c>
      <c r="K3740" s="7">
        <v>0.0</v>
      </c>
      <c r="L3740" s="7">
        <v>0.0</v>
      </c>
      <c r="M3740" s="7">
        <v>0.0</v>
      </c>
      <c r="N3740" s="7">
        <v>0.0</v>
      </c>
      <c r="O3740" s="7">
        <v>0.0</v>
      </c>
    </row>
    <row r="3741" ht="45.0" customHeight="1">
      <c r="A3741" s="3" t="s">
        <v>39494</v>
      </c>
      <c r="B3741" s="10" t="s">
        <v>39498</v>
      </c>
      <c r="C3741" s="7" t="s">
        <v>39500</v>
      </c>
      <c r="D3741" s="7" t="s">
        <v>37712</v>
      </c>
      <c r="E3741" s="7" t="s">
        <v>37714</v>
      </c>
      <c r="F3741" s="7">
        <v>0.0</v>
      </c>
      <c r="G3741" s="7" t="s">
        <v>34675</v>
      </c>
      <c r="H3741" s="7">
        <v>1.0</v>
      </c>
      <c r="I3741" s="7">
        <v>-1000.0</v>
      </c>
      <c r="J3741" s="7">
        <v>1000.0</v>
      </c>
      <c r="K3741" s="7">
        <v>0.0</v>
      </c>
      <c r="L3741" s="7">
        <v>0.0</v>
      </c>
      <c r="M3741" s="7">
        <v>0.0</v>
      </c>
      <c r="N3741" s="7">
        <v>0.0</v>
      </c>
      <c r="O3741" s="7">
        <v>0.0</v>
      </c>
    </row>
    <row r="3742" ht="45.0" customHeight="1">
      <c r="A3742" s="3" t="s">
        <v>39508</v>
      </c>
      <c r="B3742" s="10" t="s">
        <v>39510</v>
      </c>
      <c r="C3742" s="7" t="s">
        <v>39512</v>
      </c>
      <c r="D3742" s="7" t="s">
        <v>37712</v>
      </c>
      <c r="E3742" s="7" t="s">
        <v>37714</v>
      </c>
      <c r="F3742" s="7">
        <v>0.0</v>
      </c>
      <c r="G3742" s="7" t="s">
        <v>34675</v>
      </c>
      <c r="H3742" s="7">
        <v>1.0</v>
      </c>
      <c r="I3742" s="7">
        <v>-1000.0</v>
      </c>
      <c r="J3742" s="7">
        <v>1000.0</v>
      </c>
      <c r="K3742" s="7">
        <v>0.0</v>
      </c>
      <c r="L3742" s="7">
        <v>0.0</v>
      </c>
      <c r="M3742" s="7">
        <v>0.0</v>
      </c>
      <c r="N3742" s="7">
        <v>0.0</v>
      </c>
      <c r="O3742" s="7">
        <v>0.0</v>
      </c>
    </row>
    <row r="3743" ht="45.0" customHeight="1">
      <c r="A3743" s="3" t="s">
        <v>39520</v>
      </c>
      <c r="B3743" s="10" t="s">
        <v>39521</v>
      </c>
      <c r="C3743" s="7" t="s">
        <v>39523</v>
      </c>
      <c r="D3743" s="7" t="s">
        <v>37712</v>
      </c>
      <c r="E3743" s="7" t="s">
        <v>37714</v>
      </c>
      <c r="F3743" s="7">
        <v>0.0</v>
      </c>
      <c r="G3743" s="7" t="s">
        <v>34675</v>
      </c>
      <c r="H3743" s="7">
        <v>1.0</v>
      </c>
      <c r="I3743" s="7">
        <v>-1000.0</v>
      </c>
      <c r="J3743" s="7">
        <v>1000.0</v>
      </c>
      <c r="K3743" s="7">
        <v>0.0</v>
      </c>
      <c r="L3743" s="7">
        <v>0.0</v>
      </c>
      <c r="M3743" s="7">
        <v>0.0</v>
      </c>
      <c r="N3743" s="7">
        <v>0.0</v>
      </c>
      <c r="O3743" s="7">
        <v>0.0</v>
      </c>
    </row>
    <row r="3744" ht="45.0" customHeight="1">
      <c r="A3744" s="3" t="s">
        <v>39531</v>
      </c>
      <c r="B3744" s="10" t="s">
        <v>39533</v>
      </c>
      <c r="C3744" s="7" t="s">
        <v>39534</v>
      </c>
      <c r="D3744" s="7" t="s">
        <v>37712</v>
      </c>
      <c r="E3744" s="7" t="s">
        <v>37714</v>
      </c>
      <c r="F3744" s="7">
        <v>0.0</v>
      </c>
      <c r="G3744" s="7" t="s">
        <v>34675</v>
      </c>
      <c r="H3744" s="7">
        <v>1.0</v>
      </c>
      <c r="I3744" s="7">
        <v>-1000.0</v>
      </c>
      <c r="J3744" s="7">
        <v>1000.0</v>
      </c>
      <c r="K3744" s="7">
        <v>0.0</v>
      </c>
      <c r="L3744" s="7">
        <v>0.0</v>
      </c>
      <c r="M3744" s="7">
        <v>0.0</v>
      </c>
      <c r="N3744" s="7">
        <v>0.0</v>
      </c>
      <c r="O3744" s="7">
        <v>0.0</v>
      </c>
    </row>
    <row r="3745" ht="45.0" customHeight="1">
      <c r="A3745" s="3" t="s">
        <v>39543</v>
      </c>
      <c r="B3745" s="10" t="s">
        <v>39545</v>
      </c>
      <c r="C3745" s="7" t="s">
        <v>39547</v>
      </c>
      <c r="D3745" s="7" t="s">
        <v>37712</v>
      </c>
      <c r="E3745" s="7" t="s">
        <v>37714</v>
      </c>
      <c r="F3745" s="7">
        <v>0.0</v>
      </c>
      <c r="G3745" s="7" t="s">
        <v>34675</v>
      </c>
      <c r="H3745" s="7">
        <v>1.0</v>
      </c>
      <c r="I3745" s="7">
        <v>-1000.0</v>
      </c>
      <c r="J3745" s="7">
        <v>1000.0</v>
      </c>
      <c r="K3745" s="7">
        <v>0.0</v>
      </c>
      <c r="L3745" s="7">
        <v>0.0</v>
      </c>
      <c r="M3745" s="7">
        <v>0.0</v>
      </c>
      <c r="N3745" s="7">
        <v>0.0</v>
      </c>
      <c r="O3745" s="7">
        <v>0.0</v>
      </c>
    </row>
    <row r="3746" ht="45.0" customHeight="1">
      <c r="A3746" s="3" t="s">
        <v>39553</v>
      </c>
      <c r="B3746" s="10" t="s">
        <v>39555</v>
      </c>
      <c r="C3746" s="7" t="s">
        <v>39558</v>
      </c>
      <c r="D3746" s="7" t="s">
        <v>37712</v>
      </c>
      <c r="E3746" s="7" t="s">
        <v>37714</v>
      </c>
      <c r="F3746" s="7">
        <v>0.0</v>
      </c>
      <c r="G3746" s="7" t="s">
        <v>34675</v>
      </c>
      <c r="H3746" s="7">
        <v>1.0</v>
      </c>
      <c r="I3746" s="7">
        <v>-1000.0</v>
      </c>
      <c r="J3746" s="7">
        <v>1000.0</v>
      </c>
      <c r="K3746" s="7">
        <v>0.0</v>
      </c>
      <c r="L3746" s="7">
        <v>0.0</v>
      </c>
      <c r="M3746" s="7">
        <v>0.0</v>
      </c>
      <c r="N3746" s="7">
        <v>0.0</v>
      </c>
      <c r="O3746" s="7">
        <v>0.0</v>
      </c>
    </row>
    <row r="3747" ht="45.0" customHeight="1">
      <c r="A3747" s="3" t="s">
        <v>39565</v>
      </c>
      <c r="B3747" s="10" t="s">
        <v>39567</v>
      </c>
      <c r="C3747" s="7" t="s">
        <v>39571</v>
      </c>
      <c r="D3747" s="7" t="s">
        <v>37712</v>
      </c>
      <c r="E3747" s="7" t="s">
        <v>37714</v>
      </c>
      <c r="F3747" s="7">
        <v>0.0</v>
      </c>
      <c r="G3747" s="7" t="s">
        <v>34675</v>
      </c>
      <c r="H3747" s="7">
        <v>1.0</v>
      </c>
      <c r="I3747" s="7">
        <v>-1000.0</v>
      </c>
      <c r="J3747" s="7">
        <v>1000.0</v>
      </c>
      <c r="K3747" s="7">
        <v>0.0</v>
      </c>
      <c r="L3747" s="7">
        <v>0.0</v>
      </c>
      <c r="M3747" s="7">
        <v>0.0</v>
      </c>
      <c r="N3747" s="7">
        <v>0.0</v>
      </c>
      <c r="O3747" s="7">
        <v>0.0</v>
      </c>
    </row>
    <row r="3748" ht="45.0" customHeight="1">
      <c r="A3748" s="3" t="s">
        <v>39577</v>
      </c>
      <c r="B3748" s="10" t="s">
        <v>39578</v>
      </c>
      <c r="C3748" s="7" t="s">
        <v>39580</v>
      </c>
      <c r="D3748" s="7" t="s">
        <v>37712</v>
      </c>
      <c r="E3748" s="7" t="s">
        <v>37714</v>
      </c>
      <c r="F3748" s="7">
        <v>0.0</v>
      </c>
      <c r="G3748" s="7" t="s">
        <v>34675</v>
      </c>
      <c r="H3748" s="7">
        <v>1.0</v>
      </c>
      <c r="I3748" s="7">
        <v>-1000.0</v>
      </c>
      <c r="J3748" s="7">
        <v>1000.0</v>
      </c>
      <c r="K3748" s="7">
        <v>0.0</v>
      </c>
      <c r="L3748" s="7">
        <v>0.0</v>
      </c>
      <c r="M3748" s="7">
        <v>0.0</v>
      </c>
      <c r="N3748" s="7">
        <v>0.0</v>
      </c>
      <c r="O3748" s="7">
        <v>0.0</v>
      </c>
    </row>
    <row r="3749" ht="45.0" customHeight="1">
      <c r="A3749" s="3" t="s">
        <v>39589</v>
      </c>
      <c r="B3749" s="10" t="s">
        <v>39591</v>
      </c>
      <c r="C3749" s="7" t="s">
        <v>39593</v>
      </c>
      <c r="D3749" s="7" t="s">
        <v>37712</v>
      </c>
      <c r="E3749" s="7" t="s">
        <v>37714</v>
      </c>
      <c r="F3749" s="7">
        <v>0.0</v>
      </c>
      <c r="G3749" s="7" t="s">
        <v>34675</v>
      </c>
      <c r="H3749" s="7">
        <v>1.0</v>
      </c>
      <c r="I3749" s="7">
        <v>-1000.0</v>
      </c>
      <c r="J3749" s="7">
        <v>1000.0</v>
      </c>
      <c r="K3749" s="7">
        <v>0.0</v>
      </c>
      <c r="L3749" s="7">
        <v>0.0</v>
      </c>
      <c r="M3749" s="7">
        <v>0.0</v>
      </c>
      <c r="N3749" s="7">
        <v>0.0</v>
      </c>
      <c r="O3749" s="7">
        <v>0.0</v>
      </c>
    </row>
    <row r="3750" ht="45.0" customHeight="1">
      <c r="A3750" s="3" t="s">
        <v>39603</v>
      </c>
      <c r="B3750" s="10" t="s">
        <v>39607</v>
      </c>
      <c r="C3750" s="7" t="s">
        <v>39609</v>
      </c>
      <c r="D3750" s="7" t="s">
        <v>37712</v>
      </c>
      <c r="E3750" s="7" t="s">
        <v>37714</v>
      </c>
      <c r="F3750" s="7">
        <v>0.0</v>
      </c>
      <c r="G3750" s="7" t="s">
        <v>34675</v>
      </c>
      <c r="H3750" s="7">
        <v>1.0</v>
      </c>
      <c r="I3750" s="7">
        <v>-1000.0</v>
      </c>
      <c r="J3750" s="7">
        <v>1000.0</v>
      </c>
      <c r="K3750" s="7">
        <v>0.0</v>
      </c>
      <c r="L3750" s="7">
        <v>0.0</v>
      </c>
      <c r="M3750" s="7">
        <v>0.0</v>
      </c>
      <c r="N3750" s="7">
        <v>0.0</v>
      </c>
      <c r="O3750" s="7">
        <v>0.0</v>
      </c>
    </row>
    <row r="3751" ht="45.0" customHeight="1">
      <c r="A3751" s="3" t="s">
        <v>39617</v>
      </c>
      <c r="B3751" s="10" t="s">
        <v>39618</v>
      </c>
      <c r="C3751" s="7" t="s">
        <v>39620</v>
      </c>
      <c r="D3751" s="7" t="s">
        <v>37712</v>
      </c>
      <c r="E3751" s="7" t="s">
        <v>37714</v>
      </c>
      <c r="F3751" s="7">
        <v>0.0</v>
      </c>
      <c r="G3751" s="7" t="s">
        <v>34675</v>
      </c>
      <c r="H3751" s="7">
        <v>1.0</v>
      </c>
      <c r="I3751" s="7">
        <v>-1000.0</v>
      </c>
      <c r="J3751" s="7">
        <v>1000.0</v>
      </c>
      <c r="K3751" s="7">
        <v>0.0</v>
      </c>
      <c r="L3751" s="7">
        <v>0.0</v>
      </c>
      <c r="M3751" s="7">
        <v>0.0</v>
      </c>
      <c r="N3751" s="7">
        <v>0.0</v>
      </c>
      <c r="O3751" s="7">
        <v>0.0</v>
      </c>
    </row>
    <row r="3752" ht="45.0" customHeight="1">
      <c r="A3752" s="3" t="s">
        <v>39629</v>
      </c>
      <c r="B3752" s="10" t="s">
        <v>39631</v>
      </c>
      <c r="C3752" s="7" t="s">
        <v>39633</v>
      </c>
      <c r="D3752" s="7" t="s">
        <v>37712</v>
      </c>
      <c r="E3752" s="7" t="s">
        <v>37714</v>
      </c>
      <c r="F3752" s="7">
        <v>0.0</v>
      </c>
      <c r="G3752" s="7" t="s">
        <v>34675</v>
      </c>
      <c r="H3752" s="7">
        <v>1.0</v>
      </c>
      <c r="I3752" s="7">
        <v>-1000.0</v>
      </c>
      <c r="J3752" s="7">
        <v>1000.0</v>
      </c>
      <c r="K3752" s="7">
        <v>0.0</v>
      </c>
      <c r="L3752" s="7">
        <v>0.0</v>
      </c>
      <c r="M3752" s="7">
        <v>0.0</v>
      </c>
      <c r="N3752" s="7">
        <v>0.0</v>
      </c>
      <c r="O3752" s="7">
        <v>0.0</v>
      </c>
    </row>
    <row r="3753" ht="45.0" customHeight="1">
      <c r="A3753" s="3" t="s">
        <v>39640</v>
      </c>
      <c r="B3753" s="10" t="s">
        <v>39644</v>
      </c>
      <c r="C3753" s="7" t="s">
        <v>39646</v>
      </c>
      <c r="D3753" s="7" t="s">
        <v>37712</v>
      </c>
      <c r="E3753" s="7" t="s">
        <v>37714</v>
      </c>
      <c r="F3753" s="7">
        <v>0.0</v>
      </c>
      <c r="G3753" s="7" t="s">
        <v>34675</v>
      </c>
      <c r="H3753" s="7">
        <v>1.0</v>
      </c>
      <c r="I3753" s="7">
        <v>-1000.0</v>
      </c>
      <c r="J3753" s="7">
        <v>1000.0</v>
      </c>
      <c r="K3753" s="7">
        <v>0.0</v>
      </c>
      <c r="L3753" s="7">
        <v>0.0</v>
      </c>
      <c r="M3753" s="7">
        <v>0.0</v>
      </c>
      <c r="N3753" s="7">
        <v>0.0</v>
      </c>
      <c r="O3753" s="7">
        <v>0.0</v>
      </c>
    </row>
    <row r="3754" ht="45.0" customHeight="1">
      <c r="A3754" s="3" t="s">
        <v>39653</v>
      </c>
      <c r="B3754" s="10" t="s">
        <v>39655</v>
      </c>
      <c r="C3754" s="7" t="s">
        <v>39656</v>
      </c>
      <c r="D3754" s="7" t="s">
        <v>37712</v>
      </c>
      <c r="E3754" s="7" t="s">
        <v>37714</v>
      </c>
      <c r="F3754" s="7">
        <v>0.0</v>
      </c>
      <c r="G3754" s="7" t="s">
        <v>34675</v>
      </c>
      <c r="H3754" s="7">
        <v>1.0</v>
      </c>
      <c r="I3754" s="7">
        <v>-1000.0</v>
      </c>
      <c r="J3754" s="7">
        <v>1000.0</v>
      </c>
      <c r="K3754" s="7">
        <v>0.0</v>
      </c>
      <c r="L3754" s="7">
        <v>0.0</v>
      </c>
      <c r="M3754" s="7">
        <v>0.0</v>
      </c>
      <c r="N3754" s="7">
        <v>0.0</v>
      </c>
      <c r="O3754" s="7">
        <v>0.0</v>
      </c>
    </row>
    <row r="3755" ht="45.0" customHeight="1">
      <c r="A3755" s="3" t="s">
        <v>39667</v>
      </c>
      <c r="B3755" s="10" t="s">
        <v>39668</v>
      </c>
      <c r="C3755" s="7" t="s">
        <v>39669</v>
      </c>
      <c r="D3755" s="7" t="s">
        <v>37712</v>
      </c>
      <c r="E3755" s="7" t="s">
        <v>37714</v>
      </c>
      <c r="F3755" s="7">
        <v>0.0</v>
      </c>
      <c r="G3755" s="7" t="s">
        <v>34675</v>
      </c>
      <c r="H3755" s="7">
        <v>1.0</v>
      </c>
      <c r="I3755" s="7">
        <v>-1000.0</v>
      </c>
      <c r="J3755" s="7">
        <v>1000.0</v>
      </c>
      <c r="K3755" s="7">
        <v>0.0</v>
      </c>
      <c r="L3755" s="7">
        <v>0.0</v>
      </c>
      <c r="M3755" s="7">
        <v>0.0</v>
      </c>
      <c r="N3755" s="7">
        <v>0.0</v>
      </c>
      <c r="O3755" s="7">
        <v>0.0</v>
      </c>
    </row>
    <row r="3756" ht="45.0" customHeight="1">
      <c r="A3756" s="3" t="s">
        <v>39677</v>
      </c>
      <c r="B3756" s="10" t="s">
        <v>39679</v>
      </c>
      <c r="C3756" s="7" t="s">
        <v>39680</v>
      </c>
      <c r="D3756" s="7" t="s">
        <v>37712</v>
      </c>
      <c r="E3756" s="7" t="s">
        <v>37714</v>
      </c>
      <c r="F3756" s="7">
        <v>0.0</v>
      </c>
      <c r="G3756" s="7" t="s">
        <v>34675</v>
      </c>
      <c r="H3756" s="7">
        <v>1.0</v>
      </c>
      <c r="I3756" s="7">
        <v>-1000.0</v>
      </c>
      <c r="J3756" s="7">
        <v>1000.0</v>
      </c>
      <c r="K3756" s="7">
        <v>0.0</v>
      </c>
      <c r="L3756" s="7">
        <v>0.0</v>
      </c>
      <c r="M3756" s="7">
        <v>0.0</v>
      </c>
      <c r="N3756" s="7">
        <v>0.0</v>
      </c>
      <c r="O3756" s="7">
        <v>0.0</v>
      </c>
    </row>
    <row r="3757" ht="45.0" customHeight="1">
      <c r="A3757" s="3" t="s">
        <v>39690</v>
      </c>
      <c r="B3757" s="10" t="s">
        <v>39692</v>
      </c>
      <c r="C3757" s="7" t="s">
        <v>39694</v>
      </c>
      <c r="D3757" s="7" t="s">
        <v>37712</v>
      </c>
      <c r="E3757" s="7" t="s">
        <v>37714</v>
      </c>
      <c r="F3757" s="7">
        <v>0.0</v>
      </c>
      <c r="G3757" s="7" t="s">
        <v>34675</v>
      </c>
      <c r="H3757" s="7">
        <v>1.0</v>
      </c>
      <c r="I3757" s="7">
        <v>-1000.0</v>
      </c>
      <c r="J3757" s="7">
        <v>1000.0</v>
      </c>
      <c r="K3757" s="7">
        <v>0.0</v>
      </c>
      <c r="L3757" s="7">
        <v>0.0</v>
      </c>
      <c r="M3757" s="7">
        <v>0.0</v>
      </c>
      <c r="N3757" s="7">
        <v>0.0</v>
      </c>
      <c r="O3757" s="7">
        <v>0.0</v>
      </c>
    </row>
    <row r="3758" ht="45.0" customHeight="1">
      <c r="A3758" s="3" t="s">
        <v>39703</v>
      </c>
      <c r="B3758" s="10" t="s">
        <v>39704</v>
      </c>
      <c r="C3758" s="7" t="s">
        <v>39706</v>
      </c>
      <c r="D3758" s="7" t="s">
        <v>37712</v>
      </c>
      <c r="E3758" s="7" t="s">
        <v>37714</v>
      </c>
      <c r="F3758" s="7">
        <v>0.0</v>
      </c>
      <c r="G3758" s="7" t="s">
        <v>34675</v>
      </c>
      <c r="H3758" s="7">
        <v>1.0</v>
      </c>
      <c r="I3758" s="7">
        <v>-1000.0</v>
      </c>
      <c r="J3758" s="7">
        <v>1000.0</v>
      </c>
      <c r="K3758" s="7">
        <v>0.0</v>
      </c>
      <c r="L3758" s="7">
        <v>0.0</v>
      </c>
      <c r="M3758" s="7">
        <v>0.0</v>
      </c>
      <c r="N3758" s="7">
        <v>0.0</v>
      </c>
      <c r="O3758" s="7">
        <v>0.0</v>
      </c>
    </row>
    <row r="3759" ht="45.0" customHeight="1">
      <c r="A3759" s="3" t="s">
        <v>39712</v>
      </c>
      <c r="B3759" s="10" t="s">
        <v>39713</v>
      </c>
      <c r="C3759" s="7" t="s">
        <v>39715</v>
      </c>
      <c r="D3759" s="7" t="s">
        <v>37712</v>
      </c>
      <c r="E3759" s="7" t="s">
        <v>37714</v>
      </c>
      <c r="F3759" s="7">
        <v>0.0</v>
      </c>
      <c r="G3759" s="7" t="s">
        <v>34675</v>
      </c>
      <c r="H3759" s="7">
        <v>1.0</v>
      </c>
      <c r="I3759" s="7">
        <v>-1000.0</v>
      </c>
      <c r="J3759" s="7">
        <v>1000.0</v>
      </c>
      <c r="K3759" s="7">
        <v>0.0</v>
      </c>
      <c r="L3759" s="7">
        <v>0.0</v>
      </c>
      <c r="M3759" s="7">
        <v>0.0</v>
      </c>
      <c r="N3759" s="7">
        <v>0.0</v>
      </c>
      <c r="O3759" s="7">
        <v>0.0</v>
      </c>
    </row>
    <row r="3760" ht="45.0" customHeight="1">
      <c r="A3760" s="3" t="s">
        <v>39724</v>
      </c>
      <c r="B3760" s="10" t="s">
        <v>39726</v>
      </c>
      <c r="C3760" s="7" t="s">
        <v>39728</v>
      </c>
      <c r="D3760" s="7" t="s">
        <v>37712</v>
      </c>
      <c r="E3760" s="7" t="s">
        <v>37714</v>
      </c>
      <c r="F3760" s="7">
        <v>0.0</v>
      </c>
      <c r="G3760" s="7" t="s">
        <v>34675</v>
      </c>
      <c r="H3760" s="7">
        <v>1.0</v>
      </c>
      <c r="I3760" s="7">
        <v>-1000.0</v>
      </c>
      <c r="J3760" s="7">
        <v>1000.0</v>
      </c>
      <c r="K3760" s="7">
        <v>0.0</v>
      </c>
      <c r="L3760" s="7">
        <v>0.0</v>
      </c>
      <c r="M3760" s="7">
        <v>0.0</v>
      </c>
      <c r="N3760" s="7">
        <v>0.0</v>
      </c>
      <c r="O3760" s="7">
        <v>0.0</v>
      </c>
    </row>
    <row r="3761" ht="45.0" customHeight="1">
      <c r="A3761" s="3" t="s">
        <v>39732</v>
      </c>
      <c r="B3761" s="10" t="s">
        <v>39733</v>
      </c>
      <c r="C3761" s="7" t="s">
        <v>39736</v>
      </c>
      <c r="D3761" s="7" t="s">
        <v>37712</v>
      </c>
      <c r="E3761" s="7" t="s">
        <v>37714</v>
      </c>
      <c r="F3761" s="7">
        <v>0.0</v>
      </c>
      <c r="G3761" s="7" t="s">
        <v>34675</v>
      </c>
      <c r="H3761" s="7">
        <v>1.0</v>
      </c>
      <c r="I3761" s="7">
        <v>-1000.0</v>
      </c>
      <c r="J3761" s="7">
        <v>1000.0</v>
      </c>
      <c r="K3761" s="7">
        <v>0.0</v>
      </c>
      <c r="L3761" s="7">
        <v>0.0</v>
      </c>
      <c r="M3761" s="7">
        <v>0.0</v>
      </c>
      <c r="N3761" s="7">
        <v>0.0</v>
      </c>
      <c r="O3761" s="7">
        <v>0.0</v>
      </c>
    </row>
    <row r="3762" ht="45.0" customHeight="1">
      <c r="A3762" s="3" t="s">
        <v>39742</v>
      </c>
      <c r="B3762" s="10" t="s">
        <v>39744</v>
      </c>
      <c r="C3762" s="7" t="s">
        <v>39745</v>
      </c>
      <c r="D3762" s="7" t="s">
        <v>37712</v>
      </c>
      <c r="E3762" s="7" t="s">
        <v>37714</v>
      </c>
      <c r="F3762" s="7">
        <v>0.0</v>
      </c>
      <c r="G3762" s="7" t="s">
        <v>34675</v>
      </c>
      <c r="H3762" s="7">
        <v>1.0</v>
      </c>
      <c r="I3762" s="7">
        <v>-1000.0</v>
      </c>
      <c r="J3762" s="7">
        <v>1000.0</v>
      </c>
      <c r="K3762" s="7">
        <v>0.0</v>
      </c>
      <c r="L3762" s="7">
        <v>0.0</v>
      </c>
      <c r="M3762" s="7">
        <v>0.0</v>
      </c>
      <c r="N3762" s="7">
        <v>0.0</v>
      </c>
      <c r="O3762" s="7">
        <v>0.0</v>
      </c>
    </row>
    <row r="3763" ht="45.0" customHeight="1">
      <c r="A3763" s="3" t="s">
        <v>39752</v>
      </c>
      <c r="B3763" s="10" t="s">
        <v>39753</v>
      </c>
      <c r="C3763" s="7" t="s">
        <v>39756</v>
      </c>
      <c r="D3763" s="7" t="s">
        <v>37712</v>
      </c>
      <c r="E3763" s="7" t="s">
        <v>37714</v>
      </c>
      <c r="F3763" s="7">
        <v>0.0</v>
      </c>
      <c r="G3763" s="7" t="s">
        <v>34675</v>
      </c>
      <c r="H3763" s="7">
        <v>1.0</v>
      </c>
      <c r="I3763" s="7">
        <v>-1000.0</v>
      </c>
      <c r="J3763" s="7">
        <v>1000.0</v>
      </c>
      <c r="K3763" s="7">
        <v>0.0</v>
      </c>
      <c r="L3763" s="7">
        <v>0.0</v>
      </c>
      <c r="M3763" s="7">
        <v>0.0</v>
      </c>
      <c r="N3763" s="7">
        <v>0.0</v>
      </c>
      <c r="O3763" s="7">
        <v>0.0</v>
      </c>
    </row>
    <row r="3764" ht="45.0" customHeight="1">
      <c r="A3764" s="3" t="s">
        <v>39760</v>
      </c>
      <c r="B3764" s="10" t="s">
        <v>39762</v>
      </c>
      <c r="C3764" s="7" t="s">
        <v>39764</v>
      </c>
      <c r="D3764" s="7" t="s">
        <v>37712</v>
      </c>
      <c r="E3764" s="7" t="s">
        <v>37714</v>
      </c>
      <c r="F3764" s="7">
        <v>0.0</v>
      </c>
      <c r="G3764" s="7" t="s">
        <v>34675</v>
      </c>
      <c r="H3764" s="7">
        <v>1.0</v>
      </c>
      <c r="I3764" s="7">
        <v>-1000.0</v>
      </c>
      <c r="J3764" s="7">
        <v>1000.0</v>
      </c>
      <c r="K3764" s="7">
        <v>0.0</v>
      </c>
      <c r="L3764" s="7">
        <v>0.0</v>
      </c>
      <c r="M3764" s="7">
        <v>0.0</v>
      </c>
      <c r="N3764" s="7">
        <v>0.0</v>
      </c>
      <c r="O3764" s="7">
        <v>0.0</v>
      </c>
    </row>
    <row r="3765" ht="45.0" customHeight="1">
      <c r="A3765" s="3" t="s">
        <v>39772</v>
      </c>
      <c r="B3765" s="10" t="s">
        <v>39773</v>
      </c>
      <c r="C3765" s="7" t="s">
        <v>39775</v>
      </c>
      <c r="D3765" s="7" t="s">
        <v>37712</v>
      </c>
      <c r="E3765" s="7" t="s">
        <v>37714</v>
      </c>
      <c r="F3765" s="7">
        <v>0.0</v>
      </c>
      <c r="G3765" s="7" t="s">
        <v>34675</v>
      </c>
      <c r="H3765" s="7">
        <v>1.0</v>
      </c>
      <c r="I3765" s="7">
        <v>-1000.0</v>
      </c>
      <c r="J3765" s="7">
        <v>1000.0</v>
      </c>
      <c r="K3765" s="7">
        <v>0.0</v>
      </c>
      <c r="L3765" s="7">
        <v>0.0</v>
      </c>
      <c r="M3765" s="7">
        <v>0.0</v>
      </c>
      <c r="N3765" s="7">
        <v>0.0</v>
      </c>
      <c r="O3765" s="7">
        <v>0.0</v>
      </c>
    </row>
    <row r="3766" ht="45.0" customHeight="1">
      <c r="A3766" s="3" t="s">
        <v>39781</v>
      </c>
      <c r="B3766" s="10" t="s">
        <v>39783</v>
      </c>
      <c r="C3766" s="7" t="s">
        <v>39787</v>
      </c>
      <c r="D3766" s="7" t="s">
        <v>37712</v>
      </c>
      <c r="E3766" s="7" t="s">
        <v>37714</v>
      </c>
      <c r="F3766" s="7">
        <v>0.0</v>
      </c>
      <c r="G3766" s="7" t="s">
        <v>34675</v>
      </c>
      <c r="H3766" s="7">
        <v>1.0</v>
      </c>
      <c r="I3766" s="7">
        <v>-1000.0</v>
      </c>
      <c r="J3766" s="7">
        <v>1000.0</v>
      </c>
      <c r="K3766" s="7">
        <v>0.0</v>
      </c>
      <c r="L3766" s="7">
        <v>0.0</v>
      </c>
      <c r="M3766" s="7">
        <v>0.0</v>
      </c>
      <c r="N3766" s="7">
        <v>0.0</v>
      </c>
      <c r="O3766" s="7">
        <v>0.0</v>
      </c>
    </row>
    <row r="3767" ht="45.0" customHeight="1">
      <c r="A3767" s="3" t="s">
        <v>39797</v>
      </c>
      <c r="B3767" s="10" t="s">
        <v>39800</v>
      </c>
      <c r="C3767" s="7" t="s">
        <v>39802</v>
      </c>
      <c r="D3767" s="7" t="s">
        <v>37712</v>
      </c>
      <c r="E3767" s="7" t="s">
        <v>37714</v>
      </c>
      <c r="F3767" s="7">
        <v>0.0</v>
      </c>
      <c r="G3767" s="7" t="s">
        <v>34675</v>
      </c>
      <c r="H3767" s="7">
        <v>1.0</v>
      </c>
      <c r="I3767" s="7">
        <v>-1000.0</v>
      </c>
      <c r="J3767" s="7">
        <v>1000.0</v>
      </c>
      <c r="K3767" s="7">
        <v>0.0</v>
      </c>
      <c r="L3767" s="7">
        <v>0.0</v>
      </c>
      <c r="M3767" s="7">
        <v>0.0</v>
      </c>
      <c r="N3767" s="7">
        <v>0.0</v>
      </c>
      <c r="O3767" s="7">
        <v>0.0</v>
      </c>
    </row>
    <row r="3768" ht="45.0" customHeight="1">
      <c r="A3768" s="3" t="s">
        <v>39809</v>
      </c>
      <c r="B3768" s="10" t="s">
        <v>39810</v>
      </c>
      <c r="C3768" s="7" t="s">
        <v>39811</v>
      </c>
      <c r="D3768" s="7" t="s">
        <v>37712</v>
      </c>
      <c r="E3768" s="7" t="s">
        <v>37714</v>
      </c>
      <c r="F3768" s="7">
        <v>0.0</v>
      </c>
      <c r="G3768" s="7" t="s">
        <v>34675</v>
      </c>
      <c r="H3768" s="7">
        <v>1.0</v>
      </c>
      <c r="I3768" s="7">
        <v>-1000.0</v>
      </c>
      <c r="J3768" s="7">
        <v>1000.0</v>
      </c>
      <c r="K3768" s="7">
        <v>0.0</v>
      </c>
      <c r="L3768" s="7">
        <v>0.0</v>
      </c>
      <c r="M3768" s="7">
        <v>0.0</v>
      </c>
      <c r="N3768" s="7">
        <v>0.0</v>
      </c>
      <c r="O3768" s="7">
        <v>0.0</v>
      </c>
    </row>
    <row r="3769" ht="45.0" customHeight="1">
      <c r="A3769" s="3" t="s">
        <v>39817</v>
      </c>
      <c r="B3769" s="10" t="s">
        <v>39819</v>
      </c>
      <c r="C3769" s="7" t="s">
        <v>39820</v>
      </c>
      <c r="D3769" s="7" t="s">
        <v>37712</v>
      </c>
      <c r="E3769" s="7" t="s">
        <v>37714</v>
      </c>
      <c r="F3769" s="7">
        <v>0.0</v>
      </c>
      <c r="G3769" s="7" t="s">
        <v>34675</v>
      </c>
      <c r="H3769" s="7">
        <v>1.0</v>
      </c>
      <c r="I3769" s="7">
        <v>-1000.0</v>
      </c>
      <c r="J3769" s="7">
        <v>1000.0</v>
      </c>
      <c r="K3769" s="7">
        <v>0.0</v>
      </c>
      <c r="L3769" s="7">
        <v>0.0</v>
      </c>
      <c r="M3769" s="7">
        <v>0.0</v>
      </c>
      <c r="N3769" s="7">
        <v>0.0</v>
      </c>
      <c r="O3769" s="7">
        <v>0.0</v>
      </c>
    </row>
    <row r="3770" ht="45.0" customHeight="1">
      <c r="A3770" s="3" t="s">
        <v>39830</v>
      </c>
      <c r="B3770" s="10" t="s">
        <v>39832</v>
      </c>
      <c r="C3770" s="7" t="s">
        <v>39834</v>
      </c>
      <c r="D3770" s="7" t="s">
        <v>37712</v>
      </c>
      <c r="E3770" s="7" t="s">
        <v>37714</v>
      </c>
      <c r="F3770" s="7">
        <v>0.0</v>
      </c>
      <c r="G3770" s="7" t="s">
        <v>34675</v>
      </c>
      <c r="H3770" s="7">
        <v>1.0</v>
      </c>
      <c r="I3770" s="7">
        <v>-1000.0</v>
      </c>
      <c r="J3770" s="7">
        <v>1000.0</v>
      </c>
      <c r="K3770" s="7">
        <v>0.0</v>
      </c>
      <c r="L3770" s="7">
        <v>0.0</v>
      </c>
      <c r="M3770" s="7">
        <v>0.0</v>
      </c>
      <c r="N3770" s="7">
        <v>0.0</v>
      </c>
      <c r="O3770" s="7">
        <v>0.0</v>
      </c>
    </row>
    <row r="3771" ht="45.0" customHeight="1">
      <c r="A3771" s="3" t="s">
        <v>39838</v>
      </c>
      <c r="B3771" s="10" t="s">
        <v>39840</v>
      </c>
      <c r="C3771" s="7" t="s">
        <v>39843</v>
      </c>
      <c r="D3771" s="7" t="s">
        <v>37712</v>
      </c>
      <c r="E3771" s="7" t="s">
        <v>37714</v>
      </c>
      <c r="F3771" s="7">
        <v>0.0</v>
      </c>
      <c r="G3771" s="7" t="s">
        <v>34675</v>
      </c>
      <c r="H3771" s="7">
        <v>1.0</v>
      </c>
      <c r="I3771" s="7">
        <v>-1000.0</v>
      </c>
      <c r="J3771" s="7">
        <v>1000.0</v>
      </c>
      <c r="K3771" s="7">
        <v>0.0</v>
      </c>
      <c r="L3771" s="7">
        <v>0.0</v>
      </c>
      <c r="M3771" s="7">
        <v>0.0</v>
      </c>
      <c r="N3771" s="7">
        <v>0.0</v>
      </c>
      <c r="O3771" s="7">
        <v>0.0</v>
      </c>
    </row>
    <row r="3772" ht="45.0" customHeight="1">
      <c r="A3772" s="3" t="s">
        <v>39849</v>
      </c>
      <c r="B3772" s="10" t="s">
        <v>39852</v>
      </c>
      <c r="C3772" s="7" t="s">
        <v>39853</v>
      </c>
      <c r="D3772" s="7" t="s">
        <v>37712</v>
      </c>
      <c r="E3772" s="7" t="s">
        <v>37714</v>
      </c>
      <c r="F3772" s="7">
        <v>0.0</v>
      </c>
      <c r="G3772" s="7" t="s">
        <v>34675</v>
      </c>
      <c r="H3772" s="7">
        <v>1.0</v>
      </c>
      <c r="I3772" s="7">
        <v>-1000.0</v>
      </c>
      <c r="J3772" s="7">
        <v>1000.0</v>
      </c>
      <c r="K3772" s="7">
        <v>0.0</v>
      </c>
      <c r="L3772" s="7">
        <v>0.0</v>
      </c>
      <c r="M3772" s="7">
        <v>0.0</v>
      </c>
      <c r="N3772" s="7">
        <v>0.0</v>
      </c>
      <c r="O3772" s="7">
        <v>0.0</v>
      </c>
    </row>
    <row r="3773" ht="45.0" customHeight="1">
      <c r="A3773" s="3" t="s">
        <v>39860</v>
      </c>
      <c r="B3773" s="10" t="s">
        <v>39861</v>
      </c>
      <c r="C3773" s="7" t="s">
        <v>39863</v>
      </c>
      <c r="D3773" s="7" t="s">
        <v>37712</v>
      </c>
      <c r="E3773" s="7" t="s">
        <v>37714</v>
      </c>
      <c r="F3773" s="7">
        <v>0.0</v>
      </c>
      <c r="G3773" s="7" t="s">
        <v>34675</v>
      </c>
      <c r="H3773" s="7">
        <v>1.0</v>
      </c>
      <c r="I3773" s="7">
        <v>-1000.0</v>
      </c>
      <c r="J3773" s="7">
        <v>1000.0</v>
      </c>
      <c r="K3773" s="7">
        <v>0.0</v>
      </c>
      <c r="L3773" s="7">
        <v>0.0</v>
      </c>
      <c r="M3773" s="7">
        <v>0.0</v>
      </c>
      <c r="N3773" s="7">
        <v>0.0</v>
      </c>
      <c r="O3773" s="7">
        <v>0.0</v>
      </c>
    </row>
    <row r="3774" ht="45.0" customHeight="1">
      <c r="A3774" s="3" t="s">
        <v>39868</v>
      </c>
      <c r="B3774" s="10" t="s">
        <v>39871</v>
      </c>
      <c r="C3774" s="7" t="s">
        <v>39873</v>
      </c>
      <c r="D3774" s="7" t="s">
        <v>37712</v>
      </c>
      <c r="E3774" s="7" t="s">
        <v>37714</v>
      </c>
      <c r="F3774" s="7">
        <v>0.0</v>
      </c>
      <c r="G3774" s="7" t="s">
        <v>34675</v>
      </c>
      <c r="H3774" s="7">
        <v>1.0</v>
      </c>
      <c r="I3774" s="7">
        <v>-1000.0</v>
      </c>
      <c r="J3774" s="7">
        <v>1000.0</v>
      </c>
      <c r="K3774" s="7">
        <v>0.0</v>
      </c>
      <c r="L3774" s="7">
        <v>0.0</v>
      </c>
      <c r="M3774" s="7">
        <v>0.0</v>
      </c>
      <c r="N3774" s="7">
        <v>0.0</v>
      </c>
      <c r="O3774" s="7">
        <v>0.0</v>
      </c>
    </row>
    <row r="3775" ht="45.0" customHeight="1">
      <c r="A3775" s="3" t="s">
        <v>39877</v>
      </c>
      <c r="B3775" s="10" t="s">
        <v>39879</v>
      </c>
      <c r="C3775" s="7" t="s">
        <v>39881</v>
      </c>
      <c r="D3775" s="7" t="s">
        <v>37712</v>
      </c>
      <c r="E3775" s="7" t="s">
        <v>37714</v>
      </c>
      <c r="F3775" s="7">
        <v>0.0</v>
      </c>
      <c r="G3775" s="7" t="s">
        <v>34675</v>
      </c>
      <c r="H3775" s="7">
        <v>1.0</v>
      </c>
      <c r="I3775" s="7">
        <v>-1000.0</v>
      </c>
      <c r="J3775" s="7">
        <v>1000.0</v>
      </c>
      <c r="K3775" s="7">
        <v>0.0</v>
      </c>
      <c r="L3775" s="7">
        <v>0.0</v>
      </c>
      <c r="M3775" s="7">
        <v>0.0</v>
      </c>
      <c r="N3775" s="7">
        <v>0.0</v>
      </c>
      <c r="O3775" s="7">
        <v>0.0</v>
      </c>
    </row>
    <row r="3776" ht="45.0" customHeight="1">
      <c r="A3776" s="3" t="s">
        <v>39885</v>
      </c>
      <c r="B3776" s="10" t="s">
        <v>39886</v>
      </c>
      <c r="C3776" s="7" t="s">
        <v>39889</v>
      </c>
      <c r="D3776" s="7" t="s">
        <v>37712</v>
      </c>
      <c r="E3776" s="7" t="s">
        <v>37714</v>
      </c>
      <c r="F3776" s="7">
        <v>0.0</v>
      </c>
      <c r="G3776" s="7" t="s">
        <v>34675</v>
      </c>
      <c r="H3776" s="7">
        <v>1.0</v>
      </c>
      <c r="I3776" s="7">
        <v>-1000.0</v>
      </c>
      <c r="J3776" s="7">
        <v>1000.0</v>
      </c>
      <c r="K3776" s="7">
        <v>0.0</v>
      </c>
      <c r="L3776" s="7">
        <v>0.0</v>
      </c>
      <c r="M3776" s="7">
        <v>0.0</v>
      </c>
      <c r="N3776" s="7">
        <v>0.0</v>
      </c>
      <c r="O3776" s="7">
        <v>0.0</v>
      </c>
    </row>
    <row r="3777" ht="45.0" customHeight="1">
      <c r="A3777" s="3" t="s">
        <v>39891</v>
      </c>
      <c r="B3777" s="10" t="s">
        <v>39894</v>
      </c>
      <c r="C3777" s="7" t="s">
        <v>39897</v>
      </c>
      <c r="D3777" s="7" t="s">
        <v>37712</v>
      </c>
      <c r="E3777" s="7" t="s">
        <v>37714</v>
      </c>
      <c r="F3777" s="7">
        <v>0.0</v>
      </c>
      <c r="G3777" s="7" t="s">
        <v>34675</v>
      </c>
      <c r="H3777" s="7">
        <v>1.0</v>
      </c>
      <c r="I3777" s="7">
        <v>-1000.0</v>
      </c>
      <c r="J3777" s="7">
        <v>1000.0</v>
      </c>
      <c r="K3777" s="7">
        <v>0.0</v>
      </c>
      <c r="L3777" s="7">
        <v>0.0</v>
      </c>
      <c r="M3777" s="7">
        <v>0.0</v>
      </c>
      <c r="N3777" s="7">
        <v>0.0</v>
      </c>
      <c r="O3777" s="7">
        <v>0.0</v>
      </c>
    </row>
    <row r="3778" ht="45.0" customHeight="1">
      <c r="A3778" s="3" t="s">
        <v>39900</v>
      </c>
      <c r="B3778" s="10" t="s">
        <v>39902</v>
      </c>
      <c r="C3778" s="7" t="s">
        <v>39905</v>
      </c>
      <c r="D3778" s="7" t="s">
        <v>37712</v>
      </c>
      <c r="E3778" s="7" t="s">
        <v>37714</v>
      </c>
      <c r="F3778" s="7">
        <v>0.0</v>
      </c>
      <c r="G3778" s="7" t="s">
        <v>34675</v>
      </c>
      <c r="H3778" s="7">
        <v>1.0</v>
      </c>
      <c r="I3778" s="7">
        <v>-1000.0</v>
      </c>
      <c r="J3778" s="7">
        <v>1000.0</v>
      </c>
      <c r="K3778" s="7">
        <v>0.0</v>
      </c>
      <c r="L3778" s="7">
        <v>0.0</v>
      </c>
      <c r="M3778" s="7">
        <v>0.0</v>
      </c>
      <c r="N3778" s="7">
        <v>0.0</v>
      </c>
      <c r="O3778" s="7">
        <v>0.0</v>
      </c>
    </row>
    <row r="3779" ht="45.0" customHeight="1">
      <c r="A3779" s="3" t="s">
        <v>39910</v>
      </c>
      <c r="B3779" s="10" t="s">
        <v>39912</v>
      </c>
      <c r="C3779" s="7" t="s">
        <v>39913</v>
      </c>
      <c r="D3779" s="7" t="s">
        <v>37712</v>
      </c>
      <c r="E3779" s="7" t="s">
        <v>37714</v>
      </c>
      <c r="F3779" s="7">
        <v>0.0</v>
      </c>
      <c r="G3779" s="7" t="s">
        <v>34675</v>
      </c>
      <c r="H3779" s="7">
        <v>1.0</v>
      </c>
      <c r="I3779" s="7">
        <v>-1000.0</v>
      </c>
      <c r="J3779" s="7">
        <v>1000.0</v>
      </c>
      <c r="K3779" s="7">
        <v>0.0</v>
      </c>
      <c r="L3779" s="7">
        <v>0.0</v>
      </c>
      <c r="M3779" s="7">
        <v>0.0</v>
      </c>
      <c r="N3779" s="7">
        <v>0.0</v>
      </c>
      <c r="O3779" s="7">
        <v>0.0</v>
      </c>
    </row>
    <row r="3780" ht="45.0" customHeight="1">
      <c r="A3780" s="3" t="s">
        <v>39918</v>
      </c>
      <c r="B3780" s="10" t="s">
        <v>39919</v>
      </c>
      <c r="C3780" s="7" t="s">
        <v>39920</v>
      </c>
      <c r="D3780" s="7" t="s">
        <v>37712</v>
      </c>
      <c r="E3780" s="7" t="s">
        <v>37714</v>
      </c>
      <c r="F3780" s="7">
        <v>0.0</v>
      </c>
      <c r="G3780" s="7" t="s">
        <v>34675</v>
      </c>
      <c r="H3780" s="7">
        <v>1.0</v>
      </c>
      <c r="I3780" s="7">
        <v>-1000.0</v>
      </c>
      <c r="J3780" s="7">
        <v>1000.0</v>
      </c>
      <c r="K3780" s="7">
        <v>0.0</v>
      </c>
      <c r="L3780" s="7">
        <v>0.0</v>
      </c>
      <c r="M3780" s="7">
        <v>0.0</v>
      </c>
      <c r="N3780" s="7">
        <v>0.0</v>
      </c>
      <c r="O3780" s="7">
        <v>0.0</v>
      </c>
    </row>
    <row r="3781" ht="45.0" customHeight="1">
      <c r="A3781" s="3" t="s">
        <v>39922</v>
      </c>
      <c r="B3781" s="10" t="s">
        <v>39923</v>
      </c>
      <c r="C3781" s="7" t="s">
        <v>39925</v>
      </c>
      <c r="D3781" s="7" t="s">
        <v>37712</v>
      </c>
      <c r="E3781" s="7" t="s">
        <v>37714</v>
      </c>
      <c r="F3781" s="7">
        <v>0.0</v>
      </c>
      <c r="G3781" s="7" t="s">
        <v>34675</v>
      </c>
      <c r="H3781" s="7">
        <v>1.0</v>
      </c>
      <c r="I3781" s="7">
        <v>-1000.0</v>
      </c>
      <c r="J3781" s="7">
        <v>1000.0</v>
      </c>
      <c r="K3781" s="7">
        <v>0.0</v>
      </c>
      <c r="L3781" s="7">
        <v>0.0</v>
      </c>
      <c r="M3781" s="7">
        <v>0.0</v>
      </c>
      <c r="N3781" s="7">
        <v>0.0</v>
      </c>
      <c r="O3781" s="7">
        <v>0.0</v>
      </c>
    </row>
    <row r="3782" ht="45.0" customHeight="1">
      <c r="A3782" s="3" t="s">
        <v>39957</v>
      </c>
      <c r="B3782" s="10" t="s">
        <v>39959</v>
      </c>
      <c r="C3782" s="7" t="s">
        <v>39962</v>
      </c>
      <c r="D3782" s="7" t="s">
        <v>37712</v>
      </c>
      <c r="E3782" s="7" t="s">
        <v>37714</v>
      </c>
      <c r="F3782" s="7">
        <v>0.0</v>
      </c>
      <c r="G3782" s="7" t="s">
        <v>34675</v>
      </c>
      <c r="H3782" s="7">
        <v>1.0</v>
      </c>
      <c r="I3782" s="7">
        <v>-1000.0</v>
      </c>
      <c r="J3782" s="7">
        <v>1000.0</v>
      </c>
      <c r="K3782" s="7">
        <v>0.0</v>
      </c>
      <c r="L3782" s="7">
        <v>0.0</v>
      </c>
      <c r="M3782" s="7">
        <v>0.0</v>
      </c>
      <c r="N3782" s="7">
        <v>0.0</v>
      </c>
      <c r="O3782" s="7">
        <v>0.0</v>
      </c>
    </row>
    <row r="3783" ht="45.0" customHeight="1">
      <c r="A3783" s="3" t="s">
        <v>39975</v>
      </c>
      <c r="B3783" s="10" t="s">
        <v>39977</v>
      </c>
      <c r="C3783" s="7" t="s">
        <v>39982</v>
      </c>
      <c r="D3783" s="7">
        <v>-9376.1</v>
      </c>
      <c r="E3783" s="7">
        <v>9376.1</v>
      </c>
      <c r="F3783" s="7">
        <v>0.0</v>
      </c>
      <c r="G3783" s="7" t="s">
        <v>34675</v>
      </c>
      <c r="H3783" s="7">
        <v>1.0</v>
      </c>
      <c r="I3783" s="7">
        <v>-1000.0</v>
      </c>
      <c r="J3783" s="7">
        <v>1000.0</v>
      </c>
      <c r="K3783" s="7">
        <v>0.0</v>
      </c>
      <c r="L3783" s="7">
        <v>0.0</v>
      </c>
      <c r="M3783" s="7">
        <v>0.0</v>
      </c>
      <c r="N3783" s="7">
        <v>0.0</v>
      </c>
      <c r="O3783" s="7" t="s">
        <v>39993</v>
      </c>
    </row>
    <row r="3784" ht="150.0" customHeight="1">
      <c r="A3784" s="3" t="s">
        <v>39996</v>
      </c>
      <c r="B3784" s="10" t="s">
        <v>39999</v>
      </c>
      <c r="C3784" s="7" t="s">
        <v>40001</v>
      </c>
      <c r="D3784" s="7">
        <v>0.0</v>
      </c>
      <c r="E3784" s="7">
        <v>0.0</v>
      </c>
      <c r="F3784" s="7">
        <v>0.0</v>
      </c>
      <c r="G3784" s="7" t="s">
        <v>34663</v>
      </c>
      <c r="H3784" s="7">
        <v>1.0</v>
      </c>
      <c r="I3784" s="7">
        <v>-1000.0</v>
      </c>
      <c r="J3784" s="7">
        <v>1000.0</v>
      </c>
      <c r="K3784" s="7">
        <v>0.0</v>
      </c>
      <c r="L3784" s="7">
        <v>0.0</v>
      </c>
      <c r="M3784" s="7">
        <v>0.0</v>
      </c>
      <c r="N3784" s="7" t="s">
        <v>40006</v>
      </c>
      <c r="O3784" s="7" t="s">
        <v>40009</v>
      </c>
    </row>
    <row r="3785" ht="60.0" customHeight="1">
      <c r="A3785" s="3" t="s">
        <v>40011</v>
      </c>
      <c r="B3785" s="10" t="s">
        <v>40012</v>
      </c>
      <c r="C3785" s="7" t="s">
        <v>40014</v>
      </c>
      <c r="D3785" s="7">
        <v>0.0</v>
      </c>
      <c r="E3785" s="7">
        <v>0.0</v>
      </c>
      <c r="F3785" s="7">
        <v>0.0</v>
      </c>
      <c r="G3785" s="7" t="s">
        <v>34675</v>
      </c>
      <c r="H3785" s="7">
        <v>1.0</v>
      </c>
      <c r="I3785" s="7">
        <v>-1000.0</v>
      </c>
      <c r="J3785" s="7">
        <v>1000.0</v>
      </c>
      <c r="K3785" s="7">
        <v>0.0</v>
      </c>
      <c r="L3785" s="7">
        <v>0.0</v>
      </c>
      <c r="M3785" s="7">
        <v>0.0</v>
      </c>
      <c r="N3785" s="7" t="s">
        <v>10743</v>
      </c>
      <c r="O3785" s="7">
        <v>0.0</v>
      </c>
    </row>
    <row r="3786" ht="75.0" customHeight="1">
      <c r="A3786" s="3" t="s">
        <v>40019</v>
      </c>
      <c r="B3786" s="10" t="s">
        <v>40028</v>
      </c>
      <c r="C3786" s="7" t="s">
        <v>40029</v>
      </c>
      <c r="D3786" s="7">
        <v>0.0</v>
      </c>
      <c r="E3786" s="7">
        <v>0.0</v>
      </c>
      <c r="F3786" s="7">
        <v>0.0</v>
      </c>
      <c r="G3786" s="7" t="s">
        <v>34675</v>
      </c>
      <c r="H3786" s="7">
        <v>1.0</v>
      </c>
      <c r="I3786" s="7">
        <v>-1000.0</v>
      </c>
      <c r="J3786" s="7">
        <v>1000.0</v>
      </c>
      <c r="K3786" s="7">
        <v>0.0</v>
      </c>
      <c r="L3786" s="7">
        <v>0.0</v>
      </c>
      <c r="M3786" s="7">
        <v>0.0</v>
      </c>
      <c r="N3786" s="7" t="s">
        <v>10743</v>
      </c>
      <c r="O3786" s="7">
        <v>0.0</v>
      </c>
    </row>
    <row r="3787" ht="75.0" customHeight="1">
      <c r="A3787" s="3" t="s">
        <v>40038</v>
      </c>
      <c r="B3787" s="10" t="s">
        <v>40039</v>
      </c>
      <c r="C3787" s="7" t="s">
        <v>40040</v>
      </c>
      <c r="D3787" s="7">
        <v>0.0</v>
      </c>
      <c r="E3787" s="7">
        <v>0.0</v>
      </c>
      <c r="F3787" s="7">
        <v>0.0</v>
      </c>
      <c r="G3787" s="7" t="s">
        <v>34675</v>
      </c>
      <c r="H3787" s="7">
        <v>1.0</v>
      </c>
      <c r="I3787" s="7">
        <v>-1000.0</v>
      </c>
      <c r="J3787" s="7">
        <v>1000.0</v>
      </c>
      <c r="K3787" s="7">
        <v>0.0</v>
      </c>
      <c r="L3787" s="7">
        <v>0.0</v>
      </c>
      <c r="M3787" s="7">
        <v>0.0</v>
      </c>
      <c r="N3787" s="7" t="s">
        <v>10743</v>
      </c>
      <c r="O3787" s="7">
        <v>0.0</v>
      </c>
    </row>
    <row r="3788" ht="75.0" customHeight="1">
      <c r="A3788" s="3" t="s">
        <v>40045</v>
      </c>
      <c r="B3788" s="10" t="s">
        <v>40048</v>
      </c>
      <c r="C3788" s="7" t="s">
        <v>40051</v>
      </c>
      <c r="D3788" s="7">
        <v>0.0</v>
      </c>
      <c r="E3788" s="7">
        <v>0.0</v>
      </c>
      <c r="F3788" s="7">
        <v>0.0</v>
      </c>
      <c r="G3788" s="7" t="s">
        <v>34675</v>
      </c>
      <c r="H3788" s="7">
        <v>1.0</v>
      </c>
      <c r="I3788" s="7">
        <v>-1000.0</v>
      </c>
      <c r="J3788" s="7">
        <v>1000.0</v>
      </c>
      <c r="K3788" s="7">
        <v>0.0</v>
      </c>
      <c r="L3788" s="7">
        <v>0.0</v>
      </c>
      <c r="M3788" s="7">
        <v>0.0</v>
      </c>
      <c r="N3788" s="7" t="s">
        <v>10743</v>
      </c>
      <c r="O3788" s="7">
        <v>0.0</v>
      </c>
    </row>
    <row r="3789" ht="90.0" customHeight="1">
      <c r="A3789" s="3" t="s">
        <v>40060</v>
      </c>
      <c r="B3789" s="10" t="s">
        <v>40063</v>
      </c>
      <c r="C3789" s="7" t="s">
        <v>40065</v>
      </c>
      <c r="D3789" s="7">
        <v>0.0</v>
      </c>
      <c r="E3789" s="7">
        <v>0.0</v>
      </c>
      <c r="F3789" s="7">
        <v>0.0</v>
      </c>
      <c r="G3789" s="7" t="s">
        <v>34675</v>
      </c>
      <c r="H3789" s="7">
        <v>1.0</v>
      </c>
      <c r="I3789" s="7">
        <v>-1000.0</v>
      </c>
      <c r="J3789" s="7">
        <v>1000.0</v>
      </c>
      <c r="K3789" s="7">
        <v>0.0</v>
      </c>
      <c r="L3789" s="7">
        <v>0.0</v>
      </c>
      <c r="M3789" s="7">
        <v>0.0</v>
      </c>
      <c r="N3789" s="7" t="s">
        <v>10743</v>
      </c>
      <c r="O3789" s="7">
        <v>0.0</v>
      </c>
    </row>
    <row r="3790" ht="90.0" customHeight="1">
      <c r="A3790" s="3" t="s">
        <v>40094</v>
      </c>
      <c r="B3790" s="10" t="s">
        <v>40110</v>
      </c>
      <c r="C3790" s="7" t="s">
        <v>40122</v>
      </c>
      <c r="D3790" s="7">
        <v>0.0</v>
      </c>
      <c r="E3790" s="7">
        <v>0.0</v>
      </c>
      <c r="F3790" s="7">
        <v>0.0</v>
      </c>
      <c r="G3790" s="7" t="s">
        <v>34675</v>
      </c>
      <c r="H3790" s="7">
        <v>1.0</v>
      </c>
      <c r="I3790" s="7">
        <v>-1000.0</v>
      </c>
      <c r="J3790" s="7">
        <v>1000.0</v>
      </c>
      <c r="K3790" s="7">
        <v>0.0</v>
      </c>
      <c r="L3790" s="7">
        <v>0.0</v>
      </c>
      <c r="M3790" s="7">
        <v>0.0</v>
      </c>
      <c r="N3790" s="7" t="s">
        <v>10743</v>
      </c>
      <c r="O3790" s="7">
        <v>0.0</v>
      </c>
    </row>
    <row r="3791" ht="90.0" customHeight="1">
      <c r="A3791" s="3" t="s">
        <v>40138</v>
      </c>
      <c r="B3791" s="10" t="s">
        <v>40141</v>
      </c>
      <c r="C3791" s="7" t="s">
        <v>40142</v>
      </c>
      <c r="D3791" s="7">
        <v>0.0</v>
      </c>
      <c r="E3791" s="7">
        <v>0.0</v>
      </c>
      <c r="F3791" s="7">
        <v>0.0</v>
      </c>
      <c r="G3791" s="7" t="s">
        <v>34675</v>
      </c>
      <c r="H3791" s="7">
        <v>1.0</v>
      </c>
      <c r="I3791" s="7">
        <v>-1000.0</v>
      </c>
      <c r="J3791" s="7">
        <v>1000.0</v>
      </c>
      <c r="K3791" s="7">
        <v>0.0</v>
      </c>
      <c r="L3791" s="7">
        <v>0.0</v>
      </c>
      <c r="M3791" s="7">
        <v>0.0</v>
      </c>
      <c r="N3791" s="7" t="s">
        <v>10743</v>
      </c>
      <c r="O3791" s="7">
        <v>0.0</v>
      </c>
    </row>
    <row r="3792" ht="75.0" customHeight="1">
      <c r="A3792" s="3" t="s">
        <v>40147</v>
      </c>
      <c r="B3792" s="10" t="s">
        <v>40150</v>
      </c>
      <c r="C3792" s="7" t="s">
        <v>40151</v>
      </c>
      <c r="D3792" s="7">
        <v>0.0</v>
      </c>
      <c r="E3792" s="7">
        <v>0.0</v>
      </c>
      <c r="F3792" s="7">
        <v>0.0</v>
      </c>
      <c r="G3792" s="7" t="s">
        <v>34675</v>
      </c>
      <c r="H3792" s="7">
        <v>1.0</v>
      </c>
      <c r="I3792" s="7">
        <v>-1000.0</v>
      </c>
      <c r="J3792" s="7">
        <v>1000.0</v>
      </c>
      <c r="K3792" s="7">
        <v>0.0</v>
      </c>
      <c r="L3792" s="7">
        <v>0.0</v>
      </c>
      <c r="M3792" s="7">
        <v>0.0</v>
      </c>
      <c r="N3792" s="7" t="s">
        <v>10743</v>
      </c>
      <c r="O3792" s="7">
        <v>0.0</v>
      </c>
    </row>
    <row r="3793" ht="60.0" customHeight="1">
      <c r="A3793" s="3" t="s">
        <v>40156</v>
      </c>
      <c r="B3793" s="10" t="s">
        <v>40157</v>
      </c>
      <c r="C3793" s="7" t="s">
        <v>40159</v>
      </c>
      <c r="D3793" s="7">
        <v>0.0</v>
      </c>
      <c r="E3793" s="7">
        <v>0.0</v>
      </c>
      <c r="F3793" s="7">
        <v>0.0</v>
      </c>
      <c r="G3793" s="7" t="s">
        <v>34675</v>
      </c>
      <c r="H3793" s="7">
        <v>1.0</v>
      </c>
      <c r="I3793" s="7">
        <v>-1000.0</v>
      </c>
      <c r="J3793" s="7">
        <v>1000.0</v>
      </c>
      <c r="K3793" s="7">
        <v>0.0</v>
      </c>
      <c r="L3793" s="7">
        <v>0.0</v>
      </c>
      <c r="M3793" s="7">
        <v>0.0</v>
      </c>
      <c r="N3793" s="7" t="s">
        <v>10743</v>
      </c>
      <c r="O3793" s="7">
        <v>0.0</v>
      </c>
    </row>
    <row r="3794" ht="60.0" customHeight="1">
      <c r="A3794" s="3" t="s">
        <v>40168</v>
      </c>
      <c r="B3794" s="10" t="s">
        <v>40169</v>
      </c>
      <c r="C3794" s="7" t="s">
        <v>40171</v>
      </c>
      <c r="D3794" s="7">
        <v>0.0</v>
      </c>
      <c r="E3794" s="7">
        <v>0.0</v>
      </c>
      <c r="F3794" s="7">
        <v>0.0</v>
      </c>
      <c r="G3794" s="7" t="s">
        <v>34675</v>
      </c>
      <c r="H3794" s="7">
        <v>1.0</v>
      </c>
      <c r="I3794" s="7">
        <v>-1000.0</v>
      </c>
      <c r="J3794" s="7">
        <v>1000.0</v>
      </c>
      <c r="K3794" s="7">
        <v>0.0</v>
      </c>
      <c r="L3794" s="7">
        <v>0.0</v>
      </c>
      <c r="M3794" s="7">
        <v>0.0</v>
      </c>
      <c r="N3794" s="7" t="s">
        <v>10743</v>
      </c>
      <c r="O3794" s="7">
        <v>0.0</v>
      </c>
    </row>
    <row r="3795" ht="60.0" customHeight="1">
      <c r="A3795" s="3" t="s">
        <v>40179</v>
      </c>
      <c r="B3795" s="10" t="s">
        <v>40181</v>
      </c>
      <c r="C3795" s="7" t="s">
        <v>40183</v>
      </c>
      <c r="D3795" s="7">
        <v>0.0</v>
      </c>
      <c r="E3795" s="7">
        <v>0.0</v>
      </c>
      <c r="F3795" s="7">
        <v>0.0</v>
      </c>
      <c r="G3795" s="7" t="s">
        <v>34675</v>
      </c>
      <c r="H3795" s="7">
        <v>1.0</v>
      </c>
      <c r="I3795" s="7">
        <v>-1000.0</v>
      </c>
      <c r="J3795" s="7">
        <v>1000.0</v>
      </c>
      <c r="K3795" s="7">
        <v>0.0</v>
      </c>
      <c r="L3795" s="7">
        <v>0.0</v>
      </c>
      <c r="M3795" s="7">
        <v>0.0</v>
      </c>
      <c r="N3795" s="7" t="s">
        <v>10743</v>
      </c>
      <c r="O3795" s="7">
        <v>0.0</v>
      </c>
    </row>
    <row r="3796" ht="60.0" customHeight="1">
      <c r="A3796" s="3" t="s">
        <v>40188</v>
      </c>
      <c r="B3796" s="10" t="s">
        <v>40190</v>
      </c>
      <c r="C3796" s="7" t="s">
        <v>40192</v>
      </c>
      <c r="D3796" s="7">
        <v>0.0</v>
      </c>
      <c r="E3796" s="7">
        <v>0.0</v>
      </c>
      <c r="F3796" s="7">
        <v>0.0</v>
      </c>
      <c r="G3796" s="7" t="s">
        <v>34675</v>
      </c>
      <c r="H3796" s="7">
        <v>1.0</v>
      </c>
      <c r="I3796" s="7">
        <v>-1000.0</v>
      </c>
      <c r="J3796" s="7">
        <v>1000.0</v>
      </c>
      <c r="K3796" s="7">
        <v>0.0</v>
      </c>
      <c r="L3796" s="7">
        <v>0.0</v>
      </c>
      <c r="M3796" s="7">
        <v>0.0</v>
      </c>
      <c r="N3796" s="7" t="s">
        <v>11431</v>
      </c>
      <c r="O3796" s="7">
        <v>0.0</v>
      </c>
    </row>
    <row r="3797" ht="60.0" customHeight="1">
      <c r="A3797" s="3" t="s">
        <v>40213</v>
      </c>
      <c r="B3797" s="10" t="s">
        <v>40216</v>
      </c>
      <c r="C3797" s="7" t="s">
        <v>40218</v>
      </c>
      <c r="D3797" s="7">
        <v>0.0</v>
      </c>
      <c r="E3797" s="7">
        <v>0.0</v>
      </c>
      <c r="F3797" s="7">
        <v>0.0</v>
      </c>
      <c r="G3797" s="7" t="s">
        <v>34675</v>
      </c>
      <c r="H3797" s="7">
        <v>1.0</v>
      </c>
      <c r="I3797" s="7">
        <v>-1000.0</v>
      </c>
      <c r="J3797" s="7">
        <v>1000.0</v>
      </c>
      <c r="K3797" s="7">
        <v>0.0</v>
      </c>
      <c r="L3797" s="7">
        <v>0.0</v>
      </c>
      <c r="M3797" s="7">
        <v>0.0</v>
      </c>
      <c r="N3797" s="7" t="s">
        <v>11431</v>
      </c>
      <c r="O3797" s="7">
        <v>0.0</v>
      </c>
    </row>
    <row r="3798" ht="60.0" customHeight="1">
      <c r="A3798" s="3" t="s">
        <v>40234</v>
      </c>
      <c r="B3798" s="10" t="s">
        <v>40238</v>
      </c>
      <c r="C3798" s="7" t="s">
        <v>40241</v>
      </c>
      <c r="D3798" s="7">
        <v>0.0</v>
      </c>
      <c r="E3798" s="7">
        <v>0.0</v>
      </c>
      <c r="F3798" s="7">
        <v>0.0</v>
      </c>
      <c r="G3798" s="7" t="s">
        <v>34675</v>
      </c>
      <c r="H3798" s="7">
        <v>1.0</v>
      </c>
      <c r="I3798" s="7">
        <v>-1000.0</v>
      </c>
      <c r="J3798" s="7">
        <v>1000.0</v>
      </c>
      <c r="K3798" s="7">
        <v>0.0</v>
      </c>
      <c r="L3798" s="7">
        <v>0.0</v>
      </c>
      <c r="M3798" s="7">
        <v>0.0</v>
      </c>
      <c r="N3798" s="7" t="s">
        <v>11431</v>
      </c>
      <c r="O3798" s="7">
        <v>0.0</v>
      </c>
    </row>
    <row r="3799" ht="60.0" customHeight="1">
      <c r="A3799" s="3" t="s">
        <v>40250</v>
      </c>
      <c r="B3799" s="10" t="s">
        <v>40252</v>
      </c>
      <c r="C3799" s="7" t="s">
        <v>40256</v>
      </c>
      <c r="D3799" s="7">
        <v>0.0</v>
      </c>
      <c r="E3799" s="7">
        <v>0.0</v>
      </c>
      <c r="F3799" s="7">
        <v>0.0</v>
      </c>
      <c r="G3799" s="7" t="s">
        <v>34675</v>
      </c>
      <c r="H3799" s="7">
        <v>1.0</v>
      </c>
      <c r="I3799" s="7">
        <v>-1000.0</v>
      </c>
      <c r="J3799" s="7">
        <v>1000.0</v>
      </c>
      <c r="K3799" s="7">
        <v>0.0</v>
      </c>
      <c r="L3799" s="7">
        <v>0.0</v>
      </c>
      <c r="M3799" s="7">
        <v>0.0</v>
      </c>
      <c r="N3799" s="7" t="s">
        <v>11431</v>
      </c>
      <c r="O3799" s="7">
        <v>0.0</v>
      </c>
    </row>
    <row r="3800" ht="60.0" customHeight="1">
      <c r="A3800" s="3" t="s">
        <v>40264</v>
      </c>
      <c r="B3800" s="10" t="s">
        <v>40266</v>
      </c>
      <c r="C3800" s="7" t="s">
        <v>40268</v>
      </c>
      <c r="D3800" s="7">
        <v>0.0</v>
      </c>
      <c r="E3800" s="7">
        <v>0.0</v>
      </c>
      <c r="F3800" s="7">
        <v>0.0</v>
      </c>
      <c r="G3800" s="7" t="s">
        <v>34675</v>
      </c>
      <c r="H3800" s="7">
        <v>1.0</v>
      </c>
      <c r="I3800" s="7">
        <v>-1000.0</v>
      </c>
      <c r="J3800" s="7">
        <v>1000.0</v>
      </c>
      <c r="K3800" s="7">
        <v>0.0</v>
      </c>
      <c r="L3800" s="7">
        <v>0.0</v>
      </c>
      <c r="M3800" s="7">
        <v>0.0</v>
      </c>
      <c r="N3800" s="7" t="s">
        <v>11431</v>
      </c>
      <c r="O3800" s="7">
        <v>0.0</v>
      </c>
    </row>
    <row r="3801" ht="60.0" customHeight="1">
      <c r="A3801" s="3" t="s">
        <v>40273</v>
      </c>
      <c r="B3801" s="10" t="s">
        <v>40276</v>
      </c>
      <c r="C3801" s="7" t="s">
        <v>40277</v>
      </c>
      <c r="D3801" s="7">
        <v>0.0</v>
      </c>
      <c r="E3801" s="7">
        <v>0.0</v>
      </c>
      <c r="F3801" s="7">
        <v>0.0</v>
      </c>
      <c r="G3801" s="7" t="s">
        <v>34675</v>
      </c>
      <c r="H3801" s="7">
        <v>1.0</v>
      </c>
      <c r="I3801" s="7">
        <v>-1000.0</v>
      </c>
      <c r="J3801" s="7">
        <v>1000.0</v>
      </c>
      <c r="K3801" s="7">
        <v>0.0</v>
      </c>
      <c r="L3801" s="7">
        <v>0.0</v>
      </c>
      <c r="M3801" s="7">
        <v>0.0</v>
      </c>
      <c r="N3801" s="7" t="s">
        <v>11431</v>
      </c>
      <c r="O3801" s="7">
        <v>0.0</v>
      </c>
    </row>
    <row r="3802" ht="60.0" customHeight="1">
      <c r="A3802" s="3" t="s">
        <v>40286</v>
      </c>
      <c r="B3802" s="10" t="s">
        <v>40287</v>
      </c>
      <c r="C3802" s="7" t="s">
        <v>40291</v>
      </c>
      <c r="D3802" s="7">
        <v>0.0</v>
      </c>
      <c r="E3802" s="7">
        <v>0.0</v>
      </c>
      <c r="F3802" s="7">
        <v>0.0</v>
      </c>
      <c r="G3802" s="7" t="s">
        <v>34675</v>
      </c>
      <c r="H3802" s="7">
        <v>1.0</v>
      </c>
      <c r="I3802" s="7">
        <v>-1000.0</v>
      </c>
      <c r="J3802" s="7">
        <v>1000.0</v>
      </c>
      <c r="K3802" s="7">
        <v>0.0</v>
      </c>
      <c r="L3802" s="7">
        <v>0.0</v>
      </c>
      <c r="M3802" s="7">
        <v>0.0</v>
      </c>
      <c r="N3802" s="7" t="s">
        <v>11431</v>
      </c>
      <c r="O3802" s="7">
        <v>0.0</v>
      </c>
    </row>
    <row r="3803" ht="60.0" customHeight="1">
      <c r="A3803" s="3" t="s">
        <v>40313</v>
      </c>
      <c r="B3803" s="10" t="s">
        <v>40314</v>
      </c>
      <c r="C3803" s="7" t="s">
        <v>40317</v>
      </c>
      <c r="D3803" s="7">
        <v>0.0</v>
      </c>
      <c r="E3803" s="7">
        <v>0.0</v>
      </c>
      <c r="F3803" s="7">
        <v>0.0</v>
      </c>
      <c r="G3803" s="7" t="s">
        <v>34675</v>
      </c>
      <c r="H3803" s="7">
        <v>1.0</v>
      </c>
      <c r="I3803" s="7">
        <v>-1000.0</v>
      </c>
      <c r="J3803" s="7">
        <v>1000.0</v>
      </c>
      <c r="K3803" s="7">
        <v>0.0</v>
      </c>
      <c r="L3803" s="7">
        <v>0.0</v>
      </c>
      <c r="M3803" s="7">
        <v>0.0</v>
      </c>
      <c r="N3803" s="7" t="s">
        <v>11431</v>
      </c>
      <c r="O3803" s="7">
        <v>0.0</v>
      </c>
    </row>
    <row r="3804" ht="60.0" customHeight="1">
      <c r="A3804" s="3" t="s">
        <v>40322</v>
      </c>
      <c r="B3804" s="10" t="s">
        <v>40330</v>
      </c>
      <c r="C3804" s="7" t="s">
        <v>40335</v>
      </c>
      <c r="D3804" s="7">
        <v>0.0</v>
      </c>
      <c r="E3804" s="7">
        <v>0.0</v>
      </c>
      <c r="F3804" s="7">
        <v>0.0</v>
      </c>
      <c r="G3804" s="7" t="s">
        <v>34675</v>
      </c>
      <c r="H3804" s="7">
        <v>1.0</v>
      </c>
      <c r="I3804" s="7">
        <v>-1000.0</v>
      </c>
      <c r="J3804" s="7">
        <v>1000.0</v>
      </c>
      <c r="K3804" s="7">
        <v>0.0</v>
      </c>
      <c r="L3804" s="7">
        <v>0.0</v>
      </c>
      <c r="M3804" s="7">
        <v>0.0</v>
      </c>
      <c r="N3804" s="7" t="s">
        <v>11431</v>
      </c>
      <c r="O3804" s="7">
        <v>0.0</v>
      </c>
    </row>
    <row r="3805" ht="60.0" customHeight="1">
      <c r="A3805" s="3" t="s">
        <v>40342</v>
      </c>
      <c r="B3805" s="10" t="s">
        <v>40344</v>
      </c>
      <c r="C3805" s="7" t="s">
        <v>40345</v>
      </c>
      <c r="D3805" s="7">
        <v>0.0</v>
      </c>
      <c r="E3805" s="7">
        <v>0.0</v>
      </c>
      <c r="F3805" s="7">
        <v>0.0</v>
      </c>
      <c r="G3805" s="7" t="s">
        <v>34675</v>
      </c>
      <c r="H3805" s="7">
        <v>1.0</v>
      </c>
      <c r="I3805" s="7">
        <v>-1000.0</v>
      </c>
      <c r="J3805" s="7">
        <v>1000.0</v>
      </c>
      <c r="K3805" s="7">
        <v>0.0</v>
      </c>
      <c r="L3805" s="7">
        <v>0.0</v>
      </c>
      <c r="M3805" s="7">
        <v>0.0</v>
      </c>
      <c r="N3805" s="7" t="s">
        <v>11431</v>
      </c>
      <c r="O3805" s="7">
        <v>0.0</v>
      </c>
    </row>
    <row r="3806" ht="60.0" customHeight="1">
      <c r="A3806" s="3" t="s">
        <v>40353</v>
      </c>
      <c r="B3806" s="10" t="s">
        <v>40354</v>
      </c>
      <c r="C3806" s="7" t="s">
        <v>40356</v>
      </c>
      <c r="D3806" s="7">
        <v>0.0</v>
      </c>
      <c r="E3806" s="7">
        <v>0.0</v>
      </c>
      <c r="F3806" s="7">
        <v>0.0</v>
      </c>
      <c r="G3806" s="7" t="s">
        <v>34675</v>
      </c>
      <c r="H3806" s="7">
        <v>1.0</v>
      </c>
      <c r="I3806" s="7">
        <v>-1000.0</v>
      </c>
      <c r="J3806" s="7">
        <v>1000.0</v>
      </c>
      <c r="K3806" s="7">
        <v>0.0</v>
      </c>
      <c r="L3806" s="7">
        <v>0.0</v>
      </c>
      <c r="M3806" s="7">
        <v>0.0</v>
      </c>
      <c r="N3806" s="7" t="s">
        <v>11431</v>
      </c>
      <c r="O3806" s="7">
        <v>0.0</v>
      </c>
    </row>
    <row r="3807" ht="60.0" customHeight="1">
      <c r="A3807" s="3" t="s">
        <v>40362</v>
      </c>
      <c r="B3807" s="10" t="s">
        <v>40364</v>
      </c>
      <c r="C3807" s="7" t="s">
        <v>40365</v>
      </c>
      <c r="D3807" s="7">
        <v>0.0</v>
      </c>
      <c r="E3807" s="7">
        <v>0.0</v>
      </c>
      <c r="F3807" s="7">
        <v>0.0</v>
      </c>
      <c r="G3807" s="7" t="s">
        <v>34675</v>
      </c>
      <c r="H3807" s="7">
        <v>1.0</v>
      </c>
      <c r="I3807" s="7">
        <v>-1000.0</v>
      </c>
      <c r="J3807" s="7">
        <v>1000.0</v>
      </c>
      <c r="K3807" s="7">
        <v>0.0</v>
      </c>
      <c r="L3807" s="7">
        <v>0.0</v>
      </c>
      <c r="M3807" s="7">
        <v>0.0</v>
      </c>
      <c r="N3807" s="7" t="s">
        <v>11431</v>
      </c>
      <c r="O3807" s="7">
        <v>0.0</v>
      </c>
    </row>
    <row r="3808" ht="60.0" customHeight="1">
      <c r="A3808" s="3" t="s">
        <v>40395</v>
      </c>
      <c r="B3808" s="10" t="s">
        <v>40400</v>
      </c>
      <c r="C3808" s="7" t="s">
        <v>40402</v>
      </c>
      <c r="D3808" s="7">
        <v>0.0</v>
      </c>
      <c r="E3808" s="7">
        <v>0.0</v>
      </c>
      <c r="F3808" s="7">
        <v>0.0</v>
      </c>
      <c r="G3808" s="7" t="s">
        <v>34675</v>
      </c>
      <c r="H3808" s="7">
        <v>1.0</v>
      </c>
      <c r="I3808" s="7">
        <v>-1000.0</v>
      </c>
      <c r="J3808" s="7">
        <v>1000.0</v>
      </c>
      <c r="K3808" s="7">
        <v>0.0</v>
      </c>
      <c r="L3808" s="7">
        <v>0.0</v>
      </c>
      <c r="M3808" s="7">
        <v>0.0</v>
      </c>
      <c r="N3808" s="7" t="s">
        <v>11431</v>
      </c>
      <c r="O3808" s="7">
        <v>0.0</v>
      </c>
    </row>
    <row r="3809" ht="60.0" customHeight="1">
      <c r="A3809" s="3" t="s">
        <v>40411</v>
      </c>
      <c r="B3809" s="10" t="s">
        <v>40413</v>
      </c>
      <c r="C3809" s="7" t="s">
        <v>40417</v>
      </c>
      <c r="D3809" s="7">
        <v>0.0</v>
      </c>
      <c r="E3809" s="7">
        <v>0.0</v>
      </c>
      <c r="F3809" s="7">
        <v>0.0</v>
      </c>
      <c r="G3809" s="7" t="s">
        <v>34675</v>
      </c>
      <c r="H3809" s="7">
        <v>1.0</v>
      </c>
      <c r="I3809" s="7">
        <v>-1000.0</v>
      </c>
      <c r="J3809" s="7">
        <v>1000.0</v>
      </c>
      <c r="K3809" s="7">
        <v>0.0</v>
      </c>
      <c r="L3809" s="7">
        <v>0.0</v>
      </c>
      <c r="M3809" s="7">
        <v>0.0</v>
      </c>
      <c r="N3809" s="7" t="s">
        <v>11431</v>
      </c>
      <c r="O3809" s="7">
        <v>0.0</v>
      </c>
    </row>
    <row r="3810" ht="60.0" customHeight="1">
      <c r="A3810" s="3" t="s">
        <v>40421</v>
      </c>
      <c r="B3810" s="10" t="s">
        <v>40423</v>
      </c>
      <c r="C3810" s="7" t="s">
        <v>40424</v>
      </c>
      <c r="D3810" s="7">
        <v>0.0</v>
      </c>
      <c r="E3810" s="7">
        <v>0.0</v>
      </c>
      <c r="F3810" s="7">
        <v>0.0</v>
      </c>
      <c r="G3810" s="7" t="s">
        <v>34675</v>
      </c>
      <c r="H3810" s="7">
        <v>1.0</v>
      </c>
      <c r="I3810" s="7">
        <v>-1000.0</v>
      </c>
      <c r="J3810" s="7">
        <v>1000.0</v>
      </c>
      <c r="K3810" s="7">
        <v>0.0</v>
      </c>
      <c r="L3810" s="7">
        <v>0.0</v>
      </c>
      <c r="M3810" s="7">
        <v>0.0</v>
      </c>
      <c r="N3810" s="7" t="s">
        <v>11431</v>
      </c>
      <c r="O3810" s="7">
        <v>0.0</v>
      </c>
    </row>
    <row r="3811" ht="60.0" customHeight="1">
      <c r="A3811" s="3" t="s">
        <v>40447</v>
      </c>
      <c r="B3811" s="10" t="s">
        <v>40449</v>
      </c>
      <c r="C3811" s="7" t="s">
        <v>40451</v>
      </c>
      <c r="D3811" s="7">
        <v>0.0</v>
      </c>
      <c r="E3811" s="7">
        <v>0.0</v>
      </c>
      <c r="F3811" s="7">
        <v>0.0</v>
      </c>
      <c r="G3811" s="7" t="s">
        <v>34675</v>
      </c>
      <c r="H3811" s="7">
        <v>1.0</v>
      </c>
      <c r="I3811" s="7">
        <v>-1000.0</v>
      </c>
      <c r="J3811" s="7">
        <v>1000.0</v>
      </c>
      <c r="K3811" s="7">
        <v>0.0</v>
      </c>
      <c r="L3811" s="7">
        <v>0.0</v>
      </c>
      <c r="M3811" s="7">
        <v>0.0</v>
      </c>
      <c r="N3811" s="7" t="s">
        <v>11431</v>
      </c>
      <c r="O3811" s="7">
        <v>0.0</v>
      </c>
    </row>
    <row r="3812" ht="60.0" customHeight="1">
      <c r="A3812" s="3" t="s">
        <v>40458</v>
      </c>
      <c r="B3812" s="10" t="s">
        <v>40459</v>
      </c>
      <c r="C3812" s="7" t="s">
        <v>40460</v>
      </c>
      <c r="D3812" s="7">
        <v>0.0</v>
      </c>
      <c r="E3812" s="7">
        <v>0.0</v>
      </c>
      <c r="F3812" s="7">
        <v>0.0</v>
      </c>
      <c r="G3812" s="7" t="s">
        <v>34675</v>
      </c>
      <c r="H3812" s="7">
        <v>1.0</v>
      </c>
      <c r="I3812" s="7">
        <v>-1000.0</v>
      </c>
      <c r="J3812" s="7">
        <v>1000.0</v>
      </c>
      <c r="K3812" s="7">
        <v>0.0</v>
      </c>
      <c r="L3812" s="7">
        <v>0.0</v>
      </c>
      <c r="M3812" s="7">
        <v>0.0</v>
      </c>
      <c r="N3812" s="7" t="s">
        <v>11431</v>
      </c>
      <c r="O3812" s="7">
        <v>0.0</v>
      </c>
    </row>
    <row r="3813" ht="60.0" customHeight="1">
      <c r="A3813" s="3" t="s">
        <v>40466</v>
      </c>
      <c r="B3813" s="10" t="s">
        <v>40471</v>
      </c>
      <c r="C3813" s="7" t="s">
        <v>40481</v>
      </c>
      <c r="D3813" s="7">
        <v>0.0</v>
      </c>
      <c r="E3813" s="7">
        <v>0.0</v>
      </c>
      <c r="F3813" s="7">
        <v>0.0</v>
      </c>
      <c r="G3813" s="7" t="s">
        <v>34675</v>
      </c>
      <c r="H3813" s="7">
        <v>1.0</v>
      </c>
      <c r="I3813" s="7">
        <v>-1000.0</v>
      </c>
      <c r="J3813" s="7">
        <v>1000.0</v>
      </c>
      <c r="K3813" s="7">
        <v>0.0</v>
      </c>
      <c r="L3813" s="7">
        <v>0.0</v>
      </c>
      <c r="M3813" s="7">
        <v>0.0</v>
      </c>
      <c r="N3813" s="7" t="s">
        <v>11431</v>
      </c>
      <c r="O3813" s="7">
        <v>0.0</v>
      </c>
    </row>
    <row r="3814" ht="60.0" customHeight="1">
      <c r="A3814" s="3" t="s">
        <v>40489</v>
      </c>
      <c r="B3814" s="10" t="s">
        <v>40491</v>
      </c>
      <c r="C3814" s="7" t="s">
        <v>40494</v>
      </c>
      <c r="D3814" s="7">
        <v>0.0</v>
      </c>
      <c r="E3814" s="7">
        <v>0.0</v>
      </c>
      <c r="F3814" s="7">
        <v>0.0</v>
      </c>
      <c r="G3814" s="7" t="s">
        <v>34675</v>
      </c>
      <c r="H3814" s="7">
        <v>1.0</v>
      </c>
      <c r="I3814" s="7">
        <v>-1000.0</v>
      </c>
      <c r="J3814" s="7">
        <v>1000.0</v>
      </c>
      <c r="K3814" s="7">
        <v>0.0</v>
      </c>
      <c r="L3814" s="7">
        <v>0.0</v>
      </c>
      <c r="M3814" s="7">
        <v>0.0</v>
      </c>
      <c r="N3814" s="7" t="s">
        <v>11431</v>
      </c>
      <c r="O3814" s="7">
        <v>0.0</v>
      </c>
    </row>
    <row r="3815" ht="60.0" customHeight="1">
      <c r="A3815" s="3" t="s">
        <v>40500</v>
      </c>
      <c r="B3815" s="10" t="s">
        <v>40501</v>
      </c>
      <c r="C3815" s="7" t="s">
        <v>40502</v>
      </c>
      <c r="D3815" s="7">
        <v>0.0</v>
      </c>
      <c r="E3815" s="7">
        <v>0.0</v>
      </c>
      <c r="F3815" s="7">
        <v>0.0</v>
      </c>
      <c r="G3815" s="7" t="s">
        <v>34675</v>
      </c>
      <c r="H3815" s="7">
        <v>1.0</v>
      </c>
      <c r="I3815" s="7">
        <v>-1000.0</v>
      </c>
      <c r="J3815" s="7">
        <v>1000.0</v>
      </c>
      <c r="K3815" s="7">
        <v>0.0</v>
      </c>
      <c r="L3815" s="7">
        <v>0.0</v>
      </c>
      <c r="M3815" s="7">
        <v>0.0</v>
      </c>
      <c r="N3815" s="7" t="s">
        <v>11431</v>
      </c>
      <c r="O3815" s="7">
        <v>0.0</v>
      </c>
    </row>
    <row r="3816" ht="60.0" customHeight="1">
      <c r="A3816" s="3" t="s">
        <v>40512</v>
      </c>
      <c r="B3816" s="10" t="s">
        <v>40514</v>
      </c>
      <c r="C3816" s="7" t="s">
        <v>40516</v>
      </c>
      <c r="D3816" s="7">
        <v>0.0</v>
      </c>
      <c r="E3816" s="7">
        <v>0.0</v>
      </c>
      <c r="F3816" s="7">
        <v>0.0</v>
      </c>
      <c r="G3816" s="7" t="s">
        <v>34675</v>
      </c>
      <c r="H3816" s="7">
        <v>1.0</v>
      </c>
      <c r="I3816" s="7">
        <v>-1000.0</v>
      </c>
      <c r="J3816" s="7">
        <v>1000.0</v>
      </c>
      <c r="K3816" s="7">
        <v>0.0</v>
      </c>
      <c r="L3816" s="7">
        <v>0.0</v>
      </c>
      <c r="M3816" s="7">
        <v>0.0</v>
      </c>
      <c r="N3816" s="7" t="s">
        <v>11431</v>
      </c>
      <c r="O3816" s="7">
        <v>0.0</v>
      </c>
    </row>
    <row r="3817" ht="60.0" customHeight="1">
      <c r="A3817" s="3" t="s">
        <v>40522</v>
      </c>
      <c r="B3817" s="10" t="s">
        <v>40523</v>
      </c>
      <c r="C3817" s="7" t="s">
        <v>40524</v>
      </c>
      <c r="D3817" s="7">
        <v>0.0</v>
      </c>
      <c r="E3817" s="7">
        <v>0.0</v>
      </c>
      <c r="F3817" s="7">
        <v>0.0</v>
      </c>
      <c r="G3817" s="7" t="s">
        <v>34675</v>
      </c>
      <c r="H3817" s="7">
        <v>1.0</v>
      </c>
      <c r="I3817" s="7">
        <v>-1000.0</v>
      </c>
      <c r="J3817" s="7">
        <v>1000.0</v>
      </c>
      <c r="K3817" s="7">
        <v>0.0</v>
      </c>
      <c r="L3817" s="7">
        <v>0.0</v>
      </c>
      <c r="M3817" s="7">
        <v>0.0</v>
      </c>
      <c r="N3817" s="7" t="s">
        <v>11431</v>
      </c>
      <c r="O3817" s="7">
        <v>0.0</v>
      </c>
    </row>
    <row r="3818" ht="60.0" customHeight="1">
      <c r="A3818" s="3" t="s">
        <v>40530</v>
      </c>
      <c r="B3818" s="10" t="s">
        <v>40532</v>
      </c>
      <c r="C3818" s="7" t="s">
        <v>40533</v>
      </c>
      <c r="D3818" s="7">
        <v>0.0</v>
      </c>
      <c r="E3818" s="7">
        <v>0.0</v>
      </c>
      <c r="F3818" s="7">
        <v>0.0</v>
      </c>
      <c r="G3818" s="7" t="s">
        <v>34675</v>
      </c>
      <c r="H3818" s="7">
        <v>1.0</v>
      </c>
      <c r="I3818" s="7">
        <v>-1000.0</v>
      </c>
      <c r="J3818" s="7">
        <v>1000.0</v>
      </c>
      <c r="K3818" s="7">
        <v>0.0</v>
      </c>
      <c r="L3818" s="7">
        <v>0.0</v>
      </c>
      <c r="M3818" s="7">
        <v>0.0</v>
      </c>
      <c r="N3818" s="7" t="s">
        <v>11431</v>
      </c>
      <c r="O3818" s="7">
        <v>0.0</v>
      </c>
    </row>
    <row r="3819" ht="60.0" customHeight="1">
      <c r="A3819" s="3" t="s">
        <v>40561</v>
      </c>
      <c r="B3819" s="10" t="s">
        <v>40563</v>
      </c>
      <c r="C3819" s="7" t="s">
        <v>40565</v>
      </c>
      <c r="D3819" s="7">
        <v>0.0</v>
      </c>
      <c r="E3819" s="7">
        <v>0.0</v>
      </c>
      <c r="F3819" s="7">
        <v>0.0</v>
      </c>
      <c r="G3819" s="7" t="s">
        <v>34675</v>
      </c>
      <c r="H3819" s="7">
        <v>1.0</v>
      </c>
      <c r="I3819" s="7">
        <v>-1000.0</v>
      </c>
      <c r="J3819" s="7">
        <v>1000.0</v>
      </c>
      <c r="K3819" s="7">
        <v>0.0</v>
      </c>
      <c r="L3819" s="7">
        <v>0.0</v>
      </c>
      <c r="M3819" s="7">
        <v>0.0</v>
      </c>
      <c r="N3819" s="7" t="s">
        <v>11431</v>
      </c>
      <c r="O3819" s="7">
        <v>0.0</v>
      </c>
    </row>
    <row r="3820" ht="60.0" customHeight="1">
      <c r="A3820" s="3" t="s">
        <v>40574</v>
      </c>
      <c r="B3820" s="10" t="s">
        <v>40578</v>
      </c>
      <c r="C3820" s="7" t="s">
        <v>40581</v>
      </c>
      <c r="D3820" s="7">
        <v>0.0</v>
      </c>
      <c r="E3820" s="7">
        <v>0.0</v>
      </c>
      <c r="F3820" s="7">
        <v>0.0</v>
      </c>
      <c r="G3820" s="7" t="s">
        <v>34675</v>
      </c>
      <c r="H3820" s="7">
        <v>1.0</v>
      </c>
      <c r="I3820" s="7">
        <v>-1000.0</v>
      </c>
      <c r="J3820" s="7">
        <v>1000.0</v>
      </c>
      <c r="K3820" s="7">
        <v>0.0</v>
      </c>
      <c r="L3820" s="7">
        <v>0.0</v>
      </c>
      <c r="M3820" s="7">
        <v>0.0</v>
      </c>
      <c r="N3820" s="7" t="s">
        <v>11431</v>
      </c>
      <c r="O3820" s="7">
        <v>0.0</v>
      </c>
    </row>
    <row r="3821" ht="60.0" customHeight="1">
      <c r="A3821" s="3" t="s">
        <v>40587</v>
      </c>
      <c r="B3821" s="10" t="s">
        <v>40589</v>
      </c>
      <c r="C3821" s="7" t="s">
        <v>40590</v>
      </c>
      <c r="D3821" s="7">
        <v>0.0</v>
      </c>
      <c r="E3821" s="7">
        <v>0.0</v>
      </c>
      <c r="F3821" s="7">
        <v>0.0</v>
      </c>
      <c r="G3821" s="7" t="s">
        <v>34675</v>
      </c>
      <c r="H3821" s="7">
        <v>1.0</v>
      </c>
      <c r="I3821" s="7">
        <v>-1000.0</v>
      </c>
      <c r="J3821" s="7">
        <v>1000.0</v>
      </c>
      <c r="K3821" s="7">
        <v>0.0</v>
      </c>
      <c r="L3821" s="7">
        <v>0.0</v>
      </c>
      <c r="M3821" s="7">
        <v>0.0</v>
      </c>
      <c r="N3821" s="7" t="s">
        <v>11431</v>
      </c>
      <c r="O3821" s="7">
        <v>0.0</v>
      </c>
    </row>
    <row r="3822" ht="60.0" customHeight="1">
      <c r="A3822" s="3" t="s">
        <v>40609</v>
      </c>
      <c r="B3822" s="10" t="s">
        <v>40619</v>
      </c>
      <c r="C3822" s="7" t="s">
        <v>40625</v>
      </c>
      <c r="D3822" s="7">
        <v>0.0</v>
      </c>
      <c r="E3822" s="7">
        <v>0.0</v>
      </c>
      <c r="F3822" s="7">
        <v>0.0</v>
      </c>
      <c r="G3822" s="7" t="s">
        <v>34675</v>
      </c>
      <c r="H3822" s="7">
        <v>1.0</v>
      </c>
      <c r="I3822" s="7">
        <v>-1000.0</v>
      </c>
      <c r="J3822" s="7">
        <v>1000.0</v>
      </c>
      <c r="K3822" s="7">
        <v>0.0</v>
      </c>
      <c r="L3822" s="7">
        <v>0.0</v>
      </c>
      <c r="M3822" s="7">
        <v>0.0</v>
      </c>
      <c r="N3822" s="7" t="s">
        <v>11431</v>
      </c>
      <c r="O3822" s="7">
        <v>0.0</v>
      </c>
    </row>
    <row r="3823" ht="60.0" customHeight="1">
      <c r="A3823" s="3" t="s">
        <v>40634</v>
      </c>
      <c r="B3823" s="10" t="s">
        <v>40636</v>
      </c>
      <c r="C3823" s="7" t="s">
        <v>40639</v>
      </c>
      <c r="D3823" s="7">
        <v>0.0</v>
      </c>
      <c r="E3823" s="7">
        <v>0.0</v>
      </c>
      <c r="F3823" s="7">
        <v>0.0</v>
      </c>
      <c r="G3823" s="7" t="s">
        <v>34675</v>
      </c>
      <c r="H3823" s="7">
        <v>1.0</v>
      </c>
      <c r="I3823" s="7">
        <v>-1000.0</v>
      </c>
      <c r="J3823" s="7">
        <v>1000.0</v>
      </c>
      <c r="K3823" s="7">
        <v>0.0</v>
      </c>
      <c r="L3823" s="7">
        <v>0.0</v>
      </c>
      <c r="M3823" s="7">
        <v>0.0</v>
      </c>
      <c r="N3823" s="7" t="s">
        <v>11431</v>
      </c>
      <c r="O3823" s="7">
        <v>0.0</v>
      </c>
    </row>
    <row r="3824" ht="60.0" customHeight="1">
      <c r="A3824" s="3" t="s">
        <v>40648</v>
      </c>
      <c r="B3824" s="10" t="s">
        <v>40650</v>
      </c>
      <c r="C3824" s="7" t="s">
        <v>40652</v>
      </c>
      <c r="D3824" s="7">
        <v>0.0</v>
      </c>
      <c r="E3824" s="7">
        <v>0.0</v>
      </c>
      <c r="F3824" s="7">
        <v>0.0</v>
      </c>
      <c r="G3824" s="7" t="s">
        <v>34675</v>
      </c>
      <c r="H3824" s="7">
        <v>1.0</v>
      </c>
      <c r="I3824" s="7">
        <v>-1000.0</v>
      </c>
      <c r="J3824" s="7">
        <v>1000.0</v>
      </c>
      <c r="K3824" s="7">
        <v>0.0</v>
      </c>
      <c r="L3824" s="7">
        <v>0.0</v>
      </c>
      <c r="M3824" s="7">
        <v>0.0</v>
      </c>
      <c r="N3824" s="7" t="s">
        <v>11431</v>
      </c>
      <c r="O3824" s="7">
        <v>0.0</v>
      </c>
    </row>
    <row r="3825" ht="60.0" customHeight="1">
      <c r="A3825" s="3" t="s">
        <v>40665</v>
      </c>
      <c r="B3825" s="10" t="s">
        <v>40667</v>
      </c>
      <c r="C3825" s="7" t="s">
        <v>40668</v>
      </c>
      <c r="D3825" s="7">
        <v>0.0</v>
      </c>
      <c r="E3825" s="7">
        <v>0.0</v>
      </c>
      <c r="F3825" s="7">
        <v>0.0</v>
      </c>
      <c r="G3825" s="7" t="s">
        <v>34675</v>
      </c>
      <c r="H3825" s="7">
        <v>1.0</v>
      </c>
      <c r="I3825" s="7">
        <v>-1000.0</v>
      </c>
      <c r="J3825" s="7">
        <v>1000.0</v>
      </c>
      <c r="K3825" s="7">
        <v>0.0</v>
      </c>
      <c r="L3825" s="7">
        <v>0.0</v>
      </c>
      <c r="M3825" s="7">
        <v>0.0</v>
      </c>
      <c r="N3825" s="7" t="s">
        <v>11431</v>
      </c>
      <c r="O3825" s="7">
        <v>0.0</v>
      </c>
    </row>
    <row r="3826" ht="60.0" customHeight="1">
      <c r="A3826" s="3" t="s">
        <v>40674</v>
      </c>
      <c r="B3826" s="10" t="s">
        <v>40675</v>
      </c>
      <c r="C3826" s="7" t="s">
        <v>40676</v>
      </c>
      <c r="D3826" s="7">
        <v>0.0</v>
      </c>
      <c r="E3826" s="7">
        <v>0.0</v>
      </c>
      <c r="F3826" s="7">
        <v>0.0</v>
      </c>
      <c r="G3826" s="7" t="s">
        <v>34675</v>
      </c>
      <c r="H3826" s="7">
        <v>1.0</v>
      </c>
      <c r="I3826" s="7">
        <v>-1000.0</v>
      </c>
      <c r="J3826" s="7">
        <v>1000.0</v>
      </c>
      <c r="K3826" s="7">
        <v>0.0</v>
      </c>
      <c r="L3826" s="7">
        <v>0.0</v>
      </c>
      <c r="M3826" s="7">
        <v>0.0</v>
      </c>
      <c r="N3826" s="7" t="s">
        <v>11431</v>
      </c>
      <c r="O3826" s="7">
        <v>0.0</v>
      </c>
    </row>
    <row r="3827" ht="60.0" customHeight="1">
      <c r="A3827" s="3" t="s">
        <v>40683</v>
      </c>
      <c r="B3827" s="10" t="s">
        <v>40685</v>
      </c>
      <c r="C3827" s="7" t="s">
        <v>40686</v>
      </c>
      <c r="D3827" s="7">
        <v>0.0</v>
      </c>
      <c r="E3827" s="7">
        <v>0.0</v>
      </c>
      <c r="F3827" s="7">
        <v>0.0</v>
      </c>
      <c r="G3827" s="7" t="s">
        <v>34675</v>
      </c>
      <c r="H3827" s="7">
        <v>1.0</v>
      </c>
      <c r="I3827" s="7">
        <v>-1000.0</v>
      </c>
      <c r="J3827" s="7">
        <v>1000.0</v>
      </c>
      <c r="K3827" s="7">
        <v>0.0</v>
      </c>
      <c r="L3827" s="7">
        <v>0.0</v>
      </c>
      <c r="M3827" s="7">
        <v>0.0</v>
      </c>
      <c r="N3827" s="7" t="s">
        <v>11431</v>
      </c>
      <c r="O3827" s="7">
        <v>0.0</v>
      </c>
    </row>
    <row r="3828" ht="60.0" customHeight="1">
      <c r="A3828" s="3" t="s">
        <v>40699</v>
      </c>
      <c r="B3828" s="10" t="s">
        <v>40701</v>
      </c>
      <c r="C3828" s="7" t="s">
        <v>40702</v>
      </c>
      <c r="D3828" s="7">
        <v>0.0</v>
      </c>
      <c r="E3828" s="7">
        <v>0.0</v>
      </c>
      <c r="F3828" s="7">
        <v>0.0</v>
      </c>
      <c r="G3828" s="7" t="s">
        <v>34675</v>
      </c>
      <c r="H3828" s="7">
        <v>1.0</v>
      </c>
      <c r="I3828" s="7">
        <v>-1000.0</v>
      </c>
      <c r="J3828" s="7">
        <v>1000.0</v>
      </c>
      <c r="K3828" s="7">
        <v>0.0</v>
      </c>
      <c r="L3828" s="7">
        <v>0.0</v>
      </c>
      <c r="M3828" s="7">
        <v>0.0</v>
      </c>
      <c r="N3828" s="7" t="s">
        <v>11431</v>
      </c>
      <c r="O3828" s="7">
        <v>0.0</v>
      </c>
    </row>
    <row r="3829" ht="60.0" customHeight="1">
      <c r="A3829" s="3" t="s">
        <v>40708</v>
      </c>
      <c r="B3829" s="10" t="s">
        <v>40713</v>
      </c>
      <c r="C3829" s="7" t="s">
        <v>40719</v>
      </c>
      <c r="D3829" s="7">
        <v>0.0</v>
      </c>
      <c r="E3829" s="7">
        <v>0.0</v>
      </c>
      <c r="F3829" s="7">
        <v>0.0</v>
      </c>
      <c r="G3829" s="7" t="s">
        <v>34675</v>
      </c>
      <c r="H3829" s="7">
        <v>1.0</v>
      </c>
      <c r="I3829" s="7">
        <v>-1000.0</v>
      </c>
      <c r="J3829" s="7">
        <v>1000.0</v>
      </c>
      <c r="K3829" s="7">
        <v>0.0</v>
      </c>
      <c r="L3829" s="7">
        <v>0.0</v>
      </c>
      <c r="M3829" s="7">
        <v>0.0</v>
      </c>
      <c r="N3829" s="7" t="s">
        <v>11431</v>
      </c>
      <c r="O3829" s="7">
        <v>0.0</v>
      </c>
    </row>
    <row r="3830" ht="60.0" customHeight="1">
      <c r="A3830" s="3" t="s">
        <v>40727</v>
      </c>
      <c r="B3830" s="10" t="s">
        <v>35532</v>
      </c>
      <c r="C3830" s="7" t="s">
        <v>40728</v>
      </c>
      <c r="D3830" s="7">
        <v>0.0</v>
      </c>
      <c r="E3830" s="7">
        <v>0.0</v>
      </c>
      <c r="F3830" s="7">
        <v>0.0</v>
      </c>
      <c r="G3830" s="7" t="s">
        <v>34675</v>
      </c>
      <c r="H3830" s="7">
        <v>1.0</v>
      </c>
      <c r="I3830" s="7">
        <v>-1000.0</v>
      </c>
      <c r="J3830" s="7">
        <v>1000.0</v>
      </c>
      <c r="K3830" s="7">
        <v>0.0</v>
      </c>
      <c r="L3830" s="7">
        <v>0.0</v>
      </c>
      <c r="M3830" s="7">
        <v>0.0</v>
      </c>
      <c r="N3830" s="7" t="s">
        <v>11431</v>
      </c>
      <c r="O3830" s="7">
        <v>0.0</v>
      </c>
    </row>
    <row r="3831" ht="60.0" customHeight="1">
      <c r="A3831" s="3" t="s">
        <v>40733</v>
      </c>
      <c r="B3831" s="10" t="s">
        <v>40735</v>
      </c>
      <c r="C3831" s="7" t="s">
        <v>40743</v>
      </c>
      <c r="D3831" s="7">
        <v>0.0</v>
      </c>
      <c r="E3831" s="7">
        <v>0.0</v>
      </c>
      <c r="F3831" s="7">
        <v>0.0</v>
      </c>
      <c r="G3831" s="7" t="s">
        <v>34675</v>
      </c>
      <c r="H3831" s="7">
        <v>1.0</v>
      </c>
      <c r="I3831" s="7">
        <v>-1000.0</v>
      </c>
      <c r="J3831" s="7">
        <v>1000.0</v>
      </c>
      <c r="K3831" s="7">
        <v>0.0</v>
      </c>
      <c r="L3831" s="7">
        <v>0.0</v>
      </c>
      <c r="M3831" s="7">
        <v>0.0</v>
      </c>
      <c r="N3831" s="7" t="s">
        <v>11431</v>
      </c>
      <c r="O3831" s="7">
        <v>0.0</v>
      </c>
    </row>
    <row r="3832" ht="60.0" customHeight="1">
      <c r="A3832" s="3" t="s">
        <v>40748</v>
      </c>
      <c r="B3832" s="10" t="s">
        <v>35493</v>
      </c>
      <c r="C3832" s="7" t="s">
        <v>40750</v>
      </c>
      <c r="D3832" s="7">
        <v>0.0</v>
      </c>
      <c r="E3832" s="7">
        <v>0.0</v>
      </c>
      <c r="F3832" s="7">
        <v>0.0</v>
      </c>
      <c r="G3832" s="7" t="s">
        <v>34675</v>
      </c>
      <c r="H3832" s="7">
        <v>1.0</v>
      </c>
      <c r="I3832" s="7">
        <v>-1000.0</v>
      </c>
      <c r="J3832" s="7">
        <v>1000.0</v>
      </c>
      <c r="K3832" s="7">
        <v>0.0</v>
      </c>
      <c r="L3832" s="7">
        <v>0.0</v>
      </c>
      <c r="M3832" s="7">
        <v>0.0</v>
      </c>
      <c r="N3832" s="7" t="s">
        <v>11431</v>
      </c>
      <c r="O3832" s="7">
        <v>0.0</v>
      </c>
    </row>
    <row r="3833" ht="60.0" customHeight="1">
      <c r="A3833" s="3" t="s">
        <v>40754</v>
      </c>
      <c r="B3833" s="10" t="s">
        <v>40756</v>
      </c>
      <c r="C3833" s="7" t="s">
        <v>40758</v>
      </c>
      <c r="D3833" s="7">
        <v>0.0</v>
      </c>
      <c r="E3833" s="7">
        <v>0.0</v>
      </c>
      <c r="F3833" s="7">
        <v>0.0</v>
      </c>
      <c r="G3833" s="7" t="s">
        <v>34675</v>
      </c>
      <c r="H3833" s="7">
        <v>1.0</v>
      </c>
      <c r="I3833" s="7">
        <v>-1000.0</v>
      </c>
      <c r="J3833" s="7">
        <v>1000.0</v>
      </c>
      <c r="K3833" s="7">
        <v>0.0</v>
      </c>
      <c r="L3833" s="7">
        <v>0.0</v>
      </c>
      <c r="M3833" s="7">
        <v>0.0</v>
      </c>
      <c r="N3833" s="7" t="s">
        <v>11431</v>
      </c>
      <c r="O3833" s="7">
        <v>0.0</v>
      </c>
    </row>
    <row r="3834" ht="60.0" customHeight="1">
      <c r="A3834" s="3" t="s">
        <v>40764</v>
      </c>
      <c r="B3834" s="10" t="s">
        <v>35503</v>
      </c>
      <c r="C3834" s="7" t="s">
        <v>40766</v>
      </c>
      <c r="D3834" s="7">
        <v>0.0</v>
      </c>
      <c r="E3834" s="7">
        <v>0.0</v>
      </c>
      <c r="F3834" s="7">
        <v>0.0</v>
      </c>
      <c r="G3834" s="7" t="s">
        <v>34675</v>
      </c>
      <c r="H3834" s="7">
        <v>1.0</v>
      </c>
      <c r="I3834" s="7">
        <v>-1000.0</v>
      </c>
      <c r="J3834" s="7">
        <v>1000.0</v>
      </c>
      <c r="K3834" s="7">
        <v>0.0</v>
      </c>
      <c r="L3834" s="7">
        <v>0.0</v>
      </c>
      <c r="M3834" s="7">
        <v>0.0</v>
      </c>
      <c r="N3834" s="7" t="s">
        <v>11431</v>
      </c>
      <c r="O3834" s="7">
        <v>0.0</v>
      </c>
    </row>
    <row r="3835" ht="60.0" customHeight="1">
      <c r="A3835" s="3" t="s">
        <v>40774</v>
      </c>
      <c r="B3835" s="10" t="s">
        <v>35486</v>
      </c>
      <c r="C3835" s="7" t="s">
        <v>40775</v>
      </c>
      <c r="D3835" s="7">
        <v>0.0</v>
      </c>
      <c r="E3835" s="7">
        <v>0.0</v>
      </c>
      <c r="F3835" s="7">
        <v>0.0</v>
      </c>
      <c r="G3835" s="7" t="s">
        <v>34675</v>
      </c>
      <c r="H3835" s="7">
        <v>1.0</v>
      </c>
      <c r="I3835" s="7">
        <v>-1000.0</v>
      </c>
      <c r="J3835" s="7">
        <v>1000.0</v>
      </c>
      <c r="K3835" s="7">
        <v>0.0</v>
      </c>
      <c r="L3835" s="7">
        <v>0.0</v>
      </c>
      <c r="M3835" s="7">
        <v>0.0</v>
      </c>
      <c r="N3835" s="7" t="s">
        <v>11431</v>
      </c>
      <c r="O3835" s="7">
        <v>0.0</v>
      </c>
    </row>
    <row r="3836" ht="60.0" customHeight="1">
      <c r="A3836" s="3" t="s">
        <v>40782</v>
      </c>
      <c r="B3836" s="10" t="s">
        <v>35524</v>
      </c>
      <c r="C3836" s="7" t="s">
        <v>40785</v>
      </c>
      <c r="D3836" s="7">
        <v>0.0</v>
      </c>
      <c r="E3836" s="7">
        <v>0.0</v>
      </c>
      <c r="F3836" s="7">
        <v>0.0</v>
      </c>
      <c r="G3836" s="7" t="s">
        <v>34675</v>
      </c>
      <c r="H3836" s="7">
        <v>1.0</v>
      </c>
      <c r="I3836" s="7">
        <v>-1000.0</v>
      </c>
      <c r="J3836" s="7">
        <v>1000.0</v>
      </c>
      <c r="K3836" s="7">
        <v>0.0</v>
      </c>
      <c r="L3836" s="7">
        <v>0.0</v>
      </c>
      <c r="M3836" s="7">
        <v>0.0</v>
      </c>
      <c r="N3836" s="7" t="s">
        <v>11431</v>
      </c>
      <c r="O3836" s="7">
        <v>0.0</v>
      </c>
    </row>
    <row r="3837" ht="60.0" customHeight="1">
      <c r="A3837" s="3" t="s">
        <v>40821</v>
      </c>
      <c r="B3837" s="10" t="s">
        <v>35514</v>
      </c>
      <c r="C3837" s="7" t="s">
        <v>40824</v>
      </c>
      <c r="D3837" s="7">
        <v>0.0</v>
      </c>
      <c r="E3837" s="7">
        <v>0.0</v>
      </c>
      <c r="F3837" s="7">
        <v>0.0</v>
      </c>
      <c r="G3837" s="7" t="s">
        <v>34675</v>
      </c>
      <c r="H3837" s="7">
        <v>1.0</v>
      </c>
      <c r="I3837" s="7">
        <v>-1000.0</v>
      </c>
      <c r="J3837" s="7">
        <v>1000.0</v>
      </c>
      <c r="K3837" s="7">
        <v>0.0</v>
      </c>
      <c r="L3837" s="7">
        <v>0.0</v>
      </c>
      <c r="M3837" s="7">
        <v>0.0</v>
      </c>
      <c r="N3837" s="7" t="s">
        <v>11431</v>
      </c>
      <c r="O3837" s="7">
        <v>0.0</v>
      </c>
    </row>
    <row r="3838" ht="60.0" customHeight="1">
      <c r="A3838" s="3" t="s">
        <v>40831</v>
      </c>
      <c r="B3838" s="10" t="s">
        <v>40833</v>
      </c>
      <c r="C3838" s="7" t="s">
        <v>40835</v>
      </c>
      <c r="D3838" s="7">
        <v>0.0</v>
      </c>
      <c r="E3838" s="7">
        <v>0.0</v>
      </c>
      <c r="F3838" s="7">
        <v>0.0</v>
      </c>
      <c r="G3838" s="7" t="s">
        <v>34675</v>
      </c>
      <c r="H3838" s="7">
        <v>1.0</v>
      </c>
      <c r="I3838" s="7">
        <v>-1000.0</v>
      </c>
      <c r="J3838" s="7">
        <v>1000.0</v>
      </c>
      <c r="K3838" s="7">
        <v>0.0</v>
      </c>
      <c r="L3838" s="7">
        <v>0.0</v>
      </c>
      <c r="M3838" s="7">
        <v>0.0</v>
      </c>
      <c r="N3838" s="7" t="s">
        <v>11431</v>
      </c>
      <c r="O3838" s="7">
        <v>0.0</v>
      </c>
    </row>
    <row r="3839" ht="60.0" customHeight="1">
      <c r="A3839" s="3" t="s">
        <v>40842</v>
      </c>
      <c r="B3839" s="10" t="s">
        <v>40844</v>
      </c>
      <c r="C3839" s="7" t="s">
        <v>40846</v>
      </c>
      <c r="D3839" s="7">
        <v>0.0</v>
      </c>
      <c r="E3839" s="7">
        <v>0.0</v>
      </c>
      <c r="F3839" s="7">
        <v>0.0</v>
      </c>
      <c r="G3839" s="7" t="s">
        <v>34675</v>
      </c>
      <c r="H3839" s="7">
        <v>1.0</v>
      </c>
      <c r="I3839" s="7">
        <v>-1000.0</v>
      </c>
      <c r="J3839" s="7">
        <v>1000.0</v>
      </c>
      <c r="K3839" s="7">
        <v>0.0</v>
      </c>
      <c r="L3839" s="7">
        <v>0.0</v>
      </c>
      <c r="M3839" s="7">
        <v>0.0</v>
      </c>
      <c r="N3839" s="7" t="s">
        <v>11431</v>
      </c>
      <c r="O3839" s="7">
        <v>0.0</v>
      </c>
    </row>
    <row r="3840" ht="60.0" customHeight="1">
      <c r="A3840" s="3" t="s">
        <v>40851</v>
      </c>
      <c r="B3840" s="10" t="s">
        <v>40853</v>
      </c>
      <c r="C3840" s="7" t="s">
        <v>40854</v>
      </c>
      <c r="D3840" s="7">
        <v>0.0</v>
      </c>
      <c r="E3840" s="7">
        <v>0.0</v>
      </c>
      <c r="F3840" s="7">
        <v>0.0</v>
      </c>
      <c r="G3840" s="7" t="s">
        <v>34675</v>
      </c>
      <c r="H3840" s="7">
        <v>1.0</v>
      </c>
      <c r="I3840" s="7">
        <v>-1000.0</v>
      </c>
      <c r="J3840" s="7">
        <v>1000.0</v>
      </c>
      <c r="K3840" s="7">
        <v>0.0</v>
      </c>
      <c r="L3840" s="7">
        <v>0.0</v>
      </c>
      <c r="M3840" s="7">
        <v>0.0</v>
      </c>
      <c r="N3840" s="7" t="s">
        <v>11431</v>
      </c>
      <c r="O3840" s="7">
        <v>0.0</v>
      </c>
    </row>
    <row r="3841" ht="90.0" customHeight="1">
      <c r="A3841" s="3" t="s">
        <v>40870</v>
      </c>
      <c r="B3841" s="10" t="s">
        <v>40873</v>
      </c>
      <c r="C3841" s="7" t="s">
        <v>40879</v>
      </c>
      <c r="D3841" s="7">
        <v>0.0</v>
      </c>
      <c r="E3841" s="7">
        <v>0.0</v>
      </c>
      <c r="F3841" s="7">
        <v>0.0</v>
      </c>
      <c r="G3841" s="7" t="s">
        <v>40885</v>
      </c>
      <c r="H3841" s="7">
        <v>1.0</v>
      </c>
      <c r="I3841" s="7">
        <v>-1000.0</v>
      </c>
      <c r="J3841" s="7">
        <v>1000.0</v>
      </c>
      <c r="K3841" s="7">
        <v>0.0</v>
      </c>
      <c r="L3841" s="7">
        <v>0.0</v>
      </c>
      <c r="M3841" s="7">
        <v>0.0</v>
      </c>
      <c r="N3841" s="7" t="s">
        <v>11778</v>
      </c>
      <c r="O3841" s="7">
        <v>0.0</v>
      </c>
    </row>
    <row r="3842" ht="90.0" customHeight="1">
      <c r="A3842" s="3" t="s">
        <v>40886</v>
      </c>
      <c r="B3842" s="10" t="s">
        <v>40888</v>
      </c>
      <c r="C3842" s="7" t="s">
        <v>40891</v>
      </c>
      <c r="D3842" s="7">
        <v>0.0</v>
      </c>
      <c r="E3842" s="7">
        <v>0.0</v>
      </c>
      <c r="F3842" s="7">
        <v>0.0</v>
      </c>
      <c r="G3842" s="7" t="s">
        <v>40885</v>
      </c>
      <c r="H3842" s="7">
        <v>1.0</v>
      </c>
      <c r="I3842" s="7">
        <v>-1000.0</v>
      </c>
      <c r="J3842" s="7">
        <v>1000.0</v>
      </c>
      <c r="K3842" s="7">
        <v>0.0</v>
      </c>
      <c r="L3842" s="7">
        <v>0.0</v>
      </c>
      <c r="M3842" s="7">
        <v>0.0</v>
      </c>
      <c r="N3842" s="7" t="s">
        <v>11778</v>
      </c>
      <c r="O3842" s="7">
        <v>0.0</v>
      </c>
    </row>
    <row r="3843" ht="90.0" customHeight="1">
      <c r="A3843" s="3" t="s">
        <v>40894</v>
      </c>
      <c r="B3843" s="10" t="s">
        <v>40895</v>
      </c>
      <c r="C3843" s="7" t="s">
        <v>40897</v>
      </c>
      <c r="D3843" s="7">
        <v>0.0</v>
      </c>
      <c r="E3843" s="7">
        <v>0.0</v>
      </c>
      <c r="F3843" s="7">
        <v>0.0</v>
      </c>
      <c r="G3843" s="7" t="s">
        <v>40885</v>
      </c>
      <c r="H3843" s="7">
        <v>1.0</v>
      </c>
      <c r="I3843" s="7">
        <v>-1000.0</v>
      </c>
      <c r="J3843" s="7">
        <v>1000.0</v>
      </c>
      <c r="K3843" s="7">
        <v>0.0</v>
      </c>
      <c r="L3843" s="7">
        <v>0.0</v>
      </c>
      <c r="M3843" s="7">
        <v>0.0</v>
      </c>
      <c r="N3843" s="7" t="s">
        <v>11778</v>
      </c>
      <c r="O3843" s="7">
        <v>0.0</v>
      </c>
    </row>
    <row r="3844" ht="45.0" customHeight="1">
      <c r="A3844" s="3" t="s">
        <v>40901</v>
      </c>
      <c r="B3844" s="10" t="s">
        <v>40902</v>
      </c>
      <c r="C3844" s="7" t="s">
        <v>40903</v>
      </c>
      <c r="D3844" s="7">
        <v>0.0</v>
      </c>
      <c r="E3844" s="7">
        <v>0.0</v>
      </c>
      <c r="F3844" s="7">
        <v>0.0</v>
      </c>
      <c r="G3844" s="7" t="s">
        <v>40885</v>
      </c>
      <c r="H3844" s="7">
        <v>1.0</v>
      </c>
      <c r="I3844" s="7">
        <v>-1000.0</v>
      </c>
      <c r="J3844" s="7">
        <v>1000.0</v>
      </c>
      <c r="K3844" s="7">
        <v>0.0</v>
      </c>
      <c r="L3844" s="7">
        <v>0.0</v>
      </c>
      <c r="M3844" s="7">
        <v>0.0</v>
      </c>
      <c r="N3844" s="7" t="s">
        <v>11778</v>
      </c>
      <c r="O3844" s="7">
        <v>0.0</v>
      </c>
    </row>
    <row r="3845" ht="105.0" customHeight="1">
      <c r="A3845" s="3" t="s">
        <v>40911</v>
      </c>
      <c r="B3845" s="10" t="s">
        <v>40912</v>
      </c>
      <c r="C3845" s="7" t="s">
        <v>40913</v>
      </c>
      <c r="D3845" s="7">
        <v>0.0</v>
      </c>
      <c r="E3845" s="7">
        <v>0.0</v>
      </c>
      <c r="F3845" s="7">
        <v>0.0</v>
      </c>
      <c r="G3845" s="7" t="s">
        <v>40885</v>
      </c>
      <c r="H3845" s="7">
        <v>1.0</v>
      </c>
      <c r="I3845" s="7">
        <v>-1000.0</v>
      </c>
      <c r="J3845" s="7">
        <v>1000.0</v>
      </c>
      <c r="K3845" s="7">
        <v>0.0</v>
      </c>
      <c r="L3845" s="7">
        <v>0.0</v>
      </c>
      <c r="M3845" s="7">
        <v>0.0</v>
      </c>
      <c r="N3845" s="7" t="s">
        <v>11778</v>
      </c>
      <c r="O3845" s="7">
        <v>0.0</v>
      </c>
    </row>
    <row r="3846" ht="45.0" customHeight="1">
      <c r="A3846" s="3" t="s">
        <v>40919</v>
      </c>
      <c r="B3846" s="10" t="s">
        <v>40920</v>
      </c>
      <c r="C3846" s="7" t="s">
        <v>40922</v>
      </c>
      <c r="D3846" s="7">
        <v>0.0</v>
      </c>
      <c r="E3846" s="7">
        <v>0.0</v>
      </c>
      <c r="F3846" s="7">
        <v>0.0</v>
      </c>
      <c r="G3846" s="7" t="s">
        <v>40885</v>
      </c>
      <c r="H3846" s="7">
        <v>1.0</v>
      </c>
      <c r="I3846" s="7">
        <v>-1000.0</v>
      </c>
      <c r="J3846" s="7">
        <v>1000.0</v>
      </c>
      <c r="K3846" s="7">
        <v>0.0</v>
      </c>
      <c r="L3846" s="7">
        <v>0.0</v>
      </c>
      <c r="M3846" s="7">
        <v>0.0</v>
      </c>
      <c r="N3846" s="7" t="s">
        <v>11778</v>
      </c>
      <c r="O3846" s="7">
        <v>0.0</v>
      </c>
    </row>
    <row r="3847" ht="105.0" customHeight="1">
      <c r="A3847" s="3" t="s">
        <v>40932</v>
      </c>
      <c r="B3847" s="10" t="s">
        <v>40935</v>
      </c>
      <c r="C3847" s="7" t="s">
        <v>40939</v>
      </c>
      <c r="D3847" s="7">
        <v>0.0</v>
      </c>
      <c r="E3847" s="7">
        <v>0.0</v>
      </c>
      <c r="F3847" s="7">
        <v>0.0</v>
      </c>
      <c r="G3847" s="7" t="s">
        <v>40885</v>
      </c>
      <c r="H3847" s="7">
        <v>1.0</v>
      </c>
      <c r="I3847" s="7">
        <v>-1000.0</v>
      </c>
      <c r="J3847" s="7">
        <v>1000.0</v>
      </c>
      <c r="K3847" s="7">
        <v>0.0</v>
      </c>
      <c r="L3847" s="7">
        <v>0.0</v>
      </c>
      <c r="M3847" s="7">
        <v>0.0</v>
      </c>
      <c r="N3847" s="7" t="s">
        <v>11778</v>
      </c>
      <c r="O3847" s="7">
        <v>0.0</v>
      </c>
    </row>
    <row r="3848" ht="105.0" customHeight="1">
      <c r="A3848" s="3" t="s">
        <v>40944</v>
      </c>
      <c r="B3848" s="10" t="s">
        <v>40946</v>
      </c>
      <c r="C3848" s="7" t="s">
        <v>40950</v>
      </c>
      <c r="D3848" s="7">
        <v>0.0</v>
      </c>
      <c r="E3848" s="7">
        <v>0.0</v>
      </c>
      <c r="F3848" s="7">
        <v>0.0</v>
      </c>
      <c r="G3848" s="7" t="s">
        <v>40885</v>
      </c>
      <c r="H3848" s="7">
        <v>1.0</v>
      </c>
      <c r="I3848" s="7">
        <v>-1000.0</v>
      </c>
      <c r="J3848" s="7">
        <v>1000.0</v>
      </c>
      <c r="K3848" s="7">
        <v>0.0</v>
      </c>
      <c r="L3848" s="7">
        <v>0.0</v>
      </c>
      <c r="M3848" s="7">
        <v>0.0</v>
      </c>
      <c r="N3848" s="7" t="s">
        <v>11778</v>
      </c>
      <c r="O3848" s="7">
        <v>0.0</v>
      </c>
    </row>
    <row r="3849" ht="45.0" customHeight="1">
      <c r="A3849" s="3" t="s">
        <v>40958</v>
      </c>
      <c r="B3849" s="10" t="s">
        <v>40961</v>
      </c>
      <c r="C3849" s="7" t="s">
        <v>40962</v>
      </c>
      <c r="D3849" s="7">
        <v>0.0</v>
      </c>
      <c r="E3849" s="7">
        <v>0.0</v>
      </c>
      <c r="F3849" s="7">
        <v>0.0</v>
      </c>
      <c r="G3849" s="7" t="s">
        <v>40885</v>
      </c>
      <c r="H3849" s="7">
        <v>1.0</v>
      </c>
      <c r="I3849" s="7">
        <v>-1000.0</v>
      </c>
      <c r="J3849" s="7">
        <v>1000.0</v>
      </c>
      <c r="K3849" s="7">
        <v>0.0</v>
      </c>
      <c r="L3849" s="7">
        <v>0.0</v>
      </c>
      <c r="M3849" s="7">
        <v>0.0</v>
      </c>
      <c r="N3849" s="7" t="s">
        <v>11778</v>
      </c>
      <c r="O3849" s="7">
        <v>0.0</v>
      </c>
    </row>
    <row r="3850" ht="45.0" customHeight="1">
      <c r="A3850" s="3" t="s">
        <v>40971</v>
      </c>
      <c r="B3850" s="10" t="s">
        <v>40972</v>
      </c>
      <c r="C3850" s="7" t="s">
        <v>40973</v>
      </c>
      <c r="D3850" s="7">
        <v>0.0</v>
      </c>
      <c r="E3850" s="7">
        <v>0.0</v>
      </c>
      <c r="F3850" s="7">
        <v>0.0</v>
      </c>
      <c r="G3850" s="7" t="s">
        <v>34663</v>
      </c>
      <c r="H3850" s="7">
        <v>1.0</v>
      </c>
      <c r="I3850" s="7">
        <v>-1000.0</v>
      </c>
      <c r="J3850" s="7">
        <v>1000.0</v>
      </c>
      <c r="K3850" s="7">
        <v>0.0</v>
      </c>
      <c r="L3850" s="7">
        <v>0.0</v>
      </c>
      <c r="M3850" s="7">
        <v>0.0</v>
      </c>
      <c r="N3850" s="7" t="s">
        <v>11778</v>
      </c>
      <c r="O3850" s="7">
        <v>0.0</v>
      </c>
    </row>
    <row r="3851" ht="45.0" customHeight="1">
      <c r="A3851" s="3" t="s">
        <v>40981</v>
      </c>
      <c r="B3851" s="10" t="s">
        <v>40983</v>
      </c>
      <c r="C3851" s="7" t="s">
        <v>40984</v>
      </c>
      <c r="D3851" s="7">
        <v>0.0</v>
      </c>
      <c r="E3851" s="7">
        <v>0.0</v>
      </c>
      <c r="F3851" s="7">
        <v>0.0</v>
      </c>
      <c r="G3851" s="7" t="s">
        <v>34663</v>
      </c>
      <c r="H3851" s="7">
        <v>1.0</v>
      </c>
      <c r="I3851" s="7">
        <v>-1000.0</v>
      </c>
      <c r="J3851" s="7">
        <v>1000.0</v>
      </c>
      <c r="K3851" s="7">
        <v>0.0</v>
      </c>
      <c r="L3851" s="7">
        <v>0.0</v>
      </c>
      <c r="M3851" s="7">
        <v>0.0</v>
      </c>
      <c r="N3851" s="7" t="s">
        <v>11778</v>
      </c>
      <c r="O3851" s="7">
        <v>0.0</v>
      </c>
    </row>
    <row r="3852" ht="45.0" customHeight="1">
      <c r="A3852" s="3" t="s">
        <v>40991</v>
      </c>
      <c r="B3852" s="10" t="s">
        <v>40992</v>
      </c>
      <c r="C3852" s="7" t="s">
        <v>40993</v>
      </c>
      <c r="D3852" s="7">
        <v>0.0</v>
      </c>
      <c r="E3852" s="7">
        <v>0.0</v>
      </c>
      <c r="F3852" s="7">
        <v>0.0</v>
      </c>
      <c r="G3852" s="7" t="s">
        <v>34663</v>
      </c>
      <c r="H3852" s="7">
        <v>1.0</v>
      </c>
      <c r="I3852" s="7">
        <v>-1000.0</v>
      </c>
      <c r="J3852" s="7">
        <v>1000.0</v>
      </c>
      <c r="K3852" s="7">
        <v>0.0</v>
      </c>
      <c r="L3852" s="7">
        <v>0.0</v>
      </c>
      <c r="M3852" s="7">
        <v>0.0</v>
      </c>
      <c r="N3852" s="7" t="s">
        <v>11778</v>
      </c>
      <c r="O3852" s="7">
        <v>0.0</v>
      </c>
    </row>
    <row r="3853" ht="45.0" customHeight="1">
      <c r="A3853" s="3" t="s">
        <v>41001</v>
      </c>
      <c r="B3853" s="10" t="s">
        <v>41003</v>
      </c>
      <c r="C3853" s="7" t="s">
        <v>41004</v>
      </c>
      <c r="D3853" s="7">
        <v>0.0</v>
      </c>
      <c r="E3853" s="7">
        <v>0.0</v>
      </c>
      <c r="F3853" s="7">
        <v>0.0</v>
      </c>
      <c r="G3853" s="7" t="s">
        <v>36157</v>
      </c>
      <c r="H3853" s="7">
        <v>1.0</v>
      </c>
      <c r="I3853" s="7">
        <v>-1000.0</v>
      </c>
      <c r="J3853" s="7">
        <v>1000.0</v>
      </c>
      <c r="K3853" s="7">
        <v>0.0</v>
      </c>
      <c r="L3853" s="7">
        <v>0.0</v>
      </c>
      <c r="M3853" s="7">
        <v>0.0</v>
      </c>
      <c r="N3853" s="7" t="s">
        <v>11778</v>
      </c>
      <c r="O3853" s="7">
        <v>0.0</v>
      </c>
    </row>
    <row r="3854" ht="45.0" customHeight="1">
      <c r="A3854" s="3" t="s">
        <v>41009</v>
      </c>
      <c r="B3854" s="10" t="s">
        <v>41011</v>
      </c>
      <c r="C3854" s="7" t="s">
        <v>41013</v>
      </c>
      <c r="D3854" s="7">
        <v>0.0</v>
      </c>
      <c r="E3854" s="7">
        <v>0.0</v>
      </c>
      <c r="F3854" s="7">
        <v>0.0</v>
      </c>
      <c r="G3854" s="7" t="s">
        <v>34675</v>
      </c>
      <c r="H3854" s="7">
        <v>1.0</v>
      </c>
      <c r="I3854" s="7">
        <v>-1000.0</v>
      </c>
      <c r="J3854" s="7">
        <v>1000.0</v>
      </c>
      <c r="K3854" s="7">
        <v>0.0</v>
      </c>
      <c r="L3854" s="7">
        <v>0.0</v>
      </c>
      <c r="M3854" s="7">
        <v>0.0</v>
      </c>
      <c r="N3854" s="7" t="s">
        <v>11778</v>
      </c>
      <c r="O3854" s="7">
        <v>0.0</v>
      </c>
    </row>
    <row r="3855" ht="45.0" customHeight="1">
      <c r="A3855" s="3" t="s">
        <v>41018</v>
      </c>
      <c r="B3855" s="10" t="s">
        <v>41020</v>
      </c>
      <c r="C3855" s="7" t="s">
        <v>41023</v>
      </c>
      <c r="D3855" s="7">
        <v>0.0</v>
      </c>
      <c r="E3855" s="7">
        <v>0.0</v>
      </c>
      <c r="F3855" s="7">
        <v>0.0</v>
      </c>
      <c r="G3855" s="7" t="s">
        <v>34663</v>
      </c>
      <c r="H3855" s="7">
        <v>1.0</v>
      </c>
      <c r="I3855" s="7">
        <v>-1000.0</v>
      </c>
      <c r="J3855" s="7">
        <v>1000.0</v>
      </c>
      <c r="K3855" s="7">
        <v>0.0</v>
      </c>
      <c r="L3855" s="7">
        <v>0.0</v>
      </c>
      <c r="M3855" s="7">
        <v>0.0</v>
      </c>
      <c r="N3855" s="7" t="s">
        <v>11778</v>
      </c>
      <c r="O3855" s="7" t="s">
        <v>39993</v>
      </c>
    </row>
    <row r="3856" ht="45.0" customHeight="1">
      <c r="A3856" s="3" t="s">
        <v>41031</v>
      </c>
      <c r="B3856" s="10" t="s">
        <v>41033</v>
      </c>
      <c r="C3856" s="7" t="s">
        <v>41034</v>
      </c>
      <c r="D3856" s="7">
        <v>0.0</v>
      </c>
      <c r="E3856" s="7">
        <v>0.0</v>
      </c>
      <c r="F3856" s="7">
        <v>0.0</v>
      </c>
      <c r="G3856" s="7" t="s">
        <v>34663</v>
      </c>
      <c r="H3856" s="7">
        <v>1.0</v>
      </c>
      <c r="I3856" s="7">
        <v>-1000.0</v>
      </c>
      <c r="J3856" s="7">
        <v>1000.0</v>
      </c>
      <c r="K3856" s="7">
        <v>0.0</v>
      </c>
      <c r="L3856" s="7">
        <v>0.0</v>
      </c>
      <c r="M3856" s="7">
        <v>0.0</v>
      </c>
      <c r="N3856" s="7" t="s">
        <v>11778</v>
      </c>
      <c r="O3856" s="7" t="s">
        <v>10720</v>
      </c>
    </row>
    <row r="3857" ht="45.0" customHeight="1">
      <c r="A3857" s="3" t="s">
        <v>41039</v>
      </c>
      <c r="B3857" s="10" t="s">
        <v>41041</v>
      </c>
      <c r="C3857" s="7" t="s">
        <v>41043</v>
      </c>
      <c r="D3857" s="7">
        <v>0.0</v>
      </c>
      <c r="E3857" s="7">
        <v>0.0</v>
      </c>
      <c r="F3857" s="7">
        <v>0.0</v>
      </c>
      <c r="G3857" s="7" t="s">
        <v>34675</v>
      </c>
      <c r="H3857" s="7">
        <v>1.0</v>
      </c>
      <c r="I3857" s="7">
        <v>-1000.0</v>
      </c>
      <c r="J3857" s="7">
        <v>1000.0</v>
      </c>
      <c r="K3857" s="7">
        <v>0.0</v>
      </c>
      <c r="L3857" s="7">
        <v>0.0</v>
      </c>
      <c r="M3857" s="7">
        <v>0.0</v>
      </c>
      <c r="N3857" s="7" t="s">
        <v>11778</v>
      </c>
      <c r="O3857" s="7" t="s">
        <v>40009</v>
      </c>
    </row>
    <row r="3858" ht="45.0" customHeight="1">
      <c r="A3858" s="3" t="s">
        <v>41050</v>
      </c>
      <c r="B3858" s="10" t="s">
        <v>41051</v>
      </c>
      <c r="C3858" s="7" t="s">
        <v>41052</v>
      </c>
      <c r="D3858" s="7">
        <v>0.0</v>
      </c>
      <c r="E3858" s="7">
        <v>0.0</v>
      </c>
      <c r="F3858" s="7">
        <v>0.0</v>
      </c>
      <c r="G3858" s="7" t="s">
        <v>34675</v>
      </c>
      <c r="H3858" s="7">
        <v>1.0</v>
      </c>
      <c r="I3858" s="7">
        <v>-1000.0</v>
      </c>
      <c r="J3858" s="7">
        <v>1000.0</v>
      </c>
      <c r="K3858" s="7">
        <v>0.0</v>
      </c>
      <c r="L3858" s="7">
        <v>0.0</v>
      </c>
      <c r="M3858" s="7">
        <v>0.0</v>
      </c>
      <c r="N3858" s="7" t="s">
        <v>11778</v>
      </c>
      <c r="O3858" s="7" t="s">
        <v>2837</v>
      </c>
    </row>
    <row r="3859" ht="135.0" customHeight="1">
      <c r="A3859" s="3" t="s">
        <v>41059</v>
      </c>
      <c r="B3859" s="10" t="s">
        <v>41060</v>
      </c>
      <c r="C3859" s="7" t="s">
        <v>41062</v>
      </c>
      <c r="D3859" s="7">
        <v>0.0</v>
      </c>
      <c r="E3859" s="7">
        <v>0.0</v>
      </c>
      <c r="F3859" s="7">
        <v>0.0</v>
      </c>
      <c r="G3859" s="7" t="s">
        <v>34675</v>
      </c>
      <c r="H3859" s="7">
        <v>1.0</v>
      </c>
      <c r="I3859" s="7">
        <v>-1000.0</v>
      </c>
      <c r="J3859" s="7">
        <v>1000.0</v>
      </c>
      <c r="K3859" s="7">
        <v>0.0</v>
      </c>
      <c r="L3859" s="7">
        <v>0.0</v>
      </c>
      <c r="M3859" s="7">
        <v>0.0</v>
      </c>
      <c r="N3859" s="7" t="s">
        <v>41067</v>
      </c>
      <c r="O3859" s="7" t="s">
        <v>41068</v>
      </c>
    </row>
    <row r="3860" ht="45.0" customHeight="1">
      <c r="A3860" s="3" t="s">
        <v>6957</v>
      </c>
      <c r="B3860" s="10" t="s">
        <v>41072</v>
      </c>
      <c r="C3860" s="7" t="s">
        <v>41073</v>
      </c>
      <c r="D3860" s="7">
        <v>0.0</v>
      </c>
      <c r="E3860" s="7">
        <v>0.0</v>
      </c>
      <c r="F3860" s="7">
        <v>0.0</v>
      </c>
      <c r="G3860" s="7" t="s">
        <v>34663</v>
      </c>
      <c r="H3860" s="7">
        <v>1.0</v>
      </c>
      <c r="I3860" s="7">
        <v>-1000.0</v>
      </c>
      <c r="J3860" s="7">
        <v>1000.0</v>
      </c>
      <c r="K3860" s="7">
        <v>0.0</v>
      </c>
      <c r="L3860" s="7">
        <v>0.0</v>
      </c>
      <c r="M3860" s="7" t="s">
        <v>17450</v>
      </c>
      <c r="N3860" s="7" t="s">
        <v>17451</v>
      </c>
      <c r="O3860" s="7" t="s">
        <v>17452</v>
      </c>
    </row>
    <row r="3861" ht="60.0" customHeight="1">
      <c r="A3861" s="3" t="s">
        <v>6993</v>
      </c>
      <c r="B3861" s="10" t="s">
        <v>41080</v>
      </c>
      <c r="C3861" s="7" t="s">
        <v>41082</v>
      </c>
      <c r="D3861" s="7">
        <v>0.0</v>
      </c>
      <c r="E3861" s="7">
        <v>0.0</v>
      </c>
      <c r="F3861" s="7">
        <v>0.0</v>
      </c>
      <c r="G3861" s="7" t="s">
        <v>34663</v>
      </c>
      <c r="H3861" s="7">
        <v>1.0</v>
      </c>
      <c r="I3861" s="7">
        <v>-1000.0</v>
      </c>
      <c r="J3861" s="7">
        <v>1000.0</v>
      </c>
      <c r="K3861" s="7">
        <v>0.0</v>
      </c>
      <c r="L3861" s="7">
        <v>0.0</v>
      </c>
      <c r="M3861" s="7" t="s">
        <v>17450</v>
      </c>
      <c r="N3861" s="7" t="s">
        <v>17451</v>
      </c>
      <c r="O3861" s="7" t="s">
        <v>17452</v>
      </c>
    </row>
    <row r="3862" ht="60.0" customHeight="1">
      <c r="A3862" s="3" t="s">
        <v>7005</v>
      </c>
      <c r="B3862" s="10" t="s">
        <v>41090</v>
      </c>
      <c r="C3862" s="7" t="s">
        <v>41091</v>
      </c>
      <c r="D3862" s="7">
        <v>0.0</v>
      </c>
      <c r="E3862" s="7">
        <v>0.0</v>
      </c>
      <c r="F3862" s="7">
        <v>0.0</v>
      </c>
      <c r="G3862" s="7" t="s">
        <v>34663</v>
      </c>
      <c r="H3862" s="7">
        <v>1.0</v>
      </c>
      <c r="I3862" s="7">
        <v>-1000.0</v>
      </c>
      <c r="J3862" s="7">
        <v>1000.0</v>
      </c>
      <c r="K3862" s="7">
        <v>0.0</v>
      </c>
      <c r="L3862" s="7">
        <v>0.0</v>
      </c>
      <c r="M3862" s="7" t="s">
        <v>17450</v>
      </c>
      <c r="N3862" s="7" t="s">
        <v>17451</v>
      </c>
      <c r="O3862" s="7" t="s">
        <v>17452</v>
      </c>
    </row>
    <row r="3863" ht="60.0" customHeight="1">
      <c r="A3863" s="3" t="s">
        <v>7014</v>
      </c>
      <c r="B3863" s="10" t="s">
        <v>41098</v>
      </c>
      <c r="C3863" s="7" t="s">
        <v>41099</v>
      </c>
      <c r="D3863" s="7">
        <v>0.0</v>
      </c>
      <c r="E3863" s="7">
        <v>0.0</v>
      </c>
      <c r="F3863" s="7">
        <v>0.0</v>
      </c>
      <c r="G3863" s="7" t="s">
        <v>34663</v>
      </c>
      <c r="H3863" s="7">
        <v>0.0</v>
      </c>
      <c r="I3863" s="7">
        <v>0.0</v>
      </c>
      <c r="J3863" s="7">
        <v>1000.0</v>
      </c>
      <c r="K3863" s="7">
        <v>0.0</v>
      </c>
      <c r="L3863" s="7">
        <v>0.0</v>
      </c>
      <c r="M3863" s="7" t="s">
        <v>17450</v>
      </c>
      <c r="N3863" s="7" t="s">
        <v>17451</v>
      </c>
      <c r="O3863" s="7" t="s">
        <v>17452</v>
      </c>
    </row>
    <row r="3864" ht="45.0" customHeight="1">
      <c r="A3864" s="3" t="s">
        <v>7026</v>
      </c>
      <c r="B3864" s="10" t="s">
        <v>41105</v>
      </c>
      <c r="C3864" s="7" t="s">
        <v>41107</v>
      </c>
      <c r="D3864" s="7">
        <v>0.0</v>
      </c>
      <c r="E3864" s="7">
        <v>0.0</v>
      </c>
      <c r="F3864" s="7">
        <v>0.0</v>
      </c>
      <c r="G3864" s="7" t="s">
        <v>34663</v>
      </c>
      <c r="H3864" s="7">
        <v>1.0</v>
      </c>
      <c r="I3864" s="7">
        <v>-1000.0</v>
      </c>
      <c r="J3864" s="7">
        <v>1000.0</v>
      </c>
      <c r="K3864" s="7">
        <v>0.0</v>
      </c>
      <c r="L3864" s="7">
        <v>0.0</v>
      </c>
      <c r="M3864" s="7" t="s">
        <v>17450</v>
      </c>
      <c r="N3864" s="7" t="s">
        <v>17451</v>
      </c>
      <c r="O3864" s="7" t="s">
        <v>17452</v>
      </c>
    </row>
    <row r="3865">
      <c r="A3865" s="3" t="s">
        <v>7122</v>
      </c>
      <c r="B3865" s="10" t="s">
        <v>41113</v>
      </c>
      <c r="C3865" s="7" t="s">
        <v>41115</v>
      </c>
      <c r="D3865" s="7">
        <v>0.0</v>
      </c>
      <c r="E3865" s="7">
        <v>0.0</v>
      </c>
      <c r="F3865" s="7">
        <v>0.0</v>
      </c>
      <c r="G3865" s="7" t="s">
        <v>34675</v>
      </c>
      <c r="H3865" s="7">
        <v>1.0</v>
      </c>
      <c r="I3865" s="7">
        <v>-1000.0</v>
      </c>
      <c r="J3865" s="7">
        <v>1000.0</v>
      </c>
      <c r="K3865" s="7">
        <v>0.0</v>
      </c>
      <c r="L3865" s="7">
        <v>0.0</v>
      </c>
      <c r="M3865" s="7" t="s">
        <v>15963</v>
      </c>
      <c r="N3865" s="7" t="s">
        <v>17451</v>
      </c>
      <c r="O3865" s="7" t="s">
        <v>17452</v>
      </c>
    </row>
    <row r="3866">
      <c r="A3866" s="3" t="s">
        <v>7147</v>
      </c>
      <c r="B3866" s="10" t="s">
        <v>41132</v>
      </c>
      <c r="C3866" s="7" t="s">
        <v>41134</v>
      </c>
      <c r="D3866" s="7">
        <v>0.0</v>
      </c>
      <c r="E3866" s="7">
        <v>0.0</v>
      </c>
      <c r="F3866" s="7">
        <v>0.0</v>
      </c>
      <c r="G3866" s="7" t="s">
        <v>34675</v>
      </c>
      <c r="H3866" s="7">
        <v>1.0</v>
      </c>
      <c r="I3866" s="7">
        <v>-1000.0</v>
      </c>
      <c r="J3866" s="7">
        <v>1000.0</v>
      </c>
      <c r="K3866" s="7">
        <v>0.0</v>
      </c>
      <c r="L3866" s="7">
        <v>0.0</v>
      </c>
      <c r="M3866" s="7" t="s">
        <v>15963</v>
      </c>
      <c r="N3866" s="7" t="s">
        <v>17451</v>
      </c>
      <c r="O3866" s="7" t="s">
        <v>17452</v>
      </c>
    </row>
    <row r="3867" ht="60.0" customHeight="1">
      <c r="A3867" s="3" t="s">
        <v>41144</v>
      </c>
      <c r="B3867" s="10" t="s">
        <v>41147</v>
      </c>
      <c r="C3867" s="7" t="s">
        <v>41149</v>
      </c>
      <c r="D3867" s="7">
        <v>0.0</v>
      </c>
      <c r="E3867" s="7">
        <v>0.0</v>
      </c>
      <c r="F3867" s="7">
        <v>0.0</v>
      </c>
      <c r="G3867" s="7" t="s">
        <v>34675</v>
      </c>
      <c r="H3867" s="7">
        <v>1.0</v>
      </c>
      <c r="I3867" s="7">
        <v>-1000.0</v>
      </c>
      <c r="J3867" s="7">
        <v>1000.0</v>
      </c>
      <c r="K3867" s="7">
        <v>0.0</v>
      </c>
      <c r="L3867" s="7">
        <v>0.0</v>
      </c>
      <c r="M3867" s="7" t="s">
        <v>15963</v>
      </c>
      <c r="N3867" s="7" t="s">
        <v>17451</v>
      </c>
      <c r="O3867" s="7" t="s">
        <v>17452</v>
      </c>
    </row>
    <row r="3868" ht="75.0" customHeight="1">
      <c r="A3868" s="3" t="s">
        <v>7241</v>
      </c>
      <c r="B3868" s="10" t="s">
        <v>41156</v>
      </c>
      <c r="C3868" s="7" t="s">
        <v>41158</v>
      </c>
      <c r="D3868" s="7">
        <v>0.0</v>
      </c>
      <c r="E3868" s="7">
        <v>0.0</v>
      </c>
      <c r="F3868" s="7">
        <v>0.0</v>
      </c>
      <c r="G3868" s="7" t="s">
        <v>34663</v>
      </c>
      <c r="H3868" s="7">
        <v>1.0</v>
      </c>
      <c r="I3868" s="7">
        <v>-1000.0</v>
      </c>
      <c r="J3868" s="7">
        <v>1000.0</v>
      </c>
      <c r="K3868" s="7">
        <v>0.0</v>
      </c>
      <c r="L3868" s="7">
        <v>0.0</v>
      </c>
      <c r="M3868" s="7" t="s">
        <v>17477</v>
      </c>
      <c r="N3868" s="7" t="s">
        <v>17451</v>
      </c>
      <c r="O3868" s="7" t="s">
        <v>17452</v>
      </c>
    </row>
    <row r="3869" ht="60.0" customHeight="1">
      <c r="A3869" s="3" t="s">
        <v>6952</v>
      </c>
      <c r="B3869" s="10" t="s">
        <v>41164</v>
      </c>
      <c r="C3869" s="7" t="s">
        <v>41166</v>
      </c>
      <c r="D3869" s="7">
        <v>0.0</v>
      </c>
      <c r="E3869" s="7">
        <v>0.0</v>
      </c>
      <c r="F3869" s="7">
        <v>0.0</v>
      </c>
      <c r="G3869" s="7" t="s">
        <v>34675</v>
      </c>
      <c r="H3869" s="7">
        <v>0.0</v>
      </c>
      <c r="I3869" s="7">
        <v>0.0</v>
      </c>
      <c r="J3869" s="7">
        <v>1000.0</v>
      </c>
      <c r="K3869" s="7">
        <v>0.0</v>
      </c>
      <c r="L3869" s="7">
        <v>0.0</v>
      </c>
      <c r="M3869" s="7">
        <v>0.0</v>
      </c>
      <c r="N3869" s="7" t="s">
        <v>2886</v>
      </c>
      <c r="O3869" s="7" t="s">
        <v>2888</v>
      </c>
    </row>
    <row r="3870" ht="45.0" customHeight="1">
      <c r="A3870" s="3" t="s">
        <v>6962</v>
      </c>
      <c r="B3870" s="10" t="s">
        <v>41175</v>
      </c>
      <c r="C3870" s="7" t="s">
        <v>41178</v>
      </c>
      <c r="D3870" s="7">
        <v>0.0</v>
      </c>
      <c r="E3870" s="7">
        <v>0.0</v>
      </c>
      <c r="F3870" s="7">
        <v>0.0</v>
      </c>
      <c r="G3870" s="7" t="s">
        <v>34675</v>
      </c>
      <c r="H3870" s="7">
        <v>0.0</v>
      </c>
      <c r="I3870" s="7">
        <v>0.0</v>
      </c>
      <c r="J3870" s="7">
        <v>1000.0</v>
      </c>
      <c r="K3870" s="7">
        <v>0.0</v>
      </c>
      <c r="L3870" s="7">
        <v>0.0</v>
      </c>
      <c r="M3870" s="7">
        <v>0.0</v>
      </c>
      <c r="N3870" s="7" t="s">
        <v>2886</v>
      </c>
      <c r="O3870" s="7" t="s">
        <v>2888</v>
      </c>
    </row>
    <row r="3871" ht="45.0" customHeight="1">
      <c r="A3871" s="3" t="s">
        <v>6977</v>
      </c>
      <c r="B3871" s="10" t="s">
        <v>41185</v>
      </c>
      <c r="C3871" s="7" t="s">
        <v>41186</v>
      </c>
      <c r="D3871" s="7">
        <v>0.0</v>
      </c>
      <c r="E3871" s="7">
        <v>0.0</v>
      </c>
      <c r="F3871" s="7">
        <v>0.0</v>
      </c>
      <c r="G3871" s="7" t="s">
        <v>34675</v>
      </c>
      <c r="H3871" s="7">
        <v>0.0</v>
      </c>
      <c r="I3871" s="7">
        <v>0.0</v>
      </c>
      <c r="J3871" s="7">
        <v>1000.0</v>
      </c>
      <c r="K3871" s="7">
        <v>0.0</v>
      </c>
      <c r="L3871" s="7">
        <v>0.0</v>
      </c>
      <c r="M3871" s="7" t="s">
        <v>41189</v>
      </c>
      <c r="N3871" s="7" t="s">
        <v>2886</v>
      </c>
      <c r="O3871" s="7" t="s">
        <v>2888</v>
      </c>
    </row>
    <row r="3872" ht="45.0" customHeight="1">
      <c r="A3872" s="3" t="s">
        <v>6986</v>
      </c>
      <c r="B3872" s="10" t="s">
        <v>41192</v>
      </c>
      <c r="C3872" s="7" t="s">
        <v>41194</v>
      </c>
      <c r="D3872" s="7">
        <v>0.0</v>
      </c>
      <c r="E3872" s="7">
        <v>0.0</v>
      </c>
      <c r="F3872" s="7">
        <v>0.0</v>
      </c>
      <c r="G3872" s="7" t="s">
        <v>34675</v>
      </c>
      <c r="H3872" s="7">
        <v>1.0</v>
      </c>
      <c r="I3872" s="7">
        <v>-1000.0</v>
      </c>
      <c r="J3872" s="7">
        <v>1000.0</v>
      </c>
      <c r="K3872" s="7">
        <v>0.0</v>
      </c>
      <c r="L3872" s="7">
        <v>0.0</v>
      </c>
      <c r="M3872" s="7" t="s">
        <v>41201</v>
      </c>
      <c r="N3872" s="7" t="s">
        <v>2886</v>
      </c>
      <c r="O3872" s="7" t="s">
        <v>2888</v>
      </c>
    </row>
    <row r="3873" ht="90.0" customHeight="1">
      <c r="A3873" s="3" t="s">
        <v>7052</v>
      </c>
      <c r="B3873" s="10" t="s">
        <v>41205</v>
      </c>
      <c r="C3873" s="7" t="s">
        <v>41208</v>
      </c>
      <c r="D3873" s="7" t="s">
        <v>16293</v>
      </c>
      <c r="E3873" s="7" t="s">
        <v>41213</v>
      </c>
      <c r="F3873" s="7">
        <v>0.0</v>
      </c>
      <c r="G3873" s="7" t="s">
        <v>34675</v>
      </c>
      <c r="H3873" s="7">
        <v>1.0</v>
      </c>
      <c r="I3873" s="7">
        <v>-1000.0</v>
      </c>
      <c r="J3873" s="7">
        <v>1000.0</v>
      </c>
      <c r="K3873" s="7">
        <v>0.0</v>
      </c>
      <c r="L3873" s="7">
        <v>0.0</v>
      </c>
      <c r="M3873" s="7">
        <v>0.0</v>
      </c>
      <c r="N3873" s="7" t="s">
        <v>2886</v>
      </c>
      <c r="O3873" s="7" t="s">
        <v>2888</v>
      </c>
    </row>
    <row r="3874" ht="75.0" customHeight="1">
      <c r="A3874" s="3" t="s">
        <v>7094</v>
      </c>
      <c r="B3874" s="10" t="s">
        <v>41224</v>
      </c>
      <c r="C3874" s="7" t="s">
        <v>41227</v>
      </c>
      <c r="D3874" s="7">
        <v>0.0</v>
      </c>
      <c r="E3874" s="7">
        <v>0.0</v>
      </c>
      <c r="F3874" s="7">
        <v>0.0</v>
      </c>
      <c r="G3874" s="7" t="s">
        <v>34675</v>
      </c>
      <c r="H3874" s="7">
        <v>1.0</v>
      </c>
      <c r="I3874" s="7">
        <v>-1000.0</v>
      </c>
      <c r="J3874" s="7">
        <v>1000.0</v>
      </c>
      <c r="K3874" s="7">
        <v>0.0</v>
      </c>
      <c r="L3874" s="7">
        <v>0.0</v>
      </c>
      <c r="M3874" s="7">
        <v>0.0</v>
      </c>
      <c r="N3874" s="7" t="s">
        <v>2886</v>
      </c>
      <c r="O3874" s="7" t="s">
        <v>2888</v>
      </c>
    </row>
    <row r="3875" ht="60.0" customHeight="1">
      <c r="A3875" s="3" t="s">
        <v>7271</v>
      </c>
      <c r="B3875" s="10" t="s">
        <v>41241</v>
      </c>
      <c r="C3875" s="7" t="s">
        <v>41246</v>
      </c>
      <c r="D3875" s="7">
        <v>0.0</v>
      </c>
      <c r="E3875" s="7">
        <v>0.0</v>
      </c>
      <c r="F3875" s="7">
        <v>0.0</v>
      </c>
      <c r="G3875" s="7" t="s">
        <v>34675</v>
      </c>
      <c r="H3875" s="7">
        <v>1.0</v>
      </c>
      <c r="I3875" s="7">
        <v>-1000.0</v>
      </c>
      <c r="J3875" s="7">
        <v>1000.0</v>
      </c>
      <c r="K3875" s="7">
        <v>0.0</v>
      </c>
      <c r="L3875" s="7">
        <v>0.0</v>
      </c>
      <c r="M3875" s="7">
        <v>0.0</v>
      </c>
      <c r="N3875" s="7" t="s">
        <v>2886</v>
      </c>
      <c r="O3875" s="7" t="s">
        <v>2888</v>
      </c>
    </row>
    <row r="3876" ht="45.0" customHeight="1">
      <c r="A3876" s="3" t="s">
        <v>7378</v>
      </c>
      <c r="B3876" s="10" t="s">
        <v>41256</v>
      </c>
      <c r="C3876" s="7" t="s">
        <v>41257</v>
      </c>
      <c r="D3876" s="7">
        <v>0.0</v>
      </c>
      <c r="E3876" s="7">
        <v>0.0</v>
      </c>
      <c r="F3876" s="7">
        <v>0.0</v>
      </c>
      <c r="G3876" s="7" t="s">
        <v>34675</v>
      </c>
      <c r="H3876" s="7">
        <v>0.0</v>
      </c>
      <c r="I3876" s="7">
        <v>0.0</v>
      </c>
      <c r="J3876" s="7">
        <v>1000.0</v>
      </c>
      <c r="K3876" s="7">
        <v>0.0</v>
      </c>
      <c r="L3876" s="7">
        <v>0.0</v>
      </c>
      <c r="M3876" s="7">
        <v>0.0</v>
      </c>
      <c r="N3876" s="7" t="s">
        <v>2886</v>
      </c>
      <c r="O3876" s="7" t="s">
        <v>2888</v>
      </c>
    </row>
    <row r="3877" ht="45.0" customHeight="1">
      <c r="A3877" s="3" t="s">
        <v>7388</v>
      </c>
      <c r="B3877" s="10" t="s">
        <v>41262</v>
      </c>
      <c r="C3877" s="7" t="s">
        <v>41264</v>
      </c>
      <c r="D3877" s="7">
        <v>0.0</v>
      </c>
      <c r="E3877" s="7">
        <v>0.0</v>
      </c>
      <c r="F3877" s="7">
        <v>0.0</v>
      </c>
      <c r="G3877" s="7" t="s">
        <v>34675</v>
      </c>
      <c r="H3877" s="7">
        <v>1.0</v>
      </c>
      <c r="I3877" s="7">
        <v>-1000.0</v>
      </c>
      <c r="J3877" s="7">
        <v>1000.0</v>
      </c>
      <c r="K3877" s="7">
        <v>0.0</v>
      </c>
      <c r="L3877" s="7">
        <v>0.0</v>
      </c>
      <c r="M3877" s="7">
        <v>0.0</v>
      </c>
      <c r="N3877" s="7" t="s">
        <v>2886</v>
      </c>
      <c r="O3877" s="7" t="s">
        <v>2888</v>
      </c>
    </row>
    <row r="3878" ht="60.0" customHeight="1">
      <c r="A3878" s="3" t="s">
        <v>7407</v>
      </c>
      <c r="B3878" s="10" t="s">
        <v>41273</v>
      </c>
      <c r="C3878" s="7" t="s">
        <v>41275</v>
      </c>
      <c r="D3878" s="7">
        <v>0.0</v>
      </c>
      <c r="E3878" s="7">
        <v>0.0</v>
      </c>
      <c r="F3878" s="7">
        <v>0.0</v>
      </c>
      <c r="G3878" s="7" t="s">
        <v>34675</v>
      </c>
      <c r="H3878" s="7">
        <v>0.0</v>
      </c>
      <c r="I3878" s="7">
        <v>0.0</v>
      </c>
      <c r="J3878" s="7">
        <v>1000.0</v>
      </c>
      <c r="K3878" s="7">
        <v>0.0</v>
      </c>
      <c r="L3878" s="7">
        <v>0.0</v>
      </c>
      <c r="M3878" s="7">
        <v>0.0</v>
      </c>
      <c r="N3878" s="7" t="s">
        <v>2886</v>
      </c>
      <c r="O3878" s="7" t="s">
        <v>2888</v>
      </c>
    </row>
    <row r="3879">
      <c r="A3879" s="3" t="s">
        <v>7426</v>
      </c>
      <c r="B3879" s="10" t="s">
        <v>41286</v>
      </c>
      <c r="C3879" s="7" t="s">
        <v>41288</v>
      </c>
      <c r="D3879" s="7">
        <v>0.0</v>
      </c>
      <c r="E3879" s="7">
        <v>0.0</v>
      </c>
      <c r="F3879" s="7">
        <v>0.0</v>
      </c>
      <c r="G3879" s="7" t="s">
        <v>34675</v>
      </c>
      <c r="H3879" s="7">
        <v>0.0</v>
      </c>
      <c r="I3879" s="7">
        <v>0.0</v>
      </c>
      <c r="J3879" s="7">
        <v>1000.0</v>
      </c>
      <c r="K3879" s="7">
        <v>0.0</v>
      </c>
      <c r="L3879" s="7">
        <v>0.0</v>
      </c>
      <c r="M3879" s="7">
        <v>0.0</v>
      </c>
      <c r="N3879" s="7" t="s">
        <v>2886</v>
      </c>
      <c r="O3879" s="7" t="s">
        <v>2888</v>
      </c>
    </row>
    <row r="3880" ht="30.0" customHeight="1">
      <c r="A3880" s="3" t="s">
        <v>7487</v>
      </c>
      <c r="B3880" s="10" t="s">
        <v>41310</v>
      </c>
      <c r="C3880" s="7" t="s">
        <v>41314</v>
      </c>
      <c r="D3880" s="7">
        <v>0.0</v>
      </c>
      <c r="E3880" s="7">
        <v>0.0</v>
      </c>
      <c r="F3880" s="7">
        <v>0.0</v>
      </c>
      <c r="G3880" s="7" t="s">
        <v>34675</v>
      </c>
      <c r="H3880" s="7">
        <v>1.0</v>
      </c>
      <c r="I3880" s="7">
        <v>-1000.0</v>
      </c>
      <c r="J3880" s="7">
        <v>1000.0</v>
      </c>
      <c r="K3880" s="7">
        <v>0.0</v>
      </c>
      <c r="L3880" s="7">
        <v>0.0</v>
      </c>
      <c r="M3880" s="7">
        <v>0.0</v>
      </c>
      <c r="N3880" s="7" t="s">
        <v>2886</v>
      </c>
      <c r="O3880" s="7" t="s">
        <v>2888</v>
      </c>
    </row>
    <row r="3881">
      <c r="A3881" s="3" t="s">
        <v>7499</v>
      </c>
      <c r="B3881" s="10" t="s">
        <v>41321</v>
      </c>
      <c r="C3881" s="7" t="s">
        <v>41322</v>
      </c>
      <c r="D3881" s="7">
        <v>0.0</v>
      </c>
      <c r="E3881" s="7">
        <v>0.0</v>
      </c>
      <c r="F3881" s="7">
        <v>0.0</v>
      </c>
      <c r="G3881" s="7" t="s">
        <v>34675</v>
      </c>
      <c r="H3881" s="7">
        <v>1.0</v>
      </c>
      <c r="I3881" s="7">
        <v>-1000.0</v>
      </c>
      <c r="J3881" s="7">
        <v>1000.0</v>
      </c>
      <c r="K3881" s="7">
        <v>0.0</v>
      </c>
      <c r="L3881" s="7">
        <v>0.0</v>
      </c>
      <c r="M3881" s="7">
        <v>0.0</v>
      </c>
      <c r="N3881" s="7" t="s">
        <v>2886</v>
      </c>
      <c r="O3881" s="7" t="s">
        <v>2888</v>
      </c>
    </row>
    <row r="3882" ht="60.0" customHeight="1">
      <c r="A3882" s="3" t="s">
        <v>7510</v>
      </c>
      <c r="B3882" s="10" t="s">
        <v>41329</v>
      </c>
      <c r="C3882" s="7" t="s">
        <v>41331</v>
      </c>
      <c r="D3882" s="7">
        <v>0.0</v>
      </c>
      <c r="E3882" s="7">
        <v>0.0</v>
      </c>
      <c r="F3882" s="7">
        <v>0.0</v>
      </c>
      <c r="G3882" s="7" t="s">
        <v>34675</v>
      </c>
      <c r="H3882" s="7">
        <v>1.0</v>
      </c>
      <c r="I3882" s="7">
        <v>-1000.0</v>
      </c>
      <c r="J3882" s="7">
        <v>1000.0</v>
      </c>
      <c r="K3882" s="7">
        <v>0.0</v>
      </c>
      <c r="L3882" s="7">
        <v>0.0</v>
      </c>
      <c r="M3882" s="7">
        <v>0.0</v>
      </c>
      <c r="N3882" s="7" t="s">
        <v>2886</v>
      </c>
      <c r="O3882" s="7" t="s">
        <v>2888</v>
      </c>
    </row>
    <row r="3883" ht="45.0" customHeight="1">
      <c r="A3883" s="3" t="s">
        <v>7521</v>
      </c>
      <c r="B3883" s="10" t="s">
        <v>41338</v>
      </c>
      <c r="C3883" s="7" t="s">
        <v>41340</v>
      </c>
      <c r="D3883" s="7">
        <v>0.0</v>
      </c>
      <c r="E3883" s="7">
        <v>0.0</v>
      </c>
      <c r="F3883" s="7">
        <v>0.0</v>
      </c>
      <c r="G3883" s="7" t="s">
        <v>34675</v>
      </c>
      <c r="H3883" s="7">
        <v>1.0</v>
      </c>
      <c r="I3883" s="7">
        <v>-1000.0</v>
      </c>
      <c r="J3883" s="7">
        <v>1000.0</v>
      </c>
      <c r="K3883" s="7">
        <v>0.0</v>
      </c>
      <c r="L3883" s="7">
        <v>0.0</v>
      </c>
      <c r="M3883" s="7">
        <v>0.0</v>
      </c>
      <c r="N3883" s="7" t="s">
        <v>2886</v>
      </c>
      <c r="O3883" s="7" t="s">
        <v>2888</v>
      </c>
    </row>
    <row r="3884" ht="60.0" customHeight="1">
      <c r="A3884" s="3" t="s">
        <v>41346</v>
      </c>
      <c r="B3884" s="10" t="s">
        <v>41347</v>
      </c>
      <c r="C3884" s="7" t="s">
        <v>41349</v>
      </c>
      <c r="D3884" s="7">
        <v>0.0</v>
      </c>
      <c r="E3884" s="7">
        <v>0.0</v>
      </c>
      <c r="F3884" s="7">
        <v>0.0</v>
      </c>
      <c r="G3884" s="7" t="s">
        <v>34675</v>
      </c>
      <c r="H3884" s="7">
        <v>0.0</v>
      </c>
      <c r="I3884" s="7">
        <v>0.0</v>
      </c>
      <c r="J3884" s="7">
        <v>1000.0</v>
      </c>
      <c r="K3884" s="7">
        <v>0.0</v>
      </c>
      <c r="L3884" s="7">
        <v>0.0</v>
      </c>
      <c r="M3884" s="7">
        <v>0.0</v>
      </c>
      <c r="N3884" s="7" t="s">
        <v>10826</v>
      </c>
      <c r="O3884" s="7" t="s">
        <v>10828</v>
      </c>
    </row>
    <row r="3885" ht="60.0" customHeight="1">
      <c r="A3885" s="3" t="s">
        <v>22703</v>
      </c>
      <c r="B3885" s="10" t="s">
        <v>41358</v>
      </c>
      <c r="C3885" s="7" t="s">
        <v>41360</v>
      </c>
      <c r="D3885" s="7">
        <v>0.0</v>
      </c>
      <c r="E3885" s="7">
        <v>0.0</v>
      </c>
      <c r="F3885" s="7">
        <v>0.0</v>
      </c>
      <c r="G3885" s="7" t="s">
        <v>34675</v>
      </c>
      <c r="H3885" s="7">
        <v>0.0</v>
      </c>
      <c r="I3885" s="7">
        <v>0.0</v>
      </c>
      <c r="J3885" s="7">
        <v>1000.0</v>
      </c>
      <c r="K3885" s="7">
        <v>0.0</v>
      </c>
      <c r="L3885" s="7">
        <v>0.0</v>
      </c>
      <c r="M3885" s="7">
        <v>0.0</v>
      </c>
      <c r="N3885" s="7" t="s">
        <v>10826</v>
      </c>
      <c r="O3885" s="7" t="s">
        <v>10828</v>
      </c>
    </row>
    <row r="3886" ht="60.0" customHeight="1">
      <c r="A3886" s="3" t="s">
        <v>41366</v>
      </c>
      <c r="B3886" s="10" t="s">
        <v>41368</v>
      </c>
      <c r="C3886" s="7" t="s">
        <v>41371</v>
      </c>
      <c r="D3886" s="7">
        <v>0.0</v>
      </c>
      <c r="E3886" s="7">
        <v>0.0</v>
      </c>
      <c r="F3886" s="7">
        <v>0.0</v>
      </c>
      <c r="G3886" s="7" t="s">
        <v>34675</v>
      </c>
      <c r="H3886" s="7">
        <v>0.0</v>
      </c>
      <c r="I3886" s="7">
        <v>0.0</v>
      </c>
      <c r="J3886" s="7">
        <v>1000.0</v>
      </c>
      <c r="K3886" s="7">
        <v>0.0</v>
      </c>
      <c r="L3886" s="7">
        <v>0.0</v>
      </c>
      <c r="M3886" s="7">
        <v>0.0</v>
      </c>
      <c r="N3886" s="7" t="s">
        <v>10826</v>
      </c>
      <c r="O3886" s="7" t="s">
        <v>10828</v>
      </c>
    </row>
    <row r="3887" ht="60.0" customHeight="1">
      <c r="A3887" s="3" t="s">
        <v>41377</v>
      </c>
      <c r="B3887" s="10" t="s">
        <v>41378</v>
      </c>
      <c r="C3887" s="7" t="s">
        <v>41379</v>
      </c>
      <c r="D3887" s="7">
        <v>0.0</v>
      </c>
      <c r="E3887" s="7">
        <v>0.0</v>
      </c>
      <c r="F3887" s="7">
        <v>0.0</v>
      </c>
      <c r="G3887" s="7" t="s">
        <v>34675</v>
      </c>
      <c r="H3887" s="7">
        <v>0.0</v>
      </c>
      <c r="I3887" s="7">
        <v>0.0</v>
      </c>
      <c r="J3887" s="7">
        <v>1000.0</v>
      </c>
      <c r="K3887" s="7">
        <v>0.0</v>
      </c>
      <c r="L3887" s="7">
        <v>0.0</v>
      </c>
      <c r="M3887" s="7">
        <v>0.0</v>
      </c>
      <c r="N3887" s="7" t="s">
        <v>10826</v>
      </c>
      <c r="O3887" s="7" t="s">
        <v>10828</v>
      </c>
    </row>
    <row r="3888" ht="60.0" customHeight="1">
      <c r="A3888" s="3" t="s">
        <v>41385</v>
      </c>
      <c r="B3888" s="10" t="s">
        <v>41387</v>
      </c>
      <c r="C3888" s="7" t="s">
        <v>41389</v>
      </c>
      <c r="D3888" s="7">
        <v>0.0</v>
      </c>
      <c r="E3888" s="7">
        <v>0.0</v>
      </c>
      <c r="F3888" s="7">
        <v>0.0</v>
      </c>
      <c r="G3888" s="7" t="s">
        <v>34675</v>
      </c>
      <c r="H3888" s="7">
        <v>0.0</v>
      </c>
      <c r="I3888" s="7">
        <v>0.0</v>
      </c>
      <c r="J3888" s="7">
        <v>1000.0</v>
      </c>
      <c r="K3888" s="7">
        <v>0.0</v>
      </c>
      <c r="L3888" s="7">
        <v>0.0</v>
      </c>
      <c r="M3888" s="7">
        <v>0.0</v>
      </c>
      <c r="N3888" s="7" t="s">
        <v>10826</v>
      </c>
      <c r="O3888" s="7" t="s">
        <v>10828</v>
      </c>
    </row>
    <row r="3889" ht="60.0" customHeight="1">
      <c r="A3889" s="3" t="s">
        <v>41396</v>
      </c>
      <c r="B3889" s="10" t="s">
        <v>41398</v>
      </c>
      <c r="C3889" s="7" t="s">
        <v>41399</v>
      </c>
      <c r="D3889" s="7">
        <v>0.0</v>
      </c>
      <c r="E3889" s="7">
        <v>0.0</v>
      </c>
      <c r="F3889" s="7">
        <v>0.0</v>
      </c>
      <c r="G3889" s="7" t="s">
        <v>34675</v>
      </c>
      <c r="H3889" s="7">
        <v>0.0</v>
      </c>
      <c r="I3889" s="7">
        <v>0.0</v>
      </c>
      <c r="J3889" s="7">
        <v>1000.0</v>
      </c>
      <c r="K3889" s="7">
        <v>0.0</v>
      </c>
      <c r="L3889" s="7">
        <v>0.0</v>
      </c>
      <c r="M3889" s="7">
        <v>0.0</v>
      </c>
      <c r="N3889" s="7" t="s">
        <v>10826</v>
      </c>
      <c r="O3889" s="7" t="s">
        <v>10828</v>
      </c>
    </row>
    <row r="3890" ht="60.0" customHeight="1">
      <c r="A3890" s="3" t="s">
        <v>41405</v>
      </c>
      <c r="B3890" s="10" t="s">
        <v>41406</v>
      </c>
      <c r="C3890" s="7" t="s">
        <v>41408</v>
      </c>
      <c r="D3890" s="7">
        <v>0.0</v>
      </c>
      <c r="E3890" s="7">
        <v>0.0</v>
      </c>
      <c r="F3890" s="7">
        <v>0.0</v>
      </c>
      <c r="G3890" s="7" t="s">
        <v>34675</v>
      </c>
      <c r="H3890" s="7">
        <v>0.0</v>
      </c>
      <c r="I3890" s="7">
        <v>0.0</v>
      </c>
      <c r="J3890" s="7">
        <v>1000.0</v>
      </c>
      <c r="K3890" s="7">
        <v>0.0</v>
      </c>
      <c r="L3890" s="7">
        <v>0.0</v>
      </c>
      <c r="M3890" s="7">
        <v>0.0</v>
      </c>
      <c r="N3890" s="7" t="s">
        <v>10826</v>
      </c>
      <c r="O3890" s="7" t="s">
        <v>10828</v>
      </c>
    </row>
    <row r="3891" ht="75.0" customHeight="1">
      <c r="A3891" s="3" t="s">
        <v>22708</v>
      </c>
      <c r="B3891" s="10" t="s">
        <v>41417</v>
      </c>
      <c r="C3891" s="7" t="s">
        <v>41419</v>
      </c>
      <c r="D3891" s="7">
        <v>0.0</v>
      </c>
      <c r="E3891" s="7">
        <v>0.0</v>
      </c>
      <c r="F3891" s="7">
        <v>0.0</v>
      </c>
      <c r="G3891" s="7" t="s">
        <v>34675</v>
      </c>
      <c r="H3891" s="7">
        <v>0.0</v>
      </c>
      <c r="I3891" s="7">
        <v>0.0</v>
      </c>
      <c r="J3891" s="7">
        <v>1000.0</v>
      </c>
      <c r="K3891" s="7">
        <v>0.0</v>
      </c>
      <c r="L3891" s="7">
        <v>0.0</v>
      </c>
      <c r="M3891" s="7">
        <v>0.0</v>
      </c>
      <c r="N3891" s="7" t="s">
        <v>41425</v>
      </c>
      <c r="O3891" s="7" t="s">
        <v>41426</v>
      </c>
    </row>
    <row r="3892" ht="60.0" customHeight="1">
      <c r="A3892" s="3" t="s">
        <v>41428</v>
      </c>
      <c r="B3892" s="10" t="s">
        <v>41430</v>
      </c>
      <c r="C3892" s="7" t="s">
        <v>41432</v>
      </c>
      <c r="D3892" s="7">
        <v>0.0</v>
      </c>
      <c r="E3892" s="7">
        <v>0.0</v>
      </c>
      <c r="F3892" s="7">
        <v>0.0</v>
      </c>
      <c r="G3892" s="7" t="s">
        <v>34675</v>
      </c>
      <c r="H3892" s="7">
        <v>1.0</v>
      </c>
      <c r="I3892" s="7">
        <v>-1000.0</v>
      </c>
      <c r="J3892" s="7">
        <v>1000.0</v>
      </c>
      <c r="K3892" s="7">
        <v>0.0</v>
      </c>
      <c r="L3892" s="7">
        <v>0.0</v>
      </c>
      <c r="M3892" s="7">
        <v>0.0</v>
      </c>
      <c r="N3892" s="7" t="s">
        <v>10826</v>
      </c>
      <c r="O3892" s="7" t="s">
        <v>10828</v>
      </c>
    </row>
    <row r="3893" ht="60.0" customHeight="1">
      <c r="A3893" s="3" t="s">
        <v>41440</v>
      </c>
      <c r="B3893" s="10" t="s">
        <v>41442</v>
      </c>
      <c r="C3893" s="7" t="s">
        <v>41443</v>
      </c>
      <c r="D3893" s="7">
        <v>0.0</v>
      </c>
      <c r="E3893" s="7">
        <v>0.0</v>
      </c>
      <c r="F3893" s="7">
        <v>0.0</v>
      </c>
      <c r="G3893" s="7" t="s">
        <v>34675</v>
      </c>
      <c r="H3893" s="7">
        <v>1.0</v>
      </c>
      <c r="I3893" s="7">
        <v>-1000.0</v>
      </c>
      <c r="J3893" s="7">
        <v>1000.0</v>
      </c>
      <c r="K3893" s="7">
        <v>0.0</v>
      </c>
      <c r="L3893" s="7">
        <v>0.0</v>
      </c>
      <c r="M3893" s="7">
        <v>0.0</v>
      </c>
      <c r="N3893" s="7" t="s">
        <v>10826</v>
      </c>
      <c r="O3893" s="7" t="s">
        <v>10828</v>
      </c>
    </row>
    <row r="3894" ht="60.0" customHeight="1">
      <c r="A3894" s="3" t="s">
        <v>41450</v>
      </c>
      <c r="B3894" s="10" t="s">
        <v>41453</v>
      </c>
      <c r="C3894" s="7" t="s">
        <v>41455</v>
      </c>
      <c r="D3894" s="7">
        <v>0.0</v>
      </c>
      <c r="E3894" s="7">
        <v>0.0</v>
      </c>
      <c r="F3894" s="7">
        <v>0.0</v>
      </c>
      <c r="G3894" s="7" t="s">
        <v>34675</v>
      </c>
      <c r="H3894" s="7">
        <v>1.0</v>
      </c>
      <c r="I3894" s="7">
        <v>-1000.0</v>
      </c>
      <c r="J3894" s="7">
        <v>1000.0</v>
      </c>
      <c r="K3894" s="7">
        <v>0.0</v>
      </c>
      <c r="L3894" s="7">
        <v>0.0</v>
      </c>
      <c r="M3894" s="7">
        <v>0.0</v>
      </c>
      <c r="N3894" s="7" t="s">
        <v>10826</v>
      </c>
      <c r="O3894" s="7" t="s">
        <v>10828</v>
      </c>
    </row>
    <row r="3895" ht="60.0" customHeight="1">
      <c r="A3895" s="3" t="s">
        <v>41462</v>
      </c>
      <c r="B3895" s="10" t="s">
        <v>41464</v>
      </c>
      <c r="C3895" s="7" t="s">
        <v>41465</v>
      </c>
      <c r="D3895" s="7">
        <v>0.0</v>
      </c>
      <c r="E3895" s="7">
        <v>0.0</v>
      </c>
      <c r="F3895" s="7">
        <v>0.0</v>
      </c>
      <c r="G3895" s="7" t="s">
        <v>34675</v>
      </c>
      <c r="H3895" s="7">
        <v>1.0</v>
      </c>
      <c r="I3895" s="7">
        <v>-1000.0</v>
      </c>
      <c r="J3895" s="7">
        <v>1000.0</v>
      </c>
      <c r="K3895" s="7">
        <v>0.0</v>
      </c>
      <c r="L3895" s="7">
        <v>0.0</v>
      </c>
      <c r="M3895" s="7">
        <v>0.0</v>
      </c>
      <c r="N3895" s="7" t="s">
        <v>10826</v>
      </c>
      <c r="O3895" s="7" t="s">
        <v>10828</v>
      </c>
    </row>
    <row r="3896" ht="60.0" customHeight="1">
      <c r="A3896" s="3" t="s">
        <v>41470</v>
      </c>
      <c r="B3896" s="10" t="s">
        <v>41471</v>
      </c>
      <c r="C3896" s="7" t="s">
        <v>41472</v>
      </c>
      <c r="D3896" s="7">
        <v>0.0</v>
      </c>
      <c r="E3896" s="7">
        <v>0.0</v>
      </c>
      <c r="F3896" s="7">
        <v>0.0</v>
      </c>
      <c r="G3896" s="7" t="s">
        <v>34675</v>
      </c>
      <c r="H3896" s="7">
        <v>1.0</v>
      </c>
      <c r="I3896" s="7">
        <v>-1000.0</v>
      </c>
      <c r="J3896" s="7">
        <v>1000.0</v>
      </c>
      <c r="K3896" s="7">
        <v>0.0</v>
      </c>
      <c r="L3896" s="7">
        <v>0.0</v>
      </c>
      <c r="M3896" s="7">
        <v>0.0</v>
      </c>
      <c r="N3896" s="7" t="s">
        <v>10826</v>
      </c>
      <c r="O3896" s="7" t="s">
        <v>10828</v>
      </c>
    </row>
    <row r="3897" ht="75.0" customHeight="1">
      <c r="A3897" s="3" t="s">
        <v>41481</v>
      </c>
      <c r="B3897" s="10" t="s">
        <v>41483</v>
      </c>
      <c r="C3897" s="7" t="s">
        <v>41486</v>
      </c>
      <c r="D3897" s="7">
        <v>0.0</v>
      </c>
      <c r="E3897" s="7">
        <v>0.0</v>
      </c>
      <c r="F3897" s="7">
        <v>0.0</v>
      </c>
      <c r="G3897" s="7" t="s">
        <v>34675</v>
      </c>
      <c r="H3897" s="7">
        <v>1.0</v>
      </c>
      <c r="I3897" s="7">
        <v>-1000.0</v>
      </c>
      <c r="J3897" s="7">
        <v>1000.0</v>
      </c>
      <c r="K3897" s="7">
        <v>0.0</v>
      </c>
      <c r="L3897" s="7">
        <v>0.0</v>
      </c>
      <c r="M3897" s="7">
        <v>0.0</v>
      </c>
      <c r="N3897" s="7" t="s">
        <v>10826</v>
      </c>
      <c r="O3897" s="7" t="s">
        <v>10828</v>
      </c>
    </row>
    <row r="3898" ht="60.0" customHeight="1">
      <c r="A3898" s="3" t="s">
        <v>41497</v>
      </c>
      <c r="B3898" s="10" t="s">
        <v>41499</v>
      </c>
      <c r="C3898" s="7" t="s">
        <v>41501</v>
      </c>
      <c r="D3898" s="7">
        <v>0.0</v>
      </c>
      <c r="E3898" s="7">
        <v>0.0</v>
      </c>
      <c r="F3898" s="7">
        <v>0.0</v>
      </c>
      <c r="G3898" s="7" t="s">
        <v>34675</v>
      </c>
      <c r="H3898" s="7">
        <v>0.0</v>
      </c>
      <c r="I3898" s="7">
        <v>0.0</v>
      </c>
      <c r="J3898" s="7">
        <v>1000.0</v>
      </c>
      <c r="K3898" s="7">
        <v>0.0</v>
      </c>
      <c r="L3898" s="7">
        <v>0.0</v>
      </c>
      <c r="M3898" s="7">
        <v>0.0</v>
      </c>
      <c r="N3898" s="7" t="s">
        <v>10826</v>
      </c>
      <c r="O3898" s="7" t="s">
        <v>10828</v>
      </c>
    </row>
    <row r="3899" ht="45.0" customHeight="1">
      <c r="A3899" s="3" t="s">
        <v>41506</v>
      </c>
      <c r="B3899" s="10" t="s">
        <v>41507</v>
      </c>
      <c r="C3899" s="7" t="s">
        <v>41508</v>
      </c>
      <c r="D3899" s="7">
        <v>11001.1</v>
      </c>
      <c r="E3899" s="7">
        <v>11001.1</v>
      </c>
      <c r="F3899" s="7">
        <v>0.0</v>
      </c>
      <c r="G3899" s="7" t="s">
        <v>34675</v>
      </c>
      <c r="H3899" s="7">
        <v>1.0</v>
      </c>
      <c r="I3899" s="7">
        <v>-1000.0</v>
      </c>
      <c r="J3899" s="7">
        <v>1000.0</v>
      </c>
      <c r="K3899" s="7">
        <v>0.0</v>
      </c>
      <c r="L3899" s="7">
        <v>0.0</v>
      </c>
      <c r="M3899" s="7" t="s">
        <v>10896</v>
      </c>
      <c r="N3899" s="7">
        <v>0.0</v>
      </c>
      <c r="O3899" s="7" t="s">
        <v>41514</v>
      </c>
    </row>
    <row r="3900" ht="30.0" customHeight="1">
      <c r="A3900" s="3" t="s">
        <v>41515</v>
      </c>
      <c r="B3900" s="10" t="s">
        <v>41517</v>
      </c>
      <c r="C3900" s="7" t="s">
        <v>41520</v>
      </c>
      <c r="D3900" s="7">
        <v>0.0</v>
      </c>
      <c r="E3900" s="7">
        <v>0.0</v>
      </c>
      <c r="F3900" s="7">
        <v>0.0</v>
      </c>
      <c r="G3900" s="7" t="s">
        <v>34675</v>
      </c>
      <c r="H3900" s="7">
        <v>1.0</v>
      </c>
      <c r="I3900" s="7">
        <v>-1000.0</v>
      </c>
      <c r="J3900" s="7">
        <v>1000.0</v>
      </c>
      <c r="K3900" s="7">
        <v>0.0</v>
      </c>
      <c r="L3900" s="7">
        <v>0.0</v>
      </c>
      <c r="M3900" s="7" t="s">
        <v>10914</v>
      </c>
      <c r="N3900" s="7">
        <v>0.0</v>
      </c>
      <c r="O3900" s="7" t="s">
        <v>41525</v>
      </c>
    </row>
    <row r="3901" ht="30.0" customHeight="1">
      <c r="A3901" s="3" t="s">
        <v>41527</v>
      </c>
      <c r="B3901" s="10" t="s">
        <v>41528</v>
      </c>
      <c r="C3901" s="7" t="s">
        <v>41530</v>
      </c>
      <c r="D3901" s="7">
        <v>0.0</v>
      </c>
      <c r="E3901" s="7">
        <v>0.0</v>
      </c>
      <c r="F3901" s="7">
        <v>0.0</v>
      </c>
      <c r="G3901" s="7" t="s">
        <v>34675</v>
      </c>
      <c r="H3901" s="7">
        <v>1.0</v>
      </c>
      <c r="I3901" s="7">
        <v>-1000.0</v>
      </c>
      <c r="J3901" s="7">
        <v>1000.0</v>
      </c>
      <c r="K3901" s="7">
        <v>0.0</v>
      </c>
      <c r="L3901" s="7">
        <v>0.0</v>
      </c>
      <c r="M3901" s="7" t="s">
        <v>17557</v>
      </c>
      <c r="N3901" s="7">
        <v>0.0</v>
      </c>
      <c r="O3901" s="7">
        <v>0.0</v>
      </c>
    </row>
    <row r="3902" ht="30.0" customHeight="1">
      <c r="A3902" s="3" t="s">
        <v>41539</v>
      </c>
      <c r="B3902" s="10" t="s">
        <v>41541</v>
      </c>
      <c r="C3902" s="7" t="s">
        <v>41544</v>
      </c>
      <c r="D3902" s="7">
        <v>0.0</v>
      </c>
      <c r="E3902" s="7">
        <v>0.0</v>
      </c>
      <c r="F3902" s="7">
        <v>0.0</v>
      </c>
      <c r="G3902" s="7" t="s">
        <v>34675</v>
      </c>
      <c r="H3902" s="7">
        <v>1.0</v>
      </c>
      <c r="I3902" s="7">
        <v>-1000.0</v>
      </c>
      <c r="J3902" s="7">
        <v>1000.0</v>
      </c>
      <c r="K3902" s="7">
        <v>0.0</v>
      </c>
      <c r="L3902" s="7">
        <v>0.0</v>
      </c>
      <c r="M3902" s="7">
        <v>0.0</v>
      </c>
      <c r="N3902" s="7">
        <v>0.0</v>
      </c>
      <c r="O3902" s="7">
        <v>0.0</v>
      </c>
    </row>
    <row r="3903" ht="60.0" customHeight="1">
      <c r="A3903" s="3" t="s">
        <v>41550</v>
      </c>
      <c r="B3903" s="10" t="s">
        <v>41552</v>
      </c>
      <c r="C3903" s="7" t="s">
        <v>41555</v>
      </c>
      <c r="D3903" s="7">
        <v>0.0</v>
      </c>
      <c r="E3903" s="7">
        <v>0.0</v>
      </c>
      <c r="F3903" s="7">
        <v>0.0</v>
      </c>
      <c r="G3903" s="7" t="s">
        <v>41558</v>
      </c>
      <c r="H3903" s="7">
        <v>1.0</v>
      </c>
      <c r="I3903" s="7">
        <v>-1000.0</v>
      </c>
      <c r="J3903" s="7">
        <v>1000.0</v>
      </c>
      <c r="K3903" s="7">
        <v>0.0</v>
      </c>
      <c r="L3903" s="7">
        <v>0.0</v>
      </c>
      <c r="M3903" s="7" t="s">
        <v>11002</v>
      </c>
      <c r="N3903" s="7">
        <v>0.0</v>
      </c>
      <c r="O3903" s="7">
        <v>0.0</v>
      </c>
    </row>
    <row r="3904" ht="30.0" customHeight="1">
      <c r="A3904" s="3" t="s">
        <v>41564</v>
      </c>
      <c r="B3904" s="10" t="s">
        <v>41567</v>
      </c>
      <c r="C3904" s="7" t="s">
        <v>41570</v>
      </c>
      <c r="D3904" s="7">
        <v>0.0</v>
      </c>
      <c r="E3904" s="7">
        <v>0.0</v>
      </c>
      <c r="F3904" s="7">
        <v>0.0</v>
      </c>
      <c r="G3904" s="7" t="s">
        <v>41558</v>
      </c>
      <c r="H3904" s="7">
        <v>1.0</v>
      </c>
      <c r="I3904" s="7">
        <v>-1000.0</v>
      </c>
      <c r="J3904" s="7">
        <v>1000.0</v>
      </c>
      <c r="K3904" s="7">
        <v>0.0</v>
      </c>
      <c r="L3904" s="7">
        <v>0.0</v>
      </c>
      <c r="M3904" s="7" t="s">
        <v>17557</v>
      </c>
      <c r="N3904" s="7">
        <v>0.0</v>
      </c>
      <c r="O3904" s="7">
        <v>0.0</v>
      </c>
    </row>
    <row r="3905" ht="45.0" customHeight="1">
      <c r="A3905" s="3" t="s">
        <v>41574</v>
      </c>
      <c r="B3905" s="10" t="s">
        <v>41577</v>
      </c>
      <c r="C3905" s="7" t="s">
        <v>41580</v>
      </c>
      <c r="D3905" s="7">
        <v>0.0</v>
      </c>
      <c r="E3905" s="7">
        <v>0.0</v>
      </c>
      <c r="F3905" s="7">
        <v>0.0</v>
      </c>
      <c r="G3905" s="7" t="s">
        <v>34663</v>
      </c>
      <c r="H3905" s="7">
        <v>1.0</v>
      </c>
      <c r="I3905" s="7">
        <v>-1000.0</v>
      </c>
      <c r="J3905" s="7">
        <v>1000.0</v>
      </c>
      <c r="K3905" s="7">
        <v>0.0</v>
      </c>
      <c r="L3905" s="7">
        <v>0.0</v>
      </c>
      <c r="M3905" s="7">
        <v>0.0</v>
      </c>
      <c r="N3905" s="7">
        <v>0.0</v>
      </c>
      <c r="O3905" s="7">
        <v>0.0</v>
      </c>
    </row>
    <row r="3906" ht="60.0" customHeight="1">
      <c r="A3906" s="3" t="s">
        <v>41588</v>
      </c>
      <c r="B3906" s="10" t="s">
        <v>41590</v>
      </c>
      <c r="C3906" s="7" t="s">
        <v>41592</v>
      </c>
      <c r="D3906" s="7">
        <v>0.0</v>
      </c>
      <c r="E3906" s="7">
        <v>0.0</v>
      </c>
      <c r="F3906" s="7">
        <v>0.0</v>
      </c>
      <c r="G3906" s="7" t="s">
        <v>34663</v>
      </c>
      <c r="H3906" s="7">
        <v>0.0</v>
      </c>
      <c r="I3906" s="7">
        <v>0.0</v>
      </c>
      <c r="J3906" s="7">
        <v>1000.0</v>
      </c>
      <c r="K3906" s="7">
        <v>0.0</v>
      </c>
      <c r="L3906" s="7">
        <v>0.0</v>
      </c>
      <c r="M3906" s="7">
        <v>0.0</v>
      </c>
      <c r="N3906" s="7" t="s">
        <v>41598</v>
      </c>
      <c r="O3906" s="7">
        <v>0.0</v>
      </c>
    </row>
    <row r="3907" ht="60.0" customHeight="1">
      <c r="A3907" s="3" t="s">
        <v>41601</v>
      </c>
      <c r="B3907" s="10" t="s">
        <v>41603</v>
      </c>
      <c r="C3907" s="7" t="s">
        <v>41605</v>
      </c>
      <c r="D3907" s="7">
        <v>0.0</v>
      </c>
      <c r="E3907" s="7">
        <v>0.0</v>
      </c>
      <c r="F3907" s="7">
        <v>0.0</v>
      </c>
      <c r="G3907" s="7" t="s">
        <v>34663</v>
      </c>
      <c r="H3907" s="7">
        <v>1.0</v>
      </c>
      <c r="I3907" s="7">
        <v>-1000.0</v>
      </c>
      <c r="J3907" s="7">
        <v>1000.0</v>
      </c>
      <c r="K3907" s="7">
        <v>0.0</v>
      </c>
      <c r="L3907" s="7">
        <v>0.0</v>
      </c>
      <c r="M3907" s="7" t="s">
        <v>11002</v>
      </c>
      <c r="N3907" s="7">
        <v>0.0</v>
      </c>
      <c r="O3907" s="7">
        <v>0.0</v>
      </c>
    </row>
    <row r="3908" ht="45.0" customHeight="1">
      <c r="A3908" s="3" t="s">
        <v>41613</v>
      </c>
      <c r="B3908" s="10" t="s">
        <v>41615</v>
      </c>
      <c r="C3908" s="7" t="s">
        <v>41617</v>
      </c>
      <c r="D3908" s="7">
        <v>0.0</v>
      </c>
      <c r="E3908" s="7">
        <v>0.0</v>
      </c>
      <c r="F3908" s="7">
        <v>0.0</v>
      </c>
      <c r="G3908" s="7" t="s">
        <v>34663</v>
      </c>
      <c r="H3908" s="7">
        <v>1.0</v>
      </c>
      <c r="I3908" s="7">
        <v>-1000.0</v>
      </c>
      <c r="J3908" s="7">
        <v>1000.0</v>
      </c>
      <c r="K3908" s="7">
        <v>0.0</v>
      </c>
      <c r="L3908" s="7">
        <v>0.0</v>
      </c>
      <c r="M3908" s="7" t="s">
        <v>17557</v>
      </c>
      <c r="N3908" s="7">
        <v>0.0</v>
      </c>
      <c r="O3908" s="7">
        <v>0.0</v>
      </c>
    </row>
    <row r="3909" ht="45.0" customHeight="1">
      <c r="A3909" s="3" t="s">
        <v>41628</v>
      </c>
      <c r="B3909" s="10" t="s">
        <v>41631</v>
      </c>
      <c r="C3909" s="7" t="s">
        <v>41633</v>
      </c>
      <c r="D3909" s="7">
        <v>0.0</v>
      </c>
      <c r="E3909" s="7">
        <v>0.0</v>
      </c>
      <c r="F3909" s="7">
        <v>0.0</v>
      </c>
      <c r="G3909" s="7" t="s">
        <v>34663</v>
      </c>
      <c r="H3909" s="7">
        <v>1.0</v>
      </c>
      <c r="I3909" s="7">
        <v>-1000.0</v>
      </c>
      <c r="J3909" s="7">
        <v>1000.0</v>
      </c>
      <c r="K3909" s="7">
        <v>0.0</v>
      </c>
      <c r="L3909" s="7">
        <v>0.0</v>
      </c>
      <c r="M3909" s="7">
        <v>0.0</v>
      </c>
      <c r="N3909" s="7">
        <v>0.0</v>
      </c>
      <c r="O3909" s="7">
        <v>0.0</v>
      </c>
    </row>
    <row r="3910" ht="60.0" customHeight="1">
      <c r="A3910" s="3" t="s">
        <v>41640</v>
      </c>
      <c r="B3910" s="10" t="s">
        <v>41643</v>
      </c>
      <c r="C3910" s="7" t="s">
        <v>41645</v>
      </c>
      <c r="D3910" s="7">
        <v>0.0</v>
      </c>
      <c r="E3910" s="7">
        <v>0.0</v>
      </c>
      <c r="F3910" s="7">
        <v>0.0</v>
      </c>
      <c r="G3910" s="7" t="s">
        <v>34663</v>
      </c>
      <c r="H3910" s="7">
        <v>1.0</v>
      </c>
      <c r="I3910" s="7">
        <v>-1000.0</v>
      </c>
      <c r="J3910" s="7">
        <v>1000.0</v>
      </c>
      <c r="K3910" s="7">
        <v>0.0</v>
      </c>
      <c r="L3910" s="7">
        <v>0.0</v>
      </c>
      <c r="M3910" s="7" t="s">
        <v>11002</v>
      </c>
      <c r="N3910" s="7">
        <v>0.0</v>
      </c>
      <c r="O3910" s="7">
        <v>0.0</v>
      </c>
    </row>
    <row r="3911" ht="60.0" customHeight="1">
      <c r="A3911" s="3" t="s">
        <v>41650</v>
      </c>
      <c r="B3911" s="10" t="s">
        <v>17454</v>
      </c>
      <c r="C3911" s="7" t="s">
        <v>41653</v>
      </c>
      <c r="D3911" s="7">
        <v>0.0</v>
      </c>
      <c r="E3911" s="7">
        <v>0.0</v>
      </c>
      <c r="F3911" s="7">
        <v>0.0</v>
      </c>
      <c r="G3911" s="7" t="s">
        <v>34663</v>
      </c>
      <c r="H3911" s="7">
        <v>1.0</v>
      </c>
      <c r="I3911" s="7">
        <v>-1000.0</v>
      </c>
      <c r="J3911" s="7">
        <v>1000.0</v>
      </c>
      <c r="K3911" s="7">
        <v>0.0</v>
      </c>
      <c r="L3911" s="7">
        <v>0.0</v>
      </c>
      <c r="M3911" s="7" t="s">
        <v>17557</v>
      </c>
      <c r="N3911" s="7">
        <v>0.0</v>
      </c>
      <c r="O3911" s="7">
        <v>0.0</v>
      </c>
    </row>
    <row r="3912" ht="45.0" customHeight="1">
      <c r="A3912" s="3" t="s">
        <v>41660</v>
      </c>
      <c r="B3912" s="10" t="s">
        <v>41661</v>
      </c>
      <c r="C3912" s="7" t="s">
        <v>41662</v>
      </c>
      <c r="D3912" s="7">
        <v>0.0</v>
      </c>
      <c r="E3912" s="7">
        <v>0.0</v>
      </c>
      <c r="F3912" s="7">
        <v>0.0</v>
      </c>
      <c r="G3912" s="7" t="s">
        <v>34675</v>
      </c>
      <c r="H3912" s="7">
        <v>1.0</v>
      </c>
      <c r="I3912" s="7">
        <v>-1000.0</v>
      </c>
      <c r="J3912" s="7">
        <v>1000.0</v>
      </c>
      <c r="K3912" s="7">
        <v>0.0</v>
      </c>
      <c r="L3912" s="7">
        <v>0.0</v>
      </c>
      <c r="M3912" s="7">
        <v>0.0</v>
      </c>
      <c r="N3912" s="7">
        <v>0.0</v>
      </c>
      <c r="O3912" s="7" t="s">
        <v>41673</v>
      </c>
    </row>
    <row r="3913" ht="75.0" customHeight="1">
      <c r="A3913" s="3" t="s">
        <v>41675</v>
      </c>
      <c r="B3913" s="10" t="s">
        <v>41677</v>
      </c>
      <c r="C3913" s="7" t="s">
        <v>41678</v>
      </c>
      <c r="D3913" s="7">
        <v>0.0</v>
      </c>
      <c r="E3913" s="7">
        <v>0.0</v>
      </c>
      <c r="F3913" s="7">
        <v>0.0</v>
      </c>
      <c r="G3913" s="7" t="s">
        <v>36157</v>
      </c>
      <c r="H3913" s="7">
        <v>1.0</v>
      </c>
      <c r="I3913" s="7">
        <v>-1000.0</v>
      </c>
      <c r="J3913" s="7">
        <v>1000.0</v>
      </c>
      <c r="K3913" s="7">
        <v>0.0</v>
      </c>
      <c r="L3913" s="7">
        <v>0.0</v>
      </c>
      <c r="M3913" s="7" t="s">
        <v>11002</v>
      </c>
      <c r="N3913" s="7">
        <v>0.0</v>
      </c>
      <c r="O3913" s="7" t="s">
        <v>11041</v>
      </c>
    </row>
    <row r="3914" ht="60.0" customHeight="1">
      <c r="A3914" s="3" t="s">
        <v>41690</v>
      </c>
      <c r="B3914" s="10" t="s">
        <v>41692</v>
      </c>
      <c r="C3914" s="7" t="s">
        <v>41695</v>
      </c>
      <c r="D3914" s="7">
        <v>0.0</v>
      </c>
      <c r="E3914" s="7">
        <v>0.0</v>
      </c>
      <c r="F3914" s="7">
        <v>0.0</v>
      </c>
      <c r="G3914" s="7" t="s">
        <v>36149</v>
      </c>
      <c r="H3914" s="7">
        <v>1.0</v>
      </c>
      <c r="I3914" s="7">
        <v>-1000.0</v>
      </c>
      <c r="J3914" s="7">
        <v>1000.0</v>
      </c>
      <c r="K3914" s="7">
        <v>0.0</v>
      </c>
      <c r="L3914" s="7">
        <v>0.0</v>
      </c>
      <c r="M3914" s="7" t="s">
        <v>17557</v>
      </c>
      <c r="N3914" s="7">
        <v>0.0</v>
      </c>
      <c r="O3914" s="7">
        <v>0.0</v>
      </c>
    </row>
    <row r="3915" ht="45.0" customHeight="1">
      <c r="A3915" s="3" t="s">
        <v>41702</v>
      </c>
      <c r="B3915" s="10" t="s">
        <v>41704</v>
      </c>
      <c r="C3915" s="7" t="s">
        <v>41706</v>
      </c>
      <c r="D3915" s="7">
        <v>0.0</v>
      </c>
      <c r="E3915" s="7">
        <v>0.0</v>
      </c>
      <c r="F3915" s="7">
        <v>0.0</v>
      </c>
      <c r="G3915" s="7" t="s">
        <v>34663</v>
      </c>
      <c r="H3915" s="7">
        <v>1.0</v>
      </c>
      <c r="I3915" s="7">
        <v>-1000.0</v>
      </c>
      <c r="J3915" s="7">
        <v>1000.0</v>
      </c>
      <c r="K3915" s="7">
        <v>0.0</v>
      </c>
      <c r="L3915" s="7">
        <v>0.0</v>
      </c>
      <c r="M3915" s="7">
        <v>0.0</v>
      </c>
      <c r="N3915" s="7">
        <v>0.0</v>
      </c>
      <c r="O3915" s="7">
        <v>0.0</v>
      </c>
    </row>
    <row r="3916" ht="60.0" customHeight="1">
      <c r="A3916" s="3" t="s">
        <v>41709</v>
      </c>
      <c r="B3916" s="10" t="s">
        <v>41711</v>
      </c>
      <c r="C3916" s="7" t="s">
        <v>41712</v>
      </c>
      <c r="D3916" s="7">
        <v>0.0</v>
      </c>
      <c r="E3916" s="7">
        <v>0.0</v>
      </c>
      <c r="F3916" s="7">
        <v>0.0</v>
      </c>
      <c r="G3916" s="7" t="s">
        <v>36149</v>
      </c>
      <c r="H3916" s="7">
        <v>1.0</v>
      </c>
      <c r="I3916" s="7">
        <v>-1000.0</v>
      </c>
      <c r="J3916" s="7">
        <v>1000.0</v>
      </c>
      <c r="K3916" s="7">
        <v>0.0</v>
      </c>
      <c r="L3916" s="7">
        <v>0.0</v>
      </c>
      <c r="M3916" s="7">
        <v>0.0</v>
      </c>
      <c r="N3916" s="7">
        <v>0.0</v>
      </c>
      <c r="O3916" s="7">
        <v>0.0</v>
      </c>
    </row>
    <row r="3917" ht="75.0" customHeight="1">
      <c r="A3917" s="3" t="s">
        <v>41718</v>
      </c>
      <c r="B3917" s="10" t="s">
        <v>41721</v>
      </c>
      <c r="C3917" s="7" t="s">
        <v>41723</v>
      </c>
      <c r="D3917" s="7">
        <v>0.0</v>
      </c>
      <c r="E3917" s="7">
        <v>0.0</v>
      </c>
      <c r="F3917" s="7">
        <v>0.0</v>
      </c>
      <c r="G3917" s="7" t="s">
        <v>34663</v>
      </c>
      <c r="H3917" s="7">
        <v>1.0</v>
      </c>
      <c r="I3917" s="7">
        <v>-1000.0</v>
      </c>
      <c r="J3917" s="7">
        <v>1000.0</v>
      </c>
      <c r="K3917" s="7">
        <v>0.0</v>
      </c>
      <c r="L3917" s="7">
        <v>0.0</v>
      </c>
      <c r="M3917" s="7" t="s">
        <v>11002</v>
      </c>
      <c r="N3917" s="7">
        <v>0.0</v>
      </c>
      <c r="O3917" s="7" t="s">
        <v>11041</v>
      </c>
    </row>
    <row r="3918" ht="45.0" customHeight="1">
      <c r="A3918" s="3" t="s">
        <v>41728</v>
      </c>
      <c r="B3918" s="10" t="s">
        <v>41730</v>
      </c>
      <c r="C3918" s="7" t="s">
        <v>41733</v>
      </c>
      <c r="D3918" s="7">
        <v>0.0</v>
      </c>
      <c r="E3918" s="7">
        <v>0.0</v>
      </c>
      <c r="F3918" s="7">
        <v>0.0</v>
      </c>
      <c r="G3918" s="7" t="s">
        <v>34675</v>
      </c>
      <c r="H3918" s="7">
        <v>1.0</v>
      </c>
      <c r="I3918" s="7">
        <v>-1000.0</v>
      </c>
      <c r="J3918" s="7">
        <v>1000.0</v>
      </c>
      <c r="K3918" s="7">
        <v>0.0</v>
      </c>
      <c r="L3918" s="7">
        <v>0.0</v>
      </c>
      <c r="M3918" s="7">
        <v>0.0</v>
      </c>
      <c r="N3918" s="7" t="s">
        <v>11850</v>
      </c>
      <c r="O3918" s="7">
        <v>0.0</v>
      </c>
    </row>
    <row r="3919" ht="90.0" customHeight="1">
      <c r="A3919" s="3" t="s">
        <v>41737</v>
      </c>
      <c r="B3919" s="10" t="s">
        <v>41738</v>
      </c>
      <c r="C3919" s="7" t="s">
        <v>41739</v>
      </c>
      <c r="D3919" s="7" t="s">
        <v>17351</v>
      </c>
      <c r="E3919" s="7" t="s">
        <v>17354</v>
      </c>
      <c r="F3919" s="7">
        <v>0.0</v>
      </c>
      <c r="G3919" s="7" t="s">
        <v>34675</v>
      </c>
      <c r="H3919" s="7">
        <v>0.0</v>
      </c>
      <c r="I3919" s="7">
        <v>0.0</v>
      </c>
      <c r="J3919" s="7">
        <v>1000.0</v>
      </c>
      <c r="K3919" s="7">
        <v>0.0</v>
      </c>
      <c r="L3919" s="7">
        <v>0.0</v>
      </c>
      <c r="M3919" s="7">
        <v>0.0</v>
      </c>
      <c r="N3919" s="7" t="s">
        <v>10743</v>
      </c>
      <c r="O3919" s="7" t="s">
        <v>9472</v>
      </c>
    </row>
    <row r="3920" ht="60.0" customHeight="1">
      <c r="A3920" s="3" t="s">
        <v>41748</v>
      </c>
      <c r="B3920" s="10" t="s">
        <v>41749</v>
      </c>
      <c r="C3920" s="7" t="s">
        <v>41751</v>
      </c>
      <c r="D3920" s="7">
        <v>-6554.1</v>
      </c>
      <c r="E3920" s="7">
        <v>6554.1</v>
      </c>
      <c r="F3920" s="7">
        <v>0.0</v>
      </c>
      <c r="G3920" s="7" t="s">
        <v>34675</v>
      </c>
      <c r="H3920" s="7">
        <v>1.0</v>
      </c>
      <c r="I3920" s="7">
        <v>-1000.0</v>
      </c>
      <c r="J3920" s="7">
        <v>1000.0</v>
      </c>
      <c r="K3920" s="7">
        <v>0.0</v>
      </c>
      <c r="L3920" s="7">
        <v>0.0</v>
      </c>
      <c r="M3920" s="7">
        <v>0.0</v>
      </c>
      <c r="N3920" s="7" t="s">
        <v>10743</v>
      </c>
      <c r="O3920" s="7" t="s">
        <v>9472</v>
      </c>
    </row>
    <row r="3921" ht="90.0" customHeight="1">
      <c r="A3921" s="3" t="s">
        <v>41758</v>
      </c>
      <c r="B3921" s="10" t="s">
        <v>41762</v>
      </c>
      <c r="C3921" s="7" t="s">
        <v>41764</v>
      </c>
      <c r="D3921" s="7" t="s">
        <v>17351</v>
      </c>
      <c r="E3921" s="7" t="s">
        <v>17354</v>
      </c>
      <c r="F3921" s="7">
        <v>0.0</v>
      </c>
      <c r="G3921" s="7" t="s">
        <v>34675</v>
      </c>
      <c r="H3921" s="7">
        <v>0.0</v>
      </c>
      <c r="I3921" s="7">
        <v>0.0</v>
      </c>
      <c r="J3921" s="7">
        <v>1000.0</v>
      </c>
      <c r="K3921" s="7">
        <v>0.0</v>
      </c>
      <c r="L3921" s="7">
        <v>0.0</v>
      </c>
      <c r="M3921" s="7">
        <v>0.0</v>
      </c>
      <c r="N3921" s="7" t="s">
        <v>10743</v>
      </c>
      <c r="O3921" s="7" t="s">
        <v>9472</v>
      </c>
    </row>
    <row r="3922" ht="75.0" customHeight="1">
      <c r="A3922" s="3" t="s">
        <v>41770</v>
      </c>
      <c r="B3922" s="10" t="s">
        <v>41773</v>
      </c>
      <c r="C3922" s="7" t="s">
        <v>41777</v>
      </c>
      <c r="D3922" s="7">
        <v>-6554.1</v>
      </c>
      <c r="E3922" s="7">
        <v>6554.1</v>
      </c>
      <c r="F3922" s="7">
        <v>0.0</v>
      </c>
      <c r="G3922" s="7" t="s">
        <v>34675</v>
      </c>
      <c r="H3922" s="7">
        <v>1.0</v>
      </c>
      <c r="I3922" s="7">
        <v>-1000.0</v>
      </c>
      <c r="J3922" s="7">
        <v>1000.0</v>
      </c>
      <c r="K3922" s="7">
        <v>0.0</v>
      </c>
      <c r="L3922" s="7">
        <v>0.0</v>
      </c>
      <c r="M3922" s="7">
        <v>0.0</v>
      </c>
      <c r="N3922" s="7" t="s">
        <v>10743</v>
      </c>
      <c r="O3922" s="7" t="s">
        <v>9472</v>
      </c>
    </row>
    <row r="3923" ht="90.0" customHeight="1">
      <c r="A3923" s="3" t="s">
        <v>41784</v>
      </c>
      <c r="B3923" s="10" t="s">
        <v>41786</v>
      </c>
      <c r="C3923" s="7" t="s">
        <v>41789</v>
      </c>
      <c r="D3923" s="7" t="s">
        <v>17351</v>
      </c>
      <c r="E3923" s="7" t="s">
        <v>17354</v>
      </c>
      <c r="F3923" s="7">
        <v>0.0</v>
      </c>
      <c r="G3923" s="7" t="s">
        <v>34675</v>
      </c>
      <c r="H3923" s="7">
        <v>0.0</v>
      </c>
      <c r="I3923" s="7">
        <v>0.0</v>
      </c>
      <c r="J3923" s="7">
        <v>1000.0</v>
      </c>
      <c r="K3923" s="7">
        <v>0.0</v>
      </c>
      <c r="L3923" s="7">
        <v>0.0</v>
      </c>
      <c r="M3923" s="7">
        <v>0.0</v>
      </c>
      <c r="N3923" s="7" t="s">
        <v>11431</v>
      </c>
      <c r="O3923" s="7" t="s">
        <v>9472</v>
      </c>
    </row>
    <row r="3924" ht="60.0" customHeight="1">
      <c r="A3924" s="3" t="s">
        <v>41798</v>
      </c>
      <c r="B3924" s="10" t="s">
        <v>41799</v>
      </c>
      <c r="C3924" s="7" t="s">
        <v>41803</v>
      </c>
      <c r="D3924" s="7">
        <v>-6554.1</v>
      </c>
      <c r="E3924" s="7">
        <v>6554.1</v>
      </c>
      <c r="F3924" s="7">
        <v>0.0</v>
      </c>
      <c r="G3924" s="7" t="s">
        <v>34675</v>
      </c>
      <c r="H3924" s="7">
        <v>1.0</v>
      </c>
      <c r="I3924" s="7">
        <v>-1000.0</v>
      </c>
      <c r="J3924" s="7">
        <v>1000.0</v>
      </c>
      <c r="K3924" s="7">
        <v>0.0</v>
      </c>
      <c r="L3924" s="7">
        <v>0.0</v>
      </c>
      <c r="M3924" s="7">
        <v>0.0</v>
      </c>
      <c r="N3924" s="7" t="s">
        <v>11431</v>
      </c>
      <c r="O3924" s="7" t="s">
        <v>9472</v>
      </c>
    </row>
    <row r="3925" ht="90.0" customHeight="1">
      <c r="A3925" s="3" t="s">
        <v>41812</v>
      </c>
      <c r="B3925" s="10" t="s">
        <v>41815</v>
      </c>
      <c r="C3925" s="7" t="s">
        <v>41817</v>
      </c>
      <c r="D3925" s="7" t="s">
        <v>17351</v>
      </c>
      <c r="E3925" s="7" t="s">
        <v>17354</v>
      </c>
      <c r="F3925" s="7">
        <v>0.0</v>
      </c>
      <c r="G3925" s="7" t="s">
        <v>34675</v>
      </c>
      <c r="H3925" s="7">
        <v>0.0</v>
      </c>
      <c r="I3925" s="7">
        <v>0.0</v>
      </c>
      <c r="J3925" s="7">
        <v>1000.0</v>
      </c>
      <c r="K3925" s="7">
        <v>0.0</v>
      </c>
      <c r="L3925" s="7">
        <v>0.0</v>
      </c>
      <c r="M3925" s="7">
        <v>0.0</v>
      </c>
      <c r="N3925" s="7" t="s">
        <v>11431</v>
      </c>
      <c r="O3925" s="7" t="s">
        <v>9472</v>
      </c>
    </row>
    <row r="3926" ht="60.0" customHeight="1">
      <c r="A3926" s="3" t="s">
        <v>41823</v>
      </c>
      <c r="B3926" s="10" t="s">
        <v>41825</v>
      </c>
      <c r="C3926" s="7" t="s">
        <v>41826</v>
      </c>
      <c r="D3926" s="7">
        <v>-6554.1</v>
      </c>
      <c r="E3926" s="7">
        <v>6554.1</v>
      </c>
      <c r="F3926" s="7">
        <v>0.0</v>
      </c>
      <c r="G3926" s="7" t="s">
        <v>34675</v>
      </c>
      <c r="H3926" s="7">
        <v>1.0</v>
      </c>
      <c r="I3926" s="7">
        <v>-1000.0</v>
      </c>
      <c r="J3926" s="7">
        <v>1000.0</v>
      </c>
      <c r="K3926" s="7">
        <v>0.0</v>
      </c>
      <c r="L3926" s="7">
        <v>0.0</v>
      </c>
      <c r="M3926" s="7">
        <v>0.0</v>
      </c>
      <c r="N3926" s="7" t="s">
        <v>11431</v>
      </c>
      <c r="O3926" s="7" t="s">
        <v>9472</v>
      </c>
    </row>
    <row r="3927" ht="90.0" customHeight="1">
      <c r="A3927" s="3" t="s">
        <v>41835</v>
      </c>
      <c r="B3927" s="10" t="s">
        <v>41836</v>
      </c>
      <c r="C3927" s="7" t="s">
        <v>41838</v>
      </c>
      <c r="D3927" s="7" t="s">
        <v>17351</v>
      </c>
      <c r="E3927" s="7" t="s">
        <v>17354</v>
      </c>
      <c r="F3927" s="7">
        <v>0.0</v>
      </c>
      <c r="G3927" s="7" t="s">
        <v>34675</v>
      </c>
      <c r="H3927" s="7">
        <v>0.0</v>
      </c>
      <c r="I3927" s="7">
        <v>0.0</v>
      </c>
      <c r="J3927" s="7">
        <v>1000.0</v>
      </c>
      <c r="K3927" s="7">
        <v>0.0</v>
      </c>
      <c r="L3927" s="7">
        <v>0.0</v>
      </c>
      <c r="M3927" s="7">
        <v>0.0</v>
      </c>
      <c r="N3927" s="7" t="s">
        <v>11431</v>
      </c>
      <c r="O3927" s="7" t="s">
        <v>9472</v>
      </c>
    </row>
    <row r="3928" ht="90.0" customHeight="1">
      <c r="A3928" s="3" t="s">
        <v>41849</v>
      </c>
      <c r="B3928" s="10" t="s">
        <v>41850</v>
      </c>
      <c r="C3928" s="7" t="s">
        <v>41851</v>
      </c>
      <c r="D3928" s="7" t="s">
        <v>17351</v>
      </c>
      <c r="E3928" s="7" t="s">
        <v>17354</v>
      </c>
      <c r="F3928" s="7">
        <v>0.0</v>
      </c>
      <c r="G3928" s="7" t="s">
        <v>34675</v>
      </c>
      <c r="H3928" s="7">
        <v>0.0</v>
      </c>
      <c r="I3928" s="7">
        <v>0.0</v>
      </c>
      <c r="J3928" s="7">
        <v>1000.0</v>
      </c>
      <c r="K3928" s="7">
        <v>0.0</v>
      </c>
      <c r="L3928" s="7">
        <v>0.0</v>
      </c>
      <c r="M3928" s="7">
        <v>0.0</v>
      </c>
      <c r="N3928" s="7" t="s">
        <v>11431</v>
      </c>
      <c r="O3928" s="7" t="s">
        <v>9472</v>
      </c>
    </row>
    <row r="3929" ht="60.0" customHeight="1">
      <c r="A3929" s="3" t="s">
        <v>41861</v>
      </c>
      <c r="B3929" s="10" t="s">
        <v>41862</v>
      </c>
      <c r="C3929" s="7" t="s">
        <v>41864</v>
      </c>
      <c r="D3929" s="7">
        <v>-6554.1</v>
      </c>
      <c r="E3929" s="7">
        <v>6554.1</v>
      </c>
      <c r="F3929" s="7">
        <v>0.0</v>
      </c>
      <c r="G3929" s="7" t="s">
        <v>34675</v>
      </c>
      <c r="H3929" s="7">
        <v>1.0</v>
      </c>
      <c r="I3929" s="7">
        <v>-1000.0</v>
      </c>
      <c r="J3929" s="7">
        <v>1000.0</v>
      </c>
      <c r="K3929" s="7">
        <v>0.0</v>
      </c>
      <c r="L3929" s="7">
        <v>0.0</v>
      </c>
      <c r="M3929" s="7">
        <v>0.0</v>
      </c>
      <c r="N3929" s="7" t="s">
        <v>11431</v>
      </c>
      <c r="O3929" s="7" t="s">
        <v>9472</v>
      </c>
    </row>
    <row r="3930" ht="60.0" customHeight="1">
      <c r="A3930" s="3" t="s">
        <v>15157</v>
      </c>
      <c r="B3930" s="10" t="s">
        <v>41872</v>
      </c>
      <c r="C3930" s="7" t="s">
        <v>41873</v>
      </c>
      <c r="D3930" s="7" t="s">
        <v>15158</v>
      </c>
      <c r="E3930" s="7" t="s">
        <v>41875</v>
      </c>
      <c r="F3930" s="7">
        <v>0.0</v>
      </c>
      <c r="G3930" s="7" t="s">
        <v>34675</v>
      </c>
      <c r="H3930" s="7">
        <v>1.0</v>
      </c>
      <c r="I3930" s="7">
        <v>-1000.0</v>
      </c>
      <c r="J3930" s="7">
        <v>1000.0</v>
      </c>
      <c r="K3930" s="7">
        <v>0.0</v>
      </c>
      <c r="L3930" s="7">
        <v>0.0</v>
      </c>
      <c r="M3930" s="7">
        <v>0.0</v>
      </c>
      <c r="N3930" s="7">
        <v>0.0</v>
      </c>
      <c r="O3930" s="7">
        <v>0.0</v>
      </c>
    </row>
    <row r="3931" ht="45.0" customHeight="1">
      <c r="A3931" s="3" t="s">
        <v>13806</v>
      </c>
      <c r="B3931" s="10" t="s">
        <v>41879</v>
      </c>
      <c r="C3931" s="7" t="s">
        <v>41883</v>
      </c>
      <c r="D3931" s="7">
        <v>64078.1</v>
      </c>
      <c r="E3931" s="7">
        <v>64078.1</v>
      </c>
      <c r="F3931" s="7">
        <v>0.0</v>
      </c>
      <c r="G3931" s="7" t="s">
        <v>34675</v>
      </c>
      <c r="H3931" s="7">
        <v>1.0</v>
      </c>
      <c r="I3931" s="7">
        <v>-1000.0</v>
      </c>
      <c r="J3931" s="7">
        <v>1000.0</v>
      </c>
      <c r="K3931" s="7">
        <v>0.0</v>
      </c>
      <c r="L3931" s="7">
        <v>0.0</v>
      </c>
      <c r="M3931" s="7">
        <v>0.0</v>
      </c>
      <c r="N3931" s="7">
        <v>0.0</v>
      </c>
      <c r="O3931" s="7">
        <v>0.0</v>
      </c>
    </row>
    <row r="3932" ht="45.0" customHeight="1">
      <c r="A3932" s="3" t="s">
        <v>13811</v>
      </c>
      <c r="B3932" s="10" t="s">
        <v>41892</v>
      </c>
      <c r="C3932" s="7" t="s">
        <v>41893</v>
      </c>
      <c r="D3932" s="7">
        <v>64078.1</v>
      </c>
      <c r="E3932" s="7">
        <v>64078.1</v>
      </c>
      <c r="F3932" s="7">
        <v>0.0</v>
      </c>
      <c r="G3932" s="7" t="s">
        <v>34675</v>
      </c>
      <c r="H3932" s="7">
        <v>1.0</v>
      </c>
      <c r="I3932" s="7">
        <v>-1000.0</v>
      </c>
      <c r="J3932" s="7">
        <v>1000.0</v>
      </c>
      <c r="K3932" s="7">
        <v>0.0</v>
      </c>
      <c r="L3932" s="7">
        <v>0.0</v>
      </c>
      <c r="M3932" s="7">
        <v>0.0</v>
      </c>
      <c r="N3932" s="7">
        <v>0.0</v>
      </c>
      <c r="O3932" s="7">
        <v>0.0</v>
      </c>
    </row>
    <row r="3933" ht="30.0" customHeight="1">
      <c r="A3933" s="3" t="s">
        <v>7048</v>
      </c>
      <c r="B3933" s="10" t="s">
        <v>41898</v>
      </c>
      <c r="C3933" s="7" t="s">
        <v>41900</v>
      </c>
      <c r="D3933" s="7">
        <v>0.0</v>
      </c>
      <c r="E3933" s="7">
        <v>0.0</v>
      </c>
      <c r="F3933" s="7">
        <v>0.0</v>
      </c>
      <c r="G3933" s="7" t="s">
        <v>34675</v>
      </c>
      <c r="H3933" s="7">
        <v>1.0</v>
      </c>
      <c r="I3933" s="7">
        <v>-1000.0</v>
      </c>
      <c r="J3933" s="7">
        <v>1000.0</v>
      </c>
      <c r="K3933" s="7">
        <v>0.0</v>
      </c>
      <c r="L3933" s="7">
        <v>0.0</v>
      </c>
      <c r="M3933" s="7" t="s">
        <v>17450</v>
      </c>
      <c r="N3933" s="7" t="s">
        <v>17451</v>
      </c>
      <c r="O3933" s="7" t="s">
        <v>17452</v>
      </c>
    </row>
    <row r="3934" ht="45.0" customHeight="1">
      <c r="A3934" s="3" t="s">
        <v>13814</v>
      </c>
      <c r="B3934" s="10" t="s">
        <v>41906</v>
      </c>
      <c r="C3934" s="7" t="s">
        <v>41908</v>
      </c>
      <c r="D3934" s="7">
        <v>64078.1</v>
      </c>
      <c r="E3934" s="7">
        <v>64078.1</v>
      </c>
      <c r="F3934" s="7">
        <v>0.0</v>
      </c>
      <c r="G3934" s="7" t="s">
        <v>34675</v>
      </c>
      <c r="H3934" s="7">
        <v>1.0</v>
      </c>
      <c r="I3934" s="7">
        <v>-1000.0</v>
      </c>
      <c r="J3934" s="7">
        <v>1000.0</v>
      </c>
      <c r="K3934" s="7">
        <v>0.0</v>
      </c>
      <c r="L3934" s="7">
        <v>0.0</v>
      </c>
      <c r="M3934" s="7">
        <v>0.0</v>
      </c>
      <c r="N3934" s="7">
        <v>0.0</v>
      </c>
      <c r="O3934" s="7">
        <v>0.0</v>
      </c>
    </row>
    <row r="3935" ht="45.0" customHeight="1">
      <c r="A3935" s="3" t="s">
        <v>13815</v>
      </c>
      <c r="B3935" s="10" t="s">
        <v>41917</v>
      </c>
      <c r="C3935" s="7" t="s">
        <v>41919</v>
      </c>
      <c r="D3935" s="7">
        <v>64078.1</v>
      </c>
      <c r="E3935" s="7">
        <v>64078.1</v>
      </c>
      <c r="F3935" s="7">
        <v>0.0</v>
      </c>
      <c r="G3935" s="7" t="s">
        <v>34675</v>
      </c>
      <c r="H3935" s="7">
        <v>1.0</v>
      </c>
      <c r="I3935" s="7">
        <v>-1000.0</v>
      </c>
      <c r="J3935" s="7">
        <v>1000.0</v>
      </c>
      <c r="K3935" s="7">
        <v>0.0</v>
      </c>
      <c r="L3935" s="7">
        <v>0.0</v>
      </c>
      <c r="M3935" s="7">
        <v>0.0</v>
      </c>
      <c r="N3935" s="7">
        <v>0.0</v>
      </c>
      <c r="O3935" s="7">
        <v>0.0</v>
      </c>
    </row>
    <row r="3936" ht="30.0" customHeight="1">
      <c r="A3936" s="3" t="s">
        <v>7037</v>
      </c>
      <c r="B3936" s="10" t="s">
        <v>41924</v>
      </c>
      <c r="C3936" s="7" t="s">
        <v>41926</v>
      </c>
      <c r="D3936" s="7">
        <v>0.0</v>
      </c>
      <c r="E3936" s="7">
        <v>0.0</v>
      </c>
      <c r="F3936" s="7">
        <v>0.0</v>
      </c>
      <c r="G3936" s="7" t="s">
        <v>34675</v>
      </c>
      <c r="H3936" s="7">
        <v>1.0</v>
      </c>
      <c r="I3936" s="7">
        <v>-1000.0</v>
      </c>
      <c r="J3936" s="7">
        <v>1000.0</v>
      </c>
      <c r="K3936" s="7">
        <v>0.0</v>
      </c>
      <c r="L3936" s="7">
        <v>0.0</v>
      </c>
      <c r="M3936" s="7" t="s">
        <v>17450</v>
      </c>
      <c r="N3936" s="7" t="s">
        <v>17451</v>
      </c>
      <c r="O3936" s="7" t="s">
        <v>17452</v>
      </c>
    </row>
    <row r="3937" ht="60.0" customHeight="1">
      <c r="A3937" s="3" t="s">
        <v>6971</v>
      </c>
      <c r="B3937" s="10" t="s">
        <v>41933</v>
      </c>
      <c r="C3937" s="7" t="s">
        <v>41935</v>
      </c>
      <c r="D3937" s="7" t="s">
        <v>14047</v>
      </c>
      <c r="E3937" s="7" t="s">
        <v>41938</v>
      </c>
      <c r="F3937" s="7">
        <v>0.0</v>
      </c>
      <c r="G3937" s="7" t="s">
        <v>34663</v>
      </c>
      <c r="H3937" s="7">
        <v>1.0</v>
      </c>
      <c r="I3937" s="7">
        <v>-1000.0</v>
      </c>
      <c r="J3937" s="7">
        <v>1000.0</v>
      </c>
      <c r="K3937" s="7">
        <v>0.0</v>
      </c>
      <c r="L3937" s="7">
        <v>0.0</v>
      </c>
      <c r="M3937" s="7" t="s">
        <v>17450</v>
      </c>
      <c r="N3937" s="7" t="s">
        <v>17451</v>
      </c>
      <c r="O3937" s="7" t="s">
        <v>17452</v>
      </c>
    </row>
    <row r="3938" ht="60.0" customHeight="1">
      <c r="A3938" s="3" t="s">
        <v>41946</v>
      </c>
      <c r="B3938" s="10" t="s">
        <v>41947</v>
      </c>
      <c r="C3938" s="7" t="s">
        <v>41949</v>
      </c>
      <c r="D3938" s="7">
        <v>0.0</v>
      </c>
      <c r="E3938" s="7">
        <v>0.0</v>
      </c>
      <c r="F3938" s="7">
        <v>0.0</v>
      </c>
      <c r="G3938" s="7" t="s">
        <v>34675</v>
      </c>
      <c r="H3938" s="7">
        <v>1.0</v>
      </c>
      <c r="I3938" s="7">
        <v>-1000.0</v>
      </c>
      <c r="J3938" s="7">
        <v>1000.0</v>
      </c>
      <c r="K3938" s="7">
        <v>0.0</v>
      </c>
      <c r="L3938" s="7">
        <v>0.0</v>
      </c>
      <c r="M3938" s="7">
        <v>0.0</v>
      </c>
      <c r="N3938" s="7" t="s">
        <v>10826</v>
      </c>
      <c r="O3938" s="7" t="s">
        <v>10828</v>
      </c>
    </row>
    <row r="3939" ht="75.0" customHeight="1">
      <c r="A3939" s="3" t="s">
        <v>41957</v>
      </c>
      <c r="B3939" s="10" t="s">
        <v>41958</v>
      </c>
      <c r="C3939" s="7" t="s">
        <v>41960</v>
      </c>
      <c r="D3939" s="7" t="s">
        <v>41962</v>
      </c>
      <c r="E3939" s="7" t="s">
        <v>41963</v>
      </c>
      <c r="F3939" s="7">
        <v>0.0</v>
      </c>
      <c r="G3939" s="7" t="s">
        <v>34675</v>
      </c>
      <c r="H3939" s="7">
        <v>1.0</v>
      </c>
      <c r="I3939" s="7">
        <v>-1000.0</v>
      </c>
      <c r="J3939" s="7">
        <v>1000.0</v>
      </c>
      <c r="K3939" s="7">
        <v>0.0</v>
      </c>
      <c r="L3939" s="7">
        <v>0.0</v>
      </c>
      <c r="M3939" s="7">
        <v>0.0</v>
      </c>
      <c r="N3939" s="7" t="s">
        <v>11431</v>
      </c>
      <c r="O3939" s="7" t="s">
        <v>41970</v>
      </c>
    </row>
    <row r="3940" ht="255.0" customHeight="1">
      <c r="A3940" s="3" t="s">
        <v>41972</v>
      </c>
      <c r="B3940" s="10" t="s">
        <v>41974</v>
      </c>
      <c r="C3940" s="7" t="s">
        <v>41976</v>
      </c>
      <c r="D3940" s="7" t="s">
        <v>41982</v>
      </c>
      <c r="E3940" s="7" t="s">
        <v>41983</v>
      </c>
      <c r="F3940" s="7">
        <v>0.0</v>
      </c>
      <c r="G3940" s="7" t="s">
        <v>34663</v>
      </c>
      <c r="H3940" s="7">
        <v>1.0</v>
      </c>
      <c r="I3940" s="7">
        <v>-1000.0</v>
      </c>
      <c r="J3940" s="7">
        <v>1000.0</v>
      </c>
      <c r="K3940" s="7">
        <v>0.0</v>
      </c>
      <c r="L3940" s="7">
        <v>0.0</v>
      </c>
      <c r="M3940" s="7">
        <v>0.0</v>
      </c>
      <c r="N3940" s="7" t="s">
        <v>41990</v>
      </c>
      <c r="O3940" s="7" t="s">
        <v>41993</v>
      </c>
    </row>
    <row r="3941" ht="409.5" customHeight="1">
      <c r="A3941" s="3" t="s">
        <v>41994</v>
      </c>
      <c r="B3941" s="10" t="s">
        <v>41996</v>
      </c>
      <c r="C3941" s="7" t="s">
        <v>41997</v>
      </c>
      <c r="D3941" s="7">
        <v>0.0</v>
      </c>
      <c r="E3941" s="7">
        <v>0.0</v>
      </c>
      <c r="F3941" s="7">
        <v>0.0</v>
      </c>
      <c r="G3941" s="7" t="s">
        <v>34663</v>
      </c>
      <c r="H3941" s="7">
        <v>0.0</v>
      </c>
      <c r="I3941" s="7">
        <v>0.0</v>
      </c>
      <c r="J3941" s="7">
        <v>1000.0</v>
      </c>
      <c r="K3941" s="7">
        <v>0.0</v>
      </c>
      <c r="L3941" s="7">
        <v>0.0</v>
      </c>
      <c r="M3941" s="7">
        <v>0.0</v>
      </c>
      <c r="N3941" s="7" t="s">
        <v>11925</v>
      </c>
      <c r="O3941" s="7" t="s">
        <v>11928</v>
      </c>
    </row>
    <row r="3942" ht="409.5" customHeight="1">
      <c r="A3942" s="3" t="s">
        <v>42007</v>
      </c>
      <c r="B3942" s="10" t="s">
        <v>42008</v>
      </c>
      <c r="C3942" s="7" t="s">
        <v>42009</v>
      </c>
      <c r="D3942" s="7">
        <v>0.0</v>
      </c>
      <c r="E3942" s="7">
        <v>0.0</v>
      </c>
      <c r="F3942" s="7">
        <v>0.0</v>
      </c>
      <c r="G3942" s="7" t="s">
        <v>34675</v>
      </c>
      <c r="H3942" s="7">
        <v>0.0</v>
      </c>
      <c r="I3942" s="7">
        <v>0.0</v>
      </c>
      <c r="J3942" s="7">
        <v>1000.0</v>
      </c>
      <c r="K3942" s="7">
        <v>0.0</v>
      </c>
      <c r="L3942" s="7">
        <v>0.0</v>
      </c>
      <c r="M3942" s="7">
        <v>0.0</v>
      </c>
      <c r="N3942" s="7" t="s">
        <v>11925</v>
      </c>
      <c r="O3942" s="7" t="s">
        <v>11928</v>
      </c>
    </row>
    <row r="3943" ht="409.5" customHeight="1">
      <c r="A3943" s="3" t="s">
        <v>42019</v>
      </c>
      <c r="B3943" s="10" t="s">
        <v>42021</v>
      </c>
      <c r="C3943" s="7" t="s">
        <v>42023</v>
      </c>
      <c r="D3943" s="7">
        <v>0.0</v>
      </c>
      <c r="E3943" s="7">
        <v>0.0</v>
      </c>
      <c r="F3943" s="7">
        <v>0.0</v>
      </c>
      <c r="G3943" s="7" t="s">
        <v>34675</v>
      </c>
      <c r="H3943" s="7">
        <v>0.0</v>
      </c>
      <c r="I3943" s="7">
        <v>0.0</v>
      </c>
      <c r="J3943" s="7">
        <v>1000.0</v>
      </c>
      <c r="K3943" s="7">
        <v>0.0</v>
      </c>
      <c r="L3943" s="7">
        <v>0.0</v>
      </c>
      <c r="M3943" s="7">
        <v>0.0</v>
      </c>
      <c r="N3943" s="7" t="s">
        <v>42032</v>
      </c>
      <c r="O3943" s="7" t="s">
        <v>42035</v>
      </c>
    </row>
    <row r="3944" ht="409.5" customHeight="1">
      <c r="A3944" s="3" t="s">
        <v>42036</v>
      </c>
      <c r="B3944" s="10" t="s">
        <v>42038</v>
      </c>
      <c r="C3944" s="7" t="s">
        <v>42039</v>
      </c>
      <c r="D3944" s="7">
        <v>0.0</v>
      </c>
      <c r="E3944" s="7">
        <v>0.0</v>
      </c>
      <c r="F3944" s="7">
        <v>0.0</v>
      </c>
      <c r="G3944" s="7" t="s">
        <v>34663</v>
      </c>
      <c r="H3944" s="7">
        <v>0.0</v>
      </c>
      <c r="I3944" s="7">
        <v>0.0</v>
      </c>
      <c r="J3944" s="7">
        <v>1000.0</v>
      </c>
      <c r="K3944" s="7">
        <v>0.0</v>
      </c>
      <c r="L3944" s="7">
        <v>0.0</v>
      </c>
      <c r="M3944" s="7">
        <v>0.0</v>
      </c>
      <c r="N3944" s="7" t="s">
        <v>11947</v>
      </c>
      <c r="O3944" s="7" t="s">
        <v>11950</v>
      </c>
    </row>
    <row r="3945" ht="409.5" customHeight="1">
      <c r="A3945" s="3" t="s">
        <v>42049</v>
      </c>
      <c r="B3945" s="10" t="s">
        <v>42051</v>
      </c>
      <c r="C3945" s="7" t="s">
        <v>42053</v>
      </c>
      <c r="D3945" s="7">
        <v>9152.1</v>
      </c>
      <c r="E3945" s="7">
        <v>9152.1</v>
      </c>
      <c r="F3945" s="7">
        <v>0.0</v>
      </c>
      <c r="G3945" s="7" t="s">
        <v>34675</v>
      </c>
      <c r="H3945" s="7">
        <v>1.0</v>
      </c>
      <c r="I3945" s="7">
        <v>-1000.0</v>
      </c>
      <c r="J3945" s="7">
        <v>1000.0</v>
      </c>
      <c r="K3945" s="7">
        <v>0.0</v>
      </c>
      <c r="L3945" s="7">
        <v>0.0</v>
      </c>
      <c r="M3945" s="7">
        <v>0.0</v>
      </c>
      <c r="N3945" s="7" t="s">
        <v>17597</v>
      </c>
      <c r="O3945" s="7" t="s">
        <v>42066</v>
      </c>
    </row>
    <row r="3946" ht="60.0" customHeight="1">
      <c r="A3946" s="3" t="s">
        <v>42068</v>
      </c>
      <c r="B3946" s="10" t="s">
        <v>42071</v>
      </c>
      <c r="C3946" s="7" t="s">
        <v>42073</v>
      </c>
      <c r="D3946" s="7">
        <v>0.0</v>
      </c>
      <c r="E3946" s="7">
        <v>0.0</v>
      </c>
      <c r="F3946" s="7">
        <v>0.0</v>
      </c>
      <c r="G3946" s="7" t="s">
        <v>34663</v>
      </c>
      <c r="H3946" s="7">
        <v>0.0</v>
      </c>
      <c r="I3946" s="7">
        <v>0.0</v>
      </c>
      <c r="J3946" s="7">
        <v>1000.0</v>
      </c>
      <c r="K3946" s="7">
        <v>0.0</v>
      </c>
      <c r="L3946" s="7">
        <v>0.0</v>
      </c>
      <c r="M3946" s="7">
        <v>0.0</v>
      </c>
      <c r="N3946" s="7" t="s">
        <v>11431</v>
      </c>
      <c r="O3946" s="7">
        <v>0.0</v>
      </c>
    </row>
    <row r="3947" ht="60.0" customHeight="1">
      <c r="A3947" s="3" t="s">
        <v>42081</v>
      </c>
      <c r="B3947" s="10" t="s">
        <v>42083</v>
      </c>
      <c r="C3947" s="7" t="s">
        <v>42085</v>
      </c>
      <c r="D3947" s="7">
        <v>9152.1</v>
      </c>
      <c r="E3947" s="7">
        <v>9152.1</v>
      </c>
      <c r="F3947" s="7">
        <v>0.0</v>
      </c>
      <c r="G3947" s="7" t="s">
        <v>34675</v>
      </c>
      <c r="H3947" s="7">
        <v>1.0</v>
      </c>
      <c r="I3947" s="7">
        <v>-1000.0</v>
      </c>
      <c r="J3947" s="7">
        <v>1000.0</v>
      </c>
      <c r="K3947" s="7">
        <v>0.0</v>
      </c>
      <c r="L3947" s="7">
        <v>0.0</v>
      </c>
      <c r="M3947" s="7">
        <v>0.0</v>
      </c>
      <c r="N3947" s="7" t="s">
        <v>11431</v>
      </c>
      <c r="O3947" s="7" t="s">
        <v>42097</v>
      </c>
    </row>
    <row r="3948" ht="60.0" customHeight="1">
      <c r="A3948" s="3" t="s">
        <v>42098</v>
      </c>
      <c r="B3948" s="10" t="s">
        <v>42101</v>
      </c>
      <c r="C3948" s="7" t="s">
        <v>42104</v>
      </c>
      <c r="D3948" s="7">
        <v>0.0</v>
      </c>
      <c r="E3948" s="7">
        <v>0.0</v>
      </c>
      <c r="F3948" s="7">
        <v>0.0</v>
      </c>
      <c r="G3948" s="7" t="s">
        <v>34663</v>
      </c>
      <c r="H3948" s="7">
        <v>0.0</v>
      </c>
      <c r="I3948" s="7">
        <v>0.0</v>
      </c>
      <c r="J3948" s="7">
        <v>1000.0</v>
      </c>
      <c r="K3948" s="7">
        <v>0.0</v>
      </c>
      <c r="L3948" s="7">
        <v>0.0</v>
      </c>
      <c r="M3948" s="7">
        <v>0.0</v>
      </c>
      <c r="N3948" s="7" t="s">
        <v>11431</v>
      </c>
      <c r="O3948" s="7">
        <v>0.0</v>
      </c>
    </row>
    <row r="3949" ht="60.0" customHeight="1">
      <c r="A3949" s="3" t="s">
        <v>42110</v>
      </c>
      <c r="B3949" s="10" t="s">
        <v>42111</v>
      </c>
      <c r="C3949" s="7" t="s">
        <v>42113</v>
      </c>
      <c r="D3949" s="7">
        <v>9152.1</v>
      </c>
      <c r="E3949" s="7">
        <v>9152.1</v>
      </c>
      <c r="F3949" s="7">
        <v>0.0</v>
      </c>
      <c r="G3949" s="7" t="s">
        <v>34675</v>
      </c>
      <c r="H3949" s="7">
        <v>1.0</v>
      </c>
      <c r="I3949" s="7">
        <v>-1000.0</v>
      </c>
      <c r="J3949" s="7">
        <v>1000.0</v>
      </c>
      <c r="K3949" s="7">
        <v>0.0</v>
      </c>
      <c r="L3949" s="7">
        <v>0.0</v>
      </c>
      <c r="M3949" s="7">
        <v>0.0</v>
      </c>
      <c r="N3949" s="7" t="s">
        <v>11431</v>
      </c>
      <c r="O3949" s="7" t="s">
        <v>42097</v>
      </c>
    </row>
    <row r="3950" ht="45.0" customHeight="1">
      <c r="A3950" s="3" t="s">
        <v>42126</v>
      </c>
      <c r="B3950" s="10" t="s">
        <v>42128</v>
      </c>
      <c r="C3950" s="7" t="s">
        <v>42130</v>
      </c>
      <c r="D3950" s="7">
        <v>0.0</v>
      </c>
      <c r="E3950" s="7">
        <v>0.0</v>
      </c>
      <c r="F3950" s="7">
        <v>0.0</v>
      </c>
      <c r="G3950" s="7" t="s">
        <v>34663</v>
      </c>
      <c r="H3950" s="7">
        <v>0.0</v>
      </c>
      <c r="I3950" s="7">
        <v>0.0</v>
      </c>
      <c r="J3950" s="7">
        <v>1000.0</v>
      </c>
      <c r="K3950" s="7">
        <v>0.0</v>
      </c>
      <c r="L3950" s="7">
        <v>0.0</v>
      </c>
      <c r="M3950" s="7">
        <v>0.0</v>
      </c>
      <c r="N3950" s="7" t="s">
        <v>2930</v>
      </c>
      <c r="O3950" s="7" t="s">
        <v>2932</v>
      </c>
    </row>
    <row r="3951" ht="45.0" customHeight="1">
      <c r="A3951" s="3" t="s">
        <v>42133</v>
      </c>
      <c r="B3951" s="10" t="s">
        <v>42136</v>
      </c>
      <c r="C3951" s="7" t="s">
        <v>42138</v>
      </c>
      <c r="D3951" s="7">
        <v>0.0</v>
      </c>
      <c r="E3951" s="7">
        <v>0.0</v>
      </c>
      <c r="F3951" s="7">
        <v>0.0</v>
      </c>
      <c r="G3951" s="7" t="s">
        <v>34675</v>
      </c>
      <c r="H3951" s="7">
        <v>0.0</v>
      </c>
      <c r="I3951" s="7">
        <v>0.0</v>
      </c>
      <c r="J3951" s="7">
        <v>1000.0</v>
      </c>
      <c r="K3951" s="7">
        <v>0.0</v>
      </c>
      <c r="L3951" s="7">
        <v>0.0</v>
      </c>
      <c r="M3951" s="7">
        <v>0.0</v>
      </c>
      <c r="N3951" s="7" t="s">
        <v>2930</v>
      </c>
      <c r="O3951" s="7" t="s">
        <v>2932</v>
      </c>
    </row>
    <row r="3952" ht="240.0" customHeight="1">
      <c r="A3952" s="3" t="s">
        <v>42147</v>
      </c>
      <c r="B3952" s="10" t="s">
        <v>42150</v>
      </c>
      <c r="C3952" s="7" t="s">
        <v>42151</v>
      </c>
      <c r="D3952" s="7">
        <v>0.0</v>
      </c>
      <c r="E3952" s="7">
        <v>0.0</v>
      </c>
      <c r="F3952" s="7">
        <v>0.0</v>
      </c>
      <c r="G3952" s="7" t="s">
        <v>34675</v>
      </c>
      <c r="H3952" s="7">
        <v>0.0</v>
      </c>
      <c r="I3952" s="7">
        <v>0.0</v>
      </c>
      <c r="J3952" s="7">
        <v>1000.0</v>
      </c>
      <c r="K3952" s="7">
        <v>0.0</v>
      </c>
      <c r="L3952" s="7">
        <v>0.0</v>
      </c>
      <c r="M3952" s="7">
        <v>0.0</v>
      </c>
      <c r="N3952" s="7" t="s">
        <v>42161</v>
      </c>
      <c r="O3952" s="7" t="s">
        <v>42163</v>
      </c>
    </row>
    <row r="3953" ht="409.5" customHeight="1">
      <c r="A3953" s="3" t="s">
        <v>42166</v>
      </c>
      <c r="B3953" s="10" t="s">
        <v>42168</v>
      </c>
      <c r="C3953" s="7" t="s">
        <v>42170</v>
      </c>
      <c r="D3953" s="7">
        <v>0.0</v>
      </c>
      <c r="E3953" s="7">
        <v>0.0</v>
      </c>
      <c r="F3953" s="7">
        <v>0.0</v>
      </c>
      <c r="G3953" s="7" t="s">
        <v>34663</v>
      </c>
      <c r="H3953" s="7">
        <v>0.0</v>
      </c>
      <c r="I3953" s="7">
        <v>0.0</v>
      </c>
      <c r="J3953" s="7">
        <v>1000.0</v>
      </c>
      <c r="K3953" s="7">
        <v>0.0</v>
      </c>
      <c r="L3953" s="7">
        <v>0.0</v>
      </c>
      <c r="M3953" s="7">
        <v>0.0</v>
      </c>
      <c r="N3953" s="7" t="s">
        <v>3018</v>
      </c>
      <c r="O3953" s="7" t="s">
        <v>3023</v>
      </c>
    </row>
    <row r="3954" ht="409.5" customHeight="1">
      <c r="A3954" s="3" t="s">
        <v>42190</v>
      </c>
      <c r="B3954" s="10" t="s">
        <v>42199</v>
      </c>
      <c r="C3954" s="7" t="s">
        <v>42201</v>
      </c>
      <c r="D3954" s="7">
        <v>0.0</v>
      </c>
      <c r="E3954" s="7">
        <v>0.0</v>
      </c>
      <c r="F3954" s="7">
        <v>0.0</v>
      </c>
      <c r="G3954" s="7" t="s">
        <v>34663</v>
      </c>
      <c r="H3954" s="7">
        <v>0.0</v>
      </c>
      <c r="I3954" s="7">
        <v>0.0</v>
      </c>
      <c r="J3954" s="7">
        <v>1000.0</v>
      </c>
      <c r="K3954" s="7">
        <v>0.0</v>
      </c>
      <c r="L3954" s="7">
        <v>0.0</v>
      </c>
      <c r="M3954" s="7">
        <v>0.0</v>
      </c>
      <c r="N3954" s="7" t="s">
        <v>3018</v>
      </c>
      <c r="O3954" s="7" t="s">
        <v>3023</v>
      </c>
    </row>
    <row r="3955" ht="409.5" customHeight="1">
      <c r="A3955" s="3" t="s">
        <v>42221</v>
      </c>
      <c r="B3955" s="10" t="s">
        <v>42223</v>
      </c>
      <c r="C3955" s="7" t="s">
        <v>42225</v>
      </c>
      <c r="D3955" s="7">
        <v>0.0</v>
      </c>
      <c r="E3955" s="7">
        <v>0.0</v>
      </c>
      <c r="F3955" s="7">
        <v>0.0</v>
      </c>
      <c r="G3955" s="7" t="s">
        <v>34675</v>
      </c>
      <c r="H3955" s="7">
        <v>0.0</v>
      </c>
      <c r="I3955" s="7">
        <v>0.0</v>
      </c>
      <c r="J3955" s="7">
        <v>1000.0</v>
      </c>
      <c r="K3955" s="7">
        <v>0.0</v>
      </c>
      <c r="L3955" s="7">
        <v>0.0</v>
      </c>
      <c r="M3955" s="7">
        <v>0.0</v>
      </c>
      <c r="N3955" s="7" t="s">
        <v>3018</v>
      </c>
      <c r="O3955" s="7" t="s">
        <v>3023</v>
      </c>
    </row>
    <row r="3956" ht="409.5" customHeight="1">
      <c r="A3956" s="3" t="s">
        <v>42258</v>
      </c>
      <c r="B3956" s="10" t="s">
        <v>42260</v>
      </c>
      <c r="C3956" s="7" t="s">
        <v>42263</v>
      </c>
      <c r="D3956" s="7">
        <v>0.0</v>
      </c>
      <c r="E3956" s="7">
        <v>0.0</v>
      </c>
      <c r="F3956" s="7">
        <v>0.0</v>
      </c>
      <c r="G3956" s="7" t="s">
        <v>34675</v>
      </c>
      <c r="H3956" s="7">
        <v>0.0</v>
      </c>
      <c r="I3956" s="7">
        <v>0.0</v>
      </c>
      <c r="J3956" s="7">
        <v>1000.0</v>
      </c>
      <c r="K3956" s="7">
        <v>0.0</v>
      </c>
      <c r="L3956" s="7">
        <v>0.0</v>
      </c>
      <c r="M3956" s="7">
        <v>0.0</v>
      </c>
      <c r="N3956" s="7" t="s">
        <v>3018</v>
      </c>
      <c r="O3956" s="7" t="s">
        <v>3023</v>
      </c>
    </row>
    <row r="3957" ht="60.0" customHeight="1">
      <c r="A3957" s="3" t="s">
        <v>42286</v>
      </c>
      <c r="B3957" s="10" t="s">
        <v>42289</v>
      </c>
      <c r="C3957" s="7" t="s">
        <v>42291</v>
      </c>
      <c r="D3957" s="7">
        <v>0.0</v>
      </c>
      <c r="E3957" s="7">
        <v>0.0</v>
      </c>
      <c r="F3957" s="7">
        <v>0.0</v>
      </c>
      <c r="G3957" s="7" t="s">
        <v>34675</v>
      </c>
      <c r="H3957" s="7">
        <v>1.0</v>
      </c>
      <c r="I3957" s="7">
        <v>-1000.0</v>
      </c>
      <c r="J3957" s="7">
        <v>1000.0</v>
      </c>
      <c r="K3957" s="7">
        <v>0.0</v>
      </c>
      <c r="L3957" s="7">
        <v>0.0</v>
      </c>
      <c r="M3957" s="7">
        <v>0.0</v>
      </c>
      <c r="N3957" s="7" t="s">
        <v>42299</v>
      </c>
      <c r="O3957" s="7">
        <v>0.0</v>
      </c>
    </row>
    <row r="3958" ht="75.0" customHeight="1">
      <c r="A3958" s="3" t="s">
        <v>42301</v>
      </c>
      <c r="B3958" s="10" t="s">
        <v>42303</v>
      </c>
      <c r="C3958" s="7" t="s">
        <v>42305</v>
      </c>
      <c r="D3958" s="7">
        <v>0.0</v>
      </c>
      <c r="E3958" s="7">
        <v>0.0</v>
      </c>
      <c r="F3958" s="7">
        <v>0.0</v>
      </c>
      <c r="G3958" s="7" t="s">
        <v>34675</v>
      </c>
      <c r="H3958" s="7">
        <v>1.0</v>
      </c>
      <c r="I3958" s="7">
        <v>-1000.0</v>
      </c>
      <c r="J3958" s="7">
        <v>1000.0</v>
      </c>
      <c r="K3958" s="7">
        <v>0.0</v>
      </c>
      <c r="L3958" s="7">
        <v>0.0</v>
      </c>
      <c r="M3958" s="7">
        <v>0.0</v>
      </c>
      <c r="N3958" s="7" t="s">
        <v>42314</v>
      </c>
      <c r="O3958" s="7">
        <v>0.0</v>
      </c>
    </row>
    <row r="3959" ht="60.0" customHeight="1">
      <c r="A3959" s="3" t="s">
        <v>42315</v>
      </c>
      <c r="B3959" s="10" t="s">
        <v>42317</v>
      </c>
      <c r="C3959" s="7" t="s">
        <v>42319</v>
      </c>
      <c r="D3959" s="7">
        <v>0.0</v>
      </c>
      <c r="E3959" s="7">
        <v>0.0</v>
      </c>
      <c r="F3959" s="7">
        <v>0.0</v>
      </c>
      <c r="G3959" s="7" t="s">
        <v>34663</v>
      </c>
      <c r="H3959" s="7">
        <v>0.0</v>
      </c>
      <c r="I3959" s="7">
        <v>0.0</v>
      </c>
      <c r="J3959" s="7">
        <v>1000.0</v>
      </c>
      <c r="K3959" s="7">
        <v>0.0</v>
      </c>
      <c r="L3959" s="7">
        <v>0.0</v>
      </c>
      <c r="M3959" s="7">
        <v>0.0</v>
      </c>
      <c r="N3959" s="7" t="s">
        <v>42324</v>
      </c>
      <c r="O3959" s="7">
        <v>0.0</v>
      </c>
    </row>
    <row r="3960" ht="60.0" customHeight="1">
      <c r="A3960" s="3" t="s">
        <v>42325</v>
      </c>
      <c r="B3960" s="10" t="s">
        <v>42326</v>
      </c>
      <c r="C3960" s="7" t="s">
        <v>42328</v>
      </c>
      <c r="D3960" s="7">
        <v>0.0</v>
      </c>
      <c r="E3960" s="7">
        <v>0.0</v>
      </c>
      <c r="F3960" s="7">
        <v>0.0</v>
      </c>
      <c r="G3960" s="7" t="s">
        <v>34675</v>
      </c>
      <c r="H3960" s="7">
        <v>0.0</v>
      </c>
      <c r="I3960" s="7">
        <v>0.0</v>
      </c>
      <c r="J3960" s="7">
        <v>1000.0</v>
      </c>
      <c r="K3960" s="7">
        <v>0.0</v>
      </c>
      <c r="L3960" s="7">
        <v>0.0</v>
      </c>
      <c r="M3960" s="7">
        <v>0.0</v>
      </c>
      <c r="N3960" s="7" t="s">
        <v>42324</v>
      </c>
      <c r="O3960" s="7">
        <v>0.0</v>
      </c>
    </row>
    <row r="3961" ht="60.0" customHeight="1">
      <c r="A3961" s="3" t="s">
        <v>42335</v>
      </c>
      <c r="B3961" s="10" t="s">
        <v>42337</v>
      </c>
      <c r="C3961" s="7" t="s">
        <v>42340</v>
      </c>
      <c r="D3961" s="7">
        <v>0.0</v>
      </c>
      <c r="E3961" s="7">
        <v>0.0</v>
      </c>
      <c r="F3961" s="7">
        <v>0.0</v>
      </c>
      <c r="G3961" s="7" t="s">
        <v>34663</v>
      </c>
      <c r="H3961" s="7">
        <v>0.0</v>
      </c>
      <c r="I3961" s="7">
        <v>0.0</v>
      </c>
      <c r="J3961" s="7">
        <v>1000.0</v>
      </c>
      <c r="K3961" s="7">
        <v>0.0</v>
      </c>
      <c r="L3961" s="7">
        <v>0.0</v>
      </c>
      <c r="M3961" s="7">
        <v>0.0</v>
      </c>
      <c r="N3961" s="7" t="s">
        <v>42345</v>
      </c>
      <c r="O3961" s="7">
        <v>0.0</v>
      </c>
    </row>
    <row r="3962" ht="45.0" customHeight="1">
      <c r="A3962" s="3" t="s">
        <v>42348</v>
      </c>
      <c r="B3962" s="10" t="s">
        <v>42350</v>
      </c>
      <c r="C3962" s="7" t="s">
        <v>42354</v>
      </c>
      <c r="D3962" s="7">
        <v>0.0</v>
      </c>
      <c r="E3962" s="7">
        <v>0.0</v>
      </c>
      <c r="F3962" s="7">
        <v>0.0</v>
      </c>
      <c r="G3962" s="7" t="s">
        <v>34675</v>
      </c>
      <c r="H3962" s="7">
        <v>0.0</v>
      </c>
      <c r="I3962" s="7">
        <v>0.0</v>
      </c>
      <c r="J3962" s="7">
        <v>1000.0</v>
      </c>
      <c r="K3962" s="7">
        <v>0.0</v>
      </c>
      <c r="L3962" s="7">
        <v>0.0</v>
      </c>
      <c r="M3962" s="7">
        <v>0.0</v>
      </c>
      <c r="N3962" s="7" t="s">
        <v>42359</v>
      </c>
      <c r="O3962" s="7">
        <v>0.0</v>
      </c>
    </row>
    <row r="3963" ht="60.0" customHeight="1">
      <c r="A3963" s="3" t="s">
        <v>42361</v>
      </c>
      <c r="B3963" s="10" t="s">
        <v>42362</v>
      </c>
      <c r="C3963" s="7" t="s">
        <v>42364</v>
      </c>
      <c r="D3963" s="7">
        <v>0.0</v>
      </c>
      <c r="E3963" s="7">
        <v>0.0</v>
      </c>
      <c r="F3963" s="7">
        <v>0.0</v>
      </c>
      <c r="G3963" s="7" t="s">
        <v>34675</v>
      </c>
      <c r="H3963" s="7">
        <v>0.0</v>
      </c>
      <c r="I3963" s="7">
        <v>0.0</v>
      </c>
      <c r="J3963" s="7">
        <v>1000.0</v>
      </c>
      <c r="K3963" s="7">
        <v>0.0</v>
      </c>
      <c r="L3963" s="7">
        <v>0.0</v>
      </c>
      <c r="M3963" s="7">
        <v>0.0</v>
      </c>
      <c r="N3963" s="7" t="s">
        <v>42370</v>
      </c>
      <c r="O3963" s="7">
        <v>0.0</v>
      </c>
    </row>
    <row r="3964" ht="45.0" customHeight="1">
      <c r="A3964" s="3" t="s">
        <v>42372</v>
      </c>
      <c r="B3964" s="10" t="s">
        <v>42375</v>
      </c>
      <c r="C3964" s="7" t="s">
        <v>42378</v>
      </c>
      <c r="D3964" s="7">
        <v>0.0</v>
      </c>
      <c r="E3964" s="7">
        <v>0.0</v>
      </c>
      <c r="F3964" s="7">
        <v>0.0</v>
      </c>
      <c r="G3964" s="7" t="s">
        <v>34663</v>
      </c>
      <c r="H3964" s="7">
        <v>0.0</v>
      </c>
      <c r="I3964" s="7">
        <v>0.0</v>
      </c>
      <c r="J3964" s="7">
        <v>1000.0</v>
      </c>
      <c r="K3964" s="7">
        <v>0.0</v>
      </c>
      <c r="L3964" s="7">
        <v>0.0</v>
      </c>
      <c r="M3964" s="7">
        <v>0.0</v>
      </c>
      <c r="N3964" s="7" t="s">
        <v>42386</v>
      </c>
      <c r="O3964" s="7" t="s">
        <v>9472</v>
      </c>
    </row>
    <row r="3965" ht="45.0" customHeight="1">
      <c r="A3965" s="3" t="s">
        <v>42388</v>
      </c>
      <c r="B3965" s="10" t="s">
        <v>42392</v>
      </c>
      <c r="C3965" s="7" t="s">
        <v>42395</v>
      </c>
      <c r="D3965" s="7">
        <v>0.0</v>
      </c>
      <c r="E3965" s="7">
        <v>0.0</v>
      </c>
      <c r="F3965" s="7">
        <v>0.0</v>
      </c>
      <c r="G3965" s="7" t="s">
        <v>34675</v>
      </c>
      <c r="H3965" s="7">
        <v>0.0</v>
      </c>
      <c r="I3965" s="7">
        <v>0.0</v>
      </c>
      <c r="J3965" s="7">
        <v>1000.0</v>
      </c>
      <c r="K3965" s="7">
        <v>0.0</v>
      </c>
      <c r="L3965" s="7">
        <v>0.0</v>
      </c>
      <c r="M3965" s="7">
        <v>0.0</v>
      </c>
      <c r="N3965" s="7" t="s">
        <v>42386</v>
      </c>
      <c r="O3965" s="7">
        <v>0.0</v>
      </c>
    </row>
    <row r="3966" ht="60.0" customHeight="1">
      <c r="A3966" s="3" t="s">
        <v>42404</v>
      </c>
      <c r="B3966" s="10" t="s">
        <v>42406</v>
      </c>
      <c r="C3966" s="7" t="s">
        <v>42408</v>
      </c>
      <c r="D3966" s="7">
        <v>0.0</v>
      </c>
      <c r="E3966" s="7">
        <v>0.0</v>
      </c>
      <c r="F3966" s="7">
        <v>0.0</v>
      </c>
      <c r="G3966" s="7" t="s">
        <v>34675</v>
      </c>
      <c r="H3966" s="7">
        <v>0.0</v>
      </c>
      <c r="I3966" s="7">
        <v>0.0</v>
      </c>
      <c r="J3966" s="7">
        <v>1000.0</v>
      </c>
      <c r="K3966" s="7">
        <v>0.0</v>
      </c>
      <c r="L3966" s="7">
        <v>0.0</v>
      </c>
      <c r="M3966" s="7">
        <v>0.0</v>
      </c>
      <c r="N3966" s="7" t="s">
        <v>42414</v>
      </c>
      <c r="O3966" s="7" t="s">
        <v>9472</v>
      </c>
    </row>
    <row r="3967" ht="45.0" customHeight="1">
      <c r="A3967" s="3" t="s">
        <v>42420</v>
      </c>
      <c r="B3967" s="10" t="s">
        <v>42422</v>
      </c>
      <c r="C3967" s="7" t="s">
        <v>42423</v>
      </c>
      <c r="D3967" s="7">
        <v>0.0</v>
      </c>
      <c r="E3967" s="7">
        <v>0.0</v>
      </c>
      <c r="F3967" s="7">
        <v>0.0</v>
      </c>
      <c r="G3967" s="7" t="s">
        <v>34663</v>
      </c>
      <c r="H3967" s="7">
        <v>0.0</v>
      </c>
      <c r="I3967" s="7">
        <v>0.0</v>
      </c>
      <c r="J3967" s="7">
        <v>1000.0</v>
      </c>
      <c r="K3967" s="7">
        <v>0.0</v>
      </c>
      <c r="L3967" s="7">
        <v>0.0</v>
      </c>
      <c r="M3967" s="7">
        <v>0.0</v>
      </c>
      <c r="N3967" s="7" t="s">
        <v>42431</v>
      </c>
      <c r="O3967" s="7" t="s">
        <v>9472</v>
      </c>
    </row>
    <row r="3968" ht="45.0" customHeight="1">
      <c r="A3968" s="3" t="s">
        <v>42436</v>
      </c>
      <c r="B3968" s="10" t="s">
        <v>42438</v>
      </c>
      <c r="C3968" s="7" t="s">
        <v>42440</v>
      </c>
      <c r="D3968" s="7">
        <v>0.0</v>
      </c>
      <c r="E3968" s="7">
        <v>0.0</v>
      </c>
      <c r="F3968" s="7">
        <v>0.0</v>
      </c>
      <c r="G3968" s="7" t="s">
        <v>34675</v>
      </c>
      <c r="H3968" s="7">
        <v>0.0</v>
      </c>
      <c r="I3968" s="7">
        <v>0.0</v>
      </c>
      <c r="J3968" s="7">
        <v>1000.0</v>
      </c>
      <c r="K3968" s="7">
        <v>0.0</v>
      </c>
      <c r="L3968" s="7">
        <v>0.0</v>
      </c>
      <c r="M3968" s="7">
        <v>0.0</v>
      </c>
      <c r="N3968" s="7" t="s">
        <v>42431</v>
      </c>
      <c r="O3968" s="7" t="s">
        <v>9472</v>
      </c>
    </row>
    <row r="3969" ht="45.0" customHeight="1">
      <c r="A3969" s="3" t="s">
        <v>42449</v>
      </c>
      <c r="B3969" s="10" t="s">
        <v>42450</v>
      </c>
      <c r="C3969" s="7" t="s">
        <v>42452</v>
      </c>
      <c r="D3969" s="7">
        <v>0.0</v>
      </c>
      <c r="E3969" s="7">
        <v>0.0</v>
      </c>
      <c r="F3969" s="7">
        <v>0.0</v>
      </c>
      <c r="G3969" s="7" t="s">
        <v>34675</v>
      </c>
      <c r="H3969" s="7">
        <v>0.0</v>
      </c>
      <c r="I3969" s="7">
        <v>0.0</v>
      </c>
      <c r="J3969" s="7">
        <v>1000.0</v>
      </c>
      <c r="K3969" s="7">
        <v>0.0</v>
      </c>
      <c r="L3969" s="7">
        <v>0.0</v>
      </c>
      <c r="M3969" s="7">
        <v>0.0</v>
      </c>
      <c r="N3969" s="7" t="s">
        <v>42461</v>
      </c>
      <c r="O3969" s="7" t="s">
        <v>17573</v>
      </c>
    </row>
    <row r="3970" ht="45.0" customHeight="1">
      <c r="A3970" s="3" t="s">
        <v>42463</v>
      </c>
      <c r="B3970" s="10" t="s">
        <v>42465</v>
      </c>
      <c r="C3970" s="7" t="s">
        <v>42467</v>
      </c>
      <c r="D3970" s="7">
        <v>0.0</v>
      </c>
      <c r="E3970" s="7">
        <v>0.0</v>
      </c>
      <c r="F3970" s="7">
        <v>0.0</v>
      </c>
      <c r="G3970" s="7" t="s">
        <v>34663</v>
      </c>
      <c r="H3970" s="7">
        <v>0.0</v>
      </c>
      <c r="I3970" s="7">
        <v>0.0</v>
      </c>
      <c r="J3970" s="7">
        <v>1000.0</v>
      </c>
      <c r="K3970" s="7">
        <v>0.0</v>
      </c>
      <c r="L3970" s="7">
        <v>0.0</v>
      </c>
      <c r="M3970" s="7">
        <v>0.0</v>
      </c>
      <c r="N3970" s="7" t="s">
        <v>42472</v>
      </c>
      <c r="O3970" s="7">
        <v>0.0</v>
      </c>
    </row>
    <row r="3971" ht="45.0" customHeight="1">
      <c r="A3971" s="3" t="s">
        <v>42477</v>
      </c>
      <c r="B3971" s="10" t="s">
        <v>42481</v>
      </c>
      <c r="C3971" s="7" t="s">
        <v>42483</v>
      </c>
      <c r="D3971" s="7">
        <v>0.0</v>
      </c>
      <c r="E3971" s="7">
        <v>0.0</v>
      </c>
      <c r="F3971" s="7">
        <v>0.0</v>
      </c>
      <c r="G3971" s="7" t="s">
        <v>34675</v>
      </c>
      <c r="H3971" s="7">
        <v>0.0</v>
      </c>
      <c r="I3971" s="7">
        <v>0.0</v>
      </c>
      <c r="J3971" s="7">
        <v>1000.0</v>
      </c>
      <c r="K3971" s="7">
        <v>0.0</v>
      </c>
      <c r="L3971" s="7">
        <v>0.0</v>
      </c>
      <c r="M3971" s="7">
        <v>0.0</v>
      </c>
      <c r="N3971" s="7" t="s">
        <v>42472</v>
      </c>
      <c r="O3971" s="7" t="s">
        <v>9472</v>
      </c>
    </row>
    <row r="3972" ht="120.0" customHeight="1">
      <c r="A3972" s="3" t="s">
        <v>42494</v>
      </c>
      <c r="B3972" s="10" t="s">
        <v>42496</v>
      </c>
      <c r="C3972" s="7" t="s">
        <v>42497</v>
      </c>
      <c r="D3972" s="7">
        <v>0.0</v>
      </c>
      <c r="E3972" s="7">
        <v>0.0</v>
      </c>
      <c r="F3972" s="7">
        <v>0.0</v>
      </c>
      <c r="G3972" s="7" t="s">
        <v>34663</v>
      </c>
      <c r="H3972" s="7">
        <v>0.0</v>
      </c>
      <c r="I3972" s="7">
        <v>0.0</v>
      </c>
      <c r="J3972" s="7">
        <v>1000.0</v>
      </c>
      <c r="K3972" s="7">
        <v>0.0</v>
      </c>
      <c r="L3972" s="7">
        <v>0.0</v>
      </c>
      <c r="M3972" s="7">
        <v>0.0</v>
      </c>
      <c r="N3972" s="7" t="s">
        <v>42504</v>
      </c>
      <c r="O3972" s="7" t="s">
        <v>3257</v>
      </c>
    </row>
    <row r="3973" ht="120.0" customHeight="1">
      <c r="A3973" s="3" t="s">
        <v>42509</v>
      </c>
      <c r="B3973" s="10" t="s">
        <v>42511</v>
      </c>
      <c r="C3973" s="7" t="s">
        <v>42523</v>
      </c>
      <c r="D3973" s="7">
        <v>0.0</v>
      </c>
      <c r="E3973" s="7">
        <v>0.0</v>
      </c>
      <c r="F3973" s="7">
        <v>0.0</v>
      </c>
      <c r="G3973" s="7" t="s">
        <v>34675</v>
      </c>
      <c r="H3973" s="7">
        <v>0.0</v>
      </c>
      <c r="I3973" s="7">
        <v>0.0</v>
      </c>
      <c r="J3973" s="7">
        <v>1000.0</v>
      </c>
      <c r="K3973" s="7">
        <v>0.0</v>
      </c>
      <c r="L3973" s="7">
        <v>0.0</v>
      </c>
      <c r="M3973" s="7">
        <v>0.0</v>
      </c>
      <c r="N3973" s="7" t="s">
        <v>42504</v>
      </c>
      <c r="O3973" s="7" t="s">
        <v>3257</v>
      </c>
    </row>
    <row r="3974" ht="120.0" customHeight="1">
      <c r="A3974" s="3" t="s">
        <v>42537</v>
      </c>
      <c r="B3974" s="10" t="s">
        <v>42540</v>
      </c>
      <c r="C3974" s="7" t="s">
        <v>42542</v>
      </c>
      <c r="D3974" s="7">
        <v>-9376.1</v>
      </c>
      <c r="E3974" s="7">
        <v>9376.1</v>
      </c>
      <c r="F3974" s="7">
        <v>0.0</v>
      </c>
      <c r="G3974" s="7" t="s">
        <v>34675</v>
      </c>
      <c r="H3974" s="7">
        <v>1.0</v>
      </c>
      <c r="I3974" s="7">
        <v>-1000.0</v>
      </c>
      <c r="J3974" s="7">
        <v>1000.0</v>
      </c>
      <c r="K3974" s="7">
        <v>0.0</v>
      </c>
      <c r="L3974" s="7">
        <v>0.0</v>
      </c>
      <c r="M3974" s="7">
        <v>0.0</v>
      </c>
      <c r="N3974" s="7" t="s">
        <v>42552</v>
      </c>
      <c r="O3974" s="7" t="s">
        <v>42555</v>
      </c>
    </row>
    <row r="3975" ht="105.0" customHeight="1">
      <c r="A3975" s="3" t="s">
        <v>42559</v>
      </c>
      <c r="B3975" s="10" t="s">
        <v>42561</v>
      </c>
      <c r="C3975" s="7" t="s">
        <v>42564</v>
      </c>
      <c r="D3975" s="7">
        <v>0.0</v>
      </c>
      <c r="E3975" s="7">
        <v>0.0</v>
      </c>
      <c r="F3975" s="7">
        <v>0.0</v>
      </c>
      <c r="G3975" s="7" t="s">
        <v>34663</v>
      </c>
      <c r="H3975" s="7">
        <v>0.0</v>
      </c>
      <c r="I3975" s="7">
        <v>0.0</v>
      </c>
      <c r="J3975" s="7">
        <v>1000.0</v>
      </c>
      <c r="K3975" s="7">
        <v>0.0</v>
      </c>
      <c r="L3975" s="7">
        <v>0.0</v>
      </c>
      <c r="M3975" s="7">
        <v>0.0</v>
      </c>
      <c r="N3975" s="7" t="s">
        <v>42572</v>
      </c>
      <c r="O3975" s="7" t="s">
        <v>42577</v>
      </c>
    </row>
    <row r="3976" ht="105.0" customHeight="1">
      <c r="A3976" s="3" t="s">
        <v>42580</v>
      </c>
      <c r="B3976" s="10" t="s">
        <v>42582</v>
      </c>
      <c r="C3976" s="7" t="s">
        <v>42585</v>
      </c>
      <c r="D3976" s="7">
        <v>0.0</v>
      </c>
      <c r="E3976" s="7">
        <v>0.0</v>
      </c>
      <c r="F3976" s="7">
        <v>0.0</v>
      </c>
      <c r="G3976" s="7" t="s">
        <v>34675</v>
      </c>
      <c r="H3976" s="7">
        <v>0.0</v>
      </c>
      <c r="I3976" s="7">
        <v>0.0</v>
      </c>
      <c r="J3976" s="7">
        <v>1000.0</v>
      </c>
      <c r="K3976" s="7">
        <v>0.0</v>
      </c>
      <c r="L3976" s="7">
        <v>0.0</v>
      </c>
      <c r="M3976" s="7">
        <v>0.0</v>
      </c>
      <c r="N3976" s="7" t="s">
        <v>42572</v>
      </c>
      <c r="O3976" s="7" t="s">
        <v>42577</v>
      </c>
    </row>
    <row r="3977" ht="210.0" customHeight="1">
      <c r="A3977" s="3" t="s">
        <v>42599</v>
      </c>
      <c r="B3977" s="10" t="s">
        <v>42601</v>
      </c>
      <c r="C3977" s="7" t="s">
        <v>42605</v>
      </c>
      <c r="D3977" s="7">
        <v>0.0</v>
      </c>
      <c r="E3977" s="7">
        <v>0.0</v>
      </c>
      <c r="F3977" s="7">
        <v>0.0</v>
      </c>
      <c r="G3977" s="7" t="s">
        <v>34663</v>
      </c>
      <c r="H3977" s="7">
        <v>0.0</v>
      </c>
      <c r="I3977" s="7">
        <v>0.0</v>
      </c>
      <c r="J3977" s="7">
        <v>1000.0</v>
      </c>
      <c r="K3977" s="7">
        <v>0.0</v>
      </c>
      <c r="L3977" s="7">
        <v>0.0</v>
      </c>
      <c r="M3977" s="7">
        <v>0.0</v>
      </c>
      <c r="N3977" s="7" t="s">
        <v>42612</v>
      </c>
      <c r="O3977" s="7" t="s">
        <v>3334</v>
      </c>
    </row>
    <row r="3978" ht="210.0" customHeight="1">
      <c r="A3978" s="3" t="s">
        <v>42618</v>
      </c>
      <c r="B3978" s="10" t="s">
        <v>42619</v>
      </c>
      <c r="C3978" s="7" t="s">
        <v>42621</v>
      </c>
      <c r="D3978" s="7">
        <v>0.0</v>
      </c>
      <c r="E3978" s="7">
        <v>0.0</v>
      </c>
      <c r="F3978" s="7">
        <v>0.0</v>
      </c>
      <c r="G3978" s="7" t="s">
        <v>34675</v>
      </c>
      <c r="H3978" s="7">
        <v>0.0</v>
      </c>
      <c r="I3978" s="7">
        <v>0.0</v>
      </c>
      <c r="J3978" s="7">
        <v>1000.0</v>
      </c>
      <c r="K3978" s="7">
        <v>0.0</v>
      </c>
      <c r="L3978" s="7">
        <v>0.0</v>
      </c>
      <c r="M3978" s="7">
        <v>0.0</v>
      </c>
      <c r="N3978" s="7" t="s">
        <v>42612</v>
      </c>
      <c r="O3978" s="7" t="s">
        <v>3334</v>
      </c>
    </row>
    <row r="3979" ht="105.0" customHeight="1">
      <c r="A3979" s="3" t="s">
        <v>42633</v>
      </c>
      <c r="B3979" s="10" t="s">
        <v>42637</v>
      </c>
      <c r="C3979" s="7" t="s">
        <v>42639</v>
      </c>
      <c r="D3979" s="7">
        <v>0.0</v>
      </c>
      <c r="E3979" s="7">
        <v>0.0</v>
      </c>
      <c r="F3979" s="7">
        <v>0.0</v>
      </c>
      <c r="G3979" s="7" t="s">
        <v>36157</v>
      </c>
      <c r="H3979" s="7">
        <v>0.0</v>
      </c>
      <c r="I3979" s="7">
        <v>0.0</v>
      </c>
      <c r="J3979" s="7">
        <v>1000.0</v>
      </c>
      <c r="K3979" s="7">
        <v>0.0</v>
      </c>
      <c r="L3979" s="7">
        <v>0.0</v>
      </c>
      <c r="M3979" s="7">
        <v>0.0</v>
      </c>
      <c r="N3979" s="7" t="s">
        <v>42649</v>
      </c>
      <c r="O3979" s="7" t="s">
        <v>17599</v>
      </c>
    </row>
    <row r="3980" ht="105.0" customHeight="1">
      <c r="A3980" s="3" t="s">
        <v>42655</v>
      </c>
      <c r="B3980" s="10" t="s">
        <v>42657</v>
      </c>
      <c r="C3980" s="7" t="s">
        <v>42659</v>
      </c>
      <c r="D3980" s="7">
        <v>0.0</v>
      </c>
      <c r="E3980" s="7">
        <v>0.0</v>
      </c>
      <c r="F3980" s="7">
        <v>0.0</v>
      </c>
      <c r="G3980" s="7" t="s">
        <v>34675</v>
      </c>
      <c r="H3980" s="7">
        <v>0.0</v>
      </c>
      <c r="I3980" s="7">
        <v>0.0</v>
      </c>
      <c r="J3980" s="7">
        <v>1000.0</v>
      </c>
      <c r="K3980" s="7">
        <v>0.0</v>
      </c>
      <c r="L3980" s="7">
        <v>0.0</v>
      </c>
      <c r="M3980" s="7">
        <v>0.0</v>
      </c>
      <c r="N3980" s="7" t="s">
        <v>42649</v>
      </c>
      <c r="O3980" s="7" t="s">
        <v>17599</v>
      </c>
    </row>
    <row r="3981" ht="45.0" customHeight="1">
      <c r="A3981" s="3" t="s">
        <v>42672</v>
      </c>
      <c r="B3981" s="10" t="s">
        <v>42674</v>
      </c>
      <c r="C3981" s="7" t="s">
        <v>42677</v>
      </c>
      <c r="D3981" s="7">
        <v>0.0</v>
      </c>
      <c r="E3981" s="7">
        <v>0.0</v>
      </c>
      <c r="F3981" s="7">
        <v>0.0</v>
      </c>
      <c r="G3981" s="7" t="s">
        <v>36157</v>
      </c>
      <c r="H3981" s="7">
        <v>0.0</v>
      </c>
      <c r="I3981" s="7">
        <v>0.0</v>
      </c>
      <c r="J3981" s="7">
        <v>1000.0</v>
      </c>
      <c r="K3981" s="7">
        <v>0.0</v>
      </c>
      <c r="L3981" s="7">
        <v>0.0</v>
      </c>
      <c r="M3981" s="7">
        <v>0.0</v>
      </c>
      <c r="N3981" s="7" t="s">
        <v>42688</v>
      </c>
      <c r="O3981" s="7" t="s">
        <v>17625</v>
      </c>
    </row>
    <row r="3982" ht="45.0" customHeight="1">
      <c r="A3982" s="3" t="s">
        <v>42693</v>
      </c>
      <c r="B3982" s="10" t="s">
        <v>42694</v>
      </c>
      <c r="C3982" s="7" t="s">
        <v>42697</v>
      </c>
      <c r="D3982" s="7">
        <v>0.0</v>
      </c>
      <c r="E3982" s="7">
        <v>0.0</v>
      </c>
      <c r="F3982" s="7">
        <v>0.0</v>
      </c>
      <c r="G3982" s="7" t="s">
        <v>34675</v>
      </c>
      <c r="H3982" s="7">
        <v>0.0</v>
      </c>
      <c r="I3982" s="7">
        <v>0.0</v>
      </c>
      <c r="J3982" s="7">
        <v>1000.0</v>
      </c>
      <c r="K3982" s="7">
        <v>0.0</v>
      </c>
      <c r="L3982" s="7">
        <v>0.0</v>
      </c>
      <c r="M3982" s="7" t="s">
        <v>2928</v>
      </c>
      <c r="N3982" s="7" t="s">
        <v>42688</v>
      </c>
      <c r="O3982" s="7" t="s">
        <v>17625</v>
      </c>
    </row>
    <row r="3983" ht="105.0" customHeight="1">
      <c r="A3983" s="3" t="s">
        <v>42711</v>
      </c>
      <c r="B3983" s="10" t="s">
        <v>42712</v>
      </c>
      <c r="C3983" s="7" t="s">
        <v>42714</v>
      </c>
      <c r="D3983" s="7">
        <v>0.0</v>
      </c>
      <c r="E3983" s="7">
        <v>0.0</v>
      </c>
      <c r="F3983" s="7">
        <v>0.0</v>
      </c>
      <c r="G3983" s="7" t="s">
        <v>36157</v>
      </c>
      <c r="H3983" s="7">
        <v>0.0</v>
      </c>
      <c r="I3983" s="7">
        <v>0.0</v>
      </c>
      <c r="J3983" s="7">
        <v>1000.0</v>
      </c>
      <c r="K3983" s="7">
        <v>0.0</v>
      </c>
      <c r="L3983" s="7">
        <v>0.0</v>
      </c>
      <c r="M3983" s="7">
        <v>0.0</v>
      </c>
      <c r="N3983" s="7" t="s">
        <v>42728</v>
      </c>
      <c r="O3983" s="7" t="s">
        <v>17656</v>
      </c>
    </row>
    <row r="3984" ht="105.0" customHeight="1">
      <c r="A3984" s="3" t="s">
        <v>42737</v>
      </c>
      <c r="B3984" s="10" t="s">
        <v>42739</v>
      </c>
      <c r="C3984" s="7" t="s">
        <v>42740</v>
      </c>
      <c r="D3984" s="7">
        <v>0.0</v>
      </c>
      <c r="E3984" s="7">
        <v>0.0</v>
      </c>
      <c r="F3984" s="7">
        <v>0.0</v>
      </c>
      <c r="G3984" s="7" t="s">
        <v>34675</v>
      </c>
      <c r="H3984" s="7">
        <v>0.0</v>
      </c>
      <c r="I3984" s="7">
        <v>0.0</v>
      </c>
      <c r="J3984" s="7">
        <v>1000.0</v>
      </c>
      <c r="K3984" s="7">
        <v>0.0</v>
      </c>
      <c r="L3984" s="7">
        <v>0.0</v>
      </c>
      <c r="M3984" s="7">
        <v>0.0</v>
      </c>
      <c r="N3984" s="7" t="s">
        <v>42728</v>
      </c>
      <c r="O3984" s="7" t="s">
        <v>17656</v>
      </c>
    </row>
    <row r="3985" ht="105.0" customHeight="1">
      <c r="A3985" s="3" t="s">
        <v>42752</v>
      </c>
      <c r="B3985" s="10" t="s">
        <v>42754</v>
      </c>
      <c r="C3985" s="7" t="s">
        <v>42756</v>
      </c>
      <c r="D3985" s="7">
        <v>0.0</v>
      </c>
      <c r="E3985" s="7">
        <v>0.0</v>
      </c>
      <c r="F3985" s="7">
        <v>0.0</v>
      </c>
      <c r="G3985" s="7" t="s">
        <v>34675</v>
      </c>
      <c r="H3985" s="7">
        <v>0.0</v>
      </c>
      <c r="I3985" s="7">
        <v>0.0</v>
      </c>
      <c r="J3985" s="7">
        <v>1000.0</v>
      </c>
      <c r="K3985" s="7">
        <v>0.0</v>
      </c>
      <c r="L3985" s="7">
        <v>0.0</v>
      </c>
      <c r="M3985" s="7" t="s">
        <v>3007</v>
      </c>
      <c r="N3985" s="7" t="s">
        <v>42766</v>
      </c>
      <c r="O3985" s="7" t="s">
        <v>17687</v>
      </c>
    </row>
    <row r="3986" ht="45.0" customHeight="1">
      <c r="A3986" s="3" t="s">
        <v>42774</v>
      </c>
      <c r="B3986" s="10" t="s">
        <v>42775</v>
      </c>
      <c r="C3986" s="7" t="s">
        <v>42776</v>
      </c>
      <c r="D3986" s="7">
        <v>0.0</v>
      </c>
      <c r="E3986" s="7">
        <v>0.0</v>
      </c>
      <c r="F3986" s="7">
        <v>0.0</v>
      </c>
      <c r="G3986" s="7" t="s">
        <v>34675</v>
      </c>
      <c r="H3986" s="7">
        <v>0.0</v>
      </c>
      <c r="I3986" s="7">
        <v>0.0</v>
      </c>
      <c r="J3986" s="7">
        <v>1000.0</v>
      </c>
      <c r="K3986" s="7">
        <v>0.0</v>
      </c>
      <c r="L3986" s="7">
        <v>0.0</v>
      </c>
      <c r="M3986" s="7">
        <v>0.0</v>
      </c>
      <c r="N3986" s="7" t="s">
        <v>42784</v>
      </c>
      <c r="O3986" s="7" t="s">
        <v>17719</v>
      </c>
    </row>
    <row r="3987" ht="45.0" customHeight="1">
      <c r="A3987" s="3" t="s">
        <v>42788</v>
      </c>
      <c r="B3987" s="10" t="s">
        <v>42789</v>
      </c>
      <c r="C3987" s="7" t="s">
        <v>42792</v>
      </c>
      <c r="D3987" s="7">
        <v>0.0</v>
      </c>
      <c r="E3987" s="7">
        <v>0.0</v>
      </c>
      <c r="F3987" s="7">
        <v>0.0</v>
      </c>
      <c r="G3987" s="7" t="s">
        <v>34675</v>
      </c>
      <c r="H3987" s="7">
        <v>0.0</v>
      </c>
      <c r="I3987" s="7">
        <v>0.0</v>
      </c>
      <c r="J3987" s="7">
        <v>1000.0</v>
      </c>
      <c r="K3987" s="7">
        <v>0.0</v>
      </c>
      <c r="L3987" s="7">
        <v>0.0</v>
      </c>
      <c r="M3987" s="7">
        <v>0.0</v>
      </c>
      <c r="N3987" s="7" t="s">
        <v>42801</v>
      </c>
      <c r="O3987" s="7" t="s">
        <v>3352</v>
      </c>
    </row>
    <row r="3988" ht="45.0" customHeight="1">
      <c r="A3988" s="3" t="s">
        <v>42806</v>
      </c>
      <c r="B3988" s="10" t="s">
        <v>42808</v>
      </c>
      <c r="C3988" s="7" t="s">
        <v>42809</v>
      </c>
      <c r="D3988" s="7">
        <v>0.0</v>
      </c>
      <c r="E3988" s="7">
        <v>0.0</v>
      </c>
      <c r="F3988" s="7">
        <v>0.0</v>
      </c>
      <c r="G3988" s="7" t="s">
        <v>34675</v>
      </c>
      <c r="H3988" s="7">
        <v>0.0</v>
      </c>
      <c r="I3988" s="7">
        <v>0.0</v>
      </c>
      <c r="J3988" s="7">
        <v>1000.0</v>
      </c>
      <c r="K3988" s="7">
        <v>0.0</v>
      </c>
      <c r="L3988" s="7">
        <v>0.0</v>
      </c>
      <c r="M3988" s="7">
        <v>0.0</v>
      </c>
      <c r="N3988" s="7" t="s">
        <v>42817</v>
      </c>
      <c r="O3988" s="7" t="s">
        <v>3352</v>
      </c>
    </row>
    <row r="3989" ht="45.0" customHeight="1">
      <c r="A3989" s="3" t="s">
        <v>42822</v>
      </c>
      <c r="B3989" s="10" t="s">
        <v>42823</v>
      </c>
      <c r="C3989" s="7" t="s">
        <v>42827</v>
      </c>
      <c r="D3989" s="7">
        <v>0.0</v>
      </c>
      <c r="E3989" s="7">
        <v>0.0</v>
      </c>
      <c r="F3989" s="7">
        <v>0.0</v>
      </c>
      <c r="G3989" s="7" t="s">
        <v>34675</v>
      </c>
      <c r="H3989" s="7">
        <v>0.0</v>
      </c>
      <c r="I3989" s="7">
        <v>0.0</v>
      </c>
      <c r="J3989" s="7">
        <v>1000.0</v>
      </c>
      <c r="K3989" s="7">
        <v>0.0</v>
      </c>
      <c r="L3989" s="7">
        <v>0.0</v>
      </c>
      <c r="M3989" s="7">
        <v>0.0</v>
      </c>
      <c r="N3989" s="7" t="s">
        <v>42833</v>
      </c>
      <c r="O3989" s="7" t="s">
        <v>17719</v>
      </c>
    </row>
    <row r="3990" ht="45.0" customHeight="1">
      <c r="A3990" s="3" t="s">
        <v>42837</v>
      </c>
      <c r="B3990" s="10" t="s">
        <v>42840</v>
      </c>
      <c r="C3990" s="7" t="s">
        <v>42843</v>
      </c>
      <c r="D3990" s="7">
        <v>0.0</v>
      </c>
      <c r="E3990" s="7">
        <v>0.0</v>
      </c>
      <c r="F3990" s="7">
        <v>0.0</v>
      </c>
      <c r="G3990" s="7" t="s">
        <v>34675</v>
      </c>
      <c r="H3990" s="7">
        <v>0.0</v>
      </c>
      <c r="I3990" s="7">
        <v>0.0</v>
      </c>
      <c r="J3990" s="7">
        <v>1000.0</v>
      </c>
      <c r="K3990" s="7">
        <v>0.0</v>
      </c>
      <c r="L3990" s="7">
        <v>0.0</v>
      </c>
      <c r="M3990" s="7">
        <v>0.0</v>
      </c>
      <c r="N3990" s="7" t="s">
        <v>42849</v>
      </c>
      <c r="O3990" s="7" t="s">
        <v>3374</v>
      </c>
    </row>
    <row r="3991" ht="45.0" customHeight="1">
      <c r="A3991" s="3" t="s">
        <v>42854</v>
      </c>
      <c r="B3991" s="10" t="s">
        <v>42856</v>
      </c>
      <c r="C3991" s="7" t="s">
        <v>42857</v>
      </c>
      <c r="D3991" s="7">
        <v>0.0</v>
      </c>
      <c r="E3991" s="7">
        <v>0.0</v>
      </c>
      <c r="F3991" s="7">
        <v>0.0</v>
      </c>
      <c r="G3991" s="7" t="s">
        <v>34663</v>
      </c>
      <c r="H3991" s="7">
        <v>0.0</v>
      </c>
      <c r="I3991" s="7">
        <v>0.0</v>
      </c>
      <c r="J3991" s="7">
        <v>1000.0</v>
      </c>
      <c r="K3991" s="7">
        <v>0.0</v>
      </c>
      <c r="L3991" s="7">
        <v>0.0</v>
      </c>
      <c r="M3991" s="7">
        <v>0.0</v>
      </c>
      <c r="N3991" s="7" t="s">
        <v>42866</v>
      </c>
      <c r="O3991" s="7" t="s">
        <v>3393</v>
      </c>
    </row>
    <row r="3992" ht="45.0" customHeight="1">
      <c r="A3992" s="3" t="s">
        <v>42870</v>
      </c>
      <c r="B3992" s="10" t="s">
        <v>42873</v>
      </c>
      <c r="C3992" s="7" t="s">
        <v>42878</v>
      </c>
      <c r="D3992" s="7">
        <v>0.0</v>
      </c>
      <c r="E3992" s="7">
        <v>0.0</v>
      </c>
      <c r="F3992" s="7">
        <v>0.0</v>
      </c>
      <c r="G3992" s="7" t="s">
        <v>34675</v>
      </c>
      <c r="H3992" s="7">
        <v>0.0</v>
      </c>
      <c r="I3992" s="7">
        <v>0.0</v>
      </c>
      <c r="J3992" s="7">
        <v>1000.0</v>
      </c>
      <c r="K3992" s="7">
        <v>0.0</v>
      </c>
      <c r="L3992" s="7">
        <v>0.0</v>
      </c>
      <c r="M3992" s="7">
        <v>0.0</v>
      </c>
      <c r="N3992" s="7" t="s">
        <v>42866</v>
      </c>
      <c r="O3992" s="7" t="s">
        <v>3393</v>
      </c>
    </row>
    <row r="3993" ht="75.0" customHeight="1">
      <c r="A3993" s="3" t="s">
        <v>42890</v>
      </c>
      <c r="B3993" s="10" t="s">
        <v>42892</v>
      </c>
      <c r="C3993" s="7" t="s">
        <v>42896</v>
      </c>
      <c r="D3993" s="7">
        <v>0.0</v>
      </c>
      <c r="E3993" s="7">
        <v>0.0</v>
      </c>
      <c r="F3993" s="7">
        <v>0.0</v>
      </c>
      <c r="G3993" s="7" t="s">
        <v>34675</v>
      </c>
      <c r="H3993" s="7">
        <v>0.0</v>
      </c>
      <c r="I3993" s="7">
        <v>0.0</v>
      </c>
      <c r="J3993" s="7">
        <v>1000.0</v>
      </c>
      <c r="K3993" s="7">
        <v>0.0</v>
      </c>
      <c r="L3993" s="7">
        <v>0.0</v>
      </c>
      <c r="M3993" s="7">
        <v>0.0</v>
      </c>
      <c r="N3993" s="7" t="s">
        <v>42359</v>
      </c>
      <c r="O3993" s="7" t="s">
        <v>42904</v>
      </c>
    </row>
    <row r="3994" ht="30.0" customHeight="1">
      <c r="A3994" s="3" t="s">
        <v>42908</v>
      </c>
      <c r="B3994" s="10" t="s">
        <v>42911</v>
      </c>
      <c r="C3994" s="7" t="s">
        <v>42913</v>
      </c>
      <c r="D3994" s="7">
        <v>0.0</v>
      </c>
      <c r="E3994" s="7">
        <v>0.0</v>
      </c>
      <c r="F3994" s="7">
        <v>0.0</v>
      </c>
      <c r="G3994" s="7" t="s">
        <v>34675</v>
      </c>
      <c r="H3994" s="7">
        <v>0.0</v>
      </c>
      <c r="I3994" s="7">
        <v>0.0</v>
      </c>
      <c r="J3994" s="7">
        <v>1000.0</v>
      </c>
      <c r="K3994" s="7">
        <v>0.0</v>
      </c>
      <c r="L3994" s="7">
        <v>0.0</v>
      </c>
      <c r="M3994" s="7">
        <v>0.0</v>
      </c>
      <c r="N3994" s="7">
        <v>0.0</v>
      </c>
      <c r="O3994" s="7" t="s">
        <v>42904</v>
      </c>
    </row>
    <row r="3995" ht="45.0" customHeight="1">
      <c r="A3995" s="3" t="s">
        <v>42916</v>
      </c>
      <c r="B3995" s="10" t="s">
        <v>42919</v>
      </c>
      <c r="C3995" s="7" t="s">
        <v>42922</v>
      </c>
      <c r="D3995" s="7">
        <v>0.0</v>
      </c>
      <c r="E3995" s="7">
        <v>0.0</v>
      </c>
      <c r="F3995" s="7">
        <v>0.0</v>
      </c>
      <c r="G3995" s="7" t="s">
        <v>34675</v>
      </c>
      <c r="H3995" s="7">
        <v>1.0</v>
      </c>
      <c r="I3995" s="7">
        <v>-1000.0</v>
      </c>
      <c r="J3995" s="7">
        <v>1000.0</v>
      </c>
      <c r="K3995" s="7">
        <v>0.0</v>
      </c>
      <c r="L3995" s="7">
        <v>0.0</v>
      </c>
      <c r="M3995" s="7">
        <v>0.0</v>
      </c>
      <c r="N3995" s="7" t="s">
        <v>42925</v>
      </c>
      <c r="O3995" s="7" t="s">
        <v>42926</v>
      </c>
    </row>
    <row r="3996" ht="135.0" customHeight="1">
      <c r="A3996" s="3" t="s">
        <v>42928</v>
      </c>
      <c r="B3996" s="10" t="s">
        <v>42929</v>
      </c>
      <c r="C3996" s="7" t="s">
        <v>42930</v>
      </c>
      <c r="D3996" s="7" t="s">
        <v>42931</v>
      </c>
      <c r="E3996" s="7" t="s">
        <v>42934</v>
      </c>
      <c r="F3996" s="7">
        <v>0.0</v>
      </c>
      <c r="G3996" s="7" t="s">
        <v>34675</v>
      </c>
      <c r="H3996" s="7">
        <v>0.0</v>
      </c>
      <c r="I3996" s="7">
        <v>0.0</v>
      </c>
      <c r="J3996" s="7">
        <v>1000.0</v>
      </c>
      <c r="K3996" s="7">
        <v>0.0</v>
      </c>
      <c r="L3996" s="7">
        <v>0.0</v>
      </c>
      <c r="M3996" s="7" t="s">
        <v>42939</v>
      </c>
      <c r="N3996" s="7" t="s">
        <v>42370</v>
      </c>
      <c r="O3996" s="7" t="s">
        <v>42942</v>
      </c>
    </row>
    <row r="3997" ht="30.0" customHeight="1">
      <c r="A3997" s="3" t="s">
        <v>42944</v>
      </c>
      <c r="B3997" s="10" t="s">
        <v>42945</v>
      </c>
      <c r="C3997" s="7" t="s">
        <v>42946</v>
      </c>
      <c r="D3997" s="7">
        <v>0.0</v>
      </c>
      <c r="E3997" s="7">
        <v>0.0</v>
      </c>
      <c r="F3997" s="7">
        <v>0.0</v>
      </c>
      <c r="G3997" s="7" t="s">
        <v>34675</v>
      </c>
      <c r="H3997" s="7">
        <v>0.0</v>
      </c>
      <c r="I3997" s="7">
        <v>0.0</v>
      </c>
      <c r="J3997" s="7">
        <v>1000.0</v>
      </c>
      <c r="K3997" s="7">
        <v>0.0</v>
      </c>
      <c r="L3997" s="7">
        <v>0.0</v>
      </c>
      <c r="M3997" s="7">
        <v>0.0</v>
      </c>
      <c r="N3997" s="7">
        <v>0.0</v>
      </c>
      <c r="O3997" s="7" t="s">
        <v>42952</v>
      </c>
    </row>
    <row r="3998" ht="60.0" customHeight="1">
      <c r="A3998" s="3" t="s">
        <v>42954</v>
      </c>
      <c r="B3998" s="10" t="s">
        <v>42957</v>
      </c>
      <c r="C3998" s="7" t="s">
        <v>42958</v>
      </c>
      <c r="D3998" s="7">
        <v>0.0</v>
      </c>
      <c r="E3998" s="7">
        <v>0.0</v>
      </c>
      <c r="F3998" s="7">
        <v>0.0</v>
      </c>
      <c r="G3998" s="7" t="s">
        <v>34675</v>
      </c>
      <c r="H3998" s="7">
        <v>0.0</v>
      </c>
      <c r="I3998" s="7">
        <v>0.0</v>
      </c>
      <c r="J3998" s="7">
        <v>1000.0</v>
      </c>
      <c r="K3998" s="7">
        <v>0.0</v>
      </c>
      <c r="L3998" s="7">
        <v>0.0</v>
      </c>
      <c r="M3998" s="7">
        <v>0.0</v>
      </c>
      <c r="N3998" s="7" t="s">
        <v>41598</v>
      </c>
      <c r="O3998" s="7" t="s">
        <v>42904</v>
      </c>
    </row>
    <row r="3999" ht="60.0" customHeight="1">
      <c r="A3999" s="3" t="s">
        <v>42971</v>
      </c>
      <c r="B3999" s="10" t="s">
        <v>42972</v>
      </c>
      <c r="C3999" s="7" t="s">
        <v>42975</v>
      </c>
      <c r="D3999" s="7">
        <v>0.0</v>
      </c>
      <c r="E3999" s="7">
        <v>0.0</v>
      </c>
      <c r="F3999" s="7">
        <v>0.0</v>
      </c>
      <c r="G3999" s="7" t="s">
        <v>34675</v>
      </c>
      <c r="H3999" s="7">
        <v>0.0</v>
      </c>
      <c r="I3999" s="7">
        <v>0.0</v>
      </c>
      <c r="J3999" s="7">
        <v>1000.0</v>
      </c>
      <c r="K3999" s="7">
        <v>0.0</v>
      </c>
      <c r="L3999" s="7">
        <v>0.0</v>
      </c>
      <c r="M3999" s="7">
        <v>0.0</v>
      </c>
      <c r="N3999" s="7" t="s">
        <v>41598</v>
      </c>
      <c r="O3999" s="7" t="s">
        <v>42904</v>
      </c>
    </row>
    <row r="4000" ht="409.5" customHeight="1">
      <c r="A4000" s="3" t="s">
        <v>42985</v>
      </c>
      <c r="B4000" s="10" t="s">
        <v>42987</v>
      </c>
      <c r="C4000" s="7" t="s">
        <v>42990</v>
      </c>
      <c r="D4000" s="7">
        <v>0.0</v>
      </c>
      <c r="E4000" s="7">
        <v>0.0</v>
      </c>
      <c r="F4000" s="7">
        <v>0.0</v>
      </c>
      <c r="G4000" s="7" t="s">
        <v>34675</v>
      </c>
      <c r="H4000" s="7">
        <v>0.0</v>
      </c>
      <c r="I4000" s="7">
        <v>0.0</v>
      </c>
      <c r="J4000" s="7">
        <v>1000.0</v>
      </c>
      <c r="K4000" s="7">
        <v>0.0</v>
      </c>
      <c r="L4000" s="7">
        <v>0.0</v>
      </c>
      <c r="M4000" s="7">
        <v>0.0</v>
      </c>
      <c r="N4000" s="7" t="s">
        <v>3195</v>
      </c>
      <c r="O4000" s="7" t="s">
        <v>42904</v>
      </c>
    </row>
    <row r="4001" ht="180.0" customHeight="1">
      <c r="A4001" s="3" t="s">
        <v>42998</v>
      </c>
      <c r="B4001" s="10" t="s">
        <v>42999</v>
      </c>
      <c r="C4001" s="7" t="s">
        <v>43000</v>
      </c>
      <c r="D4001" s="7" t="s">
        <v>43001</v>
      </c>
      <c r="E4001" s="7" t="s">
        <v>43002</v>
      </c>
      <c r="F4001" s="7">
        <v>0.0</v>
      </c>
      <c r="G4001" s="7" t="s">
        <v>34675</v>
      </c>
      <c r="H4001" s="7">
        <v>0.0</v>
      </c>
      <c r="I4001" s="7">
        <v>0.0</v>
      </c>
      <c r="J4001" s="7">
        <v>1000.0</v>
      </c>
      <c r="K4001" s="7">
        <v>0.0</v>
      </c>
      <c r="L4001" s="7">
        <v>0.0</v>
      </c>
      <c r="M4001" s="7">
        <v>0.0</v>
      </c>
      <c r="N4001" s="7" t="s">
        <v>43004</v>
      </c>
      <c r="O4001" s="7" t="s">
        <v>43006</v>
      </c>
    </row>
    <row r="4002" ht="180.0" customHeight="1">
      <c r="A4002" s="3" t="s">
        <v>43008</v>
      </c>
      <c r="B4002" s="10" t="s">
        <v>43011</v>
      </c>
      <c r="C4002" s="7" t="s">
        <v>43012</v>
      </c>
      <c r="D4002" s="7" t="s">
        <v>43001</v>
      </c>
      <c r="E4002" s="7" t="s">
        <v>43002</v>
      </c>
      <c r="F4002" s="7">
        <v>0.0</v>
      </c>
      <c r="G4002" s="7" t="s">
        <v>34675</v>
      </c>
      <c r="H4002" s="7">
        <v>0.0</v>
      </c>
      <c r="I4002" s="7">
        <v>0.0</v>
      </c>
      <c r="J4002" s="7">
        <v>1000.0</v>
      </c>
      <c r="K4002" s="7">
        <v>0.0</v>
      </c>
      <c r="L4002" s="7">
        <v>0.0</v>
      </c>
      <c r="M4002" s="7">
        <v>0.0</v>
      </c>
      <c r="N4002" s="7" t="s">
        <v>43004</v>
      </c>
      <c r="O4002" s="7" t="s">
        <v>43006</v>
      </c>
    </row>
    <row r="4003" ht="30.0" customHeight="1">
      <c r="A4003" s="3" t="s">
        <v>43020</v>
      </c>
      <c r="B4003" s="10" t="s">
        <v>43022</v>
      </c>
      <c r="C4003" s="7" t="s">
        <v>43024</v>
      </c>
      <c r="D4003" s="7">
        <v>0.0</v>
      </c>
      <c r="E4003" s="7">
        <v>0.0</v>
      </c>
      <c r="F4003" s="7">
        <v>0.0</v>
      </c>
      <c r="G4003" s="7" t="s">
        <v>34675</v>
      </c>
      <c r="H4003" s="7">
        <v>0.0</v>
      </c>
      <c r="I4003" s="7">
        <v>0.0</v>
      </c>
      <c r="J4003" s="7">
        <v>1000.0</v>
      </c>
      <c r="K4003" s="7">
        <v>0.0</v>
      </c>
      <c r="L4003" s="7">
        <v>0.0</v>
      </c>
      <c r="M4003" s="7">
        <v>0.0</v>
      </c>
      <c r="N4003" s="7">
        <v>0.0</v>
      </c>
      <c r="O4003" s="7" t="s">
        <v>42904</v>
      </c>
    </row>
    <row r="4004" ht="30.0" customHeight="1">
      <c r="A4004" s="3" t="s">
        <v>43030</v>
      </c>
      <c r="B4004" s="10" t="s">
        <v>43032</v>
      </c>
      <c r="C4004" s="7" t="s">
        <v>43034</v>
      </c>
      <c r="D4004" s="7">
        <v>0.0</v>
      </c>
      <c r="E4004" s="7">
        <v>0.0</v>
      </c>
      <c r="F4004" s="7">
        <v>0.0</v>
      </c>
      <c r="G4004" s="7" t="s">
        <v>34675</v>
      </c>
      <c r="H4004" s="7">
        <v>0.0</v>
      </c>
      <c r="I4004" s="7">
        <v>0.0</v>
      </c>
      <c r="J4004" s="7">
        <v>1000.0</v>
      </c>
      <c r="K4004" s="7">
        <v>0.0</v>
      </c>
      <c r="L4004" s="7">
        <v>0.0</v>
      </c>
      <c r="M4004" s="7">
        <v>0.0</v>
      </c>
      <c r="N4004" s="7">
        <v>0.0</v>
      </c>
      <c r="O4004" s="7" t="s">
        <v>42904</v>
      </c>
    </row>
    <row r="4005" ht="409.5" customHeight="1">
      <c r="A4005" s="3" t="s">
        <v>43043</v>
      </c>
      <c r="B4005" s="10" t="s">
        <v>43045</v>
      </c>
      <c r="C4005" s="7" t="s">
        <v>43047</v>
      </c>
      <c r="D4005" s="7">
        <v>0.0</v>
      </c>
      <c r="E4005" s="7">
        <v>0.0</v>
      </c>
      <c r="F4005" s="7">
        <v>0.0</v>
      </c>
      <c r="G4005" s="7" t="s">
        <v>34675</v>
      </c>
      <c r="H4005" s="7">
        <v>0.0</v>
      </c>
      <c r="I4005" s="7">
        <v>0.0</v>
      </c>
      <c r="J4005" s="7">
        <v>1000.0</v>
      </c>
      <c r="K4005" s="7">
        <v>0.0</v>
      </c>
      <c r="L4005" s="7">
        <v>0.0</v>
      </c>
      <c r="M4005" s="7">
        <v>0.0</v>
      </c>
      <c r="N4005" s="7" t="s">
        <v>43057</v>
      </c>
      <c r="O4005" s="7" t="s">
        <v>43058</v>
      </c>
    </row>
    <row r="4006" ht="180.0" customHeight="1">
      <c r="A4006" s="3" t="s">
        <v>43060</v>
      </c>
      <c r="B4006" s="10" t="s">
        <v>36621</v>
      </c>
      <c r="C4006" s="7" t="s">
        <v>43065</v>
      </c>
      <c r="D4006" s="7" t="s">
        <v>43001</v>
      </c>
      <c r="E4006" s="7" t="s">
        <v>43002</v>
      </c>
      <c r="F4006" s="7">
        <v>0.0</v>
      </c>
      <c r="G4006" s="7" t="s">
        <v>34675</v>
      </c>
      <c r="H4006" s="7">
        <v>0.0</v>
      </c>
      <c r="I4006" s="7">
        <v>0.0</v>
      </c>
      <c r="J4006" s="7">
        <v>1000.0</v>
      </c>
      <c r="K4006" s="7">
        <v>0.0</v>
      </c>
      <c r="L4006" s="7">
        <v>0.0</v>
      </c>
      <c r="M4006" s="7">
        <v>0.0</v>
      </c>
      <c r="N4006" s="7" t="s">
        <v>43004</v>
      </c>
      <c r="O4006" s="7" t="s">
        <v>43006</v>
      </c>
    </row>
    <row r="4007" ht="240.0" customHeight="1">
      <c r="A4007" s="3" t="s">
        <v>43078</v>
      </c>
      <c r="B4007" s="10" t="s">
        <v>43079</v>
      </c>
      <c r="C4007" s="7" t="s">
        <v>43080</v>
      </c>
      <c r="D4007" s="7" t="s">
        <v>42931</v>
      </c>
      <c r="E4007" s="7" t="s">
        <v>42934</v>
      </c>
      <c r="F4007" s="7">
        <v>0.0</v>
      </c>
      <c r="G4007" s="7" t="s">
        <v>34675</v>
      </c>
      <c r="H4007" s="7">
        <v>0.0</v>
      </c>
      <c r="I4007" s="7">
        <v>0.0</v>
      </c>
      <c r="J4007" s="7">
        <v>1000.0</v>
      </c>
      <c r="K4007" s="7">
        <v>0.0</v>
      </c>
      <c r="L4007" s="7">
        <v>0.0</v>
      </c>
      <c r="M4007" s="7" t="s">
        <v>42939</v>
      </c>
      <c r="N4007" s="7" t="s">
        <v>3222</v>
      </c>
      <c r="O4007" s="7" t="s">
        <v>42942</v>
      </c>
    </row>
    <row r="4008" ht="225.0" customHeight="1">
      <c r="A4008" s="3" t="s">
        <v>43086</v>
      </c>
      <c r="B4008" s="10" t="s">
        <v>43087</v>
      </c>
      <c r="C4008" s="7" t="s">
        <v>43088</v>
      </c>
      <c r="D4008" s="7">
        <v>0.0</v>
      </c>
      <c r="E4008" s="7">
        <v>0.0</v>
      </c>
      <c r="F4008" s="7">
        <v>0.0</v>
      </c>
      <c r="G4008" s="7" t="s">
        <v>34675</v>
      </c>
      <c r="H4008" s="7">
        <v>0.0</v>
      </c>
      <c r="I4008" s="7">
        <v>0.0</v>
      </c>
      <c r="J4008" s="7">
        <v>1000.0</v>
      </c>
      <c r="K4008" s="7">
        <v>0.0</v>
      </c>
      <c r="L4008" s="7">
        <v>0.0</v>
      </c>
      <c r="M4008" s="7">
        <v>0.0</v>
      </c>
      <c r="N4008" s="7" t="s">
        <v>43093</v>
      </c>
      <c r="O4008" s="7" t="s">
        <v>8962</v>
      </c>
    </row>
    <row r="4009" ht="225.0" customHeight="1">
      <c r="A4009" s="3" t="s">
        <v>43097</v>
      </c>
      <c r="B4009" s="10" t="s">
        <v>43098</v>
      </c>
      <c r="C4009" s="7" t="s">
        <v>43100</v>
      </c>
      <c r="D4009" s="7">
        <v>0.0</v>
      </c>
      <c r="E4009" s="7">
        <v>0.0</v>
      </c>
      <c r="F4009" s="7">
        <v>0.0</v>
      </c>
      <c r="G4009" s="7" t="s">
        <v>34675</v>
      </c>
      <c r="H4009" s="7">
        <v>0.0</v>
      </c>
      <c r="I4009" s="7">
        <v>0.0</v>
      </c>
      <c r="J4009" s="7">
        <v>1000.0</v>
      </c>
      <c r="K4009" s="7">
        <v>0.0</v>
      </c>
      <c r="L4009" s="7">
        <v>0.0</v>
      </c>
      <c r="M4009" s="7">
        <v>0.0</v>
      </c>
      <c r="N4009" s="7" t="s">
        <v>43093</v>
      </c>
      <c r="O4009" s="7" t="s">
        <v>8962</v>
      </c>
    </row>
    <row r="4010" ht="225.0" customHeight="1">
      <c r="A4010" s="3" t="s">
        <v>43104</v>
      </c>
      <c r="B4010" s="10" t="s">
        <v>43106</v>
      </c>
      <c r="C4010" s="7" t="s">
        <v>43108</v>
      </c>
      <c r="D4010" s="7">
        <v>0.0</v>
      </c>
      <c r="E4010" s="7">
        <v>0.0</v>
      </c>
      <c r="F4010" s="7">
        <v>0.0</v>
      </c>
      <c r="G4010" s="7" t="s">
        <v>34675</v>
      </c>
      <c r="H4010" s="7">
        <v>0.0</v>
      </c>
      <c r="I4010" s="7">
        <v>0.0</v>
      </c>
      <c r="J4010" s="7">
        <v>1000.0</v>
      </c>
      <c r="K4010" s="7">
        <v>0.0</v>
      </c>
      <c r="L4010" s="7">
        <v>0.0</v>
      </c>
      <c r="M4010" s="7">
        <v>0.0</v>
      </c>
      <c r="N4010" s="7" t="s">
        <v>43093</v>
      </c>
      <c r="O4010" s="7" t="s">
        <v>8962</v>
      </c>
    </row>
    <row r="4011" ht="225.0" customHeight="1">
      <c r="A4011" s="3" t="s">
        <v>43116</v>
      </c>
      <c r="B4011" s="10" t="s">
        <v>43117</v>
      </c>
      <c r="C4011" s="7" t="s">
        <v>43119</v>
      </c>
      <c r="D4011" s="7">
        <v>0.0</v>
      </c>
      <c r="E4011" s="7">
        <v>0.0</v>
      </c>
      <c r="F4011" s="7">
        <v>0.0</v>
      </c>
      <c r="G4011" s="7" t="s">
        <v>34675</v>
      </c>
      <c r="H4011" s="7">
        <v>0.0</v>
      </c>
      <c r="I4011" s="7">
        <v>0.0</v>
      </c>
      <c r="J4011" s="7">
        <v>1000.0</v>
      </c>
      <c r="K4011" s="7">
        <v>0.0</v>
      </c>
      <c r="L4011" s="7">
        <v>0.0</v>
      </c>
      <c r="M4011" s="7">
        <v>0.0</v>
      </c>
      <c r="N4011" s="7" t="s">
        <v>43093</v>
      </c>
      <c r="O4011" s="7" t="s">
        <v>8962</v>
      </c>
    </row>
    <row r="4012" ht="135.0" customHeight="1">
      <c r="A4012" s="3" t="s">
        <v>43128</v>
      </c>
      <c r="B4012" s="10" t="s">
        <v>43130</v>
      </c>
      <c r="C4012" s="7" t="s">
        <v>43131</v>
      </c>
      <c r="D4012" s="7" t="s">
        <v>42931</v>
      </c>
      <c r="E4012" s="7" t="s">
        <v>42934</v>
      </c>
      <c r="F4012" s="7">
        <v>0.0</v>
      </c>
      <c r="G4012" s="7" t="s">
        <v>34675</v>
      </c>
      <c r="H4012" s="7">
        <v>0.0</v>
      </c>
      <c r="I4012" s="7">
        <v>0.0</v>
      </c>
      <c r="J4012" s="7">
        <v>1000.0</v>
      </c>
      <c r="K4012" s="7">
        <v>0.0</v>
      </c>
      <c r="L4012" s="7">
        <v>0.0</v>
      </c>
      <c r="M4012" s="7" t="s">
        <v>42939</v>
      </c>
      <c r="N4012" s="7" t="s">
        <v>42461</v>
      </c>
      <c r="O4012" s="7" t="s">
        <v>42942</v>
      </c>
    </row>
    <row r="4013" ht="135.0" customHeight="1">
      <c r="A4013" s="3" t="s">
        <v>43137</v>
      </c>
      <c r="B4013" s="10" t="s">
        <v>43139</v>
      </c>
      <c r="C4013" s="7" t="s">
        <v>43144</v>
      </c>
      <c r="D4013" s="7" t="s">
        <v>42931</v>
      </c>
      <c r="E4013" s="7" t="s">
        <v>42934</v>
      </c>
      <c r="F4013" s="7">
        <v>0.0</v>
      </c>
      <c r="G4013" s="7" t="s">
        <v>34675</v>
      </c>
      <c r="H4013" s="7">
        <v>0.0</v>
      </c>
      <c r="I4013" s="7">
        <v>0.0</v>
      </c>
      <c r="J4013" s="7">
        <v>1000.0</v>
      </c>
      <c r="K4013" s="7">
        <v>0.0</v>
      </c>
      <c r="L4013" s="7">
        <v>0.0</v>
      </c>
      <c r="M4013" s="7" t="s">
        <v>42939</v>
      </c>
      <c r="N4013" s="7">
        <v>0.0</v>
      </c>
      <c r="O4013" s="7" t="s">
        <v>42942</v>
      </c>
    </row>
    <row r="4014" ht="240.0" customHeight="1">
      <c r="A4014" s="3" t="s">
        <v>43150</v>
      </c>
      <c r="B4014" s="10" t="s">
        <v>43152</v>
      </c>
      <c r="C4014" s="7" t="s">
        <v>43153</v>
      </c>
      <c r="D4014" s="7" t="s">
        <v>42931</v>
      </c>
      <c r="E4014" s="7" t="s">
        <v>42934</v>
      </c>
      <c r="F4014" s="7">
        <v>0.0</v>
      </c>
      <c r="G4014" s="7" t="s">
        <v>34675</v>
      </c>
      <c r="H4014" s="7">
        <v>0.0</v>
      </c>
      <c r="I4014" s="7">
        <v>0.0</v>
      </c>
      <c r="J4014" s="7">
        <v>1000.0</v>
      </c>
      <c r="K4014" s="7">
        <v>0.0</v>
      </c>
      <c r="L4014" s="7">
        <v>0.0</v>
      </c>
      <c r="M4014" s="7" t="s">
        <v>42939</v>
      </c>
      <c r="N4014" s="7" t="s">
        <v>3222</v>
      </c>
      <c r="O4014" s="7" t="s">
        <v>42942</v>
      </c>
    </row>
    <row r="4015" ht="135.0" customHeight="1">
      <c r="A4015" s="3" t="s">
        <v>43161</v>
      </c>
      <c r="B4015" s="10" t="s">
        <v>43163</v>
      </c>
      <c r="C4015" s="7" t="s">
        <v>43166</v>
      </c>
      <c r="D4015" s="7" t="s">
        <v>42931</v>
      </c>
      <c r="E4015" s="7" t="s">
        <v>42934</v>
      </c>
      <c r="F4015" s="7">
        <v>0.0</v>
      </c>
      <c r="G4015" s="7" t="s">
        <v>34675</v>
      </c>
      <c r="H4015" s="7">
        <v>0.0</v>
      </c>
      <c r="I4015" s="7">
        <v>0.0</v>
      </c>
      <c r="J4015" s="7">
        <v>1000.0</v>
      </c>
      <c r="K4015" s="7">
        <v>0.0</v>
      </c>
      <c r="L4015" s="7">
        <v>0.0</v>
      </c>
      <c r="M4015" s="7" t="s">
        <v>42939</v>
      </c>
      <c r="N4015" s="7" t="s">
        <v>42472</v>
      </c>
      <c r="O4015" s="7" t="s">
        <v>42942</v>
      </c>
    </row>
    <row r="4016" ht="135.0" customHeight="1">
      <c r="A4016" s="3" t="s">
        <v>43174</v>
      </c>
      <c r="B4016" s="10" t="s">
        <v>43175</v>
      </c>
      <c r="C4016" s="7" t="s">
        <v>43177</v>
      </c>
      <c r="D4016" s="7" t="s">
        <v>42931</v>
      </c>
      <c r="E4016" s="7" t="s">
        <v>42934</v>
      </c>
      <c r="F4016" s="7">
        <v>0.0</v>
      </c>
      <c r="G4016" s="7" t="s">
        <v>34675</v>
      </c>
      <c r="H4016" s="7">
        <v>0.0</v>
      </c>
      <c r="I4016" s="7">
        <v>0.0</v>
      </c>
      <c r="J4016" s="7">
        <v>1000.0</v>
      </c>
      <c r="K4016" s="7">
        <v>0.0</v>
      </c>
      <c r="L4016" s="7">
        <v>0.0</v>
      </c>
      <c r="M4016" s="7" t="s">
        <v>42939</v>
      </c>
      <c r="N4016" s="7" t="s">
        <v>42472</v>
      </c>
      <c r="O4016" s="7" t="s">
        <v>42942</v>
      </c>
    </row>
    <row r="4017" ht="135.0" customHeight="1">
      <c r="A4017" s="3" t="s">
        <v>43184</v>
      </c>
      <c r="B4017" s="10" t="s">
        <v>43186</v>
      </c>
      <c r="C4017" s="7" t="s">
        <v>43188</v>
      </c>
      <c r="D4017" s="7" t="s">
        <v>42931</v>
      </c>
      <c r="E4017" s="7" t="s">
        <v>42934</v>
      </c>
      <c r="F4017" s="7">
        <v>0.0</v>
      </c>
      <c r="G4017" s="7" t="s">
        <v>34675</v>
      </c>
      <c r="H4017" s="7">
        <v>0.0</v>
      </c>
      <c r="I4017" s="7">
        <v>0.0</v>
      </c>
      <c r="J4017" s="7">
        <v>1000.0</v>
      </c>
      <c r="K4017" s="7">
        <v>0.0</v>
      </c>
      <c r="L4017" s="7">
        <v>0.0</v>
      </c>
      <c r="M4017" s="7" t="s">
        <v>42939</v>
      </c>
      <c r="N4017" s="7">
        <v>0.0</v>
      </c>
      <c r="O4017" s="7" t="s">
        <v>42942</v>
      </c>
    </row>
    <row r="4018" ht="210.0" customHeight="1">
      <c r="A4018" s="3" t="s">
        <v>43193</v>
      </c>
      <c r="B4018" s="10" t="s">
        <v>43195</v>
      </c>
      <c r="C4018" s="7" t="s">
        <v>43198</v>
      </c>
      <c r="D4018" s="7" t="s">
        <v>42931</v>
      </c>
      <c r="E4018" s="7" t="s">
        <v>42934</v>
      </c>
      <c r="F4018" s="7">
        <v>0.0</v>
      </c>
      <c r="G4018" s="7" t="s">
        <v>34675</v>
      </c>
      <c r="H4018" s="7">
        <v>0.0</v>
      </c>
      <c r="I4018" s="7">
        <v>0.0</v>
      </c>
      <c r="J4018" s="7">
        <v>1000.0</v>
      </c>
      <c r="K4018" s="7">
        <v>0.0</v>
      </c>
      <c r="L4018" s="7">
        <v>0.0</v>
      </c>
      <c r="M4018" s="7" t="s">
        <v>42939</v>
      </c>
      <c r="N4018" s="7" t="s">
        <v>3255</v>
      </c>
      <c r="O4018" s="7" t="s">
        <v>42942</v>
      </c>
    </row>
    <row r="4019" ht="210.0" customHeight="1">
      <c r="A4019" s="3" t="s">
        <v>43205</v>
      </c>
      <c r="B4019" s="10" t="s">
        <v>43207</v>
      </c>
      <c r="C4019" s="7" t="s">
        <v>43209</v>
      </c>
      <c r="D4019" s="7" t="s">
        <v>42931</v>
      </c>
      <c r="E4019" s="7" t="s">
        <v>42934</v>
      </c>
      <c r="F4019" s="7">
        <v>0.0</v>
      </c>
      <c r="G4019" s="7" t="s">
        <v>34675</v>
      </c>
      <c r="H4019" s="7">
        <v>0.0</v>
      </c>
      <c r="I4019" s="7">
        <v>0.0</v>
      </c>
      <c r="J4019" s="7">
        <v>1000.0</v>
      </c>
      <c r="K4019" s="7">
        <v>0.0</v>
      </c>
      <c r="L4019" s="7">
        <v>0.0</v>
      </c>
      <c r="M4019" s="7" t="s">
        <v>42939</v>
      </c>
      <c r="N4019" s="7" t="s">
        <v>3255</v>
      </c>
      <c r="O4019" s="7" t="s">
        <v>42942</v>
      </c>
    </row>
    <row r="4020" ht="210.0" customHeight="1">
      <c r="A4020" s="3" t="s">
        <v>43222</v>
      </c>
      <c r="B4020" s="10" t="s">
        <v>43223</v>
      </c>
      <c r="C4020" s="7" t="s">
        <v>43224</v>
      </c>
      <c r="D4020" s="7" t="s">
        <v>42931</v>
      </c>
      <c r="E4020" s="7" t="s">
        <v>42934</v>
      </c>
      <c r="F4020" s="7">
        <v>0.0</v>
      </c>
      <c r="G4020" s="7" t="s">
        <v>34675</v>
      </c>
      <c r="H4020" s="7">
        <v>0.0</v>
      </c>
      <c r="I4020" s="7">
        <v>0.0</v>
      </c>
      <c r="J4020" s="7">
        <v>1000.0</v>
      </c>
      <c r="K4020" s="7">
        <v>0.0</v>
      </c>
      <c r="L4020" s="7">
        <v>0.0</v>
      </c>
      <c r="M4020" s="7" t="s">
        <v>42939</v>
      </c>
      <c r="N4020" s="7" t="s">
        <v>3255</v>
      </c>
      <c r="O4020" s="7" t="s">
        <v>42942</v>
      </c>
    </row>
    <row r="4021" ht="135.0" customHeight="1">
      <c r="A4021" s="3" t="s">
        <v>43234</v>
      </c>
      <c r="B4021" s="10" t="s">
        <v>43236</v>
      </c>
      <c r="C4021" s="7" t="s">
        <v>43238</v>
      </c>
      <c r="D4021" s="7" t="s">
        <v>42931</v>
      </c>
      <c r="E4021" s="7" t="s">
        <v>42934</v>
      </c>
      <c r="F4021" s="7">
        <v>0.0</v>
      </c>
      <c r="G4021" s="7" t="s">
        <v>34675</v>
      </c>
      <c r="H4021" s="7">
        <v>0.0</v>
      </c>
      <c r="I4021" s="7">
        <v>0.0</v>
      </c>
      <c r="J4021" s="7">
        <v>1000.0</v>
      </c>
      <c r="K4021" s="7">
        <v>0.0</v>
      </c>
      <c r="L4021" s="7">
        <v>0.0</v>
      </c>
      <c r="M4021" s="7" t="s">
        <v>42939</v>
      </c>
      <c r="N4021" s="7" t="s">
        <v>42504</v>
      </c>
      <c r="O4021" s="7" t="s">
        <v>42942</v>
      </c>
    </row>
    <row r="4022" ht="135.0" customHeight="1">
      <c r="A4022" s="3" t="s">
        <v>43244</v>
      </c>
      <c r="B4022" s="10" t="s">
        <v>43246</v>
      </c>
      <c r="C4022" s="7" t="s">
        <v>43249</v>
      </c>
      <c r="D4022" s="7" t="s">
        <v>42931</v>
      </c>
      <c r="E4022" s="7" t="s">
        <v>42934</v>
      </c>
      <c r="F4022" s="7">
        <v>0.0</v>
      </c>
      <c r="G4022" s="7" t="s">
        <v>34675</v>
      </c>
      <c r="H4022" s="7">
        <v>0.0</v>
      </c>
      <c r="I4022" s="7">
        <v>0.0</v>
      </c>
      <c r="J4022" s="7">
        <v>1000.0</v>
      </c>
      <c r="K4022" s="7">
        <v>0.0</v>
      </c>
      <c r="L4022" s="7">
        <v>0.0</v>
      </c>
      <c r="M4022" s="7" t="s">
        <v>42939</v>
      </c>
      <c r="N4022" s="7" t="s">
        <v>42504</v>
      </c>
      <c r="O4022" s="7" t="s">
        <v>42942</v>
      </c>
    </row>
    <row r="4023" ht="135.0" customHeight="1">
      <c r="A4023" s="3" t="s">
        <v>43259</v>
      </c>
      <c r="B4023" s="10" t="s">
        <v>43261</v>
      </c>
      <c r="C4023" s="7" t="s">
        <v>43263</v>
      </c>
      <c r="D4023" s="7" t="s">
        <v>42931</v>
      </c>
      <c r="E4023" s="7" t="s">
        <v>42934</v>
      </c>
      <c r="F4023" s="7">
        <v>0.0</v>
      </c>
      <c r="G4023" s="7" t="s">
        <v>34675</v>
      </c>
      <c r="H4023" s="7">
        <v>0.0</v>
      </c>
      <c r="I4023" s="7">
        <v>0.0</v>
      </c>
      <c r="J4023" s="7">
        <v>1000.0</v>
      </c>
      <c r="K4023" s="7">
        <v>0.0</v>
      </c>
      <c r="L4023" s="7">
        <v>0.0</v>
      </c>
      <c r="M4023" s="7" t="s">
        <v>42939</v>
      </c>
      <c r="N4023" s="7" t="s">
        <v>42552</v>
      </c>
      <c r="O4023" s="7" t="s">
        <v>42942</v>
      </c>
    </row>
    <row r="4024" ht="135.0" customHeight="1">
      <c r="A4024" s="3" t="s">
        <v>43271</v>
      </c>
      <c r="B4024" s="10" t="s">
        <v>43273</v>
      </c>
      <c r="C4024" s="7" t="s">
        <v>43274</v>
      </c>
      <c r="D4024" s="7" t="s">
        <v>42931</v>
      </c>
      <c r="E4024" s="7" t="s">
        <v>42934</v>
      </c>
      <c r="F4024" s="7">
        <v>0.0</v>
      </c>
      <c r="G4024" s="7" t="s">
        <v>34675</v>
      </c>
      <c r="H4024" s="7">
        <v>0.0</v>
      </c>
      <c r="I4024" s="7">
        <v>0.0</v>
      </c>
      <c r="J4024" s="7">
        <v>1000.0</v>
      </c>
      <c r="K4024" s="7">
        <v>0.0</v>
      </c>
      <c r="L4024" s="7">
        <v>0.0</v>
      </c>
      <c r="M4024" s="7" t="s">
        <v>42939</v>
      </c>
      <c r="N4024" s="7">
        <v>0.0</v>
      </c>
      <c r="O4024" s="7" t="s">
        <v>42942</v>
      </c>
    </row>
    <row r="4025" ht="210.0" customHeight="1">
      <c r="A4025" s="3" t="s">
        <v>43281</v>
      </c>
      <c r="B4025" s="10" t="s">
        <v>43283</v>
      </c>
      <c r="C4025" s="7" t="s">
        <v>43285</v>
      </c>
      <c r="D4025" s="7" t="s">
        <v>42931</v>
      </c>
      <c r="E4025" s="7" t="s">
        <v>42934</v>
      </c>
      <c r="F4025" s="7">
        <v>0.0</v>
      </c>
      <c r="G4025" s="7" t="s">
        <v>34675</v>
      </c>
      <c r="H4025" s="7">
        <v>0.0</v>
      </c>
      <c r="I4025" s="7">
        <v>0.0</v>
      </c>
      <c r="J4025" s="7">
        <v>1000.0</v>
      </c>
      <c r="K4025" s="7">
        <v>0.0</v>
      </c>
      <c r="L4025" s="7">
        <v>0.0</v>
      </c>
      <c r="M4025" s="7" t="s">
        <v>42939</v>
      </c>
      <c r="N4025" s="7" t="s">
        <v>3255</v>
      </c>
      <c r="O4025" s="7" t="s">
        <v>42942</v>
      </c>
    </row>
    <row r="4026" ht="210.0" customHeight="1">
      <c r="A4026" s="3" t="s">
        <v>43294</v>
      </c>
      <c r="B4026" s="10" t="s">
        <v>43297</v>
      </c>
      <c r="C4026" s="7" t="s">
        <v>43299</v>
      </c>
      <c r="D4026" s="7" t="s">
        <v>42931</v>
      </c>
      <c r="E4026" s="7" t="s">
        <v>42934</v>
      </c>
      <c r="F4026" s="7">
        <v>0.0</v>
      </c>
      <c r="G4026" s="7" t="s">
        <v>34675</v>
      </c>
      <c r="H4026" s="7">
        <v>0.0</v>
      </c>
      <c r="I4026" s="7">
        <v>0.0</v>
      </c>
      <c r="J4026" s="7">
        <v>1000.0</v>
      </c>
      <c r="K4026" s="7">
        <v>0.0</v>
      </c>
      <c r="L4026" s="7">
        <v>0.0</v>
      </c>
      <c r="M4026" s="7" t="s">
        <v>42939</v>
      </c>
      <c r="N4026" s="7" t="s">
        <v>3255</v>
      </c>
      <c r="O4026" s="7" t="s">
        <v>42942</v>
      </c>
    </row>
    <row r="4027" ht="135.0" customHeight="1">
      <c r="A4027" s="3" t="s">
        <v>43312</v>
      </c>
      <c r="B4027" s="10" t="s">
        <v>43314</v>
      </c>
      <c r="C4027" s="7" t="s">
        <v>43315</v>
      </c>
      <c r="D4027" s="7" t="s">
        <v>42931</v>
      </c>
      <c r="E4027" s="7" t="s">
        <v>42934</v>
      </c>
      <c r="F4027" s="7">
        <v>0.0</v>
      </c>
      <c r="G4027" s="7" t="s">
        <v>34675</v>
      </c>
      <c r="H4027" s="7">
        <v>0.0</v>
      </c>
      <c r="I4027" s="7">
        <v>0.0</v>
      </c>
      <c r="J4027" s="7">
        <v>1000.0</v>
      </c>
      <c r="K4027" s="7">
        <v>0.0</v>
      </c>
      <c r="L4027" s="7">
        <v>0.0</v>
      </c>
      <c r="M4027" s="7" t="s">
        <v>42939</v>
      </c>
      <c r="N4027" s="7" t="s">
        <v>42572</v>
      </c>
      <c r="O4027" s="7" t="s">
        <v>42942</v>
      </c>
    </row>
    <row r="4028" ht="135.0" customHeight="1">
      <c r="A4028" s="3" t="s">
        <v>43323</v>
      </c>
      <c r="B4028" s="10" t="s">
        <v>43326</v>
      </c>
      <c r="C4028" s="7" t="s">
        <v>43329</v>
      </c>
      <c r="D4028" s="7" t="s">
        <v>42931</v>
      </c>
      <c r="E4028" s="7" t="s">
        <v>42934</v>
      </c>
      <c r="F4028" s="7">
        <v>0.0</v>
      </c>
      <c r="G4028" s="7" t="s">
        <v>34675</v>
      </c>
      <c r="H4028" s="7">
        <v>0.0</v>
      </c>
      <c r="I4028" s="7">
        <v>0.0</v>
      </c>
      <c r="J4028" s="7">
        <v>1000.0</v>
      </c>
      <c r="K4028" s="7">
        <v>0.0</v>
      </c>
      <c r="L4028" s="7">
        <v>0.0</v>
      </c>
      <c r="M4028" s="7" t="s">
        <v>42939</v>
      </c>
      <c r="N4028" s="7" t="s">
        <v>42572</v>
      </c>
      <c r="O4028" s="7" t="s">
        <v>42942</v>
      </c>
    </row>
    <row r="4029" ht="135.0" customHeight="1">
      <c r="A4029" s="3" t="s">
        <v>43336</v>
      </c>
      <c r="B4029" s="10" t="s">
        <v>43339</v>
      </c>
      <c r="C4029" s="7" t="s">
        <v>43342</v>
      </c>
      <c r="D4029" s="7" t="s">
        <v>42931</v>
      </c>
      <c r="E4029" s="7" t="s">
        <v>42934</v>
      </c>
      <c r="F4029" s="7">
        <v>0.0</v>
      </c>
      <c r="G4029" s="7" t="s">
        <v>34675</v>
      </c>
      <c r="H4029" s="7">
        <v>0.0</v>
      </c>
      <c r="I4029" s="7">
        <v>0.0</v>
      </c>
      <c r="J4029" s="7">
        <v>1000.0</v>
      </c>
      <c r="K4029" s="7">
        <v>0.0</v>
      </c>
      <c r="L4029" s="7">
        <v>0.0</v>
      </c>
      <c r="M4029" s="7" t="s">
        <v>42939</v>
      </c>
      <c r="N4029" s="7">
        <v>0.0</v>
      </c>
      <c r="O4029" s="7" t="s">
        <v>42942</v>
      </c>
    </row>
    <row r="4030" ht="135.0" customHeight="1">
      <c r="A4030" s="3" t="s">
        <v>43348</v>
      </c>
      <c r="B4030" s="10" t="s">
        <v>43350</v>
      </c>
      <c r="C4030" s="7" t="s">
        <v>43352</v>
      </c>
      <c r="D4030" s="7" t="s">
        <v>42931</v>
      </c>
      <c r="E4030" s="7" t="s">
        <v>42934</v>
      </c>
      <c r="F4030" s="7">
        <v>0.0</v>
      </c>
      <c r="G4030" s="7" t="s">
        <v>34675</v>
      </c>
      <c r="H4030" s="7">
        <v>0.0</v>
      </c>
      <c r="I4030" s="7">
        <v>0.0</v>
      </c>
      <c r="J4030" s="7">
        <v>1000.0</v>
      </c>
      <c r="K4030" s="7">
        <v>0.0</v>
      </c>
      <c r="L4030" s="7">
        <v>0.0</v>
      </c>
      <c r="M4030" s="7" t="s">
        <v>42939</v>
      </c>
      <c r="N4030" s="7" t="s">
        <v>3330</v>
      </c>
      <c r="O4030" s="7" t="s">
        <v>42942</v>
      </c>
    </row>
    <row r="4031" ht="135.0" customHeight="1">
      <c r="A4031" s="3" t="s">
        <v>43359</v>
      </c>
      <c r="B4031" s="10" t="s">
        <v>43360</v>
      </c>
      <c r="C4031" s="7" t="s">
        <v>43363</v>
      </c>
      <c r="D4031" s="7" t="s">
        <v>42931</v>
      </c>
      <c r="E4031" s="7" t="s">
        <v>42934</v>
      </c>
      <c r="F4031" s="7">
        <v>0.0</v>
      </c>
      <c r="G4031" s="7" t="s">
        <v>34675</v>
      </c>
      <c r="H4031" s="7">
        <v>0.0</v>
      </c>
      <c r="I4031" s="7">
        <v>0.0</v>
      </c>
      <c r="J4031" s="7">
        <v>1000.0</v>
      </c>
      <c r="K4031" s="7">
        <v>0.0</v>
      </c>
      <c r="L4031" s="7">
        <v>0.0</v>
      </c>
      <c r="M4031" s="7" t="s">
        <v>42939</v>
      </c>
      <c r="N4031" s="7" t="s">
        <v>42612</v>
      </c>
      <c r="O4031" s="7" t="s">
        <v>42942</v>
      </c>
    </row>
    <row r="4032" ht="135.0" customHeight="1">
      <c r="A4032" s="3" t="s">
        <v>43369</v>
      </c>
      <c r="B4032" s="10" t="s">
        <v>43371</v>
      </c>
      <c r="C4032" s="7" t="s">
        <v>43374</v>
      </c>
      <c r="D4032" s="7" t="s">
        <v>42931</v>
      </c>
      <c r="E4032" s="7" t="s">
        <v>42934</v>
      </c>
      <c r="F4032" s="7">
        <v>0.0</v>
      </c>
      <c r="G4032" s="7" t="s">
        <v>34675</v>
      </c>
      <c r="H4032" s="7">
        <v>0.0</v>
      </c>
      <c r="I4032" s="7">
        <v>0.0</v>
      </c>
      <c r="J4032" s="7">
        <v>1000.0</v>
      </c>
      <c r="K4032" s="7">
        <v>0.0</v>
      </c>
      <c r="L4032" s="7">
        <v>0.0</v>
      </c>
      <c r="M4032" s="7" t="s">
        <v>42939</v>
      </c>
      <c r="N4032" s="7" t="s">
        <v>42612</v>
      </c>
      <c r="O4032" s="7" t="s">
        <v>42942</v>
      </c>
    </row>
    <row r="4033" ht="135.0" customHeight="1">
      <c r="A4033" s="3" t="s">
        <v>43380</v>
      </c>
      <c r="B4033" s="10" t="s">
        <v>43381</v>
      </c>
      <c r="C4033" s="7" t="s">
        <v>43383</v>
      </c>
      <c r="D4033" s="7" t="s">
        <v>42931</v>
      </c>
      <c r="E4033" s="7" t="s">
        <v>42934</v>
      </c>
      <c r="F4033" s="7">
        <v>0.0</v>
      </c>
      <c r="G4033" s="7" t="s">
        <v>34675</v>
      </c>
      <c r="H4033" s="7">
        <v>0.0</v>
      </c>
      <c r="I4033" s="7">
        <v>0.0</v>
      </c>
      <c r="J4033" s="7">
        <v>1000.0</v>
      </c>
      <c r="K4033" s="7">
        <v>0.0</v>
      </c>
      <c r="L4033" s="7">
        <v>0.0</v>
      </c>
      <c r="M4033" s="7" t="s">
        <v>42939</v>
      </c>
      <c r="N4033" s="7">
        <v>0.0</v>
      </c>
      <c r="O4033" s="7" t="s">
        <v>42942</v>
      </c>
    </row>
    <row r="4034" ht="135.0" customHeight="1">
      <c r="A4034" s="3" t="s">
        <v>43389</v>
      </c>
      <c r="B4034" s="10" t="s">
        <v>43390</v>
      </c>
      <c r="C4034" s="7" t="s">
        <v>43392</v>
      </c>
      <c r="D4034" s="7" t="s">
        <v>42931</v>
      </c>
      <c r="E4034" s="7" t="s">
        <v>42934</v>
      </c>
      <c r="F4034" s="7">
        <v>0.0</v>
      </c>
      <c r="G4034" s="7" t="s">
        <v>34675</v>
      </c>
      <c r="H4034" s="7">
        <v>0.0</v>
      </c>
      <c r="I4034" s="7">
        <v>0.0</v>
      </c>
      <c r="J4034" s="7">
        <v>1000.0</v>
      </c>
      <c r="K4034" s="7">
        <v>0.0</v>
      </c>
      <c r="L4034" s="7">
        <v>0.0</v>
      </c>
      <c r="M4034" s="7" t="s">
        <v>42939</v>
      </c>
      <c r="N4034" s="7">
        <v>0.0</v>
      </c>
      <c r="O4034" s="7" t="s">
        <v>42942</v>
      </c>
    </row>
    <row r="4035" ht="135.0" customHeight="1">
      <c r="A4035" s="3" t="s">
        <v>43398</v>
      </c>
      <c r="B4035" s="10" t="s">
        <v>43400</v>
      </c>
      <c r="C4035" s="7" t="s">
        <v>43402</v>
      </c>
      <c r="D4035" s="7" t="s">
        <v>42931</v>
      </c>
      <c r="E4035" s="7" t="s">
        <v>42934</v>
      </c>
      <c r="F4035" s="7">
        <v>0.0</v>
      </c>
      <c r="G4035" s="7" t="s">
        <v>34675</v>
      </c>
      <c r="H4035" s="7">
        <v>0.0</v>
      </c>
      <c r="I4035" s="7">
        <v>0.0</v>
      </c>
      <c r="J4035" s="7">
        <v>1000.0</v>
      </c>
      <c r="K4035" s="7">
        <v>0.0</v>
      </c>
      <c r="L4035" s="7">
        <v>0.0</v>
      </c>
      <c r="M4035" s="7" t="s">
        <v>42939</v>
      </c>
      <c r="N4035" s="7">
        <v>0.0</v>
      </c>
      <c r="O4035" s="7" t="s">
        <v>42942</v>
      </c>
    </row>
    <row r="4036" ht="135.0" customHeight="1">
      <c r="A4036" s="3" t="s">
        <v>43410</v>
      </c>
      <c r="B4036" s="10" t="s">
        <v>43412</v>
      </c>
      <c r="C4036" s="7" t="s">
        <v>43415</v>
      </c>
      <c r="D4036" s="7" t="s">
        <v>42931</v>
      </c>
      <c r="E4036" s="7" t="s">
        <v>42934</v>
      </c>
      <c r="F4036" s="7">
        <v>0.0</v>
      </c>
      <c r="G4036" s="7" t="s">
        <v>34675</v>
      </c>
      <c r="H4036" s="7">
        <v>0.0</v>
      </c>
      <c r="I4036" s="7">
        <v>0.0</v>
      </c>
      <c r="J4036" s="7">
        <v>1000.0</v>
      </c>
      <c r="K4036" s="7">
        <v>0.0</v>
      </c>
      <c r="L4036" s="7">
        <v>0.0</v>
      </c>
      <c r="M4036" s="7" t="s">
        <v>42939</v>
      </c>
      <c r="N4036" s="7" t="s">
        <v>42649</v>
      </c>
      <c r="O4036" s="7" t="s">
        <v>42942</v>
      </c>
    </row>
    <row r="4037" ht="135.0" customHeight="1">
      <c r="A4037" s="3" t="s">
        <v>43421</v>
      </c>
      <c r="B4037" s="10" t="s">
        <v>43423</v>
      </c>
      <c r="C4037" s="7" t="s">
        <v>43424</v>
      </c>
      <c r="D4037" s="7" t="s">
        <v>42931</v>
      </c>
      <c r="E4037" s="7" t="s">
        <v>42934</v>
      </c>
      <c r="F4037" s="7">
        <v>0.0</v>
      </c>
      <c r="G4037" s="7" t="s">
        <v>34675</v>
      </c>
      <c r="H4037" s="7">
        <v>0.0</v>
      </c>
      <c r="I4037" s="7">
        <v>0.0</v>
      </c>
      <c r="J4037" s="7">
        <v>1000.0</v>
      </c>
      <c r="K4037" s="7">
        <v>0.0</v>
      </c>
      <c r="L4037" s="7">
        <v>0.0</v>
      </c>
      <c r="M4037" s="7" t="s">
        <v>42939</v>
      </c>
      <c r="N4037" s="7" t="s">
        <v>42649</v>
      </c>
      <c r="O4037" s="7" t="s">
        <v>42942</v>
      </c>
    </row>
    <row r="4038" ht="60.0" customHeight="1">
      <c r="A4038" s="3" t="s">
        <v>43429</v>
      </c>
      <c r="B4038" s="10" t="s">
        <v>43431</v>
      </c>
      <c r="C4038" s="7" t="s">
        <v>43433</v>
      </c>
      <c r="D4038" s="7" t="s">
        <v>43434</v>
      </c>
      <c r="E4038" s="7" t="s">
        <v>43436</v>
      </c>
      <c r="F4038" s="7">
        <v>0.0</v>
      </c>
      <c r="G4038" s="7" t="s">
        <v>34675</v>
      </c>
      <c r="H4038" s="7">
        <v>0.0</v>
      </c>
      <c r="I4038" s="7">
        <v>0.0</v>
      </c>
      <c r="J4038" s="7">
        <v>1000.0</v>
      </c>
      <c r="K4038" s="7">
        <v>0.0</v>
      </c>
      <c r="L4038" s="7">
        <v>0.0</v>
      </c>
      <c r="M4038" s="7" t="s">
        <v>43439</v>
      </c>
      <c r="N4038" s="7">
        <v>0.0</v>
      </c>
      <c r="O4038" s="7" t="s">
        <v>43440</v>
      </c>
    </row>
    <row r="4039" ht="409.5" customHeight="1">
      <c r="A4039" s="3" t="s">
        <v>43441</v>
      </c>
      <c r="B4039" s="10" t="s">
        <v>43443</v>
      </c>
      <c r="C4039" s="7" t="s">
        <v>43445</v>
      </c>
      <c r="D4039" s="7" t="s">
        <v>43434</v>
      </c>
      <c r="E4039" s="7" t="s">
        <v>43436</v>
      </c>
      <c r="F4039" s="7">
        <v>0.0</v>
      </c>
      <c r="G4039" s="7" t="s">
        <v>34675</v>
      </c>
      <c r="H4039" s="7">
        <v>0.0</v>
      </c>
      <c r="I4039" s="7">
        <v>0.0</v>
      </c>
      <c r="J4039" s="7">
        <v>1000.0</v>
      </c>
      <c r="K4039" s="7">
        <v>0.0</v>
      </c>
      <c r="L4039" s="7">
        <v>0.0</v>
      </c>
      <c r="M4039" s="7" t="s">
        <v>43439</v>
      </c>
      <c r="N4039" s="7" t="s">
        <v>17623</v>
      </c>
      <c r="O4039" s="7" t="s">
        <v>43440</v>
      </c>
    </row>
    <row r="4040" ht="409.5" customHeight="1">
      <c r="A4040" s="3" t="s">
        <v>43452</v>
      </c>
      <c r="B4040" s="10" t="s">
        <v>43454</v>
      </c>
      <c r="C4040" s="7" t="s">
        <v>43456</v>
      </c>
      <c r="D4040" s="7" t="s">
        <v>43434</v>
      </c>
      <c r="E4040" s="7" t="s">
        <v>43436</v>
      </c>
      <c r="F4040" s="7">
        <v>0.0</v>
      </c>
      <c r="G4040" s="7" t="s">
        <v>34675</v>
      </c>
      <c r="H4040" s="7">
        <v>0.0</v>
      </c>
      <c r="I4040" s="7">
        <v>0.0</v>
      </c>
      <c r="J4040" s="7">
        <v>1000.0</v>
      </c>
      <c r="K4040" s="7">
        <v>0.0</v>
      </c>
      <c r="L4040" s="7">
        <v>0.0</v>
      </c>
      <c r="M4040" s="7" t="s">
        <v>43439</v>
      </c>
      <c r="N4040" s="7" t="s">
        <v>17623</v>
      </c>
      <c r="O4040" s="7" t="s">
        <v>43440</v>
      </c>
    </row>
    <row r="4041" ht="60.0" customHeight="1">
      <c r="A4041" s="3" t="s">
        <v>43464</v>
      </c>
      <c r="B4041" s="10" t="s">
        <v>43466</v>
      </c>
      <c r="C4041" s="7" t="s">
        <v>43469</v>
      </c>
      <c r="D4041" s="7" t="s">
        <v>43434</v>
      </c>
      <c r="E4041" s="7" t="s">
        <v>43436</v>
      </c>
      <c r="F4041" s="7">
        <v>0.0</v>
      </c>
      <c r="G4041" s="7" t="s">
        <v>34675</v>
      </c>
      <c r="H4041" s="7">
        <v>0.0</v>
      </c>
      <c r="I4041" s="7">
        <v>0.0</v>
      </c>
      <c r="J4041" s="7">
        <v>1000.0</v>
      </c>
      <c r="K4041" s="7">
        <v>0.0</v>
      </c>
      <c r="L4041" s="7">
        <v>0.0</v>
      </c>
      <c r="M4041" s="7" t="s">
        <v>43439</v>
      </c>
      <c r="N4041" s="7" t="s">
        <v>42688</v>
      </c>
      <c r="O4041" s="7" t="s">
        <v>43440</v>
      </c>
    </row>
    <row r="4042" ht="60.0" customHeight="1">
      <c r="A4042" s="3" t="s">
        <v>43476</v>
      </c>
      <c r="B4042" s="10" t="s">
        <v>43479</v>
      </c>
      <c r="C4042" s="7" t="s">
        <v>43482</v>
      </c>
      <c r="D4042" s="7" t="s">
        <v>43434</v>
      </c>
      <c r="E4042" s="7" t="s">
        <v>43436</v>
      </c>
      <c r="F4042" s="7">
        <v>0.0</v>
      </c>
      <c r="G4042" s="7" t="s">
        <v>34675</v>
      </c>
      <c r="H4042" s="7">
        <v>0.0</v>
      </c>
      <c r="I4042" s="7">
        <v>0.0</v>
      </c>
      <c r="J4042" s="7">
        <v>1000.0</v>
      </c>
      <c r="K4042" s="7">
        <v>0.0</v>
      </c>
      <c r="L4042" s="7">
        <v>0.0</v>
      </c>
      <c r="M4042" s="7" t="s">
        <v>43439</v>
      </c>
      <c r="N4042" s="7" t="s">
        <v>42688</v>
      </c>
      <c r="O4042" s="7" t="s">
        <v>43440</v>
      </c>
    </row>
    <row r="4043" ht="60.0" customHeight="1">
      <c r="A4043" s="3" t="s">
        <v>43486</v>
      </c>
      <c r="B4043" s="10" t="s">
        <v>43488</v>
      </c>
      <c r="C4043" s="7" t="s">
        <v>43490</v>
      </c>
      <c r="D4043" s="7" t="s">
        <v>43434</v>
      </c>
      <c r="E4043" s="7" t="s">
        <v>43436</v>
      </c>
      <c r="F4043" s="7">
        <v>0.0</v>
      </c>
      <c r="G4043" s="7" t="s">
        <v>34675</v>
      </c>
      <c r="H4043" s="7">
        <v>0.0</v>
      </c>
      <c r="I4043" s="7">
        <v>0.0</v>
      </c>
      <c r="J4043" s="7">
        <v>1000.0</v>
      </c>
      <c r="K4043" s="7">
        <v>0.0</v>
      </c>
      <c r="L4043" s="7">
        <v>0.0</v>
      </c>
      <c r="M4043" s="7" t="s">
        <v>43439</v>
      </c>
      <c r="N4043" s="7">
        <v>0.0</v>
      </c>
      <c r="O4043" s="7" t="s">
        <v>43440</v>
      </c>
    </row>
    <row r="4044" ht="105.0" customHeight="1">
      <c r="A4044" s="3" t="s">
        <v>43494</v>
      </c>
      <c r="B4044" s="10" t="s">
        <v>5135</v>
      </c>
      <c r="C4044" s="7" t="s">
        <v>43496</v>
      </c>
      <c r="D4044" s="7" t="s">
        <v>43434</v>
      </c>
      <c r="E4044" s="7" t="s">
        <v>43436</v>
      </c>
      <c r="F4044" s="7">
        <v>0.0</v>
      </c>
      <c r="G4044" s="7" t="s">
        <v>34675</v>
      </c>
      <c r="H4044" s="7">
        <v>0.0</v>
      </c>
      <c r="I4044" s="7">
        <v>0.0</v>
      </c>
      <c r="J4044" s="7">
        <v>1000.0</v>
      </c>
      <c r="K4044" s="7">
        <v>0.0</v>
      </c>
      <c r="L4044" s="7">
        <v>0.0</v>
      </c>
      <c r="M4044" s="7" t="s">
        <v>43439</v>
      </c>
      <c r="N4044" s="7" t="s">
        <v>17653</v>
      </c>
      <c r="O4044" s="7" t="s">
        <v>43440</v>
      </c>
    </row>
    <row r="4045" ht="105.0" customHeight="1">
      <c r="A4045" s="3" t="s">
        <v>43503</v>
      </c>
      <c r="B4045" s="10" t="s">
        <v>43504</v>
      </c>
      <c r="C4045" s="7" t="s">
        <v>43505</v>
      </c>
      <c r="D4045" s="7" t="s">
        <v>43434</v>
      </c>
      <c r="E4045" s="7" t="s">
        <v>43436</v>
      </c>
      <c r="F4045" s="7">
        <v>0.0</v>
      </c>
      <c r="G4045" s="7" t="s">
        <v>34675</v>
      </c>
      <c r="H4045" s="7">
        <v>0.0</v>
      </c>
      <c r="I4045" s="7">
        <v>0.0</v>
      </c>
      <c r="J4045" s="7">
        <v>1000.0</v>
      </c>
      <c r="K4045" s="7">
        <v>0.0</v>
      </c>
      <c r="L4045" s="7">
        <v>0.0</v>
      </c>
      <c r="M4045" s="7" t="s">
        <v>43439</v>
      </c>
      <c r="N4045" s="7" t="s">
        <v>17653</v>
      </c>
      <c r="O4045" s="7" t="s">
        <v>43440</v>
      </c>
    </row>
    <row r="4046" ht="60.0" customHeight="1">
      <c r="A4046" s="3" t="s">
        <v>43511</v>
      </c>
      <c r="B4046" s="10" t="s">
        <v>43513</v>
      </c>
      <c r="C4046" s="7" t="s">
        <v>43514</v>
      </c>
      <c r="D4046" s="7" t="s">
        <v>43434</v>
      </c>
      <c r="E4046" s="7" t="s">
        <v>43436</v>
      </c>
      <c r="F4046" s="7">
        <v>0.0</v>
      </c>
      <c r="G4046" s="7" t="s">
        <v>34675</v>
      </c>
      <c r="H4046" s="7">
        <v>0.0</v>
      </c>
      <c r="I4046" s="7">
        <v>0.0</v>
      </c>
      <c r="J4046" s="7">
        <v>1000.0</v>
      </c>
      <c r="K4046" s="7">
        <v>0.0</v>
      </c>
      <c r="L4046" s="7">
        <v>0.0</v>
      </c>
      <c r="M4046" s="7" t="s">
        <v>43439</v>
      </c>
      <c r="N4046" s="7" t="s">
        <v>42728</v>
      </c>
      <c r="O4046" s="7" t="s">
        <v>43440</v>
      </c>
    </row>
    <row r="4047" ht="75.0" customHeight="1">
      <c r="A4047" s="3" t="s">
        <v>43520</v>
      </c>
      <c r="B4047" s="10" t="s">
        <v>43522</v>
      </c>
      <c r="C4047" s="7" t="s">
        <v>43524</v>
      </c>
      <c r="D4047" s="7" t="s">
        <v>43434</v>
      </c>
      <c r="E4047" s="7" t="s">
        <v>43436</v>
      </c>
      <c r="F4047" s="7">
        <v>0.0</v>
      </c>
      <c r="G4047" s="7" t="s">
        <v>34675</v>
      </c>
      <c r="H4047" s="7">
        <v>0.0</v>
      </c>
      <c r="I4047" s="7">
        <v>0.0</v>
      </c>
      <c r="J4047" s="7">
        <v>1000.0</v>
      </c>
      <c r="K4047" s="7">
        <v>0.0</v>
      </c>
      <c r="L4047" s="7">
        <v>0.0</v>
      </c>
      <c r="M4047" s="7" t="s">
        <v>43439</v>
      </c>
      <c r="N4047" s="7" t="s">
        <v>42728</v>
      </c>
      <c r="O4047" s="7" t="s">
        <v>43440</v>
      </c>
    </row>
    <row r="4048" ht="75.0" customHeight="1">
      <c r="A4048" s="3" t="s">
        <v>43530</v>
      </c>
      <c r="B4048" s="10" t="s">
        <v>43531</v>
      </c>
      <c r="C4048" s="7" t="s">
        <v>43532</v>
      </c>
      <c r="D4048" s="7" t="s">
        <v>43434</v>
      </c>
      <c r="E4048" s="7" t="s">
        <v>43436</v>
      </c>
      <c r="F4048" s="7">
        <v>0.0</v>
      </c>
      <c r="G4048" s="7" t="s">
        <v>34675</v>
      </c>
      <c r="H4048" s="7">
        <v>0.0</v>
      </c>
      <c r="I4048" s="7">
        <v>0.0</v>
      </c>
      <c r="J4048" s="7">
        <v>1000.0</v>
      </c>
      <c r="K4048" s="7">
        <v>0.0</v>
      </c>
      <c r="L4048" s="7">
        <v>0.0</v>
      </c>
      <c r="M4048" s="7" t="s">
        <v>43439</v>
      </c>
      <c r="N4048" s="7">
        <v>0.0</v>
      </c>
      <c r="O4048" s="7" t="s">
        <v>43440</v>
      </c>
    </row>
    <row r="4049" ht="90.0" customHeight="1">
      <c r="A4049" s="3" t="s">
        <v>43539</v>
      </c>
      <c r="B4049" s="10" t="s">
        <v>43541</v>
      </c>
      <c r="C4049" s="7" t="s">
        <v>43543</v>
      </c>
      <c r="D4049" s="7" t="s">
        <v>43434</v>
      </c>
      <c r="E4049" s="7" t="s">
        <v>43436</v>
      </c>
      <c r="F4049" s="7">
        <v>0.0</v>
      </c>
      <c r="G4049" s="7" t="s">
        <v>34675</v>
      </c>
      <c r="H4049" s="7">
        <v>0.0</v>
      </c>
      <c r="I4049" s="7">
        <v>0.0</v>
      </c>
      <c r="J4049" s="7">
        <v>1000.0</v>
      </c>
      <c r="K4049" s="7">
        <v>0.0</v>
      </c>
      <c r="L4049" s="7">
        <v>0.0</v>
      </c>
      <c r="M4049" s="7" t="s">
        <v>43439</v>
      </c>
      <c r="N4049" s="7" t="s">
        <v>17685</v>
      </c>
      <c r="O4049" s="7" t="s">
        <v>43440</v>
      </c>
    </row>
    <row r="4050" ht="90.0" customHeight="1">
      <c r="A4050" s="3" t="s">
        <v>43548</v>
      </c>
      <c r="B4050" s="10" t="s">
        <v>43551</v>
      </c>
      <c r="C4050" s="7" t="s">
        <v>43553</v>
      </c>
      <c r="D4050" s="7" t="s">
        <v>43434</v>
      </c>
      <c r="E4050" s="7" t="s">
        <v>43436</v>
      </c>
      <c r="F4050" s="7">
        <v>0.0</v>
      </c>
      <c r="G4050" s="7" t="s">
        <v>34675</v>
      </c>
      <c r="H4050" s="7">
        <v>0.0</v>
      </c>
      <c r="I4050" s="7">
        <v>0.0</v>
      </c>
      <c r="J4050" s="7">
        <v>1000.0</v>
      </c>
      <c r="K4050" s="7">
        <v>0.0</v>
      </c>
      <c r="L4050" s="7">
        <v>0.0</v>
      </c>
      <c r="M4050" s="7" t="s">
        <v>43439</v>
      </c>
      <c r="N4050" s="7" t="s">
        <v>17685</v>
      </c>
      <c r="O4050" s="7" t="s">
        <v>43440</v>
      </c>
    </row>
    <row r="4051" ht="60.0" customHeight="1">
      <c r="A4051" s="3" t="s">
        <v>43558</v>
      </c>
      <c r="B4051" s="10" t="s">
        <v>43561</v>
      </c>
      <c r="C4051" s="7" t="s">
        <v>43565</v>
      </c>
      <c r="D4051" s="7" t="s">
        <v>43434</v>
      </c>
      <c r="E4051" s="7" t="s">
        <v>43436</v>
      </c>
      <c r="F4051" s="7">
        <v>0.0</v>
      </c>
      <c r="G4051" s="7" t="s">
        <v>34675</v>
      </c>
      <c r="H4051" s="7">
        <v>0.0</v>
      </c>
      <c r="I4051" s="7">
        <v>0.0</v>
      </c>
      <c r="J4051" s="7">
        <v>1000.0</v>
      </c>
      <c r="K4051" s="7">
        <v>0.0</v>
      </c>
      <c r="L4051" s="7">
        <v>0.0</v>
      </c>
      <c r="M4051" s="7" t="s">
        <v>43439</v>
      </c>
      <c r="N4051" s="7" t="s">
        <v>42766</v>
      </c>
      <c r="O4051" s="7" t="s">
        <v>43440</v>
      </c>
    </row>
    <row r="4052" ht="135.0" customHeight="1">
      <c r="A4052" s="3" t="s">
        <v>43573</v>
      </c>
      <c r="B4052" s="10" t="s">
        <v>43575</v>
      </c>
      <c r="C4052" s="7" t="s">
        <v>43577</v>
      </c>
      <c r="D4052" s="7" t="s">
        <v>42931</v>
      </c>
      <c r="E4052" s="7" t="s">
        <v>42934</v>
      </c>
      <c r="F4052" s="7">
        <v>0.0</v>
      </c>
      <c r="G4052" s="7" t="s">
        <v>34675</v>
      </c>
      <c r="H4052" s="7">
        <v>0.0</v>
      </c>
      <c r="I4052" s="7">
        <v>0.0</v>
      </c>
      <c r="J4052" s="7">
        <v>1000.0</v>
      </c>
      <c r="K4052" s="7">
        <v>0.0</v>
      </c>
      <c r="L4052" s="7">
        <v>0.0</v>
      </c>
      <c r="M4052" s="7" t="s">
        <v>42939</v>
      </c>
      <c r="N4052" s="7">
        <v>0.0</v>
      </c>
      <c r="O4052" s="7" t="s">
        <v>42942</v>
      </c>
    </row>
    <row r="4053" ht="409.5" customHeight="1">
      <c r="A4053" s="3" t="s">
        <v>43587</v>
      </c>
      <c r="B4053" s="10" t="s">
        <v>43589</v>
      </c>
      <c r="C4053" s="7" t="s">
        <v>43593</v>
      </c>
      <c r="D4053" s="7" t="s">
        <v>43434</v>
      </c>
      <c r="E4053" s="7" t="s">
        <v>43436</v>
      </c>
      <c r="F4053" s="7">
        <v>0.0</v>
      </c>
      <c r="G4053" s="7" t="s">
        <v>34675</v>
      </c>
      <c r="H4053" s="7">
        <v>0.0</v>
      </c>
      <c r="I4053" s="7">
        <v>0.0</v>
      </c>
      <c r="J4053" s="7">
        <v>1000.0</v>
      </c>
      <c r="K4053" s="7">
        <v>0.0</v>
      </c>
      <c r="L4053" s="7">
        <v>0.0</v>
      </c>
      <c r="M4053" s="7" t="s">
        <v>43439</v>
      </c>
      <c r="N4053" s="7" t="s">
        <v>17718</v>
      </c>
      <c r="O4053" s="7" t="s">
        <v>43440</v>
      </c>
    </row>
    <row r="4054" ht="409.5" customHeight="1">
      <c r="A4054" s="3" t="s">
        <v>43603</v>
      </c>
      <c r="B4054" s="10" t="s">
        <v>43605</v>
      </c>
      <c r="C4054" s="7" t="s">
        <v>43607</v>
      </c>
      <c r="D4054" s="7">
        <v>0.0</v>
      </c>
      <c r="E4054" s="7">
        <v>0.0</v>
      </c>
      <c r="F4054" s="7">
        <v>0.0</v>
      </c>
      <c r="G4054" s="7" t="s">
        <v>34675</v>
      </c>
      <c r="H4054" s="7">
        <v>0.0</v>
      </c>
      <c r="I4054" s="7">
        <v>0.0</v>
      </c>
      <c r="J4054" s="7">
        <v>1000.0</v>
      </c>
      <c r="K4054" s="7">
        <v>0.0</v>
      </c>
      <c r="L4054" s="7">
        <v>0.0</v>
      </c>
      <c r="M4054" s="7">
        <v>0.0</v>
      </c>
      <c r="N4054" s="7" t="s">
        <v>43057</v>
      </c>
      <c r="O4054" s="7" t="s">
        <v>43058</v>
      </c>
    </row>
    <row r="4055" ht="409.5" customHeight="1">
      <c r="A4055" s="3" t="s">
        <v>43616</v>
      </c>
      <c r="B4055" s="10" t="s">
        <v>43617</v>
      </c>
      <c r="C4055" s="7" t="s">
        <v>43618</v>
      </c>
      <c r="D4055" s="7">
        <v>0.0</v>
      </c>
      <c r="E4055" s="7">
        <v>0.0</v>
      </c>
      <c r="F4055" s="7">
        <v>0.0</v>
      </c>
      <c r="G4055" s="7" t="s">
        <v>34675</v>
      </c>
      <c r="H4055" s="7">
        <v>0.0</v>
      </c>
      <c r="I4055" s="7">
        <v>0.0</v>
      </c>
      <c r="J4055" s="7">
        <v>1000.0</v>
      </c>
      <c r="K4055" s="7">
        <v>0.0</v>
      </c>
      <c r="L4055" s="7">
        <v>0.0</v>
      </c>
      <c r="M4055" s="7">
        <v>0.0</v>
      </c>
      <c r="N4055" s="7" t="s">
        <v>43057</v>
      </c>
      <c r="O4055" s="7" t="s">
        <v>43058</v>
      </c>
    </row>
    <row r="4056" ht="409.5" customHeight="1">
      <c r="A4056" s="3" t="s">
        <v>43626</v>
      </c>
      <c r="B4056" s="10" t="s">
        <v>43628</v>
      </c>
      <c r="C4056" s="7" t="s">
        <v>43629</v>
      </c>
      <c r="D4056" s="7">
        <v>0.0</v>
      </c>
      <c r="E4056" s="7">
        <v>0.0</v>
      </c>
      <c r="F4056" s="7">
        <v>0.0</v>
      </c>
      <c r="G4056" s="7" t="s">
        <v>34675</v>
      </c>
      <c r="H4056" s="7">
        <v>0.0</v>
      </c>
      <c r="I4056" s="7">
        <v>0.0</v>
      </c>
      <c r="J4056" s="7">
        <v>1000.0</v>
      </c>
      <c r="K4056" s="7">
        <v>0.0</v>
      </c>
      <c r="L4056" s="7">
        <v>0.0</v>
      </c>
      <c r="M4056" s="7">
        <v>0.0</v>
      </c>
      <c r="N4056" s="7" t="s">
        <v>43057</v>
      </c>
      <c r="O4056" s="7" t="s">
        <v>43058</v>
      </c>
    </row>
    <row r="4057" ht="409.5" customHeight="1">
      <c r="A4057" s="3" t="s">
        <v>43645</v>
      </c>
      <c r="B4057" s="10" t="s">
        <v>43646</v>
      </c>
      <c r="C4057" s="7" t="s">
        <v>43647</v>
      </c>
      <c r="D4057" s="7">
        <v>0.0</v>
      </c>
      <c r="E4057" s="7">
        <v>0.0</v>
      </c>
      <c r="F4057" s="7">
        <v>0.0</v>
      </c>
      <c r="G4057" s="7" t="s">
        <v>34675</v>
      </c>
      <c r="H4057" s="7">
        <v>0.0</v>
      </c>
      <c r="I4057" s="7">
        <v>0.0</v>
      </c>
      <c r="J4057" s="7">
        <v>1000.0</v>
      </c>
      <c r="K4057" s="7">
        <v>0.0</v>
      </c>
      <c r="L4057" s="7">
        <v>0.0</v>
      </c>
      <c r="M4057" s="7">
        <v>0.0</v>
      </c>
      <c r="N4057" s="7" t="s">
        <v>43057</v>
      </c>
      <c r="O4057" s="7" t="s">
        <v>43058</v>
      </c>
    </row>
    <row r="4058" ht="409.5" customHeight="1">
      <c r="A4058" s="3" t="s">
        <v>43658</v>
      </c>
      <c r="B4058" s="10" t="s">
        <v>43661</v>
      </c>
      <c r="C4058" s="7" t="s">
        <v>43662</v>
      </c>
      <c r="D4058" s="7">
        <v>0.0</v>
      </c>
      <c r="E4058" s="7">
        <v>0.0</v>
      </c>
      <c r="F4058" s="7">
        <v>0.0</v>
      </c>
      <c r="G4058" s="7" t="s">
        <v>34675</v>
      </c>
      <c r="H4058" s="7">
        <v>0.0</v>
      </c>
      <c r="I4058" s="7">
        <v>0.0</v>
      </c>
      <c r="J4058" s="7">
        <v>1000.0</v>
      </c>
      <c r="K4058" s="7">
        <v>0.0</v>
      </c>
      <c r="L4058" s="7">
        <v>0.0</v>
      </c>
      <c r="M4058" s="7">
        <v>0.0</v>
      </c>
      <c r="N4058" s="7" t="s">
        <v>43057</v>
      </c>
      <c r="O4058" s="7" t="s">
        <v>43058</v>
      </c>
    </row>
    <row r="4059" ht="409.5" customHeight="1">
      <c r="A4059" s="3" t="s">
        <v>43671</v>
      </c>
      <c r="B4059" s="10" t="s">
        <v>43672</v>
      </c>
      <c r="C4059" s="7" t="s">
        <v>43674</v>
      </c>
      <c r="D4059" s="7">
        <v>0.0</v>
      </c>
      <c r="E4059" s="7">
        <v>0.0</v>
      </c>
      <c r="F4059" s="7">
        <v>0.0</v>
      </c>
      <c r="G4059" s="7" t="s">
        <v>34675</v>
      </c>
      <c r="H4059" s="7">
        <v>0.0</v>
      </c>
      <c r="I4059" s="7">
        <v>0.0</v>
      </c>
      <c r="J4059" s="7">
        <v>1000.0</v>
      </c>
      <c r="K4059" s="7">
        <v>0.0</v>
      </c>
      <c r="L4059" s="7">
        <v>0.0</v>
      </c>
      <c r="M4059" s="7">
        <v>0.0</v>
      </c>
      <c r="N4059" s="7" t="s">
        <v>43057</v>
      </c>
      <c r="O4059" s="7" t="s">
        <v>43058</v>
      </c>
    </row>
    <row r="4060" ht="409.5" customHeight="1">
      <c r="A4060" s="3" t="s">
        <v>43878</v>
      </c>
      <c r="B4060" s="10" t="s">
        <v>43881</v>
      </c>
      <c r="C4060" s="7" t="s">
        <v>43884</v>
      </c>
      <c r="D4060" s="7">
        <v>0.0</v>
      </c>
      <c r="E4060" s="7">
        <v>0.0</v>
      </c>
      <c r="F4060" s="7">
        <v>0.0</v>
      </c>
      <c r="G4060" s="7" t="s">
        <v>34675</v>
      </c>
      <c r="H4060" s="7">
        <v>0.0</v>
      </c>
      <c r="I4060" s="7">
        <v>0.0</v>
      </c>
      <c r="J4060" s="7">
        <v>1000.0</v>
      </c>
      <c r="K4060" s="7">
        <v>0.0</v>
      </c>
      <c r="L4060" s="7">
        <v>0.0</v>
      </c>
      <c r="M4060" s="7" t="s">
        <v>156</v>
      </c>
      <c r="N4060" s="7" t="s">
        <v>43057</v>
      </c>
      <c r="O4060" s="7" t="s">
        <v>43058</v>
      </c>
    </row>
    <row r="4061" ht="409.5" customHeight="1">
      <c r="A4061" s="3" t="s">
        <v>43895</v>
      </c>
      <c r="B4061" s="10" t="s">
        <v>43898</v>
      </c>
      <c r="C4061" s="7" t="s">
        <v>43899</v>
      </c>
      <c r="D4061" s="7">
        <v>0.0</v>
      </c>
      <c r="E4061" s="7">
        <v>0.0</v>
      </c>
      <c r="F4061" s="7">
        <v>0.0</v>
      </c>
      <c r="G4061" s="7" t="s">
        <v>34675</v>
      </c>
      <c r="H4061" s="7">
        <v>0.0</v>
      </c>
      <c r="I4061" s="7">
        <v>0.0</v>
      </c>
      <c r="J4061" s="7">
        <v>1000.0</v>
      </c>
      <c r="K4061" s="7">
        <v>0.0</v>
      </c>
      <c r="L4061" s="7">
        <v>0.0</v>
      </c>
      <c r="M4061" s="7">
        <v>0.0</v>
      </c>
      <c r="N4061" s="7" t="s">
        <v>43057</v>
      </c>
      <c r="O4061" s="7" t="s">
        <v>43058</v>
      </c>
    </row>
    <row r="4062" ht="409.5" customHeight="1">
      <c r="A4062" s="3" t="s">
        <v>43909</v>
      </c>
      <c r="B4062" s="10" t="s">
        <v>43911</v>
      </c>
      <c r="C4062" s="7" t="s">
        <v>43913</v>
      </c>
      <c r="D4062" s="7">
        <v>0.0</v>
      </c>
      <c r="E4062" s="7">
        <v>0.0</v>
      </c>
      <c r="F4062" s="7">
        <v>0.0</v>
      </c>
      <c r="G4062" s="7" t="s">
        <v>34675</v>
      </c>
      <c r="H4062" s="7">
        <v>0.0</v>
      </c>
      <c r="I4062" s="7">
        <v>0.0</v>
      </c>
      <c r="J4062" s="7">
        <v>1000.0</v>
      </c>
      <c r="K4062" s="7">
        <v>0.0</v>
      </c>
      <c r="L4062" s="7">
        <v>0.0</v>
      </c>
      <c r="M4062" s="7">
        <v>0.0</v>
      </c>
      <c r="N4062" s="7" t="s">
        <v>43057</v>
      </c>
      <c r="O4062" s="7" t="s">
        <v>43058</v>
      </c>
    </row>
    <row r="4063" ht="409.5" customHeight="1">
      <c r="A4063" s="3" t="s">
        <v>43920</v>
      </c>
      <c r="B4063" s="10" t="s">
        <v>43922</v>
      </c>
      <c r="C4063" s="7" t="s">
        <v>43924</v>
      </c>
      <c r="D4063" s="7">
        <v>0.0</v>
      </c>
      <c r="E4063" s="7">
        <v>0.0</v>
      </c>
      <c r="F4063" s="7">
        <v>0.0</v>
      </c>
      <c r="G4063" s="7" t="s">
        <v>34675</v>
      </c>
      <c r="H4063" s="7">
        <v>0.0</v>
      </c>
      <c r="I4063" s="7">
        <v>0.0</v>
      </c>
      <c r="J4063" s="7">
        <v>1000.0</v>
      </c>
      <c r="K4063" s="7">
        <v>0.0</v>
      </c>
      <c r="L4063" s="7">
        <v>0.0</v>
      </c>
      <c r="M4063" s="7">
        <v>0.0</v>
      </c>
      <c r="N4063" s="7" t="s">
        <v>43057</v>
      </c>
      <c r="O4063" s="7" t="s">
        <v>43058</v>
      </c>
    </row>
    <row r="4064" ht="409.5" customHeight="1">
      <c r="A4064" s="3" t="s">
        <v>43938</v>
      </c>
      <c r="B4064" s="10" t="s">
        <v>43942</v>
      </c>
      <c r="C4064" s="7" t="s">
        <v>43945</v>
      </c>
      <c r="D4064" s="7">
        <v>0.0</v>
      </c>
      <c r="E4064" s="7">
        <v>0.0</v>
      </c>
      <c r="F4064" s="7">
        <v>0.0</v>
      </c>
      <c r="G4064" s="7" t="s">
        <v>34675</v>
      </c>
      <c r="H4064" s="7">
        <v>0.0</v>
      </c>
      <c r="I4064" s="7">
        <v>0.0</v>
      </c>
      <c r="J4064" s="7">
        <v>1000.0</v>
      </c>
      <c r="K4064" s="7">
        <v>0.0</v>
      </c>
      <c r="L4064" s="7">
        <v>0.0</v>
      </c>
      <c r="M4064" s="7">
        <v>0.0</v>
      </c>
      <c r="N4064" s="7" t="s">
        <v>43057</v>
      </c>
      <c r="O4064" s="7" t="s">
        <v>43058</v>
      </c>
    </row>
    <row r="4065" ht="409.5" customHeight="1">
      <c r="A4065" s="3" t="s">
        <v>43953</v>
      </c>
      <c r="B4065" s="10" t="s">
        <v>43956</v>
      </c>
      <c r="C4065" s="7" t="s">
        <v>43958</v>
      </c>
      <c r="D4065" s="7">
        <v>0.0</v>
      </c>
      <c r="E4065" s="7">
        <v>0.0</v>
      </c>
      <c r="F4065" s="7">
        <v>0.0</v>
      </c>
      <c r="G4065" s="7" t="s">
        <v>34675</v>
      </c>
      <c r="H4065" s="7">
        <v>0.0</v>
      </c>
      <c r="I4065" s="7">
        <v>0.0</v>
      </c>
      <c r="J4065" s="7">
        <v>1000.0</v>
      </c>
      <c r="K4065" s="7">
        <v>0.0</v>
      </c>
      <c r="L4065" s="7">
        <v>0.0</v>
      </c>
      <c r="M4065" s="7">
        <v>0.0</v>
      </c>
      <c r="N4065" s="7" t="s">
        <v>43057</v>
      </c>
      <c r="O4065" s="7" t="s">
        <v>43058</v>
      </c>
    </row>
    <row r="4066" ht="409.5" customHeight="1">
      <c r="A4066" s="3" t="s">
        <v>43967</v>
      </c>
      <c r="B4066" s="10" t="s">
        <v>43969</v>
      </c>
      <c r="C4066" s="7" t="s">
        <v>43970</v>
      </c>
      <c r="D4066" s="7">
        <v>0.0</v>
      </c>
      <c r="E4066" s="7">
        <v>0.0</v>
      </c>
      <c r="F4066" s="7">
        <v>0.0</v>
      </c>
      <c r="G4066" s="7" t="s">
        <v>34675</v>
      </c>
      <c r="H4066" s="7">
        <v>0.0</v>
      </c>
      <c r="I4066" s="7">
        <v>0.0</v>
      </c>
      <c r="J4066" s="7">
        <v>1000.0</v>
      </c>
      <c r="K4066" s="7">
        <v>0.0</v>
      </c>
      <c r="L4066" s="7">
        <v>0.0</v>
      </c>
      <c r="M4066" s="7">
        <v>0.0</v>
      </c>
      <c r="N4066" s="7" t="s">
        <v>43057</v>
      </c>
      <c r="O4066" s="7" t="s">
        <v>43058</v>
      </c>
    </row>
    <row r="4067" ht="409.5" customHeight="1">
      <c r="A4067" s="3" t="s">
        <v>43978</v>
      </c>
      <c r="B4067" s="10" t="s">
        <v>43979</v>
      </c>
      <c r="C4067" s="7" t="s">
        <v>43980</v>
      </c>
      <c r="D4067" s="7">
        <v>0.0</v>
      </c>
      <c r="E4067" s="7">
        <v>0.0</v>
      </c>
      <c r="F4067" s="7">
        <v>0.0</v>
      </c>
      <c r="G4067" s="7" t="s">
        <v>34675</v>
      </c>
      <c r="H4067" s="7">
        <v>0.0</v>
      </c>
      <c r="I4067" s="7">
        <v>0.0</v>
      </c>
      <c r="J4067" s="7">
        <v>1000.0</v>
      </c>
      <c r="K4067" s="7">
        <v>0.0</v>
      </c>
      <c r="L4067" s="7">
        <v>0.0</v>
      </c>
      <c r="M4067" s="7" t="s">
        <v>156</v>
      </c>
      <c r="N4067" s="7" t="s">
        <v>43057</v>
      </c>
      <c r="O4067" s="7" t="s">
        <v>43058</v>
      </c>
    </row>
    <row r="4068" ht="409.5" customHeight="1">
      <c r="A4068" s="3" t="s">
        <v>43992</v>
      </c>
      <c r="B4068" s="10" t="s">
        <v>43995</v>
      </c>
      <c r="C4068" s="7" t="s">
        <v>43997</v>
      </c>
      <c r="D4068" s="7">
        <v>0.0</v>
      </c>
      <c r="E4068" s="7">
        <v>0.0</v>
      </c>
      <c r="F4068" s="7">
        <v>0.0</v>
      </c>
      <c r="G4068" s="7" t="s">
        <v>34675</v>
      </c>
      <c r="H4068" s="7">
        <v>0.0</v>
      </c>
      <c r="I4068" s="7">
        <v>0.0</v>
      </c>
      <c r="J4068" s="7">
        <v>1000.0</v>
      </c>
      <c r="K4068" s="7">
        <v>0.0</v>
      </c>
      <c r="L4068" s="7">
        <v>0.0</v>
      </c>
      <c r="M4068" s="7">
        <v>0.0</v>
      </c>
      <c r="N4068" s="7" t="s">
        <v>43057</v>
      </c>
      <c r="O4068" s="7" t="s">
        <v>43058</v>
      </c>
    </row>
    <row r="4069" ht="409.5" customHeight="1">
      <c r="A4069" s="3" t="s">
        <v>44007</v>
      </c>
      <c r="B4069" s="10" t="s">
        <v>44010</v>
      </c>
      <c r="C4069" s="7" t="s">
        <v>44012</v>
      </c>
      <c r="D4069" s="7">
        <v>0.0</v>
      </c>
      <c r="E4069" s="7">
        <v>0.0</v>
      </c>
      <c r="F4069" s="7">
        <v>0.0</v>
      </c>
      <c r="G4069" s="7" t="s">
        <v>34675</v>
      </c>
      <c r="H4069" s="7">
        <v>0.0</v>
      </c>
      <c r="I4069" s="7">
        <v>0.0</v>
      </c>
      <c r="J4069" s="7">
        <v>1000.0</v>
      </c>
      <c r="K4069" s="7">
        <v>0.0</v>
      </c>
      <c r="L4069" s="7">
        <v>0.0</v>
      </c>
      <c r="M4069" s="7">
        <v>0.0</v>
      </c>
      <c r="N4069" s="7" t="s">
        <v>43057</v>
      </c>
      <c r="O4069" s="7" t="s">
        <v>43058</v>
      </c>
    </row>
    <row r="4070" ht="409.5" customHeight="1">
      <c r="A4070" s="3" t="s">
        <v>44024</v>
      </c>
      <c r="B4070" s="10" t="s">
        <v>44027</v>
      </c>
      <c r="C4070" s="7" t="s">
        <v>44029</v>
      </c>
      <c r="D4070" s="7">
        <v>0.0</v>
      </c>
      <c r="E4070" s="7">
        <v>0.0</v>
      </c>
      <c r="F4070" s="7">
        <v>0.0</v>
      </c>
      <c r="G4070" s="7" t="s">
        <v>34675</v>
      </c>
      <c r="H4070" s="7">
        <v>0.0</v>
      </c>
      <c r="I4070" s="7">
        <v>0.0</v>
      </c>
      <c r="J4070" s="7">
        <v>1000.0</v>
      </c>
      <c r="K4070" s="7">
        <v>0.0</v>
      </c>
      <c r="L4070" s="7">
        <v>0.0</v>
      </c>
      <c r="M4070" s="7">
        <v>0.0</v>
      </c>
      <c r="N4070" s="7" t="s">
        <v>43057</v>
      </c>
      <c r="O4070" s="7" t="s">
        <v>3393</v>
      </c>
    </row>
    <row r="4071" ht="45.0" customHeight="1">
      <c r="A4071" s="3" t="s">
        <v>44042</v>
      </c>
      <c r="B4071" s="10" t="s">
        <v>44045</v>
      </c>
      <c r="C4071" s="7" t="s">
        <v>44046</v>
      </c>
      <c r="D4071" s="7">
        <v>0.0</v>
      </c>
      <c r="E4071" s="7">
        <v>0.0</v>
      </c>
      <c r="F4071" s="7">
        <v>0.0</v>
      </c>
      <c r="G4071" s="7" t="s">
        <v>34675</v>
      </c>
      <c r="H4071" s="7">
        <v>1.0</v>
      </c>
      <c r="I4071" s="7">
        <v>-1000.0</v>
      </c>
      <c r="J4071" s="7">
        <v>1000.0</v>
      </c>
      <c r="K4071" s="7">
        <v>0.0</v>
      </c>
      <c r="L4071" s="7">
        <v>0.0</v>
      </c>
      <c r="M4071" s="7">
        <v>0.0</v>
      </c>
      <c r="N4071" s="7" t="s">
        <v>42925</v>
      </c>
      <c r="O4071" s="7" t="s">
        <v>42926</v>
      </c>
    </row>
    <row r="4072" ht="45.0" customHeight="1">
      <c r="A4072" s="3" t="s">
        <v>44056</v>
      </c>
      <c r="B4072" s="10" t="s">
        <v>44057</v>
      </c>
      <c r="C4072" s="7" t="s">
        <v>44059</v>
      </c>
      <c r="D4072" s="7">
        <v>0.0</v>
      </c>
      <c r="E4072" s="7">
        <v>0.0</v>
      </c>
      <c r="F4072" s="7">
        <v>0.0</v>
      </c>
      <c r="G4072" s="7" t="s">
        <v>34675</v>
      </c>
      <c r="H4072" s="7">
        <v>0.0</v>
      </c>
      <c r="I4072" s="7">
        <v>0.0</v>
      </c>
      <c r="J4072" s="7">
        <v>1000.0</v>
      </c>
      <c r="K4072" s="7">
        <v>0.0</v>
      </c>
      <c r="L4072" s="7">
        <v>0.0</v>
      </c>
      <c r="M4072" s="7">
        <v>0.0</v>
      </c>
      <c r="N4072" s="7" t="s">
        <v>11529</v>
      </c>
      <c r="O4072" s="7" t="s">
        <v>11531</v>
      </c>
    </row>
    <row r="4073" ht="135.0" customHeight="1">
      <c r="A4073" s="3" t="s">
        <v>44069</v>
      </c>
      <c r="B4073" s="10" t="s">
        <v>44072</v>
      </c>
      <c r="C4073" s="7" t="s">
        <v>44073</v>
      </c>
      <c r="D4073" s="7">
        <v>-6573.1</v>
      </c>
      <c r="E4073" s="7">
        <v>6573.1</v>
      </c>
      <c r="F4073" s="7">
        <v>0.0</v>
      </c>
      <c r="G4073" s="7" t="s">
        <v>34675</v>
      </c>
      <c r="H4073" s="7">
        <v>1.0</v>
      </c>
      <c r="I4073" s="7">
        <v>-1000.0</v>
      </c>
      <c r="J4073" s="7">
        <v>1000.0</v>
      </c>
      <c r="K4073" s="7">
        <v>0.0</v>
      </c>
      <c r="L4073" s="7">
        <v>0.0</v>
      </c>
      <c r="M4073" s="7">
        <v>0.0</v>
      </c>
      <c r="N4073" s="7" t="s">
        <v>44082</v>
      </c>
      <c r="O4073" s="7" t="s">
        <v>44085</v>
      </c>
    </row>
    <row r="4074" ht="409.5" customHeight="1">
      <c r="A4074" s="3" t="s">
        <v>44087</v>
      </c>
      <c r="B4074" s="10" t="s">
        <v>44090</v>
      </c>
      <c r="C4074" s="7" t="s">
        <v>44092</v>
      </c>
      <c r="D4074" s="7" t="s">
        <v>44093</v>
      </c>
      <c r="E4074" s="7" t="s">
        <v>44094</v>
      </c>
      <c r="F4074" s="7">
        <v>0.0</v>
      </c>
      <c r="G4074" s="7" t="s">
        <v>34675</v>
      </c>
      <c r="H4074" s="7">
        <v>0.0</v>
      </c>
      <c r="I4074" s="7">
        <v>0.0</v>
      </c>
      <c r="J4074" s="7">
        <v>1000.0</v>
      </c>
      <c r="K4074" s="7">
        <v>0.0</v>
      </c>
      <c r="L4074" s="7">
        <v>0.0</v>
      </c>
      <c r="M4074" s="7" t="s">
        <v>44099</v>
      </c>
      <c r="N4074" s="7" t="s">
        <v>44102</v>
      </c>
      <c r="O4074" s="7" t="s">
        <v>44105</v>
      </c>
    </row>
    <row r="4075" ht="75.0" customHeight="1">
      <c r="A4075" s="3" t="s">
        <v>44107</v>
      </c>
      <c r="B4075" s="10" t="s">
        <v>44109</v>
      </c>
      <c r="C4075" s="7" t="s">
        <v>44111</v>
      </c>
      <c r="D4075" s="7">
        <v>0.0</v>
      </c>
      <c r="E4075" s="7">
        <v>0.0</v>
      </c>
      <c r="F4075" s="7">
        <v>0.0</v>
      </c>
      <c r="G4075" s="7" t="s">
        <v>34675</v>
      </c>
      <c r="H4075" s="7">
        <v>0.0</v>
      </c>
      <c r="I4075" s="7">
        <v>0.0</v>
      </c>
      <c r="J4075" s="7">
        <v>1000.0</v>
      </c>
      <c r="K4075" s="7">
        <v>0.0</v>
      </c>
      <c r="L4075" s="7">
        <v>0.0</v>
      </c>
      <c r="M4075" s="7">
        <v>0.0</v>
      </c>
      <c r="N4075" s="7" t="s">
        <v>44114</v>
      </c>
      <c r="O4075" s="7" t="s">
        <v>43058</v>
      </c>
    </row>
    <row r="4076" ht="60.0" customHeight="1">
      <c r="A4076" s="3" t="s">
        <v>44121</v>
      </c>
      <c r="B4076" s="10" t="s">
        <v>44124</v>
      </c>
      <c r="C4076" s="7" t="s">
        <v>44128</v>
      </c>
      <c r="D4076" s="7">
        <v>0.0</v>
      </c>
      <c r="E4076" s="7">
        <v>0.0</v>
      </c>
      <c r="F4076" s="7">
        <v>0.0</v>
      </c>
      <c r="G4076" s="7" t="s">
        <v>34675</v>
      </c>
      <c r="H4076" s="7">
        <v>0.0</v>
      </c>
      <c r="I4076" s="7">
        <v>0.0</v>
      </c>
      <c r="J4076" s="7">
        <v>1000.0</v>
      </c>
      <c r="K4076" s="7">
        <v>0.0</v>
      </c>
      <c r="L4076" s="7">
        <v>0.0</v>
      </c>
      <c r="M4076" s="7">
        <v>0.0</v>
      </c>
      <c r="N4076" s="7" t="s">
        <v>11529</v>
      </c>
      <c r="O4076" s="7" t="s">
        <v>11531</v>
      </c>
    </row>
    <row r="4077" ht="60.0" customHeight="1">
      <c r="A4077" s="3" t="s">
        <v>44137</v>
      </c>
      <c r="B4077" s="10" t="s">
        <v>44138</v>
      </c>
      <c r="C4077" s="7" t="s">
        <v>44140</v>
      </c>
      <c r="D4077" s="7">
        <v>0.0</v>
      </c>
      <c r="E4077" s="7">
        <v>0.0</v>
      </c>
      <c r="F4077" s="7">
        <v>0.0</v>
      </c>
      <c r="G4077" s="7" t="s">
        <v>34675</v>
      </c>
      <c r="H4077" s="7">
        <v>0.0</v>
      </c>
      <c r="I4077" s="7">
        <v>0.0</v>
      </c>
      <c r="J4077" s="7">
        <v>1000.0</v>
      </c>
      <c r="K4077" s="7">
        <v>0.0</v>
      </c>
      <c r="L4077" s="7">
        <v>0.0</v>
      </c>
      <c r="M4077" s="7" t="s">
        <v>42939</v>
      </c>
      <c r="N4077" s="7" t="s">
        <v>11529</v>
      </c>
      <c r="O4077" s="7" t="s">
        <v>11531</v>
      </c>
    </row>
    <row r="4078" ht="60.0" customHeight="1">
      <c r="A4078" s="3" t="s">
        <v>44147</v>
      </c>
      <c r="B4078" s="10" t="s">
        <v>44148</v>
      </c>
      <c r="C4078" s="7" t="s">
        <v>44150</v>
      </c>
      <c r="D4078" s="7">
        <v>0.0</v>
      </c>
      <c r="E4078" s="7">
        <v>0.0</v>
      </c>
      <c r="F4078" s="7">
        <v>0.0</v>
      </c>
      <c r="G4078" s="7" t="s">
        <v>34675</v>
      </c>
      <c r="H4078" s="7">
        <v>0.0</v>
      </c>
      <c r="I4078" s="7">
        <v>0.0</v>
      </c>
      <c r="J4078" s="7">
        <v>1000.0</v>
      </c>
      <c r="K4078" s="7">
        <v>0.0</v>
      </c>
      <c r="L4078" s="7">
        <v>0.0</v>
      </c>
      <c r="M4078" s="7">
        <v>0.0</v>
      </c>
      <c r="N4078" s="7" t="s">
        <v>11529</v>
      </c>
      <c r="O4078" s="7" t="s">
        <v>11531</v>
      </c>
    </row>
    <row r="4079" ht="60.0" customHeight="1">
      <c r="A4079" s="3" t="s">
        <v>44153</v>
      </c>
      <c r="B4079" s="10" t="s">
        <v>44155</v>
      </c>
      <c r="C4079" s="7" t="s">
        <v>44157</v>
      </c>
      <c r="D4079" s="7">
        <v>0.0</v>
      </c>
      <c r="E4079" s="7">
        <v>0.0</v>
      </c>
      <c r="F4079" s="7">
        <v>0.0</v>
      </c>
      <c r="G4079" s="7" t="s">
        <v>34675</v>
      </c>
      <c r="H4079" s="7">
        <v>0.0</v>
      </c>
      <c r="I4079" s="7">
        <v>0.0</v>
      </c>
      <c r="J4079" s="7">
        <v>1000.0</v>
      </c>
      <c r="K4079" s="7">
        <v>0.0</v>
      </c>
      <c r="L4079" s="7">
        <v>0.0</v>
      </c>
      <c r="M4079" s="7">
        <v>0.0</v>
      </c>
      <c r="N4079" s="7" t="s">
        <v>11529</v>
      </c>
      <c r="O4079" s="7" t="s">
        <v>11531</v>
      </c>
    </row>
    <row r="4080" ht="60.0" customHeight="1">
      <c r="A4080" s="3" t="s">
        <v>44161</v>
      </c>
      <c r="B4080" s="10" t="s">
        <v>44164</v>
      </c>
      <c r="C4080" s="7" t="s">
        <v>44166</v>
      </c>
      <c r="D4080" s="7">
        <v>0.0</v>
      </c>
      <c r="E4080" s="7">
        <v>0.0</v>
      </c>
      <c r="F4080" s="7">
        <v>0.0</v>
      </c>
      <c r="G4080" s="7" t="s">
        <v>34675</v>
      </c>
      <c r="H4080" s="7">
        <v>0.0</v>
      </c>
      <c r="I4080" s="7">
        <v>0.0</v>
      </c>
      <c r="J4080" s="7">
        <v>1000.0</v>
      </c>
      <c r="K4080" s="7">
        <v>0.0</v>
      </c>
      <c r="L4080" s="7">
        <v>0.0</v>
      </c>
      <c r="M4080" s="7">
        <v>0.0</v>
      </c>
      <c r="N4080" s="7" t="s">
        <v>11529</v>
      </c>
      <c r="O4080" s="7" t="s">
        <v>11531</v>
      </c>
    </row>
    <row r="4081" ht="60.0" customHeight="1">
      <c r="A4081" s="3" t="s">
        <v>44173</v>
      </c>
      <c r="B4081" s="10" t="s">
        <v>44174</v>
      </c>
      <c r="C4081" s="7" t="s">
        <v>44177</v>
      </c>
      <c r="D4081" s="7">
        <v>0.0</v>
      </c>
      <c r="E4081" s="7">
        <v>0.0</v>
      </c>
      <c r="F4081" s="7">
        <v>0.0</v>
      </c>
      <c r="G4081" s="7" t="s">
        <v>34675</v>
      </c>
      <c r="H4081" s="7">
        <v>0.0</v>
      </c>
      <c r="I4081" s="7">
        <v>0.0</v>
      </c>
      <c r="J4081" s="7">
        <v>1000.0</v>
      </c>
      <c r="K4081" s="7">
        <v>0.0</v>
      </c>
      <c r="L4081" s="7">
        <v>0.0</v>
      </c>
      <c r="M4081" s="7">
        <v>0.0</v>
      </c>
      <c r="N4081" s="7" t="s">
        <v>11529</v>
      </c>
      <c r="O4081" s="7" t="s">
        <v>11531</v>
      </c>
    </row>
    <row r="4082" ht="45.0" customHeight="1">
      <c r="A4082" s="3" t="s">
        <v>44183</v>
      </c>
      <c r="B4082" s="10" t="s">
        <v>44185</v>
      </c>
      <c r="C4082" s="7" t="s">
        <v>44186</v>
      </c>
      <c r="D4082" s="7">
        <v>0.0</v>
      </c>
      <c r="E4082" s="7">
        <v>0.0</v>
      </c>
      <c r="F4082" s="7">
        <v>0.0</v>
      </c>
      <c r="G4082" s="7" t="s">
        <v>34675</v>
      </c>
      <c r="H4082" s="7">
        <v>0.0</v>
      </c>
      <c r="I4082" s="7">
        <v>0.0</v>
      </c>
      <c r="J4082" s="7">
        <v>1000.0</v>
      </c>
      <c r="K4082" s="7">
        <v>0.0</v>
      </c>
      <c r="L4082" s="7">
        <v>0.0</v>
      </c>
      <c r="M4082" s="7">
        <v>0.0</v>
      </c>
      <c r="N4082" s="7" t="s">
        <v>11529</v>
      </c>
      <c r="O4082" s="7" t="s">
        <v>11531</v>
      </c>
    </row>
    <row r="4083" ht="60.0" customHeight="1">
      <c r="A4083" s="3" t="s">
        <v>44192</v>
      </c>
      <c r="B4083" s="10" t="s">
        <v>44194</v>
      </c>
      <c r="C4083" s="7" t="s">
        <v>44196</v>
      </c>
      <c r="D4083" s="7">
        <v>0.0</v>
      </c>
      <c r="E4083" s="7">
        <v>0.0</v>
      </c>
      <c r="F4083" s="7">
        <v>0.0</v>
      </c>
      <c r="G4083" s="7" t="s">
        <v>34675</v>
      </c>
      <c r="H4083" s="7">
        <v>0.0</v>
      </c>
      <c r="I4083" s="7">
        <v>0.0</v>
      </c>
      <c r="J4083" s="7">
        <v>1000.0</v>
      </c>
      <c r="K4083" s="7">
        <v>0.0</v>
      </c>
      <c r="L4083" s="7">
        <v>0.0</v>
      </c>
      <c r="M4083" s="7">
        <v>0.0</v>
      </c>
      <c r="N4083" s="7" t="s">
        <v>11529</v>
      </c>
      <c r="O4083" s="7" t="s">
        <v>11531</v>
      </c>
    </row>
    <row r="4084" ht="75.0" customHeight="1">
      <c r="A4084" s="3" t="s">
        <v>44201</v>
      </c>
      <c r="B4084" s="10" t="s">
        <v>44203</v>
      </c>
      <c r="C4084" s="7" t="s">
        <v>44204</v>
      </c>
      <c r="D4084" s="7">
        <v>0.0</v>
      </c>
      <c r="E4084" s="7">
        <v>0.0</v>
      </c>
      <c r="F4084" s="7">
        <v>0.0</v>
      </c>
      <c r="G4084" s="7" t="s">
        <v>34675</v>
      </c>
      <c r="H4084" s="7">
        <v>0.0</v>
      </c>
      <c r="I4084" s="7">
        <v>0.0</v>
      </c>
      <c r="J4084" s="7">
        <v>1000.0</v>
      </c>
      <c r="K4084" s="7">
        <v>0.0</v>
      </c>
      <c r="L4084" s="7">
        <v>0.0</v>
      </c>
      <c r="M4084" s="7">
        <v>0.0</v>
      </c>
      <c r="N4084" s="7" t="s">
        <v>11529</v>
      </c>
      <c r="O4084" s="7" t="s">
        <v>11531</v>
      </c>
    </row>
    <row r="4085" ht="60.0" customHeight="1">
      <c r="A4085" s="3" t="s">
        <v>44211</v>
      </c>
      <c r="B4085" s="10" t="s">
        <v>44213</v>
      </c>
      <c r="C4085" s="7" t="s">
        <v>44214</v>
      </c>
      <c r="D4085" s="7">
        <v>0.0</v>
      </c>
      <c r="E4085" s="7">
        <v>0.0</v>
      </c>
      <c r="F4085" s="7">
        <v>0.0</v>
      </c>
      <c r="G4085" s="7" t="s">
        <v>34675</v>
      </c>
      <c r="H4085" s="7">
        <v>0.0</v>
      </c>
      <c r="I4085" s="7">
        <v>0.0</v>
      </c>
      <c r="J4085" s="7">
        <v>1000.0</v>
      </c>
      <c r="K4085" s="7">
        <v>0.0</v>
      </c>
      <c r="L4085" s="7">
        <v>0.0</v>
      </c>
      <c r="M4085" s="7">
        <v>0.0</v>
      </c>
      <c r="N4085" s="7" t="s">
        <v>11529</v>
      </c>
      <c r="O4085" s="7" t="s">
        <v>11531</v>
      </c>
    </row>
    <row r="4086" ht="75.0" customHeight="1">
      <c r="A4086" s="3" t="s">
        <v>44222</v>
      </c>
      <c r="B4086" s="10" t="s">
        <v>44223</v>
      </c>
      <c r="C4086" s="7" t="s">
        <v>44225</v>
      </c>
      <c r="D4086" s="7">
        <v>0.0</v>
      </c>
      <c r="E4086" s="7">
        <v>0.0</v>
      </c>
      <c r="F4086" s="7">
        <v>0.0</v>
      </c>
      <c r="G4086" s="7" t="s">
        <v>34675</v>
      </c>
      <c r="H4086" s="7">
        <v>0.0</v>
      </c>
      <c r="I4086" s="7">
        <v>0.0</v>
      </c>
      <c r="J4086" s="7">
        <v>1000.0</v>
      </c>
      <c r="K4086" s="7">
        <v>0.0</v>
      </c>
      <c r="L4086" s="7">
        <v>0.0</v>
      </c>
      <c r="M4086" s="7">
        <v>0.0</v>
      </c>
      <c r="N4086" s="7" t="s">
        <v>11529</v>
      </c>
      <c r="O4086" s="7" t="s">
        <v>11531</v>
      </c>
    </row>
    <row r="4087" ht="75.0" customHeight="1">
      <c r="A4087" s="3" t="s">
        <v>44232</v>
      </c>
      <c r="B4087" s="10" t="s">
        <v>44233</v>
      </c>
      <c r="C4087" s="7" t="s">
        <v>44235</v>
      </c>
      <c r="D4087" s="7">
        <v>0.0</v>
      </c>
      <c r="E4087" s="7">
        <v>0.0</v>
      </c>
      <c r="F4087" s="7">
        <v>0.0</v>
      </c>
      <c r="G4087" s="7" t="s">
        <v>34675</v>
      </c>
      <c r="H4087" s="7">
        <v>0.0</v>
      </c>
      <c r="I4087" s="7">
        <v>0.0</v>
      </c>
      <c r="J4087" s="7">
        <v>1000.0</v>
      </c>
      <c r="K4087" s="7">
        <v>0.0</v>
      </c>
      <c r="L4087" s="7">
        <v>0.0</v>
      </c>
      <c r="M4087" s="7">
        <v>0.0</v>
      </c>
      <c r="N4087" s="7" t="s">
        <v>11529</v>
      </c>
      <c r="O4087" s="7" t="s">
        <v>11531</v>
      </c>
    </row>
    <row r="4088" ht="60.0" customHeight="1">
      <c r="A4088" s="3" t="s">
        <v>44240</v>
      </c>
      <c r="B4088" s="10" t="s">
        <v>44242</v>
      </c>
      <c r="C4088" s="7" t="s">
        <v>44245</v>
      </c>
      <c r="D4088" s="7">
        <v>0.0</v>
      </c>
      <c r="E4088" s="7">
        <v>0.0</v>
      </c>
      <c r="F4088" s="7">
        <v>0.0</v>
      </c>
      <c r="G4088" s="7" t="s">
        <v>34675</v>
      </c>
      <c r="H4088" s="7">
        <v>0.0</v>
      </c>
      <c r="I4088" s="7">
        <v>0.0</v>
      </c>
      <c r="J4088" s="7">
        <v>1000.0</v>
      </c>
      <c r="K4088" s="7">
        <v>0.0</v>
      </c>
      <c r="L4088" s="7">
        <v>0.0</v>
      </c>
      <c r="M4088" s="7">
        <v>0.0</v>
      </c>
      <c r="N4088" s="7" t="s">
        <v>11529</v>
      </c>
      <c r="O4088" s="7" t="s">
        <v>11531</v>
      </c>
    </row>
    <row r="4089" ht="60.0" customHeight="1">
      <c r="A4089" s="3" t="s">
        <v>44248</v>
      </c>
      <c r="B4089" s="10" t="s">
        <v>44250</v>
      </c>
      <c r="C4089" s="7" t="s">
        <v>44252</v>
      </c>
      <c r="D4089" s="7">
        <v>0.0</v>
      </c>
      <c r="E4089" s="7">
        <v>0.0</v>
      </c>
      <c r="F4089" s="7">
        <v>0.0</v>
      </c>
      <c r="G4089" s="7" t="s">
        <v>34675</v>
      </c>
      <c r="H4089" s="7">
        <v>0.0</v>
      </c>
      <c r="I4089" s="7">
        <v>0.0</v>
      </c>
      <c r="J4089" s="7">
        <v>1000.0</v>
      </c>
      <c r="K4089" s="7">
        <v>0.0</v>
      </c>
      <c r="L4089" s="7">
        <v>0.0</v>
      </c>
      <c r="M4089" s="7" t="s">
        <v>42939</v>
      </c>
      <c r="N4089" s="7" t="s">
        <v>11529</v>
      </c>
      <c r="O4089" s="7" t="s">
        <v>11531</v>
      </c>
    </row>
    <row r="4090" ht="60.0" customHeight="1">
      <c r="A4090" s="3" t="s">
        <v>44257</v>
      </c>
      <c r="B4090" s="10" t="s">
        <v>44259</v>
      </c>
      <c r="C4090" s="7" t="s">
        <v>44261</v>
      </c>
      <c r="D4090" s="7">
        <v>0.0</v>
      </c>
      <c r="E4090" s="7">
        <v>0.0</v>
      </c>
      <c r="F4090" s="7">
        <v>0.0</v>
      </c>
      <c r="G4090" s="7" t="s">
        <v>34675</v>
      </c>
      <c r="H4090" s="7">
        <v>0.0</v>
      </c>
      <c r="I4090" s="7">
        <v>0.0</v>
      </c>
      <c r="J4090" s="7">
        <v>1000.0</v>
      </c>
      <c r="K4090" s="7">
        <v>0.0</v>
      </c>
      <c r="L4090" s="7">
        <v>0.0</v>
      </c>
      <c r="M4090" s="7">
        <v>0.0</v>
      </c>
      <c r="N4090" s="7" t="s">
        <v>11529</v>
      </c>
      <c r="O4090" s="7" t="s">
        <v>11531</v>
      </c>
    </row>
    <row r="4091" ht="75.0" customHeight="1">
      <c r="A4091" s="3" t="s">
        <v>44268</v>
      </c>
      <c r="B4091" s="10" t="s">
        <v>44269</v>
      </c>
      <c r="C4091" s="7" t="s">
        <v>44270</v>
      </c>
      <c r="D4091" s="7">
        <v>0.0</v>
      </c>
      <c r="E4091" s="7">
        <v>0.0</v>
      </c>
      <c r="F4091" s="7">
        <v>0.0</v>
      </c>
      <c r="G4091" s="7" t="s">
        <v>34675</v>
      </c>
      <c r="H4091" s="7">
        <v>0.0</v>
      </c>
      <c r="I4091" s="7">
        <v>0.0</v>
      </c>
      <c r="J4091" s="7">
        <v>1000.0</v>
      </c>
      <c r="K4091" s="7">
        <v>0.0</v>
      </c>
      <c r="L4091" s="7">
        <v>0.0</v>
      </c>
      <c r="M4091" s="7">
        <v>0.0</v>
      </c>
      <c r="N4091" s="7" t="s">
        <v>11529</v>
      </c>
      <c r="O4091" s="7" t="s">
        <v>11531</v>
      </c>
    </row>
    <row r="4092" ht="90.0" customHeight="1">
      <c r="A4092" s="3" t="s">
        <v>44276</v>
      </c>
      <c r="B4092" s="10" t="s">
        <v>44277</v>
      </c>
      <c r="C4092" s="7" t="s">
        <v>44279</v>
      </c>
      <c r="D4092" s="7">
        <v>0.0</v>
      </c>
      <c r="E4092" s="7">
        <v>0.0</v>
      </c>
      <c r="F4092" s="7">
        <v>0.0</v>
      </c>
      <c r="G4092" s="7" t="s">
        <v>34675</v>
      </c>
      <c r="H4092" s="7">
        <v>0.0</v>
      </c>
      <c r="I4092" s="7">
        <v>0.0</v>
      </c>
      <c r="J4092" s="7">
        <v>1000.0</v>
      </c>
      <c r="K4092" s="7">
        <v>0.0</v>
      </c>
      <c r="L4092" s="7">
        <v>0.0</v>
      </c>
      <c r="M4092" s="7">
        <v>0.0</v>
      </c>
      <c r="N4092" s="7" t="s">
        <v>11529</v>
      </c>
      <c r="O4092" s="7" t="s">
        <v>11531</v>
      </c>
    </row>
    <row r="4093" ht="90.0" customHeight="1">
      <c r="A4093" s="3" t="s">
        <v>44284</v>
      </c>
      <c r="B4093" s="10" t="s">
        <v>44285</v>
      </c>
      <c r="C4093" s="7" t="s">
        <v>44290</v>
      </c>
      <c r="D4093" s="7">
        <v>0.0</v>
      </c>
      <c r="E4093" s="7">
        <v>0.0</v>
      </c>
      <c r="F4093" s="7">
        <v>0.0</v>
      </c>
      <c r="G4093" s="7" t="s">
        <v>34675</v>
      </c>
      <c r="H4093" s="7">
        <v>0.0</v>
      </c>
      <c r="I4093" s="7">
        <v>0.0</v>
      </c>
      <c r="J4093" s="7">
        <v>1000.0</v>
      </c>
      <c r="K4093" s="7">
        <v>0.0</v>
      </c>
      <c r="L4093" s="7">
        <v>0.0</v>
      </c>
      <c r="M4093" s="7">
        <v>0.0</v>
      </c>
      <c r="N4093" s="7" t="s">
        <v>11529</v>
      </c>
      <c r="O4093" s="7" t="s">
        <v>11531</v>
      </c>
    </row>
    <row r="4094" ht="75.0" customHeight="1">
      <c r="A4094" s="3" t="s">
        <v>44296</v>
      </c>
      <c r="B4094" s="10" t="s">
        <v>44299</v>
      </c>
      <c r="C4094" s="7" t="s">
        <v>44300</v>
      </c>
      <c r="D4094" s="7">
        <v>0.0</v>
      </c>
      <c r="E4094" s="7">
        <v>0.0</v>
      </c>
      <c r="F4094" s="7">
        <v>0.0</v>
      </c>
      <c r="G4094" s="7" t="s">
        <v>34675</v>
      </c>
      <c r="H4094" s="7">
        <v>0.0</v>
      </c>
      <c r="I4094" s="7">
        <v>0.0</v>
      </c>
      <c r="J4094" s="7">
        <v>1000.0</v>
      </c>
      <c r="K4094" s="7">
        <v>0.0</v>
      </c>
      <c r="L4094" s="7">
        <v>0.0</v>
      </c>
      <c r="M4094" s="7" t="s">
        <v>42939</v>
      </c>
      <c r="N4094" s="7" t="s">
        <v>11529</v>
      </c>
      <c r="O4094" s="7" t="s">
        <v>11531</v>
      </c>
    </row>
    <row r="4095" ht="75.0" customHeight="1">
      <c r="A4095" s="3" t="s">
        <v>44309</v>
      </c>
      <c r="B4095" s="10" t="s">
        <v>44311</v>
      </c>
      <c r="C4095" s="7" t="s">
        <v>44313</v>
      </c>
      <c r="D4095" s="7">
        <v>0.0</v>
      </c>
      <c r="E4095" s="7">
        <v>0.0</v>
      </c>
      <c r="F4095" s="7">
        <v>0.0</v>
      </c>
      <c r="G4095" s="7" t="s">
        <v>34675</v>
      </c>
      <c r="H4095" s="7">
        <v>0.0</v>
      </c>
      <c r="I4095" s="7">
        <v>0.0</v>
      </c>
      <c r="J4095" s="7">
        <v>1000.0</v>
      </c>
      <c r="K4095" s="7">
        <v>0.0</v>
      </c>
      <c r="L4095" s="7">
        <v>0.0</v>
      </c>
      <c r="M4095" s="7" t="s">
        <v>42939</v>
      </c>
      <c r="N4095" s="7" t="s">
        <v>11529</v>
      </c>
      <c r="O4095" s="7" t="s">
        <v>11531</v>
      </c>
    </row>
    <row r="4096" ht="105.0" customHeight="1">
      <c r="A4096" s="3" t="s">
        <v>44322</v>
      </c>
      <c r="B4096" s="10" t="s">
        <v>44324</v>
      </c>
      <c r="C4096" s="7" t="s">
        <v>44328</v>
      </c>
      <c r="D4096" s="7">
        <v>0.0</v>
      </c>
      <c r="E4096" s="7">
        <v>0.0</v>
      </c>
      <c r="F4096" s="7">
        <v>0.0</v>
      </c>
      <c r="G4096" s="7" t="s">
        <v>34675</v>
      </c>
      <c r="H4096" s="7">
        <v>0.0</v>
      </c>
      <c r="I4096" s="7">
        <v>0.0</v>
      </c>
      <c r="J4096" s="7">
        <v>1000.0</v>
      </c>
      <c r="K4096" s="7">
        <v>0.0</v>
      </c>
      <c r="L4096" s="7">
        <v>0.0</v>
      </c>
      <c r="M4096" s="7" t="s">
        <v>42939</v>
      </c>
      <c r="N4096" s="7" t="s">
        <v>11529</v>
      </c>
      <c r="O4096" s="7" t="s">
        <v>11531</v>
      </c>
    </row>
    <row r="4097" ht="90.0" customHeight="1">
      <c r="A4097" s="3" t="s">
        <v>44337</v>
      </c>
      <c r="B4097" s="10" t="s">
        <v>44341</v>
      </c>
      <c r="C4097" s="7" t="s">
        <v>44342</v>
      </c>
      <c r="D4097" s="7">
        <v>0.0</v>
      </c>
      <c r="E4097" s="7">
        <v>0.0</v>
      </c>
      <c r="F4097" s="7">
        <v>0.0</v>
      </c>
      <c r="G4097" s="7" t="s">
        <v>34675</v>
      </c>
      <c r="H4097" s="7">
        <v>0.0</v>
      </c>
      <c r="I4097" s="7">
        <v>0.0</v>
      </c>
      <c r="J4097" s="7">
        <v>1000.0</v>
      </c>
      <c r="K4097" s="7">
        <v>0.0</v>
      </c>
      <c r="L4097" s="7">
        <v>0.0</v>
      </c>
      <c r="M4097" s="7" t="s">
        <v>42939</v>
      </c>
      <c r="N4097" s="7" t="s">
        <v>11529</v>
      </c>
      <c r="O4097" s="7" t="s">
        <v>11531</v>
      </c>
    </row>
    <row r="4098" ht="90.0" customHeight="1">
      <c r="A4098" s="3" t="s">
        <v>44350</v>
      </c>
      <c r="B4098" s="10" t="s">
        <v>44353</v>
      </c>
      <c r="C4098" s="7" t="s">
        <v>44356</v>
      </c>
      <c r="D4098" s="7">
        <v>0.0</v>
      </c>
      <c r="E4098" s="7">
        <v>0.0</v>
      </c>
      <c r="F4098" s="7">
        <v>0.0</v>
      </c>
      <c r="G4098" s="7" t="s">
        <v>34675</v>
      </c>
      <c r="H4098" s="7">
        <v>0.0</v>
      </c>
      <c r="I4098" s="7">
        <v>0.0</v>
      </c>
      <c r="J4098" s="7">
        <v>1000.0</v>
      </c>
      <c r="K4098" s="7">
        <v>0.0</v>
      </c>
      <c r="L4098" s="7">
        <v>0.0</v>
      </c>
      <c r="M4098" s="7" t="s">
        <v>42939</v>
      </c>
      <c r="N4098" s="7" t="s">
        <v>11529</v>
      </c>
      <c r="O4098" s="7" t="s">
        <v>11531</v>
      </c>
    </row>
    <row r="4099" ht="90.0" customHeight="1">
      <c r="A4099" s="3" t="s">
        <v>44364</v>
      </c>
      <c r="B4099" s="10" t="s">
        <v>44366</v>
      </c>
      <c r="C4099" s="7" t="s">
        <v>44368</v>
      </c>
      <c r="D4099" s="7">
        <v>0.0</v>
      </c>
      <c r="E4099" s="7">
        <v>0.0</v>
      </c>
      <c r="F4099" s="7">
        <v>0.0</v>
      </c>
      <c r="G4099" s="7" t="s">
        <v>34675</v>
      </c>
      <c r="H4099" s="7">
        <v>0.0</v>
      </c>
      <c r="I4099" s="7">
        <v>0.0</v>
      </c>
      <c r="J4099" s="7">
        <v>1000.0</v>
      </c>
      <c r="K4099" s="7">
        <v>0.0</v>
      </c>
      <c r="L4099" s="7">
        <v>0.0</v>
      </c>
      <c r="M4099" s="7" t="s">
        <v>42939</v>
      </c>
      <c r="N4099" s="7" t="s">
        <v>11529</v>
      </c>
      <c r="O4099" s="7" t="s">
        <v>11531</v>
      </c>
    </row>
    <row r="4100" ht="90.0" customHeight="1">
      <c r="A4100" s="3" t="s">
        <v>44376</v>
      </c>
      <c r="B4100" s="10" t="s">
        <v>44378</v>
      </c>
      <c r="C4100" s="7" t="s">
        <v>44379</v>
      </c>
      <c r="D4100" s="7">
        <v>0.0</v>
      </c>
      <c r="E4100" s="7">
        <v>0.0</v>
      </c>
      <c r="F4100" s="7">
        <v>0.0</v>
      </c>
      <c r="G4100" s="7" t="s">
        <v>34675</v>
      </c>
      <c r="H4100" s="7">
        <v>0.0</v>
      </c>
      <c r="I4100" s="7">
        <v>0.0</v>
      </c>
      <c r="J4100" s="7">
        <v>1000.0</v>
      </c>
      <c r="K4100" s="7">
        <v>0.0</v>
      </c>
      <c r="L4100" s="7">
        <v>0.0</v>
      </c>
      <c r="M4100" s="7" t="s">
        <v>42939</v>
      </c>
      <c r="N4100" s="7" t="s">
        <v>11529</v>
      </c>
      <c r="O4100" s="7" t="s">
        <v>11531</v>
      </c>
    </row>
    <row r="4101" ht="90.0" customHeight="1">
      <c r="A4101" s="3" t="s">
        <v>44384</v>
      </c>
      <c r="B4101" s="10" t="s">
        <v>44386</v>
      </c>
      <c r="C4101" s="7" t="s">
        <v>44387</v>
      </c>
      <c r="D4101" s="7">
        <v>0.0</v>
      </c>
      <c r="E4101" s="7">
        <v>0.0</v>
      </c>
      <c r="F4101" s="7">
        <v>0.0</v>
      </c>
      <c r="G4101" s="7" t="s">
        <v>34675</v>
      </c>
      <c r="H4101" s="7">
        <v>0.0</v>
      </c>
      <c r="I4101" s="7">
        <v>0.0</v>
      </c>
      <c r="J4101" s="7">
        <v>1000.0</v>
      </c>
      <c r="K4101" s="7">
        <v>0.0</v>
      </c>
      <c r="L4101" s="7">
        <v>0.0</v>
      </c>
      <c r="M4101" s="7" t="s">
        <v>42939</v>
      </c>
      <c r="N4101" s="7" t="s">
        <v>11529</v>
      </c>
      <c r="O4101" s="7" t="s">
        <v>11531</v>
      </c>
    </row>
    <row r="4102" ht="90.0" customHeight="1">
      <c r="A4102" s="3" t="s">
        <v>44396</v>
      </c>
      <c r="B4102" s="10" t="s">
        <v>44399</v>
      </c>
      <c r="C4102" s="7" t="s">
        <v>44401</v>
      </c>
      <c r="D4102" s="7">
        <v>0.0</v>
      </c>
      <c r="E4102" s="7">
        <v>0.0</v>
      </c>
      <c r="F4102" s="7">
        <v>0.0</v>
      </c>
      <c r="G4102" s="7" t="s">
        <v>34675</v>
      </c>
      <c r="H4102" s="7">
        <v>0.0</v>
      </c>
      <c r="I4102" s="7">
        <v>0.0</v>
      </c>
      <c r="J4102" s="7">
        <v>1000.0</v>
      </c>
      <c r="K4102" s="7">
        <v>0.0</v>
      </c>
      <c r="L4102" s="7">
        <v>0.0</v>
      </c>
      <c r="M4102" s="7" t="s">
        <v>42939</v>
      </c>
      <c r="N4102" s="7" t="s">
        <v>11529</v>
      </c>
      <c r="O4102" s="7" t="s">
        <v>11531</v>
      </c>
    </row>
    <row r="4103" ht="75.0" customHeight="1">
      <c r="A4103" s="3" t="s">
        <v>44411</v>
      </c>
      <c r="B4103" s="10" t="s">
        <v>44412</v>
      </c>
      <c r="C4103" s="7" t="s">
        <v>44414</v>
      </c>
      <c r="D4103" s="7">
        <v>0.0</v>
      </c>
      <c r="E4103" s="7">
        <v>0.0</v>
      </c>
      <c r="F4103" s="7">
        <v>0.0</v>
      </c>
      <c r="G4103" s="7" t="s">
        <v>34675</v>
      </c>
      <c r="H4103" s="7">
        <v>0.0</v>
      </c>
      <c r="I4103" s="7">
        <v>0.0</v>
      </c>
      <c r="J4103" s="7">
        <v>1000.0</v>
      </c>
      <c r="K4103" s="7">
        <v>0.0</v>
      </c>
      <c r="L4103" s="7">
        <v>0.0</v>
      </c>
      <c r="M4103" s="7" t="s">
        <v>42939</v>
      </c>
      <c r="N4103" s="7" t="s">
        <v>11529</v>
      </c>
      <c r="O4103" s="7" t="s">
        <v>11531</v>
      </c>
    </row>
    <row r="4104" ht="60.0" customHeight="1">
      <c r="A4104" s="3" t="s">
        <v>44420</v>
      </c>
      <c r="B4104" s="10" t="s">
        <v>44421</v>
      </c>
      <c r="C4104" s="7" t="s">
        <v>44423</v>
      </c>
      <c r="D4104" s="7">
        <v>0.0</v>
      </c>
      <c r="E4104" s="7">
        <v>0.0</v>
      </c>
      <c r="F4104" s="7">
        <v>0.0</v>
      </c>
      <c r="G4104" s="7" t="s">
        <v>34675</v>
      </c>
      <c r="H4104" s="7">
        <v>0.0</v>
      </c>
      <c r="I4104" s="7">
        <v>0.0</v>
      </c>
      <c r="J4104" s="7">
        <v>1000.0</v>
      </c>
      <c r="K4104" s="7">
        <v>0.0</v>
      </c>
      <c r="L4104" s="7">
        <v>0.0</v>
      </c>
      <c r="M4104" s="7" t="s">
        <v>42939</v>
      </c>
      <c r="N4104" s="7" t="s">
        <v>11529</v>
      </c>
      <c r="O4104" s="7" t="s">
        <v>11531</v>
      </c>
    </row>
    <row r="4105" ht="60.0" customHeight="1">
      <c r="A4105" s="3" t="s">
        <v>44431</v>
      </c>
      <c r="B4105" s="10" t="s">
        <v>44432</v>
      </c>
      <c r="C4105" s="7" t="s">
        <v>44434</v>
      </c>
      <c r="D4105" s="7">
        <v>0.0</v>
      </c>
      <c r="E4105" s="7">
        <v>0.0</v>
      </c>
      <c r="F4105" s="7">
        <v>0.0</v>
      </c>
      <c r="G4105" s="7" t="s">
        <v>34675</v>
      </c>
      <c r="H4105" s="7">
        <v>0.0</v>
      </c>
      <c r="I4105" s="7">
        <v>0.0</v>
      </c>
      <c r="J4105" s="7">
        <v>1000.0</v>
      </c>
      <c r="K4105" s="7">
        <v>0.0</v>
      </c>
      <c r="L4105" s="7">
        <v>0.0</v>
      </c>
      <c r="M4105" s="7" t="s">
        <v>42939</v>
      </c>
      <c r="N4105" s="7" t="s">
        <v>11529</v>
      </c>
      <c r="O4105" s="7" t="s">
        <v>11531</v>
      </c>
    </row>
    <row r="4106" ht="60.0" customHeight="1">
      <c r="A4106" s="3" t="s">
        <v>44441</v>
      </c>
      <c r="B4106" s="10" t="s">
        <v>44443</v>
      </c>
      <c r="C4106" s="7" t="s">
        <v>44445</v>
      </c>
      <c r="D4106" s="7">
        <v>0.0</v>
      </c>
      <c r="E4106" s="7">
        <v>0.0</v>
      </c>
      <c r="F4106" s="7">
        <v>0.0</v>
      </c>
      <c r="G4106" s="7" t="s">
        <v>34675</v>
      </c>
      <c r="H4106" s="7">
        <v>0.0</v>
      </c>
      <c r="I4106" s="7">
        <v>0.0</v>
      </c>
      <c r="J4106" s="7">
        <v>1000.0</v>
      </c>
      <c r="K4106" s="7">
        <v>0.0</v>
      </c>
      <c r="L4106" s="7">
        <v>0.0</v>
      </c>
      <c r="M4106" s="7" t="s">
        <v>42939</v>
      </c>
      <c r="N4106" s="7" t="s">
        <v>11529</v>
      </c>
      <c r="O4106" s="7" t="s">
        <v>11531</v>
      </c>
    </row>
    <row r="4107" ht="60.0" customHeight="1">
      <c r="A4107" s="3" t="s">
        <v>44454</v>
      </c>
      <c r="B4107" s="10" t="s">
        <v>44456</v>
      </c>
      <c r="C4107" s="7" t="s">
        <v>44458</v>
      </c>
      <c r="D4107" s="7">
        <v>0.0</v>
      </c>
      <c r="E4107" s="7">
        <v>0.0</v>
      </c>
      <c r="F4107" s="7">
        <v>0.0</v>
      </c>
      <c r="G4107" s="7" t="s">
        <v>34675</v>
      </c>
      <c r="H4107" s="7">
        <v>0.0</v>
      </c>
      <c r="I4107" s="7">
        <v>0.0</v>
      </c>
      <c r="J4107" s="7">
        <v>1000.0</v>
      </c>
      <c r="K4107" s="7">
        <v>0.0</v>
      </c>
      <c r="L4107" s="7">
        <v>0.0</v>
      </c>
      <c r="M4107" s="7" t="s">
        <v>42939</v>
      </c>
      <c r="N4107" s="7" t="s">
        <v>11529</v>
      </c>
      <c r="O4107" s="7" t="s">
        <v>11531</v>
      </c>
    </row>
    <row r="4108" ht="60.0" customHeight="1">
      <c r="A4108" s="3" t="s">
        <v>44472</v>
      </c>
      <c r="B4108" s="10" t="s">
        <v>44475</v>
      </c>
      <c r="C4108" s="7" t="s">
        <v>44477</v>
      </c>
      <c r="D4108" s="7">
        <v>0.0</v>
      </c>
      <c r="E4108" s="7">
        <v>0.0</v>
      </c>
      <c r="F4108" s="7">
        <v>0.0</v>
      </c>
      <c r="G4108" s="7" t="s">
        <v>34675</v>
      </c>
      <c r="H4108" s="7">
        <v>0.0</v>
      </c>
      <c r="I4108" s="7">
        <v>0.0</v>
      </c>
      <c r="J4108" s="7">
        <v>1000.0</v>
      </c>
      <c r="K4108" s="7">
        <v>0.0</v>
      </c>
      <c r="L4108" s="7">
        <v>0.0</v>
      </c>
      <c r="M4108" s="7" t="s">
        <v>42939</v>
      </c>
      <c r="N4108" s="7" t="s">
        <v>11529</v>
      </c>
      <c r="O4108" s="7" t="s">
        <v>11531</v>
      </c>
    </row>
    <row r="4109" ht="60.0" customHeight="1">
      <c r="A4109" s="3" t="s">
        <v>44485</v>
      </c>
      <c r="B4109" s="10" t="s">
        <v>44488</v>
      </c>
      <c r="C4109" s="7" t="s">
        <v>44490</v>
      </c>
      <c r="D4109" s="7">
        <v>0.0</v>
      </c>
      <c r="E4109" s="7">
        <v>0.0</v>
      </c>
      <c r="F4109" s="7">
        <v>0.0</v>
      </c>
      <c r="G4109" s="7" t="s">
        <v>34675</v>
      </c>
      <c r="H4109" s="7">
        <v>0.0</v>
      </c>
      <c r="I4109" s="7">
        <v>0.0</v>
      </c>
      <c r="J4109" s="7">
        <v>1000.0</v>
      </c>
      <c r="K4109" s="7">
        <v>0.0</v>
      </c>
      <c r="L4109" s="7">
        <v>0.0</v>
      </c>
      <c r="M4109" s="7" t="s">
        <v>42939</v>
      </c>
      <c r="N4109" s="7" t="s">
        <v>11529</v>
      </c>
      <c r="O4109" s="7" t="s">
        <v>11531</v>
      </c>
    </row>
    <row r="4110" ht="60.0" customHeight="1">
      <c r="A4110" s="3" t="s">
        <v>44494</v>
      </c>
      <c r="B4110" s="10" t="s">
        <v>44497</v>
      </c>
      <c r="C4110" s="7" t="s">
        <v>44500</v>
      </c>
      <c r="D4110" s="7">
        <v>0.0</v>
      </c>
      <c r="E4110" s="7">
        <v>0.0</v>
      </c>
      <c r="F4110" s="7">
        <v>0.0</v>
      </c>
      <c r="G4110" s="7" t="s">
        <v>34675</v>
      </c>
      <c r="H4110" s="7">
        <v>0.0</v>
      </c>
      <c r="I4110" s="7">
        <v>0.0</v>
      </c>
      <c r="J4110" s="7">
        <v>1000.0</v>
      </c>
      <c r="K4110" s="7">
        <v>0.0</v>
      </c>
      <c r="L4110" s="7">
        <v>0.0</v>
      </c>
      <c r="M4110" s="7" t="s">
        <v>42939</v>
      </c>
      <c r="N4110" s="7" t="s">
        <v>11529</v>
      </c>
      <c r="O4110" s="7" t="s">
        <v>11531</v>
      </c>
    </row>
    <row r="4111" ht="75.0" customHeight="1">
      <c r="A4111" s="3" t="s">
        <v>44506</v>
      </c>
      <c r="B4111" s="10" t="s">
        <v>44516</v>
      </c>
      <c r="C4111" s="7" t="s">
        <v>44517</v>
      </c>
      <c r="D4111" s="7">
        <v>0.0</v>
      </c>
      <c r="E4111" s="7">
        <v>0.0</v>
      </c>
      <c r="F4111" s="7">
        <v>0.0</v>
      </c>
      <c r="G4111" s="7" t="s">
        <v>34675</v>
      </c>
      <c r="H4111" s="7">
        <v>0.0</v>
      </c>
      <c r="I4111" s="7">
        <v>0.0</v>
      </c>
      <c r="J4111" s="7">
        <v>1000.0</v>
      </c>
      <c r="K4111" s="7">
        <v>0.0</v>
      </c>
      <c r="L4111" s="7">
        <v>0.0</v>
      </c>
      <c r="M4111" s="7" t="s">
        <v>42939</v>
      </c>
      <c r="N4111" s="7" t="s">
        <v>11529</v>
      </c>
      <c r="O4111" s="7" t="s">
        <v>11531</v>
      </c>
    </row>
    <row r="4112" ht="75.0" customHeight="1">
      <c r="A4112" s="3" t="s">
        <v>44523</v>
      </c>
      <c r="B4112" s="10" t="s">
        <v>44524</v>
      </c>
      <c r="C4112" s="7" t="s">
        <v>44527</v>
      </c>
      <c r="D4112" s="7">
        <v>0.0</v>
      </c>
      <c r="E4112" s="7">
        <v>0.0</v>
      </c>
      <c r="F4112" s="7">
        <v>0.0</v>
      </c>
      <c r="G4112" s="7" t="s">
        <v>34675</v>
      </c>
      <c r="H4112" s="7">
        <v>0.0</v>
      </c>
      <c r="I4112" s="7">
        <v>0.0</v>
      </c>
      <c r="J4112" s="7">
        <v>1000.0</v>
      </c>
      <c r="K4112" s="7">
        <v>0.0</v>
      </c>
      <c r="L4112" s="7">
        <v>0.0</v>
      </c>
      <c r="M4112" s="7" t="s">
        <v>42939</v>
      </c>
      <c r="N4112" s="7" t="s">
        <v>11529</v>
      </c>
      <c r="O4112" s="7" t="s">
        <v>11531</v>
      </c>
    </row>
    <row r="4113" ht="75.0" customHeight="1">
      <c r="A4113" s="3" t="s">
        <v>44532</v>
      </c>
      <c r="B4113" s="10" t="s">
        <v>44534</v>
      </c>
      <c r="C4113" s="7" t="s">
        <v>44536</v>
      </c>
      <c r="D4113" s="7">
        <v>0.0</v>
      </c>
      <c r="E4113" s="7">
        <v>0.0</v>
      </c>
      <c r="F4113" s="7">
        <v>0.0</v>
      </c>
      <c r="G4113" s="7" t="s">
        <v>34675</v>
      </c>
      <c r="H4113" s="7">
        <v>0.0</v>
      </c>
      <c r="I4113" s="7">
        <v>0.0</v>
      </c>
      <c r="J4113" s="7">
        <v>1000.0</v>
      </c>
      <c r="K4113" s="7">
        <v>0.0</v>
      </c>
      <c r="L4113" s="7">
        <v>0.0</v>
      </c>
      <c r="M4113" s="7" t="s">
        <v>42939</v>
      </c>
      <c r="N4113" s="7" t="s">
        <v>11529</v>
      </c>
      <c r="O4113" s="7" t="s">
        <v>11531</v>
      </c>
    </row>
    <row r="4114" ht="75.0" customHeight="1">
      <c r="A4114" s="3" t="s">
        <v>44539</v>
      </c>
      <c r="B4114" s="10" t="s">
        <v>44540</v>
      </c>
      <c r="C4114" s="7" t="s">
        <v>44542</v>
      </c>
      <c r="D4114" s="7">
        <v>0.0</v>
      </c>
      <c r="E4114" s="7">
        <v>0.0</v>
      </c>
      <c r="F4114" s="7">
        <v>0.0</v>
      </c>
      <c r="G4114" s="7" t="s">
        <v>34675</v>
      </c>
      <c r="H4114" s="7">
        <v>0.0</v>
      </c>
      <c r="I4114" s="7">
        <v>0.0</v>
      </c>
      <c r="J4114" s="7">
        <v>1000.0</v>
      </c>
      <c r="K4114" s="7">
        <v>0.0</v>
      </c>
      <c r="L4114" s="7">
        <v>0.0</v>
      </c>
      <c r="M4114" s="7" t="s">
        <v>42939</v>
      </c>
      <c r="N4114" s="7" t="s">
        <v>11529</v>
      </c>
      <c r="O4114" s="7" t="s">
        <v>11531</v>
      </c>
    </row>
    <row r="4115" ht="90.0" customHeight="1">
      <c r="A4115" s="3" t="s">
        <v>44549</v>
      </c>
      <c r="B4115" s="10" t="s">
        <v>44551</v>
      </c>
      <c r="C4115" s="7" t="s">
        <v>44552</v>
      </c>
      <c r="D4115" s="7">
        <v>0.0</v>
      </c>
      <c r="E4115" s="7">
        <v>0.0</v>
      </c>
      <c r="F4115" s="7">
        <v>0.0</v>
      </c>
      <c r="G4115" s="7" t="s">
        <v>34675</v>
      </c>
      <c r="H4115" s="7">
        <v>0.0</v>
      </c>
      <c r="I4115" s="7">
        <v>0.0</v>
      </c>
      <c r="J4115" s="7">
        <v>1000.0</v>
      </c>
      <c r="K4115" s="7">
        <v>0.0</v>
      </c>
      <c r="L4115" s="7">
        <v>0.0</v>
      </c>
      <c r="M4115" s="7" t="s">
        <v>42939</v>
      </c>
      <c r="N4115" s="7" t="s">
        <v>11529</v>
      </c>
      <c r="O4115" s="7" t="s">
        <v>11531</v>
      </c>
    </row>
    <row r="4116" ht="60.0" customHeight="1">
      <c r="A4116" s="3" t="s">
        <v>44555</v>
      </c>
      <c r="B4116" s="10" t="s">
        <v>44557</v>
      </c>
      <c r="C4116" s="7" t="s">
        <v>44560</v>
      </c>
      <c r="D4116" s="7">
        <v>0.0</v>
      </c>
      <c r="E4116" s="7">
        <v>0.0</v>
      </c>
      <c r="F4116" s="7">
        <v>0.0</v>
      </c>
      <c r="G4116" s="7" t="s">
        <v>34675</v>
      </c>
      <c r="H4116" s="7">
        <v>0.0</v>
      </c>
      <c r="I4116" s="7">
        <v>0.0</v>
      </c>
      <c r="J4116" s="7">
        <v>1000.0</v>
      </c>
      <c r="K4116" s="7">
        <v>0.0</v>
      </c>
      <c r="L4116" s="7">
        <v>0.0</v>
      </c>
      <c r="M4116" s="7" t="s">
        <v>42939</v>
      </c>
      <c r="N4116" s="7" t="s">
        <v>11529</v>
      </c>
      <c r="O4116" s="7" t="s">
        <v>11531</v>
      </c>
    </row>
    <row r="4117" ht="75.0" customHeight="1">
      <c r="A4117" s="3" t="s">
        <v>44567</v>
      </c>
      <c r="B4117" s="10" t="s">
        <v>44571</v>
      </c>
      <c r="C4117" s="7" t="s">
        <v>44574</v>
      </c>
      <c r="D4117" s="7">
        <v>0.0</v>
      </c>
      <c r="E4117" s="7">
        <v>0.0</v>
      </c>
      <c r="F4117" s="7">
        <v>0.0</v>
      </c>
      <c r="G4117" s="7" t="s">
        <v>34675</v>
      </c>
      <c r="H4117" s="7">
        <v>0.0</v>
      </c>
      <c r="I4117" s="7">
        <v>0.0</v>
      </c>
      <c r="J4117" s="7">
        <v>1000.0</v>
      </c>
      <c r="K4117" s="7">
        <v>0.0</v>
      </c>
      <c r="L4117" s="7">
        <v>0.0</v>
      </c>
      <c r="M4117" s="7" t="s">
        <v>42939</v>
      </c>
      <c r="N4117" s="7" t="s">
        <v>11529</v>
      </c>
      <c r="O4117" s="7" t="s">
        <v>11531</v>
      </c>
    </row>
    <row r="4118" ht="90.0" customHeight="1">
      <c r="A4118" s="3" t="s">
        <v>44581</v>
      </c>
      <c r="B4118" s="10" t="s">
        <v>44584</v>
      </c>
      <c r="C4118" s="7" t="s">
        <v>44586</v>
      </c>
      <c r="D4118" s="7">
        <v>0.0</v>
      </c>
      <c r="E4118" s="7">
        <v>0.0</v>
      </c>
      <c r="F4118" s="7">
        <v>0.0</v>
      </c>
      <c r="G4118" s="7" t="s">
        <v>34675</v>
      </c>
      <c r="H4118" s="7">
        <v>0.0</v>
      </c>
      <c r="I4118" s="7">
        <v>0.0</v>
      </c>
      <c r="J4118" s="7">
        <v>1000.0</v>
      </c>
      <c r="K4118" s="7">
        <v>0.0</v>
      </c>
      <c r="L4118" s="7">
        <v>0.0</v>
      </c>
      <c r="M4118" s="7" t="s">
        <v>42939</v>
      </c>
      <c r="N4118" s="7" t="s">
        <v>11529</v>
      </c>
      <c r="O4118" s="7" t="s">
        <v>11531</v>
      </c>
    </row>
    <row r="4119" ht="75.0" customHeight="1">
      <c r="A4119" s="3" t="s">
        <v>44594</v>
      </c>
      <c r="B4119" s="10" t="s">
        <v>44598</v>
      </c>
      <c r="C4119" s="7" t="s">
        <v>44600</v>
      </c>
      <c r="D4119" s="7">
        <v>0.0</v>
      </c>
      <c r="E4119" s="7">
        <v>0.0</v>
      </c>
      <c r="F4119" s="7">
        <v>0.0</v>
      </c>
      <c r="G4119" s="7" t="s">
        <v>34675</v>
      </c>
      <c r="H4119" s="7">
        <v>0.0</v>
      </c>
      <c r="I4119" s="7">
        <v>0.0</v>
      </c>
      <c r="J4119" s="7">
        <v>1000.0</v>
      </c>
      <c r="K4119" s="7">
        <v>0.0</v>
      </c>
      <c r="L4119" s="7">
        <v>0.0</v>
      </c>
      <c r="M4119" s="7" t="s">
        <v>42939</v>
      </c>
      <c r="N4119" s="7" t="s">
        <v>11529</v>
      </c>
      <c r="O4119" s="7" t="s">
        <v>11531</v>
      </c>
    </row>
    <row r="4120" ht="60.0" customHeight="1">
      <c r="A4120" s="3" t="s">
        <v>44607</v>
      </c>
      <c r="B4120" s="10" t="s">
        <v>44608</v>
      </c>
      <c r="C4120" s="7" t="s">
        <v>44609</v>
      </c>
      <c r="D4120" s="7">
        <v>0.0</v>
      </c>
      <c r="E4120" s="7">
        <v>0.0</v>
      </c>
      <c r="F4120" s="7">
        <v>0.0</v>
      </c>
      <c r="G4120" s="7" t="s">
        <v>34675</v>
      </c>
      <c r="H4120" s="7">
        <v>0.0</v>
      </c>
      <c r="I4120" s="7">
        <v>0.0</v>
      </c>
      <c r="J4120" s="7">
        <v>1000.0</v>
      </c>
      <c r="K4120" s="7">
        <v>0.0</v>
      </c>
      <c r="L4120" s="7">
        <v>0.0</v>
      </c>
      <c r="M4120" s="7" t="s">
        <v>43439</v>
      </c>
      <c r="N4120" s="7" t="s">
        <v>11529</v>
      </c>
      <c r="O4120" s="7" t="s">
        <v>11531</v>
      </c>
    </row>
    <row r="4121" ht="60.0" customHeight="1">
      <c r="A4121" s="3" t="s">
        <v>44614</v>
      </c>
      <c r="B4121" s="10" t="s">
        <v>44616</v>
      </c>
      <c r="C4121" s="7" t="s">
        <v>44618</v>
      </c>
      <c r="D4121" s="7">
        <v>0.0</v>
      </c>
      <c r="E4121" s="7">
        <v>0.0</v>
      </c>
      <c r="F4121" s="7">
        <v>0.0</v>
      </c>
      <c r="G4121" s="7" t="s">
        <v>34675</v>
      </c>
      <c r="H4121" s="7">
        <v>0.0</v>
      </c>
      <c r="I4121" s="7">
        <v>0.0</v>
      </c>
      <c r="J4121" s="7">
        <v>1000.0</v>
      </c>
      <c r="K4121" s="7">
        <v>0.0</v>
      </c>
      <c r="L4121" s="7">
        <v>0.0</v>
      </c>
      <c r="M4121" s="7" t="s">
        <v>43439</v>
      </c>
      <c r="N4121" s="7" t="s">
        <v>11529</v>
      </c>
      <c r="O4121" s="7" t="s">
        <v>11531</v>
      </c>
    </row>
    <row r="4122" ht="60.0" customHeight="1">
      <c r="A4122" s="3" t="s">
        <v>44624</v>
      </c>
      <c r="B4122" s="10" t="s">
        <v>44626</v>
      </c>
      <c r="C4122" s="7" t="s">
        <v>44628</v>
      </c>
      <c r="D4122" s="7">
        <v>0.0</v>
      </c>
      <c r="E4122" s="7">
        <v>0.0</v>
      </c>
      <c r="F4122" s="7">
        <v>0.0</v>
      </c>
      <c r="G4122" s="7" t="s">
        <v>34675</v>
      </c>
      <c r="H4122" s="7">
        <v>0.0</v>
      </c>
      <c r="I4122" s="7">
        <v>0.0</v>
      </c>
      <c r="J4122" s="7">
        <v>1000.0</v>
      </c>
      <c r="K4122" s="7">
        <v>0.0</v>
      </c>
      <c r="L4122" s="7">
        <v>0.0</v>
      </c>
      <c r="M4122" s="7" t="s">
        <v>43439</v>
      </c>
      <c r="N4122" s="7" t="s">
        <v>11529</v>
      </c>
      <c r="O4122" s="7" t="s">
        <v>11531</v>
      </c>
    </row>
    <row r="4123" ht="409.5" customHeight="1">
      <c r="A4123" s="3" t="s">
        <v>44635</v>
      </c>
      <c r="B4123" s="10" t="s">
        <v>44636</v>
      </c>
      <c r="C4123" s="7" t="s">
        <v>44638</v>
      </c>
      <c r="D4123" s="7" t="s">
        <v>44093</v>
      </c>
      <c r="E4123" s="7" t="s">
        <v>44094</v>
      </c>
      <c r="F4123" s="7">
        <v>0.0</v>
      </c>
      <c r="G4123" s="7" t="s">
        <v>34675</v>
      </c>
      <c r="H4123" s="7">
        <v>0.0</v>
      </c>
      <c r="I4123" s="7">
        <v>0.0</v>
      </c>
      <c r="J4123" s="7">
        <v>1000.0</v>
      </c>
      <c r="K4123" s="7">
        <v>0.0</v>
      </c>
      <c r="L4123" s="7">
        <v>0.0</v>
      </c>
      <c r="M4123" s="7" t="s">
        <v>44099</v>
      </c>
      <c r="N4123" s="7" t="s">
        <v>44102</v>
      </c>
      <c r="O4123" s="7" t="s">
        <v>44105</v>
      </c>
    </row>
    <row r="4124" ht="409.5" customHeight="1">
      <c r="A4124" s="3" t="s">
        <v>44649</v>
      </c>
      <c r="B4124" s="10" t="s">
        <v>44651</v>
      </c>
      <c r="C4124" s="7" t="s">
        <v>44653</v>
      </c>
      <c r="D4124" s="7" t="s">
        <v>44093</v>
      </c>
      <c r="E4124" s="7" t="s">
        <v>44094</v>
      </c>
      <c r="F4124" s="7">
        <v>0.0</v>
      </c>
      <c r="G4124" s="7" t="s">
        <v>34675</v>
      </c>
      <c r="H4124" s="7">
        <v>0.0</v>
      </c>
      <c r="I4124" s="7">
        <v>0.0</v>
      </c>
      <c r="J4124" s="7">
        <v>1000.0</v>
      </c>
      <c r="K4124" s="7">
        <v>0.0</v>
      </c>
      <c r="L4124" s="7">
        <v>0.0</v>
      </c>
      <c r="M4124" s="7" t="s">
        <v>44099</v>
      </c>
      <c r="N4124" s="7" t="s">
        <v>44102</v>
      </c>
      <c r="O4124" s="7" t="s">
        <v>44105</v>
      </c>
    </row>
    <row r="4125" ht="60.0" customHeight="1">
      <c r="A4125" s="3" t="s">
        <v>44686</v>
      </c>
      <c r="B4125" s="10" t="s">
        <v>44688</v>
      </c>
      <c r="C4125" s="7" t="s">
        <v>44689</v>
      </c>
      <c r="D4125" s="7">
        <v>0.0</v>
      </c>
      <c r="E4125" s="7">
        <v>0.0</v>
      </c>
      <c r="F4125" s="7">
        <v>0.0</v>
      </c>
      <c r="G4125" s="7" t="s">
        <v>34675</v>
      </c>
      <c r="H4125" s="7">
        <v>0.0</v>
      </c>
      <c r="I4125" s="7">
        <v>0.0</v>
      </c>
      <c r="J4125" s="7">
        <v>1000.0</v>
      </c>
      <c r="K4125" s="7">
        <v>0.0</v>
      </c>
      <c r="L4125" s="7">
        <v>0.0</v>
      </c>
      <c r="M4125" s="7" t="s">
        <v>43439</v>
      </c>
      <c r="N4125" s="7" t="s">
        <v>44114</v>
      </c>
      <c r="O4125" s="7" t="s">
        <v>43058</v>
      </c>
    </row>
    <row r="4126" ht="409.5" customHeight="1">
      <c r="A4126" s="3" t="s">
        <v>44698</v>
      </c>
      <c r="B4126" s="10" t="s">
        <v>44699</v>
      </c>
      <c r="C4126" s="7" t="s">
        <v>44700</v>
      </c>
      <c r="D4126" s="7" t="s">
        <v>44093</v>
      </c>
      <c r="E4126" s="7" t="s">
        <v>44094</v>
      </c>
      <c r="F4126" s="7">
        <v>0.0</v>
      </c>
      <c r="G4126" s="7" t="s">
        <v>34675</v>
      </c>
      <c r="H4126" s="7">
        <v>0.0</v>
      </c>
      <c r="I4126" s="7">
        <v>0.0</v>
      </c>
      <c r="J4126" s="7">
        <v>1000.0</v>
      </c>
      <c r="K4126" s="7">
        <v>0.0</v>
      </c>
      <c r="L4126" s="7">
        <v>0.0</v>
      </c>
      <c r="M4126" s="7" t="s">
        <v>44099</v>
      </c>
      <c r="N4126" s="7" t="s">
        <v>44102</v>
      </c>
      <c r="O4126" s="7" t="s">
        <v>44105</v>
      </c>
    </row>
    <row r="4127" ht="60.0" customHeight="1">
      <c r="A4127" s="3" t="s">
        <v>44714</v>
      </c>
      <c r="B4127" s="10" t="s">
        <v>44716</v>
      </c>
      <c r="C4127" s="7" t="s">
        <v>44718</v>
      </c>
      <c r="D4127" s="7">
        <v>0.0</v>
      </c>
      <c r="E4127" s="7">
        <v>0.0</v>
      </c>
      <c r="F4127" s="7">
        <v>0.0</v>
      </c>
      <c r="G4127" s="7" t="s">
        <v>34675</v>
      </c>
      <c r="H4127" s="7">
        <v>0.0</v>
      </c>
      <c r="I4127" s="7">
        <v>0.0</v>
      </c>
      <c r="J4127" s="7">
        <v>1000.0</v>
      </c>
      <c r="K4127" s="7">
        <v>0.0</v>
      </c>
      <c r="L4127" s="7">
        <v>0.0</v>
      </c>
      <c r="M4127" s="7" t="s">
        <v>43439</v>
      </c>
      <c r="N4127" s="7" t="s">
        <v>44114</v>
      </c>
      <c r="O4127" s="7" t="s">
        <v>43058</v>
      </c>
    </row>
    <row r="4128" ht="409.5" customHeight="1">
      <c r="A4128" s="3" t="s">
        <v>44726</v>
      </c>
      <c r="B4128" s="10" t="s">
        <v>44727</v>
      </c>
      <c r="C4128" s="7" t="s">
        <v>44729</v>
      </c>
      <c r="D4128" s="7" t="s">
        <v>44093</v>
      </c>
      <c r="E4128" s="7" t="s">
        <v>44094</v>
      </c>
      <c r="F4128" s="7">
        <v>0.0</v>
      </c>
      <c r="G4128" s="7" t="s">
        <v>34675</v>
      </c>
      <c r="H4128" s="7">
        <v>0.0</v>
      </c>
      <c r="I4128" s="7">
        <v>0.0</v>
      </c>
      <c r="J4128" s="7">
        <v>1000.0</v>
      </c>
      <c r="K4128" s="7">
        <v>0.0</v>
      </c>
      <c r="L4128" s="7">
        <v>0.0</v>
      </c>
      <c r="M4128" s="7" t="s">
        <v>44099</v>
      </c>
      <c r="N4128" s="7" t="s">
        <v>44102</v>
      </c>
      <c r="O4128" s="7" t="s">
        <v>44105</v>
      </c>
    </row>
    <row r="4129" ht="60.0" customHeight="1">
      <c r="A4129" s="3" t="s">
        <v>44747</v>
      </c>
      <c r="B4129" s="10" t="s">
        <v>44749</v>
      </c>
      <c r="C4129" s="7" t="s">
        <v>44750</v>
      </c>
      <c r="D4129" s="7">
        <v>0.0</v>
      </c>
      <c r="E4129" s="7">
        <v>0.0</v>
      </c>
      <c r="F4129" s="7">
        <v>0.0</v>
      </c>
      <c r="G4129" s="7" t="s">
        <v>34675</v>
      </c>
      <c r="H4129" s="7">
        <v>0.0</v>
      </c>
      <c r="I4129" s="7">
        <v>0.0</v>
      </c>
      <c r="J4129" s="7">
        <v>1000.0</v>
      </c>
      <c r="K4129" s="7">
        <v>0.0</v>
      </c>
      <c r="L4129" s="7">
        <v>0.0</v>
      </c>
      <c r="M4129" s="7" t="s">
        <v>43439</v>
      </c>
      <c r="N4129" s="7" t="s">
        <v>44114</v>
      </c>
      <c r="O4129" s="7" t="s">
        <v>43058</v>
      </c>
    </row>
    <row r="4130" ht="409.5" customHeight="1">
      <c r="A4130" s="3" t="s">
        <v>44754</v>
      </c>
      <c r="B4130" s="10" t="s">
        <v>44756</v>
      </c>
      <c r="C4130" s="7" t="s">
        <v>44757</v>
      </c>
      <c r="D4130" s="7" t="s">
        <v>44093</v>
      </c>
      <c r="E4130" s="7" t="s">
        <v>44094</v>
      </c>
      <c r="F4130" s="7">
        <v>0.0</v>
      </c>
      <c r="G4130" s="7" t="s">
        <v>34675</v>
      </c>
      <c r="H4130" s="7">
        <v>0.0</v>
      </c>
      <c r="I4130" s="7">
        <v>0.0</v>
      </c>
      <c r="J4130" s="7">
        <v>1000.0</v>
      </c>
      <c r="K4130" s="7">
        <v>0.0</v>
      </c>
      <c r="L4130" s="7">
        <v>0.0</v>
      </c>
      <c r="M4130" s="7" t="s">
        <v>44099</v>
      </c>
      <c r="N4130" s="7" t="s">
        <v>44102</v>
      </c>
      <c r="O4130" s="7" t="s">
        <v>44105</v>
      </c>
    </row>
    <row r="4131" ht="60.0" customHeight="1">
      <c r="A4131" s="3" t="s">
        <v>44769</v>
      </c>
      <c r="B4131" s="10" t="s">
        <v>44772</v>
      </c>
      <c r="C4131" s="7" t="s">
        <v>44774</v>
      </c>
      <c r="D4131" s="7">
        <v>0.0</v>
      </c>
      <c r="E4131" s="7">
        <v>0.0</v>
      </c>
      <c r="F4131" s="7">
        <v>0.0</v>
      </c>
      <c r="G4131" s="7" t="s">
        <v>34675</v>
      </c>
      <c r="H4131" s="7">
        <v>0.0</v>
      </c>
      <c r="I4131" s="7">
        <v>0.0</v>
      </c>
      <c r="J4131" s="7">
        <v>1000.0</v>
      </c>
      <c r="K4131" s="7">
        <v>0.0</v>
      </c>
      <c r="L4131" s="7">
        <v>0.0</v>
      </c>
      <c r="M4131" s="7" t="s">
        <v>43439</v>
      </c>
      <c r="N4131" s="7" t="s">
        <v>44114</v>
      </c>
      <c r="O4131" s="7" t="s">
        <v>43058</v>
      </c>
    </row>
    <row r="4132" ht="409.5" customHeight="1">
      <c r="A4132" s="3" t="s">
        <v>44780</v>
      </c>
      <c r="B4132" s="10" t="s">
        <v>44782</v>
      </c>
      <c r="C4132" s="7" t="s">
        <v>44786</v>
      </c>
      <c r="D4132" s="7" t="s">
        <v>44093</v>
      </c>
      <c r="E4132" s="7" t="s">
        <v>44094</v>
      </c>
      <c r="F4132" s="7">
        <v>0.0</v>
      </c>
      <c r="G4132" s="7" t="s">
        <v>34675</v>
      </c>
      <c r="H4132" s="7">
        <v>0.0</v>
      </c>
      <c r="I4132" s="7">
        <v>0.0</v>
      </c>
      <c r="J4132" s="7">
        <v>1000.0</v>
      </c>
      <c r="K4132" s="7">
        <v>0.0</v>
      </c>
      <c r="L4132" s="7">
        <v>0.0</v>
      </c>
      <c r="M4132" s="7" t="s">
        <v>44099</v>
      </c>
      <c r="N4132" s="7" t="s">
        <v>44102</v>
      </c>
      <c r="O4132" s="7" t="s">
        <v>44105</v>
      </c>
    </row>
    <row r="4133" ht="60.0" customHeight="1">
      <c r="A4133" s="3" t="s">
        <v>44793</v>
      </c>
      <c r="B4133" s="10" t="s">
        <v>44795</v>
      </c>
      <c r="C4133" s="7" t="s">
        <v>44796</v>
      </c>
      <c r="D4133" s="7">
        <v>0.0</v>
      </c>
      <c r="E4133" s="7">
        <v>0.0</v>
      </c>
      <c r="F4133" s="7">
        <v>0.0</v>
      </c>
      <c r="G4133" s="7" t="s">
        <v>34675</v>
      </c>
      <c r="H4133" s="7">
        <v>0.0</v>
      </c>
      <c r="I4133" s="7">
        <v>0.0</v>
      </c>
      <c r="J4133" s="7">
        <v>1000.0</v>
      </c>
      <c r="K4133" s="7">
        <v>0.0</v>
      </c>
      <c r="L4133" s="7">
        <v>0.0</v>
      </c>
      <c r="M4133" s="7" t="s">
        <v>43439</v>
      </c>
      <c r="N4133" s="7" t="s">
        <v>44114</v>
      </c>
      <c r="O4133" s="7" t="s">
        <v>43058</v>
      </c>
    </row>
    <row r="4134" ht="409.5" customHeight="1">
      <c r="A4134" s="3" t="s">
        <v>44799</v>
      </c>
      <c r="B4134" s="10" t="s">
        <v>44802</v>
      </c>
      <c r="C4134" s="7" t="s">
        <v>44805</v>
      </c>
      <c r="D4134" s="7" t="s">
        <v>44093</v>
      </c>
      <c r="E4134" s="7" t="s">
        <v>44094</v>
      </c>
      <c r="F4134" s="7">
        <v>0.0</v>
      </c>
      <c r="G4134" s="7" t="s">
        <v>34675</v>
      </c>
      <c r="H4134" s="7">
        <v>0.0</v>
      </c>
      <c r="I4134" s="7">
        <v>0.0</v>
      </c>
      <c r="J4134" s="7">
        <v>1000.0</v>
      </c>
      <c r="K4134" s="7">
        <v>0.0</v>
      </c>
      <c r="L4134" s="7">
        <v>0.0</v>
      </c>
      <c r="M4134" s="7" t="s">
        <v>44099</v>
      </c>
      <c r="N4134" s="7" t="s">
        <v>44102</v>
      </c>
      <c r="O4134" s="7" t="s">
        <v>44105</v>
      </c>
    </row>
    <row r="4135" ht="60.0" customHeight="1">
      <c r="A4135" s="3" t="s">
        <v>44818</v>
      </c>
      <c r="B4135" s="10" t="s">
        <v>44820</v>
      </c>
      <c r="C4135" s="7" t="s">
        <v>44822</v>
      </c>
      <c r="D4135" s="7">
        <v>0.0</v>
      </c>
      <c r="E4135" s="7">
        <v>0.0</v>
      </c>
      <c r="F4135" s="7">
        <v>0.0</v>
      </c>
      <c r="G4135" s="7" t="s">
        <v>34675</v>
      </c>
      <c r="H4135" s="7">
        <v>0.0</v>
      </c>
      <c r="I4135" s="7">
        <v>0.0</v>
      </c>
      <c r="J4135" s="7">
        <v>1000.0</v>
      </c>
      <c r="K4135" s="7">
        <v>0.0</v>
      </c>
      <c r="L4135" s="7">
        <v>0.0</v>
      </c>
      <c r="M4135" s="7" t="s">
        <v>43439</v>
      </c>
      <c r="N4135" s="7" t="s">
        <v>44114</v>
      </c>
      <c r="O4135" s="7" t="s">
        <v>43058</v>
      </c>
    </row>
    <row r="4136" ht="409.5" customHeight="1">
      <c r="A4136" s="3" t="s">
        <v>44827</v>
      </c>
      <c r="B4136" s="10" t="s">
        <v>44829</v>
      </c>
      <c r="C4136" s="7" t="s">
        <v>44831</v>
      </c>
      <c r="D4136" s="7" t="s">
        <v>44093</v>
      </c>
      <c r="E4136" s="7" t="s">
        <v>44094</v>
      </c>
      <c r="F4136" s="7">
        <v>0.0</v>
      </c>
      <c r="G4136" s="7" t="s">
        <v>34675</v>
      </c>
      <c r="H4136" s="7">
        <v>0.0</v>
      </c>
      <c r="I4136" s="7">
        <v>0.0</v>
      </c>
      <c r="J4136" s="7">
        <v>1000.0</v>
      </c>
      <c r="K4136" s="7">
        <v>0.0</v>
      </c>
      <c r="L4136" s="7">
        <v>0.0</v>
      </c>
      <c r="M4136" s="7" t="s">
        <v>44099</v>
      </c>
      <c r="N4136" s="7" t="s">
        <v>44102</v>
      </c>
      <c r="O4136" s="7" t="s">
        <v>44105</v>
      </c>
    </row>
    <row r="4137" ht="60.0" customHeight="1">
      <c r="A4137" s="3" t="s">
        <v>44844</v>
      </c>
      <c r="B4137" s="10" t="s">
        <v>44846</v>
      </c>
      <c r="C4137" s="7" t="s">
        <v>44848</v>
      </c>
      <c r="D4137" s="7">
        <v>0.0</v>
      </c>
      <c r="E4137" s="7">
        <v>0.0</v>
      </c>
      <c r="F4137" s="7">
        <v>0.0</v>
      </c>
      <c r="G4137" s="7" t="s">
        <v>34675</v>
      </c>
      <c r="H4137" s="7">
        <v>0.0</v>
      </c>
      <c r="I4137" s="7">
        <v>0.0</v>
      </c>
      <c r="J4137" s="7">
        <v>1000.0</v>
      </c>
      <c r="K4137" s="7">
        <v>0.0</v>
      </c>
      <c r="L4137" s="7">
        <v>0.0</v>
      </c>
      <c r="M4137" s="7">
        <v>0.0</v>
      </c>
      <c r="N4137" s="7" t="s">
        <v>44114</v>
      </c>
      <c r="O4137" s="7" t="s">
        <v>43058</v>
      </c>
    </row>
    <row r="4138" ht="409.5" customHeight="1">
      <c r="A4138" s="3" t="s">
        <v>44858</v>
      </c>
      <c r="B4138" s="10" t="s">
        <v>44860</v>
      </c>
      <c r="C4138" s="7" t="s">
        <v>44862</v>
      </c>
      <c r="D4138" s="7" t="s">
        <v>44093</v>
      </c>
      <c r="E4138" s="7" t="s">
        <v>44094</v>
      </c>
      <c r="F4138" s="7">
        <v>0.0</v>
      </c>
      <c r="G4138" s="7" t="s">
        <v>34675</v>
      </c>
      <c r="H4138" s="7">
        <v>0.0</v>
      </c>
      <c r="I4138" s="7">
        <v>0.0</v>
      </c>
      <c r="J4138" s="7">
        <v>1000.0</v>
      </c>
      <c r="K4138" s="7">
        <v>0.0</v>
      </c>
      <c r="L4138" s="7">
        <v>0.0</v>
      </c>
      <c r="M4138" s="7" t="s">
        <v>44099</v>
      </c>
      <c r="N4138" s="7" t="s">
        <v>44102</v>
      </c>
      <c r="O4138" s="7" t="s">
        <v>44105</v>
      </c>
    </row>
    <row r="4139" ht="60.0" customHeight="1">
      <c r="A4139" s="3" t="s">
        <v>44874</v>
      </c>
      <c r="B4139" s="10" t="s">
        <v>44876</v>
      </c>
      <c r="C4139" s="7" t="s">
        <v>44877</v>
      </c>
      <c r="D4139" s="7">
        <v>0.0</v>
      </c>
      <c r="E4139" s="7">
        <v>0.0</v>
      </c>
      <c r="F4139" s="7">
        <v>0.0</v>
      </c>
      <c r="G4139" s="7" t="s">
        <v>34675</v>
      </c>
      <c r="H4139" s="7">
        <v>0.0</v>
      </c>
      <c r="I4139" s="7">
        <v>0.0</v>
      </c>
      <c r="J4139" s="7">
        <v>1000.0</v>
      </c>
      <c r="K4139" s="7">
        <v>0.0</v>
      </c>
      <c r="L4139" s="7">
        <v>0.0</v>
      </c>
      <c r="M4139" s="7">
        <v>0.0</v>
      </c>
      <c r="N4139" s="7" t="s">
        <v>44114</v>
      </c>
      <c r="O4139" s="7" t="s">
        <v>43058</v>
      </c>
    </row>
    <row r="4140" ht="409.5" customHeight="1">
      <c r="A4140" s="3" t="s">
        <v>44883</v>
      </c>
      <c r="B4140" s="10" t="s">
        <v>44885</v>
      </c>
      <c r="C4140" s="7" t="s">
        <v>44887</v>
      </c>
      <c r="D4140" s="7" t="s">
        <v>44093</v>
      </c>
      <c r="E4140" s="7" t="s">
        <v>44094</v>
      </c>
      <c r="F4140" s="7">
        <v>0.0</v>
      </c>
      <c r="G4140" s="7" t="s">
        <v>34675</v>
      </c>
      <c r="H4140" s="7">
        <v>0.0</v>
      </c>
      <c r="I4140" s="7">
        <v>0.0</v>
      </c>
      <c r="J4140" s="7">
        <v>1000.0</v>
      </c>
      <c r="K4140" s="7">
        <v>0.0</v>
      </c>
      <c r="L4140" s="7">
        <v>0.0</v>
      </c>
      <c r="M4140" s="7" t="s">
        <v>44099</v>
      </c>
      <c r="N4140" s="7" t="s">
        <v>44102</v>
      </c>
      <c r="O4140" s="7" t="s">
        <v>44105</v>
      </c>
    </row>
    <row r="4141" ht="60.0" customHeight="1">
      <c r="A4141" s="3" t="s">
        <v>44900</v>
      </c>
      <c r="B4141" s="10" t="s">
        <v>44901</v>
      </c>
      <c r="C4141" s="7" t="s">
        <v>44903</v>
      </c>
      <c r="D4141" s="7">
        <v>0.0</v>
      </c>
      <c r="E4141" s="7">
        <v>0.0</v>
      </c>
      <c r="F4141" s="7">
        <v>0.0</v>
      </c>
      <c r="G4141" s="7" t="s">
        <v>34675</v>
      </c>
      <c r="H4141" s="7">
        <v>0.0</v>
      </c>
      <c r="I4141" s="7">
        <v>0.0</v>
      </c>
      <c r="J4141" s="7">
        <v>1000.0</v>
      </c>
      <c r="K4141" s="7">
        <v>0.0</v>
      </c>
      <c r="L4141" s="7">
        <v>0.0</v>
      </c>
      <c r="M4141" s="7">
        <v>0.0</v>
      </c>
      <c r="N4141" s="7" t="s">
        <v>44114</v>
      </c>
      <c r="O4141" s="7" t="s">
        <v>43058</v>
      </c>
    </row>
    <row r="4142" ht="409.5" customHeight="1">
      <c r="A4142" s="3" t="s">
        <v>44911</v>
      </c>
      <c r="B4142" s="10" t="s">
        <v>44914</v>
      </c>
      <c r="C4142" s="7" t="s">
        <v>44915</v>
      </c>
      <c r="D4142" s="7" t="s">
        <v>44093</v>
      </c>
      <c r="E4142" s="7" t="s">
        <v>44094</v>
      </c>
      <c r="F4142" s="7">
        <v>0.0</v>
      </c>
      <c r="G4142" s="7" t="s">
        <v>34675</v>
      </c>
      <c r="H4142" s="7">
        <v>0.0</v>
      </c>
      <c r="I4142" s="7">
        <v>0.0</v>
      </c>
      <c r="J4142" s="7">
        <v>1000.0</v>
      </c>
      <c r="K4142" s="7">
        <v>0.0</v>
      </c>
      <c r="L4142" s="7">
        <v>0.0</v>
      </c>
      <c r="M4142" s="7" t="s">
        <v>44099</v>
      </c>
      <c r="N4142" s="7" t="s">
        <v>44102</v>
      </c>
      <c r="O4142" s="7" t="s">
        <v>44105</v>
      </c>
    </row>
    <row r="4143" ht="60.0" customHeight="1">
      <c r="A4143" s="3" t="s">
        <v>44929</v>
      </c>
      <c r="B4143" s="10" t="s">
        <v>44931</v>
      </c>
      <c r="C4143" s="7" t="s">
        <v>44932</v>
      </c>
      <c r="D4143" s="7">
        <v>0.0</v>
      </c>
      <c r="E4143" s="7">
        <v>0.0</v>
      </c>
      <c r="F4143" s="7">
        <v>0.0</v>
      </c>
      <c r="G4143" s="7" t="s">
        <v>34675</v>
      </c>
      <c r="H4143" s="7">
        <v>0.0</v>
      </c>
      <c r="I4143" s="7">
        <v>0.0</v>
      </c>
      <c r="J4143" s="7">
        <v>1000.0</v>
      </c>
      <c r="K4143" s="7">
        <v>0.0</v>
      </c>
      <c r="L4143" s="7">
        <v>0.0</v>
      </c>
      <c r="M4143" s="7">
        <v>0.0</v>
      </c>
      <c r="N4143" s="7" t="s">
        <v>44114</v>
      </c>
      <c r="O4143" s="7" t="s">
        <v>43058</v>
      </c>
    </row>
    <row r="4144" ht="409.5" customHeight="1">
      <c r="A4144" s="3" t="s">
        <v>44939</v>
      </c>
      <c r="B4144" s="10" t="s">
        <v>44942</v>
      </c>
      <c r="C4144" s="7" t="s">
        <v>44945</v>
      </c>
      <c r="D4144" s="7" t="s">
        <v>44093</v>
      </c>
      <c r="E4144" s="7" t="s">
        <v>44094</v>
      </c>
      <c r="F4144" s="7">
        <v>0.0</v>
      </c>
      <c r="G4144" s="7" t="s">
        <v>34675</v>
      </c>
      <c r="H4144" s="7">
        <v>0.0</v>
      </c>
      <c r="I4144" s="7">
        <v>0.0</v>
      </c>
      <c r="J4144" s="7">
        <v>1000.0</v>
      </c>
      <c r="K4144" s="7">
        <v>0.0</v>
      </c>
      <c r="L4144" s="7">
        <v>0.0</v>
      </c>
      <c r="M4144" s="7" t="s">
        <v>44099</v>
      </c>
      <c r="N4144" s="7" t="s">
        <v>44102</v>
      </c>
      <c r="O4144" s="7" t="s">
        <v>44105</v>
      </c>
    </row>
    <row r="4145" ht="60.0" customHeight="1">
      <c r="A4145" s="3" t="s">
        <v>44958</v>
      </c>
      <c r="B4145" s="10" t="s">
        <v>44959</v>
      </c>
      <c r="C4145" s="7" t="s">
        <v>44960</v>
      </c>
      <c r="D4145" s="7">
        <v>0.0</v>
      </c>
      <c r="E4145" s="7">
        <v>0.0</v>
      </c>
      <c r="F4145" s="7">
        <v>0.0</v>
      </c>
      <c r="G4145" s="7" t="s">
        <v>34675</v>
      </c>
      <c r="H4145" s="7">
        <v>0.0</v>
      </c>
      <c r="I4145" s="7">
        <v>0.0</v>
      </c>
      <c r="J4145" s="7">
        <v>1000.0</v>
      </c>
      <c r="K4145" s="7">
        <v>0.0</v>
      </c>
      <c r="L4145" s="7">
        <v>0.0</v>
      </c>
      <c r="M4145" s="7">
        <v>0.0</v>
      </c>
      <c r="N4145" s="7" t="s">
        <v>44114</v>
      </c>
      <c r="O4145" s="7" t="s">
        <v>43058</v>
      </c>
    </row>
    <row r="4146" ht="409.5" customHeight="1">
      <c r="A4146" s="3" t="s">
        <v>44968</v>
      </c>
      <c r="B4146" s="10" t="s">
        <v>44969</v>
      </c>
      <c r="C4146" s="7" t="s">
        <v>44970</v>
      </c>
      <c r="D4146" s="7" t="s">
        <v>44093</v>
      </c>
      <c r="E4146" s="7" t="s">
        <v>44094</v>
      </c>
      <c r="F4146" s="7">
        <v>0.0</v>
      </c>
      <c r="G4146" s="7" t="s">
        <v>34675</v>
      </c>
      <c r="H4146" s="7">
        <v>0.0</v>
      </c>
      <c r="I4146" s="7">
        <v>0.0</v>
      </c>
      <c r="J4146" s="7">
        <v>1000.0</v>
      </c>
      <c r="K4146" s="7">
        <v>0.0</v>
      </c>
      <c r="L4146" s="7">
        <v>0.0</v>
      </c>
      <c r="M4146" s="7" t="s">
        <v>44099</v>
      </c>
      <c r="N4146" s="7" t="s">
        <v>44102</v>
      </c>
      <c r="O4146" s="7" t="s">
        <v>44105</v>
      </c>
    </row>
    <row r="4147" ht="60.0" customHeight="1">
      <c r="A4147" s="3" t="s">
        <v>44981</v>
      </c>
      <c r="B4147" s="10" t="s">
        <v>44982</v>
      </c>
      <c r="C4147" s="7" t="s">
        <v>44984</v>
      </c>
      <c r="D4147" s="7">
        <v>0.0</v>
      </c>
      <c r="E4147" s="7">
        <v>0.0</v>
      </c>
      <c r="F4147" s="7">
        <v>0.0</v>
      </c>
      <c r="G4147" s="7" t="s">
        <v>34675</v>
      </c>
      <c r="H4147" s="7">
        <v>0.0</v>
      </c>
      <c r="I4147" s="7">
        <v>0.0</v>
      </c>
      <c r="J4147" s="7">
        <v>1000.0</v>
      </c>
      <c r="K4147" s="7">
        <v>0.0</v>
      </c>
      <c r="L4147" s="7">
        <v>0.0</v>
      </c>
      <c r="M4147" s="7">
        <v>0.0</v>
      </c>
      <c r="N4147" s="7" t="s">
        <v>44114</v>
      </c>
      <c r="O4147" s="7" t="s">
        <v>43058</v>
      </c>
    </row>
    <row r="4148" ht="409.5" customHeight="1">
      <c r="A4148" s="3" t="s">
        <v>44992</v>
      </c>
      <c r="B4148" s="10" t="s">
        <v>44994</v>
      </c>
      <c r="C4148" s="7" t="s">
        <v>44995</v>
      </c>
      <c r="D4148" s="7" t="s">
        <v>44093</v>
      </c>
      <c r="E4148" s="7" t="s">
        <v>44094</v>
      </c>
      <c r="F4148" s="7">
        <v>0.0</v>
      </c>
      <c r="G4148" s="7" t="s">
        <v>34675</v>
      </c>
      <c r="H4148" s="7">
        <v>0.0</v>
      </c>
      <c r="I4148" s="7">
        <v>0.0</v>
      </c>
      <c r="J4148" s="7">
        <v>1000.0</v>
      </c>
      <c r="K4148" s="7">
        <v>0.0</v>
      </c>
      <c r="L4148" s="7">
        <v>0.0</v>
      </c>
      <c r="M4148" s="7" t="s">
        <v>44099</v>
      </c>
      <c r="N4148" s="7" t="s">
        <v>44102</v>
      </c>
      <c r="O4148" s="7" t="s">
        <v>44105</v>
      </c>
    </row>
    <row r="4149" ht="60.0" customHeight="1">
      <c r="A4149" s="3" t="s">
        <v>45006</v>
      </c>
      <c r="B4149" s="10" t="s">
        <v>45007</v>
      </c>
      <c r="C4149" s="7" t="s">
        <v>45010</v>
      </c>
      <c r="D4149" s="7">
        <v>0.0</v>
      </c>
      <c r="E4149" s="7">
        <v>0.0</v>
      </c>
      <c r="F4149" s="7">
        <v>0.0</v>
      </c>
      <c r="G4149" s="7" t="s">
        <v>34675</v>
      </c>
      <c r="H4149" s="7">
        <v>0.0</v>
      </c>
      <c r="I4149" s="7">
        <v>0.0</v>
      </c>
      <c r="J4149" s="7">
        <v>1000.0</v>
      </c>
      <c r="K4149" s="7">
        <v>0.0</v>
      </c>
      <c r="L4149" s="7">
        <v>0.0</v>
      </c>
      <c r="M4149" s="7">
        <v>0.0</v>
      </c>
      <c r="N4149" s="7" t="s">
        <v>44114</v>
      </c>
      <c r="O4149" s="7" t="s">
        <v>43058</v>
      </c>
    </row>
    <row r="4150" ht="409.5" customHeight="1">
      <c r="A4150" s="3" t="s">
        <v>45015</v>
      </c>
      <c r="B4150" s="10" t="s">
        <v>45019</v>
      </c>
      <c r="C4150" s="7" t="s">
        <v>45020</v>
      </c>
      <c r="D4150" s="7" t="s">
        <v>44093</v>
      </c>
      <c r="E4150" s="7" t="s">
        <v>44094</v>
      </c>
      <c r="F4150" s="7">
        <v>0.0</v>
      </c>
      <c r="G4150" s="7" t="s">
        <v>34675</v>
      </c>
      <c r="H4150" s="7">
        <v>0.0</v>
      </c>
      <c r="I4150" s="7">
        <v>0.0</v>
      </c>
      <c r="J4150" s="7">
        <v>1000.0</v>
      </c>
      <c r="K4150" s="7">
        <v>0.0</v>
      </c>
      <c r="L4150" s="7">
        <v>0.0</v>
      </c>
      <c r="M4150" s="7" t="s">
        <v>44099</v>
      </c>
      <c r="N4150" s="7" t="s">
        <v>44102</v>
      </c>
      <c r="O4150" s="7" t="s">
        <v>44105</v>
      </c>
    </row>
    <row r="4151" ht="60.0" customHeight="1">
      <c r="A4151" s="3" t="s">
        <v>45029</v>
      </c>
      <c r="B4151" s="10" t="s">
        <v>45030</v>
      </c>
      <c r="C4151" s="7" t="s">
        <v>45031</v>
      </c>
      <c r="D4151" s="7">
        <v>0.0</v>
      </c>
      <c r="E4151" s="7">
        <v>0.0</v>
      </c>
      <c r="F4151" s="7">
        <v>0.0</v>
      </c>
      <c r="G4151" s="7" t="s">
        <v>34675</v>
      </c>
      <c r="H4151" s="7">
        <v>0.0</v>
      </c>
      <c r="I4151" s="7">
        <v>0.0</v>
      </c>
      <c r="J4151" s="7">
        <v>1000.0</v>
      </c>
      <c r="K4151" s="7">
        <v>0.0</v>
      </c>
      <c r="L4151" s="7">
        <v>0.0</v>
      </c>
      <c r="M4151" s="7">
        <v>0.0</v>
      </c>
      <c r="N4151" s="7" t="s">
        <v>44114</v>
      </c>
      <c r="O4151" s="7" t="s">
        <v>43058</v>
      </c>
    </row>
    <row r="4152" ht="409.5" customHeight="1">
      <c r="A4152" s="3" t="s">
        <v>45036</v>
      </c>
      <c r="B4152" s="10" t="s">
        <v>45037</v>
      </c>
      <c r="C4152" s="7" t="s">
        <v>45039</v>
      </c>
      <c r="D4152" s="7" t="s">
        <v>44093</v>
      </c>
      <c r="E4152" s="7" t="s">
        <v>44094</v>
      </c>
      <c r="F4152" s="7">
        <v>0.0</v>
      </c>
      <c r="G4152" s="7" t="s">
        <v>34675</v>
      </c>
      <c r="H4152" s="7">
        <v>0.0</v>
      </c>
      <c r="I4152" s="7">
        <v>0.0</v>
      </c>
      <c r="J4152" s="7">
        <v>1000.0</v>
      </c>
      <c r="K4152" s="7">
        <v>0.0</v>
      </c>
      <c r="L4152" s="7">
        <v>0.0</v>
      </c>
      <c r="M4152" s="7" t="s">
        <v>44099</v>
      </c>
      <c r="N4152" s="7" t="s">
        <v>44102</v>
      </c>
      <c r="O4152" s="7" t="s">
        <v>44105</v>
      </c>
    </row>
    <row r="4153" ht="60.0" customHeight="1">
      <c r="A4153" s="3" t="s">
        <v>45050</v>
      </c>
      <c r="B4153" s="10" t="s">
        <v>45051</v>
      </c>
      <c r="C4153" s="7" t="s">
        <v>45052</v>
      </c>
      <c r="D4153" s="7">
        <v>0.0</v>
      </c>
      <c r="E4153" s="7">
        <v>0.0</v>
      </c>
      <c r="F4153" s="7">
        <v>0.0</v>
      </c>
      <c r="G4153" s="7" t="s">
        <v>34675</v>
      </c>
      <c r="H4153" s="7">
        <v>0.0</v>
      </c>
      <c r="I4153" s="7">
        <v>0.0</v>
      </c>
      <c r="J4153" s="7">
        <v>1000.0</v>
      </c>
      <c r="K4153" s="7">
        <v>0.0</v>
      </c>
      <c r="L4153" s="7">
        <v>0.0</v>
      </c>
      <c r="M4153" s="7">
        <v>0.0</v>
      </c>
      <c r="N4153" s="7" t="s">
        <v>44114</v>
      </c>
      <c r="O4153" s="7" t="s">
        <v>43058</v>
      </c>
    </row>
    <row r="4154" ht="409.5" customHeight="1">
      <c r="A4154" s="3" t="s">
        <v>45057</v>
      </c>
      <c r="B4154" s="10" t="s">
        <v>45058</v>
      </c>
      <c r="C4154" s="7" t="s">
        <v>45059</v>
      </c>
      <c r="D4154" s="7" t="s">
        <v>44093</v>
      </c>
      <c r="E4154" s="7" t="s">
        <v>44094</v>
      </c>
      <c r="F4154" s="7">
        <v>0.0</v>
      </c>
      <c r="G4154" s="7" t="s">
        <v>34675</v>
      </c>
      <c r="H4154" s="7">
        <v>0.0</v>
      </c>
      <c r="I4154" s="7">
        <v>0.0</v>
      </c>
      <c r="J4154" s="7">
        <v>1000.0</v>
      </c>
      <c r="K4154" s="7">
        <v>0.0</v>
      </c>
      <c r="L4154" s="7">
        <v>0.0</v>
      </c>
      <c r="M4154" s="7" t="s">
        <v>44099</v>
      </c>
      <c r="N4154" s="7" t="s">
        <v>44102</v>
      </c>
      <c r="O4154" s="7" t="s">
        <v>44105</v>
      </c>
    </row>
    <row r="4155" ht="60.0" customHeight="1">
      <c r="A4155" s="3" t="s">
        <v>45072</v>
      </c>
      <c r="B4155" s="10" t="s">
        <v>45074</v>
      </c>
      <c r="C4155" s="7" t="s">
        <v>45075</v>
      </c>
      <c r="D4155" s="7">
        <v>0.0</v>
      </c>
      <c r="E4155" s="7">
        <v>0.0</v>
      </c>
      <c r="F4155" s="7">
        <v>0.0</v>
      </c>
      <c r="G4155" s="7" t="s">
        <v>34675</v>
      </c>
      <c r="H4155" s="7">
        <v>0.0</v>
      </c>
      <c r="I4155" s="7">
        <v>0.0</v>
      </c>
      <c r="J4155" s="7">
        <v>1000.0</v>
      </c>
      <c r="K4155" s="7">
        <v>0.0</v>
      </c>
      <c r="L4155" s="7">
        <v>0.0</v>
      </c>
      <c r="M4155" s="7">
        <v>0.0</v>
      </c>
      <c r="N4155" s="7" t="s">
        <v>44114</v>
      </c>
      <c r="O4155" s="7" t="s">
        <v>43058</v>
      </c>
    </row>
    <row r="4156" ht="45.0" customHeight="1">
      <c r="A4156" s="3" t="s">
        <v>45083</v>
      </c>
      <c r="B4156" s="10" t="s">
        <v>45084</v>
      </c>
      <c r="C4156" s="7" t="s">
        <v>45086</v>
      </c>
      <c r="D4156" s="7">
        <v>0.0</v>
      </c>
      <c r="E4156" s="7">
        <v>0.0</v>
      </c>
      <c r="F4156" s="7">
        <v>0.0</v>
      </c>
      <c r="G4156" s="7" t="s">
        <v>34675</v>
      </c>
      <c r="H4156" s="7">
        <v>0.0</v>
      </c>
      <c r="I4156" s="7">
        <v>0.0</v>
      </c>
      <c r="J4156" s="7">
        <v>1000.0</v>
      </c>
      <c r="K4156" s="7">
        <v>0.0</v>
      </c>
      <c r="L4156" s="7">
        <v>0.0</v>
      </c>
      <c r="M4156" s="7" t="s">
        <v>44099</v>
      </c>
      <c r="N4156" s="7" t="s">
        <v>45090</v>
      </c>
      <c r="O4156" s="7" t="s">
        <v>44105</v>
      </c>
    </row>
    <row r="4157" ht="60.0" customHeight="1">
      <c r="A4157" s="3" t="s">
        <v>45092</v>
      </c>
      <c r="B4157" s="10" t="s">
        <v>45094</v>
      </c>
      <c r="C4157" s="7" t="s">
        <v>45096</v>
      </c>
      <c r="D4157" s="7">
        <v>0.0</v>
      </c>
      <c r="E4157" s="7">
        <v>0.0</v>
      </c>
      <c r="F4157" s="7">
        <v>0.0</v>
      </c>
      <c r="G4157" s="7" t="s">
        <v>34675</v>
      </c>
      <c r="H4157" s="7">
        <v>0.0</v>
      </c>
      <c r="I4157" s="7">
        <v>0.0</v>
      </c>
      <c r="J4157" s="7">
        <v>1000.0</v>
      </c>
      <c r="K4157" s="7">
        <v>0.0</v>
      </c>
      <c r="L4157" s="7">
        <v>0.0</v>
      </c>
      <c r="M4157" s="7">
        <v>0.0</v>
      </c>
      <c r="N4157" s="7" t="s">
        <v>45090</v>
      </c>
      <c r="O4157" s="7" t="s">
        <v>43058</v>
      </c>
    </row>
    <row r="4158" ht="120.0" customHeight="1">
      <c r="A4158" s="3" t="s">
        <v>45103</v>
      </c>
      <c r="B4158" s="10" t="s">
        <v>45106</v>
      </c>
      <c r="C4158" s="7" t="s">
        <v>45108</v>
      </c>
      <c r="D4158" s="7">
        <v>-9376.1</v>
      </c>
      <c r="E4158" s="7">
        <v>9376.1</v>
      </c>
      <c r="F4158" s="7">
        <v>0.0</v>
      </c>
      <c r="G4158" s="7" t="s">
        <v>34675</v>
      </c>
      <c r="H4158" s="7">
        <v>1.0</v>
      </c>
      <c r="I4158" s="7">
        <v>-1000.0</v>
      </c>
      <c r="J4158" s="7">
        <v>1000.0</v>
      </c>
      <c r="K4158" s="7">
        <v>0.0</v>
      </c>
      <c r="L4158" s="7">
        <v>0.0</v>
      </c>
      <c r="M4158" s="7">
        <v>0.0</v>
      </c>
      <c r="N4158" s="7" t="s">
        <v>42552</v>
      </c>
      <c r="O4158" s="7" t="s">
        <v>42555</v>
      </c>
    </row>
    <row r="4159" ht="45.0" customHeight="1">
      <c r="A4159" s="3" t="s">
        <v>45114</v>
      </c>
      <c r="B4159" s="10" t="s">
        <v>45117</v>
      </c>
      <c r="C4159" s="7" t="s">
        <v>45118</v>
      </c>
      <c r="D4159" s="7">
        <v>0.0</v>
      </c>
      <c r="E4159" s="7">
        <v>0.0</v>
      </c>
      <c r="F4159" s="7">
        <v>0.0</v>
      </c>
      <c r="G4159" s="7" t="s">
        <v>34675</v>
      </c>
      <c r="H4159" s="7">
        <v>0.0</v>
      </c>
      <c r="I4159" s="7">
        <v>0.0</v>
      </c>
      <c r="J4159" s="7">
        <v>1000.0</v>
      </c>
      <c r="K4159" s="7">
        <v>0.0</v>
      </c>
      <c r="L4159" s="7">
        <v>0.0</v>
      </c>
      <c r="M4159" s="7">
        <v>0.0</v>
      </c>
      <c r="N4159" s="7" t="s">
        <v>45122</v>
      </c>
      <c r="O4159" s="7" t="s">
        <v>42555</v>
      </c>
    </row>
    <row r="4160" ht="120.0" customHeight="1">
      <c r="A4160" s="3" t="s">
        <v>45125</v>
      </c>
      <c r="B4160" s="10" t="s">
        <v>45126</v>
      </c>
      <c r="C4160" s="7" t="s">
        <v>45129</v>
      </c>
      <c r="D4160" s="7">
        <v>-9376.1</v>
      </c>
      <c r="E4160" s="7">
        <v>9376.1</v>
      </c>
      <c r="F4160" s="7">
        <v>0.0</v>
      </c>
      <c r="G4160" s="7" t="s">
        <v>34675</v>
      </c>
      <c r="H4160" s="7">
        <v>1.0</v>
      </c>
      <c r="I4160" s="7">
        <v>-1000.0</v>
      </c>
      <c r="J4160" s="7">
        <v>1000.0</v>
      </c>
      <c r="K4160" s="7">
        <v>0.0</v>
      </c>
      <c r="L4160" s="7">
        <v>0.0</v>
      </c>
      <c r="M4160" s="7">
        <v>0.0</v>
      </c>
      <c r="N4160" s="7" t="s">
        <v>42552</v>
      </c>
      <c r="O4160" s="7" t="s">
        <v>42555</v>
      </c>
    </row>
    <row r="4161" ht="45.0" customHeight="1">
      <c r="A4161" s="3" t="s">
        <v>45138</v>
      </c>
      <c r="B4161" s="10" t="s">
        <v>45142</v>
      </c>
      <c r="C4161" s="7" t="s">
        <v>45144</v>
      </c>
      <c r="D4161" s="7">
        <v>0.0</v>
      </c>
      <c r="E4161" s="7">
        <v>0.0</v>
      </c>
      <c r="F4161" s="7">
        <v>0.0</v>
      </c>
      <c r="G4161" s="7" t="s">
        <v>34675</v>
      </c>
      <c r="H4161" s="7">
        <v>0.0</v>
      </c>
      <c r="I4161" s="7">
        <v>0.0</v>
      </c>
      <c r="J4161" s="7">
        <v>1000.0</v>
      </c>
      <c r="K4161" s="7">
        <v>0.0</v>
      </c>
      <c r="L4161" s="7">
        <v>0.0</v>
      </c>
      <c r="M4161" s="7">
        <v>0.0</v>
      </c>
      <c r="N4161" s="7" t="s">
        <v>45155</v>
      </c>
      <c r="O4161" s="7" t="s">
        <v>11531</v>
      </c>
    </row>
    <row r="4162" ht="45.0" customHeight="1">
      <c r="A4162" s="3" t="s">
        <v>45157</v>
      </c>
      <c r="B4162" s="10" t="s">
        <v>45158</v>
      </c>
      <c r="C4162" s="7" t="s">
        <v>45160</v>
      </c>
      <c r="D4162" s="7">
        <v>-7350.1</v>
      </c>
      <c r="E4162" s="7">
        <v>7350.1</v>
      </c>
      <c r="F4162" s="7">
        <v>0.0</v>
      </c>
      <c r="G4162" s="7" t="s">
        <v>34663</v>
      </c>
      <c r="H4162" s="7">
        <v>0.0</v>
      </c>
      <c r="I4162" s="7">
        <v>0.0</v>
      </c>
      <c r="J4162" s="7">
        <v>1000.0</v>
      </c>
      <c r="K4162" s="7">
        <v>0.0</v>
      </c>
      <c r="L4162" s="7">
        <v>0.0</v>
      </c>
      <c r="M4162" s="7">
        <v>0.0</v>
      </c>
      <c r="N4162" s="7" t="s">
        <v>11529</v>
      </c>
      <c r="O4162" s="7" t="s">
        <v>12194</v>
      </c>
    </row>
    <row r="4163" ht="60.0" customHeight="1">
      <c r="A4163" s="3" t="s">
        <v>45170</v>
      </c>
      <c r="B4163" s="10" t="s">
        <v>45172</v>
      </c>
      <c r="C4163" s="7" t="s">
        <v>45174</v>
      </c>
      <c r="D4163" s="7">
        <v>0.0</v>
      </c>
      <c r="E4163" s="7">
        <v>0.0</v>
      </c>
      <c r="F4163" s="7">
        <v>0.0</v>
      </c>
      <c r="G4163" s="7" t="s">
        <v>34675</v>
      </c>
      <c r="H4163" s="7">
        <v>0.0</v>
      </c>
      <c r="I4163" s="7">
        <v>0.0</v>
      </c>
      <c r="J4163" s="7">
        <v>1000.0</v>
      </c>
      <c r="K4163" s="7">
        <v>0.0</v>
      </c>
      <c r="L4163" s="7">
        <v>0.0</v>
      </c>
      <c r="M4163" s="7">
        <v>0.0</v>
      </c>
      <c r="N4163" s="7" t="s">
        <v>7610</v>
      </c>
      <c r="O4163" s="7" t="s">
        <v>7612</v>
      </c>
    </row>
    <row r="4164" ht="45.0" customHeight="1">
      <c r="A4164" s="3" t="s">
        <v>45182</v>
      </c>
      <c r="B4164" s="10" t="s">
        <v>45185</v>
      </c>
      <c r="C4164" s="7" t="s">
        <v>45187</v>
      </c>
      <c r="D4164" s="7">
        <v>-7350.1</v>
      </c>
      <c r="E4164" s="7">
        <v>7350.1</v>
      </c>
      <c r="F4164" s="7">
        <v>0.0</v>
      </c>
      <c r="G4164" s="7" t="s">
        <v>34663</v>
      </c>
      <c r="H4164" s="7">
        <v>0.0</v>
      </c>
      <c r="I4164" s="7">
        <v>0.0</v>
      </c>
      <c r="J4164" s="7">
        <v>1000.0</v>
      </c>
      <c r="K4164" s="7">
        <v>0.0</v>
      </c>
      <c r="L4164" s="7">
        <v>0.0</v>
      </c>
      <c r="M4164" s="7">
        <v>0.0</v>
      </c>
      <c r="N4164" s="7" t="s">
        <v>11529</v>
      </c>
      <c r="O4164" s="7" t="s">
        <v>12194</v>
      </c>
    </row>
    <row r="4165" ht="60.0" customHeight="1">
      <c r="A4165" s="3" t="s">
        <v>45195</v>
      </c>
      <c r="B4165" s="10" t="s">
        <v>45196</v>
      </c>
      <c r="C4165" s="7" t="s">
        <v>45199</v>
      </c>
      <c r="D4165" s="7">
        <v>0.0</v>
      </c>
      <c r="E4165" s="7">
        <v>0.0</v>
      </c>
      <c r="F4165" s="7">
        <v>0.0</v>
      </c>
      <c r="G4165" s="7" t="s">
        <v>34675</v>
      </c>
      <c r="H4165" s="7">
        <v>0.0</v>
      </c>
      <c r="I4165" s="7">
        <v>0.0</v>
      </c>
      <c r="J4165" s="7">
        <v>1000.0</v>
      </c>
      <c r="K4165" s="7">
        <v>0.0</v>
      </c>
      <c r="L4165" s="7">
        <v>0.0</v>
      </c>
      <c r="M4165" s="7">
        <v>0.0</v>
      </c>
      <c r="N4165" s="7" t="s">
        <v>7610</v>
      </c>
      <c r="O4165" s="7" t="s">
        <v>7612</v>
      </c>
    </row>
    <row r="4166" ht="60.0" customHeight="1">
      <c r="A4166" s="3" t="s">
        <v>45202</v>
      </c>
      <c r="B4166" s="10" t="s">
        <v>45205</v>
      </c>
      <c r="C4166" s="7" t="s">
        <v>45207</v>
      </c>
      <c r="D4166" s="7">
        <v>-7350.1</v>
      </c>
      <c r="E4166" s="7">
        <v>7350.1</v>
      </c>
      <c r="F4166" s="7">
        <v>0.0</v>
      </c>
      <c r="G4166" s="7" t="s">
        <v>34663</v>
      </c>
      <c r="H4166" s="7">
        <v>0.0</v>
      </c>
      <c r="I4166" s="7">
        <v>0.0</v>
      </c>
      <c r="J4166" s="7">
        <v>1000.0</v>
      </c>
      <c r="K4166" s="7">
        <v>0.0</v>
      </c>
      <c r="L4166" s="7">
        <v>0.0</v>
      </c>
      <c r="M4166" s="7">
        <v>0.0</v>
      </c>
      <c r="N4166" s="7" t="s">
        <v>11529</v>
      </c>
      <c r="O4166" s="7" t="s">
        <v>12194</v>
      </c>
    </row>
    <row r="4167" ht="60.0" customHeight="1">
      <c r="A4167" s="3" t="s">
        <v>45213</v>
      </c>
      <c r="B4167" s="10" t="s">
        <v>45214</v>
      </c>
      <c r="C4167" s="7" t="s">
        <v>45215</v>
      </c>
      <c r="D4167" s="7">
        <v>0.0</v>
      </c>
      <c r="E4167" s="7">
        <v>0.0</v>
      </c>
      <c r="F4167" s="7">
        <v>0.0</v>
      </c>
      <c r="G4167" s="7" t="s">
        <v>34675</v>
      </c>
      <c r="H4167" s="7">
        <v>0.0</v>
      </c>
      <c r="I4167" s="7">
        <v>0.0</v>
      </c>
      <c r="J4167" s="7">
        <v>1000.0</v>
      </c>
      <c r="K4167" s="7">
        <v>0.0</v>
      </c>
      <c r="L4167" s="7">
        <v>0.0</v>
      </c>
      <c r="M4167" s="7">
        <v>0.0</v>
      </c>
      <c r="N4167" s="7" t="s">
        <v>7610</v>
      </c>
      <c r="O4167" s="7" t="s">
        <v>7612</v>
      </c>
    </row>
    <row r="4168" ht="45.0" customHeight="1">
      <c r="A4168" s="3" t="s">
        <v>45219</v>
      </c>
      <c r="B4168" s="10" t="s">
        <v>45221</v>
      </c>
      <c r="C4168" s="7" t="s">
        <v>45222</v>
      </c>
      <c r="D4168" s="7">
        <v>0.0</v>
      </c>
      <c r="E4168" s="7">
        <v>0.0</v>
      </c>
      <c r="F4168" s="7">
        <v>0.0</v>
      </c>
      <c r="G4168" s="7" t="s">
        <v>34675</v>
      </c>
      <c r="H4168" s="7">
        <v>0.0</v>
      </c>
      <c r="I4168" s="7">
        <v>0.0</v>
      </c>
      <c r="J4168" s="7">
        <v>1000.0</v>
      </c>
      <c r="K4168" s="7">
        <v>0.0</v>
      </c>
      <c r="L4168" s="7">
        <v>0.0</v>
      </c>
      <c r="M4168" s="7">
        <v>0.0</v>
      </c>
      <c r="N4168" s="7" t="s">
        <v>7610</v>
      </c>
      <c r="O4168" s="7" t="s">
        <v>11531</v>
      </c>
    </row>
    <row r="4169" ht="60.0" customHeight="1">
      <c r="A4169" s="3" t="s">
        <v>45226</v>
      </c>
      <c r="B4169" s="10" t="s">
        <v>45227</v>
      </c>
      <c r="C4169" s="7" t="s">
        <v>45228</v>
      </c>
      <c r="D4169" s="7">
        <v>-7350.1</v>
      </c>
      <c r="E4169" s="7">
        <v>7350.1</v>
      </c>
      <c r="F4169" s="7">
        <v>0.0</v>
      </c>
      <c r="G4169" s="7" t="s">
        <v>34663</v>
      </c>
      <c r="H4169" s="7">
        <v>0.0</v>
      </c>
      <c r="I4169" s="7">
        <v>0.0</v>
      </c>
      <c r="J4169" s="7">
        <v>1000.0</v>
      </c>
      <c r="K4169" s="7">
        <v>0.0</v>
      </c>
      <c r="L4169" s="7">
        <v>0.0</v>
      </c>
      <c r="M4169" s="7">
        <v>0.0</v>
      </c>
      <c r="N4169" s="7" t="s">
        <v>11529</v>
      </c>
      <c r="O4169" s="7" t="s">
        <v>12194</v>
      </c>
    </row>
    <row r="4170" ht="75.0" customHeight="1">
      <c r="A4170" s="3" t="s">
        <v>45238</v>
      </c>
      <c r="B4170" s="10" t="s">
        <v>45240</v>
      </c>
      <c r="C4170" s="7" t="s">
        <v>45241</v>
      </c>
      <c r="D4170" s="7">
        <v>0.0</v>
      </c>
      <c r="E4170" s="7">
        <v>0.0</v>
      </c>
      <c r="F4170" s="7">
        <v>0.0</v>
      </c>
      <c r="G4170" s="7" t="s">
        <v>34675</v>
      </c>
      <c r="H4170" s="7">
        <v>0.0</v>
      </c>
      <c r="I4170" s="7">
        <v>0.0</v>
      </c>
      <c r="J4170" s="7">
        <v>1000.0</v>
      </c>
      <c r="K4170" s="7">
        <v>0.0</v>
      </c>
      <c r="L4170" s="7">
        <v>0.0</v>
      </c>
      <c r="M4170" s="7">
        <v>0.0</v>
      </c>
      <c r="N4170" s="7" t="s">
        <v>7610</v>
      </c>
      <c r="O4170" s="7" t="s">
        <v>7612</v>
      </c>
    </row>
    <row r="4171" ht="45.0" customHeight="1">
      <c r="A4171" s="3" t="s">
        <v>45248</v>
      </c>
      <c r="B4171" s="10" t="s">
        <v>45250</v>
      </c>
      <c r="C4171" s="7" t="s">
        <v>45252</v>
      </c>
      <c r="D4171" s="7">
        <v>-55867.1</v>
      </c>
      <c r="E4171" s="7">
        <v>55867.1</v>
      </c>
      <c r="F4171" s="7">
        <v>0.0</v>
      </c>
      <c r="G4171" s="7" t="s">
        <v>34675</v>
      </c>
      <c r="H4171" s="7">
        <v>1.0</v>
      </c>
      <c r="I4171" s="7">
        <v>-1000.0</v>
      </c>
      <c r="J4171" s="7">
        <v>1000.0</v>
      </c>
      <c r="K4171" s="7">
        <v>0.0</v>
      </c>
      <c r="L4171" s="7">
        <v>0.0</v>
      </c>
      <c r="M4171" s="7">
        <v>0.0</v>
      </c>
      <c r="N4171" s="7" t="s">
        <v>11529</v>
      </c>
      <c r="O4171" s="7" t="s">
        <v>12286</v>
      </c>
    </row>
    <row r="4172" ht="409.5" customHeight="1">
      <c r="A4172" s="3" t="s">
        <v>45264</v>
      </c>
      <c r="B4172" s="10" t="s">
        <v>45266</v>
      </c>
      <c r="C4172" s="7" t="s">
        <v>45267</v>
      </c>
      <c r="D4172" s="7">
        <v>-6582.1</v>
      </c>
      <c r="E4172" s="7">
        <v>6582.1</v>
      </c>
      <c r="F4172" s="7">
        <v>0.0</v>
      </c>
      <c r="G4172" s="7" t="s">
        <v>34675</v>
      </c>
      <c r="H4172" s="7">
        <v>1.0</v>
      </c>
      <c r="I4172" s="7">
        <v>-1000.0</v>
      </c>
      <c r="J4172" s="7">
        <v>1000.0</v>
      </c>
      <c r="K4172" s="7">
        <v>0.0</v>
      </c>
      <c r="L4172" s="7">
        <v>0.0</v>
      </c>
      <c r="M4172" s="7">
        <v>0.0</v>
      </c>
      <c r="N4172" s="7" t="s">
        <v>45272</v>
      </c>
      <c r="O4172" s="7" t="s">
        <v>45274</v>
      </c>
    </row>
    <row r="4173" ht="210.0" customHeight="1">
      <c r="A4173" s="3" t="s">
        <v>45277</v>
      </c>
      <c r="B4173" s="10" t="s">
        <v>45279</v>
      </c>
      <c r="C4173" s="7" t="s">
        <v>45281</v>
      </c>
      <c r="D4173" s="7">
        <v>-5243.1</v>
      </c>
      <c r="E4173" s="7">
        <v>5243.1</v>
      </c>
      <c r="F4173" s="7">
        <v>0.0</v>
      </c>
      <c r="G4173" s="7" t="s">
        <v>34675</v>
      </c>
      <c r="H4173" s="7">
        <v>0.0</v>
      </c>
      <c r="I4173" s="7">
        <v>0.0</v>
      </c>
      <c r="J4173" s="7">
        <v>1000.0</v>
      </c>
      <c r="K4173" s="7">
        <v>0.0</v>
      </c>
      <c r="L4173" s="7">
        <v>0.0</v>
      </c>
      <c r="M4173" s="7">
        <v>0.0</v>
      </c>
      <c r="N4173" s="7" t="s">
        <v>12295</v>
      </c>
      <c r="O4173" s="7" t="s">
        <v>12296</v>
      </c>
    </row>
    <row r="4174" ht="210.0" customHeight="1">
      <c r="A4174" s="3" t="s">
        <v>45286</v>
      </c>
      <c r="B4174" s="10" t="s">
        <v>45287</v>
      </c>
      <c r="C4174" s="7" t="s">
        <v>45290</v>
      </c>
      <c r="D4174" s="7">
        <v>-5243.1</v>
      </c>
      <c r="E4174" s="7">
        <v>5243.1</v>
      </c>
      <c r="F4174" s="7">
        <v>0.0</v>
      </c>
      <c r="G4174" s="7" t="s">
        <v>34675</v>
      </c>
      <c r="H4174" s="7">
        <v>0.0</v>
      </c>
      <c r="I4174" s="7">
        <v>0.0</v>
      </c>
      <c r="J4174" s="7">
        <v>1000.0</v>
      </c>
      <c r="K4174" s="7">
        <v>0.0</v>
      </c>
      <c r="L4174" s="7">
        <v>0.0</v>
      </c>
      <c r="M4174" s="7">
        <v>0.0</v>
      </c>
      <c r="N4174" s="7" t="s">
        <v>12295</v>
      </c>
      <c r="O4174" s="7" t="s">
        <v>12296</v>
      </c>
    </row>
    <row r="4175" ht="210.0" customHeight="1">
      <c r="A4175" s="3" t="s">
        <v>45297</v>
      </c>
      <c r="B4175" s="10" t="s">
        <v>45301</v>
      </c>
      <c r="C4175" s="7" t="s">
        <v>45303</v>
      </c>
      <c r="D4175" s="7">
        <v>-5243.1</v>
      </c>
      <c r="E4175" s="7">
        <v>5243.1</v>
      </c>
      <c r="F4175" s="7">
        <v>0.0</v>
      </c>
      <c r="G4175" s="7" t="s">
        <v>34675</v>
      </c>
      <c r="H4175" s="7">
        <v>0.0</v>
      </c>
      <c r="I4175" s="7">
        <v>0.0</v>
      </c>
      <c r="J4175" s="7">
        <v>1000.0</v>
      </c>
      <c r="K4175" s="7">
        <v>0.0</v>
      </c>
      <c r="L4175" s="7">
        <v>0.0</v>
      </c>
      <c r="M4175" s="7">
        <v>0.0</v>
      </c>
      <c r="N4175" s="7" t="s">
        <v>12295</v>
      </c>
      <c r="O4175" s="7" t="s">
        <v>12296</v>
      </c>
    </row>
    <row r="4176" ht="210.0" customHeight="1">
      <c r="A4176" s="3" t="s">
        <v>45311</v>
      </c>
      <c r="B4176" s="10" t="s">
        <v>45313</v>
      </c>
      <c r="C4176" s="7" t="s">
        <v>45315</v>
      </c>
      <c r="D4176" s="7">
        <v>-5243.1</v>
      </c>
      <c r="E4176" s="7">
        <v>5243.1</v>
      </c>
      <c r="F4176" s="7">
        <v>0.0</v>
      </c>
      <c r="G4176" s="7" t="s">
        <v>34675</v>
      </c>
      <c r="H4176" s="7">
        <v>0.0</v>
      </c>
      <c r="I4176" s="7">
        <v>0.0</v>
      </c>
      <c r="J4176" s="7">
        <v>1000.0</v>
      </c>
      <c r="K4176" s="7">
        <v>0.0</v>
      </c>
      <c r="L4176" s="7">
        <v>0.0</v>
      </c>
      <c r="M4176" s="7">
        <v>0.0</v>
      </c>
      <c r="N4176" s="7" t="s">
        <v>12295</v>
      </c>
      <c r="O4176" s="7" t="s">
        <v>12296</v>
      </c>
    </row>
    <row r="4177" ht="210.0" customHeight="1">
      <c r="A4177" s="3" t="s">
        <v>45325</v>
      </c>
      <c r="B4177" s="10" t="s">
        <v>45327</v>
      </c>
      <c r="C4177" s="7" t="s">
        <v>45329</v>
      </c>
      <c r="D4177" s="7">
        <v>-5243.1</v>
      </c>
      <c r="E4177" s="7">
        <v>5243.1</v>
      </c>
      <c r="F4177" s="7">
        <v>0.0</v>
      </c>
      <c r="G4177" s="7" t="s">
        <v>34675</v>
      </c>
      <c r="H4177" s="7">
        <v>0.0</v>
      </c>
      <c r="I4177" s="7">
        <v>0.0</v>
      </c>
      <c r="J4177" s="7">
        <v>1000.0</v>
      </c>
      <c r="K4177" s="7">
        <v>0.0</v>
      </c>
      <c r="L4177" s="7">
        <v>0.0</v>
      </c>
      <c r="M4177" s="7">
        <v>0.0</v>
      </c>
      <c r="N4177" s="7" t="s">
        <v>12295</v>
      </c>
      <c r="O4177" s="7" t="s">
        <v>12296</v>
      </c>
    </row>
    <row r="4178" ht="210.0" customHeight="1">
      <c r="A4178" s="3" t="s">
        <v>45334</v>
      </c>
      <c r="B4178" s="10" t="s">
        <v>45336</v>
      </c>
      <c r="C4178" s="7" t="s">
        <v>45338</v>
      </c>
      <c r="D4178" s="7">
        <v>-5243.1</v>
      </c>
      <c r="E4178" s="7">
        <v>5243.1</v>
      </c>
      <c r="F4178" s="7">
        <v>0.0</v>
      </c>
      <c r="G4178" s="7" t="s">
        <v>34675</v>
      </c>
      <c r="H4178" s="7">
        <v>0.0</v>
      </c>
      <c r="I4178" s="7">
        <v>0.0</v>
      </c>
      <c r="J4178" s="7">
        <v>1000.0</v>
      </c>
      <c r="K4178" s="7">
        <v>0.0</v>
      </c>
      <c r="L4178" s="7">
        <v>0.0</v>
      </c>
      <c r="M4178" s="7">
        <v>0.0</v>
      </c>
      <c r="N4178" s="7" t="s">
        <v>12295</v>
      </c>
      <c r="O4178" s="7" t="s">
        <v>12296</v>
      </c>
    </row>
    <row r="4179" ht="210.0" customHeight="1">
      <c r="A4179" s="3" t="s">
        <v>45345</v>
      </c>
      <c r="B4179" s="10" t="s">
        <v>45348</v>
      </c>
      <c r="C4179" s="7" t="s">
        <v>45350</v>
      </c>
      <c r="D4179" s="7">
        <v>-5243.1</v>
      </c>
      <c r="E4179" s="7">
        <v>5243.1</v>
      </c>
      <c r="F4179" s="7">
        <v>0.0</v>
      </c>
      <c r="G4179" s="7" t="s">
        <v>34675</v>
      </c>
      <c r="H4179" s="7">
        <v>0.0</v>
      </c>
      <c r="I4179" s="7">
        <v>0.0</v>
      </c>
      <c r="J4179" s="7">
        <v>1000.0</v>
      </c>
      <c r="K4179" s="7">
        <v>0.0</v>
      </c>
      <c r="L4179" s="7">
        <v>0.0</v>
      </c>
      <c r="M4179" s="7">
        <v>0.0</v>
      </c>
      <c r="N4179" s="7" t="s">
        <v>12295</v>
      </c>
      <c r="O4179" s="7" t="s">
        <v>12296</v>
      </c>
    </row>
    <row r="4180" ht="210.0" customHeight="1">
      <c r="A4180" s="3" t="s">
        <v>45359</v>
      </c>
      <c r="B4180" s="10" t="s">
        <v>45362</v>
      </c>
      <c r="C4180" s="7" t="s">
        <v>45364</v>
      </c>
      <c r="D4180" s="7">
        <v>-5243.1</v>
      </c>
      <c r="E4180" s="7">
        <v>5243.1</v>
      </c>
      <c r="F4180" s="7">
        <v>0.0</v>
      </c>
      <c r="G4180" s="7" t="s">
        <v>34675</v>
      </c>
      <c r="H4180" s="7">
        <v>0.0</v>
      </c>
      <c r="I4180" s="7">
        <v>0.0</v>
      </c>
      <c r="J4180" s="7">
        <v>1000.0</v>
      </c>
      <c r="K4180" s="7">
        <v>0.0</v>
      </c>
      <c r="L4180" s="7">
        <v>0.0</v>
      </c>
      <c r="M4180" s="7">
        <v>0.0</v>
      </c>
      <c r="N4180" s="7" t="s">
        <v>12295</v>
      </c>
      <c r="O4180" s="7" t="s">
        <v>12296</v>
      </c>
    </row>
    <row r="4181" ht="210.0" customHeight="1">
      <c r="A4181" s="3" t="s">
        <v>45374</v>
      </c>
      <c r="B4181" s="10" t="s">
        <v>45377</v>
      </c>
      <c r="C4181" s="7" t="s">
        <v>45378</v>
      </c>
      <c r="D4181" s="7">
        <v>-5243.1</v>
      </c>
      <c r="E4181" s="7">
        <v>5243.1</v>
      </c>
      <c r="F4181" s="7">
        <v>0.0</v>
      </c>
      <c r="G4181" s="7" t="s">
        <v>34675</v>
      </c>
      <c r="H4181" s="7">
        <v>0.0</v>
      </c>
      <c r="I4181" s="7">
        <v>0.0</v>
      </c>
      <c r="J4181" s="7">
        <v>1000.0</v>
      </c>
      <c r="K4181" s="7">
        <v>0.0</v>
      </c>
      <c r="L4181" s="7">
        <v>0.0</v>
      </c>
      <c r="M4181" s="7">
        <v>0.0</v>
      </c>
      <c r="N4181" s="7" t="s">
        <v>12295</v>
      </c>
      <c r="O4181" s="7" t="s">
        <v>12296</v>
      </c>
    </row>
    <row r="4182" ht="210.0" customHeight="1">
      <c r="A4182" s="3" t="s">
        <v>45388</v>
      </c>
      <c r="B4182" s="10" t="s">
        <v>45391</v>
      </c>
      <c r="C4182" s="7" t="s">
        <v>45393</v>
      </c>
      <c r="D4182" s="7">
        <v>-5243.1</v>
      </c>
      <c r="E4182" s="7">
        <v>5243.1</v>
      </c>
      <c r="F4182" s="7">
        <v>0.0</v>
      </c>
      <c r="G4182" s="7" t="s">
        <v>34675</v>
      </c>
      <c r="H4182" s="7">
        <v>0.0</v>
      </c>
      <c r="I4182" s="7">
        <v>0.0</v>
      </c>
      <c r="J4182" s="7">
        <v>1000.0</v>
      </c>
      <c r="K4182" s="7">
        <v>0.0</v>
      </c>
      <c r="L4182" s="7">
        <v>0.0</v>
      </c>
      <c r="M4182" s="7">
        <v>0.0</v>
      </c>
      <c r="N4182" s="7" t="s">
        <v>12295</v>
      </c>
      <c r="O4182" s="7" t="s">
        <v>12296</v>
      </c>
    </row>
    <row r="4183" ht="210.0" customHeight="1">
      <c r="A4183" s="3" t="s">
        <v>45400</v>
      </c>
      <c r="B4183" s="10" t="s">
        <v>45402</v>
      </c>
      <c r="C4183" s="7" t="s">
        <v>45403</v>
      </c>
      <c r="D4183" s="7">
        <v>-5243.1</v>
      </c>
      <c r="E4183" s="7">
        <v>5243.1</v>
      </c>
      <c r="F4183" s="7">
        <v>0.0</v>
      </c>
      <c r="G4183" s="7" t="s">
        <v>34675</v>
      </c>
      <c r="H4183" s="7">
        <v>0.0</v>
      </c>
      <c r="I4183" s="7">
        <v>0.0</v>
      </c>
      <c r="J4183" s="7">
        <v>1000.0</v>
      </c>
      <c r="K4183" s="7">
        <v>0.0</v>
      </c>
      <c r="L4183" s="7">
        <v>0.0</v>
      </c>
      <c r="M4183" s="7">
        <v>0.0</v>
      </c>
      <c r="N4183" s="7" t="s">
        <v>12295</v>
      </c>
      <c r="O4183" s="7" t="s">
        <v>12296</v>
      </c>
    </row>
    <row r="4184" ht="210.0" customHeight="1">
      <c r="A4184" s="3" t="s">
        <v>45410</v>
      </c>
      <c r="B4184" s="10" t="s">
        <v>45412</v>
      </c>
      <c r="C4184" s="7" t="s">
        <v>45414</v>
      </c>
      <c r="D4184" s="7">
        <v>-5243.1</v>
      </c>
      <c r="E4184" s="7">
        <v>5243.1</v>
      </c>
      <c r="F4184" s="7">
        <v>0.0</v>
      </c>
      <c r="G4184" s="7" t="s">
        <v>34675</v>
      </c>
      <c r="H4184" s="7">
        <v>0.0</v>
      </c>
      <c r="I4184" s="7">
        <v>0.0</v>
      </c>
      <c r="J4184" s="7">
        <v>1000.0</v>
      </c>
      <c r="K4184" s="7">
        <v>0.0</v>
      </c>
      <c r="L4184" s="7">
        <v>0.0</v>
      </c>
      <c r="M4184" s="7">
        <v>0.0</v>
      </c>
      <c r="N4184" s="7" t="s">
        <v>12295</v>
      </c>
      <c r="O4184" s="7" t="s">
        <v>12296</v>
      </c>
    </row>
    <row r="4185" ht="210.0" customHeight="1">
      <c r="A4185" s="3" t="s">
        <v>45425</v>
      </c>
      <c r="B4185" s="10" t="s">
        <v>45427</v>
      </c>
      <c r="C4185" s="7" t="s">
        <v>45428</v>
      </c>
      <c r="D4185" s="7">
        <v>-5243.1</v>
      </c>
      <c r="E4185" s="7">
        <v>5243.1</v>
      </c>
      <c r="F4185" s="7">
        <v>0.0</v>
      </c>
      <c r="G4185" s="7" t="s">
        <v>34675</v>
      </c>
      <c r="H4185" s="7">
        <v>0.0</v>
      </c>
      <c r="I4185" s="7">
        <v>0.0</v>
      </c>
      <c r="J4185" s="7">
        <v>1000.0</v>
      </c>
      <c r="K4185" s="7">
        <v>0.0</v>
      </c>
      <c r="L4185" s="7">
        <v>0.0</v>
      </c>
      <c r="M4185" s="7">
        <v>0.0</v>
      </c>
      <c r="N4185" s="7" t="s">
        <v>12295</v>
      </c>
      <c r="O4185" s="7" t="s">
        <v>12296</v>
      </c>
    </row>
    <row r="4186" ht="210.0" customHeight="1">
      <c r="A4186" s="3" t="s">
        <v>45437</v>
      </c>
      <c r="B4186" s="10" t="s">
        <v>45438</v>
      </c>
      <c r="C4186" s="7" t="s">
        <v>45439</v>
      </c>
      <c r="D4186" s="7">
        <v>-5243.1</v>
      </c>
      <c r="E4186" s="7">
        <v>5243.1</v>
      </c>
      <c r="F4186" s="7">
        <v>0.0</v>
      </c>
      <c r="G4186" s="7" t="s">
        <v>34675</v>
      </c>
      <c r="H4186" s="7">
        <v>0.0</v>
      </c>
      <c r="I4186" s="7">
        <v>0.0</v>
      </c>
      <c r="J4186" s="7">
        <v>1000.0</v>
      </c>
      <c r="K4186" s="7">
        <v>0.0</v>
      </c>
      <c r="L4186" s="7">
        <v>0.0</v>
      </c>
      <c r="M4186" s="7">
        <v>0.0</v>
      </c>
      <c r="N4186" s="7" t="s">
        <v>12295</v>
      </c>
      <c r="O4186" s="7" t="s">
        <v>12296</v>
      </c>
    </row>
    <row r="4187" ht="210.0" customHeight="1">
      <c r="A4187" s="3" t="s">
        <v>45447</v>
      </c>
      <c r="B4187" s="10" t="s">
        <v>45449</v>
      </c>
      <c r="C4187" s="7" t="s">
        <v>45451</v>
      </c>
      <c r="D4187" s="7">
        <v>-5243.1</v>
      </c>
      <c r="E4187" s="7">
        <v>5243.1</v>
      </c>
      <c r="F4187" s="7">
        <v>0.0</v>
      </c>
      <c r="G4187" s="7" t="s">
        <v>34675</v>
      </c>
      <c r="H4187" s="7">
        <v>0.0</v>
      </c>
      <c r="I4187" s="7">
        <v>0.0</v>
      </c>
      <c r="J4187" s="7">
        <v>1000.0</v>
      </c>
      <c r="K4187" s="7">
        <v>0.0</v>
      </c>
      <c r="L4187" s="7">
        <v>0.0</v>
      </c>
      <c r="M4187" s="7">
        <v>0.0</v>
      </c>
      <c r="N4187" s="7" t="s">
        <v>12295</v>
      </c>
      <c r="O4187" s="7" t="s">
        <v>12296</v>
      </c>
    </row>
    <row r="4188" ht="210.0" customHeight="1">
      <c r="A4188" s="3" t="s">
        <v>45458</v>
      </c>
      <c r="B4188" s="10" t="s">
        <v>45460</v>
      </c>
      <c r="C4188" s="7" t="s">
        <v>45461</v>
      </c>
      <c r="D4188" s="7">
        <v>-5243.1</v>
      </c>
      <c r="E4188" s="7">
        <v>5243.1</v>
      </c>
      <c r="F4188" s="7">
        <v>0.0</v>
      </c>
      <c r="G4188" s="7" t="s">
        <v>34675</v>
      </c>
      <c r="H4188" s="7">
        <v>0.0</v>
      </c>
      <c r="I4188" s="7">
        <v>0.0</v>
      </c>
      <c r="J4188" s="7">
        <v>1000.0</v>
      </c>
      <c r="K4188" s="7">
        <v>0.0</v>
      </c>
      <c r="L4188" s="7">
        <v>0.0</v>
      </c>
      <c r="M4188" s="7">
        <v>0.0</v>
      </c>
      <c r="N4188" s="7" t="s">
        <v>12295</v>
      </c>
      <c r="O4188" s="7" t="s">
        <v>12296</v>
      </c>
    </row>
    <row r="4189" ht="210.0" customHeight="1">
      <c r="A4189" s="3" t="s">
        <v>45470</v>
      </c>
      <c r="B4189" s="10" t="s">
        <v>45472</v>
      </c>
      <c r="C4189" s="7" t="s">
        <v>45473</v>
      </c>
      <c r="D4189" s="7">
        <v>-5243.1</v>
      </c>
      <c r="E4189" s="7">
        <v>5243.1</v>
      </c>
      <c r="F4189" s="7">
        <v>0.0</v>
      </c>
      <c r="G4189" s="7" t="s">
        <v>34675</v>
      </c>
      <c r="H4189" s="7">
        <v>0.0</v>
      </c>
      <c r="I4189" s="7">
        <v>0.0</v>
      </c>
      <c r="J4189" s="7">
        <v>1000.0</v>
      </c>
      <c r="K4189" s="7">
        <v>0.0</v>
      </c>
      <c r="L4189" s="7">
        <v>0.0</v>
      </c>
      <c r="M4189" s="7">
        <v>0.0</v>
      </c>
      <c r="N4189" s="7" t="s">
        <v>12295</v>
      </c>
      <c r="O4189" s="7" t="s">
        <v>12296</v>
      </c>
    </row>
    <row r="4190" ht="210.0" customHeight="1">
      <c r="A4190" s="3" t="s">
        <v>45482</v>
      </c>
      <c r="B4190" s="10" t="s">
        <v>45485</v>
      </c>
      <c r="C4190" s="7" t="s">
        <v>45487</v>
      </c>
      <c r="D4190" s="7">
        <v>-5243.1</v>
      </c>
      <c r="E4190" s="7">
        <v>5243.1</v>
      </c>
      <c r="F4190" s="7">
        <v>0.0</v>
      </c>
      <c r="G4190" s="7" t="s">
        <v>34675</v>
      </c>
      <c r="H4190" s="7">
        <v>0.0</v>
      </c>
      <c r="I4190" s="7">
        <v>0.0</v>
      </c>
      <c r="J4190" s="7">
        <v>1000.0</v>
      </c>
      <c r="K4190" s="7">
        <v>0.0</v>
      </c>
      <c r="L4190" s="7">
        <v>0.0</v>
      </c>
      <c r="M4190" s="7">
        <v>0.0</v>
      </c>
      <c r="N4190" s="7" t="s">
        <v>12295</v>
      </c>
      <c r="O4190" s="7" t="s">
        <v>12296</v>
      </c>
    </row>
    <row r="4191" ht="45.0" customHeight="1">
      <c r="A4191" s="3" t="s">
        <v>45494</v>
      </c>
      <c r="B4191" s="10" t="s">
        <v>45496</v>
      </c>
      <c r="C4191" s="7" t="s">
        <v>45497</v>
      </c>
      <c r="D4191" s="7">
        <v>-343.1</v>
      </c>
      <c r="E4191" s="7">
        <v>343.1</v>
      </c>
      <c r="F4191" s="7">
        <v>0.0</v>
      </c>
      <c r="G4191" s="7" t="s">
        <v>34675</v>
      </c>
      <c r="H4191" s="7">
        <v>1.0</v>
      </c>
      <c r="I4191" s="7">
        <v>-1000.0</v>
      </c>
      <c r="J4191" s="7">
        <v>1000.0</v>
      </c>
      <c r="K4191" s="7">
        <v>0.0</v>
      </c>
      <c r="L4191" s="7">
        <v>0.0</v>
      </c>
      <c r="M4191" s="7" t="s">
        <v>44099</v>
      </c>
      <c r="N4191" s="7" t="s">
        <v>12381</v>
      </c>
      <c r="O4191" s="7" t="s">
        <v>12382</v>
      </c>
    </row>
    <row r="4192" ht="75.0" customHeight="1">
      <c r="A4192" s="3" t="s">
        <v>45505</v>
      </c>
      <c r="B4192" s="10" t="s">
        <v>45506</v>
      </c>
      <c r="C4192" s="7" t="s">
        <v>45508</v>
      </c>
      <c r="D4192" s="7">
        <v>-1244.1</v>
      </c>
      <c r="E4192" s="7">
        <v>1244.1</v>
      </c>
      <c r="F4192" s="7">
        <v>0.0</v>
      </c>
      <c r="G4192" s="7" t="s">
        <v>34675</v>
      </c>
      <c r="H4192" s="7">
        <v>0.0</v>
      </c>
      <c r="I4192" s="7">
        <v>0.0</v>
      </c>
      <c r="J4192" s="7">
        <v>1000.0</v>
      </c>
      <c r="K4192" s="7">
        <v>0.0</v>
      </c>
      <c r="L4192" s="7">
        <v>0.0</v>
      </c>
      <c r="M4192" s="7" t="s">
        <v>44099</v>
      </c>
      <c r="N4192" s="7" t="s">
        <v>45516</v>
      </c>
      <c r="O4192" s="7" t="s">
        <v>45518</v>
      </c>
    </row>
    <row r="4193" ht="75.0" customHeight="1">
      <c r="A4193" s="3" t="s">
        <v>45520</v>
      </c>
      <c r="B4193" s="10" t="s">
        <v>45523</v>
      </c>
      <c r="C4193" s="7" t="s">
        <v>45525</v>
      </c>
      <c r="D4193" s="7">
        <v>-3176.1</v>
      </c>
      <c r="E4193" s="7">
        <v>3176.1</v>
      </c>
      <c r="F4193" s="7">
        <v>0.0</v>
      </c>
      <c r="G4193" s="7" t="s">
        <v>34675</v>
      </c>
      <c r="H4193" s="7">
        <v>0.0</v>
      </c>
      <c r="I4193" s="7">
        <v>0.0</v>
      </c>
      <c r="J4193" s="7">
        <v>1000.0</v>
      </c>
      <c r="K4193" s="7">
        <v>0.0</v>
      </c>
      <c r="L4193" s="7">
        <v>0.0</v>
      </c>
      <c r="M4193" s="7">
        <v>0.0</v>
      </c>
      <c r="N4193" s="7" t="s">
        <v>12391</v>
      </c>
      <c r="O4193" s="7" t="s">
        <v>12393</v>
      </c>
    </row>
    <row r="4194" ht="409.5" customHeight="1">
      <c r="A4194" s="3" t="s">
        <v>45532</v>
      </c>
      <c r="B4194" s="10" t="s">
        <v>45535</v>
      </c>
      <c r="C4194" s="7" t="s">
        <v>45536</v>
      </c>
      <c r="D4194" s="7">
        <v>-4363.1</v>
      </c>
      <c r="E4194" s="7">
        <v>4363.1</v>
      </c>
      <c r="F4194" s="7">
        <v>0.0</v>
      </c>
      <c r="G4194" s="7" t="s">
        <v>34675</v>
      </c>
      <c r="H4194" s="7">
        <v>0.0</v>
      </c>
      <c r="I4194" s="7">
        <v>0.0</v>
      </c>
      <c r="J4194" s="7">
        <v>1000.0</v>
      </c>
      <c r="K4194" s="7">
        <v>0.0</v>
      </c>
      <c r="L4194" s="7">
        <v>0.0</v>
      </c>
      <c r="M4194" s="7" t="s">
        <v>44099</v>
      </c>
      <c r="N4194" s="7" t="s">
        <v>44102</v>
      </c>
      <c r="O4194" s="7" t="s">
        <v>45546</v>
      </c>
    </row>
    <row r="4195" ht="60.0" customHeight="1">
      <c r="A4195" s="3" t="s">
        <v>45548</v>
      </c>
      <c r="B4195" s="10" t="s">
        <v>45549</v>
      </c>
      <c r="C4195" s="7" t="s">
        <v>45550</v>
      </c>
      <c r="D4195" s="7">
        <v>-6518.1</v>
      </c>
      <c r="E4195" s="7">
        <v>6518.1</v>
      </c>
      <c r="F4195" s="7">
        <v>0.0</v>
      </c>
      <c r="G4195" s="7" t="s">
        <v>34675</v>
      </c>
      <c r="H4195" s="7">
        <v>1.0</v>
      </c>
      <c r="I4195" s="7">
        <v>-1000.0</v>
      </c>
      <c r="J4195" s="7">
        <v>1000.0</v>
      </c>
      <c r="K4195" s="7">
        <v>0.0</v>
      </c>
      <c r="L4195" s="7">
        <v>0.0</v>
      </c>
      <c r="M4195" s="7">
        <v>0.0</v>
      </c>
      <c r="N4195" s="7" t="s">
        <v>12405</v>
      </c>
      <c r="O4195" s="7" t="s">
        <v>12407</v>
      </c>
    </row>
    <row r="4196" ht="60.0" customHeight="1">
      <c r="A4196" s="3" t="s">
        <v>45561</v>
      </c>
      <c r="B4196" s="10" t="s">
        <v>45564</v>
      </c>
      <c r="C4196" s="7" t="s">
        <v>45566</v>
      </c>
      <c r="D4196" s="7">
        <v>-6566.1</v>
      </c>
      <c r="E4196" s="7">
        <v>6566.1</v>
      </c>
      <c r="F4196" s="7">
        <v>0.0</v>
      </c>
      <c r="G4196" s="7" t="s">
        <v>34675</v>
      </c>
      <c r="H4196" s="7">
        <v>1.0</v>
      </c>
      <c r="I4196" s="7">
        <v>-1000.0</v>
      </c>
      <c r="J4196" s="7">
        <v>1000.0</v>
      </c>
      <c r="K4196" s="7">
        <v>0.0</v>
      </c>
      <c r="L4196" s="7">
        <v>0.0</v>
      </c>
      <c r="M4196" s="7" t="s">
        <v>44099</v>
      </c>
      <c r="N4196" s="7" t="s">
        <v>12418</v>
      </c>
      <c r="O4196" s="7" t="s">
        <v>12419</v>
      </c>
    </row>
    <row r="4197" ht="75.0" customHeight="1">
      <c r="A4197" s="3" t="s">
        <v>45569</v>
      </c>
      <c r="B4197" s="10" t="s">
        <v>45571</v>
      </c>
      <c r="C4197" s="7" t="s">
        <v>45574</v>
      </c>
      <c r="D4197" s="7">
        <v>-6580.1</v>
      </c>
      <c r="E4197" s="7">
        <v>6580.1</v>
      </c>
      <c r="F4197" s="7">
        <v>0.0</v>
      </c>
      <c r="G4197" s="7" t="s">
        <v>34675</v>
      </c>
      <c r="H4197" s="7">
        <v>1.0</v>
      </c>
      <c r="I4197" s="7">
        <v>-1000.0</v>
      </c>
      <c r="J4197" s="7">
        <v>1000.0</v>
      </c>
      <c r="K4197" s="7">
        <v>0.0</v>
      </c>
      <c r="L4197" s="7">
        <v>0.0</v>
      </c>
      <c r="M4197" s="7">
        <v>0.0</v>
      </c>
      <c r="N4197" s="7" t="s">
        <v>45578</v>
      </c>
      <c r="O4197" s="7" t="s">
        <v>45580</v>
      </c>
    </row>
    <row r="4198" ht="315.0" customHeight="1">
      <c r="A4198" s="3" t="s">
        <v>45581</v>
      </c>
      <c r="B4198" s="10" t="s">
        <v>45585</v>
      </c>
      <c r="C4198" s="7" t="s">
        <v>45587</v>
      </c>
      <c r="D4198" s="7">
        <v>-6581.1</v>
      </c>
      <c r="E4198" s="7">
        <v>6581.1</v>
      </c>
      <c r="F4198" s="7">
        <v>0.0</v>
      </c>
      <c r="G4198" s="7" t="s">
        <v>34675</v>
      </c>
      <c r="H4198" s="7">
        <v>1.0</v>
      </c>
      <c r="I4198" s="7">
        <v>-1000.0</v>
      </c>
      <c r="J4198" s="7">
        <v>1000.0</v>
      </c>
      <c r="K4198" s="7">
        <v>0.0</v>
      </c>
      <c r="L4198" s="7">
        <v>0.0</v>
      </c>
      <c r="M4198" s="7" t="s">
        <v>44099</v>
      </c>
      <c r="N4198" s="7" t="s">
        <v>12432</v>
      </c>
      <c r="O4198" s="7" t="s">
        <v>12434</v>
      </c>
    </row>
    <row r="4199" ht="60.0" customHeight="1">
      <c r="A4199" s="3" t="s">
        <v>45602</v>
      </c>
      <c r="B4199" s="10" t="s">
        <v>45605</v>
      </c>
      <c r="C4199" s="7" t="s">
        <v>45606</v>
      </c>
      <c r="D4199" s="7">
        <v>-6582.1</v>
      </c>
      <c r="E4199" s="7">
        <v>6582.1</v>
      </c>
      <c r="F4199" s="7">
        <v>0.0</v>
      </c>
      <c r="G4199" s="7" t="s">
        <v>34675</v>
      </c>
      <c r="H4199" s="7">
        <v>1.0</v>
      </c>
      <c r="I4199" s="7">
        <v>-1000.0</v>
      </c>
      <c r="J4199" s="7">
        <v>1000.0</v>
      </c>
      <c r="K4199" s="7">
        <v>0.0</v>
      </c>
      <c r="L4199" s="7">
        <v>0.0</v>
      </c>
      <c r="M4199" s="7">
        <v>0.0</v>
      </c>
      <c r="N4199" s="7" t="s">
        <v>12444</v>
      </c>
      <c r="O4199" s="7" t="s">
        <v>12445</v>
      </c>
    </row>
    <row r="4200" ht="60.0" customHeight="1">
      <c r="A4200" s="3" t="s">
        <v>45615</v>
      </c>
      <c r="B4200" s="10" t="s">
        <v>45605</v>
      </c>
      <c r="C4200" s="7" t="s">
        <v>45620</v>
      </c>
      <c r="D4200" s="7">
        <v>-6582.1</v>
      </c>
      <c r="E4200" s="7">
        <v>6582.1</v>
      </c>
      <c r="F4200" s="7">
        <v>0.0</v>
      </c>
      <c r="G4200" s="7" t="s">
        <v>34675</v>
      </c>
      <c r="H4200" s="7">
        <v>1.0</v>
      </c>
      <c r="I4200" s="7">
        <v>-1000.0</v>
      </c>
      <c r="J4200" s="7">
        <v>1000.0</v>
      </c>
      <c r="K4200" s="7">
        <v>0.0</v>
      </c>
      <c r="L4200" s="7">
        <v>0.0</v>
      </c>
      <c r="M4200" s="7" t="s">
        <v>44099</v>
      </c>
      <c r="N4200" s="7" t="s">
        <v>12444</v>
      </c>
      <c r="O4200" s="7" t="s">
        <v>12445</v>
      </c>
    </row>
    <row r="4201" ht="150.0" customHeight="1">
      <c r="A4201" s="3" t="s">
        <v>45626</v>
      </c>
      <c r="B4201" s="10" t="s">
        <v>45629</v>
      </c>
      <c r="C4201" s="7" t="s">
        <v>45630</v>
      </c>
      <c r="D4201" s="7">
        <v>-9194.1</v>
      </c>
      <c r="E4201" s="7">
        <v>9194.1</v>
      </c>
      <c r="F4201" s="7">
        <v>0.0</v>
      </c>
      <c r="G4201" s="7" t="s">
        <v>34675</v>
      </c>
      <c r="H4201" s="7">
        <v>1.0</v>
      </c>
      <c r="I4201" s="7">
        <v>-1000.0</v>
      </c>
      <c r="J4201" s="7">
        <v>1000.0</v>
      </c>
      <c r="K4201" s="7">
        <v>0.0</v>
      </c>
      <c r="L4201" s="7">
        <v>0.0</v>
      </c>
      <c r="M4201" s="7">
        <v>0.0</v>
      </c>
      <c r="N4201" s="7" t="s">
        <v>12457</v>
      </c>
      <c r="O4201" s="7" t="s">
        <v>12459</v>
      </c>
    </row>
    <row r="4202" ht="75.0" customHeight="1">
      <c r="A4202" s="3" t="s">
        <v>45639</v>
      </c>
      <c r="B4202" s="10" t="s">
        <v>45641</v>
      </c>
      <c r="C4202" s="7" t="s">
        <v>45642</v>
      </c>
      <c r="D4202" s="7">
        <v>-9429.1</v>
      </c>
      <c r="E4202" s="7">
        <v>9429.1</v>
      </c>
      <c r="F4202" s="7">
        <v>0.0</v>
      </c>
      <c r="G4202" s="7" t="s">
        <v>34675</v>
      </c>
      <c r="H4202" s="7">
        <v>0.0</v>
      </c>
      <c r="I4202" s="7">
        <v>0.0</v>
      </c>
      <c r="J4202" s="7">
        <v>1000.0</v>
      </c>
      <c r="K4202" s="7">
        <v>0.0</v>
      </c>
      <c r="L4202" s="7">
        <v>0.0</v>
      </c>
      <c r="M4202" s="7" t="s">
        <v>44099</v>
      </c>
      <c r="N4202" s="7" t="s">
        <v>12470</v>
      </c>
      <c r="O4202" s="7" t="s">
        <v>12476</v>
      </c>
    </row>
    <row r="4203" ht="75.0" customHeight="1">
      <c r="A4203" s="3" t="s">
        <v>45654</v>
      </c>
      <c r="B4203" s="10" t="s">
        <v>45655</v>
      </c>
      <c r="C4203" s="7" t="s">
        <v>45657</v>
      </c>
      <c r="D4203" s="7">
        <v>-113235.1</v>
      </c>
      <c r="E4203" s="7">
        <v>113235.1</v>
      </c>
      <c r="F4203" s="7">
        <v>0.0</v>
      </c>
      <c r="G4203" s="7" t="s">
        <v>34675</v>
      </c>
      <c r="H4203" s="7">
        <v>0.0</v>
      </c>
      <c r="I4203" s="7">
        <v>0.0</v>
      </c>
      <c r="J4203" s="7">
        <v>1000.0</v>
      </c>
      <c r="K4203" s="7">
        <v>0.0</v>
      </c>
      <c r="L4203" s="7">
        <v>0.0</v>
      </c>
      <c r="M4203" s="7">
        <v>0.0</v>
      </c>
      <c r="N4203" s="7" t="s">
        <v>12489</v>
      </c>
      <c r="O4203" s="7" t="s">
        <v>12492</v>
      </c>
    </row>
    <row r="4204" ht="30.0" customHeight="1">
      <c r="A4204" s="3" t="s">
        <v>45669</v>
      </c>
      <c r="B4204" s="10" t="s">
        <v>45671</v>
      </c>
      <c r="C4204" s="7" t="s">
        <v>45673</v>
      </c>
      <c r="D4204" s="7">
        <v>-222962.1</v>
      </c>
      <c r="E4204" s="7">
        <v>222962.1</v>
      </c>
      <c r="F4204" s="7">
        <v>0.0</v>
      </c>
      <c r="G4204" s="7" t="s">
        <v>34675</v>
      </c>
      <c r="H4204" s="7">
        <v>1.0</v>
      </c>
      <c r="I4204" s="7">
        <v>-1000.0</v>
      </c>
      <c r="J4204" s="7">
        <v>1000.0</v>
      </c>
      <c r="K4204" s="7">
        <v>0.0</v>
      </c>
      <c r="L4204" s="7">
        <v>0.0</v>
      </c>
      <c r="M4204" s="7" t="s">
        <v>44099</v>
      </c>
      <c r="N4204" s="7" t="s">
        <v>12501</v>
      </c>
      <c r="O4204" s="7" t="s">
        <v>12502</v>
      </c>
    </row>
    <row r="4205" ht="30.0" customHeight="1">
      <c r="A4205" s="3" t="s">
        <v>45682</v>
      </c>
      <c r="B4205" s="10" t="s">
        <v>45685</v>
      </c>
      <c r="C4205" s="7" t="s">
        <v>45686</v>
      </c>
      <c r="D4205" s="7">
        <v>-222962.1</v>
      </c>
      <c r="E4205" s="7">
        <v>222962.1</v>
      </c>
      <c r="F4205" s="7">
        <v>0.0</v>
      </c>
      <c r="G4205" s="7" t="s">
        <v>34675</v>
      </c>
      <c r="H4205" s="7">
        <v>1.0</v>
      </c>
      <c r="I4205" s="7">
        <v>-1000.0</v>
      </c>
      <c r="J4205" s="7">
        <v>1000.0</v>
      </c>
      <c r="K4205" s="7">
        <v>0.0</v>
      </c>
      <c r="L4205" s="7">
        <v>0.0</v>
      </c>
      <c r="M4205" s="7">
        <v>0.0</v>
      </c>
      <c r="N4205" s="7" t="s">
        <v>12501</v>
      </c>
      <c r="O4205" s="7" t="s">
        <v>12511</v>
      </c>
    </row>
    <row r="4206" ht="60.0" customHeight="1">
      <c r="A4206" s="3" t="s">
        <v>45693</v>
      </c>
      <c r="B4206" s="10" t="s">
        <v>45697</v>
      </c>
      <c r="C4206" s="7" t="s">
        <v>45698</v>
      </c>
      <c r="D4206" s="7">
        <v>-222962.1</v>
      </c>
      <c r="E4206" s="7">
        <v>222962.1</v>
      </c>
      <c r="F4206" s="7">
        <v>0.0</v>
      </c>
      <c r="G4206" s="7" t="s">
        <v>34675</v>
      </c>
      <c r="H4206" s="7">
        <v>1.0</v>
      </c>
      <c r="I4206" s="7">
        <v>-1000.0</v>
      </c>
      <c r="J4206" s="7">
        <v>1000.0</v>
      </c>
      <c r="K4206" s="7">
        <v>0.0</v>
      </c>
      <c r="L4206" s="7">
        <v>0.0</v>
      </c>
      <c r="M4206" s="7" t="s">
        <v>44099</v>
      </c>
      <c r="N4206" s="7" t="s">
        <v>12524</v>
      </c>
      <c r="O4206" s="7" t="s">
        <v>12526</v>
      </c>
    </row>
    <row r="4207" ht="210.0" customHeight="1">
      <c r="A4207" s="3" t="s">
        <v>45703</v>
      </c>
      <c r="B4207" s="10" t="s">
        <v>45705</v>
      </c>
      <c r="C4207" s="7" t="s">
        <v>45708</v>
      </c>
      <c r="D4207" s="7" t="s">
        <v>15452</v>
      </c>
      <c r="E4207" s="7" t="s">
        <v>45711</v>
      </c>
      <c r="F4207" s="7">
        <v>0.0</v>
      </c>
      <c r="G4207" s="7" t="s">
        <v>34675</v>
      </c>
      <c r="H4207" s="7">
        <v>0.0</v>
      </c>
      <c r="I4207" s="7">
        <v>0.0</v>
      </c>
      <c r="J4207" s="7">
        <v>1000.0</v>
      </c>
      <c r="K4207" s="7">
        <v>0.0</v>
      </c>
      <c r="L4207" s="7">
        <v>0.0</v>
      </c>
      <c r="M4207" s="7">
        <v>0.0</v>
      </c>
      <c r="N4207" s="7" t="s">
        <v>12541</v>
      </c>
      <c r="O4207" s="7" t="s">
        <v>12544</v>
      </c>
    </row>
    <row r="4208" ht="409.5" customHeight="1">
      <c r="A4208" s="3" t="s">
        <v>45716</v>
      </c>
      <c r="B4208" s="10" t="s">
        <v>45535</v>
      </c>
      <c r="C4208" s="7" t="s">
        <v>45719</v>
      </c>
      <c r="D4208" s="7" t="s">
        <v>45722</v>
      </c>
      <c r="E4208" s="7" t="s">
        <v>45724</v>
      </c>
      <c r="F4208" s="7">
        <v>0.0</v>
      </c>
      <c r="G4208" s="7" t="s">
        <v>34675</v>
      </c>
      <c r="H4208" s="7">
        <v>0.0</v>
      </c>
      <c r="I4208" s="7">
        <v>0.0</v>
      </c>
      <c r="J4208" s="7">
        <v>1000.0</v>
      </c>
      <c r="K4208" s="7">
        <v>0.0</v>
      </c>
      <c r="L4208" s="7">
        <v>0.0</v>
      </c>
      <c r="M4208" s="7" t="s">
        <v>44099</v>
      </c>
      <c r="N4208" s="7" t="s">
        <v>44102</v>
      </c>
      <c r="O4208" s="7" t="s">
        <v>12552</v>
      </c>
    </row>
    <row r="4209" ht="45.0" customHeight="1">
      <c r="A4209" s="3" t="s">
        <v>45730</v>
      </c>
      <c r="B4209" s="10" t="s">
        <v>45535</v>
      </c>
      <c r="C4209" s="7" t="s">
        <v>45733</v>
      </c>
      <c r="D4209" s="7" t="s">
        <v>45722</v>
      </c>
      <c r="E4209" s="7" t="s">
        <v>45724</v>
      </c>
      <c r="F4209" s="7">
        <v>0.0</v>
      </c>
      <c r="G4209" s="7" t="s">
        <v>34675</v>
      </c>
      <c r="H4209" s="7">
        <v>0.0</v>
      </c>
      <c r="I4209" s="7">
        <v>0.0</v>
      </c>
      <c r="J4209" s="7">
        <v>1000.0</v>
      </c>
      <c r="K4209" s="7">
        <v>0.0</v>
      </c>
      <c r="L4209" s="7">
        <v>0.0</v>
      </c>
      <c r="M4209" s="7">
        <v>0.0</v>
      </c>
      <c r="N4209" s="7" t="s">
        <v>44114</v>
      </c>
      <c r="O4209" s="7" t="s">
        <v>12559</v>
      </c>
    </row>
    <row r="4210" ht="409.5" customHeight="1">
      <c r="A4210" s="3" t="s">
        <v>45740</v>
      </c>
      <c r="B4210" s="10" t="s">
        <v>45535</v>
      </c>
      <c r="C4210" s="7" t="s">
        <v>45742</v>
      </c>
      <c r="D4210" s="7" t="s">
        <v>45722</v>
      </c>
      <c r="E4210" s="7" t="s">
        <v>45724</v>
      </c>
      <c r="F4210" s="7">
        <v>0.0</v>
      </c>
      <c r="G4210" s="7" t="s">
        <v>34675</v>
      </c>
      <c r="H4210" s="7">
        <v>0.0</v>
      </c>
      <c r="I4210" s="7">
        <v>0.0</v>
      </c>
      <c r="J4210" s="7">
        <v>1000.0</v>
      </c>
      <c r="K4210" s="7">
        <v>0.0</v>
      </c>
      <c r="L4210" s="7">
        <v>0.0</v>
      </c>
      <c r="M4210" s="7" t="s">
        <v>44099</v>
      </c>
      <c r="N4210" s="7" t="s">
        <v>44102</v>
      </c>
      <c r="O4210" s="7" t="s">
        <v>12559</v>
      </c>
    </row>
    <row r="4211" ht="45.0" customHeight="1">
      <c r="A4211" s="3" t="s">
        <v>45752</v>
      </c>
      <c r="B4211" s="10" t="s">
        <v>45535</v>
      </c>
      <c r="C4211" s="7" t="s">
        <v>45753</v>
      </c>
      <c r="D4211" s="7" t="s">
        <v>45722</v>
      </c>
      <c r="E4211" s="7" t="s">
        <v>45724</v>
      </c>
      <c r="F4211" s="7">
        <v>0.0</v>
      </c>
      <c r="G4211" s="7" t="s">
        <v>34675</v>
      </c>
      <c r="H4211" s="7">
        <v>0.0</v>
      </c>
      <c r="I4211" s="7">
        <v>0.0</v>
      </c>
      <c r="J4211" s="7">
        <v>1000.0</v>
      </c>
      <c r="K4211" s="7">
        <v>0.0</v>
      </c>
      <c r="L4211" s="7">
        <v>0.0</v>
      </c>
      <c r="M4211" s="7">
        <v>0.0</v>
      </c>
      <c r="N4211" s="7" t="s">
        <v>44114</v>
      </c>
      <c r="O4211" s="7" t="s">
        <v>12579</v>
      </c>
    </row>
    <row r="4212" ht="409.5" customHeight="1">
      <c r="A4212" s="3" t="s">
        <v>45761</v>
      </c>
      <c r="B4212" s="10" t="s">
        <v>45535</v>
      </c>
      <c r="C4212" s="7" t="s">
        <v>45764</v>
      </c>
      <c r="D4212" s="7" t="s">
        <v>45722</v>
      </c>
      <c r="E4212" s="7" t="s">
        <v>45724</v>
      </c>
      <c r="F4212" s="7">
        <v>0.0</v>
      </c>
      <c r="G4212" s="7" t="s">
        <v>34675</v>
      </c>
      <c r="H4212" s="7">
        <v>0.0</v>
      </c>
      <c r="I4212" s="7">
        <v>0.0</v>
      </c>
      <c r="J4212" s="7">
        <v>1000.0</v>
      </c>
      <c r="K4212" s="7">
        <v>0.0</v>
      </c>
      <c r="L4212" s="7">
        <v>0.0</v>
      </c>
      <c r="M4212" s="7" t="s">
        <v>44099</v>
      </c>
      <c r="N4212" s="7" t="s">
        <v>44102</v>
      </c>
      <c r="O4212" s="7" t="s">
        <v>12579</v>
      </c>
    </row>
    <row r="4213" ht="45.0" customHeight="1">
      <c r="A4213" s="3" t="s">
        <v>45779</v>
      </c>
      <c r="B4213" s="10" t="s">
        <v>45780</v>
      </c>
      <c r="C4213" s="7" t="s">
        <v>45781</v>
      </c>
      <c r="D4213" s="7" t="s">
        <v>45782</v>
      </c>
      <c r="E4213" s="7" t="s">
        <v>45784</v>
      </c>
      <c r="F4213" s="7">
        <v>0.0</v>
      </c>
      <c r="G4213" s="7" t="s">
        <v>34675</v>
      </c>
      <c r="H4213" s="7">
        <v>0.0</v>
      </c>
      <c r="I4213" s="7">
        <v>0.0</v>
      </c>
      <c r="J4213" s="7">
        <v>1000.0</v>
      </c>
      <c r="K4213" s="7">
        <v>0.0</v>
      </c>
      <c r="L4213" s="7">
        <v>0.0</v>
      </c>
      <c r="M4213" s="7">
        <v>0.0</v>
      </c>
      <c r="N4213" s="7" t="s">
        <v>45786</v>
      </c>
      <c r="O4213" s="7" t="s">
        <v>12594</v>
      </c>
    </row>
    <row r="4214" ht="75.0" customHeight="1">
      <c r="A4214" s="3" t="s">
        <v>45790</v>
      </c>
      <c r="B4214" s="10" t="s">
        <v>45780</v>
      </c>
      <c r="C4214" s="7" t="s">
        <v>45794</v>
      </c>
      <c r="D4214" s="7" t="s">
        <v>45797</v>
      </c>
      <c r="E4214" s="7" t="s">
        <v>45798</v>
      </c>
      <c r="F4214" s="7">
        <v>0.0</v>
      </c>
      <c r="G4214" s="7" t="s">
        <v>34675</v>
      </c>
      <c r="H4214" s="7">
        <v>0.0</v>
      </c>
      <c r="I4214" s="7">
        <v>0.0</v>
      </c>
      <c r="J4214" s="7">
        <v>1000.0</v>
      </c>
      <c r="K4214" s="7">
        <v>0.0</v>
      </c>
      <c r="L4214" s="7">
        <v>0.0</v>
      </c>
      <c r="M4214" s="7" t="s">
        <v>44099</v>
      </c>
      <c r="N4214" s="7" t="s">
        <v>12591</v>
      </c>
      <c r="O4214" s="7" t="s">
        <v>12594</v>
      </c>
    </row>
    <row r="4215" ht="90.0" customHeight="1">
      <c r="A4215" s="3" t="s">
        <v>45802</v>
      </c>
      <c r="B4215" s="10" t="s">
        <v>45506</v>
      </c>
      <c r="C4215" s="7" t="s">
        <v>45806</v>
      </c>
      <c r="D4215" s="7" t="s">
        <v>45807</v>
      </c>
      <c r="E4215" s="7" t="s">
        <v>45808</v>
      </c>
      <c r="F4215" s="7">
        <v>0.0</v>
      </c>
      <c r="G4215" s="7" t="s">
        <v>34675</v>
      </c>
      <c r="H4215" s="7">
        <v>0.0</v>
      </c>
      <c r="I4215" s="7">
        <v>0.0</v>
      </c>
      <c r="J4215" s="7">
        <v>1000.0</v>
      </c>
      <c r="K4215" s="7">
        <v>0.0</v>
      </c>
      <c r="L4215" s="7">
        <v>0.0</v>
      </c>
      <c r="M4215" s="7">
        <v>0.0</v>
      </c>
      <c r="N4215" s="7" t="s">
        <v>12604</v>
      </c>
      <c r="O4215" s="7" t="s">
        <v>12607</v>
      </c>
    </row>
    <row r="4216" ht="60.0" customHeight="1">
      <c r="A4216" s="3" t="s">
        <v>45812</v>
      </c>
      <c r="B4216" s="10" t="s">
        <v>45814</v>
      </c>
      <c r="C4216" s="7" t="s">
        <v>45816</v>
      </c>
      <c r="D4216" s="7" t="s">
        <v>45817</v>
      </c>
      <c r="E4216" s="7" t="s">
        <v>45818</v>
      </c>
      <c r="F4216" s="7">
        <v>0.0</v>
      </c>
      <c r="G4216" s="7" t="s">
        <v>34675</v>
      </c>
      <c r="H4216" s="7">
        <v>0.0</v>
      </c>
      <c r="I4216" s="7">
        <v>0.0</v>
      </c>
      <c r="J4216" s="7">
        <v>1000.0</v>
      </c>
      <c r="K4216" s="7">
        <v>0.0</v>
      </c>
      <c r="L4216" s="7">
        <v>0.0</v>
      </c>
      <c r="M4216" s="7" t="s">
        <v>44099</v>
      </c>
      <c r="N4216" s="7" t="s">
        <v>12618</v>
      </c>
      <c r="O4216" s="7" t="s">
        <v>12619</v>
      </c>
    </row>
    <row r="4217" ht="75.0" customHeight="1">
      <c r="A4217" s="3" t="s">
        <v>45822</v>
      </c>
      <c r="B4217" s="10" t="s">
        <v>45824</v>
      </c>
      <c r="C4217" s="7" t="s">
        <v>45825</v>
      </c>
      <c r="D4217" s="7" t="s">
        <v>45828</v>
      </c>
      <c r="E4217" s="7" t="s">
        <v>34841</v>
      </c>
      <c r="F4217" s="7">
        <v>0.0</v>
      </c>
      <c r="G4217" s="7" t="s">
        <v>34675</v>
      </c>
      <c r="H4217" s="7">
        <v>1.0</v>
      </c>
      <c r="I4217" s="7">
        <v>-1000.0</v>
      </c>
      <c r="J4217" s="7">
        <v>1000.0</v>
      </c>
      <c r="K4217" s="7">
        <v>0.0</v>
      </c>
      <c r="L4217" s="7">
        <v>0.0</v>
      </c>
      <c r="M4217" s="7">
        <v>0.0</v>
      </c>
      <c r="N4217" s="7" t="s">
        <v>45833</v>
      </c>
      <c r="O4217" s="7" t="s">
        <v>45836</v>
      </c>
    </row>
    <row r="4218" ht="90.0" customHeight="1">
      <c r="A4218" s="3" t="s">
        <v>45839</v>
      </c>
      <c r="B4218" s="10" t="s">
        <v>45841</v>
      </c>
      <c r="C4218" s="7" t="s">
        <v>45842</v>
      </c>
      <c r="D4218" s="7" t="s">
        <v>45844</v>
      </c>
      <c r="E4218" s="7" t="s">
        <v>45846</v>
      </c>
      <c r="F4218" s="7">
        <v>0.0</v>
      </c>
      <c r="G4218" s="7" t="s">
        <v>34675</v>
      </c>
      <c r="H4218" s="7">
        <v>0.0</v>
      </c>
      <c r="I4218" s="7">
        <v>0.0</v>
      </c>
      <c r="J4218" s="7">
        <v>1000.0</v>
      </c>
      <c r="K4218" s="7">
        <v>0.0</v>
      </c>
      <c r="L4218" s="7">
        <v>0.0</v>
      </c>
      <c r="M4218" s="7" t="s">
        <v>44099</v>
      </c>
      <c r="N4218" s="7" t="s">
        <v>45852</v>
      </c>
      <c r="O4218" s="7" t="s">
        <v>45853</v>
      </c>
    </row>
    <row r="4219" ht="75.0" customHeight="1">
      <c r="A4219" s="3" t="s">
        <v>45854</v>
      </c>
      <c r="B4219" s="10" t="s">
        <v>45855</v>
      </c>
      <c r="C4219" s="7" t="s">
        <v>45856</v>
      </c>
      <c r="D4219" s="7" t="s">
        <v>45857</v>
      </c>
      <c r="E4219" s="7" t="s">
        <v>45859</v>
      </c>
      <c r="F4219" s="7">
        <v>0.0</v>
      </c>
      <c r="G4219" s="7" t="s">
        <v>34675</v>
      </c>
      <c r="H4219" s="7">
        <v>1.0</v>
      </c>
      <c r="I4219" s="7">
        <v>-1000.0</v>
      </c>
      <c r="J4219" s="7">
        <v>1000.0</v>
      </c>
      <c r="K4219" s="7">
        <v>0.0</v>
      </c>
      <c r="L4219" s="7">
        <v>0.0</v>
      </c>
      <c r="M4219" s="7">
        <v>0.0</v>
      </c>
      <c r="N4219" s="7" t="s">
        <v>12628</v>
      </c>
      <c r="O4219" s="7" t="s">
        <v>12629</v>
      </c>
    </row>
    <row r="4220" ht="90.0" customHeight="1">
      <c r="A4220" s="3" t="s">
        <v>45863</v>
      </c>
      <c r="B4220" s="10" t="s">
        <v>45864</v>
      </c>
      <c r="C4220" s="7" t="s">
        <v>45866</v>
      </c>
      <c r="D4220" s="7" t="s">
        <v>45869</v>
      </c>
      <c r="E4220" s="7" t="s">
        <v>45873</v>
      </c>
      <c r="F4220" s="7">
        <v>0.0</v>
      </c>
      <c r="G4220" s="7" t="s">
        <v>34675</v>
      </c>
      <c r="H4220" s="7">
        <v>0.0</v>
      </c>
      <c r="I4220" s="7">
        <v>0.0</v>
      </c>
      <c r="J4220" s="7">
        <v>1000.0</v>
      </c>
      <c r="K4220" s="7">
        <v>0.0</v>
      </c>
      <c r="L4220" s="7">
        <v>0.0</v>
      </c>
      <c r="M4220" s="7" t="s">
        <v>44099</v>
      </c>
      <c r="N4220" s="7" t="s">
        <v>45878</v>
      </c>
      <c r="O4220" s="7" t="s">
        <v>45880</v>
      </c>
    </row>
    <row r="4221" ht="45.0" customHeight="1">
      <c r="A4221" s="3" t="s">
        <v>45881</v>
      </c>
      <c r="B4221" s="10" t="s">
        <v>45884</v>
      </c>
      <c r="C4221" s="7" t="s">
        <v>45886</v>
      </c>
      <c r="D4221" s="7" t="s">
        <v>45889</v>
      </c>
      <c r="E4221" s="7" t="s">
        <v>45890</v>
      </c>
      <c r="F4221" s="7">
        <v>0.0</v>
      </c>
      <c r="G4221" s="7" t="s">
        <v>34675</v>
      </c>
      <c r="H4221" s="7">
        <v>1.0</v>
      </c>
      <c r="I4221" s="7">
        <v>-1000.0</v>
      </c>
      <c r="J4221" s="7">
        <v>1000.0</v>
      </c>
      <c r="K4221" s="7">
        <v>0.0</v>
      </c>
      <c r="L4221" s="7">
        <v>0.0</v>
      </c>
      <c r="M4221" s="7">
        <v>0.0</v>
      </c>
      <c r="N4221" s="7" t="s">
        <v>12618</v>
      </c>
      <c r="O4221" s="7" t="s">
        <v>12639</v>
      </c>
    </row>
    <row r="4222" ht="60.0" customHeight="1">
      <c r="A4222" s="3" t="s">
        <v>45893</v>
      </c>
      <c r="B4222" s="10" t="s">
        <v>45895</v>
      </c>
      <c r="C4222" s="7" t="s">
        <v>45897</v>
      </c>
      <c r="D4222" s="7" t="s">
        <v>45899</v>
      </c>
      <c r="E4222" s="7" t="s">
        <v>45901</v>
      </c>
      <c r="F4222" s="7">
        <v>0.0</v>
      </c>
      <c r="G4222" s="7" t="s">
        <v>34675</v>
      </c>
      <c r="H4222" s="7">
        <v>1.0</v>
      </c>
      <c r="I4222" s="7">
        <v>-1000.0</v>
      </c>
      <c r="J4222" s="7">
        <v>1000.0</v>
      </c>
      <c r="K4222" s="7">
        <v>0.0</v>
      </c>
      <c r="L4222" s="7">
        <v>0.0</v>
      </c>
      <c r="M4222" s="7" t="s">
        <v>44099</v>
      </c>
      <c r="N4222" s="7" t="s">
        <v>45903</v>
      </c>
      <c r="O4222" s="7" t="s">
        <v>45904</v>
      </c>
    </row>
    <row r="4223" ht="75.0" customHeight="1">
      <c r="A4223" s="3" t="s">
        <v>45905</v>
      </c>
      <c r="B4223" s="10" t="s">
        <v>45907</v>
      </c>
      <c r="C4223" s="7" t="s">
        <v>45909</v>
      </c>
      <c r="D4223" s="7" t="s">
        <v>45899</v>
      </c>
      <c r="E4223" s="7" t="s">
        <v>45901</v>
      </c>
      <c r="F4223" s="7">
        <v>0.0</v>
      </c>
      <c r="G4223" s="7" t="s">
        <v>34675</v>
      </c>
      <c r="H4223" s="7">
        <v>1.0</v>
      </c>
      <c r="I4223" s="7">
        <v>-1000.0</v>
      </c>
      <c r="J4223" s="7">
        <v>1000.0</v>
      </c>
      <c r="K4223" s="7">
        <v>0.0</v>
      </c>
      <c r="L4223" s="7">
        <v>0.0</v>
      </c>
      <c r="M4223" s="7">
        <v>0.0</v>
      </c>
      <c r="N4223" s="7" t="s">
        <v>45912</v>
      </c>
      <c r="O4223" s="7" t="s">
        <v>45913</v>
      </c>
    </row>
    <row r="4224" ht="75.0" customHeight="1">
      <c r="A4224" s="3" t="s">
        <v>45914</v>
      </c>
      <c r="B4224" s="10" t="s">
        <v>45915</v>
      </c>
      <c r="C4224" s="7" t="s">
        <v>45916</v>
      </c>
      <c r="D4224" s="7" t="s">
        <v>45919</v>
      </c>
      <c r="E4224" s="7" t="s">
        <v>45921</v>
      </c>
      <c r="F4224" s="7">
        <v>0.0</v>
      </c>
      <c r="G4224" s="7" t="s">
        <v>34675</v>
      </c>
      <c r="H4224" s="7">
        <v>0.0</v>
      </c>
      <c r="I4224" s="7">
        <v>0.0</v>
      </c>
      <c r="J4224" s="7">
        <v>1000.0</v>
      </c>
      <c r="K4224" s="7">
        <v>0.0</v>
      </c>
      <c r="L4224" s="7">
        <v>0.0</v>
      </c>
      <c r="M4224" s="7">
        <v>0.0</v>
      </c>
      <c r="N4224" s="7" t="s">
        <v>12650</v>
      </c>
      <c r="O4224" s="7" t="s">
        <v>12651</v>
      </c>
    </row>
    <row r="4225" ht="150.0" customHeight="1">
      <c r="A4225" s="3" t="s">
        <v>45928</v>
      </c>
      <c r="B4225" s="10" t="s">
        <v>45929</v>
      </c>
      <c r="C4225" s="7" t="s">
        <v>45932</v>
      </c>
      <c r="D4225" s="7" t="s">
        <v>15501</v>
      </c>
      <c r="E4225" s="7" t="s">
        <v>35251</v>
      </c>
      <c r="F4225" s="7">
        <v>0.0</v>
      </c>
      <c r="G4225" s="7" t="s">
        <v>34675</v>
      </c>
      <c r="H4225" s="7">
        <v>0.0</v>
      </c>
      <c r="I4225" s="7">
        <v>0.0</v>
      </c>
      <c r="J4225" s="7">
        <v>1000.0</v>
      </c>
      <c r="K4225" s="7">
        <v>0.0</v>
      </c>
      <c r="L4225" s="7">
        <v>0.0</v>
      </c>
      <c r="M4225" s="7">
        <v>0.0</v>
      </c>
      <c r="N4225" s="7" t="s">
        <v>12618</v>
      </c>
      <c r="O4225" s="7" t="s">
        <v>12619</v>
      </c>
    </row>
    <row r="4226" ht="45.0" customHeight="1">
      <c r="A4226" s="3" t="s">
        <v>45937</v>
      </c>
      <c r="B4226" s="10" t="s">
        <v>45939</v>
      </c>
      <c r="C4226" s="7" t="s">
        <v>45941</v>
      </c>
      <c r="D4226" s="7" t="s">
        <v>15579</v>
      </c>
      <c r="E4226" s="7" t="s">
        <v>45943</v>
      </c>
      <c r="F4226" s="7">
        <v>0.0</v>
      </c>
      <c r="G4226" s="7" t="s">
        <v>34675</v>
      </c>
      <c r="H4226" s="7">
        <v>0.0</v>
      </c>
      <c r="I4226" s="7">
        <v>0.0</v>
      </c>
      <c r="J4226" s="7">
        <v>1000.0</v>
      </c>
      <c r="K4226" s="7">
        <v>0.0</v>
      </c>
      <c r="L4226" s="7">
        <v>0.0</v>
      </c>
      <c r="M4226" s="7">
        <v>0.0</v>
      </c>
      <c r="N4226" s="7" t="s">
        <v>45946</v>
      </c>
      <c r="O4226" s="7" t="s">
        <v>45947</v>
      </c>
    </row>
    <row r="4227" ht="409.5" customHeight="1">
      <c r="A4227" s="3" t="s">
        <v>45948</v>
      </c>
      <c r="B4227" s="10" t="s">
        <v>45949</v>
      </c>
      <c r="C4227" s="7" t="s">
        <v>45951</v>
      </c>
      <c r="D4227" s="7" t="s">
        <v>34806</v>
      </c>
      <c r="E4227" s="7" t="s">
        <v>34807</v>
      </c>
      <c r="F4227" s="7">
        <v>0.0</v>
      </c>
      <c r="G4227" s="7" t="s">
        <v>34675</v>
      </c>
      <c r="H4227" s="7">
        <v>1.0</v>
      </c>
      <c r="I4227" s="7">
        <v>-1000.0</v>
      </c>
      <c r="J4227" s="7">
        <v>1000.0</v>
      </c>
      <c r="K4227" s="7">
        <v>0.0</v>
      </c>
      <c r="L4227" s="7">
        <v>0.0</v>
      </c>
      <c r="M4227" s="7">
        <v>0.0</v>
      </c>
      <c r="N4227" s="7" t="s">
        <v>12664</v>
      </c>
      <c r="O4227" s="7" t="s">
        <v>12666</v>
      </c>
    </row>
    <row r="4228" ht="60.0" customHeight="1">
      <c r="A4228" s="3" t="s">
        <v>45964</v>
      </c>
      <c r="B4228" s="10" t="s">
        <v>45965</v>
      </c>
      <c r="C4228" s="7" t="s">
        <v>45966</v>
      </c>
      <c r="D4228" s="7" t="s">
        <v>45968</v>
      </c>
      <c r="E4228" s="7" t="s">
        <v>34807</v>
      </c>
      <c r="F4228" s="7">
        <v>0.0</v>
      </c>
      <c r="G4228" s="7" t="s">
        <v>34675</v>
      </c>
      <c r="H4228" s="7">
        <v>1.0</v>
      </c>
      <c r="I4228" s="7">
        <v>-1000.0</v>
      </c>
      <c r="J4228" s="7">
        <v>1000.0</v>
      </c>
      <c r="K4228" s="7">
        <v>0.0</v>
      </c>
      <c r="L4228" s="7">
        <v>0.0</v>
      </c>
      <c r="M4228" s="7">
        <v>0.0</v>
      </c>
      <c r="N4228" s="7" t="s">
        <v>12678</v>
      </c>
      <c r="O4228" s="7" t="s">
        <v>12681</v>
      </c>
    </row>
    <row r="4229" ht="60.0" customHeight="1">
      <c r="A4229" s="3" t="s">
        <v>45975</v>
      </c>
      <c r="B4229" s="10" t="s">
        <v>45977</v>
      </c>
      <c r="C4229" s="7" t="s">
        <v>45978</v>
      </c>
      <c r="D4229" s="7" t="s">
        <v>45968</v>
      </c>
      <c r="E4229" s="7" t="s">
        <v>34807</v>
      </c>
      <c r="F4229" s="7">
        <v>0.0</v>
      </c>
      <c r="G4229" s="7" t="s">
        <v>34675</v>
      </c>
      <c r="H4229" s="7">
        <v>1.0</v>
      </c>
      <c r="I4229" s="7">
        <v>-1000.0</v>
      </c>
      <c r="J4229" s="7">
        <v>1000.0</v>
      </c>
      <c r="K4229" s="7">
        <v>0.0</v>
      </c>
      <c r="L4229" s="7">
        <v>0.0</v>
      </c>
      <c r="M4229" s="7">
        <v>0.0</v>
      </c>
      <c r="N4229" s="7" t="s">
        <v>12678</v>
      </c>
      <c r="O4229" s="7" t="s">
        <v>12681</v>
      </c>
    </row>
    <row r="4230" ht="75.0" customHeight="1">
      <c r="A4230" s="3" t="s">
        <v>45985</v>
      </c>
      <c r="B4230" s="10" t="s">
        <v>45986</v>
      </c>
      <c r="C4230" s="7" t="s">
        <v>45988</v>
      </c>
      <c r="D4230" s="7" t="s">
        <v>45968</v>
      </c>
      <c r="E4230" s="7" t="s">
        <v>34807</v>
      </c>
      <c r="F4230" s="7">
        <v>0.0</v>
      </c>
      <c r="G4230" s="7" t="s">
        <v>34675</v>
      </c>
      <c r="H4230" s="7">
        <v>1.0</v>
      </c>
      <c r="I4230" s="7">
        <v>-1000.0</v>
      </c>
      <c r="J4230" s="7">
        <v>1000.0</v>
      </c>
      <c r="K4230" s="7">
        <v>0.0</v>
      </c>
      <c r="L4230" s="7">
        <v>0.0</v>
      </c>
      <c r="M4230" s="7">
        <v>0.0</v>
      </c>
      <c r="N4230" s="7" t="s">
        <v>45995</v>
      </c>
      <c r="O4230" s="7" t="s">
        <v>12681</v>
      </c>
    </row>
    <row r="4231" ht="135.0" customHeight="1">
      <c r="A4231" s="3" t="s">
        <v>45997</v>
      </c>
      <c r="B4231" s="10" t="s">
        <v>46000</v>
      </c>
      <c r="C4231" s="7" t="s">
        <v>46002</v>
      </c>
      <c r="D4231" s="7" t="s">
        <v>46005</v>
      </c>
      <c r="E4231" s="7" t="s">
        <v>46010</v>
      </c>
      <c r="F4231" s="7">
        <v>0.0</v>
      </c>
      <c r="G4231" s="7" t="s">
        <v>34675</v>
      </c>
      <c r="H4231" s="7">
        <v>0.0</v>
      </c>
      <c r="I4231" s="7">
        <v>0.0</v>
      </c>
      <c r="J4231" s="7">
        <v>1000.0</v>
      </c>
      <c r="K4231" s="7">
        <v>0.0</v>
      </c>
      <c r="L4231" s="7">
        <v>0.0</v>
      </c>
      <c r="M4231" s="7">
        <v>0.0</v>
      </c>
      <c r="N4231" s="7" t="s">
        <v>12693</v>
      </c>
      <c r="O4231" s="7">
        <v>0.0</v>
      </c>
    </row>
    <row r="4232" ht="180.0" customHeight="1">
      <c r="A4232" s="3" t="s">
        <v>46023</v>
      </c>
      <c r="B4232" s="10" t="s">
        <v>46026</v>
      </c>
      <c r="C4232" s="7" t="s">
        <v>46028</v>
      </c>
      <c r="D4232" s="7">
        <v>0.0</v>
      </c>
      <c r="E4232" s="7">
        <v>0.0</v>
      </c>
      <c r="F4232" s="7">
        <v>0.0</v>
      </c>
      <c r="G4232" s="7" t="s">
        <v>34663</v>
      </c>
      <c r="H4232" s="7">
        <v>0.0</v>
      </c>
      <c r="I4232" s="7">
        <v>0.0</v>
      </c>
      <c r="J4232" s="7">
        <v>1000.0</v>
      </c>
      <c r="K4232" s="7">
        <v>0.0</v>
      </c>
      <c r="L4232" s="7">
        <v>0.0</v>
      </c>
      <c r="M4232" s="7">
        <v>0.0</v>
      </c>
      <c r="N4232" s="7" t="s">
        <v>46035</v>
      </c>
      <c r="O4232" s="7" t="s">
        <v>12708</v>
      </c>
    </row>
    <row r="4233" ht="165.0" customHeight="1">
      <c r="A4233" s="3" t="s">
        <v>46039</v>
      </c>
      <c r="B4233" s="10" t="s">
        <v>46042</v>
      </c>
      <c r="C4233" s="7" t="s">
        <v>46043</v>
      </c>
      <c r="D4233" s="7">
        <v>0.0</v>
      </c>
      <c r="E4233" s="7">
        <v>0.0</v>
      </c>
      <c r="F4233" s="7">
        <v>0.0</v>
      </c>
      <c r="G4233" s="7" t="s">
        <v>34675</v>
      </c>
      <c r="H4233" s="7">
        <v>0.0</v>
      </c>
      <c r="I4233" s="7">
        <v>0.0</v>
      </c>
      <c r="J4233" s="7">
        <v>1000.0</v>
      </c>
      <c r="K4233" s="7">
        <v>0.0</v>
      </c>
      <c r="L4233" s="7">
        <v>0.0</v>
      </c>
      <c r="M4233" s="7" t="s">
        <v>12205</v>
      </c>
      <c r="N4233" s="7" t="s">
        <v>12706</v>
      </c>
      <c r="O4233" s="7" t="s">
        <v>12708</v>
      </c>
    </row>
    <row r="4234" ht="225.0" customHeight="1">
      <c r="A4234" s="3" t="s">
        <v>46050</v>
      </c>
      <c r="B4234" s="10" t="s">
        <v>46052</v>
      </c>
      <c r="C4234" s="7" t="s">
        <v>46054</v>
      </c>
      <c r="D4234" s="7">
        <v>0.0</v>
      </c>
      <c r="E4234" s="7">
        <v>0.0</v>
      </c>
      <c r="F4234" s="7">
        <v>0.0</v>
      </c>
      <c r="G4234" s="7" t="s">
        <v>34663</v>
      </c>
      <c r="H4234" s="7">
        <v>1.0</v>
      </c>
      <c r="I4234" s="7">
        <v>-1000.0</v>
      </c>
      <c r="J4234" s="7">
        <v>1000.0</v>
      </c>
      <c r="K4234" s="7">
        <v>0.0</v>
      </c>
      <c r="L4234" s="7">
        <v>0.0</v>
      </c>
      <c r="M4234" s="7">
        <v>0.0</v>
      </c>
      <c r="N4234" s="7" t="s">
        <v>12718</v>
      </c>
      <c r="O4234" s="7" t="s">
        <v>12721</v>
      </c>
    </row>
    <row r="4235" ht="225.0" customHeight="1">
      <c r="A4235" s="3" t="s">
        <v>46059</v>
      </c>
      <c r="B4235" s="10" t="s">
        <v>46061</v>
      </c>
      <c r="C4235" s="7" t="s">
        <v>46062</v>
      </c>
      <c r="D4235" s="7">
        <v>0.0</v>
      </c>
      <c r="E4235" s="7">
        <v>0.0</v>
      </c>
      <c r="F4235" s="7">
        <v>0.0</v>
      </c>
      <c r="G4235" s="7" t="s">
        <v>34675</v>
      </c>
      <c r="H4235" s="7">
        <v>1.0</v>
      </c>
      <c r="I4235" s="7">
        <v>-1000.0</v>
      </c>
      <c r="J4235" s="7">
        <v>1000.0</v>
      </c>
      <c r="K4235" s="7">
        <v>0.0</v>
      </c>
      <c r="L4235" s="7">
        <v>0.0</v>
      </c>
      <c r="M4235" s="7">
        <v>0.0</v>
      </c>
      <c r="N4235" s="7" t="s">
        <v>12718</v>
      </c>
      <c r="O4235" s="7" t="s">
        <v>12721</v>
      </c>
    </row>
    <row r="4236" ht="135.0" customHeight="1">
      <c r="A4236" s="3" t="s">
        <v>46066</v>
      </c>
      <c r="B4236" s="10" t="s">
        <v>46068</v>
      </c>
      <c r="C4236" s="7" t="s">
        <v>46069</v>
      </c>
      <c r="D4236" s="7">
        <v>0.0</v>
      </c>
      <c r="E4236" s="7">
        <v>0.0</v>
      </c>
      <c r="F4236" s="7">
        <v>0.0</v>
      </c>
      <c r="G4236" s="7" t="s">
        <v>34663</v>
      </c>
      <c r="H4236" s="7">
        <v>1.0</v>
      </c>
      <c r="I4236" s="7">
        <v>-1000.0</v>
      </c>
      <c r="J4236" s="7">
        <v>1000.0</v>
      </c>
      <c r="K4236" s="7">
        <v>0.0</v>
      </c>
      <c r="L4236" s="7">
        <v>0.0</v>
      </c>
      <c r="M4236" s="7">
        <v>0.0</v>
      </c>
      <c r="N4236" s="7" t="s">
        <v>46073</v>
      </c>
      <c r="O4236" s="7" t="s">
        <v>45274</v>
      </c>
    </row>
    <row r="4237" ht="45.0" customHeight="1">
      <c r="A4237" s="3" t="s">
        <v>46075</v>
      </c>
      <c r="B4237" s="10" t="s">
        <v>46076</v>
      </c>
      <c r="C4237" s="7" t="s">
        <v>46077</v>
      </c>
      <c r="D4237" s="7">
        <v>0.0</v>
      </c>
      <c r="E4237" s="7">
        <v>0.0</v>
      </c>
      <c r="F4237" s="7">
        <v>0.0</v>
      </c>
      <c r="G4237" s="7" t="s">
        <v>34663</v>
      </c>
      <c r="H4237" s="7">
        <v>1.0</v>
      </c>
      <c r="I4237" s="7">
        <v>-1000.0</v>
      </c>
      <c r="J4237" s="7">
        <v>1000.0</v>
      </c>
      <c r="K4237" s="7">
        <v>0.0</v>
      </c>
      <c r="L4237" s="7">
        <v>0.0</v>
      </c>
      <c r="M4237" s="7">
        <v>0.0</v>
      </c>
      <c r="N4237" s="7" t="s">
        <v>12739</v>
      </c>
      <c r="O4237" s="7">
        <v>0.0</v>
      </c>
    </row>
    <row r="4238" ht="45.0" customHeight="1">
      <c r="A4238" s="3" t="s">
        <v>46078</v>
      </c>
      <c r="B4238" s="10" t="s">
        <v>46079</v>
      </c>
      <c r="C4238" s="7" t="s">
        <v>46081</v>
      </c>
      <c r="D4238" s="7">
        <v>0.0</v>
      </c>
      <c r="E4238" s="7">
        <v>0.0</v>
      </c>
      <c r="F4238" s="7">
        <v>0.0</v>
      </c>
      <c r="G4238" s="7" t="s">
        <v>34663</v>
      </c>
      <c r="H4238" s="7">
        <v>1.0</v>
      </c>
      <c r="I4238" s="7">
        <v>-1000.0</v>
      </c>
      <c r="J4238" s="7">
        <v>1000.0</v>
      </c>
      <c r="K4238" s="7">
        <v>0.0</v>
      </c>
      <c r="L4238" s="7">
        <v>0.0</v>
      </c>
      <c r="M4238" s="7" t="s">
        <v>12205</v>
      </c>
      <c r="N4238" s="7" t="s">
        <v>12739</v>
      </c>
      <c r="O4238" s="7" t="s">
        <v>12216</v>
      </c>
    </row>
    <row r="4239" ht="45.0" customHeight="1">
      <c r="A4239" s="3" t="s">
        <v>46087</v>
      </c>
      <c r="B4239" s="10" t="s">
        <v>46089</v>
      </c>
      <c r="C4239" s="7" t="s">
        <v>46090</v>
      </c>
      <c r="D4239" s="7">
        <v>0.0</v>
      </c>
      <c r="E4239" s="7">
        <v>0.0</v>
      </c>
      <c r="F4239" s="7">
        <v>0.0</v>
      </c>
      <c r="G4239" s="7" t="s">
        <v>34675</v>
      </c>
      <c r="H4239" s="7">
        <v>0.0</v>
      </c>
      <c r="I4239" s="7">
        <v>0.0</v>
      </c>
      <c r="J4239" s="7">
        <v>1000.0</v>
      </c>
      <c r="K4239" s="7">
        <v>0.0</v>
      </c>
      <c r="L4239" s="7">
        <v>0.0</v>
      </c>
      <c r="M4239" s="7">
        <v>0.0</v>
      </c>
      <c r="N4239" s="7" t="s">
        <v>12739</v>
      </c>
      <c r="O4239" s="7" t="s">
        <v>12194</v>
      </c>
    </row>
    <row r="4240" ht="45.0" customHeight="1">
      <c r="A4240" s="3" t="s">
        <v>46095</v>
      </c>
      <c r="B4240" s="10" t="s">
        <v>46096</v>
      </c>
      <c r="C4240" s="7" t="s">
        <v>46098</v>
      </c>
      <c r="D4240" s="7">
        <v>0.0</v>
      </c>
      <c r="E4240" s="7">
        <v>0.0</v>
      </c>
      <c r="F4240" s="7">
        <v>0.0</v>
      </c>
      <c r="G4240" s="7" t="s">
        <v>34663</v>
      </c>
      <c r="H4240" s="7">
        <v>1.0</v>
      </c>
      <c r="I4240" s="7">
        <v>-1000.0</v>
      </c>
      <c r="J4240" s="7">
        <v>1000.0</v>
      </c>
      <c r="K4240" s="7">
        <v>0.0</v>
      </c>
      <c r="L4240" s="7">
        <v>0.0</v>
      </c>
      <c r="M4240" s="7">
        <v>0.0</v>
      </c>
      <c r="N4240" s="7" t="s">
        <v>12739</v>
      </c>
      <c r="O4240" s="7">
        <v>0.0</v>
      </c>
    </row>
    <row r="4241" ht="45.0" customHeight="1">
      <c r="A4241" s="3" t="s">
        <v>46103</v>
      </c>
      <c r="B4241" s="10" t="s">
        <v>46104</v>
      </c>
      <c r="C4241" s="7" t="s">
        <v>46106</v>
      </c>
      <c r="D4241" s="7">
        <v>0.0</v>
      </c>
      <c r="E4241" s="7">
        <v>0.0</v>
      </c>
      <c r="F4241" s="7">
        <v>0.0</v>
      </c>
      <c r="G4241" s="7" t="s">
        <v>34675</v>
      </c>
      <c r="H4241" s="7">
        <v>1.0</v>
      </c>
      <c r="I4241" s="7">
        <v>-1000.0</v>
      </c>
      <c r="J4241" s="7">
        <v>1000.0</v>
      </c>
      <c r="K4241" s="7">
        <v>0.0</v>
      </c>
      <c r="L4241" s="7">
        <v>0.0</v>
      </c>
      <c r="M4241" s="7" t="s">
        <v>12205</v>
      </c>
      <c r="N4241" s="7" t="s">
        <v>12739</v>
      </c>
      <c r="O4241" s="7" t="s">
        <v>12216</v>
      </c>
    </row>
    <row r="4242" ht="135.0" customHeight="1">
      <c r="A4242" s="3" t="s">
        <v>46111</v>
      </c>
      <c r="B4242" s="10" t="s">
        <v>46114</v>
      </c>
      <c r="C4242" s="7" t="s">
        <v>46116</v>
      </c>
      <c r="D4242" s="7">
        <v>0.0</v>
      </c>
      <c r="E4242" s="7">
        <v>0.0</v>
      </c>
      <c r="F4242" s="7">
        <v>0.0</v>
      </c>
      <c r="G4242" s="7" t="s">
        <v>36149</v>
      </c>
      <c r="H4242" s="7">
        <v>0.0</v>
      </c>
      <c r="I4242" s="7">
        <v>0.0</v>
      </c>
      <c r="J4242" s="7">
        <v>1000.0</v>
      </c>
      <c r="K4242" s="7">
        <v>0.0</v>
      </c>
      <c r="L4242" s="7">
        <v>0.0</v>
      </c>
      <c r="M4242" s="7">
        <v>0.0</v>
      </c>
      <c r="N4242" s="7" t="s">
        <v>3721</v>
      </c>
      <c r="O4242" s="7" t="s">
        <v>7612</v>
      </c>
    </row>
    <row r="4243" ht="135.0" customHeight="1">
      <c r="A4243" s="3" t="s">
        <v>46124</v>
      </c>
      <c r="B4243" s="10" t="s">
        <v>46125</v>
      </c>
      <c r="C4243" s="7" t="s">
        <v>46126</v>
      </c>
      <c r="D4243" s="7">
        <v>0.0</v>
      </c>
      <c r="E4243" s="7">
        <v>0.0</v>
      </c>
      <c r="F4243" s="7">
        <v>0.0</v>
      </c>
      <c r="G4243" s="7" t="s">
        <v>34675</v>
      </c>
      <c r="H4243" s="7">
        <v>0.0</v>
      </c>
      <c r="I4243" s="7">
        <v>0.0</v>
      </c>
      <c r="J4243" s="7">
        <v>1000.0</v>
      </c>
      <c r="K4243" s="7">
        <v>0.0</v>
      </c>
      <c r="L4243" s="7">
        <v>0.0</v>
      </c>
      <c r="M4243" s="7" t="s">
        <v>12205</v>
      </c>
      <c r="N4243" s="7" t="s">
        <v>3721</v>
      </c>
      <c r="O4243" s="7" t="s">
        <v>7612</v>
      </c>
    </row>
    <row r="4244" ht="45.0" customHeight="1">
      <c r="A4244" s="3" t="s">
        <v>46131</v>
      </c>
      <c r="B4244" s="10" t="s">
        <v>46096</v>
      </c>
      <c r="C4244" s="7" t="s">
        <v>46133</v>
      </c>
      <c r="D4244" s="7">
        <v>0.0</v>
      </c>
      <c r="E4244" s="7">
        <v>0.0</v>
      </c>
      <c r="F4244" s="7">
        <v>0.0</v>
      </c>
      <c r="G4244" s="7" t="s">
        <v>36149</v>
      </c>
      <c r="H4244" s="7">
        <v>1.0</v>
      </c>
      <c r="I4244" s="7">
        <v>-1000.0</v>
      </c>
      <c r="J4244" s="7">
        <v>1000.0</v>
      </c>
      <c r="K4244" s="7">
        <v>0.0</v>
      </c>
      <c r="L4244" s="7">
        <v>0.0</v>
      </c>
      <c r="M4244" s="7">
        <v>0.0</v>
      </c>
      <c r="N4244" s="7" t="s">
        <v>12739</v>
      </c>
      <c r="O4244" s="7" t="s">
        <v>7612</v>
      </c>
    </row>
    <row r="4245" ht="45.0" customHeight="1">
      <c r="A4245" s="3" t="s">
        <v>46135</v>
      </c>
      <c r="B4245" s="10" t="s">
        <v>46104</v>
      </c>
      <c r="C4245" s="7" t="s">
        <v>46137</v>
      </c>
      <c r="D4245" s="7">
        <v>0.0</v>
      </c>
      <c r="E4245" s="7">
        <v>0.0</v>
      </c>
      <c r="F4245" s="7">
        <v>0.0</v>
      </c>
      <c r="G4245" s="7" t="s">
        <v>34675</v>
      </c>
      <c r="H4245" s="7">
        <v>1.0</v>
      </c>
      <c r="I4245" s="7">
        <v>-1000.0</v>
      </c>
      <c r="J4245" s="7">
        <v>1000.0</v>
      </c>
      <c r="K4245" s="7">
        <v>0.0</v>
      </c>
      <c r="L4245" s="7">
        <v>0.0</v>
      </c>
      <c r="M4245" s="7">
        <v>0.0</v>
      </c>
      <c r="N4245" s="7" t="s">
        <v>12739</v>
      </c>
      <c r="O4245" s="7">
        <v>0.0</v>
      </c>
    </row>
    <row r="4246" ht="135.0" customHeight="1">
      <c r="A4246" s="3" t="s">
        <v>46139</v>
      </c>
      <c r="B4246" s="10" t="s">
        <v>46141</v>
      </c>
      <c r="C4246" s="7" t="s">
        <v>46143</v>
      </c>
      <c r="D4246" s="7">
        <v>0.0</v>
      </c>
      <c r="E4246" s="7">
        <v>0.0</v>
      </c>
      <c r="F4246" s="7">
        <v>0.0</v>
      </c>
      <c r="G4246" s="7" t="s">
        <v>36149</v>
      </c>
      <c r="H4246" s="7">
        <v>0.0</v>
      </c>
      <c r="I4246" s="7">
        <v>0.0</v>
      </c>
      <c r="J4246" s="7">
        <v>1000.0</v>
      </c>
      <c r="K4246" s="7">
        <v>0.0</v>
      </c>
      <c r="L4246" s="7">
        <v>0.0</v>
      </c>
      <c r="M4246" s="7">
        <v>0.0</v>
      </c>
      <c r="N4246" s="7" t="s">
        <v>3721</v>
      </c>
      <c r="O4246" s="7" t="s">
        <v>7463</v>
      </c>
    </row>
    <row r="4247" ht="135.0" customHeight="1">
      <c r="A4247" s="3" t="s">
        <v>46148</v>
      </c>
      <c r="B4247" s="10" t="s">
        <v>46150</v>
      </c>
      <c r="C4247" s="7" t="s">
        <v>46152</v>
      </c>
      <c r="D4247" s="7">
        <v>0.0</v>
      </c>
      <c r="E4247" s="7">
        <v>0.0</v>
      </c>
      <c r="F4247" s="7">
        <v>0.0</v>
      </c>
      <c r="G4247" s="7" t="s">
        <v>34675</v>
      </c>
      <c r="H4247" s="7">
        <v>0.0</v>
      </c>
      <c r="I4247" s="7">
        <v>0.0</v>
      </c>
      <c r="J4247" s="7">
        <v>1000.0</v>
      </c>
      <c r="K4247" s="7">
        <v>0.0</v>
      </c>
      <c r="L4247" s="7">
        <v>0.0</v>
      </c>
      <c r="M4247" s="7">
        <v>0.0</v>
      </c>
      <c r="N4247" s="7" t="s">
        <v>3721</v>
      </c>
      <c r="O4247" s="7" t="s">
        <v>7463</v>
      </c>
    </row>
    <row r="4248" ht="135.0" customHeight="1">
      <c r="A4248" s="3" t="s">
        <v>46157</v>
      </c>
      <c r="B4248" s="10" t="s">
        <v>46158</v>
      </c>
      <c r="C4248" s="7" t="s">
        <v>46160</v>
      </c>
      <c r="D4248" s="7">
        <v>0.0</v>
      </c>
      <c r="E4248" s="7">
        <v>0.0</v>
      </c>
      <c r="F4248" s="7">
        <v>0.0</v>
      </c>
      <c r="G4248" s="7" t="s">
        <v>36149</v>
      </c>
      <c r="H4248" s="7">
        <v>0.0</v>
      </c>
      <c r="I4248" s="7">
        <v>0.0</v>
      </c>
      <c r="J4248" s="7">
        <v>1000.0</v>
      </c>
      <c r="K4248" s="7">
        <v>0.0</v>
      </c>
      <c r="L4248" s="7">
        <v>0.0</v>
      </c>
      <c r="M4248" s="7">
        <v>0.0</v>
      </c>
      <c r="N4248" s="7" t="s">
        <v>3721</v>
      </c>
      <c r="O4248" s="7" t="s">
        <v>7463</v>
      </c>
    </row>
    <row r="4249" ht="135.0" customHeight="1">
      <c r="A4249" s="3" t="s">
        <v>46167</v>
      </c>
      <c r="B4249" s="10" t="s">
        <v>46169</v>
      </c>
      <c r="C4249" s="7" t="s">
        <v>46170</v>
      </c>
      <c r="D4249" s="7">
        <v>0.0</v>
      </c>
      <c r="E4249" s="7">
        <v>0.0</v>
      </c>
      <c r="F4249" s="7">
        <v>0.0</v>
      </c>
      <c r="G4249" s="7" t="s">
        <v>34675</v>
      </c>
      <c r="H4249" s="7">
        <v>0.0</v>
      </c>
      <c r="I4249" s="7">
        <v>0.0</v>
      </c>
      <c r="J4249" s="7">
        <v>1000.0</v>
      </c>
      <c r="K4249" s="7">
        <v>0.0</v>
      </c>
      <c r="L4249" s="7">
        <v>0.0</v>
      </c>
      <c r="M4249" s="7">
        <v>0.0</v>
      </c>
      <c r="N4249" s="7" t="s">
        <v>3721</v>
      </c>
      <c r="O4249" s="7" t="s">
        <v>7463</v>
      </c>
    </row>
    <row r="4250" ht="409.5" customHeight="1">
      <c r="A4250" s="3" t="s">
        <v>46177</v>
      </c>
      <c r="B4250" s="10" t="s">
        <v>46178</v>
      </c>
      <c r="C4250" s="7" t="s">
        <v>46179</v>
      </c>
      <c r="D4250" s="7">
        <v>0.0</v>
      </c>
      <c r="E4250" s="7">
        <v>0.0</v>
      </c>
      <c r="F4250" s="7">
        <v>0.0</v>
      </c>
      <c r="G4250" s="7" t="s">
        <v>36149</v>
      </c>
      <c r="H4250" s="7">
        <v>0.0</v>
      </c>
      <c r="I4250" s="7">
        <v>0.0</v>
      </c>
      <c r="J4250" s="7">
        <v>1000.0</v>
      </c>
      <c r="K4250" s="7">
        <v>0.0</v>
      </c>
      <c r="L4250" s="7">
        <v>0.0</v>
      </c>
      <c r="M4250" s="7">
        <v>0.0</v>
      </c>
      <c r="N4250" s="7" t="s">
        <v>11547</v>
      </c>
      <c r="O4250" s="7" t="s">
        <v>11548</v>
      </c>
    </row>
    <row r="4251" ht="409.5" customHeight="1">
      <c r="A4251" s="3" t="s">
        <v>46193</v>
      </c>
      <c r="B4251" s="10" t="s">
        <v>46194</v>
      </c>
      <c r="C4251" s="7" t="s">
        <v>46195</v>
      </c>
      <c r="D4251" s="7">
        <v>0.0</v>
      </c>
      <c r="E4251" s="7">
        <v>0.0</v>
      </c>
      <c r="F4251" s="7">
        <v>0.0</v>
      </c>
      <c r="G4251" s="7" t="s">
        <v>34675</v>
      </c>
      <c r="H4251" s="7">
        <v>0.0</v>
      </c>
      <c r="I4251" s="7">
        <v>0.0</v>
      </c>
      <c r="J4251" s="7">
        <v>1000.0</v>
      </c>
      <c r="K4251" s="7">
        <v>0.0</v>
      </c>
      <c r="L4251" s="7">
        <v>0.0</v>
      </c>
      <c r="M4251" s="7">
        <v>0.0</v>
      </c>
      <c r="N4251" s="7" t="s">
        <v>11547</v>
      </c>
      <c r="O4251" s="7" t="s">
        <v>11548</v>
      </c>
    </row>
    <row r="4252" ht="409.5" customHeight="1">
      <c r="A4252" s="3" t="s">
        <v>46201</v>
      </c>
      <c r="B4252" s="10" t="s">
        <v>46203</v>
      </c>
      <c r="C4252" s="7" t="s">
        <v>46204</v>
      </c>
      <c r="D4252" s="7">
        <v>0.0</v>
      </c>
      <c r="E4252" s="7">
        <v>0.0</v>
      </c>
      <c r="F4252" s="7">
        <v>0.0</v>
      </c>
      <c r="G4252" s="7" t="s">
        <v>36157</v>
      </c>
      <c r="H4252" s="7">
        <v>1.0</v>
      </c>
      <c r="I4252" s="7">
        <v>-1000.0</v>
      </c>
      <c r="J4252" s="7">
        <v>1000.0</v>
      </c>
      <c r="K4252" s="7">
        <v>0.0</v>
      </c>
      <c r="L4252" s="7">
        <v>0.0</v>
      </c>
      <c r="M4252" s="7">
        <v>0.0</v>
      </c>
      <c r="N4252" s="7" t="s">
        <v>12798</v>
      </c>
      <c r="O4252" s="7" t="s">
        <v>12800</v>
      </c>
    </row>
    <row r="4253" ht="409.5" customHeight="1">
      <c r="A4253" s="3" t="s">
        <v>46211</v>
      </c>
      <c r="B4253" s="10" t="s">
        <v>46214</v>
      </c>
      <c r="C4253" s="7" t="s">
        <v>46216</v>
      </c>
      <c r="D4253" s="7">
        <v>0.0</v>
      </c>
      <c r="E4253" s="7">
        <v>0.0</v>
      </c>
      <c r="F4253" s="7">
        <v>0.0</v>
      </c>
      <c r="G4253" s="7" t="s">
        <v>34675</v>
      </c>
      <c r="H4253" s="7">
        <v>1.0</v>
      </c>
      <c r="I4253" s="7">
        <v>-1000.0</v>
      </c>
      <c r="J4253" s="7">
        <v>1000.0</v>
      </c>
      <c r="K4253" s="7">
        <v>0.0</v>
      </c>
      <c r="L4253" s="7">
        <v>0.0</v>
      </c>
      <c r="M4253" s="7">
        <v>0.0</v>
      </c>
      <c r="N4253" s="7" t="s">
        <v>46222</v>
      </c>
      <c r="O4253" s="7" t="s">
        <v>12800</v>
      </c>
    </row>
    <row r="4254" ht="60.0" customHeight="1">
      <c r="A4254" s="3" t="s">
        <v>46225</v>
      </c>
      <c r="B4254" s="10" t="s">
        <v>46227</v>
      </c>
      <c r="C4254" s="7" t="s">
        <v>46229</v>
      </c>
      <c r="D4254" s="7">
        <v>0.0</v>
      </c>
      <c r="E4254" s="7">
        <v>0.0</v>
      </c>
      <c r="F4254" s="7">
        <v>0.0</v>
      </c>
      <c r="G4254" s="7" t="s">
        <v>36157</v>
      </c>
      <c r="H4254" s="7">
        <v>1.0</v>
      </c>
      <c r="I4254" s="7">
        <v>-1000.0</v>
      </c>
      <c r="J4254" s="7">
        <v>1000.0</v>
      </c>
      <c r="K4254" s="7">
        <v>0.0</v>
      </c>
      <c r="L4254" s="7">
        <v>0.0</v>
      </c>
      <c r="M4254" s="7">
        <v>0.0</v>
      </c>
      <c r="N4254" s="7" t="s">
        <v>12739</v>
      </c>
      <c r="O4254" s="7" t="s">
        <v>12296</v>
      </c>
    </row>
    <row r="4255" ht="60.0" customHeight="1">
      <c r="A4255" s="3" t="s">
        <v>46230</v>
      </c>
      <c r="B4255" s="10" t="s">
        <v>46231</v>
      </c>
      <c r="C4255" s="7" t="s">
        <v>46233</v>
      </c>
      <c r="D4255" s="7">
        <v>0.0</v>
      </c>
      <c r="E4255" s="7">
        <v>0.0</v>
      </c>
      <c r="F4255" s="7">
        <v>0.0</v>
      </c>
      <c r="G4255" s="7" t="s">
        <v>34675</v>
      </c>
      <c r="H4255" s="7">
        <v>1.0</v>
      </c>
      <c r="I4255" s="7">
        <v>-1000.0</v>
      </c>
      <c r="J4255" s="7">
        <v>1000.0</v>
      </c>
      <c r="K4255" s="7">
        <v>0.0</v>
      </c>
      <c r="L4255" s="7">
        <v>0.0</v>
      </c>
      <c r="M4255" s="7">
        <v>0.0</v>
      </c>
      <c r="N4255" s="7" t="s">
        <v>12739</v>
      </c>
      <c r="O4255" s="7" t="s">
        <v>12296</v>
      </c>
    </row>
    <row r="4256" ht="165.0" customHeight="1">
      <c r="A4256" s="3" t="s">
        <v>46238</v>
      </c>
      <c r="B4256" s="10" t="s">
        <v>46239</v>
      </c>
      <c r="C4256" s="7" t="s">
        <v>46241</v>
      </c>
      <c r="D4256" s="7">
        <v>0.0</v>
      </c>
      <c r="E4256" s="7">
        <v>0.0</v>
      </c>
      <c r="F4256" s="7">
        <v>0.0</v>
      </c>
      <c r="G4256" s="7" t="s">
        <v>34675</v>
      </c>
      <c r="H4256" s="7">
        <v>0.0</v>
      </c>
      <c r="I4256" s="7">
        <v>0.0</v>
      </c>
      <c r="J4256" s="7">
        <v>1000.0</v>
      </c>
      <c r="K4256" s="7">
        <v>0.0</v>
      </c>
      <c r="L4256" s="7">
        <v>0.0</v>
      </c>
      <c r="M4256" s="7">
        <v>0.0</v>
      </c>
      <c r="N4256" s="7" t="s">
        <v>12857</v>
      </c>
      <c r="O4256" s="7" t="s">
        <v>12859</v>
      </c>
    </row>
    <row r="4257" ht="240.0" customHeight="1">
      <c r="A4257" s="3" t="s">
        <v>46250</v>
      </c>
      <c r="B4257" s="10" t="s">
        <v>46252</v>
      </c>
      <c r="C4257" s="7" t="s">
        <v>46253</v>
      </c>
      <c r="D4257" s="7">
        <v>0.0</v>
      </c>
      <c r="E4257" s="7">
        <v>0.0</v>
      </c>
      <c r="F4257" s="7">
        <v>0.0</v>
      </c>
      <c r="G4257" s="7" t="s">
        <v>36149</v>
      </c>
      <c r="H4257" s="7">
        <v>0.0</v>
      </c>
      <c r="I4257" s="7">
        <v>0.0</v>
      </c>
      <c r="J4257" s="7">
        <v>1000.0</v>
      </c>
      <c r="K4257" s="7">
        <v>0.0</v>
      </c>
      <c r="L4257" s="7">
        <v>0.0</v>
      </c>
      <c r="M4257" s="7">
        <v>0.0</v>
      </c>
      <c r="N4257" s="7" t="s">
        <v>12886</v>
      </c>
      <c r="O4257" s="7" t="s">
        <v>12296</v>
      </c>
    </row>
    <row r="4258" ht="240.0" customHeight="1">
      <c r="A4258" s="3" t="s">
        <v>46262</v>
      </c>
      <c r="B4258" s="10" t="s">
        <v>46264</v>
      </c>
      <c r="C4258" s="7" t="s">
        <v>46267</v>
      </c>
      <c r="D4258" s="7">
        <v>0.0</v>
      </c>
      <c r="E4258" s="7">
        <v>0.0</v>
      </c>
      <c r="F4258" s="7">
        <v>0.0</v>
      </c>
      <c r="G4258" s="7" t="s">
        <v>36149</v>
      </c>
      <c r="H4258" s="7">
        <v>0.0</v>
      </c>
      <c r="I4258" s="7">
        <v>0.0</v>
      </c>
      <c r="J4258" s="7">
        <v>1000.0</v>
      </c>
      <c r="K4258" s="7">
        <v>0.0</v>
      </c>
      <c r="L4258" s="7">
        <v>0.0</v>
      </c>
      <c r="M4258" s="7">
        <v>0.0</v>
      </c>
      <c r="N4258" s="7" t="s">
        <v>12886</v>
      </c>
      <c r="O4258" s="7" t="s">
        <v>12296</v>
      </c>
    </row>
    <row r="4259" ht="240.0" customHeight="1">
      <c r="A4259" s="3" t="s">
        <v>46275</v>
      </c>
      <c r="B4259" s="10" t="s">
        <v>46277</v>
      </c>
      <c r="C4259" s="7" t="s">
        <v>46279</v>
      </c>
      <c r="D4259" s="7">
        <v>0.0</v>
      </c>
      <c r="E4259" s="7">
        <v>0.0</v>
      </c>
      <c r="F4259" s="7">
        <v>0.0</v>
      </c>
      <c r="G4259" s="7" t="s">
        <v>36149</v>
      </c>
      <c r="H4259" s="7">
        <v>0.0</v>
      </c>
      <c r="I4259" s="7">
        <v>0.0</v>
      </c>
      <c r="J4259" s="7">
        <v>1000.0</v>
      </c>
      <c r="K4259" s="7">
        <v>0.0</v>
      </c>
      <c r="L4259" s="7">
        <v>0.0</v>
      </c>
      <c r="M4259" s="7">
        <v>0.0</v>
      </c>
      <c r="N4259" s="7" t="s">
        <v>12886</v>
      </c>
      <c r="O4259" s="7" t="s">
        <v>12296</v>
      </c>
    </row>
    <row r="4260" ht="240.0" customHeight="1">
      <c r="A4260" s="3" t="s">
        <v>46286</v>
      </c>
      <c r="B4260" s="10" t="s">
        <v>46287</v>
      </c>
      <c r="C4260" s="7" t="s">
        <v>46288</v>
      </c>
      <c r="D4260" s="7">
        <v>0.0</v>
      </c>
      <c r="E4260" s="7">
        <v>0.0</v>
      </c>
      <c r="F4260" s="7">
        <v>0.0</v>
      </c>
      <c r="G4260" s="7" t="s">
        <v>34675</v>
      </c>
      <c r="H4260" s="7">
        <v>0.0</v>
      </c>
      <c r="I4260" s="7">
        <v>0.0</v>
      </c>
      <c r="J4260" s="7">
        <v>1000.0</v>
      </c>
      <c r="K4260" s="7">
        <v>0.0</v>
      </c>
      <c r="L4260" s="7">
        <v>0.0</v>
      </c>
      <c r="M4260" s="7">
        <v>0.0</v>
      </c>
      <c r="N4260" s="7" t="s">
        <v>12907</v>
      </c>
      <c r="O4260" s="7" t="s">
        <v>12908</v>
      </c>
    </row>
    <row r="4261" ht="240.0" customHeight="1">
      <c r="A4261" s="3" t="s">
        <v>46301</v>
      </c>
      <c r="B4261" s="10" t="s">
        <v>46303</v>
      </c>
      <c r="C4261" s="7" t="s">
        <v>46304</v>
      </c>
      <c r="D4261" s="7">
        <v>0.0</v>
      </c>
      <c r="E4261" s="7">
        <v>0.0</v>
      </c>
      <c r="F4261" s="7">
        <v>0.0</v>
      </c>
      <c r="G4261" s="7" t="s">
        <v>34675</v>
      </c>
      <c r="H4261" s="7">
        <v>0.0</v>
      </c>
      <c r="I4261" s="7">
        <v>0.0</v>
      </c>
      <c r="J4261" s="7">
        <v>1000.0</v>
      </c>
      <c r="K4261" s="7">
        <v>0.0</v>
      </c>
      <c r="L4261" s="7">
        <v>0.0</v>
      </c>
      <c r="M4261" s="7">
        <v>0.0</v>
      </c>
      <c r="N4261" s="7" t="s">
        <v>12907</v>
      </c>
      <c r="O4261" s="7" t="s">
        <v>12908</v>
      </c>
    </row>
    <row r="4262" ht="409.5" customHeight="1">
      <c r="A4262" s="3" t="s">
        <v>46311</v>
      </c>
      <c r="B4262" s="10" t="s">
        <v>46313</v>
      </c>
      <c r="C4262" s="7" t="s">
        <v>46315</v>
      </c>
      <c r="D4262" s="7">
        <v>0.0</v>
      </c>
      <c r="E4262" s="7">
        <v>0.0</v>
      </c>
      <c r="F4262" s="7">
        <v>0.0</v>
      </c>
      <c r="G4262" s="7" t="s">
        <v>36149</v>
      </c>
      <c r="H4262" s="7">
        <v>0.0</v>
      </c>
      <c r="I4262" s="7">
        <v>0.0</v>
      </c>
      <c r="J4262" s="7">
        <v>1000.0</v>
      </c>
      <c r="K4262" s="7">
        <v>0.0</v>
      </c>
      <c r="L4262" s="7">
        <v>0.0</v>
      </c>
      <c r="M4262" s="7">
        <v>0.0</v>
      </c>
      <c r="N4262" s="7" t="s">
        <v>11547</v>
      </c>
      <c r="O4262" s="7" t="s">
        <v>11548</v>
      </c>
    </row>
    <row r="4263" ht="409.5" customHeight="1">
      <c r="A4263" s="3" t="s">
        <v>46321</v>
      </c>
      <c r="B4263" s="10" t="s">
        <v>46322</v>
      </c>
      <c r="C4263" s="7" t="s">
        <v>46330</v>
      </c>
      <c r="D4263" s="7">
        <v>0.0</v>
      </c>
      <c r="E4263" s="7">
        <v>0.0</v>
      </c>
      <c r="F4263" s="7">
        <v>0.0</v>
      </c>
      <c r="G4263" s="7" t="s">
        <v>34675</v>
      </c>
      <c r="H4263" s="7">
        <v>0.0</v>
      </c>
      <c r="I4263" s="7">
        <v>0.0</v>
      </c>
      <c r="J4263" s="7">
        <v>1000.0</v>
      </c>
      <c r="K4263" s="7">
        <v>0.0</v>
      </c>
      <c r="L4263" s="7">
        <v>0.0</v>
      </c>
      <c r="M4263" s="7">
        <v>0.0</v>
      </c>
      <c r="N4263" s="7" t="s">
        <v>11547</v>
      </c>
      <c r="O4263" s="7" t="s">
        <v>11548</v>
      </c>
    </row>
    <row r="4264" ht="409.5" customHeight="1">
      <c r="A4264" s="3" t="s">
        <v>46342</v>
      </c>
      <c r="B4264" s="10" t="s">
        <v>46345</v>
      </c>
      <c r="C4264" s="7" t="s">
        <v>46347</v>
      </c>
      <c r="D4264" s="7">
        <v>0.0</v>
      </c>
      <c r="E4264" s="7">
        <v>0.0</v>
      </c>
      <c r="F4264" s="7">
        <v>0.0</v>
      </c>
      <c r="G4264" s="7" t="s">
        <v>36149</v>
      </c>
      <c r="H4264" s="7">
        <v>0.0</v>
      </c>
      <c r="I4264" s="7">
        <v>0.0</v>
      </c>
      <c r="J4264" s="7">
        <v>1000.0</v>
      </c>
      <c r="K4264" s="7">
        <v>0.0</v>
      </c>
      <c r="L4264" s="7">
        <v>0.0</v>
      </c>
      <c r="M4264" s="7">
        <v>0.0</v>
      </c>
      <c r="N4264" s="7" t="s">
        <v>11547</v>
      </c>
      <c r="O4264" s="7" t="s">
        <v>11548</v>
      </c>
    </row>
    <row r="4265" ht="409.5" customHeight="1">
      <c r="A4265" s="3" t="s">
        <v>46355</v>
      </c>
      <c r="B4265" s="10" t="s">
        <v>46357</v>
      </c>
      <c r="C4265" s="7" t="s">
        <v>46359</v>
      </c>
      <c r="D4265" s="7">
        <v>0.0</v>
      </c>
      <c r="E4265" s="7">
        <v>0.0</v>
      </c>
      <c r="F4265" s="7">
        <v>0.0</v>
      </c>
      <c r="G4265" s="7" t="s">
        <v>34675</v>
      </c>
      <c r="H4265" s="7">
        <v>0.0</v>
      </c>
      <c r="I4265" s="7">
        <v>0.0</v>
      </c>
      <c r="J4265" s="7">
        <v>1000.0</v>
      </c>
      <c r="K4265" s="7">
        <v>0.0</v>
      </c>
      <c r="L4265" s="7">
        <v>0.0</v>
      </c>
      <c r="M4265" s="7">
        <v>0.0</v>
      </c>
      <c r="N4265" s="7" t="s">
        <v>11547</v>
      </c>
      <c r="O4265" s="7" t="s">
        <v>11548</v>
      </c>
    </row>
    <row r="4266" ht="409.5" customHeight="1">
      <c r="A4266" s="3" t="s">
        <v>46367</v>
      </c>
      <c r="B4266" s="10" t="s">
        <v>46368</v>
      </c>
      <c r="C4266" s="7" t="s">
        <v>46369</v>
      </c>
      <c r="D4266" s="7">
        <v>0.0</v>
      </c>
      <c r="E4266" s="7">
        <v>0.0</v>
      </c>
      <c r="F4266" s="7">
        <v>0.0</v>
      </c>
      <c r="G4266" s="7" t="s">
        <v>34675</v>
      </c>
      <c r="H4266" s="7">
        <v>0.0</v>
      </c>
      <c r="I4266" s="7">
        <v>0.0</v>
      </c>
      <c r="J4266" s="7">
        <v>1000.0</v>
      </c>
      <c r="K4266" s="7">
        <v>0.0</v>
      </c>
      <c r="L4266" s="7">
        <v>0.0</v>
      </c>
      <c r="M4266" s="7">
        <v>0.0</v>
      </c>
      <c r="N4266" s="7" t="s">
        <v>11547</v>
      </c>
      <c r="O4266" s="7" t="s">
        <v>11548</v>
      </c>
    </row>
    <row r="4267" ht="409.5" customHeight="1">
      <c r="A4267" s="3" t="s">
        <v>46375</v>
      </c>
      <c r="B4267" s="10" t="s">
        <v>46376</v>
      </c>
      <c r="C4267" s="7" t="s">
        <v>46378</v>
      </c>
      <c r="D4267" s="7">
        <v>0.0</v>
      </c>
      <c r="E4267" s="7">
        <v>0.0</v>
      </c>
      <c r="F4267" s="7">
        <v>0.0</v>
      </c>
      <c r="G4267" s="7" t="s">
        <v>36149</v>
      </c>
      <c r="H4267" s="7">
        <v>0.0</v>
      </c>
      <c r="I4267" s="7">
        <v>0.0</v>
      </c>
      <c r="J4267" s="7">
        <v>1000.0</v>
      </c>
      <c r="K4267" s="7">
        <v>0.0</v>
      </c>
      <c r="L4267" s="7">
        <v>0.0</v>
      </c>
      <c r="M4267" s="7">
        <v>0.0</v>
      </c>
      <c r="N4267" s="7" t="s">
        <v>11547</v>
      </c>
      <c r="O4267" s="7" t="s">
        <v>11548</v>
      </c>
    </row>
    <row r="4268" ht="409.5" customHeight="1">
      <c r="A4268" s="3" t="s">
        <v>46388</v>
      </c>
      <c r="B4268" s="10" t="s">
        <v>46392</v>
      </c>
      <c r="C4268" s="7" t="s">
        <v>46393</v>
      </c>
      <c r="D4268" s="7">
        <v>0.0</v>
      </c>
      <c r="E4268" s="7">
        <v>0.0</v>
      </c>
      <c r="F4268" s="7">
        <v>0.0</v>
      </c>
      <c r="G4268" s="7" t="s">
        <v>34675</v>
      </c>
      <c r="H4268" s="7">
        <v>0.0</v>
      </c>
      <c r="I4268" s="7">
        <v>0.0</v>
      </c>
      <c r="J4268" s="7">
        <v>1000.0</v>
      </c>
      <c r="K4268" s="7">
        <v>0.0</v>
      </c>
      <c r="L4268" s="7">
        <v>0.0</v>
      </c>
      <c r="M4268" s="7">
        <v>0.0</v>
      </c>
      <c r="N4268" s="7" t="s">
        <v>11547</v>
      </c>
      <c r="O4268" s="7" t="s">
        <v>11548</v>
      </c>
    </row>
    <row r="4269" ht="409.5" customHeight="1">
      <c r="A4269" s="3" t="s">
        <v>46403</v>
      </c>
      <c r="B4269" s="10" t="s">
        <v>46405</v>
      </c>
      <c r="C4269" s="7" t="s">
        <v>46406</v>
      </c>
      <c r="D4269" s="7">
        <v>0.0</v>
      </c>
      <c r="E4269" s="7">
        <v>0.0</v>
      </c>
      <c r="F4269" s="7">
        <v>0.0</v>
      </c>
      <c r="G4269" s="7" t="s">
        <v>36149</v>
      </c>
      <c r="H4269" s="7">
        <v>0.0</v>
      </c>
      <c r="I4269" s="7">
        <v>0.0</v>
      </c>
      <c r="J4269" s="7">
        <v>1000.0</v>
      </c>
      <c r="K4269" s="7">
        <v>0.0</v>
      </c>
      <c r="L4269" s="7">
        <v>0.0</v>
      </c>
      <c r="M4269" s="7">
        <v>0.0</v>
      </c>
      <c r="N4269" s="7" t="s">
        <v>11547</v>
      </c>
      <c r="O4269" s="7" t="s">
        <v>11548</v>
      </c>
    </row>
    <row r="4270" ht="409.5" customHeight="1">
      <c r="A4270" s="3" t="s">
        <v>46416</v>
      </c>
      <c r="B4270" s="10" t="s">
        <v>46418</v>
      </c>
      <c r="C4270" s="7" t="s">
        <v>46419</v>
      </c>
      <c r="D4270" s="7">
        <v>0.0</v>
      </c>
      <c r="E4270" s="7">
        <v>0.0</v>
      </c>
      <c r="F4270" s="7">
        <v>0.0</v>
      </c>
      <c r="G4270" s="7" t="s">
        <v>34675</v>
      </c>
      <c r="H4270" s="7">
        <v>0.0</v>
      </c>
      <c r="I4270" s="7">
        <v>0.0</v>
      </c>
      <c r="J4270" s="7">
        <v>1000.0</v>
      </c>
      <c r="K4270" s="7">
        <v>0.0</v>
      </c>
      <c r="L4270" s="7">
        <v>0.0</v>
      </c>
      <c r="M4270" s="7">
        <v>0.0</v>
      </c>
      <c r="N4270" s="7" t="s">
        <v>11547</v>
      </c>
      <c r="O4270" s="7" t="s">
        <v>11548</v>
      </c>
    </row>
    <row r="4271" ht="409.5" customHeight="1">
      <c r="A4271" s="3" t="s">
        <v>46429</v>
      </c>
      <c r="B4271" s="10" t="s">
        <v>46431</v>
      </c>
      <c r="C4271" s="7" t="s">
        <v>46432</v>
      </c>
      <c r="D4271" s="7">
        <v>0.0</v>
      </c>
      <c r="E4271" s="7">
        <v>0.0</v>
      </c>
      <c r="F4271" s="7">
        <v>0.0</v>
      </c>
      <c r="G4271" s="7" t="s">
        <v>34675</v>
      </c>
      <c r="H4271" s="7">
        <v>0.0</v>
      </c>
      <c r="I4271" s="7">
        <v>0.0</v>
      </c>
      <c r="J4271" s="7">
        <v>1000.0</v>
      </c>
      <c r="K4271" s="7">
        <v>0.0</v>
      </c>
      <c r="L4271" s="7">
        <v>0.0</v>
      </c>
      <c r="M4271" s="7">
        <v>0.0</v>
      </c>
      <c r="N4271" s="7" t="s">
        <v>11547</v>
      </c>
      <c r="O4271" s="7" t="s">
        <v>11548</v>
      </c>
    </row>
    <row r="4272" ht="300.0" customHeight="1">
      <c r="A4272" s="3" t="s">
        <v>46439</v>
      </c>
      <c r="B4272" s="10" t="s">
        <v>46440</v>
      </c>
      <c r="C4272" s="7" t="s">
        <v>46442</v>
      </c>
      <c r="D4272" s="7">
        <v>0.0</v>
      </c>
      <c r="E4272" s="7">
        <v>0.0</v>
      </c>
      <c r="F4272" s="7">
        <v>0.0</v>
      </c>
      <c r="G4272" s="7" t="s">
        <v>34675</v>
      </c>
      <c r="H4272" s="7">
        <v>1.0</v>
      </c>
      <c r="I4272" s="7">
        <v>-1000.0</v>
      </c>
      <c r="J4272" s="7">
        <v>1000.0</v>
      </c>
      <c r="K4272" s="7">
        <v>0.0</v>
      </c>
      <c r="L4272" s="7">
        <v>0.0</v>
      </c>
      <c r="M4272" s="7">
        <v>0.0</v>
      </c>
      <c r="N4272" s="7" t="s">
        <v>46446</v>
      </c>
      <c r="O4272" s="7" t="s">
        <v>46449</v>
      </c>
    </row>
    <row r="4273" ht="300.0" customHeight="1">
      <c r="A4273" s="3" t="s">
        <v>46451</v>
      </c>
      <c r="B4273" s="10" t="s">
        <v>46453</v>
      </c>
      <c r="C4273" s="7" t="s">
        <v>46454</v>
      </c>
      <c r="D4273" s="7">
        <v>0.0</v>
      </c>
      <c r="E4273" s="7">
        <v>0.0</v>
      </c>
      <c r="F4273" s="7">
        <v>0.0</v>
      </c>
      <c r="G4273" s="7" t="s">
        <v>34675</v>
      </c>
      <c r="H4273" s="7">
        <v>1.0</v>
      </c>
      <c r="I4273" s="7">
        <v>-1000.0</v>
      </c>
      <c r="J4273" s="7">
        <v>1000.0</v>
      </c>
      <c r="K4273" s="7">
        <v>0.0</v>
      </c>
      <c r="L4273" s="7">
        <v>0.0</v>
      </c>
      <c r="M4273" s="7">
        <v>0.0</v>
      </c>
      <c r="N4273" s="7" t="s">
        <v>46461</v>
      </c>
      <c r="O4273" s="7" t="s">
        <v>46449</v>
      </c>
    </row>
    <row r="4274" ht="30.0" customHeight="1">
      <c r="A4274" s="3" t="s">
        <v>46463</v>
      </c>
      <c r="B4274" s="10" t="s">
        <v>46464</v>
      </c>
      <c r="C4274" s="7" t="s">
        <v>46465</v>
      </c>
      <c r="D4274" s="7">
        <v>0.0</v>
      </c>
      <c r="E4274" s="7">
        <v>0.0</v>
      </c>
      <c r="F4274" s="7">
        <v>0.0</v>
      </c>
      <c r="G4274" s="7" t="s">
        <v>34675</v>
      </c>
      <c r="H4274" s="7">
        <v>1.0</v>
      </c>
      <c r="I4274" s="7">
        <v>-1000.0</v>
      </c>
      <c r="J4274" s="7">
        <v>1000.0</v>
      </c>
      <c r="K4274" s="7">
        <v>0.0</v>
      </c>
      <c r="L4274" s="7">
        <v>0.0</v>
      </c>
      <c r="M4274" s="7">
        <v>0.0</v>
      </c>
      <c r="N4274" s="7" t="s">
        <v>12739</v>
      </c>
      <c r="O4274" s="7">
        <v>0.0</v>
      </c>
    </row>
    <row r="4275" ht="30.0" customHeight="1">
      <c r="A4275" s="3" t="s">
        <v>46470</v>
      </c>
      <c r="B4275" s="10" t="s">
        <v>46471</v>
      </c>
      <c r="C4275" s="7" t="s">
        <v>46474</v>
      </c>
      <c r="D4275" s="7">
        <v>0.0</v>
      </c>
      <c r="E4275" s="7">
        <v>0.0</v>
      </c>
      <c r="F4275" s="7">
        <v>0.0</v>
      </c>
      <c r="G4275" s="7" t="s">
        <v>34675</v>
      </c>
      <c r="H4275" s="7">
        <v>1.0</v>
      </c>
      <c r="I4275" s="7">
        <v>-1000.0</v>
      </c>
      <c r="J4275" s="7">
        <v>1000.0</v>
      </c>
      <c r="K4275" s="7">
        <v>0.0</v>
      </c>
      <c r="L4275" s="7">
        <v>0.0</v>
      </c>
      <c r="M4275" s="7">
        <v>0.0</v>
      </c>
      <c r="N4275" s="7" t="s">
        <v>12739</v>
      </c>
      <c r="O4275" s="7" t="s">
        <v>12721</v>
      </c>
    </row>
    <row r="4276" ht="45.0" customHeight="1">
      <c r="A4276" s="3" t="s">
        <v>46480</v>
      </c>
      <c r="B4276" s="10" t="s">
        <v>46482</v>
      </c>
      <c r="C4276" s="7" t="s">
        <v>46485</v>
      </c>
      <c r="D4276" s="7">
        <v>0.0</v>
      </c>
      <c r="E4276" s="7">
        <v>0.0</v>
      </c>
      <c r="F4276" s="7">
        <v>0.0</v>
      </c>
      <c r="G4276" s="7" t="s">
        <v>34675</v>
      </c>
      <c r="H4276" s="7">
        <v>1.0</v>
      </c>
      <c r="I4276" s="7">
        <v>-1000.0</v>
      </c>
      <c r="J4276" s="7">
        <v>1000.0</v>
      </c>
      <c r="K4276" s="7">
        <v>0.0</v>
      </c>
      <c r="L4276" s="7">
        <v>0.0</v>
      </c>
      <c r="M4276" s="7">
        <v>0.0</v>
      </c>
      <c r="N4276" s="7" t="s">
        <v>46487</v>
      </c>
      <c r="O4276" s="7">
        <v>0.0</v>
      </c>
    </row>
    <row r="4277" ht="105.0" customHeight="1">
      <c r="A4277" s="3" t="s">
        <v>46489</v>
      </c>
      <c r="B4277" s="10" t="s">
        <v>46491</v>
      </c>
      <c r="C4277" s="7" t="s">
        <v>46493</v>
      </c>
      <c r="D4277" s="7">
        <v>0.0</v>
      </c>
      <c r="E4277" s="7">
        <v>0.0</v>
      </c>
      <c r="F4277" s="7">
        <v>0.0</v>
      </c>
      <c r="G4277" s="7" t="s">
        <v>34675</v>
      </c>
      <c r="H4277" s="7">
        <v>1.0</v>
      </c>
      <c r="I4277" s="7">
        <v>-1000.0</v>
      </c>
      <c r="J4277" s="7">
        <v>1000.0</v>
      </c>
      <c r="K4277" s="7">
        <v>0.0</v>
      </c>
      <c r="L4277" s="7">
        <v>0.0</v>
      </c>
      <c r="M4277" s="7">
        <v>0.0</v>
      </c>
      <c r="N4277" s="7" t="s">
        <v>13248</v>
      </c>
      <c r="O4277" s="7">
        <v>0.0</v>
      </c>
    </row>
    <row r="4278" ht="30.0" customHeight="1">
      <c r="A4278" s="3" t="s">
        <v>46497</v>
      </c>
      <c r="B4278" s="10" t="s">
        <v>46498</v>
      </c>
      <c r="C4278" s="7" t="s">
        <v>46499</v>
      </c>
      <c r="D4278" s="7">
        <v>0.0</v>
      </c>
      <c r="E4278" s="7">
        <v>0.0</v>
      </c>
      <c r="F4278" s="7">
        <v>0.0</v>
      </c>
      <c r="G4278" s="7" t="s">
        <v>34675</v>
      </c>
      <c r="H4278" s="7">
        <v>1.0</v>
      </c>
      <c r="I4278" s="7">
        <v>-1000.0</v>
      </c>
      <c r="J4278" s="7">
        <v>1000.0</v>
      </c>
      <c r="K4278" s="7">
        <v>0.0</v>
      </c>
      <c r="L4278" s="7">
        <v>0.0</v>
      </c>
      <c r="M4278" s="7">
        <v>0.0</v>
      </c>
      <c r="N4278" s="7" t="s">
        <v>46504</v>
      </c>
      <c r="O4278" s="7" t="s">
        <v>46505</v>
      </c>
    </row>
    <row r="4279" ht="45.0" customHeight="1">
      <c r="A4279" s="3" t="s">
        <v>46507</v>
      </c>
      <c r="B4279" s="10" t="s">
        <v>46508</v>
      </c>
      <c r="C4279" s="7" t="s">
        <v>46510</v>
      </c>
      <c r="D4279" s="7">
        <v>0.0</v>
      </c>
      <c r="E4279" s="7">
        <v>0.0</v>
      </c>
      <c r="F4279" s="7">
        <v>0.0</v>
      </c>
      <c r="G4279" s="7" t="s">
        <v>34675</v>
      </c>
      <c r="H4279" s="7">
        <v>1.0</v>
      </c>
      <c r="I4279" s="7">
        <v>-1000.0</v>
      </c>
      <c r="J4279" s="7">
        <v>1000.0</v>
      </c>
      <c r="K4279" s="7">
        <v>0.0</v>
      </c>
      <c r="L4279" s="7">
        <v>0.0</v>
      </c>
      <c r="M4279" s="7">
        <v>0.0</v>
      </c>
      <c r="N4279" s="7" t="s">
        <v>13283</v>
      </c>
      <c r="O4279" s="7" t="s">
        <v>13286</v>
      </c>
    </row>
    <row r="4280" ht="45.0" customHeight="1">
      <c r="A4280" s="3" t="s">
        <v>46514</v>
      </c>
      <c r="B4280" s="10" t="s">
        <v>45535</v>
      </c>
      <c r="C4280" s="7" t="s">
        <v>46519</v>
      </c>
      <c r="D4280" s="7">
        <v>0.0</v>
      </c>
      <c r="E4280" s="7">
        <v>0.0</v>
      </c>
      <c r="F4280" s="7">
        <v>0.0</v>
      </c>
      <c r="G4280" s="7" t="s">
        <v>34675</v>
      </c>
      <c r="H4280" s="7">
        <v>0.0</v>
      </c>
      <c r="I4280" s="7">
        <v>0.0</v>
      </c>
      <c r="J4280" s="7">
        <v>1000.0</v>
      </c>
      <c r="K4280" s="7">
        <v>0.0</v>
      </c>
      <c r="L4280" s="7">
        <v>0.0</v>
      </c>
      <c r="M4280" s="7">
        <v>0.0</v>
      </c>
      <c r="N4280" s="7" t="s">
        <v>13303</v>
      </c>
      <c r="O4280" s="7" t="s">
        <v>13305</v>
      </c>
    </row>
    <row r="4281" ht="105.0" customHeight="1">
      <c r="A4281" s="3" t="s">
        <v>46525</v>
      </c>
      <c r="B4281" s="10" t="s">
        <v>46527</v>
      </c>
      <c r="C4281" s="7" t="s">
        <v>46529</v>
      </c>
      <c r="D4281" s="7">
        <v>0.0</v>
      </c>
      <c r="E4281" s="7">
        <v>0.0</v>
      </c>
      <c r="F4281" s="7">
        <v>0.0</v>
      </c>
      <c r="G4281" s="7" t="s">
        <v>34675</v>
      </c>
      <c r="H4281" s="7">
        <v>0.0</v>
      </c>
      <c r="I4281" s="7">
        <v>0.0</v>
      </c>
      <c r="J4281" s="7">
        <v>1000.0</v>
      </c>
      <c r="K4281" s="7">
        <v>0.0</v>
      </c>
      <c r="L4281" s="7">
        <v>0.0</v>
      </c>
      <c r="M4281" s="7">
        <v>0.0</v>
      </c>
      <c r="N4281" s="7" t="s">
        <v>13323</v>
      </c>
      <c r="O4281" s="7" t="s">
        <v>13324</v>
      </c>
    </row>
    <row r="4282" ht="90.0" customHeight="1">
      <c r="A4282" s="3" t="s">
        <v>46534</v>
      </c>
      <c r="B4282" s="10" t="s">
        <v>46536</v>
      </c>
      <c r="C4282" s="7" t="s">
        <v>46537</v>
      </c>
      <c r="D4282" s="7">
        <v>0.0</v>
      </c>
      <c r="E4282" s="7">
        <v>0.0</v>
      </c>
      <c r="F4282" s="7">
        <v>0.0</v>
      </c>
      <c r="G4282" s="7" t="s">
        <v>34675</v>
      </c>
      <c r="H4282" s="7">
        <v>0.0</v>
      </c>
      <c r="I4282" s="7">
        <v>0.0</v>
      </c>
      <c r="J4282" s="7">
        <v>1000.0</v>
      </c>
      <c r="K4282" s="7">
        <v>0.0</v>
      </c>
      <c r="L4282" s="7">
        <v>0.0</v>
      </c>
      <c r="M4282" s="7">
        <v>0.0</v>
      </c>
      <c r="N4282" s="7" t="s">
        <v>46544</v>
      </c>
      <c r="O4282" s="7">
        <v>0.0</v>
      </c>
    </row>
    <row r="4283" ht="45.0" customHeight="1">
      <c r="A4283" s="3" t="s">
        <v>46547</v>
      </c>
      <c r="B4283" s="10" t="s">
        <v>46549</v>
      </c>
      <c r="C4283" s="7" t="s">
        <v>46551</v>
      </c>
      <c r="D4283" s="7">
        <v>0.0</v>
      </c>
      <c r="E4283" s="7">
        <v>0.0</v>
      </c>
      <c r="F4283" s="7">
        <v>0.0</v>
      </c>
      <c r="G4283" s="7" t="s">
        <v>34675</v>
      </c>
      <c r="H4283" s="7">
        <v>1.0</v>
      </c>
      <c r="I4283" s="7">
        <v>-1000.0</v>
      </c>
      <c r="J4283" s="7">
        <v>1000.0</v>
      </c>
      <c r="K4283" s="7">
        <v>0.0</v>
      </c>
      <c r="L4283" s="7">
        <v>0.0</v>
      </c>
      <c r="M4283" s="7">
        <v>0.0</v>
      </c>
      <c r="N4283" s="7" t="s">
        <v>13356</v>
      </c>
      <c r="O4283" s="7">
        <v>0.0</v>
      </c>
    </row>
    <row r="4284" ht="60.0" customHeight="1">
      <c r="A4284" s="3" t="s">
        <v>46556</v>
      </c>
      <c r="B4284" s="10" t="s">
        <v>46558</v>
      </c>
      <c r="C4284" s="7" t="s">
        <v>46560</v>
      </c>
      <c r="D4284" s="7">
        <v>0.0</v>
      </c>
      <c r="E4284" s="7">
        <v>0.0</v>
      </c>
      <c r="F4284" s="7">
        <v>0.0</v>
      </c>
      <c r="G4284" s="7" t="s">
        <v>34675</v>
      </c>
      <c r="H4284" s="7">
        <v>0.0</v>
      </c>
      <c r="I4284" s="7">
        <v>0.0</v>
      </c>
      <c r="J4284" s="7">
        <v>1000.0</v>
      </c>
      <c r="K4284" s="7">
        <v>0.0</v>
      </c>
      <c r="L4284" s="7">
        <v>0.0</v>
      </c>
      <c r="M4284" s="7">
        <v>0.0</v>
      </c>
      <c r="N4284" s="7" t="s">
        <v>46565</v>
      </c>
      <c r="O4284" s="7" t="s">
        <v>46567</v>
      </c>
    </row>
    <row r="4285" ht="45.0" customHeight="1">
      <c r="A4285" s="3" t="s">
        <v>46569</v>
      </c>
      <c r="B4285" s="10" t="s">
        <v>46549</v>
      </c>
      <c r="C4285" s="7" t="s">
        <v>46571</v>
      </c>
      <c r="D4285" s="7">
        <v>0.0</v>
      </c>
      <c r="E4285" s="7">
        <v>0.0</v>
      </c>
      <c r="F4285" s="7">
        <v>0.0</v>
      </c>
      <c r="G4285" s="7" t="s">
        <v>34675</v>
      </c>
      <c r="H4285" s="7">
        <v>1.0</v>
      </c>
      <c r="I4285" s="7">
        <v>-1000.0</v>
      </c>
      <c r="J4285" s="7">
        <v>1000.0</v>
      </c>
      <c r="K4285" s="7">
        <v>0.0</v>
      </c>
      <c r="L4285" s="7">
        <v>0.0</v>
      </c>
      <c r="M4285" s="7">
        <v>0.0</v>
      </c>
      <c r="N4285" s="7" t="s">
        <v>13356</v>
      </c>
      <c r="O4285" s="7">
        <v>0.0</v>
      </c>
    </row>
    <row r="4286" ht="60.0" customHeight="1">
      <c r="A4286" s="3" t="s">
        <v>46574</v>
      </c>
      <c r="B4286" s="10" t="s">
        <v>46558</v>
      </c>
      <c r="C4286" s="7" t="s">
        <v>46577</v>
      </c>
      <c r="D4286" s="7">
        <v>0.0</v>
      </c>
      <c r="E4286" s="7">
        <v>0.0</v>
      </c>
      <c r="F4286" s="7">
        <v>0.0</v>
      </c>
      <c r="G4286" s="7" t="s">
        <v>34675</v>
      </c>
      <c r="H4286" s="7">
        <v>0.0</v>
      </c>
      <c r="I4286" s="7">
        <v>0.0</v>
      </c>
      <c r="J4286" s="7">
        <v>1000.0</v>
      </c>
      <c r="K4286" s="7">
        <v>0.0</v>
      </c>
      <c r="L4286" s="7">
        <v>0.0</v>
      </c>
      <c r="M4286" s="7">
        <v>0.0</v>
      </c>
      <c r="N4286" s="7" t="s">
        <v>46565</v>
      </c>
      <c r="O4286" s="7" t="s">
        <v>46567</v>
      </c>
    </row>
    <row r="4287" ht="45.0" customHeight="1">
      <c r="A4287" s="3" t="s">
        <v>46584</v>
      </c>
      <c r="B4287" s="10" t="s">
        <v>46549</v>
      </c>
      <c r="C4287" s="7" t="s">
        <v>46587</v>
      </c>
      <c r="D4287" s="7">
        <v>0.0</v>
      </c>
      <c r="E4287" s="7">
        <v>0.0</v>
      </c>
      <c r="F4287" s="7">
        <v>0.0</v>
      </c>
      <c r="G4287" s="7" t="s">
        <v>34675</v>
      </c>
      <c r="H4287" s="7">
        <v>1.0</v>
      </c>
      <c r="I4287" s="7">
        <v>-1000.0</v>
      </c>
      <c r="J4287" s="7">
        <v>1000.0</v>
      </c>
      <c r="K4287" s="7">
        <v>0.0</v>
      </c>
      <c r="L4287" s="7">
        <v>0.0</v>
      </c>
      <c r="M4287" s="7">
        <v>0.0</v>
      </c>
      <c r="N4287" s="7" t="s">
        <v>13356</v>
      </c>
      <c r="O4287" s="7" t="s">
        <v>11548</v>
      </c>
    </row>
    <row r="4288" ht="45.0" customHeight="1">
      <c r="A4288" s="3" t="s">
        <v>46593</v>
      </c>
      <c r="B4288" s="10" t="s">
        <v>46549</v>
      </c>
      <c r="C4288" s="7" t="s">
        <v>46596</v>
      </c>
      <c r="D4288" s="7">
        <v>0.0</v>
      </c>
      <c r="E4288" s="7">
        <v>0.0</v>
      </c>
      <c r="F4288" s="7">
        <v>0.0</v>
      </c>
      <c r="G4288" s="7" t="s">
        <v>34675</v>
      </c>
      <c r="H4288" s="7">
        <v>1.0</v>
      </c>
      <c r="I4288" s="7">
        <v>-1000.0</v>
      </c>
      <c r="J4288" s="7">
        <v>1000.0</v>
      </c>
      <c r="K4288" s="7">
        <v>0.0</v>
      </c>
      <c r="L4288" s="7">
        <v>0.0</v>
      </c>
      <c r="M4288" s="7">
        <v>0.0</v>
      </c>
      <c r="N4288" s="7" t="s">
        <v>13356</v>
      </c>
      <c r="O4288" s="7">
        <v>0.0</v>
      </c>
    </row>
    <row r="4289" ht="90.0" customHeight="1">
      <c r="A4289" s="3" t="s">
        <v>46600</v>
      </c>
      <c r="B4289" s="10" t="s">
        <v>46549</v>
      </c>
      <c r="C4289" s="7" t="s">
        <v>46601</v>
      </c>
      <c r="D4289" s="7">
        <v>0.0</v>
      </c>
      <c r="E4289" s="7">
        <v>0.0</v>
      </c>
      <c r="F4289" s="7">
        <v>0.0</v>
      </c>
      <c r="G4289" s="7" t="s">
        <v>34675</v>
      </c>
      <c r="H4289" s="7">
        <v>1.0</v>
      </c>
      <c r="I4289" s="7">
        <v>-1000.0</v>
      </c>
      <c r="J4289" s="7">
        <v>1000.0</v>
      </c>
      <c r="K4289" s="7">
        <v>0.0</v>
      </c>
      <c r="L4289" s="7">
        <v>0.0</v>
      </c>
      <c r="M4289" s="7">
        <v>0.0</v>
      </c>
      <c r="N4289" s="7" t="s">
        <v>46604</v>
      </c>
      <c r="O4289" s="7" t="s">
        <v>46606</v>
      </c>
    </row>
    <row r="4290" ht="45.0" customHeight="1">
      <c r="A4290" s="3" t="s">
        <v>46608</v>
      </c>
      <c r="B4290" s="10" t="s">
        <v>46549</v>
      </c>
      <c r="C4290" s="7" t="s">
        <v>46610</v>
      </c>
      <c r="D4290" s="7">
        <v>0.0</v>
      </c>
      <c r="E4290" s="7">
        <v>0.0</v>
      </c>
      <c r="F4290" s="7">
        <v>0.0</v>
      </c>
      <c r="G4290" s="7" t="s">
        <v>34675</v>
      </c>
      <c r="H4290" s="7">
        <v>1.0</v>
      </c>
      <c r="I4290" s="7">
        <v>-1000.0</v>
      </c>
      <c r="J4290" s="7">
        <v>1000.0</v>
      </c>
      <c r="K4290" s="7">
        <v>0.0</v>
      </c>
      <c r="L4290" s="7">
        <v>0.0</v>
      </c>
      <c r="M4290" s="7">
        <v>0.0</v>
      </c>
      <c r="N4290" s="7" t="s">
        <v>13356</v>
      </c>
      <c r="O4290" s="7" t="s">
        <v>11548</v>
      </c>
    </row>
    <row r="4291" ht="45.0" customHeight="1">
      <c r="A4291" s="3" t="s">
        <v>46615</v>
      </c>
      <c r="B4291" s="10" t="s">
        <v>46549</v>
      </c>
      <c r="C4291" s="7" t="s">
        <v>46618</v>
      </c>
      <c r="D4291" s="7">
        <v>0.0</v>
      </c>
      <c r="E4291" s="7">
        <v>0.0</v>
      </c>
      <c r="F4291" s="7">
        <v>0.0</v>
      </c>
      <c r="G4291" s="7" t="s">
        <v>34675</v>
      </c>
      <c r="H4291" s="7">
        <v>1.0</v>
      </c>
      <c r="I4291" s="7">
        <v>-1000.0</v>
      </c>
      <c r="J4291" s="7">
        <v>1000.0</v>
      </c>
      <c r="K4291" s="7">
        <v>0.0</v>
      </c>
      <c r="L4291" s="7">
        <v>0.0</v>
      </c>
      <c r="M4291" s="7">
        <v>0.0</v>
      </c>
      <c r="N4291" s="7" t="s">
        <v>13356</v>
      </c>
      <c r="O4291" s="7" t="s">
        <v>11548</v>
      </c>
    </row>
    <row r="4292" ht="45.0" customHeight="1">
      <c r="A4292" s="3" t="s">
        <v>46621</v>
      </c>
      <c r="B4292" s="10" t="s">
        <v>46549</v>
      </c>
      <c r="C4292" s="7" t="s">
        <v>46622</v>
      </c>
      <c r="D4292" s="7">
        <v>0.0</v>
      </c>
      <c r="E4292" s="7">
        <v>0.0</v>
      </c>
      <c r="F4292" s="7">
        <v>0.0</v>
      </c>
      <c r="G4292" s="7" t="s">
        <v>34675</v>
      </c>
      <c r="H4292" s="7">
        <v>1.0</v>
      </c>
      <c r="I4292" s="7">
        <v>-1000.0</v>
      </c>
      <c r="J4292" s="7">
        <v>1000.0</v>
      </c>
      <c r="K4292" s="7">
        <v>0.0</v>
      </c>
      <c r="L4292" s="7">
        <v>0.0</v>
      </c>
      <c r="M4292" s="7">
        <v>0.0</v>
      </c>
      <c r="N4292" s="7" t="s">
        <v>13356</v>
      </c>
      <c r="O4292" s="7">
        <v>0.0</v>
      </c>
    </row>
    <row r="4293" ht="45.0" customHeight="1">
      <c r="A4293" s="3" t="s">
        <v>46628</v>
      </c>
      <c r="B4293" s="10" t="s">
        <v>46549</v>
      </c>
      <c r="C4293" s="7" t="s">
        <v>46630</v>
      </c>
      <c r="D4293" s="7">
        <v>0.0</v>
      </c>
      <c r="E4293" s="7">
        <v>0.0</v>
      </c>
      <c r="F4293" s="7">
        <v>0.0</v>
      </c>
      <c r="G4293" s="7" t="s">
        <v>34675</v>
      </c>
      <c r="H4293" s="7">
        <v>1.0</v>
      </c>
      <c r="I4293" s="7">
        <v>-1000.0</v>
      </c>
      <c r="J4293" s="7">
        <v>1000.0</v>
      </c>
      <c r="K4293" s="7">
        <v>0.0</v>
      </c>
      <c r="L4293" s="7">
        <v>0.0</v>
      </c>
      <c r="M4293" s="7">
        <v>0.0</v>
      </c>
      <c r="N4293" s="7" t="s">
        <v>46631</v>
      </c>
      <c r="O4293" s="7" t="s">
        <v>13390</v>
      </c>
    </row>
    <row r="4294" ht="45.0" customHeight="1">
      <c r="A4294" s="3" t="s">
        <v>46632</v>
      </c>
      <c r="B4294" s="10" t="s">
        <v>46549</v>
      </c>
      <c r="C4294" s="7" t="s">
        <v>46636</v>
      </c>
      <c r="D4294" s="7">
        <v>0.0</v>
      </c>
      <c r="E4294" s="7">
        <v>0.0</v>
      </c>
      <c r="F4294" s="7">
        <v>0.0</v>
      </c>
      <c r="G4294" s="7" t="s">
        <v>34675</v>
      </c>
      <c r="H4294" s="7">
        <v>1.0</v>
      </c>
      <c r="I4294" s="7">
        <v>-1000.0</v>
      </c>
      <c r="J4294" s="7">
        <v>1000.0</v>
      </c>
      <c r="K4294" s="7">
        <v>0.0</v>
      </c>
      <c r="L4294" s="7">
        <v>0.0</v>
      </c>
      <c r="M4294" s="7">
        <v>0.0</v>
      </c>
      <c r="N4294" s="7" t="s">
        <v>13356</v>
      </c>
      <c r="O4294" s="7" t="s">
        <v>11548</v>
      </c>
    </row>
    <row r="4295" ht="409.5" customHeight="1">
      <c r="A4295" s="3" t="s">
        <v>46638</v>
      </c>
      <c r="B4295" s="10" t="s">
        <v>46558</v>
      </c>
      <c r="C4295" s="7" t="s">
        <v>46641</v>
      </c>
      <c r="D4295" s="7">
        <v>0.0</v>
      </c>
      <c r="E4295" s="7">
        <v>0.0</v>
      </c>
      <c r="F4295" s="7">
        <v>0.0</v>
      </c>
      <c r="G4295" s="7" t="s">
        <v>34675</v>
      </c>
      <c r="H4295" s="7">
        <v>1.0</v>
      </c>
      <c r="I4295" s="7">
        <v>-1000.0</v>
      </c>
      <c r="J4295" s="7">
        <v>1000.0</v>
      </c>
      <c r="K4295" s="7">
        <v>0.0</v>
      </c>
      <c r="L4295" s="7">
        <v>0.0</v>
      </c>
      <c r="M4295" s="7">
        <v>0.0</v>
      </c>
      <c r="N4295" s="7" t="s">
        <v>46648</v>
      </c>
      <c r="O4295" s="7" t="s">
        <v>46649</v>
      </c>
    </row>
    <row r="4296" ht="45.0" customHeight="1">
      <c r="A4296" s="3" t="s">
        <v>46650</v>
      </c>
      <c r="B4296" s="10" t="s">
        <v>46558</v>
      </c>
      <c r="C4296" s="7" t="s">
        <v>46652</v>
      </c>
      <c r="D4296" s="7">
        <v>0.0</v>
      </c>
      <c r="E4296" s="7">
        <v>0.0</v>
      </c>
      <c r="F4296" s="7">
        <v>0.0</v>
      </c>
      <c r="G4296" s="7" t="s">
        <v>34675</v>
      </c>
      <c r="H4296" s="7">
        <v>1.0</v>
      </c>
      <c r="I4296" s="7">
        <v>-1000.0</v>
      </c>
      <c r="J4296" s="7">
        <v>1000.0</v>
      </c>
      <c r="K4296" s="7">
        <v>0.0</v>
      </c>
      <c r="L4296" s="7">
        <v>0.0</v>
      </c>
      <c r="M4296" s="7">
        <v>0.0</v>
      </c>
      <c r="N4296" s="7" t="s">
        <v>46655</v>
      </c>
      <c r="O4296" s="7" t="s">
        <v>46657</v>
      </c>
    </row>
    <row r="4297" ht="45.0" customHeight="1">
      <c r="A4297" s="3" t="s">
        <v>46659</v>
      </c>
      <c r="B4297" s="10" t="s">
        <v>46549</v>
      </c>
      <c r="C4297" s="7" t="s">
        <v>46662</v>
      </c>
      <c r="D4297" s="7">
        <v>0.0</v>
      </c>
      <c r="E4297" s="7">
        <v>0.0</v>
      </c>
      <c r="F4297" s="7">
        <v>0.0</v>
      </c>
      <c r="G4297" s="7" t="s">
        <v>34675</v>
      </c>
      <c r="H4297" s="7">
        <v>1.0</v>
      </c>
      <c r="I4297" s="7">
        <v>-1000.0</v>
      </c>
      <c r="J4297" s="7">
        <v>1000.0</v>
      </c>
      <c r="K4297" s="7">
        <v>0.0</v>
      </c>
      <c r="L4297" s="7">
        <v>0.0</v>
      </c>
      <c r="M4297" s="7">
        <v>0.0</v>
      </c>
      <c r="N4297" s="7" t="s">
        <v>13356</v>
      </c>
      <c r="O4297" s="7">
        <v>0.0</v>
      </c>
    </row>
    <row r="4298" ht="45.0" customHeight="1">
      <c r="A4298" s="3" t="s">
        <v>46667</v>
      </c>
      <c r="B4298" s="10" t="s">
        <v>46549</v>
      </c>
      <c r="C4298" s="7" t="s">
        <v>46669</v>
      </c>
      <c r="D4298" s="7">
        <v>0.0</v>
      </c>
      <c r="E4298" s="7">
        <v>0.0</v>
      </c>
      <c r="F4298" s="7">
        <v>0.0</v>
      </c>
      <c r="G4298" s="7" t="s">
        <v>34675</v>
      </c>
      <c r="H4298" s="7">
        <v>1.0</v>
      </c>
      <c r="I4298" s="7">
        <v>-1000.0</v>
      </c>
      <c r="J4298" s="7">
        <v>1000.0</v>
      </c>
      <c r="K4298" s="7">
        <v>0.0</v>
      </c>
      <c r="L4298" s="7">
        <v>0.0</v>
      </c>
      <c r="M4298" s="7">
        <v>0.0</v>
      </c>
      <c r="N4298" s="7" t="s">
        <v>13356</v>
      </c>
      <c r="O4298" s="7" t="s">
        <v>11594</v>
      </c>
    </row>
    <row r="4299" ht="45.0" customHeight="1">
      <c r="A4299" s="3" t="s">
        <v>46674</v>
      </c>
      <c r="B4299" s="10" t="s">
        <v>46558</v>
      </c>
      <c r="C4299" s="7" t="s">
        <v>46675</v>
      </c>
      <c r="D4299" s="7">
        <v>0.0</v>
      </c>
      <c r="E4299" s="7">
        <v>0.0</v>
      </c>
      <c r="F4299" s="7">
        <v>0.0</v>
      </c>
      <c r="G4299" s="7" t="s">
        <v>34675</v>
      </c>
      <c r="H4299" s="7">
        <v>1.0</v>
      </c>
      <c r="I4299" s="7">
        <v>-1000.0</v>
      </c>
      <c r="J4299" s="7">
        <v>1000.0</v>
      </c>
      <c r="K4299" s="7">
        <v>0.0</v>
      </c>
      <c r="L4299" s="7">
        <v>0.0</v>
      </c>
      <c r="M4299" s="7">
        <v>0.0</v>
      </c>
      <c r="N4299" s="7" t="s">
        <v>3669</v>
      </c>
      <c r="O4299" s="7" t="s">
        <v>46649</v>
      </c>
    </row>
    <row r="4300" ht="180.0" customHeight="1">
      <c r="A4300" s="3" t="s">
        <v>46681</v>
      </c>
      <c r="B4300" s="10" t="s">
        <v>46549</v>
      </c>
      <c r="C4300" s="7" t="s">
        <v>46682</v>
      </c>
      <c r="D4300" s="7">
        <v>0.0</v>
      </c>
      <c r="E4300" s="7">
        <v>0.0</v>
      </c>
      <c r="F4300" s="7">
        <v>0.0</v>
      </c>
      <c r="G4300" s="7" t="s">
        <v>34675</v>
      </c>
      <c r="H4300" s="7">
        <v>1.0</v>
      </c>
      <c r="I4300" s="7">
        <v>-1000.0</v>
      </c>
      <c r="J4300" s="7">
        <v>1000.0</v>
      </c>
      <c r="K4300" s="7">
        <v>0.0</v>
      </c>
      <c r="L4300" s="7">
        <v>0.0</v>
      </c>
      <c r="M4300" s="7">
        <v>0.0</v>
      </c>
      <c r="N4300" s="7" t="s">
        <v>13356</v>
      </c>
      <c r="O4300" s="7" t="s">
        <v>11520</v>
      </c>
    </row>
    <row r="4301" ht="135.0" customHeight="1">
      <c r="A4301" s="3" t="s">
        <v>46686</v>
      </c>
      <c r="B4301" s="10" t="s">
        <v>46549</v>
      </c>
      <c r="C4301" s="7" t="s">
        <v>46688</v>
      </c>
      <c r="D4301" s="7">
        <v>0.0</v>
      </c>
      <c r="E4301" s="7">
        <v>0.0</v>
      </c>
      <c r="F4301" s="7">
        <v>0.0</v>
      </c>
      <c r="G4301" s="7" t="s">
        <v>34675</v>
      </c>
      <c r="H4301" s="7">
        <v>1.0</v>
      </c>
      <c r="I4301" s="7">
        <v>-1000.0</v>
      </c>
      <c r="J4301" s="7">
        <v>1000.0</v>
      </c>
      <c r="K4301" s="7">
        <v>0.0</v>
      </c>
      <c r="L4301" s="7">
        <v>0.0</v>
      </c>
      <c r="M4301" s="7">
        <v>0.0</v>
      </c>
      <c r="N4301" s="7" t="s">
        <v>46692</v>
      </c>
      <c r="O4301" s="7" t="s">
        <v>46693</v>
      </c>
    </row>
    <row r="4302" ht="180.0" customHeight="1">
      <c r="A4302" s="3" t="s">
        <v>46694</v>
      </c>
      <c r="B4302" s="10" t="s">
        <v>46549</v>
      </c>
      <c r="C4302" s="7" t="s">
        <v>46696</v>
      </c>
      <c r="D4302" s="7">
        <v>0.0</v>
      </c>
      <c r="E4302" s="7">
        <v>0.0</v>
      </c>
      <c r="F4302" s="7">
        <v>0.0</v>
      </c>
      <c r="G4302" s="7" t="s">
        <v>34675</v>
      </c>
      <c r="H4302" s="7">
        <v>0.0</v>
      </c>
      <c r="I4302" s="7">
        <v>0.0</v>
      </c>
      <c r="J4302" s="7">
        <v>1000.0</v>
      </c>
      <c r="K4302" s="7">
        <v>0.0</v>
      </c>
      <c r="L4302" s="7">
        <v>0.0</v>
      </c>
      <c r="M4302" s="7">
        <v>0.0</v>
      </c>
      <c r="N4302" s="7" t="s">
        <v>46701</v>
      </c>
      <c r="O4302" s="7" t="s">
        <v>11520</v>
      </c>
    </row>
    <row r="4303" ht="135.0" customHeight="1">
      <c r="A4303" s="3" t="s">
        <v>46704</v>
      </c>
      <c r="B4303" s="10" t="s">
        <v>45535</v>
      </c>
      <c r="C4303" s="7" t="s">
        <v>46706</v>
      </c>
      <c r="D4303" s="7">
        <v>0.0</v>
      </c>
      <c r="E4303" s="7">
        <v>0.0</v>
      </c>
      <c r="F4303" s="7">
        <v>0.0</v>
      </c>
      <c r="G4303" s="7" t="s">
        <v>34675</v>
      </c>
      <c r="H4303" s="7">
        <v>0.0</v>
      </c>
      <c r="I4303" s="7">
        <v>0.0</v>
      </c>
      <c r="J4303" s="7">
        <v>1000.0</v>
      </c>
      <c r="K4303" s="7">
        <v>0.0</v>
      </c>
      <c r="L4303" s="7">
        <v>0.0</v>
      </c>
      <c r="M4303" s="7">
        <v>0.0</v>
      </c>
      <c r="N4303" s="7" t="s">
        <v>3721</v>
      </c>
      <c r="O4303" s="7" t="s">
        <v>7463</v>
      </c>
    </row>
    <row r="4304" ht="135.0" customHeight="1">
      <c r="A4304" s="3" t="s">
        <v>46712</v>
      </c>
      <c r="B4304" s="10" t="s">
        <v>45535</v>
      </c>
      <c r="C4304" s="7" t="s">
        <v>46715</v>
      </c>
      <c r="D4304" s="7">
        <v>0.0</v>
      </c>
      <c r="E4304" s="7">
        <v>0.0</v>
      </c>
      <c r="F4304" s="7">
        <v>0.0</v>
      </c>
      <c r="G4304" s="7" t="s">
        <v>34675</v>
      </c>
      <c r="H4304" s="7">
        <v>0.0</v>
      </c>
      <c r="I4304" s="7">
        <v>0.0</v>
      </c>
      <c r="J4304" s="7">
        <v>1000.0</v>
      </c>
      <c r="K4304" s="7">
        <v>0.0</v>
      </c>
      <c r="L4304" s="7">
        <v>0.0</v>
      </c>
      <c r="M4304" s="7">
        <v>0.0</v>
      </c>
      <c r="N4304" s="7" t="s">
        <v>3721</v>
      </c>
      <c r="O4304" s="7" t="s">
        <v>7463</v>
      </c>
    </row>
    <row r="4305" ht="135.0" customHeight="1">
      <c r="A4305" s="3" t="s">
        <v>46719</v>
      </c>
      <c r="B4305" s="10" t="s">
        <v>45535</v>
      </c>
      <c r="C4305" s="7" t="s">
        <v>46721</v>
      </c>
      <c r="D4305" s="7">
        <v>0.0</v>
      </c>
      <c r="E4305" s="7">
        <v>0.0</v>
      </c>
      <c r="F4305" s="7">
        <v>0.0</v>
      </c>
      <c r="G4305" s="7" t="s">
        <v>34675</v>
      </c>
      <c r="H4305" s="7">
        <v>0.0</v>
      </c>
      <c r="I4305" s="7">
        <v>0.0</v>
      </c>
      <c r="J4305" s="7">
        <v>1000.0</v>
      </c>
      <c r="K4305" s="7">
        <v>0.0</v>
      </c>
      <c r="L4305" s="7">
        <v>0.0</v>
      </c>
      <c r="M4305" s="7">
        <v>0.0</v>
      </c>
      <c r="N4305" s="7" t="s">
        <v>3721</v>
      </c>
      <c r="O4305" s="7" t="s">
        <v>7463</v>
      </c>
    </row>
    <row r="4306" ht="409.5" customHeight="1">
      <c r="A4306" s="3" t="s">
        <v>46727</v>
      </c>
      <c r="B4306" s="10" t="s">
        <v>46729</v>
      </c>
      <c r="C4306" s="7" t="s">
        <v>46732</v>
      </c>
      <c r="D4306" s="7">
        <v>0.0</v>
      </c>
      <c r="E4306" s="7">
        <v>0.0</v>
      </c>
      <c r="F4306" s="7">
        <v>0.0</v>
      </c>
      <c r="G4306" s="7" t="s">
        <v>34675</v>
      </c>
      <c r="H4306" s="7">
        <v>0.0</v>
      </c>
      <c r="I4306" s="7">
        <v>0.0</v>
      </c>
      <c r="J4306" s="7">
        <v>1000.0</v>
      </c>
      <c r="K4306" s="7">
        <v>0.0</v>
      </c>
      <c r="L4306" s="7">
        <v>0.0</v>
      </c>
      <c r="M4306" s="7">
        <v>0.0</v>
      </c>
      <c r="N4306" s="7" t="s">
        <v>11547</v>
      </c>
      <c r="O4306" s="7" t="s">
        <v>11548</v>
      </c>
    </row>
    <row r="4307" ht="90.0" customHeight="1">
      <c r="A4307" s="3" t="s">
        <v>46743</v>
      </c>
      <c r="B4307" s="10" t="s">
        <v>46744</v>
      </c>
      <c r="C4307" s="7" t="s">
        <v>46746</v>
      </c>
      <c r="D4307" s="7">
        <v>0.0</v>
      </c>
      <c r="E4307" s="7">
        <v>0.0</v>
      </c>
      <c r="F4307" s="7">
        <v>0.0</v>
      </c>
      <c r="G4307" s="7" t="s">
        <v>34675</v>
      </c>
      <c r="H4307" s="7">
        <v>1.0</v>
      </c>
      <c r="I4307" s="7">
        <v>-1000.0</v>
      </c>
      <c r="J4307" s="7">
        <v>1000.0</v>
      </c>
      <c r="K4307" s="7">
        <v>0.0</v>
      </c>
      <c r="L4307" s="7">
        <v>0.0</v>
      </c>
      <c r="M4307" s="7">
        <v>0.0</v>
      </c>
      <c r="N4307" s="7" t="s">
        <v>46748</v>
      </c>
      <c r="O4307" s="7" t="s">
        <v>46749</v>
      </c>
    </row>
    <row r="4308" ht="30.0" customHeight="1">
      <c r="A4308" s="3" t="s">
        <v>46750</v>
      </c>
      <c r="B4308" s="10" t="s">
        <v>46753</v>
      </c>
      <c r="C4308" s="7" t="s">
        <v>46754</v>
      </c>
      <c r="D4308" s="7">
        <v>0.0</v>
      </c>
      <c r="E4308" s="7">
        <v>0.0</v>
      </c>
      <c r="F4308" s="7">
        <v>0.0</v>
      </c>
      <c r="G4308" s="7" t="s">
        <v>34675</v>
      </c>
      <c r="H4308" s="7">
        <v>1.0</v>
      </c>
      <c r="I4308" s="7">
        <v>-1000.0</v>
      </c>
      <c r="J4308" s="7">
        <v>1000.0</v>
      </c>
      <c r="K4308" s="7">
        <v>0.0</v>
      </c>
      <c r="L4308" s="7">
        <v>0.0</v>
      </c>
      <c r="M4308" s="7">
        <v>0.0</v>
      </c>
      <c r="N4308" s="7" t="s">
        <v>13356</v>
      </c>
      <c r="O4308" s="7">
        <v>0.0</v>
      </c>
    </row>
    <row r="4309" ht="45.0" customHeight="1">
      <c r="A4309" s="3" t="s">
        <v>46763</v>
      </c>
      <c r="B4309" s="10" t="s">
        <v>46765</v>
      </c>
      <c r="C4309" s="7" t="s">
        <v>46767</v>
      </c>
      <c r="D4309" s="7">
        <v>0.0</v>
      </c>
      <c r="E4309" s="7">
        <v>0.0</v>
      </c>
      <c r="F4309" s="7">
        <v>0.0</v>
      </c>
      <c r="G4309" s="7" t="s">
        <v>36149</v>
      </c>
      <c r="H4309" s="7">
        <v>1.0</v>
      </c>
      <c r="I4309" s="7">
        <v>-1000.0</v>
      </c>
      <c r="J4309" s="7">
        <v>1000.0</v>
      </c>
      <c r="K4309" s="7">
        <v>0.0</v>
      </c>
      <c r="L4309" s="7">
        <v>0.0</v>
      </c>
      <c r="M4309" s="7">
        <v>0.0</v>
      </c>
      <c r="N4309" s="7" t="s">
        <v>13356</v>
      </c>
      <c r="O4309" s="7" t="s">
        <v>46505</v>
      </c>
    </row>
    <row r="4310" ht="45.0" customHeight="1">
      <c r="A4310" s="3" t="s">
        <v>46769</v>
      </c>
      <c r="B4310" s="10" t="s">
        <v>46770</v>
      </c>
      <c r="C4310" s="7" t="s">
        <v>46771</v>
      </c>
      <c r="D4310" s="7">
        <v>0.0</v>
      </c>
      <c r="E4310" s="7">
        <v>0.0</v>
      </c>
      <c r="F4310" s="7">
        <v>0.0</v>
      </c>
      <c r="G4310" s="7" t="s">
        <v>34675</v>
      </c>
      <c r="H4310" s="7">
        <v>1.0</v>
      </c>
      <c r="I4310" s="7">
        <v>-1000.0</v>
      </c>
      <c r="J4310" s="7">
        <v>1000.0</v>
      </c>
      <c r="K4310" s="7">
        <v>0.0</v>
      </c>
      <c r="L4310" s="7">
        <v>0.0</v>
      </c>
      <c r="M4310" s="7">
        <v>0.0</v>
      </c>
      <c r="N4310" s="7" t="s">
        <v>13356</v>
      </c>
      <c r="O4310" s="7">
        <v>0.0</v>
      </c>
    </row>
    <row r="4311" ht="45.0" customHeight="1">
      <c r="A4311" s="3" t="s">
        <v>46778</v>
      </c>
      <c r="B4311" s="10" t="s">
        <v>46779</v>
      </c>
      <c r="C4311" s="7" t="s">
        <v>46780</v>
      </c>
      <c r="D4311" s="7">
        <v>0.0</v>
      </c>
      <c r="E4311" s="7">
        <v>0.0</v>
      </c>
      <c r="F4311" s="7">
        <v>0.0</v>
      </c>
      <c r="G4311" s="7" t="s">
        <v>36157</v>
      </c>
      <c r="H4311" s="7">
        <v>1.0</v>
      </c>
      <c r="I4311" s="7">
        <v>-1000.0</v>
      </c>
      <c r="J4311" s="7">
        <v>1000.0</v>
      </c>
      <c r="K4311" s="7">
        <v>0.0</v>
      </c>
      <c r="L4311" s="7">
        <v>0.0</v>
      </c>
      <c r="M4311" s="7">
        <v>0.0</v>
      </c>
      <c r="N4311" s="7" t="s">
        <v>13356</v>
      </c>
      <c r="O4311" s="7">
        <v>0.0</v>
      </c>
    </row>
    <row r="4312" ht="45.0" customHeight="1">
      <c r="A4312" s="3" t="s">
        <v>46784</v>
      </c>
      <c r="B4312" s="10" t="s">
        <v>46786</v>
      </c>
      <c r="C4312" s="7" t="s">
        <v>46788</v>
      </c>
      <c r="D4312" s="7">
        <v>0.0</v>
      </c>
      <c r="E4312" s="7">
        <v>0.0</v>
      </c>
      <c r="F4312" s="7">
        <v>0.0</v>
      </c>
      <c r="G4312" s="7" t="s">
        <v>36157</v>
      </c>
      <c r="H4312" s="7">
        <v>1.0</v>
      </c>
      <c r="I4312" s="7">
        <v>-1000.0</v>
      </c>
      <c r="J4312" s="7">
        <v>1000.0</v>
      </c>
      <c r="K4312" s="7">
        <v>0.0</v>
      </c>
      <c r="L4312" s="7">
        <v>0.0</v>
      </c>
      <c r="M4312" s="7">
        <v>0.0</v>
      </c>
      <c r="N4312" s="7" t="s">
        <v>13356</v>
      </c>
      <c r="O4312" s="7">
        <v>0.0</v>
      </c>
    </row>
    <row r="4313" ht="45.0" customHeight="1">
      <c r="A4313" s="3" t="s">
        <v>46791</v>
      </c>
      <c r="B4313" s="10" t="s">
        <v>46792</v>
      </c>
      <c r="C4313" s="7" t="s">
        <v>46794</v>
      </c>
      <c r="D4313" s="7">
        <v>0.0</v>
      </c>
      <c r="E4313" s="7">
        <v>0.0</v>
      </c>
      <c r="F4313" s="7">
        <v>0.0</v>
      </c>
      <c r="G4313" s="7" t="s">
        <v>34675</v>
      </c>
      <c r="H4313" s="7">
        <v>1.0</v>
      </c>
      <c r="I4313" s="7">
        <v>-1000.0</v>
      </c>
      <c r="J4313" s="7">
        <v>1000.0</v>
      </c>
      <c r="K4313" s="7">
        <v>0.0</v>
      </c>
      <c r="L4313" s="7">
        <v>0.0</v>
      </c>
      <c r="M4313" s="7">
        <v>0.0</v>
      </c>
      <c r="N4313" s="7" t="s">
        <v>13356</v>
      </c>
      <c r="O4313" s="7">
        <v>0.0</v>
      </c>
    </row>
    <row r="4314" ht="60.0" customHeight="1">
      <c r="A4314" s="3" t="s">
        <v>46800</v>
      </c>
      <c r="B4314" s="10" t="s">
        <v>46802</v>
      </c>
      <c r="C4314" s="7" t="s">
        <v>46803</v>
      </c>
      <c r="D4314" s="7">
        <v>0.0</v>
      </c>
      <c r="E4314" s="7">
        <v>0.0</v>
      </c>
      <c r="F4314" s="7">
        <v>0.0</v>
      </c>
      <c r="G4314" s="7" t="s">
        <v>36149</v>
      </c>
      <c r="H4314" s="7">
        <v>0.0</v>
      </c>
      <c r="I4314" s="7">
        <v>0.0</v>
      </c>
      <c r="J4314" s="7">
        <v>1000.0</v>
      </c>
      <c r="K4314" s="7">
        <v>0.0</v>
      </c>
      <c r="L4314" s="7">
        <v>0.0</v>
      </c>
      <c r="M4314" s="7">
        <v>0.0</v>
      </c>
      <c r="N4314" s="7" t="s">
        <v>13356</v>
      </c>
      <c r="O4314" s="7">
        <v>0.0</v>
      </c>
    </row>
    <row r="4315" ht="45.0" customHeight="1">
      <c r="A4315" s="3" t="s">
        <v>46806</v>
      </c>
      <c r="B4315" s="10" t="s">
        <v>46808</v>
      </c>
      <c r="C4315" s="7" t="s">
        <v>46810</v>
      </c>
      <c r="D4315" s="7">
        <v>0.0</v>
      </c>
      <c r="E4315" s="7">
        <v>0.0</v>
      </c>
      <c r="F4315" s="7">
        <v>0.0</v>
      </c>
      <c r="G4315" s="7" t="s">
        <v>36149</v>
      </c>
      <c r="H4315" s="7">
        <v>0.0</v>
      </c>
      <c r="I4315" s="7">
        <v>0.0</v>
      </c>
      <c r="J4315" s="7">
        <v>1000.0</v>
      </c>
      <c r="K4315" s="7">
        <v>0.0</v>
      </c>
      <c r="L4315" s="7">
        <v>0.0</v>
      </c>
      <c r="M4315" s="7">
        <v>0.0</v>
      </c>
      <c r="N4315" s="7" t="s">
        <v>46812</v>
      </c>
      <c r="O4315" s="7">
        <v>0.0</v>
      </c>
    </row>
    <row r="4316" ht="30.0" customHeight="1">
      <c r="A4316" s="3" t="s">
        <v>46814</v>
      </c>
      <c r="B4316" s="10" t="s">
        <v>46815</v>
      </c>
      <c r="C4316" s="7" t="s">
        <v>46816</v>
      </c>
      <c r="D4316" s="7">
        <v>0.0</v>
      </c>
      <c r="E4316" s="7">
        <v>0.0</v>
      </c>
      <c r="F4316" s="7">
        <v>0.0</v>
      </c>
      <c r="G4316" s="7" t="s">
        <v>34675</v>
      </c>
      <c r="H4316" s="7">
        <v>0.0</v>
      </c>
      <c r="I4316" s="7">
        <v>0.0</v>
      </c>
      <c r="J4316" s="7">
        <v>1000.0</v>
      </c>
      <c r="K4316" s="7">
        <v>0.0</v>
      </c>
      <c r="L4316" s="7">
        <v>0.0</v>
      </c>
      <c r="M4316" s="7">
        <v>0.0</v>
      </c>
      <c r="N4316" s="7" t="s">
        <v>46812</v>
      </c>
      <c r="O4316" s="7">
        <v>0.0</v>
      </c>
    </row>
    <row r="4317" ht="30.0" customHeight="1">
      <c r="A4317" s="3" t="s">
        <v>46821</v>
      </c>
      <c r="B4317" s="10" t="s">
        <v>46815</v>
      </c>
      <c r="C4317" s="7" t="s">
        <v>46822</v>
      </c>
      <c r="D4317" s="7">
        <v>0.0</v>
      </c>
      <c r="E4317" s="7">
        <v>0.0</v>
      </c>
      <c r="F4317" s="7">
        <v>0.0</v>
      </c>
      <c r="G4317" s="7" t="s">
        <v>34675</v>
      </c>
      <c r="H4317" s="7">
        <v>0.0</v>
      </c>
      <c r="I4317" s="7">
        <v>0.0</v>
      </c>
      <c r="J4317" s="7">
        <v>1000.0</v>
      </c>
      <c r="K4317" s="7">
        <v>0.0</v>
      </c>
      <c r="L4317" s="7">
        <v>0.0</v>
      </c>
      <c r="M4317" s="7">
        <v>0.0</v>
      </c>
      <c r="N4317" s="7" t="s">
        <v>46812</v>
      </c>
      <c r="O4317" s="7">
        <v>0.0</v>
      </c>
    </row>
    <row r="4318" ht="45.0" customHeight="1">
      <c r="A4318" s="3" t="s">
        <v>46828</v>
      </c>
      <c r="B4318" s="10" t="s">
        <v>46829</v>
      </c>
      <c r="C4318" s="7" t="s">
        <v>46830</v>
      </c>
      <c r="D4318" s="7">
        <v>0.0</v>
      </c>
      <c r="E4318" s="7">
        <v>0.0</v>
      </c>
      <c r="F4318" s="7">
        <v>0.0</v>
      </c>
      <c r="G4318" s="7" t="s">
        <v>36149</v>
      </c>
      <c r="H4318" s="7">
        <v>0.0</v>
      </c>
      <c r="I4318" s="7">
        <v>0.0</v>
      </c>
      <c r="J4318" s="7">
        <v>1000.0</v>
      </c>
      <c r="K4318" s="7">
        <v>0.0</v>
      </c>
      <c r="L4318" s="7">
        <v>0.0</v>
      </c>
      <c r="M4318" s="7">
        <v>0.0</v>
      </c>
      <c r="N4318" s="7" t="s">
        <v>46812</v>
      </c>
      <c r="O4318" s="7">
        <v>0.0</v>
      </c>
    </row>
    <row r="4319" ht="30.0" customHeight="1">
      <c r="A4319" s="3" t="s">
        <v>46834</v>
      </c>
      <c r="B4319" s="10" t="s">
        <v>46836</v>
      </c>
      <c r="C4319" s="7" t="s">
        <v>46838</v>
      </c>
      <c r="D4319" s="7">
        <v>0.0</v>
      </c>
      <c r="E4319" s="7">
        <v>0.0</v>
      </c>
      <c r="F4319" s="7">
        <v>0.0</v>
      </c>
      <c r="G4319" s="7" t="s">
        <v>34675</v>
      </c>
      <c r="H4319" s="7">
        <v>0.0</v>
      </c>
      <c r="I4319" s="7">
        <v>0.0</v>
      </c>
      <c r="J4319" s="7">
        <v>1000.0</v>
      </c>
      <c r="K4319" s="7">
        <v>0.0</v>
      </c>
      <c r="L4319" s="7">
        <v>0.0</v>
      </c>
      <c r="M4319" s="7">
        <v>0.0</v>
      </c>
      <c r="N4319" s="7" t="s">
        <v>46812</v>
      </c>
      <c r="O4319" s="7">
        <v>0.0</v>
      </c>
    </row>
    <row r="4320" ht="30.0" customHeight="1">
      <c r="A4320" s="3" t="s">
        <v>46843</v>
      </c>
      <c r="B4320" s="10" t="s">
        <v>46836</v>
      </c>
      <c r="C4320" s="7" t="s">
        <v>46847</v>
      </c>
      <c r="D4320" s="7">
        <v>0.0</v>
      </c>
      <c r="E4320" s="7">
        <v>0.0</v>
      </c>
      <c r="F4320" s="7">
        <v>0.0</v>
      </c>
      <c r="G4320" s="7" t="s">
        <v>34675</v>
      </c>
      <c r="H4320" s="7">
        <v>0.0</v>
      </c>
      <c r="I4320" s="7">
        <v>0.0</v>
      </c>
      <c r="J4320" s="7">
        <v>1000.0</v>
      </c>
      <c r="K4320" s="7">
        <v>0.0</v>
      </c>
      <c r="L4320" s="7">
        <v>0.0</v>
      </c>
      <c r="M4320" s="7">
        <v>0.0</v>
      </c>
      <c r="N4320" s="7" t="s">
        <v>46812</v>
      </c>
      <c r="O4320" s="7">
        <v>0.0</v>
      </c>
    </row>
    <row r="4321" ht="45.0" customHeight="1">
      <c r="A4321" s="3" t="s">
        <v>46852</v>
      </c>
      <c r="B4321" s="10" t="s">
        <v>46853</v>
      </c>
      <c r="C4321" s="7" t="s">
        <v>46854</v>
      </c>
      <c r="D4321" s="7">
        <v>0.0</v>
      </c>
      <c r="E4321" s="7">
        <v>0.0</v>
      </c>
      <c r="F4321" s="7">
        <v>0.0</v>
      </c>
      <c r="G4321" s="7" t="s">
        <v>36149</v>
      </c>
      <c r="H4321" s="7">
        <v>0.0</v>
      </c>
      <c r="I4321" s="7">
        <v>0.0</v>
      </c>
      <c r="J4321" s="7">
        <v>1000.0</v>
      </c>
      <c r="K4321" s="7">
        <v>0.0</v>
      </c>
      <c r="L4321" s="7">
        <v>0.0</v>
      </c>
      <c r="M4321" s="7">
        <v>0.0</v>
      </c>
      <c r="N4321" s="7" t="s">
        <v>46812</v>
      </c>
      <c r="O4321" s="7">
        <v>0.0</v>
      </c>
    </row>
    <row r="4322" ht="30.0" customHeight="1">
      <c r="A4322" s="3" t="s">
        <v>46862</v>
      </c>
      <c r="B4322" s="10" t="s">
        <v>46864</v>
      </c>
      <c r="C4322" s="7" t="s">
        <v>46865</v>
      </c>
      <c r="D4322" s="7">
        <v>0.0</v>
      </c>
      <c r="E4322" s="7">
        <v>0.0</v>
      </c>
      <c r="F4322" s="7">
        <v>0.0</v>
      </c>
      <c r="G4322" s="7" t="s">
        <v>34675</v>
      </c>
      <c r="H4322" s="7">
        <v>0.0</v>
      </c>
      <c r="I4322" s="7">
        <v>0.0</v>
      </c>
      <c r="J4322" s="7">
        <v>1000.0</v>
      </c>
      <c r="K4322" s="7">
        <v>0.0</v>
      </c>
      <c r="L4322" s="7">
        <v>0.0</v>
      </c>
      <c r="M4322" s="7">
        <v>0.0</v>
      </c>
      <c r="N4322" s="7" t="s">
        <v>46812</v>
      </c>
      <c r="O4322" s="7">
        <v>0.0</v>
      </c>
    </row>
    <row r="4323" ht="30.0" customHeight="1">
      <c r="A4323" s="3" t="s">
        <v>46871</v>
      </c>
      <c r="B4323" s="10" t="s">
        <v>46864</v>
      </c>
      <c r="C4323" s="7" t="s">
        <v>46873</v>
      </c>
      <c r="D4323" s="7">
        <v>0.0</v>
      </c>
      <c r="E4323" s="7">
        <v>0.0</v>
      </c>
      <c r="F4323" s="7">
        <v>0.0</v>
      </c>
      <c r="G4323" s="7" t="s">
        <v>34675</v>
      </c>
      <c r="H4323" s="7">
        <v>0.0</v>
      </c>
      <c r="I4323" s="7">
        <v>0.0</v>
      </c>
      <c r="J4323" s="7">
        <v>1000.0</v>
      </c>
      <c r="K4323" s="7">
        <v>0.0</v>
      </c>
      <c r="L4323" s="7">
        <v>0.0</v>
      </c>
      <c r="M4323" s="7">
        <v>0.0</v>
      </c>
      <c r="N4323" s="7" t="s">
        <v>46812</v>
      </c>
      <c r="O4323" s="7" t="s">
        <v>46567</v>
      </c>
    </row>
    <row r="4324" ht="45.0" customHeight="1">
      <c r="A4324" s="3" t="s">
        <v>46876</v>
      </c>
      <c r="B4324" s="10" t="s">
        <v>46877</v>
      </c>
      <c r="C4324" s="7" t="s">
        <v>46878</v>
      </c>
      <c r="D4324" s="7">
        <v>0.0</v>
      </c>
      <c r="E4324" s="7">
        <v>0.0</v>
      </c>
      <c r="F4324" s="7">
        <v>0.0</v>
      </c>
      <c r="G4324" s="7" t="s">
        <v>36149</v>
      </c>
      <c r="H4324" s="7">
        <v>0.0</v>
      </c>
      <c r="I4324" s="7">
        <v>0.0</v>
      </c>
      <c r="J4324" s="7">
        <v>1000.0</v>
      </c>
      <c r="K4324" s="7">
        <v>0.0</v>
      </c>
      <c r="L4324" s="7">
        <v>0.0</v>
      </c>
      <c r="M4324" s="7">
        <v>0.0</v>
      </c>
      <c r="N4324" s="7" t="s">
        <v>46812</v>
      </c>
      <c r="O4324" s="7">
        <v>0.0</v>
      </c>
    </row>
    <row r="4325" ht="30.0" customHeight="1">
      <c r="A4325" s="3" t="s">
        <v>46885</v>
      </c>
      <c r="B4325" s="10" t="s">
        <v>46887</v>
      </c>
      <c r="C4325" s="7" t="s">
        <v>46888</v>
      </c>
      <c r="D4325" s="7">
        <v>0.0</v>
      </c>
      <c r="E4325" s="7">
        <v>0.0</v>
      </c>
      <c r="F4325" s="7">
        <v>0.0</v>
      </c>
      <c r="G4325" s="7" t="s">
        <v>34675</v>
      </c>
      <c r="H4325" s="7">
        <v>0.0</v>
      </c>
      <c r="I4325" s="7">
        <v>0.0</v>
      </c>
      <c r="J4325" s="7">
        <v>1000.0</v>
      </c>
      <c r="K4325" s="7">
        <v>0.0</v>
      </c>
      <c r="L4325" s="7">
        <v>0.0</v>
      </c>
      <c r="M4325" s="7">
        <v>0.0</v>
      </c>
      <c r="N4325" s="7" t="s">
        <v>46812</v>
      </c>
      <c r="O4325" s="7">
        <v>0.0</v>
      </c>
    </row>
    <row r="4326" ht="30.0" customHeight="1">
      <c r="A4326" s="3" t="s">
        <v>46893</v>
      </c>
      <c r="B4326" s="10" t="s">
        <v>46887</v>
      </c>
      <c r="C4326" s="7" t="s">
        <v>46895</v>
      </c>
      <c r="D4326" s="7">
        <v>0.0</v>
      </c>
      <c r="E4326" s="7">
        <v>0.0</v>
      </c>
      <c r="F4326" s="7">
        <v>0.0</v>
      </c>
      <c r="G4326" s="7" t="s">
        <v>34675</v>
      </c>
      <c r="H4326" s="7">
        <v>0.0</v>
      </c>
      <c r="I4326" s="7">
        <v>0.0</v>
      </c>
      <c r="J4326" s="7">
        <v>1000.0</v>
      </c>
      <c r="K4326" s="7">
        <v>0.0</v>
      </c>
      <c r="L4326" s="7">
        <v>0.0</v>
      </c>
      <c r="M4326" s="7">
        <v>0.0</v>
      </c>
      <c r="N4326" s="7" t="s">
        <v>46812</v>
      </c>
      <c r="O4326" s="7" t="s">
        <v>46567</v>
      </c>
    </row>
    <row r="4327" ht="45.0" customHeight="1">
      <c r="A4327" s="3" t="s">
        <v>46899</v>
      </c>
      <c r="B4327" s="10" t="s">
        <v>46901</v>
      </c>
      <c r="C4327" s="7" t="s">
        <v>46902</v>
      </c>
      <c r="D4327" s="7">
        <v>0.0</v>
      </c>
      <c r="E4327" s="7">
        <v>0.0</v>
      </c>
      <c r="F4327" s="7">
        <v>0.0</v>
      </c>
      <c r="G4327" s="7" t="s">
        <v>36149</v>
      </c>
      <c r="H4327" s="7">
        <v>0.0</v>
      </c>
      <c r="I4327" s="7">
        <v>0.0</v>
      </c>
      <c r="J4327" s="7">
        <v>1000.0</v>
      </c>
      <c r="K4327" s="7">
        <v>0.0</v>
      </c>
      <c r="L4327" s="7">
        <v>0.0</v>
      </c>
      <c r="M4327" s="7">
        <v>0.0</v>
      </c>
      <c r="N4327" s="7" t="s">
        <v>46812</v>
      </c>
      <c r="O4327" s="7">
        <v>0.0</v>
      </c>
    </row>
    <row r="4328" ht="30.0" customHeight="1">
      <c r="A4328" s="3" t="s">
        <v>46908</v>
      </c>
      <c r="B4328" s="10" t="s">
        <v>46909</v>
      </c>
      <c r="C4328" s="7" t="s">
        <v>46912</v>
      </c>
      <c r="D4328" s="7">
        <v>0.0</v>
      </c>
      <c r="E4328" s="7">
        <v>0.0</v>
      </c>
      <c r="F4328" s="7">
        <v>0.0</v>
      </c>
      <c r="G4328" s="7" t="s">
        <v>34675</v>
      </c>
      <c r="H4328" s="7">
        <v>0.0</v>
      </c>
      <c r="I4328" s="7">
        <v>0.0</v>
      </c>
      <c r="J4328" s="7">
        <v>1000.0</v>
      </c>
      <c r="K4328" s="7">
        <v>0.0</v>
      </c>
      <c r="L4328" s="7">
        <v>0.0</v>
      </c>
      <c r="M4328" s="7">
        <v>0.0</v>
      </c>
      <c r="N4328" s="7" t="s">
        <v>46812</v>
      </c>
      <c r="O4328" s="7">
        <v>0.0</v>
      </c>
    </row>
    <row r="4329" ht="30.0" customHeight="1">
      <c r="A4329" s="3" t="s">
        <v>46919</v>
      </c>
      <c r="B4329" s="10" t="s">
        <v>46909</v>
      </c>
      <c r="C4329" s="7" t="s">
        <v>46921</v>
      </c>
      <c r="D4329" s="7">
        <v>0.0</v>
      </c>
      <c r="E4329" s="7">
        <v>0.0</v>
      </c>
      <c r="F4329" s="7">
        <v>0.0</v>
      </c>
      <c r="G4329" s="7" t="s">
        <v>34675</v>
      </c>
      <c r="H4329" s="7">
        <v>0.0</v>
      </c>
      <c r="I4329" s="7">
        <v>0.0</v>
      </c>
      <c r="J4329" s="7">
        <v>1000.0</v>
      </c>
      <c r="K4329" s="7">
        <v>0.0</v>
      </c>
      <c r="L4329" s="7">
        <v>0.0</v>
      </c>
      <c r="M4329" s="7">
        <v>0.0</v>
      </c>
      <c r="N4329" s="7" t="s">
        <v>46812</v>
      </c>
      <c r="O4329" s="7">
        <v>0.0</v>
      </c>
    </row>
    <row r="4330" ht="45.0" customHeight="1">
      <c r="A4330" s="3" t="s">
        <v>46926</v>
      </c>
      <c r="B4330" s="10" t="s">
        <v>46930</v>
      </c>
      <c r="C4330" s="7" t="s">
        <v>46933</v>
      </c>
      <c r="D4330" s="7">
        <v>0.0</v>
      </c>
      <c r="E4330" s="7">
        <v>0.0</v>
      </c>
      <c r="F4330" s="7">
        <v>0.0</v>
      </c>
      <c r="G4330" s="7" t="s">
        <v>36149</v>
      </c>
      <c r="H4330" s="7">
        <v>0.0</v>
      </c>
      <c r="I4330" s="7">
        <v>0.0</v>
      </c>
      <c r="J4330" s="7">
        <v>1000.0</v>
      </c>
      <c r="K4330" s="7">
        <v>0.0</v>
      </c>
      <c r="L4330" s="7">
        <v>0.0</v>
      </c>
      <c r="M4330" s="7">
        <v>0.0</v>
      </c>
      <c r="N4330" s="7" t="s">
        <v>46812</v>
      </c>
      <c r="O4330" s="7">
        <v>0.0</v>
      </c>
    </row>
    <row r="4331" ht="30.0" customHeight="1">
      <c r="A4331" s="3" t="s">
        <v>46940</v>
      </c>
      <c r="B4331" s="10" t="s">
        <v>46943</v>
      </c>
      <c r="C4331" s="7" t="s">
        <v>46945</v>
      </c>
      <c r="D4331" s="7">
        <v>0.0</v>
      </c>
      <c r="E4331" s="7">
        <v>0.0</v>
      </c>
      <c r="F4331" s="7">
        <v>0.0</v>
      </c>
      <c r="G4331" s="7" t="s">
        <v>34675</v>
      </c>
      <c r="H4331" s="7">
        <v>0.0</v>
      </c>
      <c r="I4331" s="7">
        <v>0.0</v>
      </c>
      <c r="J4331" s="7">
        <v>1000.0</v>
      </c>
      <c r="K4331" s="7">
        <v>0.0</v>
      </c>
      <c r="L4331" s="7">
        <v>0.0</v>
      </c>
      <c r="M4331" s="7">
        <v>0.0</v>
      </c>
      <c r="N4331" s="7" t="s">
        <v>46812</v>
      </c>
      <c r="O4331" s="7">
        <v>0.0</v>
      </c>
    </row>
    <row r="4332" ht="45.0" customHeight="1">
      <c r="A4332" s="3" t="s">
        <v>46952</v>
      </c>
      <c r="B4332" s="10" t="s">
        <v>46953</v>
      </c>
      <c r="C4332" s="7" t="s">
        <v>46955</v>
      </c>
      <c r="D4332" s="7">
        <v>0.0</v>
      </c>
      <c r="E4332" s="7">
        <v>0.0</v>
      </c>
      <c r="F4332" s="7">
        <v>0.0</v>
      </c>
      <c r="G4332" s="7" t="s">
        <v>34675</v>
      </c>
      <c r="H4332" s="7">
        <v>0.0</v>
      </c>
      <c r="I4332" s="7">
        <v>0.0</v>
      </c>
      <c r="J4332" s="7">
        <v>1000.0</v>
      </c>
      <c r="K4332" s="7">
        <v>0.0</v>
      </c>
      <c r="L4332" s="7">
        <v>0.0</v>
      </c>
      <c r="M4332" s="7">
        <v>0.0</v>
      </c>
      <c r="N4332" s="7" t="s">
        <v>13366</v>
      </c>
      <c r="O4332" s="7" t="s">
        <v>46961</v>
      </c>
    </row>
    <row r="4333" ht="60.0" customHeight="1">
      <c r="A4333" s="3" t="s">
        <v>46963</v>
      </c>
      <c r="B4333" s="10" t="s">
        <v>46964</v>
      </c>
      <c r="C4333" s="7" t="s">
        <v>46965</v>
      </c>
      <c r="D4333" s="7">
        <v>-4363.1</v>
      </c>
      <c r="E4333" s="7">
        <v>4363.1</v>
      </c>
      <c r="F4333" s="7">
        <v>0.0</v>
      </c>
      <c r="G4333" s="7" t="s">
        <v>34675</v>
      </c>
      <c r="H4333" s="7">
        <v>0.0</v>
      </c>
      <c r="I4333" s="7">
        <v>0.0</v>
      </c>
      <c r="J4333" s="7">
        <v>1000.0</v>
      </c>
      <c r="K4333" s="7">
        <v>0.0</v>
      </c>
      <c r="L4333" s="7">
        <v>0.0</v>
      </c>
      <c r="M4333" s="7" t="s">
        <v>44099</v>
      </c>
      <c r="N4333" s="7" t="s">
        <v>46972</v>
      </c>
      <c r="O4333" s="7" t="s">
        <v>46973</v>
      </c>
    </row>
    <row r="4334" ht="45.0" customHeight="1">
      <c r="A4334" s="3" t="s">
        <v>46974</v>
      </c>
      <c r="B4334" s="10" t="s">
        <v>46976</v>
      </c>
      <c r="C4334" s="7" t="s">
        <v>46978</v>
      </c>
      <c r="D4334" s="7">
        <v>-4363.1</v>
      </c>
      <c r="E4334" s="7">
        <v>4363.1</v>
      </c>
      <c r="F4334" s="7">
        <v>0.0</v>
      </c>
      <c r="G4334" s="7" t="s">
        <v>34675</v>
      </c>
      <c r="H4334" s="7">
        <v>0.0</v>
      </c>
      <c r="I4334" s="7">
        <v>0.0</v>
      </c>
      <c r="J4334" s="7">
        <v>1000.0</v>
      </c>
      <c r="K4334" s="7">
        <v>0.0</v>
      </c>
      <c r="L4334" s="7">
        <v>0.0</v>
      </c>
      <c r="M4334" s="7" t="s">
        <v>44099</v>
      </c>
      <c r="N4334" s="7" t="s">
        <v>46983</v>
      </c>
      <c r="O4334" s="7" t="s">
        <v>46973</v>
      </c>
    </row>
    <row r="4335" ht="75.0" customHeight="1">
      <c r="A4335" s="3" t="s">
        <v>46985</v>
      </c>
      <c r="B4335" s="10" t="s">
        <v>46987</v>
      </c>
      <c r="C4335" s="7" t="s">
        <v>46990</v>
      </c>
      <c r="D4335" s="7" t="s">
        <v>46992</v>
      </c>
      <c r="E4335" s="7" t="s">
        <v>46993</v>
      </c>
      <c r="F4335" s="7">
        <v>0.0</v>
      </c>
      <c r="G4335" s="7" t="s">
        <v>34675</v>
      </c>
      <c r="H4335" s="7">
        <v>0.0</v>
      </c>
      <c r="I4335" s="7">
        <v>0.0</v>
      </c>
      <c r="J4335" s="7">
        <v>1000.0</v>
      </c>
      <c r="K4335" s="7">
        <v>0.0</v>
      </c>
      <c r="L4335" s="7">
        <v>0.0</v>
      </c>
      <c r="M4335" s="7" t="s">
        <v>44099</v>
      </c>
      <c r="N4335" s="7" t="s">
        <v>46996</v>
      </c>
      <c r="O4335" s="7" t="s">
        <v>46998</v>
      </c>
    </row>
    <row r="4336" ht="30.0" customHeight="1">
      <c r="A4336" s="3" t="s">
        <v>46999</v>
      </c>
      <c r="B4336" s="10" t="s">
        <v>47001</v>
      </c>
      <c r="C4336" s="7" t="s">
        <v>47002</v>
      </c>
      <c r="D4336" s="7">
        <v>0.0</v>
      </c>
      <c r="E4336" s="7">
        <v>0.0</v>
      </c>
      <c r="F4336" s="7">
        <v>0.0</v>
      </c>
      <c r="G4336" s="7" t="s">
        <v>34675</v>
      </c>
      <c r="H4336" s="7">
        <v>1.0</v>
      </c>
      <c r="I4336" s="7">
        <v>-1000.0</v>
      </c>
      <c r="J4336" s="7">
        <v>1000.0</v>
      </c>
      <c r="K4336" s="7">
        <v>0.0</v>
      </c>
      <c r="L4336" s="7">
        <v>0.0</v>
      </c>
      <c r="M4336" s="7">
        <v>0.0</v>
      </c>
      <c r="N4336" s="7">
        <v>0.0</v>
      </c>
      <c r="O4336" s="7">
        <v>0.0</v>
      </c>
    </row>
    <row r="4337" ht="75.0" customHeight="1">
      <c r="A4337" s="3" t="s">
        <v>47006</v>
      </c>
      <c r="B4337" s="10" t="s">
        <v>47007</v>
      </c>
      <c r="C4337" s="7" t="s">
        <v>47010</v>
      </c>
      <c r="D4337" s="7">
        <v>0.0</v>
      </c>
      <c r="E4337" s="7">
        <v>0.0</v>
      </c>
      <c r="F4337" s="7">
        <v>0.0</v>
      </c>
      <c r="G4337" s="7" t="s">
        <v>34675</v>
      </c>
      <c r="H4337" s="7">
        <v>1.0</v>
      </c>
      <c r="I4337" s="7">
        <v>-1000.0</v>
      </c>
      <c r="J4337" s="7">
        <v>1000.0</v>
      </c>
      <c r="K4337" s="7">
        <v>0.0</v>
      </c>
      <c r="L4337" s="7">
        <v>0.0</v>
      </c>
      <c r="M4337" s="7">
        <v>0.0</v>
      </c>
      <c r="N4337" s="7" t="s">
        <v>47013</v>
      </c>
      <c r="O4337" s="7" t="s">
        <v>47014</v>
      </c>
    </row>
    <row r="4338" ht="135.0" customHeight="1">
      <c r="A4338" s="3" t="s">
        <v>47015</v>
      </c>
      <c r="B4338" s="10" t="s">
        <v>47016</v>
      </c>
      <c r="C4338" s="7" t="s">
        <v>47018</v>
      </c>
      <c r="D4338" s="7">
        <v>0.0</v>
      </c>
      <c r="E4338" s="7">
        <v>0.0</v>
      </c>
      <c r="F4338" s="7">
        <v>0.0</v>
      </c>
      <c r="G4338" s="7" t="s">
        <v>34675</v>
      </c>
      <c r="H4338" s="7">
        <v>1.0</v>
      </c>
      <c r="I4338" s="7">
        <v>-1000.0</v>
      </c>
      <c r="J4338" s="7">
        <v>1000.0</v>
      </c>
      <c r="K4338" s="7">
        <v>0.0</v>
      </c>
      <c r="L4338" s="7">
        <v>0.0</v>
      </c>
      <c r="M4338" s="7">
        <v>0.0</v>
      </c>
      <c r="N4338" s="7" t="s">
        <v>46692</v>
      </c>
      <c r="O4338" s="7" t="s">
        <v>46693</v>
      </c>
    </row>
    <row r="4339" ht="210.0" customHeight="1">
      <c r="A4339" s="3" t="s">
        <v>47024</v>
      </c>
      <c r="B4339" s="10" t="s">
        <v>47026</v>
      </c>
      <c r="C4339" s="7" t="s">
        <v>47028</v>
      </c>
      <c r="D4339" s="7" t="s">
        <v>46992</v>
      </c>
      <c r="E4339" s="7" t="s">
        <v>46993</v>
      </c>
      <c r="F4339" s="7">
        <v>0.0</v>
      </c>
      <c r="G4339" s="7" t="s">
        <v>34675</v>
      </c>
      <c r="H4339" s="7">
        <v>0.0</v>
      </c>
      <c r="I4339" s="7">
        <v>0.0</v>
      </c>
      <c r="J4339" s="7">
        <v>1000.0</v>
      </c>
      <c r="K4339" s="7">
        <v>0.0</v>
      </c>
      <c r="L4339" s="7">
        <v>0.0</v>
      </c>
      <c r="M4339" s="7" t="s">
        <v>44099</v>
      </c>
      <c r="N4339" s="7" t="s">
        <v>47030</v>
      </c>
      <c r="O4339" s="7" t="s">
        <v>47032</v>
      </c>
    </row>
    <row r="4340" ht="60.0" customHeight="1">
      <c r="A4340" s="3" t="s">
        <v>47034</v>
      </c>
      <c r="B4340" s="10" t="s">
        <v>47035</v>
      </c>
      <c r="C4340" s="7" t="s">
        <v>47036</v>
      </c>
      <c r="D4340" s="7">
        <v>0.0</v>
      </c>
      <c r="E4340" s="7">
        <v>0.0</v>
      </c>
      <c r="F4340" s="7">
        <v>0.0</v>
      </c>
      <c r="G4340" s="7" t="s">
        <v>34675</v>
      </c>
      <c r="H4340" s="7">
        <v>1.0</v>
      </c>
      <c r="I4340" s="7">
        <v>-1000.0</v>
      </c>
      <c r="J4340" s="7">
        <v>1000.0</v>
      </c>
      <c r="K4340" s="7">
        <v>0.0</v>
      </c>
      <c r="L4340" s="7">
        <v>0.0</v>
      </c>
      <c r="M4340" s="7">
        <v>0.0</v>
      </c>
      <c r="N4340" s="7" t="s">
        <v>13435</v>
      </c>
      <c r="O4340" s="7" t="s">
        <v>47040</v>
      </c>
    </row>
    <row r="4341" ht="60.0" customHeight="1">
      <c r="A4341" s="3" t="s">
        <v>47042</v>
      </c>
      <c r="B4341" s="10" t="s">
        <v>47035</v>
      </c>
      <c r="C4341" s="7" t="s">
        <v>47045</v>
      </c>
      <c r="D4341" s="7">
        <v>0.0</v>
      </c>
      <c r="E4341" s="7">
        <v>0.0</v>
      </c>
      <c r="F4341" s="7">
        <v>0.0</v>
      </c>
      <c r="G4341" s="7" t="s">
        <v>34675</v>
      </c>
      <c r="H4341" s="7">
        <v>1.0</v>
      </c>
      <c r="I4341" s="7">
        <v>-1000.0</v>
      </c>
      <c r="J4341" s="7">
        <v>1000.0</v>
      </c>
      <c r="K4341" s="7">
        <v>0.0</v>
      </c>
      <c r="L4341" s="7">
        <v>0.0</v>
      </c>
      <c r="M4341" s="7">
        <v>0.0</v>
      </c>
      <c r="N4341" s="7" t="s">
        <v>13444</v>
      </c>
      <c r="O4341" s="7" t="s">
        <v>47040</v>
      </c>
    </row>
    <row r="4342" ht="45.0" customHeight="1">
      <c r="A4342" s="3" t="s">
        <v>47049</v>
      </c>
      <c r="B4342" s="10" t="s">
        <v>47050</v>
      </c>
      <c r="C4342" s="7" t="s">
        <v>47051</v>
      </c>
      <c r="D4342" s="7">
        <v>0.0</v>
      </c>
      <c r="E4342" s="7">
        <v>0.0</v>
      </c>
      <c r="F4342" s="7">
        <v>0.0</v>
      </c>
      <c r="G4342" s="7" t="s">
        <v>34675</v>
      </c>
      <c r="H4342" s="7">
        <v>0.0</v>
      </c>
      <c r="I4342" s="7">
        <v>0.0</v>
      </c>
      <c r="J4342" s="7">
        <v>1000.0</v>
      </c>
      <c r="K4342" s="7">
        <v>0.0</v>
      </c>
      <c r="L4342" s="7">
        <v>0.0</v>
      </c>
      <c r="M4342" s="7">
        <v>0.0</v>
      </c>
      <c r="N4342" s="7">
        <v>0.0</v>
      </c>
      <c r="O4342" s="7">
        <v>0.0</v>
      </c>
    </row>
    <row r="4343" ht="30.0" customHeight="1">
      <c r="A4343" s="3" t="s">
        <v>47057</v>
      </c>
      <c r="B4343" s="10" t="s">
        <v>47059</v>
      </c>
      <c r="C4343" s="7" t="s">
        <v>47061</v>
      </c>
      <c r="D4343" s="7">
        <v>0.0</v>
      </c>
      <c r="E4343" s="7">
        <v>0.0</v>
      </c>
      <c r="F4343" s="7">
        <v>0.0</v>
      </c>
      <c r="G4343" s="7" t="s">
        <v>34675</v>
      </c>
      <c r="H4343" s="7">
        <v>0.0</v>
      </c>
      <c r="I4343" s="7">
        <v>0.0</v>
      </c>
      <c r="J4343" s="7">
        <v>1000.0</v>
      </c>
      <c r="K4343" s="7">
        <v>0.0</v>
      </c>
      <c r="L4343" s="7">
        <v>0.0</v>
      </c>
      <c r="M4343" s="7">
        <v>0.0</v>
      </c>
      <c r="N4343" s="7">
        <v>0.0</v>
      </c>
      <c r="O4343" s="7">
        <v>0.0</v>
      </c>
    </row>
    <row r="4344" ht="30.0" customHeight="1">
      <c r="A4344" s="3" t="s">
        <v>47064</v>
      </c>
      <c r="B4344" s="10" t="s">
        <v>47066</v>
      </c>
      <c r="C4344" s="7" t="s">
        <v>47067</v>
      </c>
      <c r="D4344" s="7">
        <v>0.0</v>
      </c>
      <c r="E4344" s="7">
        <v>0.0</v>
      </c>
      <c r="F4344" s="7">
        <v>0.0</v>
      </c>
      <c r="G4344" s="7" t="s">
        <v>34675</v>
      </c>
      <c r="H4344" s="7">
        <v>0.0</v>
      </c>
      <c r="I4344" s="7">
        <v>0.0</v>
      </c>
      <c r="J4344" s="7">
        <v>1000.0</v>
      </c>
      <c r="K4344" s="7">
        <v>0.0</v>
      </c>
      <c r="L4344" s="7">
        <v>0.0</v>
      </c>
      <c r="M4344" s="7">
        <v>0.0</v>
      </c>
      <c r="N4344" s="7">
        <v>0.0</v>
      </c>
      <c r="O4344" s="7">
        <v>0.0</v>
      </c>
    </row>
    <row r="4345" ht="30.0" customHeight="1">
      <c r="A4345" s="3" t="s">
        <v>47073</v>
      </c>
      <c r="B4345" s="10" t="s">
        <v>47074</v>
      </c>
      <c r="C4345" s="7" t="s">
        <v>47075</v>
      </c>
      <c r="D4345" s="7">
        <v>0.0</v>
      </c>
      <c r="E4345" s="7">
        <v>0.0</v>
      </c>
      <c r="F4345" s="7">
        <v>0.0</v>
      </c>
      <c r="G4345" s="7" t="s">
        <v>34675</v>
      </c>
      <c r="H4345" s="7">
        <v>0.0</v>
      </c>
      <c r="I4345" s="7">
        <v>0.0</v>
      </c>
      <c r="J4345" s="7">
        <v>1000.0</v>
      </c>
      <c r="K4345" s="7">
        <v>0.0</v>
      </c>
      <c r="L4345" s="7">
        <v>0.0</v>
      </c>
      <c r="M4345" s="7">
        <v>0.0</v>
      </c>
      <c r="N4345" s="7">
        <v>0.0</v>
      </c>
      <c r="O4345" s="7">
        <v>0.0</v>
      </c>
    </row>
    <row r="4346" ht="30.0" customHeight="1">
      <c r="A4346" s="3" t="s">
        <v>47081</v>
      </c>
      <c r="B4346" s="10" t="s">
        <v>47074</v>
      </c>
      <c r="C4346" s="7" t="s">
        <v>47085</v>
      </c>
      <c r="D4346" s="7">
        <v>0.0</v>
      </c>
      <c r="E4346" s="7">
        <v>0.0</v>
      </c>
      <c r="F4346" s="7">
        <v>0.0</v>
      </c>
      <c r="G4346" s="7" t="s">
        <v>34675</v>
      </c>
      <c r="H4346" s="7">
        <v>0.0</v>
      </c>
      <c r="I4346" s="7">
        <v>0.0</v>
      </c>
      <c r="J4346" s="7">
        <v>1000.0</v>
      </c>
      <c r="K4346" s="7">
        <v>0.0</v>
      </c>
      <c r="L4346" s="7">
        <v>0.0</v>
      </c>
      <c r="M4346" s="7">
        <v>0.0</v>
      </c>
      <c r="N4346" s="7">
        <v>0.0</v>
      </c>
      <c r="O4346" s="7">
        <v>0.0</v>
      </c>
    </row>
    <row r="4347" ht="30.0" customHeight="1">
      <c r="A4347" s="3" t="s">
        <v>47090</v>
      </c>
      <c r="B4347" s="10" t="s">
        <v>47092</v>
      </c>
      <c r="C4347" s="7" t="s">
        <v>47094</v>
      </c>
      <c r="D4347" s="7">
        <v>0.0</v>
      </c>
      <c r="E4347" s="7">
        <v>0.0</v>
      </c>
      <c r="F4347" s="7">
        <v>0.0</v>
      </c>
      <c r="G4347" s="7" t="s">
        <v>34675</v>
      </c>
      <c r="H4347" s="7">
        <v>0.0</v>
      </c>
      <c r="I4347" s="7">
        <v>0.0</v>
      </c>
      <c r="J4347" s="7">
        <v>1000.0</v>
      </c>
      <c r="K4347" s="7">
        <v>0.0</v>
      </c>
      <c r="L4347" s="7">
        <v>0.0</v>
      </c>
      <c r="M4347" s="7">
        <v>0.0</v>
      </c>
      <c r="N4347" s="7">
        <v>0.0</v>
      </c>
      <c r="O4347" s="7">
        <v>0.0</v>
      </c>
    </row>
    <row r="4348" ht="30.0" customHeight="1">
      <c r="A4348" s="3" t="s">
        <v>47098</v>
      </c>
      <c r="B4348" s="10" t="s">
        <v>47092</v>
      </c>
      <c r="C4348" s="7" t="s">
        <v>47100</v>
      </c>
      <c r="D4348" s="7">
        <v>0.0</v>
      </c>
      <c r="E4348" s="7">
        <v>0.0</v>
      </c>
      <c r="F4348" s="7">
        <v>0.0</v>
      </c>
      <c r="G4348" s="7" t="s">
        <v>34675</v>
      </c>
      <c r="H4348" s="7">
        <v>0.0</v>
      </c>
      <c r="I4348" s="7">
        <v>0.0</v>
      </c>
      <c r="J4348" s="7">
        <v>1000.0</v>
      </c>
      <c r="K4348" s="7">
        <v>0.0</v>
      </c>
      <c r="L4348" s="7">
        <v>0.0</v>
      </c>
      <c r="M4348" s="7">
        <v>0.0</v>
      </c>
      <c r="N4348" s="7">
        <v>0.0</v>
      </c>
      <c r="O4348" s="7">
        <v>0.0</v>
      </c>
    </row>
    <row r="4349" ht="60.0" customHeight="1">
      <c r="A4349" s="3" t="s">
        <v>47107</v>
      </c>
      <c r="B4349" s="10" t="s">
        <v>47109</v>
      </c>
      <c r="C4349" s="7" t="s">
        <v>47110</v>
      </c>
      <c r="D4349" s="7">
        <v>0.0</v>
      </c>
      <c r="E4349" s="7">
        <v>0.0</v>
      </c>
      <c r="F4349" s="7">
        <v>0.0</v>
      </c>
      <c r="G4349" s="7" t="s">
        <v>34675</v>
      </c>
      <c r="H4349" s="7">
        <v>0.0</v>
      </c>
      <c r="I4349" s="7">
        <v>0.0</v>
      </c>
      <c r="J4349" s="7">
        <v>1000.0</v>
      </c>
      <c r="K4349" s="7">
        <v>0.0</v>
      </c>
      <c r="L4349" s="7">
        <v>0.0</v>
      </c>
      <c r="M4349" s="7">
        <v>0.0</v>
      </c>
      <c r="N4349" s="7">
        <v>0.0</v>
      </c>
      <c r="O4349" s="7">
        <v>0.0</v>
      </c>
    </row>
    <row r="4350" ht="30.0" customHeight="1">
      <c r="A4350" s="3" t="s">
        <v>47115</v>
      </c>
      <c r="B4350" s="10" t="s">
        <v>47118</v>
      </c>
      <c r="C4350" s="7" t="s">
        <v>47119</v>
      </c>
      <c r="D4350" s="7">
        <v>0.0</v>
      </c>
      <c r="E4350" s="7">
        <v>0.0</v>
      </c>
      <c r="F4350" s="7">
        <v>0.0</v>
      </c>
      <c r="G4350" s="7" t="s">
        <v>34675</v>
      </c>
      <c r="H4350" s="7">
        <v>0.0</v>
      </c>
      <c r="I4350" s="7">
        <v>0.0</v>
      </c>
      <c r="J4350" s="7">
        <v>1000.0</v>
      </c>
      <c r="K4350" s="7">
        <v>0.0</v>
      </c>
      <c r="L4350" s="7">
        <v>0.0</v>
      </c>
      <c r="M4350" s="7">
        <v>0.0</v>
      </c>
      <c r="N4350" s="7">
        <v>0.0</v>
      </c>
      <c r="O4350" s="7">
        <v>0.0</v>
      </c>
    </row>
    <row r="4351" ht="30.0" customHeight="1">
      <c r="A4351" s="3" t="s">
        <v>47120</v>
      </c>
      <c r="B4351" s="10" t="s">
        <v>47118</v>
      </c>
      <c r="C4351" s="7" t="s">
        <v>47123</v>
      </c>
      <c r="D4351" s="7">
        <v>0.0</v>
      </c>
      <c r="E4351" s="7">
        <v>0.0</v>
      </c>
      <c r="F4351" s="7">
        <v>0.0</v>
      </c>
      <c r="G4351" s="7" t="s">
        <v>34675</v>
      </c>
      <c r="H4351" s="7">
        <v>0.0</v>
      </c>
      <c r="I4351" s="7">
        <v>0.0</v>
      </c>
      <c r="J4351" s="7">
        <v>1000.0</v>
      </c>
      <c r="K4351" s="7">
        <v>0.0</v>
      </c>
      <c r="L4351" s="7">
        <v>0.0</v>
      </c>
      <c r="M4351" s="7">
        <v>0.0</v>
      </c>
      <c r="N4351" s="7">
        <v>0.0</v>
      </c>
      <c r="O4351" s="7">
        <v>0.0</v>
      </c>
    </row>
    <row r="4352" ht="30.0" customHeight="1">
      <c r="A4352" s="3" t="s">
        <v>47128</v>
      </c>
      <c r="B4352" s="10" t="s">
        <v>47130</v>
      </c>
      <c r="C4352" s="7" t="s">
        <v>47131</v>
      </c>
      <c r="D4352" s="7">
        <v>0.0</v>
      </c>
      <c r="E4352" s="7">
        <v>0.0</v>
      </c>
      <c r="F4352" s="7">
        <v>0.0</v>
      </c>
      <c r="G4352" s="7" t="s">
        <v>34675</v>
      </c>
      <c r="H4352" s="7">
        <v>0.0</v>
      </c>
      <c r="I4352" s="7">
        <v>0.0</v>
      </c>
      <c r="J4352" s="7">
        <v>1000.0</v>
      </c>
      <c r="K4352" s="7">
        <v>0.0</v>
      </c>
      <c r="L4352" s="7">
        <v>0.0</v>
      </c>
      <c r="M4352" s="7">
        <v>0.0</v>
      </c>
      <c r="N4352" s="7">
        <v>0.0</v>
      </c>
      <c r="O4352" s="7">
        <v>0.0</v>
      </c>
    </row>
    <row r="4353" ht="30.0" customHeight="1">
      <c r="A4353" s="3" t="s">
        <v>47136</v>
      </c>
      <c r="B4353" s="10" t="s">
        <v>47130</v>
      </c>
      <c r="C4353" s="7" t="s">
        <v>47137</v>
      </c>
      <c r="D4353" s="7">
        <v>0.0</v>
      </c>
      <c r="E4353" s="7">
        <v>0.0</v>
      </c>
      <c r="F4353" s="7">
        <v>0.0</v>
      </c>
      <c r="G4353" s="7" t="s">
        <v>34675</v>
      </c>
      <c r="H4353" s="7">
        <v>0.0</v>
      </c>
      <c r="I4353" s="7">
        <v>0.0</v>
      </c>
      <c r="J4353" s="7">
        <v>1000.0</v>
      </c>
      <c r="K4353" s="7">
        <v>0.0</v>
      </c>
      <c r="L4353" s="7">
        <v>0.0</v>
      </c>
      <c r="M4353" s="7">
        <v>0.0</v>
      </c>
      <c r="N4353" s="7">
        <v>0.0</v>
      </c>
      <c r="O4353" s="7">
        <v>0.0</v>
      </c>
    </row>
    <row r="4354" ht="30.0" customHeight="1">
      <c r="A4354" s="3" t="s">
        <v>47143</v>
      </c>
      <c r="B4354" s="10" t="s">
        <v>47144</v>
      </c>
      <c r="C4354" s="7" t="s">
        <v>47145</v>
      </c>
      <c r="D4354" s="7">
        <v>0.0</v>
      </c>
      <c r="E4354" s="7">
        <v>0.0</v>
      </c>
      <c r="F4354" s="7">
        <v>0.0</v>
      </c>
      <c r="G4354" s="7" t="s">
        <v>34675</v>
      </c>
      <c r="H4354" s="7">
        <v>0.0</v>
      </c>
      <c r="I4354" s="7">
        <v>0.0</v>
      </c>
      <c r="J4354" s="7">
        <v>1000.0</v>
      </c>
      <c r="K4354" s="7">
        <v>0.0</v>
      </c>
      <c r="L4354" s="7">
        <v>0.0</v>
      </c>
      <c r="M4354" s="7">
        <v>0.0</v>
      </c>
      <c r="N4354" s="7">
        <v>0.0</v>
      </c>
      <c r="O4354" s="7">
        <v>0.0</v>
      </c>
    </row>
    <row r="4355" ht="30.0" customHeight="1">
      <c r="A4355" s="3" t="s">
        <v>47146</v>
      </c>
      <c r="B4355" s="10" t="s">
        <v>47144</v>
      </c>
      <c r="C4355" s="7" t="s">
        <v>47149</v>
      </c>
      <c r="D4355" s="7">
        <v>0.0</v>
      </c>
      <c r="E4355" s="7">
        <v>0.0</v>
      </c>
      <c r="F4355" s="7">
        <v>0.0</v>
      </c>
      <c r="G4355" s="7" t="s">
        <v>34675</v>
      </c>
      <c r="H4355" s="7">
        <v>0.0</v>
      </c>
      <c r="I4355" s="7">
        <v>0.0</v>
      </c>
      <c r="J4355" s="7">
        <v>1000.0</v>
      </c>
      <c r="K4355" s="7">
        <v>0.0</v>
      </c>
      <c r="L4355" s="7">
        <v>0.0</v>
      </c>
      <c r="M4355" s="7">
        <v>0.0</v>
      </c>
      <c r="N4355" s="7">
        <v>0.0</v>
      </c>
      <c r="O4355" s="7">
        <v>0.0</v>
      </c>
    </row>
    <row r="4356" ht="45.0" customHeight="1">
      <c r="A4356" s="3" t="s">
        <v>47154</v>
      </c>
      <c r="B4356" s="10" t="s">
        <v>47157</v>
      </c>
      <c r="C4356" s="7" t="s">
        <v>47158</v>
      </c>
      <c r="D4356" s="7">
        <v>0.0</v>
      </c>
      <c r="E4356" s="7">
        <v>0.0</v>
      </c>
      <c r="F4356" s="7">
        <v>0.0</v>
      </c>
      <c r="G4356" s="7" t="s">
        <v>34675</v>
      </c>
      <c r="H4356" s="7">
        <v>0.0</v>
      </c>
      <c r="I4356" s="7">
        <v>0.0</v>
      </c>
      <c r="J4356" s="7">
        <v>1000.0</v>
      </c>
      <c r="K4356" s="7">
        <v>0.0</v>
      </c>
      <c r="L4356" s="7">
        <v>0.0</v>
      </c>
      <c r="M4356" s="7">
        <v>0.0</v>
      </c>
      <c r="N4356" s="7">
        <v>0.0</v>
      </c>
      <c r="O4356" s="7">
        <v>0.0</v>
      </c>
    </row>
    <row r="4357" ht="30.0" customHeight="1">
      <c r="A4357" s="3" t="s">
        <v>47162</v>
      </c>
      <c r="B4357" s="10" t="s">
        <v>47164</v>
      </c>
      <c r="C4357" s="7" t="s">
        <v>47166</v>
      </c>
      <c r="D4357" s="7">
        <v>0.0</v>
      </c>
      <c r="E4357" s="7">
        <v>0.0</v>
      </c>
      <c r="F4357" s="7">
        <v>0.0</v>
      </c>
      <c r="G4357" s="7" t="s">
        <v>34675</v>
      </c>
      <c r="H4357" s="7">
        <v>0.0</v>
      </c>
      <c r="I4357" s="7">
        <v>0.0</v>
      </c>
      <c r="J4357" s="7">
        <v>1000.0</v>
      </c>
      <c r="K4357" s="7">
        <v>0.0</v>
      </c>
      <c r="L4357" s="7">
        <v>0.0</v>
      </c>
      <c r="M4357" s="7">
        <v>0.0</v>
      </c>
      <c r="N4357" s="7">
        <v>0.0</v>
      </c>
      <c r="O4357" s="7">
        <v>0.0</v>
      </c>
    </row>
    <row r="4358" ht="45.0" customHeight="1">
      <c r="A4358" s="3" t="s">
        <v>47167</v>
      </c>
      <c r="B4358" s="10" t="s">
        <v>47169</v>
      </c>
      <c r="C4358" s="7" t="s">
        <v>47171</v>
      </c>
      <c r="D4358" s="7">
        <v>0.0</v>
      </c>
      <c r="E4358" s="7">
        <v>0.0</v>
      </c>
      <c r="F4358" s="7">
        <v>0.0</v>
      </c>
      <c r="G4358" s="7" t="s">
        <v>40885</v>
      </c>
      <c r="H4358" s="7">
        <v>1.0</v>
      </c>
      <c r="I4358" s="7">
        <v>-1000.0</v>
      </c>
      <c r="J4358" s="7">
        <v>1000.0</v>
      </c>
      <c r="K4358" s="7">
        <v>0.0</v>
      </c>
      <c r="L4358" s="7">
        <v>0.0</v>
      </c>
      <c r="M4358" s="7">
        <v>0.0</v>
      </c>
      <c r="N4358" s="7">
        <v>0.0</v>
      </c>
      <c r="O4358" s="7">
        <v>0.0</v>
      </c>
    </row>
    <row r="4359" ht="30.0" customHeight="1">
      <c r="A4359" s="3" t="s">
        <v>47176</v>
      </c>
      <c r="B4359" s="10" t="s">
        <v>47178</v>
      </c>
      <c r="C4359" s="7" t="s">
        <v>47179</v>
      </c>
      <c r="D4359" s="7">
        <v>0.0</v>
      </c>
      <c r="E4359" s="7">
        <v>0.0</v>
      </c>
      <c r="F4359" s="7">
        <v>0.0</v>
      </c>
      <c r="G4359" s="7" t="s">
        <v>36149</v>
      </c>
      <c r="H4359" s="7">
        <v>1.0</v>
      </c>
      <c r="I4359" s="7">
        <v>-1000.0</v>
      </c>
      <c r="J4359" s="7">
        <v>1000.0</v>
      </c>
      <c r="K4359" s="7">
        <v>0.0</v>
      </c>
      <c r="L4359" s="7">
        <v>0.0</v>
      </c>
      <c r="M4359" s="7">
        <v>0.0</v>
      </c>
      <c r="N4359" s="7">
        <v>0.0</v>
      </c>
      <c r="O4359" s="7">
        <v>0.0</v>
      </c>
    </row>
    <row r="4360" ht="45.0" customHeight="1">
      <c r="A4360" s="3" t="s">
        <v>47187</v>
      </c>
      <c r="B4360" s="10" t="s">
        <v>45419</v>
      </c>
      <c r="C4360" s="7" t="s">
        <v>47190</v>
      </c>
      <c r="D4360" s="7">
        <v>0.0</v>
      </c>
      <c r="E4360" s="7">
        <v>0.0</v>
      </c>
      <c r="F4360" s="7">
        <v>0.0</v>
      </c>
      <c r="G4360" s="7" t="s">
        <v>36149</v>
      </c>
      <c r="H4360" s="7">
        <v>1.0</v>
      </c>
      <c r="I4360" s="7">
        <v>-1000.0</v>
      </c>
      <c r="J4360" s="7">
        <v>1000.0</v>
      </c>
      <c r="K4360" s="7">
        <v>0.0</v>
      </c>
      <c r="L4360" s="7">
        <v>0.0</v>
      </c>
      <c r="M4360" s="7">
        <v>0.0</v>
      </c>
      <c r="N4360" s="7">
        <v>0.0</v>
      </c>
      <c r="O4360" s="7">
        <v>0.0</v>
      </c>
    </row>
    <row r="4361" ht="30.0" customHeight="1">
      <c r="A4361" s="3" t="s">
        <v>47195</v>
      </c>
      <c r="B4361" s="10" t="s">
        <v>47198</v>
      </c>
      <c r="C4361" s="7" t="s">
        <v>47199</v>
      </c>
      <c r="D4361" s="7">
        <v>0.0</v>
      </c>
      <c r="E4361" s="7">
        <v>0.0</v>
      </c>
      <c r="F4361" s="7">
        <v>0.0</v>
      </c>
      <c r="G4361" s="7" t="s">
        <v>36343</v>
      </c>
      <c r="H4361" s="7">
        <v>0.0</v>
      </c>
      <c r="I4361" s="7">
        <v>0.0</v>
      </c>
      <c r="J4361" s="7">
        <v>1000.0</v>
      </c>
      <c r="K4361" s="7">
        <v>0.0</v>
      </c>
      <c r="L4361" s="7">
        <v>0.0</v>
      </c>
      <c r="M4361" s="7">
        <v>0.0</v>
      </c>
      <c r="N4361" s="7">
        <v>0.0</v>
      </c>
      <c r="O4361" s="7">
        <v>0.0</v>
      </c>
    </row>
    <row r="4362" ht="60.0" customHeight="1">
      <c r="A4362" s="3" t="s">
        <v>47200</v>
      </c>
      <c r="B4362" s="10" t="s">
        <v>47202</v>
      </c>
      <c r="C4362" s="7" t="s">
        <v>47204</v>
      </c>
      <c r="D4362" s="7">
        <v>0.0</v>
      </c>
      <c r="E4362" s="7">
        <v>0.0</v>
      </c>
      <c r="F4362" s="7">
        <v>0.0</v>
      </c>
      <c r="G4362" s="7" t="s">
        <v>36149</v>
      </c>
      <c r="H4362" s="7">
        <v>0.0</v>
      </c>
      <c r="I4362" s="7">
        <v>0.0</v>
      </c>
      <c r="J4362" s="7">
        <v>1000.0</v>
      </c>
      <c r="K4362" s="7">
        <v>0.0</v>
      </c>
      <c r="L4362" s="7">
        <v>0.0</v>
      </c>
      <c r="M4362" s="7">
        <v>0.0</v>
      </c>
      <c r="N4362" s="7">
        <v>0.0</v>
      </c>
      <c r="O4362" s="7">
        <v>0.0</v>
      </c>
    </row>
    <row r="4363" ht="60.0" customHeight="1">
      <c r="A4363" s="3" t="s">
        <v>47205</v>
      </c>
      <c r="B4363" s="10" t="s">
        <v>47206</v>
      </c>
      <c r="C4363" s="7" t="s">
        <v>47207</v>
      </c>
      <c r="D4363" s="7">
        <v>0.0</v>
      </c>
      <c r="E4363" s="7">
        <v>0.0</v>
      </c>
      <c r="F4363" s="7">
        <v>0.0</v>
      </c>
      <c r="G4363" s="7" t="s">
        <v>34663</v>
      </c>
      <c r="H4363" s="7">
        <v>1.0</v>
      </c>
      <c r="I4363" s="7">
        <v>-1000.0</v>
      </c>
      <c r="J4363" s="7">
        <v>1000.0</v>
      </c>
      <c r="K4363" s="7">
        <v>0.0</v>
      </c>
      <c r="L4363" s="7">
        <v>0.0</v>
      </c>
      <c r="M4363" s="7">
        <v>0.0</v>
      </c>
      <c r="N4363" s="7">
        <v>0.0</v>
      </c>
      <c r="O4363" s="7">
        <v>0.0</v>
      </c>
    </row>
    <row r="4364" ht="60.0" customHeight="1">
      <c r="A4364" s="3" t="s">
        <v>47212</v>
      </c>
      <c r="B4364" s="10" t="s">
        <v>47206</v>
      </c>
      <c r="C4364" s="7" t="s">
        <v>47214</v>
      </c>
      <c r="D4364" s="7">
        <v>0.0</v>
      </c>
      <c r="E4364" s="7">
        <v>0.0</v>
      </c>
      <c r="F4364" s="7">
        <v>0.0</v>
      </c>
      <c r="G4364" s="7" t="s">
        <v>34663</v>
      </c>
      <c r="H4364" s="7">
        <v>1.0</v>
      </c>
      <c r="I4364" s="7">
        <v>-1000.0</v>
      </c>
      <c r="J4364" s="7">
        <v>1000.0</v>
      </c>
      <c r="K4364" s="7">
        <v>0.0</v>
      </c>
      <c r="L4364" s="7">
        <v>0.0</v>
      </c>
      <c r="M4364" s="7">
        <v>0.0</v>
      </c>
      <c r="N4364" s="7">
        <v>0.0</v>
      </c>
      <c r="O4364" s="7">
        <v>0.0</v>
      </c>
    </row>
    <row r="4365" ht="60.0" customHeight="1">
      <c r="A4365" s="3" t="s">
        <v>47217</v>
      </c>
      <c r="B4365" s="10" t="s">
        <v>47206</v>
      </c>
      <c r="C4365" s="7" t="s">
        <v>47220</v>
      </c>
      <c r="D4365" s="7">
        <v>0.0</v>
      </c>
      <c r="E4365" s="7">
        <v>0.0</v>
      </c>
      <c r="F4365" s="7">
        <v>0.0</v>
      </c>
      <c r="G4365" s="7" t="s">
        <v>34663</v>
      </c>
      <c r="H4365" s="7">
        <v>1.0</v>
      </c>
      <c r="I4365" s="7">
        <v>-1000.0</v>
      </c>
      <c r="J4365" s="7">
        <v>1000.0</v>
      </c>
      <c r="K4365" s="7">
        <v>0.0</v>
      </c>
      <c r="L4365" s="7">
        <v>0.0</v>
      </c>
      <c r="M4365" s="7">
        <v>0.0</v>
      </c>
      <c r="N4365" s="7">
        <v>0.0</v>
      </c>
      <c r="O4365" s="7">
        <v>0.0</v>
      </c>
    </row>
    <row r="4366" ht="45.0" customHeight="1">
      <c r="A4366" s="3" t="s">
        <v>47226</v>
      </c>
      <c r="B4366" s="10" t="s">
        <v>47227</v>
      </c>
      <c r="C4366" s="7" t="s">
        <v>47228</v>
      </c>
      <c r="D4366" s="7">
        <v>0.0</v>
      </c>
      <c r="E4366" s="7">
        <v>0.0</v>
      </c>
      <c r="F4366" s="7">
        <v>0.0</v>
      </c>
      <c r="G4366" s="7" t="s">
        <v>34663</v>
      </c>
      <c r="H4366" s="7">
        <v>0.0</v>
      </c>
      <c r="I4366" s="7">
        <v>0.0</v>
      </c>
      <c r="J4366" s="7">
        <v>1000.0</v>
      </c>
      <c r="K4366" s="7">
        <v>0.0</v>
      </c>
      <c r="L4366" s="7">
        <v>0.0</v>
      </c>
      <c r="M4366" s="7">
        <v>0.0</v>
      </c>
      <c r="N4366" s="7">
        <v>0.0</v>
      </c>
      <c r="O4366" s="7">
        <v>0.0</v>
      </c>
    </row>
    <row r="4367" ht="30.0" customHeight="1">
      <c r="A4367" s="3" t="s">
        <v>47231</v>
      </c>
      <c r="B4367" s="10" t="s">
        <v>47234</v>
      </c>
      <c r="C4367" s="7" t="s">
        <v>47236</v>
      </c>
      <c r="D4367" s="7">
        <v>0.0</v>
      </c>
      <c r="E4367" s="7">
        <v>0.0</v>
      </c>
      <c r="F4367" s="7">
        <v>0.0</v>
      </c>
      <c r="G4367" s="7" t="s">
        <v>40885</v>
      </c>
      <c r="H4367" s="7">
        <v>0.0</v>
      </c>
      <c r="I4367" s="7">
        <v>0.0</v>
      </c>
      <c r="J4367" s="7">
        <v>1000.0</v>
      </c>
      <c r="K4367" s="7">
        <v>0.0</v>
      </c>
      <c r="L4367" s="7">
        <v>0.0</v>
      </c>
      <c r="M4367" s="7">
        <v>0.0</v>
      </c>
      <c r="N4367" s="7">
        <v>0.0</v>
      </c>
      <c r="O4367" s="7">
        <v>0.0</v>
      </c>
    </row>
    <row r="4368" ht="30.0" customHeight="1">
      <c r="A4368" s="3" t="s">
        <v>47238</v>
      </c>
      <c r="B4368" s="10" t="s">
        <v>40704</v>
      </c>
      <c r="C4368" s="7" t="s">
        <v>47240</v>
      </c>
      <c r="D4368" s="7">
        <v>0.0</v>
      </c>
      <c r="E4368" s="7">
        <v>0.0</v>
      </c>
      <c r="F4368" s="7">
        <v>0.0</v>
      </c>
      <c r="G4368" s="7" t="s">
        <v>36343</v>
      </c>
      <c r="H4368" s="7">
        <v>1.0</v>
      </c>
      <c r="I4368" s="7">
        <v>-1000.0</v>
      </c>
      <c r="J4368" s="7">
        <v>1000.0</v>
      </c>
      <c r="K4368" s="7">
        <v>0.0</v>
      </c>
      <c r="L4368" s="7">
        <v>0.0</v>
      </c>
      <c r="M4368" s="7">
        <v>0.0</v>
      </c>
      <c r="N4368" s="7">
        <v>0.0</v>
      </c>
      <c r="O4368" s="7">
        <v>0.0</v>
      </c>
    </row>
    <row r="4369" ht="45.0" customHeight="1">
      <c r="A4369" s="3" t="s">
        <v>47249</v>
      </c>
      <c r="B4369" s="10" t="s">
        <v>27675</v>
      </c>
      <c r="C4369" s="7" t="s">
        <v>47252</v>
      </c>
      <c r="D4369" s="7">
        <v>0.0</v>
      </c>
      <c r="E4369" s="7">
        <v>0.0</v>
      </c>
      <c r="F4369" s="7">
        <v>0.0</v>
      </c>
      <c r="G4369" s="7" t="s">
        <v>36343</v>
      </c>
      <c r="H4369" s="7">
        <v>1.0</v>
      </c>
      <c r="I4369" s="7">
        <v>-1000.0</v>
      </c>
      <c r="J4369" s="7">
        <v>1000.0</v>
      </c>
      <c r="K4369" s="7">
        <v>0.0</v>
      </c>
      <c r="L4369" s="7">
        <v>0.0</v>
      </c>
      <c r="M4369" s="7">
        <v>0.0</v>
      </c>
      <c r="N4369" s="7">
        <v>0.0</v>
      </c>
      <c r="O4369" s="7">
        <v>0.0</v>
      </c>
    </row>
    <row r="4370" ht="30.0" customHeight="1">
      <c r="A4370" s="3" t="s">
        <v>47258</v>
      </c>
      <c r="B4370" s="10" t="s">
        <v>47259</v>
      </c>
      <c r="C4370" s="7" t="s">
        <v>47261</v>
      </c>
      <c r="D4370" s="7">
        <v>0.0</v>
      </c>
      <c r="E4370" s="7">
        <v>0.0</v>
      </c>
      <c r="F4370" s="7">
        <v>0.0</v>
      </c>
      <c r="G4370" s="7" t="s">
        <v>41558</v>
      </c>
      <c r="H4370" s="7">
        <v>0.0</v>
      </c>
      <c r="I4370" s="7">
        <v>0.0</v>
      </c>
      <c r="J4370" s="7">
        <v>1000.0</v>
      </c>
      <c r="K4370" s="7">
        <v>0.0</v>
      </c>
      <c r="L4370" s="7">
        <v>0.0</v>
      </c>
      <c r="M4370" s="7">
        <v>0.0</v>
      </c>
      <c r="N4370" s="7">
        <v>0.0</v>
      </c>
      <c r="O4370" s="7">
        <v>0.0</v>
      </c>
    </row>
    <row r="4371" ht="45.0" customHeight="1">
      <c r="A4371" s="3" t="s">
        <v>47263</v>
      </c>
      <c r="B4371" s="10" t="s">
        <v>47265</v>
      </c>
      <c r="C4371" s="7" t="s">
        <v>47268</v>
      </c>
      <c r="D4371" s="7">
        <v>0.0</v>
      </c>
      <c r="E4371" s="7">
        <v>0.0</v>
      </c>
      <c r="F4371" s="7">
        <v>0.0</v>
      </c>
      <c r="G4371" s="7" t="s">
        <v>41558</v>
      </c>
      <c r="H4371" s="7">
        <v>0.0</v>
      </c>
      <c r="I4371" s="7">
        <v>0.0</v>
      </c>
      <c r="J4371" s="7">
        <v>1000.0</v>
      </c>
      <c r="K4371" s="7">
        <v>0.0</v>
      </c>
      <c r="L4371" s="7">
        <v>0.0</v>
      </c>
      <c r="M4371" s="7">
        <v>0.0</v>
      </c>
      <c r="N4371" s="7">
        <v>0.0</v>
      </c>
      <c r="O4371" s="7">
        <v>0.0</v>
      </c>
    </row>
    <row r="4372" ht="60.0" customHeight="1">
      <c r="A4372" s="3" t="s">
        <v>47278</v>
      </c>
      <c r="B4372" s="10" t="s">
        <v>47279</v>
      </c>
      <c r="C4372" s="7" t="s">
        <v>47280</v>
      </c>
      <c r="D4372" s="7">
        <v>0.0</v>
      </c>
      <c r="E4372" s="7">
        <v>0.0</v>
      </c>
      <c r="F4372" s="7">
        <v>0.0</v>
      </c>
      <c r="G4372" s="7" t="s">
        <v>36149</v>
      </c>
      <c r="H4372" s="7">
        <v>0.0</v>
      </c>
      <c r="I4372" s="7">
        <v>0.0</v>
      </c>
      <c r="J4372" s="7">
        <v>1000.0</v>
      </c>
      <c r="K4372" s="7">
        <v>0.0</v>
      </c>
      <c r="L4372" s="7">
        <v>0.0</v>
      </c>
      <c r="M4372" s="7">
        <v>0.0</v>
      </c>
      <c r="N4372" s="7">
        <v>0.0</v>
      </c>
      <c r="O4372" s="7">
        <v>0.0</v>
      </c>
    </row>
    <row r="4373" ht="45.0" customHeight="1">
      <c r="A4373" s="3" t="s">
        <v>47285</v>
      </c>
      <c r="B4373" s="10" t="s">
        <v>43778</v>
      </c>
      <c r="C4373" s="7" t="s">
        <v>47287</v>
      </c>
      <c r="D4373" s="7">
        <v>0.0</v>
      </c>
      <c r="E4373" s="7">
        <v>0.0</v>
      </c>
      <c r="F4373" s="7">
        <v>0.0</v>
      </c>
      <c r="G4373" s="7" t="s">
        <v>36343</v>
      </c>
      <c r="H4373" s="7">
        <v>1.0</v>
      </c>
      <c r="I4373" s="7">
        <v>-1000.0</v>
      </c>
      <c r="J4373" s="7">
        <v>1000.0</v>
      </c>
      <c r="K4373" s="7">
        <v>0.0</v>
      </c>
      <c r="L4373" s="7">
        <v>0.0</v>
      </c>
      <c r="M4373" s="7">
        <v>0.0</v>
      </c>
      <c r="N4373" s="7">
        <v>0.0</v>
      </c>
      <c r="O4373" s="7">
        <v>0.0</v>
      </c>
    </row>
    <row r="4374" ht="45.0" customHeight="1">
      <c r="A4374" s="3" t="s">
        <v>47289</v>
      </c>
      <c r="B4374" s="10" t="s">
        <v>43778</v>
      </c>
      <c r="C4374" s="7" t="s">
        <v>47292</v>
      </c>
      <c r="D4374" s="7">
        <v>0.0</v>
      </c>
      <c r="E4374" s="7">
        <v>0.0</v>
      </c>
      <c r="F4374" s="7">
        <v>0.0</v>
      </c>
      <c r="G4374" s="7" t="s">
        <v>41558</v>
      </c>
      <c r="H4374" s="7">
        <v>1.0</v>
      </c>
      <c r="I4374" s="7">
        <v>-1000.0</v>
      </c>
      <c r="J4374" s="7">
        <v>1000.0</v>
      </c>
      <c r="K4374" s="7">
        <v>0.0</v>
      </c>
      <c r="L4374" s="7">
        <v>0.0</v>
      </c>
      <c r="M4374" s="7">
        <v>0.0</v>
      </c>
      <c r="N4374" s="7">
        <v>0.0</v>
      </c>
      <c r="O4374" s="7">
        <v>0.0</v>
      </c>
    </row>
    <row r="4375" ht="45.0" customHeight="1">
      <c r="A4375" s="3" t="s">
        <v>47298</v>
      </c>
      <c r="B4375" s="10" t="s">
        <v>43783</v>
      </c>
      <c r="C4375" s="7" t="s">
        <v>47302</v>
      </c>
      <c r="D4375" s="7">
        <v>0.0</v>
      </c>
      <c r="E4375" s="7">
        <v>0.0</v>
      </c>
      <c r="F4375" s="7">
        <v>0.0</v>
      </c>
      <c r="G4375" s="7" t="s">
        <v>36343</v>
      </c>
      <c r="H4375" s="7">
        <v>1.0</v>
      </c>
      <c r="I4375" s="7">
        <v>-1000.0</v>
      </c>
      <c r="J4375" s="7">
        <v>1000.0</v>
      </c>
      <c r="K4375" s="7">
        <v>0.0</v>
      </c>
      <c r="L4375" s="7">
        <v>0.0</v>
      </c>
      <c r="M4375" s="7">
        <v>0.0</v>
      </c>
      <c r="N4375" s="7">
        <v>0.0</v>
      </c>
      <c r="O4375" s="7">
        <v>0.0</v>
      </c>
    </row>
    <row r="4376" ht="45.0" customHeight="1">
      <c r="A4376" s="3" t="s">
        <v>47303</v>
      </c>
      <c r="B4376" s="10" t="s">
        <v>43783</v>
      </c>
      <c r="C4376" s="7" t="s">
        <v>47305</v>
      </c>
      <c r="D4376" s="7">
        <v>0.0</v>
      </c>
      <c r="E4376" s="7">
        <v>0.0</v>
      </c>
      <c r="F4376" s="7">
        <v>0.0</v>
      </c>
      <c r="G4376" s="7" t="s">
        <v>41558</v>
      </c>
      <c r="H4376" s="7">
        <v>1.0</v>
      </c>
      <c r="I4376" s="7">
        <v>-1000.0</v>
      </c>
      <c r="J4376" s="7">
        <v>1000.0</v>
      </c>
      <c r="K4376" s="7">
        <v>0.0</v>
      </c>
      <c r="L4376" s="7">
        <v>0.0</v>
      </c>
      <c r="M4376" s="7">
        <v>0.0</v>
      </c>
      <c r="N4376" s="7">
        <v>0.0</v>
      </c>
      <c r="O4376" s="7">
        <v>0.0</v>
      </c>
    </row>
    <row r="4377" ht="45.0" customHeight="1">
      <c r="A4377" s="3" t="s">
        <v>47310</v>
      </c>
      <c r="B4377" s="10" t="s">
        <v>47312</v>
      </c>
      <c r="C4377" s="7" t="s">
        <v>47313</v>
      </c>
      <c r="D4377" s="7">
        <v>0.0</v>
      </c>
      <c r="E4377" s="7">
        <v>0.0</v>
      </c>
      <c r="F4377" s="7">
        <v>0.0</v>
      </c>
      <c r="G4377" s="7" t="s">
        <v>41558</v>
      </c>
      <c r="H4377" s="7">
        <v>0.0</v>
      </c>
      <c r="I4377" s="7">
        <v>0.0</v>
      </c>
      <c r="J4377" s="7">
        <v>1000.0</v>
      </c>
      <c r="K4377" s="7">
        <v>0.0</v>
      </c>
      <c r="L4377" s="7">
        <v>0.0</v>
      </c>
      <c r="M4377" s="7">
        <v>0.0</v>
      </c>
      <c r="N4377" s="7">
        <v>0.0</v>
      </c>
      <c r="O4377" s="7">
        <v>0.0</v>
      </c>
    </row>
    <row r="4378" ht="60.0" customHeight="1">
      <c r="A4378" s="3" t="s">
        <v>47317</v>
      </c>
      <c r="B4378" s="10" t="s">
        <v>47319</v>
      </c>
      <c r="C4378" s="7" t="s">
        <v>47321</v>
      </c>
      <c r="D4378" s="7">
        <v>0.0</v>
      </c>
      <c r="E4378" s="7">
        <v>0.0</v>
      </c>
      <c r="F4378" s="7">
        <v>0.0</v>
      </c>
      <c r="G4378" s="7" t="s">
        <v>36149</v>
      </c>
      <c r="H4378" s="7">
        <v>0.0</v>
      </c>
      <c r="I4378" s="7">
        <v>0.0</v>
      </c>
      <c r="J4378" s="7">
        <v>1000.0</v>
      </c>
      <c r="K4378" s="7">
        <v>0.0</v>
      </c>
      <c r="L4378" s="7">
        <v>0.0</v>
      </c>
      <c r="M4378" s="7">
        <v>0.0</v>
      </c>
      <c r="N4378" s="7">
        <v>0.0</v>
      </c>
      <c r="O4378" s="7">
        <v>0.0</v>
      </c>
    </row>
    <row r="4379">
      <c r="A4379" s="3" t="s">
        <v>47328</v>
      </c>
      <c r="B4379" s="10" t="s">
        <v>47329</v>
      </c>
      <c r="C4379" s="7" t="s">
        <v>47331</v>
      </c>
      <c r="D4379" s="7">
        <v>0.0</v>
      </c>
      <c r="E4379" s="7">
        <v>0.0</v>
      </c>
      <c r="F4379" s="7">
        <v>0.0</v>
      </c>
      <c r="G4379" s="7" t="s">
        <v>36343</v>
      </c>
      <c r="H4379" s="7">
        <v>1.0</v>
      </c>
      <c r="I4379" s="7">
        <v>-1000.0</v>
      </c>
      <c r="J4379" s="7">
        <v>1000.0</v>
      </c>
      <c r="K4379" s="7">
        <v>0.0</v>
      </c>
      <c r="L4379" s="7">
        <v>0.0</v>
      </c>
      <c r="M4379" s="7">
        <v>0.0</v>
      </c>
      <c r="N4379" s="7">
        <v>0.0</v>
      </c>
      <c r="O4379" s="7">
        <v>0.0</v>
      </c>
    </row>
    <row r="4380" ht="60.0" customHeight="1">
      <c r="A4380" s="3" t="s">
        <v>47334</v>
      </c>
      <c r="B4380" s="10" t="s">
        <v>47335</v>
      </c>
      <c r="C4380" s="7" t="s">
        <v>47337</v>
      </c>
      <c r="D4380" s="7">
        <v>0.0</v>
      </c>
      <c r="E4380" s="7">
        <v>0.0</v>
      </c>
      <c r="F4380" s="7">
        <v>0.0</v>
      </c>
      <c r="G4380" s="7" t="s">
        <v>41558</v>
      </c>
      <c r="H4380" s="7">
        <v>0.0</v>
      </c>
      <c r="I4380" s="7">
        <v>0.0</v>
      </c>
      <c r="J4380" s="7">
        <v>1000.0</v>
      </c>
      <c r="K4380" s="7">
        <v>0.0</v>
      </c>
      <c r="L4380" s="7">
        <v>0.0</v>
      </c>
      <c r="M4380" s="7">
        <v>0.0</v>
      </c>
      <c r="N4380" s="7">
        <v>0.0</v>
      </c>
      <c r="O4380" s="7">
        <v>0.0</v>
      </c>
    </row>
    <row r="4381" ht="45.0" customHeight="1">
      <c r="A4381" s="3" t="s">
        <v>47343</v>
      </c>
      <c r="B4381" s="10" t="s">
        <v>47344</v>
      </c>
      <c r="C4381" s="7" t="s">
        <v>47346</v>
      </c>
      <c r="D4381" s="7">
        <v>0.0</v>
      </c>
      <c r="E4381" s="7">
        <v>0.0</v>
      </c>
      <c r="F4381" s="7">
        <v>0.0</v>
      </c>
      <c r="G4381" s="7" t="s">
        <v>36149</v>
      </c>
      <c r="H4381" s="7">
        <v>0.0</v>
      </c>
      <c r="I4381" s="7">
        <v>0.0</v>
      </c>
      <c r="J4381" s="7">
        <v>1000.0</v>
      </c>
      <c r="K4381" s="7">
        <v>0.0</v>
      </c>
      <c r="L4381" s="7">
        <v>0.0</v>
      </c>
      <c r="M4381" s="7">
        <v>0.0</v>
      </c>
      <c r="N4381" s="7">
        <v>0.0</v>
      </c>
      <c r="O4381" s="7">
        <v>0.0</v>
      </c>
    </row>
    <row r="4382" ht="30.0" customHeight="1">
      <c r="A4382" s="3" t="s">
        <v>47348</v>
      </c>
      <c r="B4382" s="10" t="s">
        <v>47351</v>
      </c>
      <c r="C4382" s="7" t="s">
        <v>47353</v>
      </c>
      <c r="D4382" s="7">
        <v>0.0</v>
      </c>
      <c r="E4382" s="7">
        <v>0.0</v>
      </c>
      <c r="F4382" s="7">
        <v>0.0</v>
      </c>
      <c r="G4382" s="7" t="s">
        <v>34663</v>
      </c>
      <c r="H4382" s="7">
        <v>1.0</v>
      </c>
      <c r="I4382" s="7">
        <v>0.0</v>
      </c>
      <c r="J4382" s="7">
        <v>1000.0</v>
      </c>
      <c r="K4382" s="7">
        <v>0.0</v>
      </c>
      <c r="L4382" s="7">
        <v>0.0</v>
      </c>
      <c r="M4382" s="7">
        <v>0.0</v>
      </c>
      <c r="N4382" s="7">
        <v>0.0</v>
      </c>
      <c r="O4382" s="7">
        <v>0.0</v>
      </c>
    </row>
    <row r="4383" ht="60.0" customHeight="1">
      <c r="A4383" s="3" t="s">
        <v>47357</v>
      </c>
      <c r="B4383" s="10" t="s">
        <v>47358</v>
      </c>
      <c r="C4383" s="7" t="s">
        <v>47360</v>
      </c>
      <c r="D4383" s="7">
        <v>0.0</v>
      </c>
      <c r="E4383" s="7">
        <v>0.0</v>
      </c>
      <c r="F4383" s="7">
        <v>0.0</v>
      </c>
      <c r="G4383" s="7" t="s">
        <v>34675</v>
      </c>
      <c r="H4383" s="7">
        <v>1.0</v>
      </c>
      <c r="I4383" s="7">
        <v>-1000.0</v>
      </c>
      <c r="J4383" s="7">
        <v>1000.0</v>
      </c>
      <c r="K4383" s="7">
        <v>0.0</v>
      </c>
      <c r="L4383" s="7">
        <v>0.0</v>
      </c>
      <c r="M4383" s="7">
        <v>0.0</v>
      </c>
      <c r="N4383" s="7">
        <v>0.0</v>
      </c>
      <c r="O4383" s="7">
        <v>0.0</v>
      </c>
    </row>
    <row r="4384" ht="45.0" customHeight="1">
      <c r="A4384" s="3" t="s">
        <v>47366</v>
      </c>
      <c r="B4384" s="10" t="s">
        <v>34906</v>
      </c>
      <c r="C4384" s="7" t="s">
        <v>47369</v>
      </c>
      <c r="D4384" s="7">
        <v>0.0</v>
      </c>
      <c r="E4384" s="7">
        <v>0.0</v>
      </c>
      <c r="F4384" s="7">
        <v>0.0</v>
      </c>
      <c r="G4384" s="7" t="s">
        <v>36149</v>
      </c>
      <c r="H4384" s="7">
        <v>1.0</v>
      </c>
      <c r="I4384" s="7">
        <v>-1000.0</v>
      </c>
      <c r="J4384" s="7">
        <v>1000.0</v>
      </c>
      <c r="K4384" s="7">
        <v>0.0</v>
      </c>
      <c r="L4384" s="7">
        <v>0.0</v>
      </c>
      <c r="M4384" s="7">
        <v>0.0</v>
      </c>
      <c r="N4384" s="7">
        <v>0.0</v>
      </c>
      <c r="O4384" s="7">
        <v>0.0</v>
      </c>
    </row>
    <row r="4385" ht="45.0" customHeight="1">
      <c r="A4385" s="3" t="s">
        <v>47373</v>
      </c>
      <c r="B4385" s="10" t="s">
        <v>34906</v>
      </c>
      <c r="C4385" s="7" t="s">
        <v>47376</v>
      </c>
      <c r="D4385" s="7">
        <v>0.0</v>
      </c>
      <c r="E4385" s="7">
        <v>0.0</v>
      </c>
      <c r="F4385" s="7">
        <v>0.0</v>
      </c>
      <c r="G4385" s="7" t="s">
        <v>36343</v>
      </c>
      <c r="H4385" s="7">
        <v>1.0</v>
      </c>
      <c r="I4385" s="7">
        <v>-1000.0</v>
      </c>
      <c r="J4385" s="7">
        <v>1000.0</v>
      </c>
      <c r="K4385" s="7">
        <v>0.0</v>
      </c>
      <c r="L4385" s="7">
        <v>0.0</v>
      </c>
      <c r="M4385" s="7">
        <v>0.0</v>
      </c>
      <c r="N4385" s="7">
        <v>0.0</v>
      </c>
      <c r="O4385" s="7">
        <v>0.0</v>
      </c>
    </row>
    <row r="4386" ht="30.0" customHeight="1">
      <c r="A4386" s="3" t="s">
        <v>47379</v>
      </c>
      <c r="B4386" s="10" t="s">
        <v>47380</v>
      </c>
      <c r="C4386" s="7" t="s">
        <v>47381</v>
      </c>
      <c r="D4386" s="7">
        <v>0.0</v>
      </c>
      <c r="E4386" s="7">
        <v>0.0</v>
      </c>
      <c r="F4386" s="7">
        <v>0.0</v>
      </c>
      <c r="G4386" s="7" t="s">
        <v>36343</v>
      </c>
      <c r="H4386" s="7">
        <v>1.0</v>
      </c>
      <c r="I4386" s="7">
        <v>-1000.0</v>
      </c>
      <c r="J4386" s="7">
        <v>1000.0</v>
      </c>
      <c r="K4386" s="7">
        <v>0.0</v>
      </c>
      <c r="L4386" s="7">
        <v>0.0</v>
      </c>
      <c r="M4386" s="7">
        <v>0.0</v>
      </c>
      <c r="N4386" s="7">
        <v>0.0</v>
      </c>
      <c r="O4386" s="7">
        <v>0.0</v>
      </c>
    </row>
    <row r="4387" ht="45.0" customHeight="1">
      <c r="A4387" s="3" t="s">
        <v>47385</v>
      </c>
      <c r="B4387" s="10" t="s">
        <v>25694</v>
      </c>
      <c r="C4387" s="7" t="s">
        <v>47388</v>
      </c>
      <c r="D4387" s="7">
        <v>0.0</v>
      </c>
      <c r="E4387" s="7">
        <v>0.0</v>
      </c>
      <c r="F4387" s="7">
        <v>0.0</v>
      </c>
      <c r="G4387" s="7" t="s">
        <v>36149</v>
      </c>
      <c r="H4387" s="7">
        <v>1.0</v>
      </c>
      <c r="I4387" s="7">
        <v>-1000.0</v>
      </c>
      <c r="J4387" s="7">
        <v>1000.0</v>
      </c>
      <c r="K4387" s="7">
        <v>0.0</v>
      </c>
      <c r="L4387" s="7">
        <v>0.0</v>
      </c>
      <c r="M4387" s="7">
        <v>0.0</v>
      </c>
      <c r="N4387" s="7">
        <v>0.0</v>
      </c>
      <c r="O4387" s="7">
        <v>0.0</v>
      </c>
    </row>
    <row r="4388" ht="45.0" customHeight="1">
      <c r="A4388" s="3" t="s">
        <v>47389</v>
      </c>
      <c r="B4388" s="10" t="s">
        <v>25694</v>
      </c>
      <c r="C4388" s="7" t="s">
        <v>47391</v>
      </c>
      <c r="D4388" s="7">
        <v>0.0</v>
      </c>
      <c r="E4388" s="7">
        <v>0.0</v>
      </c>
      <c r="F4388" s="7">
        <v>0.0</v>
      </c>
      <c r="G4388" s="7" t="s">
        <v>41558</v>
      </c>
      <c r="H4388" s="7">
        <v>1.0</v>
      </c>
      <c r="I4388" s="7">
        <v>-1000.0</v>
      </c>
      <c r="J4388" s="7">
        <v>1000.0</v>
      </c>
      <c r="K4388" s="7">
        <v>0.0</v>
      </c>
      <c r="L4388" s="7">
        <v>0.0</v>
      </c>
      <c r="M4388" s="7">
        <v>0.0</v>
      </c>
      <c r="N4388" s="7">
        <v>0.0</v>
      </c>
      <c r="O4388" s="7">
        <v>0.0</v>
      </c>
    </row>
    <row r="4389">
      <c r="A4389" s="3" t="s">
        <v>47395</v>
      </c>
      <c r="B4389" s="10" t="s">
        <v>47329</v>
      </c>
      <c r="C4389" s="7" t="s">
        <v>47396</v>
      </c>
      <c r="D4389" s="7">
        <v>0.0</v>
      </c>
      <c r="E4389" s="7">
        <v>0.0</v>
      </c>
      <c r="F4389" s="7">
        <v>0.0</v>
      </c>
      <c r="G4389" s="7" t="s">
        <v>41558</v>
      </c>
      <c r="H4389" s="7">
        <v>0.0</v>
      </c>
      <c r="I4389" s="7">
        <v>0.0</v>
      </c>
      <c r="J4389" s="7">
        <v>1000.0</v>
      </c>
      <c r="K4389" s="7">
        <v>0.0</v>
      </c>
      <c r="L4389" s="7">
        <v>0.0</v>
      </c>
      <c r="M4389" s="7">
        <v>0.0</v>
      </c>
      <c r="N4389" s="7">
        <v>0.0</v>
      </c>
      <c r="O4389" s="7">
        <v>0.0</v>
      </c>
    </row>
    <row r="4390">
      <c r="A4390" s="3" t="s">
        <v>47399</v>
      </c>
      <c r="B4390" s="10" t="s">
        <v>47329</v>
      </c>
      <c r="C4390" s="7" t="s">
        <v>47401</v>
      </c>
      <c r="D4390" s="7">
        <v>0.0</v>
      </c>
      <c r="E4390" s="7">
        <v>0.0</v>
      </c>
      <c r="F4390" s="7">
        <v>0.0</v>
      </c>
      <c r="G4390" s="7" t="s">
        <v>36343</v>
      </c>
      <c r="H4390" s="7">
        <v>0.0</v>
      </c>
      <c r="I4390" s="7">
        <v>0.0</v>
      </c>
      <c r="J4390" s="7">
        <v>1000.0</v>
      </c>
      <c r="K4390" s="7">
        <v>0.0</v>
      </c>
      <c r="L4390" s="7">
        <v>0.0</v>
      </c>
      <c r="M4390" s="7">
        <v>0.0</v>
      </c>
      <c r="N4390" s="7">
        <v>0.0</v>
      </c>
      <c r="O4390" s="7">
        <v>0.0</v>
      </c>
    </row>
    <row r="4391" ht="30.0" customHeight="1">
      <c r="A4391" s="3" t="s">
        <v>47404</v>
      </c>
      <c r="B4391" s="10" t="s">
        <v>47405</v>
      </c>
      <c r="C4391" s="7" t="s">
        <v>47406</v>
      </c>
      <c r="D4391" s="7">
        <v>0.0</v>
      </c>
      <c r="E4391" s="7">
        <v>0.0</v>
      </c>
      <c r="F4391" s="7">
        <v>0.0</v>
      </c>
      <c r="G4391" s="7" t="s">
        <v>41558</v>
      </c>
      <c r="H4391" s="7">
        <v>0.0</v>
      </c>
      <c r="I4391" s="7">
        <v>0.0</v>
      </c>
      <c r="J4391" s="7">
        <v>1000.0</v>
      </c>
      <c r="K4391" s="7">
        <v>0.0</v>
      </c>
      <c r="L4391" s="7">
        <v>0.0</v>
      </c>
      <c r="M4391" s="7">
        <v>0.0</v>
      </c>
      <c r="N4391" s="7">
        <v>0.0</v>
      </c>
      <c r="O4391" s="7">
        <v>0.0</v>
      </c>
    </row>
    <row r="4392">
      <c r="A4392" s="3" t="s">
        <v>47410</v>
      </c>
      <c r="B4392" s="10" t="s">
        <v>47411</v>
      </c>
      <c r="C4392" s="7" t="s">
        <v>47413</v>
      </c>
      <c r="D4392" s="7">
        <v>0.0</v>
      </c>
      <c r="E4392" s="7">
        <v>0.0</v>
      </c>
      <c r="F4392" s="7">
        <v>0.0</v>
      </c>
      <c r="G4392" s="7" t="s">
        <v>40885</v>
      </c>
      <c r="H4392" s="7">
        <v>1.0</v>
      </c>
      <c r="I4392" s="7">
        <v>-1000.0</v>
      </c>
      <c r="J4392" s="7">
        <v>1000.0</v>
      </c>
      <c r="K4392" s="7">
        <v>0.0</v>
      </c>
      <c r="L4392" s="7">
        <v>0.0</v>
      </c>
      <c r="M4392" s="7">
        <v>0.0</v>
      </c>
      <c r="N4392" s="7">
        <v>0.0</v>
      </c>
      <c r="O4392" s="7">
        <v>0.0</v>
      </c>
    </row>
    <row r="4393" ht="30.0" customHeight="1">
      <c r="A4393" s="3" t="s">
        <v>47416</v>
      </c>
      <c r="B4393" s="10" t="s">
        <v>47417</v>
      </c>
      <c r="C4393" s="7" t="s">
        <v>47418</v>
      </c>
      <c r="D4393" s="7">
        <v>0.0</v>
      </c>
      <c r="E4393" s="7">
        <v>0.0</v>
      </c>
      <c r="F4393" s="7">
        <v>0.0</v>
      </c>
      <c r="G4393" s="7" t="s">
        <v>40885</v>
      </c>
      <c r="H4393" s="7">
        <v>0.0</v>
      </c>
      <c r="I4393" s="7">
        <v>0.0</v>
      </c>
      <c r="J4393" s="7">
        <v>1000.0</v>
      </c>
      <c r="K4393" s="7">
        <v>0.0</v>
      </c>
      <c r="L4393" s="7">
        <v>0.0</v>
      </c>
      <c r="M4393" s="7">
        <v>0.0</v>
      </c>
      <c r="N4393" s="7">
        <v>0.0</v>
      </c>
      <c r="O4393" s="7">
        <v>0.0</v>
      </c>
    </row>
    <row r="4394" ht="30.0" customHeight="1">
      <c r="A4394" s="3" t="s">
        <v>47420</v>
      </c>
      <c r="B4394" s="10" t="s">
        <v>47422</v>
      </c>
      <c r="C4394" s="7" t="s">
        <v>47424</v>
      </c>
      <c r="D4394" s="7">
        <v>0.0</v>
      </c>
      <c r="E4394" s="7">
        <v>0.0</v>
      </c>
      <c r="F4394" s="7">
        <v>0.0</v>
      </c>
      <c r="G4394" s="7" t="s">
        <v>34663</v>
      </c>
      <c r="H4394" s="7">
        <v>0.0</v>
      </c>
      <c r="I4394" s="7">
        <v>0.0</v>
      </c>
      <c r="J4394" s="7">
        <v>1000.0</v>
      </c>
      <c r="K4394" s="7">
        <v>0.0</v>
      </c>
      <c r="L4394" s="7">
        <v>0.0</v>
      </c>
      <c r="M4394" s="7">
        <v>0.0</v>
      </c>
      <c r="N4394" s="7">
        <v>0.0</v>
      </c>
      <c r="O4394" s="7">
        <v>0.0</v>
      </c>
    </row>
    <row r="4395" ht="45.0" customHeight="1">
      <c r="A4395" s="3" t="s">
        <v>47427</v>
      </c>
      <c r="B4395" s="10" t="s">
        <v>47428</v>
      </c>
      <c r="C4395" s="7" t="s">
        <v>47429</v>
      </c>
      <c r="D4395" s="7">
        <v>0.0</v>
      </c>
      <c r="E4395" s="7">
        <v>0.0</v>
      </c>
      <c r="F4395" s="7">
        <v>0.0</v>
      </c>
      <c r="G4395" s="7" t="s">
        <v>40885</v>
      </c>
      <c r="H4395" s="7">
        <v>1.0</v>
      </c>
      <c r="I4395" s="7">
        <v>-1000.0</v>
      </c>
      <c r="J4395" s="7">
        <v>1000.0</v>
      </c>
      <c r="K4395" s="7">
        <v>0.0</v>
      </c>
      <c r="L4395" s="7">
        <v>0.0</v>
      </c>
      <c r="M4395" s="7">
        <v>0.0</v>
      </c>
      <c r="N4395" s="7">
        <v>0.0</v>
      </c>
      <c r="O4395" s="7">
        <v>0.0</v>
      </c>
    </row>
    <row r="4396" ht="45.0" customHeight="1">
      <c r="A4396" s="3" t="s">
        <v>47434</v>
      </c>
      <c r="B4396" s="10" t="s">
        <v>47436</v>
      </c>
      <c r="C4396" s="7" t="s">
        <v>47438</v>
      </c>
      <c r="D4396" s="7">
        <v>0.0</v>
      </c>
      <c r="E4396" s="7">
        <v>0.0</v>
      </c>
      <c r="F4396" s="7">
        <v>0.0</v>
      </c>
      <c r="G4396" s="7" t="s">
        <v>40885</v>
      </c>
      <c r="H4396" s="7">
        <v>0.0</v>
      </c>
      <c r="I4396" s="7">
        <v>0.0</v>
      </c>
      <c r="J4396" s="7">
        <v>1000.0</v>
      </c>
      <c r="K4396" s="7">
        <v>0.0</v>
      </c>
      <c r="L4396" s="7">
        <v>0.0</v>
      </c>
      <c r="M4396" s="7">
        <v>0.0</v>
      </c>
      <c r="N4396" s="7">
        <v>0.0</v>
      </c>
      <c r="O4396" s="7">
        <v>0.0</v>
      </c>
    </row>
    <row r="4397" ht="45.0" customHeight="1">
      <c r="A4397" s="3" t="s">
        <v>47442</v>
      </c>
      <c r="B4397" s="10" t="s">
        <v>47442</v>
      </c>
      <c r="C4397" s="7" t="s">
        <v>47443</v>
      </c>
      <c r="D4397" s="7">
        <v>0.0</v>
      </c>
      <c r="E4397" s="7">
        <v>0.0</v>
      </c>
      <c r="F4397" s="7">
        <v>0.0</v>
      </c>
      <c r="G4397" s="7" t="s">
        <v>34675</v>
      </c>
      <c r="H4397" s="7">
        <v>0.0</v>
      </c>
      <c r="I4397" s="7">
        <v>0.0</v>
      </c>
      <c r="J4397" s="7">
        <v>1000.0</v>
      </c>
      <c r="K4397" s="7">
        <v>0.0</v>
      </c>
      <c r="L4397" s="7">
        <v>0.0</v>
      </c>
      <c r="M4397" s="7" t="s">
        <v>10992</v>
      </c>
      <c r="N4397" s="7">
        <v>0.0</v>
      </c>
      <c r="O4397" s="7">
        <v>0.0</v>
      </c>
    </row>
    <row r="4398" ht="165.0" customHeight="1">
      <c r="A4398" s="3" t="s">
        <v>47446</v>
      </c>
      <c r="B4398" s="10" t="s">
        <v>13773</v>
      </c>
      <c r="C4398" s="7" t="s">
        <v>47448</v>
      </c>
      <c r="D4398" s="7" t="s">
        <v>18371</v>
      </c>
      <c r="E4398" s="7" t="s">
        <v>18373</v>
      </c>
      <c r="F4398" s="7">
        <v>0.0</v>
      </c>
      <c r="G4398" s="7" t="s">
        <v>34675</v>
      </c>
      <c r="H4398" s="7">
        <v>0.0</v>
      </c>
      <c r="I4398" s="7">
        <v>0.0</v>
      </c>
      <c r="J4398" s="7">
        <v>1000.0</v>
      </c>
      <c r="K4398" s="7">
        <v>0.0</v>
      </c>
      <c r="L4398" s="7">
        <v>0.0</v>
      </c>
      <c r="M4398" s="7" t="s">
        <v>10886</v>
      </c>
      <c r="N4398" s="7">
        <v>0.0</v>
      </c>
      <c r="O4398" s="7">
        <v>0.0</v>
      </c>
    </row>
    <row r="4399" ht="30.0" customHeight="1">
      <c r="A4399" s="3" t="s">
        <v>47449</v>
      </c>
      <c r="B4399" s="10" t="s">
        <v>13773</v>
      </c>
      <c r="C4399" s="7" t="s">
        <v>47451</v>
      </c>
      <c r="D4399" s="7">
        <v>-4023.1</v>
      </c>
      <c r="E4399" s="7">
        <v>4023.1</v>
      </c>
      <c r="F4399" s="7">
        <v>0.0</v>
      </c>
      <c r="G4399" s="7" t="s">
        <v>34675</v>
      </c>
      <c r="H4399" s="7">
        <v>0.0</v>
      </c>
      <c r="I4399" s="7">
        <v>0.0</v>
      </c>
      <c r="J4399" s="7">
        <v>1000.0</v>
      </c>
      <c r="K4399" s="7">
        <v>0.0</v>
      </c>
      <c r="L4399" s="7">
        <v>0.0</v>
      </c>
      <c r="M4399" s="7" t="s">
        <v>10896</v>
      </c>
      <c r="N4399" s="7">
        <v>0.0</v>
      </c>
      <c r="O4399" s="7">
        <v>0.0</v>
      </c>
    </row>
    <row r="4400" ht="30.0" customHeight="1">
      <c r="A4400" s="3" t="s">
        <v>47455</v>
      </c>
      <c r="B4400" s="10" t="s">
        <v>13773</v>
      </c>
      <c r="C4400" s="7" t="s">
        <v>47456</v>
      </c>
      <c r="D4400" s="7">
        <v>-4023.1</v>
      </c>
      <c r="E4400" s="7">
        <v>4023.1</v>
      </c>
      <c r="F4400" s="7">
        <v>0.0</v>
      </c>
      <c r="G4400" s="7" t="s">
        <v>34675</v>
      </c>
      <c r="H4400" s="7">
        <v>0.0</v>
      </c>
      <c r="I4400" s="7">
        <v>0.0</v>
      </c>
      <c r="J4400" s="7">
        <v>1000.0</v>
      </c>
      <c r="K4400" s="7">
        <v>0.0</v>
      </c>
      <c r="L4400" s="7">
        <v>0.0</v>
      </c>
      <c r="M4400" s="7" t="s">
        <v>10896</v>
      </c>
      <c r="N4400" s="7">
        <v>0.0</v>
      </c>
      <c r="O4400" s="7">
        <v>0.0</v>
      </c>
    </row>
    <row r="4401" ht="60.0" customHeight="1">
      <c r="A4401" s="3" t="s">
        <v>47463</v>
      </c>
      <c r="B4401" s="10" t="s">
        <v>47463</v>
      </c>
      <c r="C4401" s="7" t="s">
        <v>47465</v>
      </c>
      <c r="D4401" s="7">
        <v>0.0</v>
      </c>
      <c r="E4401" s="7">
        <v>0.0</v>
      </c>
      <c r="F4401" s="7">
        <v>0.0</v>
      </c>
      <c r="G4401" s="7" t="s">
        <v>34675</v>
      </c>
      <c r="H4401" s="7">
        <v>0.0</v>
      </c>
      <c r="I4401" s="7">
        <v>0.0</v>
      </c>
      <c r="J4401" s="7">
        <v>1000.0</v>
      </c>
      <c r="K4401" s="7">
        <v>0.0</v>
      </c>
      <c r="L4401" s="7">
        <v>0.0</v>
      </c>
      <c r="M4401" s="7" t="s">
        <v>11002</v>
      </c>
      <c r="N4401" s="7">
        <v>0.0</v>
      </c>
      <c r="O4401" s="7">
        <v>0.0</v>
      </c>
    </row>
    <row r="4402" ht="315.0" customHeight="1">
      <c r="A4402" s="3" t="s">
        <v>47472</v>
      </c>
      <c r="B4402" s="10" t="s">
        <v>47472</v>
      </c>
      <c r="C4402" s="7" t="s">
        <v>47477</v>
      </c>
      <c r="D4402" s="7">
        <v>0.0</v>
      </c>
      <c r="E4402" s="7">
        <v>0.0</v>
      </c>
      <c r="F4402" s="7">
        <v>0.0</v>
      </c>
      <c r="G4402" s="7" t="s">
        <v>34675</v>
      </c>
      <c r="H4402" s="7">
        <v>0.0</v>
      </c>
      <c r="I4402" s="7">
        <v>0.0</v>
      </c>
      <c r="J4402" s="7">
        <v>1000.0</v>
      </c>
      <c r="K4402" s="7">
        <v>0.0</v>
      </c>
      <c r="L4402" s="7">
        <v>0.0</v>
      </c>
      <c r="M4402" s="7" t="s">
        <v>10992</v>
      </c>
      <c r="N4402" s="7">
        <v>0.0</v>
      </c>
      <c r="O4402" s="7">
        <v>0.0</v>
      </c>
    </row>
    <row r="4403" ht="315.0" customHeight="1">
      <c r="A4403" s="3" t="s">
        <v>47485</v>
      </c>
      <c r="B4403" s="10" t="s">
        <v>47485</v>
      </c>
      <c r="C4403" s="7" t="s">
        <v>47491</v>
      </c>
      <c r="D4403" s="7">
        <v>0.0</v>
      </c>
      <c r="E4403" s="7">
        <v>0.0</v>
      </c>
      <c r="F4403" s="7">
        <v>0.0</v>
      </c>
      <c r="G4403" s="7" t="s">
        <v>34675</v>
      </c>
      <c r="H4403" s="7">
        <v>0.0</v>
      </c>
      <c r="I4403" s="7">
        <v>0.0</v>
      </c>
      <c r="J4403" s="7">
        <v>1000.0</v>
      </c>
      <c r="K4403" s="7">
        <v>0.0</v>
      </c>
      <c r="L4403" s="7">
        <v>0.0</v>
      </c>
      <c r="M4403" s="7" t="s">
        <v>11002</v>
      </c>
      <c r="N4403" s="7">
        <v>0.0</v>
      </c>
      <c r="O4403" s="7">
        <v>0.0</v>
      </c>
    </row>
    <row r="4404" ht="45.0" customHeight="1">
      <c r="A4404" s="3" t="s">
        <v>47498</v>
      </c>
      <c r="B4404" s="10" t="s">
        <v>47498</v>
      </c>
      <c r="C4404" s="7" t="s">
        <v>47499</v>
      </c>
      <c r="D4404" s="7">
        <v>0.0</v>
      </c>
      <c r="E4404" s="7">
        <v>0.0</v>
      </c>
      <c r="F4404" s="7">
        <v>0.0</v>
      </c>
      <c r="G4404" s="7" t="s">
        <v>34675</v>
      </c>
      <c r="H4404" s="7">
        <v>0.0</v>
      </c>
      <c r="I4404" s="7">
        <v>0.0</v>
      </c>
      <c r="J4404" s="7">
        <v>1000.0</v>
      </c>
      <c r="K4404" s="7">
        <v>0.0</v>
      </c>
      <c r="L4404" s="7">
        <v>0.0</v>
      </c>
      <c r="M4404" s="7" t="s">
        <v>10979</v>
      </c>
      <c r="N4404" s="7">
        <v>0.0</v>
      </c>
      <c r="O4404" s="7">
        <v>0.0</v>
      </c>
    </row>
    <row r="4405" ht="30.0" customHeight="1">
      <c r="A4405" s="3" t="s">
        <v>47503</v>
      </c>
      <c r="B4405" s="10" t="s">
        <v>47503</v>
      </c>
      <c r="C4405" s="7" t="s">
        <v>47508</v>
      </c>
      <c r="D4405" s="7">
        <v>-949.1</v>
      </c>
      <c r="E4405" s="7">
        <v>949.1</v>
      </c>
      <c r="F4405" s="7">
        <v>0.0</v>
      </c>
      <c r="G4405" s="7" t="s">
        <v>34675</v>
      </c>
      <c r="H4405" s="7">
        <v>0.0</v>
      </c>
      <c r="I4405" s="7">
        <v>0.0</v>
      </c>
      <c r="J4405" s="7">
        <v>1000.0</v>
      </c>
      <c r="K4405" s="7">
        <v>0.0</v>
      </c>
      <c r="L4405" s="7">
        <v>0.0</v>
      </c>
      <c r="M4405" s="7" t="s">
        <v>10984</v>
      </c>
      <c r="N4405" s="7">
        <v>0.0</v>
      </c>
      <c r="O4405" s="7">
        <v>0.0</v>
      </c>
    </row>
    <row r="4406" ht="45.0" customHeight="1">
      <c r="A4406" s="3" t="s">
        <v>47512</v>
      </c>
      <c r="B4406" s="10" t="s">
        <v>47512</v>
      </c>
      <c r="C4406" s="7" t="s">
        <v>47515</v>
      </c>
      <c r="D4406" s="7">
        <v>0.0</v>
      </c>
      <c r="E4406" s="7">
        <v>0.0</v>
      </c>
      <c r="F4406" s="7">
        <v>0.0</v>
      </c>
      <c r="G4406" s="7" t="s">
        <v>36149</v>
      </c>
      <c r="H4406" s="7">
        <v>1.0</v>
      </c>
      <c r="I4406" s="7">
        <v>-1000.0</v>
      </c>
      <c r="J4406" s="7">
        <v>1000.0</v>
      </c>
      <c r="K4406" s="7">
        <v>0.0</v>
      </c>
      <c r="L4406" s="7">
        <v>0.0</v>
      </c>
      <c r="M4406" s="7" t="s">
        <v>10992</v>
      </c>
      <c r="N4406" s="7">
        <v>0.0</v>
      </c>
      <c r="O4406" s="7">
        <v>0.0</v>
      </c>
    </row>
    <row r="4407" ht="315.0" customHeight="1">
      <c r="A4407" s="3" t="s">
        <v>47521</v>
      </c>
      <c r="B4407" s="10" t="s">
        <v>47521</v>
      </c>
      <c r="C4407" s="7" t="s">
        <v>47524</v>
      </c>
      <c r="D4407" s="7" t="s">
        <v>47527</v>
      </c>
      <c r="E4407" s="7" t="s">
        <v>47530</v>
      </c>
      <c r="F4407" s="7">
        <v>0.0</v>
      </c>
      <c r="G4407" s="7" t="s">
        <v>36343</v>
      </c>
      <c r="H4407" s="7">
        <v>0.0</v>
      </c>
      <c r="I4407" s="7">
        <v>0.0</v>
      </c>
      <c r="J4407" s="7">
        <v>1000.0</v>
      </c>
      <c r="K4407" s="7">
        <v>0.0</v>
      </c>
      <c r="L4407" s="7">
        <v>0.0</v>
      </c>
      <c r="M4407" s="7" t="s">
        <v>10979</v>
      </c>
      <c r="N4407" s="7">
        <v>0.0</v>
      </c>
      <c r="O4407" s="7" t="s">
        <v>10963</v>
      </c>
    </row>
    <row r="4408" ht="120.0" customHeight="1">
      <c r="A4408" s="3" t="s">
        <v>47537</v>
      </c>
      <c r="B4408" s="10" t="s">
        <v>47537</v>
      </c>
      <c r="C4408" s="7" t="s">
        <v>47538</v>
      </c>
      <c r="D4408" s="7" t="s">
        <v>47539</v>
      </c>
      <c r="E4408" s="7" t="s">
        <v>47540</v>
      </c>
      <c r="F4408" s="7">
        <v>0.0</v>
      </c>
      <c r="G4408" s="7" t="s">
        <v>36149</v>
      </c>
      <c r="H4408" s="7">
        <v>0.0</v>
      </c>
      <c r="I4408" s="7">
        <v>0.0</v>
      </c>
      <c r="J4408" s="7">
        <v>1000.0</v>
      </c>
      <c r="K4408" s="7">
        <v>0.0</v>
      </c>
      <c r="L4408" s="7">
        <v>0.0</v>
      </c>
      <c r="M4408" s="7" t="s">
        <v>10984</v>
      </c>
      <c r="N4408" s="7">
        <v>0.0</v>
      </c>
      <c r="O4408" s="7" t="s">
        <v>10963</v>
      </c>
    </row>
    <row r="4409" ht="90.0" customHeight="1">
      <c r="A4409" s="3" t="s">
        <v>47549</v>
      </c>
      <c r="B4409" s="10" t="s">
        <v>47549</v>
      </c>
      <c r="C4409" s="7" t="s">
        <v>47551</v>
      </c>
      <c r="D4409" s="7" t="s">
        <v>47554</v>
      </c>
      <c r="E4409" s="7" t="s">
        <v>47557</v>
      </c>
      <c r="F4409" s="7">
        <v>0.0</v>
      </c>
      <c r="G4409" s="7" t="s">
        <v>34663</v>
      </c>
      <c r="H4409" s="7">
        <v>0.0</v>
      </c>
      <c r="I4409" s="7">
        <v>0.0</v>
      </c>
      <c r="J4409" s="7">
        <v>1000.0</v>
      </c>
      <c r="K4409" s="7">
        <v>0.0</v>
      </c>
      <c r="L4409" s="7">
        <v>0.0</v>
      </c>
      <c r="M4409" s="7" t="s">
        <v>10992</v>
      </c>
      <c r="N4409" s="7">
        <v>0.0</v>
      </c>
      <c r="O4409" s="7" t="s">
        <v>10963</v>
      </c>
    </row>
    <row r="4410" ht="75.0" customHeight="1">
      <c r="A4410" s="3" t="s">
        <v>47562</v>
      </c>
      <c r="B4410" s="10" t="s">
        <v>47562</v>
      </c>
      <c r="C4410" s="7" t="s">
        <v>47563</v>
      </c>
      <c r="D4410" s="7" t="s">
        <v>47564</v>
      </c>
      <c r="E4410" s="7" t="s">
        <v>47565</v>
      </c>
      <c r="F4410" s="7">
        <v>0.0</v>
      </c>
      <c r="G4410" s="7" t="s">
        <v>36157</v>
      </c>
      <c r="H4410" s="7">
        <v>0.0</v>
      </c>
      <c r="I4410" s="7">
        <v>0.0</v>
      </c>
      <c r="J4410" s="7">
        <v>1000.0</v>
      </c>
      <c r="K4410" s="7">
        <v>0.0</v>
      </c>
      <c r="L4410" s="7">
        <v>0.0</v>
      </c>
      <c r="M4410" s="7" t="s">
        <v>11002</v>
      </c>
      <c r="N4410" s="7">
        <v>0.0</v>
      </c>
      <c r="O4410" s="7" t="s">
        <v>10963</v>
      </c>
    </row>
    <row r="4411" ht="165.0" customHeight="1">
      <c r="A4411" s="3" t="s">
        <v>47569</v>
      </c>
      <c r="B4411" s="10" t="s">
        <v>47569</v>
      </c>
      <c r="C4411" s="7" t="s">
        <v>47573</v>
      </c>
      <c r="D4411" s="7" t="s">
        <v>47574</v>
      </c>
      <c r="E4411" s="7" t="s">
        <v>47575</v>
      </c>
      <c r="F4411" s="7">
        <v>0.0</v>
      </c>
      <c r="G4411" s="7" t="s">
        <v>34675</v>
      </c>
      <c r="H4411" s="7">
        <v>0.0</v>
      </c>
      <c r="I4411" s="7">
        <v>0.0</v>
      </c>
      <c r="J4411" s="7">
        <v>1000.0</v>
      </c>
      <c r="K4411" s="7">
        <v>0.0</v>
      </c>
      <c r="L4411" s="7">
        <v>0.0</v>
      </c>
      <c r="M4411" s="7" t="s">
        <v>10979</v>
      </c>
      <c r="N4411" s="7">
        <v>0.0</v>
      </c>
      <c r="O4411" s="7" t="s">
        <v>10963</v>
      </c>
    </row>
    <row r="4412" ht="409.5" customHeight="1">
      <c r="A4412" s="3" t="s">
        <v>47580</v>
      </c>
      <c r="B4412" s="10" t="s">
        <v>47580</v>
      </c>
      <c r="C4412" s="7" t="s">
        <v>47583</v>
      </c>
      <c r="D4412" s="7" t="s">
        <v>47586</v>
      </c>
      <c r="E4412" s="7" t="s">
        <v>47588</v>
      </c>
      <c r="F4412" s="7">
        <v>0.0</v>
      </c>
      <c r="G4412" s="7" t="s">
        <v>36343</v>
      </c>
      <c r="H4412" s="7">
        <v>0.0</v>
      </c>
      <c r="I4412" s="7">
        <v>0.0</v>
      </c>
      <c r="J4412" s="7">
        <v>1000.0</v>
      </c>
      <c r="K4412" s="7">
        <v>0.0</v>
      </c>
      <c r="L4412" s="7">
        <v>0.0</v>
      </c>
      <c r="M4412" s="7" t="s">
        <v>10984</v>
      </c>
      <c r="N4412" s="7">
        <v>0.0</v>
      </c>
      <c r="O4412" s="7" t="s">
        <v>10963</v>
      </c>
    </row>
    <row r="4413" ht="300.0" customHeight="1">
      <c r="A4413" s="3" t="s">
        <v>47595</v>
      </c>
      <c r="B4413" s="10" t="s">
        <v>47595</v>
      </c>
      <c r="C4413" s="7" t="s">
        <v>47597</v>
      </c>
      <c r="D4413" s="7" t="s">
        <v>47601</v>
      </c>
      <c r="E4413" s="7" t="s">
        <v>47604</v>
      </c>
      <c r="F4413" s="7">
        <v>0.0</v>
      </c>
      <c r="G4413" s="7" t="s">
        <v>34675</v>
      </c>
      <c r="H4413" s="7">
        <v>1.0</v>
      </c>
      <c r="I4413" s="7">
        <v>-1000.0</v>
      </c>
      <c r="J4413" s="7">
        <v>1000.0</v>
      </c>
      <c r="K4413" s="7">
        <v>0.0</v>
      </c>
      <c r="L4413" s="7">
        <v>0.0</v>
      </c>
      <c r="M4413" s="7" t="s">
        <v>11002</v>
      </c>
      <c r="N4413" s="7">
        <v>0.0</v>
      </c>
      <c r="O4413" s="7">
        <v>0.0</v>
      </c>
    </row>
    <row r="4414" ht="30.0" customHeight="1">
      <c r="A4414" s="3" t="s">
        <v>47608</v>
      </c>
      <c r="B4414" s="10" t="s">
        <v>47608</v>
      </c>
      <c r="C4414" s="7" t="s">
        <v>47609</v>
      </c>
      <c r="D4414" s="7">
        <v>0.0</v>
      </c>
      <c r="E4414" s="7">
        <v>0.0</v>
      </c>
      <c r="F4414" s="7">
        <v>0.0</v>
      </c>
      <c r="G4414" s="7" t="s">
        <v>34663</v>
      </c>
      <c r="H4414" s="7">
        <v>0.0</v>
      </c>
      <c r="I4414" s="7">
        <v>0.0</v>
      </c>
      <c r="J4414" s="7">
        <v>1000.0</v>
      </c>
      <c r="K4414" s="7">
        <v>0.0</v>
      </c>
      <c r="L4414" s="7">
        <v>0.0</v>
      </c>
      <c r="M4414" s="7" t="s">
        <v>10979</v>
      </c>
      <c r="N4414" s="7">
        <v>0.0</v>
      </c>
      <c r="O4414" s="7">
        <v>0.0</v>
      </c>
    </row>
    <row r="4415" ht="300.0" customHeight="1">
      <c r="A4415" s="3" t="s">
        <v>47614</v>
      </c>
      <c r="B4415" s="10" t="s">
        <v>47614</v>
      </c>
      <c r="C4415" s="7" t="s">
        <v>47616</v>
      </c>
      <c r="D4415" s="7" t="s">
        <v>47601</v>
      </c>
      <c r="E4415" s="7" t="s">
        <v>47604</v>
      </c>
      <c r="F4415" s="7">
        <v>0.0</v>
      </c>
      <c r="G4415" s="7" t="s">
        <v>34675</v>
      </c>
      <c r="H4415" s="7">
        <v>1.0</v>
      </c>
      <c r="I4415" s="7">
        <v>-1000.0</v>
      </c>
      <c r="J4415" s="7">
        <v>1000.0</v>
      </c>
      <c r="K4415" s="7">
        <v>0.0</v>
      </c>
      <c r="L4415" s="7">
        <v>0.0</v>
      </c>
      <c r="M4415" s="7" t="s">
        <v>11002</v>
      </c>
      <c r="N4415" s="7">
        <v>0.0</v>
      </c>
      <c r="O4415" s="7">
        <v>0.0</v>
      </c>
    </row>
    <row r="4416" ht="30.0" customHeight="1">
      <c r="A4416" s="3" t="s">
        <v>47626</v>
      </c>
      <c r="B4416" s="10" t="s">
        <v>47626</v>
      </c>
      <c r="C4416" s="7" t="s">
        <v>47628</v>
      </c>
      <c r="D4416" s="7">
        <v>0.0</v>
      </c>
      <c r="E4416" s="7">
        <v>0.0</v>
      </c>
      <c r="F4416" s="7">
        <v>0.0</v>
      </c>
      <c r="G4416" s="7" t="s">
        <v>34663</v>
      </c>
      <c r="H4416" s="7">
        <v>1.0</v>
      </c>
      <c r="I4416" s="7">
        <v>-1000.0</v>
      </c>
      <c r="J4416" s="7">
        <v>1000.0</v>
      </c>
      <c r="K4416" s="7">
        <v>0.0</v>
      </c>
      <c r="L4416" s="7">
        <v>0.0</v>
      </c>
      <c r="M4416" s="7" t="s">
        <v>10979</v>
      </c>
      <c r="N4416" s="7">
        <v>0.0</v>
      </c>
      <c r="O4416" s="7">
        <v>0.0</v>
      </c>
    </row>
    <row r="4417" ht="300.0" customHeight="1">
      <c r="A4417" s="3" t="s">
        <v>47633</v>
      </c>
      <c r="B4417" s="10" t="s">
        <v>47633</v>
      </c>
      <c r="C4417" s="7" t="s">
        <v>47637</v>
      </c>
      <c r="D4417" s="7" t="s">
        <v>47601</v>
      </c>
      <c r="E4417" s="7" t="s">
        <v>47604</v>
      </c>
      <c r="F4417" s="7">
        <v>0.0</v>
      </c>
      <c r="G4417" s="7" t="s">
        <v>34675</v>
      </c>
      <c r="H4417" s="7">
        <v>1.0</v>
      </c>
      <c r="I4417" s="7">
        <v>-1000.0</v>
      </c>
      <c r="J4417" s="7">
        <v>1000.0</v>
      </c>
      <c r="K4417" s="7">
        <v>0.0</v>
      </c>
      <c r="L4417" s="7">
        <v>0.0</v>
      </c>
      <c r="M4417" s="7" t="s">
        <v>11002</v>
      </c>
      <c r="N4417" s="7">
        <v>0.0</v>
      </c>
      <c r="O4417" s="7">
        <v>0.0</v>
      </c>
    </row>
    <row r="4418" ht="300.0" customHeight="1">
      <c r="A4418" s="3" t="s">
        <v>47647</v>
      </c>
      <c r="B4418" s="10" t="s">
        <v>47647</v>
      </c>
      <c r="C4418" s="7" t="s">
        <v>47649</v>
      </c>
      <c r="D4418" s="7" t="s">
        <v>47601</v>
      </c>
      <c r="E4418" s="7" t="s">
        <v>47604</v>
      </c>
      <c r="F4418" s="7">
        <v>0.0</v>
      </c>
      <c r="G4418" s="7" t="s">
        <v>34675</v>
      </c>
      <c r="H4418" s="7">
        <v>1.0</v>
      </c>
      <c r="I4418" s="7">
        <v>-1000.0</v>
      </c>
      <c r="J4418" s="7">
        <v>1000.0</v>
      </c>
      <c r="K4418" s="7">
        <v>0.0</v>
      </c>
      <c r="L4418" s="7">
        <v>0.0</v>
      </c>
      <c r="M4418" s="7" t="s">
        <v>11002</v>
      </c>
      <c r="N4418" s="7">
        <v>0.0</v>
      </c>
      <c r="O4418" s="7">
        <v>0.0</v>
      </c>
    </row>
    <row r="4419" ht="45.0" customHeight="1">
      <c r="A4419" s="3" t="s">
        <v>47659</v>
      </c>
      <c r="B4419" s="10" t="s">
        <v>47659</v>
      </c>
      <c r="C4419" s="7" t="s">
        <v>47660</v>
      </c>
      <c r="D4419" s="7">
        <v>0.0</v>
      </c>
      <c r="E4419" s="7">
        <v>0.0</v>
      </c>
      <c r="F4419" s="7">
        <v>0.0</v>
      </c>
      <c r="G4419" s="7" t="s">
        <v>34663</v>
      </c>
      <c r="H4419" s="7">
        <v>1.0</v>
      </c>
      <c r="I4419" s="7">
        <v>-1000.0</v>
      </c>
      <c r="J4419" s="7">
        <v>1000.0</v>
      </c>
      <c r="K4419" s="7">
        <v>0.0</v>
      </c>
      <c r="L4419" s="7">
        <v>0.0</v>
      </c>
      <c r="M4419" s="7" t="s">
        <v>10992</v>
      </c>
      <c r="N4419" s="7">
        <v>0.0</v>
      </c>
      <c r="O4419" s="7">
        <v>0.0</v>
      </c>
    </row>
    <row r="4420" ht="300.0" customHeight="1">
      <c r="A4420" s="3" t="s">
        <v>47665</v>
      </c>
      <c r="B4420" s="10" t="s">
        <v>47665</v>
      </c>
      <c r="C4420" s="7" t="s">
        <v>47667</v>
      </c>
      <c r="D4420" s="7" t="s">
        <v>47601</v>
      </c>
      <c r="E4420" s="7" t="s">
        <v>47604</v>
      </c>
      <c r="F4420" s="7">
        <v>0.0</v>
      </c>
      <c r="G4420" s="7" t="s">
        <v>34675</v>
      </c>
      <c r="H4420" s="7">
        <v>1.0</v>
      </c>
      <c r="I4420" s="7">
        <v>-1000.0</v>
      </c>
      <c r="J4420" s="7">
        <v>1000.0</v>
      </c>
      <c r="K4420" s="7">
        <v>0.0</v>
      </c>
      <c r="L4420" s="7">
        <v>0.0</v>
      </c>
      <c r="M4420" s="7" t="s">
        <v>11002</v>
      </c>
      <c r="N4420" s="7">
        <v>0.0</v>
      </c>
      <c r="O4420" s="7">
        <v>0.0</v>
      </c>
    </row>
    <row r="4421" ht="30.0" customHeight="1">
      <c r="A4421" s="3" t="s">
        <v>47673</v>
      </c>
      <c r="B4421" s="10" t="s">
        <v>47673</v>
      </c>
      <c r="C4421" s="7" t="s">
        <v>47676</v>
      </c>
      <c r="D4421" s="7">
        <v>0.0</v>
      </c>
      <c r="E4421" s="7">
        <v>0.0</v>
      </c>
      <c r="F4421" s="7">
        <v>0.0</v>
      </c>
      <c r="G4421" s="7" t="s">
        <v>34663</v>
      </c>
      <c r="H4421" s="7">
        <v>1.0</v>
      </c>
      <c r="I4421" s="7">
        <v>-1000.0</v>
      </c>
      <c r="J4421" s="7">
        <v>1000.0</v>
      </c>
      <c r="K4421" s="7">
        <v>0.0</v>
      </c>
      <c r="L4421" s="7">
        <v>0.0</v>
      </c>
      <c r="M4421" s="7" t="s">
        <v>10984</v>
      </c>
      <c r="N4421" s="7">
        <v>0.0</v>
      </c>
      <c r="O4421" s="7">
        <v>0.0</v>
      </c>
    </row>
    <row r="4422" ht="30.0" customHeight="1">
      <c r="A4422" s="3" t="s">
        <v>47680</v>
      </c>
      <c r="B4422" s="10" t="s">
        <v>47680</v>
      </c>
      <c r="C4422" s="7" t="s">
        <v>47682</v>
      </c>
      <c r="D4422" s="7">
        <v>0.0</v>
      </c>
      <c r="E4422" s="7">
        <v>0.0</v>
      </c>
      <c r="F4422" s="7">
        <v>0.0</v>
      </c>
      <c r="G4422" s="7" t="s">
        <v>34663</v>
      </c>
      <c r="H4422" s="7">
        <v>1.0</v>
      </c>
      <c r="I4422" s="7">
        <v>-1000.0</v>
      </c>
      <c r="J4422" s="7">
        <v>1000.0</v>
      </c>
      <c r="K4422" s="7">
        <v>0.0</v>
      </c>
      <c r="L4422" s="7">
        <v>0.0</v>
      </c>
      <c r="M4422" s="7" t="s">
        <v>10979</v>
      </c>
      <c r="N4422" s="7">
        <v>0.0</v>
      </c>
      <c r="O4422" s="7">
        <v>0.0</v>
      </c>
    </row>
    <row r="4423" ht="300.0" customHeight="1">
      <c r="A4423" s="3" t="s">
        <v>47686</v>
      </c>
      <c r="B4423" s="10" t="s">
        <v>47686</v>
      </c>
      <c r="C4423" s="7" t="s">
        <v>47694</v>
      </c>
      <c r="D4423" s="7" t="s">
        <v>47601</v>
      </c>
      <c r="E4423" s="7" t="s">
        <v>47604</v>
      </c>
      <c r="F4423" s="7">
        <v>0.0</v>
      </c>
      <c r="G4423" s="7" t="s">
        <v>34675</v>
      </c>
      <c r="H4423" s="7">
        <v>1.0</v>
      </c>
      <c r="I4423" s="7">
        <v>-1000.0</v>
      </c>
      <c r="J4423" s="7">
        <v>1000.0</v>
      </c>
      <c r="K4423" s="7">
        <v>0.0</v>
      </c>
      <c r="L4423" s="7">
        <v>0.0</v>
      </c>
      <c r="M4423" s="7" t="s">
        <v>11002</v>
      </c>
      <c r="N4423" s="7" t="s">
        <v>47702</v>
      </c>
      <c r="O4423" s="7" t="s">
        <v>47703</v>
      </c>
    </row>
    <row r="4424" ht="30.0" customHeight="1">
      <c r="A4424" s="3" t="s">
        <v>47705</v>
      </c>
      <c r="B4424" s="10" t="s">
        <v>47705</v>
      </c>
      <c r="C4424" s="7" t="s">
        <v>47707</v>
      </c>
      <c r="D4424" s="7">
        <v>0.0</v>
      </c>
      <c r="E4424" s="7">
        <v>0.0</v>
      </c>
      <c r="F4424" s="7">
        <v>0.0</v>
      </c>
      <c r="G4424" s="7" t="s">
        <v>34663</v>
      </c>
      <c r="H4424" s="7">
        <v>1.0</v>
      </c>
      <c r="I4424" s="7">
        <v>-1000.0</v>
      </c>
      <c r="J4424" s="7">
        <v>1000.0</v>
      </c>
      <c r="K4424" s="7">
        <v>0.0</v>
      </c>
      <c r="L4424" s="7">
        <v>0.0</v>
      </c>
      <c r="M4424" s="7" t="s">
        <v>10979</v>
      </c>
      <c r="N4424" s="7">
        <v>0.0</v>
      </c>
      <c r="O4424" s="7">
        <v>0.0</v>
      </c>
    </row>
    <row r="4425" ht="300.0" customHeight="1">
      <c r="A4425" s="3" t="s">
        <v>47714</v>
      </c>
      <c r="B4425" s="10" t="s">
        <v>47714</v>
      </c>
      <c r="C4425" s="7" t="s">
        <v>47716</v>
      </c>
      <c r="D4425" s="7" t="s">
        <v>47601</v>
      </c>
      <c r="E4425" s="7" t="s">
        <v>47604</v>
      </c>
      <c r="F4425" s="7">
        <v>0.0</v>
      </c>
      <c r="G4425" s="7" t="s">
        <v>34675</v>
      </c>
      <c r="H4425" s="7">
        <v>0.0</v>
      </c>
      <c r="I4425" s="7">
        <v>0.0</v>
      </c>
      <c r="J4425" s="7">
        <v>1000.0</v>
      </c>
      <c r="K4425" s="7">
        <v>0.0</v>
      </c>
      <c r="L4425" s="7">
        <v>0.0</v>
      </c>
      <c r="M4425" s="7" t="s">
        <v>11002</v>
      </c>
      <c r="N4425" s="7">
        <v>0.0</v>
      </c>
      <c r="O4425" s="7">
        <v>0.0</v>
      </c>
    </row>
    <row r="4426" ht="45.0" customHeight="1">
      <c r="A4426" s="3" t="s">
        <v>47726</v>
      </c>
      <c r="B4426" s="10" t="s">
        <v>47726</v>
      </c>
      <c r="C4426" s="7" t="s">
        <v>47728</v>
      </c>
      <c r="D4426" s="7">
        <v>-19.1</v>
      </c>
      <c r="E4426" s="7">
        <v>19.1</v>
      </c>
      <c r="F4426" s="7">
        <v>0.0</v>
      </c>
      <c r="G4426" s="7" t="s">
        <v>34675</v>
      </c>
      <c r="H4426" s="7">
        <v>0.0</v>
      </c>
      <c r="I4426" s="7">
        <v>0.0</v>
      </c>
      <c r="J4426" s="7">
        <v>1000.0</v>
      </c>
      <c r="K4426" s="7">
        <v>0.0</v>
      </c>
      <c r="L4426" s="7">
        <v>0.0</v>
      </c>
      <c r="M4426" s="7" t="s">
        <v>10992</v>
      </c>
      <c r="N4426" s="7">
        <v>0.0</v>
      </c>
      <c r="O4426" s="7">
        <v>0.0</v>
      </c>
    </row>
    <row r="4427" ht="300.0" customHeight="1">
      <c r="A4427" s="3" t="s">
        <v>47733</v>
      </c>
      <c r="B4427" s="10" t="s">
        <v>47733</v>
      </c>
      <c r="C4427" s="7" t="s">
        <v>47736</v>
      </c>
      <c r="D4427" s="7" t="s">
        <v>47601</v>
      </c>
      <c r="E4427" s="7" t="s">
        <v>47604</v>
      </c>
      <c r="F4427" s="7">
        <v>0.0</v>
      </c>
      <c r="G4427" s="7" t="s">
        <v>34675</v>
      </c>
      <c r="H4427" s="7">
        <v>0.0</v>
      </c>
      <c r="I4427" s="7">
        <v>0.0</v>
      </c>
      <c r="J4427" s="7">
        <v>1000.0</v>
      </c>
      <c r="K4427" s="7">
        <v>0.0</v>
      </c>
      <c r="L4427" s="7">
        <v>0.0</v>
      </c>
      <c r="M4427" s="7" t="s">
        <v>11002</v>
      </c>
      <c r="N4427" s="7">
        <v>0.0</v>
      </c>
      <c r="O4427" s="7" t="s">
        <v>6357</v>
      </c>
    </row>
    <row r="4428" ht="45.0" customHeight="1">
      <c r="A4428" s="3" t="s">
        <v>47741</v>
      </c>
      <c r="B4428" s="10" t="s">
        <v>47741</v>
      </c>
      <c r="C4428" s="7" t="s">
        <v>47744</v>
      </c>
      <c r="D4428" s="7">
        <v>-19.1</v>
      </c>
      <c r="E4428" s="7">
        <v>19.1</v>
      </c>
      <c r="F4428" s="7">
        <v>0.0</v>
      </c>
      <c r="G4428" s="7" t="s">
        <v>34675</v>
      </c>
      <c r="H4428" s="7">
        <v>0.0</v>
      </c>
      <c r="I4428" s="7">
        <v>0.0</v>
      </c>
      <c r="J4428" s="7">
        <v>1000.0</v>
      </c>
      <c r="K4428" s="7">
        <v>0.0</v>
      </c>
      <c r="L4428" s="7">
        <v>0.0</v>
      </c>
      <c r="M4428" s="7" t="s">
        <v>10992</v>
      </c>
      <c r="N4428" s="7">
        <v>0.0</v>
      </c>
      <c r="O4428" s="7">
        <v>0.0</v>
      </c>
    </row>
    <row r="4429" ht="300.0" customHeight="1">
      <c r="A4429" s="3" t="s">
        <v>47748</v>
      </c>
      <c r="B4429" s="10" t="s">
        <v>47748</v>
      </c>
      <c r="C4429" s="7" t="s">
        <v>47751</v>
      </c>
      <c r="D4429" s="7" t="s">
        <v>47601</v>
      </c>
      <c r="E4429" s="7" t="s">
        <v>47604</v>
      </c>
      <c r="F4429" s="7">
        <v>0.0</v>
      </c>
      <c r="G4429" s="7" t="s">
        <v>34675</v>
      </c>
      <c r="H4429" s="7">
        <v>0.0</v>
      </c>
      <c r="I4429" s="7">
        <v>0.0</v>
      </c>
      <c r="J4429" s="7">
        <v>1000.0</v>
      </c>
      <c r="K4429" s="7">
        <v>0.0</v>
      </c>
      <c r="L4429" s="7">
        <v>0.0</v>
      </c>
      <c r="M4429" s="7" t="s">
        <v>11002</v>
      </c>
      <c r="N4429" s="7">
        <v>0.0</v>
      </c>
      <c r="O4429" s="7">
        <v>0.0</v>
      </c>
    </row>
    <row r="4430" ht="45.0" customHeight="1">
      <c r="A4430" s="3" t="s">
        <v>47758</v>
      </c>
      <c r="B4430" s="10" t="s">
        <v>47758</v>
      </c>
      <c r="C4430" s="7" t="s">
        <v>47761</v>
      </c>
      <c r="D4430" s="7">
        <v>-19.1</v>
      </c>
      <c r="E4430" s="7">
        <v>19.1</v>
      </c>
      <c r="F4430" s="7">
        <v>0.0</v>
      </c>
      <c r="G4430" s="7" t="s">
        <v>34675</v>
      </c>
      <c r="H4430" s="7">
        <v>0.0</v>
      </c>
      <c r="I4430" s="7">
        <v>0.0</v>
      </c>
      <c r="J4430" s="7">
        <v>1000.0</v>
      </c>
      <c r="K4430" s="7">
        <v>0.0</v>
      </c>
      <c r="L4430" s="7">
        <v>0.0</v>
      </c>
      <c r="M4430" s="7" t="s">
        <v>10992</v>
      </c>
      <c r="N4430" s="7">
        <v>0.0</v>
      </c>
      <c r="O4430" s="7">
        <v>0.0</v>
      </c>
    </row>
    <row r="4431" ht="45.0" customHeight="1">
      <c r="A4431" s="3" t="s">
        <v>47766</v>
      </c>
      <c r="B4431" s="10" t="s">
        <v>47766</v>
      </c>
      <c r="C4431" s="7" t="s">
        <v>47768</v>
      </c>
      <c r="D4431" s="7">
        <v>-19.1</v>
      </c>
      <c r="E4431" s="7">
        <v>19.1</v>
      </c>
      <c r="F4431" s="7">
        <v>0.0</v>
      </c>
      <c r="G4431" s="7" t="s">
        <v>34675</v>
      </c>
      <c r="H4431" s="7">
        <v>0.0</v>
      </c>
      <c r="I4431" s="7">
        <v>0.0</v>
      </c>
      <c r="J4431" s="7">
        <v>1000.0</v>
      </c>
      <c r="K4431" s="7">
        <v>0.0</v>
      </c>
      <c r="L4431" s="7">
        <v>0.0</v>
      </c>
      <c r="M4431" s="7" t="s">
        <v>10992</v>
      </c>
      <c r="N4431" s="7">
        <v>0.0</v>
      </c>
      <c r="O4431" s="7">
        <v>0.0</v>
      </c>
    </row>
    <row r="4432" ht="300.0" customHeight="1">
      <c r="A4432" s="3" t="s">
        <v>47775</v>
      </c>
      <c r="B4432" s="10" t="s">
        <v>47775</v>
      </c>
      <c r="C4432" s="7" t="s">
        <v>47777</v>
      </c>
      <c r="D4432" s="7" t="s">
        <v>47601</v>
      </c>
      <c r="E4432" s="7" t="s">
        <v>47604</v>
      </c>
      <c r="F4432" s="7">
        <v>0.0</v>
      </c>
      <c r="G4432" s="7" t="s">
        <v>34675</v>
      </c>
      <c r="H4432" s="7">
        <v>0.0</v>
      </c>
      <c r="I4432" s="7">
        <v>0.0</v>
      </c>
      <c r="J4432" s="7">
        <v>1000.0</v>
      </c>
      <c r="K4432" s="7">
        <v>0.0</v>
      </c>
      <c r="L4432" s="7">
        <v>0.0</v>
      </c>
      <c r="M4432" s="7" t="s">
        <v>11002</v>
      </c>
      <c r="N4432" s="7">
        <v>0.0</v>
      </c>
      <c r="O4432" s="7">
        <v>0.0</v>
      </c>
    </row>
    <row r="4433" ht="45.0" customHeight="1">
      <c r="A4433" s="3" t="s">
        <v>47780</v>
      </c>
      <c r="B4433" s="10" t="s">
        <v>47780</v>
      </c>
      <c r="C4433" s="7" t="s">
        <v>47781</v>
      </c>
      <c r="D4433" s="7">
        <v>-19.1</v>
      </c>
      <c r="E4433" s="7">
        <v>19.1</v>
      </c>
      <c r="F4433" s="7">
        <v>0.0</v>
      </c>
      <c r="G4433" s="7" t="s">
        <v>34675</v>
      </c>
      <c r="H4433" s="7">
        <v>0.0</v>
      </c>
      <c r="I4433" s="7">
        <v>0.0</v>
      </c>
      <c r="J4433" s="7">
        <v>1000.0</v>
      </c>
      <c r="K4433" s="7">
        <v>0.0</v>
      </c>
      <c r="L4433" s="7">
        <v>0.0</v>
      </c>
      <c r="M4433" s="7" t="s">
        <v>10992</v>
      </c>
      <c r="N4433" s="7">
        <v>0.0</v>
      </c>
      <c r="O4433" s="7">
        <v>0.0</v>
      </c>
    </row>
    <row r="4434" ht="45.0" customHeight="1">
      <c r="A4434" s="3" t="s">
        <v>47787</v>
      </c>
      <c r="B4434" s="10" t="s">
        <v>47787</v>
      </c>
      <c r="C4434" s="7" t="s">
        <v>47789</v>
      </c>
      <c r="D4434" s="7">
        <v>-19.1</v>
      </c>
      <c r="E4434" s="7">
        <v>19.1</v>
      </c>
      <c r="F4434" s="7">
        <v>0.0</v>
      </c>
      <c r="G4434" s="7" t="s">
        <v>34675</v>
      </c>
      <c r="H4434" s="7">
        <v>0.0</v>
      </c>
      <c r="I4434" s="7">
        <v>0.0</v>
      </c>
      <c r="J4434" s="7">
        <v>1000.0</v>
      </c>
      <c r="K4434" s="7">
        <v>0.0</v>
      </c>
      <c r="L4434" s="7">
        <v>0.0</v>
      </c>
      <c r="M4434" s="7" t="s">
        <v>10992</v>
      </c>
      <c r="N4434" s="7">
        <v>0.0</v>
      </c>
      <c r="O4434" s="7">
        <v>0.0</v>
      </c>
    </row>
    <row r="4435" ht="300.0" customHeight="1">
      <c r="A4435" s="3" t="s">
        <v>47795</v>
      </c>
      <c r="B4435" s="10" t="s">
        <v>47795</v>
      </c>
      <c r="C4435" s="7" t="s">
        <v>47799</v>
      </c>
      <c r="D4435" s="7" t="s">
        <v>47601</v>
      </c>
      <c r="E4435" s="7" t="s">
        <v>47604</v>
      </c>
      <c r="F4435" s="7">
        <v>0.0</v>
      </c>
      <c r="G4435" s="7" t="s">
        <v>34675</v>
      </c>
      <c r="H4435" s="7">
        <v>0.0</v>
      </c>
      <c r="I4435" s="7">
        <v>0.0</v>
      </c>
      <c r="J4435" s="7">
        <v>1000.0</v>
      </c>
      <c r="K4435" s="7">
        <v>0.0</v>
      </c>
      <c r="L4435" s="7">
        <v>0.0</v>
      </c>
      <c r="M4435" s="7" t="s">
        <v>11002</v>
      </c>
      <c r="N4435" s="7">
        <v>0.0</v>
      </c>
      <c r="O4435" s="7">
        <v>0.0</v>
      </c>
    </row>
    <row r="4436" ht="45.0" customHeight="1">
      <c r="A4436" s="3" t="s">
        <v>47819</v>
      </c>
      <c r="B4436" s="10" t="s">
        <v>47819</v>
      </c>
      <c r="C4436" s="7" t="s">
        <v>47820</v>
      </c>
      <c r="D4436" s="7">
        <v>-19.1</v>
      </c>
      <c r="E4436" s="7">
        <v>19.1</v>
      </c>
      <c r="F4436" s="7">
        <v>0.0</v>
      </c>
      <c r="G4436" s="7" t="s">
        <v>34675</v>
      </c>
      <c r="H4436" s="7">
        <v>0.0</v>
      </c>
      <c r="I4436" s="7">
        <v>0.0</v>
      </c>
      <c r="J4436" s="7">
        <v>1000.0</v>
      </c>
      <c r="K4436" s="7">
        <v>0.0</v>
      </c>
      <c r="L4436" s="7">
        <v>0.0</v>
      </c>
      <c r="M4436" s="7" t="s">
        <v>10992</v>
      </c>
      <c r="N4436" s="7">
        <v>0.0</v>
      </c>
      <c r="O4436" s="7">
        <v>0.0</v>
      </c>
    </row>
    <row r="4437" ht="300.0" customHeight="1">
      <c r="A4437" s="3" t="s">
        <v>47826</v>
      </c>
      <c r="B4437" s="10" t="s">
        <v>47826</v>
      </c>
      <c r="C4437" s="7" t="s">
        <v>47829</v>
      </c>
      <c r="D4437" s="7" t="s">
        <v>47601</v>
      </c>
      <c r="E4437" s="7" t="s">
        <v>47604</v>
      </c>
      <c r="F4437" s="7">
        <v>0.0</v>
      </c>
      <c r="G4437" s="7" t="s">
        <v>34675</v>
      </c>
      <c r="H4437" s="7">
        <v>0.0</v>
      </c>
      <c r="I4437" s="7">
        <v>0.0</v>
      </c>
      <c r="J4437" s="7">
        <v>1000.0</v>
      </c>
      <c r="K4437" s="7">
        <v>0.0</v>
      </c>
      <c r="L4437" s="7">
        <v>0.0</v>
      </c>
      <c r="M4437" s="7" t="s">
        <v>11002</v>
      </c>
      <c r="N4437" s="7">
        <v>0.0</v>
      </c>
      <c r="O4437" s="7">
        <v>0.0</v>
      </c>
    </row>
    <row r="4438" ht="45.0" customHeight="1">
      <c r="A4438" s="3" t="s">
        <v>47836</v>
      </c>
      <c r="B4438" s="10" t="s">
        <v>47836</v>
      </c>
      <c r="C4438" s="7" t="s">
        <v>47837</v>
      </c>
      <c r="D4438" s="7">
        <v>-19.1</v>
      </c>
      <c r="E4438" s="7">
        <v>19.1</v>
      </c>
      <c r="F4438" s="7">
        <v>0.0</v>
      </c>
      <c r="G4438" s="7" t="s">
        <v>34675</v>
      </c>
      <c r="H4438" s="7">
        <v>0.0</v>
      </c>
      <c r="I4438" s="7">
        <v>0.0</v>
      </c>
      <c r="J4438" s="7">
        <v>1000.0</v>
      </c>
      <c r="K4438" s="7">
        <v>0.0</v>
      </c>
      <c r="L4438" s="7">
        <v>0.0</v>
      </c>
      <c r="M4438" s="7" t="s">
        <v>10992</v>
      </c>
      <c r="N4438" s="7">
        <v>0.0</v>
      </c>
      <c r="O4438" s="7" t="s">
        <v>27822</v>
      </c>
    </row>
    <row r="4439" ht="45.0" customHeight="1">
      <c r="A4439" s="3" t="s">
        <v>47844</v>
      </c>
      <c r="B4439" s="10" t="s">
        <v>47844</v>
      </c>
      <c r="C4439" s="7" t="s">
        <v>47846</v>
      </c>
      <c r="D4439" s="7">
        <v>-19.1</v>
      </c>
      <c r="E4439" s="7">
        <v>19.1</v>
      </c>
      <c r="F4439" s="7">
        <v>0.0</v>
      </c>
      <c r="G4439" s="7" t="s">
        <v>34675</v>
      </c>
      <c r="H4439" s="7">
        <v>0.0</v>
      </c>
      <c r="I4439" s="7">
        <v>0.0</v>
      </c>
      <c r="J4439" s="7">
        <v>1000.0</v>
      </c>
      <c r="K4439" s="7">
        <v>0.0</v>
      </c>
      <c r="L4439" s="7">
        <v>0.0</v>
      </c>
      <c r="M4439" s="7" t="s">
        <v>10992</v>
      </c>
      <c r="N4439" s="7">
        <v>0.0</v>
      </c>
      <c r="O4439" s="7" t="s">
        <v>10993</v>
      </c>
    </row>
    <row r="4440" ht="300.0" customHeight="1">
      <c r="A4440" s="3" t="s">
        <v>47849</v>
      </c>
      <c r="B4440" s="10" t="s">
        <v>47849</v>
      </c>
      <c r="C4440" s="7" t="s">
        <v>47852</v>
      </c>
      <c r="D4440" s="7" t="s">
        <v>47601</v>
      </c>
      <c r="E4440" s="7" t="s">
        <v>47604</v>
      </c>
      <c r="F4440" s="7">
        <v>0.0</v>
      </c>
      <c r="G4440" s="7" t="s">
        <v>34675</v>
      </c>
      <c r="H4440" s="7">
        <v>0.0</v>
      </c>
      <c r="I4440" s="7">
        <v>0.0</v>
      </c>
      <c r="J4440" s="7">
        <v>1000.0</v>
      </c>
      <c r="K4440" s="7">
        <v>0.0</v>
      </c>
      <c r="L4440" s="7">
        <v>0.0</v>
      </c>
      <c r="M4440" s="7" t="s">
        <v>11002</v>
      </c>
      <c r="N4440" s="7">
        <v>0.0</v>
      </c>
      <c r="O4440" s="7">
        <v>0.0</v>
      </c>
    </row>
    <row r="4441" ht="45.0" customHeight="1">
      <c r="A4441" s="3" t="s">
        <v>47858</v>
      </c>
      <c r="B4441" s="10" t="s">
        <v>47858</v>
      </c>
      <c r="C4441" s="7" t="s">
        <v>47862</v>
      </c>
      <c r="D4441" s="7">
        <v>-19.1</v>
      </c>
      <c r="E4441" s="7">
        <v>19.1</v>
      </c>
      <c r="F4441" s="7">
        <v>0.0</v>
      </c>
      <c r="G4441" s="7" t="s">
        <v>34675</v>
      </c>
      <c r="H4441" s="7">
        <v>0.0</v>
      </c>
      <c r="I4441" s="7">
        <v>0.0</v>
      </c>
      <c r="J4441" s="7">
        <v>1000.0</v>
      </c>
      <c r="K4441" s="7">
        <v>0.0</v>
      </c>
      <c r="L4441" s="7">
        <v>0.0</v>
      </c>
      <c r="M4441" s="7" t="s">
        <v>10992</v>
      </c>
      <c r="N4441" s="7">
        <v>0.0</v>
      </c>
      <c r="O4441" s="7">
        <v>0.0</v>
      </c>
    </row>
    <row r="4442" ht="45.0" customHeight="1">
      <c r="A4442" s="3" t="s">
        <v>47868</v>
      </c>
      <c r="B4442" s="10" t="s">
        <v>47868</v>
      </c>
      <c r="C4442" s="7" t="s">
        <v>47869</v>
      </c>
      <c r="D4442" s="7">
        <v>-19.1</v>
      </c>
      <c r="E4442" s="7">
        <v>19.1</v>
      </c>
      <c r="F4442" s="7">
        <v>0.0</v>
      </c>
      <c r="G4442" s="7" t="s">
        <v>34675</v>
      </c>
      <c r="H4442" s="7">
        <v>0.0</v>
      </c>
      <c r="I4442" s="7">
        <v>0.0</v>
      </c>
      <c r="J4442" s="7">
        <v>1000.0</v>
      </c>
      <c r="K4442" s="7">
        <v>0.0</v>
      </c>
      <c r="L4442" s="7">
        <v>0.0</v>
      </c>
      <c r="M4442" s="7" t="s">
        <v>10992</v>
      </c>
      <c r="N4442" s="7">
        <v>0.0</v>
      </c>
      <c r="O4442" s="7">
        <v>0.0</v>
      </c>
    </row>
    <row r="4443" ht="300.0" customHeight="1">
      <c r="A4443" s="3" t="s">
        <v>47873</v>
      </c>
      <c r="B4443" s="10" t="s">
        <v>47873</v>
      </c>
      <c r="C4443" s="7" t="s">
        <v>47876</v>
      </c>
      <c r="D4443" s="7" t="s">
        <v>47601</v>
      </c>
      <c r="E4443" s="7" t="s">
        <v>47604</v>
      </c>
      <c r="F4443" s="7">
        <v>0.0</v>
      </c>
      <c r="G4443" s="7" t="s">
        <v>34675</v>
      </c>
      <c r="H4443" s="7">
        <v>0.0</v>
      </c>
      <c r="I4443" s="7">
        <v>0.0</v>
      </c>
      <c r="J4443" s="7">
        <v>1000.0</v>
      </c>
      <c r="K4443" s="7">
        <v>0.0</v>
      </c>
      <c r="L4443" s="7">
        <v>0.0</v>
      </c>
      <c r="M4443" s="7" t="s">
        <v>11002</v>
      </c>
      <c r="N4443" s="7">
        <v>0.0</v>
      </c>
      <c r="O4443" s="7">
        <v>0.0</v>
      </c>
    </row>
    <row r="4444" ht="45.0" customHeight="1">
      <c r="A4444" s="3" t="s">
        <v>47878</v>
      </c>
      <c r="B4444" s="10" t="s">
        <v>47878</v>
      </c>
      <c r="C4444" s="7" t="s">
        <v>47881</v>
      </c>
      <c r="D4444" s="7">
        <v>-19.1</v>
      </c>
      <c r="E4444" s="7">
        <v>19.1</v>
      </c>
      <c r="F4444" s="7">
        <v>0.0</v>
      </c>
      <c r="G4444" s="7" t="s">
        <v>34675</v>
      </c>
      <c r="H4444" s="7">
        <v>0.0</v>
      </c>
      <c r="I4444" s="7">
        <v>0.0</v>
      </c>
      <c r="J4444" s="7">
        <v>1000.0</v>
      </c>
      <c r="K4444" s="7">
        <v>0.0</v>
      </c>
      <c r="L4444" s="7">
        <v>0.0</v>
      </c>
      <c r="M4444" s="7" t="s">
        <v>10992</v>
      </c>
      <c r="N4444" s="7">
        <v>0.0</v>
      </c>
      <c r="O4444" s="7">
        <v>0.0</v>
      </c>
    </row>
    <row r="4445" ht="45.0" customHeight="1">
      <c r="A4445" s="3" t="s">
        <v>47884</v>
      </c>
      <c r="B4445" s="10" t="s">
        <v>47884</v>
      </c>
      <c r="C4445" s="7" t="s">
        <v>47886</v>
      </c>
      <c r="D4445" s="7">
        <v>-19.1</v>
      </c>
      <c r="E4445" s="7">
        <v>19.1</v>
      </c>
      <c r="F4445" s="7">
        <v>0.0</v>
      </c>
      <c r="G4445" s="7" t="s">
        <v>34675</v>
      </c>
      <c r="H4445" s="7">
        <v>0.0</v>
      </c>
      <c r="I4445" s="7">
        <v>0.0</v>
      </c>
      <c r="J4445" s="7">
        <v>1000.0</v>
      </c>
      <c r="K4445" s="7">
        <v>0.0</v>
      </c>
      <c r="L4445" s="7">
        <v>0.0</v>
      </c>
      <c r="M4445" s="7" t="s">
        <v>10992</v>
      </c>
      <c r="N4445" s="7">
        <v>0.0</v>
      </c>
      <c r="O4445" s="7">
        <v>0.0</v>
      </c>
    </row>
    <row r="4446" ht="300.0" customHeight="1">
      <c r="A4446" s="3" t="s">
        <v>47892</v>
      </c>
      <c r="B4446" s="10" t="s">
        <v>47892</v>
      </c>
      <c r="C4446" s="7" t="s">
        <v>47895</v>
      </c>
      <c r="D4446" s="7" t="s">
        <v>47601</v>
      </c>
      <c r="E4446" s="7" t="s">
        <v>47604</v>
      </c>
      <c r="F4446" s="7">
        <v>0.0</v>
      </c>
      <c r="G4446" s="7" t="s">
        <v>34675</v>
      </c>
      <c r="H4446" s="7">
        <v>0.0</v>
      </c>
      <c r="I4446" s="7">
        <v>0.0</v>
      </c>
      <c r="J4446" s="7">
        <v>1000.0</v>
      </c>
      <c r="K4446" s="7">
        <v>0.0</v>
      </c>
      <c r="L4446" s="7">
        <v>0.0</v>
      </c>
      <c r="M4446" s="7" t="s">
        <v>11002</v>
      </c>
      <c r="N4446" s="7">
        <v>0.0</v>
      </c>
      <c r="O4446" s="7">
        <v>0.0</v>
      </c>
    </row>
    <row r="4447" ht="45.0" customHeight="1">
      <c r="A4447" s="3" t="s">
        <v>47902</v>
      </c>
      <c r="B4447" s="10" t="s">
        <v>47902</v>
      </c>
      <c r="C4447" s="7" t="s">
        <v>47904</v>
      </c>
      <c r="D4447" s="7">
        <v>-19.1</v>
      </c>
      <c r="E4447" s="7">
        <v>19.1</v>
      </c>
      <c r="F4447" s="7">
        <v>0.0</v>
      </c>
      <c r="G4447" s="7" t="s">
        <v>34675</v>
      </c>
      <c r="H4447" s="7">
        <v>0.0</v>
      </c>
      <c r="I4447" s="7">
        <v>0.0</v>
      </c>
      <c r="J4447" s="7">
        <v>1000.0</v>
      </c>
      <c r="K4447" s="7">
        <v>0.0</v>
      </c>
      <c r="L4447" s="7">
        <v>0.0</v>
      </c>
      <c r="M4447" s="7" t="s">
        <v>10992</v>
      </c>
      <c r="N4447" s="7">
        <v>0.0</v>
      </c>
      <c r="O4447" s="7">
        <v>0.0</v>
      </c>
    </row>
    <row r="4448" ht="45.0" customHeight="1">
      <c r="A4448" s="3" t="s">
        <v>47911</v>
      </c>
      <c r="B4448" s="10" t="s">
        <v>47911</v>
      </c>
      <c r="C4448" s="7" t="s">
        <v>47912</v>
      </c>
      <c r="D4448" s="7">
        <v>-19.1</v>
      </c>
      <c r="E4448" s="7">
        <v>19.1</v>
      </c>
      <c r="F4448" s="7">
        <v>0.0</v>
      </c>
      <c r="G4448" s="7" t="s">
        <v>34675</v>
      </c>
      <c r="H4448" s="7">
        <v>0.0</v>
      </c>
      <c r="I4448" s="7">
        <v>0.0</v>
      </c>
      <c r="J4448" s="7">
        <v>1000.0</v>
      </c>
      <c r="K4448" s="7">
        <v>0.0</v>
      </c>
      <c r="L4448" s="7">
        <v>0.0</v>
      </c>
      <c r="M4448" s="7" t="s">
        <v>10992</v>
      </c>
      <c r="N4448" s="7">
        <v>0.0</v>
      </c>
      <c r="O4448" s="7">
        <v>0.0</v>
      </c>
    </row>
    <row r="4449" ht="300.0" customHeight="1">
      <c r="A4449" s="3" t="s">
        <v>47915</v>
      </c>
      <c r="B4449" s="10" t="s">
        <v>47915</v>
      </c>
      <c r="C4449" s="7" t="s">
        <v>47919</v>
      </c>
      <c r="D4449" s="7" t="s">
        <v>47601</v>
      </c>
      <c r="E4449" s="7" t="s">
        <v>47604</v>
      </c>
      <c r="F4449" s="7">
        <v>0.0</v>
      </c>
      <c r="G4449" s="7" t="s">
        <v>34675</v>
      </c>
      <c r="H4449" s="7">
        <v>0.0</v>
      </c>
      <c r="I4449" s="7">
        <v>0.0</v>
      </c>
      <c r="J4449" s="7">
        <v>1000.0</v>
      </c>
      <c r="K4449" s="7">
        <v>0.0</v>
      </c>
      <c r="L4449" s="7">
        <v>0.0</v>
      </c>
      <c r="M4449" s="7" t="s">
        <v>11002</v>
      </c>
      <c r="N4449" s="7">
        <v>0.0</v>
      </c>
      <c r="O4449" s="7">
        <v>0.0</v>
      </c>
    </row>
    <row r="4450" ht="45.0" customHeight="1">
      <c r="A4450" s="3" t="s">
        <v>47927</v>
      </c>
      <c r="B4450" s="10" t="s">
        <v>47927</v>
      </c>
      <c r="C4450" s="7" t="s">
        <v>47928</v>
      </c>
      <c r="D4450" s="7">
        <v>-19.1</v>
      </c>
      <c r="E4450" s="7">
        <v>19.1</v>
      </c>
      <c r="F4450" s="7">
        <v>0.0</v>
      </c>
      <c r="G4450" s="7" t="s">
        <v>34675</v>
      </c>
      <c r="H4450" s="7">
        <v>0.0</v>
      </c>
      <c r="I4450" s="7">
        <v>0.0</v>
      </c>
      <c r="J4450" s="7">
        <v>1000.0</v>
      </c>
      <c r="K4450" s="7">
        <v>0.0</v>
      </c>
      <c r="L4450" s="7">
        <v>0.0</v>
      </c>
      <c r="M4450" s="7" t="s">
        <v>10992</v>
      </c>
      <c r="N4450" s="7">
        <v>0.0</v>
      </c>
      <c r="O4450" s="7">
        <v>0.0</v>
      </c>
    </row>
    <row r="4451" ht="300.0" customHeight="1">
      <c r="A4451" s="3" t="s">
        <v>47937</v>
      </c>
      <c r="B4451" s="10" t="s">
        <v>47937</v>
      </c>
      <c r="C4451" s="7" t="s">
        <v>47940</v>
      </c>
      <c r="D4451" s="7" t="s">
        <v>47601</v>
      </c>
      <c r="E4451" s="7" t="s">
        <v>47604</v>
      </c>
      <c r="F4451" s="7">
        <v>0.0</v>
      </c>
      <c r="G4451" s="7" t="s">
        <v>34675</v>
      </c>
      <c r="H4451" s="7">
        <v>0.0</v>
      </c>
      <c r="I4451" s="7">
        <v>0.0</v>
      </c>
      <c r="J4451" s="7">
        <v>1000.0</v>
      </c>
      <c r="K4451" s="7">
        <v>0.0</v>
      </c>
      <c r="L4451" s="7">
        <v>0.0</v>
      </c>
      <c r="M4451" s="7" t="s">
        <v>11002</v>
      </c>
      <c r="N4451" s="7">
        <v>0.0</v>
      </c>
      <c r="O4451" s="7" t="s">
        <v>18811</v>
      </c>
    </row>
    <row r="4452" ht="300.0" customHeight="1">
      <c r="A4452" s="3" t="s">
        <v>47946</v>
      </c>
      <c r="B4452" s="10" t="s">
        <v>47946</v>
      </c>
      <c r="C4452" s="7" t="s">
        <v>47948</v>
      </c>
      <c r="D4452" s="7" t="s">
        <v>47601</v>
      </c>
      <c r="E4452" s="7" t="s">
        <v>47604</v>
      </c>
      <c r="F4452" s="7">
        <v>0.0</v>
      </c>
      <c r="G4452" s="7" t="s">
        <v>34675</v>
      </c>
      <c r="H4452" s="7">
        <v>0.0</v>
      </c>
      <c r="I4452" s="7">
        <v>0.0</v>
      </c>
      <c r="J4452" s="7">
        <v>1000.0</v>
      </c>
      <c r="K4452" s="7">
        <v>0.0</v>
      </c>
      <c r="L4452" s="7">
        <v>0.0</v>
      </c>
      <c r="M4452" s="7" t="s">
        <v>11002</v>
      </c>
      <c r="N4452" s="7">
        <v>0.0</v>
      </c>
      <c r="O4452" s="7" t="s">
        <v>11041</v>
      </c>
    </row>
    <row r="4453" ht="75.0" customHeight="1">
      <c r="A4453" s="3" t="s">
        <v>47957</v>
      </c>
      <c r="B4453" s="10" t="s">
        <v>47957</v>
      </c>
      <c r="C4453" s="7" t="s">
        <v>47960</v>
      </c>
      <c r="D4453" s="7">
        <v>-19.1</v>
      </c>
      <c r="E4453" s="7">
        <v>19.1</v>
      </c>
      <c r="F4453" s="7">
        <v>0.0</v>
      </c>
      <c r="G4453" s="7" t="s">
        <v>34675</v>
      </c>
      <c r="H4453" s="7">
        <v>0.0</v>
      </c>
      <c r="I4453" s="7">
        <v>0.0</v>
      </c>
      <c r="J4453" s="7">
        <v>1000.0</v>
      </c>
      <c r="K4453" s="7">
        <v>0.0</v>
      </c>
      <c r="L4453" s="7">
        <v>0.0</v>
      </c>
      <c r="M4453" s="7" t="s">
        <v>10992</v>
      </c>
      <c r="N4453" s="7">
        <v>0.0</v>
      </c>
      <c r="O4453" s="7" t="s">
        <v>6357</v>
      </c>
    </row>
    <row r="4454" ht="300.0" customHeight="1">
      <c r="A4454" s="3" t="s">
        <v>47967</v>
      </c>
      <c r="B4454" s="10" t="s">
        <v>47967</v>
      </c>
      <c r="C4454" s="7" t="s">
        <v>47968</v>
      </c>
      <c r="D4454" s="7" t="s">
        <v>47601</v>
      </c>
      <c r="E4454" s="7" t="s">
        <v>47604</v>
      </c>
      <c r="F4454" s="7">
        <v>0.0</v>
      </c>
      <c r="G4454" s="7" t="s">
        <v>34675</v>
      </c>
      <c r="H4454" s="7">
        <v>0.0</v>
      </c>
      <c r="I4454" s="7">
        <v>0.0</v>
      </c>
      <c r="J4454" s="7">
        <v>1000.0</v>
      </c>
      <c r="K4454" s="7">
        <v>0.0</v>
      </c>
      <c r="L4454" s="7">
        <v>0.0</v>
      </c>
      <c r="M4454" s="7" t="s">
        <v>11002</v>
      </c>
      <c r="N4454" s="7">
        <v>0.0</v>
      </c>
      <c r="O4454" s="7" t="s">
        <v>47979</v>
      </c>
    </row>
    <row r="4455" ht="45.0" customHeight="1">
      <c r="A4455" s="3" t="s">
        <v>47982</v>
      </c>
      <c r="B4455" s="10" t="s">
        <v>47982</v>
      </c>
      <c r="C4455" s="7" t="s">
        <v>47984</v>
      </c>
      <c r="D4455" s="7">
        <v>-19.1</v>
      </c>
      <c r="E4455" s="7">
        <v>19.1</v>
      </c>
      <c r="F4455" s="7">
        <v>0.0</v>
      </c>
      <c r="G4455" s="7" t="s">
        <v>34675</v>
      </c>
      <c r="H4455" s="7">
        <v>0.0</v>
      </c>
      <c r="I4455" s="7">
        <v>0.0</v>
      </c>
      <c r="J4455" s="7">
        <v>1000.0</v>
      </c>
      <c r="K4455" s="7">
        <v>0.0</v>
      </c>
      <c r="L4455" s="7">
        <v>0.0</v>
      </c>
      <c r="M4455" s="7" t="s">
        <v>10992</v>
      </c>
      <c r="N4455" s="7">
        <v>0.0</v>
      </c>
      <c r="O4455" s="7">
        <v>0.0</v>
      </c>
    </row>
    <row r="4456" ht="300.0" customHeight="1">
      <c r="A4456" s="3" t="s">
        <v>47989</v>
      </c>
      <c r="B4456" s="10" t="s">
        <v>47989</v>
      </c>
      <c r="C4456" s="7" t="s">
        <v>47993</v>
      </c>
      <c r="D4456" s="7" t="s">
        <v>47601</v>
      </c>
      <c r="E4456" s="7" t="s">
        <v>47604</v>
      </c>
      <c r="F4456" s="7">
        <v>0.0</v>
      </c>
      <c r="G4456" s="7" t="s">
        <v>34675</v>
      </c>
      <c r="H4456" s="7">
        <v>0.0</v>
      </c>
      <c r="I4456" s="7">
        <v>0.0</v>
      </c>
      <c r="J4456" s="7">
        <v>1000.0</v>
      </c>
      <c r="K4456" s="7">
        <v>0.0</v>
      </c>
      <c r="L4456" s="7">
        <v>0.0</v>
      </c>
      <c r="M4456" s="7" t="s">
        <v>11002</v>
      </c>
      <c r="N4456" s="7">
        <v>0.0</v>
      </c>
      <c r="O4456" s="7">
        <v>0.0</v>
      </c>
    </row>
    <row r="4457" ht="45.0" customHeight="1">
      <c r="A4457" s="3" t="s">
        <v>47999</v>
      </c>
      <c r="B4457" s="10" t="s">
        <v>47999</v>
      </c>
      <c r="C4457" s="7" t="s">
        <v>48002</v>
      </c>
      <c r="D4457" s="7">
        <v>-19.1</v>
      </c>
      <c r="E4457" s="7">
        <v>19.1</v>
      </c>
      <c r="F4457" s="7">
        <v>0.0</v>
      </c>
      <c r="G4457" s="7" t="s">
        <v>34675</v>
      </c>
      <c r="H4457" s="7">
        <v>0.0</v>
      </c>
      <c r="I4457" s="7">
        <v>0.0</v>
      </c>
      <c r="J4457" s="7">
        <v>1000.0</v>
      </c>
      <c r="K4457" s="7">
        <v>0.0</v>
      </c>
      <c r="L4457" s="7">
        <v>0.0</v>
      </c>
      <c r="M4457" s="7" t="s">
        <v>10992</v>
      </c>
      <c r="N4457" s="7">
        <v>0.0</v>
      </c>
      <c r="O4457" s="7">
        <v>0.0</v>
      </c>
    </row>
    <row r="4458" ht="300.0" customHeight="1">
      <c r="A4458" s="3" t="s">
        <v>48008</v>
      </c>
      <c r="B4458" s="10" t="s">
        <v>48008</v>
      </c>
      <c r="C4458" s="7" t="s">
        <v>48012</v>
      </c>
      <c r="D4458" s="7" t="s">
        <v>47601</v>
      </c>
      <c r="E4458" s="7" t="s">
        <v>47604</v>
      </c>
      <c r="F4458" s="7">
        <v>0.0</v>
      </c>
      <c r="G4458" s="7" t="s">
        <v>34675</v>
      </c>
      <c r="H4458" s="7">
        <v>0.0</v>
      </c>
      <c r="I4458" s="7">
        <v>0.0</v>
      </c>
      <c r="J4458" s="7">
        <v>1000.0</v>
      </c>
      <c r="K4458" s="7">
        <v>0.0</v>
      </c>
      <c r="L4458" s="7">
        <v>0.0</v>
      </c>
      <c r="M4458" s="7" t="s">
        <v>11002</v>
      </c>
      <c r="N4458" s="7">
        <v>0.0</v>
      </c>
      <c r="O4458" s="7">
        <v>0.0</v>
      </c>
    </row>
    <row r="4459" ht="45.0" customHeight="1">
      <c r="A4459" s="3" t="s">
        <v>48018</v>
      </c>
      <c r="B4459" s="10" t="s">
        <v>48018</v>
      </c>
      <c r="C4459" s="7" t="s">
        <v>48024</v>
      </c>
      <c r="D4459" s="7">
        <v>-19.1</v>
      </c>
      <c r="E4459" s="7">
        <v>19.1</v>
      </c>
      <c r="F4459" s="7">
        <v>0.0</v>
      </c>
      <c r="G4459" s="7" t="s">
        <v>34675</v>
      </c>
      <c r="H4459" s="7">
        <v>0.0</v>
      </c>
      <c r="I4459" s="7">
        <v>0.0</v>
      </c>
      <c r="J4459" s="7">
        <v>1000.0</v>
      </c>
      <c r="K4459" s="7">
        <v>0.0</v>
      </c>
      <c r="L4459" s="7">
        <v>0.0</v>
      </c>
      <c r="M4459" s="7" t="s">
        <v>10992</v>
      </c>
      <c r="N4459" s="7">
        <v>0.0</v>
      </c>
      <c r="O4459" s="7" t="s">
        <v>18642</v>
      </c>
    </row>
    <row r="4460" ht="45.0" customHeight="1">
      <c r="A4460" s="3" t="s">
        <v>48030</v>
      </c>
      <c r="B4460" s="10" t="s">
        <v>48030</v>
      </c>
      <c r="C4460" s="7" t="s">
        <v>48034</v>
      </c>
      <c r="D4460" s="7">
        <v>-19.1</v>
      </c>
      <c r="E4460" s="7">
        <v>19.1</v>
      </c>
      <c r="F4460" s="7">
        <v>0.0</v>
      </c>
      <c r="G4460" s="7" t="s">
        <v>34675</v>
      </c>
      <c r="H4460" s="7">
        <v>0.0</v>
      </c>
      <c r="I4460" s="7">
        <v>0.0</v>
      </c>
      <c r="J4460" s="7">
        <v>1000.0</v>
      </c>
      <c r="K4460" s="7">
        <v>0.0</v>
      </c>
      <c r="L4460" s="7">
        <v>0.0</v>
      </c>
      <c r="M4460" s="7" t="s">
        <v>10992</v>
      </c>
      <c r="N4460" s="7">
        <v>0.0</v>
      </c>
      <c r="O4460" s="7">
        <v>0.0</v>
      </c>
    </row>
    <row r="4461" ht="45.0" customHeight="1">
      <c r="A4461" s="3" t="s">
        <v>48041</v>
      </c>
      <c r="B4461" s="10" t="s">
        <v>48041</v>
      </c>
      <c r="C4461" s="7" t="s">
        <v>48044</v>
      </c>
      <c r="D4461" s="7">
        <v>-19.1</v>
      </c>
      <c r="E4461" s="7">
        <v>19.1</v>
      </c>
      <c r="F4461" s="7">
        <v>0.0</v>
      </c>
      <c r="G4461" s="7" t="s">
        <v>34675</v>
      </c>
      <c r="H4461" s="7">
        <v>0.0</v>
      </c>
      <c r="I4461" s="7">
        <v>0.0</v>
      </c>
      <c r="J4461" s="7">
        <v>1000.0</v>
      </c>
      <c r="K4461" s="7">
        <v>0.0</v>
      </c>
      <c r="L4461" s="7">
        <v>0.0</v>
      </c>
      <c r="M4461" s="7" t="s">
        <v>10992</v>
      </c>
      <c r="N4461" s="7">
        <v>0.0</v>
      </c>
      <c r="O4461" s="7">
        <v>0.0</v>
      </c>
    </row>
    <row r="4462" ht="300.0" customHeight="1">
      <c r="A4462" s="3" t="s">
        <v>48049</v>
      </c>
      <c r="B4462" s="10" t="s">
        <v>48049</v>
      </c>
      <c r="C4462" s="7" t="s">
        <v>48050</v>
      </c>
      <c r="D4462" s="7" t="s">
        <v>47601</v>
      </c>
      <c r="E4462" s="7" t="s">
        <v>47604</v>
      </c>
      <c r="F4462" s="7">
        <v>0.0</v>
      </c>
      <c r="G4462" s="7" t="s">
        <v>34675</v>
      </c>
      <c r="H4462" s="7">
        <v>0.0</v>
      </c>
      <c r="I4462" s="7">
        <v>0.0</v>
      </c>
      <c r="J4462" s="7">
        <v>1000.0</v>
      </c>
      <c r="K4462" s="7">
        <v>0.0</v>
      </c>
      <c r="L4462" s="7">
        <v>0.0</v>
      </c>
      <c r="M4462" s="7" t="s">
        <v>11002</v>
      </c>
      <c r="N4462" s="7">
        <v>0.0</v>
      </c>
      <c r="O4462" s="7">
        <v>0.0</v>
      </c>
    </row>
    <row r="4463" ht="45.0" customHeight="1">
      <c r="A4463" s="3" t="s">
        <v>48059</v>
      </c>
      <c r="B4463" s="10" t="s">
        <v>48059</v>
      </c>
      <c r="C4463" s="7" t="s">
        <v>48061</v>
      </c>
      <c r="D4463" s="7">
        <v>-19.1</v>
      </c>
      <c r="E4463" s="7">
        <v>19.1</v>
      </c>
      <c r="F4463" s="7">
        <v>0.0</v>
      </c>
      <c r="G4463" s="7" t="s">
        <v>34675</v>
      </c>
      <c r="H4463" s="7">
        <v>0.0</v>
      </c>
      <c r="I4463" s="7">
        <v>0.0</v>
      </c>
      <c r="J4463" s="7">
        <v>1000.0</v>
      </c>
      <c r="K4463" s="7">
        <v>0.0</v>
      </c>
      <c r="L4463" s="7">
        <v>0.0</v>
      </c>
      <c r="M4463" s="7" t="s">
        <v>10992</v>
      </c>
      <c r="N4463" s="7">
        <v>0.0</v>
      </c>
      <c r="O4463" s="7">
        <v>0.0</v>
      </c>
    </row>
    <row r="4464" ht="300.0" customHeight="1">
      <c r="A4464" s="3" t="s">
        <v>48068</v>
      </c>
      <c r="B4464" s="10" t="s">
        <v>48068</v>
      </c>
      <c r="C4464" s="7" t="s">
        <v>48069</v>
      </c>
      <c r="D4464" s="7" t="s">
        <v>47601</v>
      </c>
      <c r="E4464" s="7" t="s">
        <v>47604</v>
      </c>
      <c r="F4464" s="7">
        <v>0.0</v>
      </c>
      <c r="G4464" s="7" t="s">
        <v>34675</v>
      </c>
      <c r="H4464" s="7">
        <v>0.0</v>
      </c>
      <c r="I4464" s="7">
        <v>0.0</v>
      </c>
      <c r="J4464" s="7">
        <v>1000.0</v>
      </c>
      <c r="K4464" s="7">
        <v>0.0</v>
      </c>
      <c r="L4464" s="7">
        <v>0.0</v>
      </c>
      <c r="M4464" s="7" t="s">
        <v>11002</v>
      </c>
      <c r="N4464" s="7">
        <v>0.0</v>
      </c>
      <c r="O4464" s="7">
        <v>0.0</v>
      </c>
    </row>
    <row r="4465" ht="45.0" customHeight="1">
      <c r="A4465" s="3" t="s">
        <v>48079</v>
      </c>
      <c r="B4465" s="10" t="s">
        <v>48079</v>
      </c>
      <c r="C4465" s="7" t="s">
        <v>48083</v>
      </c>
      <c r="D4465" s="7">
        <v>-19.1</v>
      </c>
      <c r="E4465" s="7">
        <v>19.1</v>
      </c>
      <c r="F4465" s="7">
        <v>0.0</v>
      </c>
      <c r="G4465" s="7" t="s">
        <v>34675</v>
      </c>
      <c r="H4465" s="7">
        <v>0.0</v>
      </c>
      <c r="I4465" s="7">
        <v>0.0</v>
      </c>
      <c r="J4465" s="7">
        <v>1000.0</v>
      </c>
      <c r="K4465" s="7">
        <v>0.0</v>
      </c>
      <c r="L4465" s="7">
        <v>0.0</v>
      </c>
      <c r="M4465" s="7" t="s">
        <v>10992</v>
      </c>
      <c r="N4465" s="7">
        <v>0.0</v>
      </c>
      <c r="O4465" s="7">
        <v>0.0</v>
      </c>
    </row>
    <row r="4466" ht="45.0" customHeight="1">
      <c r="A4466" s="3" t="s">
        <v>48090</v>
      </c>
      <c r="B4466" s="10" t="s">
        <v>48090</v>
      </c>
      <c r="C4466" s="7" t="s">
        <v>48091</v>
      </c>
      <c r="D4466" s="7">
        <v>-19.1</v>
      </c>
      <c r="E4466" s="7">
        <v>19.1</v>
      </c>
      <c r="F4466" s="7">
        <v>0.0</v>
      </c>
      <c r="G4466" s="7" t="s">
        <v>34675</v>
      </c>
      <c r="H4466" s="7">
        <v>0.0</v>
      </c>
      <c r="I4466" s="7">
        <v>0.0</v>
      </c>
      <c r="J4466" s="7">
        <v>1000.0</v>
      </c>
      <c r="K4466" s="7">
        <v>0.0</v>
      </c>
      <c r="L4466" s="7">
        <v>0.0</v>
      </c>
      <c r="M4466" s="7" t="s">
        <v>10992</v>
      </c>
      <c r="N4466" s="7">
        <v>0.0</v>
      </c>
      <c r="O4466" s="7">
        <v>0.0</v>
      </c>
    </row>
    <row r="4467" ht="300.0" customHeight="1">
      <c r="A4467" s="3" t="s">
        <v>48097</v>
      </c>
      <c r="B4467" s="10" t="s">
        <v>48097</v>
      </c>
      <c r="C4467" s="7" t="s">
        <v>48099</v>
      </c>
      <c r="D4467" s="7" t="s">
        <v>47601</v>
      </c>
      <c r="E4467" s="7" t="s">
        <v>47604</v>
      </c>
      <c r="F4467" s="7">
        <v>0.0</v>
      </c>
      <c r="G4467" s="7" t="s">
        <v>34675</v>
      </c>
      <c r="H4467" s="7">
        <v>0.0</v>
      </c>
      <c r="I4467" s="7">
        <v>0.0</v>
      </c>
      <c r="J4467" s="7">
        <v>1000.0</v>
      </c>
      <c r="K4467" s="7">
        <v>0.0</v>
      </c>
      <c r="L4467" s="7">
        <v>0.0</v>
      </c>
      <c r="M4467" s="7" t="s">
        <v>11002</v>
      </c>
      <c r="N4467" s="7">
        <v>0.0</v>
      </c>
      <c r="O4467" s="7">
        <v>0.0</v>
      </c>
    </row>
    <row r="4468" ht="45.0" customHeight="1">
      <c r="A4468" s="3" t="s">
        <v>48108</v>
      </c>
      <c r="B4468" s="10" t="s">
        <v>48108</v>
      </c>
      <c r="C4468" s="7" t="s">
        <v>48109</v>
      </c>
      <c r="D4468" s="7">
        <v>-19.1</v>
      </c>
      <c r="E4468" s="7">
        <v>19.1</v>
      </c>
      <c r="F4468" s="7">
        <v>0.0</v>
      </c>
      <c r="G4468" s="7" t="s">
        <v>34675</v>
      </c>
      <c r="H4468" s="7">
        <v>0.0</v>
      </c>
      <c r="I4468" s="7">
        <v>0.0</v>
      </c>
      <c r="J4468" s="7">
        <v>1000.0</v>
      </c>
      <c r="K4468" s="7">
        <v>0.0</v>
      </c>
      <c r="L4468" s="7">
        <v>0.0</v>
      </c>
      <c r="M4468" s="7" t="s">
        <v>10992</v>
      </c>
      <c r="N4468" s="7">
        <v>0.0</v>
      </c>
      <c r="O4468" s="7">
        <v>0.0</v>
      </c>
    </row>
    <row r="4469" ht="45.0" customHeight="1">
      <c r="A4469" s="3" t="s">
        <v>48114</v>
      </c>
      <c r="B4469" s="10" t="s">
        <v>48114</v>
      </c>
      <c r="C4469" s="7" t="s">
        <v>48117</v>
      </c>
      <c r="D4469" s="7">
        <v>-19.1</v>
      </c>
      <c r="E4469" s="7">
        <v>19.1</v>
      </c>
      <c r="F4469" s="7">
        <v>0.0</v>
      </c>
      <c r="G4469" s="7" t="s">
        <v>34675</v>
      </c>
      <c r="H4469" s="7">
        <v>0.0</v>
      </c>
      <c r="I4469" s="7">
        <v>0.0</v>
      </c>
      <c r="J4469" s="7">
        <v>1000.0</v>
      </c>
      <c r="K4469" s="7">
        <v>0.0</v>
      </c>
      <c r="L4469" s="7">
        <v>0.0</v>
      </c>
      <c r="M4469" s="7" t="s">
        <v>10992</v>
      </c>
      <c r="N4469" s="7">
        <v>0.0</v>
      </c>
      <c r="O4469" s="7" t="s">
        <v>48125</v>
      </c>
    </row>
    <row r="4470" ht="45.0" customHeight="1">
      <c r="A4470" s="3" t="s">
        <v>48126</v>
      </c>
      <c r="B4470" s="10" t="s">
        <v>48126</v>
      </c>
      <c r="C4470" s="7" t="s">
        <v>48130</v>
      </c>
      <c r="D4470" s="7">
        <v>-19.1</v>
      </c>
      <c r="E4470" s="7">
        <v>19.1</v>
      </c>
      <c r="F4470" s="7">
        <v>0.0</v>
      </c>
      <c r="G4470" s="7" t="s">
        <v>34675</v>
      </c>
      <c r="H4470" s="7">
        <v>0.0</v>
      </c>
      <c r="I4470" s="7">
        <v>0.0</v>
      </c>
      <c r="J4470" s="7">
        <v>1000.0</v>
      </c>
      <c r="K4470" s="7">
        <v>0.0</v>
      </c>
      <c r="L4470" s="7">
        <v>0.0</v>
      </c>
      <c r="M4470" s="7" t="s">
        <v>10992</v>
      </c>
      <c r="N4470" s="7">
        <v>0.0</v>
      </c>
      <c r="O4470" s="7" t="s">
        <v>5053</v>
      </c>
    </row>
    <row r="4471" ht="45.0" customHeight="1">
      <c r="A4471" s="3" t="s">
        <v>48132</v>
      </c>
      <c r="B4471" s="10" t="s">
        <v>48132</v>
      </c>
      <c r="C4471" s="7" t="s">
        <v>48133</v>
      </c>
      <c r="D4471" s="7">
        <v>-19.1</v>
      </c>
      <c r="E4471" s="7">
        <v>19.1</v>
      </c>
      <c r="F4471" s="7">
        <v>0.0</v>
      </c>
      <c r="G4471" s="7" t="s">
        <v>34675</v>
      </c>
      <c r="H4471" s="7">
        <v>0.0</v>
      </c>
      <c r="I4471" s="7">
        <v>0.0</v>
      </c>
      <c r="J4471" s="7">
        <v>1000.0</v>
      </c>
      <c r="K4471" s="7">
        <v>0.0</v>
      </c>
      <c r="L4471" s="7">
        <v>0.0</v>
      </c>
      <c r="M4471" s="7" t="s">
        <v>10992</v>
      </c>
      <c r="N4471" s="7">
        <v>0.0</v>
      </c>
      <c r="O4471" s="7">
        <v>0.0</v>
      </c>
    </row>
    <row r="4472" ht="45.0" customHeight="1">
      <c r="A4472" s="3" t="s">
        <v>48139</v>
      </c>
      <c r="B4472" s="10" t="s">
        <v>48139</v>
      </c>
      <c r="C4472" s="7" t="s">
        <v>48142</v>
      </c>
      <c r="D4472" s="7">
        <v>-19.1</v>
      </c>
      <c r="E4472" s="7">
        <v>19.1</v>
      </c>
      <c r="F4472" s="7">
        <v>0.0</v>
      </c>
      <c r="G4472" s="7" t="s">
        <v>34675</v>
      </c>
      <c r="H4472" s="7">
        <v>0.0</v>
      </c>
      <c r="I4472" s="7">
        <v>0.0</v>
      </c>
      <c r="J4472" s="7">
        <v>1000.0</v>
      </c>
      <c r="K4472" s="7">
        <v>0.0</v>
      </c>
      <c r="L4472" s="7">
        <v>0.0</v>
      </c>
      <c r="M4472" s="7" t="s">
        <v>10992</v>
      </c>
      <c r="N4472" s="7">
        <v>0.0</v>
      </c>
      <c r="O4472" s="7" t="s">
        <v>19322</v>
      </c>
    </row>
    <row r="4473" ht="45.0" customHeight="1">
      <c r="A4473" s="3" t="s">
        <v>48146</v>
      </c>
      <c r="B4473" s="10" t="s">
        <v>48146</v>
      </c>
      <c r="C4473" s="7" t="s">
        <v>48148</v>
      </c>
      <c r="D4473" s="7">
        <v>-19.1</v>
      </c>
      <c r="E4473" s="7">
        <v>19.1</v>
      </c>
      <c r="F4473" s="7">
        <v>0.0</v>
      </c>
      <c r="G4473" s="7" t="s">
        <v>34675</v>
      </c>
      <c r="H4473" s="7">
        <v>0.0</v>
      </c>
      <c r="I4473" s="7">
        <v>0.0</v>
      </c>
      <c r="J4473" s="7">
        <v>1000.0</v>
      </c>
      <c r="K4473" s="7">
        <v>0.0</v>
      </c>
      <c r="L4473" s="7">
        <v>0.0</v>
      </c>
      <c r="M4473" s="7" t="s">
        <v>10992</v>
      </c>
      <c r="N4473" s="7">
        <v>0.0</v>
      </c>
      <c r="O4473" s="7" t="s">
        <v>19061</v>
      </c>
    </row>
    <row r="4474" ht="45.0" customHeight="1">
      <c r="A4474" s="3" t="s">
        <v>48151</v>
      </c>
      <c r="B4474" s="10" t="s">
        <v>48151</v>
      </c>
      <c r="C4474" s="7" t="s">
        <v>48152</v>
      </c>
      <c r="D4474" s="7">
        <v>-19.1</v>
      </c>
      <c r="E4474" s="7">
        <v>19.1</v>
      </c>
      <c r="F4474" s="7">
        <v>0.0</v>
      </c>
      <c r="G4474" s="7" t="s">
        <v>34675</v>
      </c>
      <c r="H4474" s="7">
        <v>0.0</v>
      </c>
      <c r="I4474" s="7">
        <v>0.0</v>
      </c>
      <c r="J4474" s="7">
        <v>1000.0</v>
      </c>
      <c r="K4474" s="7">
        <v>0.0</v>
      </c>
      <c r="L4474" s="7">
        <v>0.0</v>
      </c>
      <c r="M4474" s="7" t="s">
        <v>10992</v>
      </c>
      <c r="N4474" s="7">
        <v>0.0</v>
      </c>
      <c r="O4474" s="7" t="s">
        <v>19335</v>
      </c>
    </row>
    <row r="4475" ht="300.0" customHeight="1">
      <c r="A4475" s="3" t="s">
        <v>48157</v>
      </c>
      <c r="B4475" s="10" t="s">
        <v>48157</v>
      </c>
      <c r="C4475" s="7" t="s">
        <v>48159</v>
      </c>
      <c r="D4475" s="7" t="s">
        <v>47601</v>
      </c>
      <c r="E4475" s="7" t="s">
        <v>47604</v>
      </c>
      <c r="F4475" s="7">
        <v>0.0</v>
      </c>
      <c r="G4475" s="7" t="s">
        <v>34675</v>
      </c>
      <c r="H4475" s="7">
        <v>0.0</v>
      </c>
      <c r="I4475" s="7">
        <v>0.0</v>
      </c>
      <c r="J4475" s="7">
        <v>1000.0</v>
      </c>
      <c r="K4475" s="7">
        <v>0.0</v>
      </c>
      <c r="L4475" s="7">
        <v>0.0</v>
      </c>
      <c r="M4475" s="7" t="s">
        <v>11002</v>
      </c>
      <c r="N4475" s="7" t="s">
        <v>48161</v>
      </c>
      <c r="O4475" s="7">
        <v>0.0</v>
      </c>
    </row>
    <row r="4476" ht="60.0" customHeight="1">
      <c r="A4476" s="3" t="s">
        <v>48164</v>
      </c>
      <c r="B4476" s="10" t="s">
        <v>48164</v>
      </c>
      <c r="C4476" s="7" t="s">
        <v>48165</v>
      </c>
      <c r="D4476" s="7">
        <v>-19.1</v>
      </c>
      <c r="E4476" s="7">
        <v>19.1</v>
      </c>
      <c r="F4476" s="7">
        <v>0.0</v>
      </c>
      <c r="G4476" s="7" t="s">
        <v>34675</v>
      </c>
      <c r="H4476" s="7">
        <v>0.0</v>
      </c>
      <c r="I4476" s="7">
        <v>0.0</v>
      </c>
      <c r="J4476" s="7">
        <v>1000.0</v>
      </c>
      <c r="K4476" s="7">
        <v>0.0</v>
      </c>
      <c r="L4476" s="7">
        <v>0.0</v>
      </c>
      <c r="M4476" s="7" t="s">
        <v>10992</v>
      </c>
      <c r="N4476" s="7">
        <v>0.0</v>
      </c>
      <c r="O4476" s="7" t="s">
        <v>13797</v>
      </c>
    </row>
    <row r="4477" ht="300.0" customHeight="1">
      <c r="A4477" s="3" t="s">
        <v>48168</v>
      </c>
      <c r="B4477" s="10" t="s">
        <v>48168</v>
      </c>
      <c r="C4477" s="7" t="s">
        <v>48170</v>
      </c>
      <c r="D4477" s="7" t="s">
        <v>47601</v>
      </c>
      <c r="E4477" s="7" t="s">
        <v>47604</v>
      </c>
      <c r="F4477" s="7">
        <v>0.0</v>
      </c>
      <c r="G4477" s="7" t="s">
        <v>34675</v>
      </c>
      <c r="H4477" s="7">
        <v>0.0</v>
      </c>
      <c r="I4477" s="7">
        <v>0.0</v>
      </c>
      <c r="J4477" s="7">
        <v>1000.0</v>
      </c>
      <c r="K4477" s="7">
        <v>0.0</v>
      </c>
      <c r="L4477" s="7">
        <v>0.0</v>
      </c>
      <c r="M4477" s="7" t="s">
        <v>11002</v>
      </c>
      <c r="N4477" s="7">
        <v>0.0</v>
      </c>
      <c r="O4477" s="7" t="s">
        <v>13797</v>
      </c>
    </row>
    <row r="4478" ht="60.0" customHeight="1">
      <c r="A4478" s="3" t="s">
        <v>48179</v>
      </c>
      <c r="B4478" s="10" t="s">
        <v>48179</v>
      </c>
      <c r="C4478" s="7" t="s">
        <v>48181</v>
      </c>
      <c r="D4478" s="7">
        <v>-19.1</v>
      </c>
      <c r="E4478" s="7">
        <v>19.1</v>
      </c>
      <c r="F4478" s="7">
        <v>0.0</v>
      </c>
      <c r="G4478" s="7" t="s">
        <v>34675</v>
      </c>
      <c r="H4478" s="7">
        <v>0.0</v>
      </c>
      <c r="I4478" s="7">
        <v>0.0</v>
      </c>
      <c r="J4478" s="7">
        <v>1000.0</v>
      </c>
      <c r="K4478" s="7">
        <v>0.0</v>
      </c>
      <c r="L4478" s="7">
        <v>0.0</v>
      </c>
      <c r="M4478" s="7" t="s">
        <v>10992</v>
      </c>
      <c r="N4478" s="7">
        <v>0.0</v>
      </c>
      <c r="O4478" s="7" t="s">
        <v>13797</v>
      </c>
    </row>
    <row r="4479" ht="300.0" customHeight="1">
      <c r="A4479" s="3" t="s">
        <v>48186</v>
      </c>
      <c r="B4479" s="10" t="s">
        <v>48186</v>
      </c>
      <c r="C4479" s="7" t="s">
        <v>48188</v>
      </c>
      <c r="D4479" s="7" t="s">
        <v>47601</v>
      </c>
      <c r="E4479" s="7" t="s">
        <v>47604</v>
      </c>
      <c r="F4479" s="7">
        <v>0.0</v>
      </c>
      <c r="G4479" s="7" t="s">
        <v>34675</v>
      </c>
      <c r="H4479" s="7">
        <v>0.0</v>
      </c>
      <c r="I4479" s="7">
        <v>0.0</v>
      </c>
      <c r="J4479" s="7">
        <v>1000.0</v>
      </c>
      <c r="K4479" s="7">
        <v>0.0</v>
      </c>
      <c r="L4479" s="7">
        <v>0.0</v>
      </c>
      <c r="M4479" s="7" t="s">
        <v>11002</v>
      </c>
      <c r="N4479" s="7">
        <v>0.0</v>
      </c>
      <c r="O4479" s="7" t="s">
        <v>13797</v>
      </c>
    </row>
    <row r="4480" ht="60.0" customHeight="1">
      <c r="A4480" s="3" t="s">
        <v>48197</v>
      </c>
      <c r="B4480" s="10" t="s">
        <v>48197</v>
      </c>
      <c r="C4480" s="7" t="s">
        <v>48199</v>
      </c>
      <c r="D4480" s="7">
        <v>-19.1</v>
      </c>
      <c r="E4480" s="7">
        <v>19.1</v>
      </c>
      <c r="F4480" s="7">
        <v>0.0</v>
      </c>
      <c r="G4480" s="7" t="s">
        <v>34675</v>
      </c>
      <c r="H4480" s="7">
        <v>0.0</v>
      </c>
      <c r="I4480" s="7">
        <v>0.0</v>
      </c>
      <c r="J4480" s="7">
        <v>1000.0</v>
      </c>
      <c r="K4480" s="7">
        <v>0.0</v>
      </c>
      <c r="L4480" s="7">
        <v>0.0</v>
      </c>
      <c r="M4480" s="7" t="s">
        <v>10992</v>
      </c>
      <c r="N4480" s="7">
        <v>0.0</v>
      </c>
      <c r="O4480" s="7" t="s">
        <v>13797</v>
      </c>
    </row>
    <row r="4481" ht="300.0" customHeight="1">
      <c r="A4481" s="3" t="s">
        <v>48207</v>
      </c>
      <c r="B4481" s="10" t="s">
        <v>48207</v>
      </c>
      <c r="C4481" s="7" t="s">
        <v>48208</v>
      </c>
      <c r="D4481" s="7" t="s">
        <v>47601</v>
      </c>
      <c r="E4481" s="7" t="s">
        <v>47604</v>
      </c>
      <c r="F4481" s="7">
        <v>0.0</v>
      </c>
      <c r="G4481" s="7" t="s">
        <v>34675</v>
      </c>
      <c r="H4481" s="7">
        <v>0.0</v>
      </c>
      <c r="I4481" s="7">
        <v>0.0</v>
      </c>
      <c r="J4481" s="7">
        <v>1000.0</v>
      </c>
      <c r="K4481" s="7">
        <v>0.0</v>
      </c>
      <c r="L4481" s="7">
        <v>0.0</v>
      </c>
      <c r="M4481" s="7" t="s">
        <v>11002</v>
      </c>
      <c r="N4481" s="7">
        <v>0.0</v>
      </c>
      <c r="O4481" s="7" t="s">
        <v>13797</v>
      </c>
    </row>
    <row r="4482" ht="60.0" customHeight="1">
      <c r="A4482" s="3" t="s">
        <v>48216</v>
      </c>
      <c r="B4482" s="10" t="s">
        <v>48216</v>
      </c>
      <c r="C4482" s="7" t="s">
        <v>48218</v>
      </c>
      <c r="D4482" s="7">
        <v>-19.1</v>
      </c>
      <c r="E4482" s="7">
        <v>19.1</v>
      </c>
      <c r="F4482" s="7">
        <v>0.0</v>
      </c>
      <c r="G4482" s="7" t="s">
        <v>34675</v>
      </c>
      <c r="H4482" s="7">
        <v>0.0</v>
      </c>
      <c r="I4482" s="7">
        <v>0.0</v>
      </c>
      <c r="J4482" s="7">
        <v>1000.0</v>
      </c>
      <c r="K4482" s="7">
        <v>0.0</v>
      </c>
      <c r="L4482" s="7">
        <v>0.0</v>
      </c>
      <c r="M4482" s="7" t="s">
        <v>10992</v>
      </c>
      <c r="N4482" s="7">
        <v>0.0</v>
      </c>
      <c r="O4482" s="7" t="s">
        <v>13797</v>
      </c>
    </row>
    <row r="4483" ht="60.0" customHeight="1">
      <c r="A4483" s="3" t="s">
        <v>48221</v>
      </c>
      <c r="B4483" s="10" t="s">
        <v>48221</v>
      </c>
      <c r="C4483" s="7" t="s">
        <v>48225</v>
      </c>
      <c r="D4483" s="7">
        <v>-19.1</v>
      </c>
      <c r="E4483" s="7">
        <v>19.1</v>
      </c>
      <c r="F4483" s="7">
        <v>0.0</v>
      </c>
      <c r="G4483" s="7" t="s">
        <v>34675</v>
      </c>
      <c r="H4483" s="7">
        <v>0.0</v>
      </c>
      <c r="I4483" s="7">
        <v>0.0</v>
      </c>
      <c r="J4483" s="7">
        <v>1000.0</v>
      </c>
      <c r="K4483" s="7">
        <v>0.0</v>
      </c>
      <c r="L4483" s="7">
        <v>0.0</v>
      </c>
      <c r="M4483" s="7" t="s">
        <v>10992</v>
      </c>
      <c r="N4483" s="7">
        <v>0.0</v>
      </c>
      <c r="O4483" s="7" t="s">
        <v>13797</v>
      </c>
    </row>
    <row r="4484" ht="60.0" customHeight="1">
      <c r="A4484" s="3" t="s">
        <v>48231</v>
      </c>
      <c r="B4484" s="10" t="s">
        <v>48231</v>
      </c>
      <c r="C4484" s="7" t="s">
        <v>48234</v>
      </c>
      <c r="D4484" s="7">
        <v>-19.1</v>
      </c>
      <c r="E4484" s="7">
        <v>19.1</v>
      </c>
      <c r="F4484" s="7">
        <v>0.0</v>
      </c>
      <c r="G4484" s="7" t="s">
        <v>34675</v>
      </c>
      <c r="H4484" s="7">
        <v>0.0</v>
      </c>
      <c r="I4484" s="7">
        <v>0.0</v>
      </c>
      <c r="J4484" s="7">
        <v>1000.0</v>
      </c>
      <c r="K4484" s="7">
        <v>0.0</v>
      </c>
      <c r="L4484" s="7">
        <v>0.0</v>
      </c>
      <c r="M4484" s="7" t="s">
        <v>10992</v>
      </c>
      <c r="N4484" s="7">
        <v>0.0</v>
      </c>
      <c r="O4484" s="7" t="s">
        <v>13797</v>
      </c>
    </row>
    <row r="4485" ht="45.0" customHeight="1">
      <c r="A4485" s="3" t="s">
        <v>48239</v>
      </c>
      <c r="B4485" s="10" t="s">
        <v>48239</v>
      </c>
      <c r="C4485" s="7" t="s">
        <v>48242</v>
      </c>
      <c r="D4485" s="7">
        <v>-19.1</v>
      </c>
      <c r="E4485" s="7">
        <v>19.1</v>
      </c>
      <c r="F4485" s="7">
        <v>0.0</v>
      </c>
      <c r="G4485" s="7" t="s">
        <v>34675</v>
      </c>
      <c r="H4485" s="7">
        <v>0.0</v>
      </c>
      <c r="I4485" s="7">
        <v>0.0</v>
      </c>
      <c r="J4485" s="7">
        <v>1000.0</v>
      </c>
      <c r="K4485" s="7">
        <v>0.0</v>
      </c>
      <c r="L4485" s="7">
        <v>0.0</v>
      </c>
      <c r="M4485" s="7" t="s">
        <v>10992</v>
      </c>
      <c r="N4485" s="7">
        <v>0.0</v>
      </c>
      <c r="O4485" s="7">
        <v>0.0</v>
      </c>
    </row>
    <row r="4486" ht="60.0" customHeight="1">
      <c r="A4486" s="3" t="s">
        <v>48247</v>
      </c>
      <c r="B4486" s="10" t="s">
        <v>48247</v>
      </c>
      <c r="C4486" s="7" t="s">
        <v>48248</v>
      </c>
      <c r="D4486" s="7">
        <v>-19.1</v>
      </c>
      <c r="E4486" s="7">
        <v>19.1</v>
      </c>
      <c r="F4486" s="7">
        <v>0.0</v>
      </c>
      <c r="G4486" s="7" t="s">
        <v>34675</v>
      </c>
      <c r="H4486" s="7">
        <v>0.0</v>
      </c>
      <c r="I4486" s="7">
        <v>0.0</v>
      </c>
      <c r="J4486" s="7">
        <v>1000.0</v>
      </c>
      <c r="K4486" s="7">
        <v>0.0</v>
      </c>
      <c r="L4486" s="7">
        <v>0.0</v>
      </c>
      <c r="M4486" s="7" t="s">
        <v>10992</v>
      </c>
      <c r="N4486" s="7">
        <v>0.0</v>
      </c>
      <c r="O4486" s="7" t="s">
        <v>13797</v>
      </c>
    </row>
    <row r="4487" ht="300.0" customHeight="1">
      <c r="A4487" s="3" t="s">
        <v>48258</v>
      </c>
      <c r="B4487" s="10" t="s">
        <v>48258</v>
      </c>
      <c r="C4487" s="7" t="s">
        <v>48260</v>
      </c>
      <c r="D4487" s="7" t="s">
        <v>47601</v>
      </c>
      <c r="E4487" s="7" t="s">
        <v>47604</v>
      </c>
      <c r="F4487" s="7">
        <v>0.0</v>
      </c>
      <c r="G4487" s="7" t="s">
        <v>34675</v>
      </c>
      <c r="H4487" s="7">
        <v>0.0</v>
      </c>
      <c r="I4487" s="7">
        <v>0.0</v>
      </c>
      <c r="J4487" s="7">
        <v>1000.0</v>
      </c>
      <c r="K4487" s="7">
        <v>0.0</v>
      </c>
      <c r="L4487" s="7">
        <v>0.0</v>
      </c>
      <c r="M4487" s="7" t="s">
        <v>11002</v>
      </c>
      <c r="N4487" s="7">
        <v>0.0</v>
      </c>
      <c r="O4487" s="7" t="s">
        <v>13797</v>
      </c>
    </row>
    <row r="4488" ht="60.0" customHeight="1">
      <c r="A4488" s="3" t="s">
        <v>48271</v>
      </c>
      <c r="B4488" s="10" t="s">
        <v>48271</v>
      </c>
      <c r="C4488" s="7" t="s">
        <v>48275</v>
      </c>
      <c r="D4488" s="7">
        <v>-19.1</v>
      </c>
      <c r="E4488" s="7">
        <v>19.1</v>
      </c>
      <c r="F4488" s="7">
        <v>0.0</v>
      </c>
      <c r="G4488" s="7" t="s">
        <v>34675</v>
      </c>
      <c r="H4488" s="7">
        <v>0.0</v>
      </c>
      <c r="I4488" s="7">
        <v>0.0</v>
      </c>
      <c r="J4488" s="7">
        <v>1000.0</v>
      </c>
      <c r="K4488" s="7">
        <v>0.0</v>
      </c>
      <c r="L4488" s="7">
        <v>0.0</v>
      </c>
      <c r="M4488" s="7" t="s">
        <v>10992</v>
      </c>
      <c r="N4488" s="7">
        <v>0.0</v>
      </c>
      <c r="O4488" s="7" t="s">
        <v>13797</v>
      </c>
    </row>
    <row r="4489" ht="300.0" customHeight="1">
      <c r="A4489" s="3" t="s">
        <v>48281</v>
      </c>
      <c r="B4489" s="10" t="s">
        <v>48281</v>
      </c>
      <c r="C4489" s="7" t="s">
        <v>48283</v>
      </c>
      <c r="D4489" s="7" t="s">
        <v>47601</v>
      </c>
      <c r="E4489" s="7" t="s">
        <v>47604</v>
      </c>
      <c r="F4489" s="7">
        <v>0.0</v>
      </c>
      <c r="G4489" s="7" t="s">
        <v>34675</v>
      </c>
      <c r="H4489" s="7">
        <v>0.0</v>
      </c>
      <c r="I4489" s="7">
        <v>0.0</v>
      </c>
      <c r="J4489" s="7">
        <v>1000.0</v>
      </c>
      <c r="K4489" s="7">
        <v>0.0</v>
      </c>
      <c r="L4489" s="7">
        <v>0.0</v>
      </c>
      <c r="M4489" s="7" t="s">
        <v>11002</v>
      </c>
      <c r="N4489" s="7">
        <v>0.0</v>
      </c>
      <c r="O4489" s="7" t="s">
        <v>13797</v>
      </c>
    </row>
    <row r="4490" ht="60.0" customHeight="1">
      <c r="A4490" s="3" t="s">
        <v>48288</v>
      </c>
      <c r="B4490" s="10" t="s">
        <v>48288</v>
      </c>
      <c r="C4490" s="7" t="s">
        <v>48290</v>
      </c>
      <c r="D4490" s="7">
        <v>-19.1</v>
      </c>
      <c r="E4490" s="7">
        <v>19.1</v>
      </c>
      <c r="F4490" s="7">
        <v>0.0</v>
      </c>
      <c r="G4490" s="7" t="s">
        <v>34675</v>
      </c>
      <c r="H4490" s="7">
        <v>0.0</v>
      </c>
      <c r="I4490" s="7">
        <v>0.0</v>
      </c>
      <c r="J4490" s="7">
        <v>1000.0</v>
      </c>
      <c r="K4490" s="7">
        <v>0.0</v>
      </c>
      <c r="L4490" s="7">
        <v>0.0</v>
      </c>
      <c r="M4490" s="7" t="s">
        <v>10992</v>
      </c>
      <c r="N4490" s="7">
        <v>0.0</v>
      </c>
      <c r="O4490" s="7" t="s">
        <v>13797</v>
      </c>
    </row>
    <row r="4491" ht="300.0" customHeight="1">
      <c r="A4491" s="3" t="s">
        <v>48295</v>
      </c>
      <c r="B4491" s="10" t="s">
        <v>48295</v>
      </c>
      <c r="C4491" s="7" t="s">
        <v>48298</v>
      </c>
      <c r="D4491" s="7" t="s">
        <v>47601</v>
      </c>
      <c r="E4491" s="7" t="s">
        <v>47604</v>
      </c>
      <c r="F4491" s="7">
        <v>0.0</v>
      </c>
      <c r="G4491" s="7" t="s">
        <v>34675</v>
      </c>
      <c r="H4491" s="7">
        <v>0.0</v>
      </c>
      <c r="I4491" s="7">
        <v>0.0</v>
      </c>
      <c r="J4491" s="7">
        <v>1000.0</v>
      </c>
      <c r="K4491" s="7">
        <v>0.0</v>
      </c>
      <c r="L4491" s="7">
        <v>0.0</v>
      </c>
      <c r="M4491" s="7" t="s">
        <v>11002</v>
      </c>
      <c r="N4491" s="7">
        <v>0.0</v>
      </c>
      <c r="O4491" s="7" t="s">
        <v>13797</v>
      </c>
    </row>
    <row r="4492" ht="60.0" customHeight="1">
      <c r="A4492" s="3" t="s">
        <v>48306</v>
      </c>
      <c r="B4492" s="10" t="s">
        <v>48306</v>
      </c>
      <c r="C4492" s="7" t="s">
        <v>48309</v>
      </c>
      <c r="D4492" s="7">
        <v>-19.1</v>
      </c>
      <c r="E4492" s="7">
        <v>19.1</v>
      </c>
      <c r="F4492" s="7">
        <v>0.0</v>
      </c>
      <c r="G4492" s="7" t="s">
        <v>34675</v>
      </c>
      <c r="H4492" s="7">
        <v>0.0</v>
      </c>
      <c r="I4492" s="7">
        <v>0.0</v>
      </c>
      <c r="J4492" s="7">
        <v>1000.0</v>
      </c>
      <c r="K4492" s="7">
        <v>0.0</v>
      </c>
      <c r="L4492" s="7">
        <v>0.0</v>
      </c>
      <c r="M4492" s="7" t="s">
        <v>10992</v>
      </c>
      <c r="N4492" s="7">
        <v>0.0</v>
      </c>
      <c r="O4492" s="7" t="s">
        <v>13797</v>
      </c>
    </row>
    <row r="4493" ht="60.0" customHeight="1">
      <c r="A4493" s="3" t="s">
        <v>48319</v>
      </c>
      <c r="B4493" s="10" t="s">
        <v>48319</v>
      </c>
      <c r="C4493" s="7" t="s">
        <v>48321</v>
      </c>
      <c r="D4493" s="7">
        <v>0.0</v>
      </c>
      <c r="E4493" s="7">
        <v>0.0</v>
      </c>
      <c r="F4493" s="7">
        <v>0.0</v>
      </c>
      <c r="G4493" s="7" t="s">
        <v>36149</v>
      </c>
      <c r="H4493" s="7">
        <v>1.0</v>
      </c>
      <c r="I4493" s="7">
        <v>-1000.0</v>
      </c>
      <c r="J4493" s="7">
        <v>1000.0</v>
      </c>
      <c r="K4493" s="7">
        <v>0.0</v>
      </c>
      <c r="L4493" s="7">
        <v>0.0</v>
      </c>
      <c r="M4493" s="7" t="s">
        <v>13794</v>
      </c>
      <c r="N4493" s="7">
        <v>0.0</v>
      </c>
      <c r="O4493" s="7" t="s">
        <v>13797</v>
      </c>
    </row>
    <row r="4494" ht="60.0" customHeight="1">
      <c r="A4494" s="3" t="s">
        <v>48325</v>
      </c>
      <c r="B4494" s="10" t="s">
        <v>48325</v>
      </c>
      <c r="C4494" s="7" t="s">
        <v>48326</v>
      </c>
      <c r="D4494" s="7">
        <v>0.0</v>
      </c>
      <c r="E4494" s="7">
        <v>0.0</v>
      </c>
      <c r="F4494" s="7">
        <v>0.0</v>
      </c>
      <c r="G4494" s="7" t="s">
        <v>36149</v>
      </c>
      <c r="H4494" s="7">
        <v>1.0</v>
      </c>
      <c r="I4494" s="7">
        <v>-1000.0</v>
      </c>
      <c r="J4494" s="7">
        <v>1000.0</v>
      </c>
      <c r="K4494" s="7">
        <v>0.0</v>
      </c>
      <c r="L4494" s="7">
        <v>0.0</v>
      </c>
      <c r="M4494" s="7" t="s">
        <v>13794</v>
      </c>
      <c r="N4494" s="7">
        <v>0.0</v>
      </c>
      <c r="O4494" s="7" t="s">
        <v>13797</v>
      </c>
    </row>
    <row r="4495" ht="45.0" customHeight="1">
      <c r="A4495" s="3" t="s">
        <v>48330</v>
      </c>
      <c r="B4495" s="10" t="s">
        <v>48330</v>
      </c>
      <c r="C4495" s="7" t="s">
        <v>48333</v>
      </c>
      <c r="D4495" s="7">
        <v>0.0</v>
      </c>
      <c r="E4495" s="7">
        <v>0.0</v>
      </c>
      <c r="F4495" s="7">
        <v>0.0</v>
      </c>
      <c r="G4495" s="7" t="s">
        <v>34675</v>
      </c>
      <c r="H4495" s="7">
        <v>0.0</v>
      </c>
      <c r="I4495" s="7">
        <v>0.0</v>
      </c>
      <c r="J4495" s="7">
        <v>1000.0</v>
      </c>
      <c r="K4495" s="7">
        <v>0.0</v>
      </c>
      <c r="L4495" s="7">
        <v>0.0</v>
      </c>
      <c r="M4495" s="7" t="s">
        <v>48336</v>
      </c>
      <c r="N4495" s="7">
        <v>0.0</v>
      </c>
      <c r="O4495" s="7" t="s">
        <v>19061</v>
      </c>
    </row>
    <row r="4496" ht="45.0" customHeight="1">
      <c r="A4496" s="3" t="s">
        <v>48340</v>
      </c>
      <c r="B4496" s="10" t="s">
        <v>48340</v>
      </c>
      <c r="C4496" s="7" t="s">
        <v>48344</v>
      </c>
      <c r="D4496" s="7">
        <v>-5244.1</v>
      </c>
      <c r="E4496" s="7">
        <v>5244.1</v>
      </c>
      <c r="F4496" s="7">
        <v>0.0</v>
      </c>
      <c r="G4496" s="7" t="s">
        <v>34675</v>
      </c>
      <c r="H4496" s="7">
        <v>0.0</v>
      </c>
      <c r="I4496" s="7">
        <v>0.0</v>
      </c>
      <c r="J4496" s="7">
        <v>1000.0</v>
      </c>
      <c r="K4496" s="7">
        <v>0.0</v>
      </c>
      <c r="L4496" s="7">
        <v>0.0</v>
      </c>
      <c r="M4496" s="7" t="s">
        <v>48336</v>
      </c>
      <c r="N4496" s="7">
        <v>0.0</v>
      </c>
      <c r="O4496" s="7" t="s">
        <v>19061</v>
      </c>
    </row>
    <row r="4497" ht="30.0" customHeight="1">
      <c r="A4497" s="3" t="s">
        <v>48349</v>
      </c>
      <c r="B4497" s="10" t="s">
        <v>48349</v>
      </c>
      <c r="C4497" s="7" t="s">
        <v>48350</v>
      </c>
      <c r="D4497" s="7">
        <v>0.0</v>
      </c>
      <c r="E4497" s="7">
        <v>0.0</v>
      </c>
      <c r="F4497" s="7">
        <v>0.0</v>
      </c>
      <c r="G4497" s="7" t="s">
        <v>34663</v>
      </c>
      <c r="H4497" s="7">
        <v>0.0</v>
      </c>
      <c r="I4497" s="7">
        <v>0.0</v>
      </c>
      <c r="J4497" s="7">
        <v>1000.0</v>
      </c>
      <c r="K4497" s="7">
        <v>0.0</v>
      </c>
      <c r="L4497" s="7">
        <v>0.0</v>
      </c>
      <c r="M4497" s="7" t="s">
        <v>20290</v>
      </c>
      <c r="N4497" s="7" t="s">
        <v>48353</v>
      </c>
      <c r="O4497" s="7" t="s">
        <v>13810</v>
      </c>
    </row>
    <row r="4498" ht="30.0" customHeight="1">
      <c r="A4498" s="3" t="s">
        <v>48358</v>
      </c>
      <c r="B4498" s="10" t="s">
        <v>48358</v>
      </c>
      <c r="C4498" s="7" t="s">
        <v>48362</v>
      </c>
      <c r="D4498" s="7">
        <v>0.0</v>
      </c>
      <c r="E4498" s="7">
        <v>0.0</v>
      </c>
      <c r="F4498" s="7">
        <v>0.0</v>
      </c>
      <c r="G4498" s="7" t="s">
        <v>34663</v>
      </c>
      <c r="H4498" s="7">
        <v>1.0</v>
      </c>
      <c r="I4498" s="7">
        <v>-1000.0</v>
      </c>
      <c r="J4498" s="7">
        <v>1000.0</v>
      </c>
      <c r="K4498" s="7">
        <v>0.0</v>
      </c>
      <c r="L4498" s="7">
        <v>0.0</v>
      </c>
      <c r="M4498" s="7" t="s">
        <v>10906</v>
      </c>
      <c r="N4498" s="7">
        <v>0.0</v>
      </c>
      <c r="O4498" s="7" t="s">
        <v>20343</v>
      </c>
    </row>
    <row r="4499" ht="45.0" customHeight="1">
      <c r="A4499" s="3" t="s">
        <v>48370</v>
      </c>
      <c r="B4499" s="10" t="s">
        <v>48370</v>
      </c>
      <c r="C4499" s="7" t="s">
        <v>48372</v>
      </c>
      <c r="D4499" s="7">
        <v>0.0</v>
      </c>
      <c r="E4499" s="7">
        <v>0.0</v>
      </c>
      <c r="F4499" s="7">
        <v>0.0</v>
      </c>
      <c r="G4499" s="7" t="s">
        <v>40885</v>
      </c>
      <c r="H4499" s="7">
        <v>0.0</v>
      </c>
      <c r="I4499" s="7">
        <v>0.0</v>
      </c>
      <c r="J4499" s="7">
        <v>1000.0</v>
      </c>
      <c r="K4499" s="7">
        <v>0.0</v>
      </c>
      <c r="L4499" s="7">
        <v>0.0</v>
      </c>
      <c r="M4499" s="7" t="s">
        <v>10914</v>
      </c>
      <c r="N4499" s="7">
        <v>0.0</v>
      </c>
      <c r="O4499" s="7" t="s">
        <v>20491</v>
      </c>
    </row>
    <row r="4500">
      <c r="A4500" s="3" t="s">
        <v>48378</v>
      </c>
      <c r="B4500" s="10" t="s">
        <v>48378</v>
      </c>
      <c r="C4500" s="7" t="s">
        <v>48380</v>
      </c>
      <c r="D4500" s="7">
        <v>0.0</v>
      </c>
      <c r="E4500" s="7">
        <v>0.0</v>
      </c>
      <c r="F4500" s="7">
        <v>0.0</v>
      </c>
      <c r="G4500" s="7" t="s">
        <v>41558</v>
      </c>
      <c r="H4500" s="7">
        <v>1.0</v>
      </c>
      <c r="I4500" s="7">
        <v>-1000.0</v>
      </c>
      <c r="J4500" s="7">
        <v>1000.0</v>
      </c>
      <c r="K4500" s="7">
        <v>0.0</v>
      </c>
      <c r="L4500" s="7">
        <v>0.0</v>
      </c>
      <c r="M4500" s="7">
        <v>0.0</v>
      </c>
      <c r="N4500" s="7">
        <v>0.0</v>
      </c>
      <c r="O4500" s="7">
        <v>0.0</v>
      </c>
    </row>
    <row r="4501" ht="45.0" customHeight="1">
      <c r="A4501" s="3" t="s">
        <v>48384</v>
      </c>
      <c r="B4501" s="10" t="s">
        <v>48384</v>
      </c>
      <c r="C4501" s="7" t="s">
        <v>48387</v>
      </c>
      <c r="D4501" s="7" t="s">
        <v>48389</v>
      </c>
      <c r="E4501" s="7" t="s">
        <v>48391</v>
      </c>
      <c r="F4501" s="7">
        <v>0.0</v>
      </c>
      <c r="G4501" s="7" t="s">
        <v>36149</v>
      </c>
      <c r="H4501" s="7">
        <v>1.0</v>
      </c>
      <c r="I4501" s="7">
        <v>-1000.0</v>
      </c>
      <c r="J4501" s="7">
        <v>1000.0</v>
      </c>
      <c r="K4501" s="7">
        <v>0.0</v>
      </c>
      <c r="L4501" s="7">
        <v>0.0</v>
      </c>
      <c r="M4501" s="7" t="s">
        <v>20627</v>
      </c>
      <c r="N4501" s="7">
        <v>0.0</v>
      </c>
      <c r="O4501" s="7" t="s">
        <v>11531</v>
      </c>
    </row>
    <row r="4502" ht="30.0" customHeight="1">
      <c r="A4502" s="3" t="s">
        <v>48395</v>
      </c>
      <c r="B4502" s="10" t="s">
        <v>48395</v>
      </c>
      <c r="C4502" s="7" t="s">
        <v>48398</v>
      </c>
      <c r="D4502" s="7">
        <v>0.0</v>
      </c>
      <c r="E4502" s="7">
        <v>0.0</v>
      </c>
      <c r="F4502" s="7">
        <v>0.0</v>
      </c>
      <c r="G4502" s="7" t="s">
        <v>36157</v>
      </c>
      <c r="H4502" s="7">
        <v>0.0</v>
      </c>
      <c r="I4502" s="7">
        <v>0.0</v>
      </c>
      <c r="J4502" s="7">
        <v>1000.0</v>
      </c>
      <c r="K4502" s="7">
        <v>0.0</v>
      </c>
      <c r="L4502" s="7">
        <v>0.0</v>
      </c>
      <c r="M4502" s="7" t="s">
        <v>20822</v>
      </c>
      <c r="N4502" s="7" t="s">
        <v>48401</v>
      </c>
      <c r="O4502" s="7" t="s">
        <v>20220</v>
      </c>
    </row>
    <row r="4503" ht="30.0" customHeight="1">
      <c r="A4503" s="3" t="s">
        <v>48405</v>
      </c>
      <c r="B4503" s="10" t="s">
        <v>48405</v>
      </c>
      <c r="C4503" s="7" t="s">
        <v>48407</v>
      </c>
      <c r="D4503" s="7">
        <v>0.0</v>
      </c>
      <c r="E4503" s="7">
        <v>0.0</v>
      </c>
      <c r="F4503" s="7">
        <v>0.0</v>
      </c>
      <c r="G4503" s="7" t="s">
        <v>41558</v>
      </c>
      <c r="H4503" s="7">
        <v>1.0</v>
      </c>
      <c r="I4503" s="7">
        <v>-1000.0</v>
      </c>
      <c r="J4503" s="7">
        <v>1000.0</v>
      </c>
      <c r="K4503" s="7">
        <v>0.0</v>
      </c>
      <c r="L4503" s="7">
        <v>0.0</v>
      </c>
      <c r="M4503" s="7" t="s">
        <v>20858</v>
      </c>
      <c r="N4503" s="7" t="s">
        <v>48412</v>
      </c>
      <c r="O4503" s="7">
        <v>0.0</v>
      </c>
    </row>
    <row r="4504" ht="30.0" customHeight="1">
      <c r="A4504" s="3" t="s">
        <v>48415</v>
      </c>
      <c r="B4504" s="10" t="s">
        <v>48415</v>
      </c>
      <c r="C4504" s="7" t="s">
        <v>48417</v>
      </c>
      <c r="D4504" s="7">
        <v>0.0</v>
      </c>
      <c r="E4504" s="7">
        <v>0.0</v>
      </c>
      <c r="F4504" s="7">
        <v>0.0</v>
      </c>
      <c r="G4504" s="7" t="s">
        <v>40885</v>
      </c>
      <c r="H4504" s="7">
        <v>1.0</v>
      </c>
      <c r="I4504" s="7">
        <v>-1000.0</v>
      </c>
      <c r="J4504" s="7">
        <v>1000.0</v>
      </c>
      <c r="K4504" s="7">
        <v>0.0</v>
      </c>
      <c r="L4504" s="7">
        <v>0.0</v>
      </c>
      <c r="M4504" s="7" t="s">
        <v>14019</v>
      </c>
      <c r="N4504" s="7" t="s">
        <v>48420</v>
      </c>
      <c r="O4504" s="7">
        <v>0.0</v>
      </c>
    </row>
    <row r="4505" ht="30.0" customHeight="1">
      <c r="A4505" s="3" t="s">
        <v>48422</v>
      </c>
      <c r="B4505" s="10" t="s">
        <v>48422</v>
      </c>
      <c r="C4505" s="7" t="s">
        <v>48425</v>
      </c>
      <c r="D4505" s="7">
        <v>-51228.1</v>
      </c>
      <c r="E4505" s="7">
        <v>51228.1</v>
      </c>
      <c r="F4505" s="7">
        <v>0.0</v>
      </c>
      <c r="G4505" s="7" t="s">
        <v>34675</v>
      </c>
      <c r="H4505" s="7">
        <v>1.0</v>
      </c>
      <c r="I4505" s="7">
        <v>-1000.0</v>
      </c>
      <c r="J4505" s="7">
        <v>1000.0</v>
      </c>
      <c r="K4505" s="7">
        <v>0.0</v>
      </c>
      <c r="L4505" s="7">
        <v>0.0</v>
      </c>
      <c r="M4505" s="7" t="s">
        <v>20958</v>
      </c>
      <c r="N4505" s="7" t="s">
        <v>48432</v>
      </c>
      <c r="O4505" s="7">
        <v>0.0</v>
      </c>
    </row>
    <row r="4506" ht="30.0" customHeight="1">
      <c r="A4506" s="3" t="s">
        <v>48434</v>
      </c>
      <c r="B4506" s="10" t="s">
        <v>48434</v>
      </c>
      <c r="C4506" s="7" t="s">
        <v>48436</v>
      </c>
      <c r="D4506" s="7">
        <v>0.0</v>
      </c>
      <c r="E4506" s="7">
        <v>0.0</v>
      </c>
      <c r="F4506" s="7">
        <v>0.0</v>
      </c>
      <c r="G4506" s="7" t="s">
        <v>36149</v>
      </c>
      <c r="H4506" s="7">
        <v>1.0</v>
      </c>
      <c r="I4506" s="7">
        <v>-1000.0</v>
      </c>
      <c r="J4506" s="7">
        <v>1000.0</v>
      </c>
      <c r="K4506" s="7">
        <v>0.0</v>
      </c>
      <c r="L4506" s="7">
        <v>0.0</v>
      </c>
      <c r="M4506" s="7" t="s">
        <v>20858</v>
      </c>
      <c r="N4506" s="7" t="s">
        <v>48441</v>
      </c>
      <c r="O4506" s="7">
        <v>0.0</v>
      </c>
    </row>
    <row r="4507" ht="30.0" customHeight="1">
      <c r="A4507" s="3" t="s">
        <v>48443</v>
      </c>
      <c r="B4507" s="10" t="s">
        <v>48443</v>
      </c>
      <c r="C4507" s="7" t="s">
        <v>48446</v>
      </c>
      <c r="D4507" s="7">
        <v>0.0</v>
      </c>
      <c r="E4507" s="7">
        <v>0.0</v>
      </c>
      <c r="F4507" s="7">
        <v>0.0</v>
      </c>
      <c r="G4507" s="7" t="s">
        <v>40885</v>
      </c>
      <c r="H4507" s="7">
        <v>1.0</v>
      </c>
      <c r="I4507" s="7">
        <v>-1000.0</v>
      </c>
      <c r="J4507" s="7">
        <v>1000.0</v>
      </c>
      <c r="K4507" s="7">
        <v>0.0</v>
      </c>
      <c r="L4507" s="7">
        <v>0.0</v>
      </c>
      <c r="M4507" s="7" t="s">
        <v>20897</v>
      </c>
      <c r="N4507" s="7" t="s">
        <v>48452</v>
      </c>
      <c r="O4507" s="7">
        <v>0.0</v>
      </c>
    </row>
    <row r="4508" ht="30.0" customHeight="1">
      <c r="A4508" s="3" t="s">
        <v>48454</v>
      </c>
      <c r="B4508" s="10" t="s">
        <v>48454</v>
      </c>
      <c r="C4508" s="7" t="s">
        <v>48456</v>
      </c>
      <c r="D4508" s="7">
        <v>0.0</v>
      </c>
      <c r="E4508" s="7">
        <v>0.0</v>
      </c>
      <c r="F4508" s="7">
        <v>0.0</v>
      </c>
      <c r="G4508" s="7" t="s">
        <v>40885</v>
      </c>
      <c r="H4508" s="7">
        <v>1.0</v>
      </c>
      <c r="I4508" s="7">
        <v>-1000.0</v>
      </c>
      <c r="J4508" s="7">
        <v>1000.0</v>
      </c>
      <c r="K4508" s="7">
        <v>0.0</v>
      </c>
      <c r="L4508" s="7">
        <v>0.0</v>
      </c>
      <c r="M4508" s="7" t="s">
        <v>5754</v>
      </c>
      <c r="N4508" s="7" t="s">
        <v>48462</v>
      </c>
      <c r="O4508" s="7">
        <v>0.0</v>
      </c>
    </row>
    <row r="4509" ht="45.0" customHeight="1">
      <c r="A4509" s="3" t="s">
        <v>48464</v>
      </c>
      <c r="B4509" s="10" t="s">
        <v>48464</v>
      </c>
      <c r="C4509" s="7" t="s">
        <v>48466</v>
      </c>
      <c r="D4509" s="7">
        <v>0.0</v>
      </c>
      <c r="E4509" s="7">
        <v>0.0</v>
      </c>
      <c r="F4509" s="7">
        <v>0.0</v>
      </c>
      <c r="G4509" s="7" t="s">
        <v>41558</v>
      </c>
      <c r="H4509" s="7">
        <v>0.0</v>
      </c>
      <c r="I4509" s="7">
        <v>0.0</v>
      </c>
      <c r="J4509" s="7">
        <v>1000.0</v>
      </c>
      <c r="K4509" s="7">
        <v>0.0</v>
      </c>
      <c r="L4509" s="7">
        <v>0.0</v>
      </c>
      <c r="M4509" s="7" t="s">
        <v>21926</v>
      </c>
      <c r="N4509" s="7" t="s">
        <v>48470</v>
      </c>
      <c r="O4509" s="7">
        <v>0.0</v>
      </c>
    </row>
    <row r="4510" ht="30.0" customHeight="1">
      <c r="A4510" s="3" t="s">
        <v>48473</v>
      </c>
      <c r="B4510" s="10" t="s">
        <v>48473</v>
      </c>
      <c r="C4510" s="7" t="s">
        <v>48475</v>
      </c>
      <c r="D4510" s="7">
        <v>0.0</v>
      </c>
      <c r="E4510" s="7">
        <v>0.0</v>
      </c>
      <c r="F4510" s="7">
        <v>0.0</v>
      </c>
      <c r="G4510" s="7" t="s">
        <v>34663</v>
      </c>
      <c r="H4510" s="7">
        <v>1.0</v>
      </c>
      <c r="I4510" s="7">
        <v>-1000.0</v>
      </c>
      <c r="J4510" s="7">
        <v>1000.0</v>
      </c>
      <c r="K4510" s="7">
        <v>0.0</v>
      </c>
      <c r="L4510" s="7">
        <v>0.0</v>
      </c>
      <c r="M4510" s="7" t="s">
        <v>5754</v>
      </c>
      <c r="N4510" s="7" t="s">
        <v>48480</v>
      </c>
      <c r="O4510" s="7">
        <v>0.0</v>
      </c>
    </row>
    <row r="4511" ht="30.0" customHeight="1">
      <c r="A4511" s="3" t="s">
        <v>48482</v>
      </c>
      <c r="B4511" s="10" t="s">
        <v>48482</v>
      </c>
      <c r="C4511" s="7" t="s">
        <v>48484</v>
      </c>
      <c r="D4511" s="7">
        <v>0.0</v>
      </c>
      <c r="E4511" s="7">
        <v>0.0</v>
      </c>
      <c r="F4511" s="7">
        <v>0.0</v>
      </c>
      <c r="G4511" s="7" t="s">
        <v>36149</v>
      </c>
      <c r="H4511" s="7">
        <v>0.0</v>
      </c>
      <c r="I4511" s="7">
        <v>0.0</v>
      </c>
      <c r="J4511" s="7">
        <v>1000.0</v>
      </c>
      <c r="K4511" s="7">
        <v>0.0</v>
      </c>
      <c r="L4511" s="7">
        <v>0.0</v>
      </c>
      <c r="M4511" s="7" t="s">
        <v>5754</v>
      </c>
      <c r="N4511" s="7" t="s">
        <v>48491</v>
      </c>
      <c r="O4511" s="7">
        <v>0.0</v>
      </c>
    </row>
    <row r="4512" ht="30.0" customHeight="1">
      <c r="A4512" s="3" t="s">
        <v>48493</v>
      </c>
      <c r="B4512" s="10" t="s">
        <v>48493</v>
      </c>
      <c r="C4512" s="7" t="s">
        <v>48496</v>
      </c>
      <c r="D4512" s="7">
        <v>0.0</v>
      </c>
      <c r="E4512" s="7">
        <v>0.0</v>
      </c>
      <c r="F4512" s="7">
        <v>0.0</v>
      </c>
      <c r="G4512" s="7" t="s">
        <v>36343</v>
      </c>
      <c r="H4512" s="7">
        <v>1.0</v>
      </c>
      <c r="I4512" s="7">
        <v>-1000.0</v>
      </c>
      <c r="J4512" s="7">
        <v>1000.0</v>
      </c>
      <c r="K4512" s="7">
        <v>0.0</v>
      </c>
      <c r="L4512" s="7">
        <v>0.0</v>
      </c>
      <c r="M4512" s="7" t="s">
        <v>22080</v>
      </c>
      <c r="N4512" s="7">
        <v>0.0</v>
      </c>
      <c r="O4512" s="7">
        <v>0.0</v>
      </c>
    </row>
    <row r="4513" ht="30.0" customHeight="1">
      <c r="A4513" s="3" t="s">
        <v>48504</v>
      </c>
      <c r="B4513" s="10" t="s">
        <v>48504</v>
      </c>
      <c r="C4513" s="7" t="s">
        <v>48507</v>
      </c>
      <c r="D4513" s="7">
        <v>0.0</v>
      </c>
      <c r="E4513" s="7">
        <v>0.0</v>
      </c>
      <c r="F4513" s="7">
        <v>0.0</v>
      </c>
      <c r="G4513" s="7" t="s">
        <v>36343</v>
      </c>
      <c r="H4513" s="7">
        <v>1.0</v>
      </c>
      <c r="I4513" s="7">
        <v>-1000.0</v>
      </c>
      <c r="J4513" s="7">
        <v>1000.0</v>
      </c>
      <c r="K4513" s="7">
        <v>0.0</v>
      </c>
      <c r="L4513" s="7">
        <v>0.0</v>
      </c>
      <c r="M4513" s="7" t="s">
        <v>22555</v>
      </c>
      <c r="N4513" s="7">
        <v>0.0</v>
      </c>
      <c r="O4513" s="7" t="s">
        <v>22583</v>
      </c>
    </row>
    <row r="4514" ht="30.0" customHeight="1">
      <c r="A4514" s="3" t="s">
        <v>48514</v>
      </c>
      <c r="B4514" s="10" t="s">
        <v>48514</v>
      </c>
      <c r="C4514" s="7" t="s">
        <v>48515</v>
      </c>
      <c r="D4514" s="7">
        <v>0.0</v>
      </c>
      <c r="E4514" s="7">
        <v>0.0</v>
      </c>
      <c r="F4514" s="7">
        <v>0.0</v>
      </c>
      <c r="G4514" s="7" t="s">
        <v>36343</v>
      </c>
      <c r="H4514" s="7">
        <v>1.0</v>
      </c>
      <c r="I4514" s="7">
        <v>-1000.0</v>
      </c>
      <c r="J4514" s="7">
        <v>1000.0</v>
      </c>
      <c r="K4514" s="7">
        <v>0.0</v>
      </c>
      <c r="L4514" s="7">
        <v>0.0</v>
      </c>
      <c r="M4514" s="7" t="s">
        <v>21990</v>
      </c>
      <c r="N4514" s="7" t="s">
        <v>22515</v>
      </c>
      <c r="O4514" s="7">
        <v>0.0</v>
      </c>
    </row>
    <row r="4515" ht="30.0" customHeight="1">
      <c r="A4515" s="3" t="s">
        <v>48522</v>
      </c>
      <c r="B4515" s="10" t="s">
        <v>48522</v>
      </c>
      <c r="C4515" s="7" t="s">
        <v>48525</v>
      </c>
      <c r="D4515" s="7">
        <v>0.0</v>
      </c>
      <c r="E4515" s="7">
        <v>0.0</v>
      </c>
      <c r="F4515" s="7">
        <v>0.0</v>
      </c>
      <c r="G4515" s="7" t="s">
        <v>36343</v>
      </c>
      <c r="H4515" s="7">
        <v>1.0</v>
      </c>
      <c r="I4515" s="7">
        <v>-1000.0</v>
      </c>
      <c r="J4515" s="7">
        <v>1000.0</v>
      </c>
      <c r="K4515" s="7">
        <v>0.0</v>
      </c>
      <c r="L4515" s="7">
        <v>0.0</v>
      </c>
      <c r="M4515" s="7" t="s">
        <v>21990</v>
      </c>
      <c r="N4515" s="7" t="s">
        <v>22515</v>
      </c>
      <c r="O4515" s="7">
        <v>0.0</v>
      </c>
    </row>
    <row r="4516">
      <c r="A4516" s="3" t="s">
        <v>48530</v>
      </c>
      <c r="B4516" s="10" t="s">
        <v>48530</v>
      </c>
      <c r="C4516" s="7" t="s">
        <v>48533</v>
      </c>
      <c r="D4516" s="7">
        <v>0.0</v>
      </c>
      <c r="E4516" s="7">
        <v>0.0</v>
      </c>
      <c r="F4516" s="7">
        <v>0.0</v>
      </c>
      <c r="G4516" s="7" t="s">
        <v>36157</v>
      </c>
      <c r="H4516" s="7">
        <v>1.0</v>
      </c>
      <c r="I4516" s="7">
        <v>-1000.0</v>
      </c>
      <c r="J4516" s="7">
        <v>1000.0</v>
      </c>
      <c r="K4516" s="7">
        <v>0.0</v>
      </c>
      <c r="L4516" s="7">
        <v>0.0</v>
      </c>
      <c r="M4516" s="7">
        <v>0.0</v>
      </c>
      <c r="N4516" s="7">
        <v>0.0</v>
      </c>
      <c r="O4516" s="7">
        <v>0.0</v>
      </c>
    </row>
    <row r="4517" ht="30.0" customHeight="1">
      <c r="A4517" s="3" t="s">
        <v>48539</v>
      </c>
      <c r="B4517" s="10" t="s">
        <v>48539</v>
      </c>
      <c r="C4517" s="7" t="s">
        <v>48542</v>
      </c>
      <c r="D4517" s="7">
        <v>0.0</v>
      </c>
      <c r="E4517" s="7">
        <v>0.0</v>
      </c>
      <c r="F4517" s="7">
        <v>0.0</v>
      </c>
      <c r="G4517" s="7" t="s">
        <v>36157</v>
      </c>
      <c r="H4517" s="7">
        <v>1.0</v>
      </c>
      <c r="I4517" s="7">
        <v>-1000.0</v>
      </c>
      <c r="J4517" s="7">
        <v>1000.0</v>
      </c>
      <c r="K4517" s="7">
        <v>0.0</v>
      </c>
      <c r="L4517" s="7">
        <v>0.0</v>
      </c>
      <c r="M4517" s="7" t="s">
        <v>10979</v>
      </c>
      <c r="N4517" s="7">
        <v>0.0</v>
      </c>
      <c r="O4517" s="7" t="s">
        <v>22696</v>
      </c>
    </row>
    <row r="4518" ht="30.0" customHeight="1">
      <c r="A4518" s="3" t="s">
        <v>48549</v>
      </c>
      <c r="B4518" s="10" t="s">
        <v>48549</v>
      </c>
      <c r="C4518" s="7" t="s">
        <v>48551</v>
      </c>
      <c r="D4518" s="7">
        <v>0.0</v>
      </c>
      <c r="E4518" s="7">
        <v>0.0</v>
      </c>
      <c r="F4518" s="7">
        <v>0.0</v>
      </c>
      <c r="G4518" s="7" t="s">
        <v>36149</v>
      </c>
      <c r="H4518" s="7">
        <v>1.0</v>
      </c>
      <c r="I4518" s="7">
        <v>-1000.0</v>
      </c>
      <c r="J4518" s="7">
        <v>1000.0</v>
      </c>
      <c r="K4518" s="7">
        <v>0.0</v>
      </c>
      <c r="L4518" s="7">
        <v>0.0</v>
      </c>
      <c r="M4518" s="7" t="s">
        <v>10979</v>
      </c>
      <c r="N4518" s="7">
        <v>0.0</v>
      </c>
      <c r="O4518" s="7" t="s">
        <v>22696</v>
      </c>
    </row>
    <row r="4519">
      <c r="A4519" s="3" t="s">
        <v>48564</v>
      </c>
      <c r="B4519" s="10" t="s">
        <v>48564</v>
      </c>
      <c r="C4519" s="7" t="s">
        <v>48567</v>
      </c>
      <c r="D4519" s="7">
        <v>0.0</v>
      </c>
      <c r="E4519" s="7">
        <v>0.0</v>
      </c>
      <c r="F4519" s="7">
        <v>0.0</v>
      </c>
      <c r="G4519" s="7" t="s">
        <v>36157</v>
      </c>
      <c r="H4519" s="7">
        <v>1.0</v>
      </c>
      <c r="I4519" s="7">
        <v>-1000.0</v>
      </c>
      <c r="J4519" s="7">
        <v>1000.0</v>
      </c>
      <c r="K4519" s="7">
        <v>0.0</v>
      </c>
      <c r="L4519" s="7">
        <v>0.0</v>
      </c>
      <c r="M4519" s="7">
        <v>0.0</v>
      </c>
      <c r="N4519" s="7">
        <v>0.0</v>
      </c>
      <c r="O4519" s="7">
        <v>0.0</v>
      </c>
    </row>
    <row r="4520">
      <c r="A4520" s="3" t="s">
        <v>48574</v>
      </c>
      <c r="B4520" s="10" t="s">
        <v>48574</v>
      </c>
      <c r="C4520" s="7" t="s">
        <v>48575</v>
      </c>
      <c r="D4520" s="7">
        <v>0.0</v>
      </c>
      <c r="E4520" s="7">
        <v>0.0</v>
      </c>
      <c r="F4520" s="7">
        <v>0.0</v>
      </c>
      <c r="G4520" s="7" t="s">
        <v>34663</v>
      </c>
      <c r="H4520" s="7">
        <v>1.0</v>
      </c>
      <c r="I4520" s="7">
        <v>-1000.0</v>
      </c>
      <c r="J4520" s="7">
        <v>1000.0</v>
      </c>
      <c r="K4520" s="7">
        <v>0.0</v>
      </c>
      <c r="L4520" s="7">
        <v>0.0</v>
      </c>
      <c r="M4520" s="7">
        <v>0.0</v>
      </c>
      <c r="N4520" s="7">
        <v>0.0</v>
      </c>
      <c r="O4520" s="7">
        <v>0.0</v>
      </c>
    </row>
    <row r="4521" ht="30.0" customHeight="1">
      <c r="A4521" s="3" t="s">
        <v>48579</v>
      </c>
      <c r="B4521" s="10" t="s">
        <v>48579</v>
      </c>
      <c r="C4521" s="7" t="s">
        <v>48582</v>
      </c>
      <c r="D4521" s="7">
        <v>0.0</v>
      </c>
      <c r="E4521" s="7">
        <v>0.0</v>
      </c>
      <c r="F4521" s="7">
        <v>0.0</v>
      </c>
      <c r="G4521" s="7" t="s">
        <v>36157</v>
      </c>
      <c r="H4521" s="7">
        <v>1.0</v>
      </c>
      <c r="I4521" s="7">
        <v>-1000.0</v>
      </c>
      <c r="J4521" s="7">
        <v>1000.0</v>
      </c>
      <c r="K4521" s="7">
        <v>0.0</v>
      </c>
      <c r="L4521" s="7">
        <v>0.0</v>
      </c>
      <c r="M4521" s="7" t="s">
        <v>22555</v>
      </c>
      <c r="N4521" s="7">
        <v>0.0</v>
      </c>
      <c r="O4521" s="7" t="s">
        <v>14109</v>
      </c>
    </row>
    <row r="4522" ht="30.0" customHeight="1">
      <c r="A4522" s="3" t="s">
        <v>48594</v>
      </c>
      <c r="B4522" s="10" t="s">
        <v>48594</v>
      </c>
      <c r="C4522" s="7" t="s">
        <v>48597</v>
      </c>
      <c r="D4522" s="7">
        <v>0.0</v>
      </c>
      <c r="E4522" s="7">
        <v>0.0</v>
      </c>
      <c r="F4522" s="7">
        <v>0.0</v>
      </c>
      <c r="G4522" s="7" t="s">
        <v>34663</v>
      </c>
      <c r="H4522" s="7">
        <v>1.0</v>
      </c>
      <c r="I4522" s="7">
        <v>-1000.0</v>
      </c>
      <c r="J4522" s="7">
        <v>1000.0</v>
      </c>
      <c r="K4522" s="7">
        <v>0.0</v>
      </c>
      <c r="L4522" s="7">
        <v>0.0</v>
      </c>
      <c r="M4522" s="7" t="s">
        <v>22555</v>
      </c>
      <c r="N4522" s="7">
        <v>0.0</v>
      </c>
      <c r="O4522" s="7" t="s">
        <v>14109</v>
      </c>
    </row>
    <row r="4523" ht="30.0" customHeight="1">
      <c r="A4523" s="3" t="s">
        <v>48605</v>
      </c>
      <c r="B4523" s="10" t="s">
        <v>48605</v>
      </c>
      <c r="C4523" s="7" t="s">
        <v>48609</v>
      </c>
      <c r="D4523" s="7">
        <v>0.0</v>
      </c>
      <c r="E4523" s="7">
        <v>0.0</v>
      </c>
      <c r="F4523" s="7">
        <v>0.0</v>
      </c>
      <c r="G4523" s="7" t="s">
        <v>34663</v>
      </c>
      <c r="H4523" s="7">
        <v>1.0</v>
      </c>
      <c r="I4523" s="7">
        <v>-1000.0</v>
      </c>
      <c r="J4523" s="7">
        <v>1000.0</v>
      </c>
      <c r="K4523" s="7">
        <v>0.0</v>
      </c>
      <c r="L4523" s="7">
        <v>0.0</v>
      </c>
      <c r="M4523" s="7" t="s">
        <v>5754</v>
      </c>
      <c r="N4523" s="7">
        <v>0.0</v>
      </c>
      <c r="O4523" s="7" t="s">
        <v>14109</v>
      </c>
    </row>
    <row r="4524" ht="30.0" customHeight="1">
      <c r="A4524" s="3" t="s">
        <v>48617</v>
      </c>
      <c r="B4524" s="10" t="s">
        <v>48617</v>
      </c>
      <c r="C4524" s="7" t="s">
        <v>48618</v>
      </c>
      <c r="D4524" s="7">
        <v>0.0</v>
      </c>
      <c r="E4524" s="7">
        <v>0.0</v>
      </c>
      <c r="F4524" s="7">
        <v>0.0</v>
      </c>
      <c r="G4524" s="7" t="s">
        <v>36157</v>
      </c>
      <c r="H4524" s="7">
        <v>1.0</v>
      </c>
      <c r="I4524" s="7">
        <v>-1000.0</v>
      </c>
      <c r="J4524" s="7">
        <v>1000.0</v>
      </c>
      <c r="K4524" s="7">
        <v>0.0</v>
      </c>
      <c r="L4524" s="7">
        <v>0.0</v>
      </c>
      <c r="M4524" s="7" t="s">
        <v>5754</v>
      </c>
      <c r="N4524" s="7">
        <v>0.0</v>
      </c>
      <c r="O4524" s="7" t="s">
        <v>14109</v>
      </c>
    </row>
    <row r="4525" ht="30.0" customHeight="1">
      <c r="A4525" s="3" t="s">
        <v>48626</v>
      </c>
      <c r="B4525" s="10" t="s">
        <v>48626</v>
      </c>
      <c r="C4525" s="7" t="s">
        <v>48628</v>
      </c>
      <c r="D4525" s="7">
        <v>0.0</v>
      </c>
      <c r="E4525" s="7">
        <v>0.0</v>
      </c>
      <c r="F4525" s="7">
        <v>0.0</v>
      </c>
      <c r="G4525" s="7" t="s">
        <v>36149</v>
      </c>
      <c r="H4525" s="7">
        <v>1.0</v>
      </c>
      <c r="I4525" s="7">
        <v>-1000.0</v>
      </c>
      <c r="J4525" s="7">
        <v>1000.0</v>
      </c>
      <c r="K4525" s="7">
        <v>0.0</v>
      </c>
      <c r="L4525" s="7">
        <v>0.0</v>
      </c>
      <c r="M4525" s="7">
        <v>0.0</v>
      </c>
      <c r="N4525" s="7">
        <v>0.0</v>
      </c>
      <c r="O4525" s="7">
        <v>0.0</v>
      </c>
    </row>
    <row r="4526">
      <c r="A4526" s="3" t="s">
        <v>48631</v>
      </c>
      <c r="B4526" s="10" t="s">
        <v>48631</v>
      </c>
      <c r="C4526" s="7" t="s">
        <v>48635</v>
      </c>
      <c r="D4526" s="7">
        <v>0.0</v>
      </c>
      <c r="E4526" s="7">
        <v>0.0</v>
      </c>
      <c r="F4526" s="7">
        <v>0.0</v>
      </c>
      <c r="G4526" s="7" t="s">
        <v>36157</v>
      </c>
      <c r="H4526" s="7">
        <v>1.0</v>
      </c>
      <c r="I4526" s="7">
        <v>-1000.0</v>
      </c>
      <c r="J4526" s="7">
        <v>1000.0</v>
      </c>
      <c r="K4526" s="7">
        <v>0.0</v>
      </c>
      <c r="L4526" s="7">
        <v>0.0</v>
      </c>
      <c r="M4526" s="7">
        <v>0.0</v>
      </c>
      <c r="N4526" s="7">
        <v>0.0</v>
      </c>
      <c r="O4526" s="7">
        <v>0.0</v>
      </c>
    </row>
    <row r="4527" ht="30.0" customHeight="1">
      <c r="A4527" s="3" t="s">
        <v>48640</v>
      </c>
      <c r="B4527" s="10" t="s">
        <v>48640</v>
      </c>
      <c r="C4527" s="7" t="s">
        <v>48643</v>
      </c>
      <c r="D4527" s="7">
        <v>0.0</v>
      </c>
      <c r="E4527" s="7">
        <v>0.0</v>
      </c>
      <c r="F4527" s="7">
        <v>0.0</v>
      </c>
      <c r="G4527" s="7" t="s">
        <v>34663</v>
      </c>
      <c r="H4527" s="7">
        <v>1.0</v>
      </c>
      <c r="I4527" s="7">
        <v>-1000.0</v>
      </c>
      <c r="J4527" s="7">
        <v>1000.0</v>
      </c>
      <c r="K4527" s="7">
        <v>0.0</v>
      </c>
      <c r="L4527" s="7">
        <v>0.0</v>
      </c>
      <c r="M4527" s="7" t="s">
        <v>22555</v>
      </c>
      <c r="N4527" s="7">
        <v>0.0</v>
      </c>
      <c r="O4527" s="7" t="s">
        <v>22772</v>
      </c>
    </row>
    <row r="4528" ht="30.0" customHeight="1">
      <c r="A4528" s="3" t="s">
        <v>48650</v>
      </c>
      <c r="B4528" s="10" t="s">
        <v>48650</v>
      </c>
      <c r="C4528" s="7" t="s">
        <v>48656</v>
      </c>
      <c r="D4528" s="7">
        <v>0.0</v>
      </c>
      <c r="E4528" s="7">
        <v>0.0</v>
      </c>
      <c r="F4528" s="7">
        <v>0.0</v>
      </c>
      <c r="G4528" s="7" t="s">
        <v>36149</v>
      </c>
      <c r="H4528" s="7">
        <v>0.0</v>
      </c>
      <c r="I4528" s="7">
        <v>0.0</v>
      </c>
      <c r="J4528" s="7">
        <v>1000.0</v>
      </c>
      <c r="K4528" s="7">
        <v>0.0</v>
      </c>
      <c r="L4528" s="7">
        <v>0.0</v>
      </c>
      <c r="M4528" s="7">
        <v>0.0</v>
      </c>
      <c r="N4528" s="7">
        <v>0.0</v>
      </c>
      <c r="O4528" s="7">
        <v>0.0</v>
      </c>
    </row>
    <row r="4529">
      <c r="A4529" s="3" t="s">
        <v>48661</v>
      </c>
      <c r="B4529" s="10" t="s">
        <v>48661</v>
      </c>
      <c r="C4529" s="7" t="s">
        <v>48664</v>
      </c>
      <c r="D4529" s="7">
        <v>0.0</v>
      </c>
      <c r="E4529" s="7">
        <v>0.0</v>
      </c>
      <c r="F4529" s="7">
        <v>0.0</v>
      </c>
      <c r="G4529" s="7" t="s">
        <v>36157</v>
      </c>
      <c r="H4529" s="7">
        <v>1.0</v>
      </c>
      <c r="I4529" s="7">
        <v>-1000.0</v>
      </c>
      <c r="J4529" s="7">
        <v>1000.0</v>
      </c>
      <c r="K4529" s="7">
        <v>0.0</v>
      </c>
      <c r="L4529" s="7">
        <v>0.0</v>
      </c>
      <c r="M4529" s="7">
        <v>0.0</v>
      </c>
      <c r="N4529" s="7">
        <v>0.0</v>
      </c>
      <c r="O4529" s="7">
        <v>0.0</v>
      </c>
    </row>
    <row r="4530">
      <c r="A4530" s="3" t="s">
        <v>48666</v>
      </c>
      <c r="B4530" s="10" t="s">
        <v>48666</v>
      </c>
      <c r="C4530" s="7" t="s">
        <v>48670</v>
      </c>
      <c r="D4530" s="7">
        <v>0.0</v>
      </c>
      <c r="E4530" s="7">
        <v>0.0</v>
      </c>
      <c r="F4530" s="7">
        <v>0.0</v>
      </c>
      <c r="G4530" s="7" t="s">
        <v>34663</v>
      </c>
      <c r="H4530" s="7">
        <v>1.0</v>
      </c>
      <c r="I4530" s="7">
        <v>-1000.0</v>
      </c>
      <c r="J4530" s="7">
        <v>1000.0</v>
      </c>
      <c r="K4530" s="7">
        <v>0.0</v>
      </c>
      <c r="L4530" s="7">
        <v>0.0</v>
      </c>
      <c r="M4530" s="7">
        <v>0.0</v>
      </c>
      <c r="N4530" s="7">
        <v>0.0</v>
      </c>
      <c r="O4530" s="7">
        <v>0.0</v>
      </c>
    </row>
    <row r="4531" ht="30.0" customHeight="1">
      <c r="A4531" s="3" t="s">
        <v>48674</v>
      </c>
      <c r="B4531" s="10" t="s">
        <v>48674</v>
      </c>
      <c r="C4531" s="7" t="s">
        <v>48675</v>
      </c>
      <c r="D4531" s="7">
        <v>0.0</v>
      </c>
      <c r="E4531" s="7">
        <v>0.0</v>
      </c>
      <c r="F4531" s="7">
        <v>0.0</v>
      </c>
      <c r="G4531" s="7" t="s">
        <v>36149</v>
      </c>
      <c r="H4531" s="7">
        <v>1.0</v>
      </c>
      <c r="I4531" s="7">
        <v>-1000.0</v>
      </c>
      <c r="J4531" s="7">
        <v>1000.0</v>
      </c>
      <c r="K4531" s="7">
        <v>0.0</v>
      </c>
      <c r="L4531" s="7">
        <v>0.0</v>
      </c>
      <c r="M4531" s="7">
        <v>0.0</v>
      </c>
      <c r="N4531" s="7">
        <v>0.0</v>
      </c>
      <c r="O4531" s="7">
        <v>0.0</v>
      </c>
    </row>
    <row r="4532">
      <c r="A4532" s="3" t="s">
        <v>48681</v>
      </c>
      <c r="B4532" s="10" t="s">
        <v>48681</v>
      </c>
      <c r="C4532" s="7" t="s">
        <v>48683</v>
      </c>
      <c r="D4532" s="7">
        <v>0.0</v>
      </c>
      <c r="E4532" s="7">
        <v>0.0</v>
      </c>
      <c r="F4532" s="7">
        <v>0.0</v>
      </c>
      <c r="G4532" s="7" t="s">
        <v>34663</v>
      </c>
      <c r="H4532" s="7">
        <v>0.0</v>
      </c>
      <c r="I4532" s="7">
        <v>0.0</v>
      </c>
      <c r="J4532" s="7">
        <v>1000.0</v>
      </c>
      <c r="K4532" s="7">
        <v>0.0</v>
      </c>
      <c r="L4532" s="7">
        <v>0.0</v>
      </c>
      <c r="M4532" s="7">
        <v>0.0</v>
      </c>
      <c r="N4532" s="7">
        <v>0.0</v>
      </c>
      <c r="O4532" s="7">
        <v>0.0</v>
      </c>
    </row>
    <row r="4533" ht="30.0" customHeight="1">
      <c r="A4533" s="3" t="s">
        <v>48687</v>
      </c>
      <c r="B4533" s="10" t="s">
        <v>48687</v>
      </c>
      <c r="C4533" s="7" t="s">
        <v>48690</v>
      </c>
      <c r="D4533" s="7">
        <v>0.0</v>
      </c>
      <c r="E4533" s="7">
        <v>0.0</v>
      </c>
      <c r="F4533" s="7">
        <v>0.0</v>
      </c>
      <c r="G4533" s="7" t="s">
        <v>36157</v>
      </c>
      <c r="H4533" s="7">
        <v>0.0</v>
      </c>
      <c r="I4533" s="7">
        <v>0.0</v>
      </c>
      <c r="J4533" s="7">
        <v>1000.0</v>
      </c>
      <c r="K4533" s="7">
        <v>0.0</v>
      </c>
      <c r="L4533" s="7">
        <v>0.0</v>
      </c>
      <c r="M4533" s="7" t="s">
        <v>22555</v>
      </c>
      <c r="N4533" s="7">
        <v>0.0</v>
      </c>
      <c r="O4533" s="7">
        <v>0.0</v>
      </c>
    </row>
    <row r="4534" ht="30.0" customHeight="1">
      <c r="A4534" s="3" t="s">
        <v>48694</v>
      </c>
      <c r="B4534" s="10" t="s">
        <v>48694</v>
      </c>
      <c r="C4534" s="7" t="s">
        <v>48695</v>
      </c>
      <c r="D4534" s="7">
        <v>0.0</v>
      </c>
      <c r="E4534" s="7">
        <v>0.0</v>
      </c>
      <c r="F4534" s="7">
        <v>0.0</v>
      </c>
      <c r="G4534" s="7" t="s">
        <v>36149</v>
      </c>
      <c r="H4534" s="7">
        <v>0.0</v>
      </c>
      <c r="I4534" s="7">
        <v>0.0</v>
      </c>
      <c r="J4534" s="7">
        <v>1000.0</v>
      </c>
      <c r="K4534" s="7">
        <v>0.0</v>
      </c>
      <c r="L4534" s="7">
        <v>0.0</v>
      </c>
      <c r="M4534" s="7" t="s">
        <v>22555</v>
      </c>
      <c r="N4534" s="7">
        <v>0.0</v>
      </c>
      <c r="O4534" s="7">
        <v>0.0</v>
      </c>
    </row>
    <row r="4535">
      <c r="A4535" s="3" t="s">
        <v>48700</v>
      </c>
      <c r="B4535" s="10" t="s">
        <v>48700</v>
      </c>
      <c r="C4535" s="7" t="s">
        <v>48703</v>
      </c>
      <c r="D4535" s="7">
        <v>0.0</v>
      </c>
      <c r="E4535" s="7">
        <v>0.0</v>
      </c>
      <c r="F4535" s="7">
        <v>0.0</v>
      </c>
      <c r="G4535" s="7" t="s">
        <v>36157</v>
      </c>
      <c r="H4535" s="7">
        <v>1.0</v>
      </c>
      <c r="I4535" s="7">
        <v>-1000.0</v>
      </c>
      <c r="J4535" s="7">
        <v>1000.0</v>
      </c>
      <c r="K4535" s="7">
        <v>0.0</v>
      </c>
      <c r="L4535" s="7">
        <v>0.0</v>
      </c>
      <c r="M4535" s="7">
        <v>0.0</v>
      </c>
      <c r="N4535" s="7">
        <v>0.0</v>
      </c>
      <c r="O4535" s="7">
        <v>0.0</v>
      </c>
    </row>
    <row r="4536">
      <c r="A4536" s="3" t="s">
        <v>48710</v>
      </c>
      <c r="B4536" s="10" t="s">
        <v>48710</v>
      </c>
      <c r="C4536" s="7" t="s">
        <v>48712</v>
      </c>
      <c r="D4536" s="7">
        <v>0.0</v>
      </c>
      <c r="E4536" s="7">
        <v>0.0</v>
      </c>
      <c r="F4536" s="7">
        <v>0.0</v>
      </c>
      <c r="G4536" s="7" t="s">
        <v>34663</v>
      </c>
      <c r="H4536" s="7">
        <v>1.0</v>
      </c>
      <c r="I4536" s="7">
        <v>-1000.0</v>
      </c>
      <c r="J4536" s="7">
        <v>1000.0</v>
      </c>
      <c r="K4536" s="7">
        <v>0.0</v>
      </c>
      <c r="L4536" s="7">
        <v>0.0</v>
      </c>
      <c r="M4536" s="7">
        <v>0.0</v>
      </c>
      <c r="N4536" s="7">
        <v>0.0</v>
      </c>
      <c r="O4536" s="7">
        <v>0.0</v>
      </c>
    </row>
    <row r="4537">
      <c r="A4537" s="3" t="s">
        <v>48718</v>
      </c>
      <c r="B4537" s="10" t="s">
        <v>48718</v>
      </c>
      <c r="C4537" s="7" t="s">
        <v>48719</v>
      </c>
      <c r="D4537" s="7">
        <v>0.0</v>
      </c>
      <c r="E4537" s="7">
        <v>0.0</v>
      </c>
      <c r="F4537" s="7">
        <v>0.0</v>
      </c>
      <c r="G4537" s="7" t="s">
        <v>36157</v>
      </c>
      <c r="H4537" s="7">
        <v>0.0</v>
      </c>
      <c r="I4537" s="7">
        <v>0.0</v>
      </c>
      <c r="J4537" s="7">
        <v>1000.0</v>
      </c>
      <c r="K4537" s="7">
        <v>0.0</v>
      </c>
      <c r="L4537" s="7">
        <v>0.0</v>
      </c>
      <c r="M4537" s="7">
        <v>0.0</v>
      </c>
      <c r="N4537" s="7">
        <v>0.0</v>
      </c>
      <c r="O4537" s="7">
        <v>0.0</v>
      </c>
    </row>
    <row r="4538" ht="30.0" customHeight="1">
      <c r="A4538" s="3" t="s">
        <v>48723</v>
      </c>
      <c r="B4538" s="10" t="s">
        <v>48723</v>
      </c>
      <c r="C4538" s="7" t="s">
        <v>48725</v>
      </c>
      <c r="D4538" s="7">
        <v>0.0</v>
      </c>
      <c r="E4538" s="7">
        <v>0.0</v>
      </c>
      <c r="F4538" s="7">
        <v>0.0</v>
      </c>
      <c r="G4538" s="7" t="s">
        <v>36149</v>
      </c>
      <c r="H4538" s="7">
        <v>1.0</v>
      </c>
      <c r="I4538" s="7">
        <v>-1000.0</v>
      </c>
      <c r="J4538" s="7">
        <v>1000.0</v>
      </c>
      <c r="K4538" s="7">
        <v>0.0</v>
      </c>
      <c r="L4538" s="7">
        <v>0.0</v>
      </c>
      <c r="M4538" s="7">
        <v>0.0</v>
      </c>
      <c r="N4538" s="7">
        <v>0.0</v>
      </c>
      <c r="O4538" s="7">
        <v>0.0</v>
      </c>
    </row>
    <row r="4539" ht="30.0" customHeight="1">
      <c r="A4539" s="3" t="s">
        <v>48730</v>
      </c>
      <c r="B4539" s="10" t="s">
        <v>48730</v>
      </c>
      <c r="C4539" s="7" t="s">
        <v>48732</v>
      </c>
      <c r="D4539" s="7">
        <v>0.0</v>
      </c>
      <c r="E4539" s="7">
        <v>0.0</v>
      </c>
      <c r="F4539" s="7">
        <v>0.0</v>
      </c>
      <c r="G4539" s="7" t="s">
        <v>36149</v>
      </c>
      <c r="H4539" s="7">
        <v>1.0</v>
      </c>
      <c r="I4539" s="7">
        <v>-1000.0</v>
      </c>
      <c r="J4539" s="7">
        <v>1000.0</v>
      </c>
      <c r="K4539" s="7">
        <v>0.0</v>
      </c>
      <c r="L4539" s="7">
        <v>0.0</v>
      </c>
      <c r="M4539" s="7" t="s">
        <v>48736</v>
      </c>
      <c r="N4539" s="7">
        <v>0.0</v>
      </c>
      <c r="O4539" s="7" t="s">
        <v>48738</v>
      </c>
    </row>
    <row r="4540" ht="30.0" customHeight="1">
      <c r="A4540" s="3" t="s">
        <v>48741</v>
      </c>
      <c r="B4540" s="10" t="s">
        <v>48741</v>
      </c>
      <c r="C4540" s="7" t="s">
        <v>48742</v>
      </c>
      <c r="D4540" s="7">
        <v>0.0</v>
      </c>
      <c r="E4540" s="7">
        <v>0.0</v>
      </c>
      <c r="F4540" s="7">
        <v>0.0</v>
      </c>
      <c r="G4540" s="7" t="s">
        <v>36149</v>
      </c>
      <c r="H4540" s="7">
        <v>1.0</v>
      </c>
      <c r="I4540" s="7">
        <v>-1000.0</v>
      </c>
      <c r="J4540" s="7">
        <v>1000.0</v>
      </c>
      <c r="K4540" s="7">
        <v>0.0</v>
      </c>
      <c r="L4540" s="7">
        <v>0.0</v>
      </c>
      <c r="M4540" s="7" t="s">
        <v>22835</v>
      </c>
      <c r="N4540" s="7">
        <v>0.0</v>
      </c>
      <c r="O4540" s="7" t="s">
        <v>22837</v>
      </c>
    </row>
    <row r="4541" ht="30.0" customHeight="1">
      <c r="A4541" s="3" t="s">
        <v>48749</v>
      </c>
      <c r="B4541" s="10" t="s">
        <v>48749</v>
      </c>
      <c r="C4541" s="7" t="s">
        <v>48750</v>
      </c>
      <c r="D4541" s="7">
        <v>0.0</v>
      </c>
      <c r="E4541" s="7">
        <v>0.0</v>
      </c>
      <c r="F4541" s="7">
        <v>0.0</v>
      </c>
      <c r="G4541" s="7" t="s">
        <v>36149</v>
      </c>
      <c r="H4541" s="7">
        <v>1.0</v>
      </c>
      <c r="I4541" s="7">
        <v>-1000.0</v>
      </c>
      <c r="J4541" s="7">
        <v>1000.0</v>
      </c>
      <c r="K4541" s="7">
        <v>0.0</v>
      </c>
      <c r="L4541" s="7">
        <v>0.0</v>
      </c>
      <c r="M4541" s="7" t="s">
        <v>22879</v>
      </c>
      <c r="N4541" s="7" t="s">
        <v>48760</v>
      </c>
      <c r="O4541" s="7">
        <v>0.0</v>
      </c>
    </row>
    <row r="4542" ht="45.0" customHeight="1">
      <c r="A4542" s="3" t="s">
        <v>48762</v>
      </c>
      <c r="B4542" s="10" t="s">
        <v>22068</v>
      </c>
      <c r="C4542" s="7" t="s">
        <v>48765</v>
      </c>
      <c r="D4542" s="7" t="s">
        <v>22072</v>
      </c>
      <c r="E4542" s="7" t="s">
        <v>22074</v>
      </c>
      <c r="F4542" s="7">
        <v>0.0</v>
      </c>
      <c r="G4542" s="7" t="s">
        <v>36149</v>
      </c>
      <c r="H4542" s="7">
        <v>1.0</v>
      </c>
      <c r="I4542" s="7">
        <v>-1000.0</v>
      </c>
      <c r="J4542" s="7">
        <v>1000.0</v>
      </c>
      <c r="K4542" s="7">
        <v>0.0</v>
      </c>
      <c r="L4542" s="7">
        <v>0.0</v>
      </c>
      <c r="M4542" s="7" t="s">
        <v>22080</v>
      </c>
      <c r="N4542" s="7" t="s">
        <v>48769</v>
      </c>
      <c r="O4542" s="7">
        <v>0.0</v>
      </c>
    </row>
    <row r="4543" ht="45.0" customHeight="1">
      <c r="A4543" s="3" t="s">
        <v>48771</v>
      </c>
      <c r="B4543" s="10" t="s">
        <v>23644</v>
      </c>
      <c r="C4543" s="7" t="s">
        <v>48772</v>
      </c>
      <c r="D4543" s="7" t="s">
        <v>23646</v>
      </c>
      <c r="E4543" s="7" t="s">
        <v>23647</v>
      </c>
      <c r="F4543" s="7">
        <v>0.0</v>
      </c>
      <c r="G4543" s="7" t="s">
        <v>34663</v>
      </c>
      <c r="H4543" s="7">
        <v>1.0</v>
      </c>
      <c r="I4543" s="7">
        <v>-1000.0</v>
      </c>
      <c r="J4543" s="7">
        <v>1000.0</v>
      </c>
      <c r="K4543" s="7">
        <v>0.0</v>
      </c>
      <c r="L4543" s="7">
        <v>0.0</v>
      </c>
      <c r="M4543" s="7" t="s">
        <v>23651</v>
      </c>
      <c r="N4543" s="7">
        <v>0.0</v>
      </c>
      <c r="O4543" s="7" t="s">
        <v>23768</v>
      </c>
    </row>
    <row r="4544" ht="30.0" customHeight="1">
      <c r="A4544" s="3" t="s">
        <v>48781</v>
      </c>
      <c r="B4544" s="10" t="s">
        <v>48781</v>
      </c>
      <c r="C4544" s="7" t="s">
        <v>48783</v>
      </c>
      <c r="D4544" s="7">
        <v>0.0</v>
      </c>
      <c r="E4544" s="7">
        <v>0.0</v>
      </c>
      <c r="F4544" s="7">
        <v>0.0</v>
      </c>
      <c r="G4544" s="7" t="s">
        <v>36157</v>
      </c>
      <c r="H4544" s="7">
        <v>1.0</v>
      </c>
      <c r="I4544" s="7">
        <v>-1000.0</v>
      </c>
      <c r="J4544" s="7">
        <v>1000.0</v>
      </c>
      <c r="K4544" s="7">
        <v>0.0</v>
      </c>
      <c r="L4544" s="7">
        <v>0.0</v>
      </c>
      <c r="M4544" s="7" t="s">
        <v>23514</v>
      </c>
      <c r="N4544" s="7">
        <v>0.0</v>
      </c>
      <c r="O4544" s="7">
        <v>0.0</v>
      </c>
    </row>
    <row r="4545" ht="60.0" customHeight="1">
      <c r="A4545" s="3" t="s">
        <v>48790</v>
      </c>
      <c r="B4545" s="10" t="s">
        <v>23804</v>
      </c>
      <c r="C4545" s="7" t="s">
        <v>48793</v>
      </c>
      <c r="D4545" s="7">
        <v>-1582.1</v>
      </c>
      <c r="E4545" s="7">
        <v>1582.1</v>
      </c>
      <c r="F4545" s="7">
        <v>0.0</v>
      </c>
      <c r="G4545" s="7" t="s">
        <v>36157</v>
      </c>
      <c r="H4545" s="7">
        <v>1.0</v>
      </c>
      <c r="I4545" s="7">
        <v>-1000.0</v>
      </c>
      <c r="J4545" s="7">
        <v>1000.0</v>
      </c>
      <c r="K4545" s="7">
        <v>0.0</v>
      </c>
      <c r="L4545" s="7">
        <v>0.0</v>
      </c>
      <c r="M4545" s="7" t="s">
        <v>23809</v>
      </c>
      <c r="N4545" s="7">
        <v>0.0</v>
      </c>
      <c r="O4545" s="7" t="s">
        <v>23768</v>
      </c>
    </row>
    <row r="4546" ht="60.0" customHeight="1">
      <c r="A4546" s="3" t="s">
        <v>48800</v>
      </c>
      <c r="B4546" s="10" t="s">
        <v>23804</v>
      </c>
      <c r="C4546" s="7" t="s">
        <v>48802</v>
      </c>
      <c r="D4546" s="7">
        <v>-1582.1</v>
      </c>
      <c r="E4546" s="7">
        <v>1582.1</v>
      </c>
      <c r="F4546" s="7">
        <v>0.0</v>
      </c>
      <c r="G4546" s="7" t="s">
        <v>34663</v>
      </c>
      <c r="H4546" s="7">
        <v>1.0</v>
      </c>
      <c r="I4546" s="7">
        <v>-1000.0</v>
      </c>
      <c r="J4546" s="7">
        <v>1000.0</v>
      </c>
      <c r="K4546" s="7">
        <v>0.0</v>
      </c>
      <c r="L4546" s="7">
        <v>0.0</v>
      </c>
      <c r="M4546" s="7" t="s">
        <v>23809</v>
      </c>
      <c r="N4546" s="7">
        <v>0.0</v>
      </c>
      <c r="O4546" s="7" t="s">
        <v>23768</v>
      </c>
    </row>
    <row r="4547" ht="60.0" customHeight="1">
      <c r="A4547" s="3" t="s">
        <v>48809</v>
      </c>
      <c r="B4547" s="10" t="s">
        <v>23804</v>
      </c>
      <c r="C4547" s="7" t="s">
        <v>48813</v>
      </c>
      <c r="D4547" s="7">
        <v>-1582.1</v>
      </c>
      <c r="E4547" s="7">
        <v>1582.1</v>
      </c>
      <c r="F4547" s="7">
        <v>0.0</v>
      </c>
      <c r="G4547" s="7" t="s">
        <v>36149</v>
      </c>
      <c r="H4547" s="7">
        <v>1.0</v>
      </c>
      <c r="I4547" s="7">
        <v>-1000.0</v>
      </c>
      <c r="J4547" s="7">
        <v>1000.0</v>
      </c>
      <c r="K4547" s="7">
        <v>0.0</v>
      </c>
      <c r="L4547" s="7">
        <v>0.0</v>
      </c>
      <c r="M4547" s="7" t="s">
        <v>23809</v>
      </c>
      <c r="N4547" s="7">
        <v>0.0</v>
      </c>
      <c r="O4547" s="7" t="s">
        <v>23768</v>
      </c>
    </row>
    <row r="4548" ht="45.0" customHeight="1">
      <c r="A4548" s="3" t="s">
        <v>48819</v>
      </c>
      <c r="B4548" s="10" t="s">
        <v>23644</v>
      </c>
      <c r="C4548" s="7" t="s">
        <v>48821</v>
      </c>
      <c r="D4548" s="7" t="s">
        <v>23646</v>
      </c>
      <c r="E4548" s="7" t="s">
        <v>23647</v>
      </c>
      <c r="F4548" s="7">
        <v>0.0</v>
      </c>
      <c r="G4548" s="7" t="s">
        <v>36157</v>
      </c>
      <c r="H4548" s="7">
        <v>0.0</v>
      </c>
      <c r="I4548" s="7">
        <v>0.0</v>
      </c>
      <c r="J4548" s="7">
        <v>1000.0</v>
      </c>
      <c r="K4548" s="7">
        <v>0.0</v>
      </c>
      <c r="L4548" s="7">
        <v>0.0</v>
      </c>
      <c r="M4548" s="7" t="s">
        <v>23651</v>
      </c>
      <c r="N4548" s="7" t="s">
        <v>48829</v>
      </c>
      <c r="O4548" s="7" t="s">
        <v>23768</v>
      </c>
    </row>
    <row r="4549" ht="45.0" customHeight="1">
      <c r="A4549" s="3" t="s">
        <v>48833</v>
      </c>
      <c r="B4549" s="10" t="s">
        <v>23644</v>
      </c>
      <c r="C4549" s="7" t="s">
        <v>48834</v>
      </c>
      <c r="D4549" s="7" t="s">
        <v>23646</v>
      </c>
      <c r="E4549" s="7" t="s">
        <v>23647</v>
      </c>
      <c r="F4549" s="7">
        <v>0.0</v>
      </c>
      <c r="G4549" s="7" t="s">
        <v>34663</v>
      </c>
      <c r="H4549" s="7">
        <v>0.0</v>
      </c>
      <c r="I4549" s="7">
        <v>0.0</v>
      </c>
      <c r="J4549" s="7">
        <v>1000.0</v>
      </c>
      <c r="K4549" s="7">
        <v>0.0</v>
      </c>
      <c r="L4549" s="7">
        <v>0.0</v>
      </c>
      <c r="M4549" s="7" t="s">
        <v>23651</v>
      </c>
      <c r="N4549" s="7" t="s">
        <v>48849</v>
      </c>
      <c r="O4549" s="7" t="s">
        <v>23768</v>
      </c>
    </row>
    <row r="4550" ht="60.0" customHeight="1">
      <c r="A4550" s="3" t="s">
        <v>48854</v>
      </c>
      <c r="B4550" s="10" t="s">
        <v>23674</v>
      </c>
      <c r="C4550" s="7" t="s">
        <v>48856</v>
      </c>
      <c r="D4550" s="7" t="s">
        <v>48858</v>
      </c>
      <c r="E4550" s="7" t="s">
        <v>48861</v>
      </c>
      <c r="F4550" s="7">
        <v>0.0</v>
      </c>
      <c r="G4550" s="7" t="s">
        <v>34663</v>
      </c>
      <c r="H4550" s="7">
        <v>1.0</v>
      </c>
      <c r="I4550" s="7">
        <v>-1000.0</v>
      </c>
      <c r="J4550" s="7">
        <v>1000.0</v>
      </c>
      <c r="K4550" s="7">
        <v>0.0</v>
      </c>
      <c r="L4550" s="7">
        <v>0.0</v>
      </c>
      <c r="M4550" s="7" t="s">
        <v>23681</v>
      </c>
      <c r="N4550" s="7">
        <v>0.0</v>
      </c>
      <c r="O4550" s="7" t="s">
        <v>23768</v>
      </c>
    </row>
    <row r="4551" ht="45.0" customHeight="1">
      <c r="A4551" s="3" t="s">
        <v>48868</v>
      </c>
      <c r="B4551" s="10" t="s">
        <v>48868</v>
      </c>
      <c r="C4551" s="7" t="s">
        <v>48872</v>
      </c>
      <c r="D4551" s="7">
        <v>0.0</v>
      </c>
      <c r="E4551" s="7">
        <v>0.0</v>
      </c>
      <c r="F4551" s="7">
        <v>0.0</v>
      </c>
      <c r="G4551" s="7" t="s">
        <v>36157</v>
      </c>
      <c r="H4551" s="7">
        <v>1.0</v>
      </c>
      <c r="I4551" s="7">
        <v>-1000.0</v>
      </c>
      <c r="J4551" s="7">
        <v>1000.0</v>
      </c>
      <c r="K4551" s="7">
        <v>0.0</v>
      </c>
      <c r="L4551" s="7">
        <v>0.0</v>
      </c>
      <c r="M4551" s="7" t="s">
        <v>15110</v>
      </c>
      <c r="N4551" s="7">
        <v>0.0</v>
      </c>
      <c r="O4551" s="7" t="s">
        <v>23768</v>
      </c>
    </row>
    <row r="4552" ht="30.0" customHeight="1">
      <c r="A4552" s="3" t="s">
        <v>48880</v>
      </c>
      <c r="B4552" s="10" t="s">
        <v>48880</v>
      </c>
      <c r="C4552" s="7" t="s">
        <v>48884</v>
      </c>
      <c r="D4552" s="7">
        <v>0.0</v>
      </c>
      <c r="E4552" s="7">
        <v>0.0</v>
      </c>
      <c r="F4552" s="7">
        <v>0.0</v>
      </c>
      <c r="G4552" s="7" t="s">
        <v>34663</v>
      </c>
      <c r="H4552" s="7">
        <v>0.0</v>
      </c>
      <c r="I4552" s="7">
        <v>0.0</v>
      </c>
      <c r="J4552" s="7">
        <v>1000.0</v>
      </c>
      <c r="K4552" s="7">
        <v>0.0</v>
      </c>
      <c r="L4552" s="7">
        <v>0.0</v>
      </c>
      <c r="M4552" s="7" t="s">
        <v>23692</v>
      </c>
      <c r="N4552" s="7">
        <v>0.0</v>
      </c>
      <c r="O4552" s="7" t="s">
        <v>23768</v>
      </c>
    </row>
    <row r="4553" ht="30.0" customHeight="1">
      <c r="A4553" s="3" t="s">
        <v>48888</v>
      </c>
      <c r="B4553" s="10" t="s">
        <v>48888</v>
      </c>
      <c r="C4553" s="7" t="s">
        <v>48891</v>
      </c>
      <c r="D4553" s="7">
        <v>0.0</v>
      </c>
      <c r="E4553" s="7">
        <v>0.0</v>
      </c>
      <c r="F4553" s="7">
        <v>0.0</v>
      </c>
      <c r="G4553" s="7" t="s">
        <v>34663</v>
      </c>
      <c r="H4553" s="7">
        <v>0.0</v>
      </c>
      <c r="I4553" s="7">
        <v>0.0</v>
      </c>
      <c r="J4553" s="7">
        <v>1000.0</v>
      </c>
      <c r="K4553" s="7">
        <v>0.0</v>
      </c>
      <c r="L4553" s="7">
        <v>0.0</v>
      </c>
      <c r="M4553" s="7" t="s">
        <v>23692</v>
      </c>
      <c r="N4553" s="7">
        <v>0.0</v>
      </c>
      <c r="O4553" s="7" t="s">
        <v>23768</v>
      </c>
    </row>
    <row r="4554" ht="30.0" customHeight="1">
      <c r="A4554" s="3" t="s">
        <v>48898</v>
      </c>
      <c r="B4554" s="10" t="s">
        <v>48898</v>
      </c>
      <c r="C4554" s="7" t="s">
        <v>48900</v>
      </c>
      <c r="D4554" s="7">
        <v>0.0</v>
      </c>
      <c r="E4554" s="7">
        <v>0.0</v>
      </c>
      <c r="F4554" s="7">
        <v>0.0</v>
      </c>
      <c r="G4554" s="7" t="s">
        <v>34663</v>
      </c>
      <c r="H4554" s="7">
        <v>0.0</v>
      </c>
      <c r="I4554" s="7">
        <v>0.0</v>
      </c>
      <c r="J4554" s="7">
        <v>1000.0</v>
      </c>
      <c r="K4554" s="7">
        <v>0.0</v>
      </c>
      <c r="L4554" s="7">
        <v>0.0</v>
      </c>
      <c r="M4554" s="7" t="s">
        <v>23733</v>
      </c>
      <c r="N4554" s="7">
        <v>0.0</v>
      </c>
      <c r="O4554" s="7" t="s">
        <v>23768</v>
      </c>
    </row>
    <row r="4555" ht="30.0" customHeight="1">
      <c r="A4555" s="3" t="s">
        <v>48907</v>
      </c>
      <c r="B4555" s="10" t="s">
        <v>48907</v>
      </c>
      <c r="C4555" s="7" t="s">
        <v>48908</v>
      </c>
      <c r="D4555" s="7">
        <v>0.0</v>
      </c>
      <c r="E4555" s="7">
        <v>0.0</v>
      </c>
      <c r="F4555" s="7">
        <v>0.0</v>
      </c>
      <c r="G4555" s="7" t="s">
        <v>34663</v>
      </c>
      <c r="H4555" s="7">
        <v>0.0</v>
      </c>
      <c r="I4555" s="7">
        <v>0.0</v>
      </c>
      <c r="J4555" s="7">
        <v>1000.0</v>
      </c>
      <c r="K4555" s="7">
        <v>0.0</v>
      </c>
      <c r="L4555" s="7">
        <v>0.0</v>
      </c>
      <c r="M4555" s="7" t="s">
        <v>23742</v>
      </c>
      <c r="N4555" s="7">
        <v>0.0</v>
      </c>
      <c r="O4555" s="7" t="s">
        <v>23768</v>
      </c>
    </row>
    <row r="4556" ht="30.0" customHeight="1">
      <c r="A4556" s="3" t="s">
        <v>48914</v>
      </c>
      <c r="B4556" s="10" t="s">
        <v>48914</v>
      </c>
      <c r="C4556" s="7" t="s">
        <v>48916</v>
      </c>
      <c r="D4556" s="7">
        <v>0.0</v>
      </c>
      <c r="E4556" s="7">
        <v>0.0</v>
      </c>
      <c r="F4556" s="7">
        <v>0.0</v>
      </c>
      <c r="G4556" s="7" t="s">
        <v>36157</v>
      </c>
      <c r="H4556" s="7">
        <v>0.0</v>
      </c>
      <c r="I4556" s="7">
        <v>0.0</v>
      </c>
      <c r="J4556" s="7">
        <v>1000.0</v>
      </c>
      <c r="K4556" s="7">
        <v>0.0</v>
      </c>
      <c r="L4556" s="7">
        <v>0.0</v>
      </c>
      <c r="M4556" s="7" t="s">
        <v>48921</v>
      </c>
      <c r="N4556" s="7">
        <v>0.0</v>
      </c>
      <c r="O4556" s="7" t="s">
        <v>23768</v>
      </c>
    </row>
    <row r="4557" ht="30.0" customHeight="1">
      <c r="A4557" s="3" t="s">
        <v>48927</v>
      </c>
      <c r="B4557" s="10" t="s">
        <v>48927</v>
      </c>
      <c r="C4557" s="7" t="s">
        <v>48928</v>
      </c>
      <c r="D4557" s="7">
        <v>0.0</v>
      </c>
      <c r="E4557" s="7">
        <v>0.0</v>
      </c>
      <c r="F4557" s="7">
        <v>0.0</v>
      </c>
      <c r="G4557" s="7" t="s">
        <v>36157</v>
      </c>
      <c r="H4557" s="7">
        <v>0.0</v>
      </c>
      <c r="I4557" s="7">
        <v>0.0</v>
      </c>
      <c r="J4557" s="7">
        <v>1000.0</v>
      </c>
      <c r="K4557" s="7">
        <v>0.0</v>
      </c>
      <c r="L4557" s="7">
        <v>0.0</v>
      </c>
      <c r="M4557" s="7" t="s">
        <v>48921</v>
      </c>
      <c r="N4557" s="7">
        <v>0.0</v>
      </c>
      <c r="O4557" s="7" t="s">
        <v>23768</v>
      </c>
    </row>
    <row r="4558" ht="30.0" customHeight="1">
      <c r="A4558" s="3" t="s">
        <v>48937</v>
      </c>
      <c r="B4558" s="10" t="s">
        <v>48937</v>
      </c>
      <c r="C4558" s="7" t="s">
        <v>48939</v>
      </c>
      <c r="D4558" s="7">
        <v>0.0</v>
      </c>
      <c r="E4558" s="7">
        <v>0.0</v>
      </c>
      <c r="F4558" s="7">
        <v>0.0</v>
      </c>
      <c r="G4558" s="7" t="s">
        <v>34663</v>
      </c>
      <c r="H4558" s="7">
        <v>1.0</v>
      </c>
      <c r="I4558" s="7">
        <v>-1000.0</v>
      </c>
      <c r="J4558" s="7">
        <v>1000.0</v>
      </c>
      <c r="K4558" s="7">
        <v>0.0</v>
      </c>
      <c r="L4558" s="7">
        <v>0.0</v>
      </c>
      <c r="M4558" s="7" t="s">
        <v>23790</v>
      </c>
      <c r="N4558" s="7">
        <v>0.0</v>
      </c>
      <c r="O4558" s="7" t="s">
        <v>23791</v>
      </c>
    </row>
    <row r="4559">
      <c r="A4559" s="3" t="s">
        <v>48944</v>
      </c>
      <c r="B4559" s="10" t="s">
        <v>48944</v>
      </c>
      <c r="C4559" s="7" t="s">
        <v>48945</v>
      </c>
      <c r="D4559" s="7">
        <v>0.0</v>
      </c>
      <c r="E4559" s="7">
        <v>0.0</v>
      </c>
      <c r="F4559" s="7">
        <v>0.0</v>
      </c>
      <c r="G4559" s="7" t="s">
        <v>34663</v>
      </c>
      <c r="H4559" s="7">
        <v>1.0</v>
      </c>
      <c r="I4559" s="7">
        <v>-1000.0</v>
      </c>
      <c r="J4559" s="7">
        <v>1000.0</v>
      </c>
      <c r="K4559" s="7">
        <v>0.0</v>
      </c>
      <c r="L4559" s="7">
        <v>0.0</v>
      </c>
      <c r="M4559" s="7">
        <v>0.0</v>
      </c>
      <c r="N4559" s="7">
        <v>0.0</v>
      </c>
      <c r="O4559" s="7" t="s">
        <v>23768</v>
      </c>
    </row>
    <row r="4560">
      <c r="A4560" s="3" t="s">
        <v>48951</v>
      </c>
      <c r="B4560" s="10" t="s">
        <v>48951</v>
      </c>
      <c r="C4560" s="7" t="s">
        <v>48953</v>
      </c>
      <c r="D4560" s="7">
        <v>0.0</v>
      </c>
      <c r="E4560" s="7">
        <v>0.0</v>
      </c>
      <c r="F4560" s="7">
        <v>0.0</v>
      </c>
      <c r="G4560" s="7" t="s">
        <v>36157</v>
      </c>
      <c r="H4560" s="7">
        <v>1.0</v>
      </c>
      <c r="I4560" s="7">
        <v>-1000.0</v>
      </c>
      <c r="J4560" s="7">
        <v>1000.0</v>
      </c>
      <c r="K4560" s="7">
        <v>0.0</v>
      </c>
      <c r="L4560" s="7">
        <v>0.0</v>
      </c>
      <c r="M4560" s="7">
        <v>0.0</v>
      </c>
      <c r="N4560" s="7">
        <v>0.0</v>
      </c>
      <c r="O4560" s="7" t="s">
        <v>23768</v>
      </c>
    </row>
    <row r="4561" ht="105.0" customHeight="1">
      <c r="A4561" s="3" t="s">
        <v>48955</v>
      </c>
      <c r="B4561" s="10" t="s">
        <v>48955</v>
      </c>
      <c r="C4561" s="7" t="s">
        <v>48956</v>
      </c>
      <c r="D4561" s="7" t="s">
        <v>48957</v>
      </c>
      <c r="E4561" s="7" t="s">
        <v>48959</v>
      </c>
      <c r="F4561" s="7">
        <v>0.0</v>
      </c>
      <c r="G4561" s="7" t="s">
        <v>34675</v>
      </c>
      <c r="H4561" s="7">
        <v>0.0</v>
      </c>
      <c r="I4561" s="7">
        <v>0.0</v>
      </c>
      <c r="J4561" s="7">
        <v>1000.0</v>
      </c>
      <c r="K4561" s="7">
        <v>0.0</v>
      </c>
      <c r="L4561" s="7">
        <v>0.0</v>
      </c>
      <c r="M4561" s="7" t="s">
        <v>48960</v>
      </c>
      <c r="N4561" s="7">
        <v>0.0</v>
      </c>
      <c r="O4561" s="7" t="s">
        <v>24473</v>
      </c>
    </row>
    <row r="4562" ht="45.0" customHeight="1">
      <c r="A4562" s="3" t="s">
        <v>48962</v>
      </c>
      <c r="B4562" s="10" t="s">
        <v>48962</v>
      </c>
      <c r="C4562" s="7" t="s">
        <v>48964</v>
      </c>
      <c r="D4562" s="7" t="s">
        <v>48966</v>
      </c>
      <c r="E4562" s="7" t="s">
        <v>48968</v>
      </c>
      <c r="F4562" s="7">
        <v>0.0</v>
      </c>
      <c r="G4562" s="7" t="s">
        <v>41558</v>
      </c>
      <c r="H4562" s="7">
        <v>1.0</v>
      </c>
      <c r="I4562" s="7">
        <v>-1000.0</v>
      </c>
      <c r="J4562" s="7">
        <v>1000.0</v>
      </c>
      <c r="K4562" s="7">
        <v>0.0</v>
      </c>
      <c r="L4562" s="7">
        <v>0.0</v>
      </c>
      <c r="M4562" s="7" t="s">
        <v>23692</v>
      </c>
      <c r="N4562" s="7">
        <v>0.0</v>
      </c>
      <c r="O4562" s="7" t="s">
        <v>23912</v>
      </c>
    </row>
    <row r="4563" ht="30.0" customHeight="1">
      <c r="A4563" s="3" t="s">
        <v>48972</v>
      </c>
      <c r="B4563" s="10" t="s">
        <v>48972</v>
      </c>
      <c r="C4563" s="7" t="s">
        <v>48973</v>
      </c>
      <c r="D4563" s="7">
        <v>0.0</v>
      </c>
      <c r="E4563" s="7">
        <v>0.0</v>
      </c>
      <c r="F4563" s="7">
        <v>0.0</v>
      </c>
      <c r="G4563" s="7" t="s">
        <v>34663</v>
      </c>
      <c r="H4563" s="7">
        <v>1.0</v>
      </c>
      <c r="I4563" s="7">
        <v>-1000.0</v>
      </c>
      <c r="J4563" s="7">
        <v>1000.0</v>
      </c>
      <c r="K4563" s="7">
        <v>0.0</v>
      </c>
      <c r="L4563" s="7">
        <v>0.0</v>
      </c>
      <c r="M4563" s="7" t="s">
        <v>23919</v>
      </c>
      <c r="N4563" s="7">
        <v>0.0</v>
      </c>
      <c r="O4563" s="7" t="s">
        <v>23921</v>
      </c>
    </row>
    <row r="4564" ht="30.0" customHeight="1">
      <c r="A4564" s="3" t="s">
        <v>48980</v>
      </c>
      <c r="B4564" s="10" t="s">
        <v>48980</v>
      </c>
      <c r="C4564" s="7" t="s">
        <v>48982</v>
      </c>
      <c r="D4564" s="7">
        <v>0.0</v>
      </c>
      <c r="E4564" s="7">
        <v>0.0</v>
      </c>
      <c r="F4564" s="7">
        <v>0.0</v>
      </c>
      <c r="G4564" s="7" t="s">
        <v>40885</v>
      </c>
      <c r="H4564" s="7">
        <v>1.0</v>
      </c>
      <c r="I4564" s="7">
        <v>-1000.0</v>
      </c>
      <c r="J4564" s="7">
        <v>1000.0</v>
      </c>
      <c r="K4564" s="7">
        <v>0.0</v>
      </c>
      <c r="L4564" s="7">
        <v>0.0</v>
      </c>
      <c r="M4564" s="7" t="s">
        <v>24329</v>
      </c>
      <c r="N4564" s="7" t="s">
        <v>48986</v>
      </c>
      <c r="O4564" s="7">
        <v>0.0</v>
      </c>
    </row>
    <row r="4565" ht="45.0" customHeight="1">
      <c r="A4565" s="3" t="s">
        <v>48988</v>
      </c>
      <c r="B4565" s="10" t="s">
        <v>48988</v>
      </c>
      <c r="C4565" s="7" t="s">
        <v>48990</v>
      </c>
      <c r="D4565" s="7">
        <v>0.0</v>
      </c>
      <c r="E4565" s="7">
        <v>0.0</v>
      </c>
      <c r="F4565" s="7">
        <v>0.0</v>
      </c>
      <c r="G4565" s="7" t="s">
        <v>34663</v>
      </c>
      <c r="H4565" s="7">
        <v>1.0</v>
      </c>
      <c r="I4565" s="7">
        <v>-1000.0</v>
      </c>
      <c r="J4565" s="7">
        <v>1000.0</v>
      </c>
      <c r="K4565" s="7">
        <v>0.0</v>
      </c>
      <c r="L4565" s="7">
        <v>0.0</v>
      </c>
      <c r="M4565" s="7" t="s">
        <v>24011</v>
      </c>
      <c r="N4565" s="7" t="s">
        <v>48992</v>
      </c>
      <c r="O4565" s="7">
        <v>0.0</v>
      </c>
    </row>
    <row r="4566" ht="30.0" customHeight="1">
      <c r="A4566" s="3" t="s">
        <v>48993</v>
      </c>
      <c r="B4566" s="10" t="s">
        <v>48993</v>
      </c>
      <c r="C4566" s="7" t="s">
        <v>48994</v>
      </c>
      <c r="D4566" s="7">
        <v>0.0</v>
      </c>
      <c r="E4566" s="7">
        <v>0.0</v>
      </c>
      <c r="F4566" s="7">
        <v>0.0</v>
      </c>
      <c r="G4566" s="7" t="s">
        <v>36149</v>
      </c>
      <c r="H4566" s="7">
        <v>1.0</v>
      </c>
      <c r="I4566" s="7">
        <v>-1000.0</v>
      </c>
      <c r="J4566" s="7">
        <v>1000.0</v>
      </c>
      <c r="K4566" s="7">
        <v>0.0</v>
      </c>
      <c r="L4566" s="7">
        <v>0.0</v>
      </c>
      <c r="M4566" s="7" t="s">
        <v>24329</v>
      </c>
      <c r="N4566" s="7" t="s">
        <v>48998</v>
      </c>
      <c r="O4566" s="7">
        <v>0.0</v>
      </c>
    </row>
    <row r="4567" ht="45.0" customHeight="1">
      <c r="A4567" s="3" t="s">
        <v>48999</v>
      </c>
      <c r="B4567" s="10" t="s">
        <v>48999</v>
      </c>
      <c r="C4567" s="7" t="s">
        <v>49000</v>
      </c>
      <c r="D4567" s="7">
        <v>0.0</v>
      </c>
      <c r="E4567" s="7">
        <v>0.0</v>
      </c>
      <c r="F4567" s="7">
        <v>0.0</v>
      </c>
      <c r="G4567" s="7" t="s">
        <v>36157</v>
      </c>
      <c r="H4567" s="7">
        <v>1.0</v>
      </c>
      <c r="I4567" s="7">
        <v>-1000.0</v>
      </c>
      <c r="J4567" s="7">
        <v>1000.0</v>
      </c>
      <c r="K4567" s="7">
        <v>0.0</v>
      </c>
      <c r="L4567" s="7">
        <v>0.0</v>
      </c>
      <c r="M4567" s="7" t="s">
        <v>24011</v>
      </c>
      <c r="N4567" s="7" t="s">
        <v>49003</v>
      </c>
      <c r="O4567" s="7">
        <v>0.0</v>
      </c>
    </row>
    <row r="4568" ht="30.0" customHeight="1">
      <c r="A4568" s="3" t="s">
        <v>49005</v>
      </c>
      <c r="B4568" s="10" t="s">
        <v>49005</v>
      </c>
      <c r="C4568" s="7" t="s">
        <v>49006</v>
      </c>
      <c r="D4568" s="7">
        <v>0.0</v>
      </c>
      <c r="E4568" s="7">
        <v>0.0</v>
      </c>
      <c r="F4568" s="7">
        <v>0.0</v>
      </c>
      <c r="G4568" s="7" t="s">
        <v>34663</v>
      </c>
      <c r="H4568" s="7">
        <v>1.0</v>
      </c>
      <c r="I4568" s="7">
        <v>-1000.0</v>
      </c>
      <c r="J4568" s="7">
        <v>1000.0</v>
      </c>
      <c r="K4568" s="7">
        <v>0.0</v>
      </c>
      <c r="L4568" s="7">
        <v>0.0</v>
      </c>
      <c r="M4568" s="7" t="s">
        <v>15037</v>
      </c>
      <c r="N4568" s="7">
        <v>0.0</v>
      </c>
      <c r="O4568" s="7">
        <v>0.0</v>
      </c>
    </row>
    <row r="4569" ht="30.0" customHeight="1">
      <c r="A4569" s="3" t="s">
        <v>49010</v>
      </c>
      <c r="B4569" s="10" t="s">
        <v>49010</v>
      </c>
      <c r="C4569" s="7" t="s">
        <v>49012</v>
      </c>
      <c r="D4569" s="7">
        <v>0.0</v>
      </c>
      <c r="E4569" s="7">
        <v>0.0</v>
      </c>
      <c r="F4569" s="7">
        <v>0.0</v>
      </c>
      <c r="G4569" s="7" t="s">
        <v>36149</v>
      </c>
      <c r="H4569" s="7">
        <v>1.0</v>
      </c>
      <c r="I4569" s="7">
        <v>-1000.0</v>
      </c>
      <c r="J4569" s="7">
        <v>1000.0</v>
      </c>
      <c r="K4569" s="7">
        <v>0.0</v>
      </c>
      <c r="L4569" s="7">
        <v>0.0</v>
      </c>
      <c r="M4569" s="7" t="s">
        <v>15037</v>
      </c>
      <c r="N4569" s="7">
        <v>0.0</v>
      </c>
      <c r="O4569" s="7">
        <v>0.0</v>
      </c>
    </row>
    <row r="4570" ht="30.0" customHeight="1">
      <c r="A4570" s="3" t="s">
        <v>49015</v>
      </c>
      <c r="B4570" s="10" t="s">
        <v>49015</v>
      </c>
      <c r="C4570" s="7" t="s">
        <v>49017</v>
      </c>
      <c r="D4570" s="7">
        <v>0.0</v>
      </c>
      <c r="E4570" s="7">
        <v>0.0</v>
      </c>
      <c r="F4570" s="7">
        <v>0.0</v>
      </c>
      <c r="G4570" s="7" t="s">
        <v>36157</v>
      </c>
      <c r="H4570" s="7">
        <v>1.0</v>
      </c>
      <c r="I4570" s="7">
        <v>-1000.0</v>
      </c>
      <c r="J4570" s="7">
        <v>1000.0</v>
      </c>
      <c r="K4570" s="7">
        <v>0.0</v>
      </c>
      <c r="L4570" s="7">
        <v>0.0</v>
      </c>
      <c r="M4570" s="7" t="s">
        <v>49021</v>
      </c>
      <c r="N4570" s="7">
        <v>0.0</v>
      </c>
      <c r="O4570" s="7" t="s">
        <v>49022</v>
      </c>
    </row>
    <row r="4571" ht="30.0" customHeight="1">
      <c r="A4571" s="3" t="s">
        <v>49025</v>
      </c>
      <c r="B4571" s="10" t="s">
        <v>49025</v>
      </c>
      <c r="C4571" s="7" t="s">
        <v>49027</v>
      </c>
      <c r="D4571" s="7">
        <v>0.0</v>
      </c>
      <c r="E4571" s="7">
        <v>0.0</v>
      </c>
      <c r="F4571" s="7">
        <v>0.0</v>
      </c>
      <c r="G4571" s="7" t="s">
        <v>40885</v>
      </c>
      <c r="H4571" s="7">
        <v>1.0</v>
      </c>
      <c r="I4571" s="7">
        <v>-1000.0</v>
      </c>
      <c r="J4571" s="7">
        <v>1000.0</v>
      </c>
      <c r="K4571" s="7">
        <v>0.0</v>
      </c>
      <c r="L4571" s="7">
        <v>0.0</v>
      </c>
      <c r="M4571" s="7" t="s">
        <v>15059</v>
      </c>
      <c r="N4571" s="7">
        <v>0.0</v>
      </c>
      <c r="O4571" s="7" t="s">
        <v>15063</v>
      </c>
    </row>
    <row r="4572" ht="45.0" customHeight="1">
      <c r="A4572" s="3" t="s">
        <v>49029</v>
      </c>
      <c r="B4572" s="10" t="s">
        <v>49029</v>
      </c>
      <c r="C4572" s="7" t="s">
        <v>49031</v>
      </c>
      <c r="D4572" s="7">
        <v>0.0</v>
      </c>
      <c r="E4572" s="7">
        <v>0.0</v>
      </c>
      <c r="F4572" s="7">
        <v>0.0</v>
      </c>
      <c r="G4572" s="7" t="s">
        <v>40885</v>
      </c>
      <c r="H4572" s="7">
        <v>1.0</v>
      </c>
      <c r="I4572" s="7">
        <v>-1000.0</v>
      </c>
      <c r="J4572" s="7">
        <v>1000.0</v>
      </c>
      <c r="K4572" s="7">
        <v>0.0</v>
      </c>
      <c r="L4572" s="7">
        <v>0.0</v>
      </c>
      <c r="M4572" s="7" t="s">
        <v>15083</v>
      </c>
      <c r="N4572" s="7">
        <v>0.0</v>
      </c>
      <c r="O4572" s="7" t="s">
        <v>15084</v>
      </c>
    </row>
    <row r="4573" ht="45.0" customHeight="1">
      <c r="A4573" s="3" t="s">
        <v>49034</v>
      </c>
      <c r="B4573" s="10" t="s">
        <v>49034</v>
      </c>
      <c r="C4573" s="7" t="s">
        <v>49035</v>
      </c>
      <c r="D4573" s="7">
        <v>0.0</v>
      </c>
      <c r="E4573" s="7">
        <v>0.0</v>
      </c>
      <c r="F4573" s="7">
        <v>0.0</v>
      </c>
      <c r="G4573" s="7" t="s">
        <v>36149</v>
      </c>
      <c r="H4573" s="7">
        <v>1.0</v>
      </c>
      <c r="I4573" s="7">
        <v>-1000.0</v>
      </c>
      <c r="J4573" s="7">
        <v>1000.0</v>
      </c>
      <c r="K4573" s="7">
        <v>0.0</v>
      </c>
      <c r="L4573" s="7">
        <v>0.0</v>
      </c>
      <c r="M4573" s="7" t="s">
        <v>15083</v>
      </c>
      <c r="N4573" s="7">
        <v>0.0</v>
      </c>
      <c r="O4573" s="7" t="s">
        <v>15084</v>
      </c>
    </row>
    <row r="4574" ht="30.0" customHeight="1">
      <c r="A4574" s="3" t="s">
        <v>49039</v>
      </c>
      <c r="B4574" s="10" t="s">
        <v>49039</v>
      </c>
      <c r="C4574" s="7" t="s">
        <v>49040</v>
      </c>
      <c r="D4574" s="7">
        <v>0.0</v>
      </c>
      <c r="E4574" s="7">
        <v>0.0</v>
      </c>
      <c r="F4574" s="7">
        <v>0.0</v>
      </c>
      <c r="G4574" s="7" t="s">
        <v>36157</v>
      </c>
      <c r="H4574" s="7">
        <v>1.0</v>
      </c>
      <c r="I4574" s="7">
        <v>-1000.0</v>
      </c>
      <c r="J4574" s="7">
        <v>1000.0</v>
      </c>
      <c r="K4574" s="7">
        <v>0.0</v>
      </c>
      <c r="L4574" s="7">
        <v>0.0</v>
      </c>
      <c r="M4574" s="7" t="s">
        <v>15037</v>
      </c>
      <c r="N4574" s="7">
        <v>0.0</v>
      </c>
      <c r="O4574" s="7" t="s">
        <v>15090</v>
      </c>
    </row>
    <row r="4575" ht="30.0" customHeight="1">
      <c r="A4575" s="3" t="s">
        <v>49046</v>
      </c>
      <c r="B4575" s="10" t="s">
        <v>49046</v>
      </c>
      <c r="C4575" s="7" t="s">
        <v>49048</v>
      </c>
      <c r="D4575" s="7">
        <v>0.0</v>
      </c>
      <c r="E4575" s="7">
        <v>0.0</v>
      </c>
      <c r="F4575" s="7">
        <v>0.0</v>
      </c>
      <c r="G4575" s="7" t="s">
        <v>34663</v>
      </c>
      <c r="H4575" s="7">
        <v>1.0</v>
      </c>
      <c r="I4575" s="7">
        <v>-1000.0</v>
      </c>
      <c r="J4575" s="7">
        <v>1000.0</v>
      </c>
      <c r="K4575" s="7">
        <v>0.0</v>
      </c>
      <c r="L4575" s="7">
        <v>0.0</v>
      </c>
      <c r="M4575" s="7" t="s">
        <v>15059</v>
      </c>
      <c r="N4575" s="7">
        <v>0.0</v>
      </c>
      <c r="O4575" s="7" t="s">
        <v>15090</v>
      </c>
    </row>
    <row r="4576" ht="30.0" customHeight="1">
      <c r="A4576" s="3" t="s">
        <v>49053</v>
      </c>
      <c r="B4576" s="10" t="s">
        <v>49053</v>
      </c>
      <c r="C4576" s="7" t="s">
        <v>49054</v>
      </c>
      <c r="D4576" s="7">
        <v>0.0</v>
      </c>
      <c r="E4576" s="7">
        <v>0.0</v>
      </c>
      <c r="F4576" s="7">
        <v>0.0</v>
      </c>
      <c r="G4576" s="7" t="s">
        <v>40885</v>
      </c>
      <c r="H4576" s="7">
        <v>1.0</v>
      </c>
      <c r="I4576" s="7">
        <v>-1000.0</v>
      </c>
      <c r="J4576" s="7">
        <v>1000.0</v>
      </c>
      <c r="K4576" s="7">
        <v>0.0</v>
      </c>
      <c r="L4576" s="7">
        <v>0.0</v>
      </c>
      <c r="M4576" s="7" t="s">
        <v>15059</v>
      </c>
      <c r="N4576" s="7">
        <v>0.0</v>
      </c>
      <c r="O4576" s="7" t="s">
        <v>15100</v>
      </c>
    </row>
    <row r="4577" ht="30.0" customHeight="1">
      <c r="A4577" s="3" t="s">
        <v>49058</v>
      </c>
      <c r="B4577" s="10" t="s">
        <v>49058</v>
      </c>
      <c r="C4577" s="7" t="s">
        <v>49060</v>
      </c>
      <c r="D4577" s="7">
        <v>0.0</v>
      </c>
      <c r="E4577" s="7">
        <v>0.0</v>
      </c>
      <c r="F4577" s="7">
        <v>0.0</v>
      </c>
      <c r="G4577" s="7" t="s">
        <v>36149</v>
      </c>
      <c r="H4577" s="7">
        <v>1.0</v>
      </c>
      <c r="I4577" s="7">
        <v>-1000.0</v>
      </c>
      <c r="J4577" s="7">
        <v>1000.0</v>
      </c>
      <c r="K4577" s="7">
        <v>0.0</v>
      </c>
      <c r="L4577" s="7">
        <v>0.0</v>
      </c>
      <c r="M4577" s="7" t="s">
        <v>24298</v>
      </c>
      <c r="N4577" s="7">
        <v>0.0</v>
      </c>
      <c r="O4577" s="7" t="s">
        <v>24445</v>
      </c>
    </row>
    <row r="4578" ht="30.0" customHeight="1">
      <c r="A4578" s="3" t="s">
        <v>49063</v>
      </c>
      <c r="B4578" s="10" t="s">
        <v>49063</v>
      </c>
      <c r="C4578" s="7" t="s">
        <v>49064</v>
      </c>
      <c r="D4578" s="7">
        <v>0.0</v>
      </c>
      <c r="E4578" s="7">
        <v>0.0</v>
      </c>
      <c r="F4578" s="7">
        <v>0.0</v>
      </c>
      <c r="G4578" s="7" t="s">
        <v>36157</v>
      </c>
      <c r="H4578" s="7">
        <v>1.0</v>
      </c>
      <c r="I4578" s="7">
        <v>-1000.0</v>
      </c>
      <c r="J4578" s="7">
        <v>1000.0</v>
      </c>
      <c r="K4578" s="7">
        <v>0.0</v>
      </c>
      <c r="L4578" s="7">
        <v>0.0</v>
      </c>
      <c r="M4578" s="7" t="s">
        <v>24329</v>
      </c>
      <c r="N4578" s="7" t="s">
        <v>49069</v>
      </c>
      <c r="O4578" s="7">
        <v>0.0</v>
      </c>
    </row>
    <row r="4579" ht="30.0" customHeight="1">
      <c r="A4579" s="3" t="s">
        <v>49070</v>
      </c>
      <c r="B4579" s="10" t="s">
        <v>49070</v>
      </c>
      <c r="C4579" s="7" t="s">
        <v>49071</v>
      </c>
      <c r="D4579" s="7">
        <v>0.0</v>
      </c>
      <c r="E4579" s="7">
        <v>0.0</v>
      </c>
      <c r="F4579" s="7">
        <v>0.0</v>
      </c>
      <c r="G4579" s="7" t="s">
        <v>34663</v>
      </c>
      <c r="H4579" s="7">
        <v>1.0</v>
      </c>
      <c r="I4579" s="7">
        <v>-1000.0</v>
      </c>
      <c r="J4579" s="7">
        <v>1000.0</v>
      </c>
      <c r="K4579" s="7">
        <v>0.0</v>
      </c>
      <c r="L4579" s="7">
        <v>0.0</v>
      </c>
      <c r="M4579" s="7" t="s">
        <v>24298</v>
      </c>
      <c r="N4579" s="7" t="s">
        <v>49075</v>
      </c>
      <c r="O4579" s="7">
        <v>0.0</v>
      </c>
    </row>
    <row r="4580" ht="30.0" customHeight="1">
      <c r="A4580" s="3" t="s">
        <v>49076</v>
      </c>
      <c r="B4580" s="10" t="s">
        <v>49076</v>
      </c>
      <c r="C4580" s="7" t="s">
        <v>49077</v>
      </c>
      <c r="D4580" s="7">
        <v>-8061.1</v>
      </c>
      <c r="E4580" s="7">
        <v>8061.1</v>
      </c>
      <c r="F4580" s="7">
        <v>0.0</v>
      </c>
      <c r="G4580" s="7" t="s">
        <v>34663</v>
      </c>
      <c r="H4580" s="7">
        <v>1.0</v>
      </c>
      <c r="I4580" s="7">
        <v>-1000.0</v>
      </c>
      <c r="J4580" s="7">
        <v>1000.0</v>
      </c>
      <c r="K4580" s="7">
        <v>0.0</v>
      </c>
      <c r="L4580" s="7">
        <v>0.0</v>
      </c>
      <c r="M4580" s="7" t="s">
        <v>24298</v>
      </c>
      <c r="N4580" s="7" t="s">
        <v>49080</v>
      </c>
      <c r="O4580" s="7">
        <v>0.0</v>
      </c>
    </row>
    <row r="4581" ht="30.0" customHeight="1">
      <c r="A4581" s="3" t="s">
        <v>49081</v>
      </c>
      <c r="B4581" s="10" t="s">
        <v>49081</v>
      </c>
      <c r="C4581" s="7" t="s">
        <v>49082</v>
      </c>
      <c r="D4581" s="7">
        <v>0.0</v>
      </c>
      <c r="E4581" s="7">
        <v>0.0</v>
      </c>
      <c r="F4581" s="7">
        <v>0.0</v>
      </c>
      <c r="G4581" s="7" t="s">
        <v>34663</v>
      </c>
      <c r="H4581" s="7">
        <v>1.0</v>
      </c>
      <c r="I4581" s="7">
        <v>-1000.0</v>
      </c>
      <c r="J4581" s="7">
        <v>1000.0</v>
      </c>
      <c r="K4581" s="7">
        <v>0.0</v>
      </c>
      <c r="L4581" s="7">
        <v>0.0</v>
      </c>
      <c r="M4581" s="7" t="s">
        <v>24329</v>
      </c>
      <c r="N4581" s="7" t="s">
        <v>49086</v>
      </c>
      <c r="O4581" s="7">
        <v>0.0</v>
      </c>
    </row>
    <row r="4582" ht="30.0" customHeight="1">
      <c r="A4582" s="3" t="s">
        <v>49087</v>
      </c>
      <c r="B4582" s="10" t="s">
        <v>49087</v>
      </c>
      <c r="C4582" s="7" t="s">
        <v>49088</v>
      </c>
      <c r="D4582" s="7">
        <v>0.0</v>
      </c>
      <c r="E4582" s="7">
        <v>0.0</v>
      </c>
      <c r="F4582" s="7">
        <v>0.0</v>
      </c>
      <c r="G4582" s="7" t="s">
        <v>36157</v>
      </c>
      <c r="H4582" s="7">
        <v>1.0</v>
      </c>
      <c r="I4582" s="7">
        <v>-1000.0</v>
      </c>
      <c r="J4582" s="7">
        <v>1000.0</v>
      </c>
      <c r="K4582" s="7">
        <v>0.0</v>
      </c>
      <c r="L4582" s="7">
        <v>0.0</v>
      </c>
      <c r="M4582" s="7" t="s">
        <v>24715</v>
      </c>
      <c r="N4582" s="7">
        <v>0.0</v>
      </c>
      <c r="O4582" s="7" t="s">
        <v>24686</v>
      </c>
    </row>
    <row r="4583" ht="30.0" customHeight="1">
      <c r="A4583" s="3" t="s">
        <v>49092</v>
      </c>
      <c r="B4583" s="10" t="s">
        <v>49092</v>
      </c>
      <c r="C4583" s="7" t="s">
        <v>49094</v>
      </c>
      <c r="D4583" s="7">
        <v>0.0</v>
      </c>
      <c r="E4583" s="7">
        <v>0.0</v>
      </c>
      <c r="F4583" s="7">
        <v>0.0</v>
      </c>
      <c r="G4583" s="7" t="s">
        <v>36149</v>
      </c>
      <c r="H4583" s="7">
        <v>1.0</v>
      </c>
      <c r="I4583" s="7">
        <v>-1000.0</v>
      </c>
      <c r="J4583" s="7">
        <v>1000.0</v>
      </c>
      <c r="K4583" s="7">
        <v>0.0</v>
      </c>
      <c r="L4583" s="7">
        <v>0.0</v>
      </c>
      <c r="M4583" s="7" t="s">
        <v>24668</v>
      </c>
      <c r="N4583" s="7">
        <v>0.0</v>
      </c>
      <c r="O4583" s="7" t="s">
        <v>24686</v>
      </c>
    </row>
    <row r="4584" ht="30.0" customHeight="1">
      <c r="A4584" s="3" t="s">
        <v>49098</v>
      </c>
      <c r="B4584" s="10" t="s">
        <v>49098</v>
      </c>
      <c r="C4584" s="7" t="s">
        <v>49101</v>
      </c>
      <c r="D4584" s="7">
        <v>0.0</v>
      </c>
      <c r="E4584" s="7">
        <v>0.0</v>
      </c>
      <c r="F4584" s="7">
        <v>0.0</v>
      </c>
      <c r="G4584" s="7" t="s">
        <v>36343</v>
      </c>
      <c r="H4584" s="7">
        <v>1.0</v>
      </c>
      <c r="I4584" s="7">
        <v>-1000.0</v>
      </c>
      <c r="J4584" s="7">
        <v>1000.0</v>
      </c>
      <c r="K4584" s="7">
        <v>0.0</v>
      </c>
      <c r="L4584" s="7">
        <v>0.0</v>
      </c>
      <c r="M4584" s="7" t="s">
        <v>25135</v>
      </c>
      <c r="N4584" s="7">
        <v>0.0</v>
      </c>
      <c r="O4584" s="7">
        <v>0.0</v>
      </c>
    </row>
    <row r="4585" ht="30.0" customHeight="1">
      <c r="A4585" s="3" t="s">
        <v>49103</v>
      </c>
      <c r="B4585" s="10" t="s">
        <v>49103</v>
      </c>
      <c r="C4585" s="7" t="s">
        <v>49106</v>
      </c>
      <c r="D4585" s="7">
        <v>0.0</v>
      </c>
      <c r="E4585" s="7">
        <v>0.0</v>
      </c>
      <c r="F4585" s="7">
        <v>0.0</v>
      </c>
      <c r="G4585" s="7" t="s">
        <v>36149</v>
      </c>
      <c r="H4585" s="7">
        <v>1.0</v>
      </c>
      <c r="I4585" s="7">
        <v>-1000.0</v>
      </c>
      <c r="J4585" s="7">
        <v>1000.0</v>
      </c>
      <c r="K4585" s="7">
        <v>0.0</v>
      </c>
      <c r="L4585" s="7">
        <v>0.0</v>
      </c>
      <c r="M4585" s="7" t="s">
        <v>25135</v>
      </c>
      <c r="N4585" s="7">
        <v>0.0</v>
      </c>
      <c r="O4585" s="7">
        <v>0.0</v>
      </c>
    </row>
    <row r="4586" ht="30.0" customHeight="1">
      <c r="A4586" s="3" t="s">
        <v>49112</v>
      </c>
      <c r="B4586" s="10" t="s">
        <v>49112</v>
      </c>
      <c r="C4586" s="7" t="s">
        <v>49115</v>
      </c>
      <c r="D4586" s="7">
        <v>0.0</v>
      </c>
      <c r="E4586" s="7">
        <v>0.0</v>
      </c>
      <c r="F4586" s="7">
        <v>0.0</v>
      </c>
      <c r="G4586" s="7" t="s">
        <v>36157</v>
      </c>
      <c r="H4586" s="7">
        <v>1.0</v>
      </c>
      <c r="I4586" s="7">
        <v>-1000.0</v>
      </c>
      <c r="J4586" s="7">
        <v>1000.0</v>
      </c>
      <c r="K4586" s="7">
        <v>0.0</v>
      </c>
      <c r="L4586" s="7">
        <v>0.0</v>
      </c>
      <c r="M4586" s="7" t="s">
        <v>25135</v>
      </c>
      <c r="N4586" s="7">
        <v>0.0</v>
      </c>
      <c r="O4586" s="7">
        <v>0.0</v>
      </c>
    </row>
    <row r="4587" ht="45.0" customHeight="1">
      <c r="A4587" s="3" t="s">
        <v>49119</v>
      </c>
      <c r="B4587" s="10" t="s">
        <v>22068</v>
      </c>
      <c r="C4587" s="7" t="s">
        <v>49122</v>
      </c>
      <c r="D4587" s="7" t="s">
        <v>22072</v>
      </c>
      <c r="E4587" s="7" t="s">
        <v>22074</v>
      </c>
      <c r="F4587" s="7">
        <v>0.0</v>
      </c>
      <c r="G4587" s="7" t="s">
        <v>36343</v>
      </c>
      <c r="H4587" s="7">
        <v>0.0</v>
      </c>
      <c r="I4587" s="7">
        <v>0.0</v>
      </c>
      <c r="J4587" s="7">
        <v>1000.0</v>
      </c>
      <c r="K4587" s="7">
        <v>0.0</v>
      </c>
      <c r="L4587" s="7">
        <v>0.0</v>
      </c>
      <c r="M4587" s="7" t="s">
        <v>22080</v>
      </c>
      <c r="N4587" s="7">
        <v>0.0</v>
      </c>
      <c r="O4587" s="7">
        <v>0.0</v>
      </c>
    </row>
    <row r="4588" ht="105.0" customHeight="1">
      <c r="A4588" s="3" t="s">
        <v>49128</v>
      </c>
      <c r="B4588" s="10" t="s">
        <v>49128</v>
      </c>
      <c r="C4588" s="7" t="s">
        <v>49130</v>
      </c>
      <c r="D4588" s="7" t="s">
        <v>49131</v>
      </c>
      <c r="E4588" s="7" t="s">
        <v>49132</v>
      </c>
      <c r="F4588" s="7">
        <v>0.0</v>
      </c>
      <c r="G4588" s="7" t="s">
        <v>34663</v>
      </c>
      <c r="H4588" s="7">
        <v>1.0</v>
      </c>
      <c r="I4588" s="7">
        <v>-1000.0</v>
      </c>
      <c r="J4588" s="7">
        <v>1000.0</v>
      </c>
      <c r="K4588" s="7">
        <v>0.0</v>
      </c>
      <c r="L4588" s="7">
        <v>0.0</v>
      </c>
      <c r="M4588" s="7" t="s">
        <v>26737</v>
      </c>
      <c r="N4588" s="7">
        <v>0.0</v>
      </c>
      <c r="O4588" s="7" t="s">
        <v>25266</v>
      </c>
    </row>
    <row r="4589" ht="45.0" customHeight="1">
      <c r="A4589" s="3" t="s">
        <v>49138</v>
      </c>
      <c r="B4589" s="10" t="s">
        <v>28197</v>
      </c>
      <c r="C4589" s="7" t="s">
        <v>49141</v>
      </c>
      <c r="D4589" s="7" t="s">
        <v>49142</v>
      </c>
      <c r="E4589" s="7" t="s">
        <v>49144</v>
      </c>
      <c r="F4589" s="7">
        <v>0.0</v>
      </c>
      <c r="G4589" s="7" t="s">
        <v>34663</v>
      </c>
      <c r="H4589" s="7">
        <v>1.0</v>
      </c>
      <c r="I4589" s="7">
        <v>-1000.0</v>
      </c>
      <c r="J4589" s="7">
        <v>1000.0</v>
      </c>
      <c r="K4589" s="7">
        <v>0.0</v>
      </c>
      <c r="L4589" s="7">
        <v>0.0</v>
      </c>
      <c r="M4589" s="7" t="s">
        <v>26745</v>
      </c>
      <c r="N4589" s="7">
        <v>0.0</v>
      </c>
      <c r="O4589" s="7" t="s">
        <v>25266</v>
      </c>
    </row>
    <row r="4590" ht="105.0" customHeight="1">
      <c r="A4590" s="3" t="s">
        <v>49147</v>
      </c>
      <c r="B4590" s="10" t="s">
        <v>49147</v>
      </c>
      <c r="C4590" s="7" t="s">
        <v>49148</v>
      </c>
      <c r="D4590" s="7" t="s">
        <v>49131</v>
      </c>
      <c r="E4590" s="7" t="s">
        <v>49132</v>
      </c>
      <c r="F4590" s="7">
        <v>0.0</v>
      </c>
      <c r="G4590" s="7" t="s">
        <v>34663</v>
      </c>
      <c r="H4590" s="7">
        <v>1.0</v>
      </c>
      <c r="I4590" s="7">
        <v>-1000.0</v>
      </c>
      <c r="J4590" s="7">
        <v>1000.0</v>
      </c>
      <c r="K4590" s="7">
        <v>0.0</v>
      </c>
      <c r="L4590" s="7">
        <v>0.0</v>
      </c>
      <c r="M4590" s="7" t="s">
        <v>26737</v>
      </c>
      <c r="N4590" s="7">
        <v>0.0</v>
      </c>
      <c r="O4590" s="7" t="s">
        <v>25266</v>
      </c>
    </row>
    <row r="4591" ht="45.0" customHeight="1">
      <c r="A4591" s="3" t="s">
        <v>49156</v>
      </c>
      <c r="B4591" s="10" t="s">
        <v>28197</v>
      </c>
      <c r="C4591" s="7" t="s">
        <v>49159</v>
      </c>
      <c r="D4591" s="7" t="s">
        <v>49142</v>
      </c>
      <c r="E4591" s="7" t="s">
        <v>49144</v>
      </c>
      <c r="F4591" s="7">
        <v>0.0</v>
      </c>
      <c r="G4591" s="7" t="s">
        <v>34663</v>
      </c>
      <c r="H4591" s="7">
        <v>1.0</v>
      </c>
      <c r="I4591" s="7">
        <v>-1000.0</v>
      </c>
      <c r="J4591" s="7">
        <v>1000.0</v>
      </c>
      <c r="K4591" s="7">
        <v>0.0</v>
      </c>
      <c r="L4591" s="7">
        <v>0.0</v>
      </c>
      <c r="M4591" s="7" t="s">
        <v>26745</v>
      </c>
      <c r="N4591" s="7">
        <v>0.0</v>
      </c>
      <c r="O4591" s="7" t="s">
        <v>25266</v>
      </c>
    </row>
    <row r="4592" ht="105.0" customHeight="1">
      <c r="A4592" s="3" t="s">
        <v>49167</v>
      </c>
      <c r="B4592" s="10" t="s">
        <v>49167</v>
      </c>
      <c r="C4592" s="7" t="s">
        <v>49169</v>
      </c>
      <c r="D4592" s="7" t="s">
        <v>49131</v>
      </c>
      <c r="E4592" s="7" t="s">
        <v>49132</v>
      </c>
      <c r="F4592" s="7">
        <v>0.0</v>
      </c>
      <c r="G4592" s="7" t="s">
        <v>34663</v>
      </c>
      <c r="H4592" s="7">
        <v>1.0</v>
      </c>
      <c r="I4592" s="7">
        <v>-1000.0</v>
      </c>
      <c r="J4592" s="7">
        <v>1000.0</v>
      </c>
      <c r="K4592" s="7">
        <v>0.0</v>
      </c>
      <c r="L4592" s="7">
        <v>0.0</v>
      </c>
      <c r="M4592" s="7" t="s">
        <v>26737</v>
      </c>
      <c r="N4592" s="7">
        <v>0.0</v>
      </c>
      <c r="O4592" s="7" t="s">
        <v>25266</v>
      </c>
    </row>
    <row r="4593" ht="45.0" customHeight="1">
      <c r="A4593" s="3" t="s">
        <v>49176</v>
      </c>
      <c r="B4593" s="10" t="s">
        <v>28197</v>
      </c>
      <c r="C4593" s="7" t="s">
        <v>49177</v>
      </c>
      <c r="D4593" s="7" t="s">
        <v>49142</v>
      </c>
      <c r="E4593" s="7" t="s">
        <v>49144</v>
      </c>
      <c r="F4593" s="7">
        <v>0.0</v>
      </c>
      <c r="G4593" s="7" t="s">
        <v>34663</v>
      </c>
      <c r="H4593" s="7">
        <v>1.0</v>
      </c>
      <c r="I4593" s="7">
        <v>-1000.0</v>
      </c>
      <c r="J4593" s="7">
        <v>1000.0</v>
      </c>
      <c r="K4593" s="7">
        <v>0.0</v>
      </c>
      <c r="L4593" s="7">
        <v>0.0</v>
      </c>
      <c r="M4593" s="7" t="s">
        <v>26745</v>
      </c>
      <c r="N4593" s="7">
        <v>0.0</v>
      </c>
      <c r="O4593" s="7" t="s">
        <v>25266</v>
      </c>
    </row>
    <row r="4594" ht="105.0" customHeight="1">
      <c r="A4594" s="3" t="s">
        <v>49188</v>
      </c>
      <c r="B4594" s="10" t="s">
        <v>49188</v>
      </c>
      <c r="C4594" s="7" t="s">
        <v>49192</v>
      </c>
      <c r="D4594" s="7" t="s">
        <v>49131</v>
      </c>
      <c r="E4594" s="7" t="s">
        <v>49132</v>
      </c>
      <c r="F4594" s="7">
        <v>0.0</v>
      </c>
      <c r="G4594" s="7" t="s">
        <v>34663</v>
      </c>
      <c r="H4594" s="7">
        <v>1.0</v>
      </c>
      <c r="I4594" s="7">
        <v>-1000.0</v>
      </c>
      <c r="J4594" s="7">
        <v>1000.0</v>
      </c>
      <c r="K4594" s="7">
        <v>0.0</v>
      </c>
      <c r="L4594" s="7">
        <v>0.0</v>
      </c>
      <c r="M4594" s="7" t="s">
        <v>26737</v>
      </c>
      <c r="N4594" s="7">
        <v>0.0</v>
      </c>
      <c r="O4594" s="7" t="s">
        <v>25266</v>
      </c>
    </row>
    <row r="4595" ht="45.0" customHeight="1">
      <c r="A4595" s="3" t="s">
        <v>49201</v>
      </c>
      <c r="B4595" s="10" t="s">
        <v>28197</v>
      </c>
      <c r="C4595" s="7" t="s">
        <v>49205</v>
      </c>
      <c r="D4595" s="7" t="s">
        <v>49142</v>
      </c>
      <c r="E4595" s="7" t="s">
        <v>49144</v>
      </c>
      <c r="F4595" s="7">
        <v>0.0</v>
      </c>
      <c r="G4595" s="7" t="s">
        <v>34663</v>
      </c>
      <c r="H4595" s="7">
        <v>1.0</v>
      </c>
      <c r="I4595" s="7">
        <v>-1000.0</v>
      </c>
      <c r="J4595" s="7">
        <v>1000.0</v>
      </c>
      <c r="K4595" s="7">
        <v>0.0</v>
      </c>
      <c r="L4595" s="7">
        <v>0.0</v>
      </c>
      <c r="M4595" s="7" t="s">
        <v>26745</v>
      </c>
      <c r="N4595" s="7">
        <v>0.0</v>
      </c>
      <c r="O4595" s="7" t="s">
        <v>25266</v>
      </c>
    </row>
    <row r="4596" ht="105.0" customHeight="1">
      <c r="A4596" s="3" t="s">
        <v>49211</v>
      </c>
      <c r="B4596" s="10" t="s">
        <v>49211</v>
      </c>
      <c r="C4596" s="7" t="s">
        <v>49213</v>
      </c>
      <c r="D4596" s="7" t="s">
        <v>49131</v>
      </c>
      <c r="E4596" s="7" t="s">
        <v>49132</v>
      </c>
      <c r="F4596" s="7">
        <v>0.0</v>
      </c>
      <c r="G4596" s="7" t="s">
        <v>34663</v>
      </c>
      <c r="H4596" s="7">
        <v>1.0</v>
      </c>
      <c r="I4596" s="7">
        <v>-1000.0</v>
      </c>
      <c r="J4596" s="7">
        <v>1000.0</v>
      </c>
      <c r="K4596" s="7">
        <v>0.0</v>
      </c>
      <c r="L4596" s="7">
        <v>0.0</v>
      </c>
      <c r="M4596" s="7" t="s">
        <v>26737</v>
      </c>
      <c r="N4596" s="7">
        <v>0.0</v>
      </c>
      <c r="O4596" s="7" t="s">
        <v>25266</v>
      </c>
    </row>
    <row r="4597" ht="45.0" customHeight="1">
      <c r="A4597" s="3" t="s">
        <v>49221</v>
      </c>
      <c r="B4597" s="10" t="s">
        <v>28197</v>
      </c>
      <c r="C4597" s="7" t="s">
        <v>49224</v>
      </c>
      <c r="D4597" s="7" t="s">
        <v>49142</v>
      </c>
      <c r="E4597" s="7" t="s">
        <v>49144</v>
      </c>
      <c r="F4597" s="7">
        <v>0.0</v>
      </c>
      <c r="G4597" s="7" t="s">
        <v>34663</v>
      </c>
      <c r="H4597" s="7">
        <v>1.0</v>
      </c>
      <c r="I4597" s="7">
        <v>-1000.0</v>
      </c>
      <c r="J4597" s="7">
        <v>1000.0</v>
      </c>
      <c r="K4597" s="7">
        <v>0.0</v>
      </c>
      <c r="L4597" s="7">
        <v>0.0</v>
      </c>
      <c r="M4597" s="7" t="s">
        <v>26745</v>
      </c>
      <c r="N4597" s="7">
        <v>0.0</v>
      </c>
      <c r="O4597" s="7" t="s">
        <v>25266</v>
      </c>
    </row>
    <row r="4598" ht="105.0" customHeight="1">
      <c r="A4598" s="3" t="s">
        <v>49233</v>
      </c>
      <c r="B4598" s="10" t="s">
        <v>49233</v>
      </c>
      <c r="C4598" s="7" t="s">
        <v>49234</v>
      </c>
      <c r="D4598" s="7" t="s">
        <v>49131</v>
      </c>
      <c r="E4598" s="7" t="s">
        <v>49132</v>
      </c>
      <c r="F4598" s="7">
        <v>0.0</v>
      </c>
      <c r="G4598" s="7" t="s">
        <v>34663</v>
      </c>
      <c r="H4598" s="7">
        <v>1.0</v>
      </c>
      <c r="I4598" s="7">
        <v>-1000.0</v>
      </c>
      <c r="J4598" s="7">
        <v>1000.0</v>
      </c>
      <c r="K4598" s="7">
        <v>0.0</v>
      </c>
      <c r="L4598" s="7">
        <v>0.0</v>
      </c>
      <c r="M4598" s="7" t="s">
        <v>26737</v>
      </c>
      <c r="N4598" s="7">
        <v>0.0</v>
      </c>
      <c r="O4598" s="7">
        <v>0.0</v>
      </c>
    </row>
    <row r="4599" ht="45.0" customHeight="1">
      <c r="A4599" s="3" t="s">
        <v>49241</v>
      </c>
      <c r="B4599" s="10" t="s">
        <v>28197</v>
      </c>
      <c r="C4599" s="7" t="s">
        <v>49244</v>
      </c>
      <c r="D4599" s="7" t="s">
        <v>49142</v>
      </c>
      <c r="E4599" s="7" t="s">
        <v>49144</v>
      </c>
      <c r="F4599" s="7">
        <v>0.0</v>
      </c>
      <c r="G4599" s="7" t="s">
        <v>34663</v>
      </c>
      <c r="H4599" s="7">
        <v>1.0</v>
      </c>
      <c r="I4599" s="7">
        <v>-1000.0</v>
      </c>
      <c r="J4599" s="7">
        <v>1000.0</v>
      </c>
      <c r="K4599" s="7">
        <v>0.0</v>
      </c>
      <c r="L4599" s="7">
        <v>0.0</v>
      </c>
      <c r="M4599" s="7" t="s">
        <v>26745</v>
      </c>
      <c r="N4599" s="7">
        <v>0.0</v>
      </c>
      <c r="O4599" s="7" t="s">
        <v>25266</v>
      </c>
    </row>
    <row r="4600" ht="105.0" customHeight="1">
      <c r="A4600" s="3" t="s">
        <v>49252</v>
      </c>
      <c r="B4600" s="10" t="s">
        <v>49252</v>
      </c>
      <c r="C4600" s="7" t="s">
        <v>49255</v>
      </c>
      <c r="D4600" s="7" t="s">
        <v>49131</v>
      </c>
      <c r="E4600" s="7" t="s">
        <v>49132</v>
      </c>
      <c r="F4600" s="7">
        <v>0.0</v>
      </c>
      <c r="G4600" s="7" t="s">
        <v>34663</v>
      </c>
      <c r="H4600" s="7">
        <v>1.0</v>
      </c>
      <c r="I4600" s="7">
        <v>-1000.0</v>
      </c>
      <c r="J4600" s="7">
        <v>1000.0</v>
      </c>
      <c r="K4600" s="7">
        <v>0.0</v>
      </c>
      <c r="L4600" s="7">
        <v>0.0</v>
      </c>
      <c r="M4600" s="7" t="s">
        <v>26737</v>
      </c>
      <c r="N4600" s="7">
        <v>0.0</v>
      </c>
      <c r="O4600" s="7" t="s">
        <v>25266</v>
      </c>
    </row>
    <row r="4601" ht="105.0" customHeight="1">
      <c r="A4601" s="3" t="s">
        <v>49267</v>
      </c>
      <c r="B4601" s="10" t="s">
        <v>49267</v>
      </c>
      <c r="C4601" s="7" t="s">
        <v>49273</v>
      </c>
      <c r="D4601" s="7" t="s">
        <v>49131</v>
      </c>
      <c r="E4601" s="7" t="s">
        <v>49132</v>
      </c>
      <c r="F4601" s="7">
        <v>0.0</v>
      </c>
      <c r="G4601" s="7" t="s">
        <v>34663</v>
      </c>
      <c r="H4601" s="7">
        <v>1.0</v>
      </c>
      <c r="I4601" s="7">
        <v>-1000.0</v>
      </c>
      <c r="J4601" s="7">
        <v>1000.0</v>
      </c>
      <c r="K4601" s="7">
        <v>0.0</v>
      </c>
      <c r="L4601" s="7">
        <v>0.0</v>
      </c>
      <c r="M4601" s="7" t="s">
        <v>26737</v>
      </c>
      <c r="N4601" s="7">
        <v>0.0</v>
      </c>
      <c r="O4601" s="7" t="s">
        <v>25266</v>
      </c>
    </row>
    <row r="4602" ht="45.0" customHeight="1">
      <c r="A4602" s="3" t="s">
        <v>49277</v>
      </c>
      <c r="B4602" s="10" t="s">
        <v>28197</v>
      </c>
      <c r="C4602" s="7" t="s">
        <v>49280</v>
      </c>
      <c r="D4602" s="7" t="s">
        <v>49142</v>
      </c>
      <c r="E4602" s="7" t="s">
        <v>49144</v>
      </c>
      <c r="F4602" s="7">
        <v>0.0</v>
      </c>
      <c r="G4602" s="7" t="s">
        <v>34663</v>
      </c>
      <c r="H4602" s="7">
        <v>1.0</v>
      </c>
      <c r="I4602" s="7">
        <v>-1000.0</v>
      </c>
      <c r="J4602" s="7">
        <v>1000.0</v>
      </c>
      <c r="K4602" s="7">
        <v>0.0</v>
      </c>
      <c r="L4602" s="7">
        <v>0.0</v>
      </c>
      <c r="M4602" s="7" t="s">
        <v>26745</v>
      </c>
      <c r="N4602" s="7">
        <v>0.0</v>
      </c>
      <c r="O4602" s="7">
        <v>0.0</v>
      </c>
    </row>
    <row r="4603" ht="105.0" customHeight="1">
      <c r="A4603" s="3" t="s">
        <v>49288</v>
      </c>
      <c r="B4603" s="10" t="s">
        <v>49288</v>
      </c>
      <c r="C4603" s="7" t="s">
        <v>49290</v>
      </c>
      <c r="D4603" s="7" t="s">
        <v>49131</v>
      </c>
      <c r="E4603" s="7" t="s">
        <v>49132</v>
      </c>
      <c r="F4603" s="7">
        <v>0.0</v>
      </c>
      <c r="G4603" s="7" t="s">
        <v>34663</v>
      </c>
      <c r="H4603" s="7">
        <v>1.0</v>
      </c>
      <c r="I4603" s="7">
        <v>-1000.0</v>
      </c>
      <c r="J4603" s="7">
        <v>1000.0</v>
      </c>
      <c r="K4603" s="7">
        <v>0.0</v>
      </c>
      <c r="L4603" s="7">
        <v>0.0</v>
      </c>
      <c r="M4603" s="7" t="s">
        <v>26737</v>
      </c>
      <c r="N4603" s="7" t="s">
        <v>49296</v>
      </c>
      <c r="O4603" s="7">
        <v>0.0</v>
      </c>
    </row>
    <row r="4604" ht="105.0" customHeight="1">
      <c r="A4604" s="3" t="s">
        <v>49299</v>
      </c>
      <c r="B4604" s="10" t="s">
        <v>49299</v>
      </c>
      <c r="C4604" s="7" t="s">
        <v>49301</v>
      </c>
      <c r="D4604" s="7" t="s">
        <v>49131</v>
      </c>
      <c r="E4604" s="7" t="s">
        <v>49132</v>
      </c>
      <c r="F4604" s="7">
        <v>0.0</v>
      </c>
      <c r="G4604" s="7" t="s">
        <v>34663</v>
      </c>
      <c r="H4604" s="7">
        <v>1.0</v>
      </c>
      <c r="I4604" s="7">
        <v>-1000.0</v>
      </c>
      <c r="J4604" s="7">
        <v>1000.0</v>
      </c>
      <c r="K4604" s="7">
        <v>0.0</v>
      </c>
      <c r="L4604" s="7">
        <v>0.0</v>
      </c>
      <c r="M4604" s="7" t="s">
        <v>26737</v>
      </c>
      <c r="N4604" s="7">
        <v>0.0</v>
      </c>
      <c r="O4604" s="7">
        <v>0.0</v>
      </c>
    </row>
    <row r="4605" ht="45.0" customHeight="1">
      <c r="A4605" s="3" t="s">
        <v>49309</v>
      </c>
      <c r="B4605" s="10" t="s">
        <v>28197</v>
      </c>
      <c r="C4605" s="7" t="s">
        <v>49310</v>
      </c>
      <c r="D4605" s="7" t="s">
        <v>49142</v>
      </c>
      <c r="E4605" s="7" t="s">
        <v>49144</v>
      </c>
      <c r="F4605" s="7">
        <v>0.0</v>
      </c>
      <c r="G4605" s="7" t="s">
        <v>34663</v>
      </c>
      <c r="H4605" s="7">
        <v>1.0</v>
      </c>
      <c r="I4605" s="7">
        <v>-1000.0</v>
      </c>
      <c r="J4605" s="7">
        <v>1000.0</v>
      </c>
      <c r="K4605" s="7">
        <v>0.0</v>
      </c>
      <c r="L4605" s="7">
        <v>0.0</v>
      </c>
      <c r="M4605" s="7" t="s">
        <v>26745</v>
      </c>
      <c r="N4605" s="7">
        <v>0.0</v>
      </c>
      <c r="O4605" s="7">
        <v>0.0</v>
      </c>
    </row>
    <row r="4606" ht="105.0" customHeight="1">
      <c r="A4606" s="3" t="s">
        <v>49318</v>
      </c>
      <c r="B4606" s="10" t="s">
        <v>49318</v>
      </c>
      <c r="C4606" s="7" t="s">
        <v>49319</v>
      </c>
      <c r="D4606" s="7" t="s">
        <v>49131</v>
      </c>
      <c r="E4606" s="7" t="s">
        <v>49132</v>
      </c>
      <c r="F4606" s="7">
        <v>0.0</v>
      </c>
      <c r="G4606" s="7" t="s">
        <v>34663</v>
      </c>
      <c r="H4606" s="7">
        <v>1.0</v>
      </c>
      <c r="I4606" s="7">
        <v>-1000.0</v>
      </c>
      <c r="J4606" s="7">
        <v>1000.0</v>
      </c>
      <c r="K4606" s="7">
        <v>0.0</v>
      </c>
      <c r="L4606" s="7">
        <v>0.0</v>
      </c>
      <c r="M4606" s="7" t="s">
        <v>26737</v>
      </c>
      <c r="N4606" s="7">
        <v>0.0</v>
      </c>
      <c r="O4606" s="7">
        <v>0.0</v>
      </c>
    </row>
    <row r="4607" ht="45.0" customHeight="1">
      <c r="A4607" s="3" t="s">
        <v>49327</v>
      </c>
      <c r="B4607" s="10" t="s">
        <v>28197</v>
      </c>
      <c r="C4607" s="7" t="s">
        <v>49329</v>
      </c>
      <c r="D4607" s="7" t="s">
        <v>49142</v>
      </c>
      <c r="E4607" s="7" t="s">
        <v>49144</v>
      </c>
      <c r="F4607" s="7">
        <v>0.0</v>
      </c>
      <c r="G4607" s="7" t="s">
        <v>34663</v>
      </c>
      <c r="H4607" s="7">
        <v>1.0</v>
      </c>
      <c r="I4607" s="7">
        <v>-1000.0</v>
      </c>
      <c r="J4607" s="7">
        <v>1000.0</v>
      </c>
      <c r="K4607" s="7">
        <v>0.0</v>
      </c>
      <c r="L4607" s="7">
        <v>0.0</v>
      </c>
      <c r="M4607" s="7" t="s">
        <v>26745</v>
      </c>
      <c r="N4607" s="7">
        <v>0.0</v>
      </c>
      <c r="O4607" s="7">
        <v>0.0</v>
      </c>
    </row>
    <row r="4608" ht="105.0" customHeight="1">
      <c r="A4608" s="3" t="s">
        <v>49336</v>
      </c>
      <c r="B4608" s="10" t="s">
        <v>49336</v>
      </c>
      <c r="C4608" s="7" t="s">
        <v>49337</v>
      </c>
      <c r="D4608" s="7" t="s">
        <v>49131</v>
      </c>
      <c r="E4608" s="7" t="s">
        <v>49132</v>
      </c>
      <c r="F4608" s="7">
        <v>0.0</v>
      </c>
      <c r="G4608" s="7" t="s">
        <v>34663</v>
      </c>
      <c r="H4608" s="7">
        <v>1.0</v>
      </c>
      <c r="I4608" s="7">
        <v>-1000.0</v>
      </c>
      <c r="J4608" s="7">
        <v>1000.0</v>
      </c>
      <c r="K4608" s="7">
        <v>0.0</v>
      </c>
      <c r="L4608" s="7">
        <v>0.0</v>
      </c>
      <c r="M4608" s="7" t="s">
        <v>26737</v>
      </c>
      <c r="N4608" s="7">
        <v>0.0</v>
      </c>
      <c r="O4608" s="7">
        <v>0.0</v>
      </c>
    </row>
    <row r="4609" ht="45.0" customHeight="1">
      <c r="A4609" s="3" t="s">
        <v>49343</v>
      </c>
      <c r="B4609" s="10" t="s">
        <v>28197</v>
      </c>
      <c r="C4609" s="7" t="s">
        <v>49344</v>
      </c>
      <c r="D4609" s="7" t="s">
        <v>49142</v>
      </c>
      <c r="E4609" s="7" t="s">
        <v>49144</v>
      </c>
      <c r="F4609" s="7">
        <v>0.0</v>
      </c>
      <c r="G4609" s="7" t="s">
        <v>34663</v>
      </c>
      <c r="H4609" s="7">
        <v>1.0</v>
      </c>
      <c r="I4609" s="7">
        <v>-1000.0</v>
      </c>
      <c r="J4609" s="7">
        <v>1000.0</v>
      </c>
      <c r="K4609" s="7">
        <v>0.0</v>
      </c>
      <c r="L4609" s="7">
        <v>0.0</v>
      </c>
      <c r="M4609" s="7" t="s">
        <v>26745</v>
      </c>
      <c r="N4609" s="7">
        <v>0.0</v>
      </c>
      <c r="O4609" s="7">
        <v>0.0</v>
      </c>
    </row>
    <row r="4610" ht="105.0" customHeight="1">
      <c r="A4610" s="3" t="s">
        <v>49354</v>
      </c>
      <c r="B4610" s="10" t="s">
        <v>49354</v>
      </c>
      <c r="C4610" s="7" t="s">
        <v>49356</v>
      </c>
      <c r="D4610" s="7" t="s">
        <v>49131</v>
      </c>
      <c r="E4610" s="7" t="s">
        <v>49132</v>
      </c>
      <c r="F4610" s="7">
        <v>0.0</v>
      </c>
      <c r="G4610" s="7" t="s">
        <v>34663</v>
      </c>
      <c r="H4610" s="7">
        <v>1.0</v>
      </c>
      <c r="I4610" s="7">
        <v>-1000.0</v>
      </c>
      <c r="J4610" s="7">
        <v>1000.0</v>
      </c>
      <c r="K4610" s="7">
        <v>0.0</v>
      </c>
      <c r="L4610" s="7">
        <v>0.0</v>
      </c>
      <c r="M4610" s="7" t="s">
        <v>26737</v>
      </c>
      <c r="N4610" s="7">
        <v>0.0</v>
      </c>
      <c r="O4610" s="7" t="s">
        <v>25586</v>
      </c>
    </row>
    <row r="4611" ht="45.0" customHeight="1">
      <c r="A4611" s="3" t="s">
        <v>49363</v>
      </c>
      <c r="B4611" s="10" t="s">
        <v>28197</v>
      </c>
      <c r="C4611" s="7" t="s">
        <v>49367</v>
      </c>
      <c r="D4611" s="7" t="s">
        <v>49142</v>
      </c>
      <c r="E4611" s="7" t="s">
        <v>49144</v>
      </c>
      <c r="F4611" s="7">
        <v>0.0</v>
      </c>
      <c r="G4611" s="7" t="s">
        <v>34663</v>
      </c>
      <c r="H4611" s="7">
        <v>1.0</v>
      </c>
      <c r="I4611" s="7">
        <v>-1000.0</v>
      </c>
      <c r="J4611" s="7">
        <v>1000.0</v>
      </c>
      <c r="K4611" s="7">
        <v>0.0</v>
      </c>
      <c r="L4611" s="7">
        <v>0.0</v>
      </c>
      <c r="M4611" s="7" t="s">
        <v>26745</v>
      </c>
      <c r="N4611" s="7">
        <v>0.0</v>
      </c>
      <c r="O4611" s="7" t="s">
        <v>25586</v>
      </c>
    </row>
    <row r="4612" ht="105.0" customHeight="1">
      <c r="A4612" s="3" t="s">
        <v>49374</v>
      </c>
      <c r="B4612" s="10" t="s">
        <v>49374</v>
      </c>
      <c r="C4612" s="7" t="s">
        <v>49375</v>
      </c>
      <c r="D4612" s="7" t="s">
        <v>49131</v>
      </c>
      <c r="E4612" s="7" t="s">
        <v>49132</v>
      </c>
      <c r="F4612" s="7">
        <v>0.0</v>
      </c>
      <c r="G4612" s="7" t="s">
        <v>34663</v>
      </c>
      <c r="H4612" s="7">
        <v>1.0</v>
      </c>
      <c r="I4612" s="7">
        <v>-1000.0</v>
      </c>
      <c r="J4612" s="7">
        <v>1000.0</v>
      </c>
      <c r="K4612" s="7">
        <v>0.0</v>
      </c>
      <c r="L4612" s="7">
        <v>0.0</v>
      </c>
      <c r="M4612" s="7" t="s">
        <v>26737</v>
      </c>
      <c r="N4612" s="7">
        <v>0.0</v>
      </c>
      <c r="O4612" s="7">
        <v>0.0</v>
      </c>
    </row>
    <row r="4613" ht="45.0" customHeight="1">
      <c r="A4613" s="3" t="s">
        <v>49379</v>
      </c>
      <c r="B4613" s="10" t="s">
        <v>28197</v>
      </c>
      <c r="C4613" s="7" t="s">
        <v>49381</v>
      </c>
      <c r="D4613" s="7" t="s">
        <v>49142</v>
      </c>
      <c r="E4613" s="7" t="s">
        <v>49144</v>
      </c>
      <c r="F4613" s="7">
        <v>0.0</v>
      </c>
      <c r="G4613" s="7" t="s">
        <v>34663</v>
      </c>
      <c r="H4613" s="7">
        <v>1.0</v>
      </c>
      <c r="I4613" s="7">
        <v>-1000.0</v>
      </c>
      <c r="J4613" s="7">
        <v>1000.0</v>
      </c>
      <c r="K4613" s="7">
        <v>0.0</v>
      </c>
      <c r="L4613" s="7">
        <v>0.0</v>
      </c>
      <c r="M4613" s="7" t="s">
        <v>26745</v>
      </c>
      <c r="N4613" s="7">
        <v>0.0</v>
      </c>
      <c r="O4613" s="7">
        <v>0.0</v>
      </c>
    </row>
    <row r="4614" ht="105.0" customHeight="1">
      <c r="A4614" s="3" t="s">
        <v>49389</v>
      </c>
      <c r="B4614" s="10" t="s">
        <v>49389</v>
      </c>
      <c r="C4614" s="7" t="s">
        <v>49392</v>
      </c>
      <c r="D4614" s="7" t="s">
        <v>49131</v>
      </c>
      <c r="E4614" s="7" t="s">
        <v>49132</v>
      </c>
      <c r="F4614" s="7">
        <v>0.0</v>
      </c>
      <c r="G4614" s="7" t="s">
        <v>34663</v>
      </c>
      <c r="H4614" s="7">
        <v>1.0</v>
      </c>
      <c r="I4614" s="7">
        <v>-1000.0</v>
      </c>
      <c r="J4614" s="7">
        <v>1000.0</v>
      </c>
      <c r="K4614" s="7">
        <v>0.0</v>
      </c>
      <c r="L4614" s="7">
        <v>0.0</v>
      </c>
      <c r="M4614" s="7" t="s">
        <v>26737</v>
      </c>
      <c r="N4614" s="7">
        <v>0.0</v>
      </c>
      <c r="O4614" s="7">
        <v>0.0</v>
      </c>
    </row>
    <row r="4615" ht="45.0" customHeight="1">
      <c r="A4615" s="3" t="s">
        <v>49397</v>
      </c>
      <c r="B4615" s="10" t="s">
        <v>28197</v>
      </c>
      <c r="C4615" s="7" t="s">
        <v>49399</v>
      </c>
      <c r="D4615" s="7" t="s">
        <v>49142</v>
      </c>
      <c r="E4615" s="7" t="s">
        <v>49144</v>
      </c>
      <c r="F4615" s="7">
        <v>0.0</v>
      </c>
      <c r="G4615" s="7" t="s">
        <v>34663</v>
      </c>
      <c r="H4615" s="7">
        <v>1.0</v>
      </c>
      <c r="I4615" s="7">
        <v>-1000.0</v>
      </c>
      <c r="J4615" s="7">
        <v>1000.0</v>
      </c>
      <c r="K4615" s="7">
        <v>0.0</v>
      </c>
      <c r="L4615" s="7">
        <v>0.0</v>
      </c>
      <c r="M4615" s="7" t="s">
        <v>26745</v>
      </c>
      <c r="N4615" s="7">
        <v>0.0</v>
      </c>
      <c r="O4615" s="7">
        <v>0.0</v>
      </c>
    </row>
    <row r="4616" ht="105.0" customHeight="1">
      <c r="A4616" s="3" t="s">
        <v>49408</v>
      </c>
      <c r="B4616" s="10" t="s">
        <v>49408</v>
      </c>
      <c r="C4616" s="7" t="s">
        <v>49411</v>
      </c>
      <c r="D4616" s="7" t="s">
        <v>49131</v>
      </c>
      <c r="E4616" s="7" t="s">
        <v>49132</v>
      </c>
      <c r="F4616" s="7">
        <v>0.0</v>
      </c>
      <c r="G4616" s="7" t="s">
        <v>34663</v>
      </c>
      <c r="H4616" s="7">
        <v>1.0</v>
      </c>
      <c r="I4616" s="7">
        <v>-1000.0</v>
      </c>
      <c r="J4616" s="7">
        <v>1000.0</v>
      </c>
      <c r="K4616" s="7">
        <v>0.0</v>
      </c>
      <c r="L4616" s="7">
        <v>0.0</v>
      </c>
      <c r="M4616" s="7" t="s">
        <v>26737</v>
      </c>
      <c r="N4616" s="7">
        <v>0.0</v>
      </c>
      <c r="O4616" s="7">
        <v>0.0</v>
      </c>
    </row>
    <row r="4617" ht="105.0" customHeight="1">
      <c r="A4617" s="3" t="s">
        <v>49420</v>
      </c>
      <c r="B4617" s="10" t="s">
        <v>49420</v>
      </c>
      <c r="C4617" s="7" t="s">
        <v>49422</v>
      </c>
      <c r="D4617" s="7" t="s">
        <v>49131</v>
      </c>
      <c r="E4617" s="7" t="s">
        <v>49132</v>
      </c>
      <c r="F4617" s="7">
        <v>0.0</v>
      </c>
      <c r="G4617" s="7" t="s">
        <v>34663</v>
      </c>
      <c r="H4617" s="7">
        <v>1.0</v>
      </c>
      <c r="I4617" s="7">
        <v>-1000.0</v>
      </c>
      <c r="J4617" s="7">
        <v>1000.0</v>
      </c>
      <c r="K4617" s="7">
        <v>0.0</v>
      </c>
      <c r="L4617" s="7">
        <v>0.0</v>
      </c>
      <c r="M4617" s="7" t="s">
        <v>26737</v>
      </c>
      <c r="N4617" s="7" t="s">
        <v>26084</v>
      </c>
      <c r="O4617" s="7">
        <v>0.0</v>
      </c>
    </row>
    <row r="4618" ht="45.0" customHeight="1">
      <c r="A4618" s="3" t="s">
        <v>49430</v>
      </c>
      <c r="B4618" s="10" t="s">
        <v>28197</v>
      </c>
      <c r="C4618" s="7" t="s">
        <v>49433</v>
      </c>
      <c r="D4618" s="7" t="s">
        <v>49142</v>
      </c>
      <c r="E4618" s="7" t="s">
        <v>49144</v>
      </c>
      <c r="F4618" s="7">
        <v>0.0</v>
      </c>
      <c r="G4618" s="7" t="s">
        <v>34663</v>
      </c>
      <c r="H4618" s="7">
        <v>1.0</v>
      </c>
      <c r="I4618" s="7">
        <v>-1000.0</v>
      </c>
      <c r="J4618" s="7">
        <v>1000.0</v>
      </c>
      <c r="K4618" s="7">
        <v>0.0</v>
      </c>
      <c r="L4618" s="7">
        <v>0.0</v>
      </c>
      <c r="M4618" s="7" t="s">
        <v>26745</v>
      </c>
      <c r="N4618" s="7" t="s">
        <v>49438</v>
      </c>
      <c r="O4618" s="7">
        <v>0.0</v>
      </c>
    </row>
    <row r="4619" ht="105.0" customHeight="1">
      <c r="A4619" s="3" t="s">
        <v>49442</v>
      </c>
      <c r="B4619" s="10" t="s">
        <v>49442</v>
      </c>
      <c r="C4619" s="7" t="s">
        <v>49444</v>
      </c>
      <c r="D4619" s="7" t="s">
        <v>49131</v>
      </c>
      <c r="E4619" s="7" t="s">
        <v>49132</v>
      </c>
      <c r="F4619" s="7">
        <v>0.0</v>
      </c>
      <c r="G4619" s="7" t="s">
        <v>34663</v>
      </c>
      <c r="H4619" s="7">
        <v>1.0</v>
      </c>
      <c r="I4619" s="7">
        <v>-1000.0</v>
      </c>
      <c r="J4619" s="7">
        <v>1000.0</v>
      </c>
      <c r="K4619" s="7">
        <v>0.0</v>
      </c>
      <c r="L4619" s="7">
        <v>0.0</v>
      </c>
      <c r="M4619" s="7" t="s">
        <v>26737</v>
      </c>
      <c r="N4619" s="7" t="s">
        <v>49438</v>
      </c>
      <c r="O4619" s="7">
        <v>0.0</v>
      </c>
    </row>
    <row r="4620" ht="105.0" customHeight="1">
      <c r="A4620" s="3" t="s">
        <v>49449</v>
      </c>
      <c r="B4620" s="10" t="s">
        <v>49449</v>
      </c>
      <c r="C4620" s="7" t="s">
        <v>49451</v>
      </c>
      <c r="D4620" s="7" t="s">
        <v>49131</v>
      </c>
      <c r="E4620" s="7" t="s">
        <v>49132</v>
      </c>
      <c r="F4620" s="7">
        <v>0.0</v>
      </c>
      <c r="G4620" s="7" t="s">
        <v>34663</v>
      </c>
      <c r="H4620" s="7">
        <v>1.0</v>
      </c>
      <c r="I4620" s="7">
        <v>-1000.0</v>
      </c>
      <c r="J4620" s="7">
        <v>1000.0</v>
      </c>
      <c r="K4620" s="7">
        <v>0.0</v>
      </c>
      <c r="L4620" s="7">
        <v>0.0</v>
      </c>
      <c r="M4620" s="7" t="s">
        <v>26737</v>
      </c>
      <c r="N4620" s="7">
        <v>0.0</v>
      </c>
      <c r="O4620" s="7">
        <v>0.0</v>
      </c>
    </row>
    <row r="4621" ht="45.0" customHeight="1">
      <c r="A4621" s="3" t="s">
        <v>49457</v>
      </c>
      <c r="B4621" s="10" t="s">
        <v>28197</v>
      </c>
      <c r="C4621" s="7" t="s">
        <v>49458</v>
      </c>
      <c r="D4621" s="7" t="s">
        <v>49142</v>
      </c>
      <c r="E4621" s="7" t="s">
        <v>49144</v>
      </c>
      <c r="F4621" s="7">
        <v>0.0</v>
      </c>
      <c r="G4621" s="7" t="s">
        <v>34663</v>
      </c>
      <c r="H4621" s="7">
        <v>1.0</v>
      </c>
      <c r="I4621" s="7">
        <v>-1000.0</v>
      </c>
      <c r="J4621" s="7">
        <v>1000.0</v>
      </c>
      <c r="K4621" s="7">
        <v>0.0</v>
      </c>
      <c r="L4621" s="7">
        <v>0.0</v>
      </c>
      <c r="M4621" s="7" t="s">
        <v>26745</v>
      </c>
      <c r="N4621" s="7">
        <v>0.0</v>
      </c>
      <c r="O4621" s="7">
        <v>0.0</v>
      </c>
    </row>
    <row r="4622" ht="105.0" customHeight="1">
      <c r="A4622" s="3" t="s">
        <v>49468</v>
      </c>
      <c r="B4622" s="10" t="s">
        <v>49468</v>
      </c>
      <c r="C4622" s="7" t="s">
        <v>49470</v>
      </c>
      <c r="D4622" s="7" t="s">
        <v>49131</v>
      </c>
      <c r="E4622" s="7" t="s">
        <v>49132</v>
      </c>
      <c r="F4622" s="7">
        <v>0.0</v>
      </c>
      <c r="G4622" s="7" t="s">
        <v>34663</v>
      </c>
      <c r="H4622" s="7">
        <v>1.0</v>
      </c>
      <c r="I4622" s="7">
        <v>-1000.0</v>
      </c>
      <c r="J4622" s="7">
        <v>1000.0</v>
      </c>
      <c r="K4622" s="7">
        <v>0.0</v>
      </c>
      <c r="L4622" s="7">
        <v>0.0</v>
      </c>
      <c r="M4622" s="7" t="s">
        <v>26737</v>
      </c>
      <c r="N4622" s="7">
        <v>0.0</v>
      </c>
      <c r="O4622" s="7">
        <v>0.0</v>
      </c>
    </row>
    <row r="4623" ht="45.0" customHeight="1">
      <c r="A4623" s="3" t="s">
        <v>49476</v>
      </c>
      <c r="B4623" s="10" t="s">
        <v>28197</v>
      </c>
      <c r="C4623" s="7" t="s">
        <v>49479</v>
      </c>
      <c r="D4623" s="7" t="s">
        <v>49142</v>
      </c>
      <c r="E4623" s="7" t="s">
        <v>49144</v>
      </c>
      <c r="F4623" s="7">
        <v>0.0</v>
      </c>
      <c r="G4623" s="7" t="s">
        <v>34663</v>
      </c>
      <c r="H4623" s="7">
        <v>1.0</v>
      </c>
      <c r="I4623" s="7">
        <v>-1000.0</v>
      </c>
      <c r="J4623" s="7">
        <v>1000.0</v>
      </c>
      <c r="K4623" s="7">
        <v>0.0</v>
      </c>
      <c r="L4623" s="7">
        <v>0.0</v>
      </c>
      <c r="M4623" s="7" t="s">
        <v>26745</v>
      </c>
      <c r="N4623" s="7">
        <v>0.0</v>
      </c>
      <c r="O4623" s="7">
        <v>0.0</v>
      </c>
    </row>
    <row r="4624" ht="105.0" customHeight="1">
      <c r="A4624" s="3" t="s">
        <v>49487</v>
      </c>
      <c r="B4624" s="10" t="s">
        <v>49487</v>
      </c>
      <c r="C4624" s="7" t="s">
        <v>49489</v>
      </c>
      <c r="D4624" s="7" t="s">
        <v>49131</v>
      </c>
      <c r="E4624" s="7" t="s">
        <v>49132</v>
      </c>
      <c r="F4624" s="7">
        <v>0.0</v>
      </c>
      <c r="G4624" s="7" t="s">
        <v>34663</v>
      </c>
      <c r="H4624" s="7">
        <v>1.0</v>
      </c>
      <c r="I4624" s="7">
        <v>-1000.0</v>
      </c>
      <c r="J4624" s="7">
        <v>1000.0</v>
      </c>
      <c r="K4624" s="7">
        <v>0.0</v>
      </c>
      <c r="L4624" s="7">
        <v>0.0</v>
      </c>
      <c r="M4624" s="7" t="s">
        <v>26737</v>
      </c>
      <c r="N4624" s="7">
        <v>0.0</v>
      </c>
      <c r="O4624" s="7" t="s">
        <v>25586</v>
      </c>
    </row>
    <row r="4625" ht="45.0" customHeight="1">
      <c r="A4625" s="3" t="s">
        <v>49495</v>
      </c>
      <c r="B4625" s="10" t="s">
        <v>28197</v>
      </c>
      <c r="C4625" s="7" t="s">
        <v>49499</v>
      </c>
      <c r="D4625" s="7" t="s">
        <v>49142</v>
      </c>
      <c r="E4625" s="7" t="s">
        <v>49144</v>
      </c>
      <c r="F4625" s="7">
        <v>0.0</v>
      </c>
      <c r="G4625" s="7" t="s">
        <v>34663</v>
      </c>
      <c r="H4625" s="7">
        <v>1.0</v>
      </c>
      <c r="I4625" s="7">
        <v>-1000.0</v>
      </c>
      <c r="J4625" s="7">
        <v>1000.0</v>
      </c>
      <c r="K4625" s="7">
        <v>0.0</v>
      </c>
      <c r="L4625" s="7">
        <v>0.0</v>
      </c>
      <c r="M4625" s="7" t="s">
        <v>26745</v>
      </c>
      <c r="N4625" s="7">
        <v>0.0</v>
      </c>
      <c r="O4625" s="7" t="s">
        <v>25586</v>
      </c>
    </row>
    <row r="4626" ht="105.0" customHeight="1">
      <c r="A4626" s="3" t="s">
        <v>49507</v>
      </c>
      <c r="B4626" s="10" t="s">
        <v>49507</v>
      </c>
      <c r="C4626" s="7" t="s">
        <v>49509</v>
      </c>
      <c r="D4626" s="7" t="s">
        <v>49131</v>
      </c>
      <c r="E4626" s="7" t="s">
        <v>49132</v>
      </c>
      <c r="F4626" s="7">
        <v>0.0</v>
      </c>
      <c r="G4626" s="7" t="s">
        <v>34663</v>
      </c>
      <c r="H4626" s="7">
        <v>1.0</v>
      </c>
      <c r="I4626" s="7">
        <v>-1000.0</v>
      </c>
      <c r="J4626" s="7">
        <v>1000.0</v>
      </c>
      <c r="K4626" s="7">
        <v>0.0</v>
      </c>
      <c r="L4626" s="7">
        <v>0.0</v>
      </c>
      <c r="M4626" s="7" t="s">
        <v>26737</v>
      </c>
      <c r="N4626" s="7">
        <v>0.0</v>
      </c>
      <c r="O4626" s="7" t="s">
        <v>25586</v>
      </c>
    </row>
    <row r="4627" ht="45.0" customHeight="1">
      <c r="A4627" s="3" t="s">
        <v>49516</v>
      </c>
      <c r="B4627" s="10" t="s">
        <v>28197</v>
      </c>
      <c r="C4627" s="7" t="s">
        <v>49517</v>
      </c>
      <c r="D4627" s="7" t="s">
        <v>49142</v>
      </c>
      <c r="E4627" s="7" t="s">
        <v>49144</v>
      </c>
      <c r="F4627" s="7">
        <v>0.0</v>
      </c>
      <c r="G4627" s="7" t="s">
        <v>34663</v>
      </c>
      <c r="H4627" s="7">
        <v>1.0</v>
      </c>
      <c r="I4627" s="7">
        <v>-1000.0</v>
      </c>
      <c r="J4627" s="7">
        <v>1000.0</v>
      </c>
      <c r="K4627" s="7">
        <v>0.0</v>
      </c>
      <c r="L4627" s="7">
        <v>0.0</v>
      </c>
      <c r="M4627" s="7" t="s">
        <v>26745</v>
      </c>
      <c r="N4627" s="7">
        <v>0.0</v>
      </c>
      <c r="O4627" s="7" t="s">
        <v>25586</v>
      </c>
    </row>
    <row r="4628" ht="105.0" customHeight="1">
      <c r="A4628" s="3" t="s">
        <v>49532</v>
      </c>
      <c r="B4628" s="10" t="s">
        <v>49532</v>
      </c>
      <c r="C4628" s="7" t="s">
        <v>49533</v>
      </c>
      <c r="D4628" s="7" t="s">
        <v>49131</v>
      </c>
      <c r="E4628" s="7" t="s">
        <v>49132</v>
      </c>
      <c r="F4628" s="7">
        <v>0.0</v>
      </c>
      <c r="G4628" s="7" t="s">
        <v>34663</v>
      </c>
      <c r="H4628" s="7">
        <v>1.0</v>
      </c>
      <c r="I4628" s="7">
        <v>-1000.0</v>
      </c>
      <c r="J4628" s="7">
        <v>1000.0</v>
      </c>
      <c r="K4628" s="7">
        <v>0.0</v>
      </c>
      <c r="L4628" s="7">
        <v>0.0</v>
      </c>
      <c r="M4628" s="7" t="s">
        <v>26737</v>
      </c>
      <c r="N4628" s="7">
        <v>0.0</v>
      </c>
      <c r="O4628" s="7" t="s">
        <v>25586</v>
      </c>
    </row>
    <row r="4629" ht="45.0" customHeight="1">
      <c r="A4629" s="3" t="s">
        <v>49539</v>
      </c>
      <c r="B4629" s="10" t="s">
        <v>28197</v>
      </c>
      <c r="C4629" s="7" t="s">
        <v>49542</v>
      </c>
      <c r="D4629" s="7" t="s">
        <v>49142</v>
      </c>
      <c r="E4629" s="7" t="s">
        <v>49144</v>
      </c>
      <c r="F4629" s="7">
        <v>0.0</v>
      </c>
      <c r="G4629" s="7" t="s">
        <v>34663</v>
      </c>
      <c r="H4629" s="7">
        <v>1.0</v>
      </c>
      <c r="I4629" s="7">
        <v>-1000.0</v>
      </c>
      <c r="J4629" s="7">
        <v>1000.0</v>
      </c>
      <c r="K4629" s="7">
        <v>0.0</v>
      </c>
      <c r="L4629" s="7">
        <v>0.0</v>
      </c>
      <c r="M4629" s="7" t="s">
        <v>26745</v>
      </c>
      <c r="N4629" s="7">
        <v>0.0</v>
      </c>
      <c r="O4629" s="7">
        <v>0.0</v>
      </c>
    </row>
    <row r="4630" ht="105.0" customHeight="1">
      <c r="A4630" s="3" t="s">
        <v>49550</v>
      </c>
      <c r="B4630" s="10" t="s">
        <v>49550</v>
      </c>
      <c r="C4630" s="7" t="s">
        <v>49557</v>
      </c>
      <c r="D4630" s="7" t="s">
        <v>49131</v>
      </c>
      <c r="E4630" s="7" t="s">
        <v>49132</v>
      </c>
      <c r="F4630" s="7">
        <v>0.0</v>
      </c>
      <c r="G4630" s="7" t="s">
        <v>34663</v>
      </c>
      <c r="H4630" s="7">
        <v>1.0</v>
      </c>
      <c r="I4630" s="7">
        <v>-1000.0</v>
      </c>
      <c r="J4630" s="7">
        <v>1000.0</v>
      </c>
      <c r="K4630" s="7">
        <v>0.0</v>
      </c>
      <c r="L4630" s="7">
        <v>0.0</v>
      </c>
      <c r="M4630" s="7" t="s">
        <v>26737</v>
      </c>
      <c r="N4630" s="7">
        <v>0.0</v>
      </c>
      <c r="O4630" s="7">
        <v>0.0</v>
      </c>
    </row>
    <row r="4631" ht="45.0" customHeight="1">
      <c r="A4631" s="3" t="s">
        <v>49572</v>
      </c>
      <c r="B4631" s="10" t="s">
        <v>28197</v>
      </c>
      <c r="C4631" s="7" t="s">
        <v>49574</v>
      </c>
      <c r="D4631" s="7" t="s">
        <v>49142</v>
      </c>
      <c r="E4631" s="7" t="s">
        <v>49144</v>
      </c>
      <c r="F4631" s="7">
        <v>0.0</v>
      </c>
      <c r="G4631" s="7" t="s">
        <v>34663</v>
      </c>
      <c r="H4631" s="7">
        <v>1.0</v>
      </c>
      <c r="I4631" s="7">
        <v>-1000.0</v>
      </c>
      <c r="J4631" s="7">
        <v>1000.0</v>
      </c>
      <c r="K4631" s="7">
        <v>0.0</v>
      </c>
      <c r="L4631" s="7">
        <v>0.0</v>
      </c>
      <c r="M4631" s="7" t="s">
        <v>26745</v>
      </c>
      <c r="N4631" s="7">
        <v>0.0</v>
      </c>
      <c r="O4631" s="7">
        <v>0.0</v>
      </c>
    </row>
    <row r="4632" ht="105.0" customHeight="1">
      <c r="A4632" s="3" t="s">
        <v>49586</v>
      </c>
      <c r="B4632" s="10" t="s">
        <v>49586</v>
      </c>
      <c r="C4632" s="7" t="s">
        <v>49589</v>
      </c>
      <c r="D4632" s="7" t="s">
        <v>49131</v>
      </c>
      <c r="E4632" s="7" t="s">
        <v>49132</v>
      </c>
      <c r="F4632" s="7">
        <v>0.0</v>
      </c>
      <c r="G4632" s="7" t="s">
        <v>34663</v>
      </c>
      <c r="H4632" s="7">
        <v>1.0</v>
      </c>
      <c r="I4632" s="7">
        <v>-1000.0</v>
      </c>
      <c r="J4632" s="7">
        <v>1000.0</v>
      </c>
      <c r="K4632" s="7">
        <v>0.0</v>
      </c>
      <c r="L4632" s="7">
        <v>0.0</v>
      </c>
      <c r="M4632" s="7" t="s">
        <v>26737</v>
      </c>
      <c r="N4632" s="7">
        <v>0.0</v>
      </c>
      <c r="O4632" s="7">
        <v>0.0</v>
      </c>
    </row>
    <row r="4633" ht="45.0" customHeight="1">
      <c r="A4633" s="3" t="s">
        <v>49597</v>
      </c>
      <c r="B4633" s="10" t="s">
        <v>28197</v>
      </c>
      <c r="C4633" s="7" t="s">
        <v>49601</v>
      </c>
      <c r="D4633" s="7" t="s">
        <v>49142</v>
      </c>
      <c r="E4633" s="7" t="s">
        <v>49144</v>
      </c>
      <c r="F4633" s="7">
        <v>0.0</v>
      </c>
      <c r="G4633" s="7" t="s">
        <v>34663</v>
      </c>
      <c r="H4633" s="7">
        <v>1.0</v>
      </c>
      <c r="I4633" s="7">
        <v>-1000.0</v>
      </c>
      <c r="J4633" s="7">
        <v>1000.0</v>
      </c>
      <c r="K4633" s="7">
        <v>0.0</v>
      </c>
      <c r="L4633" s="7">
        <v>0.0</v>
      </c>
      <c r="M4633" s="7" t="s">
        <v>26745</v>
      </c>
      <c r="N4633" s="7">
        <v>0.0</v>
      </c>
      <c r="O4633" s="7">
        <v>0.0</v>
      </c>
    </row>
    <row r="4634" ht="105.0" customHeight="1">
      <c r="A4634" s="3" t="s">
        <v>49616</v>
      </c>
      <c r="B4634" s="10" t="s">
        <v>49616</v>
      </c>
      <c r="C4634" s="7" t="s">
        <v>49618</v>
      </c>
      <c r="D4634" s="7" t="s">
        <v>49131</v>
      </c>
      <c r="E4634" s="7" t="s">
        <v>49132</v>
      </c>
      <c r="F4634" s="7">
        <v>0.0</v>
      </c>
      <c r="G4634" s="7" t="s">
        <v>34663</v>
      </c>
      <c r="H4634" s="7">
        <v>1.0</v>
      </c>
      <c r="I4634" s="7">
        <v>-1000.0</v>
      </c>
      <c r="J4634" s="7">
        <v>1000.0</v>
      </c>
      <c r="K4634" s="7">
        <v>0.0</v>
      </c>
      <c r="L4634" s="7">
        <v>0.0</v>
      </c>
      <c r="M4634" s="7" t="s">
        <v>26737</v>
      </c>
      <c r="N4634" s="7">
        <v>0.0</v>
      </c>
      <c r="O4634" s="7">
        <v>0.0</v>
      </c>
    </row>
    <row r="4635" ht="45.0" customHeight="1">
      <c r="A4635" s="3" t="s">
        <v>49628</v>
      </c>
      <c r="B4635" s="10" t="s">
        <v>28197</v>
      </c>
      <c r="C4635" s="7" t="s">
        <v>49629</v>
      </c>
      <c r="D4635" s="7" t="s">
        <v>49142</v>
      </c>
      <c r="E4635" s="7" t="s">
        <v>49144</v>
      </c>
      <c r="F4635" s="7">
        <v>0.0</v>
      </c>
      <c r="G4635" s="7" t="s">
        <v>34663</v>
      </c>
      <c r="H4635" s="7">
        <v>1.0</v>
      </c>
      <c r="I4635" s="7">
        <v>-1000.0</v>
      </c>
      <c r="J4635" s="7">
        <v>1000.0</v>
      </c>
      <c r="K4635" s="7">
        <v>0.0</v>
      </c>
      <c r="L4635" s="7">
        <v>0.0</v>
      </c>
      <c r="M4635" s="7" t="s">
        <v>26745</v>
      </c>
      <c r="N4635" s="7">
        <v>0.0</v>
      </c>
      <c r="O4635" s="7">
        <v>0.0</v>
      </c>
    </row>
    <row r="4636" ht="105.0" customHeight="1">
      <c r="A4636" s="3" t="s">
        <v>49638</v>
      </c>
      <c r="B4636" s="10" t="s">
        <v>49638</v>
      </c>
      <c r="C4636" s="7" t="s">
        <v>49640</v>
      </c>
      <c r="D4636" s="7" t="s">
        <v>49131</v>
      </c>
      <c r="E4636" s="7" t="s">
        <v>49132</v>
      </c>
      <c r="F4636" s="7">
        <v>0.0</v>
      </c>
      <c r="G4636" s="7" t="s">
        <v>34663</v>
      </c>
      <c r="H4636" s="7">
        <v>1.0</v>
      </c>
      <c r="I4636" s="7">
        <v>-1000.0</v>
      </c>
      <c r="J4636" s="7">
        <v>1000.0</v>
      </c>
      <c r="K4636" s="7">
        <v>0.0</v>
      </c>
      <c r="L4636" s="7">
        <v>0.0</v>
      </c>
      <c r="M4636" s="7" t="s">
        <v>26737</v>
      </c>
      <c r="N4636" s="7">
        <v>0.0</v>
      </c>
      <c r="O4636" s="7">
        <v>0.0</v>
      </c>
    </row>
    <row r="4637" ht="45.0" customHeight="1">
      <c r="A4637" s="3" t="s">
        <v>49653</v>
      </c>
      <c r="B4637" s="10" t="s">
        <v>28197</v>
      </c>
      <c r="C4637" s="7" t="s">
        <v>49657</v>
      </c>
      <c r="D4637" s="7" t="s">
        <v>49142</v>
      </c>
      <c r="E4637" s="7" t="s">
        <v>49144</v>
      </c>
      <c r="F4637" s="7">
        <v>0.0</v>
      </c>
      <c r="G4637" s="7" t="s">
        <v>34663</v>
      </c>
      <c r="H4637" s="7">
        <v>1.0</v>
      </c>
      <c r="I4637" s="7">
        <v>-1000.0</v>
      </c>
      <c r="J4637" s="7">
        <v>1000.0</v>
      </c>
      <c r="K4637" s="7">
        <v>0.0</v>
      </c>
      <c r="L4637" s="7">
        <v>0.0</v>
      </c>
      <c r="M4637" s="7" t="s">
        <v>26745</v>
      </c>
      <c r="N4637" s="7">
        <v>0.0</v>
      </c>
      <c r="O4637" s="7">
        <v>0.0</v>
      </c>
    </row>
    <row r="4638" ht="105.0" customHeight="1">
      <c r="A4638" s="3" t="s">
        <v>49667</v>
      </c>
      <c r="B4638" s="10" t="s">
        <v>49667</v>
      </c>
      <c r="C4638" s="7" t="s">
        <v>49672</v>
      </c>
      <c r="D4638" s="7" t="s">
        <v>49131</v>
      </c>
      <c r="E4638" s="7" t="s">
        <v>49132</v>
      </c>
      <c r="F4638" s="7">
        <v>0.0</v>
      </c>
      <c r="G4638" s="7" t="s">
        <v>34663</v>
      </c>
      <c r="H4638" s="7">
        <v>1.0</v>
      </c>
      <c r="I4638" s="7">
        <v>-1000.0</v>
      </c>
      <c r="J4638" s="7">
        <v>1000.0</v>
      </c>
      <c r="K4638" s="7">
        <v>0.0</v>
      </c>
      <c r="L4638" s="7">
        <v>0.0</v>
      </c>
      <c r="M4638" s="7" t="s">
        <v>26737</v>
      </c>
      <c r="N4638" s="7">
        <v>0.0</v>
      </c>
      <c r="O4638" s="7">
        <v>0.0</v>
      </c>
    </row>
    <row r="4639" ht="45.0" customHeight="1">
      <c r="A4639" s="3" t="s">
        <v>49681</v>
      </c>
      <c r="B4639" s="10" t="s">
        <v>28197</v>
      </c>
      <c r="C4639" s="7" t="s">
        <v>49687</v>
      </c>
      <c r="D4639" s="7" t="s">
        <v>49142</v>
      </c>
      <c r="E4639" s="7" t="s">
        <v>49144</v>
      </c>
      <c r="F4639" s="7">
        <v>0.0</v>
      </c>
      <c r="G4639" s="7" t="s">
        <v>34663</v>
      </c>
      <c r="H4639" s="7">
        <v>1.0</v>
      </c>
      <c r="I4639" s="7">
        <v>-1000.0</v>
      </c>
      <c r="J4639" s="7">
        <v>1000.0</v>
      </c>
      <c r="K4639" s="7">
        <v>0.0</v>
      </c>
      <c r="L4639" s="7">
        <v>0.0</v>
      </c>
      <c r="M4639" s="7" t="s">
        <v>26745</v>
      </c>
      <c r="N4639" s="7">
        <v>0.0</v>
      </c>
      <c r="O4639" s="7" t="s">
        <v>6138</v>
      </c>
    </row>
    <row r="4640" ht="105.0" customHeight="1">
      <c r="A4640" s="3" t="s">
        <v>49705</v>
      </c>
      <c r="B4640" s="10" t="s">
        <v>49705</v>
      </c>
      <c r="C4640" s="7" t="s">
        <v>49709</v>
      </c>
      <c r="D4640" s="7" t="s">
        <v>49131</v>
      </c>
      <c r="E4640" s="7" t="s">
        <v>49132</v>
      </c>
      <c r="F4640" s="7">
        <v>0.0</v>
      </c>
      <c r="G4640" s="7" t="s">
        <v>34663</v>
      </c>
      <c r="H4640" s="7">
        <v>1.0</v>
      </c>
      <c r="I4640" s="7">
        <v>-1000.0</v>
      </c>
      <c r="J4640" s="7">
        <v>1000.0</v>
      </c>
      <c r="K4640" s="7">
        <v>0.0</v>
      </c>
      <c r="L4640" s="7">
        <v>0.0</v>
      </c>
      <c r="M4640" s="7" t="s">
        <v>26737</v>
      </c>
      <c r="N4640" s="7">
        <v>0.0</v>
      </c>
      <c r="O4640" s="7" t="s">
        <v>26552</v>
      </c>
    </row>
    <row r="4641" ht="105.0" customHeight="1">
      <c r="A4641" s="3" t="s">
        <v>49722</v>
      </c>
      <c r="B4641" s="10" t="s">
        <v>49722</v>
      </c>
      <c r="C4641" s="7" t="s">
        <v>49725</v>
      </c>
      <c r="D4641" s="7" t="s">
        <v>49131</v>
      </c>
      <c r="E4641" s="7" t="s">
        <v>49132</v>
      </c>
      <c r="F4641" s="7">
        <v>0.0</v>
      </c>
      <c r="G4641" s="7" t="s">
        <v>34663</v>
      </c>
      <c r="H4641" s="7">
        <v>1.0</v>
      </c>
      <c r="I4641" s="7">
        <v>-1000.0</v>
      </c>
      <c r="J4641" s="7">
        <v>1000.0</v>
      </c>
      <c r="K4641" s="7">
        <v>0.0</v>
      </c>
      <c r="L4641" s="7">
        <v>0.0</v>
      </c>
      <c r="M4641" s="7" t="s">
        <v>26737</v>
      </c>
      <c r="N4641" s="7">
        <v>0.0</v>
      </c>
      <c r="O4641" s="7">
        <v>0.0</v>
      </c>
    </row>
    <row r="4642" ht="105.0" customHeight="1">
      <c r="A4642" s="3" t="s">
        <v>49737</v>
      </c>
      <c r="B4642" s="10" t="s">
        <v>49737</v>
      </c>
      <c r="C4642" s="7" t="s">
        <v>49741</v>
      </c>
      <c r="D4642" s="7" t="s">
        <v>49131</v>
      </c>
      <c r="E4642" s="7" t="s">
        <v>49132</v>
      </c>
      <c r="F4642" s="7">
        <v>0.0</v>
      </c>
      <c r="G4642" s="7" t="s">
        <v>34663</v>
      </c>
      <c r="H4642" s="7">
        <v>1.0</v>
      </c>
      <c r="I4642" s="7">
        <v>-1000.0</v>
      </c>
      <c r="J4642" s="7">
        <v>1000.0</v>
      </c>
      <c r="K4642" s="7">
        <v>0.0</v>
      </c>
      <c r="L4642" s="7">
        <v>0.0</v>
      </c>
      <c r="M4642" s="7" t="s">
        <v>26737</v>
      </c>
      <c r="N4642" s="7">
        <v>0.0</v>
      </c>
      <c r="O4642" s="7">
        <v>0.0</v>
      </c>
    </row>
    <row r="4643" ht="105.0" customHeight="1">
      <c r="A4643" s="3" t="s">
        <v>49747</v>
      </c>
      <c r="B4643" s="10" t="s">
        <v>49747</v>
      </c>
      <c r="C4643" s="7" t="s">
        <v>49753</v>
      </c>
      <c r="D4643" s="7" t="s">
        <v>49131</v>
      </c>
      <c r="E4643" s="7" t="s">
        <v>49132</v>
      </c>
      <c r="F4643" s="7">
        <v>0.0</v>
      </c>
      <c r="G4643" s="7" t="s">
        <v>34663</v>
      </c>
      <c r="H4643" s="7">
        <v>1.0</v>
      </c>
      <c r="I4643" s="7">
        <v>-1000.0</v>
      </c>
      <c r="J4643" s="7">
        <v>1000.0</v>
      </c>
      <c r="K4643" s="7">
        <v>0.0</v>
      </c>
      <c r="L4643" s="7">
        <v>0.0</v>
      </c>
      <c r="M4643" s="7" t="s">
        <v>26737</v>
      </c>
      <c r="N4643" s="7">
        <v>0.0</v>
      </c>
      <c r="O4643" s="7">
        <v>0.0</v>
      </c>
    </row>
    <row r="4644" ht="105.0" customHeight="1">
      <c r="A4644" s="3" t="s">
        <v>49759</v>
      </c>
      <c r="B4644" s="10" t="s">
        <v>49759</v>
      </c>
      <c r="C4644" s="7" t="s">
        <v>49761</v>
      </c>
      <c r="D4644" s="7" t="s">
        <v>49131</v>
      </c>
      <c r="E4644" s="7" t="s">
        <v>49132</v>
      </c>
      <c r="F4644" s="7">
        <v>0.0</v>
      </c>
      <c r="G4644" s="7" t="s">
        <v>34663</v>
      </c>
      <c r="H4644" s="7">
        <v>1.0</v>
      </c>
      <c r="I4644" s="7">
        <v>-1000.0</v>
      </c>
      <c r="J4644" s="7">
        <v>1000.0</v>
      </c>
      <c r="K4644" s="7">
        <v>0.0</v>
      </c>
      <c r="L4644" s="7">
        <v>0.0</v>
      </c>
      <c r="M4644" s="7" t="s">
        <v>26737</v>
      </c>
      <c r="N4644" s="7">
        <v>0.0</v>
      </c>
      <c r="O4644" s="7">
        <v>0.0</v>
      </c>
    </row>
    <row r="4645" ht="105.0" customHeight="1">
      <c r="A4645" s="3" t="s">
        <v>49768</v>
      </c>
      <c r="B4645" s="10" t="s">
        <v>49768</v>
      </c>
      <c r="C4645" s="7" t="s">
        <v>49769</v>
      </c>
      <c r="D4645" s="7" t="s">
        <v>49131</v>
      </c>
      <c r="E4645" s="7" t="s">
        <v>49132</v>
      </c>
      <c r="F4645" s="7">
        <v>0.0</v>
      </c>
      <c r="G4645" s="7" t="s">
        <v>34663</v>
      </c>
      <c r="H4645" s="7">
        <v>1.0</v>
      </c>
      <c r="I4645" s="7">
        <v>-1000.0</v>
      </c>
      <c r="J4645" s="7">
        <v>1000.0</v>
      </c>
      <c r="K4645" s="7">
        <v>0.0</v>
      </c>
      <c r="L4645" s="7">
        <v>0.0</v>
      </c>
      <c r="M4645" s="7" t="s">
        <v>26737</v>
      </c>
      <c r="N4645" s="7">
        <v>0.0</v>
      </c>
      <c r="O4645" s="7">
        <v>0.0</v>
      </c>
    </row>
    <row r="4646" ht="45.0" customHeight="1">
      <c r="A4646" s="3" t="s">
        <v>49776</v>
      </c>
      <c r="B4646" s="10" t="s">
        <v>28197</v>
      </c>
      <c r="C4646" s="7" t="s">
        <v>49778</v>
      </c>
      <c r="D4646" s="7" t="s">
        <v>49142</v>
      </c>
      <c r="E4646" s="7" t="s">
        <v>49144</v>
      </c>
      <c r="F4646" s="7">
        <v>0.0</v>
      </c>
      <c r="G4646" s="7" t="s">
        <v>34663</v>
      </c>
      <c r="H4646" s="7">
        <v>1.0</v>
      </c>
      <c r="I4646" s="7">
        <v>-1000.0</v>
      </c>
      <c r="J4646" s="7">
        <v>1000.0</v>
      </c>
      <c r="K4646" s="7">
        <v>0.0</v>
      </c>
      <c r="L4646" s="7">
        <v>0.0</v>
      </c>
      <c r="M4646" s="7" t="s">
        <v>26745</v>
      </c>
      <c r="N4646" s="7">
        <v>0.0</v>
      </c>
      <c r="O4646" s="7">
        <v>0.0</v>
      </c>
    </row>
    <row r="4647" ht="105.0" customHeight="1">
      <c r="A4647" s="3" t="s">
        <v>49787</v>
      </c>
      <c r="B4647" s="10" t="s">
        <v>49787</v>
      </c>
      <c r="C4647" s="7" t="s">
        <v>49788</v>
      </c>
      <c r="D4647" s="7" t="s">
        <v>49131</v>
      </c>
      <c r="E4647" s="7" t="s">
        <v>49132</v>
      </c>
      <c r="F4647" s="7">
        <v>0.0</v>
      </c>
      <c r="G4647" s="7" t="s">
        <v>34663</v>
      </c>
      <c r="H4647" s="7">
        <v>1.0</v>
      </c>
      <c r="I4647" s="7">
        <v>-1000.0</v>
      </c>
      <c r="J4647" s="7">
        <v>1000.0</v>
      </c>
      <c r="K4647" s="7">
        <v>0.0</v>
      </c>
      <c r="L4647" s="7">
        <v>0.0</v>
      </c>
      <c r="M4647" s="7" t="s">
        <v>26737</v>
      </c>
      <c r="N4647" s="7">
        <v>0.0</v>
      </c>
      <c r="O4647" s="7">
        <v>0.0</v>
      </c>
    </row>
    <row r="4648" ht="45.0" customHeight="1">
      <c r="A4648" s="3" t="s">
        <v>49796</v>
      </c>
      <c r="B4648" s="10" t="s">
        <v>28197</v>
      </c>
      <c r="C4648" s="7" t="s">
        <v>49797</v>
      </c>
      <c r="D4648" s="7" t="s">
        <v>49142</v>
      </c>
      <c r="E4648" s="7" t="s">
        <v>49144</v>
      </c>
      <c r="F4648" s="7">
        <v>0.0</v>
      </c>
      <c r="G4648" s="7" t="s">
        <v>34663</v>
      </c>
      <c r="H4648" s="7">
        <v>1.0</v>
      </c>
      <c r="I4648" s="7">
        <v>-1000.0</v>
      </c>
      <c r="J4648" s="7">
        <v>1000.0</v>
      </c>
      <c r="K4648" s="7">
        <v>0.0</v>
      </c>
      <c r="L4648" s="7">
        <v>0.0</v>
      </c>
      <c r="M4648" s="7" t="s">
        <v>26745</v>
      </c>
      <c r="N4648" s="7">
        <v>0.0</v>
      </c>
      <c r="O4648" s="7">
        <v>0.0</v>
      </c>
    </row>
    <row r="4649" ht="105.0" customHeight="1">
      <c r="A4649" s="3" t="s">
        <v>49804</v>
      </c>
      <c r="B4649" s="10" t="s">
        <v>49804</v>
      </c>
      <c r="C4649" s="7" t="s">
        <v>49805</v>
      </c>
      <c r="D4649" s="7" t="s">
        <v>49131</v>
      </c>
      <c r="E4649" s="7" t="s">
        <v>49132</v>
      </c>
      <c r="F4649" s="7">
        <v>0.0</v>
      </c>
      <c r="G4649" s="7" t="s">
        <v>34663</v>
      </c>
      <c r="H4649" s="7">
        <v>1.0</v>
      </c>
      <c r="I4649" s="7">
        <v>-1000.0</v>
      </c>
      <c r="J4649" s="7">
        <v>1000.0</v>
      </c>
      <c r="K4649" s="7">
        <v>0.0</v>
      </c>
      <c r="L4649" s="7">
        <v>0.0</v>
      </c>
      <c r="M4649" s="7" t="s">
        <v>26737</v>
      </c>
      <c r="N4649" s="7">
        <v>0.0</v>
      </c>
      <c r="O4649" s="7">
        <v>0.0</v>
      </c>
    </row>
    <row r="4650" ht="45.0" customHeight="1">
      <c r="A4650" s="3" t="s">
        <v>49811</v>
      </c>
      <c r="B4650" s="10" t="s">
        <v>28197</v>
      </c>
      <c r="C4650" s="7" t="s">
        <v>49812</v>
      </c>
      <c r="D4650" s="7" t="s">
        <v>49142</v>
      </c>
      <c r="E4650" s="7" t="s">
        <v>49144</v>
      </c>
      <c r="F4650" s="7">
        <v>0.0</v>
      </c>
      <c r="G4650" s="7" t="s">
        <v>34663</v>
      </c>
      <c r="H4650" s="7">
        <v>1.0</v>
      </c>
      <c r="I4650" s="7">
        <v>-1000.0</v>
      </c>
      <c r="J4650" s="7">
        <v>1000.0</v>
      </c>
      <c r="K4650" s="7">
        <v>0.0</v>
      </c>
      <c r="L4650" s="7">
        <v>0.0</v>
      </c>
      <c r="M4650" s="7" t="s">
        <v>26745</v>
      </c>
      <c r="N4650" s="7">
        <v>0.0</v>
      </c>
      <c r="O4650" s="7">
        <v>0.0</v>
      </c>
    </row>
    <row r="4651" ht="105.0" customHeight="1">
      <c r="A4651" s="3" t="s">
        <v>49820</v>
      </c>
      <c r="B4651" s="10" t="s">
        <v>49820</v>
      </c>
      <c r="C4651" s="7" t="s">
        <v>49824</v>
      </c>
      <c r="D4651" s="7" t="s">
        <v>49131</v>
      </c>
      <c r="E4651" s="7" t="s">
        <v>49132</v>
      </c>
      <c r="F4651" s="7">
        <v>0.0</v>
      </c>
      <c r="G4651" s="7" t="s">
        <v>34663</v>
      </c>
      <c r="H4651" s="7">
        <v>1.0</v>
      </c>
      <c r="I4651" s="7">
        <v>-1000.0</v>
      </c>
      <c r="J4651" s="7">
        <v>1000.0</v>
      </c>
      <c r="K4651" s="7">
        <v>0.0</v>
      </c>
      <c r="L4651" s="7">
        <v>0.0</v>
      </c>
      <c r="M4651" s="7" t="s">
        <v>26737</v>
      </c>
      <c r="N4651" s="7">
        <v>0.0</v>
      </c>
      <c r="O4651" s="7">
        <v>0.0</v>
      </c>
    </row>
    <row r="4652" ht="105.0" customHeight="1">
      <c r="A4652" s="3" t="s">
        <v>49829</v>
      </c>
      <c r="B4652" s="10" t="s">
        <v>49829</v>
      </c>
      <c r="C4652" s="7" t="s">
        <v>49831</v>
      </c>
      <c r="D4652" s="7" t="s">
        <v>49131</v>
      </c>
      <c r="E4652" s="7" t="s">
        <v>49132</v>
      </c>
      <c r="F4652" s="7">
        <v>0.0</v>
      </c>
      <c r="G4652" s="7" t="s">
        <v>34663</v>
      </c>
      <c r="H4652" s="7">
        <v>1.0</v>
      </c>
      <c r="I4652" s="7">
        <v>-1000.0</v>
      </c>
      <c r="J4652" s="7">
        <v>1000.0</v>
      </c>
      <c r="K4652" s="7">
        <v>0.0</v>
      </c>
      <c r="L4652" s="7">
        <v>0.0</v>
      </c>
      <c r="M4652" s="7" t="s">
        <v>26737</v>
      </c>
      <c r="N4652" s="7">
        <v>0.0</v>
      </c>
      <c r="O4652" s="7">
        <v>0.0</v>
      </c>
    </row>
    <row r="4653" ht="105.0" customHeight="1">
      <c r="A4653" s="3" t="s">
        <v>49838</v>
      </c>
      <c r="B4653" s="10" t="s">
        <v>49838</v>
      </c>
      <c r="C4653" s="7" t="s">
        <v>49841</v>
      </c>
      <c r="D4653" s="7" t="s">
        <v>49131</v>
      </c>
      <c r="E4653" s="7" t="s">
        <v>49132</v>
      </c>
      <c r="F4653" s="7">
        <v>0.0</v>
      </c>
      <c r="G4653" s="7" t="s">
        <v>34663</v>
      </c>
      <c r="H4653" s="7">
        <v>1.0</v>
      </c>
      <c r="I4653" s="7">
        <v>-1000.0</v>
      </c>
      <c r="J4653" s="7">
        <v>1000.0</v>
      </c>
      <c r="K4653" s="7">
        <v>0.0</v>
      </c>
      <c r="L4653" s="7">
        <v>0.0</v>
      </c>
      <c r="M4653" s="7" t="s">
        <v>26737</v>
      </c>
      <c r="N4653" s="7">
        <v>0.0</v>
      </c>
      <c r="O4653" s="7">
        <v>0.0</v>
      </c>
    </row>
    <row r="4654" ht="105.0" customHeight="1">
      <c r="A4654" s="3" t="s">
        <v>49848</v>
      </c>
      <c r="B4654" s="10" t="s">
        <v>49848</v>
      </c>
      <c r="C4654" s="7" t="s">
        <v>49849</v>
      </c>
      <c r="D4654" s="7" t="s">
        <v>49131</v>
      </c>
      <c r="E4654" s="7" t="s">
        <v>49132</v>
      </c>
      <c r="F4654" s="7">
        <v>0.0</v>
      </c>
      <c r="G4654" s="7" t="s">
        <v>34663</v>
      </c>
      <c r="H4654" s="7">
        <v>1.0</v>
      </c>
      <c r="I4654" s="7">
        <v>-1000.0</v>
      </c>
      <c r="J4654" s="7">
        <v>1000.0</v>
      </c>
      <c r="K4654" s="7">
        <v>0.0</v>
      </c>
      <c r="L4654" s="7">
        <v>0.0</v>
      </c>
      <c r="M4654" s="7" t="s">
        <v>26737</v>
      </c>
      <c r="N4654" s="7">
        <v>0.0</v>
      </c>
      <c r="O4654" s="7">
        <v>0.0</v>
      </c>
    </row>
    <row r="4655" ht="105.0" customHeight="1">
      <c r="A4655" s="3" t="s">
        <v>49856</v>
      </c>
      <c r="B4655" s="10" t="s">
        <v>49856</v>
      </c>
      <c r="C4655" s="7" t="s">
        <v>49859</v>
      </c>
      <c r="D4655" s="7" t="s">
        <v>49131</v>
      </c>
      <c r="E4655" s="7" t="s">
        <v>49132</v>
      </c>
      <c r="F4655" s="7">
        <v>0.0</v>
      </c>
      <c r="G4655" s="7" t="s">
        <v>34663</v>
      </c>
      <c r="H4655" s="7">
        <v>1.0</v>
      </c>
      <c r="I4655" s="7">
        <v>-1000.0</v>
      </c>
      <c r="J4655" s="7">
        <v>1000.0</v>
      </c>
      <c r="K4655" s="7">
        <v>0.0</v>
      </c>
      <c r="L4655" s="7">
        <v>0.0</v>
      </c>
      <c r="M4655" s="7" t="s">
        <v>26737</v>
      </c>
      <c r="N4655" s="7">
        <v>0.0</v>
      </c>
      <c r="O4655" s="7">
        <v>0.0</v>
      </c>
    </row>
    <row r="4656" ht="105.0" customHeight="1">
      <c r="A4656" s="3" t="s">
        <v>49862</v>
      </c>
      <c r="B4656" s="10" t="s">
        <v>49862</v>
      </c>
      <c r="C4656" s="7" t="s">
        <v>49865</v>
      </c>
      <c r="D4656" s="7" t="s">
        <v>49131</v>
      </c>
      <c r="E4656" s="7" t="s">
        <v>49132</v>
      </c>
      <c r="F4656" s="7">
        <v>0.0</v>
      </c>
      <c r="G4656" s="7" t="s">
        <v>34663</v>
      </c>
      <c r="H4656" s="7">
        <v>1.0</v>
      </c>
      <c r="I4656" s="7">
        <v>-1000.0</v>
      </c>
      <c r="J4656" s="7">
        <v>1000.0</v>
      </c>
      <c r="K4656" s="7">
        <v>0.0</v>
      </c>
      <c r="L4656" s="7">
        <v>0.0</v>
      </c>
      <c r="M4656" s="7" t="s">
        <v>26737</v>
      </c>
      <c r="N4656" s="7">
        <v>0.0</v>
      </c>
      <c r="O4656" s="7">
        <v>0.0</v>
      </c>
    </row>
    <row r="4657" ht="105.0" customHeight="1">
      <c r="A4657" s="3" t="s">
        <v>49871</v>
      </c>
      <c r="B4657" s="10" t="s">
        <v>49871</v>
      </c>
      <c r="C4657" s="7" t="s">
        <v>49873</v>
      </c>
      <c r="D4657" s="7" t="s">
        <v>49131</v>
      </c>
      <c r="E4657" s="7" t="s">
        <v>49132</v>
      </c>
      <c r="F4657" s="7">
        <v>0.0</v>
      </c>
      <c r="G4657" s="7" t="s">
        <v>34663</v>
      </c>
      <c r="H4657" s="7">
        <v>1.0</v>
      </c>
      <c r="I4657" s="7">
        <v>-1000.0</v>
      </c>
      <c r="J4657" s="7">
        <v>1000.0</v>
      </c>
      <c r="K4657" s="7">
        <v>0.0</v>
      </c>
      <c r="L4657" s="7">
        <v>0.0</v>
      </c>
      <c r="M4657" s="7" t="s">
        <v>26737</v>
      </c>
      <c r="N4657" s="7">
        <v>0.0</v>
      </c>
      <c r="O4657" s="7">
        <v>0.0</v>
      </c>
    </row>
    <row r="4658" ht="45.0" customHeight="1">
      <c r="A4658" s="3" t="s">
        <v>49882</v>
      </c>
      <c r="B4658" s="10" t="s">
        <v>28197</v>
      </c>
      <c r="C4658" s="7" t="s">
        <v>49883</v>
      </c>
      <c r="D4658" s="7" t="s">
        <v>49142</v>
      </c>
      <c r="E4658" s="7" t="s">
        <v>49144</v>
      </c>
      <c r="F4658" s="7">
        <v>0.0</v>
      </c>
      <c r="G4658" s="7" t="s">
        <v>34663</v>
      </c>
      <c r="H4658" s="7">
        <v>1.0</v>
      </c>
      <c r="I4658" s="7">
        <v>-1000.0</v>
      </c>
      <c r="J4658" s="7">
        <v>1000.0</v>
      </c>
      <c r="K4658" s="7">
        <v>0.0</v>
      </c>
      <c r="L4658" s="7">
        <v>0.0</v>
      </c>
      <c r="M4658" s="7" t="s">
        <v>26745</v>
      </c>
      <c r="N4658" s="7">
        <v>0.0</v>
      </c>
      <c r="O4658" s="7">
        <v>0.0</v>
      </c>
    </row>
    <row r="4659" ht="105.0" customHeight="1">
      <c r="A4659" s="3" t="s">
        <v>49889</v>
      </c>
      <c r="B4659" s="10" t="s">
        <v>49889</v>
      </c>
      <c r="C4659" s="7" t="s">
        <v>49890</v>
      </c>
      <c r="D4659" s="7" t="s">
        <v>49131</v>
      </c>
      <c r="E4659" s="7" t="s">
        <v>49132</v>
      </c>
      <c r="F4659" s="7">
        <v>0.0</v>
      </c>
      <c r="G4659" s="7" t="s">
        <v>34663</v>
      </c>
      <c r="H4659" s="7">
        <v>1.0</v>
      </c>
      <c r="I4659" s="7">
        <v>-1000.0</v>
      </c>
      <c r="J4659" s="7">
        <v>1000.0</v>
      </c>
      <c r="K4659" s="7">
        <v>0.0</v>
      </c>
      <c r="L4659" s="7">
        <v>0.0</v>
      </c>
      <c r="M4659" s="7" t="s">
        <v>26737</v>
      </c>
      <c r="N4659" s="7">
        <v>0.0</v>
      </c>
      <c r="O4659" s="7">
        <v>0.0</v>
      </c>
    </row>
    <row r="4660" ht="45.0" customHeight="1">
      <c r="A4660" s="3" t="s">
        <v>49897</v>
      </c>
      <c r="B4660" s="10" t="s">
        <v>28197</v>
      </c>
      <c r="C4660" s="7" t="s">
        <v>49899</v>
      </c>
      <c r="D4660" s="7" t="s">
        <v>49142</v>
      </c>
      <c r="E4660" s="7" t="s">
        <v>49144</v>
      </c>
      <c r="F4660" s="7">
        <v>0.0</v>
      </c>
      <c r="G4660" s="7" t="s">
        <v>34663</v>
      </c>
      <c r="H4660" s="7">
        <v>1.0</v>
      </c>
      <c r="I4660" s="7">
        <v>-1000.0</v>
      </c>
      <c r="J4660" s="7">
        <v>1000.0</v>
      </c>
      <c r="K4660" s="7">
        <v>0.0</v>
      </c>
      <c r="L4660" s="7">
        <v>0.0</v>
      </c>
      <c r="M4660" s="7" t="s">
        <v>26745</v>
      </c>
      <c r="N4660" s="7" t="s">
        <v>49902</v>
      </c>
      <c r="O4660" s="7" t="s">
        <v>26563</v>
      </c>
    </row>
    <row r="4661" ht="105.0" customHeight="1">
      <c r="A4661" s="3" t="s">
        <v>49905</v>
      </c>
      <c r="B4661" s="10" t="s">
        <v>49905</v>
      </c>
      <c r="C4661" s="7" t="s">
        <v>49907</v>
      </c>
      <c r="D4661" s="7" t="s">
        <v>49131</v>
      </c>
      <c r="E4661" s="7" t="s">
        <v>49132</v>
      </c>
      <c r="F4661" s="7">
        <v>0.0</v>
      </c>
      <c r="G4661" s="7" t="s">
        <v>34663</v>
      </c>
      <c r="H4661" s="7">
        <v>1.0</v>
      </c>
      <c r="I4661" s="7">
        <v>-1000.0</v>
      </c>
      <c r="J4661" s="7">
        <v>1000.0</v>
      </c>
      <c r="K4661" s="7">
        <v>0.0</v>
      </c>
      <c r="L4661" s="7">
        <v>0.0</v>
      </c>
      <c r="M4661" s="7" t="s">
        <v>26737</v>
      </c>
      <c r="N4661" s="7">
        <v>0.0</v>
      </c>
      <c r="O4661" s="7">
        <v>0.0</v>
      </c>
    </row>
    <row r="4662" ht="45.0" customHeight="1">
      <c r="A4662" s="3" t="s">
        <v>49909</v>
      </c>
      <c r="B4662" s="10" t="s">
        <v>28197</v>
      </c>
      <c r="C4662" s="7" t="s">
        <v>49912</v>
      </c>
      <c r="D4662" s="7" t="s">
        <v>49142</v>
      </c>
      <c r="E4662" s="7" t="s">
        <v>49144</v>
      </c>
      <c r="F4662" s="7">
        <v>0.0</v>
      </c>
      <c r="G4662" s="7" t="s">
        <v>34663</v>
      </c>
      <c r="H4662" s="7">
        <v>1.0</v>
      </c>
      <c r="I4662" s="7">
        <v>-1000.0</v>
      </c>
      <c r="J4662" s="7">
        <v>1000.0</v>
      </c>
      <c r="K4662" s="7">
        <v>0.0</v>
      </c>
      <c r="L4662" s="7">
        <v>0.0</v>
      </c>
      <c r="M4662" s="7" t="s">
        <v>26745</v>
      </c>
      <c r="N4662" s="7">
        <v>0.0</v>
      </c>
      <c r="O4662" s="7">
        <v>0.0</v>
      </c>
    </row>
    <row r="4663" ht="30.0" customHeight="1">
      <c r="A4663" s="3" t="s">
        <v>49916</v>
      </c>
      <c r="B4663" s="10" t="s">
        <v>49916</v>
      </c>
      <c r="C4663" s="7" t="s">
        <v>49919</v>
      </c>
      <c r="D4663" s="7">
        <v>-6584.1</v>
      </c>
      <c r="E4663" s="7">
        <v>6584.1</v>
      </c>
      <c r="F4663" s="7">
        <v>0.0</v>
      </c>
      <c r="G4663" s="7" t="s">
        <v>36149</v>
      </c>
      <c r="H4663" s="7">
        <v>1.0</v>
      </c>
      <c r="I4663" s="7">
        <v>-1000.0</v>
      </c>
      <c r="J4663" s="7">
        <v>1000.0</v>
      </c>
      <c r="K4663" s="7">
        <v>0.0</v>
      </c>
      <c r="L4663" s="7">
        <v>0.0</v>
      </c>
      <c r="M4663" s="7" t="s">
        <v>26737</v>
      </c>
      <c r="N4663" s="7">
        <v>0.0</v>
      </c>
      <c r="O4663" s="7">
        <v>0.0</v>
      </c>
    </row>
    <row r="4664" ht="30.0" customHeight="1">
      <c r="A4664" s="3" t="s">
        <v>49925</v>
      </c>
      <c r="B4664" s="10" t="s">
        <v>28197</v>
      </c>
      <c r="C4664" s="7" t="s">
        <v>49927</v>
      </c>
      <c r="D4664" s="7">
        <v>-1384.1</v>
      </c>
      <c r="E4664" s="7">
        <v>1384.1</v>
      </c>
      <c r="F4664" s="7">
        <v>0.0</v>
      </c>
      <c r="G4664" s="7" t="s">
        <v>36149</v>
      </c>
      <c r="H4664" s="7">
        <v>1.0</v>
      </c>
      <c r="I4664" s="7">
        <v>-1000.0</v>
      </c>
      <c r="J4664" s="7">
        <v>1000.0</v>
      </c>
      <c r="K4664" s="7">
        <v>0.0</v>
      </c>
      <c r="L4664" s="7">
        <v>0.0</v>
      </c>
      <c r="M4664" s="7" t="s">
        <v>26745</v>
      </c>
      <c r="N4664" s="7">
        <v>0.0</v>
      </c>
      <c r="O4664" s="7">
        <v>0.0</v>
      </c>
    </row>
    <row r="4665" ht="30.0" customHeight="1">
      <c r="A4665" s="3" t="s">
        <v>49930</v>
      </c>
      <c r="B4665" s="10" t="s">
        <v>49930</v>
      </c>
      <c r="C4665" s="7" t="s">
        <v>49932</v>
      </c>
      <c r="D4665" s="7">
        <v>-6584.1</v>
      </c>
      <c r="E4665" s="7">
        <v>6584.1</v>
      </c>
      <c r="F4665" s="7">
        <v>0.0</v>
      </c>
      <c r="G4665" s="7" t="s">
        <v>36149</v>
      </c>
      <c r="H4665" s="7">
        <v>1.0</v>
      </c>
      <c r="I4665" s="7">
        <v>-1000.0</v>
      </c>
      <c r="J4665" s="7">
        <v>1000.0</v>
      </c>
      <c r="K4665" s="7">
        <v>0.0</v>
      </c>
      <c r="L4665" s="7">
        <v>0.0</v>
      </c>
      <c r="M4665" s="7" t="s">
        <v>26737</v>
      </c>
      <c r="N4665" s="7">
        <v>0.0</v>
      </c>
      <c r="O4665" s="7">
        <v>0.0</v>
      </c>
    </row>
    <row r="4666" ht="30.0" customHeight="1">
      <c r="A4666" s="3" t="s">
        <v>49939</v>
      </c>
      <c r="B4666" s="10" t="s">
        <v>28197</v>
      </c>
      <c r="C4666" s="7" t="s">
        <v>49940</v>
      </c>
      <c r="D4666" s="7">
        <v>-1384.1</v>
      </c>
      <c r="E4666" s="7">
        <v>1384.1</v>
      </c>
      <c r="F4666" s="7">
        <v>0.0</v>
      </c>
      <c r="G4666" s="7" t="s">
        <v>36149</v>
      </c>
      <c r="H4666" s="7">
        <v>1.0</v>
      </c>
      <c r="I4666" s="7">
        <v>-1000.0</v>
      </c>
      <c r="J4666" s="7">
        <v>1000.0</v>
      </c>
      <c r="K4666" s="7">
        <v>0.0</v>
      </c>
      <c r="L4666" s="7">
        <v>0.0</v>
      </c>
      <c r="M4666" s="7" t="s">
        <v>26745</v>
      </c>
      <c r="N4666" s="7">
        <v>0.0</v>
      </c>
      <c r="O4666" s="7">
        <v>0.0</v>
      </c>
    </row>
    <row r="4667" ht="30.0" customHeight="1">
      <c r="A4667" s="3" t="s">
        <v>49950</v>
      </c>
      <c r="B4667" s="10" t="s">
        <v>49950</v>
      </c>
      <c r="C4667" s="7" t="s">
        <v>49953</v>
      </c>
      <c r="D4667" s="7">
        <v>-6584.1</v>
      </c>
      <c r="E4667" s="7">
        <v>6584.1</v>
      </c>
      <c r="F4667" s="7">
        <v>0.0</v>
      </c>
      <c r="G4667" s="7" t="s">
        <v>36149</v>
      </c>
      <c r="H4667" s="7">
        <v>1.0</v>
      </c>
      <c r="I4667" s="7">
        <v>-1000.0</v>
      </c>
      <c r="J4667" s="7">
        <v>1000.0</v>
      </c>
      <c r="K4667" s="7">
        <v>0.0</v>
      </c>
      <c r="L4667" s="7">
        <v>0.0</v>
      </c>
      <c r="M4667" s="7" t="s">
        <v>26737</v>
      </c>
      <c r="N4667" s="7">
        <v>0.0</v>
      </c>
      <c r="O4667" s="7">
        <v>0.0</v>
      </c>
    </row>
    <row r="4668" ht="30.0" customHeight="1">
      <c r="A4668" s="3" t="s">
        <v>49958</v>
      </c>
      <c r="B4668" s="10" t="s">
        <v>28197</v>
      </c>
      <c r="C4668" s="7" t="s">
        <v>49960</v>
      </c>
      <c r="D4668" s="7">
        <v>-1384.1</v>
      </c>
      <c r="E4668" s="7">
        <v>1384.1</v>
      </c>
      <c r="F4668" s="7">
        <v>0.0</v>
      </c>
      <c r="G4668" s="7" t="s">
        <v>36149</v>
      </c>
      <c r="H4668" s="7">
        <v>1.0</v>
      </c>
      <c r="I4668" s="7">
        <v>-1000.0</v>
      </c>
      <c r="J4668" s="7">
        <v>1000.0</v>
      </c>
      <c r="K4668" s="7">
        <v>0.0</v>
      </c>
      <c r="L4668" s="7">
        <v>0.0</v>
      </c>
      <c r="M4668" s="7" t="s">
        <v>26745</v>
      </c>
      <c r="N4668" s="7">
        <v>0.0</v>
      </c>
      <c r="O4668" s="7">
        <v>0.0</v>
      </c>
    </row>
    <row r="4669" ht="30.0" customHeight="1">
      <c r="A4669" s="3" t="s">
        <v>49969</v>
      </c>
      <c r="B4669" s="10" t="s">
        <v>49969</v>
      </c>
      <c r="C4669" s="7" t="s">
        <v>49970</v>
      </c>
      <c r="D4669" s="7">
        <v>-6584.1</v>
      </c>
      <c r="E4669" s="7">
        <v>6584.1</v>
      </c>
      <c r="F4669" s="7">
        <v>0.0</v>
      </c>
      <c r="G4669" s="7" t="s">
        <v>36149</v>
      </c>
      <c r="H4669" s="7">
        <v>1.0</v>
      </c>
      <c r="I4669" s="7">
        <v>-1000.0</v>
      </c>
      <c r="J4669" s="7">
        <v>1000.0</v>
      </c>
      <c r="K4669" s="7">
        <v>0.0</v>
      </c>
      <c r="L4669" s="7">
        <v>0.0</v>
      </c>
      <c r="M4669" s="7" t="s">
        <v>26737</v>
      </c>
      <c r="N4669" s="7">
        <v>0.0</v>
      </c>
      <c r="O4669" s="7">
        <v>0.0</v>
      </c>
    </row>
    <row r="4670" ht="30.0" customHeight="1">
      <c r="A4670" s="3" t="s">
        <v>49976</v>
      </c>
      <c r="B4670" s="10" t="s">
        <v>28197</v>
      </c>
      <c r="C4670" s="7" t="s">
        <v>49977</v>
      </c>
      <c r="D4670" s="7">
        <v>-1384.1</v>
      </c>
      <c r="E4670" s="7">
        <v>1384.1</v>
      </c>
      <c r="F4670" s="7">
        <v>0.0</v>
      </c>
      <c r="G4670" s="7" t="s">
        <v>36149</v>
      </c>
      <c r="H4670" s="7">
        <v>1.0</v>
      </c>
      <c r="I4670" s="7">
        <v>-1000.0</v>
      </c>
      <c r="J4670" s="7">
        <v>1000.0</v>
      </c>
      <c r="K4670" s="7">
        <v>0.0</v>
      </c>
      <c r="L4670" s="7">
        <v>0.0</v>
      </c>
      <c r="M4670" s="7" t="s">
        <v>26745</v>
      </c>
      <c r="N4670" s="7">
        <v>0.0</v>
      </c>
      <c r="O4670" s="7">
        <v>0.0</v>
      </c>
    </row>
    <row r="4671" ht="30.0" customHeight="1">
      <c r="A4671" s="3" t="s">
        <v>49985</v>
      </c>
      <c r="B4671" s="10" t="s">
        <v>49985</v>
      </c>
      <c r="C4671" s="7" t="s">
        <v>49987</v>
      </c>
      <c r="D4671" s="7">
        <v>-6584.1</v>
      </c>
      <c r="E4671" s="7">
        <v>6584.1</v>
      </c>
      <c r="F4671" s="7">
        <v>0.0</v>
      </c>
      <c r="G4671" s="7" t="s">
        <v>36149</v>
      </c>
      <c r="H4671" s="7">
        <v>1.0</v>
      </c>
      <c r="I4671" s="7">
        <v>-1000.0</v>
      </c>
      <c r="J4671" s="7">
        <v>1000.0</v>
      </c>
      <c r="K4671" s="7">
        <v>0.0</v>
      </c>
      <c r="L4671" s="7">
        <v>0.0</v>
      </c>
      <c r="M4671" s="7" t="s">
        <v>26737</v>
      </c>
      <c r="N4671" s="7">
        <v>0.0</v>
      </c>
      <c r="O4671" s="7">
        <v>0.0</v>
      </c>
    </row>
    <row r="4672" ht="30.0" customHeight="1">
      <c r="A4672" s="3" t="s">
        <v>49993</v>
      </c>
      <c r="B4672" s="10" t="s">
        <v>28197</v>
      </c>
      <c r="C4672" s="7" t="s">
        <v>49999</v>
      </c>
      <c r="D4672" s="7">
        <v>-1384.1</v>
      </c>
      <c r="E4672" s="7">
        <v>1384.1</v>
      </c>
      <c r="F4672" s="7">
        <v>0.0</v>
      </c>
      <c r="G4672" s="7" t="s">
        <v>36149</v>
      </c>
      <c r="H4672" s="7">
        <v>1.0</v>
      </c>
      <c r="I4672" s="7">
        <v>-1000.0</v>
      </c>
      <c r="J4672" s="7">
        <v>1000.0</v>
      </c>
      <c r="K4672" s="7">
        <v>0.0</v>
      </c>
      <c r="L4672" s="7">
        <v>0.0</v>
      </c>
      <c r="M4672" s="7" t="s">
        <v>26745</v>
      </c>
      <c r="N4672" s="7">
        <v>0.0</v>
      </c>
      <c r="O4672" s="7">
        <v>0.0</v>
      </c>
    </row>
    <row r="4673" ht="30.0" customHeight="1">
      <c r="A4673" s="3" t="s">
        <v>50009</v>
      </c>
      <c r="B4673" s="10" t="s">
        <v>50009</v>
      </c>
      <c r="C4673" s="7" t="s">
        <v>50011</v>
      </c>
      <c r="D4673" s="7">
        <v>-6584.1</v>
      </c>
      <c r="E4673" s="7">
        <v>6584.1</v>
      </c>
      <c r="F4673" s="7">
        <v>0.0</v>
      </c>
      <c r="G4673" s="7" t="s">
        <v>36149</v>
      </c>
      <c r="H4673" s="7">
        <v>1.0</v>
      </c>
      <c r="I4673" s="7">
        <v>-1000.0</v>
      </c>
      <c r="J4673" s="7">
        <v>1000.0</v>
      </c>
      <c r="K4673" s="7">
        <v>0.0</v>
      </c>
      <c r="L4673" s="7">
        <v>0.0</v>
      </c>
      <c r="M4673" s="7" t="s">
        <v>26737</v>
      </c>
      <c r="N4673" s="7">
        <v>0.0</v>
      </c>
      <c r="O4673" s="7">
        <v>0.0</v>
      </c>
    </row>
    <row r="4674" ht="30.0" customHeight="1">
      <c r="A4674" s="3" t="s">
        <v>50016</v>
      </c>
      <c r="B4674" s="10" t="s">
        <v>28197</v>
      </c>
      <c r="C4674" s="7" t="s">
        <v>50018</v>
      </c>
      <c r="D4674" s="7">
        <v>-1384.1</v>
      </c>
      <c r="E4674" s="7">
        <v>1384.1</v>
      </c>
      <c r="F4674" s="7">
        <v>0.0</v>
      </c>
      <c r="G4674" s="7" t="s">
        <v>36149</v>
      </c>
      <c r="H4674" s="7">
        <v>1.0</v>
      </c>
      <c r="I4674" s="7">
        <v>-1000.0</v>
      </c>
      <c r="J4674" s="7">
        <v>1000.0</v>
      </c>
      <c r="K4674" s="7">
        <v>0.0</v>
      </c>
      <c r="L4674" s="7">
        <v>0.0</v>
      </c>
      <c r="M4674" s="7" t="s">
        <v>26745</v>
      </c>
      <c r="N4674" s="7">
        <v>0.0</v>
      </c>
      <c r="O4674" s="7">
        <v>0.0</v>
      </c>
    </row>
    <row r="4675" ht="30.0" customHeight="1">
      <c r="A4675" s="3" t="s">
        <v>50026</v>
      </c>
      <c r="B4675" s="10" t="s">
        <v>50026</v>
      </c>
      <c r="C4675" s="7" t="s">
        <v>50029</v>
      </c>
      <c r="D4675" s="7">
        <v>-6584.1</v>
      </c>
      <c r="E4675" s="7">
        <v>6584.1</v>
      </c>
      <c r="F4675" s="7">
        <v>0.0</v>
      </c>
      <c r="G4675" s="7" t="s">
        <v>36149</v>
      </c>
      <c r="H4675" s="7">
        <v>1.0</v>
      </c>
      <c r="I4675" s="7">
        <v>-1000.0</v>
      </c>
      <c r="J4675" s="7">
        <v>1000.0</v>
      </c>
      <c r="K4675" s="7">
        <v>0.0</v>
      </c>
      <c r="L4675" s="7">
        <v>0.0</v>
      </c>
      <c r="M4675" s="7" t="s">
        <v>26737</v>
      </c>
      <c r="N4675" s="7">
        <v>0.0</v>
      </c>
      <c r="O4675" s="7">
        <v>0.0</v>
      </c>
    </row>
    <row r="4676" ht="30.0" customHeight="1">
      <c r="A4676" s="3" t="s">
        <v>50036</v>
      </c>
      <c r="B4676" s="10" t="s">
        <v>28197</v>
      </c>
      <c r="C4676" s="7" t="s">
        <v>50038</v>
      </c>
      <c r="D4676" s="7">
        <v>-1384.1</v>
      </c>
      <c r="E4676" s="7">
        <v>1384.1</v>
      </c>
      <c r="F4676" s="7">
        <v>0.0</v>
      </c>
      <c r="G4676" s="7" t="s">
        <v>36149</v>
      </c>
      <c r="H4676" s="7">
        <v>1.0</v>
      </c>
      <c r="I4676" s="7">
        <v>-1000.0</v>
      </c>
      <c r="J4676" s="7">
        <v>1000.0</v>
      </c>
      <c r="K4676" s="7">
        <v>0.0</v>
      </c>
      <c r="L4676" s="7">
        <v>0.0</v>
      </c>
      <c r="M4676" s="7" t="s">
        <v>26745</v>
      </c>
      <c r="N4676" s="7">
        <v>0.0</v>
      </c>
      <c r="O4676" s="7">
        <v>0.0</v>
      </c>
    </row>
    <row r="4677" ht="30.0" customHeight="1">
      <c r="A4677" s="3" t="s">
        <v>50042</v>
      </c>
      <c r="B4677" s="10" t="s">
        <v>50042</v>
      </c>
      <c r="C4677" s="7" t="s">
        <v>50043</v>
      </c>
      <c r="D4677" s="7">
        <v>-6584.1</v>
      </c>
      <c r="E4677" s="7">
        <v>6584.1</v>
      </c>
      <c r="F4677" s="7">
        <v>0.0</v>
      </c>
      <c r="G4677" s="7" t="s">
        <v>36149</v>
      </c>
      <c r="H4677" s="7">
        <v>1.0</v>
      </c>
      <c r="I4677" s="7">
        <v>-1000.0</v>
      </c>
      <c r="J4677" s="7">
        <v>1000.0</v>
      </c>
      <c r="K4677" s="7">
        <v>0.0</v>
      </c>
      <c r="L4677" s="7">
        <v>0.0</v>
      </c>
      <c r="M4677" s="7" t="s">
        <v>26737</v>
      </c>
      <c r="N4677" s="7">
        <v>0.0</v>
      </c>
      <c r="O4677" s="7">
        <v>0.0</v>
      </c>
    </row>
    <row r="4678" ht="45.0" customHeight="1">
      <c r="A4678" s="3" t="s">
        <v>50047</v>
      </c>
      <c r="B4678" s="10" t="s">
        <v>28197</v>
      </c>
      <c r="C4678" s="7" t="s">
        <v>50050</v>
      </c>
      <c r="D4678" s="7">
        <v>-1384.1</v>
      </c>
      <c r="E4678" s="7">
        <v>1384.1</v>
      </c>
      <c r="F4678" s="7">
        <v>0.0</v>
      </c>
      <c r="G4678" s="7" t="s">
        <v>36149</v>
      </c>
      <c r="H4678" s="7">
        <v>1.0</v>
      </c>
      <c r="I4678" s="7">
        <v>-1000.0</v>
      </c>
      <c r="J4678" s="7">
        <v>1000.0</v>
      </c>
      <c r="K4678" s="7">
        <v>0.0</v>
      </c>
      <c r="L4678" s="7">
        <v>0.0</v>
      </c>
      <c r="M4678" s="7" t="s">
        <v>26745</v>
      </c>
      <c r="N4678" s="7">
        <v>0.0</v>
      </c>
      <c r="O4678" s="7" t="s">
        <v>26563</v>
      </c>
    </row>
    <row r="4679" ht="45.0" customHeight="1">
      <c r="A4679" s="3" t="s">
        <v>50057</v>
      </c>
      <c r="B4679" s="10" t="s">
        <v>50057</v>
      </c>
      <c r="C4679" s="7" t="s">
        <v>50060</v>
      </c>
      <c r="D4679" s="7">
        <v>-6584.1</v>
      </c>
      <c r="E4679" s="7">
        <v>6584.1</v>
      </c>
      <c r="F4679" s="7">
        <v>0.0</v>
      </c>
      <c r="G4679" s="7" t="s">
        <v>36149</v>
      </c>
      <c r="H4679" s="7">
        <v>1.0</v>
      </c>
      <c r="I4679" s="7">
        <v>-1000.0</v>
      </c>
      <c r="J4679" s="7">
        <v>1000.0</v>
      </c>
      <c r="K4679" s="7">
        <v>0.0</v>
      </c>
      <c r="L4679" s="7">
        <v>0.0</v>
      </c>
      <c r="M4679" s="7" t="s">
        <v>26737</v>
      </c>
      <c r="N4679" s="7">
        <v>0.0</v>
      </c>
      <c r="O4679" s="7" t="s">
        <v>26563</v>
      </c>
    </row>
    <row r="4680" ht="30.0" customHeight="1">
      <c r="A4680" s="3" t="s">
        <v>50067</v>
      </c>
      <c r="B4680" s="10" t="s">
        <v>28197</v>
      </c>
      <c r="C4680" s="7" t="s">
        <v>50068</v>
      </c>
      <c r="D4680" s="7">
        <v>-1384.1</v>
      </c>
      <c r="E4680" s="7">
        <v>1384.1</v>
      </c>
      <c r="F4680" s="7">
        <v>0.0</v>
      </c>
      <c r="G4680" s="7" t="s">
        <v>36149</v>
      </c>
      <c r="H4680" s="7">
        <v>1.0</v>
      </c>
      <c r="I4680" s="7">
        <v>-1000.0</v>
      </c>
      <c r="J4680" s="7">
        <v>1000.0</v>
      </c>
      <c r="K4680" s="7">
        <v>0.0</v>
      </c>
      <c r="L4680" s="7">
        <v>0.0</v>
      </c>
      <c r="M4680" s="7" t="s">
        <v>26745</v>
      </c>
      <c r="N4680" s="7">
        <v>0.0</v>
      </c>
      <c r="O4680" s="7">
        <v>0.0</v>
      </c>
    </row>
    <row r="4681" ht="30.0" customHeight="1">
      <c r="A4681" s="3" t="s">
        <v>50078</v>
      </c>
      <c r="B4681" s="10" t="s">
        <v>50078</v>
      </c>
      <c r="C4681" s="7" t="s">
        <v>50081</v>
      </c>
      <c r="D4681" s="7">
        <v>-6584.1</v>
      </c>
      <c r="E4681" s="7">
        <v>6584.1</v>
      </c>
      <c r="F4681" s="7">
        <v>0.0</v>
      </c>
      <c r="G4681" s="7" t="s">
        <v>36149</v>
      </c>
      <c r="H4681" s="7">
        <v>1.0</v>
      </c>
      <c r="I4681" s="7">
        <v>-1000.0</v>
      </c>
      <c r="J4681" s="7">
        <v>1000.0</v>
      </c>
      <c r="K4681" s="7">
        <v>0.0</v>
      </c>
      <c r="L4681" s="7">
        <v>0.0</v>
      </c>
      <c r="M4681" s="7" t="s">
        <v>26737</v>
      </c>
      <c r="N4681" s="7">
        <v>0.0</v>
      </c>
      <c r="O4681" s="7">
        <v>0.0</v>
      </c>
    </row>
    <row r="4682" ht="30.0" customHeight="1">
      <c r="A4682" s="3" t="s">
        <v>50086</v>
      </c>
      <c r="B4682" s="10" t="s">
        <v>28197</v>
      </c>
      <c r="C4682" s="7" t="s">
        <v>50090</v>
      </c>
      <c r="D4682" s="7">
        <v>-1384.1</v>
      </c>
      <c r="E4682" s="7">
        <v>1384.1</v>
      </c>
      <c r="F4682" s="7">
        <v>0.0</v>
      </c>
      <c r="G4682" s="7" t="s">
        <v>36149</v>
      </c>
      <c r="H4682" s="7">
        <v>1.0</v>
      </c>
      <c r="I4682" s="7">
        <v>-1000.0</v>
      </c>
      <c r="J4682" s="7">
        <v>1000.0</v>
      </c>
      <c r="K4682" s="7">
        <v>0.0</v>
      </c>
      <c r="L4682" s="7">
        <v>0.0</v>
      </c>
      <c r="M4682" s="7" t="s">
        <v>26745</v>
      </c>
      <c r="N4682" s="7">
        <v>0.0</v>
      </c>
      <c r="O4682" s="7">
        <v>0.0</v>
      </c>
    </row>
    <row r="4683" ht="30.0" customHeight="1">
      <c r="A4683" s="3" t="s">
        <v>50100</v>
      </c>
      <c r="B4683" s="10" t="s">
        <v>50100</v>
      </c>
      <c r="C4683" s="7" t="s">
        <v>50103</v>
      </c>
      <c r="D4683" s="7">
        <v>-6584.1</v>
      </c>
      <c r="E4683" s="7">
        <v>6584.1</v>
      </c>
      <c r="F4683" s="7">
        <v>0.0</v>
      </c>
      <c r="G4683" s="7" t="s">
        <v>36149</v>
      </c>
      <c r="H4683" s="7">
        <v>1.0</v>
      </c>
      <c r="I4683" s="7">
        <v>-1000.0</v>
      </c>
      <c r="J4683" s="7">
        <v>1000.0</v>
      </c>
      <c r="K4683" s="7">
        <v>0.0</v>
      </c>
      <c r="L4683" s="7">
        <v>0.0</v>
      </c>
      <c r="M4683" s="7" t="s">
        <v>26737</v>
      </c>
      <c r="N4683" s="7">
        <v>0.0</v>
      </c>
      <c r="O4683" s="7">
        <v>0.0</v>
      </c>
    </row>
    <row r="4684" ht="30.0" customHeight="1">
      <c r="A4684" s="3" t="s">
        <v>50109</v>
      </c>
      <c r="B4684" s="10" t="s">
        <v>28197</v>
      </c>
      <c r="C4684" s="7" t="s">
        <v>50111</v>
      </c>
      <c r="D4684" s="7">
        <v>-1384.1</v>
      </c>
      <c r="E4684" s="7">
        <v>1384.1</v>
      </c>
      <c r="F4684" s="7">
        <v>0.0</v>
      </c>
      <c r="G4684" s="7" t="s">
        <v>36149</v>
      </c>
      <c r="H4684" s="7">
        <v>1.0</v>
      </c>
      <c r="I4684" s="7">
        <v>-1000.0</v>
      </c>
      <c r="J4684" s="7">
        <v>1000.0</v>
      </c>
      <c r="K4684" s="7">
        <v>0.0</v>
      </c>
      <c r="L4684" s="7">
        <v>0.0</v>
      </c>
      <c r="M4684" s="7" t="s">
        <v>26745</v>
      </c>
      <c r="N4684" s="7">
        <v>0.0</v>
      </c>
      <c r="O4684" s="7">
        <v>0.0</v>
      </c>
    </row>
    <row r="4685" ht="30.0" customHeight="1">
      <c r="A4685" s="3" t="s">
        <v>50118</v>
      </c>
      <c r="B4685" s="10" t="s">
        <v>50118</v>
      </c>
      <c r="C4685" s="7" t="s">
        <v>50119</v>
      </c>
      <c r="D4685" s="7">
        <v>-6584.1</v>
      </c>
      <c r="E4685" s="7">
        <v>6584.1</v>
      </c>
      <c r="F4685" s="7">
        <v>0.0</v>
      </c>
      <c r="G4685" s="7" t="s">
        <v>36149</v>
      </c>
      <c r="H4685" s="7">
        <v>1.0</v>
      </c>
      <c r="I4685" s="7">
        <v>-1000.0</v>
      </c>
      <c r="J4685" s="7">
        <v>1000.0</v>
      </c>
      <c r="K4685" s="7">
        <v>0.0</v>
      </c>
      <c r="L4685" s="7">
        <v>0.0</v>
      </c>
      <c r="M4685" s="7" t="s">
        <v>26737</v>
      </c>
      <c r="N4685" s="7">
        <v>0.0</v>
      </c>
      <c r="O4685" s="7">
        <v>0.0</v>
      </c>
    </row>
    <row r="4686" ht="30.0" customHeight="1">
      <c r="A4686" s="3" t="s">
        <v>50128</v>
      </c>
      <c r="B4686" s="10" t="s">
        <v>28197</v>
      </c>
      <c r="C4686" s="7" t="s">
        <v>50131</v>
      </c>
      <c r="D4686" s="7">
        <v>-1384.1</v>
      </c>
      <c r="E4686" s="7">
        <v>1384.1</v>
      </c>
      <c r="F4686" s="7">
        <v>0.0</v>
      </c>
      <c r="G4686" s="7" t="s">
        <v>36149</v>
      </c>
      <c r="H4686" s="7">
        <v>1.0</v>
      </c>
      <c r="I4686" s="7">
        <v>-1000.0</v>
      </c>
      <c r="J4686" s="7">
        <v>1000.0</v>
      </c>
      <c r="K4686" s="7">
        <v>0.0</v>
      </c>
      <c r="L4686" s="7">
        <v>0.0</v>
      </c>
      <c r="M4686" s="7" t="s">
        <v>26745</v>
      </c>
      <c r="N4686" s="7">
        <v>0.0</v>
      </c>
      <c r="O4686" s="7">
        <v>0.0</v>
      </c>
    </row>
    <row r="4687" ht="30.0" customHeight="1">
      <c r="A4687" s="3" t="s">
        <v>50137</v>
      </c>
      <c r="B4687" s="10" t="s">
        <v>50137</v>
      </c>
      <c r="C4687" s="7" t="s">
        <v>50139</v>
      </c>
      <c r="D4687" s="7">
        <v>-6584.1</v>
      </c>
      <c r="E4687" s="7">
        <v>6584.1</v>
      </c>
      <c r="F4687" s="7">
        <v>0.0</v>
      </c>
      <c r="G4687" s="7" t="s">
        <v>36149</v>
      </c>
      <c r="H4687" s="7">
        <v>1.0</v>
      </c>
      <c r="I4687" s="7">
        <v>-1000.0</v>
      </c>
      <c r="J4687" s="7">
        <v>1000.0</v>
      </c>
      <c r="K4687" s="7">
        <v>0.0</v>
      </c>
      <c r="L4687" s="7">
        <v>0.0</v>
      </c>
      <c r="M4687" s="7" t="s">
        <v>26737</v>
      </c>
      <c r="N4687" s="7">
        <v>0.0</v>
      </c>
      <c r="O4687" s="7">
        <v>0.0</v>
      </c>
    </row>
    <row r="4688" ht="30.0" customHeight="1">
      <c r="A4688" s="3" t="s">
        <v>50145</v>
      </c>
      <c r="B4688" s="10" t="s">
        <v>28197</v>
      </c>
      <c r="C4688" s="7" t="s">
        <v>50146</v>
      </c>
      <c r="D4688" s="7">
        <v>-1384.1</v>
      </c>
      <c r="E4688" s="7">
        <v>1384.1</v>
      </c>
      <c r="F4688" s="7">
        <v>0.0</v>
      </c>
      <c r="G4688" s="7" t="s">
        <v>36149</v>
      </c>
      <c r="H4688" s="7">
        <v>1.0</v>
      </c>
      <c r="I4688" s="7">
        <v>-1000.0</v>
      </c>
      <c r="J4688" s="7">
        <v>1000.0</v>
      </c>
      <c r="K4688" s="7">
        <v>0.0</v>
      </c>
      <c r="L4688" s="7">
        <v>0.0</v>
      </c>
      <c r="M4688" s="7" t="s">
        <v>26745</v>
      </c>
      <c r="N4688" s="7">
        <v>0.0</v>
      </c>
      <c r="O4688" s="7">
        <v>0.0</v>
      </c>
    </row>
    <row r="4689" ht="30.0" customHeight="1">
      <c r="A4689" s="3" t="s">
        <v>50152</v>
      </c>
      <c r="B4689" s="10" t="s">
        <v>50152</v>
      </c>
      <c r="C4689" s="7" t="s">
        <v>50153</v>
      </c>
      <c r="D4689" s="7">
        <v>-6584.1</v>
      </c>
      <c r="E4689" s="7">
        <v>6584.1</v>
      </c>
      <c r="F4689" s="7">
        <v>0.0</v>
      </c>
      <c r="G4689" s="7" t="s">
        <v>36149</v>
      </c>
      <c r="H4689" s="7">
        <v>1.0</v>
      </c>
      <c r="I4689" s="7">
        <v>-1000.0</v>
      </c>
      <c r="J4689" s="7">
        <v>1000.0</v>
      </c>
      <c r="K4689" s="7">
        <v>0.0</v>
      </c>
      <c r="L4689" s="7">
        <v>0.0</v>
      </c>
      <c r="M4689" s="7" t="s">
        <v>26737</v>
      </c>
      <c r="N4689" s="7">
        <v>0.0</v>
      </c>
      <c r="O4689" s="7">
        <v>0.0</v>
      </c>
    </row>
    <row r="4690" ht="30.0" customHeight="1">
      <c r="A4690" s="3" t="s">
        <v>50160</v>
      </c>
      <c r="B4690" s="10" t="s">
        <v>28197</v>
      </c>
      <c r="C4690" s="7" t="s">
        <v>50162</v>
      </c>
      <c r="D4690" s="7">
        <v>-1384.1</v>
      </c>
      <c r="E4690" s="7">
        <v>1384.1</v>
      </c>
      <c r="F4690" s="7">
        <v>0.0</v>
      </c>
      <c r="G4690" s="7" t="s">
        <v>36149</v>
      </c>
      <c r="H4690" s="7">
        <v>1.0</v>
      </c>
      <c r="I4690" s="7">
        <v>-1000.0</v>
      </c>
      <c r="J4690" s="7">
        <v>1000.0</v>
      </c>
      <c r="K4690" s="7">
        <v>0.0</v>
      </c>
      <c r="L4690" s="7">
        <v>0.0</v>
      </c>
      <c r="M4690" s="7" t="s">
        <v>26745</v>
      </c>
      <c r="N4690" s="7">
        <v>0.0</v>
      </c>
      <c r="O4690" s="7">
        <v>0.0</v>
      </c>
    </row>
    <row r="4691" ht="75.0" customHeight="1">
      <c r="A4691" s="3" t="s">
        <v>50167</v>
      </c>
      <c r="B4691" s="10" t="s">
        <v>50167</v>
      </c>
      <c r="C4691" s="7" t="s">
        <v>50169</v>
      </c>
      <c r="D4691" s="7">
        <v>-6584.1</v>
      </c>
      <c r="E4691" s="7">
        <v>6584.1</v>
      </c>
      <c r="F4691" s="7">
        <v>0.0</v>
      </c>
      <c r="G4691" s="7" t="s">
        <v>36149</v>
      </c>
      <c r="H4691" s="7">
        <v>0.0</v>
      </c>
      <c r="I4691" s="7">
        <v>0.0</v>
      </c>
      <c r="J4691" s="7">
        <v>1000.0</v>
      </c>
      <c r="K4691" s="7">
        <v>0.0</v>
      </c>
      <c r="L4691" s="7">
        <v>0.0</v>
      </c>
      <c r="M4691" s="7" t="s">
        <v>26737</v>
      </c>
      <c r="N4691" s="7">
        <v>0.0</v>
      </c>
      <c r="O4691" s="7" t="s">
        <v>26552</v>
      </c>
    </row>
    <row r="4692" ht="45.0" customHeight="1">
      <c r="A4692" s="3" t="s">
        <v>50176</v>
      </c>
      <c r="B4692" s="10" t="s">
        <v>28197</v>
      </c>
      <c r="C4692" s="7" t="s">
        <v>50180</v>
      </c>
      <c r="D4692" s="7">
        <v>-1384.1</v>
      </c>
      <c r="E4692" s="7">
        <v>1384.1</v>
      </c>
      <c r="F4692" s="7">
        <v>0.0</v>
      </c>
      <c r="G4692" s="7" t="s">
        <v>36149</v>
      </c>
      <c r="H4692" s="7">
        <v>1.0</v>
      </c>
      <c r="I4692" s="7">
        <v>-1000.0</v>
      </c>
      <c r="J4692" s="7">
        <v>1000.0</v>
      </c>
      <c r="K4692" s="7">
        <v>0.0</v>
      </c>
      <c r="L4692" s="7">
        <v>0.0</v>
      </c>
      <c r="M4692" s="7" t="s">
        <v>26745</v>
      </c>
      <c r="N4692" s="7">
        <v>0.0</v>
      </c>
      <c r="O4692" s="7" t="s">
        <v>26563</v>
      </c>
    </row>
    <row r="4693" ht="30.0" customHeight="1">
      <c r="A4693" s="3" t="s">
        <v>50187</v>
      </c>
      <c r="B4693" s="10" t="s">
        <v>50187</v>
      </c>
      <c r="C4693" s="7" t="s">
        <v>50190</v>
      </c>
      <c r="D4693" s="7">
        <v>-6584.1</v>
      </c>
      <c r="E4693" s="7">
        <v>6584.1</v>
      </c>
      <c r="F4693" s="7">
        <v>0.0</v>
      </c>
      <c r="G4693" s="7" t="s">
        <v>36149</v>
      </c>
      <c r="H4693" s="7">
        <v>0.0</v>
      </c>
      <c r="I4693" s="7">
        <v>0.0</v>
      </c>
      <c r="J4693" s="7">
        <v>1000.0</v>
      </c>
      <c r="K4693" s="7">
        <v>0.0</v>
      </c>
      <c r="L4693" s="7">
        <v>0.0</v>
      </c>
      <c r="M4693" s="7" t="s">
        <v>26737</v>
      </c>
      <c r="N4693" s="7">
        <v>0.0</v>
      </c>
      <c r="O4693" s="7">
        <v>0.0</v>
      </c>
    </row>
    <row r="4694" ht="30.0" customHeight="1">
      <c r="A4694" s="3" t="s">
        <v>50196</v>
      </c>
      <c r="B4694" s="10" t="s">
        <v>28197</v>
      </c>
      <c r="C4694" s="7" t="s">
        <v>50197</v>
      </c>
      <c r="D4694" s="7">
        <v>-1384.1</v>
      </c>
      <c r="E4694" s="7">
        <v>1384.1</v>
      </c>
      <c r="F4694" s="7">
        <v>0.0</v>
      </c>
      <c r="G4694" s="7" t="s">
        <v>36149</v>
      </c>
      <c r="H4694" s="7">
        <v>0.0</v>
      </c>
      <c r="I4694" s="7">
        <v>0.0</v>
      </c>
      <c r="J4694" s="7">
        <v>1000.0</v>
      </c>
      <c r="K4694" s="7">
        <v>0.0</v>
      </c>
      <c r="L4694" s="7">
        <v>0.0</v>
      </c>
      <c r="M4694" s="7" t="s">
        <v>26745</v>
      </c>
      <c r="N4694" s="7">
        <v>0.0</v>
      </c>
      <c r="O4694" s="7">
        <v>0.0</v>
      </c>
    </row>
    <row r="4695" ht="30.0" customHeight="1">
      <c r="A4695" s="3" t="s">
        <v>50204</v>
      </c>
      <c r="B4695" s="10" t="s">
        <v>50204</v>
      </c>
      <c r="C4695" s="7" t="s">
        <v>50209</v>
      </c>
      <c r="D4695" s="7">
        <v>-6584.1</v>
      </c>
      <c r="E4695" s="7">
        <v>6584.1</v>
      </c>
      <c r="F4695" s="7">
        <v>0.0</v>
      </c>
      <c r="G4695" s="7" t="s">
        <v>36149</v>
      </c>
      <c r="H4695" s="7">
        <v>1.0</v>
      </c>
      <c r="I4695" s="7">
        <v>-1000.0</v>
      </c>
      <c r="J4695" s="7">
        <v>1000.0</v>
      </c>
      <c r="K4695" s="7">
        <v>0.0</v>
      </c>
      <c r="L4695" s="7">
        <v>0.0</v>
      </c>
      <c r="M4695" s="7" t="s">
        <v>26737</v>
      </c>
      <c r="N4695" s="7">
        <v>0.0</v>
      </c>
      <c r="O4695" s="7">
        <v>0.0</v>
      </c>
    </row>
    <row r="4696" ht="30.0" customHeight="1">
      <c r="A4696" s="3" t="s">
        <v>50215</v>
      </c>
      <c r="B4696" s="10" t="s">
        <v>28197</v>
      </c>
      <c r="C4696" s="7" t="s">
        <v>50218</v>
      </c>
      <c r="D4696" s="7">
        <v>-1384.1</v>
      </c>
      <c r="E4696" s="7">
        <v>1384.1</v>
      </c>
      <c r="F4696" s="7">
        <v>0.0</v>
      </c>
      <c r="G4696" s="7" t="s">
        <v>36149</v>
      </c>
      <c r="H4696" s="7">
        <v>1.0</v>
      </c>
      <c r="I4696" s="7">
        <v>-1000.0</v>
      </c>
      <c r="J4696" s="7">
        <v>1000.0</v>
      </c>
      <c r="K4696" s="7">
        <v>0.0</v>
      </c>
      <c r="L4696" s="7">
        <v>0.0</v>
      </c>
      <c r="M4696" s="7" t="s">
        <v>26745</v>
      </c>
      <c r="N4696" s="7">
        <v>0.0</v>
      </c>
      <c r="O4696" s="7">
        <v>0.0</v>
      </c>
    </row>
    <row r="4697" ht="30.0" customHeight="1">
      <c r="A4697" s="3" t="s">
        <v>50223</v>
      </c>
      <c r="B4697" s="10" t="s">
        <v>50223</v>
      </c>
      <c r="C4697" s="7" t="s">
        <v>50226</v>
      </c>
      <c r="D4697" s="7">
        <v>-6584.1</v>
      </c>
      <c r="E4697" s="7">
        <v>6584.1</v>
      </c>
      <c r="F4697" s="7">
        <v>0.0</v>
      </c>
      <c r="G4697" s="7" t="s">
        <v>36149</v>
      </c>
      <c r="H4697" s="7">
        <v>0.0</v>
      </c>
      <c r="I4697" s="7">
        <v>0.0</v>
      </c>
      <c r="J4697" s="7">
        <v>1000.0</v>
      </c>
      <c r="K4697" s="7">
        <v>0.0</v>
      </c>
      <c r="L4697" s="7">
        <v>0.0</v>
      </c>
      <c r="M4697" s="7" t="s">
        <v>26737</v>
      </c>
      <c r="N4697" s="7">
        <v>0.0</v>
      </c>
      <c r="O4697" s="7">
        <v>0.0</v>
      </c>
    </row>
    <row r="4698" ht="30.0" customHeight="1">
      <c r="A4698" s="3" t="s">
        <v>50237</v>
      </c>
      <c r="B4698" s="10" t="s">
        <v>28197</v>
      </c>
      <c r="C4698" s="7" t="s">
        <v>50240</v>
      </c>
      <c r="D4698" s="7">
        <v>-1384.1</v>
      </c>
      <c r="E4698" s="7">
        <v>1384.1</v>
      </c>
      <c r="F4698" s="7">
        <v>0.0</v>
      </c>
      <c r="G4698" s="7" t="s">
        <v>36149</v>
      </c>
      <c r="H4698" s="7">
        <v>0.0</v>
      </c>
      <c r="I4698" s="7">
        <v>0.0</v>
      </c>
      <c r="J4698" s="7">
        <v>1000.0</v>
      </c>
      <c r="K4698" s="7">
        <v>0.0</v>
      </c>
      <c r="L4698" s="7">
        <v>0.0</v>
      </c>
      <c r="M4698" s="7" t="s">
        <v>26745</v>
      </c>
      <c r="N4698" s="7">
        <v>0.0</v>
      </c>
      <c r="O4698" s="7">
        <v>0.0</v>
      </c>
    </row>
    <row r="4699" ht="30.0" customHeight="1">
      <c r="A4699" s="3" t="s">
        <v>50247</v>
      </c>
      <c r="B4699" s="10" t="s">
        <v>50247</v>
      </c>
      <c r="C4699" s="7" t="s">
        <v>50250</v>
      </c>
      <c r="D4699" s="7">
        <v>-6584.1</v>
      </c>
      <c r="E4699" s="7">
        <v>6584.1</v>
      </c>
      <c r="F4699" s="7">
        <v>0.0</v>
      </c>
      <c r="G4699" s="7" t="s">
        <v>36149</v>
      </c>
      <c r="H4699" s="7">
        <v>1.0</v>
      </c>
      <c r="I4699" s="7">
        <v>-1000.0</v>
      </c>
      <c r="J4699" s="7">
        <v>1000.0</v>
      </c>
      <c r="K4699" s="7">
        <v>0.0</v>
      </c>
      <c r="L4699" s="7">
        <v>0.0</v>
      </c>
      <c r="M4699" s="7" t="s">
        <v>26737</v>
      </c>
      <c r="N4699" s="7">
        <v>0.0</v>
      </c>
      <c r="O4699" s="7">
        <v>0.0</v>
      </c>
    </row>
    <row r="4700" ht="30.0" customHeight="1">
      <c r="A4700" s="3" t="s">
        <v>50256</v>
      </c>
      <c r="B4700" s="10" t="s">
        <v>28197</v>
      </c>
      <c r="C4700" s="7" t="s">
        <v>50260</v>
      </c>
      <c r="D4700" s="7">
        <v>-1384.1</v>
      </c>
      <c r="E4700" s="7">
        <v>1384.1</v>
      </c>
      <c r="F4700" s="7">
        <v>0.0</v>
      </c>
      <c r="G4700" s="7" t="s">
        <v>36149</v>
      </c>
      <c r="H4700" s="7">
        <v>1.0</v>
      </c>
      <c r="I4700" s="7">
        <v>-1000.0</v>
      </c>
      <c r="J4700" s="7">
        <v>1000.0</v>
      </c>
      <c r="K4700" s="7">
        <v>0.0</v>
      </c>
      <c r="L4700" s="7">
        <v>0.0</v>
      </c>
      <c r="M4700" s="7" t="s">
        <v>26745</v>
      </c>
      <c r="N4700" s="7">
        <v>0.0</v>
      </c>
      <c r="O4700" s="7">
        <v>0.0</v>
      </c>
    </row>
    <row r="4701" ht="30.0" customHeight="1">
      <c r="A4701" s="3" t="s">
        <v>50268</v>
      </c>
      <c r="B4701" s="10" t="s">
        <v>50268</v>
      </c>
      <c r="C4701" s="7" t="s">
        <v>50270</v>
      </c>
      <c r="D4701" s="7">
        <v>-6584.1</v>
      </c>
      <c r="E4701" s="7">
        <v>6584.1</v>
      </c>
      <c r="F4701" s="7">
        <v>0.0</v>
      </c>
      <c r="G4701" s="7" t="s">
        <v>36149</v>
      </c>
      <c r="H4701" s="7">
        <v>1.0</v>
      </c>
      <c r="I4701" s="7">
        <v>-1000.0</v>
      </c>
      <c r="J4701" s="7">
        <v>1000.0</v>
      </c>
      <c r="K4701" s="7">
        <v>0.0</v>
      </c>
      <c r="L4701" s="7">
        <v>0.0</v>
      </c>
      <c r="M4701" s="7" t="s">
        <v>26737</v>
      </c>
      <c r="N4701" s="7">
        <v>0.0</v>
      </c>
      <c r="O4701" s="7">
        <v>0.0</v>
      </c>
    </row>
    <row r="4702" ht="30.0" customHeight="1">
      <c r="A4702" s="3" t="s">
        <v>50276</v>
      </c>
      <c r="B4702" s="10" t="s">
        <v>28197</v>
      </c>
      <c r="C4702" s="7" t="s">
        <v>50279</v>
      </c>
      <c r="D4702" s="7">
        <v>-1384.1</v>
      </c>
      <c r="E4702" s="7">
        <v>1384.1</v>
      </c>
      <c r="F4702" s="7">
        <v>0.0</v>
      </c>
      <c r="G4702" s="7" t="s">
        <v>36149</v>
      </c>
      <c r="H4702" s="7">
        <v>1.0</v>
      </c>
      <c r="I4702" s="7">
        <v>-1000.0</v>
      </c>
      <c r="J4702" s="7">
        <v>1000.0</v>
      </c>
      <c r="K4702" s="7">
        <v>0.0</v>
      </c>
      <c r="L4702" s="7">
        <v>0.0</v>
      </c>
      <c r="M4702" s="7" t="s">
        <v>26745</v>
      </c>
      <c r="N4702" s="7">
        <v>0.0</v>
      </c>
      <c r="O4702" s="7">
        <v>0.0</v>
      </c>
    </row>
    <row r="4703" ht="30.0" customHeight="1">
      <c r="A4703" s="3" t="s">
        <v>50284</v>
      </c>
      <c r="B4703" s="10" t="s">
        <v>50284</v>
      </c>
      <c r="C4703" s="7" t="s">
        <v>50286</v>
      </c>
      <c r="D4703" s="7">
        <v>-6584.1</v>
      </c>
      <c r="E4703" s="7">
        <v>6584.1</v>
      </c>
      <c r="F4703" s="7">
        <v>0.0</v>
      </c>
      <c r="G4703" s="7" t="s">
        <v>36149</v>
      </c>
      <c r="H4703" s="7">
        <v>1.0</v>
      </c>
      <c r="I4703" s="7">
        <v>-1000.0</v>
      </c>
      <c r="J4703" s="7">
        <v>1000.0</v>
      </c>
      <c r="K4703" s="7">
        <v>0.0</v>
      </c>
      <c r="L4703" s="7">
        <v>0.0</v>
      </c>
      <c r="M4703" s="7" t="s">
        <v>26737</v>
      </c>
      <c r="N4703" s="7">
        <v>0.0</v>
      </c>
      <c r="O4703" s="7">
        <v>0.0</v>
      </c>
    </row>
    <row r="4704" ht="30.0" customHeight="1">
      <c r="A4704" s="3" t="s">
        <v>50296</v>
      </c>
      <c r="B4704" s="10" t="s">
        <v>28197</v>
      </c>
      <c r="C4704" s="7" t="s">
        <v>50299</v>
      </c>
      <c r="D4704" s="7">
        <v>-1384.1</v>
      </c>
      <c r="E4704" s="7">
        <v>1384.1</v>
      </c>
      <c r="F4704" s="7">
        <v>0.0</v>
      </c>
      <c r="G4704" s="7" t="s">
        <v>36149</v>
      </c>
      <c r="H4704" s="7">
        <v>1.0</v>
      </c>
      <c r="I4704" s="7">
        <v>-1000.0</v>
      </c>
      <c r="J4704" s="7">
        <v>1000.0</v>
      </c>
      <c r="K4704" s="7">
        <v>0.0</v>
      </c>
      <c r="L4704" s="7">
        <v>0.0</v>
      </c>
      <c r="M4704" s="7" t="s">
        <v>26745</v>
      </c>
      <c r="N4704" s="7">
        <v>0.0</v>
      </c>
      <c r="O4704" s="7">
        <v>0.0</v>
      </c>
    </row>
    <row r="4705" ht="30.0" customHeight="1">
      <c r="A4705" s="3" t="s">
        <v>50305</v>
      </c>
      <c r="B4705" s="10" t="s">
        <v>50305</v>
      </c>
      <c r="C4705" s="7" t="s">
        <v>50309</v>
      </c>
      <c r="D4705" s="7">
        <v>-6584.1</v>
      </c>
      <c r="E4705" s="7">
        <v>6584.1</v>
      </c>
      <c r="F4705" s="7">
        <v>0.0</v>
      </c>
      <c r="G4705" s="7" t="s">
        <v>36149</v>
      </c>
      <c r="H4705" s="7">
        <v>1.0</v>
      </c>
      <c r="I4705" s="7">
        <v>-1000.0</v>
      </c>
      <c r="J4705" s="7">
        <v>1000.0</v>
      </c>
      <c r="K4705" s="7">
        <v>0.0</v>
      </c>
      <c r="L4705" s="7">
        <v>0.0</v>
      </c>
      <c r="M4705" s="7" t="s">
        <v>26737</v>
      </c>
      <c r="N4705" s="7">
        <v>0.0</v>
      </c>
      <c r="O4705" s="7">
        <v>0.0</v>
      </c>
    </row>
    <row r="4706" ht="30.0" customHeight="1">
      <c r="A4706" s="3" t="s">
        <v>50317</v>
      </c>
      <c r="B4706" s="10" t="s">
        <v>28197</v>
      </c>
      <c r="C4706" s="7" t="s">
        <v>50319</v>
      </c>
      <c r="D4706" s="7">
        <v>-1384.1</v>
      </c>
      <c r="E4706" s="7">
        <v>1384.1</v>
      </c>
      <c r="F4706" s="7">
        <v>0.0</v>
      </c>
      <c r="G4706" s="7" t="s">
        <v>36149</v>
      </c>
      <c r="H4706" s="7">
        <v>1.0</v>
      </c>
      <c r="I4706" s="7">
        <v>-1000.0</v>
      </c>
      <c r="J4706" s="7">
        <v>1000.0</v>
      </c>
      <c r="K4706" s="7">
        <v>0.0</v>
      </c>
      <c r="L4706" s="7">
        <v>0.0</v>
      </c>
      <c r="M4706" s="7" t="s">
        <v>26745</v>
      </c>
      <c r="N4706" s="7">
        <v>0.0</v>
      </c>
      <c r="O4706" s="7">
        <v>0.0</v>
      </c>
    </row>
    <row r="4707" ht="30.0" customHeight="1">
      <c r="A4707" s="3" t="s">
        <v>50325</v>
      </c>
      <c r="B4707" s="10" t="s">
        <v>50325</v>
      </c>
      <c r="C4707" s="7" t="s">
        <v>50329</v>
      </c>
      <c r="D4707" s="7">
        <v>-6584.1</v>
      </c>
      <c r="E4707" s="7">
        <v>6584.1</v>
      </c>
      <c r="F4707" s="7">
        <v>0.0</v>
      </c>
      <c r="G4707" s="7" t="s">
        <v>36149</v>
      </c>
      <c r="H4707" s="7">
        <v>1.0</v>
      </c>
      <c r="I4707" s="7">
        <v>-1000.0</v>
      </c>
      <c r="J4707" s="7">
        <v>1000.0</v>
      </c>
      <c r="K4707" s="7">
        <v>0.0</v>
      </c>
      <c r="L4707" s="7">
        <v>0.0</v>
      </c>
      <c r="M4707" s="7" t="s">
        <v>26737</v>
      </c>
      <c r="N4707" s="7">
        <v>0.0</v>
      </c>
      <c r="O4707" s="7">
        <v>0.0</v>
      </c>
    </row>
    <row r="4708" ht="30.0" customHeight="1">
      <c r="A4708" s="3" t="s">
        <v>50335</v>
      </c>
      <c r="B4708" s="10" t="s">
        <v>28197</v>
      </c>
      <c r="C4708" s="7" t="s">
        <v>50336</v>
      </c>
      <c r="D4708" s="7">
        <v>-1384.1</v>
      </c>
      <c r="E4708" s="7">
        <v>1384.1</v>
      </c>
      <c r="F4708" s="7">
        <v>0.0</v>
      </c>
      <c r="G4708" s="7" t="s">
        <v>36149</v>
      </c>
      <c r="H4708" s="7">
        <v>1.0</v>
      </c>
      <c r="I4708" s="7">
        <v>-1000.0</v>
      </c>
      <c r="J4708" s="7">
        <v>1000.0</v>
      </c>
      <c r="K4708" s="7">
        <v>0.0</v>
      </c>
      <c r="L4708" s="7">
        <v>0.0</v>
      </c>
      <c r="M4708" s="7" t="s">
        <v>26745</v>
      </c>
      <c r="N4708" s="7">
        <v>0.0</v>
      </c>
      <c r="O4708" s="7">
        <v>0.0</v>
      </c>
    </row>
    <row r="4709" ht="30.0" customHeight="1">
      <c r="A4709" s="3" t="s">
        <v>50343</v>
      </c>
      <c r="B4709" s="10" t="s">
        <v>50343</v>
      </c>
      <c r="C4709" s="7" t="s">
        <v>50344</v>
      </c>
      <c r="D4709" s="7">
        <v>-6584.1</v>
      </c>
      <c r="E4709" s="7">
        <v>6584.1</v>
      </c>
      <c r="F4709" s="7">
        <v>0.0</v>
      </c>
      <c r="G4709" s="7" t="s">
        <v>36149</v>
      </c>
      <c r="H4709" s="7">
        <v>1.0</v>
      </c>
      <c r="I4709" s="7">
        <v>-1000.0</v>
      </c>
      <c r="J4709" s="7">
        <v>1000.0</v>
      </c>
      <c r="K4709" s="7">
        <v>0.0</v>
      </c>
      <c r="L4709" s="7">
        <v>0.0</v>
      </c>
      <c r="M4709" s="7" t="s">
        <v>26737</v>
      </c>
      <c r="N4709" s="7">
        <v>0.0</v>
      </c>
      <c r="O4709" s="7">
        <v>0.0</v>
      </c>
    </row>
    <row r="4710" ht="30.0" customHeight="1">
      <c r="A4710" s="3" t="s">
        <v>50348</v>
      </c>
      <c r="B4710" s="10" t="s">
        <v>28197</v>
      </c>
      <c r="C4710" s="7" t="s">
        <v>50349</v>
      </c>
      <c r="D4710" s="7">
        <v>-1384.1</v>
      </c>
      <c r="E4710" s="7">
        <v>1384.1</v>
      </c>
      <c r="F4710" s="7">
        <v>0.0</v>
      </c>
      <c r="G4710" s="7" t="s">
        <v>36149</v>
      </c>
      <c r="H4710" s="7">
        <v>1.0</v>
      </c>
      <c r="I4710" s="7">
        <v>-1000.0</v>
      </c>
      <c r="J4710" s="7">
        <v>1000.0</v>
      </c>
      <c r="K4710" s="7">
        <v>0.0</v>
      </c>
      <c r="L4710" s="7">
        <v>0.0</v>
      </c>
      <c r="M4710" s="7" t="s">
        <v>26745</v>
      </c>
      <c r="N4710" s="7">
        <v>0.0</v>
      </c>
      <c r="O4710" s="7">
        <v>0.0</v>
      </c>
    </row>
    <row r="4711" ht="30.0" customHeight="1">
      <c r="A4711" s="3" t="s">
        <v>50355</v>
      </c>
      <c r="B4711" s="10" t="s">
        <v>50355</v>
      </c>
      <c r="C4711" s="7" t="s">
        <v>50356</v>
      </c>
      <c r="D4711" s="7">
        <v>-6584.1</v>
      </c>
      <c r="E4711" s="7">
        <v>6584.1</v>
      </c>
      <c r="F4711" s="7">
        <v>0.0</v>
      </c>
      <c r="G4711" s="7" t="s">
        <v>36149</v>
      </c>
      <c r="H4711" s="7">
        <v>1.0</v>
      </c>
      <c r="I4711" s="7">
        <v>-1000.0</v>
      </c>
      <c r="J4711" s="7">
        <v>1000.0</v>
      </c>
      <c r="K4711" s="7">
        <v>0.0</v>
      </c>
      <c r="L4711" s="7">
        <v>0.0</v>
      </c>
      <c r="M4711" s="7" t="s">
        <v>26737</v>
      </c>
      <c r="N4711" s="7">
        <v>0.0</v>
      </c>
      <c r="O4711" s="7">
        <v>0.0</v>
      </c>
    </row>
    <row r="4712" ht="30.0" customHeight="1">
      <c r="A4712" s="3" t="s">
        <v>50360</v>
      </c>
      <c r="B4712" s="10" t="s">
        <v>28197</v>
      </c>
      <c r="C4712" s="7" t="s">
        <v>50363</v>
      </c>
      <c r="D4712" s="7">
        <v>-1384.1</v>
      </c>
      <c r="E4712" s="7">
        <v>1384.1</v>
      </c>
      <c r="F4712" s="7">
        <v>0.0</v>
      </c>
      <c r="G4712" s="7" t="s">
        <v>36149</v>
      </c>
      <c r="H4712" s="7">
        <v>1.0</v>
      </c>
      <c r="I4712" s="7">
        <v>-1000.0</v>
      </c>
      <c r="J4712" s="7">
        <v>1000.0</v>
      </c>
      <c r="K4712" s="7">
        <v>0.0</v>
      </c>
      <c r="L4712" s="7">
        <v>0.0</v>
      </c>
      <c r="M4712" s="7" t="s">
        <v>26745</v>
      </c>
      <c r="N4712" s="7">
        <v>0.0</v>
      </c>
      <c r="O4712" s="7">
        <v>0.0</v>
      </c>
    </row>
    <row r="4713" ht="30.0" customHeight="1">
      <c r="A4713" s="3" t="s">
        <v>50367</v>
      </c>
      <c r="B4713" s="10" t="s">
        <v>50367</v>
      </c>
      <c r="C4713" s="7" t="s">
        <v>50368</v>
      </c>
      <c r="D4713" s="7">
        <v>-6584.1</v>
      </c>
      <c r="E4713" s="7">
        <v>6584.1</v>
      </c>
      <c r="F4713" s="7">
        <v>0.0</v>
      </c>
      <c r="G4713" s="7" t="s">
        <v>36149</v>
      </c>
      <c r="H4713" s="7">
        <v>1.0</v>
      </c>
      <c r="I4713" s="7">
        <v>-1000.0</v>
      </c>
      <c r="J4713" s="7">
        <v>1000.0</v>
      </c>
      <c r="K4713" s="7">
        <v>0.0</v>
      </c>
      <c r="L4713" s="7">
        <v>0.0</v>
      </c>
      <c r="M4713" s="7" t="s">
        <v>26737</v>
      </c>
      <c r="N4713" s="7">
        <v>0.0</v>
      </c>
      <c r="O4713" s="7">
        <v>0.0</v>
      </c>
    </row>
    <row r="4714" ht="30.0" customHeight="1">
      <c r="A4714" s="3" t="s">
        <v>50373</v>
      </c>
      <c r="B4714" s="10" t="s">
        <v>28197</v>
      </c>
      <c r="C4714" s="7" t="s">
        <v>50375</v>
      </c>
      <c r="D4714" s="7">
        <v>-1384.1</v>
      </c>
      <c r="E4714" s="7">
        <v>1384.1</v>
      </c>
      <c r="F4714" s="7">
        <v>0.0</v>
      </c>
      <c r="G4714" s="7" t="s">
        <v>36149</v>
      </c>
      <c r="H4714" s="7">
        <v>1.0</v>
      </c>
      <c r="I4714" s="7">
        <v>-1000.0</v>
      </c>
      <c r="J4714" s="7">
        <v>1000.0</v>
      </c>
      <c r="K4714" s="7">
        <v>0.0</v>
      </c>
      <c r="L4714" s="7">
        <v>0.0</v>
      </c>
      <c r="M4714" s="7" t="s">
        <v>26745</v>
      </c>
      <c r="N4714" s="7">
        <v>0.0</v>
      </c>
      <c r="O4714" s="7">
        <v>0.0</v>
      </c>
    </row>
    <row r="4715" ht="30.0" customHeight="1">
      <c r="A4715" s="3" t="s">
        <v>50382</v>
      </c>
      <c r="B4715" s="10" t="s">
        <v>50382</v>
      </c>
      <c r="C4715" s="7" t="s">
        <v>50384</v>
      </c>
      <c r="D4715" s="7">
        <v>-6584.1</v>
      </c>
      <c r="E4715" s="7">
        <v>6584.1</v>
      </c>
      <c r="F4715" s="7">
        <v>0.0</v>
      </c>
      <c r="G4715" s="7" t="s">
        <v>36149</v>
      </c>
      <c r="H4715" s="7">
        <v>1.0</v>
      </c>
      <c r="I4715" s="7">
        <v>-1000.0</v>
      </c>
      <c r="J4715" s="7">
        <v>1000.0</v>
      </c>
      <c r="K4715" s="7">
        <v>0.0</v>
      </c>
      <c r="L4715" s="7">
        <v>0.0</v>
      </c>
      <c r="M4715" s="7" t="s">
        <v>26737</v>
      </c>
      <c r="N4715" s="7">
        <v>0.0</v>
      </c>
      <c r="O4715" s="7">
        <v>0.0</v>
      </c>
    </row>
    <row r="4716" ht="30.0" customHeight="1">
      <c r="A4716" s="3" t="s">
        <v>50389</v>
      </c>
      <c r="B4716" s="10" t="s">
        <v>28197</v>
      </c>
      <c r="C4716" s="7" t="s">
        <v>50392</v>
      </c>
      <c r="D4716" s="7">
        <v>-1384.1</v>
      </c>
      <c r="E4716" s="7">
        <v>1384.1</v>
      </c>
      <c r="F4716" s="7">
        <v>0.0</v>
      </c>
      <c r="G4716" s="7" t="s">
        <v>36149</v>
      </c>
      <c r="H4716" s="7">
        <v>1.0</v>
      </c>
      <c r="I4716" s="7">
        <v>-1000.0</v>
      </c>
      <c r="J4716" s="7">
        <v>1000.0</v>
      </c>
      <c r="K4716" s="7">
        <v>0.0</v>
      </c>
      <c r="L4716" s="7">
        <v>0.0</v>
      </c>
      <c r="M4716" s="7" t="s">
        <v>26745</v>
      </c>
      <c r="N4716" s="7">
        <v>0.0</v>
      </c>
      <c r="O4716" s="7">
        <v>0.0</v>
      </c>
    </row>
    <row r="4717" ht="30.0" customHeight="1">
      <c r="A4717" s="3" t="s">
        <v>50396</v>
      </c>
      <c r="B4717" s="10" t="s">
        <v>50396</v>
      </c>
      <c r="C4717" s="7" t="s">
        <v>50397</v>
      </c>
      <c r="D4717" s="7">
        <v>-6584.1</v>
      </c>
      <c r="E4717" s="7">
        <v>6584.1</v>
      </c>
      <c r="F4717" s="7">
        <v>0.0</v>
      </c>
      <c r="G4717" s="7" t="s">
        <v>36149</v>
      </c>
      <c r="H4717" s="7">
        <v>1.0</v>
      </c>
      <c r="I4717" s="7">
        <v>-1000.0</v>
      </c>
      <c r="J4717" s="7">
        <v>1000.0</v>
      </c>
      <c r="K4717" s="7">
        <v>0.0</v>
      </c>
      <c r="L4717" s="7">
        <v>0.0</v>
      </c>
      <c r="M4717" s="7" t="s">
        <v>26737</v>
      </c>
      <c r="N4717" s="7">
        <v>0.0</v>
      </c>
      <c r="O4717" s="7">
        <v>0.0</v>
      </c>
    </row>
    <row r="4718" ht="30.0" customHeight="1">
      <c r="A4718" s="3" t="s">
        <v>50401</v>
      </c>
      <c r="B4718" s="10" t="s">
        <v>28197</v>
      </c>
      <c r="C4718" s="7" t="s">
        <v>50402</v>
      </c>
      <c r="D4718" s="7">
        <v>-1384.1</v>
      </c>
      <c r="E4718" s="7">
        <v>1384.1</v>
      </c>
      <c r="F4718" s="7">
        <v>0.0</v>
      </c>
      <c r="G4718" s="7" t="s">
        <v>36149</v>
      </c>
      <c r="H4718" s="7">
        <v>1.0</v>
      </c>
      <c r="I4718" s="7">
        <v>-1000.0</v>
      </c>
      <c r="J4718" s="7">
        <v>1000.0</v>
      </c>
      <c r="K4718" s="7">
        <v>0.0</v>
      </c>
      <c r="L4718" s="7">
        <v>0.0</v>
      </c>
      <c r="M4718" s="7" t="s">
        <v>26745</v>
      </c>
      <c r="N4718" s="7">
        <v>0.0</v>
      </c>
      <c r="O4718" s="7">
        <v>0.0</v>
      </c>
    </row>
    <row r="4719" ht="30.0" customHeight="1">
      <c r="A4719" s="3" t="s">
        <v>50405</v>
      </c>
      <c r="B4719" s="10" t="s">
        <v>50405</v>
      </c>
      <c r="C4719" s="7" t="s">
        <v>50408</v>
      </c>
      <c r="D4719" s="7">
        <v>-6584.1</v>
      </c>
      <c r="E4719" s="7">
        <v>6584.1</v>
      </c>
      <c r="F4719" s="7">
        <v>0.0</v>
      </c>
      <c r="G4719" s="7" t="s">
        <v>36149</v>
      </c>
      <c r="H4719" s="7">
        <v>1.0</v>
      </c>
      <c r="I4719" s="7">
        <v>-1000.0</v>
      </c>
      <c r="J4719" s="7">
        <v>1000.0</v>
      </c>
      <c r="K4719" s="7">
        <v>0.0</v>
      </c>
      <c r="L4719" s="7">
        <v>0.0</v>
      </c>
      <c r="M4719" s="7" t="s">
        <v>26737</v>
      </c>
      <c r="N4719" s="7">
        <v>0.0</v>
      </c>
      <c r="O4719" s="7">
        <v>0.0</v>
      </c>
    </row>
    <row r="4720" ht="30.0" customHeight="1">
      <c r="A4720" s="3" t="s">
        <v>50412</v>
      </c>
      <c r="B4720" s="10" t="s">
        <v>28197</v>
      </c>
      <c r="C4720" s="7" t="s">
        <v>50413</v>
      </c>
      <c r="D4720" s="7">
        <v>-1384.1</v>
      </c>
      <c r="E4720" s="7">
        <v>1384.1</v>
      </c>
      <c r="F4720" s="7">
        <v>0.0</v>
      </c>
      <c r="G4720" s="7" t="s">
        <v>36149</v>
      </c>
      <c r="H4720" s="7">
        <v>1.0</v>
      </c>
      <c r="I4720" s="7">
        <v>-1000.0</v>
      </c>
      <c r="J4720" s="7">
        <v>1000.0</v>
      </c>
      <c r="K4720" s="7">
        <v>0.0</v>
      </c>
      <c r="L4720" s="7">
        <v>0.0</v>
      </c>
      <c r="M4720" s="7" t="s">
        <v>26745</v>
      </c>
      <c r="N4720" s="7">
        <v>0.0</v>
      </c>
      <c r="O4720" s="7">
        <v>0.0</v>
      </c>
    </row>
    <row r="4721" ht="30.0" customHeight="1">
      <c r="A4721" s="3" t="s">
        <v>50419</v>
      </c>
      <c r="B4721" s="10" t="s">
        <v>50419</v>
      </c>
      <c r="C4721" s="7" t="s">
        <v>50421</v>
      </c>
      <c r="D4721" s="7">
        <v>-6584.1</v>
      </c>
      <c r="E4721" s="7">
        <v>6584.1</v>
      </c>
      <c r="F4721" s="7">
        <v>0.0</v>
      </c>
      <c r="G4721" s="7" t="s">
        <v>36149</v>
      </c>
      <c r="H4721" s="7">
        <v>1.0</v>
      </c>
      <c r="I4721" s="7">
        <v>-1000.0</v>
      </c>
      <c r="J4721" s="7">
        <v>1000.0</v>
      </c>
      <c r="K4721" s="7">
        <v>0.0</v>
      </c>
      <c r="L4721" s="7">
        <v>0.0</v>
      </c>
      <c r="M4721" s="7" t="s">
        <v>26737</v>
      </c>
      <c r="N4721" s="7">
        <v>0.0</v>
      </c>
      <c r="O4721" s="7">
        <v>0.0</v>
      </c>
    </row>
    <row r="4722" ht="30.0" customHeight="1">
      <c r="A4722" s="3" t="s">
        <v>50425</v>
      </c>
      <c r="B4722" s="10" t="s">
        <v>28197</v>
      </c>
      <c r="C4722" s="7" t="s">
        <v>50429</v>
      </c>
      <c r="D4722" s="7">
        <v>-1384.1</v>
      </c>
      <c r="E4722" s="7">
        <v>1384.1</v>
      </c>
      <c r="F4722" s="7">
        <v>0.0</v>
      </c>
      <c r="G4722" s="7" t="s">
        <v>36149</v>
      </c>
      <c r="H4722" s="7">
        <v>1.0</v>
      </c>
      <c r="I4722" s="7">
        <v>-1000.0</v>
      </c>
      <c r="J4722" s="7">
        <v>1000.0</v>
      </c>
      <c r="K4722" s="7">
        <v>0.0</v>
      </c>
      <c r="L4722" s="7">
        <v>0.0</v>
      </c>
      <c r="M4722" s="7" t="s">
        <v>26745</v>
      </c>
      <c r="N4722" s="7">
        <v>0.0</v>
      </c>
      <c r="O4722" s="7">
        <v>0.0</v>
      </c>
    </row>
    <row r="4723" ht="30.0" customHeight="1">
      <c r="A4723" s="3" t="s">
        <v>50432</v>
      </c>
      <c r="B4723" s="10" t="s">
        <v>50432</v>
      </c>
      <c r="C4723" s="7" t="s">
        <v>50433</v>
      </c>
      <c r="D4723" s="7">
        <v>-6584.1</v>
      </c>
      <c r="E4723" s="7">
        <v>6584.1</v>
      </c>
      <c r="F4723" s="7">
        <v>0.0</v>
      </c>
      <c r="G4723" s="7" t="s">
        <v>36149</v>
      </c>
      <c r="H4723" s="7">
        <v>1.0</v>
      </c>
      <c r="I4723" s="7">
        <v>-1000.0</v>
      </c>
      <c r="J4723" s="7">
        <v>1000.0</v>
      </c>
      <c r="K4723" s="7">
        <v>0.0</v>
      </c>
      <c r="L4723" s="7">
        <v>0.0</v>
      </c>
      <c r="M4723" s="7" t="s">
        <v>26737</v>
      </c>
      <c r="N4723" s="7">
        <v>0.0</v>
      </c>
      <c r="O4723" s="7">
        <v>0.0</v>
      </c>
    </row>
    <row r="4724" ht="30.0" customHeight="1">
      <c r="A4724" s="3" t="s">
        <v>50437</v>
      </c>
      <c r="B4724" s="10" t="s">
        <v>28197</v>
      </c>
      <c r="C4724" s="7" t="s">
        <v>50440</v>
      </c>
      <c r="D4724" s="7">
        <v>-1384.1</v>
      </c>
      <c r="E4724" s="7">
        <v>1384.1</v>
      </c>
      <c r="F4724" s="7">
        <v>0.0</v>
      </c>
      <c r="G4724" s="7" t="s">
        <v>36149</v>
      </c>
      <c r="H4724" s="7">
        <v>1.0</v>
      </c>
      <c r="I4724" s="7">
        <v>-1000.0</v>
      </c>
      <c r="J4724" s="7">
        <v>1000.0</v>
      </c>
      <c r="K4724" s="7">
        <v>0.0</v>
      </c>
      <c r="L4724" s="7">
        <v>0.0</v>
      </c>
      <c r="M4724" s="7" t="s">
        <v>26745</v>
      </c>
      <c r="N4724" s="7">
        <v>0.0</v>
      </c>
      <c r="O4724" s="7">
        <v>0.0</v>
      </c>
    </row>
    <row r="4725" ht="30.0" customHeight="1">
      <c r="A4725" s="3" t="s">
        <v>50444</v>
      </c>
      <c r="B4725" s="10" t="s">
        <v>50444</v>
      </c>
      <c r="C4725" s="7" t="s">
        <v>50445</v>
      </c>
      <c r="D4725" s="7">
        <v>-6584.1</v>
      </c>
      <c r="E4725" s="7">
        <v>6584.1</v>
      </c>
      <c r="F4725" s="7">
        <v>0.0</v>
      </c>
      <c r="G4725" s="7" t="s">
        <v>36149</v>
      </c>
      <c r="H4725" s="7">
        <v>1.0</v>
      </c>
      <c r="I4725" s="7">
        <v>-1000.0</v>
      </c>
      <c r="J4725" s="7">
        <v>1000.0</v>
      </c>
      <c r="K4725" s="7">
        <v>0.0</v>
      </c>
      <c r="L4725" s="7">
        <v>0.0</v>
      </c>
      <c r="M4725" s="7" t="s">
        <v>26737</v>
      </c>
      <c r="N4725" s="7">
        <v>0.0</v>
      </c>
      <c r="O4725" s="7">
        <v>0.0</v>
      </c>
    </row>
    <row r="4726" ht="30.0" customHeight="1">
      <c r="A4726" s="3" t="s">
        <v>50449</v>
      </c>
      <c r="B4726" s="10" t="s">
        <v>28197</v>
      </c>
      <c r="C4726" s="7" t="s">
        <v>50452</v>
      </c>
      <c r="D4726" s="7">
        <v>-1384.1</v>
      </c>
      <c r="E4726" s="7">
        <v>1384.1</v>
      </c>
      <c r="F4726" s="7">
        <v>0.0</v>
      </c>
      <c r="G4726" s="7" t="s">
        <v>36149</v>
      </c>
      <c r="H4726" s="7">
        <v>1.0</v>
      </c>
      <c r="I4726" s="7">
        <v>-1000.0</v>
      </c>
      <c r="J4726" s="7">
        <v>1000.0</v>
      </c>
      <c r="K4726" s="7">
        <v>0.0</v>
      </c>
      <c r="L4726" s="7">
        <v>0.0</v>
      </c>
      <c r="M4726" s="7" t="s">
        <v>26745</v>
      </c>
      <c r="N4726" s="7">
        <v>0.0</v>
      </c>
      <c r="O4726" s="7">
        <v>0.0</v>
      </c>
    </row>
    <row r="4727" ht="30.0" customHeight="1">
      <c r="A4727" s="3" t="s">
        <v>50454</v>
      </c>
      <c r="B4727" s="10" t="s">
        <v>50454</v>
      </c>
      <c r="C4727" s="7" t="s">
        <v>50455</v>
      </c>
      <c r="D4727" s="7">
        <v>-6584.1</v>
      </c>
      <c r="E4727" s="7">
        <v>6584.1</v>
      </c>
      <c r="F4727" s="7">
        <v>0.0</v>
      </c>
      <c r="G4727" s="7" t="s">
        <v>36149</v>
      </c>
      <c r="H4727" s="7">
        <v>1.0</v>
      </c>
      <c r="I4727" s="7">
        <v>-1000.0</v>
      </c>
      <c r="J4727" s="7">
        <v>1000.0</v>
      </c>
      <c r="K4727" s="7">
        <v>0.0</v>
      </c>
      <c r="L4727" s="7">
        <v>0.0</v>
      </c>
      <c r="M4727" s="7" t="s">
        <v>26737</v>
      </c>
      <c r="N4727" s="7">
        <v>0.0</v>
      </c>
      <c r="O4727" s="7">
        <v>0.0</v>
      </c>
    </row>
    <row r="4728" ht="30.0" customHeight="1">
      <c r="A4728" s="3" t="s">
        <v>50460</v>
      </c>
      <c r="B4728" s="10" t="s">
        <v>28197</v>
      </c>
      <c r="C4728" s="7" t="s">
        <v>50463</v>
      </c>
      <c r="D4728" s="7">
        <v>-1384.1</v>
      </c>
      <c r="E4728" s="7">
        <v>1384.1</v>
      </c>
      <c r="F4728" s="7">
        <v>0.0</v>
      </c>
      <c r="G4728" s="7" t="s">
        <v>36149</v>
      </c>
      <c r="H4728" s="7">
        <v>1.0</v>
      </c>
      <c r="I4728" s="7">
        <v>-1000.0</v>
      </c>
      <c r="J4728" s="7">
        <v>1000.0</v>
      </c>
      <c r="K4728" s="7">
        <v>0.0</v>
      </c>
      <c r="L4728" s="7">
        <v>0.0</v>
      </c>
      <c r="M4728" s="7" t="s">
        <v>26745</v>
      </c>
      <c r="N4728" s="7">
        <v>0.0</v>
      </c>
      <c r="O4728" s="7">
        <v>0.0</v>
      </c>
    </row>
    <row r="4729" ht="30.0" customHeight="1">
      <c r="A4729" s="3" t="s">
        <v>50464</v>
      </c>
      <c r="B4729" s="10" t="s">
        <v>50464</v>
      </c>
      <c r="C4729" s="7" t="s">
        <v>50466</v>
      </c>
      <c r="D4729" s="7">
        <v>-6584.1</v>
      </c>
      <c r="E4729" s="7">
        <v>6584.1</v>
      </c>
      <c r="F4729" s="7">
        <v>0.0</v>
      </c>
      <c r="G4729" s="7" t="s">
        <v>36149</v>
      </c>
      <c r="H4729" s="7">
        <v>1.0</v>
      </c>
      <c r="I4729" s="7">
        <v>-1000.0</v>
      </c>
      <c r="J4729" s="7">
        <v>1000.0</v>
      </c>
      <c r="K4729" s="7">
        <v>0.0</v>
      </c>
      <c r="L4729" s="7">
        <v>0.0</v>
      </c>
      <c r="M4729" s="7" t="s">
        <v>26737</v>
      </c>
      <c r="N4729" s="7">
        <v>0.0</v>
      </c>
      <c r="O4729" s="7">
        <v>0.0</v>
      </c>
    </row>
    <row r="4730" ht="30.0" customHeight="1">
      <c r="A4730" s="3" t="s">
        <v>50470</v>
      </c>
      <c r="B4730" s="10" t="s">
        <v>28197</v>
      </c>
      <c r="C4730" s="7" t="s">
        <v>50472</v>
      </c>
      <c r="D4730" s="7">
        <v>-1384.1</v>
      </c>
      <c r="E4730" s="7">
        <v>1384.1</v>
      </c>
      <c r="F4730" s="7">
        <v>0.0</v>
      </c>
      <c r="G4730" s="7" t="s">
        <v>36149</v>
      </c>
      <c r="H4730" s="7">
        <v>1.0</v>
      </c>
      <c r="I4730" s="7">
        <v>-1000.0</v>
      </c>
      <c r="J4730" s="7">
        <v>1000.0</v>
      </c>
      <c r="K4730" s="7">
        <v>0.0</v>
      </c>
      <c r="L4730" s="7">
        <v>0.0</v>
      </c>
      <c r="M4730" s="7" t="s">
        <v>26745</v>
      </c>
      <c r="N4730" s="7">
        <v>0.0</v>
      </c>
      <c r="O4730" s="7">
        <v>0.0</v>
      </c>
    </row>
    <row r="4731" ht="30.0" customHeight="1">
      <c r="A4731" s="3" t="s">
        <v>50478</v>
      </c>
      <c r="B4731" s="10" t="s">
        <v>50478</v>
      </c>
      <c r="C4731" s="7" t="s">
        <v>50481</v>
      </c>
      <c r="D4731" s="7">
        <v>-6584.1</v>
      </c>
      <c r="E4731" s="7">
        <v>6584.1</v>
      </c>
      <c r="F4731" s="7">
        <v>0.0</v>
      </c>
      <c r="G4731" s="7" t="s">
        <v>36149</v>
      </c>
      <c r="H4731" s="7">
        <v>1.0</v>
      </c>
      <c r="I4731" s="7">
        <v>-1000.0</v>
      </c>
      <c r="J4731" s="7">
        <v>1000.0</v>
      </c>
      <c r="K4731" s="7">
        <v>0.0</v>
      </c>
      <c r="L4731" s="7">
        <v>0.0</v>
      </c>
      <c r="M4731" s="7" t="s">
        <v>26737</v>
      </c>
      <c r="N4731" s="7">
        <v>0.0</v>
      </c>
      <c r="O4731" s="7">
        <v>0.0</v>
      </c>
    </row>
    <row r="4732" ht="30.0" customHeight="1">
      <c r="A4732" s="3" t="s">
        <v>50486</v>
      </c>
      <c r="B4732" s="10" t="s">
        <v>28197</v>
      </c>
      <c r="C4732" s="7" t="s">
        <v>50487</v>
      </c>
      <c r="D4732" s="7">
        <v>-1384.1</v>
      </c>
      <c r="E4732" s="7">
        <v>1384.1</v>
      </c>
      <c r="F4732" s="7">
        <v>0.0</v>
      </c>
      <c r="G4732" s="7" t="s">
        <v>36149</v>
      </c>
      <c r="H4732" s="7">
        <v>1.0</v>
      </c>
      <c r="I4732" s="7">
        <v>-1000.0</v>
      </c>
      <c r="J4732" s="7">
        <v>1000.0</v>
      </c>
      <c r="K4732" s="7">
        <v>0.0</v>
      </c>
      <c r="L4732" s="7">
        <v>0.0</v>
      </c>
      <c r="M4732" s="7" t="s">
        <v>26745</v>
      </c>
      <c r="N4732" s="7">
        <v>0.0</v>
      </c>
      <c r="O4732" s="7">
        <v>0.0</v>
      </c>
    </row>
    <row r="4733" ht="30.0" customHeight="1">
      <c r="A4733" s="3" t="s">
        <v>50492</v>
      </c>
      <c r="B4733" s="10" t="s">
        <v>50492</v>
      </c>
      <c r="C4733" s="7" t="s">
        <v>50493</v>
      </c>
      <c r="D4733" s="7">
        <v>-6584.1</v>
      </c>
      <c r="E4733" s="7">
        <v>6584.1</v>
      </c>
      <c r="F4733" s="7">
        <v>0.0</v>
      </c>
      <c r="G4733" s="7" t="s">
        <v>36149</v>
      </c>
      <c r="H4733" s="7">
        <v>1.0</v>
      </c>
      <c r="I4733" s="7">
        <v>-1000.0</v>
      </c>
      <c r="J4733" s="7">
        <v>1000.0</v>
      </c>
      <c r="K4733" s="7">
        <v>0.0</v>
      </c>
      <c r="L4733" s="7">
        <v>0.0</v>
      </c>
      <c r="M4733" s="7" t="s">
        <v>26737</v>
      </c>
      <c r="N4733" s="7">
        <v>0.0</v>
      </c>
      <c r="O4733" s="7">
        <v>0.0</v>
      </c>
    </row>
    <row r="4734" ht="30.0" customHeight="1">
      <c r="A4734" s="3" t="s">
        <v>50499</v>
      </c>
      <c r="B4734" s="10" t="s">
        <v>28197</v>
      </c>
      <c r="C4734" s="7" t="s">
        <v>50500</v>
      </c>
      <c r="D4734" s="7">
        <v>-1384.1</v>
      </c>
      <c r="E4734" s="7">
        <v>1384.1</v>
      </c>
      <c r="F4734" s="7">
        <v>0.0</v>
      </c>
      <c r="G4734" s="7" t="s">
        <v>36149</v>
      </c>
      <c r="H4734" s="7">
        <v>1.0</v>
      </c>
      <c r="I4734" s="7">
        <v>-1000.0</v>
      </c>
      <c r="J4734" s="7">
        <v>1000.0</v>
      </c>
      <c r="K4734" s="7">
        <v>0.0</v>
      </c>
      <c r="L4734" s="7">
        <v>0.0</v>
      </c>
      <c r="M4734" s="7" t="s">
        <v>26745</v>
      </c>
      <c r="N4734" s="7">
        <v>0.0</v>
      </c>
      <c r="O4734" s="7">
        <v>0.0</v>
      </c>
    </row>
    <row r="4735" ht="30.0" customHeight="1">
      <c r="A4735" s="3" t="s">
        <v>50506</v>
      </c>
      <c r="B4735" s="10" t="s">
        <v>50506</v>
      </c>
      <c r="C4735" s="7" t="s">
        <v>50508</v>
      </c>
      <c r="D4735" s="7">
        <v>-6584.1</v>
      </c>
      <c r="E4735" s="7">
        <v>6584.1</v>
      </c>
      <c r="F4735" s="7">
        <v>0.0</v>
      </c>
      <c r="G4735" s="7" t="s">
        <v>36149</v>
      </c>
      <c r="H4735" s="7">
        <v>1.0</v>
      </c>
      <c r="I4735" s="7">
        <v>-1000.0</v>
      </c>
      <c r="J4735" s="7">
        <v>1000.0</v>
      </c>
      <c r="K4735" s="7">
        <v>0.0</v>
      </c>
      <c r="L4735" s="7">
        <v>0.0</v>
      </c>
      <c r="M4735" s="7" t="s">
        <v>26737</v>
      </c>
      <c r="N4735" s="7">
        <v>0.0</v>
      </c>
      <c r="O4735" s="7">
        <v>0.0</v>
      </c>
    </row>
    <row r="4736" ht="30.0" customHeight="1">
      <c r="A4736" s="3" t="s">
        <v>50512</v>
      </c>
      <c r="B4736" s="10" t="s">
        <v>28197</v>
      </c>
      <c r="C4736" s="7" t="s">
        <v>50514</v>
      </c>
      <c r="D4736" s="7">
        <v>-1384.1</v>
      </c>
      <c r="E4736" s="7">
        <v>1384.1</v>
      </c>
      <c r="F4736" s="7">
        <v>0.0</v>
      </c>
      <c r="G4736" s="7" t="s">
        <v>36149</v>
      </c>
      <c r="H4736" s="7">
        <v>1.0</v>
      </c>
      <c r="I4736" s="7">
        <v>-1000.0</v>
      </c>
      <c r="J4736" s="7">
        <v>1000.0</v>
      </c>
      <c r="K4736" s="7">
        <v>0.0</v>
      </c>
      <c r="L4736" s="7">
        <v>0.0</v>
      </c>
      <c r="M4736" s="7" t="s">
        <v>26745</v>
      </c>
      <c r="N4736" s="7">
        <v>0.0</v>
      </c>
      <c r="O4736" s="7">
        <v>0.0</v>
      </c>
    </row>
    <row r="4737" ht="30.0" customHeight="1">
      <c r="A4737" s="3" t="s">
        <v>50521</v>
      </c>
      <c r="B4737" s="10" t="s">
        <v>50521</v>
      </c>
      <c r="C4737" s="7" t="s">
        <v>50524</v>
      </c>
      <c r="D4737" s="7">
        <v>-6584.1</v>
      </c>
      <c r="E4737" s="7">
        <v>6584.1</v>
      </c>
      <c r="F4737" s="7">
        <v>0.0</v>
      </c>
      <c r="G4737" s="7" t="s">
        <v>36149</v>
      </c>
      <c r="H4737" s="7">
        <v>1.0</v>
      </c>
      <c r="I4737" s="7">
        <v>-1000.0</v>
      </c>
      <c r="J4737" s="7">
        <v>1000.0</v>
      </c>
      <c r="K4737" s="7">
        <v>0.0</v>
      </c>
      <c r="L4737" s="7">
        <v>0.0</v>
      </c>
      <c r="M4737" s="7" t="s">
        <v>26737</v>
      </c>
      <c r="N4737" s="7">
        <v>0.0</v>
      </c>
      <c r="O4737" s="7">
        <v>0.0</v>
      </c>
    </row>
    <row r="4738" ht="30.0" customHeight="1">
      <c r="A4738" s="3" t="s">
        <v>50531</v>
      </c>
      <c r="B4738" s="10" t="s">
        <v>28197</v>
      </c>
      <c r="C4738" s="7" t="s">
        <v>50533</v>
      </c>
      <c r="D4738" s="7">
        <v>-1384.1</v>
      </c>
      <c r="E4738" s="7">
        <v>1384.1</v>
      </c>
      <c r="F4738" s="7">
        <v>0.0</v>
      </c>
      <c r="G4738" s="7" t="s">
        <v>36149</v>
      </c>
      <c r="H4738" s="7">
        <v>1.0</v>
      </c>
      <c r="I4738" s="7">
        <v>-1000.0</v>
      </c>
      <c r="J4738" s="7">
        <v>1000.0</v>
      </c>
      <c r="K4738" s="7">
        <v>0.0</v>
      </c>
      <c r="L4738" s="7">
        <v>0.0</v>
      </c>
      <c r="M4738" s="7" t="s">
        <v>26745</v>
      </c>
      <c r="N4738" s="7">
        <v>0.0</v>
      </c>
      <c r="O4738" s="7">
        <v>0.0</v>
      </c>
    </row>
    <row r="4739" ht="30.0" customHeight="1">
      <c r="A4739" s="3" t="s">
        <v>50544</v>
      </c>
      <c r="B4739" s="10" t="s">
        <v>50544</v>
      </c>
      <c r="C4739" s="7" t="s">
        <v>50545</v>
      </c>
      <c r="D4739" s="7">
        <v>-6584.1</v>
      </c>
      <c r="E4739" s="7">
        <v>6584.1</v>
      </c>
      <c r="F4739" s="7">
        <v>0.0</v>
      </c>
      <c r="G4739" s="7" t="s">
        <v>36149</v>
      </c>
      <c r="H4739" s="7">
        <v>1.0</v>
      </c>
      <c r="I4739" s="7">
        <v>-1000.0</v>
      </c>
      <c r="J4739" s="7">
        <v>1000.0</v>
      </c>
      <c r="K4739" s="7">
        <v>0.0</v>
      </c>
      <c r="L4739" s="7">
        <v>0.0</v>
      </c>
      <c r="M4739" s="7" t="s">
        <v>26737</v>
      </c>
      <c r="N4739" s="7">
        <v>0.0</v>
      </c>
      <c r="O4739" s="7">
        <v>0.0</v>
      </c>
    </row>
    <row r="4740" ht="30.0" customHeight="1">
      <c r="A4740" s="3" t="s">
        <v>50552</v>
      </c>
      <c r="B4740" s="10" t="s">
        <v>28197</v>
      </c>
      <c r="C4740" s="7" t="s">
        <v>50555</v>
      </c>
      <c r="D4740" s="7">
        <v>-1384.1</v>
      </c>
      <c r="E4740" s="7">
        <v>1384.1</v>
      </c>
      <c r="F4740" s="7">
        <v>0.0</v>
      </c>
      <c r="G4740" s="7" t="s">
        <v>36149</v>
      </c>
      <c r="H4740" s="7">
        <v>1.0</v>
      </c>
      <c r="I4740" s="7">
        <v>-1000.0</v>
      </c>
      <c r="J4740" s="7">
        <v>1000.0</v>
      </c>
      <c r="K4740" s="7">
        <v>0.0</v>
      </c>
      <c r="L4740" s="7">
        <v>0.0</v>
      </c>
      <c r="M4740" s="7" t="s">
        <v>26745</v>
      </c>
      <c r="N4740" s="7">
        <v>0.0</v>
      </c>
      <c r="O4740" s="7">
        <v>0.0</v>
      </c>
    </row>
    <row r="4741" ht="30.0" customHeight="1">
      <c r="A4741" s="3" t="s">
        <v>50558</v>
      </c>
      <c r="B4741" s="10" t="s">
        <v>50558</v>
      </c>
      <c r="C4741" s="7" t="s">
        <v>50561</v>
      </c>
      <c r="D4741" s="7">
        <v>-6584.1</v>
      </c>
      <c r="E4741" s="7">
        <v>6584.1</v>
      </c>
      <c r="F4741" s="7">
        <v>0.0</v>
      </c>
      <c r="G4741" s="7" t="s">
        <v>36149</v>
      </c>
      <c r="H4741" s="7">
        <v>1.0</v>
      </c>
      <c r="I4741" s="7">
        <v>-1000.0</v>
      </c>
      <c r="J4741" s="7">
        <v>1000.0</v>
      </c>
      <c r="K4741" s="7">
        <v>0.0</v>
      </c>
      <c r="L4741" s="7">
        <v>0.0</v>
      </c>
      <c r="M4741" s="7" t="s">
        <v>26737</v>
      </c>
      <c r="N4741" s="7">
        <v>0.0</v>
      </c>
      <c r="O4741" s="7">
        <v>0.0</v>
      </c>
    </row>
    <row r="4742" ht="30.0" customHeight="1">
      <c r="A4742" s="3" t="s">
        <v>50566</v>
      </c>
      <c r="B4742" s="10" t="s">
        <v>28197</v>
      </c>
      <c r="C4742" s="7" t="s">
        <v>50567</v>
      </c>
      <c r="D4742" s="7">
        <v>-1384.1</v>
      </c>
      <c r="E4742" s="7">
        <v>1384.1</v>
      </c>
      <c r="F4742" s="7">
        <v>0.0</v>
      </c>
      <c r="G4742" s="7" t="s">
        <v>36149</v>
      </c>
      <c r="H4742" s="7">
        <v>1.0</v>
      </c>
      <c r="I4742" s="7">
        <v>-1000.0</v>
      </c>
      <c r="J4742" s="7">
        <v>1000.0</v>
      </c>
      <c r="K4742" s="7">
        <v>0.0</v>
      </c>
      <c r="L4742" s="7">
        <v>0.0</v>
      </c>
      <c r="M4742" s="7" t="s">
        <v>26745</v>
      </c>
      <c r="N4742" s="7">
        <v>0.0</v>
      </c>
      <c r="O4742" s="7">
        <v>0.0</v>
      </c>
    </row>
    <row r="4743" ht="30.0" customHeight="1">
      <c r="A4743" s="3" t="s">
        <v>50572</v>
      </c>
      <c r="B4743" s="10" t="s">
        <v>50572</v>
      </c>
      <c r="C4743" s="7" t="s">
        <v>50574</v>
      </c>
      <c r="D4743" s="7">
        <v>-6584.1</v>
      </c>
      <c r="E4743" s="7">
        <v>6584.1</v>
      </c>
      <c r="F4743" s="7">
        <v>0.0</v>
      </c>
      <c r="G4743" s="7" t="s">
        <v>36149</v>
      </c>
      <c r="H4743" s="7">
        <v>1.0</v>
      </c>
      <c r="I4743" s="7">
        <v>-1000.0</v>
      </c>
      <c r="J4743" s="7">
        <v>1000.0</v>
      </c>
      <c r="K4743" s="7">
        <v>0.0</v>
      </c>
      <c r="L4743" s="7">
        <v>0.0</v>
      </c>
      <c r="M4743" s="7" t="s">
        <v>26737</v>
      </c>
      <c r="N4743" s="7">
        <v>0.0</v>
      </c>
      <c r="O4743" s="7">
        <v>0.0</v>
      </c>
    </row>
    <row r="4744" ht="30.0" customHeight="1">
      <c r="A4744" s="3" t="s">
        <v>50577</v>
      </c>
      <c r="B4744" s="10" t="s">
        <v>28197</v>
      </c>
      <c r="C4744" s="7" t="s">
        <v>50582</v>
      </c>
      <c r="D4744" s="7">
        <v>-1384.1</v>
      </c>
      <c r="E4744" s="7">
        <v>1384.1</v>
      </c>
      <c r="F4744" s="7">
        <v>0.0</v>
      </c>
      <c r="G4744" s="7" t="s">
        <v>36149</v>
      </c>
      <c r="H4744" s="7">
        <v>1.0</v>
      </c>
      <c r="I4744" s="7">
        <v>-1000.0</v>
      </c>
      <c r="J4744" s="7">
        <v>1000.0</v>
      </c>
      <c r="K4744" s="7">
        <v>0.0</v>
      </c>
      <c r="L4744" s="7">
        <v>0.0</v>
      </c>
      <c r="M4744" s="7" t="s">
        <v>26745</v>
      </c>
      <c r="N4744" s="7">
        <v>0.0</v>
      </c>
      <c r="O4744" s="7">
        <v>0.0</v>
      </c>
    </row>
    <row r="4745" ht="30.0" customHeight="1">
      <c r="A4745" s="3" t="s">
        <v>50587</v>
      </c>
      <c r="B4745" s="10" t="s">
        <v>50587</v>
      </c>
      <c r="C4745" s="7" t="s">
        <v>50588</v>
      </c>
      <c r="D4745" s="7">
        <v>-6584.1</v>
      </c>
      <c r="E4745" s="7">
        <v>6584.1</v>
      </c>
      <c r="F4745" s="7">
        <v>0.0</v>
      </c>
      <c r="G4745" s="7" t="s">
        <v>36149</v>
      </c>
      <c r="H4745" s="7">
        <v>1.0</v>
      </c>
      <c r="I4745" s="7">
        <v>-1000.0</v>
      </c>
      <c r="J4745" s="7">
        <v>1000.0</v>
      </c>
      <c r="K4745" s="7">
        <v>0.0</v>
      </c>
      <c r="L4745" s="7">
        <v>0.0</v>
      </c>
      <c r="M4745" s="7" t="s">
        <v>26737</v>
      </c>
      <c r="N4745" s="7">
        <v>0.0</v>
      </c>
      <c r="O4745" s="7">
        <v>0.0</v>
      </c>
    </row>
    <row r="4746" ht="30.0" customHeight="1">
      <c r="A4746" s="3" t="s">
        <v>50592</v>
      </c>
      <c r="B4746" s="10" t="s">
        <v>28197</v>
      </c>
      <c r="C4746" s="7" t="s">
        <v>50595</v>
      </c>
      <c r="D4746" s="7">
        <v>-1384.1</v>
      </c>
      <c r="E4746" s="7">
        <v>1384.1</v>
      </c>
      <c r="F4746" s="7">
        <v>0.0</v>
      </c>
      <c r="G4746" s="7" t="s">
        <v>36149</v>
      </c>
      <c r="H4746" s="7">
        <v>1.0</v>
      </c>
      <c r="I4746" s="7">
        <v>-1000.0</v>
      </c>
      <c r="J4746" s="7">
        <v>1000.0</v>
      </c>
      <c r="K4746" s="7">
        <v>0.0</v>
      </c>
      <c r="L4746" s="7">
        <v>0.0</v>
      </c>
      <c r="M4746" s="7" t="s">
        <v>26745</v>
      </c>
      <c r="N4746" s="7">
        <v>0.0</v>
      </c>
      <c r="O4746" s="7">
        <v>0.0</v>
      </c>
    </row>
    <row r="4747" ht="30.0" customHeight="1">
      <c r="A4747" s="3" t="s">
        <v>50601</v>
      </c>
      <c r="B4747" s="10" t="s">
        <v>50601</v>
      </c>
      <c r="C4747" s="7" t="s">
        <v>50602</v>
      </c>
      <c r="D4747" s="7">
        <v>-6584.1</v>
      </c>
      <c r="E4747" s="7">
        <v>6584.1</v>
      </c>
      <c r="F4747" s="7">
        <v>0.0</v>
      </c>
      <c r="G4747" s="7" t="s">
        <v>36149</v>
      </c>
      <c r="H4747" s="7">
        <v>1.0</v>
      </c>
      <c r="I4747" s="7">
        <v>-1000.0</v>
      </c>
      <c r="J4747" s="7">
        <v>1000.0</v>
      </c>
      <c r="K4747" s="7">
        <v>0.0</v>
      </c>
      <c r="L4747" s="7">
        <v>0.0</v>
      </c>
      <c r="M4747" s="7" t="s">
        <v>26737</v>
      </c>
      <c r="N4747" s="7">
        <v>0.0</v>
      </c>
      <c r="O4747" s="7">
        <v>0.0</v>
      </c>
    </row>
    <row r="4748" ht="45.0" customHeight="1">
      <c r="A4748" s="3" t="s">
        <v>50607</v>
      </c>
      <c r="B4748" s="10" t="s">
        <v>28197</v>
      </c>
      <c r="C4748" s="7" t="s">
        <v>50609</v>
      </c>
      <c r="D4748" s="7">
        <v>-1384.1</v>
      </c>
      <c r="E4748" s="7">
        <v>1384.1</v>
      </c>
      <c r="F4748" s="7">
        <v>0.0</v>
      </c>
      <c r="G4748" s="7" t="s">
        <v>36149</v>
      </c>
      <c r="H4748" s="7">
        <v>1.0</v>
      </c>
      <c r="I4748" s="7">
        <v>-1000.0</v>
      </c>
      <c r="J4748" s="7">
        <v>1000.0</v>
      </c>
      <c r="K4748" s="7">
        <v>0.0</v>
      </c>
      <c r="L4748" s="7">
        <v>0.0</v>
      </c>
      <c r="M4748" s="7" t="s">
        <v>26745</v>
      </c>
      <c r="N4748" s="7" t="s">
        <v>49902</v>
      </c>
      <c r="O4748" s="7" t="s">
        <v>26563</v>
      </c>
    </row>
    <row r="4749" ht="30.0" customHeight="1">
      <c r="A4749" s="3" t="s">
        <v>50616</v>
      </c>
      <c r="B4749" s="10" t="s">
        <v>50616</v>
      </c>
      <c r="C4749" s="7" t="s">
        <v>50617</v>
      </c>
      <c r="D4749" s="7">
        <v>-6584.1</v>
      </c>
      <c r="E4749" s="7">
        <v>6584.1</v>
      </c>
      <c r="F4749" s="7">
        <v>0.0</v>
      </c>
      <c r="G4749" s="7" t="s">
        <v>36149</v>
      </c>
      <c r="H4749" s="7">
        <v>1.0</v>
      </c>
      <c r="I4749" s="7">
        <v>-1000.0</v>
      </c>
      <c r="J4749" s="7">
        <v>1000.0</v>
      </c>
      <c r="K4749" s="7">
        <v>0.0</v>
      </c>
      <c r="L4749" s="7">
        <v>0.0</v>
      </c>
      <c r="M4749" s="7" t="s">
        <v>26737</v>
      </c>
      <c r="N4749" s="7">
        <v>0.0</v>
      </c>
      <c r="O4749" s="7">
        <v>0.0</v>
      </c>
    </row>
    <row r="4750" ht="30.0" customHeight="1">
      <c r="A4750" s="3" t="s">
        <v>50622</v>
      </c>
      <c r="B4750" s="10" t="s">
        <v>28197</v>
      </c>
      <c r="C4750" s="7" t="s">
        <v>50624</v>
      </c>
      <c r="D4750" s="7">
        <v>-1384.1</v>
      </c>
      <c r="E4750" s="7">
        <v>1384.1</v>
      </c>
      <c r="F4750" s="7">
        <v>0.0</v>
      </c>
      <c r="G4750" s="7" t="s">
        <v>36149</v>
      </c>
      <c r="H4750" s="7">
        <v>1.0</v>
      </c>
      <c r="I4750" s="7">
        <v>-1000.0</v>
      </c>
      <c r="J4750" s="7">
        <v>1000.0</v>
      </c>
      <c r="K4750" s="7">
        <v>0.0</v>
      </c>
      <c r="L4750" s="7">
        <v>0.0</v>
      </c>
      <c r="M4750" s="7" t="s">
        <v>26745</v>
      </c>
      <c r="N4750" s="7">
        <v>0.0</v>
      </c>
      <c r="O4750" s="7">
        <v>0.0</v>
      </c>
    </row>
    <row r="4751" ht="30.0" customHeight="1">
      <c r="A4751" s="3" t="s">
        <v>50629</v>
      </c>
      <c r="B4751" s="10" t="s">
        <v>50629</v>
      </c>
      <c r="C4751" s="7" t="s">
        <v>50630</v>
      </c>
      <c r="D4751" s="7">
        <v>-6584.1</v>
      </c>
      <c r="E4751" s="7">
        <v>6584.1</v>
      </c>
      <c r="F4751" s="7">
        <v>0.0</v>
      </c>
      <c r="G4751" s="7" t="s">
        <v>36149</v>
      </c>
      <c r="H4751" s="7">
        <v>1.0</v>
      </c>
      <c r="I4751" s="7">
        <v>-1000.0</v>
      </c>
      <c r="J4751" s="7">
        <v>1000.0</v>
      </c>
      <c r="K4751" s="7">
        <v>0.0</v>
      </c>
      <c r="L4751" s="7">
        <v>0.0</v>
      </c>
      <c r="M4751" s="7" t="s">
        <v>26737</v>
      </c>
      <c r="N4751" s="7">
        <v>0.0</v>
      </c>
      <c r="O4751" s="7">
        <v>0.0</v>
      </c>
    </row>
    <row r="4752" ht="30.0" customHeight="1">
      <c r="A4752" s="3" t="s">
        <v>50637</v>
      </c>
      <c r="B4752" s="10" t="s">
        <v>28197</v>
      </c>
      <c r="C4752" s="7" t="s">
        <v>50638</v>
      </c>
      <c r="D4752" s="7">
        <v>-1384.1</v>
      </c>
      <c r="E4752" s="7">
        <v>1384.1</v>
      </c>
      <c r="F4752" s="7">
        <v>0.0</v>
      </c>
      <c r="G4752" s="7" t="s">
        <v>36149</v>
      </c>
      <c r="H4752" s="7">
        <v>1.0</v>
      </c>
      <c r="I4752" s="7">
        <v>-1000.0</v>
      </c>
      <c r="J4752" s="7">
        <v>1000.0</v>
      </c>
      <c r="K4752" s="7">
        <v>0.0</v>
      </c>
      <c r="L4752" s="7">
        <v>0.0</v>
      </c>
      <c r="M4752" s="7" t="s">
        <v>26745</v>
      </c>
      <c r="N4752" s="7">
        <v>0.0</v>
      </c>
      <c r="O4752" s="7">
        <v>0.0</v>
      </c>
    </row>
    <row r="4753" ht="30.0" customHeight="1">
      <c r="A4753" s="3" t="s">
        <v>50640</v>
      </c>
      <c r="B4753" s="10" t="s">
        <v>50640</v>
      </c>
      <c r="C4753" s="7" t="s">
        <v>50641</v>
      </c>
      <c r="D4753" s="7">
        <v>-6584.1</v>
      </c>
      <c r="E4753" s="7">
        <v>6584.1</v>
      </c>
      <c r="F4753" s="7">
        <v>0.0</v>
      </c>
      <c r="G4753" s="7" t="s">
        <v>36149</v>
      </c>
      <c r="H4753" s="7">
        <v>1.0</v>
      </c>
      <c r="I4753" s="7">
        <v>-1000.0</v>
      </c>
      <c r="J4753" s="7">
        <v>1000.0</v>
      </c>
      <c r="K4753" s="7">
        <v>0.0</v>
      </c>
      <c r="L4753" s="7">
        <v>0.0</v>
      </c>
      <c r="M4753" s="7" t="s">
        <v>26737</v>
      </c>
      <c r="N4753" s="7">
        <v>0.0</v>
      </c>
      <c r="O4753" s="7">
        <v>0.0</v>
      </c>
    </row>
    <row r="4754" ht="30.0" customHeight="1">
      <c r="A4754" s="3" t="s">
        <v>50647</v>
      </c>
      <c r="B4754" s="10" t="s">
        <v>28197</v>
      </c>
      <c r="C4754" s="7" t="s">
        <v>50648</v>
      </c>
      <c r="D4754" s="7">
        <v>-1384.1</v>
      </c>
      <c r="E4754" s="7">
        <v>1384.1</v>
      </c>
      <c r="F4754" s="7">
        <v>0.0</v>
      </c>
      <c r="G4754" s="7" t="s">
        <v>36149</v>
      </c>
      <c r="H4754" s="7">
        <v>1.0</v>
      </c>
      <c r="I4754" s="7">
        <v>-1000.0</v>
      </c>
      <c r="J4754" s="7">
        <v>1000.0</v>
      </c>
      <c r="K4754" s="7">
        <v>0.0</v>
      </c>
      <c r="L4754" s="7">
        <v>0.0</v>
      </c>
      <c r="M4754" s="7" t="s">
        <v>26745</v>
      </c>
      <c r="N4754" s="7">
        <v>0.0</v>
      </c>
      <c r="O4754" s="7">
        <v>0.0</v>
      </c>
    </row>
    <row r="4755" ht="75.0" customHeight="1">
      <c r="A4755" s="3" t="s">
        <v>50652</v>
      </c>
      <c r="B4755" s="10" t="s">
        <v>25700</v>
      </c>
      <c r="C4755" s="7" t="s">
        <v>50654</v>
      </c>
      <c r="D4755" s="7" t="s">
        <v>25946</v>
      </c>
      <c r="E4755" s="7" t="s">
        <v>25949</v>
      </c>
      <c r="F4755" s="7">
        <v>0.0</v>
      </c>
      <c r="G4755" s="7" t="s">
        <v>36149</v>
      </c>
      <c r="H4755" s="7">
        <v>1.0</v>
      </c>
      <c r="I4755" s="7">
        <v>-1000.0</v>
      </c>
      <c r="J4755" s="7">
        <v>1000.0</v>
      </c>
      <c r="K4755" s="7">
        <v>0.0</v>
      </c>
      <c r="L4755" s="7">
        <v>0.0</v>
      </c>
      <c r="M4755" s="7" t="s">
        <v>25953</v>
      </c>
      <c r="N4755" s="7">
        <v>0.0</v>
      </c>
      <c r="O4755" s="7">
        <v>0.0</v>
      </c>
    </row>
    <row r="4756" ht="30.0" customHeight="1">
      <c r="A4756" s="3" t="s">
        <v>50660</v>
      </c>
      <c r="B4756" s="10" t="s">
        <v>50660</v>
      </c>
      <c r="C4756" s="7" t="s">
        <v>50661</v>
      </c>
      <c r="D4756" s="7">
        <v>-6584.1</v>
      </c>
      <c r="E4756" s="7">
        <v>6584.1</v>
      </c>
      <c r="F4756" s="7">
        <v>0.0</v>
      </c>
      <c r="G4756" s="7" t="s">
        <v>36149</v>
      </c>
      <c r="H4756" s="7">
        <v>1.0</v>
      </c>
      <c r="I4756" s="7">
        <v>-1000.0</v>
      </c>
      <c r="J4756" s="7">
        <v>1000.0</v>
      </c>
      <c r="K4756" s="7">
        <v>0.0</v>
      </c>
      <c r="L4756" s="7">
        <v>0.0</v>
      </c>
      <c r="M4756" s="7" t="s">
        <v>26737</v>
      </c>
      <c r="N4756" s="7">
        <v>0.0</v>
      </c>
      <c r="O4756" s="7">
        <v>0.0</v>
      </c>
    </row>
    <row r="4757" ht="30.0" customHeight="1">
      <c r="A4757" s="3" t="s">
        <v>50671</v>
      </c>
      <c r="B4757" s="10" t="s">
        <v>28197</v>
      </c>
      <c r="C4757" s="7" t="s">
        <v>50677</v>
      </c>
      <c r="D4757" s="7">
        <v>-1384.1</v>
      </c>
      <c r="E4757" s="7">
        <v>1384.1</v>
      </c>
      <c r="F4757" s="7">
        <v>0.0</v>
      </c>
      <c r="G4757" s="7" t="s">
        <v>36149</v>
      </c>
      <c r="H4757" s="7">
        <v>1.0</v>
      </c>
      <c r="I4757" s="7">
        <v>-1000.0</v>
      </c>
      <c r="J4757" s="7">
        <v>1000.0</v>
      </c>
      <c r="K4757" s="7">
        <v>0.0</v>
      </c>
      <c r="L4757" s="7">
        <v>0.0</v>
      </c>
      <c r="M4757" s="7" t="s">
        <v>26745</v>
      </c>
      <c r="N4757" s="7">
        <v>0.0</v>
      </c>
      <c r="O4757" s="7">
        <v>0.0</v>
      </c>
    </row>
    <row r="4758" ht="30.0" customHeight="1">
      <c r="A4758" s="3" t="s">
        <v>50687</v>
      </c>
      <c r="B4758" s="10" t="s">
        <v>50687</v>
      </c>
      <c r="C4758" s="7" t="s">
        <v>50690</v>
      </c>
      <c r="D4758" s="7">
        <v>-6584.1</v>
      </c>
      <c r="E4758" s="7">
        <v>6584.1</v>
      </c>
      <c r="F4758" s="7">
        <v>0.0</v>
      </c>
      <c r="G4758" s="7" t="s">
        <v>36149</v>
      </c>
      <c r="H4758" s="7">
        <v>1.0</v>
      </c>
      <c r="I4758" s="7">
        <v>-1000.0</v>
      </c>
      <c r="J4758" s="7">
        <v>1000.0</v>
      </c>
      <c r="K4758" s="7">
        <v>0.0</v>
      </c>
      <c r="L4758" s="7">
        <v>0.0</v>
      </c>
      <c r="M4758" s="7" t="s">
        <v>26737</v>
      </c>
      <c r="N4758" s="7">
        <v>0.0</v>
      </c>
      <c r="O4758" s="7">
        <v>0.0</v>
      </c>
    </row>
    <row r="4759" ht="30.0" customHeight="1">
      <c r="A4759" s="3" t="s">
        <v>50696</v>
      </c>
      <c r="B4759" s="10" t="s">
        <v>28197</v>
      </c>
      <c r="C4759" s="7" t="s">
        <v>50697</v>
      </c>
      <c r="D4759" s="7">
        <v>-1384.1</v>
      </c>
      <c r="E4759" s="7">
        <v>1384.1</v>
      </c>
      <c r="F4759" s="7">
        <v>0.0</v>
      </c>
      <c r="G4759" s="7" t="s">
        <v>36149</v>
      </c>
      <c r="H4759" s="7">
        <v>1.0</v>
      </c>
      <c r="I4759" s="7">
        <v>-1000.0</v>
      </c>
      <c r="J4759" s="7">
        <v>1000.0</v>
      </c>
      <c r="K4759" s="7">
        <v>0.0</v>
      </c>
      <c r="L4759" s="7">
        <v>0.0</v>
      </c>
      <c r="M4759" s="7" t="s">
        <v>26745</v>
      </c>
      <c r="N4759" s="7">
        <v>0.0</v>
      </c>
      <c r="O4759" s="7">
        <v>0.0</v>
      </c>
    </row>
    <row r="4760" ht="30.0" customHeight="1">
      <c r="A4760" s="3" t="s">
        <v>50703</v>
      </c>
      <c r="B4760" s="10" t="s">
        <v>50703</v>
      </c>
      <c r="C4760" s="7" t="s">
        <v>50704</v>
      </c>
      <c r="D4760" s="7">
        <v>-6584.1</v>
      </c>
      <c r="E4760" s="7">
        <v>6584.1</v>
      </c>
      <c r="F4760" s="7">
        <v>0.0</v>
      </c>
      <c r="G4760" s="7" t="s">
        <v>36149</v>
      </c>
      <c r="H4760" s="7">
        <v>1.0</v>
      </c>
      <c r="I4760" s="7">
        <v>-1000.0</v>
      </c>
      <c r="J4760" s="7">
        <v>1000.0</v>
      </c>
      <c r="K4760" s="7">
        <v>0.0</v>
      </c>
      <c r="L4760" s="7">
        <v>0.0</v>
      </c>
      <c r="M4760" s="7" t="s">
        <v>26737</v>
      </c>
      <c r="N4760" s="7">
        <v>0.0</v>
      </c>
      <c r="O4760" s="7">
        <v>0.0</v>
      </c>
    </row>
    <row r="4761" ht="30.0" customHeight="1">
      <c r="A4761" s="3" t="s">
        <v>50709</v>
      </c>
      <c r="B4761" s="10" t="s">
        <v>28197</v>
      </c>
      <c r="C4761" s="7" t="s">
        <v>50714</v>
      </c>
      <c r="D4761" s="7">
        <v>-1384.1</v>
      </c>
      <c r="E4761" s="7">
        <v>1384.1</v>
      </c>
      <c r="F4761" s="7">
        <v>0.0</v>
      </c>
      <c r="G4761" s="7" t="s">
        <v>36149</v>
      </c>
      <c r="H4761" s="7">
        <v>1.0</v>
      </c>
      <c r="I4761" s="7">
        <v>-1000.0</v>
      </c>
      <c r="J4761" s="7">
        <v>1000.0</v>
      </c>
      <c r="K4761" s="7">
        <v>0.0</v>
      </c>
      <c r="L4761" s="7">
        <v>0.0</v>
      </c>
      <c r="M4761" s="7" t="s">
        <v>26745</v>
      </c>
      <c r="N4761" s="7">
        <v>0.0</v>
      </c>
      <c r="O4761" s="7">
        <v>0.0</v>
      </c>
    </row>
    <row r="4762" ht="30.0" customHeight="1">
      <c r="A4762" s="3" t="s">
        <v>50719</v>
      </c>
      <c r="B4762" s="10" t="s">
        <v>50719</v>
      </c>
      <c r="C4762" s="7" t="s">
        <v>50722</v>
      </c>
      <c r="D4762" s="7">
        <v>-6584.1</v>
      </c>
      <c r="E4762" s="7">
        <v>6584.1</v>
      </c>
      <c r="F4762" s="7">
        <v>0.0</v>
      </c>
      <c r="G4762" s="7" t="s">
        <v>36149</v>
      </c>
      <c r="H4762" s="7">
        <v>1.0</v>
      </c>
      <c r="I4762" s="7">
        <v>-1000.0</v>
      </c>
      <c r="J4762" s="7">
        <v>1000.0</v>
      </c>
      <c r="K4762" s="7">
        <v>0.0</v>
      </c>
      <c r="L4762" s="7">
        <v>0.0</v>
      </c>
      <c r="M4762" s="7" t="s">
        <v>26737</v>
      </c>
      <c r="N4762" s="7">
        <v>0.0</v>
      </c>
      <c r="O4762" s="7">
        <v>0.0</v>
      </c>
    </row>
    <row r="4763" ht="30.0" customHeight="1">
      <c r="A4763" s="3" t="s">
        <v>50727</v>
      </c>
      <c r="B4763" s="10" t="s">
        <v>28197</v>
      </c>
      <c r="C4763" s="7" t="s">
        <v>50730</v>
      </c>
      <c r="D4763" s="7">
        <v>-1384.1</v>
      </c>
      <c r="E4763" s="7">
        <v>1384.1</v>
      </c>
      <c r="F4763" s="7">
        <v>0.0</v>
      </c>
      <c r="G4763" s="7" t="s">
        <v>36149</v>
      </c>
      <c r="H4763" s="7">
        <v>1.0</v>
      </c>
      <c r="I4763" s="7">
        <v>-1000.0</v>
      </c>
      <c r="J4763" s="7">
        <v>1000.0</v>
      </c>
      <c r="K4763" s="7">
        <v>0.0</v>
      </c>
      <c r="L4763" s="7">
        <v>0.0</v>
      </c>
      <c r="M4763" s="7" t="s">
        <v>26745</v>
      </c>
      <c r="N4763" s="7">
        <v>0.0</v>
      </c>
      <c r="O4763" s="7">
        <v>0.0</v>
      </c>
    </row>
    <row r="4764" ht="75.0" customHeight="1">
      <c r="A4764" s="3" t="s">
        <v>50733</v>
      </c>
      <c r="B4764" s="10" t="s">
        <v>25700</v>
      </c>
      <c r="C4764" s="7" t="s">
        <v>50737</v>
      </c>
      <c r="D4764" s="7" t="s">
        <v>25946</v>
      </c>
      <c r="E4764" s="7" t="s">
        <v>25949</v>
      </c>
      <c r="F4764" s="7">
        <v>0.0</v>
      </c>
      <c r="G4764" s="7" t="s">
        <v>36149</v>
      </c>
      <c r="H4764" s="7">
        <v>1.0</v>
      </c>
      <c r="I4764" s="7">
        <v>-1000.0</v>
      </c>
      <c r="J4764" s="7">
        <v>1000.0</v>
      </c>
      <c r="K4764" s="7">
        <v>0.0</v>
      </c>
      <c r="L4764" s="7">
        <v>0.0</v>
      </c>
      <c r="M4764" s="7" t="s">
        <v>25953</v>
      </c>
      <c r="N4764" s="7">
        <v>0.0</v>
      </c>
      <c r="O4764" s="7">
        <v>0.0</v>
      </c>
    </row>
    <row r="4765" ht="30.0" customHeight="1">
      <c r="A4765" s="3" t="s">
        <v>50744</v>
      </c>
      <c r="B4765" s="10" t="s">
        <v>50744</v>
      </c>
      <c r="C4765" s="7" t="s">
        <v>50746</v>
      </c>
      <c r="D4765" s="7">
        <v>-6584.1</v>
      </c>
      <c r="E4765" s="7">
        <v>6584.1</v>
      </c>
      <c r="F4765" s="7">
        <v>0.0</v>
      </c>
      <c r="G4765" s="7" t="s">
        <v>36149</v>
      </c>
      <c r="H4765" s="7">
        <v>1.0</v>
      </c>
      <c r="I4765" s="7">
        <v>-1000.0</v>
      </c>
      <c r="J4765" s="7">
        <v>1000.0</v>
      </c>
      <c r="K4765" s="7">
        <v>0.0</v>
      </c>
      <c r="L4765" s="7">
        <v>0.0</v>
      </c>
      <c r="M4765" s="7" t="s">
        <v>26737</v>
      </c>
      <c r="N4765" s="7">
        <v>0.0</v>
      </c>
      <c r="O4765" s="7">
        <v>0.0</v>
      </c>
    </row>
    <row r="4766" ht="30.0" customHeight="1">
      <c r="A4766" s="3" t="s">
        <v>50751</v>
      </c>
      <c r="B4766" s="10" t="s">
        <v>28197</v>
      </c>
      <c r="C4766" s="7" t="s">
        <v>50755</v>
      </c>
      <c r="D4766" s="7">
        <v>-1384.1</v>
      </c>
      <c r="E4766" s="7">
        <v>1384.1</v>
      </c>
      <c r="F4766" s="7">
        <v>0.0</v>
      </c>
      <c r="G4766" s="7" t="s">
        <v>36149</v>
      </c>
      <c r="H4766" s="7">
        <v>1.0</v>
      </c>
      <c r="I4766" s="7">
        <v>-1000.0</v>
      </c>
      <c r="J4766" s="7">
        <v>1000.0</v>
      </c>
      <c r="K4766" s="7">
        <v>0.0</v>
      </c>
      <c r="L4766" s="7">
        <v>0.0</v>
      </c>
      <c r="M4766" s="7" t="s">
        <v>26745</v>
      </c>
      <c r="N4766" s="7">
        <v>0.0</v>
      </c>
      <c r="O4766" s="7">
        <v>0.0</v>
      </c>
    </row>
    <row r="4767" ht="30.0" customHeight="1">
      <c r="A4767" s="3" t="s">
        <v>50759</v>
      </c>
      <c r="B4767" s="10" t="s">
        <v>50759</v>
      </c>
      <c r="C4767" s="7" t="s">
        <v>50764</v>
      </c>
      <c r="D4767" s="7">
        <v>-6584.1</v>
      </c>
      <c r="E4767" s="7">
        <v>6584.1</v>
      </c>
      <c r="F4767" s="7">
        <v>0.0</v>
      </c>
      <c r="G4767" s="7" t="s">
        <v>36149</v>
      </c>
      <c r="H4767" s="7">
        <v>1.0</v>
      </c>
      <c r="I4767" s="7">
        <v>-1000.0</v>
      </c>
      <c r="J4767" s="7">
        <v>1000.0</v>
      </c>
      <c r="K4767" s="7">
        <v>0.0</v>
      </c>
      <c r="L4767" s="7">
        <v>0.0</v>
      </c>
      <c r="M4767" s="7" t="s">
        <v>26737</v>
      </c>
      <c r="N4767" s="7">
        <v>0.0</v>
      </c>
      <c r="O4767" s="7">
        <v>0.0</v>
      </c>
    </row>
    <row r="4768" ht="30.0" customHeight="1">
      <c r="A4768" s="3" t="s">
        <v>50767</v>
      </c>
      <c r="B4768" s="10" t="s">
        <v>28197</v>
      </c>
      <c r="C4768" s="7" t="s">
        <v>50770</v>
      </c>
      <c r="D4768" s="7">
        <v>-1384.1</v>
      </c>
      <c r="E4768" s="7">
        <v>1384.1</v>
      </c>
      <c r="F4768" s="7">
        <v>0.0</v>
      </c>
      <c r="G4768" s="7" t="s">
        <v>36149</v>
      </c>
      <c r="H4768" s="7">
        <v>1.0</v>
      </c>
      <c r="I4768" s="7">
        <v>-1000.0</v>
      </c>
      <c r="J4768" s="7">
        <v>1000.0</v>
      </c>
      <c r="K4768" s="7">
        <v>0.0</v>
      </c>
      <c r="L4768" s="7">
        <v>0.0</v>
      </c>
      <c r="M4768" s="7" t="s">
        <v>26745</v>
      </c>
      <c r="N4768" s="7">
        <v>0.0</v>
      </c>
      <c r="O4768" s="7">
        <v>0.0</v>
      </c>
    </row>
    <row r="4769" ht="30.0" customHeight="1">
      <c r="A4769" s="3" t="s">
        <v>50775</v>
      </c>
      <c r="B4769" s="10" t="s">
        <v>50775</v>
      </c>
      <c r="C4769" s="7" t="s">
        <v>50777</v>
      </c>
      <c r="D4769" s="7">
        <v>-6584.1</v>
      </c>
      <c r="E4769" s="7">
        <v>6584.1</v>
      </c>
      <c r="F4769" s="7">
        <v>0.0</v>
      </c>
      <c r="G4769" s="7" t="s">
        <v>36149</v>
      </c>
      <c r="H4769" s="7">
        <v>1.0</v>
      </c>
      <c r="I4769" s="7">
        <v>-1000.0</v>
      </c>
      <c r="J4769" s="7">
        <v>1000.0</v>
      </c>
      <c r="K4769" s="7">
        <v>0.0</v>
      </c>
      <c r="L4769" s="7">
        <v>0.0</v>
      </c>
      <c r="M4769" s="7" t="s">
        <v>26737</v>
      </c>
      <c r="N4769" s="7">
        <v>0.0</v>
      </c>
      <c r="O4769" s="7">
        <v>0.0</v>
      </c>
    </row>
    <row r="4770" ht="30.0" customHeight="1">
      <c r="A4770" s="3" t="s">
        <v>50781</v>
      </c>
      <c r="B4770" s="10" t="s">
        <v>28197</v>
      </c>
      <c r="C4770" s="7" t="s">
        <v>50785</v>
      </c>
      <c r="D4770" s="7">
        <v>-1384.1</v>
      </c>
      <c r="E4770" s="7">
        <v>1384.1</v>
      </c>
      <c r="F4770" s="7">
        <v>0.0</v>
      </c>
      <c r="G4770" s="7" t="s">
        <v>36149</v>
      </c>
      <c r="H4770" s="7">
        <v>1.0</v>
      </c>
      <c r="I4770" s="7">
        <v>-1000.0</v>
      </c>
      <c r="J4770" s="7">
        <v>1000.0</v>
      </c>
      <c r="K4770" s="7">
        <v>0.0</v>
      </c>
      <c r="L4770" s="7">
        <v>0.0</v>
      </c>
      <c r="M4770" s="7" t="s">
        <v>26745</v>
      </c>
      <c r="N4770" s="7">
        <v>0.0</v>
      </c>
      <c r="O4770" s="7">
        <v>0.0</v>
      </c>
    </row>
    <row r="4771" ht="30.0" customHeight="1">
      <c r="A4771" s="3" t="s">
        <v>50790</v>
      </c>
      <c r="B4771" s="10" t="s">
        <v>50790</v>
      </c>
      <c r="C4771" s="7" t="s">
        <v>50791</v>
      </c>
      <c r="D4771" s="7">
        <v>-6584.1</v>
      </c>
      <c r="E4771" s="7">
        <v>6584.1</v>
      </c>
      <c r="F4771" s="7">
        <v>0.0</v>
      </c>
      <c r="G4771" s="7" t="s">
        <v>36149</v>
      </c>
      <c r="H4771" s="7">
        <v>1.0</v>
      </c>
      <c r="I4771" s="7">
        <v>-1000.0</v>
      </c>
      <c r="J4771" s="7">
        <v>1000.0</v>
      </c>
      <c r="K4771" s="7">
        <v>0.0</v>
      </c>
      <c r="L4771" s="7">
        <v>0.0</v>
      </c>
      <c r="M4771" s="7" t="s">
        <v>26737</v>
      </c>
      <c r="N4771" s="7">
        <v>0.0</v>
      </c>
      <c r="O4771" s="7">
        <v>0.0</v>
      </c>
    </row>
    <row r="4772" ht="30.0" customHeight="1">
      <c r="A4772" s="3" t="s">
        <v>50797</v>
      </c>
      <c r="B4772" s="10" t="s">
        <v>28197</v>
      </c>
      <c r="C4772" s="7" t="s">
        <v>50798</v>
      </c>
      <c r="D4772" s="7">
        <v>-1384.1</v>
      </c>
      <c r="E4772" s="7">
        <v>1384.1</v>
      </c>
      <c r="F4772" s="7">
        <v>0.0</v>
      </c>
      <c r="G4772" s="7" t="s">
        <v>36149</v>
      </c>
      <c r="H4772" s="7">
        <v>1.0</v>
      </c>
      <c r="I4772" s="7">
        <v>-1000.0</v>
      </c>
      <c r="J4772" s="7">
        <v>1000.0</v>
      </c>
      <c r="K4772" s="7">
        <v>0.0</v>
      </c>
      <c r="L4772" s="7">
        <v>0.0</v>
      </c>
      <c r="M4772" s="7" t="s">
        <v>26745</v>
      </c>
      <c r="N4772" s="7">
        <v>0.0</v>
      </c>
      <c r="O4772" s="7">
        <v>0.0</v>
      </c>
    </row>
    <row r="4773" ht="75.0" customHeight="1">
      <c r="A4773" s="3" t="s">
        <v>50803</v>
      </c>
      <c r="B4773" s="10" t="s">
        <v>25700</v>
      </c>
      <c r="C4773" s="7" t="s">
        <v>50805</v>
      </c>
      <c r="D4773" s="7" t="s">
        <v>25946</v>
      </c>
      <c r="E4773" s="7" t="s">
        <v>25949</v>
      </c>
      <c r="F4773" s="7">
        <v>0.0</v>
      </c>
      <c r="G4773" s="7" t="s">
        <v>36149</v>
      </c>
      <c r="H4773" s="7">
        <v>1.0</v>
      </c>
      <c r="I4773" s="7">
        <v>-1000.0</v>
      </c>
      <c r="J4773" s="7">
        <v>1000.0</v>
      </c>
      <c r="K4773" s="7">
        <v>0.0</v>
      </c>
      <c r="L4773" s="7">
        <v>0.0</v>
      </c>
      <c r="M4773" s="7" t="s">
        <v>25953</v>
      </c>
      <c r="N4773" s="7">
        <v>0.0</v>
      </c>
      <c r="O4773" s="7">
        <v>0.0</v>
      </c>
    </row>
    <row r="4774" ht="30.0" customHeight="1">
      <c r="A4774" s="3" t="s">
        <v>50811</v>
      </c>
      <c r="B4774" s="10" t="s">
        <v>50811</v>
      </c>
      <c r="C4774" s="7" t="s">
        <v>50814</v>
      </c>
      <c r="D4774" s="7">
        <v>-6584.1</v>
      </c>
      <c r="E4774" s="7">
        <v>6584.1</v>
      </c>
      <c r="F4774" s="7">
        <v>0.0</v>
      </c>
      <c r="G4774" s="7" t="s">
        <v>36149</v>
      </c>
      <c r="H4774" s="7">
        <v>1.0</v>
      </c>
      <c r="I4774" s="7">
        <v>-1000.0</v>
      </c>
      <c r="J4774" s="7">
        <v>1000.0</v>
      </c>
      <c r="K4774" s="7">
        <v>0.0</v>
      </c>
      <c r="L4774" s="7">
        <v>0.0</v>
      </c>
      <c r="M4774" s="7" t="s">
        <v>26737</v>
      </c>
      <c r="N4774" s="7">
        <v>0.0</v>
      </c>
      <c r="O4774" s="7">
        <v>0.0</v>
      </c>
    </row>
    <row r="4775" ht="30.0" customHeight="1">
      <c r="A4775" s="3" t="s">
        <v>50818</v>
      </c>
      <c r="B4775" s="10" t="s">
        <v>28197</v>
      </c>
      <c r="C4775" s="7" t="s">
        <v>50821</v>
      </c>
      <c r="D4775" s="7">
        <v>-1384.1</v>
      </c>
      <c r="E4775" s="7">
        <v>1384.1</v>
      </c>
      <c r="F4775" s="7">
        <v>0.0</v>
      </c>
      <c r="G4775" s="7" t="s">
        <v>36149</v>
      </c>
      <c r="H4775" s="7">
        <v>1.0</v>
      </c>
      <c r="I4775" s="7">
        <v>-1000.0</v>
      </c>
      <c r="J4775" s="7">
        <v>1000.0</v>
      </c>
      <c r="K4775" s="7">
        <v>0.0</v>
      </c>
      <c r="L4775" s="7">
        <v>0.0</v>
      </c>
      <c r="M4775" s="7" t="s">
        <v>26745</v>
      </c>
      <c r="N4775" s="7">
        <v>0.0</v>
      </c>
      <c r="O4775" s="7">
        <v>0.0</v>
      </c>
    </row>
    <row r="4776" ht="240.0" customHeight="1">
      <c r="A4776" s="3" t="s">
        <v>50825</v>
      </c>
      <c r="B4776" s="10" t="s">
        <v>50825</v>
      </c>
      <c r="C4776" s="7" t="s">
        <v>50827</v>
      </c>
      <c r="D4776" s="7" t="s">
        <v>50829</v>
      </c>
      <c r="E4776" s="7" t="s">
        <v>50830</v>
      </c>
      <c r="F4776" s="7">
        <v>0.0</v>
      </c>
      <c r="G4776" s="7" t="s">
        <v>36157</v>
      </c>
      <c r="H4776" s="7">
        <v>0.0</v>
      </c>
      <c r="I4776" s="7">
        <v>0.0</v>
      </c>
      <c r="J4776" s="7">
        <v>1000.0</v>
      </c>
      <c r="K4776" s="7">
        <v>0.0</v>
      </c>
      <c r="L4776" s="7">
        <v>0.0</v>
      </c>
      <c r="M4776" s="7" t="s">
        <v>50833</v>
      </c>
      <c r="N4776" s="7">
        <v>0.0</v>
      </c>
      <c r="O4776" s="7" t="s">
        <v>27965</v>
      </c>
    </row>
    <row r="4777" ht="30.0" customHeight="1">
      <c r="A4777" s="3" t="s">
        <v>50837</v>
      </c>
      <c r="B4777" s="10" t="s">
        <v>50837</v>
      </c>
      <c r="C4777" s="7" t="s">
        <v>50838</v>
      </c>
      <c r="D4777" s="7">
        <v>-215.1</v>
      </c>
      <c r="E4777" s="7">
        <v>215.1</v>
      </c>
      <c r="F4777" s="7">
        <v>0.0</v>
      </c>
      <c r="G4777" s="7" t="s">
        <v>36157</v>
      </c>
      <c r="H4777" s="7">
        <v>1.0</v>
      </c>
      <c r="I4777" s="7">
        <v>-1000.0</v>
      </c>
      <c r="J4777" s="7">
        <v>1000.0</v>
      </c>
      <c r="K4777" s="7">
        <v>0.0</v>
      </c>
      <c r="L4777" s="7">
        <v>0.0</v>
      </c>
      <c r="M4777" s="7" t="s">
        <v>50840</v>
      </c>
      <c r="N4777" s="7">
        <v>0.0</v>
      </c>
      <c r="O4777" s="7">
        <v>0.0</v>
      </c>
    </row>
    <row r="4778" ht="30.0" customHeight="1">
      <c r="A4778" s="3" t="s">
        <v>50843</v>
      </c>
      <c r="B4778" s="10" t="s">
        <v>50843</v>
      </c>
      <c r="C4778" s="7" t="s">
        <v>50845</v>
      </c>
      <c r="D4778" s="7">
        <v>-215.1</v>
      </c>
      <c r="E4778" s="7">
        <v>215.1</v>
      </c>
      <c r="F4778" s="7">
        <v>0.0</v>
      </c>
      <c r="G4778" s="7" t="s">
        <v>36157</v>
      </c>
      <c r="H4778" s="7">
        <v>1.0</v>
      </c>
      <c r="I4778" s="7">
        <v>-1000.0</v>
      </c>
      <c r="J4778" s="7">
        <v>1000.0</v>
      </c>
      <c r="K4778" s="7">
        <v>0.0</v>
      </c>
      <c r="L4778" s="7">
        <v>0.0</v>
      </c>
      <c r="M4778" s="7" t="s">
        <v>50840</v>
      </c>
      <c r="N4778" s="7">
        <v>0.0</v>
      </c>
      <c r="O4778" s="7">
        <v>0.0</v>
      </c>
    </row>
    <row r="4779" ht="30.0" customHeight="1">
      <c r="A4779" s="3" t="s">
        <v>50849</v>
      </c>
      <c r="B4779" s="10" t="s">
        <v>50849</v>
      </c>
      <c r="C4779" s="7" t="s">
        <v>50850</v>
      </c>
      <c r="D4779" s="7">
        <v>-215.1</v>
      </c>
      <c r="E4779" s="7">
        <v>215.1</v>
      </c>
      <c r="F4779" s="7">
        <v>0.0</v>
      </c>
      <c r="G4779" s="7" t="s">
        <v>36157</v>
      </c>
      <c r="H4779" s="7">
        <v>0.0</v>
      </c>
      <c r="I4779" s="7">
        <v>0.0</v>
      </c>
      <c r="J4779" s="7">
        <v>1000.0</v>
      </c>
      <c r="K4779" s="7">
        <v>0.0</v>
      </c>
      <c r="L4779" s="7">
        <v>0.0</v>
      </c>
      <c r="M4779" s="7" t="s">
        <v>50840</v>
      </c>
      <c r="N4779" s="7">
        <v>0.0</v>
      </c>
      <c r="O4779" s="7">
        <v>0.0</v>
      </c>
    </row>
    <row r="4780" ht="30.0" customHeight="1">
      <c r="A4780" s="3" t="s">
        <v>50855</v>
      </c>
      <c r="B4780" s="10" t="s">
        <v>50855</v>
      </c>
      <c r="C4780" s="7" t="s">
        <v>50858</v>
      </c>
      <c r="D4780" s="7">
        <v>0.0</v>
      </c>
      <c r="E4780" s="7">
        <v>0.0</v>
      </c>
      <c r="F4780" s="7">
        <v>0.0</v>
      </c>
      <c r="G4780" s="7" t="s">
        <v>36157</v>
      </c>
      <c r="H4780" s="7">
        <v>1.0</v>
      </c>
      <c r="I4780" s="7">
        <v>-1000.0</v>
      </c>
      <c r="J4780" s="7">
        <v>1000.0</v>
      </c>
      <c r="K4780" s="7">
        <v>0.0</v>
      </c>
      <c r="L4780" s="7">
        <v>0.0</v>
      </c>
      <c r="M4780" s="7" t="s">
        <v>26737</v>
      </c>
      <c r="N4780" s="7">
        <v>0.0</v>
      </c>
      <c r="O4780" s="7">
        <v>0.0</v>
      </c>
    </row>
    <row r="4781" ht="30.0" customHeight="1">
      <c r="A4781" s="3" t="s">
        <v>50860</v>
      </c>
      <c r="B4781" s="10" t="s">
        <v>50860</v>
      </c>
      <c r="C4781" s="7" t="s">
        <v>50861</v>
      </c>
      <c r="D4781" s="7">
        <v>0.0</v>
      </c>
      <c r="E4781" s="7">
        <v>0.0</v>
      </c>
      <c r="F4781" s="7">
        <v>0.0</v>
      </c>
      <c r="G4781" s="7" t="s">
        <v>36157</v>
      </c>
      <c r="H4781" s="7">
        <v>0.0</v>
      </c>
      <c r="I4781" s="7">
        <v>0.0</v>
      </c>
      <c r="J4781" s="7">
        <v>1000.0</v>
      </c>
      <c r="K4781" s="7">
        <v>0.0</v>
      </c>
      <c r="L4781" s="7">
        <v>0.0</v>
      </c>
      <c r="M4781" s="7" t="s">
        <v>26797</v>
      </c>
      <c r="N4781" s="7">
        <v>0.0</v>
      </c>
      <c r="O4781" s="7">
        <v>0.0</v>
      </c>
    </row>
    <row r="4782" ht="45.0" customHeight="1">
      <c r="A4782" s="3" t="s">
        <v>50866</v>
      </c>
      <c r="B4782" s="10" t="s">
        <v>50866</v>
      </c>
      <c r="C4782" s="7" t="s">
        <v>50869</v>
      </c>
      <c r="D4782" s="7">
        <v>0.0</v>
      </c>
      <c r="E4782" s="7">
        <v>0.0</v>
      </c>
      <c r="F4782" s="7">
        <v>0.0</v>
      </c>
      <c r="G4782" s="7" t="s">
        <v>34663</v>
      </c>
      <c r="H4782" s="7">
        <v>1.0</v>
      </c>
      <c r="I4782" s="7">
        <v>-1000.0</v>
      </c>
      <c r="J4782" s="7">
        <v>1000.0</v>
      </c>
      <c r="K4782" s="7">
        <v>0.0</v>
      </c>
      <c r="L4782" s="7">
        <v>0.0</v>
      </c>
      <c r="M4782" s="7" t="s">
        <v>27092</v>
      </c>
      <c r="N4782" s="7">
        <v>0.0</v>
      </c>
      <c r="O4782" s="7">
        <v>0.0</v>
      </c>
    </row>
    <row r="4783" ht="45.0" customHeight="1">
      <c r="A4783" s="3" t="s">
        <v>50874</v>
      </c>
      <c r="B4783" s="10" t="s">
        <v>50874</v>
      </c>
      <c r="C4783" s="7" t="s">
        <v>50878</v>
      </c>
      <c r="D4783" s="7">
        <v>0.0</v>
      </c>
      <c r="E4783" s="7">
        <v>0.0</v>
      </c>
      <c r="F4783" s="7">
        <v>0.0</v>
      </c>
      <c r="G4783" s="7" t="s">
        <v>40885</v>
      </c>
      <c r="H4783" s="7">
        <v>0.0</v>
      </c>
      <c r="I4783" s="7">
        <v>0.0</v>
      </c>
      <c r="J4783" s="7">
        <v>1000.0</v>
      </c>
      <c r="K4783" s="7">
        <v>0.0</v>
      </c>
      <c r="L4783" s="7">
        <v>0.0</v>
      </c>
      <c r="M4783" s="7" t="s">
        <v>27092</v>
      </c>
      <c r="N4783" s="7">
        <v>0.0</v>
      </c>
      <c r="O4783" s="7">
        <v>0.0</v>
      </c>
    </row>
    <row r="4784" ht="30.0" customHeight="1">
      <c r="A4784" s="3" t="s">
        <v>50886</v>
      </c>
      <c r="B4784" s="10" t="s">
        <v>50886</v>
      </c>
      <c r="C4784" s="7" t="s">
        <v>50889</v>
      </c>
      <c r="D4784" s="7">
        <v>0.0</v>
      </c>
      <c r="E4784" s="7">
        <v>0.0</v>
      </c>
      <c r="F4784" s="7">
        <v>0.0</v>
      </c>
      <c r="G4784" s="7" t="s">
        <v>34663</v>
      </c>
      <c r="H4784" s="7">
        <v>1.0</v>
      </c>
      <c r="I4784" s="7">
        <v>-1000.0</v>
      </c>
      <c r="J4784" s="7">
        <v>1000.0</v>
      </c>
      <c r="K4784" s="7">
        <v>0.0</v>
      </c>
      <c r="L4784" s="7">
        <v>0.0</v>
      </c>
      <c r="M4784" s="7" t="s">
        <v>3859</v>
      </c>
      <c r="N4784" s="7" t="s">
        <v>3735</v>
      </c>
      <c r="O4784" s="7">
        <v>0.0</v>
      </c>
    </row>
    <row r="4785" ht="45.0" customHeight="1">
      <c r="A4785" s="3" t="s">
        <v>50894</v>
      </c>
      <c r="B4785" s="10" t="s">
        <v>50894</v>
      </c>
      <c r="C4785" s="7" t="s">
        <v>50895</v>
      </c>
      <c r="D4785" s="7" t="s">
        <v>50897</v>
      </c>
      <c r="E4785" s="7" t="s">
        <v>50898</v>
      </c>
      <c r="F4785" s="7">
        <v>0.0</v>
      </c>
      <c r="G4785" s="7" t="s">
        <v>34663</v>
      </c>
      <c r="H4785" s="7">
        <v>0.0</v>
      </c>
      <c r="I4785" s="7">
        <v>0.0</v>
      </c>
      <c r="J4785" s="7">
        <v>1000.0</v>
      </c>
      <c r="K4785" s="7">
        <v>0.0</v>
      </c>
      <c r="L4785" s="7">
        <v>0.0</v>
      </c>
      <c r="M4785" s="7" t="s">
        <v>50902</v>
      </c>
      <c r="N4785" s="7" t="s">
        <v>3735</v>
      </c>
      <c r="O4785" s="7">
        <v>0.0</v>
      </c>
    </row>
    <row r="4786" ht="30.0" customHeight="1">
      <c r="A4786" s="3" t="s">
        <v>50904</v>
      </c>
      <c r="B4786" s="10" t="s">
        <v>50904</v>
      </c>
      <c r="C4786" s="7" t="s">
        <v>50905</v>
      </c>
      <c r="D4786" s="7">
        <v>0.0</v>
      </c>
      <c r="E4786" s="7">
        <v>0.0</v>
      </c>
      <c r="F4786" s="7">
        <v>0.0</v>
      </c>
      <c r="G4786" s="7" t="s">
        <v>36157</v>
      </c>
      <c r="H4786" s="7">
        <v>1.0</v>
      </c>
      <c r="I4786" s="7">
        <v>-1000.0</v>
      </c>
      <c r="J4786" s="7">
        <v>1000.0</v>
      </c>
      <c r="K4786" s="7">
        <v>0.0</v>
      </c>
      <c r="L4786" s="7">
        <v>0.0</v>
      </c>
      <c r="M4786" s="7" t="s">
        <v>3859</v>
      </c>
      <c r="N4786" s="7" t="s">
        <v>3735</v>
      </c>
      <c r="O4786" s="7">
        <v>0.0</v>
      </c>
    </row>
    <row r="4787" ht="30.0" customHeight="1">
      <c r="A4787" s="3" t="s">
        <v>50909</v>
      </c>
      <c r="B4787" s="10" t="s">
        <v>50909</v>
      </c>
      <c r="C4787" s="7" t="s">
        <v>50911</v>
      </c>
      <c r="D4787" s="7">
        <v>0.0</v>
      </c>
      <c r="E4787" s="7">
        <v>0.0</v>
      </c>
      <c r="F4787" s="7">
        <v>0.0</v>
      </c>
      <c r="G4787" s="7" t="s">
        <v>34663</v>
      </c>
      <c r="H4787" s="7">
        <v>1.0</v>
      </c>
      <c r="I4787" s="7">
        <v>-1000.0</v>
      </c>
      <c r="J4787" s="7">
        <v>1000.0</v>
      </c>
      <c r="K4787" s="7">
        <v>0.0</v>
      </c>
      <c r="L4787" s="7">
        <v>0.0</v>
      </c>
      <c r="M4787" s="7" t="s">
        <v>3859</v>
      </c>
      <c r="N4787" s="7" t="s">
        <v>3735</v>
      </c>
      <c r="O4787" s="7">
        <v>0.0</v>
      </c>
    </row>
    <row r="4788" ht="30.0" customHeight="1">
      <c r="A4788" s="3" t="s">
        <v>50916</v>
      </c>
      <c r="B4788" s="10" t="s">
        <v>50916</v>
      </c>
      <c r="C4788" s="7" t="s">
        <v>50917</v>
      </c>
      <c r="D4788" s="7">
        <v>0.0</v>
      </c>
      <c r="E4788" s="7">
        <v>0.0</v>
      </c>
      <c r="F4788" s="7">
        <v>0.0</v>
      </c>
      <c r="G4788" s="7" t="s">
        <v>34675</v>
      </c>
      <c r="H4788" s="7">
        <v>1.0</v>
      </c>
      <c r="I4788" s="7">
        <v>-1000.0</v>
      </c>
      <c r="J4788" s="7">
        <v>1000.0</v>
      </c>
      <c r="K4788" s="7">
        <v>0.0</v>
      </c>
      <c r="L4788" s="7">
        <v>0.0</v>
      </c>
      <c r="M4788" s="7" t="s">
        <v>3859</v>
      </c>
      <c r="N4788" s="7" t="s">
        <v>3735</v>
      </c>
      <c r="O4788" s="7">
        <v>0.0</v>
      </c>
    </row>
    <row r="4789" ht="30.0" customHeight="1">
      <c r="A4789" s="3" t="s">
        <v>50923</v>
      </c>
      <c r="B4789" s="10" t="s">
        <v>50923</v>
      </c>
      <c r="C4789" s="7" t="s">
        <v>50924</v>
      </c>
      <c r="D4789" s="7">
        <v>0.0</v>
      </c>
      <c r="E4789" s="7">
        <v>0.0</v>
      </c>
      <c r="F4789" s="7">
        <v>0.0</v>
      </c>
      <c r="G4789" s="7" t="s">
        <v>36149</v>
      </c>
      <c r="H4789" s="7">
        <v>1.0</v>
      </c>
      <c r="I4789" s="7">
        <v>-1000.0</v>
      </c>
      <c r="J4789" s="7">
        <v>1000.0</v>
      </c>
      <c r="K4789" s="7">
        <v>0.0</v>
      </c>
      <c r="L4789" s="7">
        <v>0.0</v>
      </c>
      <c r="M4789" s="7" t="s">
        <v>3859</v>
      </c>
      <c r="N4789" s="7" t="s">
        <v>3735</v>
      </c>
      <c r="O4789" s="7">
        <v>0.0</v>
      </c>
    </row>
    <row r="4790" ht="30.0" customHeight="1">
      <c r="A4790" s="3" t="s">
        <v>50930</v>
      </c>
      <c r="B4790" s="10" t="s">
        <v>50930</v>
      </c>
      <c r="C4790" s="7" t="s">
        <v>50932</v>
      </c>
      <c r="D4790" s="7">
        <v>0.0</v>
      </c>
      <c r="E4790" s="7">
        <v>0.0</v>
      </c>
      <c r="F4790" s="7">
        <v>0.0</v>
      </c>
      <c r="G4790" s="7" t="s">
        <v>34663</v>
      </c>
      <c r="H4790" s="7">
        <v>1.0</v>
      </c>
      <c r="I4790" s="7">
        <v>-1000.0</v>
      </c>
      <c r="J4790" s="7">
        <v>1000.0</v>
      </c>
      <c r="K4790" s="7">
        <v>0.0</v>
      </c>
      <c r="L4790" s="7">
        <v>0.0</v>
      </c>
      <c r="M4790" s="7" t="s">
        <v>3859</v>
      </c>
      <c r="N4790" s="7" t="s">
        <v>3735</v>
      </c>
      <c r="O4790" s="7">
        <v>0.0</v>
      </c>
    </row>
    <row r="4791" ht="30.0" customHeight="1">
      <c r="A4791" s="3" t="s">
        <v>50935</v>
      </c>
      <c r="B4791" s="10" t="s">
        <v>50935</v>
      </c>
      <c r="C4791" s="7" t="s">
        <v>50936</v>
      </c>
      <c r="D4791" s="7">
        <v>0.0</v>
      </c>
      <c r="E4791" s="7">
        <v>0.0</v>
      </c>
      <c r="F4791" s="7">
        <v>0.0</v>
      </c>
      <c r="G4791" s="7" t="s">
        <v>34663</v>
      </c>
      <c r="H4791" s="7">
        <v>1.0</v>
      </c>
      <c r="I4791" s="7">
        <v>-1000.0</v>
      </c>
      <c r="J4791" s="7">
        <v>1000.0</v>
      </c>
      <c r="K4791" s="7">
        <v>0.0</v>
      </c>
      <c r="L4791" s="7">
        <v>0.0</v>
      </c>
      <c r="M4791" s="7" t="s">
        <v>3859</v>
      </c>
      <c r="N4791" s="7" t="s">
        <v>3735</v>
      </c>
      <c r="O4791" s="7">
        <v>0.0</v>
      </c>
    </row>
    <row r="4792" ht="150.0" customHeight="1">
      <c r="A4792" s="3" t="s">
        <v>50942</v>
      </c>
      <c r="B4792" s="10" t="s">
        <v>50942</v>
      </c>
      <c r="C4792" s="7" t="s">
        <v>50943</v>
      </c>
      <c r="D4792" s="7" t="s">
        <v>50944</v>
      </c>
      <c r="E4792" s="7" t="s">
        <v>50945</v>
      </c>
      <c r="F4792" s="7">
        <v>0.0</v>
      </c>
      <c r="G4792" s="7" t="s">
        <v>41558</v>
      </c>
      <c r="H4792" s="7">
        <v>1.0</v>
      </c>
      <c r="I4792" s="7">
        <v>-1000.0</v>
      </c>
      <c r="J4792" s="7">
        <v>1000.0</v>
      </c>
      <c r="K4792" s="7">
        <v>0.0</v>
      </c>
      <c r="L4792" s="7">
        <v>0.0</v>
      </c>
      <c r="M4792" s="7" t="s">
        <v>3859</v>
      </c>
      <c r="N4792" s="7" t="s">
        <v>3735</v>
      </c>
      <c r="O4792" s="7">
        <v>0.0</v>
      </c>
    </row>
    <row r="4793" ht="150.0" customHeight="1">
      <c r="A4793" s="3" t="s">
        <v>50953</v>
      </c>
      <c r="B4793" s="10" t="s">
        <v>50953</v>
      </c>
      <c r="C4793" s="7" t="s">
        <v>50955</v>
      </c>
      <c r="D4793" s="7" t="s">
        <v>50944</v>
      </c>
      <c r="E4793" s="7" t="s">
        <v>50945</v>
      </c>
      <c r="F4793" s="7">
        <v>0.0</v>
      </c>
      <c r="G4793" s="7" t="s">
        <v>40885</v>
      </c>
      <c r="H4793" s="7">
        <v>1.0</v>
      </c>
      <c r="I4793" s="7">
        <v>-1000.0</v>
      </c>
      <c r="J4793" s="7">
        <v>1000.0</v>
      </c>
      <c r="K4793" s="7">
        <v>0.0</v>
      </c>
      <c r="L4793" s="7">
        <v>0.0</v>
      </c>
      <c r="M4793" s="7" t="s">
        <v>3859</v>
      </c>
      <c r="N4793" s="7" t="s">
        <v>3735</v>
      </c>
      <c r="O4793" s="7">
        <v>0.0</v>
      </c>
    </row>
    <row r="4794" ht="30.0" customHeight="1">
      <c r="A4794" s="3" t="s">
        <v>50960</v>
      </c>
      <c r="B4794" s="10" t="s">
        <v>50960</v>
      </c>
      <c r="C4794" s="7" t="s">
        <v>50962</v>
      </c>
      <c r="D4794" s="7">
        <v>0.0</v>
      </c>
      <c r="E4794" s="7">
        <v>0.0</v>
      </c>
      <c r="F4794" s="7">
        <v>0.0</v>
      </c>
      <c r="G4794" s="7" t="s">
        <v>36343</v>
      </c>
      <c r="H4794" s="7">
        <v>1.0</v>
      </c>
      <c r="I4794" s="7">
        <v>-1000.0</v>
      </c>
      <c r="J4794" s="7">
        <v>1000.0</v>
      </c>
      <c r="K4794" s="7">
        <v>0.0</v>
      </c>
      <c r="L4794" s="7">
        <v>0.0</v>
      </c>
      <c r="M4794" s="7" t="s">
        <v>3859</v>
      </c>
      <c r="N4794" s="7" t="s">
        <v>3735</v>
      </c>
      <c r="O4794" s="7">
        <v>0.0</v>
      </c>
    </row>
    <row r="4795" ht="30.0" customHeight="1">
      <c r="A4795" s="3" t="s">
        <v>50967</v>
      </c>
      <c r="B4795" s="10" t="s">
        <v>50967</v>
      </c>
      <c r="C4795" s="7" t="s">
        <v>50969</v>
      </c>
      <c r="D4795" s="7">
        <v>0.0</v>
      </c>
      <c r="E4795" s="7">
        <v>0.0</v>
      </c>
      <c r="F4795" s="7">
        <v>0.0</v>
      </c>
      <c r="G4795" s="7" t="s">
        <v>34663</v>
      </c>
      <c r="H4795" s="7">
        <v>1.0</v>
      </c>
      <c r="I4795" s="7">
        <v>-1000.0</v>
      </c>
      <c r="J4795" s="7">
        <v>1000.0</v>
      </c>
      <c r="K4795" s="7">
        <v>0.0</v>
      </c>
      <c r="L4795" s="7">
        <v>0.0</v>
      </c>
      <c r="M4795" s="7" t="s">
        <v>3859</v>
      </c>
      <c r="N4795" s="7" t="s">
        <v>3735</v>
      </c>
      <c r="O4795" s="7">
        <v>0.0</v>
      </c>
    </row>
    <row r="4796" ht="30.0" customHeight="1">
      <c r="A4796" s="3" t="s">
        <v>50974</v>
      </c>
      <c r="B4796" s="10" t="s">
        <v>50974</v>
      </c>
      <c r="C4796" s="7" t="s">
        <v>50975</v>
      </c>
      <c r="D4796" s="7">
        <v>-10058.1</v>
      </c>
      <c r="E4796" s="7">
        <v>10058.1</v>
      </c>
      <c r="F4796" s="7">
        <v>0.0</v>
      </c>
      <c r="G4796" s="7" t="s">
        <v>34663</v>
      </c>
      <c r="H4796" s="7">
        <v>1.0</v>
      </c>
      <c r="I4796" s="7">
        <v>-1000.0</v>
      </c>
      <c r="J4796" s="7">
        <v>1000.0</v>
      </c>
      <c r="K4796" s="7">
        <v>0.0</v>
      </c>
      <c r="L4796" s="7">
        <v>0.0</v>
      </c>
      <c r="M4796" s="7" t="s">
        <v>3859</v>
      </c>
      <c r="N4796" s="7" t="s">
        <v>3735</v>
      </c>
      <c r="O4796" s="7">
        <v>0.0</v>
      </c>
    </row>
    <row r="4797" ht="30.0" customHeight="1">
      <c r="A4797" s="3" t="s">
        <v>50980</v>
      </c>
      <c r="B4797" s="10" t="s">
        <v>50980</v>
      </c>
      <c r="C4797" s="7" t="s">
        <v>50982</v>
      </c>
      <c r="D4797" s="7">
        <v>-8041.1</v>
      </c>
      <c r="E4797" s="7">
        <v>0.0</v>
      </c>
      <c r="F4797" s="7">
        <v>0.0</v>
      </c>
      <c r="G4797" s="7" t="s">
        <v>36157</v>
      </c>
      <c r="H4797" s="7">
        <v>1.0</v>
      </c>
      <c r="I4797" s="7">
        <v>-1000.0</v>
      </c>
      <c r="J4797" s="7">
        <v>1000.0</v>
      </c>
      <c r="K4797" s="7">
        <v>0.0</v>
      </c>
      <c r="L4797" s="7">
        <v>0.0</v>
      </c>
      <c r="M4797" s="7" t="s">
        <v>4046</v>
      </c>
      <c r="N4797" s="7" t="s">
        <v>3984</v>
      </c>
      <c r="O4797" s="7">
        <v>0.0</v>
      </c>
    </row>
    <row r="4798" ht="30.0" customHeight="1">
      <c r="A4798" s="3" t="s">
        <v>50986</v>
      </c>
      <c r="B4798" s="10" t="s">
        <v>50986</v>
      </c>
      <c r="C4798" s="7" t="s">
        <v>50988</v>
      </c>
      <c r="D4798" s="7">
        <v>0.0</v>
      </c>
      <c r="E4798" s="7">
        <v>0.0</v>
      </c>
      <c r="F4798" s="7">
        <v>0.0</v>
      </c>
      <c r="G4798" s="7" t="s">
        <v>41558</v>
      </c>
      <c r="H4798" s="7">
        <v>1.0</v>
      </c>
      <c r="I4798" s="7">
        <v>-1000.0</v>
      </c>
      <c r="J4798" s="7">
        <v>1000.0</v>
      </c>
      <c r="K4798" s="7">
        <v>0.0</v>
      </c>
      <c r="L4798" s="7">
        <v>0.0</v>
      </c>
      <c r="M4798" s="7" t="s">
        <v>4046</v>
      </c>
      <c r="N4798" s="7" t="s">
        <v>3984</v>
      </c>
      <c r="O4798" s="7">
        <v>0.0</v>
      </c>
    </row>
    <row r="4799" ht="30.0" customHeight="1">
      <c r="A4799" s="3" t="s">
        <v>50992</v>
      </c>
      <c r="B4799" s="10" t="s">
        <v>50992</v>
      </c>
      <c r="C4799" s="7" t="s">
        <v>50994</v>
      </c>
      <c r="D4799" s="7">
        <v>0.0</v>
      </c>
      <c r="E4799" s="7">
        <v>0.0</v>
      </c>
      <c r="F4799" s="7">
        <v>0.0</v>
      </c>
      <c r="G4799" s="7" t="s">
        <v>40885</v>
      </c>
      <c r="H4799" s="7">
        <v>1.0</v>
      </c>
      <c r="I4799" s="7">
        <v>-1000.0</v>
      </c>
      <c r="J4799" s="7">
        <v>1000.0</v>
      </c>
      <c r="K4799" s="7">
        <v>0.0</v>
      </c>
      <c r="L4799" s="7">
        <v>0.0</v>
      </c>
      <c r="M4799" s="7" t="s">
        <v>4046</v>
      </c>
      <c r="N4799" s="7" t="s">
        <v>3984</v>
      </c>
      <c r="O4799" s="7">
        <v>0.0</v>
      </c>
    </row>
    <row r="4800" ht="60.0" customHeight="1">
      <c r="A4800" s="3" t="s">
        <v>50995</v>
      </c>
      <c r="B4800" s="10" t="s">
        <v>50995</v>
      </c>
      <c r="C4800" s="7" t="s">
        <v>50998</v>
      </c>
      <c r="D4800" s="7">
        <v>-64849.1</v>
      </c>
      <c r="E4800" s="7">
        <v>64849.1</v>
      </c>
      <c r="F4800" s="7">
        <v>0.0</v>
      </c>
      <c r="G4800" s="7" t="s">
        <v>34675</v>
      </c>
      <c r="H4800" s="7">
        <v>0.0</v>
      </c>
      <c r="I4800" s="7">
        <v>0.0</v>
      </c>
      <c r="J4800" s="7">
        <v>1000.0</v>
      </c>
      <c r="K4800" s="7">
        <v>0.0</v>
      </c>
      <c r="L4800" s="7">
        <v>0.0</v>
      </c>
      <c r="M4800" s="7" t="s">
        <v>51003</v>
      </c>
      <c r="N4800" s="7" t="s">
        <v>3984</v>
      </c>
      <c r="O4800" s="7" t="s">
        <v>6315</v>
      </c>
    </row>
    <row r="4801" ht="30.0" customHeight="1">
      <c r="A4801" s="3" t="s">
        <v>51006</v>
      </c>
      <c r="B4801" s="10" t="s">
        <v>51006</v>
      </c>
      <c r="C4801" s="7" t="s">
        <v>51007</v>
      </c>
      <c r="D4801" s="7">
        <v>0.0</v>
      </c>
      <c r="E4801" s="7">
        <v>0.0</v>
      </c>
      <c r="F4801" s="7">
        <v>0.0</v>
      </c>
      <c r="G4801" s="7" t="s">
        <v>41558</v>
      </c>
      <c r="H4801" s="7">
        <v>0.0</v>
      </c>
      <c r="I4801" s="7">
        <v>0.0</v>
      </c>
      <c r="J4801" s="7">
        <v>1000.0</v>
      </c>
      <c r="K4801" s="7">
        <v>0.0</v>
      </c>
      <c r="L4801" s="7">
        <v>0.0</v>
      </c>
      <c r="M4801" s="7" t="s">
        <v>4046</v>
      </c>
      <c r="N4801" s="7" t="s">
        <v>3984</v>
      </c>
      <c r="O4801" s="7">
        <v>0.0</v>
      </c>
    </row>
    <row r="4802" ht="30.0" customHeight="1">
      <c r="A4802" s="3" t="s">
        <v>51012</v>
      </c>
      <c r="B4802" s="10" t="s">
        <v>51012</v>
      </c>
      <c r="C4802" s="7" t="s">
        <v>51015</v>
      </c>
      <c r="D4802" s="7">
        <v>0.0</v>
      </c>
      <c r="E4802" s="7">
        <v>0.0</v>
      </c>
      <c r="F4802" s="7">
        <v>0.0</v>
      </c>
      <c r="G4802" s="7" t="s">
        <v>34663</v>
      </c>
      <c r="H4802" s="7">
        <v>0.0</v>
      </c>
      <c r="I4802" s="7">
        <v>0.0</v>
      </c>
      <c r="J4802" s="7">
        <v>1000.0</v>
      </c>
      <c r="K4802" s="7">
        <v>0.0</v>
      </c>
      <c r="L4802" s="7">
        <v>0.0</v>
      </c>
      <c r="M4802" s="7" t="s">
        <v>4046</v>
      </c>
      <c r="N4802" s="7" t="s">
        <v>3984</v>
      </c>
      <c r="O4802" s="7">
        <v>0.0</v>
      </c>
    </row>
    <row r="4803" ht="45.0" customHeight="1">
      <c r="A4803" s="3" t="s">
        <v>51022</v>
      </c>
      <c r="B4803" s="10" t="s">
        <v>51022</v>
      </c>
      <c r="C4803" s="7" t="s">
        <v>51024</v>
      </c>
      <c r="D4803" s="7">
        <v>-6576.1</v>
      </c>
      <c r="E4803" s="7">
        <v>6576.1</v>
      </c>
      <c r="F4803" s="7">
        <v>0.0</v>
      </c>
      <c r="G4803" s="7" t="s">
        <v>34663</v>
      </c>
      <c r="H4803" s="7">
        <v>0.0</v>
      </c>
      <c r="I4803" s="7">
        <v>0.0</v>
      </c>
      <c r="J4803" s="7">
        <v>1000.0</v>
      </c>
      <c r="K4803" s="7">
        <v>0.0</v>
      </c>
      <c r="L4803" s="7">
        <v>0.0</v>
      </c>
      <c r="M4803" s="7" t="s">
        <v>51028</v>
      </c>
      <c r="N4803" s="7" t="s">
        <v>3984</v>
      </c>
      <c r="O4803" s="7" t="s">
        <v>32669</v>
      </c>
    </row>
    <row r="4804" ht="30.0" customHeight="1">
      <c r="A4804" s="3" t="s">
        <v>51031</v>
      </c>
      <c r="B4804" s="10" t="s">
        <v>51031</v>
      </c>
      <c r="C4804" s="7" t="s">
        <v>51032</v>
      </c>
      <c r="D4804" s="7">
        <v>0.0</v>
      </c>
      <c r="E4804" s="7">
        <v>0.0</v>
      </c>
      <c r="F4804" s="7">
        <v>0.0</v>
      </c>
      <c r="G4804" s="7" t="s">
        <v>34663</v>
      </c>
      <c r="H4804" s="7">
        <v>0.0</v>
      </c>
      <c r="I4804" s="7">
        <v>0.0</v>
      </c>
      <c r="J4804" s="7">
        <v>1000.0</v>
      </c>
      <c r="K4804" s="7">
        <v>0.0</v>
      </c>
      <c r="L4804" s="7">
        <v>0.0</v>
      </c>
      <c r="M4804" s="7" t="s">
        <v>4046</v>
      </c>
      <c r="N4804" s="7" t="s">
        <v>3984</v>
      </c>
      <c r="O4804" s="7" t="s">
        <v>32846</v>
      </c>
    </row>
    <row r="4805" ht="30.0" customHeight="1">
      <c r="A4805" s="3" t="s">
        <v>51039</v>
      </c>
      <c r="B4805" s="10" t="s">
        <v>51039</v>
      </c>
      <c r="C4805" s="7" t="s">
        <v>51042</v>
      </c>
      <c r="D4805" s="7">
        <v>0.0</v>
      </c>
      <c r="E4805" s="7">
        <v>0.0</v>
      </c>
      <c r="F4805" s="7">
        <v>0.0</v>
      </c>
      <c r="G4805" s="7" t="s">
        <v>34663</v>
      </c>
      <c r="H4805" s="7">
        <v>0.0</v>
      </c>
      <c r="I4805" s="7">
        <v>0.0</v>
      </c>
      <c r="J4805" s="7">
        <v>1000.0</v>
      </c>
      <c r="K4805" s="7">
        <v>0.0</v>
      </c>
      <c r="L4805" s="7">
        <v>0.0</v>
      </c>
      <c r="M4805" s="7" t="s">
        <v>4046</v>
      </c>
      <c r="N4805" s="7" t="s">
        <v>3984</v>
      </c>
      <c r="O4805" s="7">
        <v>0.0</v>
      </c>
    </row>
    <row r="4806" ht="30.0" customHeight="1">
      <c r="A4806" s="3" t="s">
        <v>51055</v>
      </c>
      <c r="B4806" s="10" t="s">
        <v>51055</v>
      </c>
      <c r="C4806" s="7" t="s">
        <v>51057</v>
      </c>
      <c r="D4806" s="7">
        <v>0.0</v>
      </c>
      <c r="E4806" s="7">
        <v>0.0</v>
      </c>
      <c r="F4806" s="7">
        <v>0.0</v>
      </c>
      <c r="G4806" s="7" t="s">
        <v>40885</v>
      </c>
      <c r="H4806" s="7">
        <v>0.0</v>
      </c>
      <c r="I4806" s="7">
        <v>0.0</v>
      </c>
      <c r="J4806" s="7">
        <v>1000.0</v>
      </c>
      <c r="K4806" s="7">
        <v>0.0</v>
      </c>
      <c r="L4806" s="7">
        <v>0.0</v>
      </c>
      <c r="M4806" s="7" t="s">
        <v>4046</v>
      </c>
      <c r="N4806" s="7" t="s">
        <v>3984</v>
      </c>
      <c r="O4806" s="7">
        <v>0.0</v>
      </c>
    </row>
    <row r="4807" ht="30.0" customHeight="1">
      <c r="A4807" s="3" t="s">
        <v>51061</v>
      </c>
      <c r="B4807" s="10" t="s">
        <v>51061</v>
      </c>
      <c r="C4807" s="7" t="s">
        <v>51066</v>
      </c>
      <c r="D4807" s="7">
        <v>0.0</v>
      </c>
      <c r="E4807" s="7">
        <v>0.0</v>
      </c>
      <c r="F4807" s="7">
        <v>0.0</v>
      </c>
      <c r="G4807" s="7" t="s">
        <v>34663</v>
      </c>
      <c r="H4807" s="7">
        <v>0.0</v>
      </c>
      <c r="I4807" s="7">
        <v>0.0</v>
      </c>
      <c r="J4807" s="7">
        <v>1000.0</v>
      </c>
      <c r="K4807" s="7">
        <v>0.0</v>
      </c>
      <c r="L4807" s="7">
        <v>0.0</v>
      </c>
      <c r="M4807" s="7" t="s">
        <v>4046</v>
      </c>
      <c r="N4807" s="7" t="s">
        <v>3984</v>
      </c>
      <c r="O4807" s="7">
        <v>0.0</v>
      </c>
    </row>
    <row r="4808" ht="30.0" customHeight="1">
      <c r="A4808" s="3" t="s">
        <v>51073</v>
      </c>
      <c r="B4808" s="10" t="s">
        <v>51073</v>
      </c>
      <c r="C4808" s="7" t="s">
        <v>51076</v>
      </c>
      <c r="D4808" s="7">
        <v>0.0</v>
      </c>
      <c r="E4808" s="7">
        <v>0.0</v>
      </c>
      <c r="F4808" s="7">
        <v>0.0</v>
      </c>
      <c r="G4808" s="7" t="s">
        <v>40885</v>
      </c>
      <c r="H4808" s="7">
        <v>0.0</v>
      </c>
      <c r="I4808" s="7">
        <v>0.0</v>
      </c>
      <c r="J4808" s="7">
        <v>1000.0</v>
      </c>
      <c r="K4808" s="7">
        <v>0.0</v>
      </c>
      <c r="L4808" s="7">
        <v>0.0</v>
      </c>
      <c r="M4808" s="7" t="s">
        <v>4046</v>
      </c>
      <c r="N4808" s="7" t="s">
        <v>3984</v>
      </c>
      <c r="O4808" s="7">
        <v>0.0</v>
      </c>
    </row>
    <row r="4809" ht="30.0" customHeight="1">
      <c r="A4809" s="3" t="s">
        <v>51081</v>
      </c>
      <c r="B4809" s="10" t="s">
        <v>51081</v>
      </c>
      <c r="C4809" s="7" t="s">
        <v>51086</v>
      </c>
      <c r="D4809" s="7">
        <v>0.0</v>
      </c>
      <c r="E4809" s="7">
        <v>0.0</v>
      </c>
      <c r="F4809" s="7">
        <v>0.0</v>
      </c>
      <c r="G4809" s="7" t="s">
        <v>34663</v>
      </c>
      <c r="H4809" s="7">
        <v>1.0</v>
      </c>
      <c r="I4809" s="7">
        <v>-1000.0</v>
      </c>
      <c r="J4809" s="7">
        <v>1000.0</v>
      </c>
      <c r="K4809" s="7">
        <v>0.0</v>
      </c>
      <c r="L4809" s="7">
        <v>0.0</v>
      </c>
      <c r="M4809" s="7" t="s">
        <v>4046</v>
      </c>
      <c r="N4809" s="7" t="s">
        <v>3984</v>
      </c>
      <c r="O4809" s="7">
        <v>0.0</v>
      </c>
    </row>
    <row r="4810" ht="30.0" customHeight="1">
      <c r="A4810" s="3" t="s">
        <v>51092</v>
      </c>
      <c r="B4810" s="10" t="s">
        <v>51092</v>
      </c>
      <c r="C4810" s="7" t="s">
        <v>51093</v>
      </c>
      <c r="D4810" s="7">
        <v>0.0</v>
      </c>
      <c r="E4810" s="7">
        <v>0.0</v>
      </c>
      <c r="F4810" s="7">
        <v>0.0</v>
      </c>
      <c r="G4810" s="7" t="s">
        <v>40885</v>
      </c>
      <c r="H4810" s="7">
        <v>0.0</v>
      </c>
      <c r="I4810" s="7">
        <v>0.0</v>
      </c>
      <c r="J4810" s="7">
        <v>1000.0</v>
      </c>
      <c r="K4810" s="7">
        <v>0.0</v>
      </c>
      <c r="L4810" s="7">
        <v>0.0</v>
      </c>
      <c r="M4810" s="7" t="s">
        <v>4046</v>
      </c>
      <c r="N4810" s="7" t="s">
        <v>3984</v>
      </c>
      <c r="O4810" s="7">
        <v>0.0</v>
      </c>
    </row>
    <row r="4811" ht="30.0" customHeight="1">
      <c r="A4811" s="3" t="s">
        <v>51098</v>
      </c>
      <c r="B4811" s="10" t="s">
        <v>51098</v>
      </c>
      <c r="C4811" s="7" t="s">
        <v>51100</v>
      </c>
      <c r="D4811" s="7">
        <v>0.0</v>
      </c>
      <c r="E4811" s="7">
        <v>0.0</v>
      </c>
      <c r="F4811" s="7">
        <v>0.0</v>
      </c>
      <c r="G4811" s="7" t="s">
        <v>40885</v>
      </c>
      <c r="H4811" s="7">
        <v>0.0</v>
      </c>
      <c r="I4811" s="7">
        <v>0.0</v>
      </c>
      <c r="J4811" s="7">
        <v>1000.0</v>
      </c>
      <c r="K4811" s="7">
        <v>0.0</v>
      </c>
      <c r="L4811" s="7">
        <v>0.0</v>
      </c>
      <c r="M4811" s="7" t="s">
        <v>4046</v>
      </c>
      <c r="N4811" s="7" t="s">
        <v>3984</v>
      </c>
      <c r="O4811" s="7">
        <v>0.0</v>
      </c>
    </row>
    <row r="4812" ht="30.0" customHeight="1">
      <c r="A4812" s="3" t="s">
        <v>51102</v>
      </c>
      <c r="B4812" s="10" t="s">
        <v>51102</v>
      </c>
      <c r="C4812" s="7" t="s">
        <v>51103</v>
      </c>
      <c r="D4812" s="7">
        <v>0.0</v>
      </c>
      <c r="E4812" s="7">
        <v>0.0</v>
      </c>
      <c r="F4812" s="7">
        <v>0.0</v>
      </c>
      <c r="G4812" s="7" t="s">
        <v>34675</v>
      </c>
      <c r="H4812" s="7">
        <v>1.0</v>
      </c>
      <c r="I4812" s="7">
        <v>-1000.0</v>
      </c>
      <c r="J4812" s="7">
        <v>1000.0</v>
      </c>
      <c r="K4812" s="7">
        <v>0.0</v>
      </c>
      <c r="L4812" s="7">
        <v>0.0</v>
      </c>
      <c r="M4812" s="7" t="s">
        <v>4046</v>
      </c>
      <c r="N4812" s="7" t="s">
        <v>3984</v>
      </c>
      <c r="O4812" s="7">
        <v>0.0</v>
      </c>
    </row>
    <row r="4813" ht="30.0" customHeight="1">
      <c r="A4813" s="3" t="s">
        <v>51108</v>
      </c>
      <c r="B4813" s="10" t="s">
        <v>51108</v>
      </c>
      <c r="C4813" s="7" t="s">
        <v>51109</v>
      </c>
      <c r="D4813" s="7">
        <v>0.0</v>
      </c>
      <c r="E4813" s="7">
        <v>0.0</v>
      </c>
      <c r="F4813" s="7">
        <v>0.0</v>
      </c>
      <c r="G4813" s="7" t="s">
        <v>34675</v>
      </c>
      <c r="H4813" s="7">
        <v>0.0</v>
      </c>
      <c r="I4813" s="7">
        <v>0.0</v>
      </c>
      <c r="J4813" s="7">
        <v>1000.0</v>
      </c>
      <c r="K4813" s="7">
        <v>0.0</v>
      </c>
      <c r="L4813" s="7">
        <v>0.0</v>
      </c>
      <c r="M4813" s="7" t="s">
        <v>4046</v>
      </c>
      <c r="N4813" s="7" t="s">
        <v>3984</v>
      </c>
      <c r="O4813" s="7">
        <v>0.0</v>
      </c>
    </row>
    <row r="4814" ht="30.0" customHeight="1">
      <c r="A4814" s="3" t="s">
        <v>51112</v>
      </c>
      <c r="B4814" s="10" t="s">
        <v>51112</v>
      </c>
      <c r="C4814" s="7" t="s">
        <v>51114</v>
      </c>
      <c r="D4814" s="7">
        <v>0.0</v>
      </c>
      <c r="E4814" s="7">
        <v>0.0</v>
      </c>
      <c r="F4814" s="7">
        <v>0.0</v>
      </c>
      <c r="G4814" s="7" t="s">
        <v>34675</v>
      </c>
      <c r="H4814" s="7">
        <v>0.0</v>
      </c>
      <c r="I4814" s="7">
        <v>0.0</v>
      </c>
      <c r="J4814" s="7">
        <v>1000.0</v>
      </c>
      <c r="K4814" s="7">
        <v>0.0</v>
      </c>
      <c r="L4814" s="7">
        <v>0.0</v>
      </c>
      <c r="M4814" s="7" t="s">
        <v>4046</v>
      </c>
      <c r="N4814" s="7" t="s">
        <v>3984</v>
      </c>
      <c r="O4814" s="7">
        <v>0.0</v>
      </c>
    </row>
    <row r="4815" ht="30.0" customHeight="1">
      <c r="A4815" s="3" t="s">
        <v>51119</v>
      </c>
      <c r="B4815" s="10" t="s">
        <v>51119</v>
      </c>
      <c r="C4815" s="7" t="s">
        <v>51120</v>
      </c>
      <c r="D4815" s="7">
        <v>0.0</v>
      </c>
      <c r="E4815" s="7">
        <v>0.0</v>
      </c>
      <c r="F4815" s="7">
        <v>0.0</v>
      </c>
      <c r="G4815" s="7" t="s">
        <v>34675</v>
      </c>
      <c r="H4815" s="7">
        <v>0.0</v>
      </c>
      <c r="I4815" s="7">
        <v>0.0</v>
      </c>
      <c r="J4815" s="7">
        <v>1000.0</v>
      </c>
      <c r="K4815" s="7">
        <v>0.0</v>
      </c>
      <c r="L4815" s="7">
        <v>0.0</v>
      </c>
      <c r="M4815" s="7" t="s">
        <v>3859</v>
      </c>
      <c r="N4815" s="7" t="s">
        <v>3735</v>
      </c>
      <c r="O4815" s="7">
        <v>0.0</v>
      </c>
    </row>
    <row r="4816" ht="30.0" customHeight="1">
      <c r="A4816" s="3" t="s">
        <v>51127</v>
      </c>
      <c r="B4816" s="10" t="s">
        <v>51127</v>
      </c>
      <c r="C4816" s="7" t="s">
        <v>51128</v>
      </c>
      <c r="D4816" s="7">
        <v>0.0</v>
      </c>
      <c r="E4816" s="7">
        <v>0.0</v>
      </c>
      <c r="F4816" s="7">
        <v>0.0</v>
      </c>
      <c r="G4816" s="7" t="s">
        <v>34675</v>
      </c>
      <c r="H4816" s="7">
        <v>0.0</v>
      </c>
      <c r="I4816" s="7">
        <v>0.0</v>
      </c>
      <c r="J4816" s="7">
        <v>1000.0</v>
      </c>
      <c r="K4816" s="7">
        <v>0.0</v>
      </c>
      <c r="L4816" s="7">
        <v>0.0</v>
      </c>
      <c r="M4816" s="7" t="s">
        <v>3859</v>
      </c>
      <c r="N4816" s="7" t="s">
        <v>3735</v>
      </c>
      <c r="O4816" s="7">
        <v>0.0</v>
      </c>
    </row>
    <row r="4817" ht="30.0" customHeight="1">
      <c r="A4817" s="3" t="s">
        <v>51133</v>
      </c>
      <c r="B4817" s="10" t="s">
        <v>51133</v>
      </c>
      <c r="C4817" s="7" t="s">
        <v>51135</v>
      </c>
      <c r="D4817" s="7">
        <v>-3949.1</v>
      </c>
      <c r="E4817" s="7">
        <v>3949.1</v>
      </c>
      <c r="F4817" s="7">
        <v>0.0</v>
      </c>
      <c r="G4817" s="7" t="s">
        <v>34675</v>
      </c>
      <c r="H4817" s="7">
        <v>0.0</v>
      </c>
      <c r="I4817" s="7">
        <v>0.0</v>
      </c>
      <c r="J4817" s="7">
        <v>1000.0</v>
      </c>
      <c r="K4817" s="7">
        <v>0.0</v>
      </c>
      <c r="L4817" s="7">
        <v>0.0</v>
      </c>
      <c r="M4817" s="7" t="s">
        <v>3859</v>
      </c>
      <c r="N4817" s="7" t="s">
        <v>3735</v>
      </c>
      <c r="O4817" s="7">
        <v>0.0</v>
      </c>
    </row>
    <row r="4818" ht="30.0" customHeight="1">
      <c r="A4818" s="3" t="s">
        <v>51141</v>
      </c>
      <c r="B4818" s="10" t="s">
        <v>51141</v>
      </c>
      <c r="C4818" s="7" t="s">
        <v>51143</v>
      </c>
      <c r="D4818" s="7">
        <v>0.0</v>
      </c>
      <c r="E4818" s="7">
        <v>0.0</v>
      </c>
      <c r="F4818" s="7">
        <v>0.0</v>
      </c>
      <c r="G4818" s="7" t="s">
        <v>36149</v>
      </c>
      <c r="H4818" s="7">
        <v>0.0</v>
      </c>
      <c r="I4818" s="7">
        <v>0.0</v>
      </c>
      <c r="J4818" s="7">
        <v>1000.0</v>
      </c>
      <c r="K4818" s="7">
        <v>0.0</v>
      </c>
      <c r="L4818" s="7">
        <v>0.0</v>
      </c>
      <c r="M4818" s="7" t="s">
        <v>3859</v>
      </c>
      <c r="N4818" s="7" t="s">
        <v>3735</v>
      </c>
      <c r="O4818" s="7">
        <v>0.0</v>
      </c>
    </row>
    <row r="4819" ht="30.0" customHeight="1">
      <c r="A4819" s="3" t="s">
        <v>51146</v>
      </c>
      <c r="B4819" s="10" t="s">
        <v>51146</v>
      </c>
      <c r="C4819" s="7" t="s">
        <v>51147</v>
      </c>
      <c r="D4819" s="7">
        <v>-3949.1</v>
      </c>
      <c r="E4819" s="7">
        <v>3949.1</v>
      </c>
      <c r="F4819" s="7">
        <v>0.0</v>
      </c>
      <c r="G4819" s="7" t="s">
        <v>34675</v>
      </c>
      <c r="H4819" s="7">
        <v>0.0</v>
      </c>
      <c r="I4819" s="7">
        <v>0.0</v>
      </c>
      <c r="J4819" s="7">
        <v>1000.0</v>
      </c>
      <c r="K4819" s="7">
        <v>0.0</v>
      </c>
      <c r="L4819" s="7">
        <v>0.0</v>
      </c>
      <c r="M4819" s="7" t="s">
        <v>3859</v>
      </c>
      <c r="N4819" s="7" t="s">
        <v>3735</v>
      </c>
      <c r="O4819" s="7">
        <v>0.0</v>
      </c>
    </row>
    <row r="4820" ht="30.0" customHeight="1">
      <c r="A4820" s="3" t="s">
        <v>51151</v>
      </c>
      <c r="B4820" s="10" t="s">
        <v>51151</v>
      </c>
      <c r="C4820" s="7" t="s">
        <v>51152</v>
      </c>
      <c r="D4820" s="7">
        <v>0.0</v>
      </c>
      <c r="E4820" s="7">
        <v>0.0</v>
      </c>
      <c r="F4820" s="7">
        <v>0.0</v>
      </c>
      <c r="G4820" s="7" t="s">
        <v>40885</v>
      </c>
      <c r="H4820" s="7">
        <v>0.0</v>
      </c>
      <c r="I4820" s="7">
        <v>0.0</v>
      </c>
      <c r="J4820" s="7">
        <v>1000.0</v>
      </c>
      <c r="K4820" s="7">
        <v>0.0</v>
      </c>
      <c r="L4820" s="7">
        <v>0.0</v>
      </c>
      <c r="M4820" s="7" t="s">
        <v>3859</v>
      </c>
      <c r="N4820" s="7" t="s">
        <v>3735</v>
      </c>
      <c r="O4820" s="7" t="s">
        <v>11531</v>
      </c>
    </row>
    <row r="4821" ht="30.0" customHeight="1">
      <c r="A4821" s="3" t="s">
        <v>51156</v>
      </c>
      <c r="B4821" s="10" t="s">
        <v>51156</v>
      </c>
      <c r="C4821" s="7" t="s">
        <v>51159</v>
      </c>
      <c r="D4821" s="7">
        <v>0.0</v>
      </c>
      <c r="E4821" s="7">
        <v>0.0</v>
      </c>
      <c r="F4821" s="7">
        <v>0.0</v>
      </c>
      <c r="G4821" s="7" t="s">
        <v>40885</v>
      </c>
      <c r="H4821" s="7">
        <v>0.0</v>
      </c>
      <c r="I4821" s="7">
        <v>0.0</v>
      </c>
      <c r="J4821" s="7">
        <v>1000.0</v>
      </c>
      <c r="K4821" s="7">
        <v>0.0</v>
      </c>
      <c r="L4821" s="7">
        <v>0.0</v>
      </c>
      <c r="M4821" s="7" t="s">
        <v>3859</v>
      </c>
      <c r="N4821" s="7" t="s">
        <v>3735</v>
      </c>
      <c r="O4821" s="7">
        <v>0.0</v>
      </c>
    </row>
    <row r="4822" ht="30.0" customHeight="1">
      <c r="A4822" s="3" t="s">
        <v>51165</v>
      </c>
      <c r="B4822" s="10" t="s">
        <v>51165</v>
      </c>
      <c r="C4822" s="7" t="s">
        <v>51166</v>
      </c>
      <c r="D4822" s="7">
        <v>0.0</v>
      </c>
      <c r="E4822" s="7">
        <v>0.0</v>
      </c>
      <c r="F4822" s="7">
        <v>0.0</v>
      </c>
      <c r="G4822" s="7" t="s">
        <v>40885</v>
      </c>
      <c r="H4822" s="7">
        <v>0.0</v>
      </c>
      <c r="I4822" s="7">
        <v>0.0</v>
      </c>
      <c r="J4822" s="7">
        <v>1000.0</v>
      </c>
      <c r="K4822" s="7">
        <v>0.0</v>
      </c>
      <c r="L4822" s="7">
        <v>0.0</v>
      </c>
      <c r="M4822" s="7" t="s">
        <v>3859</v>
      </c>
      <c r="N4822" s="7" t="s">
        <v>3735</v>
      </c>
      <c r="O4822" s="7">
        <v>0.0</v>
      </c>
    </row>
    <row r="4823" ht="30.0" customHeight="1">
      <c r="A4823" s="3" t="s">
        <v>51171</v>
      </c>
      <c r="B4823" s="10" t="s">
        <v>51171</v>
      </c>
      <c r="C4823" s="7" t="s">
        <v>51177</v>
      </c>
      <c r="D4823" s="7">
        <v>0.0</v>
      </c>
      <c r="E4823" s="7">
        <v>0.0</v>
      </c>
      <c r="F4823" s="7">
        <v>0.0</v>
      </c>
      <c r="G4823" s="7" t="s">
        <v>40885</v>
      </c>
      <c r="H4823" s="7">
        <v>0.0</v>
      </c>
      <c r="I4823" s="7">
        <v>0.0</v>
      </c>
      <c r="J4823" s="7">
        <v>1000.0</v>
      </c>
      <c r="K4823" s="7">
        <v>0.0</v>
      </c>
      <c r="L4823" s="7">
        <v>0.0</v>
      </c>
      <c r="M4823" s="7" t="s">
        <v>3859</v>
      </c>
      <c r="N4823" s="7" t="s">
        <v>3735</v>
      </c>
      <c r="O4823" s="7">
        <v>0.0</v>
      </c>
    </row>
    <row r="4824" ht="30.0" customHeight="1">
      <c r="A4824" s="3" t="s">
        <v>51182</v>
      </c>
      <c r="B4824" s="10" t="s">
        <v>51182</v>
      </c>
      <c r="C4824" s="7" t="s">
        <v>51185</v>
      </c>
      <c r="D4824" s="7">
        <v>0.0</v>
      </c>
      <c r="E4824" s="7">
        <v>0.0</v>
      </c>
      <c r="F4824" s="7">
        <v>0.0</v>
      </c>
      <c r="G4824" s="7" t="s">
        <v>40885</v>
      </c>
      <c r="H4824" s="7">
        <v>0.0</v>
      </c>
      <c r="I4824" s="7">
        <v>0.0</v>
      </c>
      <c r="J4824" s="7">
        <v>1000.0</v>
      </c>
      <c r="K4824" s="7">
        <v>0.0</v>
      </c>
      <c r="L4824" s="7">
        <v>0.0</v>
      </c>
      <c r="M4824" s="7" t="s">
        <v>3859</v>
      </c>
      <c r="N4824" s="7" t="s">
        <v>3735</v>
      </c>
      <c r="O4824" s="7">
        <v>0.0</v>
      </c>
    </row>
    <row r="4825" ht="30.0" customHeight="1">
      <c r="A4825" s="3" t="s">
        <v>51191</v>
      </c>
      <c r="B4825" s="10" t="s">
        <v>51191</v>
      </c>
      <c r="C4825" s="7" t="s">
        <v>51192</v>
      </c>
      <c r="D4825" s="7">
        <v>0.0</v>
      </c>
      <c r="E4825" s="7">
        <v>0.0</v>
      </c>
      <c r="F4825" s="7">
        <v>0.0</v>
      </c>
      <c r="G4825" s="7" t="s">
        <v>40885</v>
      </c>
      <c r="H4825" s="7">
        <v>0.0</v>
      </c>
      <c r="I4825" s="7">
        <v>0.0</v>
      </c>
      <c r="J4825" s="7">
        <v>1000.0</v>
      </c>
      <c r="K4825" s="7">
        <v>0.0</v>
      </c>
      <c r="L4825" s="7">
        <v>0.0</v>
      </c>
      <c r="M4825" s="7" t="s">
        <v>3859</v>
      </c>
      <c r="N4825" s="7" t="s">
        <v>3735</v>
      </c>
      <c r="O4825" s="7">
        <v>0.0</v>
      </c>
    </row>
    <row r="4826" ht="30.0" customHeight="1">
      <c r="A4826" s="3" t="s">
        <v>51198</v>
      </c>
      <c r="B4826" s="10" t="s">
        <v>51198</v>
      </c>
      <c r="C4826" s="7" t="s">
        <v>51199</v>
      </c>
      <c r="D4826" s="7">
        <v>0.0</v>
      </c>
      <c r="E4826" s="7">
        <v>0.0</v>
      </c>
      <c r="F4826" s="7">
        <v>0.0</v>
      </c>
      <c r="G4826" s="7" t="s">
        <v>40885</v>
      </c>
      <c r="H4826" s="7">
        <v>0.0</v>
      </c>
      <c r="I4826" s="7">
        <v>0.0</v>
      </c>
      <c r="J4826" s="7">
        <v>1000.0</v>
      </c>
      <c r="K4826" s="7">
        <v>0.0</v>
      </c>
      <c r="L4826" s="7">
        <v>0.0</v>
      </c>
      <c r="M4826" s="7" t="s">
        <v>3859</v>
      </c>
      <c r="N4826" s="7" t="s">
        <v>3735</v>
      </c>
      <c r="O4826" s="7">
        <v>0.0</v>
      </c>
    </row>
    <row r="4827" ht="30.0" customHeight="1">
      <c r="A4827" s="3" t="s">
        <v>51203</v>
      </c>
      <c r="B4827" s="10" t="s">
        <v>51203</v>
      </c>
      <c r="C4827" s="7" t="s">
        <v>51206</v>
      </c>
      <c r="D4827" s="7">
        <v>0.0</v>
      </c>
      <c r="E4827" s="7">
        <v>0.0</v>
      </c>
      <c r="F4827" s="7">
        <v>0.0</v>
      </c>
      <c r="G4827" s="7" t="s">
        <v>36157</v>
      </c>
      <c r="H4827" s="7">
        <v>1.0</v>
      </c>
      <c r="I4827" s="7">
        <v>-1000.0</v>
      </c>
      <c r="J4827" s="7">
        <v>1000.0</v>
      </c>
      <c r="K4827" s="7">
        <v>0.0</v>
      </c>
      <c r="L4827" s="7">
        <v>0.0</v>
      </c>
      <c r="M4827" s="7" t="s">
        <v>3859</v>
      </c>
      <c r="N4827" s="7" t="s">
        <v>3735</v>
      </c>
      <c r="O4827" s="7" t="s">
        <v>6152</v>
      </c>
    </row>
    <row r="4828" ht="45.0" customHeight="1">
      <c r="A4828" s="3" t="s">
        <v>51208</v>
      </c>
      <c r="B4828" s="10" t="s">
        <v>51208</v>
      </c>
      <c r="C4828" s="7" t="s">
        <v>51210</v>
      </c>
      <c r="D4828" s="7" t="s">
        <v>51211</v>
      </c>
      <c r="E4828" s="7" t="s">
        <v>51212</v>
      </c>
      <c r="F4828" s="7">
        <v>0.0</v>
      </c>
      <c r="G4828" s="7" t="s">
        <v>34663</v>
      </c>
      <c r="H4828" s="7">
        <v>0.0</v>
      </c>
      <c r="I4828" s="7">
        <v>0.0</v>
      </c>
      <c r="J4828" s="7">
        <v>1000.0</v>
      </c>
      <c r="K4828" s="7">
        <v>0.0</v>
      </c>
      <c r="L4828" s="7">
        <v>0.0</v>
      </c>
      <c r="M4828" s="7" t="s">
        <v>3859</v>
      </c>
      <c r="N4828" s="7" t="s">
        <v>3735</v>
      </c>
      <c r="O4828" s="7">
        <v>0.0</v>
      </c>
    </row>
    <row r="4829" ht="45.0" customHeight="1">
      <c r="A4829" s="3" t="s">
        <v>51220</v>
      </c>
      <c r="B4829" s="10" t="s">
        <v>51220</v>
      </c>
      <c r="C4829" s="7" t="s">
        <v>51224</v>
      </c>
      <c r="D4829" s="7" t="s">
        <v>51226</v>
      </c>
      <c r="E4829" s="7" t="s">
        <v>51227</v>
      </c>
      <c r="F4829" s="7">
        <v>0.0</v>
      </c>
      <c r="G4829" s="7" t="s">
        <v>34675</v>
      </c>
      <c r="H4829" s="7">
        <v>0.0</v>
      </c>
      <c r="I4829" s="7">
        <v>0.0</v>
      </c>
      <c r="J4829" s="7">
        <v>1000.0</v>
      </c>
      <c r="K4829" s="7">
        <v>0.0</v>
      </c>
      <c r="L4829" s="7">
        <v>0.0</v>
      </c>
      <c r="M4829" s="7" t="s">
        <v>51232</v>
      </c>
      <c r="N4829" s="7" t="s">
        <v>3735</v>
      </c>
      <c r="O4829" s="7" t="s">
        <v>6315</v>
      </c>
    </row>
    <row r="4830" ht="30.0" customHeight="1">
      <c r="A4830" s="3" t="s">
        <v>51235</v>
      </c>
      <c r="B4830" s="10" t="s">
        <v>51235</v>
      </c>
      <c r="C4830" s="7" t="s">
        <v>51239</v>
      </c>
      <c r="D4830" s="7">
        <v>-64078.1</v>
      </c>
      <c r="E4830" s="7">
        <v>64078.1</v>
      </c>
      <c r="F4830" s="7">
        <v>0.0</v>
      </c>
      <c r="G4830" s="7" t="s">
        <v>34675</v>
      </c>
      <c r="H4830" s="7">
        <v>0.0</v>
      </c>
      <c r="I4830" s="7">
        <v>0.0</v>
      </c>
      <c r="J4830" s="7">
        <v>1000.0</v>
      </c>
      <c r="K4830" s="7">
        <v>0.0</v>
      </c>
      <c r="L4830" s="7">
        <v>0.0</v>
      </c>
      <c r="M4830" s="7" t="s">
        <v>30747</v>
      </c>
      <c r="N4830" s="7" t="s">
        <v>3735</v>
      </c>
      <c r="O4830" s="7" t="s">
        <v>6384</v>
      </c>
    </row>
    <row r="4831" ht="30.0" customHeight="1">
      <c r="A4831" s="3" t="s">
        <v>51245</v>
      </c>
      <c r="B4831" s="10" t="s">
        <v>51245</v>
      </c>
      <c r="C4831" s="7" t="s">
        <v>51246</v>
      </c>
      <c r="D4831" s="7">
        <v>-64078.1</v>
      </c>
      <c r="E4831" s="7">
        <v>64078.1</v>
      </c>
      <c r="F4831" s="7">
        <v>0.0</v>
      </c>
      <c r="G4831" s="7" t="s">
        <v>34675</v>
      </c>
      <c r="H4831" s="7">
        <v>0.0</v>
      </c>
      <c r="I4831" s="7">
        <v>0.0</v>
      </c>
      <c r="J4831" s="7">
        <v>1000.0</v>
      </c>
      <c r="K4831" s="7">
        <v>0.0</v>
      </c>
      <c r="L4831" s="7">
        <v>0.0</v>
      </c>
      <c r="M4831" s="7" t="s">
        <v>30747</v>
      </c>
      <c r="N4831" s="7" t="s">
        <v>3735</v>
      </c>
      <c r="O4831" s="7" t="s">
        <v>6384</v>
      </c>
    </row>
    <row r="4832" ht="30.0" customHeight="1">
      <c r="A4832" s="3" t="s">
        <v>51254</v>
      </c>
      <c r="B4832" s="10" t="s">
        <v>51254</v>
      </c>
      <c r="C4832" s="7" t="s">
        <v>51257</v>
      </c>
      <c r="D4832" s="7">
        <v>-64078.1</v>
      </c>
      <c r="E4832" s="7">
        <v>64078.1</v>
      </c>
      <c r="F4832" s="7">
        <v>0.0</v>
      </c>
      <c r="G4832" s="7" t="s">
        <v>34675</v>
      </c>
      <c r="H4832" s="7">
        <v>0.0</v>
      </c>
      <c r="I4832" s="7">
        <v>0.0</v>
      </c>
      <c r="J4832" s="7">
        <v>1000.0</v>
      </c>
      <c r="K4832" s="7">
        <v>0.0</v>
      </c>
      <c r="L4832" s="7">
        <v>0.0</v>
      </c>
      <c r="M4832" s="7" t="s">
        <v>30747</v>
      </c>
      <c r="N4832" s="7" t="s">
        <v>3735</v>
      </c>
      <c r="O4832" s="7" t="s">
        <v>6384</v>
      </c>
    </row>
    <row r="4833" ht="30.0" customHeight="1">
      <c r="A4833" s="3" t="s">
        <v>51263</v>
      </c>
      <c r="B4833" s="10" t="s">
        <v>51263</v>
      </c>
      <c r="C4833" s="7" t="s">
        <v>51265</v>
      </c>
      <c r="D4833" s="7">
        <v>-64078.1</v>
      </c>
      <c r="E4833" s="7">
        <v>64078.1</v>
      </c>
      <c r="F4833" s="7">
        <v>0.0</v>
      </c>
      <c r="G4833" s="7" t="s">
        <v>34675</v>
      </c>
      <c r="H4833" s="7">
        <v>0.0</v>
      </c>
      <c r="I4833" s="7">
        <v>0.0</v>
      </c>
      <c r="J4833" s="7">
        <v>1000.0</v>
      </c>
      <c r="K4833" s="7">
        <v>0.0</v>
      </c>
      <c r="L4833" s="7">
        <v>0.0</v>
      </c>
      <c r="M4833" s="7" t="s">
        <v>30747</v>
      </c>
      <c r="N4833" s="7" t="s">
        <v>3735</v>
      </c>
      <c r="O4833" s="7" t="s">
        <v>6384</v>
      </c>
    </row>
    <row r="4834" ht="30.0" customHeight="1">
      <c r="A4834" s="3" t="s">
        <v>51271</v>
      </c>
      <c r="B4834" s="10" t="s">
        <v>51271</v>
      </c>
      <c r="C4834" s="7" t="s">
        <v>51272</v>
      </c>
      <c r="D4834" s="7">
        <v>-64078.1</v>
      </c>
      <c r="E4834" s="7">
        <v>64078.1</v>
      </c>
      <c r="F4834" s="7">
        <v>0.0</v>
      </c>
      <c r="G4834" s="7" t="s">
        <v>34675</v>
      </c>
      <c r="H4834" s="7">
        <v>0.0</v>
      </c>
      <c r="I4834" s="7">
        <v>0.0</v>
      </c>
      <c r="J4834" s="7">
        <v>1000.0</v>
      </c>
      <c r="K4834" s="7">
        <v>0.0</v>
      </c>
      <c r="L4834" s="7">
        <v>0.0</v>
      </c>
      <c r="M4834" s="7" t="s">
        <v>30747</v>
      </c>
      <c r="N4834" s="7" t="s">
        <v>3735</v>
      </c>
      <c r="O4834" s="7" t="s">
        <v>6384</v>
      </c>
    </row>
    <row r="4835" ht="30.0" customHeight="1">
      <c r="A4835" s="3" t="s">
        <v>51277</v>
      </c>
      <c r="B4835" s="10" t="s">
        <v>51277</v>
      </c>
      <c r="C4835" s="7" t="s">
        <v>51279</v>
      </c>
      <c r="D4835" s="7">
        <v>-7355.1</v>
      </c>
      <c r="E4835" s="7">
        <v>7355.1</v>
      </c>
      <c r="F4835" s="7">
        <v>0.0</v>
      </c>
      <c r="G4835" s="7" t="s">
        <v>36149</v>
      </c>
      <c r="H4835" s="7">
        <v>0.0</v>
      </c>
      <c r="I4835" s="7">
        <v>0.0</v>
      </c>
      <c r="J4835" s="7">
        <v>1000.0</v>
      </c>
      <c r="K4835" s="7">
        <v>0.0</v>
      </c>
      <c r="L4835" s="7">
        <v>0.0</v>
      </c>
      <c r="M4835" s="7" t="s">
        <v>51284</v>
      </c>
      <c r="N4835" s="7" t="s">
        <v>3735</v>
      </c>
      <c r="O4835" s="7" t="s">
        <v>30870</v>
      </c>
    </row>
    <row r="4836" ht="30.0" customHeight="1">
      <c r="A4836" s="3" t="s">
        <v>51287</v>
      </c>
      <c r="B4836" s="10" t="s">
        <v>51287</v>
      </c>
      <c r="C4836" s="7" t="s">
        <v>51289</v>
      </c>
      <c r="D4836" s="7">
        <v>0.0</v>
      </c>
      <c r="E4836" s="7">
        <v>0.0</v>
      </c>
      <c r="F4836" s="7">
        <v>0.0</v>
      </c>
      <c r="G4836" s="7" t="s">
        <v>34663</v>
      </c>
      <c r="H4836" s="7">
        <v>1.0</v>
      </c>
      <c r="I4836" s="7">
        <v>-1000.0</v>
      </c>
      <c r="J4836" s="7">
        <v>1000.0</v>
      </c>
      <c r="K4836" s="7">
        <v>0.0</v>
      </c>
      <c r="L4836" s="7">
        <v>0.0</v>
      </c>
      <c r="M4836" s="7" t="s">
        <v>3859</v>
      </c>
      <c r="N4836" s="7" t="s">
        <v>3735</v>
      </c>
      <c r="O4836" s="7">
        <v>0.0</v>
      </c>
    </row>
    <row r="4837" ht="30.0" customHeight="1">
      <c r="A4837" s="3" t="s">
        <v>51295</v>
      </c>
      <c r="B4837" s="10" t="s">
        <v>51295</v>
      </c>
      <c r="C4837" s="7" t="s">
        <v>51297</v>
      </c>
      <c r="D4837" s="7">
        <v>0.0</v>
      </c>
      <c r="E4837" s="7">
        <v>0.0</v>
      </c>
      <c r="F4837" s="7">
        <v>0.0</v>
      </c>
      <c r="G4837" s="7" t="s">
        <v>36149</v>
      </c>
      <c r="H4837" s="7">
        <v>1.0</v>
      </c>
      <c r="I4837" s="7">
        <v>-1000.0</v>
      </c>
      <c r="J4837" s="7">
        <v>1000.0</v>
      </c>
      <c r="K4837" s="7">
        <v>0.0</v>
      </c>
      <c r="L4837" s="7">
        <v>0.0</v>
      </c>
      <c r="M4837" s="7" t="s">
        <v>3859</v>
      </c>
      <c r="N4837" s="7" t="s">
        <v>3735</v>
      </c>
      <c r="O4837" s="7">
        <v>0.0</v>
      </c>
    </row>
    <row r="4838" ht="30.0" customHeight="1">
      <c r="A4838" s="3" t="s">
        <v>51307</v>
      </c>
      <c r="B4838" s="10" t="s">
        <v>51307</v>
      </c>
      <c r="C4838" s="7" t="s">
        <v>51308</v>
      </c>
      <c r="D4838" s="7">
        <v>0.0</v>
      </c>
      <c r="E4838" s="7">
        <v>0.0</v>
      </c>
      <c r="F4838" s="7">
        <v>0.0</v>
      </c>
      <c r="G4838" s="7" t="s">
        <v>36149</v>
      </c>
      <c r="H4838" s="7">
        <v>0.0</v>
      </c>
      <c r="I4838" s="7">
        <v>0.0</v>
      </c>
      <c r="J4838" s="7">
        <v>1000.0</v>
      </c>
      <c r="K4838" s="7">
        <v>0.0</v>
      </c>
      <c r="L4838" s="7">
        <v>0.0</v>
      </c>
      <c r="M4838" s="7">
        <v>0.0</v>
      </c>
      <c r="N4838" s="7">
        <v>0.0</v>
      </c>
      <c r="O4838" s="7">
        <v>0.0</v>
      </c>
    </row>
    <row r="4839" ht="30.0" customHeight="1">
      <c r="A4839" s="3" t="s">
        <v>51313</v>
      </c>
      <c r="B4839" s="10" t="s">
        <v>51313</v>
      </c>
      <c r="C4839" s="7" t="s">
        <v>51316</v>
      </c>
      <c r="D4839" s="7">
        <v>0.0</v>
      </c>
      <c r="E4839" s="7">
        <v>0.0</v>
      </c>
      <c r="F4839" s="7">
        <v>0.0</v>
      </c>
      <c r="G4839" s="7" t="s">
        <v>34663</v>
      </c>
      <c r="H4839" s="7">
        <v>0.0</v>
      </c>
      <c r="I4839" s="7">
        <v>0.0</v>
      </c>
      <c r="J4839" s="7">
        <v>1000.0</v>
      </c>
      <c r="K4839" s="7">
        <v>0.0</v>
      </c>
      <c r="L4839" s="7">
        <v>0.0</v>
      </c>
      <c r="M4839" s="7" t="s">
        <v>51321</v>
      </c>
      <c r="N4839" s="7" t="s">
        <v>51322</v>
      </c>
      <c r="O4839" s="7">
        <v>0.0</v>
      </c>
    </row>
    <row r="4840" ht="30.0" customHeight="1">
      <c r="A4840" s="3" t="s">
        <v>51327</v>
      </c>
      <c r="B4840" s="10" t="s">
        <v>51327</v>
      </c>
      <c r="C4840" s="7" t="s">
        <v>51329</v>
      </c>
      <c r="D4840" s="7">
        <v>0.0</v>
      </c>
      <c r="E4840" s="7">
        <v>0.0</v>
      </c>
      <c r="F4840" s="7">
        <v>0.0</v>
      </c>
      <c r="G4840" s="7" t="s">
        <v>34663</v>
      </c>
      <c r="H4840" s="7">
        <v>1.0</v>
      </c>
      <c r="I4840" s="7">
        <v>-1000.0</v>
      </c>
      <c r="J4840" s="7">
        <v>1000.0</v>
      </c>
      <c r="K4840" s="7">
        <v>0.0</v>
      </c>
      <c r="L4840" s="7">
        <v>0.0</v>
      </c>
      <c r="M4840" s="7" t="s">
        <v>51334</v>
      </c>
      <c r="N4840" s="7" t="s">
        <v>51336</v>
      </c>
      <c r="O4840" s="7" t="s">
        <v>51337</v>
      </c>
    </row>
    <row r="4841" ht="30.0" customHeight="1">
      <c r="A4841" s="3" t="s">
        <v>51339</v>
      </c>
      <c r="B4841" s="10" t="s">
        <v>51339</v>
      </c>
      <c r="C4841" s="7" t="s">
        <v>51342</v>
      </c>
      <c r="D4841" s="7">
        <v>0.0</v>
      </c>
      <c r="E4841" s="7">
        <v>0.0</v>
      </c>
      <c r="F4841" s="7">
        <v>0.0</v>
      </c>
      <c r="G4841" s="7" t="s">
        <v>34675</v>
      </c>
      <c r="H4841" s="7">
        <v>0.0</v>
      </c>
      <c r="I4841" s="7">
        <v>0.0</v>
      </c>
      <c r="J4841" s="7">
        <v>1000.0</v>
      </c>
      <c r="K4841" s="7">
        <v>0.0</v>
      </c>
      <c r="L4841" s="7">
        <v>0.0</v>
      </c>
      <c r="M4841" s="7" t="s">
        <v>51345</v>
      </c>
      <c r="N4841" s="7" t="s">
        <v>51346</v>
      </c>
      <c r="O4841" s="7" t="s">
        <v>51347</v>
      </c>
    </row>
    <row r="4842" ht="30.0" customHeight="1">
      <c r="A4842" s="3" t="s">
        <v>51350</v>
      </c>
      <c r="B4842" s="10" t="s">
        <v>51350</v>
      </c>
      <c r="C4842" s="7" t="s">
        <v>51352</v>
      </c>
      <c r="D4842" s="7">
        <v>0.0</v>
      </c>
      <c r="E4842" s="7">
        <v>0.0</v>
      </c>
      <c r="F4842" s="7">
        <v>0.0</v>
      </c>
      <c r="G4842" s="7" t="s">
        <v>36149</v>
      </c>
      <c r="H4842" s="7">
        <v>1.0</v>
      </c>
      <c r="I4842" s="7">
        <v>-1000.0</v>
      </c>
      <c r="J4842" s="7">
        <v>1000.0</v>
      </c>
      <c r="K4842" s="7">
        <v>0.0</v>
      </c>
      <c r="L4842" s="7">
        <v>0.0</v>
      </c>
      <c r="M4842" s="7" t="s">
        <v>51321</v>
      </c>
      <c r="N4842" s="7" t="s">
        <v>51322</v>
      </c>
      <c r="O4842" s="7">
        <v>0.0</v>
      </c>
    </row>
    <row r="4843" ht="30.0" customHeight="1">
      <c r="A4843" s="3" t="s">
        <v>51358</v>
      </c>
      <c r="B4843" s="10" t="s">
        <v>51358</v>
      </c>
      <c r="C4843" s="7" t="s">
        <v>51362</v>
      </c>
      <c r="D4843" s="7">
        <v>0.0</v>
      </c>
      <c r="E4843" s="7">
        <v>0.0</v>
      </c>
      <c r="F4843" s="7">
        <v>0.0</v>
      </c>
      <c r="G4843" s="7" t="s">
        <v>36149</v>
      </c>
      <c r="H4843" s="7">
        <v>0.0</v>
      </c>
      <c r="I4843" s="7">
        <v>0.0</v>
      </c>
      <c r="J4843" s="7">
        <v>1000.0</v>
      </c>
      <c r="K4843" s="7">
        <v>0.0</v>
      </c>
      <c r="L4843" s="7">
        <v>0.0</v>
      </c>
      <c r="M4843" s="7" t="s">
        <v>51366</v>
      </c>
      <c r="N4843" s="7">
        <v>0.0</v>
      </c>
      <c r="O4843" s="7" t="s">
        <v>51368</v>
      </c>
    </row>
    <row r="4844" ht="45.0" customHeight="1">
      <c r="A4844" s="3" t="s">
        <v>51370</v>
      </c>
      <c r="B4844" s="10" t="s">
        <v>51370</v>
      </c>
      <c r="C4844" s="7" t="s">
        <v>51373</v>
      </c>
      <c r="D4844" s="7">
        <v>0.0</v>
      </c>
      <c r="E4844" s="7">
        <v>0.0</v>
      </c>
      <c r="F4844" s="7">
        <v>0.0</v>
      </c>
      <c r="G4844" s="7" t="s">
        <v>34663</v>
      </c>
      <c r="H4844" s="7">
        <v>0.0</v>
      </c>
      <c r="I4844" s="7">
        <v>0.0</v>
      </c>
      <c r="J4844" s="7">
        <v>1000.0</v>
      </c>
      <c r="K4844" s="7">
        <v>0.0</v>
      </c>
      <c r="L4844" s="7">
        <v>0.0</v>
      </c>
      <c r="M4844" s="7" t="s">
        <v>51376</v>
      </c>
      <c r="N4844" s="7" t="s">
        <v>51377</v>
      </c>
      <c r="O4844" s="7" t="s">
        <v>51378</v>
      </c>
    </row>
    <row r="4845" ht="45.0" customHeight="1">
      <c r="A4845" s="3" t="s">
        <v>51379</v>
      </c>
      <c r="B4845" s="10" t="s">
        <v>51379</v>
      </c>
      <c r="C4845" s="7" t="s">
        <v>51381</v>
      </c>
      <c r="D4845" s="7">
        <v>0.0</v>
      </c>
      <c r="E4845" s="7">
        <v>0.0</v>
      </c>
      <c r="F4845" s="7">
        <v>0.0</v>
      </c>
      <c r="G4845" s="7" t="s">
        <v>34663</v>
      </c>
      <c r="H4845" s="7">
        <v>0.0</v>
      </c>
      <c r="I4845" s="7">
        <v>0.0</v>
      </c>
      <c r="J4845" s="7">
        <v>1000.0</v>
      </c>
      <c r="K4845" s="7">
        <v>0.0</v>
      </c>
      <c r="L4845" s="7">
        <v>0.0</v>
      </c>
      <c r="M4845" s="7" t="s">
        <v>50902</v>
      </c>
      <c r="N4845" s="7">
        <v>0.0</v>
      </c>
      <c r="O4845" s="7" t="s">
        <v>51386</v>
      </c>
    </row>
    <row r="4846" ht="30.0" customHeight="1">
      <c r="A4846" s="3" t="s">
        <v>51387</v>
      </c>
      <c r="B4846" s="10" t="s">
        <v>51387</v>
      </c>
      <c r="C4846" s="7" t="s">
        <v>51391</v>
      </c>
      <c r="D4846" s="7">
        <v>0.0</v>
      </c>
      <c r="E4846" s="7">
        <v>0.0</v>
      </c>
      <c r="F4846" s="7">
        <v>0.0</v>
      </c>
      <c r="G4846" s="7" t="s">
        <v>34663</v>
      </c>
      <c r="H4846" s="7">
        <v>0.0</v>
      </c>
      <c r="I4846" s="7">
        <v>0.0</v>
      </c>
      <c r="J4846" s="7">
        <v>1000.0</v>
      </c>
      <c r="K4846" s="7">
        <v>0.0</v>
      </c>
      <c r="L4846" s="7">
        <v>0.0</v>
      </c>
      <c r="M4846" s="7" t="s">
        <v>51394</v>
      </c>
      <c r="N4846" s="7" t="s">
        <v>51395</v>
      </c>
      <c r="O4846" s="7" t="s">
        <v>51396</v>
      </c>
    </row>
    <row r="4847" ht="30.0" customHeight="1">
      <c r="A4847" s="3" t="s">
        <v>51398</v>
      </c>
      <c r="B4847" s="10" t="s">
        <v>51398</v>
      </c>
      <c r="C4847" s="7" t="s">
        <v>51400</v>
      </c>
      <c r="D4847" s="7">
        <v>0.0</v>
      </c>
      <c r="E4847" s="7">
        <v>0.0</v>
      </c>
      <c r="F4847" s="7">
        <v>0.0</v>
      </c>
      <c r="G4847" s="7" t="s">
        <v>36149</v>
      </c>
      <c r="H4847" s="7">
        <v>1.0</v>
      </c>
      <c r="I4847" s="7">
        <v>-1000.0</v>
      </c>
      <c r="J4847" s="7">
        <v>1000.0</v>
      </c>
      <c r="K4847" s="7">
        <v>0.0</v>
      </c>
      <c r="L4847" s="7">
        <v>0.0</v>
      </c>
      <c r="M4847" s="7" t="s">
        <v>3733</v>
      </c>
      <c r="N4847" s="7">
        <v>0.0</v>
      </c>
      <c r="O4847" s="7">
        <v>0.0</v>
      </c>
    </row>
    <row r="4848" ht="30.0" customHeight="1">
      <c r="A4848" s="3" t="s">
        <v>51405</v>
      </c>
      <c r="B4848" s="10" t="s">
        <v>51405</v>
      </c>
      <c r="C4848" s="7" t="s">
        <v>51408</v>
      </c>
      <c r="D4848" s="7">
        <v>0.0</v>
      </c>
      <c r="E4848" s="7">
        <v>0.0</v>
      </c>
      <c r="F4848" s="7">
        <v>0.0</v>
      </c>
      <c r="G4848" s="7" t="s">
        <v>36149</v>
      </c>
      <c r="H4848" s="7">
        <v>1.0</v>
      </c>
      <c r="I4848" s="7">
        <v>-1000.0</v>
      </c>
      <c r="J4848" s="7">
        <v>1000.0</v>
      </c>
      <c r="K4848" s="7">
        <v>0.0</v>
      </c>
      <c r="L4848" s="7">
        <v>0.0</v>
      </c>
      <c r="M4848" s="7" t="s">
        <v>3748</v>
      </c>
      <c r="N4848" s="7">
        <v>0.0</v>
      </c>
      <c r="O4848" s="7">
        <v>0.0</v>
      </c>
    </row>
    <row r="4849" ht="30.0" customHeight="1">
      <c r="A4849" s="3" t="s">
        <v>51411</v>
      </c>
      <c r="B4849" s="10" t="s">
        <v>51411</v>
      </c>
      <c r="C4849" s="7" t="s">
        <v>51414</v>
      </c>
      <c r="D4849" s="7">
        <v>0.0</v>
      </c>
      <c r="E4849" s="7">
        <v>0.0</v>
      </c>
      <c r="F4849" s="7">
        <v>0.0</v>
      </c>
      <c r="G4849" s="7" t="s">
        <v>34663</v>
      </c>
      <c r="H4849" s="7">
        <v>0.0</v>
      </c>
      <c r="I4849" s="7">
        <v>0.0</v>
      </c>
      <c r="J4849" s="7">
        <v>1000.0</v>
      </c>
      <c r="K4849" s="7">
        <v>0.0</v>
      </c>
      <c r="L4849" s="7">
        <v>0.0</v>
      </c>
      <c r="M4849" s="7" t="s">
        <v>51420</v>
      </c>
      <c r="N4849" s="7" t="s">
        <v>51421</v>
      </c>
      <c r="O4849" s="7" t="s">
        <v>51424</v>
      </c>
    </row>
    <row r="4850" ht="30.0" customHeight="1">
      <c r="A4850" s="3" t="s">
        <v>51427</v>
      </c>
      <c r="B4850" s="10" t="s">
        <v>51427</v>
      </c>
      <c r="C4850" s="7" t="s">
        <v>51431</v>
      </c>
      <c r="D4850" s="7">
        <v>0.0</v>
      </c>
      <c r="E4850" s="7">
        <v>0.0</v>
      </c>
      <c r="F4850" s="7">
        <v>0.0</v>
      </c>
      <c r="G4850" s="7" t="s">
        <v>36149</v>
      </c>
      <c r="H4850" s="7">
        <v>1.0</v>
      </c>
      <c r="I4850" s="7">
        <v>-1000.0</v>
      </c>
      <c r="J4850" s="7">
        <v>1000.0</v>
      </c>
      <c r="K4850" s="7">
        <v>0.0</v>
      </c>
      <c r="L4850" s="7">
        <v>0.0</v>
      </c>
      <c r="M4850" s="7">
        <v>0.0</v>
      </c>
      <c r="N4850" s="7" t="s">
        <v>14711</v>
      </c>
      <c r="O4850" s="7">
        <v>0.0</v>
      </c>
    </row>
    <row r="4851" ht="30.0" customHeight="1">
      <c r="A4851" s="3" t="s">
        <v>51436</v>
      </c>
      <c r="B4851" s="10" t="s">
        <v>51436</v>
      </c>
      <c r="C4851" s="7" t="s">
        <v>51439</v>
      </c>
      <c r="D4851" s="7">
        <v>0.0</v>
      </c>
      <c r="E4851" s="7">
        <v>0.0</v>
      </c>
      <c r="F4851" s="7">
        <v>0.0</v>
      </c>
      <c r="G4851" s="7" t="s">
        <v>36149</v>
      </c>
      <c r="H4851" s="7">
        <v>0.0</v>
      </c>
      <c r="I4851" s="7">
        <v>0.0</v>
      </c>
      <c r="J4851" s="7">
        <v>1000.0</v>
      </c>
      <c r="K4851" s="7">
        <v>0.0</v>
      </c>
      <c r="L4851" s="7">
        <v>0.0</v>
      </c>
      <c r="M4851" s="7" t="s">
        <v>6045</v>
      </c>
      <c r="N4851" s="7" t="s">
        <v>51444</v>
      </c>
      <c r="O4851" s="7">
        <v>0.0</v>
      </c>
    </row>
    <row r="4852" ht="30.0" customHeight="1">
      <c r="A4852" s="3" t="s">
        <v>51446</v>
      </c>
      <c r="B4852" s="10" t="s">
        <v>51446</v>
      </c>
      <c r="C4852" s="7" t="s">
        <v>51449</v>
      </c>
      <c r="D4852" s="7">
        <v>0.0</v>
      </c>
      <c r="E4852" s="7">
        <v>0.0</v>
      </c>
      <c r="F4852" s="7">
        <v>0.0</v>
      </c>
      <c r="G4852" s="7" t="s">
        <v>34663</v>
      </c>
      <c r="H4852" s="7">
        <v>0.0</v>
      </c>
      <c r="I4852" s="7">
        <v>0.0</v>
      </c>
      <c r="J4852" s="7">
        <v>1000.0</v>
      </c>
      <c r="K4852" s="7">
        <v>0.0</v>
      </c>
      <c r="L4852" s="7">
        <v>0.0</v>
      </c>
      <c r="M4852" s="7" t="s">
        <v>6045</v>
      </c>
      <c r="N4852" s="7" t="s">
        <v>51455</v>
      </c>
      <c r="O4852" s="7">
        <v>0.0</v>
      </c>
    </row>
    <row r="4853" ht="30.0" customHeight="1">
      <c r="A4853" s="3" t="s">
        <v>51456</v>
      </c>
      <c r="B4853" s="10" t="s">
        <v>51456</v>
      </c>
      <c r="C4853" s="7" t="s">
        <v>51457</v>
      </c>
      <c r="D4853" s="7">
        <v>-65010.1</v>
      </c>
      <c r="E4853" s="7">
        <v>65010.1</v>
      </c>
      <c r="F4853" s="7">
        <v>0.0</v>
      </c>
      <c r="G4853" s="7" t="s">
        <v>34675</v>
      </c>
      <c r="H4853" s="7">
        <v>0.0</v>
      </c>
      <c r="I4853" s="7">
        <v>0.0</v>
      </c>
      <c r="J4853" s="7">
        <v>1000.0</v>
      </c>
      <c r="K4853" s="7">
        <v>0.0</v>
      </c>
      <c r="L4853" s="7">
        <v>0.0</v>
      </c>
      <c r="M4853" s="7" t="s">
        <v>51462</v>
      </c>
      <c r="N4853" s="7" t="s">
        <v>51463</v>
      </c>
      <c r="O4853" s="7" t="s">
        <v>51465</v>
      </c>
    </row>
    <row r="4854" ht="105.0" customHeight="1">
      <c r="A4854" s="3" t="s">
        <v>51466</v>
      </c>
      <c r="B4854" s="10" t="s">
        <v>51466</v>
      </c>
      <c r="C4854" s="7" t="s">
        <v>51468</v>
      </c>
      <c r="D4854" s="7" t="s">
        <v>51470</v>
      </c>
      <c r="E4854" s="7" t="s">
        <v>51472</v>
      </c>
      <c r="F4854" s="7">
        <v>0.0</v>
      </c>
      <c r="G4854" s="7" t="s">
        <v>34675</v>
      </c>
      <c r="H4854" s="7">
        <v>0.0</v>
      </c>
      <c r="I4854" s="7">
        <v>0.0</v>
      </c>
      <c r="J4854" s="7">
        <v>1000.0</v>
      </c>
      <c r="K4854" s="7">
        <v>0.0</v>
      </c>
      <c r="L4854" s="7">
        <v>0.0</v>
      </c>
      <c r="M4854" s="7" t="s">
        <v>51473</v>
      </c>
      <c r="N4854" s="7" t="s">
        <v>51475</v>
      </c>
      <c r="O4854" s="7" t="s">
        <v>51477</v>
      </c>
    </row>
    <row r="4855" ht="30.0" customHeight="1">
      <c r="A4855" s="3" t="s">
        <v>51479</v>
      </c>
      <c r="B4855" s="10" t="s">
        <v>51479</v>
      </c>
      <c r="C4855" s="7" t="s">
        <v>51482</v>
      </c>
      <c r="D4855" s="7">
        <v>0.0</v>
      </c>
      <c r="E4855" s="7">
        <v>0.0</v>
      </c>
      <c r="F4855" s="7">
        <v>0.0</v>
      </c>
      <c r="G4855" s="7" t="s">
        <v>41558</v>
      </c>
      <c r="H4855" s="7">
        <v>1.0</v>
      </c>
      <c r="I4855" s="7">
        <v>-1000.0</v>
      </c>
      <c r="J4855" s="7">
        <v>1000.0</v>
      </c>
      <c r="K4855" s="7">
        <v>0.0</v>
      </c>
      <c r="L4855" s="7">
        <v>0.0</v>
      </c>
      <c r="M4855" s="7" t="s">
        <v>51486</v>
      </c>
      <c r="N4855" s="7">
        <v>0.0</v>
      </c>
      <c r="O4855" s="7">
        <v>0.0</v>
      </c>
    </row>
    <row r="4856" ht="150.0" customHeight="1">
      <c r="A4856" s="3" t="s">
        <v>51488</v>
      </c>
      <c r="B4856" s="10" t="s">
        <v>51488</v>
      </c>
      <c r="C4856" s="7" t="s">
        <v>51490</v>
      </c>
      <c r="D4856" s="7" t="s">
        <v>50944</v>
      </c>
      <c r="E4856" s="7" t="s">
        <v>50945</v>
      </c>
      <c r="F4856" s="7">
        <v>0.0</v>
      </c>
      <c r="G4856" s="7" t="s">
        <v>41558</v>
      </c>
      <c r="H4856" s="7">
        <v>1.0</v>
      </c>
      <c r="I4856" s="7">
        <v>-1000.0</v>
      </c>
      <c r="J4856" s="7">
        <v>1000.0</v>
      </c>
      <c r="K4856" s="7">
        <v>0.0</v>
      </c>
      <c r="L4856" s="7">
        <v>0.0</v>
      </c>
      <c r="M4856" s="7" t="s">
        <v>51486</v>
      </c>
      <c r="N4856" s="7">
        <v>0.0</v>
      </c>
      <c r="O4856" s="7">
        <v>0.0</v>
      </c>
    </row>
    <row r="4857" ht="45.0" customHeight="1">
      <c r="A4857" s="3" t="s">
        <v>51492</v>
      </c>
      <c r="B4857" s="10" t="s">
        <v>51492</v>
      </c>
      <c r="C4857" s="7" t="s">
        <v>51494</v>
      </c>
      <c r="D4857" s="7">
        <v>0.0</v>
      </c>
      <c r="E4857" s="7">
        <v>0.0</v>
      </c>
      <c r="F4857" s="7">
        <v>0.0</v>
      </c>
      <c r="G4857" s="7" t="s">
        <v>36343</v>
      </c>
      <c r="H4857" s="7">
        <v>1.0</v>
      </c>
      <c r="I4857" s="7">
        <v>-1000.0</v>
      </c>
      <c r="J4857" s="7">
        <v>1000.0</v>
      </c>
      <c r="K4857" s="7">
        <v>0.0</v>
      </c>
      <c r="L4857" s="7">
        <v>0.0</v>
      </c>
      <c r="M4857" s="7" t="s">
        <v>51497</v>
      </c>
      <c r="N4857" s="7" t="s">
        <v>51498</v>
      </c>
      <c r="O4857" s="7" t="s">
        <v>51499</v>
      </c>
    </row>
    <row r="4858" ht="30.0" customHeight="1">
      <c r="A4858" s="3" t="s">
        <v>51500</v>
      </c>
      <c r="B4858" s="10" t="s">
        <v>51500</v>
      </c>
      <c r="C4858" s="7" t="s">
        <v>51503</v>
      </c>
      <c r="D4858" s="7">
        <v>0.0</v>
      </c>
      <c r="E4858" s="7">
        <v>0.0</v>
      </c>
      <c r="F4858" s="7">
        <v>0.0</v>
      </c>
      <c r="G4858" s="7" t="s">
        <v>34663</v>
      </c>
      <c r="H4858" s="7">
        <v>1.0</v>
      </c>
      <c r="I4858" s="7">
        <v>-1000.0</v>
      </c>
      <c r="J4858" s="7">
        <v>1000.0</v>
      </c>
      <c r="K4858" s="7">
        <v>0.0</v>
      </c>
      <c r="L4858" s="7">
        <v>0.0</v>
      </c>
      <c r="M4858" s="7" t="s">
        <v>3790</v>
      </c>
      <c r="N4858" s="7" t="s">
        <v>51506</v>
      </c>
      <c r="O4858" s="7">
        <v>0.0</v>
      </c>
    </row>
    <row r="4859" ht="30.0" customHeight="1">
      <c r="A4859" s="3" t="s">
        <v>51508</v>
      </c>
      <c r="B4859" s="10" t="s">
        <v>51508</v>
      </c>
      <c r="C4859" s="7" t="s">
        <v>51511</v>
      </c>
      <c r="D4859" s="7">
        <v>0.0</v>
      </c>
      <c r="E4859" s="7">
        <v>0.0</v>
      </c>
      <c r="F4859" s="7">
        <v>0.0</v>
      </c>
      <c r="G4859" s="7" t="s">
        <v>36343</v>
      </c>
      <c r="H4859" s="7">
        <v>1.0</v>
      </c>
      <c r="I4859" s="7">
        <v>-1000.0</v>
      </c>
      <c r="J4859" s="7">
        <v>1000.0</v>
      </c>
      <c r="K4859" s="7">
        <v>0.0</v>
      </c>
      <c r="L4859" s="7">
        <v>0.0</v>
      </c>
      <c r="M4859" s="7" t="s">
        <v>3803</v>
      </c>
      <c r="N4859" s="7">
        <v>0.0</v>
      </c>
      <c r="O4859" s="7">
        <v>0.0</v>
      </c>
    </row>
    <row r="4860" ht="30.0" customHeight="1">
      <c r="A4860" s="3" t="s">
        <v>51515</v>
      </c>
      <c r="B4860" s="10" t="s">
        <v>51515</v>
      </c>
      <c r="C4860" s="7" t="s">
        <v>51519</v>
      </c>
      <c r="D4860" s="7">
        <v>0.0</v>
      </c>
      <c r="E4860" s="7">
        <v>0.0</v>
      </c>
      <c r="F4860" s="7">
        <v>0.0</v>
      </c>
      <c r="G4860" s="7" t="s">
        <v>34663</v>
      </c>
      <c r="H4860" s="7">
        <v>1.0</v>
      </c>
      <c r="I4860" s="7">
        <v>-1000.0</v>
      </c>
      <c r="J4860" s="7">
        <v>1000.0</v>
      </c>
      <c r="K4860" s="7">
        <v>0.0</v>
      </c>
      <c r="L4860" s="7">
        <v>0.0</v>
      </c>
      <c r="M4860" s="7" t="s">
        <v>3817</v>
      </c>
      <c r="N4860" s="7">
        <v>0.0</v>
      </c>
      <c r="O4860" s="7">
        <v>0.0</v>
      </c>
    </row>
    <row r="4861" ht="60.0" customHeight="1">
      <c r="A4861" s="3" t="s">
        <v>51524</v>
      </c>
      <c r="B4861" s="10" t="s">
        <v>51524</v>
      </c>
      <c r="C4861" s="7" t="s">
        <v>51527</v>
      </c>
      <c r="D4861" s="7">
        <v>0.0</v>
      </c>
      <c r="E4861" s="7">
        <v>0.0</v>
      </c>
      <c r="F4861" s="7">
        <v>0.0</v>
      </c>
      <c r="G4861" s="7" t="s">
        <v>36149</v>
      </c>
      <c r="H4861" s="7">
        <v>1.0</v>
      </c>
      <c r="I4861" s="7">
        <v>-1000.0</v>
      </c>
      <c r="J4861" s="7">
        <v>1000.0</v>
      </c>
      <c r="K4861" s="7">
        <v>0.0</v>
      </c>
      <c r="L4861" s="7">
        <v>0.0</v>
      </c>
      <c r="M4861" s="7" t="s">
        <v>51530</v>
      </c>
      <c r="N4861" s="7" t="s">
        <v>51531</v>
      </c>
      <c r="O4861" s="7" t="s">
        <v>51533</v>
      </c>
    </row>
    <row r="4862">
      <c r="A4862" s="3" t="s">
        <v>51537</v>
      </c>
      <c r="B4862" s="10" t="s">
        <v>51537</v>
      </c>
      <c r="C4862" s="7" t="s">
        <v>51540</v>
      </c>
      <c r="D4862" s="7">
        <v>0.0</v>
      </c>
      <c r="E4862" s="7">
        <v>0.0</v>
      </c>
      <c r="F4862" s="7">
        <v>0.0</v>
      </c>
      <c r="G4862" s="7" t="s">
        <v>34663</v>
      </c>
      <c r="H4862" s="7">
        <v>1.0</v>
      </c>
      <c r="I4862" s="7">
        <v>-1000.0</v>
      </c>
      <c r="J4862" s="7">
        <v>1000.0</v>
      </c>
      <c r="K4862" s="7">
        <v>0.0</v>
      </c>
      <c r="L4862" s="7">
        <v>0.0</v>
      </c>
      <c r="M4862" s="7">
        <v>0.0</v>
      </c>
      <c r="N4862" s="7">
        <v>0.0</v>
      </c>
      <c r="O4862" s="7">
        <v>0.0</v>
      </c>
    </row>
    <row r="4863" ht="30.0" customHeight="1">
      <c r="A4863" s="3" t="s">
        <v>51544</v>
      </c>
      <c r="B4863" s="10" t="s">
        <v>51544</v>
      </c>
      <c r="C4863" s="7" t="s">
        <v>51546</v>
      </c>
      <c r="D4863" s="7">
        <v>0.0</v>
      </c>
      <c r="E4863" s="7">
        <v>0.0</v>
      </c>
      <c r="F4863" s="7">
        <v>0.0</v>
      </c>
      <c r="G4863" s="7" t="s">
        <v>36149</v>
      </c>
      <c r="H4863" s="7">
        <v>1.0</v>
      </c>
      <c r="I4863" s="7">
        <v>-1000.0</v>
      </c>
      <c r="J4863" s="7">
        <v>1000.0</v>
      </c>
      <c r="K4863" s="7">
        <v>0.0</v>
      </c>
      <c r="L4863" s="7">
        <v>0.0</v>
      </c>
      <c r="M4863" s="7" t="s">
        <v>51550</v>
      </c>
      <c r="N4863" s="7" t="s">
        <v>51552</v>
      </c>
      <c r="O4863" s="7">
        <v>0.0</v>
      </c>
    </row>
    <row r="4864" ht="30.0" customHeight="1">
      <c r="A4864" s="3" t="s">
        <v>51553</v>
      </c>
      <c r="B4864" s="10" t="s">
        <v>51553</v>
      </c>
      <c r="C4864" s="7" t="s">
        <v>51555</v>
      </c>
      <c r="D4864" s="7">
        <v>0.0</v>
      </c>
      <c r="E4864" s="7">
        <v>0.0</v>
      </c>
      <c r="F4864" s="7">
        <v>0.0</v>
      </c>
      <c r="G4864" s="7" t="s">
        <v>36157</v>
      </c>
      <c r="H4864" s="7">
        <v>1.0</v>
      </c>
      <c r="I4864" s="7">
        <v>-1000.0</v>
      </c>
      <c r="J4864" s="7">
        <v>1000.0</v>
      </c>
      <c r="K4864" s="7">
        <v>0.0</v>
      </c>
      <c r="L4864" s="7">
        <v>0.0</v>
      </c>
      <c r="M4864" s="7" t="s">
        <v>6045</v>
      </c>
      <c r="N4864" s="7" t="s">
        <v>51562</v>
      </c>
      <c r="O4864" s="7">
        <v>0.0</v>
      </c>
    </row>
    <row r="4865" ht="30.0" customHeight="1">
      <c r="A4865" s="3" t="s">
        <v>51564</v>
      </c>
      <c r="B4865" s="10" t="s">
        <v>51564</v>
      </c>
      <c r="C4865" s="7" t="s">
        <v>51568</v>
      </c>
      <c r="D4865" s="7">
        <v>0.0</v>
      </c>
      <c r="E4865" s="7">
        <v>0.0</v>
      </c>
      <c r="F4865" s="7">
        <v>0.0</v>
      </c>
      <c r="G4865" s="7" t="s">
        <v>36157</v>
      </c>
      <c r="H4865" s="7">
        <v>1.0</v>
      </c>
      <c r="I4865" s="7">
        <v>-1000.0</v>
      </c>
      <c r="J4865" s="7">
        <v>1000.0</v>
      </c>
      <c r="K4865" s="7">
        <v>0.0</v>
      </c>
      <c r="L4865" s="7">
        <v>0.0</v>
      </c>
      <c r="M4865" s="7" t="s">
        <v>6105</v>
      </c>
      <c r="N4865" s="7" t="s">
        <v>51572</v>
      </c>
      <c r="O4865" s="7">
        <v>0.0</v>
      </c>
    </row>
    <row r="4866" ht="30.0" customHeight="1">
      <c r="A4866" s="3" t="s">
        <v>51575</v>
      </c>
      <c r="B4866" s="10" t="s">
        <v>51575</v>
      </c>
      <c r="C4866" s="7" t="s">
        <v>51578</v>
      </c>
      <c r="D4866" s="7">
        <v>0.0</v>
      </c>
      <c r="E4866" s="7">
        <v>0.0</v>
      </c>
      <c r="F4866" s="7">
        <v>0.0</v>
      </c>
      <c r="G4866" s="7" t="s">
        <v>36157</v>
      </c>
      <c r="H4866" s="7">
        <v>1.0</v>
      </c>
      <c r="I4866" s="7">
        <v>-1000.0</v>
      </c>
      <c r="J4866" s="7">
        <v>1000.0</v>
      </c>
      <c r="K4866" s="7">
        <v>0.0</v>
      </c>
      <c r="L4866" s="7">
        <v>0.0</v>
      </c>
      <c r="M4866" s="7" t="s">
        <v>3920</v>
      </c>
      <c r="N4866" s="7" t="s">
        <v>51585</v>
      </c>
      <c r="O4866" s="7">
        <v>0.0</v>
      </c>
    </row>
    <row r="4867" ht="30.0" customHeight="1">
      <c r="A4867" s="3" t="s">
        <v>51586</v>
      </c>
      <c r="B4867" s="10" t="s">
        <v>51586</v>
      </c>
      <c r="C4867" s="7" t="s">
        <v>51591</v>
      </c>
      <c r="D4867" s="7">
        <v>-6528.1</v>
      </c>
      <c r="E4867" s="7">
        <v>6528.1</v>
      </c>
      <c r="F4867" s="7">
        <v>0.0</v>
      </c>
      <c r="G4867" s="7" t="s">
        <v>34675</v>
      </c>
      <c r="H4867" s="7">
        <v>0.0</v>
      </c>
      <c r="I4867" s="7">
        <v>0.0</v>
      </c>
      <c r="J4867" s="7">
        <v>1000.0</v>
      </c>
      <c r="K4867" s="7">
        <v>0.0</v>
      </c>
      <c r="L4867" s="7">
        <v>0.0</v>
      </c>
      <c r="M4867" s="7" t="s">
        <v>51596</v>
      </c>
      <c r="N4867" s="7" t="s">
        <v>51597</v>
      </c>
      <c r="O4867" s="7">
        <v>0.0</v>
      </c>
    </row>
    <row r="4868" ht="30.0" customHeight="1">
      <c r="A4868" s="3" t="s">
        <v>51599</v>
      </c>
      <c r="B4868" s="10" t="s">
        <v>51599</v>
      </c>
      <c r="C4868" s="7" t="s">
        <v>51602</v>
      </c>
      <c r="D4868" s="7">
        <v>0.0</v>
      </c>
      <c r="E4868" s="7">
        <v>0.0</v>
      </c>
      <c r="F4868" s="7">
        <v>0.0</v>
      </c>
      <c r="G4868" s="7" t="s">
        <v>36149</v>
      </c>
      <c r="H4868" s="7">
        <v>1.0</v>
      </c>
      <c r="I4868" s="7">
        <v>-1000.0</v>
      </c>
      <c r="J4868" s="7">
        <v>1000.0</v>
      </c>
      <c r="K4868" s="7">
        <v>0.0</v>
      </c>
      <c r="L4868" s="7">
        <v>0.0</v>
      </c>
      <c r="M4868" s="7" t="s">
        <v>3941</v>
      </c>
      <c r="N4868" s="7" t="s">
        <v>51607</v>
      </c>
      <c r="O4868" s="7">
        <v>0.0</v>
      </c>
    </row>
    <row r="4869" ht="30.0" customHeight="1">
      <c r="A4869" s="3" t="s">
        <v>51610</v>
      </c>
      <c r="B4869" s="10" t="s">
        <v>51610</v>
      </c>
      <c r="C4869" s="7" t="s">
        <v>51612</v>
      </c>
      <c r="D4869" s="7">
        <v>0.0</v>
      </c>
      <c r="E4869" s="7">
        <v>0.0</v>
      </c>
      <c r="F4869" s="7">
        <v>0.0</v>
      </c>
      <c r="G4869" s="7" t="s">
        <v>34675</v>
      </c>
      <c r="H4869" s="7">
        <v>1.0</v>
      </c>
      <c r="I4869" s="7">
        <v>-1000.0</v>
      </c>
      <c r="J4869" s="7">
        <v>1000.0</v>
      </c>
      <c r="K4869" s="7">
        <v>0.0</v>
      </c>
      <c r="L4869" s="7">
        <v>0.0</v>
      </c>
      <c r="M4869" s="7" t="s">
        <v>3941</v>
      </c>
      <c r="N4869" s="7" t="s">
        <v>51614</v>
      </c>
      <c r="O4869" s="7">
        <v>0.0</v>
      </c>
    </row>
    <row r="4870">
      <c r="A4870" s="3" t="s">
        <v>51616</v>
      </c>
      <c r="B4870" s="10" t="s">
        <v>51616</v>
      </c>
      <c r="C4870" s="7" t="s">
        <v>51617</v>
      </c>
      <c r="D4870" s="7">
        <v>0.0</v>
      </c>
      <c r="E4870" s="7">
        <v>0.0</v>
      </c>
      <c r="F4870" s="7">
        <v>0.0</v>
      </c>
      <c r="G4870" s="7" t="s">
        <v>34675</v>
      </c>
      <c r="H4870" s="7">
        <v>0.0</v>
      </c>
      <c r="I4870" s="7">
        <v>0.0</v>
      </c>
      <c r="J4870" s="7">
        <v>1000.0</v>
      </c>
      <c r="K4870" s="7">
        <v>0.0</v>
      </c>
      <c r="L4870" s="7">
        <v>0.0</v>
      </c>
      <c r="M4870" s="7">
        <v>0.0</v>
      </c>
      <c r="N4870" s="7">
        <v>0.0</v>
      </c>
      <c r="O4870" s="7">
        <v>0.0</v>
      </c>
    </row>
    <row r="4871">
      <c r="A4871" s="3" t="s">
        <v>51622</v>
      </c>
      <c r="B4871" s="10" t="s">
        <v>51622</v>
      </c>
      <c r="C4871" s="7" t="s">
        <v>51625</v>
      </c>
      <c r="D4871" s="7">
        <v>0.0</v>
      </c>
      <c r="E4871" s="7">
        <v>0.0</v>
      </c>
      <c r="F4871" s="7">
        <v>0.0</v>
      </c>
      <c r="G4871" s="7" t="s">
        <v>34675</v>
      </c>
      <c r="H4871" s="7">
        <v>0.0</v>
      </c>
      <c r="I4871" s="7">
        <v>0.0</v>
      </c>
      <c r="J4871" s="7">
        <v>1000.0</v>
      </c>
      <c r="K4871" s="7">
        <v>0.0</v>
      </c>
      <c r="L4871" s="7">
        <v>0.0</v>
      </c>
      <c r="M4871" s="7">
        <v>0.0</v>
      </c>
      <c r="N4871" s="7">
        <v>0.0</v>
      </c>
      <c r="O4871" s="7">
        <v>0.0</v>
      </c>
    </row>
    <row r="4872">
      <c r="A4872" s="3" t="s">
        <v>51628</v>
      </c>
      <c r="B4872" s="10" t="s">
        <v>51628</v>
      </c>
      <c r="C4872" s="7" t="s">
        <v>51631</v>
      </c>
      <c r="D4872" s="7">
        <v>0.0</v>
      </c>
      <c r="E4872" s="7">
        <v>0.0</v>
      </c>
      <c r="F4872" s="7">
        <v>0.0</v>
      </c>
      <c r="G4872" s="7" t="s">
        <v>34675</v>
      </c>
      <c r="H4872" s="7">
        <v>0.0</v>
      </c>
      <c r="I4872" s="7">
        <v>0.0</v>
      </c>
      <c r="J4872" s="7">
        <v>1000.0</v>
      </c>
      <c r="K4872" s="7">
        <v>0.0</v>
      </c>
      <c r="L4872" s="7">
        <v>0.0</v>
      </c>
      <c r="M4872" s="7">
        <v>0.0</v>
      </c>
      <c r="N4872" s="7">
        <v>0.0</v>
      </c>
      <c r="O4872" s="7" t="s">
        <v>11531</v>
      </c>
    </row>
    <row r="4873">
      <c r="A4873" s="3" t="s">
        <v>51636</v>
      </c>
      <c r="B4873" s="10" t="s">
        <v>51636</v>
      </c>
      <c r="C4873" s="7" t="s">
        <v>51639</v>
      </c>
      <c r="D4873" s="7">
        <v>0.0</v>
      </c>
      <c r="E4873" s="7">
        <v>0.0</v>
      </c>
      <c r="F4873" s="7">
        <v>0.0</v>
      </c>
      <c r="G4873" s="7" t="s">
        <v>34675</v>
      </c>
      <c r="H4873" s="7">
        <v>0.0</v>
      </c>
      <c r="I4873" s="7">
        <v>0.0</v>
      </c>
      <c r="J4873" s="7">
        <v>1000.0</v>
      </c>
      <c r="K4873" s="7">
        <v>0.0</v>
      </c>
      <c r="L4873" s="7">
        <v>0.0</v>
      </c>
      <c r="M4873" s="7">
        <v>0.0</v>
      </c>
      <c r="N4873" s="7">
        <v>0.0</v>
      </c>
      <c r="O4873" s="7">
        <v>0.0</v>
      </c>
    </row>
    <row r="4874">
      <c r="A4874" s="3" t="s">
        <v>51641</v>
      </c>
      <c r="B4874" s="10" t="s">
        <v>51641</v>
      </c>
      <c r="C4874" s="7" t="s">
        <v>51643</v>
      </c>
      <c r="D4874" s="7">
        <v>0.0</v>
      </c>
      <c r="E4874" s="7">
        <v>0.0</v>
      </c>
      <c r="F4874" s="7">
        <v>0.0</v>
      </c>
      <c r="G4874" s="7" t="s">
        <v>34675</v>
      </c>
      <c r="H4874" s="7">
        <v>0.0</v>
      </c>
      <c r="I4874" s="7">
        <v>0.0</v>
      </c>
      <c r="J4874" s="7">
        <v>1000.0</v>
      </c>
      <c r="K4874" s="7">
        <v>0.0</v>
      </c>
      <c r="L4874" s="7">
        <v>0.0</v>
      </c>
      <c r="M4874" s="7">
        <v>0.0</v>
      </c>
      <c r="N4874" s="7">
        <v>0.0</v>
      </c>
      <c r="O4874" s="7">
        <v>0.0</v>
      </c>
    </row>
    <row r="4875">
      <c r="A4875" s="3" t="s">
        <v>51646</v>
      </c>
      <c r="B4875" s="10" t="s">
        <v>51646</v>
      </c>
      <c r="C4875" s="7" t="s">
        <v>51647</v>
      </c>
      <c r="D4875" s="7">
        <v>0.0</v>
      </c>
      <c r="E4875" s="7">
        <v>0.0</v>
      </c>
      <c r="F4875" s="7">
        <v>0.0</v>
      </c>
      <c r="G4875" s="7" t="s">
        <v>34675</v>
      </c>
      <c r="H4875" s="7">
        <v>0.0</v>
      </c>
      <c r="I4875" s="7">
        <v>0.0</v>
      </c>
      <c r="J4875" s="7">
        <v>1000.0</v>
      </c>
      <c r="K4875" s="7">
        <v>0.0</v>
      </c>
      <c r="L4875" s="7">
        <v>0.0</v>
      </c>
      <c r="M4875" s="7">
        <v>0.0</v>
      </c>
      <c r="N4875" s="7">
        <v>0.0</v>
      </c>
      <c r="O4875" s="7">
        <v>0.0</v>
      </c>
    </row>
    <row r="4876">
      <c r="A4876" s="3" t="s">
        <v>51653</v>
      </c>
      <c r="B4876" s="10" t="s">
        <v>51653</v>
      </c>
      <c r="C4876" s="7" t="s">
        <v>51656</v>
      </c>
      <c r="D4876" s="7">
        <v>0.0</v>
      </c>
      <c r="E4876" s="7">
        <v>0.0</v>
      </c>
      <c r="F4876" s="7">
        <v>0.0</v>
      </c>
      <c r="G4876" s="7" t="s">
        <v>34675</v>
      </c>
      <c r="H4876" s="7">
        <v>0.0</v>
      </c>
      <c r="I4876" s="7">
        <v>0.0</v>
      </c>
      <c r="J4876" s="7">
        <v>1000.0</v>
      </c>
      <c r="K4876" s="7">
        <v>0.0</v>
      </c>
      <c r="L4876" s="7">
        <v>0.0</v>
      </c>
      <c r="M4876" s="7">
        <v>0.0</v>
      </c>
      <c r="N4876" s="7">
        <v>0.0</v>
      </c>
      <c r="O4876" s="7">
        <v>0.0</v>
      </c>
    </row>
    <row r="4877">
      <c r="A4877" s="3" t="s">
        <v>51659</v>
      </c>
      <c r="B4877" s="10" t="s">
        <v>51659</v>
      </c>
      <c r="C4877" s="7" t="s">
        <v>51660</v>
      </c>
      <c r="D4877" s="7">
        <v>0.0</v>
      </c>
      <c r="E4877" s="7">
        <v>0.0</v>
      </c>
      <c r="F4877" s="7">
        <v>0.0</v>
      </c>
      <c r="G4877" s="7" t="s">
        <v>34675</v>
      </c>
      <c r="H4877" s="7">
        <v>0.0</v>
      </c>
      <c r="I4877" s="7">
        <v>0.0</v>
      </c>
      <c r="J4877" s="7">
        <v>1000.0</v>
      </c>
      <c r="K4877" s="7">
        <v>0.0</v>
      </c>
      <c r="L4877" s="7">
        <v>0.0</v>
      </c>
      <c r="M4877" s="7">
        <v>0.0</v>
      </c>
      <c r="N4877" s="7">
        <v>0.0</v>
      </c>
      <c r="O4877" s="7">
        <v>0.0</v>
      </c>
    </row>
    <row r="4878">
      <c r="A4878" s="3" t="s">
        <v>51664</v>
      </c>
      <c r="B4878" s="10" t="s">
        <v>51664</v>
      </c>
      <c r="C4878" s="7" t="s">
        <v>51667</v>
      </c>
      <c r="D4878" s="7">
        <v>0.0</v>
      </c>
      <c r="E4878" s="7">
        <v>0.0</v>
      </c>
      <c r="F4878" s="7">
        <v>0.0</v>
      </c>
      <c r="G4878" s="7" t="s">
        <v>34675</v>
      </c>
      <c r="H4878" s="7">
        <v>1.0</v>
      </c>
      <c r="I4878" s="7">
        <v>-1000.0</v>
      </c>
      <c r="J4878" s="7">
        <v>1000.0</v>
      </c>
      <c r="K4878" s="7">
        <v>0.0</v>
      </c>
      <c r="L4878" s="7">
        <v>0.0</v>
      </c>
      <c r="M4878" s="7" t="s">
        <v>4202</v>
      </c>
      <c r="N4878" s="7">
        <v>0.0</v>
      </c>
      <c r="O4878" s="7">
        <v>0.0</v>
      </c>
    </row>
    <row r="4879" ht="30.0" customHeight="1">
      <c r="A4879" s="3" t="s">
        <v>51670</v>
      </c>
      <c r="B4879" s="10" t="s">
        <v>51670</v>
      </c>
      <c r="C4879" s="7" t="s">
        <v>51673</v>
      </c>
      <c r="D4879" s="7">
        <v>0.0</v>
      </c>
      <c r="E4879" s="7">
        <v>0.0</v>
      </c>
      <c r="F4879" s="7">
        <v>0.0</v>
      </c>
      <c r="G4879" s="7" t="s">
        <v>41558</v>
      </c>
      <c r="H4879" s="7">
        <v>0.0</v>
      </c>
      <c r="I4879" s="7">
        <v>0.0</v>
      </c>
      <c r="J4879" s="7">
        <v>1000.0</v>
      </c>
      <c r="K4879" s="7">
        <v>0.0</v>
      </c>
      <c r="L4879" s="7">
        <v>0.0</v>
      </c>
      <c r="M4879" s="7" t="s">
        <v>51676</v>
      </c>
      <c r="N4879" s="7" t="s">
        <v>51677</v>
      </c>
      <c r="O4879" s="7">
        <v>0.0</v>
      </c>
    </row>
    <row r="4880" ht="30.0" customHeight="1">
      <c r="A4880" s="3" t="s">
        <v>51679</v>
      </c>
      <c r="B4880" s="10" t="s">
        <v>51679</v>
      </c>
      <c r="C4880" s="7" t="s">
        <v>51682</v>
      </c>
      <c r="D4880" s="7">
        <v>0.0</v>
      </c>
      <c r="E4880" s="7">
        <v>0.0</v>
      </c>
      <c r="F4880" s="7">
        <v>0.0</v>
      </c>
      <c r="G4880" s="7" t="s">
        <v>34675</v>
      </c>
      <c r="H4880" s="7">
        <v>1.0</v>
      </c>
      <c r="I4880" s="7">
        <v>-1000.0</v>
      </c>
      <c r="J4880" s="7">
        <v>1000.0</v>
      </c>
      <c r="K4880" s="7">
        <v>0.0</v>
      </c>
      <c r="L4880" s="7">
        <v>0.0</v>
      </c>
      <c r="M4880" s="7" t="s">
        <v>51686</v>
      </c>
      <c r="N4880" s="7" t="s">
        <v>51688</v>
      </c>
      <c r="O4880" s="7">
        <v>0.0</v>
      </c>
    </row>
    <row r="4881" ht="45.0" customHeight="1">
      <c r="A4881" s="3" t="s">
        <v>51689</v>
      </c>
      <c r="B4881" s="10" t="s">
        <v>51689</v>
      </c>
      <c r="C4881" s="7" t="s">
        <v>51690</v>
      </c>
      <c r="D4881" s="7">
        <v>0.0</v>
      </c>
      <c r="E4881" s="7">
        <v>0.0</v>
      </c>
      <c r="F4881" s="7">
        <v>0.0</v>
      </c>
      <c r="G4881" s="7" t="s">
        <v>40885</v>
      </c>
      <c r="H4881" s="7">
        <v>1.0</v>
      </c>
      <c r="I4881" s="7">
        <v>-1000.0</v>
      </c>
      <c r="J4881" s="7">
        <v>1000.0</v>
      </c>
      <c r="K4881" s="7">
        <v>0.0</v>
      </c>
      <c r="L4881" s="7">
        <v>0.0</v>
      </c>
      <c r="M4881" s="7" t="s">
        <v>6136</v>
      </c>
      <c r="N4881" s="7">
        <v>0.0</v>
      </c>
      <c r="O4881" s="7" t="s">
        <v>6138</v>
      </c>
    </row>
    <row r="4882">
      <c r="A4882" s="3" t="s">
        <v>51698</v>
      </c>
      <c r="B4882" s="10" t="s">
        <v>51698</v>
      </c>
      <c r="C4882" s="7" t="s">
        <v>51700</v>
      </c>
      <c r="D4882" s="7">
        <v>0.0</v>
      </c>
      <c r="E4882" s="7">
        <v>0.0</v>
      </c>
      <c r="F4882" s="7">
        <v>0.0</v>
      </c>
      <c r="G4882" s="7" t="s">
        <v>40885</v>
      </c>
      <c r="H4882" s="7">
        <v>1.0</v>
      </c>
      <c r="I4882" s="7">
        <v>-1000.0</v>
      </c>
      <c r="J4882" s="7">
        <v>1000.0</v>
      </c>
      <c r="K4882" s="7">
        <v>0.0</v>
      </c>
      <c r="L4882" s="7">
        <v>0.0</v>
      </c>
      <c r="M4882" s="7">
        <v>0.0</v>
      </c>
      <c r="N4882" s="7">
        <v>0.0</v>
      </c>
      <c r="O4882" s="7">
        <v>0.0</v>
      </c>
    </row>
    <row r="4883" ht="30.0" customHeight="1">
      <c r="A4883" s="3" t="s">
        <v>51705</v>
      </c>
      <c r="B4883" s="10" t="s">
        <v>51705</v>
      </c>
      <c r="C4883" s="7" t="s">
        <v>51707</v>
      </c>
      <c r="D4883" s="7">
        <v>0.0</v>
      </c>
      <c r="E4883" s="7">
        <v>0.0</v>
      </c>
      <c r="F4883" s="7">
        <v>0.0</v>
      </c>
      <c r="G4883" s="7" t="s">
        <v>36149</v>
      </c>
      <c r="H4883" s="7">
        <v>0.0</v>
      </c>
      <c r="I4883" s="7">
        <v>0.0</v>
      </c>
      <c r="J4883" s="7">
        <v>1000.0</v>
      </c>
      <c r="K4883" s="7">
        <v>0.0</v>
      </c>
      <c r="L4883" s="7">
        <v>0.0</v>
      </c>
      <c r="M4883" s="7">
        <v>0.0</v>
      </c>
      <c r="N4883" s="7">
        <v>0.0</v>
      </c>
      <c r="O4883" s="7">
        <v>0.0</v>
      </c>
    </row>
    <row r="4884" ht="75.0" customHeight="1">
      <c r="A4884" s="3" t="s">
        <v>51711</v>
      </c>
      <c r="B4884" s="10" t="s">
        <v>51711</v>
      </c>
      <c r="C4884" s="7" t="s">
        <v>51715</v>
      </c>
      <c r="D4884" s="7">
        <v>0.0</v>
      </c>
      <c r="E4884" s="7">
        <v>0.0</v>
      </c>
      <c r="F4884" s="7">
        <v>0.0</v>
      </c>
      <c r="G4884" s="7" t="s">
        <v>40885</v>
      </c>
      <c r="H4884" s="7">
        <v>1.0</v>
      </c>
      <c r="I4884" s="7">
        <v>-1000.0</v>
      </c>
      <c r="J4884" s="7">
        <v>1000.0</v>
      </c>
      <c r="K4884" s="7">
        <v>0.0</v>
      </c>
      <c r="L4884" s="7">
        <v>0.0</v>
      </c>
      <c r="M4884" s="7" t="s">
        <v>51718</v>
      </c>
      <c r="N4884" s="7">
        <v>0.0</v>
      </c>
      <c r="O4884" s="7" t="s">
        <v>6357</v>
      </c>
    </row>
    <row r="4885" ht="75.0" customHeight="1">
      <c r="A4885" s="3" t="s">
        <v>51721</v>
      </c>
      <c r="B4885" s="10" t="s">
        <v>51721</v>
      </c>
      <c r="C4885" s="7" t="s">
        <v>51724</v>
      </c>
      <c r="D4885" s="7">
        <v>0.0</v>
      </c>
      <c r="E4885" s="7">
        <v>0.0</v>
      </c>
      <c r="F4885" s="7">
        <v>0.0</v>
      </c>
      <c r="G4885" s="7" t="s">
        <v>41558</v>
      </c>
      <c r="H4885" s="7">
        <v>0.0</v>
      </c>
      <c r="I4885" s="7">
        <v>0.0</v>
      </c>
      <c r="J4885" s="7">
        <v>1000.0</v>
      </c>
      <c r="K4885" s="7">
        <v>0.0</v>
      </c>
      <c r="L4885" s="7">
        <v>0.0</v>
      </c>
      <c r="M4885" s="7">
        <v>0.0</v>
      </c>
      <c r="N4885" s="7">
        <v>0.0</v>
      </c>
      <c r="O4885" s="7" t="s">
        <v>6357</v>
      </c>
    </row>
    <row r="4886" ht="75.0" customHeight="1">
      <c r="A4886" s="3" t="s">
        <v>51728</v>
      </c>
      <c r="B4886" s="10" t="s">
        <v>51728</v>
      </c>
      <c r="C4886" s="7" t="s">
        <v>51731</v>
      </c>
      <c r="D4886" s="7">
        <v>0.0</v>
      </c>
      <c r="E4886" s="7">
        <v>0.0</v>
      </c>
      <c r="F4886" s="7">
        <v>0.0</v>
      </c>
      <c r="G4886" s="7" t="s">
        <v>41558</v>
      </c>
      <c r="H4886" s="7">
        <v>1.0</v>
      </c>
      <c r="I4886" s="7">
        <v>-1000.0</v>
      </c>
      <c r="J4886" s="7">
        <v>1000.0</v>
      </c>
      <c r="K4886" s="7">
        <v>0.0</v>
      </c>
      <c r="L4886" s="7">
        <v>0.0</v>
      </c>
      <c r="M4886" s="7">
        <v>0.0</v>
      </c>
      <c r="N4886" s="7">
        <v>0.0</v>
      </c>
      <c r="O4886" s="7" t="s">
        <v>6357</v>
      </c>
    </row>
    <row r="4887" ht="45.0" customHeight="1">
      <c r="A4887" s="3" t="s">
        <v>51738</v>
      </c>
      <c r="B4887" s="10" t="s">
        <v>51738</v>
      </c>
      <c r="C4887" s="7" t="s">
        <v>51741</v>
      </c>
      <c r="D4887" s="7">
        <v>0.0</v>
      </c>
      <c r="E4887" s="7">
        <v>0.0</v>
      </c>
      <c r="F4887" s="7">
        <v>0.0</v>
      </c>
      <c r="G4887" s="7" t="s">
        <v>41558</v>
      </c>
      <c r="H4887" s="7">
        <v>1.0</v>
      </c>
      <c r="I4887" s="7">
        <v>-1000.0</v>
      </c>
      <c r="J4887" s="7">
        <v>1000.0</v>
      </c>
      <c r="K4887" s="7">
        <v>0.0</v>
      </c>
      <c r="L4887" s="7">
        <v>0.0</v>
      </c>
      <c r="M4887" s="7" t="s">
        <v>51745</v>
      </c>
      <c r="N4887" s="7">
        <v>0.0</v>
      </c>
      <c r="O4887" s="7" t="s">
        <v>32532</v>
      </c>
    </row>
    <row r="4888" ht="30.0" customHeight="1">
      <c r="A4888" s="3" t="s">
        <v>51749</v>
      </c>
      <c r="B4888" s="10" t="s">
        <v>51749</v>
      </c>
      <c r="C4888" s="7" t="s">
        <v>51753</v>
      </c>
      <c r="D4888" s="7">
        <v>0.0</v>
      </c>
      <c r="E4888" s="7">
        <v>0.0</v>
      </c>
      <c r="F4888" s="7">
        <v>0.0</v>
      </c>
      <c r="G4888" s="7" t="s">
        <v>41558</v>
      </c>
      <c r="H4888" s="7">
        <v>0.0</v>
      </c>
      <c r="I4888" s="7">
        <v>0.0</v>
      </c>
      <c r="J4888" s="7">
        <v>1000.0</v>
      </c>
      <c r="K4888" s="7">
        <v>0.0</v>
      </c>
      <c r="L4888" s="7">
        <v>0.0</v>
      </c>
      <c r="M4888" s="7">
        <v>0.0</v>
      </c>
      <c r="N4888" s="7">
        <v>0.0</v>
      </c>
      <c r="O4888" s="7" t="s">
        <v>51759</v>
      </c>
    </row>
    <row r="4889" ht="30.0" customHeight="1">
      <c r="A4889" s="3" t="s">
        <v>51761</v>
      </c>
      <c r="B4889" s="10" t="s">
        <v>51761</v>
      </c>
      <c r="C4889" s="7" t="s">
        <v>51762</v>
      </c>
      <c r="D4889" s="7">
        <v>0.0</v>
      </c>
      <c r="E4889" s="7">
        <v>0.0</v>
      </c>
      <c r="F4889" s="7">
        <v>0.0</v>
      </c>
      <c r="G4889" s="7" t="s">
        <v>41558</v>
      </c>
      <c r="H4889" s="7">
        <v>0.0</v>
      </c>
      <c r="I4889" s="7">
        <v>0.0</v>
      </c>
      <c r="J4889" s="7">
        <v>1000.0</v>
      </c>
      <c r="K4889" s="7">
        <v>0.0</v>
      </c>
      <c r="L4889" s="7">
        <v>0.0</v>
      </c>
      <c r="M4889" s="7" t="s">
        <v>30747</v>
      </c>
      <c r="N4889" s="7">
        <v>0.0</v>
      </c>
      <c r="O4889" s="7" t="s">
        <v>6384</v>
      </c>
    </row>
    <row r="4890">
      <c r="A4890" s="3" t="s">
        <v>51771</v>
      </c>
      <c r="B4890" s="10" t="s">
        <v>51771</v>
      </c>
      <c r="C4890" s="7" t="s">
        <v>51774</v>
      </c>
      <c r="D4890" s="7">
        <v>0.0</v>
      </c>
      <c r="E4890" s="7">
        <v>0.0</v>
      </c>
      <c r="F4890" s="7">
        <v>0.0</v>
      </c>
      <c r="G4890" s="7" t="s">
        <v>34675</v>
      </c>
      <c r="H4890" s="7">
        <v>1.0</v>
      </c>
      <c r="I4890" s="7">
        <v>-1000.0</v>
      </c>
      <c r="J4890" s="7">
        <v>1000.0</v>
      </c>
      <c r="K4890" s="7">
        <v>0.0</v>
      </c>
      <c r="L4890" s="7">
        <v>0.0</v>
      </c>
      <c r="M4890" s="7">
        <v>0.0</v>
      </c>
      <c r="N4890" s="7">
        <v>0.0</v>
      </c>
      <c r="O4890" s="7">
        <v>0.0</v>
      </c>
    </row>
    <row r="4891" ht="60.0" customHeight="1">
      <c r="A4891" s="3" t="s">
        <v>51778</v>
      </c>
      <c r="B4891" s="10" t="s">
        <v>51778</v>
      </c>
      <c r="C4891" s="7" t="s">
        <v>51781</v>
      </c>
      <c r="D4891" s="7">
        <v>-6561.1</v>
      </c>
      <c r="E4891" s="7">
        <v>6561.1</v>
      </c>
      <c r="F4891" s="7">
        <v>0.0</v>
      </c>
      <c r="G4891" s="7" t="s">
        <v>34675</v>
      </c>
      <c r="H4891" s="7">
        <v>0.0</v>
      </c>
      <c r="I4891" s="7">
        <v>0.0</v>
      </c>
      <c r="J4891" s="7">
        <v>1000.0</v>
      </c>
      <c r="K4891" s="7">
        <v>0.0</v>
      </c>
      <c r="L4891" s="7">
        <v>0.0</v>
      </c>
      <c r="M4891" s="7" t="s">
        <v>21990</v>
      </c>
      <c r="N4891" s="7">
        <v>0.0</v>
      </c>
      <c r="O4891" s="7" t="s">
        <v>5648</v>
      </c>
    </row>
    <row r="4892">
      <c r="A4892" s="3" t="s">
        <v>51790</v>
      </c>
      <c r="B4892" s="10" t="s">
        <v>51790</v>
      </c>
      <c r="C4892" s="7" t="s">
        <v>51793</v>
      </c>
      <c r="D4892" s="7">
        <v>0.0</v>
      </c>
      <c r="E4892" s="7">
        <v>0.0</v>
      </c>
      <c r="F4892" s="7">
        <v>0.0</v>
      </c>
      <c r="G4892" s="7" t="s">
        <v>40885</v>
      </c>
      <c r="H4892" s="7">
        <v>1.0</v>
      </c>
      <c r="I4892" s="7">
        <v>-1000.0</v>
      </c>
      <c r="J4892" s="7">
        <v>1000.0</v>
      </c>
      <c r="K4892" s="7">
        <v>0.0</v>
      </c>
      <c r="L4892" s="7">
        <v>0.0</v>
      </c>
      <c r="M4892" s="7">
        <v>0.0</v>
      </c>
      <c r="N4892" s="7">
        <v>0.0</v>
      </c>
      <c r="O4892" s="7">
        <v>0.0</v>
      </c>
    </row>
    <row r="4893">
      <c r="A4893" s="3" t="s">
        <v>51799</v>
      </c>
      <c r="B4893" s="10" t="s">
        <v>51799</v>
      </c>
      <c r="C4893" s="7" t="s">
        <v>51801</v>
      </c>
      <c r="D4893" s="7">
        <v>0.0</v>
      </c>
      <c r="E4893" s="7">
        <v>0.0</v>
      </c>
      <c r="F4893" s="7">
        <v>0.0</v>
      </c>
      <c r="G4893" s="7" t="s">
        <v>36343</v>
      </c>
      <c r="H4893" s="7">
        <v>1.0</v>
      </c>
      <c r="I4893" s="7">
        <v>-1000.0</v>
      </c>
      <c r="J4893" s="7">
        <v>1000.0</v>
      </c>
      <c r="K4893" s="7">
        <v>0.0</v>
      </c>
      <c r="L4893" s="7">
        <v>0.0</v>
      </c>
      <c r="M4893" s="7">
        <v>0.0</v>
      </c>
      <c r="N4893" s="7">
        <v>0.0</v>
      </c>
      <c r="O4893" s="7">
        <v>0.0</v>
      </c>
    </row>
    <row r="4894">
      <c r="A4894" s="3" t="s">
        <v>51806</v>
      </c>
      <c r="B4894" s="10" t="s">
        <v>51806</v>
      </c>
      <c r="C4894" s="7" t="s">
        <v>51809</v>
      </c>
      <c r="D4894" s="7">
        <v>0.0</v>
      </c>
      <c r="E4894" s="7">
        <v>0.0</v>
      </c>
      <c r="F4894" s="7">
        <v>0.0</v>
      </c>
      <c r="G4894" s="7" t="s">
        <v>40885</v>
      </c>
      <c r="H4894" s="7">
        <v>1.0</v>
      </c>
      <c r="I4894" s="7">
        <v>-1000.0</v>
      </c>
      <c r="J4894" s="7">
        <v>1000.0</v>
      </c>
      <c r="K4894" s="7">
        <v>0.0</v>
      </c>
      <c r="L4894" s="7">
        <v>0.0</v>
      </c>
      <c r="M4894" s="7">
        <v>0.0</v>
      </c>
      <c r="N4894" s="7">
        <v>0.0</v>
      </c>
      <c r="O4894" s="7">
        <v>0.0</v>
      </c>
    </row>
    <row r="4895" ht="195.0" customHeight="1">
      <c r="A4895" s="3" t="s">
        <v>51814</v>
      </c>
      <c r="B4895" s="10" t="s">
        <v>51814</v>
      </c>
      <c r="C4895" s="7" t="s">
        <v>51817</v>
      </c>
      <c r="D4895" s="7">
        <v>0.0</v>
      </c>
      <c r="E4895" s="7">
        <v>0.0</v>
      </c>
      <c r="F4895" s="7">
        <v>0.0</v>
      </c>
      <c r="G4895" s="7" t="s">
        <v>40885</v>
      </c>
      <c r="H4895" s="7">
        <v>1.0</v>
      </c>
      <c r="I4895" s="7">
        <v>-1000.0</v>
      </c>
      <c r="J4895" s="7">
        <v>1000.0</v>
      </c>
      <c r="K4895" s="7">
        <v>0.0</v>
      </c>
      <c r="L4895" s="7">
        <v>0.0</v>
      </c>
      <c r="M4895" s="7" t="s">
        <v>51825</v>
      </c>
      <c r="N4895" s="7">
        <v>0.0</v>
      </c>
      <c r="O4895" s="7">
        <v>0.0</v>
      </c>
    </row>
    <row r="4896" ht="165.0" customHeight="1">
      <c r="A4896" s="3" t="s">
        <v>51826</v>
      </c>
      <c r="B4896" s="10" t="s">
        <v>51826</v>
      </c>
      <c r="C4896" s="7" t="s">
        <v>51828</v>
      </c>
      <c r="D4896" s="7">
        <v>0.0</v>
      </c>
      <c r="E4896" s="7">
        <v>0.0</v>
      </c>
      <c r="F4896" s="7">
        <v>0.0</v>
      </c>
      <c r="G4896" s="7" t="s">
        <v>40885</v>
      </c>
      <c r="H4896" s="7">
        <v>1.0</v>
      </c>
      <c r="I4896" s="7">
        <v>-1000.0</v>
      </c>
      <c r="J4896" s="7">
        <v>1000.0</v>
      </c>
      <c r="K4896" s="7">
        <v>0.0</v>
      </c>
      <c r="L4896" s="7">
        <v>0.0</v>
      </c>
      <c r="M4896" s="7" t="s">
        <v>22195</v>
      </c>
      <c r="N4896" s="7">
        <v>0.0</v>
      </c>
      <c r="O4896" s="7">
        <v>0.0</v>
      </c>
    </row>
    <row r="4897" ht="195.0" customHeight="1">
      <c r="A4897" s="3" t="s">
        <v>51836</v>
      </c>
      <c r="B4897" s="10" t="s">
        <v>51836</v>
      </c>
      <c r="C4897" s="7" t="s">
        <v>51838</v>
      </c>
      <c r="D4897" s="7">
        <v>0.0</v>
      </c>
      <c r="E4897" s="7">
        <v>0.0</v>
      </c>
      <c r="F4897" s="7">
        <v>0.0</v>
      </c>
      <c r="G4897" s="7" t="s">
        <v>40885</v>
      </c>
      <c r="H4897" s="7">
        <v>1.0</v>
      </c>
      <c r="I4897" s="7">
        <v>-1000.0</v>
      </c>
      <c r="J4897" s="7">
        <v>1000.0</v>
      </c>
      <c r="K4897" s="7">
        <v>0.0</v>
      </c>
      <c r="L4897" s="7">
        <v>0.0</v>
      </c>
      <c r="M4897" s="7" t="s">
        <v>51825</v>
      </c>
      <c r="N4897" s="7">
        <v>0.0</v>
      </c>
      <c r="O4897" s="7">
        <v>0.0</v>
      </c>
    </row>
    <row r="4898" ht="75.0" customHeight="1">
      <c r="A4898" s="3" t="s">
        <v>51846</v>
      </c>
      <c r="B4898" s="10" t="s">
        <v>51846</v>
      </c>
      <c r="C4898" s="7" t="s">
        <v>51848</v>
      </c>
      <c r="D4898" s="7" t="s">
        <v>51849</v>
      </c>
      <c r="E4898" s="7" t="s">
        <v>51850</v>
      </c>
      <c r="F4898" s="7">
        <v>0.0</v>
      </c>
      <c r="G4898" s="7" t="s">
        <v>41558</v>
      </c>
      <c r="H4898" s="7">
        <v>1.0</v>
      </c>
      <c r="I4898" s="7">
        <v>-1000.0</v>
      </c>
      <c r="J4898" s="7">
        <v>1000.0</v>
      </c>
      <c r="K4898" s="7">
        <v>0.0</v>
      </c>
      <c r="L4898" s="7">
        <v>0.0</v>
      </c>
      <c r="M4898" s="7">
        <v>0.0</v>
      </c>
      <c r="N4898" s="7">
        <v>0.0</v>
      </c>
      <c r="O4898" s="7">
        <v>0.0</v>
      </c>
    </row>
    <row r="4899" ht="165.0" customHeight="1">
      <c r="A4899" s="3" t="s">
        <v>51856</v>
      </c>
      <c r="B4899" s="10" t="s">
        <v>51856</v>
      </c>
      <c r="C4899" s="7" t="s">
        <v>51859</v>
      </c>
      <c r="D4899" s="7">
        <v>-1622.1</v>
      </c>
      <c r="E4899" s="7">
        <v>1622.1</v>
      </c>
      <c r="F4899" s="7">
        <v>0.0</v>
      </c>
      <c r="G4899" s="7" t="s">
        <v>34663</v>
      </c>
      <c r="H4899" s="7">
        <v>1.0</v>
      </c>
      <c r="I4899" s="7">
        <v>-1000.0</v>
      </c>
      <c r="J4899" s="7">
        <v>1000.0</v>
      </c>
      <c r="K4899" s="7">
        <v>0.0</v>
      </c>
      <c r="L4899" s="7">
        <v>0.0</v>
      </c>
      <c r="M4899" s="7" t="s">
        <v>22195</v>
      </c>
      <c r="N4899" s="7">
        <v>0.0</v>
      </c>
      <c r="O4899" s="7">
        <v>0.0</v>
      </c>
    </row>
    <row r="4900" ht="165.0" customHeight="1">
      <c r="A4900" s="3" t="s">
        <v>51864</v>
      </c>
      <c r="B4900" s="10" t="s">
        <v>51864</v>
      </c>
      <c r="C4900" s="7" t="s">
        <v>51868</v>
      </c>
      <c r="D4900" s="7">
        <v>-1622.1</v>
      </c>
      <c r="E4900" s="7">
        <v>1622.1</v>
      </c>
      <c r="F4900" s="7">
        <v>0.0</v>
      </c>
      <c r="G4900" s="7" t="s">
        <v>34663</v>
      </c>
      <c r="H4900" s="7">
        <v>1.0</v>
      </c>
      <c r="I4900" s="7">
        <v>-1000.0</v>
      </c>
      <c r="J4900" s="7">
        <v>1000.0</v>
      </c>
      <c r="K4900" s="7">
        <v>0.0</v>
      </c>
      <c r="L4900" s="7">
        <v>0.0</v>
      </c>
      <c r="M4900" s="7" t="s">
        <v>22195</v>
      </c>
      <c r="N4900" s="7">
        <v>0.0</v>
      </c>
      <c r="O4900" s="7">
        <v>0.0</v>
      </c>
    </row>
    <row r="4901">
      <c r="A4901" s="3" t="s">
        <v>51872</v>
      </c>
      <c r="B4901" s="10" t="s">
        <v>51872</v>
      </c>
      <c r="C4901" s="7" t="s">
        <v>51875</v>
      </c>
      <c r="D4901" s="7">
        <v>-81855.1</v>
      </c>
      <c r="E4901" s="7">
        <v>81855.1</v>
      </c>
      <c r="F4901" s="7">
        <v>0.0</v>
      </c>
      <c r="G4901" s="7" t="s">
        <v>41558</v>
      </c>
      <c r="H4901" s="7">
        <v>1.0</v>
      </c>
      <c r="I4901" s="7">
        <v>-1000.0</v>
      </c>
      <c r="J4901" s="7">
        <v>1000.0</v>
      </c>
      <c r="K4901" s="7">
        <v>0.0</v>
      </c>
      <c r="L4901" s="7">
        <v>0.0</v>
      </c>
      <c r="M4901" s="7">
        <v>0.0</v>
      </c>
      <c r="N4901" s="7">
        <v>0.0</v>
      </c>
      <c r="O4901" s="7">
        <v>0.0</v>
      </c>
    </row>
    <row r="4902">
      <c r="A4902" s="3" t="s">
        <v>51884</v>
      </c>
      <c r="B4902" s="10" t="s">
        <v>51884</v>
      </c>
      <c r="C4902" s="7" t="s">
        <v>51885</v>
      </c>
      <c r="D4902" s="7">
        <v>-222962.1</v>
      </c>
      <c r="E4902" s="7">
        <v>222962.1</v>
      </c>
      <c r="F4902" s="7">
        <v>0.0</v>
      </c>
      <c r="G4902" s="7" t="s">
        <v>34663</v>
      </c>
      <c r="H4902" s="7">
        <v>1.0</v>
      </c>
      <c r="I4902" s="7">
        <v>-1000.0</v>
      </c>
      <c r="J4902" s="7">
        <v>1000.0</v>
      </c>
      <c r="K4902" s="7">
        <v>0.0</v>
      </c>
      <c r="L4902" s="7">
        <v>0.0</v>
      </c>
      <c r="M4902" s="7">
        <v>0.0</v>
      </c>
      <c r="N4902" s="7">
        <v>0.0</v>
      </c>
      <c r="O4902" s="7">
        <v>0.0</v>
      </c>
    </row>
    <row r="4903">
      <c r="A4903" s="3" t="s">
        <v>51891</v>
      </c>
      <c r="B4903" s="10" t="s">
        <v>51891</v>
      </c>
      <c r="C4903" s="7" t="s">
        <v>51893</v>
      </c>
      <c r="D4903" s="7">
        <v>-222962.1</v>
      </c>
      <c r="E4903" s="7">
        <v>222962.1</v>
      </c>
      <c r="F4903" s="7">
        <v>0.0</v>
      </c>
      <c r="G4903" s="7" t="s">
        <v>41558</v>
      </c>
      <c r="H4903" s="7">
        <v>1.0</v>
      </c>
      <c r="I4903" s="7">
        <v>-1000.0</v>
      </c>
      <c r="J4903" s="7">
        <v>1000.0</v>
      </c>
      <c r="K4903" s="7">
        <v>0.0</v>
      </c>
      <c r="L4903" s="7">
        <v>0.0</v>
      </c>
      <c r="M4903" s="7">
        <v>0.0</v>
      </c>
      <c r="N4903" s="7">
        <v>0.0</v>
      </c>
      <c r="O4903" s="7">
        <v>0.0</v>
      </c>
    </row>
    <row r="4904">
      <c r="A4904" s="3" t="s">
        <v>51897</v>
      </c>
      <c r="B4904" s="10" t="s">
        <v>51897</v>
      </c>
      <c r="C4904" s="7" t="s">
        <v>51900</v>
      </c>
      <c r="D4904" s="7">
        <v>0.0</v>
      </c>
      <c r="E4904" s="7">
        <v>0.0</v>
      </c>
      <c r="F4904" s="7">
        <v>0.0</v>
      </c>
      <c r="G4904" s="7" t="s">
        <v>34663</v>
      </c>
      <c r="H4904" s="7">
        <v>1.0</v>
      </c>
      <c r="I4904" s="7">
        <v>-1000.0</v>
      </c>
      <c r="J4904" s="7">
        <v>1000.0</v>
      </c>
      <c r="K4904" s="7">
        <v>0.0</v>
      </c>
      <c r="L4904" s="7">
        <v>0.0</v>
      </c>
      <c r="M4904" s="7">
        <v>0.0</v>
      </c>
      <c r="N4904" s="7">
        <v>0.0</v>
      </c>
      <c r="O4904" s="7">
        <v>0.0</v>
      </c>
    </row>
    <row r="4905" ht="165.0" customHeight="1">
      <c r="A4905" s="3" t="s">
        <v>51904</v>
      </c>
      <c r="B4905" s="10" t="s">
        <v>51904</v>
      </c>
      <c r="C4905" s="7" t="s">
        <v>51907</v>
      </c>
      <c r="D4905" s="7">
        <v>0.0</v>
      </c>
      <c r="E4905" s="7">
        <v>0.0</v>
      </c>
      <c r="F4905" s="7">
        <v>0.0</v>
      </c>
      <c r="G4905" s="7" t="s">
        <v>34675</v>
      </c>
      <c r="H4905" s="7">
        <v>1.0</v>
      </c>
      <c r="I4905" s="7">
        <v>-1000.0</v>
      </c>
      <c r="J4905" s="7">
        <v>1000.0</v>
      </c>
      <c r="K4905" s="7">
        <v>0.0</v>
      </c>
      <c r="L4905" s="7">
        <v>0.0</v>
      </c>
      <c r="M4905" s="7" t="s">
        <v>22195</v>
      </c>
      <c r="N4905" s="7">
        <v>0.0</v>
      </c>
      <c r="O4905" s="7">
        <v>0.0</v>
      </c>
    </row>
    <row r="4906" ht="165.0" customHeight="1">
      <c r="A4906" s="3" t="s">
        <v>51912</v>
      </c>
      <c r="B4906" s="10" t="s">
        <v>51912</v>
      </c>
      <c r="C4906" s="7" t="s">
        <v>51913</v>
      </c>
      <c r="D4906" s="7">
        <v>0.0</v>
      </c>
      <c r="E4906" s="7">
        <v>0.0</v>
      </c>
      <c r="F4906" s="7">
        <v>0.0</v>
      </c>
      <c r="G4906" s="7" t="s">
        <v>34663</v>
      </c>
      <c r="H4906" s="7">
        <v>1.0</v>
      </c>
      <c r="I4906" s="7">
        <v>-1000.0</v>
      </c>
      <c r="J4906" s="7">
        <v>1000.0</v>
      </c>
      <c r="K4906" s="7">
        <v>0.0</v>
      </c>
      <c r="L4906" s="7">
        <v>0.0</v>
      </c>
      <c r="M4906" s="7" t="s">
        <v>22195</v>
      </c>
      <c r="N4906" s="7">
        <v>0.0</v>
      </c>
      <c r="O4906" s="7">
        <v>0.0</v>
      </c>
    </row>
    <row r="4907">
      <c r="A4907" s="3" t="s">
        <v>51917</v>
      </c>
      <c r="B4907" s="10" t="s">
        <v>51917</v>
      </c>
      <c r="C4907" s="7" t="s">
        <v>51921</v>
      </c>
      <c r="D4907" s="7">
        <v>0.0</v>
      </c>
      <c r="E4907" s="7">
        <v>0.0</v>
      </c>
      <c r="F4907" s="7">
        <v>0.0</v>
      </c>
      <c r="G4907" s="7" t="s">
        <v>34675</v>
      </c>
      <c r="H4907" s="7">
        <v>1.0</v>
      </c>
      <c r="I4907" s="7">
        <v>-1000.0</v>
      </c>
      <c r="J4907" s="7">
        <v>1000.0</v>
      </c>
      <c r="K4907" s="7">
        <v>0.0</v>
      </c>
      <c r="L4907" s="7">
        <v>0.0</v>
      </c>
      <c r="M4907" s="7">
        <v>0.0</v>
      </c>
      <c r="N4907" s="7">
        <v>0.0</v>
      </c>
      <c r="O4907" s="7">
        <v>0.0</v>
      </c>
    </row>
    <row r="4908" ht="75.0" customHeight="1">
      <c r="A4908" s="3" t="s">
        <v>51923</v>
      </c>
      <c r="B4908" s="10" t="s">
        <v>51923</v>
      </c>
      <c r="C4908" s="7" t="s">
        <v>51925</v>
      </c>
      <c r="D4908" s="7">
        <v>0.0</v>
      </c>
      <c r="E4908" s="7">
        <v>0.0</v>
      </c>
      <c r="F4908" s="7">
        <v>0.0</v>
      </c>
      <c r="G4908" s="7" t="s">
        <v>34675</v>
      </c>
      <c r="H4908" s="7">
        <v>1.0</v>
      </c>
      <c r="I4908" s="7">
        <v>-1000.0</v>
      </c>
      <c r="J4908" s="7">
        <v>1000.0</v>
      </c>
      <c r="K4908" s="7">
        <v>0.0</v>
      </c>
      <c r="L4908" s="7">
        <v>0.0</v>
      </c>
      <c r="M4908" s="7">
        <v>0.0</v>
      </c>
      <c r="N4908" s="7">
        <v>0.0</v>
      </c>
      <c r="O4908" s="7" t="s">
        <v>6357</v>
      </c>
    </row>
    <row r="4909">
      <c r="A4909" s="3" t="s">
        <v>51930</v>
      </c>
      <c r="B4909" s="10" t="s">
        <v>51930</v>
      </c>
      <c r="C4909" s="7" t="s">
        <v>51931</v>
      </c>
      <c r="D4909" s="7">
        <v>0.0</v>
      </c>
      <c r="E4909" s="7">
        <v>0.0</v>
      </c>
      <c r="F4909" s="7">
        <v>0.0</v>
      </c>
      <c r="G4909" s="7" t="s">
        <v>34675</v>
      </c>
      <c r="H4909" s="7">
        <v>1.0</v>
      </c>
      <c r="I4909" s="7">
        <v>-1000.0</v>
      </c>
      <c r="J4909" s="7">
        <v>1000.0</v>
      </c>
      <c r="K4909" s="7">
        <v>0.0</v>
      </c>
      <c r="L4909" s="7">
        <v>0.0</v>
      </c>
      <c r="M4909" s="7">
        <v>0.0</v>
      </c>
      <c r="N4909" s="7">
        <v>0.0</v>
      </c>
      <c r="O4909" s="7" t="s">
        <v>51937</v>
      </c>
    </row>
    <row r="4910" ht="30.0" customHeight="1">
      <c r="A4910" s="3" t="s">
        <v>51938</v>
      </c>
      <c r="B4910" s="10" t="s">
        <v>51938</v>
      </c>
      <c r="C4910" s="7" t="s">
        <v>51940</v>
      </c>
      <c r="D4910" s="7">
        <v>0.0</v>
      </c>
      <c r="E4910" s="7">
        <v>0.0</v>
      </c>
      <c r="F4910" s="7">
        <v>0.0</v>
      </c>
      <c r="G4910" s="7" t="s">
        <v>34675</v>
      </c>
      <c r="H4910" s="7">
        <v>1.0</v>
      </c>
      <c r="I4910" s="7">
        <v>-1000.0</v>
      </c>
      <c r="J4910" s="7">
        <v>1000.0</v>
      </c>
      <c r="K4910" s="7">
        <v>0.0</v>
      </c>
      <c r="L4910" s="7">
        <v>0.0</v>
      </c>
      <c r="M4910" s="7" t="s">
        <v>4332</v>
      </c>
      <c r="N4910" s="7" t="s">
        <v>51945</v>
      </c>
      <c r="O4910" s="7" t="s">
        <v>51946</v>
      </c>
    </row>
    <row r="4911" ht="30.0" customHeight="1">
      <c r="A4911" s="3" t="s">
        <v>51947</v>
      </c>
      <c r="B4911" s="10" t="s">
        <v>51947</v>
      </c>
      <c r="C4911" s="7" t="s">
        <v>51949</v>
      </c>
      <c r="D4911" s="7">
        <v>0.0</v>
      </c>
      <c r="E4911" s="7">
        <v>0.0</v>
      </c>
      <c r="F4911" s="7">
        <v>0.0</v>
      </c>
      <c r="G4911" s="7" t="s">
        <v>36149</v>
      </c>
      <c r="H4911" s="7">
        <v>1.0</v>
      </c>
      <c r="I4911" s="7">
        <v>-1000.0</v>
      </c>
      <c r="J4911" s="7">
        <v>1000.0</v>
      </c>
      <c r="K4911" s="7">
        <v>0.0</v>
      </c>
      <c r="L4911" s="7">
        <v>0.0</v>
      </c>
      <c r="M4911" s="7" t="s">
        <v>51955</v>
      </c>
      <c r="N4911" s="7" t="s">
        <v>51956</v>
      </c>
      <c r="O4911" s="7" t="s">
        <v>51957</v>
      </c>
    </row>
    <row r="4912" ht="30.0" customHeight="1">
      <c r="A4912" s="3" t="s">
        <v>51958</v>
      </c>
      <c r="B4912" s="10" t="s">
        <v>51958</v>
      </c>
      <c r="C4912" s="7" t="s">
        <v>51961</v>
      </c>
      <c r="D4912" s="7">
        <v>0.0</v>
      </c>
      <c r="E4912" s="7">
        <v>0.0</v>
      </c>
      <c r="F4912" s="7">
        <v>0.0</v>
      </c>
      <c r="G4912" s="7" t="s">
        <v>36149</v>
      </c>
      <c r="H4912" s="7">
        <v>1.0</v>
      </c>
      <c r="I4912" s="7">
        <v>-1000.0</v>
      </c>
      <c r="J4912" s="7">
        <v>1000.0</v>
      </c>
      <c r="K4912" s="7">
        <v>0.0</v>
      </c>
      <c r="L4912" s="7">
        <v>0.0</v>
      </c>
      <c r="M4912" s="7">
        <v>0.0</v>
      </c>
      <c r="N4912" s="7">
        <v>0.0</v>
      </c>
      <c r="O4912" s="7">
        <v>0.0</v>
      </c>
    </row>
    <row r="4913" ht="30.0" customHeight="1">
      <c r="A4913" s="3" t="s">
        <v>51965</v>
      </c>
      <c r="B4913" s="10" t="s">
        <v>51965</v>
      </c>
      <c r="C4913" s="7" t="s">
        <v>51968</v>
      </c>
      <c r="D4913" s="7">
        <v>0.0</v>
      </c>
      <c r="E4913" s="7">
        <v>0.0</v>
      </c>
      <c r="F4913" s="7">
        <v>0.0</v>
      </c>
      <c r="G4913" s="7" t="s">
        <v>36149</v>
      </c>
      <c r="H4913" s="7">
        <v>1.0</v>
      </c>
      <c r="I4913" s="7">
        <v>-1000.0</v>
      </c>
      <c r="J4913" s="7">
        <v>1000.0</v>
      </c>
      <c r="K4913" s="7">
        <v>0.0</v>
      </c>
      <c r="L4913" s="7">
        <v>0.0</v>
      </c>
      <c r="M4913" s="7" t="s">
        <v>4278</v>
      </c>
      <c r="N4913" s="7" t="s">
        <v>51973</v>
      </c>
      <c r="O4913" s="7">
        <v>0.0</v>
      </c>
    </row>
    <row r="4914" ht="30.0" customHeight="1">
      <c r="A4914" s="3" t="s">
        <v>51974</v>
      </c>
      <c r="B4914" s="10" t="s">
        <v>51974</v>
      </c>
      <c r="C4914" s="7" t="s">
        <v>51976</v>
      </c>
      <c r="D4914" s="7">
        <v>0.0</v>
      </c>
      <c r="E4914" s="7">
        <v>0.0</v>
      </c>
      <c r="F4914" s="7">
        <v>0.0</v>
      </c>
      <c r="G4914" s="7" t="s">
        <v>34675</v>
      </c>
      <c r="H4914" s="7">
        <v>1.0</v>
      </c>
      <c r="I4914" s="7">
        <v>-1000.0</v>
      </c>
      <c r="J4914" s="7">
        <v>1000.0</v>
      </c>
      <c r="K4914" s="7">
        <v>0.0</v>
      </c>
      <c r="L4914" s="7">
        <v>0.0</v>
      </c>
      <c r="M4914" s="7" t="s">
        <v>51980</v>
      </c>
      <c r="N4914" s="7" t="s">
        <v>51981</v>
      </c>
      <c r="O4914" s="7">
        <v>0.0</v>
      </c>
    </row>
    <row r="4915" ht="30.0" customHeight="1">
      <c r="A4915" s="3" t="s">
        <v>51984</v>
      </c>
      <c r="B4915" s="10" t="s">
        <v>51984</v>
      </c>
      <c r="C4915" s="7" t="s">
        <v>51985</v>
      </c>
      <c r="D4915" s="7">
        <v>0.0</v>
      </c>
      <c r="E4915" s="7">
        <v>0.0</v>
      </c>
      <c r="F4915" s="7">
        <v>0.0</v>
      </c>
      <c r="G4915" s="7" t="s">
        <v>34675</v>
      </c>
      <c r="H4915" s="7">
        <v>1.0</v>
      </c>
      <c r="I4915" s="7">
        <v>-1000.0</v>
      </c>
      <c r="J4915" s="7">
        <v>1000.0</v>
      </c>
      <c r="K4915" s="7">
        <v>0.0</v>
      </c>
      <c r="L4915" s="7">
        <v>0.0</v>
      </c>
      <c r="M4915" s="7" t="s">
        <v>51987</v>
      </c>
      <c r="N4915" s="7" t="s">
        <v>51989</v>
      </c>
      <c r="O4915" s="7" t="s">
        <v>51991</v>
      </c>
    </row>
    <row r="4916">
      <c r="A4916" s="3" t="s">
        <v>51994</v>
      </c>
      <c r="B4916" s="10" t="s">
        <v>51994</v>
      </c>
      <c r="C4916" s="7" t="s">
        <v>52002</v>
      </c>
      <c r="D4916" s="7">
        <v>0.0</v>
      </c>
      <c r="E4916" s="7">
        <v>0.0</v>
      </c>
      <c r="F4916" s="7">
        <v>0.0</v>
      </c>
      <c r="G4916" s="7" t="s">
        <v>34675</v>
      </c>
      <c r="H4916" s="7">
        <v>1.0</v>
      </c>
      <c r="I4916" s="7">
        <v>-1000.0</v>
      </c>
      <c r="J4916" s="7">
        <v>1000.0</v>
      </c>
      <c r="K4916" s="7">
        <v>0.0</v>
      </c>
      <c r="L4916" s="7">
        <v>0.0</v>
      </c>
      <c r="M4916" s="7">
        <v>0.0</v>
      </c>
      <c r="N4916" s="7">
        <v>0.0</v>
      </c>
      <c r="O4916" s="7">
        <v>0.0</v>
      </c>
    </row>
    <row r="4917">
      <c r="A4917" s="3" t="s">
        <v>52006</v>
      </c>
      <c r="B4917" s="10" t="s">
        <v>52006</v>
      </c>
      <c r="C4917" s="7" t="s">
        <v>52007</v>
      </c>
      <c r="D4917" s="7">
        <v>0.0</v>
      </c>
      <c r="E4917" s="7">
        <v>0.0</v>
      </c>
      <c r="F4917" s="7">
        <v>0.0</v>
      </c>
      <c r="G4917" s="7" t="s">
        <v>41558</v>
      </c>
      <c r="H4917" s="7">
        <v>1.0</v>
      </c>
      <c r="I4917" s="7">
        <v>-1000.0</v>
      </c>
      <c r="J4917" s="7">
        <v>1000.0</v>
      </c>
      <c r="K4917" s="7">
        <v>0.0</v>
      </c>
      <c r="L4917" s="7">
        <v>0.0</v>
      </c>
      <c r="M4917" s="7">
        <v>0.0</v>
      </c>
      <c r="N4917" s="7">
        <v>0.0</v>
      </c>
      <c r="O4917" s="7">
        <v>0.0</v>
      </c>
    </row>
    <row r="4918" ht="30.0" customHeight="1">
      <c r="A4918" s="3" t="s">
        <v>52010</v>
      </c>
      <c r="B4918" s="10" t="s">
        <v>52010</v>
      </c>
      <c r="C4918" s="7" t="s">
        <v>52014</v>
      </c>
      <c r="D4918" s="7">
        <v>0.0</v>
      </c>
      <c r="E4918" s="7">
        <v>0.0</v>
      </c>
      <c r="F4918" s="7">
        <v>0.0</v>
      </c>
      <c r="G4918" s="7" t="s">
        <v>41558</v>
      </c>
      <c r="H4918" s="7">
        <v>1.0</v>
      </c>
      <c r="I4918" s="7">
        <v>-1000.0</v>
      </c>
      <c r="J4918" s="7">
        <v>1000.0</v>
      </c>
      <c r="K4918" s="7">
        <v>0.0</v>
      </c>
      <c r="L4918" s="7">
        <v>0.0</v>
      </c>
      <c r="M4918" s="7" t="s">
        <v>52016</v>
      </c>
      <c r="N4918" s="7">
        <v>0.0</v>
      </c>
      <c r="O4918" s="7">
        <v>0.0</v>
      </c>
    </row>
    <row r="4919">
      <c r="A4919" s="3" t="s">
        <v>52019</v>
      </c>
      <c r="B4919" s="10" t="s">
        <v>52019</v>
      </c>
      <c r="C4919" s="7" t="s">
        <v>52022</v>
      </c>
      <c r="D4919" s="7">
        <v>0.0</v>
      </c>
      <c r="E4919" s="7">
        <v>0.0</v>
      </c>
      <c r="F4919" s="7">
        <v>0.0</v>
      </c>
      <c r="G4919" s="7" t="s">
        <v>34675</v>
      </c>
      <c r="H4919" s="7">
        <v>0.0</v>
      </c>
      <c r="I4919" s="7">
        <v>0.0</v>
      </c>
      <c r="J4919" s="7">
        <v>1000.0</v>
      </c>
      <c r="K4919" s="7">
        <v>0.0</v>
      </c>
      <c r="L4919" s="7">
        <v>0.0</v>
      </c>
      <c r="M4919" s="7">
        <v>0.0</v>
      </c>
      <c r="N4919" s="7">
        <v>0.0</v>
      </c>
      <c r="O4919" s="7">
        <v>0.0</v>
      </c>
    </row>
    <row r="4920">
      <c r="A4920" s="3" t="s">
        <v>52028</v>
      </c>
      <c r="B4920" s="10" t="s">
        <v>52028</v>
      </c>
      <c r="C4920" s="7" t="s">
        <v>52030</v>
      </c>
      <c r="D4920" s="7">
        <v>0.0</v>
      </c>
      <c r="E4920" s="7">
        <v>0.0</v>
      </c>
      <c r="F4920" s="7">
        <v>0.0</v>
      </c>
      <c r="G4920" s="7" t="s">
        <v>34675</v>
      </c>
      <c r="H4920" s="7">
        <v>1.0</v>
      </c>
      <c r="I4920" s="7">
        <v>-1000.0</v>
      </c>
      <c r="J4920" s="7">
        <v>1000.0</v>
      </c>
      <c r="K4920" s="7">
        <v>0.0</v>
      </c>
      <c r="L4920" s="7">
        <v>0.0</v>
      </c>
      <c r="M4920" s="7">
        <v>0.0</v>
      </c>
      <c r="N4920" s="7">
        <v>0.0</v>
      </c>
      <c r="O4920" s="7">
        <v>0.0</v>
      </c>
    </row>
    <row r="4921" ht="30.0" customHeight="1">
      <c r="A4921" s="3" t="s">
        <v>52034</v>
      </c>
      <c r="B4921" s="10" t="s">
        <v>52034</v>
      </c>
      <c r="C4921" s="7" t="s">
        <v>52037</v>
      </c>
      <c r="D4921" s="7">
        <v>0.0</v>
      </c>
      <c r="E4921" s="7">
        <v>0.0</v>
      </c>
      <c r="F4921" s="7">
        <v>0.0</v>
      </c>
      <c r="G4921" s="7" t="s">
        <v>34663</v>
      </c>
      <c r="H4921" s="7">
        <v>1.0</v>
      </c>
      <c r="I4921" s="7">
        <v>-1000.0</v>
      </c>
      <c r="J4921" s="7">
        <v>1000.0</v>
      </c>
      <c r="K4921" s="7">
        <v>0.0</v>
      </c>
      <c r="L4921" s="7">
        <v>0.0</v>
      </c>
      <c r="M4921" s="7" t="s">
        <v>52040</v>
      </c>
      <c r="N4921" s="7" t="s">
        <v>52042</v>
      </c>
      <c r="O4921" s="7" t="s">
        <v>30564</v>
      </c>
    </row>
    <row r="4922" ht="60.0" customHeight="1">
      <c r="A4922" s="3" t="s">
        <v>52044</v>
      </c>
      <c r="B4922" s="10" t="s">
        <v>52044</v>
      </c>
      <c r="C4922" s="7" t="s">
        <v>52048</v>
      </c>
      <c r="D4922" s="7" t="s">
        <v>52050</v>
      </c>
      <c r="E4922" s="7" t="s">
        <v>34841</v>
      </c>
      <c r="F4922" s="7">
        <v>0.0</v>
      </c>
      <c r="G4922" s="7" t="s">
        <v>34663</v>
      </c>
      <c r="H4922" s="7">
        <v>1.0</v>
      </c>
      <c r="I4922" s="7">
        <v>-1000.0</v>
      </c>
      <c r="J4922" s="7">
        <v>1000.0</v>
      </c>
      <c r="K4922" s="7">
        <v>0.0</v>
      </c>
      <c r="L4922" s="7">
        <v>0.0</v>
      </c>
      <c r="M4922" s="7" t="s">
        <v>52055</v>
      </c>
      <c r="N4922" s="7" t="s">
        <v>52042</v>
      </c>
      <c r="O4922" s="7" t="s">
        <v>52058</v>
      </c>
    </row>
    <row r="4923" ht="60.0" customHeight="1">
      <c r="A4923" s="3" t="s">
        <v>52059</v>
      </c>
      <c r="B4923" s="10" t="s">
        <v>52059</v>
      </c>
      <c r="C4923" s="7" t="s">
        <v>52061</v>
      </c>
      <c r="D4923" s="7" t="s">
        <v>52050</v>
      </c>
      <c r="E4923" s="7" t="s">
        <v>34841</v>
      </c>
      <c r="F4923" s="7">
        <v>0.0</v>
      </c>
      <c r="G4923" s="7" t="s">
        <v>36343</v>
      </c>
      <c r="H4923" s="7">
        <v>1.0</v>
      </c>
      <c r="I4923" s="7">
        <v>-1000.0</v>
      </c>
      <c r="J4923" s="7">
        <v>1000.0</v>
      </c>
      <c r="K4923" s="7">
        <v>0.0</v>
      </c>
      <c r="L4923" s="7">
        <v>0.0</v>
      </c>
      <c r="M4923" s="7" t="s">
        <v>52055</v>
      </c>
      <c r="N4923" s="7" t="s">
        <v>52067</v>
      </c>
      <c r="O4923" s="7" t="s">
        <v>52058</v>
      </c>
    </row>
    <row r="4924" ht="30.0" customHeight="1">
      <c r="A4924" s="3" t="s">
        <v>52069</v>
      </c>
      <c r="B4924" s="10" t="s">
        <v>52069</v>
      </c>
      <c r="C4924" s="7" t="s">
        <v>52072</v>
      </c>
      <c r="D4924" s="7">
        <v>0.0</v>
      </c>
      <c r="E4924" s="7">
        <v>0.0</v>
      </c>
      <c r="F4924" s="7">
        <v>0.0</v>
      </c>
      <c r="G4924" s="7" t="s">
        <v>40885</v>
      </c>
      <c r="H4924" s="7">
        <v>1.0</v>
      </c>
      <c r="I4924" s="7">
        <v>-1000.0</v>
      </c>
      <c r="J4924" s="7">
        <v>1000.0</v>
      </c>
      <c r="K4924" s="7">
        <v>0.0</v>
      </c>
      <c r="L4924" s="7">
        <v>0.0</v>
      </c>
      <c r="M4924" s="7" t="s">
        <v>30528</v>
      </c>
      <c r="N4924" s="7" t="s">
        <v>52077</v>
      </c>
      <c r="O4924" s="7">
        <v>0.0</v>
      </c>
    </row>
    <row r="4925" ht="30.0" customHeight="1">
      <c r="A4925" s="3" t="s">
        <v>52080</v>
      </c>
      <c r="B4925" s="10" t="s">
        <v>52080</v>
      </c>
      <c r="C4925" s="7" t="s">
        <v>52083</v>
      </c>
      <c r="D4925" s="7">
        <v>0.0</v>
      </c>
      <c r="E4925" s="7">
        <v>0.0</v>
      </c>
      <c r="F4925" s="7">
        <v>0.0</v>
      </c>
      <c r="G4925" s="7" t="s">
        <v>40885</v>
      </c>
      <c r="H4925" s="7">
        <v>1.0</v>
      </c>
      <c r="I4925" s="7">
        <v>-1000.0</v>
      </c>
      <c r="J4925" s="7">
        <v>1000.0</v>
      </c>
      <c r="K4925" s="7">
        <v>0.0</v>
      </c>
      <c r="L4925" s="7">
        <v>0.0</v>
      </c>
      <c r="M4925" s="7" t="s">
        <v>5667</v>
      </c>
      <c r="N4925" s="7">
        <v>0.0</v>
      </c>
      <c r="O4925" s="7">
        <v>0.0</v>
      </c>
    </row>
    <row r="4926" ht="30.0" customHeight="1">
      <c r="A4926" s="3" t="s">
        <v>52085</v>
      </c>
      <c r="B4926" s="10" t="s">
        <v>52085</v>
      </c>
      <c r="C4926" s="7" t="s">
        <v>52088</v>
      </c>
      <c r="D4926" s="7">
        <v>0.0</v>
      </c>
      <c r="E4926" s="7">
        <v>0.0</v>
      </c>
      <c r="F4926" s="7">
        <v>0.0</v>
      </c>
      <c r="G4926" s="7" t="s">
        <v>40885</v>
      </c>
      <c r="H4926" s="7">
        <v>1.0</v>
      </c>
      <c r="I4926" s="7">
        <v>-1000.0</v>
      </c>
      <c r="J4926" s="7">
        <v>1000.0</v>
      </c>
      <c r="K4926" s="7">
        <v>0.0</v>
      </c>
      <c r="L4926" s="7">
        <v>0.0</v>
      </c>
      <c r="M4926" s="7" t="s">
        <v>30667</v>
      </c>
      <c r="N4926" s="7" t="s">
        <v>52093</v>
      </c>
      <c r="O4926" s="7">
        <v>0.0</v>
      </c>
    </row>
    <row r="4927" ht="30.0" customHeight="1">
      <c r="A4927" s="3" t="s">
        <v>52094</v>
      </c>
      <c r="B4927" s="10" t="s">
        <v>52094</v>
      </c>
      <c r="C4927" s="7" t="s">
        <v>52099</v>
      </c>
      <c r="D4927" s="7">
        <v>0.0</v>
      </c>
      <c r="E4927" s="7">
        <v>0.0</v>
      </c>
      <c r="F4927" s="7">
        <v>0.0</v>
      </c>
      <c r="G4927" s="7" t="s">
        <v>34663</v>
      </c>
      <c r="H4927" s="7">
        <v>1.0</v>
      </c>
      <c r="I4927" s="7">
        <v>-1000.0</v>
      </c>
      <c r="J4927" s="7">
        <v>1000.0</v>
      </c>
      <c r="K4927" s="7">
        <v>0.0</v>
      </c>
      <c r="L4927" s="7">
        <v>0.0</v>
      </c>
      <c r="M4927" s="7" t="s">
        <v>52105</v>
      </c>
      <c r="N4927" s="7">
        <v>0.0</v>
      </c>
      <c r="O4927" s="7">
        <v>0.0</v>
      </c>
    </row>
    <row r="4928" ht="30.0" customHeight="1">
      <c r="A4928" s="3" t="s">
        <v>52107</v>
      </c>
      <c r="B4928" s="10" t="s">
        <v>52107</v>
      </c>
      <c r="C4928" s="7" t="s">
        <v>52111</v>
      </c>
      <c r="D4928" s="7">
        <v>0.0</v>
      </c>
      <c r="E4928" s="7">
        <v>0.0</v>
      </c>
      <c r="F4928" s="7">
        <v>0.0</v>
      </c>
      <c r="G4928" s="7" t="s">
        <v>34663</v>
      </c>
      <c r="H4928" s="7">
        <v>1.0</v>
      </c>
      <c r="I4928" s="7">
        <v>-1000.0</v>
      </c>
      <c r="J4928" s="7">
        <v>1000.0</v>
      </c>
      <c r="K4928" s="7">
        <v>0.0</v>
      </c>
      <c r="L4928" s="7">
        <v>0.0</v>
      </c>
      <c r="M4928" s="7" t="s">
        <v>52114</v>
      </c>
      <c r="N4928" s="7" t="s">
        <v>52116</v>
      </c>
      <c r="O4928" s="7">
        <v>0.0</v>
      </c>
    </row>
    <row r="4929">
      <c r="A4929" s="3" t="s">
        <v>52120</v>
      </c>
      <c r="B4929" s="10" t="s">
        <v>52120</v>
      </c>
      <c r="C4929" s="7" t="s">
        <v>52121</v>
      </c>
      <c r="D4929" s="7">
        <v>0.0</v>
      </c>
      <c r="E4929" s="7">
        <v>0.0</v>
      </c>
      <c r="F4929" s="7">
        <v>0.0</v>
      </c>
      <c r="G4929" s="7" t="s">
        <v>34663</v>
      </c>
      <c r="H4929" s="7">
        <v>1.0</v>
      </c>
      <c r="I4929" s="7">
        <v>-1000.0</v>
      </c>
      <c r="J4929" s="7">
        <v>1000.0</v>
      </c>
      <c r="K4929" s="7">
        <v>0.0</v>
      </c>
      <c r="L4929" s="7">
        <v>0.0</v>
      </c>
      <c r="M4929" s="7" t="s">
        <v>30506</v>
      </c>
      <c r="N4929" s="7">
        <v>0.0</v>
      </c>
      <c r="O4929" s="7" t="s">
        <v>30564</v>
      </c>
    </row>
    <row r="4930" ht="30.0" customHeight="1">
      <c r="A4930" s="3" t="s">
        <v>52124</v>
      </c>
      <c r="B4930" s="10" t="s">
        <v>52124</v>
      </c>
      <c r="C4930" s="7" t="s">
        <v>52127</v>
      </c>
      <c r="D4930" s="7">
        <v>0.0</v>
      </c>
      <c r="E4930" s="7">
        <v>0.0</v>
      </c>
      <c r="F4930" s="7">
        <v>0.0</v>
      </c>
      <c r="G4930" s="7" t="s">
        <v>34675</v>
      </c>
      <c r="H4930" s="7">
        <v>1.0</v>
      </c>
      <c r="I4930" s="7">
        <v>-1000.0</v>
      </c>
      <c r="J4930" s="7">
        <v>1000.0</v>
      </c>
      <c r="K4930" s="7">
        <v>0.0</v>
      </c>
      <c r="L4930" s="7">
        <v>0.0</v>
      </c>
      <c r="M4930" s="7" t="s">
        <v>5667</v>
      </c>
      <c r="N4930" s="7">
        <v>0.0</v>
      </c>
      <c r="O4930" s="7" t="s">
        <v>30564</v>
      </c>
    </row>
    <row r="4931" ht="30.0" customHeight="1">
      <c r="A4931" s="3" t="s">
        <v>52131</v>
      </c>
      <c r="B4931" s="10" t="s">
        <v>52131</v>
      </c>
      <c r="C4931" s="7" t="s">
        <v>52136</v>
      </c>
      <c r="D4931" s="7">
        <v>0.0</v>
      </c>
      <c r="E4931" s="7">
        <v>0.0</v>
      </c>
      <c r="F4931" s="7">
        <v>0.0</v>
      </c>
      <c r="G4931" s="7" t="s">
        <v>40885</v>
      </c>
      <c r="H4931" s="7">
        <v>1.0</v>
      </c>
      <c r="I4931" s="7">
        <v>-1000.0</v>
      </c>
      <c r="J4931" s="7">
        <v>1000.0</v>
      </c>
      <c r="K4931" s="7">
        <v>0.0</v>
      </c>
      <c r="L4931" s="7">
        <v>0.0</v>
      </c>
      <c r="M4931" s="7" t="s">
        <v>30605</v>
      </c>
      <c r="N4931" s="7" t="s">
        <v>52141</v>
      </c>
      <c r="O4931" s="7">
        <v>0.0</v>
      </c>
    </row>
    <row r="4932" ht="30.0" customHeight="1">
      <c r="A4932" s="3" t="s">
        <v>52143</v>
      </c>
      <c r="B4932" s="10" t="s">
        <v>52143</v>
      </c>
      <c r="C4932" s="7" t="s">
        <v>52146</v>
      </c>
      <c r="D4932" s="7">
        <v>0.0</v>
      </c>
      <c r="E4932" s="7">
        <v>0.0</v>
      </c>
      <c r="F4932" s="7">
        <v>0.0</v>
      </c>
      <c r="G4932" s="7" t="s">
        <v>40885</v>
      </c>
      <c r="H4932" s="7">
        <v>1.0</v>
      </c>
      <c r="I4932" s="7">
        <v>-1000.0</v>
      </c>
      <c r="J4932" s="7">
        <v>1000.0</v>
      </c>
      <c r="K4932" s="7">
        <v>0.0</v>
      </c>
      <c r="L4932" s="7">
        <v>0.0</v>
      </c>
      <c r="M4932" s="7" t="s">
        <v>30615</v>
      </c>
      <c r="N4932" s="7" t="s">
        <v>52149</v>
      </c>
      <c r="O4932" s="7">
        <v>0.0</v>
      </c>
    </row>
    <row r="4933" ht="30.0" customHeight="1">
      <c r="A4933" s="3" t="s">
        <v>52151</v>
      </c>
      <c r="B4933" s="10" t="s">
        <v>52151</v>
      </c>
      <c r="C4933" s="7" t="s">
        <v>52154</v>
      </c>
      <c r="D4933" s="7">
        <v>0.0</v>
      </c>
      <c r="E4933" s="7">
        <v>0.0</v>
      </c>
      <c r="F4933" s="7">
        <v>0.0</v>
      </c>
      <c r="G4933" s="7" t="s">
        <v>36343</v>
      </c>
      <c r="H4933" s="7">
        <v>1.0</v>
      </c>
      <c r="I4933" s="7">
        <v>-1000.0</v>
      </c>
      <c r="J4933" s="7">
        <v>1000.0</v>
      </c>
      <c r="K4933" s="7">
        <v>0.0</v>
      </c>
      <c r="L4933" s="7">
        <v>0.0</v>
      </c>
      <c r="M4933" s="7" t="s">
        <v>52161</v>
      </c>
      <c r="N4933" s="7" t="s">
        <v>52163</v>
      </c>
      <c r="O4933" s="7">
        <v>0.0</v>
      </c>
    </row>
    <row r="4934">
      <c r="A4934" s="3" t="s">
        <v>52164</v>
      </c>
      <c r="B4934" s="10" t="s">
        <v>52164</v>
      </c>
      <c r="C4934" s="7" t="s">
        <v>52165</v>
      </c>
      <c r="D4934" s="7">
        <v>-65010.1</v>
      </c>
      <c r="E4934" s="7">
        <v>65010.1</v>
      </c>
      <c r="F4934" s="7">
        <v>0.0</v>
      </c>
      <c r="G4934" s="7" t="s">
        <v>34675</v>
      </c>
      <c r="H4934" s="7">
        <v>0.0</v>
      </c>
      <c r="I4934" s="7">
        <v>0.0</v>
      </c>
      <c r="J4934" s="7">
        <v>1000.0</v>
      </c>
      <c r="K4934" s="7">
        <v>0.0</v>
      </c>
      <c r="L4934" s="7">
        <v>0.0</v>
      </c>
      <c r="M4934" s="7">
        <v>0.0</v>
      </c>
      <c r="N4934" s="7">
        <v>0.0</v>
      </c>
      <c r="O4934" s="7">
        <v>0.0</v>
      </c>
    </row>
    <row r="4935" ht="30.0" customHeight="1">
      <c r="A4935" s="3" t="s">
        <v>52173</v>
      </c>
      <c r="B4935" s="10" t="s">
        <v>52173</v>
      </c>
      <c r="C4935" s="7" t="s">
        <v>52175</v>
      </c>
      <c r="D4935" s="7">
        <v>0.0</v>
      </c>
      <c r="E4935" s="7">
        <v>0.0</v>
      </c>
      <c r="F4935" s="7">
        <v>0.0</v>
      </c>
      <c r="G4935" s="7" t="s">
        <v>34663</v>
      </c>
      <c r="H4935" s="7">
        <v>1.0</v>
      </c>
      <c r="I4935" s="7">
        <v>-1000.0</v>
      </c>
      <c r="J4935" s="7">
        <v>1000.0</v>
      </c>
      <c r="K4935" s="7">
        <v>0.0</v>
      </c>
      <c r="L4935" s="7">
        <v>0.0</v>
      </c>
      <c r="M4935" s="7" t="s">
        <v>30948</v>
      </c>
      <c r="N4935" s="7">
        <v>0.0</v>
      </c>
      <c r="O4935" s="7" t="s">
        <v>6767</v>
      </c>
    </row>
    <row r="4936" ht="45.0" customHeight="1">
      <c r="A4936" s="3" t="s">
        <v>52182</v>
      </c>
      <c r="B4936" s="10" t="s">
        <v>52182</v>
      </c>
      <c r="C4936" s="7" t="s">
        <v>52183</v>
      </c>
      <c r="D4936" s="7">
        <v>0.0</v>
      </c>
      <c r="E4936" s="7">
        <v>0.0</v>
      </c>
      <c r="F4936" s="7">
        <v>0.0</v>
      </c>
      <c r="G4936" s="7" t="s">
        <v>34663</v>
      </c>
      <c r="H4936" s="7">
        <v>1.0</v>
      </c>
      <c r="I4936" s="7">
        <v>-1000.0</v>
      </c>
      <c r="J4936" s="7">
        <v>1000.0</v>
      </c>
      <c r="K4936" s="7">
        <v>0.0</v>
      </c>
      <c r="L4936" s="7">
        <v>0.0</v>
      </c>
      <c r="M4936" s="7" t="s">
        <v>30667</v>
      </c>
      <c r="N4936" s="7">
        <v>0.0</v>
      </c>
      <c r="O4936" s="7" t="s">
        <v>5688</v>
      </c>
    </row>
    <row r="4937" ht="30.0" customHeight="1">
      <c r="A4937" s="3" t="s">
        <v>52193</v>
      </c>
      <c r="B4937" s="10" t="s">
        <v>52193</v>
      </c>
      <c r="C4937" s="7" t="s">
        <v>52195</v>
      </c>
      <c r="D4937" s="7">
        <v>0.0</v>
      </c>
      <c r="E4937" s="7">
        <v>0.0</v>
      </c>
      <c r="F4937" s="7">
        <v>0.0</v>
      </c>
      <c r="G4937" s="7" t="s">
        <v>34675</v>
      </c>
      <c r="H4937" s="7">
        <v>1.0</v>
      </c>
      <c r="I4937" s="7">
        <v>-1000.0</v>
      </c>
      <c r="J4937" s="7">
        <v>1000.0</v>
      </c>
      <c r="K4937" s="7">
        <v>0.0</v>
      </c>
      <c r="L4937" s="7">
        <v>0.0</v>
      </c>
      <c r="M4937" s="7" t="s">
        <v>34565</v>
      </c>
      <c r="N4937" s="7" t="s">
        <v>52200</v>
      </c>
      <c r="O4937" s="7">
        <v>0.0</v>
      </c>
    </row>
    <row r="4938">
      <c r="A4938" s="3" t="s">
        <v>52202</v>
      </c>
      <c r="B4938" s="10" t="s">
        <v>52202</v>
      </c>
      <c r="C4938" s="7" t="s">
        <v>52206</v>
      </c>
      <c r="D4938" s="7">
        <v>-6523.1</v>
      </c>
      <c r="E4938" s="7">
        <v>6523.1</v>
      </c>
      <c r="F4938" s="7">
        <v>0.0</v>
      </c>
      <c r="G4938" s="7" t="s">
        <v>34675</v>
      </c>
      <c r="H4938" s="7">
        <v>0.0</v>
      </c>
      <c r="I4938" s="7">
        <v>0.0</v>
      </c>
      <c r="J4938" s="7">
        <v>1000.0</v>
      </c>
      <c r="K4938" s="7">
        <v>0.0</v>
      </c>
      <c r="L4938" s="7">
        <v>0.0</v>
      </c>
      <c r="M4938" s="7">
        <v>0.0</v>
      </c>
      <c r="N4938" s="7">
        <v>0.0</v>
      </c>
      <c r="O4938" s="7">
        <v>0.0</v>
      </c>
    </row>
    <row r="4939">
      <c r="A4939" s="3" t="s">
        <v>52214</v>
      </c>
      <c r="B4939" s="10" t="s">
        <v>52214</v>
      </c>
      <c r="C4939" s="7" t="s">
        <v>52216</v>
      </c>
      <c r="D4939" s="7">
        <v>-6523.1</v>
      </c>
      <c r="E4939" s="7">
        <v>6523.1</v>
      </c>
      <c r="F4939" s="7">
        <v>0.0</v>
      </c>
      <c r="G4939" s="7" t="s">
        <v>34675</v>
      </c>
      <c r="H4939" s="7">
        <v>0.0</v>
      </c>
      <c r="I4939" s="7">
        <v>0.0</v>
      </c>
      <c r="J4939" s="7">
        <v>1000.0</v>
      </c>
      <c r="K4939" s="7">
        <v>0.0</v>
      </c>
      <c r="L4939" s="7">
        <v>0.0</v>
      </c>
      <c r="M4939" s="7">
        <v>0.0</v>
      </c>
      <c r="N4939" s="7">
        <v>0.0</v>
      </c>
      <c r="O4939" s="7">
        <v>0.0</v>
      </c>
    </row>
    <row r="4940" ht="30.0" customHeight="1">
      <c r="A4940" s="3" t="s">
        <v>52222</v>
      </c>
      <c r="B4940" s="10" t="s">
        <v>52222</v>
      </c>
      <c r="C4940" s="7" t="s">
        <v>52224</v>
      </c>
      <c r="D4940" s="7">
        <v>0.0</v>
      </c>
      <c r="E4940" s="7">
        <v>0.0</v>
      </c>
      <c r="F4940" s="7">
        <v>0.0</v>
      </c>
      <c r="G4940" s="7" t="s">
        <v>36157</v>
      </c>
      <c r="H4940" s="7">
        <v>0.0</v>
      </c>
      <c r="I4940" s="7">
        <v>0.0</v>
      </c>
      <c r="J4940" s="7">
        <v>1000.0</v>
      </c>
      <c r="K4940" s="7">
        <v>0.0</v>
      </c>
      <c r="L4940" s="7">
        <v>0.0</v>
      </c>
      <c r="M4940" s="7" t="s">
        <v>34580</v>
      </c>
      <c r="N4940" s="7" t="s">
        <v>52229</v>
      </c>
      <c r="O4940" s="7">
        <v>0.0</v>
      </c>
    </row>
    <row r="4941">
      <c r="A4941" s="3" t="s">
        <v>52230</v>
      </c>
      <c r="B4941" s="10" t="s">
        <v>52230</v>
      </c>
      <c r="C4941" s="7" t="s">
        <v>52232</v>
      </c>
      <c r="D4941" s="7">
        <v>0.0</v>
      </c>
      <c r="E4941" s="7">
        <v>0.0</v>
      </c>
      <c r="F4941" s="7">
        <v>0.0</v>
      </c>
      <c r="G4941" s="7" t="s">
        <v>40885</v>
      </c>
      <c r="H4941" s="7">
        <v>0.0</v>
      </c>
      <c r="I4941" s="7">
        <v>0.0</v>
      </c>
      <c r="J4941" s="7">
        <v>1000.0</v>
      </c>
      <c r="K4941" s="7">
        <v>0.0</v>
      </c>
      <c r="L4941" s="7">
        <v>0.0</v>
      </c>
      <c r="M4941" s="7">
        <v>0.0</v>
      </c>
      <c r="N4941" s="7">
        <v>0.0</v>
      </c>
      <c r="O4941" s="7">
        <v>0.0</v>
      </c>
    </row>
    <row r="4942">
      <c r="A4942" s="3" t="s">
        <v>52239</v>
      </c>
      <c r="B4942" s="10" t="s">
        <v>52239</v>
      </c>
      <c r="C4942" s="7" t="s">
        <v>52242</v>
      </c>
      <c r="D4942" s="7">
        <v>0.0</v>
      </c>
      <c r="E4942" s="7">
        <v>0.0</v>
      </c>
      <c r="F4942" s="7">
        <v>0.0</v>
      </c>
      <c r="G4942" s="7" t="s">
        <v>36343</v>
      </c>
      <c r="H4942" s="7">
        <v>0.0</v>
      </c>
      <c r="I4942" s="7">
        <v>0.0</v>
      </c>
      <c r="J4942" s="7">
        <v>1000.0</v>
      </c>
      <c r="K4942" s="7">
        <v>0.0</v>
      </c>
      <c r="L4942" s="7">
        <v>0.0</v>
      </c>
      <c r="M4942" s="7">
        <v>0.0</v>
      </c>
      <c r="N4942" s="7">
        <v>0.0</v>
      </c>
      <c r="O4942" s="7">
        <v>0.0</v>
      </c>
    </row>
    <row r="4943">
      <c r="A4943" s="3" t="s">
        <v>52248</v>
      </c>
      <c r="B4943" s="10" t="s">
        <v>52248</v>
      </c>
      <c r="C4943" s="7" t="s">
        <v>52249</v>
      </c>
      <c r="D4943" s="7">
        <v>0.0</v>
      </c>
      <c r="E4943" s="7">
        <v>0.0</v>
      </c>
      <c r="F4943" s="7">
        <v>0.0</v>
      </c>
      <c r="G4943" s="7" t="s">
        <v>40885</v>
      </c>
      <c r="H4943" s="7">
        <v>0.0</v>
      </c>
      <c r="I4943" s="7">
        <v>0.0</v>
      </c>
      <c r="J4943" s="7">
        <v>1000.0</v>
      </c>
      <c r="K4943" s="7">
        <v>0.0</v>
      </c>
      <c r="L4943" s="7">
        <v>0.0</v>
      </c>
      <c r="M4943" s="7">
        <v>0.0</v>
      </c>
      <c r="N4943" s="7">
        <v>0.0</v>
      </c>
      <c r="O4943" s="7">
        <v>0.0</v>
      </c>
    </row>
    <row r="4944">
      <c r="A4944" s="3" t="s">
        <v>52255</v>
      </c>
      <c r="B4944" s="10" t="s">
        <v>52255</v>
      </c>
      <c r="C4944" s="7" t="s">
        <v>52257</v>
      </c>
      <c r="D4944" s="7">
        <v>0.0</v>
      </c>
      <c r="E4944" s="7">
        <v>0.0</v>
      </c>
      <c r="F4944" s="7">
        <v>0.0</v>
      </c>
      <c r="G4944" s="7" t="s">
        <v>34663</v>
      </c>
      <c r="H4944" s="7">
        <v>0.0</v>
      </c>
      <c r="I4944" s="7">
        <v>0.0</v>
      </c>
      <c r="J4944" s="7">
        <v>1000.0</v>
      </c>
      <c r="K4944" s="7">
        <v>0.0</v>
      </c>
      <c r="L4944" s="7">
        <v>0.0</v>
      </c>
      <c r="M4944" s="7">
        <v>0.0</v>
      </c>
      <c r="N4944" s="7">
        <v>0.0</v>
      </c>
      <c r="O4944" s="7">
        <v>0.0</v>
      </c>
    </row>
    <row r="4945">
      <c r="A4945" s="3" t="s">
        <v>52258</v>
      </c>
      <c r="B4945" s="10" t="s">
        <v>52258</v>
      </c>
      <c r="C4945" s="7" t="s">
        <v>52260</v>
      </c>
      <c r="D4945" s="7">
        <v>0.0</v>
      </c>
      <c r="E4945" s="7">
        <v>0.0</v>
      </c>
      <c r="F4945" s="7">
        <v>0.0</v>
      </c>
      <c r="G4945" s="7" t="s">
        <v>34675</v>
      </c>
      <c r="H4945" s="7">
        <v>1.0</v>
      </c>
      <c r="I4945" s="7">
        <v>-1000.0</v>
      </c>
      <c r="J4945" s="7">
        <v>1000.0</v>
      </c>
      <c r="K4945" s="7">
        <v>0.0</v>
      </c>
      <c r="L4945" s="7">
        <v>0.0</v>
      </c>
      <c r="M4945" s="7">
        <v>0.0</v>
      </c>
      <c r="N4945" s="7">
        <v>0.0</v>
      </c>
      <c r="O4945" s="7">
        <v>0.0</v>
      </c>
    </row>
    <row r="4946" ht="30.0" customHeight="1">
      <c r="A4946" s="3" t="s">
        <v>52265</v>
      </c>
      <c r="B4946" s="10" t="s">
        <v>52265</v>
      </c>
      <c r="C4946" s="7" t="s">
        <v>52268</v>
      </c>
      <c r="D4946" s="7">
        <v>0.0</v>
      </c>
      <c r="E4946" s="7">
        <v>0.0</v>
      </c>
      <c r="F4946" s="7">
        <v>0.0</v>
      </c>
      <c r="G4946" s="7" t="s">
        <v>34663</v>
      </c>
      <c r="H4946" s="7">
        <v>1.0</v>
      </c>
      <c r="I4946" s="7">
        <v>-1000.0</v>
      </c>
      <c r="J4946" s="7">
        <v>1000.0</v>
      </c>
      <c r="K4946" s="7">
        <v>0.0</v>
      </c>
      <c r="L4946" s="7">
        <v>0.0</v>
      </c>
      <c r="M4946" s="7" t="s">
        <v>52270</v>
      </c>
      <c r="N4946" s="7" t="s">
        <v>52272</v>
      </c>
      <c r="O4946" s="7">
        <v>0.0</v>
      </c>
    </row>
    <row r="4947" ht="45.0" customHeight="1">
      <c r="A4947" s="3" t="s">
        <v>52274</v>
      </c>
      <c r="B4947" s="10" t="s">
        <v>52274</v>
      </c>
      <c r="C4947" s="7" t="s">
        <v>52276</v>
      </c>
      <c r="D4947" s="7">
        <v>0.0</v>
      </c>
      <c r="E4947" s="7">
        <v>0.0</v>
      </c>
      <c r="F4947" s="7">
        <v>0.0</v>
      </c>
      <c r="G4947" s="7" t="s">
        <v>34675</v>
      </c>
      <c r="H4947" s="7">
        <v>1.0</v>
      </c>
      <c r="I4947" s="7">
        <v>-1000.0</v>
      </c>
      <c r="J4947" s="7">
        <v>1000.0</v>
      </c>
      <c r="K4947" s="7">
        <v>0.0</v>
      </c>
      <c r="L4947" s="7">
        <v>0.0</v>
      </c>
      <c r="M4947" s="7" t="s">
        <v>52280</v>
      </c>
      <c r="N4947" s="7" t="s">
        <v>52282</v>
      </c>
      <c r="O4947" s="7">
        <v>0.0</v>
      </c>
    </row>
    <row r="4948" ht="30.0" customHeight="1">
      <c r="A4948" s="3" t="s">
        <v>52283</v>
      </c>
      <c r="B4948" s="10" t="s">
        <v>52283</v>
      </c>
      <c r="C4948" s="7" t="s">
        <v>52284</v>
      </c>
      <c r="D4948" s="7">
        <v>0.0</v>
      </c>
      <c r="E4948" s="7">
        <v>0.0</v>
      </c>
      <c r="F4948" s="7">
        <v>0.0</v>
      </c>
      <c r="G4948" s="7" t="s">
        <v>34675</v>
      </c>
      <c r="H4948" s="7">
        <v>1.0</v>
      </c>
      <c r="I4948" s="7">
        <v>-1000.0</v>
      </c>
      <c r="J4948" s="7">
        <v>1000.0</v>
      </c>
      <c r="K4948" s="7">
        <v>0.0</v>
      </c>
      <c r="L4948" s="7">
        <v>0.0</v>
      </c>
      <c r="M4948" s="7" t="s">
        <v>52270</v>
      </c>
      <c r="N4948" s="7" t="s">
        <v>52272</v>
      </c>
      <c r="O4948" s="7">
        <v>0.0</v>
      </c>
    </row>
    <row r="4949" ht="45.0" customHeight="1">
      <c r="A4949" s="3" t="s">
        <v>52291</v>
      </c>
      <c r="B4949" s="10" t="s">
        <v>52291</v>
      </c>
      <c r="C4949" s="7" t="s">
        <v>52292</v>
      </c>
      <c r="D4949" s="7">
        <v>0.0</v>
      </c>
      <c r="E4949" s="7">
        <v>0.0</v>
      </c>
      <c r="F4949" s="7">
        <v>0.0</v>
      </c>
      <c r="G4949" s="7" t="s">
        <v>36149</v>
      </c>
      <c r="H4949" s="7">
        <v>1.0</v>
      </c>
      <c r="I4949" s="7">
        <v>-1000.0</v>
      </c>
      <c r="J4949" s="7">
        <v>1000.0</v>
      </c>
      <c r="K4949" s="7">
        <v>0.0</v>
      </c>
      <c r="L4949" s="7">
        <v>0.0</v>
      </c>
      <c r="M4949" s="7" t="s">
        <v>52280</v>
      </c>
      <c r="N4949" s="7" t="s">
        <v>52282</v>
      </c>
      <c r="O4949" s="7">
        <v>0.0</v>
      </c>
    </row>
    <row r="4950" ht="30.0" customHeight="1">
      <c r="A4950" s="3" t="s">
        <v>52296</v>
      </c>
      <c r="B4950" s="10" t="s">
        <v>52296</v>
      </c>
      <c r="C4950" s="7" t="s">
        <v>52302</v>
      </c>
      <c r="D4950" s="7">
        <v>0.0</v>
      </c>
      <c r="E4950" s="7">
        <v>0.0</v>
      </c>
      <c r="F4950" s="7">
        <v>0.0</v>
      </c>
      <c r="G4950" s="7" t="s">
        <v>34675</v>
      </c>
      <c r="H4950" s="7">
        <v>1.0</v>
      </c>
      <c r="I4950" s="7">
        <v>-1000.0</v>
      </c>
      <c r="J4950" s="7">
        <v>1000.0</v>
      </c>
      <c r="K4950" s="7">
        <v>0.0</v>
      </c>
      <c r="L4950" s="7">
        <v>0.0</v>
      </c>
      <c r="M4950" s="7" t="s">
        <v>20610</v>
      </c>
      <c r="N4950" s="7">
        <v>0.0</v>
      </c>
      <c r="O4950" s="7">
        <v>0.0</v>
      </c>
    </row>
    <row r="4951" ht="45.0" customHeight="1">
      <c r="A4951" s="3" t="s">
        <v>52305</v>
      </c>
      <c r="B4951" s="10" t="s">
        <v>52305</v>
      </c>
      <c r="C4951" s="7" t="s">
        <v>52307</v>
      </c>
      <c r="D4951" s="7">
        <v>0.0</v>
      </c>
      <c r="E4951" s="7">
        <v>0.0</v>
      </c>
      <c r="F4951" s="7">
        <v>0.0</v>
      </c>
      <c r="G4951" s="7" t="s">
        <v>36157</v>
      </c>
      <c r="H4951" s="7">
        <v>1.0</v>
      </c>
      <c r="I4951" s="7">
        <v>-1000.0</v>
      </c>
      <c r="J4951" s="7">
        <v>1000.0</v>
      </c>
      <c r="K4951" s="7">
        <v>0.0</v>
      </c>
      <c r="L4951" s="7">
        <v>0.0</v>
      </c>
      <c r="M4951" s="7" t="s">
        <v>52310</v>
      </c>
      <c r="N4951" s="7" t="s">
        <v>52312</v>
      </c>
      <c r="O4951" s="7">
        <v>0.0</v>
      </c>
    </row>
    <row r="4952" ht="45.0" customHeight="1">
      <c r="A4952" s="3" t="s">
        <v>52314</v>
      </c>
      <c r="B4952" s="10" t="s">
        <v>52314</v>
      </c>
      <c r="C4952" s="7" t="s">
        <v>52316</v>
      </c>
      <c r="D4952" s="7">
        <v>0.0</v>
      </c>
      <c r="E4952" s="7">
        <v>0.0</v>
      </c>
      <c r="F4952" s="7">
        <v>0.0</v>
      </c>
      <c r="G4952" s="7" t="s">
        <v>34675</v>
      </c>
      <c r="H4952" s="7">
        <v>1.0</v>
      </c>
      <c r="I4952" s="7">
        <v>-1000.0</v>
      </c>
      <c r="J4952" s="7">
        <v>1000.0</v>
      </c>
      <c r="K4952" s="7">
        <v>0.0</v>
      </c>
      <c r="L4952" s="7">
        <v>0.0</v>
      </c>
      <c r="M4952" s="7" t="s">
        <v>52321</v>
      </c>
      <c r="N4952" s="7">
        <v>0.0</v>
      </c>
      <c r="O4952" s="7">
        <v>0.0</v>
      </c>
    </row>
    <row r="4953" ht="30.0" customHeight="1">
      <c r="A4953" s="3" t="s">
        <v>52324</v>
      </c>
      <c r="B4953" s="10" t="s">
        <v>52324</v>
      </c>
      <c r="C4953" s="7" t="s">
        <v>52325</v>
      </c>
      <c r="D4953" s="7">
        <v>0.0</v>
      </c>
      <c r="E4953" s="7">
        <v>0.0</v>
      </c>
      <c r="F4953" s="7">
        <v>0.0</v>
      </c>
      <c r="G4953" s="7" t="s">
        <v>34675</v>
      </c>
      <c r="H4953" s="7">
        <v>1.0</v>
      </c>
      <c r="I4953" s="7">
        <v>-1000.0</v>
      </c>
      <c r="J4953" s="7">
        <v>1000.0</v>
      </c>
      <c r="K4953" s="7">
        <v>0.0</v>
      </c>
      <c r="L4953" s="7">
        <v>0.0</v>
      </c>
      <c r="M4953" s="7" t="s">
        <v>52331</v>
      </c>
      <c r="N4953" s="7" t="s">
        <v>52332</v>
      </c>
      <c r="O4953" s="7">
        <v>0.0</v>
      </c>
    </row>
    <row r="4954" ht="30.0" customHeight="1">
      <c r="A4954" s="3" t="s">
        <v>52334</v>
      </c>
      <c r="B4954" s="10" t="s">
        <v>52334</v>
      </c>
      <c r="C4954" s="7" t="s">
        <v>52335</v>
      </c>
      <c r="D4954" s="7">
        <v>0.0</v>
      </c>
      <c r="E4954" s="7">
        <v>0.0</v>
      </c>
      <c r="F4954" s="7">
        <v>0.0</v>
      </c>
      <c r="G4954" s="7" t="s">
        <v>34675</v>
      </c>
      <c r="H4954" s="7">
        <v>1.0</v>
      </c>
      <c r="I4954" s="7">
        <v>-1000.0</v>
      </c>
      <c r="J4954" s="7">
        <v>1000.0</v>
      </c>
      <c r="K4954" s="7">
        <v>0.0</v>
      </c>
      <c r="L4954" s="7">
        <v>0.0</v>
      </c>
      <c r="M4954" s="7" t="s">
        <v>52340</v>
      </c>
      <c r="N4954" s="7" t="s">
        <v>52341</v>
      </c>
      <c r="O4954" s="7">
        <v>0.0</v>
      </c>
    </row>
    <row r="4955" ht="45.0" customHeight="1">
      <c r="A4955" s="3" t="s">
        <v>52343</v>
      </c>
      <c r="B4955" s="10" t="s">
        <v>52343</v>
      </c>
      <c r="C4955" s="7" t="s">
        <v>52345</v>
      </c>
      <c r="D4955" s="7">
        <v>0.0</v>
      </c>
      <c r="E4955" s="7">
        <v>0.0</v>
      </c>
      <c r="F4955" s="7">
        <v>0.0</v>
      </c>
      <c r="G4955" s="7" t="s">
        <v>34675</v>
      </c>
      <c r="H4955" s="7">
        <v>1.0</v>
      </c>
      <c r="I4955" s="7">
        <v>-1000.0</v>
      </c>
      <c r="J4955" s="7">
        <v>1000.0</v>
      </c>
      <c r="K4955" s="7">
        <v>0.0</v>
      </c>
      <c r="L4955" s="7">
        <v>0.0</v>
      </c>
      <c r="M4955" s="7" t="s">
        <v>52310</v>
      </c>
      <c r="N4955" s="7" t="s">
        <v>52352</v>
      </c>
      <c r="O4955" s="7">
        <v>0.0</v>
      </c>
    </row>
    <row r="4956">
      <c r="A4956" s="3" t="s">
        <v>52353</v>
      </c>
      <c r="B4956" s="10" t="s">
        <v>52353</v>
      </c>
      <c r="C4956" s="7" t="s">
        <v>52355</v>
      </c>
      <c r="D4956" s="7">
        <v>0.0</v>
      </c>
      <c r="E4956" s="7">
        <v>0.0</v>
      </c>
      <c r="F4956" s="7">
        <v>0.0</v>
      </c>
      <c r="G4956" s="7" t="s">
        <v>34675</v>
      </c>
      <c r="H4956" s="7">
        <v>1.0</v>
      </c>
      <c r="I4956" s="7">
        <v>-1000.0</v>
      </c>
      <c r="J4956" s="7">
        <v>1000.0</v>
      </c>
      <c r="K4956" s="7">
        <v>0.0</v>
      </c>
      <c r="L4956" s="7">
        <v>0.0</v>
      </c>
      <c r="M4956" s="7">
        <v>0.0</v>
      </c>
      <c r="N4956" s="7">
        <v>0.0</v>
      </c>
      <c r="O4956" s="7">
        <v>0.0</v>
      </c>
    </row>
    <row r="4957" ht="30.0" customHeight="1">
      <c r="A4957" s="3" t="s">
        <v>52359</v>
      </c>
      <c r="B4957" s="10" t="s">
        <v>52359</v>
      </c>
      <c r="C4957" s="7" t="s">
        <v>52361</v>
      </c>
      <c r="D4957" s="7">
        <v>0.0</v>
      </c>
      <c r="E4957" s="7">
        <v>0.0</v>
      </c>
      <c r="F4957" s="7">
        <v>0.0</v>
      </c>
      <c r="G4957" s="7" t="s">
        <v>34675</v>
      </c>
      <c r="H4957" s="7">
        <v>1.0</v>
      </c>
      <c r="I4957" s="7">
        <v>-1000.0</v>
      </c>
      <c r="J4957" s="7">
        <v>1000.0</v>
      </c>
      <c r="K4957" s="7">
        <v>0.0</v>
      </c>
      <c r="L4957" s="7">
        <v>0.0</v>
      </c>
      <c r="M4957" s="7" t="s">
        <v>52340</v>
      </c>
      <c r="N4957" s="7">
        <v>0.0</v>
      </c>
      <c r="O4957" s="7">
        <v>0.0</v>
      </c>
    </row>
    <row r="4958">
      <c r="A4958" s="3" t="s">
        <v>52366</v>
      </c>
      <c r="B4958" s="10" t="s">
        <v>52366</v>
      </c>
      <c r="C4958" s="7" t="s">
        <v>52368</v>
      </c>
      <c r="D4958" s="7">
        <v>0.0</v>
      </c>
      <c r="E4958" s="7">
        <v>0.0</v>
      </c>
      <c r="F4958" s="7">
        <v>0.0</v>
      </c>
      <c r="G4958" s="7" t="s">
        <v>34675</v>
      </c>
      <c r="H4958" s="7">
        <v>1.0</v>
      </c>
      <c r="I4958" s="7">
        <v>-1000.0</v>
      </c>
      <c r="J4958" s="7">
        <v>1000.0</v>
      </c>
      <c r="K4958" s="7">
        <v>0.0</v>
      </c>
      <c r="L4958" s="7">
        <v>0.0</v>
      </c>
      <c r="M4958" s="7">
        <v>0.0</v>
      </c>
      <c r="N4958" s="7">
        <v>0.0</v>
      </c>
      <c r="O4958" s="7">
        <v>0.0</v>
      </c>
    </row>
    <row r="4959" ht="45.0" customHeight="1">
      <c r="A4959" s="3" t="s">
        <v>52373</v>
      </c>
      <c r="B4959" s="10" t="s">
        <v>52373</v>
      </c>
      <c r="C4959" s="7" t="s">
        <v>52374</v>
      </c>
      <c r="D4959" s="7" t="s">
        <v>52376</v>
      </c>
      <c r="E4959" s="7" t="s">
        <v>52377</v>
      </c>
      <c r="F4959" s="7">
        <v>0.0</v>
      </c>
      <c r="G4959" s="7" t="s">
        <v>34675</v>
      </c>
      <c r="H4959" s="7">
        <v>0.0</v>
      </c>
      <c r="I4959" s="7">
        <v>0.0</v>
      </c>
      <c r="J4959" s="7">
        <v>1000.0</v>
      </c>
      <c r="K4959" s="7">
        <v>0.0</v>
      </c>
      <c r="L4959" s="7">
        <v>0.0</v>
      </c>
      <c r="M4959" s="7" t="s">
        <v>52380</v>
      </c>
      <c r="N4959" s="7" t="s">
        <v>52382</v>
      </c>
      <c r="O4959" s="7">
        <v>0.0</v>
      </c>
    </row>
    <row r="4960" ht="60.0" customHeight="1">
      <c r="A4960" s="3" t="s">
        <v>52384</v>
      </c>
      <c r="B4960" s="10" t="s">
        <v>52384</v>
      </c>
      <c r="C4960" s="7" t="s">
        <v>52387</v>
      </c>
      <c r="D4960" s="7" t="s">
        <v>52388</v>
      </c>
      <c r="E4960" s="7" t="s">
        <v>52390</v>
      </c>
      <c r="F4960" s="7">
        <v>0.0</v>
      </c>
      <c r="G4960" s="7" t="s">
        <v>41558</v>
      </c>
      <c r="H4960" s="7">
        <v>0.0</v>
      </c>
      <c r="I4960" s="7">
        <v>0.0</v>
      </c>
      <c r="J4960" s="7">
        <v>1000.0</v>
      </c>
      <c r="K4960" s="7">
        <v>0.0</v>
      </c>
      <c r="L4960" s="7">
        <v>0.0</v>
      </c>
      <c r="M4960" s="7" t="s">
        <v>52380</v>
      </c>
      <c r="N4960" s="7" t="s">
        <v>52382</v>
      </c>
      <c r="O4960" s="7">
        <v>0.0</v>
      </c>
    </row>
    <row r="4961" ht="60.0" customHeight="1">
      <c r="A4961" s="3" t="s">
        <v>52397</v>
      </c>
      <c r="B4961" s="10" t="s">
        <v>52397</v>
      </c>
      <c r="C4961" s="7" t="s">
        <v>52399</v>
      </c>
      <c r="D4961" s="7" t="s">
        <v>52400</v>
      </c>
      <c r="E4961" s="7">
        <v>7922.1</v>
      </c>
      <c r="F4961" s="7">
        <v>0.0</v>
      </c>
      <c r="G4961" s="7" t="s">
        <v>36149</v>
      </c>
      <c r="H4961" s="7">
        <v>1.0</v>
      </c>
      <c r="I4961" s="7">
        <v>-1000.0</v>
      </c>
      <c r="J4961" s="7">
        <v>1000.0</v>
      </c>
      <c r="K4961" s="7">
        <v>0.0</v>
      </c>
      <c r="L4961" s="7">
        <v>0.0</v>
      </c>
      <c r="M4961" s="7" t="s">
        <v>5754</v>
      </c>
      <c r="N4961" s="7">
        <v>0.0</v>
      </c>
      <c r="O4961" s="7" t="s">
        <v>33427</v>
      </c>
    </row>
    <row r="4962" ht="30.0" customHeight="1">
      <c r="A4962" s="3" t="s">
        <v>52406</v>
      </c>
      <c r="B4962" s="10" t="s">
        <v>52406</v>
      </c>
      <c r="C4962" s="7" t="s">
        <v>52407</v>
      </c>
      <c r="D4962" s="7">
        <v>-80024.1</v>
      </c>
      <c r="E4962" s="7">
        <v>80024.1</v>
      </c>
      <c r="F4962" s="7">
        <v>0.0</v>
      </c>
      <c r="G4962" s="7" t="s">
        <v>34675</v>
      </c>
      <c r="H4962" s="7">
        <v>0.0</v>
      </c>
      <c r="I4962" s="7">
        <v>0.0</v>
      </c>
      <c r="J4962" s="7">
        <v>1000.0</v>
      </c>
      <c r="K4962" s="7">
        <v>0.0</v>
      </c>
      <c r="L4962" s="7">
        <v>0.0</v>
      </c>
      <c r="M4962" s="7" t="s">
        <v>4647</v>
      </c>
      <c r="N4962" s="7">
        <v>0.0</v>
      </c>
      <c r="O4962" s="7">
        <v>0.0</v>
      </c>
    </row>
    <row r="4963" ht="45.0" customHeight="1">
      <c r="A4963" s="3" t="s">
        <v>52412</v>
      </c>
      <c r="B4963" s="10" t="s">
        <v>52412</v>
      </c>
      <c r="C4963" s="7" t="s">
        <v>52413</v>
      </c>
      <c r="D4963" s="7" t="s">
        <v>52414</v>
      </c>
      <c r="E4963" s="7" t="s">
        <v>52415</v>
      </c>
      <c r="F4963" s="7">
        <v>0.0</v>
      </c>
      <c r="G4963" s="7" t="s">
        <v>34675</v>
      </c>
      <c r="H4963" s="7">
        <v>1.0</v>
      </c>
      <c r="I4963" s="7">
        <v>-1000.0</v>
      </c>
      <c r="J4963" s="7">
        <v>1000.0</v>
      </c>
      <c r="K4963" s="7">
        <v>0.0</v>
      </c>
      <c r="L4963" s="7">
        <v>0.0</v>
      </c>
      <c r="M4963" s="7" t="s">
        <v>4647</v>
      </c>
      <c r="N4963" s="7">
        <v>0.0</v>
      </c>
      <c r="O4963" s="7">
        <v>0.0</v>
      </c>
    </row>
    <row r="4964" ht="60.0" customHeight="1">
      <c r="A4964" s="3" t="s">
        <v>52421</v>
      </c>
      <c r="B4964" s="10" t="s">
        <v>52421</v>
      </c>
      <c r="C4964" s="7" t="s">
        <v>52424</v>
      </c>
      <c r="D4964" s="7" t="s">
        <v>52425</v>
      </c>
      <c r="E4964" s="7" t="s">
        <v>52426</v>
      </c>
      <c r="F4964" s="7">
        <v>0.0</v>
      </c>
      <c r="G4964" s="7" t="s">
        <v>34675</v>
      </c>
      <c r="H4964" s="7">
        <v>0.0</v>
      </c>
      <c r="I4964" s="7">
        <v>0.0</v>
      </c>
      <c r="J4964" s="7">
        <v>1000.0</v>
      </c>
      <c r="K4964" s="7">
        <v>0.0</v>
      </c>
      <c r="L4964" s="7">
        <v>0.0</v>
      </c>
      <c r="M4964" s="7" t="s">
        <v>3902</v>
      </c>
      <c r="N4964" s="7">
        <v>0.0</v>
      </c>
      <c r="O4964" s="7" t="s">
        <v>4687</v>
      </c>
    </row>
    <row r="4965" ht="45.0" customHeight="1">
      <c r="A4965" s="3" t="s">
        <v>52432</v>
      </c>
      <c r="B4965" s="10" t="s">
        <v>52432</v>
      </c>
      <c r="C4965" s="7" t="s">
        <v>52434</v>
      </c>
      <c r="D4965" s="7" t="s">
        <v>52436</v>
      </c>
      <c r="E4965" s="7" t="s">
        <v>52437</v>
      </c>
      <c r="F4965" s="7">
        <v>0.0</v>
      </c>
      <c r="G4965" s="7" t="s">
        <v>34675</v>
      </c>
      <c r="H4965" s="7">
        <v>1.0</v>
      </c>
      <c r="I4965" s="7">
        <v>-1000.0</v>
      </c>
      <c r="J4965" s="7">
        <v>1000.0</v>
      </c>
      <c r="K4965" s="7">
        <v>0.0</v>
      </c>
      <c r="L4965" s="7">
        <v>0.0</v>
      </c>
      <c r="M4965" s="7" t="s">
        <v>4699</v>
      </c>
      <c r="N4965" s="7">
        <v>0.0</v>
      </c>
      <c r="O4965" s="7" t="s">
        <v>4702</v>
      </c>
    </row>
    <row r="4966" ht="60.0" customHeight="1">
      <c r="A4966" s="3" t="s">
        <v>52443</v>
      </c>
      <c r="B4966" s="10" t="s">
        <v>52443</v>
      </c>
      <c r="C4966" s="7" t="s">
        <v>52449</v>
      </c>
      <c r="D4966" s="7" t="s">
        <v>52425</v>
      </c>
      <c r="E4966" s="7" t="s">
        <v>52426</v>
      </c>
      <c r="F4966" s="7">
        <v>0.0</v>
      </c>
      <c r="G4966" s="7" t="s">
        <v>34675</v>
      </c>
      <c r="H4966" s="7">
        <v>0.0</v>
      </c>
      <c r="I4966" s="7">
        <v>0.0</v>
      </c>
      <c r="J4966" s="7">
        <v>1000.0</v>
      </c>
      <c r="K4966" s="7">
        <v>0.0</v>
      </c>
      <c r="L4966" s="7">
        <v>0.0</v>
      </c>
      <c r="M4966" s="7" t="s">
        <v>4647</v>
      </c>
      <c r="N4966" s="7">
        <v>0.0</v>
      </c>
      <c r="O4966" s="7">
        <v>0.0</v>
      </c>
    </row>
    <row r="4967" ht="30.0" customHeight="1">
      <c r="A4967" s="3" t="s">
        <v>52454</v>
      </c>
      <c r="B4967" s="10" t="s">
        <v>52454</v>
      </c>
      <c r="C4967" s="7" t="s">
        <v>52455</v>
      </c>
      <c r="D4967" s="7">
        <v>-5002.1</v>
      </c>
      <c r="E4967" s="7">
        <v>5002.1</v>
      </c>
      <c r="F4967" s="7">
        <v>0.0</v>
      </c>
      <c r="G4967" s="7" t="s">
        <v>34675</v>
      </c>
      <c r="H4967" s="7">
        <v>0.0</v>
      </c>
      <c r="I4967" s="7">
        <v>0.0</v>
      </c>
      <c r="J4967" s="7">
        <v>1000.0</v>
      </c>
      <c r="K4967" s="7">
        <v>0.0</v>
      </c>
      <c r="L4967" s="7">
        <v>0.0</v>
      </c>
      <c r="M4967" s="7" t="s">
        <v>4647</v>
      </c>
      <c r="N4967" s="7">
        <v>0.0</v>
      </c>
      <c r="O4967" s="7">
        <v>0.0</v>
      </c>
    </row>
    <row r="4968" ht="45.0" customHeight="1">
      <c r="A4968" s="3" t="s">
        <v>52461</v>
      </c>
      <c r="B4968" s="10" t="s">
        <v>52461</v>
      </c>
      <c r="C4968" s="7" t="s">
        <v>52462</v>
      </c>
      <c r="D4968" s="7" t="s">
        <v>52463</v>
      </c>
      <c r="E4968" s="7" t="s">
        <v>52464</v>
      </c>
      <c r="F4968" s="7">
        <v>0.0</v>
      </c>
      <c r="G4968" s="7" t="s">
        <v>34675</v>
      </c>
      <c r="H4968" s="7">
        <v>0.0</v>
      </c>
      <c r="I4968" s="7">
        <v>0.0</v>
      </c>
      <c r="J4968" s="7">
        <v>1000.0</v>
      </c>
      <c r="K4968" s="7">
        <v>0.0</v>
      </c>
      <c r="L4968" s="7">
        <v>0.0</v>
      </c>
      <c r="M4968" s="7" t="s">
        <v>3902</v>
      </c>
      <c r="N4968" s="7">
        <v>0.0</v>
      </c>
      <c r="O4968" s="7" t="s">
        <v>4687</v>
      </c>
    </row>
    <row r="4969" ht="30.0" customHeight="1">
      <c r="A4969" s="3" t="s">
        <v>52468</v>
      </c>
      <c r="B4969" s="10" t="s">
        <v>52468</v>
      </c>
      <c r="C4969" s="7" t="s">
        <v>52470</v>
      </c>
      <c r="D4969" s="7">
        <v>-1317.1</v>
      </c>
      <c r="E4969" s="7">
        <v>1317.1</v>
      </c>
      <c r="F4969" s="7">
        <v>0.0</v>
      </c>
      <c r="G4969" s="7" t="s">
        <v>34675</v>
      </c>
      <c r="H4969" s="7">
        <v>0.0</v>
      </c>
      <c r="I4969" s="7">
        <v>0.0</v>
      </c>
      <c r="J4969" s="7">
        <v>1000.0</v>
      </c>
      <c r="K4969" s="7">
        <v>0.0</v>
      </c>
      <c r="L4969" s="7">
        <v>0.0</v>
      </c>
      <c r="M4969" s="7" t="s">
        <v>4647</v>
      </c>
      <c r="N4969" s="7">
        <v>0.0</v>
      </c>
      <c r="O4969" s="7">
        <v>0.0</v>
      </c>
    </row>
    <row r="4970" ht="60.0" customHeight="1">
      <c r="A4970" s="3" t="s">
        <v>52473</v>
      </c>
      <c r="B4970" s="10" t="s">
        <v>52473</v>
      </c>
      <c r="C4970" s="7" t="s">
        <v>52476</v>
      </c>
      <c r="D4970" s="7" t="s">
        <v>52478</v>
      </c>
      <c r="E4970" s="7" t="s">
        <v>52479</v>
      </c>
      <c r="F4970" s="7">
        <v>0.0</v>
      </c>
      <c r="G4970" s="7" t="s">
        <v>34675</v>
      </c>
      <c r="H4970" s="7">
        <v>0.0</v>
      </c>
      <c r="I4970" s="7">
        <v>0.0</v>
      </c>
      <c r="J4970" s="7">
        <v>1000.0</v>
      </c>
      <c r="K4970" s="7">
        <v>0.0</v>
      </c>
      <c r="L4970" s="7">
        <v>0.0</v>
      </c>
      <c r="M4970" s="7" t="s">
        <v>4647</v>
      </c>
      <c r="N4970" s="7">
        <v>0.0</v>
      </c>
      <c r="O4970" s="7">
        <v>0.0</v>
      </c>
    </row>
    <row r="4971" ht="45.0" customHeight="1">
      <c r="A4971" s="3" t="s">
        <v>52484</v>
      </c>
      <c r="B4971" s="10" t="s">
        <v>52484</v>
      </c>
      <c r="C4971" s="7" t="s">
        <v>52486</v>
      </c>
      <c r="D4971" s="7" t="s">
        <v>52487</v>
      </c>
      <c r="E4971" s="7" t="s">
        <v>52488</v>
      </c>
      <c r="F4971" s="7">
        <v>0.0</v>
      </c>
      <c r="G4971" s="7" t="s">
        <v>34675</v>
      </c>
      <c r="H4971" s="7">
        <v>0.0</v>
      </c>
      <c r="I4971" s="7">
        <v>0.0</v>
      </c>
      <c r="J4971" s="7">
        <v>1000.0</v>
      </c>
      <c r="K4971" s="7">
        <v>0.0</v>
      </c>
      <c r="L4971" s="7">
        <v>0.0</v>
      </c>
      <c r="M4971" s="7" t="s">
        <v>3902</v>
      </c>
      <c r="N4971" s="7">
        <v>0.0</v>
      </c>
      <c r="O4971" s="7" t="s">
        <v>4687</v>
      </c>
    </row>
    <row r="4972" ht="45.0" customHeight="1">
      <c r="A4972" s="3" t="s">
        <v>52493</v>
      </c>
      <c r="B4972" s="10" t="s">
        <v>52493</v>
      </c>
      <c r="C4972" s="7" t="s">
        <v>52495</v>
      </c>
      <c r="D4972" s="7" t="s">
        <v>52497</v>
      </c>
      <c r="E4972" s="7" t="s">
        <v>52499</v>
      </c>
      <c r="F4972" s="7">
        <v>0.0</v>
      </c>
      <c r="G4972" s="7" t="s">
        <v>34675</v>
      </c>
      <c r="H4972" s="7">
        <v>0.0</v>
      </c>
      <c r="I4972" s="7">
        <v>0.0</v>
      </c>
      <c r="J4972" s="7">
        <v>1000.0</v>
      </c>
      <c r="K4972" s="7">
        <v>0.0</v>
      </c>
      <c r="L4972" s="7">
        <v>0.0</v>
      </c>
      <c r="M4972" s="7" t="s">
        <v>4647</v>
      </c>
      <c r="N4972" s="7" t="s">
        <v>52502</v>
      </c>
      <c r="O4972" s="7">
        <v>0.0</v>
      </c>
    </row>
    <row r="4973" ht="30.0" customHeight="1">
      <c r="A4973" s="3" t="s">
        <v>52503</v>
      </c>
      <c r="B4973" s="10" t="s">
        <v>52503</v>
      </c>
      <c r="C4973" s="7" t="s">
        <v>52506</v>
      </c>
      <c r="D4973" s="7">
        <v>-6539.1</v>
      </c>
      <c r="E4973" s="7">
        <v>6539.1</v>
      </c>
      <c r="F4973" s="7">
        <v>0.0</v>
      </c>
      <c r="G4973" s="7" t="s">
        <v>34675</v>
      </c>
      <c r="H4973" s="7">
        <v>0.0</v>
      </c>
      <c r="I4973" s="7">
        <v>0.0</v>
      </c>
      <c r="J4973" s="7">
        <v>1000.0</v>
      </c>
      <c r="K4973" s="7">
        <v>0.0</v>
      </c>
      <c r="L4973" s="7">
        <v>0.0</v>
      </c>
      <c r="M4973" s="7" t="s">
        <v>4647</v>
      </c>
      <c r="N4973" s="7">
        <v>0.0</v>
      </c>
      <c r="O4973" s="7">
        <v>0.0</v>
      </c>
    </row>
    <row r="4974" ht="30.0" customHeight="1">
      <c r="A4974" s="3" t="s">
        <v>52510</v>
      </c>
      <c r="B4974" s="10" t="s">
        <v>52510</v>
      </c>
      <c r="C4974" s="7" t="s">
        <v>52513</v>
      </c>
      <c r="D4974" s="7">
        <v>-6539.1</v>
      </c>
      <c r="E4974" s="7">
        <v>6539.1</v>
      </c>
      <c r="F4974" s="7">
        <v>0.0</v>
      </c>
      <c r="G4974" s="7" t="s">
        <v>34675</v>
      </c>
      <c r="H4974" s="7">
        <v>0.0</v>
      </c>
      <c r="I4974" s="7">
        <v>0.0</v>
      </c>
      <c r="J4974" s="7">
        <v>1000.0</v>
      </c>
      <c r="K4974" s="7">
        <v>0.0</v>
      </c>
      <c r="L4974" s="7">
        <v>0.0</v>
      </c>
      <c r="M4974" s="7" t="s">
        <v>4377</v>
      </c>
      <c r="N4974" s="7" t="s">
        <v>52516</v>
      </c>
      <c r="O4974" s="7">
        <v>0.0</v>
      </c>
    </row>
    <row r="4975" ht="30.0" customHeight="1">
      <c r="A4975" s="3" t="s">
        <v>52517</v>
      </c>
      <c r="B4975" s="10" t="s">
        <v>52517</v>
      </c>
      <c r="C4975" s="7" t="s">
        <v>52518</v>
      </c>
      <c r="D4975" s="7">
        <v>-6539.1</v>
      </c>
      <c r="E4975" s="7">
        <v>6539.1</v>
      </c>
      <c r="F4975" s="7">
        <v>0.0</v>
      </c>
      <c r="G4975" s="7" t="s">
        <v>34675</v>
      </c>
      <c r="H4975" s="7">
        <v>0.0</v>
      </c>
      <c r="I4975" s="7">
        <v>0.0</v>
      </c>
      <c r="J4975" s="7">
        <v>1000.0</v>
      </c>
      <c r="K4975" s="7">
        <v>0.0</v>
      </c>
      <c r="L4975" s="7">
        <v>0.0</v>
      </c>
      <c r="M4975" s="7" t="s">
        <v>4862</v>
      </c>
      <c r="N4975" s="7" t="s">
        <v>52523</v>
      </c>
      <c r="O4975" s="7" t="s">
        <v>4864</v>
      </c>
    </row>
    <row r="4976" ht="30.0" customHeight="1">
      <c r="A4976" s="3" t="s">
        <v>52524</v>
      </c>
      <c r="B4976" s="10" t="s">
        <v>52524</v>
      </c>
      <c r="C4976" s="7" t="s">
        <v>52529</v>
      </c>
      <c r="D4976" s="7">
        <v>-92745.1</v>
      </c>
      <c r="E4976" s="7">
        <v>92745.1</v>
      </c>
      <c r="F4976" s="7">
        <v>0.0</v>
      </c>
      <c r="G4976" s="7" t="s">
        <v>34675</v>
      </c>
      <c r="H4976" s="7">
        <v>0.0</v>
      </c>
      <c r="I4976" s="7">
        <v>0.0</v>
      </c>
      <c r="J4976" s="7">
        <v>1000.0</v>
      </c>
      <c r="K4976" s="7">
        <v>0.0</v>
      </c>
      <c r="L4976" s="7">
        <v>0.0</v>
      </c>
      <c r="M4976" s="7" t="s">
        <v>4862</v>
      </c>
      <c r="N4976" s="7" t="s">
        <v>52533</v>
      </c>
      <c r="O4976" s="7" t="s">
        <v>4864</v>
      </c>
    </row>
    <row r="4977" ht="30.0" customHeight="1">
      <c r="A4977" s="3" t="s">
        <v>52537</v>
      </c>
      <c r="B4977" s="10" t="s">
        <v>52537</v>
      </c>
      <c r="C4977" s="7" t="s">
        <v>52539</v>
      </c>
      <c r="D4977" s="7">
        <v>-8884.1</v>
      </c>
      <c r="E4977" s="7">
        <v>8884.1</v>
      </c>
      <c r="F4977" s="7">
        <v>0.0</v>
      </c>
      <c r="G4977" s="7" t="s">
        <v>34675</v>
      </c>
      <c r="H4977" s="7">
        <v>0.0</v>
      </c>
      <c r="I4977" s="7">
        <v>0.0</v>
      </c>
      <c r="J4977" s="7">
        <v>1000.0</v>
      </c>
      <c r="K4977" s="7">
        <v>0.0</v>
      </c>
      <c r="L4977" s="7">
        <v>0.0</v>
      </c>
      <c r="M4977" s="7" t="s">
        <v>52542</v>
      </c>
      <c r="N4977" s="7" t="s">
        <v>52544</v>
      </c>
      <c r="O4977" s="7">
        <v>0.0</v>
      </c>
    </row>
    <row r="4978">
      <c r="A4978" s="3" t="s">
        <v>52546</v>
      </c>
      <c r="B4978" s="10" t="s">
        <v>52546</v>
      </c>
      <c r="C4978" s="7" t="s">
        <v>52548</v>
      </c>
      <c r="D4978" s="7">
        <v>-8884.1</v>
      </c>
      <c r="E4978" s="7">
        <v>8884.1</v>
      </c>
      <c r="F4978" s="7">
        <v>0.0</v>
      </c>
      <c r="G4978" s="7" t="s">
        <v>34675</v>
      </c>
      <c r="H4978" s="7">
        <v>0.0</v>
      </c>
      <c r="I4978" s="7">
        <v>0.0</v>
      </c>
      <c r="J4978" s="7">
        <v>1000.0</v>
      </c>
      <c r="K4978" s="7">
        <v>0.0</v>
      </c>
      <c r="L4978" s="7">
        <v>0.0</v>
      </c>
      <c r="M4978" s="7">
        <v>0.0</v>
      </c>
      <c r="N4978" s="7">
        <v>0.0</v>
      </c>
      <c r="O4978" s="7">
        <v>0.0</v>
      </c>
    </row>
    <row r="4979" ht="30.0" customHeight="1">
      <c r="A4979" s="3" t="s">
        <v>52552</v>
      </c>
      <c r="B4979" s="10" t="s">
        <v>52552</v>
      </c>
      <c r="C4979" s="7" t="s">
        <v>52554</v>
      </c>
      <c r="D4979" s="7">
        <v>-8884.1</v>
      </c>
      <c r="E4979" s="7">
        <v>8884.1</v>
      </c>
      <c r="F4979" s="7">
        <v>0.0</v>
      </c>
      <c r="G4979" s="7" t="s">
        <v>34675</v>
      </c>
      <c r="H4979" s="7">
        <v>0.0</v>
      </c>
      <c r="I4979" s="7">
        <v>0.0</v>
      </c>
      <c r="J4979" s="7">
        <v>1000.0</v>
      </c>
      <c r="K4979" s="7">
        <v>0.0</v>
      </c>
      <c r="L4979" s="7">
        <v>0.0</v>
      </c>
      <c r="M4979" s="7" t="s">
        <v>52560</v>
      </c>
      <c r="N4979" s="7" t="s">
        <v>52562</v>
      </c>
      <c r="O4979" s="7">
        <v>0.0</v>
      </c>
    </row>
    <row r="4980">
      <c r="A4980" s="3" t="s">
        <v>52563</v>
      </c>
      <c r="B4980" s="10" t="s">
        <v>52563</v>
      </c>
      <c r="C4980" s="7" t="s">
        <v>52566</v>
      </c>
      <c r="D4980" s="7">
        <v>-9058.1</v>
      </c>
      <c r="E4980" s="7">
        <v>9058.1</v>
      </c>
      <c r="F4980" s="7">
        <v>0.0</v>
      </c>
      <c r="G4980" s="7" t="s">
        <v>34675</v>
      </c>
      <c r="H4980" s="7">
        <v>0.0</v>
      </c>
      <c r="I4980" s="7">
        <v>0.0</v>
      </c>
      <c r="J4980" s="7">
        <v>1000.0</v>
      </c>
      <c r="K4980" s="7">
        <v>0.0</v>
      </c>
      <c r="L4980" s="7">
        <v>0.0</v>
      </c>
      <c r="M4980" s="7">
        <v>0.0</v>
      </c>
      <c r="N4980" s="7">
        <v>0.0</v>
      </c>
      <c r="O4980" s="7">
        <v>0.0</v>
      </c>
    </row>
    <row r="4981" ht="30.0" customHeight="1">
      <c r="A4981" s="3" t="s">
        <v>52570</v>
      </c>
      <c r="B4981" s="10" t="s">
        <v>52570</v>
      </c>
      <c r="C4981" s="7" t="s">
        <v>52573</v>
      </c>
      <c r="D4981" s="7">
        <v>0.0</v>
      </c>
      <c r="E4981" s="7">
        <v>0.0</v>
      </c>
      <c r="F4981" s="7">
        <v>0.0</v>
      </c>
      <c r="G4981" s="7" t="s">
        <v>34675</v>
      </c>
      <c r="H4981" s="7">
        <v>0.0</v>
      </c>
      <c r="I4981" s="7">
        <v>0.0</v>
      </c>
      <c r="J4981" s="7">
        <v>1000.0</v>
      </c>
      <c r="K4981" s="7">
        <v>0.0</v>
      </c>
      <c r="L4981" s="7">
        <v>0.0</v>
      </c>
      <c r="M4981" s="7" t="s">
        <v>52577</v>
      </c>
      <c r="N4981" s="7" t="s">
        <v>52578</v>
      </c>
      <c r="O4981" s="7">
        <v>0.0</v>
      </c>
    </row>
    <row r="4982" ht="60.0" customHeight="1">
      <c r="A4982" s="3" t="s">
        <v>52579</v>
      </c>
      <c r="B4982" s="10" t="s">
        <v>52579</v>
      </c>
      <c r="C4982" s="7" t="s">
        <v>52582</v>
      </c>
      <c r="D4982" s="7" t="s">
        <v>52584</v>
      </c>
      <c r="E4982" s="7" t="s">
        <v>52585</v>
      </c>
      <c r="F4982" s="7">
        <v>0.0</v>
      </c>
      <c r="G4982" s="7" t="s">
        <v>34675</v>
      </c>
      <c r="H4982" s="7">
        <v>0.0</v>
      </c>
      <c r="I4982" s="7">
        <v>0.0</v>
      </c>
      <c r="J4982" s="7">
        <v>1000.0</v>
      </c>
      <c r="K4982" s="7">
        <v>0.0</v>
      </c>
      <c r="L4982" s="7">
        <v>0.0</v>
      </c>
      <c r="M4982" s="7" t="s">
        <v>24055</v>
      </c>
      <c r="N4982" s="7">
        <v>0.0</v>
      </c>
      <c r="O4982" s="7">
        <v>0.0</v>
      </c>
    </row>
    <row r="4983" ht="30.0" customHeight="1">
      <c r="A4983" s="3" t="s">
        <v>52589</v>
      </c>
      <c r="B4983" s="10" t="s">
        <v>52589</v>
      </c>
      <c r="C4983" s="7" t="s">
        <v>52591</v>
      </c>
      <c r="D4983" s="7">
        <v>-6531.1</v>
      </c>
      <c r="E4983" s="7">
        <v>6531.1</v>
      </c>
      <c r="F4983" s="7">
        <v>0.0</v>
      </c>
      <c r="G4983" s="7" t="s">
        <v>34675</v>
      </c>
      <c r="H4983" s="7">
        <v>0.0</v>
      </c>
      <c r="I4983" s="7">
        <v>0.0</v>
      </c>
      <c r="J4983" s="7">
        <v>1000.0</v>
      </c>
      <c r="K4983" s="7">
        <v>0.0</v>
      </c>
      <c r="L4983" s="7">
        <v>0.0</v>
      </c>
      <c r="M4983" s="7" t="s">
        <v>52594</v>
      </c>
      <c r="N4983" s="7">
        <v>0.0</v>
      </c>
      <c r="O4983" s="7">
        <v>0.0</v>
      </c>
    </row>
    <row r="4984" ht="45.0" customHeight="1">
      <c r="A4984" s="3" t="s">
        <v>52598</v>
      </c>
      <c r="B4984" s="10" t="s">
        <v>52598</v>
      </c>
      <c r="C4984" s="7" t="s">
        <v>52600</v>
      </c>
      <c r="D4984" s="7" t="s">
        <v>52601</v>
      </c>
      <c r="E4984" s="7" t="s">
        <v>52603</v>
      </c>
      <c r="F4984" s="7">
        <v>0.0</v>
      </c>
      <c r="G4984" s="7" t="s">
        <v>34675</v>
      </c>
      <c r="H4984" s="7">
        <v>0.0</v>
      </c>
      <c r="I4984" s="7">
        <v>0.0</v>
      </c>
      <c r="J4984" s="7">
        <v>1000.0</v>
      </c>
      <c r="K4984" s="7">
        <v>0.0</v>
      </c>
      <c r="L4984" s="7">
        <v>0.0</v>
      </c>
      <c r="M4984" s="7" t="s">
        <v>3965</v>
      </c>
      <c r="N4984" s="7">
        <v>0.0</v>
      </c>
      <c r="O4984" s="7">
        <v>0.0</v>
      </c>
    </row>
    <row r="4985" ht="30.0" customHeight="1">
      <c r="A4985" s="3" t="s">
        <v>52605</v>
      </c>
      <c r="B4985" s="10" t="s">
        <v>52605</v>
      </c>
      <c r="C4985" s="7" t="s">
        <v>52608</v>
      </c>
      <c r="D4985" s="7">
        <v>-6534.1</v>
      </c>
      <c r="E4985" s="7">
        <v>6534.1</v>
      </c>
      <c r="F4985" s="7">
        <v>0.0</v>
      </c>
      <c r="G4985" s="7" t="s">
        <v>34675</v>
      </c>
      <c r="H4985" s="7">
        <v>0.0</v>
      </c>
      <c r="I4985" s="7">
        <v>0.0</v>
      </c>
      <c r="J4985" s="7">
        <v>1000.0</v>
      </c>
      <c r="K4985" s="7">
        <v>0.0</v>
      </c>
      <c r="L4985" s="7">
        <v>0.0</v>
      </c>
      <c r="M4985" s="7" t="s">
        <v>24055</v>
      </c>
      <c r="N4985" s="7">
        <v>0.0</v>
      </c>
      <c r="O4985" s="7">
        <v>0.0</v>
      </c>
    </row>
    <row r="4986" ht="60.0" customHeight="1">
      <c r="A4986" s="3" t="s">
        <v>52613</v>
      </c>
      <c r="B4986" s="10" t="s">
        <v>52613</v>
      </c>
      <c r="C4986" s="7" t="s">
        <v>52614</v>
      </c>
      <c r="D4986" s="7" t="s">
        <v>52425</v>
      </c>
      <c r="E4986" s="7" t="s">
        <v>52426</v>
      </c>
      <c r="F4986" s="7">
        <v>0.0</v>
      </c>
      <c r="G4986" s="7" t="s">
        <v>34675</v>
      </c>
      <c r="H4986" s="7">
        <v>0.0</v>
      </c>
      <c r="I4986" s="7">
        <v>0.0</v>
      </c>
      <c r="J4986" s="7">
        <v>1000.0</v>
      </c>
      <c r="K4986" s="7">
        <v>0.0</v>
      </c>
      <c r="L4986" s="7">
        <v>0.0</v>
      </c>
      <c r="M4986" s="7" t="s">
        <v>32092</v>
      </c>
      <c r="N4986" s="7">
        <v>0.0</v>
      </c>
      <c r="O4986" s="7">
        <v>0.0</v>
      </c>
    </row>
    <row r="4987" ht="30.0" customHeight="1">
      <c r="A4987" s="3" t="s">
        <v>52619</v>
      </c>
      <c r="B4987" s="10" t="s">
        <v>52619</v>
      </c>
      <c r="C4987" s="7" t="s">
        <v>52620</v>
      </c>
      <c r="D4987" s="7">
        <v>-60482.1</v>
      </c>
      <c r="E4987" s="7">
        <v>60482.1</v>
      </c>
      <c r="F4987" s="7">
        <v>0.0</v>
      </c>
      <c r="G4987" s="7" t="s">
        <v>34675</v>
      </c>
      <c r="H4987" s="7">
        <v>0.0</v>
      </c>
      <c r="I4987" s="7">
        <v>0.0</v>
      </c>
      <c r="J4987" s="7">
        <v>1000.0</v>
      </c>
      <c r="K4987" s="7">
        <v>0.0</v>
      </c>
      <c r="L4987" s="7">
        <v>0.0</v>
      </c>
      <c r="M4987" s="7" t="s">
        <v>20610</v>
      </c>
      <c r="N4987" s="7">
        <v>0.0</v>
      </c>
      <c r="O4987" s="7">
        <v>0.0</v>
      </c>
    </row>
    <row r="4988" ht="30.0" customHeight="1">
      <c r="A4988" s="3" t="s">
        <v>52626</v>
      </c>
      <c r="B4988" s="10" t="s">
        <v>52626</v>
      </c>
      <c r="C4988" s="7" t="s">
        <v>52627</v>
      </c>
      <c r="D4988" s="7">
        <v>-345274.1</v>
      </c>
      <c r="E4988" s="7">
        <v>345274.1</v>
      </c>
      <c r="F4988" s="7">
        <v>0.0</v>
      </c>
      <c r="G4988" s="7" t="s">
        <v>34675</v>
      </c>
      <c r="H4988" s="7">
        <v>0.0</v>
      </c>
      <c r="I4988" s="7">
        <v>0.0</v>
      </c>
      <c r="J4988" s="7">
        <v>1000.0</v>
      </c>
      <c r="K4988" s="7">
        <v>0.0</v>
      </c>
      <c r="L4988" s="7">
        <v>0.0</v>
      </c>
      <c r="M4988" s="7" t="s">
        <v>32118</v>
      </c>
      <c r="N4988" s="7">
        <v>0.0</v>
      </c>
      <c r="O4988" s="7">
        <v>0.0</v>
      </c>
    </row>
    <row r="4989" ht="30.0" customHeight="1">
      <c r="A4989" s="3" t="s">
        <v>52632</v>
      </c>
      <c r="B4989" s="10" t="s">
        <v>52632</v>
      </c>
      <c r="C4989" s="7" t="s">
        <v>52633</v>
      </c>
      <c r="D4989" s="7">
        <v>-116085.1</v>
      </c>
      <c r="E4989" s="7">
        <v>116085.1</v>
      </c>
      <c r="F4989" s="7">
        <v>0.0</v>
      </c>
      <c r="G4989" s="7" t="s">
        <v>34675</v>
      </c>
      <c r="H4989" s="7">
        <v>0.0</v>
      </c>
      <c r="I4989" s="7">
        <v>0.0</v>
      </c>
      <c r="J4989" s="7">
        <v>1000.0</v>
      </c>
      <c r="K4989" s="7">
        <v>0.0</v>
      </c>
      <c r="L4989" s="7">
        <v>0.0</v>
      </c>
      <c r="M4989" s="7" t="s">
        <v>52636</v>
      </c>
      <c r="N4989" s="7">
        <v>0.0</v>
      </c>
      <c r="O4989" s="7">
        <v>0.0</v>
      </c>
    </row>
    <row r="4990" ht="45.0" customHeight="1">
      <c r="A4990" s="3" t="s">
        <v>52640</v>
      </c>
      <c r="B4990" s="10" t="s">
        <v>52640</v>
      </c>
      <c r="C4990" s="7" t="s">
        <v>52642</v>
      </c>
      <c r="D4990" s="7" t="s">
        <v>52643</v>
      </c>
      <c r="E4990" s="7" t="s">
        <v>52645</v>
      </c>
      <c r="F4990" s="7">
        <v>0.0</v>
      </c>
      <c r="G4990" s="7" t="s">
        <v>34675</v>
      </c>
      <c r="H4990" s="7">
        <v>0.0</v>
      </c>
      <c r="I4990" s="7">
        <v>0.0</v>
      </c>
      <c r="J4990" s="7">
        <v>1000.0</v>
      </c>
      <c r="K4990" s="7">
        <v>0.0</v>
      </c>
      <c r="L4990" s="7">
        <v>0.0</v>
      </c>
      <c r="M4990" s="7" t="s">
        <v>52649</v>
      </c>
      <c r="N4990" s="7" t="s">
        <v>52650</v>
      </c>
      <c r="O4990" s="7" t="s">
        <v>52652</v>
      </c>
    </row>
    <row r="4991" ht="45.0" customHeight="1">
      <c r="A4991" s="3" t="s">
        <v>52653</v>
      </c>
      <c r="B4991" s="10" t="s">
        <v>52653</v>
      </c>
      <c r="C4991" s="7" t="s">
        <v>52655</v>
      </c>
      <c r="D4991" s="7" t="s">
        <v>52643</v>
      </c>
      <c r="E4991" s="7" t="s">
        <v>52645</v>
      </c>
      <c r="F4991" s="7">
        <v>0.0</v>
      </c>
      <c r="G4991" s="7" t="s">
        <v>34675</v>
      </c>
      <c r="H4991" s="7">
        <v>0.0</v>
      </c>
      <c r="I4991" s="7">
        <v>0.0</v>
      </c>
      <c r="J4991" s="7">
        <v>1000.0</v>
      </c>
      <c r="K4991" s="7">
        <v>0.0</v>
      </c>
      <c r="L4991" s="7">
        <v>0.0</v>
      </c>
      <c r="M4991" s="7" t="s">
        <v>52662</v>
      </c>
      <c r="N4991" s="7" t="s">
        <v>52664</v>
      </c>
      <c r="O4991" s="7" t="s">
        <v>52665</v>
      </c>
    </row>
    <row r="4992" ht="30.0" customHeight="1">
      <c r="A4992" s="3" t="s">
        <v>52667</v>
      </c>
      <c r="B4992" s="10" t="s">
        <v>52667</v>
      </c>
      <c r="C4992" s="7" t="s">
        <v>52669</v>
      </c>
      <c r="D4992" s="7">
        <v>0.0</v>
      </c>
      <c r="E4992" s="7">
        <v>0.0</v>
      </c>
      <c r="F4992" s="7">
        <v>0.0</v>
      </c>
      <c r="G4992" s="7" t="s">
        <v>36149</v>
      </c>
      <c r="H4992" s="7">
        <v>0.0</v>
      </c>
      <c r="I4992" s="7">
        <v>0.0</v>
      </c>
      <c r="J4992" s="7">
        <v>1000.0</v>
      </c>
      <c r="K4992" s="7">
        <v>0.0</v>
      </c>
      <c r="L4992" s="7">
        <v>0.0</v>
      </c>
      <c r="M4992" s="7" t="s">
        <v>52672</v>
      </c>
      <c r="N4992" s="7" t="s">
        <v>52673</v>
      </c>
      <c r="O4992" s="7" t="s">
        <v>52674</v>
      </c>
    </row>
    <row r="4993" ht="30.0" customHeight="1">
      <c r="A4993" s="3" t="s">
        <v>52675</v>
      </c>
      <c r="B4993" s="10" t="s">
        <v>52675</v>
      </c>
      <c r="C4993" s="7" t="s">
        <v>52678</v>
      </c>
      <c r="D4993" s="7">
        <v>0.0</v>
      </c>
      <c r="E4993" s="7">
        <v>0.0</v>
      </c>
      <c r="F4993" s="7">
        <v>0.0</v>
      </c>
      <c r="G4993" s="7" t="s">
        <v>36149</v>
      </c>
      <c r="H4993" s="7">
        <v>1.0</v>
      </c>
      <c r="I4993" s="7">
        <v>-1000.0</v>
      </c>
      <c r="J4993" s="7">
        <v>1000.0</v>
      </c>
      <c r="K4993" s="7">
        <v>0.0</v>
      </c>
      <c r="L4993" s="7">
        <v>0.0</v>
      </c>
      <c r="M4993" s="7">
        <v>0.0</v>
      </c>
      <c r="N4993" s="7">
        <v>0.0</v>
      </c>
      <c r="O4993" s="7">
        <v>0.0</v>
      </c>
    </row>
    <row r="4994" ht="30.0" customHeight="1">
      <c r="A4994" s="3" t="s">
        <v>52680</v>
      </c>
      <c r="B4994" s="10" t="s">
        <v>52680</v>
      </c>
      <c r="C4994" s="7" t="s">
        <v>52683</v>
      </c>
      <c r="D4994" s="7">
        <v>0.0</v>
      </c>
      <c r="E4994" s="7">
        <v>0.0</v>
      </c>
      <c r="F4994" s="7">
        <v>0.0</v>
      </c>
      <c r="G4994" s="7" t="s">
        <v>36149</v>
      </c>
      <c r="H4994" s="7">
        <v>1.0</v>
      </c>
      <c r="I4994" s="7">
        <v>-1000.0</v>
      </c>
      <c r="J4994" s="7">
        <v>1000.0</v>
      </c>
      <c r="K4994" s="7">
        <v>0.0</v>
      </c>
      <c r="L4994" s="7">
        <v>0.0</v>
      </c>
      <c r="M4994" s="7" t="s">
        <v>4879</v>
      </c>
      <c r="N4994" s="7">
        <v>0.0</v>
      </c>
      <c r="O4994" s="7" t="s">
        <v>4884</v>
      </c>
    </row>
    <row r="4995" ht="30.0" customHeight="1">
      <c r="A4995" s="3" t="s">
        <v>52686</v>
      </c>
      <c r="B4995" s="10" t="s">
        <v>52686</v>
      </c>
      <c r="C4995" s="7" t="s">
        <v>52689</v>
      </c>
      <c r="D4995" s="7">
        <v>0.0</v>
      </c>
      <c r="E4995" s="7">
        <v>0.0</v>
      </c>
      <c r="F4995" s="7">
        <v>0.0</v>
      </c>
      <c r="G4995" s="7" t="s">
        <v>36149</v>
      </c>
      <c r="H4995" s="7">
        <v>1.0</v>
      </c>
      <c r="I4995" s="7">
        <v>-1000.0</v>
      </c>
      <c r="J4995" s="7">
        <v>1000.0</v>
      </c>
      <c r="K4995" s="7">
        <v>0.0</v>
      </c>
      <c r="L4995" s="7">
        <v>0.0</v>
      </c>
      <c r="M4995" s="7" t="s">
        <v>4879</v>
      </c>
      <c r="N4995" s="7">
        <v>0.0</v>
      </c>
      <c r="O4995" s="7" t="s">
        <v>4884</v>
      </c>
    </row>
    <row r="4996" ht="30.0" customHeight="1">
      <c r="A4996" s="3" t="s">
        <v>52692</v>
      </c>
      <c r="B4996" s="10" t="s">
        <v>52692</v>
      </c>
      <c r="C4996" s="7" t="s">
        <v>52695</v>
      </c>
      <c r="D4996" s="7">
        <v>0.0</v>
      </c>
      <c r="E4996" s="7">
        <v>0.0</v>
      </c>
      <c r="F4996" s="7">
        <v>0.0</v>
      </c>
      <c r="G4996" s="7" t="s">
        <v>36149</v>
      </c>
      <c r="H4996" s="7">
        <v>1.0</v>
      </c>
      <c r="I4996" s="7">
        <v>-1000.0</v>
      </c>
      <c r="J4996" s="7">
        <v>1000.0</v>
      </c>
      <c r="K4996" s="7">
        <v>0.0</v>
      </c>
      <c r="L4996" s="7">
        <v>0.0</v>
      </c>
      <c r="M4996" s="7">
        <v>0.0</v>
      </c>
      <c r="N4996" s="7">
        <v>0.0</v>
      </c>
      <c r="O4996" s="7">
        <v>0.0</v>
      </c>
    </row>
    <row r="4997" ht="30.0" customHeight="1">
      <c r="A4997" s="3" t="s">
        <v>52701</v>
      </c>
      <c r="B4997" s="10" t="s">
        <v>52701</v>
      </c>
      <c r="C4997" s="7" t="s">
        <v>52703</v>
      </c>
      <c r="D4997" s="7">
        <v>0.0</v>
      </c>
      <c r="E4997" s="7">
        <v>0.0</v>
      </c>
      <c r="F4997" s="7">
        <v>0.0</v>
      </c>
      <c r="G4997" s="7" t="s">
        <v>36149</v>
      </c>
      <c r="H4997" s="7">
        <v>1.0</v>
      </c>
      <c r="I4997" s="7">
        <v>-1000.0</v>
      </c>
      <c r="J4997" s="7">
        <v>1000.0</v>
      </c>
      <c r="K4997" s="7">
        <v>0.0</v>
      </c>
      <c r="L4997" s="7">
        <v>0.0</v>
      </c>
      <c r="M4997" s="7" t="s">
        <v>4879</v>
      </c>
      <c r="N4997" s="7">
        <v>0.0</v>
      </c>
      <c r="O4997" s="7" t="s">
        <v>4884</v>
      </c>
    </row>
    <row r="4998" ht="30.0" customHeight="1">
      <c r="A4998" s="3" t="s">
        <v>52708</v>
      </c>
      <c r="B4998" s="10" t="s">
        <v>52708</v>
      </c>
      <c r="C4998" s="7" t="s">
        <v>52709</v>
      </c>
      <c r="D4998" s="7">
        <v>0.0</v>
      </c>
      <c r="E4998" s="7">
        <v>0.0</v>
      </c>
      <c r="F4998" s="7">
        <v>0.0</v>
      </c>
      <c r="G4998" s="7" t="s">
        <v>36149</v>
      </c>
      <c r="H4998" s="7">
        <v>1.0</v>
      </c>
      <c r="I4998" s="7">
        <v>-1000.0</v>
      </c>
      <c r="J4998" s="7">
        <v>1000.0</v>
      </c>
      <c r="K4998" s="7">
        <v>0.0</v>
      </c>
      <c r="L4998" s="7">
        <v>0.0</v>
      </c>
      <c r="M4998" s="7" t="s">
        <v>4879</v>
      </c>
      <c r="N4998" s="7">
        <v>0.0</v>
      </c>
      <c r="O4998" s="7" t="s">
        <v>4884</v>
      </c>
    </row>
    <row r="4999" ht="30.0" customHeight="1">
      <c r="A4999" s="3" t="s">
        <v>52722</v>
      </c>
      <c r="B4999" s="10" t="s">
        <v>52722</v>
      </c>
      <c r="C4999" s="7" t="s">
        <v>52723</v>
      </c>
      <c r="D4999" s="7">
        <v>0.0</v>
      </c>
      <c r="E4999" s="7">
        <v>0.0</v>
      </c>
      <c r="F4999" s="7">
        <v>0.0</v>
      </c>
      <c r="G4999" s="7" t="s">
        <v>36149</v>
      </c>
      <c r="H4999" s="7">
        <v>1.0</v>
      </c>
      <c r="I4999" s="7">
        <v>-1000.0</v>
      </c>
      <c r="J4999" s="7">
        <v>1000.0</v>
      </c>
      <c r="K4999" s="7">
        <v>0.0</v>
      </c>
      <c r="L4999" s="7">
        <v>0.0</v>
      </c>
      <c r="M4999" s="7">
        <v>0.0</v>
      </c>
      <c r="N4999" s="7">
        <v>0.0</v>
      </c>
      <c r="O4999" s="7">
        <v>0.0</v>
      </c>
    </row>
    <row r="5000" ht="30.0" customHeight="1">
      <c r="A5000" s="3" t="s">
        <v>52725</v>
      </c>
      <c r="B5000" s="10" t="s">
        <v>52725</v>
      </c>
      <c r="C5000" s="7" t="s">
        <v>52726</v>
      </c>
      <c r="D5000" s="7">
        <v>0.0</v>
      </c>
      <c r="E5000" s="7">
        <v>0.0</v>
      </c>
      <c r="F5000" s="7">
        <v>0.0</v>
      </c>
      <c r="G5000" s="7" t="s">
        <v>36149</v>
      </c>
      <c r="H5000" s="7">
        <v>1.0</v>
      </c>
      <c r="I5000" s="7">
        <v>-1000.0</v>
      </c>
      <c r="J5000" s="7">
        <v>1000.0</v>
      </c>
      <c r="K5000" s="7">
        <v>0.0</v>
      </c>
      <c r="L5000" s="7">
        <v>0.0</v>
      </c>
      <c r="M5000" s="7">
        <v>0.0</v>
      </c>
      <c r="N5000" s="7">
        <v>0.0</v>
      </c>
      <c r="O5000" s="7">
        <v>0.0</v>
      </c>
    </row>
    <row r="5001" ht="30.0" customHeight="1">
      <c r="A5001" s="3" t="s">
        <v>52732</v>
      </c>
      <c r="B5001" s="10" t="s">
        <v>52732</v>
      </c>
      <c r="C5001" s="7" t="s">
        <v>52733</v>
      </c>
      <c r="D5001" s="7">
        <v>0.0</v>
      </c>
      <c r="E5001" s="7">
        <v>0.0</v>
      </c>
      <c r="F5001" s="7">
        <v>0.0</v>
      </c>
      <c r="G5001" s="7" t="s">
        <v>36149</v>
      </c>
      <c r="H5001" s="7">
        <v>1.0</v>
      </c>
      <c r="I5001" s="7">
        <v>-1000.0</v>
      </c>
      <c r="J5001" s="7">
        <v>1000.0</v>
      </c>
      <c r="K5001" s="7">
        <v>0.0</v>
      </c>
      <c r="L5001" s="7">
        <v>0.0</v>
      </c>
      <c r="M5001" s="7">
        <v>0.0</v>
      </c>
      <c r="N5001" s="7">
        <v>0.0</v>
      </c>
      <c r="O5001" s="7">
        <v>0.0</v>
      </c>
    </row>
    <row r="5002">
      <c r="A5002" s="3" t="s">
        <v>52738</v>
      </c>
      <c r="B5002" s="10" t="s">
        <v>52738</v>
      </c>
      <c r="C5002" s="7" t="s">
        <v>52739</v>
      </c>
      <c r="D5002" s="7">
        <v>0.0</v>
      </c>
      <c r="E5002" s="7">
        <v>0.0</v>
      </c>
      <c r="F5002" s="7">
        <v>0.0</v>
      </c>
      <c r="G5002" s="7" t="s">
        <v>34675</v>
      </c>
      <c r="H5002" s="7">
        <v>1.0</v>
      </c>
      <c r="I5002" s="7">
        <v>-1000.0</v>
      </c>
      <c r="J5002" s="7">
        <v>1000.0</v>
      </c>
      <c r="K5002" s="7">
        <v>0.0</v>
      </c>
      <c r="L5002" s="7">
        <v>0.0</v>
      </c>
      <c r="M5002" s="7">
        <v>0.0</v>
      </c>
      <c r="N5002" s="7">
        <v>0.0</v>
      </c>
      <c r="O5002" s="7">
        <v>0.0</v>
      </c>
    </row>
    <row r="5003" ht="30.0" customHeight="1">
      <c r="A5003" s="3" t="s">
        <v>52744</v>
      </c>
      <c r="B5003" s="10" t="s">
        <v>52744</v>
      </c>
      <c r="C5003" s="7" t="s">
        <v>52746</v>
      </c>
      <c r="D5003" s="7">
        <v>0.0</v>
      </c>
      <c r="E5003" s="7">
        <v>0.0</v>
      </c>
      <c r="F5003" s="7">
        <v>0.0</v>
      </c>
      <c r="G5003" s="7" t="s">
        <v>34675</v>
      </c>
      <c r="H5003" s="7">
        <v>1.0</v>
      </c>
      <c r="I5003" s="7">
        <v>-1000.0</v>
      </c>
      <c r="J5003" s="7">
        <v>1000.0</v>
      </c>
      <c r="K5003" s="7">
        <v>0.0</v>
      </c>
      <c r="L5003" s="7">
        <v>0.0</v>
      </c>
      <c r="M5003" s="7" t="s">
        <v>3847</v>
      </c>
      <c r="N5003" s="7" t="s">
        <v>52750</v>
      </c>
      <c r="O5003" s="7">
        <v>0.0</v>
      </c>
    </row>
    <row r="5004" ht="30.0" customHeight="1">
      <c r="A5004" s="3" t="s">
        <v>52754</v>
      </c>
      <c r="B5004" s="10" t="s">
        <v>52754</v>
      </c>
      <c r="C5004" s="7" t="s">
        <v>52756</v>
      </c>
      <c r="D5004" s="7">
        <v>0.0</v>
      </c>
      <c r="E5004" s="7">
        <v>0.0</v>
      </c>
      <c r="F5004" s="7">
        <v>0.0</v>
      </c>
      <c r="G5004" s="7" t="s">
        <v>34675</v>
      </c>
      <c r="H5004" s="7">
        <v>1.0</v>
      </c>
      <c r="I5004" s="7">
        <v>-1000.0</v>
      </c>
      <c r="J5004" s="7">
        <v>1000.0</v>
      </c>
      <c r="K5004" s="7">
        <v>0.0</v>
      </c>
      <c r="L5004" s="7">
        <v>0.0</v>
      </c>
      <c r="M5004" s="7" t="s">
        <v>3847</v>
      </c>
      <c r="N5004" s="7" t="s">
        <v>52759</v>
      </c>
      <c r="O5004" s="7">
        <v>0.0</v>
      </c>
    </row>
    <row r="5005" ht="30.0" customHeight="1">
      <c r="A5005" s="3" t="s">
        <v>52762</v>
      </c>
      <c r="B5005" s="10" t="s">
        <v>52762</v>
      </c>
      <c r="C5005" s="7" t="s">
        <v>52765</v>
      </c>
      <c r="D5005" s="7">
        <v>0.0</v>
      </c>
      <c r="E5005" s="7">
        <v>0.0</v>
      </c>
      <c r="F5005" s="7">
        <v>0.0</v>
      </c>
      <c r="G5005" s="7" t="s">
        <v>34675</v>
      </c>
      <c r="H5005" s="7">
        <v>1.0</v>
      </c>
      <c r="I5005" s="7">
        <v>-1000.0</v>
      </c>
      <c r="J5005" s="7">
        <v>1000.0</v>
      </c>
      <c r="K5005" s="7">
        <v>0.0</v>
      </c>
      <c r="L5005" s="7">
        <v>0.0</v>
      </c>
      <c r="M5005" s="7" t="s">
        <v>3847</v>
      </c>
      <c r="N5005" s="7" t="s">
        <v>52770</v>
      </c>
      <c r="O5005" s="7">
        <v>0.0</v>
      </c>
    </row>
    <row r="5006" ht="45.0" customHeight="1">
      <c r="A5006" s="3" t="s">
        <v>52773</v>
      </c>
      <c r="B5006" s="10" t="s">
        <v>52773</v>
      </c>
      <c r="C5006" s="7" t="s">
        <v>52774</v>
      </c>
      <c r="D5006" s="7">
        <v>0.0</v>
      </c>
      <c r="E5006" s="7">
        <v>0.0</v>
      </c>
      <c r="F5006" s="7">
        <v>0.0</v>
      </c>
      <c r="G5006" s="7" t="s">
        <v>34675</v>
      </c>
      <c r="H5006" s="7">
        <v>1.0</v>
      </c>
      <c r="I5006" s="7">
        <v>-1000.0</v>
      </c>
      <c r="J5006" s="7">
        <v>1000.0</v>
      </c>
      <c r="K5006" s="7">
        <v>0.0</v>
      </c>
      <c r="L5006" s="7">
        <v>0.0</v>
      </c>
      <c r="M5006" s="7" t="s">
        <v>4993</v>
      </c>
      <c r="N5006" s="7" t="s">
        <v>52780</v>
      </c>
      <c r="O5006" s="7">
        <v>0.0</v>
      </c>
    </row>
    <row r="5007" ht="30.0" customHeight="1">
      <c r="A5007" s="3" t="s">
        <v>52781</v>
      </c>
      <c r="B5007" s="10" t="s">
        <v>52781</v>
      </c>
      <c r="C5007" s="7" t="s">
        <v>52782</v>
      </c>
      <c r="D5007" s="7">
        <v>0.0</v>
      </c>
      <c r="E5007" s="7">
        <v>0.0</v>
      </c>
      <c r="F5007" s="7">
        <v>0.0</v>
      </c>
      <c r="G5007" s="7" t="s">
        <v>34675</v>
      </c>
      <c r="H5007" s="7">
        <v>1.0</v>
      </c>
      <c r="I5007" s="7">
        <v>-1000.0</v>
      </c>
      <c r="J5007" s="7">
        <v>1000.0</v>
      </c>
      <c r="K5007" s="7">
        <v>0.0</v>
      </c>
      <c r="L5007" s="7">
        <v>0.0</v>
      </c>
      <c r="M5007" s="7" t="s">
        <v>52785</v>
      </c>
      <c r="N5007" s="7" t="s">
        <v>52788</v>
      </c>
      <c r="O5007" s="7">
        <v>0.0</v>
      </c>
    </row>
    <row r="5008" ht="30.0" customHeight="1">
      <c r="A5008" s="3" t="s">
        <v>52789</v>
      </c>
      <c r="B5008" s="10" t="s">
        <v>52789</v>
      </c>
      <c r="C5008" s="7" t="s">
        <v>52790</v>
      </c>
      <c r="D5008" s="7">
        <v>0.0</v>
      </c>
      <c r="E5008" s="7">
        <v>0.0</v>
      </c>
      <c r="F5008" s="7">
        <v>0.0</v>
      </c>
      <c r="G5008" s="7" t="s">
        <v>34675</v>
      </c>
      <c r="H5008" s="7">
        <v>1.0</v>
      </c>
      <c r="I5008" s="7">
        <v>-1000.0</v>
      </c>
      <c r="J5008" s="7">
        <v>1000.0</v>
      </c>
      <c r="K5008" s="7">
        <v>0.0</v>
      </c>
      <c r="L5008" s="7">
        <v>0.0</v>
      </c>
      <c r="M5008" s="7" t="s">
        <v>52795</v>
      </c>
      <c r="N5008" s="7">
        <v>0.0</v>
      </c>
      <c r="O5008" s="7">
        <v>0.0</v>
      </c>
    </row>
    <row r="5009" ht="30.0" customHeight="1">
      <c r="A5009" s="3" t="s">
        <v>52796</v>
      </c>
      <c r="B5009" s="10" t="s">
        <v>52796</v>
      </c>
      <c r="C5009" s="7" t="s">
        <v>52800</v>
      </c>
      <c r="D5009" s="7">
        <v>0.0</v>
      </c>
      <c r="E5009" s="7">
        <v>0.0</v>
      </c>
      <c r="F5009" s="7">
        <v>0.0</v>
      </c>
      <c r="G5009" s="7" t="s">
        <v>34675</v>
      </c>
      <c r="H5009" s="7">
        <v>1.0</v>
      </c>
      <c r="I5009" s="7">
        <v>-1000.0</v>
      </c>
      <c r="J5009" s="7">
        <v>1000.0</v>
      </c>
      <c r="K5009" s="7">
        <v>0.0</v>
      </c>
      <c r="L5009" s="7">
        <v>0.0</v>
      </c>
      <c r="M5009" s="7" t="s">
        <v>52803</v>
      </c>
      <c r="N5009" s="7" t="s">
        <v>52804</v>
      </c>
      <c r="O5009" s="7">
        <v>0.0</v>
      </c>
    </row>
    <row r="5010" ht="30.0" customHeight="1">
      <c r="A5010" s="3" t="s">
        <v>52806</v>
      </c>
      <c r="B5010" s="10" t="s">
        <v>52806</v>
      </c>
      <c r="C5010" s="7" t="s">
        <v>52808</v>
      </c>
      <c r="D5010" s="7">
        <v>0.0</v>
      </c>
      <c r="E5010" s="7">
        <v>0.0</v>
      </c>
      <c r="F5010" s="7">
        <v>0.0</v>
      </c>
      <c r="G5010" s="7" t="s">
        <v>34675</v>
      </c>
      <c r="H5010" s="7">
        <v>1.0</v>
      </c>
      <c r="I5010" s="7">
        <v>-1000.0</v>
      </c>
      <c r="J5010" s="7">
        <v>1000.0</v>
      </c>
      <c r="K5010" s="7">
        <v>0.0</v>
      </c>
      <c r="L5010" s="7">
        <v>0.0</v>
      </c>
      <c r="M5010" s="7" t="s">
        <v>52813</v>
      </c>
      <c r="N5010" s="7" t="s">
        <v>52814</v>
      </c>
      <c r="O5010" s="7">
        <v>0.0</v>
      </c>
    </row>
    <row r="5011" ht="30.0" customHeight="1">
      <c r="A5011" s="3" t="s">
        <v>52815</v>
      </c>
      <c r="B5011" s="10" t="s">
        <v>52815</v>
      </c>
      <c r="C5011" s="7" t="s">
        <v>52817</v>
      </c>
      <c r="D5011" s="7">
        <v>0.0</v>
      </c>
      <c r="E5011" s="7">
        <v>0.0</v>
      </c>
      <c r="F5011" s="7">
        <v>0.0</v>
      </c>
      <c r="G5011" s="7" t="s">
        <v>34675</v>
      </c>
      <c r="H5011" s="7">
        <v>1.0</v>
      </c>
      <c r="I5011" s="7">
        <v>-1000.0</v>
      </c>
      <c r="J5011" s="7">
        <v>1000.0</v>
      </c>
      <c r="K5011" s="7">
        <v>0.0</v>
      </c>
      <c r="L5011" s="7">
        <v>0.0</v>
      </c>
      <c r="M5011" s="7" t="s">
        <v>5008</v>
      </c>
      <c r="N5011" s="7" t="s">
        <v>52821</v>
      </c>
      <c r="O5011" s="7">
        <v>0.0</v>
      </c>
    </row>
    <row r="5012" ht="30.0" customHeight="1">
      <c r="A5012" s="3" t="s">
        <v>52823</v>
      </c>
      <c r="B5012" s="10" t="s">
        <v>52823</v>
      </c>
      <c r="C5012" s="7" t="s">
        <v>52824</v>
      </c>
      <c r="D5012" s="7">
        <v>0.0</v>
      </c>
      <c r="E5012" s="7">
        <v>0.0</v>
      </c>
      <c r="F5012" s="7">
        <v>0.0</v>
      </c>
      <c r="G5012" s="7" t="s">
        <v>34675</v>
      </c>
      <c r="H5012" s="7">
        <v>1.0</v>
      </c>
      <c r="I5012" s="7">
        <v>-1000.0</v>
      </c>
      <c r="J5012" s="7">
        <v>1000.0</v>
      </c>
      <c r="K5012" s="7">
        <v>0.0</v>
      </c>
      <c r="L5012" s="7">
        <v>0.0</v>
      </c>
      <c r="M5012" s="7" t="s">
        <v>5024</v>
      </c>
      <c r="N5012" s="7" t="s">
        <v>52826</v>
      </c>
      <c r="O5012" s="7">
        <v>0.0</v>
      </c>
    </row>
    <row r="5013" ht="30.0" customHeight="1">
      <c r="A5013" s="3" t="s">
        <v>52828</v>
      </c>
      <c r="B5013" s="10" t="s">
        <v>52828</v>
      </c>
      <c r="C5013" s="7" t="s">
        <v>52831</v>
      </c>
      <c r="D5013" s="7">
        <v>0.0</v>
      </c>
      <c r="E5013" s="7">
        <v>0.0</v>
      </c>
      <c r="F5013" s="7">
        <v>0.0</v>
      </c>
      <c r="G5013" s="7" t="s">
        <v>34675</v>
      </c>
      <c r="H5013" s="7">
        <v>1.0</v>
      </c>
      <c r="I5013" s="7">
        <v>-1000.0</v>
      </c>
      <c r="J5013" s="7">
        <v>1000.0</v>
      </c>
      <c r="K5013" s="7">
        <v>0.0</v>
      </c>
      <c r="L5013" s="7">
        <v>0.0</v>
      </c>
      <c r="M5013" s="7" t="s">
        <v>5034</v>
      </c>
      <c r="N5013" s="7" t="s">
        <v>52834</v>
      </c>
      <c r="O5013" s="7">
        <v>0.0</v>
      </c>
    </row>
    <row r="5014">
      <c r="A5014" s="3" t="s">
        <v>52836</v>
      </c>
      <c r="B5014" s="10" t="s">
        <v>52836</v>
      </c>
      <c r="C5014" s="7" t="s">
        <v>52837</v>
      </c>
      <c r="D5014" s="7">
        <v>0.0</v>
      </c>
      <c r="E5014" s="7">
        <v>0.0</v>
      </c>
      <c r="F5014" s="7">
        <v>0.0</v>
      </c>
      <c r="G5014" s="7" t="s">
        <v>34675</v>
      </c>
      <c r="H5014" s="7">
        <v>1.0</v>
      </c>
      <c r="I5014" s="7">
        <v>-1000.0</v>
      </c>
      <c r="J5014" s="7">
        <v>1000.0</v>
      </c>
      <c r="K5014" s="7">
        <v>0.0</v>
      </c>
      <c r="L5014" s="7">
        <v>0.0</v>
      </c>
      <c r="M5014" s="7">
        <v>0.0</v>
      </c>
      <c r="N5014" s="7">
        <v>0.0</v>
      </c>
      <c r="O5014" s="7">
        <v>0.0</v>
      </c>
    </row>
    <row r="5015">
      <c r="A5015" s="3" t="s">
        <v>52839</v>
      </c>
      <c r="B5015" s="10" t="s">
        <v>52839</v>
      </c>
      <c r="C5015" s="7" t="s">
        <v>52840</v>
      </c>
      <c r="D5015" s="7">
        <v>0.0</v>
      </c>
      <c r="E5015" s="7">
        <v>0.0</v>
      </c>
      <c r="F5015" s="7">
        <v>0.0</v>
      </c>
      <c r="G5015" s="7" t="s">
        <v>34675</v>
      </c>
      <c r="H5015" s="7">
        <v>0.0</v>
      </c>
      <c r="I5015" s="7">
        <v>0.0</v>
      </c>
      <c r="J5015" s="7">
        <v>1000.0</v>
      </c>
      <c r="K5015" s="7">
        <v>0.0</v>
      </c>
      <c r="L5015" s="7">
        <v>0.0</v>
      </c>
      <c r="M5015" s="7">
        <v>0.0</v>
      </c>
      <c r="N5015" s="7">
        <v>0.0</v>
      </c>
      <c r="O5015" s="7">
        <v>0.0</v>
      </c>
    </row>
    <row r="5016">
      <c r="A5016" s="3" t="s">
        <v>52845</v>
      </c>
      <c r="B5016" s="10" t="s">
        <v>52845</v>
      </c>
      <c r="C5016" s="7" t="s">
        <v>52847</v>
      </c>
      <c r="D5016" s="7">
        <v>0.0</v>
      </c>
      <c r="E5016" s="7">
        <v>0.0</v>
      </c>
      <c r="F5016" s="7">
        <v>0.0</v>
      </c>
      <c r="G5016" s="7" t="s">
        <v>34675</v>
      </c>
      <c r="H5016" s="7">
        <v>1.0</v>
      </c>
      <c r="I5016" s="7">
        <v>-1000.0</v>
      </c>
      <c r="J5016" s="7">
        <v>1000.0</v>
      </c>
      <c r="K5016" s="7">
        <v>0.0</v>
      </c>
      <c r="L5016" s="7">
        <v>0.0</v>
      </c>
      <c r="M5016" s="7">
        <v>0.0</v>
      </c>
      <c r="N5016" s="7">
        <v>0.0</v>
      </c>
      <c r="O5016" s="7">
        <v>0.0</v>
      </c>
    </row>
    <row r="5017" ht="30.0" customHeight="1">
      <c r="A5017" s="3" t="s">
        <v>52850</v>
      </c>
      <c r="B5017" s="10" t="s">
        <v>52850</v>
      </c>
      <c r="C5017" s="7" t="s">
        <v>52853</v>
      </c>
      <c r="D5017" s="7">
        <v>0.0</v>
      </c>
      <c r="E5017" s="7">
        <v>0.0</v>
      </c>
      <c r="F5017" s="7">
        <v>0.0</v>
      </c>
      <c r="G5017" s="7" t="s">
        <v>34675</v>
      </c>
      <c r="H5017" s="7">
        <v>1.0</v>
      </c>
      <c r="I5017" s="7">
        <v>-1000.0</v>
      </c>
      <c r="J5017" s="7">
        <v>1000.0</v>
      </c>
      <c r="K5017" s="7">
        <v>0.0</v>
      </c>
      <c r="L5017" s="7">
        <v>0.0</v>
      </c>
      <c r="M5017" s="7">
        <v>0.0</v>
      </c>
      <c r="N5017" s="7">
        <v>0.0</v>
      </c>
      <c r="O5017" s="7">
        <v>0.0</v>
      </c>
    </row>
    <row r="5018">
      <c r="A5018" s="3" t="s">
        <v>52856</v>
      </c>
      <c r="B5018" s="10" t="s">
        <v>52856</v>
      </c>
      <c r="C5018" s="7" t="s">
        <v>52858</v>
      </c>
      <c r="D5018" s="7">
        <v>0.0</v>
      </c>
      <c r="E5018" s="7">
        <v>0.0</v>
      </c>
      <c r="F5018" s="7">
        <v>0.0</v>
      </c>
      <c r="G5018" s="7" t="s">
        <v>34675</v>
      </c>
      <c r="H5018" s="7">
        <v>1.0</v>
      </c>
      <c r="I5018" s="7">
        <v>-1000.0</v>
      </c>
      <c r="J5018" s="7">
        <v>1000.0</v>
      </c>
      <c r="K5018" s="7">
        <v>0.0</v>
      </c>
      <c r="L5018" s="7">
        <v>0.0</v>
      </c>
      <c r="M5018" s="7">
        <v>0.0</v>
      </c>
      <c r="N5018" s="7">
        <v>0.0</v>
      </c>
      <c r="O5018" s="7">
        <v>0.0</v>
      </c>
    </row>
    <row r="5019" ht="30.0" customHeight="1">
      <c r="A5019" s="3" t="s">
        <v>52861</v>
      </c>
      <c r="B5019" s="10" t="s">
        <v>52861</v>
      </c>
      <c r="C5019" s="7" t="s">
        <v>52865</v>
      </c>
      <c r="D5019" s="7">
        <v>0.0</v>
      </c>
      <c r="E5019" s="7">
        <v>0.0</v>
      </c>
      <c r="F5019" s="7">
        <v>0.0</v>
      </c>
      <c r="G5019" s="7" t="s">
        <v>34675</v>
      </c>
      <c r="H5019" s="7">
        <v>1.0</v>
      </c>
      <c r="I5019" s="7">
        <v>-1000.0</v>
      </c>
      <c r="J5019" s="7">
        <v>1000.0</v>
      </c>
      <c r="K5019" s="7">
        <v>0.0</v>
      </c>
      <c r="L5019" s="7">
        <v>0.0</v>
      </c>
      <c r="M5019" s="7" t="s">
        <v>5754</v>
      </c>
      <c r="N5019" s="7" t="s">
        <v>52869</v>
      </c>
      <c r="O5019" s="7">
        <v>0.0</v>
      </c>
    </row>
    <row r="5020" ht="30.0" customHeight="1">
      <c r="A5020" s="3" t="s">
        <v>52870</v>
      </c>
      <c r="B5020" s="10" t="s">
        <v>52870</v>
      </c>
      <c r="C5020" s="7" t="s">
        <v>52874</v>
      </c>
      <c r="D5020" s="7">
        <v>0.0</v>
      </c>
      <c r="E5020" s="7">
        <v>0.0</v>
      </c>
      <c r="F5020" s="7">
        <v>0.0</v>
      </c>
      <c r="G5020" s="7" t="s">
        <v>34675</v>
      </c>
      <c r="H5020" s="7">
        <v>1.0</v>
      </c>
      <c r="I5020" s="7">
        <v>-1000.0</v>
      </c>
      <c r="J5020" s="7">
        <v>1000.0</v>
      </c>
      <c r="K5020" s="7">
        <v>0.0</v>
      </c>
      <c r="L5020" s="7">
        <v>0.0</v>
      </c>
      <c r="M5020" s="7" t="s">
        <v>5754</v>
      </c>
      <c r="N5020" s="7" t="s">
        <v>52876</v>
      </c>
      <c r="O5020" s="7">
        <v>0.0</v>
      </c>
    </row>
    <row r="5021" ht="30.0" customHeight="1">
      <c r="A5021" s="3" t="s">
        <v>52879</v>
      </c>
      <c r="B5021" s="10" t="s">
        <v>52879</v>
      </c>
      <c r="C5021" s="7" t="s">
        <v>52883</v>
      </c>
      <c r="D5021" s="7">
        <v>0.0</v>
      </c>
      <c r="E5021" s="7">
        <v>0.0</v>
      </c>
      <c r="F5021" s="7">
        <v>0.0</v>
      </c>
      <c r="G5021" s="7" t="s">
        <v>34675</v>
      </c>
      <c r="H5021" s="7">
        <v>1.0</v>
      </c>
      <c r="I5021" s="7">
        <v>-1000.0</v>
      </c>
      <c r="J5021" s="7">
        <v>1000.0</v>
      </c>
      <c r="K5021" s="7">
        <v>0.0</v>
      </c>
      <c r="L5021" s="7">
        <v>0.0</v>
      </c>
      <c r="M5021" s="7" t="s">
        <v>5754</v>
      </c>
      <c r="N5021" s="7" t="s">
        <v>52887</v>
      </c>
      <c r="O5021" s="7">
        <v>0.0</v>
      </c>
    </row>
    <row r="5022" ht="30.0" customHeight="1">
      <c r="A5022" s="3" t="s">
        <v>52891</v>
      </c>
      <c r="B5022" s="10" t="s">
        <v>52891</v>
      </c>
      <c r="C5022" s="7" t="s">
        <v>52892</v>
      </c>
      <c r="D5022" s="7">
        <v>0.0</v>
      </c>
      <c r="E5022" s="7">
        <v>0.0</v>
      </c>
      <c r="F5022" s="7">
        <v>0.0</v>
      </c>
      <c r="G5022" s="7" t="s">
        <v>34675</v>
      </c>
      <c r="H5022" s="7">
        <v>1.0</v>
      </c>
      <c r="I5022" s="7">
        <v>-1000.0</v>
      </c>
      <c r="J5022" s="7">
        <v>1000.0</v>
      </c>
      <c r="K5022" s="7">
        <v>0.0</v>
      </c>
      <c r="L5022" s="7">
        <v>0.0</v>
      </c>
      <c r="M5022" s="7" t="s">
        <v>14191</v>
      </c>
      <c r="N5022" s="7" t="s">
        <v>52898</v>
      </c>
      <c r="O5022" s="7">
        <v>0.0</v>
      </c>
    </row>
    <row r="5023" ht="30.0" customHeight="1">
      <c r="A5023" s="3" t="s">
        <v>52902</v>
      </c>
      <c r="B5023" s="10" t="s">
        <v>52902</v>
      </c>
      <c r="C5023" s="7" t="s">
        <v>52904</v>
      </c>
      <c r="D5023" s="7">
        <v>0.0</v>
      </c>
      <c r="E5023" s="7">
        <v>0.0</v>
      </c>
      <c r="F5023" s="7">
        <v>0.0</v>
      </c>
      <c r="G5023" s="7" t="s">
        <v>34675</v>
      </c>
      <c r="H5023" s="7">
        <v>1.0</v>
      </c>
      <c r="I5023" s="7">
        <v>-1000.0</v>
      </c>
      <c r="J5023" s="7">
        <v>1000.0</v>
      </c>
      <c r="K5023" s="7">
        <v>0.0</v>
      </c>
      <c r="L5023" s="7">
        <v>0.0</v>
      </c>
      <c r="M5023" s="7" t="s">
        <v>14977</v>
      </c>
      <c r="N5023" s="7" t="s">
        <v>52910</v>
      </c>
      <c r="O5023" s="7">
        <v>0.0</v>
      </c>
    </row>
    <row r="5024" ht="30.0" customHeight="1">
      <c r="A5024" s="3" t="s">
        <v>52912</v>
      </c>
      <c r="B5024" s="10" t="s">
        <v>52912</v>
      </c>
      <c r="C5024" s="7" t="s">
        <v>52915</v>
      </c>
      <c r="D5024" s="7">
        <v>0.0</v>
      </c>
      <c r="E5024" s="7">
        <v>0.0</v>
      </c>
      <c r="F5024" s="7">
        <v>0.0</v>
      </c>
      <c r="G5024" s="7" t="s">
        <v>34675</v>
      </c>
      <c r="H5024" s="7">
        <v>1.0</v>
      </c>
      <c r="I5024" s="7">
        <v>-1000.0</v>
      </c>
      <c r="J5024" s="7">
        <v>1000.0</v>
      </c>
      <c r="K5024" s="7">
        <v>0.0</v>
      </c>
      <c r="L5024" s="7">
        <v>0.0</v>
      </c>
      <c r="M5024" s="7" t="s">
        <v>32194</v>
      </c>
      <c r="N5024" s="7" t="s">
        <v>52920</v>
      </c>
      <c r="O5024" s="7">
        <v>0.0</v>
      </c>
    </row>
    <row r="5025" ht="30.0" customHeight="1">
      <c r="A5025" s="3" t="s">
        <v>52921</v>
      </c>
      <c r="B5025" s="10" t="s">
        <v>52921</v>
      </c>
      <c r="C5025" s="7" t="s">
        <v>52924</v>
      </c>
      <c r="D5025" s="7">
        <v>0.0</v>
      </c>
      <c r="E5025" s="7">
        <v>0.0</v>
      </c>
      <c r="F5025" s="7">
        <v>0.0</v>
      </c>
      <c r="G5025" s="7" t="s">
        <v>34675</v>
      </c>
      <c r="H5025" s="7">
        <v>1.0</v>
      </c>
      <c r="I5025" s="7">
        <v>-1000.0</v>
      </c>
      <c r="J5025" s="7">
        <v>1000.0</v>
      </c>
      <c r="K5025" s="7">
        <v>0.0</v>
      </c>
      <c r="L5025" s="7">
        <v>0.0</v>
      </c>
      <c r="M5025" s="7" t="s">
        <v>14191</v>
      </c>
      <c r="N5025" s="7" t="s">
        <v>52929</v>
      </c>
      <c r="O5025" s="7">
        <v>0.0</v>
      </c>
    </row>
    <row r="5026" ht="30.0" customHeight="1">
      <c r="A5026" s="3" t="s">
        <v>52932</v>
      </c>
      <c r="B5026" s="10" t="s">
        <v>52932</v>
      </c>
      <c r="C5026" s="7" t="s">
        <v>52934</v>
      </c>
      <c r="D5026" s="7">
        <v>0.0</v>
      </c>
      <c r="E5026" s="7">
        <v>0.0</v>
      </c>
      <c r="F5026" s="7">
        <v>0.0</v>
      </c>
      <c r="G5026" s="7" t="s">
        <v>41558</v>
      </c>
      <c r="H5026" s="7">
        <v>1.0</v>
      </c>
      <c r="I5026" s="7">
        <v>-1000.0</v>
      </c>
      <c r="J5026" s="7">
        <v>1000.0</v>
      </c>
      <c r="K5026" s="7">
        <v>0.0</v>
      </c>
      <c r="L5026" s="7">
        <v>0.0</v>
      </c>
      <c r="M5026" s="7" t="s">
        <v>5754</v>
      </c>
      <c r="N5026" s="7" t="s">
        <v>52938</v>
      </c>
      <c r="O5026" s="7">
        <v>0.0</v>
      </c>
    </row>
    <row r="5027" ht="30.0" customHeight="1">
      <c r="A5027" s="3" t="s">
        <v>52939</v>
      </c>
      <c r="B5027" s="10" t="s">
        <v>52939</v>
      </c>
      <c r="C5027" s="7" t="s">
        <v>52942</v>
      </c>
      <c r="D5027" s="7">
        <v>0.0</v>
      </c>
      <c r="E5027" s="7">
        <v>0.0</v>
      </c>
      <c r="F5027" s="7">
        <v>0.0</v>
      </c>
      <c r="G5027" s="7" t="s">
        <v>41558</v>
      </c>
      <c r="H5027" s="7">
        <v>0.0</v>
      </c>
      <c r="I5027" s="7">
        <v>0.0</v>
      </c>
      <c r="J5027" s="7">
        <v>1000.0</v>
      </c>
      <c r="K5027" s="7">
        <v>0.0</v>
      </c>
      <c r="L5027" s="7">
        <v>0.0</v>
      </c>
      <c r="M5027" s="7" t="s">
        <v>5754</v>
      </c>
      <c r="N5027" s="7" t="s">
        <v>52947</v>
      </c>
      <c r="O5027" s="7">
        <v>0.0</v>
      </c>
    </row>
    <row r="5028" ht="30.0" customHeight="1">
      <c r="A5028" s="3" t="s">
        <v>52948</v>
      </c>
      <c r="B5028" s="10" t="s">
        <v>52948</v>
      </c>
      <c r="C5028" s="7" t="s">
        <v>52951</v>
      </c>
      <c r="D5028" s="7">
        <v>0.0</v>
      </c>
      <c r="E5028" s="7">
        <v>0.0</v>
      </c>
      <c r="F5028" s="7">
        <v>0.0</v>
      </c>
      <c r="G5028" s="7" t="s">
        <v>41558</v>
      </c>
      <c r="H5028" s="7">
        <v>1.0</v>
      </c>
      <c r="I5028" s="7">
        <v>-1000.0</v>
      </c>
      <c r="J5028" s="7">
        <v>1000.0</v>
      </c>
      <c r="K5028" s="7">
        <v>0.0</v>
      </c>
      <c r="L5028" s="7">
        <v>0.0</v>
      </c>
      <c r="M5028" s="7" t="s">
        <v>5754</v>
      </c>
      <c r="N5028" s="7" t="s">
        <v>52954</v>
      </c>
      <c r="O5028" s="7">
        <v>0.0</v>
      </c>
    </row>
    <row r="5029" ht="30.0" customHeight="1">
      <c r="A5029" s="3" t="s">
        <v>52956</v>
      </c>
      <c r="B5029" s="10" t="s">
        <v>52956</v>
      </c>
      <c r="C5029" s="7" t="s">
        <v>52957</v>
      </c>
      <c r="D5029" s="7">
        <v>0.0</v>
      </c>
      <c r="E5029" s="7">
        <v>0.0</v>
      </c>
      <c r="F5029" s="7">
        <v>0.0</v>
      </c>
      <c r="G5029" s="7" t="s">
        <v>41558</v>
      </c>
      <c r="H5029" s="7">
        <v>1.0</v>
      </c>
      <c r="I5029" s="7">
        <v>-1000.0</v>
      </c>
      <c r="J5029" s="7">
        <v>1000.0</v>
      </c>
      <c r="K5029" s="7">
        <v>0.0</v>
      </c>
      <c r="L5029" s="7">
        <v>0.0</v>
      </c>
      <c r="M5029" s="7" t="s">
        <v>5754</v>
      </c>
      <c r="N5029" s="7" t="s">
        <v>52963</v>
      </c>
      <c r="O5029" s="7">
        <v>0.0</v>
      </c>
    </row>
    <row r="5030" ht="30.0" customHeight="1">
      <c r="A5030" s="3" t="s">
        <v>52964</v>
      </c>
      <c r="B5030" s="10" t="s">
        <v>52964</v>
      </c>
      <c r="C5030" s="7" t="s">
        <v>52967</v>
      </c>
      <c r="D5030" s="7">
        <v>0.0</v>
      </c>
      <c r="E5030" s="7">
        <v>0.0</v>
      </c>
      <c r="F5030" s="7">
        <v>0.0</v>
      </c>
      <c r="G5030" s="7" t="s">
        <v>41558</v>
      </c>
      <c r="H5030" s="7">
        <v>1.0</v>
      </c>
      <c r="I5030" s="7">
        <v>-1000.0</v>
      </c>
      <c r="J5030" s="7">
        <v>1000.0</v>
      </c>
      <c r="K5030" s="7">
        <v>0.0</v>
      </c>
      <c r="L5030" s="7">
        <v>0.0</v>
      </c>
      <c r="M5030" s="7" t="s">
        <v>14191</v>
      </c>
      <c r="N5030" s="7" t="s">
        <v>52971</v>
      </c>
      <c r="O5030" s="7">
        <v>0.0</v>
      </c>
    </row>
    <row r="5031" ht="30.0" customHeight="1">
      <c r="A5031" s="3" t="s">
        <v>52973</v>
      </c>
      <c r="B5031" s="10" t="s">
        <v>52973</v>
      </c>
      <c r="C5031" s="7" t="s">
        <v>52975</v>
      </c>
      <c r="D5031" s="7">
        <v>0.0</v>
      </c>
      <c r="E5031" s="7">
        <v>0.0</v>
      </c>
      <c r="F5031" s="7">
        <v>0.0</v>
      </c>
      <c r="G5031" s="7" t="s">
        <v>41558</v>
      </c>
      <c r="H5031" s="7">
        <v>1.0</v>
      </c>
      <c r="I5031" s="7">
        <v>-1000.0</v>
      </c>
      <c r="J5031" s="7">
        <v>1000.0</v>
      </c>
      <c r="K5031" s="7">
        <v>0.0</v>
      </c>
      <c r="L5031" s="7">
        <v>0.0</v>
      </c>
      <c r="M5031" s="7" t="s">
        <v>14977</v>
      </c>
      <c r="N5031" s="7" t="s">
        <v>52979</v>
      </c>
      <c r="O5031" s="7">
        <v>0.0</v>
      </c>
    </row>
    <row r="5032" ht="30.0" customHeight="1">
      <c r="A5032" s="3" t="s">
        <v>52982</v>
      </c>
      <c r="B5032" s="10" t="s">
        <v>52982</v>
      </c>
      <c r="C5032" s="7" t="s">
        <v>52985</v>
      </c>
      <c r="D5032" s="7">
        <v>0.0</v>
      </c>
      <c r="E5032" s="7">
        <v>0.0</v>
      </c>
      <c r="F5032" s="7">
        <v>0.0</v>
      </c>
      <c r="G5032" s="7" t="s">
        <v>40885</v>
      </c>
      <c r="H5032" s="7">
        <v>0.0</v>
      </c>
      <c r="I5032" s="7">
        <v>0.0</v>
      </c>
      <c r="J5032" s="7">
        <v>1000.0</v>
      </c>
      <c r="K5032" s="7">
        <v>0.0</v>
      </c>
      <c r="L5032" s="7">
        <v>0.0</v>
      </c>
      <c r="M5032" s="7" t="s">
        <v>32300</v>
      </c>
      <c r="N5032" s="7" t="s">
        <v>52989</v>
      </c>
      <c r="O5032" s="7">
        <v>0.0</v>
      </c>
    </row>
    <row r="5033">
      <c r="A5033" s="3" t="s">
        <v>52993</v>
      </c>
      <c r="B5033" s="10" t="s">
        <v>52993</v>
      </c>
      <c r="C5033" s="7" t="s">
        <v>52995</v>
      </c>
      <c r="D5033" s="7">
        <v>0.0</v>
      </c>
      <c r="E5033" s="7">
        <v>0.0</v>
      </c>
      <c r="F5033" s="7">
        <v>0.0</v>
      </c>
      <c r="G5033" s="7" t="s">
        <v>36343</v>
      </c>
      <c r="H5033" s="7">
        <v>1.0</v>
      </c>
      <c r="I5033" s="7">
        <v>-1000.0</v>
      </c>
      <c r="J5033" s="7">
        <v>1000.0</v>
      </c>
      <c r="K5033" s="7">
        <v>0.0</v>
      </c>
      <c r="L5033" s="7">
        <v>0.0</v>
      </c>
      <c r="M5033" s="7">
        <v>0.0</v>
      </c>
      <c r="N5033" s="7" t="s">
        <v>53000</v>
      </c>
      <c r="O5033" s="7">
        <v>0.0</v>
      </c>
    </row>
    <row r="5034">
      <c r="A5034" s="3" t="s">
        <v>53002</v>
      </c>
      <c r="B5034" s="10" t="s">
        <v>53002</v>
      </c>
      <c r="C5034" s="7" t="s">
        <v>53004</v>
      </c>
      <c r="D5034" s="7">
        <v>0.0</v>
      </c>
      <c r="E5034" s="7">
        <v>0.0</v>
      </c>
      <c r="F5034" s="7">
        <v>0.0</v>
      </c>
      <c r="G5034" s="7" t="s">
        <v>36343</v>
      </c>
      <c r="H5034" s="7">
        <v>0.0</v>
      </c>
      <c r="I5034" s="7">
        <v>0.0</v>
      </c>
      <c r="J5034" s="7">
        <v>1000.0</v>
      </c>
      <c r="K5034" s="7">
        <v>0.0</v>
      </c>
      <c r="L5034" s="7">
        <v>0.0</v>
      </c>
      <c r="M5034" s="7">
        <v>0.0</v>
      </c>
      <c r="N5034" s="7" t="s">
        <v>53006</v>
      </c>
      <c r="O5034" s="7">
        <v>0.0</v>
      </c>
    </row>
    <row r="5035" ht="30.0" customHeight="1">
      <c r="A5035" s="3" t="s">
        <v>53009</v>
      </c>
      <c r="B5035" s="10" t="s">
        <v>53009</v>
      </c>
      <c r="C5035" s="7" t="s">
        <v>53011</v>
      </c>
      <c r="D5035" s="7">
        <v>0.0</v>
      </c>
      <c r="E5035" s="7">
        <v>0.0</v>
      </c>
      <c r="F5035" s="7">
        <v>0.0</v>
      </c>
      <c r="G5035" s="7" t="s">
        <v>34663</v>
      </c>
      <c r="H5035" s="7">
        <v>1.0</v>
      </c>
      <c r="I5035" s="7">
        <v>-1000.0</v>
      </c>
      <c r="J5035" s="7">
        <v>1000.0</v>
      </c>
      <c r="K5035" s="7">
        <v>0.0</v>
      </c>
      <c r="L5035" s="7">
        <v>0.0</v>
      </c>
      <c r="M5035" s="7" t="s">
        <v>4862</v>
      </c>
      <c r="N5035" s="7" t="s">
        <v>53014</v>
      </c>
      <c r="O5035" s="7">
        <v>0.0</v>
      </c>
    </row>
    <row r="5036">
      <c r="A5036" s="3" t="s">
        <v>53016</v>
      </c>
      <c r="B5036" s="10" t="s">
        <v>53016</v>
      </c>
      <c r="C5036" s="7" t="s">
        <v>53018</v>
      </c>
      <c r="D5036" s="7">
        <v>0.0</v>
      </c>
      <c r="E5036" s="7">
        <v>0.0</v>
      </c>
      <c r="F5036" s="7">
        <v>0.0</v>
      </c>
      <c r="G5036" s="7" t="s">
        <v>34663</v>
      </c>
      <c r="H5036" s="7">
        <v>1.0</v>
      </c>
      <c r="I5036" s="7">
        <v>-1000.0</v>
      </c>
      <c r="J5036" s="7">
        <v>1000.0</v>
      </c>
      <c r="K5036" s="7">
        <v>0.0</v>
      </c>
      <c r="L5036" s="7">
        <v>0.0</v>
      </c>
      <c r="M5036" s="7">
        <v>0.0</v>
      </c>
      <c r="N5036" s="7" t="s">
        <v>53021</v>
      </c>
      <c r="O5036" s="7">
        <v>0.0</v>
      </c>
    </row>
    <row r="5037">
      <c r="A5037" s="3" t="s">
        <v>53025</v>
      </c>
      <c r="B5037" s="10" t="s">
        <v>53025</v>
      </c>
      <c r="C5037" s="7" t="s">
        <v>53028</v>
      </c>
      <c r="D5037" s="7">
        <v>0.0</v>
      </c>
      <c r="E5037" s="7">
        <v>0.0</v>
      </c>
      <c r="F5037" s="7">
        <v>0.0</v>
      </c>
      <c r="G5037" s="7" t="s">
        <v>36157</v>
      </c>
      <c r="H5037" s="7">
        <v>0.0</v>
      </c>
      <c r="I5037" s="7">
        <v>0.0</v>
      </c>
      <c r="J5037" s="7">
        <v>1000.0</v>
      </c>
      <c r="K5037" s="7">
        <v>0.0</v>
      </c>
      <c r="L5037" s="7">
        <v>0.0</v>
      </c>
      <c r="M5037" s="7">
        <v>0.0</v>
      </c>
      <c r="N5037" s="7" t="s">
        <v>53034</v>
      </c>
      <c r="O5037" s="7">
        <v>0.0</v>
      </c>
    </row>
    <row r="5038" ht="30.0" customHeight="1">
      <c r="A5038" s="3" t="s">
        <v>53035</v>
      </c>
      <c r="B5038" s="10" t="s">
        <v>53035</v>
      </c>
      <c r="C5038" s="7" t="s">
        <v>53036</v>
      </c>
      <c r="D5038" s="7">
        <v>0.0</v>
      </c>
      <c r="E5038" s="7">
        <v>0.0</v>
      </c>
      <c r="F5038" s="7">
        <v>0.0</v>
      </c>
      <c r="G5038" s="7" t="s">
        <v>36157</v>
      </c>
      <c r="H5038" s="7">
        <v>1.0</v>
      </c>
      <c r="I5038" s="7">
        <v>-1000.0</v>
      </c>
      <c r="J5038" s="7">
        <v>1000.0</v>
      </c>
      <c r="K5038" s="7">
        <v>0.0</v>
      </c>
      <c r="L5038" s="7">
        <v>0.0</v>
      </c>
      <c r="M5038" s="7" t="s">
        <v>4862</v>
      </c>
      <c r="N5038" s="7" t="s">
        <v>53045</v>
      </c>
      <c r="O5038" s="7">
        <v>0.0</v>
      </c>
    </row>
    <row r="5039">
      <c r="A5039" s="3" t="s">
        <v>53048</v>
      </c>
      <c r="B5039" s="10" t="s">
        <v>53048</v>
      </c>
      <c r="C5039" s="7" t="s">
        <v>53051</v>
      </c>
      <c r="D5039" s="7">
        <v>0.0</v>
      </c>
      <c r="E5039" s="7">
        <v>0.0</v>
      </c>
      <c r="F5039" s="7">
        <v>0.0</v>
      </c>
      <c r="G5039" s="7" t="s">
        <v>36157</v>
      </c>
      <c r="H5039" s="7">
        <v>1.0</v>
      </c>
      <c r="I5039" s="7">
        <v>-1000.0</v>
      </c>
      <c r="J5039" s="7">
        <v>1000.0</v>
      </c>
      <c r="K5039" s="7">
        <v>0.0</v>
      </c>
      <c r="L5039" s="7">
        <v>0.0</v>
      </c>
      <c r="M5039" s="7">
        <v>0.0</v>
      </c>
      <c r="N5039" s="7" t="s">
        <v>53056</v>
      </c>
      <c r="O5039" s="7">
        <v>0.0</v>
      </c>
    </row>
    <row r="5040" ht="30.0" customHeight="1">
      <c r="A5040" s="3" t="s">
        <v>53058</v>
      </c>
      <c r="B5040" s="10" t="s">
        <v>53058</v>
      </c>
      <c r="C5040" s="7" t="s">
        <v>53060</v>
      </c>
      <c r="D5040" s="7">
        <v>0.0</v>
      </c>
      <c r="E5040" s="7">
        <v>0.0</v>
      </c>
      <c r="F5040" s="7">
        <v>0.0</v>
      </c>
      <c r="G5040" s="7" t="s">
        <v>36149</v>
      </c>
      <c r="H5040" s="7">
        <v>1.0</v>
      </c>
      <c r="I5040" s="7">
        <v>-1000.0</v>
      </c>
      <c r="J5040" s="7">
        <v>1000.0</v>
      </c>
      <c r="K5040" s="7">
        <v>0.0</v>
      </c>
      <c r="L5040" s="7">
        <v>0.0</v>
      </c>
      <c r="M5040" s="7" t="s">
        <v>14191</v>
      </c>
      <c r="N5040" s="7" t="s">
        <v>53064</v>
      </c>
      <c r="O5040" s="7">
        <v>0.0</v>
      </c>
    </row>
    <row r="5041" ht="30.0" customHeight="1">
      <c r="A5041" s="3" t="s">
        <v>53065</v>
      </c>
      <c r="B5041" s="10" t="s">
        <v>53065</v>
      </c>
      <c r="C5041" s="7" t="s">
        <v>53067</v>
      </c>
      <c r="D5041" s="7">
        <v>0.0</v>
      </c>
      <c r="E5041" s="7">
        <v>0.0</v>
      </c>
      <c r="F5041" s="7">
        <v>0.0</v>
      </c>
      <c r="G5041" s="7" t="s">
        <v>34675</v>
      </c>
      <c r="H5041" s="7">
        <v>0.0</v>
      </c>
      <c r="I5041" s="7">
        <v>0.0</v>
      </c>
      <c r="J5041" s="7">
        <v>1000.0</v>
      </c>
      <c r="K5041" s="7">
        <v>0.0</v>
      </c>
      <c r="L5041" s="7">
        <v>0.0</v>
      </c>
      <c r="M5041" s="7" t="s">
        <v>5754</v>
      </c>
      <c r="N5041" s="7" t="s">
        <v>53069</v>
      </c>
      <c r="O5041" s="7">
        <v>0.0</v>
      </c>
    </row>
    <row r="5042" ht="30.0" customHeight="1">
      <c r="A5042" s="3" t="s">
        <v>53073</v>
      </c>
      <c r="B5042" s="10" t="s">
        <v>53073</v>
      </c>
      <c r="C5042" s="7" t="s">
        <v>53075</v>
      </c>
      <c r="D5042" s="7">
        <v>0.0</v>
      </c>
      <c r="E5042" s="7">
        <v>0.0</v>
      </c>
      <c r="F5042" s="7">
        <v>0.0</v>
      </c>
      <c r="G5042" s="7" t="s">
        <v>40885</v>
      </c>
      <c r="H5042" s="7">
        <v>0.0</v>
      </c>
      <c r="I5042" s="7">
        <v>0.0</v>
      </c>
      <c r="J5042" s="7">
        <v>1000.0</v>
      </c>
      <c r="K5042" s="7">
        <v>0.0</v>
      </c>
      <c r="L5042" s="7">
        <v>0.0</v>
      </c>
      <c r="M5042" s="7" t="s">
        <v>5754</v>
      </c>
      <c r="N5042" s="7" t="s">
        <v>53079</v>
      </c>
      <c r="O5042" s="7">
        <v>0.0</v>
      </c>
    </row>
    <row r="5043" ht="30.0" customHeight="1">
      <c r="A5043" s="3" t="s">
        <v>53082</v>
      </c>
      <c r="B5043" s="10" t="s">
        <v>53082</v>
      </c>
      <c r="C5043" s="7" t="s">
        <v>53083</v>
      </c>
      <c r="D5043" s="7">
        <v>0.0</v>
      </c>
      <c r="E5043" s="7">
        <v>0.0</v>
      </c>
      <c r="F5043" s="7">
        <v>0.0</v>
      </c>
      <c r="G5043" s="7" t="s">
        <v>36149</v>
      </c>
      <c r="H5043" s="7">
        <v>0.0</v>
      </c>
      <c r="I5043" s="7">
        <v>0.0</v>
      </c>
      <c r="J5043" s="7">
        <v>1000.0</v>
      </c>
      <c r="K5043" s="7">
        <v>0.0</v>
      </c>
      <c r="L5043" s="7">
        <v>0.0</v>
      </c>
      <c r="M5043" s="7" t="s">
        <v>5754</v>
      </c>
      <c r="N5043" s="7" t="s">
        <v>53087</v>
      </c>
      <c r="O5043" s="7">
        <v>0.0</v>
      </c>
    </row>
    <row r="5044" ht="30.0" customHeight="1">
      <c r="A5044" s="3" t="s">
        <v>53089</v>
      </c>
      <c r="B5044" s="10" t="s">
        <v>53089</v>
      </c>
      <c r="C5044" s="7" t="s">
        <v>53091</v>
      </c>
      <c r="D5044" s="7">
        <v>0.0</v>
      </c>
      <c r="E5044" s="7">
        <v>0.0</v>
      </c>
      <c r="F5044" s="7">
        <v>0.0</v>
      </c>
      <c r="G5044" s="7" t="s">
        <v>34675</v>
      </c>
      <c r="H5044" s="7">
        <v>1.0</v>
      </c>
      <c r="I5044" s="7">
        <v>-1000.0</v>
      </c>
      <c r="J5044" s="7">
        <v>1000.0</v>
      </c>
      <c r="K5044" s="7">
        <v>0.0</v>
      </c>
      <c r="L5044" s="7">
        <v>0.0</v>
      </c>
      <c r="M5044" s="7" t="s">
        <v>14977</v>
      </c>
      <c r="N5044" s="7" t="s">
        <v>53095</v>
      </c>
      <c r="O5044" s="7">
        <v>0.0</v>
      </c>
    </row>
    <row r="5045">
      <c r="A5045" s="3" t="s">
        <v>53097</v>
      </c>
      <c r="B5045" s="10" t="s">
        <v>53097</v>
      </c>
      <c r="C5045" s="7" t="s">
        <v>53098</v>
      </c>
      <c r="D5045" s="7">
        <v>0.0</v>
      </c>
      <c r="E5045" s="7">
        <v>0.0</v>
      </c>
      <c r="F5045" s="7">
        <v>0.0</v>
      </c>
      <c r="G5045" s="7" t="s">
        <v>34675</v>
      </c>
      <c r="H5045" s="7">
        <v>1.0</v>
      </c>
      <c r="I5045" s="7">
        <v>-1000.0</v>
      </c>
      <c r="J5045" s="7">
        <v>1000.0</v>
      </c>
      <c r="K5045" s="7">
        <v>0.0</v>
      </c>
      <c r="L5045" s="7">
        <v>0.0</v>
      </c>
      <c r="M5045" s="7">
        <v>0.0</v>
      </c>
      <c r="N5045" s="7" t="s">
        <v>53101</v>
      </c>
      <c r="O5045" s="7">
        <v>0.0</v>
      </c>
    </row>
    <row r="5046" ht="30.0" customHeight="1">
      <c r="A5046" s="3" t="s">
        <v>53105</v>
      </c>
      <c r="B5046" s="10" t="s">
        <v>53105</v>
      </c>
      <c r="C5046" s="7" t="s">
        <v>53106</v>
      </c>
      <c r="D5046" s="7">
        <v>0.0</v>
      </c>
      <c r="E5046" s="7">
        <v>0.0</v>
      </c>
      <c r="F5046" s="7">
        <v>0.0</v>
      </c>
      <c r="G5046" s="7" t="s">
        <v>36149</v>
      </c>
      <c r="H5046" s="7">
        <v>1.0</v>
      </c>
      <c r="I5046" s="7">
        <v>-1000.0</v>
      </c>
      <c r="J5046" s="7">
        <v>1000.0</v>
      </c>
      <c r="K5046" s="7">
        <v>0.0</v>
      </c>
      <c r="L5046" s="7">
        <v>0.0</v>
      </c>
      <c r="M5046" s="7" t="s">
        <v>5706</v>
      </c>
      <c r="N5046" s="7" t="s">
        <v>53111</v>
      </c>
      <c r="O5046" s="7">
        <v>0.0</v>
      </c>
    </row>
    <row r="5047" ht="30.0" customHeight="1">
      <c r="A5047" s="3" t="s">
        <v>53115</v>
      </c>
      <c r="B5047" s="10" t="s">
        <v>53115</v>
      </c>
      <c r="C5047" s="7" t="s">
        <v>53118</v>
      </c>
      <c r="D5047" s="7">
        <v>0.0</v>
      </c>
      <c r="E5047" s="7">
        <v>0.0</v>
      </c>
      <c r="F5047" s="7">
        <v>0.0</v>
      </c>
      <c r="G5047" s="7" t="s">
        <v>40885</v>
      </c>
      <c r="H5047" s="7">
        <v>0.0</v>
      </c>
      <c r="I5047" s="7">
        <v>0.0</v>
      </c>
      <c r="J5047" s="7">
        <v>1000.0</v>
      </c>
      <c r="K5047" s="7">
        <v>0.0</v>
      </c>
      <c r="L5047" s="7">
        <v>0.0</v>
      </c>
      <c r="M5047" s="7" t="s">
        <v>14191</v>
      </c>
      <c r="N5047" s="7" t="s">
        <v>53127</v>
      </c>
      <c r="O5047" s="7">
        <v>0.0</v>
      </c>
    </row>
    <row r="5048" ht="30.0" customHeight="1">
      <c r="A5048" s="3" t="s">
        <v>53130</v>
      </c>
      <c r="B5048" s="10" t="s">
        <v>53130</v>
      </c>
      <c r="C5048" s="7" t="s">
        <v>53133</v>
      </c>
      <c r="D5048" s="7">
        <v>0.0</v>
      </c>
      <c r="E5048" s="7">
        <v>0.0</v>
      </c>
      <c r="F5048" s="7">
        <v>0.0</v>
      </c>
      <c r="G5048" s="7" t="s">
        <v>40885</v>
      </c>
      <c r="H5048" s="7">
        <v>0.0</v>
      </c>
      <c r="I5048" s="7">
        <v>0.0</v>
      </c>
      <c r="J5048" s="7">
        <v>1000.0</v>
      </c>
      <c r="K5048" s="7">
        <v>0.0</v>
      </c>
      <c r="L5048" s="7">
        <v>0.0</v>
      </c>
      <c r="M5048" s="7" t="s">
        <v>5754</v>
      </c>
      <c r="N5048" s="7" t="s">
        <v>53135</v>
      </c>
      <c r="O5048" s="7">
        <v>0.0</v>
      </c>
    </row>
    <row r="5049">
      <c r="A5049" s="3" t="s">
        <v>53136</v>
      </c>
      <c r="B5049" s="10" t="s">
        <v>53136</v>
      </c>
      <c r="C5049" s="7" t="s">
        <v>53139</v>
      </c>
      <c r="D5049" s="7">
        <v>0.0</v>
      </c>
      <c r="E5049" s="7">
        <v>0.0</v>
      </c>
      <c r="F5049" s="7">
        <v>0.0</v>
      </c>
      <c r="G5049" s="7" t="s">
        <v>40885</v>
      </c>
      <c r="H5049" s="7">
        <v>0.0</v>
      </c>
      <c r="I5049" s="7">
        <v>0.0</v>
      </c>
      <c r="J5049" s="7">
        <v>1000.0</v>
      </c>
      <c r="K5049" s="7">
        <v>0.0</v>
      </c>
      <c r="L5049" s="7">
        <v>0.0</v>
      </c>
      <c r="M5049" s="7">
        <v>0.0</v>
      </c>
      <c r="N5049" s="7" t="s">
        <v>53146</v>
      </c>
      <c r="O5049" s="7">
        <v>0.0</v>
      </c>
    </row>
    <row r="5050">
      <c r="A5050" s="3" t="s">
        <v>53147</v>
      </c>
      <c r="B5050" s="10" t="s">
        <v>53147</v>
      </c>
      <c r="C5050" s="7" t="s">
        <v>53150</v>
      </c>
      <c r="D5050" s="7">
        <v>0.0</v>
      </c>
      <c r="E5050" s="7">
        <v>0.0</v>
      </c>
      <c r="F5050" s="7">
        <v>0.0</v>
      </c>
      <c r="G5050" s="7" t="s">
        <v>40885</v>
      </c>
      <c r="H5050" s="7">
        <v>0.0</v>
      </c>
      <c r="I5050" s="7">
        <v>0.0</v>
      </c>
      <c r="J5050" s="7">
        <v>1000.0</v>
      </c>
      <c r="K5050" s="7">
        <v>0.0</v>
      </c>
      <c r="L5050" s="7">
        <v>0.0</v>
      </c>
      <c r="M5050" s="7">
        <v>0.0</v>
      </c>
      <c r="N5050" s="7" t="s">
        <v>53153</v>
      </c>
      <c r="O5050" s="7">
        <v>0.0</v>
      </c>
    </row>
    <row r="5051" ht="30.0" customHeight="1">
      <c r="A5051" s="3" t="s">
        <v>53156</v>
      </c>
      <c r="B5051" s="10" t="s">
        <v>53156</v>
      </c>
      <c r="C5051" s="7" t="s">
        <v>53159</v>
      </c>
      <c r="D5051" s="7">
        <v>0.0</v>
      </c>
      <c r="E5051" s="7">
        <v>0.0</v>
      </c>
      <c r="F5051" s="7">
        <v>0.0</v>
      </c>
      <c r="G5051" s="7" t="s">
        <v>40885</v>
      </c>
      <c r="H5051" s="7">
        <v>0.0</v>
      </c>
      <c r="I5051" s="7">
        <v>0.0</v>
      </c>
      <c r="J5051" s="7">
        <v>1000.0</v>
      </c>
      <c r="K5051" s="7">
        <v>0.0</v>
      </c>
      <c r="L5051" s="7">
        <v>0.0</v>
      </c>
      <c r="M5051" s="7" t="s">
        <v>5754</v>
      </c>
      <c r="N5051" s="7" t="s">
        <v>53164</v>
      </c>
      <c r="O5051" s="7">
        <v>0.0</v>
      </c>
    </row>
    <row r="5052">
      <c r="A5052" s="3" t="s">
        <v>53166</v>
      </c>
      <c r="B5052" s="10" t="s">
        <v>53166</v>
      </c>
      <c r="C5052" s="7" t="s">
        <v>53169</v>
      </c>
      <c r="D5052" s="7">
        <v>0.0</v>
      </c>
      <c r="E5052" s="7">
        <v>0.0</v>
      </c>
      <c r="F5052" s="7">
        <v>0.0</v>
      </c>
      <c r="G5052" s="7" t="s">
        <v>40885</v>
      </c>
      <c r="H5052" s="7">
        <v>0.0</v>
      </c>
      <c r="I5052" s="7">
        <v>0.0</v>
      </c>
      <c r="J5052" s="7">
        <v>1000.0</v>
      </c>
      <c r="K5052" s="7">
        <v>0.0</v>
      </c>
      <c r="L5052" s="7">
        <v>0.0</v>
      </c>
      <c r="M5052" s="7">
        <v>0.0</v>
      </c>
      <c r="N5052" s="7" t="s">
        <v>53173</v>
      </c>
      <c r="O5052" s="7">
        <v>0.0</v>
      </c>
    </row>
    <row r="5053" ht="30.0" customHeight="1">
      <c r="A5053" s="3" t="s">
        <v>53177</v>
      </c>
      <c r="B5053" s="10" t="s">
        <v>53177</v>
      </c>
      <c r="C5053" s="7" t="s">
        <v>53178</v>
      </c>
      <c r="D5053" s="7">
        <v>0.0</v>
      </c>
      <c r="E5053" s="7">
        <v>0.0</v>
      </c>
      <c r="F5053" s="7">
        <v>0.0</v>
      </c>
      <c r="G5053" s="7" t="s">
        <v>40885</v>
      </c>
      <c r="H5053" s="7">
        <v>0.0</v>
      </c>
      <c r="I5053" s="7">
        <v>0.0</v>
      </c>
      <c r="J5053" s="7">
        <v>1000.0</v>
      </c>
      <c r="K5053" s="7">
        <v>0.0</v>
      </c>
      <c r="L5053" s="7">
        <v>0.0</v>
      </c>
      <c r="M5053" s="7" t="s">
        <v>4550</v>
      </c>
      <c r="N5053" s="7" t="s">
        <v>53182</v>
      </c>
      <c r="O5053" s="7">
        <v>0.0</v>
      </c>
    </row>
    <row r="5054" ht="30.0" customHeight="1">
      <c r="A5054" s="3" t="s">
        <v>53185</v>
      </c>
      <c r="B5054" s="10" t="s">
        <v>53185</v>
      </c>
      <c r="C5054" s="7" t="s">
        <v>53186</v>
      </c>
      <c r="D5054" s="7">
        <v>0.0</v>
      </c>
      <c r="E5054" s="7">
        <v>0.0</v>
      </c>
      <c r="F5054" s="7">
        <v>0.0</v>
      </c>
      <c r="G5054" s="7" t="s">
        <v>40885</v>
      </c>
      <c r="H5054" s="7">
        <v>0.0</v>
      </c>
      <c r="I5054" s="7">
        <v>0.0</v>
      </c>
      <c r="J5054" s="7">
        <v>1000.0</v>
      </c>
      <c r="K5054" s="7">
        <v>0.0</v>
      </c>
      <c r="L5054" s="7">
        <v>0.0</v>
      </c>
      <c r="M5054" s="7" t="s">
        <v>5754</v>
      </c>
      <c r="N5054" s="7" t="s">
        <v>53191</v>
      </c>
      <c r="O5054" s="7">
        <v>0.0</v>
      </c>
    </row>
    <row r="5055">
      <c r="A5055" s="3" t="s">
        <v>53192</v>
      </c>
      <c r="B5055" s="10" t="s">
        <v>53192</v>
      </c>
      <c r="C5055" s="7" t="s">
        <v>53194</v>
      </c>
      <c r="D5055" s="7">
        <v>0.0</v>
      </c>
      <c r="E5055" s="7">
        <v>0.0</v>
      </c>
      <c r="F5055" s="7">
        <v>0.0</v>
      </c>
      <c r="G5055" s="7" t="s">
        <v>40885</v>
      </c>
      <c r="H5055" s="7">
        <v>0.0</v>
      </c>
      <c r="I5055" s="7">
        <v>0.0</v>
      </c>
      <c r="J5055" s="7">
        <v>1000.0</v>
      </c>
      <c r="K5055" s="7">
        <v>0.0</v>
      </c>
      <c r="L5055" s="7">
        <v>0.0</v>
      </c>
      <c r="M5055" s="7">
        <v>0.0</v>
      </c>
      <c r="N5055" s="7" t="s">
        <v>53198</v>
      </c>
      <c r="O5055" s="7">
        <v>0.0</v>
      </c>
    </row>
    <row r="5056" ht="30.0" customHeight="1">
      <c r="A5056" s="3" t="s">
        <v>53200</v>
      </c>
      <c r="B5056" s="10" t="s">
        <v>53200</v>
      </c>
      <c r="C5056" s="7" t="s">
        <v>53201</v>
      </c>
      <c r="D5056" s="7">
        <v>0.0</v>
      </c>
      <c r="E5056" s="7">
        <v>0.0</v>
      </c>
      <c r="F5056" s="7">
        <v>0.0</v>
      </c>
      <c r="G5056" s="7" t="s">
        <v>40885</v>
      </c>
      <c r="H5056" s="7">
        <v>0.0</v>
      </c>
      <c r="I5056" s="7">
        <v>0.0</v>
      </c>
      <c r="J5056" s="7">
        <v>1000.0</v>
      </c>
      <c r="K5056" s="7">
        <v>0.0</v>
      </c>
      <c r="L5056" s="7">
        <v>0.0</v>
      </c>
      <c r="M5056" s="7" t="s">
        <v>22622</v>
      </c>
      <c r="N5056" s="7" t="s">
        <v>53206</v>
      </c>
      <c r="O5056" s="7">
        <v>0.0</v>
      </c>
    </row>
    <row r="5057" ht="30.0" customHeight="1">
      <c r="A5057" s="3" t="s">
        <v>53207</v>
      </c>
      <c r="B5057" s="10" t="s">
        <v>53207</v>
      </c>
      <c r="C5057" s="7" t="s">
        <v>53209</v>
      </c>
      <c r="D5057" s="7">
        <v>0.0</v>
      </c>
      <c r="E5057" s="7">
        <v>0.0</v>
      </c>
      <c r="F5057" s="7">
        <v>0.0</v>
      </c>
      <c r="G5057" s="7" t="s">
        <v>40885</v>
      </c>
      <c r="H5057" s="7">
        <v>0.0</v>
      </c>
      <c r="I5057" s="7">
        <v>0.0</v>
      </c>
      <c r="J5057" s="7">
        <v>1000.0</v>
      </c>
      <c r="K5057" s="7">
        <v>0.0</v>
      </c>
      <c r="L5057" s="7">
        <v>0.0</v>
      </c>
      <c r="M5057" s="7" t="s">
        <v>32668</v>
      </c>
      <c r="N5057" s="7" t="s">
        <v>53215</v>
      </c>
      <c r="O5057" s="7">
        <v>0.0</v>
      </c>
    </row>
    <row r="5058" ht="30.0" customHeight="1">
      <c r="A5058" s="3" t="s">
        <v>53217</v>
      </c>
      <c r="B5058" s="10" t="s">
        <v>53217</v>
      </c>
      <c r="C5058" s="7" t="s">
        <v>53218</v>
      </c>
      <c r="D5058" s="7">
        <v>0.0</v>
      </c>
      <c r="E5058" s="7">
        <v>0.0</v>
      </c>
      <c r="F5058" s="7">
        <v>0.0</v>
      </c>
      <c r="G5058" s="7" t="s">
        <v>40885</v>
      </c>
      <c r="H5058" s="7">
        <v>0.0</v>
      </c>
      <c r="I5058" s="7">
        <v>0.0</v>
      </c>
      <c r="J5058" s="7">
        <v>1000.0</v>
      </c>
      <c r="K5058" s="7">
        <v>0.0</v>
      </c>
      <c r="L5058" s="7">
        <v>0.0</v>
      </c>
      <c r="M5058" s="7" t="s">
        <v>5754</v>
      </c>
      <c r="N5058" s="7" t="s">
        <v>53222</v>
      </c>
      <c r="O5058" s="7">
        <v>0.0</v>
      </c>
    </row>
    <row r="5059" ht="30.0" customHeight="1">
      <c r="A5059" s="3" t="s">
        <v>53224</v>
      </c>
      <c r="B5059" s="10" t="s">
        <v>53224</v>
      </c>
      <c r="C5059" s="7" t="s">
        <v>53227</v>
      </c>
      <c r="D5059" s="7">
        <v>0.0</v>
      </c>
      <c r="E5059" s="7">
        <v>0.0</v>
      </c>
      <c r="F5059" s="7">
        <v>0.0</v>
      </c>
      <c r="G5059" s="7" t="s">
        <v>40885</v>
      </c>
      <c r="H5059" s="7">
        <v>0.0</v>
      </c>
      <c r="I5059" s="7">
        <v>0.0</v>
      </c>
      <c r="J5059" s="7">
        <v>1000.0</v>
      </c>
      <c r="K5059" s="7">
        <v>0.0</v>
      </c>
      <c r="L5059" s="7">
        <v>0.0</v>
      </c>
      <c r="M5059" s="7" t="s">
        <v>14191</v>
      </c>
      <c r="N5059" s="7" t="s">
        <v>53230</v>
      </c>
      <c r="O5059" s="7">
        <v>0.0</v>
      </c>
    </row>
    <row r="5060" ht="30.0" customHeight="1">
      <c r="A5060" s="3" t="s">
        <v>53233</v>
      </c>
      <c r="B5060" s="10" t="s">
        <v>53233</v>
      </c>
      <c r="C5060" s="7" t="s">
        <v>53237</v>
      </c>
      <c r="D5060" s="7">
        <v>0.0</v>
      </c>
      <c r="E5060" s="7">
        <v>0.0</v>
      </c>
      <c r="F5060" s="7">
        <v>0.0</v>
      </c>
      <c r="G5060" s="7" t="s">
        <v>40885</v>
      </c>
      <c r="H5060" s="7">
        <v>0.0</v>
      </c>
      <c r="I5060" s="7">
        <v>0.0</v>
      </c>
      <c r="J5060" s="7">
        <v>1000.0</v>
      </c>
      <c r="K5060" s="7">
        <v>0.0</v>
      </c>
      <c r="L5060" s="7">
        <v>0.0</v>
      </c>
      <c r="M5060" s="7" t="s">
        <v>14977</v>
      </c>
      <c r="N5060" s="7" t="s">
        <v>53241</v>
      </c>
      <c r="O5060" s="7">
        <v>0.0</v>
      </c>
    </row>
    <row r="5061">
      <c r="A5061" s="3" t="s">
        <v>53243</v>
      </c>
      <c r="B5061" s="10" t="s">
        <v>53243</v>
      </c>
      <c r="C5061" s="7" t="s">
        <v>53246</v>
      </c>
      <c r="D5061" s="7">
        <v>0.0</v>
      </c>
      <c r="E5061" s="7">
        <v>0.0</v>
      </c>
      <c r="F5061" s="7">
        <v>0.0</v>
      </c>
      <c r="G5061" s="7" t="s">
        <v>40885</v>
      </c>
      <c r="H5061" s="7">
        <v>0.0</v>
      </c>
      <c r="I5061" s="7">
        <v>0.0</v>
      </c>
      <c r="J5061" s="7">
        <v>1000.0</v>
      </c>
      <c r="K5061" s="7">
        <v>0.0</v>
      </c>
      <c r="L5061" s="7">
        <v>0.0</v>
      </c>
      <c r="M5061" s="7">
        <v>0.0</v>
      </c>
      <c r="N5061" s="7" t="s">
        <v>53250</v>
      </c>
      <c r="O5061" s="7">
        <v>0.0</v>
      </c>
    </row>
    <row r="5062" ht="30.0" customHeight="1">
      <c r="A5062" s="3" t="s">
        <v>53253</v>
      </c>
      <c r="B5062" s="10" t="s">
        <v>53253</v>
      </c>
      <c r="C5062" s="7" t="s">
        <v>53256</v>
      </c>
      <c r="D5062" s="7">
        <v>0.0</v>
      </c>
      <c r="E5062" s="7">
        <v>0.0</v>
      </c>
      <c r="F5062" s="7">
        <v>0.0</v>
      </c>
      <c r="G5062" s="7" t="s">
        <v>40885</v>
      </c>
      <c r="H5062" s="7">
        <v>0.0</v>
      </c>
      <c r="I5062" s="7">
        <v>0.0</v>
      </c>
      <c r="J5062" s="7">
        <v>1000.0</v>
      </c>
      <c r="K5062" s="7">
        <v>0.0</v>
      </c>
      <c r="L5062" s="7">
        <v>0.0</v>
      </c>
      <c r="M5062" s="7" t="s">
        <v>5754</v>
      </c>
      <c r="N5062" s="7" t="s">
        <v>53261</v>
      </c>
      <c r="O5062" s="7">
        <v>0.0</v>
      </c>
    </row>
    <row r="5063">
      <c r="A5063" s="3" t="s">
        <v>53262</v>
      </c>
      <c r="B5063" s="10" t="s">
        <v>53262</v>
      </c>
      <c r="C5063" s="7" t="s">
        <v>53264</v>
      </c>
      <c r="D5063" s="7">
        <v>0.0</v>
      </c>
      <c r="E5063" s="7">
        <v>0.0</v>
      </c>
      <c r="F5063" s="7">
        <v>0.0</v>
      </c>
      <c r="G5063" s="7" t="s">
        <v>40885</v>
      </c>
      <c r="H5063" s="7">
        <v>0.0</v>
      </c>
      <c r="I5063" s="7">
        <v>0.0</v>
      </c>
      <c r="J5063" s="7">
        <v>1000.0</v>
      </c>
      <c r="K5063" s="7">
        <v>0.0</v>
      </c>
      <c r="L5063" s="7">
        <v>0.0</v>
      </c>
      <c r="M5063" s="7">
        <v>0.0</v>
      </c>
      <c r="N5063" s="7" t="s">
        <v>53268</v>
      </c>
      <c r="O5063" s="7">
        <v>0.0</v>
      </c>
    </row>
    <row r="5064">
      <c r="A5064" s="3" t="s">
        <v>53270</v>
      </c>
      <c r="B5064" s="10" t="s">
        <v>53270</v>
      </c>
      <c r="C5064" s="7" t="s">
        <v>53271</v>
      </c>
      <c r="D5064" s="7">
        <v>0.0</v>
      </c>
      <c r="E5064" s="7">
        <v>0.0</v>
      </c>
      <c r="F5064" s="7">
        <v>0.0</v>
      </c>
      <c r="G5064" s="7" t="s">
        <v>40885</v>
      </c>
      <c r="H5064" s="7">
        <v>0.0</v>
      </c>
      <c r="I5064" s="7">
        <v>0.0</v>
      </c>
      <c r="J5064" s="7">
        <v>1000.0</v>
      </c>
      <c r="K5064" s="7">
        <v>0.0</v>
      </c>
      <c r="L5064" s="7">
        <v>0.0</v>
      </c>
      <c r="M5064" s="7">
        <v>0.0</v>
      </c>
      <c r="N5064" s="7" t="s">
        <v>53275</v>
      </c>
      <c r="O5064" s="7">
        <v>0.0</v>
      </c>
    </row>
    <row r="5065">
      <c r="A5065" s="3" t="s">
        <v>53278</v>
      </c>
      <c r="B5065" s="10" t="s">
        <v>53278</v>
      </c>
      <c r="C5065" s="7" t="s">
        <v>53281</v>
      </c>
      <c r="D5065" s="7">
        <v>0.0</v>
      </c>
      <c r="E5065" s="7">
        <v>0.0</v>
      </c>
      <c r="F5065" s="7">
        <v>0.0</v>
      </c>
      <c r="G5065" s="7" t="s">
        <v>40885</v>
      </c>
      <c r="H5065" s="7">
        <v>0.0</v>
      </c>
      <c r="I5065" s="7">
        <v>0.0</v>
      </c>
      <c r="J5065" s="7">
        <v>1000.0</v>
      </c>
      <c r="K5065" s="7">
        <v>0.0</v>
      </c>
      <c r="L5065" s="7">
        <v>0.0</v>
      </c>
      <c r="M5065" s="7">
        <v>0.0</v>
      </c>
      <c r="N5065" s="7" t="s">
        <v>53286</v>
      </c>
      <c r="O5065" s="7">
        <v>0.0</v>
      </c>
    </row>
    <row r="5066" ht="30.0" customHeight="1">
      <c r="A5066" s="3" t="s">
        <v>53289</v>
      </c>
      <c r="B5066" s="10" t="s">
        <v>53289</v>
      </c>
      <c r="C5066" s="7" t="s">
        <v>53291</v>
      </c>
      <c r="D5066" s="7">
        <v>0.0</v>
      </c>
      <c r="E5066" s="7">
        <v>0.0</v>
      </c>
      <c r="F5066" s="7">
        <v>0.0</v>
      </c>
      <c r="G5066" s="7" t="s">
        <v>40885</v>
      </c>
      <c r="H5066" s="7">
        <v>0.0</v>
      </c>
      <c r="I5066" s="7">
        <v>0.0</v>
      </c>
      <c r="J5066" s="7">
        <v>1000.0</v>
      </c>
      <c r="K5066" s="7">
        <v>0.0</v>
      </c>
      <c r="L5066" s="7">
        <v>0.0</v>
      </c>
      <c r="M5066" s="7" t="s">
        <v>5754</v>
      </c>
      <c r="N5066" s="7" t="s">
        <v>53294</v>
      </c>
      <c r="O5066" s="7">
        <v>0.0</v>
      </c>
    </row>
    <row r="5067">
      <c r="A5067" s="3" t="s">
        <v>53297</v>
      </c>
      <c r="B5067" s="10" t="s">
        <v>53297</v>
      </c>
      <c r="C5067" s="7" t="s">
        <v>53300</v>
      </c>
      <c r="D5067" s="7">
        <v>0.0</v>
      </c>
      <c r="E5067" s="7">
        <v>0.0</v>
      </c>
      <c r="F5067" s="7">
        <v>0.0</v>
      </c>
      <c r="G5067" s="7" t="s">
        <v>40885</v>
      </c>
      <c r="H5067" s="7">
        <v>0.0</v>
      </c>
      <c r="I5067" s="7">
        <v>0.0</v>
      </c>
      <c r="J5067" s="7">
        <v>1000.0</v>
      </c>
      <c r="K5067" s="7">
        <v>0.0</v>
      </c>
      <c r="L5067" s="7">
        <v>0.0</v>
      </c>
      <c r="M5067" s="7">
        <v>0.0</v>
      </c>
      <c r="N5067" s="7" t="s">
        <v>53305</v>
      </c>
      <c r="O5067" s="7">
        <v>0.0</v>
      </c>
    </row>
    <row r="5068" ht="30.0" customHeight="1">
      <c r="A5068" s="3" t="s">
        <v>53308</v>
      </c>
      <c r="B5068" s="10" t="s">
        <v>53308</v>
      </c>
      <c r="C5068" s="7" t="s">
        <v>53309</v>
      </c>
      <c r="D5068" s="7">
        <v>0.0</v>
      </c>
      <c r="E5068" s="7">
        <v>0.0</v>
      </c>
      <c r="F5068" s="7">
        <v>0.0</v>
      </c>
      <c r="G5068" s="7" t="s">
        <v>40885</v>
      </c>
      <c r="H5068" s="7">
        <v>0.0</v>
      </c>
      <c r="I5068" s="7">
        <v>0.0</v>
      </c>
      <c r="J5068" s="7">
        <v>1000.0</v>
      </c>
      <c r="K5068" s="7">
        <v>0.0</v>
      </c>
      <c r="L5068" s="7">
        <v>0.0</v>
      </c>
      <c r="M5068" s="7" t="s">
        <v>14191</v>
      </c>
      <c r="N5068" s="7" t="s">
        <v>53313</v>
      </c>
      <c r="O5068" s="7">
        <v>0.0</v>
      </c>
    </row>
    <row r="5069" ht="30.0" customHeight="1">
      <c r="A5069" s="3" t="s">
        <v>53315</v>
      </c>
      <c r="B5069" s="10" t="s">
        <v>53315</v>
      </c>
      <c r="C5069" s="7" t="s">
        <v>53318</v>
      </c>
      <c r="D5069" s="7">
        <v>0.0</v>
      </c>
      <c r="E5069" s="7">
        <v>0.0</v>
      </c>
      <c r="F5069" s="7">
        <v>0.0</v>
      </c>
      <c r="G5069" s="7" t="s">
        <v>40885</v>
      </c>
      <c r="H5069" s="7">
        <v>0.0</v>
      </c>
      <c r="I5069" s="7">
        <v>0.0</v>
      </c>
      <c r="J5069" s="7">
        <v>1000.0</v>
      </c>
      <c r="K5069" s="7">
        <v>0.0</v>
      </c>
      <c r="L5069" s="7">
        <v>0.0</v>
      </c>
      <c r="M5069" s="7" t="s">
        <v>14977</v>
      </c>
      <c r="N5069" s="7" t="s">
        <v>53324</v>
      </c>
      <c r="O5069" s="7">
        <v>0.0</v>
      </c>
    </row>
    <row r="5070" ht="30.0" customHeight="1">
      <c r="A5070" s="3" t="s">
        <v>53325</v>
      </c>
      <c r="B5070" s="10" t="s">
        <v>53325</v>
      </c>
      <c r="C5070" s="7" t="s">
        <v>53327</v>
      </c>
      <c r="D5070" s="7">
        <v>0.0</v>
      </c>
      <c r="E5070" s="7">
        <v>0.0</v>
      </c>
      <c r="F5070" s="7">
        <v>0.0</v>
      </c>
      <c r="G5070" s="7" t="s">
        <v>40885</v>
      </c>
      <c r="H5070" s="7">
        <v>0.0</v>
      </c>
      <c r="I5070" s="7">
        <v>0.0</v>
      </c>
      <c r="J5070" s="7">
        <v>1000.0</v>
      </c>
      <c r="K5070" s="7">
        <v>0.0</v>
      </c>
      <c r="L5070" s="7">
        <v>0.0</v>
      </c>
      <c r="M5070" s="7" t="s">
        <v>5754</v>
      </c>
      <c r="N5070" s="7" t="s">
        <v>53329</v>
      </c>
      <c r="O5070" s="7">
        <v>0.0</v>
      </c>
    </row>
    <row r="5071" ht="30.0" customHeight="1">
      <c r="A5071" s="3" t="s">
        <v>53331</v>
      </c>
      <c r="B5071" s="10" t="s">
        <v>53331</v>
      </c>
      <c r="C5071" s="7" t="s">
        <v>53334</v>
      </c>
      <c r="D5071" s="7">
        <v>0.0</v>
      </c>
      <c r="E5071" s="7">
        <v>0.0</v>
      </c>
      <c r="F5071" s="7">
        <v>0.0</v>
      </c>
      <c r="G5071" s="7" t="s">
        <v>40885</v>
      </c>
      <c r="H5071" s="7">
        <v>0.0</v>
      </c>
      <c r="I5071" s="7">
        <v>0.0</v>
      </c>
      <c r="J5071" s="7">
        <v>1000.0</v>
      </c>
      <c r="K5071" s="7">
        <v>0.0</v>
      </c>
      <c r="L5071" s="7">
        <v>0.0</v>
      </c>
      <c r="M5071" s="7" t="s">
        <v>5754</v>
      </c>
      <c r="N5071" s="7" t="s">
        <v>53339</v>
      </c>
      <c r="O5071" s="7">
        <v>0.0</v>
      </c>
    </row>
    <row r="5072" ht="30.0" customHeight="1">
      <c r="A5072" s="3" t="s">
        <v>53341</v>
      </c>
      <c r="B5072" s="10" t="s">
        <v>53341</v>
      </c>
      <c r="C5072" s="7" t="s">
        <v>53343</v>
      </c>
      <c r="D5072" s="7">
        <v>0.0</v>
      </c>
      <c r="E5072" s="7">
        <v>0.0</v>
      </c>
      <c r="F5072" s="7">
        <v>0.0</v>
      </c>
      <c r="G5072" s="7" t="s">
        <v>40885</v>
      </c>
      <c r="H5072" s="7">
        <v>0.0</v>
      </c>
      <c r="I5072" s="7">
        <v>0.0</v>
      </c>
      <c r="J5072" s="7">
        <v>1000.0</v>
      </c>
      <c r="K5072" s="7">
        <v>0.0</v>
      </c>
      <c r="L5072" s="7">
        <v>0.0</v>
      </c>
      <c r="M5072" s="7" t="s">
        <v>5754</v>
      </c>
      <c r="N5072" s="7" t="s">
        <v>53346</v>
      </c>
      <c r="O5072" s="7">
        <v>0.0</v>
      </c>
    </row>
    <row r="5073" ht="30.0" customHeight="1">
      <c r="A5073" s="3" t="s">
        <v>53349</v>
      </c>
      <c r="B5073" s="10" t="s">
        <v>53349</v>
      </c>
      <c r="C5073" s="7" t="s">
        <v>53352</v>
      </c>
      <c r="D5073" s="7">
        <v>0.0</v>
      </c>
      <c r="E5073" s="7">
        <v>0.0</v>
      </c>
      <c r="F5073" s="7">
        <v>0.0</v>
      </c>
      <c r="G5073" s="7" t="s">
        <v>40885</v>
      </c>
      <c r="H5073" s="7">
        <v>0.0</v>
      </c>
      <c r="I5073" s="7">
        <v>0.0</v>
      </c>
      <c r="J5073" s="7">
        <v>1000.0</v>
      </c>
      <c r="K5073" s="7">
        <v>0.0</v>
      </c>
      <c r="L5073" s="7">
        <v>0.0</v>
      </c>
      <c r="M5073" s="7" t="s">
        <v>14977</v>
      </c>
      <c r="N5073" s="7" t="s">
        <v>53354</v>
      </c>
      <c r="O5073" s="7">
        <v>0.0</v>
      </c>
    </row>
    <row r="5074" ht="30.0" customHeight="1">
      <c r="A5074" s="3" t="s">
        <v>53357</v>
      </c>
      <c r="B5074" s="10" t="s">
        <v>53357</v>
      </c>
      <c r="C5074" s="7" t="s">
        <v>53360</v>
      </c>
      <c r="D5074" s="7">
        <v>0.0</v>
      </c>
      <c r="E5074" s="7">
        <v>0.0</v>
      </c>
      <c r="F5074" s="7">
        <v>0.0</v>
      </c>
      <c r="G5074" s="7" t="s">
        <v>40885</v>
      </c>
      <c r="H5074" s="7">
        <v>0.0</v>
      </c>
      <c r="I5074" s="7">
        <v>0.0</v>
      </c>
      <c r="J5074" s="7">
        <v>1000.0</v>
      </c>
      <c r="K5074" s="7">
        <v>0.0</v>
      </c>
      <c r="L5074" s="7">
        <v>0.0</v>
      </c>
      <c r="M5074" s="7" t="s">
        <v>5754</v>
      </c>
      <c r="N5074" s="7" t="s">
        <v>53364</v>
      </c>
      <c r="O5074" s="7">
        <v>0.0</v>
      </c>
    </row>
    <row r="5075" ht="30.0" customHeight="1">
      <c r="A5075" s="3" t="s">
        <v>53368</v>
      </c>
      <c r="B5075" s="10" t="s">
        <v>53368</v>
      </c>
      <c r="C5075" s="7" t="s">
        <v>53370</v>
      </c>
      <c r="D5075" s="7">
        <v>0.0</v>
      </c>
      <c r="E5075" s="7">
        <v>0.0</v>
      </c>
      <c r="F5075" s="7">
        <v>0.0</v>
      </c>
      <c r="G5075" s="7" t="s">
        <v>40885</v>
      </c>
      <c r="H5075" s="7">
        <v>0.0</v>
      </c>
      <c r="I5075" s="7">
        <v>0.0</v>
      </c>
      <c r="J5075" s="7">
        <v>1000.0</v>
      </c>
      <c r="K5075" s="7">
        <v>0.0</v>
      </c>
      <c r="L5075" s="7">
        <v>0.0</v>
      </c>
      <c r="M5075" s="7" t="s">
        <v>23766</v>
      </c>
      <c r="N5075" s="7" t="s">
        <v>53375</v>
      </c>
      <c r="O5075" s="7">
        <v>0.0</v>
      </c>
    </row>
    <row r="5076" ht="30.0" customHeight="1">
      <c r="A5076" s="3" t="s">
        <v>53377</v>
      </c>
      <c r="B5076" s="10" t="s">
        <v>53377</v>
      </c>
      <c r="C5076" s="7" t="s">
        <v>53378</v>
      </c>
      <c r="D5076" s="7">
        <v>0.0</v>
      </c>
      <c r="E5076" s="7">
        <v>0.0</v>
      </c>
      <c r="F5076" s="7">
        <v>0.0</v>
      </c>
      <c r="G5076" s="7" t="s">
        <v>40885</v>
      </c>
      <c r="H5076" s="7">
        <v>0.0</v>
      </c>
      <c r="I5076" s="7">
        <v>0.0</v>
      </c>
      <c r="J5076" s="7">
        <v>1000.0</v>
      </c>
      <c r="K5076" s="7">
        <v>0.0</v>
      </c>
      <c r="L5076" s="7">
        <v>0.0</v>
      </c>
      <c r="M5076" s="7" t="s">
        <v>14977</v>
      </c>
      <c r="N5076" s="7" t="s">
        <v>53384</v>
      </c>
      <c r="O5076" s="7">
        <v>0.0</v>
      </c>
    </row>
    <row r="5077" ht="75.0" customHeight="1">
      <c r="A5077" s="3" t="s">
        <v>53385</v>
      </c>
      <c r="B5077" s="10" t="s">
        <v>53385</v>
      </c>
      <c r="C5077" s="7" t="s">
        <v>53387</v>
      </c>
      <c r="D5077" s="7">
        <v>0.0</v>
      </c>
      <c r="E5077" s="7">
        <v>0.0</v>
      </c>
      <c r="F5077" s="7">
        <v>0.0</v>
      </c>
      <c r="G5077" s="7" t="s">
        <v>40885</v>
      </c>
      <c r="H5077" s="7">
        <v>0.0</v>
      </c>
      <c r="I5077" s="7">
        <v>0.0</v>
      </c>
      <c r="J5077" s="7">
        <v>1000.0</v>
      </c>
      <c r="K5077" s="7">
        <v>0.0</v>
      </c>
      <c r="L5077" s="7">
        <v>0.0</v>
      </c>
      <c r="M5077" s="7" t="s">
        <v>32889</v>
      </c>
      <c r="N5077" s="7" t="s">
        <v>53392</v>
      </c>
      <c r="O5077" s="7">
        <v>0.0</v>
      </c>
    </row>
    <row r="5078" ht="30.0" customHeight="1">
      <c r="A5078" s="3" t="s">
        <v>53393</v>
      </c>
      <c r="B5078" s="10" t="s">
        <v>53393</v>
      </c>
      <c r="C5078" s="7" t="s">
        <v>53394</v>
      </c>
      <c r="D5078" s="7">
        <v>0.0</v>
      </c>
      <c r="E5078" s="7">
        <v>0.0</v>
      </c>
      <c r="F5078" s="7">
        <v>0.0</v>
      </c>
      <c r="G5078" s="7" t="s">
        <v>40885</v>
      </c>
      <c r="H5078" s="7">
        <v>0.0</v>
      </c>
      <c r="I5078" s="7">
        <v>0.0</v>
      </c>
      <c r="J5078" s="7">
        <v>1000.0</v>
      </c>
      <c r="K5078" s="7">
        <v>0.0</v>
      </c>
      <c r="L5078" s="7">
        <v>0.0</v>
      </c>
      <c r="M5078" s="7" t="s">
        <v>5754</v>
      </c>
      <c r="N5078" s="7" t="s">
        <v>53398</v>
      </c>
      <c r="O5078" s="7">
        <v>0.0</v>
      </c>
    </row>
    <row r="5079" ht="30.0" customHeight="1">
      <c r="A5079" s="3" t="s">
        <v>53401</v>
      </c>
      <c r="B5079" s="10" t="s">
        <v>53401</v>
      </c>
      <c r="C5079" s="7" t="s">
        <v>53404</v>
      </c>
      <c r="D5079" s="7">
        <v>0.0</v>
      </c>
      <c r="E5079" s="7">
        <v>0.0</v>
      </c>
      <c r="F5079" s="7">
        <v>0.0</v>
      </c>
      <c r="G5079" s="7" t="s">
        <v>40885</v>
      </c>
      <c r="H5079" s="7">
        <v>0.0</v>
      </c>
      <c r="I5079" s="7">
        <v>0.0</v>
      </c>
      <c r="J5079" s="7">
        <v>1000.0</v>
      </c>
      <c r="K5079" s="7">
        <v>0.0</v>
      </c>
      <c r="L5079" s="7">
        <v>0.0</v>
      </c>
      <c r="M5079" s="7" t="s">
        <v>5754</v>
      </c>
      <c r="N5079" s="7" t="s">
        <v>53407</v>
      </c>
      <c r="O5079" s="7">
        <v>0.0</v>
      </c>
    </row>
    <row r="5080">
      <c r="A5080" s="3" t="s">
        <v>53411</v>
      </c>
      <c r="B5080" s="10" t="s">
        <v>53411</v>
      </c>
      <c r="C5080" s="7" t="s">
        <v>53413</v>
      </c>
      <c r="D5080" s="7">
        <v>0.0</v>
      </c>
      <c r="E5080" s="7">
        <v>0.0</v>
      </c>
      <c r="F5080" s="7">
        <v>0.0</v>
      </c>
      <c r="G5080" s="7" t="s">
        <v>40885</v>
      </c>
      <c r="H5080" s="7">
        <v>0.0</v>
      </c>
      <c r="I5080" s="7">
        <v>0.0</v>
      </c>
      <c r="J5080" s="7">
        <v>1000.0</v>
      </c>
      <c r="K5080" s="7">
        <v>0.0</v>
      </c>
      <c r="L5080" s="7">
        <v>0.0</v>
      </c>
      <c r="M5080" s="7">
        <v>0.0</v>
      </c>
      <c r="N5080" s="7" t="s">
        <v>53417</v>
      </c>
      <c r="O5080" s="7">
        <v>0.0</v>
      </c>
    </row>
    <row r="5081">
      <c r="A5081" s="3" t="s">
        <v>53419</v>
      </c>
      <c r="B5081" s="10" t="s">
        <v>53419</v>
      </c>
      <c r="C5081" s="7" t="s">
        <v>53421</v>
      </c>
      <c r="D5081" s="7">
        <v>0.0</v>
      </c>
      <c r="E5081" s="7">
        <v>0.0</v>
      </c>
      <c r="F5081" s="7">
        <v>0.0</v>
      </c>
      <c r="G5081" s="7" t="s">
        <v>40885</v>
      </c>
      <c r="H5081" s="7">
        <v>0.0</v>
      </c>
      <c r="I5081" s="7">
        <v>0.0</v>
      </c>
      <c r="J5081" s="7">
        <v>1000.0</v>
      </c>
      <c r="K5081" s="7">
        <v>0.0</v>
      </c>
      <c r="L5081" s="7">
        <v>0.0</v>
      </c>
      <c r="M5081" s="7">
        <v>0.0</v>
      </c>
      <c r="N5081" s="7" t="s">
        <v>53426</v>
      </c>
      <c r="O5081" s="7">
        <v>0.0</v>
      </c>
    </row>
    <row r="5082">
      <c r="A5082" s="3" t="s">
        <v>53428</v>
      </c>
      <c r="B5082" s="10" t="s">
        <v>53428</v>
      </c>
      <c r="C5082" s="7" t="s">
        <v>53431</v>
      </c>
      <c r="D5082" s="7">
        <v>0.0</v>
      </c>
      <c r="E5082" s="7">
        <v>0.0</v>
      </c>
      <c r="F5082" s="7">
        <v>0.0</v>
      </c>
      <c r="G5082" s="7" t="s">
        <v>40885</v>
      </c>
      <c r="H5082" s="7">
        <v>0.0</v>
      </c>
      <c r="I5082" s="7">
        <v>0.0</v>
      </c>
      <c r="J5082" s="7">
        <v>1000.0</v>
      </c>
      <c r="K5082" s="7">
        <v>0.0</v>
      </c>
      <c r="L5082" s="7">
        <v>0.0</v>
      </c>
      <c r="M5082" s="7">
        <v>0.0</v>
      </c>
      <c r="N5082" s="7" t="s">
        <v>53436</v>
      </c>
      <c r="O5082" s="7">
        <v>0.0</v>
      </c>
    </row>
    <row r="5083" ht="30.0" customHeight="1">
      <c r="A5083" s="3" t="s">
        <v>53438</v>
      </c>
      <c r="B5083" s="10" t="s">
        <v>53438</v>
      </c>
      <c r="C5083" s="7" t="s">
        <v>53439</v>
      </c>
      <c r="D5083" s="7">
        <v>0.0</v>
      </c>
      <c r="E5083" s="7">
        <v>0.0</v>
      </c>
      <c r="F5083" s="7">
        <v>0.0</v>
      </c>
      <c r="G5083" s="7" t="s">
        <v>40885</v>
      </c>
      <c r="H5083" s="7">
        <v>0.0</v>
      </c>
      <c r="I5083" s="7">
        <v>0.0</v>
      </c>
      <c r="J5083" s="7">
        <v>1000.0</v>
      </c>
      <c r="K5083" s="7">
        <v>0.0</v>
      </c>
      <c r="L5083" s="7">
        <v>0.0</v>
      </c>
      <c r="M5083" s="7" t="s">
        <v>32668</v>
      </c>
      <c r="N5083" s="7" t="s">
        <v>53446</v>
      </c>
      <c r="O5083" s="7">
        <v>0.0</v>
      </c>
    </row>
    <row r="5084" ht="30.0" customHeight="1">
      <c r="A5084" s="3" t="s">
        <v>53447</v>
      </c>
      <c r="B5084" s="10" t="s">
        <v>53447</v>
      </c>
      <c r="C5084" s="7" t="s">
        <v>53448</v>
      </c>
      <c r="D5084" s="7">
        <v>0.0</v>
      </c>
      <c r="E5084" s="7">
        <v>0.0</v>
      </c>
      <c r="F5084" s="7">
        <v>0.0</v>
      </c>
      <c r="G5084" s="7" t="s">
        <v>40885</v>
      </c>
      <c r="H5084" s="7">
        <v>0.0</v>
      </c>
      <c r="I5084" s="7">
        <v>0.0</v>
      </c>
      <c r="J5084" s="7">
        <v>1000.0</v>
      </c>
      <c r="K5084" s="7">
        <v>0.0</v>
      </c>
      <c r="L5084" s="7">
        <v>0.0</v>
      </c>
      <c r="M5084" s="7" t="s">
        <v>32668</v>
      </c>
      <c r="N5084" s="7" t="s">
        <v>53454</v>
      </c>
      <c r="O5084" s="7">
        <v>0.0</v>
      </c>
    </row>
    <row r="5085">
      <c r="A5085" s="3" t="s">
        <v>53455</v>
      </c>
      <c r="B5085" s="10" t="s">
        <v>53455</v>
      </c>
      <c r="C5085" s="7" t="s">
        <v>53457</v>
      </c>
      <c r="D5085" s="7">
        <v>0.0</v>
      </c>
      <c r="E5085" s="7">
        <v>0.0</v>
      </c>
      <c r="F5085" s="7">
        <v>0.0</v>
      </c>
      <c r="G5085" s="7" t="s">
        <v>40885</v>
      </c>
      <c r="H5085" s="7">
        <v>0.0</v>
      </c>
      <c r="I5085" s="7">
        <v>0.0</v>
      </c>
      <c r="J5085" s="7">
        <v>1000.0</v>
      </c>
      <c r="K5085" s="7">
        <v>0.0</v>
      </c>
      <c r="L5085" s="7">
        <v>0.0</v>
      </c>
      <c r="M5085" s="7">
        <v>0.0</v>
      </c>
      <c r="N5085" s="7" t="s">
        <v>53461</v>
      </c>
      <c r="O5085" s="7">
        <v>0.0</v>
      </c>
    </row>
    <row r="5086">
      <c r="A5086" s="3" t="s">
        <v>53464</v>
      </c>
      <c r="B5086" s="10" t="s">
        <v>53464</v>
      </c>
      <c r="C5086" s="7" t="s">
        <v>53465</v>
      </c>
      <c r="D5086" s="7">
        <v>0.0</v>
      </c>
      <c r="E5086" s="7">
        <v>0.0</v>
      </c>
      <c r="F5086" s="7">
        <v>0.0</v>
      </c>
      <c r="G5086" s="7" t="s">
        <v>40885</v>
      </c>
      <c r="H5086" s="7">
        <v>0.0</v>
      </c>
      <c r="I5086" s="7">
        <v>0.0</v>
      </c>
      <c r="J5086" s="7">
        <v>1000.0</v>
      </c>
      <c r="K5086" s="7">
        <v>0.0</v>
      </c>
      <c r="L5086" s="7">
        <v>0.0</v>
      </c>
      <c r="M5086" s="7">
        <v>0.0</v>
      </c>
      <c r="N5086" s="7" t="s">
        <v>53468</v>
      </c>
      <c r="O5086" s="7">
        <v>0.0</v>
      </c>
    </row>
    <row r="5087">
      <c r="A5087" s="3" t="s">
        <v>53470</v>
      </c>
      <c r="B5087" s="10" t="s">
        <v>53470</v>
      </c>
      <c r="C5087" s="7" t="s">
        <v>53472</v>
      </c>
      <c r="D5087" s="7">
        <v>0.0</v>
      </c>
      <c r="E5087" s="7">
        <v>0.0</v>
      </c>
      <c r="F5087" s="7">
        <v>0.0</v>
      </c>
      <c r="G5087" s="7" t="s">
        <v>40885</v>
      </c>
      <c r="H5087" s="7">
        <v>0.0</v>
      </c>
      <c r="I5087" s="7">
        <v>0.0</v>
      </c>
      <c r="J5087" s="7">
        <v>1000.0</v>
      </c>
      <c r="K5087" s="7">
        <v>0.0</v>
      </c>
      <c r="L5087" s="7">
        <v>0.0</v>
      </c>
      <c r="M5087" s="7">
        <v>0.0</v>
      </c>
      <c r="N5087" s="7" t="s">
        <v>53476</v>
      </c>
      <c r="O5087" s="7">
        <v>0.0</v>
      </c>
    </row>
    <row r="5088">
      <c r="A5088" s="3" t="s">
        <v>53479</v>
      </c>
      <c r="B5088" s="10" t="s">
        <v>53479</v>
      </c>
      <c r="C5088" s="7" t="s">
        <v>53482</v>
      </c>
      <c r="D5088" s="7">
        <v>0.0</v>
      </c>
      <c r="E5088" s="7">
        <v>0.0</v>
      </c>
      <c r="F5088" s="7">
        <v>0.0</v>
      </c>
      <c r="G5088" s="7" t="s">
        <v>40885</v>
      </c>
      <c r="H5088" s="7">
        <v>0.0</v>
      </c>
      <c r="I5088" s="7">
        <v>0.0</v>
      </c>
      <c r="J5088" s="7">
        <v>1000.0</v>
      </c>
      <c r="K5088" s="7">
        <v>0.0</v>
      </c>
      <c r="L5088" s="7">
        <v>0.0</v>
      </c>
      <c r="M5088" s="7">
        <v>0.0</v>
      </c>
      <c r="N5088" s="7" t="s">
        <v>53487</v>
      </c>
      <c r="O5088" s="7">
        <v>0.0</v>
      </c>
    </row>
    <row r="5089">
      <c r="A5089" s="3" t="s">
        <v>53490</v>
      </c>
      <c r="B5089" s="10" t="s">
        <v>53490</v>
      </c>
      <c r="C5089" s="7" t="s">
        <v>53491</v>
      </c>
      <c r="D5089" s="7">
        <v>0.0</v>
      </c>
      <c r="E5089" s="7">
        <v>0.0</v>
      </c>
      <c r="F5089" s="7">
        <v>0.0</v>
      </c>
      <c r="G5089" s="7" t="s">
        <v>40885</v>
      </c>
      <c r="H5089" s="7">
        <v>0.0</v>
      </c>
      <c r="I5089" s="7">
        <v>0.0</v>
      </c>
      <c r="J5089" s="7">
        <v>1000.0</v>
      </c>
      <c r="K5089" s="7">
        <v>0.0</v>
      </c>
      <c r="L5089" s="7">
        <v>0.0</v>
      </c>
      <c r="M5089" s="7">
        <v>0.0</v>
      </c>
      <c r="N5089" s="7" t="s">
        <v>53494</v>
      </c>
      <c r="O5089" s="7">
        <v>0.0</v>
      </c>
    </row>
    <row r="5090">
      <c r="A5090" s="3" t="s">
        <v>53496</v>
      </c>
      <c r="B5090" s="10" t="s">
        <v>53496</v>
      </c>
      <c r="C5090" s="7" t="s">
        <v>53498</v>
      </c>
      <c r="D5090" s="7">
        <v>0.0</v>
      </c>
      <c r="E5090" s="7">
        <v>0.0</v>
      </c>
      <c r="F5090" s="7">
        <v>0.0</v>
      </c>
      <c r="G5090" s="7" t="s">
        <v>40885</v>
      </c>
      <c r="H5090" s="7">
        <v>0.0</v>
      </c>
      <c r="I5090" s="7">
        <v>0.0</v>
      </c>
      <c r="J5090" s="7">
        <v>1000.0</v>
      </c>
      <c r="K5090" s="7">
        <v>0.0</v>
      </c>
      <c r="L5090" s="7">
        <v>0.0</v>
      </c>
      <c r="M5090" s="7">
        <v>0.0</v>
      </c>
      <c r="N5090" s="7" t="s">
        <v>53502</v>
      </c>
      <c r="O5090" s="7">
        <v>0.0</v>
      </c>
    </row>
    <row r="5091">
      <c r="A5091" s="3" t="s">
        <v>53504</v>
      </c>
      <c r="B5091" s="10" t="s">
        <v>53504</v>
      </c>
      <c r="C5091" s="7" t="s">
        <v>53506</v>
      </c>
      <c r="D5091" s="7">
        <v>0.0</v>
      </c>
      <c r="E5091" s="7">
        <v>0.0</v>
      </c>
      <c r="F5091" s="7">
        <v>0.0</v>
      </c>
      <c r="G5091" s="7" t="s">
        <v>40885</v>
      </c>
      <c r="H5091" s="7">
        <v>0.0</v>
      </c>
      <c r="I5091" s="7">
        <v>0.0</v>
      </c>
      <c r="J5091" s="7">
        <v>1000.0</v>
      </c>
      <c r="K5091" s="7">
        <v>0.0</v>
      </c>
      <c r="L5091" s="7">
        <v>0.0</v>
      </c>
      <c r="M5091" s="7">
        <v>0.0</v>
      </c>
      <c r="N5091" s="7" t="s">
        <v>53509</v>
      </c>
      <c r="O5091" s="7">
        <v>0.0</v>
      </c>
    </row>
    <row r="5092">
      <c r="A5092" s="3" t="s">
        <v>53510</v>
      </c>
      <c r="B5092" s="10" t="s">
        <v>53510</v>
      </c>
      <c r="C5092" s="7" t="s">
        <v>53513</v>
      </c>
      <c r="D5092" s="7">
        <v>0.0</v>
      </c>
      <c r="E5092" s="7">
        <v>0.0</v>
      </c>
      <c r="F5092" s="7">
        <v>0.0</v>
      </c>
      <c r="G5092" s="7" t="s">
        <v>40885</v>
      </c>
      <c r="H5092" s="7">
        <v>0.0</v>
      </c>
      <c r="I5092" s="7">
        <v>0.0</v>
      </c>
      <c r="J5092" s="7">
        <v>1000.0</v>
      </c>
      <c r="K5092" s="7">
        <v>0.0</v>
      </c>
      <c r="L5092" s="7">
        <v>0.0</v>
      </c>
      <c r="M5092" s="7">
        <v>0.0</v>
      </c>
      <c r="N5092" s="7" t="s">
        <v>53516</v>
      </c>
      <c r="O5092" s="7">
        <v>0.0</v>
      </c>
    </row>
    <row r="5093">
      <c r="A5093" s="3" t="s">
        <v>53519</v>
      </c>
      <c r="B5093" s="10" t="s">
        <v>53519</v>
      </c>
      <c r="C5093" s="7" t="s">
        <v>53521</v>
      </c>
      <c r="D5093" s="7">
        <v>0.0</v>
      </c>
      <c r="E5093" s="7">
        <v>0.0</v>
      </c>
      <c r="F5093" s="7">
        <v>0.0</v>
      </c>
      <c r="G5093" s="7" t="s">
        <v>40885</v>
      </c>
      <c r="H5093" s="7">
        <v>0.0</v>
      </c>
      <c r="I5093" s="7">
        <v>0.0</v>
      </c>
      <c r="J5093" s="7">
        <v>1000.0</v>
      </c>
      <c r="K5093" s="7">
        <v>0.0</v>
      </c>
      <c r="L5093" s="7">
        <v>0.0</v>
      </c>
      <c r="M5093" s="7">
        <v>0.0</v>
      </c>
      <c r="N5093" s="7" t="s">
        <v>53527</v>
      </c>
      <c r="O5093" s="7">
        <v>0.0</v>
      </c>
    </row>
    <row r="5094" ht="30.0" customHeight="1">
      <c r="A5094" s="3" t="s">
        <v>53528</v>
      </c>
      <c r="B5094" s="10" t="s">
        <v>53528</v>
      </c>
      <c r="C5094" s="7" t="s">
        <v>53529</v>
      </c>
      <c r="D5094" s="7">
        <v>0.0</v>
      </c>
      <c r="E5094" s="7">
        <v>0.0</v>
      </c>
      <c r="F5094" s="7">
        <v>0.0</v>
      </c>
      <c r="G5094" s="7" t="s">
        <v>36157</v>
      </c>
      <c r="H5094" s="7">
        <v>1.0</v>
      </c>
      <c r="I5094" s="7">
        <v>-1000.0</v>
      </c>
      <c r="J5094" s="7">
        <v>1000.0</v>
      </c>
      <c r="K5094" s="7">
        <v>0.0</v>
      </c>
      <c r="L5094" s="7">
        <v>0.0</v>
      </c>
      <c r="M5094" s="7" t="s">
        <v>6342</v>
      </c>
      <c r="N5094" s="7" t="s">
        <v>53533</v>
      </c>
      <c r="O5094" s="7">
        <v>0.0</v>
      </c>
    </row>
    <row r="5095" ht="90.0" customHeight="1">
      <c r="A5095" s="3" t="s">
        <v>53536</v>
      </c>
      <c r="B5095" s="10" t="s">
        <v>53536</v>
      </c>
      <c r="C5095" s="7" t="s">
        <v>53537</v>
      </c>
      <c r="D5095" s="7">
        <v>0.0</v>
      </c>
      <c r="E5095" s="7">
        <v>0.0</v>
      </c>
      <c r="F5095" s="7">
        <v>0.0</v>
      </c>
      <c r="G5095" s="7" t="s">
        <v>34663</v>
      </c>
      <c r="H5095" s="7">
        <v>1.0</v>
      </c>
      <c r="I5095" s="7">
        <v>-1000.0</v>
      </c>
      <c r="J5095" s="7">
        <v>1000.0</v>
      </c>
      <c r="K5095" s="7">
        <v>0.0</v>
      </c>
      <c r="L5095" s="7">
        <v>0.0</v>
      </c>
      <c r="M5095" s="7" t="s">
        <v>6526</v>
      </c>
      <c r="N5095" s="7" t="s">
        <v>53538</v>
      </c>
      <c r="O5095" s="7" t="s">
        <v>32771</v>
      </c>
    </row>
    <row r="5096" ht="60.0" customHeight="1">
      <c r="A5096" s="3" t="s">
        <v>53543</v>
      </c>
      <c r="B5096" s="10" t="s">
        <v>53545</v>
      </c>
      <c r="C5096" s="7" t="s">
        <v>53546</v>
      </c>
      <c r="D5096" s="7">
        <v>23475.1</v>
      </c>
      <c r="E5096" s="7">
        <v>23475.1</v>
      </c>
      <c r="F5096" s="7">
        <v>0.0</v>
      </c>
      <c r="G5096" s="7" t="s">
        <v>12648</v>
      </c>
      <c r="H5096" s="7">
        <v>0.0</v>
      </c>
      <c r="I5096" s="7">
        <v>0.0</v>
      </c>
      <c r="J5096" s="7">
        <v>1000.0</v>
      </c>
      <c r="K5096" s="7">
        <v>0.0</v>
      </c>
      <c r="L5096" s="7">
        <v>0.0</v>
      </c>
      <c r="M5096" s="7">
        <v>0.0</v>
      </c>
      <c r="N5096" s="7" t="s">
        <v>7313</v>
      </c>
      <c r="O5096" s="7" t="s">
        <v>9542</v>
      </c>
    </row>
    <row r="5097" ht="30.0" customHeight="1">
      <c r="A5097" s="3" t="s">
        <v>7417</v>
      </c>
      <c r="B5097" s="10" t="s">
        <v>53550</v>
      </c>
      <c r="C5097" s="7" t="s">
        <v>53552</v>
      </c>
      <c r="D5097" s="7">
        <v>0.0</v>
      </c>
      <c r="E5097" s="7">
        <v>0.0</v>
      </c>
      <c r="F5097" s="7">
        <v>0.0</v>
      </c>
      <c r="G5097" s="7" t="s">
        <v>53554</v>
      </c>
      <c r="H5097" s="7">
        <v>0.0</v>
      </c>
      <c r="I5097" s="7">
        <v>0.0</v>
      </c>
      <c r="J5097" s="7">
        <v>1000.0</v>
      </c>
      <c r="K5097" s="7">
        <v>0.0</v>
      </c>
      <c r="L5097" s="7">
        <v>0.0</v>
      </c>
      <c r="M5097" s="7">
        <v>0.0</v>
      </c>
      <c r="N5097" s="7" t="s">
        <v>2886</v>
      </c>
      <c r="O5097" s="7" t="s">
        <v>2888</v>
      </c>
    </row>
    <row r="5098" ht="30.0" customHeight="1">
      <c r="A5098" s="3" t="s">
        <v>53559</v>
      </c>
      <c r="B5098" s="10" t="s">
        <v>53559</v>
      </c>
      <c r="C5098" s="7" t="s">
        <v>53561</v>
      </c>
      <c r="D5098" s="7">
        <v>0.0</v>
      </c>
      <c r="E5098" s="7">
        <v>0.0</v>
      </c>
      <c r="F5098" s="7">
        <v>0.0</v>
      </c>
      <c r="G5098" s="7" t="s">
        <v>53564</v>
      </c>
      <c r="H5098" s="7">
        <v>0.0</v>
      </c>
      <c r="I5098" s="7">
        <v>0.0</v>
      </c>
      <c r="J5098" s="7">
        <v>1000.0</v>
      </c>
      <c r="K5098" s="7">
        <v>0.0</v>
      </c>
      <c r="L5098" s="7">
        <v>0.0</v>
      </c>
      <c r="M5098" s="7" t="s">
        <v>15001</v>
      </c>
      <c r="N5098" s="7" t="s">
        <v>53568</v>
      </c>
      <c r="O5098" s="7">
        <v>0.0</v>
      </c>
    </row>
    <row r="5099" ht="75.0" customHeight="1">
      <c r="A5099" s="3" t="s">
        <v>53570</v>
      </c>
      <c r="B5099" s="10" t="s">
        <v>53570</v>
      </c>
      <c r="C5099" s="7" t="s">
        <v>53572</v>
      </c>
      <c r="D5099" s="7" t="s">
        <v>24171</v>
      </c>
      <c r="E5099" s="7" t="s">
        <v>24174</v>
      </c>
      <c r="F5099" s="7">
        <v>0.0</v>
      </c>
      <c r="G5099" s="7" t="s">
        <v>53564</v>
      </c>
      <c r="H5099" s="7">
        <v>0.0</v>
      </c>
      <c r="I5099" s="7">
        <v>0.0</v>
      </c>
      <c r="J5099" s="7">
        <v>1000.0</v>
      </c>
      <c r="K5099" s="7">
        <v>0.0</v>
      </c>
      <c r="L5099" s="7">
        <v>0.0</v>
      </c>
      <c r="M5099" s="7" t="s">
        <v>24055</v>
      </c>
      <c r="N5099" s="7">
        <v>0.0</v>
      </c>
      <c r="O5099" s="7" t="s">
        <v>25214</v>
      </c>
    </row>
    <row r="5100" ht="30.0" customHeight="1">
      <c r="A5100" s="3" t="s">
        <v>53580</v>
      </c>
      <c r="B5100" s="10" t="s">
        <v>53581</v>
      </c>
      <c r="C5100" s="7" t="s">
        <v>53589</v>
      </c>
      <c r="D5100" s="7">
        <v>-1591.1</v>
      </c>
      <c r="E5100" s="7">
        <v>1591.1</v>
      </c>
      <c r="F5100" s="7">
        <v>0.0</v>
      </c>
      <c r="G5100" s="7" t="s">
        <v>53564</v>
      </c>
      <c r="H5100" s="7">
        <v>0.0</v>
      </c>
      <c r="I5100" s="7">
        <v>0.0</v>
      </c>
      <c r="J5100" s="7">
        <v>1000.0</v>
      </c>
      <c r="K5100" s="7">
        <v>0.0</v>
      </c>
      <c r="L5100" s="7">
        <v>0.0</v>
      </c>
      <c r="M5100" s="7" t="s">
        <v>53593</v>
      </c>
      <c r="N5100" s="7" t="s">
        <v>53594</v>
      </c>
      <c r="O5100" s="7" t="s">
        <v>53596</v>
      </c>
    </row>
    <row r="5101" ht="30.0" customHeight="1">
      <c r="A5101" s="3" t="s">
        <v>53598</v>
      </c>
      <c r="B5101" s="10" t="s">
        <v>53581</v>
      </c>
      <c r="C5101" s="7" t="s">
        <v>53601</v>
      </c>
      <c r="D5101" s="7">
        <v>-1591.1</v>
      </c>
      <c r="E5101" s="7">
        <v>1591.1</v>
      </c>
      <c r="F5101" s="7">
        <v>0.0</v>
      </c>
      <c r="G5101" s="7" t="s">
        <v>53564</v>
      </c>
      <c r="H5101" s="7">
        <v>0.0</v>
      </c>
      <c r="I5101" s="7">
        <v>0.0</v>
      </c>
      <c r="J5101" s="7">
        <v>1000.0</v>
      </c>
      <c r="K5101" s="7">
        <v>0.0</v>
      </c>
      <c r="L5101" s="7">
        <v>0.0</v>
      </c>
      <c r="M5101" s="7" t="s">
        <v>53593</v>
      </c>
      <c r="N5101" s="7">
        <v>0.0</v>
      </c>
      <c r="O5101" s="7" t="s">
        <v>24559</v>
      </c>
    </row>
    <row r="5102" ht="75.0" customHeight="1">
      <c r="A5102" s="3" t="s">
        <v>53604</v>
      </c>
      <c r="B5102" s="10" t="s">
        <v>53604</v>
      </c>
      <c r="C5102" s="7" t="s">
        <v>53606</v>
      </c>
      <c r="D5102" s="7" t="s">
        <v>24171</v>
      </c>
      <c r="E5102" s="7" t="s">
        <v>24174</v>
      </c>
      <c r="F5102" s="7">
        <v>0.0</v>
      </c>
      <c r="G5102" s="7" t="s">
        <v>53564</v>
      </c>
      <c r="H5102" s="7">
        <v>0.0</v>
      </c>
      <c r="I5102" s="7">
        <v>0.0</v>
      </c>
      <c r="J5102" s="7">
        <v>1000.0</v>
      </c>
      <c r="K5102" s="7">
        <v>0.0</v>
      </c>
      <c r="L5102" s="7">
        <v>0.0</v>
      </c>
      <c r="M5102" s="7" t="s">
        <v>24055</v>
      </c>
      <c r="N5102" s="7">
        <v>0.0</v>
      </c>
      <c r="O5102" s="7">
        <v>0.0</v>
      </c>
    </row>
    <row r="5103" ht="75.0" customHeight="1">
      <c r="A5103" s="3" t="s">
        <v>53613</v>
      </c>
      <c r="B5103" s="10" t="s">
        <v>53613</v>
      </c>
      <c r="C5103" s="7" t="s">
        <v>53616</v>
      </c>
      <c r="D5103" s="7" t="s">
        <v>24171</v>
      </c>
      <c r="E5103" s="7" t="s">
        <v>24174</v>
      </c>
      <c r="F5103" s="7">
        <v>0.0</v>
      </c>
      <c r="G5103" s="7" t="s">
        <v>53564</v>
      </c>
      <c r="H5103" s="7">
        <v>0.0</v>
      </c>
      <c r="I5103" s="7">
        <v>0.0</v>
      </c>
      <c r="J5103" s="7">
        <v>1000.0</v>
      </c>
      <c r="K5103" s="7">
        <v>0.0</v>
      </c>
      <c r="L5103" s="7">
        <v>0.0</v>
      </c>
      <c r="M5103" s="7" t="s">
        <v>24055</v>
      </c>
      <c r="N5103" s="7">
        <v>0.0</v>
      </c>
      <c r="O5103" s="7">
        <v>0.0</v>
      </c>
    </row>
    <row r="5104" ht="60.0" customHeight="1">
      <c r="A5104" s="3" t="s">
        <v>53622</v>
      </c>
      <c r="B5104" s="10" t="s">
        <v>53625</v>
      </c>
      <c r="C5104" s="7" t="s">
        <v>53628</v>
      </c>
      <c r="D5104" s="7">
        <v>-55191.1</v>
      </c>
      <c r="E5104" s="7">
        <v>55191.1</v>
      </c>
      <c r="F5104" s="7">
        <v>0.0</v>
      </c>
      <c r="G5104" s="7" t="s">
        <v>12648</v>
      </c>
      <c r="H5104" s="7">
        <v>0.0</v>
      </c>
      <c r="I5104" s="7">
        <v>0.0</v>
      </c>
      <c r="J5104" s="7">
        <v>1000.0</v>
      </c>
      <c r="K5104" s="7">
        <v>0.0</v>
      </c>
      <c r="L5104" s="7">
        <v>0.0</v>
      </c>
      <c r="M5104" s="7" t="s">
        <v>53631</v>
      </c>
      <c r="N5104" s="7" t="s">
        <v>3735</v>
      </c>
      <c r="O5104" s="7">
        <v>0.0</v>
      </c>
    </row>
    <row r="5105" ht="30.0" customHeight="1">
      <c r="A5105" s="3" t="s">
        <v>53634</v>
      </c>
      <c r="B5105" s="10" t="s">
        <v>53636</v>
      </c>
      <c r="C5105" s="7" t="s">
        <v>53638</v>
      </c>
      <c r="D5105" s="7">
        <v>-83594.1</v>
      </c>
      <c r="E5105" s="7">
        <v>83594.1</v>
      </c>
      <c r="F5105" s="7">
        <v>0.0</v>
      </c>
      <c r="G5105" s="7" t="s">
        <v>12648</v>
      </c>
      <c r="H5105" s="7">
        <v>0.0</v>
      </c>
      <c r="I5105" s="7">
        <v>0.0</v>
      </c>
      <c r="J5105" s="7">
        <v>1000.0</v>
      </c>
      <c r="K5105" s="7">
        <v>0.0</v>
      </c>
      <c r="L5105" s="7">
        <v>0.0</v>
      </c>
      <c r="M5105" s="7" t="s">
        <v>53643</v>
      </c>
      <c r="N5105" s="7" t="s">
        <v>3735</v>
      </c>
      <c r="O5105" s="7">
        <v>0.0</v>
      </c>
    </row>
    <row r="5106" ht="165.0" customHeight="1">
      <c r="A5106" s="3" t="s">
        <v>53646</v>
      </c>
      <c r="B5106" s="10" t="s">
        <v>53648</v>
      </c>
      <c r="C5106" s="7" t="s">
        <v>53650</v>
      </c>
      <c r="D5106" s="7" t="s">
        <v>53652</v>
      </c>
      <c r="E5106" s="7" t="s">
        <v>53654</v>
      </c>
      <c r="F5106" s="7">
        <v>0.0</v>
      </c>
      <c r="G5106" s="7" t="s">
        <v>12648</v>
      </c>
      <c r="H5106" s="7">
        <v>0.0</v>
      </c>
      <c r="I5106" s="7">
        <v>0.0</v>
      </c>
      <c r="J5106" s="7">
        <v>1000.0</v>
      </c>
      <c r="K5106" s="7">
        <v>0.0</v>
      </c>
      <c r="L5106" s="7">
        <v>0.0</v>
      </c>
      <c r="M5106" s="7" t="s">
        <v>4332</v>
      </c>
      <c r="N5106" s="7" t="s">
        <v>3735</v>
      </c>
      <c r="O5106" s="7">
        <v>0.0</v>
      </c>
    </row>
    <row r="5107" ht="60.0" customHeight="1">
      <c r="A5107" s="3" t="s">
        <v>53658</v>
      </c>
      <c r="B5107" s="10" t="s">
        <v>53625</v>
      </c>
      <c r="C5107" s="7" t="s">
        <v>53661</v>
      </c>
      <c r="D5107" s="7">
        <v>-55191.1</v>
      </c>
      <c r="E5107" s="7">
        <v>55191.1</v>
      </c>
      <c r="F5107" s="7">
        <v>0.0</v>
      </c>
      <c r="G5107" s="7" t="s">
        <v>12648</v>
      </c>
      <c r="H5107" s="7">
        <v>0.0</v>
      </c>
      <c r="I5107" s="7">
        <v>0.0</v>
      </c>
      <c r="J5107" s="7">
        <v>1000.0</v>
      </c>
      <c r="K5107" s="7">
        <v>0.0</v>
      </c>
      <c r="L5107" s="7">
        <v>0.0</v>
      </c>
      <c r="M5107" s="7" t="s">
        <v>53631</v>
      </c>
      <c r="N5107" s="7" t="s">
        <v>3735</v>
      </c>
      <c r="O5107" s="7">
        <v>0.0</v>
      </c>
    </row>
    <row r="5108" ht="30.0" customHeight="1">
      <c r="A5108" s="3" t="s">
        <v>53667</v>
      </c>
      <c r="B5108" s="10" t="s">
        <v>53668</v>
      </c>
      <c r="C5108" s="7" t="s">
        <v>53669</v>
      </c>
      <c r="D5108" s="7">
        <v>-1738.1</v>
      </c>
      <c r="E5108" s="7">
        <v>1738.1</v>
      </c>
      <c r="F5108" s="7">
        <v>0.0</v>
      </c>
      <c r="G5108" s="7" t="s">
        <v>53672</v>
      </c>
      <c r="H5108" s="7">
        <v>1.0</v>
      </c>
      <c r="I5108" s="7">
        <v>-1000.0</v>
      </c>
      <c r="J5108" s="7">
        <v>1000.0</v>
      </c>
      <c r="K5108" s="7">
        <v>0.0</v>
      </c>
      <c r="L5108" s="7">
        <v>0.0</v>
      </c>
      <c r="M5108" s="7" t="s">
        <v>5153</v>
      </c>
      <c r="N5108" s="7" t="s">
        <v>3735</v>
      </c>
      <c r="O5108" s="7">
        <v>0.0</v>
      </c>
    </row>
    <row r="5109" ht="30.0" customHeight="1">
      <c r="A5109" s="3" t="s">
        <v>53678</v>
      </c>
      <c r="B5109" s="10" t="s">
        <v>53683</v>
      </c>
      <c r="C5109" s="7" t="s">
        <v>53685</v>
      </c>
      <c r="D5109" s="7">
        <v>-51601.1</v>
      </c>
      <c r="E5109" s="7">
        <v>51601.1</v>
      </c>
      <c r="F5109" s="7">
        <v>0.0</v>
      </c>
      <c r="G5109" s="7" t="s">
        <v>53672</v>
      </c>
      <c r="H5109" s="7">
        <v>0.0</v>
      </c>
      <c r="I5109" s="7">
        <v>0.0</v>
      </c>
      <c r="J5109" s="7">
        <v>1000.0</v>
      </c>
      <c r="K5109" s="7">
        <v>0.0</v>
      </c>
      <c r="L5109" s="7">
        <v>0.0</v>
      </c>
      <c r="M5109" s="7" t="s">
        <v>53688</v>
      </c>
      <c r="N5109" s="7" t="s">
        <v>3735</v>
      </c>
      <c r="O5109" s="7">
        <v>0.0</v>
      </c>
    </row>
    <row r="5110" ht="60.0" customHeight="1">
      <c r="A5110" s="3" t="s">
        <v>53692</v>
      </c>
      <c r="B5110" s="10" t="s">
        <v>53694</v>
      </c>
      <c r="C5110" s="7" t="s">
        <v>53695</v>
      </c>
      <c r="D5110" s="7" t="s">
        <v>53697</v>
      </c>
      <c r="E5110" s="7" t="s">
        <v>53699</v>
      </c>
      <c r="F5110" s="7">
        <v>0.0</v>
      </c>
      <c r="G5110" s="7" t="s">
        <v>53672</v>
      </c>
      <c r="H5110" s="7">
        <v>0.0</v>
      </c>
      <c r="I5110" s="7">
        <v>0.0</v>
      </c>
      <c r="J5110" s="7">
        <v>1000.0</v>
      </c>
      <c r="K5110" s="7">
        <v>0.0</v>
      </c>
      <c r="L5110" s="7">
        <v>0.0</v>
      </c>
      <c r="M5110" s="7" t="s">
        <v>53704</v>
      </c>
      <c r="N5110" s="7" t="s">
        <v>3735</v>
      </c>
      <c r="O5110" s="7">
        <v>0.0</v>
      </c>
    </row>
    <row r="5111" ht="30.0" customHeight="1">
      <c r="A5111" s="3" t="s">
        <v>53706</v>
      </c>
      <c r="B5111" s="10" t="s">
        <v>53707</v>
      </c>
      <c r="C5111" s="7" t="s">
        <v>53709</v>
      </c>
      <c r="D5111" s="7">
        <v>-387787.1</v>
      </c>
      <c r="E5111" s="7">
        <v>387787.1</v>
      </c>
      <c r="F5111" s="7">
        <v>0.0</v>
      </c>
      <c r="G5111" s="7" t="s">
        <v>53672</v>
      </c>
      <c r="H5111" s="7">
        <v>0.0</v>
      </c>
      <c r="I5111" s="7">
        <v>0.0</v>
      </c>
      <c r="J5111" s="7">
        <v>1000.0</v>
      </c>
      <c r="K5111" s="7">
        <v>0.0</v>
      </c>
      <c r="L5111" s="7">
        <v>0.0</v>
      </c>
      <c r="M5111" s="7" t="s">
        <v>5566</v>
      </c>
      <c r="N5111" s="7" t="s">
        <v>3735</v>
      </c>
      <c r="O5111" s="7">
        <v>0.0</v>
      </c>
    </row>
    <row r="5112" ht="30.0" customHeight="1">
      <c r="A5112" s="3" t="s">
        <v>53714</v>
      </c>
      <c r="B5112" s="10" t="s">
        <v>53707</v>
      </c>
      <c r="C5112" s="7" t="s">
        <v>53718</v>
      </c>
      <c r="D5112" s="7">
        <v>-387787.1</v>
      </c>
      <c r="E5112" s="7">
        <v>387787.1</v>
      </c>
      <c r="F5112" s="7">
        <v>0.0</v>
      </c>
      <c r="G5112" s="7" t="s">
        <v>53672</v>
      </c>
      <c r="H5112" s="7">
        <v>0.0</v>
      </c>
      <c r="I5112" s="7">
        <v>0.0</v>
      </c>
      <c r="J5112" s="7">
        <v>1000.0</v>
      </c>
      <c r="K5112" s="7">
        <v>0.0</v>
      </c>
      <c r="L5112" s="7">
        <v>0.0</v>
      </c>
      <c r="M5112" s="7" t="s">
        <v>5566</v>
      </c>
      <c r="N5112" s="7" t="s">
        <v>3735</v>
      </c>
      <c r="O5112" s="7">
        <v>0.0</v>
      </c>
    </row>
    <row r="5113" ht="30.0" customHeight="1">
      <c r="A5113" s="3" t="s">
        <v>53722</v>
      </c>
      <c r="B5113" s="10" t="s">
        <v>53694</v>
      </c>
      <c r="C5113" s="7" t="s">
        <v>53725</v>
      </c>
      <c r="D5113" s="7">
        <v>-11019.1</v>
      </c>
      <c r="E5113" s="7">
        <v>11019.1</v>
      </c>
      <c r="F5113" s="7">
        <v>0.0</v>
      </c>
      <c r="G5113" s="7" t="s">
        <v>53672</v>
      </c>
      <c r="H5113" s="7">
        <v>0.0</v>
      </c>
      <c r="I5113" s="7">
        <v>0.0</v>
      </c>
      <c r="J5113" s="7">
        <v>1000.0</v>
      </c>
      <c r="K5113" s="7">
        <v>0.0</v>
      </c>
      <c r="L5113" s="7">
        <v>0.0</v>
      </c>
      <c r="M5113" s="7" t="s">
        <v>53728</v>
      </c>
      <c r="N5113" s="7" t="s">
        <v>3735</v>
      </c>
      <c r="O5113" s="7">
        <v>0.0</v>
      </c>
    </row>
    <row r="5114" ht="30.0" customHeight="1">
      <c r="A5114" s="3" t="s">
        <v>53732</v>
      </c>
      <c r="B5114" s="10" t="s">
        <v>53668</v>
      </c>
      <c r="C5114" s="7" t="s">
        <v>53735</v>
      </c>
      <c r="D5114" s="7">
        <v>-1738.1</v>
      </c>
      <c r="E5114" s="7">
        <v>1738.1</v>
      </c>
      <c r="F5114" s="7">
        <v>0.0</v>
      </c>
      <c r="G5114" s="7" t="s">
        <v>53672</v>
      </c>
      <c r="H5114" s="7">
        <v>1.0</v>
      </c>
      <c r="I5114" s="7">
        <v>-1000.0</v>
      </c>
      <c r="J5114" s="7">
        <v>1000.0</v>
      </c>
      <c r="K5114" s="7">
        <v>0.0</v>
      </c>
      <c r="L5114" s="7">
        <v>0.0</v>
      </c>
      <c r="M5114" s="7" t="s">
        <v>5153</v>
      </c>
      <c r="N5114" s="7" t="s">
        <v>3735</v>
      </c>
      <c r="O5114" s="7">
        <v>0.0</v>
      </c>
    </row>
    <row r="5115" ht="409.5" customHeight="1">
      <c r="A5115" s="3" t="s">
        <v>53741</v>
      </c>
      <c r="B5115" s="10" t="s">
        <v>22261</v>
      </c>
      <c r="C5115" s="7" t="s">
        <v>53744</v>
      </c>
      <c r="D5115" s="7" t="s">
        <v>22269</v>
      </c>
      <c r="E5115" s="7" t="s">
        <v>22273</v>
      </c>
      <c r="F5115" s="7">
        <v>0.0</v>
      </c>
      <c r="G5115" s="7" t="s">
        <v>53748</v>
      </c>
      <c r="H5115" s="7">
        <v>0.0</v>
      </c>
      <c r="I5115" s="7">
        <v>0.0</v>
      </c>
      <c r="J5115" s="7">
        <v>1000.0</v>
      </c>
      <c r="K5115" s="7">
        <v>0.0</v>
      </c>
      <c r="L5115" s="7">
        <v>0.0</v>
      </c>
      <c r="M5115" s="7" t="s">
        <v>22195</v>
      </c>
      <c r="N5115" s="7">
        <v>0.0</v>
      </c>
      <c r="O5115" s="7">
        <v>0.0</v>
      </c>
    </row>
    <row r="5116" ht="409.5" customHeight="1">
      <c r="A5116" s="3" t="s">
        <v>53754</v>
      </c>
      <c r="B5116" s="10" t="s">
        <v>22261</v>
      </c>
      <c r="C5116" s="7" t="s">
        <v>53758</v>
      </c>
      <c r="D5116" s="7" t="s">
        <v>53760</v>
      </c>
      <c r="E5116" s="7" t="s">
        <v>53762</v>
      </c>
      <c r="F5116" s="7">
        <v>0.0</v>
      </c>
      <c r="G5116" s="7" t="s">
        <v>53748</v>
      </c>
      <c r="H5116" s="7">
        <v>0.0</v>
      </c>
      <c r="I5116" s="7">
        <v>0.0</v>
      </c>
      <c r="J5116" s="7">
        <v>1000.0</v>
      </c>
      <c r="K5116" s="7">
        <v>0.0</v>
      </c>
      <c r="L5116" s="7">
        <v>0.0</v>
      </c>
      <c r="M5116" s="7" t="s">
        <v>51825</v>
      </c>
      <c r="N5116" s="7" t="s">
        <v>53768</v>
      </c>
      <c r="O5116" s="7" t="s">
        <v>53769</v>
      </c>
    </row>
    <row r="5117" ht="45.0" customHeight="1">
      <c r="A5117" s="3" t="s">
        <v>53771</v>
      </c>
      <c r="B5117" s="10" t="s">
        <v>53771</v>
      </c>
      <c r="C5117" s="7" t="s">
        <v>53774</v>
      </c>
      <c r="D5117" s="7">
        <v>0.0</v>
      </c>
      <c r="E5117" s="7">
        <v>0.0</v>
      </c>
      <c r="F5117" s="7">
        <v>0.0</v>
      </c>
      <c r="G5117" s="7" t="s">
        <v>53748</v>
      </c>
      <c r="H5117" s="7">
        <v>0.0</v>
      </c>
      <c r="I5117" s="7">
        <v>0.0</v>
      </c>
      <c r="J5117" s="7">
        <v>1000.0</v>
      </c>
      <c r="K5117" s="7">
        <v>0.0</v>
      </c>
      <c r="L5117" s="7">
        <v>0.0</v>
      </c>
      <c r="M5117" s="7">
        <v>0.0</v>
      </c>
      <c r="N5117" s="7">
        <v>0.0</v>
      </c>
      <c r="O5117" s="7">
        <v>0.0</v>
      </c>
    </row>
    <row r="5118" ht="409.5" customHeight="1">
      <c r="A5118" s="3" t="s">
        <v>53778</v>
      </c>
      <c r="B5118" s="10" t="s">
        <v>22261</v>
      </c>
      <c r="C5118" s="7" t="s">
        <v>53779</v>
      </c>
      <c r="D5118" s="7" t="s">
        <v>53760</v>
      </c>
      <c r="E5118" s="7" t="s">
        <v>53762</v>
      </c>
      <c r="F5118" s="7">
        <v>0.0</v>
      </c>
      <c r="G5118" s="7" t="s">
        <v>53748</v>
      </c>
      <c r="H5118" s="7">
        <v>0.0</v>
      </c>
      <c r="I5118" s="7">
        <v>0.0</v>
      </c>
      <c r="J5118" s="7">
        <v>1000.0</v>
      </c>
      <c r="K5118" s="7">
        <v>0.0</v>
      </c>
      <c r="L5118" s="7">
        <v>0.0</v>
      </c>
      <c r="M5118" s="7" t="s">
        <v>51825</v>
      </c>
      <c r="N5118" s="7" t="s">
        <v>51322</v>
      </c>
      <c r="O5118" s="7">
        <v>0.0</v>
      </c>
    </row>
    <row r="5119" ht="409.5" customHeight="1">
      <c r="A5119" s="3" t="s">
        <v>53792</v>
      </c>
      <c r="B5119" s="10" t="s">
        <v>22261</v>
      </c>
      <c r="C5119" s="7" t="s">
        <v>53795</v>
      </c>
      <c r="D5119" s="7" t="s">
        <v>22269</v>
      </c>
      <c r="E5119" s="7" t="s">
        <v>22273</v>
      </c>
      <c r="F5119" s="7">
        <v>0.0</v>
      </c>
      <c r="G5119" s="7" t="s">
        <v>53748</v>
      </c>
      <c r="H5119" s="7">
        <v>0.0</v>
      </c>
      <c r="I5119" s="7">
        <v>0.0</v>
      </c>
      <c r="J5119" s="7">
        <v>1000.0</v>
      </c>
      <c r="K5119" s="7">
        <v>0.0</v>
      </c>
      <c r="L5119" s="7">
        <v>0.0</v>
      </c>
      <c r="M5119" s="7" t="s">
        <v>22195</v>
      </c>
      <c r="N5119" s="7">
        <v>0.0</v>
      </c>
      <c r="O5119" s="7">
        <v>0.0</v>
      </c>
    </row>
    <row r="5120" ht="120.0" customHeight="1">
      <c r="A5120" s="3" t="s">
        <v>53805</v>
      </c>
      <c r="B5120" s="10" t="s">
        <v>21982</v>
      </c>
      <c r="C5120" s="7" t="s">
        <v>53807</v>
      </c>
      <c r="D5120" s="7" t="s">
        <v>21986</v>
      </c>
      <c r="E5120" s="7" t="s">
        <v>21987</v>
      </c>
      <c r="F5120" s="7">
        <v>0.0</v>
      </c>
      <c r="G5120" s="7" t="s">
        <v>53748</v>
      </c>
      <c r="H5120" s="7">
        <v>0.0</v>
      </c>
      <c r="I5120" s="7">
        <v>0.0</v>
      </c>
      <c r="J5120" s="7">
        <v>1000.0</v>
      </c>
      <c r="K5120" s="7">
        <v>0.0</v>
      </c>
      <c r="L5120" s="7">
        <v>0.0</v>
      </c>
      <c r="M5120" s="7" t="s">
        <v>21990</v>
      </c>
      <c r="N5120" s="7">
        <v>0.0</v>
      </c>
      <c r="O5120" s="7" t="s">
        <v>5648</v>
      </c>
    </row>
    <row r="5121" ht="120.0" customHeight="1">
      <c r="A5121" s="3" t="s">
        <v>53813</v>
      </c>
      <c r="B5121" s="10" t="s">
        <v>21982</v>
      </c>
      <c r="C5121" s="7" t="s">
        <v>53816</v>
      </c>
      <c r="D5121" s="7" t="s">
        <v>21986</v>
      </c>
      <c r="E5121" s="7" t="s">
        <v>21987</v>
      </c>
      <c r="F5121" s="7">
        <v>0.0</v>
      </c>
      <c r="G5121" s="7" t="s">
        <v>53748</v>
      </c>
      <c r="H5121" s="7">
        <v>0.0</v>
      </c>
      <c r="I5121" s="7">
        <v>0.0</v>
      </c>
      <c r="J5121" s="7">
        <v>1000.0</v>
      </c>
      <c r="K5121" s="7">
        <v>0.0</v>
      </c>
      <c r="L5121" s="7">
        <v>0.0</v>
      </c>
      <c r="M5121" s="7" t="s">
        <v>21990</v>
      </c>
      <c r="N5121" s="7" t="s">
        <v>53822</v>
      </c>
      <c r="O5121" s="7" t="s">
        <v>5648</v>
      </c>
    </row>
    <row r="5122" ht="45.0" customHeight="1">
      <c r="A5122" s="3" t="s">
        <v>53824</v>
      </c>
      <c r="B5122" s="10" t="s">
        <v>53824</v>
      </c>
      <c r="C5122" s="7" t="s">
        <v>53827</v>
      </c>
      <c r="D5122" s="7">
        <v>0.0</v>
      </c>
      <c r="E5122" s="7">
        <v>0.0</v>
      </c>
      <c r="F5122" s="7">
        <v>0.0</v>
      </c>
      <c r="G5122" s="7" t="s">
        <v>53748</v>
      </c>
      <c r="H5122" s="7">
        <v>0.0</v>
      </c>
      <c r="I5122" s="7">
        <v>0.0</v>
      </c>
      <c r="J5122" s="7">
        <v>1000.0</v>
      </c>
      <c r="K5122" s="7">
        <v>0.0</v>
      </c>
      <c r="L5122" s="7">
        <v>0.0</v>
      </c>
      <c r="M5122" s="7" t="s">
        <v>53830</v>
      </c>
      <c r="N5122" s="7" t="s">
        <v>53831</v>
      </c>
      <c r="O5122" s="7" t="s">
        <v>53834</v>
      </c>
    </row>
    <row r="5123" ht="409.5" customHeight="1">
      <c r="A5123" s="3" t="s">
        <v>53836</v>
      </c>
      <c r="B5123" s="10" t="s">
        <v>22261</v>
      </c>
      <c r="C5123" s="7" t="s">
        <v>53837</v>
      </c>
      <c r="D5123" s="7" t="s">
        <v>53760</v>
      </c>
      <c r="E5123" s="7" t="s">
        <v>53762</v>
      </c>
      <c r="F5123" s="7">
        <v>0.0</v>
      </c>
      <c r="G5123" s="7" t="s">
        <v>53748</v>
      </c>
      <c r="H5123" s="7">
        <v>0.0</v>
      </c>
      <c r="I5123" s="7">
        <v>0.0</v>
      </c>
      <c r="J5123" s="7">
        <v>1000.0</v>
      </c>
      <c r="K5123" s="7">
        <v>0.0</v>
      </c>
      <c r="L5123" s="7">
        <v>0.0</v>
      </c>
      <c r="M5123" s="7" t="s">
        <v>51825</v>
      </c>
      <c r="N5123" s="7" t="s">
        <v>53845</v>
      </c>
      <c r="O5123" s="7" t="s">
        <v>53847</v>
      </c>
    </row>
    <row r="5124" ht="409.5" customHeight="1">
      <c r="A5124" s="3" t="s">
        <v>53850</v>
      </c>
      <c r="B5124" s="10" t="s">
        <v>22261</v>
      </c>
      <c r="C5124" s="7" t="s">
        <v>53851</v>
      </c>
      <c r="D5124" s="7" t="s">
        <v>22269</v>
      </c>
      <c r="E5124" s="7" t="s">
        <v>22273</v>
      </c>
      <c r="F5124" s="7">
        <v>0.0</v>
      </c>
      <c r="G5124" s="7" t="s">
        <v>53748</v>
      </c>
      <c r="H5124" s="7">
        <v>0.0</v>
      </c>
      <c r="I5124" s="7">
        <v>0.0</v>
      </c>
      <c r="J5124" s="7">
        <v>1000.0</v>
      </c>
      <c r="K5124" s="7">
        <v>0.0</v>
      </c>
      <c r="L5124" s="7">
        <v>0.0</v>
      </c>
      <c r="M5124" s="7" t="s">
        <v>22195</v>
      </c>
      <c r="N5124" s="7">
        <v>0.0</v>
      </c>
      <c r="O5124" s="7">
        <v>0.0</v>
      </c>
    </row>
    <row r="5125" ht="409.5" customHeight="1">
      <c r="A5125" s="3" t="s">
        <v>53858</v>
      </c>
      <c r="B5125" s="10" t="s">
        <v>22261</v>
      </c>
      <c r="C5125" s="7" t="s">
        <v>53863</v>
      </c>
      <c r="D5125" s="7" t="s">
        <v>53760</v>
      </c>
      <c r="E5125" s="7" t="s">
        <v>53762</v>
      </c>
      <c r="F5125" s="7">
        <v>0.0</v>
      </c>
      <c r="G5125" s="7" t="s">
        <v>53748</v>
      </c>
      <c r="H5125" s="7">
        <v>0.0</v>
      </c>
      <c r="I5125" s="7">
        <v>0.0</v>
      </c>
      <c r="J5125" s="7">
        <v>1000.0</v>
      </c>
      <c r="K5125" s="7">
        <v>0.0</v>
      </c>
      <c r="L5125" s="7">
        <v>0.0</v>
      </c>
      <c r="M5125" s="7" t="s">
        <v>51825</v>
      </c>
      <c r="N5125" s="7">
        <v>0.0</v>
      </c>
      <c r="O5125" s="7" t="s">
        <v>53870</v>
      </c>
    </row>
    <row r="5126" ht="409.5" customHeight="1">
      <c r="A5126" s="3" t="s">
        <v>53871</v>
      </c>
      <c r="B5126" s="10" t="s">
        <v>22261</v>
      </c>
      <c r="C5126" s="7" t="s">
        <v>53874</v>
      </c>
      <c r="D5126" s="7" t="s">
        <v>22269</v>
      </c>
      <c r="E5126" s="7" t="s">
        <v>22273</v>
      </c>
      <c r="F5126" s="7">
        <v>0.0</v>
      </c>
      <c r="G5126" s="7" t="s">
        <v>53748</v>
      </c>
      <c r="H5126" s="7">
        <v>0.0</v>
      </c>
      <c r="I5126" s="7">
        <v>0.0</v>
      </c>
      <c r="J5126" s="7">
        <v>1000.0</v>
      </c>
      <c r="K5126" s="7">
        <v>0.0</v>
      </c>
      <c r="L5126" s="7">
        <v>0.0</v>
      </c>
      <c r="M5126" s="7" t="s">
        <v>22195</v>
      </c>
      <c r="N5126" s="7" t="s">
        <v>53881</v>
      </c>
      <c r="O5126" s="7" t="s">
        <v>53883</v>
      </c>
    </row>
    <row r="5127" ht="30.0" customHeight="1">
      <c r="A5127" s="3" t="s">
        <v>53886</v>
      </c>
      <c r="B5127" s="10" t="s">
        <v>53886</v>
      </c>
      <c r="C5127" s="7" t="s">
        <v>53887</v>
      </c>
      <c r="D5127" s="7">
        <v>0.0</v>
      </c>
      <c r="E5127" s="7">
        <v>0.0</v>
      </c>
      <c r="F5127" s="7">
        <v>0.0</v>
      </c>
      <c r="G5127" s="7" t="s">
        <v>53748</v>
      </c>
      <c r="H5127" s="7">
        <v>1.0</v>
      </c>
      <c r="I5127" s="7">
        <v>-1000.0</v>
      </c>
      <c r="J5127" s="7">
        <v>1000.0</v>
      </c>
      <c r="K5127" s="7">
        <v>0.0</v>
      </c>
      <c r="L5127" s="7">
        <v>0.0</v>
      </c>
      <c r="M5127" s="7" t="s">
        <v>51394</v>
      </c>
      <c r="N5127" s="7" t="s">
        <v>51395</v>
      </c>
      <c r="O5127" s="7" t="s">
        <v>6407</v>
      </c>
    </row>
    <row r="5128" ht="45.0" customHeight="1">
      <c r="A5128" s="3" t="s">
        <v>53889</v>
      </c>
      <c r="B5128" s="10" t="s">
        <v>53889</v>
      </c>
      <c r="C5128" s="7" t="s">
        <v>53892</v>
      </c>
      <c r="D5128" s="7">
        <v>0.0</v>
      </c>
      <c r="E5128" s="7">
        <v>0.0</v>
      </c>
      <c r="F5128" s="7">
        <v>0.0</v>
      </c>
      <c r="G5128" s="7" t="s">
        <v>53748</v>
      </c>
      <c r="H5128" s="7">
        <v>0.0</v>
      </c>
      <c r="I5128" s="7">
        <v>0.0</v>
      </c>
      <c r="J5128" s="7">
        <v>1000.0</v>
      </c>
      <c r="K5128" s="7">
        <v>0.0</v>
      </c>
      <c r="L5128" s="7">
        <v>0.0</v>
      </c>
      <c r="M5128" s="7" t="s">
        <v>31640</v>
      </c>
      <c r="N5128" s="7" t="s">
        <v>53898</v>
      </c>
      <c r="O5128" s="7" t="s">
        <v>53900</v>
      </c>
    </row>
    <row r="5129" ht="409.5" customHeight="1">
      <c r="A5129" s="3" t="s">
        <v>53902</v>
      </c>
      <c r="B5129" s="10" t="s">
        <v>22261</v>
      </c>
      <c r="C5129" s="7" t="s">
        <v>53906</v>
      </c>
      <c r="D5129" s="7" t="s">
        <v>22269</v>
      </c>
      <c r="E5129" s="7" t="s">
        <v>22273</v>
      </c>
      <c r="F5129" s="7">
        <v>0.0</v>
      </c>
      <c r="G5129" s="7" t="s">
        <v>53748</v>
      </c>
      <c r="H5129" s="7">
        <v>0.0</v>
      </c>
      <c r="I5129" s="7">
        <v>0.0</v>
      </c>
      <c r="J5129" s="7">
        <v>1000.0</v>
      </c>
      <c r="K5129" s="7">
        <v>0.0</v>
      </c>
      <c r="L5129" s="7">
        <v>0.0</v>
      </c>
      <c r="M5129" s="7" t="s">
        <v>22195</v>
      </c>
      <c r="N5129" s="7" t="s">
        <v>53913</v>
      </c>
      <c r="O5129" s="7" t="s">
        <v>53914</v>
      </c>
    </row>
    <row r="5130" ht="409.5" customHeight="1">
      <c r="A5130" s="3" t="s">
        <v>53915</v>
      </c>
      <c r="B5130" s="10" t="s">
        <v>22261</v>
      </c>
      <c r="C5130" s="7" t="s">
        <v>53917</v>
      </c>
      <c r="D5130" s="7" t="s">
        <v>22269</v>
      </c>
      <c r="E5130" s="7" t="s">
        <v>22273</v>
      </c>
      <c r="F5130" s="7">
        <v>0.0</v>
      </c>
      <c r="G5130" s="7" t="s">
        <v>53748</v>
      </c>
      <c r="H5130" s="7">
        <v>0.0</v>
      </c>
      <c r="I5130" s="7">
        <v>0.0</v>
      </c>
      <c r="J5130" s="7">
        <v>1000.0</v>
      </c>
      <c r="K5130" s="7">
        <v>0.0</v>
      </c>
      <c r="L5130" s="7">
        <v>0.0</v>
      </c>
      <c r="M5130" s="7" t="s">
        <v>22195</v>
      </c>
      <c r="N5130" s="7">
        <v>0.0</v>
      </c>
      <c r="O5130" s="7">
        <v>0.0</v>
      </c>
    </row>
    <row r="5131" ht="409.5" customHeight="1">
      <c r="A5131" s="3" t="s">
        <v>53924</v>
      </c>
      <c r="B5131" s="10" t="s">
        <v>22261</v>
      </c>
      <c r="C5131" s="7" t="s">
        <v>53927</v>
      </c>
      <c r="D5131" s="7" t="s">
        <v>22269</v>
      </c>
      <c r="E5131" s="7" t="s">
        <v>22273</v>
      </c>
      <c r="F5131" s="7">
        <v>0.0</v>
      </c>
      <c r="G5131" s="7" t="s">
        <v>53748</v>
      </c>
      <c r="H5131" s="7">
        <v>0.0</v>
      </c>
      <c r="I5131" s="7">
        <v>0.0</v>
      </c>
      <c r="J5131" s="7">
        <v>1000.0</v>
      </c>
      <c r="K5131" s="7">
        <v>0.0</v>
      </c>
      <c r="L5131" s="7">
        <v>0.0</v>
      </c>
      <c r="M5131" s="7" t="s">
        <v>22195</v>
      </c>
      <c r="N5131" s="7">
        <v>0.0</v>
      </c>
      <c r="O5131" s="7">
        <v>0.0</v>
      </c>
    </row>
    <row r="5132" ht="45.0" customHeight="1">
      <c r="A5132" s="3" t="s">
        <v>53938</v>
      </c>
      <c r="B5132" s="10" t="s">
        <v>53938</v>
      </c>
      <c r="C5132" s="7" t="s">
        <v>53940</v>
      </c>
      <c r="D5132" s="7">
        <v>0.0</v>
      </c>
      <c r="E5132" s="7">
        <v>0.0</v>
      </c>
      <c r="F5132" s="7">
        <v>0.0</v>
      </c>
      <c r="G5132" s="7" t="s">
        <v>53748</v>
      </c>
      <c r="H5132" s="7">
        <v>0.0</v>
      </c>
      <c r="I5132" s="7">
        <v>0.0</v>
      </c>
      <c r="J5132" s="7">
        <v>1000.0</v>
      </c>
      <c r="K5132" s="7">
        <v>0.0</v>
      </c>
      <c r="L5132" s="7">
        <v>0.0</v>
      </c>
      <c r="M5132" s="7" t="s">
        <v>6526</v>
      </c>
      <c r="N5132" s="7" t="s">
        <v>53943</v>
      </c>
      <c r="O5132" s="7">
        <v>0.0</v>
      </c>
    </row>
    <row r="5133" ht="409.5" customHeight="1">
      <c r="A5133" s="3" t="s">
        <v>53946</v>
      </c>
      <c r="B5133" s="10" t="s">
        <v>22261</v>
      </c>
      <c r="C5133" s="7" t="s">
        <v>53948</v>
      </c>
      <c r="D5133" s="7" t="s">
        <v>22269</v>
      </c>
      <c r="E5133" s="7" t="s">
        <v>22273</v>
      </c>
      <c r="F5133" s="7">
        <v>0.0</v>
      </c>
      <c r="G5133" s="7" t="s">
        <v>53748</v>
      </c>
      <c r="H5133" s="7">
        <v>0.0</v>
      </c>
      <c r="I5133" s="7">
        <v>0.0</v>
      </c>
      <c r="J5133" s="7">
        <v>1000.0</v>
      </c>
      <c r="K5133" s="7">
        <v>0.0</v>
      </c>
      <c r="L5133" s="7">
        <v>0.0</v>
      </c>
      <c r="M5133" s="7" t="s">
        <v>22195</v>
      </c>
      <c r="N5133" s="7">
        <v>0.0</v>
      </c>
      <c r="O5133" s="7">
        <v>0.0</v>
      </c>
    </row>
    <row r="5134" ht="409.5" customHeight="1">
      <c r="A5134" s="3" t="s">
        <v>53954</v>
      </c>
      <c r="B5134" s="10" t="s">
        <v>22261</v>
      </c>
      <c r="C5134" s="7" t="s">
        <v>53956</v>
      </c>
      <c r="D5134" s="7" t="s">
        <v>22269</v>
      </c>
      <c r="E5134" s="7" t="s">
        <v>22273</v>
      </c>
      <c r="F5134" s="7">
        <v>0.0</v>
      </c>
      <c r="G5134" s="7" t="s">
        <v>53748</v>
      </c>
      <c r="H5134" s="7">
        <v>0.0</v>
      </c>
      <c r="I5134" s="7">
        <v>0.0</v>
      </c>
      <c r="J5134" s="7">
        <v>1000.0</v>
      </c>
      <c r="K5134" s="7">
        <v>0.0</v>
      </c>
      <c r="L5134" s="7">
        <v>0.0</v>
      </c>
      <c r="M5134" s="7" t="s">
        <v>22195</v>
      </c>
      <c r="N5134" s="7" t="s">
        <v>53959</v>
      </c>
      <c r="O5134" s="7">
        <v>0.0</v>
      </c>
    </row>
    <row r="5135" ht="45.0" customHeight="1">
      <c r="A5135" s="3" t="s">
        <v>53960</v>
      </c>
      <c r="B5135" s="10" t="s">
        <v>53960</v>
      </c>
      <c r="C5135" s="7" t="s">
        <v>53964</v>
      </c>
      <c r="D5135" s="7">
        <v>0.0</v>
      </c>
      <c r="E5135" s="7">
        <v>0.0</v>
      </c>
      <c r="F5135" s="7">
        <v>0.0</v>
      </c>
      <c r="G5135" s="7" t="s">
        <v>53748</v>
      </c>
      <c r="H5135" s="7">
        <v>0.0</v>
      </c>
      <c r="I5135" s="7">
        <v>0.0</v>
      </c>
      <c r="J5135" s="7">
        <v>1000.0</v>
      </c>
      <c r="K5135" s="7">
        <v>0.0</v>
      </c>
      <c r="L5135" s="7">
        <v>0.0</v>
      </c>
      <c r="M5135" s="7" t="s">
        <v>51394</v>
      </c>
      <c r="N5135" s="7">
        <v>0.0</v>
      </c>
      <c r="O5135" s="7">
        <v>0.0</v>
      </c>
    </row>
    <row r="5136" ht="45.0" customHeight="1">
      <c r="A5136" s="3" t="s">
        <v>53967</v>
      </c>
      <c r="B5136" s="10" t="s">
        <v>53967</v>
      </c>
      <c r="C5136" s="7" t="s">
        <v>53968</v>
      </c>
      <c r="D5136" s="7">
        <v>0.0</v>
      </c>
      <c r="E5136" s="7">
        <v>0.0</v>
      </c>
      <c r="F5136" s="7">
        <v>0.0</v>
      </c>
      <c r="G5136" s="7" t="s">
        <v>53748</v>
      </c>
      <c r="H5136" s="7">
        <v>1.0</v>
      </c>
      <c r="I5136" s="7">
        <v>-1000.0</v>
      </c>
      <c r="J5136" s="7">
        <v>1000.0</v>
      </c>
      <c r="K5136" s="7">
        <v>0.0</v>
      </c>
      <c r="L5136" s="7">
        <v>0.0</v>
      </c>
      <c r="M5136" s="7" t="s">
        <v>50902</v>
      </c>
      <c r="N5136" s="7">
        <v>0.0</v>
      </c>
      <c r="O5136" s="7">
        <v>0.0</v>
      </c>
    </row>
    <row r="5137" ht="45.0" customHeight="1">
      <c r="A5137" s="3" t="s">
        <v>53974</v>
      </c>
      <c r="B5137" s="10" t="s">
        <v>53974</v>
      </c>
      <c r="C5137" s="7" t="s">
        <v>53975</v>
      </c>
      <c r="D5137" s="7">
        <v>0.0</v>
      </c>
      <c r="E5137" s="7">
        <v>0.0</v>
      </c>
      <c r="F5137" s="7">
        <v>0.0</v>
      </c>
      <c r="G5137" s="7" t="s">
        <v>53748</v>
      </c>
      <c r="H5137" s="7">
        <v>1.0</v>
      </c>
      <c r="I5137" s="7">
        <v>-1000.0</v>
      </c>
      <c r="J5137" s="7">
        <v>1000.0</v>
      </c>
      <c r="K5137" s="7">
        <v>0.0</v>
      </c>
      <c r="L5137" s="7">
        <v>0.0</v>
      </c>
      <c r="M5137" s="7" t="s">
        <v>53977</v>
      </c>
      <c r="N5137" s="7">
        <v>0.0</v>
      </c>
      <c r="O5137" s="7" t="s">
        <v>51937</v>
      </c>
    </row>
    <row r="5138" ht="30.0" customHeight="1">
      <c r="A5138" s="3" t="s">
        <v>53985</v>
      </c>
      <c r="B5138" s="10" t="s">
        <v>53986</v>
      </c>
      <c r="C5138" s="7" t="s">
        <v>53988</v>
      </c>
      <c r="D5138" s="7">
        <v>-645.1</v>
      </c>
      <c r="E5138" s="7">
        <v>645.1</v>
      </c>
      <c r="F5138" s="7">
        <v>0.0</v>
      </c>
      <c r="G5138" s="7" t="s">
        <v>53554</v>
      </c>
      <c r="H5138" s="7">
        <v>0.0</v>
      </c>
      <c r="I5138" s="7">
        <v>0.0</v>
      </c>
      <c r="J5138" s="7">
        <v>1000.0</v>
      </c>
      <c r="K5138" s="7">
        <v>0.0</v>
      </c>
      <c r="L5138" s="7">
        <v>0.0</v>
      </c>
      <c r="M5138" s="7" t="s">
        <v>51955</v>
      </c>
      <c r="N5138" s="7">
        <v>0.0</v>
      </c>
      <c r="O5138" s="7" t="s">
        <v>51957</v>
      </c>
    </row>
    <row r="5139" ht="165.0" customHeight="1">
      <c r="A5139" s="3" t="s">
        <v>53994</v>
      </c>
      <c r="B5139" s="10" t="s">
        <v>53996</v>
      </c>
      <c r="C5139" s="7" t="s">
        <v>53997</v>
      </c>
      <c r="D5139" s="7" t="s">
        <v>53998</v>
      </c>
      <c r="E5139" s="7" t="s">
        <v>53999</v>
      </c>
      <c r="F5139" s="7">
        <v>0.0</v>
      </c>
      <c r="G5139" s="7" t="s">
        <v>54002</v>
      </c>
      <c r="H5139" s="7">
        <v>0.0</v>
      </c>
      <c r="I5139" s="7">
        <v>0.0</v>
      </c>
      <c r="J5139" s="7">
        <v>1000.0</v>
      </c>
      <c r="K5139" s="7">
        <v>0.0</v>
      </c>
      <c r="L5139" s="7">
        <v>0.0</v>
      </c>
      <c r="M5139" s="7" t="s">
        <v>52270</v>
      </c>
      <c r="N5139" s="7" t="s">
        <v>51531</v>
      </c>
      <c r="O5139" s="7" t="s">
        <v>51533</v>
      </c>
    </row>
    <row r="5140" ht="195.0" customHeight="1">
      <c r="A5140" s="3" t="s">
        <v>54008</v>
      </c>
      <c r="B5140" s="10" t="s">
        <v>22611</v>
      </c>
      <c r="C5140" s="7" t="s">
        <v>54009</v>
      </c>
      <c r="D5140" s="7" t="s">
        <v>54012</v>
      </c>
      <c r="E5140" s="7" t="s">
        <v>54013</v>
      </c>
      <c r="F5140" s="7">
        <v>0.0</v>
      </c>
      <c r="G5140" s="7" t="s">
        <v>54002</v>
      </c>
      <c r="H5140" s="7">
        <v>0.0</v>
      </c>
      <c r="I5140" s="7">
        <v>0.0</v>
      </c>
      <c r="J5140" s="7">
        <v>1000.0</v>
      </c>
      <c r="K5140" s="7">
        <v>0.0</v>
      </c>
      <c r="L5140" s="7">
        <v>0.0</v>
      </c>
      <c r="M5140" s="7" t="s">
        <v>52280</v>
      </c>
      <c r="N5140" s="7" t="s">
        <v>54018</v>
      </c>
      <c r="O5140" s="7" t="s">
        <v>54019</v>
      </c>
    </row>
    <row r="5141" ht="45.0" customHeight="1">
      <c r="A5141" s="3" t="s">
        <v>54020</v>
      </c>
      <c r="B5141" s="10" t="s">
        <v>54020</v>
      </c>
      <c r="C5141" s="7" t="s">
        <v>54023</v>
      </c>
      <c r="D5141" s="7">
        <v>-1592.1</v>
      </c>
      <c r="E5141" s="7">
        <v>1592.1</v>
      </c>
      <c r="F5141" s="7">
        <v>0.0</v>
      </c>
      <c r="G5141" s="7" t="s">
        <v>54002</v>
      </c>
      <c r="H5141" s="7">
        <v>0.0</v>
      </c>
      <c r="I5141" s="7">
        <v>0.0</v>
      </c>
      <c r="J5141" s="7">
        <v>1000.0</v>
      </c>
      <c r="K5141" s="7">
        <v>0.0</v>
      </c>
      <c r="L5141" s="7">
        <v>0.0</v>
      </c>
      <c r="M5141" s="7" t="s">
        <v>20610</v>
      </c>
      <c r="N5141" s="7" t="s">
        <v>54018</v>
      </c>
      <c r="O5141" s="7" t="s">
        <v>54019</v>
      </c>
    </row>
    <row r="5142" ht="150.0" customHeight="1">
      <c r="A5142" s="3" t="s">
        <v>54030</v>
      </c>
      <c r="B5142" s="10" t="s">
        <v>54032</v>
      </c>
      <c r="C5142" s="7" t="s">
        <v>54033</v>
      </c>
      <c r="D5142" s="7" t="s">
        <v>54034</v>
      </c>
      <c r="E5142" s="7" t="s">
        <v>54036</v>
      </c>
      <c r="F5142" s="7">
        <v>0.0</v>
      </c>
      <c r="G5142" s="7" t="s">
        <v>54002</v>
      </c>
      <c r="H5142" s="7">
        <v>0.0</v>
      </c>
      <c r="I5142" s="7">
        <v>0.0</v>
      </c>
      <c r="J5142" s="7">
        <v>1000.0</v>
      </c>
      <c r="K5142" s="7">
        <v>0.0</v>
      </c>
      <c r="L5142" s="7">
        <v>0.0</v>
      </c>
      <c r="M5142" s="7" t="s">
        <v>52310</v>
      </c>
      <c r="N5142" s="7" t="s">
        <v>54041</v>
      </c>
      <c r="O5142" s="7" t="s">
        <v>6071</v>
      </c>
    </row>
    <row r="5143" ht="405.0" customHeight="1">
      <c r="A5143" s="3" t="s">
        <v>54042</v>
      </c>
      <c r="B5143" s="10" t="s">
        <v>33386</v>
      </c>
      <c r="C5143" s="7" t="s">
        <v>54044</v>
      </c>
      <c r="D5143" s="7" t="s">
        <v>54045</v>
      </c>
      <c r="E5143" s="7" t="s">
        <v>54047</v>
      </c>
      <c r="F5143" s="7">
        <v>0.0</v>
      </c>
      <c r="G5143" s="7" t="s">
        <v>54002</v>
      </c>
      <c r="H5143" s="7">
        <v>0.0</v>
      </c>
      <c r="I5143" s="7">
        <v>0.0</v>
      </c>
      <c r="J5143" s="7">
        <v>1000.0</v>
      </c>
      <c r="K5143" s="7">
        <v>0.0</v>
      </c>
      <c r="L5143" s="7">
        <v>0.0</v>
      </c>
      <c r="M5143" s="7" t="s">
        <v>52321</v>
      </c>
      <c r="N5143" s="7" t="s">
        <v>54052</v>
      </c>
      <c r="O5143" s="7" t="s">
        <v>54054</v>
      </c>
    </row>
    <row r="5144" ht="60.0" customHeight="1">
      <c r="A5144" s="3" t="s">
        <v>54056</v>
      </c>
      <c r="B5144" s="10" t="s">
        <v>54057</v>
      </c>
      <c r="C5144" s="7" t="s">
        <v>54059</v>
      </c>
      <c r="D5144" s="7">
        <v>-6121.1</v>
      </c>
      <c r="E5144" s="7">
        <v>6121.1</v>
      </c>
      <c r="F5144" s="7">
        <v>0.0</v>
      </c>
      <c r="G5144" s="7" t="s">
        <v>54002</v>
      </c>
      <c r="H5144" s="7">
        <v>0.0</v>
      </c>
      <c r="I5144" s="7">
        <v>0.0</v>
      </c>
      <c r="J5144" s="7">
        <v>1000.0</v>
      </c>
      <c r="K5144" s="7">
        <v>0.0</v>
      </c>
      <c r="L5144" s="7">
        <v>0.0</v>
      </c>
      <c r="M5144" s="7" t="s">
        <v>52331</v>
      </c>
      <c r="N5144" s="7" t="s">
        <v>54063</v>
      </c>
      <c r="O5144" s="7" t="s">
        <v>54065</v>
      </c>
    </row>
    <row r="5145" ht="150.0" customHeight="1">
      <c r="A5145" s="3" t="s">
        <v>54066</v>
      </c>
      <c r="B5145" s="10" t="s">
        <v>54032</v>
      </c>
      <c r="C5145" s="7" t="s">
        <v>54067</v>
      </c>
      <c r="D5145" s="7" t="s">
        <v>54034</v>
      </c>
      <c r="E5145" s="7" t="s">
        <v>54036</v>
      </c>
      <c r="F5145" s="7">
        <v>0.0</v>
      </c>
      <c r="G5145" s="7" t="s">
        <v>54002</v>
      </c>
      <c r="H5145" s="7">
        <v>0.0</v>
      </c>
      <c r="I5145" s="7">
        <v>0.0</v>
      </c>
      <c r="J5145" s="7">
        <v>1000.0</v>
      </c>
      <c r="K5145" s="7">
        <v>0.0</v>
      </c>
      <c r="L5145" s="7">
        <v>0.0</v>
      </c>
      <c r="M5145" s="7" t="s">
        <v>52310</v>
      </c>
      <c r="N5145" s="7" t="s">
        <v>54073</v>
      </c>
      <c r="O5145" s="7" t="s">
        <v>54074</v>
      </c>
    </row>
    <row r="5146" ht="30.0" customHeight="1">
      <c r="A5146" s="3" t="s">
        <v>54075</v>
      </c>
      <c r="B5146" s="10" t="s">
        <v>54076</v>
      </c>
      <c r="C5146" s="7" t="s">
        <v>54078</v>
      </c>
      <c r="D5146" s="7" t="s">
        <v>54079</v>
      </c>
      <c r="E5146" s="7" t="s">
        <v>54080</v>
      </c>
      <c r="F5146" s="7">
        <v>0.0</v>
      </c>
      <c r="G5146" s="7" t="s">
        <v>54002</v>
      </c>
      <c r="H5146" s="7">
        <v>0.0</v>
      </c>
      <c r="I5146" s="7">
        <v>0.0</v>
      </c>
      <c r="J5146" s="7">
        <v>1000.0</v>
      </c>
      <c r="K5146" s="7">
        <v>0.0</v>
      </c>
      <c r="L5146" s="7">
        <v>0.0</v>
      </c>
      <c r="M5146" s="7" t="s">
        <v>52380</v>
      </c>
      <c r="N5146" s="7" t="s">
        <v>54085</v>
      </c>
      <c r="O5146" s="7" t="s">
        <v>54087</v>
      </c>
    </row>
    <row r="5147" ht="30.0" customHeight="1">
      <c r="A5147" s="3" t="s">
        <v>54088</v>
      </c>
      <c r="B5147" s="10" t="s">
        <v>15139</v>
      </c>
      <c r="C5147" s="7" t="s">
        <v>54089</v>
      </c>
      <c r="D5147" s="7">
        <v>-1544.1</v>
      </c>
      <c r="E5147" s="7">
        <v>1544.1</v>
      </c>
      <c r="F5147" s="7">
        <v>0.0</v>
      </c>
      <c r="G5147" s="7" t="s">
        <v>54002</v>
      </c>
      <c r="H5147" s="7">
        <v>0.0</v>
      </c>
      <c r="I5147" s="7">
        <v>0.0</v>
      </c>
      <c r="J5147" s="7">
        <v>1000.0</v>
      </c>
      <c r="K5147" s="7">
        <v>0.0</v>
      </c>
      <c r="L5147" s="7">
        <v>0.0</v>
      </c>
      <c r="M5147" s="7" t="s">
        <v>5754</v>
      </c>
      <c r="N5147" s="7">
        <v>0.0</v>
      </c>
      <c r="O5147" s="7" t="s">
        <v>33427</v>
      </c>
    </row>
    <row r="5148" ht="30.0" customHeight="1">
      <c r="A5148" s="3" t="s">
        <v>54096</v>
      </c>
      <c r="B5148" s="10" t="s">
        <v>15139</v>
      </c>
      <c r="C5148" s="7" t="s">
        <v>54099</v>
      </c>
      <c r="D5148" s="7">
        <v>-1544.1</v>
      </c>
      <c r="E5148" s="7">
        <v>1544.1</v>
      </c>
      <c r="F5148" s="7">
        <v>0.0</v>
      </c>
      <c r="G5148" s="7" t="s">
        <v>54002</v>
      </c>
      <c r="H5148" s="7">
        <v>0.0</v>
      </c>
      <c r="I5148" s="7">
        <v>0.0</v>
      </c>
      <c r="J5148" s="7">
        <v>1000.0</v>
      </c>
      <c r="K5148" s="7">
        <v>0.0</v>
      </c>
      <c r="L5148" s="7">
        <v>0.0</v>
      </c>
      <c r="M5148" s="7" t="s">
        <v>5754</v>
      </c>
      <c r="N5148" s="7">
        <v>0.0</v>
      </c>
      <c r="O5148" s="7" t="s">
        <v>33427</v>
      </c>
    </row>
    <row r="5149" ht="30.0" customHeight="1">
      <c r="A5149" s="3" t="s">
        <v>54105</v>
      </c>
      <c r="B5149" s="10" t="s">
        <v>15139</v>
      </c>
      <c r="C5149" s="7" t="s">
        <v>54107</v>
      </c>
      <c r="D5149" s="7">
        <v>-1544.1</v>
      </c>
      <c r="E5149" s="7">
        <v>1544.1</v>
      </c>
      <c r="F5149" s="7">
        <v>0.0</v>
      </c>
      <c r="G5149" s="7" t="s">
        <v>54002</v>
      </c>
      <c r="H5149" s="7">
        <v>0.0</v>
      </c>
      <c r="I5149" s="7">
        <v>0.0</v>
      </c>
      <c r="J5149" s="7">
        <v>1000.0</v>
      </c>
      <c r="K5149" s="7">
        <v>0.0</v>
      </c>
      <c r="L5149" s="7">
        <v>0.0</v>
      </c>
      <c r="M5149" s="7" t="s">
        <v>5754</v>
      </c>
      <c r="N5149" s="7" t="s">
        <v>54109</v>
      </c>
      <c r="O5149" s="7" t="s">
        <v>54111</v>
      </c>
    </row>
    <row r="5150" ht="30.0" customHeight="1">
      <c r="A5150" s="3" t="s">
        <v>54113</v>
      </c>
      <c r="B5150" s="10" t="s">
        <v>15139</v>
      </c>
      <c r="C5150" s="7" t="s">
        <v>54115</v>
      </c>
      <c r="D5150" s="7">
        <v>-1544.1</v>
      </c>
      <c r="E5150" s="7">
        <v>1544.1</v>
      </c>
      <c r="F5150" s="7">
        <v>0.0</v>
      </c>
      <c r="G5150" s="7" t="s">
        <v>54002</v>
      </c>
      <c r="H5150" s="7">
        <v>0.0</v>
      </c>
      <c r="I5150" s="7">
        <v>0.0</v>
      </c>
      <c r="J5150" s="7">
        <v>1000.0</v>
      </c>
      <c r="K5150" s="7">
        <v>0.0</v>
      </c>
      <c r="L5150" s="7">
        <v>0.0</v>
      </c>
      <c r="M5150" s="7" t="s">
        <v>5754</v>
      </c>
      <c r="N5150" s="7" t="s">
        <v>54119</v>
      </c>
      <c r="O5150" s="7">
        <v>0.0</v>
      </c>
    </row>
    <row r="5151" ht="120.0" customHeight="1">
      <c r="A5151" s="3" t="s">
        <v>54121</v>
      </c>
      <c r="B5151" s="10" t="s">
        <v>54122</v>
      </c>
      <c r="C5151" s="7" t="s">
        <v>54123</v>
      </c>
      <c r="D5151" s="7" t="s">
        <v>54124</v>
      </c>
      <c r="E5151" s="7" t="s">
        <v>54126</v>
      </c>
      <c r="F5151" s="7">
        <v>0.0</v>
      </c>
      <c r="G5151" s="7" t="s">
        <v>54002</v>
      </c>
      <c r="H5151" s="7">
        <v>1.0</v>
      </c>
      <c r="I5151" s="7">
        <v>-1000.0</v>
      </c>
      <c r="J5151" s="7">
        <v>1000.0</v>
      </c>
      <c r="K5151" s="7">
        <v>0.0</v>
      </c>
      <c r="L5151" s="7">
        <v>0.0</v>
      </c>
      <c r="M5151" s="7" t="s">
        <v>54129</v>
      </c>
      <c r="N5151" s="7">
        <v>0.0</v>
      </c>
      <c r="O5151" s="7">
        <v>0.0</v>
      </c>
    </row>
    <row r="5152" ht="30.0" customHeight="1">
      <c r="A5152" s="3" t="s">
        <v>54132</v>
      </c>
      <c r="B5152" s="10" t="s">
        <v>54132</v>
      </c>
      <c r="C5152" s="7" t="s">
        <v>54135</v>
      </c>
      <c r="D5152" s="7">
        <v>-56603.1</v>
      </c>
      <c r="E5152" s="7">
        <v>56603.1</v>
      </c>
      <c r="F5152" s="7">
        <v>0.0</v>
      </c>
      <c r="G5152" s="7" t="s">
        <v>54002</v>
      </c>
      <c r="H5152" s="7">
        <v>0.0</v>
      </c>
      <c r="I5152" s="7">
        <v>0.0</v>
      </c>
      <c r="J5152" s="7">
        <v>1000.0</v>
      </c>
      <c r="K5152" s="7">
        <v>0.0</v>
      </c>
      <c r="L5152" s="7">
        <v>0.0</v>
      </c>
      <c r="M5152" s="7" t="s">
        <v>20610</v>
      </c>
      <c r="N5152" s="7" t="s">
        <v>54140</v>
      </c>
      <c r="O5152" s="7" t="s">
        <v>33535</v>
      </c>
    </row>
    <row r="5153" ht="30.0" customHeight="1">
      <c r="A5153" s="3" t="s">
        <v>54143</v>
      </c>
      <c r="B5153" s="10" t="s">
        <v>54143</v>
      </c>
      <c r="C5153" s="7" t="s">
        <v>54146</v>
      </c>
      <c r="D5153" s="7">
        <v>-56603.1</v>
      </c>
      <c r="E5153" s="7">
        <v>56603.1</v>
      </c>
      <c r="F5153" s="7">
        <v>0.0</v>
      </c>
      <c r="G5153" s="7" t="s">
        <v>54002</v>
      </c>
      <c r="H5153" s="7">
        <v>0.0</v>
      </c>
      <c r="I5153" s="7">
        <v>0.0</v>
      </c>
      <c r="J5153" s="7">
        <v>1000.0</v>
      </c>
      <c r="K5153" s="7">
        <v>0.0</v>
      </c>
      <c r="L5153" s="7">
        <v>0.0</v>
      </c>
      <c r="M5153" s="7" t="s">
        <v>20610</v>
      </c>
      <c r="N5153" s="7" t="s">
        <v>54150</v>
      </c>
      <c r="O5153" s="7" t="s">
        <v>33550</v>
      </c>
    </row>
    <row r="5154" ht="30.0" customHeight="1">
      <c r="A5154" s="3" t="s">
        <v>54152</v>
      </c>
      <c r="B5154" s="10" t="s">
        <v>54152</v>
      </c>
      <c r="C5154" s="7" t="s">
        <v>54154</v>
      </c>
      <c r="D5154" s="7">
        <v>0.0</v>
      </c>
      <c r="E5154" s="7">
        <v>0.0</v>
      </c>
      <c r="F5154" s="7">
        <v>0.0</v>
      </c>
      <c r="G5154" s="7" t="s">
        <v>54002</v>
      </c>
      <c r="H5154" s="7">
        <v>1.0</v>
      </c>
      <c r="I5154" s="7">
        <v>-1000.0</v>
      </c>
      <c r="J5154" s="7">
        <v>1000.0</v>
      </c>
      <c r="K5154" s="7">
        <v>0.0</v>
      </c>
      <c r="L5154" s="7">
        <v>0.0</v>
      </c>
      <c r="M5154" s="7" t="s">
        <v>54156</v>
      </c>
      <c r="N5154" s="7" t="s">
        <v>54157</v>
      </c>
      <c r="O5154" s="7">
        <v>0.0</v>
      </c>
    </row>
    <row r="5155" ht="30.0" customHeight="1">
      <c r="A5155" s="3" t="s">
        <v>54159</v>
      </c>
      <c r="B5155" s="10" t="s">
        <v>54159</v>
      </c>
      <c r="C5155" s="7" t="s">
        <v>54162</v>
      </c>
      <c r="D5155" s="7">
        <v>0.0</v>
      </c>
      <c r="E5155" s="7">
        <v>0.0</v>
      </c>
      <c r="F5155" s="7">
        <v>0.0</v>
      </c>
      <c r="G5155" s="7" t="s">
        <v>54002</v>
      </c>
      <c r="H5155" s="7">
        <v>1.0</v>
      </c>
      <c r="I5155" s="7">
        <v>-1000.0</v>
      </c>
      <c r="J5155" s="7">
        <v>1000.0</v>
      </c>
      <c r="K5155" s="7">
        <v>0.0</v>
      </c>
      <c r="L5155" s="7">
        <v>0.0</v>
      </c>
      <c r="M5155" s="7" t="s">
        <v>3872</v>
      </c>
      <c r="N5155" s="7" t="s">
        <v>4650</v>
      </c>
      <c r="O5155" s="7" t="s">
        <v>3875</v>
      </c>
    </row>
    <row r="5156" ht="30.0" customHeight="1">
      <c r="A5156" s="3" t="s">
        <v>54167</v>
      </c>
      <c r="B5156" s="10" t="s">
        <v>54167</v>
      </c>
      <c r="C5156" s="7" t="s">
        <v>54168</v>
      </c>
      <c r="D5156" s="7">
        <v>0.0</v>
      </c>
      <c r="E5156" s="7">
        <v>0.0</v>
      </c>
      <c r="F5156" s="7">
        <v>0.0</v>
      </c>
      <c r="G5156" s="7" t="s">
        <v>54002</v>
      </c>
      <c r="H5156" s="7">
        <v>1.0</v>
      </c>
      <c r="I5156" s="7">
        <v>-1000.0</v>
      </c>
      <c r="J5156" s="7">
        <v>1000.0</v>
      </c>
      <c r="K5156" s="7">
        <v>0.0</v>
      </c>
      <c r="L5156" s="7">
        <v>0.0</v>
      </c>
      <c r="M5156" s="7" t="s">
        <v>3829</v>
      </c>
      <c r="N5156" s="7" t="s">
        <v>54173</v>
      </c>
      <c r="O5156" s="7">
        <v>0.0</v>
      </c>
    </row>
    <row r="5157" ht="30.0" customHeight="1">
      <c r="A5157" s="3" t="s">
        <v>54174</v>
      </c>
      <c r="B5157" s="10" t="s">
        <v>54174</v>
      </c>
      <c r="C5157" s="7" t="s">
        <v>54176</v>
      </c>
      <c r="D5157" s="7">
        <v>0.0</v>
      </c>
      <c r="E5157" s="7">
        <v>0.0</v>
      </c>
      <c r="F5157" s="7">
        <v>0.0</v>
      </c>
      <c r="G5157" s="7" t="s">
        <v>54002</v>
      </c>
      <c r="H5157" s="7">
        <v>1.0</v>
      </c>
      <c r="I5157" s="7">
        <v>-1000.0</v>
      </c>
      <c r="J5157" s="7">
        <v>1000.0</v>
      </c>
      <c r="K5157" s="7">
        <v>0.0</v>
      </c>
      <c r="L5157" s="7">
        <v>0.0</v>
      </c>
      <c r="M5157" s="7" t="s">
        <v>54177</v>
      </c>
      <c r="N5157" s="7" t="s">
        <v>54179</v>
      </c>
      <c r="O5157" s="7" t="s">
        <v>54180</v>
      </c>
    </row>
    <row r="5158" ht="30.0" customHeight="1">
      <c r="A5158" s="3" t="s">
        <v>54182</v>
      </c>
      <c r="B5158" s="10" t="s">
        <v>54182</v>
      </c>
      <c r="C5158" s="7" t="s">
        <v>54186</v>
      </c>
      <c r="D5158" s="7">
        <v>-1592.1</v>
      </c>
      <c r="E5158" s="7">
        <v>1592.1</v>
      </c>
      <c r="F5158" s="7">
        <v>0.0</v>
      </c>
      <c r="G5158" s="7" t="s">
        <v>54002</v>
      </c>
      <c r="H5158" s="7">
        <v>0.0</v>
      </c>
      <c r="I5158" s="7">
        <v>0.0</v>
      </c>
      <c r="J5158" s="7">
        <v>1000.0</v>
      </c>
      <c r="K5158" s="7">
        <v>0.0</v>
      </c>
      <c r="L5158" s="7">
        <v>0.0</v>
      </c>
      <c r="M5158" s="7" t="s">
        <v>20610</v>
      </c>
      <c r="N5158" s="7" t="s">
        <v>54191</v>
      </c>
      <c r="O5158" s="7">
        <v>0.0</v>
      </c>
    </row>
    <row r="5159" ht="30.0" customHeight="1">
      <c r="A5159" s="3" t="s">
        <v>54195</v>
      </c>
      <c r="B5159" s="10" t="s">
        <v>54195</v>
      </c>
      <c r="C5159" s="7" t="s">
        <v>54196</v>
      </c>
      <c r="D5159" s="7">
        <v>-1592.1</v>
      </c>
      <c r="E5159" s="7">
        <v>1592.1</v>
      </c>
      <c r="F5159" s="7">
        <v>0.0</v>
      </c>
      <c r="G5159" s="7" t="s">
        <v>54002</v>
      </c>
      <c r="H5159" s="7">
        <v>0.0</v>
      </c>
      <c r="I5159" s="7">
        <v>0.0</v>
      </c>
      <c r="J5159" s="7">
        <v>1000.0</v>
      </c>
      <c r="K5159" s="7">
        <v>0.0</v>
      </c>
      <c r="L5159" s="7">
        <v>0.0</v>
      </c>
      <c r="M5159" s="7" t="s">
        <v>20610</v>
      </c>
      <c r="N5159" s="7">
        <v>0.0</v>
      </c>
      <c r="O5159" s="7">
        <v>0.0</v>
      </c>
    </row>
    <row r="5160" ht="30.0" customHeight="1">
      <c r="A5160" s="3" t="s">
        <v>54198</v>
      </c>
      <c r="B5160" s="10" t="s">
        <v>54198</v>
      </c>
      <c r="C5160" s="7" t="s">
        <v>54200</v>
      </c>
      <c r="D5160" s="7">
        <v>-56603.1</v>
      </c>
      <c r="E5160" s="7">
        <v>56603.1</v>
      </c>
      <c r="F5160" s="7">
        <v>0.0</v>
      </c>
      <c r="G5160" s="7" t="s">
        <v>54002</v>
      </c>
      <c r="H5160" s="7">
        <v>0.0</v>
      </c>
      <c r="I5160" s="7">
        <v>0.0</v>
      </c>
      <c r="J5160" s="7">
        <v>1000.0</v>
      </c>
      <c r="K5160" s="7">
        <v>0.0</v>
      </c>
      <c r="L5160" s="7">
        <v>0.0</v>
      </c>
      <c r="M5160" s="7" t="s">
        <v>20610</v>
      </c>
      <c r="N5160" s="7" t="s">
        <v>54203</v>
      </c>
      <c r="O5160" s="7">
        <v>0.0</v>
      </c>
    </row>
    <row r="5161" ht="30.0" customHeight="1">
      <c r="A5161" s="3" t="s">
        <v>54204</v>
      </c>
      <c r="B5161" s="10" t="s">
        <v>54204</v>
      </c>
      <c r="C5161" s="7" t="s">
        <v>54206</v>
      </c>
      <c r="D5161" s="7">
        <v>-56603.1</v>
      </c>
      <c r="E5161" s="7">
        <v>56603.1</v>
      </c>
      <c r="F5161" s="7">
        <v>0.0</v>
      </c>
      <c r="G5161" s="7" t="s">
        <v>54002</v>
      </c>
      <c r="H5161" s="7">
        <v>0.0</v>
      </c>
      <c r="I5161" s="7">
        <v>0.0</v>
      </c>
      <c r="J5161" s="7">
        <v>1000.0</v>
      </c>
      <c r="K5161" s="7">
        <v>0.0</v>
      </c>
      <c r="L5161" s="7">
        <v>0.0</v>
      </c>
      <c r="M5161" s="7" t="s">
        <v>20610</v>
      </c>
      <c r="N5161" s="7" t="s">
        <v>4366</v>
      </c>
      <c r="O5161" s="7">
        <v>0.0</v>
      </c>
    </row>
    <row r="5162" ht="409.5" customHeight="1">
      <c r="A5162" s="3" t="s">
        <v>54210</v>
      </c>
      <c r="B5162" s="10" t="s">
        <v>32945</v>
      </c>
      <c r="C5162" s="7" t="s">
        <v>54214</v>
      </c>
      <c r="D5162" s="7" t="s">
        <v>32662</v>
      </c>
      <c r="E5162" s="7" t="s">
        <v>32665</v>
      </c>
      <c r="F5162" s="7">
        <v>0.0</v>
      </c>
      <c r="G5162" s="7" t="s">
        <v>54002</v>
      </c>
      <c r="H5162" s="7">
        <v>0.0</v>
      </c>
      <c r="I5162" s="7">
        <v>0.0</v>
      </c>
      <c r="J5162" s="7">
        <v>1000.0</v>
      </c>
      <c r="K5162" s="7">
        <v>0.0</v>
      </c>
      <c r="L5162" s="7">
        <v>0.0</v>
      </c>
      <c r="M5162" s="7" t="s">
        <v>32668</v>
      </c>
      <c r="N5162" s="7">
        <v>0.0</v>
      </c>
      <c r="O5162" s="7">
        <v>0.0</v>
      </c>
    </row>
    <row r="5163" ht="409.5" customHeight="1">
      <c r="A5163" s="3" t="s">
        <v>54218</v>
      </c>
      <c r="B5163" s="10" t="s">
        <v>32945</v>
      </c>
      <c r="C5163" s="7" t="s">
        <v>54221</v>
      </c>
      <c r="D5163" s="7" t="s">
        <v>32662</v>
      </c>
      <c r="E5163" s="7" t="s">
        <v>32665</v>
      </c>
      <c r="F5163" s="7">
        <v>0.0</v>
      </c>
      <c r="G5163" s="7" t="s">
        <v>54002</v>
      </c>
      <c r="H5163" s="7">
        <v>0.0</v>
      </c>
      <c r="I5163" s="7">
        <v>0.0</v>
      </c>
      <c r="J5163" s="7">
        <v>1000.0</v>
      </c>
      <c r="K5163" s="7">
        <v>0.0</v>
      </c>
      <c r="L5163" s="7">
        <v>0.0</v>
      </c>
      <c r="M5163" s="7" t="s">
        <v>32668</v>
      </c>
      <c r="N5163" s="7">
        <v>0.0</v>
      </c>
      <c r="O5163" s="7">
        <v>0.0</v>
      </c>
    </row>
    <row r="5164" ht="60.0" customHeight="1">
      <c r="A5164" s="3" t="s">
        <v>54225</v>
      </c>
      <c r="B5164" s="10" t="s">
        <v>54227</v>
      </c>
      <c r="C5164" s="7" t="s">
        <v>54229</v>
      </c>
      <c r="D5164" s="7">
        <v>-4337.1</v>
      </c>
      <c r="E5164" s="7">
        <v>4337.1</v>
      </c>
      <c r="F5164" s="7">
        <v>0.0</v>
      </c>
      <c r="G5164" s="7" t="s">
        <v>54231</v>
      </c>
      <c r="H5164" s="7">
        <v>0.0</v>
      </c>
      <c r="I5164" s="7">
        <v>0.0</v>
      </c>
      <c r="J5164" s="7">
        <v>1000.0</v>
      </c>
      <c r="K5164" s="7">
        <v>0.0</v>
      </c>
      <c r="L5164" s="7">
        <v>0.0</v>
      </c>
      <c r="M5164" s="7" t="s">
        <v>14434</v>
      </c>
      <c r="N5164" s="7">
        <v>0.0</v>
      </c>
      <c r="O5164" s="7">
        <v>0.0</v>
      </c>
    </row>
    <row r="5165" ht="90.0" customHeight="1">
      <c r="A5165" s="3" t="s">
        <v>54235</v>
      </c>
      <c r="B5165" s="10" t="s">
        <v>54237</v>
      </c>
      <c r="C5165" s="7" t="s">
        <v>54239</v>
      </c>
      <c r="D5165" s="7">
        <v>-4338.1</v>
      </c>
      <c r="E5165" s="7">
        <v>4338.1</v>
      </c>
      <c r="F5165" s="7">
        <v>0.0</v>
      </c>
      <c r="G5165" s="7" t="s">
        <v>54231</v>
      </c>
      <c r="H5165" s="7">
        <v>0.0</v>
      </c>
      <c r="I5165" s="7">
        <v>0.0</v>
      </c>
      <c r="J5165" s="7">
        <v>1000.0</v>
      </c>
      <c r="K5165" s="7">
        <v>0.0</v>
      </c>
      <c r="L5165" s="7">
        <v>0.0</v>
      </c>
      <c r="M5165" s="7">
        <v>0.0</v>
      </c>
      <c r="N5165" s="7">
        <v>0.0</v>
      </c>
      <c r="O5165" s="7">
        <v>0.0</v>
      </c>
    </row>
    <row r="5166" ht="30.0" customHeight="1">
      <c r="A5166" s="3" t="s">
        <v>54242</v>
      </c>
      <c r="B5166" s="10" t="s">
        <v>54243</v>
      </c>
      <c r="C5166" s="7" t="s">
        <v>54244</v>
      </c>
      <c r="D5166" s="7">
        <v>-10243.1</v>
      </c>
      <c r="E5166" s="7">
        <v>10243.1</v>
      </c>
      <c r="F5166" s="7">
        <v>0.0</v>
      </c>
      <c r="G5166" s="7" t="s">
        <v>54231</v>
      </c>
      <c r="H5166" s="7">
        <v>0.0</v>
      </c>
      <c r="I5166" s="7">
        <v>0.0</v>
      </c>
      <c r="J5166" s="7">
        <v>1000.0</v>
      </c>
      <c r="K5166" s="7">
        <v>0.0</v>
      </c>
      <c r="L5166" s="7">
        <v>0.0</v>
      </c>
      <c r="M5166" s="7" t="s">
        <v>14450</v>
      </c>
      <c r="N5166" s="7">
        <v>0.0</v>
      </c>
      <c r="O5166" s="7">
        <v>0.0</v>
      </c>
    </row>
    <row r="5167" ht="105.0" customHeight="1">
      <c r="A5167" s="3" t="s">
        <v>54251</v>
      </c>
      <c r="B5167" s="10" t="s">
        <v>54253</v>
      </c>
      <c r="C5167" s="7" t="s">
        <v>54255</v>
      </c>
      <c r="D5167" s="7" t="s">
        <v>54256</v>
      </c>
      <c r="E5167" s="7" t="s">
        <v>54259</v>
      </c>
      <c r="F5167" s="7">
        <v>0.0</v>
      </c>
      <c r="G5167" s="7" t="s">
        <v>12648</v>
      </c>
      <c r="H5167" s="7">
        <v>0.0</v>
      </c>
      <c r="I5167" s="7">
        <v>0.0</v>
      </c>
      <c r="J5167" s="7">
        <v>1000.0</v>
      </c>
      <c r="K5167" s="7">
        <v>0.0</v>
      </c>
      <c r="L5167" s="7">
        <v>0.0</v>
      </c>
      <c r="M5167" s="7" t="s">
        <v>5944</v>
      </c>
      <c r="N5167" s="7">
        <v>0.0</v>
      </c>
      <c r="O5167" s="7">
        <v>0.0</v>
      </c>
    </row>
    <row r="5168" ht="105.0" customHeight="1">
      <c r="A5168" s="3" t="s">
        <v>54263</v>
      </c>
      <c r="B5168" s="10" t="s">
        <v>54253</v>
      </c>
      <c r="C5168" s="7" t="s">
        <v>54265</v>
      </c>
      <c r="D5168" s="7" t="s">
        <v>54256</v>
      </c>
      <c r="E5168" s="7" t="s">
        <v>54259</v>
      </c>
      <c r="F5168" s="7">
        <v>0.0</v>
      </c>
      <c r="G5168" s="7" t="s">
        <v>12648</v>
      </c>
      <c r="H5168" s="7">
        <v>0.0</v>
      </c>
      <c r="I5168" s="7">
        <v>0.0</v>
      </c>
      <c r="J5168" s="7">
        <v>1000.0</v>
      </c>
      <c r="K5168" s="7">
        <v>0.0</v>
      </c>
      <c r="L5168" s="7">
        <v>0.0</v>
      </c>
      <c r="M5168" s="7" t="s">
        <v>5944</v>
      </c>
      <c r="N5168" s="7">
        <v>0.0</v>
      </c>
      <c r="O5168" s="7">
        <v>0.0</v>
      </c>
    </row>
    <row r="5169" ht="75.0" customHeight="1">
      <c r="A5169" s="3" t="s">
        <v>54268</v>
      </c>
      <c r="B5169" s="10" t="s">
        <v>54270</v>
      </c>
      <c r="C5169" s="7" t="s">
        <v>54271</v>
      </c>
      <c r="D5169" s="7" t="s">
        <v>54272</v>
      </c>
      <c r="E5169" s="7" t="s">
        <v>54275</v>
      </c>
      <c r="F5169" s="7">
        <v>0.0</v>
      </c>
      <c r="G5169" s="7" t="s">
        <v>54276</v>
      </c>
      <c r="H5169" s="7">
        <v>0.0</v>
      </c>
      <c r="I5169" s="7">
        <v>0.0</v>
      </c>
      <c r="J5169" s="7">
        <v>1000.0</v>
      </c>
      <c r="K5169" s="7">
        <v>0.0</v>
      </c>
      <c r="L5169" s="7">
        <v>0.0</v>
      </c>
      <c r="M5169" s="7" t="s">
        <v>31333</v>
      </c>
      <c r="N5169" s="7">
        <v>0.0</v>
      </c>
      <c r="O5169" s="7">
        <v>0.0</v>
      </c>
    </row>
    <row r="5170" ht="75.0" customHeight="1">
      <c r="A5170" s="3" t="s">
        <v>54278</v>
      </c>
      <c r="B5170" s="10" t="s">
        <v>54279</v>
      </c>
      <c r="C5170" s="7" t="s">
        <v>54280</v>
      </c>
      <c r="D5170" s="7" t="s">
        <v>54272</v>
      </c>
      <c r="E5170" s="7" t="s">
        <v>54275</v>
      </c>
      <c r="F5170" s="7">
        <v>0.0</v>
      </c>
      <c r="G5170" s="7" t="s">
        <v>54276</v>
      </c>
      <c r="H5170" s="7">
        <v>0.0</v>
      </c>
      <c r="I5170" s="7">
        <v>0.0</v>
      </c>
      <c r="J5170" s="7">
        <v>1000.0</v>
      </c>
      <c r="K5170" s="7">
        <v>0.0</v>
      </c>
      <c r="L5170" s="7">
        <v>0.0</v>
      </c>
      <c r="M5170" s="7" t="s">
        <v>54285</v>
      </c>
      <c r="N5170" s="7">
        <v>0.0</v>
      </c>
      <c r="O5170" s="7">
        <v>0.0</v>
      </c>
    </row>
    <row r="5171" ht="30.0" customHeight="1">
      <c r="A5171" s="3" t="s">
        <v>54287</v>
      </c>
      <c r="B5171" s="10" t="s">
        <v>54288</v>
      </c>
      <c r="C5171" s="7" t="s">
        <v>54289</v>
      </c>
      <c r="D5171" s="7">
        <v>-316.1</v>
      </c>
      <c r="E5171" s="7">
        <v>316.1</v>
      </c>
      <c r="F5171" s="7">
        <v>0.0</v>
      </c>
      <c r="G5171" s="7" t="s">
        <v>12648</v>
      </c>
      <c r="H5171" s="7">
        <v>0.0</v>
      </c>
      <c r="I5171" s="7">
        <v>0.0</v>
      </c>
      <c r="J5171" s="7">
        <v>1000.0</v>
      </c>
      <c r="K5171" s="7">
        <v>0.0</v>
      </c>
      <c r="L5171" s="7">
        <v>0.0</v>
      </c>
      <c r="M5171" s="7" t="s">
        <v>54296</v>
      </c>
      <c r="N5171" s="7">
        <v>0.0</v>
      </c>
      <c r="O5171" s="7">
        <v>0.0</v>
      </c>
    </row>
    <row r="5172" ht="30.0" customHeight="1">
      <c r="A5172" s="3" t="s">
        <v>54299</v>
      </c>
      <c r="B5172" s="10" t="s">
        <v>54288</v>
      </c>
      <c r="C5172" s="7" t="s">
        <v>54300</v>
      </c>
      <c r="D5172" s="7">
        <v>-316.1</v>
      </c>
      <c r="E5172" s="7">
        <v>316.1</v>
      </c>
      <c r="F5172" s="7">
        <v>0.0</v>
      </c>
      <c r="G5172" s="7" t="s">
        <v>12648</v>
      </c>
      <c r="H5172" s="7">
        <v>0.0</v>
      </c>
      <c r="I5172" s="7">
        <v>0.0</v>
      </c>
      <c r="J5172" s="7">
        <v>1000.0</v>
      </c>
      <c r="K5172" s="7">
        <v>0.0</v>
      </c>
      <c r="L5172" s="7">
        <v>0.0</v>
      </c>
      <c r="M5172" s="7" t="s">
        <v>54296</v>
      </c>
      <c r="N5172" s="7">
        <v>0.0</v>
      </c>
      <c r="O5172" s="7">
        <v>0.0</v>
      </c>
    </row>
    <row r="5173" ht="75.0" customHeight="1">
      <c r="A5173" s="3" t="s">
        <v>54306</v>
      </c>
      <c r="B5173" s="10" t="s">
        <v>54308</v>
      </c>
      <c r="C5173" s="7" t="s">
        <v>54309</v>
      </c>
      <c r="D5173" s="7" t="s">
        <v>54311</v>
      </c>
      <c r="E5173" s="7" t="s">
        <v>54313</v>
      </c>
      <c r="F5173" s="7">
        <v>0.0</v>
      </c>
      <c r="G5173" s="7" t="s">
        <v>54316</v>
      </c>
      <c r="H5173" s="7">
        <v>0.0</v>
      </c>
      <c r="I5173" s="7">
        <v>0.0</v>
      </c>
      <c r="J5173" s="7">
        <v>1000.0</v>
      </c>
      <c r="K5173" s="7">
        <v>0.0</v>
      </c>
      <c r="L5173" s="7">
        <v>0.0</v>
      </c>
      <c r="M5173" s="7" t="s">
        <v>54318</v>
      </c>
      <c r="N5173" s="7">
        <v>0.0</v>
      </c>
      <c r="O5173" s="7">
        <v>0.0</v>
      </c>
    </row>
    <row r="5174" ht="30.0" customHeight="1">
      <c r="A5174" s="3" t="s">
        <v>54322</v>
      </c>
      <c r="B5174" s="10" t="s">
        <v>54324</v>
      </c>
      <c r="C5174" s="7" t="s">
        <v>54325</v>
      </c>
      <c r="D5174" s="7">
        <v>-1728.1</v>
      </c>
      <c r="E5174" s="7">
        <v>1728.1</v>
      </c>
      <c r="F5174" s="7">
        <v>0.0</v>
      </c>
      <c r="G5174" s="7" t="s">
        <v>54329</v>
      </c>
      <c r="H5174" s="7">
        <v>0.0</v>
      </c>
      <c r="I5174" s="7">
        <v>0.0</v>
      </c>
      <c r="J5174" s="7">
        <v>1000.0</v>
      </c>
      <c r="K5174" s="7">
        <v>0.0</v>
      </c>
      <c r="L5174" s="7">
        <v>0.0</v>
      </c>
      <c r="M5174" s="7" t="s">
        <v>54331</v>
      </c>
      <c r="N5174" s="7" t="s">
        <v>54332</v>
      </c>
      <c r="O5174" s="7">
        <v>0.0</v>
      </c>
    </row>
    <row r="5175" ht="75.0" customHeight="1">
      <c r="A5175" s="3" t="s">
        <v>54334</v>
      </c>
      <c r="B5175" s="10" t="s">
        <v>54336</v>
      </c>
      <c r="C5175" s="7" t="s">
        <v>54338</v>
      </c>
      <c r="D5175" s="7">
        <v>-10841.1</v>
      </c>
      <c r="E5175" s="7">
        <v>10841.1</v>
      </c>
      <c r="F5175" s="7">
        <v>0.0</v>
      </c>
      <c r="G5175" s="7" t="s">
        <v>54231</v>
      </c>
      <c r="H5175" s="7">
        <v>0.0</v>
      </c>
      <c r="I5175" s="7">
        <v>0.0</v>
      </c>
      <c r="J5175" s="7">
        <v>1000.0</v>
      </c>
      <c r="K5175" s="7">
        <v>0.0</v>
      </c>
      <c r="L5175" s="7">
        <v>0.0</v>
      </c>
      <c r="M5175" s="7" t="s">
        <v>54345</v>
      </c>
      <c r="N5175" s="7" t="s">
        <v>54347</v>
      </c>
      <c r="O5175" s="7">
        <v>0.0</v>
      </c>
    </row>
    <row r="5176" ht="409.5" customHeight="1">
      <c r="A5176" s="3" t="s">
        <v>54349</v>
      </c>
      <c r="B5176" s="10" t="s">
        <v>32945</v>
      </c>
      <c r="C5176" s="7" t="s">
        <v>54353</v>
      </c>
      <c r="D5176" s="7" t="s">
        <v>32662</v>
      </c>
      <c r="E5176" s="7" t="s">
        <v>32665</v>
      </c>
      <c r="F5176" s="7">
        <v>0.0</v>
      </c>
      <c r="G5176" s="7" t="s">
        <v>54002</v>
      </c>
      <c r="H5176" s="7">
        <v>0.0</v>
      </c>
      <c r="I5176" s="7">
        <v>0.0</v>
      </c>
      <c r="J5176" s="7">
        <v>1000.0</v>
      </c>
      <c r="K5176" s="7">
        <v>0.0</v>
      </c>
      <c r="L5176" s="7">
        <v>0.0</v>
      </c>
      <c r="M5176" s="7" t="s">
        <v>32668</v>
      </c>
      <c r="N5176" s="7">
        <v>0.0</v>
      </c>
      <c r="O5176" s="7" t="s">
        <v>33513</v>
      </c>
    </row>
    <row r="5177" ht="30.0" customHeight="1">
      <c r="A5177" s="3" t="s">
        <v>54361</v>
      </c>
      <c r="B5177" s="10" t="s">
        <v>54361</v>
      </c>
      <c r="C5177" s="7" t="s">
        <v>54363</v>
      </c>
      <c r="D5177" s="7">
        <v>0.0</v>
      </c>
      <c r="E5177" s="7">
        <v>0.0</v>
      </c>
      <c r="F5177" s="7">
        <v>0.0</v>
      </c>
      <c r="G5177" s="7" t="s">
        <v>54002</v>
      </c>
      <c r="H5177" s="7">
        <v>1.0</v>
      </c>
      <c r="I5177" s="7">
        <v>-1000.0</v>
      </c>
      <c r="J5177" s="7">
        <v>1000.0</v>
      </c>
      <c r="K5177" s="7">
        <v>0.0</v>
      </c>
      <c r="L5177" s="7">
        <v>0.0</v>
      </c>
      <c r="M5177" s="7" t="s">
        <v>6393</v>
      </c>
      <c r="N5177" s="7" t="s">
        <v>54368</v>
      </c>
      <c r="O5177" s="7" t="s">
        <v>33427</v>
      </c>
    </row>
  </sheetData>
  <mergeCells count="1">
    <mergeCell ref="A1:O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63"/>
    <col customWidth="1" min="2" max="2" width="19.25"/>
    <col customWidth="1" min="3" max="3" width="17.88"/>
    <col customWidth="1" min="4" max="4" width="18.75"/>
    <col customWidth="1" min="5" max="26" width="7.75"/>
  </cols>
  <sheetData>
    <row r="1" ht="15.75" customHeight="1">
      <c r="A1" s="1" t="s">
        <v>0</v>
      </c>
    </row>
    <row r="2" ht="60.0" customHeight="1">
      <c r="A2" s="2" t="s">
        <v>3</v>
      </c>
      <c r="B2" s="2" t="s">
        <v>5</v>
      </c>
      <c r="C2" s="2" t="s">
        <v>6</v>
      </c>
      <c r="D2" s="2" t="s">
        <v>7</v>
      </c>
      <c r="E2" s="2" t="s">
        <v>8</v>
      </c>
      <c r="F2" s="2" t="s">
        <v>9</v>
      </c>
      <c r="G2" s="2" t="s">
        <v>10</v>
      </c>
      <c r="H2" s="2" t="s">
        <v>11</v>
      </c>
      <c r="I2" s="2" t="s">
        <v>12</v>
      </c>
      <c r="J2" s="2" t="s">
        <v>13</v>
      </c>
      <c r="K2" s="2" t="s">
        <v>14</v>
      </c>
      <c r="L2" s="4"/>
      <c r="M2" s="4"/>
      <c r="N2" s="4"/>
      <c r="O2" s="4"/>
      <c r="P2" s="4"/>
      <c r="Q2" s="4"/>
      <c r="R2" s="4"/>
      <c r="S2" s="4"/>
      <c r="T2" s="4"/>
      <c r="U2" s="4"/>
      <c r="V2" s="4"/>
      <c r="W2" s="4"/>
      <c r="X2" s="4"/>
      <c r="Y2" s="4"/>
      <c r="Z2" s="4"/>
    </row>
    <row r="3">
      <c r="A3" s="7" t="s">
        <v>17</v>
      </c>
      <c r="B3" s="7" t="s">
        <v>51</v>
      </c>
      <c r="C3" s="7">
        <v>0.0</v>
      </c>
      <c r="D3" s="7" t="s">
        <v>52</v>
      </c>
      <c r="E3" s="7">
        <v>3.0</v>
      </c>
      <c r="F3" s="7"/>
      <c r="G3" s="7"/>
      <c r="H3" s="7"/>
      <c r="I3" s="7"/>
      <c r="J3" s="7"/>
      <c r="K3" s="7"/>
    </row>
    <row r="4">
      <c r="A4" s="7" t="s">
        <v>53</v>
      </c>
      <c r="B4" s="7" t="s">
        <v>54</v>
      </c>
      <c r="C4" s="7">
        <v>0.0</v>
      </c>
      <c r="D4" s="7" t="s">
        <v>55</v>
      </c>
      <c r="E4" s="7">
        <v>3.0</v>
      </c>
      <c r="F4" s="7"/>
      <c r="G4" s="7"/>
      <c r="H4" s="7"/>
      <c r="I4" s="7"/>
      <c r="J4" s="7"/>
      <c r="K4" s="7"/>
    </row>
    <row r="5">
      <c r="A5" s="7" t="s">
        <v>56</v>
      </c>
      <c r="B5" s="7" t="s">
        <v>57</v>
      </c>
      <c r="C5" s="7">
        <v>0.0</v>
      </c>
      <c r="D5" s="7" t="s">
        <v>58</v>
      </c>
      <c r="E5" s="7">
        <v>2.0</v>
      </c>
      <c r="F5" s="7"/>
      <c r="G5" s="7"/>
      <c r="H5" s="7"/>
      <c r="I5" s="7"/>
      <c r="J5" s="7"/>
      <c r="K5" s="7"/>
    </row>
    <row r="6">
      <c r="A6" s="7" t="s">
        <v>59</v>
      </c>
      <c r="B6" s="7" t="s">
        <v>60</v>
      </c>
      <c r="C6" s="7">
        <v>0.0</v>
      </c>
      <c r="D6" s="7" t="s">
        <v>61</v>
      </c>
      <c r="E6" s="7">
        <v>2.0</v>
      </c>
      <c r="F6" s="7"/>
      <c r="G6" s="7"/>
      <c r="H6" s="7"/>
      <c r="I6" s="7"/>
      <c r="J6" s="7"/>
      <c r="K6" s="7"/>
    </row>
    <row r="7" ht="30.0" customHeight="1">
      <c r="A7" s="7" t="s">
        <v>65</v>
      </c>
      <c r="B7" s="7" t="s">
        <v>66</v>
      </c>
      <c r="C7" s="7">
        <v>0.0</v>
      </c>
      <c r="D7" s="7" t="s">
        <v>67</v>
      </c>
      <c r="E7" s="7">
        <v>2.0</v>
      </c>
      <c r="F7" s="7"/>
      <c r="G7" s="7"/>
      <c r="H7" s="7"/>
      <c r="I7" s="7"/>
      <c r="J7" s="7"/>
      <c r="K7" s="7"/>
    </row>
    <row r="8" ht="30.0" customHeight="1">
      <c r="A8" s="7" t="s">
        <v>68</v>
      </c>
      <c r="B8" s="7" t="s">
        <v>69</v>
      </c>
      <c r="C8" s="7">
        <v>0.0</v>
      </c>
      <c r="D8" s="7" t="s">
        <v>70</v>
      </c>
      <c r="E8" s="7">
        <v>2.0</v>
      </c>
      <c r="F8" s="7"/>
      <c r="G8" s="7"/>
      <c r="H8" s="7"/>
      <c r="I8" s="7"/>
      <c r="J8" s="7"/>
      <c r="K8" s="7"/>
    </row>
    <row r="9">
      <c r="A9" s="7" t="s">
        <v>71</v>
      </c>
      <c r="B9" s="7" t="s">
        <v>72</v>
      </c>
      <c r="C9" s="7">
        <v>0.0</v>
      </c>
      <c r="D9" s="7" t="s">
        <v>73</v>
      </c>
      <c r="E9" s="7">
        <v>2.0</v>
      </c>
      <c r="F9" s="7"/>
      <c r="G9" s="7"/>
      <c r="H9" s="7"/>
      <c r="I9" s="7"/>
      <c r="J9" s="7"/>
      <c r="K9" s="7"/>
    </row>
    <row r="10">
      <c r="A10" s="7" t="s">
        <v>74</v>
      </c>
      <c r="B10" s="7" t="s">
        <v>75</v>
      </c>
      <c r="C10" s="7">
        <v>0.0</v>
      </c>
      <c r="D10" s="7" t="s">
        <v>76</v>
      </c>
      <c r="E10" s="7">
        <v>2.0</v>
      </c>
      <c r="F10" s="7"/>
      <c r="G10" s="7"/>
      <c r="H10" s="7"/>
      <c r="I10" s="7"/>
      <c r="J10" s="7"/>
      <c r="K10" s="7"/>
    </row>
    <row r="11" ht="30.0" customHeight="1">
      <c r="A11" s="7" t="s">
        <v>77</v>
      </c>
      <c r="B11" s="7" t="s">
        <v>78</v>
      </c>
      <c r="C11" s="7">
        <v>0.0</v>
      </c>
      <c r="D11" s="7" t="s">
        <v>79</v>
      </c>
      <c r="E11" s="7">
        <v>2.0</v>
      </c>
      <c r="F11" s="7"/>
      <c r="G11" s="7"/>
      <c r="H11" s="7"/>
      <c r="I11" s="7"/>
      <c r="J11" s="7"/>
      <c r="K11" s="7"/>
    </row>
    <row r="12" ht="30.0" customHeight="1">
      <c r="A12" s="7" t="s">
        <v>80</v>
      </c>
      <c r="B12" s="7" t="s">
        <v>81</v>
      </c>
      <c r="C12" s="7">
        <v>0.0</v>
      </c>
      <c r="D12" s="7" t="s">
        <v>82</v>
      </c>
      <c r="E12" s="7">
        <v>1.0</v>
      </c>
      <c r="F12" s="7"/>
      <c r="G12" s="7"/>
      <c r="H12" s="7"/>
      <c r="I12" s="7"/>
      <c r="J12" s="7"/>
      <c r="K12" s="7"/>
    </row>
    <row r="13" ht="30.0" customHeight="1">
      <c r="A13" s="7" t="s">
        <v>83</v>
      </c>
      <c r="B13" s="7" t="s">
        <v>84</v>
      </c>
      <c r="C13" s="7">
        <v>0.0</v>
      </c>
      <c r="D13" s="7" t="s">
        <v>85</v>
      </c>
      <c r="E13" s="7">
        <v>1.0</v>
      </c>
      <c r="F13" s="7"/>
      <c r="G13" s="7"/>
      <c r="H13" s="7"/>
      <c r="I13" s="7"/>
      <c r="J13" s="7"/>
      <c r="K13" s="7"/>
    </row>
    <row r="14">
      <c r="A14" s="7" t="s">
        <v>86</v>
      </c>
      <c r="B14" s="7" t="s">
        <v>87</v>
      </c>
      <c r="C14" s="7">
        <v>0.0</v>
      </c>
      <c r="D14" s="7" t="s">
        <v>88</v>
      </c>
      <c r="E14" s="7">
        <v>1.0</v>
      </c>
      <c r="F14" s="7"/>
      <c r="G14" s="7"/>
      <c r="H14" s="7"/>
      <c r="I14" s="7"/>
      <c r="J14" s="7"/>
      <c r="K14" s="7"/>
    </row>
    <row r="15" ht="30.0" customHeight="1">
      <c r="A15" s="7" t="s">
        <v>89</v>
      </c>
      <c r="B15" s="7" t="s">
        <v>90</v>
      </c>
      <c r="C15" s="7">
        <v>0.0</v>
      </c>
      <c r="D15" s="7" t="s">
        <v>91</v>
      </c>
      <c r="E15" s="7">
        <v>1.0</v>
      </c>
      <c r="F15" s="7"/>
      <c r="G15" s="7"/>
      <c r="H15" s="7"/>
      <c r="I15" s="7"/>
      <c r="J15" s="7"/>
      <c r="K15" s="7"/>
    </row>
    <row r="16">
      <c r="A16" s="7" t="s">
        <v>92</v>
      </c>
      <c r="B16" s="7" t="s">
        <v>93</v>
      </c>
      <c r="C16" s="7">
        <v>0.0</v>
      </c>
      <c r="D16" s="7" t="s">
        <v>94</v>
      </c>
      <c r="E16" s="7">
        <v>1.0</v>
      </c>
      <c r="F16" s="7"/>
      <c r="G16" s="7"/>
      <c r="H16" s="7"/>
      <c r="I16" s="7"/>
      <c r="J16" s="7"/>
      <c r="K16" s="7"/>
    </row>
    <row r="17" ht="30.0" customHeight="1">
      <c r="A17" s="7" t="s">
        <v>95</v>
      </c>
      <c r="B17" s="7" t="s">
        <v>96</v>
      </c>
      <c r="C17" s="7">
        <v>0.0</v>
      </c>
      <c r="D17" s="7" t="s">
        <v>98</v>
      </c>
      <c r="E17" s="7">
        <v>1.0</v>
      </c>
      <c r="F17" s="7"/>
      <c r="G17" s="7"/>
      <c r="H17" s="7"/>
      <c r="I17" s="7"/>
      <c r="J17" s="7"/>
      <c r="K17" s="7"/>
    </row>
    <row r="18" ht="30.0" customHeight="1">
      <c r="A18" s="7" t="s">
        <v>100</v>
      </c>
      <c r="B18" s="7" t="s">
        <v>101</v>
      </c>
      <c r="C18" s="7">
        <v>0.0</v>
      </c>
      <c r="D18" s="7" t="s">
        <v>102</v>
      </c>
      <c r="E18" s="7">
        <v>1.0</v>
      </c>
      <c r="F18" s="7"/>
      <c r="G18" s="7"/>
      <c r="H18" s="7"/>
      <c r="I18" s="7"/>
      <c r="J18" s="7"/>
      <c r="K18" s="7"/>
    </row>
    <row r="19" ht="30.0" customHeight="1">
      <c r="A19" s="7" t="s">
        <v>105</v>
      </c>
      <c r="B19" s="7" t="s">
        <v>107</v>
      </c>
      <c r="C19" s="7">
        <v>0.0</v>
      </c>
      <c r="D19" s="7" t="s">
        <v>109</v>
      </c>
      <c r="E19" s="7">
        <v>1.0</v>
      </c>
      <c r="F19" s="7"/>
      <c r="G19" s="7"/>
      <c r="H19" s="7"/>
      <c r="I19" s="7"/>
      <c r="J19" s="7"/>
      <c r="K19" s="7"/>
    </row>
    <row r="20">
      <c r="A20" s="7" t="s">
        <v>111</v>
      </c>
      <c r="B20" s="7" t="s">
        <v>113</v>
      </c>
      <c r="C20" s="7">
        <v>0.0</v>
      </c>
      <c r="D20" s="7" t="s">
        <v>114</v>
      </c>
      <c r="E20" s="7">
        <v>1.0</v>
      </c>
      <c r="F20" s="7"/>
      <c r="G20" s="7"/>
      <c r="H20" s="7"/>
      <c r="I20" s="7"/>
      <c r="J20" s="7"/>
      <c r="K20" s="7"/>
    </row>
    <row r="21">
      <c r="A21" s="7" t="s">
        <v>117</v>
      </c>
      <c r="B21" s="7" t="s">
        <v>118</v>
      </c>
      <c r="C21" s="7">
        <v>0.0</v>
      </c>
      <c r="D21" s="7" t="s">
        <v>119</v>
      </c>
      <c r="E21" s="7">
        <v>1.0</v>
      </c>
      <c r="F21" s="7"/>
      <c r="G21" s="7"/>
      <c r="H21" s="7"/>
      <c r="I21" s="7"/>
      <c r="J21" s="7"/>
      <c r="K21" s="7"/>
    </row>
    <row r="22" ht="30.0" customHeight="1">
      <c r="A22" s="7" t="s">
        <v>121</v>
      </c>
      <c r="B22" s="7" t="s">
        <v>123</v>
      </c>
      <c r="C22" s="7">
        <v>0.0</v>
      </c>
      <c r="D22" s="7" t="s">
        <v>125</v>
      </c>
      <c r="E22" s="7">
        <v>1.0</v>
      </c>
      <c r="F22" s="7"/>
      <c r="G22" s="7"/>
      <c r="H22" s="7"/>
      <c r="I22" s="7"/>
      <c r="J22" s="7"/>
      <c r="K22" s="7"/>
    </row>
    <row r="23" ht="30.0" customHeight="1">
      <c r="A23" s="7" t="s">
        <v>128</v>
      </c>
      <c r="B23" s="7" t="s">
        <v>130</v>
      </c>
      <c r="C23" s="7">
        <v>0.0</v>
      </c>
      <c r="D23" s="7" t="s">
        <v>131</v>
      </c>
      <c r="E23" s="7">
        <v>1.0</v>
      </c>
      <c r="F23" s="7"/>
      <c r="G23" s="7"/>
      <c r="H23" s="7"/>
      <c r="I23" s="7"/>
      <c r="J23" s="7"/>
      <c r="K23" s="7"/>
    </row>
    <row r="24">
      <c r="A24" s="7" t="s">
        <v>133</v>
      </c>
      <c r="B24" s="7" t="s">
        <v>135</v>
      </c>
      <c r="C24" s="7">
        <v>0.0</v>
      </c>
      <c r="D24" s="7" t="s">
        <v>136</v>
      </c>
      <c r="E24" s="7">
        <v>1.0</v>
      </c>
      <c r="F24" s="7"/>
      <c r="G24" s="7"/>
      <c r="H24" s="7"/>
      <c r="I24" s="7"/>
      <c r="J24" s="7"/>
      <c r="K24" s="7"/>
    </row>
    <row r="25" ht="30.0" customHeight="1">
      <c r="A25" s="7" t="s">
        <v>139</v>
      </c>
      <c r="B25" s="7" t="s">
        <v>141</v>
      </c>
      <c r="C25" s="7">
        <v>0.0</v>
      </c>
      <c r="D25" s="7" t="s">
        <v>142</v>
      </c>
      <c r="E25" s="7">
        <v>1.0</v>
      </c>
      <c r="F25" s="7"/>
      <c r="G25" s="7"/>
      <c r="H25" s="7"/>
      <c r="I25" s="7"/>
      <c r="J25" s="7"/>
      <c r="K25" s="7"/>
    </row>
    <row r="26" ht="30.0" customHeight="1">
      <c r="A26" s="7" t="s">
        <v>143</v>
      </c>
      <c r="B26" s="7" t="s">
        <v>145</v>
      </c>
      <c r="C26" s="7">
        <v>0.0</v>
      </c>
      <c r="D26" s="7" t="s">
        <v>146</v>
      </c>
      <c r="E26" s="7">
        <v>1.0</v>
      </c>
      <c r="F26" s="7"/>
      <c r="G26" s="7"/>
      <c r="H26" s="7"/>
      <c r="I26" s="7"/>
      <c r="J26" s="7"/>
      <c r="K26" s="7"/>
    </row>
    <row r="27">
      <c r="A27" s="7" t="s">
        <v>149</v>
      </c>
      <c r="B27" s="7" t="s">
        <v>151</v>
      </c>
      <c r="C27" s="7">
        <v>0.0</v>
      </c>
      <c r="D27" s="7" t="s">
        <v>152</v>
      </c>
      <c r="E27" s="7">
        <v>1.0</v>
      </c>
      <c r="F27" s="7"/>
      <c r="G27" s="7"/>
      <c r="H27" s="7"/>
      <c r="I27" s="7"/>
      <c r="J27" s="7"/>
      <c r="K27" s="7"/>
    </row>
    <row r="28">
      <c r="A28" s="7" t="s">
        <v>154</v>
      </c>
      <c r="B28" s="7" t="s">
        <v>155</v>
      </c>
      <c r="C28" s="7">
        <v>0.0</v>
      </c>
      <c r="D28" s="7" t="s">
        <v>157</v>
      </c>
      <c r="E28" s="7">
        <v>1.0</v>
      </c>
      <c r="F28" s="7"/>
      <c r="G28" s="7"/>
      <c r="H28" s="7"/>
      <c r="I28" s="7"/>
      <c r="J28" s="7"/>
      <c r="K28" s="7"/>
    </row>
    <row r="29">
      <c r="A29" s="7" t="s">
        <v>158</v>
      </c>
      <c r="B29" s="7" t="s">
        <v>159</v>
      </c>
      <c r="C29" s="7">
        <v>0.0</v>
      </c>
      <c r="D29" s="7" t="s">
        <v>160</v>
      </c>
      <c r="E29" s="7">
        <v>1.0</v>
      </c>
      <c r="F29" s="7"/>
      <c r="G29" s="7"/>
      <c r="H29" s="7"/>
      <c r="I29" s="7"/>
      <c r="J29" s="7"/>
      <c r="K29" s="7"/>
    </row>
    <row r="30" ht="30.0" customHeight="1">
      <c r="A30" s="7" t="s">
        <v>161</v>
      </c>
      <c r="B30" s="7" t="s">
        <v>163</v>
      </c>
      <c r="C30" s="7">
        <v>0.0</v>
      </c>
      <c r="D30" s="7" t="s">
        <v>164</v>
      </c>
      <c r="E30" s="7">
        <v>1.0</v>
      </c>
      <c r="F30" s="7"/>
      <c r="G30" s="7"/>
      <c r="H30" s="7"/>
      <c r="I30" s="7"/>
      <c r="J30" s="7"/>
      <c r="K30" s="7"/>
    </row>
    <row r="31" ht="30.0" customHeight="1">
      <c r="A31" s="7" t="s">
        <v>168</v>
      </c>
      <c r="B31" s="7" t="s">
        <v>169</v>
      </c>
      <c r="C31" s="7">
        <v>0.0</v>
      </c>
      <c r="D31" s="7" t="s">
        <v>170</v>
      </c>
      <c r="E31" s="7">
        <v>1.0</v>
      </c>
      <c r="F31" s="7"/>
      <c r="G31" s="7"/>
      <c r="H31" s="7"/>
      <c r="I31" s="7"/>
      <c r="J31" s="7"/>
      <c r="K31" s="7"/>
    </row>
    <row r="32">
      <c r="A32" s="7" t="s">
        <v>172</v>
      </c>
      <c r="B32" s="7" t="s">
        <v>173</v>
      </c>
      <c r="C32" s="7">
        <v>0.0</v>
      </c>
      <c r="D32" s="7" t="s">
        <v>174</v>
      </c>
      <c r="E32" s="7">
        <v>1.0</v>
      </c>
      <c r="F32" s="7"/>
      <c r="G32" s="7"/>
      <c r="H32" s="7"/>
      <c r="I32" s="7"/>
      <c r="J32" s="7"/>
      <c r="K32" s="7"/>
    </row>
    <row r="33">
      <c r="A33" s="7" t="s">
        <v>176</v>
      </c>
      <c r="B33" s="7" t="s">
        <v>178</v>
      </c>
      <c r="C33" s="7">
        <v>0.0</v>
      </c>
      <c r="D33" s="7" t="s">
        <v>179</v>
      </c>
      <c r="E33" s="7">
        <v>1.0</v>
      </c>
      <c r="F33" s="7"/>
      <c r="G33" s="7"/>
      <c r="H33" s="7"/>
      <c r="I33" s="7"/>
      <c r="J33" s="7"/>
      <c r="K33" s="7"/>
    </row>
    <row r="34" ht="30.0" customHeight="1">
      <c r="A34" s="7" t="s">
        <v>181</v>
      </c>
      <c r="B34" s="7" t="s">
        <v>182</v>
      </c>
      <c r="C34" s="7">
        <v>0.0</v>
      </c>
      <c r="D34" s="7" t="s">
        <v>183</v>
      </c>
      <c r="E34" s="7">
        <v>1.0</v>
      </c>
      <c r="F34" s="7"/>
      <c r="G34" s="7"/>
      <c r="H34" s="7"/>
      <c r="I34" s="7"/>
      <c r="J34" s="7"/>
      <c r="K34" s="7"/>
    </row>
    <row r="35">
      <c r="A35" s="7" t="s">
        <v>184</v>
      </c>
      <c r="B35" s="7" t="s">
        <v>186</v>
      </c>
      <c r="C35" s="7">
        <v>0.0</v>
      </c>
      <c r="D35" s="7" t="s">
        <v>187</v>
      </c>
      <c r="E35" s="7">
        <v>1.0</v>
      </c>
      <c r="F35" s="7"/>
      <c r="G35" s="7"/>
      <c r="H35" s="7"/>
      <c r="I35" s="7"/>
      <c r="J35" s="7"/>
      <c r="K35" s="7"/>
    </row>
    <row r="36" ht="30.0" customHeight="1">
      <c r="A36" s="7" t="s">
        <v>188</v>
      </c>
      <c r="B36" s="7" t="s">
        <v>189</v>
      </c>
      <c r="C36" s="7">
        <v>0.0</v>
      </c>
      <c r="D36" s="7" t="s">
        <v>191</v>
      </c>
      <c r="E36" s="7">
        <v>1.0</v>
      </c>
      <c r="F36" s="7"/>
      <c r="G36" s="7"/>
      <c r="H36" s="7"/>
      <c r="I36" s="7"/>
      <c r="J36" s="7"/>
      <c r="K36" s="7"/>
    </row>
    <row r="37">
      <c r="A37" s="7" t="s">
        <v>193</v>
      </c>
      <c r="B37" s="7" t="s">
        <v>194</v>
      </c>
      <c r="C37" s="7">
        <v>0.0</v>
      </c>
      <c r="D37" s="7" t="s">
        <v>196</v>
      </c>
      <c r="E37" s="7">
        <v>1.0</v>
      </c>
      <c r="F37" s="7"/>
      <c r="G37" s="7"/>
      <c r="H37" s="7"/>
      <c r="I37" s="7"/>
      <c r="J37" s="7"/>
      <c r="K37" s="7"/>
    </row>
    <row r="38">
      <c r="A38" s="7" t="s">
        <v>198</v>
      </c>
      <c r="B38" s="7" t="s">
        <v>199</v>
      </c>
      <c r="C38" s="7">
        <v>0.0</v>
      </c>
      <c r="D38" s="7" t="s">
        <v>200</v>
      </c>
      <c r="E38" s="7">
        <v>1.0</v>
      </c>
      <c r="F38" s="7"/>
      <c r="G38" s="7"/>
      <c r="H38" s="7"/>
      <c r="I38" s="7"/>
      <c r="J38" s="7"/>
      <c r="K38" s="7"/>
    </row>
    <row r="39">
      <c r="A39" s="7" t="s">
        <v>202</v>
      </c>
      <c r="B39" s="7" t="s">
        <v>203</v>
      </c>
      <c r="C39" s="7">
        <v>0.0</v>
      </c>
      <c r="D39" s="7" t="s">
        <v>204</v>
      </c>
      <c r="E39" s="7">
        <v>1.0</v>
      </c>
      <c r="F39" s="7"/>
      <c r="G39" s="7"/>
      <c r="H39" s="7"/>
      <c r="I39" s="7"/>
      <c r="J39" s="7"/>
      <c r="K39" s="7"/>
    </row>
    <row r="40" ht="30.0" customHeight="1">
      <c r="A40" s="7" t="s">
        <v>206</v>
      </c>
      <c r="B40" s="7" t="s">
        <v>208</v>
      </c>
      <c r="C40" s="7">
        <v>0.0</v>
      </c>
      <c r="D40" s="7" t="s">
        <v>210</v>
      </c>
      <c r="E40" s="7">
        <v>1.0</v>
      </c>
      <c r="F40" s="7"/>
      <c r="G40" s="7"/>
      <c r="H40" s="7"/>
      <c r="I40" s="7"/>
      <c r="J40" s="7"/>
      <c r="K40" s="7"/>
    </row>
    <row r="41" ht="30.0" customHeight="1">
      <c r="A41" s="7" t="s">
        <v>212</v>
      </c>
      <c r="B41" s="7" t="s">
        <v>214</v>
      </c>
      <c r="C41" s="7">
        <v>0.0</v>
      </c>
      <c r="D41" s="7" t="s">
        <v>215</v>
      </c>
      <c r="E41" s="7">
        <v>1.0</v>
      </c>
      <c r="F41" s="7"/>
      <c r="G41" s="7"/>
      <c r="H41" s="7"/>
      <c r="I41" s="7"/>
      <c r="J41" s="7"/>
      <c r="K41" s="7"/>
    </row>
    <row r="42">
      <c r="A42" s="7" t="s">
        <v>216</v>
      </c>
      <c r="B42" s="7" t="s">
        <v>217</v>
      </c>
      <c r="C42" s="7">
        <v>0.0</v>
      </c>
      <c r="D42" s="7" t="s">
        <v>218</v>
      </c>
      <c r="E42" s="7">
        <v>1.0</v>
      </c>
      <c r="F42" s="7"/>
      <c r="G42" s="7"/>
      <c r="H42" s="7"/>
      <c r="I42" s="7"/>
      <c r="J42" s="7"/>
      <c r="K42" s="7"/>
    </row>
    <row r="43" ht="30.0" customHeight="1">
      <c r="A43" s="7" t="s">
        <v>219</v>
      </c>
      <c r="B43" s="7" t="s">
        <v>220</v>
      </c>
      <c r="C43" s="7">
        <v>0.0</v>
      </c>
      <c r="D43" s="7" t="s">
        <v>221</v>
      </c>
      <c r="E43" s="7">
        <v>1.0</v>
      </c>
      <c r="F43" s="7"/>
      <c r="G43" s="7"/>
      <c r="H43" s="7"/>
      <c r="I43" s="7"/>
      <c r="J43" s="7"/>
      <c r="K43" s="7"/>
    </row>
    <row r="44">
      <c r="A44" s="7" t="s">
        <v>224</v>
      </c>
      <c r="B44" s="7" t="s">
        <v>226</v>
      </c>
      <c r="C44" s="7">
        <v>0.0</v>
      </c>
      <c r="D44" s="7" t="s">
        <v>227</v>
      </c>
      <c r="E44" s="7">
        <v>1.0</v>
      </c>
      <c r="F44" s="7"/>
      <c r="G44" s="7"/>
      <c r="H44" s="7"/>
      <c r="I44" s="7"/>
      <c r="J44" s="7"/>
      <c r="K44" s="7"/>
    </row>
    <row r="45" ht="30.0" customHeight="1">
      <c r="A45" s="7" t="s">
        <v>230</v>
      </c>
      <c r="B45" s="7" t="s">
        <v>231</v>
      </c>
      <c r="C45" s="7">
        <v>0.0</v>
      </c>
      <c r="D45" s="7" t="s">
        <v>232</v>
      </c>
      <c r="E45" s="7">
        <v>1.0</v>
      </c>
      <c r="F45" s="7"/>
      <c r="G45" s="7"/>
      <c r="H45" s="7"/>
      <c r="I45" s="7"/>
      <c r="J45" s="7"/>
      <c r="K45" s="7"/>
    </row>
    <row r="46" ht="30.0" customHeight="1">
      <c r="A46" s="7" t="s">
        <v>233</v>
      </c>
      <c r="B46" s="7" t="s">
        <v>234</v>
      </c>
      <c r="C46" s="7">
        <v>0.0</v>
      </c>
      <c r="D46" s="7" t="s">
        <v>235</v>
      </c>
      <c r="E46" s="7">
        <v>1.0</v>
      </c>
      <c r="F46" s="7"/>
      <c r="G46" s="7"/>
      <c r="H46" s="7"/>
      <c r="I46" s="7"/>
      <c r="J46" s="7"/>
      <c r="K46" s="7"/>
    </row>
    <row r="47">
      <c r="A47" s="7" t="s">
        <v>237</v>
      </c>
      <c r="B47" s="7" t="s">
        <v>238</v>
      </c>
      <c r="C47" s="7">
        <v>0.0</v>
      </c>
      <c r="D47" s="7" t="s">
        <v>239</v>
      </c>
      <c r="E47" s="7">
        <v>1.0</v>
      </c>
      <c r="F47" s="7"/>
      <c r="G47" s="7"/>
      <c r="H47" s="7"/>
      <c r="I47" s="7"/>
      <c r="J47" s="7"/>
      <c r="K47" s="7"/>
    </row>
    <row r="48">
      <c r="A48" s="7" t="s">
        <v>240</v>
      </c>
      <c r="B48" s="7" t="s">
        <v>241</v>
      </c>
      <c r="C48" s="7">
        <v>0.0</v>
      </c>
      <c r="D48" s="7" t="s">
        <v>242</v>
      </c>
      <c r="E48" s="7">
        <v>1.0</v>
      </c>
      <c r="F48" s="7"/>
      <c r="G48" s="7"/>
      <c r="H48" s="7"/>
      <c r="I48" s="7"/>
      <c r="J48" s="7"/>
      <c r="K48" s="7"/>
    </row>
    <row r="49">
      <c r="A49" s="7" t="s">
        <v>244</v>
      </c>
      <c r="B49" s="7" t="s">
        <v>245</v>
      </c>
      <c r="C49" s="7">
        <v>0.0</v>
      </c>
      <c r="D49" s="7" t="s">
        <v>247</v>
      </c>
      <c r="E49" s="7">
        <v>1.0</v>
      </c>
      <c r="F49" s="7"/>
      <c r="G49" s="7"/>
      <c r="H49" s="7"/>
      <c r="I49" s="7"/>
      <c r="J49" s="7"/>
      <c r="K49" s="7"/>
    </row>
    <row r="50">
      <c r="A50" s="7" t="s">
        <v>249</v>
      </c>
      <c r="B50" s="7" t="s">
        <v>250</v>
      </c>
      <c r="C50" s="7">
        <v>0.0</v>
      </c>
      <c r="D50" s="7" t="s">
        <v>252</v>
      </c>
      <c r="E50" s="7">
        <v>1.0</v>
      </c>
      <c r="F50" s="7"/>
      <c r="G50" s="7"/>
      <c r="H50" s="7"/>
      <c r="I50" s="7"/>
      <c r="J50" s="7"/>
      <c r="K50" s="7"/>
    </row>
    <row r="51" ht="30.0" customHeight="1">
      <c r="A51" s="7" t="s">
        <v>254</v>
      </c>
      <c r="B51" s="7" t="s">
        <v>255</v>
      </c>
      <c r="C51" s="7">
        <v>0.0</v>
      </c>
      <c r="D51" s="7" t="s">
        <v>257</v>
      </c>
      <c r="E51" s="7">
        <v>1.0</v>
      </c>
      <c r="F51" s="7"/>
      <c r="G51" s="7"/>
      <c r="H51" s="7"/>
      <c r="I51" s="7"/>
      <c r="J51" s="7"/>
      <c r="K51" s="7"/>
    </row>
    <row r="52" ht="30.0" customHeight="1">
      <c r="A52" s="7" t="s">
        <v>258</v>
      </c>
      <c r="B52" s="7" t="s">
        <v>259</v>
      </c>
      <c r="C52" s="7">
        <v>0.0</v>
      </c>
      <c r="D52" s="7" t="s">
        <v>260</v>
      </c>
      <c r="E52" s="7">
        <v>1.0</v>
      </c>
      <c r="F52" s="7"/>
      <c r="G52" s="7"/>
      <c r="H52" s="7"/>
      <c r="I52" s="7"/>
      <c r="J52" s="7"/>
      <c r="K52" s="7"/>
    </row>
    <row r="53" ht="30.0" customHeight="1">
      <c r="A53" s="7" t="s">
        <v>262</v>
      </c>
      <c r="B53" s="7" t="s">
        <v>263</v>
      </c>
      <c r="C53" s="7">
        <v>0.0</v>
      </c>
      <c r="D53" s="7" t="s">
        <v>265</v>
      </c>
      <c r="E53" s="7">
        <v>1.0</v>
      </c>
      <c r="F53" s="7"/>
      <c r="G53" s="7"/>
      <c r="H53" s="7"/>
      <c r="I53" s="7"/>
      <c r="J53" s="7"/>
      <c r="K53" s="7"/>
    </row>
    <row r="54" ht="30.0" customHeight="1">
      <c r="A54" s="7" t="s">
        <v>268</v>
      </c>
      <c r="B54" s="7" t="s">
        <v>270</v>
      </c>
      <c r="C54" s="7">
        <v>0.0</v>
      </c>
      <c r="D54" s="7" t="s">
        <v>271</v>
      </c>
      <c r="E54" s="7">
        <v>1.0</v>
      </c>
      <c r="F54" s="7"/>
      <c r="G54" s="7"/>
      <c r="H54" s="7"/>
      <c r="I54" s="7"/>
      <c r="J54" s="7"/>
      <c r="K54" s="7"/>
    </row>
    <row r="55" ht="30.0" customHeight="1">
      <c r="A55" s="7" t="s">
        <v>272</v>
      </c>
      <c r="B55" s="7" t="s">
        <v>273</v>
      </c>
      <c r="C55" s="7">
        <v>0.0</v>
      </c>
      <c r="D55" s="7" t="s">
        <v>274</v>
      </c>
      <c r="E55" s="7">
        <v>1.0</v>
      </c>
      <c r="F55" s="7"/>
      <c r="G55" s="7"/>
      <c r="H55" s="7"/>
      <c r="I55" s="7"/>
      <c r="J55" s="7"/>
      <c r="K55" s="7"/>
    </row>
    <row r="56" ht="30.0" customHeight="1">
      <c r="A56" s="7" t="s">
        <v>276</v>
      </c>
      <c r="B56" s="7" t="s">
        <v>278</v>
      </c>
      <c r="C56" s="7">
        <v>0.0</v>
      </c>
      <c r="D56" s="7" t="s">
        <v>280</v>
      </c>
      <c r="E56" s="7">
        <v>1.0</v>
      </c>
      <c r="F56" s="7"/>
      <c r="G56" s="7"/>
      <c r="H56" s="7"/>
      <c r="I56" s="7"/>
      <c r="J56" s="7"/>
      <c r="K56" s="7"/>
    </row>
    <row r="57">
      <c r="A57" s="7" t="s">
        <v>281</v>
      </c>
      <c r="B57" s="7" t="s">
        <v>282</v>
      </c>
      <c r="C57" s="7">
        <v>0.0</v>
      </c>
      <c r="D57" s="7" t="s">
        <v>283</v>
      </c>
      <c r="E57" s="7">
        <v>1.0</v>
      </c>
      <c r="F57" s="7"/>
      <c r="G57" s="7"/>
      <c r="H57" s="7"/>
      <c r="I57" s="7"/>
      <c r="J57" s="7"/>
      <c r="K57" s="7"/>
    </row>
    <row r="58" ht="30.0" customHeight="1">
      <c r="A58" s="7" t="s">
        <v>284</v>
      </c>
      <c r="B58" s="7" t="s">
        <v>286</v>
      </c>
      <c r="C58" s="7">
        <v>0.0</v>
      </c>
      <c r="D58" s="7" t="s">
        <v>287</v>
      </c>
      <c r="E58" s="7">
        <v>1.0</v>
      </c>
      <c r="F58" s="7"/>
      <c r="G58" s="7"/>
      <c r="H58" s="7"/>
      <c r="I58" s="7"/>
      <c r="J58" s="7"/>
      <c r="K58" s="7"/>
    </row>
    <row r="59" ht="30.0" customHeight="1">
      <c r="A59" s="7" t="s">
        <v>289</v>
      </c>
      <c r="B59" s="7" t="s">
        <v>290</v>
      </c>
      <c r="C59" s="7">
        <v>0.0</v>
      </c>
      <c r="D59" s="7" t="s">
        <v>292</v>
      </c>
      <c r="E59" s="7">
        <v>1.0</v>
      </c>
      <c r="F59" s="7"/>
      <c r="G59" s="7"/>
      <c r="H59" s="7"/>
      <c r="I59" s="7"/>
      <c r="J59" s="7"/>
      <c r="K59" s="7"/>
    </row>
    <row r="60" ht="30.0" customHeight="1">
      <c r="A60" s="7" t="s">
        <v>294</v>
      </c>
      <c r="B60" s="7" t="s">
        <v>295</v>
      </c>
      <c r="C60" s="7">
        <v>0.0</v>
      </c>
      <c r="D60" s="7" t="s">
        <v>296</v>
      </c>
      <c r="E60" s="7">
        <v>1.0</v>
      </c>
      <c r="F60" s="7"/>
      <c r="G60" s="7"/>
      <c r="H60" s="7"/>
      <c r="I60" s="7"/>
      <c r="J60" s="7"/>
      <c r="K60" s="7"/>
    </row>
    <row r="61" ht="30.0" customHeight="1">
      <c r="A61" s="7" t="s">
        <v>297</v>
      </c>
      <c r="B61" s="7" t="s">
        <v>298</v>
      </c>
      <c r="C61" s="7">
        <v>0.0</v>
      </c>
      <c r="D61" s="7" t="s">
        <v>299</v>
      </c>
      <c r="E61" s="7">
        <v>1.0</v>
      </c>
      <c r="F61" s="7"/>
      <c r="G61" s="7"/>
      <c r="H61" s="7"/>
      <c r="I61" s="7"/>
      <c r="J61" s="7"/>
      <c r="K61" s="7"/>
    </row>
    <row r="62" ht="30.0" customHeight="1">
      <c r="A62" s="7" t="s">
        <v>300</v>
      </c>
      <c r="B62" s="7" t="s">
        <v>301</v>
      </c>
      <c r="C62" s="7">
        <v>0.0</v>
      </c>
      <c r="D62" s="7" t="s">
        <v>302</v>
      </c>
      <c r="E62" s="7">
        <v>1.0</v>
      </c>
      <c r="F62" s="7"/>
      <c r="G62" s="7"/>
      <c r="H62" s="7"/>
      <c r="I62" s="7"/>
      <c r="J62" s="7"/>
      <c r="K62" s="7"/>
    </row>
    <row r="63" ht="30.0" customHeight="1">
      <c r="A63" s="7" t="s">
        <v>303</v>
      </c>
      <c r="B63" s="7" t="s">
        <v>305</v>
      </c>
      <c r="C63" s="7">
        <v>0.0</v>
      </c>
      <c r="D63" s="7" t="s">
        <v>306</v>
      </c>
      <c r="E63" s="7">
        <v>1.0</v>
      </c>
      <c r="F63" s="7"/>
      <c r="G63" s="7"/>
      <c r="H63" s="7"/>
      <c r="I63" s="7"/>
      <c r="J63" s="7"/>
      <c r="K63" s="7"/>
    </row>
    <row r="64" ht="30.0" customHeight="1">
      <c r="A64" s="7" t="s">
        <v>307</v>
      </c>
      <c r="B64" s="7" t="s">
        <v>308</v>
      </c>
      <c r="C64" s="7">
        <v>0.0</v>
      </c>
      <c r="D64" s="7" t="s">
        <v>309</v>
      </c>
      <c r="E64" s="7">
        <v>1.0</v>
      </c>
      <c r="F64" s="7"/>
      <c r="G64" s="7"/>
      <c r="H64" s="7"/>
      <c r="I64" s="7"/>
      <c r="J64" s="7"/>
      <c r="K64" s="7"/>
    </row>
    <row r="65" ht="30.0" customHeight="1">
      <c r="A65" s="7" t="s">
        <v>311</v>
      </c>
      <c r="B65" s="7" t="s">
        <v>313</v>
      </c>
      <c r="C65" s="7">
        <v>0.0</v>
      </c>
      <c r="D65" s="7" t="s">
        <v>314</v>
      </c>
      <c r="E65" s="7">
        <v>1.0</v>
      </c>
      <c r="F65" s="7"/>
      <c r="G65" s="7"/>
      <c r="H65" s="7"/>
      <c r="I65" s="7"/>
      <c r="J65" s="7"/>
      <c r="K65" s="7"/>
    </row>
    <row r="66" ht="30.0" customHeight="1">
      <c r="A66" s="7" t="s">
        <v>315</v>
      </c>
      <c r="B66" s="7" t="s">
        <v>316</v>
      </c>
      <c r="C66" s="7">
        <v>0.0</v>
      </c>
      <c r="D66" s="7" t="s">
        <v>317</v>
      </c>
      <c r="E66" s="7">
        <v>1.0</v>
      </c>
      <c r="F66" s="7"/>
      <c r="G66" s="7"/>
      <c r="H66" s="7"/>
      <c r="I66" s="7"/>
      <c r="J66" s="7"/>
      <c r="K66" s="7"/>
    </row>
    <row r="67">
      <c r="A67" s="7" t="s">
        <v>318</v>
      </c>
      <c r="B67" s="7" t="s">
        <v>320</v>
      </c>
      <c r="C67" s="7">
        <v>0.0</v>
      </c>
      <c r="D67" s="7" t="s">
        <v>321</v>
      </c>
      <c r="E67" s="7">
        <v>1.0</v>
      </c>
      <c r="F67" s="7"/>
      <c r="G67" s="7"/>
      <c r="H67" s="7"/>
      <c r="I67" s="7"/>
      <c r="J67" s="7"/>
      <c r="K67" s="7"/>
    </row>
    <row r="68">
      <c r="A68" s="7" t="s">
        <v>324</v>
      </c>
      <c r="B68" s="7" t="s">
        <v>325</v>
      </c>
      <c r="C68" s="7">
        <v>0.0</v>
      </c>
      <c r="D68" s="7" t="s">
        <v>252</v>
      </c>
      <c r="E68" s="7">
        <v>1.0</v>
      </c>
      <c r="F68" s="7"/>
      <c r="G68" s="7"/>
      <c r="H68" s="7"/>
      <c r="I68" s="7"/>
      <c r="J68" s="7"/>
      <c r="K68" s="7"/>
    </row>
    <row r="69">
      <c r="A69" s="7" t="s">
        <v>326</v>
      </c>
      <c r="B69" s="7" t="s">
        <v>327</v>
      </c>
      <c r="C69" s="7">
        <v>0.0</v>
      </c>
      <c r="D69" s="7" t="s">
        <v>328</v>
      </c>
      <c r="E69" s="7">
        <v>1.0</v>
      </c>
      <c r="F69" s="7"/>
      <c r="G69" s="7"/>
      <c r="H69" s="7"/>
      <c r="I69" s="7"/>
      <c r="J69" s="7"/>
      <c r="K69" s="7"/>
    </row>
    <row r="70">
      <c r="A70" s="7" t="s">
        <v>329</v>
      </c>
      <c r="B70" s="7" t="s">
        <v>330</v>
      </c>
      <c r="C70" s="7">
        <v>0.0</v>
      </c>
      <c r="D70" s="7" t="s">
        <v>331</v>
      </c>
      <c r="E70" s="7">
        <v>1.0</v>
      </c>
      <c r="F70" s="7"/>
      <c r="G70" s="7"/>
      <c r="H70" s="7"/>
      <c r="I70" s="7"/>
      <c r="J70" s="7"/>
      <c r="K70" s="7"/>
    </row>
    <row r="71" ht="30.0" customHeight="1">
      <c r="A71" s="7" t="s">
        <v>332</v>
      </c>
      <c r="B71" s="7" t="s">
        <v>333</v>
      </c>
      <c r="C71" s="7">
        <v>0.0</v>
      </c>
      <c r="D71" s="7" t="s">
        <v>335</v>
      </c>
      <c r="E71" s="7">
        <v>1.0</v>
      </c>
      <c r="F71" s="7"/>
      <c r="G71" s="7"/>
      <c r="H71" s="7"/>
      <c r="I71" s="7"/>
      <c r="J71" s="7"/>
      <c r="K71" s="7"/>
    </row>
    <row r="72">
      <c r="A72" s="7" t="s">
        <v>337</v>
      </c>
      <c r="B72" s="7" t="s">
        <v>338</v>
      </c>
      <c r="C72" s="7">
        <v>0.0</v>
      </c>
      <c r="D72" s="7" t="s">
        <v>340</v>
      </c>
      <c r="E72" s="7">
        <v>1.0</v>
      </c>
      <c r="F72" s="7"/>
      <c r="G72" s="7"/>
      <c r="H72" s="7"/>
      <c r="I72" s="7"/>
      <c r="J72" s="7"/>
      <c r="K72" s="7"/>
    </row>
    <row r="73" ht="30.0" customHeight="1">
      <c r="A73" s="7" t="s">
        <v>342</v>
      </c>
      <c r="B73" s="7" t="s">
        <v>343</v>
      </c>
      <c r="C73" s="7">
        <v>0.0</v>
      </c>
      <c r="D73" s="7" t="s">
        <v>344</v>
      </c>
      <c r="E73" s="7">
        <v>1.0</v>
      </c>
      <c r="F73" s="7"/>
      <c r="G73" s="7"/>
      <c r="H73" s="7"/>
      <c r="I73" s="7"/>
      <c r="J73" s="7"/>
      <c r="K73" s="7"/>
    </row>
    <row r="74" ht="30.0" customHeight="1">
      <c r="A74" s="7" t="s">
        <v>345</v>
      </c>
      <c r="B74" s="7" t="s">
        <v>346</v>
      </c>
      <c r="C74" s="7">
        <v>0.0</v>
      </c>
      <c r="D74" s="7" t="s">
        <v>114</v>
      </c>
      <c r="E74" s="7">
        <v>1.0</v>
      </c>
      <c r="F74" s="7"/>
      <c r="G74" s="7"/>
      <c r="H74" s="7"/>
      <c r="I74" s="7"/>
      <c r="J74" s="7"/>
      <c r="K74" s="7"/>
    </row>
    <row r="75">
      <c r="A75" s="7" t="s">
        <v>347</v>
      </c>
      <c r="B75" s="7" t="s">
        <v>349</v>
      </c>
      <c r="C75" s="7">
        <v>0.0</v>
      </c>
      <c r="D75" s="7" t="s">
        <v>350</v>
      </c>
      <c r="E75" s="7">
        <v>1.0</v>
      </c>
      <c r="F75" s="7"/>
      <c r="G75" s="7"/>
      <c r="H75" s="7"/>
      <c r="I75" s="7"/>
      <c r="J75" s="7"/>
      <c r="K75" s="7"/>
    </row>
    <row r="76" ht="30.0" customHeight="1">
      <c r="A76" s="7" t="s">
        <v>353</v>
      </c>
      <c r="B76" s="7" t="s">
        <v>354</v>
      </c>
      <c r="C76" s="7">
        <v>0.0</v>
      </c>
      <c r="D76" s="7" t="s">
        <v>355</v>
      </c>
      <c r="E76" s="7">
        <v>1.0</v>
      </c>
      <c r="F76" s="7"/>
      <c r="G76" s="7"/>
      <c r="H76" s="7"/>
      <c r="I76" s="7"/>
      <c r="J76" s="7"/>
      <c r="K76" s="7"/>
    </row>
    <row r="77" ht="30.0" customHeight="1">
      <c r="A77" s="7" t="s">
        <v>356</v>
      </c>
      <c r="B77" s="7" t="s">
        <v>357</v>
      </c>
      <c r="C77" s="7">
        <v>0.0</v>
      </c>
      <c r="D77" s="7" t="s">
        <v>358</v>
      </c>
      <c r="E77" s="7">
        <v>1.0</v>
      </c>
      <c r="F77" s="7"/>
      <c r="G77" s="7"/>
      <c r="H77" s="7"/>
      <c r="I77" s="7"/>
      <c r="J77" s="7"/>
      <c r="K77" s="7"/>
    </row>
    <row r="78" ht="30.0" customHeight="1">
      <c r="A78" s="7" t="s">
        <v>359</v>
      </c>
      <c r="B78" s="7" t="s">
        <v>360</v>
      </c>
      <c r="C78" s="7">
        <v>0.0</v>
      </c>
      <c r="D78" s="7" t="s">
        <v>361</v>
      </c>
      <c r="E78" s="7">
        <v>1.0</v>
      </c>
      <c r="F78" s="7"/>
      <c r="G78" s="7"/>
      <c r="H78" s="7"/>
      <c r="I78" s="7"/>
      <c r="J78" s="7"/>
      <c r="K78" s="7"/>
    </row>
    <row r="79" ht="30.0" customHeight="1">
      <c r="A79" s="7" t="s">
        <v>362</v>
      </c>
      <c r="B79" s="7" t="s">
        <v>363</v>
      </c>
      <c r="C79" s="7">
        <v>0.0</v>
      </c>
      <c r="D79" s="7" t="s">
        <v>365</v>
      </c>
      <c r="E79" s="7">
        <v>1.0</v>
      </c>
      <c r="F79" s="7"/>
      <c r="G79" s="7"/>
      <c r="H79" s="7"/>
      <c r="I79" s="7"/>
      <c r="J79" s="7"/>
      <c r="K79" s="7"/>
    </row>
    <row r="80" ht="30.0" customHeight="1">
      <c r="A80" s="7" t="s">
        <v>367</v>
      </c>
      <c r="B80" s="7" t="s">
        <v>368</v>
      </c>
      <c r="C80" s="7">
        <v>0.0</v>
      </c>
      <c r="D80" s="7" t="s">
        <v>370</v>
      </c>
      <c r="E80" s="7">
        <v>1.0</v>
      </c>
      <c r="F80" s="7"/>
      <c r="G80" s="7"/>
      <c r="H80" s="7"/>
      <c r="I80" s="7"/>
      <c r="J80" s="7"/>
      <c r="K80" s="7"/>
    </row>
    <row r="81" ht="30.0" customHeight="1">
      <c r="A81" s="7" t="s">
        <v>372</v>
      </c>
      <c r="B81" s="7" t="s">
        <v>374</v>
      </c>
      <c r="C81" s="7">
        <v>0.0</v>
      </c>
      <c r="D81" s="7" t="s">
        <v>375</v>
      </c>
      <c r="E81" s="7">
        <v>1.0</v>
      </c>
      <c r="F81" s="7"/>
      <c r="G81" s="7"/>
      <c r="H81" s="7"/>
      <c r="I81" s="7"/>
      <c r="J81" s="7"/>
      <c r="K81" s="7"/>
    </row>
    <row r="82" ht="30.0" customHeight="1">
      <c r="A82" s="7" t="s">
        <v>377</v>
      </c>
      <c r="B82" s="7" t="s">
        <v>378</v>
      </c>
      <c r="C82" s="7">
        <v>0.0</v>
      </c>
      <c r="D82" s="7" t="s">
        <v>379</v>
      </c>
      <c r="E82" s="7">
        <v>1.0</v>
      </c>
      <c r="F82" s="7"/>
      <c r="G82" s="7"/>
      <c r="H82" s="7"/>
      <c r="I82" s="7"/>
      <c r="J82" s="7"/>
      <c r="K82" s="7"/>
    </row>
    <row r="83" ht="30.0" customHeight="1">
      <c r="A83" s="7" t="s">
        <v>382</v>
      </c>
      <c r="B83" s="7" t="s">
        <v>383</v>
      </c>
      <c r="C83" s="7">
        <v>0.0</v>
      </c>
      <c r="D83" s="7" t="s">
        <v>385</v>
      </c>
      <c r="E83" s="7">
        <v>1.0</v>
      </c>
      <c r="F83" s="7"/>
      <c r="G83" s="7"/>
      <c r="H83" s="7"/>
      <c r="I83" s="7"/>
      <c r="J83" s="7"/>
      <c r="K83" s="7"/>
    </row>
    <row r="84" ht="30.0" customHeight="1">
      <c r="A84" s="7" t="s">
        <v>386</v>
      </c>
      <c r="B84" s="7" t="s">
        <v>387</v>
      </c>
      <c r="C84" s="7">
        <v>0.0</v>
      </c>
      <c r="D84" s="7" t="s">
        <v>388</v>
      </c>
      <c r="E84" s="7">
        <v>1.0</v>
      </c>
      <c r="F84" s="7"/>
      <c r="G84" s="7"/>
      <c r="H84" s="7"/>
      <c r="I84" s="7"/>
      <c r="J84" s="7"/>
      <c r="K84" s="7"/>
    </row>
    <row r="85">
      <c r="A85" s="7" t="s">
        <v>389</v>
      </c>
      <c r="B85" s="7" t="s">
        <v>391</v>
      </c>
      <c r="C85" s="7">
        <v>0.0</v>
      </c>
      <c r="D85" s="7" t="s">
        <v>393</v>
      </c>
      <c r="E85" s="7">
        <v>1.0</v>
      </c>
      <c r="F85" s="7"/>
      <c r="G85" s="7"/>
      <c r="H85" s="7"/>
      <c r="I85" s="7"/>
      <c r="J85" s="7"/>
      <c r="K85" s="7"/>
    </row>
    <row r="86" ht="30.0" customHeight="1">
      <c r="A86" s="7" t="s">
        <v>395</v>
      </c>
      <c r="B86" s="7" t="s">
        <v>396</v>
      </c>
      <c r="C86" s="7">
        <v>0.0</v>
      </c>
      <c r="D86" s="7" t="s">
        <v>397</v>
      </c>
      <c r="E86" s="7">
        <v>1.0</v>
      </c>
      <c r="F86" s="7"/>
      <c r="G86" s="7"/>
      <c r="H86" s="7"/>
      <c r="I86" s="7"/>
      <c r="J86" s="7"/>
      <c r="K86" s="7"/>
    </row>
    <row r="87">
      <c r="A87" s="7" t="s">
        <v>398</v>
      </c>
      <c r="B87" s="7" t="s">
        <v>399</v>
      </c>
      <c r="C87" s="7">
        <v>0.0</v>
      </c>
      <c r="D87" s="7" t="s">
        <v>400</v>
      </c>
      <c r="E87" s="7">
        <v>1.0</v>
      </c>
      <c r="F87" s="7"/>
      <c r="G87" s="7"/>
      <c r="H87" s="7"/>
      <c r="I87" s="7"/>
      <c r="J87" s="7"/>
      <c r="K87" s="7"/>
    </row>
    <row r="88" ht="30.0" customHeight="1">
      <c r="A88" s="7" t="s">
        <v>402</v>
      </c>
      <c r="B88" s="7" t="s">
        <v>403</v>
      </c>
      <c r="C88" s="7">
        <v>0.0</v>
      </c>
      <c r="D88" s="7" t="s">
        <v>405</v>
      </c>
      <c r="E88" s="7">
        <v>1.0</v>
      </c>
      <c r="F88" s="7"/>
      <c r="G88" s="7"/>
      <c r="H88" s="7"/>
      <c r="I88" s="7"/>
      <c r="J88" s="7"/>
      <c r="K88" s="7"/>
    </row>
    <row r="89">
      <c r="A89" s="7" t="s">
        <v>407</v>
      </c>
      <c r="B89" s="7" t="s">
        <v>408</v>
      </c>
      <c r="C89" s="7">
        <v>0.0</v>
      </c>
      <c r="D89" s="7" t="s">
        <v>409</v>
      </c>
      <c r="E89" s="7">
        <v>1.0</v>
      </c>
      <c r="F89" s="7"/>
      <c r="G89" s="7"/>
      <c r="H89" s="7"/>
      <c r="I89" s="7"/>
      <c r="J89" s="7"/>
      <c r="K89" s="7"/>
    </row>
    <row r="90">
      <c r="A90" s="7" t="s">
        <v>410</v>
      </c>
      <c r="B90" s="7" t="s">
        <v>411</v>
      </c>
      <c r="C90" s="7">
        <v>0.0</v>
      </c>
      <c r="D90" s="7" t="s">
        <v>413</v>
      </c>
      <c r="E90" s="7">
        <v>1.0</v>
      </c>
      <c r="F90" s="7"/>
      <c r="G90" s="7"/>
      <c r="H90" s="7"/>
      <c r="I90" s="7"/>
      <c r="J90" s="7"/>
      <c r="K90" s="7"/>
    </row>
    <row r="91" ht="30.0" customHeight="1">
      <c r="A91" s="7" t="s">
        <v>416</v>
      </c>
      <c r="B91" s="7" t="s">
        <v>417</v>
      </c>
      <c r="C91" s="7">
        <v>0.0</v>
      </c>
      <c r="D91" s="7" t="s">
        <v>418</v>
      </c>
      <c r="E91" s="7">
        <v>1.0</v>
      </c>
      <c r="F91" s="7"/>
      <c r="G91" s="7"/>
      <c r="H91" s="7"/>
      <c r="I91" s="7"/>
      <c r="J91" s="7"/>
      <c r="K91" s="7"/>
    </row>
    <row r="92">
      <c r="A92" s="7" t="s">
        <v>419</v>
      </c>
      <c r="B92" s="7" t="s">
        <v>420</v>
      </c>
      <c r="C92" s="7">
        <v>0.0</v>
      </c>
      <c r="D92" s="7" t="s">
        <v>421</v>
      </c>
      <c r="E92" s="7">
        <v>1.0</v>
      </c>
      <c r="F92" s="7"/>
      <c r="G92" s="7"/>
      <c r="H92" s="7"/>
      <c r="I92" s="7"/>
      <c r="J92" s="7"/>
      <c r="K92" s="7"/>
    </row>
    <row r="93">
      <c r="A93" s="7" t="s">
        <v>423</v>
      </c>
      <c r="B93" s="7" t="s">
        <v>424</v>
      </c>
      <c r="C93" s="7">
        <v>0.0</v>
      </c>
      <c r="D93" s="7" t="s">
        <v>426</v>
      </c>
      <c r="E93" s="7">
        <v>1.0</v>
      </c>
      <c r="F93" s="7"/>
      <c r="G93" s="7"/>
      <c r="H93" s="7"/>
      <c r="I93" s="7"/>
      <c r="J93" s="7"/>
      <c r="K93" s="7"/>
    </row>
    <row r="94">
      <c r="A94" s="7" t="s">
        <v>428</v>
      </c>
      <c r="B94" s="7" t="s">
        <v>429</v>
      </c>
      <c r="C94" s="7">
        <v>0.0</v>
      </c>
      <c r="D94" s="7" t="s">
        <v>430</v>
      </c>
      <c r="E94" s="7">
        <v>1.0</v>
      </c>
      <c r="F94" s="7"/>
      <c r="G94" s="7"/>
      <c r="H94" s="7"/>
      <c r="I94" s="7"/>
      <c r="J94" s="7"/>
      <c r="K94" s="7"/>
    </row>
    <row r="95">
      <c r="A95" s="7" t="s">
        <v>431</v>
      </c>
      <c r="B95" s="7" t="s">
        <v>432</v>
      </c>
      <c r="C95" s="7">
        <v>0.0</v>
      </c>
      <c r="D95" s="7" t="s">
        <v>433</v>
      </c>
      <c r="E95" s="7">
        <v>0.0</v>
      </c>
      <c r="F95" s="7"/>
      <c r="G95" s="7"/>
      <c r="H95" s="7"/>
      <c r="I95" s="7"/>
      <c r="J95" s="7"/>
      <c r="K95" s="7"/>
    </row>
    <row r="96">
      <c r="A96" s="7" t="s">
        <v>436</v>
      </c>
      <c r="B96" s="7" t="s">
        <v>437</v>
      </c>
      <c r="C96" s="7">
        <v>0.0</v>
      </c>
      <c r="D96" s="7" t="s">
        <v>439</v>
      </c>
      <c r="E96" s="7">
        <v>0.0</v>
      </c>
      <c r="F96" s="7"/>
      <c r="G96" s="7"/>
      <c r="H96" s="7"/>
      <c r="I96" s="7"/>
      <c r="J96" s="7"/>
      <c r="K96" s="7"/>
    </row>
    <row r="97">
      <c r="A97" s="7" t="s">
        <v>440</v>
      </c>
      <c r="B97" s="7" t="s">
        <v>441</v>
      </c>
      <c r="C97" s="7">
        <v>0.0</v>
      </c>
      <c r="D97" s="7" t="s">
        <v>433</v>
      </c>
      <c r="E97" s="7">
        <v>0.0</v>
      </c>
      <c r="F97" s="7"/>
      <c r="G97" s="7"/>
      <c r="H97" s="7"/>
      <c r="I97" s="7"/>
      <c r="J97" s="7"/>
      <c r="K97" s="7"/>
    </row>
    <row r="98" ht="30.0" customHeight="1">
      <c r="A98" s="7" t="s">
        <v>442</v>
      </c>
      <c r="B98" s="7" t="s">
        <v>444</v>
      </c>
      <c r="C98" s="7">
        <v>0.0</v>
      </c>
      <c r="D98" s="7" t="s">
        <v>445</v>
      </c>
      <c r="E98" s="7">
        <v>0.0</v>
      </c>
      <c r="F98" s="7"/>
      <c r="G98" s="7"/>
      <c r="H98" s="7"/>
      <c r="I98" s="7"/>
      <c r="J98" s="7"/>
      <c r="K98" s="7"/>
    </row>
    <row r="99" ht="30.0" customHeight="1">
      <c r="A99" s="7" t="s">
        <v>448</v>
      </c>
      <c r="B99" s="7" t="s">
        <v>449</v>
      </c>
      <c r="C99" s="7">
        <v>0.0</v>
      </c>
      <c r="D99" s="7" t="s">
        <v>450</v>
      </c>
      <c r="E99" s="7">
        <v>0.0</v>
      </c>
      <c r="F99" s="7"/>
      <c r="G99" s="7"/>
      <c r="H99" s="7"/>
      <c r="I99" s="7"/>
      <c r="J99" s="7"/>
      <c r="K99" s="7"/>
    </row>
    <row r="100" ht="30.0" customHeight="1">
      <c r="A100" s="7" t="s">
        <v>451</v>
      </c>
      <c r="B100" s="7" t="s">
        <v>452</v>
      </c>
      <c r="C100" s="7">
        <v>0.0</v>
      </c>
      <c r="D100" s="7" t="s">
        <v>453</v>
      </c>
      <c r="E100" s="7">
        <v>0.0</v>
      </c>
      <c r="F100" s="7"/>
      <c r="G100" s="7"/>
      <c r="H100" s="7"/>
      <c r="I100" s="7"/>
      <c r="J100" s="7"/>
      <c r="K100" s="7"/>
    </row>
    <row r="101">
      <c r="A101" s="7" t="s">
        <v>456</v>
      </c>
      <c r="B101" s="7" t="s">
        <v>458</v>
      </c>
      <c r="C101" s="7">
        <v>0.0</v>
      </c>
      <c r="D101" s="7" t="s">
        <v>450</v>
      </c>
      <c r="E101" s="7">
        <v>0.0</v>
      </c>
      <c r="F101" s="7"/>
      <c r="G101" s="7"/>
      <c r="H101" s="7"/>
      <c r="I101" s="7"/>
      <c r="J101" s="7"/>
      <c r="K101" s="7"/>
    </row>
    <row r="102" ht="30.0" customHeight="1">
      <c r="A102" s="7" t="s">
        <v>459</v>
      </c>
      <c r="B102" s="7" t="s">
        <v>460</v>
      </c>
      <c r="C102" s="7">
        <v>0.0</v>
      </c>
      <c r="D102" s="7" t="s">
        <v>433</v>
      </c>
      <c r="E102" s="7">
        <v>0.0</v>
      </c>
      <c r="F102" s="7"/>
      <c r="G102" s="7"/>
      <c r="H102" s="7"/>
      <c r="I102" s="7"/>
      <c r="J102" s="7"/>
      <c r="K102" s="7"/>
    </row>
    <row r="103" ht="45.0" customHeight="1">
      <c r="A103" s="7" t="s">
        <v>462</v>
      </c>
      <c r="B103" s="7" t="s">
        <v>464</v>
      </c>
      <c r="C103" s="7">
        <v>0.0</v>
      </c>
      <c r="D103" s="7" t="s">
        <v>433</v>
      </c>
      <c r="E103" s="7">
        <v>0.0</v>
      </c>
      <c r="F103" s="7"/>
      <c r="G103" s="7"/>
      <c r="H103" s="7"/>
      <c r="I103" s="7"/>
      <c r="J103" s="7"/>
      <c r="K103" s="7"/>
    </row>
    <row r="104" ht="30.0" customHeight="1">
      <c r="A104" s="7" t="s">
        <v>466</v>
      </c>
      <c r="B104" s="7" t="s">
        <v>467</v>
      </c>
      <c r="C104" s="7">
        <v>0.0</v>
      </c>
      <c r="D104" s="7" t="s">
        <v>445</v>
      </c>
      <c r="E104" s="7">
        <v>0.0</v>
      </c>
      <c r="F104" s="7"/>
      <c r="G104" s="7"/>
      <c r="H104" s="7"/>
      <c r="I104" s="7"/>
      <c r="J104" s="7"/>
      <c r="K104" s="7"/>
    </row>
    <row r="105">
      <c r="A105" s="7" t="s">
        <v>468</v>
      </c>
      <c r="B105" s="7" t="s">
        <v>471</v>
      </c>
      <c r="C105" s="7">
        <v>0.0</v>
      </c>
      <c r="D105" s="7" t="s">
        <v>450</v>
      </c>
      <c r="E105" s="7">
        <v>0.0</v>
      </c>
      <c r="F105" s="7"/>
      <c r="G105" s="7"/>
      <c r="H105" s="7"/>
      <c r="I105" s="7"/>
      <c r="J105" s="7"/>
      <c r="K105" s="7"/>
    </row>
    <row r="106" ht="30.0" customHeight="1">
      <c r="A106" s="7" t="s">
        <v>473</v>
      </c>
      <c r="B106" s="7" t="s">
        <v>474</v>
      </c>
      <c r="C106" s="7">
        <v>0.0</v>
      </c>
      <c r="D106" s="7" t="s">
        <v>453</v>
      </c>
      <c r="E106" s="7">
        <v>0.0</v>
      </c>
      <c r="F106" s="7"/>
      <c r="G106" s="7"/>
      <c r="H106" s="7"/>
      <c r="I106" s="7"/>
      <c r="J106" s="7"/>
      <c r="K106" s="7"/>
    </row>
    <row r="107" ht="30.0" customHeight="1">
      <c r="A107" s="7" t="s">
        <v>477</v>
      </c>
      <c r="B107" s="7" t="s">
        <v>478</v>
      </c>
      <c r="C107" s="7">
        <v>0.0</v>
      </c>
      <c r="D107" s="7" t="s">
        <v>450</v>
      </c>
      <c r="E107" s="7">
        <v>0.0</v>
      </c>
      <c r="F107" s="7"/>
      <c r="G107" s="7"/>
      <c r="H107" s="7"/>
      <c r="I107" s="7"/>
      <c r="J107" s="7"/>
      <c r="K107" s="7"/>
    </row>
    <row r="108" ht="30.0" customHeight="1">
      <c r="A108" s="7" t="s">
        <v>480</v>
      </c>
      <c r="B108" s="7" t="s">
        <v>481</v>
      </c>
      <c r="C108" s="7">
        <v>0.0</v>
      </c>
      <c r="D108" s="7" t="s">
        <v>482</v>
      </c>
      <c r="E108" s="7">
        <v>0.0</v>
      </c>
      <c r="F108" s="7"/>
      <c r="G108" s="7"/>
      <c r="H108" s="7"/>
      <c r="I108" s="7"/>
      <c r="J108" s="7"/>
      <c r="K108" s="7"/>
    </row>
    <row r="109" ht="30.0" customHeight="1">
      <c r="A109" s="7" t="s">
        <v>483</v>
      </c>
      <c r="B109" s="7" t="s">
        <v>484</v>
      </c>
      <c r="C109" s="7">
        <v>0.0</v>
      </c>
      <c r="D109" s="7" t="s">
        <v>486</v>
      </c>
      <c r="E109" s="7">
        <v>0.0</v>
      </c>
      <c r="F109" s="7"/>
      <c r="G109" s="7"/>
      <c r="H109" s="7"/>
      <c r="I109" s="7"/>
      <c r="J109" s="7"/>
      <c r="K109" s="7"/>
    </row>
    <row r="110" ht="30.0" customHeight="1">
      <c r="A110" s="7" t="s">
        <v>488</v>
      </c>
      <c r="B110" s="7" t="s">
        <v>490</v>
      </c>
      <c r="C110" s="7">
        <v>0.0</v>
      </c>
      <c r="D110" s="7" t="s">
        <v>491</v>
      </c>
      <c r="E110" s="7">
        <v>0.0</v>
      </c>
      <c r="F110" s="7"/>
      <c r="G110" s="7"/>
      <c r="H110" s="7"/>
      <c r="I110" s="7"/>
      <c r="J110" s="7"/>
      <c r="K110" s="7"/>
    </row>
    <row r="111">
      <c r="A111" s="7" t="s">
        <v>492</v>
      </c>
      <c r="B111" s="7" t="s">
        <v>493</v>
      </c>
      <c r="C111" s="7">
        <v>0.0</v>
      </c>
      <c r="D111" s="7" t="s">
        <v>494</v>
      </c>
      <c r="E111" s="7">
        <v>0.0</v>
      </c>
      <c r="F111" s="7"/>
      <c r="G111" s="7"/>
      <c r="H111" s="7"/>
      <c r="I111" s="7"/>
      <c r="J111" s="7"/>
      <c r="K111" s="7"/>
    </row>
    <row r="112">
      <c r="A112" s="7" t="s">
        <v>496</v>
      </c>
      <c r="B112" s="7" t="s">
        <v>498</v>
      </c>
      <c r="C112" s="7">
        <v>0.0</v>
      </c>
      <c r="D112" s="7" t="s">
        <v>500</v>
      </c>
      <c r="E112" s="7">
        <v>0.0</v>
      </c>
      <c r="F112" s="7"/>
      <c r="G112" s="7"/>
      <c r="H112" s="7"/>
      <c r="I112" s="7"/>
      <c r="J112" s="7"/>
      <c r="K112" s="7"/>
    </row>
    <row r="113" ht="30.0" customHeight="1">
      <c r="A113" s="7" t="s">
        <v>501</v>
      </c>
      <c r="B113" s="7" t="s">
        <v>502</v>
      </c>
      <c r="C113" s="7">
        <v>0.0</v>
      </c>
      <c r="D113" s="7" t="s">
        <v>503</v>
      </c>
      <c r="E113" s="7">
        <v>0.0</v>
      </c>
      <c r="F113" s="7"/>
      <c r="G113" s="7"/>
      <c r="H113" s="7"/>
      <c r="I113" s="7"/>
      <c r="J113" s="7"/>
      <c r="K113" s="7"/>
    </row>
    <row r="114">
      <c r="A114" s="7" t="s">
        <v>504</v>
      </c>
      <c r="B114" s="7" t="s">
        <v>505</v>
      </c>
      <c r="C114" s="7">
        <v>0.0</v>
      </c>
      <c r="D114" s="7" t="s">
        <v>500</v>
      </c>
      <c r="E114" s="7">
        <v>0.0</v>
      </c>
      <c r="F114" s="7"/>
      <c r="G114" s="7"/>
      <c r="H114" s="7"/>
      <c r="I114" s="7"/>
      <c r="J114" s="7"/>
      <c r="K114" s="7"/>
    </row>
    <row r="115">
      <c r="A115" s="7" t="s">
        <v>508</v>
      </c>
      <c r="B115" s="7" t="s">
        <v>510</v>
      </c>
      <c r="C115" s="7">
        <v>0.0</v>
      </c>
      <c r="D115" s="7" t="s">
        <v>511</v>
      </c>
      <c r="E115" s="7">
        <v>0.0</v>
      </c>
      <c r="F115" s="7"/>
      <c r="G115" s="7"/>
      <c r="H115" s="7"/>
      <c r="I115" s="7"/>
      <c r="J115" s="7"/>
      <c r="K115" s="7"/>
    </row>
    <row r="116" ht="30.0" customHeight="1">
      <c r="A116" s="7" t="s">
        <v>512</v>
      </c>
      <c r="B116" s="7" t="s">
        <v>513</v>
      </c>
      <c r="C116" s="7">
        <v>0.0</v>
      </c>
      <c r="D116" s="7" t="s">
        <v>514</v>
      </c>
      <c r="E116" s="7">
        <v>0.0</v>
      </c>
      <c r="F116" s="7"/>
      <c r="G116" s="7"/>
      <c r="H116" s="7"/>
      <c r="I116" s="7"/>
      <c r="J116" s="7"/>
      <c r="K116" s="7"/>
    </row>
    <row r="117" ht="30.0" customHeight="1">
      <c r="A117" s="7" t="s">
        <v>515</v>
      </c>
      <c r="B117" s="7" t="s">
        <v>516</v>
      </c>
      <c r="C117" s="7">
        <v>0.0</v>
      </c>
      <c r="D117" s="7" t="s">
        <v>518</v>
      </c>
      <c r="E117" s="7">
        <v>0.0</v>
      </c>
      <c r="F117" s="7"/>
      <c r="G117" s="7"/>
      <c r="H117" s="7"/>
      <c r="I117" s="7"/>
      <c r="J117" s="7"/>
      <c r="K117" s="7"/>
    </row>
    <row r="118" ht="45.0" customHeight="1">
      <c r="A118" s="7" t="s">
        <v>520</v>
      </c>
      <c r="B118" s="7" t="s">
        <v>522</v>
      </c>
      <c r="C118" s="7">
        <v>0.0</v>
      </c>
      <c r="D118" s="7" t="s">
        <v>523</v>
      </c>
      <c r="E118" s="7">
        <v>0.0</v>
      </c>
      <c r="F118" s="7"/>
      <c r="G118" s="7"/>
      <c r="H118" s="7"/>
      <c r="I118" s="7"/>
      <c r="J118" s="7"/>
      <c r="K118" s="7"/>
    </row>
    <row r="119" ht="30.0" customHeight="1">
      <c r="A119" s="7" t="s">
        <v>524</v>
      </c>
      <c r="B119" s="7" t="s">
        <v>525</v>
      </c>
      <c r="C119" s="7">
        <v>0.0</v>
      </c>
      <c r="D119" s="7" t="s">
        <v>518</v>
      </c>
      <c r="E119" s="7">
        <v>0.0</v>
      </c>
      <c r="F119" s="7"/>
      <c r="G119" s="7"/>
      <c r="H119" s="7"/>
      <c r="I119" s="7"/>
      <c r="J119" s="7"/>
      <c r="K119" s="7"/>
    </row>
    <row r="120">
      <c r="A120" s="7" t="s">
        <v>526</v>
      </c>
      <c r="B120" s="7" t="s">
        <v>527</v>
      </c>
      <c r="C120" s="7">
        <v>0.0</v>
      </c>
      <c r="D120" s="7" t="s">
        <v>529</v>
      </c>
      <c r="E120" s="7">
        <v>0.0</v>
      </c>
      <c r="F120" s="7"/>
      <c r="G120" s="7"/>
      <c r="H120" s="7"/>
      <c r="I120" s="7"/>
      <c r="J120" s="7"/>
      <c r="K120" s="7"/>
    </row>
    <row r="121" ht="30.0" customHeight="1">
      <c r="A121" s="7" t="s">
        <v>531</v>
      </c>
      <c r="B121" s="7" t="s">
        <v>533</v>
      </c>
      <c r="C121" s="7">
        <v>0.0</v>
      </c>
      <c r="D121" s="7" t="s">
        <v>486</v>
      </c>
      <c r="E121" s="7">
        <v>0.0</v>
      </c>
      <c r="F121" s="7"/>
      <c r="G121" s="7"/>
      <c r="H121" s="7"/>
      <c r="I121" s="7"/>
      <c r="J121" s="7"/>
      <c r="K121" s="7"/>
    </row>
    <row r="122">
      <c r="A122" s="7" t="s">
        <v>534</v>
      </c>
      <c r="B122" s="7" t="s">
        <v>535</v>
      </c>
      <c r="C122" s="7">
        <v>0.0</v>
      </c>
      <c r="D122" s="7" t="s">
        <v>494</v>
      </c>
      <c r="E122" s="7">
        <v>0.0</v>
      </c>
      <c r="F122" s="7"/>
      <c r="G122" s="7"/>
      <c r="H122" s="7"/>
      <c r="I122" s="7"/>
      <c r="J122" s="7"/>
      <c r="K122" s="7"/>
    </row>
    <row r="123">
      <c r="A123" s="7" t="s">
        <v>536</v>
      </c>
      <c r="B123" s="7" t="s">
        <v>538</v>
      </c>
      <c r="C123" s="7">
        <v>0.0</v>
      </c>
      <c r="D123" s="7" t="s">
        <v>482</v>
      </c>
      <c r="E123" s="7">
        <v>0.0</v>
      </c>
      <c r="F123" s="7"/>
      <c r="G123" s="7"/>
      <c r="H123" s="7"/>
      <c r="I123" s="7"/>
      <c r="J123" s="7"/>
      <c r="K123" s="7"/>
    </row>
    <row r="124">
      <c r="A124" s="7" t="s">
        <v>541</v>
      </c>
      <c r="B124" s="7" t="s">
        <v>542</v>
      </c>
      <c r="C124" s="7">
        <v>0.0</v>
      </c>
      <c r="D124" s="7" t="s">
        <v>543</v>
      </c>
      <c r="E124" s="7">
        <v>0.0</v>
      </c>
      <c r="F124" s="7"/>
      <c r="G124" s="7"/>
      <c r="H124" s="7"/>
      <c r="I124" s="7"/>
      <c r="J124" s="7"/>
      <c r="K124" s="7"/>
    </row>
    <row r="125">
      <c r="A125" s="7" t="s">
        <v>544</v>
      </c>
      <c r="B125" s="7" t="s">
        <v>545</v>
      </c>
      <c r="C125" s="7">
        <v>0.0</v>
      </c>
      <c r="D125" s="7" t="s">
        <v>546</v>
      </c>
      <c r="E125" s="7">
        <v>0.0</v>
      </c>
      <c r="F125" s="7"/>
      <c r="G125" s="7"/>
      <c r="H125" s="7"/>
      <c r="I125" s="7"/>
      <c r="J125" s="7"/>
      <c r="K125" s="7"/>
    </row>
    <row r="126" ht="30.0" customHeight="1">
      <c r="A126" s="7" t="s">
        <v>548</v>
      </c>
      <c r="B126" s="7" t="s">
        <v>549</v>
      </c>
      <c r="C126" s="7">
        <v>0.0</v>
      </c>
      <c r="D126" s="7" t="s">
        <v>491</v>
      </c>
      <c r="E126" s="7">
        <v>0.0</v>
      </c>
      <c r="F126" s="7"/>
      <c r="G126" s="7"/>
      <c r="H126" s="7"/>
      <c r="I126" s="7"/>
      <c r="J126" s="7"/>
      <c r="K126" s="7"/>
    </row>
    <row r="127">
      <c r="A127" s="7" t="s">
        <v>552</v>
      </c>
      <c r="B127" s="7" t="s">
        <v>553</v>
      </c>
      <c r="C127" s="7">
        <v>0.0</v>
      </c>
      <c r="D127" s="7" t="s">
        <v>554</v>
      </c>
      <c r="E127" s="7">
        <v>0.0</v>
      </c>
      <c r="F127" s="7"/>
      <c r="G127" s="7"/>
      <c r="H127" s="7"/>
      <c r="I127" s="7"/>
      <c r="J127" s="7"/>
      <c r="K127" s="7"/>
    </row>
    <row r="128">
      <c r="A128" s="7" t="s">
        <v>555</v>
      </c>
      <c r="B128" s="7" t="s">
        <v>557</v>
      </c>
      <c r="C128" s="7">
        <v>0.0</v>
      </c>
      <c r="D128" s="7" t="s">
        <v>511</v>
      </c>
      <c r="E128" s="7">
        <v>0.0</v>
      </c>
      <c r="F128" s="7"/>
      <c r="G128" s="7"/>
      <c r="H128" s="7"/>
      <c r="I128" s="7"/>
      <c r="J128" s="7"/>
      <c r="K128" s="7"/>
    </row>
    <row r="129">
      <c r="A129" s="7" t="s">
        <v>560</v>
      </c>
      <c r="B129" s="7" t="s">
        <v>561</v>
      </c>
      <c r="C129" s="7">
        <v>0.0</v>
      </c>
      <c r="D129" s="7" t="s">
        <v>562</v>
      </c>
      <c r="E129" s="7">
        <v>0.0</v>
      </c>
      <c r="F129" s="7"/>
      <c r="G129" s="7"/>
      <c r="H129" s="7"/>
      <c r="I129" s="7"/>
      <c r="J129" s="7"/>
      <c r="K129" s="7"/>
    </row>
    <row r="130">
      <c r="A130" s="7" t="s">
        <v>563</v>
      </c>
      <c r="B130" s="7" t="s">
        <v>564</v>
      </c>
      <c r="C130" s="7">
        <v>0.0</v>
      </c>
      <c r="D130" s="7" t="s">
        <v>566</v>
      </c>
      <c r="E130" s="7">
        <v>0.0</v>
      </c>
      <c r="F130" s="7"/>
      <c r="G130" s="7"/>
      <c r="H130" s="7"/>
      <c r="I130" s="7"/>
      <c r="J130" s="7"/>
      <c r="K130" s="7"/>
    </row>
    <row r="131">
      <c r="A131" s="7" t="s">
        <v>568</v>
      </c>
      <c r="B131" s="7" t="s">
        <v>570</v>
      </c>
      <c r="C131" s="7">
        <v>0.0</v>
      </c>
      <c r="D131" s="7" t="s">
        <v>571</v>
      </c>
      <c r="E131" s="7">
        <v>0.0</v>
      </c>
      <c r="F131" s="7"/>
      <c r="G131" s="7"/>
      <c r="H131" s="7"/>
      <c r="I131" s="7"/>
      <c r="J131" s="7"/>
      <c r="K131" s="7"/>
    </row>
    <row r="132" ht="30.0" customHeight="1">
      <c r="A132" s="7" t="s">
        <v>572</v>
      </c>
      <c r="B132" s="7" t="s">
        <v>573</v>
      </c>
      <c r="C132" s="7">
        <v>0.0</v>
      </c>
      <c r="D132" s="7" t="s">
        <v>433</v>
      </c>
      <c r="E132" s="7">
        <v>0.0</v>
      </c>
      <c r="F132" s="7"/>
      <c r="G132" s="7"/>
      <c r="H132" s="7"/>
      <c r="I132" s="7"/>
      <c r="J132" s="7"/>
      <c r="K132" s="7"/>
    </row>
    <row r="133" ht="30.0" customHeight="1">
      <c r="A133" s="7" t="s">
        <v>575</v>
      </c>
      <c r="B133" s="7" t="s">
        <v>576</v>
      </c>
      <c r="C133" s="7">
        <v>0.0</v>
      </c>
      <c r="D133" s="7" t="s">
        <v>433</v>
      </c>
      <c r="E133" s="7">
        <v>0.0</v>
      </c>
      <c r="F133" s="7"/>
      <c r="G133" s="7"/>
      <c r="H133" s="7"/>
      <c r="I133" s="7"/>
      <c r="J133" s="7"/>
      <c r="K133" s="7"/>
    </row>
    <row r="134" ht="30.0" customHeight="1">
      <c r="A134" s="7" t="s">
        <v>579</v>
      </c>
      <c r="B134" s="7" t="s">
        <v>580</v>
      </c>
      <c r="C134" s="7">
        <v>0.0</v>
      </c>
      <c r="D134" s="7" t="s">
        <v>433</v>
      </c>
      <c r="E134" s="7">
        <v>0.0</v>
      </c>
      <c r="F134" s="7"/>
      <c r="G134" s="7"/>
      <c r="H134" s="7"/>
      <c r="I134" s="7"/>
      <c r="J134" s="7"/>
      <c r="K134" s="7"/>
    </row>
    <row r="135" ht="30.0" customHeight="1">
      <c r="A135" s="7" t="s">
        <v>581</v>
      </c>
      <c r="B135" s="7" t="s">
        <v>582</v>
      </c>
      <c r="C135" s="7">
        <v>0.0</v>
      </c>
      <c r="D135" s="7" t="s">
        <v>433</v>
      </c>
      <c r="E135" s="7">
        <v>0.0</v>
      </c>
      <c r="F135" s="7"/>
      <c r="G135" s="7"/>
      <c r="H135" s="7"/>
      <c r="I135" s="7"/>
      <c r="J135" s="7"/>
      <c r="K135" s="7"/>
    </row>
    <row r="136">
      <c r="A136" s="7" t="s">
        <v>585</v>
      </c>
      <c r="B136" s="7" t="s">
        <v>587</v>
      </c>
      <c r="C136" s="7">
        <v>0.0</v>
      </c>
      <c r="D136" s="7" t="s">
        <v>450</v>
      </c>
      <c r="E136" s="7">
        <v>0.0</v>
      </c>
      <c r="F136" s="7"/>
      <c r="G136" s="7"/>
      <c r="H136" s="7"/>
      <c r="I136" s="7"/>
      <c r="J136" s="7"/>
      <c r="K136" s="7"/>
    </row>
    <row r="137">
      <c r="A137" s="7" t="s">
        <v>588</v>
      </c>
      <c r="B137" s="7" t="s">
        <v>589</v>
      </c>
      <c r="C137" s="7">
        <v>0.0</v>
      </c>
      <c r="D137" s="7" t="s">
        <v>450</v>
      </c>
      <c r="E137" s="7">
        <v>0.0</v>
      </c>
      <c r="F137" s="7"/>
      <c r="G137" s="7"/>
      <c r="H137" s="7"/>
      <c r="I137" s="7"/>
      <c r="J137" s="7"/>
      <c r="K137" s="7"/>
    </row>
    <row r="138">
      <c r="A138" s="7" t="s">
        <v>591</v>
      </c>
      <c r="B138" s="7" t="s">
        <v>592</v>
      </c>
      <c r="C138" s="7">
        <v>0.0</v>
      </c>
      <c r="D138" s="7" t="s">
        <v>450</v>
      </c>
      <c r="E138" s="7">
        <v>0.0</v>
      </c>
      <c r="F138" s="7"/>
      <c r="G138" s="7"/>
      <c r="H138" s="7"/>
      <c r="I138" s="7"/>
      <c r="J138" s="7"/>
      <c r="K138" s="7"/>
    </row>
    <row r="139">
      <c r="A139" s="7" t="s">
        <v>595</v>
      </c>
      <c r="B139" s="7" t="s">
        <v>596</v>
      </c>
      <c r="C139" s="7">
        <v>0.0</v>
      </c>
      <c r="D139" s="7" t="s">
        <v>433</v>
      </c>
      <c r="E139" s="7">
        <v>0.0</v>
      </c>
      <c r="F139" s="7"/>
      <c r="G139" s="7"/>
      <c r="H139" s="7"/>
      <c r="I139" s="7"/>
      <c r="J139" s="7"/>
      <c r="K139" s="7"/>
    </row>
    <row r="140">
      <c r="A140" s="7" t="s">
        <v>597</v>
      </c>
      <c r="B140" s="7" t="s">
        <v>598</v>
      </c>
      <c r="C140" s="7">
        <v>0.0</v>
      </c>
      <c r="D140" s="7" t="s">
        <v>433</v>
      </c>
      <c r="E140" s="7">
        <v>0.0</v>
      </c>
      <c r="F140" s="7"/>
      <c r="G140" s="7"/>
      <c r="H140" s="7"/>
      <c r="I140" s="7"/>
      <c r="J140" s="7"/>
      <c r="K140" s="7"/>
    </row>
    <row r="141">
      <c r="A141" s="7" t="s">
        <v>601</v>
      </c>
      <c r="B141" s="7" t="s">
        <v>603</v>
      </c>
      <c r="C141" s="7">
        <v>0.0</v>
      </c>
      <c r="D141" s="7" t="s">
        <v>433</v>
      </c>
      <c r="E141" s="7">
        <v>0.0</v>
      </c>
      <c r="F141" s="7"/>
      <c r="G141" s="7"/>
      <c r="H141" s="7"/>
      <c r="I141" s="7"/>
      <c r="J141" s="7"/>
      <c r="K141" s="7"/>
    </row>
    <row r="142">
      <c r="A142" s="7" t="s">
        <v>604</v>
      </c>
      <c r="B142" s="7" t="s">
        <v>605</v>
      </c>
      <c r="C142" s="7">
        <v>0.0</v>
      </c>
      <c r="D142" s="7" t="s">
        <v>433</v>
      </c>
      <c r="E142" s="7">
        <v>0.0</v>
      </c>
      <c r="F142" s="7"/>
      <c r="G142" s="7"/>
      <c r="H142" s="7"/>
      <c r="I142" s="7"/>
      <c r="J142" s="7"/>
      <c r="K142" s="7"/>
    </row>
    <row r="143" ht="30.0" customHeight="1">
      <c r="A143" s="7" t="s">
        <v>607</v>
      </c>
      <c r="B143" s="7" t="s">
        <v>608</v>
      </c>
      <c r="C143" s="7">
        <v>0.0</v>
      </c>
      <c r="D143" s="7" t="s">
        <v>433</v>
      </c>
      <c r="E143" s="7">
        <v>0.0</v>
      </c>
      <c r="F143" s="7"/>
      <c r="G143" s="7"/>
      <c r="H143" s="7"/>
      <c r="I143" s="7"/>
      <c r="J143" s="7"/>
      <c r="K143" s="7"/>
    </row>
    <row r="144" ht="30.0" customHeight="1">
      <c r="A144" s="7" t="s">
        <v>611</v>
      </c>
      <c r="B144" s="7" t="s">
        <v>612</v>
      </c>
      <c r="C144" s="7">
        <v>0.0</v>
      </c>
      <c r="D144" s="7" t="s">
        <v>433</v>
      </c>
      <c r="E144" s="7">
        <v>0.0</v>
      </c>
      <c r="F144" s="7"/>
      <c r="G144" s="7"/>
      <c r="H144" s="7"/>
      <c r="I144" s="7"/>
      <c r="J144" s="7"/>
      <c r="K144" s="7"/>
    </row>
    <row r="145">
      <c r="A145" s="7" t="s">
        <v>613</v>
      </c>
      <c r="B145" s="7" t="s">
        <v>614</v>
      </c>
      <c r="C145" s="7">
        <v>0.0</v>
      </c>
      <c r="D145" s="7" t="s">
        <v>433</v>
      </c>
      <c r="E145" s="7">
        <v>0.0</v>
      </c>
      <c r="F145" s="7"/>
      <c r="G145" s="7"/>
      <c r="H145" s="7"/>
      <c r="I145" s="7"/>
      <c r="J145" s="7"/>
      <c r="K145" s="7"/>
    </row>
    <row r="146">
      <c r="A146" s="7" t="s">
        <v>616</v>
      </c>
      <c r="B146" s="7" t="s">
        <v>618</v>
      </c>
      <c r="C146" s="7">
        <v>0.0</v>
      </c>
      <c r="D146" s="7" t="s">
        <v>620</v>
      </c>
      <c r="E146" s="7">
        <v>0.0</v>
      </c>
      <c r="F146" s="7"/>
      <c r="G146" s="7"/>
      <c r="H146" s="7"/>
      <c r="I146" s="7"/>
      <c r="J146" s="7"/>
      <c r="K146" s="7"/>
    </row>
    <row r="147">
      <c r="A147" s="7" t="s">
        <v>621</v>
      </c>
      <c r="B147" s="7" t="s">
        <v>622</v>
      </c>
      <c r="C147" s="7">
        <v>0.0</v>
      </c>
      <c r="D147" s="7" t="s">
        <v>623</v>
      </c>
      <c r="E147" s="7">
        <v>0.0</v>
      </c>
      <c r="F147" s="7"/>
      <c r="G147" s="7"/>
      <c r="H147" s="7"/>
      <c r="I147" s="7"/>
      <c r="J147" s="7"/>
      <c r="K147" s="7"/>
    </row>
    <row r="148">
      <c r="A148" s="7" t="s">
        <v>624</v>
      </c>
      <c r="B148" s="7" t="s">
        <v>625</v>
      </c>
      <c r="C148" s="7">
        <v>0.0</v>
      </c>
      <c r="D148" s="7" t="s">
        <v>626</v>
      </c>
      <c r="E148" s="7">
        <v>0.0</v>
      </c>
      <c r="F148" s="7"/>
      <c r="G148" s="7"/>
      <c r="H148" s="7"/>
      <c r="I148" s="7"/>
      <c r="J148" s="7"/>
      <c r="K148" s="7"/>
    </row>
    <row r="149" ht="30.0" customHeight="1">
      <c r="A149" s="7" t="s">
        <v>629</v>
      </c>
      <c r="B149" s="7" t="s">
        <v>631</v>
      </c>
      <c r="C149" s="7">
        <v>0.0</v>
      </c>
      <c r="D149" s="7" t="s">
        <v>632</v>
      </c>
      <c r="E149" s="7">
        <v>0.0</v>
      </c>
      <c r="F149" s="7"/>
      <c r="G149" s="7"/>
      <c r="H149" s="7"/>
      <c r="I149" s="7"/>
      <c r="J149" s="7"/>
      <c r="K149" s="7"/>
    </row>
    <row r="150" ht="30.0" customHeight="1">
      <c r="A150" s="7" t="s">
        <v>633</v>
      </c>
      <c r="B150" s="7" t="s">
        <v>634</v>
      </c>
      <c r="C150" s="7">
        <v>0.0</v>
      </c>
      <c r="D150" s="7" t="s">
        <v>635</v>
      </c>
      <c r="E150" s="7">
        <v>0.0</v>
      </c>
      <c r="F150" s="7"/>
      <c r="G150" s="7"/>
      <c r="H150" s="7"/>
      <c r="I150" s="7"/>
      <c r="J150" s="7"/>
      <c r="K150" s="7"/>
    </row>
    <row r="151" ht="30.0" customHeight="1">
      <c r="A151" s="7" t="s">
        <v>637</v>
      </c>
      <c r="B151" s="7" t="s">
        <v>638</v>
      </c>
      <c r="C151" s="7">
        <v>0.0</v>
      </c>
      <c r="D151" s="7" t="s">
        <v>640</v>
      </c>
      <c r="E151" s="7">
        <v>0.0</v>
      </c>
      <c r="F151" s="7"/>
      <c r="G151" s="7"/>
      <c r="H151" s="7"/>
      <c r="I151" s="7"/>
      <c r="J151" s="7"/>
      <c r="K151" s="7"/>
    </row>
    <row r="152" ht="30.0" customHeight="1">
      <c r="A152" s="7" t="s">
        <v>642</v>
      </c>
      <c r="B152" s="7" t="s">
        <v>643</v>
      </c>
      <c r="C152" s="7">
        <v>0.0</v>
      </c>
      <c r="D152" s="7" t="s">
        <v>433</v>
      </c>
      <c r="E152" s="7">
        <v>0.0</v>
      </c>
      <c r="F152" s="7"/>
      <c r="G152" s="7"/>
      <c r="H152" s="7"/>
      <c r="I152" s="7"/>
      <c r="J152" s="7"/>
      <c r="K152" s="7"/>
    </row>
    <row r="153" ht="30.0" customHeight="1">
      <c r="A153" s="7" t="s">
        <v>644</v>
      </c>
      <c r="B153" s="7" t="s">
        <v>645</v>
      </c>
      <c r="C153" s="7">
        <v>0.0</v>
      </c>
      <c r="D153" s="7" t="s">
        <v>640</v>
      </c>
      <c r="E153" s="7">
        <v>0.0</v>
      </c>
      <c r="F153" s="7"/>
      <c r="G153" s="7"/>
      <c r="H153" s="7"/>
      <c r="I153" s="7"/>
      <c r="J153" s="7"/>
      <c r="K153" s="7"/>
    </row>
    <row r="154" ht="30.0" customHeight="1">
      <c r="A154" s="7" t="s">
        <v>648</v>
      </c>
      <c r="B154" s="7" t="s">
        <v>650</v>
      </c>
      <c r="C154" s="7">
        <v>0.0</v>
      </c>
      <c r="D154" s="7" t="s">
        <v>651</v>
      </c>
      <c r="E154" s="7">
        <v>0.0</v>
      </c>
      <c r="F154" s="7"/>
      <c r="G154" s="7"/>
      <c r="H154" s="7"/>
      <c r="I154" s="7"/>
      <c r="J154" s="7"/>
      <c r="K154" s="7"/>
    </row>
    <row r="155" ht="30.0" customHeight="1">
      <c r="A155" s="7" t="s">
        <v>652</v>
      </c>
      <c r="B155" s="7" t="s">
        <v>653</v>
      </c>
      <c r="C155" s="7">
        <v>0.0</v>
      </c>
      <c r="D155" s="7" t="s">
        <v>654</v>
      </c>
      <c r="E155" s="7">
        <v>0.0</v>
      </c>
      <c r="F155" s="7"/>
      <c r="G155" s="7"/>
      <c r="H155" s="7"/>
      <c r="I155" s="7"/>
      <c r="J155" s="7"/>
      <c r="K155" s="7"/>
    </row>
    <row r="156" ht="30.0" customHeight="1">
      <c r="A156" s="7" t="s">
        <v>655</v>
      </c>
      <c r="B156" s="7" t="s">
        <v>657</v>
      </c>
      <c r="C156" s="7">
        <v>0.0</v>
      </c>
      <c r="D156" s="7" t="s">
        <v>654</v>
      </c>
      <c r="E156" s="7">
        <v>0.0</v>
      </c>
      <c r="F156" s="7"/>
      <c r="G156" s="7"/>
      <c r="H156" s="7"/>
      <c r="I156" s="7"/>
      <c r="J156" s="7"/>
      <c r="K156" s="7"/>
    </row>
    <row r="157" ht="30.0" customHeight="1">
      <c r="A157" s="7" t="s">
        <v>660</v>
      </c>
      <c r="B157" s="7" t="s">
        <v>661</v>
      </c>
      <c r="C157" s="7">
        <v>0.0</v>
      </c>
      <c r="D157" s="7" t="s">
        <v>662</v>
      </c>
      <c r="E157" s="7">
        <v>0.0</v>
      </c>
      <c r="F157" s="7"/>
      <c r="G157" s="7"/>
      <c r="H157" s="7"/>
      <c r="I157" s="7"/>
      <c r="J157" s="7"/>
      <c r="K157" s="7"/>
    </row>
    <row r="158">
      <c r="A158" s="7" t="s">
        <v>663</v>
      </c>
      <c r="B158" s="7" t="s">
        <v>664</v>
      </c>
      <c r="C158" s="7">
        <v>0.0</v>
      </c>
      <c r="D158" s="7" t="s">
        <v>662</v>
      </c>
      <c r="E158" s="7">
        <v>0.0</v>
      </c>
      <c r="F158" s="7"/>
      <c r="G158" s="7"/>
      <c r="H158" s="7"/>
      <c r="I158" s="7"/>
      <c r="J158" s="7"/>
      <c r="K158" s="7"/>
    </row>
    <row r="159" ht="30.0" customHeight="1">
      <c r="A159" s="7" t="s">
        <v>666</v>
      </c>
      <c r="B159" s="7" t="s">
        <v>668</v>
      </c>
      <c r="C159" s="7">
        <v>0.0</v>
      </c>
      <c r="D159" s="7" t="s">
        <v>662</v>
      </c>
      <c r="E159" s="7">
        <v>0.0</v>
      </c>
      <c r="F159" s="7"/>
      <c r="G159" s="7"/>
      <c r="H159" s="7"/>
      <c r="I159" s="7"/>
      <c r="J159" s="7"/>
      <c r="K159" s="7"/>
    </row>
    <row r="160" ht="30.0" customHeight="1">
      <c r="A160" s="7" t="s">
        <v>670</v>
      </c>
      <c r="B160" s="7" t="s">
        <v>671</v>
      </c>
      <c r="C160" s="7">
        <v>0.0</v>
      </c>
      <c r="D160" s="7" t="s">
        <v>672</v>
      </c>
      <c r="E160" s="7">
        <v>0.0</v>
      </c>
      <c r="F160" s="7"/>
      <c r="G160" s="7"/>
      <c r="H160" s="7"/>
      <c r="I160" s="7"/>
      <c r="J160" s="7"/>
      <c r="K160" s="7"/>
    </row>
    <row r="161" ht="30.0" customHeight="1">
      <c r="A161" s="7" t="s">
        <v>673</v>
      </c>
      <c r="B161" s="7" t="s">
        <v>674</v>
      </c>
      <c r="C161" s="7">
        <v>0.0</v>
      </c>
      <c r="D161" s="7" t="s">
        <v>676</v>
      </c>
      <c r="E161" s="7">
        <v>0.0</v>
      </c>
      <c r="F161" s="7"/>
      <c r="G161" s="7"/>
      <c r="H161" s="7"/>
      <c r="I161" s="7"/>
      <c r="J161" s="7"/>
      <c r="K161" s="7"/>
    </row>
    <row r="162" ht="30.0" customHeight="1">
      <c r="A162" s="7" t="s">
        <v>678</v>
      </c>
      <c r="B162" s="7" t="s">
        <v>679</v>
      </c>
      <c r="C162" s="7">
        <v>0.0</v>
      </c>
      <c r="D162" s="7" t="s">
        <v>676</v>
      </c>
      <c r="E162" s="7">
        <v>0.0</v>
      </c>
      <c r="F162" s="7"/>
      <c r="G162" s="7"/>
      <c r="H162" s="7"/>
      <c r="I162" s="7"/>
      <c r="J162" s="7"/>
      <c r="K162" s="7"/>
    </row>
    <row r="163" ht="30.0" customHeight="1">
      <c r="A163" s="7" t="s">
        <v>681</v>
      </c>
      <c r="B163" s="7" t="s">
        <v>682</v>
      </c>
      <c r="C163" s="7">
        <v>0.0</v>
      </c>
      <c r="D163" s="7" t="s">
        <v>683</v>
      </c>
      <c r="E163" s="7">
        <v>0.0</v>
      </c>
      <c r="F163" s="7"/>
      <c r="G163" s="7"/>
      <c r="H163" s="7"/>
      <c r="I163" s="7"/>
      <c r="J163" s="7"/>
      <c r="K163" s="7"/>
    </row>
    <row r="164" ht="45.0" customHeight="1">
      <c r="A164" s="7" t="s">
        <v>685</v>
      </c>
      <c r="B164" s="7" t="s">
        <v>686</v>
      </c>
      <c r="C164" s="7">
        <v>0.0</v>
      </c>
      <c r="D164" s="7" t="s">
        <v>688</v>
      </c>
      <c r="E164" s="7">
        <v>0.0</v>
      </c>
      <c r="F164" s="7"/>
      <c r="G164" s="7"/>
      <c r="H164" s="7"/>
      <c r="I164" s="7"/>
      <c r="J164" s="7"/>
      <c r="K164" s="7"/>
    </row>
    <row r="165" ht="30.0" customHeight="1">
      <c r="A165" s="7" t="s">
        <v>690</v>
      </c>
      <c r="B165" s="7" t="s">
        <v>691</v>
      </c>
      <c r="C165" s="7">
        <v>0.0</v>
      </c>
      <c r="D165" s="7" t="s">
        <v>692</v>
      </c>
      <c r="E165" s="7">
        <v>0.0</v>
      </c>
      <c r="F165" s="7"/>
      <c r="G165" s="7"/>
      <c r="H165" s="7"/>
      <c r="I165" s="7"/>
      <c r="J165" s="7"/>
      <c r="K165" s="7"/>
    </row>
    <row r="166" ht="30.0" customHeight="1">
      <c r="A166" s="7" t="s">
        <v>693</v>
      </c>
      <c r="B166" s="7" t="s">
        <v>694</v>
      </c>
      <c r="C166" s="7">
        <v>0.0</v>
      </c>
      <c r="D166" s="7" t="s">
        <v>695</v>
      </c>
      <c r="E166" s="7">
        <v>0.0</v>
      </c>
      <c r="F166" s="7"/>
      <c r="G166" s="7"/>
      <c r="H166" s="7"/>
      <c r="I166" s="7"/>
      <c r="J166" s="7"/>
      <c r="K166" s="7"/>
    </row>
    <row r="167" ht="30.0" customHeight="1">
      <c r="A167" s="7" t="s">
        <v>698</v>
      </c>
      <c r="B167" s="7" t="s">
        <v>700</v>
      </c>
      <c r="C167" s="7">
        <v>0.0</v>
      </c>
      <c r="D167" s="7" t="s">
        <v>701</v>
      </c>
      <c r="E167" s="7">
        <v>0.0</v>
      </c>
      <c r="F167" s="7"/>
      <c r="G167" s="7"/>
      <c r="H167" s="7"/>
      <c r="I167" s="7"/>
      <c r="J167" s="7"/>
      <c r="K167" s="7"/>
    </row>
    <row r="168" ht="30.0" customHeight="1">
      <c r="A168" s="7" t="s">
        <v>702</v>
      </c>
      <c r="B168" s="7" t="s">
        <v>703</v>
      </c>
      <c r="C168" s="7">
        <v>0.0</v>
      </c>
      <c r="D168" s="7" t="s">
        <v>705</v>
      </c>
      <c r="E168" s="7">
        <v>0.0</v>
      </c>
      <c r="F168" s="7"/>
      <c r="G168" s="7"/>
      <c r="H168" s="7"/>
      <c r="I168" s="7"/>
      <c r="J168" s="7"/>
      <c r="K168" s="7"/>
    </row>
    <row r="169" ht="45.0" customHeight="1">
      <c r="A169" s="7" t="s">
        <v>708</v>
      </c>
      <c r="B169" s="7" t="s">
        <v>709</v>
      </c>
      <c r="C169" s="7">
        <v>0.0</v>
      </c>
      <c r="D169" s="7" t="s">
        <v>688</v>
      </c>
      <c r="E169" s="7">
        <v>0.0</v>
      </c>
      <c r="F169" s="7"/>
      <c r="G169" s="7"/>
      <c r="H169" s="7"/>
      <c r="I169" s="7"/>
      <c r="J169" s="7"/>
      <c r="K169" s="7"/>
    </row>
    <row r="170" ht="45.0" customHeight="1">
      <c r="A170" s="7" t="s">
        <v>710</v>
      </c>
      <c r="B170" s="7" t="s">
        <v>712</v>
      </c>
      <c r="C170" s="7">
        <v>0.0</v>
      </c>
      <c r="D170" s="7" t="s">
        <v>714</v>
      </c>
      <c r="E170" s="7">
        <v>0.0</v>
      </c>
      <c r="F170" s="7"/>
      <c r="G170" s="7"/>
      <c r="H170" s="7"/>
      <c r="I170" s="7"/>
      <c r="J170" s="7"/>
      <c r="K170" s="7"/>
    </row>
    <row r="171" ht="30.0" customHeight="1">
      <c r="A171" s="7" t="s">
        <v>716</v>
      </c>
      <c r="B171" s="7" t="s">
        <v>717</v>
      </c>
      <c r="C171" s="7">
        <v>0.0</v>
      </c>
      <c r="D171" s="7" t="s">
        <v>718</v>
      </c>
      <c r="E171" s="7">
        <v>0.0</v>
      </c>
      <c r="F171" s="7"/>
      <c r="G171" s="7"/>
      <c r="H171" s="7"/>
      <c r="I171" s="7"/>
      <c r="J171" s="7"/>
      <c r="K171" s="7"/>
    </row>
    <row r="172">
      <c r="A172" s="7" t="s">
        <v>721</v>
      </c>
      <c r="B172" s="7" t="s">
        <v>723</v>
      </c>
      <c r="C172" s="7">
        <v>0.0</v>
      </c>
      <c r="D172" s="7" t="s">
        <v>450</v>
      </c>
      <c r="E172" s="7">
        <v>0.0</v>
      </c>
      <c r="F172" s="7"/>
      <c r="G172" s="7"/>
      <c r="H172" s="7"/>
      <c r="I172" s="7"/>
      <c r="J172" s="7"/>
      <c r="K172" s="7"/>
    </row>
    <row r="173" ht="30.0" customHeight="1">
      <c r="A173" s="7" t="s">
        <v>724</v>
      </c>
      <c r="B173" s="7" t="s">
        <v>725</v>
      </c>
      <c r="C173" s="7">
        <v>0.0</v>
      </c>
      <c r="D173" s="7" t="s">
        <v>445</v>
      </c>
      <c r="E173" s="7">
        <v>0.0</v>
      </c>
      <c r="F173" s="7"/>
      <c r="G173" s="7"/>
      <c r="H173" s="7"/>
      <c r="I173" s="7"/>
      <c r="J173" s="7"/>
      <c r="K173" s="7"/>
    </row>
    <row r="174">
      <c r="A174" s="7" t="s">
        <v>729</v>
      </c>
      <c r="B174" s="7" t="s">
        <v>730</v>
      </c>
      <c r="C174" s="7">
        <v>0.0</v>
      </c>
      <c r="D174" s="7" t="s">
        <v>731</v>
      </c>
      <c r="E174" s="7">
        <v>0.0</v>
      </c>
      <c r="F174" s="7"/>
      <c r="G174" s="7"/>
      <c r="H174" s="7"/>
      <c r="I174" s="7"/>
      <c r="J174" s="7"/>
      <c r="K174" s="7"/>
    </row>
    <row r="175" ht="30.0" customHeight="1">
      <c r="A175" s="7" t="s">
        <v>733</v>
      </c>
      <c r="B175" s="7" t="s">
        <v>735</v>
      </c>
      <c r="C175" s="7">
        <v>0.0</v>
      </c>
      <c r="D175" s="7" t="s">
        <v>737</v>
      </c>
      <c r="E175" s="7">
        <v>0.0</v>
      </c>
      <c r="F175" s="7"/>
      <c r="G175" s="7"/>
      <c r="H175" s="7"/>
      <c r="I175" s="7"/>
      <c r="J175" s="7"/>
      <c r="K175" s="7"/>
    </row>
    <row r="176" ht="30.0" customHeight="1">
      <c r="A176" s="7" t="s">
        <v>738</v>
      </c>
      <c r="B176" s="7" t="s">
        <v>739</v>
      </c>
      <c r="C176" s="7">
        <v>0.0</v>
      </c>
      <c r="D176" s="7" t="s">
        <v>743</v>
      </c>
      <c r="E176" s="7">
        <v>0.0</v>
      </c>
      <c r="F176" s="7"/>
      <c r="G176" s="7"/>
      <c r="H176" s="7"/>
      <c r="I176" s="7"/>
      <c r="J176" s="7"/>
      <c r="K176" s="7"/>
    </row>
    <row r="177" ht="30.0" customHeight="1">
      <c r="A177" s="7" t="s">
        <v>746</v>
      </c>
      <c r="B177" s="7" t="s">
        <v>748</v>
      </c>
      <c r="C177" s="7">
        <v>0.0</v>
      </c>
      <c r="D177" s="7" t="s">
        <v>749</v>
      </c>
      <c r="E177" s="7">
        <v>0.0</v>
      </c>
      <c r="F177" s="7"/>
      <c r="G177" s="7"/>
      <c r="H177" s="7"/>
      <c r="I177" s="7"/>
      <c r="J177" s="7"/>
      <c r="K177" s="7"/>
    </row>
    <row r="178" ht="45.0" customHeight="1">
      <c r="A178" s="7" t="s">
        <v>750</v>
      </c>
      <c r="B178" s="7" t="s">
        <v>751</v>
      </c>
      <c r="C178" s="7">
        <v>0.0</v>
      </c>
      <c r="D178" s="7" t="s">
        <v>753</v>
      </c>
      <c r="E178" s="7">
        <v>0.0</v>
      </c>
      <c r="F178" s="7"/>
      <c r="G178" s="7"/>
      <c r="H178" s="7"/>
      <c r="I178" s="7"/>
      <c r="J178" s="7"/>
      <c r="K178" s="7"/>
    </row>
    <row r="179" ht="30.0" customHeight="1">
      <c r="A179" s="7" t="s">
        <v>756</v>
      </c>
      <c r="B179" s="7" t="s">
        <v>757</v>
      </c>
      <c r="C179" s="7">
        <v>0.0</v>
      </c>
      <c r="D179" s="7" t="s">
        <v>758</v>
      </c>
      <c r="E179" s="7">
        <v>0.0</v>
      </c>
      <c r="F179" s="7"/>
      <c r="G179" s="7"/>
      <c r="H179" s="7"/>
      <c r="I179" s="7"/>
      <c r="J179" s="7"/>
      <c r="K179" s="7"/>
    </row>
    <row r="180" ht="30.0" customHeight="1">
      <c r="A180" s="7" t="s">
        <v>762</v>
      </c>
      <c r="B180" s="7" t="s">
        <v>763</v>
      </c>
      <c r="C180" s="7">
        <v>0.0</v>
      </c>
      <c r="D180" s="7" t="s">
        <v>764</v>
      </c>
      <c r="E180" s="7">
        <v>0.0</v>
      </c>
      <c r="F180" s="7"/>
      <c r="G180" s="7"/>
      <c r="H180" s="7"/>
      <c r="I180" s="7"/>
      <c r="J180" s="7"/>
      <c r="K180" s="7"/>
    </row>
    <row r="181" ht="30.0" customHeight="1">
      <c r="A181" s="7" t="s">
        <v>765</v>
      </c>
      <c r="B181" s="7" t="s">
        <v>767</v>
      </c>
      <c r="C181" s="7">
        <v>0.0</v>
      </c>
      <c r="D181" s="7" t="s">
        <v>764</v>
      </c>
      <c r="E181" s="7">
        <v>0.0</v>
      </c>
      <c r="F181" s="7"/>
      <c r="G181" s="7"/>
      <c r="H181" s="7"/>
      <c r="I181" s="7"/>
      <c r="J181" s="7"/>
      <c r="K181" s="7"/>
    </row>
    <row r="182" ht="30.0" customHeight="1">
      <c r="A182" s="7" t="s">
        <v>770</v>
      </c>
      <c r="B182" s="7" t="s">
        <v>771</v>
      </c>
      <c r="C182" s="7">
        <v>0.0</v>
      </c>
      <c r="D182" s="7" t="s">
        <v>764</v>
      </c>
      <c r="E182" s="7">
        <v>0.0</v>
      </c>
      <c r="F182" s="7"/>
      <c r="G182" s="7"/>
      <c r="H182" s="7"/>
      <c r="I182" s="7"/>
      <c r="J182" s="7"/>
      <c r="K182" s="7"/>
    </row>
    <row r="183" ht="30.0" customHeight="1">
      <c r="A183" s="7" t="s">
        <v>772</v>
      </c>
      <c r="B183" s="7" t="s">
        <v>773</v>
      </c>
      <c r="C183" s="7">
        <v>0.0</v>
      </c>
      <c r="D183" s="7" t="s">
        <v>774</v>
      </c>
      <c r="E183" s="7">
        <v>0.0</v>
      </c>
      <c r="F183" s="7"/>
      <c r="G183" s="7"/>
      <c r="H183" s="7"/>
      <c r="I183" s="7"/>
      <c r="J183" s="7"/>
      <c r="K183" s="7"/>
    </row>
    <row r="184" ht="30.0" customHeight="1">
      <c r="A184" s="7" t="s">
        <v>776</v>
      </c>
      <c r="B184" s="7" t="s">
        <v>778</v>
      </c>
      <c r="C184" s="7">
        <v>0.0</v>
      </c>
      <c r="D184" s="7" t="s">
        <v>779</v>
      </c>
      <c r="E184" s="7">
        <v>0.0</v>
      </c>
      <c r="F184" s="7"/>
      <c r="G184" s="7"/>
      <c r="H184" s="7"/>
      <c r="I184" s="7"/>
      <c r="J184" s="7"/>
      <c r="K184" s="7"/>
    </row>
    <row r="185" ht="30.0" customHeight="1">
      <c r="A185" s="7" t="s">
        <v>781</v>
      </c>
      <c r="B185" s="7" t="s">
        <v>782</v>
      </c>
      <c r="C185" s="7">
        <v>0.0</v>
      </c>
      <c r="D185" s="7" t="s">
        <v>783</v>
      </c>
      <c r="E185" s="7">
        <v>0.0</v>
      </c>
      <c r="F185" s="7"/>
      <c r="G185" s="7"/>
      <c r="H185" s="7"/>
      <c r="I185" s="7"/>
      <c r="J185" s="7"/>
      <c r="K185" s="7"/>
    </row>
    <row r="186" ht="30.0" customHeight="1">
      <c r="A186" s="7" t="s">
        <v>784</v>
      </c>
      <c r="B186" s="7" t="s">
        <v>785</v>
      </c>
      <c r="C186" s="7">
        <v>0.0</v>
      </c>
      <c r="D186" s="7" t="s">
        <v>787</v>
      </c>
      <c r="E186" s="7">
        <v>0.0</v>
      </c>
      <c r="F186" s="7"/>
      <c r="G186" s="7"/>
      <c r="H186" s="7"/>
      <c r="I186" s="7"/>
      <c r="J186" s="7"/>
      <c r="K186" s="7"/>
    </row>
    <row r="187" ht="60.0" customHeight="1">
      <c r="A187" s="7" t="s">
        <v>789</v>
      </c>
      <c r="B187" s="7" t="s">
        <v>791</v>
      </c>
      <c r="C187" s="7">
        <v>0.0</v>
      </c>
      <c r="D187" s="7" t="s">
        <v>787</v>
      </c>
      <c r="E187" s="7">
        <v>0.0</v>
      </c>
      <c r="F187" s="7"/>
      <c r="G187" s="7"/>
      <c r="H187" s="7"/>
      <c r="I187" s="7"/>
      <c r="J187" s="7"/>
      <c r="K187" s="7"/>
    </row>
    <row r="188" ht="30.0" customHeight="1">
      <c r="A188" s="7" t="s">
        <v>792</v>
      </c>
      <c r="B188" s="7" t="s">
        <v>793</v>
      </c>
      <c r="C188" s="7">
        <v>0.0</v>
      </c>
      <c r="D188" s="7" t="s">
        <v>794</v>
      </c>
      <c r="E188" s="7">
        <v>0.0</v>
      </c>
      <c r="F188" s="7"/>
      <c r="G188" s="7"/>
      <c r="H188" s="7"/>
      <c r="I188" s="7"/>
      <c r="J188" s="7"/>
      <c r="K188" s="7"/>
    </row>
    <row r="189" ht="30.0" customHeight="1">
      <c r="A189" s="7" t="s">
        <v>796</v>
      </c>
      <c r="B189" s="7" t="s">
        <v>797</v>
      </c>
      <c r="C189" s="7">
        <v>0.0</v>
      </c>
      <c r="D189" s="7" t="s">
        <v>794</v>
      </c>
      <c r="E189" s="7">
        <v>0.0</v>
      </c>
      <c r="F189" s="7"/>
      <c r="G189" s="7"/>
      <c r="H189" s="7"/>
      <c r="I189" s="7"/>
      <c r="J189" s="7"/>
      <c r="K189" s="7"/>
    </row>
    <row r="190" ht="30.0" customHeight="1">
      <c r="A190" s="7" t="s">
        <v>800</v>
      </c>
      <c r="B190" s="7" t="s">
        <v>801</v>
      </c>
      <c r="C190" s="7">
        <v>0.0</v>
      </c>
      <c r="D190" s="7" t="s">
        <v>794</v>
      </c>
      <c r="E190" s="7">
        <v>0.0</v>
      </c>
      <c r="F190" s="7"/>
      <c r="G190" s="7"/>
      <c r="H190" s="7"/>
      <c r="I190" s="7"/>
      <c r="J190" s="7"/>
      <c r="K190" s="7"/>
    </row>
    <row r="191" ht="30.0" customHeight="1">
      <c r="A191" s="7" t="s">
        <v>802</v>
      </c>
      <c r="B191" s="7" t="s">
        <v>803</v>
      </c>
      <c r="C191" s="7">
        <v>0.0</v>
      </c>
      <c r="D191" s="7" t="s">
        <v>794</v>
      </c>
      <c r="E191" s="7">
        <v>0.0</v>
      </c>
      <c r="F191" s="7"/>
      <c r="G191" s="7"/>
      <c r="H191" s="7"/>
      <c r="I191" s="7"/>
      <c r="J191" s="7"/>
      <c r="K191" s="7"/>
    </row>
    <row r="192" ht="30.0" customHeight="1">
      <c r="A192" s="7" t="s">
        <v>805</v>
      </c>
      <c r="B192" s="7" t="s">
        <v>806</v>
      </c>
      <c r="C192" s="7">
        <v>0.0</v>
      </c>
      <c r="D192" s="7" t="s">
        <v>808</v>
      </c>
      <c r="E192" s="7">
        <v>0.0</v>
      </c>
      <c r="F192" s="7"/>
      <c r="G192" s="7"/>
      <c r="H192" s="7"/>
      <c r="I192" s="7"/>
      <c r="J192" s="7"/>
      <c r="K192" s="7"/>
    </row>
    <row r="193" ht="30.0" customHeight="1">
      <c r="A193" s="7" t="s">
        <v>810</v>
      </c>
      <c r="B193" s="7" t="s">
        <v>811</v>
      </c>
      <c r="C193" s="7">
        <v>0.0</v>
      </c>
      <c r="D193" s="7" t="s">
        <v>812</v>
      </c>
      <c r="E193" s="7">
        <v>0.0</v>
      </c>
      <c r="F193" s="7"/>
      <c r="G193" s="7"/>
      <c r="H193" s="7"/>
      <c r="I193" s="7"/>
      <c r="J193" s="7"/>
      <c r="K193" s="7"/>
    </row>
    <row r="194" ht="30.0" customHeight="1">
      <c r="A194" s="7" t="s">
        <v>813</v>
      </c>
      <c r="B194" s="7" t="s">
        <v>814</v>
      </c>
      <c r="C194" s="7">
        <v>0.0</v>
      </c>
      <c r="D194" s="7" t="s">
        <v>815</v>
      </c>
      <c r="E194" s="7">
        <v>0.0</v>
      </c>
      <c r="F194" s="7"/>
      <c r="G194" s="7"/>
      <c r="H194" s="7"/>
      <c r="I194" s="7"/>
      <c r="J194" s="7"/>
      <c r="K194" s="7"/>
    </row>
    <row r="195" ht="30.0" customHeight="1">
      <c r="A195" s="7" t="s">
        <v>816</v>
      </c>
      <c r="B195" s="7" t="s">
        <v>817</v>
      </c>
      <c r="C195" s="7">
        <v>0.0</v>
      </c>
      <c r="D195" s="7" t="s">
        <v>819</v>
      </c>
      <c r="E195" s="7">
        <v>0.0</v>
      </c>
      <c r="F195" s="7"/>
      <c r="G195" s="7"/>
      <c r="H195" s="7"/>
      <c r="I195" s="7"/>
      <c r="J195" s="7"/>
      <c r="K195" s="7"/>
    </row>
    <row r="196" ht="30.0" customHeight="1">
      <c r="A196" s="7" t="s">
        <v>822</v>
      </c>
      <c r="B196" s="7" t="s">
        <v>823</v>
      </c>
      <c r="C196" s="7">
        <v>0.0</v>
      </c>
      <c r="D196" s="7" t="s">
        <v>819</v>
      </c>
      <c r="E196" s="7">
        <v>0.0</v>
      </c>
      <c r="F196" s="7"/>
      <c r="G196" s="7"/>
      <c r="H196" s="7"/>
      <c r="I196" s="7"/>
      <c r="J196" s="7"/>
      <c r="K196" s="7"/>
    </row>
    <row r="197" ht="30.0" customHeight="1">
      <c r="A197" s="7" t="s">
        <v>824</v>
      </c>
      <c r="B197" s="7" t="s">
        <v>825</v>
      </c>
      <c r="C197" s="7">
        <v>0.0</v>
      </c>
      <c r="D197" s="7" t="s">
        <v>819</v>
      </c>
      <c r="E197" s="7">
        <v>0.0</v>
      </c>
      <c r="F197" s="7"/>
      <c r="G197" s="7"/>
      <c r="H197" s="7"/>
      <c r="I197" s="7"/>
      <c r="J197" s="7"/>
      <c r="K197" s="7"/>
    </row>
    <row r="198" ht="30.0" customHeight="1">
      <c r="A198" s="7" t="s">
        <v>829</v>
      </c>
      <c r="B198" s="7" t="s">
        <v>830</v>
      </c>
      <c r="C198" s="7">
        <v>0.0</v>
      </c>
      <c r="D198" s="7" t="s">
        <v>831</v>
      </c>
      <c r="E198" s="7">
        <v>0.0</v>
      </c>
      <c r="F198" s="7"/>
      <c r="G198" s="7"/>
      <c r="H198" s="7"/>
      <c r="I198" s="7"/>
      <c r="J198" s="7"/>
      <c r="K198" s="7"/>
    </row>
    <row r="199" ht="30.0" customHeight="1">
      <c r="A199" s="7" t="s">
        <v>832</v>
      </c>
      <c r="B199" s="7" t="s">
        <v>833</v>
      </c>
      <c r="C199" s="7">
        <v>0.0</v>
      </c>
      <c r="D199" s="7" t="s">
        <v>834</v>
      </c>
      <c r="E199" s="7">
        <v>0.0</v>
      </c>
      <c r="F199" s="7"/>
      <c r="G199" s="7"/>
      <c r="H199" s="7"/>
      <c r="I199" s="7"/>
      <c r="J199" s="7"/>
      <c r="K199" s="7"/>
    </row>
    <row r="200" ht="30.0" customHeight="1">
      <c r="A200" s="7" t="s">
        <v>837</v>
      </c>
      <c r="B200" s="7" t="s">
        <v>839</v>
      </c>
      <c r="C200" s="7">
        <v>0.0</v>
      </c>
      <c r="D200" s="7" t="s">
        <v>840</v>
      </c>
      <c r="E200" s="7">
        <v>0.0</v>
      </c>
      <c r="F200" s="7"/>
      <c r="G200" s="7"/>
      <c r="H200" s="7"/>
      <c r="I200" s="7"/>
      <c r="J200" s="7"/>
      <c r="K200" s="7"/>
    </row>
    <row r="201" ht="30.0" customHeight="1">
      <c r="A201" s="7" t="s">
        <v>841</v>
      </c>
      <c r="B201" s="7" t="s">
        <v>842</v>
      </c>
      <c r="C201" s="7">
        <v>0.0</v>
      </c>
      <c r="D201" s="7" t="s">
        <v>843</v>
      </c>
      <c r="E201" s="7">
        <v>0.0</v>
      </c>
      <c r="F201" s="7"/>
      <c r="G201" s="7"/>
      <c r="H201" s="7"/>
      <c r="I201" s="7"/>
      <c r="J201" s="7"/>
      <c r="K201" s="7"/>
    </row>
    <row r="202" ht="30.0" customHeight="1">
      <c r="A202" s="7" t="s">
        <v>844</v>
      </c>
      <c r="B202" s="7" t="s">
        <v>846</v>
      </c>
      <c r="C202" s="7">
        <v>0.0</v>
      </c>
      <c r="D202" s="7" t="s">
        <v>847</v>
      </c>
      <c r="E202" s="7">
        <v>0.0</v>
      </c>
      <c r="F202" s="7"/>
      <c r="G202" s="7"/>
      <c r="H202" s="7"/>
      <c r="I202" s="7"/>
      <c r="J202" s="7"/>
      <c r="K202" s="7"/>
    </row>
    <row r="203" ht="30.0" customHeight="1">
      <c r="A203" s="7" t="s">
        <v>849</v>
      </c>
      <c r="B203" s="7" t="s">
        <v>850</v>
      </c>
      <c r="C203" s="7">
        <v>0.0</v>
      </c>
      <c r="D203" s="7" t="s">
        <v>847</v>
      </c>
      <c r="E203" s="7">
        <v>0.0</v>
      </c>
      <c r="F203" s="7"/>
      <c r="G203" s="7"/>
      <c r="H203" s="7"/>
      <c r="I203" s="7"/>
      <c r="J203" s="7"/>
      <c r="K203" s="7"/>
    </row>
    <row r="204">
      <c r="A204" s="7" t="s">
        <v>852</v>
      </c>
      <c r="B204" s="7" t="s">
        <v>853</v>
      </c>
      <c r="C204" s="7">
        <v>0.0</v>
      </c>
      <c r="D204" s="7" t="s">
        <v>854</v>
      </c>
      <c r="E204" s="7">
        <v>0.0</v>
      </c>
      <c r="F204" s="7"/>
      <c r="G204" s="7"/>
      <c r="H204" s="7"/>
      <c r="I204" s="7"/>
      <c r="J204" s="7"/>
      <c r="K204" s="7"/>
    </row>
    <row r="205" ht="30.0" customHeight="1">
      <c r="A205" s="7" t="s">
        <v>855</v>
      </c>
      <c r="B205" s="7" t="s">
        <v>856</v>
      </c>
      <c r="C205" s="7">
        <v>0.0</v>
      </c>
      <c r="D205" s="7" t="s">
        <v>857</v>
      </c>
      <c r="E205" s="7">
        <v>0.0</v>
      </c>
      <c r="F205" s="7"/>
      <c r="G205" s="7"/>
      <c r="H205" s="7"/>
      <c r="I205" s="7"/>
      <c r="J205" s="7"/>
      <c r="K205" s="7"/>
    </row>
    <row r="206" ht="30.0" customHeight="1">
      <c r="A206" s="7" t="s">
        <v>860</v>
      </c>
      <c r="B206" s="7" t="s">
        <v>861</v>
      </c>
      <c r="C206" s="7">
        <v>0.0</v>
      </c>
      <c r="D206" s="7" t="s">
        <v>863</v>
      </c>
      <c r="E206" s="7">
        <v>0.0</v>
      </c>
      <c r="F206" s="7"/>
      <c r="G206" s="7"/>
      <c r="H206" s="7"/>
      <c r="I206" s="7"/>
      <c r="J206" s="7"/>
      <c r="K206" s="7"/>
    </row>
    <row r="207" ht="30.0" customHeight="1">
      <c r="A207" s="7" t="s">
        <v>864</v>
      </c>
      <c r="B207" s="7" t="s">
        <v>865</v>
      </c>
      <c r="C207" s="7">
        <v>0.0</v>
      </c>
      <c r="D207" s="7" t="s">
        <v>866</v>
      </c>
      <c r="E207" s="7">
        <v>0.0</v>
      </c>
      <c r="F207" s="7"/>
      <c r="G207" s="7"/>
      <c r="H207" s="7"/>
      <c r="I207" s="7"/>
      <c r="J207" s="7"/>
      <c r="K207" s="7"/>
    </row>
    <row r="208" ht="30.0" customHeight="1">
      <c r="A208" s="7" t="s">
        <v>867</v>
      </c>
      <c r="B208" s="7" t="s">
        <v>868</v>
      </c>
      <c r="C208" s="7">
        <v>0.0</v>
      </c>
      <c r="D208" s="7" t="s">
        <v>870</v>
      </c>
      <c r="E208" s="7">
        <v>0.0</v>
      </c>
      <c r="F208" s="7"/>
      <c r="G208" s="7"/>
      <c r="H208" s="7"/>
      <c r="I208" s="7"/>
      <c r="J208" s="7"/>
      <c r="K208" s="7"/>
    </row>
    <row r="209" ht="45.0" customHeight="1">
      <c r="A209" s="7" t="s">
        <v>872</v>
      </c>
      <c r="B209" s="7" t="s">
        <v>874</v>
      </c>
      <c r="C209" s="7">
        <v>0.0</v>
      </c>
      <c r="D209" s="7" t="s">
        <v>876</v>
      </c>
      <c r="E209" s="7">
        <v>0.0</v>
      </c>
      <c r="F209" s="7"/>
      <c r="G209" s="7"/>
      <c r="H209" s="7"/>
      <c r="I209" s="7"/>
      <c r="J209" s="7"/>
      <c r="K209" s="7"/>
    </row>
    <row r="210" ht="45.0" customHeight="1">
      <c r="A210" s="7" t="s">
        <v>877</v>
      </c>
      <c r="B210" s="7" t="s">
        <v>878</v>
      </c>
      <c r="C210" s="7">
        <v>0.0</v>
      </c>
      <c r="D210" s="7" t="s">
        <v>879</v>
      </c>
      <c r="E210" s="7">
        <v>0.0</v>
      </c>
      <c r="F210" s="7"/>
      <c r="G210" s="7"/>
      <c r="H210" s="7"/>
      <c r="I210" s="7"/>
      <c r="J210" s="7"/>
      <c r="K210" s="7"/>
    </row>
    <row r="211" ht="30.0" customHeight="1">
      <c r="A211" s="7" t="s">
        <v>880</v>
      </c>
      <c r="B211" s="7" t="s">
        <v>882</v>
      </c>
      <c r="C211" s="7">
        <v>0.0</v>
      </c>
      <c r="D211" s="7" t="s">
        <v>884</v>
      </c>
      <c r="E211" s="7">
        <v>0.0</v>
      </c>
      <c r="F211" s="7"/>
      <c r="G211" s="7"/>
      <c r="H211" s="7"/>
      <c r="I211" s="7"/>
      <c r="J211" s="7"/>
      <c r="K211" s="7"/>
    </row>
    <row r="212" ht="45.0" customHeight="1">
      <c r="A212" s="7" t="s">
        <v>886</v>
      </c>
      <c r="B212" s="7" t="s">
        <v>887</v>
      </c>
      <c r="C212" s="7">
        <v>0.0</v>
      </c>
      <c r="D212" s="7" t="s">
        <v>888</v>
      </c>
      <c r="E212" s="7">
        <v>0.0</v>
      </c>
      <c r="F212" s="7"/>
      <c r="G212" s="7"/>
      <c r="H212" s="7"/>
      <c r="I212" s="7"/>
      <c r="J212" s="7"/>
      <c r="K212" s="7"/>
    </row>
    <row r="213" ht="30.0" customHeight="1">
      <c r="A213" s="7" t="s">
        <v>889</v>
      </c>
      <c r="B213" s="7" t="s">
        <v>890</v>
      </c>
      <c r="C213" s="7">
        <v>0.0</v>
      </c>
      <c r="D213" s="7" t="s">
        <v>891</v>
      </c>
      <c r="E213" s="7">
        <v>0.0</v>
      </c>
      <c r="F213" s="7"/>
      <c r="G213" s="7"/>
      <c r="H213" s="7"/>
      <c r="I213" s="7"/>
      <c r="J213" s="7"/>
      <c r="K213" s="7"/>
    </row>
    <row r="214" ht="30.0" customHeight="1">
      <c r="A214" s="7" t="s">
        <v>893</v>
      </c>
      <c r="B214" s="7" t="s">
        <v>894</v>
      </c>
      <c r="C214" s="7">
        <v>0.0</v>
      </c>
      <c r="D214" s="7" t="s">
        <v>896</v>
      </c>
      <c r="E214" s="7">
        <v>0.0</v>
      </c>
      <c r="F214" s="7"/>
      <c r="G214" s="7"/>
      <c r="H214" s="7"/>
      <c r="I214" s="7"/>
      <c r="J214" s="7"/>
      <c r="K214" s="7"/>
    </row>
    <row r="215" ht="30.0" customHeight="1">
      <c r="A215" s="7" t="s">
        <v>898</v>
      </c>
      <c r="B215" s="7" t="s">
        <v>899</v>
      </c>
      <c r="C215" s="7">
        <v>0.0</v>
      </c>
      <c r="D215" s="7" t="s">
        <v>900</v>
      </c>
      <c r="E215" s="7">
        <v>0.0</v>
      </c>
      <c r="F215" s="7"/>
      <c r="G215" s="7"/>
      <c r="H215" s="7"/>
      <c r="I215" s="7"/>
      <c r="J215" s="7"/>
      <c r="K215" s="7"/>
    </row>
    <row r="216" ht="60.0" customHeight="1">
      <c r="A216" s="7" t="s">
        <v>903</v>
      </c>
      <c r="B216" s="7" t="s">
        <v>905</v>
      </c>
      <c r="C216" s="7">
        <v>0.0</v>
      </c>
      <c r="D216" s="7" t="s">
        <v>907</v>
      </c>
      <c r="E216" s="7">
        <v>0.0</v>
      </c>
      <c r="F216" s="7"/>
      <c r="G216" s="7"/>
      <c r="H216" s="7"/>
      <c r="I216" s="7"/>
      <c r="J216" s="7"/>
      <c r="K216" s="7"/>
    </row>
    <row r="217" ht="30.0" customHeight="1">
      <c r="A217" s="7" t="s">
        <v>910</v>
      </c>
      <c r="B217" s="7" t="s">
        <v>913</v>
      </c>
      <c r="C217" s="7">
        <v>0.0</v>
      </c>
      <c r="D217" s="7" t="s">
        <v>834</v>
      </c>
      <c r="E217" s="7">
        <v>0.0</v>
      </c>
      <c r="F217" s="7"/>
      <c r="G217" s="7"/>
      <c r="H217" s="7"/>
      <c r="I217" s="7"/>
      <c r="J217" s="7"/>
      <c r="K217" s="7"/>
    </row>
    <row r="218" ht="30.0" customHeight="1">
      <c r="A218" s="7" t="s">
        <v>916</v>
      </c>
      <c r="B218" s="7" t="s">
        <v>917</v>
      </c>
      <c r="C218" s="7">
        <v>0.0</v>
      </c>
      <c r="D218" s="7" t="s">
        <v>918</v>
      </c>
      <c r="E218" s="7">
        <v>0.0</v>
      </c>
      <c r="F218" s="7"/>
      <c r="G218" s="7"/>
      <c r="H218" s="7"/>
      <c r="I218" s="7"/>
      <c r="J218" s="7"/>
      <c r="K218" s="7"/>
    </row>
    <row r="219" ht="30.0" customHeight="1">
      <c r="A219" s="7" t="s">
        <v>919</v>
      </c>
      <c r="B219" s="7" t="s">
        <v>920</v>
      </c>
      <c r="C219" s="7">
        <v>0.0</v>
      </c>
      <c r="D219" s="7" t="s">
        <v>921</v>
      </c>
      <c r="E219" s="7">
        <v>0.0</v>
      </c>
      <c r="F219" s="7"/>
      <c r="G219" s="7"/>
      <c r="H219" s="7"/>
      <c r="I219" s="7"/>
      <c r="J219" s="7"/>
      <c r="K219" s="7"/>
    </row>
    <row r="220" ht="30.0" customHeight="1">
      <c r="A220" s="7" t="s">
        <v>923</v>
      </c>
      <c r="B220" s="7" t="s">
        <v>924</v>
      </c>
      <c r="C220" s="7">
        <v>0.0</v>
      </c>
      <c r="D220" s="7" t="s">
        <v>926</v>
      </c>
      <c r="E220" s="7">
        <v>0.0</v>
      </c>
      <c r="F220" s="7"/>
      <c r="G220" s="7"/>
      <c r="H220" s="7"/>
      <c r="I220" s="7"/>
      <c r="J220" s="7"/>
      <c r="K220" s="7"/>
    </row>
    <row r="221" ht="45.0" customHeight="1">
      <c r="A221" s="7" t="s">
        <v>928</v>
      </c>
      <c r="B221" s="7" t="s">
        <v>929</v>
      </c>
      <c r="C221" s="7">
        <v>0.0</v>
      </c>
      <c r="D221" s="7" t="s">
        <v>876</v>
      </c>
      <c r="E221" s="7">
        <v>0.0</v>
      </c>
      <c r="F221" s="7"/>
      <c r="G221" s="7"/>
      <c r="H221" s="7"/>
      <c r="I221" s="7"/>
      <c r="J221" s="7"/>
      <c r="K221" s="7"/>
    </row>
    <row r="222" ht="45.0" customHeight="1">
      <c r="A222" s="7" t="s">
        <v>930</v>
      </c>
      <c r="B222" s="7" t="s">
        <v>931</v>
      </c>
      <c r="C222" s="7">
        <v>0.0</v>
      </c>
      <c r="D222" s="7" t="s">
        <v>834</v>
      </c>
      <c r="E222" s="7">
        <v>0.0</v>
      </c>
      <c r="F222" s="7"/>
      <c r="G222" s="7"/>
      <c r="H222" s="7"/>
      <c r="I222" s="7"/>
      <c r="J222" s="7"/>
      <c r="K222" s="7"/>
    </row>
    <row r="223" ht="45.0" customHeight="1">
      <c r="A223" s="7" t="s">
        <v>933</v>
      </c>
      <c r="B223" s="7" t="s">
        <v>935</v>
      </c>
      <c r="C223" s="7">
        <v>0.0</v>
      </c>
      <c r="D223" s="7" t="s">
        <v>921</v>
      </c>
      <c r="E223" s="7">
        <v>0.0</v>
      </c>
      <c r="F223" s="7"/>
      <c r="G223" s="7"/>
      <c r="H223" s="7"/>
      <c r="I223" s="7"/>
      <c r="J223" s="7"/>
      <c r="K223" s="7"/>
    </row>
    <row r="224" ht="30.0" customHeight="1">
      <c r="A224" s="7" t="s">
        <v>937</v>
      </c>
      <c r="B224" s="7" t="s">
        <v>938</v>
      </c>
      <c r="C224" s="7">
        <v>0.0</v>
      </c>
      <c r="D224" s="7" t="s">
        <v>926</v>
      </c>
      <c r="E224" s="7">
        <v>0.0</v>
      </c>
      <c r="F224" s="7"/>
      <c r="G224" s="7"/>
      <c r="H224" s="7"/>
      <c r="I224" s="7"/>
      <c r="J224" s="7"/>
      <c r="K224" s="7"/>
    </row>
    <row r="225" ht="30.0" customHeight="1">
      <c r="A225" s="7" t="s">
        <v>939</v>
      </c>
      <c r="B225" s="7" t="s">
        <v>940</v>
      </c>
      <c r="C225" s="7">
        <v>0.0</v>
      </c>
      <c r="D225" s="7" t="s">
        <v>896</v>
      </c>
      <c r="E225" s="7">
        <v>0.0</v>
      </c>
      <c r="F225" s="7"/>
      <c r="G225" s="7"/>
      <c r="H225" s="7"/>
      <c r="I225" s="7"/>
      <c r="J225" s="7"/>
      <c r="K225" s="7"/>
    </row>
    <row r="226" ht="30.0" customHeight="1">
      <c r="A226" s="7" t="s">
        <v>942</v>
      </c>
      <c r="B226" s="7" t="s">
        <v>943</v>
      </c>
      <c r="C226" s="7">
        <v>0.0</v>
      </c>
      <c r="D226" s="7" t="s">
        <v>891</v>
      </c>
      <c r="E226" s="7">
        <v>0.0</v>
      </c>
      <c r="F226" s="7"/>
      <c r="G226" s="7"/>
      <c r="H226" s="7"/>
      <c r="I226" s="7"/>
      <c r="J226" s="7"/>
      <c r="K226" s="7"/>
    </row>
    <row r="227" ht="45.0" customHeight="1">
      <c r="A227" s="7" t="s">
        <v>945</v>
      </c>
      <c r="B227" s="7" t="s">
        <v>947</v>
      </c>
      <c r="C227" s="7">
        <v>0.0</v>
      </c>
      <c r="D227" s="7" t="s">
        <v>831</v>
      </c>
      <c r="E227" s="7">
        <v>0.0</v>
      </c>
      <c r="F227" s="7"/>
      <c r="G227" s="7"/>
      <c r="H227" s="7"/>
      <c r="I227" s="7"/>
      <c r="J227" s="7"/>
      <c r="K227" s="7"/>
    </row>
    <row r="228" ht="45.0" customHeight="1">
      <c r="A228" s="7" t="s">
        <v>948</v>
      </c>
      <c r="B228" s="7" t="s">
        <v>949</v>
      </c>
      <c r="C228" s="7">
        <v>0.0</v>
      </c>
      <c r="D228" s="7" t="s">
        <v>950</v>
      </c>
      <c r="E228" s="7">
        <v>0.0</v>
      </c>
      <c r="F228" s="7"/>
      <c r="G228" s="7"/>
      <c r="H228" s="7"/>
      <c r="I228" s="7"/>
      <c r="J228" s="7"/>
      <c r="K228" s="7"/>
    </row>
    <row r="229" ht="30.0" customHeight="1">
      <c r="A229" s="7" t="s">
        <v>951</v>
      </c>
      <c r="B229" s="7" t="s">
        <v>953</v>
      </c>
      <c r="C229" s="7">
        <v>0.0</v>
      </c>
      <c r="D229" s="7" t="s">
        <v>907</v>
      </c>
      <c r="E229" s="7">
        <v>0.0</v>
      </c>
      <c r="F229" s="7"/>
      <c r="G229" s="7"/>
      <c r="H229" s="7"/>
      <c r="I229" s="7"/>
      <c r="J229" s="7"/>
      <c r="K229" s="7"/>
    </row>
    <row r="230" ht="30.0" customHeight="1">
      <c r="A230" s="7" t="s">
        <v>956</v>
      </c>
      <c r="B230" s="7" t="s">
        <v>957</v>
      </c>
      <c r="C230" s="7">
        <v>0.0</v>
      </c>
      <c r="D230" s="7" t="s">
        <v>959</v>
      </c>
      <c r="E230" s="7">
        <v>0.0</v>
      </c>
      <c r="F230" s="7"/>
      <c r="G230" s="7"/>
      <c r="H230" s="7"/>
      <c r="I230" s="7"/>
      <c r="J230" s="7"/>
      <c r="K230" s="7"/>
    </row>
    <row r="231" ht="30.0" customHeight="1">
      <c r="A231" s="7" t="s">
        <v>963</v>
      </c>
      <c r="B231" s="7" t="s">
        <v>965</v>
      </c>
      <c r="C231" s="7">
        <v>0.0</v>
      </c>
      <c r="D231" s="7" t="s">
        <v>959</v>
      </c>
      <c r="E231" s="7">
        <v>0.0</v>
      </c>
      <c r="F231" s="7"/>
      <c r="G231" s="7"/>
      <c r="H231" s="7"/>
      <c r="I231" s="7"/>
      <c r="J231" s="7"/>
      <c r="K231" s="7"/>
    </row>
    <row r="232" ht="30.0" customHeight="1">
      <c r="A232" s="7" t="s">
        <v>967</v>
      </c>
      <c r="B232" s="7" t="s">
        <v>969</v>
      </c>
      <c r="C232" s="7">
        <v>0.0</v>
      </c>
      <c r="D232" s="7" t="s">
        <v>959</v>
      </c>
      <c r="E232" s="7">
        <v>0.0</v>
      </c>
      <c r="F232" s="7"/>
      <c r="G232" s="7"/>
      <c r="H232" s="7"/>
      <c r="I232" s="7"/>
      <c r="J232" s="7"/>
      <c r="K232" s="7"/>
    </row>
    <row r="233" ht="30.0" customHeight="1">
      <c r="A233" s="7" t="s">
        <v>974</v>
      </c>
      <c r="B233" s="7" t="s">
        <v>975</v>
      </c>
      <c r="C233" s="7">
        <v>0.0</v>
      </c>
      <c r="D233" s="7" t="s">
        <v>959</v>
      </c>
      <c r="E233" s="7">
        <v>0.0</v>
      </c>
      <c r="F233" s="7"/>
      <c r="G233" s="7"/>
      <c r="H233" s="7"/>
      <c r="I233" s="7"/>
      <c r="J233" s="7"/>
      <c r="K233" s="7"/>
    </row>
    <row r="234" ht="30.0" customHeight="1">
      <c r="A234" s="7" t="s">
        <v>977</v>
      </c>
      <c r="B234" s="7" t="s">
        <v>978</v>
      </c>
      <c r="C234" s="7">
        <v>0.0</v>
      </c>
      <c r="D234" s="7" t="s">
        <v>959</v>
      </c>
      <c r="E234" s="7">
        <v>0.0</v>
      </c>
      <c r="F234" s="7"/>
      <c r="G234" s="7"/>
      <c r="H234" s="7"/>
      <c r="I234" s="7"/>
      <c r="J234" s="7"/>
      <c r="K234" s="7"/>
    </row>
    <row r="235" ht="30.0" customHeight="1">
      <c r="A235" s="7" t="s">
        <v>981</v>
      </c>
      <c r="B235" s="7" t="s">
        <v>983</v>
      </c>
      <c r="C235" s="7">
        <v>0.0</v>
      </c>
      <c r="D235" s="7" t="s">
        <v>959</v>
      </c>
      <c r="E235" s="7">
        <v>0.0</v>
      </c>
      <c r="F235" s="7"/>
      <c r="G235" s="7"/>
      <c r="H235" s="7"/>
      <c r="I235" s="7"/>
      <c r="J235" s="7"/>
      <c r="K235" s="7"/>
    </row>
    <row r="236" ht="30.0" customHeight="1">
      <c r="A236" s="7" t="s">
        <v>986</v>
      </c>
      <c r="B236" s="7" t="s">
        <v>987</v>
      </c>
      <c r="C236" s="7">
        <v>0.0</v>
      </c>
      <c r="D236" s="7" t="s">
        <v>959</v>
      </c>
      <c r="E236" s="7">
        <v>0.0</v>
      </c>
      <c r="F236" s="7"/>
      <c r="G236" s="7"/>
      <c r="H236" s="7"/>
      <c r="I236" s="7"/>
      <c r="J236" s="7"/>
      <c r="K236" s="7"/>
    </row>
    <row r="237" ht="30.0" customHeight="1">
      <c r="A237" s="7" t="s">
        <v>989</v>
      </c>
      <c r="B237" s="7" t="s">
        <v>990</v>
      </c>
      <c r="C237" s="7">
        <v>0.0</v>
      </c>
      <c r="D237" s="7" t="s">
        <v>959</v>
      </c>
      <c r="E237" s="7">
        <v>0.0</v>
      </c>
      <c r="F237" s="7"/>
      <c r="G237" s="7"/>
      <c r="H237" s="7"/>
      <c r="I237" s="7"/>
      <c r="J237" s="7"/>
      <c r="K237" s="7"/>
    </row>
    <row r="238" ht="30.0" customHeight="1">
      <c r="A238" s="7" t="s">
        <v>994</v>
      </c>
      <c r="B238" s="7" t="s">
        <v>995</v>
      </c>
      <c r="C238" s="7">
        <v>0.0</v>
      </c>
      <c r="D238" s="7" t="s">
        <v>959</v>
      </c>
      <c r="E238" s="7">
        <v>0.0</v>
      </c>
      <c r="F238" s="7"/>
      <c r="G238" s="7"/>
      <c r="H238" s="7"/>
      <c r="I238" s="7"/>
      <c r="J238" s="7"/>
      <c r="K238" s="7"/>
    </row>
    <row r="239" ht="30.0" customHeight="1">
      <c r="A239" s="7" t="s">
        <v>997</v>
      </c>
      <c r="B239" s="7" t="s">
        <v>999</v>
      </c>
      <c r="C239" s="7">
        <v>0.0</v>
      </c>
      <c r="D239" s="7" t="s">
        <v>1000</v>
      </c>
      <c r="E239" s="7">
        <v>0.0</v>
      </c>
      <c r="F239" s="7"/>
      <c r="G239" s="7"/>
      <c r="H239" s="7"/>
      <c r="I239" s="7"/>
      <c r="J239" s="7"/>
      <c r="K239" s="7"/>
    </row>
    <row r="240" ht="30.0" customHeight="1">
      <c r="A240" s="7" t="s">
        <v>1002</v>
      </c>
      <c r="B240" s="7" t="s">
        <v>1003</v>
      </c>
      <c r="C240" s="7">
        <v>0.0</v>
      </c>
      <c r="D240" s="7" t="s">
        <v>1000</v>
      </c>
      <c r="E240" s="7">
        <v>0.0</v>
      </c>
      <c r="F240" s="7"/>
      <c r="G240" s="7"/>
      <c r="H240" s="7"/>
      <c r="I240" s="7"/>
      <c r="J240" s="7"/>
      <c r="K240" s="7"/>
    </row>
    <row r="241" ht="30.0" customHeight="1">
      <c r="A241" s="7" t="s">
        <v>1006</v>
      </c>
      <c r="B241" s="7" t="s">
        <v>1008</v>
      </c>
      <c r="C241" s="7">
        <v>0.0</v>
      </c>
      <c r="D241" s="7" t="s">
        <v>1000</v>
      </c>
      <c r="E241" s="7">
        <v>0.0</v>
      </c>
      <c r="F241" s="7"/>
      <c r="G241" s="7"/>
      <c r="H241" s="7"/>
      <c r="I241" s="7"/>
      <c r="J241" s="7"/>
      <c r="K241" s="7"/>
    </row>
    <row r="242" ht="30.0" customHeight="1">
      <c r="A242" s="7" t="s">
        <v>1010</v>
      </c>
      <c r="B242" s="7" t="s">
        <v>1011</v>
      </c>
      <c r="C242" s="7">
        <v>0.0</v>
      </c>
      <c r="D242" s="7" t="s">
        <v>1000</v>
      </c>
      <c r="E242" s="7">
        <v>0.0</v>
      </c>
      <c r="F242" s="7"/>
      <c r="G242" s="7"/>
      <c r="H242" s="7"/>
      <c r="I242" s="7"/>
      <c r="J242" s="7"/>
      <c r="K242" s="7"/>
    </row>
    <row r="243" ht="30.0" customHeight="1">
      <c r="A243" s="7" t="s">
        <v>1013</v>
      </c>
      <c r="B243" s="7" t="s">
        <v>1014</v>
      </c>
      <c r="C243" s="7">
        <v>0.0</v>
      </c>
      <c r="D243" s="7" t="s">
        <v>1000</v>
      </c>
      <c r="E243" s="7">
        <v>0.0</v>
      </c>
      <c r="F243" s="7"/>
      <c r="G243" s="7"/>
      <c r="H243" s="7"/>
      <c r="I243" s="7"/>
      <c r="J243" s="7"/>
      <c r="K243" s="7"/>
    </row>
    <row r="244" ht="30.0" customHeight="1">
      <c r="A244" s="7" t="s">
        <v>1018</v>
      </c>
      <c r="B244" s="7" t="s">
        <v>1020</v>
      </c>
      <c r="C244" s="7">
        <v>0.0</v>
      </c>
      <c r="D244" s="7" t="s">
        <v>1000</v>
      </c>
      <c r="E244" s="7">
        <v>0.0</v>
      </c>
      <c r="F244" s="7"/>
      <c r="G244" s="7"/>
      <c r="H244" s="7"/>
      <c r="I244" s="7"/>
      <c r="J244" s="7"/>
      <c r="K244" s="7"/>
    </row>
    <row r="245" ht="30.0" customHeight="1">
      <c r="A245" s="7" t="s">
        <v>1022</v>
      </c>
      <c r="B245" s="7" t="s">
        <v>1023</v>
      </c>
      <c r="C245" s="7">
        <v>0.0</v>
      </c>
      <c r="D245" s="7" t="s">
        <v>1000</v>
      </c>
      <c r="E245" s="7">
        <v>0.0</v>
      </c>
      <c r="F245" s="7"/>
      <c r="G245" s="7"/>
      <c r="H245" s="7"/>
      <c r="I245" s="7"/>
      <c r="J245" s="7"/>
      <c r="K245" s="7"/>
    </row>
    <row r="246">
      <c r="A246" s="7" t="s">
        <v>1025</v>
      </c>
      <c r="B246" s="7" t="s">
        <v>1027</v>
      </c>
      <c r="C246" s="7">
        <v>0.0</v>
      </c>
      <c r="D246" s="7" t="s">
        <v>1030</v>
      </c>
      <c r="E246" s="7">
        <v>0.0</v>
      </c>
      <c r="F246" s="7"/>
      <c r="G246" s="7"/>
      <c r="H246" s="7"/>
      <c r="I246" s="7"/>
      <c r="J246" s="7"/>
      <c r="K246" s="7"/>
    </row>
    <row r="247" ht="45.0" customHeight="1">
      <c r="A247" s="7" t="s">
        <v>1032</v>
      </c>
      <c r="B247" s="7" t="s">
        <v>1034</v>
      </c>
      <c r="C247" s="7">
        <v>0.0</v>
      </c>
      <c r="D247" s="7" t="s">
        <v>1035</v>
      </c>
      <c r="E247" s="7">
        <v>0.0</v>
      </c>
      <c r="F247" s="7"/>
      <c r="G247" s="7"/>
      <c r="H247" s="7"/>
      <c r="I247" s="7"/>
      <c r="J247" s="7"/>
      <c r="K247" s="7"/>
    </row>
    <row r="248" ht="30.0" customHeight="1">
      <c r="A248" s="7" t="s">
        <v>1036</v>
      </c>
      <c r="B248" s="7" t="s">
        <v>1038</v>
      </c>
      <c r="C248" s="7">
        <v>0.0</v>
      </c>
      <c r="D248" s="7" t="s">
        <v>1030</v>
      </c>
      <c r="E248" s="7">
        <v>0.0</v>
      </c>
      <c r="F248" s="7"/>
      <c r="G248" s="7"/>
      <c r="H248" s="7"/>
      <c r="I248" s="7"/>
      <c r="J248" s="7"/>
      <c r="K248" s="7"/>
    </row>
    <row r="249" ht="30.0" customHeight="1">
      <c r="A249" s="7" t="s">
        <v>1040</v>
      </c>
      <c r="B249" s="7" t="s">
        <v>1043</v>
      </c>
      <c r="C249" s="7">
        <v>0.0</v>
      </c>
      <c r="D249" s="7" t="s">
        <v>1030</v>
      </c>
      <c r="E249" s="7">
        <v>0.0</v>
      </c>
      <c r="F249" s="7"/>
      <c r="G249" s="7"/>
      <c r="H249" s="7"/>
      <c r="I249" s="7"/>
      <c r="J249" s="7"/>
      <c r="K249" s="7"/>
    </row>
    <row r="250" ht="30.0" customHeight="1">
      <c r="A250" s="7" t="s">
        <v>1045</v>
      </c>
      <c r="B250" s="7" t="s">
        <v>1047</v>
      </c>
      <c r="C250" s="7">
        <v>0.0</v>
      </c>
      <c r="D250" s="7" t="s">
        <v>1030</v>
      </c>
      <c r="E250" s="7">
        <v>0.0</v>
      </c>
      <c r="F250" s="7"/>
      <c r="G250" s="7"/>
      <c r="H250" s="7"/>
      <c r="I250" s="7"/>
      <c r="J250" s="7"/>
      <c r="K250" s="7"/>
    </row>
    <row r="251" ht="30.0" customHeight="1">
      <c r="A251" s="7" t="s">
        <v>1050</v>
      </c>
      <c r="B251" s="7" t="s">
        <v>1052</v>
      </c>
      <c r="C251" s="7">
        <v>0.0</v>
      </c>
      <c r="D251" s="7" t="s">
        <v>1030</v>
      </c>
      <c r="E251" s="7">
        <v>0.0</v>
      </c>
      <c r="F251" s="7"/>
      <c r="G251" s="7"/>
      <c r="H251" s="7"/>
      <c r="I251" s="7"/>
      <c r="J251" s="7"/>
      <c r="K251" s="7"/>
    </row>
    <row r="252" ht="30.0" customHeight="1">
      <c r="A252" s="7" t="s">
        <v>1055</v>
      </c>
      <c r="B252" s="7" t="s">
        <v>1056</v>
      </c>
      <c r="C252" s="7">
        <v>0.0</v>
      </c>
      <c r="D252" s="7" t="s">
        <v>1030</v>
      </c>
      <c r="E252" s="7">
        <v>0.0</v>
      </c>
      <c r="F252" s="7"/>
      <c r="G252" s="7"/>
      <c r="H252" s="7"/>
      <c r="I252" s="7"/>
      <c r="J252" s="7"/>
      <c r="K252" s="7"/>
    </row>
    <row r="253" ht="30.0" customHeight="1">
      <c r="A253" s="7" t="s">
        <v>1058</v>
      </c>
      <c r="B253" s="7" t="s">
        <v>1059</v>
      </c>
      <c r="C253" s="7">
        <v>0.0</v>
      </c>
      <c r="D253" s="7" t="s">
        <v>1030</v>
      </c>
      <c r="E253" s="7">
        <v>0.0</v>
      </c>
      <c r="F253" s="7"/>
      <c r="G253" s="7"/>
      <c r="H253" s="7"/>
      <c r="I253" s="7"/>
      <c r="J253" s="7"/>
      <c r="K253" s="7"/>
    </row>
    <row r="254" ht="30.0" customHeight="1">
      <c r="A254" s="7" t="s">
        <v>1063</v>
      </c>
      <c r="B254" s="7" t="s">
        <v>1064</v>
      </c>
      <c r="C254" s="7">
        <v>0.0</v>
      </c>
      <c r="D254" s="7" t="s">
        <v>445</v>
      </c>
      <c r="E254" s="7">
        <v>0.0</v>
      </c>
      <c r="F254" s="7"/>
      <c r="G254" s="7"/>
      <c r="H254" s="7"/>
      <c r="I254" s="7"/>
      <c r="J254" s="7"/>
      <c r="K254" s="7"/>
    </row>
    <row r="255" ht="30.0" customHeight="1">
      <c r="A255" s="7" t="s">
        <v>1067</v>
      </c>
      <c r="B255" s="7" t="s">
        <v>1068</v>
      </c>
      <c r="C255" s="7">
        <v>0.0</v>
      </c>
      <c r="D255" s="7" t="s">
        <v>445</v>
      </c>
      <c r="E255" s="7">
        <v>0.0</v>
      </c>
      <c r="F255" s="7"/>
      <c r="G255" s="7"/>
      <c r="H255" s="7"/>
      <c r="I255" s="7"/>
      <c r="J255" s="7"/>
      <c r="K255" s="7"/>
    </row>
    <row r="256" ht="30.0" customHeight="1">
      <c r="A256" s="7" t="s">
        <v>1070</v>
      </c>
      <c r="B256" s="7" t="s">
        <v>1071</v>
      </c>
      <c r="C256" s="7">
        <v>0.0</v>
      </c>
      <c r="D256" s="7" t="s">
        <v>445</v>
      </c>
      <c r="E256" s="7">
        <v>0.0</v>
      </c>
      <c r="F256" s="7"/>
      <c r="G256" s="7"/>
      <c r="H256" s="7"/>
      <c r="I256" s="7"/>
      <c r="J256" s="7"/>
      <c r="K256" s="7"/>
    </row>
    <row r="257" ht="30.0" customHeight="1">
      <c r="A257" s="7" t="s">
        <v>1072</v>
      </c>
      <c r="B257" s="7" t="s">
        <v>1074</v>
      </c>
      <c r="C257" s="7">
        <v>0.0</v>
      </c>
      <c r="D257" s="7" t="s">
        <v>445</v>
      </c>
      <c r="E257" s="7">
        <v>0.0</v>
      </c>
      <c r="F257" s="7"/>
      <c r="G257" s="7"/>
      <c r="H257" s="7"/>
      <c r="I257" s="7"/>
      <c r="J257" s="7"/>
      <c r="K257" s="7"/>
    </row>
    <row r="258" ht="30.0" customHeight="1">
      <c r="A258" s="7" t="s">
        <v>1076</v>
      </c>
      <c r="B258" s="7" t="s">
        <v>1078</v>
      </c>
      <c r="C258" s="7">
        <v>0.0</v>
      </c>
      <c r="D258" s="7" t="s">
        <v>445</v>
      </c>
      <c r="E258" s="7">
        <v>0.0</v>
      </c>
      <c r="F258" s="7"/>
      <c r="G258" s="7"/>
      <c r="H258" s="7"/>
      <c r="I258" s="7"/>
      <c r="J258" s="7"/>
      <c r="K258" s="7"/>
    </row>
    <row r="259">
      <c r="A259" s="7" t="s">
        <v>1081</v>
      </c>
      <c r="B259" s="7" t="s">
        <v>1083</v>
      </c>
      <c r="C259" s="7">
        <v>0.0</v>
      </c>
      <c r="D259" s="7" t="s">
        <v>439</v>
      </c>
      <c r="E259" s="7">
        <v>0.0</v>
      </c>
      <c r="F259" s="7"/>
      <c r="G259" s="7"/>
      <c r="H259" s="7"/>
      <c r="I259" s="7"/>
      <c r="J259" s="7"/>
      <c r="K259" s="7"/>
    </row>
    <row r="260">
      <c r="A260" s="7" t="s">
        <v>1084</v>
      </c>
      <c r="B260" s="7" t="s">
        <v>1085</v>
      </c>
      <c r="C260" s="7">
        <v>0.0</v>
      </c>
      <c r="D260" s="7" t="s">
        <v>1087</v>
      </c>
      <c r="E260" s="7">
        <v>0.0</v>
      </c>
      <c r="F260" s="7"/>
      <c r="G260" s="7"/>
      <c r="H260" s="7"/>
      <c r="I260" s="7"/>
      <c r="J260" s="7"/>
      <c r="K260" s="7"/>
    </row>
    <row r="261" ht="30.0" customHeight="1">
      <c r="A261" s="7" t="s">
        <v>1088</v>
      </c>
      <c r="B261" s="7" t="s">
        <v>1091</v>
      </c>
      <c r="C261" s="7">
        <v>0.0</v>
      </c>
      <c r="D261" s="7" t="s">
        <v>1094</v>
      </c>
      <c r="E261" s="7">
        <v>0.0</v>
      </c>
      <c r="F261" s="7"/>
      <c r="G261" s="7"/>
      <c r="H261" s="7"/>
      <c r="I261" s="7"/>
      <c r="J261" s="7"/>
      <c r="K261" s="7"/>
    </row>
    <row r="262">
      <c r="A262" s="7" t="s">
        <v>1095</v>
      </c>
      <c r="B262" s="7" t="s">
        <v>1096</v>
      </c>
      <c r="C262" s="7">
        <v>0.0</v>
      </c>
      <c r="D262" s="7" t="s">
        <v>450</v>
      </c>
      <c r="E262" s="7">
        <v>0.0</v>
      </c>
      <c r="F262" s="7"/>
      <c r="G262" s="7"/>
      <c r="H262" s="7"/>
      <c r="I262" s="7"/>
      <c r="J262" s="7"/>
      <c r="K262" s="7"/>
    </row>
    <row r="263">
      <c r="A263" s="7" t="s">
        <v>1098</v>
      </c>
      <c r="B263" s="7" t="s">
        <v>1100</v>
      </c>
      <c r="C263" s="7">
        <v>0.0</v>
      </c>
      <c r="D263" s="7" t="s">
        <v>1102</v>
      </c>
      <c r="E263" s="7">
        <v>0.0</v>
      </c>
      <c r="F263" s="7"/>
      <c r="G263" s="7"/>
      <c r="H263" s="7"/>
      <c r="I263" s="7"/>
      <c r="J263" s="7"/>
      <c r="K263" s="7"/>
    </row>
    <row r="264">
      <c r="A264" s="7" t="s">
        <v>1105</v>
      </c>
      <c r="B264" s="7" t="s">
        <v>1106</v>
      </c>
      <c r="C264" s="7">
        <v>0.0</v>
      </c>
      <c r="D264" s="7" t="s">
        <v>1107</v>
      </c>
      <c r="E264" s="7">
        <v>0.0</v>
      </c>
      <c r="F264" s="7"/>
      <c r="G264" s="7"/>
      <c r="H264" s="7"/>
      <c r="I264" s="7"/>
      <c r="J264" s="7"/>
      <c r="K264" s="7"/>
    </row>
    <row r="265" ht="30.0" customHeight="1">
      <c r="A265" s="7" t="s">
        <v>1109</v>
      </c>
      <c r="B265" s="7" t="s">
        <v>1110</v>
      </c>
      <c r="C265" s="7">
        <v>0.0</v>
      </c>
      <c r="D265" s="7" t="s">
        <v>1111</v>
      </c>
      <c r="E265" s="7">
        <v>0.0</v>
      </c>
      <c r="F265" s="7"/>
      <c r="G265" s="7"/>
      <c r="H265" s="7"/>
      <c r="I265" s="7"/>
      <c r="J265" s="7"/>
      <c r="K265" s="7"/>
    </row>
    <row r="266">
      <c r="A266" s="7" t="s">
        <v>1115</v>
      </c>
      <c r="B266" s="7" t="s">
        <v>1117</v>
      </c>
      <c r="C266" s="7">
        <v>0.0</v>
      </c>
      <c r="D266" s="7" t="s">
        <v>450</v>
      </c>
      <c r="E266" s="7">
        <v>0.0</v>
      </c>
      <c r="F266" s="7"/>
      <c r="G266" s="7"/>
      <c r="H266" s="7"/>
      <c r="I266" s="7"/>
      <c r="J266" s="7"/>
      <c r="K266" s="7"/>
    </row>
    <row r="267" ht="30.0" customHeight="1">
      <c r="A267" s="7" t="s">
        <v>1120</v>
      </c>
      <c r="B267" s="7" t="s">
        <v>1121</v>
      </c>
      <c r="C267" s="7">
        <v>0.0</v>
      </c>
      <c r="D267" s="7" t="s">
        <v>453</v>
      </c>
      <c r="E267" s="7">
        <v>0.0</v>
      </c>
      <c r="F267" s="7"/>
      <c r="G267" s="7"/>
      <c r="H267" s="7"/>
      <c r="I267" s="7"/>
      <c r="J267" s="7"/>
      <c r="K267" s="7"/>
    </row>
    <row r="268">
      <c r="A268" s="7" t="s">
        <v>1123</v>
      </c>
      <c r="B268" s="7" t="s">
        <v>1124</v>
      </c>
      <c r="C268" s="7">
        <v>0.0</v>
      </c>
      <c r="D268" s="7" t="s">
        <v>450</v>
      </c>
      <c r="E268" s="7">
        <v>0.0</v>
      </c>
      <c r="F268" s="7"/>
      <c r="G268" s="7"/>
      <c r="H268" s="7"/>
      <c r="I268" s="7"/>
      <c r="J268" s="7"/>
      <c r="K268" s="7"/>
    </row>
    <row r="269" ht="30.0" customHeight="1">
      <c r="A269" s="7" t="s">
        <v>1125</v>
      </c>
      <c r="B269" s="7" t="s">
        <v>1126</v>
      </c>
      <c r="C269" s="7">
        <v>0.0</v>
      </c>
      <c r="D269" s="7" t="s">
        <v>453</v>
      </c>
      <c r="E269" s="7">
        <v>0.0</v>
      </c>
      <c r="F269" s="7"/>
      <c r="G269" s="7"/>
      <c r="H269" s="7"/>
      <c r="I269" s="7"/>
      <c r="J269" s="7"/>
      <c r="K269" s="7"/>
    </row>
    <row r="270">
      <c r="A270" s="7" t="s">
        <v>1129</v>
      </c>
      <c r="B270" s="7" t="s">
        <v>1130</v>
      </c>
      <c r="C270" s="7">
        <v>0.0</v>
      </c>
      <c r="D270" s="7" t="s">
        <v>450</v>
      </c>
      <c r="E270" s="7">
        <v>0.0</v>
      </c>
      <c r="F270" s="7"/>
      <c r="G270" s="7"/>
      <c r="H270" s="7"/>
      <c r="I270" s="7"/>
      <c r="J270" s="7"/>
      <c r="K270" s="7"/>
    </row>
    <row r="271" ht="30.0" customHeight="1">
      <c r="A271" s="7" t="s">
        <v>1133</v>
      </c>
      <c r="B271" s="7" t="s">
        <v>1135</v>
      </c>
      <c r="C271" s="7">
        <v>0.0</v>
      </c>
      <c r="D271" s="7" t="s">
        <v>453</v>
      </c>
      <c r="E271" s="7">
        <v>0.0</v>
      </c>
      <c r="F271" s="7"/>
      <c r="G271" s="7"/>
      <c r="H271" s="7"/>
      <c r="I271" s="7"/>
      <c r="J271" s="7"/>
      <c r="K271" s="7"/>
    </row>
    <row r="272" ht="30.0" customHeight="1">
      <c r="A272" s="7" t="s">
        <v>1136</v>
      </c>
      <c r="B272" s="7" t="s">
        <v>1137</v>
      </c>
      <c r="C272" s="7">
        <v>0.0</v>
      </c>
      <c r="D272" s="7" t="s">
        <v>453</v>
      </c>
      <c r="E272" s="7">
        <v>0.0</v>
      </c>
      <c r="F272" s="7"/>
      <c r="G272" s="7"/>
      <c r="H272" s="7"/>
      <c r="I272" s="7"/>
      <c r="J272" s="7"/>
      <c r="K272" s="7"/>
    </row>
    <row r="273" ht="30.0" customHeight="1">
      <c r="A273" s="7" t="s">
        <v>1140</v>
      </c>
      <c r="B273" s="7" t="s">
        <v>1142</v>
      </c>
      <c r="C273" s="7">
        <v>0.0</v>
      </c>
      <c r="D273" s="7" t="s">
        <v>453</v>
      </c>
      <c r="E273" s="7">
        <v>0.0</v>
      </c>
      <c r="F273" s="7"/>
      <c r="G273" s="7"/>
      <c r="H273" s="7"/>
      <c r="I273" s="7"/>
      <c r="J273" s="7"/>
      <c r="K273" s="7"/>
    </row>
    <row r="274">
      <c r="A274" s="7" t="s">
        <v>1145</v>
      </c>
      <c r="B274" s="7" t="s">
        <v>1146</v>
      </c>
      <c r="C274" s="7">
        <v>0.0</v>
      </c>
      <c r="D274" s="7" t="s">
        <v>450</v>
      </c>
      <c r="E274" s="7">
        <v>0.0</v>
      </c>
      <c r="F274" s="7"/>
      <c r="G274" s="7"/>
      <c r="H274" s="7"/>
      <c r="I274" s="7"/>
      <c r="J274" s="7"/>
      <c r="K274" s="7"/>
    </row>
    <row r="275" ht="30.0" customHeight="1">
      <c r="A275" s="7" t="s">
        <v>1147</v>
      </c>
      <c r="B275" s="7" t="s">
        <v>1148</v>
      </c>
      <c r="C275" s="7">
        <v>0.0</v>
      </c>
      <c r="D275" s="7" t="s">
        <v>453</v>
      </c>
      <c r="E275" s="7">
        <v>0.0</v>
      </c>
      <c r="F275" s="7"/>
      <c r="G275" s="7"/>
      <c r="H275" s="7"/>
      <c r="I275" s="7"/>
      <c r="J275" s="7"/>
      <c r="K275" s="7"/>
    </row>
    <row r="276">
      <c r="A276" s="7" t="s">
        <v>1150</v>
      </c>
      <c r="B276" s="7" t="s">
        <v>1152</v>
      </c>
      <c r="C276" s="7">
        <v>0.0</v>
      </c>
      <c r="D276" s="7" t="s">
        <v>450</v>
      </c>
      <c r="E276" s="7">
        <v>0.0</v>
      </c>
      <c r="F276" s="7"/>
      <c r="G276" s="7"/>
      <c r="H276" s="7"/>
      <c r="I276" s="7"/>
      <c r="J276" s="7"/>
      <c r="K276" s="7"/>
    </row>
    <row r="277">
      <c r="A277" s="7" t="s">
        <v>1155</v>
      </c>
      <c r="B277" s="7" t="s">
        <v>1156</v>
      </c>
      <c r="C277" s="7">
        <v>0.0</v>
      </c>
      <c r="D277" s="7" t="s">
        <v>1158</v>
      </c>
      <c r="E277" s="7">
        <v>0.0</v>
      </c>
      <c r="F277" s="7"/>
      <c r="G277" s="7"/>
      <c r="H277" s="7"/>
      <c r="I277" s="7"/>
      <c r="J277" s="7"/>
      <c r="K277" s="7"/>
    </row>
    <row r="278" ht="45.0" customHeight="1">
      <c r="A278" s="7" t="s">
        <v>1159</v>
      </c>
      <c r="B278" s="7" t="s">
        <v>1160</v>
      </c>
      <c r="C278" s="7">
        <v>0.0</v>
      </c>
      <c r="D278" s="7" t="s">
        <v>779</v>
      </c>
      <c r="E278" s="7">
        <v>0.0</v>
      </c>
      <c r="F278" s="7"/>
      <c r="G278" s="7"/>
      <c r="H278" s="7"/>
      <c r="I278" s="7"/>
      <c r="J278" s="7"/>
      <c r="K278" s="7"/>
    </row>
    <row r="279" ht="30.0" customHeight="1">
      <c r="A279" s="7" t="s">
        <v>1163</v>
      </c>
      <c r="B279" s="7" t="s">
        <v>1165</v>
      </c>
      <c r="C279" s="7">
        <v>0.0</v>
      </c>
      <c r="D279" s="7" t="s">
        <v>1167</v>
      </c>
      <c r="E279" s="7">
        <v>0.0</v>
      </c>
      <c r="F279" s="7"/>
      <c r="G279" s="7"/>
      <c r="H279" s="7"/>
      <c r="I279" s="7"/>
      <c r="J279" s="7"/>
      <c r="K279" s="7"/>
    </row>
    <row r="280" ht="30.0" customHeight="1">
      <c r="A280" s="7" t="s">
        <v>1169</v>
      </c>
      <c r="B280" s="7" t="s">
        <v>1170</v>
      </c>
      <c r="C280" s="7">
        <v>0.0</v>
      </c>
      <c r="D280" s="7" t="s">
        <v>1171</v>
      </c>
      <c r="E280" s="7">
        <v>0.0</v>
      </c>
      <c r="F280" s="7"/>
      <c r="G280" s="7"/>
      <c r="H280" s="7"/>
      <c r="I280" s="7"/>
      <c r="J280" s="7"/>
      <c r="K280" s="7"/>
    </row>
    <row r="281">
      <c r="A281" s="7" t="s">
        <v>1173</v>
      </c>
      <c r="B281" s="7" t="s">
        <v>1175</v>
      </c>
      <c r="C281" s="7">
        <v>0.0</v>
      </c>
      <c r="D281" s="7" t="s">
        <v>1176</v>
      </c>
      <c r="E281" s="7">
        <v>0.0</v>
      </c>
      <c r="F281" s="7"/>
      <c r="G281" s="7"/>
      <c r="H281" s="7"/>
      <c r="I281" s="7"/>
      <c r="J281" s="7"/>
      <c r="K281" s="7"/>
    </row>
    <row r="282">
      <c r="A282" s="7" t="s">
        <v>1178</v>
      </c>
      <c r="B282" s="7" t="s">
        <v>429</v>
      </c>
      <c r="C282" s="7">
        <v>0.0</v>
      </c>
      <c r="D282" s="7" t="s">
        <v>1181</v>
      </c>
      <c r="E282" s="7">
        <v>0.0</v>
      </c>
      <c r="F282" s="7"/>
      <c r="G282" s="7"/>
      <c r="H282" s="7"/>
      <c r="I282" s="7"/>
      <c r="J282" s="7"/>
      <c r="K282" s="7"/>
    </row>
    <row r="283">
      <c r="A283" s="7" t="s">
        <v>1182</v>
      </c>
      <c r="B283" s="7" t="s">
        <v>1184</v>
      </c>
      <c r="C283" s="7">
        <v>0.0</v>
      </c>
      <c r="D283" s="7" t="s">
        <v>1185</v>
      </c>
      <c r="E283" s="7">
        <v>0.0</v>
      </c>
      <c r="F283" s="7"/>
      <c r="G283" s="7"/>
      <c r="H283" s="7"/>
      <c r="I283" s="7"/>
      <c r="J283" s="7"/>
      <c r="K283" s="7"/>
    </row>
    <row r="284" ht="30.0" customHeight="1">
      <c r="A284" s="7" t="s">
        <v>1187</v>
      </c>
      <c r="B284" s="7" t="s">
        <v>1189</v>
      </c>
      <c r="C284" s="7">
        <v>0.0</v>
      </c>
      <c r="D284" s="7" t="s">
        <v>1191</v>
      </c>
      <c r="E284" s="7">
        <v>0.0</v>
      </c>
      <c r="F284" s="7"/>
      <c r="G284" s="7"/>
      <c r="H284" s="7"/>
      <c r="I284" s="7"/>
      <c r="J284" s="7"/>
      <c r="K284" s="7"/>
    </row>
    <row r="285" ht="105.0" customHeight="1">
      <c r="A285" s="7" t="s">
        <v>1194</v>
      </c>
      <c r="B285" s="7" t="s">
        <v>1195</v>
      </c>
      <c r="C285" s="7">
        <v>0.0</v>
      </c>
      <c r="D285" s="7" t="s">
        <v>1196</v>
      </c>
      <c r="E285" s="7">
        <v>0.0</v>
      </c>
      <c r="F285" s="7"/>
      <c r="G285" s="7"/>
      <c r="H285" s="7"/>
      <c r="I285" s="7"/>
      <c r="J285" s="7"/>
      <c r="K285" s="7"/>
    </row>
    <row r="286" ht="30.0" customHeight="1">
      <c r="A286" s="7" t="s">
        <v>1198</v>
      </c>
      <c r="B286" s="7" t="s">
        <v>1199</v>
      </c>
      <c r="C286" s="7">
        <v>0.0</v>
      </c>
      <c r="D286" s="7" t="s">
        <v>433</v>
      </c>
      <c r="E286" s="7">
        <v>0.0</v>
      </c>
      <c r="F286" s="7"/>
      <c r="G286" s="7"/>
      <c r="H286" s="7"/>
      <c r="I286" s="7"/>
      <c r="J286" s="7"/>
      <c r="K286" s="7"/>
    </row>
    <row r="287" ht="45.0" customHeight="1">
      <c r="A287" s="7" t="s">
        <v>1202</v>
      </c>
      <c r="B287" s="7" t="s">
        <v>1204</v>
      </c>
      <c r="C287" s="7">
        <v>0.0</v>
      </c>
      <c r="D287" s="7" t="s">
        <v>433</v>
      </c>
      <c r="E287" s="7">
        <v>0.0</v>
      </c>
      <c r="F287" s="7"/>
      <c r="G287" s="7"/>
      <c r="H287" s="7"/>
      <c r="I287" s="7"/>
      <c r="J287" s="7"/>
      <c r="K287" s="7"/>
    </row>
    <row r="288" ht="60.0" customHeight="1">
      <c r="A288" s="7" t="s">
        <v>1206</v>
      </c>
      <c r="B288" s="7" t="s">
        <v>1207</v>
      </c>
      <c r="C288" s="7">
        <v>0.0</v>
      </c>
      <c r="D288" s="7" t="s">
        <v>433</v>
      </c>
      <c r="E288" s="7">
        <v>0.0</v>
      </c>
      <c r="F288" s="7"/>
      <c r="G288" s="7"/>
      <c r="H288" s="7"/>
      <c r="I288" s="7"/>
      <c r="J288" s="7"/>
      <c r="K288" s="7"/>
    </row>
    <row r="289" ht="30.0" customHeight="1">
      <c r="A289" s="7" t="s">
        <v>1209</v>
      </c>
      <c r="B289" s="7" t="s">
        <v>1211</v>
      </c>
      <c r="C289" s="7">
        <v>0.0</v>
      </c>
      <c r="D289" s="7" t="s">
        <v>1214</v>
      </c>
      <c r="E289" s="7">
        <v>0.0</v>
      </c>
      <c r="F289" s="7"/>
      <c r="G289" s="7"/>
      <c r="H289" s="7"/>
      <c r="I289" s="7"/>
      <c r="J289" s="7"/>
      <c r="K289" s="7"/>
    </row>
    <row r="290">
      <c r="A290" s="7" t="s">
        <v>1216</v>
      </c>
      <c r="B290" s="7" t="s">
        <v>1217</v>
      </c>
      <c r="C290" s="7">
        <v>0.0</v>
      </c>
      <c r="D290" s="7" t="s">
        <v>433</v>
      </c>
      <c r="E290" s="7">
        <v>0.0</v>
      </c>
      <c r="F290" s="7"/>
      <c r="G290" s="7"/>
      <c r="H290" s="7"/>
      <c r="I290" s="7"/>
      <c r="J290" s="7"/>
      <c r="K290" s="7"/>
    </row>
    <row r="291" ht="30.0" customHeight="1">
      <c r="A291" s="7" t="s">
        <v>1219</v>
      </c>
      <c r="B291" s="7" t="s">
        <v>1220</v>
      </c>
      <c r="C291" s="7">
        <v>0.0</v>
      </c>
      <c r="D291" s="7" t="s">
        <v>1221</v>
      </c>
      <c r="E291" s="7">
        <v>0.0</v>
      </c>
      <c r="F291" s="7"/>
      <c r="G291" s="7"/>
      <c r="H291" s="7"/>
      <c r="I291" s="7"/>
      <c r="J291" s="7"/>
      <c r="K291" s="7"/>
    </row>
    <row r="292" ht="60.0" customHeight="1">
      <c r="A292" s="7" t="s">
        <v>1223</v>
      </c>
      <c r="B292" s="7" t="s">
        <v>1226</v>
      </c>
      <c r="C292" s="7">
        <v>0.0</v>
      </c>
      <c r="D292" s="7" t="s">
        <v>433</v>
      </c>
      <c r="E292" s="7">
        <v>0.0</v>
      </c>
      <c r="F292" s="7"/>
      <c r="G292" s="7"/>
      <c r="H292" s="7"/>
      <c r="I292" s="7"/>
      <c r="J292" s="7"/>
      <c r="K292" s="7"/>
    </row>
    <row r="293" ht="75.0" customHeight="1">
      <c r="A293" s="7" t="s">
        <v>1228</v>
      </c>
      <c r="B293" s="7" t="s">
        <v>1230</v>
      </c>
      <c r="C293" s="7">
        <v>0.0</v>
      </c>
      <c r="D293" s="7" t="s">
        <v>433</v>
      </c>
      <c r="E293" s="7">
        <v>0.0</v>
      </c>
      <c r="F293" s="7"/>
      <c r="G293" s="7"/>
      <c r="H293" s="7"/>
      <c r="I293" s="7"/>
      <c r="J293" s="7"/>
      <c r="K293" s="7"/>
    </row>
    <row r="294" ht="45.0" customHeight="1">
      <c r="A294" s="7" t="s">
        <v>1236</v>
      </c>
      <c r="B294" s="7" t="s">
        <v>1237</v>
      </c>
      <c r="C294" s="7">
        <v>0.0</v>
      </c>
      <c r="D294" s="7" t="s">
        <v>1238</v>
      </c>
      <c r="E294" s="7">
        <v>0.0</v>
      </c>
      <c r="F294" s="7"/>
      <c r="G294" s="7"/>
      <c r="H294" s="7"/>
      <c r="I294" s="7"/>
      <c r="J294" s="7"/>
      <c r="K294" s="7"/>
    </row>
    <row r="295" ht="60.0" customHeight="1">
      <c r="A295" s="7" t="s">
        <v>1240</v>
      </c>
      <c r="B295" s="7" t="s">
        <v>1241</v>
      </c>
      <c r="C295" s="7">
        <v>0.0</v>
      </c>
      <c r="D295" s="7" t="s">
        <v>1243</v>
      </c>
      <c r="E295" s="7">
        <v>0.0</v>
      </c>
      <c r="F295" s="7"/>
      <c r="G295" s="7"/>
      <c r="H295" s="7"/>
      <c r="I295" s="7"/>
      <c r="J295" s="7"/>
      <c r="K295" s="7"/>
    </row>
    <row r="296" ht="30.0" customHeight="1">
      <c r="A296" s="7" t="s">
        <v>1245</v>
      </c>
      <c r="B296" s="7" t="s">
        <v>1247</v>
      </c>
      <c r="C296" s="7">
        <v>0.0</v>
      </c>
      <c r="D296" s="7" t="s">
        <v>433</v>
      </c>
      <c r="E296" s="7">
        <v>0.0</v>
      </c>
      <c r="F296" s="7"/>
      <c r="G296" s="7"/>
      <c r="H296" s="7"/>
      <c r="I296" s="7"/>
      <c r="J296" s="7"/>
      <c r="K296" s="7"/>
    </row>
    <row r="297" ht="45.0" customHeight="1">
      <c r="A297" s="7" t="s">
        <v>1249</v>
      </c>
      <c r="B297" s="7" t="s">
        <v>1250</v>
      </c>
      <c r="C297" s="7">
        <v>0.0</v>
      </c>
      <c r="D297" s="7" t="s">
        <v>433</v>
      </c>
      <c r="E297" s="7">
        <v>0.0</v>
      </c>
      <c r="F297" s="7"/>
      <c r="G297" s="7"/>
      <c r="H297" s="7"/>
      <c r="I297" s="7"/>
      <c r="J297" s="7"/>
      <c r="K297" s="7"/>
    </row>
    <row r="298" ht="30.0" customHeight="1">
      <c r="A298" s="7" t="s">
        <v>1253</v>
      </c>
      <c r="B298" s="7" t="s">
        <v>1254</v>
      </c>
      <c r="C298" s="7">
        <v>0.0</v>
      </c>
      <c r="D298" s="7" t="s">
        <v>433</v>
      </c>
      <c r="E298" s="7">
        <v>0.0</v>
      </c>
      <c r="F298" s="7"/>
      <c r="G298" s="7"/>
      <c r="H298" s="7"/>
      <c r="I298" s="7"/>
      <c r="J298" s="7"/>
      <c r="K298" s="7"/>
    </row>
    <row r="299">
      <c r="A299" s="7" t="s">
        <v>1257</v>
      </c>
      <c r="B299" s="7" t="s">
        <v>1259</v>
      </c>
      <c r="C299" s="7">
        <v>0.0</v>
      </c>
      <c r="D299" s="7" t="s">
        <v>1260</v>
      </c>
      <c r="E299" s="7">
        <v>0.0</v>
      </c>
      <c r="F299" s="7"/>
      <c r="G299" s="7"/>
      <c r="H299" s="7"/>
      <c r="I299" s="7"/>
      <c r="J299" s="7"/>
      <c r="K299" s="7"/>
    </row>
    <row r="300" ht="30.0" customHeight="1">
      <c r="A300" s="7" t="s">
        <v>1262</v>
      </c>
      <c r="B300" s="7" t="s">
        <v>1263</v>
      </c>
      <c r="C300" s="7">
        <v>0.0</v>
      </c>
      <c r="D300" s="7" t="s">
        <v>433</v>
      </c>
      <c r="E300" s="7">
        <v>0.0</v>
      </c>
      <c r="F300" s="7"/>
      <c r="G300" s="7"/>
      <c r="H300" s="7"/>
      <c r="I300" s="7"/>
      <c r="J300" s="7"/>
      <c r="K300" s="7"/>
    </row>
    <row r="301">
      <c r="A301" s="7" t="s">
        <v>1267</v>
      </c>
      <c r="B301" s="7" t="s">
        <v>1269</v>
      </c>
      <c r="C301" s="7">
        <v>0.0</v>
      </c>
      <c r="D301" s="7" t="s">
        <v>433</v>
      </c>
      <c r="E301" s="7">
        <v>0.0</v>
      </c>
      <c r="F301" s="7"/>
      <c r="G301" s="7"/>
      <c r="H301" s="7"/>
      <c r="I301" s="7"/>
      <c r="J301" s="7"/>
      <c r="K301" s="7"/>
    </row>
    <row r="302" ht="60.0" customHeight="1">
      <c r="A302" s="7" t="s">
        <v>1270</v>
      </c>
      <c r="B302" s="7" t="s">
        <v>1272</v>
      </c>
      <c r="C302" s="7">
        <v>0.0</v>
      </c>
      <c r="D302" s="7" t="s">
        <v>433</v>
      </c>
      <c r="E302" s="7">
        <v>0.0</v>
      </c>
      <c r="F302" s="7"/>
      <c r="G302" s="7"/>
      <c r="H302" s="7"/>
      <c r="I302" s="7"/>
      <c r="J302" s="7"/>
      <c r="K302" s="7"/>
    </row>
    <row r="303" ht="45.0" customHeight="1">
      <c r="A303" s="7" t="s">
        <v>1274</v>
      </c>
      <c r="B303" s="7" t="s">
        <v>1277</v>
      </c>
      <c r="C303" s="7">
        <v>0.0</v>
      </c>
      <c r="D303" s="7" t="s">
        <v>433</v>
      </c>
      <c r="E303" s="7">
        <v>0.0</v>
      </c>
      <c r="F303" s="7"/>
      <c r="G303" s="7"/>
      <c r="H303" s="7"/>
      <c r="I303" s="7"/>
      <c r="J303" s="7"/>
      <c r="K303" s="7"/>
    </row>
    <row r="304">
      <c r="A304" s="7" t="s">
        <v>1279</v>
      </c>
      <c r="B304" s="7" t="s">
        <v>1280</v>
      </c>
      <c r="C304" s="7">
        <v>0.0</v>
      </c>
      <c r="D304" s="7" t="s">
        <v>1282</v>
      </c>
      <c r="E304" s="7">
        <v>0.0</v>
      </c>
      <c r="F304" s="7"/>
      <c r="G304" s="7"/>
      <c r="H304" s="7"/>
      <c r="I304" s="7"/>
      <c r="J304" s="7"/>
      <c r="K304" s="7"/>
    </row>
    <row r="305" ht="45.0" customHeight="1">
      <c r="A305" s="7" t="s">
        <v>1283</v>
      </c>
      <c r="B305" s="7" t="s">
        <v>1284</v>
      </c>
      <c r="C305" s="7">
        <v>0.0</v>
      </c>
      <c r="D305" s="7" t="s">
        <v>433</v>
      </c>
      <c r="E305" s="7">
        <v>0.0</v>
      </c>
      <c r="F305" s="7"/>
      <c r="G305" s="7"/>
      <c r="H305" s="7"/>
      <c r="I305" s="7"/>
      <c r="J305" s="7"/>
      <c r="K305" s="7"/>
    </row>
    <row r="306" ht="60.0" customHeight="1">
      <c r="A306" s="7" t="s">
        <v>1286</v>
      </c>
      <c r="B306" s="7" t="s">
        <v>1289</v>
      </c>
      <c r="C306" s="7">
        <v>0.0</v>
      </c>
      <c r="D306" s="7" t="s">
        <v>433</v>
      </c>
      <c r="E306" s="7">
        <v>0.0</v>
      </c>
      <c r="F306" s="7"/>
      <c r="G306" s="7"/>
      <c r="H306" s="7"/>
      <c r="I306" s="7"/>
      <c r="J306" s="7"/>
      <c r="K306" s="7"/>
    </row>
    <row r="307" ht="30.0" customHeight="1">
      <c r="A307" s="7" t="s">
        <v>1292</v>
      </c>
      <c r="B307" s="7" t="s">
        <v>1293</v>
      </c>
      <c r="C307" s="7">
        <v>0.0</v>
      </c>
      <c r="D307" s="7" t="s">
        <v>433</v>
      </c>
      <c r="E307" s="7">
        <v>0.0</v>
      </c>
      <c r="F307" s="7"/>
      <c r="G307" s="7"/>
      <c r="H307" s="7"/>
      <c r="I307" s="7"/>
      <c r="J307" s="7"/>
      <c r="K307" s="7"/>
    </row>
    <row r="308" ht="30.0" customHeight="1">
      <c r="A308" s="7" t="s">
        <v>1295</v>
      </c>
      <c r="B308" s="7" t="s">
        <v>1296</v>
      </c>
      <c r="C308" s="7">
        <v>0.0</v>
      </c>
      <c r="D308" s="7" t="s">
        <v>433</v>
      </c>
      <c r="E308" s="7">
        <v>0.0</v>
      </c>
      <c r="F308" s="7"/>
      <c r="G308" s="7"/>
      <c r="H308" s="7"/>
      <c r="I308" s="7"/>
      <c r="J308" s="7"/>
      <c r="K308" s="7"/>
    </row>
    <row r="309" ht="30.0" customHeight="1">
      <c r="A309" s="7" t="s">
        <v>1300</v>
      </c>
      <c r="B309" s="7" t="s">
        <v>1301</v>
      </c>
      <c r="C309" s="7">
        <v>0.0</v>
      </c>
      <c r="D309" s="7" t="s">
        <v>433</v>
      </c>
      <c r="E309" s="7">
        <v>0.0</v>
      </c>
      <c r="F309" s="7"/>
      <c r="G309" s="7"/>
      <c r="H309" s="7"/>
      <c r="I309" s="7"/>
      <c r="J309" s="7"/>
      <c r="K309" s="7"/>
    </row>
    <row r="310" ht="60.0" customHeight="1">
      <c r="A310" s="7" t="s">
        <v>1303</v>
      </c>
      <c r="B310" s="7" t="s">
        <v>1305</v>
      </c>
      <c r="C310" s="7">
        <v>0.0</v>
      </c>
      <c r="D310" s="7" t="s">
        <v>433</v>
      </c>
      <c r="E310" s="7">
        <v>0.0</v>
      </c>
      <c r="F310" s="7"/>
      <c r="G310" s="7"/>
      <c r="H310" s="7"/>
      <c r="I310" s="7"/>
      <c r="J310" s="7"/>
      <c r="K310" s="7"/>
    </row>
    <row r="311" ht="30.0" customHeight="1">
      <c r="A311" s="7" t="s">
        <v>1308</v>
      </c>
      <c r="B311" s="7" t="s">
        <v>1310</v>
      </c>
      <c r="C311" s="7">
        <v>0.0</v>
      </c>
      <c r="D311" s="7" t="s">
        <v>433</v>
      </c>
      <c r="E311" s="7">
        <v>0.0</v>
      </c>
      <c r="F311" s="7"/>
      <c r="G311" s="7"/>
      <c r="H311" s="7"/>
      <c r="I311" s="7"/>
      <c r="J311" s="7"/>
      <c r="K311" s="7"/>
    </row>
    <row r="312" ht="30.0" customHeight="1">
      <c r="A312" s="7" t="s">
        <v>1313</v>
      </c>
      <c r="B312" s="7" t="s">
        <v>1314</v>
      </c>
      <c r="C312" s="7">
        <v>0.0</v>
      </c>
      <c r="D312" s="7" t="s">
        <v>433</v>
      </c>
      <c r="E312" s="7">
        <v>0.0</v>
      </c>
      <c r="F312" s="7"/>
      <c r="G312" s="7"/>
      <c r="H312" s="7"/>
      <c r="I312" s="7"/>
      <c r="J312" s="7"/>
      <c r="K312" s="7"/>
    </row>
    <row r="313" ht="30.0" customHeight="1">
      <c r="A313" s="7" t="s">
        <v>1316</v>
      </c>
      <c r="B313" s="7" t="s">
        <v>1317</v>
      </c>
      <c r="C313" s="7">
        <v>0.0</v>
      </c>
      <c r="D313" s="7" t="s">
        <v>433</v>
      </c>
      <c r="E313" s="7">
        <v>0.0</v>
      </c>
      <c r="F313" s="7"/>
      <c r="G313" s="7"/>
      <c r="H313" s="7"/>
      <c r="I313" s="7"/>
      <c r="J313" s="7"/>
      <c r="K313" s="7"/>
    </row>
    <row r="314" ht="45.0" customHeight="1">
      <c r="A314" s="7" t="s">
        <v>1321</v>
      </c>
      <c r="B314" s="7" t="s">
        <v>1322</v>
      </c>
      <c r="C314" s="7">
        <v>0.0</v>
      </c>
      <c r="D314" s="7" t="s">
        <v>433</v>
      </c>
      <c r="E314" s="7">
        <v>0.0</v>
      </c>
      <c r="F314" s="7"/>
      <c r="G314" s="7"/>
      <c r="H314" s="7"/>
      <c r="I314" s="7"/>
      <c r="J314" s="7"/>
      <c r="K314" s="7"/>
    </row>
    <row r="315" ht="45.0" customHeight="1">
      <c r="A315" s="7" t="s">
        <v>1325</v>
      </c>
      <c r="B315" s="7" t="s">
        <v>1326</v>
      </c>
      <c r="C315" s="7">
        <v>0.0</v>
      </c>
      <c r="D315" s="7" t="s">
        <v>433</v>
      </c>
      <c r="E315" s="7">
        <v>0.0</v>
      </c>
      <c r="F315" s="7"/>
      <c r="G315" s="7"/>
      <c r="H315" s="7"/>
      <c r="I315" s="7"/>
      <c r="J315" s="7"/>
      <c r="K315" s="7"/>
    </row>
    <row r="316" ht="45.0" customHeight="1">
      <c r="A316" s="7" t="s">
        <v>1328</v>
      </c>
      <c r="B316" s="7" t="s">
        <v>1330</v>
      </c>
      <c r="C316" s="7">
        <v>0.0</v>
      </c>
      <c r="D316" s="7" t="s">
        <v>433</v>
      </c>
      <c r="E316" s="7">
        <v>0.0</v>
      </c>
      <c r="F316" s="7"/>
      <c r="G316" s="7"/>
      <c r="H316" s="7"/>
      <c r="I316" s="7"/>
      <c r="J316" s="7"/>
      <c r="K316" s="7"/>
    </row>
    <row r="317" ht="45.0" customHeight="1">
      <c r="A317" s="7" t="s">
        <v>1333</v>
      </c>
      <c r="B317" s="7" t="s">
        <v>1335</v>
      </c>
      <c r="C317" s="7">
        <v>0.0</v>
      </c>
      <c r="D317" s="7" t="s">
        <v>433</v>
      </c>
      <c r="E317" s="7">
        <v>0.0</v>
      </c>
      <c r="F317" s="7"/>
      <c r="G317" s="7"/>
      <c r="H317" s="7"/>
      <c r="I317" s="7"/>
      <c r="J317" s="7"/>
      <c r="K317" s="7"/>
    </row>
    <row r="318" ht="30.0" customHeight="1">
      <c r="A318" s="7" t="s">
        <v>1337</v>
      </c>
      <c r="B318" s="7" t="s">
        <v>1338</v>
      </c>
      <c r="C318" s="7">
        <v>0.0</v>
      </c>
      <c r="D318" s="7" t="s">
        <v>433</v>
      </c>
      <c r="E318" s="7">
        <v>0.0</v>
      </c>
      <c r="F318" s="7"/>
      <c r="G318" s="7"/>
      <c r="H318" s="7"/>
      <c r="I318" s="7"/>
      <c r="J318" s="7"/>
      <c r="K318" s="7"/>
    </row>
    <row r="319" ht="30.0" customHeight="1">
      <c r="A319" s="7" t="s">
        <v>1341</v>
      </c>
      <c r="B319" s="7" t="s">
        <v>1296</v>
      </c>
      <c r="C319" s="7">
        <v>0.0</v>
      </c>
      <c r="D319" s="7" t="s">
        <v>433</v>
      </c>
      <c r="E319" s="7">
        <v>0.0</v>
      </c>
      <c r="F319" s="7"/>
      <c r="G319" s="7"/>
      <c r="H319" s="7"/>
      <c r="I319" s="7"/>
      <c r="J319" s="7"/>
      <c r="K319" s="7"/>
    </row>
    <row r="320">
      <c r="A320" s="7" t="s">
        <v>1343</v>
      </c>
      <c r="B320" s="7" t="s">
        <v>1345</v>
      </c>
      <c r="C320" s="7">
        <v>0.0</v>
      </c>
      <c r="D320" s="7" t="s">
        <v>433</v>
      </c>
      <c r="E320" s="7">
        <v>0.0</v>
      </c>
      <c r="F320" s="7"/>
      <c r="G320" s="7"/>
      <c r="H320" s="7"/>
      <c r="I320" s="7"/>
      <c r="J320" s="7"/>
      <c r="K320" s="7"/>
    </row>
    <row r="321" ht="45.0" customHeight="1">
      <c r="A321" s="7" t="s">
        <v>1347</v>
      </c>
      <c r="B321" s="7" t="s">
        <v>1348</v>
      </c>
      <c r="C321" s="7">
        <v>0.0</v>
      </c>
      <c r="D321" s="7" t="s">
        <v>1349</v>
      </c>
      <c r="E321" s="7">
        <v>0.0</v>
      </c>
      <c r="F321" s="7"/>
      <c r="G321" s="7"/>
      <c r="H321" s="7"/>
      <c r="I321" s="7"/>
      <c r="J321" s="7"/>
      <c r="K321" s="7"/>
    </row>
    <row r="322" ht="45.0" customHeight="1">
      <c r="A322" s="7" t="s">
        <v>1351</v>
      </c>
      <c r="B322" s="7" t="s">
        <v>1353</v>
      </c>
      <c r="C322" s="7">
        <v>0.0</v>
      </c>
      <c r="D322" s="7" t="s">
        <v>1349</v>
      </c>
      <c r="E322" s="7">
        <v>0.0</v>
      </c>
      <c r="F322" s="7"/>
      <c r="G322" s="7"/>
      <c r="H322" s="7"/>
      <c r="I322" s="7"/>
      <c r="J322" s="7"/>
      <c r="K322" s="7"/>
    </row>
    <row r="323">
      <c r="A323" s="7" t="s">
        <v>1356</v>
      </c>
      <c r="B323" s="7" t="s">
        <v>1357</v>
      </c>
      <c r="C323" s="7">
        <v>0.0</v>
      </c>
      <c r="D323" s="7" t="s">
        <v>1349</v>
      </c>
      <c r="E323" s="7">
        <v>0.0</v>
      </c>
      <c r="F323" s="7"/>
      <c r="G323" s="7"/>
      <c r="H323" s="7"/>
      <c r="I323" s="7"/>
      <c r="J323" s="7"/>
      <c r="K323" s="7"/>
    </row>
    <row r="324" ht="45.0" customHeight="1">
      <c r="A324" s="7" t="s">
        <v>1359</v>
      </c>
      <c r="B324" s="7" t="s">
        <v>1360</v>
      </c>
      <c r="C324" s="7">
        <v>0.0</v>
      </c>
      <c r="D324" s="7" t="s">
        <v>433</v>
      </c>
      <c r="E324" s="7">
        <v>0.0</v>
      </c>
      <c r="F324" s="7"/>
      <c r="G324" s="7"/>
      <c r="H324" s="7"/>
      <c r="I324" s="7"/>
      <c r="J324" s="7"/>
      <c r="K324" s="7"/>
    </row>
    <row r="325" ht="45.0" customHeight="1">
      <c r="A325" s="7" t="s">
        <v>1363</v>
      </c>
      <c r="B325" s="7" t="s">
        <v>1364</v>
      </c>
      <c r="C325" s="7">
        <v>0.0</v>
      </c>
      <c r="D325" s="7" t="s">
        <v>1349</v>
      </c>
      <c r="E325" s="7">
        <v>0.0</v>
      </c>
      <c r="F325" s="7"/>
      <c r="G325" s="7"/>
      <c r="H325" s="7"/>
      <c r="I325" s="7"/>
      <c r="J325" s="7"/>
      <c r="K325" s="7"/>
    </row>
    <row r="326" ht="45.0" customHeight="1">
      <c r="A326" s="7" t="s">
        <v>1368</v>
      </c>
      <c r="B326" s="7" t="s">
        <v>1369</v>
      </c>
      <c r="C326" s="7">
        <v>0.0</v>
      </c>
      <c r="D326" s="7" t="s">
        <v>1349</v>
      </c>
      <c r="E326" s="7">
        <v>0.0</v>
      </c>
      <c r="F326" s="7"/>
      <c r="G326" s="7"/>
      <c r="H326" s="7"/>
      <c r="I326" s="7"/>
      <c r="J326" s="7"/>
      <c r="K326" s="7"/>
    </row>
    <row r="327" ht="45.0" customHeight="1">
      <c r="A327" s="7" t="s">
        <v>1371</v>
      </c>
      <c r="B327" s="7" t="s">
        <v>1372</v>
      </c>
      <c r="C327" s="7">
        <v>0.0</v>
      </c>
      <c r="D327" s="7" t="s">
        <v>1349</v>
      </c>
      <c r="E327" s="7">
        <v>0.0</v>
      </c>
      <c r="F327" s="7"/>
      <c r="G327" s="7"/>
      <c r="H327" s="7"/>
      <c r="I327" s="7"/>
      <c r="J327" s="7"/>
      <c r="K327" s="7"/>
    </row>
    <row r="328" ht="45.0" customHeight="1">
      <c r="A328" s="7" t="s">
        <v>1375</v>
      </c>
      <c r="B328" s="7" t="s">
        <v>1377</v>
      </c>
      <c r="C328" s="7">
        <v>0.0</v>
      </c>
      <c r="D328" s="7" t="s">
        <v>1349</v>
      </c>
      <c r="E328" s="7">
        <v>0.0</v>
      </c>
      <c r="F328" s="7"/>
      <c r="G328" s="7"/>
      <c r="H328" s="7"/>
      <c r="I328" s="7"/>
      <c r="J328" s="7"/>
      <c r="K328" s="7"/>
    </row>
    <row r="329" ht="45.0" customHeight="1">
      <c r="A329" s="7" t="s">
        <v>1380</v>
      </c>
      <c r="B329" s="7" t="s">
        <v>1381</v>
      </c>
      <c r="C329" s="7">
        <v>0.0</v>
      </c>
      <c r="D329" s="7" t="s">
        <v>1382</v>
      </c>
      <c r="E329" s="7">
        <v>0.0</v>
      </c>
      <c r="F329" s="7"/>
      <c r="G329" s="7"/>
      <c r="H329" s="7"/>
      <c r="I329" s="7"/>
      <c r="J329" s="7"/>
      <c r="K329" s="7"/>
    </row>
    <row r="330" ht="45.0" customHeight="1">
      <c r="A330" s="7" t="s">
        <v>1383</v>
      </c>
      <c r="B330" s="7" t="s">
        <v>1385</v>
      </c>
      <c r="C330" s="7">
        <v>0.0</v>
      </c>
      <c r="D330" s="7" t="s">
        <v>1382</v>
      </c>
      <c r="E330" s="7">
        <v>0.0</v>
      </c>
      <c r="F330" s="7"/>
      <c r="G330" s="7"/>
      <c r="H330" s="7"/>
      <c r="I330" s="7"/>
      <c r="J330" s="7"/>
      <c r="K330" s="7"/>
    </row>
    <row r="331" ht="45.0" customHeight="1">
      <c r="A331" s="7" t="s">
        <v>1390</v>
      </c>
      <c r="B331" s="7" t="s">
        <v>1391</v>
      </c>
      <c r="C331" s="7">
        <v>0.0</v>
      </c>
      <c r="D331" s="7" t="s">
        <v>1382</v>
      </c>
      <c r="E331" s="7">
        <v>0.0</v>
      </c>
      <c r="F331" s="7"/>
      <c r="G331" s="7"/>
      <c r="H331" s="7"/>
      <c r="I331" s="7"/>
      <c r="J331" s="7"/>
      <c r="K331" s="7"/>
    </row>
    <row r="332" ht="45.0" customHeight="1">
      <c r="A332" s="7" t="s">
        <v>1393</v>
      </c>
      <c r="B332" s="7" t="s">
        <v>1394</v>
      </c>
      <c r="C332" s="7">
        <v>0.0</v>
      </c>
      <c r="D332" s="7" t="s">
        <v>1382</v>
      </c>
      <c r="E332" s="7">
        <v>0.0</v>
      </c>
      <c r="F332" s="7"/>
      <c r="G332" s="7"/>
      <c r="H332" s="7"/>
      <c r="I332" s="7"/>
      <c r="J332" s="7"/>
      <c r="K332" s="7"/>
    </row>
    <row r="333" ht="45.0" customHeight="1">
      <c r="A333" s="7" t="s">
        <v>1398</v>
      </c>
      <c r="B333" s="7" t="s">
        <v>1400</v>
      </c>
      <c r="C333" s="7">
        <v>0.0</v>
      </c>
      <c r="D333" s="7" t="s">
        <v>433</v>
      </c>
      <c r="E333" s="7">
        <v>0.0</v>
      </c>
      <c r="F333" s="7"/>
      <c r="G333" s="7"/>
      <c r="H333" s="7"/>
      <c r="I333" s="7"/>
      <c r="J333" s="7"/>
      <c r="K333" s="7"/>
    </row>
    <row r="334" ht="45.0" customHeight="1">
      <c r="A334" s="7" t="s">
        <v>1402</v>
      </c>
      <c r="B334" s="7" t="s">
        <v>1403</v>
      </c>
      <c r="C334" s="7">
        <v>0.0</v>
      </c>
      <c r="D334" s="7" t="s">
        <v>1349</v>
      </c>
      <c r="E334" s="7">
        <v>0.0</v>
      </c>
      <c r="F334" s="7"/>
      <c r="G334" s="7"/>
      <c r="H334" s="7"/>
      <c r="I334" s="7"/>
      <c r="J334" s="7"/>
      <c r="K334" s="7"/>
    </row>
    <row r="335" ht="30.0" customHeight="1">
      <c r="A335" s="7" t="s">
        <v>1406</v>
      </c>
      <c r="B335" s="7" t="s">
        <v>1408</v>
      </c>
      <c r="C335" s="7">
        <v>0.0</v>
      </c>
      <c r="D335" s="7" t="s">
        <v>1409</v>
      </c>
      <c r="E335" s="7">
        <v>0.0</v>
      </c>
      <c r="F335" s="7"/>
      <c r="G335" s="7"/>
      <c r="H335" s="7"/>
      <c r="I335" s="7"/>
      <c r="J335" s="7"/>
      <c r="K335" s="7"/>
    </row>
    <row r="336" ht="45.0" customHeight="1">
      <c r="A336" s="7" t="s">
        <v>1412</v>
      </c>
      <c r="B336" s="7" t="s">
        <v>1413</v>
      </c>
      <c r="C336" s="7">
        <v>0.0</v>
      </c>
      <c r="D336" s="7" t="s">
        <v>1414</v>
      </c>
      <c r="E336" s="7">
        <v>0.0</v>
      </c>
      <c r="F336" s="7"/>
      <c r="G336" s="7"/>
      <c r="H336" s="7"/>
      <c r="I336" s="7"/>
      <c r="J336" s="7"/>
      <c r="K336" s="7"/>
    </row>
    <row r="337" ht="45.0" customHeight="1">
      <c r="A337" s="7" t="s">
        <v>1416</v>
      </c>
      <c r="B337" s="7" t="s">
        <v>1417</v>
      </c>
      <c r="C337" s="7">
        <v>0.0</v>
      </c>
      <c r="D337" s="7" t="s">
        <v>1418</v>
      </c>
      <c r="E337" s="7">
        <v>0.0</v>
      </c>
      <c r="F337" s="7"/>
      <c r="G337" s="7"/>
      <c r="H337" s="7"/>
      <c r="I337" s="7"/>
      <c r="J337" s="7"/>
      <c r="K337" s="7"/>
    </row>
    <row r="338" ht="45.0" customHeight="1">
      <c r="A338" s="7" t="s">
        <v>1421</v>
      </c>
      <c r="B338" s="7" t="s">
        <v>1423</v>
      </c>
      <c r="C338" s="7">
        <v>0.0</v>
      </c>
      <c r="D338" s="7" t="s">
        <v>1414</v>
      </c>
      <c r="E338" s="7">
        <v>0.0</v>
      </c>
      <c r="F338" s="7"/>
      <c r="G338" s="7"/>
      <c r="H338" s="7"/>
      <c r="I338" s="7"/>
      <c r="J338" s="7"/>
      <c r="K338" s="7"/>
    </row>
    <row r="339" ht="45.0" customHeight="1">
      <c r="A339" s="7" t="s">
        <v>1426</v>
      </c>
      <c r="B339" s="7" t="s">
        <v>1427</v>
      </c>
      <c r="C339" s="7">
        <v>0.0</v>
      </c>
      <c r="D339" s="7" t="s">
        <v>1418</v>
      </c>
      <c r="E339" s="7">
        <v>0.0</v>
      </c>
      <c r="F339" s="7"/>
      <c r="G339" s="7"/>
      <c r="H339" s="7"/>
      <c r="I339" s="7"/>
      <c r="J339" s="7"/>
      <c r="K339" s="7"/>
    </row>
    <row r="340" ht="30.0" customHeight="1">
      <c r="A340" s="7" t="s">
        <v>1432</v>
      </c>
      <c r="B340" s="7" t="s">
        <v>1433</v>
      </c>
      <c r="C340" s="7">
        <v>0.0</v>
      </c>
      <c r="D340" s="7" t="s">
        <v>1409</v>
      </c>
      <c r="E340" s="7">
        <v>0.0</v>
      </c>
      <c r="F340" s="7"/>
      <c r="G340" s="7"/>
      <c r="H340" s="7"/>
      <c r="I340" s="7"/>
      <c r="J340" s="7"/>
      <c r="K340" s="7"/>
    </row>
    <row r="341" ht="45.0" customHeight="1">
      <c r="A341" s="7" t="s">
        <v>1437</v>
      </c>
      <c r="B341" s="7" t="s">
        <v>1439</v>
      </c>
      <c r="C341" s="7">
        <v>0.0</v>
      </c>
      <c r="D341" s="7" t="s">
        <v>1414</v>
      </c>
      <c r="E341" s="7">
        <v>0.0</v>
      </c>
      <c r="F341" s="7"/>
      <c r="G341" s="7"/>
      <c r="H341" s="7"/>
      <c r="I341" s="7"/>
      <c r="J341" s="7"/>
      <c r="K341" s="7"/>
    </row>
    <row r="342" ht="45.0" customHeight="1">
      <c r="A342" s="7" t="s">
        <v>1440</v>
      </c>
      <c r="B342" s="7" t="s">
        <v>1443</v>
      </c>
      <c r="C342" s="7">
        <v>0.0</v>
      </c>
      <c r="D342" s="7" t="s">
        <v>1418</v>
      </c>
      <c r="E342" s="7">
        <v>0.0</v>
      </c>
      <c r="F342" s="7"/>
      <c r="G342" s="7"/>
      <c r="H342" s="7"/>
      <c r="I342" s="7"/>
      <c r="J342" s="7"/>
      <c r="K342" s="7"/>
    </row>
    <row r="343" ht="45.0" customHeight="1">
      <c r="A343" s="7" t="s">
        <v>1445</v>
      </c>
      <c r="B343" s="7" t="s">
        <v>1447</v>
      </c>
      <c r="C343" s="7">
        <v>0.0</v>
      </c>
      <c r="D343" s="7" t="s">
        <v>1414</v>
      </c>
      <c r="E343" s="7">
        <v>0.0</v>
      </c>
      <c r="F343" s="7"/>
      <c r="G343" s="7"/>
      <c r="H343" s="7"/>
      <c r="I343" s="7"/>
      <c r="J343" s="7"/>
      <c r="K343" s="7"/>
    </row>
    <row r="344" ht="45.0" customHeight="1">
      <c r="A344" s="7" t="s">
        <v>1448</v>
      </c>
      <c r="B344" s="7" t="s">
        <v>1451</v>
      </c>
      <c r="C344" s="7">
        <v>0.0</v>
      </c>
      <c r="D344" s="7" t="s">
        <v>1349</v>
      </c>
      <c r="E344" s="7">
        <v>0.0</v>
      </c>
      <c r="F344" s="7"/>
      <c r="G344" s="7"/>
      <c r="H344" s="7"/>
      <c r="I344" s="7"/>
      <c r="J344" s="7"/>
      <c r="K344" s="7"/>
    </row>
    <row r="345" ht="60.0" customHeight="1">
      <c r="A345" s="7" t="s">
        <v>1452</v>
      </c>
      <c r="B345" s="7" t="s">
        <v>1454</v>
      </c>
      <c r="C345" s="7">
        <v>0.0</v>
      </c>
      <c r="D345" s="7" t="s">
        <v>1414</v>
      </c>
      <c r="E345" s="7">
        <v>0.0</v>
      </c>
      <c r="F345" s="7"/>
      <c r="G345" s="7"/>
      <c r="H345" s="7"/>
      <c r="I345" s="7"/>
      <c r="J345" s="7"/>
      <c r="K345" s="7"/>
    </row>
    <row r="346" ht="30.0" customHeight="1">
      <c r="A346" s="7" t="s">
        <v>1458</v>
      </c>
      <c r="B346" s="7" t="s">
        <v>1460</v>
      </c>
      <c r="C346" s="7">
        <v>0.0</v>
      </c>
      <c r="D346" s="7" t="s">
        <v>433</v>
      </c>
      <c r="E346" s="7">
        <v>0.0</v>
      </c>
      <c r="F346" s="7"/>
      <c r="G346" s="7"/>
      <c r="H346" s="7"/>
      <c r="I346" s="7"/>
      <c r="J346" s="7"/>
      <c r="K346" s="7"/>
    </row>
    <row r="347" ht="30.0" customHeight="1">
      <c r="A347" s="7" t="s">
        <v>1463</v>
      </c>
      <c r="B347" s="7" t="s">
        <v>1464</v>
      </c>
      <c r="C347" s="7">
        <v>0.0</v>
      </c>
      <c r="D347" s="7" t="s">
        <v>433</v>
      </c>
      <c r="E347" s="7">
        <v>0.0</v>
      </c>
      <c r="F347" s="7"/>
      <c r="G347" s="7"/>
      <c r="H347" s="7"/>
      <c r="I347" s="7"/>
      <c r="J347" s="7"/>
      <c r="K347" s="7"/>
    </row>
    <row r="348" ht="30.0" customHeight="1">
      <c r="A348" s="7" t="s">
        <v>1468</v>
      </c>
      <c r="B348" s="7" t="s">
        <v>1469</v>
      </c>
      <c r="C348" s="7">
        <v>0.0</v>
      </c>
      <c r="D348" s="7" t="s">
        <v>433</v>
      </c>
      <c r="E348" s="7">
        <v>0.0</v>
      </c>
      <c r="F348" s="7"/>
      <c r="G348" s="7"/>
      <c r="H348" s="7"/>
      <c r="I348" s="7"/>
      <c r="J348" s="7"/>
      <c r="K348" s="7"/>
    </row>
    <row r="349" ht="30.0" customHeight="1">
      <c r="A349" s="7" t="s">
        <v>1470</v>
      </c>
      <c r="B349" s="7" t="s">
        <v>1472</v>
      </c>
      <c r="C349" s="7">
        <v>0.0</v>
      </c>
      <c r="D349" s="7" t="s">
        <v>1473</v>
      </c>
      <c r="E349" s="7">
        <v>0.0</v>
      </c>
      <c r="F349" s="7"/>
      <c r="G349" s="7"/>
      <c r="H349" s="7"/>
      <c r="I349" s="7"/>
      <c r="J349" s="7"/>
      <c r="K349" s="7"/>
    </row>
    <row r="350" ht="30.0" customHeight="1">
      <c r="A350" s="7" t="s">
        <v>1476</v>
      </c>
      <c r="B350" s="7" t="s">
        <v>1479</v>
      </c>
      <c r="C350" s="7">
        <v>0.0</v>
      </c>
      <c r="D350" s="7" t="s">
        <v>433</v>
      </c>
      <c r="E350" s="7">
        <v>0.0</v>
      </c>
      <c r="F350" s="7"/>
      <c r="G350" s="7"/>
      <c r="H350" s="7"/>
      <c r="I350" s="7"/>
      <c r="J350" s="7"/>
      <c r="K350" s="7"/>
    </row>
    <row r="351" ht="30.0" customHeight="1">
      <c r="A351" s="7" t="s">
        <v>1480</v>
      </c>
      <c r="B351" s="7" t="s">
        <v>1482</v>
      </c>
      <c r="C351" s="7">
        <v>0.0</v>
      </c>
      <c r="D351" s="7" t="s">
        <v>433</v>
      </c>
      <c r="E351" s="7">
        <v>0.0</v>
      </c>
      <c r="F351" s="7"/>
      <c r="G351" s="7"/>
      <c r="H351" s="7"/>
      <c r="I351" s="7"/>
      <c r="J351" s="7"/>
      <c r="K351" s="7"/>
    </row>
    <row r="352" ht="45.0" customHeight="1">
      <c r="A352" s="7" t="s">
        <v>1486</v>
      </c>
      <c r="B352" s="7" t="s">
        <v>1488</v>
      </c>
      <c r="C352" s="7">
        <v>0.0</v>
      </c>
      <c r="D352" s="7" t="s">
        <v>433</v>
      </c>
      <c r="E352" s="7">
        <v>0.0</v>
      </c>
      <c r="F352" s="7"/>
      <c r="G352" s="7"/>
      <c r="H352" s="7"/>
      <c r="I352" s="7"/>
      <c r="J352" s="7"/>
      <c r="K352" s="7"/>
    </row>
    <row r="353" ht="30.0" customHeight="1">
      <c r="A353" s="7" t="s">
        <v>1489</v>
      </c>
      <c r="B353" s="7" t="s">
        <v>1490</v>
      </c>
      <c r="C353" s="7">
        <v>0.0</v>
      </c>
      <c r="D353" s="7" t="s">
        <v>1493</v>
      </c>
      <c r="E353" s="7">
        <v>0.0</v>
      </c>
      <c r="F353" s="7"/>
      <c r="G353" s="7"/>
      <c r="H353" s="7"/>
      <c r="I353" s="7"/>
      <c r="J353" s="7"/>
      <c r="K353" s="7"/>
    </row>
    <row r="354">
      <c r="A354" s="7" t="s">
        <v>1496</v>
      </c>
      <c r="B354" s="7" t="s">
        <v>1497</v>
      </c>
      <c r="C354" s="7">
        <v>0.0</v>
      </c>
      <c r="D354" s="7" t="s">
        <v>433</v>
      </c>
      <c r="E354" s="7">
        <v>0.0</v>
      </c>
      <c r="F354" s="7"/>
      <c r="G354" s="7"/>
      <c r="H354" s="7"/>
      <c r="I354" s="7"/>
      <c r="J354" s="7"/>
      <c r="K354" s="7"/>
    </row>
    <row r="355" ht="30.0" customHeight="1">
      <c r="A355" s="7" t="s">
        <v>1499</v>
      </c>
      <c r="B355" s="7" t="s">
        <v>1501</v>
      </c>
      <c r="C355" s="7">
        <v>0.0</v>
      </c>
      <c r="D355" s="7" t="s">
        <v>1503</v>
      </c>
      <c r="E355" s="7">
        <v>0.0</v>
      </c>
      <c r="F355" s="7"/>
      <c r="G355" s="7"/>
      <c r="H355" s="7"/>
      <c r="I355" s="7"/>
      <c r="J355" s="7"/>
      <c r="K355" s="7"/>
    </row>
    <row r="356" ht="45.0" customHeight="1">
      <c r="A356" s="7" t="s">
        <v>1505</v>
      </c>
      <c r="B356" s="7" t="s">
        <v>1506</v>
      </c>
      <c r="C356" s="7">
        <v>0.0</v>
      </c>
      <c r="D356" s="7" t="s">
        <v>1508</v>
      </c>
      <c r="E356" s="7">
        <v>0.0</v>
      </c>
      <c r="F356" s="7"/>
      <c r="G356" s="7"/>
      <c r="H356" s="7"/>
      <c r="I356" s="7"/>
      <c r="J356" s="7"/>
      <c r="K356" s="7"/>
    </row>
    <row r="357" ht="45.0" customHeight="1">
      <c r="A357" s="7" t="s">
        <v>1509</v>
      </c>
      <c r="B357" s="7" t="s">
        <v>1511</v>
      </c>
      <c r="C357" s="7">
        <v>0.0</v>
      </c>
      <c r="D357" s="7" t="s">
        <v>1414</v>
      </c>
      <c r="E357" s="7">
        <v>0.0</v>
      </c>
      <c r="F357" s="7"/>
      <c r="G357" s="7"/>
      <c r="H357" s="7"/>
      <c r="I357" s="7"/>
      <c r="J357" s="7"/>
      <c r="K357" s="7"/>
    </row>
    <row r="358" ht="30.0" customHeight="1">
      <c r="A358" s="7" t="s">
        <v>1515</v>
      </c>
      <c r="B358" s="7" t="s">
        <v>1516</v>
      </c>
      <c r="C358" s="7">
        <v>0.0</v>
      </c>
      <c r="D358" s="7" t="s">
        <v>433</v>
      </c>
      <c r="E358" s="7">
        <v>0.0</v>
      </c>
      <c r="F358" s="7"/>
      <c r="G358" s="7"/>
      <c r="H358" s="7"/>
      <c r="I358" s="7"/>
      <c r="J358" s="7"/>
      <c r="K358" s="7"/>
    </row>
    <row r="359" ht="30.0" customHeight="1">
      <c r="A359" s="7" t="s">
        <v>1519</v>
      </c>
      <c r="B359" s="7" t="s">
        <v>1521</v>
      </c>
      <c r="C359" s="7">
        <v>0.0</v>
      </c>
      <c r="D359" s="7" t="s">
        <v>433</v>
      </c>
      <c r="E359" s="7">
        <v>0.0</v>
      </c>
      <c r="F359" s="7"/>
      <c r="G359" s="7"/>
      <c r="H359" s="7"/>
      <c r="I359" s="7"/>
      <c r="J359" s="7"/>
      <c r="K359" s="7"/>
    </row>
    <row r="360" ht="30.0" customHeight="1">
      <c r="A360" s="7" t="s">
        <v>1524</v>
      </c>
      <c r="B360" s="7" t="s">
        <v>1525</v>
      </c>
      <c r="C360" s="7">
        <v>0.0</v>
      </c>
      <c r="D360" s="7" t="s">
        <v>1527</v>
      </c>
      <c r="E360" s="7">
        <v>0.0</v>
      </c>
      <c r="F360" s="7"/>
      <c r="G360" s="7"/>
      <c r="H360" s="7"/>
      <c r="I360" s="7"/>
      <c r="J360" s="7"/>
      <c r="K360" s="7"/>
    </row>
    <row r="361" ht="45.0" customHeight="1">
      <c r="A361" s="7" t="s">
        <v>1528</v>
      </c>
      <c r="B361" s="7" t="s">
        <v>1529</v>
      </c>
      <c r="C361" s="7">
        <v>0.0</v>
      </c>
      <c r="D361" s="7" t="s">
        <v>433</v>
      </c>
      <c r="E361" s="7">
        <v>0.0</v>
      </c>
      <c r="F361" s="7"/>
      <c r="G361" s="7"/>
      <c r="H361" s="7"/>
      <c r="I361" s="7"/>
      <c r="J361" s="7"/>
      <c r="K361" s="7"/>
    </row>
    <row r="362" ht="30.0" customHeight="1">
      <c r="A362" s="7" t="s">
        <v>1534</v>
      </c>
      <c r="B362" s="7" t="s">
        <v>1535</v>
      </c>
      <c r="C362" s="7">
        <v>0.0</v>
      </c>
      <c r="D362" s="7" t="s">
        <v>433</v>
      </c>
      <c r="E362" s="7">
        <v>0.0</v>
      </c>
      <c r="F362" s="7"/>
      <c r="G362" s="7"/>
      <c r="H362" s="7"/>
      <c r="I362" s="7"/>
      <c r="J362" s="7"/>
      <c r="K362" s="7"/>
    </row>
    <row r="363" ht="30.0" customHeight="1">
      <c r="A363" s="7" t="s">
        <v>1547</v>
      </c>
      <c r="B363" s="7" t="s">
        <v>1548</v>
      </c>
      <c r="C363" s="7">
        <v>0.0</v>
      </c>
      <c r="D363" s="7" t="s">
        <v>1549</v>
      </c>
      <c r="E363" s="7">
        <v>0.0</v>
      </c>
      <c r="F363" s="7"/>
      <c r="G363" s="7"/>
      <c r="H363" s="7"/>
      <c r="I363" s="7"/>
      <c r="J363" s="7"/>
      <c r="K363" s="7"/>
    </row>
    <row r="364" ht="45.0" customHeight="1">
      <c r="A364" s="7" t="s">
        <v>1551</v>
      </c>
      <c r="B364" s="7" t="s">
        <v>1553</v>
      </c>
      <c r="C364" s="7">
        <v>0.0</v>
      </c>
      <c r="D364" s="7" t="s">
        <v>1555</v>
      </c>
      <c r="E364" s="7">
        <v>0.0</v>
      </c>
      <c r="F364" s="7"/>
      <c r="G364" s="7"/>
      <c r="H364" s="7"/>
      <c r="I364" s="7"/>
      <c r="J364" s="7"/>
      <c r="K364" s="7"/>
    </row>
    <row r="365" ht="45.0" customHeight="1">
      <c r="A365" s="7" t="s">
        <v>1557</v>
      </c>
      <c r="B365" s="7" t="s">
        <v>1559</v>
      </c>
      <c r="C365" s="7">
        <v>0.0</v>
      </c>
      <c r="D365" s="7" t="s">
        <v>1560</v>
      </c>
      <c r="E365" s="7">
        <v>0.0</v>
      </c>
      <c r="F365" s="7"/>
      <c r="G365" s="7"/>
      <c r="H365" s="7"/>
      <c r="I365" s="7"/>
      <c r="J365" s="7"/>
      <c r="K365" s="7"/>
    </row>
    <row r="366" ht="45.0" customHeight="1">
      <c r="A366" s="7" t="s">
        <v>1562</v>
      </c>
      <c r="B366" s="7" t="s">
        <v>1564</v>
      </c>
      <c r="C366" s="7">
        <v>0.0</v>
      </c>
      <c r="D366" s="7" t="s">
        <v>1555</v>
      </c>
      <c r="E366" s="7">
        <v>0.0</v>
      </c>
      <c r="F366" s="7"/>
      <c r="G366" s="7"/>
      <c r="H366" s="7"/>
      <c r="I366" s="7"/>
      <c r="J366" s="7"/>
      <c r="K366" s="7"/>
    </row>
    <row r="367" ht="45.0" customHeight="1">
      <c r="A367" s="7" t="s">
        <v>1567</v>
      </c>
      <c r="B367" s="7" t="s">
        <v>1568</v>
      </c>
      <c r="C367" s="7">
        <v>0.0</v>
      </c>
      <c r="D367" s="7" t="s">
        <v>1570</v>
      </c>
      <c r="E367" s="7">
        <v>0.0</v>
      </c>
      <c r="F367" s="7"/>
      <c r="G367" s="7"/>
      <c r="H367" s="7"/>
      <c r="I367" s="7"/>
      <c r="J367" s="7"/>
      <c r="K367" s="7"/>
    </row>
    <row r="368" ht="30.0" customHeight="1">
      <c r="A368" s="7" t="s">
        <v>1572</v>
      </c>
      <c r="B368" s="7" t="s">
        <v>1574</v>
      </c>
      <c r="C368" s="7">
        <v>0.0</v>
      </c>
      <c r="D368" s="7" t="s">
        <v>433</v>
      </c>
      <c r="E368" s="7">
        <v>0.0</v>
      </c>
      <c r="F368" s="7"/>
      <c r="G368" s="7"/>
      <c r="H368" s="7"/>
      <c r="I368" s="7"/>
      <c r="J368" s="7"/>
      <c r="K368" s="7"/>
    </row>
    <row r="369" ht="30.0" customHeight="1">
      <c r="A369" s="7" t="s">
        <v>1577</v>
      </c>
      <c r="B369" s="7" t="s">
        <v>1578</v>
      </c>
      <c r="C369" s="7">
        <v>0.0</v>
      </c>
      <c r="D369" s="7" t="s">
        <v>1579</v>
      </c>
      <c r="E369" s="7">
        <v>0.0</v>
      </c>
      <c r="F369" s="7"/>
      <c r="G369" s="7"/>
      <c r="H369" s="7"/>
      <c r="I369" s="7"/>
      <c r="J369" s="7"/>
      <c r="K369" s="7"/>
    </row>
    <row r="370" ht="60.0" customHeight="1">
      <c r="A370" s="7" t="s">
        <v>1582</v>
      </c>
      <c r="B370" s="7" t="s">
        <v>1584</v>
      </c>
      <c r="C370" s="7">
        <v>0.0</v>
      </c>
      <c r="D370" s="7" t="s">
        <v>1586</v>
      </c>
      <c r="E370" s="7">
        <v>0.0</v>
      </c>
      <c r="F370" s="7"/>
      <c r="G370" s="7"/>
      <c r="H370" s="7"/>
      <c r="I370" s="7"/>
      <c r="J370" s="7"/>
      <c r="K370" s="7"/>
    </row>
    <row r="371" ht="60.0" customHeight="1">
      <c r="A371" s="7" t="s">
        <v>1587</v>
      </c>
      <c r="B371" s="7" t="s">
        <v>1588</v>
      </c>
      <c r="C371" s="7">
        <v>0.0</v>
      </c>
      <c r="D371" s="7" t="s">
        <v>1590</v>
      </c>
      <c r="E371" s="7">
        <v>0.0</v>
      </c>
      <c r="F371" s="7"/>
      <c r="G371" s="7"/>
      <c r="H371" s="7"/>
      <c r="I371" s="7"/>
      <c r="J371" s="7"/>
      <c r="K371" s="7"/>
    </row>
    <row r="372" ht="45.0" customHeight="1">
      <c r="A372" s="7" t="s">
        <v>1591</v>
      </c>
      <c r="B372" s="7" t="s">
        <v>1592</v>
      </c>
      <c r="C372" s="7">
        <v>0.0</v>
      </c>
      <c r="D372" s="7" t="s">
        <v>1595</v>
      </c>
      <c r="E372" s="7">
        <v>0.0</v>
      </c>
      <c r="F372" s="7"/>
      <c r="G372" s="7"/>
      <c r="H372" s="7"/>
      <c r="I372" s="7"/>
      <c r="J372" s="7"/>
      <c r="K372" s="7"/>
    </row>
    <row r="373" ht="45.0" customHeight="1">
      <c r="A373" s="7" t="s">
        <v>1597</v>
      </c>
      <c r="B373" s="7" t="s">
        <v>1600</v>
      </c>
      <c r="C373" s="7">
        <v>0.0</v>
      </c>
      <c r="D373" s="7" t="s">
        <v>1601</v>
      </c>
      <c r="E373" s="7">
        <v>0.0</v>
      </c>
      <c r="F373" s="7"/>
      <c r="G373" s="7"/>
      <c r="H373" s="7"/>
      <c r="I373" s="7"/>
      <c r="J373" s="7"/>
      <c r="K373" s="7"/>
    </row>
    <row r="374" ht="45.0" customHeight="1">
      <c r="A374" s="7" t="s">
        <v>1603</v>
      </c>
      <c r="B374" s="7" t="s">
        <v>1604</v>
      </c>
      <c r="C374" s="7">
        <v>0.0</v>
      </c>
      <c r="D374" s="7" t="s">
        <v>1605</v>
      </c>
      <c r="E374" s="7">
        <v>0.0</v>
      </c>
      <c r="F374" s="7"/>
      <c r="G374" s="7"/>
      <c r="H374" s="7"/>
      <c r="I374" s="7"/>
      <c r="J374" s="7"/>
      <c r="K374" s="7"/>
    </row>
    <row r="375" ht="30.0" customHeight="1">
      <c r="A375" s="7" t="s">
        <v>1608</v>
      </c>
      <c r="B375" s="7" t="s">
        <v>1610</v>
      </c>
      <c r="C375" s="7">
        <v>0.0</v>
      </c>
      <c r="D375" s="7" t="s">
        <v>1612</v>
      </c>
      <c r="E375" s="7">
        <v>0.0</v>
      </c>
      <c r="F375" s="7"/>
      <c r="G375" s="7"/>
      <c r="H375" s="7"/>
      <c r="I375" s="7"/>
      <c r="J375" s="7"/>
      <c r="K375" s="7"/>
    </row>
    <row r="376" ht="45.0" customHeight="1">
      <c r="A376" s="7" t="s">
        <v>1613</v>
      </c>
      <c r="B376" s="7" t="s">
        <v>1615</v>
      </c>
      <c r="C376" s="7">
        <v>0.0</v>
      </c>
      <c r="D376" s="7" t="s">
        <v>1616</v>
      </c>
      <c r="E376" s="7">
        <v>0.0</v>
      </c>
      <c r="F376" s="7"/>
      <c r="G376" s="7"/>
      <c r="H376" s="7"/>
      <c r="I376" s="7"/>
      <c r="J376" s="7"/>
      <c r="K376" s="7"/>
    </row>
    <row r="377" ht="30.0" customHeight="1">
      <c r="A377" s="7" t="s">
        <v>1619</v>
      </c>
      <c r="B377" s="7" t="s">
        <v>1621</v>
      </c>
      <c r="C377" s="7">
        <v>0.0</v>
      </c>
      <c r="D377" s="7" t="s">
        <v>1623</v>
      </c>
      <c r="E377" s="7">
        <v>0.0</v>
      </c>
      <c r="F377" s="7"/>
      <c r="G377" s="7"/>
      <c r="H377" s="7"/>
      <c r="I377" s="7"/>
      <c r="J377" s="7"/>
      <c r="K377" s="7"/>
    </row>
    <row r="378" ht="45.0" customHeight="1">
      <c r="A378" s="7" t="s">
        <v>1624</v>
      </c>
      <c r="B378" s="7" t="s">
        <v>1625</v>
      </c>
      <c r="C378" s="7">
        <v>0.0</v>
      </c>
      <c r="D378" s="7" t="s">
        <v>1626</v>
      </c>
      <c r="E378" s="7">
        <v>0.0</v>
      </c>
      <c r="F378" s="7"/>
      <c r="G378" s="7"/>
      <c r="H378" s="7"/>
      <c r="I378" s="7"/>
      <c r="J378" s="7"/>
      <c r="K378" s="7"/>
    </row>
    <row r="379" ht="45.0" customHeight="1">
      <c r="A379" s="7" t="s">
        <v>1628</v>
      </c>
      <c r="B379" s="7" t="s">
        <v>1631</v>
      </c>
      <c r="C379" s="7">
        <v>0.0</v>
      </c>
      <c r="D379" s="7" t="s">
        <v>1586</v>
      </c>
      <c r="E379" s="7">
        <v>0.0</v>
      </c>
      <c r="F379" s="7"/>
      <c r="G379" s="7"/>
      <c r="H379" s="7"/>
      <c r="I379" s="7"/>
      <c r="J379" s="7"/>
      <c r="K379" s="7"/>
    </row>
    <row r="380" ht="45.0" customHeight="1">
      <c r="A380" s="7" t="s">
        <v>1633</v>
      </c>
      <c r="B380" s="7" t="s">
        <v>1634</v>
      </c>
      <c r="C380" s="7">
        <v>0.0</v>
      </c>
      <c r="D380" s="7" t="s">
        <v>1636</v>
      </c>
      <c r="E380" s="7">
        <v>0.0</v>
      </c>
      <c r="F380" s="7"/>
      <c r="G380" s="7"/>
      <c r="H380" s="7"/>
      <c r="I380" s="7"/>
      <c r="J380" s="7"/>
      <c r="K380" s="7"/>
    </row>
    <row r="381" ht="45.0" customHeight="1">
      <c r="A381" s="7" t="s">
        <v>1639</v>
      </c>
      <c r="B381" s="7" t="s">
        <v>1640</v>
      </c>
      <c r="C381" s="7">
        <v>0.0</v>
      </c>
      <c r="D381" s="7" t="s">
        <v>1642</v>
      </c>
      <c r="E381" s="7">
        <v>0.0</v>
      </c>
      <c r="F381" s="7"/>
      <c r="G381" s="7"/>
      <c r="H381" s="7"/>
      <c r="I381" s="7"/>
      <c r="J381" s="7"/>
      <c r="K381" s="7"/>
    </row>
    <row r="382" ht="30.0" customHeight="1">
      <c r="A382" s="7" t="s">
        <v>1645</v>
      </c>
      <c r="B382" s="7" t="s">
        <v>1646</v>
      </c>
      <c r="C382" s="7">
        <v>0.0</v>
      </c>
      <c r="D382" s="7" t="s">
        <v>1595</v>
      </c>
      <c r="E382" s="7">
        <v>0.0</v>
      </c>
      <c r="F382" s="7"/>
      <c r="G382" s="7"/>
      <c r="H382" s="7"/>
      <c r="I382" s="7"/>
      <c r="J382" s="7"/>
      <c r="K382" s="7"/>
    </row>
    <row r="383" ht="30.0" customHeight="1">
      <c r="A383" s="7" t="s">
        <v>1647</v>
      </c>
      <c r="B383" s="7" t="s">
        <v>1648</v>
      </c>
      <c r="C383" s="7">
        <v>0.0</v>
      </c>
      <c r="D383" s="7" t="s">
        <v>1649</v>
      </c>
      <c r="E383" s="7">
        <v>0.0</v>
      </c>
      <c r="F383" s="7"/>
      <c r="G383" s="7"/>
      <c r="H383" s="7"/>
      <c r="I383" s="7"/>
      <c r="J383" s="7"/>
      <c r="K383" s="7"/>
    </row>
    <row r="384" ht="30.0" customHeight="1">
      <c r="A384" s="7" t="s">
        <v>1651</v>
      </c>
      <c r="B384" s="7" t="s">
        <v>1652</v>
      </c>
      <c r="C384" s="7">
        <v>0.0</v>
      </c>
      <c r="D384" s="7" t="s">
        <v>1654</v>
      </c>
      <c r="E384" s="7">
        <v>0.0</v>
      </c>
      <c r="F384" s="7"/>
      <c r="G384" s="7"/>
      <c r="H384" s="7"/>
      <c r="I384" s="7"/>
      <c r="J384" s="7"/>
      <c r="K384" s="7"/>
    </row>
    <row r="385" ht="30.0" customHeight="1">
      <c r="A385" s="7" t="s">
        <v>1657</v>
      </c>
      <c r="B385" s="7" t="s">
        <v>1659</v>
      </c>
      <c r="C385" s="7">
        <v>0.0</v>
      </c>
      <c r="D385" s="7" t="s">
        <v>1660</v>
      </c>
      <c r="E385" s="7">
        <v>0.0</v>
      </c>
      <c r="F385" s="7"/>
      <c r="G385" s="7"/>
      <c r="H385" s="7"/>
      <c r="I385" s="7"/>
      <c r="J385" s="7"/>
      <c r="K385" s="7"/>
    </row>
    <row r="386" ht="45.0" customHeight="1">
      <c r="A386" s="7" t="s">
        <v>1661</v>
      </c>
      <c r="B386" s="7" t="s">
        <v>1663</v>
      </c>
      <c r="C386" s="7">
        <v>0.0</v>
      </c>
      <c r="D386" s="7" t="s">
        <v>1664</v>
      </c>
      <c r="E386" s="7">
        <v>0.0</v>
      </c>
      <c r="F386" s="7"/>
      <c r="G386" s="7"/>
      <c r="H386" s="7"/>
      <c r="I386" s="7"/>
      <c r="J386" s="7"/>
      <c r="K386" s="7"/>
    </row>
    <row r="387" ht="45.0" customHeight="1">
      <c r="A387" s="7" t="s">
        <v>1666</v>
      </c>
      <c r="B387" s="7" t="s">
        <v>1667</v>
      </c>
      <c r="C387" s="7">
        <v>0.0</v>
      </c>
      <c r="D387" s="7" t="s">
        <v>1605</v>
      </c>
      <c r="E387" s="7">
        <v>0.0</v>
      </c>
      <c r="F387" s="7"/>
      <c r="G387" s="7"/>
      <c r="H387" s="7"/>
      <c r="I387" s="7"/>
      <c r="J387" s="7"/>
      <c r="K387" s="7"/>
    </row>
    <row r="388" ht="30.0" customHeight="1">
      <c r="A388" s="7" t="s">
        <v>1668</v>
      </c>
      <c r="B388" s="7" t="s">
        <v>1669</v>
      </c>
      <c r="C388" s="7">
        <v>0.0</v>
      </c>
      <c r="D388" s="7" t="s">
        <v>1672</v>
      </c>
      <c r="E388" s="7">
        <v>0.0</v>
      </c>
      <c r="F388" s="7"/>
      <c r="G388" s="7"/>
      <c r="H388" s="7"/>
      <c r="I388" s="7"/>
      <c r="J388" s="7"/>
      <c r="K388" s="7"/>
    </row>
    <row r="389" ht="30.0" customHeight="1">
      <c r="A389" s="7" t="s">
        <v>1674</v>
      </c>
      <c r="B389" s="7" t="s">
        <v>1676</v>
      </c>
      <c r="C389" s="7">
        <v>0.0</v>
      </c>
      <c r="D389" s="7" t="s">
        <v>1678</v>
      </c>
      <c r="E389" s="7">
        <v>0.0</v>
      </c>
      <c r="F389" s="7"/>
      <c r="G389" s="7"/>
      <c r="H389" s="7"/>
      <c r="I389" s="7"/>
      <c r="J389" s="7"/>
      <c r="K389" s="7"/>
    </row>
    <row r="390" ht="30.0" customHeight="1">
      <c r="A390" s="7" t="s">
        <v>1679</v>
      </c>
      <c r="B390" s="7" t="s">
        <v>1680</v>
      </c>
      <c r="C390" s="7">
        <v>0.0</v>
      </c>
      <c r="D390" s="7" t="s">
        <v>1682</v>
      </c>
      <c r="E390" s="7">
        <v>0.0</v>
      </c>
      <c r="F390" s="7"/>
      <c r="G390" s="7"/>
      <c r="H390" s="7"/>
      <c r="I390" s="7"/>
      <c r="J390" s="7"/>
      <c r="K390" s="7"/>
    </row>
    <row r="391" ht="45.0" customHeight="1">
      <c r="A391" s="7" t="s">
        <v>1685</v>
      </c>
      <c r="B391" s="7" t="s">
        <v>1687</v>
      </c>
      <c r="C391" s="7">
        <v>0.0</v>
      </c>
      <c r="D391" s="7" t="s">
        <v>433</v>
      </c>
      <c r="E391" s="7">
        <v>0.0</v>
      </c>
      <c r="F391" s="7"/>
      <c r="G391" s="7"/>
      <c r="H391" s="7"/>
      <c r="I391" s="7"/>
      <c r="J391" s="7"/>
      <c r="K391" s="7"/>
    </row>
    <row r="392">
      <c r="A392" s="7" t="s">
        <v>1689</v>
      </c>
      <c r="B392" s="7" t="s">
        <v>1690</v>
      </c>
      <c r="C392" s="7">
        <v>0.0</v>
      </c>
      <c r="D392" s="7" t="s">
        <v>1691</v>
      </c>
      <c r="E392" s="7">
        <v>0.0</v>
      </c>
      <c r="F392" s="7"/>
      <c r="G392" s="7"/>
      <c r="H392" s="7"/>
      <c r="I392" s="7"/>
      <c r="J392" s="7"/>
      <c r="K392" s="7"/>
    </row>
    <row r="393" ht="60.0" customHeight="1">
      <c r="A393" s="7" t="s">
        <v>1694</v>
      </c>
      <c r="B393" s="7" t="s">
        <v>1696</v>
      </c>
      <c r="C393" s="7">
        <v>0.0</v>
      </c>
      <c r="D393" s="7" t="s">
        <v>1697</v>
      </c>
      <c r="E393" s="7">
        <v>0.0</v>
      </c>
      <c r="F393" s="7"/>
      <c r="G393" s="7"/>
      <c r="H393" s="7"/>
      <c r="I393" s="7"/>
      <c r="J393" s="7"/>
      <c r="K393" s="7"/>
    </row>
    <row r="394">
      <c r="A394" s="7" t="s">
        <v>1699</v>
      </c>
      <c r="B394" s="7" t="s">
        <v>1700</v>
      </c>
      <c r="C394" s="7">
        <v>0.0</v>
      </c>
      <c r="D394" s="7" t="s">
        <v>433</v>
      </c>
      <c r="E394" s="7">
        <v>0.0</v>
      </c>
      <c r="F394" s="7"/>
      <c r="G394" s="7"/>
      <c r="H394" s="7"/>
      <c r="I394" s="7"/>
      <c r="J394" s="7"/>
      <c r="K394" s="7"/>
    </row>
    <row r="395" ht="45.0" customHeight="1">
      <c r="A395" s="7" t="s">
        <v>1702</v>
      </c>
      <c r="B395" s="7" t="s">
        <v>1703</v>
      </c>
      <c r="C395" s="7">
        <v>0.0</v>
      </c>
      <c r="D395" s="7" t="s">
        <v>1705</v>
      </c>
      <c r="E395" s="7">
        <v>0.0</v>
      </c>
      <c r="F395" s="7"/>
      <c r="G395" s="7"/>
      <c r="H395" s="7"/>
      <c r="I395" s="7"/>
      <c r="J395" s="7"/>
      <c r="K395" s="7"/>
    </row>
    <row r="396" ht="30.0" customHeight="1">
      <c r="A396" s="7" t="s">
        <v>1708</v>
      </c>
      <c r="B396" s="7" t="s">
        <v>1710</v>
      </c>
      <c r="C396" s="7">
        <v>0.0</v>
      </c>
      <c r="D396" s="7" t="s">
        <v>1711</v>
      </c>
      <c r="E396" s="7">
        <v>0.0</v>
      </c>
      <c r="F396" s="7"/>
      <c r="G396" s="7"/>
      <c r="H396" s="7"/>
      <c r="I396" s="7"/>
      <c r="J396" s="7"/>
      <c r="K396" s="7"/>
    </row>
    <row r="397" ht="45.0" customHeight="1">
      <c r="A397" s="7" t="s">
        <v>1713</v>
      </c>
      <c r="B397" s="7" t="s">
        <v>1714</v>
      </c>
      <c r="C397" s="7">
        <v>0.0</v>
      </c>
      <c r="D397" s="7" t="s">
        <v>1715</v>
      </c>
      <c r="E397" s="7">
        <v>0.0</v>
      </c>
      <c r="F397" s="7"/>
      <c r="G397" s="7"/>
      <c r="H397" s="7"/>
      <c r="I397" s="7"/>
      <c r="J397" s="7"/>
      <c r="K397" s="7"/>
    </row>
    <row r="398" ht="45.0" customHeight="1">
      <c r="A398" s="7" t="s">
        <v>1717</v>
      </c>
      <c r="B398" s="7" t="s">
        <v>1719</v>
      </c>
      <c r="C398" s="7">
        <v>0.0</v>
      </c>
      <c r="D398" s="7" t="s">
        <v>1721</v>
      </c>
      <c r="E398" s="7">
        <v>0.0</v>
      </c>
      <c r="F398" s="7"/>
      <c r="G398" s="7"/>
      <c r="H398" s="7"/>
      <c r="I398" s="7"/>
      <c r="J398" s="7"/>
      <c r="K398" s="7"/>
    </row>
    <row r="399" ht="45.0" customHeight="1">
      <c r="A399" s="7" t="s">
        <v>1723</v>
      </c>
      <c r="B399" s="7" t="s">
        <v>1725</v>
      </c>
      <c r="C399" s="7">
        <v>0.0</v>
      </c>
      <c r="D399" s="7" t="s">
        <v>1726</v>
      </c>
      <c r="E399" s="7">
        <v>0.0</v>
      </c>
      <c r="F399" s="7"/>
      <c r="G399" s="7"/>
      <c r="H399" s="7"/>
      <c r="I399" s="7"/>
      <c r="J399" s="7"/>
      <c r="K399" s="7"/>
    </row>
    <row r="400" ht="30.0" customHeight="1">
      <c r="A400" s="7" t="s">
        <v>1728</v>
      </c>
      <c r="B400" s="7" t="s">
        <v>1729</v>
      </c>
      <c r="C400" s="7">
        <v>0.0</v>
      </c>
      <c r="D400" s="7" t="s">
        <v>1682</v>
      </c>
      <c r="E400" s="7">
        <v>0.0</v>
      </c>
      <c r="F400" s="7"/>
      <c r="G400" s="7"/>
      <c r="H400" s="7"/>
      <c r="I400" s="7"/>
      <c r="J400" s="7"/>
      <c r="K400" s="7"/>
    </row>
    <row r="401" ht="45.0" customHeight="1">
      <c r="A401" s="7" t="s">
        <v>1732</v>
      </c>
      <c r="B401" s="7" t="s">
        <v>1735</v>
      </c>
      <c r="C401" s="7">
        <v>0.0</v>
      </c>
      <c r="D401" s="7" t="s">
        <v>1682</v>
      </c>
      <c r="E401" s="7">
        <v>0.0</v>
      </c>
      <c r="F401" s="7"/>
      <c r="G401" s="7"/>
      <c r="H401" s="7"/>
      <c r="I401" s="7"/>
      <c r="J401" s="7"/>
      <c r="K401" s="7"/>
    </row>
    <row r="402" ht="45.0" customHeight="1">
      <c r="A402" s="7" t="s">
        <v>1737</v>
      </c>
      <c r="B402" s="7" t="s">
        <v>1738</v>
      </c>
      <c r="C402" s="7">
        <v>0.0</v>
      </c>
      <c r="D402" s="7" t="s">
        <v>1726</v>
      </c>
      <c r="E402" s="7">
        <v>0.0</v>
      </c>
      <c r="F402" s="7"/>
      <c r="G402" s="7"/>
      <c r="H402" s="7"/>
      <c r="I402" s="7"/>
      <c r="J402" s="7"/>
      <c r="K402" s="7"/>
    </row>
    <row r="403" ht="45.0" customHeight="1">
      <c r="A403" s="7" t="s">
        <v>1741</v>
      </c>
      <c r="B403" s="7" t="s">
        <v>1743</v>
      </c>
      <c r="C403" s="7">
        <v>0.0</v>
      </c>
      <c r="D403" s="7" t="s">
        <v>1744</v>
      </c>
      <c r="E403" s="7">
        <v>0.0</v>
      </c>
      <c r="F403" s="7"/>
      <c r="G403" s="7"/>
      <c r="H403" s="7"/>
      <c r="I403" s="7"/>
      <c r="J403" s="7"/>
      <c r="K403" s="7"/>
    </row>
    <row r="404" ht="45.0" customHeight="1">
      <c r="A404" s="7" t="s">
        <v>1747</v>
      </c>
      <c r="B404" s="7" t="s">
        <v>1748</v>
      </c>
      <c r="C404" s="7">
        <v>0.0</v>
      </c>
      <c r="D404" s="7" t="s">
        <v>1715</v>
      </c>
      <c r="E404" s="7">
        <v>0.0</v>
      </c>
      <c r="F404" s="7"/>
      <c r="G404" s="7"/>
      <c r="H404" s="7"/>
      <c r="I404" s="7"/>
      <c r="J404" s="7"/>
      <c r="K404" s="7"/>
    </row>
    <row r="405">
      <c r="A405" s="7" t="s">
        <v>1750</v>
      </c>
      <c r="B405" s="7" t="s">
        <v>1751</v>
      </c>
      <c r="C405" s="7">
        <v>0.0</v>
      </c>
      <c r="D405" s="7" t="s">
        <v>1726</v>
      </c>
      <c r="E405" s="7">
        <v>0.0</v>
      </c>
      <c r="F405" s="7"/>
      <c r="G405" s="7"/>
      <c r="H405" s="7"/>
      <c r="I405" s="7"/>
      <c r="J405" s="7"/>
      <c r="K405" s="7"/>
    </row>
    <row r="406">
      <c r="A406" s="7" t="s">
        <v>1755</v>
      </c>
      <c r="B406" s="7" t="s">
        <v>1756</v>
      </c>
      <c r="C406" s="7">
        <v>0.0</v>
      </c>
      <c r="D406" s="7" t="s">
        <v>1744</v>
      </c>
      <c r="E406" s="7">
        <v>0.0</v>
      </c>
      <c r="F406" s="7"/>
      <c r="G406" s="7"/>
      <c r="H406" s="7"/>
      <c r="I406" s="7"/>
      <c r="J406" s="7"/>
      <c r="K406" s="7"/>
    </row>
    <row r="407" ht="30.0" customHeight="1">
      <c r="A407" s="7" t="s">
        <v>1759</v>
      </c>
      <c r="B407" s="7" t="s">
        <v>1760</v>
      </c>
      <c r="C407" s="7">
        <v>0.0</v>
      </c>
      <c r="D407" s="7" t="s">
        <v>1762</v>
      </c>
      <c r="E407" s="7">
        <v>0.0</v>
      </c>
      <c r="F407" s="7"/>
      <c r="G407" s="7"/>
      <c r="H407" s="7"/>
      <c r="I407" s="7"/>
      <c r="J407" s="7"/>
      <c r="K407" s="7"/>
    </row>
    <row r="408">
      <c r="A408" s="7" t="s">
        <v>1763</v>
      </c>
      <c r="B408" s="7" t="s">
        <v>1764</v>
      </c>
      <c r="C408" s="7">
        <v>0.0</v>
      </c>
      <c r="D408" s="7" t="s">
        <v>1766</v>
      </c>
      <c r="E408" s="7">
        <v>0.0</v>
      </c>
      <c r="F408" s="7"/>
      <c r="G408" s="7"/>
      <c r="H408" s="7"/>
      <c r="I408" s="7"/>
      <c r="J408" s="7"/>
      <c r="K408" s="7"/>
    </row>
    <row r="409">
      <c r="A409" s="7" t="s">
        <v>1768</v>
      </c>
      <c r="B409" s="7" t="s">
        <v>1770</v>
      </c>
      <c r="C409" s="7">
        <v>0.0</v>
      </c>
      <c r="D409" s="7" t="s">
        <v>1772</v>
      </c>
      <c r="E409" s="7">
        <v>0.0</v>
      </c>
      <c r="F409" s="7"/>
      <c r="G409" s="7"/>
      <c r="H409" s="7"/>
      <c r="I409" s="7"/>
      <c r="J409" s="7"/>
      <c r="K409" s="7"/>
    </row>
    <row r="410" ht="45.0" customHeight="1">
      <c r="A410" s="7" t="s">
        <v>1773</v>
      </c>
      <c r="B410" s="7" t="s">
        <v>1774</v>
      </c>
      <c r="C410" s="7">
        <v>0.0</v>
      </c>
      <c r="D410" s="7" t="s">
        <v>1705</v>
      </c>
      <c r="E410" s="7">
        <v>0.0</v>
      </c>
      <c r="F410" s="7"/>
      <c r="G410" s="7"/>
      <c r="H410" s="7"/>
      <c r="I410" s="7"/>
      <c r="J410" s="7"/>
      <c r="K410" s="7"/>
    </row>
    <row r="411" ht="45.0" customHeight="1">
      <c r="A411" s="7" t="s">
        <v>1776</v>
      </c>
      <c r="B411" s="7" t="s">
        <v>1778</v>
      </c>
      <c r="C411" s="7">
        <v>0.0</v>
      </c>
      <c r="D411" s="7" t="s">
        <v>1711</v>
      </c>
      <c r="E411" s="7">
        <v>0.0</v>
      </c>
      <c r="F411" s="7"/>
      <c r="G411" s="7"/>
      <c r="H411" s="7"/>
      <c r="I411" s="7"/>
      <c r="J411" s="7"/>
      <c r="K411" s="7"/>
    </row>
    <row r="412" ht="45.0" customHeight="1">
      <c r="A412" s="7" t="s">
        <v>1781</v>
      </c>
      <c r="B412" s="7" t="s">
        <v>1783</v>
      </c>
      <c r="C412" s="7">
        <v>0.0</v>
      </c>
      <c r="D412" s="7" t="s">
        <v>1715</v>
      </c>
      <c r="E412" s="7">
        <v>0.0</v>
      </c>
      <c r="F412" s="7"/>
      <c r="G412" s="7"/>
      <c r="H412" s="7"/>
      <c r="I412" s="7"/>
      <c r="J412" s="7"/>
      <c r="K412" s="7"/>
    </row>
    <row r="413" ht="45.0" customHeight="1">
      <c r="A413" s="7" t="s">
        <v>1784</v>
      </c>
      <c r="B413" s="7" t="s">
        <v>1786</v>
      </c>
      <c r="C413" s="7">
        <v>0.0</v>
      </c>
      <c r="D413" s="7" t="s">
        <v>1721</v>
      </c>
      <c r="E413" s="7">
        <v>0.0</v>
      </c>
      <c r="F413" s="7"/>
      <c r="G413" s="7"/>
      <c r="H413" s="7"/>
      <c r="I413" s="7"/>
      <c r="J413" s="7"/>
      <c r="K413" s="7"/>
    </row>
    <row r="414" ht="45.0" customHeight="1">
      <c r="A414" s="7" t="s">
        <v>1789</v>
      </c>
      <c r="B414" s="7" t="s">
        <v>1791</v>
      </c>
      <c r="C414" s="7">
        <v>0.0</v>
      </c>
      <c r="D414" s="7" t="s">
        <v>1705</v>
      </c>
      <c r="E414" s="7">
        <v>0.0</v>
      </c>
      <c r="F414" s="7"/>
      <c r="G414" s="7"/>
      <c r="H414" s="7"/>
      <c r="I414" s="7"/>
      <c r="J414" s="7"/>
      <c r="K414" s="7"/>
    </row>
    <row r="415" ht="45.0" customHeight="1">
      <c r="A415" s="7" t="s">
        <v>1793</v>
      </c>
      <c r="B415" s="7" t="s">
        <v>1795</v>
      </c>
      <c r="C415" s="7">
        <v>0.0</v>
      </c>
      <c r="D415" s="7" t="s">
        <v>1726</v>
      </c>
      <c r="E415" s="7">
        <v>0.0</v>
      </c>
      <c r="F415" s="7"/>
      <c r="G415" s="7"/>
      <c r="H415" s="7"/>
      <c r="I415" s="7"/>
      <c r="J415" s="7"/>
      <c r="K415" s="7"/>
    </row>
    <row r="416">
      <c r="A416" s="7" t="s">
        <v>1797</v>
      </c>
      <c r="B416" s="7" t="s">
        <v>1799</v>
      </c>
      <c r="C416" s="7">
        <v>0.0</v>
      </c>
      <c r="D416" s="7" t="s">
        <v>1801</v>
      </c>
      <c r="E416" s="7">
        <v>0.0</v>
      </c>
      <c r="F416" s="7"/>
      <c r="G416" s="7"/>
      <c r="H416" s="7"/>
      <c r="I416" s="7"/>
      <c r="J416" s="7"/>
      <c r="K416" s="7"/>
    </row>
    <row r="417">
      <c r="A417" s="7" t="s">
        <v>1803</v>
      </c>
      <c r="B417" s="7" t="s">
        <v>1804</v>
      </c>
      <c r="C417" s="7">
        <v>0.0</v>
      </c>
      <c r="D417" s="7" t="s">
        <v>1805</v>
      </c>
      <c r="E417" s="7">
        <v>0.0</v>
      </c>
      <c r="F417" s="7"/>
      <c r="G417" s="7"/>
      <c r="H417" s="7"/>
      <c r="I417" s="7"/>
      <c r="J417" s="7"/>
      <c r="K417" s="7"/>
    </row>
    <row r="418">
      <c r="A418" s="7" t="s">
        <v>1806</v>
      </c>
      <c r="B418" s="7" t="s">
        <v>1807</v>
      </c>
      <c r="C418" s="7">
        <v>0.0</v>
      </c>
      <c r="D418" s="7" t="s">
        <v>433</v>
      </c>
      <c r="E418" s="7">
        <v>0.0</v>
      </c>
      <c r="F418" s="7"/>
      <c r="G418" s="7"/>
      <c r="H418" s="7"/>
      <c r="I418" s="7"/>
      <c r="J418" s="7"/>
      <c r="K418" s="7"/>
    </row>
    <row r="419">
      <c r="A419" s="7" t="s">
        <v>1809</v>
      </c>
      <c r="B419" s="7" t="s">
        <v>1810</v>
      </c>
      <c r="C419" s="7">
        <v>0.0</v>
      </c>
      <c r="D419" s="7" t="s">
        <v>1812</v>
      </c>
      <c r="E419" s="7">
        <v>0.0</v>
      </c>
      <c r="F419" s="7"/>
      <c r="G419" s="7"/>
      <c r="H419" s="7"/>
      <c r="I419" s="7"/>
      <c r="J419" s="7"/>
      <c r="K419" s="7"/>
    </row>
    <row r="420" ht="30.0" customHeight="1">
      <c r="A420" s="7" t="s">
        <v>1815</v>
      </c>
      <c r="B420" s="7" t="s">
        <v>1816</v>
      </c>
      <c r="C420" s="7">
        <v>0.0</v>
      </c>
      <c r="D420" s="7" t="s">
        <v>1772</v>
      </c>
      <c r="E420" s="7">
        <v>0.0</v>
      </c>
      <c r="F420" s="7"/>
      <c r="G420" s="7"/>
      <c r="H420" s="7"/>
      <c r="I420" s="7"/>
      <c r="J420" s="7"/>
      <c r="K420" s="7"/>
    </row>
    <row r="421" ht="30.0" customHeight="1">
      <c r="A421" s="7" t="s">
        <v>1818</v>
      </c>
      <c r="B421" s="7" t="s">
        <v>1819</v>
      </c>
      <c r="C421" s="7">
        <v>0.0</v>
      </c>
      <c r="D421" s="7" t="s">
        <v>1721</v>
      </c>
      <c r="E421" s="7">
        <v>0.0</v>
      </c>
      <c r="F421" s="7"/>
      <c r="G421" s="7"/>
      <c r="H421" s="7"/>
      <c r="I421" s="7"/>
      <c r="J421" s="7"/>
      <c r="K421" s="7"/>
    </row>
    <row r="422">
      <c r="A422" s="7" t="s">
        <v>1823</v>
      </c>
      <c r="B422" s="7" t="s">
        <v>1824</v>
      </c>
      <c r="C422" s="7">
        <v>0.0</v>
      </c>
      <c r="D422" s="7" t="s">
        <v>1826</v>
      </c>
      <c r="E422" s="7">
        <v>0.0</v>
      </c>
      <c r="F422" s="7"/>
      <c r="G422" s="7"/>
      <c r="H422" s="7"/>
      <c r="I422" s="7"/>
      <c r="J422" s="7"/>
      <c r="K422" s="7"/>
    </row>
    <row r="423" ht="30.0" customHeight="1">
      <c r="A423" s="7" t="s">
        <v>1827</v>
      </c>
      <c r="B423" s="7" t="s">
        <v>1829</v>
      </c>
      <c r="C423" s="7">
        <v>0.0</v>
      </c>
      <c r="D423" s="7" t="s">
        <v>433</v>
      </c>
      <c r="E423" s="7">
        <v>0.0</v>
      </c>
      <c r="F423" s="7"/>
      <c r="G423" s="7"/>
      <c r="H423" s="7"/>
      <c r="I423" s="7"/>
      <c r="J423" s="7"/>
      <c r="K423" s="7"/>
    </row>
    <row r="424" ht="30.0" customHeight="1">
      <c r="A424" s="7" t="s">
        <v>1831</v>
      </c>
      <c r="B424" s="7" t="s">
        <v>1833</v>
      </c>
      <c r="C424" s="7">
        <v>0.0</v>
      </c>
      <c r="D424" s="7" t="s">
        <v>433</v>
      </c>
      <c r="E424" s="7">
        <v>0.0</v>
      </c>
      <c r="F424" s="7"/>
      <c r="G424" s="7"/>
      <c r="H424" s="7"/>
      <c r="I424" s="7"/>
      <c r="J424" s="7"/>
      <c r="K424" s="7"/>
    </row>
    <row r="425" ht="30.0" customHeight="1">
      <c r="A425" s="7" t="s">
        <v>1835</v>
      </c>
      <c r="B425" s="7" t="s">
        <v>1838</v>
      </c>
      <c r="C425" s="7">
        <v>0.0</v>
      </c>
      <c r="D425" s="7" t="s">
        <v>1721</v>
      </c>
      <c r="E425" s="7">
        <v>0.0</v>
      </c>
      <c r="F425" s="7"/>
      <c r="G425" s="7"/>
      <c r="H425" s="7"/>
      <c r="I425" s="7"/>
      <c r="J425" s="7"/>
      <c r="K425" s="7"/>
    </row>
    <row r="426" ht="30.0" customHeight="1">
      <c r="A426" s="7" t="s">
        <v>1839</v>
      </c>
      <c r="B426" s="7" t="s">
        <v>1841</v>
      </c>
      <c r="C426" s="7">
        <v>0.0</v>
      </c>
      <c r="D426" s="7" t="s">
        <v>1842</v>
      </c>
      <c r="E426" s="7">
        <v>0.0</v>
      </c>
      <c r="F426" s="7"/>
      <c r="G426" s="7"/>
      <c r="H426" s="7"/>
      <c r="I426" s="7"/>
      <c r="J426" s="7"/>
      <c r="K426" s="7"/>
    </row>
    <row r="427">
      <c r="A427" s="7" t="s">
        <v>1843</v>
      </c>
      <c r="B427" s="7" t="s">
        <v>1845</v>
      </c>
      <c r="C427" s="7">
        <v>0.0</v>
      </c>
      <c r="D427" s="7" t="s">
        <v>433</v>
      </c>
      <c r="E427" s="7">
        <v>0.0</v>
      </c>
      <c r="F427" s="7"/>
      <c r="G427" s="7"/>
      <c r="H427" s="7"/>
      <c r="I427" s="7"/>
      <c r="J427" s="7"/>
      <c r="K427" s="7"/>
    </row>
    <row r="428">
      <c r="A428" s="7" t="s">
        <v>1849</v>
      </c>
      <c r="B428" s="7" t="s">
        <v>1851</v>
      </c>
      <c r="C428" s="7">
        <v>0.0</v>
      </c>
      <c r="D428" s="7" t="s">
        <v>433</v>
      </c>
      <c r="E428" s="7">
        <v>0.0</v>
      </c>
      <c r="F428" s="7"/>
      <c r="G428" s="7"/>
      <c r="H428" s="7"/>
      <c r="I428" s="7"/>
      <c r="J428" s="7"/>
      <c r="K428" s="7"/>
    </row>
    <row r="429" ht="45.0" customHeight="1">
      <c r="A429" s="7" t="s">
        <v>1853</v>
      </c>
      <c r="B429" s="7" t="s">
        <v>1854</v>
      </c>
      <c r="C429" s="7">
        <v>0.0</v>
      </c>
      <c r="D429" s="7" t="s">
        <v>1842</v>
      </c>
      <c r="E429" s="7">
        <v>0.0</v>
      </c>
      <c r="F429" s="7"/>
      <c r="G429" s="7"/>
      <c r="H429" s="7"/>
      <c r="I429" s="7"/>
      <c r="J429" s="7"/>
      <c r="K429" s="7"/>
    </row>
    <row r="430" ht="45.0" customHeight="1">
      <c r="A430" s="7" t="s">
        <v>1859</v>
      </c>
      <c r="B430" s="7" t="s">
        <v>1860</v>
      </c>
      <c r="C430" s="7">
        <v>0.0</v>
      </c>
      <c r="D430" s="7" t="s">
        <v>1862</v>
      </c>
      <c r="E430" s="7">
        <v>0.0</v>
      </c>
      <c r="F430" s="7"/>
      <c r="G430" s="7"/>
      <c r="H430" s="7"/>
      <c r="I430" s="7"/>
      <c r="J430" s="7"/>
      <c r="K430" s="7"/>
    </row>
    <row r="431" ht="45.0" customHeight="1">
      <c r="A431" s="7" t="s">
        <v>1864</v>
      </c>
      <c r="B431" s="7" t="s">
        <v>1866</v>
      </c>
      <c r="C431" s="7">
        <v>0.0</v>
      </c>
      <c r="D431" s="7" t="s">
        <v>1869</v>
      </c>
      <c r="E431" s="7">
        <v>0.0</v>
      </c>
      <c r="F431" s="7"/>
      <c r="G431" s="7"/>
      <c r="H431" s="7"/>
      <c r="I431" s="7"/>
      <c r="J431" s="7"/>
      <c r="K431" s="7"/>
    </row>
    <row r="432" ht="30.0" customHeight="1">
      <c r="A432" s="7" t="s">
        <v>1870</v>
      </c>
      <c r="B432" s="7" t="s">
        <v>1871</v>
      </c>
      <c r="C432" s="7">
        <v>0.0</v>
      </c>
      <c r="D432" s="7" t="s">
        <v>1873</v>
      </c>
      <c r="E432" s="7">
        <v>0.0</v>
      </c>
      <c r="F432" s="7"/>
      <c r="G432" s="7"/>
      <c r="H432" s="7"/>
      <c r="I432" s="7"/>
      <c r="J432" s="7"/>
      <c r="K432" s="7"/>
    </row>
    <row r="433" ht="30.0" customHeight="1">
      <c r="A433" s="7" t="s">
        <v>1874</v>
      </c>
      <c r="B433" s="7" t="s">
        <v>1875</v>
      </c>
      <c r="C433" s="7">
        <v>0.0</v>
      </c>
      <c r="D433" s="7" t="s">
        <v>1877</v>
      </c>
      <c r="E433" s="7">
        <v>0.0</v>
      </c>
      <c r="F433" s="7"/>
      <c r="G433" s="7"/>
      <c r="H433" s="7"/>
      <c r="I433" s="7"/>
      <c r="J433" s="7"/>
      <c r="K433" s="7"/>
    </row>
    <row r="434" ht="30.0" customHeight="1">
      <c r="A434" s="7" t="s">
        <v>1878</v>
      </c>
      <c r="B434" s="7" t="s">
        <v>1879</v>
      </c>
      <c r="C434" s="7">
        <v>0.0</v>
      </c>
      <c r="D434" s="7" t="s">
        <v>1882</v>
      </c>
      <c r="E434" s="7">
        <v>0.0</v>
      </c>
      <c r="F434" s="7"/>
      <c r="G434" s="7"/>
      <c r="H434" s="7"/>
      <c r="I434" s="7"/>
      <c r="J434" s="7"/>
      <c r="K434" s="7"/>
    </row>
    <row r="435" ht="45.0" customHeight="1">
      <c r="A435" s="7" t="s">
        <v>1884</v>
      </c>
      <c r="B435" s="7" t="s">
        <v>1885</v>
      </c>
      <c r="C435" s="7">
        <v>0.0</v>
      </c>
      <c r="D435" s="7" t="s">
        <v>1888</v>
      </c>
      <c r="E435" s="7">
        <v>0.0</v>
      </c>
      <c r="F435" s="7"/>
      <c r="G435" s="7"/>
      <c r="H435" s="7"/>
      <c r="I435" s="7"/>
      <c r="J435" s="7"/>
      <c r="K435" s="7"/>
    </row>
    <row r="436" ht="30.0" customHeight="1">
      <c r="A436" s="7" t="s">
        <v>1889</v>
      </c>
      <c r="B436" s="7" t="s">
        <v>1890</v>
      </c>
      <c r="C436" s="7">
        <v>0.0</v>
      </c>
      <c r="D436" s="7" t="s">
        <v>1882</v>
      </c>
      <c r="E436" s="7">
        <v>0.0</v>
      </c>
      <c r="F436" s="7"/>
      <c r="G436" s="7"/>
      <c r="H436" s="7"/>
      <c r="I436" s="7"/>
      <c r="J436" s="7"/>
      <c r="K436" s="7"/>
    </row>
    <row r="437" ht="45.0" customHeight="1">
      <c r="A437" s="7" t="s">
        <v>1895</v>
      </c>
      <c r="B437" s="7" t="s">
        <v>1896</v>
      </c>
      <c r="C437" s="7">
        <v>0.0</v>
      </c>
      <c r="D437" s="7" t="s">
        <v>1897</v>
      </c>
      <c r="E437" s="7">
        <v>0.0</v>
      </c>
      <c r="F437" s="7"/>
      <c r="G437" s="7"/>
      <c r="H437" s="7"/>
      <c r="I437" s="7"/>
      <c r="J437" s="7"/>
      <c r="K437" s="7"/>
    </row>
    <row r="438" ht="30.0" customHeight="1">
      <c r="A438" s="7" t="s">
        <v>1899</v>
      </c>
      <c r="B438" s="7" t="s">
        <v>1901</v>
      </c>
      <c r="C438" s="7">
        <v>0.0</v>
      </c>
      <c r="D438" s="7" t="s">
        <v>1903</v>
      </c>
      <c r="E438" s="7">
        <v>0.0</v>
      </c>
      <c r="F438" s="7"/>
      <c r="G438" s="7"/>
      <c r="H438" s="7"/>
      <c r="I438" s="7"/>
      <c r="J438" s="7"/>
      <c r="K438" s="7"/>
    </row>
    <row r="439">
      <c r="A439" s="7" t="s">
        <v>1906</v>
      </c>
      <c r="B439" s="7" t="s">
        <v>1907</v>
      </c>
      <c r="C439" s="7">
        <v>0.0</v>
      </c>
      <c r="D439" s="7" t="s">
        <v>1908</v>
      </c>
      <c r="E439" s="7">
        <v>0.0</v>
      </c>
      <c r="F439" s="7"/>
      <c r="G439" s="7"/>
      <c r="H439" s="7"/>
      <c r="I439" s="7"/>
      <c r="J439" s="7"/>
      <c r="K439" s="7"/>
    </row>
    <row r="440" ht="45.0" customHeight="1">
      <c r="A440" s="7" t="s">
        <v>1912</v>
      </c>
      <c r="B440" s="7" t="s">
        <v>1913</v>
      </c>
      <c r="C440" s="7">
        <v>0.0</v>
      </c>
      <c r="D440" s="7" t="s">
        <v>1908</v>
      </c>
      <c r="E440" s="7">
        <v>0.0</v>
      </c>
      <c r="F440" s="7"/>
      <c r="G440" s="7"/>
      <c r="H440" s="7"/>
      <c r="I440" s="7"/>
      <c r="J440" s="7"/>
      <c r="K440" s="7"/>
    </row>
    <row r="441" ht="30.0" customHeight="1">
      <c r="A441" s="7" t="s">
        <v>1916</v>
      </c>
      <c r="B441" s="7" t="s">
        <v>1917</v>
      </c>
      <c r="C441" s="7">
        <v>0.0</v>
      </c>
      <c r="D441" s="7" t="s">
        <v>1919</v>
      </c>
      <c r="E441" s="7">
        <v>0.0</v>
      </c>
      <c r="F441" s="7"/>
      <c r="G441" s="7"/>
      <c r="H441" s="7"/>
      <c r="I441" s="7"/>
      <c r="J441" s="7"/>
      <c r="K441" s="7"/>
    </row>
    <row r="442" ht="45.0" customHeight="1">
      <c r="A442" s="7" t="s">
        <v>1923</v>
      </c>
      <c r="B442" s="7" t="s">
        <v>1924</v>
      </c>
      <c r="C442" s="7">
        <v>0.0</v>
      </c>
      <c r="D442" s="7" t="s">
        <v>1925</v>
      </c>
      <c r="E442" s="7">
        <v>0.0</v>
      </c>
      <c r="F442" s="7"/>
      <c r="G442" s="7"/>
      <c r="H442" s="7"/>
      <c r="I442" s="7"/>
      <c r="J442" s="7"/>
      <c r="K442" s="7"/>
    </row>
    <row r="443" ht="30.0" customHeight="1">
      <c r="A443" s="7" t="s">
        <v>1927</v>
      </c>
      <c r="B443" s="7" t="s">
        <v>1928</v>
      </c>
      <c r="C443" s="7">
        <v>0.0</v>
      </c>
      <c r="D443" s="7" t="s">
        <v>705</v>
      </c>
      <c r="E443" s="7">
        <v>0.0</v>
      </c>
      <c r="F443" s="7"/>
      <c r="G443" s="7"/>
      <c r="H443" s="7"/>
      <c r="I443" s="7"/>
      <c r="J443" s="7"/>
      <c r="K443" s="7"/>
    </row>
    <row r="444">
      <c r="A444" s="7" t="s">
        <v>1929</v>
      </c>
      <c r="B444" s="7" t="s">
        <v>1931</v>
      </c>
      <c r="C444" s="7">
        <v>0.0</v>
      </c>
      <c r="D444" s="7" t="s">
        <v>1932</v>
      </c>
      <c r="E444" s="7">
        <v>0.0</v>
      </c>
      <c r="F444" s="7"/>
      <c r="G444" s="7"/>
      <c r="H444" s="7"/>
      <c r="I444" s="7"/>
      <c r="J444" s="7"/>
      <c r="K444" s="7"/>
    </row>
    <row r="445">
      <c r="A445" s="7" t="s">
        <v>1933</v>
      </c>
      <c r="B445" s="7" t="s">
        <v>1935</v>
      </c>
      <c r="C445" s="7">
        <v>0.0</v>
      </c>
      <c r="D445" s="7" t="s">
        <v>1936</v>
      </c>
      <c r="E445" s="7">
        <v>0.0</v>
      </c>
      <c r="F445" s="7"/>
      <c r="G445" s="7"/>
      <c r="H445" s="7"/>
      <c r="I445" s="7"/>
      <c r="J445" s="7"/>
      <c r="K445" s="7"/>
    </row>
    <row r="446" ht="30.0" customHeight="1">
      <c r="A446" s="7" t="s">
        <v>1938</v>
      </c>
      <c r="B446" s="7" t="s">
        <v>1941</v>
      </c>
      <c r="C446" s="7">
        <v>0.0</v>
      </c>
      <c r="D446" s="7" t="s">
        <v>1942</v>
      </c>
      <c r="E446" s="7">
        <v>0.0</v>
      </c>
      <c r="F446" s="7"/>
      <c r="G446" s="7"/>
      <c r="H446" s="7"/>
      <c r="I446" s="7"/>
      <c r="J446" s="7"/>
      <c r="K446" s="7"/>
    </row>
    <row r="447">
      <c r="A447" s="7" t="s">
        <v>1944</v>
      </c>
      <c r="B447" s="7" t="s">
        <v>1945</v>
      </c>
      <c r="C447" s="7">
        <v>0.0</v>
      </c>
      <c r="D447" s="7" t="s">
        <v>1947</v>
      </c>
      <c r="E447" s="7">
        <v>0.0</v>
      </c>
      <c r="F447" s="7"/>
      <c r="G447" s="7"/>
      <c r="H447" s="7"/>
      <c r="I447" s="7"/>
      <c r="J447" s="7"/>
      <c r="K447" s="7"/>
    </row>
    <row r="448">
      <c r="A448" s="7" t="s">
        <v>1948</v>
      </c>
      <c r="B448" s="7" t="s">
        <v>1949</v>
      </c>
      <c r="C448" s="7">
        <v>0.0</v>
      </c>
      <c r="D448" s="7" t="s">
        <v>1951</v>
      </c>
      <c r="E448" s="7">
        <v>0.0</v>
      </c>
      <c r="F448" s="7"/>
      <c r="G448" s="7"/>
      <c r="H448" s="7"/>
      <c r="I448" s="7"/>
      <c r="J448" s="7"/>
      <c r="K448" s="7"/>
    </row>
    <row r="449">
      <c r="A449" s="7" t="s">
        <v>1953</v>
      </c>
      <c r="B449" s="7" t="s">
        <v>1956</v>
      </c>
      <c r="C449" s="7">
        <v>0.0</v>
      </c>
      <c r="D449" s="7" t="s">
        <v>1957</v>
      </c>
      <c r="E449" s="7">
        <v>0.0</v>
      </c>
      <c r="F449" s="7"/>
      <c r="G449" s="7"/>
      <c r="H449" s="7"/>
      <c r="I449" s="7"/>
      <c r="J449" s="7"/>
      <c r="K449" s="7"/>
    </row>
    <row r="450" ht="30.0" customHeight="1">
      <c r="A450" s="7" t="s">
        <v>1959</v>
      </c>
      <c r="B450" s="7" t="s">
        <v>1960</v>
      </c>
      <c r="C450" s="7">
        <v>0.0</v>
      </c>
      <c r="D450" s="7" t="s">
        <v>1962</v>
      </c>
      <c r="E450" s="7">
        <v>0.0</v>
      </c>
      <c r="F450" s="7"/>
      <c r="G450" s="7"/>
      <c r="H450" s="7"/>
      <c r="I450" s="7"/>
      <c r="J450" s="7"/>
      <c r="K450" s="7"/>
    </row>
    <row r="451">
      <c r="A451" s="7" t="s">
        <v>1963</v>
      </c>
      <c r="B451" s="7" t="s">
        <v>1964</v>
      </c>
      <c r="C451" s="7">
        <v>0.0</v>
      </c>
      <c r="D451" s="7" t="s">
        <v>1966</v>
      </c>
      <c r="E451" s="7">
        <v>0.0</v>
      </c>
      <c r="F451" s="7"/>
      <c r="G451" s="7"/>
      <c r="H451" s="7"/>
      <c r="I451" s="7"/>
      <c r="J451" s="7"/>
      <c r="K451" s="7"/>
    </row>
    <row r="452">
      <c r="A452" s="7" t="s">
        <v>1968</v>
      </c>
      <c r="B452" s="7" t="s">
        <v>1969</v>
      </c>
      <c r="C452" s="7">
        <v>0.0</v>
      </c>
      <c r="D452" s="7" t="s">
        <v>1972</v>
      </c>
      <c r="E452" s="7">
        <v>0.0</v>
      </c>
      <c r="F452" s="7"/>
      <c r="G452" s="7"/>
      <c r="H452" s="7"/>
      <c r="I452" s="7"/>
      <c r="J452" s="7"/>
      <c r="K452" s="7"/>
    </row>
    <row r="453">
      <c r="A453" s="7" t="s">
        <v>1974</v>
      </c>
      <c r="B453" s="7" t="s">
        <v>1976</v>
      </c>
      <c r="C453" s="7">
        <v>0.0</v>
      </c>
      <c r="D453" s="7" t="s">
        <v>1977</v>
      </c>
      <c r="E453" s="7">
        <v>0.0</v>
      </c>
      <c r="F453" s="7"/>
      <c r="G453" s="7"/>
      <c r="H453" s="7"/>
      <c r="I453" s="7"/>
      <c r="J453" s="7"/>
      <c r="K453" s="7"/>
    </row>
    <row r="454" ht="30.0" customHeight="1">
      <c r="A454" s="7" t="s">
        <v>1978</v>
      </c>
      <c r="B454" s="7" t="s">
        <v>1980</v>
      </c>
      <c r="C454" s="7">
        <v>0.0</v>
      </c>
      <c r="D454" s="7" t="s">
        <v>1981</v>
      </c>
      <c r="E454" s="7">
        <v>0.0</v>
      </c>
      <c r="F454" s="7"/>
      <c r="G454" s="7"/>
      <c r="H454" s="7"/>
      <c r="I454" s="7"/>
      <c r="J454" s="7"/>
      <c r="K454" s="7"/>
    </row>
    <row r="455">
      <c r="A455" s="7" t="s">
        <v>1984</v>
      </c>
      <c r="B455" s="7" t="s">
        <v>1985</v>
      </c>
      <c r="C455" s="7">
        <v>0.0</v>
      </c>
      <c r="D455" s="7" t="s">
        <v>1987</v>
      </c>
      <c r="E455" s="7">
        <v>0.0</v>
      </c>
      <c r="F455" s="7"/>
      <c r="G455" s="7"/>
      <c r="H455" s="7"/>
      <c r="I455" s="7"/>
      <c r="J455" s="7"/>
      <c r="K455" s="7"/>
    </row>
    <row r="456">
      <c r="A456" s="7" t="s">
        <v>1989</v>
      </c>
      <c r="B456" s="7" t="s">
        <v>1990</v>
      </c>
      <c r="C456" s="7">
        <v>0.0</v>
      </c>
      <c r="D456" s="7" t="s">
        <v>1991</v>
      </c>
      <c r="E456" s="7">
        <v>0.0</v>
      </c>
      <c r="F456" s="7"/>
      <c r="G456" s="7"/>
      <c r="H456" s="7"/>
      <c r="I456" s="7"/>
      <c r="J456" s="7"/>
      <c r="K456" s="7"/>
    </row>
    <row r="457">
      <c r="A457" s="7" t="s">
        <v>1995</v>
      </c>
      <c r="B457" s="7" t="s">
        <v>1997</v>
      </c>
      <c r="C457" s="7">
        <v>0.0</v>
      </c>
      <c r="D457" s="7" t="s">
        <v>1998</v>
      </c>
      <c r="E457" s="7">
        <v>0.0</v>
      </c>
      <c r="F457" s="7"/>
      <c r="G457" s="7"/>
      <c r="H457" s="7"/>
      <c r="I457" s="7"/>
      <c r="J457" s="7"/>
      <c r="K457" s="7"/>
    </row>
    <row r="458" ht="30.0" customHeight="1">
      <c r="A458" s="7" t="s">
        <v>2000</v>
      </c>
      <c r="B458" s="7" t="s">
        <v>2002</v>
      </c>
      <c r="C458" s="7">
        <v>0.0</v>
      </c>
      <c r="D458" s="7" t="s">
        <v>2005</v>
      </c>
      <c r="E458" s="7">
        <v>0.0</v>
      </c>
      <c r="F458" s="7"/>
      <c r="G458" s="7"/>
      <c r="H458" s="7"/>
      <c r="I458" s="7"/>
      <c r="J458" s="7"/>
      <c r="K458" s="7"/>
    </row>
    <row r="459">
      <c r="A459" s="7" t="s">
        <v>2007</v>
      </c>
      <c r="B459" s="7" t="s">
        <v>2008</v>
      </c>
      <c r="C459" s="7">
        <v>0.0</v>
      </c>
      <c r="D459" s="7" t="s">
        <v>2009</v>
      </c>
      <c r="E459" s="7">
        <v>0.0</v>
      </c>
      <c r="F459" s="7"/>
      <c r="G459" s="7"/>
      <c r="H459" s="7"/>
      <c r="I459" s="7"/>
      <c r="J459" s="7"/>
      <c r="K459" s="7"/>
    </row>
    <row r="460">
      <c r="A460" s="7" t="s">
        <v>2012</v>
      </c>
      <c r="B460" s="7" t="s">
        <v>2014</v>
      </c>
      <c r="C460" s="7">
        <v>0.0</v>
      </c>
      <c r="D460" s="7" t="s">
        <v>2016</v>
      </c>
      <c r="E460" s="7">
        <v>0.0</v>
      </c>
      <c r="F460" s="7"/>
      <c r="G460" s="7"/>
      <c r="H460" s="7"/>
      <c r="I460" s="7"/>
      <c r="J460" s="7"/>
      <c r="K460" s="7"/>
    </row>
    <row r="461">
      <c r="A461" s="7" t="s">
        <v>2017</v>
      </c>
      <c r="B461" s="7" t="s">
        <v>2018</v>
      </c>
      <c r="C461" s="7">
        <v>0.0</v>
      </c>
      <c r="D461" s="7" t="s">
        <v>2020</v>
      </c>
      <c r="E461" s="7">
        <v>0.0</v>
      </c>
      <c r="F461" s="7"/>
      <c r="G461" s="7"/>
      <c r="H461" s="7"/>
      <c r="I461" s="7"/>
      <c r="J461" s="7"/>
      <c r="K461" s="7"/>
    </row>
    <row r="462" ht="30.0" customHeight="1">
      <c r="A462" s="7" t="s">
        <v>2023</v>
      </c>
      <c r="B462" s="7" t="s">
        <v>2025</v>
      </c>
      <c r="C462" s="7">
        <v>0.0</v>
      </c>
      <c r="D462" s="7" t="s">
        <v>2026</v>
      </c>
      <c r="E462" s="7">
        <v>0.0</v>
      </c>
      <c r="F462" s="7"/>
      <c r="G462" s="7"/>
      <c r="H462" s="7"/>
      <c r="I462" s="7"/>
      <c r="J462" s="7"/>
      <c r="K462" s="7"/>
    </row>
    <row r="463">
      <c r="A463" s="7" t="s">
        <v>2028</v>
      </c>
      <c r="B463" s="7" t="s">
        <v>2030</v>
      </c>
      <c r="C463" s="7">
        <v>0.0</v>
      </c>
      <c r="D463" s="7" t="s">
        <v>2033</v>
      </c>
      <c r="E463" s="7">
        <v>0.0</v>
      </c>
      <c r="F463" s="7"/>
      <c r="G463" s="7"/>
      <c r="H463" s="7"/>
      <c r="I463" s="7"/>
      <c r="J463" s="7"/>
      <c r="K463" s="7"/>
    </row>
    <row r="464">
      <c r="A464" s="7" t="s">
        <v>2035</v>
      </c>
      <c r="B464" s="7" t="s">
        <v>2036</v>
      </c>
      <c r="C464" s="7">
        <v>0.0</v>
      </c>
      <c r="D464" s="7" t="s">
        <v>2037</v>
      </c>
      <c r="E464" s="7">
        <v>0.0</v>
      </c>
      <c r="F464" s="7"/>
      <c r="G464" s="7"/>
      <c r="H464" s="7"/>
      <c r="I464" s="7"/>
      <c r="J464" s="7"/>
      <c r="K464" s="7"/>
    </row>
    <row r="465" ht="30.0" customHeight="1">
      <c r="A465" s="7" t="s">
        <v>2041</v>
      </c>
      <c r="B465" s="7" t="s">
        <v>2042</v>
      </c>
      <c r="C465" s="7">
        <v>0.0</v>
      </c>
      <c r="D465" s="7" t="s">
        <v>2044</v>
      </c>
      <c r="E465" s="7">
        <v>0.0</v>
      </c>
      <c r="F465" s="7"/>
      <c r="G465" s="7"/>
      <c r="H465" s="7"/>
      <c r="I465" s="7"/>
      <c r="J465" s="7"/>
      <c r="K465" s="7"/>
    </row>
    <row r="466" ht="45.0" customHeight="1">
      <c r="A466" s="7" t="s">
        <v>2046</v>
      </c>
      <c r="B466" s="7" t="s">
        <v>2047</v>
      </c>
      <c r="C466" s="7">
        <v>0.0</v>
      </c>
      <c r="D466" s="7" t="s">
        <v>2048</v>
      </c>
      <c r="E466" s="7">
        <v>0.0</v>
      </c>
      <c r="F466" s="7"/>
      <c r="G466" s="7"/>
      <c r="H466" s="7"/>
      <c r="I466" s="7"/>
      <c r="J466" s="7"/>
      <c r="K466" s="7"/>
    </row>
    <row r="467" ht="30.0" customHeight="1">
      <c r="A467" s="7" t="s">
        <v>2053</v>
      </c>
      <c r="B467" s="7" t="s">
        <v>2054</v>
      </c>
      <c r="C467" s="7">
        <v>0.0</v>
      </c>
      <c r="D467" s="7" t="s">
        <v>2055</v>
      </c>
      <c r="E467" s="7">
        <v>0.0</v>
      </c>
      <c r="F467" s="7"/>
      <c r="G467" s="7"/>
      <c r="H467" s="7"/>
      <c r="I467" s="7"/>
      <c r="J467" s="7"/>
      <c r="K467" s="7"/>
    </row>
    <row r="468">
      <c r="A468" s="7" t="s">
        <v>2057</v>
      </c>
      <c r="B468" s="7" t="s">
        <v>2058</v>
      </c>
      <c r="C468" s="7">
        <v>0.0</v>
      </c>
      <c r="D468" s="7" t="s">
        <v>2060</v>
      </c>
      <c r="E468" s="7">
        <v>0.0</v>
      </c>
      <c r="F468" s="7"/>
      <c r="G468" s="7"/>
      <c r="H468" s="7"/>
      <c r="I468" s="7"/>
      <c r="J468" s="7"/>
      <c r="K468" s="7"/>
    </row>
    <row r="469" ht="30.0" customHeight="1">
      <c r="A469" s="7" t="s">
        <v>2064</v>
      </c>
      <c r="B469" s="7" t="s">
        <v>2065</v>
      </c>
      <c r="C469" s="7">
        <v>0.0</v>
      </c>
      <c r="D469" s="7" t="s">
        <v>2066</v>
      </c>
      <c r="E469" s="7">
        <v>0.0</v>
      </c>
      <c r="F469" s="7"/>
      <c r="G469" s="7"/>
      <c r="H469" s="7"/>
      <c r="I469" s="7"/>
      <c r="J469" s="7"/>
      <c r="K469" s="7"/>
    </row>
    <row r="470" ht="45.0" customHeight="1">
      <c r="A470" s="7" t="s">
        <v>2070</v>
      </c>
      <c r="B470" s="7" t="s">
        <v>2072</v>
      </c>
      <c r="C470" s="7">
        <v>0.0</v>
      </c>
      <c r="D470" s="7" t="s">
        <v>2073</v>
      </c>
      <c r="E470" s="7">
        <v>0.0</v>
      </c>
      <c r="F470" s="7"/>
      <c r="G470" s="7"/>
      <c r="H470" s="7"/>
      <c r="I470" s="7"/>
      <c r="J470" s="7"/>
      <c r="K470" s="7"/>
    </row>
    <row r="471" ht="30.0" customHeight="1">
      <c r="A471" s="7" t="s">
        <v>2075</v>
      </c>
      <c r="B471" s="7" t="s">
        <v>2076</v>
      </c>
      <c r="C471" s="7">
        <v>0.0</v>
      </c>
      <c r="D471" s="7" t="s">
        <v>2078</v>
      </c>
      <c r="E471" s="7">
        <v>0.0</v>
      </c>
      <c r="F471" s="7"/>
      <c r="G471" s="7"/>
      <c r="H471" s="7"/>
      <c r="I471" s="7"/>
      <c r="J471" s="7"/>
      <c r="K471" s="7"/>
    </row>
    <row r="472">
      <c r="A472" s="7" t="s">
        <v>2082</v>
      </c>
      <c r="B472" s="7" t="s">
        <v>2083</v>
      </c>
      <c r="C472" s="7">
        <v>0.0</v>
      </c>
      <c r="D472" s="7" t="s">
        <v>2084</v>
      </c>
      <c r="E472" s="7">
        <v>0.0</v>
      </c>
      <c r="F472" s="7"/>
      <c r="G472" s="7"/>
      <c r="H472" s="7"/>
      <c r="I472" s="7"/>
      <c r="J472" s="7"/>
      <c r="K472" s="7"/>
    </row>
    <row r="473" ht="30.0" customHeight="1">
      <c r="A473" s="7" t="s">
        <v>2087</v>
      </c>
      <c r="B473" s="7" t="s">
        <v>2089</v>
      </c>
      <c r="C473" s="7">
        <v>0.0</v>
      </c>
      <c r="D473" s="7" t="s">
        <v>2091</v>
      </c>
      <c r="E473" s="7">
        <v>0.0</v>
      </c>
      <c r="F473" s="7"/>
      <c r="G473" s="7"/>
      <c r="H473" s="7"/>
      <c r="I473" s="7"/>
      <c r="J473" s="7"/>
      <c r="K473" s="7"/>
    </row>
    <row r="474" ht="45.0" customHeight="1">
      <c r="A474" s="7" t="s">
        <v>2093</v>
      </c>
      <c r="B474" s="7" t="s">
        <v>2094</v>
      </c>
      <c r="C474" s="7">
        <v>0.0</v>
      </c>
      <c r="D474" s="7" t="s">
        <v>2095</v>
      </c>
      <c r="E474" s="7">
        <v>0.0</v>
      </c>
      <c r="F474" s="7"/>
      <c r="G474" s="7"/>
      <c r="H474" s="7"/>
      <c r="I474" s="7"/>
      <c r="J474" s="7"/>
      <c r="K474" s="7"/>
    </row>
    <row r="475" ht="30.0" customHeight="1">
      <c r="A475" s="7" t="s">
        <v>2099</v>
      </c>
      <c r="B475" s="7" t="s">
        <v>2100</v>
      </c>
      <c r="C475" s="7">
        <v>0.0</v>
      </c>
      <c r="D475" s="7" t="s">
        <v>2102</v>
      </c>
      <c r="E475" s="7">
        <v>0.0</v>
      </c>
      <c r="F475" s="7"/>
      <c r="G475" s="7"/>
      <c r="H475" s="7"/>
      <c r="I475" s="7"/>
      <c r="J475" s="7"/>
      <c r="K475" s="7"/>
    </row>
    <row r="476" ht="30.0" customHeight="1">
      <c r="A476" s="7" t="s">
        <v>2104</v>
      </c>
      <c r="B476" s="7" t="s">
        <v>2105</v>
      </c>
      <c r="C476" s="7">
        <v>0.0</v>
      </c>
      <c r="D476" s="7" t="s">
        <v>2110</v>
      </c>
      <c r="E476" s="7">
        <v>0.0</v>
      </c>
      <c r="F476" s="7"/>
      <c r="G476" s="7"/>
      <c r="H476" s="7"/>
      <c r="I476" s="7"/>
      <c r="J476" s="7"/>
      <c r="K476" s="7"/>
    </row>
    <row r="477" ht="45.0" customHeight="1">
      <c r="A477" s="7" t="s">
        <v>2112</v>
      </c>
      <c r="B477" s="7" t="s">
        <v>2115</v>
      </c>
      <c r="C477" s="7">
        <v>0.0</v>
      </c>
      <c r="D477" s="7" t="s">
        <v>2116</v>
      </c>
      <c r="E477" s="7">
        <v>0.0</v>
      </c>
      <c r="F477" s="7"/>
      <c r="G477" s="7"/>
      <c r="H477" s="7"/>
      <c r="I477" s="7"/>
      <c r="J477" s="7"/>
      <c r="K477" s="7"/>
    </row>
    <row r="478" ht="30.0" customHeight="1">
      <c r="A478" s="7" t="s">
        <v>2119</v>
      </c>
      <c r="B478" s="7" t="s">
        <v>2120</v>
      </c>
      <c r="C478" s="7">
        <v>0.0</v>
      </c>
      <c r="D478" s="7" t="s">
        <v>2121</v>
      </c>
      <c r="E478" s="7">
        <v>0.0</v>
      </c>
      <c r="F478" s="7"/>
      <c r="G478" s="7"/>
      <c r="H478" s="7"/>
      <c r="I478" s="7"/>
      <c r="J478" s="7"/>
      <c r="K478" s="7"/>
    </row>
    <row r="479" ht="30.0" customHeight="1">
      <c r="A479" s="7" t="s">
        <v>2125</v>
      </c>
      <c r="B479" s="7" t="s">
        <v>2127</v>
      </c>
      <c r="C479" s="7">
        <v>0.0</v>
      </c>
      <c r="D479" s="7" t="s">
        <v>2128</v>
      </c>
      <c r="E479" s="7">
        <v>0.0</v>
      </c>
      <c r="F479" s="7"/>
      <c r="G479" s="7"/>
      <c r="H479" s="7"/>
      <c r="I479" s="7"/>
      <c r="J479" s="7"/>
      <c r="K479" s="7"/>
    </row>
    <row r="480" ht="30.0" customHeight="1">
      <c r="A480" s="7" t="s">
        <v>2133</v>
      </c>
      <c r="B480" s="7" t="s">
        <v>2134</v>
      </c>
      <c r="C480" s="7">
        <v>0.0</v>
      </c>
      <c r="D480" s="7" t="s">
        <v>2136</v>
      </c>
      <c r="E480" s="7">
        <v>0.0</v>
      </c>
      <c r="F480" s="7"/>
      <c r="G480" s="7"/>
      <c r="H480" s="7"/>
      <c r="I480" s="7"/>
      <c r="J480" s="7"/>
      <c r="K480" s="7"/>
    </row>
    <row r="481" ht="30.0" customHeight="1">
      <c r="A481" s="7" t="s">
        <v>2139</v>
      </c>
      <c r="B481" s="7" t="s">
        <v>2142</v>
      </c>
      <c r="C481" s="7">
        <v>0.0</v>
      </c>
      <c r="D481" s="7" t="s">
        <v>2143</v>
      </c>
      <c r="E481" s="7">
        <v>0.0</v>
      </c>
      <c r="F481" s="7"/>
      <c r="G481" s="7"/>
      <c r="H481" s="7"/>
      <c r="I481" s="7"/>
      <c r="J481" s="7"/>
      <c r="K481" s="7"/>
    </row>
    <row r="482" ht="30.0" customHeight="1">
      <c r="A482" s="7" t="s">
        <v>2144</v>
      </c>
      <c r="B482" s="7" t="s">
        <v>2146</v>
      </c>
      <c r="C482" s="7">
        <v>0.0</v>
      </c>
      <c r="D482" s="7" t="s">
        <v>2148</v>
      </c>
      <c r="E482" s="7">
        <v>0.0</v>
      </c>
      <c r="F482" s="7"/>
      <c r="G482" s="7"/>
      <c r="H482" s="7"/>
      <c r="I482" s="7"/>
      <c r="J482" s="7"/>
      <c r="K482" s="7"/>
    </row>
    <row r="483" ht="45.0" customHeight="1">
      <c r="A483" s="7" t="s">
        <v>2151</v>
      </c>
      <c r="B483" s="7" t="s">
        <v>2153</v>
      </c>
      <c r="C483" s="7">
        <v>0.0</v>
      </c>
      <c r="D483" s="7" t="s">
        <v>2154</v>
      </c>
      <c r="E483" s="7">
        <v>0.0</v>
      </c>
      <c r="F483" s="7"/>
      <c r="G483" s="7"/>
      <c r="H483" s="7"/>
      <c r="I483" s="7"/>
      <c r="J483" s="7"/>
      <c r="K483" s="7"/>
    </row>
    <row r="484" ht="45.0" customHeight="1">
      <c r="A484" s="7" t="s">
        <v>2158</v>
      </c>
      <c r="B484" s="7" t="s">
        <v>2160</v>
      </c>
      <c r="C484" s="7">
        <v>0.0</v>
      </c>
      <c r="D484" s="7" t="s">
        <v>2161</v>
      </c>
      <c r="E484" s="7">
        <v>0.0</v>
      </c>
      <c r="F484" s="7"/>
      <c r="G484" s="7"/>
      <c r="H484" s="7"/>
      <c r="I484" s="7"/>
      <c r="J484" s="7"/>
      <c r="K484" s="7"/>
    </row>
    <row r="485" ht="45.0" customHeight="1">
      <c r="A485" s="7" t="s">
        <v>2166</v>
      </c>
      <c r="B485" s="7" t="s">
        <v>2168</v>
      </c>
      <c r="C485" s="7">
        <v>0.0</v>
      </c>
      <c r="D485" s="7" t="s">
        <v>2169</v>
      </c>
      <c r="E485" s="7">
        <v>0.0</v>
      </c>
      <c r="F485" s="7"/>
      <c r="G485" s="7"/>
      <c r="H485" s="7"/>
      <c r="I485" s="7"/>
      <c r="J485" s="7"/>
      <c r="K485" s="7"/>
    </row>
    <row r="486" ht="45.0" customHeight="1">
      <c r="A486" s="7" t="s">
        <v>2173</v>
      </c>
      <c r="B486" s="7" t="s">
        <v>2175</v>
      </c>
      <c r="C486" s="7">
        <v>0.0</v>
      </c>
      <c r="D486" s="7" t="s">
        <v>2176</v>
      </c>
      <c r="E486" s="7">
        <v>0.0</v>
      </c>
      <c r="F486" s="7"/>
      <c r="G486" s="7"/>
      <c r="H486" s="7"/>
      <c r="I486" s="7"/>
      <c r="J486" s="7"/>
      <c r="K486" s="7"/>
    </row>
    <row r="487" ht="45.0" customHeight="1">
      <c r="A487" s="7" t="s">
        <v>2179</v>
      </c>
      <c r="B487" s="7" t="s">
        <v>2181</v>
      </c>
      <c r="C487" s="7">
        <v>0.0</v>
      </c>
      <c r="D487" s="7" t="s">
        <v>683</v>
      </c>
      <c r="E487" s="7">
        <v>0.0</v>
      </c>
      <c r="F487" s="7"/>
      <c r="G487" s="7"/>
      <c r="H487" s="7"/>
      <c r="I487" s="7"/>
      <c r="J487" s="7"/>
      <c r="K487" s="7"/>
    </row>
    <row r="488" ht="30.0" customHeight="1">
      <c r="A488" s="7" t="s">
        <v>2184</v>
      </c>
      <c r="B488" s="7" t="s">
        <v>2185</v>
      </c>
      <c r="C488" s="7">
        <v>0.0</v>
      </c>
      <c r="D488" s="7" t="s">
        <v>2169</v>
      </c>
      <c r="E488" s="7">
        <v>0.0</v>
      </c>
      <c r="F488" s="7"/>
      <c r="G488" s="7"/>
      <c r="H488" s="7"/>
      <c r="I488" s="7"/>
      <c r="J488" s="7"/>
      <c r="K488" s="7"/>
    </row>
    <row r="489" ht="45.0" customHeight="1">
      <c r="A489" s="7" t="s">
        <v>2190</v>
      </c>
      <c r="B489" s="7" t="s">
        <v>2191</v>
      </c>
      <c r="C489" s="7">
        <v>0.0</v>
      </c>
      <c r="D489" s="7" t="s">
        <v>2176</v>
      </c>
      <c r="E489" s="7">
        <v>0.0</v>
      </c>
      <c r="F489" s="7"/>
      <c r="G489" s="7"/>
      <c r="H489" s="7"/>
      <c r="I489" s="7"/>
      <c r="J489" s="7"/>
      <c r="K489" s="7"/>
    </row>
    <row r="490" ht="45.0" customHeight="1">
      <c r="A490" s="7" t="s">
        <v>2194</v>
      </c>
      <c r="B490" s="7" t="s">
        <v>2196</v>
      </c>
      <c r="C490" s="7">
        <v>0.0</v>
      </c>
      <c r="D490" s="7" t="s">
        <v>683</v>
      </c>
      <c r="E490" s="7">
        <v>0.0</v>
      </c>
      <c r="F490" s="7"/>
      <c r="G490" s="7"/>
      <c r="H490" s="7"/>
      <c r="I490" s="7"/>
      <c r="J490" s="7"/>
      <c r="K490" s="7"/>
    </row>
    <row r="491" ht="45.0" customHeight="1">
      <c r="A491" s="7" t="s">
        <v>2199</v>
      </c>
      <c r="B491" s="7" t="s">
        <v>2201</v>
      </c>
      <c r="C491" s="7">
        <v>0.0</v>
      </c>
      <c r="D491" s="7" t="s">
        <v>2203</v>
      </c>
      <c r="E491" s="7">
        <v>0.0</v>
      </c>
      <c r="F491" s="7"/>
      <c r="G491" s="7"/>
      <c r="H491" s="7"/>
      <c r="I491" s="7"/>
      <c r="J491" s="7"/>
      <c r="K491" s="7"/>
    </row>
    <row r="492" ht="45.0" customHeight="1">
      <c r="A492" s="7" t="s">
        <v>2207</v>
      </c>
      <c r="B492" s="7" t="s">
        <v>2208</v>
      </c>
      <c r="C492" s="7">
        <v>0.0</v>
      </c>
      <c r="D492" s="7" t="s">
        <v>2210</v>
      </c>
      <c r="E492" s="7">
        <v>0.0</v>
      </c>
      <c r="F492" s="7"/>
      <c r="G492" s="7"/>
      <c r="H492" s="7"/>
      <c r="I492" s="7"/>
      <c r="J492" s="7"/>
      <c r="K492" s="7"/>
    </row>
    <row r="493" ht="45.0" customHeight="1">
      <c r="A493" s="7" t="s">
        <v>2214</v>
      </c>
      <c r="B493" s="7" t="s">
        <v>2216</v>
      </c>
      <c r="C493" s="7">
        <v>0.0</v>
      </c>
      <c r="D493" s="7" t="s">
        <v>718</v>
      </c>
      <c r="E493" s="7">
        <v>0.0</v>
      </c>
      <c r="F493" s="7"/>
      <c r="G493" s="7"/>
      <c r="H493" s="7"/>
      <c r="I493" s="7"/>
      <c r="J493" s="7"/>
      <c r="K493" s="7"/>
    </row>
    <row r="494" ht="30.0" customHeight="1">
      <c r="A494" s="7" t="s">
        <v>2220</v>
      </c>
      <c r="B494" s="7" t="s">
        <v>2223</v>
      </c>
      <c r="C494" s="7">
        <v>0.0</v>
      </c>
      <c r="D494" s="7" t="s">
        <v>2224</v>
      </c>
      <c r="E494" s="7">
        <v>0.0</v>
      </c>
      <c r="F494" s="7"/>
      <c r="G494" s="7"/>
      <c r="H494" s="7"/>
      <c r="I494" s="7"/>
      <c r="J494" s="7"/>
      <c r="K494" s="7"/>
    </row>
    <row r="495" ht="45.0" customHeight="1">
      <c r="A495" s="7" t="s">
        <v>2226</v>
      </c>
      <c r="B495" s="7" t="s">
        <v>2227</v>
      </c>
      <c r="C495" s="7">
        <v>0.0</v>
      </c>
      <c r="D495" s="7" t="s">
        <v>2169</v>
      </c>
      <c r="E495" s="7">
        <v>0.0</v>
      </c>
      <c r="F495" s="7"/>
      <c r="G495" s="7"/>
      <c r="H495" s="7"/>
      <c r="I495" s="7"/>
      <c r="J495" s="7"/>
      <c r="K495" s="7"/>
    </row>
    <row r="496" ht="45.0" customHeight="1">
      <c r="A496" s="7" t="s">
        <v>2231</v>
      </c>
      <c r="B496" s="7" t="s">
        <v>2233</v>
      </c>
      <c r="C496" s="7">
        <v>0.0</v>
      </c>
      <c r="D496" s="7" t="s">
        <v>688</v>
      </c>
      <c r="E496" s="7">
        <v>0.0</v>
      </c>
      <c r="F496" s="7"/>
      <c r="G496" s="7"/>
      <c r="H496" s="7"/>
      <c r="I496" s="7"/>
      <c r="J496" s="7"/>
      <c r="K496" s="7"/>
    </row>
    <row r="497" ht="45.0" customHeight="1">
      <c r="A497" s="7" t="s">
        <v>2235</v>
      </c>
      <c r="B497" s="7" t="s">
        <v>2236</v>
      </c>
      <c r="C497" s="7">
        <v>0.0</v>
      </c>
      <c r="D497" s="7" t="s">
        <v>2238</v>
      </c>
      <c r="E497" s="7">
        <v>0.0</v>
      </c>
      <c r="F497" s="7"/>
      <c r="G497" s="7"/>
      <c r="H497" s="7"/>
      <c r="I497" s="7"/>
      <c r="J497" s="7"/>
      <c r="K497" s="7"/>
    </row>
    <row r="498" ht="45.0" customHeight="1">
      <c r="A498" s="7" t="s">
        <v>2240</v>
      </c>
      <c r="B498" s="7" t="s">
        <v>2242</v>
      </c>
      <c r="C498" s="7">
        <v>0.0</v>
      </c>
      <c r="D498" s="7" t="s">
        <v>2203</v>
      </c>
      <c r="E498" s="7">
        <v>0.0</v>
      </c>
      <c r="F498" s="7"/>
      <c r="G498" s="7"/>
      <c r="H498" s="7"/>
      <c r="I498" s="7"/>
      <c r="J498" s="7"/>
      <c r="K498" s="7"/>
    </row>
    <row r="499" ht="45.0" customHeight="1">
      <c r="A499" s="7" t="s">
        <v>2245</v>
      </c>
      <c r="B499" s="7" t="s">
        <v>2247</v>
      </c>
      <c r="C499" s="7">
        <v>0.0</v>
      </c>
      <c r="D499" s="7" t="s">
        <v>714</v>
      </c>
      <c r="E499" s="7">
        <v>0.0</v>
      </c>
      <c r="F499" s="7"/>
      <c r="G499" s="7"/>
      <c r="H499" s="7"/>
      <c r="I499" s="7"/>
      <c r="J499" s="7"/>
      <c r="K499" s="7"/>
    </row>
    <row r="500" ht="45.0" customHeight="1">
      <c r="A500" s="7" t="s">
        <v>2248</v>
      </c>
      <c r="B500" s="7" t="s">
        <v>2249</v>
      </c>
      <c r="C500" s="7">
        <v>0.0</v>
      </c>
      <c r="D500" s="7" t="s">
        <v>2251</v>
      </c>
      <c r="E500" s="7">
        <v>0.0</v>
      </c>
      <c r="F500" s="7"/>
      <c r="G500" s="7"/>
      <c r="H500" s="7"/>
      <c r="I500" s="7"/>
      <c r="J500" s="7"/>
      <c r="K500" s="7"/>
    </row>
    <row r="501" ht="45.0" customHeight="1">
      <c r="A501" s="7" t="s">
        <v>2254</v>
      </c>
      <c r="B501" s="7" t="s">
        <v>2256</v>
      </c>
      <c r="C501" s="7">
        <v>0.0</v>
      </c>
      <c r="D501" s="7" t="s">
        <v>433</v>
      </c>
      <c r="E501" s="7">
        <v>0.0</v>
      </c>
      <c r="F501" s="7"/>
      <c r="G501" s="7"/>
      <c r="H501" s="7"/>
      <c r="I501" s="7"/>
      <c r="J501" s="7"/>
      <c r="K501" s="7"/>
    </row>
    <row r="502" ht="45.0" customHeight="1">
      <c r="A502" s="7" t="s">
        <v>2257</v>
      </c>
      <c r="B502" s="7" t="s">
        <v>2259</v>
      </c>
      <c r="C502" s="7">
        <v>0.0</v>
      </c>
      <c r="D502" s="7" t="s">
        <v>2260</v>
      </c>
      <c r="E502" s="7">
        <v>0.0</v>
      </c>
      <c r="F502" s="7"/>
      <c r="G502" s="7"/>
      <c r="H502" s="7"/>
      <c r="I502" s="7"/>
      <c r="J502" s="7"/>
      <c r="K502" s="7"/>
    </row>
    <row r="503" ht="45.0" customHeight="1">
      <c r="A503" s="7" t="s">
        <v>2264</v>
      </c>
      <c r="B503" s="7" t="s">
        <v>2265</v>
      </c>
      <c r="C503" s="7">
        <v>0.0</v>
      </c>
      <c r="D503" s="7" t="s">
        <v>2267</v>
      </c>
      <c r="E503" s="7">
        <v>0.0</v>
      </c>
      <c r="F503" s="7"/>
      <c r="G503" s="7"/>
      <c r="H503" s="7"/>
      <c r="I503" s="7"/>
      <c r="J503" s="7"/>
      <c r="K503" s="7"/>
    </row>
    <row r="504" ht="45.0" customHeight="1">
      <c r="A504" s="7" t="s">
        <v>2268</v>
      </c>
      <c r="B504" s="7" t="s">
        <v>2270</v>
      </c>
      <c r="C504" s="7">
        <v>0.0</v>
      </c>
      <c r="D504" s="7" t="s">
        <v>2224</v>
      </c>
      <c r="E504" s="7">
        <v>0.0</v>
      </c>
      <c r="F504" s="7"/>
      <c r="G504" s="7"/>
      <c r="H504" s="7"/>
      <c r="I504" s="7"/>
      <c r="J504" s="7"/>
      <c r="K504" s="7"/>
    </row>
    <row r="505" ht="60.0" customHeight="1">
      <c r="A505" s="7" t="s">
        <v>2271</v>
      </c>
      <c r="B505" s="7" t="s">
        <v>2274</v>
      </c>
      <c r="C505" s="7">
        <v>0.0</v>
      </c>
      <c r="D505" s="7" t="s">
        <v>2276</v>
      </c>
      <c r="E505" s="7">
        <v>0.0</v>
      </c>
      <c r="F505" s="7"/>
      <c r="G505" s="7"/>
      <c r="H505" s="7"/>
      <c r="I505" s="7"/>
      <c r="J505" s="7"/>
      <c r="K505" s="7"/>
    </row>
    <row r="506" ht="45.0" customHeight="1">
      <c r="A506" s="7" t="s">
        <v>2279</v>
      </c>
      <c r="B506" s="7" t="s">
        <v>2280</v>
      </c>
      <c r="C506" s="7">
        <v>0.0</v>
      </c>
      <c r="D506" s="7" t="s">
        <v>2281</v>
      </c>
      <c r="E506" s="7">
        <v>0.0</v>
      </c>
      <c r="F506" s="7"/>
      <c r="G506" s="7"/>
      <c r="H506" s="7"/>
      <c r="I506" s="7"/>
      <c r="J506" s="7"/>
      <c r="K506" s="7"/>
    </row>
    <row r="507" ht="45.0" customHeight="1">
      <c r="A507" s="7" t="s">
        <v>2283</v>
      </c>
      <c r="B507" s="7" t="s">
        <v>2284</v>
      </c>
      <c r="C507" s="7">
        <v>0.0</v>
      </c>
      <c r="D507" s="7" t="s">
        <v>2238</v>
      </c>
      <c r="E507" s="7">
        <v>0.0</v>
      </c>
      <c r="F507" s="7"/>
      <c r="G507" s="7"/>
      <c r="H507" s="7"/>
      <c r="I507" s="7"/>
      <c r="J507" s="7"/>
      <c r="K507" s="7"/>
    </row>
    <row r="508" ht="60.0" customHeight="1">
      <c r="A508" s="7" t="s">
        <v>2288</v>
      </c>
      <c r="B508" s="7" t="s">
        <v>2290</v>
      </c>
      <c r="C508" s="7">
        <v>0.0</v>
      </c>
      <c r="D508" s="7" t="s">
        <v>2291</v>
      </c>
      <c r="E508" s="7">
        <v>0.0</v>
      </c>
      <c r="F508" s="7"/>
      <c r="G508" s="7"/>
      <c r="H508" s="7"/>
      <c r="I508" s="7"/>
      <c r="J508" s="7"/>
      <c r="K508" s="7"/>
    </row>
    <row r="509">
      <c r="A509" s="7" t="s">
        <v>2293</v>
      </c>
      <c r="B509" s="7" t="s">
        <v>2294</v>
      </c>
      <c r="C509" s="7">
        <v>0.0</v>
      </c>
      <c r="D509" s="7" t="s">
        <v>2295</v>
      </c>
      <c r="E509" s="7">
        <v>0.0</v>
      </c>
      <c r="F509" s="7"/>
      <c r="G509" s="7"/>
      <c r="H509" s="7"/>
      <c r="I509" s="7"/>
      <c r="J509" s="7"/>
      <c r="K509" s="7"/>
    </row>
    <row r="510">
      <c r="A510" s="7" t="s">
        <v>2298</v>
      </c>
      <c r="B510" s="7" t="s">
        <v>2300</v>
      </c>
      <c r="C510" s="7">
        <v>0.0</v>
      </c>
      <c r="D510" s="7" t="s">
        <v>2302</v>
      </c>
      <c r="E510" s="7">
        <v>0.0</v>
      </c>
      <c r="F510" s="7"/>
      <c r="G510" s="7"/>
      <c r="H510" s="7"/>
      <c r="I510" s="7"/>
      <c r="J510" s="7"/>
      <c r="K510" s="7"/>
    </row>
    <row r="511">
      <c r="A511" s="7" t="s">
        <v>2303</v>
      </c>
      <c r="B511" s="7" t="s">
        <v>2306</v>
      </c>
      <c r="C511" s="7">
        <v>0.0</v>
      </c>
      <c r="D511" s="7" t="s">
        <v>2308</v>
      </c>
      <c r="E511" s="7">
        <v>0.0</v>
      </c>
      <c r="F511" s="7"/>
      <c r="G511" s="7"/>
      <c r="H511" s="7"/>
      <c r="I511" s="7"/>
      <c r="J511" s="7"/>
      <c r="K511" s="7"/>
    </row>
    <row r="512" ht="30.0" customHeight="1">
      <c r="A512" s="7" t="s">
        <v>2310</v>
      </c>
      <c r="B512" s="7" t="s">
        <v>2312</v>
      </c>
      <c r="C512" s="7">
        <v>0.0</v>
      </c>
      <c r="D512" s="7" t="s">
        <v>2313</v>
      </c>
      <c r="E512" s="7">
        <v>0.0</v>
      </c>
      <c r="F512" s="7"/>
      <c r="G512" s="7"/>
      <c r="H512" s="7"/>
      <c r="I512" s="7"/>
      <c r="J512" s="7"/>
      <c r="K512" s="7"/>
    </row>
    <row r="513" ht="30.0" customHeight="1">
      <c r="A513" s="7" t="s">
        <v>2315</v>
      </c>
      <c r="B513" s="7" t="s">
        <v>2317</v>
      </c>
      <c r="C513" s="7">
        <v>0.0</v>
      </c>
      <c r="D513" s="7" t="s">
        <v>2313</v>
      </c>
      <c r="E513" s="7">
        <v>0.0</v>
      </c>
      <c r="F513" s="7"/>
      <c r="G513" s="7"/>
      <c r="H513" s="7"/>
      <c r="I513" s="7"/>
      <c r="J513" s="7"/>
      <c r="K513" s="7"/>
    </row>
    <row r="514" ht="30.0" customHeight="1">
      <c r="A514" s="7" t="s">
        <v>2320</v>
      </c>
      <c r="B514" s="7" t="s">
        <v>2322</v>
      </c>
      <c r="C514" s="7">
        <v>0.0</v>
      </c>
      <c r="D514" s="7" t="s">
        <v>2323</v>
      </c>
      <c r="E514" s="7">
        <v>0.0</v>
      </c>
      <c r="F514" s="7"/>
      <c r="G514" s="7"/>
      <c r="H514" s="7"/>
      <c r="I514" s="7"/>
      <c r="J514" s="7"/>
      <c r="K514" s="7"/>
    </row>
    <row r="515" ht="30.0" customHeight="1">
      <c r="A515" s="7" t="s">
        <v>2324</v>
      </c>
      <c r="B515" s="7" t="s">
        <v>2325</v>
      </c>
      <c r="C515" s="7">
        <v>0.0</v>
      </c>
      <c r="D515" s="7" t="s">
        <v>2323</v>
      </c>
      <c r="E515" s="7">
        <v>0.0</v>
      </c>
      <c r="F515" s="7"/>
      <c r="G515" s="7"/>
      <c r="H515" s="7"/>
      <c r="I515" s="7"/>
      <c r="J515" s="7"/>
      <c r="K515" s="7"/>
    </row>
    <row r="516" ht="30.0" customHeight="1">
      <c r="A516" s="7" t="s">
        <v>2328</v>
      </c>
      <c r="B516" s="7" t="s">
        <v>2330</v>
      </c>
      <c r="C516" s="7">
        <v>0.0</v>
      </c>
      <c r="D516" s="7" t="s">
        <v>2332</v>
      </c>
      <c r="E516" s="7">
        <v>0.0</v>
      </c>
      <c r="F516" s="7"/>
      <c r="G516" s="7"/>
      <c r="H516" s="7"/>
      <c r="I516" s="7"/>
      <c r="J516" s="7"/>
      <c r="K516" s="7"/>
    </row>
    <row r="517">
      <c r="A517" s="7" t="s">
        <v>2334</v>
      </c>
      <c r="B517" s="7" t="s">
        <v>2335</v>
      </c>
      <c r="C517" s="7">
        <v>0.0</v>
      </c>
      <c r="D517" s="7" t="s">
        <v>2337</v>
      </c>
      <c r="E517" s="7">
        <v>0.0</v>
      </c>
      <c r="F517" s="7"/>
      <c r="G517" s="7"/>
      <c r="H517" s="7"/>
      <c r="I517" s="7"/>
      <c r="J517" s="7"/>
      <c r="K517" s="7"/>
    </row>
    <row r="518">
      <c r="A518" s="7" t="s">
        <v>2339</v>
      </c>
      <c r="B518" s="7" t="s">
        <v>2340</v>
      </c>
      <c r="C518" s="7">
        <v>0.0</v>
      </c>
      <c r="D518" s="7" t="s">
        <v>2342</v>
      </c>
      <c r="E518" s="7">
        <v>0.0</v>
      </c>
      <c r="F518" s="7"/>
      <c r="G518" s="7"/>
      <c r="H518" s="7"/>
      <c r="I518" s="7"/>
      <c r="J518" s="7"/>
      <c r="K518" s="7"/>
    </row>
    <row r="519">
      <c r="A519" s="7" t="s">
        <v>2348</v>
      </c>
      <c r="B519" s="7" t="s">
        <v>2349</v>
      </c>
      <c r="C519" s="7">
        <v>0.0</v>
      </c>
      <c r="D519" s="7" t="s">
        <v>2342</v>
      </c>
      <c r="E519" s="7">
        <v>0.0</v>
      </c>
      <c r="F519" s="7"/>
      <c r="G519" s="7"/>
      <c r="H519" s="7"/>
      <c r="I519" s="7"/>
      <c r="J519" s="7"/>
      <c r="K519" s="7"/>
    </row>
    <row r="520" ht="30.0" customHeight="1">
      <c r="A520" s="7" t="s">
        <v>2350</v>
      </c>
      <c r="B520" s="7" t="s">
        <v>2351</v>
      </c>
      <c r="C520" s="7">
        <v>0.0</v>
      </c>
      <c r="D520" s="7" t="s">
        <v>2342</v>
      </c>
      <c r="E520" s="7">
        <v>0.0</v>
      </c>
      <c r="F520" s="7"/>
      <c r="G520" s="7"/>
      <c r="H520" s="7"/>
      <c r="I520" s="7"/>
      <c r="J520" s="7"/>
      <c r="K520" s="7"/>
    </row>
    <row r="521" ht="30.0" customHeight="1">
      <c r="A521" s="7" t="s">
        <v>2353</v>
      </c>
      <c r="B521" s="7" t="s">
        <v>2354</v>
      </c>
      <c r="C521" s="7">
        <v>0.0</v>
      </c>
      <c r="D521" s="7" t="s">
        <v>2356</v>
      </c>
      <c r="E521" s="7">
        <v>0.0</v>
      </c>
      <c r="F521" s="7"/>
      <c r="G521" s="7"/>
      <c r="H521" s="7"/>
      <c r="I521" s="7"/>
      <c r="J521" s="7"/>
      <c r="K521" s="7"/>
    </row>
    <row r="522" ht="30.0" customHeight="1">
      <c r="A522" s="7" t="s">
        <v>2359</v>
      </c>
      <c r="B522" s="7" t="s">
        <v>2360</v>
      </c>
      <c r="C522" s="7">
        <v>0.0</v>
      </c>
      <c r="D522" s="7" t="s">
        <v>2361</v>
      </c>
      <c r="E522" s="7">
        <v>0.0</v>
      </c>
      <c r="F522" s="7"/>
      <c r="G522" s="7"/>
      <c r="H522" s="7"/>
      <c r="I522" s="7"/>
      <c r="J522" s="7"/>
      <c r="K522" s="7"/>
    </row>
    <row r="523" ht="30.0" customHeight="1">
      <c r="A523" s="7" t="s">
        <v>2363</v>
      </c>
      <c r="B523" s="7" t="s">
        <v>2364</v>
      </c>
      <c r="C523" s="7">
        <v>0.0</v>
      </c>
      <c r="D523" s="7" t="s">
        <v>2365</v>
      </c>
      <c r="E523" s="7">
        <v>0.0</v>
      </c>
      <c r="F523" s="7"/>
      <c r="G523" s="7"/>
      <c r="H523" s="7"/>
      <c r="I523" s="7"/>
      <c r="J523" s="7"/>
      <c r="K523" s="7"/>
    </row>
    <row r="524">
      <c r="A524" s="7" t="s">
        <v>2369</v>
      </c>
      <c r="B524" s="7" t="s">
        <v>2370</v>
      </c>
      <c r="C524" s="7">
        <v>0.0</v>
      </c>
      <c r="D524" s="7" t="s">
        <v>2372</v>
      </c>
      <c r="E524" s="7">
        <v>0.0</v>
      </c>
      <c r="F524" s="7"/>
      <c r="G524" s="7"/>
      <c r="H524" s="7"/>
      <c r="I524" s="7"/>
      <c r="J524" s="7"/>
      <c r="K524" s="7"/>
    </row>
    <row r="525">
      <c r="A525" s="7" t="s">
        <v>2374</v>
      </c>
      <c r="B525" s="7" t="s">
        <v>2375</v>
      </c>
      <c r="C525" s="7">
        <v>0.0</v>
      </c>
      <c r="D525" s="7" t="s">
        <v>2376</v>
      </c>
      <c r="E525" s="7">
        <v>0.0</v>
      </c>
      <c r="F525" s="7"/>
      <c r="G525" s="7"/>
      <c r="H525" s="7"/>
      <c r="I525" s="7"/>
      <c r="J525" s="7"/>
      <c r="K525" s="7"/>
    </row>
    <row r="526" ht="30.0" customHeight="1">
      <c r="A526" s="7" t="s">
        <v>2378</v>
      </c>
      <c r="B526" s="7" t="s">
        <v>2380</v>
      </c>
      <c r="C526" s="7">
        <v>0.0</v>
      </c>
      <c r="D526" s="7" t="s">
        <v>2376</v>
      </c>
      <c r="E526" s="7">
        <v>0.0</v>
      </c>
      <c r="F526" s="7"/>
      <c r="G526" s="7"/>
      <c r="H526" s="7"/>
      <c r="I526" s="7"/>
      <c r="J526" s="7"/>
      <c r="K526" s="7"/>
    </row>
    <row r="527" ht="30.0" customHeight="1">
      <c r="A527" s="7" t="s">
        <v>2384</v>
      </c>
      <c r="B527" s="7" t="s">
        <v>2385</v>
      </c>
      <c r="C527" s="7">
        <v>0.0</v>
      </c>
      <c r="D527" s="7" t="s">
        <v>2386</v>
      </c>
      <c r="E527" s="7">
        <v>0.0</v>
      </c>
      <c r="F527" s="7"/>
      <c r="G527" s="7"/>
      <c r="H527" s="7"/>
      <c r="I527" s="7"/>
      <c r="J527" s="7"/>
      <c r="K527" s="7"/>
    </row>
    <row r="528" ht="30.0" customHeight="1">
      <c r="A528" s="7" t="s">
        <v>2391</v>
      </c>
      <c r="B528" s="7" t="s">
        <v>2392</v>
      </c>
      <c r="C528" s="7">
        <v>0.0</v>
      </c>
      <c r="D528" s="7" t="s">
        <v>2361</v>
      </c>
      <c r="E528" s="7">
        <v>0.0</v>
      </c>
      <c r="F528" s="7"/>
      <c r="G528" s="7"/>
      <c r="H528" s="7"/>
      <c r="I528" s="7"/>
      <c r="J528" s="7"/>
      <c r="K528" s="7"/>
    </row>
    <row r="529" ht="45.0" customHeight="1">
      <c r="A529" s="7" t="s">
        <v>2394</v>
      </c>
      <c r="B529" s="7" t="s">
        <v>2395</v>
      </c>
      <c r="C529" s="7">
        <v>0.0</v>
      </c>
      <c r="D529" s="7" t="s">
        <v>2397</v>
      </c>
      <c r="E529" s="7">
        <v>0.0</v>
      </c>
      <c r="F529" s="7"/>
      <c r="G529" s="7"/>
      <c r="H529" s="7"/>
      <c r="I529" s="7"/>
      <c r="J529" s="7"/>
      <c r="K529" s="7"/>
    </row>
    <row r="530" ht="45.0" customHeight="1">
      <c r="A530" s="7" t="s">
        <v>2399</v>
      </c>
      <c r="B530" s="7" t="s">
        <v>2401</v>
      </c>
      <c r="C530" s="7">
        <v>0.0</v>
      </c>
      <c r="D530" s="7" t="s">
        <v>2403</v>
      </c>
      <c r="E530" s="7">
        <v>0.0</v>
      </c>
      <c r="F530" s="7"/>
      <c r="G530" s="7"/>
      <c r="H530" s="7"/>
      <c r="I530" s="7"/>
      <c r="J530" s="7"/>
      <c r="K530" s="7"/>
    </row>
    <row r="531" ht="30.0" customHeight="1">
      <c r="A531" s="7" t="s">
        <v>2406</v>
      </c>
      <c r="B531" s="7" t="s">
        <v>2407</v>
      </c>
      <c r="C531" s="7">
        <v>0.0</v>
      </c>
      <c r="D531" s="7" t="s">
        <v>2356</v>
      </c>
      <c r="E531" s="7">
        <v>0.0</v>
      </c>
      <c r="F531" s="7"/>
      <c r="G531" s="7"/>
      <c r="H531" s="7"/>
      <c r="I531" s="7"/>
      <c r="J531" s="7"/>
      <c r="K531" s="7"/>
    </row>
    <row r="532" ht="45.0" customHeight="1">
      <c r="A532" s="7" t="s">
        <v>2411</v>
      </c>
      <c r="B532" s="7" t="s">
        <v>2412</v>
      </c>
      <c r="C532" s="7">
        <v>0.0</v>
      </c>
      <c r="D532" s="7" t="s">
        <v>2413</v>
      </c>
      <c r="E532" s="7">
        <v>0.0</v>
      </c>
      <c r="F532" s="7"/>
      <c r="G532" s="7"/>
      <c r="H532" s="7"/>
      <c r="I532" s="7"/>
      <c r="J532" s="7"/>
      <c r="K532" s="7"/>
    </row>
    <row r="533" ht="45.0" customHeight="1">
      <c r="A533" s="7" t="s">
        <v>2417</v>
      </c>
      <c r="B533" s="7" t="s">
        <v>2419</v>
      </c>
      <c r="C533" s="7">
        <v>0.0</v>
      </c>
      <c r="D533" s="7" t="s">
        <v>2397</v>
      </c>
      <c r="E533" s="7">
        <v>0.0</v>
      </c>
      <c r="F533" s="7"/>
      <c r="G533" s="7"/>
      <c r="H533" s="7"/>
      <c r="I533" s="7"/>
      <c r="J533" s="7"/>
      <c r="K533" s="7"/>
    </row>
    <row r="534" ht="45.0" customHeight="1">
      <c r="A534" s="7" t="s">
        <v>2421</v>
      </c>
      <c r="B534" s="7" t="s">
        <v>2422</v>
      </c>
      <c r="C534" s="7">
        <v>0.0</v>
      </c>
      <c r="D534" s="7" t="s">
        <v>2424</v>
      </c>
      <c r="E534" s="7">
        <v>0.0</v>
      </c>
      <c r="F534" s="7"/>
      <c r="G534" s="7"/>
      <c r="H534" s="7"/>
      <c r="I534" s="7"/>
      <c r="J534" s="7"/>
      <c r="K534" s="7"/>
    </row>
    <row r="535">
      <c r="A535" s="7" t="s">
        <v>2428</v>
      </c>
      <c r="B535" s="7" t="s">
        <v>2429</v>
      </c>
      <c r="C535" s="7">
        <v>0.0</v>
      </c>
      <c r="D535" s="7" t="s">
        <v>2430</v>
      </c>
      <c r="E535" s="7">
        <v>0.0</v>
      </c>
      <c r="F535" s="7"/>
      <c r="G535" s="7"/>
      <c r="H535" s="7"/>
      <c r="I535" s="7"/>
      <c r="J535" s="7"/>
      <c r="K535" s="7"/>
    </row>
    <row r="536" ht="30.0" customHeight="1">
      <c r="A536" s="7" t="s">
        <v>2433</v>
      </c>
      <c r="B536" s="7" t="s">
        <v>2435</v>
      </c>
      <c r="C536" s="7">
        <v>0.0</v>
      </c>
      <c r="D536" s="7" t="s">
        <v>2437</v>
      </c>
      <c r="E536" s="7">
        <v>0.0</v>
      </c>
      <c r="F536" s="7"/>
      <c r="G536" s="7"/>
      <c r="H536" s="7"/>
      <c r="I536" s="7"/>
      <c r="J536" s="7"/>
      <c r="K536" s="7"/>
    </row>
    <row r="537" ht="45.0" customHeight="1">
      <c r="A537" s="7" t="s">
        <v>2439</v>
      </c>
      <c r="B537" s="7" t="s">
        <v>2440</v>
      </c>
      <c r="C537" s="7">
        <v>0.0</v>
      </c>
      <c r="D537" s="7" t="s">
        <v>2441</v>
      </c>
      <c r="E537" s="7">
        <v>0.0</v>
      </c>
      <c r="F537" s="7"/>
      <c r="G537" s="7"/>
      <c r="H537" s="7"/>
      <c r="I537" s="7"/>
      <c r="J537" s="7"/>
      <c r="K537" s="7"/>
    </row>
    <row r="538" ht="30.0" customHeight="1">
      <c r="A538" s="7" t="s">
        <v>2445</v>
      </c>
      <c r="B538" s="7" t="s">
        <v>2446</v>
      </c>
      <c r="C538" s="7">
        <v>0.0</v>
      </c>
      <c r="D538" s="7" t="s">
        <v>654</v>
      </c>
      <c r="E538" s="7">
        <v>0.0</v>
      </c>
      <c r="F538" s="7"/>
      <c r="G538" s="7"/>
      <c r="H538" s="7"/>
      <c r="I538" s="7"/>
      <c r="J538" s="7"/>
      <c r="K538" s="7"/>
    </row>
    <row r="539" ht="45.0" customHeight="1">
      <c r="A539" s="7" t="s">
        <v>2449</v>
      </c>
      <c r="B539" s="7" t="s">
        <v>2450</v>
      </c>
      <c r="C539" s="7">
        <v>0.0</v>
      </c>
      <c r="D539" s="7" t="s">
        <v>2452</v>
      </c>
      <c r="E539" s="7">
        <v>0.0</v>
      </c>
      <c r="F539" s="7"/>
      <c r="G539" s="7"/>
      <c r="H539" s="7"/>
      <c r="I539" s="7"/>
      <c r="J539" s="7"/>
      <c r="K539" s="7"/>
    </row>
    <row r="540" ht="30.0" customHeight="1">
      <c r="A540" s="7" t="s">
        <v>2453</v>
      </c>
      <c r="B540" s="7" t="s">
        <v>2455</v>
      </c>
      <c r="C540" s="7">
        <v>0.0</v>
      </c>
      <c r="D540" s="7" t="s">
        <v>2458</v>
      </c>
      <c r="E540" s="7">
        <v>0.0</v>
      </c>
      <c r="F540" s="7"/>
      <c r="G540" s="7"/>
      <c r="H540" s="7"/>
      <c r="I540" s="7"/>
      <c r="J540" s="7"/>
      <c r="K540" s="7"/>
    </row>
    <row r="541" ht="30.0" customHeight="1">
      <c r="A541" s="7" t="s">
        <v>2460</v>
      </c>
      <c r="B541" s="7" t="s">
        <v>2462</v>
      </c>
      <c r="C541" s="7">
        <v>0.0</v>
      </c>
      <c r="D541" s="7" t="s">
        <v>2463</v>
      </c>
      <c r="E541" s="7">
        <v>0.0</v>
      </c>
      <c r="F541" s="7"/>
      <c r="G541" s="7"/>
      <c r="H541" s="7"/>
      <c r="I541" s="7"/>
      <c r="J541" s="7"/>
      <c r="K541" s="7"/>
    </row>
    <row r="542" ht="45.0" customHeight="1">
      <c r="A542" s="7" t="s">
        <v>2464</v>
      </c>
      <c r="B542" s="7" t="s">
        <v>2466</v>
      </c>
      <c r="C542" s="7">
        <v>0.0</v>
      </c>
      <c r="D542" s="7" t="s">
        <v>2468</v>
      </c>
      <c r="E542" s="7">
        <v>0.0</v>
      </c>
      <c r="F542" s="7"/>
      <c r="G542" s="7"/>
      <c r="H542" s="7"/>
      <c r="I542" s="7"/>
      <c r="J542" s="7"/>
      <c r="K542" s="7"/>
    </row>
    <row r="543" ht="30.0" customHeight="1">
      <c r="A543" s="7" t="s">
        <v>2470</v>
      </c>
      <c r="B543" s="7" t="s">
        <v>2473</v>
      </c>
      <c r="C543" s="7">
        <v>0.0</v>
      </c>
      <c r="D543" s="7" t="s">
        <v>2474</v>
      </c>
      <c r="E543" s="7">
        <v>0.0</v>
      </c>
      <c r="F543" s="7"/>
      <c r="G543" s="7"/>
      <c r="H543" s="7"/>
      <c r="I543" s="7"/>
      <c r="J543" s="7"/>
      <c r="K543" s="7"/>
    </row>
    <row r="544" ht="30.0" customHeight="1">
      <c r="A544" s="7" t="s">
        <v>2475</v>
      </c>
      <c r="B544" s="7" t="s">
        <v>2477</v>
      </c>
      <c r="C544" s="7">
        <v>0.0</v>
      </c>
      <c r="D544" s="7" t="s">
        <v>2478</v>
      </c>
      <c r="E544" s="7">
        <v>0.0</v>
      </c>
      <c r="F544" s="7"/>
      <c r="G544" s="7"/>
      <c r="H544" s="7"/>
      <c r="I544" s="7"/>
      <c r="J544" s="7"/>
      <c r="K544" s="7"/>
    </row>
    <row r="545" ht="30.0" customHeight="1">
      <c r="A545" s="7" t="s">
        <v>2481</v>
      </c>
      <c r="B545" s="7" t="s">
        <v>2484</v>
      </c>
      <c r="C545" s="7">
        <v>0.0</v>
      </c>
      <c r="D545" s="7" t="s">
        <v>2485</v>
      </c>
      <c r="E545" s="7">
        <v>0.0</v>
      </c>
      <c r="F545" s="7"/>
      <c r="G545" s="7"/>
      <c r="H545" s="7"/>
      <c r="I545" s="7"/>
      <c r="J545" s="7"/>
      <c r="K545" s="7"/>
    </row>
    <row r="546" ht="30.0" customHeight="1">
      <c r="A546" s="7" t="s">
        <v>2486</v>
      </c>
      <c r="B546" s="7" t="s">
        <v>2487</v>
      </c>
      <c r="C546" s="7">
        <v>0.0</v>
      </c>
      <c r="D546" s="7" t="s">
        <v>2488</v>
      </c>
      <c r="E546" s="7">
        <v>0.0</v>
      </c>
      <c r="F546" s="7"/>
      <c r="G546" s="7"/>
      <c r="H546" s="7"/>
      <c r="I546" s="7"/>
      <c r="J546" s="7"/>
      <c r="K546" s="7"/>
    </row>
    <row r="547" ht="30.0" customHeight="1">
      <c r="A547" s="7" t="s">
        <v>2490</v>
      </c>
      <c r="B547" s="7" t="s">
        <v>2491</v>
      </c>
      <c r="C547" s="7">
        <v>0.0</v>
      </c>
      <c r="D547" s="7" t="s">
        <v>2493</v>
      </c>
      <c r="E547" s="7">
        <v>0.0</v>
      </c>
      <c r="F547" s="7"/>
      <c r="G547" s="7"/>
      <c r="H547" s="7"/>
      <c r="I547" s="7"/>
      <c r="J547" s="7"/>
      <c r="K547" s="7"/>
    </row>
    <row r="548" ht="30.0" customHeight="1">
      <c r="A548" s="7" t="s">
        <v>2496</v>
      </c>
      <c r="B548" s="7" t="s">
        <v>2498</v>
      </c>
      <c r="C548" s="7">
        <v>0.0</v>
      </c>
      <c r="D548" s="7" t="s">
        <v>2499</v>
      </c>
      <c r="E548" s="7">
        <v>0.0</v>
      </c>
      <c r="F548" s="7"/>
      <c r="G548" s="7"/>
      <c r="H548" s="7"/>
      <c r="I548" s="7"/>
      <c r="J548" s="7"/>
      <c r="K548" s="7"/>
    </row>
    <row r="549" ht="30.0" customHeight="1">
      <c r="A549" s="7" t="s">
        <v>2501</v>
      </c>
      <c r="B549" s="7" t="s">
        <v>2502</v>
      </c>
      <c r="C549" s="7">
        <v>0.0</v>
      </c>
      <c r="D549" s="7" t="s">
        <v>2504</v>
      </c>
      <c r="E549" s="7">
        <v>0.0</v>
      </c>
      <c r="F549" s="7"/>
      <c r="G549" s="7"/>
      <c r="H549" s="7"/>
      <c r="I549" s="7"/>
      <c r="J549" s="7"/>
      <c r="K549" s="7"/>
    </row>
    <row r="550" ht="30.0" customHeight="1">
      <c r="A550" s="7" t="s">
        <v>2506</v>
      </c>
      <c r="B550" s="7" t="s">
        <v>2507</v>
      </c>
      <c r="C550" s="7">
        <v>0.0</v>
      </c>
      <c r="D550" s="7" t="s">
        <v>2509</v>
      </c>
      <c r="E550" s="7">
        <v>0.0</v>
      </c>
      <c r="F550" s="7"/>
      <c r="G550" s="7"/>
      <c r="H550" s="7"/>
      <c r="I550" s="7"/>
      <c r="J550" s="7"/>
      <c r="K550" s="7"/>
    </row>
    <row r="551" ht="30.0" customHeight="1">
      <c r="A551" s="7" t="s">
        <v>2512</v>
      </c>
      <c r="B551" s="7" t="s">
        <v>2513</v>
      </c>
      <c r="C551" s="7">
        <v>0.0</v>
      </c>
      <c r="D551" s="7" t="s">
        <v>2514</v>
      </c>
      <c r="E551" s="7">
        <v>0.0</v>
      </c>
      <c r="F551" s="7"/>
      <c r="G551" s="7"/>
      <c r="H551" s="7"/>
      <c r="I551" s="7"/>
      <c r="J551" s="7"/>
      <c r="K551" s="7"/>
    </row>
    <row r="552" ht="30.0" customHeight="1">
      <c r="A552" s="7" t="s">
        <v>2516</v>
      </c>
      <c r="B552" s="7" t="s">
        <v>2517</v>
      </c>
      <c r="C552" s="7">
        <v>0.0</v>
      </c>
      <c r="D552" s="7" t="s">
        <v>2519</v>
      </c>
      <c r="E552" s="7">
        <v>0.0</v>
      </c>
      <c r="F552" s="7"/>
      <c r="G552" s="7"/>
      <c r="H552" s="7"/>
      <c r="I552" s="7"/>
      <c r="J552" s="7"/>
      <c r="K552" s="7"/>
    </row>
    <row r="553" ht="30.0" customHeight="1">
      <c r="A553" s="7" t="s">
        <v>2523</v>
      </c>
      <c r="B553" s="7" t="s">
        <v>2524</v>
      </c>
      <c r="C553" s="7">
        <v>0.0</v>
      </c>
      <c r="D553" s="7" t="s">
        <v>2525</v>
      </c>
      <c r="E553" s="7">
        <v>0.0</v>
      </c>
      <c r="F553" s="7"/>
      <c r="G553" s="7"/>
      <c r="H553" s="7"/>
      <c r="I553" s="7"/>
      <c r="J553" s="7"/>
      <c r="K553" s="7"/>
    </row>
    <row r="554" ht="30.0" customHeight="1">
      <c r="A554" s="7" t="s">
        <v>2527</v>
      </c>
      <c r="B554" s="7" t="s">
        <v>2528</v>
      </c>
      <c r="C554" s="7">
        <v>0.0</v>
      </c>
      <c r="D554" s="7" t="s">
        <v>2529</v>
      </c>
      <c r="E554" s="7">
        <v>0.0</v>
      </c>
      <c r="F554" s="7"/>
      <c r="G554" s="7"/>
      <c r="H554" s="7"/>
      <c r="I554" s="7"/>
      <c r="J554" s="7"/>
      <c r="K554" s="7"/>
    </row>
    <row r="555" ht="30.0" customHeight="1">
      <c r="A555" s="7" t="s">
        <v>2532</v>
      </c>
      <c r="B555" s="7" t="s">
        <v>2533</v>
      </c>
      <c r="C555" s="7">
        <v>0.0</v>
      </c>
      <c r="D555" s="7" t="s">
        <v>2535</v>
      </c>
      <c r="E555" s="7">
        <v>0.0</v>
      </c>
      <c r="F555" s="7"/>
      <c r="G555" s="7"/>
      <c r="H555" s="7"/>
      <c r="I555" s="7"/>
      <c r="J555" s="7"/>
      <c r="K555" s="7"/>
    </row>
    <row r="556" ht="30.0" customHeight="1">
      <c r="A556" s="7" t="s">
        <v>2538</v>
      </c>
      <c r="B556" s="7" t="s">
        <v>2539</v>
      </c>
      <c r="C556" s="7">
        <v>0.0</v>
      </c>
      <c r="D556" s="7" t="s">
        <v>2540</v>
      </c>
      <c r="E556" s="7">
        <v>0.0</v>
      </c>
      <c r="F556" s="7"/>
      <c r="G556" s="7"/>
      <c r="H556" s="7"/>
      <c r="I556" s="7"/>
      <c r="J556" s="7"/>
      <c r="K556" s="7"/>
    </row>
    <row r="557" ht="30.0" customHeight="1">
      <c r="A557" s="7" t="s">
        <v>2542</v>
      </c>
      <c r="B557" s="7" t="s">
        <v>2543</v>
      </c>
      <c r="C557" s="7">
        <v>0.0</v>
      </c>
      <c r="D557" s="7" t="s">
        <v>2544</v>
      </c>
      <c r="E557" s="7">
        <v>0.0</v>
      </c>
      <c r="F557" s="7"/>
      <c r="G557" s="7"/>
      <c r="H557" s="7"/>
      <c r="I557" s="7"/>
      <c r="J557" s="7"/>
      <c r="K557" s="7"/>
    </row>
    <row r="558" ht="30.0" customHeight="1">
      <c r="A558" s="7" t="s">
        <v>2548</v>
      </c>
      <c r="B558" s="7" t="s">
        <v>2549</v>
      </c>
      <c r="C558" s="7">
        <v>0.0</v>
      </c>
      <c r="D558" s="7" t="s">
        <v>2551</v>
      </c>
      <c r="E558" s="7">
        <v>0.0</v>
      </c>
      <c r="F558" s="7"/>
      <c r="G558" s="7"/>
      <c r="H558" s="7"/>
      <c r="I558" s="7"/>
      <c r="J558" s="7"/>
      <c r="K558" s="7"/>
    </row>
    <row r="559" ht="30.0" customHeight="1">
      <c r="A559" s="7" t="s">
        <v>2553</v>
      </c>
      <c r="B559" s="7" t="s">
        <v>2554</v>
      </c>
      <c r="C559" s="7">
        <v>0.0</v>
      </c>
      <c r="D559" s="7" t="s">
        <v>2555</v>
      </c>
      <c r="E559" s="7">
        <v>0.0</v>
      </c>
      <c r="F559" s="7"/>
      <c r="G559" s="7"/>
      <c r="H559" s="7"/>
      <c r="I559" s="7"/>
      <c r="J559" s="7"/>
      <c r="K559" s="7"/>
    </row>
    <row r="560" ht="45.0" customHeight="1">
      <c r="A560" s="7" t="s">
        <v>2560</v>
      </c>
      <c r="B560" s="7" t="s">
        <v>2561</v>
      </c>
      <c r="C560" s="7">
        <v>0.0</v>
      </c>
      <c r="D560" s="7" t="s">
        <v>2562</v>
      </c>
      <c r="E560" s="7">
        <v>0.0</v>
      </c>
      <c r="F560" s="7"/>
      <c r="G560" s="7"/>
      <c r="H560" s="7"/>
      <c r="I560" s="7"/>
      <c r="J560" s="7"/>
      <c r="K560" s="7"/>
    </row>
    <row r="561" ht="30.0" customHeight="1">
      <c r="A561" s="7" t="s">
        <v>2564</v>
      </c>
      <c r="B561" s="7" t="s">
        <v>2565</v>
      </c>
      <c r="C561" s="7">
        <v>0.0</v>
      </c>
      <c r="D561" s="7" t="s">
        <v>2567</v>
      </c>
      <c r="E561" s="7">
        <v>0.0</v>
      </c>
      <c r="F561" s="7"/>
      <c r="G561" s="7"/>
      <c r="H561" s="7"/>
      <c r="I561" s="7"/>
      <c r="J561" s="7"/>
      <c r="K561" s="7"/>
    </row>
    <row r="562" ht="30.0" customHeight="1">
      <c r="A562" s="7" t="s">
        <v>2569</v>
      </c>
      <c r="B562" s="7" t="s">
        <v>2571</v>
      </c>
      <c r="C562" s="7">
        <v>0.0</v>
      </c>
      <c r="D562" s="7" t="s">
        <v>2572</v>
      </c>
      <c r="E562" s="7">
        <v>0.0</v>
      </c>
      <c r="F562" s="7"/>
      <c r="G562" s="7"/>
      <c r="H562" s="7"/>
      <c r="I562" s="7"/>
      <c r="J562" s="7"/>
      <c r="K562" s="7"/>
    </row>
    <row r="563" ht="45.0" customHeight="1">
      <c r="A563" s="7" t="s">
        <v>2573</v>
      </c>
      <c r="B563" s="7" t="s">
        <v>2574</v>
      </c>
      <c r="C563" s="7">
        <v>0.0</v>
      </c>
      <c r="D563" s="7" t="s">
        <v>2576</v>
      </c>
      <c r="E563" s="7">
        <v>0.0</v>
      </c>
      <c r="F563" s="7"/>
      <c r="G563" s="7"/>
      <c r="H563" s="7"/>
      <c r="I563" s="7"/>
      <c r="J563" s="7"/>
      <c r="K563" s="7"/>
    </row>
    <row r="564" ht="30.0" customHeight="1">
      <c r="A564" s="7" t="s">
        <v>2578</v>
      </c>
      <c r="B564" s="7" t="s">
        <v>2579</v>
      </c>
      <c r="C564" s="7">
        <v>0.0</v>
      </c>
      <c r="D564" s="7" t="s">
        <v>2581</v>
      </c>
      <c r="E564" s="7">
        <v>0.0</v>
      </c>
      <c r="F564" s="7"/>
      <c r="G564" s="7"/>
      <c r="H564" s="7"/>
      <c r="I564" s="7"/>
      <c r="J564" s="7"/>
      <c r="K564" s="7"/>
    </row>
    <row r="565" ht="45.0" customHeight="1">
      <c r="A565" s="7" t="s">
        <v>2584</v>
      </c>
      <c r="B565" s="7" t="s">
        <v>2585</v>
      </c>
      <c r="C565" s="7">
        <v>0.0</v>
      </c>
      <c r="D565" s="7" t="s">
        <v>2587</v>
      </c>
      <c r="E565" s="7">
        <v>0.0</v>
      </c>
      <c r="F565" s="7"/>
      <c r="G565" s="7"/>
      <c r="H565" s="7"/>
      <c r="I565" s="7"/>
      <c r="J565" s="7"/>
      <c r="K565" s="7"/>
    </row>
    <row r="566" ht="45.0" customHeight="1">
      <c r="A566" s="7" t="s">
        <v>2588</v>
      </c>
      <c r="B566" s="7" t="s">
        <v>2589</v>
      </c>
      <c r="C566" s="7">
        <v>0.0</v>
      </c>
      <c r="D566" s="7" t="s">
        <v>2592</v>
      </c>
      <c r="E566" s="7">
        <v>0.0</v>
      </c>
      <c r="F566" s="7"/>
      <c r="G566" s="7"/>
      <c r="H566" s="7"/>
      <c r="I566" s="7"/>
      <c r="J566" s="7"/>
      <c r="K566" s="7"/>
    </row>
    <row r="567" ht="45.0" customHeight="1">
      <c r="A567" s="7" t="s">
        <v>2594</v>
      </c>
      <c r="B567" s="7" t="s">
        <v>2596</v>
      </c>
      <c r="C567" s="7">
        <v>0.0</v>
      </c>
      <c r="D567" s="7" t="s">
        <v>2598</v>
      </c>
      <c r="E567" s="7">
        <v>0.0</v>
      </c>
      <c r="F567" s="7"/>
      <c r="G567" s="7"/>
      <c r="H567" s="7"/>
      <c r="I567" s="7"/>
      <c r="J567" s="7"/>
      <c r="K567" s="7"/>
    </row>
    <row r="568" ht="30.0" customHeight="1">
      <c r="A568" s="7" t="s">
        <v>2599</v>
      </c>
      <c r="B568" s="7" t="s">
        <v>2600</v>
      </c>
      <c r="C568" s="7">
        <v>0.0</v>
      </c>
      <c r="D568" s="7" t="s">
        <v>433</v>
      </c>
      <c r="E568" s="7">
        <v>0.0</v>
      </c>
      <c r="F568" s="7"/>
      <c r="G568" s="7"/>
      <c r="H568" s="7"/>
      <c r="I568" s="7"/>
      <c r="J568" s="7"/>
      <c r="K568" s="7"/>
    </row>
    <row r="569">
      <c r="A569" s="7" t="s">
        <v>2604</v>
      </c>
      <c r="B569" s="7" t="s">
        <v>2606</v>
      </c>
      <c r="C569" s="7">
        <v>0.0</v>
      </c>
      <c r="D569" s="7" t="s">
        <v>433</v>
      </c>
      <c r="E569" s="7">
        <v>0.0</v>
      </c>
      <c r="F569" s="7"/>
      <c r="G569" s="7"/>
      <c r="H569" s="7"/>
      <c r="I569" s="7"/>
      <c r="J569" s="7"/>
      <c r="K569" s="7"/>
    </row>
    <row r="570" ht="30.0" customHeight="1">
      <c r="A570" s="7" t="s">
        <v>2608</v>
      </c>
      <c r="B570" s="7" t="s">
        <v>2609</v>
      </c>
      <c r="C570" s="7">
        <v>0.0</v>
      </c>
      <c r="D570" s="7" t="s">
        <v>2611</v>
      </c>
      <c r="E570" s="7">
        <v>0.0</v>
      </c>
      <c r="F570" s="7"/>
      <c r="G570" s="7"/>
      <c r="H570" s="7"/>
      <c r="I570" s="7"/>
      <c r="J570" s="7"/>
      <c r="K570" s="7"/>
    </row>
    <row r="571" ht="30.0" customHeight="1">
      <c r="A571" s="7" t="s">
        <v>2614</v>
      </c>
      <c r="B571" s="7" t="s">
        <v>2616</v>
      </c>
      <c r="C571" s="7">
        <v>0.0</v>
      </c>
      <c r="D571" s="7" t="s">
        <v>2618</v>
      </c>
      <c r="E571" s="7">
        <v>0.0</v>
      </c>
      <c r="F571" s="7"/>
      <c r="G571" s="7"/>
      <c r="H571" s="7"/>
      <c r="I571" s="7"/>
      <c r="J571" s="7"/>
      <c r="K571" s="7"/>
    </row>
    <row r="572" ht="30.0" customHeight="1">
      <c r="A572" s="7" t="s">
        <v>2619</v>
      </c>
      <c r="B572" s="7" t="s">
        <v>2621</v>
      </c>
      <c r="C572" s="7">
        <v>0.0</v>
      </c>
      <c r="D572" s="7" t="s">
        <v>2623</v>
      </c>
      <c r="E572" s="7">
        <v>0.0</v>
      </c>
      <c r="F572" s="7"/>
      <c r="G572" s="7"/>
      <c r="H572" s="7"/>
      <c r="I572" s="7"/>
      <c r="J572" s="7"/>
      <c r="K572" s="7"/>
    </row>
    <row r="573" ht="30.0" customHeight="1">
      <c r="A573" s="7" t="s">
        <v>2627</v>
      </c>
      <c r="B573" s="7" t="s">
        <v>2628</v>
      </c>
      <c r="C573" s="7">
        <v>0.0</v>
      </c>
      <c r="D573" s="7" t="s">
        <v>2629</v>
      </c>
      <c r="E573" s="7">
        <v>0.0</v>
      </c>
      <c r="F573" s="7"/>
      <c r="G573" s="7"/>
      <c r="H573" s="7"/>
      <c r="I573" s="7"/>
      <c r="J573" s="7"/>
      <c r="K573" s="7"/>
    </row>
    <row r="574" ht="45.0" customHeight="1">
      <c r="A574" s="7" t="s">
        <v>2631</v>
      </c>
      <c r="B574" s="7" t="s">
        <v>2633</v>
      </c>
      <c r="C574" s="7">
        <v>0.0</v>
      </c>
      <c r="D574" s="7" t="s">
        <v>2635</v>
      </c>
      <c r="E574" s="7">
        <v>0.0</v>
      </c>
      <c r="F574" s="7"/>
      <c r="G574" s="7"/>
      <c r="H574" s="7"/>
      <c r="I574" s="7"/>
      <c r="J574" s="7"/>
      <c r="K574" s="7"/>
    </row>
    <row r="575" ht="30.0" customHeight="1">
      <c r="A575" s="7" t="s">
        <v>2638</v>
      </c>
      <c r="B575" s="7" t="s">
        <v>2639</v>
      </c>
      <c r="C575" s="7">
        <v>0.0</v>
      </c>
      <c r="D575" s="7" t="s">
        <v>2640</v>
      </c>
      <c r="E575" s="7">
        <v>0.0</v>
      </c>
      <c r="F575" s="7"/>
      <c r="G575" s="7"/>
      <c r="H575" s="7"/>
      <c r="I575" s="7"/>
      <c r="J575" s="7"/>
      <c r="K575" s="7"/>
    </row>
    <row r="576" ht="30.0" customHeight="1">
      <c r="A576" s="7" t="s">
        <v>2644</v>
      </c>
      <c r="B576" s="7" t="s">
        <v>2646</v>
      </c>
      <c r="C576" s="7">
        <v>0.0</v>
      </c>
      <c r="D576" s="7" t="s">
        <v>2647</v>
      </c>
      <c r="E576" s="7">
        <v>0.0</v>
      </c>
      <c r="F576" s="7"/>
      <c r="G576" s="7"/>
      <c r="H576" s="7"/>
      <c r="I576" s="7"/>
      <c r="J576" s="7"/>
      <c r="K576" s="7"/>
    </row>
    <row r="577" ht="30.0" customHeight="1">
      <c r="A577" s="7" t="s">
        <v>2650</v>
      </c>
      <c r="B577" s="7" t="s">
        <v>2652</v>
      </c>
      <c r="C577" s="7">
        <v>0.0</v>
      </c>
      <c r="D577" s="7" t="s">
        <v>2654</v>
      </c>
      <c r="E577" s="7">
        <v>0.0</v>
      </c>
      <c r="F577" s="7"/>
      <c r="G577" s="7"/>
      <c r="H577" s="7"/>
      <c r="I577" s="7"/>
      <c r="J577" s="7"/>
      <c r="K577" s="7"/>
    </row>
    <row r="578" ht="30.0" customHeight="1">
      <c r="A578" s="7" t="s">
        <v>2657</v>
      </c>
      <c r="B578" s="7" t="s">
        <v>2660</v>
      </c>
      <c r="C578" s="7">
        <v>0.0</v>
      </c>
      <c r="D578" s="7" t="s">
        <v>2618</v>
      </c>
      <c r="E578" s="7">
        <v>0.0</v>
      </c>
      <c r="F578" s="7"/>
      <c r="G578" s="7"/>
      <c r="H578" s="7"/>
      <c r="I578" s="7"/>
      <c r="J578" s="7"/>
      <c r="K578" s="7"/>
    </row>
    <row r="579" ht="45.0" customHeight="1">
      <c r="A579" s="7" t="s">
        <v>2664</v>
      </c>
      <c r="B579" s="7" t="s">
        <v>2665</v>
      </c>
      <c r="C579" s="7">
        <v>0.0</v>
      </c>
      <c r="D579" s="7" t="s">
        <v>2668</v>
      </c>
      <c r="E579" s="7">
        <v>0.0</v>
      </c>
      <c r="F579" s="7"/>
      <c r="G579" s="7"/>
      <c r="H579" s="7"/>
      <c r="I579" s="7"/>
      <c r="J579" s="7"/>
      <c r="K579" s="7"/>
    </row>
    <row r="580" ht="30.0" customHeight="1">
      <c r="A580" s="7" t="s">
        <v>2670</v>
      </c>
      <c r="B580" s="7" t="s">
        <v>2672</v>
      </c>
      <c r="C580" s="7">
        <v>0.0</v>
      </c>
      <c r="D580" s="7" t="s">
        <v>2640</v>
      </c>
      <c r="E580" s="7">
        <v>0.0</v>
      </c>
      <c r="F580" s="7"/>
      <c r="G580" s="7"/>
      <c r="H580" s="7"/>
      <c r="I580" s="7"/>
      <c r="J580" s="7"/>
      <c r="K580" s="7"/>
    </row>
    <row r="581" ht="30.0" customHeight="1">
      <c r="A581" s="7" t="s">
        <v>2677</v>
      </c>
      <c r="B581" s="7" t="s">
        <v>2679</v>
      </c>
      <c r="C581" s="7">
        <v>0.0</v>
      </c>
      <c r="D581" s="7" t="s">
        <v>2647</v>
      </c>
      <c r="E581" s="7">
        <v>0.0</v>
      </c>
      <c r="F581" s="7"/>
      <c r="G581" s="7"/>
      <c r="H581" s="7"/>
      <c r="I581" s="7"/>
      <c r="J581" s="7"/>
      <c r="K581" s="7"/>
    </row>
    <row r="582" ht="30.0" customHeight="1">
      <c r="A582" s="7" t="s">
        <v>2682</v>
      </c>
      <c r="B582" s="7" t="s">
        <v>2684</v>
      </c>
      <c r="C582" s="7">
        <v>0.0</v>
      </c>
      <c r="D582" s="7" t="s">
        <v>2687</v>
      </c>
      <c r="E582" s="7">
        <v>0.0</v>
      </c>
      <c r="F582" s="7"/>
      <c r="G582" s="7"/>
      <c r="H582" s="7"/>
      <c r="I582" s="7"/>
      <c r="J582" s="7"/>
      <c r="K582" s="7"/>
    </row>
    <row r="583" ht="30.0" customHeight="1">
      <c r="A583" s="7" t="s">
        <v>2688</v>
      </c>
      <c r="B583" s="7" t="s">
        <v>2691</v>
      </c>
      <c r="C583" s="7">
        <v>0.0</v>
      </c>
      <c r="D583" s="7" t="s">
        <v>2693</v>
      </c>
      <c r="E583" s="7">
        <v>0.0</v>
      </c>
      <c r="F583" s="7"/>
      <c r="G583" s="7"/>
      <c r="H583" s="7"/>
      <c r="I583" s="7"/>
      <c r="J583" s="7"/>
      <c r="K583" s="7"/>
    </row>
    <row r="584" ht="45.0" customHeight="1">
      <c r="A584" s="7" t="s">
        <v>2696</v>
      </c>
      <c r="B584" s="7" t="s">
        <v>2697</v>
      </c>
      <c r="C584" s="7">
        <v>0.0</v>
      </c>
      <c r="D584" s="7" t="s">
        <v>2698</v>
      </c>
      <c r="E584" s="7">
        <v>0.0</v>
      </c>
      <c r="F584" s="7"/>
      <c r="G584" s="7"/>
      <c r="H584" s="7"/>
      <c r="I584" s="7"/>
      <c r="J584" s="7"/>
      <c r="K584" s="7"/>
    </row>
    <row r="585" ht="30.0" customHeight="1">
      <c r="A585" s="7" t="s">
        <v>2702</v>
      </c>
      <c r="B585" s="7" t="s">
        <v>2703</v>
      </c>
      <c r="C585" s="7">
        <v>0.0</v>
      </c>
      <c r="D585" s="7" t="s">
        <v>2705</v>
      </c>
      <c r="E585" s="7">
        <v>0.0</v>
      </c>
      <c r="F585" s="7"/>
      <c r="G585" s="7"/>
      <c r="H585" s="7"/>
      <c r="I585" s="7"/>
      <c r="J585" s="7"/>
      <c r="K585" s="7"/>
    </row>
    <row r="586" ht="45.0" customHeight="1">
      <c r="A586" s="7" t="s">
        <v>2707</v>
      </c>
      <c r="B586" s="7" t="s">
        <v>2709</v>
      </c>
      <c r="C586" s="7">
        <v>0.0</v>
      </c>
      <c r="D586" s="7" t="s">
        <v>2711</v>
      </c>
      <c r="E586" s="7">
        <v>0.0</v>
      </c>
      <c r="F586" s="7"/>
      <c r="G586" s="7"/>
      <c r="H586" s="7"/>
      <c r="I586" s="7"/>
      <c r="J586" s="7"/>
      <c r="K586" s="7"/>
    </row>
    <row r="587" ht="30.0" customHeight="1">
      <c r="A587" s="7" t="s">
        <v>2714</v>
      </c>
      <c r="B587" s="7" t="s">
        <v>2715</v>
      </c>
      <c r="C587" s="7">
        <v>0.0</v>
      </c>
      <c r="D587" s="7" t="s">
        <v>2629</v>
      </c>
      <c r="E587" s="7">
        <v>0.0</v>
      </c>
      <c r="F587" s="7"/>
      <c r="G587" s="7"/>
      <c r="H587" s="7"/>
      <c r="I587" s="7"/>
      <c r="J587" s="7"/>
      <c r="K587" s="7"/>
    </row>
    <row r="588" ht="30.0" customHeight="1">
      <c r="A588" s="7" t="s">
        <v>2717</v>
      </c>
      <c r="B588" s="7" t="s">
        <v>2720</v>
      </c>
      <c r="C588" s="7">
        <v>0.0</v>
      </c>
      <c r="D588" s="7" t="s">
        <v>2722</v>
      </c>
      <c r="E588" s="7">
        <v>0.0</v>
      </c>
      <c r="F588" s="7"/>
      <c r="G588" s="7"/>
      <c r="H588" s="7"/>
      <c r="I588" s="7"/>
      <c r="J588" s="7"/>
      <c r="K588" s="7"/>
    </row>
    <row r="589" ht="30.0" customHeight="1">
      <c r="A589" s="7" t="s">
        <v>2723</v>
      </c>
      <c r="B589" s="7" t="s">
        <v>2724</v>
      </c>
      <c r="C589" s="7">
        <v>0.0</v>
      </c>
      <c r="D589" s="7" t="s">
        <v>2726</v>
      </c>
      <c r="E589" s="7">
        <v>0.0</v>
      </c>
      <c r="F589" s="7"/>
      <c r="G589" s="7"/>
      <c r="H589" s="7"/>
      <c r="I589" s="7"/>
      <c r="J589" s="7"/>
      <c r="K589" s="7"/>
    </row>
    <row r="590" ht="30.0" customHeight="1">
      <c r="A590" s="7" t="s">
        <v>2729</v>
      </c>
      <c r="B590" s="7" t="s">
        <v>2731</v>
      </c>
      <c r="C590" s="7">
        <v>0.0</v>
      </c>
      <c r="D590" s="7" t="s">
        <v>2733</v>
      </c>
      <c r="E590" s="7">
        <v>0.0</v>
      </c>
      <c r="F590" s="7"/>
      <c r="G590" s="7"/>
      <c r="H590" s="7"/>
      <c r="I590" s="7"/>
      <c r="J590" s="7"/>
      <c r="K590" s="7"/>
    </row>
    <row r="591" ht="30.0" customHeight="1">
      <c r="A591" s="7" t="s">
        <v>2734</v>
      </c>
      <c r="B591" s="7" t="s">
        <v>2735</v>
      </c>
      <c r="C591" s="7">
        <v>0.0</v>
      </c>
      <c r="D591" s="7" t="s">
        <v>2739</v>
      </c>
      <c r="E591" s="7">
        <v>0.0</v>
      </c>
      <c r="F591" s="7"/>
      <c r="G591" s="7"/>
      <c r="H591" s="7"/>
      <c r="I591" s="7"/>
      <c r="J591" s="7"/>
      <c r="K591" s="7"/>
    </row>
    <row r="592" ht="30.0" customHeight="1">
      <c r="A592" s="7" t="s">
        <v>2741</v>
      </c>
      <c r="B592" s="7" t="s">
        <v>2742</v>
      </c>
      <c r="C592" s="7">
        <v>0.0</v>
      </c>
      <c r="D592" s="7" t="s">
        <v>2744</v>
      </c>
      <c r="E592" s="7">
        <v>0.0</v>
      </c>
      <c r="F592" s="7"/>
      <c r="G592" s="7"/>
      <c r="H592" s="7"/>
      <c r="I592" s="7"/>
      <c r="J592" s="7"/>
      <c r="K592" s="7"/>
    </row>
    <row r="593" ht="45.0" customHeight="1">
      <c r="A593" s="7" t="s">
        <v>2748</v>
      </c>
      <c r="B593" s="7" t="s">
        <v>2750</v>
      </c>
      <c r="C593" s="7">
        <v>0.0</v>
      </c>
      <c r="D593" s="7" t="s">
        <v>2705</v>
      </c>
      <c r="E593" s="7">
        <v>0.0</v>
      </c>
      <c r="F593" s="7"/>
      <c r="G593" s="7"/>
      <c r="H593" s="7"/>
      <c r="I593" s="7"/>
      <c r="J593" s="7"/>
      <c r="K593" s="7"/>
    </row>
    <row r="594" ht="45.0" customHeight="1">
      <c r="A594" s="7" t="s">
        <v>2753</v>
      </c>
      <c r="B594" s="7" t="s">
        <v>2756</v>
      </c>
      <c r="C594" s="7">
        <v>0.0</v>
      </c>
      <c r="D594" s="7" t="s">
        <v>2611</v>
      </c>
      <c r="E594" s="7">
        <v>0.0</v>
      </c>
      <c r="F594" s="7"/>
      <c r="G594" s="7"/>
      <c r="H594" s="7"/>
      <c r="I594" s="7"/>
      <c r="J594" s="7"/>
      <c r="K594" s="7"/>
    </row>
    <row r="595" ht="30.0" customHeight="1">
      <c r="A595" s="7" t="s">
        <v>2758</v>
      </c>
      <c r="B595" s="7" t="s">
        <v>2759</v>
      </c>
      <c r="C595" s="7">
        <v>0.0</v>
      </c>
      <c r="D595" s="7" t="s">
        <v>2761</v>
      </c>
      <c r="E595" s="7">
        <v>0.0</v>
      </c>
      <c r="F595" s="7"/>
      <c r="G595" s="7"/>
      <c r="H595" s="7"/>
      <c r="I595" s="7"/>
      <c r="J595" s="7"/>
      <c r="K595" s="7"/>
    </row>
    <row r="596" ht="30.0" customHeight="1">
      <c r="A596" s="7" t="s">
        <v>2764</v>
      </c>
      <c r="B596" s="7" t="s">
        <v>2766</v>
      </c>
      <c r="C596" s="7">
        <v>0.0</v>
      </c>
      <c r="D596" s="7" t="s">
        <v>2687</v>
      </c>
      <c r="E596" s="7">
        <v>0.0</v>
      </c>
      <c r="F596" s="7"/>
      <c r="G596" s="7"/>
      <c r="H596" s="7"/>
      <c r="I596" s="7"/>
      <c r="J596" s="7"/>
      <c r="K596" s="7"/>
    </row>
    <row r="597" ht="30.0" customHeight="1">
      <c r="A597" s="7" t="s">
        <v>2767</v>
      </c>
      <c r="B597" s="7" t="s">
        <v>2771</v>
      </c>
      <c r="C597" s="7">
        <v>0.0</v>
      </c>
      <c r="D597" s="7" t="s">
        <v>2722</v>
      </c>
      <c r="E597" s="7">
        <v>0.0</v>
      </c>
      <c r="F597" s="7"/>
      <c r="G597" s="7"/>
      <c r="H597" s="7"/>
      <c r="I597" s="7"/>
      <c r="J597" s="7"/>
      <c r="K597" s="7"/>
    </row>
    <row r="598" ht="30.0" customHeight="1">
      <c r="A598" s="7" t="s">
        <v>2773</v>
      </c>
      <c r="B598" s="7" t="s">
        <v>2775</v>
      </c>
      <c r="C598" s="7">
        <v>0.0</v>
      </c>
      <c r="D598" s="7" t="s">
        <v>2778</v>
      </c>
      <c r="E598" s="7">
        <v>0.0</v>
      </c>
      <c r="F598" s="7"/>
      <c r="G598" s="7"/>
      <c r="H598" s="7"/>
      <c r="I598" s="7"/>
      <c r="J598" s="7"/>
      <c r="K598" s="7"/>
    </row>
    <row r="599" ht="30.0" customHeight="1">
      <c r="A599" s="7" t="s">
        <v>2780</v>
      </c>
      <c r="B599" s="7" t="s">
        <v>2782</v>
      </c>
      <c r="C599" s="7">
        <v>0.0</v>
      </c>
      <c r="D599" s="7" t="s">
        <v>2635</v>
      </c>
      <c r="E599" s="7">
        <v>0.0</v>
      </c>
      <c r="F599" s="7"/>
      <c r="G599" s="7"/>
      <c r="H599" s="7"/>
      <c r="I599" s="7"/>
      <c r="J599" s="7"/>
      <c r="K599" s="7"/>
    </row>
    <row r="600" ht="30.0" customHeight="1">
      <c r="A600" s="7" t="s">
        <v>2785</v>
      </c>
      <c r="B600" s="7" t="s">
        <v>2788</v>
      </c>
      <c r="C600" s="7">
        <v>0.0</v>
      </c>
      <c r="D600" s="7" t="s">
        <v>2733</v>
      </c>
      <c r="E600" s="7">
        <v>0.0</v>
      </c>
      <c r="F600" s="7"/>
      <c r="G600" s="7"/>
      <c r="H600" s="7"/>
      <c r="I600" s="7"/>
      <c r="J600" s="7"/>
      <c r="K600" s="7"/>
    </row>
    <row r="601" ht="30.0" customHeight="1">
      <c r="A601" s="7" t="s">
        <v>2790</v>
      </c>
      <c r="B601" s="7" t="s">
        <v>2793</v>
      </c>
      <c r="C601" s="7">
        <v>0.0</v>
      </c>
      <c r="D601" s="7" t="s">
        <v>2654</v>
      </c>
      <c r="E601" s="7">
        <v>0.0</v>
      </c>
      <c r="F601" s="7"/>
      <c r="G601" s="7"/>
      <c r="H601" s="7"/>
      <c r="I601" s="7"/>
      <c r="J601" s="7"/>
      <c r="K601" s="7"/>
    </row>
    <row r="602" ht="30.0" customHeight="1">
      <c r="A602" s="7" t="s">
        <v>2796</v>
      </c>
      <c r="B602" s="7" t="s">
        <v>2798</v>
      </c>
      <c r="C602" s="7">
        <v>0.0</v>
      </c>
      <c r="D602" s="7" t="s">
        <v>2647</v>
      </c>
      <c r="E602" s="7">
        <v>0.0</v>
      </c>
      <c r="F602" s="7"/>
      <c r="G602" s="7"/>
      <c r="H602" s="7"/>
      <c r="I602" s="7"/>
      <c r="J602" s="7"/>
      <c r="K602" s="7"/>
    </row>
    <row r="603" ht="30.0" customHeight="1">
      <c r="A603" s="7" t="s">
        <v>2802</v>
      </c>
      <c r="B603" s="7" t="s">
        <v>2803</v>
      </c>
      <c r="C603" s="7">
        <v>0.0</v>
      </c>
      <c r="D603" s="7" t="s">
        <v>2623</v>
      </c>
      <c r="E603" s="7">
        <v>0.0</v>
      </c>
      <c r="F603" s="7"/>
      <c r="G603" s="7"/>
      <c r="H603" s="7"/>
      <c r="I603" s="7"/>
      <c r="J603" s="7"/>
      <c r="K603" s="7"/>
    </row>
    <row r="604" ht="30.0" customHeight="1">
      <c r="A604" s="7" t="s">
        <v>2806</v>
      </c>
      <c r="B604" s="7" t="s">
        <v>2808</v>
      </c>
      <c r="C604" s="7">
        <v>0.0</v>
      </c>
      <c r="D604" s="7" t="s">
        <v>2687</v>
      </c>
      <c r="E604" s="7">
        <v>0.0</v>
      </c>
      <c r="F604" s="7"/>
      <c r="G604" s="7"/>
      <c r="H604" s="7"/>
      <c r="I604" s="7"/>
      <c r="J604" s="7"/>
      <c r="K604" s="7"/>
    </row>
    <row r="605" ht="30.0" customHeight="1">
      <c r="A605" s="7" t="s">
        <v>2811</v>
      </c>
      <c r="B605" s="7" t="s">
        <v>2812</v>
      </c>
      <c r="C605" s="7">
        <v>0.0</v>
      </c>
      <c r="D605" s="7" t="s">
        <v>2722</v>
      </c>
      <c r="E605" s="7">
        <v>0.0</v>
      </c>
      <c r="F605" s="7"/>
      <c r="G605" s="7"/>
      <c r="H605" s="7"/>
      <c r="I605" s="7"/>
      <c r="J605" s="7"/>
      <c r="K605" s="7"/>
    </row>
    <row r="606" ht="30.0" customHeight="1">
      <c r="A606" s="7" t="s">
        <v>2814</v>
      </c>
      <c r="B606" s="7" t="s">
        <v>2815</v>
      </c>
      <c r="C606" s="7">
        <v>0.0</v>
      </c>
      <c r="D606" s="7" t="s">
        <v>2687</v>
      </c>
      <c r="E606" s="7">
        <v>0.0</v>
      </c>
      <c r="F606" s="7"/>
      <c r="G606" s="7"/>
      <c r="H606" s="7"/>
      <c r="I606" s="7"/>
      <c r="J606" s="7"/>
      <c r="K606" s="7"/>
    </row>
    <row r="607" ht="45.0" customHeight="1">
      <c r="A607" s="7" t="s">
        <v>2819</v>
      </c>
      <c r="B607" s="7" t="s">
        <v>2820</v>
      </c>
      <c r="C607" s="7">
        <v>0.0</v>
      </c>
      <c r="D607" s="7" t="s">
        <v>2629</v>
      </c>
      <c r="E607" s="7">
        <v>0.0</v>
      </c>
      <c r="F607" s="7"/>
      <c r="G607" s="7"/>
      <c r="H607" s="7"/>
      <c r="I607" s="7"/>
      <c r="J607" s="7"/>
      <c r="K607" s="7"/>
    </row>
    <row r="608" ht="30.0" customHeight="1">
      <c r="A608" s="7" t="s">
        <v>2823</v>
      </c>
      <c r="B608" s="7" t="s">
        <v>2824</v>
      </c>
      <c r="C608" s="7">
        <v>0.0</v>
      </c>
      <c r="D608" s="7" t="s">
        <v>2826</v>
      </c>
      <c r="E608" s="7">
        <v>0.0</v>
      </c>
      <c r="F608" s="7"/>
      <c r="G608" s="7"/>
      <c r="H608" s="7"/>
      <c r="I608" s="7"/>
      <c r="J608" s="7"/>
      <c r="K608" s="7"/>
    </row>
    <row r="609" ht="30.0" customHeight="1">
      <c r="A609" s="7" t="s">
        <v>2830</v>
      </c>
      <c r="B609" s="7" t="s">
        <v>2831</v>
      </c>
      <c r="C609" s="7">
        <v>0.0</v>
      </c>
      <c r="D609" s="7" t="s">
        <v>2833</v>
      </c>
      <c r="E609" s="7">
        <v>0.0</v>
      </c>
      <c r="F609" s="7"/>
      <c r="G609" s="7"/>
      <c r="H609" s="7"/>
      <c r="I609" s="7"/>
      <c r="J609" s="7"/>
      <c r="K609" s="7"/>
    </row>
    <row r="610" ht="30.0" customHeight="1">
      <c r="A610" s="7" t="s">
        <v>2836</v>
      </c>
      <c r="B610" s="7" t="s">
        <v>2838</v>
      </c>
      <c r="C610" s="7">
        <v>0.0</v>
      </c>
      <c r="D610" s="7" t="s">
        <v>2840</v>
      </c>
      <c r="E610" s="7">
        <v>0.0</v>
      </c>
      <c r="F610" s="7"/>
      <c r="G610" s="7"/>
      <c r="H610" s="7"/>
      <c r="I610" s="7"/>
      <c r="J610" s="7"/>
      <c r="K610" s="7"/>
    </row>
    <row r="611" ht="30.0" customHeight="1">
      <c r="A611" s="7" t="s">
        <v>2843</v>
      </c>
      <c r="B611" s="7" t="s">
        <v>2845</v>
      </c>
      <c r="C611" s="7">
        <v>0.0</v>
      </c>
      <c r="D611" s="7" t="s">
        <v>2846</v>
      </c>
      <c r="E611" s="7">
        <v>0.0</v>
      </c>
      <c r="F611" s="7"/>
      <c r="G611" s="7"/>
      <c r="H611" s="7"/>
      <c r="I611" s="7"/>
      <c r="J611" s="7"/>
      <c r="K611" s="7"/>
    </row>
    <row r="612" ht="30.0" customHeight="1">
      <c r="A612" s="7" t="s">
        <v>2848</v>
      </c>
      <c r="B612" s="7" t="s">
        <v>2850</v>
      </c>
      <c r="C612" s="7">
        <v>0.0</v>
      </c>
      <c r="D612" s="7" t="s">
        <v>2851</v>
      </c>
      <c r="E612" s="7">
        <v>0.0</v>
      </c>
      <c r="F612" s="7"/>
      <c r="G612" s="7"/>
      <c r="H612" s="7"/>
      <c r="I612" s="7"/>
      <c r="J612" s="7"/>
      <c r="K612" s="7"/>
    </row>
    <row r="613" ht="30.0" customHeight="1">
      <c r="A613" s="7" t="s">
        <v>2855</v>
      </c>
      <c r="B613" s="7" t="s">
        <v>2856</v>
      </c>
      <c r="C613" s="7">
        <v>0.0</v>
      </c>
      <c r="D613" s="7" t="s">
        <v>2857</v>
      </c>
      <c r="E613" s="7">
        <v>0.0</v>
      </c>
      <c r="F613" s="7"/>
      <c r="G613" s="7"/>
      <c r="H613" s="7"/>
      <c r="I613" s="7"/>
      <c r="J613" s="7"/>
      <c r="K613" s="7"/>
    </row>
    <row r="614" ht="30.0" customHeight="1">
      <c r="A614" s="7" t="s">
        <v>2860</v>
      </c>
      <c r="B614" s="7" t="s">
        <v>2861</v>
      </c>
      <c r="C614" s="7">
        <v>0.0</v>
      </c>
      <c r="D614" s="7" t="s">
        <v>2864</v>
      </c>
      <c r="E614" s="7">
        <v>0.0</v>
      </c>
      <c r="F614" s="7"/>
      <c r="G614" s="7"/>
      <c r="H614" s="7"/>
      <c r="I614" s="7"/>
      <c r="J614" s="7"/>
      <c r="K614" s="7"/>
    </row>
    <row r="615" ht="30.0" customHeight="1">
      <c r="A615" s="7" t="s">
        <v>2866</v>
      </c>
      <c r="B615" s="7" t="s">
        <v>2868</v>
      </c>
      <c r="C615" s="7">
        <v>0.0</v>
      </c>
      <c r="D615" s="7" t="s">
        <v>2869</v>
      </c>
      <c r="E615" s="7">
        <v>0.0</v>
      </c>
      <c r="F615" s="7"/>
      <c r="G615" s="7"/>
      <c r="H615" s="7"/>
      <c r="I615" s="7"/>
      <c r="J615" s="7"/>
      <c r="K615" s="7"/>
    </row>
    <row r="616" ht="30.0" customHeight="1">
      <c r="A616" s="7" t="s">
        <v>2870</v>
      </c>
      <c r="B616" s="7" t="s">
        <v>2872</v>
      </c>
      <c r="C616" s="7">
        <v>0.0</v>
      </c>
      <c r="D616" s="7" t="s">
        <v>2874</v>
      </c>
      <c r="E616" s="7">
        <v>0.0</v>
      </c>
      <c r="F616" s="7"/>
      <c r="G616" s="7"/>
      <c r="H616" s="7"/>
      <c r="I616" s="7"/>
      <c r="J616" s="7"/>
      <c r="K616" s="7"/>
    </row>
    <row r="617" ht="30.0" customHeight="1">
      <c r="A617" s="7" t="s">
        <v>2877</v>
      </c>
      <c r="B617" s="7" t="s">
        <v>2880</v>
      </c>
      <c r="C617" s="7">
        <v>0.0</v>
      </c>
      <c r="D617" s="7" t="s">
        <v>2881</v>
      </c>
      <c r="E617" s="7">
        <v>0.0</v>
      </c>
      <c r="F617" s="7"/>
      <c r="G617" s="7"/>
      <c r="H617" s="7"/>
      <c r="I617" s="7"/>
      <c r="J617" s="7"/>
      <c r="K617" s="7"/>
    </row>
    <row r="618" ht="30.0" customHeight="1">
      <c r="A618" s="7" t="s">
        <v>2883</v>
      </c>
      <c r="B618" s="7" t="s">
        <v>2884</v>
      </c>
      <c r="C618" s="7">
        <v>0.0</v>
      </c>
      <c r="D618" s="7" t="s">
        <v>2885</v>
      </c>
      <c r="E618" s="7">
        <v>0.0</v>
      </c>
      <c r="F618" s="7"/>
      <c r="G618" s="7"/>
      <c r="H618" s="7"/>
      <c r="I618" s="7"/>
      <c r="J618" s="7"/>
      <c r="K618" s="7"/>
    </row>
    <row r="619">
      <c r="A619" s="7" t="s">
        <v>2887</v>
      </c>
      <c r="B619" s="7" t="s">
        <v>2890</v>
      </c>
      <c r="C619" s="7">
        <v>0.0</v>
      </c>
      <c r="D619" s="7" t="s">
        <v>2891</v>
      </c>
      <c r="E619" s="7">
        <v>0.0</v>
      </c>
      <c r="F619" s="7"/>
      <c r="G619" s="7"/>
      <c r="H619" s="7"/>
      <c r="I619" s="7"/>
      <c r="J619" s="7"/>
      <c r="K619" s="7"/>
    </row>
    <row r="620" ht="30.0" customHeight="1">
      <c r="A620" s="7" t="s">
        <v>2894</v>
      </c>
      <c r="B620" s="7" t="s">
        <v>2895</v>
      </c>
      <c r="C620" s="7">
        <v>0.0</v>
      </c>
      <c r="D620" s="7" t="s">
        <v>2898</v>
      </c>
      <c r="E620" s="7">
        <v>0.0</v>
      </c>
      <c r="F620" s="7"/>
      <c r="G620" s="7"/>
      <c r="H620" s="7"/>
      <c r="I620" s="7"/>
      <c r="J620" s="7"/>
      <c r="K620" s="7"/>
    </row>
    <row r="621">
      <c r="A621" s="7" t="s">
        <v>2899</v>
      </c>
      <c r="B621" s="7" t="s">
        <v>2900</v>
      </c>
      <c r="C621" s="7">
        <v>0.0</v>
      </c>
      <c r="D621" s="7" t="s">
        <v>2901</v>
      </c>
      <c r="E621" s="7">
        <v>0.0</v>
      </c>
      <c r="F621" s="7"/>
      <c r="G621" s="7"/>
      <c r="H621" s="7"/>
      <c r="I621" s="7"/>
      <c r="J621" s="7"/>
      <c r="K621" s="7"/>
    </row>
    <row r="622">
      <c r="A622" s="7" t="s">
        <v>2903</v>
      </c>
      <c r="B622" s="7" t="s">
        <v>2904</v>
      </c>
      <c r="C622" s="7">
        <v>0.0</v>
      </c>
      <c r="D622" s="7" t="s">
        <v>2905</v>
      </c>
      <c r="E622" s="7">
        <v>0.0</v>
      </c>
      <c r="F622" s="7"/>
      <c r="G622" s="7"/>
      <c r="H622" s="7"/>
      <c r="I622" s="7"/>
      <c r="J622" s="7"/>
      <c r="K622" s="7"/>
    </row>
    <row r="623">
      <c r="A623" s="7" t="s">
        <v>2908</v>
      </c>
      <c r="B623" s="7" t="s">
        <v>2910</v>
      </c>
      <c r="C623" s="7">
        <v>0.0</v>
      </c>
      <c r="D623" s="7" t="s">
        <v>433</v>
      </c>
      <c r="E623" s="7">
        <v>0.0</v>
      </c>
      <c r="F623" s="7"/>
      <c r="G623" s="7"/>
      <c r="H623" s="7"/>
      <c r="I623" s="7"/>
      <c r="J623" s="7"/>
      <c r="K623" s="7"/>
    </row>
    <row r="624" ht="30.0" customHeight="1">
      <c r="A624" s="7" t="s">
        <v>2913</v>
      </c>
      <c r="B624" s="7" t="s">
        <v>2914</v>
      </c>
      <c r="C624" s="7">
        <v>0.0</v>
      </c>
      <c r="D624" s="7" t="s">
        <v>2915</v>
      </c>
      <c r="E624" s="7">
        <v>0.0</v>
      </c>
      <c r="F624" s="7"/>
      <c r="G624" s="7"/>
      <c r="H624" s="7"/>
      <c r="I624" s="7"/>
      <c r="J624" s="7"/>
      <c r="K624" s="7"/>
    </row>
    <row r="625" ht="30.0" customHeight="1">
      <c r="A625" s="7" t="s">
        <v>2921</v>
      </c>
      <c r="B625" s="7" t="s">
        <v>2923</v>
      </c>
      <c r="C625" s="7">
        <v>0.0</v>
      </c>
      <c r="D625" s="7" t="s">
        <v>433</v>
      </c>
      <c r="E625" s="7">
        <v>0.0</v>
      </c>
      <c r="F625" s="7"/>
      <c r="G625" s="7"/>
      <c r="H625" s="7"/>
      <c r="I625" s="7"/>
      <c r="J625" s="7"/>
      <c r="K625" s="7"/>
    </row>
    <row r="626">
      <c r="A626" s="7" t="s">
        <v>2926</v>
      </c>
      <c r="B626" s="7" t="s">
        <v>2927</v>
      </c>
      <c r="C626" s="7">
        <v>0.0</v>
      </c>
      <c r="D626" s="7" t="s">
        <v>2929</v>
      </c>
      <c r="E626" s="7">
        <v>0.0</v>
      </c>
      <c r="F626" s="7"/>
      <c r="G626" s="7"/>
      <c r="H626" s="7"/>
      <c r="I626" s="7"/>
      <c r="J626" s="7"/>
      <c r="K626" s="7"/>
    </row>
    <row r="627">
      <c r="A627" s="7" t="s">
        <v>2933</v>
      </c>
      <c r="B627" s="7" t="s">
        <v>2935</v>
      </c>
      <c r="C627" s="7">
        <v>0.0</v>
      </c>
      <c r="D627" s="7" t="s">
        <v>1185</v>
      </c>
      <c r="E627" s="7">
        <v>0.0</v>
      </c>
      <c r="F627" s="7"/>
      <c r="G627" s="7"/>
      <c r="H627" s="7"/>
      <c r="I627" s="7"/>
      <c r="J627" s="7"/>
      <c r="K627" s="7"/>
    </row>
    <row r="628">
      <c r="A628" s="7" t="s">
        <v>2940</v>
      </c>
      <c r="B628" s="7" t="s">
        <v>2942</v>
      </c>
      <c r="C628" s="7">
        <v>0.0</v>
      </c>
      <c r="D628" s="7" t="s">
        <v>433</v>
      </c>
      <c r="E628" s="7">
        <v>0.0</v>
      </c>
      <c r="F628" s="7"/>
      <c r="G628" s="7"/>
      <c r="H628" s="7"/>
      <c r="I628" s="7"/>
      <c r="J628" s="7"/>
      <c r="K628" s="7"/>
    </row>
    <row r="629">
      <c r="A629" s="7" t="s">
        <v>2944</v>
      </c>
      <c r="B629" s="7" t="s">
        <v>2945</v>
      </c>
      <c r="C629" s="7">
        <v>0.0</v>
      </c>
      <c r="D629" s="7" t="s">
        <v>2947</v>
      </c>
      <c r="E629" s="7">
        <v>0.0</v>
      </c>
      <c r="F629" s="7"/>
      <c r="G629" s="7"/>
      <c r="H629" s="7"/>
      <c r="I629" s="7"/>
      <c r="J629" s="7"/>
      <c r="K629" s="7"/>
    </row>
    <row r="630">
      <c r="A630" s="7" t="s">
        <v>2949</v>
      </c>
      <c r="B630" s="7" t="s">
        <v>2951</v>
      </c>
      <c r="C630" s="7">
        <v>0.0</v>
      </c>
      <c r="D630" s="7" t="s">
        <v>433</v>
      </c>
      <c r="E630" s="7">
        <v>0.0</v>
      </c>
      <c r="F630" s="7"/>
      <c r="G630" s="7"/>
      <c r="H630" s="7"/>
      <c r="I630" s="7"/>
      <c r="J630" s="7"/>
      <c r="K630" s="7"/>
    </row>
    <row r="631">
      <c r="A631" s="7" t="s">
        <v>2954</v>
      </c>
      <c r="B631" s="7" t="s">
        <v>2955</v>
      </c>
      <c r="C631" s="7">
        <v>0.0</v>
      </c>
      <c r="D631" s="7" t="s">
        <v>2958</v>
      </c>
      <c r="E631" s="7">
        <v>0.0</v>
      </c>
      <c r="F631" s="7"/>
      <c r="G631" s="7"/>
      <c r="H631" s="7"/>
      <c r="I631" s="7"/>
      <c r="J631" s="7"/>
      <c r="K631" s="7"/>
    </row>
    <row r="632">
      <c r="A632" s="7" t="s">
        <v>2960</v>
      </c>
      <c r="B632" s="7" t="s">
        <v>2961</v>
      </c>
      <c r="C632" s="7">
        <v>0.0</v>
      </c>
      <c r="D632" s="7" t="s">
        <v>2962</v>
      </c>
      <c r="E632" s="7">
        <v>0.0</v>
      </c>
      <c r="F632" s="7"/>
      <c r="G632" s="7"/>
      <c r="H632" s="7"/>
      <c r="I632" s="7"/>
      <c r="J632" s="7"/>
      <c r="K632" s="7"/>
    </row>
    <row r="633">
      <c r="A633" s="7" t="s">
        <v>2964</v>
      </c>
      <c r="B633" s="7" t="s">
        <v>2965</v>
      </c>
      <c r="C633" s="7">
        <v>0.0</v>
      </c>
      <c r="D633" s="7" t="s">
        <v>433</v>
      </c>
      <c r="E633" s="7">
        <v>0.0</v>
      </c>
      <c r="F633" s="7"/>
      <c r="G633" s="7"/>
      <c r="H633" s="7"/>
      <c r="I633" s="7"/>
      <c r="J633" s="7"/>
      <c r="K633" s="7"/>
    </row>
    <row r="634" ht="30.0" customHeight="1">
      <c r="A634" s="7" t="s">
        <v>2967</v>
      </c>
      <c r="B634" s="7" t="s">
        <v>2968</v>
      </c>
      <c r="C634" s="7">
        <v>0.0</v>
      </c>
      <c r="D634" s="7" t="s">
        <v>2969</v>
      </c>
      <c r="E634" s="7">
        <v>0.0</v>
      </c>
      <c r="F634" s="7"/>
      <c r="G634" s="7"/>
      <c r="H634" s="7"/>
      <c r="I634" s="7"/>
      <c r="J634" s="7"/>
      <c r="K634" s="7"/>
    </row>
    <row r="635">
      <c r="A635" s="7" t="s">
        <v>2971</v>
      </c>
      <c r="B635" s="7" t="s">
        <v>2972</v>
      </c>
      <c r="C635" s="7">
        <v>0.0</v>
      </c>
      <c r="D635" s="7" t="s">
        <v>433</v>
      </c>
      <c r="E635" s="7">
        <v>0.0</v>
      </c>
      <c r="F635" s="7"/>
      <c r="G635" s="7"/>
      <c r="H635" s="7"/>
      <c r="I635" s="7"/>
      <c r="J635" s="7"/>
      <c r="K635" s="7"/>
    </row>
    <row r="636" ht="30.0" customHeight="1">
      <c r="A636" s="7" t="s">
        <v>2975</v>
      </c>
      <c r="B636" s="7" t="s">
        <v>2976</v>
      </c>
      <c r="C636" s="7">
        <v>0.0</v>
      </c>
      <c r="D636" s="7" t="s">
        <v>2978</v>
      </c>
      <c r="E636" s="7">
        <v>0.0</v>
      </c>
      <c r="F636" s="7"/>
      <c r="G636" s="7"/>
      <c r="H636" s="7"/>
      <c r="I636" s="7"/>
      <c r="J636" s="7"/>
      <c r="K636" s="7"/>
    </row>
    <row r="637">
      <c r="A637" s="7" t="s">
        <v>2981</v>
      </c>
      <c r="B637" s="7" t="s">
        <v>2982</v>
      </c>
      <c r="C637" s="7">
        <v>0.0</v>
      </c>
      <c r="D637" s="7" t="s">
        <v>433</v>
      </c>
      <c r="E637" s="7">
        <v>0.0</v>
      </c>
      <c r="F637" s="7"/>
      <c r="G637" s="7"/>
      <c r="H637" s="7"/>
      <c r="I637" s="7"/>
      <c r="J637" s="7"/>
      <c r="K637" s="7"/>
    </row>
    <row r="638" ht="30.0" customHeight="1">
      <c r="A638" s="7" t="s">
        <v>2984</v>
      </c>
      <c r="B638" s="7" t="s">
        <v>2985</v>
      </c>
      <c r="C638" s="7">
        <v>0.0</v>
      </c>
      <c r="D638" s="7" t="s">
        <v>2986</v>
      </c>
      <c r="E638" s="7">
        <v>0.0</v>
      </c>
      <c r="F638" s="7"/>
      <c r="G638" s="7"/>
      <c r="H638" s="7"/>
      <c r="I638" s="7"/>
      <c r="J638" s="7"/>
      <c r="K638" s="7"/>
    </row>
    <row r="639">
      <c r="A639" s="7" t="s">
        <v>2988</v>
      </c>
      <c r="B639" s="7" t="s">
        <v>2989</v>
      </c>
      <c r="C639" s="7">
        <v>0.0</v>
      </c>
      <c r="D639" s="7" t="s">
        <v>433</v>
      </c>
      <c r="E639" s="7">
        <v>0.0</v>
      </c>
      <c r="F639" s="7"/>
      <c r="G639" s="7"/>
      <c r="H639" s="7"/>
      <c r="I639" s="7"/>
      <c r="J639" s="7"/>
      <c r="K639" s="7"/>
    </row>
    <row r="640" ht="30.0" customHeight="1">
      <c r="A640" s="7" t="s">
        <v>2992</v>
      </c>
      <c r="B640" s="7" t="s">
        <v>2993</v>
      </c>
      <c r="C640" s="7">
        <v>0.0</v>
      </c>
      <c r="D640" s="7" t="s">
        <v>2996</v>
      </c>
      <c r="E640" s="7">
        <v>0.0</v>
      </c>
      <c r="F640" s="7"/>
      <c r="G640" s="7"/>
      <c r="H640" s="7"/>
      <c r="I640" s="7"/>
      <c r="J640" s="7"/>
      <c r="K640" s="7"/>
    </row>
    <row r="641">
      <c r="A641" s="7" t="s">
        <v>2999</v>
      </c>
      <c r="B641" s="7" t="s">
        <v>3002</v>
      </c>
      <c r="C641" s="7">
        <v>0.0</v>
      </c>
      <c r="D641" s="7" t="s">
        <v>433</v>
      </c>
      <c r="E641" s="7">
        <v>0.0</v>
      </c>
      <c r="F641" s="7"/>
      <c r="G641" s="7"/>
      <c r="H641" s="7"/>
      <c r="I641" s="7"/>
      <c r="J641" s="7"/>
      <c r="K641" s="7"/>
    </row>
    <row r="642" ht="30.0" customHeight="1">
      <c r="A642" s="7" t="s">
        <v>3005</v>
      </c>
      <c r="B642" s="7" t="s">
        <v>3006</v>
      </c>
      <c r="C642" s="7">
        <v>0.0</v>
      </c>
      <c r="D642" s="7" t="s">
        <v>3008</v>
      </c>
      <c r="E642" s="7">
        <v>0.0</v>
      </c>
      <c r="F642" s="7"/>
      <c r="G642" s="7"/>
      <c r="H642" s="7"/>
      <c r="I642" s="7"/>
      <c r="J642" s="7"/>
      <c r="K642" s="7"/>
    </row>
    <row r="643">
      <c r="A643" s="7" t="s">
        <v>3010</v>
      </c>
      <c r="B643" s="7" t="s">
        <v>3011</v>
      </c>
      <c r="C643" s="7">
        <v>0.0</v>
      </c>
      <c r="D643" s="7" t="s">
        <v>433</v>
      </c>
      <c r="E643" s="7">
        <v>0.0</v>
      </c>
      <c r="F643" s="7"/>
      <c r="G643" s="7"/>
      <c r="H643" s="7"/>
      <c r="I643" s="7"/>
      <c r="J643" s="7"/>
      <c r="K643" s="7"/>
    </row>
    <row r="644" ht="30.0" customHeight="1">
      <c r="A644" s="7" t="s">
        <v>3012</v>
      </c>
      <c r="B644" s="7" t="s">
        <v>3013</v>
      </c>
      <c r="C644" s="7">
        <v>0.0</v>
      </c>
      <c r="D644" s="7" t="s">
        <v>3014</v>
      </c>
      <c r="E644" s="7">
        <v>0.0</v>
      </c>
      <c r="F644" s="7"/>
      <c r="G644" s="7"/>
      <c r="H644" s="7"/>
      <c r="I644" s="7"/>
      <c r="J644" s="7"/>
      <c r="K644" s="7"/>
    </row>
    <row r="645">
      <c r="A645" s="7" t="s">
        <v>3016</v>
      </c>
      <c r="B645" s="7" t="s">
        <v>3017</v>
      </c>
      <c r="C645" s="7">
        <v>0.0</v>
      </c>
      <c r="D645" s="7" t="s">
        <v>433</v>
      </c>
      <c r="E645" s="7">
        <v>0.0</v>
      </c>
      <c r="F645" s="7"/>
      <c r="G645" s="7"/>
      <c r="H645" s="7"/>
      <c r="I645" s="7"/>
      <c r="J645" s="7"/>
      <c r="K645" s="7"/>
    </row>
    <row r="646" ht="30.0" customHeight="1">
      <c r="A646" s="7" t="s">
        <v>3019</v>
      </c>
      <c r="B646" s="7" t="s">
        <v>3020</v>
      </c>
      <c r="C646" s="7">
        <v>0.0</v>
      </c>
      <c r="D646" s="7" t="s">
        <v>3021</v>
      </c>
      <c r="E646" s="7">
        <v>0.0</v>
      </c>
      <c r="F646" s="7"/>
      <c r="G646" s="7"/>
      <c r="H646" s="7"/>
      <c r="I646" s="7"/>
      <c r="J646" s="7"/>
      <c r="K646" s="7"/>
    </row>
    <row r="647">
      <c r="A647" s="7" t="s">
        <v>3024</v>
      </c>
      <c r="B647" s="7" t="s">
        <v>3025</v>
      </c>
      <c r="C647" s="7">
        <v>0.0</v>
      </c>
      <c r="D647" s="7" t="s">
        <v>433</v>
      </c>
      <c r="E647" s="7">
        <v>0.0</v>
      </c>
      <c r="F647" s="7"/>
      <c r="G647" s="7"/>
      <c r="H647" s="7"/>
      <c r="I647" s="7"/>
      <c r="J647" s="7"/>
      <c r="K647" s="7"/>
    </row>
    <row r="648" ht="30.0" customHeight="1">
      <c r="A648" s="7" t="s">
        <v>3029</v>
      </c>
      <c r="B648" s="7" t="s">
        <v>3030</v>
      </c>
      <c r="C648" s="7">
        <v>0.0</v>
      </c>
      <c r="D648" s="7" t="s">
        <v>3032</v>
      </c>
      <c r="E648" s="7">
        <v>0.0</v>
      </c>
      <c r="F648" s="7"/>
      <c r="G648" s="7"/>
      <c r="H648" s="7"/>
      <c r="I648" s="7"/>
      <c r="J648" s="7"/>
      <c r="K648" s="7"/>
    </row>
    <row r="649">
      <c r="A649" s="7" t="s">
        <v>3033</v>
      </c>
      <c r="B649" s="7" t="s">
        <v>3034</v>
      </c>
      <c r="C649" s="7">
        <v>0.0</v>
      </c>
      <c r="D649" s="7" t="s">
        <v>433</v>
      </c>
      <c r="E649" s="7">
        <v>0.0</v>
      </c>
      <c r="F649" s="7"/>
      <c r="G649" s="7"/>
      <c r="H649" s="7"/>
      <c r="I649" s="7"/>
      <c r="J649" s="7"/>
      <c r="K649" s="7"/>
    </row>
    <row r="650" ht="30.0" customHeight="1">
      <c r="A650" s="7" t="s">
        <v>3036</v>
      </c>
      <c r="B650" s="7" t="s">
        <v>3037</v>
      </c>
      <c r="C650" s="7">
        <v>0.0</v>
      </c>
      <c r="D650" s="7" t="s">
        <v>3038</v>
      </c>
      <c r="E650" s="7">
        <v>0.0</v>
      </c>
      <c r="F650" s="7"/>
      <c r="G650" s="7"/>
      <c r="H650" s="7"/>
      <c r="I650" s="7"/>
      <c r="J650" s="7"/>
      <c r="K650" s="7"/>
    </row>
    <row r="651">
      <c r="A651" s="7" t="s">
        <v>3040</v>
      </c>
      <c r="B651" s="7" t="s">
        <v>3041</v>
      </c>
      <c r="C651" s="7">
        <v>0.0</v>
      </c>
      <c r="D651" s="7" t="s">
        <v>433</v>
      </c>
      <c r="E651" s="7">
        <v>0.0</v>
      </c>
      <c r="F651" s="7"/>
      <c r="G651" s="7"/>
      <c r="H651" s="7"/>
      <c r="I651" s="7"/>
      <c r="J651" s="7"/>
      <c r="K651" s="7"/>
    </row>
    <row r="652" ht="30.0" customHeight="1">
      <c r="A652" s="7" t="s">
        <v>3043</v>
      </c>
      <c r="B652" s="7" t="s">
        <v>3044</v>
      </c>
      <c r="C652" s="7">
        <v>0.0</v>
      </c>
      <c r="D652" s="7" t="s">
        <v>3045</v>
      </c>
      <c r="E652" s="7">
        <v>0.0</v>
      </c>
      <c r="F652" s="7"/>
      <c r="G652" s="7"/>
      <c r="H652" s="7"/>
      <c r="I652" s="7"/>
      <c r="J652" s="7"/>
      <c r="K652" s="7"/>
    </row>
    <row r="653">
      <c r="A653" s="7" t="s">
        <v>3047</v>
      </c>
      <c r="B653" s="7" t="s">
        <v>3048</v>
      </c>
      <c r="C653" s="7">
        <v>0.0</v>
      </c>
      <c r="D653" s="7" t="s">
        <v>433</v>
      </c>
      <c r="E653" s="7">
        <v>0.0</v>
      </c>
      <c r="F653" s="7"/>
      <c r="G653" s="7"/>
      <c r="H653" s="7"/>
      <c r="I653" s="7"/>
      <c r="J653" s="7"/>
      <c r="K653" s="7"/>
    </row>
    <row r="654" ht="30.0" customHeight="1">
      <c r="A654" s="7" t="s">
        <v>3049</v>
      </c>
      <c r="B654" s="7" t="s">
        <v>3051</v>
      </c>
      <c r="C654" s="7">
        <v>0.0</v>
      </c>
      <c r="D654" s="7" t="s">
        <v>3052</v>
      </c>
      <c r="E654" s="7">
        <v>0.0</v>
      </c>
      <c r="F654" s="7"/>
      <c r="G654" s="7"/>
      <c r="H654" s="7"/>
      <c r="I654" s="7"/>
      <c r="J654" s="7"/>
      <c r="K654" s="7"/>
    </row>
    <row r="655">
      <c r="A655" s="7" t="s">
        <v>3054</v>
      </c>
      <c r="B655" s="7" t="s">
        <v>3057</v>
      </c>
      <c r="C655" s="7">
        <v>0.0</v>
      </c>
      <c r="D655" s="7" t="s">
        <v>433</v>
      </c>
      <c r="E655" s="7">
        <v>0.0</v>
      </c>
      <c r="F655" s="7"/>
      <c r="G655" s="7"/>
      <c r="H655" s="7"/>
      <c r="I655" s="7"/>
      <c r="J655" s="7"/>
      <c r="K655" s="7"/>
    </row>
    <row r="656" ht="30.0" customHeight="1">
      <c r="A656" s="7" t="s">
        <v>3059</v>
      </c>
      <c r="B656" s="7" t="s">
        <v>3060</v>
      </c>
      <c r="C656" s="7">
        <v>0.0</v>
      </c>
      <c r="D656" s="7" t="s">
        <v>3052</v>
      </c>
      <c r="E656" s="7">
        <v>0.0</v>
      </c>
      <c r="F656" s="7"/>
      <c r="G656" s="7"/>
      <c r="H656" s="7"/>
      <c r="I656" s="7"/>
      <c r="J656" s="7"/>
      <c r="K656" s="7"/>
    </row>
    <row r="657">
      <c r="A657" s="7" t="s">
        <v>3062</v>
      </c>
      <c r="B657" s="7" t="s">
        <v>3063</v>
      </c>
      <c r="C657" s="7">
        <v>0.0</v>
      </c>
      <c r="D657" s="7" t="s">
        <v>433</v>
      </c>
      <c r="E657" s="7">
        <v>0.0</v>
      </c>
      <c r="F657" s="7"/>
      <c r="G657" s="7"/>
      <c r="H657" s="7"/>
      <c r="I657" s="7"/>
      <c r="J657" s="7"/>
      <c r="K657" s="7"/>
    </row>
    <row r="658" ht="30.0" customHeight="1">
      <c r="A658" s="7" t="s">
        <v>3065</v>
      </c>
      <c r="B658" s="7" t="s">
        <v>3066</v>
      </c>
      <c r="C658" s="7">
        <v>0.0</v>
      </c>
      <c r="D658" s="7" t="s">
        <v>3068</v>
      </c>
      <c r="E658" s="7">
        <v>0.0</v>
      </c>
      <c r="F658" s="7"/>
      <c r="G658" s="7"/>
      <c r="H658" s="7"/>
      <c r="I658" s="7"/>
      <c r="J658" s="7"/>
      <c r="K658" s="7"/>
    </row>
    <row r="659">
      <c r="A659" s="7" t="s">
        <v>3069</v>
      </c>
      <c r="B659" s="7" t="s">
        <v>3070</v>
      </c>
      <c r="C659" s="7">
        <v>0.0</v>
      </c>
      <c r="D659" s="7" t="s">
        <v>433</v>
      </c>
      <c r="E659" s="7">
        <v>0.0</v>
      </c>
      <c r="F659" s="7"/>
      <c r="G659" s="7"/>
      <c r="H659" s="7"/>
      <c r="I659" s="7"/>
      <c r="J659" s="7"/>
      <c r="K659" s="7"/>
    </row>
    <row r="660" ht="30.0" customHeight="1">
      <c r="A660" s="7" t="s">
        <v>3072</v>
      </c>
      <c r="B660" s="7" t="s">
        <v>3073</v>
      </c>
      <c r="C660" s="7">
        <v>0.0</v>
      </c>
      <c r="D660" s="7" t="s">
        <v>3074</v>
      </c>
      <c r="E660" s="7">
        <v>0.0</v>
      </c>
      <c r="F660" s="7"/>
      <c r="G660" s="7"/>
      <c r="H660" s="7"/>
      <c r="I660" s="7"/>
      <c r="J660" s="7"/>
      <c r="K660" s="7"/>
    </row>
    <row r="661" ht="30.0" customHeight="1">
      <c r="A661" s="7" t="s">
        <v>3075</v>
      </c>
      <c r="B661" s="7" t="s">
        <v>3077</v>
      </c>
      <c r="C661" s="7">
        <v>0.0</v>
      </c>
      <c r="D661" s="7" t="s">
        <v>3079</v>
      </c>
      <c r="E661" s="7">
        <v>0.0</v>
      </c>
      <c r="F661" s="7"/>
      <c r="G661" s="7"/>
      <c r="H661" s="7"/>
      <c r="I661" s="7"/>
      <c r="J661" s="7"/>
      <c r="K661" s="7"/>
    </row>
    <row r="662">
      <c r="A662" s="7" t="s">
        <v>3081</v>
      </c>
      <c r="B662" s="7" t="s">
        <v>3084</v>
      </c>
      <c r="C662" s="7">
        <v>0.0</v>
      </c>
      <c r="D662" s="7" t="s">
        <v>433</v>
      </c>
      <c r="E662" s="7">
        <v>0.0</v>
      </c>
      <c r="F662" s="7"/>
      <c r="G662" s="7"/>
      <c r="H662" s="7"/>
      <c r="I662" s="7"/>
      <c r="J662" s="7"/>
      <c r="K662" s="7"/>
    </row>
    <row r="663" ht="30.0" customHeight="1">
      <c r="A663" s="7" t="s">
        <v>3086</v>
      </c>
      <c r="B663" s="7" t="s">
        <v>3088</v>
      </c>
      <c r="C663" s="7">
        <v>0.0</v>
      </c>
      <c r="D663" s="7" t="s">
        <v>3089</v>
      </c>
      <c r="E663" s="7">
        <v>0.0</v>
      </c>
      <c r="F663" s="7"/>
      <c r="G663" s="7"/>
      <c r="H663" s="7"/>
      <c r="I663" s="7"/>
      <c r="J663" s="7"/>
      <c r="K663" s="7"/>
    </row>
    <row r="664">
      <c r="A664" s="7" t="s">
        <v>3092</v>
      </c>
      <c r="B664" s="7" t="s">
        <v>3094</v>
      </c>
      <c r="C664" s="7">
        <v>0.0</v>
      </c>
      <c r="D664" s="7" t="s">
        <v>433</v>
      </c>
      <c r="E664" s="7">
        <v>0.0</v>
      </c>
      <c r="F664" s="7"/>
      <c r="G664" s="7"/>
      <c r="H664" s="7"/>
      <c r="I664" s="7"/>
      <c r="J664" s="7"/>
      <c r="K664" s="7"/>
    </row>
    <row r="665" ht="30.0" customHeight="1">
      <c r="A665" s="7" t="s">
        <v>3096</v>
      </c>
      <c r="B665" s="7" t="s">
        <v>3097</v>
      </c>
      <c r="C665" s="7">
        <v>0.0</v>
      </c>
      <c r="D665" s="7" t="s">
        <v>3100</v>
      </c>
      <c r="E665" s="7">
        <v>0.0</v>
      </c>
      <c r="F665" s="7"/>
      <c r="G665" s="7"/>
      <c r="H665" s="7"/>
      <c r="I665" s="7"/>
      <c r="J665" s="7"/>
      <c r="K665" s="7"/>
    </row>
    <row r="666">
      <c r="A666" s="7" t="s">
        <v>3102</v>
      </c>
      <c r="B666" s="7" t="s">
        <v>3103</v>
      </c>
      <c r="C666" s="7">
        <v>0.0</v>
      </c>
      <c r="D666" s="7" t="s">
        <v>433</v>
      </c>
      <c r="E666" s="7">
        <v>0.0</v>
      </c>
      <c r="F666" s="7"/>
      <c r="G666" s="7"/>
      <c r="H666" s="7"/>
      <c r="I666" s="7"/>
      <c r="J666" s="7"/>
      <c r="K666" s="7"/>
    </row>
    <row r="667" ht="30.0" customHeight="1">
      <c r="A667" s="7" t="s">
        <v>3107</v>
      </c>
      <c r="B667" s="7" t="s">
        <v>3109</v>
      </c>
      <c r="C667" s="7">
        <v>0.0</v>
      </c>
      <c r="D667" s="7" t="s">
        <v>3111</v>
      </c>
      <c r="E667" s="7">
        <v>0.0</v>
      </c>
      <c r="F667" s="7"/>
      <c r="G667" s="7"/>
      <c r="H667" s="7"/>
      <c r="I667" s="7"/>
      <c r="J667" s="7"/>
      <c r="K667" s="7"/>
    </row>
    <row r="668">
      <c r="A668" s="7" t="s">
        <v>3112</v>
      </c>
      <c r="B668" s="7" t="s">
        <v>3113</v>
      </c>
      <c r="C668" s="7">
        <v>0.0</v>
      </c>
      <c r="D668" s="7" t="s">
        <v>433</v>
      </c>
      <c r="E668" s="7">
        <v>0.0</v>
      </c>
      <c r="F668" s="7"/>
      <c r="G668" s="7"/>
      <c r="H668" s="7"/>
      <c r="I668" s="7"/>
      <c r="J668" s="7"/>
      <c r="K668" s="7"/>
    </row>
    <row r="669" ht="30.0" customHeight="1">
      <c r="A669" s="7" t="s">
        <v>3115</v>
      </c>
      <c r="B669" s="7" t="s">
        <v>3116</v>
      </c>
      <c r="C669" s="7">
        <v>0.0</v>
      </c>
      <c r="D669" s="7" t="s">
        <v>3118</v>
      </c>
      <c r="E669" s="7">
        <v>0.0</v>
      </c>
      <c r="F669" s="7"/>
      <c r="G669" s="7"/>
      <c r="H669" s="7"/>
      <c r="I669" s="7"/>
      <c r="J669" s="7"/>
      <c r="K669" s="7"/>
    </row>
    <row r="670">
      <c r="A670" s="7" t="s">
        <v>3119</v>
      </c>
      <c r="B670" s="7" t="s">
        <v>3121</v>
      </c>
      <c r="C670" s="7">
        <v>0.0</v>
      </c>
      <c r="D670" s="7" t="s">
        <v>433</v>
      </c>
      <c r="E670" s="7">
        <v>0.0</v>
      </c>
      <c r="F670" s="7"/>
      <c r="G670" s="7"/>
      <c r="H670" s="7"/>
      <c r="I670" s="7"/>
      <c r="J670" s="7"/>
      <c r="K670" s="7"/>
    </row>
    <row r="671" ht="30.0" customHeight="1">
      <c r="A671" s="7" t="s">
        <v>3123</v>
      </c>
      <c r="B671" s="7" t="s">
        <v>3124</v>
      </c>
      <c r="C671" s="7">
        <v>0.0</v>
      </c>
      <c r="D671" s="7" t="s">
        <v>3125</v>
      </c>
      <c r="E671" s="7">
        <v>0.0</v>
      </c>
      <c r="F671" s="7"/>
      <c r="G671" s="7"/>
      <c r="H671" s="7"/>
      <c r="I671" s="7"/>
      <c r="J671" s="7"/>
      <c r="K671" s="7"/>
    </row>
    <row r="672">
      <c r="A672" s="7" t="s">
        <v>3126</v>
      </c>
      <c r="B672" s="7" t="s">
        <v>3129</v>
      </c>
      <c r="C672" s="7">
        <v>0.0</v>
      </c>
      <c r="D672" s="7" t="s">
        <v>433</v>
      </c>
      <c r="E672" s="7">
        <v>0.0</v>
      </c>
      <c r="F672" s="7"/>
      <c r="G672" s="7"/>
      <c r="H672" s="7"/>
      <c r="I672" s="7"/>
      <c r="J672" s="7"/>
      <c r="K672" s="7"/>
    </row>
    <row r="673" ht="30.0" customHeight="1">
      <c r="A673" s="7" t="s">
        <v>3133</v>
      </c>
      <c r="B673" s="7" t="s">
        <v>3134</v>
      </c>
      <c r="C673" s="7">
        <v>0.0</v>
      </c>
      <c r="D673" s="7" t="s">
        <v>3135</v>
      </c>
      <c r="E673" s="7">
        <v>0.0</v>
      </c>
      <c r="F673" s="7"/>
      <c r="G673" s="7"/>
      <c r="H673" s="7"/>
      <c r="I673" s="7"/>
      <c r="J673" s="7"/>
      <c r="K673" s="7"/>
    </row>
    <row r="674">
      <c r="A674" s="7" t="s">
        <v>3137</v>
      </c>
      <c r="B674" s="7" t="s">
        <v>3138</v>
      </c>
      <c r="C674" s="7">
        <v>0.0</v>
      </c>
      <c r="D674" s="7" t="s">
        <v>433</v>
      </c>
      <c r="E674" s="7">
        <v>0.0</v>
      </c>
      <c r="F674" s="7"/>
      <c r="G674" s="7"/>
      <c r="H674" s="7"/>
      <c r="I674" s="7"/>
      <c r="J674" s="7"/>
      <c r="K674" s="7"/>
    </row>
    <row r="675">
      <c r="A675" s="7" t="s">
        <v>3140</v>
      </c>
      <c r="B675" s="7" t="s">
        <v>3141</v>
      </c>
      <c r="C675" s="7">
        <v>0.0</v>
      </c>
      <c r="D675" s="7" t="s">
        <v>433</v>
      </c>
      <c r="E675" s="7">
        <v>0.0</v>
      </c>
      <c r="F675" s="7"/>
      <c r="G675" s="7"/>
      <c r="H675" s="7"/>
      <c r="I675" s="7"/>
      <c r="J675" s="7"/>
      <c r="K675" s="7"/>
    </row>
    <row r="676" ht="45.0" customHeight="1">
      <c r="A676" s="7" t="s">
        <v>3143</v>
      </c>
      <c r="B676" s="7" t="s">
        <v>3144</v>
      </c>
      <c r="C676" s="7">
        <v>0.0</v>
      </c>
      <c r="D676" s="7" t="s">
        <v>3147</v>
      </c>
      <c r="E676" s="7">
        <v>0.0</v>
      </c>
      <c r="F676" s="7"/>
      <c r="G676" s="7"/>
      <c r="H676" s="7"/>
      <c r="I676" s="7"/>
      <c r="J676" s="7"/>
      <c r="K676" s="7"/>
    </row>
    <row r="677" ht="45.0" customHeight="1">
      <c r="A677" s="7" t="s">
        <v>3148</v>
      </c>
      <c r="B677" s="7" t="s">
        <v>3150</v>
      </c>
      <c r="C677" s="7">
        <v>0.0</v>
      </c>
      <c r="D677" s="7" t="s">
        <v>3152</v>
      </c>
      <c r="E677" s="7">
        <v>0.0</v>
      </c>
      <c r="F677" s="7"/>
      <c r="G677" s="7"/>
      <c r="H677" s="7"/>
      <c r="I677" s="7"/>
      <c r="J677" s="7"/>
      <c r="K677" s="7"/>
    </row>
    <row r="678">
      <c r="A678" s="7" t="s">
        <v>3153</v>
      </c>
      <c r="B678" s="7" t="s">
        <v>3154</v>
      </c>
      <c r="C678" s="7">
        <v>0.0</v>
      </c>
      <c r="D678" s="7" t="s">
        <v>3155</v>
      </c>
      <c r="E678" s="7">
        <v>0.0</v>
      </c>
      <c r="F678" s="7"/>
      <c r="G678" s="7"/>
      <c r="H678" s="7"/>
      <c r="I678" s="7"/>
      <c r="J678" s="7"/>
      <c r="K678" s="7"/>
    </row>
    <row r="679">
      <c r="A679" s="7" t="s">
        <v>3156</v>
      </c>
      <c r="B679" s="7" t="s">
        <v>3157</v>
      </c>
      <c r="C679" s="7">
        <v>0.0</v>
      </c>
      <c r="D679" s="7" t="s">
        <v>433</v>
      </c>
      <c r="E679" s="7">
        <v>0.0</v>
      </c>
      <c r="F679" s="7"/>
      <c r="G679" s="7"/>
      <c r="H679" s="7"/>
      <c r="I679" s="7"/>
      <c r="J679" s="7"/>
      <c r="K679" s="7"/>
    </row>
    <row r="680" ht="30.0" customHeight="1">
      <c r="A680" s="7" t="s">
        <v>3160</v>
      </c>
      <c r="B680" s="7" t="s">
        <v>3161</v>
      </c>
      <c r="C680" s="7">
        <v>0.0</v>
      </c>
      <c r="D680" s="7" t="s">
        <v>3162</v>
      </c>
      <c r="E680" s="7">
        <v>0.0</v>
      </c>
      <c r="F680" s="7"/>
      <c r="G680" s="7"/>
      <c r="H680" s="7"/>
      <c r="I680" s="7"/>
      <c r="J680" s="7"/>
      <c r="K680" s="7"/>
    </row>
    <row r="681">
      <c r="A681" s="7" t="s">
        <v>3163</v>
      </c>
      <c r="B681" s="7" t="s">
        <v>3164</v>
      </c>
      <c r="C681" s="7">
        <v>0.0</v>
      </c>
      <c r="D681" s="7" t="s">
        <v>433</v>
      </c>
      <c r="E681" s="7">
        <v>0.0</v>
      </c>
      <c r="F681" s="7"/>
      <c r="G681" s="7"/>
      <c r="H681" s="7"/>
      <c r="I681" s="7"/>
      <c r="J681" s="7"/>
      <c r="K681" s="7"/>
    </row>
    <row r="682">
      <c r="A682" s="7" t="s">
        <v>3165</v>
      </c>
      <c r="B682" s="7" t="s">
        <v>3166</v>
      </c>
      <c r="C682" s="7">
        <v>0.0</v>
      </c>
      <c r="D682" s="7" t="s">
        <v>3167</v>
      </c>
      <c r="E682" s="7">
        <v>0.0</v>
      </c>
      <c r="F682" s="7"/>
      <c r="G682" s="7"/>
      <c r="H682" s="7"/>
      <c r="I682" s="7"/>
      <c r="J682" s="7"/>
      <c r="K682" s="7"/>
    </row>
    <row r="683" ht="30.0" customHeight="1">
      <c r="A683" s="7" t="s">
        <v>3168</v>
      </c>
      <c r="B683" s="7" t="s">
        <v>3169</v>
      </c>
      <c r="C683" s="7">
        <v>0.0</v>
      </c>
      <c r="D683" s="7" t="s">
        <v>3170</v>
      </c>
      <c r="E683" s="7">
        <v>0.0</v>
      </c>
      <c r="F683" s="7"/>
      <c r="G683" s="7"/>
      <c r="H683" s="7"/>
      <c r="I683" s="7"/>
      <c r="J683" s="7"/>
      <c r="K683" s="7"/>
    </row>
    <row r="684" ht="30.0" customHeight="1">
      <c r="A684" s="7" t="s">
        <v>3172</v>
      </c>
      <c r="B684" s="7" t="s">
        <v>3173</v>
      </c>
      <c r="C684" s="7">
        <v>0.0</v>
      </c>
      <c r="D684" s="7" t="s">
        <v>3174</v>
      </c>
      <c r="E684" s="7">
        <v>0.0</v>
      </c>
      <c r="F684" s="7"/>
      <c r="G684" s="7"/>
      <c r="H684" s="7"/>
      <c r="I684" s="7"/>
      <c r="J684" s="7"/>
      <c r="K684" s="7"/>
    </row>
    <row r="685" ht="30.0" customHeight="1">
      <c r="A685" s="7" t="s">
        <v>3177</v>
      </c>
      <c r="B685" s="7" t="s">
        <v>3178</v>
      </c>
      <c r="C685" s="7">
        <v>0.0</v>
      </c>
      <c r="D685" s="7" t="s">
        <v>433</v>
      </c>
      <c r="E685" s="7">
        <v>0.0</v>
      </c>
      <c r="F685" s="7"/>
      <c r="G685" s="7"/>
      <c r="H685" s="7"/>
      <c r="I685" s="7"/>
      <c r="J685" s="7"/>
      <c r="K685" s="7"/>
    </row>
    <row r="686" ht="30.0" customHeight="1">
      <c r="A686" s="7" t="s">
        <v>3181</v>
      </c>
      <c r="B686" s="7" t="s">
        <v>3182</v>
      </c>
      <c r="C686" s="7">
        <v>0.0</v>
      </c>
      <c r="D686" s="7" t="s">
        <v>433</v>
      </c>
      <c r="E686" s="7">
        <v>0.0</v>
      </c>
      <c r="F686" s="7"/>
      <c r="G686" s="7"/>
      <c r="H686" s="7"/>
      <c r="I686" s="7"/>
      <c r="J686" s="7"/>
      <c r="K686" s="7"/>
    </row>
    <row r="687" ht="30.0" customHeight="1">
      <c r="A687" s="7" t="s">
        <v>3183</v>
      </c>
      <c r="B687" s="7" t="s">
        <v>3184</v>
      </c>
      <c r="C687" s="7">
        <v>0.0</v>
      </c>
      <c r="D687" s="7" t="s">
        <v>433</v>
      </c>
      <c r="E687" s="7">
        <v>0.0</v>
      </c>
      <c r="F687" s="7"/>
      <c r="G687" s="7"/>
      <c r="H687" s="7"/>
      <c r="I687" s="7"/>
      <c r="J687" s="7"/>
      <c r="K687" s="7"/>
    </row>
    <row r="688" ht="30.0" customHeight="1">
      <c r="A688" s="7" t="s">
        <v>3185</v>
      </c>
      <c r="B688" s="7" t="s">
        <v>3186</v>
      </c>
      <c r="C688" s="7">
        <v>0.0</v>
      </c>
      <c r="D688" s="7" t="s">
        <v>433</v>
      </c>
      <c r="E688" s="7">
        <v>0.0</v>
      </c>
      <c r="F688" s="7"/>
      <c r="G688" s="7"/>
      <c r="H688" s="7"/>
      <c r="I688" s="7"/>
      <c r="J688" s="7"/>
      <c r="K688" s="7"/>
    </row>
    <row r="689">
      <c r="A689" s="7" t="s">
        <v>3187</v>
      </c>
      <c r="B689" s="7" t="s">
        <v>3188</v>
      </c>
      <c r="C689" s="7">
        <v>0.0</v>
      </c>
      <c r="D689" s="7" t="s">
        <v>3189</v>
      </c>
      <c r="E689" s="7">
        <v>0.0</v>
      </c>
      <c r="F689" s="7"/>
      <c r="G689" s="7"/>
      <c r="H689" s="7"/>
      <c r="I689" s="7"/>
      <c r="J689" s="7"/>
      <c r="K689" s="7"/>
    </row>
    <row r="690" ht="30.0" customHeight="1">
      <c r="A690" s="7" t="s">
        <v>3190</v>
      </c>
      <c r="B690" s="7" t="s">
        <v>3191</v>
      </c>
      <c r="C690" s="7">
        <v>0.0</v>
      </c>
      <c r="D690" s="7" t="s">
        <v>433</v>
      </c>
      <c r="E690" s="7">
        <v>0.0</v>
      </c>
      <c r="F690" s="7"/>
      <c r="G690" s="7"/>
      <c r="H690" s="7"/>
      <c r="I690" s="7"/>
      <c r="J690" s="7"/>
      <c r="K690" s="7"/>
    </row>
    <row r="691" ht="30.0" customHeight="1">
      <c r="A691" s="7" t="s">
        <v>3192</v>
      </c>
      <c r="B691" s="7" t="s">
        <v>3193</v>
      </c>
      <c r="C691" s="7">
        <v>0.0</v>
      </c>
      <c r="D691" s="7" t="s">
        <v>433</v>
      </c>
      <c r="E691" s="7">
        <v>0.0</v>
      </c>
      <c r="F691" s="7"/>
      <c r="G691" s="7"/>
      <c r="H691" s="7"/>
      <c r="I691" s="7"/>
      <c r="J691" s="7"/>
      <c r="K691" s="7"/>
    </row>
    <row r="692" ht="30.0" customHeight="1">
      <c r="A692" s="7" t="s">
        <v>3194</v>
      </c>
      <c r="B692" s="7" t="s">
        <v>3196</v>
      </c>
      <c r="C692" s="7">
        <v>0.0</v>
      </c>
      <c r="D692" s="7" t="s">
        <v>433</v>
      </c>
      <c r="E692" s="7">
        <v>0.0</v>
      </c>
      <c r="F692" s="7"/>
      <c r="G692" s="7"/>
      <c r="H692" s="7"/>
      <c r="I692" s="7"/>
      <c r="J692" s="7"/>
      <c r="K692" s="7"/>
    </row>
    <row r="693" ht="30.0" customHeight="1">
      <c r="A693" s="7" t="s">
        <v>3198</v>
      </c>
      <c r="B693" s="7" t="s">
        <v>3200</v>
      </c>
      <c r="C693" s="7">
        <v>0.0</v>
      </c>
      <c r="D693" s="7" t="s">
        <v>433</v>
      </c>
      <c r="E693" s="7">
        <v>0.0</v>
      </c>
      <c r="F693" s="7"/>
      <c r="G693" s="7"/>
      <c r="H693" s="7"/>
      <c r="I693" s="7"/>
      <c r="J693" s="7"/>
      <c r="K693" s="7"/>
    </row>
    <row r="694" ht="30.0" customHeight="1">
      <c r="A694" s="7" t="s">
        <v>3203</v>
      </c>
      <c r="B694" s="7" t="s">
        <v>3204</v>
      </c>
      <c r="C694" s="7">
        <v>0.0</v>
      </c>
      <c r="D694" s="7" t="s">
        <v>433</v>
      </c>
      <c r="E694" s="7">
        <v>0.0</v>
      </c>
      <c r="F694" s="7"/>
      <c r="G694" s="7"/>
      <c r="H694" s="7"/>
      <c r="I694" s="7"/>
      <c r="J694" s="7"/>
      <c r="K694" s="7"/>
    </row>
    <row r="695" ht="30.0" customHeight="1">
      <c r="A695" s="7" t="s">
        <v>3205</v>
      </c>
      <c r="B695" s="7" t="s">
        <v>3206</v>
      </c>
      <c r="C695" s="7">
        <v>0.0</v>
      </c>
      <c r="D695" s="7" t="s">
        <v>433</v>
      </c>
      <c r="E695" s="7">
        <v>0.0</v>
      </c>
      <c r="F695" s="7"/>
      <c r="G695" s="7"/>
      <c r="H695" s="7"/>
      <c r="I695" s="7"/>
      <c r="J695" s="7"/>
      <c r="K695" s="7"/>
    </row>
    <row r="696" ht="30.0" customHeight="1">
      <c r="A696" s="7" t="s">
        <v>3208</v>
      </c>
      <c r="B696" s="7" t="s">
        <v>3209</v>
      </c>
      <c r="C696" s="7">
        <v>0.0</v>
      </c>
      <c r="D696" s="7" t="s">
        <v>433</v>
      </c>
      <c r="E696" s="7">
        <v>0.0</v>
      </c>
      <c r="F696" s="7"/>
      <c r="G696" s="7"/>
      <c r="H696" s="7"/>
      <c r="I696" s="7"/>
      <c r="J696" s="7"/>
      <c r="K696" s="7"/>
    </row>
    <row r="697" ht="30.0" customHeight="1">
      <c r="A697" s="7" t="s">
        <v>3212</v>
      </c>
      <c r="B697" s="7" t="s">
        <v>3214</v>
      </c>
      <c r="C697" s="7">
        <v>0.0</v>
      </c>
      <c r="D697" s="7" t="s">
        <v>433</v>
      </c>
      <c r="E697" s="7">
        <v>0.0</v>
      </c>
      <c r="F697" s="7"/>
      <c r="G697" s="7"/>
      <c r="H697" s="7"/>
      <c r="I697" s="7"/>
      <c r="J697" s="7"/>
      <c r="K697" s="7"/>
    </row>
    <row r="698" ht="30.0" customHeight="1">
      <c r="A698" s="7" t="s">
        <v>3215</v>
      </c>
      <c r="B698" s="7" t="s">
        <v>3216</v>
      </c>
      <c r="C698" s="7">
        <v>0.0</v>
      </c>
      <c r="D698" s="7" t="s">
        <v>433</v>
      </c>
      <c r="E698" s="7">
        <v>0.0</v>
      </c>
      <c r="F698" s="7"/>
      <c r="G698" s="7"/>
      <c r="H698" s="7"/>
      <c r="I698" s="7"/>
      <c r="J698" s="7"/>
      <c r="K698" s="7"/>
    </row>
    <row r="699" ht="30.0" customHeight="1">
      <c r="A699" s="7" t="s">
        <v>3217</v>
      </c>
      <c r="B699" s="7" t="s">
        <v>3218</v>
      </c>
      <c r="C699" s="7">
        <v>0.0</v>
      </c>
      <c r="D699" s="7" t="s">
        <v>433</v>
      </c>
      <c r="E699" s="7">
        <v>0.0</v>
      </c>
      <c r="F699" s="7"/>
      <c r="G699" s="7"/>
      <c r="H699" s="7"/>
      <c r="I699" s="7"/>
      <c r="J699" s="7"/>
      <c r="K699" s="7"/>
    </row>
    <row r="700">
      <c r="A700" s="7" t="s">
        <v>3219</v>
      </c>
      <c r="B700" s="7" t="s">
        <v>3220</v>
      </c>
      <c r="C700" s="7">
        <v>0.0</v>
      </c>
      <c r="D700" s="7" t="s">
        <v>3221</v>
      </c>
      <c r="E700" s="7">
        <v>0.0</v>
      </c>
      <c r="F700" s="7"/>
      <c r="G700" s="7"/>
      <c r="H700" s="7"/>
      <c r="I700" s="7"/>
      <c r="J700" s="7"/>
      <c r="K700" s="7"/>
    </row>
    <row r="701">
      <c r="A701" s="7" t="s">
        <v>3223</v>
      </c>
      <c r="B701" s="7" t="s">
        <v>3224</v>
      </c>
      <c r="C701" s="7">
        <v>0.0</v>
      </c>
      <c r="D701" s="7" t="s">
        <v>433</v>
      </c>
      <c r="E701" s="7">
        <v>0.0</v>
      </c>
      <c r="F701" s="7"/>
      <c r="G701" s="7"/>
      <c r="H701" s="7"/>
      <c r="I701" s="7"/>
      <c r="J701" s="7"/>
      <c r="K701" s="7"/>
    </row>
    <row r="702">
      <c r="A702" s="7" t="s">
        <v>3226</v>
      </c>
      <c r="B702" s="7" t="s">
        <v>3228</v>
      </c>
      <c r="C702" s="7">
        <v>0.0</v>
      </c>
      <c r="D702" s="7" t="s">
        <v>3230</v>
      </c>
      <c r="E702" s="7">
        <v>0.0</v>
      </c>
      <c r="F702" s="7"/>
      <c r="G702" s="7"/>
      <c r="H702" s="7"/>
      <c r="I702" s="7"/>
      <c r="J702" s="7"/>
      <c r="K702" s="7"/>
    </row>
    <row r="703" ht="30.0" customHeight="1">
      <c r="A703" s="7" t="s">
        <v>3232</v>
      </c>
      <c r="B703" s="7" t="s">
        <v>3233</v>
      </c>
      <c r="C703" s="7">
        <v>0.0</v>
      </c>
      <c r="D703" s="7" t="s">
        <v>3234</v>
      </c>
      <c r="E703" s="7">
        <v>0.0</v>
      </c>
      <c r="F703" s="7"/>
      <c r="G703" s="7"/>
      <c r="H703" s="7"/>
      <c r="I703" s="7"/>
      <c r="J703" s="7"/>
      <c r="K703" s="7"/>
    </row>
    <row r="704">
      <c r="A704" s="7" t="s">
        <v>3235</v>
      </c>
      <c r="B704" s="7" t="s">
        <v>3236</v>
      </c>
      <c r="C704" s="7">
        <v>0.0</v>
      </c>
      <c r="D704" s="7" t="s">
        <v>3237</v>
      </c>
      <c r="E704" s="7">
        <v>0.0</v>
      </c>
      <c r="F704" s="7"/>
      <c r="G704" s="7"/>
      <c r="H704" s="7"/>
      <c r="I704" s="7"/>
      <c r="J704" s="7"/>
      <c r="K704" s="7"/>
    </row>
    <row r="705" ht="30.0" customHeight="1">
      <c r="A705" s="7" t="s">
        <v>3238</v>
      </c>
      <c r="B705" s="7" t="s">
        <v>3239</v>
      </c>
      <c r="C705" s="7">
        <v>0.0</v>
      </c>
      <c r="D705" s="7" t="s">
        <v>3240</v>
      </c>
      <c r="E705" s="7">
        <v>0.0</v>
      </c>
      <c r="F705" s="7"/>
      <c r="G705" s="7"/>
      <c r="H705" s="7"/>
      <c r="I705" s="7"/>
      <c r="J705" s="7"/>
      <c r="K705" s="7"/>
    </row>
    <row r="706">
      <c r="A706" s="7" t="s">
        <v>3241</v>
      </c>
      <c r="B706" s="7" t="s">
        <v>3242</v>
      </c>
      <c r="C706" s="7">
        <v>0.0</v>
      </c>
      <c r="D706" s="7" t="s">
        <v>433</v>
      </c>
      <c r="E706" s="7">
        <v>0.0</v>
      </c>
      <c r="F706" s="7"/>
      <c r="G706" s="7"/>
      <c r="H706" s="7"/>
      <c r="I706" s="7"/>
      <c r="J706" s="7"/>
      <c r="K706" s="7"/>
    </row>
    <row r="707" ht="45.0" customHeight="1">
      <c r="A707" s="7" t="s">
        <v>3243</v>
      </c>
      <c r="B707" s="7" t="s">
        <v>3244</v>
      </c>
      <c r="C707" s="7">
        <v>0.0</v>
      </c>
      <c r="D707" s="7" t="s">
        <v>433</v>
      </c>
      <c r="E707" s="7">
        <v>0.0</v>
      </c>
      <c r="F707" s="7"/>
      <c r="G707" s="7"/>
      <c r="H707" s="7"/>
      <c r="I707" s="7"/>
      <c r="J707" s="7"/>
      <c r="K707" s="7"/>
    </row>
    <row r="708">
      <c r="A708" s="7" t="s">
        <v>3247</v>
      </c>
      <c r="B708" s="7" t="s">
        <v>3248</v>
      </c>
      <c r="C708" s="7">
        <v>0.0</v>
      </c>
      <c r="D708" s="7" t="s">
        <v>433</v>
      </c>
      <c r="E708" s="7">
        <v>0.0</v>
      </c>
      <c r="F708" s="7"/>
      <c r="G708" s="7"/>
      <c r="H708" s="7"/>
      <c r="I708" s="7"/>
      <c r="J708" s="7"/>
      <c r="K708" s="7"/>
    </row>
    <row r="709" ht="60.0" customHeight="1">
      <c r="A709" s="7" t="s">
        <v>3250</v>
      </c>
      <c r="B709" s="7" t="s">
        <v>3251</v>
      </c>
      <c r="C709" s="7">
        <v>0.0</v>
      </c>
      <c r="D709" s="7" t="s">
        <v>433</v>
      </c>
      <c r="E709" s="7">
        <v>0.0</v>
      </c>
      <c r="F709" s="7"/>
      <c r="G709" s="7"/>
      <c r="H709" s="7"/>
      <c r="I709" s="7"/>
      <c r="J709" s="7"/>
      <c r="K709" s="7"/>
    </row>
    <row r="710" ht="30.0" customHeight="1">
      <c r="A710" s="7" t="s">
        <v>3252</v>
      </c>
      <c r="B710" s="7" t="s">
        <v>3253</v>
      </c>
      <c r="C710" s="7">
        <v>0.0</v>
      </c>
      <c r="D710" s="7" t="s">
        <v>433</v>
      </c>
      <c r="E710" s="7">
        <v>0.0</v>
      </c>
      <c r="F710" s="7"/>
      <c r="G710" s="7"/>
      <c r="H710" s="7"/>
      <c r="I710" s="7"/>
      <c r="J710" s="7"/>
      <c r="K710" s="7"/>
    </row>
    <row r="711" ht="30.0" customHeight="1">
      <c r="A711" s="7" t="s">
        <v>3254</v>
      </c>
      <c r="B711" s="7" t="s">
        <v>3256</v>
      </c>
      <c r="C711" s="7">
        <v>0.0</v>
      </c>
      <c r="D711" s="7" t="s">
        <v>433</v>
      </c>
      <c r="E711" s="7">
        <v>0.0</v>
      </c>
      <c r="F711" s="7"/>
      <c r="G711" s="7"/>
      <c r="H711" s="7"/>
      <c r="I711" s="7"/>
      <c r="J711" s="7"/>
      <c r="K711" s="7"/>
    </row>
    <row r="712" ht="45.0" customHeight="1">
      <c r="A712" s="7" t="s">
        <v>3258</v>
      </c>
      <c r="B712" s="7" t="s">
        <v>3259</v>
      </c>
      <c r="C712" s="7">
        <v>0.0</v>
      </c>
      <c r="D712" s="7" t="s">
        <v>433</v>
      </c>
      <c r="E712" s="7">
        <v>0.0</v>
      </c>
      <c r="F712" s="7"/>
      <c r="G712" s="7"/>
      <c r="H712" s="7"/>
      <c r="I712" s="7"/>
      <c r="J712" s="7"/>
      <c r="K712" s="7"/>
    </row>
    <row r="713">
      <c r="A713" s="7" t="s">
        <v>3263</v>
      </c>
      <c r="B713" s="7" t="s">
        <v>3264</v>
      </c>
      <c r="C713" s="7">
        <v>0.0</v>
      </c>
      <c r="D713" s="7" t="s">
        <v>3265</v>
      </c>
      <c r="E713" s="7">
        <v>0.0</v>
      </c>
      <c r="F713" s="7"/>
      <c r="G713" s="7"/>
      <c r="H713" s="7"/>
      <c r="I713" s="7"/>
      <c r="J713" s="7"/>
      <c r="K713" s="7"/>
    </row>
    <row r="714" ht="30.0" customHeight="1">
      <c r="A714" s="7" t="s">
        <v>3266</v>
      </c>
      <c r="B714" s="7" t="s">
        <v>3267</v>
      </c>
      <c r="C714" s="7">
        <v>0.0</v>
      </c>
      <c r="D714" s="7" t="s">
        <v>3268</v>
      </c>
      <c r="E714" s="7">
        <v>0.0</v>
      </c>
      <c r="F714" s="7"/>
      <c r="G714" s="7"/>
      <c r="H714" s="7"/>
      <c r="I714" s="7"/>
      <c r="J714" s="7"/>
      <c r="K714" s="7"/>
    </row>
    <row r="715" ht="45.0" customHeight="1">
      <c r="A715" s="7" t="s">
        <v>3269</v>
      </c>
      <c r="B715" s="7" t="s">
        <v>3270</v>
      </c>
      <c r="C715" s="7">
        <v>0.0</v>
      </c>
      <c r="D715" s="7" t="s">
        <v>3271</v>
      </c>
      <c r="E715" s="7">
        <v>0.0</v>
      </c>
      <c r="F715" s="7"/>
      <c r="G715" s="7"/>
      <c r="H715" s="7"/>
      <c r="I715" s="7"/>
      <c r="J715" s="7"/>
      <c r="K715" s="7"/>
    </row>
    <row r="716" ht="45.0" customHeight="1">
      <c r="A716" s="7" t="s">
        <v>3272</v>
      </c>
      <c r="B716" s="7" t="s">
        <v>3273</v>
      </c>
      <c r="C716" s="7">
        <v>0.0</v>
      </c>
      <c r="D716" s="7" t="s">
        <v>3274</v>
      </c>
      <c r="E716" s="7">
        <v>0.0</v>
      </c>
      <c r="F716" s="7"/>
      <c r="G716" s="7"/>
      <c r="H716" s="7"/>
      <c r="I716" s="7"/>
      <c r="J716" s="7"/>
      <c r="K716" s="7"/>
    </row>
    <row r="717">
      <c r="A717" s="7" t="s">
        <v>3277</v>
      </c>
      <c r="B717" s="7" t="s">
        <v>3278</v>
      </c>
      <c r="C717" s="7">
        <v>0.0</v>
      </c>
      <c r="D717" s="7" t="s">
        <v>3280</v>
      </c>
      <c r="E717" s="7">
        <v>0.0</v>
      </c>
      <c r="F717" s="7"/>
      <c r="G717" s="7"/>
      <c r="H717" s="7"/>
      <c r="I717" s="7"/>
      <c r="J717" s="7"/>
      <c r="K717" s="7"/>
    </row>
    <row r="718" ht="45.0" customHeight="1">
      <c r="A718" s="7" t="s">
        <v>3281</v>
      </c>
      <c r="B718" s="7" t="s">
        <v>3282</v>
      </c>
      <c r="C718" s="7">
        <v>0.0</v>
      </c>
      <c r="D718" s="7" t="s">
        <v>3283</v>
      </c>
      <c r="E718" s="7">
        <v>0.0</v>
      </c>
      <c r="F718" s="7"/>
      <c r="G718" s="7"/>
      <c r="H718" s="7"/>
      <c r="I718" s="7"/>
      <c r="J718" s="7"/>
      <c r="K718" s="7"/>
    </row>
    <row r="719" ht="45.0" customHeight="1">
      <c r="A719" s="7" t="s">
        <v>3284</v>
      </c>
      <c r="B719" s="7" t="s">
        <v>3285</v>
      </c>
      <c r="C719" s="7">
        <v>0.0</v>
      </c>
      <c r="D719" s="7" t="s">
        <v>3286</v>
      </c>
      <c r="E719" s="7">
        <v>0.0</v>
      </c>
      <c r="F719" s="7"/>
      <c r="G719" s="7"/>
      <c r="H719" s="7"/>
      <c r="I719" s="7"/>
      <c r="J719" s="7"/>
      <c r="K719" s="7"/>
    </row>
    <row r="720" ht="30.0" customHeight="1">
      <c r="A720" s="7" t="s">
        <v>3287</v>
      </c>
      <c r="B720" s="7" t="s">
        <v>3288</v>
      </c>
      <c r="C720" s="7">
        <v>0.0</v>
      </c>
      <c r="D720" s="7" t="s">
        <v>3289</v>
      </c>
      <c r="E720" s="7">
        <v>0.0</v>
      </c>
      <c r="F720" s="7"/>
      <c r="G720" s="7"/>
      <c r="H720" s="7"/>
      <c r="I720" s="7"/>
      <c r="J720" s="7"/>
      <c r="K720" s="7"/>
    </row>
    <row r="721" ht="30.0" customHeight="1">
      <c r="A721" s="7" t="s">
        <v>3292</v>
      </c>
      <c r="B721" s="7" t="s">
        <v>3293</v>
      </c>
      <c r="C721" s="7">
        <v>0.0</v>
      </c>
      <c r="D721" s="7" t="s">
        <v>3295</v>
      </c>
      <c r="E721" s="7">
        <v>0.0</v>
      </c>
      <c r="F721" s="7"/>
      <c r="G721" s="7"/>
      <c r="H721" s="7"/>
      <c r="I721" s="7"/>
      <c r="J721" s="7"/>
      <c r="K721" s="7"/>
    </row>
    <row r="722" ht="30.0" customHeight="1">
      <c r="A722" s="7" t="s">
        <v>3296</v>
      </c>
      <c r="B722" s="7" t="s">
        <v>3297</v>
      </c>
      <c r="C722" s="7">
        <v>0.0</v>
      </c>
      <c r="D722" s="7" t="s">
        <v>3298</v>
      </c>
      <c r="E722" s="7">
        <v>0.0</v>
      </c>
      <c r="F722" s="7"/>
      <c r="G722" s="7"/>
      <c r="H722" s="7"/>
      <c r="I722" s="7"/>
      <c r="J722" s="7"/>
      <c r="K722" s="7"/>
    </row>
    <row r="723" ht="30.0" customHeight="1">
      <c r="A723" s="7" t="s">
        <v>3299</v>
      </c>
      <c r="B723" s="7" t="s">
        <v>3300</v>
      </c>
      <c r="C723" s="7">
        <v>0.0</v>
      </c>
      <c r="D723" s="7" t="s">
        <v>3301</v>
      </c>
      <c r="E723" s="7">
        <v>0.0</v>
      </c>
      <c r="F723" s="7"/>
      <c r="G723" s="7"/>
      <c r="H723" s="7"/>
      <c r="I723" s="7"/>
      <c r="J723" s="7"/>
      <c r="K723" s="7"/>
    </row>
    <row r="724" ht="45.0" customHeight="1">
      <c r="A724" s="7" t="s">
        <v>3302</v>
      </c>
      <c r="B724" s="7" t="s">
        <v>3303</v>
      </c>
      <c r="C724" s="7">
        <v>0.0</v>
      </c>
      <c r="D724" s="7" t="s">
        <v>3304</v>
      </c>
      <c r="E724" s="7">
        <v>0.0</v>
      </c>
      <c r="F724" s="7"/>
      <c r="G724" s="7"/>
      <c r="H724" s="7"/>
      <c r="I724" s="7"/>
      <c r="J724" s="7"/>
      <c r="K724" s="7"/>
    </row>
    <row r="725">
      <c r="A725" s="7" t="s">
        <v>3307</v>
      </c>
      <c r="B725" s="7" t="s">
        <v>3308</v>
      </c>
      <c r="C725" s="7">
        <v>0.0</v>
      </c>
      <c r="D725" s="7" t="s">
        <v>3310</v>
      </c>
      <c r="E725" s="7">
        <v>0.0</v>
      </c>
      <c r="F725" s="7"/>
      <c r="G725" s="7"/>
      <c r="H725" s="7"/>
      <c r="I725" s="7"/>
      <c r="J725" s="7"/>
      <c r="K725" s="7"/>
    </row>
    <row r="726" ht="30.0" customHeight="1">
      <c r="A726" s="7" t="s">
        <v>3312</v>
      </c>
      <c r="B726" s="7" t="s">
        <v>3313</v>
      </c>
      <c r="C726" s="7">
        <v>0.0</v>
      </c>
      <c r="D726" s="7" t="s">
        <v>3314</v>
      </c>
      <c r="E726" s="7">
        <v>0.0</v>
      </c>
      <c r="F726" s="7"/>
      <c r="G726" s="7"/>
      <c r="H726" s="7"/>
      <c r="I726" s="7"/>
      <c r="J726" s="7"/>
      <c r="K726" s="7"/>
    </row>
    <row r="727" ht="30.0" customHeight="1">
      <c r="A727" s="7" t="s">
        <v>3315</v>
      </c>
      <c r="B727" s="7" t="s">
        <v>3316</v>
      </c>
      <c r="C727" s="7">
        <v>0.0</v>
      </c>
      <c r="D727" s="7" t="s">
        <v>3314</v>
      </c>
      <c r="E727" s="7">
        <v>0.0</v>
      </c>
      <c r="F727" s="7"/>
      <c r="G727" s="7"/>
      <c r="H727" s="7"/>
      <c r="I727" s="7"/>
      <c r="J727" s="7"/>
      <c r="K727" s="7"/>
    </row>
    <row r="728" ht="30.0" customHeight="1">
      <c r="A728" s="7" t="s">
        <v>3317</v>
      </c>
      <c r="B728" s="7" t="s">
        <v>3318</v>
      </c>
      <c r="C728" s="7">
        <v>0.0</v>
      </c>
      <c r="D728" s="7" t="s">
        <v>3314</v>
      </c>
      <c r="E728" s="7">
        <v>0.0</v>
      </c>
      <c r="F728" s="7"/>
      <c r="G728" s="7"/>
      <c r="H728" s="7"/>
      <c r="I728" s="7"/>
      <c r="J728" s="7"/>
      <c r="K728" s="7"/>
    </row>
    <row r="729" ht="45.0" customHeight="1">
      <c r="A729" s="7" t="s">
        <v>3319</v>
      </c>
      <c r="B729" s="7" t="s">
        <v>3320</v>
      </c>
      <c r="C729" s="7">
        <v>0.0</v>
      </c>
      <c r="D729" s="7" t="s">
        <v>3321</v>
      </c>
      <c r="E729" s="7">
        <v>0.0</v>
      </c>
      <c r="F729" s="7"/>
      <c r="G729" s="7"/>
      <c r="H729" s="7"/>
      <c r="I729" s="7"/>
      <c r="J729" s="7"/>
      <c r="K729" s="7"/>
    </row>
    <row r="730" ht="30.0" customHeight="1">
      <c r="A730" s="7" t="s">
        <v>3324</v>
      </c>
      <c r="B730" s="7" t="s">
        <v>3325</v>
      </c>
      <c r="C730" s="7">
        <v>0.0</v>
      </c>
      <c r="D730" s="7" t="s">
        <v>3327</v>
      </c>
      <c r="E730" s="7">
        <v>0.0</v>
      </c>
      <c r="F730" s="7"/>
      <c r="G730" s="7"/>
      <c r="H730" s="7"/>
      <c r="I730" s="7"/>
      <c r="J730" s="7"/>
      <c r="K730" s="7"/>
    </row>
    <row r="731" ht="45.0" customHeight="1">
      <c r="A731" s="7" t="s">
        <v>3328</v>
      </c>
      <c r="B731" s="7" t="s">
        <v>3329</v>
      </c>
      <c r="C731" s="7">
        <v>0.0</v>
      </c>
      <c r="D731" s="7" t="s">
        <v>3314</v>
      </c>
      <c r="E731" s="7">
        <v>0.0</v>
      </c>
      <c r="F731" s="7"/>
      <c r="G731" s="7"/>
      <c r="H731" s="7"/>
      <c r="I731" s="7"/>
      <c r="J731" s="7"/>
      <c r="K731" s="7"/>
    </row>
    <row r="732" ht="45.0" customHeight="1">
      <c r="A732" s="7" t="s">
        <v>3331</v>
      </c>
      <c r="B732" s="7" t="s">
        <v>3332</v>
      </c>
      <c r="C732" s="7">
        <v>0.0</v>
      </c>
      <c r="D732" s="7" t="s">
        <v>3321</v>
      </c>
      <c r="E732" s="7">
        <v>0.0</v>
      </c>
      <c r="F732" s="7"/>
      <c r="G732" s="7"/>
      <c r="H732" s="7"/>
      <c r="I732" s="7"/>
      <c r="J732" s="7"/>
      <c r="K732" s="7"/>
    </row>
    <row r="733" ht="45.0" customHeight="1">
      <c r="A733" s="7" t="s">
        <v>3333</v>
      </c>
      <c r="B733" s="7" t="s">
        <v>3335</v>
      </c>
      <c r="C733" s="7">
        <v>0.0</v>
      </c>
      <c r="D733" s="7" t="s">
        <v>3337</v>
      </c>
      <c r="E733" s="7">
        <v>0.0</v>
      </c>
      <c r="F733" s="7"/>
      <c r="G733" s="7"/>
      <c r="H733" s="7"/>
      <c r="I733" s="7"/>
      <c r="J733" s="7"/>
      <c r="K733" s="7"/>
    </row>
    <row r="734" ht="45.0" customHeight="1">
      <c r="A734" s="7" t="s">
        <v>3339</v>
      </c>
      <c r="B734" s="7" t="s">
        <v>3341</v>
      </c>
      <c r="C734" s="7">
        <v>0.0</v>
      </c>
      <c r="D734" s="7" t="s">
        <v>3342</v>
      </c>
      <c r="E734" s="7">
        <v>0.0</v>
      </c>
      <c r="F734" s="7"/>
      <c r="G734" s="7"/>
      <c r="H734" s="7"/>
      <c r="I734" s="7"/>
      <c r="J734" s="7"/>
      <c r="K734" s="7"/>
    </row>
    <row r="735" ht="30.0" customHeight="1">
      <c r="A735" s="7" t="s">
        <v>3343</v>
      </c>
      <c r="B735" s="7" t="s">
        <v>3344</v>
      </c>
      <c r="C735" s="7">
        <v>0.0</v>
      </c>
      <c r="D735" s="7" t="s">
        <v>3345</v>
      </c>
      <c r="E735" s="7">
        <v>0.0</v>
      </c>
      <c r="F735" s="7"/>
      <c r="G735" s="7"/>
      <c r="H735" s="7"/>
      <c r="I735" s="7"/>
      <c r="J735" s="7"/>
      <c r="K735" s="7"/>
    </row>
    <row r="736" ht="45.0" customHeight="1">
      <c r="A736" s="7" t="s">
        <v>3346</v>
      </c>
      <c r="B736" s="7" t="s">
        <v>3347</v>
      </c>
      <c r="C736" s="7">
        <v>0.0</v>
      </c>
      <c r="D736" s="7" t="s">
        <v>3348</v>
      </c>
      <c r="E736" s="7">
        <v>0.0</v>
      </c>
      <c r="F736" s="7"/>
      <c r="G736" s="7"/>
      <c r="H736" s="7"/>
      <c r="I736" s="7"/>
      <c r="J736" s="7"/>
      <c r="K736" s="7"/>
    </row>
    <row r="737" ht="45.0" customHeight="1">
      <c r="A737" s="7" t="s">
        <v>3350</v>
      </c>
      <c r="B737" s="7" t="s">
        <v>3351</v>
      </c>
      <c r="C737" s="7">
        <v>0.0</v>
      </c>
      <c r="D737" s="7" t="s">
        <v>3353</v>
      </c>
      <c r="E737" s="7">
        <v>0.0</v>
      </c>
      <c r="F737" s="7"/>
      <c r="G737" s="7"/>
      <c r="H737" s="7"/>
      <c r="I737" s="7"/>
      <c r="J737" s="7"/>
      <c r="K737" s="7"/>
    </row>
    <row r="738">
      <c r="A738" s="7" t="s">
        <v>3356</v>
      </c>
      <c r="B738" s="7" t="s">
        <v>3357</v>
      </c>
      <c r="C738" s="7">
        <v>0.0</v>
      </c>
      <c r="D738" s="7" t="s">
        <v>3359</v>
      </c>
      <c r="E738" s="7">
        <v>0.0</v>
      </c>
      <c r="F738" s="7"/>
      <c r="G738" s="7"/>
      <c r="H738" s="7"/>
      <c r="I738" s="7"/>
      <c r="J738" s="7"/>
      <c r="K738" s="7"/>
    </row>
    <row r="739">
      <c r="A739" s="7" t="s">
        <v>3360</v>
      </c>
      <c r="B739" s="7" t="s">
        <v>3361</v>
      </c>
      <c r="C739" s="7">
        <v>0.0</v>
      </c>
      <c r="D739" s="7" t="s">
        <v>3362</v>
      </c>
      <c r="E739" s="7">
        <v>0.0</v>
      </c>
      <c r="F739" s="7"/>
      <c r="G739" s="7"/>
      <c r="H739" s="7"/>
      <c r="I739" s="7"/>
      <c r="J739" s="7"/>
      <c r="K739" s="7"/>
    </row>
    <row r="740" ht="60.0" customHeight="1">
      <c r="A740" s="7" t="s">
        <v>3363</v>
      </c>
      <c r="B740" s="7" t="s">
        <v>3364</v>
      </c>
      <c r="C740" s="7">
        <v>0.0</v>
      </c>
      <c r="D740" s="7" t="s">
        <v>3365</v>
      </c>
      <c r="E740" s="7">
        <v>0.0</v>
      </c>
      <c r="F740" s="7"/>
      <c r="G740" s="7"/>
      <c r="H740" s="7"/>
      <c r="I740" s="7"/>
      <c r="J740" s="7"/>
      <c r="K740" s="7"/>
    </row>
    <row r="741">
      <c r="A741" s="7" t="s">
        <v>3366</v>
      </c>
      <c r="B741" s="7" t="s">
        <v>3367</v>
      </c>
      <c r="C741" s="7">
        <v>0.0</v>
      </c>
      <c r="D741" s="7" t="s">
        <v>3345</v>
      </c>
      <c r="E741" s="7">
        <v>0.0</v>
      </c>
      <c r="F741" s="7"/>
      <c r="G741" s="7"/>
      <c r="H741" s="7"/>
      <c r="I741" s="7"/>
      <c r="J741" s="7"/>
      <c r="K741" s="7"/>
    </row>
    <row r="742" ht="30.0" customHeight="1">
      <c r="A742" s="7" t="s">
        <v>3368</v>
      </c>
      <c r="B742" s="7" t="s">
        <v>3369</v>
      </c>
      <c r="C742" s="7">
        <v>0.0</v>
      </c>
      <c r="D742" s="7" t="s">
        <v>3359</v>
      </c>
      <c r="E742" s="7">
        <v>0.0</v>
      </c>
      <c r="F742" s="7"/>
      <c r="G742" s="7"/>
      <c r="H742" s="7"/>
      <c r="I742" s="7"/>
      <c r="J742" s="7"/>
      <c r="K742" s="7"/>
    </row>
    <row r="743">
      <c r="A743" s="7" t="s">
        <v>3370</v>
      </c>
      <c r="B743" s="7" t="s">
        <v>3371</v>
      </c>
      <c r="C743" s="7">
        <v>0.0</v>
      </c>
      <c r="D743" s="7" t="s">
        <v>3362</v>
      </c>
      <c r="E743" s="7">
        <v>0.0</v>
      </c>
      <c r="F743" s="7"/>
      <c r="G743" s="7"/>
      <c r="H743" s="7"/>
      <c r="I743" s="7"/>
      <c r="J743" s="7"/>
      <c r="K743" s="7"/>
    </row>
    <row r="744">
      <c r="A744" s="7" t="s">
        <v>3373</v>
      </c>
      <c r="B744" s="7" t="s">
        <v>3375</v>
      </c>
      <c r="C744" s="7">
        <v>0.0</v>
      </c>
      <c r="D744" s="7" t="s">
        <v>3345</v>
      </c>
      <c r="E744" s="7">
        <v>0.0</v>
      </c>
      <c r="F744" s="7"/>
      <c r="G744" s="7"/>
      <c r="H744" s="7"/>
      <c r="I744" s="7"/>
      <c r="J744" s="7"/>
      <c r="K744" s="7"/>
    </row>
    <row r="745" ht="45.0" customHeight="1">
      <c r="A745" s="7" t="s">
        <v>3378</v>
      </c>
      <c r="B745" s="7" t="s">
        <v>3380</v>
      </c>
      <c r="C745" s="7">
        <v>0.0</v>
      </c>
      <c r="D745" s="7" t="s">
        <v>3348</v>
      </c>
      <c r="E745" s="7">
        <v>0.0</v>
      </c>
      <c r="F745" s="7"/>
      <c r="G745" s="7"/>
      <c r="H745" s="7"/>
      <c r="I745" s="7"/>
      <c r="J745" s="7"/>
      <c r="K745" s="7"/>
    </row>
    <row r="746">
      <c r="A746" s="7" t="s">
        <v>3382</v>
      </c>
      <c r="B746" s="7" t="s">
        <v>3383</v>
      </c>
      <c r="C746" s="7">
        <v>0.0</v>
      </c>
      <c r="D746" s="7" t="s">
        <v>3384</v>
      </c>
      <c r="E746" s="7">
        <v>0.0</v>
      </c>
      <c r="F746" s="7"/>
      <c r="G746" s="7"/>
      <c r="H746" s="7"/>
      <c r="I746" s="7"/>
      <c r="J746" s="7"/>
      <c r="K746" s="7"/>
    </row>
    <row r="747">
      <c r="A747" s="7" t="s">
        <v>3386</v>
      </c>
      <c r="B747" s="7" t="s">
        <v>3387</v>
      </c>
      <c r="C747" s="7">
        <v>0.0</v>
      </c>
      <c r="D747" s="7" t="s">
        <v>3384</v>
      </c>
      <c r="E747" s="7">
        <v>0.0</v>
      </c>
      <c r="F747" s="7"/>
      <c r="G747" s="7"/>
      <c r="H747" s="7"/>
      <c r="I747" s="7"/>
      <c r="J747" s="7"/>
      <c r="K747" s="7"/>
    </row>
    <row r="748" ht="30.0" customHeight="1">
      <c r="A748" s="7" t="s">
        <v>3388</v>
      </c>
      <c r="B748" s="7" t="s">
        <v>3389</v>
      </c>
      <c r="C748" s="7">
        <v>0.0</v>
      </c>
      <c r="D748" s="7" t="s">
        <v>3390</v>
      </c>
      <c r="E748" s="7">
        <v>0.0</v>
      </c>
      <c r="F748" s="7"/>
      <c r="G748" s="7"/>
      <c r="H748" s="7"/>
      <c r="I748" s="7"/>
      <c r="J748" s="7"/>
      <c r="K748" s="7"/>
    </row>
    <row r="749" ht="30.0" customHeight="1">
      <c r="A749" s="7" t="s">
        <v>3392</v>
      </c>
      <c r="B749" s="7" t="s">
        <v>3394</v>
      </c>
      <c r="C749" s="7">
        <v>0.0</v>
      </c>
      <c r="D749" s="7" t="s">
        <v>3384</v>
      </c>
      <c r="E749" s="7">
        <v>0.0</v>
      </c>
      <c r="F749" s="7"/>
      <c r="G749" s="7"/>
      <c r="H749" s="7"/>
      <c r="I749" s="7"/>
      <c r="J749" s="7"/>
      <c r="K749" s="7"/>
    </row>
    <row r="750" ht="30.0" customHeight="1">
      <c r="A750" s="7" t="s">
        <v>3398</v>
      </c>
      <c r="B750" s="7" t="s">
        <v>3400</v>
      </c>
      <c r="C750" s="7">
        <v>0.0</v>
      </c>
      <c r="D750" s="7" t="s">
        <v>3402</v>
      </c>
      <c r="E750" s="7">
        <v>0.0</v>
      </c>
      <c r="F750" s="7"/>
      <c r="G750" s="7"/>
      <c r="H750" s="7"/>
      <c r="I750" s="7"/>
      <c r="J750" s="7"/>
      <c r="K750" s="7"/>
    </row>
    <row r="751">
      <c r="A751" s="7" t="s">
        <v>3403</v>
      </c>
      <c r="B751" s="7" t="s">
        <v>3404</v>
      </c>
      <c r="C751" s="7">
        <v>0.0</v>
      </c>
      <c r="D751" s="7" t="s">
        <v>433</v>
      </c>
      <c r="E751" s="7">
        <v>0.0</v>
      </c>
      <c r="F751" s="7"/>
      <c r="G751" s="7"/>
      <c r="H751" s="7"/>
      <c r="I751" s="7"/>
      <c r="J751" s="7"/>
      <c r="K751" s="7"/>
    </row>
    <row r="752" ht="30.0" customHeight="1">
      <c r="A752" s="7" t="s">
        <v>3406</v>
      </c>
      <c r="B752" s="7" t="s">
        <v>3407</v>
      </c>
      <c r="C752" s="7">
        <v>0.0</v>
      </c>
      <c r="D752" s="7" t="s">
        <v>433</v>
      </c>
      <c r="E752" s="7">
        <v>0.0</v>
      </c>
      <c r="F752" s="7"/>
      <c r="G752" s="7"/>
      <c r="H752" s="7"/>
      <c r="I752" s="7"/>
      <c r="J752" s="7"/>
      <c r="K752" s="7"/>
    </row>
    <row r="753" ht="105.0" customHeight="1">
      <c r="A753" s="7" t="s">
        <v>3409</v>
      </c>
      <c r="B753" s="7" t="s">
        <v>3411</v>
      </c>
      <c r="C753" s="7">
        <v>0.0</v>
      </c>
      <c r="D753" s="7" t="s">
        <v>3412</v>
      </c>
      <c r="E753" s="7">
        <v>0.0</v>
      </c>
      <c r="F753" s="7"/>
      <c r="G753" s="7"/>
      <c r="H753" s="7"/>
      <c r="I753" s="7"/>
      <c r="J753" s="7"/>
      <c r="K753" s="7"/>
    </row>
    <row r="754" ht="90.0" customHeight="1">
      <c r="A754" s="7" t="s">
        <v>3415</v>
      </c>
      <c r="B754" s="7" t="s">
        <v>3417</v>
      </c>
      <c r="C754" s="7">
        <v>0.0</v>
      </c>
      <c r="D754" s="7" t="s">
        <v>3419</v>
      </c>
      <c r="E754" s="7">
        <v>0.0</v>
      </c>
      <c r="F754" s="7"/>
      <c r="G754" s="7"/>
      <c r="H754" s="7"/>
      <c r="I754" s="7"/>
      <c r="J754" s="7"/>
      <c r="K754" s="7"/>
    </row>
    <row r="755" ht="120.0" customHeight="1">
      <c r="A755" s="7" t="s">
        <v>3420</v>
      </c>
      <c r="B755" s="7" t="s">
        <v>3421</v>
      </c>
      <c r="C755" s="7">
        <v>0.0</v>
      </c>
      <c r="D755" s="7" t="s">
        <v>3412</v>
      </c>
      <c r="E755" s="7">
        <v>0.0</v>
      </c>
      <c r="F755" s="7"/>
      <c r="G755" s="7"/>
      <c r="H755" s="7"/>
      <c r="I755" s="7"/>
      <c r="J755" s="7"/>
      <c r="K755" s="7"/>
    </row>
    <row r="756">
      <c r="A756" s="7" t="s">
        <v>3423</v>
      </c>
      <c r="B756" s="7" t="s">
        <v>3424</v>
      </c>
      <c r="C756" s="7">
        <v>0.0</v>
      </c>
      <c r="D756" s="7" t="s">
        <v>3425</v>
      </c>
      <c r="E756" s="7">
        <v>0.0</v>
      </c>
      <c r="F756" s="7"/>
      <c r="G756" s="7"/>
      <c r="H756" s="7"/>
      <c r="I756" s="7"/>
      <c r="J756" s="7"/>
      <c r="K756" s="7"/>
    </row>
    <row r="757" ht="45.0" customHeight="1">
      <c r="A757" s="7" t="s">
        <v>3428</v>
      </c>
      <c r="B757" s="7" t="s">
        <v>3429</v>
      </c>
      <c r="C757" s="7">
        <v>0.0</v>
      </c>
      <c r="D757" s="7" t="s">
        <v>3431</v>
      </c>
      <c r="E757" s="7">
        <v>0.0</v>
      </c>
      <c r="F757" s="7"/>
      <c r="G757" s="7"/>
      <c r="H757" s="7"/>
      <c r="I757" s="7"/>
      <c r="J757" s="7"/>
      <c r="K757" s="7"/>
    </row>
    <row r="758">
      <c r="A758" s="7" t="s">
        <v>3434</v>
      </c>
      <c r="B758" s="7" t="s">
        <v>3435</v>
      </c>
      <c r="C758" s="7">
        <v>0.0</v>
      </c>
      <c r="D758" s="7" t="s">
        <v>3436</v>
      </c>
      <c r="E758" s="7">
        <v>0.0</v>
      </c>
      <c r="F758" s="7"/>
      <c r="G758" s="7"/>
      <c r="H758" s="7"/>
      <c r="I758" s="7"/>
      <c r="J758" s="7"/>
      <c r="K758" s="7"/>
    </row>
    <row r="759" ht="30.0" customHeight="1">
      <c r="A759" s="7" t="s">
        <v>3437</v>
      </c>
      <c r="B759" s="7" t="s">
        <v>3438</v>
      </c>
      <c r="C759" s="7">
        <v>0.0</v>
      </c>
      <c r="D759" s="7" t="s">
        <v>3439</v>
      </c>
      <c r="E759" s="7">
        <v>0.0</v>
      </c>
      <c r="F759" s="7"/>
      <c r="G759" s="7"/>
      <c r="H759" s="7"/>
      <c r="I759" s="7"/>
      <c r="J759" s="7"/>
      <c r="K759" s="7"/>
    </row>
    <row r="760" ht="30.0" customHeight="1">
      <c r="A760" s="7" t="s">
        <v>3440</v>
      </c>
      <c r="B760" s="7" t="s">
        <v>3441</v>
      </c>
      <c r="C760" s="7">
        <v>0.0</v>
      </c>
      <c r="D760" s="7" t="s">
        <v>3439</v>
      </c>
      <c r="E760" s="7">
        <v>0.0</v>
      </c>
      <c r="F760" s="7"/>
      <c r="G760" s="7"/>
      <c r="H760" s="7"/>
      <c r="I760" s="7"/>
      <c r="J760" s="7"/>
      <c r="K760" s="7"/>
    </row>
    <row r="761">
      <c r="A761" s="7" t="s">
        <v>3442</v>
      </c>
      <c r="B761" s="7" t="s">
        <v>3443</v>
      </c>
      <c r="C761" s="7">
        <v>0.0</v>
      </c>
      <c r="D761" s="7" t="s">
        <v>3445</v>
      </c>
      <c r="E761" s="7">
        <v>0.0</v>
      </c>
      <c r="F761" s="7"/>
      <c r="G761" s="7"/>
      <c r="H761" s="7"/>
      <c r="I761" s="7"/>
      <c r="J761" s="7"/>
      <c r="K761" s="7"/>
    </row>
    <row r="762">
      <c r="A762" s="7" t="s">
        <v>3448</v>
      </c>
      <c r="B762" s="7" t="s">
        <v>3449</v>
      </c>
      <c r="C762" s="7">
        <v>0.0</v>
      </c>
      <c r="D762" s="7" t="s">
        <v>3439</v>
      </c>
      <c r="E762" s="7">
        <v>0.0</v>
      </c>
      <c r="F762" s="7"/>
      <c r="G762" s="7"/>
      <c r="H762" s="7"/>
      <c r="I762" s="7"/>
      <c r="J762" s="7"/>
      <c r="K762" s="7"/>
    </row>
    <row r="763">
      <c r="A763" s="7" t="s">
        <v>3450</v>
      </c>
      <c r="B763" s="7" t="s">
        <v>3451</v>
      </c>
      <c r="C763" s="7">
        <v>0.0</v>
      </c>
      <c r="D763" s="7" t="s">
        <v>3452</v>
      </c>
      <c r="E763" s="7">
        <v>0.0</v>
      </c>
      <c r="F763" s="7"/>
      <c r="G763" s="7"/>
      <c r="H763" s="7"/>
      <c r="I763" s="7"/>
      <c r="J763" s="7"/>
      <c r="K763" s="7"/>
    </row>
    <row r="764">
      <c r="A764" s="7" t="s">
        <v>3455</v>
      </c>
      <c r="B764" s="7" t="s">
        <v>3456</v>
      </c>
      <c r="C764" s="7">
        <v>0.0</v>
      </c>
      <c r="D764" s="7" t="s">
        <v>3458</v>
      </c>
      <c r="E764" s="7">
        <v>0.0</v>
      </c>
      <c r="F764" s="7"/>
      <c r="G764" s="7"/>
      <c r="H764" s="7"/>
      <c r="I764" s="7"/>
      <c r="J764" s="7"/>
      <c r="K764" s="7"/>
    </row>
    <row r="765">
      <c r="A765" s="7" t="s">
        <v>3460</v>
      </c>
      <c r="B765" s="7" t="s">
        <v>3462</v>
      </c>
      <c r="C765" s="7">
        <v>0.0</v>
      </c>
      <c r="D765" s="7" t="s">
        <v>3463</v>
      </c>
      <c r="E765" s="7">
        <v>0.0</v>
      </c>
      <c r="F765" s="7"/>
      <c r="G765" s="7"/>
      <c r="H765" s="7"/>
      <c r="I765" s="7"/>
      <c r="J765" s="7"/>
      <c r="K765" s="7"/>
    </row>
    <row r="766" ht="30.0" customHeight="1">
      <c r="A766" s="7" t="s">
        <v>3465</v>
      </c>
      <c r="B766" s="7" t="s">
        <v>3466</v>
      </c>
      <c r="C766" s="7">
        <v>0.0</v>
      </c>
      <c r="D766" s="7" t="s">
        <v>3467</v>
      </c>
      <c r="E766" s="7">
        <v>0.0</v>
      </c>
      <c r="F766" s="7"/>
      <c r="G766" s="7"/>
      <c r="H766" s="7"/>
      <c r="I766" s="7"/>
      <c r="J766" s="7"/>
      <c r="K766" s="7"/>
    </row>
    <row r="767">
      <c r="A767" s="7" t="s">
        <v>3468</v>
      </c>
      <c r="B767" s="7" t="s">
        <v>3469</v>
      </c>
      <c r="C767" s="7">
        <v>0.0</v>
      </c>
      <c r="D767" s="7" t="s">
        <v>3471</v>
      </c>
      <c r="E767" s="7">
        <v>0.0</v>
      </c>
      <c r="F767" s="7"/>
      <c r="G767" s="7"/>
      <c r="H767" s="7"/>
      <c r="I767" s="7"/>
      <c r="J767" s="7"/>
      <c r="K767" s="7"/>
    </row>
    <row r="768" ht="30.0" customHeight="1">
      <c r="A768" s="7" t="s">
        <v>3472</v>
      </c>
      <c r="B768" s="7" t="s">
        <v>3474</v>
      </c>
      <c r="C768" s="7">
        <v>0.0</v>
      </c>
      <c r="D768" s="7" t="s">
        <v>3475</v>
      </c>
      <c r="E768" s="7">
        <v>0.0</v>
      </c>
      <c r="F768" s="7"/>
      <c r="G768" s="7"/>
      <c r="H768" s="7"/>
      <c r="I768" s="7"/>
      <c r="J768" s="7"/>
      <c r="K768" s="7"/>
    </row>
    <row r="769" ht="45.0" customHeight="1">
      <c r="A769" s="7" t="s">
        <v>3478</v>
      </c>
      <c r="B769" s="7" t="s">
        <v>3480</v>
      </c>
      <c r="C769" s="7">
        <v>0.0</v>
      </c>
      <c r="D769" s="7" t="s">
        <v>3482</v>
      </c>
      <c r="E769" s="7">
        <v>0.0</v>
      </c>
      <c r="F769" s="7"/>
      <c r="G769" s="7"/>
      <c r="H769" s="7"/>
      <c r="I769" s="7"/>
      <c r="J769" s="7"/>
      <c r="K769" s="7"/>
    </row>
    <row r="770" ht="30.0" customHeight="1">
      <c r="A770" s="7" t="s">
        <v>3483</v>
      </c>
      <c r="B770" s="7" t="s">
        <v>3484</v>
      </c>
      <c r="C770" s="7">
        <v>0.0</v>
      </c>
      <c r="D770" s="7" t="s">
        <v>3485</v>
      </c>
      <c r="E770" s="7">
        <v>0.0</v>
      </c>
      <c r="F770" s="7"/>
      <c r="G770" s="7"/>
      <c r="H770" s="7"/>
      <c r="I770" s="7"/>
      <c r="J770" s="7"/>
      <c r="K770" s="7"/>
    </row>
    <row r="771">
      <c r="A771" s="7" t="s">
        <v>3486</v>
      </c>
      <c r="B771" s="7" t="s">
        <v>3487</v>
      </c>
      <c r="C771" s="7">
        <v>0.0</v>
      </c>
      <c r="D771" s="7" t="s">
        <v>3475</v>
      </c>
      <c r="E771" s="7">
        <v>0.0</v>
      </c>
      <c r="F771" s="7"/>
      <c r="G771" s="7"/>
      <c r="H771" s="7"/>
      <c r="I771" s="7"/>
      <c r="J771" s="7"/>
      <c r="K771" s="7"/>
    </row>
    <row r="772" ht="30.0" customHeight="1">
      <c r="A772" s="7" t="s">
        <v>3490</v>
      </c>
      <c r="B772" s="7" t="s">
        <v>3492</v>
      </c>
      <c r="C772" s="7">
        <v>0.0</v>
      </c>
      <c r="D772" s="7" t="s">
        <v>3494</v>
      </c>
      <c r="E772" s="7">
        <v>0.0</v>
      </c>
      <c r="F772" s="7"/>
      <c r="G772" s="7"/>
      <c r="H772" s="7"/>
      <c r="I772" s="7"/>
      <c r="J772" s="7"/>
      <c r="K772" s="7"/>
    </row>
    <row r="773">
      <c r="A773" s="7" t="s">
        <v>3495</v>
      </c>
      <c r="B773" s="7" t="s">
        <v>3496</v>
      </c>
      <c r="C773" s="7">
        <v>0.0</v>
      </c>
      <c r="D773" s="7" t="s">
        <v>3494</v>
      </c>
      <c r="E773" s="7">
        <v>0.0</v>
      </c>
      <c r="F773" s="7"/>
      <c r="G773" s="7"/>
      <c r="H773" s="7"/>
      <c r="I773" s="7"/>
      <c r="J773" s="7"/>
      <c r="K773" s="7"/>
    </row>
    <row r="774" ht="45.0" customHeight="1">
      <c r="A774" s="7" t="s">
        <v>3498</v>
      </c>
      <c r="B774" s="7" t="s">
        <v>3499</v>
      </c>
      <c r="C774" s="7">
        <v>0.0</v>
      </c>
      <c r="D774" s="7" t="s">
        <v>3500</v>
      </c>
      <c r="E774" s="7">
        <v>0.0</v>
      </c>
      <c r="F774" s="7"/>
      <c r="G774" s="7"/>
      <c r="H774" s="7"/>
      <c r="I774" s="7"/>
      <c r="J774" s="7"/>
      <c r="K774" s="7"/>
    </row>
    <row r="775" ht="30.0" customHeight="1">
      <c r="A775" s="7" t="s">
        <v>3502</v>
      </c>
      <c r="B775" s="7" t="s">
        <v>3503</v>
      </c>
      <c r="C775" s="7">
        <v>0.0</v>
      </c>
      <c r="D775" s="7" t="s">
        <v>3475</v>
      </c>
      <c r="E775" s="7">
        <v>0.0</v>
      </c>
      <c r="F775" s="7"/>
      <c r="G775" s="7"/>
      <c r="H775" s="7"/>
      <c r="I775" s="7"/>
      <c r="J775" s="7"/>
      <c r="K775" s="7"/>
    </row>
    <row r="776">
      <c r="A776" s="7" t="s">
        <v>3506</v>
      </c>
      <c r="B776" s="7" t="s">
        <v>3507</v>
      </c>
      <c r="C776" s="7">
        <v>0.0</v>
      </c>
      <c r="D776" s="7" t="s">
        <v>3475</v>
      </c>
      <c r="E776" s="7">
        <v>0.0</v>
      </c>
      <c r="F776" s="7"/>
      <c r="G776" s="7"/>
      <c r="H776" s="7"/>
      <c r="I776" s="7"/>
      <c r="J776" s="7"/>
      <c r="K776" s="7"/>
    </row>
    <row r="777" ht="60.0" customHeight="1">
      <c r="A777" s="7" t="s">
        <v>3508</v>
      </c>
      <c r="B777" s="7" t="s">
        <v>3509</v>
      </c>
      <c r="C777" s="7">
        <v>0.0</v>
      </c>
      <c r="D777" s="7" t="s">
        <v>3482</v>
      </c>
      <c r="E777" s="7">
        <v>0.0</v>
      </c>
      <c r="F777" s="7"/>
      <c r="G777" s="7"/>
      <c r="H777" s="7"/>
      <c r="I777" s="7"/>
      <c r="J777" s="7"/>
      <c r="K777" s="7"/>
    </row>
    <row r="778" ht="30.0" customHeight="1">
      <c r="A778" s="7" t="s">
        <v>3511</v>
      </c>
      <c r="B778" s="7" t="s">
        <v>3513</v>
      </c>
      <c r="C778" s="7">
        <v>0.0</v>
      </c>
      <c r="D778" s="7" t="s">
        <v>3485</v>
      </c>
      <c r="E778" s="7">
        <v>0.0</v>
      </c>
      <c r="F778" s="7"/>
      <c r="G778" s="7"/>
      <c r="H778" s="7"/>
      <c r="I778" s="7"/>
      <c r="J778" s="7"/>
      <c r="K778" s="7"/>
    </row>
    <row r="779" ht="45.0" customHeight="1">
      <c r="A779" s="7" t="s">
        <v>3516</v>
      </c>
      <c r="B779" s="7" t="s">
        <v>3517</v>
      </c>
      <c r="C779" s="7">
        <v>0.0</v>
      </c>
      <c r="D779" s="7" t="s">
        <v>3518</v>
      </c>
      <c r="E779" s="7">
        <v>0.0</v>
      </c>
      <c r="F779" s="7"/>
      <c r="G779" s="7"/>
      <c r="H779" s="7"/>
      <c r="I779" s="7"/>
      <c r="J779" s="7"/>
      <c r="K779" s="7"/>
    </row>
    <row r="780" ht="45.0" customHeight="1">
      <c r="A780" s="7" t="s">
        <v>3519</v>
      </c>
      <c r="B780" s="7" t="s">
        <v>3522</v>
      </c>
      <c r="C780" s="7">
        <v>0.0</v>
      </c>
      <c r="D780" s="7" t="s">
        <v>3518</v>
      </c>
      <c r="E780" s="7">
        <v>0.0</v>
      </c>
      <c r="F780" s="7"/>
      <c r="G780" s="7"/>
      <c r="H780" s="7"/>
      <c r="I780" s="7"/>
      <c r="J780" s="7"/>
      <c r="K780" s="7"/>
    </row>
    <row r="781" ht="45.0" customHeight="1">
      <c r="A781" s="7" t="s">
        <v>3526</v>
      </c>
      <c r="B781" s="7" t="s">
        <v>3528</v>
      </c>
      <c r="C781" s="7">
        <v>0.0</v>
      </c>
      <c r="D781" s="7" t="s">
        <v>3518</v>
      </c>
      <c r="E781" s="7">
        <v>0.0</v>
      </c>
      <c r="F781" s="7"/>
      <c r="G781" s="7"/>
      <c r="H781" s="7"/>
      <c r="I781" s="7"/>
      <c r="J781" s="7"/>
      <c r="K781" s="7"/>
    </row>
    <row r="782" ht="60.0" customHeight="1">
      <c r="A782" s="7" t="s">
        <v>3529</v>
      </c>
      <c r="B782" s="7" t="s">
        <v>3530</v>
      </c>
      <c r="C782" s="7">
        <v>0.0</v>
      </c>
      <c r="D782" s="7" t="s">
        <v>3532</v>
      </c>
      <c r="E782" s="7">
        <v>0.0</v>
      </c>
      <c r="F782" s="7"/>
      <c r="G782" s="7"/>
      <c r="H782" s="7"/>
      <c r="I782" s="7"/>
      <c r="J782" s="7"/>
      <c r="K782" s="7"/>
    </row>
    <row r="783" ht="90.0" customHeight="1">
      <c r="A783" s="7" t="s">
        <v>3534</v>
      </c>
      <c r="B783" s="7" t="s">
        <v>3535</v>
      </c>
      <c r="C783" s="7">
        <v>0.0</v>
      </c>
      <c r="D783" s="7" t="s">
        <v>3537</v>
      </c>
      <c r="E783" s="7">
        <v>0.0</v>
      </c>
      <c r="F783" s="7"/>
      <c r="G783" s="7"/>
      <c r="H783" s="7"/>
      <c r="I783" s="7"/>
      <c r="J783" s="7"/>
      <c r="K783" s="7"/>
    </row>
    <row r="784" ht="45.0" customHeight="1">
      <c r="A784" s="7" t="s">
        <v>3539</v>
      </c>
      <c r="B784" s="7" t="s">
        <v>3540</v>
      </c>
      <c r="C784" s="7">
        <v>0.0</v>
      </c>
      <c r="D784" s="7" t="s">
        <v>3541</v>
      </c>
      <c r="E784" s="7">
        <v>0.0</v>
      </c>
      <c r="F784" s="7"/>
      <c r="G784" s="7"/>
      <c r="H784" s="7"/>
      <c r="I784" s="7"/>
      <c r="J784" s="7"/>
      <c r="K784" s="7"/>
    </row>
    <row r="785" ht="60.0" customHeight="1">
      <c r="A785" s="7" t="s">
        <v>3542</v>
      </c>
      <c r="B785" s="7" t="s">
        <v>3543</v>
      </c>
      <c r="C785" s="7">
        <v>0.0</v>
      </c>
      <c r="D785" s="7" t="s">
        <v>3532</v>
      </c>
      <c r="E785" s="7">
        <v>0.0</v>
      </c>
      <c r="F785" s="7"/>
      <c r="G785" s="7"/>
      <c r="H785" s="7"/>
      <c r="I785" s="7"/>
      <c r="J785" s="7"/>
      <c r="K785" s="7"/>
    </row>
    <row r="786" ht="60.0" customHeight="1">
      <c r="A786" s="7" t="s">
        <v>3545</v>
      </c>
      <c r="B786" s="7" t="s">
        <v>3547</v>
      </c>
      <c r="C786" s="7">
        <v>0.0</v>
      </c>
      <c r="D786" s="7" t="s">
        <v>3548</v>
      </c>
      <c r="E786" s="7">
        <v>0.0</v>
      </c>
      <c r="F786" s="7"/>
      <c r="G786" s="7"/>
      <c r="H786" s="7"/>
      <c r="I786" s="7"/>
      <c r="J786" s="7"/>
      <c r="K786" s="7"/>
    </row>
    <row r="787" ht="30.0" customHeight="1">
      <c r="A787" s="7" t="s">
        <v>3550</v>
      </c>
      <c r="B787" s="7" t="s">
        <v>3551</v>
      </c>
      <c r="C787" s="7">
        <v>0.0</v>
      </c>
      <c r="D787" s="7" t="s">
        <v>3552</v>
      </c>
      <c r="E787" s="7">
        <v>0.0</v>
      </c>
      <c r="F787" s="7"/>
      <c r="G787" s="7"/>
      <c r="H787" s="7"/>
      <c r="I787" s="7"/>
      <c r="J787" s="7"/>
      <c r="K787" s="7"/>
    </row>
    <row r="788" ht="60.0" customHeight="1">
      <c r="A788" s="7" t="s">
        <v>3553</v>
      </c>
      <c r="B788" s="7" t="s">
        <v>3554</v>
      </c>
      <c r="C788" s="7">
        <v>0.0</v>
      </c>
      <c r="D788" s="7" t="s">
        <v>3556</v>
      </c>
      <c r="E788" s="7">
        <v>0.0</v>
      </c>
      <c r="F788" s="7"/>
      <c r="G788" s="7"/>
      <c r="H788" s="7"/>
      <c r="I788" s="7"/>
      <c r="J788" s="7"/>
      <c r="K788" s="7"/>
    </row>
    <row r="789" ht="60.0" customHeight="1">
      <c r="A789" s="7" t="s">
        <v>3559</v>
      </c>
      <c r="B789" s="7" t="s">
        <v>3560</v>
      </c>
      <c r="C789" s="7">
        <v>0.0</v>
      </c>
      <c r="D789" s="7" t="s">
        <v>3556</v>
      </c>
      <c r="E789" s="7">
        <v>0.0</v>
      </c>
      <c r="F789" s="7"/>
      <c r="G789" s="7"/>
      <c r="H789" s="7"/>
      <c r="I789" s="7"/>
      <c r="J789" s="7"/>
      <c r="K789" s="7"/>
    </row>
    <row r="790" ht="45.0" customHeight="1">
      <c r="A790" s="7" t="s">
        <v>3563</v>
      </c>
      <c r="B790" s="7" t="s">
        <v>3564</v>
      </c>
      <c r="C790" s="7">
        <v>0.0</v>
      </c>
      <c r="D790" s="7" t="s">
        <v>3556</v>
      </c>
      <c r="E790" s="7">
        <v>0.0</v>
      </c>
      <c r="F790" s="7"/>
      <c r="G790" s="7"/>
      <c r="H790" s="7"/>
      <c r="I790" s="7"/>
      <c r="J790" s="7"/>
      <c r="K790" s="7"/>
    </row>
    <row r="791" ht="60.0" customHeight="1">
      <c r="A791" s="7" t="s">
        <v>3565</v>
      </c>
      <c r="B791" s="7" t="s">
        <v>3566</v>
      </c>
      <c r="C791" s="7">
        <v>0.0</v>
      </c>
      <c r="D791" s="7" t="s">
        <v>3567</v>
      </c>
      <c r="E791" s="7">
        <v>0.0</v>
      </c>
      <c r="F791" s="7"/>
      <c r="G791" s="7"/>
      <c r="H791" s="7"/>
      <c r="I791" s="7"/>
      <c r="J791" s="7"/>
      <c r="K791" s="7"/>
    </row>
    <row r="792" ht="60.0" customHeight="1">
      <c r="A792" s="7" t="s">
        <v>3569</v>
      </c>
      <c r="B792" s="7" t="s">
        <v>3571</v>
      </c>
      <c r="C792" s="7">
        <v>0.0</v>
      </c>
      <c r="D792" s="7" t="s">
        <v>3567</v>
      </c>
      <c r="E792" s="7">
        <v>0.0</v>
      </c>
      <c r="F792" s="7"/>
      <c r="G792" s="7"/>
      <c r="H792" s="7"/>
      <c r="I792" s="7"/>
      <c r="J792" s="7"/>
      <c r="K792" s="7"/>
    </row>
    <row r="793" ht="45.0" customHeight="1">
      <c r="A793" s="7" t="s">
        <v>3574</v>
      </c>
      <c r="B793" s="7" t="s">
        <v>3575</v>
      </c>
      <c r="C793" s="7">
        <v>0.0</v>
      </c>
      <c r="D793" s="7" t="s">
        <v>3576</v>
      </c>
      <c r="E793" s="7">
        <v>0.0</v>
      </c>
      <c r="F793" s="7"/>
      <c r="G793" s="7"/>
      <c r="H793" s="7"/>
      <c r="I793" s="7"/>
      <c r="J793" s="7"/>
      <c r="K793" s="7"/>
    </row>
    <row r="794">
      <c r="A794" s="7" t="s">
        <v>3577</v>
      </c>
      <c r="B794" s="7" t="s">
        <v>3578</v>
      </c>
      <c r="C794" s="7">
        <v>0.0</v>
      </c>
      <c r="D794" s="7" t="s">
        <v>3576</v>
      </c>
      <c r="E794" s="7">
        <v>0.0</v>
      </c>
      <c r="F794" s="7"/>
      <c r="G794" s="7"/>
      <c r="H794" s="7"/>
      <c r="I794" s="7"/>
      <c r="J794" s="7"/>
      <c r="K794" s="7"/>
    </row>
    <row r="795" ht="45.0" customHeight="1">
      <c r="A795" s="7" t="s">
        <v>3580</v>
      </c>
      <c r="B795" s="7" t="s">
        <v>3582</v>
      </c>
      <c r="C795" s="7">
        <v>0.0</v>
      </c>
      <c r="D795" s="7" t="s">
        <v>3567</v>
      </c>
      <c r="E795" s="7">
        <v>0.0</v>
      </c>
      <c r="F795" s="7"/>
      <c r="G795" s="7"/>
      <c r="H795" s="7"/>
      <c r="I795" s="7"/>
      <c r="J795" s="7"/>
      <c r="K795" s="7"/>
    </row>
    <row r="796" ht="30.0" customHeight="1">
      <c r="A796" s="7" t="s">
        <v>3586</v>
      </c>
      <c r="B796" s="7" t="s">
        <v>3587</v>
      </c>
      <c r="C796" s="7">
        <v>0.0</v>
      </c>
      <c r="D796" s="7" t="s">
        <v>3588</v>
      </c>
      <c r="E796" s="7">
        <v>0.0</v>
      </c>
      <c r="F796" s="7"/>
      <c r="G796" s="7"/>
      <c r="H796" s="7"/>
      <c r="I796" s="7"/>
      <c r="J796" s="7"/>
      <c r="K796" s="7"/>
    </row>
    <row r="797" ht="30.0" customHeight="1">
      <c r="A797" s="7" t="s">
        <v>3589</v>
      </c>
      <c r="B797" s="7" t="s">
        <v>3590</v>
      </c>
      <c r="C797" s="7">
        <v>0.0</v>
      </c>
      <c r="D797" s="7" t="s">
        <v>3591</v>
      </c>
      <c r="E797" s="7">
        <v>0.0</v>
      </c>
      <c r="F797" s="7"/>
      <c r="G797" s="7"/>
      <c r="H797" s="7"/>
      <c r="I797" s="7"/>
      <c r="J797" s="7"/>
      <c r="K797" s="7"/>
    </row>
    <row r="798">
      <c r="A798" s="7" t="s">
        <v>3594</v>
      </c>
      <c r="B798" s="7" t="s">
        <v>3595</v>
      </c>
      <c r="C798" s="7">
        <v>0.0</v>
      </c>
      <c r="D798" s="7" t="s">
        <v>3597</v>
      </c>
      <c r="E798" s="7">
        <v>0.0</v>
      </c>
      <c r="F798" s="7"/>
      <c r="G798" s="7"/>
      <c r="H798" s="7"/>
      <c r="I798" s="7"/>
      <c r="J798" s="7"/>
      <c r="K798" s="7"/>
    </row>
    <row r="799">
      <c r="A799" s="7" t="s">
        <v>3600</v>
      </c>
      <c r="B799" s="7" t="s">
        <v>3601</v>
      </c>
      <c r="C799" s="7">
        <v>0.0</v>
      </c>
      <c r="D799" s="7" t="s">
        <v>3602</v>
      </c>
      <c r="E799" s="7">
        <v>0.0</v>
      </c>
      <c r="F799" s="7"/>
      <c r="G799" s="7"/>
      <c r="H799" s="7"/>
      <c r="I799" s="7"/>
      <c r="J799" s="7"/>
      <c r="K799" s="7"/>
    </row>
    <row r="800" ht="30.0" customHeight="1">
      <c r="A800" s="7" t="s">
        <v>3603</v>
      </c>
      <c r="B800" s="7" t="s">
        <v>3604</v>
      </c>
      <c r="C800" s="7">
        <v>0.0</v>
      </c>
      <c r="D800" s="7" t="s">
        <v>3605</v>
      </c>
      <c r="E800" s="7">
        <v>0.0</v>
      </c>
      <c r="F800" s="7"/>
      <c r="G800" s="7"/>
      <c r="H800" s="7"/>
      <c r="I800" s="7"/>
      <c r="J800" s="7"/>
      <c r="K800" s="7"/>
    </row>
    <row r="801" ht="30.0" customHeight="1">
      <c r="A801" s="7" t="s">
        <v>3607</v>
      </c>
      <c r="B801" s="7" t="s">
        <v>3608</v>
      </c>
      <c r="C801" s="7">
        <v>0.0</v>
      </c>
      <c r="D801" s="7" t="s">
        <v>3610</v>
      </c>
      <c r="E801" s="7">
        <v>0.0</v>
      </c>
      <c r="F801" s="7"/>
      <c r="G801" s="7"/>
      <c r="H801" s="7"/>
      <c r="I801" s="7"/>
      <c r="J801" s="7"/>
      <c r="K801" s="7"/>
    </row>
    <row r="802" ht="45.0" customHeight="1">
      <c r="A802" s="7" t="s">
        <v>3613</v>
      </c>
      <c r="B802" s="7" t="s">
        <v>3614</v>
      </c>
      <c r="C802" s="7">
        <v>0.0</v>
      </c>
      <c r="D802" s="7" t="s">
        <v>3591</v>
      </c>
      <c r="E802" s="7">
        <v>0.0</v>
      </c>
      <c r="F802" s="7"/>
      <c r="G802" s="7"/>
      <c r="H802" s="7"/>
      <c r="I802" s="7"/>
      <c r="J802" s="7"/>
      <c r="K802" s="7"/>
    </row>
    <row r="803" ht="30.0" customHeight="1">
      <c r="A803" s="7" t="s">
        <v>3615</v>
      </c>
      <c r="B803" s="7" t="s">
        <v>3616</v>
      </c>
      <c r="C803" s="7">
        <v>0.0</v>
      </c>
      <c r="D803" s="7" t="s">
        <v>3617</v>
      </c>
      <c r="E803" s="7">
        <v>0.0</v>
      </c>
      <c r="F803" s="7"/>
      <c r="G803" s="7"/>
      <c r="H803" s="7"/>
      <c r="I803" s="7"/>
      <c r="J803" s="7"/>
      <c r="K803" s="7"/>
    </row>
    <row r="804" ht="45.0" customHeight="1">
      <c r="A804" s="7" t="s">
        <v>3618</v>
      </c>
      <c r="B804" s="7" t="s">
        <v>3619</v>
      </c>
      <c r="C804" s="7">
        <v>0.0</v>
      </c>
      <c r="D804" s="7" t="s">
        <v>3620</v>
      </c>
      <c r="E804" s="7">
        <v>0.0</v>
      </c>
      <c r="F804" s="7"/>
      <c r="G804" s="7"/>
      <c r="H804" s="7"/>
      <c r="I804" s="7"/>
      <c r="J804" s="7"/>
      <c r="K804" s="7"/>
    </row>
    <row r="805" ht="30.0" customHeight="1">
      <c r="A805" s="7" t="s">
        <v>3623</v>
      </c>
      <c r="B805" s="7" t="s">
        <v>3625</v>
      </c>
      <c r="C805" s="7">
        <v>0.0</v>
      </c>
      <c r="D805" s="7" t="s">
        <v>3626</v>
      </c>
      <c r="E805" s="7">
        <v>0.0</v>
      </c>
      <c r="F805" s="7"/>
      <c r="G805" s="7"/>
      <c r="H805" s="7"/>
      <c r="I805" s="7"/>
      <c r="J805" s="7"/>
      <c r="K805" s="7"/>
    </row>
    <row r="806">
      <c r="A806" s="7" t="s">
        <v>3627</v>
      </c>
      <c r="B806" s="7" t="s">
        <v>3628</v>
      </c>
      <c r="C806" s="7">
        <v>0.0</v>
      </c>
      <c r="D806" s="7" t="s">
        <v>3629</v>
      </c>
      <c r="E806" s="7">
        <v>0.0</v>
      </c>
      <c r="F806" s="7"/>
      <c r="G806" s="7"/>
      <c r="H806" s="7"/>
      <c r="I806" s="7"/>
      <c r="J806" s="7"/>
      <c r="K806" s="7"/>
    </row>
    <row r="807" ht="30.0" customHeight="1">
      <c r="A807" s="7" t="s">
        <v>3630</v>
      </c>
      <c r="B807" s="7" t="s">
        <v>3631</v>
      </c>
      <c r="C807" s="7">
        <v>0.0</v>
      </c>
      <c r="D807" s="7" t="s">
        <v>3633</v>
      </c>
      <c r="E807" s="7">
        <v>0.0</v>
      </c>
      <c r="F807" s="7"/>
      <c r="G807" s="7"/>
      <c r="H807" s="7"/>
      <c r="I807" s="7"/>
      <c r="J807" s="7"/>
      <c r="K807" s="7"/>
    </row>
    <row r="808" ht="45.0" customHeight="1">
      <c r="A808" s="7" t="s">
        <v>3636</v>
      </c>
      <c r="B808" s="7" t="s">
        <v>3637</v>
      </c>
      <c r="C808" s="7">
        <v>0.0</v>
      </c>
      <c r="D808" s="7" t="s">
        <v>3639</v>
      </c>
      <c r="E808" s="7">
        <v>0.0</v>
      </c>
      <c r="F808" s="7"/>
      <c r="G808" s="7"/>
      <c r="H808" s="7"/>
      <c r="I808" s="7"/>
      <c r="J808" s="7"/>
      <c r="K808" s="7"/>
    </row>
    <row r="809" ht="45.0" customHeight="1">
      <c r="A809" s="7" t="s">
        <v>3641</v>
      </c>
      <c r="B809" s="7" t="s">
        <v>3642</v>
      </c>
      <c r="C809" s="7">
        <v>0.0</v>
      </c>
      <c r="D809" s="7" t="s">
        <v>3639</v>
      </c>
      <c r="E809" s="7">
        <v>0.0</v>
      </c>
      <c r="F809" s="7"/>
      <c r="G809" s="7"/>
      <c r="H809" s="7"/>
      <c r="I809" s="7"/>
      <c r="J809" s="7"/>
      <c r="K809" s="7"/>
    </row>
    <row r="810" ht="30.0" customHeight="1">
      <c r="A810" s="7" t="s">
        <v>3643</v>
      </c>
      <c r="B810" s="7" t="s">
        <v>3644</v>
      </c>
      <c r="C810" s="7">
        <v>0.0</v>
      </c>
      <c r="D810" s="7" t="s">
        <v>3647</v>
      </c>
      <c r="E810" s="7">
        <v>0.0</v>
      </c>
      <c r="F810" s="7"/>
      <c r="G810" s="7"/>
      <c r="H810" s="7"/>
      <c r="I810" s="7"/>
      <c r="J810" s="7"/>
      <c r="K810" s="7"/>
    </row>
    <row r="811" ht="30.0" customHeight="1">
      <c r="A811" s="7" t="s">
        <v>3648</v>
      </c>
      <c r="B811" s="7" t="s">
        <v>3650</v>
      </c>
      <c r="C811" s="7">
        <v>0.0</v>
      </c>
      <c r="D811" s="7" t="s">
        <v>3633</v>
      </c>
      <c r="E811" s="7">
        <v>0.0</v>
      </c>
      <c r="F811" s="7"/>
      <c r="G811" s="7"/>
      <c r="H811" s="7"/>
      <c r="I811" s="7"/>
      <c r="J811" s="7"/>
      <c r="K811" s="7"/>
    </row>
    <row r="812" ht="45.0" customHeight="1">
      <c r="A812" s="7" t="s">
        <v>3653</v>
      </c>
      <c r="B812" s="7" t="s">
        <v>3654</v>
      </c>
      <c r="C812" s="7">
        <v>0.0</v>
      </c>
      <c r="D812" s="7" t="s">
        <v>3639</v>
      </c>
      <c r="E812" s="7">
        <v>0.0</v>
      </c>
      <c r="F812" s="7"/>
      <c r="G812" s="7"/>
      <c r="H812" s="7"/>
      <c r="I812" s="7"/>
      <c r="J812" s="7"/>
      <c r="K812" s="7"/>
    </row>
    <row r="813" ht="45.0" customHeight="1">
      <c r="A813" s="7" t="s">
        <v>3655</v>
      </c>
      <c r="B813" s="7" t="s">
        <v>3656</v>
      </c>
      <c r="C813" s="7">
        <v>0.0</v>
      </c>
      <c r="D813" s="7" t="s">
        <v>3639</v>
      </c>
      <c r="E813" s="7">
        <v>0.0</v>
      </c>
      <c r="F813" s="7"/>
      <c r="G813" s="7"/>
      <c r="H813" s="7"/>
      <c r="I813" s="7"/>
      <c r="J813" s="7"/>
      <c r="K813" s="7"/>
    </row>
    <row r="814">
      <c r="A814" s="7" t="s">
        <v>3657</v>
      </c>
      <c r="B814" s="7" t="s">
        <v>3658</v>
      </c>
      <c r="C814" s="7">
        <v>0.0</v>
      </c>
      <c r="D814" s="7" t="s">
        <v>3660</v>
      </c>
      <c r="E814" s="7">
        <v>0.0</v>
      </c>
      <c r="F814" s="7"/>
      <c r="G814" s="7"/>
      <c r="H814" s="7"/>
      <c r="I814" s="7"/>
      <c r="J814" s="7"/>
      <c r="K814" s="7"/>
    </row>
    <row r="815" ht="30.0" customHeight="1">
      <c r="A815" s="7" t="s">
        <v>3662</v>
      </c>
      <c r="B815" s="7" t="s">
        <v>3664</v>
      </c>
      <c r="C815" s="7">
        <v>0.0</v>
      </c>
      <c r="D815" s="7" t="s">
        <v>3665</v>
      </c>
      <c r="E815" s="7">
        <v>0.0</v>
      </c>
      <c r="F815" s="7"/>
      <c r="G815" s="7"/>
      <c r="H815" s="7"/>
      <c r="I815" s="7"/>
      <c r="J815" s="7"/>
      <c r="K815" s="7"/>
    </row>
    <row r="816">
      <c r="A816" s="7" t="s">
        <v>3666</v>
      </c>
      <c r="B816" s="7" t="s">
        <v>3667</v>
      </c>
      <c r="C816" s="7">
        <v>0.0</v>
      </c>
      <c r="D816" s="7" t="s">
        <v>3668</v>
      </c>
      <c r="E816" s="7">
        <v>0.0</v>
      </c>
      <c r="F816" s="7"/>
      <c r="G816" s="7"/>
      <c r="H816" s="7"/>
      <c r="I816" s="7"/>
      <c r="J816" s="7"/>
      <c r="K816" s="7"/>
    </row>
    <row r="817">
      <c r="A817" s="7" t="s">
        <v>3670</v>
      </c>
      <c r="B817" s="7" t="s">
        <v>3671</v>
      </c>
      <c r="C817" s="7">
        <v>0.0</v>
      </c>
      <c r="D817" s="7" t="s">
        <v>3673</v>
      </c>
      <c r="E817" s="7">
        <v>0.0</v>
      </c>
      <c r="F817" s="7"/>
      <c r="G817" s="7"/>
      <c r="H817" s="7"/>
      <c r="I817" s="7"/>
      <c r="J817" s="7"/>
      <c r="K817" s="7"/>
    </row>
    <row r="818" ht="30.0" customHeight="1">
      <c r="A818" s="7" t="s">
        <v>3676</v>
      </c>
      <c r="B818" s="7" t="s">
        <v>3677</v>
      </c>
      <c r="C818" s="7">
        <v>0.0</v>
      </c>
      <c r="D818" s="7" t="s">
        <v>3678</v>
      </c>
      <c r="E818" s="7">
        <v>0.0</v>
      </c>
      <c r="F818" s="7"/>
      <c r="G818" s="7"/>
      <c r="H818" s="7"/>
      <c r="I818" s="7"/>
      <c r="J818" s="7"/>
      <c r="K818" s="7"/>
    </row>
    <row r="819" ht="45.0" customHeight="1">
      <c r="A819" s="7" t="s">
        <v>3679</v>
      </c>
      <c r="B819" s="7" t="s">
        <v>3680</v>
      </c>
      <c r="C819" s="7">
        <v>0.0</v>
      </c>
      <c r="D819" s="7" t="s">
        <v>3681</v>
      </c>
      <c r="E819" s="7">
        <v>0.0</v>
      </c>
      <c r="F819" s="7"/>
      <c r="G819" s="7"/>
      <c r="H819" s="7"/>
      <c r="I819" s="7"/>
      <c r="J819" s="7"/>
      <c r="K819" s="7"/>
    </row>
    <row r="820" ht="30.0" customHeight="1">
      <c r="A820" s="7" t="s">
        <v>3682</v>
      </c>
      <c r="B820" s="7" t="s">
        <v>3684</v>
      </c>
      <c r="C820" s="7">
        <v>0.0</v>
      </c>
      <c r="D820" s="7" t="s">
        <v>3686</v>
      </c>
      <c r="E820" s="7">
        <v>0.0</v>
      </c>
      <c r="F820" s="7"/>
      <c r="G820" s="7"/>
      <c r="H820" s="7"/>
      <c r="I820" s="7"/>
      <c r="J820" s="7"/>
      <c r="K820" s="7"/>
    </row>
    <row r="821" ht="30.0" customHeight="1">
      <c r="A821" s="7" t="s">
        <v>3689</v>
      </c>
      <c r="B821" s="7" t="s">
        <v>3690</v>
      </c>
      <c r="C821" s="7">
        <v>0.0</v>
      </c>
      <c r="D821" s="7" t="s">
        <v>3678</v>
      </c>
      <c r="E821" s="7">
        <v>0.0</v>
      </c>
      <c r="F821" s="7"/>
      <c r="G821" s="7"/>
      <c r="H821" s="7"/>
      <c r="I821" s="7"/>
      <c r="J821" s="7"/>
      <c r="K821" s="7"/>
    </row>
    <row r="822" ht="45.0" customHeight="1">
      <c r="A822" s="7" t="s">
        <v>3691</v>
      </c>
      <c r="B822" s="7" t="s">
        <v>3692</v>
      </c>
      <c r="C822" s="7">
        <v>0.0</v>
      </c>
      <c r="D822" s="7" t="s">
        <v>3693</v>
      </c>
      <c r="E822" s="7">
        <v>0.0</v>
      </c>
      <c r="F822" s="7"/>
      <c r="G822" s="7"/>
      <c r="H822" s="7"/>
      <c r="I822" s="7"/>
      <c r="J822" s="7"/>
      <c r="K822" s="7"/>
    </row>
    <row r="823" ht="45.0" customHeight="1">
      <c r="A823" s="7" t="s">
        <v>3695</v>
      </c>
      <c r="B823" s="7" t="s">
        <v>3696</v>
      </c>
      <c r="C823" s="7">
        <v>0.0</v>
      </c>
      <c r="D823" s="7" t="s">
        <v>3698</v>
      </c>
      <c r="E823" s="7">
        <v>0.0</v>
      </c>
      <c r="F823" s="7"/>
      <c r="G823" s="7"/>
      <c r="H823" s="7"/>
      <c r="I823" s="7"/>
      <c r="J823" s="7"/>
      <c r="K823" s="7"/>
    </row>
    <row r="824" ht="30.0" customHeight="1">
      <c r="A824" s="7" t="s">
        <v>3700</v>
      </c>
      <c r="B824" s="7" t="s">
        <v>3702</v>
      </c>
      <c r="C824" s="7">
        <v>0.0</v>
      </c>
      <c r="D824" s="7" t="s">
        <v>3704</v>
      </c>
      <c r="E824" s="7">
        <v>0.0</v>
      </c>
      <c r="F824" s="7"/>
      <c r="G824" s="7"/>
      <c r="H824" s="7"/>
      <c r="I824" s="7"/>
      <c r="J824" s="7"/>
      <c r="K824" s="7"/>
    </row>
    <row r="825">
      <c r="A825" s="7" t="s">
        <v>3705</v>
      </c>
      <c r="B825" s="7" t="s">
        <v>3706</v>
      </c>
      <c r="C825" s="7">
        <v>0.0</v>
      </c>
      <c r="D825" s="7" t="s">
        <v>3678</v>
      </c>
      <c r="E825" s="7">
        <v>0.0</v>
      </c>
      <c r="F825" s="7"/>
      <c r="G825" s="7"/>
      <c r="H825" s="7"/>
      <c r="I825" s="7"/>
      <c r="J825" s="7"/>
      <c r="K825" s="7"/>
    </row>
    <row r="826" ht="45.0" customHeight="1">
      <c r="A826" s="7" t="s">
        <v>3707</v>
      </c>
      <c r="B826" s="7" t="s">
        <v>3708</v>
      </c>
      <c r="C826" s="7">
        <v>0.0</v>
      </c>
      <c r="D826" s="7" t="s">
        <v>3693</v>
      </c>
      <c r="E826" s="7">
        <v>0.0</v>
      </c>
      <c r="F826" s="7"/>
      <c r="G826" s="7"/>
      <c r="H826" s="7"/>
      <c r="I826" s="7"/>
      <c r="J826" s="7"/>
      <c r="K826" s="7"/>
    </row>
    <row r="827">
      <c r="A827" s="7" t="s">
        <v>3709</v>
      </c>
      <c r="B827" s="7" t="s">
        <v>3711</v>
      </c>
      <c r="C827" s="7">
        <v>0.0</v>
      </c>
      <c r="D827" s="7" t="s">
        <v>3712</v>
      </c>
      <c r="E827" s="7">
        <v>0.0</v>
      </c>
      <c r="F827" s="7"/>
      <c r="G827" s="7"/>
      <c r="H827" s="7"/>
      <c r="I827" s="7"/>
      <c r="J827" s="7"/>
      <c r="K827" s="7"/>
    </row>
    <row r="828">
      <c r="A828" s="7" t="s">
        <v>3715</v>
      </c>
      <c r="B828" s="7" t="s">
        <v>3716</v>
      </c>
      <c r="C828" s="7">
        <v>0.0</v>
      </c>
      <c r="D828" s="7" t="s">
        <v>3717</v>
      </c>
      <c r="E828" s="7">
        <v>0.0</v>
      </c>
      <c r="F828" s="7"/>
      <c r="G828" s="7"/>
      <c r="H828" s="7"/>
      <c r="I828" s="7"/>
      <c r="J828" s="7"/>
      <c r="K828" s="7"/>
    </row>
    <row r="829">
      <c r="A829" s="7" t="s">
        <v>3718</v>
      </c>
      <c r="B829" s="7" t="s">
        <v>3719</v>
      </c>
      <c r="C829" s="7">
        <v>0.0</v>
      </c>
      <c r="D829" s="7" t="s">
        <v>3720</v>
      </c>
      <c r="E829" s="7">
        <v>0.0</v>
      </c>
      <c r="F829" s="7"/>
      <c r="G829" s="7"/>
      <c r="H829" s="7"/>
      <c r="I829" s="7"/>
      <c r="J829" s="7"/>
      <c r="K829" s="7"/>
    </row>
    <row r="830">
      <c r="A830" s="7" t="s">
        <v>3723</v>
      </c>
      <c r="B830" s="7" t="s">
        <v>3724</v>
      </c>
      <c r="C830" s="7">
        <v>0.0</v>
      </c>
      <c r="D830" s="7" t="s">
        <v>3725</v>
      </c>
      <c r="E830" s="7">
        <v>0.0</v>
      </c>
      <c r="F830" s="7"/>
      <c r="G830" s="7"/>
      <c r="H830" s="7"/>
      <c r="I830" s="7"/>
      <c r="J830" s="7"/>
      <c r="K830" s="7"/>
    </row>
    <row r="831" ht="45.0" customHeight="1">
      <c r="A831" s="7" t="s">
        <v>3728</v>
      </c>
      <c r="B831" s="7" t="s">
        <v>3729</v>
      </c>
      <c r="C831" s="7">
        <v>0.0</v>
      </c>
      <c r="D831" s="7" t="s">
        <v>3730</v>
      </c>
      <c r="E831" s="7">
        <v>0.0</v>
      </c>
      <c r="F831" s="7"/>
      <c r="G831" s="7"/>
      <c r="H831" s="7"/>
      <c r="I831" s="7"/>
      <c r="J831" s="7"/>
      <c r="K831" s="7"/>
    </row>
    <row r="832" ht="30.0" customHeight="1">
      <c r="A832" s="7" t="s">
        <v>3731</v>
      </c>
      <c r="B832" s="7" t="s">
        <v>3732</v>
      </c>
      <c r="C832" s="7">
        <v>0.0</v>
      </c>
      <c r="D832" s="7" t="s">
        <v>3734</v>
      </c>
      <c r="E832" s="7">
        <v>0.0</v>
      </c>
      <c r="F832" s="7"/>
      <c r="G832" s="7"/>
      <c r="H832" s="7"/>
      <c r="I832" s="7"/>
      <c r="J832" s="7"/>
      <c r="K832" s="7"/>
    </row>
    <row r="833" ht="45.0" customHeight="1">
      <c r="A833" s="7" t="s">
        <v>3736</v>
      </c>
      <c r="B833" s="7" t="s">
        <v>3738</v>
      </c>
      <c r="C833" s="7">
        <v>0.0</v>
      </c>
      <c r="D833" s="7" t="s">
        <v>3740</v>
      </c>
      <c r="E833" s="7">
        <v>0.0</v>
      </c>
      <c r="F833" s="7"/>
      <c r="G833" s="7"/>
      <c r="H833" s="7"/>
      <c r="I833" s="7"/>
      <c r="J833" s="7"/>
      <c r="K833" s="7"/>
    </row>
    <row r="834">
      <c r="A834" s="7" t="s">
        <v>3742</v>
      </c>
      <c r="B834" s="7" t="s">
        <v>3743</v>
      </c>
      <c r="C834" s="7">
        <v>0.0</v>
      </c>
      <c r="D834" s="7" t="s">
        <v>3745</v>
      </c>
      <c r="E834" s="7">
        <v>0.0</v>
      </c>
      <c r="F834" s="7"/>
      <c r="G834" s="7"/>
      <c r="H834" s="7"/>
      <c r="I834" s="7"/>
      <c r="J834" s="7"/>
      <c r="K834" s="7"/>
    </row>
    <row r="835">
      <c r="A835" s="7" t="s">
        <v>3746</v>
      </c>
      <c r="B835" s="7" t="s">
        <v>3747</v>
      </c>
      <c r="C835" s="7">
        <v>0.0</v>
      </c>
      <c r="D835" s="7" t="s">
        <v>3749</v>
      </c>
      <c r="E835" s="7">
        <v>0.0</v>
      </c>
      <c r="F835" s="7"/>
      <c r="G835" s="7"/>
      <c r="H835" s="7"/>
      <c r="I835" s="7"/>
      <c r="J835" s="7"/>
      <c r="K835" s="7"/>
    </row>
    <row r="836" ht="30.0" customHeight="1">
      <c r="A836" s="7" t="s">
        <v>3750</v>
      </c>
      <c r="B836" s="7" t="s">
        <v>3752</v>
      </c>
      <c r="C836" s="7">
        <v>0.0</v>
      </c>
      <c r="D836" s="7" t="s">
        <v>3753</v>
      </c>
      <c r="E836" s="7">
        <v>0.0</v>
      </c>
      <c r="F836" s="7"/>
      <c r="G836" s="7"/>
      <c r="H836" s="7"/>
      <c r="I836" s="7"/>
      <c r="J836" s="7"/>
      <c r="K836" s="7"/>
    </row>
    <row r="837">
      <c r="A837" s="7" t="s">
        <v>3756</v>
      </c>
      <c r="B837" s="7" t="s">
        <v>3757</v>
      </c>
      <c r="C837" s="7">
        <v>0.0</v>
      </c>
      <c r="D837" s="7" t="s">
        <v>3758</v>
      </c>
      <c r="E837" s="7">
        <v>0.0</v>
      </c>
      <c r="F837" s="7"/>
      <c r="G837" s="7"/>
      <c r="H837" s="7"/>
      <c r="I837" s="7"/>
      <c r="J837" s="7"/>
      <c r="K837" s="7"/>
    </row>
    <row r="838">
      <c r="A838" s="7" t="s">
        <v>3759</v>
      </c>
      <c r="B838" s="7" t="s">
        <v>3760</v>
      </c>
      <c r="C838" s="7">
        <v>0.0</v>
      </c>
      <c r="D838" s="7" t="s">
        <v>3761</v>
      </c>
      <c r="E838" s="7">
        <v>0.0</v>
      </c>
      <c r="F838" s="7"/>
      <c r="G838" s="7"/>
      <c r="H838" s="7"/>
      <c r="I838" s="7"/>
      <c r="J838" s="7"/>
      <c r="K838" s="7"/>
    </row>
    <row r="839" ht="30.0" customHeight="1">
      <c r="A839" s="7" t="s">
        <v>3763</v>
      </c>
      <c r="B839" s="7" t="s">
        <v>3765</v>
      </c>
      <c r="C839" s="7">
        <v>0.0</v>
      </c>
      <c r="D839" s="7" t="s">
        <v>3767</v>
      </c>
      <c r="E839" s="7">
        <v>0.0</v>
      </c>
      <c r="F839" s="7"/>
      <c r="G839" s="7"/>
      <c r="H839" s="7"/>
      <c r="I839" s="7"/>
      <c r="J839" s="7"/>
      <c r="K839" s="7"/>
    </row>
    <row r="840" ht="30.0" customHeight="1">
      <c r="A840" s="7" t="s">
        <v>3769</v>
      </c>
      <c r="B840" s="7" t="s">
        <v>3770</v>
      </c>
      <c r="C840" s="7">
        <v>0.0</v>
      </c>
      <c r="D840" s="7" t="s">
        <v>3771</v>
      </c>
      <c r="E840" s="7">
        <v>0.0</v>
      </c>
      <c r="F840" s="7"/>
      <c r="G840" s="7"/>
      <c r="H840" s="7"/>
      <c r="I840" s="7"/>
      <c r="J840" s="7"/>
      <c r="K840" s="7"/>
    </row>
    <row r="841">
      <c r="A841" s="7" t="s">
        <v>3772</v>
      </c>
      <c r="B841" s="7" t="s">
        <v>3773</v>
      </c>
      <c r="C841" s="7">
        <v>0.0</v>
      </c>
      <c r="D841" s="7" t="s">
        <v>3775</v>
      </c>
      <c r="E841" s="7">
        <v>0.0</v>
      </c>
      <c r="F841" s="7"/>
      <c r="G841" s="7"/>
      <c r="H841" s="7"/>
      <c r="I841" s="7"/>
      <c r="J841" s="7"/>
      <c r="K841" s="7"/>
    </row>
    <row r="842" ht="30.0" customHeight="1">
      <c r="A842" s="7" t="s">
        <v>3777</v>
      </c>
      <c r="B842" s="7" t="s">
        <v>3778</v>
      </c>
      <c r="C842" s="7">
        <v>0.0</v>
      </c>
      <c r="D842" s="7" t="s">
        <v>3780</v>
      </c>
      <c r="E842" s="7">
        <v>0.0</v>
      </c>
      <c r="F842" s="7"/>
      <c r="G842" s="7"/>
      <c r="H842" s="7"/>
      <c r="I842" s="7"/>
      <c r="J842" s="7"/>
      <c r="K842" s="7"/>
    </row>
    <row r="843" ht="30.0" customHeight="1">
      <c r="A843" s="7" t="s">
        <v>3783</v>
      </c>
      <c r="B843" s="7" t="s">
        <v>3784</v>
      </c>
      <c r="C843" s="7">
        <v>0.0</v>
      </c>
      <c r="D843" s="7" t="s">
        <v>3786</v>
      </c>
      <c r="E843" s="7">
        <v>0.0</v>
      </c>
      <c r="F843" s="7"/>
      <c r="G843" s="7"/>
      <c r="H843" s="7"/>
      <c r="I843" s="7"/>
      <c r="J843" s="7"/>
      <c r="K843" s="7"/>
    </row>
    <row r="844" ht="45.0" customHeight="1">
      <c r="A844" s="7" t="s">
        <v>3787</v>
      </c>
      <c r="B844" s="7" t="s">
        <v>3788</v>
      </c>
      <c r="C844" s="7">
        <v>0.0</v>
      </c>
      <c r="D844" s="7" t="s">
        <v>3789</v>
      </c>
      <c r="E844" s="7">
        <v>0.0</v>
      </c>
      <c r="F844" s="7"/>
      <c r="G844" s="7"/>
      <c r="H844" s="7"/>
      <c r="I844" s="7"/>
      <c r="J844" s="7"/>
      <c r="K844" s="7"/>
    </row>
    <row r="845">
      <c r="A845" s="7" t="s">
        <v>3791</v>
      </c>
      <c r="B845" s="7" t="s">
        <v>3792</v>
      </c>
      <c r="C845" s="7">
        <v>0.0</v>
      </c>
      <c r="D845" s="7" t="s">
        <v>3794</v>
      </c>
      <c r="E845" s="7">
        <v>0.0</v>
      </c>
      <c r="F845" s="7"/>
      <c r="G845" s="7"/>
      <c r="H845" s="7"/>
      <c r="I845" s="7"/>
      <c r="J845" s="7"/>
      <c r="K845" s="7"/>
    </row>
    <row r="846">
      <c r="A846" s="7" t="s">
        <v>3796</v>
      </c>
      <c r="B846" s="7" t="s">
        <v>3798</v>
      </c>
      <c r="C846" s="7">
        <v>0.0</v>
      </c>
      <c r="D846" s="7" t="s">
        <v>3799</v>
      </c>
      <c r="E846" s="7">
        <v>0.0</v>
      </c>
      <c r="F846" s="7"/>
      <c r="G846" s="7"/>
      <c r="H846" s="7"/>
      <c r="I846" s="7"/>
      <c r="J846" s="7"/>
      <c r="K846" s="7"/>
    </row>
    <row r="847" ht="30.0" customHeight="1">
      <c r="A847" s="7" t="s">
        <v>3801</v>
      </c>
      <c r="B847" s="7" t="s">
        <v>3802</v>
      </c>
      <c r="C847" s="7">
        <v>0.0</v>
      </c>
      <c r="D847" s="7" t="s">
        <v>433</v>
      </c>
      <c r="E847" s="7">
        <v>0.0</v>
      </c>
      <c r="F847" s="7"/>
      <c r="G847" s="7"/>
      <c r="H847" s="7"/>
      <c r="I847" s="7"/>
      <c r="J847" s="7"/>
      <c r="K847" s="7"/>
    </row>
    <row r="848" ht="30.0" customHeight="1">
      <c r="A848" s="7" t="s">
        <v>3804</v>
      </c>
      <c r="B848" s="7" t="s">
        <v>3805</v>
      </c>
      <c r="C848" s="7">
        <v>0.0</v>
      </c>
      <c r="D848" s="7" t="s">
        <v>433</v>
      </c>
      <c r="E848" s="7">
        <v>0.0</v>
      </c>
      <c r="F848" s="7"/>
      <c r="G848" s="7"/>
      <c r="H848" s="7"/>
      <c r="I848" s="7"/>
      <c r="J848" s="7"/>
      <c r="K848" s="7"/>
    </row>
    <row r="849" ht="45.0" customHeight="1">
      <c r="A849" s="7" t="s">
        <v>3807</v>
      </c>
      <c r="B849" s="7" t="s">
        <v>3809</v>
      </c>
      <c r="C849" s="7">
        <v>0.0</v>
      </c>
      <c r="D849" s="7" t="s">
        <v>3811</v>
      </c>
      <c r="E849" s="7">
        <v>0.0</v>
      </c>
      <c r="F849" s="7"/>
      <c r="G849" s="7"/>
      <c r="H849" s="7"/>
      <c r="I849" s="7"/>
      <c r="J849" s="7"/>
      <c r="K849" s="7"/>
    </row>
    <row r="850" ht="30.0" customHeight="1">
      <c r="A850" s="7" t="s">
        <v>3813</v>
      </c>
      <c r="B850" s="7" t="s">
        <v>3815</v>
      </c>
      <c r="C850" s="7">
        <v>0.0</v>
      </c>
      <c r="D850" s="7" t="s">
        <v>433</v>
      </c>
      <c r="E850" s="7">
        <v>0.0</v>
      </c>
      <c r="F850" s="7"/>
      <c r="G850" s="7"/>
      <c r="H850" s="7"/>
      <c r="I850" s="7"/>
      <c r="J850" s="7"/>
      <c r="K850" s="7"/>
    </row>
    <row r="851" ht="30.0" customHeight="1">
      <c r="A851" s="7" t="s">
        <v>3816</v>
      </c>
      <c r="B851" s="7" t="s">
        <v>3818</v>
      </c>
      <c r="C851" s="7">
        <v>0.0</v>
      </c>
      <c r="D851" s="7" t="s">
        <v>433</v>
      </c>
      <c r="E851" s="7">
        <v>0.0</v>
      </c>
      <c r="F851" s="7"/>
      <c r="G851" s="7"/>
      <c r="H851" s="7"/>
      <c r="I851" s="7"/>
      <c r="J851" s="7"/>
      <c r="K851" s="7"/>
    </row>
    <row r="852" ht="30.0" customHeight="1">
      <c r="A852" s="7" t="s">
        <v>3820</v>
      </c>
      <c r="B852" s="7" t="s">
        <v>3821</v>
      </c>
      <c r="C852" s="7">
        <v>0.0</v>
      </c>
      <c r="D852" s="7" t="s">
        <v>433</v>
      </c>
      <c r="E852" s="7">
        <v>0.0</v>
      </c>
      <c r="F852" s="7"/>
      <c r="G852" s="7"/>
      <c r="H852" s="7"/>
      <c r="I852" s="7"/>
      <c r="J852" s="7"/>
      <c r="K852" s="7"/>
    </row>
    <row r="853" ht="30.0" customHeight="1">
      <c r="A853" s="7" t="s">
        <v>3824</v>
      </c>
      <c r="B853" s="7" t="s">
        <v>3825</v>
      </c>
      <c r="C853" s="7">
        <v>0.0</v>
      </c>
      <c r="D853" s="7" t="s">
        <v>433</v>
      </c>
      <c r="E853" s="7">
        <v>0.0</v>
      </c>
      <c r="F853" s="7"/>
      <c r="G853" s="7"/>
      <c r="H853" s="7"/>
      <c r="I853" s="7"/>
      <c r="J853" s="7"/>
      <c r="K853" s="7"/>
    </row>
    <row r="854" ht="30.0" customHeight="1">
      <c r="A854" s="7" t="s">
        <v>3827</v>
      </c>
      <c r="B854" s="7" t="s">
        <v>3828</v>
      </c>
      <c r="C854" s="7">
        <v>0.0</v>
      </c>
      <c r="D854" s="7" t="s">
        <v>433</v>
      </c>
      <c r="E854" s="7">
        <v>0.0</v>
      </c>
      <c r="F854" s="7"/>
      <c r="G854" s="7"/>
      <c r="H854" s="7"/>
      <c r="I854" s="7"/>
      <c r="J854" s="7"/>
      <c r="K854" s="7"/>
    </row>
    <row r="855" ht="30.0" customHeight="1">
      <c r="A855" s="7" t="s">
        <v>3830</v>
      </c>
      <c r="B855" s="7" t="s">
        <v>3831</v>
      </c>
      <c r="C855" s="7">
        <v>0.0</v>
      </c>
      <c r="D855" s="7" t="s">
        <v>433</v>
      </c>
      <c r="E855" s="7">
        <v>0.0</v>
      </c>
      <c r="F855" s="7"/>
      <c r="G855" s="7"/>
      <c r="H855" s="7"/>
      <c r="I855" s="7"/>
      <c r="J855" s="7"/>
      <c r="K855" s="7"/>
    </row>
    <row r="856" ht="30.0" customHeight="1">
      <c r="A856" s="7" t="s">
        <v>3833</v>
      </c>
      <c r="B856" s="7" t="s">
        <v>3835</v>
      </c>
      <c r="C856" s="7">
        <v>0.0</v>
      </c>
      <c r="D856" s="7" t="s">
        <v>433</v>
      </c>
      <c r="E856" s="7">
        <v>0.0</v>
      </c>
      <c r="F856" s="7"/>
      <c r="G856" s="7"/>
      <c r="H856" s="7"/>
      <c r="I856" s="7"/>
      <c r="J856" s="7"/>
      <c r="K856" s="7"/>
    </row>
    <row r="857" ht="30.0" customHeight="1">
      <c r="A857" s="7" t="s">
        <v>3837</v>
      </c>
      <c r="B857" s="7" t="s">
        <v>3838</v>
      </c>
      <c r="C857" s="7">
        <v>0.0</v>
      </c>
      <c r="D857" s="7" t="s">
        <v>433</v>
      </c>
      <c r="E857" s="7">
        <v>0.0</v>
      </c>
      <c r="F857" s="7"/>
      <c r="G857" s="7"/>
      <c r="H857" s="7"/>
      <c r="I857" s="7"/>
      <c r="J857" s="7"/>
      <c r="K857" s="7"/>
    </row>
    <row r="858" ht="45.0" customHeight="1">
      <c r="A858" s="7" t="s">
        <v>3840</v>
      </c>
      <c r="B858" s="7" t="s">
        <v>3841</v>
      </c>
      <c r="C858" s="7">
        <v>0.0</v>
      </c>
      <c r="D858" s="7" t="s">
        <v>433</v>
      </c>
      <c r="E858" s="7">
        <v>0.0</v>
      </c>
      <c r="F858" s="7"/>
      <c r="G858" s="7"/>
      <c r="H858" s="7"/>
      <c r="I858" s="7"/>
      <c r="J858" s="7"/>
      <c r="K858" s="7"/>
    </row>
    <row r="859" ht="45.0" customHeight="1">
      <c r="A859" s="7" t="s">
        <v>3843</v>
      </c>
      <c r="B859" s="7" t="s">
        <v>3844</v>
      </c>
      <c r="C859" s="7">
        <v>0.0</v>
      </c>
      <c r="D859" s="7" t="s">
        <v>3845</v>
      </c>
      <c r="E859" s="7">
        <v>0.0</v>
      </c>
      <c r="F859" s="7"/>
      <c r="G859" s="7"/>
      <c r="H859" s="7"/>
      <c r="I859" s="7"/>
      <c r="J859" s="7"/>
      <c r="K859" s="7"/>
    </row>
    <row r="860" ht="30.0" customHeight="1">
      <c r="A860" s="7" t="s">
        <v>3846</v>
      </c>
      <c r="B860" s="7" t="s">
        <v>3848</v>
      </c>
      <c r="C860" s="7">
        <v>0.0</v>
      </c>
      <c r="D860" s="7" t="s">
        <v>3849</v>
      </c>
      <c r="E860" s="7">
        <v>0.0</v>
      </c>
      <c r="F860" s="7"/>
      <c r="G860" s="7"/>
      <c r="H860" s="7"/>
      <c r="I860" s="7"/>
      <c r="J860" s="7"/>
      <c r="K860" s="7"/>
    </row>
    <row r="861" ht="30.0" customHeight="1">
      <c r="A861" s="7" t="s">
        <v>3851</v>
      </c>
      <c r="B861" s="7" t="s">
        <v>3852</v>
      </c>
      <c r="C861" s="7">
        <v>0.0</v>
      </c>
      <c r="D861" s="7" t="s">
        <v>3853</v>
      </c>
      <c r="E861" s="7">
        <v>0.0</v>
      </c>
      <c r="F861" s="7"/>
      <c r="G861" s="7"/>
      <c r="H861" s="7"/>
      <c r="I861" s="7"/>
      <c r="J861" s="7"/>
      <c r="K861" s="7"/>
    </row>
    <row r="862" ht="30.0" customHeight="1">
      <c r="A862" s="7" t="s">
        <v>3855</v>
      </c>
      <c r="B862" s="7" t="s">
        <v>3857</v>
      </c>
      <c r="C862" s="7">
        <v>0.0</v>
      </c>
      <c r="D862" s="7" t="s">
        <v>3858</v>
      </c>
      <c r="E862" s="7">
        <v>0.0</v>
      </c>
      <c r="F862" s="7"/>
      <c r="G862" s="7"/>
      <c r="H862" s="7"/>
      <c r="I862" s="7"/>
      <c r="J862" s="7"/>
      <c r="K862" s="7"/>
    </row>
    <row r="863" ht="30.0" customHeight="1">
      <c r="A863" s="7" t="s">
        <v>3860</v>
      </c>
      <c r="B863" s="7" t="s">
        <v>3861</v>
      </c>
      <c r="C863" s="7">
        <v>0.0</v>
      </c>
      <c r="D863" s="7" t="s">
        <v>3862</v>
      </c>
      <c r="E863" s="7">
        <v>0.0</v>
      </c>
      <c r="F863" s="7"/>
      <c r="G863" s="7"/>
      <c r="H863" s="7"/>
      <c r="I863" s="7"/>
      <c r="J863" s="7"/>
      <c r="K863" s="7"/>
    </row>
    <row r="864" ht="30.0" customHeight="1">
      <c r="A864" s="7" t="s">
        <v>3865</v>
      </c>
      <c r="B864" s="7" t="s">
        <v>3867</v>
      </c>
      <c r="C864" s="7">
        <v>0.0</v>
      </c>
      <c r="D864" s="7" t="s">
        <v>3868</v>
      </c>
      <c r="E864" s="7">
        <v>0.0</v>
      </c>
      <c r="F864" s="7"/>
      <c r="G864" s="7"/>
      <c r="H864" s="7"/>
      <c r="I864" s="7"/>
      <c r="J864" s="7"/>
      <c r="K864" s="7"/>
    </row>
    <row r="865">
      <c r="A865" s="7" t="s">
        <v>3869</v>
      </c>
      <c r="B865" s="7" t="s">
        <v>3870</v>
      </c>
      <c r="C865" s="7">
        <v>0.0</v>
      </c>
      <c r="D865" s="7" t="s">
        <v>3605</v>
      </c>
      <c r="E865" s="7">
        <v>0.0</v>
      </c>
      <c r="F865" s="7"/>
      <c r="G865" s="7"/>
      <c r="H865" s="7"/>
      <c r="I865" s="7"/>
      <c r="J865" s="7"/>
      <c r="K865" s="7"/>
    </row>
    <row r="866" ht="30.0" customHeight="1">
      <c r="A866" s="7" t="s">
        <v>3871</v>
      </c>
      <c r="B866" s="7" t="s">
        <v>3873</v>
      </c>
      <c r="C866" s="7">
        <v>0.0</v>
      </c>
      <c r="D866" s="7" t="s">
        <v>3874</v>
      </c>
      <c r="E866" s="7">
        <v>0.0</v>
      </c>
      <c r="F866" s="7"/>
      <c r="G866" s="7"/>
      <c r="H866" s="7"/>
      <c r="I866" s="7"/>
      <c r="J866" s="7"/>
      <c r="K866" s="7"/>
    </row>
    <row r="867" ht="30.0" customHeight="1">
      <c r="A867" s="7" t="s">
        <v>3876</v>
      </c>
      <c r="B867" s="7" t="s">
        <v>3878</v>
      </c>
      <c r="C867" s="7">
        <v>0.0</v>
      </c>
      <c r="D867" s="7" t="s">
        <v>3879</v>
      </c>
      <c r="E867" s="7">
        <v>0.0</v>
      </c>
      <c r="F867" s="7"/>
      <c r="G867" s="7"/>
      <c r="H867" s="7"/>
      <c r="I867" s="7"/>
      <c r="J867" s="7"/>
      <c r="K867" s="7"/>
    </row>
    <row r="868" ht="30.0" customHeight="1">
      <c r="A868" s="7" t="s">
        <v>3882</v>
      </c>
      <c r="B868" s="7" t="s">
        <v>3883</v>
      </c>
      <c r="C868" s="7">
        <v>0.0</v>
      </c>
      <c r="D868" s="7" t="s">
        <v>3884</v>
      </c>
      <c r="E868" s="7">
        <v>0.0</v>
      </c>
      <c r="F868" s="7"/>
      <c r="G868" s="7"/>
      <c r="H868" s="7"/>
      <c r="I868" s="7"/>
      <c r="J868" s="7"/>
      <c r="K868" s="7"/>
    </row>
    <row r="869">
      <c r="A869" s="7" t="s">
        <v>3885</v>
      </c>
      <c r="B869" s="7" t="s">
        <v>3886</v>
      </c>
      <c r="C869" s="7">
        <v>0.0</v>
      </c>
      <c r="D869" s="7" t="s">
        <v>3887</v>
      </c>
      <c r="E869" s="7">
        <v>0.0</v>
      </c>
      <c r="F869" s="7"/>
      <c r="G869" s="7"/>
      <c r="H869" s="7"/>
      <c r="I869" s="7"/>
      <c r="J869" s="7"/>
      <c r="K869" s="7"/>
    </row>
    <row r="870">
      <c r="A870" s="7" t="s">
        <v>3889</v>
      </c>
      <c r="B870" s="7" t="s">
        <v>3890</v>
      </c>
      <c r="C870" s="7">
        <v>0.0</v>
      </c>
      <c r="D870" s="7" t="s">
        <v>3892</v>
      </c>
      <c r="E870" s="7">
        <v>0.0</v>
      </c>
      <c r="F870" s="7"/>
      <c r="G870" s="7"/>
      <c r="H870" s="7"/>
      <c r="I870" s="7"/>
      <c r="J870" s="7"/>
      <c r="K870" s="7"/>
    </row>
    <row r="871" ht="60.0" customHeight="1">
      <c r="A871" s="7" t="s">
        <v>3894</v>
      </c>
      <c r="B871" s="7" t="s">
        <v>3895</v>
      </c>
      <c r="C871" s="7">
        <v>0.0</v>
      </c>
      <c r="D871" s="7" t="s">
        <v>3897</v>
      </c>
      <c r="E871" s="7">
        <v>0.0</v>
      </c>
      <c r="F871" s="7"/>
      <c r="G871" s="7"/>
      <c r="H871" s="7"/>
      <c r="I871" s="7"/>
      <c r="J871" s="7"/>
      <c r="K871" s="7"/>
    </row>
    <row r="872" ht="45.0" customHeight="1">
      <c r="A872" s="7" t="s">
        <v>3899</v>
      </c>
      <c r="B872" s="7" t="s">
        <v>3900</v>
      </c>
      <c r="C872" s="7">
        <v>0.0</v>
      </c>
      <c r="D872" s="7" t="s">
        <v>3901</v>
      </c>
      <c r="E872" s="7">
        <v>0.0</v>
      </c>
      <c r="F872" s="7"/>
      <c r="G872" s="7"/>
      <c r="H872" s="7"/>
      <c r="I872" s="7"/>
      <c r="J872" s="7"/>
      <c r="K872" s="7"/>
    </row>
    <row r="873">
      <c r="A873" s="7" t="s">
        <v>3903</v>
      </c>
      <c r="B873" s="7" t="s">
        <v>3904</v>
      </c>
      <c r="C873" s="7">
        <v>0.0</v>
      </c>
      <c r="D873" s="7" t="s">
        <v>3905</v>
      </c>
      <c r="E873" s="7">
        <v>0.0</v>
      </c>
      <c r="F873" s="7"/>
      <c r="G873" s="7"/>
      <c r="H873" s="7"/>
      <c r="I873" s="7"/>
      <c r="J873" s="7"/>
      <c r="K873" s="7"/>
    </row>
    <row r="874" ht="30.0" customHeight="1">
      <c r="A874" s="7" t="s">
        <v>3909</v>
      </c>
      <c r="B874" s="7" t="s">
        <v>3910</v>
      </c>
      <c r="C874" s="7">
        <v>0.0</v>
      </c>
      <c r="D874" s="7" t="s">
        <v>3911</v>
      </c>
      <c r="E874" s="7">
        <v>0.0</v>
      </c>
      <c r="F874" s="7"/>
      <c r="G874" s="7"/>
      <c r="H874" s="7"/>
      <c r="I874" s="7"/>
      <c r="J874" s="7"/>
      <c r="K874" s="7"/>
    </row>
    <row r="875" ht="30.0" customHeight="1">
      <c r="A875" s="7" t="s">
        <v>3913</v>
      </c>
      <c r="B875" s="7" t="s">
        <v>3914</v>
      </c>
      <c r="C875" s="7">
        <v>0.0</v>
      </c>
      <c r="D875" s="7" t="s">
        <v>3916</v>
      </c>
      <c r="E875" s="7">
        <v>0.0</v>
      </c>
      <c r="F875" s="7"/>
      <c r="G875" s="7"/>
      <c r="H875" s="7"/>
      <c r="I875" s="7"/>
      <c r="J875" s="7"/>
      <c r="K875" s="7"/>
    </row>
    <row r="876" ht="30.0" customHeight="1">
      <c r="A876" s="7" t="s">
        <v>3918</v>
      </c>
      <c r="B876" s="7" t="s">
        <v>3919</v>
      </c>
      <c r="C876" s="7">
        <v>0.0</v>
      </c>
      <c r="D876" s="7" t="s">
        <v>3916</v>
      </c>
      <c r="E876" s="7">
        <v>0.0</v>
      </c>
      <c r="F876" s="7"/>
      <c r="G876" s="7"/>
      <c r="H876" s="7"/>
      <c r="I876" s="7"/>
      <c r="J876" s="7"/>
      <c r="K876" s="7"/>
    </row>
    <row r="877" ht="30.0" customHeight="1">
      <c r="A877" s="7" t="s">
        <v>3921</v>
      </c>
      <c r="B877" s="7" t="s">
        <v>3922</v>
      </c>
      <c r="C877" s="7">
        <v>0.0</v>
      </c>
      <c r="D877" s="7" t="s">
        <v>3923</v>
      </c>
      <c r="E877" s="7">
        <v>0.0</v>
      </c>
      <c r="F877" s="7"/>
      <c r="G877" s="7"/>
      <c r="H877" s="7"/>
      <c r="I877" s="7"/>
      <c r="J877" s="7"/>
      <c r="K877" s="7"/>
    </row>
    <row r="878" ht="30.0" customHeight="1">
      <c r="A878" s="7" t="s">
        <v>3925</v>
      </c>
      <c r="B878" s="7" t="s">
        <v>3926</v>
      </c>
      <c r="C878" s="7">
        <v>0.0</v>
      </c>
      <c r="D878" s="7" t="s">
        <v>3927</v>
      </c>
      <c r="E878" s="7">
        <v>0.0</v>
      </c>
      <c r="F878" s="7"/>
      <c r="G878" s="7"/>
      <c r="H878" s="7"/>
      <c r="I878" s="7"/>
      <c r="J878" s="7"/>
      <c r="K878" s="7"/>
    </row>
    <row r="879">
      <c r="A879" s="7" t="s">
        <v>3929</v>
      </c>
      <c r="B879" s="7" t="s">
        <v>3931</v>
      </c>
      <c r="C879" s="7">
        <v>0.0</v>
      </c>
      <c r="D879" s="7" t="s">
        <v>3932</v>
      </c>
      <c r="E879" s="7">
        <v>0.0</v>
      </c>
      <c r="F879" s="7"/>
      <c r="G879" s="7"/>
      <c r="H879" s="7"/>
      <c r="I879" s="7"/>
      <c r="J879" s="7"/>
      <c r="K879" s="7"/>
    </row>
    <row r="880" ht="30.0" customHeight="1">
      <c r="A880" s="7" t="s">
        <v>3934</v>
      </c>
      <c r="B880" s="7" t="s">
        <v>3936</v>
      </c>
      <c r="C880" s="7">
        <v>0.0</v>
      </c>
      <c r="D880" s="7" t="s">
        <v>3937</v>
      </c>
      <c r="E880" s="7">
        <v>0.0</v>
      </c>
      <c r="F880" s="7"/>
      <c r="G880" s="7"/>
      <c r="H880" s="7"/>
      <c r="I880" s="7"/>
      <c r="J880" s="7"/>
      <c r="K880" s="7"/>
    </row>
    <row r="881">
      <c r="A881" s="7" t="s">
        <v>3938</v>
      </c>
      <c r="B881" s="7" t="s">
        <v>3939</v>
      </c>
      <c r="C881" s="7">
        <v>0.0</v>
      </c>
      <c r="D881" s="7" t="s">
        <v>3940</v>
      </c>
      <c r="E881" s="7">
        <v>0.0</v>
      </c>
      <c r="F881" s="7"/>
      <c r="G881" s="7"/>
      <c r="H881" s="7"/>
      <c r="I881" s="7"/>
      <c r="J881" s="7"/>
      <c r="K881" s="7"/>
    </row>
    <row r="882">
      <c r="A882" s="7" t="s">
        <v>3942</v>
      </c>
      <c r="B882" s="7" t="s">
        <v>3943</v>
      </c>
      <c r="C882" s="7">
        <v>0.0</v>
      </c>
      <c r="D882" s="7" t="s">
        <v>3944</v>
      </c>
      <c r="E882" s="7">
        <v>0.0</v>
      </c>
      <c r="F882" s="7"/>
      <c r="G882" s="7"/>
      <c r="H882" s="7"/>
      <c r="I882" s="7"/>
      <c r="J882" s="7"/>
      <c r="K882" s="7"/>
    </row>
    <row r="883">
      <c r="A883" s="7" t="s">
        <v>3948</v>
      </c>
      <c r="B883" s="7" t="s">
        <v>3950</v>
      </c>
      <c r="C883" s="7">
        <v>0.0</v>
      </c>
      <c r="D883" s="7" t="s">
        <v>433</v>
      </c>
      <c r="E883" s="7">
        <v>0.0</v>
      </c>
      <c r="F883" s="7"/>
      <c r="G883" s="7"/>
      <c r="H883" s="7"/>
      <c r="I883" s="7"/>
      <c r="J883" s="7"/>
      <c r="K883" s="7"/>
    </row>
    <row r="884">
      <c r="A884" s="7" t="s">
        <v>3952</v>
      </c>
      <c r="B884" s="7" t="s">
        <v>3953</v>
      </c>
      <c r="C884" s="7">
        <v>0.0</v>
      </c>
      <c r="D884" s="7" t="s">
        <v>3954</v>
      </c>
      <c r="E884" s="7">
        <v>0.0</v>
      </c>
      <c r="F884" s="7"/>
      <c r="G884" s="7"/>
      <c r="H884" s="7"/>
      <c r="I884" s="7"/>
      <c r="J884" s="7"/>
      <c r="K884" s="7"/>
    </row>
    <row r="885">
      <c r="A885" s="7" t="s">
        <v>3956</v>
      </c>
      <c r="B885" s="7" t="s">
        <v>3957</v>
      </c>
      <c r="C885" s="7">
        <v>0.0</v>
      </c>
      <c r="D885" s="7" t="s">
        <v>3959</v>
      </c>
      <c r="E885" s="7">
        <v>0.0</v>
      </c>
      <c r="F885" s="7"/>
      <c r="G885" s="7"/>
      <c r="H885" s="7"/>
      <c r="I885" s="7"/>
      <c r="J885" s="7"/>
      <c r="K885" s="7"/>
    </row>
    <row r="886">
      <c r="A886" s="7" t="s">
        <v>3960</v>
      </c>
      <c r="B886" s="7" t="s">
        <v>3961</v>
      </c>
      <c r="C886" s="7">
        <v>0.0</v>
      </c>
      <c r="D886" s="7" t="s">
        <v>3962</v>
      </c>
      <c r="E886" s="7">
        <v>0.0</v>
      </c>
      <c r="F886" s="7"/>
      <c r="G886" s="7"/>
      <c r="H886" s="7"/>
      <c r="I886" s="7"/>
      <c r="J886" s="7"/>
      <c r="K886" s="7"/>
    </row>
    <row r="887">
      <c r="A887" s="7" t="s">
        <v>3963</v>
      </c>
      <c r="B887" s="7" t="s">
        <v>3964</v>
      </c>
      <c r="C887" s="7">
        <v>0.0</v>
      </c>
      <c r="D887" s="7" t="s">
        <v>3966</v>
      </c>
      <c r="E887" s="7">
        <v>0.0</v>
      </c>
      <c r="F887" s="7"/>
      <c r="G887" s="7"/>
      <c r="H887" s="7"/>
      <c r="I887" s="7"/>
      <c r="J887" s="7"/>
      <c r="K887" s="7"/>
    </row>
    <row r="888" ht="30.0" customHeight="1">
      <c r="A888" s="7" t="s">
        <v>3967</v>
      </c>
      <c r="B888" s="7" t="s">
        <v>3968</v>
      </c>
      <c r="C888" s="7">
        <v>0.0</v>
      </c>
      <c r="D888" s="7" t="s">
        <v>3970</v>
      </c>
      <c r="E888" s="7">
        <v>0.0</v>
      </c>
      <c r="F888" s="7"/>
      <c r="G888" s="7"/>
      <c r="H888" s="7"/>
      <c r="I888" s="7"/>
      <c r="J888" s="7"/>
      <c r="K888" s="7"/>
    </row>
    <row r="889" ht="45.0" customHeight="1">
      <c r="A889" s="7" t="s">
        <v>3972</v>
      </c>
      <c r="B889" s="7" t="s">
        <v>3973</v>
      </c>
      <c r="C889" s="7">
        <v>0.0</v>
      </c>
      <c r="D889" s="7" t="s">
        <v>3975</v>
      </c>
      <c r="E889" s="7">
        <v>0.0</v>
      </c>
      <c r="F889" s="7"/>
      <c r="G889" s="7"/>
      <c r="H889" s="7"/>
      <c r="I889" s="7"/>
      <c r="J889" s="7"/>
      <c r="K889" s="7"/>
    </row>
    <row r="890">
      <c r="A890" s="7" t="s">
        <v>3978</v>
      </c>
      <c r="B890" s="7" t="s">
        <v>3979</v>
      </c>
      <c r="C890" s="7">
        <v>0.0</v>
      </c>
      <c r="D890" s="7" t="s">
        <v>3980</v>
      </c>
      <c r="E890" s="7">
        <v>0.0</v>
      </c>
      <c r="F890" s="7"/>
      <c r="G890" s="7"/>
      <c r="H890" s="7"/>
      <c r="I890" s="7"/>
      <c r="J890" s="7"/>
      <c r="K890" s="7"/>
    </row>
    <row r="891">
      <c r="A891" s="7" t="s">
        <v>3981</v>
      </c>
      <c r="B891" s="7" t="s">
        <v>3983</v>
      </c>
      <c r="C891" s="7">
        <v>0.0</v>
      </c>
      <c r="D891" s="7" t="s">
        <v>439</v>
      </c>
      <c r="E891" s="7">
        <v>0.0</v>
      </c>
      <c r="F891" s="7"/>
      <c r="G891" s="7"/>
      <c r="H891" s="7"/>
      <c r="I891" s="7"/>
      <c r="J891" s="7"/>
      <c r="K891" s="7"/>
    </row>
    <row r="892">
      <c r="A892" s="7" t="s">
        <v>3986</v>
      </c>
      <c r="B892" s="7" t="s">
        <v>3987</v>
      </c>
      <c r="C892" s="7">
        <v>0.0</v>
      </c>
      <c r="D892" s="7" t="s">
        <v>433</v>
      </c>
      <c r="E892" s="7">
        <v>0.0</v>
      </c>
      <c r="F892" s="7"/>
      <c r="G892" s="7"/>
      <c r="H892" s="7"/>
      <c r="I892" s="7"/>
      <c r="J892" s="7"/>
      <c r="K892" s="7"/>
    </row>
    <row r="893">
      <c r="A893" s="7" t="s">
        <v>3989</v>
      </c>
      <c r="B893" s="7" t="s">
        <v>3990</v>
      </c>
      <c r="C893" s="7">
        <v>0.0</v>
      </c>
      <c r="D893" s="7" t="s">
        <v>433</v>
      </c>
      <c r="E893" s="7">
        <v>0.0</v>
      </c>
      <c r="F893" s="7"/>
      <c r="G893" s="7"/>
      <c r="H893" s="7"/>
      <c r="I893" s="7"/>
      <c r="J893" s="7"/>
      <c r="K893" s="7"/>
    </row>
    <row r="894" ht="30.0" customHeight="1">
      <c r="A894" s="7" t="s">
        <v>3991</v>
      </c>
      <c r="B894" s="7" t="s">
        <v>3992</v>
      </c>
      <c r="C894" s="7">
        <v>0.0</v>
      </c>
      <c r="D894" s="7" t="s">
        <v>3994</v>
      </c>
      <c r="E894" s="7">
        <v>0.0</v>
      </c>
      <c r="F894" s="7"/>
      <c r="G894" s="7"/>
      <c r="H894" s="7"/>
      <c r="I894" s="7"/>
      <c r="J894" s="7"/>
      <c r="K894" s="7"/>
    </row>
    <row r="895">
      <c r="A895" s="7" t="s">
        <v>3996</v>
      </c>
      <c r="B895" s="7" t="s">
        <v>3998</v>
      </c>
      <c r="C895" s="7">
        <v>0.0</v>
      </c>
      <c r="D895" s="7" t="s">
        <v>433</v>
      </c>
      <c r="E895" s="7">
        <v>0.0</v>
      </c>
      <c r="F895" s="7"/>
      <c r="G895" s="7"/>
      <c r="H895" s="7"/>
      <c r="I895" s="7"/>
      <c r="J895" s="7"/>
      <c r="K895" s="7"/>
    </row>
    <row r="896">
      <c r="A896" s="7" t="s">
        <v>3999</v>
      </c>
      <c r="B896" s="7" t="s">
        <v>4000</v>
      </c>
      <c r="C896" s="7">
        <v>0.0</v>
      </c>
      <c r="D896" s="7" t="s">
        <v>433</v>
      </c>
      <c r="E896" s="7">
        <v>0.0</v>
      </c>
      <c r="F896" s="7"/>
      <c r="G896" s="7"/>
      <c r="H896" s="7"/>
      <c r="I896" s="7"/>
      <c r="J896" s="7"/>
      <c r="K896" s="7"/>
    </row>
    <row r="897" ht="45.0" customHeight="1">
      <c r="A897" s="7" t="s">
        <v>4002</v>
      </c>
      <c r="B897" s="7" t="s">
        <v>4003</v>
      </c>
      <c r="C897" s="7">
        <v>0.0</v>
      </c>
      <c r="D897" s="7" t="s">
        <v>433</v>
      </c>
      <c r="E897" s="7">
        <v>0.0</v>
      </c>
      <c r="F897" s="7"/>
      <c r="G897" s="7"/>
      <c r="H897" s="7"/>
      <c r="I897" s="7"/>
      <c r="J897" s="7"/>
      <c r="K897" s="7"/>
    </row>
    <row r="898" ht="45.0" customHeight="1">
      <c r="A898" s="7" t="s">
        <v>4006</v>
      </c>
      <c r="B898" s="7" t="s">
        <v>4008</v>
      </c>
      <c r="C898" s="7">
        <v>0.0</v>
      </c>
      <c r="D898" s="7" t="s">
        <v>433</v>
      </c>
      <c r="E898" s="7">
        <v>0.0</v>
      </c>
      <c r="F898" s="7"/>
      <c r="G898" s="7"/>
      <c r="H898" s="7"/>
      <c r="I898" s="7"/>
      <c r="J898" s="7"/>
      <c r="K898" s="7"/>
    </row>
    <row r="899">
      <c r="A899" s="7" t="s">
        <v>4012</v>
      </c>
      <c r="B899" s="7" t="s">
        <v>4014</v>
      </c>
      <c r="C899" s="7">
        <v>0.0</v>
      </c>
      <c r="D899" s="7" t="s">
        <v>433</v>
      </c>
      <c r="E899" s="7">
        <v>0.0</v>
      </c>
      <c r="F899" s="7"/>
      <c r="G899" s="7"/>
      <c r="H899" s="7"/>
      <c r="I899" s="7"/>
      <c r="J899" s="7"/>
      <c r="K899" s="7"/>
    </row>
    <row r="900">
      <c r="A900" s="7" t="s">
        <v>4019</v>
      </c>
      <c r="B900" s="7" t="s">
        <v>4020</v>
      </c>
      <c r="C900" s="7">
        <v>0.0</v>
      </c>
      <c r="D900" s="7" t="s">
        <v>433</v>
      </c>
      <c r="E900" s="7">
        <v>0.0</v>
      </c>
      <c r="F900" s="7"/>
      <c r="G900" s="7"/>
      <c r="H900" s="7"/>
      <c r="I900" s="7"/>
      <c r="J900" s="7"/>
      <c r="K900" s="7"/>
    </row>
    <row r="901" ht="30.0" customHeight="1">
      <c r="A901" s="7" t="s">
        <v>4021</v>
      </c>
      <c r="B901" s="7" t="s">
        <v>4023</v>
      </c>
      <c r="C901" s="7">
        <v>0.0</v>
      </c>
      <c r="D901" s="7" t="s">
        <v>433</v>
      </c>
      <c r="E901" s="7">
        <v>0.0</v>
      </c>
      <c r="F901" s="7"/>
      <c r="G901" s="7"/>
      <c r="H901" s="7"/>
      <c r="I901" s="7"/>
      <c r="J901" s="7"/>
      <c r="K901" s="7"/>
    </row>
    <row r="902">
      <c r="A902" s="7" t="s">
        <v>4029</v>
      </c>
      <c r="B902" s="7" t="s">
        <v>4030</v>
      </c>
      <c r="C902" s="7">
        <v>0.0</v>
      </c>
      <c r="D902" s="7" t="s">
        <v>4031</v>
      </c>
      <c r="E902" s="7">
        <v>0.0</v>
      </c>
      <c r="F902" s="7"/>
      <c r="G902" s="7"/>
      <c r="H902" s="7"/>
      <c r="I902" s="7"/>
      <c r="J902" s="7"/>
      <c r="K902" s="7"/>
    </row>
    <row r="903">
      <c r="A903" s="7" t="s">
        <v>4034</v>
      </c>
      <c r="B903" s="7" t="s">
        <v>4035</v>
      </c>
      <c r="C903" s="7">
        <v>0.0</v>
      </c>
      <c r="D903" s="7" t="s">
        <v>433</v>
      </c>
      <c r="E903" s="7">
        <v>0.0</v>
      </c>
      <c r="F903" s="7"/>
      <c r="G903" s="7"/>
      <c r="H903" s="7"/>
      <c r="I903" s="7"/>
      <c r="J903" s="7"/>
      <c r="K903" s="7"/>
    </row>
    <row r="904" ht="30.0" customHeight="1">
      <c r="A904" s="7" t="s">
        <v>4038</v>
      </c>
      <c r="B904" s="7" t="s">
        <v>4040</v>
      </c>
      <c r="C904" s="7">
        <v>0.0</v>
      </c>
      <c r="D904" s="7" t="s">
        <v>433</v>
      </c>
      <c r="E904" s="7">
        <v>0.0</v>
      </c>
      <c r="F904" s="7"/>
      <c r="G904" s="7"/>
      <c r="H904" s="7"/>
      <c r="I904" s="7"/>
      <c r="J904" s="7"/>
      <c r="K904" s="7"/>
    </row>
    <row r="905" ht="30.0" customHeight="1">
      <c r="A905" s="7" t="s">
        <v>4042</v>
      </c>
      <c r="B905" s="7" t="s">
        <v>4043</v>
      </c>
      <c r="C905" s="7">
        <v>0.0</v>
      </c>
      <c r="D905" s="7" t="s">
        <v>4044</v>
      </c>
      <c r="E905" s="7">
        <v>0.0</v>
      </c>
      <c r="F905" s="7"/>
      <c r="G905" s="7"/>
      <c r="H905" s="7"/>
      <c r="I905" s="7"/>
      <c r="J905" s="7"/>
      <c r="K905" s="7"/>
    </row>
    <row r="906" ht="30.0" customHeight="1">
      <c r="A906" s="7" t="s">
        <v>4045</v>
      </c>
      <c r="B906" s="7" t="s">
        <v>4047</v>
      </c>
      <c r="C906" s="7">
        <v>0.0</v>
      </c>
      <c r="D906" s="7" t="s">
        <v>4044</v>
      </c>
      <c r="E906" s="7">
        <v>0.0</v>
      </c>
      <c r="F906" s="7"/>
      <c r="G906" s="7"/>
      <c r="H906" s="7"/>
      <c r="I906" s="7"/>
      <c r="J906" s="7"/>
      <c r="K906" s="7"/>
    </row>
    <row r="907">
      <c r="A907" s="7" t="s">
        <v>4048</v>
      </c>
      <c r="B907" s="7" t="s">
        <v>4050</v>
      </c>
      <c r="C907" s="7">
        <v>0.0</v>
      </c>
      <c r="D907" s="7" t="s">
        <v>4051</v>
      </c>
      <c r="E907" s="7">
        <v>0.0</v>
      </c>
      <c r="F907" s="7"/>
      <c r="G907" s="7"/>
      <c r="H907" s="7"/>
      <c r="I907" s="7"/>
      <c r="J907" s="7"/>
      <c r="K907" s="7"/>
    </row>
    <row r="908" ht="30.0" customHeight="1">
      <c r="A908" s="7" t="s">
        <v>4052</v>
      </c>
      <c r="B908" s="7" t="s">
        <v>4053</v>
      </c>
      <c r="C908" s="7">
        <v>0.0</v>
      </c>
      <c r="D908" s="7" t="s">
        <v>4054</v>
      </c>
      <c r="E908" s="7">
        <v>0.0</v>
      </c>
      <c r="F908" s="7"/>
      <c r="G908" s="7"/>
      <c r="H908" s="7"/>
      <c r="I908" s="7"/>
      <c r="J908" s="7"/>
      <c r="K908" s="7"/>
    </row>
    <row r="909" ht="30.0" customHeight="1">
      <c r="A909" s="7" t="s">
        <v>4056</v>
      </c>
      <c r="B909" s="7" t="s">
        <v>4057</v>
      </c>
      <c r="C909" s="7">
        <v>0.0</v>
      </c>
      <c r="D909" s="7" t="s">
        <v>4058</v>
      </c>
      <c r="E909" s="7">
        <v>0.0</v>
      </c>
      <c r="F909" s="7"/>
      <c r="G909" s="7"/>
      <c r="H909" s="7"/>
      <c r="I909" s="7"/>
      <c r="J909" s="7"/>
      <c r="K909" s="7"/>
    </row>
    <row r="910">
      <c r="A910" s="7" t="s">
        <v>4059</v>
      </c>
      <c r="B910" s="7" t="s">
        <v>4060</v>
      </c>
      <c r="C910" s="7">
        <v>0.0</v>
      </c>
      <c r="D910" s="7" t="s">
        <v>4062</v>
      </c>
      <c r="E910" s="7">
        <v>0.0</v>
      </c>
      <c r="F910" s="7"/>
      <c r="G910" s="7"/>
      <c r="H910" s="7"/>
      <c r="I910" s="7"/>
      <c r="J910" s="7"/>
      <c r="K910" s="7"/>
    </row>
    <row r="911">
      <c r="A911" s="7" t="s">
        <v>4063</v>
      </c>
      <c r="B911" s="7" t="s">
        <v>4064</v>
      </c>
      <c r="C911" s="7">
        <v>0.0</v>
      </c>
      <c r="D911" s="7" t="s">
        <v>4065</v>
      </c>
      <c r="E911" s="7">
        <v>0.0</v>
      </c>
      <c r="F911" s="7"/>
      <c r="G911" s="7"/>
      <c r="H911" s="7"/>
      <c r="I911" s="7"/>
      <c r="J911" s="7"/>
      <c r="K911" s="7"/>
    </row>
    <row r="912" ht="30.0" customHeight="1">
      <c r="A912" s="7" t="s">
        <v>4069</v>
      </c>
      <c r="B912" s="7" t="s">
        <v>4070</v>
      </c>
      <c r="C912" s="7">
        <v>0.0</v>
      </c>
      <c r="D912" s="7" t="s">
        <v>4071</v>
      </c>
      <c r="E912" s="7">
        <v>0.0</v>
      </c>
      <c r="F912" s="7"/>
      <c r="G912" s="7"/>
      <c r="H912" s="7"/>
      <c r="I912" s="7"/>
      <c r="J912" s="7"/>
      <c r="K912" s="7"/>
    </row>
    <row r="913" ht="30.0" customHeight="1">
      <c r="A913" s="7" t="s">
        <v>4072</v>
      </c>
      <c r="B913" s="7" t="s">
        <v>4074</v>
      </c>
      <c r="C913" s="7">
        <v>0.0</v>
      </c>
      <c r="D913" s="7" t="s">
        <v>4075</v>
      </c>
      <c r="E913" s="7">
        <v>0.0</v>
      </c>
      <c r="F913" s="7"/>
      <c r="G913" s="7"/>
      <c r="H913" s="7"/>
      <c r="I913" s="7"/>
      <c r="J913" s="7"/>
      <c r="K913" s="7"/>
    </row>
    <row r="914" ht="30.0" customHeight="1">
      <c r="A914" s="7" t="s">
        <v>4076</v>
      </c>
      <c r="B914" s="7" t="s">
        <v>4077</v>
      </c>
      <c r="C914" s="7">
        <v>0.0</v>
      </c>
      <c r="D914" s="7" t="s">
        <v>4078</v>
      </c>
      <c r="E914" s="7">
        <v>0.0</v>
      </c>
      <c r="F914" s="7"/>
      <c r="G914" s="7"/>
      <c r="H914" s="7"/>
      <c r="I914" s="7"/>
      <c r="J914" s="7"/>
      <c r="K914" s="7"/>
    </row>
    <row r="915" ht="30.0" customHeight="1">
      <c r="A915" s="7" t="s">
        <v>4080</v>
      </c>
      <c r="B915" s="7" t="s">
        <v>4081</v>
      </c>
      <c r="C915" s="7">
        <v>0.0</v>
      </c>
      <c r="D915" s="7" t="s">
        <v>4082</v>
      </c>
      <c r="E915" s="7">
        <v>0.0</v>
      </c>
      <c r="F915" s="7"/>
      <c r="G915" s="7"/>
      <c r="H915" s="7"/>
      <c r="I915" s="7"/>
      <c r="J915" s="7"/>
      <c r="K915" s="7"/>
    </row>
    <row r="916" ht="30.0" customHeight="1">
      <c r="A916" s="7" t="s">
        <v>4084</v>
      </c>
      <c r="B916" s="7" t="s">
        <v>4085</v>
      </c>
      <c r="C916" s="7">
        <v>0.0</v>
      </c>
      <c r="D916" s="7" t="s">
        <v>4086</v>
      </c>
      <c r="E916" s="7">
        <v>0.0</v>
      </c>
      <c r="F916" s="7"/>
      <c r="G916" s="7"/>
      <c r="H916" s="7"/>
      <c r="I916" s="7"/>
      <c r="J916" s="7"/>
      <c r="K916" s="7"/>
    </row>
    <row r="917">
      <c r="A917" s="7" t="s">
        <v>4088</v>
      </c>
      <c r="B917" s="7" t="s">
        <v>4089</v>
      </c>
      <c r="C917" s="7">
        <v>0.0</v>
      </c>
      <c r="D917" s="7" t="s">
        <v>4091</v>
      </c>
      <c r="E917" s="7">
        <v>0.0</v>
      </c>
      <c r="F917" s="7"/>
      <c r="G917" s="7"/>
      <c r="H917" s="7"/>
      <c r="I917" s="7"/>
      <c r="J917" s="7"/>
      <c r="K917" s="7"/>
    </row>
    <row r="918" ht="30.0" customHeight="1">
      <c r="A918" s="7" t="s">
        <v>4093</v>
      </c>
      <c r="B918" s="7" t="s">
        <v>4095</v>
      </c>
      <c r="C918" s="7">
        <v>0.0</v>
      </c>
      <c r="D918" s="7" t="s">
        <v>4096</v>
      </c>
      <c r="E918" s="7">
        <v>0.0</v>
      </c>
      <c r="F918" s="7"/>
      <c r="G918" s="7"/>
      <c r="H918" s="7"/>
      <c r="I918" s="7"/>
      <c r="J918" s="7"/>
      <c r="K918" s="7"/>
    </row>
    <row r="919">
      <c r="A919" s="7" t="s">
        <v>4097</v>
      </c>
      <c r="B919" s="7" t="s">
        <v>4099</v>
      </c>
      <c r="C919" s="7">
        <v>0.0</v>
      </c>
      <c r="D919" s="7" t="s">
        <v>4100</v>
      </c>
      <c r="E919" s="7">
        <v>0.0</v>
      </c>
      <c r="F919" s="7"/>
      <c r="G919" s="7"/>
      <c r="H919" s="7"/>
      <c r="I919" s="7"/>
      <c r="J919" s="7"/>
      <c r="K919" s="7"/>
    </row>
    <row r="920">
      <c r="A920" s="7" t="s">
        <v>4101</v>
      </c>
      <c r="B920" s="7" t="s">
        <v>4102</v>
      </c>
      <c r="C920" s="7">
        <v>0.0</v>
      </c>
      <c r="D920" s="7" t="s">
        <v>4104</v>
      </c>
      <c r="E920" s="7">
        <v>0.0</v>
      </c>
      <c r="F920" s="7"/>
      <c r="G920" s="7"/>
      <c r="H920" s="7"/>
      <c r="I920" s="7"/>
      <c r="J920" s="7"/>
      <c r="K920" s="7"/>
    </row>
    <row r="921">
      <c r="A921" s="7" t="s">
        <v>4105</v>
      </c>
      <c r="B921" s="7" t="s">
        <v>4106</v>
      </c>
      <c r="C921" s="7">
        <v>0.0</v>
      </c>
      <c r="D921" s="7" t="s">
        <v>433</v>
      </c>
      <c r="E921" s="7">
        <v>0.0</v>
      </c>
      <c r="F921" s="7"/>
      <c r="G921" s="7"/>
      <c r="H921" s="7"/>
      <c r="I921" s="7"/>
      <c r="J921" s="7"/>
      <c r="K921" s="7"/>
    </row>
    <row r="922">
      <c r="A922" s="7" t="s">
        <v>4107</v>
      </c>
      <c r="B922" s="7" t="s">
        <v>4109</v>
      </c>
      <c r="C922" s="7">
        <v>0.0</v>
      </c>
      <c r="D922" s="7" t="s">
        <v>433</v>
      </c>
      <c r="E922" s="7">
        <v>0.0</v>
      </c>
      <c r="F922" s="7"/>
      <c r="G922" s="7"/>
      <c r="H922" s="7"/>
      <c r="I922" s="7"/>
      <c r="J922" s="7"/>
      <c r="K922" s="7"/>
    </row>
    <row r="923">
      <c r="A923" s="7" t="s">
        <v>4113</v>
      </c>
      <c r="B923" s="7" t="s">
        <v>4114</v>
      </c>
      <c r="C923" s="7">
        <v>0.0</v>
      </c>
      <c r="D923" s="7" t="s">
        <v>4115</v>
      </c>
      <c r="E923" s="7">
        <v>0.0</v>
      </c>
      <c r="F923" s="7"/>
      <c r="G923" s="7"/>
      <c r="H923" s="7"/>
      <c r="I923" s="7"/>
      <c r="J923" s="7"/>
      <c r="K923" s="7"/>
    </row>
    <row r="924">
      <c r="A924" s="7" t="s">
        <v>4119</v>
      </c>
      <c r="B924" s="7" t="s">
        <v>4120</v>
      </c>
      <c r="C924" s="7">
        <v>0.0</v>
      </c>
      <c r="D924" s="7" t="s">
        <v>433</v>
      </c>
      <c r="E924" s="7">
        <v>0.0</v>
      </c>
      <c r="F924" s="7"/>
      <c r="G924" s="7"/>
      <c r="H924" s="7"/>
      <c r="I924" s="7"/>
      <c r="J924" s="7"/>
      <c r="K924" s="7"/>
    </row>
    <row r="925" ht="30.0" customHeight="1">
      <c r="A925" s="7" t="s">
        <v>4122</v>
      </c>
      <c r="B925" s="7" t="s">
        <v>4124</v>
      </c>
      <c r="C925" s="7">
        <v>0.0</v>
      </c>
      <c r="D925" s="7" t="s">
        <v>4125</v>
      </c>
      <c r="E925" s="7">
        <v>0.0</v>
      </c>
      <c r="F925" s="7"/>
      <c r="G925" s="7"/>
      <c r="H925" s="7"/>
      <c r="I925" s="7"/>
      <c r="J925" s="7"/>
      <c r="K925" s="7"/>
    </row>
    <row r="926">
      <c r="A926" s="7" t="s">
        <v>4126</v>
      </c>
      <c r="B926" s="7" t="s">
        <v>4127</v>
      </c>
      <c r="C926" s="7">
        <v>0.0</v>
      </c>
      <c r="D926" s="7" t="s">
        <v>4128</v>
      </c>
      <c r="E926" s="7">
        <v>0.0</v>
      </c>
      <c r="F926" s="7"/>
      <c r="G926" s="7"/>
      <c r="H926" s="7"/>
      <c r="I926" s="7"/>
      <c r="J926" s="7"/>
      <c r="K926" s="7"/>
    </row>
    <row r="927" ht="30.0" customHeight="1">
      <c r="A927" s="7" t="s">
        <v>4129</v>
      </c>
      <c r="B927" s="7" t="s">
        <v>4130</v>
      </c>
      <c r="C927" s="7">
        <v>0.0</v>
      </c>
      <c r="D927" s="7" t="s">
        <v>4131</v>
      </c>
      <c r="E927" s="7">
        <v>0.0</v>
      </c>
      <c r="F927" s="7"/>
      <c r="G927" s="7"/>
      <c r="H927" s="7"/>
      <c r="I927" s="7"/>
      <c r="J927" s="7"/>
      <c r="K927" s="7"/>
    </row>
    <row r="928" ht="30.0" customHeight="1">
      <c r="A928" s="7" t="s">
        <v>4133</v>
      </c>
      <c r="B928" s="7" t="s">
        <v>4134</v>
      </c>
      <c r="C928" s="7">
        <v>0.0</v>
      </c>
      <c r="D928" s="7" t="s">
        <v>4135</v>
      </c>
      <c r="E928" s="7">
        <v>0.0</v>
      </c>
      <c r="F928" s="7"/>
      <c r="G928" s="7"/>
      <c r="H928" s="7"/>
      <c r="I928" s="7"/>
      <c r="J928" s="7"/>
      <c r="K928" s="7"/>
    </row>
    <row r="929" ht="45.0" customHeight="1">
      <c r="A929" s="7" t="s">
        <v>4136</v>
      </c>
      <c r="B929" s="7" t="s">
        <v>4138</v>
      </c>
      <c r="C929" s="7">
        <v>0.0</v>
      </c>
      <c r="D929" s="7" t="s">
        <v>3771</v>
      </c>
      <c r="E929" s="7">
        <v>0.0</v>
      </c>
      <c r="F929" s="7"/>
      <c r="G929" s="7"/>
      <c r="H929" s="7"/>
      <c r="I929" s="7"/>
      <c r="J929" s="7"/>
      <c r="K929" s="7"/>
    </row>
    <row r="930" ht="30.0" customHeight="1">
      <c r="A930" s="7" t="s">
        <v>4139</v>
      </c>
      <c r="B930" s="7" t="s">
        <v>4140</v>
      </c>
      <c r="C930" s="7">
        <v>0.0</v>
      </c>
      <c r="D930" s="7" t="s">
        <v>4141</v>
      </c>
      <c r="E930" s="7">
        <v>0.0</v>
      </c>
      <c r="F930" s="7"/>
      <c r="G930" s="7"/>
      <c r="H930" s="7"/>
      <c r="I930" s="7"/>
      <c r="J930" s="7"/>
      <c r="K930" s="7"/>
    </row>
    <row r="931" ht="45.0" customHeight="1">
      <c r="A931" s="7" t="s">
        <v>4142</v>
      </c>
      <c r="B931" s="7" t="s">
        <v>4143</v>
      </c>
      <c r="C931" s="7">
        <v>0.0</v>
      </c>
      <c r="D931" s="7" t="s">
        <v>3771</v>
      </c>
      <c r="E931" s="7">
        <v>0.0</v>
      </c>
      <c r="F931" s="7"/>
      <c r="G931" s="7"/>
      <c r="H931" s="7"/>
      <c r="I931" s="7"/>
      <c r="J931" s="7"/>
      <c r="K931" s="7"/>
    </row>
    <row r="932" ht="30.0" customHeight="1">
      <c r="A932" s="7" t="s">
        <v>4146</v>
      </c>
      <c r="B932" s="7" t="s">
        <v>4147</v>
      </c>
      <c r="C932" s="7">
        <v>0.0</v>
      </c>
      <c r="D932" s="7" t="s">
        <v>4148</v>
      </c>
      <c r="E932" s="7">
        <v>0.0</v>
      </c>
      <c r="F932" s="7"/>
      <c r="G932" s="7"/>
      <c r="H932" s="7"/>
      <c r="I932" s="7"/>
      <c r="J932" s="7"/>
      <c r="K932" s="7"/>
    </row>
    <row r="933" ht="30.0" customHeight="1">
      <c r="A933" s="7" t="s">
        <v>4152</v>
      </c>
      <c r="B933" s="7" t="s">
        <v>4154</v>
      </c>
      <c r="C933" s="7">
        <v>0.0</v>
      </c>
      <c r="D933" s="7" t="s">
        <v>4156</v>
      </c>
      <c r="E933" s="7">
        <v>0.0</v>
      </c>
      <c r="F933" s="7"/>
      <c r="G933" s="7"/>
      <c r="H933" s="7"/>
      <c r="I933" s="7"/>
      <c r="J933" s="7"/>
      <c r="K933" s="7"/>
    </row>
    <row r="934" ht="30.0" customHeight="1">
      <c r="A934" s="7" t="s">
        <v>4160</v>
      </c>
      <c r="B934" s="7" t="s">
        <v>4161</v>
      </c>
      <c r="C934" s="7">
        <v>0.0</v>
      </c>
      <c r="D934" s="7" t="s">
        <v>4162</v>
      </c>
      <c r="E934" s="7">
        <v>0.0</v>
      </c>
      <c r="F934" s="7"/>
      <c r="G934" s="7"/>
      <c r="H934" s="7"/>
      <c r="I934" s="7"/>
      <c r="J934" s="7"/>
      <c r="K934" s="7"/>
    </row>
    <row r="935" ht="45.0" customHeight="1">
      <c r="A935" s="7" t="s">
        <v>4163</v>
      </c>
      <c r="B935" s="7" t="s">
        <v>4165</v>
      </c>
      <c r="C935" s="7">
        <v>0.0</v>
      </c>
      <c r="D935" s="7" t="s">
        <v>4167</v>
      </c>
      <c r="E935" s="7">
        <v>0.0</v>
      </c>
      <c r="F935" s="7"/>
      <c r="G935" s="7"/>
      <c r="H935" s="7"/>
      <c r="I935" s="7"/>
      <c r="J935" s="7"/>
      <c r="K935" s="7"/>
    </row>
    <row r="936" ht="75.0" customHeight="1">
      <c r="A936" s="7" t="s">
        <v>4171</v>
      </c>
      <c r="B936" s="7" t="s">
        <v>4173</v>
      </c>
      <c r="C936" s="7">
        <v>0.0</v>
      </c>
      <c r="D936" s="7" t="s">
        <v>4175</v>
      </c>
      <c r="E936" s="7">
        <v>0.0</v>
      </c>
      <c r="F936" s="7"/>
      <c r="G936" s="7"/>
      <c r="H936" s="7"/>
      <c r="I936" s="7"/>
      <c r="J936" s="7"/>
      <c r="K936" s="7"/>
    </row>
    <row r="937" ht="30.0" customHeight="1">
      <c r="A937" s="7" t="s">
        <v>4176</v>
      </c>
      <c r="B937" s="7" t="s">
        <v>4178</v>
      </c>
      <c r="C937" s="7">
        <v>0.0</v>
      </c>
      <c r="D937" s="7" t="s">
        <v>4179</v>
      </c>
      <c r="E937" s="7">
        <v>0.0</v>
      </c>
      <c r="F937" s="7"/>
      <c r="G937" s="7"/>
      <c r="H937" s="7"/>
      <c r="I937" s="7"/>
      <c r="J937" s="7"/>
      <c r="K937" s="7"/>
    </row>
    <row r="938" ht="45.0" customHeight="1">
      <c r="A938" s="7" t="s">
        <v>4181</v>
      </c>
      <c r="B938" s="7" t="s">
        <v>4182</v>
      </c>
      <c r="C938" s="7">
        <v>0.0</v>
      </c>
      <c r="D938" s="7" t="s">
        <v>4183</v>
      </c>
      <c r="E938" s="7">
        <v>0.0</v>
      </c>
      <c r="F938" s="7"/>
      <c r="G938" s="7"/>
      <c r="H938" s="7"/>
      <c r="I938" s="7"/>
      <c r="J938" s="7"/>
      <c r="K938" s="7"/>
    </row>
    <row r="939">
      <c r="A939" s="7" t="s">
        <v>4186</v>
      </c>
      <c r="B939" s="7" t="s">
        <v>4188</v>
      </c>
      <c r="C939" s="7">
        <v>0.0</v>
      </c>
      <c r="D939" s="7" t="s">
        <v>4190</v>
      </c>
      <c r="E939" s="7">
        <v>0.0</v>
      </c>
      <c r="F939" s="7"/>
      <c r="G939" s="7"/>
      <c r="H939" s="7"/>
      <c r="I939" s="7"/>
      <c r="J939" s="7"/>
      <c r="K939" s="7"/>
    </row>
    <row r="940" ht="30.0" customHeight="1">
      <c r="A940" s="7" t="s">
        <v>4193</v>
      </c>
      <c r="B940" s="7" t="s">
        <v>4195</v>
      </c>
      <c r="C940" s="7">
        <v>0.0</v>
      </c>
      <c r="D940" s="7" t="s">
        <v>4197</v>
      </c>
      <c r="E940" s="7">
        <v>0.0</v>
      </c>
      <c r="F940" s="7"/>
      <c r="G940" s="7"/>
      <c r="H940" s="7"/>
      <c r="I940" s="7"/>
      <c r="J940" s="7"/>
      <c r="K940" s="7"/>
    </row>
    <row r="941">
      <c r="A941" s="7" t="s">
        <v>4199</v>
      </c>
      <c r="B941" s="7" t="s">
        <v>4201</v>
      </c>
      <c r="C941" s="7">
        <v>0.0</v>
      </c>
      <c r="D941" s="7" t="s">
        <v>4203</v>
      </c>
      <c r="E941" s="7">
        <v>0.0</v>
      </c>
      <c r="F941" s="7"/>
      <c r="G941" s="7"/>
      <c r="H941" s="7"/>
      <c r="I941" s="7"/>
      <c r="J941" s="7"/>
      <c r="K941" s="7"/>
    </row>
    <row r="942" ht="30.0" customHeight="1">
      <c r="A942" s="7" t="s">
        <v>4207</v>
      </c>
      <c r="B942" s="7" t="s">
        <v>4209</v>
      </c>
      <c r="C942" s="7">
        <v>0.0</v>
      </c>
      <c r="D942" s="7" t="s">
        <v>4211</v>
      </c>
      <c r="E942" s="7">
        <v>0.0</v>
      </c>
      <c r="F942" s="7"/>
      <c r="G942" s="7"/>
      <c r="H942" s="7"/>
      <c r="I942" s="7"/>
      <c r="J942" s="7"/>
      <c r="K942" s="7"/>
    </row>
    <row r="943" ht="30.0" customHeight="1">
      <c r="A943" s="7" t="s">
        <v>4212</v>
      </c>
      <c r="B943" s="7" t="s">
        <v>4214</v>
      </c>
      <c r="C943" s="7">
        <v>0.0</v>
      </c>
      <c r="D943" s="7" t="s">
        <v>4216</v>
      </c>
      <c r="E943" s="7">
        <v>0.0</v>
      </c>
      <c r="F943" s="7"/>
      <c r="G943" s="7"/>
      <c r="H943" s="7"/>
      <c r="I943" s="7"/>
      <c r="J943" s="7"/>
      <c r="K943" s="7"/>
    </row>
    <row r="944" ht="30.0" customHeight="1">
      <c r="A944" s="7" t="s">
        <v>4219</v>
      </c>
      <c r="B944" s="7" t="s">
        <v>4220</v>
      </c>
      <c r="C944" s="7">
        <v>0.0</v>
      </c>
      <c r="D944" s="7" t="s">
        <v>433</v>
      </c>
      <c r="E944" s="7">
        <v>0.0</v>
      </c>
      <c r="F944" s="7"/>
      <c r="G944" s="7"/>
      <c r="H944" s="7"/>
      <c r="I944" s="7"/>
      <c r="J944" s="7"/>
      <c r="K944" s="7"/>
    </row>
    <row r="945" ht="60.0" customHeight="1">
      <c r="A945" s="7" t="s">
        <v>4226</v>
      </c>
      <c r="B945" s="7" t="s">
        <v>4228</v>
      </c>
      <c r="C945" s="7">
        <v>0.0</v>
      </c>
      <c r="D945" s="7" t="s">
        <v>4054</v>
      </c>
      <c r="E945" s="7">
        <v>0.0</v>
      </c>
      <c r="F945" s="7"/>
      <c r="G945" s="7"/>
      <c r="H945" s="7"/>
      <c r="I945" s="7"/>
      <c r="J945" s="7"/>
      <c r="K945" s="7"/>
    </row>
    <row r="946" ht="45.0" customHeight="1">
      <c r="A946" s="7" t="s">
        <v>4232</v>
      </c>
      <c r="B946" s="7" t="s">
        <v>4235</v>
      </c>
      <c r="C946" s="7">
        <v>0.0</v>
      </c>
      <c r="D946" s="7" t="s">
        <v>4051</v>
      </c>
      <c r="E946" s="7">
        <v>0.0</v>
      </c>
      <c r="F946" s="7"/>
      <c r="G946" s="7"/>
      <c r="H946" s="7"/>
      <c r="I946" s="7"/>
      <c r="J946" s="7"/>
      <c r="K946" s="7"/>
    </row>
    <row r="947" ht="30.0" customHeight="1">
      <c r="A947" s="7" t="s">
        <v>4240</v>
      </c>
      <c r="B947" s="7" t="s">
        <v>4241</v>
      </c>
      <c r="C947" s="7">
        <v>0.0</v>
      </c>
      <c r="D947" s="7" t="s">
        <v>4243</v>
      </c>
      <c r="E947" s="7">
        <v>0.0</v>
      </c>
      <c r="F947" s="7"/>
      <c r="G947" s="7"/>
      <c r="H947" s="7"/>
      <c r="I947" s="7"/>
      <c r="J947" s="7"/>
      <c r="K947" s="7"/>
    </row>
    <row r="948">
      <c r="A948" s="7" t="s">
        <v>4247</v>
      </c>
      <c r="B948" s="7" t="s">
        <v>4249</v>
      </c>
      <c r="C948" s="7">
        <v>0.0</v>
      </c>
      <c r="D948" s="7" t="s">
        <v>4252</v>
      </c>
      <c r="E948" s="7">
        <v>0.0</v>
      </c>
      <c r="F948" s="7"/>
      <c r="G948" s="7"/>
      <c r="H948" s="7"/>
      <c r="I948" s="7"/>
      <c r="J948" s="7"/>
      <c r="K948" s="7"/>
    </row>
    <row r="949" ht="30.0" customHeight="1">
      <c r="A949" s="7" t="s">
        <v>4257</v>
      </c>
      <c r="B949" s="7" t="s">
        <v>4258</v>
      </c>
      <c r="C949" s="7">
        <v>0.0</v>
      </c>
      <c r="D949" s="7" t="s">
        <v>4260</v>
      </c>
      <c r="E949" s="7">
        <v>0.0</v>
      </c>
      <c r="F949" s="7"/>
      <c r="G949" s="7"/>
      <c r="H949" s="7"/>
      <c r="I949" s="7"/>
      <c r="J949" s="7"/>
      <c r="K949" s="7"/>
    </row>
    <row r="950" ht="30.0" customHeight="1">
      <c r="A950" s="7" t="s">
        <v>4263</v>
      </c>
      <c r="B950" s="7" t="s">
        <v>4265</v>
      </c>
      <c r="C950" s="7">
        <v>0.0</v>
      </c>
      <c r="D950" s="7" t="s">
        <v>4268</v>
      </c>
      <c r="E950" s="7">
        <v>0.0</v>
      </c>
      <c r="F950" s="7"/>
      <c r="G950" s="7"/>
      <c r="H950" s="7"/>
      <c r="I950" s="7"/>
      <c r="J950" s="7"/>
      <c r="K950" s="7"/>
    </row>
    <row r="951" ht="30.0" customHeight="1">
      <c r="A951" s="7" t="s">
        <v>4272</v>
      </c>
      <c r="B951" s="7" t="s">
        <v>4276</v>
      </c>
      <c r="C951" s="7">
        <v>0.0</v>
      </c>
      <c r="D951" s="7" t="s">
        <v>4268</v>
      </c>
      <c r="E951" s="7">
        <v>0.0</v>
      </c>
      <c r="F951" s="7"/>
      <c r="G951" s="7"/>
      <c r="H951" s="7"/>
      <c r="I951" s="7"/>
      <c r="J951" s="7"/>
      <c r="K951" s="7"/>
    </row>
    <row r="952" ht="45.0" customHeight="1">
      <c r="A952" s="7" t="s">
        <v>4281</v>
      </c>
      <c r="B952" s="7" t="s">
        <v>4283</v>
      </c>
      <c r="C952" s="7">
        <v>0.0</v>
      </c>
      <c r="D952" s="7" t="s">
        <v>4286</v>
      </c>
      <c r="E952" s="7">
        <v>0.0</v>
      </c>
      <c r="F952" s="7"/>
      <c r="G952" s="7"/>
      <c r="H952" s="7"/>
      <c r="I952" s="7"/>
      <c r="J952" s="7"/>
      <c r="K952" s="7"/>
    </row>
    <row r="953" ht="45.0" customHeight="1">
      <c r="A953" s="7" t="s">
        <v>4289</v>
      </c>
      <c r="B953" s="7" t="s">
        <v>4291</v>
      </c>
      <c r="C953" s="7">
        <v>0.0</v>
      </c>
      <c r="D953" s="7" t="s">
        <v>4292</v>
      </c>
      <c r="E953" s="7">
        <v>0.0</v>
      </c>
      <c r="F953" s="7"/>
      <c r="G953" s="7"/>
      <c r="H953" s="7"/>
      <c r="I953" s="7"/>
      <c r="J953" s="7"/>
      <c r="K953" s="7"/>
    </row>
    <row r="954" ht="30.0" customHeight="1">
      <c r="A954" s="7" t="s">
        <v>4295</v>
      </c>
      <c r="B954" s="7" t="s">
        <v>4296</v>
      </c>
      <c r="C954" s="7">
        <v>0.0</v>
      </c>
      <c r="D954" s="7" t="s">
        <v>4299</v>
      </c>
      <c r="E954" s="7">
        <v>0.0</v>
      </c>
      <c r="F954" s="7"/>
      <c r="G954" s="7"/>
      <c r="H954" s="7"/>
      <c r="I954" s="7"/>
      <c r="J954" s="7"/>
      <c r="K954" s="7"/>
    </row>
    <row r="955" ht="30.0" customHeight="1">
      <c r="A955" s="7" t="s">
        <v>4302</v>
      </c>
      <c r="B955" s="7" t="s">
        <v>4303</v>
      </c>
      <c r="C955" s="7">
        <v>0.0</v>
      </c>
      <c r="D955" s="7" t="s">
        <v>4305</v>
      </c>
      <c r="E955" s="7">
        <v>0.0</v>
      </c>
      <c r="F955" s="7"/>
      <c r="G955" s="7"/>
      <c r="H955" s="7"/>
      <c r="I955" s="7"/>
      <c r="J955" s="7"/>
      <c r="K955" s="7"/>
    </row>
    <row r="956" ht="30.0" customHeight="1">
      <c r="A956" s="7" t="s">
        <v>4308</v>
      </c>
      <c r="B956" s="7" t="s">
        <v>4309</v>
      </c>
      <c r="C956" s="7">
        <v>0.0</v>
      </c>
      <c r="D956" s="7" t="s">
        <v>4141</v>
      </c>
      <c r="E956" s="7">
        <v>0.0</v>
      </c>
      <c r="F956" s="7"/>
      <c r="G956" s="7"/>
      <c r="H956" s="7"/>
      <c r="I956" s="7"/>
      <c r="J956" s="7"/>
      <c r="K956" s="7"/>
    </row>
    <row r="957" ht="30.0" customHeight="1">
      <c r="A957" s="7" t="s">
        <v>4316</v>
      </c>
      <c r="B957" s="7" t="s">
        <v>4318</v>
      </c>
      <c r="C957" s="7">
        <v>0.0</v>
      </c>
      <c r="D957" s="7" t="s">
        <v>4320</v>
      </c>
      <c r="E957" s="7">
        <v>0.0</v>
      </c>
      <c r="F957" s="7"/>
      <c r="G957" s="7"/>
      <c r="H957" s="7"/>
      <c r="I957" s="7"/>
      <c r="J957" s="7"/>
      <c r="K957" s="7"/>
    </row>
    <row r="958" ht="30.0" customHeight="1">
      <c r="A958" s="7" t="s">
        <v>4322</v>
      </c>
      <c r="B958" s="7" t="s">
        <v>4323</v>
      </c>
      <c r="C958" s="7">
        <v>0.0</v>
      </c>
      <c r="D958" s="7" t="s">
        <v>4326</v>
      </c>
      <c r="E958" s="7">
        <v>0.0</v>
      </c>
      <c r="F958" s="7"/>
      <c r="G958" s="7"/>
      <c r="H958" s="7"/>
      <c r="I958" s="7"/>
      <c r="J958" s="7"/>
      <c r="K958" s="7"/>
    </row>
    <row r="959" ht="30.0" customHeight="1">
      <c r="A959" s="7" t="s">
        <v>4328</v>
      </c>
      <c r="B959" s="7" t="s">
        <v>4330</v>
      </c>
      <c r="C959" s="7">
        <v>0.0</v>
      </c>
      <c r="D959" s="7" t="s">
        <v>4326</v>
      </c>
      <c r="E959" s="7">
        <v>0.0</v>
      </c>
      <c r="F959" s="7"/>
      <c r="G959" s="7"/>
      <c r="H959" s="7"/>
      <c r="I959" s="7"/>
      <c r="J959" s="7"/>
      <c r="K959" s="7"/>
    </row>
    <row r="960">
      <c r="A960" s="7" t="s">
        <v>4334</v>
      </c>
      <c r="B960" s="7" t="s">
        <v>4336</v>
      </c>
      <c r="C960" s="7">
        <v>0.0</v>
      </c>
      <c r="D960" s="7" t="s">
        <v>4339</v>
      </c>
      <c r="E960" s="7">
        <v>0.0</v>
      </c>
      <c r="F960" s="7"/>
      <c r="G960" s="7"/>
      <c r="H960" s="7"/>
      <c r="I960" s="7"/>
      <c r="J960" s="7"/>
      <c r="K960" s="7"/>
    </row>
    <row r="961">
      <c r="A961" s="7" t="s">
        <v>4343</v>
      </c>
      <c r="B961" s="7" t="s">
        <v>4345</v>
      </c>
      <c r="C961" s="7">
        <v>0.0</v>
      </c>
      <c r="D961" s="7" t="s">
        <v>4346</v>
      </c>
      <c r="E961" s="7">
        <v>0.0</v>
      </c>
      <c r="F961" s="7"/>
      <c r="G961" s="7"/>
      <c r="H961" s="7"/>
      <c r="I961" s="7"/>
      <c r="J961" s="7"/>
      <c r="K961" s="7"/>
    </row>
    <row r="962">
      <c r="A962" s="7" t="s">
        <v>4350</v>
      </c>
      <c r="B962" s="7" t="s">
        <v>4353</v>
      </c>
      <c r="C962" s="7">
        <v>0.0</v>
      </c>
      <c r="D962" s="7" t="s">
        <v>3905</v>
      </c>
      <c r="E962" s="7">
        <v>0.0</v>
      </c>
      <c r="F962" s="7"/>
      <c r="G962" s="7"/>
      <c r="H962" s="7"/>
      <c r="I962" s="7"/>
      <c r="J962" s="7"/>
      <c r="K962" s="7"/>
    </row>
    <row r="963">
      <c r="A963" s="7" t="s">
        <v>4358</v>
      </c>
      <c r="B963" s="7" t="s">
        <v>4359</v>
      </c>
      <c r="C963" s="7">
        <v>0.0</v>
      </c>
      <c r="D963" s="7" t="s">
        <v>4360</v>
      </c>
      <c r="E963" s="7">
        <v>0.0</v>
      </c>
      <c r="F963" s="7"/>
      <c r="G963" s="7"/>
      <c r="H963" s="7"/>
      <c r="I963" s="7"/>
      <c r="J963" s="7"/>
      <c r="K963" s="7"/>
    </row>
    <row r="964" ht="30.0" customHeight="1">
      <c r="A964" s="7" t="s">
        <v>4364</v>
      </c>
      <c r="B964" s="7" t="s">
        <v>4367</v>
      </c>
      <c r="C964" s="7">
        <v>0.0</v>
      </c>
      <c r="D964" s="7" t="s">
        <v>4051</v>
      </c>
      <c r="E964" s="7">
        <v>0.0</v>
      </c>
      <c r="F964" s="7"/>
      <c r="G964" s="7"/>
      <c r="H964" s="7"/>
      <c r="I964" s="7"/>
      <c r="J964" s="7"/>
      <c r="K964" s="7"/>
    </row>
    <row r="965" ht="30.0" customHeight="1">
      <c r="A965" s="7" t="s">
        <v>4373</v>
      </c>
      <c r="B965" s="7" t="s">
        <v>4375</v>
      </c>
      <c r="C965" s="7">
        <v>0.0</v>
      </c>
      <c r="D965" s="7" t="s">
        <v>4054</v>
      </c>
      <c r="E965" s="7">
        <v>0.0</v>
      </c>
      <c r="F965" s="7"/>
      <c r="G965" s="7"/>
      <c r="H965" s="7"/>
      <c r="I965" s="7"/>
      <c r="J965" s="7"/>
      <c r="K965" s="7"/>
    </row>
    <row r="966">
      <c r="A966" s="7" t="s">
        <v>4376</v>
      </c>
      <c r="B966" s="7" t="s">
        <v>4378</v>
      </c>
      <c r="C966" s="7">
        <v>0.0</v>
      </c>
      <c r="D966" s="7" t="s">
        <v>4381</v>
      </c>
      <c r="E966" s="7">
        <v>0.0</v>
      </c>
      <c r="F966" s="7"/>
      <c r="G966" s="7"/>
      <c r="H966" s="7"/>
      <c r="I966" s="7"/>
      <c r="J966" s="7"/>
      <c r="K966" s="7"/>
    </row>
    <row r="967">
      <c r="A967" s="7" t="s">
        <v>4385</v>
      </c>
      <c r="B967" s="7" t="s">
        <v>4386</v>
      </c>
      <c r="C967" s="7">
        <v>0.0</v>
      </c>
      <c r="D967" s="7" t="s">
        <v>4388</v>
      </c>
      <c r="E967" s="7">
        <v>0.0</v>
      </c>
      <c r="F967" s="7"/>
      <c r="G967" s="7"/>
      <c r="H967" s="7"/>
      <c r="I967" s="7"/>
      <c r="J967" s="7"/>
      <c r="K967" s="7"/>
    </row>
    <row r="968" ht="45.0" customHeight="1">
      <c r="A968" s="7" t="s">
        <v>4394</v>
      </c>
      <c r="B968" s="7" t="s">
        <v>4395</v>
      </c>
      <c r="C968" s="7">
        <v>0.0</v>
      </c>
      <c r="D968" s="7" t="s">
        <v>4396</v>
      </c>
      <c r="E968" s="7">
        <v>0.0</v>
      </c>
      <c r="F968" s="7"/>
      <c r="G968" s="7"/>
      <c r="H968" s="7"/>
      <c r="I968" s="7"/>
      <c r="J968" s="7"/>
      <c r="K968" s="7"/>
    </row>
    <row r="969" ht="30.0" customHeight="1">
      <c r="A969" s="7" t="s">
        <v>4401</v>
      </c>
      <c r="B969" s="7" t="s">
        <v>4404</v>
      </c>
      <c r="C969" s="7">
        <v>0.0</v>
      </c>
      <c r="D969" s="7" t="s">
        <v>4405</v>
      </c>
      <c r="E969" s="7">
        <v>0.0</v>
      </c>
      <c r="F969" s="7"/>
      <c r="G969" s="7"/>
      <c r="H969" s="7"/>
      <c r="I969" s="7"/>
      <c r="J969" s="7"/>
      <c r="K969" s="7"/>
    </row>
    <row r="970" ht="30.0" customHeight="1">
      <c r="A970" s="7" t="s">
        <v>4412</v>
      </c>
      <c r="B970" s="7" t="s">
        <v>4413</v>
      </c>
      <c r="C970" s="7">
        <v>0.0</v>
      </c>
      <c r="D970" s="7" t="s">
        <v>4414</v>
      </c>
      <c r="E970" s="7">
        <v>0.0</v>
      </c>
      <c r="F970" s="7"/>
      <c r="G970" s="7"/>
      <c r="H970" s="7"/>
      <c r="I970" s="7"/>
      <c r="J970" s="7"/>
      <c r="K970" s="7"/>
    </row>
    <row r="971">
      <c r="A971" s="7" t="s">
        <v>4419</v>
      </c>
      <c r="B971" s="7" t="s">
        <v>4422</v>
      </c>
      <c r="C971" s="7">
        <v>0.0</v>
      </c>
      <c r="D971" s="7" t="s">
        <v>4100</v>
      </c>
      <c r="E971" s="7">
        <v>0.0</v>
      </c>
      <c r="F971" s="7"/>
      <c r="G971" s="7"/>
      <c r="H971" s="7"/>
      <c r="I971" s="7"/>
      <c r="J971" s="7"/>
      <c r="K971" s="7"/>
    </row>
    <row r="972" ht="30.0" customHeight="1">
      <c r="A972" s="7" t="s">
        <v>4428</v>
      </c>
      <c r="B972" s="7" t="s">
        <v>4430</v>
      </c>
      <c r="C972" s="7">
        <v>0.0</v>
      </c>
      <c r="D972" s="7" t="s">
        <v>4431</v>
      </c>
      <c r="E972" s="7">
        <v>0.0</v>
      </c>
      <c r="F972" s="7"/>
      <c r="G972" s="7"/>
      <c r="H972" s="7"/>
      <c r="I972" s="7"/>
      <c r="J972" s="7"/>
      <c r="K972" s="7"/>
    </row>
    <row r="973">
      <c r="A973" s="7" t="s">
        <v>4433</v>
      </c>
      <c r="B973" s="7" t="s">
        <v>4434</v>
      </c>
      <c r="C973" s="7">
        <v>0.0</v>
      </c>
      <c r="D973" s="7" t="s">
        <v>4436</v>
      </c>
      <c r="E973" s="7">
        <v>0.0</v>
      </c>
      <c r="F973" s="7"/>
      <c r="G973" s="7"/>
      <c r="H973" s="7"/>
      <c r="I973" s="7"/>
      <c r="J973" s="7"/>
      <c r="K973" s="7"/>
    </row>
    <row r="974" ht="90.0" customHeight="1">
      <c r="A974" s="7" t="s">
        <v>4440</v>
      </c>
      <c r="B974" s="7" t="s">
        <v>4443</v>
      </c>
      <c r="C974" s="7">
        <v>0.0</v>
      </c>
      <c r="D974" s="7" t="s">
        <v>4054</v>
      </c>
      <c r="E974" s="7">
        <v>0.0</v>
      </c>
      <c r="F974" s="7"/>
      <c r="G974" s="7"/>
      <c r="H974" s="7"/>
      <c r="I974" s="7"/>
      <c r="J974" s="7"/>
      <c r="K974" s="7"/>
    </row>
    <row r="975" ht="75.0" customHeight="1">
      <c r="A975" s="7" t="s">
        <v>4453</v>
      </c>
      <c r="B975" s="7" t="s">
        <v>4454</v>
      </c>
      <c r="C975" s="7">
        <v>0.0</v>
      </c>
      <c r="D975" s="7" t="s">
        <v>4051</v>
      </c>
      <c r="E975" s="7">
        <v>0.0</v>
      </c>
      <c r="F975" s="7"/>
      <c r="G975" s="7"/>
      <c r="H975" s="7"/>
      <c r="I975" s="7"/>
      <c r="J975" s="7"/>
      <c r="K975" s="7"/>
    </row>
    <row r="976" ht="30.0" customHeight="1">
      <c r="A976" s="7" t="s">
        <v>4458</v>
      </c>
      <c r="B976" s="7" t="s">
        <v>4460</v>
      </c>
      <c r="C976" s="7">
        <v>0.0</v>
      </c>
      <c r="D976" s="7" t="s">
        <v>4462</v>
      </c>
      <c r="E976" s="7">
        <v>0.0</v>
      </c>
      <c r="F976" s="7"/>
      <c r="G976" s="7"/>
      <c r="H976" s="7"/>
      <c r="I976" s="7"/>
      <c r="J976" s="7"/>
      <c r="K976" s="7"/>
    </row>
    <row r="977">
      <c r="A977" s="7" t="s">
        <v>4466</v>
      </c>
      <c r="B977" s="7" t="s">
        <v>4467</v>
      </c>
      <c r="C977" s="7">
        <v>0.0</v>
      </c>
      <c r="D977" s="7" t="s">
        <v>4470</v>
      </c>
      <c r="E977" s="7">
        <v>0.0</v>
      </c>
      <c r="F977" s="7"/>
      <c r="G977" s="7"/>
      <c r="H977" s="7"/>
      <c r="I977" s="7"/>
      <c r="J977" s="7"/>
      <c r="K977" s="7"/>
    </row>
    <row r="978">
      <c r="A978" s="7" t="s">
        <v>4471</v>
      </c>
      <c r="B978" s="7" t="s">
        <v>4473</v>
      </c>
      <c r="C978" s="7">
        <v>0.0</v>
      </c>
      <c r="D978" s="7" t="s">
        <v>4475</v>
      </c>
      <c r="E978" s="7">
        <v>0.0</v>
      </c>
      <c r="F978" s="7"/>
      <c r="G978" s="7"/>
      <c r="H978" s="7"/>
      <c r="I978" s="7"/>
      <c r="J978" s="7"/>
      <c r="K978" s="7"/>
    </row>
    <row r="979">
      <c r="A979" s="7" t="s">
        <v>4479</v>
      </c>
      <c r="B979" s="7" t="s">
        <v>4480</v>
      </c>
      <c r="C979" s="7">
        <v>0.0</v>
      </c>
      <c r="D979" s="7" t="s">
        <v>4482</v>
      </c>
      <c r="E979" s="7">
        <v>0.0</v>
      </c>
      <c r="F979" s="7"/>
      <c r="G979" s="7"/>
      <c r="H979" s="7"/>
      <c r="I979" s="7"/>
      <c r="J979" s="7"/>
      <c r="K979" s="7"/>
    </row>
    <row r="980" ht="30.0" customHeight="1">
      <c r="A980" s="7" t="s">
        <v>4485</v>
      </c>
      <c r="B980" s="7" t="s">
        <v>4487</v>
      </c>
      <c r="C980" s="7">
        <v>0.0</v>
      </c>
      <c r="D980" s="7" t="s">
        <v>4489</v>
      </c>
      <c r="E980" s="7">
        <v>0.0</v>
      </c>
      <c r="F980" s="7"/>
      <c r="G980" s="7"/>
      <c r="H980" s="7"/>
      <c r="I980" s="7"/>
      <c r="J980" s="7"/>
      <c r="K980" s="7"/>
    </row>
    <row r="981" ht="30.0" customHeight="1">
      <c r="A981" s="7" t="s">
        <v>4492</v>
      </c>
      <c r="B981" s="7" t="s">
        <v>4495</v>
      </c>
      <c r="C981" s="7">
        <v>0.0</v>
      </c>
      <c r="D981" s="7" t="s">
        <v>4135</v>
      </c>
      <c r="E981" s="7">
        <v>0.0</v>
      </c>
      <c r="F981" s="7"/>
      <c r="G981" s="7"/>
      <c r="H981" s="7"/>
      <c r="I981" s="7"/>
      <c r="J981" s="7"/>
      <c r="K981" s="7"/>
    </row>
    <row r="982" ht="30.0" customHeight="1">
      <c r="A982" s="7" t="s">
        <v>4499</v>
      </c>
      <c r="B982" s="7" t="s">
        <v>4501</v>
      </c>
      <c r="C982" s="7">
        <v>0.0</v>
      </c>
      <c r="D982" s="7" t="s">
        <v>4502</v>
      </c>
      <c r="E982" s="7">
        <v>0.0</v>
      </c>
      <c r="F982" s="7"/>
      <c r="G982" s="7"/>
      <c r="H982" s="7"/>
      <c r="I982" s="7"/>
      <c r="J982" s="7"/>
      <c r="K982" s="7"/>
    </row>
    <row r="983" ht="30.0" customHeight="1">
      <c r="A983" s="7" t="s">
        <v>4504</v>
      </c>
      <c r="B983" s="7" t="s">
        <v>4506</v>
      </c>
      <c r="C983" s="7">
        <v>0.0</v>
      </c>
      <c r="D983" s="7" t="s">
        <v>4509</v>
      </c>
      <c r="E983" s="7">
        <v>0.0</v>
      </c>
      <c r="F983" s="7"/>
      <c r="G983" s="7"/>
      <c r="H983" s="7"/>
      <c r="I983" s="7"/>
      <c r="J983" s="7"/>
      <c r="K983" s="7"/>
    </row>
    <row r="984" ht="30.0" customHeight="1">
      <c r="A984" s="7" t="s">
        <v>4512</v>
      </c>
      <c r="B984" s="7" t="s">
        <v>4517</v>
      </c>
      <c r="C984" s="7">
        <v>0.0</v>
      </c>
      <c r="D984" s="7" t="s">
        <v>4519</v>
      </c>
      <c r="E984" s="7">
        <v>0.0</v>
      </c>
      <c r="F984" s="7"/>
      <c r="G984" s="7"/>
      <c r="H984" s="7"/>
      <c r="I984" s="7"/>
      <c r="J984" s="7"/>
      <c r="K984" s="7"/>
    </row>
    <row r="985" ht="30.0" customHeight="1">
      <c r="A985" s="7" t="s">
        <v>4522</v>
      </c>
      <c r="B985" s="7" t="s">
        <v>4524</v>
      </c>
      <c r="C985" s="7">
        <v>0.0</v>
      </c>
      <c r="D985" s="7" t="s">
        <v>4526</v>
      </c>
      <c r="E985" s="7">
        <v>0.0</v>
      </c>
      <c r="F985" s="7"/>
      <c r="G985" s="7"/>
      <c r="H985" s="7"/>
      <c r="I985" s="7"/>
      <c r="J985" s="7"/>
      <c r="K985" s="7"/>
    </row>
    <row r="986">
      <c r="A986" s="7" t="s">
        <v>4530</v>
      </c>
      <c r="B986" s="7" t="s">
        <v>4532</v>
      </c>
      <c r="C986" s="7">
        <v>0.0</v>
      </c>
      <c r="D986" s="7" t="s">
        <v>4535</v>
      </c>
      <c r="E986" s="7">
        <v>0.0</v>
      </c>
      <c r="F986" s="7"/>
      <c r="G986" s="7"/>
      <c r="H986" s="7"/>
      <c r="I986" s="7"/>
      <c r="J986" s="7"/>
      <c r="K986" s="7"/>
    </row>
    <row r="987" ht="30.0" customHeight="1">
      <c r="A987" s="7" t="s">
        <v>4539</v>
      </c>
      <c r="B987" s="7" t="s">
        <v>4542</v>
      </c>
      <c r="C987" s="7">
        <v>0.0</v>
      </c>
      <c r="D987" s="7" t="s">
        <v>4544</v>
      </c>
      <c r="E987" s="7">
        <v>0.0</v>
      </c>
      <c r="F987" s="7"/>
      <c r="G987" s="7"/>
      <c r="H987" s="7"/>
      <c r="I987" s="7"/>
      <c r="J987" s="7"/>
      <c r="K987" s="7"/>
    </row>
    <row r="988" ht="30.0" customHeight="1">
      <c r="A988" s="7" t="s">
        <v>4547</v>
      </c>
      <c r="B988" s="7" t="s">
        <v>4548</v>
      </c>
      <c r="C988" s="7">
        <v>0.0</v>
      </c>
      <c r="D988" s="7" t="s">
        <v>4549</v>
      </c>
      <c r="E988" s="7">
        <v>0.0</v>
      </c>
      <c r="F988" s="7"/>
      <c r="G988" s="7"/>
      <c r="H988" s="7"/>
      <c r="I988" s="7"/>
      <c r="J988" s="7"/>
      <c r="K988" s="7"/>
    </row>
    <row r="989" ht="30.0" customHeight="1">
      <c r="A989" s="7" t="s">
        <v>4552</v>
      </c>
      <c r="B989" s="7" t="s">
        <v>4554</v>
      </c>
      <c r="C989" s="7">
        <v>0.0</v>
      </c>
      <c r="D989" s="7" t="s">
        <v>4556</v>
      </c>
      <c r="E989" s="7">
        <v>0.0</v>
      </c>
      <c r="F989" s="7"/>
      <c r="G989" s="7"/>
      <c r="H989" s="7"/>
      <c r="I989" s="7"/>
      <c r="J989" s="7"/>
      <c r="K989" s="7"/>
    </row>
    <row r="990" ht="30.0" customHeight="1">
      <c r="A990" s="7" t="s">
        <v>4559</v>
      </c>
      <c r="B990" s="7" t="s">
        <v>4560</v>
      </c>
      <c r="C990" s="7">
        <v>0.0</v>
      </c>
      <c r="D990" s="7" t="s">
        <v>4563</v>
      </c>
      <c r="E990" s="7">
        <v>0.0</v>
      </c>
      <c r="F990" s="7"/>
      <c r="G990" s="7"/>
      <c r="H990" s="7"/>
      <c r="I990" s="7"/>
      <c r="J990" s="7"/>
      <c r="K990" s="7"/>
    </row>
    <row r="991" ht="30.0" customHeight="1">
      <c r="A991" s="7" t="s">
        <v>4565</v>
      </c>
      <c r="B991" s="7" t="s">
        <v>4567</v>
      </c>
      <c r="C991" s="7">
        <v>0.0</v>
      </c>
      <c r="D991" s="7" t="s">
        <v>3771</v>
      </c>
      <c r="E991" s="7">
        <v>0.0</v>
      </c>
      <c r="F991" s="7"/>
      <c r="G991" s="7"/>
      <c r="H991" s="7"/>
      <c r="I991" s="7"/>
      <c r="J991" s="7"/>
      <c r="K991" s="7"/>
    </row>
    <row r="992" ht="30.0" customHeight="1">
      <c r="A992" s="7" t="s">
        <v>4572</v>
      </c>
      <c r="B992" s="7" t="s">
        <v>4573</v>
      </c>
      <c r="C992" s="7">
        <v>0.0</v>
      </c>
      <c r="D992" s="7" t="s">
        <v>4574</v>
      </c>
      <c r="E992" s="7">
        <v>0.0</v>
      </c>
      <c r="F992" s="7"/>
      <c r="G992" s="7"/>
      <c r="H992" s="7"/>
      <c r="I992" s="7"/>
      <c r="J992" s="7"/>
      <c r="K992" s="7"/>
    </row>
    <row r="993" ht="45.0" customHeight="1">
      <c r="A993" s="7" t="s">
        <v>4578</v>
      </c>
      <c r="B993" s="7" t="s">
        <v>4582</v>
      </c>
      <c r="C993" s="7">
        <v>0.0</v>
      </c>
      <c r="D993" s="7" t="s">
        <v>4584</v>
      </c>
      <c r="E993" s="7">
        <v>0.0</v>
      </c>
      <c r="F993" s="7"/>
      <c r="G993" s="7"/>
      <c r="H993" s="7"/>
      <c r="I993" s="7"/>
      <c r="J993" s="7"/>
      <c r="K993" s="7"/>
    </row>
    <row r="994" ht="45.0" customHeight="1">
      <c r="A994" s="7" t="s">
        <v>4587</v>
      </c>
      <c r="B994" s="7" t="s">
        <v>4588</v>
      </c>
      <c r="C994" s="7">
        <v>0.0</v>
      </c>
      <c r="D994" s="7" t="s">
        <v>4584</v>
      </c>
      <c r="E994" s="7">
        <v>0.0</v>
      </c>
      <c r="F994" s="7"/>
      <c r="G994" s="7"/>
      <c r="H994" s="7"/>
      <c r="I994" s="7"/>
      <c r="J994" s="7"/>
      <c r="K994" s="7"/>
    </row>
    <row r="995" ht="30.0" customHeight="1">
      <c r="A995" s="7" t="s">
        <v>4595</v>
      </c>
      <c r="B995" s="7" t="s">
        <v>4596</v>
      </c>
      <c r="C995" s="7">
        <v>0.0</v>
      </c>
      <c r="D995" s="7" t="s">
        <v>4599</v>
      </c>
      <c r="E995" s="7">
        <v>0.0</v>
      </c>
      <c r="F995" s="7"/>
      <c r="G995" s="7"/>
      <c r="H995" s="7"/>
      <c r="I995" s="7"/>
      <c r="J995" s="7"/>
      <c r="K995" s="7"/>
    </row>
    <row r="996" ht="60.0" customHeight="1">
      <c r="A996" s="7" t="s">
        <v>4603</v>
      </c>
      <c r="B996" s="7" t="s">
        <v>4605</v>
      </c>
      <c r="C996" s="7">
        <v>0.0</v>
      </c>
      <c r="D996" s="7" t="s">
        <v>4608</v>
      </c>
      <c r="E996" s="7">
        <v>0.0</v>
      </c>
      <c r="F996" s="7"/>
      <c r="G996" s="7"/>
      <c r="H996" s="7"/>
      <c r="I996" s="7"/>
      <c r="J996" s="7"/>
      <c r="K996" s="7"/>
    </row>
    <row r="997" ht="45.0" customHeight="1">
      <c r="A997" s="7" t="s">
        <v>4617</v>
      </c>
      <c r="B997" s="7" t="s">
        <v>4619</v>
      </c>
      <c r="C997" s="7">
        <v>0.0</v>
      </c>
      <c r="D997" s="7" t="s">
        <v>4623</v>
      </c>
      <c r="E997" s="7">
        <v>0.0</v>
      </c>
      <c r="F997" s="7"/>
      <c r="G997" s="7"/>
      <c r="H997" s="7"/>
      <c r="I997" s="7"/>
      <c r="J997" s="7"/>
      <c r="K997" s="7"/>
    </row>
    <row r="998" ht="30.0" customHeight="1">
      <c r="A998" s="7" t="s">
        <v>4624</v>
      </c>
      <c r="B998" s="7" t="s">
        <v>4626</v>
      </c>
      <c r="C998" s="7">
        <v>0.0</v>
      </c>
      <c r="D998" s="7" t="s">
        <v>4627</v>
      </c>
      <c r="E998" s="7">
        <v>0.0</v>
      </c>
      <c r="F998" s="7"/>
      <c r="G998" s="7"/>
      <c r="H998" s="7"/>
      <c r="I998" s="7"/>
      <c r="J998" s="7"/>
      <c r="K998" s="7"/>
    </row>
    <row r="999" ht="30.0" customHeight="1">
      <c r="A999" s="7" t="s">
        <v>4632</v>
      </c>
      <c r="B999" s="7" t="s">
        <v>4634</v>
      </c>
      <c r="C999" s="7">
        <v>0.0</v>
      </c>
      <c r="D999" s="7" t="s">
        <v>4636</v>
      </c>
      <c r="E999" s="7">
        <v>0.0</v>
      </c>
      <c r="F999" s="7"/>
      <c r="G999" s="7"/>
      <c r="H999" s="7"/>
      <c r="I999" s="7"/>
      <c r="J999" s="7"/>
      <c r="K999" s="7"/>
    </row>
    <row r="1000" ht="30.0" customHeight="1">
      <c r="A1000" s="7" t="s">
        <v>4642</v>
      </c>
      <c r="B1000" s="7" t="s">
        <v>4643</v>
      </c>
      <c r="C1000" s="7">
        <v>0.0</v>
      </c>
      <c r="D1000" s="7" t="s">
        <v>4645</v>
      </c>
      <c r="E1000" s="7">
        <v>0.0</v>
      </c>
      <c r="F1000" s="7"/>
      <c r="G1000" s="7"/>
      <c r="H1000" s="7"/>
      <c r="I1000" s="7"/>
      <c r="J1000" s="7"/>
      <c r="K1000" s="7"/>
    </row>
    <row r="1001">
      <c r="A1001" s="7" t="s">
        <v>4649</v>
      </c>
      <c r="B1001" s="7" t="s">
        <v>4651</v>
      </c>
      <c r="C1001" s="7">
        <v>0.0</v>
      </c>
      <c r="D1001" s="7" t="s">
        <v>4652</v>
      </c>
      <c r="E1001" s="7">
        <v>0.0</v>
      </c>
      <c r="F1001" s="7"/>
      <c r="G1001" s="7"/>
      <c r="H1001" s="7"/>
      <c r="I1001" s="7"/>
      <c r="J1001" s="7"/>
      <c r="K1001" s="7"/>
    </row>
    <row r="1002" ht="45.0" customHeight="1">
      <c r="A1002" s="7" t="s">
        <v>4656</v>
      </c>
      <c r="B1002" s="7" t="s">
        <v>4658</v>
      </c>
      <c r="C1002" s="7">
        <v>0.0</v>
      </c>
      <c r="D1002" s="7" t="s">
        <v>433</v>
      </c>
      <c r="E1002" s="7">
        <v>0.0</v>
      </c>
      <c r="F1002" s="7"/>
      <c r="G1002" s="7"/>
      <c r="H1002" s="7"/>
      <c r="I1002" s="7"/>
      <c r="J1002" s="7"/>
      <c r="K1002" s="7"/>
    </row>
    <row r="1003" ht="30.0" customHeight="1">
      <c r="A1003" s="7" t="s">
        <v>4662</v>
      </c>
      <c r="B1003" s="7" t="s">
        <v>4664</v>
      </c>
      <c r="C1003" s="7">
        <v>0.0</v>
      </c>
      <c r="D1003" s="7" t="s">
        <v>433</v>
      </c>
      <c r="E1003" s="7">
        <v>0.0</v>
      </c>
      <c r="F1003" s="7"/>
      <c r="G1003" s="7"/>
      <c r="H1003" s="7"/>
      <c r="I1003" s="7"/>
      <c r="J1003" s="7"/>
      <c r="K1003" s="7"/>
    </row>
    <row r="1004" ht="30.0" customHeight="1">
      <c r="A1004" s="7" t="s">
        <v>4670</v>
      </c>
      <c r="B1004" s="7" t="s">
        <v>4672</v>
      </c>
      <c r="C1004" s="7">
        <v>0.0</v>
      </c>
      <c r="D1004" s="7" t="s">
        <v>4675</v>
      </c>
      <c r="E1004" s="7">
        <v>0.0</v>
      </c>
      <c r="F1004" s="7"/>
      <c r="G1004" s="7"/>
      <c r="H1004" s="7"/>
      <c r="I1004" s="7"/>
      <c r="J1004" s="7"/>
      <c r="K1004" s="7"/>
    </row>
    <row r="1005" ht="30.0" customHeight="1">
      <c r="A1005" s="7" t="s">
        <v>4679</v>
      </c>
      <c r="B1005" s="7" t="s">
        <v>4681</v>
      </c>
      <c r="C1005" s="7">
        <v>0.0</v>
      </c>
      <c r="D1005" s="7" t="s">
        <v>4683</v>
      </c>
      <c r="E1005" s="7">
        <v>0.0</v>
      </c>
      <c r="F1005" s="7"/>
      <c r="G1005" s="7"/>
      <c r="H1005" s="7"/>
      <c r="I1005" s="7"/>
      <c r="J1005" s="7"/>
      <c r="K1005" s="7"/>
    </row>
    <row r="1006">
      <c r="A1006" s="7" t="s">
        <v>4686</v>
      </c>
      <c r="B1006" s="7" t="s">
        <v>4689</v>
      </c>
      <c r="C1006" s="7">
        <v>0.0</v>
      </c>
      <c r="D1006" s="7" t="s">
        <v>433</v>
      </c>
      <c r="E1006" s="7">
        <v>0.0</v>
      </c>
      <c r="F1006" s="7"/>
      <c r="G1006" s="7"/>
      <c r="H1006" s="7"/>
      <c r="I1006" s="7"/>
      <c r="J1006" s="7"/>
      <c r="K1006" s="7"/>
    </row>
    <row r="1007" ht="45.0" customHeight="1">
      <c r="A1007" s="7" t="s">
        <v>4415</v>
      </c>
      <c r="B1007" s="7" t="s">
        <v>4698</v>
      </c>
      <c r="C1007" s="7">
        <v>0.0</v>
      </c>
      <c r="D1007" s="7" t="s">
        <v>4701</v>
      </c>
      <c r="E1007" s="7">
        <v>0.0</v>
      </c>
      <c r="F1007" s="7"/>
      <c r="G1007" s="7"/>
      <c r="H1007" s="7"/>
      <c r="I1007" s="7"/>
      <c r="J1007" s="7"/>
      <c r="K1007" s="7"/>
    </row>
    <row r="1008" ht="30.0" customHeight="1">
      <c r="A1008" s="7" t="s">
        <v>4706</v>
      </c>
      <c r="B1008" s="7" t="s">
        <v>4709</v>
      </c>
      <c r="C1008" s="7">
        <v>0.0</v>
      </c>
      <c r="D1008" s="7" t="s">
        <v>4710</v>
      </c>
      <c r="E1008" s="7">
        <v>0.0</v>
      </c>
      <c r="F1008" s="7"/>
      <c r="G1008" s="7"/>
      <c r="H1008" s="7"/>
      <c r="I1008" s="7"/>
      <c r="J1008" s="7"/>
      <c r="K1008" s="7"/>
    </row>
    <row r="1009">
      <c r="A1009" s="7" t="s">
        <v>4715</v>
      </c>
      <c r="B1009" s="7" t="s">
        <v>4717</v>
      </c>
      <c r="C1009" s="7">
        <v>0.0</v>
      </c>
      <c r="D1009" s="7" t="s">
        <v>433</v>
      </c>
      <c r="E1009" s="7">
        <v>0.0</v>
      </c>
      <c r="F1009" s="7"/>
      <c r="G1009" s="7"/>
      <c r="H1009" s="7"/>
      <c r="I1009" s="7"/>
      <c r="J1009" s="7"/>
      <c r="K1009" s="7"/>
    </row>
    <row r="1010">
      <c r="A1010" s="7" t="s">
        <v>4723</v>
      </c>
      <c r="B1010" s="7" t="s">
        <v>4725</v>
      </c>
      <c r="C1010" s="7">
        <v>0.0</v>
      </c>
      <c r="D1010" s="7" t="s">
        <v>433</v>
      </c>
      <c r="E1010" s="7">
        <v>0.0</v>
      </c>
      <c r="F1010" s="7"/>
      <c r="G1010" s="7"/>
      <c r="H1010" s="7"/>
      <c r="I1010" s="7"/>
      <c r="J1010" s="7"/>
      <c r="K1010" s="7"/>
    </row>
    <row r="1011">
      <c r="A1011" s="7" t="s">
        <v>4732</v>
      </c>
      <c r="B1011" s="7" t="s">
        <v>4733</v>
      </c>
      <c r="C1011" s="7">
        <v>0.0</v>
      </c>
      <c r="D1011" s="7" t="s">
        <v>433</v>
      </c>
      <c r="E1011" s="7">
        <v>0.0</v>
      </c>
      <c r="F1011" s="7"/>
      <c r="G1011" s="7"/>
      <c r="H1011" s="7"/>
      <c r="I1011" s="7"/>
      <c r="J1011" s="7"/>
      <c r="K1011" s="7"/>
    </row>
    <row r="1012">
      <c r="A1012" s="7" t="s">
        <v>4738</v>
      </c>
      <c r="B1012" s="7" t="s">
        <v>4739</v>
      </c>
      <c r="C1012" s="7">
        <v>0.0</v>
      </c>
      <c r="D1012" s="7" t="s">
        <v>4742</v>
      </c>
      <c r="E1012" s="7">
        <v>0.0</v>
      </c>
      <c r="F1012" s="7"/>
      <c r="G1012" s="7"/>
      <c r="H1012" s="7"/>
      <c r="I1012" s="7"/>
      <c r="J1012" s="7"/>
      <c r="K1012" s="7"/>
    </row>
    <row r="1013">
      <c r="A1013" s="7" t="s">
        <v>4744</v>
      </c>
      <c r="B1013" s="7" t="s">
        <v>4746</v>
      </c>
      <c r="C1013" s="7">
        <v>0.0</v>
      </c>
      <c r="D1013" s="7" t="s">
        <v>4748</v>
      </c>
      <c r="E1013" s="7">
        <v>0.0</v>
      </c>
      <c r="F1013" s="7"/>
      <c r="G1013" s="7"/>
      <c r="H1013" s="7"/>
      <c r="I1013" s="7"/>
      <c r="J1013" s="7"/>
      <c r="K1013" s="7"/>
    </row>
    <row r="1014">
      <c r="A1014" s="7" t="s">
        <v>4751</v>
      </c>
      <c r="B1014" s="7" t="s">
        <v>4753</v>
      </c>
      <c r="C1014" s="7">
        <v>0.0</v>
      </c>
      <c r="D1014" s="7" t="s">
        <v>4754</v>
      </c>
      <c r="E1014" s="7">
        <v>0.0</v>
      </c>
      <c r="F1014" s="7"/>
      <c r="G1014" s="7"/>
      <c r="H1014" s="7"/>
      <c r="I1014" s="7"/>
      <c r="J1014" s="7"/>
      <c r="K1014" s="7"/>
    </row>
    <row r="1015">
      <c r="A1015" s="7" t="s">
        <v>4756</v>
      </c>
      <c r="B1015" s="7" t="s">
        <v>4758</v>
      </c>
      <c r="C1015" s="7">
        <v>0.0</v>
      </c>
      <c r="D1015" s="7" t="s">
        <v>4760</v>
      </c>
      <c r="E1015" s="7">
        <v>0.0</v>
      </c>
      <c r="F1015" s="7"/>
      <c r="G1015" s="7"/>
      <c r="H1015" s="7"/>
      <c r="I1015" s="7"/>
      <c r="J1015" s="7"/>
      <c r="K1015" s="7"/>
    </row>
    <row r="1016">
      <c r="A1016" s="7" t="s">
        <v>4761</v>
      </c>
      <c r="B1016" s="7" t="s">
        <v>4763</v>
      </c>
      <c r="C1016" s="7">
        <v>0.0</v>
      </c>
      <c r="D1016" s="7" t="s">
        <v>4764</v>
      </c>
      <c r="E1016" s="7">
        <v>0.0</v>
      </c>
      <c r="F1016" s="7"/>
      <c r="G1016" s="7"/>
      <c r="H1016" s="7"/>
      <c r="I1016" s="7"/>
      <c r="J1016" s="7"/>
      <c r="K1016" s="7"/>
    </row>
    <row r="1017">
      <c r="A1017" s="7" t="s">
        <v>4766</v>
      </c>
      <c r="B1017" s="7" t="s">
        <v>4767</v>
      </c>
      <c r="C1017" s="7">
        <v>0.0</v>
      </c>
      <c r="D1017" s="7" t="s">
        <v>4768</v>
      </c>
      <c r="E1017" s="7">
        <v>0.0</v>
      </c>
      <c r="F1017" s="7"/>
      <c r="G1017" s="7"/>
      <c r="H1017" s="7"/>
      <c r="I1017" s="7"/>
      <c r="J1017" s="7"/>
      <c r="K1017" s="7"/>
    </row>
    <row r="1018">
      <c r="A1018" s="7" t="s">
        <v>4769</v>
      </c>
      <c r="B1018" s="7" t="s">
        <v>4770</v>
      </c>
      <c r="C1018" s="7">
        <v>0.0</v>
      </c>
      <c r="D1018" s="7" t="s">
        <v>4772</v>
      </c>
      <c r="E1018" s="7">
        <v>0.0</v>
      </c>
      <c r="F1018" s="7"/>
      <c r="G1018" s="7"/>
      <c r="H1018" s="7"/>
      <c r="I1018" s="7"/>
      <c r="J1018" s="7"/>
      <c r="K1018" s="7"/>
    </row>
    <row r="1019">
      <c r="A1019" s="7" t="s">
        <v>4776</v>
      </c>
      <c r="B1019" s="7" t="s">
        <v>4777</v>
      </c>
      <c r="C1019" s="7">
        <v>0.0</v>
      </c>
      <c r="D1019" s="7" t="s">
        <v>4780</v>
      </c>
      <c r="E1019" s="7">
        <v>0.0</v>
      </c>
      <c r="F1019" s="7"/>
      <c r="G1019" s="7"/>
      <c r="H1019" s="7"/>
      <c r="I1019" s="7"/>
      <c r="J1019" s="7"/>
      <c r="K1019" s="7"/>
    </row>
    <row r="1020">
      <c r="A1020" s="7" t="s">
        <v>4783</v>
      </c>
      <c r="B1020" s="7" t="s">
        <v>4784</v>
      </c>
      <c r="C1020" s="7">
        <v>0.0</v>
      </c>
      <c r="D1020" s="7" t="s">
        <v>3966</v>
      </c>
      <c r="E1020" s="7">
        <v>0.0</v>
      </c>
      <c r="F1020" s="7"/>
      <c r="G1020" s="7"/>
      <c r="H1020" s="7"/>
      <c r="I1020" s="7"/>
      <c r="J1020" s="7"/>
      <c r="K1020" s="7"/>
    </row>
    <row r="1021">
      <c r="A1021" s="7" t="s">
        <v>4787</v>
      </c>
      <c r="B1021" s="7" t="s">
        <v>4788</v>
      </c>
      <c r="C1021" s="7">
        <v>0.0</v>
      </c>
      <c r="D1021" s="7" t="s">
        <v>4790</v>
      </c>
      <c r="E1021" s="7">
        <v>0.0</v>
      </c>
      <c r="F1021" s="7"/>
      <c r="G1021" s="7"/>
      <c r="H1021" s="7"/>
      <c r="I1021" s="7"/>
      <c r="J1021" s="7"/>
      <c r="K1021" s="7"/>
    </row>
    <row r="1022">
      <c r="A1022" s="7" t="s">
        <v>4793</v>
      </c>
      <c r="B1022" s="7" t="s">
        <v>4795</v>
      </c>
      <c r="C1022" s="7">
        <v>0.0</v>
      </c>
      <c r="D1022" s="7" t="s">
        <v>4797</v>
      </c>
      <c r="E1022" s="7">
        <v>0.0</v>
      </c>
      <c r="F1022" s="7"/>
      <c r="G1022" s="7"/>
      <c r="H1022" s="7"/>
      <c r="I1022" s="7"/>
      <c r="J1022" s="7"/>
      <c r="K1022" s="7"/>
    </row>
    <row r="1023">
      <c r="A1023" s="7" t="s">
        <v>4800</v>
      </c>
      <c r="B1023" s="7" t="s">
        <v>4802</v>
      </c>
      <c r="C1023" s="7">
        <v>0.0</v>
      </c>
      <c r="D1023" s="7" t="s">
        <v>4803</v>
      </c>
      <c r="E1023" s="7">
        <v>0.0</v>
      </c>
      <c r="F1023" s="7"/>
      <c r="G1023" s="7"/>
      <c r="H1023" s="7"/>
      <c r="I1023" s="7"/>
      <c r="J1023" s="7"/>
      <c r="K1023" s="7"/>
    </row>
    <row r="1024" ht="30.0" customHeight="1">
      <c r="A1024" s="7" t="s">
        <v>4806</v>
      </c>
      <c r="B1024" s="7" t="s">
        <v>4808</v>
      </c>
      <c r="C1024" s="7">
        <v>0.0</v>
      </c>
      <c r="D1024" s="7" t="s">
        <v>4811</v>
      </c>
      <c r="E1024" s="7">
        <v>0.0</v>
      </c>
      <c r="F1024" s="7"/>
      <c r="G1024" s="7"/>
      <c r="H1024" s="7"/>
      <c r="I1024" s="7"/>
      <c r="J1024" s="7"/>
      <c r="K1024" s="7"/>
    </row>
    <row r="1025" ht="30.0" customHeight="1">
      <c r="A1025" s="7" t="s">
        <v>4814</v>
      </c>
      <c r="B1025" s="7" t="s">
        <v>4816</v>
      </c>
      <c r="C1025" s="7">
        <v>0.0</v>
      </c>
      <c r="D1025" s="7" t="s">
        <v>4818</v>
      </c>
      <c r="E1025" s="7">
        <v>0.0</v>
      </c>
      <c r="F1025" s="7"/>
      <c r="G1025" s="7"/>
      <c r="H1025" s="7"/>
      <c r="I1025" s="7"/>
      <c r="J1025" s="7"/>
      <c r="K1025" s="7"/>
    </row>
    <row r="1026" ht="30.0" customHeight="1">
      <c r="A1026" s="7" t="s">
        <v>4820</v>
      </c>
      <c r="B1026" s="7" t="s">
        <v>4822</v>
      </c>
      <c r="C1026" s="7">
        <v>0.0</v>
      </c>
      <c r="D1026" s="7" t="s">
        <v>4824</v>
      </c>
      <c r="E1026" s="7">
        <v>0.0</v>
      </c>
      <c r="F1026" s="7"/>
      <c r="G1026" s="7"/>
      <c r="H1026" s="7"/>
      <c r="I1026" s="7"/>
      <c r="J1026" s="7"/>
      <c r="K1026" s="7"/>
    </row>
    <row r="1027">
      <c r="A1027" s="7" t="s">
        <v>4826</v>
      </c>
      <c r="B1027" s="7" t="s">
        <v>4827</v>
      </c>
      <c r="C1027" s="7">
        <v>0.0</v>
      </c>
      <c r="D1027" s="7" t="s">
        <v>433</v>
      </c>
      <c r="E1027" s="7">
        <v>0.0</v>
      </c>
      <c r="F1027" s="7"/>
      <c r="G1027" s="7"/>
      <c r="H1027" s="7"/>
      <c r="I1027" s="7"/>
      <c r="J1027" s="7"/>
      <c r="K1027" s="7"/>
    </row>
    <row r="1028">
      <c r="A1028" s="7" t="s">
        <v>4832</v>
      </c>
      <c r="B1028" s="7" t="s">
        <v>4834</v>
      </c>
      <c r="C1028" s="7">
        <v>0.0</v>
      </c>
      <c r="D1028" s="7" t="s">
        <v>433</v>
      </c>
      <c r="E1028" s="7">
        <v>0.0</v>
      </c>
      <c r="F1028" s="7"/>
      <c r="G1028" s="7"/>
      <c r="H1028" s="7"/>
      <c r="I1028" s="7"/>
      <c r="J1028" s="7"/>
      <c r="K1028" s="7"/>
    </row>
    <row r="1029">
      <c r="A1029" s="7" t="s">
        <v>4839</v>
      </c>
      <c r="B1029" s="7" t="s">
        <v>4841</v>
      </c>
      <c r="C1029" s="7">
        <v>0.0</v>
      </c>
      <c r="D1029" s="7" t="s">
        <v>433</v>
      </c>
      <c r="E1029" s="7">
        <v>0.0</v>
      </c>
      <c r="F1029" s="7"/>
      <c r="G1029" s="7"/>
      <c r="H1029" s="7"/>
      <c r="I1029" s="7"/>
      <c r="J1029" s="7"/>
      <c r="K1029" s="7"/>
    </row>
    <row r="1030">
      <c r="A1030" s="7" t="s">
        <v>4843</v>
      </c>
      <c r="B1030" s="7" t="s">
        <v>4845</v>
      </c>
      <c r="C1030" s="7">
        <v>0.0</v>
      </c>
      <c r="D1030" s="7" t="s">
        <v>433</v>
      </c>
      <c r="E1030" s="7">
        <v>0.0</v>
      </c>
      <c r="F1030" s="7"/>
      <c r="G1030" s="7"/>
      <c r="H1030" s="7"/>
      <c r="I1030" s="7"/>
      <c r="J1030" s="7"/>
      <c r="K1030" s="7"/>
    </row>
    <row r="1031">
      <c r="A1031" s="7" t="s">
        <v>4848</v>
      </c>
      <c r="B1031" s="7" t="s">
        <v>4850</v>
      </c>
      <c r="C1031" s="7">
        <v>0.0</v>
      </c>
      <c r="D1031" s="7" t="s">
        <v>433</v>
      </c>
      <c r="E1031" s="7">
        <v>0.0</v>
      </c>
      <c r="F1031" s="7"/>
      <c r="G1031" s="7"/>
      <c r="H1031" s="7"/>
      <c r="I1031" s="7"/>
      <c r="J1031" s="7"/>
      <c r="K1031" s="7"/>
    </row>
    <row r="1032">
      <c r="A1032" s="7" t="s">
        <v>4854</v>
      </c>
      <c r="B1032" s="7" t="s">
        <v>4856</v>
      </c>
      <c r="C1032" s="7">
        <v>0.0</v>
      </c>
      <c r="D1032" s="7" t="s">
        <v>433</v>
      </c>
      <c r="E1032" s="7">
        <v>0.0</v>
      </c>
      <c r="F1032" s="7"/>
      <c r="G1032" s="7"/>
      <c r="H1032" s="7"/>
      <c r="I1032" s="7"/>
      <c r="J1032" s="7"/>
      <c r="K1032" s="7"/>
    </row>
    <row r="1033">
      <c r="A1033" s="7" t="s">
        <v>4860</v>
      </c>
      <c r="B1033" s="7" t="s">
        <v>4861</v>
      </c>
      <c r="C1033" s="7">
        <v>0.0</v>
      </c>
      <c r="D1033" s="7" t="s">
        <v>433</v>
      </c>
      <c r="E1033" s="7">
        <v>0.0</v>
      </c>
      <c r="F1033" s="7"/>
      <c r="G1033" s="7"/>
      <c r="H1033" s="7"/>
      <c r="I1033" s="7"/>
      <c r="J1033" s="7"/>
      <c r="K1033" s="7"/>
    </row>
    <row r="1034">
      <c r="A1034" s="7" t="s">
        <v>4867</v>
      </c>
      <c r="B1034" s="7" t="s">
        <v>4869</v>
      </c>
      <c r="C1034" s="7">
        <v>0.0</v>
      </c>
      <c r="D1034" s="7" t="s">
        <v>433</v>
      </c>
      <c r="E1034" s="7">
        <v>0.0</v>
      </c>
      <c r="F1034" s="7"/>
      <c r="G1034" s="7"/>
      <c r="H1034" s="7"/>
      <c r="I1034" s="7"/>
      <c r="J1034" s="7"/>
      <c r="K1034" s="7"/>
    </row>
    <row r="1035" ht="30.0" customHeight="1">
      <c r="A1035" s="7" t="s">
        <v>4875</v>
      </c>
      <c r="B1035" s="7" t="s">
        <v>4876</v>
      </c>
      <c r="C1035" s="7">
        <v>0.0</v>
      </c>
      <c r="D1035" s="7" t="s">
        <v>433</v>
      </c>
      <c r="E1035" s="7">
        <v>0.0</v>
      </c>
      <c r="F1035" s="7"/>
      <c r="G1035" s="7"/>
      <c r="H1035" s="7"/>
      <c r="I1035" s="7"/>
      <c r="J1035" s="7"/>
      <c r="K1035" s="7"/>
    </row>
    <row r="1036" ht="30.0" customHeight="1">
      <c r="A1036" s="7" t="s">
        <v>4881</v>
      </c>
      <c r="B1036" s="7" t="s">
        <v>4882</v>
      </c>
      <c r="C1036" s="7">
        <v>0.0</v>
      </c>
      <c r="D1036" s="7" t="s">
        <v>433</v>
      </c>
      <c r="E1036" s="7">
        <v>0.0</v>
      </c>
      <c r="F1036" s="7"/>
      <c r="G1036" s="7"/>
      <c r="H1036" s="7"/>
      <c r="I1036" s="7"/>
      <c r="J1036" s="7"/>
      <c r="K1036" s="7"/>
    </row>
    <row r="1037" ht="30.0" customHeight="1">
      <c r="A1037" s="7" t="s">
        <v>4888</v>
      </c>
      <c r="B1037" s="7" t="s">
        <v>4890</v>
      </c>
      <c r="C1037" s="7">
        <v>0.0</v>
      </c>
      <c r="D1037" s="7" t="s">
        <v>433</v>
      </c>
      <c r="E1037" s="7">
        <v>0.0</v>
      </c>
      <c r="F1037" s="7"/>
      <c r="G1037" s="7"/>
      <c r="H1037" s="7"/>
      <c r="I1037" s="7"/>
      <c r="J1037" s="7"/>
      <c r="K1037" s="7"/>
    </row>
    <row r="1038" ht="30.0" customHeight="1">
      <c r="A1038" s="7" t="s">
        <v>4893</v>
      </c>
      <c r="B1038" s="7" t="s">
        <v>4895</v>
      </c>
      <c r="C1038" s="7">
        <v>0.0</v>
      </c>
      <c r="D1038" s="7" t="s">
        <v>1908</v>
      </c>
      <c r="E1038" s="7">
        <v>0.0</v>
      </c>
      <c r="F1038" s="7"/>
      <c r="G1038" s="7"/>
      <c r="H1038" s="7"/>
      <c r="I1038" s="7"/>
      <c r="J1038" s="7"/>
      <c r="K1038" s="7"/>
    </row>
    <row r="1039" ht="30.0" customHeight="1">
      <c r="A1039" s="7" t="s">
        <v>4899</v>
      </c>
      <c r="B1039" s="7" t="s">
        <v>1841</v>
      </c>
      <c r="C1039" s="7">
        <v>0.0</v>
      </c>
      <c r="D1039" s="7" t="s">
        <v>1842</v>
      </c>
      <c r="E1039" s="7">
        <v>0.0</v>
      </c>
      <c r="F1039" s="7"/>
      <c r="G1039" s="7"/>
      <c r="H1039" s="7"/>
      <c r="I1039" s="7"/>
      <c r="J1039" s="7"/>
      <c r="K1039" s="7"/>
    </row>
    <row r="1040">
      <c r="A1040" s="7" t="s">
        <v>4905</v>
      </c>
      <c r="B1040" s="7" t="s">
        <v>4907</v>
      </c>
      <c r="C1040" s="7">
        <v>0.0</v>
      </c>
      <c r="D1040" s="7" t="s">
        <v>4909</v>
      </c>
      <c r="E1040" s="7">
        <v>0.0</v>
      </c>
      <c r="F1040" s="7"/>
      <c r="G1040" s="7"/>
      <c r="H1040" s="7"/>
      <c r="I1040" s="7"/>
      <c r="J1040" s="7"/>
      <c r="K1040" s="7"/>
    </row>
    <row r="1041">
      <c r="A1041" s="7" t="s">
        <v>4914</v>
      </c>
      <c r="B1041" s="7" t="s">
        <v>4915</v>
      </c>
      <c r="C1041" s="7">
        <v>0.0</v>
      </c>
      <c r="D1041" s="7" t="s">
        <v>4918</v>
      </c>
      <c r="E1041" s="7">
        <v>0.0</v>
      </c>
      <c r="F1041" s="7"/>
      <c r="G1041" s="7"/>
      <c r="H1041" s="7"/>
      <c r="I1041" s="7"/>
      <c r="J1041" s="7"/>
      <c r="K1041" s="7"/>
    </row>
    <row r="1042" ht="45.0" customHeight="1">
      <c r="A1042" s="7" t="s">
        <v>4921</v>
      </c>
      <c r="B1042" s="7" t="s">
        <v>4922</v>
      </c>
      <c r="C1042" s="7">
        <v>0.0</v>
      </c>
      <c r="D1042" s="7" t="s">
        <v>4924</v>
      </c>
      <c r="E1042" s="7">
        <v>0.0</v>
      </c>
      <c r="F1042" s="7"/>
      <c r="G1042" s="7"/>
      <c r="H1042" s="7"/>
      <c r="I1042" s="7"/>
      <c r="J1042" s="7"/>
      <c r="K1042" s="7"/>
    </row>
    <row r="1043" ht="45.0" customHeight="1">
      <c r="A1043" s="7" t="s">
        <v>4927</v>
      </c>
      <c r="B1043" s="7" t="s">
        <v>4929</v>
      </c>
      <c r="C1043" s="7">
        <v>0.0</v>
      </c>
      <c r="D1043" s="7" t="s">
        <v>4931</v>
      </c>
      <c r="E1043" s="7">
        <v>0.0</v>
      </c>
      <c r="F1043" s="7"/>
      <c r="G1043" s="7"/>
      <c r="H1043" s="7"/>
      <c r="I1043" s="7"/>
      <c r="J1043" s="7"/>
      <c r="K1043" s="7"/>
    </row>
    <row r="1044" ht="45.0" customHeight="1">
      <c r="A1044" s="7" t="s">
        <v>4933</v>
      </c>
      <c r="B1044" s="7" t="s">
        <v>4936</v>
      </c>
      <c r="C1044" s="7">
        <v>0.0</v>
      </c>
      <c r="D1044" s="7" t="s">
        <v>4938</v>
      </c>
      <c r="E1044" s="7">
        <v>0.0</v>
      </c>
      <c r="F1044" s="7"/>
      <c r="G1044" s="7"/>
      <c r="H1044" s="7"/>
      <c r="I1044" s="7"/>
      <c r="J1044" s="7"/>
      <c r="K1044" s="7"/>
    </row>
    <row r="1045" ht="45.0" customHeight="1">
      <c r="A1045" s="7" t="s">
        <v>4942</v>
      </c>
      <c r="B1045" s="7" t="s">
        <v>4944</v>
      </c>
      <c r="C1045" s="7">
        <v>0.0</v>
      </c>
      <c r="D1045" s="7" t="s">
        <v>4946</v>
      </c>
      <c r="E1045" s="7">
        <v>0.0</v>
      </c>
      <c r="F1045" s="7"/>
      <c r="G1045" s="7"/>
      <c r="H1045" s="7"/>
      <c r="I1045" s="7"/>
      <c r="J1045" s="7"/>
      <c r="K1045" s="7"/>
    </row>
    <row r="1046" ht="45.0" customHeight="1">
      <c r="A1046" s="7" t="s">
        <v>4948</v>
      </c>
      <c r="B1046" s="7" t="s">
        <v>4949</v>
      </c>
      <c r="C1046" s="7">
        <v>0.0</v>
      </c>
      <c r="D1046" s="7" t="s">
        <v>4950</v>
      </c>
      <c r="E1046" s="7">
        <v>0.0</v>
      </c>
      <c r="F1046" s="7"/>
      <c r="G1046" s="7"/>
      <c r="H1046" s="7"/>
      <c r="I1046" s="7"/>
      <c r="J1046" s="7"/>
      <c r="K1046" s="7"/>
    </row>
    <row r="1047" ht="45.0" customHeight="1">
      <c r="A1047" s="7" t="s">
        <v>4952</v>
      </c>
      <c r="B1047" s="7" t="s">
        <v>4954</v>
      </c>
      <c r="C1047" s="7">
        <v>0.0</v>
      </c>
      <c r="D1047" s="7" t="s">
        <v>4956</v>
      </c>
      <c r="E1047" s="7">
        <v>0.0</v>
      </c>
      <c r="F1047" s="7"/>
      <c r="G1047" s="7"/>
      <c r="H1047" s="7"/>
      <c r="I1047" s="7"/>
      <c r="J1047" s="7"/>
      <c r="K1047" s="7"/>
    </row>
    <row r="1048" ht="45.0" customHeight="1">
      <c r="A1048" s="7" t="s">
        <v>4960</v>
      </c>
      <c r="B1048" s="7" t="s">
        <v>4961</v>
      </c>
      <c r="C1048" s="7">
        <v>0.0</v>
      </c>
      <c r="D1048" s="7" t="s">
        <v>4963</v>
      </c>
      <c r="E1048" s="7">
        <v>0.0</v>
      </c>
      <c r="F1048" s="7"/>
      <c r="G1048" s="7"/>
      <c r="H1048" s="7"/>
      <c r="I1048" s="7"/>
      <c r="J1048" s="7"/>
      <c r="K1048" s="7"/>
    </row>
    <row r="1049" ht="45.0" customHeight="1">
      <c r="A1049" s="7" t="s">
        <v>4966</v>
      </c>
      <c r="B1049" s="7" t="s">
        <v>4968</v>
      </c>
      <c r="C1049" s="7">
        <v>0.0</v>
      </c>
      <c r="D1049" s="7" t="s">
        <v>4970</v>
      </c>
      <c r="E1049" s="7">
        <v>0.0</v>
      </c>
      <c r="F1049" s="7"/>
      <c r="G1049" s="7"/>
      <c r="H1049" s="7"/>
      <c r="I1049" s="7"/>
      <c r="J1049" s="7"/>
      <c r="K1049" s="7"/>
    </row>
    <row r="1050" ht="45.0" customHeight="1">
      <c r="A1050" s="7" t="s">
        <v>4973</v>
      </c>
      <c r="B1050" s="7" t="s">
        <v>4974</v>
      </c>
      <c r="C1050" s="7">
        <v>0.0</v>
      </c>
      <c r="D1050" s="7" t="s">
        <v>4976</v>
      </c>
      <c r="E1050" s="7">
        <v>0.0</v>
      </c>
      <c r="F1050" s="7"/>
      <c r="G1050" s="7"/>
      <c r="H1050" s="7"/>
      <c r="I1050" s="7"/>
      <c r="J1050" s="7"/>
      <c r="K1050" s="7"/>
    </row>
    <row r="1051" ht="45.0" customHeight="1">
      <c r="A1051" s="7" t="s">
        <v>4978</v>
      </c>
      <c r="B1051" s="7" t="s">
        <v>4980</v>
      </c>
      <c r="C1051" s="7">
        <v>0.0</v>
      </c>
      <c r="D1051" s="7" t="s">
        <v>4981</v>
      </c>
      <c r="E1051" s="7">
        <v>0.0</v>
      </c>
      <c r="F1051" s="7"/>
      <c r="G1051" s="7"/>
      <c r="H1051" s="7"/>
      <c r="I1051" s="7"/>
      <c r="J1051" s="7"/>
      <c r="K1051" s="7"/>
    </row>
    <row r="1052" ht="45.0" customHeight="1">
      <c r="A1052" s="7" t="s">
        <v>4986</v>
      </c>
      <c r="B1052" s="7" t="s">
        <v>4988</v>
      </c>
      <c r="C1052" s="7">
        <v>0.0</v>
      </c>
      <c r="D1052" s="7" t="s">
        <v>4931</v>
      </c>
      <c r="E1052" s="7">
        <v>0.0</v>
      </c>
      <c r="F1052" s="7"/>
      <c r="G1052" s="7"/>
      <c r="H1052" s="7"/>
      <c r="I1052" s="7"/>
      <c r="J1052" s="7"/>
      <c r="K1052" s="7"/>
    </row>
    <row r="1053" ht="45.0" customHeight="1">
      <c r="A1053" s="7" t="s">
        <v>4992</v>
      </c>
      <c r="B1053" s="7" t="s">
        <v>4994</v>
      </c>
      <c r="C1053" s="7">
        <v>0.0</v>
      </c>
      <c r="D1053" s="7" t="s">
        <v>4950</v>
      </c>
      <c r="E1053" s="7">
        <v>0.0</v>
      </c>
      <c r="F1053" s="7"/>
      <c r="G1053" s="7"/>
      <c r="H1053" s="7"/>
      <c r="I1053" s="7"/>
      <c r="J1053" s="7"/>
      <c r="K1053" s="7"/>
    </row>
    <row r="1054" ht="45.0" customHeight="1">
      <c r="A1054" s="7" t="s">
        <v>4999</v>
      </c>
      <c r="B1054" s="7" t="s">
        <v>5000</v>
      </c>
      <c r="C1054" s="7">
        <v>0.0</v>
      </c>
      <c r="D1054" s="7" t="s">
        <v>4963</v>
      </c>
      <c r="E1054" s="7">
        <v>0.0</v>
      </c>
      <c r="F1054" s="7"/>
      <c r="G1054" s="7"/>
      <c r="H1054" s="7"/>
      <c r="I1054" s="7"/>
      <c r="J1054" s="7"/>
      <c r="K1054" s="7"/>
    </row>
    <row r="1055" ht="60.0" customHeight="1">
      <c r="A1055" s="7" t="s">
        <v>5005</v>
      </c>
      <c r="B1055" s="7" t="s">
        <v>5006</v>
      </c>
      <c r="C1055" s="7">
        <v>0.0</v>
      </c>
      <c r="D1055" s="7" t="s">
        <v>5009</v>
      </c>
      <c r="E1055" s="7">
        <v>0.0</v>
      </c>
      <c r="F1055" s="7"/>
      <c r="G1055" s="7"/>
      <c r="H1055" s="7"/>
      <c r="I1055" s="7"/>
      <c r="J1055" s="7"/>
      <c r="K1055" s="7"/>
    </row>
    <row r="1056" ht="60.0" customHeight="1">
      <c r="A1056" s="7" t="s">
        <v>5013</v>
      </c>
      <c r="B1056" s="7" t="s">
        <v>5015</v>
      </c>
      <c r="C1056" s="7">
        <v>0.0</v>
      </c>
      <c r="D1056" s="7" t="s">
        <v>2687</v>
      </c>
      <c r="E1056" s="7">
        <v>0.0</v>
      </c>
      <c r="F1056" s="7"/>
      <c r="G1056" s="7"/>
      <c r="H1056" s="7"/>
      <c r="I1056" s="7"/>
      <c r="J1056" s="7"/>
      <c r="K1056" s="7"/>
    </row>
    <row r="1057" ht="75.0" customHeight="1">
      <c r="A1057" s="7" t="s">
        <v>5021</v>
      </c>
      <c r="B1057" s="7" t="s">
        <v>5022</v>
      </c>
      <c r="C1057" s="7">
        <v>0.0</v>
      </c>
      <c r="D1057" s="7" t="s">
        <v>2711</v>
      </c>
      <c r="E1057" s="7">
        <v>0.0</v>
      </c>
      <c r="F1057" s="7"/>
      <c r="G1057" s="7"/>
      <c r="H1057" s="7"/>
      <c r="I1057" s="7"/>
      <c r="J1057" s="7"/>
      <c r="K1057" s="7"/>
    </row>
    <row r="1058" ht="60.0" customHeight="1">
      <c r="A1058" s="7" t="s">
        <v>5029</v>
      </c>
      <c r="B1058" s="7" t="s">
        <v>5031</v>
      </c>
      <c r="C1058" s="7">
        <v>0.0</v>
      </c>
      <c r="D1058" s="7" t="s">
        <v>2778</v>
      </c>
      <c r="E1058" s="7">
        <v>0.0</v>
      </c>
      <c r="F1058" s="7"/>
      <c r="G1058" s="7"/>
      <c r="H1058" s="7"/>
      <c r="I1058" s="7"/>
      <c r="J1058" s="7"/>
      <c r="K1058" s="7"/>
    </row>
    <row r="1059" ht="75.0" customHeight="1">
      <c r="A1059" s="7" t="s">
        <v>5033</v>
      </c>
      <c r="B1059" s="7" t="s">
        <v>5035</v>
      </c>
      <c r="C1059" s="7">
        <v>0.0</v>
      </c>
      <c r="D1059" s="7" t="s">
        <v>2698</v>
      </c>
      <c r="E1059" s="7">
        <v>0.0</v>
      </c>
      <c r="F1059" s="7"/>
      <c r="G1059" s="7"/>
      <c r="H1059" s="7"/>
      <c r="I1059" s="7"/>
      <c r="J1059" s="7"/>
      <c r="K1059" s="7"/>
    </row>
    <row r="1060" ht="60.0" customHeight="1">
      <c r="A1060" s="7" t="s">
        <v>5038</v>
      </c>
      <c r="B1060" s="7" t="s">
        <v>5040</v>
      </c>
      <c r="C1060" s="7">
        <v>0.0</v>
      </c>
      <c r="D1060" s="7" t="s">
        <v>5042</v>
      </c>
      <c r="E1060" s="7">
        <v>0.0</v>
      </c>
      <c r="F1060" s="7"/>
      <c r="G1060" s="7"/>
      <c r="H1060" s="7"/>
      <c r="I1060" s="7"/>
      <c r="J1060" s="7"/>
      <c r="K1060" s="7"/>
    </row>
    <row r="1061" ht="45.0" customHeight="1">
      <c r="A1061" s="7" t="s">
        <v>5045</v>
      </c>
      <c r="B1061" s="7" t="s">
        <v>5046</v>
      </c>
      <c r="C1061" s="7">
        <v>0.0</v>
      </c>
      <c r="D1061" s="7" t="s">
        <v>5048</v>
      </c>
      <c r="E1061" s="7">
        <v>0.0</v>
      </c>
      <c r="F1061" s="7"/>
      <c r="G1061" s="7"/>
      <c r="H1061" s="7"/>
      <c r="I1061" s="7"/>
      <c r="J1061" s="7"/>
      <c r="K1061" s="7"/>
    </row>
    <row r="1062" ht="60.0" customHeight="1">
      <c r="A1062" s="7" t="s">
        <v>5051</v>
      </c>
      <c r="B1062" s="7" t="s">
        <v>5052</v>
      </c>
      <c r="C1062" s="7">
        <v>0.0</v>
      </c>
      <c r="D1062" s="7" t="s">
        <v>5054</v>
      </c>
      <c r="E1062" s="7">
        <v>0.0</v>
      </c>
      <c r="F1062" s="7"/>
      <c r="G1062" s="7"/>
      <c r="H1062" s="7"/>
      <c r="I1062" s="7"/>
      <c r="J1062" s="7"/>
      <c r="K1062" s="7"/>
    </row>
    <row r="1063" ht="60.0" customHeight="1">
      <c r="A1063" s="7" t="s">
        <v>5057</v>
      </c>
      <c r="B1063" s="7" t="s">
        <v>5061</v>
      </c>
      <c r="C1063" s="7">
        <v>0.0</v>
      </c>
      <c r="D1063" s="7" t="s">
        <v>5054</v>
      </c>
      <c r="E1063" s="7">
        <v>0.0</v>
      </c>
      <c r="F1063" s="7"/>
      <c r="G1063" s="7"/>
      <c r="H1063" s="7"/>
      <c r="I1063" s="7"/>
      <c r="J1063" s="7"/>
      <c r="K1063" s="7"/>
    </row>
    <row r="1064" ht="60.0" customHeight="1">
      <c r="A1064" s="7" t="s">
        <v>5065</v>
      </c>
      <c r="B1064" s="7" t="s">
        <v>5066</v>
      </c>
      <c r="C1064" s="7">
        <v>0.0</v>
      </c>
      <c r="D1064" s="7" t="s">
        <v>5069</v>
      </c>
      <c r="E1064" s="7">
        <v>0.0</v>
      </c>
      <c r="F1064" s="7"/>
      <c r="G1064" s="7"/>
      <c r="H1064" s="7"/>
      <c r="I1064" s="7"/>
      <c r="J1064" s="7"/>
      <c r="K1064" s="7"/>
    </row>
    <row r="1065" ht="60.0" customHeight="1">
      <c r="A1065" s="7" t="s">
        <v>5071</v>
      </c>
      <c r="B1065" s="7" t="s">
        <v>5074</v>
      </c>
      <c r="C1065" s="7">
        <v>0.0</v>
      </c>
      <c r="D1065" s="7" t="s">
        <v>5077</v>
      </c>
      <c r="E1065" s="7">
        <v>0.0</v>
      </c>
      <c r="F1065" s="7"/>
      <c r="G1065" s="7"/>
      <c r="H1065" s="7"/>
      <c r="I1065" s="7"/>
      <c r="J1065" s="7"/>
      <c r="K1065" s="7"/>
    </row>
    <row r="1066" ht="75.0" customHeight="1">
      <c r="A1066" s="7" t="s">
        <v>5081</v>
      </c>
      <c r="B1066" s="7" t="s">
        <v>5085</v>
      </c>
      <c r="C1066" s="7">
        <v>0.0</v>
      </c>
      <c r="D1066" s="7" t="s">
        <v>5048</v>
      </c>
      <c r="E1066" s="7">
        <v>0.0</v>
      </c>
      <c r="F1066" s="7"/>
      <c r="G1066" s="7"/>
      <c r="H1066" s="7"/>
      <c r="I1066" s="7"/>
      <c r="J1066" s="7"/>
      <c r="K1066" s="7"/>
    </row>
    <row r="1067" ht="75.0" customHeight="1">
      <c r="A1067" s="7" t="s">
        <v>5089</v>
      </c>
      <c r="B1067" s="7" t="s">
        <v>5091</v>
      </c>
      <c r="C1067" s="7">
        <v>0.0</v>
      </c>
      <c r="D1067" s="7" t="s">
        <v>5093</v>
      </c>
      <c r="E1067" s="7">
        <v>0.0</v>
      </c>
      <c r="F1067" s="7"/>
      <c r="G1067" s="7"/>
      <c r="H1067" s="7"/>
      <c r="I1067" s="7"/>
      <c r="J1067" s="7"/>
      <c r="K1067" s="7"/>
    </row>
    <row r="1068" ht="75.0" customHeight="1">
      <c r="A1068" s="7" t="s">
        <v>5098</v>
      </c>
      <c r="B1068" s="7" t="s">
        <v>5100</v>
      </c>
      <c r="C1068" s="7">
        <v>0.0</v>
      </c>
      <c r="D1068" s="7" t="s">
        <v>5101</v>
      </c>
      <c r="E1068" s="7">
        <v>0.0</v>
      </c>
      <c r="F1068" s="7"/>
      <c r="G1068" s="7"/>
      <c r="H1068" s="7"/>
      <c r="I1068" s="7"/>
      <c r="J1068" s="7"/>
      <c r="K1068" s="7"/>
    </row>
    <row r="1069" ht="75.0" customHeight="1">
      <c r="A1069" s="7" t="s">
        <v>5105</v>
      </c>
      <c r="B1069" s="7" t="s">
        <v>5107</v>
      </c>
      <c r="C1069" s="7">
        <v>0.0</v>
      </c>
      <c r="D1069" s="7" t="s">
        <v>5108</v>
      </c>
      <c r="E1069" s="7">
        <v>0.0</v>
      </c>
      <c r="F1069" s="7"/>
      <c r="G1069" s="7"/>
      <c r="H1069" s="7"/>
      <c r="I1069" s="7"/>
      <c r="J1069" s="7"/>
      <c r="K1069" s="7"/>
    </row>
    <row r="1070" ht="75.0" customHeight="1">
      <c r="A1070" s="7" t="s">
        <v>5111</v>
      </c>
      <c r="B1070" s="7" t="s">
        <v>5114</v>
      </c>
      <c r="C1070" s="7">
        <v>0.0</v>
      </c>
      <c r="D1070" s="7" t="s">
        <v>5108</v>
      </c>
      <c r="E1070" s="7">
        <v>0.0</v>
      </c>
      <c r="F1070" s="7"/>
      <c r="G1070" s="7"/>
      <c r="H1070" s="7"/>
      <c r="I1070" s="7"/>
      <c r="J1070" s="7"/>
      <c r="K1070" s="7"/>
    </row>
    <row r="1071" ht="75.0" customHeight="1">
      <c r="A1071" s="7" t="s">
        <v>5119</v>
      </c>
      <c r="B1071" s="7" t="s">
        <v>5121</v>
      </c>
      <c r="C1071" s="7">
        <v>0.0</v>
      </c>
      <c r="D1071" s="7" t="s">
        <v>5123</v>
      </c>
      <c r="E1071" s="7">
        <v>0.0</v>
      </c>
      <c r="F1071" s="7"/>
      <c r="G1071" s="7"/>
      <c r="H1071" s="7"/>
      <c r="I1071" s="7"/>
      <c r="J1071" s="7"/>
      <c r="K1071" s="7"/>
    </row>
    <row r="1072" ht="45.0" customHeight="1">
      <c r="A1072" s="7" t="s">
        <v>5125</v>
      </c>
      <c r="B1072" s="7" t="s">
        <v>5127</v>
      </c>
      <c r="C1072" s="7">
        <v>0.0</v>
      </c>
      <c r="D1072" s="7" t="s">
        <v>5128</v>
      </c>
      <c r="E1072" s="7">
        <v>0.0</v>
      </c>
      <c r="F1072" s="7"/>
      <c r="G1072" s="7"/>
      <c r="H1072" s="7"/>
      <c r="I1072" s="7"/>
      <c r="J1072" s="7"/>
      <c r="K1072" s="7"/>
    </row>
    <row r="1073" ht="75.0" customHeight="1">
      <c r="A1073" s="7" t="s">
        <v>5132</v>
      </c>
      <c r="B1073" s="7" t="s">
        <v>5135</v>
      </c>
      <c r="C1073" s="7">
        <v>0.0</v>
      </c>
      <c r="D1073" s="7" t="s">
        <v>5136</v>
      </c>
      <c r="E1073" s="7">
        <v>0.0</v>
      </c>
      <c r="F1073" s="7"/>
      <c r="G1073" s="7"/>
      <c r="H1073" s="7"/>
      <c r="I1073" s="7"/>
      <c r="J1073" s="7"/>
      <c r="K1073" s="7"/>
    </row>
    <row r="1074" ht="75.0" customHeight="1">
      <c r="A1074" s="7" t="s">
        <v>5139</v>
      </c>
      <c r="B1074" s="7" t="s">
        <v>5141</v>
      </c>
      <c r="C1074" s="7">
        <v>0.0</v>
      </c>
      <c r="D1074" s="7" t="s">
        <v>5142</v>
      </c>
      <c r="E1074" s="7">
        <v>0.0</v>
      </c>
      <c r="F1074" s="7"/>
      <c r="G1074" s="7"/>
      <c r="H1074" s="7"/>
      <c r="I1074" s="7"/>
      <c r="J1074" s="7"/>
      <c r="K1074" s="7"/>
    </row>
    <row r="1075" ht="75.0" customHeight="1">
      <c r="A1075" s="7" t="s">
        <v>5145</v>
      </c>
      <c r="B1075" s="7" t="s">
        <v>5148</v>
      </c>
      <c r="C1075" s="7">
        <v>0.0</v>
      </c>
      <c r="D1075" s="7" t="s">
        <v>5150</v>
      </c>
      <c r="E1075" s="7">
        <v>0.0</v>
      </c>
      <c r="F1075" s="7"/>
      <c r="G1075" s="7"/>
      <c r="H1075" s="7"/>
      <c r="I1075" s="7"/>
      <c r="J1075" s="7"/>
      <c r="K1075" s="7"/>
    </row>
    <row r="1076" ht="60.0" customHeight="1">
      <c r="A1076" s="7" t="s">
        <v>5152</v>
      </c>
      <c r="B1076" s="7" t="s">
        <v>5154</v>
      </c>
      <c r="C1076" s="7">
        <v>0.0</v>
      </c>
      <c r="D1076" s="7" t="s">
        <v>5136</v>
      </c>
      <c r="E1076" s="7">
        <v>0.0</v>
      </c>
      <c r="F1076" s="7"/>
      <c r="G1076" s="7"/>
      <c r="H1076" s="7"/>
      <c r="I1076" s="7"/>
      <c r="J1076" s="7"/>
      <c r="K1076" s="7"/>
    </row>
    <row r="1077" ht="60.0" customHeight="1">
      <c r="A1077" s="7" t="s">
        <v>5160</v>
      </c>
      <c r="B1077" s="7" t="s">
        <v>5162</v>
      </c>
      <c r="C1077" s="7">
        <v>0.0</v>
      </c>
      <c r="D1077" s="7" t="s">
        <v>5164</v>
      </c>
      <c r="E1077" s="7">
        <v>0.0</v>
      </c>
      <c r="F1077" s="7"/>
      <c r="G1077" s="7"/>
      <c r="H1077" s="7"/>
      <c r="I1077" s="7"/>
      <c r="J1077" s="7"/>
      <c r="K1077" s="7"/>
    </row>
    <row r="1078" ht="60.0" customHeight="1">
      <c r="A1078" s="7" t="s">
        <v>5166</v>
      </c>
      <c r="B1078" s="7" t="s">
        <v>5168</v>
      </c>
      <c r="C1078" s="7">
        <v>0.0</v>
      </c>
      <c r="D1078" s="7" t="s">
        <v>5170</v>
      </c>
      <c r="E1078" s="7">
        <v>0.0</v>
      </c>
      <c r="F1078" s="7"/>
      <c r="G1078" s="7"/>
      <c r="H1078" s="7"/>
      <c r="I1078" s="7"/>
      <c r="J1078" s="7"/>
      <c r="K1078" s="7"/>
    </row>
    <row r="1079" ht="60.0" customHeight="1">
      <c r="A1079" s="7" t="s">
        <v>5172</v>
      </c>
      <c r="B1079" s="7" t="s">
        <v>5174</v>
      </c>
      <c r="C1079" s="7">
        <v>0.0</v>
      </c>
      <c r="D1079" s="7" t="s">
        <v>5176</v>
      </c>
      <c r="E1079" s="7">
        <v>0.0</v>
      </c>
      <c r="F1079" s="7"/>
      <c r="G1079" s="7"/>
      <c r="H1079" s="7"/>
      <c r="I1079" s="7"/>
      <c r="J1079" s="7"/>
      <c r="K1079" s="7"/>
    </row>
    <row r="1080" ht="60.0" customHeight="1">
      <c r="A1080" s="7" t="s">
        <v>5179</v>
      </c>
      <c r="B1080" s="7" t="s">
        <v>5181</v>
      </c>
      <c r="C1080" s="7">
        <v>0.0</v>
      </c>
      <c r="D1080" s="7" t="s">
        <v>5182</v>
      </c>
      <c r="E1080" s="7">
        <v>0.0</v>
      </c>
      <c r="F1080" s="7"/>
      <c r="G1080" s="7"/>
      <c r="H1080" s="7"/>
      <c r="I1080" s="7"/>
      <c r="J1080" s="7"/>
      <c r="K1080" s="7"/>
    </row>
    <row r="1081" ht="60.0" customHeight="1">
      <c r="A1081" s="7" t="s">
        <v>5187</v>
      </c>
      <c r="B1081" s="7" t="s">
        <v>5189</v>
      </c>
      <c r="C1081" s="7">
        <v>0.0</v>
      </c>
      <c r="D1081" s="7" t="s">
        <v>5192</v>
      </c>
      <c r="E1081" s="7">
        <v>0.0</v>
      </c>
      <c r="F1081" s="7"/>
      <c r="G1081" s="7"/>
      <c r="H1081" s="7"/>
      <c r="I1081" s="7"/>
      <c r="J1081" s="7"/>
      <c r="K1081" s="7"/>
    </row>
    <row r="1082" ht="60.0" customHeight="1">
      <c r="A1082" s="7" t="s">
        <v>5195</v>
      </c>
      <c r="B1082" s="7" t="s">
        <v>5197</v>
      </c>
      <c r="C1082" s="7">
        <v>0.0</v>
      </c>
      <c r="D1082" s="7" t="s">
        <v>5198</v>
      </c>
      <c r="E1082" s="7">
        <v>0.0</v>
      </c>
      <c r="F1082" s="7"/>
      <c r="G1082" s="7"/>
      <c r="H1082" s="7"/>
      <c r="I1082" s="7"/>
      <c r="J1082" s="7"/>
      <c r="K1082" s="7"/>
    </row>
    <row r="1083" ht="75.0" customHeight="1">
      <c r="A1083" s="7" t="s">
        <v>5201</v>
      </c>
      <c r="B1083" s="7" t="s">
        <v>5203</v>
      </c>
      <c r="C1083" s="7">
        <v>0.0</v>
      </c>
      <c r="D1083" s="7" t="s">
        <v>5204</v>
      </c>
      <c r="E1083" s="7">
        <v>0.0</v>
      </c>
      <c r="F1083" s="7"/>
      <c r="G1083" s="7"/>
      <c r="H1083" s="7"/>
      <c r="I1083" s="7"/>
      <c r="J1083" s="7"/>
      <c r="K1083" s="7"/>
    </row>
    <row r="1084" ht="60.0" customHeight="1">
      <c r="A1084" s="7" t="s">
        <v>5206</v>
      </c>
      <c r="B1084" s="7" t="s">
        <v>5209</v>
      </c>
      <c r="C1084" s="7">
        <v>0.0</v>
      </c>
      <c r="D1084" s="7" t="s">
        <v>5211</v>
      </c>
      <c r="E1084" s="7">
        <v>0.0</v>
      </c>
      <c r="F1084" s="7"/>
      <c r="G1084" s="7"/>
      <c r="H1084" s="7"/>
      <c r="I1084" s="7"/>
      <c r="J1084" s="7"/>
      <c r="K1084" s="7"/>
    </row>
    <row r="1085" ht="30.0" customHeight="1">
      <c r="A1085" s="7" t="s">
        <v>5218</v>
      </c>
      <c r="B1085" s="7" t="s">
        <v>5222</v>
      </c>
      <c r="C1085" s="7">
        <v>0.0</v>
      </c>
      <c r="D1085" s="7" t="s">
        <v>5223</v>
      </c>
      <c r="E1085" s="7">
        <v>0.0</v>
      </c>
      <c r="F1085" s="7"/>
      <c r="G1085" s="7"/>
      <c r="H1085" s="7"/>
      <c r="I1085" s="7"/>
      <c r="J1085" s="7"/>
      <c r="K1085" s="7"/>
    </row>
    <row r="1086" ht="30.0" customHeight="1">
      <c r="A1086" s="7" t="s">
        <v>5224</v>
      </c>
      <c r="B1086" s="7" t="s">
        <v>5225</v>
      </c>
      <c r="C1086" s="7">
        <v>0.0</v>
      </c>
      <c r="D1086" s="7" t="s">
        <v>5226</v>
      </c>
      <c r="E1086" s="7">
        <v>0.0</v>
      </c>
      <c r="F1086" s="7"/>
      <c r="G1086" s="7"/>
      <c r="H1086" s="7"/>
      <c r="I1086" s="7"/>
      <c r="J1086" s="7"/>
      <c r="K1086" s="7"/>
    </row>
    <row r="1087">
      <c r="A1087" s="7" t="s">
        <v>5229</v>
      </c>
      <c r="B1087" s="7" t="s">
        <v>5230</v>
      </c>
      <c r="C1087" s="7">
        <v>0.0</v>
      </c>
      <c r="D1087" s="7" t="s">
        <v>5231</v>
      </c>
      <c r="E1087" s="7">
        <v>0.0</v>
      </c>
      <c r="F1087" s="7"/>
      <c r="G1087" s="7"/>
      <c r="H1087" s="7"/>
      <c r="I1087" s="7"/>
      <c r="J1087" s="7"/>
      <c r="K1087" s="7"/>
    </row>
    <row r="1088" ht="45.0" customHeight="1">
      <c r="A1088" s="7" t="s">
        <v>5233</v>
      </c>
      <c r="B1088" s="7" t="s">
        <v>5235</v>
      </c>
      <c r="C1088" s="7">
        <v>0.0</v>
      </c>
      <c r="D1088" s="7" t="s">
        <v>5237</v>
      </c>
      <c r="E1088" s="7">
        <v>0.0</v>
      </c>
      <c r="F1088" s="7"/>
      <c r="G1088" s="7"/>
      <c r="H1088" s="7"/>
      <c r="I1088" s="7"/>
      <c r="J1088" s="7"/>
      <c r="K1088" s="7"/>
    </row>
    <row r="1089" ht="60.0" customHeight="1">
      <c r="A1089" s="7" t="s">
        <v>5238</v>
      </c>
      <c r="B1089" s="7" t="s">
        <v>5240</v>
      </c>
      <c r="C1089" s="7">
        <v>0.0</v>
      </c>
      <c r="D1089" s="7" t="s">
        <v>5241</v>
      </c>
      <c r="E1089" s="7">
        <v>0.0</v>
      </c>
      <c r="F1089" s="7"/>
      <c r="G1089" s="7"/>
      <c r="H1089" s="7"/>
      <c r="I1089" s="7"/>
      <c r="J1089" s="7"/>
      <c r="K1089" s="7"/>
    </row>
    <row r="1090" ht="60.0" customHeight="1">
      <c r="A1090" s="7" t="s">
        <v>5243</v>
      </c>
      <c r="B1090" s="7" t="s">
        <v>5245</v>
      </c>
      <c r="C1090" s="7">
        <v>0.0</v>
      </c>
      <c r="D1090" s="7" t="s">
        <v>5204</v>
      </c>
      <c r="E1090" s="7">
        <v>0.0</v>
      </c>
      <c r="F1090" s="7"/>
      <c r="G1090" s="7"/>
      <c r="H1090" s="7"/>
      <c r="I1090" s="7"/>
      <c r="J1090" s="7"/>
      <c r="K1090" s="7"/>
    </row>
    <row r="1091" ht="45.0" customHeight="1">
      <c r="A1091" s="7" t="s">
        <v>5247</v>
      </c>
      <c r="B1091" s="7" t="s">
        <v>5248</v>
      </c>
      <c r="C1091" s="7">
        <v>0.0</v>
      </c>
      <c r="D1091" s="7" t="s">
        <v>5249</v>
      </c>
      <c r="E1091" s="7">
        <v>0.0</v>
      </c>
      <c r="F1091" s="7"/>
      <c r="G1091" s="7"/>
      <c r="H1091" s="7"/>
      <c r="I1091" s="7"/>
      <c r="J1091" s="7"/>
      <c r="K1091" s="7"/>
    </row>
    <row r="1092" ht="45.0" customHeight="1">
      <c r="A1092" s="7" t="s">
        <v>5251</v>
      </c>
      <c r="B1092" s="7" t="s">
        <v>5253</v>
      </c>
      <c r="C1092" s="7">
        <v>0.0</v>
      </c>
      <c r="D1092" s="7" t="s">
        <v>4976</v>
      </c>
      <c r="E1092" s="7">
        <v>0.0</v>
      </c>
      <c r="F1092" s="7"/>
      <c r="G1092" s="7"/>
      <c r="H1092" s="7"/>
      <c r="I1092" s="7"/>
      <c r="J1092" s="7"/>
      <c r="K1092" s="7"/>
    </row>
    <row r="1093" ht="60.0" customHeight="1">
      <c r="A1093" s="7" t="s">
        <v>5255</v>
      </c>
      <c r="B1093" s="7" t="s">
        <v>5257</v>
      </c>
      <c r="C1093" s="7">
        <v>0.0</v>
      </c>
      <c r="D1093" s="7" t="s">
        <v>4981</v>
      </c>
      <c r="E1093" s="7">
        <v>0.0</v>
      </c>
      <c r="F1093" s="7"/>
      <c r="G1093" s="7"/>
      <c r="H1093" s="7"/>
      <c r="I1093" s="7"/>
      <c r="J1093" s="7"/>
      <c r="K1093" s="7"/>
    </row>
    <row r="1094" ht="30.0" customHeight="1">
      <c r="A1094" s="7" t="s">
        <v>5260</v>
      </c>
      <c r="B1094" s="7" t="s">
        <v>5261</v>
      </c>
      <c r="C1094" s="7">
        <v>0.0</v>
      </c>
      <c r="D1094" s="7" t="s">
        <v>5263</v>
      </c>
      <c r="E1094" s="7">
        <v>0.0</v>
      </c>
      <c r="F1094" s="7"/>
      <c r="G1094" s="7"/>
      <c r="H1094" s="7"/>
      <c r="I1094" s="7"/>
      <c r="J1094" s="7"/>
      <c r="K1094" s="7"/>
    </row>
    <row r="1095" ht="30.0" customHeight="1">
      <c r="A1095" s="7" t="s">
        <v>5265</v>
      </c>
      <c r="B1095" s="7" t="s">
        <v>5266</v>
      </c>
      <c r="C1095" s="7">
        <v>0.0</v>
      </c>
      <c r="D1095" s="7" t="s">
        <v>5268</v>
      </c>
      <c r="E1095" s="7">
        <v>0.0</v>
      </c>
      <c r="F1095" s="7"/>
      <c r="G1095" s="7"/>
      <c r="H1095" s="7"/>
      <c r="I1095" s="7"/>
      <c r="J1095" s="7"/>
      <c r="K1095" s="7"/>
    </row>
    <row r="1096" ht="30.0" customHeight="1">
      <c r="A1096" s="7" t="s">
        <v>5270</v>
      </c>
      <c r="B1096" s="7" t="s">
        <v>5271</v>
      </c>
      <c r="C1096" s="7">
        <v>0.0</v>
      </c>
      <c r="D1096" s="7" t="s">
        <v>5272</v>
      </c>
      <c r="E1096" s="7">
        <v>0.0</v>
      </c>
      <c r="F1096" s="7"/>
      <c r="G1096" s="7"/>
      <c r="H1096" s="7"/>
      <c r="I1096" s="7"/>
      <c r="J1096" s="7"/>
      <c r="K1096" s="7"/>
    </row>
    <row r="1097" ht="30.0" customHeight="1">
      <c r="A1097" s="7" t="s">
        <v>5274</v>
      </c>
      <c r="B1097" s="7" t="s">
        <v>5276</v>
      </c>
      <c r="C1097" s="7">
        <v>0.0</v>
      </c>
      <c r="D1097" s="7" t="s">
        <v>5278</v>
      </c>
      <c r="E1097" s="7">
        <v>0.0</v>
      </c>
      <c r="F1097" s="7"/>
      <c r="G1097" s="7"/>
      <c r="H1097" s="7"/>
      <c r="I1097" s="7"/>
      <c r="J1097" s="7"/>
      <c r="K1097" s="7"/>
    </row>
    <row r="1098" ht="30.0" customHeight="1">
      <c r="A1098" s="7" t="s">
        <v>5279</v>
      </c>
      <c r="B1098" s="7" t="s">
        <v>5281</v>
      </c>
      <c r="C1098" s="7">
        <v>0.0</v>
      </c>
      <c r="D1098" s="7" t="s">
        <v>5282</v>
      </c>
      <c r="E1098" s="7">
        <v>0.0</v>
      </c>
      <c r="F1098" s="7"/>
      <c r="G1098" s="7"/>
      <c r="H1098" s="7"/>
      <c r="I1098" s="7"/>
      <c r="J1098" s="7"/>
      <c r="K1098" s="7"/>
    </row>
    <row r="1099" ht="30.0" customHeight="1">
      <c r="A1099" s="7" t="s">
        <v>5285</v>
      </c>
      <c r="B1099" s="7" t="s">
        <v>5286</v>
      </c>
      <c r="C1099" s="7">
        <v>0.0</v>
      </c>
      <c r="D1099" s="7" t="s">
        <v>5287</v>
      </c>
      <c r="E1099" s="7">
        <v>0.0</v>
      </c>
      <c r="F1099" s="7"/>
      <c r="G1099" s="7"/>
      <c r="H1099" s="7"/>
      <c r="I1099" s="7"/>
      <c r="J1099" s="7"/>
      <c r="K1099" s="7"/>
    </row>
    <row r="1100" ht="30.0" customHeight="1">
      <c r="A1100" s="7" t="s">
        <v>5289</v>
      </c>
      <c r="B1100" s="7" t="s">
        <v>5290</v>
      </c>
      <c r="C1100" s="7">
        <v>0.0</v>
      </c>
      <c r="D1100" s="7" t="s">
        <v>5291</v>
      </c>
      <c r="E1100" s="7">
        <v>0.0</v>
      </c>
      <c r="F1100" s="7"/>
      <c r="G1100" s="7"/>
      <c r="H1100" s="7"/>
      <c r="I1100" s="7"/>
      <c r="J1100" s="7"/>
      <c r="K1100" s="7"/>
    </row>
    <row r="1101" ht="30.0" customHeight="1">
      <c r="A1101" s="7" t="s">
        <v>5293</v>
      </c>
      <c r="B1101" s="7" t="s">
        <v>5294</v>
      </c>
      <c r="C1101" s="7">
        <v>0.0</v>
      </c>
      <c r="D1101" s="7" t="s">
        <v>5295</v>
      </c>
      <c r="E1101" s="7">
        <v>0.0</v>
      </c>
      <c r="F1101" s="7"/>
      <c r="G1101" s="7"/>
      <c r="H1101" s="7"/>
      <c r="I1101" s="7"/>
      <c r="J1101" s="7"/>
      <c r="K1101" s="7"/>
    </row>
    <row r="1102" ht="30.0" customHeight="1">
      <c r="A1102" s="7" t="s">
        <v>5297</v>
      </c>
      <c r="B1102" s="7" t="s">
        <v>5298</v>
      </c>
      <c r="C1102" s="7">
        <v>0.0</v>
      </c>
      <c r="D1102" s="7" t="s">
        <v>5299</v>
      </c>
      <c r="E1102" s="7">
        <v>0.0</v>
      </c>
      <c r="F1102" s="7"/>
      <c r="G1102" s="7"/>
      <c r="H1102" s="7"/>
      <c r="I1102" s="7"/>
      <c r="J1102" s="7"/>
      <c r="K1102" s="7"/>
    </row>
    <row r="1103" ht="30.0" customHeight="1">
      <c r="A1103" s="7" t="s">
        <v>5302</v>
      </c>
      <c r="B1103" s="7" t="s">
        <v>5303</v>
      </c>
      <c r="C1103" s="7">
        <v>0.0</v>
      </c>
      <c r="D1103" s="7" t="s">
        <v>5304</v>
      </c>
      <c r="E1103" s="7">
        <v>0.0</v>
      </c>
      <c r="F1103" s="7"/>
      <c r="G1103" s="7"/>
      <c r="H1103" s="7"/>
      <c r="I1103" s="7"/>
      <c r="J1103" s="7"/>
      <c r="K1103" s="7"/>
    </row>
    <row r="1104" ht="30.0" customHeight="1">
      <c r="A1104" s="7" t="s">
        <v>5305</v>
      </c>
      <c r="B1104" s="7" t="s">
        <v>5306</v>
      </c>
      <c r="C1104" s="7">
        <v>0.0</v>
      </c>
      <c r="D1104" s="7" t="s">
        <v>5307</v>
      </c>
      <c r="E1104" s="7">
        <v>0.0</v>
      </c>
      <c r="F1104" s="7"/>
      <c r="G1104" s="7"/>
      <c r="H1104" s="7"/>
      <c r="I1104" s="7"/>
      <c r="J1104" s="7"/>
      <c r="K1104" s="7"/>
    </row>
    <row r="1105" ht="30.0" customHeight="1">
      <c r="A1105" s="7" t="s">
        <v>5308</v>
      </c>
      <c r="B1105" s="7" t="s">
        <v>5309</v>
      </c>
      <c r="C1105" s="7">
        <v>0.0</v>
      </c>
      <c r="D1105" s="7" t="s">
        <v>5310</v>
      </c>
      <c r="E1105" s="7">
        <v>0.0</v>
      </c>
      <c r="F1105" s="7"/>
      <c r="G1105" s="7"/>
      <c r="H1105" s="7"/>
      <c r="I1105" s="7"/>
      <c r="J1105" s="7"/>
      <c r="K1105" s="7"/>
    </row>
    <row r="1106" ht="30.0" customHeight="1">
      <c r="A1106" s="7" t="s">
        <v>5311</v>
      </c>
      <c r="B1106" s="7" t="s">
        <v>5313</v>
      </c>
      <c r="C1106" s="7">
        <v>0.0</v>
      </c>
      <c r="D1106" s="7" t="s">
        <v>5315</v>
      </c>
      <c r="E1106" s="7">
        <v>0.0</v>
      </c>
      <c r="F1106" s="7"/>
      <c r="G1106" s="7"/>
      <c r="H1106" s="7"/>
      <c r="I1106" s="7"/>
      <c r="J1106" s="7"/>
      <c r="K1106" s="7"/>
    </row>
    <row r="1107" ht="30.0" customHeight="1">
      <c r="A1107" s="7" t="s">
        <v>5316</v>
      </c>
      <c r="B1107" s="7" t="s">
        <v>5318</v>
      </c>
      <c r="C1107" s="7">
        <v>0.0</v>
      </c>
      <c r="D1107" s="7" t="s">
        <v>5320</v>
      </c>
      <c r="E1107" s="7">
        <v>0.0</v>
      </c>
      <c r="F1107" s="7"/>
      <c r="G1107" s="7"/>
      <c r="H1107" s="7"/>
      <c r="I1107" s="7"/>
      <c r="J1107" s="7"/>
      <c r="K1107" s="7"/>
    </row>
    <row r="1108" ht="30.0" customHeight="1">
      <c r="A1108" s="7" t="s">
        <v>5322</v>
      </c>
      <c r="B1108" s="7" t="s">
        <v>5324</v>
      </c>
      <c r="C1108" s="7">
        <v>0.0</v>
      </c>
      <c r="D1108" s="7" t="s">
        <v>5326</v>
      </c>
      <c r="E1108" s="7">
        <v>0.0</v>
      </c>
      <c r="F1108" s="7"/>
      <c r="G1108" s="7"/>
      <c r="H1108" s="7"/>
      <c r="I1108" s="7"/>
      <c r="J1108" s="7"/>
      <c r="K1108" s="7"/>
    </row>
    <row r="1109" ht="30.0" customHeight="1">
      <c r="A1109" s="7" t="s">
        <v>5328</v>
      </c>
      <c r="B1109" s="7" t="s">
        <v>5329</v>
      </c>
      <c r="C1109" s="7">
        <v>0.0</v>
      </c>
      <c r="D1109" s="7" t="s">
        <v>5330</v>
      </c>
      <c r="E1109" s="7">
        <v>0.0</v>
      </c>
      <c r="F1109" s="7"/>
      <c r="G1109" s="7"/>
      <c r="H1109" s="7"/>
      <c r="I1109" s="7"/>
      <c r="J1109" s="7"/>
      <c r="K1109" s="7"/>
    </row>
    <row r="1110" ht="60.0" customHeight="1">
      <c r="A1110" s="7" t="s">
        <v>5331</v>
      </c>
      <c r="B1110" s="7" t="s">
        <v>5333</v>
      </c>
      <c r="C1110" s="7">
        <v>0.0</v>
      </c>
      <c r="D1110" s="7" t="s">
        <v>2744</v>
      </c>
      <c r="E1110" s="7">
        <v>0.0</v>
      </c>
      <c r="F1110" s="7"/>
      <c r="G1110" s="7"/>
      <c r="H1110" s="7"/>
      <c r="I1110" s="7"/>
      <c r="J1110" s="7"/>
      <c r="K1110" s="7"/>
    </row>
    <row r="1111">
      <c r="A1111" s="7" t="s">
        <v>5334</v>
      </c>
      <c r="B1111" s="7" t="s">
        <v>5335</v>
      </c>
      <c r="C1111" s="7">
        <v>0.0</v>
      </c>
      <c r="D1111" s="7" t="s">
        <v>5337</v>
      </c>
      <c r="E1111" s="7">
        <v>0.0</v>
      </c>
      <c r="F1111" s="7"/>
      <c r="G1111" s="7"/>
      <c r="H1111" s="7"/>
      <c r="I1111" s="7"/>
      <c r="J1111" s="7"/>
      <c r="K1111" s="7"/>
    </row>
    <row r="1112">
      <c r="A1112" s="7" t="s">
        <v>5338</v>
      </c>
      <c r="B1112" s="7" t="s">
        <v>5340</v>
      </c>
      <c r="C1112" s="7">
        <v>0.0</v>
      </c>
      <c r="D1112" s="7" t="s">
        <v>5342</v>
      </c>
      <c r="E1112" s="7">
        <v>0.0</v>
      </c>
      <c r="F1112" s="7"/>
      <c r="G1112" s="7"/>
      <c r="H1112" s="7"/>
      <c r="I1112" s="7"/>
      <c r="J1112" s="7"/>
      <c r="K1112" s="7"/>
    </row>
    <row r="1113">
      <c r="A1113" s="7" t="s">
        <v>5343</v>
      </c>
      <c r="B1113" s="7" t="s">
        <v>5344</v>
      </c>
      <c r="C1113" s="7">
        <v>0.0</v>
      </c>
      <c r="D1113" s="7" t="s">
        <v>5346</v>
      </c>
      <c r="E1113" s="7">
        <v>0.0</v>
      </c>
      <c r="F1113" s="7"/>
      <c r="G1113" s="7"/>
      <c r="H1113" s="7"/>
      <c r="I1113" s="7"/>
      <c r="J1113" s="7"/>
      <c r="K1113" s="7"/>
    </row>
    <row r="1114">
      <c r="A1114" s="7" t="s">
        <v>5348</v>
      </c>
      <c r="B1114" s="7" t="s">
        <v>5350</v>
      </c>
      <c r="C1114" s="7">
        <v>0.0</v>
      </c>
      <c r="D1114" s="7" t="s">
        <v>5351</v>
      </c>
      <c r="E1114" s="7">
        <v>0.0</v>
      </c>
      <c r="F1114" s="7"/>
      <c r="G1114" s="7"/>
      <c r="H1114" s="7"/>
      <c r="I1114" s="7"/>
      <c r="J1114" s="7"/>
      <c r="K1114" s="7"/>
    </row>
    <row r="1115" ht="30.0" customHeight="1">
      <c r="A1115" s="7" t="s">
        <v>5353</v>
      </c>
      <c r="B1115" s="7" t="s">
        <v>5354</v>
      </c>
      <c r="C1115" s="7">
        <v>0.0</v>
      </c>
      <c r="D1115" s="7" t="s">
        <v>5355</v>
      </c>
      <c r="E1115" s="7">
        <v>0.0</v>
      </c>
      <c r="F1115" s="7"/>
      <c r="G1115" s="7"/>
      <c r="H1115" s="7"/>
      <c r="I1115" s="7"/>
      <c r="J1115" s="7"/>
      <c r="K1115" s="7"/>
    </row>
    <row r="1116">
      <c r="A1116" s="7" t="s">
        <v>5358</v>
      </c>
      <c r="B1116" s="7" t="s">
        <v>5359</v>
      </c>
      <c r="C1116" s="7">
        <v>0.0</v>
      </c>
      <c r="D1116" s="7" t="s">
        <v>5360</v>
      </c>
      <c r="E1116" s="7">
        <v>0.0</v>
      </c>
      <c r="F1116" s="7"/>
      <c r="G1116" s="7"/>
      <c r="H1116" s="7"/>
      <c r="I1116" s="7"/>
      <c r="J1116" s="7"/>
      <c r="K1116" s="7"/>
    </row>
    <row r="1117">
      <c r="A1117" s="7" t="s">
        <v>5362</v>
      </c>
      <c r="B1117" s="7" t="s">
        <v>5364</v>
      </c>
      <c r="C1117" s="7">
        <v>0.0</v>
      </c>
      <c r="D1117" s="7" t="s">
        <v>5366</v>
      </c>
      <c r="E1117" s="7">
        <v>0.0</v>
      </c>
      <c r="F1117" s="7"/>
      <c r="G1117" s="7"/>
      <c r="H1117" s="7"/>
      <c r="I1117" s="7"/>
      <c r="J1117" s="7"/>
      <c r="K1117" s="7"/>
    </row>
    <row r="1118" ht="30.0" customHeight="1">
      <c r="A1118" s="7" t="s">
        <v>5368</v>
      </c>
      <c r="B1118" s="7" t="s">
        <v>5369</v>
      </c>
      <c r="C1118" s="7">
        <v>0.0</v>
      </c>
      <c r="D1118" s="7" t="s">
        <v>5370</v>
      </c>
      <c r="E1118" s="7">
        <v>0.0</v>
      </c>
      <c r="F1118" s="7"/>
      <c r="G1118" s="7"/>
      <c r="H1118" s="7"/>
      <c r="I1118" s="7"/>
      <c r="J1118" s="7"/>
      <c r="K1118" s="7"/>
    </row>
    <row r="1119">
      <c r="A1119" s="7" t="s">
        <v>5373</v>
      </c>
      <c r="B1119" s="7" t="s">
        <v>5374</v>
      </c>
      <c r="C1119" s="7">
        <v>0.0</v>
      </c>
      <c r="D1119" s="7" t="s">
        <v>5375</v>
      </c>
      <c r="E1119" s="7">
        <v>0.0</v>
      </c>
      <c r="F1119" s="7"/>
      <c r="G1119" s="7"/>
      <c r="H1119" s="7"/>
      <c r="I1119" s="7"/>
      <c r="J1119" s="7"/>
      <c r="K1119" s="7"/>
    </row>
    <row r="1120" ht="45.0" customHeight="1">
      <c r="A1120" s="7" t="s">
        <v>5377</v>
      </c>
      <c r="B1120" s="7" t="s">
        <v>5379</v>
      </c>
      <c r="C1120" s="7">
        <v>0.0</v>
      </c>
      <c r="D1120" s="7" t="s">
        <v>5381</v>
      </c>
      <c r="E1120" s="7">
        <v>0.0</v>
      </c>
      <c r="F1120" s="7"/>
      <c r="G1120" s="7"/>
      <c r="H1120" s="7"/>
      <c r="I1120" s="7"/>
      <c r="J1120" s="7"/>
      <c r="K1120" s="7"/>
    </row>
    <row r="1121" ht="45.0" customHeight="1">
      <c r="A1121" s="7" t="s">
        <v>5383</v>
      </c>
      <c r="B1121" s="7" t="s">
        <v>5385</v>
      </c>
      <c r="C1121" s="7">
        <v>0.0</v>
      </c>
      <c r="D1121" s="7" t="s">
        <v>5386</v>
      </c>
      <c r="E1121" s="7">
        <v>0.0</v>
      </c>
      <c r="F1121" s="7"/>
      <c r="G1121" s="7"/>
      <c r="H1121" s="7"/>
      <c r="I1121" s="7"/>
      <c r="J1121" s="7"/>
      <c r="K1121" s="7"/>
    </row>
    <row r="1122" ht="30.0" customHeight="1">
      <c r="A1122" s="7" t="s">
        <v>5387</v>
      </c>
      <c r="B1122" s="7" t="s">
        <v>5388</v>
      </c>
      <c r="C1122" s="7">
        <v>0.0</v>
      </c>
      <c r="D1122" s="7" t="s">
        <v>5391</v>
      </c>
      <c r="E1122" s="7">
        <v>0.0</v>
      </c>
      <c r="F1122" s="7"/>
      <c r="G1122" s="7"/>
      <c r="H1122" s="7"/>
      <c r="I1122" s="7"/>
      <c r="J1122" s="7"/>
      <c r="K1122" s="7"/>
    </row>
    <row r="1123" ht="45.0" customHeight="1">
      <c r="A1123" s="7" t="s">
        <v>5392</v>
      </c>
      <c r="B1123" s="7" t="s">
        <v>5393</v>
      </c>
      <c r="C1123" s="7">
        <v>0.0</v>
      </c>
      <c r="D1123" s="7" t="s">
        <v>5395</v>
      </c>
      <c r="E1123" s="7">
        <v>0.0</v>
      </c>
      <c r="F1123" s="7"/>
      <c r="G1123" s="7"/>
      <c r="H1123" s="7"/>
      <c r="I1123" s="7"/>
      <c r="J1123" s="7"/>
      <c r="K1123" s="7"/>
    </row>
    <row r="1124" ht="30.0" customHeight="1">
      <c r="A1124" s="7" t="s">
        <v>5397</v>
      </c>
      <c r="B1124" s="7" t="s">
        <v>5398</v>
      </c>
      <c r="C1124" s="7">
        <v>0.0</v>
      </c>
      <c r="D1124" s="7" t="s">
        <v>5399</v>
      </c>
      <c r="E1124" s="7">
        <v>0.0</v>
      </c>
      <c r="F1124" s="7"/>
      <c r="G1124" s="7"/>
      <c r="H1124" s="7"/>
      <c r="I1124" s="7"/>
      <c r="J1124" s="7"/>
      <c r="K1124" s="7"/>
    </row>
    <row r="1125" ht="45.0" customHeight="1">
      <c r="A1125" s="7" t="s">
        <v>5402</v>
      </c>
      <c r="B1125" s="7" t="s">
        <v>5403</v>
      </c>
      <c r="C1125" s="7">
        <v>0.0</v>
      </c>
      <c r="D1125" s="7" t="s">
        <v>5404</v>
      </c>
      <c r="E1125" s="7">
        <v>0.0</v>
      </c>
      <c r="F1125" s="7"/>
      <c r="G1125" s="7"/>
      <c r="H1125" s="7"/>
      <c r="I1125" s="7"/>
      <c r="J1125" s="7"/>
      <c r="K1125" s="7"/>
    </row>
    <row r="1126" ht="30.0" customHeight="1">
      <c r="A1126" s="7" t="s">
        <v>5405</v>
      </c>
      <c r="B1126" s="7" t="s">
        <v>5407</v>
      </c>
      <c r="C1126" s="7">
        <v>0.0</v>
      </c>
      <c r="D1126" s="7" t="s">
        <v>5409</v>
      </c>
      <c r="E1126" s="7">
        <v>0.0</v>
      </c>
      <c r="F1126" s="7"/>
      <c r="G1126" s="7"/>
      <c r="H1126" s="7"/>
      <c r="I1126" s="7"/>
      <c r="J1126" s="7"/>
      <c r="K1126" s="7"/>
    </row>
    <row r="1127">
      <c r="A1127" s="7" t="s">
        <v>5410</v>
      </c>
      <c r="B1127" s="7" t="s">
        <v>5411</v>
      </c>
      <c r="C1127" s="7">
        <v>0.0</v>
      </c>
      <c r="D1127" s="7" t="s">
        <v>5413</v>
      </c>
      <c r="E1127" s="7">
        <v>0.0</v>
      </c>
      <c r="F1127" s="7"/>
      <c r="G1127" s="7"/>
      <c r="H1127" s="7"/>
      <c r="I1127" s="7"/>
      <c r="J1127" s="7"/>
      <c r="K1127" s="7"/>
    </row>
    <row r="1128" ht="30.0" customHeight="1">
      <c r="A1128" s="7" t="s">
        <v>5415</v>
      </c>
      <c r="B1128" s="7" t="s">
        <v>5416</v>
      </c>
      <c r="C1128" s="7">
        <v>0.0</v>
      </c>
      <c r="D1128" s="7" t="s">
        <v>5417</v>
      </c>
      <c r="E1128" s="7">
        <v>0.0</v>
      </c>
      <c r="F1128" s="7"/>
      <c r="G1128" s="7"/>
      <c r="H1128" s="7"/>
      <c r="I1128" s="7"/>
      <c r="J1128" s="7"/>
      <c r="K1128" s="7"/>
    </row>
    <row r="1129" ht="30.0" customHeight="1">
      <c r="A1129" s="7" t="s">
        <v>5420</v>
      </c>
      <c r="B1129" s="7" t="s">
        <v>5421</v>
      </c>
      <c r="C1129" s="7">
        <v>0.0</v>
      </c>
      <c r="D1129" s="7" t="s">
        <v>5422</v>
      </c>
      <c r="E1129" s="7">
        <v>0.0</v>
      </c>
      <c r="F1129" s="7"/>
      <c r="G1129" s="7"/>
      <c r="H1129" s="7"/>
      <c r="I1129" s="7"/>
      <c r="J1129" s="7"/>
      <c r="K1129" s="7"/>
    </row>
    <row r="1130">
      <c r="A1130" s="7" t="s">
        <v>5424</v>
      </c>
      <c r="B1130" s="7" t="s">
        <v>5426</v>
      </c>
      <c r="C1130" s="7">
        <v>0.0</v>
      </c>
      <c r="D1130" s="7" t="s">
        <v>5427</v>
      </c>
      <c r="E1130" s="7">
        <v>0.0</v>
      </c>
      <c r="F1130" s="7"/>
      <c r="G1130" s="7"/>
      <c r="H1130" s="7"/>
      <c r="I1130" s="7"/>
      <c r="J1130" s="7"/>
      <c r="K1130" s="7"/>
    </row>
    <row r="1131" ht="45.0" customHeight="1">
      <c r="A1131" s="7" t="s">
        <v>5428</v>
      </c>
      <c r="B1131" s="7" t="s">
        <v>5429</v>
      </c>
      <c r="C1131" s="7">
        <v>0.0</v>
      </c>
      <c r="D1131" s="7" t="s">
        <v>5430</v>
      </c>
      <c r="E1131" s="7">
        <v>0.0</v>
      </c>
      <c r="F1131" s="7"/>
      <c r="G1131" s="7"/>
      <c r="H1131" s="7"/>
      <c r="I1131" s="7"/>
      <c r="J1131" s="7"/>
      <c r="K1131" s="7"/>
    </row>
    <row r="1132" ht="30.0" customHeight="1">
      <c r="A1132" s="7" t="s">
        <v>5431</v>
      </c>
      <c r="B1132" s="7" t="s">
        <v>5432</v>
      </c>
      <c r="C1132" s="7">
        <v>0.0</v>
      </c>
      <c r="D1132" s="7" t="s">
        <v>5434</v>
      </c>
      <c r="E1132" s="7">
        <v>0.0</v>
      </c>
      <c r="F1132" s="7"/>
      <c r="G1132" s="7"/>
      <c r="H1132" s="7"/>
      <c r="I1132" s="7"/>
      <c r="J1132" s="7"/>
      <c r="K1132" s="7"/>
    </row>
    <row r="1133">
      <c r="A1133" s="7" t="s">
        <v>5436</v>
      </c>
      <c r="B1133" s="7" t="s">
        <v>5437</v>
      </c>
      <c r="C1133" s="7">
        <v>0.0</v>
      </c>
      <c r="D1133" s="7" t="s">
        <v>5438</v>
      </c>
      <c r="E1133" s="7">
        <v>0.0</v>
      </c>
      <c r="F1133" s="7"/>
      <c r="G1133" s="7"/>
      <c r="H1133" s="7"/>
      <c r="I1133" s="7"/>
      <c r="J1133" s="7"/>
      <c r="K1133" s="7"/>
    </row>
    <row r="1134">
      <c r="A1134" s="7" t="s">
        <v>5440</v>
      </c>
      <c r="B1134" s="7" t="s">
        <v>5442</v>
      </c>
      <c r="C1134" s="7">
        <v>0.0</v>
      </c>
      <c r="D1134" s="7" t="s">
        <v>5443</v>
      </c>
      <c r="E1134" s="7">
        <v>0.0</v>
      </c>
      <c r="F1134" s="7"/>
      <c r="G1134" s="7"/>
      <c r="H1134" s="7"/>
      <c r="I1134" s="7"/>
      <c r="J1134" s="7"/>
      <c r="K1134" s="7"/>
    </row>
    <row r="1135" ht="30.0" customHeight="1">
      <c r="A1135" s="7" t="s">
        <v>5444</v>
      </c>
      <c r="B1135" s="7" t="s">
        <v>5445</v>
      </c>
      <c r="C1135" s="7">
        <v>0.0</v>
      </c>
      <c r="D1135" s="7" t="s">
        <v>5447</v>
      </c>
      <c r="E1135" s="7">
        <v>0.0</v>
      </c>
      <c r="F1135" s="7"/>
      <c r="G1135" s="7"/>
      <c r="H1135" s="7"/>
      <c r="I1135" s="7"/>
      <c r="J1135" s="7"/>
      <c r="K1135" s="7"/>
    </row>
    <row r="1136">
      <c r="A1136" s="7" t="s">
        <v>5449</v>
      </c>
      <c r="B1136" s="7" t="s">
        <v>5450</v>
      </c>
      <c r="C1136" s="7">
        <v>0.0</v>
      </c>
      <c r="D1136" s="7" t="s">
        <v>5451</v>
      </c>
      <c r="E1136" s="7">
        <v>0.0</v>
      </c>
      <c r="F1136" s="7"/>
      <c r="G1136" s="7"/>
      <c r="H1136" s="7"/>
      <c r="I1136" s="7"/>
      <c r="J1136" s="7"/>
      <c r="K1136" s="7"/>
    </row>
    <row r="1137" ht="30.0" customHeight="1">
      <c r="A1137" s="7" t="s">
        <v>5453</v>
      </c>
      <c r="B1137" s="7" t="s">
        <v>5454</v>
      </c>
      <c r="C1137" s="7">
        <v>0.0</v>
      </c>
      <c r="D1137" s="7" t="s">
        <v>5456</v>
      </c>
      <c r="E1137" s="7">
        <v>0.0</v>
      </c>
      <c r="F1137" s="7"/>
      <c r="G1137" s="7"/>
      <c r="H1137" s="7"/>
      <c r="I1137" s="7"/>
      <c r="J1137" s="7"/>
      <c r="K1137" s="7"/>
    </row>
    <row r="1138" ht="30.0" customHeight="1">
      <c r="A1138" s="7" t="s">
        <v>5457</v>
      </c>
      <c r="B1138" s="7" t="s">
        <v>5458</v>
      </c>
      <c r="C1138" s="7">
        <v>0.0</v>
      </c>
      <c r="D1138" s="7" t="s">
        <v>5460</v>
      </c>
      <c r="E1138" s="7">
        <v>0.0</v>
      </c>
      <c r="F1138" s="7"/>
      <c r="G1138" s="7"/>
      <c r="H1138" s="7"/>
      <c r="I1138" s="7"/>
      <c r="J1138" s="7"/>
      <c r="K1138" s="7"/>
    </row>
    <row r="1139" ht="30.0" customHeight="1">
      <c r="A1139" s="7" t="s">
        <v>5462</v>
      </c>
      <c r="B1139" s="7" t="s">
        <v>5463</v>
      </c>
      <c r="C1139" s="7">
        <v>0.0</v>
      </c>
      <c r="D1139" s="7" t="s">
        <v>5465</v>
      </c>
      <c r="E1139" s="7">
        <v>0.0</v>
      </c>
      <c r="F1139" s="7"/>
      <c r="G1139" s="7"/>
      <c r="H1139" s="7"/>
      <c r="I1139" s="7"/>
      <c r="J1139" s="7"/>
      <c r="K1139" s="7"/>
    </row>
    <row r="1140" ht="30.0" customHeight="1">
      <c r="A1140" s="7" t="s">
        <v>5467</v>
      </c>
      <c r="B1140" s="7" t="s">
        <v>5468</v>
      </c>
      <c r="C1140" s="7">
        <v>0.0</v>
      </c>
      <c r="D1140" s="7" t="s">
        <v>5470</v>
      </c>
      <c r="E1140" s="7">
        <v>0.0</v>
      </c>
      <c r="F1140" s="7"/>
      <c r="G1140" s="7"/>
      <c r="H1140" s="7"/>
      <c r="I1140" s="7"/>
      <c r="J1140" s="7"/>
      <c r="K1140" s="7"/>
    </row>
    <row r="1141" ht="30.0" customHeight="1">
      <c r="A1141" s="7" t="s">
        <v>5473</v>
      </c>
      <c r="B1141" s="7" t="s">
        <v>5474</v>
      </c>
      <c r="C1141" s="7">
        <v>0.0</v>
      </c>
      <c r="D1141" s="7" t="s">
        <v>5475</v>
      </c>
      <c r="E1141" s="7">
        <v>0.0</v>
      </c>
      <c r="F1141" s="7"/>
      <c r="G1141" s="7"/>
      <c r="H1141" s="7"/>
      <c r="I1141" s="7"/>
      <c r="J1141" s="7"/>
      <c r="K1141" s="7"/>
    </row>
    <row r="1142" ht="30.0" customHeight="1">
      <c r="A1142" s="7" t="s">
        <v>5477</v>
      </c>
      <c r="B1142" s="7" t="s">
        <v>5479</v>
      </c>
      <c r="C1142" s="7">
        <v>0.0</v>
      </c>
      <c r="D1142" s="7" t="s">
        <v>5480</v>
      </c>
      <c r="E1142" s="7">
        <v>0.0</v>
      </c>
      <c r="F1142" s="7"/>
      <c r="G1142" s="7"/>
      <c r="H1142" s="7"/>
      <c r="I1142" s="7"/>
      <c r="J1142" s="7"/>
      <c r="K1142" s="7"/>
    </row>
    <row r="1143" ht="30.0" customHeight="1">
      <c r="A1143" s="7" t="s">
        <v>5482</v>
      </c>
      <c r="B1143" s="7" t="s">
        <v>5483</v>
      </c>
      <c r="C1143" s="7">
        <v>0.0</v>
      </c>
      <c r="D1143" s="7" t="s">
        <v>5484</v>
      </c>
      <c r="E1143" s="7">
        <v>0.0</v>
      </c>
      <c r="F1143" s="7"/>
      <c r="G1143" s="7"/>
      <c r="H1143" s="7"/>
      <c r="I1143" s="7"/>
      <c r="J1143" s="7"/>
      <c r="K1143" s="7"/>
    </row>
    <row r="1144" ht="30.0" customHeight="1">
      <c r="A1144" s="7" t="s">
        <v>5487</v>
      </c>
      <c r="B1144" s="7" t="s">
        <v>5488</v>
      </c>
      <c r="C1144" s="7">
        <v>0.0</v>
      </c>
      <c r="D1144" s="7" t="s">
        <v>5489</v>
      </c>
      <c r="E1144" s="7">
        <v>0.0</v>
      </c>
      <c r="F1144" s="7"/>
      <c r="G1144" s="7"/>
      <c r="H1144" s="7"/>
      <c r="I1144" s="7"/>
      <c r="J1144" s="7"/>
      <c r="K1144" s="7"/>
    </row>
    <row r="1145" ht="30.0" customHeight="1">
      <c r="A1145" s="7" t="s">
        <v>5492</v>
      </c>
      <c r="B1145" s="7" t="s">
        <v>5493</v>
      </c>
      <c r="C1145" s="7">
        <v>0.0</v>
      </c>
      <c r="D1145" s="7" t="s">
        <v>5494</v>
      </c>
      <c r="E1145" s="7">
        <v>0.0</v>
      </c>
      <c r="F1145" s="7"/>
      <c r="G1145" s="7"/>
      <c r="H1145" s="7"/>
      <c r="I1145" s="7"/>
      <c r="J1145" s="7"/>
      <c r="K1145" s="7"/>
    </row>
    <row r="1146">
      <c r="A1146" s="7" t="s">
        <v>5495</v>
      </c>
      <c r="B1146" s="7" t="s">
        <v>5497</v>
      </c>
      <c r="C1146" s="7">
        <v>0.0</v>
      </c>
      <c r="D1146" s="7" t="s">
        <v>5499</v>
      </c>
      <c r="E1146" s="7">
        <v>0.0</v>
      </c>
      <c r="F1146" s="7"/>
      <c r="G1146" s="7"/>
      <c r="H1146" s="7"/>
      <c r="I1146" s="7"/>
      <c r="J1146" s="7"/>
      <c r="K1146" s="7"/>
    </row>
    <row r="1147" ht="30.0" customHeight="1">
      <c r="A1147" s="7" t="s">
        <v>5500</v>
      </c>
      <c r="B1147" s="7" t="s">
        <v>5501</v>
      </c>
      <c r="C1147" s="7">
        <v>0.0</v>
      </c>
      <c r="D1147" s="7" t="s">
        <v>5503</v>
      </c>
      <c r="E1147" s="7">
        <v>0.0</v>
      </c>
      <c r="F1147" s="7"/>
      <c r="G1147" s="7"/>
      <c r="H1147" s="7"/>
      <c r="I1147" s="7"/>
      <c r="J1147" s="7"/>
      <c r="K1147" s="7"/>
    </row>
    <row r="1148">
      <c r="A1148" s="7" t="s">
        <v>5505</v>
      </c>
      <c r="B1148" s="7" t="s">
        <v>5506</v>
      </c>
      <c r="C1148" s="7">
        <v>0.0</v>
      </c>
      <c r="D1148" s="7" t="s">
        <v>5507</v>
      </c>
      <c r="E1148" s="7">
        <v>0.0</v>
      </c>
      <c r="F1148" s="7"/>
      <c r="G1148" s="7"/>
      <c r="H1148" s="7"/>
      <c r="I1148" s="7"/>
      <c r="J1148" s="7"/>
      <c r="K1148" s="7"/>
    </row>
    <row r="1149" ht="30.0" customHeight="1">
      <c r="A1149" s="7" t="s">
        <v>5510</v>
      </c>
      <c r="B1149" s="7" t="s">
        <v>5511</v>
      </c>
      <c r="C1149" s="7">
        <v>0.0</v>
      </c>
      <c r="D1149" s="7" t="s">
        <v>5512</v>
      </c>
      <c r="E1149" s="7">
        <v>0.0</v>
      </c>
      <c r="F1149" s="7"/>
      <c r="G1149" s="7"/>
      <c r="H1149" s="7"/>
      <c r="I1149" s="7"/>
      <c r="J1149" s="7"/>
      <c r="K1149" s="7"/>
    </row>
    <row r="1150" ht="30.0" customHeight="1">
      <c r="A1150" s="7" t="s">
        <v>5513</v>
      </c>
      <c r="B1150" s="7" t="s">
        <v>5514</v>
      </c>
      <c r="C1150" s="7">
        <v>0.0</v>
      </c>
      <c r="D1150" s="7" t="s">
        <v>5516</v>
      </c>
      <c r="E1150" s="7">
        <v>0.0</v>
      </c>
      <c r="F1150" s="7"/>
      <c r="G1150" s="7"/>
      <c r="H1150" s="7"/>
      <c r="I1150" s="7"/>
      <c r="J1150" s="7"/>
      <c r="K1150" s="7"/>
    </row>
    <row r="1151" ht="30.0" customHeight="1">
      <c r="A1151" s="7" t="s">
        <v>5519</v>
      </c>
      <c r="B1151" s="7" t="s">
        <v>5520</v>
      </c>
      <c r="C1151" s="7">
        <v>0.0</v>
      </c>
      <c r="D1151" s="7" t="s">
        <v>5521</v>
      </c>
      <c r="E1151" s="7">
        <v>0.0</v>
      </c>
      <c r="F1151" s="7"/>
      <c r="G1151" s="7"/>
      <c r="H1151" s="7"/>
      <c r="I1151" s="7"/>
      <c r="J1151" s="7"/>
      <c r="K1151" s="7"/>
    </row>
    <row r="1152" ht="30.0" customHeight="1">
      <c r="A1152" s="7" t="s">
        <v>5524</v>
      </c>
      <c r="B1152" s="7" t="s">
        <v>5525</v>
      </c>
      <c r="C1152" s="7">
        <v>0.0</v>
      </c>
      <c r="D1152" s="7" t="s">
        <v>5526</v>
      </c>
      <c r="E1152" s="7">
        <v>0.0</v>
      </c>
      <c r="F1152" s="7"/>
      <c r="G1152" s="7"/>
      <c r="H1152" s="7"/>
      <c r="I1152" s="7"/>
      <c r="J1152" s="7"/>
      <c r="K1152" s="7"/>
    </row>
    <row r="1153" ht="30.0" customHeight="1">
      <c r="A1153" s="7" t="s">
        <v>5527</v>
      </c>
      <c r="B1153" s="7" t="s">
        <v>5528</v>
      </c>
      <c r="C1153" s="7">
        <v>0.0</v>
      </c>
      <c r="D1153" s="7" t="s">
        <v>5531</v>
      </c>
      <c r="E1153" s="7">
        <v>0.0</v>
      </c>
      <c r="F1153" s="7"/>
      <c r="G1153" s="7"/>
      <c r="H1153" s="7"/>
      <c r="I1153" s="7"/>
      <c r="J1153" s="7"/>
      <c r="K1153" s="7"/>
    </row>
    <row r="1154" ht="30.0" customHeight="1">
      <c r="A1154" s="7" t="s">
        <v>5533</v>
      </c>
      <c r="B1154" s="7" t="s">
        <v>5534</v>
      </c>
      <c r="C1154" s="7">
        <v>0.0</v>
      </c>
      <c r="D1154" s="7" t="s">
        <v>5535</v>
      </c>
      <c r="E1154" s="7">
        <v>0.0</v>
      </c>
      <c r="F1154" s="7"/>
      <c r="G1154" s="7"/>
      <c r="H1154" s="7"/>
      <c r="I1154" s="7"/>
      <c r="J1154" s="7"/>
      <c r="K1154" s="7"/>
    </row>
    <row r="1155" ht="30.0" customHeight="1">
      <c r="A1155" s="7" t="s">
        <v>5538</v>
      </c>
      <c r="B1155" s="7" t="s">
        <v>5539</v>
      </c>
      <c r="C1155" s="7">
        <v>0.0</v>
      </c>
      <c r="D1155" s="7" t="s">
        <v>5541</v>
      </c>
      <c r="E1155" s="7">
        <v>0.0</v>
      </c>
      <c r="F1155" s="7"/>
      <c r="G1155" s="7"/>
      <c r="H1155" s="7"/>
      <c r="I1155" s="7"/>
      <c r="J1155" s="7"/>
      <c r="K1155" s="7"/>
    </row>
    <row r="1156" ht="30.0" customHeight="1">
      <c r="A1156" s="7" t="s">
        <v>5545</v>
      </c>
      <c r="B1156" s="7" t="s">
        <v>5548</v>
      </c>
      <c r="C1156" s="7">
        <v>0.0</v>
      </c>
      <c r="D1156" s="7" t="s">
        <v>5550</v>
      </c>
      <c r="E1156" s="7">
        <v>0.0</v>
      </c>
      <c r="F1156" s="7"/>
      <c r="G1156" s="7"/>
      <c r="H1156" s="7"/>
      <c r="I1156" s="7"/>
      <c r="J1156" s="7"/>
      <c r="K1156" s="7"/>
    </row>
    <row r="1157" ht="30.0" customHeight="1">
      <c r="A1157" s="7" t="s">
        <v>5553</v>
      </c>
      <c r="B1157" s="7" t="s">
        <v>5555</v>
      </c>
      <c r="C1157" s="7">
        <v>0.0</v>
      </c>
      <c r="D1157" s="7" t="s">
        <v>5558</v>
      </c>
      <c r="E1157" s="7">
        <v>0.0</v>
      </c>
      <c r="F1157" s="7"/>
      <c r="G1157" s="7"/>
      <c r="H1157" s="7"/>
      <c r="I1157" s="7"/>
      <c r="J1157" s="7"/>
      <c r="K1157" s="7"/>
    </row>
    <row r="1158" ht="30.0" customHeight="1">
      <c r="A1158" s="7" t="s">
        <v>5560</v>
      </c>
      <c r="B1158" s="7" t="s">
        <v>5561</v>
      </c>
      <c r="C1158" s="7">
        <v>0.0</v>
      </c>
      <c r="D1158" s="7" t="s">
        <v>5564</v>
      </c>
      <c r="E1158" s="7">
        <v>0.0</v>
      </c>
      <c r="F1158" s="7"/>
      <c r="G1158" s="7"/>
      <c r="H1158" s="7"/>
      <c r="I1158" s="7"/>
      <c r="J1158" s="7"/>
      <c r="K1158" s="7"/>
    </row>
    <row r="1159" ht="30.0" customHeight="1">
      <c r="A1159" s="7" t="s">
        <v>5568</v>
      </c>
      <c r="B1159" s="7" t="s">
        <v>5570</v>
      </c>
      <c r="C1159" s="7">
        <v>0.0</v>
      </c>
      <c r="D1159" s="7" t="s">
        <v>5576</v>
      </c>
      <c r="E1159" s="7">
        <v>0.0</v>
      </c>
      <c r="F1159" s="7"/>
      <c r="G1159" s="7"/>
      <c r="H1159" s="7"/>
      <c r="I1159" s="7"/>
      <c r="J1159" s="7"/>
      <c r="K1159" s="7"/>
    </row>
    <row r="1160">
      <c r="A1160" s="7" t="s">
        <v>5580</v>
      </c>
      <c r="B1160" s="7" t="s">
        <v>5583</v>
      </c>
      <c r="C1160" s="7">
        <v>0.0</v>
      </c>
      <c r="D1160" s="7" t="s">
        <v>5584</v>
      </c>
      <c r="E1160" s="7">
        <v>0.0</v>
      </c>
      <c r="F1160" s="7"/>
      <c r="G1160" s="7"/>
      <c r="H1160" s="7"/>
      <c r="I1160" s="7"/>
      <c r="J1160" s="7"/>
      <c r="K1160" s="7"/>
    </row>
    <row r="1161" ht="30.0" customHeight="1">
      <c r="A1161" s="7" t="s">
        <v>5591</v>
      </c>
      <c r="B1161" s="7" t="s">
        <v>5593</v>
      </c>
      <c r="C1161" s="7">
        <v>0.0</v>
      </c>
      <c r="D1161" s="7" t="s">
        <v>5595</v>
      </c>
      <c r="E1161" s="7">
        <v>0.0</v>
      </c>
      <c r="F1161" s="7"/>
      <c r="G1161" s="7"/>
      <c r="H1161" s="7"/>
      <c r="I1161" s="7"/>
      <c r="J1161" s="7"/>
      <c r="K1161" s="7"/>
    </row>
    <row r="1162" ht="30.0" customHeight="1">
      <c r="A1162" s="7" t="s">
        <v>5599</v>
      </c>
      <c r="B1162" s="7" t="s">
        <v>5601</v>
      </c>
      <c r="C1162" s="7">
        <v>0.0</v>
      </c>
      <c r="D1162" s="7" t="s">
        <v>5603</v>
      </c>
      <c r="E1162" s="7">
        <v>0.0</v>
      </c>
      <c r="F1162" s="7"/>
      <c r="G1162" s="7"/>
      <c r="H1162" s="7"/>
      <c r="I1162" s="7"/>
      <c r="J1162" s="7"/>
      <c r="K1162" s="7"/>
    </row>
    <row r="1163" ht="30.0" customHeight="1">
      <c r="A1163" s="7" t="s">
        <v>5606</v>
      </c>
      <c r="B1163" s="7" t="s">
        <v>5607</v>
      </c>
      <c r="C1163" s="7">
        <v>0.0</v>
      </c>
      <c r="D1163" s="7" t="s">
        <v>5609</v>
      </c>
      <c r="E1163" s="7">
        <v>0.0</v>
      </c>
      <c r="F1163" s="7"/>
      <c r="G1163" s="7"/>
      <c r="H1163" s="7"/>
      <c r="I1163" s="7"/>
      <c r="J1163" s="7"/>
      <c r="K1163" s="7"/>
    </row>
    <row r="1164">
      <c r="A1164" s="7" t="s">
        <v>5611</v>
      </c>
      <c r="B1164" s="7" t="s">
        <v>5613</v>
      </c>
      <c r="C1164" s="7">
        <v>0.0</v>
      </c>
      <c r="D1164" s="7" t="s">
        <v>5616</v>
      </c>
      <c r="E1164" s="7">
        <v>0.0</v>
      </c>
      <c r="F1164" s="7"/>
      <c r="G1164" s="7"/>
      <c r="H1164" s="7"/>
      <c r="I1164" s="7"/>
      <c r="J1164" s="7"/>
      <c r="K1164" s="7"/>
    </row>
    <row r="1165" ht="30.0" customHeight="1">
      <c r="A1165" s="7" t="s">
        <v>5621</v>
      </c>
      <c r="B1165" s="7" t="s">
        <v>5623</v>
      </c>
      <c r="C1165" s="7">
        <v>0.0</v>
      </c>
      <c r="D1165" s="7" t="s">
        <v>5624</v>
      </c>
      <c r="E1165" s="7">
        <v>0.0</v>
      </c>
      <c r="F1165" s="7"/>
      <c r="G1165" s="7"/>
      <c r="H1165" s="7"/>
      <c r="I1165" s="7"/>
      <c r="J1165" s="7"/>
      <c r="K1165" s="7"/>
    </row>
    <row r="1166" ht="30.0" customHeight="1">
      <c r="A1166" s="7" t="s">
        <v>5626</v>
      </c>
      <c r="B1166" s="7" t="s">
        <v>5629</v>
      </c>
      <c r="C1166" s="7">
        <v>0.0</v>
      </c>
      <c r="D1166" s="7" t="s">
        <v>5631</v>
      </c>
      <c r="E1166" s="7">
        <v>0.0</v>
      </c>
      <c r="F1166" s="7"/>
      <c r="G1166" s="7"/>
      <c r="H1166" s="7"/>
      <c r="I1166" s="7"/>
      <c r="J1166" s="7"/>
      <c r="K1166" s="7"/>
    </row>
    <row r="1167" ht="30.0" customHeight="1">
      <c r="A1167" s="7" t="s">
        <v>5636</v>
      </c>
      <c r="B1167" s="7" t="s">
        <v>5638</v>
      </c>
      <c r="C1167" s="7">
        <v>0.0</v>
      </c>
      <c r="D1167" s="7" t="s">
        <v>5641</v>
      </c>
      <c r="E1167" s="7">
        <v>0.0</v>
      </c>
      <c r="F1167" s="7"/>
      <c r="G1167" s="7"/>
      <c r="H1167" s="7"/>
      <c r="I1167" s="7"/>
      <c r="J1167" s="7"/>
      <c r="K1167" s="7"/>
    </row>
    <row r="1168" ht="30.0" customHeight="1">
      <c r="A1168" s="7" t="s">
        <v>5644</v>
      </c>
      <c r="B1168" s="7" t="s">
        <v>5645</v>
      </c>
      <c r="C1168" s="7">
        <v>0.0</v>
      </c>
      <c r="D1168" s="7" t="s">
        <v>5647</v>
      </c>
      <c r="E1168" s="7">
        <v>0.0</v>
      </c>
      <c r="F1168" s="7"/>
      <c r="G1168" s="7"/>
      <c r="H1168" s="7"/>
      <c r="I1168" s="7"/>
      <c r="J1168" s="7"/>
      <c r="K1168" s="7"/>
    </row>
    <row r="1169">
      <c r="A1169" s="7" t="s">
        <v>5653</v>
      </c>
      <c r="B1169" s="7" t="s">
        <v>5655</v>
      </c>
      <c r="C1169" s="7">
        <v>0.0</v>
      </c>
      <c r="D1169" s="7" t="s">
        <v>5656</v>
      </c>
      <c r="E1169" s="7">
        <v>0.0</v>
      </c>
      <c r="F1169" s="7"/>
      <c r="G1169" s="7"/>
      <c r="H1169" s="7"/>
      <c r="I1169" s="7"/>
      <c r="J1169" s="7"/>
      <c r="K1169" s="7"/>
    </row>
    <row r="1170" ht="30.0" customHeight="1">
      <c r="A1170" s="7" t="s">
        <v>5658</v>
      </c>
      <c r="B1170" s="7" t="s">
        <v>5661</v>
      </c>
      <c r="C1170" s="7">
        <v>0.0</v>
      </c>
      <c r="D1170" s="7" t="s">
        <v>5663</v>
      </c>
      <c r="E1170" s="7">
        <v>0.0</v>
      </c>
      <c r="F1170" s="7"/>
      <c r="G1170" s="7"/>
      <c r="H1170" s="7"/>
      <c r="I1170" s="7"/>
      <c r="J1170" s="7"/>
      <c r="K1170" s="7"/>
    </row>
    <row r="1171">
      <c r="A1171" s="7" t="s">
        <v>5675</v>
      </c>
      <c r="B1171" s="7" t="s">
        <v>5678</v>
      </c>
      <c r="C1171" s="7">
        <v>0.0</v>
      </c>
      <c r="D1171" s="7" t="s">
        <v>5680</v>
      </c>
      <c r="E1171" s="7">
        <v>0.0</v>
      </c>
      <c r="F1171" s="7"/>
      <c r="G1171" s="7"/>
      <c r="H1171" s="7"/>
      <c r="I1171" s="7"/>
      <c r="J1171" s="7"/>
      <c r="K1171" s="7"/>
    </row>
    <row r="1172" ht="30.0" customHeight="1">
      <c r="A1172" s="7" t="s">
        <v>5684</v>
      </c>
      <c r="B1172" s="7" t="s">
        <v>5685</v>
      </c>
      <c r="C1172" s="7">
        <v>0.0</v>
      </c>
      <c r="D1172" s="7" t="s">
        <v>5686</v>
      </c>
      <c r="E1172" s="7">
        <v>0.0</v>
      </c>
      <c r="F1172" s="7"/>
      <c r="G1172" s="7"/>
      <c r="H1172" s="7"/>
      <c r="I1172" s="7"/>
      <c r="J1172" s="7"/>
      <c r="K1172" s="7"/>
    </row>
    <row r="1173">
      <c r="A1173" s="7" t="s">
        <v>5689</v>
      </c>
      <c r="B1173" s="7" t="s">
        <v>5691</v>
      </c>
      <c r="C1173" s="7">
        <v>0.0</v>
      </c>
      <c r="D1173" s="7" t="s">
        <v>5693</v>
      </c>
      <c r="E1173" s="7">
        <v>0.0</v>
      </c>
      <c r="F1173" s="7"/>
      <c r="G1173" s="7"/>
      <c r="H1173" s="7"/>
      <c r="I1173" s="7"/>
      <c r="J1173" s="7"/>
      <c r="K1173" s="7"/>
    </row>
    <row r="1174" ht="30.0" customHeight="1">
      <c r="A1174" s="7" t="s">
        <v>5695</v>
      </c>
      <c r="B1174" s="7" t="s">
        <v>5696</v>
      </c>
      <c r="C1174" s="7">
        <v>0.0</v>
      </c>
      <c r="D1174" s="7" t="s">
        <v>5698</v>
      </c>
      <c r="E1174" s="7">
        <v>0.0</v>
      </c>
      <c r="F1174" s="7"/>
      <c r="G1174" s="7"/>
      <c r="H1174" s="7"/>
      <c r="I1174" s="7"/>
      <c r="J1174" s="7"/>
      <c r="K1174" s="7"/>
    </row>
    <row r="1175">
      <c r="A1175" s="7" t="s">
        <v>5701</v>
      </c>
      <c r="B1175" s="7" t="s">
        <v>5702</v>
      </c>
      <c r="C1175" s="7">
        <v>0.0</v>
      </c>
      <c r="D1175" s="7" t="s">
        <v>5704</v>
      </c>
      <c r="E1175" s="7">
        <v>0.0</v>
      </c>
      <c r="F1175" s="7"/>
      <c r="G1175" s="7"/>
      <c r="H1175" s="7"/>
      <c r="I1175" s="7"/>
      <c r="J1175" s="7"/>
      <c r="K1175" s="7"/>
    </row>
    <row r="1176" ht="30.0" customHeight="1">
      <c r="A1176" s="7" t="s">
        <v>5705</v>
      </c>
      <c r="B1176" s="7" t="s">
        <v>5707</v>
      </c>
      <c r="C1176" s="7">
        <v>0.0</v>
      </c>
      <c r="D1176" s="7" t="s">
        <v>5709</v>
      </c>
      <c r="E1176" s="7">
        <v>0.0</v>
      </c>
      <c r="F1176" s="7"/>
      <c r="G1176" s="7"/>
      <c r="H1176" s="7"/>
      <c r="I1176" s="7"/>
      <c r="J1176" s="7"/>
      <c r="K1176" s="7"/>
    </row>
    <row r="1177" ht="30.0" customHeight="1">
      <c r="A1177" s="7" t="s">
        <v>5712</v>
      </c>
      <c r="B1177" s="7" t="s">
        <v>5714</v>
      </c>
      <c r="C1177" s="7">
        <v>0.0</v>
      </c>
      <c r="D1177" s="7" t="s">
        <v>5715</v>
      </c>
      <c r="E1177" s="7">
        <v>0.0</v>
      </c>
      <c r="F1177" s="7"/>
      <c r="G1177" s="7"/>
      <c r="H1177" s="7"/>
      <c r="I1177" s="7"/>
      <c r="J1177" s="7"/>
      <c r="K1177" s="7"/>
    </row>
    <row r="1178" ht="30.0" customHeight="1">
      <c r="A1178" s="7" t="s">
        <v>5716</v>
      </c>
      <c r="B1178" s="7" t="s">
        <v>5718</v>
      </c>
      <c r="C1178" s="7">
        <v>0.0</v>
      </c>
      <c r="D1178" s="7" t="s">
        <v>5720</v>
      </c>
      <c r="E1178" s="7">
        <v>0.0</v>
      </c>
      <c r="F1178" s="7"/>
      <c r="G1178" s="7"/>
      <c r="H1178" s="7"/>
      <c r="I1178" s="7"/>
      <c r="J1178" s="7"/>
      <c r="K1178" s="7"/>
    </row>
    <row r="1179" ht="45.0" customHeight="1">
      <c r="A1179" s="7" t="s">
        <v>5722</v>
      </c>
      <c r="B1179" s="7" t="s">
        <v>5723</v>
      </c>
      <c r="C1179" s="7">
        <v>0.0</v>
      </c>
      <c r="D1179" s="7" t="s">
        <v>5724</v>
      </c>
      <c r="E1179" s="7">
        <v>0.0</v>
      </c>
      <c r="F1179" s="7"/>
      <c r="G1179" s="7"/>
      <c r="H1179" s="7"/>
      <c r="I1179" s="7"/>
      <c r="J1179" s="7"/>
      <c r="K1179" s="7"/>
    </row>
    <row r="1180" ht="45.0" customHeight="1">
      <c r="A1180" s="7" t="s">
        <v>5726</v>
      </c>
      <c r="B1180" s="7" t="s">
        <v>5730</v>
      </c>
      <c r="C1180" s="7">
        <v>0.0</v>
      </c>
      <c r="D1180" s="7" t="s">
        <v>5732</v>
      </c>
      <c r="E1180" s="7">
        <v>0.0</v>
      </c>
      <c r="F1180" s="7"/>
      <c r="G1180" s="7"/>
      <c r="H1180" s="7"/>
      <c r="I1180" s="7"/>
      <c r="J1180" s="7"/>
      <c r="K1180" s="7"/>
    </row>
    <row r="1181" ht="45.0" customHeight="1">
      <c r="A1181" s="7" t="s">
        <v>5734</v>
      </c>
      <c r="B1181" s="7" t="s">
        <v>5736</v>
      </c>
      <c r="C1181" s="7">
        <v>0.0</v>
      </c>
      <c r="D1181" s="7" t="s">
        <v>5738</v>
      </c>
      <c r="E1181" s="7">
        <v>0.0</v>
      </c>
      <c r="F1181" s="7"/>
      <c r="G1181" s="7"/>
      <c r="H1181" s="7"/>
      <c r="I1181" s="7"/>
      <c r="J1181" s="7"/>
      <c r="K1181" s="7"/>
    </row>
    <row r="1182">
      <c r="A1182" s="7" t="s">
        <v>5742</v>
      </c>
      <c r="B1182" s="7" t="s">
        <v>5743</v>
      </c>
      <c r="C1182" s="7">
        <v>0.0</v>
      </c>
      <c r="D1182" s="7" t="s">
        <v>5744</v>
      </c>
      <c r="E1182" s="7">
        <v>0.0</v>
      </c>
      <c r="F1182" s="7"/>
      <c r="G1182" s="7"/>
      <c r="H1182" s="7"/>
      <c r="I1182" s="7"/>
      <c r="J1182" s="7"/>
      <c r="K1182" s="7"/>
    </row>
    <row r="1183" ht="30.0" customHeight="1">
      <c r="A1183" s="7" t="s">
        <v>5747</v>
      </c>
      <c r="B1183" s="7" t="s">
        <v>5748</v>
      </c>
      <c r="C1183" s="7">
        <v>0.0</v>
      </c>
      <c r="D1183" s="7" t="s">
        <v>5749</v>
      </c>
      <c r="E1183" s="7">
        <v>0.0</v>
      </c>
      <c r="F1183" s="7"/>
      <c r="G1183" s="7"/>
      <c r="H1183" s="7"/>
      <c r="I1183" s="7"/>
      <c r="J1183" s="7"/>
      <c r="K1183" s="7"/>
    </row>
    <row r="1184" ht="30.0" customHeight="1">
      <c r="A1184" s="7" t="s">
        <v>5751</v>
      </c>
      <c r="B1184" s="7" t="s">
        <v>5752</v>
      </c>
      <c r="C1184" s="7">
        <v>0.0</v>
      </c>
      <c r="D1184" s="7" t="s">
        <v>5753</v>
      </c>
      <c r="E1184" s="7">
        <v>0.0</v>
      </c>
      <c r="F1184" s="7"/>
      <c r="G1184" s="7"/>
      <c r="H1184" s="7"/>
      <c r="I1184" s="7"/>
      <c r="J1184" s="7"/>
      <c r="K1184" s="7"/>
    </row>
    <row r="1185" ht="45.0" customHeight="1">
      <c r="A1185" s="7" t="s">
        <v>5756</v>
      </c>
      <c r="B1185" s="7" t="s">
        <v>5757</v>
      </c>
      <c r="C1185" s="7">
        <v>0.0</v>
      </c>
      <c r="D1185" s="7" t="s">
        <v>5760</v>
      </c>
      <c r="E1185" s="7">
        <v>0.0</v>
      </c>
      <c r="F1185" s="7"/>
      <c r="G1185" s="7"/>
      <c r="H1185" s="7"/>
      <c r="I1185" s="7"/>
      <c r="J1185" s="7"/>
      <c r="K1185" s="7"/>
    </row>
    <row r="1186" ht="45.0" customHeight="1">
      <c r="A1186" s="7" t="s">
        <v>5761</v>
      </c>
      <c r="B1186" s="7" t="s">
        <v>5762</v>
      </c>
      <c r="C1186" s="7">
        <v>0.0</v>
      </c>
      <c r="D1186" s="7" t="s">
        <v>5763</v>
      </c>
      <c r="E1186" s="7">
        <v>0.0</v>
      </c>
      <c r="F1186" s="7"/>
      <c r="G1186" s="7"/>
      <c r="H1186" s="7"/>
      <c r="I1186" s="7"/>
      <c r="J1186" s="7"/>
      <c r="K1186" s="7"/>
    </row>
    <row r="1187" ht="30.0" customHeight="1">
      <c r="A1187" s="7" t="s">
        <v>5765</v>
      </c>
      <c r="B1187" s="7" t="s">
        <v>5766</v>
      </c>
      <c r="C1187" s="7">
        <v>0.0</v>
      </c>
      <c r="D1187" s="7" t="s">
        <v>5767</v>
      </c>
      <c r="E1187" s="7">
        <v>0.0</v>
      </c>
      <c r="F1187" s="7"/>
      <c r="G1187" s="7"/>
      <c r="H1187" s="7"/>
      <c r="I1187" s="7"/>
      <c r="J1187" s="7"/>
      <c r="K1187" s="7"/>
    </row>
    <row r="1188" ht="30.0" customHeight="1">
      <c r="A1188" s="7" t="s">
        <v>5768</v>
      </c>
      <c r="B1188" s="7" t="s">
        <v>5770</v>
      </c>
      <c r="C1188" s="7">
        <v>0.0</v>
      </c>
      <c r="D1188" s="7" t="s">
        <v>5772</v>
      </c>
      <c r="E1188" s="7">
        <v>0.0</v>
      </c>
      <c r="F1188" s="7"/>
      <c r="G1188" s="7"/>
      <c r="H1188" s="7"/>
      <c r="I1188" s="7"/>
      <c r="J1188" s="7"/>
      <c r="K1188" s="7"/>
    </row>
    <row r="1189">
      <c r="A1189" s="7" t="s">
        <v>5773</v>
      </c>
      <c r="B1189" s="7" t="s">
        <v>5774</v>
      </c>
      <c r="C1189" s="7">
        <v>0.0</v>
      </c>
      <c r="D1189" s="7" t="s">
        <v>5775</v>
      </c>
      <c r="E1189" s="7">
        <v>0.0</v>
      </c>
      <c r="F1189" s="7"/>
      <c r="G1189" s="7"/>
      <c r="H1189" s="7"/>
      <c r="I1189" s="7"/>
      <c r="J1189" s="7"/>
      <c r="K1189" s="7"/>
    </row>
    <row r="1190" ht="30.0" customHeight="1">
      <c r="A1190" s="7" t="s">
        <v>5777</v>
      </c>
      <c r="B1190" s="7" t="s">
        <v>5778</v>
      </c>
      <c r="C1190" s="7">
        <v>0.0</v>
      </c>
      <c r="D1190" s="7" t="s">
        <v>5779</v>
      </c>
      <c r="E1190" s="7">
        <v>0.0</v>
      </c>
      <c r="F1190" s="7"/>
      <c r="G1190" s="7"/>
      <c r="H1190" s="7"/>
      <c r="I1190" s="7"/>
      <c r="J1190" s="7"/>
      <c r="K1190" s="7"/>
    </row>
    <row r="1191" ht="30.0" customHeight="1">
      <c r="A1191" s="7" t="s">
        <v>5783</v>
      </c>
      <c r="B1191" s="7" t="s">
        <v>5785</v>
      </c>
      <c r="C1191" s="7">
        <v>0.0</v>
      </c>
      <c r="D1191" s="7" t="s">
        <v>5786</v>
      </c>
      <c r="E1191" s="7">
        <v>0.0</v>
      </c>
      <c r="F1191" s="7"/>
      <c r="G1191" s="7"/>
      <c r="H1191" s="7"/>
      <c r="I1191" s="7"/>
      <c r="J1191" s="7"/>
      <c r="K1191" s="7"/>
    </row>
    <row r="1192" ht="30.0" customHeight="1">
      <c r="A1192" s="7" t="s">
        <v>5787</v>
      </c>
      <c r="B1192" s="7" t="s">
        <v>5788</v>
      </c>
      <c r="C1192" s="7">
        <v>0.0</v>
      </c>
      <c r="D1192" s="7" t="s">
        <v>5789</v>
      </c>
      <c r="E1192" s="7">
        <v>0.0</v>
      </c>
      <c r="F1192" s="7"/>
      <c r="G1192" s="7"/>
      <c r="H1192" s="7"/>
      <c r="I1192" s="7"/>
      <c r="J1192" s="7"/>
      <c r="K1192" s="7"/>
    </row>
    <row r="1193">
      <c r="A1193" s="7" t="s">
        <v>5791</v>
      </c>
      <c r="B1193" s="7" t="s">
        <v>5792</v>
      </c>
      <c r="C1193" s="7">
        <v>0.0</v>
      </c>
      <c r="D1193" s="7" t="s">
        <v>5793</v>
      </c>
      <c r="E1193" s="7">
        <v>0.0</v>
      </c>
      <c r="F1193" s="7"/>
      <c r="G1193" s="7"/>
      <c r="H1193" s="7"/>
      <c r="I1193" s="7"/>
      <c r="J1193" s="7"/>
      <c r="K1193" s="7"/>
    </row>
    <row r="1194" ht="30.0" customHeight="1">
      <c r="A1194" s="7" t="s">
        <v>5796</v>
      </c>
      <c r="B1194" s="7" t="s">
        <v>5798</v>
      </c>
      <c r="C1194" s="7">
        <v>0.0</v>
      </c>
      <c r="D1194" s="7" t="s">
        <v>5799</v>
      </c>
      <c r="E1194" s="7">
        <v>0.0</v>
      </c>
      <c r="F1194" s="7"/>
      <c r="G1194" s="7"/>
      <c r="H1194" s="7"/>
      <c r="I1194" s="7"/>
      <c r="J1194" s="7"/>
      <c r="K1194" s="7"/>
    </row>
    <row r="1195" ht="30.0" customHeight="1">
      <c r="A1195" s="7" t="s">
        <v>5800</v>
      </c>
      <c r="B1195" s="7" t="s">
        <v>5801</v>
      </c>
      <c r="C1195" s="7">
        <v>0.0</v>
      </c>
      <c r="D1195" s="7" t="s">
        <v>5804</v>
      </c>
      <c r="E1195" s="7">
        <v>0.0</v>
      </c>
      <c r="F1195" s="7"/>
      <c r="G1195" s="7"/>
      <c r="H1195" s="7"/>
      <c r="I1195" s="7"/>
      <c r="J1195" s="7"/>
      <c r="K1195" s="7"/>
    </row>
    <row r="1196">
      <c r="A1196" s="7" t="s">
        <v>5805</v>
      </c>
      <c r="B1196" s="7" t="s">
        <v>5807</v>
      </c>
      <c r="C1196" s="7">
        <v>0.0</v>
      </c>
      <c r="D1196" s="7" t="s">
        <v>5809</v>
      </c>
      <c r="E1196" s="7">
        <v>0.0</v>
      </c>
      <c r="F1196" s="7"/>
      <c r="G1196" s="7"/>
      <c r="H1196" s="7"/>
      <c r="I1196" s="7"/>
      <c r="J1196" s="7"/>
      <c r="K1196" s="7"/>
    </row>
    <row r="1197" ht="30.0" customHeight="1">
      <c r="A1197" s="7" t="s">
        <v>5811</v>
      </c>
      <c r="B1197" s="7" t="s">
        <v>5812</v>
      </c>
      <c r="C1197" s="7">
        <v>0.0</v>
      </c>
      <c r="D1197" s="7" t="s">
        <v>5813</v>
      </c>
      <c r="E1197" s="7">
        <v>0.0</v>
      </c>
      <c r="F1197" s="7"/>
      <c r="G1197" s="7"/>
      <c r="H1197" s="7"/>
      <c r="I1197" s="7"/>
      <c r="J1197" s="7"/>
      <c r="K1197" s="7"/>
    </row>
    <row r="1198">
      <c r="A1198" s="7" t="s">
        <v>5815</v>
      </c>
      <c r="B1198" s="7" t="s">
        <v>5816</v>
      </c>
      <c r="C1198" s="7">
        <v>0.0</v>
      </c>
      <c r="D1198" s="7" t="s">
        <v>5817</v>
      </c>
      <c r="E1198" s="7">
        <v>0.0</v>
      </c>
      <c r="F1198" s="7"/>
      <c r="G1198" s="7"/>
      <c r="H1198" s="7"/>
      <c r="I1198" s="7"/>
      <c r="J1198" s="7"/>
      <c r="K1198" s="7"/>
    </row>
    <row r="1199">
      <c r="A1199" s="7" t="s">
        <v>5818</v>
      </c>
      <c r="B1199" s="7" t="s">
        <v>5820</v>
      </c>
      <c r="C1199" s="7">
        <v>0.0</v>
      </c>
      <c r="D1199" s="7" t="s">
        <v>5822</v>
      </c>
      <c r="E1199" s="7">
        <v>0.0</v>
      </c>
      <c r="F1199" s="7"/>
      <c r="G1199" s="7"/>
      <c r="H1199" s="7"/>
      <c r="I1199" s="7"/>
      <c r="J1199" s="7"/>
      <c r="K1199" s="7"/>
    </row>
    <row r="1200" ht="30.0" customHeight="1">
      <c r="A1200" s="7" t="s">
        <v>5824</v>
      </c>
      <c r="B1200" s="7" t="s">
        <v>5825</v>
      </c>
      <c r="C1200" s="7">
        <v>0.0</v>
      </c>
      <c r="D1200" s="7" t="s">
        <v>5826</v>
      </c>
      <c r="E1200" s="7">
        <v>0.0</v>
      </c>
      <c r="F1200" s="7"/>
      <c r="G1200" s="7"/>
      <c r="H1200" s="7"/>
      <c r="I1200" s="7"/>
      <c r="J1200" s="7"/>
      <c r="K1200" s="7"/>
    </row>
    <row r="1201">
      <c r="A1201" s="7" t="s">
        <v>5829</v>
      </c>
      <c r="B1201" s="7" t="s">
        <v>5830</v>
      </c>
      <c r="C1201" s="7">
        <v>0.0</v>
      </c>
      <c r="D1201" s="7" t="s">
        <v>5831</v>
      </c>
      <c r="E1201" s="7">
        <v>0.0</v>
      </c>
      <c r="F1201" s="7"/>
      <c r="G1201" s="7"/>
      <c r="H1201" s="7"/>
      <c r="I1201" s="7"/>
      <c r="J1201" s="7"/>
      <c r="K1201" s="7"/>
    </row>
    <row r="1202" ht="30.0" customHeight="1">
      <c r="A1202" s="7" t="s">
        <v>5833</v>
      </c>
      <c r="B1202" s="7" t="s">
        <v>5835</v>
      </c>
      <c r="C1202" s="7">
        <v>0.0</v>
      </c>
      <c r="D1202" s="7" t="s">
        <v>5837</v>
      </c>
      <c r="E1202" s="7">
        <v>0.0</v>
      </c>
      <c r="F1202" s="7"/>
      <c r="G1202" s="7"/>
      <c r="H1202" s="7"/>
      <c r="I1202" s="7"/>
      <c r="J1202" s="7"/>
      <c r="K1202" s="7"/>
    </row>
    <row r="1203" ht="30.0" customHeight="1">
      <c r="A1203" s="7" t="s">
        <v>5841</v>
      </c>
      <c r="B1203" s="7" t="s">
        <v>5843</v>
      </c>
      <c r="C1203" s="7">
        <v>0.0</v>
      </c>
      <c r="D1203" s="7" t="s">
        <v>5484</v>
      </c>
      <c r="E1203" s="7">
        <v>0.0</v>
      </c>
      <c r="F1203" s="7"/>
      <c r="G1203" s="7"/>
      <c r="H1203" s="7"/>
      <c r="I1203" s="7"/>
      <c r="J1203" s="7"/>
      <c r="K1203" s="7"/>
    </row>
    <row r="1204" ht="30.0" customHeight="1">
      <c r="A1204" s="7" t="s">
        <v>5849</v>
      </c>
      <c r="B1204" s="7" t="s">
        <v>5850</v>
      </c>
      <c r="C1204" s="7">
        <v>0.0</v>
      </c>
      <c r="D1204" s="7" t="s">
        <v>5851</v>
      </c>
      <c r="E1204" s="7">
        <v>0.0</v>
      </c>
      <c r="F1204" s="7"/>
      <c r="G1204" s="7"/>
      <c r="H1204" s="7"/>
      <c r="I1204" s="7"/>
      <c r="J1204" s="7"/>
      <c r="K1204" s="7"/>
    </row>
    <row r="1205" ht="30.0" customHeight="1">
      <c r="A1205" s="7" t="s">
        <v>5852</v>
      </c>
      <c r="B1205" s="7" t="s">
        <v>5853</v>
      </c>
      <c r="C1205" s="7">
        <v>0.0</v>
      </c>
      <c r="D1205" s="7" t="s">
        <v>5855</v>
      </c>
      <c r="E1205" s="7">
        <v>0.0</v>
      </c>
      <c r="F1205" s="7"/>
      <c r="G1205" s="7"/>
      <c r="H1205" s="7"/>
      <c r="I1205" s="7"/>
      <c r="J1205" s="7"/>
      <c r="K1205" s="7"/>
    </row>
    <row r="1206" ht="30.0" customHeight="1">
      <c r="A1206" s="7" t="s">
        <v>5856</v>
      </c>
      <c r="B1206" s="7" t="s">
        <v>5857</v>
      </c>
      <c r="C1206" s="7">
        <v>0.0</v>
      </c>
      <c r="D1206" s="7" t="s">
        <v>5859</v>
      </c>
      <c r="E1206" s="7">
        <v>0.0</v>
      </c>
      <c r="F1206" s="7"/>
      <c r="G1206" s="7"/>
      <c r="H1206" s="7"/>
      <c r="I1206" s="7"/>
      <c r="J1206" s="7"/>
      <c r="K1206" s="7"/>
    </row>
    <row r="1207" ht="30.0" customHeight="1">
      <c r="A1207" s="7" t="s">
        <v>5861</v>
      </c>
      <c r="B1207" s="7" t="s">
        <v>5862</v>
      </c>
      <c r="C1207" s="7">
        <v>0.0</v>
      </c>
      <c r="D1207" s="7" t="s">
        <v>5863</v>
      </c>
      <c r="E1207" s="7">
        <v>0.0</v>
      </c>
      <c r="F1207" s="7"/>
      <c r="G1207" s="7"/>
      <c r="H1207" s="7"/>
      <c r="I1207" s="7"/>
      <c r="J1207" s="7"/>
      <c r="K1207" s="7"/>
    </row>
    <row r="1208" ht="30.0" customHeight="1">
      <c r="A1208" s="7" t="s">
        <v>5864</v>
      </c>
      <c r="B1208" s="7" t="s">
        <v>5867</v>
      </c>
      <c r="C1208" s="7">
        <v>0.0</v>
      </c>
      <c r="D1208" s="7" t="s">
        <v>5868</v>
      </c>
      <c r="E1208" s="7">
        <v>0.0</v>
      </c>
      <c r="F1208" s="7"/>
      <c r="G1208" s="7"/>
      <c r="H1208" s="7"/>
      <c r="I1208" s="7"/>
      <c r="J1208" s="7"/>
      <c r="K1208" s="7"/>
    </row>
    <row r="1209" ht="30.0" customHeight="1">
      <c r="A1209" s="7" t="s">
        <v>5870</v>
      </c>
      <c r="B1209" s="7" t="s">
        <v>5871</v>
      </c>
      <c r="C1209" s="7">
        <v>0.0</v>
      </c>
      <c r="D1209" s="7" t="s">
        <v>5872</v>
      </c>
      <c r="E1209" s="7">
        <v>0.0</v>
      </c>
      <c r="F1209" s="7"/>
      <c r="G1209" s="7"/>
      <c r="H1209" s="7"/>
      <c r="I1209" s="7"/>
      <c r="J1209" s="7"/>
      <c r="K1209" s="7"/>
    </row>
    <row r="1210" ht="30.0" customHeight="1">
      <c r="A1210" s="7" t="s">
        <v>5873</v>
      </c>
      <c r="B1210" s="7" t="s">
        <v>5875</v>
      </c>
      <c r="C1210" s="7">
        <v>0.0</v>
      </c>
      <c r="D1210" s="7" t="s">
        <v>5876</v>
      </c>
      <c r="E1210" s="7">
        <v>0.0</v>
      </c>
      <c r="F1210" s="7"/>
      <c r="G1210" s="7"/>
      <c r="H1210" s="7"/>
      <c r="I1210" s="7"/>
      <c r="J1210" s="7"/>
      <c r="K1210" s="7"/>
    </row>
    <row r="1211" ht="30.0" customHeight="1">
      <c r="A1211" s="7" t="s">
        <v>5877</v>
      </c>
      <c r="B1211" s="7" t="s">
        <v>5879</v>
      </c>
      <c r="C1211" s="7">
        <v>0.0</v>
      </c>
      <c r="D1211" s="7" t="s">
        <v>5881</v>
      </c>
      <c r="E1211" s="7">
        <v>0.0</v>
      </c>
      <c r="F1211" s="7"/>
      <c r="G1211" s="7"/>
      <c r="H1211" s="7"/>
      <c r="I1211" s="7"/>
      <c r="J1211" s="7"/>
      <c r="K1211" s="7"/>
    </row>
    <row r="1212" ht="30.0" customHeight="1">
      <c r="A1212" s="7" t="s">
        <v>5882</v>
      </c>
      <c r="B1212" s="7" t="s">
        <v>5884</v>
      </c>
      <c r="C1212" s="7">
        <v>0.0</v>
      </c>
      <c r="D1212" s="7" t="s">
        <v>5886</v>
      </c>
      <c r="E1212" s="7">
        <v>0.0</v>
      </c>
      <c r="F1212" s="7"/>
      <c r="G1212" s="7"/>
      <c r="H1212" s="7"/>
      <c r="I1212" s="7"/>
      <c r="J1212" s="7"/>
      <c r="K1212" s="7"/>
    </row>
    <row r="1213" ht="30.0" customHeight="1">
      <c r="A1213" s="7" t="s">
        <v>5887</v>
      </c>
      <c r="B1213" s="7" t="s">
        <v>5888</v>
      </c>
      <c r="C1213" s="7">
        <v>0.0</v>
      </c>
      <c r="D1213" s="7" t="s">
        <v>5890</v>
      </c>
      <c r="E1213" s="7">
        <v>0.0</v>
      </c>
      <c r="F1213" s="7"/>
      <c r="G1213" s="7"/>
      <c r="H1213" s="7"/>
      <c r="I1213" s="7"/>
      <c r="J1213" s="7"/>
      <c r="K1213" s="7"/>
    </row>
    <row r="1214" ht="30.0" customHeight="1">
      <c r="A1214" s="7" t="s">
        <v>5892</v>
      </c>
      <c r="B1214" s="7" t="s">
        <v>5893</v>
      </c>
      <c r="C1214" s="7">
        <v>0.0</v>
      </c>
      <c r="D1214" s="7" t="s">
        <v>5895</v>
      </c>
      <c r="E1214" s="7">
        <v>0.0</v>
      </c>
      <c r="F1214" s="7"/>
      <c r="G1214" s="7"/>
      <c r="H1214" s="7"/>
      <c r="I1214" s="7"/>
      <c r="J1214" s="7"/>
      <c r="K1214" s="7"/>
    </row>
    <row r="1215" ht="30.0" customHeight="1">
      <c r="A1215" s="7" t="s">
        <v>5897</v>
      </c>
      <c r="B1215" s="7" t="s">
        <v>5899</v>
      </c>
      <c r="C1215" s="7">
        <v>0.0</v>
      </c>
      <c r="D1215" s="7" t="s">
        <v>5901</v>
      </c>
      <c r="E1215" s="7">
        <v>0.0</v>
      </c>
      <c r="F1215" s="7"/>
      <c r="G1215" s="7"/>
      <c r="H1215" s="7"/>
      <c r="I1215" s="7"/>
      <c r="J1215" s="7"/>
      <c r="K1215" s="7"/>
    </row>
    <row r="1216" ht="30.0" customHeight="1">
      <c r="A1216" s="7" t="s">
        <v>5902</v>
      </c>
      <c r="B1216" s="7" t="s">
        <v>5904</v>
      </c>
      <c r="C1216" s="7">
        <v>0.0</v>
      </c>
      <c r="D1216" s="7" t="s">
        <v>5905</v>
      </c>
      <c r="E1216" s="7">
        <v>0.0</v>
      </c>
      <c r="F1216" s="7"/>
      <c r="G1216" s="7"/>
      <c r="H1216" s="7"/>
      <c r="I1216" s="7"/>
      <c r="J1216" s="7"/>
      <c r="K1216" s="7"/>
    </row>
    <row r="1217" ht="30.0" customHeight="1">
      <c r="A1217" s="7" t="s">
        <v>5906</v>
      </c>
      <c r="B1217" s="7" t="s">
        <v>5908</v>
      </c>
      <c r="C1217" s="7">
        <v>0.0</v>
      </c>
      <c r="D1217" s="7" t="s">
        <v>5909</v>
      </c>
      <c r="E1217" s="7">
        <v>0.0</v>
      </c>
      <c r="F1217" s="7"/>
      <c r="G1217" s="7"/>
      <c r="H1217" s="7"/>
      <c r="I1217" s="7"/>
      <c r="J1217" s="7"/>
      <c r="K1217" s="7"/>
    </row>
    <row r="1218" ht="30.0" customHeight="1">
      <c r="A1218" s="7" t="s">
        <v>5911</v>
      </c>
      <c r="B1218" s="7" t="s">
        <v>5912</v>
      </c>
      <c r="C1218" s="7">
        <v>0.0</v>
      </c>
      <c r="D1218" s="7" t="s">
        <v>5913</v>
      </c>
      <c r="E1218" s="7">
        <v>0.0</v>
      </c>
      <c r="F1218" s="7"/>
      <c r="G1218" s="7"/>
      <c r="H1218" s="7"/>
      <c r="I1218" s="7"/>
      <c r="J1218" s="7"/>
      <c r="K1218" s="7"/>
    </row>
    <row r="1219" ht="30.0" customHeight="1">
      <c r="A1219" s="7" t="s">
        <v>5914</v>
      </c>
      <c r="B1219" s="7" t="s">
        <v>5915</v>
      </c>
      <c r="C1219" s="7">
        <v>0.0</v>
      </c>
      <c r="D1219" s="7" t="s">
        <v>5917</v>
      </c>
      <c r="E1219" s="7">
        <v>0.0</v>
      </c>
      <c r="F1219" s="7"/>
      <c r="G1219" s="7"/>
      <c r="H1219" s="7"/>
      <c r="I1219" s="7"/>
      <c r="J1219" s="7"/>
      <c r="K1219" s="7"/>
    </row>
    <row r="1220" ht="30.0" customHeight="1">
      <c r="A1220" s="7" t="s">
        <v>5918</v>
      </c>
      <c r="B1220" s="7" t="s">
        <v>5919</v>
      </c>
      <c r="C1220" s="7">
        <v>0.0</v>
      </c>
      <c r="D1220" s="7" t="s">
        <v>5920</v>
      </c>
      <c r="E1220" s="7">
        <v>0.0</v>
      </c>
      <c r="F1220" s="7"/>
      <c r="G1220" s="7"/>
      <c r="H1220" s="7"/>
      <c r="I1220" s="7"/>
      <c r="J1220" s="7"/>
      <c r="K1220" s="7"/>
    </row>
    <row r="1221" ht="30.0" customHeight="1">
      <c r="A1221" s="7" t="s">
        <v>5923</v>
      </c>
      <c r="B1221" s="7" t="s">
        <v>5924</v>
      </c>
      <c r="C1221" s="7">
        <v>0.0</v>
      </c>
      <c r="D1221" s="7" t="s">
        <v>5925</v>
      </c>
      <c r="E1221" s="7">
        <v>0.0</v>
      </c>
      <c r="F1221" s="7"/>
      <c r="G1221" s="7"/>
      <c r="H1221" s="7"/>
      <c r="I1221" s="7"/>
      <c r="J1221" s="7"/>
      <c r="K1221" s="7"/>
    </row>
    <row r="1222" ht="30.0" customHeight="1">
      <c r="A1222" s="7" t="s">
        <v>5926</v>
      </c>
      <c r="B1222" s="7" t="s">
        <v>5928</v>
      </c>
      <c r="C1222" s="7">
        <v>0.0</v>
      </c>
      <c r="D1222" s="7" t="s">
        <v>5929</v>
      </c>
      <c r="E1222" s="7">
        <v>0.0</v>
      </c>
      <c r="F1222" s="7"/>
      <c r="G1222" s="7"/>
      <c r="H1222" s="7"/>
      <c r="I1222" s="7"/>
      <c r="J1222" s="7"/>
      <c r="K1222" s="7"/>
    </row>
    <row r="1223" ht="30.0" customHeight="1">
      <c r="A1223" s="7" t="s">
        <v>5930</v>
      </c>
      <c r="B1223" s="7" t="s">
        <v>5931</v>
      </c>
      <c r="C1223" s="7">
        <v>0.0</v>
      </c>
      <c r="D1223" s="7" t="s">
        <v>5933</v>
      </c>
      <c r="E1223" s="7">
        <v>0.0</v>
      </c>
      <c r="F1223" s="7"/>
      <c r="G1223" s="7"/>
      <c r="H1223" s="7"/>
      <c r="I1223" s="7"/>
      <c r="J1223" s="7"/>
      <c r="K1223" s="7"/>
    </row>
    <row r="1224" ht="30.0" customHeight="1">
      <c r="A1224" s="7" t="s">
        <v>5936</v>
      </c>
      <c r="B1224" s="7" t="s">
        <v>5937</v>
      </c>
      <c r="C1224" s="7">
        <v>0.0</v>
      </c>
      <c r="D1224" s="7" t="s">
        <v>5938</v>
      </c>
      <c r="E1224" s="7">
        <v>0.0</v>
      </c>
      <c r="F1224" s="7"/>
      <c r="G1224" s="7"/>
      <c r="H1224" s="7"/>
      <c r="I1224" s="7"/>
      <c r="J1224" s="7"/>
      <c r="K1224" s="7"/>
    </row>
    <row r="1225">
      <c r="A1225" s="7" t="s">
        <v>5940</v>
      </c>
      <c r="B1225" s="7" t="s">
        <v>5942</v>
      </c>
      <c r="C1225" s="7">
        <v>0.0</v>
      </c>
      <c r="D1225" s="7" t="s">
        <v>5943</v>
      </c>
      <c r="E1225" s="7">
        <v>0.0</v>
      </c>
      <c r="F1225" s="7"/>
      <c r="G1225" s="7"/>
      <c r="H1225" s="7"/>
      <c r="I1225" s="7"/>
      <c r="J1225" s="7"/>
      <c r="K1225" s="7"/>
    </row>
    <row r="1226" ht="30.0" customHeight="1">
      <c r="A1226" s="7" t="s">
        <v>5946</v>
      </c>
      <c r="B1226" s="7" t="s">
        <v>5947</v>
      </c>
      <c r="C1226" s="7">
        <v>0.0</v>
      </c>
      <c r="D1226" s="7" t="s">
        <v>5950</v>
      </c>
      <c r="E1226" s="7">
        <v>0.0</v>
      </c>
      <c r="F1226" s="7"/>
      <c r="G1226" s="7"/>
      <c r="H1226" s="7"/>
      <c r="I1226" s="7"/>
      <c r="J1226" s="7"/>
      <c r="K1226" s="7"/>
    </row>
    <row r="1227" ht="30.0" customHeight="1">
      <c r="A1227" s="7" t="s">
        <v>5951</v>
      </c>
      <c r="B1227" s="7" t="s">
        <v>5952</v>
      </c>
      <c r="C1227" s="7">
        <v>0.0</v>
      </c>
      <c r="D1227" s="7" t="s">
        <v>5953</v>
      </c>
      <c r="E1227" s="7">
        <v>0.0</v>
      </c>
      <c r="F1227" s="7"/>
      <c r="G1227" s="7"/>
      <c r="H1227" s="7"/>
      <c r="I1227" s="7"/>
      <c r="J1227" s="7"/>
      <c r="K1227" s="7"/>
    </row>
    <row r="1228" ht="30.0" customHeight="1">
      <c r="A1228" s="7" t="s">
        <v>5955</v>
      </c>
      <c r="B1228" s="7" t="s">
        <v>5956</v>
      </c>
      <c r="C1228" s="7">
        <v>0.0</v>
      </c>
      <c r="D1228" s="7" t="s">
        <v>5957</v>
      </c>
      <c r="E1228" s="7">
        <v>0.0</v>
      </c>
      <c r="F1228" s="7"/>
      <c r="G1228" s="7"/>
      <c r="H1228" s="7"/>
      <c r="I1228" s="7"/>
      <c r="J1228" s="7"/>
      <c r="K1228" s="7"/>
    </row>
    <row r="1229" ht="30.0" customHeight="1">
      <c r="A1229" s="7" t="s">
        <v>5959</v>
      </c>
      <c r="B1229" s="7" t="s">
        <v>5961</v>
      </c>
      <c r="C1229" s="7">
        <v>0.0</v>
      </c>
      <c r="D1229" s="7" t="s">
        <v>5963</v>
      </c>
      <c r="E1229" s="7">
        <v>0.0</v>
      </c>
      <c r="F1229" s="7"/>
      <c r="G1229" s="7"/>
      <c r="H1229" s="7"/>
      <c r="I1229" s="7"/>
      <c r="J1229" s="7"/>
      <c r="K1229" s="7"/>
    </row>
    <row r="1230" ht="30.0" customHeight="1">
      <c r="A1230" s="7" t="s">
        <v>5964</v>
      </c>
      <c r="B1230" s="7" t="s">
        <v>5965</v>
      </c>
      <c r="C1230" s="7">
        <v>0.0</v>
      </c>
      <c r="D1230" s="7" t="s">
        <v>5966</v>
      </c>
      <c r="E1230" s="7">
        <v>0.0</v>
      </c>
      <c r="F1230" s="7"/>
      <c r="G1230" s="7"/>
      <c r="H1230" s="7"/>
      <c r="I1230" s="7"/>
      <c r="J1230" s="7"/>
      <c r="K1230" s="7"/>
    </row>
    <row r="1231" ht="30.0" customHeight="1">
      <c r="A1231" s="7" t="s">
        <v>5968</v>
      </c>
      <c r="B1231" s="7" t="s">
        <v>5969</v>
      </c>
      <c r="C1231" s="7">
        <v>0.0</v>
      </c>
      <c r="D1231" s="7" t="s">
        <v>5970</v>
      </c>
      <c r="E1231" s="7">
        <v>0.0</v>
      </c>
      <c r="F1231" s="7"/>
      <c r="G1231" s="7"/>
      <c r="H1231" s="7"/>
      <c r="I1231" s="7"/>
      <c r="J1231" s="7"/>
      <c r="K1231" s="7"/>
    </row>
    <row r="1232">
      <c r="A1232" s="7" t="s">
        <v>5973</v>
      </c>
      <c r="B1232" s="7" t="s">
        <v>5975</v>
      </c>
      <c r="C1232" s="7">
        <v>0.0</v>
      </c>
      <c r="D1232" s="7" t="s">
        <v>5977</v>
      </c>
      <c r="E1232" s="7">
        <v>0.0</v>
      </c>
      <c r="F1232" s="7"/>
      <c r="G1232" s="7"/>
      <c r="H1232" s="7"/>
      <c r="I1232" s="7"/>
      <c r="J1232" s="7"/>
      <c r="K1232" s="7"/>
    </row>
    <row r="1233" ht="30.0" customHeight="1">
      <c r="A1233" s="7" t="s">
        <v>5981</v>
      </c>
      <c r="B1233" s="7" t="s">
        <v>5983</v>
      </c>
      <c r="C1233" s="7">
        <v>0.0</v>
      </c>
      <c r="D1233" s="7" t="s">
        <v>5984</v>
      </c>
      <c r="E1233" s="7">
        <v>0.0</v>
      </c>
      <c r="F1233" s="7"/>
      <c r="G1233" s="7"/>
      <c r="H1233" s="7"/>
      <c r="I1233" s="7"/>
      <c r="J1233" s="7"/>
      <c r="K1233" s="7"/>
    </row>
    <row r="1234">
      <c r="A1234" s="7" t="s">
        <v>5986</v>
      </c>
      <c r="B1234" s="7" t="s">
        <v>5987</v>
      </c>
      <c r="C1234" s="7">
        <v>0.0</v>
      </c>
      <c r="D1234" s="7" t="s">
        <v>5988</v>
      </c>
      <c r="E1234" s="7">
        <v>0.0</v>
      </c>
      <c r="F1234" s="7"/>
      <c r="G1234" s="7"/>
      <c r="H1234" s="7"/>
      <c r="I1234" s="7"/>
      <c r="J1234" s="7"/>
      <c r="K1234" s="7"/>
    </row>
    <row r="1235" ht="30.0" customHeight="1">
      <c r="A1235" s="7" t="s">
        <v>5989</v>
      </c>
      <c r="B1235" s="7" t="s">
        <v>5990</v>
      </c>
      <c r="C1235" s="7">
        <v>0.0</v>
      </c>
      <c r="D1235" s="7" t="s">
        <v>5991</v>
      </c>
      <c r="E1235" s="7">
        <v>0.0</v>
      </c>
      <c r="F1235" s="7"/>
      <c r="G1235" s="7"/>
      <c r="H1235" s="7"/>
      <c r="I1235" s="7"/>
      <c r="J1235" s="7"/>
      <c r="K1235" s="7"/>
    </row>
    <row r="1236" ht="30.0" customHeight="1">
      <c r="A1236" s="7" t="s">
        <v>5995</v>
      </c>
      <c r="B1236" s="7" t="s">
        <v>5996</v>
      </c>
      <c r="C1236" s="7">
        <v>0.0</v>
      </c>
      <c r="D1236" s="7" t="s">
        <v>5998</v>
      </c>
      <c r="E1236" s="7">
        <v>0.0</v>
      </c>
      <c r="F1236" s="7"/>
      <c r="G1236" s="7"/>
      <c r="H1236" s="7"/>
      <c r="I1236" s="7"/>
      <c r="J1236" s="7"/>
      <c r="K1236" s="7"/>
    </row>
    <row r="1237" ht="30.0" customHeight="1">
      <c r="A1237" s="7" t="s">
        <v>6000</v>
      </c>
      <c r="B1237" s="7" t="s">
        <v>6001</v>
      </c>
      <c r="C1237" s="7">
        <v>0.0</v>
      </c>
      <c r="D1237" s="7" t="s">
        <v>6002</v>
      </c>
      <c r="E1237" s="7">
        <v>0.0</v>
      </c>
      <c r="F1237" s="7"/>
      <c r="G1237" s="7"/>
      <c r="H1237" s="7"/>
      <c r="I1237" s="7"/>
      <c r="J1237" s="7"/>
      <c r="K1237" s="7"/>
    </row>
    <row r="1238" ht="30.0" customHeight="1">
      <c r="A1238" s="7" t="s">
        <v>6003</v>
      </c>
      <c r="B1238" s="7" t="s">
        <v>6004</v>
      </c>
      <c r="C1238" s="7">
        <v>0.0</v>
      </c>
      <c r="D1238" s="7" t="s">
        <v>6006</v>
      </c>
      <c r="E1238" s="7">
        <v>0.0</v>
      </c>
      <c r="F1238" s="7"/>
      <c r="G1238" s="7"/>
      <c r="H1238" s="7"/>
      <c r="I1238" s="7"/>
      <c r="J1238" s="7"/>
      <c r="K1238" s="7"/>
    </row>
    <row r="1239" ht="30.0" customHeight="1">
      <c r="A1239" s="7" t="s">
        <v>6008</v>
      </c>
      <c r="B1239" s="7" t="s">
        <v>6010</v>
      </c>
      <c r="C1239" s="7">
        <v>0.0</v>
      </c>
      <c r="D1239" s="7" t="s">
        <v>6011</v>
      </c>
      <c r="E1239" s="7">
        <v>0.0</v>
      </c>
      <c r="F1239" s="7"/>
      <c r="G1239" s="7"/>
      <c r="H1239" s="7"/>
      <c r="I1239" s="7"/>
      <c r="J1239" s="7"/>
      <c r="K1239" s="7"/>
    </row>
    <row r="1240" ht="30.0" customHeight="1">
      <c r="A1240" s="7" t="s">
        <v>6013</v>
      </c>
      <c r="B1240" s="7" t="s">
        <v>6014</v>
      </c>
      <c r="C1240" s="7">
        <v>0.0</v>
      </c>
      <c r="D1240" s="7" t="s">
        <v>6016</v>
      </c>
      <c r="E1240" s="7">
        <v>0.0</v>
      </c>
      <c r="F1240" s="7"/>
      <c r="G1240" s="7"/>
      <c r="H1240" s="7"/>
      <c r="I1240" s="7"/>
      <c r="J1240" s="7"/>
      <c r="K1240" s="7"/>
    </row>
    <row r="1241">
      <c r="A1241" s="7" t="s">
        <v>6019</v>
      </c>
      <c r="B1241" s="7" t="s">
        <v>6021</v>
      </c>
      <c r="C1241" s="7">
        <v>0.0</v>
      </c>
      <c r="D1241" s="7" t="s">
        <v>6023</v>
      </c>
      <c r="E1241" s="7">
        <v>0.0</v>
      </c>
      <c r="F1241" s="7"/>
      <c r="G1241" s="7"/>
      <c r="H1241" s="7"/>
      <c r="I1241" s="7"/>
      <c r="J1241" s="7"/>
      <c r="K1241" s="7"/>
    </row>
    <row r="1242">
      <c r="A1242" s="7" t="s">
        <v>6024</v>
      </c>
      <c r="B1242" s="7" t="s">
        <v>6025</v>
      </c>
      <c r="C1242" s="7">
        <v>0.0</v>
      </c>
      <c r="D1242" s="7" t="s">
        <v>6027</v>
      </c>
      <c r="E1242" s="7">
        <v>0.0</v>
      </c>
      <c r="F1242" s="7"/>
      <c r="G1242" s="7"/>
      <c r="H1242" s="7"/>
      <c r="I1242" s="7"/>
      <c r="J1242" s="7"/>
      <c r="K1242" s="7"/>
    </row>
    <row r="1243" ht="60.0" customHeight="1">
      <c r="A1243" s="7" t="s">
        <v>6029</v>
      </c>
      <c r="B1243" s="7" t="s">
        <v>6031</v>
      </c>
      <c r="C1243" s="7">
        <v>0.0</v>
      </c>
      <c r="D1243" s="7" t="s">
        <v>6032</v>
      </c>
      <c r="E1243" s="7">
        <v>0.0</v>
      </c>
      <c r="F1243" s="7"/>
      <c r="G1243" s="7"/>
      <c r="H1243" s="7"/>
      <c r="I1243" s="7"/>
      <c r="J1243" s="7"/>
      <c r="K1243" s="7"/>
    </row>
    <row r="1244" ht="60.0" customHeight="1">
      <c r="A1244" s="7" t="s">
        <v>6034</v>
      </c>
      <c r="B1244" s="7" t="s">
        <v>6036</v>
      </c>
      <c r="C1244" s="7">
        <v>0.0</v>
      </c>
      <c r="D1244" s="7" t="s">
        <v>6038</v>
      </c>
      <c r="E1244" s="7">
        <v>0.0</v>
      </c>
      <c r="F1244" s="7"/>
      <c r="G1244" s="7"/>
      <c r="H1244" s="7"/>
      <c r="I1244" s="7"/>
      <c r="J1244" s="7"/>
      <c r="K1244" s="7"/>
    </row>
    <row r="1245">
      <c r="A1245" s="7" t="s">
        <v>6040</v>
      </c>
      <c r="B1245" s="7" t="s">
        <v>6042</v>
      </c>
      <c r="C1245" s="7">
        <v>0.0</v>
      </c>
      <c r="D1245" s="7" t="s">
        <v>6044</v>
      </c>
      <c r="E1245" s="7">
        <v>0.0</v>
      </c>
      <c r="F1245" s="7"/>
      <c r="G1245" s="7"/>
      <c r="H1245" s="7"/>
      <c r="I1245" s="7"/>
      <c r="J1245" s="7"/>
      <c r="K1245" s="7"/>
    </row>
    <row r="1246">
      <c r="A1246" s="7" t="s">
        <v>6046</v>
      </c>
      <c r="B1246" s="7" t="s">
        <v>6047</v>
      </c>
      <c r="C1246" s="7">
        <v>0.0</v>
      </c>
      <c r="D1246" s="7" t="s">
        <v>6049</v>
      </c>
      <c r="E1246" s="7">
        <v>0.0</v>
      </c>
      <c r="F1246" s="7"/>
      <c r="G1246" s="7"/>
      <c r="H1246" s="7">
        <v>9988135.0</v>
      </c>
      <c r="I1246" s="7"/>
      <c r="J1246" s="7"/>
      <c r="K1246" s="7"/>
    </row>
    <row r="1247">
      <c r="A1247" s="7" t="s">
        <v>6053</v>
      </c>
      <c r="B1247" s="7" t="s">
        <v>6055</v>
      </c>
      <c r="C1247" s="7">
        <v>0.0</v>
      </c>
      <c r="D1247" s="7" t="s">
        <v>6056</v>
      </c>
      <c r="E1247" s="7">
        <v>0.0</v>
      </c>
      <c r="F1247" s="7"/>
      <c r="G1247" s="7"/>
      <c r="H1247" s="7">
        <v>6442190.0</v>
      </c>
      <c r="I1247" s="7"/>
      <c r="J1247" s="7"/>
      <c r="K1247" s="7"/>
    </row>
    <row r="1248">
      <c r="A1248" s="7" t="s">
        <v>6058</v>
      </c>
      <c r="B1248" s="7" t="s">
        <v>6059</v>
      </c>
      <c r="C1248" s="7">
        <v>0.0</v>
      </c>
      <c r="D1248" s="7" t="s">
        <v>6061</v>
      </c>
      <c r="E1248" s="7">
        <v>0.0</v>
      </c>
      <c r="F1248" s="7"/>
      <c r="G1248" s="7"/>
      <c r="H1248" s="7">
        <v>5287554.0</v>
      </c>
      <c r="I1248" s="7"/>
      <c r="J1248" s="7"/>
      <c r="K1248" s="7"/>
    </row>
    <row r="1249">
      <c r="A1249" s="7" t="s">
        <v>6064</v>
      </c>
      <c r="B1249" s="7" t="s">
        <v>6065</v>
      </c>
      <c r="C1249" s="7">
        <v>0.0</v>
      </c>
      <c r="D1249" s="7" t="s">
        <v>6067</v>
      </c>
      <c r="E1249" s="7">
        <v>0.0</v>
      </c>
      <c r="F1249" s="7"/>
      <c r="G1249" s="7"/>
      <c r="H1249" s="7">
        <v>6289935.0</v>
      </c>
      <c r="I1249" s="7"/>
      <c r="J1249" s="7"/>
      <c r="K1249" s="7"/>
    </row>
    <row r="1250">
      <c r="A1250" s="7" t="s">
        <v>6070</v>
      </c>
      <c r="B1250" s="7" t="s">
        <v>6072</v>
      </c>
      <c r="C1250" s="7">
        <v>0.0</v>
      </c>
      <c r="D1250" s="7" t="s">
        <v>6073</v>
      </c>
      <c r="E1250" s="7">
        <v>0.0</v>
      </c>
      <c r="F1250" s="7"/>
      <c r="G1250" s="7"/>
      <c r="H1250" s="7">
        <v>5376507.0</v>
      </c>
      <c r="I1250" s="7"/>
      <c r="J1250" s="7"/>
      <c r="K1250" s="7"/>
    </row>
    <row r="1251">
      <c r="A1251" s="7" t="s">
        <v>6077</v>
      </c>
      <c r="B1251" s="7" t="s">
        <v>6079</v>
      </c>
      <c r="C1251" s="7">
        <v>0.0</v>
      </c>
      <c r="D1251" s="7" t="s">
        <v>6081</v>
      </c>
      <c r="E1251" s="7">
        <v>0.0</v>
      </c>
      <c r="F1251" s="7"/>
      <c r="G1251" s="7"/>
      <c r="H1251" s="7"/>
      <c r="I1251" s="7"/>
      <c r="J1251" s="7"/>
      <c r="K1251" s="7"/>
    </row>
    <row r="1252" ht="30.0" customHeight="1">
      <c r="A1252" s="7" t="s">
        <v>6082</v>
      </c>
      <c r="B1252" s="7" t="s">
        <v>6084</v>
      </c>
      <c r="C1252" s="7">
        <v>0.0</v>
      </c>
      <c r="D1252" s="7" t="s">
        <v>433</v>
      </c>
      <c r="E1252" s="7">
        <v>0.0</v>
      </c>
      <c r="F1252" s="7"/>
      <c r="G1252" s="7"/>
      <c r="H1252" s="7"/>
      <c r="I1252" s="7"/>
      <c r="J1252" s="7"/>
      <c r="K1252" s="7"/>
    </row>
    <row r="1253" ht="30.0" customHeight="1">
      <c r="A1253" s="7" t="s">
        <v>6087</v>
      </c>
      <c r="B1253" s="7" t="s">
        <v>6088</v>
      </c>
      <c r="C1253" s="7">
        <v>0.0</v>
      </c>
      <c r="D1253" s="7" t="s">
        <v>433</v>
      </c>
      <c r="E1253" s="7">
        <v>0.0</v>
      </c>
      <c r="F1253" s="7"/>
      <c r="G1253" s="7"/>
      <c r="H1253" s="7"/>
      <c r="I1253" s="7"/>
      <c r="J1253" s="7"/>
      <c r="K1253" s="7"/>
    </row>
    <row r="1254" ht="30.0" customHeight="1">
      <c r="A1254" s="7" t="s">
        <v>6090</v>
      </c>
      <c r="B1254" s="7" t="s">
        <v>6091</v>
      </c>
      <c r="C1254" s="7">
        <v>0.0</v>
      </c>
      <c r="D1254" s="7" t="s">
        <v>433</v>
      </c>
      <c r="E1254" s="7">
        <v>0.0</v>
      </c>
      <c r="F1254" s="7"/>
      <c r="G1254" s="7"/>
      <c r="H1254" s="7"/>
      <c r="I1254" s="7"/>
      <c r="J1254" s="7"/>
      <c r="K1254" s="7"/>
    </row>
    <row r="1255" ht="30.0" customHeight="1">
      <c r="A1255" s="7" t="s">
        <v>6092</v>
      </c>
      <c r="B1255" s="7" t="s">
        <v>6093</v>
      </c>
      <c r="C1255" s="7">
        <v>0.0</v>
      </c>
      <c r="D1255" s="7" t="s">
        <v>433</v>
      </c>
      <c r="E1255" s="7">
        <v>0.0</v>
      </c>
      <c r="F1255" s="7"/>
      <c r="G1255" s="7"/>
      <c r="H1255" s="7"/>
      <c r="I1255" s="7"/>
      <c r="J1255" s="7"/>
      <c r="K1255" s="7"/>
    </row>
    <row r="1256">
      <c r="A1256" s="7" t="s">
        <v>6094</v>
      </c>
      <c r="B1256" s="7" t="s">
        <v>6095</v>
      </c>
      <c r="C1256" s="7">
        <v>0.0</v>
      </c>
      <c r="D1256" s="7" t="s">
        <v>433</v>
      </c>
      <c r="E1256" s="7">
        <v>0.0</v>
      </c>
      <c r="F1256" s="7"/>
      <c r="G1256" s="7"/>
      <c r="H1256" s="7"/>
      <c r="I1256" s="7"/>
      <c r="J1256" s="7"/>
      <c r="K1256" s="7"/>
    </row>
    <row r="1257" ht="30.0" customHeight="1">
      <c r="A1257" s="7" t="s">
        <v>6098</v>
      </c>
      <c r="B1257" s="7" t="s">
        <v>6100</v>
      </c>
      <c r="C1257" s="7">
        <v>0.0</v>
      </c>
      <c r="D1257" s="7" t="s">
        <v>433</v>
      </c>
      <c r="E1257" s="7">
        <v>0.0</v>
      </c>
      <c r="F1257" s="7"/>
      <c r="G1257" s="7"/>
      <c r="H1257" s="7"/>
      <c r="I1257" s="7"/>
      <c r="J1257" s="7"/>
      <c r="K1257" s="7"/>
    </row>
    <row r="1258" ht="30.0" customHeight="1">
      <c r="A1258" s="7" t="s">
        <v>6101</v>
      </c>
      <c r="B1258" s="7" t="s">
        <v>6102</v>
      </c>
      <c r="C1258" s="7">
        <v>0.0</v>
      </c>
      <c r="D1258" s="7" t="s">
        <v>6104</v>
      </c>
      <c r="E1258" s="7">
        <v>0.0</v>
      </c>
      <c r="F1258" s="7"/>
      <c r="G1258" s="7"/>
      <c r="H1258" s="7"/>
      <c r="I1258" s="7"/>
      <c r="J1258" s="7"/>
      <c r="K1258" s="7"/>
    </row>
    <row r="1259" ht="30.0" customHeight="1">
      <c r="A1259" s="7" t="s">
        <v>6106</v>
      </c>
      <c r="B1259" s="7" t="s">
        <v>6107</v>
      </c>
      <c r="C1259" s="7">
        <v>0.0</v>
      </c>
      <c r="D1259" s="7" t="s">
        <v>6108</v>
      </c>
      <c r="E1259" s="7">
        <v>0.0</v>
      </c>
      <c r="F1259" s="7"/>
      <c r="G1259" s="7"/>
      <c r="H1259" s="7"/>
      <c r="I1259" s="7"/>
      <c r="J1259" s="7"/>
      <c r="K1259" s="7"/>
    </row>
    <row r="1260" ht="30.0" customHeight="1">
      <c r="A1260" s="7" t="s">
        <v>6111</v>
      </c>
      <c r="B1260" s="7" t="s">
        <v>6112</v>
      </c>
      <c r="C1260" s="7">
        <v>0.0</v>
      </c>
      <c r="D1260" s="7" t="s">
        <v>6108</v>
      </c>
      <c r="E1260" s="7">
        <v>0.0</v>
      </c>
      <c r="F1260" s="7"/>
      <c r="G1260" s="7"/>
      <c r="H1260" s="7"/>
      <c r="I1260" s="7"/>
      <c r="J1260" s="7"/>
      <c r="K1260" s="7"/>
    </row>
    <row r="1261" ht="45.0" customHeight="1">
      <c r="A1261" s="7" t="s">
        <v>6114</v>
      </c>
      <c r="B1261" s="7" t="s">
        <v>6116</v>
      </c>
      <c r="C1261" s="7">
        <v>0.0</v>
      </c>
      <c r="D1261" s="7" t="s">
        <v>6117</v>
      </c>
      <c r="E1261" s="7">
        <v>0.0</v>
      </c>
      <c r="F1261" s="7"/>
      <c r="G1261" s="7"/>
      <c r="H1261" s="7"/>
      <c r="I1261" s="7"/>
      <c r="J1261" s="7"/>
      <c r="K1261" s="7"/>
    </row>
    <row r="1262">
      <c r="A1262" s="7" t="s">
        <v>6118</v>
      </c>
      <c r="B1262" s="7" t="s">
        <v>6120</v>
      </c>
      <c r="C1262" s="7">
        <v>0.0</v>
      </c>
      <c r="D1262" s="7" t="s">
        <v>433</v>
      </c>
      <c r="E1262" s="7">
        <v>0.0</v>
      </c>
      <c r="F1262" s="7"/>
      <c r="G1262" s="7"/>
      <c r="H1262" s="7"/>
      <c r="I1262" s="7"/>
      <c r="J1262" s="7"/>
      <c r="K1262" s="7"/>
    </row>
    <row r="1263" ht="30.0" customHeight="1">
      <c r="A1263" s="7" t="s">
        <v>6122</v>
      </c>
      <c r="B1263" s="7" t="s">
        <v>6124</v>
      </c>
      <c r="C1263" s="7">
        <v>0.0</v>
      </c>
      <c r="D1263" s="7" t="s">
        <v>6126</v>
      </c>
      <c r="E1263" s="7">
        <v>0.0</v>
      </c>
      <c r="F1263" s="7"/>
      <c r="G1263" s="7"/>
      <c r="H1263" s="7"/>
      <c r="I1263" s="7"/>
      <c r="J1263" s="7"/>
      <c r="K1263" s="7"/>
    </row>
    <row r="1264" ht="30.0" customHeight="1">
      <c r="A1264" s="7" t="s">
        <v>6130</v>
      </c>
      <c r="B1264" s="7" t="s">
        <v>6131</v>
      </c>
      <c r="C1264" s="7">
        <v>0.0</v>
      </c>
      <c r="D1264" s="7" t="s">
        <v>6132</v>
      </c>
      <c r="E1264" s="7">
        <v>0.0</v>
      </c>
      <c r="F1264" s="7"/>
      <c r="G1264" s="7"/>
      <c r="H1264" s="7"/>
      <c r="I1264" s="7"/>
      <c r="J1264" s="7"/>
      <c r="K1264" s="7"/>
    </row>
    <row r="1265" ht="30.0" customHeight="1">
      <c r="A1265" s="7" t="s">
        <v>6134</v>
      </c>
      <c r="B1265" s="7" t="s">
        <v>6135</v>
      </c>
      <c r="C1265" s="7">
        <v>0.0</v>
      </c>
      <c r="D1265" s="7" t="s">
        <v>4790</v>
      </c>
      <c r="E1265" s="7">
        <v>0.0</v>
      </c>
      <c r="F1265" s="7"/>
      <c r="G1265" s="7"/>
      <c r="H1265" s="7"/>
      <c r="I1265" s="7"/>
      <c r="J1265" s="7"/>
      <c r="K1265" s="7"/>
    </row>
    <row r="1266">
      <c r="A1266" s="7" t="s">
        <v>6137</v>
      </c>
      <c r="B1266" s="7" t="s">
        <v>3943</v>
      </c>
      <c r="C1266" s="7">
        <v>0.0</v>
      </c>
      <c r="D1266" s="7" t="s">
        <v>3944</v>
      </c>
      <c r="E1266" s="7">
        <v>0.0</v>
      </c>
      <c r="F1266" s="7"/>
      <c r="G1266" s="7"/>
      <c r="H1266" s="7"/>
      <c r="I1266" s="7"/>
      <c r="J1266" s="7"/>
      <c r="K1266" s="7"/>
    </row>
    <row r="1267">
      <c r="A1267" s="7" t="s">
        <v>6140</v>
      </c>
      <c r="B1267" s="7" t="s">
        <v>6141</v>
      </c>
      <c r="C1267" s="7">
        <v>0.0</v>
      </c>
      <c r="D1267" s="7" t="s">
        <v>6143</v>
      </c>
      <c r="E1267" s="7">
        <v>0.0</v>
      </c>
      <c r="F1267" s="7"/>
      <c r="G1267" s="7"/>
      <c r="H1267" s="7"/>
      <c r="I1267" s="7"/>
      <c r="J1267" s="7"/>
      <c r="K1267" s="7"/>
    </row>
    <row r="1268">
      <c r="A1268" s="7" t="s">
        <v>6149</v>
      </c>
      <c r="B1268" s="7" t="s">
        <v>6150</v>
      </c>
      <c r="C1268" s="7">
        <v>0.0</v>
      </c>
      <c r="D1268" s="7" t="s">
        <v>433</v>
      </c>
      <c r="E1268" s="7">
        <v>0.0</v>
      </c>
      <c r="F1268" s="7"/>
      <c r="G1268" s="7"/>
      <c r="H1268" s="7"/>
      <c r="I1268" s="7"/>
      <c r="J1268" s="7"/>
      <c r="K1268" s="7"/>
    </row>
    <row r="1269">
      <c r="A1269" s="7" t="s">
        <v>6154</v>
      </c>
      <c r="B1269" s="7" t="s">
        <v>6156</v>
      </c>
      <c r="C1269" s="7">
        <v>0.0</v>
      </c>
      <c r="D1269" s="7" t="s">
        <v>6157</v>
      </c>
      <c r="E1269" s="7">
        <v>0.0</v>
      </c>
      <c r="F1269" s="7"/>
      <c r="G1269" s="7"/>
      <c r="H1269" s="7"/>
      <c r="I1269" s="7"/>
      <c r="J1269" s="7"/>
      <c r="K1269" s="7"/>
    </row>
    <row r="1270" ht="30.0" customHeight="1">
      <c r="A1270" s="7" t="s">
        <v>6158</v>
      </c>
      <c r="B1270" s="7" t="s">
        <v>6160</v>
      </c>
      <c r="C1270" s="7">
        <v>0.0</v>
      </c>
      <c r="D1270" s="7" t="s">
        <v>6162</v>
      </c>
      <c r="E1270" s="7">
        <v>-1.0</v>
      </c>
      <c r="F1270" s="7"/>
      <c r="G1270" s="7"/>
      <c r="H1270" s="7"/>
      <c r="I1270" s="7"/>
      <c r="J1270" s="7"/>
      <c r="K1270" s="7"/>
    </row>
    <row r="1271">
      <c r="A1271" s="7" t="s">
        <v>6164</v>
      </c>
      <c r="B1271" s="7" t="s">
        <v>6165</v>
      </c>
      <c r="C1271" s="7">
        <v>0.0</v>
      </c>
      <c r="D1271" s="7" t="s">
        <v>6167</v>
      </c>
      <c r="E1271" s="7">
        <v>-1.0</v>
      </c>
      <c r="F1271" s="7"/>
      <c r="G1271" s="7"/>
      <c r="H1271" s="7"/>
      <c r="I1271" s="7"/>
      <c r="J1271" s="7"/>
      <c r="K1271" s="7"/>
    </row>
    <row r="1272">
      <c r="A1272" s="7" t="s">
        <v>6169</v>
      </c>
      <c r="B1272" s="7" t="s">
        <v>3979</v>
      </c>
      <c r="C1272" s="7">
        <v>0.0</v>
      </c>
      <c r="D1272" s="7" t="s">
        <v>6171</v>
      </c>
      <c r="E1272" s="7">
        <v>-1.0</v>
      </c>
      <c r="F1272" s="7"/>
      <c r="G1272" s="7"/>
      <c r="H1272" s="7"/>
      <c r="I1272" s="7"/>
      <c r="J1272" s="7"/>
      <c r="K1272" s="7"/>
    </row>
    <row r="1273" ht="45.0" customHeight="1">
      <c r="A1273" s="7" t="s">
        <v>5464</v>
      </c>
      <c r="B1273" s="7" t="s">
        <v>6174</v>
      </c>
      <c r="C1273" s="7">
        <v>0.0</v>
      </c>
      <c r="D1273" s="7" t="s">
        <v>6176</v>
      </c>
      <c r="E1273" s="7">
        <v>-1.0</v>
      </c>
      <c r="F1273" s="7"/>
      <c r="G1273" s="7"/>
      <c r="H1273" s="7"/>
      <c r="I1273" s="7"/>
      <c r="J1273" s="7"/>
      <c r="K1273" s="7"/>
    </row>
    <row r="1274" ht="45.0" customHeight="1">
      <c r="A1274" s="7" t="s">
        <v>5481</v>
      </c>
      <c r="B1274" s="7" t="s">
        <v>6179</v>
      </c>
      <c r="C1274" s="7">
        <v>0.0</v>
      </c>
      <c r="D1274" s="7" t="s">
        <v>6181</v>
      </c>
      <c r="E1274" s="7">
        <v>-1.0</v>
      </c>
      <c r="F1274" s="7"/>
      <c r="G1274" s="7"/>
      <c r="H1274" s="7"/>
      <c r="I1274" s="7"/>
      <c r="J1274" s="7"/>
      <c r="K1274" s="7"/>
    </row>
    <row r="1275" ht="45.0" customHeight="1">
      <c r="A1275" s="7" t="s">
        <v>5380</v>
      </c>
      <c r="B1275" s="7" t="s">
        <v>6186</v>
      </c>
      <c r="C1275" s="7">
        <v>0.0</v>
      </c>
      <c r="D1275" s="7" t="s">
        <v>6189</v>
      </c>
      <c r="E1275" s="7">
        <v>-1.0</v>
      </c>
      <c r="F1275" s="7"/>
      <c r="G1275" s="7"/>
      <c r="H1275" s="7"/>
      <c r="I1275" s="7"/>
      <c r="J1275" s="7"/>
      <c r="K1275" s="7"/>
    </row>
    <row r="1276" ht="30.0" customHeight="1">
      <c r="A1276" s="7" t="s">
        <v>6192</v>
      </c>
      <c r="B1276" s="7" t="s">
        <v>6194</v>
      </c>
      <c r="C1276" s="7">
        <v>0.0</v>
      </c>
      <c r="D1276" s="7" t="s">
        <v>6196</v>
      </c>
      <c r="E1276" s="7">
        <v>-1.0</v>
      </c>
      <c r="F1276" s="7"/>
      <c r="G1276" s="7"/>
      <c r="H1276" s="7"/>
      <c r="I1276" s="7"/>
      <c r="J1276" s="7"/>
      <c r="K1276" s="7"/>
    </row>
    <row r="1277">
      <c r="A1277" s="7" t="s">
        <v>6200</v>
      </c>
      <c r="B1277" s="7" t="s">
        <v>6201</v>
      </c>
      <c r="C1277" s="7">
        <v>0.0</v>
      </c>
      <c r="D1277" s="7" t="s">
        <v>6203</v>
      </c>
      <c r="E1277" s="7">
        <v>-1.0</v>
      </c>
      <c r="F1277" s="7"/>
      <c r="G1277" s="7"/>
      <c r="H1277" s="7"/>
      <c r="I1277" s="7"/>
      <c r="J1277" s="7"/>
      <c r="K1277" s="7"/>
    </row>
    <row r="1278" ht="30.0" customHeight="1">
      <c r="A1278" s="7" t="s">
        <v>6206</v>
      </c>
      <c r="B1278" s="7" t="s">
        <v>6208</v>
      </c>
      <c r="C1278" s="7">
        <v>0.0</v>
      </c>
      <c r="D1278" s="7" t="s">
        <v>6209</v>
      </c>
      <c r="E1278" s="7">
        <v>-1.0</v>
      </c>
      <c r="F1278" s="7"/>
      <c r="G1278" s="7"/>
      <c r="H1278" s="7"/>
      <c r="I1278" s="7"/>
      <c r="J1278" s="7"/>
      <c r="K1278" s="7"/>
    </row>
    <row r="1279" ht="30.0" customHeight="1">
      <c r="A1279" s="7" t="s">
        <v>6210</v>
      </c>
      <c r="B1279" s="7" t="s">
        <v>6212</v>
      </c>
      <c r="C1279" s="7">
        <v>0.0</v>
      </c>
      <c r="D1279" s="7" t="s">
        <v>6214</v>
      </c>
      <c r="E1279" s="7">
        <v>-1.0</v>
      </c>
      <c r="F1279" s="7"/>
      <c r="G1279" s="7"/>
      <c r="H1279" s="7"/>
      <c r="I1279" s="7"/>
      <c r="J1279" s="7"/>
      <c r="K1279" s="7"/>
    </row>
    <row r="1280" ht="30.0" customHeight="1">
      <c r="A1280" s="7" t="s">
        <v>6217</v>
      </c>
      <c r="B1280" s="7" t="s">
        <v>6218</v>
      </c>
      <c r="C1280" s="7">
        <v>0.0</v>
      </c>
      <c r="D1280" s="7" t="s">
        <v>6167</v>
      </c>
      <c r="E1280" s="7">
        <v>-1.0</v>
      </c>
      <c r="F1280" s="7"/>
      <c r="G1280" s="7"/>
      <c r="H1280" s="7"/>
      <c r="I1280" s="7"/>
      <c r="J1280" s="7"/>
      <c r="K1280" s="7"/>
    </row>
    <row r="1281" ht="45.0" customHeight="1">
      <c r="A1281" s="7" t="s">
        <v>6220</v>
      </c>
      <c r="B1281" s="7" t="s">
        <v>6221</v>
      </c>
      <c r="C1281" s="7">
        <v>0.0</v>
      </c>
      <c r="D1281" s="7" t="s">
        <v>6222</v>
      </c>
      <c r="E1281" s="7">
        <v>-1.0</v>
      </c>
      <c r="F1281" s="7"/>
      <c r="G1281" s="7"/>
      <c r="H1281" s="7"/>
      <c r="I1281" s="7"/>
      <c r="J1281" s="7"/>
      <c r="K1281" s="7"/>
    </row>
    <row r="1282">
      <c r="A1282" s="7" t="s">
        <v>5352</v>
      </c>
      <c r="B1282" s="7" t="s">
        <v>6227</v>
      </c>
      <c r="C1282" s="7">
        <v>0.0</v>
      </c>
      <c r="D1282" s="7" t="s">
        <v>6228</v>
      </c>
      <c r="E1282" s="7">
        <v>-1.0</v>
      </c>
      <c r="F1282" s="7"/>
      <c r="G1282" s="7"/>
      <c r="H1282" s="7"/>
      <c r="I1282" s="7"/>
      <c r="J1282" s="7"/>
      <c r="K1282" s="7"/>
    </row>
    <row r="1283">
      <c r="A1283" s="7" t="s">
        <v>5361</v>
      </c>
      <c r="B1283" s="7" t="s">
        <v>6232</v>
      </c>
      <c r="C1283" s="7">
        <v>0.0</v>
      </c>
      <c r="D1283" s="7" t="s">
        <v>6233</v>
      </c>
      <c r="E1283" s="7">
        <v>-1.0</v>
      </c>
      <c r="F1283" s="7"/>
      <c r="G1283" s="7"/>
      <c r="H1283" s="7"/>
      <c r="I1283" s="7"/>
      <c r="J1283" s="7"/>
      <c r="K1283" s="7"/>
    </row>
    <row r="1284">
      <c r="A1284" s="7" t="s">
        <v>6234</v>
      </c>
      <c r="B1284" s="7" t="s">
        <v>6235</v>
      </c>
      <c r="C1284" s="7">
        <v>0.0</v>
      </c>
      <c r="D1284" s="7" t="s">
        <v>6237</v>
      </c>
      <c r="E1284" s="7">
        <v>-1.0</v>
      </c>
      <c r="F1284" s="7"/>
      <c r="G1284" s="7"/>
      <c r="H1284" s="7"/>
      <c r="I1284" s="7"/>
      <c r="J1284" s="7"/>
      <c r="K1284" s="7"/>
    </row>
    <row r="1285" ht="45.0" customHeight="1">
      <c r="A1285" s="7" t="s">
        <v>6240</v>
      </c>
      <c r="B1285" s="7" t="s">
        <v>6241</v>
      </c>
      <c r="C1285" s="7">
        <v>0.0</v>
      </c>
      <c r="D1285" s="7" t="s">
        <v>6243</v>
      </c>
      <c r="E1285" s="7">
        <v>-1.0</v>
      </c>
      <c r="F1285" s="7"/>
      <c r="G1285" s="7"/>
      <c r="H1285" s="7"/>
      <c r="I1285" s="7"/>
      <c r="J1285" s="7"/>
      <c r="K1285" s="7"/>
    </row>
    <row r="1286">
      <c r="A1286" s="7" t="s">
        <v>6244</v>
      </c>
      <c r="B1286" s="7" t="s">
        <v>6245</v>
      </c>
      <c r="C1286" s="7">
        <v>0.0</v>
      </c>
      <c r="D1286" s="7" t="s">
        <v>6243</v>
      </c>
      <c r="E1286" s="7">
        <v>-1.0</v>
      </c>
      <c r="F1286" s="7"/>
      <c r="G1286" s="7"/>
      <c r="H1286" s="7"/>
      <c r="I1286" s="7"/>
      <c r="J1286" s="7"/>
      <c r="K1286" s="7"/>
    </row>
    <row r="1287">
      <c r="A1287" s="7" t="s">
        <v>6247</v>
      </c>
      <c r="B1287" s="7" t="s">
        <v>6249</v>
      </c>
      <c r="C1287" s="7">
        <v>0.0</v>
      </c>
      <c r="D1287" s="7" t="s">
        <v>6251</v>
      </c>
      <c r="E1287" s="7">
        <v>-1.0</v>
      </c>
      <c r="F1287" s="7"/>
      <c r="G1287" s="7"/>
      <c r="H1287" s="7"/>
      <c r="I1287" s="7"/>
      <c r="J1287" s="7"/>
      <c r="K1287" s="7"/>
    </row>
    <row r="1288">
      <c r="A1288" s="7" t="s">
        <v>6255</v>
      </c>
      <c r="B1288" s="7" t="s">
        <v>3979</v>
      </c>
      <c r="C1288" s="7">
        <v>0.0</v>
      </c>
      <c r="D1288" s="7" t="s">
        <v>6171</v>
      </c>
      <c r="E1288" s="7">
        <v>-1.0</v>
      </c>
      <c r="F1288" s="7"/>
      <c r="G1288" s="7"/>
      <c r="H1288" s="7"/>
      <c r="I1288" s="7"/>
      <c r="J1288" s="7"/>
      <c r="K1288" s="7"/>
    </row>
    <row r="1289">
      <c r="A1289" s="7" t="s">
        <v>6260</v>
      </c>
      <c r="B1289" s="7" t="s">
        <v>6261</v>
      </c>
      <c r="C1289" s="7">
        <v>0.0</v>
      </c>
      <c r="D1289" s="7" t="s">
        <v>6263</v>
      </c>
      <c r="E1289" s="7">
        <v>-1.0</v>
      </c>
      <c r="F1289" s="7"/>
      <c r="G1289" s="7"/>
      <c r="H1289" s="7">
        <v>2879.0</v>
      </c>
      <c r="I1289" s="7"/>
      <c r="J1289" s="7"/>
      <c r="K1289" s="7"/>
    </row>
    <row r="1290">
      <c r="A1290" s="7" t="s">
        <v>6267</v>
      </c>
      <c r="B1290" s="7" t="s">
        <v>6268</v>
      </c>
      <c r="C1290" s="7">
        <v>0.0</v>
      </c>
      <c r="D1290" s="7" t="s">
        <v>6269</v>
      </c>
      <c r="E1290" s="7">
        <v>-1.0</v>
      </c>
      <c r="F1290" s="7"/>
      <c r="G1290" s="7"/>
      <c r="H1290" s="7"/>
      <c r="I1290" s="7"/>
      <c r="J1290" s="7"/>
      <c r="K1290" s="7"/>
    </row>
    <row r="1291">
      <c r="A1291" s="7" t="s">
        <v>6271</v>
      </c>
      <c r="B1291" s="7" t="s">
        <v>6272</v>
      </c>
      <c r="C1291" s="7">
        <v>0.0</v>
      </c>
      <c r="D1291" s="7" t="s">
        <v>6273</v>
      </c>
      <c r="E1291" s="7">
        <v>-1.0</v>
      </c>
      <c r="F1291" s="7"/>
      <c r="G1291" s="7"/>
      <c r="H1291" s="7"/>
      <c r="I1291" s="7"/>
      <c r="J1291" s="7"/>
      <c r="K1291" s="7"/>
    </row>
    <row r="1292">
      <c r="A1292" s="7" t="s">
        <v>6276</v>
      </c>
      <c r="B1292" s="7" t="s">
        <v>6278</v>
      </c>
      <c r="C1292" s="7">
        <v>0.0</v>
      </c>
      <c r="D1292" s="7" t="s">
        <v>6279</v>
      </c>
      <c r="E1292" s="7">
        <v>-1.0</v>
      </c>
      <c r="F1292" s="7"/>
      <c r="G1292" s="7"/>
      <c r="H1292" s="7"/>
      <c r="I1292" s="7"/>
      <c r="J1292" s="7"/>
      <c r="K1292" s="7"/>
    </row>
    <row r="1293" ht="30.0" customHeight="1">
      <c r="A1293" s="7" t="s">
        <v>6280</v>
      </c>
      <c r="B1293" s="7" t="s">
        <v>6281</v>
      </c>
      <c r="C1293" s="7">
        <v>0.0</v>
      </c>
      <c r="D1293" s="7" t="s">
        <v>6283</v>
      </c>
      <c r="E1293" s="7">
        <v>-1.0</v>
      </c>
      <c r="F1293" s="7"/>
      <c r="G1293" s="7"/>
      <c r="H1293" s="7"/>
      <c r="I1293" s="7"/>
      <c r="J1293" s="7"/>
      <c r="K1293" s="7"/>
    </row>
    <row r="1294" ht="45.0" customHeight="1">
      <c r="A1294" s="7" t="s">
        <v>6284</v>
      </c>
      <c r="B1294" s="7" t="s">
        <v>6285</v>
      </c>
      <c r="C1294" s="7">
        <v>0.0</v>
      </c>
      <c r="D1294" s="7" t="s">
        <v>6167</v>
      </c>
      <c r="E1294" s="7">
        <v>-1.0</v>
      </c>
      <c r="F1294" s="7"/>
      <c r="G1294" s="7"/>
      <c r="H1294" s="7"/>
      <c r="I1294" s="7"/>
      <c r="J1294" s="7"/>
      <c r="K1294" s="7"/>
    </row>
    <row r="1295" ht="30.0" customHeight="1">
      <c r="A1295" s="7" t="s">
        <v>6288</v>
      </c>
      <c r="B1295" s="7" t="s">
        <v>6291</v>
      </c>
      <c r="C1295" s="7">
        <v>0.0</v>
      </c>
      <c r="D1295" s="7" t="s">
        <v>6293</v>
      </c>
      <c r="E1295" s="7">
        <v>-1.0</v>
      </c>
      <c r="F1295" s="7"/>
      <c r="G1295" s="7"/>
      <c r="H1295" s="7"/>
      <c r="I1295" s="7"/>
      <c r="J1295" s="7"/>
      <c r="K1295" s="7"/>
    </row>
    <row r="1296" ht="45.0" customHeight="1">
      <c r="A1296" s="7" t="s">
        <v>6295</v>
      </c>
      <c r="B1296" s="7" t="s">
        <v>6296</v>
      </c>
      <c r="C1296" s="7">
        <v>0.0</v>
      </c>
      <c r="D1296" s="7" t="s">
        <v>6297</v>
      </c>
      <c r="E1296" s="7">
        <v>-1.0</v>
      </c>
      <c r="F1296" s="7"/>
      <c r="G1296" s="7"/>
      <c r="H1296" s="7"/>
      <c r="I1296" s="7"/>
      <c r="J1296" s="7"/>
      <c r="K1296" s="7"/>
    </row>
    <row r="1297" ht="30.0" customHeight="1">
      <c r="A1297" s="7" t="s">
        <v>6300</v>
      </c>
      <c r="B1297" s="7" t="s">
        <v>6301</v>
      </c>
      <c r="C1297" s="7">
        <v>0.0</v>
      </c>
      <c r="D1297" s="7" t="s">
        <v>6303</v>
      </c>
      <c r="E1297" s="7">
        <v>-1.0</v>
      </c>
      <c r="F1297" s="7"/>
      <c r="G1297" s="7"/>
      <c r="H1297" s="7"/>
      <c r="I1297" s="7"/>
      <c r="J1297" s="7"/>
      <c r="K1297" s="7"/>
    </row>
    <row r="1298" ht="30.0" customHeight="1">
      <c r="A1298" s="7" t="s">
        <v>6305</v>
      </c>
      <c r="B1298" s="7" t="s">
        <v>6306</v>
      </c>
      <c r="C1298" s="7">
        <v>0.0</v>
      </c>
      <c r="D1298" s="7" t="s">
        <v>6308</v>
      </c>
      <c r="E1298" s="7">
        <v>-1.0</v>
      </c>
      <c r="F1298" s="7"/>
      <c r="G1298" s="7"/>
      <c r="H1298" s="7"/>
      <c r="I1298" s="7"/>
      <c r="J1298" s="7"/>
      <c r="K1298" s="7"/>
    </row>
    <row r="1299" ht="30.0" customHeight="1">
      <c r="A1299" s="7" t="s">
        <v>6309</v>
      </c>
      <c r="B1299" s="7" t="s">
        <v>6310</v>
      </c>
      <c r="C1299" s="7">
        <v>0.0</v>
      </c>
      <c r="D1299" s="7" t="s">
        <v>6311</v>
      </c>
      <c r="E1299" s="7">
        <v>-1.0</v>
      </c>
      <c r="F1299" s="7"/>
      <c r="G1299" s="7"/>
      <c r="H1299" s="7"/>
      <c r="I1299" s="7"/>
      <c r="J1299" s="7"/>
      <c r="K1299" s="7"/>
    </row>
    <row r="1300" ht="30.0" customHeight="1">
      <c r="A1300" s="7" t="s">
        <v>6313</v>
      </c>
      <c r="B1300" s="7" t="s">
        <v>6314</v>
      </c>
      <c r="C1300" s="7">
        <v>0.0</v>
      </c>
      <c r="D1300" s="7" t="s">
        <v>6316</v>
      </c>
      <c r="E1300" s="7">
        <v>-1.0</v>
      </c>
      <c r="F1300" s="7"/>
      <c r="G1300" s="7"/>
      <c r="H1300" s="7"/>
      <c r="I1300" s="7"/>
      <c r="J1300" s="7"/>
      <c r="K1300" s="7"/>
    </row>
    <row r="1301" ht="30.0" customHeight="1">
      <c r="A1301" s="7" t="s">
        <v>6317</v>
      </c>
      <c r="B1301" s="7" t="s">
        <v>6320</v>
      </c>
      <c r="C1301" s="7">
        <v>0.0</v>
      </c>
      <c r="D1301" s="7" t="s">
        <v>6323</v>
      </c>
      <c r="E1301" s="7">
        <v>-1.0</v>
      </c>
      <c r="F1301" s="7"/>
      <c r="G1301" s="7"/>
      <c r="H1301" s="7"/>
      <c r="I1301" s="7"/>
      <c r="J1301" s="7"/>
      <c r="K1301" s="7"/>
    </row>
    <row r="1302" ht="30.0" customHeight="1">
      <c r="A1302" s="7" t="s">
        <v>6325</v>
      </c>
      <c r="B1302" s="7" t="s">
        <v>6327</v>
      </c>
      <c r="C1302" s="7">
        <v>0.0</v>
      </c>
      <c r="D1302" s="7" t="s">
        <v>6329</v>
      </c>
      <c r="E1302" s="7">
        <v>-1.0</v>
      </c>
      <c r="F1302" s="7"/>
      <c r="G1302" s="7"/>
      <c r="H1302" s="7"/>
      <c r="I1302" s="7"/>
      <c r="J1302" s="7"/>
      <c r="K1302" s="7"/>
    </row>
    <row r="1303" ht="30.0" customHeight="1">
      <c r="A1303" s="7" t="s">
        <v>6331</v>
      </c>
      <c r="B1303" s="7" t="s">
        <v>6333</v>
      </c>
      <c r="C1303" s="7">
        <v>0.0</v>
      </c>
      <c r="D1303" s="7" t="s">
        <v>6335</v>
      </c>
      <c r="E1303" s="7">
        <v>-1.0</v>
      </c>
      <c r="F1303" s="7"/>
      <c r="G1303" s="7"/>
      <c r="H1303" s="7"/>
      <c r="I1303" s="7"/>
      <c r="J1303" s="7"/>
      <c r="K1303" s="7"/>
    </row>
    <row r="1304" ht="30.0" customHeight="1">
      <c r="A1304" s="7" t="s">
        <v>6338</v>
      </c>
      <c r="B1304" s="7" t="s">
        <v>6340</v>
      </c>
      <c r="C1304" s="7">
        <v>0.0</v>
      </c>
      <c r="D1304" s="7" t="s">
        <v>6341</v>
      </c>
      <c r="E1304" s="7">
        <v>-1.0</v>
      </c>
      <c r="F1304" s="7"/>
      <c r="G1304" s="7"/>
      <c r="H1304" s="7"/>
      <c r="I1304" s="7"/>
      <c r="J1304" s="7"/>
      <c r="K1304" s="7"/>
    </row>
    <row r="1305" ht="30.0" customHeight="1">
      <c r="A1305" s="7" t="s">
        <v>6343</v>
      </c>
      <c r="B1305" s="7" t="s">
        <v>6345</v>
      </c>
      <c r="C1305" s="7">
        <v>0.0</v>
      </c>
      <c r="D1305" s="7" t="s">
        <v>6347</v>
      </c>
      <c r="E1305" s="7">
        <v>-1.0</v>
      </c>
      <c r="F1305" s="7"/>
      <c r="G1305" s="7"/>
      <c r="H1305" s="7"/>
      <c r="I1305" s="7"/>
      <c r="J1305" s="7"/>
      <c r="K1305" s="7"/>
    </row>
    <row r="1306" ht="30.0" customHeight="1">
      <c r="A1306" s="7" t="s">
        <v>6351</v>
      </c>
      <c r="B1306" s="7" t="s">
        <v>6352</v>
      </c>
      <c r="C1306" s="7">
        <v>0.0</v>
      </c>
      <c r="D1306" s="7" t="s">
        <v>6353</v>
      </c>
      <c r="E1306" s="7">
        <v>-1.0</v>
      </c>
      <c r="F1306" s="7"/>
      <c r="G1306" s="7"/>
      <c r="H1306" s="7"/>
      <c r="I1306" s="7"/>
      <c r="J1306" s="7"/>
      <c r="K1306" s="7"/>
    </row>
    <row r="1307" ht="45.0" customHeight="1">
      <c r="A1307" s="7" t="s">
        <v>6355</v>
      </c>
      <c r="B1307" s="7" t="s">
        <v>6356</v>
      </c>
      <c r="C1307" s="7">
        <v>0.0</v>
      </c>
      <c r="D1307" s="7" t="s">
        <v>6358</v>
      </c>
      <c r="E1307" s="7">
        <v>-1.0</v>
      </c>
      <c r="F1307" s="7"/>
      <c r="G1307" s="7"/>
      <c r="H1307" s="7"/>
      <c r="I1307" s="7"/>
      <c r="J1307" s="7"/>
      <c r="K1307" s="7"/>
    </row>
    <row r="1308" ht="30.0" customHeight="1">
      <c r="A1308" s="7" t="s">
        <v>6360</v>
      </c>
      <c r="B1308" s="7" t="s">
        <v>6362</v>
      </c>
      <c r="C1308" s="7">
        <v>0.0</v>
      </c>
      <c r="D1308" s="7" t="s">
        <v>6363</v>
      </c>
      <c r="E1308" s="7">
        <v>-1.0</v>
      </c>
      <c r="F1308" s="7"/>
      <c r="G1308" s="7"/>
      <c r="H1308" s="7"/>
      <c r="I1308" s="7"/>
      <c r="J1308" s="7"/>
      <c r="K1308" s="7"/>
    </row>
    <row r="1309">
      <c r="A1309" s="7" t="s">
        <v>6366</v>
      </c>
      <c r="B1309" s="7" t="s">
        <v>6368</v>
      </c>
      <c r="C1309" s="7">
        <v>0.0</v>
      </c>
      <c r="D1309" s="7" t="s">
        <v>6371</v>
      </c>
      <c r="E1309" s="7">
        <v>-1.0</v>
      </c>
      <c r="F1309" s="7"/>
      <c r="G1309" s="7"/>
      <c r="H1309" s="7"/>
      <c r="I1309" s="7"/>
      <c r="J1309" s="7"/>
      <c r="K1309" s="7"/>
    </row>
    <row r="1310">
      <c r="A1310" s="7" t="s">
        <v>6374</v>
      </c>
      <c r="B1310" s="7" t="s">
        <v>6376</v>
      </c>
      <c r="C1310" s="7">
        <v>0.0</v>
      </c>
      <c r="D1310" s="7" t="s">
        <v>6379</v>
      </c>
      <c r="E1310" s="7">
        <v>-1.0</v>
      </c>
      <c r="F1310" s="7"/>
      <c r="G1310" s="7"/>
      <c r="H1310" s="7"/>
      <c r="I1310" s="7"/>
      <c r="J1310" s="7"/>
      <c r="K1310" s="7"/>
    </row>
    <row r="1311" ht="30.0" customHeight="1">
      <c r="A1311" s="7" t="s">
        <v>6381</v>
      </c>
      <c r="B1311" s="7" t="s">
        <v>6383</v>
      </c>
      <c r="C1311" s="7">
        <v>0.0</v>
      </c>
      <c r="D1311" s="7" t="s">
        <v>6385</v>
      </c>
      <c r="E1311" s="7">
        <v>-1.0</v>
      </c>
      <c r="F1311" s="7"/>
      <c r="G1311" s="7"/>
      <c r="H1311" s="7"/>
      <c r="I1311" s="7"/>
      <c r="J1311" s="7"/>
      <c r="K1311" s="7"/>
    </row>
    <row r="1312">
      <c r="A1312" s="7" t="s">
        <v>6390</v>
      </c>
      <c r="B1312" s="7" t="s">
        <v>6391</v>
      </c>
      <c r="C1312" s="7">
        <v>0.0</v>
      </c>
      <c r="D1312" s="7" t="s">
        <v>6392</v>
      </c>
      <c r="E1312" s="7">
        <v>-1.0</v>
      </c>
      <c r="F1312" s="7"/>
      <c r="G1312" s="7"/>
      <c r="H1312" s="7"/>
      <c r="I1312" s="7"/>
      <c r="J1312" s="7"/>
      <c r="K1312" s="7"/>
    </row>
    <row r="1313" ht="30.0" customHeight="1">
      <c r="A1313" s="7" t="s">
        <v>6394</v>
      </c>
      <c r="B1313" s="7" t="s">
        <v>6395</v>
      </c>
      <c r="C1313" s="7">
        <v>0.0</v>
      </c>
      <c r="D1313" s="7" t="s">
        <v>6397</v>
      </c>
      <c r="E1313" s="7">
        <v>-1.0</v>
      </c>
      <c r="F1313" s="7"/>
      <c r="G1313" s="7"/>
      <c r="H1313" s="7"/>
      <c r="I1313" s="7"/>
      <c r="J1313" s="7"/>
      <c r="K1313" s="7"/>
    </row>
    <row r="1314">
      <c r="A1314" s="7" t="s">
        <v>6400</v>
      </c>
      <c r="B1314" s="7" t="s">
        <v>6401</v>
      </c>
      <c r="C1314" s="7">
        <v>0.0</v>
      </c>
      <c r="D1314" s="7" t="s">
        <v>6403</v>
      </c>
      <c r="E1314" s="7">
        <v>-1.0</v>
      </c>
      <c r="F1314" s="7"/>
      <c r="G1314" s="7"/>
      <c r="H1314" s="7"/>
      <c r="I1314" s="7"/>
      <c r="J1314" s="7"/>
      <c r="K1314" s="7"/>
    </row>
    <row r="1315">
      <c r="A1315" s="7" t="s">
        <v>6405</v>
      </c>
      <c r="B1315" s="7" t="s">
        <v>6406</v>
      </c>
      <c r="C1315" s="7">
        <v>0.0</v>
      </c>
      <c r="D1315" s="7" t="s">
        <v>6409</v>
      </c>
      <c r="E1315" s="7">
        <v>-1.0</v>
      </c>
      <c r="F1315" s="7"/>
      <c r="G1315" s="7"/>
      <c r="H1315" s="7"/>
      <c r="I1315" s="7"/>
      <c r="J1315" s="7"/>
      <c r="K1315" s="7"/>
    </row>
    <row r="1316" ht="30.0" customHeight="1">
      <c r="A1316" s="7" t="s">
        <v>6411</v>
      </c>
      <c r="B1316" s="7" t="s">
        <v>6413</v>
      </c>
      <c r="C1316" s="7">
        <v>0.0</v>
      </c>
      <c r="D1316" s="7" t="s">
        <v>6414</v>
      </c>
      <c r="E1316" s="7">
        <v>-1.0</v>
      </c>
      <c r="F1316" s="7"/>
      <c r="G1316" s="7"/>
      <c r="H1316" s="7"/>
      <c r="I1316" s="7"/>
      <c r="J1316" s="7"/>
      <c r="K1316" s="7"/>
    </row>
    <row r="1317">
      <c r="A1317" s="7" t="s">
        <v>6417</v>
      </c>
      <c r="B1317" s="7" t="s">
        <v>6418</v>
      </c>
      <c r="C1317" s="7">
        <v>0.0</v>
      </c>
      <c r="D1317" s="7" t="s">
        <v>6420</v>
      </c>
      <c r="E1317" s="7">
        <v>-1.0</v>
      </c>
      <c r="F1317" s="7"/>
      <c r="G1317" s="7"/>
      <c r="H1317" s="7"/>
      <c r="I1317" s="7"/>
      <c r="J1317" s="7"/>
      <c r="K1317" s="7"/>
    </row>
    <row r="1318" ht="30.0" customHeight="1">
      <c r="A1318" s="7" t="s">
        <v>6421</v>
      </c>
      <c r="B1318" s="7" t="s">
        <v>6422</v>
      </c>
      <c r="C1318" s="7">
        <v>0.0</v>
      </c>
      <c r="D1318" s="7" t="s">
        <v>6424</v>
      </c>
      <c r="E1318" s="7">
        <v>-1.0</v>
      </c>
      <c r="F1318" s="7"/>
      <c r="G1318" s="7"/>
      <c r="H1318" s="7"/>
      <c r="I1318" s="7"/>
      <c r="J1318" s="7"/>
      <c r="K1318" s="7"/>
    </row>
    <row r="1319" ht="30.0" customHeight="1">
      <c r="A1319" s="7" t="s">
        <v>6425</v>
      </c>
      <c r="B1319" s="7" t="s">
        <v>6426</v>
      </c>
      <c r="C1319" s="7">
        <v>0.0</v>
      </c>
      <c r="D1319" s="7" t="s">
        <v>6427</v>
      </c>
      <c r="E1319" s="7">
        <v>-1.0</v>
      </c>
      <c r="F1319" s="7"/>
      <c r="G1319" s="7"/>
      <c r="H1319" s="7"/>
      <c r="I1319" s="7"/>
      <c r="J1319" s="7"/>
      <c r="K1319" s="7"/>
    </row>
    <row r="1320" ht="30.0" customHeight="1">
      <c r="A1320" s="7" t="s">
        <v>6428</v>
      </c>
      <c r="B1320" s="7" t="s">
        <v>6429</v>
      </c>
      <c r="C1320" s="7">
        <v>0.0</v>
      </c>
      <c r="D1320" s="7" t="s">
        <v>6430</v>
      </c>
      <c r="E1320" s="7">
        <v>-1.0</v>
      </c>
      <c r="F1320" s="7"/>
      <c r="G1320" s="7"/>
      <c r="H1320" s="7"/>
      <c r="I1320" s="7"/>
      <c r="J1320" s="7"/>
      <c r="K1320" s="7"/>
    </row>
    <row r="1321" ht="30.0" customHeight="1">
      <c r="A1321" s="7" t="s">
        <v>6431</v>
      </c>
      <c r="B1321" s="7" t="s">
        <v>6432</v>
      </c>
      <c r="C1321" s="7">
        <v>0.0</v>
      </c>
      <c r="D1321" s="7" t="s">
        <v>6434</v>
      </c>
      <c r="E1321" s="7">
        <v>-1.0</v>
      </c>
      <c r="F1321" s="7"/>
      <c r="G1321" s="7"/>
      <c r="H1321" s="7"/>
      <c r="I1321" s="7"/>
      <c r="J1321" s="7"/>
      <c r="K1321" s="7"/>
    </row>
    <row r="1322" ht="30.0" customHeight="1">
      <c r="A1322" s="7" t="s">
        <v>6435</v>
      </c>
      <c r="B1322" s="7" t="s">
        <v>6437</v>
      </c>
      <c r="C1322" s="7">
        <v>0.0</v>
      </c>
      <c r="D1322" s="7" t="s">
        <v>6439</v>
      </c>
      <c r="E1322" s="7">
        <v>-1.0</v>
      </c>
      <c r="F1322" s="7"/>
      <c r="G1322" s="7"/>
      <c r="H1322" s="7"/>
      <c r="I1322" s="7"/>
      <c r="J1322" s="7"/>
      <c r="K1322" s="7"/>
    </row>
    <row r="1323">
      <c r="A1323" s="7" t="s">
        <v>6443</v>
      </c>
      <c r="B1323" s="7" t="s">
        <v>6445</v>
      </c>
      <c r="C1323" s="7">
        <v>0.0</v>
      </c>
      <c r="D1323" s="7" t="s">
        <v>6447</v>
      </c>
      <c r="E1323" s="7">
        <v>-1.0</v>
      </c>
      <c r="F1323" s="7"/>
      <c r="G1323" s="7"/>
      <c r="H1323" s="7"/>
      <c r="I1323" s="7"/>
      <c r="J1323" s="7"/>
      <c r="K1323" s="7"/>
    </row>
    <row r="1324" ht="30.0" customHeight="1">
      <c r="A1324" s="7" t="s">
        <v>6451</v>
      </c>
      <c r="B1324" s="7" t="s">
        <v>6452</v>
      </c>
      <c r="C1324" s="7">
        <v>0.0</v>
      </c>
      <c r="D1324" s="7" t="s">
        <v>6453</v>
      </c>
      <c r="E1324" s="7">
        <v>-1.0</v>
      </c>
      <c r="F1324" s="7"/>
      <c r="G1324" s="7"/>
      <c r="H1324" s="7"/>
      <c r="I1324" s="7"/>
      <c r="J1324" s="7"/>
      <c r="K1324" s="7"/>
    </row>
    <row r="1325" ht="30.0" customHeight="1">
      <c r="A1325" s="7" t="s">
        <v>6456</v>
      </c>
      <c r="B1325" s="7" t="s">
        <v>6457</v>
      </c>
      <c r="C1325" s="7">
        <v>0.0</v>
      </c>
      <c r="D1325" s="7" t="s">
        <v>6459</v>
      </c>
      <c r="E1325" s="7">
        <v>-1.0</v>
      </c>
      <c r="F1325" s="7"/>
      <c r="G1325" s="7"/>
      <c r="H1325" s="7"/>
      <c r="I1325" s="7"/>
      <c r="J1325" s="7"/>
      <c r="K1325" s="7"/>
    </row>
    <row r="1326" ht="30.0" customHeight="1">
      <c r="A1326" s="7" t="s">
        <v>6461</v>
      </c>
      <c r="B1326" s="7" t="s">
        <v>6464</v>
      </c>
      <c r="C1326" s="7">
        <v>0.0</v>
      </c>
      <c r="D1326" s="7" t="s">
        <v>6465</v>
      </c>
      <c r="E1326" s="7">
        <v>-1.0</v>
      </c>
      <c r="F1326" s="7"/>
      <c r="G1326" s="7"/>
      <c r="H1326" s="7"/>
      <c r="I1326" s="7"/>
      <c r="J1326" s="7"/>
      <c r="K1326" s="7"/>
    </row>
    <row r="1327" ht="30.0" customHeight="1">
      <c r="A1327" s="7" t="s">
        <v>6469</v>
      </c>
      <c r="B1327" s="7" t="s">
        <v>6470</v>
      </c>
      <c r="C1327" s="7">
        <v>0.0</v>
      </c>
      <c r="D1327" s="7" t="s">
        <v>6471</v>
      </c>
      <c r="E1327" s="7">
        <v>-1.0</v>
      </c>
      <c r="F1327" s="7"/>
      <c r="G1327" s="7"/>
      <c r="H1327" s="7"/>
      <c r="I1327" s="7"/>
      <c r="J1327" s="7"/>
      <c r="K1327" s="7"/>
    </row>
    <row r="1328" ht="30.0" customHeight="1">
      <c r="A1328" s="7" t="s">
        <v>6473</v>
      </c>
      <c r="B1328" s="7" t="s">
        <v>6474</v>
      </c>
      <c r="C1328" s="7">
        <v>0.0</v>
      </c>
      <c r="D1328" s="7" t="s">
        <v>6475</v>
      </c>
      <c r="E1328" s="7">
        <v>-1.0</v>
      </c>
      <c r="F1328" s="7"/>
      <c r="G1328" s="7"/>
      <c r="H1328" s="7"/>
      <c r="I1328" s="7"/>
      <c r="J1328" s="7"/>
      <c r="K1328" s="7"/>
    </row>
    <row r="1329" ht="30.0" customHeight="1">
      <c r="A1329" s="7" t="s">
        <v>6478</v>
      </c>
      <c r="B1329" s="7" t="s">
        <v>6479</v>
      </c>
      <c r="C1329" s="7">
        <v>0.0</v>
      </c>
      <c r="D1329" s="7" t="s">
        <v>6481</v>
      </c>
      <c r="E1329" s="7">
        <v>-1.0</v>
      </c>
      <c r="F1329" s="7"/>
      <c r="G1329" s="7"/>
      <c r="H1329" s="7"/>
      <c r="I1329" s="7"/>
      <c r="J1329" s="7"/>
      <c r="K1329" s="7"/>
    </row>
    <row r="1330" ht="30.0" customHeight="1">
      <c r="A1330" s="7" t="s">
        <v>6483</v>
      </c>
      <c r="B1330" s="7" t="s">
        <v>6484</v>
      </c>
      <c r="C1330" s="7">
        <v>0.0</v>
      </c>
      <c r="D1330" s="7" t="s">
        <v>6486</v>
      </c>
      <c r="E1330" s="7">
        <v>-1.0</v>
      </c>
      <c r="F1330" s="7"/>
      <c r="G1330" s="7"/>
      <c r="H1330" s="7"/>
      <c r="I1330" s="7"/>
      <c r="J1330" s="7"/>
      <c r="K1330" s="7"/>
    </row>
    <row r="1331">
      <c r="A1331" s="7" t="s">
        <v>6489</v>
      </c>
      <c r="B1331" s="7" t="s">
        <v>6491</v>
      </c>
      <c r="C1331" s="7">
        <v>0.0</v>
      </c>
      <c r="D1331" s="7" t="s">
        <v>6493</v>
      </c>
      <c r="E1331" s="7">
        <v>-1.0</v>
      </c>
      <c r="F1331" s="7"/>
      <c r="G1331" s="7"/>
      <c r="H1331" s="7"/>
      <c r="I1331" s="7"/>
      <c r="J1331" s="7"/>
      <c r="K1331" s="7"/>
    </row>
    <row r="1332" ht="30.0" customHeight="1">
      <c r="A1332" s="7" t="s">
        <v>6494</v>
      </c>
      <c r="B1332" s="7" t="s">
        <v>6497</v>
      </c>
      <c r="C1332" s="7">
        <v>0.0</v>
      </c>
      <c r="D1332" s="7" t="s">
        <v>6498</v>
      </c>
      <c r="E1332" s="7">
        <v>-1.0</v>
      </c>
      <c r="F1332" s="7"/>
      <c r="G1332" s="7"/>
      <c r="H1332" s="7"/>
      <c r="I1332" s="7"/>
      <c r="J1332" s="7"/>
      <c r="K1332" s="7"/>
    </row>
    <row r="1333" ht="45.0" customHeight="1">
      <c r="A1333" s="7" t="s">
        <v>6500</v>
      </c>
      <c r="B1333" s="7" t="s">
        <v>3144</v>
      </c>
      <c r="C1333" s="7">
        <v>0.0</v>
      </c>
      <c r="D1333" s="7" t="s">
        <v>6502</v>
      </c>
      <c r="E1333" s="7">
        <v>-1.0</v>
      </c>
      <c r="F1333" s="7"/>
      <c r="G1333" s="7"/>
      <c r="H1333" s="7"/>
      <c r="I1333" s="7"/>
      <c r="J1333" s="7"/>
      <c r="K1333" s="7"/>
    </row>
    <row r="1334">
      <c r="A1334" s="7" t="s">
        <v>6504</v>
      </c>
      <c r="B1334" s="7" t="s">
        <v>6505</v>
      </c>
      <c r="C1334" s="7">
        <v>0.0</v>
      </c>
      <c r="D1334" s="7" t="s">
        <v>6508</v>
      </c>
      <c r="E1334" s="7">
        <v>-1.0</v>
      </c>
      <c r="F1334" s="7"/>
      <c r="G1334" s="7"/>
      <c r="H1334" s="7"/>
      <c r="I1334" s="7"/>
      <c r="J1334" s="7"/>
      <c r="K1334" s="7"/>
    </row>
    <row r="1335">
      <c r="A1335" s="7" t="s">
        <v>6509</v>
      </c>
      <c r="B1335" s="7" t="s">
        <v>6511</v>
      </c>
      <c r="C1335" s="7">
        <v>0.0</v>
      </c>
      <c r="D1335" s="7" t="s">
        <v>6512</v>
      </c>
      <c r="E1335" s="7">
        <v>-1.0</v>
      </c>
      <c r="F1335" s="7"/>
      <c r="G1335" s="7"/>
      <c r="H1335" s="7"/>
      <c r="I1335" s="7"/>
      <c r="J1335" s="7"/>
      <c r="K1335" s="7"/>
    </row>
    <row r="1336">
      <c r="A1336" s="7" t="s">
        <v>6515</v>
      </c>
      <c r="B1336" s="7" t="s">
        <v>6516</v>
      </c>
      <c r="C1336" s="7">
        <v>0.0</v>
      </c>
      <c r="D1336" s="7" t="s">
        <v>6518</v>
      </c>
      <c r="E1336" s="7">
        <v>-1.0</v>
      </c>
      <c r="F1336" s="7"/>
      <c r="G1336" s="7"/>
      <c r="H1336" s="7"/>
      <c r="I1336" s="7"/>
      <c r="J1336" s="7"/>
      <c r="K1336" s="7"/>
    </row>
    <row r="1337">
      <c r="A1337" s="7" t="s">
        <v>6520</v>
      </c>
      <c r="B1337" s="7" t="s">
        <v>6522</v>
      </c>
      <c r="C1337" s="7">
        <v>0.0</v>
      </c>
      <c r="D1337" s="7" t="s">
        <v>6523</v>
      </c>
      <c r="E1337" s="7">
        <v>-1.0</v>
      </c>
      <c r="F1337" s="7"/>
      <c r="G1337" s="7"/>
      <c r="H1337" s="7"/>
      <c r="I1337" s="7"/>
      <c r="J1337" s="7"/>
      <c r="K1337" s="7"/>
    </row>
    <row r="1338">
      <c r="A1338" s="7" t="s">
        <v>6524</v>
      </c>
      <c r="B1338" s="7" t="s">
        <v>6527</v>
      </c>
      <c r="C1338" s="7">
        <v>0.0</v>
      </c>
      <c r="D1338" s="7" t="s">
        <v>6529</v>
      </c>
      <c r="E1338" s="7">
        <v>-1.0</v>
      </c>
      <c r="F1338" s="7"/>
      <c r="G1338" s="7"/>
      <c r="H1338" s="7"/>
      <c r="I1338" s="7"/>
      <c r="J1338" s="7"/>
      <c r="K1338" s="7"/>
    </row>
    <row r="1339" ht="30.0" customHeight="1">
      <c r="A1339" s="7" t="s">
        <v>6532</v>
      </c>
      <c r="B1339" s="7" t="s">
        <v>6535</v>
      </c>
      <c r="C1339" s="7">
        <v>0.0</v>
      </c>
      <c r="D1339" s="7" t="s">
        <v>6537</v>
      </c>
      <c r="E1339" s="7">
        <v>-1.0</v>
      </c>
      <c r="F1339" s="7"/>
      <c r="G1339" s="7"/>
      <c r="H1339" s="7"/>
      <c r="I1339" s="7"/>
      <c r="J1339" s="7"/>
      <c r="K1339" s="7"/>
    </row>
    <row r="1340">
      <c r="A1340" s="7" t="s">
        <v>6542</v>
      </c>
      <c r="B1340" s="7" t="s">
        <v>6543</v>
      </c>
      <c r="C1340" s="7">
        <v>0.0</v>
      </c>
      <c r="D1340" s="7" t="s">
        <v>6544</v>
      </c>
      <c r="E1340" s="7">
        <v>-1.0</v>
      </c>
      <c r="F1340" s="7"/>
      <c r="G1340" s="7"/>
      <c r="H1340" s="7"/>
      <c r="I1340" s="7"/>
      <c r="J1340" s="7"/>
      <c r="K1340" s="7"/>
    </row>
    <row r="1341" ht="30.0" customHeight="1">
      <c r="A1341" s="7" t="s">
        <v>6545</v>
      </c>
      <c r="B1341" s="7" t="s">
        <v>6546</v>
      </c>
      <c r="C1341" s="7">
        <v>0.0</v>
      </c>
      <c r="D1341" s="7" t="s">
        <v>6544</v>
      </c>
      <c r="E1341" s="7">
        <v>-1.0</v>
      </c>
      <c r="F1341" s="7"/>
      <c r="G1341" s="7"/>
      <c r="H1341" s="7"/>
      <c r="I1341" s="7"/>
      <c r="J1341" s="7"/>
      <c r="K1341" s="7"/>
    </row>
    <row r="1342" ht="30.0" customHeight="1">
      <c r="A1342" s="7" t="s">
        <v>6551</v>
      </c>
      <c r="B1342" s="7" t="s">
        <v>6552</v>
      </c>
      <c r="C1342" s="7">
        <v>0.0</v>
      </c>
      <c r="D1342" s="7" t="s">
        <v>6554</v>
      </c>
      <c r="E1342" s="7">
        <v>-1.0</v>
      </c>
      <c r="F1342" s="7"/>
      <c r="G1342" s="7"/>
      <c r="H1342" s="7"/>
      <c r="I1342" s="7"/>
      <c r="J1342" s="7"/>
      <c r="K1342" s="7"/>
    </row>
    <row r="1343" ht="30.0" customHeight="1">
      <c r="A1343" s="7" t="s">
        <v>6557</v>
      </c>
      <c r="B1343" s="7" t="s">
        <v>6559</v>
      </c>
      <c r="C1343" s="7">
        <v>0.0</v>
      </c>
      <c r="D1343" s="7" t="s">
        <v>6537</v>
      </c>
      <c r="E1343" s="7">
        <v>-1.0</v>
      </c>
      <c r="F1343" s="7"/>
      <c r="G1343" s="7"/>
      <c r="H1343" s="7"/>
      <c r="I1343" s="7"/>
      <c r="J1343" s="7"/>
      <c r="K1343" s="7"/>
    </row>
    <row r="1344">
      <c r="A1344" s="7" t="s">
        <v>6561</v>
      </c>
      <c r="B1344" s="7" t="s">
        <v>6562</v>
      </c>
      <c r="C1344" s="7">
        <v>0.0</v>
      </c>
      <c r="D1344" s="7" t="s">
        <v>6564</v>
      </c>
      <c r="E1344" s="7">
        <v>-1.0</v>
      </c>
      <c r="F1344" s="7"/>
      <c r="G1344" s="7"/>
      <c r="H1344" s="7"/>
      <c r="I1344" s="7"/>
      <c r="J1344" s="7"/>
      <c r="K1344" s="7"/>
    </row>
    <row r="1345">
      <c r="A1345" s="7" t="s">
        <v>6566</v>
      </c>
      <c r="B1345" s="7" t="s">
        <v>6568</v>
      </c>
      <c r="C1345" s="7">
        <v>0.0</v>
      </c>
      <c r="D1345" s="7" t="s">
        <v>6570</v>
      </c>
      <c r="E1345" s="7">
        <v>-1.0</v>
      </c>
      <c r="F1345" s="7"/>
      <c r="G1345" s="7"/>
      <c r="H1345" s="7"/>
      <c r="I1345" s="7"/>
      <c r="J1345" s="7"/>
      <c r="K1345" s="7"/>
    </row>
    <row r="1346" ht="30.0" customHeight="1">
      <c r="A1346" s="7" t="s">
        <v>6573</v>
      </c>
      <c r="B1346" s="7" t="s">
        <v>6574</v>
      </c>
      <c r="C1346" s="7">
        <v>0.0</v>
      </c>
      <c r="D1346" s="7" t="s">
        <v>6544</v>
      </c>
      <c r="E1346" s="7">
        <v>-1.0</v>
      </c>
      <c r="F1346" s="7"/>
      <c r="G1346" s="7"/>
      <c r="H1346" s="7"/>
      <c r="I1346" s="7"/>
      <c r="J1346" s="7"/>
      <c r="K1346" s="7"/>
    </row>
    <row r="1347">
      <c r="A1347" s="7" t="s">
        <v>6577</v>
      </c>
      <c r="B1347" s="7" t="s">
        <v>6578</v>
      </c>
      <c r="C1347" s="7">
        <v>0.0</v>
      </c>
      <c r="D1347" s="7" t="s">
        <v>6203</v>
      </c>
      <c r="E1347" s="7">
        <v>-1.0</v>
      </c>
      <c r="F1347" s="7"/>
      <c r="G1347" s="7"/>
      <c r="H1347" s="7"/>
      <c r="I1347" s="7"/>
      <c r="J1347" s="7"/>
      <c r="K1347" s="7"/>
    </row>
    <row r="1348" ht="30.0" customHeight="1">
      <c r="A1348" s="7" t="s">
        <v>6580</v>
      </c>
      <c r="B1348" s="7" t="s">
        <v>6581</v>
      </c>
      <c r="C1348" s="7">
        <v>0.0</v>
      </c>
      <c r="D1348" s="7" t="s">
        <v>6537</v>
      </c>
      <c r="E1348" s="7">
        <v>-1.0</v>
      </c>
      <c r="F1348" s="7"/>
      <c r="G1348" s="7"/>
      <c r="H1348" s="7"/>
      <c r="I1348" s="7"/>
      <c r="J1348" s="7"/>
      <c r="K1348" s="7"/>
    </row>
    <row r="1349">
      <c r="A1349" s="7" t="s">
        <v>6585</v>
      </c>
      <c r="B1349" s="7" t="s">
        <v>6586</v>
      </c>
      <c r="C1349" s="7">
        <v>0.0</v>
      </c>
      <c r="D1349" s="7" t="s">
        <v>6588</v>
      </c>
      <c r="E1349" s="7">
        <v>-1.0</v>
      </c>
      <c r="F1349" s="7"/>
      <c r="G1349" s="7"/>
      <c r="H1349" s="7"/>
      <c r="I1349" s="7"/>
      <c r="J1349" s="7"/>
      <c r="K1349" s="7"/>
    </row>
    <row r="1350">
      <c r="A1350" s="7" t="s">
        <v>6589</v>
      </c>
      <c r="B1350" s="7" t="s">
        <v>6591</v>
      </c>
      <c r="C1350" s="7">
        <v>0.0</v>
      </c>
      <c r="D1350" s="7" t="s">
        <v>6243</v>
      </c>
      <c r="E1350" s="7">
        <v>-1.0</v>
      </c>
      <c r="F1350" s="7"/>
      <c r="G1350" s="7"/>
      <c r="H1350" s="7"/>
      <c r="I1350" s="7"/>
      <c r="J1350" s="7"/>
      <c r="K1350" s="7"/>
    </row>
    <row r="1351">
      <c r="A1351" s="7" t="s">
        <v>6592</v>
      </c>
      <c r="B1351" s="7" t="s">
        <v>6593</v>
      </c>
      <c r="C1351" s="7">
        <v>0.0</v>
      </c>
      <c r="D1351" s="7" t="s">
        <v>6595</v>
      </c>
      <c r="E1351" s="7">
        <v>-1.0</v>
      </c>
      <c r="F1351" s="7"/>
      <c r="G1351" s="7"/>
      <c r="H1351" s="7"/>
      <c r="I1351" s="7"/>
      <c r="J1351" s="7"/>
      <c r="K1351" s="7"/>
    </row>
    <row r="1352">
      <c r="A1352" s="7" t="s">
        <v>6599</v>
      </c>
      <c r="B1352" s="7" t="s">
        <v>6600</v>
      </c>
      <c r="C1352" s="7">
        <v>0.0</v>
      </c>
      <c r="D1352" s="7" t="s">
        <v>6537</v>
      </c>
      <c r="E1352" s="7">
        <v>-1.0</v>
      </c>
      <c r="F1352" s="7"/>
      <c r="G1352" s="7"/>
      <c r="H1352" s="7"/>
      <c r="I1352" s="7"/>
      <c r="J1352" s="7"/>
      <c r="K1352" s="7"/>
    </row>
    <row r="1353" ht="30.0" customHeight="1">
      <c r="A1353" s="7" t="s">
        <v>6604</v>
      </c>
      <c r="B1353" s="7" t="s">
        <v>6605</v>
      </c>
      <c r="C1353" s="7">
        <v>0.0</v>
      </c>
      <c r="D1353" s="7" t="s">
        <v>6606</v>
      </c>
      <c r="E1353" s="7">
        <v>-1.0</v>
      </c>
      <c r="F1353" s="7"/>
      <c r="G1353" s="7"/>
      <c r="H1353" s="7"/>
      <c r="I1353" s="7"/>
      <c r="J1353" s="7"/>
      <c r="K1353" s="7"/>
    </row>
    <row r="1354" ht="30.0" customHeight="1">
      <c r="A1354" s="7" t="s">
        <v>6607</v>
      </c>
      <c r="B1354" s="7" t="s">
        <v>6608</v>
      </c>
      <c r="C1354" s="7">
        <v>0.0</v>
      </c>
      <c r="D1354" s="7" t="s">
        <v>6609</v>
      </c>
      <c r="E1354" s="7">
        <v>-1.0</v>
      </c>
      <c r="F1354" s="7"/>
      <c r="G1354" s="7"/>
      <c r="H1354" s="7"/>
      <c r="I1354" s="7"/>
      <c r="J1354" s="7"/>
      <c r="K1354" s="7"/>
    </row>
    <row r="1355" ht="30.0" customHeight="1">
      <c r="A1355" s="7" t="s">
        <v>6611</v>
      </c>
      <c r="B1355" s="7" t="s">
        <v>6612</v>
      </c>
      <c r="C1355" s="7">
        <v>0.0</v>
      </c>
      <c r="D1355" s="7" t="s">
        <v>6613</v>
      </c>
      <c r="E1355" s="7">
        <v>-1.0</v>
      </c>
      <c r="F1355" s="7"/>
      <c r="G1355" s="7"/>
      <c r="H1355" s="7"/>
      <c r="I1355" s="7"/>
      <c r="J1355" s="7"/>
      <c r="K1355" s="7"/>
    </row>
    <row r="1356" ht="30.0" customHeight="1">
      <c r="A1356" s="7" t="s">
        <v>6615</v>
      </c>
      <c r="B1356" s="7" t="s">
        <v>6618</v>
      </c>
      <c r="C1356" s="7">
        <v>0.0</v>
      </c>
      <c r="D1356" s="7" t="s">
        <v>6620</v>
      </c>
      <c r="E1356" s="7">
        <v>-1.0</v>
      </c>
      <c r="F1356" s="7"/>
      <c r="G1356" s="7"/>
      <c r="H1356" s="7"/>
      <c r="I1356" s="7"/>
      <c r="J1356" s="7"/>
      <c r="K1356" s="7"/>
    </row>
    <row r="1357" ht="30.0" customHeight="1">
      <c r="A1357" s="7" t="s">
        <v>6622</v>
      </c>
      <c r="B1357" s="7" t="s">
        <v>6623</v>
      </c>
      <c r="C1357" s="7">
        <v>0.0</v>
      </c>
      <c r="D1357" s="7" t="s">
        <v>6625</v>
      </c>
      <c r="E1357" s="7">
        <v>-1.0</v>
      </c>
      <c r="F1357" s="7"/>
      <c r="G1357" s="7"/>
      <c r="H1357" s="7"/>
      <c r="I1357" s="7"/>
      <c r="J1357" s="7"/>
      <c r="K1357" s="7"/>
    </row>
    <row r="1358" ht="30.0" customHeight="1">
      <c r="A1358" s="7" t="s">
        <v>6626</v>
      </c>
      <c r="B1358" s="7" t="s">
        <v>6628</v>
      </c>
      <c r="C1358" s="7">
        <v>0.0</v>
      </c>
      <c r="D1358" s="7" t="s">
        <v>6630</v>
      </c>
      <c r="E1358" s="7">
        <v>-1.0</v>
      </c>
      <c r="F1358" s="7"/>
      <c r="G1358" s="7"/>
      <c r="H1358" s="7"/>
      <c r="I1358" s="7"/>
      <c r="J1358" s="7"/>
      <c r="K1358" s="7"/>
    </row>
    <row r="1359" ht="30.0" customHeight="1">
      <c r="A1359" s="7" t="s">
        <v>6633</v>
      </c>
      <c r="B1359" s="7" t="s">
        <v>6634</v>
      </c>
      <c r="C1359" s="7">
        <v>0.0</v>
      </c>
      <c r="D1359" s="7" t="s">
        <v>6636</v>
      </c>
      <c r="E1359" s="7">
        <v>-1.0</v>
      </c>
      <c r="F1359" s="7"/>
      <c r="G1359" s="7"/>
      <c r="H1359" s="7"/>
      <c r="I1359" s="7"/>
      <c r="J1359" s="7"/>
      <c r="K1359" s="7"/>
    </row>
    <row r="1360">
      <c r="A1360" s="7" t="s">
        <v>6638</v>
      </c>
      <c r="B1360" s="7" t="s">
        <v>6639</v>
      </c>
      <c r="C1360" s="7">
        <v>0.0</v>
      </c>
      <c r="D1360" s="7" t="s">
        <v>6640</v>
      </c>
      <c r="E1360" s="7">
        <v>-2.0</v>
      </c>
      <c r="F1360" s="7"/>
      <c r="G1360" s="7"/>
      <c r="H1360" s="7"/>
      <c r="I1360" s="7"/>
      <c r="J1360" s="7"/>
      <c r="K1360" s="7"/>
    </row>
    <row r="1361">
      <c r="A1361" s="7" t="s">
        <v>6642</v>
      </c>
      <c r="B1361" s="7" t="s">
        <v>6644</v>
      </c>
      <c r="C1361" s="7">
        <v>0.0</v>
      </c>
      <c r="D1361" s="7" t="s">
        <v>6645</v>
      </c>
      <c r="E1361" s="7">
        <v>-2.0</v>
      </c>
      <c r="F1361" s="7"/>
      <c r="G1361" s="7"/>
      <c r="H1361" s="7"/>
      <c r="I1361" s="7"/>
      <c r="J1361" s="7"/>
      <c r="K1361" s="7"/>
    </row>
    <row r="1362" ht="60.0" customHeight="1">
      <c r="A1362" s="7" t="s">
        <v>6648</v>
      </c>
      <c r="B1362" s="7" t="s">
        <v>6649</v>
      </c>
      <c r="C1362" s="7">
        <v>0.0</v>
      </c>
      <c r="D1362" s="7" t="s">
        <v>6651</v>
      </c>
      <c r="E1362" s="7">
        <v>-2.0</v>
      </c>
      <c r="F1362" s="7"/>
      <c r="G1362" s="7"/>
      <c r="H1362" s="7"/>
      <c r="I1362" s="7"/>
      <c r="J1362" s="7"/>
      <c r="K1362" s="7"/>
    </row>
    <row r="1363" ht="30.0" customHeight="1">
      <c r="A1363" s="7" t="s">
        <v>6655</v>
      </c>
      <c r="B1363" s="7" t="s">
        <v>6656</v>
      </c>
      <c r="C1363" s="7">
        <v>0.0</v>
      </c>
      <c r="D1363" s="7" t="s">
        <v>6659</v>
      </c>
      <c r="E1363" s="7">
        <v>-2.0</v>
      </c>
      <c r="F1363" s="7"/>
      <c r="G1363" s="7"/>
      <c r="H1363" s="7"/>
      <c r="I1363" s="7"/>
      <c r="J1363" s="7"/>
      <c r="K1363" s="7"/>
    </row>
    <row r="1364">
      <c r="A1364" s="7" t="s">
        <v>6661</v>
      </c>
      <c r="B1364" s="7" t="s">
        <v>6663</v>
      </c>
      <c r="C1364" s="7">
        <v>0.0</v>
      </c>
      <c r="D1364" s="7" t="s">
        <v>6666</v>
      </c>
      <c r="E1364" s="7">
        <v>-2.0</v>
      </c>
      <c r="F1364" s="7"/>
      <c r="G1364" s="7"/>
      <c r="H1364" s="7"/>
      <c r="I1364" s="7"/>
      <c r="J1364" s="7"/>
      <c r="K1364" s="7"/>
    </row>
    <row r="1365" ht="30.0" customHeight="1">
      <c r="A1365" s="7" t="s">
        <v>6667</v>
      </c>
      <c r="B1365" s="7" t="s">
        <v>6669</v>
      </c>
      <c r="C1365" s="7">
        <v>0.0</v>
      </c>
      <c r="D1365" s="7" t="s">
        <v>6670</v>
      </c>
      <c r="E1365" s="7">
        <v>-2.0</v>
      </c>
      <c r="F1365" s="7"/>
      <c r="G1365" s="7"/>
      <c r="H1365" s="7"/>
      <c r="I1365" s="7"/>
      <c r="J1365" s="7"/>
      <c r="K1365" s="7"/>
    </row>
    <row r="1366" ht="30.0" customHeight="1">
      <c r="A1366" s="7" t="s">
        <v>6672</v>
      </c>
      <c r="B1366" s="7" t="s">
        <v>6673</v>
      </c>
      <c r="C1366" s="7">
        <v>0.0</v>
      </c>
      <c r="D1366" s="7" t="s">
        <v>6674</v>
      </c>
      <c r="E1366" s="7">
        <v>-2.0</v>
      </c>
      <c r="F1366" s="7"/>
      <c r="G1366" s="7"/>
      <c r="H1366" s="7"/>
      <c r="I1366" s="7"/>
      <c r="J1366" s="7"/>
      <c r="K1366" s="7"/>
    </row>
    <row r="1367" ht="30.0" customHeight="1">
      <c r="A1367" s="7" t="s">
        <v>6676</v>
      </c>
      <c r="B1367" s="7" t="s">
        <v>6677</v>
      </c>
      <c r="C1367" s="7">
        <v>0.0</v>
      </c>
      <c r="D1367" s="7" t="s">
        <v>6680</v>
      </c>
      <c r="E1367" s="7">
        <v>-2.0</v>
      </c>
      <c r="F1367" s="7"/>
      <c r="G1367" s="7"/>
      <c r="H1367" s="7"/>
      <c r="I1367" s="7"/>
      <c r="J1367" s="7"/>
      <c r="K1367" s="7"/>
    </row>
    <row r="1368" ht="30.0" customHeight="1">
      <c r="A1368" s="7" t="s">
        <v>6682</v>
      </c>
      <c r="B1368" s="7" t="s">
        <v>6683</v>
      </c>
      <c r="C1368" s="7">
        <v>0.0</v>
      </c>
      <c r="D1368" s="7" t="s">
        <v>6685</v>
      </c>
      <c r="E1368" s="7">
        <v>-2.0</v>
      </c>
      <c r="F1368" s="7"/>
      <c r="G1368" s="7"/>
      <c r="H1368" s="7"/>
      <c r="I1368" s="7"/>
      <c r="J1368" s="7"/>
      <c r="K1368" s="7"/>
    </row>
    <row r="1369">
      <c r="A1369" s="7" t="s">
        <v>6687</v>
      </c>
      <c r="B1369" s="7" t="s">
        <v>6689</v>
      </c>
      <c r="C1369" s="7">
        <v>0.0</v>
      </c>
      <c r="D1369" s="7" t="s">
        <v>6690</v>
      </c>
      <c r="E1369" s="7">
        <v>-2.0</v>
      </c>
      <c r="F1369" s="7"/>
      <c r="G1369" s="7"/>
      <c r="H1369" s="7"/>
      <c r="I1369" s="7"/>
      <c r="J1369" s="7"/>
      <c r="K1369" s="7"/>
    </row>
    <row r="1370" ht="30.0" customHeight="1">
      <c r="A1370" s="7" t="s">
        <v>6692</v>
      </c>
      <c r="B1370" s="7" t="s">
        <v>6693</v>
      </c>
      <c r="C1370" s="7">
        <v>0.0</v>
      </c>
      <c r="D1370" s="7" t="s">
        <v>6694</v>
      </c>
      <c r="E1370" s="7">
        <v>-2.0</v>
      </c>
      <c r="F1370" s="7"/>
      <c r="G1370" s="7"/>
      <c r="H1370" s="7"/>
      <c r="I1370" s="7"/>
      <c r="J1370" s="7"/>
      <c r="K1370" s="7"/>
    </row>
    <row r="1371">
      <c r="A1371" s="7" t="s">
        <v>6697</v>
      </c>
      <c r="B1371" s="7" t="s">
        <v>6699</v>
      </c>
      <c r="C1371" s="7">
        <v>0.0</v>
      </c>
      <c r="D1371" s="7" t="s">
        <v>6701</v>
      </c>
      <c r="E1371" s="7">
        <v>-2.0</v>
      </c>
      <c r="F1371" s="7"/>
      <c r="G1371" s="7"/>
      <c r="H1371" s="7"/>
      <c r="I1371" s="7"/>
      <c r="J1371" s="7"/>
      <c r="K1371" s="7"/>
    </row>
    <row r="1372">
      <c r="A1372" s="7" t="s">
        <v>6705</v>
      </c>
      <c r="B1372" s="7" t="s">
        <v>6707</v>
      </c>
      <c r="C1372" s="7">
        <v>0.0</v>
      </c>
      <c r="D1372" s="7" t="s">
        <v>6708</v>
      </c>
      <c r="E1372" s="7">
        <v>-2.0</v>
      </c>
      <c r="F1372" s="7"/>
      <c r="G1372" s="7"/>
      <c r="H1372" s="7"/>
      <c r="I1372" s="7"/>
      <c r="J1372" s="7"/>
      <c r="K1372" s="7"/>
    </row>
    <row r="1373" ht="30.0" customHeight="1">
      <c r="A1373" s="7" t="s">
        <v>6711</v>
      </c>
      <c r="B1373" s="7" t="s">
        <v>6712</v>
      </c>
      <c r="C1373" s="7">
        <v>0.0</v>
      </c>
      <c r="D1373" s="7" t="s">
        <v>6640</v>
      </c>
      <c r="E1373" s="7">
        <v>-2.0</v>
      </c>
      <c r="F1373" s="7"/>
      <c r="G1373" s="7"/>
      <c r="H1373" s="7"/>
      <c r="I1373" s="7"/>
      <c r="J1373" s="7"/>
      <c r="K1373" s="7"/>
    </row>
    <row r="1374">
      <c r="A1374" s="7" t="s">
        <v>6715</v>
      </c>
      <c r="B1374" s="7" t="s">
        <v>6716</v>
      </c>
      <c r="C1374" s="7">
        <v>0.0</v>
      </c>
      <c r="D1374" s="7" t="s">
        <v>6722</v>
      </c>
      <c r="E1374" s="7">
        <v>-2.0</v>
      </c>
      <c r="F1374" s="7"/>
      <c r="G1374" s="7"/>
      <c r="H1374" s="7"/>
      <c r="I1374" s="7"/>
      <c r="J1374" s="7"/>
      <c r="K1374" s="7"/>
    </row>
    <row r="1375">
      <c r="A1375" s="7" t="s">
        <v>6725</v>
      </c>
      <c r="B1375" s="7" t="s">
        <v>6726</v>
      </c>
      <c r="C1375" s="7">
        <v>0.0</v>
      </c>
      <c r="D1375" s="7" t="s">
        <v>6728</v>
      </c>
      <c r="E1375" s="7">
        <v>-2.0</v>
      </c>
      <c r="F1375" s="7"/>
      <c r="G1375" s="7"/>
      <c r="H1375" s="7"/>
      <c r="I1375" s="7"/>
      <c r="J1375" s="7"/>
      <c r="K1375" s="7"/>
    </row>
    <row r="1376">
      <c r="A1376" s="7" t="s">
        <v>6731</v>
      </c>
      <c r="B1376" s="7" t="s">
        <v>6733</v>
      </c>
      <c r="C1376" s="7">
        <v>0.0</v>
      </c>
      <c r="D1376" s="7" t="s">
        <v>6735</v>
      </c>
      <c r="E1376" s="7">
        <v>-2.0</v>
      </c>
      <c r="F1376" s="7"/>
      <c r="G1376" s="7"/>
      <c r="H1376" s="7"/>
      <c r="I1376" s="7"/>
      <c r="J1376" s="7"/>
      <c r="K1376" s="7"/>
    </row>
    <row r="1377">
      <c r="A1377" s="7" t="s">
        <v>6739</v>
      </c>
      <c r="B1377" s="7" t="s">
        <v>6740</v>
      </c>
      <c r="C1377" s="7">
        <v>0.0</v>
      </c>
      <c r="D1377" s="7" t="s">
        <v>6742</v>
      </c>
      <c r="E1377" s="7">
        <v>-2.0</v>
      </c>
      <c r="F1377" s="7"/>
      <c r="G1377" s="7"/>
      <c r="H1377" s="7"/>
      <c r="I1377" s="7"/>
      <c r="J1377" s="7"/>
      <c r="K1377" s="7"/>
    </row>
    <row r="1378">
      <c r="A1378" s="7" t="s">
        <v>6743</v>
      </c>
      <c r="B1378" s="7" t="s">
        <v>6745</v>
      </c>
      <c r="C1378" s="7">
        <v>0.0</v>
      </c>
      <c r="D1378" s="7" t="s">
        <v>6640</v>
      </c>
      <c r="E1378" s="7">
        <v>-2.0</v>
      </c>
      <c r="F1378" s="7"/>
      <c r="G1378" s="7"/>
      <c r="H1378" s="7"/>
      <c r="I1378" s="7"/>
      <c r="J1378" s="7"/>
      <c r="K1378" s="7"/>
    </row>
    <row r="1379">
      <c r="A1379" s="7" t="s">
        <v>6750</v>
      </c>
      <c r="B1379" s="7" t="s">
        <v>6751</v>
      </c>
      <c r="C1379" s="7">
        <v>0.0</v>
      </c>
      <c r="D1379" s="7" t="s">
        <v>6754</v>
      </c>
      <c r="E1379" s="7">
        <v>-2.0</v>
      </c>
      <c r="F1379" s="7"/>
      <c r="G1379" s="7"/>
      <c r="H1379" s="7"/>
      <c r="I1379" s="7"/>
      <c r="J1379" s="7"/>
      <c r="K1379" s="7"/>
    </row>
    <row r="1380">
      <c r="A1380" s="7" t="s">
        <v>6758</v>
      </c>
      <c r="B1380" s="7" t="s">
        <v>6759</v>
      </c>
      <c r="C1380" s="7">
        <v>0.0</v>
      </c>
      <c r="D1380" s="7" t="s">
        <v>6761</v>
      </c>
      <c r="E1380" s="7">
        <v>-2.0</v>
      </c>
      <c r="F1380" s="7"/>
      <c r="G1380" s="7"/>
      <c r="H1380" s="7"/>
      <c r="I1380" s="7"/>
      <c r="J1380" s="7"/>
      <c r="K1380" s="7"/>
    </row>
    <row r="1381">
      <c r="A1381" s="7" t="s">
        <v>6763</v>
      </c>
      <c r="B1381" s="7" t="s">
        <v>6764</v>
      </c>
      <c r="C1381" s="7">
        <v>0.0</v>
      </c>
      <c r="D1381" s="7" t="s">
        <v>6701</v>
      </c>
      <c r="E1381" s="7">
        <v>-2.0</v>
      </c>
      <c r="F1381" s="7"/>
      <c r="G1381" s="7"/>
      <c r="H1381" s="7"/>
      <c r="I1381" s="7"/>
      <c r="J1381" s="7"/>
      <c r="K1381" s="7"/>
    </row>
    <row r="1382">
      <c r="A1382" s="7" t="s">
        <v>6766</v>
      </c>
      <c r="B1382" s="7" t="s">
        <v>6769</v>
      </c>
      <c r="C1382" s="7">
        <v>0.0</v>
      </c>
      <c r="D1382" s="7" t="s">
        <v>6701</v>
      </c>
      <c r="E1382" s="7">
        <v>-2.0</v>
      </c>
      <c r="F1382" s="7"/>
      <c r="G1382" s="7"/>
      <c r="H1382" s="7"/>
      <c r="I1382" s="7"/>
      <c r="J1382" s="7"/>
      <c r="K1382" s="7"/>
    </row>
    <row r="1383">
      <c r="A1383" s="7" t="s">
        <v>6772</v>
      </c>
      <c r="B1383" s="7" t="s">
        <v>6774</v>
      </c>
      <c r="C1383" s="7">
        <v>0.0</v>
      </c>
      <c r="D1383" s="7" t="s">
        <v>6776</v>
      </c>
      <c r="E1383" s="7">
        <v>-2.0</v>
      </c>
      <c r="F1383" s="7"/>
      <c r="G1383" s="7"/>
      <c r="H1383" s="7"/>
      <c r="I1383" s="7"/>
      <c r="J1383" s="7"/>
      <c r="K1383" s="7"/>
    </row>
    <row r="1384">
      <c r="A1384" s="7" t="s">
        <v>6778</v>
      </c>
      <c r="B1384" s="7" t="s">
        <v>6780</v>
      </c>
      <c r="C1384" s="7">
        <v>0.0</v>
      </c>
      <c r="D1384" s="7" t="s">
        <v>6735</v>
      </c>
      <c r="E1384" s="7">
        <v>-2.0</v>
      </c>
      <c r="F1384" s="7"/>
      <c r="G1384" s="7"/>
      <c r="H1384" s="7"/>
      <c r="I1384" s="7"/>
      <c r="J1384" s="7"/>
      <c r="K1384" s="7"/>
    </row>
    <row r="1385" ht="30.0" customHeight="1">
      <c r="A1385" s="7" t="s">
        <v>6782</v>
      </c>
      <c r="B1385" s="7" t="s">
        <v>6783</v>
      </c>
      <c r="C1385" s="7">
        <v>0.0</v>
      </c>
      <c r="D1385" s="7" t="s">
        <v>6786</v>
      </c>
      <c r="E1385" s="7">
        <v>-4.0</v>
      </c>
      <c r="F1385" s="7"/>
      <c r="G1385" s="7"/>
      <c r="H1385" s="7"/>
      <c r="I1385" s="7"/>
      <c r="J1385" s="7"/>
      <c r="K1385" s="7"/>
    </row>
    <row r="1386" ht="30.0" customHeight="1">
      <c r="A1386" s="7" t="s">
        <v>6789</v>
      </c>
      <c r="B1386" s="7" t="s">
        <v>6791</v>
      </c>
      <c r="C1386" s="7">
        <v>0.0</v>
      </c>
      <c r="D1386" s="7" t="s">
        <v>6793</v>
      </c>
      <c r="E1386" s="7">
        <v>-4.0</v>
      </c>
      <c r="F1386" s="7"/>
      <c r="G1386" s="7"/>
      <c r="H1386" s="7"/>
      <c r="I1386" s="7"/>
      <c r="J1386" s="7"/>
      <c r="K1386" s="7"/>
    </row>
    <row r="1387">
      <c r="A1387" s="7" t="s">
        <v>6797</v>
      </c>
      <c r="B1387" s="7" t="s">
        <v>6798</v>
      </c>
      <c r="C1387" s="7">
        <v>0.0</v>
      </c>
      <c r="D1387" s="7" t="s">
        <v>6800</v>
      </c>
      <c r="E1387" s="7">
        <v>-4.0</v>
      </c>
      <c r="F1387" s="7"/>
      <c r="G1387" s="7"/>
      <c r="H1387" s="7"/>
      <c r="I1387" s="7"/>
      <c r="J1387" s="7"/>
      <c r="K1387" s="7"/>
    </row>
    <row r="1388" ht="30.0" customHeight="1">
      <c r="A1388" s="7" t="s">
        <v>6802</v>
      </c>
      <c r="B1388" s="7" t="s">
        <v>6804</v>
      </c>
      <c r="C1388" s="7">
        <v>0.0</v>
      </c>
      <c r="D1388" s="7" t="s">
        <v>6807</v>
      </c>
      <c r="E1388" s="7">
        <v>-4.0</v>
      </c>
      <c r="F1388" s="7"/>
      <c r="G1388" s="7"/>
      <c r="H1388" s="7"/>
      <c r="I1388" s="7"/>
      <c r="J1388" s="7"/>
      <c r="K1388" s="7"/>
    </row>
    <row r="1389" ht="45.0" customHeight="1">
      <c r="A1389" s="7" t="s">
        <v>6810</v>
      </c>
      <c r="B1389" s="7" t="s">
        <v>6812</v>
      </c>
      <c r="C1389" s="7">
        <v>0.0</v>
      </c>
      <c r="D1389" s="7" t="s">
        <v>6813</v>
      </c>
      <c r="E1389" s="7">
        <v>-4.0</v>
      </c>
      <c r="F1389" s="7"/>
      <c r="G1389" s="7"/>
      <c r="H1389" s="7"/>
      <c r="I1389" s="7"/>
      <c r="J1389" s="7"/>
      <c r="K1389" s="7"/>
    </row>
    <row r="1390" ht="30.0" customHeight="1">
      <c r="A1390" s="7" t="s">
        <v>6816</v>
      </c>
      <c r="B1390" s="7" t="s">
        <v>6818</v>
      </c>
      <c r="C1390" s="7">
        <v>0.0</v>
      </c>
      <c r="D1390" s="7" t="s">
        <v>6819</v>
      </c>
      <c r="E1390" s="7">
        <v>-5.0</v>
      </c>
      <c r="F1390" s="7"/>
      <c r="G1390" s="7"/>
      <c r="H1390" s="7"/>
      <c r="I1390" s="7"/>
      <c r="J1390" s="7"/>
      <c r="K1390" s="7"/>
    </row>
    <row r="1391" ht="30.0" customHeight="1">
      <c r="A1391" s="7" t="s">
        <v>6821</v>
      </c>
      <c r="B1391" s="7" t="s">
        <v>6822</v>
      </c>
      <c r="C1391" s="7">
        <v>0.0</v>
      </c>
      <c r="D1391" s="7" t="s">
        <v>6823</v>
      </c>
      <c r="E1391" s="7">
        <v>-5.0</v>
      </c>
      <c r="F1391" s="7"/>
      <c r="G1391" s="7"/>
      <c r="H1391" s="7"/>
      <c r="I1391" s="7"/>
      <c r="J1391" s="7"/>
      <c r="K1391" s="7"/>
    </row>
    <row r="1392" ht="30.0" customHeight="1">
      <c r="A1392" s="7" t="s">
        <v>6826</v>
      </c>
      <c r="B1392" s="7" t="s">
        <v>6827</v>
      </c>
      <c r="C1392" s="7">
        <v>0.0</v>
      </c>
      <c r="D1392" s="7" t="s">
        <v>6819</v>
      </c>
      <c r="E1392" s="7">
        <v>-5.0</v>
      </c>
      <c r="F1392" s="7"/>
      <c r="G1392" s="7"/>
      <c r="H1392" s="7"/>
      <c r="I1392" s="7"/>
      <c r="J1392" s="7"/>
      <c r="K1392" s="7"/>
    </row>
    <row r="1393" ht="30.0" customHeight="1">
      <c r="A1393" s="7" t="s">
        <v>6833</v>
      </c>
      <c r="B1393" s="7" t="s">
        <v>6834</v>
      </c>
      <c r="C1393" s="7">
        <v>0.0</v>
      </c>
      <c r="D1393" s="7" t="s">
        <v>6835</v>
      </c>
      <c r="E1393" s="7">
        <v>-5.0</v>
      </c>
      <c r="F1393" s="7"/>
      <c r="G1393" s="7"/>
      <c r="H1393" s="7"/>
      <c r="I1393" s="7"/>
      <c r="J1393" s="7"/>
      <c r="K1393" s="7"/>
    </row>
    <row r="1394" ht="30.0" customHeight="1">
      <c r="A1394" s="7" t="s">
        <v>6838</v>
      </c>
      <c r="B1394" s="7" t="s">
        <v>6840</v>
      </c>
      <c r="C1394" s="7">
        <v>0.0</v>
      </c>
      <c r="D1394" s="7" t="s">
        <v>6842</v>
      </c>
      <c r="E1394" s="7">
        <v>-5.0</v>
      </c>
      <c r="F1394" s="7"/>
      <c r="G1394" s="7"/>
      <c r="H1394" s="7"/>
      <c r="I1394" s="7"/>
      <c r="J1394" s="7"/>
      <c r="K1394" s="7"/>
    </row>
    <row r="1395" ht="30.0" customHeight="1">
      <c r="A1395" s="7" t="s">
        <v>6846</v>
      </c>
      <c r="B1395" s="7" t="s">
        <v>6848</v>
      </c>
      <c r="C1395" s="7">
        <v>0.0</v>
      </c>
      <c r="D1395" s="7" t="s">
        <v>6851</v>
      </c>
      <c r="E1395" s="7">
        <v>-5.0</v>
      </c>
      <c r="F1395" s="7"/>
      <c r="G1395" s="7"/>
      <c r="H1395" s="7"/>
      <c r="I1395" s="7"/>
      <c r="J1395" s="7"/>
      <c r="K1395" s="7"/>
    </row>
    <row r="1396" ht="30.0" customHeight="1">
      <c r="A1396" s="7" t="s">
        <v>6854</v>
      </c>
      <c r="B1396" s="7" t="s">
        <v>6855</v>
      </c>
      <c r="C1396" s="7">
        <v>0.0</v>
      </c>
      <c r="D1396" s="7" t="s">
        <v>6857</v>
      </c>
      <c r="E1396" s="7">
        <v>-5.0</v>
      </c>
      <c r="F1396" s="7"/>
      <c r="G1396" s="7"/>
      <c r="H1396" s="7"/>
      <c r="I1396" s="7"/>
      <c r="J1396" s="7"/>
      <c r="K1396" s="7"/>
    </row>
    <row r="1397" ht="30.0" customHeight="1">
      <c r="A1397" s="7" t="s">
        <v>6860</v>
      </c>
      <c r="B1397" s="7" t="s">
        <v>6863</v>
      </c>
      <c r="C1397" s="7">
        <v>0.0</v>
      </c>
      <c r="D1397" s="7" t="s">
        <v>6857</v>
      </c>
      <c r="E1397" s="7">
        <v>-5.0</v>
      </c>
      <c r="F1397" s="7"/>
      <c r="G1397" s="7"/>
      <c r="H1397" s="7"/>
      <c r="I1397" s="7"/>
      <c r="J1397" s="7"/>
      <c r="K1397" s="7"/>
    </row>
  </sheetData>
  <mergeCells count="1">
    <mergeCell ref="A1:K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75"/>
    <col customWidth="1" min="2" max="2" width="13.75"/>
    <col customWidth="1" min="3" max="4" width="7.75"/>
    <col customWidth="1" min="5" max="5" width="14.38"/>
    <col customWidth="1" min="6" max="6" width="18.75"/>
    <col customWidth="1" min="7" max="7" width="7.75"/>
    <col customWidth="1" min="8" max="8" width="12.5"/>
    <col customWidth="1" min="9" max="26" width="7.75"/>
  </cols>
  <sheetData>
    <row r="1" ht="15.75" customHeight="1">
      <c r="A1" s="1" t="s">
        <v>875</v>
      </c>
      <c r="G1" s="11"/>
      <c r="H1" s="9"/>
    </row>
    <row r="2" ht="30.0" customHeight="1">
      <c r="A2" s="2" t="s">
        <v>901</v>
      </c>
      <c r="B2" s="8" t="s">
        <v>902</v>
      </c>
      <c r="C2" s="8" t="s">
        <v>904</v>
      </c>
      <c r="D2" s="2" t="s">
        <v>906</v>
      </c>
      <c r="E2" s="8" t="s">
        <v>908</v>
      </c>
      <c r="F2" s="8" t="s">
        <v>909</v>
      </c>
      <c r="H2" s="9"/>
    </row>
    <row r="3" ht="30.0" customHeight="1">
      <c r="A3" s="2" t="s">
        <v>912</v>
      </c>
      <c r="B3" s="8" t="str">
        <f t="shared" ref="B3:F3" si="1">COUNTIF(B4:B501,"yes")</f>
        <v>345</v>
      </c>
      <c r="C3" s="8" t="str">
        <f t="shared" si="1"/>
        <v>416</v>
      </c>
      <c r="D3" s="8" t="str">
        <f t="shared" si="1"/>
        <v>416</v>
      </c>
      <c r="E3" s="8" t="str">
        <f t="shared" si="1"/>
        <v>408</v>
      </c>
      <c r="F3" s="8" t="str">
        <f t="shared" si="1"/>
        <v>431</v>
      </c>
      <c r="H3" s="9"/>
    </row>
    <row r="4">
      <c r="A4" s="3" t="s">
        <v>958</v>
      </c>
      <c r="B4" s="3" t="s">
        <v>960</v>
      </c>
      <c r="C4" s="3" t="s">
        <v>960</v>
      </c>
      <c r="D4" s="3" t="s">
        <v>960</v>
      </c>
      <c r="E4" s="3" t="s">
        <v>960</v>
      </c>
      <c r="F4" s="3" t="s">
        <v>960</v>
      </c>
      <c r="H4" s="9"/>
    </row>
    <row r="5">
      <c r="A5" s="3" t="s">
        <v>966</v>
      </c>
      <c r="B5" s="3" t="s">
        <v>960</v>
      </c>
      <c r="C5" s="3" t="s">
        <v>960</v>
      </c>
      <c r="D5" s="3" t="s">
        <v>960</v>
      </c>
      <c r="E5" s="3" t="s">
        <v>960</v>
      </c>
      <c r="F5" s="3" t="s">
        <v>960</v>
      </c>
      <c r="H5" s="9"/>
    </row>
    <row r="6">
      <c r="A6" s="3" t="s">
        <v>968</v>
      </c>
      <c r="B6" s="3" t="s">
        <v>960</v>
      </c>
      <c r="C6" s="3" t="s">
        <v>960</v>
      </c>
      <c r="D6" s="3" t="s">
        <v>960</v>
      </c>
      <c r="E6" s="3" t="s">
        <v>960</v>
      </c>
      <c r="F6" s="3" t="s">
        <v>960</v>
      </c>
      <c r="H6" s="9"/>
    </row>
    <row r="7">
      <c r="A7" s="3" t="s">
        <v>972</v>
      </c>
      <c r="B7" s="3" t="s">
        <v>960</v>
      </c>
      <c r="C7" s="3" t="s">
        <v>960</v>
      </c>
      <c r="D7" s="3" t="s">
        <v>960</v>
      </c>
      <c r="E7" s="3" t="s">
        <v>960</v>
      </c>
      <c r="F7" s="3" t="s">
        <v>960</v>
      </c>
      <c r="H7" s="9"/>
    </row>
    <row r="8">
      <c r="A8" s="3" t="s">
        <v>976</v>
      </c>
      <c r="B8" s="3" t="s">
        <v>960</v>
      </c>
      <c r="C8" s="3" t="s">
        <v>960</v>
      </c>
      <c r="D8" s="3" t="s">
        <v>960</v>
      </c>
      <c r="E8" s="3" t="s">
        <v>960</v>
      </c>
      <c r="F8" s="3" t="s">
        <v>960</v>
      </c>
      <c r="H8" s="9"/>
    </row>
    <row r="9">
      <c r="A9" s="3" t="s">
        <v>980</v>
      </c>
      <c r="B9" s="3" t="s">
        <v>960</v>
      </c>
      <c r="C9" s="3" t="s">
        <v>960</v>
      </c>
      <c r="D9" s="3" t="s">
        <v>960</v>
      </c>
      <c r="E9" s="3" t="s">
        <v>960</v>
      </c>
      <c r="F9" s="3" t="s">
        <v>960</v>
      </c>
      <c r="H9" s="9"/>
    </row>
    <row r="10">
      <c r="A10" s="3" t="s">
        <v>985</v>
      </c>
      <c r="B10" s="3" t="s">
        <v>960</v>
      </c>
      <c r="C10" s="3" t="s">
        <v>960</v>
      </c>
      <c r="D10" s="3" t="s">
        <v>960</v>
      </c>
      <c r="E10" s="3" t="s">
        <v>960</v>
      </c>
      <c r="F10" s="3" t="s">
        <v>960</v>
      </c>
      <c r="H10" s="9"/>
    </row>
    <row r="11">
      <c r="A11" s="3" t="s">
        <v>988</v>
      </c>
      <c r="B11" s="3" t="s">
        <v>960</v>
      </c>
      <c r="C11" s="3" t="s">
        <v>960</v>
      </c>
      <c r="D11" s="3" t="s">
        <v>960</v>
      </c>
      <c r="E11" s="3" t="s">
        <v>960</v>
      </c>
      <c r="F11" s="3" t="s">
        <v>960</v>
      </c>
      <c r="H11" s="9"/>
    </row>
    <row r="12">
      <c r="A12" s="3" t="s">
        <v>993</v>
      </c>
      <c r="B12" s="3" t="s">
        <v>960</v>
      </c>
      <c r="C12" s="3" t="s">
        <v>960</v>
      </c>
      <c r="D12" s="3" t="s">
        <v>960</v>
      </c>
      <c r="E12" s="3" t="s">
        <v>960</v>
      </c>
      <c r="F12" s="3" t="s">
        <v>960</v>
      </c>
      <c r="H12" s="9"/>
    </row>
    <row r="13">
      <c r="A13" s="3" t="s">
        <v>998</v>
      </c>
      <c r="B13" s="3" t="s">
        <v>960</v>
      </c>
      <c r="C13" s="3" t="s">
        <v>960</v>
      </c>
      <c r="D13" s="3" t="s">
        <v>960</v>
      </c>
      <c r="E13" s="3" t="s">
        <v>960</v>
      </c>
      <c r="F13" s="3" t="s">
        <v>960</v>
      </c>
      <c r="H13" s="9"/>
    </row>
    <row r="14">
      <c r="A14" s="3" t="s">
        <v>1001</v>
      </c>
      <c r="B14" s="3" t="s">
        <v>960</v>
      </c>
      <c r="C14" s="3" t="s">
        <v>960</v>
      </c>
      <c r="D14" s="3" t="s">
        <v>960</v>
      </c>
      <c r="E14" s="3" t="s">
        <v>960</v>
      </c>
      <c r="F14" s="3" t="s">
        <v>960</v>
      </c>
      <c r="H14" s="9"/>
    </row>
    <row r="15">
      <c r="A15" s="3" t="s">
        <v>1009</v>
      </c>
      <c r="B15" s="3" t="s">
        <v>960</v>
      </c>
      <c r="C15" s="3" t="s">
        <v>960</v>
      </c>
      <c r="D15" s="3" t="s">
        <v>960</v>
      </c>
      <c r="E15" s="3" t="s">
        <v>960</v>
      </c>
      <c r="F15" s="3" t="s">
        <v>960</v>
      </c>
      <c r="H15" s="9"/>
    </row>
    <row r="16">
      <c r="A16" s="3" t="s">
        <v>1012</v>
      </c>
      <c r="B16" s="3" t="s">
        <v>960</v>
      </c>
      <c r="C16" s="3" t="s">
        <v>960</v>
      </c>
      <c r="D16" s="3" t="s">
        <v>960</v>
      </c>
      <c r="E16" s="3" t="s">
        <v>960</v>
      </c>
      <c r="F16" s="3" t="s">
        <v>960</v>
      </c>
      <c r="H16" s="9"/>
    </row>
    <row r="17">
      <c r="A17" s="3" t="s">
        <v>1016</v>
      </c>
      <c r="B17" s="3" t="s">
        <v>960</v>
      </c>
      <c r="C17" s="3" t="s">
        <v>960</v>
      </c>
      <c r="D17" s="3" t="s">
        <v>960</v>
      </c>
      <c r="E17" s="3" t="s">
        <v>960</v>
      </c>
      <c r="F17" s="3" t="s">
        <v>960</v>
      </c>
      <c r="H17" s="9"/>
    </row>
    <row r="18">
      <c r="A18" s="3" t="s">
        <v>1021</v>
      </c>
      <c r="B18" s="3" t="s">
        <v>960</v>
      </c>
      <c r="C18" s="3" t="s">
        <v>960</v>
      </c>
      <c r="D18" s="3" t="s">
        <v>960</v>
      </c>
      <c r="E18" s="3" t="s">
        <v>960</v>
      </c>
      <c r="F18" s="3" t="s">
        <v>960</v>
      </c>
      <c r="H18" s="9"/>
    </row>
    <row r="19">
      <c r="A19" s="3" t="s">
        <v>1024</v>
      </c>
      <c r="B19" s="3" t="s">
        <v>960</v>
      </c>
      <c r="C19" s="3" t="s">
        <v>960</v>
      </c>
      <c r="D19" s="3" t="s">
        <v>960</v>
      </c>
      <c r="E19" s="3" t="s">
        <v>960</v>
      </c>
      <c r="F19" s="3" t="s">
        <v>960</v>
      </c>
      <c r="H19" s="9"/>
    </row>
    <row r="20">
      <c r="A20" s="3" t="s">
        <v>1028</v>
      </c>
      <c r="B20" s="3" t="s">
        <v>960</v>
      </c>
      <c r="C20" s="3" t="s">
        <v>960</v>
      </c>
      <c r="D20" s="3" t="s">
        <v>960</v>
      </c>
      <c r="E20" s="3" t="s">
        <v>960</v>
      </c>
      <c r="F20" s="3" t="s">
        <v>960</v>
      </c>
      <c r="H20" s="9"/>
    </row>
    <row r="21">
      <c r="A21" s="3" t="s">
        <v>1033</v>
      </c>
      <c r="B21" s="3" t="s">
        <v>960</v>
      </c>
      <c r="C21" s="3" t="s">
        <v>960</v>
      </c>
      <c r="D21" s="3" t="s">
        <v>960</v>
      </c>
      <c r="E21" s="3" t="s">
        <v>960</v>
      </c>
      <c r="F21" s="3" t="s">
        <v>960</v>
      </c>
      <c r="H21" s="9"/>
    </row>
    <row r="22">
      <c r="A22" s="3" t="s">
        <v>1037</v>
      </c>
      <c r="B22" s="3" t="s">
        <v>960</v>
      </c>
      <c r="C22" s="3" t="s">
        <v>960</v>
      </c>
      <c r="D22" s="3" t="s">
        <v>960</v>
      </c>
      <c r="E22" s="3" t="s">
        <v>960</v>
      </c>
      <c r="F22" s="3" t="s">
        <v>960</v>
      </c>
      <c r="H22" s="9"/>
    </row>
    <row r="23">
      <c r="A23" s="3" t="s">
        <v>1042</v>
      </c>
      <c r="B23" s="3" t="s">
        <v>960</v>
      </c>
      <c r="C23" s="3" t="s">
        <v>960</v>
      </c>
      <c r="D23" s="3" t="s">
        <v>960</v>
      </c>
      <c r="E23" s="3" t="s">
        <v>960</v>
      </c>
      <c r="F23" s="3" t="s">
        <v>960</v>
      </c>
      <c r="H23" s="9"/>
    </row>
    <row r="24">
      <c r="A24" s="3" t="s">
        <v>1046</v>
      </c>
      <c r="B24" s="3" t="s">
        <v>960</v>
      </c>
      <c r="C24" s="3" t="s">
        <v>960</v>
      </c>
      <c r="D24" s="3" t="s">
        <v>960</v>
      </c>
      <c r="E24" s="3" t="s">
        <v>960</v>
      </c>
      <c r="F24" s="3" t="s">
        <v>960</v>
      </c>
      <c r="H24" s="9"/>
    </row>
    <row r="25">
      <c r="A25" s="3" t="s">
        <v>1049</v>
      </c>
      <c r="B25" s="3" t="s">
        <v>1051</v>
      </c>
      <c r="C25" s="3" t="s">
        <v>960</v>
      </c>
      <c r="D25" s="3" t="s">
        <v>960</v>
      </c>
      <c r="E25" s="3" t="s">
        <v>960</v>
      </c>
      <c r="F25" s="3" t="s">
        <v>960</v>
      </c>
      <c r="H25" s="9"/>
    </row>
    <row r="26">
      <c r="A26" s="3" t="s">
        <v>1057</v>
      </c>
      <c r="B26" s="3" t="s">
        <v>960</v>
      </c>
      <c r="C26" s="3" t="s">
        <v>960</v>
      </c>
      <c r="D26" s="3" t="s">
        <v>960</v>
      </c>
      <c r="E26" s="3" t="s">
        <v>960</v>
      </c>
      <c r="F26" s="3" t="s">
        <v>960</v>
      </c>
      <c r="H26" s="9"/>
    </row>
    <row r="27">
      <c r="A27" s="3" t="s">
        <v>1061</v>
      </c>
      <c r="B27" s="3" t="s">
        <v>960</v>
      </c>
      <c r="C27" s="3" t="s">
        <v>960</v>
      </c>
      <c r="D27" s="3" t="s">
        <v>960</v>
      </c>
      <c r="E27" s="3" t="s">
        <v>960</v>
      </c>
      <c r="F27" s="3" t="s">
        <v>960</v>
      </c>
      <c r="H27" s="9"/>
    </row>
    <row r="28">
      <c r="A28" s="3" t="s">
        <v>1066</v>
      </c>
      <c r="B28" s="3" t="s">
        <v>960</v>
      </c>
      <c r="C28" s="3" t="s">
        <v>960</v>
      </c>
      <c r="D28" s="3" t="s">
        <v>960</v>
      </c>
      <c r="E28" s="3" t="s">
        <v>960</v>
      </c>
      <c r="F28" s="3" t="s">
        <v>960</v>
      </c>
      <c r="H28" s="9"/>
    </row>
    <row r="29">
      <c r="A29" s="3" t="s">
        <v>1069</v>
      </c>
      <c r="B29" s="3" t="s">
        <v>960</v>
      </c>
      <c r="C29" s="3" t="s">
        <v>960</v>
      </c>
      <c r="D29" s="3" t="s">
        <v>960</v>
      </c>
      <c r="E29" s="3" t="s">
        <v>960</v>
      </c>
      <c r="F29" s="3" t="s">
        <v>960</v>
      </c>
      <c r="H29" s="9"/>
    </row>
    <row r="30">
      <c r="A30" s="3" t="s">
        <v>1073</v>
      </c>
      <c r="B30" s="3" t="s">
        <v>960</v>
      </c>
      <c r="C30" s="3" t="s">
        <v>960</v>
      </c>
      <c r="D30" s="3" t="s">
        <v>960</v>
      </c>
      <c r="E30" s="3" t="s">
        <v>960</v>
      </c>
      <c r="F30" s="3" t="s">
        <v>960</v>
      </c>
      <c r="H30" s="9"/>
    </row>
    <row r="31">
      <c r="A31" s="3" t="s">
        <v>1077</v>
      </c>
      <c r="B31" s="3" t="s">
        <v>960</v>
      </c>
      <c r="C31" s="3" t="s">
        <v>960</v>
      </c>
      <c r="D31" s="3" t="s">
        <v>960</v>
      </c>
      <c r="E31" s="3" t="s">
        <v>960</v>
      </c>
      <c r="F31" s="3" t="s">
        <v>960</v>
      </c>
      <c r="H31" s="9"/>
    </row>
    <row r="32">
      <c r="A32" s="3" t="s">
        <v>1082</v>
      </c>
      <c r="B32" s="3" t="s">
        <v>960</v>
      </c>
      <c r="C32" s="3" t="s">
        <v>960</v>
      </c>
      <c r="D32" s="3" t="s">
        <v>960</v>
      </c>
      <c r="E32" s="3" t="s">
        <v>960</v>
      </c>
      <c r="F32" s="3" t="s">
        <v>960</v>
      </c>
      <c r="H32" s="9"/>
    </row>
    <row r="33">
      <c r="A33" s="3" t="s">
        <v>1086</v>
      </c>
      <c r="B33" s="3" t="s">
        <v>960</v>
      </c>
      <c r="C33" s="3" t="s">
        <v>960</v>
      </c>
      <c r="D33" s="3" t="s">
        <v>960</v>
      </c>
      <c r="E33" s="3" t="s">
        <v>960</v>
      </c>
      <c r="F33" s="3" t="s">
        <v>960</v>
      </c>
      <c r="H33" s="9"/>
    </row>
    <row r="34">
      <c r="A34" s="3" t="s">
        <v>1093</v>
      </c>
      <c r="B34" s="3" t="s">
        <v>960</v>
      </c>
      <c r="C34" s="3" t="s">
        <v>960</v>
      </c>
      <c r="D34" s="3" t="s">
        <v>960</v>
      </c>
      <c r="E34" s="3" t="s">
        <v>960</v>
      </c>
      <c r="F34" s="3" t="s">
        <v>960</v>
      </c>
      <c r="H34" s="9"/>
    </row>
    <row r="35">
      <c r="A35" s="3" t="s">
        <v>1097</v>
      </c>
      <c r="B35" s="3" t="s">
        <v>960</v>
      </c>
      <c r="C35" s="3" t="s">
        <v>960</v>
      </c>
      <c r="D35" s="3" t="s">
        <v>960</v>
      </c>
      <c r="E35" s="3" t="s">
        <v>960</v>
      </c>
      <c r="F35" s="3" t="s">
        <v>960</v>
      </c>
      <c r="H35" s="9"/>
    </row>
    <row r="36">
      <c r="A36" s="3" t="s">
        <v>1104</v>
      </c>
      <c r="B36" s="3" t="s">
        <v>960</v>
      </c>
      <c r="C36" s="3" t="s">
        <v>960</v>
      </c>
      <c r="D36" s="3" t="s">
        <v>960</v>
      </c>
      <c r="E36" s="3" t="s">
        <v>960</v>
      </c>
      <c r="F36" s="3" t="s">
        <v>960</v>
      </c>
      <c r="H36" s="9"/>
    </row>
    <row r="37">
      <c r="A37" s="3" t="s">
        <v>1108</v>
      </c>
      <c r="B37" s="3" t="s">
        <v>960</v>
      </c>
      <c r="C37" s="3" t="s">
        <v>960</v>
      </c>
      <c r="D37" s="3" t="s">
        <v>960</v>
      </c>
      <c r="E37" s="3" t="s">
        <v>960</v>
      </c>
      <c r="F37" s="3" t="s">
        <v>960</v>
      </c>
      <c r="H37" s="9"/>
    </row>
    <row r="38">
      <c r="A38" s="3" t="s">
        <v>1114</v>
      </c>
      <c r="B38" s="3" t="s">
        <v>960</v>
      </c>
      <c r="C38" s="3" t="s">
        <v>960</v>
      </c>
      <c r="D38" s="3" t="s">
        <v>960</v>
      </c>
      <c r="E38" s="3" t="s">
        <v>960</v>
      </c>
      <c r="F38" s="3" t="s">
        <v>960</v>
      </c>
      <c r="H38" s="9"/>
    </row>
    <row r="39">
      <c r="A39" s="3" t="s">
        <v>1127</v>
      </c>
      <c r="B39" s="3" t="s">
        <v>960</v>
      </c>
      <c r="C39" s="3" t="s">
        <v>960</v>
      </c>
      <c r="D39" s="3" t="s">
        <v>960</v>
      </c>
      <c r="E39" s="3" t="s">
        <v>960</v>
      </c>
      <c r="F39" s="3" t="s">
        <v>960</v>
      </c>
      <c r="H39" s="9"/>
    </row>
    <row r="40">
      <c r="A40" s="3" t="s">
        <v>1134</v>
      </c>
      <c r="B40" s="3" t="s">
        <v>960</v>
      </c>
      <c r="C40" s="3" t="s">
        <v>960</v>
      </c>
      <c r="D40" s="3" t="s">
        <v>960</v>
      </c>
      <c r="E40" s="3" t="s">
        <v>960</v>
      </c>
      <c r="F40" s="3" t="s">
        <v>960</v>
      </c>
      <c r="H40" s="9"/>
    </row>
    <row r="41">
      <c r="A41" s="3" t="s">
        <v>1138</v>
      </c>
      <c r="B41" s="3" t="s">
        <v>960</v>
      </c>
      <c r="C41" s="3" t="s">
        <v>960</v>
      </c>
      <c r="D41" s="3" t="s">
        <v>960</v>
      </c>
      <c r="E41" s="3" t="s">
        <v>960</v>
      </c>
      <c r="F41" s="3" t="s">
        <v>960</v>
      </c>
      <c r="H41" s="9"/>
    </row>
    <row r="42">
      <c r="A42" s="3" t="s">
        <v>1144</v>
      </c>
      <c r="B42" s="3" t="s">
        <v>960</v>
      </c>
      <c r="C42" s="3" t="s">
        <v>960</v>
      </c>
      <c r="D42" s="3" t="s">
        <v>960</v>
      </c>
      <c r="E42" s="3" t="s">
        <v>960</v>
      </c>
      <c r="F42" s="3" t="s">
        <v>960</v>
      </c>
      <c r="H42" s="9"/>
    </row>
    <row r="43">
      <c r="A43" s="3" t="s">
        <v>1151</v>
      </c>
      <c r="B43" s="3" t="s">
        <v>960</v>
      </c>
      <c r="C43" s="3" t="s">
        <v>960</v>
      </c>
      <c r="D43" s="3" t="s">
        <v>960</v>
      </c>
      <c r="E43" s="3" t="s">
        <v>960</v>
      </c>
      <c r="F43" s="3" t="s">
        <v>960</v>
      </c>
      <c r="H43" s="9"/>
    </row>
    <row r="44">
      <c r="A44" s="3" t="s">
        <v>1157</v>
      </c>
      <c r="B44" s="3" t="s">
        <v>960</v>
      </c>
      <c r="C44" s="3" t="s">
        <v>960</v>
      </c>
      <c r="D44" s="3" t="s">
        <v>960</v>
      </c>
      <c r="E44" s="3" t="s">
        <v>960</v>
      </c>
      <c r="F44" s="3" t="s">
        <v>960</v>
      </c>
      <c r="H44" s="9"/>
    </row>
    <row r="45">
      <c r="A45" s="3" t="s">
        <v>1161</v>
      </c>
      <c r="B45" s="3" t="s">
        <v>960</v>
      </c>
      <c r="C45" s="3" t="s">
        <v>960</v>
      </c>
      <c r="D45" s="3" t="s">
        <v>960</v>
      </c>
      <c r="E45" s="3" t="s">
        <v>960</v>
      </c>
      <c r="F45" s="3" t="s">
        <v>960</v>
      </c>
      <c r="H45" s="9"/>
    </row>
    <row r="46">
      <c r="A46" s="3" t="s">
        <v>1168</v>
      </c>
      <c r="B46" s="3" t="s">
        <v>960</v>
      </c>
      <c r="C46" s="3" t="s">
        <v>960</v>
      </c>
      <c r="D46" s="3" t="s">
        <v>960</v>
      </c>
      <c r="E46" s="3" t="s">
        <v>960</v>
      </c>
      <c r="F46" s="3" t="s">
        <v>960</v>
      </c>
      <c r="H46" s="9"/>
    </row>
    <row r="47">
      <c r="A47" s="3" t="s">
        <v>1172</v>
      </c>
      <c r="B47" s="3" t="s">
        <v>960</v>
      </c>
      <c r="C47" s="3" t="s">
        <v>960</v>
      </c>
      <c r="D47" s="3" t="s">
        <v>960</v>
      </c>
      <c r="E47" s="3" t="s">
        <v>960</v>
      </c>
      <c r="F47" s="3" t="s">
        <v>960</v>
      </c>
      <c r="H47" s="9"/>
    </row>
    <row r="48">
      <c r="A48" s="3" t="s">
        <v>1180</v>
      </c>
      <c r="B48" s="3" t="s">
        <v>960</v>
      </c>
      <c r="C48" s="3" t="s">
        <v>960</v>
      </c>
      <c r="D48" s="3" t="s">
        <v>960</v>
      </c>
      <c r="E48" s="3" t="s">
        <v>960</v>
      </c>
      <c r="F48" s="3" t="s">
        <v>960</v>
      </c>
      <c r="H48" s="9"/>
    </row>
    <row r="49">
      <c r="A49" s="3" t="s">
        <v>1183</v>
      </c>
      <c r="B49" s="3" t="s">
        <v>960</v>
      </c>
      <c r="C49" s="3" t="s">
        <v>960</v>
      </c>
      <c r="D49" s="3" t="s">
        <v>960</v>
      </c>
      <c r="E49" s="3" t="s">
        <v>960</v>
      </c>
      <c r="F49" s="3" t="s">
        <v>960</v>
      </c>
      <c r="H49" s="9"/>
    </row>
    <row r="50">
      <c r="A50" s="3" t="s">
        <v>1188</v>
      </c>
      <c r="B50" s="3" t="s">
        <v>960</v>
      </c>
      <c r="C50" s="3" t="s">
        <v>960</v>
      </c>
      <c r="D50" s="3" t="s">
        <v>960</v>
      </c>
      <c r="E50" s="3" t="s">
        <v>960</v>
      </c>
      <c r="F50" s="3" t="s">
        <v>960</v>
      </c>
      <c r="H50" s="9"/>
    </row>
    <row r="51">
      <c r="A51" s="3" t="s">
        <v>1193</v>
      </c>
      <c r="B51" s="3" t="s">
        <v>960</v>
      </c>
      <c r="C51" s="3" t="s">
        <v>960</v>
      </c>
      <c r="D51" s="3" t="s">
        <v>960</v>
      </c>
      <c r="E51" s="3" t="s">
        <v>960</v>
      </c>
      <c r="F51" s="3" t="s">
        <v>960</v>
      </c>
      <c r="H51" s="9"/>
    </row>
    <row r="52">
      <c r="A52" s="3" t="s">
        <v>1197</v>
      </c>
      <c r="B52" s="3" t="s">
        <v>960</v>
      </c>
      <c r="C52" s="3" t="s">
        <v>960</v>
      </c>
      <c r="D52" s="3" t="s">
        <v>960</v>
      </c>
      <c r="E52" s="3" t="s">
        <v>960</v>
      </c>
      <c r="F52" s="3" t="s">
        <v>960</v>
      </c>
      <c r="H52" s="9"/>
    </row>
    <row r="53">
      <c r="A53" s="3" t="s">
        <v>1205</v>
      </c>
      <c r="B53" s="3" t="s">
        <v>960</v>
      </c>
      <c r="C53" s="3" t="s">
        <v>960</v>
      </c>
      <c r="D53" s="3" t="s">
        <v>960</v>
      </c>
      <c r="E53" s="3" t="s">
        <v>960</v>
      </c>
      <c r="F53" s="3" t="s">
        <v>960</v>
      </c>
      <c r="H53" s="9"/>
    </row>
    <row r="54">
      <c r="A54" s="3" t="s">
        <v>1208</v>
      </c>
      <c r="B54" s="3" t="s">
        <v>960</v>
      </c>
      <c r="C54" s="3" t="s">
        <v>960</v>
      </c>
      <c r="D54" s="3" t="s">
        <v>960</v>
      </c>
      <c r="E54" s="3" t="s">
        <v>960</v>
      </c>
      <c r="F54" s="3" t="s">
        <v>960</v>
      </c>
      <c r="H54" s="9"/>
    </row>
    <row r="55">
      <c r="A55" s="3" t="s">
        <v>1213</v>
      </c>
      <c r="B55" s="3" t="s">
        <v>960</v>
      </c>
      <c r="C55" s="3" t="s">
        <v>960</v>
      </c>
      <c r="D55" s="3" t="s">
        <v>960</v>
      </c>
      <c r="E55" s="3" t="s">
        <v>960</v>
      </c>
      <c r="F55" s="3" t="s">
        <v>960</v>
      </c>
      <c r="H55" s="9"/>
    </row>
    <row r="56">
      <c r="A56" s="3" t="s">
        <v>1218</v>
      </c>
      <c r="B56" s="3" t="s">
        <v>960</v>
      </c>
      <c r="C56" s="3" t="s">
        <v>960</v>
      </c>
      <c r="D56" s="3" t="s">
        <v>960</v>
      </c>
      <c r="E56" s="3" t="s">
        <v>960</v>
      </c>
      <c r="F56" s="3" t="s">
        <v>960</v>
      </c>
      <c r="H56" s="9"/>
    </row>
    <row r="57">
      <c r="A57" s="3" t="s">
        <v>1225</v>
      </c>
      <c r="B57" s="3" t="s">
        <v>960</v>
      </c>
      <c r="C57" s="3" t="s">
        <v>960</v>
      </c>
      <c r="D57" s="3" t="s">
        <v>960</v>
      </c>
      <c r="E57" s="3" t="s">
        <v>960</v>
      </c>
      <c r="F57" s="3" t="s">
        <v>960</v>
      </c>
      <c r="H57" s="9"/>
    </row>
    <row r="58">
      <c r="A58" s="3" t="s">
        <v>1229</v>
      </c>
      <c r="B58" s="3" t="s">
        <v>960</v>
      </c>
      <c r="C58" s="3" t="s">
        <v>960</v>
      </c>
      <c r="D58" s="3" t="s">
        <v>960</v>
      </c>
      <c r="E58" s="3" t="s">
        <v>960</v>
      </c>
      <c r="F58" s="3" t="s">
        <v>960</v>
      </c>
      <c r="H58" s="9"/>
    </row>
    <row r="59">
      <c r="A59" s="3" t="s">
        <v>1231</v>
      </c>
      <c r="B59" s="3" t="s">
        <v>960</v>
      </c>
      <c r="C59" s="3" t="s">
        <v>960</v>
      </c>
      <c r="D59" s="3" t="s">
        <v>960</v>
      </c>
      <c r="E59" s="3" t="s">
        <v>960</v>
      </c>
      <c r="F59" s="3" t="s">
        <v>960</v>
      </c>
      <c r="H59" s="9"/>
    </row>
    <row r="60">
      <c r="A60" s="3" t="s">
        <v>1234</v>
      </c>
      <c r="B60" s="3" t="s">
        <v>960</v>
      </c>
      <c r="C60" s="3" t="s">
        <v>960</v>
      </c>
      <c r="D60" s="3" t="s">
        <v>960</v>
      </c>
      <c r="E60" s="3" t="s">
        <v>960</v>
      </c>
      <c r="F60" s="3" t="s">
        <v>960</v>
      </c>
      <c r="H60" s="9"/>
    </row>
    <row r="61">
      <c r="A61" s="3" t="s">
        <v>1239</v>
      </c>
      <c r="B61" s="3" t="s">
        <v>960</v>
      </c>
      <c r="C61" s="3" t="s">
        <v>960</v>
      </c>
      <c r="D61" s="3" t="s">
        <v>960</v>
      </c>
      <c r="E61" s="3" t="s">
        <v>960</v>
      </c>
      <c r="F61" s="3" t="s">
        <v>960</v>
      </c>
      <c r="H61" s="9"/>
    </row>
    <row r="62">
      <c r="A62" s="3" t="s">
        <v>1248</v>
      </c>
      <c r="B62" s="3" t="s">
        <v>960</v>
      </c>
      <c r="C62" s="3" t="s">
        <v>960</v>
      </c>
      <c r="D62" s="3" t="s">
        <v>960</v>
      </c>
      <c r="E62" s="3" t="s">
        <v>960</v>
      </c>
      <c r="F62" s="3" t="s">
        <v>960</v>
      </c>
      <c r="H62" s="9"/>
    </row>
    <row r="63">
      <c r="A63" s="3" t="s">
        <v>1251</v>
      </c>
      <c r="B63" s="3" t="s">
        <v>1051</v>
      </c>
      <c r="C63" s="3" t="s">
        <v>960</v>
      </c>
      <c r="D63" s="3" t="s">
        <v>960</v>
      </c>
      <c r="E63" s="3" t="s">
        <v>960</v>
      </c>
      <c r="F63" s="3" t="s">
        <v>960</v>
      </c>
      <c r="H63" s="9"/>
    </row>
    <row r="64">
      <c r="A64" s="3" t="s">
        <v>1258</v>
      </c>
      <c r="B64" s="3" t="s">
        <v>1051</v>
      </c>
      <c r="C64" s="3" t="s">
        <v>960</v>
      </c>
      <c r="D64" s="3" t="s">
        <v>960</v>
      </c>
      <c r="E64" s="3" t="s">
        <v>960</v>
      </c>
      <c r="F64" s="3" t="s">
        <v>960</v>
      </c>
      <c r="H64" s="9"/>
    </row>
    <row r="65">
      <c r="A65" s="3" t="s">
        <v>1261</v>
      </c>
      <c r="B65" s="3" t="s">
        <v>1051</v>
      </c>
      <c r="C65" s="3" t="s">
        <v>960</v>
      </c>
      <c r="D65" s="3" t="s">
        <v>960</v>
      </c>
      <c r="E65" s="3" t="s">
        <v>960</v>
      </c>
      <c r="F65" s="3" t="s">
        <v>960</v>
      </c>
      <c r="H65" s="9"/>
    </row>
    <row r="66">
      <c r="A66" s="3" t="s">
        <v>1266</v>
      </c>
      <c r="B66" s="3" t="s">
        <v>1051</v>
      </c>
      <c r="C66" s="3" t="s">
        <v>960</v>
      </c>
      <c r="D66" s="3" t="s">
        <v>960</v>
      </c>
      <c r="E66" s="3" t="s">
        <v>960</v>
      </c>
      <c r="F66" s="3" t="s">
        <v>960</v>
      </c>
      <c r="H66" s="9"/>
    </row>
    <row r="67">
      <c r="A67" s="3" t="s">
        <v>1271</v>
      </c>
      <c r="B67" s="3" t="s">
        <v>1051</v>
      </c>
      <c r="C67" s="3" t="s">
        <v>960</v>
      </c>
      <c r="D67" s="3" t="s">
        <v>960</v>
      </c>
      <c r="E67" s="3" t="s">
        <v>960</v>
      </c>
      <c r="F67" s="3" t="s">
        <v>960</v>
      </c>
      <c r="H67" s="9"/>
    </row>
    <row r="68">
      <c r="A68" s="3" t="s">
        <v>1276</v>
      </c>
      <c r="B68" s="3" t="s">
        <v>1051</v>
      </c>
      <c r="C68" s="3" t="s">
        <v>960</v>
      </c>
      <c r="D68" s="3" t="s">
        <v>960</v>
      </c>
      <c r="E68" s="3" t="s">
        <v>960</v>
      </c>
      <c r="F68" s="3" t="s">
        <v>960</v>
      </c>
      <c r="H68" s="9"/>
    </row>
    <row r="69">
      <c r="A69" s="3" t="s">
        <v>1281</v>
      </c>
      <c r="B69" s="3" t="s">
        <v>1051</v>
      </c>
      <c r="C69" s="3" t="s">
        <v>960</v>
      </c>
      <c r="D69" s="3" t="s">
        <v>960</v>
      </c>
      <c r="E69" s="3" t="s">
        <v>960</v>
      </c>
      <c r="F69" s="3" t="s">
        <v>960</v>
      </c>
      <c r="H69" s="9"/>
    </row>
    <row r="70">
      <c r="A70" s="3" t="s">
        <v>1285</v>
      </c>
      <c r="B70" s="3" t="s">
        <v>1051</v>
      </c>
      <c r="C70" s="3" t="s">
        <v>960</v>
      </c>
      <c r="D70" s="3" t="s">
        <v>960</v>
      </c>
      <c r="E70" s="3" t="s">
        <v>960</v>
      </c>
      <c r="F70" s="3" t="s">
        <v>960</v>
      </c>
      <c r="H70" s="9"/>
    </row>
    <row r="71">
      <c r="A71" s="3" t="s">
        <v>1288</v>
      </c>
      <c r="B71" s="3" t="s">
        <v>1051</v>
      </c>
      <c r="C71" s="3" t="s">
        <v>960</v>
      </c>
      <c r="D71" s="3" t="s">
        <v>960</v>
      </c>
      <c r="E71" s="3" t="s">
        <v>960</v>
      </c>
      <c r="F71" s="3" t="s">
        <v>960</v>
      </c>
      <c r="H71" s="9"/>
    </row>
    <row r="72">
      <c r="A72" s="3" t="s">
        <v>1294</v>
      </c>
      <c r="B72" s="3" t="s">
        <v>1051</v>
      </c>
      <c r="C72" s="3" t="s">
        <v>960</v>
      </c>
      <c r="D72" s="3" t="s">
        <v>960</v>
      </c>
      <c r="E72" s="3" t="s">
        <v>960</v>
      </c>
      <c r="F72" s="3" t="s">
        <v>960</v>
      </c>
      <c r="H72" s="9"/>
    </row>
    <row r="73">
      <c r="A73" s="3" t="s">
        <v>1298</v>
      </c>
      <c r="B73" s="3" t="s">
        <v>1051</v>
      </c>
      <c r="C73" s="3" t="s">
        <v>960</v>
      </c>
      <c r="D73" s="3" t="s">
        <v>960</v>
      </c>
      <c r="E73" s="3" t="s">
        <v>960</v>
      </c>
      <c r="F73" s="3" t="s">
        <v>960</v>
      </c>
      <c r="H73" s="9"/>
    </row>
    <row r="74">
      <c r="A74" s="3" t="s">
        <v>1304</v>
      </c>
      <c r="B74" s="3" t="s">
        <v>960</v>
      </c>
      <c r="C74" s="3" t="s">
        <v>1306</v>
      </c>
      <c r="D74" s="3" t="s">
        <v>1306</v>
      </c>
      <c r="E74" s="3" t="s">
        <v>960</v>
      </c>
      <c r="F74" s="3" t="s">
        <v>960</v>
      </c>
      <c r="H74" s="9"/>
    </row>
    <row r="75">
      <c r="A75" s="3" t="s">
        <v>1309</v>
      </c>
      <c r="B75" s="3" t="s">
        <v>1051</v>
      </c>
      <c r="C75" s="3" t="s">
        <v>960</v>
      </c>
      <c r="D75" s="3" t="s">
        <v>960</v>
      </c>
      <c r="E75" s="3" t="s">
        <v>960</v>
      </c>
      <c r="F75" s="3" t="s">
        <v>960</v>
      </c>
      <c r="H75" s="9"/>
    </row>
    <row r="76">
      <c r="A76" s="3" t="s">
        <v>1315</v>
      </c>
      <c r="B76" s="3" t="s">
        <v>1051</v>
      </c>
      <c r="C76" s="3" t="s">
        <v>960</v>
      </c>
      <c r="D76" s="3" t="s">
        <v>960</v>
      </c>
      <c r="E76" s="3" t="s">
        <v>1306</v>
      </c>
      <c r="F76" s="3" t="s">
        <v>960</v>
      </c>
      <c r="H76" s="9"/>
    </row>
    <row r="77">
      <c r="A77" s="3" t="s">
        <v>1319</v>
      </c>
      <c r="B77" s="3" t="s">
        <v>1051</v>
      </c>
      <c r="C77" s="3" t="s">
        <v>960</v>
      </c>
      <c r="D77" s="3" t="s">
        <v>960</v>
      </c>
      <c r="E77" s="3" t="s">
        <v>960</v>
      </c>
      <c r="F77" s="3" t="s">
        <v>960</v>
      </c>
      <c r="H77" s="9"/>
    </row>
    <row r="78">
      <c r="A78" s="3" t="s">
        <v>1324</v>
      </c>
      <c r="B78" s="3" t="s">
        <v>1051</v>
      </c>
      <c r="C78" s="3" t="s">
        <v>960</v>
      </c>
      <c r="D78" s="3" t="s">
        <v>960</v>
      </c>
      <c r="E78" s="3" t="s">
        <v>1306</v>
      </c>
      <c r="F78" s="3" t="s">
        <v>960</v>
      </c>
      <c r="H78" s="9"/>
    </row>
    <row r="79">
      <c r="A79" s="3" t="s">
        <v>1327</v>
      </c>
      <c r="B79" s="3" t="s">
        <v>1051</v>
      </c>
      <c r="C79" s="3" t="s">
        <v>960</v>
      </c>
      <c r="D79" s="3" t="s">
        <v>960</v>
      </c>
      <c r="E79" s="3" t="s">
        <v>1306</v>
      </c>
      <c r="F79" s="3" t="s">
        <v>960</v>
      </c>
      <c r="H79" s="9"/>
    </row>
    <row r="80">
      <c r="A80" s="3" t="s">
        <v>1332</v>
      </c>
      <c r="B80" s="3" t="s">
        <v>1051</v>
      </c>
      <c r="C80" s="3" t="s">
        <v>960</v>
      </c>
      <c r="D80" s="3" t="s">
        <v>960</v>
      </c>
      <c r="E80" s="3" t="s">
        <v>1306</v>
      </c>
      <c r="F80" s="3" t="s">
        <v>960</v>
      </c>
      <c r="H80" s="9"/>
    </row>
    <row r="81">
      <c r="A81" s="3" t="s">
        <v>1336</v>
      </c>
      <c r="B81" s="3" t="s">
        <v>1051</v>
      </c>
      <c r="C81" s="3" t="s">
        <v>960</v>
      </c>
      <c r="D81" s="3" t="s">
        <v>960</v>
      </c>
      <c r="E81" s="3" t="s">
        <v>960</v>
      </c>
      <c r="F81" s="3" t="s">
        <v>960</v>
      </c>
      <c r="H81" s="9"/>
    </row>
    <row r="82">
      <c r="A82" s="3" t="s">
        <v>1340</v>
      </c>
      <c r="B82" s="3" t="s">
        <v>1051</v>
      </c>
      <c r="C82" s="3" t="s">
        <v>960</v>
      </c>
      <c r="D82" s="3" t="s">
        <v>960</v>
      </c>
      <c r="E82" s="3" t="s">
        <v>960</v>
      </c>
      <c r="F82" s="3" t="s">
        <v>960</v>
      </c>
      <c r="H82" s="9"/>
    </row>
    <row r="83">
      <c r="A83" s="3" t="s">
        <v>1346</v>
      </c>
      <c r="B83" s="3" t="s">
        <v>1051</v>
      </c>
      <c r="C83" s="3" t="s">
        <v>960</v>
      </c>
      <c r="D83" s="3" t="s">
        <v>960</v>
      </c>
      <c r="E83" s="3" t="s">
        <v>1306</v>
      </c>
      <c r="F83" s="3" t="s">
        <v>960</v>
      </c>
      <c r="H83" s="9"/>
    </row>
    <row r="84">
      <c r="A84" s="3" t="s">
        <v>1350</v>
      </c>
      <c r="B84" s="3" t="s">
        <v>1051</v>
      </c>
      <c r="C84" s="3" t="s">
        <v>960</v>
      </c>
      <c r="D84" s="3" t="s">
        <v>960</v>
      </c>
      <c r="E84" s="3" t="s">
        <v>960</v>
      </c>
      <c r="F84" s="3" t="s">
        <v>960</v>
      </c>
      <c r="H84" s="9"/>
    </row>
    <row r="85">
      <c r="A85" s="3" t="s">
        <v>1358</v>
      </c>
      <c r="B85" s="3" t="s">
        <v>1051</v>
      </c>
      <c r="C85" s="3" t="s">
        <v>960</v>
      </c>
      <c r="D85" s="3" t="s">
        <v>960</v>
      </c>
      <c r="E85" s="3" t="s">
        <v>960</v>
      </c>
      <c r="F85" s="3" t="s">
        <v>960</v>
      </c>
      <c r="H85" s="9"/>
    </row>
    <row r="86">
      <c r="A86" s="3" t="s">
        <v>1361</v>
      </c>
      <c r="B86" s="3" t="s">
        <v>1051</v>
      </c>
      <c r="C86" s="3" t="s">
        <v>960</v>
      </c>
      <c r="D86" s="3" t="s">
        <v>960</v>
      </c>
      <c r="E86" s="3" t="s">
        <v>1306</v>
      </c>
      <c r="F86" s="3" t="s">
        <v>960</v>
      </c>
      <c r="H86" s="9"/>
    </row>
    <row r="87">
      <c r="A87" s="3" t="s">
        <v>1366</v>
      </c>
      <c r="B87" s="3" t="s">
        <v>960</v>
      </c>
      <c r="C87" s="3" t="s">
        <v>960</v>
      </c>
      <c r="D87" s="3" t="s">
        <v>960</v>
      </c>
      <c r="E87" s="3" t="s">
        <v>960</v>
      </c>
      <c r="F87" s="3" t="s">
        <v>960</v>
      </c>
      <c r="H87" s="9"/>
    </row>
    <row r="88">
      <c r="A88" s="3" t="s">
        <v>1370</v>
      </c>
      <c r="B88" s="3" t="s">
        <v>960</v>
      </c>
      <c r="C88" s="3" t="s">
        <v>960</v>
      </c>
      <c r="D88" s="3" t="s">
        <v>960</v>
      </c>
      <c r="E88" s="3" t="s">
        <v>960</v>
      </c>
      <c r="F88" s="3" t="s">
        <v>960</v>
      </c>
      <c r="H88" s="9"/>
    </row>
    <row r="89">
      <c r="A89" s="3" t="s">
        <v>1373</v>
      </c>
      <c r="B89" s="3" t="s">
        <v>960</v>
      </c>
      <c r="C89" s="3" t="s">
        <v>960</v>
      </c>
      <c r="D89" s="3" t="s">
        <v>960</v>
      </c>
      <c r="E89" s="3" t="s">
        <v>960</v>
      </c>
      <c r="F89" s="3" t="s">
        <v>960</v>
      </c>
      <c r="H89" s="9"/>
    </row>
    <row r="90">
      <c r="A90" s="3" t="s">
        <v>1379</v>
      </c>
      <c r="B90" s="3" t="s">
        <v>960</v>
      </c>
      <c r="C90" s="3" t="s">
        <v>960</v>
      </c>
      <c r="D90" s="3" t="s">
        <v>960</v>
      </c>
      <c r="E90" s="3" t="s">
        <v>960</v>
      </c>
      <c r="F90" s="3" t="s">
        <v>960</v>
      </c>
      <c r="H90" s="9"/>
    </row>
    <row r="91">
      <c r="A91" s="3" t="s">
        <v>1384</v>
      </c>
      <c r="B91" s="3" t="s">
        <v>960</v>
      </c>
      <c r="C91" s="3" t="s">
        <v>960</v>
      </c>
      <c r="D91" s="3" t="s">
        <v>960</v>
      </c>
      <c r="E91" s="3" t="s">
        <v>960</v>
      </c>
      <c r="F91" s="3" t="s">
        <v>960</v>
      </c>
      <c r="H91" s="9"/>
    </row>
    <row r="92">
      <c r="A92" s="3" t="s">
        <v>1388</v>
      </c>
      <c r="B92" s="3" t="s">
        <v>960</v>
      </c>
      <c r="C92" s="3" t="s">
        <v>960</v>
      </c>
      <c r="D92" s="3" t="s">
        <v>960</v>
      </c>
      <c r="E92" s="3" t="s">
        <v>960</v>
      </c>
      <c r="F92" s="3" t="s">
        <v>960</v>
      </c>
      <c r="H92" s="9"/>
    </row>
    <row r="93">
      <c r="A93" s="3" t="s">
        <v>1392</v>
      </c>
      <c r="B93" s="3" t="s">
        <v>960</v>
      </c>
      <c r="C93" s="3" t="s">
        <v>960</v>
      </c>
      <c r="D93" s="3" t="s">
        <v>960</v>
      </c>
      <c r="E93" s="3" t="s">
        <v>960</v>
      </c>
      <c r="F93" s="3" t="s">
        <v>960</v>
      </c>
      <c r="H93" s="9"/>
    </row>
    <row r="94">
      <c r="A94" s="3" t="s">
        <v>1396</v>
      </c>
      <c r="B94" s="3" t="s">
        <v>960</v>
      </c>
      <c r="C94" s="3" t="s">
        <v>960</v>
      </c>
      <c r="D94" s="3" t="s">
        <v>960</v>
      </c>
      <c r="E94" s="3" t="s">
        <v>960</v>
      </c>
      <c r="F94" s="3" t="s">
        <v>960</v>
      </c>
      <c r="H94" s="9"/>
    </row>
    <row r="95">
      <c r="A95" s="3" t="s">
        <v>1401</v>
      </c>
      <c r="B95" s="3" t="s">
        <v>960</v>
      </c>
      <c r="C95" s="3" t="s">
        <v>960</v>
      </c>
      <c r="D95" s="3" t="s">
        <v>960</v>
      </c>
      <c r="E95" s="3" t="s">
        <v>960</v>
      </c>
      <c r="F95" s="3" t="s">
        <v>960</v>
      </c>
      <c r="H95" s="9"/>
    </row>
    <row r="96">
      <c r="A96" s="3" t="s">
        <v>1404</v>
      </c>
      <c r="B96" s="3" t="s">
        <v>960</v>
      </c>
      <c r="C96" s="3" t="s">
        <v>960</v>
      </c>
      <c r="D96" s="3" t="s">
        <v>960</v>
      </c>
      <c r="E96" s="3" t="s">
        <v>960</v>
      </c>
      <c r="F96" s="3" t="s">
        <v>960</v>
      </c>
      <c r="H96" s="9"/>
    </row>
    <row r="97">
      <c r="A97" s="3" t="s">
        <v>1410</v>
      </c>
      <c r="B97" s="3" t="s">
        <v>1306</v>
      </c>
      <c r="C97" s="3" t="s">
        <v>960</v>
      </c>
      <c r="D97" s="3" t="s">
        <v>960</v>
      </c>
      <c r="E97" s="3" t="s">
        <v>960</v>
      </c>
      <c r="F97" s="3" t="s">
        <v>960</v>
      </c>
      <c r="H97" s="9"/>
    </row>
    <row r="98">
      <c r="A98" s="3" t="s">
        <v>1415</v>
      </c>
      <c r="B98" s="3" t="s">
        <v>1306</v>
      </c>
      <c r="C98" s="3" t="s">
        <v>960</v>
      </c>
      <c r="D98" s="3" t="s">
        <v>960</v>
      </c>
      <c r="E98" s="3" t="s">
        <v>960</v>
      </c>
      <c r="F98" s="3" t="s">
        <v>960</v>
      </c>
      <c r="H98" s="9"/>
    </row>
    <row r="99">
      <c r="A99" s="3" t="s">
        <v>1420</v>
      </c>
      <c r="B99" s="3" t="s">
        <v>960</v>
      </c>
      <c r="C99" s="3" t="s">
        <v>960</v>
      </c>
      <c r="D99" s="3" t="s">
        <v>960</v>
      </c>
      <c r="E99" s="3" t="s">
        <v>960</v>
      </c>
      <c r="F99" s="3" t="s">
        <v>960</v>
      </c>
      <c r="H99" s="9"/>
    </row>
    <row r="100">
      <c r="A100" s="3" t="s">
        <v>1425</v>
      </c>
      <c r="B100" s="3" t="s">
        <v>1306</v>
      </c>
      <c r="C100" s="3" t="s">
        <v>960</v>
      </c>
      <c r="D100" s="3" t="s">
        <v>960</v>
      </c>
      <c r="E100" s="3" t="s">
        <v>960</v>
      </c>
      <c r="F100" s="3" t="s">
        <v>960</v>
      </c>
      <c r="H100" s="9"/>
    </row>
    <row r="101">
      <c r="A101" s="3" t="s">
        <v>1431</v>
      </c>
      <c r="B101" s="3" t="s">
        <v>1306</v>
      </c>
      <c r="C101" s="3" t="s">
        <v>960</v>
      </c>
      <c r="D101" s="3" t="s">
        <v>960</v>
      </c>
      <c r="E101" s="3" t="s">
        <v>960</v>
      </c>
      <c r="F101" s="3" t="s">
        <v>960</v>
      </c>
      <c r="H101" s="9"/>
    </row>
    <row r="102">
      <c r="A102" s="3" t="s">
        <v>1438</v>
      </c>
      <c r="B102" s="3" t="s">
        <v>1306</v>
      </c>
      <c r="C102" s="3" t="s">
        <v>960</v>
      </c>
      <c r="D102" s="3" t="s">
        <v>960</v>
      </c>
      <c r="E102" s="3" t="s">
        <v>960</v>
      </c>
      <c r="F102" s="3" t="s">
        <v>960</v>
      </c>
      <c r="H102" s="9"/>
    </row>
    <row r="103">
      <c r="A103" s="3" t="s">
        <v>1441</v>
      </c>
      <c r="B103" s="3" t="s">
        <v>1306</v>
      </c>
      <c r="C103" s="3" t="s">
        <v>960</v>
      </c>
      <c r="D103" s="3" t="s">
        <v>960</v>
      </c>
      <c r="E103" s="3" t="s">
        <v>960</v>
      </c>
      <c r="F103" s="3" t="s">
        <v>960</v>
      </c>
      <c r="H103" s="9"/>
    </row>
    <row r="104">
      <c r="A104" s="3" t="s">
        <v>1446</v>
      </c>
      <c r="B104" s="3" t="s">
        <v>1306</v>
      </c>
      <c r="C104" s="3" t="s">
        <v>960</v>
      </c>
      <c r="D104" s="3" t="s">
        <v>960</v>
      </c>
      <c r="E104" s="3" t="s">
        <v>960</v>
      </c>
      <c r="F104" s="3" t="s">
        <v>960</v>
      </c>
      <c r="H104" s="9"/>
    </row>
    <row r="105">
      <c r="A105" s="3" t="s">
        <v>1449</v>
      </c>
      <c r="B105" s="3" t="s">
        <v>960</v>
      </c>
      <c r="C105" s="3" t="s">
        <v>960</v>
      </c>
      <c r="D105" s="3" t="s">
        <v>960</v>
      </c>
      <c r="E105" s="3" t="s">
        <v>960</v>
      </c>
      <c r="F105" s="3" t="s">
        <v>960</v>
      </c>
      <c r="H105" s="9"/>
    </row>
    <row r="106">
      <c r="A106" s="3" t="s">
        <v>1453</v>
      </c>
      <c r="B106" s="3" t="s">
        <v>960</v>
      </c>
      <c r="C106" s="3" t="s">
        <v>960</v>
      </c>
      <c r="D106" s="3" t="s">
        <v>960</v>
      </c>
      <c r="E106" s="3" t="s">
        <v>960</v>
      </c>
      <c r="F106" s="3" t="s">
        <v>960</v>
      </c>
      <c r="H106" s="9"/>
    </row>
    <row r="107">
      <c r="A107" s="3" t="s">
        <v>1459</v>
      </c>
      <c r="B107" s="3" t="s">
        <v>960</v>
      </c>
      <c r="C107" s="3" t="s">
        <v>960</v>
      </c>
      <c r="D107" s="3" t="s">
        <v>960</v>
      </c>
      <c r="E107" s="3" t="s">
        <v>960</v>
      </c>
      <c r="F107" s="3" t="s">
        <v>960</v>
      </c>
      <c r="H107" s="9"/>
    </row>
    <row r="108">
      <c r="A108" s="3" t="s">
        <v>1462</v>
      </c>
      <c r="B108" s="3" t="s">
        <v>960</v>
      </c>
      <c r="C108" s="3" t="s">
        <v>960</v>
      </c>
      <c r="D108" s="3" t="s">
        <v>960</v>
      </c>
      <c r="E108" s="3" t="s">
        <v>960</v>
      </c>
      <c r="F108" s="3" t="s">
        <v>960</v>
      </c>
      <c r="H108" s="9"/>
    </row>
    <row r="109">
      <c r="A109" s="3" t="s">
        <v>1467</v>
      </c>
      <c r="B109" s="3" t="s">
        <v>960</v>
      </c>
      <c r="C109" s="3" t="s">
        <v>960</v>
      </c>
      <c r="D109" s="3" t="s">
        <v>960</v>
      </c>
      <c r="E109" s="3" t="s">
        <v>960</v>
      </c>
      <c r="F109" s="3" t="s">
        <v>960</v>
      </c>
      <c r="H109" s="9"/>
    </row>
    <row r="110">
      <c r="A110" s="3" t="s">
        <v>1471</v>
      </c>
      <c r="B110" s="3" t="s">
        <v>960</v>
      </c>
      <c r="C110" s="3" t="s">
        <v>960</v>
      </c>
      <c r="D110" s="3" t="s">
        <v>960</v>
      </c>
      <c r="E110" s="3" t="s">
        <v>960</v>
      </c>
      <c r="F110" s="3" t="s">
        <v>960</v>
      </c>
      <c r="H110" s="9"/>
    </row>
    <row r="111">
      <c r="A111" s="3" t="s">
        <v>1478</v>
      </c>
      <c r="B111" s="3" t="s">
        <v>960</v>
      </c>
      <c r="C111" s="3" t="s">
        <v>960</v>
      </c>
      <c r="D111" s="3" t="s">
        <v>960</v>
      </c>
      <c r="E111" s="3" t="s">
        <v>960</v>
      </c>
      <c r="F111" s="3" t="s">
        <v>960</v>
      </c>
      <c r="H111" s="9"/>
    </row>
    <row r="112">
      <c r="A112" s="3" t="s">
        <v>1481</v>
      </c>
      <c r="B112" s="3" t="s">
        <v>960</v>
      </c>
      <c r="C112" s="3" t="s">
        <v>960</v>
      </c>
      <c r="D112" s="3" t="s">
        <v>960</v>
      </c>
      <c r="E112" s="3" t="s">
        <v>960</v>
      </c>
      <c r="F112" s="3" t="s">
        <v>960</v>
      </c>
      <c r="H112" s="9"/>
    </row>
    <row r="113">
      <c r="A113" s="3" t="s">
        <v>1487</v>
      </c>
      <c r="B113" s="3" t="s">
        <v>960</v>
      </c>
      <c r="C113" s="3" t="s">
        <v>960</v>
      </c>
      <c r="D113" s="3" t="s">
        <v>960</v>
      </c>
      <c r="E113" s="3" t="s">
        <v>960</v>
      </c>
      <c r="F113" s="3" t="s">
        <v>960</v>
      </c>
      <c r="H113" s="9"/>
    </row>
    <row r="114">
      <c r="A114" s="3" t="s">
        <v>1491</v>
      </c>
      <c r="B114" s="3" t="s">
        <v>960</v>
      </c>
      <c r="C114" s="3" t="s">
        <v>960</v>
      </c>
      <c r="D114" s="3" t="s">
        <v>960</v>
      </c>
      <c r="E114" s="3" t="s">
        <v>960</v>
      </c>
      <c r="F114" s="3" t="s">
        <v>960</v>
      </c>
      <c r="H114" s="9"/>
    </row>
    <row r="115">
      <c r="A115" s="3" t="s">
        <v>1498</v>
      </c>
      <c r="B115" s="3" t="s">
        <v>960</v>
      </c>
      <c r="C115" s="3" t="s">
        <v>960</v>
      </c>
      <c r="D115" s="3" t="s">
        <v>960</v>
      </c>
      <c r="E115" s="3" t="s">
        <v>960</v>
      </c>
      <c r="F115" s="3" t="s">
        <v>960</v>
      </c>
      <c r="H115" s="9"/>
    </row>
    <row r="116">
      <c r="A116" s="3" t="s">
        <v>1507</v>
      </c>
      <c r="B116" s="3" t="s">
        <v>960</v>
      </c>
      <c r="C116" s="3" t="s">
        <v>960</v>
      </c>
      <c r="D116" s="3" t="s">
        <v>960</v>
      </c>
      <c r="E116" s="3" t="s">
        <v>960</v>
      </c>
      <c r="F116" s="3" t="s">
        <v>960</v>
      </c>
      <c r="H116" s="9"/>
    </row>
    <row r="117">
      <c r="A117" s="3" t="s">
        <v>1512</v>
      </c>
      <c r="B117" s="3" t="s">
        <v>960</v>
      </c>
      <c r="C117" s="3" t="s">
        <v>960</v>
      </c>
      <c r="D117" s="3" t="s">
        <v>960</v>
      </c>
      <c r="E117" s="3" t="s">
        <v>960</v>
      </c>
      <c r="F117" s="3" t="s">
        <v>960</v>
      </c>
      <c r="H117" s="9"/>
    </row>
    <row r="118">
      <c r="A118" s="3" t="s">
        <v>1517</v>
      </c>
      <c r="B118" s="3" t="s">
        <v>960</v>
      </c>
      <c r="C118" s="3" t="s">
        <v>960</v>
      </c>
      <c r="D118" s="3" t="s">
        <v>960</v>
      </c>
      <c r="E118" s="3" t="s">
        <v>960</v>
      </c>
      <c r="F118" s="3" t="s">
        <v>960</v>
      </c>
      <c r="H118" s="9"/>
    </row>
    <row r="119">
      <c r="A119" s="3" t="s">
        <v>1523</v>
      </c>
      <c r="B119" s="3" t="s">
        <v>960</v>
      </c>
      <c r="C119" s="3" t="s">
        <v>960</v>
      </c>
      <c r="D119" s="3" t="s">
        <v>960</v>
      </c>
      <c r="E119" s="3" t="s">
        <v>960</v>
      </c>
      <c r="F119" s="3" t="s">
        <v>960</v>
      </c>
      <c r="H119" s="9"/>
    </row>
    <row r="120">
      <c r="A120" s="3" t="s">
        <v>1526</v>
      </c>
      <c r="B120" s="3" t="s">
        <v>960</v>
      </c>
      <c r="C120" s="3" t="s">
        <v>960</v>
      </c>
      <c r="D120" s="3" t="s">
        <v>960</v>
      </c>
      <c r="E120" s="3" t="s">
        <v>960</v>
      </c>
      <c r="F120" s="3" t="s">
        <v>960</v>
      </c>
      <c r="H120" s="9"/>
    </row>
    <row r="121">
      <c r="A121" s="3" t="s">
        <v>1531</v>
      </c>
      <c r="B121" s="3" t="s">
        <v>1306</v>
      </c>
      <c r="C121" s="3" t="s">
        <v>960</v>
      </c>
      <c r="D121" s="3" t="s">
        <v>960</v>
      </c>
      <c r="E121" s="3" t="s">
        <v>960</v>
      </c>
      <c r="F121" s="3" t="s">
        <v>960</v>
      </c>
      <c r="H121" s="9"/>
    </row>
    <row r="122">
      <c r="A122" s="3" t="s">
        <v>1536</v>
      </c>
      <c r="B122" s="3" t="s">
        <v>960</v>
      </c>
      <c r="C122" s="3" t="s">
        <v>960</v>
      </c>
      <c r="D122" s="3" t="s">
        <v>960</v>
      </c>
      <c r="E122" s="3" t="s">
        <v>960</v>
      </c>
      <c r="F122" s="3" t="s">
        <v>960</v>
      </c>
      <c r="H122" s="9"/>
    </row>
    <row r="123">
      <c r="A123" s="3" t="s">
        <v>1545</v>
      </c>
      <c r="B123" s="3" t="s">
        <v>960</v>
      </c>
      <c r="C123" s="3" t="s">
        <v>960</v>
      </c>
      <c r="D123" s="3" t="s">
        <v>960</v>
      </c>
      <c r="E123" s="3" t="s">
        <v>1306</v>
      </c>
      <c r="F123" s="3" t="s">
        <v>960</v>
      </c>
      <c r="H123" s="9"/>
    </row>
    <row r="124">
      <c r="A124" s="3" t="s">
        <v>1550</v>
      </c>
      <c r="B124" s="3" t="s">
        <v>1306</v>
      </c>
      <c r="C124" s="3" t="s">
        <v>1306</v>
      </c>
      <c r="D124" s="3" t="s">
        <v>1306</v>
      </c>
      <c r="E124" s="3" t="s">
        <v>1306</v>
      </c>
      <c r="F124" s="3" t="s">
        <v>960</v>
      </c>
      <c r="H124" s="9"/>
    </row>
    <row r="125">
      <c r="A125" s="3" t="s">
        <v>1558</v>
      </c>
      <c r="B125" s="3" t="s">
        <v>960</v>
      </c>
      <c r="C125" s="3" t="s">
        <v>960</v>
      </c>
      <c r="D125" s="3" t="s">
        <v>960</v>
      </c>
      <c r="E125" s="3" t="s">
        <v>960</v>
      </c>
      <c r="F125" s="3" t="s">
        <v>960</v>
      </c>
      <c r="H125" s="9"/>
    </row>
    <row r="126">
      <c r="A126" s="3" t="s">
        <v>1563</v>
      </c>
      <c r="B126" s="3" t="s">
        <v>1306</v>
      </c>
      <c r="C126" s="3" t="s">
        <v>1306</v>
      </c>
      <c r="D126" s="3" t="s">
        <v>1306</v>
      </c>
      <c r="E126" s="3" t="s">
        <v>960</v>
      </c>
      <c r="F126" s="3" t="s">
        <v>960</v>
      </c>
      <c r="H126" s="9"/>
    </row>
    <row r="127">
      <c r="A127" s="3" t="s">
        <v>1569</v>
      </c>
      <c r="B127" s="3" t="s">
        <v>960</v>
      </c>
      <c r="C127" s="3" t="s">
        <v>960</v>
      </c>
      <c r="D127" s="3" t="s">
        <v>960</v>
      </c>
      <c r="E127" s="3" t="s">
        <v>960</v>
      </c>
      <c r="F127" s="3" t="s">
        <v>960</v>
      </c>
      <c r="H127" s="9"/>
    </row>
    <row r="128">
      <c r="A128" s="3" t="s">
        <v>1576</v>
      </c>
      <c r="B128" s="3" t="s">
        <v>960</v>
      </c>
      <c r="C128" s="3" t="s">
        <v>960</v>
      </c>
      <c r="D128" s="3" t="s">
        <v>960</v>
      </c>
      <c r="E128" s="3" t="s">
        <v>960</v>
      </c>
      <c r="F128" s="3" t="s">
        <v>960</v>
      </c>
      <c r="H128" s="9"/>
    </row>
    <row r="129">
      <c r="A129" s="3" t="s">
        <v>1580</v>
      </c>
      <c r="B129" s="3" t="s">
        <v>960</v>
      </c>
      <c r="C129" s="3" t="s">
        <v>960</v>
      </c>
      <c r="D129" s="3" t="s">
        <v>960</v>
      </c>
      <c r="E129" s="3" t="s">
        <v>960</v>
      </c>
      <c r="F129" s="3" t="s">
        <v>960</v>
      </c>
      <c r="H129" s="9"/>
    </row>
    <row r="130">
      <c r="A130" s="3" t="s">
        <v>1589</v>
      </c>
      <c r="B130" s="3" t="s">
        <v>1306</v>
      </c>
      <c r="C130" s="3" t="s">
        <v>960</v>
      </c>
      <c r="D130" s="3" t="s">
        <v>960</v>
      </c>
      <c r="E130" s="3" t="s">
        <v>1306</v>
      </c>
      <c r="F130" s="3" t="s">
        <v>960</v>
      </c>
      <c r="H130" s="9"/>
    </row>
    <row r="131">
      <c r="A131" s="3" t="s">
        <v>1593</v>
      </c>
      <c r="B131" s="3" t="s">
        <v>1306</v>
      </c>
      <c r="C131" s="3" t="s">
        <v>960</v>
      </c>
      <c r="D131" s="3" t="s">
        <v>960</v>
      </c>
      <c r="E131" s="3" t="s">
        <v>960</v>
      </c>
      <c r="F131" s="3" t="s">
        <v>960</v>
      </c>
      <c r="H131" s="9"/>
    </row>
    <row r="132">
      <c r="A132" s="3" t="s">
        <v>1599</v>
      </c>
      <c r="B132" s="3" t="s">
        <v>960</v>
      </c>
      <c r="C132" s="3" t="s">
        <v>960</v>
      </c>
      <c r="D132" s="3" t="s">
        <v>960</v>
      </c>
      <c r="E132" s="3" t="s">
        <v>960</v>
      </c>
      <c r="F132" s="3" t="s">
        <v>960</v>
      </c>
      <c r="H132" s="9"/>
    </row>
    <row r="133">
      <c r="A133" s="3" t="s">
        <v>1602</v>
      </c>
      <c r="B133" s="3" t="s">
        <v>960</v>
      </c>
      <c r="C133" s="3" t="s">
        <v>960</v>
      </c>
      <c r="D133" s="3" t="s">
        <v>960</v>
      </c>
      <c r="E133" s="3" t="s">
        <v>960</v>
      </c>
      <c r="F133" s="3" t="s">
        <v>960</v>
      </c>
      <c r="H133" s="9"/>
    </row>
    <row r="134">
      <c r="A134" s="3" t="s">
        <v>1607</v>
      </c>
      <c r="B134" s="3" t="s">
        <v>960</v>
      </c>
      <c r="C134" s="3" t="s">
        <v>960</v>
      </c>
      <c r="D134" s="3" t="s">
        <v>960</v>
      </c>
      <c r="E134" s="3" t="s">
        <v>960</v>
      </c>
      <c r="F134" s="3" t="s">
        <v>960</v>
      </c>
      <c r="H134" s="9"/>
    </row>
    <row r="135">
      <c r="A135" s="3" t="s">
        <v>1614</v>
      </c>
      <c r="B135" s="3" t="s">
        <v>1306</v>
      </c>
      <c r="C135" s="3" t="s">
        <v>1306</v>
      </c>
      <c r="D135" s="3" t="s">
        <v>1306</v>
      </c>
      <c r="E135" s="3" t="s">
        <v>1306</v>
      </c>
      <c r="F135" s="3" t="s">
        <v>960</v>
      </c>
      <c r="H135" s="9"/>
    </row>
    <row r="136">
      <c r="A136" s="3" t="s">
        <v>1622</v>
      </c>
      <c r="B136" s="3" t="s">
        <v>960</v>
      </c>
      <c r="C136" s="3" t="s">
        <v>960</v>
      </c>
      <c r="D136" s="3" t="s">
        <v>960</v>
      </c>
      <c r="E136" s="3" t="s">
        <v>960</v>
      </c>
      <c r="F136" s="3" t="s">
        <v>960</v>
      </c>
      <c r="H136" s="9"/>
    </row>
    <row r="137">
      <c r="A137" s="3" t="s">
        <v>1629</v>
      </c>
      <c r="B137" s="3" t="s">
        <v>960</v>
      </c>
      <c r="C137" s="3" t="s">
        <v>960</v>
      </c>
      <c r="D137" s="3" t="s">
        <v>960</v>
      </c>
      <c r="E137" s="3" t="s">
        <v>960</v>
      </c>
      <c r="F137" s="3" t="s">
        <v>960</v>
      </c>
      <c r="H137" s="9"/>
    </row>
    <row r="138">
      <c r="A138" s="3" t="s">
        <v>1635</v>
      </c>
      <c r="B138" s="3" t="s">
        <v>960</v>
      </c>
      <c r="C138" s="3" t="s">
        <v>960</v>
      </c>
      <c r="D138" s="3" t="s">
        <v>960</v>
      </c>
      <c r="E138" s="3" t="s">
        <v>960</v>
      </c>
      <c r="F138" s="3" t="s">
        <v>960</v>
      </c>
      <c r="H138" s="9"/>
    </row>
    <row r="139">
      <c r="A139" s="3" t="s">
        <v>1637</v>
      </c>
      <c r="B139" s="3" t="s">
        <v>960</v>
      </c>
      <c r="C139" s="3" t="s">
        <v>960</v>
      </c>
      <c r="D139" s="3" t="s">
        <v>960</v>
      </c>
      <c r="E139" s="3" t="s">
        <v>960</v>
      </c>
      <c r="F139" s="3" t="s">
        <v>960</v>
      </c>
      <c r="H139" s="9"/>
    </row>
    <row r="140">
      <c r="A140" s="3" t="s">
        <v>1644</v>
      </c>
      <c r="B140" s="3" t="s">
        <v>960</v>
      </c>
      <c r="C140" s="3" t="s">
        <v>960</v>
      </c>
      <c r="D140" s="3" t="s">
        <v>960</v>
      </c>
      <c r="E140" s="3" t="s">
        <v>960</v>
      </c>
      <c r="F140" s="3" t="s">
        <v>960</v>
      </c>
      <c r="H140" s="9"/>
    </row>
    <row r="141">
      <c r="A141" s="3" t="s">
        <v>1650</v>
      </c>
      <c r="B141" s="3" t="s">
        <v>960</v>
      </c>
      <c r="C141" s="3" t="s">
        <v>960</v>
      </c>
      <c r="D141" s="3" t="s">
        <v>960</v>
      </c>
      <c r="E141" s="3" t="s">
        <v>960</v>
      </c>
      <c r="F141" s="3" t="s">
        <v>960</v>
      </c>
      <c r="H141" s="9"/>
    </row>
    <row r="142">
      <c r="A142" s="3" t="s">
        <v>1655</v>
      </c>
      <c r="B142" s="3" t="s">
        <v>960</v>
      </c>
      <c r="C142" s="3" t="s">
        <v>960</v>
      </c>
      <c r="D142" s="3" t="s">
        <v>960</v>
      </c>
      <c r="E142" s="3" t="s">
        <v>960</v>
      </c>
      <c r="F142" s="3" t="s">
        <v>960</v>
      </c>
      <c r="H142" s="9"/>
    </row>
    <row r="143">
      <c r="A143" s="3" t="s">
        <v>1662</v>
      </c>
      <c r="B143" s="3" t="s">
        <v>960</v>
      </c>
      <c r="C143" s="3" t="s">
        <v>960</v>
      </c>
      <c r="D143" s="3" t="s">
        <v>960</v>
      </c>
      <c r="E143" s="3" t="s">
        <v>960</v>
      </c>
      <c r="F143" s="3" t="s">
        <v>960</v>
      </c>
      <c r="H143" s="9"/>
    </row>
    <row r="144">
      <c r="A144" s="3" t="s">
        <v>1665</v>
      </c>
      <c r="B144" s="3" t="s">
        <v>960</v>
      </c>
      <c r="C144" s="3" t="s">
        <v>960</v>
      </c>
      <c r="D144" s="3" t="s">
        <v>960</v>
      </c>
      <c r="E144" s="3" t="s">
        <v>960</v>
      </c>
      <c r="F144" s="3" t="s">
        <v>960</v>
      </c>
      <c r="H144" s="9"/>
    </row>
    <row r="145">
      <c r="A145" s="3" t="s">
        <v>1670</v>
      </c>
      <c r="B145" s="3" t="s">
        <v>960</v>
      </c>
      <c r="C145" s="3" t="s">
        <v>960</v>
      </c>
      <c r="D145" s="3" t="s">
        <v>960</v>
      </c>
      <c r="E145" s="3" t="s">
        <v>960</v>
      </c>
      <c r="F145" s="3" t="s">
        <v>960</v>
      </c>
      <c r="H145" s="9"/>
    </row>
    <row r="146">
      <c r="A146" s="3" t="s">
        <v>1677</v>
      </c>
      <c r="B146" s="3" t="s">
        <v>960</v>
      </c>
      <c r="C146" s="3" t="s">
        <v>960</v>
      </c>
      <c r="D146" s="3" t="s">
        <v>960</v>
      </c>
      <c r="E146" s="3" t="s">
        <v>960</v>
      </c>
      <c r="F146" s="3" t="s">
        <v>960</v>
      </c>
      <c r="H146" s="9"/>
    </row>
    <row r="147">
      <c r="A147" s="3" t="s">
        <v>1681</v>
      </c>
      <c r="B147" s="3" t="s">
        <v>1306</v>
      </c>
      <c r="C147" s="3" t="s">
        <v>960</v>
      </c>
      <c r="D147" s="3" t="s">
        <v>960</v>
      </c>
      <c r="E147" s="3" t="s">
        <v>960</v>
      </c>
      <c r="F147" s="3" t="s">
        <v>960</v>
      </c>
      <c r="H147" s="9"/>
    </row>
    <row r="148">
      <c r="A148" s="3" t="s">
        <v>1688</v>
      </c>
      <c r="B148" s="3" t="s">
        <v>1306</v>
      </c>
      <c r="C148" s="3" t="s">
        <v>960</v>
      </c>
      <c r="D148" s="3" t="s">
        <v>960</v>
      </c>
      <c r="E148" s="3" t="s">
        <v>960</v>
      </c>
      <c r="F148" s="3" t="s">
        <v>960</v>
      </c>
      <c r="H148" s="9"/>
    </row>
    <row r="149">
      <c r="A149" s="3" t="s">
        <v>1693</v>
      </c>
      <c r="B149" s="3" t="s">
        <v>1306</v>
      </c>
      <c r="C149" s="3" t="s">
        <v>960</v>
      </c>
      <c r="D149" s="3" t="s">
        <v>960</v>
      </c>
      <c r="E149" s="3" t="s">
        <v>960</v>
      </c>
      <c r="F149" s="3" t="s">
        <v>960</v>
      </c>
      <c r="H149" s="9"/>
    </row>
    <row r="150">
      <c r="A150" s="3" t="s">
        <v>1701</v>
      </c>
      <c r="B150" s="3" t="s">
        <v>1306</v>
      </c>
      <c r="C150" s="3" t="s">
        <v>960</v>
      </c>
      <c r="D150" s="3" t="s">
        <v>960</v>
      </c>
      <c r="E150" s="3" t="s">
        <v>960</v>
      </c>
      <c r="F150" s="3" t="s">
        <v>960</v>
      </c>
      <c r="H150" s="9"/>
    </row>
    <row r="151">
      <c r="A151" s="3" t="s">
        <v>1706</v>
      </c>
      <c r="B151" s="3" t="s">
        <v>1306</v>
      </c>
      <c r="C151" s="3" t="s">
        <v>960</v>
      </c>
      <c r="D151" s="3" t="s">
        <v>960</v>
      </c>
      <c r="E151" s="3" t="s">
        <v>960</v>
      </c>
      <c r="F151" s="3" t="s">
        <v>960</v>
      </c>
      <c r="H151" s="9"/>
    </row>
    <row r="152">
      <c r="A152" s="3" t="s">
        <v>1712</v>
      </c>
      <c r="B152" s="3" t="s">
        <v>1306</v>
      </c>
      <c r="C152" s="3" t="s">
        <v>960</v>
      </c>
      <c r="D152" s="3" t="s">
        <v>960</v>
      </c>
      <c r="E152" s="3" t="s">
        <v>960</v>
      </c>
      <c r="F152" s="3" t="s">
        <v>960</v>
      </c>
      <c r="H152" s="9"/>
    </row>
    <row r="153">
      <c r="A153" s="3" t="s">
        <v>1716</v>
      </c>
      <c r="B153" s="3" t="s">
        <v>1306</v>
      </c>
      <c r="C153" s="3" t="s">
        <v>960</v>
      </c>
      <c r="D153" s="3" t="s">
        <v>960</v>
      </c>
      <c r="E153" s="3" t="s">
        <v>960</v>
      </c>
      <c r="F153" s="3" t="s">
        <v>960</v>
      </c>
      <c r="H153" s="9"/>
    </row>
    <row r="154">
      <c r="A154" s="3" t="s">
        <v>1724</v>
      </c>
      <c r="B154" s="3" t="s">
        <v>960</v>
      </c>
      <c r="C154" s="3" t="s">
        <v>960</v>
      </c>
      <c r="D154" s="3" t="s">
        <v>960</v>
      </c>
      <c r="E154" s="3" t="s">
        <v>960</v>
      </c>
      <c r="F154" s="3" t="s">
        <v>960</v>
      </c>
      <c r="H154" s="9"/>
    </row>
    <row r="155">
      <c r="A155" s="3" t="s">
        <v>1727</v>
      </c>
      <c r="B155" s="3" t="s">
        <v>960</v>
      </c>
      <c r="C155" s="3" t="s">
        <v>960</v>
      </c>
      <c r="D155" s="3" t="s">
        <v>960</v>
      </c>
      <c r="E155" s="3" t="s">
        <v>960</v>
      </c>
      <c r="F155" s="3" t="s">
        <v>960</v>
      </c>
      <c r="H155" s="9"/>
    </row>
    <row r="156">
      <c r="A156" s="3" t="s">
        <v>1733</v>
      </c>
      <c r="B156" s="3" t="s">
        <v>960</v>
      </c>
      <c r="C156" s="3" t="s">
        <v>960</v>
      </c>
      <c r="D156" s="3" t="s">
        <v>960</v>
      </c>
      <c r="E156" s="3" t="s">
        <v>960</v>
      </c>
      <c r="F156" s="3" t="s">
        <v>960</v>
      </c>
      <c r="H156" s="9"/>
    </row>
    <row r="157">
      <c r="A157" s="3" t="s">
        <v>1736</v>
      </c>
      <c r="B157" s="3" t="s">
        <v>960</v>
      </c>
      <c r="C157" s="3" t="s">
        <v>960</v>
      </c>
      <c r="D157" s="3" t="s">
        <v>960</v>
      </c>
      <c r="E157" s="3" t="s">
        <v>960</v>
      </c>
      <c r="F157" s="3" t="s">
        <v>960</v>
      </c>
      <c r="H157" s="9"/>
    </row>
    <row r="158">
      <c r="A158" s="3" t="s">
        <v>1739</v>
      </c>
      <c r="B158" s="3" t="s">
        <v>960</v>
      </c>
      <c r="C158" s="3" t="s">
        <v>960</v>
      </c>
      <c r="D158" s="3" t="s">
        <v>960</v>
      </c>
      <c r="E158" s="3" t="s">
        <v>960</v>
      </c>
      <c r="F158" s="3" t="s">
        <v>960</v>
      </c>
      <c r="H158" s="9"/>
    </row>
    <row r="159">
      <c r="A159" s="3" t="s">
        <v>1746</v>
      </c>
      <c r="B159" s="3" t="s">
        <v>960</v>
      </c>
      <c r="C159" s="3" t="s">
        <v>960</v>
      </c>
      <c r="D159" s="3" t="s">
        <v>960</v>
      </c>
      <c r="E159" s="3" t="s">
        <v>960</v>
      </c>
      <c r="F159" s="3" t="s">
        <v>960</v>
      </c>
      <c r="H159" s="9"/>
    </row>
    <row r="160">
      <c r="A160" s="3" t="s">
        <v>1749</v>
      </c>
      <c r="B160" s="3" t="s">
        <v>1306</v>
      </c>
      <c r="C160" s="3" t="s">
        <v>960</v>
      </c>
      <c r="D160" s="3" t="s">
        <v>960</v>
      </c>
      <c r="E160" s="3" t="s">
        <v>960</v>
      </c>
      <c r="F160" s="3" t="s">
        <v>960</v>
      </c>
      <c r="H160" s="9"/>
    </row>
    <row r="161">
      <c r="A161" s="3" t="s">
        <v>1752</v>
      </c>
      <c r="B161" s="3" t="s">
        <v>960</v>
      </c>
      <c r="C161" s="3" t="s">
        <v>960</v>
      </c>
      <c r="D161" s="3" t="s">
        <v>960</v>
      </c>
      <c r="E161" s="3" t="s">
        <v>960</v>
      </c>
      <c r="F161" s="3" t="s">
        <v>960</v>
      </c>
      <c r="H161" s="9"/>
    </row>
    <row r="162">
      <c r="A162" s="3" t="s">
        <v>1757</v>
      </c>
      <c r="B162" s="3" t="s">
        <v>960</v>
      </c>
      <c r="C162" s="3" t="s">
        <v>960</v>
      </c>
      <c r="D162" s="3" t="s">
        <v>960</v>
      </c>
      <c r="E162" s="3" t="s">
        <v>960</v>
      </c>
      <c r="F162" s="3" t="s">
        <v>960</v>
      </c>
      <c r="H162" s="9"/>
    </row>
    <row r="163">
      <c r="A163" s="3" t="s">
        <v>1761</v>
      </c>
      <c r="B163" s="3" t="s">
        <v>960</v>
      </c>
      <c r="C163" s="3" t="s">
        <v>960</v>
      </c>
      <c r="D163" s="3" t="s">
        <v>960</v>
      </c>
      <c r="E163" s="3" t="s">
        <v>960</v>
      </c>
      <c r="F163" s="3" t="s">
        <v>960</v>
      </c>
      <c r="H163" s="9"/>
    </row>
    <row r="164">
      <c r="A164" s="3" t="s">
        <v>1771</v>
      </c>
      <c r="B164" s="3" t="s">
        <v>960</v>
      </c>
      <c r="C164" s="3" t="s">
        <v>960</v>
      </c>
      <c r="D164" s="3" t="s">
        <v>960</v>
      </c>
      <c r="E164" s="3" t="s">
        <v>960</v>
      </c>
      <c r="F164" s="3" t="s">
        <v>960</v>
      </c>
      <c r="H164" s="9"/>
    </row>
    <row r="165">
      <c r="A165" s="3" t="s">
        <v>1771</v>
      </c>
      <c r="B165" s="3" t="s">
        <v>960</v>
      </c>
      <c r="C165" s="3" t="s">
        <v>960</v>
      </c>
      <c r="D165" s="3" t="s">
        <v>960</v>
      </c>
      <c r="E165" s="3" t="s">
        <v>960</v>
      </c>
      <c r="F165" s="3" t="s">
        <v>960</v>
      </c>
      <c r="H165" s="9"/>
    </row>
    <row r="166">
      <c r="A166" s="3" t="s">
        <v>1777</v>
      </c>
      <c r="B166" s="3" t="s">
        <v>960</v>
      </c>
      <c r="C166" s="3" t="s">
        <v>960</v>
      </c>
      <c r="D166" s="3" t="s">
        <v>960</v>
      </c>
      <c r="E166" s="3" t="s">
        <v>1306</v>
      </c>
      <c r="F166" s="3" t="s">
        <v>960</v>
      </c>
      <c r="H166" s="9"/>
    </row>
    <row r="167">
      <c r="A167" s="3" t="s">
        <v>1782</v>
      </c>
      <c r="B167" s="3" t="s">
        <v>960</v>
      </c>
      <c r="C167" s="3" t="s">
        <v>960</v>
      </c>
      <c r="D167" s="3" t="s">
        <v>960</v>
      </c>
      <c r="E167" s="3" t="s">
        <v>960</v>
      </c>
      <c r="F167" s="3" t="s">
        <v>960</v>
      </c>
      <c r="H167" s="9"/>
    </row>
    <row r="168">
      <c r="A168" s="3" t="s">
        <v>1785</v>
      </c>
      <c r="B168" s="3" t="s">
        <v>960</v>
      </c>
      <c r="C168" s="3" t="s">
        <v>960</v>
      </c>
      <c r="D168" s="3" t="s">
        <v>960</v>
      </c>
      <c r="E168" s="3" t="s">
        <v>960</v>
      </c>
      <c r="F168" s="3" t="s">
        <v>960</v>
      </c>
      <c r="H168" s="9"/>
    </row>
    <row r="169">
      <c r="A169" s="3" t="s">
        <v>1792</v>
      </c>
      <c r="B169" s="3" t="s">
        <v>960</v>
      </c>
      <c r="C169" s="3" t="s">
        <v>960</v>
      </c>
      <c r="D169" s="3" t="s">
        <v>960</v>
      </c>
      <c r="E169" s="3" t="s">
        <v>960</v>
      </c>
      <c r="F169" s="3" t="s">
        <v>960</v>
      </c>
      <c r="H169" s="9"/>
    </row>
    <row r="170">
      <c r="A170" s="3" t="s">
        <v>1794</v>
      </c>
      <c r="B170" s="3" t="s">
        <v>960</v>
      </c>
      <c r="C170" s="3" t="s">
        <v>960</v>
      </c>
      <c r="D170" s="3" t="s">
        <v>960</v>
      </c>
      <c r="E170" s="3" t="s">
        <v>960</v>
      </c>
      <c r="F170" s="3" t="s">
        <v>960</v>
      </c>
      <c r="H170" s="9"/>
    </row>
    <row r="171">
      <c r="A171" s="3" t="s">
        <v>1798</v>
      </c>
      <c r="B171" s="3" t="s">
        <v>960</v>
      </c>
      <c r="C171" s="3" t="s">
        <v>960</v>
      </c>
      <c r="D171" s="3" t="s">
        <v>960</v>
      </c>
      <c r="E171" s="3" t="s">
        <v>960</v>
      </c>
      <c r="F171" s="3" t="s">
        <v>960</v>
      </c>
      <c r="H171" s="9"/>
    </row>
    <row r="172">
      <c r="A172" s="3" t="s">
        <v>1814</v>
      </c>
      <c r="B172" s="3" t="s">
        <v>960</v>
      </c>
      <c r="C172" s="3" t="s">
        <v>960</v>
      </c>
      <c r="D172" s="3" t="s">
        <v>960</v>
      </c>
      <c r="E172" s="3" t="s">
        <v>960</v>
      </c>
      <c r="F172" s="3" t="s">
        <v>960</v>
      </c>
      <c r="H172" s="9"/>
    </row>
    <row r="173">
      <c r="A173" s="3" t="s">
        <v>1817</v>
      </c>
      <c r="B173" s="3" t="s">
        <v>1306</v>
      </c>
      <c r="C173" s="3" t="s">
        <v>960</v>
      </c>
      <c r="D173" s="3" t="s">
        <v>960</v>
      </c>
      <c r="E173" s="3" t="s">
        <v>960</v>
      </c>
      <c r="F173" s="3" t="s">
        <v>960</v>
      </c>
      <c r="H173" s="9"/>
    </row>
    <row r="174">
      <c r="A174" s="3" t="s">
        <v>1822</v>
      </c>
      <c r="B174" s="3" t="s">
        <v>960</v>
      </c>
      <c r="C174" s="3" t="s">
        <v>960</v>
      </c>
      <c r="D174" s="3" t="s">
        <v>960</v>
      </c>
      <c r="E174" s="3" t="s">
        <v>960</v>
      </c>
      <c r="F174" s="3" t="s">
        <v>960</v>
      </c>
      <c r="H174" s="9"/>
    </row>
    <row r="175">
      <c r="A175" s="3" t="s">
        <v>1828</v>
      </c>
      <c r="B175" s="3" t="s">
        <v>960</v>
      </c>
      <c r="C175" s="3" t="s">
        <v>960</v>
      </c>
      <c r="D175" s="3" t="s">
        <v>960</v>
      </c>
      <c r="E175" s="3" t="s">
        <v>960</v>
      </c>
      <c r="F175" s="3" t="s">
        <v>960</v>
      </c>
      <c r="H175" s="9"/>
    </row>
    <row r="176">
      <c r="A176" s="3" t="s">
        <v>1830</v>
      </c>
      <c r="B176" s="3" t="s">
        <v>960</v>
      </c>
      <c r="C176" s="3" t="s">
        <v>960</v>
      </c>
      <c r="D176" s="3" t="s">
        <v>960</v>
      </c>
      <c r="E176" s="3" t="s">
        <v>960</v>
      </c>
      <c r="F176" s="3" t="s">
        <v>960</v>
      </c>
      <c r="H176" s="9"/>
    </row>
    <row r="177">
      <c r="A177" s="3" t="s">
        <v>1837</v>
      </c>
      <c r="B177" s="3" t="s">
        <v>960</v>
      </c>
      <c r="C177" s="3" t="s">
        <v>960</v>
      </c>
      <c r="D177" s="3" t="s">
        <v>960</v>
      </c>
      <c r="E177" s="3" t="s">
        <v>960</v>
      </c>
      <c r="F177" s="3" t="s">
        <v>960</v>
      </c>
      <c r="H177" s="9"/>
    </row>
    <row r="178">
      <c r="A178" s="3" t="s">
        <v>1840</v>
      </c>
      <c r="B178" s="3" t="s">
        <v>960</v>
      </c>
      <c r="C178" s="3" t="s">
        <v>960</v>
      </c>
      <c r="D178" s="3" t="s">
        <v>960</v>
      </c>
      <c r="E178" s="3" t="s">
        <v>960</v>
      </c>
      <c r="F178" s="3" t="s">
        <v>960</v>
      </c>
      <c r="H178" s="9"/>
    </row>
    <row r="179">
      <c r="A179" s="3" t="s">
        <v>1844</v>
      </c>
      <c r="B179" s="3" t="s">
        <v>960</v>
      </c>
      <c r="C179" s="3" t="s">
        <v>960</v>
      </c>
      <c r="D179" s="3" t="s">
        <v>960</v>
      </c>
      <c r="E179" s="3" t="s">
        <v>960</v>
      </c>
      <c r="F179" s="3" t="s">
        <v>960</v>
      </c>
      <c r="H179" s="9"/>
    </row>
    <row r="180">
      <c r="A180" s="3" t="s">
        <v>1850</v>
      </c>
      <c r="B180" s="3" t="s">
        <v>960</v>
      </c>
      <c r="C180" s="3" t="s">
        <v>960</v>
      </c>
      <c r="D180" s="3" t="s">
        <v>960</v>
      </c>
      <c r="E180" s="3" t="s">
        <v>960</v>
      </c>
      <c r="F180" s="3" t="s">
        <v>960</v>
      </c>
      <c r="H180" s="9"/>
    </row>
    <row r="181">
      <c r="A181" s="3" t="s">
        <v>1852</v>
      </c>
      <c r="B181" s="3" t="s">
        <v>960</v>
      </c>
      <c r="C181" s="3" t="s">
        <v>960</v>
      </c>
      <c r="D181" s="3" t="s">
        <v>960</v>
      </c>
      <c r="E181" s="3" t="s">
        <v>960</v>
      </c>
      <c r="F181" s="3" t="s">
        <v>960</v>
      </c>
      <c r="H181" s="9"/>
    </row>
    <row r="182">
      <c r="A182" s="3" t="s">
        <v>1857</v>
      </c>
      <c r="B182" s="3" t="s">
        <v>960</v>
      </c>
      <c r="C182" s="3" t="s">
        <v>960</v>
      </c>
      <c r="D182" s="3" t="s">
        <v>960</v>
      </c>
      <c r="E182" s="3" t="s">
        <v>960</v>
      </c>
      <c r="F182" s="3" t="s">
        <v>960</v>
      </c>
      <c r="H182" s="9"/>
    </row>
    <row r="183">
      <c r="A183" s="3" t="s">
        <v>1861</v>
      </c>
      <c r="B183" s="3" t="s">
        <v>960</v>
      </c>
      <c r="C183" s="3" t="s">
        <v>960</v>
      </c>
      <c r="D183" s="3" t="s">
        <v>960</v>
      </c>
      <c r="E183" s="3" t="s">
        <v>960</v>
      </c>
      <c r="F183" s="3" t="s">
        <v>960</v>
      </c>
      <c r="H183" s="9"/>
    </row>
    <row r="184">
      <c r="A184" s="3" t="s">
        <v>1868</v>
      </c>
      <c r="B184" s="3" t="s">
        <v>960</v>
      </c>
      <c r="C184" s="3" t="s">
        <v>960</v>
      </c>
      <c r="D184" s="3" t="s">
        <v>960</v>
      </c>
      <c r="E184" s="3" t="s">
        <v>960</v>
      </c>
      <c r="F184" s="3" t="s">
        <v>960</v>
      </c>
      <c r="H184" s="9"/>
    </row>
    <row r="185">
      <c r="A185" s="3" t="s">
        <v>1872</v>
      </c>
      <c r="B185" s="3" t="s">
        <v>960</v>
      </c>
      <c r="C185" s="3" t="s">
        <v>960</v>
      </c>
      <c r="D185" s="3" t="s">
        <v>960</v>
      </c>
      <c r="E185" s="3" t="s">
        <v>960</v>
      </c>
      <c r="F185" s="3" t="s">
        <v>960</v>
      </c>
      <c r="H185" s="9"/>
    </row>
    <row r="186">
      <c r="A186" s="3" t="s">
        <v>1876</v>
      </c>
      <c r="B186" s="3" t="s">
        <v>960</v>
      </c>
      <c r="C186" s="3" t="s">
        <v>960</v>
      </c>
      <c r="D186" s="3" t="s">
        <v>960</v>
      </c>
      <c r="E186" s="3" t="s">
        <v>960</v>
      </c>
      <c r="F186" s="3" t="s">
        <v>960</v>
      </c>
      <c r="H186" s="9"/>
    </row>
    <row r="187">
      <c r="A187" s="3" t="s">
        <v>1880</v>
      </c>
      <c r="B187" s="3" t="s">
        <v>960</v>
      </c>
      <c r="C187" s="3" t="s">
        <v>960</v>
      </c>
      <c r="D187" s="3" t="s">
        <v>960</v>
      </c>
      <c r="E187" s="3" t="s">
        <v>960</v>
      </c>
      <c r="F187" s="3" t="s">
        <v>960</v>
      </c>
      <c r="H187" s="9"/>
    </row>
    <row r="188">
      <c r="A188" s="3" t="s">
        <v>1887</v>
      </c>
      <c r="B188" s="3" t="s">
        <v>960</v>
      </c>
      <c r="C188" s="3" t="s">
        <v>960</v>
      </c>
      <c r="D188" s="3" t="s">
        <v>960</v>
      </c>
      <c r="E188" s="3" t="s">
        <v>960</v>
      </c>
      <c r="F188" s="3" t="s">
        <v>960</v>
      </c>
      <c r="H188" s="9"/>
    </row>
    <row r="189">
      <c r="A189" s="3" t="s">
        <v>1891</v>
      </c>
      <c r="B189" s="3" t="s">
        <v>960</v>
      </c>
      <c r="C189" s="3" t="s">
        <v>960</v>
      </c>
      <c r="D189" s="3" t="s">
        <v>960</v>
      </c>
      <c r="E189" s="3" t="s">
        <v>1051</v>
      </c>
      <c r="F189" s="3" t="s">
        <v>960</v>
      </c>
      <c r="H189" s="9"/>
    </row>
    <row r="190">
      <c r="A190" s="3" t="s">
        <v>1898</v>
      </c>
      <c r="B190" s="3" t="s">
        <v>960</v>
      </c>
      <c r="C190" s="3" t="s">
        <v>960</v>
      </c>
      <c r="D190" s="3" t="s">
        <v>960</v>
      </c>
      <c r="E190" s="3" t="s">
        <v>960</v>
      </c>
      <c r="F190" s="3" t="s">
        <v>960</v>
      </c>
      <c r="H190" s="9"/>
    </row>
    <row r="191">
      <c r="A191" s="3" t="s">
        <v>1905</v>
      </c>
      <c r="B191" s="3" t="s">
        <v>960</v>
      </c>
      <c r="C191" s="3" t="s">
        <v>960</v>
      </c>
      <c r="D191" s="3" t="s">
        <v>960</v>
      </c>
      <c r="E191" s="3" t="s">
        <v>960</v>
      </c>
      <c r="F191" s="3" t="s">
        <v>960</v>
      </c>
      <c r="H191" s="9"/>
    </row>
    <row r="192">
      <c r="A192" s="3" t="s">
        <v>1909</v>
      </c>
      <c r="B192" s="3" t="s">
        <v>960</v>
      </c>
      <c r="C192" s="3" t="s">
        <v>960</v>
      </c>
      <c r="D192" s="3" t="s">
        <v>960</v>
      </c>
      <c r="E192" s="3" t="s">
        <v>960</v>
      </c>
      <c r="F192" s="3" t="s">
        <v>960</v>
      </c>
      <c r="H192" s="9"/>
    </row>
    <row r="193">
      <c r="A193" s="3" t="s">
        <v>1915</v>
      </c>
      <c r="B193" s="3" t="s">
        <v>960</v>
      </c>
      <c r="C193" s="3" t="s">
        <v>960</v>
      </c>
      <c r="D193" s="3" t="s">
        <v>960</v>
      </c>
      <c r="E193" s="3" t="s">
        <v>960</v>
      </c>
      <c r="F193" s="3" t="s">
        <v>960</v>
      </c>
      <c r="H193" s="9"/>
    </row>
    <row r="194">
      <c r="A194" s="3" t="s">
        <v>1922</v>
      </c>
      <c r="B194" s="3" t="s">
        <v>960</v>
      </c>
      <c r="C194" s="3" t="s">
        <v>960</v>
      </c>
      <c r="D194" s="3" t="s">
        <v>960</v>
      </c>
      <c r="E194" s="3" t="s">
        <v>960</v>
      </c>
      <c r="F194" s="3" t="s">
        <v>960</v>
      </c>
      <c r="H194" s="9"/>
    </row>
    <row r="195">
      <c r="A195" s="3" t="s">
        <v>1926</v>
      </c>
      <c r="B195" s="3" t="s">
        <v>960</v>
      </c>
      <c r="C195" s="3" t="s">
        <v>960</v>
      </c>
      <c r="D195" s="3" t="s">
        <v>960</v>
      </c>
      <c r="E195" s="3" t="s">
        <v>960</v>
      </c>
      <c r="F195" s="3" t="s">
        <v>960</v>
      </c>
      <c r="H195" s="9"/>
    </row>
    <row r="196">
      <c r="A196" s="3" t="s">
        <v>1930</v>
      </c>
      <c r="B196" s="3" t="s">
        <v>960</v>
      </c>
      <c r="C196" s="3" t="s">
        <v>960</v>
      </c>
      <c r="D196" s="3" t="s">
        <v>960</v>
      </c>
      <c r="E196" s="3" t="s">
        <v>1306</v>
      </c>
      <c r="F196" s="3" t="s">
        <v>960</v>
      </c>
      <c r="H196" s="9"/>
    </row>
    <row r="197">
      <c r="A197" s="3" t="s">
        <v>1934</v>
      </c>
      <c r="B197" s="3" t="s">
        <v>960</v>
      </c>
      <c r="C197" s="3" t="s">
        <v>1306</v>
      </c>
      <c r="D197" s="3" t="s">
        <v>1306</v>
      </c>
      <c r="E197" s="3" t="s">
        <v>960</v>
      </c>
      <c r="F197" s="3" t="s">
        <v>960</v>
      </c>
      <c r="H197" s="9"/>
    </row>
    <row r="198">
      <c r="A198" s="3" t="s">
        <v>1939</v>
      </c>
      <c r="B198" s="3" t="s">
        <v>960</v>
      </c>
      <c r="C198" s="3" t="s">
        <v>960</v>
      </c>
      <c r="D198" s="3" t="s">
        <v>960</v>
      </c>
      <c r="E198" s="3" t="s">
        <v>960</v>
      </c>
      <c r="F198" s="3" t="s">
        <v>960</v>
      </c>
      <c r="H198" s="9"/>
    </row>
    <row r="199">
      <c r="A199" s="3" t="s">
        <v>1946</v>
      </c>
      <c r="B199" s="3" t="s">
        <v>960</v>
      </c>
      <c r="C199" s="3" t="s">
        <v>960</v>
      </c>
      <c r="D199" s="3" t="s">
        <v>960</v>
      </c>
      <c r="E199" s="3" t="s">
        <v>960</v>
      </c>
      <c r="F199" s="3" t="s">
        <v>960</v>
      </c>
      <c r="H199" s="9"/>
    </row>
    <row r="200">
      <c r="A200" s="3" t="s">
        <v>1950</v>
      </c>
      <c r="B200" s="3" t="s">
        <v>960</v>
      </c>
      <c r="C200" s="3" t="s">
        <v>960</v>
      </c>
      <c r="D200" s="3" t="s">
        <v>960</v>
      </c>
      <c r="E200" s="3" t="s">
        <v>960</v>
      </c>
      <c r="F200" s="3" t="s">
        <v>960</v>
      </c>
      <c r="H200" s="9"/>
    </row>
    <row r="201">
      <c r="A201" s="3" t="s">
        <v>1955</v>
      </c>
      <c r="B201" s="3" t="s">
        <v>960</v>
      </c>
      <c r="C201" s="3" t="s">
        <v>960</v>
      </c>
      <c r="D201" s="3" t="s">
        <v>960</v>
      </c>
      <c r="E201" s="3" t="s">
        <v>960</v>
      </c>
      <c r="F201" s="3" t="s">
        <v>960</v>
      </c>
      <c r="H201" s="9"/>
    </row>
    <row r="202">
      <c r="A202" s="3" t="s">
        <v>1961</v>
      </c>
      <c r="B202" s="3" t="s">
        <v>1306</v>
      </c>
      <c r="C202" s="3" t="s">
        <v>1306</v>
      </c>
      <c r="D202" s="3" t="s">
        <v>1306</v>
      </c>
      <c r="E202" s="3" t="s">
        <v>1306</v>
      </c>
      <c r="F202" s="3" t="s">
        <v>960</v>
      </c>
      <c r="H202" s="9"/>
    </row>
    <row r="203">
      <c r="A203" s="3" t="s">
        <v>1965</v>
      </c>
      <c r="B203" s="3" t="s">
        <v>960</v>
      </c>
      <c r="C203" s="3" t="s">
        <v>960</v>
      </c>
      <c r="D203" s="3" t="s">
        <v>960</v>
      </c>
      <c r="E203" s="3" t="s">
        <v>960</v>
      </c>
      <c r="F203" s="3" t="s">
        <v>960</v>
      </c>
      <c r="H203" s="9"/>
    </row>
    <row r="204">
      <c r="A204" s="3" t="s">
        <v>1971</v>
      </c>
      <c r="B204" s="3" t="s">
        <v>960</v>
      </c>
      <c r="C204" s="3" t="s">
        <v>960</v>
      </c>
      <c r="D204" s="3" t="s">
        <v>960</v>
      </c>
      <c r="E204" s="3" t="s">
        <v>960</v>
      </c>
      <c r="F204" s="3" t="s">
        <v>960</v>
      </c>
      <c r="H204" s="9"/>
    </row>
    <row r="205">
      <c r="A205" s="3" t="s">
        <v>1975</v>
      </c>
      <c r="B205" s="3" t="s">
        <v>960</v>
      </c>
      <c r="C205" s="3" t="s">
        <v>960</v>
      </c>
      <c r="D205" s="3" t="s">
        <v>960</v>
      </c>
      <c r="E205" s="3" t="s">
        <v>960</v>
      </c>
      <c r="F205" s="3" t="s">
        <v>960</v>
      </c>
      <c r="H205" s="9"/>
    </row>
    <row r="206">
      <c r="A206" s="3" t="s">
        <v>1979</v>
      </c>
      <c r="B206" s="3" t="s">
        <v>960</v>
      </c>
      <c r="C206" s="3" t="s">
        <v>960</v>
      </c>
      <c r="D206" s="3" t="s">
        <v>960</v>
      </c>
      <c r="E206" s="3" t="s">
        <v>960</v>
      </c>
      <c r="F206" s="3" t="s">
        <v>960</v>
      </c>
      <c r="H206" s="9"/>
    </row>
    <row r="207">
      <c r="A207" s="3" t="s">
        <v>1988</v>
      </c>
      <c r="B207" s="3" t="s">
        <v>960</v>
      </c>
      <c r="C207" s="3" t="s">
        <v>960</v>
      </c>
      <c r="D207" s="3" t="s">
        <v>960</v>
      </c>
      <c r="E207" s="3" t="s">
        <v>960</v>
      </c>
      <c r="F207" s="3" t="s">
        <v>960</v>
      </c>
      <c r="H207" s="9"/>
    </row>
    <row r="208">
      <c r="A208" s="3" t="s">
        <v>1992</v>
      </c>
      <c r="B208" s="3" t="s">
        <v>960</v>
      </c>
      <c r="C208" s="3" t="s">
        <v>960</v>
      </c>
      <c r="D208" s="3" t="s">
        <v>960</v>
      </c>
      <c r="E208" s="3" t="s">
        <v>960</v>
      </c>
      <c r="F208" s="3" t="s">
        <v>960</v>
      </c>
      <c r="H208" s="9"/>
    </row>
    <row r="209">
      <c r="A209" s="3" t="s">
        <v>1999</v>
      </c>
      <c r="B209" s="3" t="s">
        <v>960</v>
      </c>
      <c r="C209" s="3" t="s">
        <v>960</v>
      </c>
      <c r="D209" s="3" t="s">
        <v>960</v>
      </c>
      <c r="E209" s="3" t="s">
        <v>960</v>
      </c>
      <c r="F209" s="3" t="s">
        <v>960</v>
      </c>
      <c r="H209" s="9"/>
    </row>
    <row r="210">
      <c r="A210" s="3" t="s">
        <v>2006</v>
      </c>
      <c r="B210" s="3" t="s">
        <v>960</v>
      </c>
      <c r="C210" s="3" t="s">
        <v>960</v>
      </c>
      <c r="D210" s="3" t="s">
        <v>960</v>
      </c>
      <c r="E210" s="3" t="s">
        <v>960</v>
      </c>
      <c r="F210" s="3" t="s">
        <v>960</v>
      </c>
      <c r="H210" s="9"/>
    </row>
    <row r="211">
      <c r="A211" s="3" t="s">
        <v>2013</v>
      </c>
      <c r="B211" s="3" t="s">
        <v>960</v>
      </c>
      <c r="C211" s="3" t="s">
        <v>960</v>
      </c>
      <c r="D211" s="3" t="s">
        <v>960</v>
      </c>
      <c r="E211" s="3" t="s">
        <v>960</v>
      </c>
      <c r="F211" s="3" t="s">
        <v>960</v>
      </c>
      <c r="H211" s="9"/>
    </row>
    <row r="212">
      <c r="A212" s="3" t="s">
        <v>2019</v>
      </c>
      <c r="B212" s="3" t="s">
        <v>960</v>
      </c>
      <c r="C212" s="3" t="s">
        <v>960</v>
      </c>
      <c r="D212" s="3" t="s">
        <v>960</v>
      </c>
      <c r="E212" s="3" t="s">
        <v>960</v>
      </c>
      <c r="F212" s="3" t="s">
        <v>960</v>
      </c>
      <c r="H212" s="9"/>
    </row>
    <row r="213">
      <c r="A213" s="3" t="s">
        <v>2027</v>
      </c>
      <c r="B213" s="3" t="s">
        <v>960</v>
      </c>
      <c r="C213" s="3" t="s">
        <v>960</v>
      </c>
      <c r="D213" s="3" t="s">
        <v>960</v>
      </c>
      <c r="E213" s="3" t="s">
        <v>960</v>
      </c>
      <c r="F213" s="3" t="s">
        <v>960</v>
      </c>
      <c r="H213" s="9"/>
    </row>
    <row r="214">
      <c r="A214" s="3" t="s">
        <v>2031</v>
      </c>
      <c r="B214" s="3" t="s">
        <v>960</v>
      </c>
      <c r="C214" s="3" t="s">
        <v>960</v>
      </c>
      <c r="D214" s="3" t="s">
        <v>960</v>
      </c>
      <c r="E214" s="3" t="s">
        <v>960</v>
      </c>
      <c r="F214" s="3" t="s">
        <v>960</v>
      </c>
      <c r="H214" s="9"/>
    </row>
    <row r="215">
      <c r="A215" s="3" t="s">
        <v>2038</v>
      </c>
      <c r="B215" s="3" t="s">
        <v>960</v>
      </c>
      <c r="C215" s="3" t="s">
        <v>960</v>
      </c>
      <c r="D215" s="3" t="s">
        <v>960</v>
      </c>
      <c r="E215" s="3" t="s">
        <v>960</v>
      </c>
      <c r="F215" s="3" t="s">
        <v>960</v>
      </c>
      <c r="H215" s="9"/>
    </row>
    <row r="216">
      <c r="A216" s="3" t="s">
        <v>2045</v>
      </c>
      <c r="B216" s="3" t="s">
        <v>960</v>
      </c>
      <c r="C216" s="3" t="s">
        <v>960</v>
      </c>
      <c r="D216" s="3" t="s">
        <v>960</v>
      </c>
      <c r="E216" s="3" t="s">
        <v>960</v>
      </c>
      <c r="F216" s="3" t="s">
        <v>960</v>
      </c>
      <c r="H216" s="9"/>
    </row>
    <row r="217">
      <c r="A217" s="3" t="s">
        <v>2050</v>
      </c>
      <c r="B217" s="3" t="s">
        <v>960</v>
      </c>
      <c r="C217" s="3" t="s">
        <v>960</v>
      </c>
      <c r="D217" s="3" t="s">
        <v>960</v>
      </c>
      <c r="E217" s="3" t="s">
        <v>960</v>
      </c>
      <c r="F217" s="3" t="s">
        <v>960</v>
      </c>
      <c r="H217" s="9"/>
    </row>
    <row r="218">
      <c r="A218" s="3" t="s">
        <v>2056</v>
      </c>
      <c r="B218" s="3" t="s">
        <v>960</v>
      </c>
      <c r="C218" s="3" t="s">
        <v>960</v>
      </c>
      <c r="D218" s="3" t="s">
        <v>960</v>
      </c>
      <c r="E218" s="3" t="s">
        <v>960</v>
      </c>
      <c r="F218" s="3" t="s">
        <v>960</v>
      </c>
      <c r="H218" s="9"/>
    </row>
    <row r="219">
      <c r="A219" s="3" t="s">
        <v>2063</v>
      </c>
      <c r="B219" s="3" t="s">
        <v>960</v>
      </c>
      <c r="C219" s="3" t="s">
        <v>960</v>
      </c>
      <c r="D219" s="3" t="s">
        <v>960</v>
      </c>
      <c r="E219" s="3" t="s">
        <v>960</v>
      </c>
      <c r="F219" s="3" t="s">
        <v>960</v>
      </c>
      <c r="H219" s="9"/>
    </row>
    <row r="220">
      <c r="A220" s="3" t="s">
        <v>2067</v>
      </c>
      <c r="B220" s="3" t="s">
        <v>960</v>
      </c>
      <c r="C220" s="3" t="s">
        <v>960</v>
      </c>
      <c r="D220" s="3" t="s">
        <v>960</v>
      </c>
      <c r="E220" s="3" t="s">
        <v>960</v>
      </c>
      <c r="F220" s="3" t="s">
        <v>960</v>
      </c>
      <c r="H220" s="9"/>
    </row>
    <row r="221">
      <c r="A221" s="3" t="s">
        <v>2074</v>
      </c>
      <c r="B221" s="3" t="s">
        <v>960</v>
      </c>
      <c r="C221" s="3" t="s">
        <v>960</v>
      </c>
      <c r="D221" s="3" t="s">
        <v>960</v>
      </c>
      <c r="E221" s="3" t="s">
        <v>960</v>
      </c>
      <c r="F221" s="3" t="s">
        <v>960</v>
      </c>
      <c r="H221" s="9"/>
    </row>
    <row r="222">
      <c r="A222" s="3" t="s">
        <v>2080</v>
      </c>
      <c r="B222" s="3" t="s">
        <v>960</v>
      </c>
      <c r="C222" s="3" t="s">
        <v>960</v>
      </c>
      <c r="D222" s="3" t="s">
        <v>960</v>
      </c>
      <c r="E222" s="3" t="s">
        <v>960</v>
      </c>
      <c r="F222" s="3" t="s">
        <v>960</v>
      </c>
      <c r="H222" s="9"/>
    </row>
    <row r="223">
      <c r="A223" s="3" t="s">
        <v>2085</v>
      </c>
      <c r="B223" s="3" t="s">
        <v>960</v>
      </c>
      <c r="C223" s="3" t="s">
        <v>960</v>
      </c>
      <c r="D223" s="3" t="s">
        <v>960</v>
      </c>
      <c r="E223" s="3" t="s">
        <v>960</v>
      </c>
      <c r="F223" s="3" t="s">
        <v>960</v>
      </c>
      <c r="H223" s="9"/>
    </row>
    <row r="224">
      <c r="A224" s="3" t="s">
        <v>2092</v>
      </c>
      <c r="B224" s="3" t="s">
        <v>960</v>
      </c>
      <c r="C224" s="3" t="s">
        <v>960</v>
      </c>
      <c r="D224" s="3" t="s">
        <v>960</v>
      </c>
      <c r="E224" s="3" t="s">
        <v>960</v>
      </c>
      <c r="F224" s="3" t="s">
        <v>960</v>
      </c>
      <c r="H224" s="9"/>
    </row>
    <row r="225">
      <c r="A225" s="3" t="s">
        <v>2097</v>
      </c>
      <c r="B225" s="3" t="s">
        <v>960</v>
      </c>
      <c r="C225" s="3" t="s">
        <v>960</v>
      </c>
      <c r="D225" s="3" t="s">
        <v>960</v>
      </c>
      <c r="E225" s="3" t="s">
        <v>960</v>
      </c>
      <c r="F225" s="3" t="s">
        <v>960</v>
      </c>
      <c r="H225" s="9"/>
    </row>
    <row r="226">
      <c r="A226" s="3" t="s">
        <v>2103</v>
      </c>
      <c r="B226" s="3" t="s">
        <v>960</v>
      </c>
      <c r="C226" s="3" t="s">
        <v>960</v>
      </c>
      <c r="D226" s="3" t="s">
        <v>960</v>
      </c>
      <c r="E226" s="3" t="s">
        <v>960</v>
      </c>
      <c r="F226" s="3" t="s">
        <v>960</v>
      </c>
      <c r="H226" s="9"/>
    </row>
    <row r="227">
      <c r="A227" s="3" t="s">
        <v>2109</v>
      </c>
      <c r="B227" s="3" t="s">
        <v>960</v>
      </c>
      <c r="C227" s="3" t="s">
        <v>960</v>
      </c>
      <c r="D227" s="3" t="s">
        <v>960</v>
      </c>
      <c r="E227" s="3" t="s">
        <v>960</v>
      </c>
      <c r="F227" s="3" t="s">
        <v>960</v>
      </c>
      <c r="H227" s="9"/>
    </row>
    <row r="228">
      <c r="A228" s="3" t="s">
        <v>2111</v>
      </c>
      <c r="B228" s="3" t="s">
        <v>1306</v>
      </c>
      <c r="C228" s="3" t="s">
        <v>960</v>
      </c>
      <c r="D228" s="3" t="s">
        <v>960</v>
      </c>
      <c r="E228" s="3" t="s">
        <v>960</v>
      </c>
      <c r="F228" s="3" t="s">
        <v>960</v>
      </c>
      <c r="H228" s="9"/>
    </row>
    <row r="229">
      <c r="A229" s="3" t="s">
        <v>2118</v>
      </c>
      <c r="B229" s="3" t="s">
        <v>1051</v>
      </c>
      <c r="C229" s="3" t="s">
        <v>960</v>
      </c>
      <c r="D229" s="3" t="s">
        <v>960</v>
      </c>
      <c r="E229" s="3" t="s">
        <v>960</v>
      </c>
      <c r="F229" s="3" t="s">
        <v>960</v>
      </c>
      <c r="H229" s="9"/>
    </row>
    <row r="230">
      <c r="A230" s="3" t="s">
        <v>2124</v>
      </c>
      <c r="B230" s="3" t="s">
        <v>1051</v>
      </c>
      <c r="C230" s="3" t="s">
        <v>1051</v>
      </c>
      <c r="D230" s="3" t="s">
        <v>1051</v>
      </c>
      <c r="E230" s="3" t="s">
        <v>1051</v>
      </c>
      <c r="F230" s="3" t="s">
        <v>960</v>
      </c>
      <c r="H230" s="9"/>
    </row>
    <row r="231">
      <c r="A231" s="3" t="s">
        <v>2129</v>
      </c>
      <c r="B231" s="3" t="s">
        <v>1051</v>
      </c>
      <c r="C231" s="3" t="s">
        <v>1051</v>
      </c>
      <c r="D231" s="3" t="s">
        <v>1051</v>
      </c>
      <c r="E231" s="3" t="s">
        <v>1051</v>
      </c>
      <c r="F231" s="3" t="s">
        <v>960</v>
      </c>
      <c r="H231" s="9"/>
    </row>
    <row r="232">
      <c r="A232" s="3" t="s">
        <v>2135</v>
      </c>
      <c r="B232" s="3" t="s">
        <v>960</v>
      </c>
      <c r="C232" s="3" t="s">
        <v>960</v>
      </c>
      <c r="D232" s="3" t="s">
        <v>960</v>
      </c>
      <c r="E232" s="3" t="s">
        <v>960</v>
      </c>
      <c r="F232" s="3" t="s">
        <v>960</v>
      </c>
      <c r="H232" s="9"/>
    </row>
    <row r="233">
      <c r="A233" s="3" t="s">
        <v>2141</v>
      </c>
      <c r="B233" s="3" t="s">
        <v>960</v>
      </c>
      <c r="C233" s="3" t="s">
        <v>960</v>
      </c>
      <c r="D233" s="3" t="s">
        <v>960</v>
      </c>
      <c r="E233" s="3" t="s">
        <v>960</v>
      </c>
      <c r="F233" s="3" t="s">
        <v>960</v>
      </c>
      <c r="H233" s="9"/>
    </row>
    <row r="234">
      <c r="A234" s="3" t="s">
        <v>2145</v>
      </c>
      <c r="B234" s="3" t="s">
        <v>960</v>
      </c>
      <c r="C234" s="3" t="s">
        <v>960</v>
      </c>
      <c r="D234" s="3" t="s">
        <v>960</v>
      </c>
      <c r="E234" s="3" t="s">
        <v>960</v>
      </c>
      <c r="F234" s="3" t="s">
        <v>960</v>
      </c>
      <c r="H234" s="9"/>
    </row>
    <row r="235">
      <c r="A235" s="3" t="s">
        <v>2152</v>
      </c>
      <c r="B235" s="3" t="s">
        <v>960</v>
      </c>
      <c r="C235" s="3" t="s">
        <v>960</v>
      </c>
      <c r="D235" s="3" t="s">
        <v>960</v>
      </c>
      <c r="E235" s="3" t="s">
        <v>960</v>
      </c>
      <c r="F235" s="3" t="s">
        <v>960</v>
      </c>
      <c r="H235" s="9"/>
    </row>
    <row r="236">
      <c r="A236" s="3" t="s">
        <v>2157</v>
      </c>
      <c r="B236" s="3" t="s">
        <v>960</v>
      </c>
      <c r="C236" s="3" t="s">
        <v>960</v>
      </c>
      <c r="D236" s="3" t="s">
        <v>960</v>
      </c>
      <c r="E236" s="3" t="s">
        <v>960</v>
      </c>
      <c r="F236" s="3" t="s">
        <v>960</v>
      </c>
      <c r="H236" s="9"/>
    </row>
    <row r="237">
      <c r="A237" s="3" t="s">
        <v>2162</v>
      </c>
      <c r="B237" s="3" t="s">
        <v>960</v>
      </c>
      <c r="C237" s="3" t="s">
        <v>960</v>
      </c>
      <c r="D237" s="3" t="s">
        <v>960</v>
      </c>
      <c r="E237" s="3" t="s">
        <v>960</v>
      </c>
      <c r="F237" s="3" t="s">
        <v>960</v>
      </c>
      <c r="H237" s="9"/>
    </row>
    <row r="238">
      <c r="A238" s="3" t="s">
        <v>2167</v>
      </c>
      <c r="B238" s="3" t="s">
        <v>960</v>
      </c>
      <c r="C238" s="3" t="s">
        <v>960</v>
      </c>
      <c r="D238" s="3" t="s">
        <v>960</v>
      </c>
      <c r="E238" s="3" t="s">
        <v>960</v>
      </c>
      <c r="F238" s="3" t="s">
        <v>960</v>
      </c>
      <c r="H238" s="9"/>
    </row>
    <row r="239">
      <c r="A239" s="3" t="s">
        <v>2171</v>
      </c>
      <c r="B239" s="3" t="s">
        <v>960</v>
      </c>
      <c r="C239" s="3" t="s">
        <v>960</v>
      </c>
      <c r="D239" s="3" t="s">
        <v>960</v>
      </c>
      <c r="E239" s="3" t="s">
        <v>960</v>
      </c>
      <c r="F239" s="3" t="s">
        <v>960</v>
      </c>
      <c r="H239" s="9"/>
    </row>
    <row r="240">
      <c r="A240" s="3" t="s">
        <v>2177</v>
      </c>
      <c r="B240" s="3" t="s">
        <v>960</v>
      </c>
      <c r="C240" s="3" t="s">
        <v>1306</v>
      </c>
      <c r="D240" s="3" t="s">
        <v>1306</v>
      </c>
      <c r="E240" s="3" t="s">
        <v>960</v>
      </c>
      <c r="F240" s="3" t="s">
        <v>960</v>
      </c>
      <c r="H240" s="9"/>
    </row>
    <row r="241">
      <c r="A241" s="3" t="s">
        <v>2183</v>
      </c>
      <c r="B241" s="3" t="s">
        <v>960</v>
      </c>
      <c r="C241" s="3" t="s">
        <v>1306</v>
      </c>
      <c r="D241" s="3" t="s">
        <v>1306</v>
      </c>
      <c r="E241" s="3" t="s">
        <v>960</v>
      </c>
      <c r="F241" s="3" t="s">
        <v>960</v>
      </c>
      <c r="H241" s="9"/>
    </row>
    <row r="242">
      <c r="A242" s="3" t="s">
        <v>2187</v>
      </c>
      <c r="B242" s="3" t="s">
        <v>960</v>
      </c>
      <c r="C242" s="3" t="s">
        <v>1306</v>
      </c>
      <c r="D242" s="3" t="s">
        <v>1306</v>
      </c>
      <c r="E242" s="3" t="s">
        <v>960</v>
      </c>
      <c r="F242" s="3" t="s">
        <v>960</v>
      </c>
      <c r="H242" s="9"/>
    </row>
    <row r="243">
      <c r="A243" s="3" t="s">
        <v>2192</v>
      </c>
      <c r="B243" s="3" t="s">
        <v>960</v>
      </c>
      <c r="C243" s="3" t="s">
        <v>960</v>
      </c>
      <c r="D243" s="3" t="s">
        <v>960</v>
      </c>
      <c r="E243" s="3" t="s">
        <v>960</v>
      </c>
      <c r="F243" s="3" t="s">
        <v>960</v>
      </c>
      <c r="H243" s="9"/>
    </row>
    <row r="244">
      <c r="A244" s="3" t="s">
        <v>2197</v>
      </c>
      <c r="B244" s="3" t="s">
        <v>960</v>
      </c>
      <c r="C244" s="3" t="s">
        <v>960</v>
      </c>
      <c r="D244" s="3" t="s">
        <v>960</v>
      </c>
      <c r="E244" s="3" t="s">
        <v>960</v>
      </c>
      <c r="F244" s="3" t="s">
        <v>960</v>
      </c>
      <c r="H244" s="9"/>
    </row>
    <row r="245">
      <c r="A245" s="3" t="s">
        <v>2200</v>
      </c>
      <c r="B245" s="3" t="s">
        <v>960</v>
      </c>
      <c r="C245" s="3" t="s">
        <v>960</v>
      </c>
      <c r="D245" s="3" t="s">
        <v>960</v>
      </c>
      <c r="E245" s="3" t="s">
        <v>960</v>
      </c>
      <c r="F245" s="3" t="s">
        <v>960</v>
      </c>
      <c r="H245" s="9"/>
    </row>
    <row r="246">
      <c r="A246" s="3" t="s">
        <v>2206</v>
      </c>
      <c r="B246" s="3" t="s">
        <v>960</v>
      </c>
      <c r="C246" s="3" t="s">
        <v>960</v>
      </c>
      <c r="D246" s="3" t="s">
        <v>960</v>
      </c>
      <c r="E246" s="3" t="s">
        <v>960</v>
      </c>
      <c r="F246" s="3" t="s">
        <v>960</v>
      </c>
      <c r="H246" s="9"/>
    </row>
    <row r="247">
      <c r="A247" s="3" t="s">
        <v>2212</v>
      </c>
      <c r="B247" s="3" t="s">
        <v>960</v>
      </c>
      <c r="C247" s="3" t="s">
        <v>960</v>
      </c>
      <c r="D247" s="3" t="s">
        <v>960</v>
      </c>
      <c r="E247" s="3" t="s">
        <v>960</v>
      </c>
      <c r="F247" s="3" t="s">
        <v>960</v>
      </c>
      <c r="H247" s="9"/>
    </row>
    <row r="248">
      <c r="A248" s="3" t="s">
        <v>2215</v>
      </c>
      <c r="B248" s="3" t="s">
        <v>960</v>
      </c>
      <c r="C248" s="3" t="s">
        <v>960</v>
      </c>
      <c r="D248" s="3" t="s">
        <v>960</v>
      </c>
      <c r="E248" s="3" t="s">
        <v>960</v>
      </c>
      <c r="F248" s="3" t="s">
        <v>960</v>
      </c>
      <c r="H248" s="9"/>
    </row>
    <row r="249">
      <c r="A249" s="3" t="s">
        <v>2218</v>
      </c>
      <c r="B249" s="3" t="s">
        <v>1306</v>
      </c>
      <c r="C249" s="3" t="s">
        <v>960</v>
      </c>
      <c r="D249" s="3" t="s">
        <v>960</v>
      </c>
      <c r="E249" s="3" t="s">
        <v>960</v>
      </c>
      <c r="F249" s="3" t="s">
        <v>960</v>
      </c>
      <c r="H249" s="9"/>
    </row>
    <row r="250">
      <c r="A250" s="3" t="s">
        <v>2222</v>
      </c>
      <c r="B250" s="3" t="s">
        <v>1306</v>
      </c>
      <c r="C250" s="3" t="s">
        <v>960</v>
      </c>
      <c r="D250" s="3" t="s">
        <v>960</v>
      </c>
      <c r="E250" s="3" t="s">
        <v>960</v>
      </c>
      <c r="F250" s="3" t="s">
        <v>960</v>
      </c>
      <c r="H250" s="9"/>
    </row>
    <row r="251">
      <c r="A251" s="3" t="s">
        <v>2225</v>
      </c>
      <c r="B251" s="3" t="s">
        <v>1306</v>
      </c>
      <c r="C251" s="3" t="s">
        <v>960</v>
      </c>
      <c r="D251" s="3" t="s">
        <v>960</v>
      </c>
      <c r="E251" s="3" t="s">
        <v>960</v>
      </c>
      <c r="F251" s="3" t="s">
        <v>960</v>
      </c>
      <c r="H251" s="9"/>
    </row>
    <row r="252">
      <c r="A252" s="3" t="s">
        <v>2229</v>
      </c>
      <c r="B252" s="3" t="s">
        <v>1306</v>
      </c>
      <c r="C252" s="3" t="s">
        <v>960</v>
      </c>
      <c r="D252" s="3" t="s">
        <v>960</v>
      </c>
      <c r="E252" s="3" t="s">
        <v>960</v>
      </c>
      <c r="F252" s="3" t="s">
        <v>960</v>
      </c>
      <c r="H252" s="9"/>
    </row>
    <row r="253">
      <c r="A253" s="3" t="s">
        <v>2234</v>
      </c>
      <c r="B253" s="3" t="s">
        <v>1306</v>
      </c>
      <c r="C253" s="3" t="s">
        <v>960</v>
      </c>
      <c r="D253" s="3" t="s">
        <v>960</v>
      </c>
      <c r="E253" s="3" t="s">
        <v>960</v>
      </c>
      <c r="F253" s="3" t="s">
        <v>960</v>
      </c>
      <c r="H253" s="9"/>
    </row>
    <row r="254">
      <c r="A254" s="3" t="s">
        <v>2237</v>
      </c>
      <c r="B254" s="3" t="s">
        <v>960</v>
      </c>
      <c r="C254" s="3" t="s">
        <v>960</v>
      </c>
      <c r="D254" s="3" t="s">
        <v>960</v>
      </c>
      <c r="E254" s="3" t="s">
        <v>960</v>
      </c>
      <c r="F254" s="3" t="s">
        <v>960</v>
      </c>
      <c r="H254" s="9"/>
    </row>
    <row r="255">
      <c r="A255" s="3" t="s">
        <v>2241</v>
      </c>
      <c r="B255" s="3" t="s">
        <v>960</v>
      </c>
      <c r="C255" s="3" t="s">
        <v>960</v>
      </c>
      <c r="D255" s="3" t="s">
        <v>960</v>
      </c>
      <c r="E255" s="3" t="s">
        <v>960</v>
      </c>
      <c r="F255" s="3" t="s">
        <v>960</v>
      </c>
      <c r="H255" s="9"/>
    </row>
    <row r="256">
      <c r="A256" s="3" t="s">
        <v>2246</v>
      </c>
      <c r="B256" s="3" t="s">
        <v>960</v>
      </c>
      <c r="C256" s="3" t="s">
        <v>960</v>
      </c>
      <c r="D256" s="3" t="s">
        <v>960</v>
      </c>
      <c r="E256" s="3" t="s">
        <v>960</v>
      </c>
      <c r="F256" s="3" t="s">
        <v>960</v>
      </c>
      <c r="H256" s="9"/>
    </row>
    <row r="257">
      <c r="A257" s="3" t="s">
        <v>2253</v>
      </c>
      <c r="B257" s="3" t="s">
        <v>960</v>
      </c>
      <c r="C257" s="3" t="s">
        <v>960</v>
      </c>
      <c r="D257" s="3" t="s">
        <v>960</v>
      </c>
      <c r="E257" s="3" t="s">
        <v>960</v>
      </c>
      <c r="F257" s="3" t="s">
        <v>960</v>
      </c>
      <c r="H257" s="9"/>
    </row>
    <row r="258">
      <c r="A258" s="3" t="s">
        <v>2258</v>
      </c>
      <c r="B258" s="3" t="s">
        <v>960</v>
      </c>
      <c r="C258" s="3" t="s">
        <v>960</v>
      </c>
      <c r="D258" s="3" t="s">
        <v>960</v>
      </c>
      <c r="E258" s="3" t="s">
        <v>960</v>
      </c>
      <c r="F258" s="3" t="s">
        <v>960</v>
      </c>
      <c r="H258" s="9"/>
    </row>
    <row r="259">
      <c r="A259" s="3" t="s">
        <v>2262</v>
      </c>
      <c r="B259" s="3" t="s">
        <v>960</v>
      </c>
      <c r="C259" s="3" t="s">
        <v>960</v>
      </c>
      <c r="D259" s="3" t="s">
        <v>960</v>
      </c>
      <c r="E259" s="3" t="s">
        <v>960</v>
      </c>
      <c r="F259" s="3" t="s">
        <v>960</v>
      </c>
      <c r="H259" s="9"/>
    </row>
    <row r="260">
      <c r="A260" s="3" t="s">
        <v>2269</v>
      </c>
      <c r="B260" s="3" t="s">
        <v>960</v>
      </c>
      <c r="C260" s="3" t="s">
        <v>960</v>
      </c>
      <c r="D260" s="3" t="s">
        <v>960</v>
      </c>
      <c r="E260" s="3" t="s">
        <v>960</v>
      </c>
      <c r="F260" s="3" t="s">
        <v>960</v>
      </c>
      <c r="H260" s="9"/>
    </row>
    <row r="261">
      <c r="A261" s="3" t="s">
        <v>2272</v>
      </c>
      <c r="B261" s="3" t="s">
        <v>960</v>
      </c>
      <c r="C261" s="3" t="s">
        <v>960</v>
      </c>
      <c r="D261" s="3" t="s">
        <v>960</v>
      </c>
      <c r="E261" s="3" t="s">
        <v>960</v>
      </c>
      <c r="F261" s="3" t="s">
        <v>960</v>
      </c>
      <c r="H261" s="9"/>
    </row>
    <row r="262">
      <c r="A262" s="3" t="s">
        <v>2278</v>
      </c>
      <c r="B262" s="3" t="s">
        <v>960</v>
      </c>
      <c r="C262" s="3" t="s">
        <v>960</v>
      </c>
      <c r="D262" s="3" t="s">
        <v>960</v>
      </c>
      <c r="E262" s="3" t="s">
        <v>960</v>
      </c>
      <c r="F262" s="3" t="s">
        <v>960</v>
      </c>
      <c r="H262" s="9"/>
    </row>
    <row r="263">
      <c r="A263" s="3" t="s">
        <v>2282</v>
      </c>
      <c r="B263" s="3" t="s">
        <v>960</v>
      </c>
      <c r="C263" s="3" t="s">
        <v>960</v>
      </c>
      <c r="D263" s="3" t="s">
        <v>960</v>
      </c>
      <c r="E263" s="3" t="s">
        <v>960</v>
      </c>
      <c r="F263" s="3" t="s">
        <v>960</v>
      </c>
      <c r="H263" s="9"/>
    </row>
    <row r="264">
      <c r="A264" s="3" t="s">
        <v>2286</v>
      </c>
      <c r="B264" s="3" t="s">
        <v>960</v>
      </c>
      <c r="C264" s="3" t="s">
        <v>960</v>
      </c>
      <c r="D264" s="3" t="s">
        <v>960</v>
      </c>
      <c r="E264" s="3" t="s">
        <v>960</v>
      </c>
      <c r="F264" s="3" t="s">
        <v>960</v>
      </c>
      <c r="H264" s="9"/>
    </row>
    <row r="265">
      <c r="A265" s="3" t="s">
        <v>2292</v>
      </c>
      <c r="B265" s="3" t="s">
        <v>1306</v>
      </c>
      <c r="C265" s="3" t="s">
        <v>960</v>
      </c>
      <c r="D265" s="3" t="s">
        <v>960</v>
      </c>
      <c r="E265" s="3" t="s">
        <v>960</v>
      </c>
      <c r="F265" s="3" t="s">
        <v>960</v>
      </c>
      <c r="H265" s="9"/>
    </row>
    <row r="266">
      <c r="A266" s="3" t="s">
        <v>2301</v>
      </c>
      <c r="B266" s="3" t="s">
        <v>960</v>
      </c>
      <c r="C266" s="3" t="s">
        <v>960</v>
      </c>
      <c r="D266" s="3" t="s">
        <v>960</v>
      </c>
      <c r="E266" s="3" t="s">
        <v>960</v>
      </c>
      <c r="F266" s="3" t="s">
        <v>960</v>
      </c>
      <c r="H266" s="9"/>
    </row>
    <row r="267">
      <c r="A267" s="3" t="s">
        <v>2304</v>
      </c>
      <c r="B267" s="3" t="s">
        <v>960</v>
      </c>
      <c r="C267" s="3" t="s">
        <v>960</v>
      </c>
      <c r="D267" s="3" t="s">
        <v>960</v>
      </c>
      <c r="E267" s="3" t="s">
        <v>960</v>
      </c>
      <c r="F267" s="3" t="s">
        <v>960</v>
      </c>
      <c r="H267" s="9"/>
    </row>
    <row r="268">
      <c r="A268" s="3" t="s">
        <v>2311</v>
      </c>
      <c r="B268" s="3" t="s">
        <v>1306</v>
      </c>
      <c r="C268" s="3" t="s">
        <v>1306</v>
      </c>
      <c r="D268" s="3" t="s">
        <v>1306</v>
      </c>
      <c r="E268" s="3" t="s">
        <v>960</v>
      </c>
      <c r="F268" s="3" t="s">
        <v>960</v>
      </c>
      <c r="H268" s="9"/>
    </row>
    <row r="269">
      <c r="A269" s="3" t="s">
        <v>2316</v>
      </c>
      <c r="B269" s="3" t="s">
        <v>960</v>
      </c>
      <c r="C269" s="3" t="s">
        <v>960</v>
      </c>
      <c r="D269" s="3" t="s">
        <v>960</v>
      </c>
      <c r="E269" s="3" t="s">
        <v>960</v>
      </c>
      <c r="F269" s="3" t="s">
        <v>960</v>
      </c>
      <c r="H269" s="9"/>
    </row>
    <row r="270">
      <c r="A270" s="3" t="s">
        <v>2321</v>
      </c>
      <c r="B270" s="3" t="s">
        <v>960</v>
      </c>
      <c r="C270" s="3" t="s">
        <v>960</v>
      </c>
      <c r="D270" s="3" t="s">
        <v>960</v>
      </c>
      <c r="E270" s="3" t="s">
        <v>1306</v>
      </c>
      <c r="F270" s="3" t="s">
        <v>960</v>
      </c>
      <c r="H270" s="9"/>
    </row>
    <row r="271">
      <c r="A271" s="3" t="s">
        <v>2326</v>
      </c>
      <c r="B271" s="3" t="s">
        <v>960</v>
      </c>
      <c r="C271" s="3" t="s">
        <v>960</v>
      </c>
      <c r="D271" s="3" t="s">
        <v>960</v>
      </c>
      <c r="E271" s="3" t="s">
        <v>960</v>
      </c>
      <c r="F271" s="3" t="s">
        <v>960</v>
      </c>
      <c r="H271" s="9"/>
    </row>
    <row r="272">
      <c r="A272" s="3" t="s">
        <v>2331</v>
      </c>
      <c r="B272" s="3" t="s">
        <v>960</v>
      </c>
      <c r="C272" s="3" t="s">
        <v>960</v>
      </c>
      <c r="D272" s="3" t="s">
        <v>960</v>
      </c>
      <c r="E272" s="3" t="s">
        <v>960</v>
      </c>
      <c r="F272" s="3" t="s">
        <v>960</v>
      </c>
      <c r="H272" s="9"/>
    </row>
    <row r="273">
      <c r="A273" s="3" t="s">
        <v>2336</v>
      </c>
      <c r="B273" s="3" t="s">
        <v>960</v>
      </c>
      <c r="C273" s="3" t="s">
        <v>960</v>
      </c>
      <c r="D273" s="3" t="s">
        <v>960</v>
      </c>
      <c r="E273" s="3" t="s">
        <v>960</v>
      </c>
      <c r="F273" s="3" t="s">
        <v>960</v>
      </c>
      <c r="H273" s="9"/>
    </row>
    <row r="274">
      <c r="A274" s="3" t="s">
        <v>2338</v>
      </c>
      <c r="B274" s="3" t="s">
        <v>960</v>
      </c>
      <c r="C274" s="3" t="s">
        <v>960</v>
      </c>
      <c r="D274" s="3" t="s">
        <v>960</v>
      </c>
      <c r="E274" s="3" t="s">
        <v>960</v>
      </c>
      <c r="F274" s="3" t="s">
        <v>960</v>
      </c>
      <c r="H274" s="9"/>
    </row>
    <row r="275">
      <c r="A275" s="3" t="s">
        <v>2344</v>
      </c>
      <c r="B275" s="3" t="s">
        <v>960</v>
      </c>
      <c r="C275" s="3" t="s">
        <v>960</v>
      </c>
      <c r="D275" s="3" t="s">
        <v>960</v>
      </c>
      <c r="E275" s="3" t="s">
        <v>960</v>
      </c>
      <c r="F275" s="3" t="s">
        <v>960</v>
      </c>
      <c r="H275" s="9"/>
    </row>
    <row r="276">
      <c r="A276" s="3" t="s">
        <v>2346</v>
      </c>
      <c r="B276" s="3" t="s">
        <v>960</v>
      </c>
      <c r="C276" s="3" t="s">
        <v>960</v>
      </c>
      <c r="D276" s="3" t="s">
        <v>960</v>
      </c>
      <c r="E276" s="3" t="s">
        <v>960</v>
      </c>
      <c r="F276" s="3" t="s">
        <v>960</v>
      </c>
      <c r="H276" s="9"/>
    </row>
    <row r="277">
      <c r="A277" s="3" t="s">
        <v>2347</v>
      </c>
      <c r="B277" s="3" t="s">
        <v>960</v>
      </c>
      <c r="C277" s="3" t="s">
        <v>960</v>
      </c>
      <c r="D277" s="3" t="s">
        <v>960</v>
      </c>
      <c r="E277" s="3" t="s">
        <v>960</v>
      </c>
      <c r="F277" s="3" t="s">
        <v>960</v>
      </c>
      <c r="H277" s="9"/>
    </row>
    <row r="278">
      <c r="A278" s="3" t="s">
        <v>2357</v>
      </c>
      <c r="B278" s="3" t="s">
        <v>960</v>
      </c>
      <c r="C278" s="3" t="s">
        <v>960</v>
      </c>
      <c r="D278" s="3" t="s">
        <v>960</v>
      </c>
      <c r="E278" s="3" t="s">
        <v>960</v>
      </c>
      <c r="F278" s="3" t="s">
        <v>960</v>
      </c>
      <c r="H278" s="9"/>
    </row>
    <row r="279">
      <c r="A279" s="3" t="s">
        <v>2362</v>
      </c>
      <c r="B279" s="3" t="s">
        <v>960</v>
      </c>
      <c r="C279" s="3" t="s">
        <v>960</v>
      </c>
      <c r="D279" s="3" t="s">
        <v>960</v>
      </c>
      <c r="E279" s="3" t="s">
        <v>960</v>
      </c>
      <c r="F279" s="3" t="s">
        <v>960</v>
      </c>
      <c r="H279" s="9"/>
    </row>
    <row r="280">
      <c r="A280" s="3" t="s">
        <v>2367</v>
      </c>
      <c r="B280" s="3" t="s">
        <v>960</v>
      </c>
      <c r="C280" s="3" t="s">
        <v>960</v>
      </c>
      <c r="D280" s="3" t="s">
        <v>960</v>
      </c>
      <c r="E280" s="3" t="s">
        <v>960</v>
      </c>
      <c r="F280" s="3" t="s">
        <v>960</v>
      </c>
      <c r="H280" s="9"/>
    </row>
    <row r="281">
      <c r="A281" s="3" t="s">
        <v>2373</v>
      </c>
      <c r="B281" s="3" t="s">
        <v>960</v>
      </c>
      <c r="C281" s="3" t="s">
        <v>960</v>
      </c>
      <c r="D281" s="3" t="s">
        <v>960</v>
      </c>
      <c r="E281" s="3" t="s">
        <v>960</v>
      </c>
      <c r="F281" s="3" t="s">
        <v>960</v>
      </c>
      <c r="H281" s="9"/>
    </row>
    <row r="282">
      <c r="A282" s="3" t="s">
        <v>2377</v>
      </c>
      <c r="B282" s="3" t="s">
        <v>960</v>
      </c>
      <c r="C282" s="3" t="s">
        <v>960</v>
      </c>
      <c r="D282" s="3" t="s">
        <v>960</v>
      </c>
      <c r="E282" s="3" t="s">
        <v>960</v>
      </c>
      <c r="F282" s="3" t="s">
        <v>960</v>
      </c>
      <c r="H282" s="9"/>
    </row>
    <row r="283">
      <c r="A283" s="3" t="s">
        <v>2383</v>
      </c>
      <c r="B283" s="3" t="s">
        <v>960</v>
      </c>
      <c r="C283" s="3" t="s">
        <v>960</v>
      </c>
      <c r="D283" s="3" t="s">
        <v>960</v>
      </c>
      <c r="E283" s="3" t="s">
        <v>960</v>
      </c>
      <c r="F283" s="3" t="s">
        <v>960</v>
      </c>
      <c r="H283" s="9"/>
    </row>
    <row r="284">
      <c r="A284" s="3" t="s">
        <v>2388</v>
      </c>
      <c r="B284" s="3" t="s">
        <v>1306</v>
      </c>
      <c r="C284" s="3" t="s">
        <v>960</v>
      </c>
      <c r="D284" s="3" t="s">
        <v>960</v>
      </c>
      <c r="E284" s="3" t="s">
        <v>960</v>
      </c>
      <c r="F284" s="3" t="s">
        <v>960</v>
      </c>
      <c r="H284" s="9"/>
    </row>
    <row r="285">
      <c r="A285" s="3" t="s">
        <v>2393</v>
      </c>
      <c r="B285" s="3" t="s">
        <v>1306</v>
      </c>
      <c r="C285" s="3" t="s">
        <v>960</v>
      </c>
      <c r="D285" s="3" t="s">
        <v>960</v>
      </c>
      <c r="E285" s="3" t="s">
        <v>960</v>
      </c>
      <c r="F285" s="3" t="s">
        <v>960</v>
      </c>
      <c r="H285" s="9"/>
    </row>
    <row r="286">
      <c r="A286" s="3" t="s">
        <v>2402</v>
      </c>
      <c r="B286" s="3" t="s">
        <v>1306</v>
      </c>
      <c r="C286" s="3" t="s">
        <v>960</v>
      </c>
      <c r="D286" s="3" t="s">
        <v>960</v>
      </c>
      <c r="E286" s="3" t="s">
        <v>960</v>
      </c>
      <c r="F286" s="3" t="s">
        <v>960</v>
      </c>
      <c r="H286" s="9"/>
    </row>
    <row r="287">
      <c r="A287" s="3" t="s">
        <v>2404</v>
      </c>
      <c r="B287" s="3" t="s">
        <v>960</v>
      </c>
      <c r="C287" s="3" t="s">
        <v>960</v>
      </c>
      <c r="D287" s="3" t="s">
        <v>960</v>
      </c>
      <c r="E287" s="3" t="s">
        <v>960</v>
      </c>
      <c r="F287" s="3" t="s">
        <v>960</v>
      </c>
      <c r="H287" s="9"/>
    </row>
    <row r="288">
      <c r="A288" s="3" t="s">
        <v>2410</v>
      </c>
      <c r="B288" s="3" t="s">
        <v>960</v>
      </c>
      <c r="C288" s="3" t="s">
        <v>960</v>
      </c>
      <c r="D288" s="3" t="s">
        <v>960</v>
      </c>
      <c r="E288" s="3" t="s">
        <v>960</v>
      </c>
      <c r="F288" s="3" t="s">
        <v>960</v>
      </c>
      <c r="H288" s="9"/>
    </row>
    <row r="289">
      <c r="A289" s="3" t="s">
        <v>2415</v>
      </c>
      <c r="B289" s="3" t="s">
        <v>960</v>
      </c>
      <c r="C289" s="3" t="s">
        <v>960</v>
      </c>
      <c r="D289" s="3" t="s">
        <v>960</v>
      </c>
      <c r="E289" s="3" t="s">
        <v>960</v>
      </c>
      <c r="F289" s="3" t="s">
        <v>960</v>
      </c>
      <c r="H289" s="9"/>
    </row>
    <row r="290">
      <c r="A290" s="3" t="s">
        <v>2420</v>
      </c>
      <c r="B290" s="3" t="s">
        <v>960</v>
      </c>
      <c r="C290" s="3" t="s">
        <v>960</v>
      </c>
      <c r="D290" s="3" t="s">
        <v>960</v>
      </c>
      <c r="E290" s="3" t="s">
        <v>960</v>
      </c>
      <c r="F290" s="3" t="s">
        <v>960</v>
      </c>
      <c r="H290" s="9"/>
    </row>
    <row r="291">
      <c r="A291" s="3" t="s">
        <v>2426</v>
      </c>
      <c r="B291" s="3" t="s">
        <v>960</v>
      </c>
      <c r="C291" s="3" t="s">
        <v>960</v>
      </c>
      <c r="D291" s="3" t="s">
        <v>960</v>
      </c>
      <c r="E291" s="3" t="s">
        <v>960</v>
      </c>
      <c r="F291" s="3" t="s">
        <v>960</v>
      </c>
      <c r="H291" s="9"/>
    </row>
    <row r="292">
      <c r="A292" s="3" t="s">
        <v>2431</v>
      </c>
      <c r="B292" s="3" t="s">
        <v>960</v>
      </c>
      <c r="C292" s="3" t="s">
        <v>960</v>
      </c>
      <c r="D292" s="3" t="s">
        <v>960</v>
      </c>
      <c r="E292" s="3" t="s">
        <v>960</v>
      </c>
      <c r="F292" s="3" t="s">
        <v>960</v>
      </c>
      <c r="H292" s="9"/>
    </row>
    <row r="293">
      <c r="A293" s="3" t="s">
        <v>2438</v>
      </c>
      <c r="B293" s="3" t="s">
        <v>960</v>
      </c>
      <c r="C293" s="3" t="s">
        <v>960</v>
      </c>
      <c r="D293" s="3" t="s">
        <v>960</v>
      </c>
      <c r="E293" s="3" t="s">
        <v>960</v>
      </c>
      <c r="F293" s="3" t="s">
        <v>960</v>
      </c>
      <c r="H293" s="9"/>
    </row>
    <row r="294">
      <c r="A294" s="3" t="s">
        <v>2442</v>
      </c>
      <c r="B294" s="3" t="s">
        <v>960</v>
      </c>
      <c r="C294" s="3" t="s">
        <v>960</v>
      </c>
      <c r="D294" s="3" t="s">
        <v>960</v>
      </c>
      <c r="E294" s="3" t="s">
        <v>960</v>
      </c>
      <c r="F294" s="3" t="s">
        <v>960</v>
      </c>
      <c r="H294" s="9"/>
    </row>
    <row r="295">
      <c r="A295" s="3" t="s">
        <v>2447</v>
      </c>
      <c r="B295" s="3" t="s">
        <v>1306</v>
      </c>
      <c r="C295" s="3" t="s">
        <v>960</v>
      </c>
      <c r="D295" s="3" t="s">
        <v>960</v>
      </c>
      <c r="E295" s="3" t="s">
        <v>960</v>
      </c>
      <c r="F295" s="3" t="s">
        <v>960</v>
      </c>
      <c r="H295" s="9"/>
    </row>
    <row r="296">
      <c r="A296" s="3" t="s">
        <v>2451</v>
      </c>
      <c r="B296" s="3" t="s">
        <v>960</v>
      </c>
      <c r="C296" s="3" t="s">
        <v>960</v>
      </c>
      <c r="D296" s="3" t="s">
        <v>960</v>
      </c>
      <c r="E296" s="3" t="s">
        <v>960</v>
      </c>
      <c r="F296" s="3" t="s">
        <v>960</v>
      </c>
      <c r="H296" s="9"/>
    </row>
    <row r="297">
      <c r="A297" s="3" t="s">
        <v>2456</v>
      </c>
      <c r="B297" s="3" t="s">
        <v>960</v>
      </c>
      <c r="C297" s="3" t="s">
        <v>960</v>
      </c>
      <c r="D297" s="3" t="s">
        <v>960</v>
      </c>
      <c r="E297" s="3" t="s">
        <v>960</v>
      </c>
      <c r="F297" s="3" t="s">
        <v>960</v>
      </c>
      <c r="H297" s="9"/>
    </row>
    <row r="298">
      <c r="A298" s="3" t="s">
        <v>2461</v>
      </c>
      <c r="B298" s="3" t="s">
        <v>960</v>
      </c>
      <c r="C298" s="3" t="s">
        <v>960</v>
      </c>
      <c r="D298" s="3" t="s">
        <v>960</v>
      </c>
      <c r="E298" s="3" t="s">
        <v>960</v>
      </c>
      <c r="F298" s="3" t="s">
        <v>960</v>
      </c>
      <c r="H298" s="9"/>
    </row>
    <row r="299">
      <c r="A299" s="3" t="s">
        <v>2465</v>
      </c>
      <c r="B299" s="3" t="s">
        <v>960</v>
      </c>
      <c r="C299" s="3" t="s">
        <v>960</v>
      </c>
      <c r="D299" s="3" t="s">
        <v>960</v>
      </c>
      <c r="E299" s="3" t="s">
        <v>960</v>
      </c>
      <c r="F299" s="3" t="s">
        <v>960</v>
      </c>
      <c r="H299" s="9"/>
    </row>
    <row r="300">
      <c r="A300" s="3" t="s">
        <v>2472</v>
      </c>
      <c r="B300" s="3" t="s">
        <v>960</v>
      </c>
      <c r="C300" s="3" t="s">
        <v>960</v>
      </c>
      <c r="D300" s="3" t="s">
        <v>960</v>
      </c>
      <c r="E300" s="3" t="s">
        <v>960</v>
      </c>
      <c r="F300" s="3" t="s">
        <v>960</v>
      </c>
      <c r="H300" s="9"/>
    </row>
    <row r="301">
      <c r="A301" s="3" t="s">
        <v>2476</v>
      </c>
      <c r="B301" s="3" t="s">
        <v>960</v>
      </c>
      <c r="C301" s="3" t="s">
        <v>960</v>
      </c>
      <c r="D301" s="3" t="s">
        <v>960</v>
      </c>
      <c r="E301" s="3" t="s">
        <v>960</v>
      </c>
      <c r="F301" s="3" t="s">
        <v>960</v>
      </c>
      <c r="H301" s="9"/>
    </row>
    <row r="302">
      <c r="A302" s="3" t="s">
        <v>2483</v>
      </c>
      <c r="B302" s="3" t="s">
        <v>960</v>
      </c>
      <c r="C302" s="3" t="s">
        <v>960</v>
      </c>
      <c r="D302" s="3" t="s">
        <v>960</v>
      </c>
      <c r="E302" s="3" t="s">
        <v>960</v>
      </c>
      <c r="F302" s="3" t="s">
        <v>960</v>
      </c>
      <c r="H302" s="9"/>
    </row>
    <row r="303">
      <c r="A303" s="3" t="s">
        <v>2489</v>
      </c>
      <c r="B303" s="3" t="s">
        <v>960</v>
      </c>
      <c r="C303" s="3" t="s">
        <v>960</v>
      </c>
      <c r="D303" s="3" t="s">
        <v>960</v>
      </c>
      <c r="E303" s="3" t="s">
        <v>960</v>
      </c>
      <c r="F303" s="3" t="s">
        <v>960</v>
      </c>
      <c r="H303" s="9"/>
    </row>
    <row r="304">
      <c r="A304" s="3" t="s">
        <v>2494</v>
      </c>
      <c r="B304" s="3" t="s">
        <v>960</v>
      </c>
      <c r="C304" s="3" t="s">
        <v>960</v>
      </c>
      <c r="D304" s="3" t="s">
        <v>960</v>
      </c>
      <c r="E304" s="3" t="s">
        <v>960</v>
      </c>
      <c r="F304" s="3" t="s">
        <v>960</v>
      </c>
      <c r="H304" s="9"/>
    </row>
    <row r="305">
      <c r="A305" s="3" t="s">
        <v>2500</v>
      </c>
      <c r="B305" s="3" t="s">
        <v>1306</v>
      </c>
      <c r="C305" s="3" t="s">
        <v>960</v>
      </c>
      <c r="D305" s="3" t="s">
        <v>960</v>
      </c>
      <c r="E305" s="3" t="s">
        <v>960</v>
      </c>
      <c r="F305" s="3" t="s">
        <v>960</v>
      </c>
      <c r="H305" s="9"/>
    </row>
    <row r="306">
      <c r="A306" s="3" t="s">
        <v>2503</v>
      </c>
      <c r="B306" s="3" t="s">
        <v>960</v>
      </c>
      <c r="C306" s="3" t="s">
        <v>960</v>
      </c>
      <c r="D306" s="3" t="s">
        <v>960</v>
      </c>
      <c r="E306" s="3" t="s">
        <v>960</v>
      </c>
      <c r="F306" s="3" t="s">
        <v>960</v>
      </c>
      <c r="H306" s="9"/>
    </row>
    <row r="307">
      <c r="A307" s="3" t="s">
        <v>2510</v>
      </c>
      <c r="B307" s="3" t="s">
        <v>960</v>
      </c>
      <c r="C307" s="3" t="s">
        <v>960</v>
      </c>
      <c r="D307" s="3" t="s">
        <v>960</v>
      </c>
      <c r="E307" s="3" t="s">
        <v>960</v>
      </c>
      <c r="F307" s="3" t="s">
        <v>960</v>
      </c>
      <c r="H307" s="9"/>
    </row>
    <row r="308">
      <c r="A308" s="3" t="s">
        <v>2515</v>
      </c>
      <c r="B308" s="3" t="s">
        <v>960</v>
      </c>
      <c r="C308" s="3" t="s">
        <v>960</v>
      </c>
      <c r="D308" s="3" t="s">
        <v>960</v>
      </c>
      <c r="E308" s="3" t="s">
        <v>960</v>
      </c>
      <c r="F308" s="3" t="s">
        <v>960</v>
      </c>
      <c r="H308" s="9"/>
    </row>
    <row r="309">
      <c r="A309" s="3" t="s">
        <v>2521</v>
      </c>
      <c r="B309" s="3" t="s">
        <v>1306</v>
      </c>
      <c r="C309" s="3" t="s">
        <v>960</v>
      </c>
      <c r="D309" s="3" t="s">
        <v>960</v>
      </c>
      <c r="E309" s="3" t="s">
        <v>960</v>
      </c>
      <c r="F309" s="3" t="s">
        <v>960</v>
      </c>
      <c r="H309" s="9"/>
    </row>
    <row r="310">
      <c r="A310" s="3" t="s">
        <v>2526</v>
      </c>
      <c r="B310" s="3" t="s">
        <v>960</v>
      </c>
      <c r="C310" s="3" t="s">
        <v>960</v>
      </c>
      <c r="D310" s="3" t="s">
        <v>960</v>
      </c>
      <c r="E310" s="3" t="s">
        <v>960</v>
      </c>
      <c r="F310" s="3" t="s">
        <v>960</v>
      </c>
      <c r="H310" s="9"/>
    </row>
    <row r="311">
      <c r="A311" s="3" t="s">
        <v>2531</v>
      </c>
      <c r="B311" s="3" t="s">
        <v>960</v>
      </c>
      <c r="C311" s="3" t="s">
        <v>1306</v>
      </c>
      <c r="D311" s="3" t="s">
        <v>1306</v>
      </c>
      <c r="E311" s="3" t="s">
        <v>960</v>
      </c>
      <c r="F311" s="3" t="s">
        <v>960</v>
      </c>
      <c r="H311" s="9"/>
    </row>
    <row r="312">
      <c r="A312" s="3" t="s">
        <v>2537</v>
      </c>
      <c r="B312" s="3" t="s">
        <v>960</v>
      </c>
      <c r="C312" s="3" t="s">
        <v>960</v>
      </c>
      <c r="D312" s="3" t="s">
        <v>960</v>
      </c>
      <c r="E312" s="3" t="s">
        <v>960</v>
      </c>
      <c r="F312" s="3" t="s">
        <v>960</v>
      </c>
      <c r="H312" s="9"/>
    </row>
    <row r="313">
      <c r="A313" s="3" t="s">
        <v>2541</v>
      </c>
      <c r="B313" s="3" t="s">
        <v>960</v>
      </c>
      <c r="C313" s="3" t="s">
        <v>1306</v>
      </c>
      <c r="D313" s="3" t="s">
        <v>1306</v>
      </c>
      <c r="E313" s="3" t="s">
        <v>960</v>
      </c>
      <c r="F313" s="3" t="s">
        <v>960</v>
      </c>
      <c r="H313" s="9"/>
    </row>
    <row r="314">
      <c r="A314" s="3" t="s">
        <v>2546</v>
      </c>
      <c r="B314" s="3" t="s">
        <v>960</v>
      </c>
      <c r="C314" s="3" t="s">
        <v>960</v>
      </c>
      <c r="D314" s="3" t="s">
        <v>960</v>
      </c>
      <c r="E314" s="3" t="s">
        <v>960</v>
      </c>
      <c r="F314" s="3" t="s">
        <v>960</v>
      </c>
      <c r="H314" s="9"/>
    </row>
    <row r="315">
      <c r="A315" s="3" t="s">
        <v>2552</v>
      </c>
      <c r="B315" s="3" t="s">
        <v>960</v>
      </c>
      <c r="C315" s="3" t="s">
        <v>960</v>
      </c>
      <c r="D315" s="3" t="s">
        <v>960</v>
      </c>
      <c r="E315" s="3" t="s">
        <v>960</v>
      </c>
      <c r="F315" s="3" t="s">
        <v>960</v>
      </c>
      <c r="H315" s="9"/>
    </row>
    <row r="316">
      <c r="A316" s="3" t="s">
        <v>2559</v>
      </c>
      <c r="B316" s="3" t="s">
        <v>960</v>
      </c>
      <c r="C316" s="3" t="s">
        <v>960</v>
      </c>
      <c r="D316" s="3" t="s">
        <v>960</v>
      </c>
      <c r="E316" s="3" t="s">
        <v>960</v>
      </c>
      <c r="F316" s="3" t="s">
        <v>960</v>
      </c>
      <c r="H316" s="9"/>
    </row>
    <row r="317">
      <c r="A317" s="3" t="s">
        <v>2563</v>
      </c>
      <c r="B317" s="3" t="s">
        <v>960</v>
      </c>
      <c r="C317" s="3" t="s">
        <v>960</v>
      </c>
      <c r="D317" s="3" t="s">
        <v>960</v>
      </c>
      <c r="E317" s="3" t="s">
        <v>960</v>
      </c>
      <c r="F317" s="3" t="s">
        <v>960</v>
      </c>
      <c r="H317" s="9"/>
    </row>
    <row r="318">
      <c r="A318" s="3" t="s">
        <v>2575</v>
      </c>
      <c r="B318" s="3" t="s">
        <v>960</v>
      </c>
      <c r="C318" s="3" t="s">
        <v>960</v>
      </c>
      <c r="D318" s="3" t="s">
        <v>960</v>
      </c>
      <c r="E318" s="3" t="s">
        <v>960</v>
      </c>
      <c r="F318" s="3" t="s">
        <v>960</v>
      </c>
      <c r="H318" s="9"/>
    </row>
    <row r="319">
      <c r="A319" s="3" t="s">
        <v>2582</v>
      </c>
      <c r="B319" s="3" t="s">
        <v>960</v>
      </c>
      <c r="C319" s="3" t="s">
        <v>960</v>
      </c>
      <c r="D319" s="3" t="s">
        <v>960</v>
      </c>
      <c r="E319" s="3" t="s">
        <v>960</v>
      </c>
      <c r="F319" s="3" t="s">
        <v>960</v>
      </c>
      <c r="H319" s="9"/>
    </row>
    <row r="320">
      <c r="A320" s="3" t="s">
        <v>2586</v>
      </c>
      <c r="B320" s="3" t="s">
        <v>960</v>
      </c>
      <c r="C320" s="3" t="s">
        <v>960</v>
      </c>
      <c r="D320" s="3" t="s">
        <v>960</v>
      </c>
      <c r="E320" s="3" t="s">
        <v>960</v>
      </c>
      <c r="F320" s="3" t="s">
        <v>960</v>
      </c>
      <c r="H320" s="9"/>
    </row>
    <row r="321">
      <c r="A321" s="3" t="s">
        <v>2591</v>
      </c>
      <c r="B321" s="3" t="s">
        <v>960</v>
      </c>
      <c r="C321" s="3" t="s">
        <v>960</v>
      </c>
      <c r="D321" s="3" t="s">
        <v>960</v>
      </c>
      <c r="E321" s="3" t="s">
        <v>960</v>
      </c>
      <c r="F321" s="3" t="s">
        <v>960</v>
      </c>
      <c r="H321" s="9"/>
    </row>
    <row r="322">
      <c r="A322" s="3" t="s">
        <v>2597</v>
      </c>
      <c r="B322" s="3" t="s">
        <v>960</v>
      </c>
      <c r="C322" s="3" t="s">
        <v>960</v>
      </c>
      <c r="D322" s="3" t="s">
        <v>960</v>
      </c>
      <c r="E322" s="3" t="s">
        <v>960</v>
      </c>
      <c r="F322" s="3" t="s">
        <v>960</v>
      </c>
      <c r="H322" s="9"/>
    </row>
    <row r="323">
      <c r="A323" s="3" t="s">
        <v>2601</v>
      </c>
      <c r="B323" s="3" t="s">
        <v>960</v>
      </c>
      <c r="C323" s="3" t="s">
        <v>960</v>
      </c>
      <c r="D323" s="3" t="s">
        <v>960</v>
      </c>
      <c r="E323" s="3" t="s">
        <v>960</v>
      </c>
      <c r="F323" s="3" t="s">
        <v>960</v>
      </c>
      <c r="H323" s="9"/>
    </row>
    <row r="324">
      <c r="A324" s="3" t="s">
        <v>2607</v>
      </c>
      <c r="B324" s="3" t="s">
        <v>960</v>
      </c>
      <c r="C324" s="3" t="s">
        <v>960</v>
      </c>
      <c r="D324" s="3" t="s">
        <v>960</v>
      </c>
      <c r="E324" s="3" t="s">
        <v>960</v>
      </c>
      <c r="F324" s="3" t="s">
        <v>960</v>
      </c>
      <c r="H324" s="9"/>
    </row>
    <row r="325">
      <c r="A325" s="3" t="s">
        <v>2610</v>
      </c>
      <c r="B325" s="3" t="s">
        <v>1306</v>
      </c>
      <c r="C325" s="3" t="s">
        <v>960</v>
      </c>
      <c r="D325" s="3" t="s">
        <v>960</v>
      </c>
      <c r="E325" s="3" t="s">
        <v>960</v>
      </c>
      <c r="F325" s="3" t="s">
        <v>960</v>
      </c>
      <c r="H325" s="9"/>
    </row>
    <row r="326">
      <c r="A326" s="3" t="s">
        <v>2617</v>
      </c>
      <c r="B326" s="3" t="s">
        <v>1306</v>
      </c>
      <c r="C326" s="3" t="s">
        <v>960</v>
      </c>
      <c r="D326" s="3" t="s">
        <v>960</v>
      </c>
      <c r="E326" s="3" t="s">
        <v>960</v>
      </c>
      <c r="F326" s="3" t="s">
        <v>960</v>
      </c>
      <c r="H326" s="9"/>
    </row>
    <row r="327">
      <c r="A327" s="3" t="s">
        <v>2620</v>
      </c>
      <c r="B327" s="3" t="s">
        <v>960</v>
      </c>
      <c r="C327" s="3" t="s">
        <v>960</v>
      </c>
      <c r="D327" s="3" t="s">
        <v>960</v>
      </c>
      <c r="E327" s="3" t="s">
        <v>960</v>
      </c>
      <c r="F327" s="3" t="s">
        <v>960</v>
      </c>
      <c r="H327" s="9"/>
    </row>
    <row r="328">
      <c r="A328" s="3" t="s">
        <v>2626</v>
      </c>
      <c r="B328" s="3" t="s">
        <v>960</v>
      </c>
      <c r="C328" s="3" t="s">
        <v>960</v>
      </c>
      <c r="D328" s="3" t="s">
        <v>960</v>
      </c>
      <c r="E328" s="3" t="s">
        <v>960</v>
      </c>
      <c r="F328" s="3" t="s">
        <v>960</v>
      </c>
      <c r="H328" s="9"/>
    </row>
    <row r="329">
      <c r="A329" s="3" t="s">
        <v>2630</v>
      </c>
      <c r="B329" s="3" t="s">
        <v>960</v>
      </c>
      <c r="C329" s="3" t="s">
        <v>960</v>
      </c>
      <c r="D329" s="3" t="s">
        <v>960</v>
      </c>
      <c r="E329" s="3" t="s">
        <v>960</v>
      </c>
      <c r="F329" s="3" t="s">
        <v>960</v>
      </c>
      <c r="H329" s="9"/>
    </row>
    <row r="330">
      <c r="A330" s="3" t="s">
        <v>2637</v>
      </c>
      <c r="B330" s="3" t="s">
        <v>960</v>
      </c>
      <c r="C330" s="3" t="s">
        <v>960</v>
      </c>
      <c r="D330" s="3" t="s">
        <v>960</v>
      </c>
      <c r="E330" s="3" t="s">
        <v>960</v>
      </c>
      <c r="F330" s="3" t="s">
        <v>960</v>
      </c>
      <c r="H330" s="9"/>
    </row>
    <row r="331">
      <c r="A331" s="3" t="s">
        <v>2642</v>
      </c>
      <c r="B331" s="3" t="s">
        <v>1306</v>
      </c>
      <c r="C331" s="3" t="s">
        <v>960</v>
      </c>
      <c r="D331" s="3" t="s">
        <v>960</v>
      </c>
      <c r="E331" s="3" t="s">
        <v>960</v>
      </c>
      <c r="F331" s="3" t="s">
        <v>960</v>
      </c>
      <c r="H331" s="9"/>
    </row>
    <row r="332">
      <c r="A332" s="3" t="s">
        <v>2648</v>
      </c>
      <c r="B332" s="3" t="s">
        <v>960</v>
      </c>
      <c r="C332" s="3" t="s">
        <v>960</v>
      </c>
      <c r="D332" s="3" t="s">
        <v>960</v>
      </c>
      <c r="E332" s="3" t="s">
        <v>960</v>
      </c>
      <c r="F332" s="3" t="s">
        <v>960</v>
      </c>
      <c r="H332" s="9"/>
    </row>
    <row r="333">
      <c r="A333" s="3" t="s">
        <v>2655</v>
      </c>
      <c r="B333" s="3" t="s">
        <v>960</v>
      </c>
      <c r="C333" s="3" t="s">
        <v>960</v>
      </c>
      <c r="D333" s="3" t="s">
        <v>960</v>
      </c>
      <c r="E333" s="3" t="s">
        <v>960</v>
      </c>
      <c r="F333" s="3" t="s">
        <v>960</v>
      </c>
      <c r="H333" s="9"/>
    </row>
    <row r="334">
      <c r="A334" s="3" t="s">
        <v>2659</v>
      </c>
      <c r="B334" s="3" t="s">
        <v>960</v>
      </c>
      <c r="C334" s="3" t="s">
        <v>960</v>
      </c>
      <c r="D334" s="3" t="s">
        <v>960</v>
      </c>
      <c r="E334" s="3" t="s">
        <v>960</v>
      </c>
      <c r="F334" s="3" t="s">
        <v>960</v>
      </c>
      <c r="H334" s="9"/>
    </row>
    <row r="335">
      <c r="A335" s="3" t="s">
        <v>2662</v>
      </c>
      <c r="B335" s="3" t="s">
        <v>960</v>
      </c>
      <c r="C335" s="3" t="s">
        <v>960</v>
      </c>
      <c r="D335" s="3" t="s">
        <v>960</v>
      </c>
      <c r="E335" s="3" t="s">
        <v>960</v>
      </c>
      <c r="F335" s="3" t="s">
        <v>960</v>
      </c>
      <c r="H335" s="9"/>
    </row>
    <row r="336">
      <c r="A336" s="3" t="s">
        <v>2669</v>
      </c>
      <c r="B336" s="3" t="s">
        <v>960</v>
      </c>
      <c r="C336" s="3" t="s">
        <v>960</v>
      </c>
      <c r="D336" s="3" t="s">
        <v>960</v>
      </c>
      <c r="E336" s="3" t="s">
        <v>960</v>
      </c>
      <c r="F336" s="3" t="s">
        <v>960</v>
      </c>
      <c r="H336" s="9"/>
    </row>
    <row r="337">
      <c r="A337" s="3" t="s">
        <v>2671</v>
      </c>
      <c r="B337" s="3" t="s">
        <v>960</v>
      </c>
      <c r="C337" s="3" t="s">
        <v>960</v>
      </c>
      <c r="D337" s="3" t="s">
        <v>960</v>
      </c>
      <c r="E337" s="3" t="s">
        <v>960</v>
      </c>
      <c r="F337" s="3" t="s">
        <v>960</v>
      </c>
      <c r="H337" s="9"/>
    </row>
    <row r="338">
      <c r="A338" s="3" t="s">
        <v>2674</v>
      </c>
      <c r="B338" s="3" t="s">
        <v>1306</v>
      </c>
      <c r="C338" s="3" t="s">
        <v>960</v>
      </c>
      <c r="D338" s="3" t="s">
        <v>960</v>
      </c>
      <c r="E338" s="3" t="s">
        <v>960</v>
      </c>
      <c r="F338" s="3" t="s">
        <v>960</v>
      </c>
      <c r="H338" s="9"/>
    </row>
    <row r="339">
      <c r="A339" s="3" t="s">
        <v>2678</v>
      </c>
      <c r="B339" s="3" t="s">
        <v>960</v>
      </c>
      <c r="C339" s="3" t="s">
        <v>960</v>
      </c>
      <c r="D339" s="3" t="s">
        <v>960</v>
      </c>
      <c r="E339" s="3" t="s">
        <v>960</v>
      </c>
      <c r="F339" s="3" t="s">
        <v>960</v>
      </c>
      <c r="H339" s="9"/>
    </row>
    <row r="340">
      <c r="A340" s="3" t="s">
        <v>2680</v>
      </c>
      <c r="B340" s="3" t="s">
        <v>960</v>
      </c>
      <c r="C340" s="3" t="s">
        <v>960</v>
      </c>
      <c r="D340" s="3" t="s">
        <v>960</v>
      </c>
      <c r="E340" s="3" t="s">
        <v>960</v>
      </c>
      <c r="F340" s="3" t="s">
        <v>960</v>
      </c>
      <c r="H340" s="9"/>
    </row>
    <row r="341">
      <c r="A341" s="3" t="s">
        <v>2685</v>
      </c>
      <c r="B341" s="3" t="s">
        <v>960</v>
      </c>
      <c r="C341" s="3" t="s">
        <v>960</v>
      </c>
      <c r="D341" s="3" t="s">
        <v>960</v>
      </c>
      <c r="E341" s="3" t="s">
        <v>960</v>
      </c>
      <c r="F341" s="3" t="s">
        <v>960</v>
      </c>
      <c r="H341" s="9"/>
    </row>
    <row r="342">
      <c r="A342" s="3" t="s">
        <v>2690</v>
      </c>
      <c r="B342" s="3" t="s">
        <v>960</v>
      </c>
      <c r="C342" s="3" t="s">
        <v>960</v>
      </c>
      <c r="D342" s="3" t="s">
        <v>960</v>
      </c>
      <c r="E342" s="3" t="s">
        <v>960</v>
      </c>
      <c r="F342" s="3" t="s">
        <v>960</v>
      </c>
      <c r="H342" s="9"/>
    </row>
    <row r="343">
      <c r="A343" s="3" t="s">
        <v>2695</v>
      </c>
      <c r="B343" s="3" t="s">
        <v>1306</v>
      </c>
      <c r="C343" s="3" t="s">
        <v>960</v>
      </c>
      <c r="D343" s="3" t="s">
        <v>960</v>
      </c>
      <c r="E343" s="3" t="s">
        <v>960</v>
      </c>
      <c r="F343" s="3" t="s">
        <v>960</v>
      </c>
      <c r="H343" s="9"/>
    </row>
    <row r="344">
      <c r="A344" s="3" t="s">
        <v>2701</v>
      </c>
      <c r="B344" s="3" t="s">
        <v>960</v>
      </c>
      <c r="C344" s="3" t="s">
        <v>960</v>
      </c>
      <c r="D344" s="3" t="s">
        <v>960</v>
      </c>
      <c r="E344" s="3" t="s">
        <v>960</v>
      </c>
      <c r="F344" s="3" t="s">
        <v>960</v>
      </c>
      <c r="H344" s="9"/>
    </row>
    <row r="345">
      <c r="A345" s="3" t="s">
        <v>2706</v>
      </c>
      <c r="B345" s="3" t="s">
        <v>1306</v>
      </c>
      <c r="C345" s="3" t="s">
        <v>960</v>
      </c>
      <c r="D345" s="3" t="s">
        <v>960</v>
      </c>
      <c r="E345" s="3" t="s">
        <v>960</v>
      </c>
      <c r="F345" s="3" t="s">
        <v>960</v>
      </c>
      <c r="H345" s="9"/>
    </row>
    <row r="346">
      <c r="A346" s="3" t="s">
        <v>2713</v>
      </c>
      <c r="B346" s="3" t="s">
        <v>960</v>
      </c>
      <c r="C346" s="3" t="s">
        <v>960</v>
      </c>
      <c r="D346" s="3" t="s">
        <v>960</v>
      </c>
      <c r="E346" s="3" t="s">
        <v>960</v>
      </c>
      <c r="F346" s="3" t="s">
        <v>960</v>
      </c>
      <c r="H346" s="9"/>
    </row>
    <row r="347">
      <c r="A347" s="3" t="s">
        <v>2718</v>
      </c>
      <c r="B347" s="3" t="s">
        <v>1306</v>
      </c>
      <c r="C347" s="3" t="s">
        <v>960</v>
      </c>
      <c r="D347" s="3" t="s">
        <v>960</v>
      </c>
      <c r="E347" s="3" t="s">
        <v>1306</v>
      </c>
      <c r="F347" s="3" t="s">
        <v>960</v>
      </c>
      <c r="H347" s="9"/>
    </row>
    <row r="348">
      <c r="A348" s="3" t="s">
        <v>2725</v>
      </c>
      <c r="B348" s="3" t="s">
        <v>1306</v>
      </c>
      <c r="C348" s="3" t="s">
        <v>960</v>
      </c>
      <c r="D348" s="3" t="s">
        <v>960</v>
      </c>
      <c r="E348" s="3" t="s">
        <v>1306</v>
      </c>
      <c r="F348" s="3" t="s">
        <v>960</v>
      </c>
      <c r="H348" s="9"/>
    </row>
    <row r="349">
      <c r="A349" s="3" t="s">
        <v>2732</v>
      </c>
      <c r="B349" s="3" t="s">
        <v>1306</v>
      </c>
      <c r="C349" s="3" t="s">
        <v>960</v>
      </c>
      <c r="D349" s="3" t="s">
        <v>960</v>
      </c>
      <c r="E349" s="3" t="s">
        <v>1306</v>
      </c>
      <c r="F349" s="3" t="s">
        <v>960</v>
      </c>
      <c r="H349" s="9"/>
    </row>
    <row r="350">
      <c r="A350" s="3" t="s">
        <v>2737</v>
      </c>
      <c r="B350" s="3" t="s">
        <v>1306</v>
      </c>
      <c r="C350" s="3" t="s">
        <v>960</v>
      </c>
      <c r="D350" s="3" t="s">
        <v>960</v>
      </c>
      <c r="E350" s="3" t="s">
        <v>960</v>
      </c>
      <c r="F350" s="3" t="s">
        <v>960</v>
      </c>
      <c r="H350" s="9"/>
    </row>
    <row r="351">
      <c r="A351" s="3" t="s">
        <v>2743</v>
      </c>
      <c r="B351" s="3" t="s">
        <v>1306</v>
      </c>
      <c r="C351" s="3" t="s">
        <v>960</v>
      </c>
      <c r="D351" s="3" t="s">
        <v>960</v>
      </c>
      <c r="E351" s="3" t="s">
        <v>960</v>
      </c>
      <c r="F351" s="3" t="s">
        <v>960</v>
      </c>
      <c r="H351" s="9"/>
    </row>
    <row r="352">
      <c r="A352" s="3" t="s">
        <v>2749</v>
      </c>
      <c r="B352" s="3" t="s">
        <v>1306</v>
      </c>
      <c r="C352" s="3" t="s">
        <v>960</v>
      </c>
      <c r="D352" s="3" t="s">
        <v>960</v>
      </c>
      <c r="E352" s="3" t="s">
        <v>960</v>
      </c>
      <c r="F352" s="3" t="s">
        <v>960</v>
      </c>
      <c r="H352" s="9"/>
    </row>
    <row r="353">
      <c r="A353" s="3" t="s">
        <v>2754</v>
      </c>
      <c r="B353" s="3" t="s">
        <v>1306</v>
      </c>
      <c r="C353" s="3" t="s">
        <v>960</v>
      </c>
      <c r="D353" s="3" t="s">
        <v>960</v>
      </c>
      <c r="E353" s="3" t="s">
        <v>960</v>
      </c>
      <c r="F353" s="3" t="s">
        <v>960</v>
      </c>
      <c r="H353" s="9"/>
    </row>
    <row r="354">
      <c r="A354" s="3" t="s">
        <v>2757</v>
      </c>
      <c r="B354" s="3" t="s">
        <v>1306</v>
      </c>
      <c r="C354" s="3" t="s">
        <v>960</v>
      </c>
      <c r="D354" s="3" t="s">
        <v>960</v>
      </c>
      <c r="E354" s="3" t="s">
        <v>960</v>
      </c>
      <c r="F354" s="3" t="s">
        <v>960</v>
      </c>
      <c r="H354" s="9"/>
    </row>
    <row r="355">
      <c r="A355" s="3" t="s">
        <v>2765</v>
      </c>
      <c r="B355" s="3" t="s">
        <v>1306</v>
      </c>
      <c r="C355" s="3" t="s">
        <v>960</v>
      </c>
      <c r="D355" s="3" t="s">
        <v>960</v>
      </c>
      <c r="E355" s="3" t="s">
        <v>960</v>
      </c>
      <c r="F355" s="3" t="s">
        <v>960</v>
      </c>
      <c r="H355" s="9"/>
    </row>
    <row r="356">
      <c r="A356" s="3" t="s">
        <v>2768</v>
      </c>
      <c r="B356" s="3" t="s">
        <v>1306</v>
      </c>
      <c r="C356" s="3" t="s">
        <v>960</v>
      </c>
      <c r="D356" s="3" t="s">
        <v>960</v>
      </c>
      <c r="E356" s="3" t="s">
        <v>960</v>
      </c>
      <c r="F356" s="3" t="s">
        <v>960</v>
      </c>
      <c r="H356" s="9"/>
    </row>
    <row r="357">
      <c r="A357" s="3" t="s">
        <v>2774</v>
      </c>
      <c r="B357" s="3" t="s">
        <v>1306</v>
      </c>
      <c r="C357" s="3" t="s">
        <v>960</v>
      </c>
      <c r="D357" s="3" t="s">
        <v>960</v>
      </c>
      <c r="E357" s="3" t="s">
        <v>960</v>
      </c>
      <c r="F357" s="3" t="s">
        <v>960</v>
      </c>
      <c r="H357" s="9"/>
    </row>
    <row r="358">
      <c r="A358" s="3" t="s">
        <v>2781</v>
      </c>
      <c r="B358" s="3" t="s">
        <v>960</v>
      </c>
      <c r="C358" s="3" t="s">
        <v>960</v>
      </c>
      <c r="D358" s="3" t="s">
        <v>960</v>
      </c>
      <c r="E358" s="3" t="s">
        <v>960</v>
      </c>
      <c r="F358" s="3" t="s">
        <v>960</v>
      </c>
      <c r="H358" s="9"/>
    </row>
    <row r="359">
      <c r="A359" s="3" t="s">
        <v>2787</v>
      </c>
      <c r="B359" s="3" t="s">
        <v>960</v>
      </c>
      <c r="C359" s="3" t="s">
        <v>960</v>
      </c>
      <c r="D359" s="3" t="s">
        <v>960</v>
      </c>
      <c r="E359" s="3" t="s">
        <v>960</v>
      </c>
      <c r="F359" s="3" t="s">
        <v>960</v>
      </c>
      <c r="H359" s="9"/>
    </row>
    <row r="360">
      <c r="A360" s="3" t="s">
        <v>2789</v>
      </c>
      <c r="B360" s="3" t="s">
        <v>960</v>
      </c>
      <c r="C360" s="3" t="s">
        <v>960</v>
      </c>
      <c r="D360" s="3" t="s">
        <v>960</v>
      </c>
      <c r="E360" s="3" t="s">
        <v>960</v>
      </c>
      <c r="F360" s="3" t="s">
        <v>960</v>
      </c>
      <c r="H360" s="9"/>
    </row>
    <row r="361">
      <c r="A361" s="3" t="s">
        <v>2795</v>
      </c>
      <c r="B361" s="3" t="s">
        <v>960</v>
      </c>
      <c r="C361" s="3" t="s">
        <v>960</v>
      </c>
      <c r="D361" s="3" t="s">
        <v>960</v>
      </c>
      <c r="E361" s="3" t="s">
        <v>960</v>
      </c>
      <c r="F361" s="3" t="s">
        <v>960</v>
      </c>
      <c r="H361" s="9"/>
    </row>
    <row r="362">
      <c r="A362" s="3" t="s">
        <v>2801</v>
      </c>
      <c r="B362" s="3" t="s">
        <v>960</v>
      </c>
      <c r="C362" s="3" t="s">
        <v>960</v>
      </c>
      <c r="D362" s="3" t="s">
        <v>960</v>
      </c>
      <c r="E362" s="3" t="s">
        <v>960</v>
      </c>
      <c r="F362" s="3" t="s">
        <v>960</v>
      </c>
      <c r="H362" s="9"/>
    </row>
    <row r="363">
      <c r="A363" s="3" t="s">
        <v>2804</v>
      </c>
      <c r="B363" s="3" t="s">
        <v>960</v>
      </c>
      <c r="C363" s="3" t="s">
        <v>960</v>
      </c>
      <c r="D363" s="3" t="s">
        <v>960</v>
      </c>
      <c r="E363" s="3" t="s">
        <v>960</v>
      </c>
      <c r="F363" s="3" t="s">
        <v>960</v>
      </c>
      <c r="H363" s="9"/>
    </row>
    <row r="364">
      <c r="A364" s="3" t="s">
        <v>2810</v>
      </c>
      <c r="B364" s="3" t="s">
        <v>960</v>
      </c>
      <c r="C364" s="3" t="s">
        <v>960</v>
      </c>
      <c r="D364" s="3" t="s">
        <v>960</v>
      </c>
      <c r="E364" s="3" t="s">
        <v>960</v>
      </c>
      <c r="F364" s="3" t="s">
        <v>960</v>
      </c>
      <c r="H364" s="9"/>
    </row>
    <row r="365">
      <c r="A365" s="3" t="s">
        <v>2813</v>
      </c>
      <c r="B365" s="3" t="s">
        <v>960</v>
      </c>
      <c r="C365" s="3" t="s">
        <v>960</v>
      </c>
      <c r="D365" s="3" t="s">
        <v>960</v>
      </c>
      <c r="E365" s="3" t="s">
        <v>960</v>
      </c>
      <c r="F365" s="3" t="s">
        <v>960</v>
      </c>
      <c r="H365" s="9"/>
    </row>
    <row r="366">
      <c r="A366" s="3" t="s">
        <v>2816</v>
      </c>
      <c r="B366" s="3" t="s">
        <v>960</v>
      </c>
      <c r="C366" s="3" t="s">
        <v>960</v>
      </c>
      <c r="D366" s="3" t="s">
        <v>960</v>
      </c>
      <c r="E366" s="3" t="s">
        <v>960</v>
      </c>
      <c r="F366" s="3" t="s">
        <v>960</v>
      </c>
      <c r="H366" s="9"/>
    </row>
    <row r="367">
      <c r="A367" s="3" t="s">
        <v>2822</v>
      </c>
      <c r="B367" s="3" t="s">
        <v>960</v>
      </c>
      <c r="C367" s="3" t="s">
        <v>960</v>
      </c>
      <c r="D367" s="3" t="s">
        <v>960</v>
      </c>
      <c r="E367" s="3" t="s">
        <v>960</v>
      </c>
      <c r="F367" s="3" t="s">
        <v>960</v>
      </c>
      <c r="H367" s="9"/>
    </row>
    <row r="368">
      <c r="A368" s="3" t="s">
        <v>2825</v>
      </c>
      <c r="B368" s="3" t="s">
        <v>960</v>
      </c>
      <c r="C368" s="3" t="s">
        <v>960</v>
      </c>
      <c r="D368" s="3" t="s">
        <v>960</v>
      </c>
      <c r="E368" s="3" t="s">
        <v>960</v>
      </c>
      <c r="F368" s="3" t="s">
        <v>960</v>
      </c>
      <c r="H368" s="9"/>
    </row>
    <row r="369">
      <c r="A369" s="3" t="s">
        <v>2834</v>
      </c>
      <c r="B369" s="3" t="s">
        <v>960</v>
      </c>
      <c r="C369" s="3" t="s">
        <v>960</v>
      </c>
      <c r="D369" s="3" t="s">
        <v>960</v>
      </c>
      <c r="E369" s="3" t="s">
        <v>960</v>
      </c>
      <c r="F369" s="3" t="s">
        <v>960</v>
      </c>
      <c r="H369" s="9"/>
    </row>
    <row r="370">
      <c r="A370" s="3" t="s">
        <v>2844</v>
      </c>
      <c r="B370" s="3" t="s">
        <v>960</v>
      </c>
      <c r="C370" s="3" t="s">
        <v>960</v>
      </c>
      <c r="D370" s="3" t="s">
        <v>960</v>
      </c>
      <c r="E370" s="3" t="s">
        <v>1306</v>
      </c>
      <c r="F370" s="3" t="s">
        <v>960</v>
      </c>
      <c r="H370" s="9"/>
    </row>
    <row r="371">
      <c r="A371" s="3" t="s">
        <v>2853</v>
      </c>
      <c r="B371" s="3" t="s">
        <v>960</v>
      </c>
      <c r="C371" s="3" t="s">
        <v>960</v>
      </c>
      <c r="D371" s="3" t="s">
        <v>960</v>
      </c>
      <c r="E371" s="3" t="s">
        <v>960</v>
      </c>
      <c r="F371" s="3" t="s">
        <v>960</v>
      </c>
      <c r="H371" s="9"/>
    </row>
    <row r="372">
      <c r="A372" s="3" t="s">
        <v>2858</v>
      </c>
      <c r="B372" s="3" t="s">
        <v>960</v>
      </c>
      <c r="C372" s="3" t="s">
        <v>960</v>
      </c>
      <c r="D372" s="3" t="s">
        <v>960</v>
      </c>
      <c r="E372" s="3" t="s">
        <v>960</v>
      </c>
      <c r="F372" s="3" t="s">
        <v>960</v>
      </c>
      <c r="H372" s="9"/>
    </row>
    <row r="373">
      <c r="A373" s="3" t="s">
        <v>2867</v>
      </c>
      <c r="B373" s="3" t="s">
        <v>960</v>
      </c>
      <c r="C373" s="3" t="s">
        <v>960</v>
      </c>
      <c r="D373" s="3" t="s">
        <v>960</v>
      </c>
      <c r="E373" s="3" t="s">
        <v>960</v>
      </c>
      <c r="F373" s="3" t="s">
        <v>960</v>
      </c>
      <c r="H373" s="9"/>
    </row>
    <row r="374">
      <c r="A374" s="3" t="s">
        <v>2871</v>
      </c>
      <c r="B374" s="3" t="s">
        <v>1051</v>
      </c>
      <c r="C374" s="3" t="s">
        <v>960</v>
      </c>
      <c r="D374" s="3" t="s">
        <v>960</v>
      </c>
      <c r="E374" s="3" t="s">
        <v>960</v>
      </c>
      <c r="F374" s="3" t="s">
        <v>960</v>
      </c>
      <c r="H374" s="9"/>
    </row>
    <row r="375">
      <c r="A375" s="3" t="s">
        <v>2879</v>
      </c>
      <c r="B375" s="3" t="s">
        <v>960</v>
      </c>
      <c r="C375" s="3" t="s">
        <v>960</v>
      </c>
      <c r="D375" s="3" t="s">
        <v>960</v>
      </c>
      <c r="E375" s="3" t="s">
        <v>960</v>
      </c>
      <c r="F375" s="3" t="s">
        <v>960</v>
      </c>
      <c r="H375" s="9"/>
    </row>
    <row r="376">
      <c r="A376" s="3" t="s">
        <v>2889</v>
      </c>
      <c r="B376" s="3" t="s">
        <v>960</v>
      </c>
      <c r="C376" s="3" t="s">
        <v>960</v>
      </c>
      <c r="D376" s="3" t="s">
        <v>960</v>
      </c>
      <c r="E376" s="3" t="s">
        <v>960</v>
      </c>
      <c r="F376" s="3" t="s">
        <v>960</v>
      </c>
      <c r="H376" s="9"/>
    </row>
    <row r="377">
      <c r="A377" s="3" t="s">
        <v>2897</v>
      </c>
      <c r="B377" s="3" t="s">
        <v>960</v>
      </c>
      <c r="C377" s="3" t="s">
        <v>960</v>
      </c>
      <c r="D377" s="3" t="s">
        <v>960</v>
      </c>
      <c r="E377" s="3" t="s">
        <v>960</v>
      </c>
      <c r="F377" s="3" t="s">
        <v>960</v>
      </c>
      <c r="H377" s="9"/>
    </row>
    <row r="378">
      <c r="A378" s="3" t="s">
        <v>2902</v>
      </c>
      <c r="B378" s="3" t="s">
        <v>960</v>
      </c>
      <c r="C378" s="3" t="s">
        <v>960</v>
      </c>
      <c r="D378" s="3" t="s">
        <v>960</v>
      </c>
      <c r="E378" s="3" t="s">
        <v>960</v>
      </c>
      <c r="F378" s="3" t="s">
        <v>960</v>
      </c>
      <c r="H378" s="9"/>
    </row>
    <row r="379">
      <c r="A379" s="3" t="s">
        <v>2906</v>
      </c>
      <c r="B379" s="3" t="s">
        <v>960</v>
      </c>
      <c r="C379" s="3" t="s">
        <v>960</v>
      </c>
      <c r="D379" s="3" t="s">
        <v>960</v>
      </c>
      <c r="E379" s="3" t="s">
        <v>960</v>
      </c>
      <c r="F379" s="3" t="s">
        <v>960</v>
      </c>
      <c r="H379" s="9"/>
    </row>
    <row r="380">
      <c r="A380" s="3" t="s">
        <v>2912</v>
      </c>
      <c r="B380" s="3" t="s">
        <v>960</v>
      </c>
      <c r="C380" s="3" t="s">
        <v>960</v>
      </c>
      <c r="D380" s="3" t="s">
        <v>960</v>
      </c>
      <c r="E380" s="3" t="s">
        <v>960</v>
      </c>
      <c r="F380" s="3" t="s">
        <v>960</v>
      </c>
      <c r="H380" s="9"/>
    </row>
    <row r="381">
      <c r="A381" s="3" t="s">
        <v>2917</v>
      </c>
      <c r="B381" s="3" t="s">
        <v>960</v>
      </c>
      <c r="C381" s="3" t="s">
        <v>960</v>
      </c>
      <c r="D381" s="3" t="s">
        <v>960</v>
      </c>
      <c r="E381" s="3" t="s">
        <v>1051</v>
      </c>
      <c r="F381" s="3" t="s">
        <v>960</v>
      </c>
      <c r="H381" s="9"/>
    </row>
    <row r="382">
      <c r="A382" s="3" t="s">
        <v>2920</v>
      </c>
      <c r="B382" s="3" t="s">
        <v>960</v>
      </c>
      <c r="C382" s="3" t="s">
        <v>960</v>
      </c>
      <c r="D382" s="3" t="s">
        <v>960</v>
      </c>
      <c r="E382" s="3" t="s">
        <v>960</v>
      </c>
      <c r="F382" s="3" t="s">
        <v>960</v>
      </c>
      <c r="H382" s="9"/>
    </row>
    <row r="383">
      <c r="A383" s="3" t="s">
        <v>2925</v>
      </c>
      <c r="B383" s="3" t="s">
        <v>960</v>
      </c>
      <c r="C383" s="3" t="s">
        <v>960</v>
      </c>
      <c r="D383" s="3" t="s">
        <v>960</v>
      </c>
      <c r="E383" s="3" t="s">
        <v>960</v>
      </c>
      <c r="F383" s="3" t="s">
        <v>960</v>
      </c>
      <c r="H383" s="9"/>
    </row>
    <row r="384">
      <c r="A384" s="3" t="s">
        <v>2931</v>
      </c>
      <c r="B384" s="3" t="s">
        <v>960</v>
      </c>
      <c r="C384" s="3" t="s">
        <v>960</v>
      </c>
      <c r="D384" s="3" t="s">
        <v>960</v>
      </c>
      <c r="E384" s="3" t="s">
        <v>960</v>
      </c>
      <c r="F384" s="3" t="s">
        <v>960</v>
      </c>
      <c r="H384" s="9"/>
    </row>
    <row r="385">
      <c r="A385" s="3" t="s">
        <v>2936</v>
      </c>
      <c r="B385" s="3" t="s">
        <v>960</v>
      </c>
      <c r="C385" s="3" t="s">
        <v>960</v>
      </c>
      <c r="D385" s="3" t="s">
        <v>960</v>
      </c>
      <c r="E385" s="3" t="s">
        <v>960</v>
      </c>
      <c r="F385" s="3" t="s">
        <v>960</v>
      </c>
      <c r="H385" s="9"/>
    </row>
    <row r="386">
      <c r="A386" s="3" t="s">
        <v>2939</v>
      </c>
      <c r="B386" s="3" t="s">
        <v>960</v>
      </c>
      <c r="C386" s="3" t="s">
        <v>960</v>
      </c>
      <c r="D386" s="3" t="s">
        <v>960</v>
      </c>
      <c r="E386" s="3" t="s">
        <v>960</v>
      </c>
      <c r="F386" s="3" t="s">
        <v>960</v>
      </c>
      <c r="H386" s="9"/>
    </row>
    <row r="387">
      <c r="A387" s="3" t="s">
        <v>2941</v>
      </c>
      <c r="B387" s="3" t="s">
        <v>960</v>
      </c>
      <c r="C387" s="3" t="s">
        <v>960</v>
      </c>
      <c r="D387" s="3" t="s">
        <v>960</v>
      </c>
      <c r="E387" s="3" t="s">
        <v>960</v>
      </c>
      <c r="F387" s="3" t="s">
        <v>960</v>
      </c>
      <c r="H387" s="9"/>
    </row>
    <row r="388">
      <c r="A388" s="3" t="s">
        <v>2943</v>
      </c>
      <c r="B388" s="3" t="s">
        <v>960</v>
      </c>
      <c r="C388" s="3" t="s">
        <v>960</v>
      </c>
      <c r="D388" s="3" t="s">
        <v>960</v>
      </c>
      <c r="E388" s="3" t="s">
        <v>960</v>
      </c>
      <c r="F388" s="3" t="s">
        <v>960</v>
      </c>
      <c r="H388" s="9"/>
    </row>
    <row r="389">
      <c r="A389" s="3" t="s">
        <v>2946</v>
      </c>
      <c r="B389" s="3" t="s">
        <v>960</v>
      </c>
      <c r="C389" s="3" t="s">
        <v>960</v>
      </c>
      <c r="D389" s="3" t="s">
        <v>960</v>
      </c>
      <c r="E389" s="3" t="s">
        <v>960</v>
      </c>
      <c r="F389" s="3" t="s">
        <v>960</v>
      </c>
      <c r="H389" s="9"/>
    </row>
    <row r="390">
      <c r="A390" s="3" t="s">
        <v>2950</v>
      </c>
      <c r="B390" s="3" t="s">
        <v>960</v>
      </c>
      <c r="C390" s="3" t="s">
        <v>960</v>
      </c>
      <c r="D390" s="3" t="s">
        <v>960</v>
      </c>
      <c r="E390" s="3" t="s">
        <v>960</v>
      </c>
      <c r="F390" s="3" t="s">
        <v>960</v>
      </c>
      <c r="H390" s="9"/>
    </row>
    <row r="391">
      <c r="A391" s="3" t="s">
        <v>2957</v>
      </c>
      <c r="B391" s="3" t="s">
        <v>960</v>
      </c>
      <c r="C391" s="3" t="s">
        <v>960</v>
      </c>
      <c r="D391" s="3" t="s">
        <v>960</v>
      </c>
      <c r="E391" s="3" t="s">
        <v>960</v>
      </c>
      <c r="F391" s="3" t="s">
        <v>960</v>
      </c>
      <c r="H391" s="9"/>
    </row>
    <row r="392">
      <c r="A392" s="3" t="s">
        <v>2963</v>
      </c>
      <c r="B392" s="3" t="s">
        <v>1306</v>
      </c>
      <c r="C392" s="3" t="s">
        <v>960</v>
      </c>
      <c r="D392" s="3" t="s">
        <v>960</v>
      </c>
      <c r="E392" s="3" t="s">
        <v>960</v>
      </c>
      <c r="F392" s="3" t="s">
        <v>960</v>
      </c>
      <c r="H392" s="9"/>
    </row>
    <row r="393">
      <c r="A393" s="3" t="s">
        <v>2966</v>
      </c>
      <c r="B393" s="3" t="s">
        <v>960</v>
      </c>
      <c r="C393" s="3" t="s">
        <v>960</v>
      </c>
      <c r="D393" s="3" t="s">
        <v>960</v>
      </c>
      <c r="E393" s="3" t="s">
        <v>960</v>
      </c>
      <c r="F393" s="3" t="s">
        <v>960</v>
      </c>
      <c r="H393" s="9"/>
    </row>
    <row r="394">
      <c r="A394" s="3" t="s">
        <v>2970</v>
      </c>
      <c r="B394" s="3" t="s">
        <v>1306</v>
      </c>
      <c r="C394" s="3" t="s">
        <v>960</v>
      </c>
      <c r="D394" s="3" t="s">
        <v>960</v>
      </c>
      <c r="E394" s="3" t="s">
        <v>960</v>
      </c>
      <c r="F394" s="3" t="s">
        <v>960</v>
      </c>
      <c r="H394" s="9"/>
    </row>
    <row r="395">
      <c r="A395" s="3" t="s">
        <v>2973</v>
      </c>
      <c r="B395" s="3" t="s">
        <v>960</v>
      </c>
      <c r="C395" s="3" t="s">
        <v>960</v>
      </c>
      <c r="D395" s="3" t="s">
        <v>960</v>
      </c>
      <c r="E395" s="3" t="s">
        <v>960</v>
      </c>
      <c r="F395" s="3" t="s">
        <v>960</v>
      </c>
      <c r="H395" s="9"/>
    </row>
    <row r="396">
      <c r="A396" s="3" t="s">
        <v>2977</v>
      </c>
      <c r="B396" s="3" t="s">
        <v>960</v>
      </c>
      <c r="C396" s="3" t="s">
        <v>960</v>
      </c>
      <c r="D396" s="3" t="s">
        <v>960</v>
      </c>
      <c r="E396" s="3" t="s">
        <v>960</v>
      </c>
      <c r="F396" s="3" t="s">
        <v>960</v>
      </c>
      <c r="H396" s="9"/>
    </row>
    <row r="397">
      <c r="A397" s="3" t="s">
        <v>2983</v>
      </c>
      <c r="B397" s="3" t="s">
        <v>960</v>
      </c>
      <c r="C397" s="3" t="s">
        <v>960</v>
      </c>
      <c r="D397" s="3" t="s">
        <v>960</v>
      </c>
      <c r="E397" s="3" t="s">
        <v>960</v>
      </c>
      <c r="F397" s="3" t="s">
        <v>960</v>
      </c>
      <c r="H397" s="9"/>
    </row>
    <row r="398">
      <c r="A398" s="3" t="s">
        <v>2987</v>
      </c>
      <c r="B398" s="3" t="s">
        <v>960</v>
      </c>
      <c r="C398" s="3" t="s">
        <v>960</v>
      </c>
      <c r="D398" s="3" t="s">
        <v>960</v>
      </c>
      <c r="E398" s="3" t="s">
        <v>960</v>
      </c>
      <c r="F398" s="3" t="s">
        <v>960</v>
      </c>
      <c r="H398" s="9"/>
    </row>
    <row r="399">
      <c r="A399" s="3" t="s">
        <v>2991</v>
      </c>
      <c r="B399" s="3" t="s">
        <v>960</v>
      </c>
      <c r="C399" s="3" t="s">
        <v>960</v>
      </c>
      <c r="D399" s="3" t="s">
        <v>960</v>
      </c>
      <c r="E399" s="3" t="s">
        <v>960</v>
      </c>
      <c r="F399" s="3" t="s">
        <v>960</v>
      </c>
      <c r="H399" s="9"/>
    </row>
    <row r="400">
      <c r="A400" s="3" t="s">
        <v>2994</v>
      </c>
      <c r="B400" s="3" t="s">
        <v>960</v>
      </c>
      <c r="C400" s="3" t="s">
        <v>960</v>
      </c>
      <c r="D400" s="3" t="s">
        <v>960</v>
      </c>
      <c r="E400" s="3" t="s">
        <v>960</v>
      </c>
      <c r="F400" s="3" t="s">
        <v>960</v>
      </c>
      <c r="H400" s="9"/>
    </row>
    <row r="401">
      <c r="A401" s="3" t="s">
        <v>3000</v>
      </c>
      <c r="B401" s="3" t="s">
        <v>960</v>
      </c>
      <c r="C401" s="3" t="s">
        <v>960</v>
      </c>
      <c r="D401" s="3" t="s">
        <v>960</v>
      </c>
      <c r="E401" s="3" t="s">
        <v>960</v>
      </c>
      <c r="F401" s="3" t="s">
        <v>960</v>
      </c>
      <c r="H401" s="9"/>
    </row>
    <row r="402">
      <c r="A402" s="3" t="s">
        <v>3004</v>
      </c>
      <c r="B402" s="3" t="s">
        <v>960</v>
      </c>
      <c r="C402" s="3" t="s">
        <v>960</v>
      </c>
      <c r="D402" s="3" t="s">
        <v>960</v>
      </c>
      <c r="E402" s="3" t="s">
        <v>960</v>
      </c>
      <c r="F402" s="3" t="s">
        <v>960</v>
      </c>
      <c r="H402" s="9"/>
    </row>
    <row r="403">
      <c r="A403" s="3" t="s">
        <v>3009</v>
      </c>
      <c r="B403" s="3" t="s">
        <v>960</v>
      </c>
      <c r="C403" s="3" t="s">
        <v>960</v>
      </c>
      <c r="D403" s="3" t="s">
        <v>960</v>
      </c>
      <c r="E403" s="3" t="s">
        <v>960</v>
      </c>
      <c r="F403" s="3" t="s">
        <v>960</v>
      </c>
      <c r="H403" s="9"/>
    </row>
    <row r="404">
      <c r="A404" s="3" t="s">
        <v>3015</v>
      </c>
      <c r="B404" s="3" t="s">
        <v>960</v>
      </c>
      <c r="C404" s="3" t="s">
        <v>960</v>
      </c>
      <c r="D404" s="3" t="s">
        <v>960</v>
      </c>
      <c r="E404" s="3" t="s">
        <v>960</v>
      </c>
      <c r="F404" s="3" t="s">
        <v>960</v>
      </c>
      <c r="H404" s="9"/>
    </row>
    <row r="405">
      <c r="A405" s="3" t="s">
        <v>3022</v>
      </c>
      <c r="B405" s="3" t="s">
        <v>960</v>
      </c>
      <c r="C405" s="3" t="s">
        <v>960</v>
      </c>
      <c r="D405" s="3" t="s">
        <v>960</v>
      </c>
      <c r="E405" s="3" t="s">
        <v>960</v>
      </c>
      <c r="F405" s="3" t="s">
        <v>960</v>
      </c>
      <c r="H405" s="9"/>
    </row>
    <row r="406">
      <c r="A406" s="3" t="s">
        <v>3027</v>
      </c>
      <c r="B406" s="3" t="s">
        <v>960</v>
      </c>
      <c r="C406" s="3" t="s">
        <v>960</v>
      </c>
      <c r="D406" s="3" t="s">
        <v>960</v>
      </c>
      <c r="E406" s="3" t="s">
        <v>960</v>
      </c>
      <c r="F406" s="3" t="s">
        <v>960</v>
      </c>
      <c r="H406" s="9"/>
    </row>
    <row r="407">
      <c r="A407" s="3" t="s">
        <v>3035</v>
      </c>
      <c r="B407" s="3" t="s">
        <v>960</v>
      </c>
      <c r="C407" s="3" t="s">
        <v>960</v>
      </c>
      <c r="D407" s="3" t="s">
        <v>960</v>
      </c>
      <c r="E407" s="3" t="s">
        <v>960</v>
      </c>
      <c r="F407" s="3" t="s">
        <v>960</v>
      </c>
      <c r="H407" s="9"/>
    </row>
    <row r="408">
      <c r="A408" s="3" t="s">
        <v>3039</v>
      </c>
      <c r="B408" s="3" t="s">
        <v>960</v>
      </c>
      <c r="C408" s="3" t="s">
        <v>960</v>
      </c>
      <c r="D408" s="3" t="s">
        <v>960</v>
      </c>
      <c r="E408" s="3" t="s">
        <v>960</v>
      </c>
      <c r="F408" s="3" t="s">
        <v>960</v>
      </c>
      <c r="H408" s="9"/>
    </row>
    <row r="409">
      <c r="A409" s="3" t="s">
        <v>3042</v>
      </c>
      <c r="B409" s="3" t="s">
        <v>960</v>
      </c>
      <c r="C409" s="3" t="s">
        <v>960</v>
      </c>
      <c r="D409" s="3" t="s">
        <v>960</v>
      </c>
      <c r="E409" s="3" t="s">
        <v>960</v>
      </c>
      <c r="F409" s="3" t="s">
        <v>960</v>
      </c>
      <c r="H409" s="9"/>
    </row>
    <row r="410">
      <c r="A410" s="3" t="s">
        <v>3046</v>
      </c>
      <c r="B410" s="3" t="s">
        <v>960</v>
      </c>
      <c r="C410" s="3" t="s">
        <v>960</v>
      </c>
      <c r="D410" s="3" t="s">
        <v>960</v>
      </c>
      <c r="E410" s="3" t="s">
        <v>960</v>
      </c>
      <c r="F410" s="3" t="s">
        <v>960</v>
      </c>
      <c r="H410" s="9"/>
    </row>
    <row r="411">
      <c r="A411" s="3" t="s">
        <v>3050</v>
      </c>
      <c r="B411" s="3" t="s">
        <v>960</v>
      </c>
      <c r="C411" s="3" t="s">
        <v>960</v>
      </c>
      <c r="D411" s="3" t="s">
        <v>960</v>
      </c>
      <c r="E411" s="3" t="s">
        <v>960</v>
      </c>
      <c r="F411" s="3" t="s">
        <v>960</v>
      </c>
      <c r="H411" s="9"/>
    </row>
    <row r="412">
      <c r="A412" s="3" t="s">
        <v>3056</v>
      </c>
      <c r="B412" s="3" t="s">
        <v>960</v>
      </c>
      <c r="C412" s="3" t="s">
        <v>960</v>
      </c>
      <c r="D412" s="3" t="s">
        <v>960</v>
      </c>
      <c r="E412" s="3" t="s">
        <v>960</v>
      </c>
      <c r="F412" s="3" t="s">
        <v>960</v>
      </c>
      <c r="H412" s="9"/>
    </row>
    <row r="413">
      <c r="A413" s="3" t="s">
        <v>3061</v>
      </c>
      <c r="B413" s="3" t="s">
        <v>960</v>
      </c>
      <c r="C413" s="3" t="s">
        <v>960</v>
      </c>
      <c r="D413" s="3" t="s">
        <v>960</v>
      </c>
      <c r="E413" s="3" t="s">
        <v>960</v>
      </c>
      <c r="F413" s="3" t="s">
        <v>960</v>
      </c>
      <c r="H413" s="9"/>
    </row>
    <row r="414">
      <c r="A414" s="3" t="s">
        <v>3064</v>
      </c>
      <c r="B414" s="3" t="s">
        <v>960</v>
      </c>
      <c r="C414" s="3" t="s">
        <v>960</v>
      </c>
      <c r="D414" s="3" t="s">
        <v>960</v>
      </c>
      <c r="E414" s="3" t="s">
        <v>960</v>
      </c>
      <c r="F414" s="3" t="s">
        <v>960</v>
      </c>
      <c r="H414" s="9"/>
    </row>
    <row r="415">
      <c r="A415" s="3" t="s">
        <v>3067</v>
      </c>
      <c r="B415" s="3" t="s">
        <v>960</v>
      </c>
      <c r="C415" s="3" t="s">
        <v>960</v>
      </c>
      <c r="D415" s="3" t="s">
        <v>960</v>
      </c>
      <c r="E415" s="3" t="s">
        <v>960</v>
      </c>
      <c r="F415" s="3" t="s">
        <v>960</v>
      </c>
      <c r="H415" s="9"/>
    </row>
    <row r="416">
      <c r="A416" s="3" t="s">
        <v>3071</v>
      </c>
      <c r="B416" s="3" t="s">
        <v>960</v>
      </c>
      <c r="C416" s="3" t="s">
        <v>960</v>
      </c>
      <c r="D416" s="3" t="s">
        <v>960</v>
      </c>
      <c r="E416" s="3" t="s">
        <v>960</v>
      </c>
      <c r="F416" s="3" t="s">
        <v>960</v>
      </c>
      <c r="H416" s="9"/>
    </row>
    <row r="417">
      <c r="A417" s="3" t="s">
        <v>3076</v>
      </c>
      <c r="B417" s="3" t="s">
        <v>1306</v>
      </c>
      <c r="C417" s="3" t="s">
        <v>960</v>
      </c>
      <c r="D417" s="3" t="s">
        <v>960</v>
      </c>
      <c r="E417" s="3" t="s">
        <v>960</v>
      </c>
      <c r="F417" s="3" t="s">
        <v>960</v>
      </c>
      <c r="H417" s="9"/>
    </row>
    <row r="418">
      <c r="A418" s="3" t="s">
        <v>3083</v>
      </c>
      <c r="B418" s="3" t="s">
        <v>960</v>
      </c>
      <c r="C418" s="3" t="s">
        <v>960</v>
      </c>
      <c r="D418" s="3" t="s">
        <v>960</v>
      </c>
      <c r="E418" s="3" t="s">
        <v>960</v>
      </c>
      <c r="F418" s="3" t="s">
        <v>960</v>
      </c>
      <c r="H418" s="9"/>
    </row>
    <row r="419">
      <c r="A419" s="3" t="s">
        <v>3090</v>
      </c>
      <c r="B419" s="3" t="s">
        <v>1306</v>
      </c>
      <c r="C419" s="3" t="s">
        <v>1306</v>
      </c>
      <c r="D419" s="3" t="s">
        <v>1306</v>
      </c>
      <c r="E419" s="3" t="s">
        <v>1306</v>
      </c>
      <c r="F419" s="3" t="s">
        <v>960</v>
      </c>
      <c r="H419" s="9"/>
    </row>
    <row r="420">
      <c r="A420" s="3" t="s">
        <v>3093</v>
      </c>
      <c r="B420" s="3" t="s">
        <v>960</v>
      </c>
      <c r="C420" s="3" t="s">
        <v>960</v>
      </c>
      <c r="D420" s="3" t="s">
        <v>960</v>
      </c>
      <c r="E420" s="3" t="s">
        <v>960</v>
      </c>
      <c r="F420" s="3" t="s">
        <v>960</v>
      </c>
      <c r="H420" s="9"/>
    </row>
    <row r="421">
      <c r="A421" s="3" t="s">
        <v>3095</v>
      </c>
      <c r="B421" s="3" t="s">
        <v>960</v>
      </c>
      <c r="C421" s="3" t="s">
        <v>960</v>
      </c>
      <c r="D421" s="3" t="s">
        <v>960</v>
      </c>
      <c r="E421" s="3" t="s">
        <v>960</v>
      </c>
      <c r="F421" s="3" t="s">
        <v>960</v>
      </c>
      <c r="H421" s="9"/>
    </row>
    <row r="422">
      <c r="A422" s="3" t="s">
        <v>3099</v>
      </c>
      <c r="B422" s="3" t="s">
        <v>960</v>
      </c>
      <c r="C422" s="3" t="s">
        <v>960</v>
      </c>
      <c r="D422" s="3" t="s">
        <v>960</v>
      </c>
      <c r="E422" s="3" t="s">
        <v>960</v>
      </c>
      <c r="F422" s="3" t="s">
        <v>960</v>
      </c>
      <c r="H422" s="9"/>
    </row>
    <row r="423">
      <c r="A423" s="3" t="s">
        <v>3105</v>
      </c>
      <c r="B423" s="3" t="s">
        <v>960</v>
      </c>
      <c r="C423" s="3" t="s">
        <v>960</v>
      </c>
      <c r="D423" s="3" t="s">
        <v>960</v>
      </c>
      <c r="E423" s="3" t="s">
        <v>960</v>
      </c>
      <c r="F423" s="3" t="s">
        <v>960</v>
      </c>
      <c r="H423" s="9"/>
    </row>
    <row r="424">
      <c r="A424" s="3" t="s">
        <v>3110</v>
      </c>
      <c r="B424" s="3" t="s">
        <v>960</v>
      </c>
      <c r="C424" s="3" t="s">
        <v>960</v>
      </c>
      <c r="D424" s="3" t="s">
        <v>960</v>
      </c>
      <c r="E424" s="3" t="s">
        <v>960</v>
      </c>
      <c r="F424" s="3" t="s">
        <v>960</v>
      </c>
      <c r="H424" s="9"/>
    </row>
    <row r="425">
      <c r="A425" s="3" t="s">
        <v>3114</v>
      </c>
      <c r="B425" s="3" t="s">
        <v>960</v>
      </c>
      <c r="C425" s="3" t="s">
        <v>960</v>
      </c>
      <c r="D425" s="3" t="s">
        <v>960</v>
      </c>
      <c r="E425" s="3" t="s">
        <v>960</v>
      </c>
      <c r="F425" s="3" t="s">
        <v>960</v>
      </c>
      <c r="H425" s="9"/>
    </row>
    <row r="426">
      <c r="A426" s="3" t="s">
        <v>3117</v>
      </c>
      <c r="B426" s="3" t="s">
        <v>960</v>
      </c>
      <c r="C426" s="3" t="s">
        <v>960</v>
      </c>
      <c r="D426" s="3" t="s">
        <v>960</v>
      </c>
      <c r="E426" s="3" t="s">
        <v>960</v>
      </c>
      <c r="F426" s="3" t="s">
        <v>960</v>
      </c>
      <c r="H426" s="9"/>
    </row>
    <row r="427">
      <c r="A427" s="3" t="s">
        <v>3120</v>
      </c>
      <c r="B427" s="3" t="s">
        <v>960</v>
      </c>
      <c r="C427" s="3" t="s">
        <v>960</v>
      </c>
      <c r="D427" s="3" t="s">
        <v>960</v>
      </c>
      <c r="E427" s="3" t="s">
        <v>960</v>
      </c>
      <c r="F427" s="3" t="s">
        <v>960</v>
      </c>
      <c r="H427" s="9"/>
    </row>
    <row r="428">
      <c r="A428" s="3" t="s">
        <v>3122</v>
      </c>
      <c r="B428" s="3" t="s">
        <v>960</v>
      </c>
      <c r="C428" s="3" t="s">
        <v>960</v>
      </c>
      <c r="D428" s="3" t="s">
        <v>960</v>
      </c>
      <c r="E428" s="3" t="s">
        <v>960</v>
      </c>
      <c r="F428" s="3" t="s">
        <v>960</v>
      </c>
      <c r="H428" s="9"/>
    </row>
    <row r="429">
      <c r="A429" s="3" t="s">
        <v>3127</v>
      </c>
      <c r="B429" s="3" t="s">
        <v>960</v>
      </c>
      <c r="C429" s="3" t="s">
        <v>960</v>
      </c>
      <c r="D429" s="3" t="s">
        <v>960</v>
      </c>
      <c r="E429" s="3" t="s">
        <v>960</v>
      </c>
      <c r="F429" s="3" t="s">
        <v>960</v>
      </c>
      <c r="H429" s="9"/>
    </row>
    <row r="430">
      <c r="A430" s="3" t="s">
        <v>3132</v>
      </c>
      <c r="B430" s="3" t="s">
        <v>960</v>
      </c>
      <c r="C430" s="3" t="s">
        <v>960</v>
      </c>
      <c r="D430" s="3" t="s">
        <v>960</v>
      </c>
      <c r="E430" s="3" t="s">
        <v>960</v>
      </c>
      <c r="F430" s="3" t="s">
        <v>960</v>
      </c>
      <c r="H430" s="9"/>
    </row>
    <row r="431">
      <c r="A431" s="3" t="s">
        <v>3136</v>
      </c>
      <c r="B431" s="3" t="s">
        <v>960</v>
      </c>
      <c r="C431" s="3" t="s">
        <v>960</v>
      </c>
      <c r="D431" s="3" t="s">
        <v>960</v>
      </c>
      <c r="E431" s="3" t="s">
        <v>960</v>
      </c>
      <c r="F431" s="3" t="s">
        <v>960</v>
      </c>
      <c r="H431" s="9"/>
    </row>
    <row r="432">
      <c r="A432" s="3" t="s">
        <v>3139</v>
      </c>
      <c r="B432" s="3" t="s">
        <v>960</v>
      </c>
      <c r="C432" s="3" t="s">
        <v>960</v>
      </c>
      <c r="D432" s="3" t="s">
        <v>960</v>
      </c>
      <c r="E432" s="3" t="s">
        <v>960</v>
      </c>
      <c r="F432" s="3" t="s">
        <v>960</v>
      </c>
      <c r="H432" s="9"/>
    </row>
    <row r="433">
      <c r="A433" s="3" t="s">
        <v>3142</v>
      </c>
      <c r="B433" s="3" t="s">
        <v>960</v>
      </c>
      <c r="C433" s="3" t="s">
        <v>960</v>
      </c>
      <c r="D433" s="3" t="s">
        <v>960</v>
      </c>
      <c r="E433" s="3" t="s">
        <v>960</v>
      </c>
      <c r="F433" s="3" t="s">
        <v>960</v>
      </c>
      <c r="H433" s="9"/>
    </row>
    <row r="434">
      <c r="A434" s="3" t="s">
        <v>3146</v>
      </c>
      <c r="B434" s="3" t="s">
        <v>960</v>
      </c>
      <c r="C434" s="3" t="s">
        <v>960</v>
      </c>
      <c r="D434" s="3" t="s">
        <v>960</v>
      </c>
      <c r="E434" s="3" t="s">
        <v>960</v>
      </c>
      <c r="F434" s="3" t="s">
        <v>960</v>
      </c>
      <c r="H434" s="9"/>
    </row>
    <row r="435">
      <c r="A435" s="9"/>
      <c r="B435" s="9"/>
      <c r="E435" s="9"/>
      <c r="F435" s="9"/>
      <c r="H435" s="9"/>
    </row>
    <row r="436">
      <c r="A436" s="9"/>
      <c r="B436" s="9"/>
      <c r="E436" s="9"/>
      <c r="F436" s="9"/>
      <c r="H436" s="9"/>
    </row>
    <row r="437">
      <c r="A437" s="9"/>
      <c r="B437" s="9"/>
      <c r="E437" s="9"/>
      <c r="F437" s="9"/>
      <c r="H437" s="9"/>
    </row>
    <row r="438">
      <c r="A438" s="9"/>
      <c r="B438" s="9"/>
      <c r="E438" s="9"/>
      <c r="F438" s="9"/>
      <c r="H438" s="9"/>
    </row>
    <row r="439">
      <c r="A439" s="9"/>
      <c r="B439" s="9"/>
      <c r="E439" s="9"/>
      <c r="F439" s="9"/>
      <c r="H439" s="9"/>
    </row>
    <row r="440">
      <c r="A440" s="9"/>
      <c r="B440" s="9"/>
      <c r="E440" s="9"/>
      <c r="F440" s="9"/>
      <c r="H440" s="9"/>
    </row>
    <row r="441">
      <c r="A441" s="9"/>
      <c r="B441" s="9"/>
      <c r="E441" s="9"/>
      <c r="F441" s="9"/>
      <c r="H441" s="9"/>
    </row>
    <row r="442">
      <c r="A442" s="9"/>
      <c r="B442" s="9"/>
      <c r="E442" s="9"/>
      <c r="F442" s="9"/>
      <c r="H442" s="9"/>
    </row>
    <row r="443">
      <c r="A443" s="9"/>
      <c r="B443" s="9"/>
      <c r="E443" s="9"/>
      <c r="F443" s="9"/>
      <c r="H443" s="9"/>
    </row>
    <row r="444">
      <c r="A444" s="9"/>
      <c r="B444" s="9"/>
      <c r="E444" s="9"/>
      <c r="F444" s="9"/>
      <c r="H444" s="9"/>
    </row>
    <row r="445">
      <c r="A445" s="9"/>
      <c r="B445" s="9"/>
      <c r="E445" s="9"/>
      <c r="F445" s="9"/>
      <c r="H445" s="9"/>
    </row>
    <row r="446">
      <c r="A446" s="9"/>
      <c r="B446" s="9"/>
      <c r="E446" s="9"/>
      <c r="F446" s="9"/>
      <c r="H446" s="9"/>
    </row>
    <row r="447">
      <c r="A447" s="9"/>
      <c r="B447" s="9"/>
      <c r="E447" s="9"/>
      <c r="F447" s="9"/>
      <c r="H447" s="9"/>
    </row>
    <row r="448">
      <c r="A448" s="9"/>
      <c r="B448" s="9"/>
      <c r="E448" s="9"/>
      <c r="F448" s="9"/>
      <c r="H448" s="9"/>
    </row>
    <row r="449">
      <c r="A449" s="9"/>
      <c r="B449" s="9"/>
      <c r="E449" s="9"/>
      <c r="F449" s="9"/>
      <c r="H449" s="9"/>
    </row>
    <row r="450">
      <c r="A450" s="9"/>
      <c r="B450" s="9"/>
      <c r="E450" s="9"/>
      <c r="F450" s="9"/>
      <c r="H450" s="9"/>
    </row>
    <row r="451">
      <c r="A451" s="9"/>
      <c r="B451" s="9"/>
      <c r="E451" s="9"/>
      <c r="F451" s="9"/>
      <c r="H451" s="9"/>
    </row>
    <row r="452">
      <c r="A452" s="9"/>
      <c r="B452" s="9"/>
      <c r="E452" s="9"/>
      <c r="F452" s="9"/>
      <c r="H452" s="9"/>
    </row>
    <row r="453">
      <c r="A453" s="9"/>
      <c r="B453" s="9"/>
      <c r="E453" s="9"/>
      <c r="F453" s="9"/>
      <c r="H453" s="9"/>
    </row>
    <row r="454">
      <c r="A454" s="9"/>
      <c r="B454" s="9"/>
      <c r="E454" s="9"/>
      <c r="F454" s="9"/>
      <c r="H454" s="9"/>
    </row>
    <row r="455">
      <c r="A455" s="9"/>
      <c r="B455" s="9"/>
      <c r="E455" s="9"/>
      <c r="F455" s="9"/>
      <c r="H455" s="9"/>
    </row>
    <row r="456">
      <c r="A456" s="9"/>
      <c r="B456" s="9"/>
      <c r="E456" s="9"/>
      <c r="F456" s="9"/>
      <c r="H456" s="9"/>
    </row>
    <row r="457">
      <c r="A457" s="9"/>
      <c r="B457" s="9"/>
      <c r="E457" s="9"/>
      <c r="F457" s="9"/>
      <c r="H457" s="9"/>
    </row>
    <row r="458">
      <c r="A458" s="9"/>
      <c r="B458" s="9"/>
      <c r="E458" s="9"/>
      <c r="F458" s="9"/>
      <c r="H458" s="9"/>
    </row>
    <row r="459">
      <c r="A459" s="9"/>
      <c r="B459" s="9"/>
      <c r="E459" s="9"/>
      <c r="F459" s="9"/>
      <c r="H459" s="9"/>
    </row>
    <row r="460">
      <c r="A460" s="9"/>
      <c r="B460" s="9"/>
      <c r="E460" s="9"/>
      <c r="F460" s="9"/>
      <c r="H460" s="9"/>
    </row>
    <row r="461">
      <c r="A461" s="9"/>
      <c r="B461" s="9"/>
      <c r="E461" s="9"/>
      <c r="F461" s="9"/>
      <c r="H461" s="9"/>
    </row>
    <row r="462">
      <c r="A462" s="9"/>
      <c r="B462" s="9"/>
      <c r="E462" s="9"/>
      <c r="F462" s="9"/>
      <c r="H462" s="9"/>
    </row>
    <row r="463">
      <c r="A463" s="9"/>
      <c r="B463" s="9"/>
      <c r="E463" s="9"/>
      <c r="F463" s="9"/>
      <c r="H463" s="9"/>
    </row>
    <row r="464">
      <c r="A464" s="9"/>
      <c r="B464" s="9"/>
      <c r="E464" s="9"/>
      <c r="F464" s="9"/>
      <c r="H464" s="9"/>
    </row>
    <row r="465">
      <c r="A465" s="9"/>
      <c r="B465" s="9"/>
      <c r="E465" s="9"/>
      <c r="F465" s="9"/>
      <c r="H465" s="9"/>
    </row>
    <row r="466">
      <c r="A466" s="9"/>
      <c r="B466" s="9"/>
      <c r="E466" s="9"/>
      <c r="F466" s="9"/>
      <c r="H466" s="9"/>
    </row>
    <row r="467">
      <c r="A467" s="9"/>
      <c r="B467" s="9"/>
      <c r="E467" s="9"/>
      <c r="F467" s="9"/>
      <c r="H467" s="9"/>
    </row>
    <row r="468">
      <c r="A468" s="9"/>
      <c r="B468" s="9"/>
      <c r="E468" s="9"/>
      <c r="F468" s="9"/>
      <c r="H468" s="9"/>
    </row>
    <row r="469">
      <c r="A469" s="9"/>
      <c r="B469" s="9"/>
      <c r="E469" s="9"/>
      <c r="F469" s="9"/>
      <c r="H469" s="9"/>
    </row>
    <row r="470">
      <c r="A470" s="9"/>
      <c r="B470" s="9"/>
      <c r="E470" s="9"/>
      <c r="F470" s="9"/>
      <c r="H470" s="9"/>
    </row>
    <row r="471">
      <c r="A471" s="9"/>
      <c r="B471" s="9"/>
      <c r="E471" s="9"/>
      <c r="F471" s="9"/>
      <c r="H471" s="9"/>
    </row>
    <row r="472">
      <c r="A472" s="9"/>
      <c r="B472" s="9"/>
      <c r="E472" s="9"/>
      <c r="F472" s="9"/>
      <c r="H472" s="9"/>
    </row>
    <row r="473">
      <c r="A473" s="9"/>
      <c r="B473" s="9"/>
      <c r="E473" s="9"/>
      <c r="F473" s="9"/>
      <c r="H473" s="9"/>
    </row>
    <row r="474">
      <c r="A474" s="9"/>
      <c r="B474" s="9"/>
      <c r="E474" s="9"/>
      <c r="F474" s="9"/>
      <c r="H474" s="9"/>
    </row>
    <row r="475">
      <c r="A475" s="9"/>
      <c r="B475" s="9"/>
      <c r="E475" s="9"/>
      <c r="F475" s="9"/>
      <c r="H475" s="9"/>
    </row>
    <row r="476">
      <c r="A476" s="9"/>
      <c r="B476" s="9"/>
      <c r="E476" s="9"/>
      <c r="F476" s="9"/>
      <c r="H476" s="9"/>
    </row>
    <row r="477">
      <c r="A477" s="9"/>
      <c r="B477" s="9"/>
      <c r="E477" s="9"/>
      <c r="F477" s="9"/>
      <c r="H477" s="9"/>
    </row>
    <row r="478">
      <c r="A478" s="9"/>
      <c r="B478" s="9"/>
      <c r="E478" s="9"/>
      <c r="F478" s="9"/>
      <c r="H478" s="9"/>
    </row>
    <row r="479">
      <c r="A479" s="9"/>
      <c r="B479" s="9"/>
      <c r="E479" s="9"/>
      <c r="F479" s="9"/>
      <c r="H479" s="9"/>
    </row>
    <row r="480">
      <c r="A480" s="9"/>
      <c r="B480" s="9"/>
      <c r="E480" s="9"/>
      <c r="F480" s="9"/>
      <c r="H480" s="9"/>
    </row>
    <row r="481">
      <c r="A481" s="9"/>
      <c r="B481" s="9"/>
      <c r="E481" s="9"/>
      <c r="F481" s="9"/>
      <c r="H481" s="9"/>
    </row>
    <row r="482">
      <c r="A482" s="9"/>
      <c r="B482" s="9"/>
      <c r="E482" s="9"/>
      <c r="F482" s="9"/>
      <c r="H482" s="9"/>
    </row>
    <row r="483">
      <c r="A483" s="9"/>
      <c r="B483" s="9"/>
      <c r="E483" s="9"/>
      <c r="F483" s="9"/>
      <c r="H483" s="9"/>
    </row>
    <row r="484">
      <c r="A484" s="9"/>
      <c r="B484" s="9"/>
      <c r="E484" s="9"/>
      <c r="F484" s="9"/>
      <c r="H484" s="9"/>
    </row>
    <row r="485">
      <c r="A485" s="9"/>
      <c r="B485" s="9"/>
      <c r="E485" s="9"/>
      <c r="F485" s="9"/>
      <c r="H485" s="9"/>
    </row>
    <row r="486">
      <c r="A486" s="9"/>
      <c r="B486" s="9"/>
      <c r="E486" s="9"/>
      <c r="F486" s="9"/>
      <c r="H486" s="9"/>
    </row>
    <row r="487">
      <c r="A487" s="9"/>
      <c r="B487" s="9"/>
      <c r="E487" s="9"/>
      <c r="F487" s="9"/>
      <c r="H487" s="9"/>
    </row>
    <row r="488">
      <c r="A488" s="9"/>
      <c r="B488" s="9"/>
      <c r="E488" s="9"/>
      <c r="F488" s="9"/>
      <c r="H488" s="9"/>
    </row>
    <row r="489">
      <c r="A489" s="9"/>
      <c r="B489" s="9"/>
      <c r="E489" s="9"/>
      <c r="F489" s="9"/>
      <c r="H489" s="9"/>
    </row>
    <row r="490">
      <c r="A490" s="9"/>
      <c r="B490" s="9"/>
      <c r="E490" s="9"/>
      <c r="F490" s="9"/>
      <c r="H490" s="9"/>
    </row>
    <row r="491">
      <c r="A491" s="9"/>
      <c r="B491" s="9"/>
      <c r="E491" s="9"/>
      <c r="F491" s="9"/>
      <c r="H491" s="9"/>
    </row>
    <row r="492">
      <c r="A492" s="9"/>
      <c r="B492" s="9"/>
      <c r="E492" s="9"/>
      <c r="F492" s="9"/>
      <c r="H492" s="9"/>
    </row>
    <row r="493">
      <c r="A493" s="9"/>
      <c r="B493" s="9"/>
      <c r="E493" s="9"/>
      <c r="F493" s="9"/>
      <c r="H493" s="9"/>
    </row>
    <row r="494">
      <c r="A494" s="9"/>
      <c r="B494" s="9"/>
      <c r="E494" s="9"/>
      <c r="F494" s="9"/>
      <c r="H494" s="9"/>
    </row>
    <row r="495">
      <c r="A495" s="9"/>
      <c r="B495" s="9"/>
      <c r="E495" s="9"/>
      <c r="F495" s="9"/>
      <c r="H495" s="9"/>
    </row>
    <row r="496">
      <c r="A496" s="9"/>
      <c r="B496" s="9"/>
      <c r="E496" s="9"/>
      <c r="F496" s="9"/>
      <c r="H496" s="9"/>
    </row>
    <row r="497">
      <c r="A497" s="9"/>
      <c r="B497" s="9"/>
      <c r="E497" s="9"/>
      <c r="F497" s="9"/>
      <c r="H497" s="9"/>
    </row>
    <row r="498">
      <c r="A498" s="9"/>
      <c r="B498" s="9"/>
      <c r="E498" s="9"/>
      <c r="F498" s="9"/>
      <c r="H498" s="9"/>
    </row>
    <row r="499">
      <c r="A499" s="9"/>
      <c r="B499" s="9"/>
      <c r="E499" s="9"/>
      <c r="F499" s="9"/>
      <c r="H499" s="9"/>
    </row>
    <row r="500">
      <c r="A500" s="9"/>
      <c r="B500" s="9"/>
      <c r="E500" s="9"/>
      <c r="F500" s="9"/>
      <c r="H500" s="9"/>
    </row>
    <row r="501">
      <c r="A501" s="9"/>
      <c r="B501" s="9"/>
      <c r="E501" s="9"/>
      <c r="F501" s="9"/>
      <c r="H501" s="9"/>
    </row>
    <row r="502">
      <c r="A502" s="9"/>
      <c r="B502" s="9"/>
      <c r="E502" s="9"/>
      <c r="F502" s="9"/>
      <c r="H502" s="9"/>
    </row>
    <row r="503">
      <c r="A503" s="9"/>
      <c r="B503" s="9"/>
      <c r="E503" s="9"/>
      <c r="F503" s="9"/>
      <c r="H503" s="9"/>
    </row>
    <row r="504">
      <c r="A504" s="9"/>
      <c r="B504" s="9"/>
      <c r="E504" s="9"/>
      <c r="F504" s="9"/>
      <c r="H504" s="9"/>
    </row>
    <row r="505">
      <c r="A505" s="9"/>
      <c r="B505" s="9"/>
      <c r="E505" s="9"/>
      <c r="F505" s="9"/>
      <c r="H505" s="9"/>
    </row>
    <row r="506">
      <c r="A506" s="9"/>
      <c r="B506" s="9"/>
      <c r="E506" s="9"/>
      <c r="F506" s="9"/>
      <c r="H506" s="9"/>
    </row>
    <row r="507">
      <c r="A507" s="9"/>
      <c r="B507" s="9"/>
      <c r="E507" s="9"/>
      <c r="F507" s="9"/>
      <c r="H507" s="9"/>
    </row>
    <row r="508">
      <c r="A508" s="9"/>
      <c r="B508" s="9"/>
      <c r="E508" s="9"/>
      <c r="F508" s="9"/>
      <c r="H508" s="9"/>
    </row>
    <row r="509">
      <c r="A509" s="9"/>
      <c r="B509" s="9"/>
      <c r="E509" s="9"/>
      <c r="F509" s="9"/>
      <c r="H509" s="9"/>
    </row>
    <row r="510">
      <c r="A510" s="9"/>
      <c r="B510" s="9"/>
      <c r="E510" s="9"/>
      <c r="F510" s="9"/>
      <c r="H510" s="9"/>
    </row>
    <row r="511">
      <c r="A511" s="9"/>
      <c r="B511" s="9"/>
      <c r="E511" s="9"/>
      <c r="F511" s="9"/>
      <c r="H511" s="9"/>
    </row>
    <row r="512">
      <c r="A512" s="9"/>
      <c r="B512" s="9"/>
      <c r="E512" s="9"/>
      <c r="F512" s="9"/>
      <c r="H512" s="9"/>
    </row>
    <row r="513">
      <c r="A513" s="9"/>
      <c r="B513" s="9"/>
      <c r="E513" s="9"/>
      <c r="F513" s="9"/>
      <c r="H513" s="9"/>
    </row>
    <row r="514">
      <c r="A514" s="9"/>
      <c r="B514" s="9"/>
      <c r="E514" s="9"/>
      <c r="F514" s="9"/>
      <c r="H514" s="9"/>
    </row>
    <row r="515">
      <c r="A515" s="9"/>
      <c r="B515" s="9"/>
      <c r="E515" s="9"/>
      <c r="F515" s="9"/>
      <c r="H515" s="9"/>
    </row>
    <row r="516">
      <c r="A516" s="9"/>
      <c r="B516" s="9"/>
      <c r="E516" s="9"/>
      <c r="F516" s="9"/>
      <c r="H516" s="9"/>
    </row>
    <row r="517">
      <c r="A517" s="9"/>
      <c r="B517" s="9"/>
      <c r="E517" s="9"/>
      <c r="F517" s="9"/>
      <c r="H517" s="9"/>
    </row>
    <row r="518">
      <c r="A518" s="9"/>
      <c r="B518" s="9"/>
      <c r="E518" s="9"/>
      <c r="F518" s="9"/>
      <c r="H518" s="9"/>
    </row>
    <row r="519">
      <c r="A519" s="9"/>
      <c r="B519" s="9"/>
      <c r="E519" s="9"/>
      <c r="F519" s="9"/>
      <c r="H519" s="9"/>
    </row>
    <row r="520">
      <c r="A520" s="9"/>
      <c r="B520" s="9"/>
      <c r="E520" s="9"/>
      <c r="F520" s="9"/>
      <c r="H520" s="9"/>
    </row>
    <row r="521">
      <c r="A521" s="9"/>
      <c r="B521" s="9"/>
      <c r="E521" s="9"/>
      <c r="F521" s="9"/>
      <c r="H521" s="9"/>
    </row>
    <row r="522">
      <c r="A522" s="9"/>
      <c r="B522" s="9"/>
      <c r="E522" s="9"/>
      <c r="F522" s="9"/>
      <c r="H522" s="9"/>
    </row>
    <row r="523">
      <c r="A523" s="9"/>
      <c r="B523" s="9"/>
      <c r="E523" s="9"/>
      <c r="F523" s="9"/>
      <c r="H523" s="9"/>
    </row>
    <row r="524">
      <c r="A524" s="9"/>
      <c r="B524" s="9"/>
      <c r="E524" s="9"/>
      <c r="F524" s="9"/>
      <c r="H524" s="9"/>
    </row>
    <row r="525">
      <c r="A525" s="9"/>
      <c r="B525" s="9"/>
      <c r="E525" s="9"/>
      <c r="F525" s="9"/>
      <c r="H525" s="9"/>
    </row>
    <row r="526">
      <c r="A526" s="9"/>
      <c r="B526" s="9"/>
      <c r="E526" s="9"/>
      <c r="F526" s="9"/>
      <c r="H526" s="9"/>
    </row>
    <row r="527">
      <c r="A527" s="9"/>
      <c r="B527" s="9"/>
      <c r="E527" s="9"/>
      <c r="F527" s="9"/>
      <c r="H527" s="9"/>
    </row>
    <row r="528">
      <c r="A528" s="9"/>
      <c r="B528" s="9"/>
      <c r="E528" s="9"/>
      <c r="F528" s="9"/>
      <c r="H528" s="9"/>
    </row>
    <row r="529">
      <c r="A529" s="9"/>
      <c r="B529" s="9"/>
      <c r="E529" s="9"/>
      <c r="F529" s="9"/>
      <c r="H529" s="9"/>
    </row>
    <row r="530">
      <c r="A530" s="9"/>
      <c r="B530" s="9"/>
      <c r="E530" s="9"/>
      <c r="F530" s="9"/>
      <c r="H530" s="9"/>
    </row>
    <row r="531">
      <c r="A531" s="9"/>
      <c r="B531" s="9"/>
      <c r="E531" s="9"/>
      <c r="F531" s="9"/>
      <c r="H531" s="9"/>
    </row>
    <row r="532">
      <c r="A532" s="9"/>
      <c r="B532" s="9"/>
      <c r="E532" s="9"/>
      <c r="F532" s="9"/>
      <c r="H532" s="9"/>
    </row>
    <row r="533">
      <c r="A533" s="9"/>
      <c r="B533" s="9"/>
      <c r="E533" s="9"/>
      <c r="F533" s="9"/>
      <c r="H533" s="9"/>
    </row>
    <row r="534">
      <c r="A534" s="9"/>
      <c r="B534" s="9"/>
      <c r="E534" s="9"/>
      <c r="F534" s="9"/>
      <c r="H534" s="9"/>
    </row>
    <row r="535">
      <c r="A535" s="9"/>
      <c r="B535" s="9"/>
      <c r="E535" s="9"/>
      <c r="F535" s="9"/>
      <c r="H535" s="9"/>
    </row>
    <row r="536">
      <c r="A536" s="9"/>
      <c r="B536" s="9"/>
      <c r="E536" s="9"/>
      <c r="F536" s="9"/>
      <c r="H536" s="9"/>
    </row>
    <row r="537">
      <c r="A537" s="9"/>
      <c r="B537" s="9"/>
      <c r="E537" s="9"/>
      <c r="F537" s="9"/>
      <c r="H537" s="9"/>
    </row>
    <row r="538">
      <c r="A538" s="9"/>
      <c r="B538" s="9"/>
      <c r="E538" s="9"/>
      <c r="F538" s="9"/>
      <c r="H538" s="9"/>
    </row>
    <row r="539">
      <c r="A539" s="9"/>
      <c r="B539" s="9"/>
      <c r="E539" s="9"/>
      <c r="F539" s="9"/>
      <c r="H539" s="9"/>
    </row>
    <row r="540">
      <c r="A540" s="9"/>
      <c r="B540" s="9"/>
      <c r="E540" s="9"/>
      <c r="F540" s="9"/>
      <c r="H540" s="9"/>
    </row>
    <row r="541">
      <c r="A541" s="9"/>
      <c r="B541" s="9"/>
      <c r="E541" s="9"/>
      <c r="F541" s="9"/>
      <c r="H541" s="9"/>
    </row>
    <row r="542">
      <c r="A542" s="9"/>
      <c r="B542" s="9"/>
      <c r="E542" s="9"/>
      <c r="F542" s="9"/>
      <c r="H542" s="9"/>
    </row>
    <row r="543">
      <c r="A543" s="9"/>
      <c r="B543" s="9"/>
      <c r="E543" s="9"/>
      <c r="F543" s="9"/>
      <c r="H543" s="9"/>
    </row>
    <row r="544">
      <c r="A544" s="9"/>
      <c r="B544" s="9"/>
      <c r="E544" s="9"/>
      <c r="F544" s="9"/>
      <c r="H544" s="9"/>
    </row>
    <row r="545">
      <c r="A545" s="9"/>
      <c r="B545" s="9"/>
      <c r="E545" s="9"/>
      <c r="F545" s="9"/>
      <c r="H545" s="9"/>
    </row>
    <row r="546">
      <c r="A546" s="9"/>
      <c r="B546" s="9"/>
      <c r="E546" s="9"/>
      <c r="F546" s="9"/>
      <c r="H546" s="9"/>
    </row>
    <row r="547">
      <c r="A547" s="9"/>
      <c r="B547" s="9"/>
      <c r="E547" s="9"/>
      <c r="F547" s="9"/>
      <c r="H547" s="9"/>
    </row>
    <row r="548">
      <c r="A548" s="9"/>
      <c r="B548" s="9"/>
      <c r="E548" s="9"/>
      <c r="F548" s="9"/>
      <c r="H548" s="9"/>
    </row>
    <row r="549">
      <c r="A549" s="9"/>
      <c r="B549" s="9"/>
      <c r="E549" s="9"/>
      <c r="F549" s="9"/>
      <c r="H549" s="9"/>
    </row>
    <row r="550">
      <c r="A550" s="9"/>
      <c r="B550" s="9"/>
      <c r="E550" s="9"/>
      <c r="F550" s="9"/>
      <c r="H550" s="9"/>
    </row>
    <row r="551">
      <c r="A551" s="9"/>
      <c r="B551" s="9"/>
      <c r="E551" s="9"/>
      <c r="F551" s="9"/>
      <c r="H551" s="9"/>
    </row>
    <row r="552">
      <c r="A552" s="9"/>
      <c r="B552" s="9"/>
      <c r="E552" s="9"/>
      <c r="F552" s="9"/>
      <c r="H552" s="9"/>
    </row>
    <row r="553">
      <c r="A553" s="9"/>
      <c r="B553" s="9"/>
      <c r="E553" s="9"/>
      <c r="F553" s="9"/>
      <c r="H553" s="9"/>
    </row>
    <row r="554">
      <c r="A554" s="9"/>
      <c r="B554" s="9"/>
      <c r="E554" s="9"/>
      <c r="F554" s="9"/>
      <c r="H554" s="9"/>
    </row>
    <row r="555">
      <c r="A555" s="9"/>
      <c r="B555" s="9"/>
      <c r="E555" s="9"/>
      <c r="F555" s="9"/>
      <c r="H555" s="9"/>
    </row>
    <row r="556">
      <c r="A556" s="9"/>
      <c r="B556" s="9"/>
      <c r="E556" s="9"/>
      <c r="F556" s="9"/>
      <c r="H556" s="9"/>
    </row>
    <row r="557">
      <c r="A557" s="9"/>
      <c r="B557" s="9"/>
      <c r="E557" s="9"/>
      <c r="F557" s="9"/>
      <c r="H557" s="9"/>
    </row>
    <row r="558">
      <c r="A558" s="9"/>
      <c r="B558" s="9"/>
      <c r="E558" s="9"/>
      <c r="F558" s="9"/>
      <c r="H558" s="9"/>
    </row>
    <row r="559">
      <c r="A559" s="9"/>
      <c r="B559" s="9"/>
      <c r="E559" s="9"/>
      <c r="F559" s="9"/>
      <c r="H559" s="9"/>
    </row>
    <row r="560">
      <c r="A560" s="9"/>
      <c r="B560" s="9"/>
      <c r="E560" s="9"/>
      <c r="F560" s="9"/>
      <c r="H560" s="9"/>
    </row>
    <row r="561">
      <c r="A561" s="9"/>
      <c r="B561" s="9"/>
      <c r="E561" s="9"/>
      <c r="F561" s="9"/>
      <c r="H561" s="9"/>
    </row>
    <row r="562">
      <c r="A562" s="9"/>
      <c r="B562" s="9"/>
      <c r="E562" s="9"/>
      <c r="F562" s="9"/>
      <c r="H562" s="9"/>
    </row>
    <row r="563">
      <c r="A563" s="9"/>
      <c r="B563" s="9"/>
      <c r="E563" s="9"/>
      <c r="F563" s="9"/>
      <c r="H563" s="9"/>
    </row>
    <row r="564">
      <c r="A564" s="9"/>
      <c r="B564" s="9"/>
      <c r="E564" s="9"/>
      <c r="F564" s="9"/>
      <c r="H564" s="9"/>
    </row>
    <row r="565">
      <c r="A565" s="9"/>
      <c r="B565" s="9"/>
      <c r="E565" s="9"/>
      <c r="F565" s="9"/>
      <c r="H565" s="9"/>
    </row>
    <row r="566">
      <c r="A566" s="9"/>
      <c r="B566" s="9"/>
      <c r="E566" s="9"/>
      <c r="F566" s="9"/>
      <c r="H566" s="9"/>
    </row>
    <row r="567">
      <c r="A567" s="9"/>
      <c r="B567" s="9"/>
      <c r="E567" s="9"/>
      <c r="F567" s="9"/>
      <c r="H567" s="9"/>
    </row>
    <row r="568">
      <c r="A568" s="9"/>
      <c r="B568" s="9"/>
      <c r="E568" s="9"/>
      <c r="F568" s="9"/>
      <c r="H568" s="9"/>
    </row>
    <row r="569">
      <c r="A569" s="9"/>
      <c r="B569" s="9"/>
      <c r="E569" s="9"/>
      <c r="F569" s="9"/>
      <c r="H569" s="9"/>
    </row>
    <row r="570">
      <c r="A570" s="9"/>
      <c r="B570" s="9"/>
      <c r="E570" s="9"/>
      <c r="F570" s="9"/>
      <c r="H570" s="9"/>
    </row>
    <row r="571">
      <c r="A571" s="9"/>
      <c r="B571" s="9"/>
      <c r="E571" s="9"/>
      <c r="F571" s="9"/>
      <c r="H571" s="9"/>
    </row>
    <row r="572">
      <c r="A572" s="9"/>
      <c r="B572" s="9"/>
      <c r="E572" s="9"/>
      <c r="F572" s="9"/>
      <c r="H572" s="9"/>
    </row>
    <row r="573">
      <c r="A573" s="9"/>
      <c r="B573" s="9"/>
      <c r="E573" s="9"/>
      <c r="F573" s="9"/>
      <c r="H573" s="9"/>
    </row>
    <row r="574">
      <c r="A574" s="9"/>
      <c r="B574" s="9"/>
      <c r="E574" s="9"/>
      <c r="F574" s="9"/>
      <c r="H574" s="9"/>
    </row>
    <row r="575">
      <c r="A575" s="9"/>
      <c r="B575" s="9"/>
      <c r="E575" s="9"/>
      <c r="F575" s="9"/>
      <c r="H575" s="9"/>
    </row>
    <row r="576">
      <c r="A576" s="9"/>
      <c r="B576" s="9"/>
      <c r="E576" s="9"/>
      <c r="F576" s="9"/>
      <c r="H576" s="9"/>
    </row>
    <row r="577">
      <c r="A577" s="9"/>
      <c r="B577" s="9"/>
      <c r="E577" s="9"/>
      <c r="F577" s="9"/>
      <c r="H577" s="9"/>
    </row>
    <row r="578">
      <c r="A578" s="9"/>
      <c r="B578" s="9"/>
      <c r="E578" s="9"/>
      <c r="F578" s="9"/>
      <c r="H578" s="9"/>
    </row>
    <row r="579">
      <c r="A579" s="9"/>
      <c r="B579" s="9"/>
      <c r="E579" s="9"/>
      <c r="F579" s="9"/>
      <c r="H579" s="9"/>
    </row>
    <row r="580">
      <c r="A580" s="9"/>
      <c r="B580" s="9"/>
      <c r="E580" s="9"/>
      <c r="F580" s="9"/>
      <c r="H580" s="9"/>
    </row>
    <row r="581">
      <c r="A581" s="9"/>
      <c r="B581" s="9"/>
      <c r="E581" s="9"/>
      <c r="F581" s="9"/>
      <c r="H581" s="9"/>
    </row>
    <row r="582">
      <c r="A582" s="9"/>
      <c r="B582" s="9"/>
      <c r="E582" s="9"/>
      <c r="F582" s="9"/>
      <c r="H582" s="9"/>
    </row>
    <row r="583">
      <c r="A583" s="9"/>
      <c r="B583" s="9"/>
      <c r="E583" s="9"/>
      <c r="F583" s="9"/>
      <c r="H583" s="9"/>
    </row>
    <row r="584">
      <c r="A584" s="9"/>
      <c r="B584" s="9"/>
      <c r="E584" s="9"/>
      <c r="F584" s="9"/>
      <c r="H584" s="9"/>
    </row>
    <row r="585">
      <c r="A585" s="9"/>
      <c r="B585" s="9"/>
      <c r="E585" s="9"/>
      <c r="F585" s="9"/>
      <c r="H585" s="9"/>
    </row>
    <row r="586">
      <c r="A586" s="9"/>
      <c r="B586" s="9"/>
      <c r="E586" s="9"/>
      <c r="F586" s="9"/>
      <c r="H586" s="9"/>
    </row>
    <row r="587">
      <c r="A587" s="9"/>
      <c r="B587" s="9"/>
      <c r="E587" s="9"/>
      <c r="F587" s="9"/>
      <c r="H587" s="9"/>
    </row>
    <row r="588">
      <c r="A588" s="9"/>
      <c r="B588" s="9"/>
      <c r="E588" s="9"/>
      <c r="F588" s="9"/>
      <c r="H588" s="9"/>
    </row>
    <row r="589">
      <c r="A589" s="9"/>
      <c r="B589" s="9"/>
      <c r="E589" s="9"/>
      <c r="F589" s="9"/>
      <c r="H589" s="9"/>
    </row>
    <row r="590">
      <c r="A590" s="9"/>
      <c r="B590" s="9"/>
      <c r="E590" s="9"/>
      <c r="F590" s="9"/>
      <c r="H590" s="9"/>
    </row>
    <row r="591">
      <c r="A591" s="9"/>
      <c r="B591" s="9"/>
      <c r="E591" s="9"/>
      <c r="F591" s="9"/>
      <c r="H591" s="9"/>
    </row>
    <row r="592">
      <c r="A592" s="9"/>
      <c r="B592" s="9"/>
      <c r="E592" s="9"/>
      <c r="F592" s="9"/>
      <c r="H592" s="9"/>
    </row>
    <row r="593">
      <c r="A593" s="9"/>
      <c r="B593" s="9"/>
      <c r="E593" s="9"/>
      <c r="F593" s="9"/>
      <c r="H593" s="9"/>
    </row>
    <row r="594">
      <c r="A594" s="9"/>
      <c r="B594" s="9"/>
      <c r="E594" s="9"/>
      <c r="F594" s="9"/>
      <c r="H594" s="9"/>
    </row>
    <row r="595">
      <c r="A595" s="9"/>
      <c r="B595" s="9"/>
      <c r="E595" s="9"/>
      <c r="F595" s="9"/>
      <c r="H595" s="9"/>
    </row>
    <row r="596">
      <c r="A596" s="9"/>
      <c r="B596" s="9"/>
      <c r="E596" s="9"/>
      <c r="F596" s="9"/>
      <c r="H596" s="9"/>
    </row>
    <row r="597">
      <c r="A597" s="9"/>
      <c r="B597" s="9"/>
      <c r="E597" s="9"/>
      <c r="F597" s="9"/>
      <c r="H597" s="9"/>
    </row>
    <row r="598">
      <c r="A598" s="9"/>
      <c r="B598" s="9"/>
      <c r="E598" s="9"/>
      <c r="F598" s="9"/>
      <c r="H598" s="9"/>
    </row>
    <row r="599">
      <c r="A599" s="9"/>
      <c r="B599" s="9"/>
      <c r="E599" s="9"/>
      <c r="F599" s="9"/>
      <c r="H599" s="9"/>
    </row>
    <row r="600">
      <c r="A600" s="9"/>
      <c r="B600" s="9"/>
      <c r="E600" s="9"/>
      <c r="F600" s="9"/>
      <c r="H600" s="9"/>
    </row>
    <row r="601">
      <c r="A601" s="9"/>
      <c r="B601" s="9"/>
      <c r="E601" s="9"/>
      <c r="F601" s="9"/>
      <c r="H601" s="9"/>
    </row>
    <row r="602">
      <c r="A602" s="9"/>
      <c r="B602" s="9"/>
      <c r="E602" s="9"/>
      <c r="F602" s="9"/>
      <c r="H602" s="9"/>
    </row>
    <row r="603">
      <c r="A603" s="9"/>
      <c r="B603" s="9"/>
      <c r="E603" s="9"/>
      <c r="F603" s="9"/>
      <c r="H603" s="9"/>
    </row>
    <row r="604">
      <c r="A604" s="9"/>
      <c r="B604" s="9"/>
      <c r="E604" s="9"/>
      <c r="F604" s="9"/>
      <c r="H604" s="9"/>
    </row>
    <row r="605">
      <c r="A605" s="9"/>
      <c r="B605" s="9"/>
      <c r="E605" s="9"/>
      <c r="F605" s="9"/>
      <c r="H605" s="9"/>
    </row>
    <row r="606">
      <c r="A606" s="9"/>
      <c r="B606" s="9"/>
      <c r="E606" s="9"/>
      <c r="F606" s="9"/>
      <c r="H606" s="9"/>
    </row>
    <row r="607">
      <c r="A607" s="9"/>
      <c r="B607" s="9"/>
      <c r="E607" s="9"/>
      <c r="F607" s="9"/>
      <c r="H607" s="9"/>
    </row>
    <row r="608">
      <c r="A608" s="9"/>
      <c r="B608" s="9"/>
      <c r="E608" s="9"/>
      <c r="F608" s="9"/>
      <c r="H608" s="9"/>
    </row>
    <row r="609">
      <c r="A609" s="9"/>
      <c r="B609" s="9"/>
      <c r="E609" s="9"/>
      <c r="F609" s="9"/>
      <c r="H609" s="9"/>
    </row>
    <row r="610">
      <c r="A610" s="9"/>
      <c r="B610" s="9"/>
      <c r="E610" s="9"/>
      <c r="F610" s="9"/>
      <c r="H610" s="9"/>
    </row>
    <row r="611">
      <c r="A611" s="9"/>
      <c r="B611" s="9"/>
      <c r="E611" s="9"/>
      <c r="F611" s="9"/>
      <c r="H611" s="9"/>
    </row>
    <row r="612">
      <c r="A612" s="9"/>
      <c r="B612" s="9"/>
      <c r="E612" s="9"/>
      <c r="F612" s="9"/>
      <c r="H612" s="9"/>
    </row>
    <row r="613">
      <c r="A613" s="9"/>
      <c r="B613" s="9"/>
      <c r="E613" s="9"/>
      <c r="F613" s="9"/>
      <c r="H613" s="9"/>
    </row>
    <row r="614">
      <c r="A614" s="9"/>
      <c r="B614" s="9"/>
      <c r="E614" s="9"/>
      <c r="F614" s="9"/>
      <c r="H614" s="9"/>
    </row>
    <row r="615">
      <c r="A615" s="9"/>
      <c r="B615" s="9"/>
      <c r="E615" s="9"/>
      <c r="F615" s="9"/>
      <c r="H615" s="9"/>
    </row>
    <row r="616">
      <c r="A616" s="9"/>
      <c r="B616" s="9"/>
      <c r="E616" s="9"/>
      <c r="F616" s="9"/>
      <c r="H616" s="9"/>
    </row>
    <row r="617">
      <c r="A617" s="9"/>
      <c r="B617" s="9"/>
      <c r="E617" s="9"/>
      <c r="F617" s="9"/>
      <c r="H617" s="9"/>
    </row>
    <row r="618">
      <c r="A618" s="9"/>
      <c r="B618" s="9"/>
      <c r="E618" s="9"/>
      <c r="F618" s="9"/>
      <c r="H618" s="9"/>
    </row>
    <row r="619">
      <c r="A619" s="9"/>
      <c r="B619" s="9"/>
      <c r="E619" s="9"/>
      <c r="F619" s="9"/>
      <c r="H619" s="9"/>
    </row>
    <row r="620">
      <c r="A620" s="9"/>
      <c r="B620" s="9"/>
      <c r="E620" s="9"/>
      <c r="F620" s="9"/>
      <c r="H620" s="9"/>
    </row>
    <row r="621">
      <c r="A621" s="9"/>
      <c r="B621" s="9"/>
      <c r="E621" s="9"/>
      <c r="F621" s="9"/>
      <c r="H621" s="9"/>
    </row>
    <row r="622">
      <c r="A622" s="9"/>
      <c r="B622" s="9"/>
      <c r="E622" s="9"/>
      <c r="F622" s="9"/>
      <c r="H622" s="9"/>
    </row>
    <row r="623">
      <c r="A623" s="9"/>
      <c r="B623" s="9"/>
      <c r="E623" s="9"/>
      <c r="F623" s="9"/>
      <c r="H623" s="9"/>
    </row>
    <row r="624">
      <c r="A624" s="9"/>
      <c r="B624" s="9"/>
      <c r="E624" s="9"/>
      <c r="F624" s="9"/>
      <c r="H624" s="9"/>
    </row>
    <row r="625">
      <c r="A625" s="9"/>
      <c r="B625" s="9"/>
      <c r="E625" s="9"/>
      <c r="F625" s="9"/>
      <c r="H625" s="9"/>
    </row>
    <row r="626">
      <c r="A626" s="9"/>
      <c r="B626" s="9"/>
      <c r="E626" s="9"/>
      <c r="F626" s="9"/>
      <c r="H626" s="9"/>
    </row>
    <row r="627">
      <c r="A627" s="9"/>
      <c r="B627" s="9"/>
      <c r="E627" s="9"/>
      <c r="F627" s="9"/>
      <c r="H627" s="9"/>
    </row>
    <row r="628">
      <c r="A628" s="9"/>
      <c r="B628" s="9"/>
      <c r="E628" s="9"/>
      <c r="F628" s="9"/>
      <c r="H628" s="9"/>
    </row>
    <row r="629">
      <c r="A629" s="9"/>
      <c r="B629" s="9"/>
      <c r="E629" s="9"/>
      <c r="F629" s="9"/>
      <c r="H629" s="9"/>
    </row>
    <row r="630">
      <c r="A630" s="9"/>
      <c r="B630" s="9"/>
      <c r="E630" s="9"/>
      <c r="F630" s="9"/>
      <c r="H630" s="9"/>
    </row>
    <row r="631">
      <c r="A631" s="9"/>
      <c r="B631" s="9"/>
      <c r="E631" s="9"/>
      <c r="F631" s="9"/>
      <c r="H631" s="9"/>
    </row>
    <row r="632">
      <c r="A632" s="9"/>
      <c r="B632" s="9"/>
      <c r="E632" s="9"/>
      <c r="F632" s="9"/>
      <c r="H632" s="9"/>
    </row>
    <row r="633">
      <c r="A633" s="9"/>
      <c r="B633" s="9"/>
      <c r="E633" s="9"/>
      <c r="F633" s="9"/>
      <c r="H633" s="9"/>
    </row>
    <row r="634">
      <c r="A634" s="9"/>
      <c r="B634" s="9"/>
      <c r="E634" s="9"/>
      <c r="F634" s="9"/>
      <c r="H634" s="9"/>
    </row>
    <row r="635">
      <c r="A635" s="9"/>
      <c r="B635" s="9"/>
      <c r="E635" s="9"/>
      <c r="F635" s="9"/>
      <c r="H635" s="9"/>
    </row>
    <row r="636">
      <c r="A636" s="9"/>
      <c r="B636" s="9"/>
      <c r="E636" s="9"/>
      <c r="F636" s="9"/>
      <c r="H636" s="9"/>
    </row>
    <row r="637">
      <c r="A637" s="9"/>
      <c r="B637" s="9"/>
      <c r="E637" s="9"/>
      <c r="F637" s="9"/>
      <c r="H637" s="9"/>
    </row>
    <row r="638">
      <c r="A638" s="9"/>
      <c r="B638" s="9"/>
      <c r="E638" s="9"/>
      <c r="F638" s="9"/>
      <c r="H638" s="9"/>
    </row>
    <row r="639">
      <c r="A639" s="9"/>
      <c r="B639" s="9"/>
      <c r="E639" s="9"/>
      <c r="F639" s="9"/>
      <c r="H639" s="9"/>
    </row>
    <row r="640">
      <c r="A640" s="9"/>
      <c r="B640" s="9"/>
      <c r="E640" s="9"/>
      <c r="F640" s="9"/>
      <c r="H640" s="9"/>
    </row>
    <row r="641">
      <c r="A641" s="9"/>
      <c r="B641" s="9"/>
      <c r="E641" s="9"/>
      <c r="F641" s="9"/>
      <c r="H641" s="9"/>
    </row>
    <row r="642">
      <c r="A642" s="9"/>
      <c r="B642" s="9"/>
      <c r="E642" s="9"/>
      <c r="F642" s="9"/>
      <c r="H642" s="9"/>
    </row>
    <row r="643">
      <c r="A643" s="9"/>
      <c r="B643" s="9"/>
      <c r="E643" s="9"/>
      <c r="F643" s="9"/>
      <c r="H643" s="9"/>
    </row>
    <row r="644">
      <c r="A644" s="9"/>
      <c r="B644" s="9"/>
      <c r="E644" s="9"/>
      <c r="F644" s="9"/>
      <c r="H644" s="9"/>
    </row>
    <row r="645">
      <c r="A645" s="9"/>
      <c r="B645" s="9"/>
      <c r="E645" s="9"/>
      <c r="F645" s="9"/>
      <c r="H645" s="9"/>
    </row>
    <row r="646">
      <c r="A646" s="9"/>
      <c r="B646" s="9"/>
      <c r="E646" s="9"/>
      <c r="F646" s="9"/>
      <c r="H646" s="9"/>
    </row>
    <row r="647">
      <c r="A647" s="9"/>
      <c r="B647" s="9"/>
      <c r="E647" s="9"/>
      <c r="F647" s="9"/>
      <c r="H647" s="9"/>
    </row>
    <row r="648">
      <c r="A648" s="9"/>
      <c r="B648" s="9"/>
      <c r="E648" s="9"/>
      <c r="F648" s="9"/>
      <c r="H648" s="9"/>
    </row>
    <row r="649">
      <c r="A649" s="9"/>
      <c r="B649" s="9"/>
      <c r="E649" s="9"/>
      <c r="F649" s="9"/>
      <c r="H649" s="9"/>
    </row>
    <row r="650">
      <c r="A650" s="9"/>
      <c r="B650" s="9"/>
      <c r="E650" s="9"/>
      <c r="F650" s="9"/>
      <c r="H650" s="9"/>
    </row>
    <row r="651">
      <c r="A651" s="9"/>
      <c r="B651" s="9"/>
      <c r="E651" s="9"/>
      <c r="F651" s="9"/>
      <c r="H651" s="9"/>
    </row>
    <row r="652">
      <c r="A652" s="9"/>
      <c r="B652" s="9"/>
      <c r="E652" s="9"/>
      <c r="F652" s="9"/>
      <c r="H652" s="9"/>
    </row>
    <row r="653">
      <c r="A653" s="9"/>
      <c r="B653" s="9"/>
      <c r="E653" s="9"/>
      <c r="F653" s="9"/>
      <c r="H653" s="9"/>
    </row>
    <row r="654">
      <c r="A654" s="9"/>
      <c r="B654" s="9"/>
      <c r="E654" s="9"/>
      <c r="F654" s="9"/>
      <c r="H654" s="9"/>
    </row>
    <row r="655">
      <c r="A655" s="9"/>
      <c r="B655" s="9"/>
      <c r="E655" s="9"/>
      <c r="F655" s="9"/>
      <c r="H655" s="9"/>
    </row>
    <row r="656">
      <c r="A656" s="9"/>
      <c r="B656" s="9"/>
      <c r="E656" s="9"/>
      <c r="F656" s="9"/>
      <c r="H656" s="9"/>
    </row>
    <row r="657">
      <c r="A657" s="9"/>
      <c r="B657" s="9"/>
      <c r="E657" s="9"/>
      <c r="F657" s="9"/>
      <c r="H657" s="9"/>
    </row>
    <row r="658">
      <c r="A658" s="9"/>
      <c r="B658" s="9"/>
      <c r="E658" s="9"/>
      <c r="F658" s="9"/>
      <c r="H658" s="9"/>
    </row>
    <row r="659">
      <c r="A659" s="9"/>
      <c r="B659" s="9"/>
      <c r="E659" s="9"/>
      <c r="F659" s="9"/>
      <c r="H659" s="9"/>
    </row>
    <row r="660">
      <c r="A660" s="9"/>
      <c r="B660" s="9"/>
      <c r="E660" s="9"/>
      <c r="F660" s="9"/>
      <c r="H660" s="9"/>
    </row>
    <row r="661">
      <c r="A661" s="9"/>
      <c r="B661" s="9"/>
      <c r="E661" s="9"/>
      <c r="F661" s="9"/>
      <c r="H661" s="9"/>
    </row>
    <row r="662">
      <c r="A662" s="9"/>
      <c r="B662" s="9"/>
      <c r="E662" s="9"/>
      <c r="F662" s="9"/>
      <c r="H662" s="9"/>
    </row>
    <row r="663">
      <c r="A663" s="9"/>
      <c r="B663" s="9"/>
      <c r="E663" s="9"/>
      <c r="F663" s="9"/>
      <c r="H663" s="9"/>
    </row>
    <row r="664">
      <c r="A664" s="9"/>
      <c r="B664" s="9"/>
      <c r="E664" s="9"/>
      <c r="F664" s="9"/>
      <c r="H664" s="9"/>
    </row>
    <row r="665">
      <c r="A665" s="9"/>
      <c r="B665" s="9"/>
      <c r="E665" s="9"/>
      <c r="F665" s="9"/>
      <c r="H665" s="9"/>
    </row>
    <row r="666">
      <c r="A666" s="9"/>
      <c r="B666" s="9"/>
      <c r="E666" s="9"/>
      <c r="F666" s="9"/>
      <c r="H666" s="9"/>
    </row>
    <row r="667">
      <c r="A667" s="9"/>
      <c r="B667" s="9"/>
      <c r="E667" s="9"/>
      <c r="F667" s="9"/>
      <c r="H667" s="9"/>
    </row>
    <row r="668">
      <c r="A668" s="9"/>
      <c r="B668" s="9"/>
      <c r="E668" s="9"/>
      <c r="F668" s="9"/>
      <c r="H668" s="9"/>
    </row>
    <row r="669">
      <c r="A669" s="9"/>
      <c r="B669" s="9"/>
      <c r="E669" s="9"/>
      <c r="F669" s="9"/>
      <c r="H669" s="9"/>
    </row>
    <row r="670">
      <c r="A670" s="9"/>
      <c r="B670" s="9"/>
      <c r="E670" s="9"/>
      <c r="F670" s="9"/>
      <c r="H670" s="9"/>
    </row>
    <row r="671">
      <c r="A671" s="9"/>
      <c r="B671" s="9"/>
      <c r="E671" s="9"/>
      <c r="F671" s="9"/>
      <c r="H671" s="9"/>
    </row>
    <row r="672">
      <c r="A672" s="9"/>
      <c r="B672" s="9"/>
      <c r="E672" s="9"/>
      <c r="F672" s="9"/>
      <c r="H672" s="9"/>
    </row>
    <row r="673">
      <c r="A673" s="9"/>
      <c r="B673" s="9"/>
      <c r="E673" s="9"/>
      <c r="F673" s="9"/>
      <c r="H673" s="9"/>
    </row>
    <row r="674">
      <c r="A674" s="9"/>
      <c r="B674" s="9"/>
      <c r="E674" s="9"/>
      <c r="F674" s="9"/>
      <c r="H674" s="9"/>
    </row>
    <row r="675">
      <c r="A675" s="9"/>
      <c r="B675" s="9"/>
      <c r="E675" s="9"/>
      <c r="F675" s="9"/>
      <c r="H675" s="9"/>
    </row>
    <row r="676">
      <c r="A676" s="9"/>
      <c r="B676" s="9"/>
      <c r="E676" s="9"/>
      <c r="F676" s="9"/>
      <c r="H676" s="9"/>
    </row>
    <row r="677">
      <c r="A677" s="9"/>
      <c r="B677" s="9"/>
      <c r="E677" s="9"/>
      <c r="F677" s="9"/>
      <c r="H677" s="9"/>
    </row>
    <row r="678">
      <c r="A678" s="9"/>
      <c r="B678" s="9"/>
      <c r="E678" s="9"/>
      <c r="F678" s="9"/>
      <c r="H678" s="9"/>
    </row>
    <row r="679">
      <c r="A679" s="9"/>
      <c r="B679" s="9"/>
      <c r="E679" s="9"/>
      <c r="F679" s="9"/>
      <c r="H679" s="9"/>
    </row>
    <row r="680">
      <c r="A680" s="9"/>
      <c r="B680" s="9"/>
      <c r="E680" s="9"/>
      <c r="F680" s="9"/>
      <c r="H680" s="9"/>
    </row>
    <row r="681">
      <c r="A681" s="9"/>
      <c r="B681" s="9"/>
      <c r="E681" s="9"/>
      <c r="F681" s="9"/>
      <c r="H681" s="9"/>
    </row>
    <row r="682">
      <c r="A682" s="9"/>
      <c r="B682" s="9"/>
      <c r="E682" s="9"/>
      <c r="F682" s="9"/>
      <c r="H682" s="9"/>
    </row>
    <row r="683">
      <c r="A683" s="9"/>
      <c r="B683" s="9"/>
      <c r="E683" s="9"/>
      <c r="F683" s="9"/>
      <c r="H683" s="9"/>
    </row>
    <row r="684">
      <c r="A684" s="9"/>
      <c r="B684" s="9"/>
      <c r="E684" s="9"/>
      <c r="F684" s="9"/>
      <c r="H684" s="9"/>
    </row>
    <row r="685">
      <c r="A685" s="9"/>
      <c r="B685" s="9"/>
      <c r="E685" s="9"/>
      <c r="F685" s="9"/>
      <c r="H685" s="9"/>
    </row>
    <row r="686">
      <c r="A686" s="9"/>
      <c r="B686" s="9"/>
      <c r="E686" s="9"/>
      <c r="F686" s="9"/>
      <c r="H686" s="9"/>
    </row>
    <row r="687">
      <c r="A687" s="9"/>
      <c r="B687" s="9"/>
      <c r="E687" s="9"/>
      <c r="F687" s="9"/>
      <c r="H687" s="9"/>
    </row>
    <row r="688">
      <c r="A688" s="9"/>
      <c r="B688" s="9"/>
      <c r="E688" s="9"/>
      <c r="F688" s="9"/>
      <c r="H688" s="9"/>
    </row>
    <row r="689">
      <c r="A689" s="9"/>
      <c r="B689" s="9"/>
      <c r="E689" s="9"/>
      <c r="F689" s="9"/>
      <c r="H689" s="9"/>
    </row>
    <row r="690">
      <c r="A690" s="9"/>
      <c r="B690" s="9"/>
      <c r="E690" s="9"/>
      <c r="F690" s="9"/>
      <c r="H690" s="9"/>
    </row>
    <row r="691">
      <c r="A691" s="9"/>
      <c r="B691" s="9"/>
      <c r="E691" s="9"/>
      <c r="F691" s="9"/>
      <c r="H691" s="9"/>
    </row>
    <row r="692">
      <c r="A692" s="9"/>
      <c r="B692" s="9"/>
      <c r="E692" s="9"/>
      <c r="F692" s="9"/>
      <c r="H692" s="9"/>
    </row>
    <row r="693">
      <c r="A693" s="9"/>
      <c r="B693" s="9"/>
      <c r="E693" s="9"/>
      <c r="F693" s="9"/>
      <c r="H693" s="9"/>
    </row>
    <row r="694">
      <c r="A694" s="9"/>
      <c r="B694" s="9"/>
      <c r="E694" s="9"/>
      <c r="F694" s="9"/>
      <c r="H694" s="9"/>
    </row>
    <row r="695">
      <c r="A695" s="9"/>
      <c r="B695" s="9"/>
      <c r="E695" s="9"/>
      <c r="F695" s="9"/>
      <c r="H695" s="9"/>
    </row>
    <row r="696">
      <c r="A696" s="9"/>
      <c r="B696" s="9"/>
      <c r="E696" s="9"/>
      <c r="F696" s="9"/>
      <c r="H696" s="9"/>
    </row>
    <row r="697">
      <c r="A697" s="9"/>
      <c r="B697" s="9"/>
      <c r="E697" s="9"/>
      <c r="F697" s="9"/>
      <c r="H697" s="9"/>
    </row>
    <row r="698">
      <c r="A698" s="9"/>
      <c r="B698" s="9"/>
      <c r="E698" s="9"/>
      <c r="F698" s="9"/>
      <c r="H698" s="9"/>
    </row>
    <row r="699">
      <c r="A699" s="9"/>
      <c r="B699" s="9"/>
      <c r="E699" s="9"/>
      <c r="F699" s="9"/>
      <c r="H699" s="9"/>
    </row>
    <row r="700">
      <c r="A700" s="9"/>
      <c r="B700" s="9"/>
      <c r="E700" s="9"/>
      <c r="F700" s="9"/>
      <c r="H700" s="9"/>
    </row>
    <row r="701">
      <c r="A701" s="9"/>
      <c r="B701" s="9"/>
      <c r="E701" s="9"/>
      <c r="F701" s="9"/>
      <c r="H701" s="9"/>
    </row>
    <row r="702">
      <c r="A702" s="9"/>
      <c r="B702" s="9"/>
      <c r="E702" s="9"/>
      <c r="F702" s="9"/>
      <c r="H702" s="9"/>
    </row>
    <row r="703">
      <c r="A703" s="9"/>
      <c r="B703" s="9"/>
      <c r="E703" s="9"/>
      <c r="F703" s="9"/>
      <c r="H703" s="9"/>
    </row>
    <row r="704">
      <c r="A704" s="9"/>
      <c r="B704" s="9"/>
      <c r="E704" s="9"/>
      <c r="F704" s="9"/>
      <c r="H704" s="9"/>
    </row>
    <row r="705">
      <c r="A705" s="9"/>
      <c r="B705" s="9"/>
      <c r="E705" s="9"/>
      <c r="F705" s="9"/>
      <c r="H705" s="9"/>
    </row>
    <row r="706">
      <c r="A706" s="9"/>
      <c r="B706" s="9"/>
      <c r="E706" s="9"/>
      <c r="F706" s="9"/>
      <c r="H706" s="9"/>
    </row>
    <row r="707">
      <c r="A707" s="9"/>
      <c r="B707" s="9"/>
      <c r="E707" s="9"/>
      <c r="F707" s="9"/>
      <c r="H707" s="9"/>
    </row>
    <row r="708">
      <c r="A708" s="9"/>
      <c r="B708" s="9"/>
      <c r="E708" s="9"/>
      <c r="F708" s="9"/>
      <c r="H708" s="9"/>
    </row>
    <row r="709">
      <c r="A709" s="9"/>
      <c r="B709" s="9"/>
      <c r="E709" s="9"/>
      <c r="F709" s="9"/>
      <c r="H709" s="9"/>
    </row>
    <row r="710">
      <c r="A710" s="9"/>
      <c r="B710" s="9"/>
      <c r="E710" s="9"/>
      <c r="F710" s="9"/>
      <c r="H710" s="9"/>
    </row>
    <row r="711">
      <c r="A711" s="9"/>
      <c r="B711" s="9"/>
      <c r="E711" s="9"/>
      <c r="F711" s="9"/>
      <c r="H711" s="9"/>
    </row>
    <row r="712">
      <c r="A712" s="9"/>
      <c r="B712" s="9"/>
      <c r="E712" s="9"/>
      <c r="F712" s="9"/>
      <c r="H712" s="9"/>
    </row>
    <row r="713">
      <c r="A713" s="9"/>
      <c r="B713" s="9"/>
      <c r="E713" s="9"/>
      <c r="F713" s="9"/>
      <c r="H713" s="9"/>
    </row>
    <row r="714">
      <c r="A714" s="9"/>
      <c r="B714" s="9"/>
      <c r="E714" s="9"/>
      <c r="F714" s="9"/>
      <c r="H714" s="9"/>
    </row>
    <row r="715">
      <c r="A715" s="9"/>
      <c r="B715" s="9"/>
      <c r="E715" s="9"/>
      <c r="F715" s="9"/>
      <c r="H715" s="9"/>
    </row>
    <row r="716">
      <c r="A716" s="9"/>
      <c r="B716" s="9"/>
      <c r="E716" s="9"/>
      <c r="F716" s="9"/>
      <c r="H716" s="9"/>
    </row>
    <row r="717">
      <c r="A717" s="9"/>
      <c r="B717" s="9"/>
      <c r="E717" s="9"/>
      <c r="F717" s="9"/>
      <c r="H717" s="9"/>
    </row>
    <row r="718">
      <c r="A718" s="9"/>
      <c r="B718" s="9"/>
      <c r="E718" s="9"/>
      <c r="F718" s="9"/>
      <c r="H718" s="9"/>
    </row>
    <row r="719">
      <c r="A719" s="9"/>
      <c r="B719" s="9"/>
      <c r="E719" s="9"/>
      <c r="F719" s="9"/>
      <c r="H719" s="9"/>
    </row>
    <row r="720">
      <c r="A720" s="9"/>
      <c r="B720" s="9"/>
      <c r="E720" s="9"/>
      <c r="F720" s="9"/>
      <c r="H720" s="9"/>
    </row>
    <row r="721">
      <c r="A721" s="9"/>
      <c r="B721" s="9"/>
      <c r="E721" s="9"/>
      <c r="F721" s="9"/>
      <c r="H721" s="9"/>
    </row>
    <row r="722">
      <c r="A722" s="9"/>
      <c r="B722" s="9"/>
      <c r="E722" s="9"/>
      <c r="F722" s="9"/>
      <c r="H722" s="9"/>
    </row>
    <row r="723">
      <c r="A723" s="9"/>
      <c r="B723" s="9"/>
      <c r="E723" s="9"/>
      <c r="F723" s="9"/>
      <c r="H723" s="9"/>
    </row>
    <row r="724">
      <c r="A724" s="9"/>
      <c r="B724" s="9"/>
      <c r="E724" s="9"/>
      <c r="F724" s="9"/>
      <c r="H724" s="9"/>
    </row>
    <row r="725">
      <c r="A725" s="9"/>
      <c r="B725" s="9"/>
      <c r="E725" s="9"/>
      <c r="F725" s="9"/>
      <c r="H725" s="9"/>
    </row>
    <row r="726">
      <c r="A726" s="9"/>
      <c r="B726" s="9"/>
      <c r="E726" s="9"/>
      <c r="F726" s="9"/>
      <c r="H726" s="9"/>
    </row>
    <row r="727">
      <c r="A727" s="9"/>
      <c r="B727" s="9"/>
      <c r="E727" s="9"/>
      <c r="F727" s="9"/>
      <c r="H727" s="9"/>
    </row>
    <row r="728">
      <c r="A728" s="9"/>
      <c r="B728" s="9"/>
      <c r="E728" s="9"/>
      <c r="F728" s="9"/>
      <c r="H728" s="9"/>
    </row>
    <row r="729">
      <c r="A729" s="9"/>
      <c r="B729" s="9"/>
      <c r="E729" s="9"/>
      <c r="F729" s="9"/>
      <c r="H729" s="9"/>
    </row>
    <row r="730">
      <c r="A730" s="9"/>
      <c r="B730" s="9"/>
      <c r="E730" s="9"/>
      <c r="F730" s="9"/>
      <c r="H730" s="9"/>
    </row>
    <row r="731">
      <c r="A731" s="9"/>
      <c r="B731" s="9"/>
      <c r="E731" s="9"/>
      <c r="F731" s="9"/>
      <c r="H731" s="9"/>
    </row>
    <row r="732">
      <c r="A732" s="9"/>
      <c r="B732" s="9"/>
      <c r="E732" s="9"/>
      <c r="F732" s="9"/>
      <c r="H732" s="9"/>
    </row>
    <row r="733">
      <c r="A733" s="9"/>
      <c r="B733" s="9"/>
      <c r="E733" s="9"/>
      <c r="F733" s="9"/>
      <c r="H733" s="9"/>
    </row>
    <row r="734">
      <c r="A734" s="9"/>
      <c r="B734" s="9"/>
      <c r="E734" s="9"/>
      <c r="F734" s="9"/>
      <c r="H734" s="9"/>
    </row>
    <row r="735">
      <c r="A735" s="9"/>
      <c r="B735" s="9"/>
      <c r="E735" s="9"/>
      <c r="F735" s="9"/>
      <c r="H735" s="9"/>
    </row>
    <row r="736">
      <c r="A736" s="9"/>
      <c r="B736" s="9"/>
      <c r="E736" s="9"/>
      <c r="F736" s="9"/>
      <c r="H736" s="9"/>
    </row>
    <row r="737">
      <c r="A737" s="9"/>
      <c r="B737" s="9"/>
      <c r="E737" s="9"/>
      <c r="F737" s="9"/>
      <c r="H737" s="9"/>
    </row>
    <row r="738">
      <c r="A738" s="9"/>
      <c r="B738" s="9"/>
      <c r="E738" s="9"/>
      <c r="F738" s="9"/>
      <c r="H738" s="9"/>
    </row>
    <row r="739">
      <c r="A739" s="9"/>
      <c r="B739" s="9"/>
      <c r="E739" s="9"/>
      <c r="F739" s="9"/>
      <c r="H739" s="9"/>
    </row>
    <row r="740">
      <c r="A740" s="9"/>
      <c r="B740" s="9"/>
      <c r="E740" s="9"/>
      <c r="F740" s="9"/>
      <c r="H740" s="9"/>
    </row>
    <row r="741">
      <c r="A741" s="9"/>
      <c r="B741" s="9"/>
      <c r="E741" s="9"/>
      <c r="F741" s="9"/>
      <c r="H741" s="9"/>
    </row>
    <row r="742">
      <c r="A742" s="9"/>
      <c r="B742" s="9"/>
      <c r="E742" s="9"/>
      <c r="F742" s="9"/>
      <c r="H742" s="9"/>
    </row>
    <row r="743">
      <c r="A743" s="9"/>
      <c r="B743" s="9"/>
      <c r="E743" s="9"/>
      <c r="F743" s="9"/>
      <c r="H743" s="9"/>
    </row>
    <row r="744">
      <c r="A744" s="9"/>
      <c r="B744" s="9"/>
      <c r="E744" s="9"/>
      <c r="F744" s="9"/>
      <c r="H744" s="9"/>
    </row>
    <row r="745">
      <c r="A745" s="9"/>
      <c r="B745" s="9"/>
      <c r="E745" s="9"/>
      <c r="F745" s="9"/>
      <c r="H745" s="9"/>
    </row>
    <row r="746">
      <c r="A746" s="9"/>
      <c r="B746" s="9"/>
      <c r="E746" s="9"/>
      <c r="F746" s="9"/>
      <c r="H746" s="9"/>
    </row>
    <row r="747">
      <c r="A747" s="9"/>
      <c r="B747" s="9"/>
      <c r="E747" s="9"/>
      <c r="F747" s="9"/>
      <c r="H747" s="9"/>
    </row>
    <row r="748">
      <c r="A748" s="9"/>
      <c r="B748" s="9"/>
      <c r="E748" s="9"/>
      <c r="F748" s="9"/>
      <c r="H748" s="9"/>
    </row>
    <row r="749">
      <c r="A749" s="9"/>
      <c r="B749" s="9"/>
      <c r="E749" s="9"/>
      <c r="F749" s="9"/>
      <c r="H749" s="9"/>
    </row>
    <row r="750">
      <c r="A750" s="9"/>
      <c r="B750" s="9"/>
      <c r="E750" s="9"/>
      <c r="F750" s="9"/>
      <c r="H750" s="9"/>
    </row>
    <row r="751">
      <c r="A751" s="9"/>
      <c r="B751" s="9"/>
      <c r="E751" s="9"/>
      <c r="F751" s="9"/>
      <c r="H751" s="9"/>
    </row>
    <row r="752">
      <c r="A752" s="9"/>
      <c r="B752" s="9"/>
      <c r="E752" s="9"/>
      <c r="F752" s="9"/>
      <c r="H752" s="9"/>
    </row>
    <row r="753">
      <c r="A753" s="9"/>
      <c r="B753" s="9"/>
      <c r="E753" s="9"/>
      <c r="F753" s="9"/>
      <c r="H753" s="9"/>
    </row>
    <row r="754">
      <c r="A754" s="9"/>
      <c r="B754" s="9"/>
      <c r="E754" s="9"/>
      <c r="F754" s="9"/>
      <c r="H754" s="9"/>
    </row>
    <row r="755">
      <c r="A755" s="9"/>
      <c r="B755" s="9"/>
      <c r="E755" s="9"/>
      <c r="F755" s="9"/>
      <c r="H755" s="9"/>
    </row>
    <row r="756">
      <c r="A756" s="9"/>
      <c r="B756" s="9"/>
      <c r="E756" s="9"/>
      <c r="F756" s="9"/>
      <c r="H756" s="9"/>
    </row>
    <row r="757">
      <c r="A757" s="9"/>
      <c r="B757" s="9"/>
      <c r="E757" s="9"/>
      <c r="F757" s="9"/>
      <c r="H757" s="9"/>
    </row>
    <row r="758">
      <c r="A758" s="9"/>
      <c r="B758" s="9"/>
      <c r="E758" s="9"/>
      <c r="F758" s="9"/>
      <c r="H758" s="9"/>
    </row>
    <row r="759">
      <c r="A759" s="9"/>
      <c r="B759" s="9"/>
      <c r="E759" s="9"/>
      <c r="F759" s="9"/>
      <c r="H759" s="9"/>
    </row>
    <row r="760">
      <c r="A760" s="9"/>
      <c r="B760" s="9"/>
      <c r="E760" s="9"/>
      <c r="F760" s="9"/>
      <c r="H760" s="9"/>
    </row>
    <row r="761">
      <c r="A761" s="9"/>
      <c r="B761" s="9"/>
      <c r="E761" s="9"/>
      <c r="F761" s="9"/>
      <c r="H761" s="9"/>
    </row>
    <row r="762">
      <c r="A762" s="9"/>
      <c r="B762" s="9"/>
      <c r="E762" s="9"/>
      <c r="F762" s="9"/>
      <c r="H762" s="9"/>
    </row>
    <row r="763">
      <c r="A763" s="9"/>
      <c r="B763" s="9"/>
      <c r="E763" s="9"/>
      <c r="F763" s="9"/>
      <c r="H763" s="9"/>
    </row>
    <row r="764">
      <c r="A764" s="9"/>
      <c r="B764" s="9"/>
      <c r="E764" s="9"/>
      <c r="F764" s="9"/>
      <c r="H764" s="9"/>
    </row>
    <row r="765">
      <c r="A765" s="9"/>
      <c r="B765" s="9"/>
      <c r="E765" s="9"/>
      <c r="F765" s="9"/>
      <c r="H765" s="9"/>
    </row>
    <row r="766">
      <c r="A766" s="9"/>
      <c r="B766" s="9"/>
      <c r="E766" s="9"/>
      <c r="F766" s="9"/>
      <c r="H766" s="9"/>
    </row>
    <row r="767">
      <c r="A767" s="9"/>
      <c r="B767" s="9"/>
      <c r="E767" s="9"/>
      <c r="F767" s="9"/>
      <c r="H767" s="9"/>
    </row>
    <row r="768">
      <c r="A768" s="9"/>
      <c r="B768" s="9"/>
      <c r="E768" s="9"/>
      <c r="F768" s="9"/>
      <c r="H768" s="9"/>
    </row>
    <row r="769">
      <c r="A769" s="9"/>
      <c r="B769" s="9"/>
      <c r="E769" s="9"/>
      <c r="F769" s="9"/>
      <c r="H769" s="9"/>
    </row>
    <row r="770">
      <c r="A770" s="9"/>
      <c r="B770" s="9"/>
      <c r="E770" s="9"/>
      <c r="F770" s="9"/>
      <c r="H770" s="9"/>
    </row>
    <row r="771">
      <c r="A771" s="9"/>
      <c r="B771" s="9"/>
      <c r="E771" s="9"/>
      <c r="F771" s="9"/>
      <c r="H771" s="9"/>
    </row>
    <row r="772">
      <c r="A772" s="9"/>
      <c r="B772" s="9"/>
      <c r="E772" s="9"/>
      <c r="F772" s="9"/>
      <c r="H772" s="9"/>
    </row>
    <row r="773">
      <c r="A773" s="9"/>
      <c r="B773" s="9"/>
      <c r="E773" s="9"/>
      <c r="F773" s="9"/>
      <c r="H773" s="9"/>
    </row>
    <row r="774">
      <c r="A774" s="9"/>
      <c r="B774" s="9"/>
      <c r="E774" s="9"/>
      <c r="F774" s="9"/>
      <c r="H774" s="9"/>
    </row>
    <row r="775">
      <c r="A775" s="9"/>
      <c r="B775" s="9"/>
      <c r="E775" s="9"/>
      <c r="F775" s="9"/>
      <c r="H775" s="9"/>
    </row>
    <row r="776">
      <c r="A776" s="9"/>
      <c r="B776" s="9"/>
      <c r="E776" s="9"/>
      <c r="F776" s="9"/>
      <c r="H776" s="9"/>
    </row>
    <row r="777">
      <c r="A777" s="9"/>
      <c r="B777" s="9"/>
      <c r="E777" s="9"/>
      <c r="F777" s="9"/>
      <c r="H777" s="9"/>
    </row>
    <row r="778">
      <c r="A778" s="9"/>
      <c r="B778" s="9"/>
      <c r="E778" s="9"/>
      <c r="F778" s="9"/>
      <c r="H778" s="9"/>
    </row>
    <row r="779">
      <c r="A779" s="9"/>
      <c r="B779" s="9"/>
      <c r="E779" s="9"/>
      <c r="F779" s="9"/>
      <c r="H779" s="9"/>
    </row>
    <row r="780">
      <c r="A780" s="9"/>
      <c r="B780" s="9"/>
      <c r="E780" s="9"/>
      <c r="F780" s="9"/>
      <c r="H780" s="9"/>
    </row>
    <row r="781">
      <c r="A781" s="9"/>
      <c r="B781" s="9"/>
      <c r="E781" s="9"/>
      <c r="F781" s="9"/>
      <c r="H781" s="9"/>
    </row>
    <row r="782">
      <c r="A782" s="9"/>
      <c r="B782" s="9"/>
      <c r="E782" s="9"/>
      <c r="F782" s="9"/>
      <c r="H782" s="9"/>
    </row>
    <row r="783">
      <c r="A783" s="9"/>
      <c r="B783" s="9"/>
      <c r="E783" s="9"/>
      <c r="F783" s="9"/>
      <c r="H783" s="9"/>
    </row>
    <row r="784">
      <c r="A784" s="9"/>
      <c r="B784" s="9"/>
      <c r="E784" s="9"/>
      <c r="F784" s="9"/>
      <c r="H784" s="9"/>
    </row>
    <row r="785">
      <c r="A785" s="9"/>
      <c r="B785" s="9"/>
      <c r="E785" s="9"/>
      <c r="F785" s="9"/>
      <c r="H785" s="9"/>
    </row>
    <row r="786">
      <c r="A786" s="9"/>
      <c r="B786" s="9"/>
      <c r="E786" s="9"/>
      <c r="F786" s="9"/>
      <c r="H786" s="9"/>
    </row>
    <row r="787">
      <c r="A787" s="9"/>
      <c r="B787" s="9"/>
      <c r="E787" s="9"/>
      <c r="F787" s="9"/>
      <c r="H787" s="9"/>
    </row>
    <row r="788">
      <c r="A788" s="9"/>
      <c r="B788" s="9"/>
      <c r="E788" s="9"/>
      <c r="F788" s="9"/>
      <c r="H788" s="9"/>
    </row>
    <row r="789">
      <c r="A789" s="9"/>
      <c r="B789" s="9"/>
      <c r="E789" s="9"/>
      <c r="F789" s="9"/>
      <c r="H789" s="9"/>
    </row>
    <row r="790">
      <c r="A790" s="9"/>
      <c r="B790" s="9"/>
      <c r="E790" s="9"/>
      <c r="F790" s="9"/>
      <c r="H790" s="9"/>
    </row>
    <row r="791">
      <c r="A791" s="9"/>
      <c r="B791" s="9"/>
      <c r="E791" s="9"/>
      <c r="F791" s="9"/>
      <c r="H791" s="9"/>
    </row>
    <row r="792">
      <c r="A792" s="9"/>
      <c r="B792" s="9"/>
      <c r="E792" s="9"/>
      <c r="F792" s="9"/>
      <c r="H792" s="9"/>
    </row>
    <row r="793">
      <c r="A793" s="9"/>
      <c r="B793" s="9"/>
      <c r="E793" s="9"/>
      <c r="F793" s="9"/>
      <c r="H793" s="9"/>
    </row>
    <row r="794">
      <c r="A794" s="9"/>
      <c r="B794" s="9"/>
      <c r="E794" s="9"/>
      <c r="F794" s="9"/>
      <c r="H794" s="9"/>
    </row>
    <row r="795">
      <c r="A795" s="9"/>
      <c r="B795" s="9"/>
      <c r="E795" s="9"/>
      <c r="F795" s="9"/>
      <c r="H795" s="9"/>
    </row>
    <row r="796">
      <c r="A796" s="9"/>
      <c r="B796" s="9"/>
      <c r="E796" s="9"/>
      <c r="F796" s="9"/>
      <c r="H796" s="9"/>
    </row>
    <row r="797">
      <c r="A797" s="9"/>
      <c r="B797" s="9"/>
      <c r="E797" s="9"/>
      <c r="F797" s="9"/>
      <c r="H797" s="9"/>
    </row>
    <row r="798">
      <c r="A798" s="9"/>
      <c r="B798" s="9"/>
      <c r="E798" s="9"/>
      <c r="F798" s="9"/>
      <c r="H798" s="9"/>
    </row>
    <row r="799">
      <c r="A799" s="9"/>
      <c r="B799" s="9"/>
      <c r="E799" s="9"/>
      <c r="F799" s="9"/>
      <c r="H799" s="9"/>
    </row>
    <row r="800">
      <c r="A800" s="9"/>
      <c r="B800" s="9"/>
      <c r="E800" s="9"/>
      <c r="F800" s="9"/>
      <c r="H800" s="9"/>
    </row>
    <row r="801">
      <c r="A801" s="9"/>
      <c r="B801" s="9"/>
      <c r="E801" s="9"/>
      <c r="F801" s="9"/>
      <c r="H801" s="9"/>
    </row>
    <row r="802">
      <c r="A802" s="9"/>
      <c r="B802" s="9"/>
      <c r="E802" s="9"/>
      <c r="F802" s="9"/>
      <c r="H802" s="9"/>
    </row>
    <row r="803">
      <c r="A803" s="9"/>
      <c r="B803" s="9"/>
      <c r="E803" s="9"/>
      <c r="F803" s="9"/>
      <c r="H803" s="9"/>
    </row>
    <row r="804">
      <c r="A804" s="9"/>
      <c r="B804" s="9"/>
      <c r="E804" s="9"/>
      <c r="F804" s="9"/>
      <c r="H804" s="9"/>
    </row>
    <row r="805">
      <c r="A805" s="9"/>
      <c r="B805" s="9"/>
      <c r="E805" s="9"/>
      <c r="F805" s="9"/>
      <c r="H805" s="9"/>
    </row>
    <row r="806">
      <c r="A806" s="9"/>
      <c r="B806" s="9"/>
      <c r="E806" s="9"/>
      <c r="F806" s="9"/>
      <c r="H806" s="9"/>
    </row>
    <row r="807">
      <c r="A807" s="9"/>
      <c r="B807" s="9"/>
      <c r="E807" s="9"/>
      <c r="F807" s="9"/>
      <c r="H807" s="9"/>
    </row>
    <row r="808">
      <c r="A808" s="9"/>
      <c r="B808" s="9"/>
      <c r="E808" s="9"/>
      <c r="F808" s="9"/>
      <c r="H808" s="9"/>
    </row>
    <row r="809">
      <c r="A809" s="9"/>
      <c r="B809" s="9"/>
      <c r="E809" s="9"/>
      <c r="F809" s="9"/>
      <c r="H809" s="9"/>
    </row>
    <row r="810">
      <c r="A810" s="9"/>
      <c r="B810" s="9"/>
      <c r="E810" s="9"/>
      <c r="F810" s="9"/>
      <c r="H810" s="9"/>
    </row>
    <row r="811">
      <c r="A811" s="9"/>
      <c r="B811" s="9"/>
      <c r="E811" s="9"/>
      <c r="F811" s="9"/>
      <c r="H811" s="9"/>
    </row>
    <row r="812">
      <c r="A812" s="9"/>
      <c r="B812" s="9"/>
      <c r="E812" s="9"/>
      <c r="F812" s="9"/>
      <c r="H812" s="9"/>
    </row>
    <row r="813">
      <c r="A813" s="9"/>
      <c r="B813" s="9"/>
      <c r="E813" s="9"/>
      <c r="F813" s="9"/>
      <c r="H813" s="9"/>
    </row>
    <row r="814">
      <c r="A814" s="9"/>
      <c r="B814" s="9"/>
      <c r="E814" s="9"/>
      <c r="F814" s="9"/>
      <c r="H814" s="9"/>
    </row>
    <row r="815">
      <c r="A815" s="9"/>
      <c r="B815" s="9"/>
      <c r="E815" s="9"/>
      <c r="F815" s="9"/>
      <c r="H815" s="9"/>
    </row>
    <row r="816">
      <c r="A816" s="9"/>
      <c r="B816" s="9"/>
      <c r="E816" s="9"/>
      <c r="F816" s="9"/>
      <c r="H816" s="9"/>
    </row>
    <row r="817">
      <c r="A817" s="9"/>
      <c r="B817" s="9"/>
      <c r="E817" s="9"/>
      <c r="F817" s="9"/>
      <c r="H817" s="9"/>
    </row>
    <row r="818">
      <c r="A818" s="9"/>
      <c r="B818" s="9"/>
      <c r="E818" s="9"/>
      <c r="F818" s="9"/>
      <c r="H818" s="9"/>
    </row>
    <row r="819">
      <c r="A819" s="9"/>
      <c r="B819" s="9"/>
      <c r="E819" s="9"/>
      <c r="F819" s="9"/>
      <c r="H819" s="9"/>
    </row>
    <row r="820">
      <c r="A820" s="9"/>
      <c r="B820" s="9"/>
      <c r="E820" s="9"/>
      <c r="F820" s="9"/>
      <c r="H820" s="9"/>
    </row>
    <row r="821">
      <c r="A821" s="9"/>
      <c r="B821" s="9"/>
      <c r="E821" s="9"/>
      <c r="F821" s="9"/>
      <c r="H821" s="9"/>
    </row>
    <row r="822">
      <c r="A822" s="9"/>
      <c r="B822" s="9"/>
      <c r="E822" s="9"/>
      <c r="F822" s="9"/>
      <c r="H822" s="9"/>
    </row>
    <row r="823">
      <c r="A823" s="9"/>
      <c r="B823" s="9"/>
      <c r="E823" s="9"/>
      <c r="F823" s="9"/>
      <c r="H823" s="9"/>
    </row>
    <row r="824">
      <c r="A824" s="9"/>
      <c r="B824" s="9"/>
      <c r="E824" s="9"/>
      <c r="F824" s="9"/>
      <c r="H824" s="9"/>
    </row>
    <row r="825">
      <c r="A825" s="9"/>
      <c r="B825" s="9"/>
      <c r="E825" s="9"/>
      <c r="F825" s="9"/>
      <c r="H825" s="9"/>
    </row>
    <row r="826">
      <c r="A826" s="9"/>
      <c r="B826" s="9"/>
      <c r="E826" s="9"/>
      <c r="F826" s="9"/>
      <c r="H826" s="9"/>
    </row>
    <row r="827">
      <c r="A827" s="9"/>
      <c r="B827" s="9"/>
      <c r="E827" s="9"/>
      <c r="F827" s="9"/>
      <c r="H827" s="9"/>
    </row>
    <row r="828">
      <c r="A828" s="9"/>
      <c r="B828" s="9"/>
      <c r="E828" s="9"/>
      <c r="F828" s="9"/>
      <c r="H828" s="9"/>
    </row>
    <row r="829">
      <c r="A829" s="9"/>
      <c r="B829" s="9"/>
      <c r="E829" s="9"/>
      <c r="F829" s="9"/>
      <c r="H829" s="9"/>
    </row>
    <row r="830">
      <c r="A830" s="9"/>
      <c r="B830" s="9"/>
      <c r="E830" s="9"/>
      <c r="F830" s="9"/>
      <c r="H830" s="9"/>
    </row>
    <row r="831">
      <c r="A831" s="9"/>
      <c r="B831" s="9"/>
      <c r="E831" s="9"/>
      <c r="F831" s="9"/>
      <c r="H831" s="9"/>
    </row>
    <row r="832">
      <c r="A832" s="9"/>
      <c r="B832" s="9"/>
      <c r="E832" s="9"/>
      <c r="F832" s="9"/>
      <c r="H832" s="9"/>
    </row>
    <row r="833">
      <c r="A833" s="9"/>
      <c r="B833" s="9"/>
      <c r="E833" s="9"/>
      <c r="F833" s="9"/>
      <c r="H833" s="9"/>
    </row>
    <row r="834">
      <c r="A834" s="9"/>
      <c r="B834" s="9"/>
      <c r="E834" s="9"/>
      <c r="F834" s="9"/>
      <c r="H834" s="9"/>
    </row>
    <row r="835">
      <c r="A835" s="9"/>
      <c r="B835" s="9"/>
      <c r="E835" s="9"/>
      <c r="F835" s="9"/>
      <c r="H835" s="9"/>
    </row>
    <row r="836">
      <c r="A836" s="9"/>
      <c r="B836" s="9"/>
      <c r="E836" s="9"/>
      <c r="F836" s="9"/>
      <c r="H836" s="9"/>
    </row>
    <row r="837">
      <c r="A837" s="9"/>
      <c r="B837" s="9"/>
      <c r="E837" s="9"/>
      <c r="F837" s="9"/>
      <c r="H837" s="9"/>
    </row>
    <row r="838">
      <c r="A838" s="9"/>
      <c r="B838" s="9"/>
      <c r="E838" s="9"/>
      <c r="F838" s="9"/>
      <c r="H838" s="9"/>
    </row>
    <row r="839">
      <c r="A839" s="9"/>
      <c r="B839" s="9"/>
      <c r="E839" s="9"/>
      <c r="F839" s="9"/>
      <c r="H839" s="9"/>
    </row>
    <row r="840">
      <c r="A840" s="9"/>
      <c r="B840" s="9"/>
      <c r="E840" s="9"/>
      <c r="F840" s="9"/>
      <c r="H840" s="9"/>
    </row>
    <row r="841">
      <c r="A841" s="9"/>
      <c r="B841" s="9"/>
      <c r="E841" s="9"/>
      <c r="F841" s="9"/>
      <c r="H841" s="9"/>
    </row>
    <row r="842">
      <c r="A842" s="9"/>
      <c r="B842" s="9"/>
      <c r="E842" s="9"/>
      <c r="F842" s="9"/>
      <c r="H842" s="9"/>
    </row>
    <row r="843">
      <c r="A843" s="9"/>
      <c r="B843" s="9"/>
      <c r="E843" s="9"/>
      <c r="F843" s="9"/>
      <c r="H843" s="9"/>
    </row>
    <row r="844">
      <c r="A844" s="9"/>
      <c r="B844" s="9"/>
      <c r="E844" s="9"/>
      <c r="F844" s="9"/>
      <c r="H844" s="9"/>
    </row>
    <row r="845">
      <c r="A845" s="9"/>
      <c r="B845" s="9"/>
      <c r="E845" s="9"/>
      <c r="F845" s="9"/>
      <c r="H845" s="9"/>
    </row>
    <row r="846">
      <c r="A846" s="9"/>
      <c r="B846" s="9"/>
      <c r="E846" s="9"/>
      <c r="F846" s="9"/>
      <c r="H846" s="9"/>
    </row>
    <row r="847">
      <c r="A847" s="9"/>
      <c r="B847" s="9"/>
      <c r="E847" s="9"/>
      <c r="F847" s="9"/>
      <c r="H847" s="9"/>
    </row>
    <row r="848">
      <c r="A848" s="9"/>
      <c r="B848" s="9"/>
      <c r="E848" s="9"/>
      <c r="F848" s="9"/>
      <c r="H848" s="9"/>
    </row>
    <row r="849">
      <c r="A849" s="9"/>
      <c r="B849" s="9"/>
      <c r="E849" s="9"/>
      <c r="F849" s="9"/>
      <c r="H849" s="9"/>
    </row>
    <row r="850">
      <c r="A850" s="9"/>
      <c r="B850" s="9"/>
      <c r="E850" s="9"/>
      <c r="F850" s="9"/>
      <c r="H850" s="9"/>
    </row>
    <row r="851">
      <c r="A851" s="9"/>
      <c r="B851" s="9"/>
      <c r="E851" s="9"/>
      <c r="F851" s="9"/>
      <c r="H851" s="9"/>
    </row>
    <row r="852">
      <c r="A852" s="9"/>
      <c r="B852" s="9"/>
      <c r="E852" s="9"/>
      <c r="F852" s="9"/>
      <c r="H852" s="9"/>
    </row>
    <row r="853">
      <c r="A853" s="9"/>
      <c r="B853" s="9"/>
      <c r="E853" s="9"/>
      <c r="F853" s="9"/>
      <c r="H853" s="9"/>
    </row>
    <row r="854">
      <c r="A854" s="9"/>
      <c r="B854" s="9"/>
      <c r="E854" s="9"/>
      <c r="F854" s="9"/>
      <c r="H854" s="9"/>
    </row>
    <row r="855">
      <c r="A855" s="9"/>
      <c r="B855" s="9"/>
      <c r="E855" s="9"/>
      <c r="F855" s="9"/>
      <c r="H855" s="9"/>
    </row>
    <row r="856">
      <c r="A856" s="9"/>
      <c r="B856" s="9"/>
      <c r="E856" s="9"/>
      <c r="F856" s="9"/>
      <c r="H856" s="9"/>
    </row>
    <row r="857">
      <c r="A857" s="9"/>
      <c r="B857" s="9"/>
      <c r="E857" s="9"/>
      <c r="F857" s="9"/>
      <c r="H857" s="9"/>
    </row>
    <row r="858">
      <c r="A858" s="9"/>
      <c r="B858" s="9"/>
      <c r="E858" s="9"/>
      <c r="F858" s="9"/>
      <c r="H858" s="9"/>
    </row>
    <row r="859">
      <c r="A859" s="9"/>
      <c r="B859" s="9"/>
      <c r="E859" s="9"/>
      <c r="F859" s="9"/>
      <c r="H859" s="9"/>
    </row>
    <row r="860">
      <c r="A860" s="9"/>
      <c r="B860" s="9"/>
      <c r="E860" s="9"/>
      <c r="F860" s="9"/>
      <c r="H860" s="9"/>
    </row>
    <row r="861">
      <c r="A861" s="9"/>
      <c r="B861" s="9"/>
      <c r="E861" s="9"/>
      <c r="F861" s="9"/>
      <c r="H861" s="9"/>
    </row>
    <row r="862">
      <c r="A862" s="9"/>
      <c r="B862" s="9"/>
      <c r="E862" s="9"/>
      <c r="F862" s="9"/>
      <c r="H862" s="9"/>
    </row>
    <row r="863">
      <c r="A863" s="9"/>
      <c r="B863" s="9"/>
      <c r="E863" s="9"/>
      <c r="F863" s="9"/>
      <c r="H863" s="9"/>
    </row>
    <row r="864">
      <c r="A864" s="9"/>
      <c r="B864" s="9"/>
      <c r="E864" s="9"/>
      <c r="F864" s="9"/>
      <c r="H864" s="9"/>
    </row>
    <row r="865">
      <c r="A865" s="9"/>
      <c r="B865" s="9"/>
      <c r="E865" s="9"/>
      <c r="F865" s="9"/>
      <c r="H865" s="9"/>
    </row>
    <row r="866">
      <c r="A866" s="9"/>
      <c r="B866" s="9"/>
      <c r="E866" s="9"/>
      <c r="F866" s="9"/>
      <c r="H866" s="9"/>
    </row>
    <row r="867">
      <c r="A867" s="9"/>
      <c r="B867" s="9"/>
      <c r="E867" s="9"/>
      <c r="F867" s="9"/>
      <c r="H867" s="9"/>
    </row>
    <row r="868">
      <c r="A868" s="9"/>
      <c r="B868" s="9"/>
      <c r="E868" s="9"/>
      <c r="F868" s="9"/>
      <c r="H868" s="9"/>
    </row>
    <row r="869">
      <c r="A869" s="9"/>
      <c r="B869" s="9"/>
      <c r="E869" s="9"/>
      <c r="F869" s="9"/>
      <c r="H869" s="9"/>
    </row>
    <row r="870">
      <c r="A870" s="9"/>
      <c r="B870" s="9"/>
      <c r="E870" s="9"/>
      <c r="F870" s="9"/>
      <c r="H870" s="9"/>
    </row>
    <row r="871">
      <c r="A871" s="9"/>
      <c r="B871" s="9"/>
      <c r="E871" s="9"/>
      <c r="F871" s="9"/>
      <c r="H871" s="9"/>
    </row>
    <row r="872">
      <c r="A872" s="9"/>
      <c r="B872" s="9"/>
      <c r="E872" s="9"/>
      <c r="F872" s="9"/>
      <c r="H872" s="9"/>
    </row>
    <row r="873">
      <c r="A873" s="9"/>
      <c r="B873" s="9"/>
      <c r="E873" s="9"/>
      <c r="F873" s="9"/>
      <c r="H873" s="9"/>
    </row>
    <row r="874">
      <c r="A874" s="9"/>
      <c r="B874" s="9"/>
      <c r="E874" s="9"/>
      <c r="F874" s="9"/>
      <c r="H874" s="9"/>
    </row>
    <row r="875">
      <c r="A875" s="9"/>
      <c r="B875" s="9"/>
      <c r="E875" s="9"/>
      <c r="F875" s="9"/>
      <c r="H875" s="9"/>
    </row>
    <row r="876">
      <c r="A876" s="9"/>
      <c r="B876" s="9"/>
      <c r="E876" s="9"/>
      <c r="F876" s="9"/>
      <c r="H876" s="9"/>
    </row>
    <row r="877">
      <c r="A877" s="9"/>
      <c r="B877" s="9"/>
      <c r="E877" s="9"/>
      <c r="F877" s="9"/>
      <c r="H877" s="9"/>
    </row>
    <row r="878">
      <c r="A878" s="9"/>
      <c r="B878" s="9"/>
      <c r="E878" s="9"/>
      <c r="F878" s="9"/>
      <c r="H878" s="9"/>
    </row>
    <row r="879">
      <c r="A879" s="9"/>
      <c r="B879" s="9"/>
      <c r="E879" s="9"/>
      <c r="F879" s="9"/>
      <c r="H879" s="9"/>
    </row>
    <row r="880">
      <c r="A880" s="9"/>
      <c r="B880" s="9"/>
      <c r="E880" s="9"/>
      <c r="F880" s="9"/>
      <c r="H880" s="9"/>
    </row>
    <row r="881">
      <c r="A881" s="9"/>
      <c r="B881" s="9"/>
      <c r="E881" s="9"/>
      <c r="F881" s="9"/>
      <c r="H881" s="9"/>
    </row>
    <row r="882">
      <c r="A882" s="9"/>
      <c r="B882" s="9"/>
      <c r="E882" s="9"/>
      <c r="F882" s="9"/>
      <c r="H882" s="9"/>
    </row>
    <row r="883">
      <c r="A883" s="9"/>
      <c r="B883" s="9"/>
      <c r="E883" s="9"/>
      <c r="F883" s="9"/>
      <c r="H883" s="9"/>
    </row>
    <row r="884">
      <c r="A884" s="9"/>
      <c r="B884" s="9"/>
      <c r="E884" s="9"/>
      <c r="F884" s="9"/>
      <c r="H884" s="9"/>
    </row>
    <row r="885">
      <c r="A885" s="9"/>
      <c r="B885" s="9"/>
      <c r="E885" s="9"/>
      <c r="F885" s="9"/>
      <c r="H885" s="9"/>
    </row>
    <row r="886">
      <c r="A886" s="9"/>
      <c r="B886" s="9"/>
      <c r="E886" s="9"/>
      <c r="F886" s="9"/>
      <c r="H886" s="9"/>
    </row>
    <row r="887">
      <c r="A887" s="9"/>
      <c r="B887" s="9"/>
      <c r="E887" s="9"/>
      <c r="F887" s="9"/>
      <c r="H887" s="9"/>
    </row>
    <row r="888">
      <c r="A888" s="9"/>
      <c r="B888" s="9"/>
      <c r="E888" s="9"/>
      <c r="F888" s="9"/>
      <c r="H888" s="9"/>
    </row>
    <row r="889">
      <c r="A889" s="9"/>
      <c r="B889" s="9"/>
      <c r="E889" s="9"/>
      <c r="F889" s="9"/>
      <c r="H889" s="9"/>
    </row>
    <row r="890">
      <c r="A890" s="9"/>
      <c r="B890" s="9"/>
      <c r="E890" s="9"/>
      <c r="F890" s="9"/>
      <c r="H890" s="9"/>
    </row>
    <row r="891">
      <c r="A891" s="9"/>
      <c r="B891" s="9"/>
      <c r="E891" s="9"/>
      <c r="F891" s="9"/>
      <c r="H891" s="9"/>
    </row>
    <row r="892">
      <c r="A892" s="9"/>
      <c r="B892" s="9"/>
      <c r="E892" s="9"/>
      <c r="F892" s="9"/>
      <c r="H892" s="9"/>
    </row>
    <row r="893">
      <c r="A893" s="9"/>
      <c r="B893" s="9"/>
      <c r="E893" s="9"/>
      <c r="F893" s="9"/>
      <c r="H893" s="9"/>
    </row>
    <row r="894">
      <c r="A894" s="9"/>
      <c r="B894" s="9"/>
      <c r="E894" s="9"/>
      <c r="F894" s="9"/>
      <c r="H894" s="9"/>
    </row>
    <row r="895">
      <c r="A895" s="9"/>
      <c r="B895" s="9"/>
      <c r="E895" s="9"/>
      <c r="F895" s="9"/>
      <c r="H895" s="9"/>
    </row>
    <row r="896">
      <c r="A896" s="9"/>
      <c r="B896" s="9"/>
      <c r="E896" s="9"/>
      <c r="F896" s="9"/>
      <c r="H896" s="9"/>
    </row>
    <row r="897">
      <c r="A897" s="9"/>
      <c r="B897" s="9"/>
      <c r="E897" s="9"/>
      <c r="F897" s="9"/>
      <c r="H897" s="9"/>
    </row>
    <row r="898">
      <c r="A898" s="9"/>
      <c r="B898" s="9"/>
      <c r="E898" s="9"/>
      <c r="F898" s="9"/>
      <c r="H898" s="9"/>
    </row>
    <row r="899">
      <c r="A899" s="9"/>
      <c r="B899" s="9"/>
      <c r="E899" s="9"/>
      <c r="F899" s="9"/>
      <c r="H899" s="9"/>
    </row>
    <row r="900">
      <c r="A900" s="9"/>
      <c r="B900" s="9"/>
      <c r="E900" s="9"/>
      <c r="F900" s="9"/>
      <c r="H900" s="9"/>
    </row>
    <row r="901">
      <c r="A901" s="9"/>
      <c r="B901" s="9"/>
      <c r="E901" s="9"/>
      <c r="F901" s="9"/>
      <c r="H901" s="9"/>
    </row>
    <row r="902">
      <c r="A902" s="9"/>
      <c r="B902" s="9"/>
      <c r="E902" s="9"/>
      <c r="F902" s="9"/>
      <c r="H902" s="9"/>
    </row>
    <row r="903">
      <c r="A903" s="9"/>
      <c r="B903" s="9"/>
      <c r="E903" s="9"/>
      <c r="F903" s="9"/>
      <c r="H903" s="9"/>
    </row>
    <row r="904">
      <c r="A904" s="9"/>
      <c r="B904" s="9"/>
      <c r="E904" s="9"/>
      <c r="F904" s="9"/>
      <c r="H904" s="9"/>
    </row>
    <row r="905">
      <c r="A905" s="9"/>
      <c r="B905" s="9"/>
      <c r="E905" s="9"/>
      <c r="F905" s="9"/>
      <c r="H905" s="9"/>
    </row>
    <row r="906">
      <c r="A906" s="9"/>
      <c r="B906" s="9"/>
      <c r="E906" s="9"/>
      <c r="F906" s="9"/>
      <c r="H906" s="9"/>
    </row>
    <row r="907">
      <c r="A907" s="9"/>
      <c r="B907" s="9"/>
      <c r="E907" s="9"/>
      <c r="F907" s="9"/>
      <c r="H907" s="9"/>
    </row>
    <row r="908">
      <c r="A908" s="9"/>
      <c r="B908" s="9"/>
      <c r="E908" s="9"/>
      <c r="F908" s="9"/>
      <c r="H908" s="9"/>
    </row>
    <row r="909">
      <c r="A909" s="9"/>
      <c r="B909" s="9"/>
      <c r="E909" s="9"/>
      <c r="F909" s="9"/>
      <c r="H909" s="9"/>
    </row>
    <row r="910">
      <c r="A910" s="9"/>
      <c r="B910" s="9"/>
      <c r="E910" s="9"/>
      <c r="F910" s="9"/>
      <c r="H910" s="9"/>
    </row>
    <row r="911">
      <c r="A911" s="9"/>
      <c r="B911" s="9"/>
      <c r="E911" s="9"/>
      <c r="F911" s="9"/>
      <c r="H911" s="9"/>
    </row>
    <row r="912">
      <c r="A912" s="9"/>
      <c r="B912" s="9"/>
      <c r="E912" s="9"/>
      <c r="F912" s="9"/>
      <c r="H912" s="9"/>
    </row>
    <row r="913">
      <c r="A913" s="9"/>
      <c r="B913" s="9"/>
      <c r="E913" s="9"/>
      <c r="F913" s="9"/>
      <c r="H913" s="9"/>
    </row>
    <row r="914">
      <c r="A914" s="9"/>
      <c r="B914" s="9"/>
      <c r="E914" s="9"/>
      <c r="F914" s="9"/>
      <c r="H914" s="9"/>
    </row>
    <row r="915">
      <c r="A915" s="9"/>
      <c r="B915" s="9"/>
      <c r="E915" s="9"/>
      <c r="F915" s="9"/>
      <c r="H915" s="9"/>
    </row>
    <row r="916">
      <c r="A916" s="9"/>
      <c r="B916" s="9"/>
      <c r="E916" s="9"/>
      <c r="F916" s="9"/>
      <c r="H916" s="9"/>
    </row>
    <row r="917">
      <c r="A917" s="9"/>
      <c r="B917" s="9"/>
      <c r="E917" s="9"/>
      <c r="F917" s="9"/>
      <c r="H917" s="9"/>
    </row>
    <row r="918">
      <c r="A918" s="9"/>
      <c r="B918" s="9"/>
      <c r="E918" s="9"/>
      <c r="F918" s="9"/>
      <c r="H918" s="9"/>
    </row>
    <row r="919">
      <c r="A919" s="9"/>
      <c r="B919" s="9"/>
      <c r="E919" s="9"/>
      <c r="F919" s="9"/>
      <c r="H919" s="9"/>
    </row>
    <row r="920">
      <c r="A920" s="9"/>
      <c r="B920" s="9"/>
      <c r="E920" s="9"/>
      <c r="F920" s="9"/>
      <c r="H920" s="9"/>
    </row>
    <row r="921">
      <c r="A921" s="9"/>
      <c r="B921" s="9"/>
      <c r="E921" s="9"/>
      <c r="F921" s="9"/>
      <c r="H921" s="9"/>
    </row>
    <row r="922">
      <c r="A922" s="9"/>
      <c r="B922" s="9"/>
      <c r="E922" s="9"/>
      <c r="F922" s="9"/>
      <c r="H922" s="9"/>
    </row>
    <row r="923">
      <c r="A923" s="9"/>
      <c r="B923" s="9"/>
      <c r="E923" s="9"/>
      <c r="F923" s="9"/>
      <c r="H923" s="9"/>
    </row>
    <row r="924">
      <c r="A924" s="9"/>
      <c r="B924" s="9"/>
      <c r="E924" s="9"/>
      <c r="F924" s="9"/>
      <c r="H924" s="9"/>
    </row>
    <row r="925">
      <c r="A925" s="9"/>
      <c r="B925" s="9"/>
      <c r="E925" s="9"/>
      <c r="F925" s="9"/>
      <c r="H925" s="9"/>
    </row>
    <row r="926">
      <c r="A926" s="9"/>
      <c r="B926" s="9"/>
      <c r="E926" s="9"/>
      <c r="F926" s="9"/>
      <c r="H926" s="9"/>
    </row>
    <row r="927">
      <c r="A927" s="9"/>
      <c r="B927" s="9"/>
      <c r="E927" s="9"/>
      <c r="F927" s="9"/>
      <c r="H927" s="9"/>
    </row>
    <row r="928">
      <c r="A928" s="9"/>
      <c r="B928" s="9"/>
      <c r="E928" s="9"/>
      <c r="F928" s="9"/>
      <c r="H928" s="9"/>
    </row>
    <row r="929">
      <c r="A929" s="9"/>
      <c r="B929" s="9"/>
      <c r="E929" s="9"/>
      <c r="F929" s="9"/>
      <c r="H929" s="9"/>
    </row>
    <row r="930">
      <c r="A930" s="9"/>
      <c r="B930" s="9"/>
      <c r="E930" s="9"/>
      <c r="F930" s="9"/>
      <c r="H930" s="9"/>
    </row>
    <row r="931">
      <c r="A931" s="9"/>
      <c r="B931" s="9"/>
      <c r="E931" s="9"/>
      <c r="F931" s="9"/>
      <c r="H931" s="9"/>
    </row>
    <row r="932">
      <c r="A932" s="9"/>
      <c r="B932" s="9"/>
      <c r="E932" s="9"/>
      <c r="F932" s="9"/>
      <c r="H932" s="9"/>
    </row>
    <row r="933">
      <c r="A933" s="9"/>
      <c r="B933" s="9"/>
      <c r="E933" s="9"/>
      <c r="F933" s="9"/>
      <c r="H933" s="9"/>
    </row>
    <row r="934">
      <c r="A934" s="9"/>
      <c r="B934" s="9"/>
      <c r="E934" s="9"/>
      <c r="F934" s="9"/>
      <c r="H934" s="9"/>
    </row>
    <row r="935">
      <c r="A935" s="9"/>
      <c r="B935" s="9"/>
      <c r="E935" s="9"/>
      <c r="F935" s="9"/>
      <c r="H935" s="9"/>
    </row>
    <row r="936">
      <c r="A936" s="9"/>
      <c r="B936" s="9"/>
      <c r="E936" s="9"/>
      <c r="F936" s="9"/>
      <c r="H936" s="9"/>
    </row>
    <row r="937">
      <c r="A937" s="9"/>
      <c r="B937" s="9"/>
      <c r="E937" s="9"/>
      <c r="F937" s="9"/>
      <c r="H937" s="9"/>
    </row>
    <row r="938">
      <c r="A938" s="9"/>
      <c r="B938" s="9"/>
      <c r="E938" s="9"/>
      <c r="F938" s="9"/>
      <c r="H938" s="9"/>
    </row>
    <row r="939">
      <c r="A939" s="9"/>
      <c r="B939" s="9"/>
      <c r="E939" s="9"/>
      <c r="F939" s="9"/>
      <c r="H939" s="9"/>
    </row>
    <row r="940">
      <c r="A940" s="9"/>
      <c r="B940" s="9"/>
      <c r="E940" s="9"/>
      <c r="F940" s="9"/>
      <c r="H940" s="9"/>
    </row>
    <row r="941">
      <c r="A941" s="9"/>
      <c r="B941" s="9"/>
      <c r="E941" s="9"/>
      <c r="F941" s="9"/>
      <c r="H941" s="9"/>
    </row>
    <row r="942">
      <c r="A942" s="9"/>
      <c r="B942" s="9"/>
      <c r="E942" s="9"/>
      <c r="F942" s="9"/>
      <c r="H942" s="9"/>
    </row>
    <row r="943">
      <c r="A943" s="9"/>
      <c r="B943" s="9"/>
      <c r="E943" s="9"/>
      <c r="F943" s="9"/>
      <c r="H943" s="9"/>
    </row>
    <row r="944">
      <c r="A944" s="9"/>
      <c r="B944" s="9"/>
      <c r="E944" s="9"/>
      <c r="F944" s="9"/>
      <c r="H944" s="9"/>
    </row>
    <row r="945">
      <c r="A945" s="9"/>
      <c r="B945" s="9"/>
      <c r="E945" s="9"/>
      <c r="F945" s="9"/>
      <c r="H945" s="9"/>
    </row>
    <row r="946">
      <c r="A946" s="9"/>
      <c r="B946" s="9"/>
      <c r="E946" s="9"/>
      <c r="F946" s="9"/>
      <c r="H946" s="9"/>
    </row>
    <row r="947">
      <c r="A947" s="9"/>
      <c r="B947" s="9"/>
      <c r="E947" s="9"/>
      <c r="F947" s="9"/>
      <c r="H947" s="9"/>
    </row>
    <row r="948">
      <c r="A948" s="9"/>
      <c r="B948" s="9"/>
      <c r="E948" s="9"/>
      <c r="F948" s="9"/>
      <c r="H948" s="9"/>
    </row>
    <row r="949">
      <c r="A949" s="9"/>
      <c r="B949" s="9"/>
      <c r="E949" s="9"/>
      <c r="F949" s="9"/>
      <c r="H949" s="9"/>
    </row>
    <row r="950">
      <c r="A950" s="9"/>
      <c r="B950" s="9"/>
      <c r="E950" s="9"/>
      <c r="F950" s="9"/>
      <c r="H950" s="9"/>
    </row>
    <row r="951">
      <c r="A951" s="9"/>
      <c r="B951" s="9"/>
      <c r="E951" s="9"/>
      <c r="F951" s="9"/>
      <c r="H951" s="9"/>
    </row>
    <row r="952">
      <c r="A952" s="9"/>
      <c r="B952" s="9"/>
      <c r="E952" s="9"/>
      <c r="F952" s="9"/>
      <c r="H952" s="9"/>
    </row>
    <row r="953">
      <c r="A953" s="9"/>
      <c r="B953" s="9"/>
      <c r="E953" s="9"/>
      <c r="F953" s="9"/>
      <c r="H953" s="9"/>
    </row>
    <row r="954">
      <c r="A954" s="9"/>
      <c r="B954" s="9"/>
      <c r="E954" s="9"/>
      <c r="F954" s="9"/>
      <c r="H954" s="9"/>
    </row>
    <row r="955">
      <c r="A955" s="9"/>
      <c r="B955" s="9"/>
      <c r="E955" s="9"/>
      <c r="F955" s="9"/>
      <c r="H955" s="9"/>
    </row>
    <row r="956">
      <c r="A956" s="9"/>
      <c r="B956" s="9"/>
      <c r="E956" s="9"/>
      <c r="F956" s="9"/>
      <c r="H956" s="9"/>
    </row>
    <row r="957">
      <c r="A957" s="9"/>
      <c r="B957" s="9"/>
      <c r="E957" s="9"/>
      <c r="F957" s="9"/>
      <c r="H957" s="9"/>
    </row>
    <row r="958">
      <c r="A958" s="9"/>
      <c r="B958" s="9"/>
      <c r="E958" s="9"/>
      <c r="F958" s="9"/>
      <c r="H958" s="9"/>
    </row>
    <row r="959">
      <c r="A959" s="9"/>
      <c r="B959" s="9"/>
      <c r="E959" s="9"/>
      <c r="F959" s="9"/>
      <c r="H959" s="9"/>
    </row>
    <row r="960">
      <c r="A960" s="9"/>
      <c r="B960" s="9"/>
      <c r="E960" s="9"/>
      <c r="F960" s="9"/>
      <c r="H960" s="9"/>
    </row>
    <row r="961">
      <c r="A961" s="9"/>
      <c r="B961" s="9"/>
      <c r="E961" s="9"/>
      <c r="F961" s="9"/>
      <c r="H961" s="9"/>
    </row>
    <row r="962">
      <c r="A962" s="9"/>
      <c r="B962" s="9"/>
      <c r="E962" s="9"/>
      <c r="F962" s="9"/>
      <c r="H962" s="9"/>
    </row>
    <row r="963">
      <c r="A963" s="9"/>
      <c r="B963" s="9"/>
      <c r="E963" s="9"/>
      <c r="F963" s="9"/>
      <c r="H963" s="9"/>
    </row>
    <row r="964">
      <c r="A964" s="9"/>
      <c r="B964" s="9"/>
      <c r="E964" s="9"/>
      <c r="F964" s="9"/>
      <c r="H964" s="9"/>
    </row>
    <row r="965">
      <c r="A965" s="9"/>
      <c r="B965" s="9"/>
      <c r="E965" s="9"/>
      <c r="F965" s="9"/>
      <c r="H965" s="9"/>
    </row>
    <row r="966">
      <c r="A966" s="9"/>
      <c r="B966" s="9"/>
      <c r="E966" s="9"/>
      <c r="F966" s="9"/>
      <c r="H966" s="9"/>
    </row>
    <row r="967">
      <c r="A967" s="9"/>
      <c r="B967" s="9"/>
      <c r="E967" s="9"/>
      <c r="F967" s="9"/>
      <c r="H967" s="9"/>
    </row>
    <row r="968">
      <c r="A968" s="9"/>
      <c r="B968" s="9"/>
      <c r="E968" s="9"/>
      <c r="F968" s="9"/>
      <c r="H968" s="9"/>
    </row>
    <row r="969">
      <c r="A969" s="9"/>
      <c r="B969" s="9"/>
      <c r="E969" s="9"/>
      <c r="F969" s="9"/>
      <c r="H969" s="9"/>
    </row>
    <row r="970">
      <c r="A970" s="9"/>
      <c r="B970" s="9"/>
      <c r="E970" s="9"/>
      <c r="F970" s="9"/>
      <c r="H970" s="9"/>
    </row>
    <row r="971">
      <c r="A971" s="9"/>
      <c r="B971" s="9"/>
      <c r="E971" s="9"/>
      <c r="F971" s="9"/>
      <c r="H971" s="9"/>
    </row>
    <row r="972">
      <c r="A972" s="9"/>
      <c r="B972" s="9"/>
      <c r="E972" s="9"/>
      <c r="F972" s="9"/>
      <c r="H972" s="9"/>
    </row>
    <row r="973">
      <c r="A973" s="9"/>
      <c r="B973" s="9"/>
      <c r="E973" s="9"/>
      <c r="F973" s="9"/>
      <c r="H973" s="9"/>
    </row>
    <row r="974">
      <c r="A974" s="9"/>
      <c r="B974" s="9"/>
      <c r="E974" s="9"/>
      <c r="F974" s="9"/>
      <c r="H974" s="9"/>
    </row>
    <row r="975">
      <c r="A975" s="9"/>
      <c r="B975" s="9"/>
      <c r="E975" s="9"/>
      <c r="F975" s="9"/>
      <c r="H975" s="9"/>
    </row>
    <row r="976">
      <c r="A976" s="9"/>
      <c r="B976" s="9"/>
      <c r="E976" s="9"/>
      <c r="F976" s="9"/>
      <c r="H976" s="9"/>
    </row>
    <row r="977">
      <c r="A977" s="9"/>
      <c r="B977" s="9"/>
      <c r="E977" s="9"/>
      <c r="F977" s="9"/>
      <c r="H977" s="9"/>
    </row>
    <row r="978">
      <c r="A978" s="9"/>
      <c r="B978" s="9"/>
      <c r="E978" s="9"/>
      <c r="F978" s="9"/>
      <c r="H978" s="9"/>
    </row>
    <row r="979">
      <c r="A979" s="9"/>
      <c r="B979" s="9"/>
      <c r="E979" s="9"/>
      <c r="F979" s="9"/>
      <c r="H979" s="9"/>
    </row>
    <row r="980">
      <c r="A980" s="9"/>
      <c r="B980" s="9"/>
      <c r="E980" s="9"/>
      <c r="F980" s="9"/>
      <c r="H980" s="9"/>
    </row>
    <row r="981">
      <c r="A981" s="9"/>
      <c r="B981" s="9"/>
      <c r="E981" s="9"/>
      <c r="F981" s="9"/>
      <c r="H981" s="9"/>
    </row>
    <row r="982">
      <c r="A982" s="9"/>
      <c r="B982" s="9"/>
      <c r="E982" s="9"/>
      <c r="F982" s="9"/>
      <c r="H982" s="9"/>
    </row>
    <row r="983">
      <c r="A983" s="9"/>
      <c r="B983" s="9"/>
      <c r="E983" s="9"/>
      <c r="F983" s="9"/>
      <c r="H983" s="9"/>
    </row>
    <row r="984">
      <c r="A984" s="9"/>
      <c r="B984" s="9"/>
      <c r="E984" s="9"/>
      <c r="F984" s="9"/>
      <c r="H984" s="9"/>
    </row>
    <row r="985">
      <c r="A985" s="9"/>
      <c r="B985" s="9"/>
      <c r="E985" s="9"/>
      <c r="F985" s="9"/>
      <c r="H985" s="9"/>
    </row>
    <row r="986">
      <c r="A986" s="9"/>
      <c r="B986" s="9"/>
      <c r="E986" s="9"/>
      <c r="F986" s="9"/>
      <c r="H986" s="9"/>
    </row>
    <row r="987">
      <c r="A987" s="9"/>
      <c r="B987" s="9"/>
      <c r="E987" s="9"/>
      <c r="F987" s="9"/>
      <c r="H987" s="9"/>
    </row>
    <row r="988">
      <c r="A988" s="9"/>
      <c r="B988" s="9"/>
      <c r="E988" s="9"/>
      <c r="F988" s="9"/>
      <c r="H988" s="9"/>
    </row>
    <row r="989">
      <c r="A989" s="9"/>
      <c r="B989" s="9"/>
      <c r="E989" s="9"/>
      <c r="F989" s="9"/>
      <c r="H989" s="9"/>
    </row>
    <row r="990">
      <c r="A990" s="9"/>
      <c r="B990" s="9"/>
      <c r="E990" s="9"/>
      <c r="F990" s="9"/>
      <c r="H990" s="9"/>
    </row>
    <row r="991">
      <c r="A991" s="9"/>
      <c r="B991" s="9"/>
      <c r="E991" s="9"/>
      <c r="F991" s="9"/>
      <c r="H991" s="9"/>
    </row>
    <row r="992">
      <c r="A992" s="9"/>
      <c r="B992" s="9"/>
      <c r="E992" s="9"/>
      <c r="F992" s="9"/>
      <c r="H992" s="9"/>
    </row>
    <row r="993">
      <c r="A993" s="9"/>
      <c r="B993" s="9"/>
      <c r="E993" s="9"/>
      <c r="F993" s="9"/>
      <c r="H993" s="9"/>
    </row>
    <row r="994">
      <c r="A994" s="9"/>
      <c r="B994" s="9"/>
      <c r="E994" s="9"/>
      <c r="F994" s="9"/>
      <c r="H994" s="9"/>
    </row>
    <row r="995">
      <c r="A995" s="9"/>
      <c r="B995" s="9"/>
      <c r="E995" s="9"/>
      <c r="F995" s="9"/>
      <c r="H995" s="9"/>
    </row>
    <row r="996">
      <c r="A996" s="9"/>
      <c r="B996" s="9"/>
      <c r="E996" s="9"/>
      <c r="F996" s="9"/>
      <c r="H996" s="9"/>
    </row>
    <row r="997">
      <c r="A997" s="9"/>
      <c r="B997" s="9"/>
      <c r="E997" s="9"/>
      <c r="F997" s="9"/>
      <c r="H997" s="9"/>
    </row>
    <row r="998">
      <c r="A998" s="9"/>
      <c r="B998" s="9"/>
      <c r="E998" s="9"/>
      <c r="F998" s="9"/>
      <c r="H998" s="9"/>
    </row>
    <row r="999">
      <c r="A999" s="9"/>
      <c r="B999" s="9"/>
      <c r="E999" s="9"/>
      <c r="F999" s="9"/>
      <c r="H999" s="9"/>
    </row>
    <row r="1000">
      <c r="A1000" s="9"/>
      <c r="B1000" s="9"/>
      <c r="E1000" s="9"/>
      <c r="F1000" s="9"/>
      <c r="H1000" s="9"/>
    </row>
  </sheetData>
  <mergeCells count="1">
    <mergeCell ref="A1:F1"/>
  </mergeCells>
  <conditionalFormatting sqref="B32:F434 C8:F31 C6:D7 F4:F7 B2:F3">
    <cfRule type="colorScale" priority="1">
      <colorScale>
        <cfvo type="min"/>
        <cfvo type="percentile" val="50"/>
        <cfvo type="max"/>
        <color rgb="FFF8696B"/>
        <color rgb="FFFFEB84"/>
        <color rgb="FF63BE7B"/>
      </colorScale>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2.0" topLeftCell="A3" activePane="bottomLeft" state="frozen"/>
      <selection activeCell="B4" sqref="B4" pane="bottomLeft"/>
    </sheetView>
  </sheetViews>
  <sheetFormatPr customHeight="1" defaultColWidth="15.13" defaultRowHeight="15.0"/>
  <cols>
    <col customWidth="1" min="1" max="1" width="10.88"/>
    <col customWidth="1" min="2" max="2" width="17.88"/>
    <col customWidth="1" min="3" max="3" width="11.5"/>
    <col customWidth="1" min="4" max="4" width="11.75"/>
    <col customWidth="1" min="5" max="5" width="12.0"/>
    <col customWidth="1" min="6" max="6" width="12.25"/>
    <col customWidth="1" min="7" max="18" width="7.75"/>
    <col customWidth="1" min="19" max="19" width="17.0"/>
    <col customWidth="1" min="20" max="26" width="7.75"/>
  </cols>
  <sheetData>
    <row r="1" ht="15.75" customHeight="1">
      <c r="A1" s="1" t="s">
        <v>3993</v>
      </c>
      <c r="S1" s="9"/>
      <c r="V1" s="9"/>
    </row>
    <row r="2" ht="45.0" customHeight="1">
      <c r="A2" s="4" t="s">
        <v>4004</v>
      </c>
      <c r="B2" s="4" t="s">
        <v>4007</v>
      </c>
      <c r="C2" s="4" t="s">
        <v>4009</v>
      </c>
      <c r="D2" s="4" t="s">
        <v>4010</v>
      </c>
      <c r="E2" s="4" t="s">
        <v>4011</v>
      </c>
      <c r="F2" s="4" t="s">
        <v>4015</v>
      </c>
      <c r="G2" s="4" t="s">
        <v>4016</v>
      </c>
      <c r="H2" s="4" t="s">
        <v>4017</v>
      </c>
      <c r="I2" s="4" t="s">
        <v>4018</v>
      </c>
      <c r="J2" s="4"/>
      <c r="K2" s="4"/>
      <c r="L2" s="4"/>
      <c r="M2" s="4"/>
      <c r="N2" s="4"/>
      <c r="O2" s="4"/>
      <c r="P2" s="4"/>
      <c r="Q2" s="4"/>
      <c r="R2" s="4"/>
      <c r="S2" s="4"/>
      <c r="T2" s="4"/>
      <c r="U2" s="4"/>
      <c r="V2" s="4"/>
      <c r="W2" s="4"/>
      <c r="X2" s="4"/>
      <c r="Y2" s="4"/>
      <c r="Z2" s="4"/>
    </row>
    <row r="3">
      <c r="A3" s="9" t="s">
        <v>3641</v>
      </c>
      <c r="B3" s="9" t="s">
        <v>4022</v>
      </c>
      <c r="C3" s="9" t="s">
        <v>4024</v>
      </c>
      <c r="D3" s="9" t="s">
        <v>4025</v>
      </c>
      <c r="E3" s="9" t="s">
        <v>4026</v>
      </c>
      <c r="F3" s="9" t="s">
        <v>4027</v>
      </c>
      <c r="H3" s="9" t="s">
        <v>264</v>
      </c>
      <c r="S3" s="9"/>
      <c r="V3" s="9"/>
    </row>
    <row r="4">
      <c r="A4" s="9" t="s">
        <v>4032</v>
      </c>
      <c r="B4" s="9" t="s">
        <v>4033</v>
      </c>
      <c r="C4" s="9" t="s">
        <v>4024</v>
      </c>
      <c r="D4" s="9" t="s">
        <v>4036</v>
      </c>
      <c r="E4" s="9" t="s">
        <v>4037</v>
      </c>
      <c r="F4" s="12" t="str">
        <f>HYPERLINK("http://humanmetabolism.org/?page_id=7&amp;Abbreviation=tmndnc","tmndnc")</f>
        <v>tmndnc</v>
      </c>
      <c r="H4" s="9" t="s">
        <v>264</v>
      </c>
      <c r="S4" s="9"/>
      <c r="V4" s="9"/>
    </row>
    <row r="5">
      <c r="A5" s="9" t="s">
        <v>4108</v>
      </c>
      <c r="B5" s="9" t="s">
        <v>4110</v>
      </c>
      <c r="C5" s="9" t="s">
        <v>4024</v>
      </c>
      <c r="D5" s="9" t="s">
        <v>4111</v>
      </c>
      <c r="E5" s="9" t="s">
        <v>4026</v>
      </c>
      <c r="F5" s="9" t="s">
        <v>4112</v>
      </c>
      <c r="H5" s="9" t="s">
        <v>264</v>
      </c>
      <c r="S5" s="9"/>
      <c r="V5" s="9"/>
    </row>
    <row r="6">
      <c r="A6" s="9" t="s">
        <v>4116</v>
      </c>
      <c r="B6" s="9" t="s">
        <v>4117</v>
      </c>
      <c r="C6" s="9" t="s">
        <v>4024</v>
      </c>
      <c r="D6" s="9" t="s">
        <v>4025</v>
      </c>
      <c r="E6" s="9" t="s">
        <v>4026</v>
      </c>
      <c r="F6" s="13" t="s">
        <v>4123</v>
      </c>
      <c r="H6" s="9" t="s">
        <v>264</v>
      </c>
      <c r="S6" s="9"/>
      <c r="V6" s="9"/>
    </row>
    <row r="7">
      <c r="A7" s="9" t="s">
        <v>4144</v>
      </c>
      <c r="B7" s="9" t="s">
        <v>4145</v>
      </c>
      <c r="C7" s="9" t="s">
        <v>4024</v>
      </c>
      <c r="D7" s="9" t="s">
        <v>4149</v>
      </c>
      <c r="E7" s="9" t="s">
        <v>4026</v>
      </c>
      <c r="F7" s="9" t="s">
        <v>4150</v>
      </c>
      <c r="H7" s="9" t="s">
        <v>264</v>
      </c>
      <c r="S7" s="9"/>
      <c r="V7" s="9"/>
    </row>
    <row r="8">
      <c r="A8" s="9" t="s">
        <v>4153</v>
      </c>
      <c r="B8" s="9" t="s">
        <v>4155</v>
      </c>
      <c r="C8" s="9" t="s">
        <v>4024</v>
      </c>
      <c r="D8" s="9" t="s">
        <v>4157</v>
      </c>
      <c r="E8" s="9" t="s">
        <v>4026</v>
      </c>
      <c r="F8" s="9" t="s">
        <v>4159</v>
      </c>
      <c r="H8" s="9" t="s">
        <v>264</v>
      </c>
      <c r="S8" s="9"/>
      <c r="V8" s="9"/>
    </row>
    <row r="9">
      <c r="A9" s="9" t="s">
        <v>4164</v>
      </c>
      <c r="B9" s="9" t="s">
        <v>4166</v>
      </c>
      <c r="C9" s="9" t="s">
        <v>4024</v>
      </c>
      <c r="D9" s="9" t="s">
        <v>4168</v>
      </c>
      <c r="E9" s="9" t="s">
        <v>4026</v>
      </c>
      <c r="F9" s="9" t="s">
        <v>4169</v>
      </c>
      <c r="H9" s="9" t="s">
        <v>264</v>
      </c>
      <c r="S9" s="9"/>
      <c r="V9" s="9"/>
    </row>
    <row r="10">
      <c r="A10" s="9" t="s">
        <v>4170</v>
      </c>
      <c r="B10" s="9" t="s">
        <v>4172</v>
      </c>
      <c r="C10" s="9" t="s">
        <v>4024</v>
      </c>
      <c r="D10" s="9" t="s">
        <v>4149</v>
      </c>
      <c r="E10" s="9" t="s">
        <v>4026</v>
      </c>
      <c r="F10" s="9" t="s">
        <v>4180</v>
      </c>
      <c r="H10" s="9" t="s">
        <v>264</v>
      </c>
      <c r="S10" s="9"/>
      <c r="V10" s="9"/>
    </row>
    <row r="11">
      <c r="A11" s="9" t="s">
        <v>2836</v>
      </c>
      <c r="B11" s="9" t="s">
        <v>4185</v>
      </c>
      <c r="C11" s="9" t="s">
        <v>4024</v>
      </c>
      <c r="D11" s="9" t="s">
        <v>4189</v>
      </c>
      <c r="E11" s="9" t="s">
        <v>4026</v>
      </c>
      <c r="F11" s="9" t="s">
        <v>4191</v>
      </c>
      <c r="H11" s="9" t="s">
        <v>264</v>
      </c>
      <c r="S11" s="9"/>
      <c r="V11" s="9"/>
    </row>
    <row r="12">
      <c r="A12" s="9" t="s">
        <v>4196</v>
      </c>
      <c r="B12" s="9" t="s">
        <v>4198</v>
      </c>
      <c r="C12" s="9" t="s">
        <v>4024</v>
      </c>
      <c r="D12" s="9" t="s">
        <v>4168</v>
      </c>
      <c r="E12" s="9" t="s">
        <v>4026</v>
      </c>
      <c r="F12" s="9" t="s">
        <v>4200</v>
      </c>
      <c r="H12" s="9" t="s">
        <v>264</v>
      </c>
      <c r="S12" s="9"/>
      <c r="V12" s="9"/>
    </row>
    <row r="13">
      <c r="A13" s="9" t="s">
        <v>4204</v>
      </c>
      <c r="B13" s="9" t="s">
        <v>4206</v>
      </c>
      <c r="C13" s="9" t="s">
        <v>4024</v>
      </c>
      <c r="D13" s="9" t="s">
        <v>4213</v>
      </c>
      <c r="E13" s="9" t="s">
        <v>4037</v>
      </c>
      <c r="F13" s="9" t="s">
        <v>4217</v>
      </c>
      <c r="H13" s="9" t="s">
        <v>264</v>
      </c>
      <c r="S13" s="9"/>
      <c r="V13" s="9"/>
    </row>
    <row r="14">
      <c r="A14" s="9" t="s">
        <v>4221</v>
      </c>
      <c r="B14" s="9" t="s">
        <v>4223</v>
      </c>
      <c r="C14" s="9" t="s">
        <v>4024</v>
      </c>
      <c r="D14" s="9" t="s">
        <v>4225</v>
      </c>
      <c r="E14" s="9" t="s">
        <v>4227</v>
      </c>
      <c r="F14" s="9" t="s">
        <v>4229</v>
      </c>
      <c r="H14" s="9" t="s">
        <v>264</v>
      </c>
      <c r="S14" s="9"/>
      <c r="V14" s="9"/>
    </row>
    <row r="15">
      <c r="A15" s="9" t="s">
        <v>4231</v>
      </c>
      <c r="B15" s="9" t="s">
        <v>4233</v>
      </c>
      <c r="C15" s="9" t="s">
        <v>4024</v>
      </c>
      <c r="D15" s="9" t="s">
        <v>4236</v>
      </c>
      <c r="E15" s="9" t="s">
        <v>4037</v>
      </c>
      <c r="F15" s="9" t="s">
        <v>4238</v>
      </c>
      <c r="H15" s="9" t="s">
        <v>264</v>
      </c>
      <c r="S15" s="9"/>
      <c r="V15" s="9"/>
    </row>
    <row r="16">
      <c r="A16" s="9" t="s">
        <v>4242</v>
      </c>
      <c r="B16" s="9" t="s">
        <v>4244</v>
      </c>
      <c r="C16" s="9" t="s">
        <v>4024</v>
      </c>
      <c r="D16" s="9" t="s">
        <v>4246</v>
      </c>
      <c r="E16" s="9" t="s">
        <v>4248</v>
      </c>
      <c r="F16" s="9" t="s">
        <v>4251</v>
      </c>
      <c r="H16" s="9" t="s">
        <v>264</v>
      </c>
      <c r="S16" s="9"/>
      <c r="V16" s="9"/>
    </row>
    <row r="17">
      <c r="A17" s="9" t="s">
        <v>4254</v>
      </c>
      <c r="B17" s="9" t="s">
        <v>4256</v>
      </c>
      <c r="C17" s="9" t="s">
        <v>4024</v>
      </c>
      <c r="D17" s="9" t="s">
        <v>4259</v>
      </c>
      <c r="E17" s="9" t="s">
        <v>4026</v>
      </c>
      <c r="F17" s="9" t="s">
        <v>4261</v>
      </c>
      <c r="H17" s="9" t="s">
        <v>264</v>
      </c>
      <c r="S17" s="9"/>
      <c r="V17" s="9"/>
    </row>
    <row r="18">
      <c r="A18" s="9" t="s">
        <v>4264</v>
      </c>
      <c r="B18" s="9" t="s">
        <v>4267</v>
      </c>
      <c r="C18" s="9" t="s">
        <v>4024</v>
      </c>
      <c r="D18" s="9" t="s">
        <v>4270</v>
      </c>
      <c r="E18" s="9" t="s">
        <v>4227</v>
      </c>
      <c r="F18" s="9" t="s">
        <v>4274</v>
      </c>
      <c r="H18" s="9" t="s">
        <v>264</v>
      </c>
      <c r="S18" s="9"/>
      <c r="V18" s="9"/>
    </row>
    <row r="19">
      <c r="A19" s="9" t="s">
        <v>4277</v>
      </c>
      <c r="B19" s="9" t="s">
        <v>4279</v>
      </c>
      <c r="C19" s="9" t="s">
        <v>4024</v>
      </c>
      <c r="D19" s="9" t="s">
        <v>4282</v>
      </c>
      <c r="E19" s="9" t="s">
        <v>4284</v>
      </c>
      <c r="F19" s="9" t="s">
        <v>4287</v>
      </c>
      <c r="H19" s="9" t="s">
        <v>264</v>
      </c>
      <c r="S19" s="9"/>
      <c r="V19" s="9"/>
    </row>
    <row r="20">
      <c r="A20" s="9" t="s">
        <v>4288</v>
      </c>
      <c r="B20" s="9" t="s">
        <v>4290</v>
      </c>
      <c r="C20" s="9" t="s">
        <v>4024</v>
      </c>
      <c r="D20" s="9" t="s">
        <v>4236</v>
      </c>
      <c r="E20" s="9" t="s">
        <v>4037</v>
      </c>
      <c r="F20" s="9" t="s">
        <v>4293</v>
      </c>
      <c r="H20" s="9" t="s">
        <v>264</v>
      </c>
      <c r="S20" s="9"/>
      <c r="V20" s="9"/>
    </row>
    <row r="21">
      <c r="A21" s="9" t="s">
        <v>4298</v>
      </c>
      <c r="B21" s="9" t="s">
        <v>4300</v>
      </c>
      <c r="C21" s="9" t="s">
        <v>4024</v>
      </c>
      <c r="D21" s="9" t="s">
        <v>4168</v>
      </c>
      <c r="E21" s="9" t="s">
        <v>4026</v>
      </c>
      <c r="F21" s="9" t="s">
        <v>4304</v>
      </c>
      <c r="H21" s="9" t="s">
        <v>264</v>
      </c>
      <c r="S21" s="9"/>
      <c r="V21" s="9"/>
    </row>
    <row r="22">
      <c r="A22" s="9" t="s">
        <v>4306</v>
      </c>
      <c r="B22" s="9" t="s">
        <v>4307</v>
      </c>
      <c r="C22" s="9" t="s">
        <v>4024</v>
      </c>
      <c r="D22" s="9" t="s">
        <v>4310</v>
      </c>
      <c r="E22" s="9" t="s">
        <v>4312</v>
      </c>
      <c r="F22" s="9" t="s">
        <v>4314</v>
      </c>
      <c r="H22" s="9" t="s">
        <v>264</v>
      </c>
      <c r="S22" s="9"/>
      <c r="V22" s="9"/>
    </row>
    <row r="23">
      <c r="A23" s="9" t="s">
        <v>4317</v>
      </c>
      <c r="B23" s="9" t="s">
        <v>4319</v>
      </c>
      <c r="C23" s="9" t="s">
        <v>4024</v>
      </c>
      <c r="D23" s="9" t="s">
        <v>4259</v>
      </c>
      <c r="E23" s="9" t="s">
        <v>4026</v>
      </c>
      <c r="F23" s="9" t="s">
        <v>4325</v>
      </c>
      <c r="H23" s="9" t="s">
        <v>264</v>
      </c>
      <c r="S23" s="9"/>
      <c r="V23" s="9"/>
    </row>
    <row r="24">
      <c r="A24" s="9" t="s">
        <v>4329</v>
      </c>
      <c r="B24" s="9" t="s">
        <v>4331</v>
      </c>
      <c r="C24" s="9" t="s">
        <v>4024</v>
      </c>
      <c r="D24" s="9" t="s">
        <v>4259</v>
      </c>
      <c r="E24" s="9" t="s">
        <v>4026</v>
      </c>
      <c r="F24" s="9" t="s">
        <v>4333</v>
      </c>
      <c r="H24" s="9" t="s">
        <v>264</v>
      </c>
      <c r="S24" s="9"/>
      <c r="V24" s="9"/>
    </row>
    <row r="25">
      <c r="A25" s="9" t="s">
        <v>4338</v>
      </c>
      <c r="B25" s="9" t="s">
        <v>4340</v>
      </c>
      <c r="C25" s="9" t="s">
        <v>4024</v>
      </c>
      <c r="D25" s="9" t="s">
        <v>4342</v>
      </c>
      <c r="E25" s="9" t="s">
        <v>4312</v>
      </c>
      <c r="F25" s="9" t="s">
        <v>4344</v>
      </c>
      <c r="H25" s="9" t="s">
        <v>264</v>
      </c>
      <c r="S25" s="9"/>
      <c r="V25" s="9"/>
    </row>
    <row r="26">
      <c r="A26" s="9" t="s">
        <v>3636</v>
      </c>
      <c r="B26" s="9" t="s">
        <v>4348</v>
      </c>
      <c r="C26" s="9" t="s">
        <v>4024</v>
      </c>
      <c r="D26" s="9" t="s">
        <v>4352</v>
      </c>
      <c r="E26" s="9" t="s">
        <v>4037</v>
      </c>
      <c r="F26" s="9" t="s">
        <v>4357</v>
      </c>
      <c r="H26" s="9" t="s">
        <v>264</v>
      </c>
      <c r="S26" s="9"/>
      <c r="V26" s="9"/>
    </row>
    <row r="27">
      <c r="A27" s="9" t="s">
        <v>4361</v>
      </c>
      <c r="B27" s="9" t="s">
        <v>4362</v>
      </c>
      <c r="C27" s="9" t="s">
        <v>4024</v>
      </c>
      <c r="D27" s="9" t="s">
        <v>4365</v>
      </c>
      <c r="E27" s="9" t="s">
        <v>4312</v>
      </c>
      <c r="F27" s="9" t="s">
        <v>4368</v>
      </c>
      <c r="H27" s="9" t="s">
        <v>264</v>
      </c>
      <c r="S27" s="9"/>
      <c r="V27" s="9"/>
    </row>
    <row r="28">
      <c r="A28" s="9" t="s">
        <v>4371</v>
      </c>
      <c r="B28" s="9" t="s">
        <v>4374</v>
      </c>
      <c r="C28" s="9" t="s">
        <v>4024</v>
      </c>
      <c r="D28" s="9" t="s">
        <v>4365</v>
      </c>
      <c r="E28" s="9" t="s">
        <v>4312</v>
      </c>
      <c r="F28" s="9" t="s">
        <v>4368</v>
      </c>
      <c r="H28" s="9" t="s">
        <v>264</v>
      </c>
      <c r="S28" s="9"/>
      <c r="V28" s="9"/>
    </row>
    <row r="29">
      <c r="A29" s="9" t="s">
        <v>4379</v>
      </c>
      <c r="B29" s="9" t="s">
        <v>4382</v>
      </c>
      <c r="C29" s="9" t="s">
        <v>4024</v>
      </c>
      <c r="D29" s="9" t="s">
        <v>4365</v>
      </c>
      <c r="E29" s="9" t="s">
        <v>4312</v>
      </c>
      <c r="F29" s="9" t="s">
        <v>4368</v>
      </c>
      <c r="H29" s="9" t="s">
        <v>264</v>
      </c>
      <c r="S29" s="9"/>
      <c r="V29" s="9"/>
    </row>
    <row r="30">
      <c r="A30" s="9" t="s">
        <v>4391</v>
      </c>
      <c r="B30" s="9" t="s">
        <v>4392</v>
      </c>
      <c r="C30" s="9" t="s">
        <v>4024</v>
      </c>
      <c r="D30" s="9" t="s">
        <v>4365</v>
      </c>
      <c r="E30" s="9" t="s">
        <v>4312</v>
      </c>
      <c r="F30" s="9" t="s">
        <v>4397</v>
      </c>
      <c r="H30" s="9" t="s">
        <v>264</v>
      </c>
      <c r="S30" s="9"/>
      <c r="V30" s="9"/>
    </row>
    <row r="31">
      <c r="A31" s="9" t="s">
        <v>4400</v>
      </c>
      <c r="B31" s="9" t="s">
        <v>4403</v>
      </c>
      <c r="C31" s="9" t="s">
        <v>4024</v>
      </c>
      <c r="D31" s="9" t="s">
        <v>4407</v>
      </c>
      <c r="E31" s="9" t="s">
        <v>4409</v>
      </c>
      <c r="F31" s="9" t="s">
        <v>4411</v>
      </c>
      <c r="H31" s="9" t="s">
        <v>264</v>
      </c>
      <c r="S31" s="9"/>
      <c r="V31" s="9"/>
    </row>
    <row r="32">
      <c r="A32" s="9" t="s">
        <v>4415</v>
      </c>
      <c r="B32" s="9" t="s">
        <v>4416</v>
      </c>
      <c r="C32" s="9" t="s">
        <v>4024</v>
      </c>
      <c r="D32" s="9" t="s">
        <v>4420</v>
      </c>
      <c r="E32" s="9" t="s">
        <v>4037</v>
      </c>
      <c r="F32" s="9" t="s">
        <v>4424</v>
      </c>
      <c r="H32" s="9" t="s">
        <v>264</v>
      </c>
      <c r="S32" s="9"/>
      <c r="V32" s="9"/>
    </row>
    <row r="33">
      <c r="A33" s="9" t="s">
        <v>4427</v>
      </c>
      <c r="B33" s="9" t="s">
        <v>4429</v>
      </c>
      <c r="C33" s="9" t="s">
        <v>4024</v>
      </c>
      <c r="D33" s="9" t="s">
        <v>4420</v>
      </c>
      <c r="E33" s="9" t="s">
        <v>4037</v>
      </c>
      <c r="F33" s="9" t="s">
        <v>4432</v>
      </c>
      <c r="H33" s="9" t="s">
        <v>264</v>
      </c>
      <c r="S33" s="9"/>
      <c r="V33" s="9"/>
    </row>
    <row r="34">
      <c r="A34" s="9" t="s">
        <v>4435</v>
      </c>
      <c r="B34" s="9" t="s">
        <v>4437</v>
      </c>
      <c r="C34" s="9" t="s">
        <v>4024</v>
      </c>
      <c r="D34" s="9" t="s">
        <v>4213</v>
      </c>
      <c r="E34" s="9" t="s">
        <v>4037</v>
      </c>
      <c r="F34" s="9" t="s">
        <v>4442</v>
      </c>
      <c r="H34" s="9" t="s">
        <v>264</v>
      </c>
      <c r="S34" s="9"/>
      <c r="V34" s="9"/>
    </row>
    <row r="35">
      <c r="A35" s="9" t="s">
        <v>4444</v>
      </c>
      <c r="B35" s="9" t="s">
        <v>4445</v>
      </c>
      <c r="C35" s="9" t="s">
        <v>4024</v>
      </c>
      <c r="D35" s="9" t="s">
        <v>4213</v>
      </c>
      <c r="E35" s="9" t="s">
        <v>4037</v>
      </c>
      <c r="F35" s="9" t="s">
        <v>4447</v>
      </c>
      <c r="H35" s="9" t="s">
        <v>264</v>
      </c>
      <c r="S35" s="9"/>
      <c r="V35" s="9"/>
    </row>
    <row r="36">
      <c r="A36" s="9" t="s">
        <v>4451</v>
      </c>
      <c r="B36" s="9" t="s">
        <v>4452</v>
      </c>
      <c r="C36" s="9" t="s">
        <v>4024</v>
      </c>
      <c r="D36" s="9" t="s">
        <v>4455</v>
      </c>
      <c r="E36" s="9" t="s">
        <v>4037</v>
      </c>
      <c r="F36" s="9" t="s">
        <v>4456</v>
      </c>
      <c r="H36" s="9" t="s">
        <v>264</v>
      </c>
      <c r="S36" s="9"/>
      <c r="V36" s="9"/>
    </row>
    <row r="37">
      <c r="A37" s="9" t="s">
        <v>4457</v>
      </c>
      <c r="B37" s="9" t="s">
        <v>4459</v>
      </c>
      <c r="C37" s="9" t="s">
        <v>4024</v>
      </c>
      <c r="D37" s="9" t="s">
        <v>4246</v>
      </c>
      <c r="E37" s="9" t="s">
        <v>4248</v>
      </c>
      <c r="F37" s="9" t="s">
        <v>4464</v>
      </c>
      <c r="H37" s="9" t="s">
        <v>264</v>
      </c>
      <c r="S37" s="9"/>
      <c r="V37" s="9"/>
    </row>
    <row r="38">
      <c r="A38" s="9" t="s">
        <v>4468</v>
      </c>
      <c r="B38" s="9" t="s">
        <v>4469</v>
      </c>
      <c r="C38" s="9" t="s">
        <v>4024</v>
      </c>
      <c r="D38" s="9" t="s">
        <v>4149</v>
      </c>
      <c r="E38" s="9" t="s">
        <v>4026</v>
      </c>
      <c r="F38" s="9" t="s">
        <v>4472</v>
      </c>
      <c r="H38" s="9" t="s">
        <v>264</v>
      </c>
      <c r="S38" s="9"/>
      <c r="V38" s="9"/>
    </row>
    <row r="39">
      <c r="A39" s="9" t="s">
        <v>4477</v>
      </c>
      <c r="B39" s="9" t="s">
        <v>4478</v>
      </c>
      <c r="C39" s="9" t="s">
        <v>4024</v>
      </c>
      <c r="D39" s="9" t="s">
        <v>99</v>
      </c>
      <c r="E39" s="9" t="s">
        <v>4026</v>
      </c>
      <c r="F39" s="9" t="s">
        <v>4483</v>
      </c>
      <c r="H39" s="9" t="s">
        <v>264</v>
      </c>
      <c r="S39" s="9"/>
      <c r="V39" s="9"/>
    </row>
    <row r="40">
      <c r="A40" s="9" t="s">
        <v>4488</v>
      </c>
      <c r="B40" s="9" t="s">
        <v>4490</v>
      </c>
      <c r="C40" s="9" t="s">
        <v>4024</v>
      </c>
      <c r="D40" s="9" t="s">
        <v>4213</v>
      </c>
      <c r="E40" s="9" t="s">
        <v>4037</v>
      </c>
      <c r="F40" s="9" t="s">
        <v>4493</v>
      </c>
      <c r="H40" s="9" t="s">
        <v>264</v>
      </c>
      <c r="S40" s="9"/>
      <c r="V40" s="9"/>
    </row>
    <row r="41">
      <c r="A41" s="9" t="s">
        <v>4497</v>
      </c>
      <c r="B41" s="9" t="s">
        <v>4498</v>
      </c>
      <c r="C41" s="9" t="s">
        <v>4024</v>
      </c>
      <c r="D41" s="9" t="s">
        <v>4036</v>
      </c>
      <c r="E41" s="9" t="s">
        <v>4037</v>
      </c>
      <c r="F41" s="9" t="s">
        <v>4503</v>
      </c>
      <c r="H41" s="9" t="s">
        <v>264</v>
      </c>
      <c r="S41" s="9"/>
      <c r="V41" s="9"/>
    </row>
    <row r="42">
      <c r="A42" s="9" t="s">
        <v>4507</v>
      </c>
      <c r="B42" s="9" t="s">
        <v>4508</v>
      </c>
      <c r="C42" s="9" t="s">
        <v>4024</v>
      </c>
      <c r="D42" s="9" t="s">
        <v>4259</v>
      </c>
      <c r="E42" s="9" t="s">
        <v>4026</v>
      </c>
      <c r="F42" s="9" t="s">
        <v>4514</v>
      </c>
      <c r="H42" s="9" t="s">
        <v>264</v>
      </c>
      <c r="S42" s="9"/>
      <c r="V42" s="9"/>
    </row>
    <row r="43">
      <c r="A43" s="9" t="s">
        <v>4515</v>
      </c>
      <c r="B43" s="9" t="s">
        <v>4516</v>
      </c>
      <c r="C43" s="9" t="s">
        <v>4024</v>
      </c>
      <c r="D43" s="9" t="s">
        <v>4236</v>
      </c>
      <c r="E43" s="9" t="s">
        <v>4037</v>
      </c>
      <c r="F43" s="9" t="s">
        <v>4518</v>
      </c>
      <c r="H43" s="9" t="s">
        <v>264</v>
      </c>
      <c r="S43" s="9"/>
      <c r="V43" s="9"/>
    </row>
    <row r="44">
      <c r="A44" s="9" t="s">
        <v>4520</v>
      </c>
      <c r="B44" s="9" t="s">
        <v>4523</v>
      </c>
      <c r="C44" s="9" t="s">
        <v>4024</v>
      </c>
      <c r="D44" s="9" t="s">
        <v>4527</v>
      </c>
      <c r="E44" s="9" t="s">
        <v>4037</v>
      </c>
      <c r="F44" s="9" t="s">
        <v>4529</v>
      </c>
      <c r="H44" s="9" t="s">
        <v>264</v>
      </c>
      <c r="S44" s="9"/>
      <c r="V44" s="9"/>
    </row>
    <row r="45">
      <c r="A45" s="9" t="s">
        <v>4534</v>
      </c>
      <c r="B45" s="9" t="s">
        <v>4536</v>
      </c>
      <c r="C45" s="9" t="s">
        <v>4024</v>
      </c>
      <c r="D45" s="9" t="s">
        <v>4538</v>
      </c>
      <c r="E45" s="9" t="s">
        <v>4037</v>
      </c>
      <c r="F45" s="9" t="s">
        <v>4541</v>
      </c>
      <c r="H45" s="9" t="s">
        <v>264</v>
      </c>
      <c r="S45" s="9"/>
      <c r="V45" s="9"/>
    </row>
    <row r="46">
      <c r="A46" s="9" t="s">
        <v>4545</v>
      </c>
      <c r="B46" s="9" t="s">
        <v>4546</v>
      </c>
      <c r="C46" s="9" t="s">
        <v>4024</v>
      </c>
      <c r="D46" s="9" t="s">
        <v>4420</v>
      </c>
      <c r="E46" s="9" t="s">
        <v>4037</v>
      </c>
      <c r="F46" s="9" t="s">
        <v>4546</v>
      </c>
      <c r="H46" s="9" t="s">
        <v>264</v>
      </c>
      <c r="S46" s="9"/>
      <c r="V46" s="9"/>
    </row>
    <row r="47">
      <c r="A47" s="9" t="s">
        <v>2538</v>
      </c>
      <c r="B47" s="9" t="s">
        <v>4553</v>
      </c>
      <c r="C47" s="9" t="s">
        <v>4024</v>
      </c>
      <c r="D47" s="9" t="s">
        <v>4527</v>
      </c>
      <c r="E47" s="9" t="s">
        <v>4037</v>
      </c>
      <c r="F47" s="9" t="s">
        <v>4558</v>
      </c>
      <c r="H47" s="9" t="s">
        <v>264</v>
      </c>
      <c r="S47" s="9"/>
      <c r="V47" s="9"/>
    </row>
    <row r="48">
      <c r="A48" s="9" t="s">
        <v>4562</v>
      </c>
      <c r="B48" s="9" t="s">
        <v>4564</v>
      </c>
      <c r="C48" s="9" t="s">
        <v>4024</v>
      </c>
      <c r="D48" s="9" t="s">
        <v>4246</v>
      </c>
      <c r="E48" s="9" t="s">
        <v>4248</v>
      </c>
      <c r="F48" s="9" t="s">
        <v>4566</v>
      </c>
      <c r="H48" s="9" t="s">
        <v>264</v>
      </c>
      <c r="S48" s="9"/>
      <c r="V48" s="9"/>
    </row>
    <row r="49">
      <c r="A49" s="9" t="s">
        <v>4568</v>
      </c>
      <c r="B49" s="9" t="s">
        <v>4570</v>
      </c>
      <c r="C49" s="9" t="s">
        <v>4024</v>
      </c>
      <c r="D49" s="9" t="s">
        <v>4168</v>
      </c>
      <c r="E49" s="9" t="s">
        <v>4026</v>
      </c>
      <c r="F49" s="9" t="s">
        <v>4575</v>
      </c>
      <c r="H49" s="9" t="s">
        <v>264</v>
      </c>
      <c r="S49" s="9"/>
      <c r="V49" s="9"/>
    </row>
    <row r="50">
      <c r="A50" s="9" t="s">
        <v>4579</v>
      </c>
      <c r="B50" s="9" t="s">
        <v>4581</v>
      </c>
      <c r="C50" s="9" t="s">
        <v>4024</v>
      </c>
      <c r="D50" s="9" t="s">
        <v>4527</v>
      </c>
      <c r="E50" s="9" t="s">
        <v>4037</v>
      </c>
      <c r="F50" s="9" t="s">
        <v>4586</v>
      </c>
      <c r="H50" s="9" t="s">
        <v>264</v>
      </c>
      <c r="S50" s="9"/>
      <c r="V50" s="9"/>
    </row>
    <row r="51">
      <c r="A51" s="9" t="s">
        <v>4589</v>
      </c>
      <c r="B51" s="9" t="s">
        <v>4590</v>
      </c>
      <c r="C51" s="9" t="s">
        <v>4024</v>
      </c>
      <c r="D51" s="9" t="s">
        <v>4591</v>
      </c>
      <c r="E51" s="9" t="s">
        <v>4026</v>
      </c>
      <c r="F51" s="9" t="s">
        <v>4594</v>
      </c>
      <c r="H51" s="9" t="s">
        <v>264</v>
      </c>
      <c r="S51" s="9"/>
      <c r="V51" s="9"/>
    </row>
    <row r="52">
      <c r="A52" s="9" t="s">
        <v>4600</v>
      </c>
      <c r="B52" s="9" t="s">
        <v>4601</v>
      </c>
      <c r="C52" s="9" t="s">
        <v>4024</v>
      </c>
      <c r="D52" s="9" t="s">
        <v>4213</v>
      </c>
      <c r="E52" s="9" t="s">
        <v>4037</v>
      </c>
      <c r="F52" s="9" t="s">
        <v>4607</v>
      </c>
      <c r="H52" s="9" t="s">
        <v>264</v>
      </c>
      <c r="S52" s="9"/>
      <c r="V52" s="9"/>
    </row>
    <row r="53">
      <c r="A53" s="9" t="s">
        <v>3865</v>
      </c>
      <c r="B53" s="9" t="s">
        <v>4609</v>
      </c>
      <c r="C53" s="9" t="s">
        <v>4024</v>
      </c>
      <c r="D53" s="9" t="s">
        <v>4591</v>
      </c>
      <c r="E53" s="9" t="s">
        <v>4026</v>
      </c>
      <c r="F53" s="9" t="s">
        <v>4611</v>
      </c>
      <c r="H53" s="9" t="s">
        <v>264</v>
      </c>
      <c r="S53" s="9"/>
      <c r="V53" s="9"/>
    </row>
    <row r="54">
      <c r="A54" s="9" t="s">
        <v>4614</v>
      </c>
      <c r="B54" s="9" t="s">
        <v>4615</v>
      </c>
      <c r="C54" s="9" t="s">
        <v>4024</v>
      </c>
      <c r="D54" s="9" t="s">
        <v>4527</v>
      </c>
      <c r="E54" s="9" t="s">
        <v>4037</v>
      </c>
      <c r="F54" s="9" t="s">
        <v>4618</v>
      </c>
      <c r="H54" s="9" t="s">
        <v>264</v>
      </c>
      <c r="S54" s="9"/>
      <c r="V54" s="9"/>
    </row>
    <row r="55">
      <c r="A55" s="9" t="s">
        <v>4620</v>
      </c>
      <c r="B55" s="9" t="s">
        <v>4622</v>
      </c>
      <c r="C55" s="9" t="s">
        <v>4024</v>
      </c>
      <c r="D55" s="9" t="s">
        <v>4111</v>
      </c>
      <c r="E55" s="9" t="s">
        <v>4026</v>
      </c>
      <c r="F55" s="9" t="s">
        <v>4625</v>
      </c>
      <c r="H55" s="9" t="s">
        <v>264</v>
      </c>
      <c r="S55" s="9"/>
      <c r="V55" s="9"/>
    </row>
    <row r="56">
      <c r="A56" s="9" t="s">
        <v>4628</v>
      </c>
      <c r="B56" s="9" t="s">
        <v>4629</v>
      </c>
      <c r="C56" s="9" t="s">
        <v>4024</v>
      </c>
      <c r="D56" s="9" t="s">
        <v>4036</v>
      </c>
      <c r="E56" s="9" t="s">
        <v>4037</v>
      </c>
      <c r="F56" s="9" t="s">
        <v>4635</v>
      </c>
      <c r="H56" s="9" t="s">
        <v>264</v>
      </c>
      <c r="S56" s="9"/>
      <c r="V56" s="9"/>
    </row>
    <row r="57">
      <c r="A57" s="9" t="s">
        <v>4639</v>
      </c>
      <c r="B57" s="9" t="s">
        <v>4641</v>
      </c>
      <c r="C57" s="9" t="s">
        <v>4024</v>
      </c>
      <c r="D57" s="9" t="s">
        <v>4213</v>
      </c>
      <c r="E57" s="9" t="s">
        <v>4037</v>
      </c>
      <c r="F57" s="9" t="s">
        <v>4644</v>
      </c>
      <c r="H57" s="9" t="s">
        <v>264</v>
      </c>
      <c r="S57" s="9"/>
      <c r="V57" s="9"/>
    </row>
    <row r="58">
      <c r="A58" s="9" t="s">
        <v>4646</v>
      </c>
      <c r="B58" s="9" t="s">
        <v>4648</v>
      </c>
      <c r="C58" s="9" t="s">
        <v>4024</v>
      </c>
      <c r="D58" s="9" t="s">
        <v>4420</v>
      </c>
      <c r="E58" s="9" t="s">
        <v>4037</v>
      </c>
      <c r="F58" s="9" t="s">
        <v>4653</v>
      </c>
      <c r="H58" s="9" t="s">
        <v>264</v>
      </c>
      <c r="S58" s="9"/>
      <c r="V58" s="9"/>
    </row>
    <row r="59">
      <c r="A59" s="9" t="s">
        <v>4655</v>
      </c>
      <c r="B59" s="9" t="s">
        <v>4657</v>
      </c>
      <c r="C59" s="9" t="s">
        <v>4024</v>
      </c>
      <c r="D59" s="9" t="s">
        <v>4527</v>
      </c>
      <c r="E59" s="9" t="s">
        <v>4037</v>
      </c>
      <c r="F59" s="9" t="s">
        <v>4660</v>
      </c>
      <c r="H59" s="9" t="s">
        <v>264</v>
      </c>
      <c r="S59" s="9"/>
      <c r="V59" s="9"/>
    </row>
    <row r="60">
      <c r="A60" s="9" t="s">
        <v>4661</v>
      </c>
      <c r="B60" s="9" t="s">
        <v>4663</v>
      </c>
      <c r="C60" s="9" t="s">
        <v>4024</v>
      </c>
      <c r="D60" s="9" t="s">
        <v>4236</v>
      </c>
      <c r="E60" s="9" t="s">
        <v>4037</v>
      </c>
      <c r="F60" s="9" t="s">
        <v>4665</v>
      </c>
      <c r="H60" s="9" t="s">
        <v>264</v>
      </c>
      <c r="S60" s="9"/>
      <c r="V60" s="9"/>
    </row>
    <row r="61">
      <c r="A61" s="9" t="s">
        <v>4667</v>
      </c>
      <c r="B61" s="9" t="s">
        <v>4669</v>
      </c>
      <c r="C61" s="9" t="s">
        <v>4024</v>
      </c>
      <c r="D61" s="9" t="s">
        <v>4673</v>
      </c>
      <c r="E61" s="9" t="s">
        <v>4037</v>
      </c>
      <c r="F61" s="9" t="s">
        <v>4677</v>
      </c>
      <c r="H61" s="9" t="s">
        <v>264</v>
      </c>
      <c r="S61" s="9"/>
      <c r="V61" s="9"/>
    </row>
    <row r="62">
      <c r="A62" s="9" t="s">
        <v>4680</v>
      </c>
      <c r="B62" s="9" t="s">
        <v>4682</v>
      </c>
      <c r="C62" s="9" t="s">
        <v>4024</v>
      </c>
      <c r="D62" s="9" t="s">
        <v>4527</v>
      </c>
      <c r="E62" s="9" t="s">
        <v>4037</v>
      </c>
      <c r="F62" s="9" t="s">
        <v>4684</v>
      </c>
      <c r="H62" s="9" t="s">
        <v>264</v>
      </c>
      <c r="S62" s="9"/>
      <c r="V62" s="9"/>
    </row>
    <row r="63">
      <c r="A63" s="9" t="s">
        <v>4688</v>
      </c>
      <c r="B63" s="9" t="s">
        <v>4690</v>
      </c>
      <c r="C63" s="9" t="s">
        <v>4024</v>
      </c>
      <c r="D63" s="9" t="s">
        <v>4693</v>
      </c>
      <c r="E63" s="9" t="s">
        <v>4284</v>
      </c>
      <c r="F63" s="9" t="s">
        <v>4694</v>
      </c>
      <c r="H63" s="9" t="s">
        <v>264</v>
      </c>
      <c r="S63" s="9"/>
      <c r="V63" s="9"/>
    </row>
    <row r="64">
      <c r="A64" s="9" t="s">
        <v>4696</v>
      </c>
      <c r="B64" s="9" t="s">
        <v>4697</v>
      </c>
      <c r="C64" s="9" t="s">
        <v>4024</v>
      </c>
      <c r="D64" s="9" t="s">
        <v>4538</v>
      </c>
      <c r="E64" s="9" t="s">
        <v>4037</v>
      </c>
      <c r="F64" s="9" t="s">
        <v>4703</v>
      </c>
      <c r="H64" s="9" t="s">
        <v>264</v>
      </c>
      <c r="S64" s="9"/>
      <c r="V64" s="9"/>
    </row>
    <row r="65">
      <c r="A65" s="9" t="s">
        <v>4707</v>
      </c>
      <c r="B65" s="9" t="s">
        <v>4708</v>
      </c>
      <c r="C65" s="9" t="s">
        <v>4024</v>
      </c>
      <c r="D65" s="9" t="s">
        <v>4420</v>
      </c>
      <c r="E65" s="9" t="s">
        <v>4037</v>
      </c>
      <c r="F65" s="9" t="s">
        <v>4711</v>
      </c>
      <c r="H65" s="9" t="s">
        <v>264</v>
      </c>
      <c r="S65" s="9"/>
      <c r="V65" s="9"/>
    </row>
    <row r="66">
      <c r="A66" s="9" t="s">
        <v>4716</v>
      </c>
      <c r="B66" s="9" t="s">
        <v>4718</v>
      </c>
      <c r="C66" s="9" t="s">
        <v>4024</v>
      </c>
      <c r="D66" s="9" t="s">
        <v>4720</v>
      </c>
      <c r="E66" s="9" t="s">
        <v>4284</v>
      </c>
      <c r="F66" s="9" t="s">
        <v>4721</v>
      </c>
      <c r="H66" s="9" t="s">
        <v>264</v>
      </c>
      <c r="S66" s="9"/>
      <c r="V66" s="9"/>
    </row>
    <row r="67">
      <c r="A67" s="9" t="s">
        <v>4722</v>
      </c>
      <c r="B67" s="9" t="s">
        <v>4724</v>
      </c>
      <c r="C67" s="9" t="s">
        <v>4024</v>
      </c>
      <c r="D67" s="9" t="s">
        <v>3381</v>
      </c>
      <c r="E67" s="9" t="s">
        <v>4026</v>
      </c>
      <c r="F67" s="9" t="s">
        <v>4727</v>
      </c>
      <c r="H67" s="9" t="s">
        <v>264</v>
      </c>
      <c r="S67" s="9"/>
      <c r="V67" s="9"/>
    </row>
    <row r="68">
      <c r="A68" s="9" t="s">
        <v>4729</v>
      </c>
      <c r="B68" s="9" t="s">
        <v>4731</v>
      </c>
      <c r="C68" s="9" t="s">
        <v>4024</v>
      </c>
      <c r="D68" s="9" t="s">
        <v>3381</v>
      </c>
      <c r="E68" s="9" t="s">
        <v>4026</v>
      </c>
      <c r="F68" s="9" t="s">
        <v>4735</v>
      </c>
      <c r="H68" s="9" t="s">
        <v>264</v>
      </c>
      <c r="S68" s="9"/>
      <c r="V68" s="9"/>
    </row>
    <row r="69">
      <c r="A69" s="9" t="s">
        <v>4736</v>
      </c>
      <c r="B69" s="9" t="s">
        <v>4737</v>
      </c>
      <c r="C69" s="9" t="s">
        <v>4024</v>
      </c>
      <c r="D69" s="9" t="s">
        <v>4740</v>
      </c>
      <c r="E69" s="9" t="s">
        <v>4026</v>
      </c>
      <c r="F69" s="9" t="s">
        <v>4741</v>
      </c>
      <c r="H69" s="9" t="s">
        <v>264</v>
      </c>
      <c r="S69" s="9"/>
      <c r="V69" s="9"/>
    </row>
    <row r="70">
      <c r="A70" s="9" t="s">
        <v>4743</v>
      </c>
      <c r="B70" s="9" t="s">
        <v>4745</v>
      </c>
      <c r="C70" s="9" t="s">
        <v>4024</v>
      </c>
      <c r="D70" s="9" t="s">
        <v>4740</v>
      </c>
      <c r="E70" s="9" t="s">
        <v>4026</v>
      </c>
      <c r="F70" s="9" t="s">
        <v>4749</v>
      </c>
      <c r="H70" s="9" t="s">
        <v>264</v>
      </c>
      <c r="S70" s="9"/>
      <c r="V70" s="9"/>
    </row>
    <row r="71">
      <c r="A71" s="9" t="s">
        <v>2899</v>
      </c>
      <c r="B71" s="9" t="s">
        <v>4752</v>
      </c>
      <c r="C71" s="9" t="s">
        <v>4024</v>
      </c>
      <c r="D71" s="9" t="s">
        <v>4720</v>
      </c>
      <c r="E71" s="9" t="s">
        <v>4284</v>
      </c>
      <c r="F71" s="9" t="s">
        <v>4755</v>
      </c>
      <c r="H71" s="9" t="s">
        <v>264</v>
      </c>
      <c r="S71" s="9"/>
      <c r="V71" s="9"/>
    </row>
    <row r="72">
      <c r="A72" s="9" t="s">
        <v>4757</v>
      </c>
      <c r="B72" s="9" t="s">
        <v>4759</v>
      </c>
      <c r="C72" s="9" t="s">
        <v>4024</v>
      </c>
      <c r="D72" s="9" t="s">
        <v>4538</v>
      </c>
      <c r="E72" s="9" t="s">
        <v>4037</v>
      </c>
      <c r="F72" s="9" t="s">
        <v>4755</v>
      </c>
      <c r="H72" s="9" t="s">
        <v>264</v>
      </c>
      <c r="S72" s="9"/>
      <c r="V72" s="9"/>
    </row>
    <row r="73">
      <c r="A73" s="9" t="s">
        <v>4771</v>
      </c>
      <c r="B73" s="9" t="s">
        <v>4773</v>
      </c>
      <c r="C73" s="9" t="s">
        <v>4024</v>
      </c>
      <c r="D73" s="9" t="s">
        <v>4538</v>
      </c>
      <c r="E73" s="9" t="s">
        <v>4037</v>
      </c>
      <c r="F73" s="9" t="s">
        <v>4774</v>
      </c>
      <c r="H73" s="9" t="s">
        <v>264</v>
      </c>
      <c r="S73" s="9"/>
      <c r="V73" s="9"/>
    </row>
    <row r="74">
      <c r="A74" s="9" t="s">
        <v>2573</v>
      </c>
      <c r="B74" s="9" t="s">
        <v>4779</v>
      </c>
      <c r="C74" s="9" t="s">
        <v>4024</v>
      </c>
      <c r="D74" s="9" t="s">
        <v>4781</v>
      </c>
      <c r="E74" s="9" t="s">
        <v>4227</v>
      </c>
      <c r="F74" s="9" t="s">
        <v>4782</v>
      </c>
      <c r="H74" s="9" t="s">
        <v>264</v>
      </c>
      <c r="S74" s="9"/>
      <c r="V74" s="9"/>
    </row>
    <row r="75">
      <c r="A75" s="9" t="s">
        <v>4785</v>
      </c>
      <c r="B75" s="9" t="s">
        <v>4786</v>
      </c>
      <c r="C75" s="9" t="s">
        <v>4024</v>
      </c>
      <c r="D75" s="9" t="s">
        <v>4213</v>
      </c>
      <c r="E75" s="9" t="s">
        <v>4037</v>
      </c>
      <c r="F75" s="9" t="s">
        <v>4789</v>
      </c>
      <c r="H75" s="9" t="s">
        <v>264</v>
      </c>
      <c r="S75" s="9"/>
      <c r="V75" s="9"/>
    </row>
    <row r="76">
      <c r="A76" s="9" t="s">
        <v>4791</v>
      </c>
      <c r="B76" s="9" t="s">
        <v>4792</v>
      </c>
      <c r="C76" s="9" t="s">
        <v>4024</v>
      </c>
      <c r="D76" s="9" t="s">
        <v>4036</v>
      </c>
      <c r="E76" s="9" t="s">
        <v>4037</v>
      </c>
      <c r="F76" s="9" t="s">
        <v>4665</v>
      </c>
      <c r="H76" s="9" t="s">
        <v>264</v>
      </c>
      <c r="S76" s="9"/>
      <c r="V76" s="9"/>
    </row>
    <row r="77">
      <c r="A77" s="9" t="s">
        <v>4799</v>
      </c>
      <c r="B77" s="9" t="s">
        <v>4801</v>
      </c>
      <c r="C77" s="9" t="s">
        <v>4024</v>
      </c>
      <c r="D77" s="9" t="s">
        <v>4213</v>
      </c>
      <c r="E77" s="9" t="s">
        <v>4037</v>
      </c>
      <c r="F77" s="9" t="s">
        <v>4804</v>
      </c>
      <c r="H77" s="9" t="s">
        <v>264</v>
      </c>
      <c r="S77" s="9"/>
      <c r="V77" s="9"/>
    </row>
    <row r="78">
      <c r="A78" s="9" t="s">
        <v>4805</v>
      </c>
      <c r="B78" s="9" t="s">
        <v>4807</v>
      </c>
      <c r="C78" s="9" t="s">
        <v>4024</v>
      </c>
      <c r="D78" s="9" t="s">
        <v>4810</v>
      </c>
      <c r="E78" s="9" t="s">
        <v>4037</v>
      </c>
      <c r="F78" s="9" t="s">
        <v>4812</v>
      </c>
      <c r="H78" s="9" t="s">
        <v>264</v>
      </c>
      <c r="S78" s="9"/>
      <c r="V78" s="9"/>
    </row>
    <row r="79">
      <c r="A79" s="9" t="s">
        <v>4815</v>
      </c>
      <c r="B79" s="9" t="s">
        <v>4817</v>
      </c>
      <c r="C79" s="9" t="s">
        <v>4024</v>
      </c>
      <c r="D79" s="9" t="s">
        <v>4810</v>
      </c>
      <c r="E79" s="9" t="s">
        <v>4037</v>
      </c>
      <c r="F79" s="9" t="s">
        <v>4821</v>
      </c>
      <c r="H79" s="9" t="s">
        <v>264</v>
      </c>
      <c r="S79" s="9"/>
      <c r="V79" s="9"/>
    </row>
    <row r="80">
      <c r="A80" s="9" t="s">
        <v>4823</v>
      </c>
      <c r="B80" s="9" t="s">
        <v>4825</v>
      </c>
      <c r="C80" s="9" t="s">
        <v>4024</v>
      </c>
      <c r="D80" s="9" t="s">
        <v>4420</v>
      </c>
      <c r="E80" s="9" t="s">
        <v>4037</v>
      </c>
      <c r="F80" s="9" t="s">
        <v>4828</v>
      </c>
      <c r="H80" s="9" t="s">
        <v>264</v>
      </c>
      <c r="S80" s="9"/>
      <c r="V80" s="9"/>
    </row>
    <row r="81">
      <c r="A81" s="9" t="s">
        <v>4830</v>
      </c>
      <c r="B81" s="9" t="s">
        <v>4831</v>
      </c>
      <c r="C81" s="9" t="s">
        <v>4024</v>
      </c>
      <c r="D81" s="9" t="s">
        <v>4420</v>
      </c>
      <c r="E81" s="9" t="s">
        <v>4037</v>
      </c>
      <c r="F81" s="9" t="s">
        <v>4836</v>
      </c>
      <c r="H81" s="9" t="s">
        <v>264</v>
      </c>
      <c r="S81" s="9"/>
      <c r="V81" s="9"/>
    </row>
    <row r="82">
      <c r="A82" s="9" t="s">
        <v>4837</v>
      </c>
      <c r="B82" s="9" t="s">
        <v>4840</v>
      </c>
      <c r="C82" s="9" t="s">
        <v>4024</v>
      </c>
      <c r="D82" s="9" t="s">
        <v>4236</v>
      </c>
      <c r="E82" s="9" t="s">
        <v>4037</v>
      </c>
      <c r="F82" s="9" t="s">
        <v>4842</v>
      </c>
      <c r="H82" s="9" t="s">
        <v>264</v>
      </c>
      <c r="S82" s="9"/>
      <c r="V82" s="9"/>
    </row>
    <row r="83">
      <c r="A83" s="9" t="s">
        <v>4844</v>
      </c>
      <c r="B83" s="9" t="s">
        <v>4846</v>
      </c>
      <c r="C83" s="9" t="s">
        <v>4024</v>
      </c>
      <c r="D83" s="9" t="s">
        <v>4673</v>
      </c>
      <c r="E83" s="9" t="s">
        <v>4037</v>
      </c>
      <c r="F83" s="9" t="s">
        <v>4849</v>
      </c>
      <c r="H83" s="9" t="s">
        <v>264</v>
      </c>
      <c r="S83" s="9"/>
      <c r="V83" s="9"/>
    </row>
    <row r="84">
      <c r="A84" s="9" t="s">
        <v>4852</v>
      </c>
      <c r="B84" s="9" t="s">
        <v>4853</v>
      </c>
      <c r="C84" s="9" t="s">
        <v>4024</v>
      </c>
      <c r="D84" s="9" t="s">
        <v>129</v>
      </c>
      <c r="E84" s="9" t="s">
        <v>4026</v>
      </c>
      <c r="F84" s="9" t="s">
        <v>4857</v>
      </c>
      <c r="H84" s="9" t="s">
        <v>264</v>
      </c>
      <c r="S84" s="9"/>
      <c r="V84" s="9"/>
    </row>
    <row r="85">
      <c r="A85" s="9" t="s">
        <v>4858</v>
      </c>
      <c r="B85" s="9" t="s">
        <v>4859</v>
      </c>
      <c r="C85" s="9" t="s">
        <v>4024</v>
      </c>
      <c r="D85" s="9" t="s">
        <v>4236</v>
      </c>
      <c r="E85" s="9" t="s">
        <v>4037</v>
      </c>
      <c r="F85" s="9" t="s">
        <v>4865</v>
      </c>
      <c r="H85" s="9" t="s">
        <v>264</v>
      </c>
      <c r="S85" s="9"/>
      <c r="V85" s="9"/>
    </row>
    <row r="86">
      <c r="A86" s="9" t="s">
        <v>4871</v>
      </c>
      <c r="B86" s="9" t="s">
        <v>4873</v>
      </c>
      <c r="C86" s="9" t="s">
        <v>4024</v>
      </c>
      <c r="D86" s="9" t="s">
        <v>4877</v>
      </c>
      <c r="E86" s="9" t="s">
        <v>4227</v>
      </c>
      <c r="F86" s="9" t="s">
        <v>4878</v>
      </c>
      <c r="H86" s="9" t="s">
        <v>264</v>
      </c>
      <c r="S86" s="9"/>
      <c r="V86" s="9"/>
    </row>
    <row r="87">
      <c r="A87" s="9" t="s">
        <v>4883</v>
      </c>
      <c r="B87" s="9" t="s">
        <v>4885</v>
      </c>
      <c r="C87" s="9" t="s">
        <v>4024</v>
      </c>
      <c r="D87" s="9" t="s">
        <v>4149</v>
      </c>
      <c r="E87" s="9" t="s">
        <v>4026</v>
      </c>
      <c r="F87" s="9" t="s">
        <v>4889</v>
      </c>
      <c r="H87" s="9" t="s">
        <v>264</v>
      </c>
      <c r="S87" s="9"/>
      <c r="V87" s="9"/>
    </row>
    <row r="88">
      <c r="A88" s="9" t="s">
        <v>4891</v>
      </c>
      <c r="B88" s="9" t="s">
        <v>4892</v>
      </c>
      <c r="C88" s="9" t="s">
        <v>4024</v>
      </c>
      <c r="D88" s="9" t="s">
        <v>3826</v>
      </c>
      <c r="E88" s="9" t="s">
        <v>4026</v>
      </c>
      <c r="F88" s="9" t="s">
        <v>4896</v>
      </c>
      <c r="H88" s="9" t="s">
        <v>264</v>
      </c>
      <c r="S88" s="9"/>
      <c r="V88" s="9"/>
    </row>
    <row r="89">
      <c r="A89" s="9" t="s">
        <v>4898</v>
      </c>
      <c r="B89" s="9" t="s">
        <v>4901</v>
      </c>
      <c r="C89" s="9" t="s">
        <v>4902</v>
      </c>
      <c r="D89" s="9" t="s">
        <v>4903</v>
      </c>
      <c r="E89" s="9" t="s">
        <v>4037</v>
      </c>
      <c r="F89" s="9" t="s">
        <v>4904</v>
      </c>
      <c r="H89" s="9" t="s">
        <v>264</v>
      </c>
      <c r="S89" s="9"/>
      <c r="V89" s="9"/>
    </row>
    <row r="90">
      <c r="A90" s="9" t="s">
        <v>4910</v>
      </c>
      <c r="B90" s="9" t="s">
        <v>4912</v>
      </c>
      <c r="C90" s="9" t="s">
        <v>4024</v>
      </c>
      <c r="D90" s="9" t="s">
        <v>4877</v>
      </c>
      <c r="E90" s="9" t="s">
        <v>4227</v>
      </c>
      <c r="F90" s="9" t="s">
        <v>4917</v>
      </c>
      <c r="H90" s="9" t="s">
        <v>264</v>
      </c>
      <c r="S90" s="9"/>
      <c r="V90" s="9"/>
    </row>
    <row r="91">
      <c r="A91" s="9" t="s">
        <v>4920</v>
      </c>
      <c r="B91" s="9" t="s">
        <v>4923</v>
      </c>
      <c r="C91" s="9" t="s">
        <v>4024</v>
      </c>
      <c r="D91" s="9" t="s">
        <v>4149</v>
      </c>
      <c r="E91" s="9" t="s">
        <v>4026</v>
      </c>
      <c r="F91" s="9" t="s">
        <v>4926</v>
      </c>
      <c r="H91" s="9" t="s">
        <v>264</v>
      </c>
      <c r="S91" s="9"/>
      <c r="V91" s="9"/>
    </row>
    <row r="92">
      <c r="A92" s="9" t="s">
        <v>4928</v>
      </c>
      <c r="B92" s="9" t="s">
        <v>4930</v>
      </c>
      <c r="C92" s="9" t="s">
        <v>4024</v>
      </c>
      <c r="D92" s="9" t="s">
        <v>4720</v>
      </c>
      <c r="E92" s="9" t="s">
        <v>4284</v>
      </c>
      <c r="F92" s="9" t="s">
        <v>4934</v>
      </c>
      <c r="H92" s="9" t="s">
        <v>264</v>
      </c>
      <c r="S92" s="9"/>
      <c r="V92" s="9"/>
    </row>
    <row r="93">
      <c r="A93" s="9" t="s">
        <v>4939</v>
      </c>
      <c r="B93" s="9" t="s">
        <v>4940</v>
      </c>
      <c r="C93" s="9" t="s">
        <v>4024</v>
      </c>
      <c r="D93" s="9" t="s">
        <v>4111</v>
      </c>
      <c r="E93" s="9" t="s">
        <v>4026</v>
      </c>
      <c r="F93" s="9" t="s">
        <v>4945</v>
      </c>
      <c r="H93" s="9" t="s">
        <v>264</v>
      </c>
      <c r="S93" s="9"/>
      <c r="V93" s="9"/>
    </row>
    <row r="94">
      <c r="A94" s="9" t="s">
        <v>2053</v>
      </c>
      <c r="B94" s="9" t="s">
        <v>4947</v>
      </c>
      <c r="C94" s="9" t="s">
        <v>4024</v>
      </c>
      <c r="D94" s="9" t="s">
        <v>4149</v>
      </c>
      <c r="E94" s="9" t="s">
        <v>4026</v>
      </c>
      <c r="F94" s="9" t="s">
        <v>4951</v>
      </c>
      <c r="H94" s="9" t="s">
        <v>264</v>
      </c>
      <c r="S94" s="9"/>
      <c r="V94" s="9"/>
    </row>
    <row r="95">
      <c r="A95" s="9" t="s">
        <v>4953</v>
      </c>
      <c r="B95" s="9" t="s">
        <v>4955</v>
      </c>
      <c r="C95" s="9" t="s">
        <v>4024</v>
      </c>
      <c r="D95" s="9" t="s">
        <v>4957</v>
      </c>
      <c r="E95" s="9" t="s">
        <v>4958</v>
      </c>
      <c r="F95" s="9" t="s">
        <v>4959</v>
      </c>
      <c r="H95" s="9" t="s">
        <v>264</v>
      </c>
      <c r="S95" s="9"/>
      <c r="V95" s="9"/>
    </row>
    <row r="96">
      <c r="A96" s="9" t="s">
        <v>4962</v>
      </c>
      <c r="B96" s="9" t="s">
        <v>4964</v>
      </c>
      <c r="C96" s="9" t="s">
        <v>4024</v>
      </c>
      <c r="D96" s="9" t="s">
        <v>3826</v>
      </c>
      <c r="E96" s="9" t="s">
        <v>4026</v>
      </c>
      <c r="F96" s="9" t="s">
        <v>4967</v>
      </c>
      <c r="H96" s="9" t="s">
        <v>264</v>
      </c>
      <c r="S96" s="9"/>
      <c r="V96" s="9"/>
    </row>
    <row r="97">
      <c r="A97" s="9" t="s">
        <v>4971</v>
      </c>
      <c r="B97" s="9" t="s">
        <v>4972</v>
      </c>
      <c r="C97" s="9" t="s">
        <v>4024</v>
      </c>
      <c r="D97" s="9" t="s">
        <v>4036</v>
      </c>
      <c r="E97" s="9" t="s">
        <v>4037</v>
      </c>
      <c r="F97" s="9" t="s">
        <v>4975</v>
      </c>
      <c r="H97" s="9" t="s">
        <v>264</v>
      </c>
      <c r="S97" s="9"/>
      <c r="V97" s="9"/>
    </row>
    <row r="98">
      <c r="A98" s="9" t="s">
        <v>4977</v>
      </c>
      <c r="B98" s="9" t="s">
        <v>4979</v>
      </c>
      <c r="C98" s="9" t="s">
        <v>4024</v>
      </c>
      <c r="D98" s="9" t="s">
        <v>4036</v>
      </c>
      <c r="E98" s="9" t="s">
        <v>4037</v>
      </c>
      <c r="F98" s="13" t="s">
        <v>4983</v>
      </c>
      <c r="H98" s="9" t="s">
        <v>264</v>
      </c>
      <c r="S98" s="9"/>
      <c r="V98" s="9"/>
    </row>
    <row r="99">
      <c r="A99" s="9" t="s">
        <v>3705</v>
      </c>
      <c r="B99" s="9" t="s">
        <v>4989</v>
      </c>
      <c r="C99" s="9" t="s">
        <v>4024</v>
      </c>
      <c r="D99" s="9" t="s">
        <v>99</v>
      </c>
      <c r="E99" s="9" t="s">
        <v>4026</v>
      </c>
      <c r="F99" s="9" t="s">
        <v>4991</v>
      </c>
      <c r="H99" s="9" t="s">
        <v>264</v>
      </c>
      <c r="S99" s="9"/>
      <c r="V99" s="9"/>
    </row>
    <row r="100">
      <c r="A100" s="9" t="s">
        <v>4995</v>
      </c>
      <c r="B100" s="9" t="s">
        <v>4996</v>
      </c>
      <c r="C100" s="9" t="s">
        <v>4024</v>
      </c>
      <c r="D100" s="9" t="s">
        <v>4527</v>
      </c>
      <c r="E100" s="9" t="s">
        <v>4037</v>
      </c>
      <c r="F100" s="9" t="s">
        <v>5003</v>
      </c>
      <c r="H100" s="9" t="s">
        <v>264</v>
      </c>
      <c r="S100" s="9"/>
      <c r="V100" s="9"/>
    </row>
    <row r="101">
      <c r="A101" s="9" t="s">
        <v>3388</v>
      </c>
      <c r="B101" s="9" t="s">
        <v>5007</v>
      </c>
      <c r="C101" s="9" t="s">
        <v>4024</v>
      </c>
      <c r="D101" s="9" t="s">
        <v>99</v>
      </c>
      <c r="E101" s="9" t="s">
        <v>4026</v>
      </c>
      <c r="F101" s="9" t="s">
        <v>5012</v>
      </c>
      <c r="H101" s="9" t="s">
        <v>264</v>
      </c>
      <c r="S101" s="9"/>
      <c r="V101" s="9"/>
    </row>
    <row r="102">
      <c r="A102" s="9" t="s">
        <v>5017</v>
      </c>
      <c r="B102" s="9" t="s">
        <v>5019</v>
      </c>
      <c r="C102" s="9" t="s">
        <v>4024</v>
      </c>
      <c r="D102" s="9" t="s">
        <v>4246</v>
      </c>
      <c r="E102" s="9" t="s">
        <v>4248</v>
      </c>
      <c r="F102" s="9" t="s">
        <v>5023</v>
      </c>
      <c r="H102" s="9" t="s">
        <v>264</v>
      </c>
      <c r="S102" s="9"/>
      <c r="V102" s="9"/>
    </row>
    <row r="103">
      <c r="A103" s="9" t="s">
        <v>5025</v>
      </c>
      <c r="B103" s="9" t="s">
        <v>5027</v>
      </c>
      <c r="C103" s="9" t="s">
        <v>4024</v>
      </c>
      <c r="D103" s="9" t="s">
        <v>4693</v>
      </c>
      <c r="E103" s="9" t="s">
        <v>4284</v>
      </c>
      <c r="F103" s="9" t="s">
        <v>5032</v>
      </c>
      <c r="H103" s="9" t="s">
        <v>264</v>
      </c>
      <c r="S103" s="9"/>
      <c r="V103" s="9"/>
    </row>
    <row r="104">
      <c r="A104" s="9" t="s">
        <v>3382</v>
      </c>
      <c r="B104" s="9" t="s">
        <v>5036</v>
      </c>
      <c r="C104" s="9" t="s">
        <v>4024</v>
      </c>
      <c r="D104" s="9" t="s">
        <v>4111</v>
      </c>
      <c r="E104" s="9" t="s">
        <v>4026</v>
      </c>
      <c r="F104" s="9" t="s">
        <v>5039</v>
      </c>
      <c r="H104" s="9" t="s">
        <v>264</v>
      </c>
      <c r="S104" s="9"/>
      <c r="V104" s="9"/>
    </row>
    <row r="105">
      <c r="A105" s="9" t="s">
        <v>2780</v>
      </c>
      <c r="B105" s="9" t="s">
        <v>5043</v>
      </c>
      <c r="C105" s="9" t="s">
        <v>4024</v>
      </c>
      <c r="D105" s="9" t="s">
        <v>4903</v>
      </c>
      <c r="E105" s="9" t="s">
        <v>4037</v>
      </c>
      <c r="F105" s="9" t="s">
        <v>5047</v>
      </c>
      <c r="H105" s="9" t="s">
        <v>264</v>
      </c>
      <c r="S105" s="9"/>
      <c r="V105" s="9"/>
    </row>
    <row r="106">
      <c r="A106" s="9" t="s">
        <v>2940</v>
      </c>
      <c r="B106" s="9" t="s">
        <v>5050</v>
      </c>
      <c r="C106" s="9" t="s">
        <v>4024</v>
      </c>
      <c r="D106" s="9" t="s">
        <v>4236</v>
      </c>
      <c r="E106" s="9" t="s">
        <v>4037</v>
      </c>
      <c r="F106" s="9" t="s">
        <v>5055</v>
      </c>
      <c r="H106" s="9" t="s">
        <v>264</v>
      </c>
      <c r="S106" s="9"/>
      <c r="V106" s="9"/>
    </row>
    <row r="107">
      <c r="A107" s="9" t="s">
        <v>5058</v>
      </c>
      <c r="B107" s="9" t="s">
        <v>5059</v>
      </c>
      <c r="C107" s="9" t="s">
        <v>4024</v>
      </c>
      <c r="D107" s="9" t="s">
        <v>4236</v>
      </c>
      <c r="E107" s="9" t="s">
        <v>4037</v>
      </c>
      <c r="F107" s="9" t="s">
        <v>5064</v>
      </c>
      <c r="H107" s="9" t="s">
        <v>264</v>
      </c>
      <c r="S107" s="9"/>
      <c r="V107" s="9"/>
    </row>
    <row r="108">
      <c r="A108" s="9" t="s">
        <v>5068</v>
      </c>
      <c r="B108" s="9" t="s">
        <v>5070</v>
      </c>
      <c r="C108" s="9" t="s">
        <v>4024</v>
      </c>
      <c r="D108" s="9" t="s">
        <v>4810</v>
      </c>
      <c r="E108" s="9" t="s">
        <v>4037</v>
      </c>
      <c r="F108" s="9" t="s">
        <v>5072</v>
      </c>
      <c r="H108" s="9" t="s">
        <v>264</v>
      </c>
      <c r="S108" s="9"/>
      <c r="V108" s="9"/>
    </row>
    <row r="109">
      <c r="A109" s="9" t="s">
        <v>5075</v>
      </c>
      <c r="B109" s="9" t="s">
        <v>5076</v>
      </c>
      <c r="C109" s="9" t="s">
        <v>4024</v>
      </c>
      <c r="D109" s="9" t="s">
        <v>4168</v>
      </c>
      <c r="E109" s="9" t="s">
        <v>4026</v>
      </c>
      <c r="F109" s="9" t="s">
        <v>5079</v>
      </c>
      <c r="H109" s="9" t="s">
        <v>264</v>
      </c>
      <c r="S109" s="9"/>
      <c r="V109" s="9"/>
    </row>
    <row r="110">
      <c r="A110" s="9" t="s">
        <v>5083</v>
      </c>
      <c r="B110" s="9" t="s">
        <v>5084</v>
      </c>
      <c r="C110" s="9" t="s">
        <v>4024</v>
      </c>
      <c r="D110" s="9" t="s">
        <v>4025</v>
      </c>
      <c r="E110" s="9" t="s">
        <v>4026</v>
      </c>
      <c r="F110" s="9" t="s">
        <v>5086</v>
      </c>
      <c r="H110" s="9" t="s">
        <v>264</v>
      </c>
      <c r="S110" s="9"/>
      <c r="V110" s="9"/>
    </row>
    <row r="111">
      <c r="A111" s="9" t="s">
        <v>5087</v>
      </c>
      <c r="B111" s="9" t="s">
        <v>5088</v>
      </c>
      <c r="C111" s="9" t="s">
        <v>4024</v>
      </c>
      <c r="D111" s="9" t="s">
        <v>4455</v>
      </c>
      <c r="E111" s="9" t="s">
        <v>4037</v>
      </c>
      <c r="F111" s="9" t="s">
        <v>5095</v>
      </c>
      <c r="H111" s="9" t="s">
        <v>264</v>
      </c>
      <c r="S111" s="9"/>
      <c r="V111" s="9"/>
    </row>
    <row r="112">
      <c r="A112" s="9" t="s">
        <v>5096</v>
      </c>
      <c r="B112" s="9" t="s">
        <v>5097</v>
      </c>
      <c r="C112" s="9" t="s">
        <v>4024</v>
      </c>
      <c r="D112" s="9" t="s">
        <v>4025</v>
      </c>
      <c r="E112" s="9" t="s">
        <v>4026</v>
      </c>
      <c r="F112" s="9" t="s">
        <v>5102</v>
      </c>
      <c r="H112" s="9" t="s">
        <v>264</v>
      </c>
      <c r="S112" s="9"/>
      <c r="V112" s="9"/>
    </row>
    <row r="113">
      <c r="A113" s="9" t="s">
        <v>5104</v>
      </c>
      <c r="B113" s="9" t="s">
        <v>5106</v>
      </c>
      <c r="C113" s="9" t="s">
        <v>4024</v>
      </c>
      <c r="D113" s="9" t="s">
        <v>4365</v>
      </c>
      <c r="E113" s="9" t="s">
        <v>4312</v>
      </c>
      <c r="F113" s="9" t="s">
        <v>5109</v>
      </c>
      <c r="H113" s="9" t="s">
        <v>264</v>
      </c>
      <c r="S113" s="9"/>
      <c r="V113" s="9"/>
    </row>
    <row r="114">
      <c r="A114" s="9" t="s">
        <v>5112</v>
      </c>
      <c r="B114" s="9" t="s">
        <v>5113</v>
      </c>
      <c r="C114" s="9" t="s">
        <v>4024</v>
      </c>
      <c r="D114" s="9" t="s">
        <v>5116</v>
      </c>
      <c r="E114" s="9" t="s">
        <v>4248</v>
      </c>
      <c r="F114" s="9" t="s">
        <v>5117</v>
      </c>
      <c r="H114" s="9" t="s">
        <v>264</v>
      </c>
      <c r="S114" s="9"/>
      <c r="V114" s="9"/>
    </row>
    <row r="115">
      <c r="A115" s="9" t="s">
        <v>5122</v>
      </c>
      <c r="B115" s="9" t="s">
        <v>5124</v>
      </c>
      <c r="C115" s="9" t="s">
        <v>4024</v>
      </c>
      <c r="D115" s="9" t="s">
        <v>4213</v>
      </c>
      <c r="E115" s="9" t="s">
        <v>4037</v>
      </c>
      <c r="F115" s="9" t="s">
        <v>5126</v>
      </c>
      <c r="H115" s="9" t="s">
        <v>264</v>
      </c>
      <c r="S115" s="9"/>
      <c r="V115" s="9"/>
    </row>
    <row r="116">
      <c r="A116" s="9" t="s">
        <v>2883</v>
      </c>
      <c r="B116" s="9" t="s">
        <v>5130</v>
      </c>
      <c r="C116" s="9" t="s">
        <v>4024</v>
      </c>
      <c r="D116" s="9" t="s">
        <v>5131</v>
      </c>
      <c r="E116" s="9" t="s">
        <v>4312</v>
      </c>
      <c r="F116" s="9" t="s">
        <v>5134</v>
      </c>
      <c r="H116" s="9" t="s">
        <v>264</v>
      </c>
      <c r="S116" s="9"/>
      <c r="V116" s="9"/>
    </row>
    <row r="117">
      <c r="A117" s="9" t="s">
        <v>3827</v>
      </c>
      <c r="B117" s="9" t="s">
        <v>5138</v>
      </c>
      <c r="C117" s="9" t="s">
        <v>4024</v>
      </c>
      <c r="D117" s="9" t="s">
        <v>4168</v>
      </c>
      <c r="E117" s="9" t="s">
        <v>4026</v>
      </c>
      <c r="F117" s="9" t="s">
        <v>5143</v>
      </c>
      <c r="H117" s="9" t="s">
        <v>264</v>
      </c>
      <c r="S117" s="9"/>
      <c r="V117" s="9"/>
    </row>
    <row r="118">
      <c r="A118" s="9" t="s">
        <v>5146</v>
      </c>
      <c r="B118" s="9" t="s">
        <v>5149</v>
      </c>
      <c r="C118" s="9" t="s">
        <v>4024</v>
      </c>
      <c r="D118" s="9" t="s">
        <v>4236</v>
      </c>
      <c r="E118" s="9" t="s">
        <v>4037</v>
      </c>
      <c r="F118" s="9" t="s">
        <v>5151</v>
      </c>
      <c r="H118" s="9" t="s">
        <v>264</v>
      </c>
      <c r="S118" s="9"/>
      <c r="V118" s="9"/>
    </row>
    <row r="119">
      <c r="A119" s="9" t="s">
        <v>5156</v>
      </c>
      <c r="B119" s="9" t="s">
        <v>5158</v>
      </c>
      <c r="C119" s="9" t="s">
        <v>4024</v>
      </c>
      <c r="D119" s="9" t="s">
        <v>5161</v>
      </c>
      <c r="E119" s="9" t="s">
        <v>4312</v>
      </c>
      <c r="F119" s="9" t="s">
        <v>5163</v>
      </c>
      <c r="H119" s="9" t="s">
        <v>264</v>
      </c>
      <c r="S119" s="9"/>
      <c r="V119" s="9"/>
    </row>
    <row r="120">
      <c r="A120" s="9" t="s">
        <v>5165</v>
      </c>
      <c r="B120" s="9" t="s">
        <v>5167</v>
      </c>
      <c r="C120" s="9" t="s">
        <v>4024</v>
      </c>
      <c r="D120" s="9" t="s">
        <v>4720</v>
      </c>
      <c r="E120" s="9" t="s">
        <v>4284</v>
      </c>
      <c r="F120" s="9" t="s">
        <v>5171</v>
      </c>
      <c r="H120" s="9" t="s">
        <v>264</v>
      </c>
      <c r="S120" s="9"/>
      <c r="V120" s="9"/>
    </row>
    <row r="121">
      <c r="A121" s="9" t="s">
        <v>5173</v>
      </c>
      <c r="B121" s="9" t="s">
        <v>5175</v>
      </c>
      <c r="C121" s="9" t="s">
        <v>4024</v>
      </c>
      <c r="D121" s="9" t="s">
        <v>5178</v>
      </c>
      <c r="E121" s="9" t="s">
        <v>4312</v>
      </c>
      <c r="F121" s="9" t="s">
        <v>5180</v>
      </c>
      <c r="H121" s="9" t="s">
        <v>264</v>
      </c>
      <c r="S121" s="9"/>
      <c r="V121" s="9"/>
    </row>
    <row r="122">
      <c r="A122" s="9" t="s">
        <v>5184</v>
      </c>
      <c r="B122" s="9" t="s">
        <v>5185</v>
      </c>
      <c r="C122" s="9" t="s">
        <v>4024</v>
      </c>
      <c r="D122" s="9" t="s">
        <v>4673</v>
      </c>
      <c r="E122" s="9" t="s">
        <v>4037</v>
      </c>
      <c r="F122" s="9" t="s">
        <v>5191</v>
      </c>
      <c r="H122" s="9" t="s">
        <v>264</v>
      </c>
      <c r="S122" s="9"/>
      <c r="V122" s="9"/>
    </row>
    <row r="123">
      <c r="A123" s="9" t="s">
        <v>5194</v>
      </c>
      <c r="B123" s="9" t="s">
        <v>5196</v>
      </c>
      <c r="C123" s="9" t="s">
        <v>4024</v>
      </c>
      <c r="D123" s="9" t="s">
        <v>4740</v>
      </c>
      <c r="E123" s="9" t="s">
        <v>4026</v>
      </c>
      <c r="F123" s="9" t="s">
        <v>5199</v>
      </c>
      <c r="H123" s="9" t="s">
        <v>264</v>
      </c>
      <c r="S123" s="9"/>
      <c r="V123" s="9"/>
    </row>
    <row r="124">
      <c r="A124" s="9" t="s">
        <v>3005</v>
      </c>
      <c r="B124" s="9" t="s">
        <v>5202</v>
      </c>
      <c r="C124" s="9" t="s">
        <v>4024</v>
      </c>
      <c r="D124" s="9" t="s">
        <v>3826</v>
      </c>
      <c r="E124" s="9" t="s">
        <v>4026</v>
      </c>
      <c r="F124" s="9" t="s">
        <v>5205</v>
      </c>
      <c r="H124" s="9" t="s">
        <v>264</v>
      </c>
      <c r="S124" s="9"/>
      <c r="V124" s="9"/>
    </row>
    <row r="125">
      <c r="A125" s="9" t="s">
        <v>5208</v>
      </c>
      <c r="B125" s="9" t="s">
        <v>5210</v>
      </c>
      <c r="C125" s="9" t="s">
        <v>4024</v>
      </c>
      <c r="D125" s="9" t="s">
        <v>4213</v>
      </c>
      <c r="E125" s="9" t="s">
        <v>4037</v>
      </c>
      <c r="F125" s="9" t="s">
        <v>5212</v>
      </c>
      <c r="H125" s="9" t="s">
        <v>264</v>
      </c>
      <c r="S125" s="9"/>
      <c r="V125" s="9"/>
    </row>
    <row r="126">
      <c r="A126" s="9" t="s">
        <v>5214</v>
      </c>
      <c r="B126" s="9" t="s">
        <v>5216</v>
      </c>
      <c r="C126" s="9" t="s">
        <v>4024</v>
      </c>
      <c r="D126" s="9" t="s">
        <v>4236</v>
      </c>
      <c r="E126" s="9" t="s">
        <v>4037</v>
      </c>
      <c r="F126" s="9" t="s">
        <v>5221</v>
      </c>
      <c r="H126" s="9" t="s">
        <v>264</v>
      </c>
      <c r="S126" s="9"/>
      <c r="V126" s="9"/>
    </row>
    <row r="127">
      <c r="A127" s="9" t="s">
        <v>5227</v>
      </c>
      <c r="B127" s="9" t="s">
        <v>5228</v>
      </c>
      <c r="C127" s="9" t="s">
        <v>4024</v>
      </c>
      <c r="D127" s="9" t="s">
        <v>4673</v>
      </c>
      <c r="E127" s="9" t="s">
        <v>4037</v>
      </c>
      <c r="F127" s="9" t="s">
        <v>5232</v>
      </c>
      <c r="H127" s="9" t="s">
        <v>264</v>
      </c>
      <c r="S127" s="9"/>
      <c r="V127" s="9"/>
    </row>
    <row r="128">
      <c r="A128" s="9" t="s">
        <v>5234</v>
      </c>
      <c r="B128" s="9" t="s">
        <v>5236</v>
      </c>
      <c r="C128" s="9" t="s">
        <v>4024</v>
      </c>
      <c r="D128" s="9" t="s">
        <v>4420</v>
      </c>
      <c r="E128" s="9" t="s">
        <v>4037</v>
      </c>
      <c r="F128" s="9" t="s">
        <v>5239</v>
      </c>
      <c r="H128" s="9" t="s">
        <v>264</v>
      </c>
      <c r="S128" s="9"/>
      <c r="V128" s="9"/>
    </row>
    <row r="129">
      <c r="A129" s="9" t="s">
        <v>5242</v>
      </c>
      <c r="B129" s="9" t="s">
        <v>5244</v>
      </c>
      <c r="C129" s="9" t="s">
        <v>4024</v>
      </c>
      <c r="D129" s="9" t="s">
        <v>4420</v>
      </c>
      <c r="E129" s="9" t="s">
        <v>4037</v>
      </c>
      <c r="F129" s="9" t="s">
        <v>5246</v>
      </c>
      <c r="H129" s="9" t="s">
        <v>264</v>
      </c>
      <c r="S129" s="9"/>
      <c r="V129" s="9"/>
    </row>
    <row r="130">
      <c r="A130" s="9" t="s">
        <v>5250</v>
      </c>
      <c r="B130" s="9" t="s">
        <v>5252</v>
      </c>
      <c r="C130" s="9" t="s">
        <v>4024</v>
      </c>
      <c r="D130" s="9" t="s">
        <v>4213</v>
      </c>
      <c r="E130" s="9" t="s">
        <v>4037</v>
      </c>
      <c r="F130" s="9" t="s">
        <v>5254</v>
      </c>
      <c r="H130" s="9" t="s">
        <v>264</v>
      </c>
      <c r="S130" s="9"/>
      <c r="V130" s="9"/>
    </row>
    <row r="131">
      <c r="A131" s="9" t="s">
        <v>5256</v>
      </c>
      <c r="B131" s="9" t="s">
        <v>5258</v>
      </c>
      <c r="C131" s="9" t="s">
        <v>4024</v>
      </c>
      <c r="D131" s="9" t="s">
        <v>4740</v>
      </c>
      <c r="E131" s="9" t="s">
        <v>4026</v>
      </c>
      <c r="F131" s="9" t="s">
        <v>5259</v>
      </c>
      <c r="H131" s="9" t="s">
        <v>264</v>
      </c>
      <c r="S131" s="9"/>
      <c r="V131" s="9"/>
    </row>
    <row r="132">
      <c r="A132" s="9" t="s">
        <v>5262</v>
      </c>
      <c r="B132" s="9" t="s">
        <v>5264</v>
      </c>
      <c r="C132" s="9" t="s">
        <v>4024</v>
      </c>
      <c r="D132" s="9" t="s">
        <v>4310</v>
      </c>
      <c r="E132" s="9" t="s">
        <v>4312</v>
      </c>
      <c r="F132" s="9" t="s">
        <v>5267</v>
      </c>
      <c r="H132" s="9" t="s">
        <v>264</v>
      </c>
      <c r="S132" s="9"/>
      <c r="V132" s="9"/>
    </row>
    <row r="133">
      <c r="A133" s="9" t="s">
        <v>2099</v>
      </c>
      <c r="B133" s="9" t="s">
        <v>5269</v>
      </c>
      <c r="C133" s="9" t="s">
        <v>4024</v>
      </c>
      <c r="D133" s="9" t="s">
        <v>3826</v>
      </c>
      <c r="E133" s="9" t="s">
        <v>4026</v>
      </c>
      <c r="F133" s="9" t="s">
        <v>5273</v>
      </c>
      <c r="H133" s="9" t="s">
        <v>264</v>
      </c>
      <c r="S133" s="9"/>
      <c r="V133" s="9"/>
    </row>
    <row r="134">
      <c r="A134" s="9" t="s">
        <v>5275</v>
      </c>
      <c r="B134" s="9" t="s">
        <v>5277</v>
      </c>
      <c r="C134" s="9" t="s">
        <v>4024</v>
      </c>
      <c r="D134" s="9" t="s">
        <v>4236</v>
      </c>
      <c r="E134" s="9" t="s">
        <v>4037</v>
      </c>
      <c r="F134" s="9" t="s">
        <v>5280</v>
      </c>
      <c r="H134" s="9" t="s">
        <v>264</v>
      </c>
      <c r="S134" s="9"/>
      <c r="V134" s="9"/>
    </row>
    <row r="135">
      <c r="A135" s="9" t="s">
        <v>5283</v>
      </c>
      <c r="B135" s="9" t="s">
        <v>5284</v>
      </c>
      <c r="C135" s="9" t="s">
        <v>4024</v>
      </c>
      <c r="D135" s="9" t="s">
        <v>4236</v>
      </c>
      <c r="E135" s="9" t="s">
        <v>4037</v>
      </c>
      <c r="F135" s="9" t="s">
        <v>5288</v>
      </c>
      <c r="H135" s="9" t="s">
        <v>264</v>
      </c>
      <c r="S135" s="9"/>
      <c r="V135" s="9"/>
    </row>
    <row r="136">
      <c r="A136" s="9" t="s">
        <v>3398</v>
      </c>
      <c r="B136" s="9" t="s">
        <v>5292</v>
      </c>
      <c r="C136" s="9" t="s">
        <v>4024</v>
      </c>
      <c r="D136" s="9" t="s">
        <v>4025</v>
      </c>
      <c r="E136" s="9" t="s">
        <v>4026</v>
      </c>
      <c r="F136" s="9" t="s">
        <v>5296</v>
      </c>
      <c r="H136" s="9" t="s">
        <v>264</v>
      </c>
      <c r="S136" s="9"/>
      <c r="V136" s="9"/>
    </row>
    <row r="137">
      <c r="A137" s="9" t="s">
        <v>5300</v>
      </c>
      <c r="B137" s="9" t="s">
        <v>5301</v>
      </c>
      <c r="C137" s="9" t="s">
        <v>4024</v>
      </c>
      <c r="D137" s="9" t="s">
        <v>4270</v>
      </c>
      <c r="E137" s="9" t="s">
        <v>4227</v>
      </c>
      <c r="F137" s="9" t="s">
        <v>5301</v>
      </c>
      <c r="H137" s="9" t="s">
        <v>264</v>
      </c>
      <c r="S137" s="9"/>
      <c r="V137" s="9"/>
    </row>
    <row r="138">
      <c r="A138" s="9" t="s">
        <v>5312</v>
      </c>
      <c r="B138" s="9" t="s">
        <v>5314</v>
      </c>
      <c r="C138" s="9" t="s">
        <v>4024</v>
      </c>
      <c r="D138" s="9" t="s">
        <v>4168</v>
      </c>
      <c r="E138" s="9" t="s">
        <v>4026</v>
      </c>
      <c r="F138" s="9" t="s">
        <v>5314</v>
      </c>
      <c r="H138" s="9" t="s">
        <v>264</v>
      </c>
      <c r="S138" s="9"/>
      <c r="V138" s="9"/>
    </row>
    <row r="139">
      <c r="A139" s="9" t="s">
        <v>1815</v>
      </c>
      <c r="B139" s="9" t="s">
        <v>5317</v>
      </c>
      <c r="C139" s="9" t="s">
        <v>4024</v>
      </c>
      <c r="D139" s="9" t="s">
        <v>5319</v>
      </c>
      <c r="E139" s="9" t="s">
        <v>4227</v>
      </c>
      <c r="F139" s="9" t="s">
        <v>5321</v>
      </c>
      <c r="H139" s="9" t="s">
        <v>264</v>
      </c>
      <c r="S139" s="9"/>
      <c r="V139" s="9"/>
    </row>
    <row r="140">
      <c r="A140" s="9" t="s">
        <v>5323</v>
      </c>
      <c r="B140" s="9" t="s">
        <v>5325</v>
      </c>
      <c r="C140" s="9" t="s">
        <v>4024</v>
      </c>
      <c r="D140" s="9" t="s">
        <v>4149</v>
      </c>
      <c r="E140" s="9" t="s">
        <v>4026</v>
      </c>
      <c r="F140" s="9" t="s">
        <v>5327</v>
      </c>
      <c r="H140" s="9" t="s">
        <v>264</v>
      </c>
      <c r="S140" s="9"/>
      <c r="V140" s="9"/>
    </row>
    <row r="141">
      <c r="A141" s="9" t="s">
        <v>459</v>
      </c>
      <c r="B141" s="9" t="s">
        <v>5332</v>
      </c>
      <c r="C141" s="9" t="s">
        <v>4024</v>
      </c>
      <c r="D141" s="9" t="s">
        <v>4877</v>
      </c>
      <c r="E141" s="9" t="s">
        <v>4227</v>
      </c>
      <c r="F141" s="9" t="s">
        <v>5336</v>
      </c>
      <c r="H141" s="9" t="s">
        <v>264</v>
      </c>
      <c r="S141" s="9"/>
      <c r="V141" s="9"/>
    </row>
    <row r="142">
      <c r="A142" s="9" t="s">
        <v>5339</v>
      </c>
      <c r="B142" s="9" t="s">
        <v>5341</v>
      </c>
      <c r="C142" s="9" t="s">
        <v>4024</v>
      </c>
      <c r="D142" s="9" t="s">
        <v>4342</v>
      </c>
      <c r="E142" s="9" t="s">
        <v>4312</v>
      </c>
      <c r="F142" s="9" t="s">
        <v>5345</v>
      </c>
      <c r="H142" s="9" t="s">
        <v>264</v>
      </c>
      <c r="S142" s="9"/>
      <c r="V142" s="9"/>
    </row>
    <row r="143">
      <c r="A143" s="9" t="s">
        <v>5347</v>
      </c>
      <c r="B143" s="9" t="s">
        <v>5349</v>
      </c>
      <c r="C143" s="9" t="s">
        <v>4024</v>
      </c>
      <c r="D143" s="9" t="s">
        <v>4740</v>
      </c>
      <c r="E143" s="9" t="s">
        <v>4026</v>
      </c>
      <c r="F143" s="9"/>
      <c r="G143" s="9" t="s">
        <v>5352</v>
      </c>
      <c r="H143" s="9" t="s">
        <v>264</v>
      </c>
      <c r="S143" s="9"/>
      <c r="V143" s="9"/>
    </row>
    <row r="144">
      <c r="A144" s="9" t="s">
        <v>5356</v>
      </c>
      <c r="B144" s="9" t="s">
        <v>5357</v>
      </c>
      <c r="C144" s="9" t="s">
        <v>4024</v>
      </c>
      <c r="D144" s="9" t="s">
        <v>4740</v>
      </c>
      <c r="E144" s="9" t="s">
        <v>4026</v>
      </c>
      <c r="F144" s="9"/>
      <c r="G144" s="9" t="s">
        <v>5361</v>
      </c>
      <c r="H144" s="9" t="s">
        <v>264</v>
      </c>
      <c r="S144" s="9"/>
      <c r="V144" s="9"/>
    </row>
    <row r="145">
      <c r="A145" s="9" t="s">
        <v>5363</v>
      </c>
      <c r="B145" s="9" t="s">
        <v>5365</v>
      </c>
      <c r="C145" s="9" t="s">
        <v>4024</v>
      </c>
      <c r="D145" s="9" t="s">
        <v>5367</v>
      </c>
      <c r="E145" s="9" t="s">
        <v>4037</v>
      </c>
      <c r="F145" s="9"/>
      <c r="G145" s="9" t="s">
        <v>5045</v>
      </c>
      <c r="H145" s="9" t="s">
        <v>264</v>
      </c>
      <c r="S145" s="9"/>
      <c r="V145" s="9"/>
    </row>
    <row r="146">
      <c r="A146" s="9" t="s">
        <v>5371</v>
      </c>
      <c r="B146" s="9" t="s">
        <v>5372</v>
      </c>
      <c r="C146" s="9" t="s">
        <v>4024</v>
      </c>
      <c r="D146" s="9" t="s">
        <v>5367</v>
      </c>
      <c r="E146" s="9" t="s">
        <v>4037</v>
      </c>
      <c r="F146" s="9"/>
      <c r="G146" s="9" t="s">
        <v>5125</v>
      </c>
      <c r="H146" s="9" t="s">
        <v>264</v>
      </c>
      <c r="S146" s="9"/>
      <c r="V146" s="9"/>
    </row>
    <row r="147">
      <c r="A147" s="9" t="s">
        <v>5376</v>
      </c>
      <c r="B147" s="9" t="s">
        <v>5378</v>
      </c>
      <c r="C147" s="9" t="s">
        <v>4024</v>
      </c>
      <c r="D147" s="9" t="s">
        <v>5367</v>
      </c>
      <c r="E147" s="9" t="s">
        <v>4037</v>
      </c>
      <c r="F147" s="9"/>
      <c r="G147" s="9" t="s">
        <v>5380</v>
      </c>
      <c r="H147" s="9" t="s">
        <v>264</v>
      </c>
      <c r="S147" s="9"/>
      <c r="V147" s="9"/>
    </row>
    <row r="148">
      <c r="A148" s="9" t="s">
        <v>5382</v>
      </c>
      <c r="B148" s="9" t="s">
        <v>5384</v>
      </c>
      <c r="C148" s="9" t="s">
        <v>4024</v>
      </c>
      <c r="D148" s="9" t="s">
        <v>5367</v>
      </c>
      <c r="E148" s="9" t="s">
        <v>4037</v>
      </c>
      <c r="F148" s="9"/>
      <c r="G148" s="9" t="s">
        <v>5233</v>
      </c>
      <c r="H148" s="9" t="s">
        <v>264</v>
      </c>
      <c r="S148" s="9"/>
      <c r="V148" s="9"/>
    </row>
    <row r="149">
      <c r="A149" s="9" t="s">
        <v>5389</v>
      </c>
      <c r="B149" s="9" t="s">
        <v>5390</v>
      </c>
      <c r="C149" s="9" t="s">
        <v>4024</v>
      </c>
      <c r="D149" s="9" t="s">
        <v>5367</v>
      </c>
      <c r="E149" s="9" t="s">
        <v>4037</v>
      </c>
      <c r="F149" s="9"/>
      <c r="G149" s="9" t="s">
        <v>5238</v>
      </c>
      <c r="H149" s="9" t="s">
        <v>264</v>
      </c>
      <c r="S149" s="9"/>
      <c r="V149" s="9"/>
    </row>
    <row r="150">
      <c r="A150" s="9" t="s">
        <v>5394</v>
      </c>
      <c r="B150" s="9" t="s">
        <v>5396</v>
      </c>
      <c r="C150" s="9" t="s">
        <v>4024</v>
      </c>
      <c r="D150" s="9" t="s">
        <v>5367</v>
      </c>
      <c r="E150" s="9" t="s">
        <v>4037</v>
      </c>
      <c r="F150" s="9"/>
      <c r="G150" s="9" t="s">
        <v>5243</v>
      </c>
      <c r="H150" s="9" t="s">
        <v>264</v>
      </c>
      <c r="S150" s="9"/>
      <c r="V150" s="9"/>
    </row>
    <row r="151">
      <c r="A151" s="9" t="s">
        <v>5400</v>
      </c>
      <c r="B151" s="9" t="s">
        <v>5401</v>
      </c>
      <c r="C151" s="9" t="s">
        <v>4024</v>
      </c>
      <c r="D151" s="9" t="s">
        <v>5367</v>
      </c>
      <c r="E151" s="9" t="s">
        <v>4037</v>
      </c>
      <c r="F151" s="9"/>
      <c r="G151" s="9" t="s">
        <v>5247</v>
      </c>
      <c r="H151" s="9" t="s">
        <v>264</v>
      </c>
      <c r="S151" s="9"/>
      <c r="V151" s="9"/>
    </row>
    <row r="152">
      <c r="A152" s="9" t="s">
        <v>5406</v>
      </c>
      <c r="B152" s="9" t="s">
        <v>5408</v>
      </c>
      <c r="C152" s="9" t="s">
        <v>4024</v>
      </c>
      <c r="D152" s="9" t="s">
        <v>5367</v>
      </c>
      <c r="E152" s="9" t="s">
        <v>4037</v>
      </c>
      <c r="F152" s="9"/>
      <c r="G152" s="9" t="s">
        <v>5251</v>
      </c>
      <c r="H152" s="9" t="s">
        <v>264</v>
      </c>
      <c r="S152" s="9"/>
      <c r="V152" s="9"/>
    </row>
    <row r="153">
      <c r="A153" s="9" t="s">
        <v>5412</v>
      </c>
      <c r="B153" s="9" t="s">
        <v>5414</v>
      </c>
      <c r="C153" s="9" t="s">
        <v>4024</v>
      </c>
      <c r="D153" s="9" t="s">
        <v>5367</v>
      </c>
      <c r="E153" s="9" t="s">
        <v>4037</v>
      </c>
      <c r="F153" s="9"/>
      <c r="G153" s="9" t="s">
        <v>5255</v>
      </c>
      <c r="H153" s="9" t="s">
        <v>264</v>
      </c>
      <c r="S153" s="9"/>
      <c r="V153" s="9"/>
    </row>
    <row r="154">
      <c r="A154" s="9" t="s">
        <v>5418</v>
      </c>
      <c r="B154" s="9" t="s">
        <v>5419</v>
      </c>
      <c r="C154" s="9" t="s">
        <v>4024</v>
      </c>
      <c r="D154" s="9" t="s">
        <v>5367</v>
      </c>
      <c r="E154" s="9" t="s">
        <v>4037</v>
      </c>
      <c r="F154" s="9"/>
      <c r="G154" s="9" t="s">
        <v>4921</v>
      </c>
      <c r="H154" s="9" t="s">
        <v>264</v>
      </c>
      <c r="S154" s="9"/>
      <c r="V154" s="9"/>
    </row>
    <row r="155">
      <c r="A155" s="9" t="s">
        <v>5423</v>
      </c>
      <c r="B155" s="9" t="s">
        <v>5425</v>
      </c>
      <c r="C155" s="9" t="s">
        <v>4024</v>
      </c>
      <c r="D155" s="9" t="s">
        <v>5367</v>
      </c>
      <c r="E155" s="9" t="s">
        <v>4037</v>
      </c>
      <c r="F155" s="9"/>
      <c r="G155" s="9" t="s">
        <v>4927</v>
      </c>
      <c r="H155" s="9" t="s">
        <v>264</v>
      </c>
      <c r="S155" s="9"/>
      <c r="V155" s="9"/>
    </row>
    <row r="156">
      <c r="A156" s="9" t="s">
        <v>5433</v>
      </c>
      <c r="B156" s="9" t="s">
        <v>5435</v>
      </c>
      <c r="C156" s="9" t="s">
        <v>4024</v>
      </c>
      <c r="D156" s="9" t="s">
        <v>5367</v>
      </c>
      <c r="E156" s="9" t="s">
        <v>4037</v>
      </c>
      <c r="F156" s="9"/>
      <c r="G156" s="9" t="s">
        <v>4933</v>
      </c>
      <c r="H156" s="9" t="s">
        <v>264</v>
      </c>
      <c r="S156" s="9"/>
      <c r="V156" s="9"/>
    </row>
    <row r="157">
      <c r="A157" s="9" t="s">
        <v>5439</v>
      </c>
      <c r="B157" s="9" t="s">
        <v>5441</v>
      </c>
      <c r="C157" s="9" t="s">
        <v>4024</v>
      </c>
      <c r="D157" s="9" t="s">
        <v>5367</v>
      </c>
      <c r="E157" s="9" t="s">
        <v>4037</v>
      </c>
      <c r="F157" s="9"/>
      <c r="G157" s="9" t="s">
        <v>4942</v>
      </c>
      <c r="H157" s="9" t="s">
        <v>264</v>
      </c>
      <c r="S157" s="9"/>
      <c r="V157" s="9"/>
    </row>
    <row r="158">
      <c r="A158" s="9" t="s">
        <v>5446</v>
      </c>
      <c r="B158" s="9" t="s">
        <v>5448</v>
      </c>
      <c r="C158" s="9" t="s">
        <v>4024</v>
      </c>
      <c r="D158" s="9" t="s">
        <v>5367</v>
      </c>
      <c r="E158" s="9" t="s">
        <v>4037</v>
      </c>
      <c r="F158" s="9"/>
      <c r="G158" s="9" t="s">
        <v>4948</v>
      </c>
      <c r="H158" s="9" t="s">
        <v>264</v>
      </c>
      <c r="S158" s="9"/>
      <c r="V158" s="9"/>
    </row>
    <row r="159">
      <c r="A159" s="9" t="s">
        <v>5452</v>
      </c>
      <c r="B159" s="9" t="s">
        <v>5455</v>
      </c>
      <c r="C159" s="9" t="s">
        <v>4024</v>
      </c>
      <c r="D159" s="9" t="s">
        <v>5367</v>
      </c>
      <c r="E159" s="9" t="s">
        <v>4037</v>
      </c>
      <c r="F159" s="9"/>
      <c r="G159" s="9" t="s">
        <v>4952</v>
      </c>
      <c r="H159" s="9" t="s">
        <v>264</v>
      </c>
      <c r="S159" s="9"/>
      <c r="V159" s="9"/>
    </row>
    <row r="160">
      <c r="A160" s="9" t="s">
        <v>5459</v>
      </c>
      <c r="B160" s="9" t="s">
        <v>5461</v>
      </c>
      <c r="C160" s="9" t="s">
        <v>4024</v>
      </c>
      <c r="D160" s="9" t="s">
        <v>5367</v>
      </c>
      <c r="E160" s="9" t="s">
        <v>4037</v>
      </c>
      <c r="F160" s="9"/>
      <c r="G160" s="9" t="s">
        <v>5464</v>
      </c>
      <c r="H160" s="9" t="s">
        <v>264</v>
      </c>
      <c r="S160" s="9"/>
      <c r="V160" s="9"/>
    </row>
    <row r="161">
      <c r="A161" s="9" t="s">
        <v>5466</v>
      </c>
      <c r="B161" s="9" t="s">
        <v>5469</v>
      </c>
      <c r="C161" s="9" t="s">
        <v>4024</v>
      </c>
      <c r="D161" s="9" t="s">
        <v>5367</v>
      </c>
      <c r="E161" s="9" t="s">
        <v>4037</v>
      </c>
      <c r="F161" s="9"/>
      <c r="G161" s="9" t="s">
        <v>4960</v>
      </c>
      <c r="H161" s="9" t="s">
        <v>264</v>
      </c>
      <c r="S161" s="9"/>
      <c r="V161" s="9"/>
    </row>
    <row r="162">
      <c r="A162" s="9" t="s">
        <v>5471</v>
      </c>
      <c r="B162" s="9" t="s">
        <v>5472</v>
      </c>
      <c r="C162" s="9" t="s">
        <v>4024</v>
      </c>
      <c r="D162" s="9" t="s">
        <v>5367</v>
      </c>
      <c r="E162" s="9" t="s">
        <v>4037</v>
      </c>
      <c r="F162" s="9"/>
      <c r="G162" s="9" t="s">
        <v>4966</v>
      </c>
      <c r="H162" s="9" t="s">
        <v>264</v>
      </c>
      <c r="S162" s="9"/>
      <c r="V162" s="9"/>
    </row>
    <row r="163">
      <c r="A163" s="9" t="s">
        <v>5476</v>
      </c>
      <c r="B163" s="9" t="s">
        <v>5478</v>
      </c>
      <c r="C163" s="9" t="s">
        <v>4024</v>
      </c>
      <c r="D163" s="9" t="s">
        <v>5367</v>
      </c>
      <c r="E163" s="9" t="s">
        <v>4037</v>
      </c>
      <c r="F163" s="9"/>
      <c r="G163" s="9" t="s">
        <v>5481</v>
      </c>
      <c r="H163" s="9" t="s">
        <v>264</v>
      </c>
      <c r="S163" s="9"/>
      <c r="V163" s="9"/>
    </row>
    <row r="164">
      <c r="A164" s="9" t="s">
        <v>5485</v>
      </c>
      <c r="B164" s="9" t="s">
        <v>5486</v>
      </c>
      <c r="C164" s="9" t="s">
        <v>4024</v>
      </c>
      <c r="D164" s="9" t="s">
        <v>5367</v>
      </c>
      <c r="E164" s="9" t="s">
        <v>4037</v>
      </c>
      <c r="F164" s="9"/>
      <c r="G164" s="9" t="s">
        <v>4973</v>
      </c>
      <c r="H164" s="9" t="s">
        <v>264</v>
      </c>
      <c r="S164" s="9"/>
      <c r="V164" s="9"/>
    </row>
    <row r="165">
      <c r="A165" s="9" t="s">
        <v>5490</v>
      </c>
      <c r="B165" s="9" t="s">
        <v>5491</v>
      </c>
      <c r="C165" s="9" t="s">
        <v>4024</v>
      </c>
      <c r="D165" s="9" t="s">
        <v>5367</v>
      </c>
      <c r="E165" s="9" t="s">
        <v>4037</v>
      </c>
      <c r="F165" s="9"/>
      <c r="G165" s="9" t="s">
        <v>4978</v>
      </c>
      <c r="H165" s="9" t="s">
        <v>264</v>
      </c>
      <c r="S165" s="9"/>
      <c r="V165" s="9"/>
    </row>
    <row r="166">
      <c r="A166" s="9" t="s">
        <v>5496</v>
      </c>
      <c r="B166" s="9" t="s">
        <v>5498</v>
      </c>
      <c r="C166" s="9" t="s">
        <v>4024</v>
      </c>
      <c r="D166" s="9" t="s">
        <v>5367</v>
      </c>
      <c r="E166" s="9" t="s">
        <v>4037</v>
      </c>
      <c r="F166" s="9"/>
      <c r="G166" s="9" t="s">
        <v>4986</v>
      </c>
      <c r="H166" s="9" t="s">
        <v>264</v>
      </c>
      <c r="S166" s="9"/>
      <c r="V166" s="9"/>
    </row>
    <row r="167">
      <c r="A167" s="9" t="s">
        <v>5502</v>
      </c>
      <c r="B167" s="9" t="s">
        <v>5504</v>
      </c>
      <c r="C167" s="9" t="s">
        <v>4024</v>
      </c>
      <c r="D167" s="9" t="s">
        <v>5367</v>
      </c>
      <c r="E167" s="9" t="s">
        <v>4037</v>
      </c>
      <c r="F167" s="9"/>
      <c r="G167" s="9" t="s">
        <v>4992</v>
      </c>
      <c r="H167" s="9" t="s">
        <v>264</v>
      </c>
      <c r="S167" s="9"/>
      <c r="V167" s="9"/>
    </row>
    <row r="168">
      <c r="A168" s="9" t="s">
        <v>5508</v>
      </c>
      <c r="B168" s="9" t="s">
        <v>5509</v>
      </c>
      <c r="C168" s="9" t="s">
        <v>4024</v>
      </c>
      <c r="D168" s="9" t="s">
        <v>5367</v>
      </c>
      <c r="E168" s="9" t="s">
        <v>4037</v>
      </c>
      <c r="F168" s="9"/>
      <c r="G168" s="9" t="s">
        <v>4999</v>
      </c>
      <c r="H168" s="9" t="s">
        <v>264</v>
      </c>
      <c r="S168" s="9"/>
      <c r="V168" s="9"/>
    </row>
    <row r="169">
      <c r="A169" s="9" t="s">
        <v>5515</v>
      </c>
      <c r="B169" s="9" t="s">
        <v>5517</v>
      </c>
      <c r="C169" s="9" t="s">
        <v>4024</v>
      </c>
      <c r="D169" s="9" t="s">
        <v>5518</v>
      </c>
      <c r="E169" s="9" t="s">
        <v>4037</v>
      </c>
      <c r="F169" s="9"/>
      <c r="G169" s="9" t="s">
        <v>5334</v>
      </c>
      <c r="H169" s="9" t="s">
        <v>264</v>
      </c>
      <c r="S169" s="9"/>
      <c r="V169" s="9"/>
    </row>
    <row r="170">
      <c r="A170" s="9" t="s">
        <v>5522</v>
      </c>
      <c r="B170" s="9" t="s">
        <v>5523</v>
      </c>
      <c r="C170" s="9" t="s">
        <v>4024</v>
      </c>
      <c r="D170" s="9" t="s">
        <v>5518</v>
      </c>
      <c r="E170" s="9" t="s">
        <v>4037</v>
      </c>
      <c r="F170" s="9"/>
      <c r="G170" s="9" t="s">
        <v>5338</v>
      </c>
      <c r="H170" s="9" t="s">
        <v>264</v>
      </c>
      <c r="S170" s="9"/>
      <c r="V170" s="9"/>
    </row>
    <row r="171">
      <c r="A171" s="9" t="s">
        <v>5529</v>
      </c>
      <c r="B171" s="9" t="s">
        <v>5532</v>
      </c>
      <c r="C171" s="9" t="s">
        <v>4024</v>
      </c>
      <c r="D171" s="9" t="s">
        <v>5518</v>
      </c>
      <c r="E171" s="9" t="s">
        <v>4037</v>
      </c>
      <c r="F171" s="9"/>
      <c r="G171" s="9" t="s">
        <v>5343</v>
      </c>
      <c r="H171" s="9" t="s">
        <v>264</v>
      </c>
      <c r="S171" s="9"/>
      <c r="V171" s="9"/>
    </row>
    <row r="172">
      <c r="A172" s="9" t="s">
        <v>5536</v>
      </c>
      <c r="B172" s="9" t="s">
        <v>5537</v>
      </c>
      <c r="C172" s="9" t="s">
        <v>4024</v>
      </c>
      <c r="D172" s="9" t="s">
        <v>5518</v>
      </c>
      <c r="E172" s="9" t="s">
        <v>4037</v>
      </c>
      <c r="F172" s="9"/>
      <c r="G172" s="9" t="s">
        <v>5348</v>
      </c>
      <c r="H172" s="9" t="s">
        <v>264</v>
      </c>
      <c r="S172" s="9"/>
      <c r="V172" s="9"/>
    </row>
    <row r="173">
      <c r="A173" s="9" t="s">
        <v>5543</v>
      </c>
      <c r="B173" s="9" t="s">
        <v>5546</v>
      </c>
      <c r="C173" s="9" t="s">
        <v>4024</v>
      </c>
      <c r="D173" s="9" t="s">
        <v>4025</v>
      </c>
      <c r="E173" s="9" t="s">
        <v>4026</v>
      </c>
      <c r="F173" s="9"/>
      <c r="G173" s="9" t="s">
        <v>5552</v>
      </c>
      <c r="H173" s="9" t="s">
        <v>264</v>
      </c>
      <c r="S173" s="9"/>
      <c r="V173" s="9"/>
    </row>
    <row r="174">
      <c r="A174" s="9" t="s">
        <v>5554</v>
      </c>
      <c r="B174" s="9" t="s">
        <v>5557</v>
      </c>
      <c r="C174" s="9" t="s">
        <v>4024</v>
      </c>
      <c r="D174" s="9" t="s">
        <v>4282</v>
      </c>
      <c r="E174" s="9" t="s">
        <v>4284</v>
      </c>
      <c r="F174" s="13" t="s">
        <v>5373</v>
      </c>
      <c r="H174" s="9" t="s">
        <v>264</v>
      </c>
      <c r="S174" s="9"/>
      <c r="V174" s="9"/>
    </row>
    <row r="175">
      <c r="A175" s="9" t="s">
        <v>5563</v>
      </c>
      <c r="B175" s="9" t="s">
        <v>5565</v>
      </c>
      <c r="C175" s="9" t="s">
        <v>4024</v>
      </c>
      <c r="D175" s="9" t="s">
        <v>5116</v>
      </c>
      <c r="E175" s="9" t="s">
        <v>4248</v>
      </c>
      <c r="F175" s="9"/>
      <c r="G175" s="9" t="s">
        <v>5567</v>
      </c>
      <c r="H175" s="9" t="s">
        <v>264</v>
      </c>
      <c r="S175" s="9"/>
      <c r="V175" s="9"/>
    </row>
    <row r="176">
      <c r="A176" s="9" t="s">
        <v>5572</v>
      </c>
      <c r="B176" s="9" t="s">
        <v>5574</v>
      </c>
      <c r="C176" s="9" t="s">
        <v>4024</v>
      </c>
      <c r="D176" s="9" t="s">
        <v>5577</v>
      </c>
      <c r="E176" s="9" t="s">
        <v>4409</v>
      </c>
      <c r="F176" s="9"/>
      <c r="G176" s="9" t="s">
        <v>5578</v>
      </c>
      <c r="H176" s="9" t="s">
        <v>264</v>
      </c>
      <c r="S176" s="9"/>
      <c r="V176" s="9"/>
    </row>
    <row r="177">
      <c r="A177" s="9" t="s">
        <v>5581</v>
      </c>
      <c r="B177" s="9" t="s">
        <v>5582</v>
      </c>
      <c r="C177" s="9" t="s">
        <v>4024</v>
      </c>
      <c r="D177" s="9" t="s">
        <v>4810</v>
      </c>
      <c r="E177" s="9" t="s">
        <v>4037</v>
      </c>
      <c r="F177" s="9"/>
      <c r="G177" s="9" t="s">
        <v>5586</v>
      </c>
      <c r="H177" s="9" t="s">
        <v>264</v>
      </c>
      <c r="S177" s="9"/>
      <c r="V177" s="9"/>
    </row>
    <row r="178">
      <c r="A178" s="9" t="s">
        <v>5588</v>
      </c>
      <c r="B178" s="9" t="s">
        <v>5590</v>
      </c>
      <c r="C178" s="9" t="s">
        <v>4024</v>
      </c>
      <c r="D178" s="9" t="s">
        <v>5594</v>
      </c>
      <c r="E178" s="9" t="s">
        <v>4409</v>
      </c>
      <c r="F178" s="9"/>
      <c r="G178" s="9" t="s">
        <v>5596</v>
      </c>
      <c r="H178" s="9" t="s">
        <v>264</v>
      </c>
      <c r="S178" s="9"/>
      <c r="V178" s="9"/>
    </row>
    <row r="179">
      <c r="A179" s="9" t="s">
        <v>5598</v>
      </c>
      <c r="B179" s="9" t="s">
        <v>5600</v>
      </c>
      <c r="C179" s="9" t="s">
        <v>4024</v>
      </c>
      <c r="D179" s="9" t="s">
        <v>3826</v>
      </c>
      <c r="E179" s="9" t="s">
        <v>4026</v>
      </c>
      <c r="F179" s="9"/>
      <c r="G179" s="9" t="s">
        <v>5605</v>
      </c>
      <c r="H179" s="9" t="s">
        <v>264</v>
      </c>
      <c r="S179" s="9"/>
      <c r="V179" s="9"/>
    </row>
    <row r="180">
      <c r="A180" s="9" t="s">
        <v>5608</v>
      </c>
      <c r="B180" s="9" t="s">
        <v>5610</v>
      </c>
      <c r="C180" s="9" t="s">
        <v>4024</v>
      </c>
      <c r="D180" s="9" t="s">
        <v>4693</v>
      </c>
      <c r="E180" s="9" t="s">
        <v>4284</v>
      </c>
      <c r="F180" s="9"/>
      <c r="G180" s="9" t="s">
        <v>5614</v>
      </c>
      <c r="H180" s="9" t="s">
        <v>264</v>
      </c>
      <c r="S180" s="9"/>
      <c r="V180" s="9"/>
    </row>
    <row r="181">
      <c r="A181" s="9" t="s">
        <v>5618</v>
      </c>
      <c r="B181" s="9" t="s">
        <v>5620</v>
      </c>
      <c r="C181" s="9" t="s">
        <v>4024</v>
      </c>
      <c r="D181" s="9" t="s">
        <v>4025</v>
      </c>
      <c r="E181" s="9" t="s">
        <v>4026</v>
      </c>
      <c r="F181" s="9"/>
      <c r="G181" s="9" t="s">
        <v>5625</v>
      </c>
      <c r="H181" s="9" t="s">
        <v>264</v>
      </c>
      <c r="S181" s="9"/>
      <c r="V181" s="9"/>
    </row>
    <row r="182">
      <c r="A182" s="9" t="s">
        <v>5627</v>
      </c>
      <c r="B182" s="9" t="s">
        <v>5630</v>
      </c>
      <c r="C182" s="9" t="s">
        <v>4024</v>
      </c>
      <c r="D182" s="9" t="s">
        <v>5594</v>
      </c>
      <c r="E182" s="9" t="s">
        <v>4409</v>
      </c>
      <c r="F182" s="9"/>
      <c r="G182" s="9" t="s">
        <v>5634</v>
      </c>
      <c r="H182" s="9" t="s">
        <v>264</v>
      </c>
      <c r="S182" s="9"/>
      <c r="V182" s="9"/>
    </row>
    <row r="183">
      <c r="A183" s="9" t="s">
        <v>5640</v>
      </c>
      <c r="B183" s="9" t="s">
        <v>5642</v>
      </c>
      <c r="C183" s="9" t="s">
        <v>4024</v>
      </c>
      <c r="D183" s="9" t="s">
        <v>5643</v>
      </c>
      <c r="E183" s="9" t="s">
        <v>4037</v>
      </c>
      <c r="F183" s="9"/>
      <c r="G183" s="9" t="s">
        <v>5405</v>
      </c>
      <c r="H183" s="9" t="s">
        <v>264</v>
      </c>
      <c r="S183" s="9"/>
      <c r="V183" s="9"/>
    </row>
    <row r="184">
      <c r="A184" s="9" t="s">
        <v>5649</v>
      </c>
      <c r="B184" s="9" t="s">
        <v>5650</v>
      </c>
      <c r="C184" s="9" t="s">
        <v>4024</v>
      </c>
      <c r="D184" s="9" t="s">
        <v>5643</v>
      </c>
      <c r="E184" s="9" t="s">
        <v>4037</v>
      </c>
      <c r="F184" s="9"/>
      <c r="G184" s="9" t="s">
        <v>5410</v>
      </c>
      <c r="H184" s="9" t="s">
        <v>264</v>
      </c>
      <c r="S184" s="9"/>
      <c r="V184" s="9"/>
    </row>
    <row r="185">
      <c r="A185" s="9" t="s">
        <v>5657</v>
      </c>
      <c r="B185" s="9" t="s">
        <v>5660</v>
      </c>
      <c r="C185" s="9" t="s">
        <v>4024</v>
      </c>
      <c r="D185" s="9" t="s">
        <v>4168</v>
      </c>
      <c r="E185" s="9" t="s">
        <v>4026</v>
      </c>
      <c r="F185" s="9"/>
      <c r="G185" s="9" t="s">
        <v>4914</v>
      </c>
      <c r="H185" s="9" t="s">
        <v>264</v>
      </c>
      <c r="S185" s="9"/>
      <c r="V185" s="9"/>
    </row>
    <row r="186">
      <c r="A186" s="9" t="s">
        <v>5665</v>
      </c>
      <c r="B186" s="9" t="s">
        <v>5666</v>
      </c>
      <c r="C186" s="9" t="s">
        <v>4024</v>
      </c>
      <c r="D186" s="9" t="s">
        <v>4149</v>
      </c>
      <c r="E186" s="9" t="s">
        <v>4026</v>
      </c>
      <c r="F186" s="9" t="s">
        <v>4112</v>
      </c>
      <c r="H186" s="9" t="s">
        <v>264</v>
      </c>
      <c r="I186" s="9" t="s">
        <v>5672</v>
      </c>
      <c r="S186" s="9"/>
      <c r="V186" s="9"/>
    </row>
    <row r="187">
      <c r="A187" s="9" t="s">
        <v>5673</v>
      </c>
      <c r="B187" s="9" t="s">
        <v>5674</v>
      </c>
      <c r="C187" s="9" t="s">
        <v>4024</v>
      </c>
      <c r="D187" s="9" t="s">
        <v>129</v>
      </c>
      <c r="E187" s="9" t="s">
        <v>4026</v>
      </c>
      <c r="F187" s="9"/>
      <c r="G187" s="9" t="s">
        <v>4905</v>
      </c>
      <c r="H187" s="9" t="s">
        <v>264</v>
      </c>
      <c r="S187" s="9"/>
      <c r="V187" s="9"/>
    </row>
    <row r="188">
      <c r="A188" s="9" t="s">
        <v>5683</v>
      </c>
      <c r="B188" s="9"/>
      <c r="C188" s="9"/>
      <c r="D188" s="9"/>
      <c r="E188" s="9"/>
      <c r="F188" s="12" t="str">
        <f>HYPERLINK("http://humanmetabolism.org/?page_id=7&amp;Abbreviation=3hdececrn","3hdececrn")</f>
        <v>3hdececrn</v>
      </c>
      <c r="H188" s="9" t="s">
        <v>5728</v>
      </c>
      <c r="S188" s="9"/>
      <c r="V188" s="9"/>
    </row>
    <row r="189">
      <c r="A189" s="9" t="s">
        <v>5733</v>
      </c>
      <c r="B189" s="9"/>
      <c r="C189" s="9"/>
      <c r="D189" s="9"/>
      <c r="E189" s="9"/>
      <c r="F189" s="12" t="str">
        <f>HYPERLINK("http://humanmetabolism.org/?page_id=7&amp;Abbreviation=3ivcrn","3ivcrn")</f>
        <v>3ivcrn</v>
      </c>
      <c r="H189" s="9" t="s">
        <v>5728</v>
      </c>
      <c r="S189" s="9"/>
      <c r="V189" s="9"/>
    </row>
    <row r="190">
      <c r="A190" s="9" t="s">
        <v>5759</v>
      </c>
      <c r="B190" s="9"/>
      <c r="C190" s="9"/>
      <c r="D190" s="9"/>
      <c r="E190" s="9"/>
      <c r="F190" s="12" t="str">
        <f>HYPERLINK("http://humanmetabolism.org/?page_id=7&amp;Abbreviation=3tdcrn","3tdcrn")</f>
        <v>3tdcrn</v>
      </c>
      <c r="H190" s="9" t="s">
        <v>5728</v>
      </c>
      <c r="S190" s="9"/>
      <c r="V190" s="9"/>
    </row>
    <row r="191">
      <c r="A191" s="9" t="s">
        <v>5780</v>
      </c>
      <c r="B191" s="9"/>
      <c r="C191" s="9"/>
      <c r="D191" s="9"/>
      <c r="E191" s="9"/>
      <c r="F191" s="12" t="str">
        <f>HYPERLINK("http://humanmetabolism.org/?page_id=7&amp;Abbreviation=3thexddcoacrn","3thexddcoacrn")</f>
        <v>3thexddcoacrn</v>
      </c>
      <c r="H191" s="9" t="s">
        <v>5728</v>
      </c>
      <c r="S191" s="9"/>
      <c r="V191" s="9"/>
    </row>
    <row r="192">
      <c r="A192" s="9" t="s">
        <v>5803</v>
      </c>
      <c r="B192" s="9"/>
      <c r="C192" s="9"/>
      <c r="D192" s="9"/>
      <c r="E192" s="9"/>
      <c r="F192" s="12" t="str">
        <f>HYPERLINK("http://humanmetabolism.org/?page_id=7&amp;Abbreviation=3ttetddcoacrn","3ttetddcoacrn")</f>
        <v>3ttetddcoacrn</v>
      </c>
      <c r="H192" s="9" t="s">
        <v>5728</v>
      </c>
      <c r="S192" s="9"/>
      <c r="V192" s="9"/>
    </row>
    <row r="193">
      <c r="A193" s="9" t="s">
        <v>5828</v>
      </c>
      <c r="B193" s="9"/>
      <c r="C193" s="9"/>
      <c r="D193" s="9"/>
      <c r="E193" s="9"/>
      <c r="F193" s="12" t="str">
        <f>HYPERLINK("http://humanmetabolism.org/?page_id=7&amp;Abbreviation=acrn","acrn")</f>
        <v>acrn</v>
      </c>
      <c r="H193" s="9" t="s">
        <v>5728</v>
      </c>
      <c r="S193" s="9"/>
      <c r="V193" s="9"/>
    </row>
    <row r="194">
      <c r="A194" s="9" t="s">
        <v>5842</v>
      </c>
      <c r="B194" s="9"/>
      <c r="C194" s="9"/>
      <c r="D194" s="9"/>
      <c r="E194" s="9"/>
      <c r="F194" s="9" t="s">
        <v>5846</v>
      </c>
      <c r="H194" s="9" t="s">
        <v>5728</v>
      </c>
      <c r="S194" s="9"/>
      <c r="V194" s="9"/>
    </row>
    <row r="195">
      <c r="A195" s="9" t="s">
        <v>5848</v>
      </c>
      <c r="B195" s="9"/>
      <c r="C195" s="9"/>
      <c r="D195" s="9"/>
      <c r="E195" s="9"/>
      <c r="F195" s="12" t="str">
        <f>HYPERLINK("http://humanmetabolism.org/?page_id=7&amp;Abbreviation=c101crn","c101crn")</f>
        <v>c101crn</v>
      </c>
      <c r="H195" s="9" t="s">
        <v>5728</v>
      </c>
      <c r="S195" s="9"/>
      <c r="V195" s="9"/>
    </row>
    <row r="196">
      <c r="A196" s="9" t="s">
        <v>5866</v>
      </c>
      <c r="B196" s="9"/>
      <c r="C196" s="9"/>
      <c r="D196" s="9"/>
      <c r="E196" s="9"/>
      <c r="F196" s="12" t="str">
        <f>HYPERLINK("http://humanmetabolism.org/?page_id=7&amp;Abbreviation=c10crn","c10crn")</f>
        <v>c10crn</v>
      </c>
      <c r="H196" s="9" t="s">
        <v>5728</v>
      </c>
      <c r="S196" s="9"/>
      <c r="V196" s="9"/>
    </row>
    <row r="197">
      <c r="A197" s="9" t="s">
        <v>5883</v>
      </c>
      <c r="B197" s="9"/>
      <c r="C197" s="9"/>
      <c r="D197" s="9"/>
      <c r="E197" s="9"/>
      <c r="F197" s="12" t="str">
        <f>HYPERLINK("http://humanmetabolism.org/?page_id=7&amp;Abbreviation=c12dc","c12dc")</f>
        <v>c12dc</v>
      </c>
      <c r="H197" s="9" t="s">
        <v>5728</v>
      </c>
      <c r="S197" s="9"/>
      <c r="V197" s="9"/>
    </row>
    <row r="198">
      <c r="A198" s="9" t="s">
        <v>5900</v>
      </c>
      <c r="B198" s="9"/>
      <c r="C198" s="9"/>
      <c r="D198" s="9"/>
      <c r="E198" s="9"/>
      <c r="F198" s="12" t="str">
        <f>HYPERLINK("http://humanmetabolism.org/?page_id=7&amp;Abbreviation=c3dc","c3dc/3bcrn")</f>
        <v>c3dc/3bcrn</v>
      </c>
      <c r="H198" s="9" t="s">
        <v>5728</v>
      </c>
      <c r="S198" s="9"/>
      <c r="V198" s="9"/>
    </row>
    <row r="199">
      <c r="A199" s="9" t="s">
        <v>5941</v>
      </c>
      <c r="B199" s="9"/>
      <c r="C199" s="9"/>
      <c r="D199" s="9"/>
      <c r="E199" s="9"/>
      <c r="F199" s="12" t="str">
        <f>HYPERLINK("http://humanmetabolism.org/?page_id=7&amp;Abbreviation=c4crn","c4crn")</f>
        <v>c4crn</v>
      </c>
      <c r="H199" s="9" t="s">
        <v>5728</v>
      </c>
      <c r="S199" s="9"/>
      <c r="V199" s="9"/>
    </row>
    <row r="200">
      <c r="A200" s="9" t="s">
        <v>5971</v>
      </c>
      <c r="B200" s="9"/>
      <c r="C200" s="9"/>
      <c r="D200" s="9"/>
      <c r="E200" s="9"/>
      <c r="F200" s="12" t="str">
        <f>HYPERLINK("http://humanmetabolism.org/?page_id=7&amp;Abbreviation=c51crn","c51crn")</f>
        <v>c51crn</v>
      </c>
      <c r="H200" s="9" t="s">
        <v>5728</v>
      </c>
      <c r="S200" s="9"/>
      <c r="V200" s="9"/>
    </row>
    <row r="201">
      <c r="A201" s="9" t="s">
        <v>5993</v>
      </c>
      <c r="B201" s="9"/>
      <c r="C201" s="9"/>
      <c r="D201" s="9"/>
      <c r="E201" s="9"/>
      <c r="F201" s="12" t="str">
        <f>HYPERLINK("http://humanmetabolism.org/?page_id=7&amp;Abbreviation=c6crn","c6crn")</f>
        <v>c6crn</v>
      </c>
      <c r="H201" s="9" t="s">
        <v>5728</v>
      </c>
      <c r="S201" s="9"/>
      <c r="V201" s="9"/>
    </row>
    <row r="202">
      <c r="A202" s="9" t="s">
        <v>6018</v>
      </c>
      <c r="B202" s="9"/>
      <c r="C202" s="9"/>
      <c r="D202" s="9"/>
      <c r="E202" s="9"/>
      <c r="F202" s="12" t="str">
        <f>HYPERLINK("http://humanmetabolism.org/?page_id=7&amp;Abbreviation=c81crn","c81crn")</f>
        <v>c81crn</v>
      </c>
      <c r="H202" s="9" t="s">
        <v>5728</v>
      </c>
      <c r="S202" s="9"/>
      <c r="V202" s="9"/>
    </row>
    <row r="203">
      <c r="A203" s="9" t="s">
        <v>6043</v>
      </c>
      <c r="B203" s="9"/>
      <c r="C203" s="9"/>
      <c r="D203" s="9"/>
      <c r="E203" s="9"/>
      <c r="F203" s="12" t="str">
        <f>HYPERLINK("http://humanmetabolism.org/?page_id=7&amp;Abbreviation=c8crn","c8crn")</f>
        <v>c8crn</v>
      </c>
      <c r="H203" s="9" t="s">
        <v>5728</v>
      </c>
      <c r="S203" s="9"/>
      <c r="V203" s="9"/>
    </row>
    <row r="204">
      <c r="A204" s="9" t="s">
        <v>6068</v>
      </c>
      <c r="B204" s="9"/>
      <c r="C204" s="9"/>
      <c r="D204" s="9"/>
      <c r="E204" s="9"/>
      <c r="F204" s="12" t="str">
        <f>HYPERLINK("http://humanmetabolism.org/?page_id=7&amp;Abbreviation=crn","crn")</f>
        <v>crn</v>
      </c>
      <c r="H204" s="9" t="s">
        <v>5728</v>
      </c>
      <c r="S204" s="9"/>
      <c r="V204" s="9"/>
    </row>
    <row r="205">
      <c r="A205" s="9" t="s">
        <v>6089</v>
      </c>
      <c r="B205" s="9"/>
      <c r="C205" s="9"/>
      <c r="D205" s="9"/>
      <c r="E205" s="9"/>
      <c r="F205" s="12" t="str">
        <f>HYPERLINK("http://humanmetabolism.org/?page_id=7&amp;Abbreviation=ddeccrn","ddeccrn")</f>
        <v>ddeccrn</v>
      </c>
      <c r="H205" s="9" t="s">
        <v>5728</v>
      </c>
      <c r="S205" s="9"/>
      <c r="V205" s="9"/>
    </row>
    <row r="206">
      <c r="A206" s="9" t="s">
        <v>6103</v>
      </c>
      <c r="B206" s="9"/>
      <c r="C206" s="9"/>
      <c r="D206" s="9"/>
      <c r="E206" s="9"/>
      <c r="F206" s="12" t="str">
        <f>HYPERLINK("http://humanmetabolism.org/?page_id=7&amp;Abbreviation=ddece1crn","ddece1crn ")</f>
        <v>ddece1crn </v>
      </c>
      <c r="H206" s="9" t="s">
        <v>5728</v>
      </c>
      <c r="S206" s="9"/>
      <c r="V206" s="9"/>
    </row>
    <row r="207">
      <c r="A207" s="9" t="s">
        <v>6125</v>
      </c>
      <c r="B207" s="9"/>
      <c r="C207" s="9"/>
      <c r="D207" s="9"/>
      <c r="E207" s="9"/>
      <c r="F207" s="12" t="str">
        <f>HYPERLINK("http://humanmetabolism.org/?page_id=7&amp;Abbreviation=decdicrn","decdicrn ")</f>
        <v>decdicrn </v>
      </c>
      <c r="H207" s="9" t="s">
        <v>5728</v>
      </c>
      <c r="S207" s="9"/>
      <c r="V207" s="9"/>
    </row>
    <row r="208">
      <c r="A208" s="9" t="s">
        <v>6147</v>
      </c>
      <c r="B208" s="9"/>
      <c r="C208" s="9"/>
      <c r="D208" s="9"/>
      <c r="E208" s="9"/>
      <c r="F208" s="12" t="str">
        <f>HYPERLINK("http://humanmetabolism.org/?page_id=7&amp;Abbreviation=elaidcrn","elaidcrn")</f>
        <v>elaidcrn</v>
      </c>
      <c r="H208" s="9" t="s">
        <v>5728</v>
      </c>
      <c r="S208" s="9"/>
      <c r="V208" s="9"/>
    </row>
    <row r="209">
      <c r="A209" s="9" t="s">
        <v>6168</v>
      </c>
      <c r="B209" s="9"/>
      <c r="C209" s="9"/>
      <c r="D209" s="9"/>
      <c r="E209" s="9"/>
      <c r="F209" s="9" t="s">
        <v>6170</v>
      </c>
      <c r="H209" s="9" t="s">
        <v>5728</v>
      </c>
      <c r="S209" s="9"/>
      <c r="V209" s="9"/>
    </row>
    <row r="210">
      <c r="A210" s="9" t="s">
        <v>6177</v>
      </c>
      <c r="B210" s="9"/>
      <c r="C210" s="9"/>
      <c r="D210" s="9"/>
      <c r="E210" s="9"/>
      <c r="F210" s="9" t="s">
        <v>6180</v>
      </c>
      <c r="H210" s="9" t="s">
        <v>5728</v>
      </c>
      <c r="S210" s="9"/>
      <c r="V210" s="9"/>
    </row>
    <row r="211">
      <c r="A211" s="9" t="s">
        <v>6182</v>
      </c>
      <c r="B211" s="9"/>
      <c r="C211" s="9"/>
      <c r="D211" s="9"/>
      <c r="E211" s="9"/>
      <c r="F211" s="9" t="s">
        <v>4741</v>
      </c>
      <c r="H211" s="9" t="s">
        <v>5728</v>
      </c>
      <c r="S211" s="9"/>
      <c r="V211" s="9"/>
    </row>
    <row r="212">
      <c r="A212" s="9" t="s">
        <v>6184</v>
      </c>
      <c r="B212" s="9"/>
      <c r="C212" s="9"/>
      <c r="D212" s="9"/>
      <c r="E212" s="9"/>
      <c r="F212" s="9" t="s">
        <v>6188</v>
      </c>
      <c r="H212" s="9" t="s">
        <v>5728</v>
      </c>
      <c r="S212" s="9"/>
      <c r="V212" s="9"/>
    </row>
    <row r="213">
      <c r="A213" s="9" t="s">
        <v>6193</v>
      </c>
      <c r="B213" s="9"/>
      <c r="C213" s="9"/>
      <c r="D213" s="9"/>
      <c r="E213" s="9"/>
      <c r="F213" s="9" t="s">
        <v>6195</v>
      </c>
      <c r="H213" s="9" t="s">
        <v>5728</v>
      </c>
      <c r="S213" s="9"/>
      <c r="V213" s="9"/>
    </row>
    <row r="214">
      <c r="A214" s="9" t="s">
        <v>6198</v>
      </c>
      <c r="B214" s="9"/>
      <c r="C214" s="9"/>
      <c r="D214" s="9"/>
      <c r="E214" s="9"/>
      <c r="F214" s="12" t="str">
        <f>HYPERLINK("http://humanmetabolism.org/?page_id=7&amp;Abbreviation=ivcrn","ivcrn")</f>
        <v>ivcrn</v>
      </c>
      <c r="H214" s="9" t="s">
        <v>5728</v>
      </c>
      <c r="S214" s="9"/>
      <c r="V214" s="9"/>
    </row>
    <row r="215">
      <c r="A215" s="9" t="s">
        <v>6224</v>
      </c>
      <c r="B215" s="9"/>
      <c r="C215" s="9"/>
      <c r="D215" s="9"/>
      <c r="E215" s="9"/>
      <c r="F215" s="9" t="s">
        <v>6226</v>
      </c>
      <c r="H215" s="9" t="s">
        <v>5728</v>
      </c>
      <c r="S215" s="9"/>
      <c r="V215" s="9"/>
    </row>
    <row r="216">
      <c r="A216" s="9" t="s">
        <v>6230</v>
      </c>
      <c r="B216" s="9"/>
      <c r="C216" s="9"/>
      <c r="D216" s="9"/>
      <c r="E216" s="9"/>
      <c r="F216" s="12" t="str">
        <f>HYPERLINK("http://humanmetabolism.org/?page_id=7&amp;Abbreviation=lneldccrn","lneldccrn")</f>
        <v>lneldccrn</v>
      </c>
      <c r="H216" s="9" t="s">
        <v>5728</v>
      </c>
      <c r="S216" s="9"/>
      <c r="V216" s="9"/>
    </row>
    <row r="217">
      <c r="A217" s="9" t="s">
        <v>6254</v>
      </c>
      <c r="B217" s="9"/>
      <c r="C217" s="9"/>
      <c r="D217" s="9"/>
      <c r="E217" s="9"/>
      <c r="F217" s="9" t="s">
        <v>6256</v>
      </c>
      <c r="H217" s="9" t="s">
        <v>5728</v>
      </c>
      <c r="S217" s="9"/>
      <c r="V217" s="9"/>
    </row>
    <row r="218">
      <c r="A218" s="9" t="s">
        <v>6258</v>
      </c>
      <c r="B218" s="9"/>
      <c r="C218" s="9"/>
      <c r="D218" s="9"/>
      <c r="E218" s="9"/>
      <c r="F218" s="9" t="s">
        <v>5079</v>
      </c>
      <c r="H218" s="9" t="s">
        <v>5728</v>
      </c>
      <c r="S218" s="9"/>
      <c r="V218" s="9"/>
    </row>
    <row r="219">
      <c r="A219" s="9" t="s">
        <v>6265</v>
      </c>
      <c r="B219" s="9"/>
      <c r="C219" s="9"/>
      <c r="D219" s="9"/>
      <c r="E219" s="9"/>
      <c r="F219" s="12" t="str">
        <f>HYPERLINK("http://humanmetabolism.org/?page_id=7&amp;Abbreviation=pcrn","pcrn ")</f>
        <v>pcrn </v>
      </c>
      <c r="H219" s="9" t="s">
        <v>5728</v>
      </c>
      <c r="S219" s="9"/>
      <c r="V219" s="9"/>
    </row>
    <row r="220">
      <c r="A220" s="9" t="s">
        <v>6289</v>
      </c>
      <c r="B220" s="9"/>
      <c r="C220" s="9"/>
      <c r="D220" s="9"/>
      <c r="E220" s="9"/>
      <c r="F220" s="9" t="s">
        <v>6292</v>
      </c>
      <c r="H220" s="9" t="s">
        <v>5728</v>
      </c>
      <c r="S220" s="9"/>
      <c r="V220" s="9"/>
    </row>
    <row r="221">
      <c r="A221" s="9" t="s">
        <v>6294</v>
      </c>
      <c r="B221" s="9"/>
      <c r="C221" s="9"/>
      <c r="D221" s="9"/>
      <c r="E221" s="9"/>
      <c r="F221" s="12" t="str">
        <f>HYPERLINK("http://humanmetabolism.org/?page_id=7&amp;Abbreviation=pmtcrn","pmtcrn")</f>
        <v>pmtcrn</v>
      </c>
      <c r="H221" s="9" t="s">
        <v>5728</v>
      </c>
      <c r="S221" s="9"/>
      <c r="V221" s="9"/>
    </row>
    <row r="222">
      <c r="A222" s="9" t="s">
        <v>6319</v>
      </c>
      <c r="B222" s="9"/>
      <c r="C222" s="9"/>
      <c r="D222" s="9"/>
      <c r="E222" s="9"/>
      <c r="F222" s="9" t="s">
        <v>6322</v>
      </c>
      <c r="H222" s="9" t="s">
        <v>5728</v>
      </c>
      <c r="S222" s="9"/>
      <c r="V222" s="9"/>
    </row>
    <row r="223">
      <c r="A223" s="9" t="s">
        <v>6326</v>
      </c>
      <c r="B223" s="9"/>
      <c r="C223" s="9"/>
      <c r="D223" s="9"/>
      <c r="E223" s="9"/>
      <c r="F223" s="9" t="s">
        <v>6328</v>
      </c>
      <c r="H223" s="9" t="s">
        <v>5728</v>
      </c>
      <c r="S223" s="9"/>
      <c r="V223" s="9"/>
    </row>
    <row r="224">
      <c r="A224" s="9" t="s">
        <v>6339</v>
      </c>
      <c r="B224" s="9"/>
      <c r="C224" s="9"/>
      <c r="D224" s="9"/>
      <c r="E224" s="9"/>
      <c r="F224" s="12" t="str">
        <f>HYPERLINK("http://humanmetabolism.org/?page_id=7&amp;Abbreviation=stcrn","stcrn")</f>
        <v>stcrn</v>
      </c>
      <c r="H224" s="9" t="s">
        <v>5728</v>
      </c>
      <c r="S224" s="9"/>
      <c r="V224" s="9"/>
    </row>
    <row r="225">
      <c r="A225" s="9" t="s">
        <v>6365</v>
      </c>
      <c r="B225" s="9"/>
      <c r="C225" s="9"/>
      <c r="D225" s="9"/>
      <c r="E225" s="9"/>
      <c r="F225" s="12" t="str">
        <f>HYPERLINK("http://humanmetabolism.org/?page_id=7&amp;Abbreviation=tdcrn","tdcrn")</f>
        <v>tdcrn</v>
      </c>
      <c r="H225" s="9" t="s">
        <v>5728</v>
      </c>
      <c r="S225" s="9"/>
      <c r="V225" s="9"/>
    </row>
    <row r="226">
      <c r="A226" s="9" t="s">
        <v>6389</v>
      </c>
      <c r="B226" s="9"/>
      <c r="C226" s="9"/>
      <c r="D226" s="9"/>
      <c r="E226" s="9"/>
      <c r="F226" s="12" t="str">
        <f>HYPERLINK("http://humanmetabolism.org/?page_id=7&amp;Abbreviation=tetdec2crn","tetdec2crn")</f>
        <v>tetdec2crn</v>
      </c>
      <c r="H226" s="9" t="s">
        <v>5728</v>
      </c>
      <c r="S226" s="9"/>
      <c r="V226" s="9"/>
    </row>
    <row r="227">
      <c r="A227" s="9" t="s">
        <v>6419</v>
      </c>
      <c r="B227" s="9"/>
      <c r="C227" s="9"/>
      <c r="D227" s="9"/>
      <c r="E227" s="9"/>
      <c r="F227" s="12" t="str">
        <f>HYPERLINK("http://humanmetabolism.org/?page_id=7&amp;Abbreviation=tetdece1crn","tetdece1crn")</f>
        <v>tetdece1crn</v>
      </c>
      <c r="H227" s="9" t="s">
        <v>5728</v>
      </c>
      <c r="S227" s="9"/>
      <c r="V227" s="9"/>
    </row>
    <row r="228">
      <c r="A228" s="9" t="s">
        <v>6441</v>
      </c>
      <c r="B228" s="9"/>
      <c r="C228" s="9"/>
      <c r="D228" s="9"/>
      <c r="E228" s="9"/>
      <c r="F228" s="9" t="s">
        <v>6442</v>
      </c>
      <c r="H228" s="9" t="s">
        <v>5728</v>
      </c>
      <c r="S228" s="9"/>
      <c r="V228" s="9"/>
    </row>
    <row r="229">
      <c r="A229" s="9" t="s">
        <v>6448</v>
      </c>
      <c r="B229" s="9"/>
      <c r="C229" s="9"/>
      <c r="D229" s="9"/>
      <c r="E229" s="9"/>
      <c r="F229" s="9" t="s">
        <v>6450</v>
      </c>
      <c r="H229" s="9" t="s">
        <v>5728</v>
      </c>
      <c r="S229" s="9"/>
      <c r="V229" s="9"/>
    </row>
    <row r="230">
      <c r="A230" s="9" t="s">
        <v>6454</v>
      </c>
      <c r="B230" s="9"/>
      <c r="C230" s="9"/>
      <c r="D230" s="9"/>
      <c r="E230" s="9"/>
      <c r="F230" s="9" t="s">
        <v>6455</v>
      </c>
      <c r="H230" s="9" t="s">
        <v>5728</v>
      </c>
      <c r="S230" s="9"/>
      <c r="V230" s="9"/>
    </row>
    <row r="231">
      <c r="A231" s="9" t="s">
        <v>6460</v>
      </c>
      <c r="B231" s="9"/>
      <c r="C231" s="9"/>
      <c r="D231" s="9"/>
      <c r="E231" s="9"/>
      <c r="F231" s="9" t="s">
        <v>6463</v>
      </c>
      <c r="H231" s="9" t="s">
        <v>5728</v>
      </c>
      <c r="S231" s="9"/>
      <c r="V231" s="9"/>
    </row>
    <row r="232">
      <c r="A232" s="9" t="s">
        <v>6467</v>
      </c>
      <c r="B232" s="9"/>
      <c r="C232" s="9"/>
      <c r="D232" s="9"/>
      <c r="E232" s="9"/>
      <c r="F232" s="9"/>
      <c r="G232" s="9" t="s">
        <v>4921</v>
      </c>
      <c r="H232" s="9" t="s">
        <v>5728</v>
      </c>
      <c r="S232" s="9"/>
      <c r="V232" s="9"/>
    </row>
    <row r="233">
      <c r="A233" s="9" t="s">
        <v>6472</v>
      </c>
      <c r="B233" s="9"/>
      <c r="C233" s="9"/>
      <c r="D233" s="9"/>
      <c r="E233" s="9"/>
      <c r="F233" s="9"/>
      <c r="G233" s="9" t="s">
        <v>4948</v>
      </c>
      <c r="H233" s="9" t="s">
        <v>5728</v>
      </c>
      <c r="S233" s="9"/>
      <c r="V233" s="9"/>
    </row>
    <row r="234">
      <c r="A234" s="9" t="s">
        <v>6476</v>
      </c>
      <c r="B234" s="9"/>
      <c r="C234" s="9"/>
      <c r="D234" s="9"/>
      <c r="E234" s="9"/>
      <c r="F234" s="9"/>
      <c r="G234" s="9" t="s">
        <v>4942</v>
      </c>
      <c r="H234" s="9" t="s">
        <v>5728</v>
      </c>
      <c r="S234" s="9"/>
      <c r="V234" s="9"/>
    </row>
    <row r="235">
      <c r="A235" s="9" t="s">
        <v>6482</v>
      </c>
      <c r="B235" s="9"/>
      <c r="C235" s="9"/>
      <c r="D235" s="9"/>
      <c r="E235" s="9"/>
      <c r="F235" s="9"/>
      <c r="G235" s="9" t="s">
        <v>5247</v>
      </c>
      <c r="H235" s="9" t="s">
        <v>5728</v>
      </c>
      <c r="S235" s="9"/>
      <c r="V235" s="9"/>
    </row>
    <row r="236">
      <c r="A236" s="9" t="s">
        <v>6485</v>
      </c>
      <c r="B236" s="9"/>
      <c r="C236" s="9"/>
      <c r="D236" s="9"/>
      <c r="E236" s="9"/>
      <c r="F236" s="9"/>
      <c r="G236" s="9" t="s">
        <v>4960</v>
      </c>
      <c r="H236" s="9" t="s">
        <v>5728</v>
      </c>
      <c r="S236" s="9"/>
      <c r="V236" s="9"/>
    </row>
    <row r="237">
      <c r="A237" s="9" t="s">
        <v>6490</v>
      </c>
      <c r="B237" s="9"/>
      <c r="C237" s="9"/>
      <c r="D237" s="9"/>
      <c r="E237" s="9"/>
      <c r="F237" s="9"/>
      <c r="G237" s="9" t="s">
        <v>4927</v>
      </c>
      <c r="H237" s="9" t="s">
        <v>5728</v>
      </c>
      <c r="S237" s="9"/>
      <c r="V237" s="9"/>
    </row>
    <row r="238">
      <c r="A238" s="9" t="s">
        <v>6496</v>
      </c>
      <c r="B238" s="9"/>
      <c r="C238" s="9"/>
      <c r="D238" s="9"/>
      <c r="E238" s="9"/>
      <c r="F238" s="9"/>
      <c r="G238" s="9" t="s">
        <v>5255</v>
      </c>
      <c r="H238" s="9" t="s">
        <v>5728</v>
      </c>
      <c r="S238" s="9"/>
      <c r="V238" s="9"/>
    </row>
    <row r="239">
      <c r="A239" s="9" t="s">
        <v>6501</v>
      </c>
      <c r="B239" s="9"/>
      <c r="C239" s="9"/>
      <c r="D239" s="9"/>
      <c r="E239" s="9"/>
      <c r="F239" s="9"/>
      <c r="G239" s="9" t="s">
        <v>5201</v>
      </c>
      <c r="H239" s="9" t="s">
        <v>5728</v>
      </c>
      <c r="S239" s="9"/>
      <c r="V239" s="9"/>
    </row>
    <row r="240">
      <c r="A240" s="9" t="s">
        <v>6507</v>
      </c>
      <c r="B240" s="9"/>
      <c r="C240" s="9"/>
      <c r="D240" s="9"/>
      <c r="E240" s="9"/>
      <c r="F240" s="9"/>
      <c r="G240" s="9" t="s">
        <v>5081</v>
      </c>
      <c r="H240" s="9" t="s">
        <v>5728</v>
      </c>
      <c r="S240" s="9"/>
      <c r="V240" s="9"/>
    </row>
    <row r="241">
      <c r="A241" s="9" t="s">
        <v>6510</v>
      </c>
      <c r="B241" s="9"/>
      <c r="C241" s="9"/>
      <c r="D241" s="9"/>
      <c r="E241" s="9"/>
      <c r="F241" s="9"/>
      <c r="G241" s="9" t="s">
        <v>5206</v>
      </c>
      <c r="H241" s="9" t="s">
        <v>5728</v>
      </c>
      <c r="S241" s="9"/>
      <c r="V241" s="9"/>
    </row>
    <row r="242">
      <c r="A242" s="9" t="s">
        <v>6513</v>
      </c>
      <c r="B242" s="9"/>
      <c r="C242" s="9"/>
      <c r="D242" s="9"/>
      <c r="E242" s="9"/>
      <c r="F242" s="9"/>
      <c r="G242" s="9" t="s">
        <v>5218</v>
      </c>
      <c r="H242" s="9" t="s">
        <v>5728</v>
      </c>
      <c r="S242" s="9"/>
      <c r="V242" s="9"/>
    </row>
    <row r="243">
      <c r="A243" s="9" t="s">
        <v>6521</v>
      </c>
      <c r="B243" s="9"/>
      <c r="C243" s="9"/>
      <c r="D243" s="9"/>
      <c r="E243" s="9"/>
      <c r="F243" s="9"/>
      <c r="G243" s="9" t="s">
        <v>5229</v>
      </c>
      <c r="H243" s="9" t="s">
        <v>5728</v>
      </c>
      <c r="S243" s="9"/>
      <c r="V243" s="9"/>
    </row>
    <row r="244">
      <c r="A244" s="9" t="s">
        <v>6525</v>
      </c>
      <c r="B244" s="9"/>
      <c r="C244" s="9"/>
      <c r="D244" s="9"/>
      <c r="E244" s="9"/>
      <c r="F244" s="9"/>
      <c r="G244" s="9" t="s">
        <v>5224</v>
      </c>
      <c r="H244" s="9" t="s">
        <v>5728</v>
      </c>
      <c r="S244" s="9"/>
      <c r="V244" s="9"/>
    </row>
    <row r="245">
      <c r="A245" s="9" t="s">
        <v>6530</v>
      </c>
      <c r="B245" s="9"/>
      <c r="C245" s="9"/>
      <c r="D245" s="9"/>
      <c r="E245" s="9"/>
      <c r="F245" s="9" t="s">
        <v>6534</v>
      </c>
      <c r="H245" s="9" t="s">
        <v>6538</v>
      </c>
      <c r="S245" s="9"/>
      <c r="V245" s="9"/>
    </row>
    <row r="246">
      <c r="A246" s="9" t="s">
        <v>6540</v>
      </c>
      <c r="B246" s="9"/>
      <c r="C246" s="9"/>
      <c r="D246" s="9"/>
      <c r="E246" s="9"/>
      <c r="F246" s="9" t="s">
        <v>4123</v>
      </c>
      <c r="H246" s="9" t="s">
        <v>6538</v>
      </c>
      <c r="S246" s="9"/>
      <c r="V246" s="9"/>
    </row>
    <row r="247">
      <c r="A247" s="9" t="s">
        <v>6547</v>
      </c>
      <c r="B247" s="9"/>
      <c r="C247" s="9"/>
      <c r="D247" s="9"/>
      <c r="E247" s="9"/>
      <c r="F247" s="9" t="s">
        <v>6549</v>
      </c>
      <c r="H247" s="9" t="s">
        <v>6538</v>
      </c>
      <c r="S247" s="9"/>
      <c r="V247" s="9"/>
    </row>
    <row r="248">
      <c r="A248" s="9" t="s">
        <v>6555</v>
      </c>
      <c r="B248" s="9"/>
      <c r="C248" s="9"/>
      <c r="D248" s="9"/>
      <c r="E248" s="9"/>
      <c r="F248" s="9" t="s">
        <v>6556</v>
      </c>
      <c r="H248" s="9" t="s">
        <v>6538</v>
      </c>
      <c r="S248" s="9"/>
      <c r="V248" s="9"/>
    </row>
    <row r="249">
      <c r="A249" s="9" t="s">
        <v>6560</v>
      </c>
      <c r="B249" s="9"/>
      <c r="C249" s="9"/>
      <c r="D249" s="9"/>
      <c r="E249" s="9"/>
      <c r="F249" s="9" t="s">
        <v>6563</v>
      </c>
      <c r="H249" s="9" t="s">
        <v>6538</v>
      </c>
      <c r="S249" s="9"/>
      <c r="V249" s="9"/>
    </row>
    <row r="250">
      <c r="A250" s="9" t="s">
        <v>6567</v>
      </c>
      <c r="B250" s="9"/>
      <c r="C250" s="9"/>
      <c r="D250" s="9"/>
      <c r="E250" s="9"/>
      <c r="F250" s="9" t="s">
        <v>6571</v>
      </c>
      <c r="H250" s="9" t="s">
        <v>6538</v>
      </c>
      <c r="S250" s="9"/>
      <c r="V250" s="9"/>
    </row>
    <row r="251">
      <c r="A251" s="9" t="s">
        <v>6575</v>
      </c>
      <c r="B251" s="9"/>
      <c r="C251" s="9"/>
      <c r="D251" s="9"/>
      <c r="E251" s="9"/>
      <c r="F251" s="9" t="s">
        <v>6576</v>
      </c>
      <c r="H251" s="9" t="s">
        <v>6538</v>
      </c>
      <c r="S251" s="9"/>
      <c r="V251" s="9"/>
    </row>
    <row r="252">
      <c r="A252" s="9" t="s">
        <v>6579</v>
      </c>
      <c r="B252" s="9"/>
      <c r="C252" s="9"/>
      <c r="D252" s="9"/>
      <c r="E252" s="9"/>
      <c r="F252" s="9" t="s">
        <v>4027</v>
      </c>
      <c r="H252" s="9" t="s">
        <v>6538</v>
      </c>
      <c r="S252" s="9"/>
      <c r="V252" s="9"/>
    </row>
    <row r="253">
      <c r="A253" s="9" t="s">
        <v>6584</v>
      </c>
      <c r="B253" s="9"/>
      <c r="C253" s="9"/>
      <c r="D253" s="9"/>
      <c r="E253" s="9"/>
      <c r="F253" s="9" t="s">
        <v>4169</v>
      </c>
      <c r="H253" s="9" t="s">
        <v>6538</v>
      </c>
      <c r="S253" s="9"/>
      <c r="V253" s="9"/>
    </row>
    <row r="254">
      <c r="A254" s="9" t="s">
        <v>6590</v>
      </c>
      <c r="B254" s="9"/>
      <c r="C254" s="9"/>
      <c r="D254" s="9"/>
      <c r="E254" s="9"/>
      <c r="F254" s="9" t="s">
        <v>4180</v>
      </c>
      <c r="H254" s="9" t="s">
        <v>6538</v>
      </c>
      <c r="S254" s="9"/>
      <c r="V254" s="9"/>
    </row>
    <row r="255">
      <c r="A255" s="9" t="s">
        <v>6594</v>
      </c>
      <c r="B255" s="9"/>
      <c r="C255" s="9"/>
      <c r="D255" s="9"/>
      <c r="E255" s="9"/>
      <c r="F255" s="9" t="s">
        <v>6597</v>
      </c>
      <c r="H255" s="9" t="s">
        <v>6538</v>
      </c>
      <c r="S255" s="9"/>
      <c r="V255" s="9"/>
    </row>
    <row r="256">
      <c r="A256" s="9" t="s">
        <v>6601</v>
      </c>
      <c r="B256" s="9"/>
      <c r="C256" s="9"/>
      <c r="D256" s="9"/>
      <c r="E256" s="9"/>
      <c r="F256" s="9" t="s">
        <v>6603</v>
      </c>
      <c r="H256" s="9" t="s">
        <v>6538</v>
      </c>
      <c r="S256" s="9"/>
      <c r="V256" s="9"/>
    </row>
    <row r="257">
      <c r="A257" s="9" t="s">
        <v>4185</v>
      </c>
      <c r="B257" s="9"/>
      <c r="C257" s="9"/>
      <c r="D257" s="9"/>
      <c r="E257" s="9"/>
      <c r="F257" s="9" t="s">
        <v>4191</v>
      </c>
      <c r="H257" s="9" t="s">
        <v>6538</v>
      </c>
      <c r="S257" s="9"/>
      <c r="V257" s="9"/>
    </row>
    <row r="258">
      <c r="A258" s="9" t="s">
        <v>6616</v>
      </c>
      <c r="B258" s="9"/>
      <c r="C258" s="9"/>
      <c r="D258" s="9"/>
      <c r="E258" s="9"/>
      <c r="F258" s="9" t="s">
        <v>6619</v>
      </c>
      <c r="H258" s="9" t="s">
        <v>6538</v>
      </c>
      <c r="S258" s="9"/>
      <c r="V258" s="9"/>
    </row>
    <row r="259">
      <c r="A259" s="9" t="s">
        <v>6621</v>
      </c>
      <c r="B259" s="9"/>
      <c r="C259" s="9"/>
      <c r="D259" s="9"/>
      <c r="E259" s="9"/>
      <c r="F259" s="9" t="s">
        <v>6624</v>
      </c>
      <c r="H259" s="9" t="s">
        <v>6538</v>
      </c>
      <c r="S259" s="9"/>
      <c r="V259" s="9"/>
    </row>
    <row r="260">
      <c r="A260" s="9" t="s">
        <v>6629</v>
      </c>
      <c r="B260" s="9"/>
      <c r="C260" s="9"/>
      <c r="D260" s="9"/>
      <c r="E260" s="9"/>
      <c r="F260" s="9" t="s">
        <v>6632</v>
      </c>
      <c r="H260" s="9" t="s">
        <v>6538</v>
      </c>
      <c r="S260" s="9"/>
      <c r="V260" s="9"/>
    </row>
    <row r="261">
      <c r="A261" s="9" t="s">
        <v>6637</v>
      </c>
      <c r="B261" s="9"/>
      <c r="C261" s="9"/>
      <c r="D261" s="9"/>
      <c r="E261" s="9"/>
      <c r="F261" s="9" t="s">
        <v>6637</v>
      </c>
      <c r="H261" s="9" t="s">
        <v>6538</v>
      </c>
      <c r="S261" s="9"/>
      <c r="V261" s="9"/>
    </row>
    <row r="262">
      <c r="A262" s="9" t="s">
        <v>6641</v>
      </c>
      <c r="B262" s="9"/>
      <c r="C262" s="9"/>
      <c r="D262" s="9"/>
      <c r="E262" s="9"/>
      <c r="F262" s="9" t="s">
        <v>6647</v>
      </c>
      <c r="H262" s="9" t="s">
        <v>6538</v>
      </c>
      <c r="S262" s="9"/>
      <c r="V262" s="9"/>
    </row>
    <row r="263">
      <c r="A263" s="9" t="s">
        <v>6652</v>
      </c>
      <c r="B263" s="9"/>
      <c r="C263" s="9"/>
      <c r="D263" s="9"/>
      <c r="E263" s="9"/>
      <c r="F263" s="9" t="s">
        <v>6653</v>
      </c>
      <c r="H263" s="9" t="s">
        <v>6538</v>
      </c>
      <c r="S263" s="9"/>
      <c r="V263" s="9"/>
    </row>
    <row r="264">
      <c r="A264" s="9" t="s">
        <v>6654</v>
      </c>
      <c r="B264" s="9"/>
      <c r="C264" s="9"/>
      <c r="D264" s="9"/>
      <c r="E264" s="9"/>
      <c r="F264" s="9" t="s">
        <v>6658</v>
      </c>
      <c r="H264" s="9" t="s">
        <v>6538</v>
      </c>
      <c r="S264" s="9"/>
      <c r="V264" s="9"/>
    </row>
    <row r="265">
      <c r="A265" s="9" t="s">
        <v>6662</v>
      </c>
      <c r="B265" s="9"/>
      <c r="C265" s="9"/>
      <c r="D265" s="9"/>
      <c r="E265" s="9"/>
      <c r="F265" s="9" t="s">
        <v>6665</v>
      </c>
      <c r="H265" s="9" t="s">
        <v>6538</v>
      </c>
      <c r="S265" s="9"/>
      <c r="V265" s="9"/>
    </row>
    <row r="266">
      <c r="A266" s="9" t="s">
        <v>6668</v>
      </c>
      <c r="B266" s="9"/>
      <c r="C266" s="9"/>
      <c r="D266" s="9"/>
      <c r="E266" s="9"/>
      <c r="F266" s="9" t="s">
        <v>6671</v>
      </c>
      <c r="H266" s="9" t="s">
        <v>6538</v>
      </c>
      <c r="S266" s="9"/>
      <c r="V266" s="9"/>
    </row>
    <row r="267">
      <c r="A267" s="9" t="s">
        <v>6675</v>
      </c>
      <c r="B267" s="9"/>
      <c r="C267" s="9"/>
      <c r="D267" s="9"/>
      <c r="E267" s="9"/>
      <c r="F267" s="13" t="s">
        <v>6678</v>
      </c>
      <c r="H267" s="9" t="s">
        <v>6538</v>
      </c>
      <c r="S267" s="9"/>
      <c r="V267" s="9"/>
    </row>
    <row r="268">
      <c r="A268" s="9" t="s">
        <v>4279</v>
      </c>
      <c r="B268" s="9"/>
      <c r="C268" s="9"/>
      <c r="D268" s="9"/>
      <c r="E268" s="9"/>
      <c r="F268" s="9" t="s">
        <v>6684</v>
      </c>
      <c r="H268" s="9" t="s">
        <v>6538</v>
      </c>
      <c r="S268" s="9"/>
      <c r="V268" s="9"/>
    </row>
    <row r="269">
      <c r="A269" s="9" t="s">
        <v>6688</v>
      </c>
      <c r="B269" s="9"/>
      <c r="C269" s="9"/>
      <c r="D269" s="9"/>
      <c r="E269" s="9"/>
      <c r="F269" s="9" t="s">
        <v>6691</v>
      </c>
      <c r="H269" s="9" t="s">
        <v>6538</v>
      </c>
      <c r="S269" s="9"/>
      <c r="V269" s="9"/>
    </row>
    <row r="270">
      <c r="A270" s="9" t="s">
        <v>4319</v>
      </c>
      <c r="B270" s="9"/>
      <c r="C270" s="9"/>
      <c r="D270" s="9"/>
      <c r="E270" s="9"/>
      <c r="F270" s="9" t="s">
        <v>6695</v>
      </c>
      <c r="H270" s="9" t="s">
        <v>6538</v>
      </c>
      <c r="S270" s="9"/>
      <c r="V270" s="9"/>
    </row>
    <row r="271">
      <c r="A271" s="9" t="s">
        <v>6700</v>
      </c>
      <c r="B271" s="9"/>
      <c r="C271" s="9"/>
      <c r="D271" s="9"/>
      <c r="E271" s="9"/>
      <c r="F271" s="9" t="s">
        <v>4357</v>
      </c>
      <c r="H271" s="9" t="s">
        <v>6538</v>
      </c>
      <c r="S271" s="9"/>
      <c r="V271" s="9"/>
    </row>
    <row r="272">
      <c r="A272" s="9" t="s">
        <v>6703</v>
      </c>
      <c r="B272" s="9"/>
      <c r="C272" s="9"/>
      <c r="D272" s="9"/>
      <c r="E272" s="9"/>
      <c r="F272" s="9" t="s">
        <v>6704</v>
      </c>
      <c r="H272" s="9" t="s">
        <v>6538</v>
      </c>
      <c r="S272" s="9"/>
      <c r="V272" s="9"/>
    </row>
    <row r="273">
      <c r="A273" s="9" t="s">
        <v>6713</v>
      </c>
      <c r="B273" s="9"/>
      <c r="C273" s="9"/>
      <c r="D273" s="9"/>
      <c r="E273" s="9"/>
      <c r="F273" s="9" t="s">
        <v>6714</v>
      </c>
      <c r="H273" s="9" t="s">
        <v>6538</v>
      </c>
      <c r="S273" s="9"/>
      <c r="V273" s="9"/>
    </row>
    <row r="274">
      <c r="A274" s="9" t="s">
        <v>6718</v>
      </c>
      <c r="B274" s="9"/>
      <c r="C274" s="9"/>
      <c r="D274" s="9"/>
      <c r="E274" s="9"/>
      <c r="F274" s="9" t="s">
        <v>6720</v>
      </c>
      <c r="H274" s="9" t="s">
        <v>6538</v>
      </c>
      <c r="S274" s="9"/>
      <c r="V274" s="9"/>
    </row>
    <row r="275">
      <c r="A275" s="9" t="s">
        <v>6724</v>
      </c>
      <c r="B275" s="9"/>
      <c r="C275" s="9"/>
      <c r="D275" s="9"/>
      <c r="E275" s="9"/>
      <c r="F275" s="9" t="s">
        <v>6727</v>
      </c>
      <c r="H275" s="9" t="s">
        <v>6538</v>
      </c>
      <c r="S275" s="9"/>
      <c r="V275" s="9"/>
    </row>
    <row r="276">
      <c r="A276" s="9" t="s">
        <v>6732</v>
      </c>
      <c r="B276" s="9"/>
      <c r="C276" s="9"/>
      <c r="D276" s="9"/>
      <c r="E276" s="9"/>
      <c r="F276" s="9" t="s">
        <v>6736</v>
      </c>
      <c r="H276" s="9" t="s">
        <v>6538</v>
      </c>
      <c r="S276" s="9"/>
      <c r="V276" s="9"/>
    </row>
    <row r="277">
      <c r="A277" s="9" t="s">
        <v>6741</v>
      </c>
      <c r="B277" s="9"/>
      <c r="C277" s="9"/>
      <c r="D277" s="9"/>
      <c r="E277" s="9"/>
      <c r="F277" s="9" t="s">
        <v>4514</v>
      </c>
      <c r="H277" s="9" t="s">
        <v>6538</v>
      </c>
      <c r="S277" s="9"/>
      <c r="V277" s="9"/>
    </row>
    <row r="278">
      <c r="A278" s="9" t="s">
        <v>6746</v>
      </c>
      <c r="B278" s="9"/>
      <c r="C278" s="9"/>
      <c r="D278" s="9"/>
      <c r="E278" s="9"/>
      <c r="F278" s="9" t="s">
        <v>6748</v>
      </c>
      <c r="H278" s="9" t="s">
        <v>6538</v>
      </c>
      <c r="S278" s="9"/>
      <c r="V278" s="9"/>
    </row>
    <row r="279">
      <c r="A279" s="9" t="s">
        <v>6753</v>
      </c>
      <c r="B279" s="9"/>
      <c r="C279" s="9"/>
      <c r="D279" s="9"/>
      <c r="E279" s="9"/>
      <c r="F279" s="9" t="s">
        <v>6756</v>
      </c>
      <c r="H279" s="9" t="s">
        <v>6538</v>
      </c>
      <c r="S279" s="9"/>
      <c r="V279" s="9"/>
    </row>
    <row r="280">
      <c r="A280" s="9" t="s">
        <v>6762</v>
      </c>
      <c r="B280" s="9"/>
      <c r="C280" s="9"/>
      <c r="D280" s="9"/>
      <c r="E280" s="9"/>
      <c r="F280" s="9" t="s">
        <v>4566</v>
      </c>
      <c r="H280" s="9" t="s">
        <v>6538</v>
      </c>
      <c r="S280" s="9"/>
      <c r="V280" s="9"/>
    </row>
    <row r="281">
      <c r="A281" s="9" t="s">
        <v>4570</v>
      </c>
      <c r="B281" s="9"/>
      <c r="C281" s="9"/>
      <c r="D281" s="9"/>
      <c r="E281" s="9"/>
      <c r="F281" s="9" t="s">
        <v>6768</v>
      </c>
      <c r="H281" s="9" t="s">
        <v>6538</v>
      </c>
      <c r="S281" s="9"/>
      <c r="V281" s="9"/>
    </row>
    <row r="282">
      <c r="A282" s="9" t="s">
        <v>4590</v>
      </c>
      <c r="B282" s="9"/>
      <c r="C282" s="9"/>
      <c r="D282" s="9"/>
      <c r="E282" s="9"/>
      <c r="F282" s="9" t="s">
        <v>6773</v>
      </c>
      <c r="H282" s="9" t="s">
        <v>6538</v>
      </c>
      <c r="S282" s="9"/>
      <c r="V282" s="9"/>
    </row>
    <row r="283">
      <c r="A283" s="9" t="s">
        <v>4609</v>
      </c>
      <c r="B283" s="9"/>
      <c r="C283" s="9"/>
      <c r="D283" s="9"/>
      <c r="E283" s="9"/>
      <c r="F283" s="9" t="s">
        <v>6781</v>
      </c>
      <c r="H283" s="9" t="s">
        <v>6538</v>
      </c>
      <c r="S283" s="9"/>
      <c r="V283" s="9"/>
    </row>
    <row r="284">
      <c r="A284" s="9" t="s">
        <v>6784</v>
      </c>
      <c r="B284" s="9"/>
      <c r="C284" s="9"/>
      <c r="D284" s="9"/>
      <c r="E284" s="9"/>
      <c r="F284" s="9" t="s">
        <v>6787</v>
      </c>
      <c r="H284" s="9" t="s">
        <v>6538</v>
      </c>
      <c r="S284" s="9"/>
      <c r="V284" s="9"/>
    </row>
    <row r="285">
      <c r="A285" s="9" t="s">
        <v>6792</v>
      </c>
      <c r="B285" s="9"/>
      <c r="C285" s="9"/>
      <c r="D285" s="9"/>
      <c r="E285" s="9"/>
      <c r="F285" s="9" t="s">
        <v>6795</v>
      </c>
      <c r="H285" s="9" t="s">
        <v>6538</v>
      </c>
      <c r="S285" s="9"/>
      <c r="V285" s="9"/>
    </row>
    <row r="286">
      <c r="A286" s="9" t="s">
        <v>6799</v>
      </c>
      <c r="B286" s="9"/>
      <c r="C286" s="9"/>
      <c r="D286" s="9"/>
      <c r="E286" s="9"/>
      <c r="F286" s="9" t="s">
        <v>6801</v>
      </c>
      <c r="H286" s="9" t="s">
        <v>6538</v>
      </c>
      <c r="S286" s="9"/>
      <c r="V286" s="9"/>
    </row>
    <row r="287">
      <c r="A287" s="9" t="s">
        <v>6806</v>
      </c>
      <c r="B287" s="9"/>
      <c r="C287" s="9"/>
      <c r="D287" s="9"/>
      <c r="E287" s="9"/>
      <c r="F287" s="9" t="s">
        <v>6808</v>
      </c>
      <c r="H287" s="9" t="s">
        <v>6538</v>
      </c>
      <c r="S287" s="9"/>
      <c r="V287" s="9"/>
    </row>
    <row r="288">
      <c r="A288" s="9" t="s">
        <v>6815</v>
      </c>
      <c r="B288" s="9"/>
      <c r="C288" s="9"/>
      <c r="D288" s="9"/>
      <c r="E288" s="9"/>
      <c r="F288" s="9" t="s">
        <v>6817</v>
      </c>
      <c r="H288" s="9" t="s">
        <v>6538</v>
      </c>
      <c r="S288" s="9"/>
      <c r="V288" s="9"/>
    </row>
    <row r="289">
      <c r="A289" s="9" t="s">
        <v>6820</v>
      </c>
      <c r="B289" s="9"/>
      <c r="C289" s="9"/>
      <c r="D289" s="9"/>
      <c r="E289" s="9"/>
      <c r="F289" s="9" t="s">
        <v>6824</v>
      </c>
      <c r="H289" s="9" t="s">
        <v>6538</v>
      </c>
      <c r="S289" s="9"/>
      <c r="V289" s="9"/>
    </row>
    <row r="290">
      <c r="A290" s="9" t="s">
        <v>6829</v>
      </c>
      <c r="B290" s="9"/>
      <c r="C290" s="9"/>
      <c r="D290" s="9"/>
      <c r="E290" s="9"/>
      <c r="F290" s="9" t="s">
        <v>6831</v>
      </c>
      <c r="H290" s="9" t="s">
        <v>6538</v>
      </c>
      <c r="S290" s="9"/>
      <c r="V290" s="9"/>
    </row>
    <row r="291">
      <c r="A291" s="9" t="s">
        <v>6836</v>
      </c>
      <c r="B291" s="9"/>
      <c r="C291" s="9"/>
      <c r="D291" s="9"/>
      <c r="E291" s="9"/>
      <c r="F291" s="9" t="s">
        <v>6839</v>
      </c>
      <c r="H291" s="9" t="s">
        <v>6538</v>
      </c>
      <c r="S291" s="9"/>
      <c r="V291" s="9"/>
    </row>
    <row r="292">
      <c r="A292" s="9" t="s">
        <v>6845</v>
      </c>
      <c r="B292" s="9"/>
      <c r="C292" s="9"/>
      <c r="D292" s="9"/>
      <c r="E292" s="9"/>
      <c r="F292" s="9" t="s">
        <v>6850</v>
      </c>
      <c r="H292" s="9" t="s">
        <v>6538</v>
      </c>
      <c r="S292" s="9"/>
      <c r="V292" s="9"/>
    </row>
    <row r="293">
      <c r="A293" s="9" t="s">
        <v>6853</v>
      </c>
      <c r="B293" s="9"/>
      <c r="C293" s="9"/>
      <c r="D293" s="9"/>
      <c r="E293" s="9"/>
      <c r="F293" s="9" t="s">
        <v>6856</v>
      </c>
      <c r="H293" s="9" t="s">
        <v>6538</v>
      </c>
      <c r="S293" s="9"/>
      <c r="V293" s="9"/>
    </row>
    <row r="294">
      <c r="A294" s="9" t="s">
        <v>6862</v>
      </c>
      <c r="B294" s="9"/>
      <c r="C294" s="9"/>
      <c r="D294" s="9"/>
      <c r="E294" s="9"/>
      <c r="F294" s="9" t="s">
        <v>6864</v>
      </c>
      <c r="H294" s="9" t="s">
        <v>6538</v>
      </c>
      <c r="S294" s="9"/>
      <c r="V294" s="9"/>
    </row>
    <row r="295">
      <c r="A295" s="9" t="s">
        <v>4718</v>
      </c>
      <c r="B295" s="9"/>
      <c r="C295" s="9"/>
      <c r="D295" s="9"/>
      <c r="E295" s="9"/>
      <c r="F295" s="13" t="s">
        <v>4721</v>
      </c>
      <c r="H295" s="9" t="s">
        <v>6538</v>
      </c>
      <c r="S295" s="9"/>
      <c r="V295" s="9"/>
    </row>
    <row r="296">
      <c r="A296" s="9" t="s">
        <v>4724</v>
      </c>
      <c r="B296" s="9"/>
      <c r="C296" s="9"/>
      <c r="D296" s="9"/>
      <c r="E296" s="9"/>
      <c r="F296" s="9" t="s">
        <v>6180</v>
      </c>
      <c r="H296" s="9" t="s">
        <v>6538</v>
      </c>
      <c r="S296" s="9"/>
      <c r="V296" s="9"/>
    </row>
    <row r="297">
      <c r="A297" s="9" t="s">
        <v>6871</v>
      </c>
      <c r="B297" s="9"/>
      <c r="C297" s="9"/>
      <c r="D297" s="9"/>
      <c r="E297" s="9"/>
      <c r="F297" s="9" t="s">
        <v>6872</v>
      </c>
      <c r="H297" s="9" t="s">
        <v>6538</v>
      </c>
      <c r="S297" s="9"/>
      <c r="V297" s="9"/>
    </row>
    <row r="298">
      <c r="A298" s="9" t="s">
        <v>4745</v>
      </c>
      <c r="B298" s="9"/>
      <c r="C298" s="9"/>
      <c r="D298" s="9"/>
      <c r="E298" s="9"/>
      <c r="F298" s="9" t="s">
        <v>4749</v>
      </c>
      <c r="H298" s="9" t="s">
        <v>6538</v>
      </c>
      <c r="S298" s="9"/>
      <c r="V298" s="9"/>
    </row>
    <row r="299">
      <c r="A299" s="9" t="s">
        <v>4759</v>
      </c>
      <c r="B299" s="9"/>
      <c r="C299" s="9"/>
      <c r="D299" s="9"/>
      <c r="E299" s="9"/>
      <c r="F299" s="9" t="s">
        <v>4755</v>
      </c>
      <c r="H299" s="9" t="s">
        <v>6538</v>
      </c>
      <c r="S299" s="9"/>
      <c r="V299" s="9"/>
    </row>
    <row r="300">
      <c r="A300" s="9" t="s">
        <v>6879</v>
      </c>
      <c r="B300" s="9"/>
      <c r="C300" s="9"/>
      <c r="D300" s="9"/>
      <c r="E300" s="9"/>
      <c r="F300" s="9" t="s">
        <v>6880</v>
      </c>
      <c r="H300" s="9" t="s">
        <v>6538</v>
      </c>
      <c r="S300" s="9"/>
      <c r="V300" s="9"/>
    </row>
    <row r="301">
      <c r="A301" s="9" t="s">
        <v>6881</v>
      </c>
      <c r="B301" s="9"/>
      <c r="C301" s="9"/>
      <c r="D301" s="9"/>
      <c r="E301" s="9"/>
      <c r="F301" s="9" t="s">
        <v>6882</v>
      </c>
      <c r="H301" s="9" t="s">
        <v>6538</v>
      </c>
      <c r="S301" s="9"/>
      <c r="V301" s="9"/>
    </row>
    <row r="302">
      <c r="A302" s="9" t="s">
        <v>4779</v>
      </c>
      <c r="B302" s="9"/>
      <c r="C302" s="9"/>
      <c r="D302" s="9"/>
      <c r="E302" s="9"/>
      <c r="F302" s="9" t="s">
        <v>4782</v>
      </c>
      <c r="H302" s="9" t="s">
        <v>6538</v>
      </c>
      <c r="S302" s="9"/>
      <c r="V302" s="9"/>
    </row>
    <row r="303">
      <c r="A303" s="9" t="s">
        <v>6886</v>
      </c>
      <c r="B303" s="9"/>
      <c r="C303" s="9"/>
      <c r="D303" s="9"/>
      <c r="E303" s="9"/>
      <c r="F303" s="9" t="s">
        <v>6887</v>
      </c>
      <c r="H303" s="9" t="s">
        <v>6538</v>
      </c>
      <c r="S303" s="9"/>
      <c r="V303" s="9"/>
    </row>
    <row r="304">
      <c r="A304" s="9" t="s">
        <v>6888</v>
      </c>
      <c r="B304" s="9"/>
      <c r="C304" s="9"/>
      <c r="D304" s="9"/>
      <c r="E304" s="9"/>
      <c r="F304" s="9" t="s">
        <v>6889</v>
      </c>
      <c r="H304" s="9" t="s">
        <v>6538</v>
      </c>
      <c r="S304" s="9"/>
      <c r="V304" s="9"/>
    </row>
    <row r="305">
      <c r="A305" s="9" t="s">
        <v>6890</v>
      </c>
      <c r="B305" s="9"/>
      <c r="C305" s="9"/>
      <c r="D305" s="9"/>
      <c r="E305" s="9"/>
      <c r="F305" s="9" t="s">
        <v>6892</v>
      </c>
      <c r="H305" s="9" t="s">
        <v>6538</v>
      </c>
      <c r="S305" s="9"/>
      <c r="V305" s="9"/>
    </row>
    <row r="306">
      <c r="A306" s="9" t="s">
        <v>6895</v>
      </c>
      <c r="B306" s="9"/>
      <c r="C306" s="9"/>
      <c r="D306" s="9"/>
      <c r="E306" s="9"/>
      <c r="F306" s="9" t="s">
        <v>6896</v>
      </c>
      <c r="H306" s="9" t="s">
        <v>6538</v>
      </c>
      <c r="S306" s="9"/>
      <c r="V306" s="9"/>
    </row>
    <row r="307">
      <c r="A307" s="9" t="s">
        <v>4853</v>
      </c>
      <c r="B307" s="9"/>
      <c r="C307" s="9"/>
      <c r="D307" s="9"/>
      <c r="E307" s="9"/>
      <c r="F307" s="9" t="s">
        <v>6195</v>
      </c>
      <c r="H307" s="9" t="s">
        <v>6538</v>
      </c>
      <c r="S307" s="9"/>
      <c r="V307" s="9"/>
    </row>
    <row r="308">
      <c r="A308" s="9" t="s">
        <v>6900</v>
      </c>
      <c r="B308" s="9"/>
      <c r="C308" s="9"/>
      <c r="D308" s="9"/>
      <c r="E308" s="9"/>
      <c r="F308" s="9" t="s">
        <v>6901</v>
      </c>
      <c r="H308" s="9" t="s">
        <v>6538</v>
      </c>
      <c r="S308" s="9"/>
      <c r="V308" s="9"/>
    </row>
    <row r="309">
      <c r="A309" s="9" t="s">
        <v>4873</v>
      </c>
      <c r="B309" s="9"/>
      <c r="C309" s="9"/>
      <c r="D309" s="9"/>
      <c r="E309" s="9"/>
      <c r="F309" s="9" t="s">
        <v>4878</v>
      </c>
      <c r="H309" s="9" t="s">
        <v>6538</v>
      </c>
      <c r="S309" s="9"/>
      <c r="V309" s="9"/>
    </row>
    <row r="310">
      <c r="A310" s="9" t="s">
        <v>4885</v>
      </c>
      <c r="B310" s="9"/>
      <c r="C310" s="9"/>
      <c r="D310" s="9"/>
      <c r="E310" s="9"/>
      <c r="F310" s="9" t="s">
        <v>6904</v>
      </c>
      <c r="H310" s="9" t="s">
        <v>6538</v>
      </c>
      <c r="S310" s="9"/>
      <c r="V310" s="9"/>
    </row>
    <row r="311">
      <c r="A311" s="9" t="s">
        <v>4912</v>
      </c>
      <c r="B311" s="9"/>
      <c r="C311" s="9"/>
      <c r="D311" s="9"/>
      <c r="E311" s="9"/>
      <c r="F311" s="9" t="s">
        <v>4917</v>
      </c>
      <c r="H311" s="9" t="s">
        <v>6538</v>
      </c>
      <c r="S311" s="9"/>
      <c r="V311" s="9"/>
    </row>
    <row r="312">
      <c r="A312" s="9" t="s">
        <v>6907</v>
      </c>
      <c r="B312" s="9"/>
      <c r="C312" s="9"/>
      <c r="D312" s="9"/>
      <c r="E312" s="9"/>
      <c r="F312" s="9" t="s">
        <v>6908</v>
      </c>
      <c r="H312" s="9" t="s">
        <v>6538</v>
      </c>
      <c r="S312" s="9"/>
      <c r="V312" s="9"/>
    </row>
    <row r="313">
      <c r="A313" s="9" t="s">
        <v>6911</v>
      </c>
      <c r="B313" s="9"/>
      <c r="C313" s="9"/>
      <c r="D313" s="9"/>
      <c r="E313" s="9"/>
      <c r="F313" s="9" t="s">
        <v>6912</v>
      </c>
      <c r="H313" s="9" t="s">
        <v>6538</v>
      </c>
      <c r="S313" s="9"/>
      <c r="V313" s="9"/>
    </row>
    <row r="314">
      <c r="A314" s="9" t="s">
        <v>4947</v>
      </c>
      <c r="B314" s="9"/>
      <c r="C314" s="9"/>
      <c r="D314" s="9"/>
      <c r="E314" s="9"/>
      <c r="F314" s="9" t="s">
        <v>6913</v>
      </c>
      <c r="H314" s="9" t="s">
        <v>6538</v>
      </c>
      <c r="S314" s="9"/>
      <c r="V314" s="9"/>
    </row>
    <row r="315">
      <c r="A315" s="9" t="s">
        <v>5007</v>
      </c>
      <c r="B315" s="9"/>
      <c r="C315" s="9"/>
      <c r="D315" s="9"/>
      <c r="E315" s="9"/>
      <c r="F315" s="9" t="s">
        <v>6917</v>
      </c>
      <c r="H315" s="9" t="s">
        <v>6538</v>
      </c>
      <c r="S315" s="9"/>
      <c r="V315" s="9"/>
    </row>
    <row r="316">
      <c r="A316" s="9" t="s">
        <v>5036</v>
      </c>
      <c r="B316" s="9"/>
      <c r="C316" s="9"/>
      <c r="D316" s="9"/>
      <c r="E316" s="9"/>
      <c r="F316" s="9" t="s">
        <v>6256</v>
      </c>
      <c r="H316" s="9" t="s">
        <v>6538</v>
      </c>
      <c r="S316" s="9"/>
      <c r="V316" s="9"/>
    </row>
    <row r="317">
      <c r="A317" s="9" t="s">
        <v>6919</v>
      </c>
      <c r="B317" s="9"/>
      <c r="C317" s="9"/>
      <c r="D317" s="9"/>
      <c r="E317" s="9"/>
      <c r="F317" s="9" t="s">
        <v>6921</v>
      </c>
      <c r="H317" s="9" t="s">
        <v>6538</v>
      </c>
      <c r="S317" s="9"/>
      <c r="V317" s="9"/>
    </row>
    <row r="318">
      <c r="A318" s="9" t="s">
        <v>6924</v>
      </c>
      <c r="B318" s="9"/>
      <c r="C318" s="9"/>
      <c r="D318" s="9"/>
      <c r="E318" s="9"/>
      <c r="F318" s="9" t="s">
        <v>6925</v>
      </c>
      <c r="H318" s="9" t="s">
        <v>6538</v>
      </c>
      <c r="S318" s="9"/>
      <c r="V318" s="9"/>
    </row>
    <row r="319">
      <c r="A319" s="9" t="s">
        <v>5076</v>
      </c>
      <c r="B319" s="9"/>
      <c r="C319" s="9"/>
      <c r="D319" s="9"/>
      <c r="E319" s="9"/>
      <c r="F319" s="9" t="s">
        <v>5079</v>
      </c>
      <c r="H319" s="9" t="s">
        <v>6538</v>
      </c>
      <c r="S319" s="9"/>
      <c r="V319" s="9"/>
    </row>
    <row r="320">
      <c r="A320" s="9" t="s">
        <v>6932</v>
      </c>
      <c r="B320" s="9"/>
      <c r="C320" s="9"/>
      <c r="D320" s="9"/>
      <c r="E320" s="9"/>
      <c r="F320" s="9" t="s">
        <v>6934</v>
      </c>
      <c r="H320" s="9" t="s">
        <v>6538</v>
      </c>
      <c r="S320" s="9"/>
      <c r="V320" s="9"/>
    </row>
    <row r="321">
      <c r="A321" s="9" t="s">
        <v>5097</v>
      </c>
      <c r="B321" s="9"/>
      <c r="C321" s="9"/>
      <c r="D321" s="9"/>
      <c r="E321" s="9"/>
      <c r="F321" s="9" t="s">
        <v>6292</v>
      </c>
      <c r="H321" s="9" t="s">
        <v>6538</v>
      </c>
      <c r="S321" s="9"/>
      <c r="V321" s="9"/>
    </row>
    <row r="322">
      <c r="A322" s="9" t="s">
        <v>6942</v>
      </c>
      <c r="B322" s="9"/>
      <c r="C322" s="9"/>
      <c r="D322" s="9"/>
      <c r="E322" s="9"/>
      <c r="F322" s="9" t="s">
        <v>6944</v>
      </c>
      <c r="H322" s="9" t="s">
        <v>6538</v>
      </c>
      <c r="S322" s="9"/>
      <c r="V322" s="9"/>
    </row>
    <row r="323">
      <c r="A323" s="9" t="s">
        <v>6947</v>
      </c>
      <c r="B323" s="9"/>
      <c r="C323" s="9"/>
      <c r="D323" s="9"/>
      <c r="E323" s="9"/>
      <c r="F323" s="9" t="s">
        <v>6949</v>
      </c>
      <c r="H323" s="9" t="s">
        <v>6538</v>
      </c>
      <c r="S323" s="9"/>
      <c r="V323" s="9"/>
    </row>
    <row r="324">
      <c r="A324" s="9" t="s">
        <v>5138</v>
      </c>
      <c r="B324" s="9"/>
      <c r="C324" s="9"/>
      <c r="D324" s="9"/>
      <c r="E324" s="9"/>
      <c r="F324" s="9" t="s">
        <v>6322</v>
      </c>
      <c r="H324" s="9" t="s">
        <v>6538</v>
      </c>
      <c r="S324" s="9"/>
      <c r="V324" s="9"/>
    </row>
    <row r="325">
      <c r="A325" s="9" t="s">
        <v>6958</v>
      </c>
      <c r="B325" s="9"/>
      <c r="C325" s="9"/>
      <c r="D325" s="9"/>
      <c r="E325" s="9"/>
      <c r="F325" s="9" t="s">
        <v>6960</v>
      </c>
      <c r="H325" s="9" t="s">
        <v>6538</v>
      </c>
      <c r="S325" s="9"/>
      <c r="V325" s="9"/>
    </row>
    <row r="326">
      <c r="A326" s="9" t="s">
        <v>6964</v>
      </c>
      <c r="B326" s="9"/>
      <c r="C326" s="9"/>
      <c r="D326" s="9"/>
      <c r="E326" s="9"/>
      <c r="F326" s="9" t="s">
        <v>6967</v>
      </c>
      <c r="H326" s="9" t="s">
        <v>6538</v>
      </c>
      <c r="S326" s="9"/>
      <c r="V326" s="9"/>
    </row>
    <row r="327">
      <c r="A327" s="9" t="s">
        <v>6972</v>
      </c>
      <c r="B327" s="9"/>
      <c r="C327" s="9"/>
      <c r="D327" s="9"/>
      <c r="E327" s="9"/>
      <c r="F327" s="9" t="s">
        <v>6974</v>
      </c>
      <c r="H327" s="9" t="s">
        <v>6538</v>
      </c>
      <c r="S327" s="9"/>
      <c r="V327" s="9"/>
    </row>
    <row r="328">
      <c r="A328" s="9" t="s">
        <v>6980</v>
      </c>
      <c r="B328" s="9"/>
      <c r="C328" s="9"/>
      <c r="D328" s="9"/>
      <c r="E328" s="9"/>
      <c r="F328" s="9" t="s">
        <v>5191</v>
      </c>
      <c r="H328" s="9" t="s">
        <v>6538</v>
      </c>
      <c r="S328" s="9"/>
      <c r="V328" s="9"/>
    </row>
    <row r="329">
      <c r="A329" s="9" t="s">
        <v>6985</v>
      </c>
      <c r="B329" s="9"/>
      <c r="C329" s="9"/>
      <c r="D329" s="9"/>
      <c r="E329" s="9"/>
      <c r="F329" s="9" t="s">
        <v>5232</v>
      </c>
      <c r="H329" s="9" t="s">
        <v>6538</v>
      </c>
      <c r="S329" s="9"/>
      <c r="V329" s="9"/>
    </row>
    <row r="330">
      <c r="A330" s="9" t="s">
        <v>6992</v>
      </c>
      <c r="B330" s="9"/>
      <c r="C330" s="9"/>
      <c r="D330" s="9"/>
      <c r="E330" s="9"/>
      <c r="F330" s="9" t="s">
        <v>6994</v>
      </c>
      <c r="H330" s="9" t="s">
        <v>6538</v>
      </c>
      <c r="S330" s="9"/>
      <c r="V330" s="9"/>
    </row>
    <row r="331">
      <c r="A331" s="9" t="s">
        <v>6997</v>
      </c>
      <c r="B331" s="9"/>
      <c r="C331" s="9"/>
      <c r="D331" s="9"/>
      <c r="E331" s="9"/>
      <c r="F331" s="9" t="s">
        <v>7002</v>
      </c>
      <c r="H331" s="9" t="s">
        <v>6538</v>
      </c>
      <c r="S331" s="9"/>
      <c r="V331" s="9"/>
    </row>
    <row r="332">
      <c r="A332" s="9" t="s">
        <v>5258</v>
      </c>
      <c r="B332" s="9"/>
      <c r="C332" s="9"/>
      <c r="D332" s="9"/>
      <c r="E332" s="9"/>
      <c r="F332" s="9" t="s">
        <v>6442</v>
      </c>
      <c r="H332" s="9" t="s">
        <v>6538</v>
      </c>
      <c r="S332" s="9"/>
      <c r="V332" s="9"/>
    </row>
    <row r="333">
      <c r="A333" s="9" t="s">
        <v>7013</v>
      </c>
      <c r="B333" s="9"/>
      <c r="C333" s="9"/>
      <c r="D333" s="9"/>
      <c r="E333" s="9"/>
      <c r="F333" s="9" t="s">
        <v>7015</v>
      </c>
      <c r="H333" s="9" t="s">
        <v>6538</v>
      </c>
      <c r="S333" s="9"/>
      <c r="V333" s="9"/>
    </row>
    <row r="334">
      <c r="A334" s="9" t="s">
        <v>7018</v>
      </c>
      <c r="B334" s="9"/>
      <c r="C334" s="9"/>
      <c r="D334" s="9"/>
      <c r="E334" s="9"/>
      <c r="F334" s="9" t="s">
        <v>7021</v>
      </c>
      <c r="H334" s="9" t="s">
        <v>6538</v>
      </c>
      <c r="S334" s="9"/>
      <c r="V334" s="9"/>
    </row>
    <row r="335">
      <c r="A335" s="9" t="s">
        <v>7025</v>
      </c>
      <c r="B335" s="9"/>
      <c r="C335" s="9"/>
      <c r="D335" s="9"/>
      <c r="E335" s="9"/>
      <c r="F335" s="9" t="s">
        <v>7021</v>
      </c>
      <c r="H335" s="9" t="s">
        <v>6538</v>
      </c>
      <c r="S335" s="9"/>
      <c r="V335" s="9"/>
    </row>
    <row r="336">
      <c r="A336" s="9" t="s">
        <v>5292</v>
      </c>
      <c r="B336" s="9"/>
      <c r="C336" s="9"/>
      <c r="D336" s="9"/>
      <c r="E336" s="9"/>
      <c r="F336" s="9" t="s">
        <v>6455</v>
      </c>
      <c r="H336" s="9" t="s">
        <v>6538</v>
      </c>
      <c r="S336" s="9"/>
      <c r="V336" s="9"/>
    </row>
    <row r="337">
      <c r="A337" s="9" t="s">
        <v>7036</v>
      </c>
      <c r="B337" s="9"/>
      <c r="C337" s="9"/>
      <c r="D337" s="9"/>
      <c r="E337" s="9"/>
      <c r="F337" s="9" t="s">
        <v>7038</v>
      </c>
      <c r="H337" s="9" t="s">
        <v>6538</v>
      </c>
      <c r="S337" s="9"/>
      <c r="V337" s="9"/>
    </row>
    <row r="338">
      <c r="A338" s="9" t="s">
        <v>7043</v>
      </c>
      <c r="B338" s="9"/>
      <c r="C338" s="9"/>
      <c r="D338" s="9"/>
      <c r="E338" s="9"/>
      <c r="F338" s="9" t="s">
        <v>7045</v>
      </c>
      <c r="H338" s="9" t="s">
        <v>6538</v>
      </c>
      <c r="S338" s="9"/>
      <c r="V338" s="9"/>
    </row>
    <row r="339">
      <c r="A339" s="9" t="s">
        <v>5317</v>
      </c>
      <c r="B339" s="9"/>
      <c r="C339" s="9"/>
      <c r="D339" s="9"/>
      <c r="E339" s="9"/>
      <c r="F339" s="9" t="s">
        <v>5321</v>
      </c>
      <c r="H339" s="9" t="s">
        <v>6538</v>
      </c>
      <c r="S339" s="9"/>
      <c r="V339" s="9"/>
    </row>
    <row r="340">
      <c r="A340" s="9" t="s">
        <v>5325</v>
      </c>
      <c r="B340" s="9"/>
      <c r="C340" s="9"/>
      <c r="D340" s="9"/>
      <c r="E340" s="9"/>
      <c r="F340" s="9" t="s">
        <v>6463</v>
      </c>
      <c r="H340" s="9" t="s">
        <v>6538</v>
      </c>
      <c r="S340" s="9"/>
      <c r="V340" s="9"/>
    </row>
    <row r="341">
      <c r="A341" s="9" t="s">
        <v>5332</v>
      </c>
      <c r="B341" s="9"/>
      <c r="C341" s="9"/>
      <c r="D341" s="9"/>
      <c r="E341" s="9"/>
      <c r="F341" s="9" t="s">
        <v>5336</v>
      </c>
      <c r="H341" s="9" t="s">
        <v>6538</v>
      </c>
      <c r="S341" s="9"/>
      <c r="V341" s="9"/>
    </row>
    <row r="342">
      <c r="A342" s="9" t="s">
        <v>7064</v>
      </c>
      <c r="B342" s="9"/>
      <c r="C342" s="9"/>
      <c r="D342" s="9"/>
      <c r="E342" s="9"/>
      <c r="F342" s="9"/>
      <c r="G342" s="9" t="s">
        <v>6244</v>
      </c>
      <c r="H342" s="9" t="s">
        <v>6538</v>
      </c>
      <c r="S342" s="9"/>
      <c r="V342" s="9"/>
    </row>
    <row r="343">
      <c r="A343" s="9" t="s">
        <v>7071</v>
      </c>
      <c r="B343" s="9"/>
      <c r="C343" s="9"/>
      <c r="D343" s="9"/>
      <c r="E343" s="9"/>
      <c r="F343" s="9" t="s">
        <v>5086</v>
      </c>
      <c r="H343" s="9" t="s">
        <v>6538</v>
      </c>
      <c r="S343" s="9"/>
      <c r="V343" s="9"/>
    </row>
    <row r="344">
      <c r="A344" s="9" t="s">
        <v>7076</v>
      </c>
      <c r="B344" s="9"/>
      <c r="C344" s="9"/>
      <c r="D344" s="9"/>
      <c r="E344" s="9"/>
      <c r="F344" s="9"/>
      <c r="G344" s="9" t="s">
        <v>5352</v>
      </c>
      <c r="H344" s="9" t="s">
        <v>6538</v>
      </c>
      <c r="S344" s="9"/>
      <c r="V344" s="9"/>
    </row>
    <row r="345">
      <c r="A345" s="9" t="s">
        <v>7082</v>
      </c>
      <c r="B345" s="9"/>
      <c r="C345" s="9"/>
      <c r="D345" s="9"/>
      <c r="E345" s="9"/>
      <c r="F345" s="9" t="s">
        <v>7084</v>
      </c>
      <c r="H345" s="9" t="s">
        <v>7086</v>
      </c>
      <c r="S345" s="9"/>
      <c r="V345" s="9"/>
    </row>
    <row r="346">
      <c r="A346" s="9" t="s">
        <v>7088</v>
      </c>
      <c r="B346" s="9"/>
      <c r="C346" s="9"/>
      <c r="D346" s="9"/>
      <c r="E346" s="9"/>
      <c r="F346" s="9" t="s">
        <v>6912</v>
      </c>
      <c r="H346" s="9" t="s">
        <v>7086</v>
      </c>
      <c r="S346" s="9"/>
      <c r="V346" s="9"/>
    </row>
    <row r="347">
      <c r="A347" s="9" t="s">
        <v>7095</v>
      </c>
      <c r="B347" s="9"/>
      <c r="C347" s="9"/>
      <c r="D347" s="9"/>
      <c r="E347" s="9"/>
      <c r="F347" s="9" t="s">
        <v>7096</v>
      </c>
      <c r="H347" s="9" t="s">
        <v>7086</v>
      </c>
      <c r="S347" s="9"/>
      <c r="V347" s="9"/>
    </row>
    <row r="348">
      <c r="A348" s="9" t="s">
        <v>7099</v>
      </c>
      <c r="B348" s="9"/>
      <c r="C348" s="9"/>
      <c r="D348" s="9"/>
      <c r="E348" s="9"/>
      <c r="F348" s="9" t="s">
        <v>7102</v>
      </c>
      <c r="H348" s="9" t="s">
        <v>7086</v>
      </c>
      <c r="S348" s="9"/>
      <c r="V348" s="9"/>
    </row>
    <row r="349">
      <c r="A349" s="9" t="s">
        <v>7105</v>
      </c>
      <c r="B349" s="9"/>
      <c r="C349" s="9"/>
      <c r="D349" s="9"/>
      <c r="E349" s="9"/>
      <c r="F349" s="9" t="s">
        <v>7106</v>
      </c>
      <c r="H349" s="9" t="s">
        <v>7086</v>
      </c>
      <c r="S349" s="9"/>
      <c r="V349" s="9"/>
    </row>
    <row r="350">
      <c r="A350" s="9" t="s">
        <v>7109</v>
      </c>
      <c r="B350" s="9"/>
      <c r="C350" s="9"/>
      <c r="D350" s="9"/>
      <c r="E350" s="9"/>
      <c r="F350" s="9" t="s">
        <v>7111</v>
      </c>
      <c r="H350" s="9" t="s">
        <v>7086</v>
      </c>
      <c r="S350" s="9"/>
      <c r="V350" s="9"/>
    </row>
    <row r="351">
      <c r="A351" s="9" t="s">
        <v>7115</v>
      </c>
      <c r="B351" s="9"/>
      <c r="C351" s="9"/>
      <c r="D351" s="9"/>
      <c r="E351" s="9"/>
      <c r="F351" s="9" t="s">
        <v>7116</v>
      </c>
      <c r="H351" s="9" t="s">
        <v>7086</v>
      </c>
      <c r="S351" s="9"/>
      <c r="V351" s="9"/>
    </row>
    <row r="352">
      <c r="A352" s="9" t="s">
        <v>7121</v>
      </c>
      <c r="B352" s="9"/>
      <c r="C352" s="9"/>
      <c r="D352" s="9"/>
      <c r="E352" s="9"/>
      <c r="F352" s="9" t="s">
        <v>7123</v>
      </c>
      <c r="H352" s="9" t="s">
        <v>7086</v>
      </c>
      <c r="S352" s="9"/>
      <c r="V352" s="9"/>
    </row>
    <row r="353">
      <c r="A353" s="9" t="s">
        <v>7125</v>
      </c>
      <c r="B353" s="9"/>
      <c r="C353" s="9"/>
      <c r="D353" s="9"/>
      <c r="E353" s="9"/>
      <c r="F353" s="9" t="s">
        <v>7128</v>
      </c>
      <c r="H353" s="9" t="s">
        <v>7086</v>
      </c>
      <c r="S353" s="9"/>
      <c r="V353" s="9"/>
    </row>
    <row r="354">
      <c r="A354" s="9" t="s">
        <v>7133</v>
      </c>
      <c r="B354" s="9"/>
      <c r="C354" s="9"/>
      <c r="D354" s="9"/>
      <c r="E354" s="9"/>
      <c r="F354" s="9" t="s">
        <v>7135</v>
      </c>
      <c r="H354" s="9" t="s">
        <v>7086</v>
      </c>
      <c r="S354" s="9"/>
      <c r="V354" s="9"/>
    </row>
    <row r="355">
      <c r="A355" s="9" t="s">
        <v>7139</v>
      </c>
      <c r="B355" s="9"/>
      <c r="C355" s="9"/>
      <c r="D355" s="9"/>
      <c r="E355" s="9"/>
      <c r="F355" s="9" t="s">
        <v>7142</v>
      </c>
      <c r="H355" s="9" t="s">
        <v>7086</v>
      </c>
      <c r="S355" s="9"/>
      <c r="V355" s="9"/>
    </row>
    <row r="356">
      <c r="A356" s="9" t="s">
        <v>7145</v>
      </c>
      <c r="B356" s="9"/>
      <c r="C356" s="9"/>
      <c r="D356" s="9"/>
      <c r="E356" s="9"/>
      <c r="F356" s="9" t="s">
        <v>7146</v>
      </c>
      <c r="H356" s="9" t="s">
        <v>7086</v>
      </c>
      <c r="S356" s="9"/>
      <c r="V356" s="9"/>
    </row>
    <row r="357">
      <c r="A357" s="9" t="s">
        <v>7151</v>
      </c>
      <c r="B357" s="9"/>
      <c r="C357" s="9"/>
      <c r="D357" s="9"/>
      <c r="E357" s="9"/>
      <c r="F357" s="9" t="s">
        <v>7153</v>
      </c>
      <c r="H357" s="9" t="s">
        <v>7086</v>
      </c>
      <c r="S357" s="9"/>
      <c r="V357" s="9"/>
    </row>
    <row r="358">
      <c r="A358" s="9" t="s">
        <v>7155</v>
      </c>
      <c r="B358" s="9"/>
      <c r="C358" s="9"/>
      <c r="D358" s="9"/>
      <c r="E358" s="9"/>
      <c r="F358" s="9" t="s">
        <v>7157</v>
      </c>
      <c r="H358" s="9" t="s">
        <v>7086</v>
      </c>
      <c r="S358" s="9"/>
      <c r="V358" s="9"/>
    </row>
    <row r="359">
      <c r="A359" s="9" t="s">
        <v>7162</v>
      </c>
      <c r="B359" s="9"/>
      <c r="C359" s="9"/>
      <c r="D359" s="9"/>
      <c r="E359" s="9"/>
      <c r="F359" s="9" t="s">
        <v>7165</v>
      </c>
      <c r="H359" s="9" t="s">
        <v>7086</v>
      </c>
      <c r="S359" s="9"/>
      <c r="V359" s="9"/>
    </row>
    <row r="360">
      <c r="A360" s="9" t="s">
        <v>7167</v>
      </c>
      <c r="B360" s="9"/>
      <c r="C360" s="9"/>
      <c r="D360" s="9"/>
      <c r="E360" s="9"/>
      <c r="F360" s="9" t="s">
        <v>7171</v>
      </c>
      <c r="H360" s="9" t="s">
        <v>7086</v>
      </c>
      <c r="S360" s="9"/>
      <c r="V360" s="9"/>
    </row>
    <row r="361">
      <c r="A361" s="9" t="s">
        <v>7175</v>
      </c>
      <c r="B361" s="9"/>
      <c r="C361" s="9"/>
      <c r="D361" s="9"/>
      <c r="E361" s="9"/>
      <c r="F361" s="9" t="s">
        <v>4112</v>
      </c>
      <c r="H361" s="9" t="s">
        <v>7086</v>
      </c>
      <c r="S361" s="9"/>
      <c r="V361" s="9"/>
    </row>
    <row r="362">
      <c r="A362" s="9" t="s">
        <v>7178</v>
      </c>
      <c r="B362" s="9"/>
      <c r="C362" s="9"/>
      <c r="D362" s="9"/>
      <c r="E362" s="9"/>
      <c r="F362" s="9" t="s">
        <v>4251</v>
      </c>
      <c r="H362" s="9" t="s">
        <v>7086</v>
      </c>
      <c r="S362" s="9"/>
      <c r="V362" s="9"/>
    </row>
    <row r="363">
      <c r="A363" s="9" t="s">
        <v>7183</v>
      </c>
      <c r="B363" s="9"/>
      <c r="C363" s="9"/>
      <c r="D363" s="9"/>
      <c r="E363" s="9"/>
      <c r="F363" s="9" t="s">
        <v>7185</v>
      </c>
      <c r="H363" s="9" t="s">
        <v>7086</v>
      </c>
      <c r="S363" s="9"/>
      <c r="V363" s="9"/>
    </row>
    <row r="364">
      <c r="A364" s="9" t="s">
        <v>7188</v>
      </c>
      <c r="B364" s="9"/>
      <c r="C364" s="9"/>
      <c r="D364" s="9"/>
      <c r="E364" s="9"/>
      <c r="F364" s="9" t="s">
        <v>7190</v>
      </c>
      <c r="H364" s="9" t="s">
        <v>7086</v>
      </c>
      <c r="S364" s="9"/>
      <c r="V364" s="9"/>
    </row>
    <row r="365">
      <c r="A365" s="9" t="s">
        <v>7193</v>
      </c>
      <c r="B365" s="9"/>
      <c r="C365" s="9"/>
      <c r="D365" s="9"/>
      <c r="E365" s="9"/>
      <c r="F365" s="9" t="s">
        <v>7196</v>
      </c>
      <c r="H365" s="9" t="s">
        <v>7086</v>
      </c>
      <c r="S365" s="9"/>
      <c r="V365" s="9"/>
    </row>
    <row r="366">
      <c r="A366" s="9" t="s">
        <v>7199</v>
      </c>
      <c r="B366" s="9"/>
      <c r="C366" s="9"/>
      <c r="D366" s="9"/>
      <c r="E366" s="9"/>
      <c r="F366" s="9" t="s">
        <v>7201</v>
      </c>
      <c r="H366" s="9" t="s">
        <v>7086</v>
      </c>
      <c r="S366" s="9"/>
      <c r="V366" s="9"/>
    </row>
    <row r="367">
      <c r="A367" s="9" t="s">
        <v>7209</v>
      </c>
      <c r="B367" s="9"/>
      <c r="C367" s="9"/>
      <c r="D367" s="9"/>
      <c r="E367" s="9"/>
      <c r="F367" s="9" t="s">
        <v>7211</v>
      </c>
      <c r="H367" s="9" t="s">
        <v>7086</v>
      </c>
      <c r="S367" s="9"/>
      <c r="V367" s="9"/>
    </row>
    <row r="368">
      <c r="A368" s="9" t="s">
        <v>7213</v>
      </c>
      <c r="B368" s="9"/>
      <c r="C368" s="9"/>
      <c r="D368" s="9"/>
      <c r="E368" s="9"/>
      <c r="F368" s="9" t="s">
        <v>7216</v>
      </c>
      <c r="H368" s="9" t="s">
        <v>7086</v>
      </c>
      <c r="S368" s="9"/>
      <c r="V368" s="9"/>
    </row>
    <row r="369">
      <c r="A369" s="9" t="s">
        <v>7221</v>
      </c>
      <c r="B369" s="9"/>
      <c r="C369" s="9"/>
      <c r="D369" s="9"/>
      <c r="E369" s="9"/>
      <c r="F369" s="9" t="s">
        <v>7223</v>
      </c>
      <c r="H369" s="9" t="s">
        <v>7086</v>
      </c>
      <c r="S369" s="9"/>
      <c r="V369" s="9"/>
    </row>
    <row r="370">
      <c r="A370" s="9" t="s">
        <v>7226</v>
      </c>
      <c r="B370" s="9"/>
      <c r="C370" s="9"/>
      <c r="D370" s="9"/>
      <c r="E370" s="9"/>
      <c r="F370" s="9" t="s">
        <v>7229</v>
      </c>
      <c r="H370" s="9" t="s">
        <v>7086</v>
      </c>
      <c r="S370" s="9"/>
      <c r="V370" s="9"/>
    </row>
    <row r="371">
      <c r="A371" s="9" t="s">
        <v>7235</v>
      </c>
      <c r="B371" s="9"/>
      <c r="C371" s="9"/>
      <c r="D371" s="9"/>
      <c r="E371" s="9"/>
      <c r="F371" s="9" t="s">
        <v>7237</v>
      </c>
      <c r="H371" s="9" t="s">
        <v>7086</v>
      </c>
      <c r="S371" s="9"/>
      <c r="V371" s="9"/>
    </row>
    <row r="372">
      <c r="A372" s="9" t="s">
        <v>7240</v>
      </c>
      <c r="B372" s="9"/>
      <c r="C372" s="9"/>
      <c r="D372" s="9"/>
      <c r="E372" s="9"/>
      <c r="F372" s="9" t="s">
        <v>7242</v>
      </c>
      <c r="H372" s="9" t="s">
        <v>7086</v>
      </c>
      <c r="S372" s="9"/>
      <c r="V372" s="9"/>
    </row>
    <row r="373">
      <c r="A373" s="9" t="s">
        <v>7245</v>
      </c>
      <c r="B373" s="9"/>
      <c r="C373" s="9"/>
      <c r="D373" s="9"/>
      <c r="E373" s="9"/>
      <c r="F373" s="9" t="s">
        <v>7249</v>
      </c>
      <c r="H373" s="9" t="s">
        <v>7086</v>
      </c>
      <c r="S373" s="9"/>
      <c r="V373" s="9"/>
    </row>
    <row r="374">
      <c r="A374" s="9" t="s">
        <v>7253</v>
      </c>
      <c r="B374" s="9"/>
      <c r="C374" s="9"/>
      <c r="D374" s="9"/>
      <c r="E374" s="9"/>
      <c r="F374" s="9" t="s">
        <v>7257</v>
      </c>
      <c r="H374" s="9" t="s">
        <v>7086</v>
      </c>
      <c r="S374" s="9"/>
      <c r="V374" s="9"/>
    </row>
    <row r="375">
      <c r="A375" s="9" t="s">
        <v>7260</v>
      </c>
      <c r="B375" s="9"/>
      <c r="C375" s="9"/>
      <c r="D375" s="9"/>
      <c r="E375" s="9"/>
      <c r="F375" s="9" t="s">
        <v>7262</v>
      </c>
      <c r="H375" s="9" t="s">
        <v>7086</v>
      </c>
      <c r="S375" s="9"/>
      <c r="V375" s="9"/>
    </row>
    <row r="376">
      <c r="A376" s="9" t="s">
        <v>7266</v>
      </c>
      <c r="B376" s="9"/>
      <c r="C376" s="9"/>
      <c r="D376" s="9"/>
      <c r="E376" s="9"/>
      <c r="F376" s="9" t="s">
        <v>4191</v>
      </c>
      <c r="H376" s="9" t="s">
        <v>7086</v>
      </c>
      <c r="S376" s="9"/>
      <c r="V376" s="9"/>
    </row>
    <row r="377">
      <c r="A377" s="9" t="s">
        <v>7272</v>
      </c>
      <c r="B377" s="9"/>
      <c r="C377" s="9"/>
      <c r="D377" s="9"/>
      <c r="E377" s="9"/>
      <c r="F377" s="9" t="s">
        <v>7275</v>
      </c>
      <c r="H377" s="9" t="s">
        <v>7086</v>
      </c>
      <c r="S377" s="9"/>
      <c r="V377" s="9"/>
    </row>
    <row r="378">
      <c r="A378" s="9" t="s">
        <v>7278</v>
      </c>
      <c r="B378" s="9"/>
      <c r="C378" s="9"/>
      <c r="D378" s="9"/>
      <c r="E378" s="9"/>
      <c r="F378" s="9" t="s">
        <v>7280</v>
      </c>
      <c r="H378" s="9" t="s">
        <v>7086</v>
      </c>
      <c r="S378" s="9"/>
      <c r="V378" s="9"/>
    </row>
    <row r="379">
      <c r="A379" s="9" t="s">
        <v>7282</v>
      </c>
      <c r="B379" s="9"/>
      <c r="C379" s="9"/>
      <c r="D379" s="9"/>
      <c r="E379" s="9"/>
      <c r="F379" s="9" t="s">
        <v>7285</v>
      </c>
      <c r="H379" s="9" t="s">
        <v>7086</v>
      </c>
      <c r="S379" s="9"/>
      <c r="V379" s="9"/>
    </row>
    <row r="380">
      <c r="A380" s="9" t="s">
        <v>7289</v>
      </c>
      <c r="B380" s="9"/>
      <c r="C380" s="9"/>
      <c r="D380" s="9"/>
      <c r="E380" s="9"/>
      <c r="F380" s="9" t="s">
        <v>7292</v>
      </c>
      <c r="H380" s="9" t="s">
        <v>7086</v>
      </c>
      <c r="S380" s="9"/>
      <c r="V380" s="9"/>
    </row>
    <row r="381">
      <c r="A381" s="9" t="s">
        <v>7295</v>
      </c>
      <c r="B381" s="9"/>
      <c r="C381" s="9"/>
      <c r="D381" s="9"/>
      <c r="E381" s="9"/>
      <c r="F381" s="9" t="s">
        <v>6632</v>
      </c>
      <c r="H381" s="9" t="s">
        <v>7086</v>
      </c>
      <c r="S381" s="9"/>
      <c r="V381" s="9"/>
    </row>
    <row r="382">
      <c r="A382" s="9" t="s">
        <v>7299</v>
      </c>
      <c r="B382" s="9"/>
      <c r="C382" s="9"/>
      <c r="D382" s="9"/>
      <c r="E382" s="9"/>
      <c r="F382" s="9" t="s">
        <v>7300</v>
      </c>
      <c r="H382" s="9" t="s">
        <v>7086</v>
      </c>
      <c r="S382" s="9"/>
      <c r="V382" s="9"/>
    </row>
    <row r="383">
      <c r="A383" s="9" t="s">
        <v>7304</v>
      </c>
      <c r="B383" s="9"/>
      <c r="C383" s="9"/>
      <c r="D383" s="9"/>
      <c r="E383" s="9"/>
      <c r="F383" s="9" t="s">
        <v>7308</v>
      </c>
      <c r="H383" s="9" t="s">
        <v>7086</v>
      </c>
      <c r="S383" s="9"/>
      <c r="V383" s="9"/>
    </row>
    <row r="384">
      <c r="A384" s="9" t="s">
        <v>7311</v>
      </c>
      <c r="B384" s="9"/>
      <c r="C384" s="9"/>
      <c r="D384" s="9"/>
      <c r="E384" s="9"/>
      <c r="F384" s="9" t="s">
        <v>4238</v>
      </c>
      <c r="H384" s="9" t="s">
        <v>7086</v>
      </c>
      <c r="S384" s="9"/>
      <c r="V384" s="9"/>
    </row>
    <row r="385">
      <c r="A385" s="9" t="s">
        <v>7316</v>
      </c>
      <c r="B385" s="9"/>
      <c r="C385" s="9"/>
      <c r="D385" s="9"/>
      <c r="E385" s="9"/>
      <c r="F385" s="9" t="s">
        <v>7319</v>
      </c>
      <c r="H385" s="9" t="s">
        <v>7086</v>
      </c>
      <c r="S385" s="9"/>
      <c r="V385" s="9"/>
    </row>
    <row r="386">
      <c r="A386" s="9" t="s">
        <v>7322</v>
      </c>
      <c r="B386" s="9"/>
      <c r="C386" s="9"/>
      <c r="D386" s="9"/>
      <c r="E386" s="9"/>
      <c r="F386" s="9" t="s">
        <v>7325</v>
      </c>
      <c r="H386" s="9" t="s">
        <v>7086</v>
      </c>
      <c r="S386" s="9"/>
      <c r="V386" s="9"/>
    </row>
    <row r="387">
      <c r="A387" s="9" t="s">
        <v>7328</v>
      </c>
      <c r="B387" s="9"/>
      <c r="C387" s="9"/>
      <c r="D387" s="9"/>
      <c r="E387" s="9"/>
      <c r="F387" s="9" t="s">
        <v>7330</v>
      </c>
      <c r="H387" s="9" t="s">
        <v>7086</v>
      </c>
      <c r="S387" s="9"/>
      <c r="V387" s="9"/>
    </row>
    <row r="388">
      <c r="A388" s="9" t="s">
        <v>7335</v>
      </c>
      <c r="B388" s="9"/>
      <c r="C388" s="9"/>
      <c r="D388" s="9"/>
      <c r="E388" s="9"/>
      <c r="F388" s="9" t="s">
        <v>6671</v>
      </c>
      <c r="H388" s="9" t="s">
        <v>7086</v>
      </c>
      <c r="S388" s="9"/>
      <c r="V388" s="9"/>
    </row>
    <row r="389">
      <c r="A389" s="9" t="s">
        <v>7337</v>
      </c>
      <c r="B389" s="9"/>
      <c r="C389" s="9"/>
      <c r="D389" s="9"/>
      <c r="E389" s="9"/>
      <c r="F389" s="9" t="s">
        <v>6756</v>
      </c>
      <c r="H389" s="9" t="s">
        <v>7086</v>
      </c>
      <c r="S389" s="9"/>
      <c r="V389" s="9"/>
    </row>
    <row r="390">
      <c r="A390" s="9" t="s">
        <v>7344</v>
      </c>
      <c r="B390" s="9"/>
      <c r="C390" s="9"/>
      <c r="D390" s="9"/>
      <c r="E390" s="9"/>
      <c r="F390" s="9" t="s">
        <v>4456</v>
      </c>
      <c r="H390" s="9" t="s">
        <v>7086</v>
      </c>
      <c r="S390" s="9"/>
      <c r="V390" s="9"/>
    </row>
    <row r="391">
      <c r="A391" s="9" t="s">
        <v>7348</v>
      </c>
      <c r="B391" s="9"/>
      <c r="C391" s="9"/>
      <c r="D391" s="9"/>
      <c r="E391" s="9"/>
      <c r="F391" s="9" t="s">
        <v>7353</v>
      </c>
      <c r="H391" s="9" t="s">
        <v>7086</v>
      </c>
      <c r="S391" s="9"/>
      <c r="V391" s="9"/>
    </row>
    <row r="392">
      <c r="A392" s="9" t="s">
        <v>7356</v>
      </c>
      <c r="B392" s="9"/>
      <c r="C392" s="9"/>
      <c r="D392" s="9"/>
      <c r="E392" s="9"/>
      <c r="F392" s="9" t="s">
        <v>4546</v>
      </c>
      <c r="H392" s="9" t="s">
        <v>7086</v>
      </c>
      <c r="S392" s="9"/>
      <c r="V392" s="9"/>
    </row>
    <row r="393">
      <c r="A393" s="9" t="s">
        <v>7359</v>
      </c>
      <c r="B393" s="9"/>
      <c r="C393" s="9"/>
      <c r="D393" s="9"/>
      <c r="E393" s="9"/>
      <c r="F393" s="9" t="s">
        <v>4541</v>
      </c>
      <c r="H393" s="9" t="s">
        <v>7086</v>
      </c>
      <c r="S393" s="9"/>
      <c r="V393" s="9"/>
    </row>
    <row r="394">
      <c r="A394" s="9" t="s">
        <v>7363</v>
      </c>
      <c r="B394" s="9"/>
      <c r="C394" s="9"/>
      <c r="D394" s="9"/>
      <c r="E394" s="9"/>
      <c r="F394" s="9" t="s">
        <v>4566</v>
      </c>
      <c r="H394" s="9" t="s">
        <v>7086</v>
      </c>
      <c r="S394" s="9"/>
      <c r="V394" s="9"/>
    </row>
    <row r="395">
      <c r="A395" s="9"/>
      <c r="B395" s="9"/>
      <c r="C395" s="9"/>
      <c r="D395" s="9"/>
      <c r="E395" s="9"/>
      <c r="F395" s="9" t="s">
        <v>7366</v>
      </c>
      <c r="H395" s="9" t="s">
        <v>7086</v>
      </c>
      <c r="S395" s="9"/>
      <c r="V395" s="9"/>
    </row>
    <row r="396">
      <c r="A396" s="9"/>
      <c r="B396" s="9"/>
      <c r="C396" s="9"/>
      <c r="D396" s="9"/>
      <c r="E396" s="9"/>
      <c r="F396" s="9" t="s">
        <v>7370</v>
      </c>
      <c r="H396" s="9" t="s">
        <v>7086</v>
      </c>
      <c r="S396" s="9"/>
      <c r="V396" s="9"/>
    </row>
    <row r="397">
      <c r="A397" s="9" t="s">
        <v>7373</v>
      </c>
      <c r="B397" s="9"/>
      <c r="C397" s="9"/>
      <c r="D397" s="9"/>
      <c r="E397" s="9"/>
      <c r="F397" s="9" t="s">
        <v>4447</v>
      </c>
      <c r="H397" s="9" t="s">
        <v>7086</v>
      </c>
      <c r="S397" s="9"/>
      <c r="V397" s="9"/>
    </row>
    <row r="398">
      <c r="A398" s="9" t="s">
        <v>7377</v>
      </c>
      <c r="B398" s="9"/>
      <c r="C398" s="9"/>
      <c r="D398" s="9"/>
      <c r="E398" s="9"/>
      <c r="F398" s="9" t="s">
        <v>4442</v>
      </c>
      <c r="H398" s="9" t="s">
        <v>7086</v>
      </c>
      <c r="S398" s="9"/>
      <c r="V398" s="9"/>
    </row>
    <row r="399">
      <c r="A399" s="9" t="s">
        <v>7380</v>
      </c>
      <c r="B399" s="9"/>
      <c r="C399" s="9"/>
      <c r="D399" s="9"/>
      <c r="E399" s="9"/>
      <c r="F399" s="9" t="s">
        <v>7382</v>
      </c>
      <c r="H399" s="9" t="s">
        <v>7086</v>
      </c>
      <c r="S399" s="9"/>
      <c r="V399" s="9"/>
    </row>
    <row r="400">
      <c r="A400" s="9" t="s">
        <v>7384</v>
      </c>
      <c r="B400" s="9"/>
      <c r="C400" s="9"/>
      <c r="D400" s="9"/>
      <c r="E400" s="9"/>
      <c r="F400" s="9" t="s">
        <v>4635</v>
      </c>
      <c r="H400" s="9" t="s">
        <v>7086</v>
      </c>
      <c r="S400" s="9"/>
      <c r="V400" s="9"/>
    </row>
    <row r="401">
      <c r="A401" s="9" t="s">
        <v>7389</v>
      </c>
      <c r="B401" s="9"/>
      <c r="C401" s="9"/>
      <c r="D401" s="9"/>
      <c r="E401" s="9"/>
      <c r="F401" s="9" t="s">
        <v>7391</v>
      </c>
      <c r="H401" s="9" t="s">
        <v>7086</v>
      </c>
      <c r="S401" s="9"/>
      <c r="V401" s="9"/>
    </row>
    <row r="402">
      <c r="A402" s="9" t="s">
        <v>7393</v>
      </c>
      <c r="B402" s="9"/>
      <c r="C402" s="9"/>
      <c r="D402" s="9"/>
      <c r="E402" s="9"/>
      <c r="F402" s="9" t="s">
        <v>7395</v>
      </c>
      <c r="H402" s="9" t="s">
        <v>7086</v>
      </c>
      <c r="S402" s="9"/>
      <c r="V402" s="9"/>
    </row>
    <row r="403">
      <c r="A403" s="9" t="s">
        <v>7398</v>
      </c>
      <c r="B403" s="9"/>
      <c r="C403" s="9"/>
      <c r="D403" s="9"/>
      <c r="E403" s="9"/>
      <c r="F403" s="9" t="s">
        <v>7401</v>
      </c>
      <c r="H403" s="9" t="s">
        <v>7086</v>
      </c>
      <c r="S403" s="9"/>
      <c r="V403" s="9"/>
    </row>
    <row r="404">
      <c r="A404" s="9" t="s">
        <v>7403</v>
      </c>
      <c r="B404" s="9"/>
      <c r="C404" s="9"/>
      <c r="D404" s="9"/>
      <c r="E404" s="9"/>
      <c r="F404" s="9" t="s">
        <v>7405</v>
      </c>
      <c r="H404" s="9" t="s">
        <v>7086</v>
      </c>
      <c r="S404" s="9"/>
      <c r="V404" s="9"/>
    </row>
    <row r="405">
      <c r="A405" s="9" t="s">
        <v>7409</v>
      </c>
      <c r="B405" s="9"/>
      <c r="C405" s="9"/>
      <c r="D405" s="9"/>
      <c r="E405" s="9"/>
      <c r="F405" s="9" t="s">
        <v>7412</v>
      </c>
      <c r="H405" s="9" t="s">
        <v>7086</v>
      </c>
      <c r="S405" s="9"/>
      <c r="V405" s="9"/>
    </row>
    <row r="406">
      <c r="A406" s="9" t="s">
        <v>7415</v>
      </c>
      <c r="B406" s="9"/>
      <c r="C406" s="9"/>
      <c r="D406" s="9"/>
      <c r="E406" s="9"/>
      <c r="F406" s="9" t="s">
        <v>6850</v>
      </c>
      <c r="H406" s="9" t="s">
        <v>7086</v>
      </c>
      <c r="S406" s="9"/>
      <c r="V406" s="9"/>
    </row>
    <row r="407">
      <c r="A407" s="9" t="s">
        <v>7418</v>
      </c>
      <c r="B407" s="9"/>
      <c r="C407" s="9"/>
      <c r="D407" s="9"/>
      <c r="E407" s="9"/>
      <c r="F407" s="9" t="s">
        <v>4483</v>
      </c>
      <c r="H407" s="9" t="s">
        <v>7086</v>
      </c>
      <c r="S407" s="9"/>
      <c r="V407" s="9"/>
    </row>
    <row r="408">
      <c r="A408" s="9" t="s">
        <v>7423</v>
      </c>
      <c r="B408" s="9"/>
      <c r="C408" s="9"/>
      <c r="D408" s="9"/>
      <c r="E408" s="9"/>
      <c r="F408" s="9" t="s">
        <v>4741</v>
      </c>
      <c r="H408" s="9" t="s">
        <v>7086</v>
      </c>
      <c r="S408" s="9"/>
      <c r="V408" s="9"/>
    </row>
    <row r="409">
      <c r="A409" s="9" t="s">
        <v>7428</v>
      </c>
      <c r="B409" s="9"/>
      <c r="C409" s="9"/>
      <c r="D409" s="9"/>
      <c r="E409" s="9"/>
      <c r="F409" s="9" t="s">
        <v>4749</v>
      </c>
      <c r="H409" s="9" t="s">
        <v>7086</v>
      </c>
      <c r="S409" s="9"/>
      <c r="V409" s="9"/>
    </row>
    <row r="410">
      <c r="A410" s="9" t="s">
        <v>7432</v>
      </c>
      <c r="B410" s="9"/>
      <c r="C410" s="9"/>
      <c r="D410" s="9"/>
      <c r="E410" s="9"/>
      <c r="F410" s="9" t="s">
        <v>4711</v>
      </c>
      <c r="H410" s="9" t="s">
        <v>7086</v>
      </c>
      <c r="S410" s="9"/>
      <c r="V410" s="9"/>
    </row>
    <row r="411">
      <c r="A411" s="9" t="s">
        <v>7437</v>
      </c>
      <c r="B411" s="9"/>
      <c r="C411" s="9"/>
      <c r="D411" s="9"/>
      <c r="E411" s="9"/>
      <c r="F411" s="9" t="s">
        <v>7440</v>
      </c>
      <c r="H411" s="9" t="s">
        <v>7086</v>
      </c>
      <c r="S411" s="9"/>
      <c r="V411" s="9"/>
    </row>
    <row r="412">
      <c r="A412" s="9" t="s">
        <v>7442</v>
      </c>
      <c r="B412" s="9"/>
      <c r="C412" s="9"/>
      <c r="D412" s="9"/>
      <c r="E412" s="9"/>
      <c r="F412" s="9" t="s">
        <v>7444</v>
      </c>
      <c r="H412" s="9" t="s">
        <v>7086</v>
      </c>
      <c r="S412" s="9"/>
      <c r="V412" s="9"/>
    </row>
    <row r="413">
      <c r="A413" s="9" t="s">
        <v>7446</v>
      </c>
      <c r="B413" s="9"/>
      <c r="C413" s="9"/>
      <c r="D413" s="9"/>
      <c r="E413" s="9"/>
      <c r="F413" s="9" t="s">
        <v>6882</v>
      </c>
      <c r="H413" s="9" t="s">
        <v>7086</v>
      </c>
      <c r="S413" s="9"/>
      <c r="V413" s="9"/>
    </row>
    <row r="414">
      <c r="A414" s="9" t="s">
        <v>7453</v>
      </c>
      <c r="B414" s="9"/>
      <c r="C414" s="9"/>
      <c r="D414" s="9"/>
      <c r="E414" s="9"/>
      <c r="F414" s="9" t="s">
        <v>4842</v>
      </c>
      <c r="H414" s="9" t="s">
        <v>7086</v>
      </c>
      <c r="S414" s="9"/>
      <c r="V414" s="9"/>
    </row>
    <row r="415">
      <c r="A415" s="9" t="s">
        <v>7458</v>
      </c>
      <c r="B415" s="9"/>
      <c r="C415" s="9"/>
      <c r="D415" s="9"/>
      <c r="E415" s="9"/>
      <c r="F415" s="9" t="s">
        <v>7459</v>
      </c>
      <c r="H415" s="9" t="s">
        <v>7086</v>
      </c>
      <c r="S415" s="9"/>
      <c r="V415" s="9"/>
    </row>
    <row r="416">
      <c r="A416" s="9" t="s">
        <v>7462</v>
      </c>
      <c r="B416" s="9"/>
      <c r="C416" s="9"/>
      <c r="D416" s="9"/>
      <c r="E416" s="9"/>
      <c r="F416" s="9" t="s">
        <v>4493</v>
      </c>
      <c r="H416" s="9" t="s">
        <v>7086</v>
      </c>
      <c r="S416" s="9"/>
      <c r="V416" s="9"/>
    </row>
    <row r="417">
      <c r="A417" s="9" t="s">
        <v>7470</v>
      </c>
      <c r="B417" s="9"/>
      <c r="C417" s="9"/>
      <c r="D417" s="9"/>
      <c r="E417" s="9"/>
      <c r="F417" s="9" t="s">
        <v>7472</v>
      </c>
      <c r="H417" s="9" t="s">
        <v>7086</v>
      </c>
      <c r="S417" s="9"/>
      <c r="V417" s="9"/>
    </row>
    <row r="418">
      <c r="A418" s="9" t="s">
        <v>7475</v>
      </c>
      <c r="B418" s="9"/>
      <c r="C418" s="9"/>
      <c r="D418" s="9"/>
      <c r="E418" s="9"/>
      <c r="F418" s="9" t="s">
        <v>7477</v>
      </c>
      <c r="H418" s="9" t="s">
        <v>7086</v>
      </c>
      <c r="S418" s="9"/>
      <c r="V418" s="9"/>
    </row>
    <row r="419">
      <c r="A419" s="9" t="s">
        <v>7482</v>
      </c>
      <c r="B419" s="9"/>
      <c r="C419" s="9"/>
      <c r="D419" s="9"/>
      <c r="E419" s="9"/>
      <c r="F419" s="9" t="s">
        <v>4926</v>
      </c>
      <c r="H419" s="9" t="s">
        <v>7086</v>
      </c>
      <c r="S419" s="9"/>
      <c r="V419" s="9"/>
    </row>
    <row r="420">
      <c r="A420" s="9" t="s">
        <v>7486</v>
      </c>
      <c r="B420" s="9"/>
      <c r="C420" s="9"/>
      <c r="D420" s="9"/>
      <c r="E420" s="9"/>
      <c r="F420" s="9" t="s">
        <v>7490</v>
      </c>
      <c r="H420" s="9" t="s">
        <v>7086</v>
      </c>
      <c r="S420" s="9"/>
      <c r="V420" s="9"/>
    </row>
    <row r="421">
      <c r="A421" s="9" t="s">
        <v>7495</v>
      </c>
      <c r="B421" s="9"/>
      <c r="C421" s="9"/>
      <c r="D421" s="9"/>
      <c r="E421" s="9"/>
      <c r="F421" s="9" t="s">
        <v>7497</v>
      </c>
      <c r="H421" s="9" t="s">
        <v>7086</v>
      </c>
      <c r="S421" s="9"/>
      <c r="V421" s="9"/>
    </row>
    <row r="422">
      <c r="A422" s="9" t="s">
        <v>7498</v>
      </c>
      <c r="B422" s="9"/>
      <c r="C422" s="9"/>
      <c r="D422" s="9"/>
      <c r="E422" s="9"/>
      <c r="F422" s="9" t="s">
        <v>5846</v>
      </c>
      <c r="H422" s="9" t="s">
        <v>7086</v>
      </c>
      <c r="S422" s="9"/>
      <c r="V422" s="9"/>
    </row>
    <row r="423">
      <c r="A423" s="9" t="s">
        <v>7504</v>
      </c>
      <c r="B423" s="9"/>
      <c r="C423" s="9"/>
      <c r="D423" s="9"/>
      <c r="E423" s="9"/>
      <c r="F423" s="9" t="s">
        <v>7506</v>
      </c>
      <c r="H423" s="9" t="s">
        <v>7086</v>
      </c>
      <c r="S423" s="9"/>
      <c r="V423" s="9"/>
    </row>
    <row r="424">
      <c r="A424" s="9" t="s">
        <v>7508</v>
      </c>
      <c r="B424" s="9"/>
      <c r="C424" s="9"/>
      <c r="D424" s="9"/>
      <c r="E424" s="9"/>
      <c r="F424" s="9" t="s">
        <v>6695</v>
      </c>
      <c r="H424" s="9" t="s">
        <v>7086</v>
      </c>
      <c r="S424" s="9"/>
      <c r="V424" s="9"/>
    </row>
    <row r="425">
      <c r="A425" s="9" t="s">
        <v>7508</v>
      </c>
      <c r="B425" s="9"/>
      <c r="C425" s="9"/>
      <c r="D425" s="9"/>
      <c r="E425" s="9"/>
      <c r="F425" s="9" t="s">
        <v>6695</v>
      </c>
      <c r="H425" s="9" t="s">
        <v>7086</v>
      </c>
      <c r="S425" s="9"/>
      <c r="V425" s="9"/>
    </row>
    <row r="426">
      <c r="A426" s="9" t="s">
        <v>7516</v>
      </c>
      <c r="B426" s="9"/>
      <c r="C426" s="9"/>
      <c r="D426" s="9"/>
      <c r="E426" s="9"/>
      <c r="F426" s="9" t="s">
        <v>4644</v>
      </c>
      <c r="H426" s="9" t="s">
        <v>7086</v>
      </c>
      <c r="S426" s="9"/>
      <c r="V426" s="9"/>
    </row>
    <row r="427">
      <c r="A427" s="9" t="s">
        <v>7520</v>
      </c>
      <c r="B427" s="9"/>
      <c r="C427" s="9"/>
      <c r="D427" s="9"/>
      <c r="E427" s="9"/>
      <c r="F427" s="9" t="s">
        <v>4607</v>
      </c>
      <c r="H427" s="9" t="s">
        <v>7086</v>
      </c>
      <c r="S427" s="9"/>
      <c r="V427" s="9"/>
    </row>
    <row r="428">
      <c r="A428" s="9" t="s">
        <v>7524</v>
      </c>
      <c r="B428" s="9"/>
      <c r="C428" s="9"/>
      <c r="D428" s="9"/>
      <c r="E428" s="9"/>
      <c r="F428" s="9" t="s">
        <v>6768</v>
      </c>
      <c r="H428" s="9" t="s">
        <v>7086</v>
      </c>
      <c r="S428" s="9"/>
      <c r="V428" s="9"/>
    </row>
    <row r="429">
      <c r="A429" s="9" t="s">
        <v>7526</v>
      </c>
      <c r="B429" s="9"/>
      <c r="C429" s="9"/>
      <c r="D429" s="9"/>
      <c r="E429" s="9"/>
      <c r="F429" s="9" t="s">
        <v>7528</v>
      </c>
      <c r="H429" s="9" t="s">
        <v>7086</v>
      </c>
      <c r="S429" s="9"/>
      <c r="V429" s="9"/>
    </row>
    <row r="430">
      <c r="A430" s="9" t="s">
        <v>7532</v>
      </c>
      <c r="B430" s="9"/>
      <c r="C430" s="9"/>
      <c r="D430" s="9"/>
      <c r="E430" s="9"/>
      <c r="F430" s="9" t="s">
        <v>6787</v>
      </c>
      <c r="H430" s="9" t="s">
        <v>7086</v>
      </c>
      <c r="S430" s="9"/>
      <c r="V430" s="9"/>
    </row>
    <row r="431">
      <c r="A431" s="9" t="s">
        <v>7536</v>
      </c>
      <c r="B431" s="9"/>
      <c r="C431" s="9"/>
      <c r="D431" s="9"/>
      <c r="E431" s="9"/>
      <c r="F431" s="9" t="s">
        <v>7538</v>
      </c>
      <c r="H431" s="9" t="s">
        <v>7086</v>
      </c>
      <c r="S431" s="9"/>
      <c r="V431" s="9"/>
    </row>
    <row r="432">
      <c r="A432" s="9" t="s">
        <v>7543</v>
      </c>
      <c r="B432" s="9"/>
      <c r="C432" s="9"/>
      <c r="D432" s="9"/>
      <c r="E432" s="9"/>
      <c r="F432" s="9" t="s">
        <v>7544</v>
      </c>
      <c r="H432" s="9" t="s">
        <v>7086</v>
      </c>
      <c r="S432" s="9"/>
      <c r="V432" s="9"/>
    </row>
    <row r="433">
      <c r="A433" s="9" t="s">
        <v>7547</v>
      </c>
      <c r="B433" s="9"/>
      <c r="C433" s="9"/>
      <c r="D433" s="9"/>
      <c r="E433" s="9"/>
      <c r="F433" s="9" t="s">
        <v>7549</v>
      </c>
      <c r="H433" s="9" t="s">
        <v>7086</v>
      </c>
      <c r="S433" s="9"/>
      <c r="V433" s="9"/>
    </row>
    <row r="434">
      <c r="A434" s="9" t="s">
        <v>7553</v>
      </c>
      <c r="B434" s="9"/>
      <c r="C434" s="9"/>
      <c r="D434" s="9"/>
      <c r="E434" s="9"/>
      <c r="F434" s="9" t="s">
        <v>7556</v>
      </c>
      <c r="H434" s="9" t="s">
        <v>7086</v>
      </c>
      <c r="S434" s="9"/>
      <c r="V434" s="9"/>
    </row>
    <row r="435">
      <c r="A435" s="9" t="s">
        <v>7559</v>
      </c>
      <c r="B435" s="9"/>
      <c r="C435" s="9"/>
      <c r="D435" s="9"/>
      <c r="E435" s="9"/>
      <c r="F435" s="9" t="s">
        <v>7561</v>
      </c>
      <c r="H435" s="9" t="s">
        <v>7086</v>
      </c>
      <c r="S435" s="9"/>
      <c r="V435" s="9"/>
    </row>
    <row r="436">
      <c r="A436" s="9" t="s">
        <v>7563</v>
      </c>
      <c r="B436" s="9"/>
      <c r="C436" s="9"/>
      <c r="D436" s="9"/>
      <c r="E436" s="9"/>
      <c r="F436" s="9" t="s">
        <v>6872</v>
      </c>
      <c r="H436" s="9" t="s">
        <v>7086</v>
      </c>
      <c r="S436" s="9"/>
      <c r="V436" s="9"/>
    </row>
    <row r="437">
      <c r="A437" s="9"/>
      <c r="B437" s="9"/>
      <c r="C437" s="9"/>
      <c r="D437" s="9"/>
      <c r="E437" s="9"/>
      <c r="F437" s="9" t="s">
        <v>6872</v>
      </c>
      <c r="H437" s="9" t="s">
        <v>7086</v>
      </c>
      <c r="S437" s="9"/>
      <c r="V437" s="9"/>
    </row>
    <row r="438">
      <c r="A438" s="9" t="s">
        <v>7572</v>
      </c>
      <c r="B438" s="9"/>
      <c r="C438" s="9"/>
      <c r="D438" s="9"/>
      <c r="E438" s="9"/>
      <c r="F438" s="9" t="s">
        <v>6180</v>
      </c>
      <c r="H438" s="9" t="s">
        <v>7086</v>
      </c>
      <c r="S438" s="9"/>
      <c r="V438" s="9"/>
    </row>
    <row r="439">
      <c r="A439" s="9" t="s">
        <v>7575</v>
      </c>
      <c r="B439" s="9"/>
      <c r="C439" s="9"/>
      <c r="D439" s="9"/>
      <c r="E439" s="9"/>
      <c r="F439" s="9" t="s">
        <v>6195</v>
      </c>
      <c r="H439" s="9" t="s">
        <v>7086</v>
      </c>
      <c r="S439" s="9"/>
      <c r="V439" s="9"/>
    </row>
    <row r="440">
      <c r="A440" s="9" t="s">
        <v>7580</v>
      </c>
      <c r="B440" s="9"/>
      <c r="C440" s="9"/>
      <c r="D440" s="9"/>
      <c r="E440" s="9"/>
      <c r="F440" s="9" t="s">
        <v>7581</v>
      </c>
      <c r="H440" s="9" t="s">
        <v>7086</v>
      </c>
      <c r="S440" s="9"/>
      <c r="V440" s="9"/>
    </row>
    <row r="441">
      <c r="A441" s="9" t="s">
        <v>7583</v>
      </c>
      <c r="B441" s="9"/>
      <c r="C441" s="9"/>
      <c r="D441" s="9"/>
      <c r="E441" s="9"/>
      <c r="F441" s="9" t="s">
        <v>7586</v>
      </c>
      <c r="H441" s="9" t="s">
        <v>7086</v>
      </c>
      <c r="S441" s="9"/>
      <c r="V441" s="9"/>
    </row>
    <row r="442">
      <c r="A442" s="9"/>
      <c r="B442" s="9"/>
      <c r="C442" s="9"/>
      <c r="D442" s="9"/>
      <c r="E442" s="9"/>
      <c r="F442" s="9" t="s">
        <v>7591</v>
      </c>
      <c r="H442" s="9" t="s">
        <v>7086</v>
      </c>
      <c r="S442" s="9"/>
      <c r="V442" s="9"/>
    </row>
    <row r="443">
      <c r="A443" s="9" t="s">
        <v>7594</v>
      </c>
      <c r="B443" s="9"/>
      <c r="C443" s="9"/>
      <c r="D443" s="9"/>
      <c r="E443" s="9"/>
      <c r="F443" s="9" t="s">
        <v>7596</v>
      </c>
      <c r="H443" s="9" t="s">
        <v>7086</v>
      </c>
      <c r="S443" s="9"/>
      <c r="V443" s="9"/>
    </row>
    <row r="444">
      <c r="A444" s="9" t="s">
        <v>7600</v>
      </c>
      <c r="B444" s="9"/>
      <c r="C444" s="9"/>
      <c r="D444" s="9"/>
      <c r="E444" s="9"/>
      <c r="F444" s="9" t="s">
        <v>7596</v>
      </c>
      <c r="H444" s="9" t="s">
        <v>7086</v>
      </c>
      <c r="S444" s="9"/>
      <c r="V444" s="9"/>
    </row>
    <row r="445">
      <c r="A445" s="9" t="s">
        <v>7604</v>
      </c>
      <c r="B445" s="9"/>
      <c r="C445" s="9"/>
      <c r="D445" s="9"/>
      <c r="E445" s="9"/>
      <c r="F445" s="9" t="s">
        <v>7606</v>
      </c>
      <c r="H445" s="9" t="s">
        <v>7086</v>
      </c>
      <c r="S445" s="9"/>
      <c r="V445" s="9"/>
    </row>
    <row r="446">
      <c r="A446" s="9" t="s">
        <v>7608</v>
      </c>
      <c r="B446" s="9"/>
      <c r="C446" s="9"/>
      <c r="D446" s="9"/>
      <c r="E446" s="9"/>
      <c r="F446" s="9" t="s">
        <v>7611</v>
      </c>
      <c r="H446" s="9" t="s">
        <v>7086</v>
      </c>
      <c r="S446" s="9"/>
      <c r="V446" s="9"/>
    </row>
    <row r="447">
      <c r="A447" s="9" t="s">
        <v>7614</v>
      </c>
      <c r="B447" s="9"/>
      <c r="C447" s="9"/>
      <c r="D447" s="9"/>
      <c r="E447" s="9"/>
      <c r="F447" s="9" t="s">
        <v>6904</v>
      </c>
      <c r="H447" s="9" t="s">
        <v>7086</v>
      </c>
      <c r="S447" s="9"/>
      <c r="V447" s="9"/>
    </row>
    <row r="448">
      <c r="A448" s="9" t="s">
        <v>7622</v>
      </c>
      <c r="B448" s="9"/>
      <c r="C448" s="9"/>
      <c r="D448" s="9"/>
      <c r="E448" s="9"/>
      <c r="F448" s="9" t="s">
        <v>7626</v>
      </c>
      <c r="H448" s="9" t="s">
        <v>7086</v>
      </c>
      <c r="S448" s="9"/>
      <c r="V448" s="9"/>
    </row>
    <row r="449">
      <c r="A449" s="9" t="s">
        <v>7630</v>
      </c>
      <c r="B449" s="9"/>
      <c r="C449" s="9"/>
      <c r="D449" s="9"/>
      <c r="E449" s="9"/>
      <c r="F449" s="9" t="s">
        <v>4967</v>
      </c>
      <c r="H449" s="9" t="s">
        <v>7086</v>
      </c>
      <c r="S449" s="9"/>
      <c r="V449" s="9"/>
    </row>
    <row r="450">
      <c r="A450" s="9" t="s">
        <v>7634</v>
      </c>
      <c r="B450" s="9"/>
      <c r="C450" s="9"/>
      <c r="D450" s="9"/>
      <c r="E450" s="9"/>
      <c r="F450" s="9" t="s">
        <v>6913</v>
      </c>
      <c r="H450" s="9" t="s">
        <v>7086</v>
      </c>
      <c r="S450" s="9"/>
      <c r="V450" s="9"/>
    </row>
    <row r="451">
      <c r="A451" s="9" t="s">
        <v>7639</v>
      </c>
      <c r="B451" s="9"/>
      <c r="C451" s="9"/>
      <c r="D451" s="9"/>
      <c r="E451" s="9"/>
      <c r="F451" s="9" t="s">
        <v>6917</v>
      </c>
      <c r="H451" s="9" t="s">
        <v>7086</v>
      </c>
      <c r="S451" s="9"/>
      <c r="V451" s="9"/>
    </row>
    <row r="452">
      <c r="A452" s="9" t="s">
        <v>7644</v>
      </c>
      <c r="B452" s="9"/>
      <c r="C452" s="9"/>
      <c r="D452" s="9"/>
      <c r="E452" s="9"/>
      <c r="F452" s="9" t="s">
        <v>6256</v>
      </c>
      <c r="H452" s="9" t="s">
        <v>7086</v>
      </c>
      <c r="S452" s="9"/>
      <c r="V452" s="9"/>
    </row>
    <row r="453">
      <c r="A453" s="9" t="s">
        <v>7646</v>
      </c>
      <c r="B453" s="9"/>
      <c r="C453" s="9"/>
      <c r="D453" s="9"/>
      <c r="E453" s="9"/>
      <c r="F453" s="9" t="s">
        <v>6292</v>
      </c>
      <c r="H453" s="9" t="s">
        <v>7086</v>
      </c>
      <c r="S453" s="9"/>
      <c r="V453" s="9"/>
    </row>
    <row r="454">
      <c r="A454" s="9" t="s">
        <v>7652</v>
      </c>
      <c r="B454" s="9"/>
      <c r="C454" s="9"/>
      <c r="D454" s="9"/>
      <c r="E454" s="9"/>
      <c r="F454" s="9" t="s">
        <v>4991</v>
      </c>
      <c r="H454" s="9" t="s">
        <v>7086</v>
      </c>
      <c r="S454" s="9"/>
      <c r="V454" s="9"/>
    </row>
    <row r="455">
      <c r="A455" s="9" t="s">
        <v>7655</v>
      </c>
      <c r="B455" s="9"/>
      <c r="C455" s="9"/>
      <c r="D455" s="9"/>
      <c r="E455" s="9"/>
      <c r="F455" s="9" t="s">
        <v>6322</v>
      </c>
      <c r="H455" s="9" t="s">
        <v>7086</v>
      </c>
      <c r="S455" s="9"/>
      <c r="V455" s="9"/>
    </row>
    <row r="456">
      <c r="A456" s="9" t="s">
        <v>7661</v>
      </c>
      <c r="B456" s="9"/>
      <c r="C456" s="9"/>
      <c r="D456" s="9"/>
      <c r="E456" s="9"/>
      <c r="F456" s="9" t="s">
        <v>6967</v>
      </c>
      <c r="H456" s="9" t="s">
        <v>7086</v>
      </c>
      <c r="S456" s="9"/>
      <c r="V456" s="9"/>
    </row>
    <row r="457">
      <c r="A457" s="9" t="s">
        <v>7664</v>
      </c>
      <c r="B457" s="9"/>
      <c r="C457" s="9"/>
      <c r="D457" s="9"/>
      <c r="E457" s="9"/>
      <c r="F457" s="9" t="s">
        <v>6328</v>
      </c>
      <c r="H457" s="9" t="s">
        <v>7086</v>
      </c>
      <c r="S457" s="9"/>
      <c r="V457" s="9"/>
    </row>
    <row r="458">
      <c r="A458" s="9" t="s">
        <v>7667</v>
      </c>
      <c r="B458" s="9"/>
      <c r="C458" s="9"/>
      <c r="D458" s="9"/>
      <c r="E458" s="9"/>
      <c r="F458" s="9" t="s">
        <v>6442</v>
      </c>
      <c r="H458" s="9" t="s">
        <v>7086</v>
      </c>
      <c r="S458" s="9"/>
      <c r="V458" s="9"/>
    </row>
    <row r="459">
      <c r="A459" s="9" t="s">
        <v>7671</v>
      </c>
      <c r="B459" s="9"/>
      <c r="C459" s="9"/>
      <c r="D459" s="9"/>
      <c r="E459" s="9"/>
      <c r="F459" s="9" t="s">
        <v>6450</v>
      </c>
      <c r="H459" s="9" t="s">
        <v>7086</v>
      </c>
      <c r="S459" s="9"/>
      <c r="V459" s="9"/>
    </row>
    <row r="460">
      <c r="A460" s="9" t="s">
        <v>7675</v>
      </c>
      <c r="B460" s="9"/>
      <c r="C460" s="9"/>
      <c r="D460" s="9"/>
      <c r="E460" s="9"/>
      <c r="F460" s="9" t="s">
        <v>6455</v>
      </c>
      <c r="H460" s="9" t="s">
        <v>7086</v>
      </c>
      <c r="S460" s="9"/>
      <c r="V460" s="9"/>
    </row>
    <row r="461">
      <c r="A461" s="9" t="s">
        <v>7678</v>
      </c>
      <c r="B461" s="9"/>
      <c r="C461" s="9"/>
      <c r="D461" s="9"/>
      <c r="E461" s="9"/>
      <c r="F461" s="9" t="s">
        <v>6463</v>
      </c>
      <c r="H461" s="9" t="s">
        <v>7086</v>
      </c>
      <c r="S461" s="9"/>
      <c r="V461" s="9"/>
    </row>
    <row r="462">
      <c r="A462" s="9" t="s">
        <v>7682</v>
      </c>
      <c r="B462" s="9"/>
      <c r="C462" s="9"/>
      <c r="D462" s="9"/>
      <c r="E462" s="9"/>
      <c r="F462" s="9" t="s">
        <v>6889</v>
      </c>
      <c r="H462" s="9" t="s">
        <v>7086</v>
      </c>
      <c r="S462" s="9"/>
      <c r="V462" s="9"/>
    </row>
    <row r="463">
      <c r="A463" s="9" t="s">
        <v>7689</v>
      </c>
      <c r="B463" s="9"/>
      <c r="C463" s="9"/>
      <c r="D463" s="9"/>
      <c r="E463" s="9"/>
      <c r="F463" s="9" t="s">
        <v>7690</v>
      </c>
      <c r="H463" s="9" t="s">
        <v>7086</v>
      </c>
      <c r="S463" s="9"/>
      <c r="V463" s="9"/>
    </row>
    <row r="464">
      <c r="A464" s="9" t="s">
        <v>7692</v>
      </c>
      <c r="B464" s="9"/>
      <c r="C464" s="9"/>
      <c r="D464" s="9"/>
      <c r="E464" s="9"/>
      <c r="F464" s="9" t="s">
        <v>4865</v>
      </c>
      <c r="H464" s="9" t="s">
        <v>7086</v>
      </c>
      <c r="S464" s="9"/>
      <c r="V464" s="9"/>
    </row>
    <row r="465">
      <c r="A465" s="9" t="s">
        <v>7699</v>
      </c>
      <c r="B465" s="9"/>
      <c r="C465" s="9"/>
      <c r="D465" s="9"/>
      <c r="E465" s="9"/>
      <c r="F465" s="9" t="s">
        <v>6892</v>
      </c>
      <c r="H465" s="9" t="s">
        <v>7086</v>
      </c>
      <c r="S465" s="9"/>
      <c r="V465" s="9"/>
    </row>
    <row r="466">
      <c r="A466" s="9" t="s">
        <v>7701</v>
      </c>
      <c r="B466" s="9"/>
      <c r="C466" s="9"/>
      <c r="D466" s="9"/>
      <c r="E466" s="9"/>
      <c r="F466" s="9" t="s">
        <v>7703</v>
      </c>
      <c r="H466" s="9" t="s">
        <v>7086</v>
      </c>
      <c r="S466" s="9"/>
      <c r="V466" s="9"/>
    </row>
    <row r="467">
      <c r="A467" s="9" t="s">
        <v>7707</v>
      </c>
      <c r="B467" s="9"/>
      <c r="C467" s="9"/>
      <c r="D467" s="9"/>
      <c r="E467" s="9"/>
      <c r="F467" s="9" t="s">
        <v>7710</v>
      </c>
      <c r="H467" s="9" t="s">
        <v>7086</v>
      </c>
      <c r="S467" s="9"/>
      <c r="V467" s="9"/>
    </row>
    <row r="468">
      <c r="A468" s="9" t="s">
        <v>7713</v>
      </c>
      <c r="B468" s="9"/>
      <c r="C468" s="9"/>
      <c r="D468" s="9"/>
      <c r="E468" s="9"/>
      <c r="F468" s="9" t="s">
        <v>7715</v>
      </c>
      <c r="H468" s="9" t="s">
        <v>7086</v>
      </c>
      <c r="S468" s="9"/>
      <c r="V468" s="9"/>
    </row>
    <row r="469">
      <c r="A469" s="9" t="s">
        <v>7717</v>
      </c>
      <c r="B469" s="9"/>
      <c r="C469" s="9"/>
      <c r="D469" s="9"/>
      <c r="E469" s="9"/>
      <c r="F469" s="9" t="s">
        <v>7718</v>
      </c>
      <c r="H469" s="9" t="s">
        <v>7086</v>
      </c>
      <c r="S469" s="9"/>
      <c r="V469" s="9"/>
    </row>
    <row r="470">
      <c r="A470" s="9" t="s">
        <v>7721</v>
      </c>
      <c r="B470" s="9"/>
      <c r="C470" s="9"/>
      <c r="D470" s="9"/>
      <c r="E470" s="9"/>
      <c r="F470" s="9" t="s">
        <v>7723</v>
      </c>
      <c r="H470" s="9" t="s">
        <v>7086</v>
      </c>
      <c r="S470" s="9"/>
      <c r="V470" s="9"/>
    </row>
    <row r="471">
      <c r="A471" s="9" t="s">
        <v>7726</v>
      </c>
      <c r="B471" s="9"/>
      <c r="C471" s="9"/>
      <c r="D471" s="9"/>
      <c r="E471" s="9"/>
      <c r="F471" s="9" t="s">
        <v>4217</v>
      </c>
      <c r="H471" s="9" t="s">
        <v>7086</v>
      </c>
      <c r="S471" s="9"/>
      <c r="V471" s="9"/>
    </row>
    <row r="472">
      <c r="A472" s="9"/>
      <c r="B472" s="9"/>
      <c r="C472" s="9"/>
      <c r="D472" s="9"/>
      <c r="E472" s="9"/>
      <c r="F472" s="9" t="s">
        <v>5055</v>
      </c>
      <c r="H472" s="9" t="s">
        <v>7086</v>
      </c>
      <c r="S472" s="9"/>
      <c r="V472" s="9"/>
    </row>
    <row r="473">
      <c r="A473" s="9" t="s">
        <v>7730</v>
      </c>
      <c r="B473" s="9"/>
      <c r="C473" s="9"/>
      <c r="D473" s="9"/>
      <c r="E473" s="9"/>
      <c r="F473" s="9" t="s">
        <v>7734</v>
      </c>
      <c r="H473" s="9" t="s">
        <v>7086</v>
      </c>
      <c r="S473" s="9"/>
      <c r="V473" s="9"/>
    </row>
    <row r="474">
      <c r="A474" s="9" t="s">
        <v>7735</v>
      </c>
      <c r="B474" s="9"/>
      <c r="C474" s="9"/>
      <c r="D474" s="9"/>
      <c r="E474" s="9"/>
      <c r="F474" s="9" t="s">
        <v>7734</v>
      </c>
      <c r="H474" s="9" t="s">
        <v>7086</v>
      </c>
      <c r="S474" s="9"/>
      <c r="V474" s="9"/>
    </row>
    <row r="475">
      <c r="A475" s="9" t="s">
        <v>7740</v>
      </c>
      <c r="B475" s="9"/>
      <c r="C475" s="9"/>
      <c r="D475" s="9"/>
      <c r="E475" s="9"/>
      <c r="F475" s="9" t="s">
        <v>7741</v>
      </c>
      <c r="H475" s="9" t="s">
        <v>7086</v>
      </c>
      <c r="S475" s="9"/>
      <c r="V475" s="9"/>
    </row>
    <row r="476">
      <c r="A476" s="9" t="s">
        <v>7747</v>
      </c>
      <c r="B476" s="9"/>
      <c r="C476" s="9"/>
      <c r="D476" s="9"/>
      <c r="E476" s="9"/>
      <c r="F476" s="9" t="s">
        <v>7749</v>
      </c>
      <c r="H476" s="9" t="s">
        <v>7086</v>
      </c>
      <c r="S476" s="9"/>
      <c r="V476" s="9"/>
    </row>
    <row r="477">
      <c r="A477" s="9" t="s">
        <v>7753</v>
      </c>
      <c r="B477" s="9"/>
      <c r="C477" s="9"/>
      <c r="D477" s="9"/>
      <c r="E477" s="9"/>
      <c r="F477" s="9" t="s">
        <v>5079</v>
      </c>
      <c r="H477" s="9" t="s">
        <v>7086</v>
      </c>
      <c r="S477" s="9"/>
      <c r="V477" s="9"/>
    </row>
    <row r="478">
      <c r="A478" s="9" t="s">
        <v>7756</v>
      </c>
      <c r="B478" s="9"/>
      <c r="C478" s="9"/>
      <c r="D478" s="9"/>
      <c r="E478" s="9"/>
      <c r="F478" s="9" t="s">
        <v>7757</v>
      </c>
      <c r="H478" s="9" t="s">
        <v>7086</v>
      </c>
      <c r="S478" s="9"/>
      <c r="V478" s="9"/>
    </row>
    <row r="479">
      <c r="A479" s="9" t="s">
        <v>7759</v>
      </c>
      <c r="B479" s="9"/>
      <c r="C479" s="9"/>
      <c r="D479" s="9"/>
      <c r="E479" s="9"/>
      <c r="F479" s="9" t="s">
        <v>7761</v>
      </c>
      <c r="H479" s="9" t="s">
        <v>7086</v>
      </c>
      <c r="S479" s="9"/>
      <c r="V479" s="9"/>
    </row>
    <row r="480">
      <c r="A480" s="9" t="s">
        <v>7764</v>
      </c>
      <c r="B480" s="9"/>
      <c r="C480" s="9"/>
      <c r="D480" s="9"/>
      <c r="E480" s="9"/>
      <c r="F480" s="9" t="s">
        <v>5151</v>
      </c>
      <c r="H480" s="9" t="s">
        <v>7086</v>
      </c>
      <c r="S480" s="9"/>
      <c r="V480" s="9"/>
    </row>
    <row r="481">
      <c r="A481" s="9" t="s">
        <v>7768</v>
      </c>
      <c r="B481" s="9"/>
      <c r="C481" s="9"/>
      <c r="D481" s="9"/>
      <c r="E481" s="9"/>
      <c r="F481" s="9" t="s">
        <v>7770</v>
      </c>
      <c r="H481" s="9" t="s">
        <v>7086</v>
      </c>
      <c r="S481" s="9"/>
      <c r="V481" s="9"/>
    </row>
    <row r="482">
      <c r="A482" s="9" t="s">
        <v>7771</v>
      </c>
      <c r="B482" s="9"/>
      <c r="C482" s="9"/>
      <c r="D482" s="9"/>
      <c r="E482" s="9"/>
      <c r="F482" s="9" t="s">
        <v>7774</v>
      </c>
      <c r="H482" s="9" t="s">
        <v>7086</v>
      </c>
      <c r="S482" s="9"/>
      <c r="V482" s="9"/>
    </row>
    <row r="483">
      <c r="A483" s="9" t="s">
        <v>7777</v>
      </c>
      <c r="B483" s="9"/>
      <c r="C483" s="9"/>
      <c r="D483" s="9"/>
      <c r="E483" s="9"/>
      <c r="F483" s="9" t="s">
        <v>7779</v>
      </c>
      <c r="H483" s="9" t="s">
        <v>7086</v>
      </c>
      <c r="S483" s="9"/>
      <c r="V483" s="9"/>
    </row>
    <row r="484">
      <c r="A484" s="9" t="s">
        <v>7781</v>
      </c>
      <c r="B484" s="9"/>
      <c r="C484" s="9"/>
      <c r="D484" s="9"/>
      <c r="E484" s="9"/>
      <c r="F484" s="9" t="s">
        <v>7782</v>
      </c>
      <c r="H484" s="9" t="s">
        <v>7086</v>
      </c>
      <c r="S484" s="9"/>
      <c r="V484" s="9"/>
    </row>
    <row r="485">
      <c r="A485" s="9" t="s">
        <v>7784</v>
      </c>
      <c r="B485" s="9"/>
      <c r="C485" s="9"/>
      <c r="D485" s="9"/>
      <c r="E485" s="9"/>
      <c r="F485" s="9" t="s">
        <v>7787</v>
      </c>
      <c r="H485" s="9" t="s">
        <v>7086</v>
      </c>
      <c r="S485" s="9"/>
      <c r="V485" s="9"/>
    </row>
    <row r="486">
      <c r="A486" s="9" t="s">
        <v>7791</v>
      </c>
      <c r="B486" s="9"/>
      <c r="C486" s="9"/>
      <c r="D486" s="9"/>
      <c r="E486" s="9"/>
      <c r="F486" s="9" t="s">
        <v>7793</v>
      </c>
      <c r="H486" s="9" t="s">
        <v>7086</v>
      </c>
      <c r="S486" s="9"/>
      <c r="V486" s="9"/>
    </row>
    <row r="487">
      <c r="A487" s="9" t="s">
        <v>7795</v>
      </c>
      <c r="B487" s="9"/>
      <c r="C487" s="9"/>
      <c r="D487" s="9"/>
      <c r="E487" s="9"/>
      <c r="F487" s="9" t="s">
        <v>7798</v>
      </c>
      <c r="H487" s="9" t="s">
        <v>7086</v>
      </c>
      <c r="S487" s="9"/>
      <c r="V487" s="9"/>
    </row>
    <row r="488">
      <c r="A488" s="9" t="s">
        <v>7802</v>
      </c>
      <c r="B488" s="9"/>
      <c r="C488" s="9"/>
      <c r="D488" s="9"/>
      <c r="E488" s="9"/>
      <c r="F488" s="9" t="s">
        <v>7804</v>
      </c>
      <c r="H488" s="9" t="s">
        <v>7086</v>
      </c>
      <c r="S488" s="9"/>
      <c r="V488" s="9"/>
    </row>
    <row r="489">
      <c r="A489" s="9" t="s">
        <v>7807</v>
      </c>
      <c r="B489" s="9"/>
      <c r="C489" s="9"/>
      <c r="D489" s="9"/>
      <c r="E489" s="9"/>
      <c r="F489" s="9" t="s">
        <v>5171</v>
      </c>
      <c r="H489" s="9" t="s">
        <v>7086</v>
      </c>
      <c r="S489" s="9"/>
      <c r="V489" s="9"/>
    </row>
    <row r="490">
      <c r="A490" s="9" t="s">
        <v>7810</v>
      </c>
      <c r="B490" s="9"/>
      <c r="C490" s="9"/>
      <c r="D490" s="9"/>
      <c r="E490" s="9"/>
      <c r="F490" s="9" t="s">
        <v>7814</v>
      </c>
      <c r="H490" s="9" t="s">
        <v>7086</v>
      </c>
      <c r="S490" s="9"/>
      <c r="V490" s="9"/>
    </row>
    <row r="491">
      <c r="A491" s="9" t="s">
        <v>7816</v>
      </c>
      <c r="B491" s="9"/>
      <c r="C491" s="9"/>
      <c r="D491" s="9"/>
      <c r="E491" s="9"/>
      <c r="F491" s="9" t="s">
        <v>6974</v>
      </c>
      <c r="H491" s="9" t="s">
        <v>7086</v>
      </c>
      <c r="S491" s="9"/>
      <c r="V491" s="9"/>
    </row>
    <row r="492">
      <c r="A492" s="9" t="s">
        <v>7820</v>
      </c>
      <c r="B492" s="9"/>
      <c r="C492" s="9"/>
      <c r="D492" s="9"/>
      <c r="E492" s="9"/>
      <c r="F492" s="9" t="s">
        <v>5205</v>
      </c>
      <c r="H492" s="9" t="s">
        <v>7086</v>
      </c>
      <c r="S492" s="9"/>
      <c r="V492" s="9"/>
    </row>
    <row r="493">
      <c r="A493" s="9" t="s">
        <v>7822</v>
      </c>
      <c r="B493" s="9"/>
      <c r="C493" s="9"/>
      <c r="D493" s="9"/>
      <c r="E493" s="9"/>
      <c r="F493" s="9" t="s">
        <v>7825</v>
      </c>
      <c r="H493" s="9" t="s">
        <v>7086</v>
      </c>
      <c r="S493" s="9"/>
      <c r="V493" s="9"/>
    </row>
    <row r="494">
      <c r="A494" s="9" t="s">
        <v>7827</v>
      </c>
      <c r="B494" s="9"/>
      <c r="C494" s="9"/>
      <c r="D494" s="9"/>
      <c r="E494" s="9"/>
      <c r="F494" s="9" t="s">
        <v>7830</v>
      </c>
      <c r="H494" s="9" t="s">
        <v>7086</v>
      </c>
      <c r="S494" s="9"/>
      <c r="V494" s="9"/>
    </row>
    <row r="495">
      <c r="A495" s="9" t="s">
        <v>7834</v>
      </c>
      <c r="B495" s="9"/>
      <c r="C495" s="9"/>
      <c r="D495" s="9"/>
      <c r="E495" s="9"/>
      <c r="F495" s="9" t="s">
        <v>5212</v>
      </c>
      <c r="H495" s="9" t="s">
        <v>7086</v>
      </c>
      <c r="S495" s="9"/>
      <c r="V495" s="9"/>
    </row>
    <row r="496">
      <c r="A496" s="9" t="s">
        <v>7838</v>
      </c>
      <c r="B496" s="9"/>
      <c r="C496" s="9"/>
      <c r="D496" s="9"/>
      <c r="E496" s="9"/>
      <c r="F496" s="9" t="s">
        <v>6994</v>
      </c>
      <c r="H496" s="9" t="s">
        <v>7086</v>
      </c>
      <c r="S496" s="9"/>
      <c r="V496" s="9"/>
    </row>
    <row r="497">
      <c r="A497" s="9" t="s">
        <v>7840</v>
      </c>
      <c r="B497" s="9"/>
      <c r="C497" s="9"/>
      <c r="D497" s="9"/>
      <c r="E497" s="9"/>
      <c r="F497" s="9" t="s">
        <v>7002</v>
      </c>
      <c r="H497" s="9" t="s">
        <v>7086</v>
      </c>
      <c r="S497" s="9"/>
      <c r="V497" s="9"/>
    </row>
    <row r="498">
      <c r="A498" s="9" t="s">
        <v>7843</v>
      </c>
      <c r="B498" s="9"/>
      <c r="C498" s="9"/>
      <c r="D498" s="9"/>
      <c r="E498" s="9"/>
      <c r="F498" s="9" t="s">
        <v>5239</v>
      </c>
      <c r="H498" s="9" t="s">
        <v>7086</v>
      </c>
      <c r="S498" s="9"/>
      <c r="V498" s="9"/>
    </row>
    <row r="499">
      <c r="A499" s="9" t="s">
        <v>7845</v>
      </c>
      <c r="B499" s="9"/>
      <c r="C499" s="9"/>
      <c r="D499" s="9"/>
      <c r="E499" s="9"/>
      <c r="F499" s="9" t="s">
        <v>5280</v>
      </c>
      <c r="H499" s="9" t="s">
        <v>7086</v>
      </c>
      <c r="S499" s="9"/>
      <c r="V499" s="9"/>
    </row>
    <row r="500">
      <c r="A500" s="9" t="s">
        <v>7851</v>
      </c>
      <c r="B500" s="9"/>
      <c r="C500" s="9"/>
      <c r="D500" s="9"/>
      <c r="E500" s="9"/>
      <c r="F500" s="9" t="s">
        <v>5254</v>
      </c>
      <c r="H500" s="9" t="s">
        <v>7086</v>
      </c>
      <c r="S500" s="9"/>
      <c r="V500" s="9"/>
    </row>
    <row r="501">
      <c r="A501" s="9" t="s">
        <v>7855</v>
      </c>
      <c r="B501" s="9"/>
      <c r="C501" s="9"/>
      <c r="D501" s="9"/>
      <c r="E501" s="9"/>
      <c r="F501" s="9" t="s">
        <v>4472</v>
      </c>
      <c r="H501" s="9" t="s">
        <v>7086</v>
      </c>
      <c r="S501" s="9"/>
      <c r="V501" s="9"/>
    </row>
    <row r="502">
      <c r="A502" s="9" t="s">
        <v>7859</v>
      </c>
      <c r="B502" s="9"/>
      <c r="C502" s="9"/>
      <c r="D502" s="9"/>
      <c r="E502" s="9"/>
      <c r="F502" s="9" t="s">
        <v>4169</v>
      </c>
      <c r="H502" s="9" t="s">
        <v>7086</v>
      </c>
      <c r="S502" s="9"/>
      <c r="V502" s="9"/>
    </row>
    <row r="503">
      <c r="A503" s="9" t="s">
        <v>7863</v>
      </c>
      <c r="B503" s="9"/>
      <c r="C503" s="9"/>
      <c r="D503" s="9"/>
      <c r="E503" s="9"/>
      <c r="F503" s="9" t="s">
        <v>7864</v>
      </c>
      <c r="H503" s="9" t="s">
        <v>7086</v>
      </c>
      <c r="S503" s="9"/>
      <c r="V503" s="9"/>
    </row>
    <row r="504">
      <c r="A504" s="9" t="s">
        <v>7866</v>
      </c>
      <c r="B504" s="9"/>
      <c r="C504" s="9"/>
      <c r="D504" s="9"/>
      <c r="E504" s="9"/>
      <c r="F504" s="9" t="s">
        <v>7867</v>
      </c>
      <c r="H504" s="9" t="s">
        <v>7086</v>
      </c>
      <c r="S504" s="9"/>
      <c r="V504" s="9"/>
    </row>
    <row r="505">
      <c r="A505" s="9" t="s">
        <v>7871</v>
      </c>
      <c r="B505" s="9" t="s">
        <v>7872</v>
      </c>
      <c r="C505" s="9"/>
      <c r="D505" s="9"/>
      <c r="E505" s="9"/>
      <c r="F505" s="9" t="s">
        <v>7875</v>
      </c>
      <c r="H505" s="9" t="s">
        <v>7086</v>
      </c>
      <c r="S505" s="9"/>
      <c r="V505" s="9"/>
    </row>
    <row r="506">
      <c r="A506" s="9" t="s">
        <v>7878</v>
      </c>
      <c r="B506" s="9" t="s">
        <v>7880</v>
      </c>
      <c r="C506" s="9"/>
      <c r="D506" s="9"/>
      <c r="E506" s="9"/>
      <c r="F506" s="14" t="s">
        <v>7881</v>
      </c>
      <c r="H506" s="9" t="s">
        <v>7086</v>
      </c>
      <c r="S506" s="9"/>
      <c r="V506" s="9"/>
    </row>
    <row r="507">
      <c r="A507" s="9" t="s">
        <v>7905</v>
      </c>
      <c r="B507" s="9" t="s">
        <v>7906</v>
      </c>
      <c r="C507" s="9"/>
      <c r="D507" s="9"/>
      <c r="E507" s="9"/>
      <c r="F507" s="14" t="s">
        <v>7908</v>
      </c>
      <c r="H507" s="9" t="s">
        <v>7086</v>
      </c>
      <c r="S507" s="9"/>
      <c r="V507" s="9"/>
    </row>
    <row r="508">
      <c r="A508" s="9" t="s">
        <v>7911</v>
      </c>
      <c r="B508" s="9" t="s">
        <v>7913</v>
      </c>
      <c r="C508" s="9"/>
      <c r="D508" s="9"/>
      <c r="E508" s="9"/>
      <c r="F508" s="14" t="s">
        <v>4150</v>
      </c>
      <c r="H508" s="9" t="s">
        <v>7086</v>
      </c>
      <c r="S508" s="9"/>
      <c r="V508" s="9"/>
    </row>
    <row r="509">
      <c r="A509" s="9" t="s">
        <v>7925</v>
      </c>
      <c r="B509" s="9" t="s">
        <v>7926</v>
      </c>
      <c r="C509" s="9"/>
      <c r="D509" s="9"/>
      <c r="E509" s="9"/>
      <c r="F509" s="14" t="s">
        <v>7928</v>
      </c>
      <c r="H509" s="9" t="s">
        <v>7086</v>
      </c>
      <c r="S509" s="9"/>
      <c r="V509" s="9"/>
    </row>
    <row r="510">
      <c r="A510" s="9" t="s">
        <v>7932</v>
      </c>
      <c r="B510" s="9" t="s">
        <v>7934</v>
      </c>
      <c r="C510" s="9"/>
      <c r="D510" s="9"/>
      <c r="E510" s="9"/>
      <c r="F510" s="14" t="s">
        <v>7935</v>
      </c>
      <c r="H510" s="9" t="s">
        <v>7086</v>
      </c>
      <c r="S510" s="9"/>
      <c r="V510" s="9"/>
    </row>
    <row r="511">
      <c r="A511" s="9" t="s">
        <v>7937</v>
      </c>
      <c r="B511" s="9" t="s">
        <v>7939</v>
      </c>
      <c r="C511" s="9"/>
      <c r="D511" s="9"/>
      <c r="E511" s="9"/>
      <c r="F511" s="14" t="s">
        <v>7941</v>
      </c>
      <c r="H511" s="9" t="s">
        <v>7086</v>
      </c>
      <c r="S511" s="9"/>
      <c r="V511" s="9"/>
    </row>
    <row r="512">
      <c r="A512" s="9" t="s">
        <v>7943</v>
      </c>
      <c r="B512" s="9" t="s">
        <v>7945</v>
      </c>
      <c r="C512" s="9"/>
      <c r="D512" s="9"/>
      <c r="E512" s="9"/>
      <c r="F512" s="9" t="s">
        <v>4293</v>
      </c>
      <c r="H512" s="9" t="s">
        <v>7086</v>
      </c>
      <c r="S512" s="9"/>
      <c r="V512" s="9"/>
    </row>
    <row r="513">
      <c r="A513" s="9" t="s">
        <v>7949</v>
      </c>
      <c r="B513" s="9"/>
      <c r="C513" s="9"/>
      <c r="D513" s="9"/>
      <c r="E513" s="9"/>
      <c r="F513" s="9" t="s">
        <v>7951</v>
      </c>
      <c r="H513" s="9" t="s">
        <v>7086</v>
      </c>
      <c r="S513" s="9"/>
      <c r="V513" s="9"/>
    </row>
    <row r="514">
      <c r="A514" s="9" t="s">
        <v>7956</v>
      </c>
      <c r="B514" s="9"/>
      <c r="C514" s="9"/>
      <c r="D514" s="9"/>
      <c r="E514" s="9"/>
      <c r="F514" s="9" t="s">
        <v>7958</v>
      </c>
      <c r="H514" s="9" t="s">
        <v>7086</v>
      </c>
      <c r="S514" s="9"/>
      <c r="V514" s="9"/>
    </row>
    <row r="515">
      <c r="A515" s="9" t="s">
        <v>7960</v>
      </c>
      <c r="B515" s="9" t="s">
        <v>7961</v>
      </c>
      <c r="C515" s="9"/>
      <c r="D515" s="9"/>
      <c r="E515" s="9"/>
      <c r="F515" s="14" t="s">
        <v>7963</v>
      </c>
      <c r="H515" s="9" t="s">
        <v>7086</v>
      </c>
      <c r="S515" s="9"/>
      <c r="V515" s="9"/>
    </row>
    <row r="516">
      <c r="A516" s="9" t="s">
        <v>7965</v>
      </c>
      <c r="B516" s="9" t="s">
        <v>7966</v>
      </c>
      <c r="C516" s="9"/>
      <c r="D516" s="9"/>
      <c r="E516" s="9"/>
      <c r="F516" s="9" t="s">
        <v>4653</v>
      </c>
      <c r="H516" s="9" t="s">
        <v>7086</v>
      </c>
      <c r="S516" s="9"/>
      <c r="V516" s="9"/>
    </row>
    <row r="517">
      <c r="A517" s="9" t="s">
        <v>7968</v>
      </c>
      <c r="B517" s="9" t="s">
        <v>7970</v>
      </c>
      <c r="C517" s="9"/>
      <c r="D517" s="9"/>
      <c r="E517" s="9"/>
      <c r="F517" s="9" t="s">
        <v>4665</v>
      </c>
      <c r="H517" s="9" t="s">
        <v>7086</v>
      </c>
      <c r="S517" s="9"/>
      <c r="V517" s="9"/>
    </row>
    <row r="518">
      <c r="A518" s="9" t="s">
        <v>7973</v>
      </c>
      <c r="B518" s="9"/>
      <c r="C518" s="9"/>
      <c r="D518" s="9"/>
      <c r="E518" s="9"/>
      <c r="F518" s="9" t="s">
        <v>7975</v>
      </c>
      <c r="H518" s="9" t="s">
        <v>7086</v>
      </c>
      <c r="S518" s="9"/>
      <c r="V518" s="9"/>
    </row>
    <row r="519">
      <c r="A519" s="9" t="s">
        <v>7978</v>
      </c>
      <c r="B519" s="9" t="s">
        <v>7432</v>
      </c>
      <c r="C519" s="9"/>
      <c r="D519" s="9"/>
      <c r="E519" s="9"/>
      <c r="F519" s="9" t="s">
        <v>4711</v>
      </c>
      <c r="H519" s="9" t="s">
        <v>7086</v>
      </c>
      <c r="S519" s="9"/>
      <c r="V519" s="9"/>
    </row>
    <row r="520">
      <c r="A520" s="9"/>
      <c r="B520" s="9" t="s">
        <v>7563</v>
      </c>
      <c r="C520" s="9"/>
      <c r="D520" s="9"/>
      <c r="E520" s="9"/>
      <c r="F520" s="9" t="s">
        <v>6872</v>
      </c>
      <c r="H520" s="9" t="s">
        <v>7086</v>
      </c>
      <c r="S520" s="9"/>
      <c r="V520" s="9"/>
    </row>
    <row r="521">
      <c r="A521" s="9" t="s">
        <v>7981</v>
      </c>
      <c r="B521" s="9" t="s">
        <v>7983</v>
      </c>
      <c r="C521" s="9"/>
      <c r="D521" s="9"/>
      <c r="E521" s="9"/>
      <c r="F521" s="9" t="s">
        <v>7985</v>
      </c>
      <c r="H521" s="9" t="s">
        <v>7086</v>
      </c>
      <c r="S521" s="9"/>
      <c r="V521" s="9"/>
    </row>
    <row r="522">
      <c r="A522" s="9" t="s">
        <v>7987</v>
      </c>
      <c r="B522" s="9" t="s">
        <v>7988</v>
      </c>
      <c r="C522" s="9"/>
      <c r="D522" s="9"/>
      <c r="E522" s="9"/>
      <c r="F522" s="9" t="s">
        <v>7990</v>
      </c>
      <c r="H522" s="9" t="s">
        <v>7086</v>
      </c>
      <c r="S522" s="9"/>
      <c r="V522" s="9"/>
    </row>
    <row r="523">
      <c r="A523" s="9" t="s">
        <v>7993</v>
      </c>
      <c r="B523" s="9" t="s">
        <v>7998</v>
      </c>
      <c r="C523" s="9"/>
      <c r="D523" s="9"/>
      <c r="E523" s="9"/>
      <c r="F523" s="9" t="s">
        <v>8000</v>
      </c>
      <c r="H523" s="9" t="s">
        <v>7086</v>
      </c>
      <c r="S523" s="9"/>
      <c r="V523" s="9"/>
    </row>
    <row r="524">
      <c r="A524" s="9" t="s">
        <v>8002</v>
      </c>
      <c r="B524" s="9" t="s">
        <v>8004</v>
      </c>
      <c r="C524" s="9"/>
      <c r="D524" s="9"/>
      <c r="E524" s="9"/>
      <c r="F524" s="9" t="s">
        <v>8006</v>
      </c>
      <c r="H524" s="9" t="s">
        <v>7086</v>
      </c>
      <c r="S524" s="9"/>
      <c r="V524" s="9"/>
    </row>
    <row r="525">
      <c r="A525" s="9" t="s">
        <v>8008</v>
      </c>
      <c r="B525" s="9" t="s">
        <v>8009</v>
      </c>
      <c r="C525" s="9"/>
      <c r="D525" s="9"/>
      <c r="E525" s="9"/>
      <c r="F525" s="9" t="s">
        <v>6188</v>
      </c>
      <c r="H525" s="9" t="s">
        <v>7086</v>
      </c>
      <c r="S525" s="9"/>
      <c r="V525" s="9"/>
    </row>
    <row r="526">
      <c r="A526" s="9" t="s">
        <v>8013</v>
      </c>
      <c r="B526" s="9"/>
      <c r="C526" s="9"/>
      <c r="D526" s="9"/>
      <c r="E526" s="9"/>
      <c r="F526" s="15" t="s">
        <v>4842</v>
      </c>
      <c r="H526" s="9" t="s">
        <v>7086</v>
      </c>
      <c r="S526" s="9"/>
      <c r="V526" s="9"/>
    </row>
    <row r="527">
      <c r="A527" s="9" t="s">
        <v>8032</v>
      </c>
      <c r="B527" s="9" t="s">
        <v>8033</v>
      </c>
      <c r="C527" s="9"/>
      <c r="D527" s="9"/>
      <c r="E527" s="9"/>
      <c r="F527" s="14" t="s">
        <v>4926</v>
      </c>
      <c r="H527" s="9" t="s">
        <v>7086</v>
      </c>
      <c r="S527" s="9"/>
      <c r="V527" s="9"/>
    </row>
    <row r="528">
      <c r="A528" s="9" t="s">
        <v>8038</v>
      </c>
      <c r="B528" s="9"/>
      <c r="C528" s="9"/>
      <c r="D528" s="9"/>
      <c r="E528" s="9"/>
      <c r="F528" s="9" t="s">
        <v>8041</v>
      </c>
      <c r="H528" s="9" t="s">
        <v>7086</v>
      </c>
      <c r="S528" s="9"/>
      <c r="V528" s="9"/>
    </row>
    <row r="529">
      <c r="A529" s="9" t="s">
        <v>8043</v>
      </c>
      <c r="B529" s="9" t="s">
        <v>8044</v>
      </c>
      <c r="C529" s="9"/>
      <c r="D529" s="9"/>
      <c r="E529" s="9"/>
      <c r="F529" s="9" t="s">
        <v>8045</v>
      </c>
      <c r="H529" s="9" t="s">
        <v>7086</v>
      </c>
      <c r="S529" s="9"/>
      <c r="V529" s="9"/>
    </row>
    <row r="530">
      <c r="A530" s="9"/>
      <c r="B530" s="9" t="s">
        <v>8049</v>
      </c>
      <c r="C530" s="9"/>
      <c r="D530" s="9"/>
      <c r="E530" s="9"/>
      <c r="F530" s="9" t="s">
        <v>8051</v>
      </c>
      <c r="H530" s="9" t="s">
        <v>7086</v>
      </c>
      <c r="S530" s="9"/>
      <c r="V530" s="9"/>
    </row>
    <row r="531">
      <c r="A531" s="9"/>
      <c r="B531" s="9" t="s">
        <v>8053</v>
      </c>
      <c r="C531" s="9"/>
      <c r="D531" s="9"/>
      <c r="E531" s="9"/>
      <c r="F531" s="9" t="s">
        <v>8055</v>
      </c>
      <c r="H531" s="9" t="s">
        <v>7086</v>
      </c>
      <c r="S531" s="9"/>
      <c r="V531" s="9"/>
    </row>
    <row r="532">
      <c r="A532" s="9" t="s">
        <v>8057</v>
      </c>
      <c r="B532" s="9" t="s">
        <v>8064</v>
      </c>
      <c r="C532" s="9"/>
      <c r="D532" s="9"/>
      <c r="E532" s="9"/>
      <c r="F532" s="14" t="s">
        <v>8070</v>
      </c>
      <c r="H532" s="9" t="s">
        <v>7086</v>
      </c>
      <c r="S532" s="9"/>
      <c r="V532" s="9"/>
    </row>
    <row r="533">
      <c r="A533" s="9" t="s">
        <v>8072</v>
      </c>
      <c r="B533" s="9"/>
      <c r="C533" s="9"/>
      <c r="D533" s="9"/>
      <c r="E533" s="9"/>
      <c r="F533" s="9" t="s">
        <v>8080</v>
      </c>
      <c r="H533" s="9" t="s">
        <v>7086</v>
      </c>
      <c r="S533" s="9"/>
      <c r="V533" s="9"/>
    </row>
    <row r="534">
      <c r="A534" s="9" t="s">
        <v>8082</v>
      </c>
      <c r="B534" s="9" t="s">
        <v>8084</v>
      </c>
      <c r="C534" s="9"/>
      <c r="D534" s="9"/>
      <c r="E534" s="9"/>
      <c r="F534" s="9"/>
      <c r="H534" s="9" t="s">
        <v>7086</v>
      </c>
      <c r="S534" s="9"/>
      <c r="V534" s="9"/>
    </row>
    <row r="535">
      <c r="A535" s="9" t="s">
        <v>8089</v>
      </c>
      <c r="B535" s="9"/>
      <c r="C535" s="9"/>
      <c r="D535" s="9"/>
      <c r="E535" s="9"/>
      <c r="F535" s="9"/>
      <c r="G535" s="9" t="s">
        <v>6192</v>
      </c>
      <c r="H535" s="9" t="s">
        <v>7086</v>
      </c>
      <c r="S535" s="9"/>
      <c r="V535" s="9"/>
    </row>
    <row r="536">
      <c r="A536" s="9" t="s">
        <v>8092</v>
      </c>
      <c r="B536" s="9"/>
      <c r="C536" s="9"/>
      <c r="D536" s="9"/>
      <c r="E536" s="9"/>
      <c r="F536" s="9"/>
      <c r="G536" s="9" t="s">
        <v>6206</v>
      </c>
      <c r="H536" s="9" t="s">
        <v>7086</v>
      </c>
      <c r="S536" s="9"/>
      <c r="V536" s="9"/>
    </row>
    <row r="537">
      <c r="A537" s="9" t="s">
        <v>8098</v>
      </c>
      <c r="B537" s="9" t="s">
        <v>8099</v>
      </c>
      <c r="C537" s="9"/>
      <c r="D537" s="9"/>
      <c r="E537" s="9"/>
      <c r="F537" s="9"/>
      <c r="G537" s="9" t="s">
        <v>5260</v>
      </c>
      <c r="H537" s="9" t="s">
        <v>7086</v>
      </c>
      <c r="S537" s="9"/>
      <c r="V537" s="9"/>
    </row>
    <row r="538">
      <c r="A538" s="9" t="s">
        <v>8102</v>
      </c>
      <c r="B538" s="9" t="s">
        <v>8103</v>
      </c>
      <c r="C538" s="9"/>
      <c r="D538" s="9"/>
      <c r="E538" s="9"/>
      <c r="F538" s="9"/>
      <c r="G538" s="9" t="s">
        <v>5297</v>
      </c>
      <c r="H538" s="9" t="s">
        <v>7086</v>
      </c>
      <c r="S538" s="9"/>
      <c r="V538" s="9"/>
    </row>
    <row r="539">
      <c r="A539" s="9" t="s">
        <v>8108</v>
      </c>
      <c r="B539" s="9" t="s">
        <v>8110</v>
      </c>
      <c r="C539" s="9"/>
      <c r="D539" s="9"/>
      <c r="E539" s="9"/>
      <c r="F539" s="9"/>
      <c r="G539" s="9" t="s">
        <v>5302</v>
      </c>
      <c r="H539" s="9" t="s">
        <v>7086</v>
      </c>
      <c r="S539" s="9"/>
      <c r="V539" s="9"/>
    </row>
    <row r="540">
      <c r="A540" s="9" t="s">
        <v>8112</v>
      </c>
      <c r="B540" s="9" t="s">
        <v>8114</v>
      </c>
      <c r="C540" s="9"/>
      <c r="D540" s="9"/>
      <c r="E540" s="9"/>
      <c r="F540" s="9"/>
      <c r="G540" s="9" t="s">
        <v>5305</v>
      </c>
      <c r="H540" s="9" t="s">
        <v>7086</v>
      </c>
      <c r="S540" s="9"/>
      <c r="V540" s="9"/>
    </row>
    <row r="541">
      <c r="A541" s="9" t="s">
        <v>8119</v>
      </c>
      <c r="B541" s="9" t="s">
        <v>8120</v>
      </c>
      <c r="C541" s="9"/>
      <c r="D541" s="9"/>
      <c r="E541" s="9"/>
      <c r="F541" s="9"/>
      <c r="G541" s="9" t="s">
        <v>5308</v>
      </c>
      <c r="H541" s="9" t="s">
        <v>7086</v>
      </c>
      <c r="S541" s="9"/>
      <c r="V541" s="9"/>
    </row>
    <row r="542">
      <c r="A542" s="9" t="s">
        <v>8122</v>
      </c>
      <c r="B542" s="9" t="s">
        <v>8123</v>
      </c>
      <c r="C542" s="9"/>
      <c r="D542" s="9"/>
      <c r="E542" s="9"/>
      <c r="F542" s="9"/>
      <c r="G542" s="9" t="s">
        <v>5316</v>
      </c>
      <c r="H542" s="9" t="s">
        <v>7086</v>
      </c>
      <c r="S542" s="9"/>
      <c r="V542" s="9"/>
    </row>
    <row r="543">
      <c r="A543" s="9" t="s">
        <v>8128</v>
      </c>
      <c r="B543" s="9" t="s">
        <v>8129</v>
      </c>
      <c r="C543" s="9"/>
      <c r="D543" s="9"/>
      <c r="E543" s="9"/>
      <c r="F543" s="9"/>
      <c r="G543" s="9" t="s">
        <v>5311</v>
      </c>
      <c r="H543" s="9" t="s">
        <v>7086</v>
      </c>
      <c r="S543" s="9"/>
      <c r="V543" s="9"/>
    </row>
    <row r="544">
      <c r="A544" s="9" t="s">
        <v>8134</v>
      </c>
      <c r="B544" s="9" t="s">
        <v>8135</v>
      </c>
      <c r="C544" s="9"/>
      <c r="D544" s="9"/>
      <c r="E544" s="9"/>
      <c r="F544" s="9"/>
      <c r="G544" s="9" t="s">
        <v>5322</v>
      </c>
      <c r="H544" s="9" t="s">
        <v>7086</v>
      </c>
      <c r="S544" s="9"/>
      <c r="V544" s="9"/>
    </row>
    <row r="545">
      <c r="A545" s="9" t="s">
        <v>8138</v>
      </c>
      <c r="B545" s="9" t="s">
        <v>8141</v>
      </c>
      <c r="C545" s="9"/>
      <c r="D545" s="9"/>
      <c r="E545" s="9"/>
      <c r="F545" s="9"/>
      <c r="G545" s="9" t="s">
        <v>5328</v>
      </c>
      <c r="H545" s="9" t="s">
        <v>7086</v>
      </c>
      <c r="S545" s="9"/>
      <c r="V545" s="9"/>
    </row>
    <row r="546">
      <c r="A546" s="9" t="s">
        <v>8148</v>
      </c>
      <c r="B546" s="9" t="s">
        <v>8150</v>
      </c>
      <c r="C546" s="9"/>
      <c r="D546" s="9"/>
      <c r="E546" s="9"/>
      <c r="F546" s="9"/>
      <c r="G546" s="9" t="s">
        <v>5265</v>
      </c>
      <c r="H546" s="9" t="s">
        <v>7086</v>
      </c>
      <c r="S546" s="9"/>
      <c r="V546" s="9"/>
    </row>
    <row r="547">
      <c r="A547" s="9" t="s">
        <v>8155</v>
      </c>
      <c r="B547" s="9" t="s">
        <v>8156</v>
      </c>
      <c r="C547" s="9"/>
      <c r="D547" s="9"/>
      <c r="E547" s="9"/>
      <c r="F547" s="9"/>
      <c r="G547" s="9" t="s">
        <v>5270</v>
      </c>
      <c r="H547" s="9" t="s">
        <v>7086</v>
      </c>
      <c r="S547" s="9"/>
      <c r="V547" s="9"/>
    </row>
    <row r="548">
      <c r="A548" s="9" t="s">
        <v>8159</v>
      </c>
      <c r="B548" s="9" t="s">
        <v>8160</v>
      </c>
      <c r="C548" s="9"/>
      <c r="D548" s="9"/>
      <c r="E548" s="9"/>
      <c r="F548" s="9"/>
      <c r="G548" s="9" t="s">
        <v>5274</v>
      </c>
      <c r="H548" s="9" t="s">
        <v>7086</v>
      </c>
      <c r="S548" s="9"/>
      <c r="V548" s="9"/>
    </row>
    <row r="549">
      <c r="A549" s="9" t="s">
        <v>8165</v>
      </c>
      <c r="B549" s="9" t="s">
        <v>8167</v>
      </c>
      <c r="C549" s="9"/>
      <c r="D549" s="9"/>
      <c r="E549" s="9"/>
      <c r="F549" s="9"/>
      <c r="G549" s="9" t="s">
        <v>5279</v>
      </c>
      <c r="H549" s="9" t="s">
        <v>7086</v>
      </c>
      <c r="S549" s="9"/>
      <c r="V549" s="9"/>
    </row>
    <row r="550">
      <c r="A550" s="9" t="s">
        <v>8171</v>
      </c>
      <c r="B550" s="9" t="s">
        <v>8173</v>
      </c>
      <c r="C550" s="9"/>
      <c r="D550" s="9"/>
      <c r="E550" s="9"/>
      <c r="F550" s="9"/>
      <c r="G550" s="9" t="s">
        <v>5285</v>
      </c>
      <c r="H550" s="9" t="s">
        <v>7086</v>
      </c>
      <c r="S550" s="9"/>
      <c r="V550" s="9"/>
    </row>
    <row r="551">
      <c r="A551" s="9" t="s">
        <v>8175</v>
      </c>
      <c r="B551" s="9" t="s">
        <v>8176</v>
      </c>
      <c r="C551" s="9"/>
      <c r="D551" s="9"/>
      <c r="E551" s="9"/>
      <c r="F551" s="9"/>
      <c r="G551" s="9" t="s">
        <v>5289</v>
      </c>
      <c r="H551" s="9" t="s">
        <v>7086</v>
      </c>
      <c r="S551" s="9"/>
      <c r="V551" s="9"/>
    </row>
    <row r="552">
      <c r="A552" s="9" t="s">
        <v>8179</v>
      </c>
      <c r="B552" s="9" t="s">
        <v>8181</v>
      </c>
      <c r="C552" s="9"/>
      <c r="D552" s="9"/>
      <c r="E552" s="9"/>
      <c r="F552" s="9"/>
      <c r="G552" s="9" t="s">
        <v>5293</v>
      </c>
      <c r="H552" s="9" t="s">
        <v>7086</v>
      </c>
      <c r="S552" s="9"/>
      <c r="V552" s="9"/>
    </row>
    <row r="553">
      <c r="A553" s="9" t="s">
        <v>8186</v>
      </c>
      <c r="B553" s="9" t="s">
        <v>8189</v>
      </c>
      <c r="C553" s="9"/>
      <c r="D553" s="9"/>
      <c r="E553" s="9"/>
      <c r="F553" s="9"/>
      <c r="G553" s="9" t="s">
        <v>5005</v>
      </c>
      <c r="H553" s="9" t="s">
        <v>7086</v>
      </c>
      <c r="S553" s="9"/>
      <c r="V553" s="9"/>
    </row>
    <row r="554">
      <c r="A554" s="9" t="s">
        <v>8192</v>
      </c>
      <c r="B554" s="9" t="s">
        <v>8194</v>
      </c>
      <c r="C554" s="9"/>
      <c r="D554" s="9"/>
      <c r="E554" s="9"/>
      <c r="F554" s="9"/>
      <c r="G554" s="9" t="s">
        <v>5331</v>
      </c>
      <c r="H554" s="9" t="s">
        <v>7086</v>
      </c>
      <c r="S554" s="9"/>
      <c r="V554" s="9"/>
    </row>
    <row r="555">
      <c r="A555" s="9" t="s">
        <v>8199</v>
      </c>
      <c r="B555" s="9" t="s">
        <v>8201</v>
      </c>
      <c r="C555" s="9"/>
      <c r="D555" s="9"/>
      <c r="E555" s="9"/>
      <c r="F555" s="9"/>
      <c r="G555" s="9" t="s">
        <v>5013</v>
      </c>
      <c r="H555" s="9" t="s">
        <v>7086</v>
      </c>
      <c r="S555" s="9"/>
      <c r="V555" s="9"/>
    </row>
    <row r="556">
      <c r="A556" s="9" t="s">
        <v>8203</v>
      </c>
      <c r="B556" s="9" t="s">
        <v>8204</v>
      </c>
      <c r="C556" s="9"/>
      <c r="D556" s="9"/>
      <c r="E556" s="9"/>
      <c r="F556" s="9"/>
      <c r="G556" s="9" t="s">
        <v>5021</v>
      </c>
      <c r="H556" s="9" t="s">
        <v>7086</v>
      </c>
      <c r="S556" s="9"/>
      <c r="V556" s="9"/>
    </row>
    <row r="557">
      <c r="A557" s="9" t="s">
        <v>8210</v>
      </c>
      <c r="B557" s="9" t="s">
        <v>8211</v>
      </c>
      <c r="C557" s="9"/>
      <c r="D557" s="9"/>
      <c r="E557" s="9"/>
      <c r="F557" s="9"/>
      <c r="G557" s="9" t="s">
        <v>5029</v>
      </c>
      <c r="H557" s="9" t="s">
        <v>7086</v>
      </c>
      <c r="S557" s="9"/>
      <c r="V557" s="9"/>
    </row>
    <row r="558">
      <c r="A558" s="9" t="s">
        <v>8217</v>
      </c>
      <c r="B558" s="9" t="s">
        <v>8219</v>
      </c>
      <c r="C558" s="9"/>
      <c r="D558" s="9"/>
      <c r="E558" s="9"/>
      <c r="F558" s="9"/>
      <c r="G558" s="9" t="s">
        <v>5033</v>
      </c>
      <c r="H558" s="9" t="s">
        <v>7086</v>
      </c>
      <c r="S558" s="9"/>
      <c r="V558" s="9"/>
    </row>
    <row r="559">
      <c r="A559" s="9" t="s">
        <v>8224</v>
      </c>
      <c r="B559" s="9" t="s">
        <v>8226</v>
      </c>
      <c r="C559" s="9"/>
      <c r="D559" s="9"/>
      <c r="E559" s="9"/>
      <c r="F559" s="9"/>
      <c r="G559" s="9" t="s">
        <v>4921</v>
      </c>
      <c r="H559" s="9" t="s">
        <v>7086</v>
      </c>
      <c r="S559" s="9"/>
      <c r="V559" s="9"/>
    </row>
    <row r="560">
      <c r="A560" s="9" t="s">
        <v>8224</v>
      </c>
      <c r="B560" s="9" t="s">
        <v>8231</v>
      </c>
      <c r="C560" s="9"/>
      <c r="D560" s="9"/>
      <c r="E560" s="9"/>
      <c r="F560" s="9"/>
      <c r="G560" s="9" t="s">
        <v>5038</v>
      </c>
      <c r="H560" s="9" t="s">
        <v>7086</v>
      </c>
      <c r="S560" s="9"/>
      <c r="V560" s="9"/>
    </row>
    <row r="561">
      <c r="A561" s="9" t="s">
        <v>8224</v>
      </c>
      <c r="B561" s="9" t="s">
        <v>8237</v>
      </c>
      <c r="C561" s="9"/>
      <c r="D561" s="9"/>
      <c r="E561" s="9"/>
      <c r="F561" s="9"/>
      <c r="G561" s="9" t="s">
        <v>4948</v>
      </c>
      <c r="H561" s="9" t="s">
        <v>7086</v>
      </c>
      <c r="S561" s="9"/>
      <c r="V561" s="9"/>
    </row>
    <row r="562">
      <c r="A562" s="9" t="s">
        <v>8224</v>
      </c>
      <c r="B562" s="9" t="s">
        <v>8241</v>
      </c>
      <c r="C562" s="9"/>
      <c r="D562" s="9"/>
      <c r="E562" s="9"/>
      <c r="F562" s="9"/>
      <c r="G562" s="9" t="s">
        <v>4942</v>
      </c>
      <c r="H562" s="9" t="s">
        <v>7086</v>
      </c>
      <c r="S562" s="9"/>
      <c r="V562" s="9"/>
    </row>
    <row r="563">
      <c r="A563" s="9" t="s">
        <v>8224</v>
      </c>
      <c r="B563" s="9" t="s">
        <v>8246</v>
      </c>
      <c r="C563" s="9"/>
      <c r="D563" s="9"/>
      <c r="E563" s="9"/>
      <c r="F563" s="9"/>
      <c r="G563" s="9" t="s">
        <v>5247</v>
      </c>
      <c r="H563" s="9" t="s">
        <v>7086</v>
      </c>
      <c r="S563" s="9"/>
      <c r="V563" s="9"/>
    </row>
    <row r="564">
      <c r="A564" s="9" t="s">
        <v>8224</v>
      </c>
      <c r="B564" s="9" t="s">
        <v>8252</v>
      </c>
      <c r="C564" s="9"/>
      <c r="D564" s="9"/>
      <c r="E564" s="9"/>
      <c r="F564" s="9"/>
      <c r="G564" s="9" t="s">
        <v>4960</v>
      </c>
      <c r="H564" s="9" t="s">
        <v>7086</v>
      </c>
      <c r="S564" s="9"/>
      <c r="V564" s="9"/>
    </row>
    <row r="565">
      <c r="A565" s="9" t="s">
        <v>8224</v>
      </c>
      <c r="B565" s="9" t="s">
        <v>8257</v>
      </c>
      <c r="C565" s="9"/>
      <c r="D565" s="9"/>
      <c r="E565" s="9"/>
      <c r="F565" s="9"/>
      <c r="G565" s="9" t="s">
        <v>4927</v>
      </c>
      <c r="H565" s="9" t="s">
        <v>7086</v>
      </c>
      <c r="S565" s="9"/>
      <c r="V565" s="9"/>
    </row>
    <row r="566">
      <c r="A566" s="9" t="s">
        <v>8224</v>
      </c>
      <c r="B566" s="9" t="s">
        <v>8261</v>
      </c>
      <c r="C566" s="9"/>
      <c r="D566" s="9"/>
      <c r="E566" s="9"/>
      <c r="F566" s="9"/>
      <c r="G566" s="9" t="s">
        <v>5251</v>
      </c>
      <c r="H566" s="9" t="s">
        <v>7086</v>
      </c>
      <c r="S566" s="9"/>
      <c r="V566" s="9"/>
    </row>
    <row r="567">
      <c r="A567" s="9" t="s">
        <v>8224</v>
      </c>
      <c r="B567" s="9" t="s">
        <v>8267</v>
      </c>
      <c r="C567" s="9" t="s">
        <v>8268</v>
      </c>
      <c r="D567" s="9"/>
      <c r="E567" s="9"/>
      <c r="F567" s="9"/>
      <c r="G567" s="9" t="s">
        <v>5051</v>
      </c>
      <c r="H567" s="9" t="s">
        <v>7086</v>
      </c>
      <c r="S567" s="9"/>
      <c r="V567" s="9"/>
    </row>
    <row r="568">
      <c r="A568" s="9" t="s">
        <v>8224</v>
      </c>
      <c r="B568" s="9" t="s">
        <v>8273</v>
      </c>
      <c r="C568" s="9" t="s">
        <v>8274</v>
      </c>
      <c r="D568" s="9"/>
      <c r="E568" s="9"/>
      <c r="F568" s="9"/>
      <c r="G568" s="9" t="s">
        <v>5057</v>
      </c>
      <c r="H568" s="9" t="s">
        <v>7086</v>
      </c>
      <c r="S568" s="9"/>
      <c r="V568" s="9"/>
    </row>
    <row r="569">
      <c r="A569" s="9" t="s">
        <v>8224</v>
      </c>
      <c r="B569" s="9" t="s">
        <v>8279</v>
      </c>
      <c r="C569" s="9"/>
      <c r="D569" s="9"/>
      <c r="E569" s="9"/>
      <c r="F569" s="9"/>
      <c r="G569" s="9" t="s">
        <v>5065</v>
      </c>
      <c r="H569" s="9" t="s">
        <v>7086</v>
      </c>
      <c r="S569" s="9"/>
      <c r="V569" s="9"/>
    </row>
    <row r="570">
      <c r="A570" s="9" t="s">
        <v>8224</v>
      </c>
      <c r="B570" s="9" t="s">
        <v>8281</v>
      </c>
      <c r="C570" s="9" t="s">
        <v>8283</v>
      </c>
      <c r="D570" s="9"/>
      <c r="E570" s="9"/>
      <c r="F570" s="9"/>
      <c r="G570" s="9" t="s">
        <v>5071</v>
      </c>
      <c r="H570" s="9" t="s">
        <v>7086</v>
      </c>
      <c r="S570" s="9"/>
      <c r="V570" s="9"/>
    </row>
    <row r="571">
      <c r="A571" s="9" t="s">
        <v>8224</v>
      </c>
      <c r="B571" s="9" t="s">
        <v>8289</v>
      </c>
      <c r="C571" s="9" t="s">
        <v>8291</v>
      </c>
      <c r="D571" s="9"/>
      <c r="E571" s="9"/>
      <c r="F571" s="9"/>
      <c r="G571" s="9" t="s">
        <v>5238</v>
      </c>
      <c r="H571" s="9" t="s">
        <v>7086</v>
      </c>
      <c r="S571" s="9"/>
      <c r="V571" s="9"/>
    </row>
    <row r="572">
      <c r="A572" s="9" t="s">
        <v>8224</v>
      </c>
      <c r="B572" s="9" t="s">
        <v>8305</v>
      </c>
      <c r="C572" s="9"/>
      <c r="D572" s="9"/>
      <c r="E572" s="9"/>
      <c r="F572" s="9"/>
      <c r="G572" s="9" t="s">
        <v>5243</v>
      </c>
      <c r="H572" s="9" t="s">
        <v>7086</v>
      </c>
      <c r="S572" s="9"/>
      <c r="V572" s="9"/>
    </row>
    <row r="573">
      <c r="A573" s="9" t="s">
        <v>8224</v>
      </c>
      <c r="B573" s="9" t="s">
        <v>8311</v>
      </c>
      <c r="C573" s="9" t="s">
        <v>8314</v>
      </c>
      <c r="D573" s="9"/>
      <c r="E573" s="9"/>
      <c r="F573" s="9"/>
      <c r="G573" s="9" t="s">
        <v>5081</v>
      </c>
      <c r="H573" s="9" t="s">
        <v>7086</v>
      </c>
      <c r="S573" s="9"/>
      <c r="V573" s="9"/>
    </row>
    <row r="574">
      <c r="A574" s="9" t="s">
        <v>8224</v>
      </c>
      <c r="B574" s="9" t="s">
        <v>8318</v>
      </c>
      <c r="C574" s="9" t="s">
        <v>8320</v>
      </c>
      <c r="D574" s="9"/>
      <c r="E574" s="9"/>
      <c r="F574" s="9"/>
      <c r="G574" s="9" t="s">
        <v>5089</v>
      </c>
      <c r="H574" s="9" t="s">
        <v>7086</v>
      </c>
      <c r="S574" s="9"/>
      <c r="V574" s="9"/>
    </row>
    <row r="575">
      <c r="A575" s="9" t="s">
        <v>8224</v>
      </c>
      <c r="B575" s="9" t="s">
        <v>8324</v>
      </c>
      <c r="C575" s="9" t="s">
        <v>8327</v>
      </c>
      <c r="D575" s="9"/>
      <c r="E575" s="9"/>
      <c r="F575" s="9"/>
      <c r="G575" s="9" t="s">
        <v>5098</v>
      </c>
      <c r="H575" s="9" t="s">
        <v>7086</v>
      </c>
      <c r="S575" s="9"/>
      <c r="V575" s="9"/>
    </row>
    <row r="576">
      <c r="A576" s="9" t="s">
        <v>8224</v>
      </c>
      <c r="B576" s="9" t="s">
        <v>8333</v>
      </c>
      <c r="C576" s="9" t="s">
        <v>8335</v>
      </c>
      <c r="D576" s="9"/>
      <c r="E576" s="9"/>
      <c r="F576" s="9"/>
      <c r="G576" s="9" t="s">
        <v>5105</v>
      </c>
      <c r="H576" s="9" t="s">
        <v>7086</v>
      </c>
      <c r="S576" s="9"/>
      <c r="V576" s="9"/>
    </row>
    <row r="577">
      <c r="A577" s="9" t="s">
        <v>8224</v>
      </c>
      <c r="B577" s="9" t="s">
        <v>8339</v>
      </c>
      <c r="C577" s="9" t="s">
        <v>8340</v>
      </c>
      <c r="D577" s="9"/>
      <c r="E577" s="9"/>
      <c r="F577" s="9"/>
      <c r="G577" s="9" t="s">
        <v>5111</v>
      </c>
      <c r="H577" s="9" t="s">
        <v>7086</v>
      </c>
      <c r="S577" s="9"/>
      <c r="V577" s="9"/>
    </row>
    <row r="578">
      <c r="A578" s="9" t="s">
        <v>8224</v>
      </c>
      <c r="B578" s="9" t="s">
        <v>8347</v>
      </c>
      <c r="C578" s="9"/>
      <c r="D578" s="9"/>
      <c r="E578" s="9"/>
      <c r="F578" s="9"/>
      <c r="G578" s="9" t="s">
        <v>5119</v>
      </c>
      <c r="H578" s="9" t="s">
        <v>7086</v>
      </c>
      <c r="S578" s="9"/>
      <c r="V578" s="9"/>
    </row>
    <row r="579">
      <c r="A579" s="9" t="s">
        <v>8224</v>
      </c>
      <c r="B579" s="9" t="s">
        <v>8351</v>
      </c>
      <c r="C579" s="9"/>
      <c r="D579" s="9"/>
      <c r="E579" s="9"/>
      <c r="F579" s="9"/>
      <c r="G579" s="9" t="s">
        <v>4948</v>
      </c>
      <c r="H579" s="9" t="s">
        <v>7086</v>
      </c>
      <c r="S579" s="9"/>
      <c r="V579" s="9"/>
    </row>
    <row r="580">
      <c r="A580" s="9" t="s">
        <v>8224</v>
      </c>
      <c r="B580" s="9" t="s">
        <v>8356</v>
      </c>
      <c r="C580" s="9"/>
      <c r="D580" s="9"/>
      <c r="E580" s="9"/>
      <c r="F580" s="9"/>
      <c r="G580" s="9" t="s">
        <v>4942</v>
      </c>
      <c r="H580" s="9" t="s">
        <v>7086</v>
      </c>
      <c r="S580" s="9"/>
      <c r="V580" s="9"/>
    </row>
    <row r="581">
      <c r="A581" s="9" t="s">
        <v>8224</v>
      </c>
      <c r="B581" s="9" t="s">
        <v>8360</v>
      </c>
      <c r="C581" s="9"/>
      <c r="D581" s="9"/>
      <c r="E581" s="9"/>
      <c r="F581" s="9"/>
      <c r="G581" s="9" t="s">
        <v>4960</v>
      </c>
      <c r="H581" s="9" t="s">
        <v>7086</v>
      </c>
      <c r="S581" s="9"/>
      <c r="V581" s="9"/>
    </row>
    <row r="582">
      <c r="A582" s="9" t="s">
        <v>8224</v>
      </c>
      <c r="B582" s="9" t="s">
        <v>8365</v>
      </c>
      <c r="C582" s="9"/>
      <c r="D582" s="9"/>
      <c r="E582" s="9"/>
      <c r="F582" s="9"/>
      <c r="G582" s="9" t="s">
        <v>4927</v>
      </c>
      <c r="H582" s="9" t="s">
        <v>7086</v>
      </c>
      <c r="S582" s="9"/>
      <c r="V582" s="9"/>
    </row>
    <row r="583">
      <c r="A583" s="9" t="s">
        <v>8224</v>
      </c>
      <c r="B583" s="9" t="s">
        <v>8367</v>
      </c>
      <c r="C583" s="9"/>
      <c r="D583" s="9"/>
      <c r="E583" s="9"/>
      <c r="F583" s="9"/>
      <c r="G583" s="9" t="s">
        <v>5251</v>
      </c>
      <c r="H583" s="9" t="s">
        <v>7086</v>
      </c>
      <c r="S583" s="9"/>
      <c r="V583" s="9"/>
    </row>
    <row r="584">
      <c r="A584" s="9" t="s">
        <v>8372</v>
      </c>
      <c r="B584" s="9" t="s">
        <v>8374</v>
      </c>
      <c r="C584" s="9"/>
      <c r="D584" s="9"/>
      <c r="E584" s="9"/>
      <c r="F584" s="9"/>
      <c r="G584" s="9" t="s">
        <v>4952</v>
      </c>
      <c r="H584" s="9" t="s">
        <v>7086</v>
      </c>
      <c r="S584" s="9"/>
      <c r="V584" s="9"/>
    </row>
    <row r="585">
      <c r="A585" s="9" t="s">
        <v>8372</v>
      </c>
      <c r="B585" s="9" t="s">
        <v>8378</v>
      </c>
      <c r="C585" s="9"/>
      <c r="D585" s="9"/>
      <c r="E585" s="9"/>
      <c r="F585" s="9"/>
      <c r="G585" s="9" t="s">
        <v>4952</v>
      </c>
      <c r="H585" s="9" t="s">
        <v>7086</v>
      </c>
      <c r="S585" s="9"/>
      <c r="V585" s="9"/>
    </row>
    <row r="586">
      <c r="A586" s="9" t="s">
        <v>8372</v>
      </c>
      <c r="B586" s="9" t="s">
        <v>8380</v>
      </c>
      <c r="C586" s="9"/>
      <c r="D586" s="9"/>
      <c r="E586" s="9"/>
      <c r="F586" s="9"/>
      <c r="G586" s="9" t="s">
        <v>4952</v>
      </c>
      <c r="H586" s="9" t="s">
        <v>7086</v>
      </c>
      <c r="S586" s="9"/>
      <c r="V586" s="9"/>
    </row>
    <row r="587">
      <c r="A587" s="9" t="s">
        <v>8372</v>
      </c>
      <c r="B587" s="9" t="s">
        <v>8387</v>
      </c>
      <c r="C587" s="9"/>
      <c r="D587" s="9"/>
      <c r="E587" s="9"/>
      <c r="F587" s="9"/>
      <c r="G587" s="9" t="s">
        <v>4952</v>
      </c>
      <c r="H587" s="9" t="s">
        <v>7086</v>
      </c>
      <c r="S587" s="9"/>
      <c r="V587" s="9"/>
    </row>
    <row r="588">
      <c r="A588" s="9" t="s">
        <v>8372</v>
      </c>
      <c r="B588" s="9" t="s">
        <v>8391</v>
      </c>
      <c r="C588" s="9"/>
      <c r="D588" s="9"/>
      <c r="E588" s="9"/>
      <c r="F588" s="9"/>
      <c r="G588" s="9" t="s">
        <v>4952</v>
      </c>
      <c r="H588" s="9" t="s">
        <v>7086</v>
      </c>
      <c r="S588" s="9"/>
      <c r="V588" s="9"/>
    </row>
    <row r="589">
      <c r="A589" s="9" t="s">
        <v>8372</v>
      </c>
      <c r="B589" s="9" t="s">
        <v>8393</v>
      </c>
      <c r="C589" s="9"/>
      <c r="D589" s="9"/>
      <c r="E589" s="9"/>
      <c r="F589" s="9"/>
      <c r="G589" s="9" t="s">
        <v>4952</v>
      </c>
      <c r="H589" s="9" t="s">
        <v>7086</v>
      </c>
      <c r="S589" s="9"/>
      <c r="V589" s="9"/>
    </row>
    <row r="590">
      <c r="A590" s="9" t="s">
        <v>8372</v>
      </c>
      <c r="B590" s="9" t="s">
        <v>8398</v>
      </c>
      <c r="C590" s="9"/>
      <c r="D590" s="9"/>
      <c r="E590" s="9"/>
      <c r="F590" s="9"/>
      <c r="G590" s="9" t="s">
        <v>4933</v>
      </c>
      <c r="H590" s="9" t="s">
        <v>7086</v>
      </c>
      <c r="S590" s="9"/>
      <c r="V590" s="9"/>
    </row>
    <row r="591">
      <c r="A591" s="9" t="s">
        <v>8372</v>
      </c>
      <c r="B591" s="9" t="s">
        <v>8402</v>
      </c>
      <c r="C591" s="9"/>
      <c r="D591" s="9"/>
      <c r="E591" s="9"/>
      <c r="F591" s="9"/>
      <c r="G591" s="9" t="s">
        <v>5255</v>
      </c>
      <c r="H591" s="9" t="s">
        <v>7086</v>
      </c>
      <c r="S591" s="9"/>
      <c r="V591" s="9"/>
    </row>
    <row r="592">
      <c r="A592" s="9" t="s">
        <v>8372</v>
      </c>
      <c r="B592" s="9" t="s">
        <v>8407</v>
      </c>
      <c r="C592" s="9"/>
      <c r="D592" s="9"/>
      <c r="E592" s="9"/>
      <c r="F592" s="9"/>
      <c r="G592" s="9" t="s">
        <v>5132</v>
      </c>
      <c r="H592" s="9" t="s">
        <v>7086</v>
      </c>
      <c r="S592" s="9"/>
      <c r="V592" s="9"/>
    </row>
    <row r="593">
      <c r="A593" s="9" t="s">
        <v>8372</v>
      </c>
      <c r="B593" s="9" t="s">
        <v>8411</v>
      </c>
      <c r="C593" s="9"/>
      <c r="D593" s="9"/>
      <c r="E593" s="9"/>
      <c r="F593" s="9"/>
      <c r="G593" s="9" t="s">
        <v>5125</v>
      </c>
      <c r="H593" s="9" t="s">
        <v>7086</v>
      </c>
      <c r="S593" s="9"/>
      <c r="V593" s="9"/>
    </row>
    <row r="594">
      <c r="A594" s="9" t="s">
        <v>8372</v>
      </c>
      <c r="B594" s="4" t="s">
        <v>8418</v>
      </c>
      <c r="C594" s="9"/>
      <c r="D594" s="9"/>
      <c r="E594" s="9"/>
      <c r="F594" s="9"/>
      <c r="G594" s="9" t="s">
        <v>5139</v>
      </c>
      <c r="H594" s="9" t="s">
        <v>7086</v>
      </c>
      <c r="S594" s="9"/>
      <c r="V594" s="9"/>
    </row>
    <row r="595">
      <c r="A595" s="9" t="s">
        <v>8421</v>
      </c>
      <c r="B595" s="9" t="s">
        <v>8423</v>
      </c>
      <c r="C595" s="9"/>
      <c r="D595" s="9"/>
      <c r="E595" s="9"/>
      <c r="F595" s="9"/>
      <c r="G595" s="9" t="s">
        <v>5420</v>
      </c>
      <c r="H595" s="9" t="s">
        <v>7086</v>
      </c>
      <c r="S595" s="9"/>
      <c r="V595" s="9"/>
    </row>
    <row r="596">
      <c r="A596" s="9" t="s">
        <v>8428</v>
      </c>
      <c r="B596" s="9" t="s">
        <v>5407</v>
      </c>
      <c r="C596" s="9"/>
      <c r="D596" s="9"/>
      <c r="E596" s="9"/>
      <c r="F596" s="9"/>
      <c r="G596" s="9" t="s">
        <v>5405</v>
      </c>
      <c r="H596" s="9" t="s">
        <v>7086</v>
      </c>
      <c r="S596" s="9"/>
      <c r="V596" s="9"/>
    </row>
    <row r="597">
      <c r="A597" s="9" t="s">
        <v>8431</v>
      </c>
      <c r="B597" s="9" t="s">
        <v>5411</v>
      </c>
      <c r="C597" s="9"/>
      <c r="D597" s="9"/>
      <c r="E597" s="9"/>
      <c r="F597" s="9"/>
      <c r="G597" s="9" t="s">
        <v>5410</v>
      </c>
      <c r="H597" s="9" t="s">
        <v>7086</v>
      </c>
      <c r="S597" s="9"/>
      <c r="V597" s="9"/>
    </row>
    <row r="598">
      <c r="A598" s="9" t="s">
        <v>8436</v>
      </c>
      <c r="B598" s="9" t="s">
        <v>5426</v>
      </c>
      <c r="C598" s="9"/>
      <c r="D598" s="9"/>
      <c r="E598" s="9"/>
      <c r="F598" s="9"/>
      <c r="G598" s="9" t="s">
        <v>5424</v>
      </c>
      <c r="H598" s="9" t="s">
        <v>7086</v>
      </c>
      <c r="S598" s="9"/>
      <c r="V598" s="9"/>
    </row>
    <row r="599">
      <c r="A599" s="9" t="s">
        <v>8440</v>
      </c>
      <c r="B599" s="9" t="s">
        <v>8441</v>
      </c>
      <c r="C599" s="9"/>
      <c r="D599" s="9"/>
      <c r="E599" s="9"/>
      <c r="F599" s="9"/>
      <c r="G599" s="9" t="s">
        <v>5392</v>
      </c>
      <c r="H599" s="9" t="s">
        <v>7086</v>
      </c>
      <c r="S599" s="9"/>
      <c r="V599" s="9"/>
    </row>
    <row r="600">
      <c r="A600" s="9" t="s">
        <v>8446</v>
      </c>
      <c r="B600" s="9" t="s">
        <v>8448</v>
      </c>
      <c r="C600" s="9"/>
      <c r="D600" s="9"/>
      <c r="E600" s="9"/>
      <c r="F600" s="9"/>
      <c r="G600" s="9" t="s">
        <v>5383</v>
      </c>
      <c r="H600" s="9" t="s">
        <v>7086</v>
      </c>
      <c r="S600" s="9"/>
      <c r="V600" s="9"/>
    </row>
    <row r="601">
      <c r="A601" s="9" t="s">
        <v>8453</v>
      </c>
      <c r="B601" s="9" t="s">
        <v>5388</v>
      </c>
      <c r="C601" s="9"/>
      <c r="D601" s="9"/>
      <c r="E601" s="9"/>
      <c r="F601" s="9"/>
      <c r="G601" s="9" t="s">
        <v>5387</v>
      </c>
      <c r="H601" s="9" t="s">
        <v>7086</v>
      </c>
      <c r="S601" s="9"/>
      <c r="V601" s="9"/>
    </row>
    <row r="602">
      <c r="A602" s="9" t="s">
        <v>8459</v>
      </c>
      <c r="B602" s="9" t="s">
        <v>81</v>
      </c>
      <c r="C602" s="9"/>
      <c r="D602" s="9"/>
      <c r="E602" s="9"/>
      <c r="F602" s="9"/>
      <c r="G602" s="9" t="s">
        <v>80</v>
      </c>
      <c r="H602" s="9" t="s">
        <v>7086</v>
      </c>
      <c r="S602" s="9"/>
      <c r="V602" s="9"/>
    </row>
    <row r="603">
      <c r="A603" s="9" t="s">
        <v>8461</v>
      </c>
      <c r="B603" s="9" t="s">
        <v>8463</v>
      </c>
      <c r="C603" s="9"/>
      <c r="D603" s="9"/>
      <c r="E603" s="9"/>
      <c r="F603" s="9"/>
      <c r="G603" s="9" t="s">
        <v>5377</v>
      </c>
      <c r="H603" s="9" t="s">
        <v>7086</v>
      </c>
      <c r="S603" s="9"/>
      <c r="V603" s="9"/>
    </row>
    <row r="604">
      <c r="A604" s="9" t="s">
        <v>8468</v>
      </c>
      <c r="B604" s="9" t="s">
        <v>8463</v>
      </c>
      <c r="C604" s="9"/>
      <c r="D604" s="9"/>
      <c r="E604" s="9"/>
      <c r="F604" s="9"/>
      <c r="G604" s="9" t="s">
        <v>5428</v>
      </c>
      <c r="H604" s="9" t="s">
        <v>7086</v>
      </c>
      <c r="S604" s="9"/>
      <c r="V604" s="9"/>
    </row>
    <row r="605">
      <c r="A605" s="9" t="s">
        <v>8473</v>
      </c>
      <c r="B605" s="9" t="s">
        <v>8463</v>
      </c>
      <c r="C605" s="9"/>
      <c r="D605" s="9"/>
      <c r="E605" s="9"/>
      <c r="F605" s="9"/>
      <c r="G605" s="9" t="s">
        <v>5428</v>
      </c>
      <c r="H605" s="9" t="s">
        <v>7086</v>
      </c>
      <c r="S605" s="9"/>
      <c r="V605" s="9"/>
    </row>
    <row r="606">
      <c r="A606" s="9" t="s">
        <v>8476</v>
      </c>
      <c r="B606" s="9" t="s">
        <v>8463</v>
      </c>
      <c r="C606" s="9"/>
      <c r="D606" s="9"/>
      <c r="E606" s="9"/>
      <c r="F606" s="9"/>
      <c r="G606" s="9" t="s">
        <v>5402</v>
      </c>
      <c r="H606" s="9" t="s">
        <v>7086</v>
      </c>
      <c r="S606" s="9"/>
      <c r="V606" s="9"/>
    </row>
    <row r="607">
      <c r="A607" s="9" t="s">
        <v>8481</v>
      </c>
      <c r="B607" s="9" t="s">
        <v>8463</v>
      </c>
      <c r="C607" s="9"/>
      <c r="D607" s="9"/>
      <c r="E607" s="9"/>
      <c r="F607" s="9"/>
      <c r="G607" s="9" t="s">
        <v>5431</v>
      </c>
      <c r="H607" s="9" t="s">
        <v>7086</v>
      </c>
      <c r="S607" s="9"/>
      <c r="V607" s="9"/>
    </row>
    <row r="608">
      <c r="A608" s="9" t="s">
        <v>8484</v>
      </c>
      <c r="B608" s="9" t="s">
        <v>8463</v>
      </c>
      <c r="C608" s="9"/>
      <c r="D608" s="9"/>
      <c r="E608" s="9"/>
      <c r="F608" s="9"/>
      <c r="G608" s="9" t="s">
        <v>5415</v>
      </c>
      <c r="H608" s="9" t="s">
        <v>7086</v>
      </c>
      <c r="S608" s="9"/>
      <c r="V608" s="9"/>
    </row>
    <row r="609">
      <c r="A609" s="9" t="s">
        <v>8486</v>
      </c>
      <c r="B609" s="9" t="s">
        <v>8463</v>
      </c>
      <c r="C609" s="9"/>
      <c r="D609" s="9"/>
      <c r="E609" s="9"/>
      <c r="F609" s="9"/>
      <c r="G609" s="9" t="s">
        <v>5397</v>
      </c>
      <c r="H609" s="9" t="s">
        <v>7086</v>
      </c>
      <c r="S609" s="9"/>
      <c r="V609" s="9"/>
    </row>
    <row r="610">
      <c r="A610" s="9" t="s">
        <v>8491</v>
      </c>
      <c r="B610" s="9" t="s">
        <v>5354</v>
      </c>
      <c r="C610" s="9"/>
      <c r="D610" s="9"/>
      <c r="E610" s="9"/>
      <c r="F610" s="9"/>
      <c r="G610" s="9" t="s">
        <v>5353</v>
      </c>
      <c r="H610" s="9" t="s">
        <v>7086</v>
      </c>
      <c r="S610" s="9"/>
      <c r="V610" s="9"/>
    </row>
    <row r="611">
      <c r="A611" s="9" t="s">
        <v>4108</v>
      </c>
      <c r="B611" s="9" t="s">
        <v>4110</v>
      </c>
      <c r="C611" s="9"/>
      <c r="D611" s="9"/>
      <c r="E611" s="9"/>
      <c r="F611" s="9" t="s">
        <v>4112</v>
      </c>
      <c r="H611" s="9" t="s">
        <v>264</v>
      </c>
      <c r="S611" s="9"/>
      <c r="V611" s="9"/>
    </row>
    <row r="612">
      <c r="A612" s="9" t="s">
        <v>4116</v>
      </c>
      <c r="B612" s="9" t="s">
        <v>4117</v>
      </c>
      <c r="C612" s="9"/>
      <c r="D612" s="9"/>
      <c r="E612" s="9"/>
      <c r="F612" s="9" t="s">
        <v>4123</v>
      </c>
      <c r="H612" s="9" t="s">
        <v>264</v>
      </c>
      <c r="S612" s="9"/>
      <c r="V612" s="9"/>
    </row>
    <row r="613">
      <c r="A613" s="9" t="s">
        <v>4144</v>
      </c>
      <c r="B613" s="9" t="s">
        <v>4145</v>
      </c>
      <c r="C613" s="9"/>
      <c r="D613" s="9"/>
      <c r="E613" s="9"/>
      <c r="F613" s="9" t="s">
        <v>4150</v>
      </c>
      <c r="H613" s="9" t="s">
        <v>264</v>
      </c>
      <c r="S613" s="9"/>
      <c r="V613" s="9"/>
    </row>
    <row r="614">
      <c r="A614" s="9" t="s">
        <v>8502</v>
      </c>
      <c r="B614" s="9" t="s">
        <v>8503</v>
      </c>
      <c r="C614" s="9"/>
      <c r="D614" s="9"/>
      <c r="E614" s="9"/>
      <c r="F614" s="9" t="s">
        <v>6563</v>
      </c>
      <c r="H614" s="9" t="s">
        <v>264</v>
      </c>
      <c r="S614" s="9"/>
      <c r="V614" s="9"/>
    </row>
    <row r="615">
      <c r="A615" s="9" t="s">
        <v>8504</v>
      </c>
      <c r="B615" s="9" t="s">
        <v>8507</v>
      </c>
      <c r="C615" s="9"/>
      <c r="D615" s="9"/>
      <c r="E615" s="9"/>
      <c r="F615" s="9" t="s">
        <v>6571</v>
      </c>
      <c r="H615" s="9" t="s">
        <v>264</v>
      </c>
      <c r="S615" s="9"/>
      <c r="V615" s="9"/>
    </row>
    <row r="616">
      <c r="A616" s="9" t="s">
        <v>3641</v>
      </c>
      <c r="B616" s="9" t="s">
        <v>4022</v>
      </c>
      <c r="C616" s="9"/>
      <c r="D616" s="9"/>
      <c r="E616" s="9"/>
      <c r="F616" s="9" t="s">
        <v>8511</v>
      </c>
      <c r="H616" s="9" t="s">
        <v>264</v>
      </c>
      <c r="S616" s="9"/>
      <c r="V616" s="9"/>
    </row>
    <row r="617">
      <c r="A617" s="9" t="s">
        <v>4164</v>
      </c>
      <c r="B617" s="9" t="s">
        <v>4166</v>
      </c>
      <c r="C617" s="9"/>
      <c r="D617" s="9"/>
      <c r="E617" s="9"/>
      <c r="F617" s="9" t="s">
        <v>4169</v>
      </c>
      <c r="H617" s="9" t="s">
        <v>264</v>
      </c>
      <c r="S617" s="9"/>
      <c r="V617" s="9"/>
    </row>
    <row r="618">
      <c r="A618" s="9" t="s">
        <v>4170</v>
      </c>
      <c r="B618" s="9" t="s">
        <v>4172</v>
      </c>
      <c r="C618" s="9"/>
      <c r="D618" s="9"/>
      <c r="E618" s="9"/>
      <c r="F618" s="9" t="s">
        <v>4180</v>
      </c>
      <c r="H618" s="9" t="s">
        <v>264</v>
      </c>
      <c r="S618" s="9"/>
      <c r="V618" s="9"/>
    </row>
    <row r="619">
      <c r="A619" s="9" t="s">
        <v>5156</v>
      </c>
      <c r="B619" s="9" t="s">
        <v>5158</v>
      </c>
      <c r="C619" s="9"/>
      <c r="D619" s="9"/>
      <c r="E619" s="9"/>
      <c r="F619" s="9" t="s">
        <v>8519</v>
      </c>
      <c r="H619" s="9" t="s">
        <v>264</v>
      </c>
      <c r="S619" s="9"/>
      <c r="V619" s="9"/>
    </row>
    <row r="620">
      <c r="A620" s="9" t="s">
        <v>2836</v>
      </c>
      <c r="B620" s="9" t="s">
        <v>4185</v>
      </c>
      <c r="C620" s="9"/>
      <c r="D620" s="9"/>
      <c r="E620" s="9"/>
      <c r="F620" s="9" t="s">
        <v>4191</v>
      </c>
      <c r="H620" s="9" t="s">
        <v>264</v>
      </c>
      <c r="S620" s="9"/>
      <c r="V620" s="9"/>
    </row>
    <row r="621">
      <c r="A621" s="9" t="s">
        <v>4196</v>
      </c>
      <c r="B621" s="9" t="s">
        <v>4198</v>
      </c>
      <c r="C621" s="9"/>
      <c r="D621" s="9"/>
      <c r="E621" s="9"/>
      <c r="F621" s="9" t="s">
        <v>4200</v>
      </c>
      <c r="H621" s="9" t="s">
        <v>264</v>
      </c>
      <c r="S621" s="9"/>
      <c r="V621" s="9"/>
    </row>
    <row r="622">
      <c r="A622" s="9" t="s">
        <v>4204</v>
      </c>
      <c r="B622" s="9" t="s">
        <v>4206</v>
      </c>
      <c r="C622" s="9"/>
      <c r="D622" s="9"/>
      <c r="E622" s="9"/>
      <c r="F622" s="9" t="s">
        <v>4217</v>
      </c>
      <c r="H622" s="9" t="s">
        <v>264</v>
      </c>
      <c r="S622" s="9"/>
      <c r="V622" s="9"/>
    </row>
    <row r="623">
      <c r="A623" s="9" t="s">
        <v>4221</v>
      </c>
      <c r="B623" s="9" t="s">
        <v>4223</v>
      </c>
      <c r="C623" s="9"/>
      <c r="D623" s="9"/>
      <c r="E623" s="9"/>
      <c r="F623" s="9" t="s">
        <v>8530</v>
      </c>
      <c r="H623" s="9" t="s">
        <v>264</v>
      </c>
      <c r="S623" s="9"/>
      <c r="V623" s="9"/>
    </row>
    <row r="624">
      <c r="A624" s="9" t="s">
        <v>4231</v>
      </c>
      <c r="B624" s="9" t="s">
        <v>4233</v>
      </c>
      <c r="C624" s="9"/>
      <c r="D624" s="9"/>
      <c r="E624" s="9"/>
      <c r="F624" s="9" t="s">
        <v>4238</v>
      </c>
      <c r="H624" s="9" t="s">
        <v>264</v>
      </c>
      <c r="S624" s="9"/>
      <c r="V624" s="9"/>
    </row>
    <row r="625">
      <c r="A625" s="9" t="s">
        <v>4242</v>
      </c>
      <c r="B625" s="9" t="s">
        <v>4244</v>
      </c>
      <c r="C625" s="9"/>
      <c r="D625" s="9"/>
      <c r="E625" s="9"/>
      <c r="F625" s="9" t="s">
        <v>4251</v>
      </c>
      <c r="H625" s="9" t="s">
        <v>264</v>
      </c>
      <c r="S625" s="9"/>
      <c r="V625" s="9"/>
    </row>
    <row r="626">
      <c r="A626" s="9" t="s">
        <v>4254</v>
      </c>
      <c r="B626" s="9" t="s">
        <v>4256</v>
      </c>
      <c r="C626" s="9"/>
      <c r="D626" s="9"/>
      <c r="E626" s="9"/>
      <c r="F626" s="9" t="s">
        <v>7497</v>
      </c>
      <c r="H626" s="9" t="s">
        <v>264</v>
      </c>
      <c r="S626" s="9"/>
      <c r="V626" s="9"/>
    </row>
    <row r="627">
      <c r="A627" s="9" t="s">
        <v>4264</v>
      </c>
      <c r="B627" s="9" t="s">
        <v>4267</v>
      </c>
      <c r="C627" s="9"/>
      <c r="D627" s="9"/>
      <c r="E627" s="9"/>
      <c r="F627" s="9" t="s">
        <v>8539</v>
      </c>
      <c r="H627" s="9" t="s">
        <v>264</v>
      </c>
      <c r="S627" s="9"/>
      <c r="V627" s="9"/>
    </row>
    <row r="628">
      <c r="A628" s="9" t="s">
        <v>4277</v>
      </c>
      <c r="B628" s="9" t="s">
        <v>4279</v>
      </c>
      <c r="C628" s="9"/>
      <c r="D628" s="9"/>
      <c r="E628" s="9"/>
      <c r="F628" s="9" t="s">
        <v>6684</v>
      </c>
      <c r="H628" s="9" t="s">
        <v>264</v>
      </c>
      <c r="S628" s="9"/>
      <c r="V628" s="9"/>
    </row>
    <row r="629">
      <c r="A629" s="9" t="s">
        <v>4288</v>
      </c>
      <c r="B629" s="9" t="s">
        <v>4290</v>
      </c>
      <c r="C629" s="9"/>
      <c r="D629" s="9"/>
      <c r="E629" s="9"/>
      <c r="F629" s="9" t="s">
        <v>4293</v>
      </c>
      <c r="H629" s="9" t="s">
        <v>264</v>
      </c>
      <c r="S629" s="9"/>
      <c r="V629" s="9"/>
    </row>
    <row r="630">
      <c r="A630" s="9" t="s">
        <v>4298</v>
      </c>
      <c r="B630" s="9" t="s">
        <v>4300</v>
      </c>
      <c r="C630" s="9"/>
      <c r="D630" s="9"/>
      <c r="E630" s="9"/>
      <c r="F630" s="9" t="s">
        <v>5846</v>
      </c>
      <c r="H630" s="9" t="s">
        <v>264</v>
      </c>
      <c r="S630" s="9"/>
      <c r="V630" s="9"/>
    </row>
    <row r="631">
      <c r="A631" s="9" t="s">
        <v>4306</v>
      </c>
      <c r="B631" s="9" t="s">
        <v>4307</v>
      </c>
      <c r="C631" s="9"/>
      <c r="D631" s="9"/>
      <c r="E631" s="9"/>
      <c r="F631" s="9" t="s">
        <v>4314</v>
      </c>
      <c r="H631" s="9" t="s">
        <v>264</v>
      </c>
      <c r="S631" s="9"/>
      <c r="V631" s="9"/>
    </row>
    <row r="632">
      <c r="A632" s="9" t="s">
        <v>4317</v>
      </c>
      <c r="B632" s="9" t="s">
        <v>4319</v>
      </c>
      <c r="C632" s="9"/>
      <c r="D632" s="9"/>
      <c r="E632" s="9"/>
      <c r="F632" s="9" t="s">
        <v>7506</v>
      </c>
      <c r="H632" s="9" t="s">
        <v>264</v>
      </c>
      <c r="S632" s="9"/>
      <c r="V632" s="9"/>
    </row>
    <row r="633">
      <c r="A633" s="9" t="s">
        <v>4329</v>
      </c>
      <c r="B633" s="9" t="s">
        <v>4331</v>
      </c>
      <c r="C633" s="9"/>
      <c r="D633" s="9"/>
      <c r="E633" s="9"/>
      <c r="F633" s="9" t="s">
        <v>6695</v>
      </c>
      <c r="H633" s="9" t="s">
        <v>264</v>
      </c>
      <c r="S633" s="9"/>
      <c r="V633" s="9"/>
    </row>
    <row r="634">
      <c r="A634" s="9" t="s">
        <v>4338</v>
      </c>
      <c r="B634" s="9" t="s">
        <v>4340</v>
      </c>
      <c r="C634" s="9"/>
      <c r="D634" s="9"/>
      <c r="E634" s="9"/>
      <c r="F634" s="9" t="s">
        <v>4344</v>
      </c>
      <c r="H634" s="9" t="s">
        <v>264</v>
      </c>
      <c r="S634" s="9"/>
      <c r="V634" s="9"/>
    </row>
    <row r="635">
      <c r="A635" s="9" t="s">
        <v>3636</v>
      </c>
      <c r="B635" s="9" t="s">
        <v>4348</v>
      </c>
      <c r="C635" s="9"/>
      <c r="D635" s="9"/>
      <c r="E635" s="9"/>
      <c r="F635" s="9" t="s">
        <v>4357</v>
      </c>
      <c r="H635" s="9" t="s">
        <v>264</v>
      </c>
      <c r="S635" s="9"/>
      <c r="V635" s="9"/>
    </row>
    <row r="636">
      <c r="A636" s="9" t="s">
        <v>4361</v>
      </c>
      <c r="B636" s="9" t="s">
        <v>4362</v>
      </c>
      <c r="C636" s="9"/>
      <c r="D636" s="9"/>
      <c r="E636" s="9"/>
      <c r="F636" s="9" t="s">
        <v>4368</v>
      </c>
      <c r="H636" s="9" t="s">
        <v>264</v>
      </c>
      <c r="S636" s="9"/>
      <c r="V636" s="9"/>
    </row>
    <row r="637">
      <c r="A637" s="9" t="s">
        <v>4371</v>
      </c>
      <c r="B637" s="9" t="s">
        <v>4374</v>
      </c>
      <c r="C637" s="9"/>
      <c r="D637" s="9"/>
      <c r="E637" s="9"/>
      <c r="F637" s="9" t="s">
        <v>4368</v>
      </c>
      <c r="H637" s="9" t="s">
        <v>264</v>
      </c>
      <c r="S637" s="9"/>
      <c r="V637" s="9"/>
    </row>
    <row r="638">
      <c r="A638" s="9" t="s">
        <v>4379</v>
      </c>
      <c r="B638" s="9" t="s">
        <v>4382</v>
      </c>
      <c r="C638" s="9"/>
      <c r="D638" s="9"/>
      <c r="E638" s="9"/>
      <c r="F638" s="9" t="s">
        <v>4368</v>
      </c>
      <c r="H638" s="9" t="s">
        <v>264</v>
      </c>
      <c r="S638" s="9"/>
      <c r="V638" s="9"/>
    </row>
    <row r="639">
      <c r="A639" s="9" t="s">
        <v>4391</v>
      </c>
      <c r="B639" s="9" t="s">
        <v>4392</v>
      </c>
      <c r="C639" s="9"/>
      <c r="D639" s="9"/>
      <c r="E639" s="9"/>
      <c r="F639" s="9" t="s">
        <v>4397</v>
      </c>
      <c r="H639" s="9" t="s">
        <v>264</v>
      </c>
      <c r="S639" s="9"/>
      <c r="V639" s="9"/>
    </row>
    <row r="640">
      <c r="A640" s="9" t="s">
        <v>4400</v>
      </c>
      <c r="B640" s="9" t="s">
        <v>4403</v>
      </c>
      <c r="C640" s="9"/>
      <c r="D640" s="9"/>
      <c r="E640" s="9"/>
      <c r="F640" s="9" t="s">
        <v>8584</v>
      </c>
      <c r="H640" s="9" t="s">
        <v>264</v>
      </c>
      <c r="S640" s="9"/>
      <c r="V640" s="9"/>
    </row>
    <row r="641">
      <c r="A641" s="9" t="s">
        <v>8587</v>
      </c>
      <c r="B641" s="9" t="s">
        <v>8588</v>
      </c>
      <c r="C641" s="9"/>
      <c r="D641" s="9"/>
      <c r="E641" s="9"/>
      <c r="F641" s="9" t="s">
        <v>7084</v>
      </c>
      <c r="H641" s="9" t="s">
        <v>264</v>
      </c>
      <c r="S641" s="9"/>
      <c r="V641" s="9"/>
    </row>
    <row r="642">
      <c r="A642" s="9" t="s">
        <v>4415</v>
      </c>
      <c r="B642" s="9" t="s">
        <v>4416</v>
      </c>
      <c r="C642" s="9"/>
      <c r="D642" s="9"/>
      <c r="E642" s="9"/>
      <c r="F642" s="9" t="s">
        <v>4424</v>
      </c>
      <c r="H642" s="9" t="s">
        <v>264</v>
      </c>
      <c r="S642" s="9"/>
      <c r="V642" s="9"/>
    </row>
    <row r="643">
      <c r="A643" s="9" t="s">
        <v>4427</v>
      </c>
      <c r="B643" s="9" t="s">
        <v>4429</v>
      </c>
      <c r="C643" s="9"/>
      <c r="D643" s="9"/>
      <c r="E643" s="9"/>
      <c r="F643" s="9" t="s">
        <v>4432</v>
      </c>
      <c r="H643" s="9" t="s">
        <v>264</v>
      </c>
      <c r="S643" s="9"/>
      <c r="V643" s="9"/>
    </row>
    <row r="644">
      <c r="A644" s="9" t="s">
        <v>4435</v>
      </c>
      <c r="B644" s="9" t="s">
        <v>4437</v>
      </c>
      <c r="C644" s="9"/>
      <c r="D644" s="9"/>
      <c r="E644" s="9"/>
      <c r="F644" s="9" t="s">
        <v>4442</v>
      </c>
      <c r="H644" s="9" t="s">
        <v>264</v>
      </c>
      <c r="S644" s="9"/>
      <c r="V644" s="9"/>
    </row>
    <row r="645">
      <c r="A645" s="9" t="s">
        <v>4444</v>
      </c>
      <c r="B645" s="9" t="s">
        <v>4445</v>
      </c>
      <c r="C645" s="9"/>
      <c r="D645" s="9"/>
      <c r="E645" s="9"/>
      <c r="F645" s="9" t="s">
        <v>4447</v>
      </c>
      <c r="H645" s="9" t="s">
        <v>264</v>
      </c>
      <c r="S645" s="9"/>
      <c r="V645" s="9"/>
    </row>
    <row r="646">
      <c r="A646" s="9" t="s">
        <v>4451</v>
      </c>
      <c r="B646" s="9" t="s">
        <v>4452</v>
      </c>
      <c r="C646" s="9"/>
      <c r="D646" s="9"/>
      <c r="E646" s="9"/>
      <c r="F646" s="9" t="s">
        <v>4456</v>
      </c>
      <c r="H646" s="9" t="s">
        <v>264</v>
      </c>
      <c r="S646" s="9"/>
      <c r="V646" s="9"/>
    </row>
    <row r="647">
      <c r="A647" s="9" t="s">
        <v>4457</v>
      </c>
      <c r="B647" s="9" t="s">
        <v>4459</v>
      </c>
      <c r="C647" s="9"/>
      <c r="D647" s="9"/>
      <c r="E647" s="9"/>
      <c r="F647" s="9" t="s">
        <v>4464</v>
      </c>
      <c r="H647" s="9" t="s">
        <v>264</v>
      </c>
      <c r="S647" s="9"/>
      <c r="V647" s="9"/>
    </row>
    <row r="648">
      <c r="A648" s="9" t="s">
        <v>4468</v>
      </c>
      <c r="B648" s="9" t="s">
        <v>4469</v>
      </c>
      <c r="C648" s="9"/>
      <c r="D648" s="9"/>
      <c r="E648" s="9"/>
      <c r="F648" s="9" t="s">
        <v>4472</v>
      </c>
      <c r="H648" s="9" t="s">
        <v>264</v>
      </c>
      <c r="S648" s="9"/>
      <c r="V648" s="9"/>
    </row>
    <row r="649">
      <c r="A649" s="9" t="s">
        <v>4477</v>
      </c>
      <c r="B649" s="9" t="s">
        <v>4478</v>
      </c>
      <c r="C649" s="9"/>
      <c r="D649" s="9"/>
      <c r="E649" s="9"/>
      <c r="F649" s="9" t="s">
        <v>4483</v>
      </c>
      <c r="H649" s="9" t="s">
        <v>264</v>
      </c>
      <c r="S649" s="9"/>
      <c r="V649" s="9"/>
    </row>
    <row r="650">
      <c r="A650" s="9" t="s">
        <v>4488</v>
      </c>
      <c r="B650" s="9" t="s">
        <v>4490</v>
      </c>
      <c r="C650" s="9"/>
      <c r="D650" s="9"/>
      <c r="E650" s="9"/>
      <c r="F650" s="9" t="s">
        <v>4493</v>
      </c>
      <c r="H650" s="9" t="s">
        <v>264</v>
      </c>
      <c r="S650" s="9"/>
      <c r="V650" s="9"/>
    </row>
    <row r="651">
      <c r="A651" s="9" t="s">
        <v>4785</v>
      </c>
      <c r="B651" s="9" t="s">
        <v>4786</v>
      </c>
      <c r="C651" s="9"/>
      <c r="D651" s="9"/>
      <c r="E651" s="9"/>
      <c r="F651" s="9" t="s">
        <v>4789</v>
      </c>
      <c r="H651" s="9" t="s">
        <v>264</v>
      </c>
      <c r="S651" s="9"/>
      <c r="V651" s="9"/>
    </row>
    <row r="652">
      <c r="A652" s="9" t="s">
        <v>5227</v>
      </c>
      <c r="B652" s="9" t="s">
        <v>5228</v>
      </c>
      <c r="C652" s="9"/>
      <c r="D652" s="9"/>
      <c r="E652" s="9"/>
      <c r="F652" s="9" t="s">
        <v>8612</v>
      </c>
      <c r="H652" s="9" t="s">
        <v>264</v>
      </c>
      <c r="S652" s="9"/>
      <c r="V652" s="9"/>
    </row>
    <row r="653">
      <c r="A653" s="9" t="s">
        <v>4497</v>
      </c>
      <c r="B653" s="9" t="s">
        <v>4498</v>
      </c>
      <c r="C653" s="9"/>
      <c r="D653" s="9"/>
      <c r="E653" s="9"/>
      <c r="F653" s="9" t="s">
        <v>4503</v>
      </c>
      <c r="H653" s="9" t="s">
        <v>264</v>
      </c>
      <c r="S653" s="9"/>
      <c r="V653" s="9"/>
    </row>
    <row r="654">
      <c r="A654" s="9" t="s">
        <v>4507</v>
      </c>
      <c r="B654" s="9" t="s">
        <v>4508</v>
      </c>
      <c r="C654" s="9"/>
      <c r="D654" s="9"/>
      <c r="E654" s="9"/>
      <c r="F654" s="9" t="s">
        <v>4514</v>
      </c>
      <c r="H654" s="9" t="s">
        <v>264</v>
      </c>
      <c r="S654" s="9"/>
      <c r="V654" s="9"/>
    </row>
    <row r="655">
      <c r="A655" s="9" t="s">
        <v>8621</v>
      </c>
      <c r="B655" s="9" t="s">
        <v>8622</v>
      </c>
      <c r="C655" s="9"/>
      <c r="D655" s="9"/>
      <c r="E655" s="9"/>
      <c r="F655" s="9" t="s">
        <v>8623</v>
      </c>
      <c r="H655" s="9" t="s">
        <v>264</v>
      </c>
      <c r="S655" s="9"/>
      <c r="V655" s="9"/>
    </row>
    <row r="656">
      <c r="A656" s="9" t="s">
        <v>4520</v>
      </c>
      <c r="B656" s="9" t="s">
        <v>4523</v>
      </c>
      <c r="C656" s="9"/>
      <c r="D656" s="9"/>
      <c r="E656" s="9"/>
      <c r="F656" s="9" t="s">
        <v>8627</v>
      </c>
      <c r="H656" s="9" t="s">
        <v>264</v>
      </c>
      <c r="S656" s="9"/>
      <c r="V656" s="9"/>
    </row>
    <row r="657">
      <c r="A657" s="9" t="s">
        <v>4534</v>
      </c>
      <c r="B657" s="9" t="s">
        <v>4536</v>
      </c>
      <c r="C657" s="9"/>
      <c r="D657" s="9"/>
      <c r="E657" s="9"/>
      <c r="F657" s="9" t="s">
        <v>4541</v>
      </c>
      <c r="H657" s="9" t="s">
        <v>264</v>
      </c>
      <c r="S657" s="9"/>
      <c r="V657" s="9"/>
    </row>
    <row r="658">
      <c r="A658" s="9" t="s">
        <v>4545</v>
      </c>
      <c r="B658" s="9" t="s">
        <v>4546</v>
      </c>
      <c r="C658" s="9"/>
      <c r="D658" s="9"/>
      <c r="E658" s="9"/>
      <c r="F658" s="9" t="s">
        <v>4546</v>
      </c>
      <c r="H658" s="9" t="s">
        <v>264</v>
      </c>
      <c r="S658" s="9"/>
      <c r="V658" s="9"/>
    </row>
    <row r="659">
      <c r="A659" s="9" t="s">
        <v>2538</v>
      </c>
      <c r="B659" s="9" t="s">
        <v>4553</v>
      </c>
      <c r="C659" s="9"/>
      <c r="D659" s="9"/>
      <c r="E659" s="9"/>
      <c r="F659" s="9" t="s">
        <v>8634</v>
      </c>
      <c r="H659" s="9" t="s">
        <v>264</v>
      </c>
      <c r="S659" s="9"/>
      <c r="V659" s="9"/>
    </row>
    <row r="660">
      <c r="A660" s="9" t="s">
        <v>4562</v>
      </c>
      <c r="B660" s="9" t="s">
        <v>4564</v>
      </c>
      <c r="C660" s="9"/>
      <c r="D660" s="9"/>
      <c r="E660" s="9"/>
      <c r="F660" s="9" t="s">
        <v>4566</v>
      </c>
      <c r="H660" s="9" t="s">
        <v>264</v>
      </c>
      <c r="S660" s="9"/>
      <c r="V660" s="9"/>
    </row>
    <row r="661">
      <c r="A661" s="9" t="s">
        <v>4568</v>
      </c>
      <c r="B661" s="9" t="s">
        <v>4570</v>
      </c>
      <c r="C661" s="9"/>
      <c r="D661" s="9"/>
      <c r="E661" s="9"/>
      <c r="F661" s="9" t="s">
        <v>6768</v>
      </c>
      <c r="H661" s="9" t="s">
        <v>264</v>
      </c>
      <c r="S661" s="9"/>
      <c r="V661" s="9"/>
    </row>
    <row r="662">
      <c r="A662" s="9" t="s">
        <v>4579</v>
      </c>
      <c r="B662" s="9" t="s">
        <v>4581</v>
      </c>
      <c r="C662" s="9"/>
      <c r="D662" s="9"/>
      <c r="E662" s="9"/>
      <c r="F662" s="9" t="s">
        <v>8641</v>
      </c>
      <c r="H662" s="9" t="s">
        <v>264</v>
      </c>
      <c r="S662" s="9"/>
      <c r="V662" s="9"/>
    </row>
    <row r="663">
      <c r="A663" s="9" t="s">
        <v>4589</v>
      </c>
      <c r="B663" s="9" t="s">
        <v>4590</v>
      </c>
      <c r="C663" s="9"/>
      <c r="D663" s="9"/>
      <c r="E663" s="9"/>
      <c r="F663" s="9" t="s">
        <v>4594</v>
      </c>
      <c r="H663" s="9" t="s">
        <v>264</v>
      </c>
      <c r="S663" s="9"/>
      <c r="V663" s="9"/>
    </row>
    <row r="664">
      <c r="A664" s="9" t="s">
        <v>4600</v>
      </c>
      <c r="B664" s="9" t="s">
        <v>4601</v>
      </c>
      <c r="C664" s="9"/>
      <c r="D664" s="9"/>
      <c r="E664" s="9"/>
      <c r="F664" s="9" t="s">
        <v>4607</v>
      </c>
      <c r="H664" s="9" t="s">
        <v>264</v>
      </c>
      <c r="S664" s="9"/>
      <c r="V664" s="9"/>
    </row>
    <row r="665">
      <c r="A665" s="9" t="s">
        <v>3865</v>
      </c>
      <c r="B665" s="9" t="s">
        <v>4609</v>
      </c>
      <c r="C665" s="9"/>
      <c r="D665" s="9"/>
      <c r="E665" s="9"/>
      <c r="F665" s="9" t="s">
        <v>4611</v>
      </c>
      <c r="H665" s="9" t="s">
        <v>264</v>
      </c>
      <c r="S665" s="9"/>
      <c r="V665" s="9"/>
    </row>
    <row r="666">
      <c r="A666" s="9" t="s">
        <v>4614</v>
      </c>
      <c r="B666" s="9" t="s">
        <v>4615</v>
      </c>
      <c r="C666" s="9"/>
      <c r="D666" s="9"/>
      <c r="E666" s="9"/>
      <c r="F666" s="9" t="s">
        <v>8650</v>
      </c>
      <c r="H666" s="9" t="s">
        <v>264</v>
      </c>
      <c r="S666" s="9"/>
      <c r="V666" s="9"/>
    </row>
    <row r="667">
      <c r="A667" s="9" t="s">
        <v>4620</v>
      </c>
      <c r="B667" s="9" t="s">
        <v>4622</v>
      </c>
      <c r="C667" s="9"/>
      <c r="D667" s="9"/>
      <c r="E667" s="9"/>
      <c r="F667" s="9" t="s">
        <v>6787</v>
      </c>
      <c r="H667" s="9" t="s">
        <v>264</v>
      </c>
      <c r="S667" s="9"/>
      <c r="V667" s="9"/>
    </row>
    <row r="668">
      <c r="A668" s="9" t="s">
        <v>5242</v>
      </c>
      <c r="B668" s="9" t="s">
        <v>5244</v>
      </c>
      <c r="C668" s="9"/>
      <c r="D668" s="9"/>
      <c r="E668" s="9"/>
      <c r="F668" s="13" t="s">
        <v>5246</v>
      </c>
      <c r="H668" s="9" t="s">
        <v>264</v>
      </c>
      <c r="S668" s="9"/>
      <c r="V668" s="9"/>
    </row>
    <row r="669">
      <c r="A669" s="9" t="s">
        <v>4628</v>
      </c>
      <c r="B669" s="9" t="s">
        <v>4629</v>
      </c>
      <c r="C669" s="9"/>
      <c r="D669" s="9"/>
      <c r="E669" s="9"/>
      <c r="F669" s="9" t="s">
        <v>4635</v>
      </c>
      <c r="H669" s="9" t="s">
        <v>264</v>
      </c>
      <c r="S669" s="9"/>
      <c r="V669" s="9"/>
    </row>
    <row r="670">
      <c r="A670" s="9" t="s">
        <v>5275</v>
      </c>
      <c r="B670" s="9" t="s">
        <v>5277</v>
      </c>
      <c r="C670" s="9"/>
      <c r="D670" s="9"/>
      <c r="E670" s="9"/>
      <c r="F670" s="13" t="s">
        <v>8661</v>
      </c>
      <c r="H670" s="9" t="s">
        <v>264</v>
      </c>
      <c r="S670" s="9"/>
      <c r="V670" s="9"/>
    </row>
    <row r="671">
      <c r="A671" s="9" t="s">
        <v>4639</v>
      </c>
      <c r="B671" s="9" t="s">
        <v>4641</v>
      </c>
      <c r="C671" s="9"/>
      <c r="D671" s="9"/>
      <c r="E671" s="9"/>
      <c r="F671" s="9" t="s">
        <v>8664</v>
      </c>
      <c r="H671" s="9" t="s">
        <v>264</v>
      </c>
      <c r="S671" s="9"/>
      <c r="V671" s="9"/>
    </row>
    <row r="672">
      <c r="A672" s="9" t="s">
        <v>4646</v>
      </c>
      <c r="B672" s="9" t="s">
        <v>4648</v>
      </c>
      <c r="C672" s="9"/>
      <c r="D672" s="9"/>
      <c r="E672" s="9"/>
      <c r="F672" s="13" t="s">
        <v>4653</v>
      </c>
      <c r="H672" s="9" t="s">
        <v>264</v>
      </c>
      <c r="S672" s="9"/>
      <c r="V672" s="9"/>
    </row>
    <row r="673">
      <c r="A673" s="9" t="s">
        <v>4655</v>
      </c>
      <c r="B673" s="9" t="s">
        <v>4657</v>
      </c>
      <c r="C673" s="9"/>
      <c r="D673" s="9"/>
      <c r="E673" s="9"/>
      <c r="F673" s="9" t="s">
        <v>4660</v>
      </c>
      <c r="H673" s="9" t="s">
        <v>264</v>
      </c>
      <c r="S673" s="9"/>
      <c r="V673" s="9"/>
    </row>
    <row r="674">
      <c r="A674" s="9" t="s">
        <v>4661</v>
      </c>
      <c r="B674" s="9" t="s">
        <v>4663</v>
      </c>
      <c r="C674" s="9"/>
      <c r="D674" s="9"/>
      <c r="E674" s="9"/>
      <c r="F674" s="9" t="s">
        <v>4665</v>
      </c>
      <c r="H674" s="9" t="s">
        <v>264</v>
      </c>
      <c r="S674" s="9"/>
      <c r="V674" s="9"/>
    </row>
    <row r="675">
      <c r="A675" s="9" t="s">
        <v>4667</v>
      </c>
      <c r="B675" s="9" t="s">
        <v>4669</v>
      </c>
      <c r="C675" s="9"/>
      <c r="D675" s="9"/>
      <c r="E675" s="9"/>
      <c r="F675" s="9" t="s">
        <v>4677</v>
      </c>
      <c r="H675" s="9" t="s">
        <v>264</v>
      </c>
      <c r="S675" s="9"/>
      <c r="V675" s="9"/>
    </row>
    <row r="676">
      <c r="A676" s="9" t="s">
        <v>4680</v>
      </c>
      <c r="B676" s="9" t="s">
        <v>4682</v>
      </c>
      <c r="C676" s="9"/>
      <c r="D676" s="9"/>
      <c r="E676" s="9"/>
      <c r="F676" s="9" t="s">
        <v>4684</v>
      </c>
      <c r="H676" s="9" t="s">
        <v>264</v>
      </c>
      <c r="S676" s="9"/>
      <c r="V676" s="9"/>
    </row>
    <row r="677">
      <c r="A677" s="9" t="s">
        <v>4688</v>
      </c>
      <c r="B677" s="9" t="s">
        <v>4690</v>
      </c>
      <c r="C677" s="9"/>
      <c r="D677" s="9"/>
      <c r="E677" s="9"/>
      <c r="F677" s="9" t="s">
        <v>4694</v>
      </c>
      <c r="H677" s="9" t="s">
        <v>264</v>
      </c>
      <c r="S677" s="9"/>
      <c r="V677" s="9"/>
    </row>
    <row r="678">
      <c r="A678" s="9" t="s">
        <v>4696</v>
      </c>
      <c r="B678" s="9" t="s">
        <v>4697</v>
      </c>
      <c r="C678" s="9"/>
      <c r="D678" s="9"/>
      <c r="E678" s="9"/>
      <c r="F678" s="9" t="s">
        <v>4703</v>
      </c>
      <c r="H678" s="9" t="s">
        <v>264</v>
      </c>
      <c r="S678" s="9"/>
      <c r="V678" s="9"/>
    </row>
    <row r="679">
      <c r="A679" s="9" t="s">
        <v>4707</v>
      </c>
      <c r="B679" s="9" t="s">
        <v>4708</v>
      </c>
      <c r="C679" s="9"/>
      <c r="D679" s="9"/>
      <c r="E679" s="9"/>
      <c r="F679" s="13" t="s">
        <v>4711</v>
      </c>
      <c r="H679" s="9" t="s">
        <v>264</v>
      </c>
      <c r="S679" s="9"/>
      <c r="V679" s="9"/>
    </row>
    <row r="680">
      <c r="A680" s="9" t="s">
        <v>4716</v>
      </c>
      <c r="B680" s="9" t="s">
        <v>4718</v>
      </c>
      <c r="C680" s="9"/>
      <c r="D680" s="9"/>
      <c r="E680" s="9"/>
      <c r="F680" s="9" t="s">
        <v>4721</v>
      </c>
      <c r="H680" s="9" t="s">
        <v>264</v>
      </c>
      <c r="S680" s="9"/>
      <c r="V680" s="9"/>
    </row>
    <row r="681">
      <c r="A681" s="9" t="s">
        <v>4722</v>
      </c>
      <c r="B681" s="9" t="s">
        <v>4724</v>
      </c>
      <c r="C681" s="9"/>
      <c r="D681" s="9"/>
      <c r="E681" s="9"/>
      <c r="F681" s="9" t="s">
        <v>6180</v>
      </c>
      <c r="H681" s="9" t="s">
        <v>264</v>
      </c>
      <c r="S681" s="9"/>
      <c r="V681" s="9"/>
    </row>
    <row r="682">
      <c r="A682" s="9" t="s">
        <v>4729</v>
      </c>
      <c r="B682" s="9" t="s">
        <v>4731</v>
      </c>
      <c r="C682" s="9"/>
      <c r="D682" s="9"/>
      <c r="E682" s="9"/>
      <c r="F682" s="9" t="s">
        <v>6872</v>
      </c>
      <c r="H682" s="9" t="s">
        <v>264</v>
      </c>
      <c r="S682" s="9"/>
      <c r="V682" s="9"/>
    </row>
    <row r="683">
      <c r="A683" s="9" t="s">
        <v>4736</v>
      </c>
      <c r="B683" s="9" t="s">
        <v>4737</v>
      </c>
      <c r="C683" s="9"/>
      <c r="D683" s="9"/>
      <c r="E683" s="9"/>
      <c r="F683" s="9" t="s">
        <v>4741</v>
      </c>
      <c r="H683" s="9" t="s">
        <v>264</v>
      </c>
      <c r="S683" s="9"/>
      <c r="V683" s="9"/>
    </row>
    <row r="684">
      <c r="A684" s="9" t="s">
        <v>4743</v>
      </c>
      <c r="B684" s="9" t="s">
        <v>4745</v>
      </c>
      <c r="C684" s="9"/>
      <c r="D684" s="9"/>
      <c r="E684" s="9"/>
      <c r="F684" s="9" t="s">
        <v>4749</v>
      </c>
      <c r="H684" s="9" t="s">
        <v>264</v>
      </c>
      <c r="S684" s="9"/>
      <c r="V684" s="9"/>
    </row>
    <row r="685">
      <c r="A685" s="9" t="s">
        <v>4757</v>
      </c>
      <c r="B685" s="9" t="s">
        <v>4759</v>
      </c>
      <c r="C685" s="9"/>
      <c r="D685" s="9"/>
      <c r="E685" s="9"/>
      <c r="F685" s="9" t="s">
        <v>4755</v>
      </c>
      <c r="H685" s="9" t="s">
        <v>264</v>
      </c>
      <c r="S685" s="9"/>
      <c r="V685" s="9"/>
    </row>
    <row r="686">
      <c r="A686" s="9" t="s">
        <v>2899</v>
      </c>
      <c r="B686" s="9" t="s">
        <v>4752</v>
      </c>
      <c r="C686" s="9"/>
      <c r="D686" s="9"/>
      <c r="E686" s="9"/>
      <c r="F686" s="9" t="s">
        <v>6880</v>
      </c>
      <c r="H686" s="9" t="s">
        <v>264</v>
      </c>
      <c r="S686" s="9"/>
      <c r="V686" s="9"/>
    </row>
    <row r="687">
      <c r="A687" s="9" t="s">
        <v>5572</v>
      </c>
      <c r="B687" s="9" t="s">
        <v>5574</v>
      </c>
      <c r="C687" s="9"/>
      <c r="D687" s="9"/>
      <c r="E687" s="9"/>
      <c r="F687" s="9" t="s">
        <v>6642</v>
      </c>
      <c r="H687" s="9" t="s">
        <v>264</v>
      </c>
      <c r="S687" s="9"/>
      <c r="V687" s="9"/>
    </row>
    <row r="688">
      <c r="A688" s="9" t="s">
        <v>4771</v>
      </c>
      <c r="B688" s="9" t="s">
        <v>4773</v>
      </c>
      <c r="C688" s="9"/>
      <c r="D688" s="9"/>
      <c r="E688" s="9"/>
      <c r="F688" s="9" t="s">
        <v>4774</v>
      </c>
      <c r="H688" s="9" t="s">
        <v>264</v>
      </c>
      <c r="S688" s="9"/>
      <c r="V688" s="9"/>
    </row>
    <row r="689">
      <c r="A689" s="9" t="s">
        <v>2573</v>
      </c>
      <c r="B689" s="9" t="s">
        <v>4779</v>
      </c>
      <c r="C689" s="9"/>
      <c r="D689" s="9"/>
      <c r="E689" s="9"/>
      <c r="F689" s="9" t="s">
        <v>8708</v>
      </c>
      <c r="H689" s="9" t="s">
        <v>264</v>
      </c>
      <c r="S689" s="9"/>
      <c r="V689" s="9"/>
    </row>
    <row r="690">
      <c r="A690" s="9" t="s">
        <v>4791</v>
      </c>
      <c r="B690" s="9" t="s">
        <v>4792</v>
      </c>
      <c r="C690" s="9"/>
      <c r="D690" s="9"/>
      <c r="E690" s="9"/>
      <c r="F690" s="9" t="s">
        <v>4665</v>
      </c>
      <c r="H690" s="9" t="s">
        <v>264</v>
      </c>
      <c r="S690" s="9"/>
      <c r="V690" s="9"/>
    </row>
    <row r="691">
      <c r="A691" s="9" t="s">
        <v>4799</v>
      </c>
      <c r="B691" s="9" t="s">
        <v>4801</v>
      </c>
      <c r="C691" s="9"/>
      <c r="D691" s="9"/>
      <c r="E691" s="9"/>
      <c r="F691" s="9" t="s">
        <v>4804</v>
      </c>
      <c r="H691" s="9" t="s">
        <v>264</v>
      </c>
      <c r="S691" s="9"/>
      <c r="V691" s="9"/>
    </row>
    <row r="692">
      <c r="A692" s="9" t="s">
        <v>4805</v>
      </c>
      <c r="B692" s="9" t="s">
        <v>4807</v>
      </c>
      <c r="C692" s="9"/>
      <c r="D692" s="9"/>
      <c r="E692" s="9"/>
      <c r="F692" s="9" t="s">
        <v>4812</v>
      </c>
      <c r="H692" s="9" t="s">
        <v>264</v>
      </c>
      <c r="S692" s="9"/>
      <c r="V692" s="9"/>
    </row>
    <row r="693">
      <c r="A693" s="9" t="s">
        <v>4815</v>
      </c>
      <c r="B693" s="9" t="s">
        <v>4817</v>
      </c>
      <c r="C693" s="9"/>
      <c r="D693" s="9"/>
      <c r="E693" s="9"/>
      <c r="F693" s="9" t="s">
        <v>4821</v>
      </c>
      <c r="H693" s="9" t="s">
        <v>264</v>
      </c>
      <c r="S693" s="9"/>
      <c r="V693" s="9"/>
    </row>
    <row r="694">
      <c r="A694" s="9" t="s">
        <v>4823</v>
      </c>
      <c r="B694" s="9" t="s">
        <v>4825</v>
      </c>
      <c r="C694" s="9"/>
      <c r="D694" s="9"/>
      <c r="E694" s="9"/>
      <c r="F694" s="9" t="s">
        <v>4828</v>
      </c>
      <c r="H694" s="9" t="s">
        <v>264</v>
      </c>
      <c r="S694" s="9"/>
      <c r="V694" s="9"/>
    </row>
    <row r="695">
      <c r="A695" s="9" t="s">
        <v>4830</v>
      </c>
      <c r="B695" s="9" t="s">
        <v>4831</v>
      </c>
      <c r="C695" s="9"/>
      <c r="D695" s="9"/>
      <c r="E695" s="9"/>
      <c r="F695" s="9" t="s">
        <v>4836</v>
      </c>
      <c r="H695" s="9" t="s">
        <v>264</v>
      </c>
      <c r="S695" s="9"/>
      <c r="V695" s="9"/>
    </row>
    <row r="696">
      <c r="A696" s="9" t="s">
        <v>4837</v>
      </c>
      <c r="B696" s="9" t="s">
        <v>4840</v>
      </c>
      <c r="C696" s="9"/>
      <c r="D696" s="9"/>
      <c r="E696" s="9"/>
      <c r="F696" s="9" t="s">
        <v>4842</v>
      </c>
      <c r="H696" s="9" t="s">
        <v>264</v>
      </c>
      <c r="S696" s="9"/>
      <c r="V696" s="9"/>
    </row>
    <row r="697">
      <c r="A697" s="9" t="s">
        <v>8735</v>
      </c>
      <c r="B697" s="9" t="s">
        <v>8737</v>
      </c>
      <c r="C697" s="9"/>
      <c r="D697" s="9"/>
      <c r="E697" s="9"/>
      <c r="F697" s="9" t="s">
        <v>8740</v>
      </c>
      <c r="H697" s="9" t="s">
        <v>264</v>
      </c>
      <c r="S697" s="9"/>
      <c r="V697" s="9"/>
    </row>
    <row r="698">
      <c r="A698" s="9" t="s">
        <v>4844</v>
      </c>
      <c r="B698" s="9" t="s">
        <v>4846</v>
      </c>
      <c r="C698" s="9"/>
      <c r="D698" s="9"/>
      <c r="E698" s="9"/>
      <c r="F698" s="9" t="s">
        <v>4849</v>
      </c>
      <c r="H698" s="9" t="s">
        <v>264</v>
      </c>
      <c r="S698" s="9"/>
      <c r="V698" s="9"/>
    </row>
    <row r="699">
      <c r="A699" s="9" t="s">
        <v>4852</v>
      </c>
      <c r="B699" s="9" t="s">
        <v>4853</v>
      </c>
      <c r="C699" s="9"/>
      <c r="D699" s="9"/>
      <c r="E699" s="9"/>
      <c r="F699" s="9" t="s">
        <v>6195</v>
      </c>
      <c r="H699" s="9" t="s">
        <v>264</v>
      </c>
      <c r="S699" s="9"/>
      <c r="V699" s="9"/>
    </row>
    <row r="700">
      <c r="A700" s="9" t="s">
        <v>4858</v>
      </c>
      <c r="B700" s="9" t="s">
        <v>4859</v>
      </c>
      <c r="C700" s="9"/>
      <c r="D700" s="9"/>
      <c r="E700" s="9"/>
      <c r="F700" s="9" t="s">
        <v>4865</v>
      </c>
      <c r="H700" s="9" t="s">
        <v>264</v>
      </c>
      <c r="S700" s="9"/>
      <c r="V700" s="9"/>
    </row>
    <row r="701">
      <c r="A701" s="9" t="s">
        <v>5581</v>
      </c>
      <c r="B701" s="9" t="s">
        <v>5582</v>
      </c>
      <c r="C701" s="9"/>
      <c r="D701" s="9"/>
      <c r="E701" s="9"/>
      <c r="F701" s="9" t="s">
        <v>6200</v>
      </c>
      <c r="H701" s="9" t="s">
        <v>264</v>
      </c>
      <c r="S701" s="9"/>
      <c r="V701" s="9"/>
    </row>
    <row r="702">
      <c r="A702" s="9" t="s">
        <v>4871</v>
      </c>
      <c r="B702" s="9" t="s">
        <v>4873</v>
      </c>
      <c r="C702" s="9"/>
      <c r="D702" s="9"/>
      <c r="E702" s="9"/>
      <c r="F702" s="9" t="s">
        <v>8757</v>
      </c>
      <c r="H702" s="9" t="s">
        <v>264</v>
      </c>
      <c r="S702" s="9"/>
      <c r="V702" s="9"/>
    </row>
    <row r="703">
      <c r="A703" s="9" t="s">
        <v>5588</v>
      </c>
      <c r="B703" s="9" t="s">
        <v>5590</v>
      </c>
      <c r="C703" s="9"/>
      <c r="D703" s="9"/>
      <c r="E703" s="9"/>
      <c r="F703" s="9" t="s">
        <v>5596</v>
      </c>
      <c r="H703" s="9" t="s">
        <v>264</v>
      </c>
      <c r="S703" s="9"/>
      <c r="V703" s="9"/>
    </row>
    <row r="704">
      <c r="A704" s="9" t="s">
        <v>4883</v>
      </c>
      <c r="B704" s="9" t="s">
        <v>4885</v>
      </c>
      <c r="C704" s="9"/>
      <c r="D704" s="9"/>
      <c r="E704" s="9"/>
      <c r="F704" s="9" t="s">
        <v>6904</v>
      </c>
      <c r="H704" s="9" t="s">
        <v>264</v>
      </c>
      <c r="S704" s="9"/>
      <c r="V704" s="9"/>
    </row>
    <row r="705">
      <c r="A705" s="9" t="s">
        <v>4891</v>
      </c>
      <c r="B705" s="9" t="s">
        <v>4892</v>
      </c>
      <c r="C705" s="9"/>
      <c r="D705" s="9"/>
      <c r="E705" s="9"/>
      <c r="F705" s="9" t="s">
        <v>4896</v>
      </c>
      <c r="H705" s="9" t="s">
        <v>264</v>
      </c>
      <c r="S705" s="9"/>
      <c r="V705" s="9"/>
    </row>
    <row r="706">
      <c r="A706" s="9" t="s">
        <v>4898</v>
      </c>
      <c r="B706" s="9" t="s">
        <v>4901</v>
      </c>
      <c r="C706" s="9"/>
      <c r="D706" s="9"/>
      <c r="E706" s="9"/>
      <c r="F706" s="9" t="s">
        <v>4904</v>
      </c>
      <c r="H706" s="9" t="s">
        <v>264</v>
      </c>
      <c r="S706" s="9"/>
      <c r="V706" s="9"/>
    </row>
    <row r="707">
      <c r="A707" s="9" t="s">
        <v>4910</v>
      </c>
      <c r="B707" s="9" t="s">
        <v>4912</v>
      </c>
      <c r="C707" s="9"/>
      <c r="D707" s="9"/>
      <c r="E707" s="9"/>
      <c r="F707" s="9" t="s">
        <v>8772</v>
      </c>
      <c r="H707" s="9" t="s">
        <v>264</v>
      </c>
      <c r="S707" s="9"/>
      <c r="V707" s="9"/>
    </row>
    <row r="708">
      <c r="A708" s="9" t="s">
        <v>4920</v>
      </c>
      <c r="B708" s="9" t="s">
        <v>4923</v>
      </c>
      <c r="C708" s="9"/>
      <c r="D708" s="9"/>
      <c r="E708" s="9"/>
      <c r="F708" s="9" t="s">
        <v>4926</v>
      </c>
      <c r="H708" s="9" t="s">
        <v>264</v>
      </c>
      <c r="S708" s="9"/>
      <c r="V708" s="9"/>
    </row>
    <row r="709">
      <c r="A709" s="9" t="s">
        <v>4928</v>
      </c>
      <c r="B709" s="9" t="s">
        <v>4930</v>
      </c>
      <c r="C709" s="9"/>
      <c r="D709" s="9"/>
      <c r="E709" s="9"/>
      <c r="F709" s="9" t="s">
        <v>8782</v>
      </c>
      <c r="H709" s="9" t="s">
        <v>264</v>
      </c>
      <c r="S709" s="9"/>
      <c r="V709" s="9"/>
    </row>
    <row r="710">
      <c r="A710" s="9" t="s">
        <v>4939</v>
      </c>
      <c r="B710" s="9" t="s">
        <v>4940</v>
      </c>
      <c r="C710" s="9"/>
      <c r="D710" s="9"/>
      <c r="E710" s="9"/>
      <c r="F710" s="9" t="s">
        <v>8795</v>
      </c>
      <c r="H710" s="9" t="s">
        <v>264</v>
      </c>
      <c r="S710" s="9"/>
      <c r="V710" s="9"/>
    </row>
    <row r="711">
      <c r="A711" s="9" t="s">
        <v>2053</v>
      </c>
      <c r="B711" s="9" t="s">
        <v>4947</v>
      </c>
      <c r="C711" s="9"/>
      <c r="D711" s="9"/>
      <c r="E711" s="9"/>
      <c r="F711" s="9" t="s">
        <v>6913</v>
      </c>
      <c r="H711" s="9" t="s">
        <v>264</v>
      </c>
      <c r="S711" s="9"/>
      <c r="V711" s="9"/>
    </row>
    <row r="712">
      <c r="A712" s="9" t="s">
        <v>4953</v>
      </c>
      <c r="B712" s="9" t="s">
        <v>4955</v>
      </c>
      <c r="C712" s="9"/>
      <c r="D712" s="9"/>
      <c r="E712" s="9"/>
      <c r="F712" s="9" t="s">
        <v>8801</v>
      </c>
      <c r="H712" s="9" t="s">
        <v>264</v>
      </c>
      <c r="S712" s="9"/>
      <c r="V712" s="9"/>
    </row>
    <row r="713">
      <c r="A713" s="9" t="s">
        <v>4962</v>
      </c>
      <c r="B713" s="9" t="s">
        <v>4964</v>
      </c>
      <c r="C713" s="9"/>
      <c r="D713" s="9"/>
      <c r="E713" s="9"/>
      <c r="F713" s="9" t="s">
        <v>4967</v>
      </c>
      <c r="H713" s="9" t="s">
        <v>264</v>
      </c>
      <c r="S713" s="9"/>
      <c r="V713" s="9"/>
    </row>
    <row r="714">
      <c r="A714" s="9" t="s">
        <v>4971</v>
      </c>
      <c r="B714" s="9" t="s">
        <v>4972</v>
      </c>
      <c r="C714" s="9"/>
      <c r="D714" s="9"/>
      <c r="E714" s="9"/>
      <c r="F714" s="9" t="s">
        <v>4975</v>
      </c>
      <c r="H714" s="9" t="s">
        <v>264</v>
      </c>
      <c r="S714" s="9"/>
      <c r="V714" s="9"/>
    </row>
    <row r="715">
      <c r="A715" s="9" t="s">
        <v>4977</v>
      </c>
      <c r="B715" s="9" t="s">
        <v>4979</v>
      </c>
      <c r="C715" s="9"/>
      <c r="D715" s="9"/>
      <c r="E715" s="9"/>
      <c r="F715" s="9" t="s">
        <v>8815</v>
      </c>
      <c r="H715" s="9" t="s">
        <v>264</v>
      </c>
      <c r="S715" s="9"/>
      <c r="V715" s="9"/>
    </row>
    <row r="716">
      <c r="A716" s="9" t="s">
        <v>3705</v>
      </c>
      <c r="B716" s="9" t="s">
        <v>4989</v>
      </c>
      <c r="C716" s="9"/>
      <c r="D716" s="9"/>
      <c r="E716" s="9"/>
      <c r="F716" s="9" t="s">
        <v>4991</v>
      </c>
      <c r="H716" s="9" t="s">
        <v>264</v>
      </c>
      <c r="S716" s="9"/>
      <c r="V716" s="9"/>
    </row>
    <row r="717">
      <c r="A717" s="9" t="s">
        <v>4995</v>
      </c>
      <c r="B717" s="9" t="s">
        <v>4996</v>
      </c>
      <c r="C717" s="9"/>
      <c r="D717" s="9"/>
      <c r="E717" s="9"/>
      <c r="F717" s="9" t="s">
        <v>5003</v>
      </c>
      <c r="H717" s="9" t="s">
        <v>264</v>
      </c>
      <c r="S717" s="9"/>
      <c r="V717" s="9"/>
    </row>
    <row r="718">
      <c r="A718" s="9" t="s">
        <v>3388</v>
      </c>
      <c r="B718" s="9" t="s">
        <v>5007</v>
      </c>
      <c r="C718" s="9"/>
      <c r="D718" s="9"/>
      <c r="E718" s="9"/>
      <c r="F718" s="9" t="s">
        <v>6917</v>
      </c>
      <c r="H718" s="9" t="s">
        <v>264</v>
      </c>
      <c r="S718" s="9"/>
      <c r="V718" s="9"/>
    </row>
    <row r="719">
      <c r="A719" s="9" t="s">
        <v>5017</v>
      </c>
      <c r="B719" s="9" t="s">
        <v>5019</v>
      </c>
      <c r="C719" s="9"/>
      <c r="D719" s="9"/>
      <c r="E719" s="9"/>
      <c r="F719" s="9" t="s">
        <v>8051</v>
      </c>
      <c r="H719" s="9" t="s">
        <v>264</v>
      </c>
      <c r="S719" s="9"/>
      <c r="V719" s="9"/>
    </row>
    <row r="720">
      <c r="A720" s="9" t="s">
        <v>5025</v>
      </c>
      <c r="B720" s="9" t="s">
        <v>5027</v>
      </c>
      <c r="C720" s="9"/>
      <c r="D720" s="9"/>
      <c r="E720" s="9"/>
      <c r="F720" s="9" t="s">
        <v>5032</v>
      </c>
      <c r="H720" s="9" t="s">
        <v>264</v>
      </c>
      <c r="S720" s="9"/>
      <c r="V720" s="9"/>
    </row>
    <row r="721">
      <c r="A721" s="9" t="s">
        <v>3382</v>
      </c>
      <c r="B721" s="9" t="s">
        <v>5036</v>
      </c>
      <c r="C721" s="9"/>
      <c r="D721" s="9"/>
      <c r="E721" s="9"/>
      <c r="F721" s="9" t="s">
        <v>6256</v>
      </c>
      <c r="H721" s="9" t="s">
        <v>264</v>
      </c>
      <c r="S721" s="9"/>
      <c r="V721" s="9"/>
    </row>
    <row r="722">
      <c r="A722" s="9" t="s">
        <v>2780</v>
      </c>
      <c r="B722" s="9" t="s">
        <v>5043</v>
      </c>
      <c r="C722" s="9"/>
      <c r="D722" s="9"/>
      <c r="E722" s="9"/>
      <c r="F722" s="9" t="s">
        <v>8837</v>
      </c>
      <c r="H722" s="9" t="s">
        <v>264</v>
      </c>
      <c r="S722" s="9"/>
      <c r="V722" s="9"/>
    </row>
    <row r="723">
      <c r="A723" s="9" t="s">
        <v>2940</v>
      </c>
      <c r="B723" s="9" t="s">
        <v>5050</v>
      </c>
      <c r="C723" s="9"/>
      <c r="D723" s="9"/>
      <c r="E723" s="9"/>
      <c r="F723" s="9" t="s">
        <v>5055</v>
      </c>
      <c r="H723" s="9" t="s">
        <v>264</v>
      </c>
      <c r="S723" s="9"/>
      <c r="V723" s="9"/>
    </row>
    <row r="724">
      <c r="A724" s="9" t="s">
        <v>5058</v>
      </c>
      <c r="B724" s="9" t="s">
        <v>5059</v>
      </c>
      <c r="C724" s="9"/>
      <c r="D724" s="9"/>
      <c r="E724" s="9"/>
      <c r="F724" s="9" t="s">
        <v>5064</v>
      </c>
      <c r="H724" s="9" t="s">
        <v>264</v>
      </c>
      <c r="S724" s="9"/>
      <c r="V724" s="9"/>
    </row>
    <row r="725">
      <c r="A725" s="9" t="s">
        <v>5068</v>
      </c>
      <c r="B725" s="9" t="s">
        <v>5070</v>
      </c>
      <c r="C725" s="9"/>
      <c r="D725" s="9"/>
      <c r="E725" s="9"/>
      <c r="F725" s="9" t="s">
        <v>5072</v>
      </c>
      <c r="H725" s="9" t="s">
        <v>264</v>
      </c>
      <c r="S725" s="9"/>
      <c r="V725" s="9"/>
    </row>
    <row r="726">
      <c r="A726" s="9" t="s">
        <v>5075</v>
      </c>
      <c r="B726" s="9" t="s">
        <v>5076</v>
      </c>
      <c r="C726" s="9"/>
      <c r="D726" s="9"/>
      <c r="E726" s="9"/>
      <c r="F726" s="9" t="s">
        <v>5079</v>
      </c>
      <c r="H726" s="9" t="s">
        <v>264</v>
      </c>
      <c r="S726" s="9"/>
      <c r="V726" s="9"/>
    </row>
    <row r="727">
      <c r="A727" s="9" t="s">
        <v>5083</v>
      </c>
      <c r="B727" s="9" t="s">
        <v>5084</v>
      </c>
      <c r="C727" s="9"/>
      <c r="D727" s="9"/>
      <c r="E727" s="9"/>
      <c r="F727" s="9" t="s">
        <v>5086</v>
      </c>
      <c r="H727" s="9" t="s">
        <v>264</v>
      </c>
      <c r="S727" s="9"/>
      <c r="V727" s="9"/>
    </row>
    <row r="728">
      <c r="A728" s="9" t="s">
        <v>5087</v>
      </c>
      <c r="B728" s="9" t="s">
        <v>5088</v>
      </c>
      <c r="C728" s="9"/>
      <c r="D728" s="9"/>
      <c r="E728" s="9"/>
      <c r="F728" s="9" t="s">
        <v>5095</v>
      </c>
      <c r="H728" s="9" t="s">
        <v>264</v>
      </c>
      <c r="S728" s="9"/>
      <c r="V728" s="9"/>
    </row>
    <row r="729">
      <c r="A729" s="9" t="s">
        <v>5096</v>
      </c>
      <c r="B729" s="9" t="s">
        <v>5097</v>
      </c>
      <c r="C729" s="9"/>
      <c r="D729" s="9"/>
      <c r="E729" s="9"/>
      <c r="F729" s="9" t="s">
        <v>6292</v>
      </c>
      <c r="H729" s="9" t="s">
        <v>264</v>
      </c>
      <c r="S729" s="9"/>
      <c r="V729" s="9"/>
    </row>
    <row r="730">
      <c r="A730" s="9" t="s">
        <v>8864</v>
      </c>
      <c r="B730" s="9" t="s">
        <v>8867</v>
      </c>
      <c r="C730" s="9"/>
      <c r="D730" s="9"/>
      <c r="E730" s="9"/>
      <c r="F730" s="9" t="s">
        <v>8869</v>
      </c>
      <c r="H730" s="9" t="s">
        <v>264</v>
      </c>
      <c r="S730" s="9"/>
      <c r="V730" s="9"/>
    </row>
    <row r="731">
      <c r="A731" s="9" t="s">
        <v>5104</v>
      </c>
      <c r="B731" s="9" t="s">
        <v>5106</v>
      </c>
      <c r="C731" s="9"/>
      <c r="D731" s="9"/>
      <c r="E731" s="9"/>
      <c r="F731" s="9" t="s">
        <v>5109</v>
      </c>
      <c r="H731" s="9" t="s">
        <v>264</v>
      </c>
      <c r="S731" s="9"/>
      <c r="V731" s="9"/>
    </row>
    <row r="732">
      <c r="A732" s="9" t="s">
        <v>5112</v>
      </c>
      <c r="B732" s="9" t="s">
        <v>5113</v>
      </c>
      <c r="C732" s="9"/>
      <c r="D732" s="9"/>
      <c r="E732" s="9"/>
      <c r="F732" s="9" t="s">
        <v>5117</v>
      </c>
      <c r="H732" s="9" t="s">
        <v>264</v>
      </c>
      <c r="S732" s="9"/>
      <c r="V732" s="9"/>
    </row>
    <row r="733">
      <c r="A733" s="9" t="s">
        <v>5122</v>
      </c>
      <c r="B733" s="9" t="s">
        <v>5124</v>
      </c>
      <c r="C733" s="9"/>
      <c r="D733" s="9"/>
      <c r="E733" s="9"/>
      <c r="F733" s="9" t="s">
        <v>5126</v>
      </c>
      <c r="H733" s="9" t="s">
        <v>264</v>
      </c>
      <c r="S733" s="9"/>
      <c r="V733" s="9"/>
    </row>
    <row r="734">
      <c r="A734" s="9" t="s">
        <v>2883</v>
      </c>
      <c r="B734" s="9" t="s">
        <v>5130</v>
      </c>
      <c r="C734" s="9"/>
      <c r="D734" s="9"/>
      <c r="E734" s="9"/>
      <c r="F734" s="9" t="s">
        <v>5134</v>
      </c>
      <c r="H734" s="9" t="s">
        <v>264</v>
      </c>
      <c r="S734" s="9"/>
      <c r="V734" s="9"/>
    </row>
    <row r="735">
      <c r="A735" s="9" t="s">
        <v>3827</v>
      </c>
      <c r="B735" s="9" t="s">
        <v>5138</v>
      </c>
      <c r="C735" s="9"/>
      <c r="D735" s="9"/>
      <c r="E735" s="9"/>
      <c r="F735" s="9" t="s">
        <v>6322</v>
      </c>
      <c r="H735" s="9" t="s">
        <v>264</v>
      </c>
      <c r="S735" s="9"/>
      <c r="V735" s="9"/>
    </row>
    <row r="736">
      <c r="A736" s="9" t="s">
        <v>5146</v>
      </c>
      <c r="B736" s="9" t="s">
        <v>5149</v>
      </c>
      <c r="C736" s="9"/>
      <c r="D736" s="9"/>
      <c r="E736" s="9"/>
      <c r="F736" s="9" t="s">
        <v>5151</v>
      </c>
      <c r="H736" s="9" t="s">
        <v>264</v>
      </c>
      <c r="S736" s="9"/>
      <c r="V736" s="9"/>
    </row>
    <row r="737">
      <c r="A737" s="9" t="s">
        <v>5165</v>
      </c>
      <c r="B737" s="9" t="s">
        <v>5167</v>
      </c>
      <c r="C737" s="9"/>
      <c r="D737" s="9"/>
      <c r="E737" s="9"/>
      <c r="F737" s="9" t="s">
        <v>5171</v>
      </c>
      <c r="H737" s="9" t="s">
        <v>264</v>
      </c>
      <c r="S737" s="9"/>
      <c r="V737" s="9"/>
    </row>
    <row r="738">
      <c r="A738" s="9" t="s">
        <v>5173</v>
      </c>
      <c r="B738" s="9" t="s">
        <v>5175</v>
      </c>
      <c r="C738" s="9"/>
      <c r="D738" s="9"/>
      <c r="E738" s="9"/>
      <c r="F738" s="9" t="s">
        <v>5180</v>
      </c>
      <c r="H738" s="9" t="s">
        <v>264</v>
      </c>
      <c r="S738" s="9"/>
      <c r="V738" s="9"/>
    </row>
    <row r="739">
      <c r="A739" s="9" t="s">
        <v>5184</v>
      </c>
      <c r="B739" s="9" t="s">
        <v>5185</v>
      </c>
      <c r="C739" s="9"/>
      <c r="D739" s="9"/>
      <c r="E739" s="9"/>
      <c r="F739" s="9" t="s">
        <v>5191</v>
      </c>
      <c r="H739" s="9" t="s">
        <v>264</v>
      </c>
      <c r="S739" s="9"/>
      <c r="V739" s="9"/>
    </row>
    <row r="740">
      <c r="A740" s="9" t="s">
        <v>5194</v>
      </c>
      <c r="B740" s="9" t="s">
        <v>5196</v>
      </c>
      <c r="C740" s="9"/>
      <c r="D740" s="9"/>
      <c r="E740" s="9"/>
      <c r="F740" s="9" t="s">
        <v>6328</v>
      </c>
      <c r="H740" s="9" t="s">
        <v>264</v>
      </c>
      <c r="S740" s="9"/>
      <c r="V740" s="9"/>
    </row>
    <row r="741">
      <c r="A741" s="9" t="s">
        <v>3005</v>
      </c>
      <c r="B741" s="9" t="s">
        <v>5202</v>
      </c>
      <c r="C741" s="9"/>
      <c r="D741" s="9"/>
      <c r="E741" s="9"/>
      <c r="F741" s="9" t="s">
        <v>5205</v>
      </c>
      <c r="H741" s="9" t="s">
        <v>264</v>
      </c>
      <c r="S741" s="9"/>
      <c r="V741" s="9"/>
    </row>
    <row r="742">
      <c r="A742" s="9" t="s">
        <v>5208</v>
      </c>
      <c r="B742" s="9" t="s">
        <v>5210</v>
      </c>
      <c r="C742" s="9"/>
      <c r="D742" s="9"/>
      <c r="E742" s="9"/>
      <c r="F742" s="9" t="s">
        <v>5212</v>
      </c>
      <c r="H742" s="9" t="s">
        <v>264</v>
      </c>
      <c r="S742" s="9"/>
      <c r="V742" s="9"/>
    </row>
    <row r="743">
      <c r="A743" s="9" t="s">
        <v>5627</v>
      </c>
      <c r="B743" s="9" t="s">
        <v>5630</v>
      </c>
      <c r="C743" s="9"/>
      <c r="D743" s="9"/>
      <c r="E743" s="9"/>
      <c r="F743" s="9" t="s">
        <v>5634</v>
      </c>
      <c r="H743" s="9" t="s">
        <v>264</v>
      </c>
      <c r="S743" s="9"/>
      <c r="V743" s="9"/>
    </row>
    <row r="744">
      <c r="A744" s="9" t="s">
        <v>5234</v>
      </c>
      <c r="B744" s="9" t="s">
        <v>5236</v>
      </c>
      <c r="C744" s="9"/>
      <c r="D744" s="9"/>
      <c r="E744" s="9"/>
      <c r="F744" s="9" t="s">
        <v>5239</v>
      </c>
      <c r="H744" s="9" t="s">
        <v>264</v>
      </c>
      <c r="S744" s="9"/>
      <c r="V744" s="9"/>
    </row>
    <row r="745">
      <c r="A745" s="9" t="s">
        <v>5250</v>
      </c>
      <c r="B745" s="9" t="s">
        <v>5252</v>
      </c>
      <c r="C745" s="9"/>
      <c r="D745" s="9"/>
      <c r="E745" s="9"/>
      <c r="F745" s="9" t="s">
        <v>5254</v>
      </c>
      <c r="H745" s="9" t="s">
        <v>264</v>
      </c>
      <c r="S745" s="9"/>
      <c r="V745" s="9"/>
    </row>
    <row r="746">
      <c r="A746" s="9" t="s">
        <v>5256</v>
      </c>
      <c r="B746" s="9" t="s">
        <v>5258</v>
      </c>
      <c r="C746" s="9"/>
      <c r="D746" s="9"/>
      <c r="E746" s="9"/>
      <c r="F746" s="9" t="s">
        <v>6442</v>
      </c>
      <c r="H746" s="9" t="s">
        <v>264</v>
      </c>
      <c r="S746" s="9"/>
      <c r="V746" s="9"/>
    </row>
    <row r="747">
      <c r="A747" s="9" t="s">
        <v>4032</v>
      </c>
      <c r="B747" s="9" t="s">
        <v>4033</v>
      </c>
      <c r="C747" s="9"/>
      <c r="D747" s="9"/>
      <c r="E747" s="9"/>
      <c r="F747" s="9" t="s">
        <v>8080</v>
      </c>
      <c r="H747" s="9" t="s">
        <v>264</v>
      </c>
      <c r="S747" s="9"/>
      <c r="V747" s="9"/>
    </row>
    <row r="748">
      <c r="A748" s="9" t="s">
        <v>2099</v>
      </c>
      <c r="B748" s="9" t="s">
        <v>5269</v>
      </c>
      <c r="C748" s="9"/>
      <c r="D748" s="9"/>
      <c r="E748" s="9"/>
      <c r="F748" s="9" t="s">
        <v>6450</v>
      </c>
      <c r="H748" s="9" t="s">
        <v>264</v>
      </c>
      <c r="S748" s="9"/>
      <c r="V748" s="9"/>
    </row>
    <row r="749">
      <c r="A749" s="9" t="s">
        <v>5283</v>
      </c>
      <c r="B749" s="9" t="s">
        <v>5284</v>
      </c>
      <c r="C749" s="9"/>
      <c r="D749" s="9"/>
      <c r="E749" s="9"/>
      <c r="F749" s="9" t="s">
        <v>5288</v>
      </c>
      <c r="H749" s="9" t="s">
        <v>264</v>
      </c>
      <c r="S749" s="9"/>
      <c r="V749" s="9"/>
    </row>
    <row r="750">
      <c r="A750" s="9" t="s">
        <v>3398</v>
      </c>
      <c r="B750" s="9" t="s">
        <v>5292</v>
      </c>
      <c r="C750" s="9"/>
      <c r="D750" s="9"/>
      <c r="E750" s="9"/>
      <c r="F750" s="9" t="s">
        <v>6455</v>
      </c>
      <c r="H750" s="9" t="s">
        <v>264</v>
      </c>
      <c r="S750" s="9"/>
      <c r="V750" s="9"/>
    </row>
    <row r="751">
      <c r="A751" s="9" t="s">
        <v>5300</v>
      </c>
      <c r="B751" s="9" t="s">
        <v>5301</v>
      </c>
      <c r="C751" s="9"/>
      <c r="D751" s="9"/>
      <c r="E751" s="9"/>
      <c r="F751" s="9" t="s">
        <v>8940</v>
      </c>
      <c r="H751" s="9" t="s">
        <v>264</v>
      </c>
      <c r="S751" s="9"/>
      <c r="V751" s="9"/>
    </row>
    <row r="752">
      <c r="A752" s="9" t="s">
        <v>5312</v>
      </c>
      <c r="B752" s="9" t="s">
        <v>5314</v>
      </c>
      <c r="C752" s="9"/>
      <c r="D752" s="9"/>
      <c r="E752" s="9"/>
      <c r="F752" s="9" t="s">
        <v>5314</v>
      </c>
      <c r="H752" s="9" t="s">
        <v>264</v>
      </c>
      <c r="S752" s="9"/>
      <c r="V752" s="9"/>
    </row>
    <row r="753">
      <c r="A753" s="9" t="s">
        <v>1815</v>
      </c>
      <c r="B753" s="9" t="s">
        <v>5317</v>
      </c>
      <c r="C753" s="9"/>
      <c r="D753" s="9"/>
      <c r="E753" s="9"/>
      <c r="F753" s="9" t="s">
        <v>8947</v>
      </c>
      <c r="H753" s="9" t="s">
        <v>264</v>
      </c>
      <c r="S753" s="9"/>
      <c r="V753" s="9"/>
    </row>
    <row r="754">
      <c r="A754" s="9" t="s">
        <v>5323</v>
      </c>
      <c r="B754" s="9" t="s">
        <v>5325</v>
      </c>
      <c r="C754" s="9"/>
      <c r="D754" s="9"/>
      <c r="E754" s="9"/>
      <c r="F754" s="9" t="s">
        <v>6463</v>
      </c>
      <c r="H754" s="9" t="s">
        <v>264</v>
      </c>
      <c r="S754" s="9"/>
      <c r="V754" s="9"/>
    </row>
    <row r="755">
      <c r="A755" s="9" t="s">
        <v>459</v>
      </c>
      <c r="B755" s="9" t="s">
        <v>5332</v>
      </c>
      <c r="C755" s="9"/>
      <c r="D755" s="9"/>
      <c r="E755" s="9"/>
      <c r="F755" s="9" t="s">
        <v>8954</v>
      </c>
      <c r="H755" s="9" t="s">
        <v>264</v>
      </c>
      <c r="S755" s="9"/>
      <c r="V755" s="9"/>
    </row>
    <row r="756">
      <c r="A756" s="9" t="s">
        <v>5339</v>
      </c>
      <c r="B756" s="9" t="s">
        <v>5341</v>
      </c>
      <c r="C756" s="9"/>
      <c r="D756" s="9"/>
      <c r="E756" s="9"/>
      <c r="F756" s="9" t="s">
        <v>5345</v>
      </c>
      <c r="H756" s="9" t="s">
        <v>264</v>
      </c>
      <c r="S756" s="9"/>
      <c r="V756" s="9"/>
    </row>
    <row r="757">
      <c r="A757" s="9" t="s">
        <v>5640</v>
      </c>
      <c r="B757" s="9" t="s">
        <v>5642</v>
      </c>
      <c r="C757" s="9"/>
      <c r="D757" s="9"/>
      <c r="E757" s="9"/>
      <c r="F757" s="9"/>
      <c r="G757" s="9" t="s">
        <v>5405</v>
      </c>
      <c r="H757" s="9" t="s">
        <v>264</v>
      </c>
      <c r="S757" s="9"/>
      <c r="V757" s="9"/>
    </row>
    <row r="758">
      <c r="A758" s="9" t="s">
        <v>5515</v>
      </c>
      <c r="B758" s="9" t="s">
        <v>5517</v>
      </c>
      <c r="C758" s="9"/>
      <c r="D758" s="9"/>
      <c r="E758" s="9"/>
      <c r="F758" s="9"/>
      <c r="G758" s="9" t="s">
        <v>5334</v>
      </c>
      <c r="H758" s="9" t="s">
        <v>264</v>
      </c>
      <c r="S758" s="9"/>
      <c r="V758" s="9"/>
    </row>
    <row r="759">
      <c r="A759" s="9" t="s">
        <v>5522</v>
      </c>
      <c r="B759" s="9" t="s">
        <v>5523</v>
      </c>
      <c r="C759" s="9"/>
      <c r="D759" s="9"/>
      <c r="E759" s="9"/>
      <c r="F759" s="9"/>
      <c r="G759" s="9" t="s">
        <v>5338</v>
      </c>
      <c r="H759" s="9" t="s">
        <v>264</v>
      </c>
      <c r="S759" s="9"/>
      <c r="V759" s="9"/>
    </row>
    <row r="760">
      <c r="A760" s="9" t="s">
        <v>5529</v>
      </c>
      <c r="B760" s="9" t="s">
        <v>5532</v>
      </c>
      <c r="C760" s="9"/>
      <c r="D760" s="9"/>
      <c r="E760" s="9"/>
      <c r="F760" s="9"/>
      <c r="G760" s="9" t="s">
        <v>5343</v>
      </c>
      <c r="H760" s="9" t="s">
        <v>264</v>
      </c>
      <c r="S760" s="9"/>
      <c r="V760" s="9"/>
    </row>
    <row r="761">
      <c r="A761" s="9" t="s">
        <v>5536</v>
      </c>
      <c r="B761" s="9" t="s">
        <v>5537</v>
      </c>
      <c r="C761" s="9"/>
      <c r="D761" s="9"/>
      <c r="E761" s="9"/>
      <c r="F761" s="9"/>
      <c r="G761" s="9" t="s">
        <v>5348</v>
      </c>
      <c r="H761" s="9" t="s">
        <v>264</v>
      </c>
      <c r="S761" s="9"/>
      <c r="V761" s="9"/>
    </row>
    <row r="762">
      <c r="A762" s="9" t="s">
        <v>5649</v>
      </c>
      <c r="B762" s="9" t="s">
        <v>5650</v>
      </c>
      <c r="C762" s="9"/>
      <c r="D762" s="9"/>
      <c r="E762" s="9"/>
      <c r="F762" s="9"/>
      <c r="G762" s="9" t="s">
        <v>5410</v>
      </c>
      <c r="H762" s="9" t="s">
        <v>264</v>
      </c>
      <c r="S762" s="9"/>
      <c r="V762" s="9"/>
    </row>
    <row r="763">
      <c r="A763" s="9" t="s">
        <v>5376</v>
      </c>
      <c r="B763" s="9" t="s">
        <v>5378</v>
      </c>
      <c r="C763" s="9"/>
      <c r="D763" s="9"/>
      <c r="E763" s="9"/>
      <c r="F763" s="9"/>
      <c r="G763" s="9" t="s">
        <v>5380</v>
      </c>
      <c r="H763" s="9" t="s">
        <v>264</v>
      </c>
      <c r="S763" s="9"/>
      <c r="V763" s="9"/>
    </row>
    <row r="764">
      <c r="A764" s="9" t="s">
        <v>5459</v>
      </c>
      <c r="B764" s="9" t="s">
        <v>5461</v>
      </c>
      <c r="C764" s="9"/>
      <c r="D764" s="9"/>
      <c r="E764" s="9"/>
      <c r="F764" s="9"/>
      <c r="G764" s="9" t="s">
        <v>5464</v>
      </c>
      <c r="H764" s="9" t="s">
        <v>264</v>
      </c>
      <c r="S764" s="9"/>
      <c r="V764" s="9"/>
    </row>
    <row r="765">
      <c r="A765" s="9" t="s">
        <v>5476</v>
      </c>
      <c r="B765" s="9" t="s">
        <v>5478</v>
      </c>
      <c r="C765" s="9"/>
      <c r="D765" s="9"/>
      <c r="E765" s="9"/>
      <c r="F765" s="9"/>
      <c r="G765" s="9" t="s">
        <v>5481</v>
      </c>
      <c r="H765" s="9" t="s">
        <v>264</v>
      </c>
      <c r="S765" s="9"/>
      <c r="V765" s="9"/>
    </row>
    <row r="766">
      <c r="A766" s="9" t="s">
        <v>5485</v>
      </c>
      <c r="B766" s="9" t="s">
        <v>5486</v>
      </c>
      <c r="C766" s="9"/>
      <c r="D766" s="9"/>
      <c r="E766" s="9"/>
      <c r="F766" s="9"/>
      <c r="G766" s="9" t="s">
        <v>4973</v>
      </c>
      <c r="H766" s="9" t="s">
        <v>264</v>
      </c>
      <c r="S766" s="9"/>
      <c r="V766" s="9"/>
    </row>
    <row r="767">
      <c r="A767" s="9" t="s">
        <v>5496</v>
      </c>
      <c r="B767" s="9" t="s">
        <v>5498</v>
      </c>
      <c r="C767" s="9"/>
      <c r="D767" s="9"/>
      <c r="E767" s="9"/>
      <c r="F767" s="9"/>
      <c r="G767" s="9" t="s">
        <v>4986</v>
      </c>
      <c r="H767" s="9" t="s">
        <v>264</v>
      </c>
      <c r="S767" s="9"/>
      <c r="V767" s="9"/>
    </row>
    <row r="768">
      <c r="A768" s="9" t="s">
        <v>5502</v>
      </c>
      <c r="B768" s="9" t="s">
        <v>5504</v>
      </c>
      <c r="C768" s="9"/>
      <c r="D768" s="9"/>
      <c r="E768" s="9"/>
      <c r="F768" s="9"/>
      <c r="G768" s="9" t="s">
        <v>4992</v>
      </c>
      <c r="H768" s="9" t="s">
        <v>264</v>
      </c>
      <c r="S768" s="9"/>
      <c r="V768" s="9"/>
    </row>
    <row r="769">
      <c r="A769" s="9" t="s">
        <v>5508</v>
      </c>
      <c r="B769" s="9" t="s">
        <v>5509</v>
      </c>
      <c r="C769" s="9"/>
      <c r="D769" s="9"/>
      <c r="E769" s="9"/>
      <c r="F769" s="9"/>
      <c r="G769" s="9" t="s">
        <v>4999</v>
      </c>
      <c r="H769" s="9" t="s">
        <v>264</v>
      </c>
      <c r="S769" s="9"/>
      <c r="V769" s="9"/>
    </row>
    <row r="770">
      <c r="A770" s="9" t="s">
        <v>5363</v>
      </c>
      <c r="B770" s="9" t="s">
        <v>5365</v>
      </c>
      <c r="C770" s="9"/>
      <c r="D770" s="9"/>
      <c r="E770" s="9"/>
      <c r="F770" s="9"/>
      <c r="G770" s="9" t="s">
        <v>5045</v>
      </c>
      <c r="H770" s="9" t="s">
        <v>264</v>
      </c>
      <c r="S770" s="9"/>
      <c r="V770" s="9"/>
    </row>
    <row r="771">
      <c r="A771" s="9" t="s">
        <v>5382</v>
      </c>
      <c r="B771" s="9" t="s">
        <v>5384</v>
      </c>
      <c r="C771" s="9"/>
      <c r="D771" s="9"/>
      <c r="E771" s="9"/>
      <c r="F771" s="9"/>
      <c r="G771" s="9" t="s">
        <v>5233</v>
      </c>
      <c r="H771" s="9" t="s">
        <v>264</v>
      </c>
      <c r="S771" s="9"/>
      <c r="V771" s="9"/>
    </row>
    <row r="772">
      <c r="A772" s="9" t="s">
        <v>5389</v>
      </c>
      <c r="B772" s="9" t="s">
        <v>5390</v>
      </c>
      <c r="C772" s="9"/>
      <c r="D772" s="9"/>
      <c r="E772" s="9"/>
      <c r="F772" s="9"/>
      <c r="G772" s="9" t="s">
        <v>5238</v>
      </c>
      <c r="H772" s="9" t="s">
        <v>264</v>
      </c>
      <c r="S772" s="9"/>
      <c r="V772" s="9"/>
    </row>
    <row r="773">
      <c r="A773" s="9" t="s">
        <v>5394</v>
      </c>
      <c r="B773" s="9" t="s">
        <v>5396</v>
      </c>
      <c r="C773" s="9"/>
      <c r="D773" s="9"/>
      <c r="E773" s="9"/>
      <c r="F773" s="9"/>
      <c r="G773" s="9" t="s">
        <v>5243</v>
      </c>
      <c r="H773" s="9" t="s">
        <v>264</v>
      </c>
      <c r="S773" s="9"/>
      <c r="V773" s="9"/>
    </row>
    <row r="774">
      <c r="A774" s="9" t="s">
        <v>5400</v>
      </c>
      <c r="B774" s="9" t="s">
        <v>5401</v>
      </c>
      <c r="C774" s="9"/>
      <c r="D774" s="9"/>
      <c r="E774" s="9"/>
      <c r="F774" s="9"/>
      <c r="G774" s="9" t="s">
        <v>5247</v>
      </c>
      <c r="H774" s="9" t="s">
        <v>264</v>
      </c>
      <c r="S774" s="9"/>
      <c r="V774" s="9"/>
    </row>
    <row r="775">
      <c r="A775" s="9" t="s">
        <v>5406</v>
      </c>
      <c r="B775" s="9" t="s">
        <v>5408</v>
      </c>
      <c r="C775" s="9"/>
      <c r="D775" s="9"/>
      <c r="E775" s="9"/>
      <c r="F775" s="9"/>
      <c r="G775" s="9" t="s">
        <v>5251</v>
      </c>
      <c r="H775" s="9" t="s">
        <v>264</v>
      </c>
      <c r="S775" s="9"/>
      <c r="V775" s="9"/>
    </row>
    <row r="776">
      <c r="A776" s="9" t="s">
        <v>5418</v>
      </c>
      <c r="B776" s="9" t="s">
        <v>5419</v>
      </c>
      <c r="C776" s="9"/>
      <c r="D776" s="9"/>
      <c r="E776" s="9"/>
      <c r="F776" s="9"/>
      <c r="G776" s="9" t="s">
        <v>4921</v>
      </c>
      <c r="H776" s="9" t="s">
        <v>264</v>
      </c>
      <c r="S776" s="9"/>
      <c r="V776" s="9"/>
    </row>
    <row r="777">
      <c r="A777" s="9" t="s">
        <v>5423</v>
      </c>
      <c r="B777" s="9" t="s">
        <v>5425</v>
      </c>
      <c r="C777" s="9"/>
      <c r="D777" s="9"/>
      <c r="E777" s="9"/>
      <c r="F777" s="9"/>
      <c r="G777" s="9" t="s">
        <v>4927</v>
      </c>
      <c r="H777" s="9" t="s">
        <v>264</v>
      </c>
      <c r="S777" s="9"/>
      <c r="V777" s="9"/>
    </row>
    <row r="778">
      <c r="A778" s="9" t="s">
        <v>5446</v>
      </c>
      <c r="B778" s="9" t="s">
        <v>5448</v>
      </c>
      <c r="C778" s="9"/>
      <c r="D778" s="9"/>
      <c r="E778" s="9"/>
      <c r="F778" s="9"/>
      <c r="G778" s="9" t="s">
        <v>4948</v>
      </c>
      <c r="H778" s="9" t="s">
        <v>264</v>
      </c>
      <c r="S778" s="9"/>
      <c r="V778" s="9"/>
    </row>
    <row r="779">
      <c r="A779" s="9" t="s">
        <v>5439</v>
      </c>
      <c r="B779" s="9" t="s">
        <v>5441</v>
      </c>
      <c r="C779" s="9"/>
      <c r="D779" s="9"/>
      <c r="E779" s="9"/>
      <c r="F779" s="9"/>
      <c r="G779" s="9" t="s">
        <v>4942</v>
      </c>
      <c r="H779" s="9" t="s">
        <v>264</v>
      </c>
      <c r="S779" s="9"/>
      <c r="V779" s="9"/>
    </row>
    <row r="780">
      <c r="A780" s="9" t="s">
        <v>5466</v>
      </c>
      <c r="B780" s="9" t="s">
        <v>5469</v>
      </c>
      <c r="C780" s="9"/>
      <c r="D780" s="9"/>
      <c r="E780" s="9"/>
      <c r="F780" s="9"/>
      <c r="G780" s="9" t="s">
        <v>4960</v>
      </c>
      <c r="H780" s="9" t="s">
        <v>264</v>
      </c>
      <c r="S780" s="9"/>
      <c r="V780" s="9"/>
    </row>
    <row r="781">
      <c r="A781" s="9" t="s">
        <v>5490</v>
      </c>
      <c r="B781" s="9" t="s">
        <v>5491</v>
      </c>
      <c r="C781" s="9"/>
      <c r="D781" s="9"/>
      <c r="E781" s="9"/>
      <c r="F781" s="9"/>
      <c r="G781" s="9" t="s">
        <v>4978</v>
      </c>
      <c r="H781" s="9" t="s">
        <v>264</v>
      </c>
      <c r="S781" s="9"/>
      <c r="V781" s="9"/>
    </row>
    <row r="782">
      <c r="A782" s="9" t="s">
        <v>5371</v>
      </c>
      <c r="B782" s="9" t="s">
        <v>5372</v>
      </c>
      <c r="C782" s="9"/>
      <c r="D782" s="9"/>
      <c r="E782" s="9"/>
      <c r="F782" s="9"/>
      <c r="G782" s="9" t="s">
        <v>5125</v>
      </c>
      <c r="H782" s="9" t="s">
        <v>264</v>
      </c>
      <c r="S782" s="9"/>
      <c r="V782" s="9"/>
    </row>
    <row r="783">
      <c r="A783" s="9" t="s">
        <v>5412</v>
      </c>
      <c r="B783" s="9" t="s">
        <v>5414</v>
      </c>
      <c r="C783" s="9"/>
      <c r="D783" s="9"/>
      <c r="E783" s="9"/>
      <c r="F783" s="9"/>
      <c r="G783" s="9" t="s">
        <v>5255</v>
      </c>
      <c r="H783" s="9" t="s">
        <v>264</v>
      </c>
      <c r="S783" s="9"/>
      <c r="V783" s="9"/>
    </row>
    <row r="784">
      <c r="A784" s="9" t="s">
        <v>5433</v>
      </c>
      <c r="B784" s="9" t="s">
        <v>5435</v>
      </c>
      <c r="C784" s="9"/>
      <c r="D784" s="9"/>
      <c r="E784" s="9"/>
      <c r="F784" s="9"/>
      <c r="G784" s="9" t="s">
        <v>4933</v>
      </c>
      <c r="H784" s="9" t="s">
        <v>264</v>
      </c>
      <c r="S784" s="9"/>
      <c r="V784" s="9"/>
    </row>
    <row r="785">
      <c r="A785" s="9" t="s">
        <v>5452</v>
      </c>
      <c r="B785" s="9" t="s">
        <v>5455</v>
      </c>
      <c r="C785" s="9"/>
      <c r="D785" s="9"/>
      <c r="E785" s="9"/>
      <c r="F785" s="9"/>
      <c r="G785" s="9" t="s">
        <v>4952</v>
      </c>
      <c r="H785" s="9" t="s">
        <v>264</v>
      </c>
      <c r="S785" s="9"/>
      <c r="V785" s="9"/>
    </row>
    <row r="786">
      <c r="A786" s="9" t="s">
        <v>5471</v>
      </c>
      <c r="B786" s="9" t="s">
        <v>5472</v>
      </c>
      <c r="C786" s="9"/>
      <c r="D786" s="9"/>
      <c r="E786" s="9"/>
      <c r="F786" s="9"/>
      <c r="G786" s="9" t="s">
        <v>4966</v>
      </c>
      <c r="H786" s="9" t="s">
        <v>264</v>
      </c>
      <c r="S786" s="9"/>
      <c r="V786" s="9"/>
    </row>
    <row r="787">
      <c r="A787" s="9" t="s">
        <v>4508</v>
      </c>
      <c r="B787" s="9"/>
      <c r="C787" s="9"/>
      <c r="D787" s="9"/>
      <c r="E787" s="9"/>
      <c r="F787" s="16" t="s">
        <v>4514</v>
      </c>
      <c r="H787" s="9" t="s">
        <v>9084</v>
      </c>
      <c r="S787" s="9"/>
      <c r="V787" s="9"/>
    </row>
    <row r="788">
      <c r="A788" s="9" t="s">
        <v>9088</v>
      </c>
      <c r="B788" s="9"/>
      <c r="C788" s="9"/>
      <c r="D788" s="9"/>
      <c r="E788" s="9"/>
      <c r="F788" s="16" t="s">
        <v>6714</v>
      </c>
      <c r="H788" s="9" t="s">
        <v>9084</v>
      </c>
      <c r="S788" s="9"/>
      <c r="V788" s="9"/>
    </row>
    <row r="789">
      <c r="A789" s="9" t="s">
        <v>9094</v>
      </c>
      <c r="B789" s="9"/>
      <c r="C789" s="9"/>
      <c r="D789" s="9"/>
      <c r="E789" s="9"/>
      <c r="F789" s="9" t="s">
        <v>9098</v>
      </c>
      <c r="H789" s="9" t="s">
        <v>9084</v>
      </c>
      <c r="S789" s="9"/>
      <c r="V789" s="9"/>
    </row>
    <row r="790">
      <c r="A790" s="9" t="s">
        <v>9101</v>
      </c>
      <c r="B790" s="9"/>
      <c r="C790" s="9"/>
      <c r="D790" s="9"/>
      <c r="E790" s="9"/>
      <c r="F790" s="9" t="s">
        <v>9104</v>
      </c>
      <c r="H790" s="9" t="s">
        <v>9084</v>
      </c>
      <c r="S790" s="9"/>
      <c r="V790" s="9"/>
    </row>
    <row r="791">
      <c r="A791" s="9" t="s">
        <v>9107</v>
      </c>
      <c r="B791" s="9"/>
      <c r="C791" s="9"/>
      <c r="D791" s="9"/>
      <c r="E791" s="9"/>
      <c r="F791" s="9"/>
      <c r="G791" s="9" t="s">
        <v>6169</v>
      </c>
      <c r="H791" s="9" t="s">
        <v>9084</v>
      </c>
      <c r="S791" s="9"/>
      <c r="V791" s="9"/>
    </row>
    <row r="792">
      <c r="A792" s="17" t="s">
        <v>5582</v>
      </c>
      <c r="B792" s="9"/>
      <c r="C792" s="9"/>
      <c r="D792" s="9"/>
      <c r="E792" s="9"/>
      <c r="F792" s="9"/>
      <c r="G792" s="9" t="s">
        <v>6200</v>
      </c>
      <c r="H792" s="9" t="s">
        <v>9084</v>
      </c>
      <c r="S792" s="9"/>
      <c r="V792" s="9"/>
    </row>
    <row r="793">
      <c r="A793" s="4" t="s">
        <v>9123</v>
      </c>
      <c r="B793" s="9"/>
      <c r="C793" s="9"/>
      <c r="D793" s="9"/>
      <c r="E793" s="9"/>
      <c r="F793" s="4" t="s">
        <v>7300</v>
      </c>
      <c r="H793" s="9" t="s">
        <v>9084</v>
      </c>
      <c r="S793" s="9"/>
      <c r="V793" s="9"/>
    </row>
    <row r="794">
      <c r="A794" s="9" t="s">
        <v>9125</v>
      </c>
      <c r="B794" s="9"/>
      <c r="C794" s="9"/>
      <c r="D794" s="9"/>
      <c r="E794" s="9"/>
      <c r="F794" s="9"/>
      <c r="G794" s="9" t="s">
        <v>6244</v>
      </c>
      <c r="H794" s="9" t="s">
        <v>9084</v>
      </c>
      <c r="S794" s="9"/>
      <c r="V794" s="9"/>
    </row>
    <row r="795">
      <c r="A795" s="9" t="s">
        <v>9129</v>
      </c>
      <c r="B795" s="9"/>
      <c r="C795" s="9"/>
      <c r="D795" s="9"/>
      <c r="E795" s="9"/>
      <c r="F795" s="9"/>
      <c r="G795" s="9" t="s">
        <v>5436</v>
      </c>
      <c r="H795" s="9" t="s">
        <v>9084</v>
      </c>
      <c r="S795" s="9"/>
      <c r="V795" s="9"/>
    </row>
    <row r="796">
      <c r="A796" s="9" t="s">
        <v>9133</v>
      </c>
      <c r="B796" s="9"/>
      <c r="C796" s="9"/>
      <c r="D796" s="9"/>
      <c r="E796" s="9"/>
      <c r="F796" s="9"/>
      <c r="G796" s="9" t="s">
        <v>4893</v>
      </c>
      <c r="H796" s="9" t="s">
        <v>106</v>
      </c>
      <c r="S796" s="9"/>
      <c r="V796" s="9"/>
    </row>
    <row r="797">
      <c r="A797" s="9" t="s">
        <v>5364</v>
      </c>
      <c r="B797" s="9"/>
      <c r="C797" s="9"/>
      <c r="D797" s="9"/>
      <c r="E797" s="9"/>
      <c r="F797" s="9"/>
      <c r="G797" s="9" t="s">
        <v>5362</v>
      </c>
      <c r="H797" s="9" t="s">
        <v>106</v>
      </c>
      <c r="S797" s="9"/>
      <c r="V797" s="9"/>
    </row>
    <row r="798">
      <c r="A798" s="9" t="s">
        <v>4915</v>
      </c>
      <c r="B798" s="9"/>
      <c r="C798" s="9"/>
      <c r="D798" s="9"/>
      <c r="E798" s="9"/>
      <c r="F798" s="9"/>
      <c r="G798" s="9" t="s">
        <v>4914</v>
      </c>
      <c r="H798" s="9" t="s">
        <v>106</v>
      </c>
      <c r="S798" s="9"/>
      <c r="V798" s="9"/>
    </row>
    <row r="799">
      <c r="A799" s="9" t="s">
        <v>4907</v>
      </c>
      <c r="B799" s="9"/>
      <c r="C799" s="9"/>
      <c r="D799" s="9"/>
      <c r="E799" s="9"/>
      <c r="F799" s="9"/>
      <c r="G799" s="9" t="s">
        <v>4905</v>
      </c>
      <c r="H799" s="9" t="s">
        <v>106</v>
      </c>
      <c r="S799" s="9"/>
      <c r="V799" s="9"/>
    </row>
    <row r="800">
      <c r="A800" s="9" t="s">
        <v>1841</v>
      </c>
      <c r="B800" s="9"/>
      <c r="C800" s="9"/>
      <c r="D800" s="9"/>
      <c r="E800" s="9"/>
      <c r="F800" s="9"/>
      <c r="G800" s="9" t="s">
        <v>4899</v>
      </c>
      <c r="H800" s="9" t="s">
        <v>106</v>
      </c>
      <c r="S800" s="9"/>
      <c r="V800" s="9"/>
    </row>
    <row r="801">
      <c r="A801" s="9" t="s">
        <v>9147</v>
      </c>
      <c r="B801" s="9"/>
      <c r="C801" s="9"/>
      <c r="D801" s="9"/>
      <c r="E801" s="9"/>
      <c r="F801" s="9"/>
      <c r="G801" s="9" t="s">
        <v>6158</v>
      </c>
      <c r="H801" s="9" t="s">
        <v>106</v>
      </c>
      <c r="S801" s="9"/>
      <c r="V801" s="9"/>
    </row>
    <row r="802">
      <c r="A802" s="9" t="s">
        <v>6235</v>
      </c>
      <c r="B802" s="9"/>
      <c r="C802" s="9"/>
      <c r="D802" s="9"/>
      <c r="E802" s="9"/>
      <c r="F802" s="9"/>
      <c r="G802" s="9" t="s">
        <v>6234</v>
      </c>
      <c r="H802" s="9" t="s">
        <v>106</v>
      </c>
      <c r="S802" s="9"/>
      <c r="V802" s="9"/>
    </row>
    <row r="803">
      <c r="A803" s="13"/>
      <c r="B803" s="13" t="s">
        <v>9154</v>
      </c>
      <c r="C803" s="9"/>
      <c r="D803" s="9"/>
      <c r="E803" s="9"/>
      <c r="F803" s="9" t="s">
        <v>5336</v>
      </c>
      <c r="H803" s="9" t="s">
        <v>9157</v>
      </c>
      <c r="S803" s="9"/>
      <c r="V803" s="9"/>
    </row>
    <row r="804">
      <c r="A804" s="13"/>
      <c r="B804" s="13" t="s">
        <v>9160</v>
      </c>
      <c r="C804" s="9"/>
      <c r="D804" s="9"/>
      <c r="E804" s="9"/>
      <c r="F804" s="9" t="s">
        <v>9162</v>
      </c>
      <c r="H804" s="9" t="s">
        <v>9157</v>
      </c>
      <c r="S804" s="9"/>
      <c r="V804" s="9"/>
    </row>
    <row r="805">
      <c r="A805" s="13"/>
      <c r="B805" s="13" t="s">
        <v>9164</v>
      </c>
      <c r="C805" s="9"/>
      <c r="D805" s="9"/>
      <c r="E805" s="9"/>
      <c r="F805" s="9" t="s">
        <v>5321</v>
      </c>
      <c r="H805" s="9" t="s">
        <v>9157</v>
      </c>
      <c r="S805" s="9"/>
      <c r="V805" s="9"/>
    </row>
    <row r="806">
      <c r="A806" s="13"/>
      <c r="B806" s="13" t="s">
        <v>9168</v>
      </c>
      <c r="C806" s="9"/>
      <c r="D806" s="9"/>
      <c r="E806" s="9"/>
      <c r="F806" s="9" t="s">
        <v>5314</v>
      </c>
      <c r="H806" s="9" t="s">
        <v>9157</v>
      </c>
      <c r="S806" s="9"/>
      <c r="V806" s="9"/>
    </row>
    <row r="807">
      <c r="A807" s="13"/>
      <c r="B807" s="13" t="s">
        <v>9171</v>
      </c>
      <c r="C807" s="9"/>
      <c r="D807" s="9"/>
      <c r="E807" s="9"/>
      <c r="F807" s="9" t="s">
        <v>5301</v>
      </c>
      <c r="H807" s="9" t="s">
        <v>9157</v>
      </c>
      <c r="S807" s="9"/>
      <c r="V807" s="9"/>
    </row>
    <row r="808">
      <c r="A808" s="13"/>
      <c r="B808" s="13" t="s">
        <v>9174</v>
      </c>
      <c r="C808" s="9"/>
      <c r="D808" s="9"/>
      <c r="E808" s="9"/>
      <c r="F808" s="9" t="s">
        <v>6455</v>
      </c>
      <c r="H808" s="9" t="s">
        <v>9157</v>
      </c>
      <c r="S808" s="9"/>
      <c r="V808" s="9"/>
    </row>
    <row r="809">
      <c r="A809" s="13"/>
      <c r="B809" s="13" t="s">
        <v>9176</v>
      </c>
      <c r="C809" s="9"/>
      <c r="D809" s="9"/>
      <c r="E809" s="9"/>
      <c r="F809" s="9" t="s">
        <v>9178</v>
      </c>
      <c r="H809" s="9" t="s">
        <v>9157</v>
      </c>
      <c r="S809" s="9"/>
      <c r="V809" s="9"/>
    </row>
    <row r="810">
      <c r="A810" s="13"/>
      <c r="B810" s="13" t="s">
        <v>9182</v>
      </c>
      <c r="C810" s="9"/>
      <c r="D810" s="9"/>
      <c r="E810" s="9"/>
      <c r="F810" s="9" t="s">
        <v>6450</v>
      </c>
      <c r="H810" s="9" t="s">
        <v>9157</v>
      </c>
      <c r="S810" s="9"/>
      <c r="V810" s="9"/>
    </row>
    <row r="811">
      <c r="A811" s="13"/>
      <c r="B811" s="13" t="s">
        <v>9184</v>
      </c>
      <c r="C811" s="9"/>
      <c r="D811" s="9"/>
      <c r="E811" s="9"/>
      <c r="F811" s="9" t="s">
        <v>9186</v>
      </c>
      <c r="H811" s="9" t="s">
        <v>9157</v>
      </c>
      <c r="S811" s="9"/>
      <c r="V811" s="9"/>
    </row>
    <row r="812">
      <c r="A812" s="13"/>
      <c r="B812" s="13" t="s">
        <v>9190</v>
      </c>
      <c r="C812" s="9"/>
      <c r="D812" s="9"/>
      <c r="E812" s="9"/>
      <c r="F812" s="9" t="s">
        <v>5205</v>
      </c>
      <c r="H812" s="9" t="s">
        <v>9157</v>
      </c>
      <c r="S812" s="9"/>
      <c r="V812" s="9"/>
    </row>
    <row r="813">
      <c r="A813" s="13"/>
      <c r="B813" s="13" t="s">
        <v>9193</v>
      </c>
      <c r="C813" s="9"/>
      <c r="D813" s="9"/>
      <c r="E813" s="9"/>
      <c r="F813" s="9" t="s">
        <v>9195</v>
      </c>
      <c r="H813" s="9" t="s">
        <v>9157</v>
      </c>
      <c r="S813" s="9"/>
      <c r="V813" s="9"/>
    </row>
    <row r="814">
      <c r="A814" s="13"/>
      <c r="B814" s="13" t="s">
        <v>9198</v>
      </c>
      <c r="C814" s="9"/>
      <c r="D814" s="9"/>
      <c r="E814" s="9"/>
      <c r="F814" s="9" t="s">
        <v>9200</v>
      </c>
      <c r="H814" s="9" t="s">
        <v>9157</v>
      </c>
      <c r="S814" s="9"/>
      <c r="V814" s="9"/>
    </row>
    <row r="815">
      <c r="A815" s="13"/>
      <c r="B815" s="13" t="s">
        <v>9202</v>
      </c>
      <c r="C815" s="9"/>
      <c r="D815" s="9"/>
      <c r="E815" s="9"/>
      <c r="F815" s="9" t="s">
        <v>5191</v>
      </c>
      <c r="H815" s="9" t="s">
        <v>9157</v>
      </c>
      <c r="S815" s="9"/>
      <c r="V815" s="9"/>
    </row>
    <row r="816">
      <c r="A816" s="13"/>
      <c r="B816" s="13" t="s">
        <v>9204</v>
      </c>
      <c r="C816" s="9"/>
      <c r="D816" s="9"/>
      <c r="E816" s="9"/>
      <c r="F816" s="9" t="s">
        <v>9208</v>
      </c>
      <c r="H816" s="9" t="s">
        <v>9157</v>
      </c>
      <c r="S816" s="9"/>
      <c r="V816" s="9"/>
    </row>
    <row r="817">
      <c r="A817" s="13"/>
      <c r="B817" s="13" t="s">
        <v>9209</v>
      </c>
      <c r="C817" s="9"/>
      <c r="D817" s="9"/>
      <c r="E817" s="9"/>
      <c r="F817" s="9" t="s">
        <v>9211</v>
      </c>
      <c r="H817" s="9" t="s">
        <v>9157</v>
      </c>
      <c r="S817" s="9"/>
      <c r="V817" s="9"/>
    </row>
    <row r="818">
      <c r="A818" s="13"/>
      <c r="B818" s="13" t="s">
        <v>9215</v>
      </c>
      <c r="C818" s="9"/>
      <c r="D818" s="9"/>
      <c r="E818" s="9"/>
      <c r="F818" s="9" t="s">
        <v>6322</v>
      </c>
      <c r="H818" s="9" t="s">
        <v>9157</v>
      </c>
      <c r="S818" s="9"/>
      <c r="V818" s="9"/>
    </row>
    <row r="819">
      <c r="A819" s="13"/>
      <c r="B819" s="13" t="s">
        <v>9219</v>
      </c>
      <c r="C819" s="9"/>
      <c r="D819" s="9"/>
      <c r="E819" s="9"/>
      <c r="F819" s="9" t="s">
        <v>9220</v>
      </c>
      <c r="H819" s="9" t="s">
        <v>9157</v>
      </c>
      <c r="S819" s="9"/>
      <c r="V819" s="9"/>
    </row>
    <row r="820">
      <c r="A820" s="13"/>
      <c r="B820" s="13" t="s">
        <v>9222</v>
      </c>
      <c r="C820" s="9"/>
      <c r="D820" s="9"/>
      <c r="E820" s="9"/>
      <c r="F820" s="9" t="s">
        <v>5126</v>
      </c>
      <c r="H820" s="9" t="s">
        <v>9157</v>
      </c>
      <c r="S820" s="9"/>
      <c r="V820" s="9"/>
    </row>
    <row r="821">
      <c r="A821" s="13"/>
      <c r="B821" s="13" t="s">
        <v>9224</v>
      </c>
      <c r="C821" s="9"/>
      <c r="D821" s="9"/>
      <c r="E821" s="9"/>
      <c r="F821" s="9" t="s">
        <v>5095</v>
      </c>
      <c r="H821" s="9" t="s">
        <v>9157</v>
      </c>
      <c r="S821" s="9"/>
      <c r="V821" s="9"/>
    </row>
    <row r="822">
      <c r="A822" s="13"/>
      <c r="B822" s="13" t="s">
        <v>9229</v>
      </c>
      <c r="C822" s="9"/>
      <c r="D822" s="9"/>
      <c r="E822" s="9"/>
      <c r="F822" s="9" t="s">
        <v>5086</v>
      </c>
      <c r="H822" s="9" t="s">
        <v>9157</v>
      </c>
      <c r="S822" s="9"/>
      <c r="V822" s="9"/>
    </row>
    <row r="823">
      <c r="A823" s="13"/>
      <c r="B823" s="13" t="s">
        <v>9232</v>
      </c>
      <c r="C823" s="9"/>
      <c r="D823" s="9"/>
      <c r="E823" s="9"/>
      <c r="F823" s="9" t="s">
        <v>5079</v>
      </c>
      <c r="H823" s="9" t="s">
        <v>9157</v>
      </c>
      <c r="S823" s="9"/>
      <c r="V823" s="9"/>
    </row>
    <row r="824">
      <c r="A824" s="13"/>
      <c r="B824" s="13" t="s">
        <v>9237</v>
      </c>
      <c r="C824" s="9"/>
      <c r="D824" s="9"/>
      <c r="E824" s="9"/>
      <c r="F824" s="9" t="s">
        <v>7723</v>
      </c>
      <c r="H824" s="9" t="s">
        <v>9157</v>
      </c>
      <c r="S824" s="9"/>
      <c r="V824" s="9"/>
    </row>
    <row r="825">
      <c r="A825" s="13"/>
      <c r="B825" s="13" t="s">
        <v>9239</v>
      </c>
      <c r="C825" s="9"/>
      <c r="D825" s="9"/>
      <c r="E825" s="9"/>
      <c r="F825" s="9" t="s">
        <v>9240</v>
      </c>
      <c r="H825" s="9" t="s">
        <v>9157</v>
      </c>
      <c r="S825" s="9"/>
      <c r="V825" s="9"/>
    </row>
    <row r="826">
      <c r="A826" s="13"/>
      <c r="B826" s="13" t="s">
        <v>9245</v>
      </c>
      <c r="C826" s="9"/>
      <c r="D826" s="9"/>
      <c r="E826" s="9"/>
      <c r="F826" s="9" t="s">
        <v>6256</v>
      </c>
      <c r="H826" s="9" t="s">
        <v>9157</v>
      </c>
      <c r="S826" s="9"/>
      <c r="V826" s="9"/>
    </row>
    <row r="827">
      <c r="A827" s="13"/>
      <c r="B827" s="13" t="s">
        <v>9247</v>
      </c>
      <c r="C827" s="9"/>
      <c r="D827" s="9"/>
      <c r="E827" s="9"/>
      <c r="F827" s="9" t="s">
        <v>6917</v>
      </c>
      <c r="H827" s="9" t="s">
        <v>9157</v>
      </c>
      <c r="S827" s="9"/>
      <c r="V827" s="9"/>
    </row>
    <row r="828">
      <c r="A828" s="13"/>
      <c r="B828" s="13" t="s">
        <v>9251</v>
      </c>
      <c r="C828" s="9"/>
      <c r="D828" s="9"/>
      <c r="E828" s="9"/>
      <c r="F828" s="9" t="s">
        <v>4991</v>
      </c>
      <c r="H828" s="9" t="s">
        <v>9157</v>
      </c>
      <c r="S828" s="9"/>
      <c r="V828" s="9"/>
    </row>
    <row r="829">
      <c r="A829" s="13"/>
      <c r="B829" s="13" t="s">
        <v>9254</v>
      </c>
      <c r="C829" s="9"/>
      <c r="D829" s="9"/>
      <c r="E829" s="9"/>
      <c r="F829" s="9" t="s">
        <v>4967</v>
      </c>
      <c r="H829" s="9" t="s">
        <v>9157</v>
      </c>
      <c r="S829" s="9"/>
      <c r="V829" s="9"/>
    </row>
    <row r="830">
      <c r="A830" s="13"/>
      <c r="B830" s="13" t="s">
        <v>9259</v>
      </c>
      <c r="C830" s="9"/>
      <c r="D830" s="9"/>
      <c r="E830" s="9"/>
      <c r="F830" s="9" t="s">
        <v>9261</v>
      </c>
      <c r="H830" s="9" t="s">
        <v>9157</v>
      </c>
      <c r="S830" s="9"/>
      <c r="V830" s="9"/>
    </row>
    <row r="831">
      <c r="A831" s="13"/>
      <c r="B831" s="13" t="s">
        <v>9263</v>
      </c>
      <c r="C831" s="9"/>
      <c r="D831" s="9"/>
      <c r="E831" s="9"/>
      <c r="F831" s="9" t="s">
        <v>7556</v>
      </c>
      <c r="H831" s="9" t="s">
        <v>9157</v>
      </c>
      <c r="S831" s="9"/>
      <c r="V831" s="9"/>
    </row>
    <row r="832">
      <c r="A832" s="13"/>
      <c r="B832" s="13" t="s">
        <v>9268</v>
      </c>
      <c r="C832" s="9"/>
      <c r="D832" s="9"/>
      <c r="E832" s="9"/>
      <c r="F832" s="9" t="s">
        <v>6913</v>
      </c>
      <c r="H832" s="9" t="s">
        <v>9157</v>
      </c>
      <c r="S832" s="9"/>
      <c r="V832" s="9"/>
    </row>
    <row r="833">
      <c r="A833" s="13"/>
      <c r="B833" s="13" t="s">
        <v>9271</v>
      </c>
      <c r="C833" s="9"/>
      <c r="D833" s="9"/>
      <c r="E833" s="9"/>
      <c r="F833" s="9" t="s">
        <v>6912</v>
      </c>
      <c r="H833" s="9" t="s">
        <v>9157</v>
      </c>
      <c r="S833" s="9"/>
      <c r="V833" s="9"/>
    </row>
    <row r="834">
      <c r="A834" s="13"/>
      <c r="B834" s="13" t="s">
        <v>9279</v>
      </c>
      <c r="C834" s="9"/>
      <c r="D834" s="9"/>
      <c r="E834" s="9"/>
      <c r="F834" s="9" t="s">
        <v>4917</v>
      </c>
      <c r="H834" s="9" t="s">
        <v>9157</v>
      </c>
      <c r="S834" s="9"/>
      <c r="V834" s="9"/>
    </row>
    <row r="835">
      <c r="A835" s="13"/>
      <c r="B835" s="13" t="s">
        <v>9286</v>
      </c>
      <c r="C835" s="9"/>
      <c r="D835" s="9"/>
      <c r="E835" s="9"/>
      <c r="F835" s="9" t="s">
        <v>4896</v>
      </c>
      <c r="H835" s="9" t="s">
        <v>9157</v>
      </c>
      <c r="S835" s="9"/>
      <c r="V835" s="9"/>
    </row>
    <row r="836">
      <c r="A836" s="13"/>
      <c r="B836" s="13" t="s">
        <v>9291</v>
      </c>
      <c r="C836" s="9"/>
      <c r="D836" s="9"/>
      <c r="E836" s="9"/>
      <c r="F836" s="9" t="s">
        <v>4878</v>
      </c>
      <c r="H836" s="9" t="s">
        <v>9157</v>
      </c>
      <c r="S836" s="9"/>
      <c r="V836" s="9"/>
    </row>
    <row r="837">
      <c r="A837" s="13"/>
      <c r="B837" s="13" t="s">
        <v>9298</v>
      </c>
      <c r="C837" s="9"/>
      <c r="D837" s="9"/>
      <c r="E837" s="9"/>
      <c r="F837" s="9" t="s">
        <v>7586</v>
      </c>
      <c r="H837" s="9" t="s">
        <v>9157</v>
      </c>
      <c r="S837" s="9"/>
      <c r="V837" s="9"/>
    </row>
    <row r="838">
      <c r="A838" s="13"/>
      <c r="B838" s="13" t="s">
        <v>9302</v>
      </c>
      <c r="C838" s="9"/>
      <c r="D838" s="9"/>
      <c r="E838" s="9"/>
      <c r="F838" s="9" t="s">
        <v>6195</v>
      </c>
      <c r="H838" s="9" t="s">
        <v>9157</v>
      </c>
      <c r="S838" s="9"/>
      <c r="V838" s="9"/>
    </row>
    <row r="839">
      <c r="A839" s="13"/>
      <c r="B839" s="13" t="s">
        <v>9307</v>
      </c>
      <c r="C839" s="9"/>
      <c r="D839" s="9"/>
      <c r="E839" s="9"/>
      <c r="F839" s="9" t="s">
        <v>9312</v>
      </c>
      <c r="H839" s="9" t="s">
        <v>9157</v>
      </c>
      <c r="S839" s="9"/>
      <c r="V839" s="9"/>
    </row>
    <row r="840">
      <c r="A840" s="13"/>
      <c r="B840" s="13" t="s">
        <v>9316</v>
      </c>
      <c r="C840" s="9"/>
      <c r="D840" s="9"/>
      <c r="E840" s="9"/>
      <c r="F840" s="9" t="s">
        <v>9317</v>
      </c>
      <c r="H840" s="9" t="s">
        <v>9157</v>
      </c>
      <c r="S840" s="9"/>
      <c r="V840" s="9"/>
    </row>
    <row r="841">
      <c r="A841" s="13"/>
      <c r="B841" s="13" t="s">
        <v>9322</v>
      </c>
      <c r="C841" s="9"/>
      <c r="D841" s="9"/>
      <c r="E841" s="9"/>
      <c r="F841" s="9" t="s">
        <v>9325</v>
      </c>
      <c r="H841" s="9" t="s">
        <v>9157</v>
      </c>
      <c r="S841" s="9"/>
      <c r="V841" s="9"/>
    </row>
    <row r="842">
      <c r="A842" s="13"/>
      <c r="B842" s="13" t="s">
        <v>9331</v>
      </c>
      <c r="C842" s="9"/>
      <c r="D842" s="9"/>
      <c r="E842" s="9"/>
      <c r="F842" s="9" t="s">
        <v>9333</v>
      </c>
      <c r="H842" s="9" t="s">
        <v>9157</v>
      </c>
      <c r="S842" s="9"/>
      <c r="V842" s="9"/>
    </row>
    <row r="843">
      <c r="A843" s="13"/>
      <c r="B843" s="13" t="s">
        <v>9335</v>
      </c>
      <c r="C843" s="9"/>
      <c r="D843" s="9"/>
      <c r="E843" s="9"/>
      <c r="F843" s="9" t="s">
        <v>4684</v>
      </c>
      <c r="H843" s="9" t="s">
        <v>9157</v>
      </c>
      <c r="S843" s="9"/>
      <c r="V843" s="9"/>
    </row>
    <row r="844">
      <c r="A844" s="13"/>
      <c r="B844" s="13" t="s">
        <v>9338</v>
      </c>
      <c r="C844" s="9"/>
      <c r="D844" s="9"/>
      <c r="E844" s="9"/>
      <c r="F844" s="9" t="s">
        <v>9341</v>
      </c>
      <c r="H844" s="9" t="s">
        <v>9157</v>
      </c>
      <c r="S844" s="9"/>
      <c r="V844" s="9"/>
    </row>
    <row r="845">
      <c r="A845" s="13"/>
      <c r="B845" s="13" t="s">
        <v>9345</v>
      </c>
      <c r="C845" s="9"/>
      <c r="D845" s="9"/>
      <c r="E845" s="9"/>
      <c r="F845" s="9" t="s">
        <v>9347</v>
      </c>
      <c r="H845" s="9" t="s">
        <v>9157</v>
      </c>
      <c r="S845" s="9"/>
      <c r="V845" s="9"/>
    </row>
    <row r="846">
      <c r="A846" s="13"/>
      <c r="B846" s="13" t="s">
        <v>9351</v>
      </c>
      <c r="C846" s="9"/>
      <c r="D846" s="9"/>
      <c r="E846" s="9"/>
      <c r="F846" s="9" t="s">
        <v>8661</v>
      </c>
      <c r="H846" s="9" t="s">
        <v>9157</v>
      </c>
      <c r="S846" s="9"/>
      <c r="V846" s="9"/>
    </row>
    <row r="847">
      <c r="A847" s="13"/>
      <c r="B847" s="13" t="s">
        <v>9354</v>
      </c>
      <c r="C847" s="9"/>
      <c r="D847" s="9"/>
      <c r="E847" s="9"/>
      <c r="F847" s="9" t="s">
        <v>4611</v>
      </c>
      <c r="H847" s="9" t="s">
        <v>9157</v>
      </c>
      <c r="S847" s="9"/>
      <c r="V847" s="9"/>
    </row>
    <row r="848">
      <c r="A848" s="13"/>
      <c r="B848" s="13" t="s">
        <v>9357</v>
      </c>
      <c r="C848" s="9"/>
      <c r="D848" s="9"/>
      <c r="E848" s="9"/>
      <c r="F848" s="9" t="s">
        <v>4594</v>
      </c>
      <c r="H848" s="9" t="s">
        <v>9157</v>
      </c>
      <c r="S848" s="9"/>
      <c r="V848" s="9"/>
    </row>
    <row r="849">
      <c r="A849" s="13"/>
      <c r="B849" s="13" t="s">
        <v>9362</v>
      </c>
      <c r="C849" s="9"/>
      <c r="D849" s="9"/>
      <c r="E849" s="9"/>
      <c r="F849" s="9" t="s">
        <v>6768</v>
      </c>
      <c r="H849" s="9" t="s">
        <v>9157</v>
      </c>
      <c r="S849" s="9"/>
      <c r="V849" s="9"/>
    </row>
    <row r="850">
      <c r="A850" s="13"/>
      <c r="B850" s="13" t="s">
        <v>9368</v>
      </c>
      <c r="C850" s="9"/>
      <c r="D850" s="9"/>
      <c r="E850" s="9"/>
      <c r="F850" s="9" t="s">
        <v>4558</v>
      </c>
      <c r="H850" s="9" t="s">
        <v>9157</v>
      </c>
      <c r="S850" s="9"/>
      <c r="V850" s="9"/>
    </row>
    <row r="851">
      <c r="A851" s="13"/>
      <c r="B851" s="13" t="s">
        <v>9371</v>
      </c>
      <c r="C851" s="9"/>
      <c r="D851" s="9"/>
      <c r="E851" s="9"/>
      <c r="F851" s="9" t="s">
        <v>9372</v>
      </c>
      <c r="H851" s="9" t="s">
        <v>9157</v>
      </c>
      <c r="S851" s="9"/>
      <c r="V851" s="9"/>
    </row>
    <row r="852">
      <c r="A852" s="13"/>
      <c r="B852" s="13" t="s">
        <v>9375</v>
      </c>
      <c r="C852" s="9"/>
      <c r="D852" s="9"/>
      <c r="E852" s="9"/>
      <c r="F852" s="9" t="s">
        <v>4397</v>
      </c>
      <c r="H852" s="9" t="s">
        <v>9157</v>
      </c>
      <c r="S852" s="9"/>
      <c r="V852" s="9"/>
    </row>
    <row r="853">
      <c r="A853" s="13"/>
      <c r="B853" s="13" t="s">
        <v>9380</v>
      </c>
      <c r="C853" s="9"/>
      <c r="D853" s="9"/>
      <c r="E853" s="9"/>
      <c r="F853" s="9" t="s">
        <v>5846</v>
      </c>
      <c r="H853" s="9" t="s">
        <v>9157</v>
      </c>
      <c r="S853" s="9"/>
      <c r="V853" s="9"/>
    </row>
    <row r="854">
      <c r="A854" s="13"/>
      <c r="B854" s="13" t="s">
        <v>9385</v>
      </c>
      <c r="C854" s="9"/>
      <c r="D854" s="9"/>
      <c r="E854" s="9"/>
      <c r="F854" s="9" t="s">
        <v>9390</v>
      </c>
      <c r="H854" s="9" t="s">
        <v>9157</v>
      </c>
      <c r="S854" s="9"/>
      <c r="V854" s="9"/>
    </row>
    <row r="855">
      <c r="A855" s="13"/>
      <c r="B855" s="13" t="s">
        <v>9393</v>
      </c>
      <c r="C855" s="9"/>
      <c r="D855" s="9"/>
      <c r="E855" s="9"/>
      <c r="F855" s="9" t="s">
        <v>9394</v>
      </c>
      <c r="H855" s="9" t="s">
        <v>9157</v>
      </c>
      <c r="S855" s="9"/>
      <c r="V855" s="9"/>
    </row>
    <row r="856">
      <c r="A856" s="13"/>
      <c r="B856" s="13" t="s">
        <v>9396</v>
      </c>
      <c r="C856" s="9"/>
      <c r="D856" s="9"/>
      <c r="E856" s="9"/>
      <c r="F856" s="9" t="s">
        <v>9397</v>
      </c>
      <c r="H856" s="9" t="s">
        <v>9157</v>
      </c>
      <c r="S856" s="9"/>
      <c r="V856" s="9"/>
    </row>
    <row r="857">
      <c r="A857" s="13"/>
      <c r="B857" s="13" t="s">
        <v>9400</v>
      </c>
      <c r="C857" s="9"/>
      <c r="D857" s="9"/>
      <c r="E857" s="9"/>
      <c r="F857" s="9" t="s">
        <v>7497</v>
      </c>
      <c r="H857" s="9" t="s">
        <v>9157</v>
      </c>
      <c r="S857" s="9"/>
      <c r="V857" s="9"/>
    </row>
    <row r="858">
      <c r="A858" s="13"/>
      <c r="B858" s="13" t="s">
        <v>9405</v>
      </c>
      <c r="C858" s="9"/>
      <c r="D858" s="9"/>
      <c r="E858" s="9"/>
      <c r="F858" s="9" t="s">
        <v>4251</v>
      </c>
      <c r="H858" s="9" t="s">
        <v>9157</v>
      </c>
      <c r="S858" s="9"/>
      <c r="V858" s="9"/>
    </row>
    <row r="859">
      <c r="A859" s="13"/>
      <c r="B859" s="13" t="s">
        <v>9408</v>
      </c>
      <c r="C859" s="9"/>
      <c r="D859" s="9"/>
      <c r="E859" s="9"/>
      <c r="F859" s="9" t="s">
        <v>6665</v>
      </c>
      <c r="H859" s="9" t="s">
        <v>9157</v>
      </c>
      <c r="S859" s="9"/>
      <c r="V859" s="9"/>
    </row>
    <row r="860">
      <c r="A860" s="13"/>
      <c r="B860" s="13" t="s">
        <v>9413</v>
      </c>
      <c r="C860" s="9"/>
      <c r="D860" s="9"/>
      <c r="E860" s="9"/>
      <c r="F860" s="9" t="s">
        <v>4191</v>
      </c>
      <c r="H860" s="9" t="s">
        <v>9157</v>
      </c>
      <c r="S860" s="9"/>
      <c r="V860" s="9"/>
    </row>
    <row r="861">
      <c r="A861" s="13"/>
      <c r="B861" s="13" t="s">
        <v>9419</v>
      </c>
      <c r="C861" s="9"/>
      <c r="D861" s="9"/>
      <c r="E861" s="9"/>
      <c r="F861" s="9" t="s">
        <v>9420</v>
      </c>
      <c r="H861" s="9" t="s">
        <v>9157</v>
      </c>
      <c r="S861" s="9"/>
      <c r="V861" s="9"/>
    </row>
    <row r="862">
      <c r="A862" s="13"/>
      <c r="B862" s="13" t="s">
        <v>9423</v>
      </c>
      <c r="C862" s="9"/>
      <c r="D862" s="9"/>
      <c r="E862" s="9"/>
      <c r="F862" s="9" t="s">
        <v>9424</v>
      </c>
      <c r="H862" s="9" t="s">
        <v>9157</v>
      </c>
      <c r="S862" s="9"/>
      <c r="V862" s="9"/>
    </row>
    <row r="863">
      <c r="A863" s="13"/>
      <c r="B863" s="13" t="s">
        <v>9426</v>
      </c>
      <c r="C863" s="9"/>
      <c r="D863" s="9"/>
      <c r="E863" s="9"/>
      <c r="F863" s="9" t="s">
        <v>9428</v>
      </c>
      <c r="H863" s="9" t="s">
        <v>9157</v>
      </c>
      <c r="S863" s="9"/>
      <c r="V863" s="9"/>
    </row>
    <row r="864">
      <c r="A864" s="13"/>
      <c r="B864" s="13" t="s">
        <v>9430</v>
      </c>
      <c r="C864" s="9"/>
      <c r="D864" s="9"/>
      <c r="E864" s="9"/>
      <c r="F864" s="9" t="s">
        <v>9432</v>
      </c>
      <c r="H864" s="9" t="s">
        <v>9157</v>
      </c>
      <c r="S864" s="9"/>
      <c r="V864" s="9"/>
    </row>
    <row r="865">
      <c r="A865" s="13"/>
      <c r="B865" s="13" t="s">
        <v>9437</v>
      </c>
      <c r="C865" s="9"/>
      <c r="D865" s="9"/>
      <c r="E865" s="9"/>
      <c r="F865" s="9" t="s">
        <v>9438</v>
      </c>
      <c r="H865" s="9" t="s">
        <v>9157</v>
      </c>
      <c r="S865" s="9"/>
      <c r="V865" s="9"/>
    </row>
    <row r="866">
      <c r="A866" s="13"/>
      <c r="B866" s="13" t="s">
        <v>9440</v>
      </c>
      <c r="C866" s="9"/>
      <c r="D866" s="9"/>
      <c r="E866" s="9"/>
      <c r="F866" s="9" t="s">
        <v>9445</v>
      </c>
      <c r="H866" s="9" t="s">
        <v>9157</v>
      </c>
      <c r="S866" s="9"/>
      <c r="V866" s="9"/>
    </row>
    <row r="867">
      <c r="A867" s="13"/>
      <c r="B867" s="13" t="s">
        <v>9447</v>
      </c>
      <c r="C867" s="9"/>
      <c r="D867" s="9"/>
      <c r="E867" s="9"/>
      <c r="F867" s="9" t="s">
        <v>5254</v>
      </c>
      <c r="H867" s="9" t="s">
        <v>9157</v>
      </c>
      <c r="S867" s="9"/>
      <c r="V867" s="9"/>
    </row>
    <row r="868">
      <c r="A868" s="13"/>
      <c r="B868" s="13" t="s">
        <v>9451</v>
      </c>
      <c r="C868" s="9"/>
      <c r="D868" s="9"/>
      <c r="E868" s="9"/>
      <c r="F868" s="9" t="s">
        <v>5212</v>
      </c>
      <c r="H868" s="9" t="s">
        <v>9157</v>
      </c>
      <c r="S868" s="9"/>
      <c r="V868" s="9"/>
    </row>
    <row r="869">
      <c r="A869" s="13"/>
      <c r="B869" s="13" t="s">
        <v>9455</v>
      </c>
      <c r="C869" s="9"/>
      <c r="D869" s="9"/>
      <c r="E869" s="9"/>
      <c r="F869" s="9" t="s">
        <v>9457</v>
      </c>
      <c r="H869" s="9" t="s">
        <v>9157</v>
      </c>
      <c r="S869" s="9"/>
      <c r="V869" s="9"/>
    </row>
    <row r="870">
      <c r="A870" s="13"/>
      <c r="B870" s="13" t="s">
        <v>9460</v>
      </c>
      <c r="C870" s="9"/>
      <c r="D870" s="9"/>
      <c r="E870" s="9"/>
      <c r="F870" s="9" t="s">
        <v>9462</v>
      </c>
      <c r="H870" s="9" t="s">
        <v>9157</v>
      </c>
      <c r="S870" s="9"/>
      <c r="V870" s="9"/>
    </row>
    <row r="871">
      <c r="A871" s="13"/>
      <c r="B871" s="13" t="s">
        <v>9467</v>
      </c>
      <c r="C871" s="9"/>
      <c r="D871" s="9"/>
      <c r="E871" s="9"/>
      <c r="F871" s="9" t="s">
        <v>9468</v>
      </c>
      <c r="H871" s="9" t="s">
        <v>9157</v>
      </c>
      <c r="S871" s="9"/>
      <c r="V871" s="9"/>
    </row>
    <row r="872">
      <c r="A872" s="13"/>
      <c r="B872" s="13" t="s">
        <v>9471</v>
      </c>
      <c r="C872" s="9"/>
      <c r="D872" s="9"/>
      <c r="E872" s="9"/>
      <c r="F872" s="9" t="s">
        <v>9474</v>
      </c>
      <c r="H872" s="9" t="s">
        <v>9157</v>
      </c>
      <c r="S872" s="9"/>
      <c r="V872" s="9"/>
    </row>
    <row r="873">
      <c r="A873" s="13"/>
      <c r="B873" s="13" t="s">
        <v>9481</v>
      </c>
      <c r="C873" s="9"/>
      <c r="D873" s="9"/>
      <c r="E873" s="9"/>
      <c r="F873" s="9" t="s">
        <v>4849</v>
      </c>
      <c r="H873" s="9" t="s">
        <v>9157</v>
      </c>
      <c r="S873" s="9"/>
      <c r="V873" s="9"/>
    </row>
    <row r="874">
      <c r="A874" s="13"/>
      <c r="B874" s="13" t="s">
        <v>9484</v>
      </c>
      <c r="C874" s="9"/>
      <c r="D874" s="9"/>
      <c r="E874" s="9"/>
      <c r="F874" s="9" t="s">
        <v>7985</v>
      </c>
      <c r="H874" s="9" t="s">
        <v>9157</v>
      </c>
      <c r="S874" s="9"/>
      <c r="V874" s="9"/>
    </row>
    <row r="875">
      <c r="A875" s="13"/>
      <c r="B875" s="13" t="s">
        <v>9490</v>
      </c>
      <c r="C875" s="9"/>
      <c r="D875" s="9"/>
      <c r="E875" s="9"/>
      <c r="F875" s="9" t="s">
        <v>9491</v>
      </c>
      <c r="H875" s="9" t="s">
        <v>9157</v>
      </c>
      <c r="S875" s="9"/>
      <c r="V875" s="9"/>
    </row>
    <row r="876">
      <c r="A876" s="13"/>
      <c r="B876" s="13" t="s">
        <v>9493</v>
      </c>
      <c r="C876" s="9"/>
      <c r="D876" s="9"/>
      <c r="E876" s="9"/>
      <c r="F876" s="9" t="s">
        <v>9341</v>
      </c>
      <c r="H876" s="9" t="s">
        <v>9157</v>
      </c>
      <c r="S876" s="9"/>
      <c r="V876" s="9"/>
    </row>
    <row r="877">
      <c r="A877" s="13"/>
      <c r="B877" s="13" t="s">
        <v>9496</v>
      </c>
      <c r="C877" s="9"/>
      <c r="D877" s="9"/>
      <c r="E877" s="9"/>
      <c r="F877" s="9" t="s">
        <v>4677</v>
      </c>
      <c r="H877" s="9" t="s">
        <v>9157</v>
      </c>
      <c r="S877" s="9"/>
      <c r="V877" s="9"/>
    </row>
    <row r="878">
      <c r="A878" s="13"/>
      <c r="B878" s="13" t="s">
        <v>9499</v>
      </c>
      <c r="C878" s="9"/>
      <c r="D878" s="9"/>
      <c r="E878" s="9"/>
      <c r="F878" s="9" t="s">
        <v>9502</v>
      </c>
      <c r="H878" s="9" t="s">
        <v>9157</v>
      </c>
      <c r="S878" s="9"/>
      <c r="V878" s="9"/>
    </row>
    <row r="879">
      <c r="A879" s="13"/>
      <c r="B879" s="13" t="s">
        <v>9504</v>
      </c>
      <c r="C879" s="9"/>
      <c r="D879" s="9"/>
      <c r="E879" s="9"/>
      <c r="F879" s="9" t="s">
        <v>9505</v>
      </c>
      <c r="H879" s="9" t="s">
        <v>9157</v>
      </c>
      <c r="S879" s="9"/>
      <c r="V879" s="9"/>
    </row>
    <row r="880">
      <c r="A880" s="13"/>
      <c r="B880" s="13" t="s">
        <v>9507</v>
      </c>
      <c r="C880" s="9"/>
      <c r="D880" s="9"/>
      <c r="E880" s="9"/>
      <c r="F880" s="9" t="s">
        <v>4644</v>
      </c>
      <c r="H880" s="9" t="s">
        <v>9157</v>
      </c>
      <c r="S880" s="9"/>
      <c r="V880" s="9"/>
    </row>
    <row r="881">
      <c r="A881" s="13"/>
      <c r="B881" s="13" t="s">
        <v>9510</v>
      </c>
      <c r="C881" s="9"/>
      <c r="D881" s="9"/>
      <c r="E881" s="9"/>
      <c r="F881" s="9" t="s">
        <v>9513</v>
      </c>
      <c r="H881" s="9" t="s">
        <v>9157</v>
      </c>
      <c r="S881" s="9"/>
      <c r="V881" s="9"/>
    </row>
    <row r="882">
      <c r="A882" s="13"/>
      <c r="B882" s="13" t="s">
        <v>9518</v>
      </c>
      <c r="C882" s="9"/>
      <c r="D882" s="9"/>
      <c r="E882" s="9"/>
      <c r="F882" s="9" t="s">
        <v>9519</v>
      </c>
      <c r="H882" s="9" t="s">
        <v>9157</v>
      </c>
      <c r="S882" s="9"/>
      <c r="V882" s="9"/>
    </row>
    <row r="883">
      <c r="A883" s="13"/>
      <c r="B883" s="13" t="s">
        <v>9521</v>
      </c>
      <c r="C883" s="9"/>
      <c r="D883" s="9"/>
      <c r="E883" s="9"/>
      <c r="F883" s="9" t="s">
        <v>9524</v>
      </c>
      <c r="H883" s="9" t="s">
        <v>9157</v>
      </c>
      <c r="S883" s="9"/>
      <c r="V883" s="9"/>
    </row>
    <row r="884">
      <c r="A884" s="13"/>
      <c r="B884" s="13" t="s">
        <v>9527</v>
      </c>
      <c r="C884" s="9"/>
      <c r="D884" s="9"/>
      <c r="E884" s="9"/>
      <c r="F884" s="9" t="s">
        <v>9529</v>
      </c>
      <c r="H884" s="9" t="s">
        <v>9157</v>
      </c>
      <c r="S884" s="9"/>
      <c r="V884" s="9"/>
    </row>
    <row r="885">
      <c r="A885" s="13"/>
      <c r="B885" s="13" t="s">
        <v>9531</v>
      </c>
      <c r="C885" s="9"/>
      <c r="D885" s="9"/>
      <c r="E885" s="9"/>
      <c r="F885" s="9" t="s">
        <v>9534</v>
      </c>
      <c r="H885" s="9" t="s">
        <v>9157</v>
      </c>
      <c r="S885" s="9"/>
      <c r="V885" s="9"/>
    </row>
    <row r="886">
      <c r="A886" s="13"/>
      <c r="B886" s="13" t="s">
        <v>9539</v>
      </c>
      <c r="C886" s="9"/>
      <c r="D886" s="9"/>
      <c r="E886" s="9"/>
      <c r="F886" s="9" t="s">
        <v>9541</v>
      </c>
      <c r="H886" s="9" t="s">
        <v>9157</v>
      </c>
      <c r="S886" s="9"/>
      <c r="V886" s="9"/>
    </row>
    <row r="887">
      <c r="A887" s="13"/>
      <c r="B887" s="13" t="s">
        <v>9548</v>
      </c>
      <c r="C887" s="9"/>
      <c r="D887" s="9"/>
      <c r="E887" s="9"/>
      <c r="F887" s="9" t="s">
        <v>9551</v>
      </c>
      <c r="H887" s="9" t="s">
        <v>9157</v>
      </c>
      <c r="S887" s="9"/>
      <c r="V887" s="9"/>
    </row>
    <row r="888">
      <c r="A888" s="13"/>
      <c r="B888" s="13" t="s">
        <v>9557</v>
      </c>
      <c r="C888" s="9"/>
      <c r="D888" s="9"/>
      <c r="E888" s="9"/>
      <c r="F888" s="9" t="s">
        <v>6638</v>
      </c>
      <c r="H888" s="9" t="s">
        <v>9157</v>
      </c>
      <c r="S888" s="9"/>
      <c r="V888" s="9"/>
    </row>
    <row r="889">
      <c r="A889" s="13"/>
      <c r="B889" s="13" t="s">
        <v>9563</v>
      </c>
      <c r="C889" s="9"/>
      <c r="D889" s="9"/>
      <c r="E889" s="9"/>
      <c r="F889" s="9" t="s">
        <v>9564</v>
      </c>
      <c r="H889" s="9" t="s">
        <v>9157</v>
      </c>
      <c r="S889" s="9"/>
      <c r="V889" s="9"/>
    </row>
    <row r="890">
      <c r="A890" s="13"/>
      <c r="B890" s="13" t="s">
        <v>9568</v>
      </c>
      <c r="C890" s="9"/>
      <c r="D890" s="9"/>
      <c r="E890" s="9"/>
      <c r="F890" s="9" t="s">
        <v>9572</v>
      </c>
      <c r="H890" s="9" t="s">
        <v>9157</v>
      </c>
      <c r="S890" s="9"/>
      <c r="V890" s="9"/>
    </row>
    <row r="891">
      <c r="A891" s="13"/>
      <c r="B891" s="13" t="s">
        <v>9575</v>
      </c>
      <c r="C891" s="9"/>
      <c r="D891" s="9"/>
      <c r="E891" s="9"/>
      <c r="F891" s="9" t="s">
        <v>8080</v>
      </c>
      <c r="H891" s="9" t="s">
        <v>9157</v>
      </c>
      <c r="S891" s="9"/>
      <c r="V891" s="9"/>
    </row>
    <row r="892">
      <c r="A892" s="13"/>
      <c r="B892" s="13" t="s">
        <v>9581</v>
      </c>
      <c r="C892" s="9"/>
      <c r="D892" s="9"/>
      <c r="E892" s="9"/>
      <c r="F892" s="9" t="s">
        <v>7985</v>
      </c>
      <c r="H892" s="9" t="s">
        <v>9157</v>
      </c>
      <c r="S892" s="9"/>
      <c r="V892" s="9"/>
    </row>
    <row r="893">
      <c r="A893" s="13"/>
      <c r="B893" s="13" t="s">
        <v>9587</v>
      </c>
      <c r="C893" s="9"/>
      <c r="D893" s="9"/>
      <c r="E893" s="9"/>
      <c r="F893" s="9" t="s">
        <v>9588</v>
      </c>
      <c r="H893" s="9" t="s">
        <v>9157</v>
      </c>
      <c r="S893" s="9"/>
      <c r="V893" s="9"/>
    </row>
    <row r="894">
      <c r="A894" s="13"/>
      <c r="B894" s="13" t="s">
        <v>9591</v>
      </c>
      <c r="C894" s="9"/>
      <c r="D894" s="9"/>
      <c r="E894" s="9"/>
      <c r="F894" s="9" t="s">
        <v>9595</v>
      </c>
      <c r="H894" s="9" t="s">
        <v>9157</v>
      </c>
      <c r="S894" s="9"/>
      <c r="V894" s="9"/>
    </row>
    <row r="895">
      <c r="A895" s="13"/>
      <c r="B895" s="13" t="s">
        <v>9601</v>
      </c>
      <c r="C895" s="9"/>
      <c r="D895" s="9"/>
      <c r="E895" s="9"/>
      <c r="F895" s="9" t="s">
        <v>9602</v>
      </c>
      <c r="H895" s="9" t="s">
        <v>9157</v>
      </c>
      <c r="S895" s="9"/>
      <c r="V895" s="9"/>
    </row>
    <row r="896">
      <c r="A896" s="13"/>
      <c r="B896" s="13" t="s">
        <v>9605</v>
      </c>
      <c r="C896" s="9"/>
      <c r="D896" s="9"/>
      <c r="E896" s="9"/>
      <c r="F896" s="9" t="s">
        <v>9608</v>
      </c>
      <c r="H896" s="9" t="s">
        <v>9157</v>
      </c>
      <c r="S896" s="9"/>
      <c r="V896" s="9"/>
    </row>
    <row r="897">
      <c r="A897" s="13"/>
      <c r="B897" s="13" t="s">
        <v>9610</v>
      </c>
      <c r="C897" s="9"/>
      <c r="D897" s="9"/>
      <c r="E897" s="9"/>
      <c r="F897" s="9" t="s">
        <v>9613</v>
      </c>
      <c r="H897" s="9" t="s">
        <v>9157</v>
      </c>
      <c r="S897" s="9"/>
      <c r="V897" s="9"/>
    </row>
    <row r="898">
      <c r="A898" s="13"/>
      <c r="B898" s="13" t="s">
        <v>9617</v>
      </c>
      <c r="C898" s="9"/>
      <c r="D898" s="9"/>
      <c r="E898" s="9"/>
      <c r="F898" s="9" t="s">
        <v>9619</v>
      </c>
      <c r="H898" s="9" t="s">
        <v>9157</v>
      </c>
      <c r="S898" s="9"/>
      <c r="V898" s="9"/>
    </row>
    <row r="899">
      <c r="A899" s="13"/>
      <c r="B899" s="13" t="s">
        <v>9623</v>
      </c>
      <c r="C899" s="9"/>
      <c r="D899" s="9"/>
      <c r="E899" s="9"/>
      <c r="F899" s="9" t="s">
        <v>9625</v>
      </c>
      <c r="H899" s="9" t="s">
        <v>9157</v>
      </c>
      <c r="S899" s="9"/>
      <c r="V899" s="9"/>
    </row>
    <row r="900">
      <c r="A900" s="13"/>
      <c r="B900" s="13" t="s">
        <v>9631</v>
      </c>
      <c r="C900" s="9"/>
      <c r="D900" s="9"/>
      <c r="E900" s="9"/>
      <c r="F900" s="9" t="s">
        <v>4169</v>
      </c>
      <c r="H900" s="9" t="s">
        <v>9157</v>
      </c>
      <c r="S900" s="9"/>
      <c r="V900" s="9"/>
    </row>
    <row r="901">
      <c r="A901" s="13"/>
      <c r="B901" s="13" t="s">
        <v>9634</v>
      </c>
      <c r="C901" s="9"/>
      <c r="D901" s="9"/>
      <c r="E901" s="9"/>
      <c r="F901" s="9" t="s">
        <v>6556</v>
      </c>
      <c r="H901" s="9" t="s">
        <v>9157</v>
      </c>
      <c r="S901" s="9"/>
      <c r="V901" s="9"/>
    </row>
    <row r="902">
      <c r="A902" s="13"/>
      <c r="B902" s="13" t="s">
        <v>9642</v>
      </c>
      <c r="C902" s="9"/>
      <c r="D902" s="9"/>
      <c r="E902" s="9"/>
      <c r="F902" s="9" t="s">
        <v>9643</v>
      </c>
      <c r="H902" s="9" t="s">
        <v>9157</v>
      </c>
      <c r="S902" s="9"/>
      <c r="V902" s="9"/>
    </row>
    <row r="903">
      <c r="A903" s="13"/>
      <c r="B903" s="13" t="s">
        <v>9648</v>
      </c>
      <c r="C903" s="9"/>
      <c r="D903" s="9"/>
      <c r="E903" s="9"/>
      <c r="F903" s="9" t="s">
        <v>7096</v>
      </c>
      <c r="H903" s="9" t="s">
        <v>9157</v>
      </c>
      <c r="S903" s="9"/>
      <c r="V903" s="9"/>
    </row>
    <row r="904">
      <c r="A904" s="13"/>
      <c r="B904" s="13" t="s">
        <v>9653</v>
      </c>
      <c r="C904" s="9"/>
      <c r="D904" s="9"/>
      <c r="E904" s="9"/>
      <c r="F904" s="9" t="s">
        <v>9655</v>
      </c>
      <c r="H904" s="9" t="s">
        <v>9157</v>
      </c>
      <c r="S904" s="9"/>
      <c r="V904" s="9"/>
    </row>
    <row r="905">
      <c r="A905" s="13"/>
      <c r="B905" s="13" t="s">
        <v>9661</v>
      </c>
      <c r="C905" s="9"/>
      <c r="D905" s="9"/>
      <c r="E905" s="9"/>
      <c r="F905" s="9" t="s">
        <v>4711</v>
      </c>
      <c r="H905" s="9" t="s">
        <v>9157</v>
      </c>
      <c r="S905" s="9"/>
      <c r="V905" s="9"/>
    </row>
    <row r="906">
      <c r="A906" s="13"/>
      <c r="B906" s="13" t="s">
        <v>9663</v>
      </c>
      <c r="C906" s="9"/>
      <c r="D906" s="9"/>
      <c r="E906" s="9"/>
      <c r="F906" s="9" t="s">
        <v>9665</v>
      </c>
      <c r="H906" s="9" t="s">
        <v>9157</v>
      </c>
      <c r="S906" s="9"/>
      <c r="V906" s="9"/>
    </row>
    <row r="907">
      <c r="A907" s="13"/>
      <c r="B907" s="13" t="s">
        <v>9668</v>
      </c>
      <c r="C907" s="9"/>
      <c r="D907" s="9"/>
      <c r="E907" s="9"/>
      <c r="F907" s="9" t="s">
        <v>9673</v>
      </c>
      <c r="H907" s="9" t="s">
        <v>9157</v>
      </c>
      <c r="S907" s="9"/>
      <c r="V907" s="9"/>
    </row>
    <row r="908">
      <c r="A908" s="13"/>
      <c r="B908" s="13" t="s">
        <v>9675</v>
      </c>
      <c r="C908" s="9"/>
      <c r="D908" s="9"/>
      <c r="E908" s="9"/>
      <c r="F908" s="9" t="s">
        <v>9677</v>
      </c>
      <c r="H908" s="9" t="s">
        <v>9157</v>
      </c>
      <c r="S908" s="9"/>
      <c r="V908" s="9"/>
    </row>
    <row r="909">
      <c r="A909" s="13"/>
      <c r="B909" s="13" t="s">
        <v>9680</v>
      </c>
      <c r="C909" s="9"/>
      <c r="D909" s="9"/>
      <c r="E909" s="9"/>
      <c r="F909" s="9" t="s">
        <v>9681</v>
      </c>
      <c r="H909" s="9" t="s">
        <v>9157</v>
      </c>
      <c r="S909" s="9"/>
      <c r="V909" s="9"/>
    </row>
    <row r="910">
      <c r="A910" s="13"/>
      <c r="B910" s="13" t="s">
        <v>9684</v>
      </c>
      <c r="C910" s="9"/>
      <c r="D910" s="9"/>
      <c r="E910" s="9"/>
      <c r="F910" s="9" t="s">
        <v>9685</v>
      </c>
      <c r="H910" s="9" t="s">
        <v>9157</v>
      </c>
      <c r="S910" s="9"/>
      <c r="V910" s="9"/>
    </row>
    <row r="911">
      <c r="A911" s="13"/>
      <c r="B911" s="13" t="s">
        <v>9688</v>
      </c>
      <c r="C911" s="9"/>
      <c r="D911" s="9"/>
      <c r="E911" s="9"/>
      <c r="F911" s="9" t="s">
        <v>5246</v>
      </c>
      <c r="H911" s="9" t="s">
        <v>9157</v>
      </c>
      <c r="S911" s="9"/>
      <c r="V911" s="9"/>
    </row>
    <row r="912">
      <c r="A912" s="13"/>
      <c r="B912" s="13" t="s">
        <v>9691</v>
      </c>
      <c r="C912" s="9"/>
      <c r="D912" s="9"/>
      <c r="E912" s="9"/>
      <c r="F912" s="9" t="s">
        <v>9692</v>
      </c>
      <c r="H912" s="9" t="s">
        <v>9157</v>
      </c>
      <c r="S912" s="9"/>
      <c r="V912" s="9"/>
    </row>
    <row r="913">
      <c r="A913" s="13"/>
      <c r="B913" s="13" t="s">
        <v>9696</v>
      </c>
      <c r="C913" s="9"/>
      <c r="D913" s="9"/>
      <c r="E913" s="9"/>
      <c r="F913" s="9" t="s">
        <v>4660</v>
      </c>
      <c r="H913" s="9" t="s">
        <v>9157</v>
      </c>
      <c r="S913" s="9"/>
      <c r="V913" s="9"/>
    </row>
    <row r="914">
      <c r="A914" s="13"/>
      <c r="B914" s="13" t="s">
        <v>9702</v>
      </c>
      <c r="C914" s="9"/>
      <c r="D914" s="9"/>
      <c r="E914" s="9"/>
      <c r="F914" s="9" t="s">
        <v>6787</v>
      </c>
      <c r="H914" s="9" t="s">
        <v>9157</v>
      </c>
      <c r="S914" s="9"/>
      <c r="V914" s="9"/>
    </row>
    <row r="915">
      <c r="A915" s="13"/>
      <c r="B915" s="13" t="s">
        <v>9706</v>
      </c>
      <c r="C915" s="9"/>
      <c r="D915" s="9"/>
      <c r="E915" s="9"/>
      <c r="F915" s="9" t="s">
        <v>9711</v>
      </c>
      <c r="H915" s="9" t="s">
        <v>9157</v>
      </c>
      <c r="S915" s="9"/>
      <c r="V915" s="9"/>
    </row>
    <row r="916">
      <c r="A916" s="13"/>
      <c r="B916" s="13" t="s">
        <v>9715</v>
      </c>
      <c r="C916" s="9"/>
      <c r="D916" s="9"/>
      <c r="E916" s="9"/>
      <c r="F916" s="9" t="s">
        <v>9717</v>
      </c>
      <c r="H916" s="9" t="s">
        <v>9157</v>
      </c>
      <c r="S916" s="9"/>
      <c r="V916" s="9"/>
    </row>
    <row r="917">
      <c r="A917" s="13"/>
      <c r="B917" s="13" t="s">
        <v>9723</v>
      </c>
      <c r="C917" s="9"/>
      <c r="D917" s="9"/>
      <c r="E917" s="9"/>
      <c r="F917" s="9" t="s">
        <v>7111</v>
      </c>
      <c r="H917" s="9" t="s">
        <v>9157</v>
      </c>
      <c r="S917" s="9"/>
      <c r="V917" s="9"/>
    </row>
    <row r="918">
      <c r="A918" s="18"/>
      <c r="B918" s="18" t="s">
        <v>9748</v>
      </c>
      <c r="C918" s="9"/>
      <c r="D918" s="9"/>
      <c r="E918" s="9"/>
      <c r="F918" s="9" t="s">
        <v>4112</v>
      </c>
      <c r="H918" s="9" t="s">
        <v>9157</v>
      </c>
      <c r="S918" s="9"/>
      <c r="V918" s="9"/>
    </row>
    <row r="919">
      <c r="A919" s="4"/>
      <c r="B919" s="4" t="s">
        <v>9756</v>
      </c>
      <c r="C919" s="9"/>
      <c r="D919" s="9"/>
      <c r="E919" s="9"/>
      <c r="F919" s="9" t="s">
        <v>7300</v>
      </c>
      <c r="H919" s="9" t="s">
        <v>9157</v>
      </c>
      <c r="S919" s="9"/>
      <c r="V919" s="9"/>
    </row>
    <row r="920">
      <c r="A920" s="4"/>
      <c r="B920" s="4" t="s">
        <v>9759</v>
      </c>
      <c r="C920" s="9"/>
      <c r="D920" s="9"/>
      <c r="E920" s="9"/>
      <c r="F920" s="9" t="s">
        <v>4411</v>
      </c>
      <c r="H920" s="9" t="s">
        <v>9157</v>
      </c>
      <c r="S920" s="9"/>
      <c r="V920" s="9"/>
    </row>
    <row r="921">
      <c r="A921" s="4"/>
      <c r="B921" s="4" t="s">
        <v>9763</v>
      </c>
      <c r="C921" s="9"/>
      <c r="D921" s="9"/>
      <c r="E921" s="9"/>
      <c r="F921" s="9" t="s">
        <v>9764</v>
      </c>
      <c r="H921" s="9" t="s">
        <v>9157</v>
      </c>
      <c r="S921" s="9"/>
      <c r="V921" s="9"/>
    </row>
    <row r="922">
      <c r="A922" s="4"/>
      <c r="B922" s="4" t="s">
        <v>9767</v>
      </c>
      <c r="C922" s="9"/>
      <c r="D922" s="9"/>
      <c r="E922" s="9"/>
      <c r="F922" s="9" t="s">
        <v>9768</v>
      </c>
      <c r="H922" s="9" t="s">
        <v>9157</v>
      </c>
      <c r="S922" s="9"/>
      <c r="V922" s="9"/>
    </row>
    <row r="923">
      <c r="A923" s="4"/>
      <c r="B923" s="4" t="s">
        <v>9770</v>
      </c>
      <c r="C923" s="9"/>
      <c r="D923" s="9"/>
      <c r="E923" s="9"/>
      <c r="F923" s="9" t="s">
        <v>5055</v>
      </c>
      <c r="H923" s="9" t="s">
        <v>9157</v>
      </c>
      <c r="S923" s="9"/>
      <c r="V923" s="9"/>
    </row>
    <row r="924">
      <c r="A924" s="4"/>
      <c r="B924" s="4" t="s">
        <v>9776</v>
      </c>
      <c r="C924" s="9"/>
      <c r="D924" s="9"/>
      <c r="E924" s="9"/>
      <c r="F924" s="9" t="s">
        <v>5410</v>
      </c>
      <c r="H924" s="9" t="s">
        <v>9157</v>
      </c>
      <c r="S924" s="9"/>
      <c r="V924" s="9"/>
    </row>
    <row r="925">
      <c r="A925" s="4"/>
      <c r="B925" s="4" t="s">
        <v>9783</v>
      </c>
      <c r="C925" s="9"/>
      <c r="D925" s="9"/>
      <c r="E925" s="9"/>
      <c r="F925" s="13" t="s">
        <v>5134</v>
      </c>
      <c r="H925" s="9" t="s">
        <v>9157</v>
      </c>
      <c r="S925" s="9"/>
      <c r="V925" s="9"/>
    </row>
    <row r="926">
      <c r="A926" s="4"/>
      <c r="B926" s="4" t="s">
        <v>9790</v>
      </c>
      <c r="C926" s="9"/>
      <c r="D926" s="9"/>
      <c r="E926" s="9"/>
      <c r="F926" s="9" t="s">
        <v>6967</v>
      </c>
      <c r="H926" s="9" t="s">
        <v>9157</v>
      </c>
      <c r="S926" s="9"/>
      <c r="V926" s="9"/>
    </row>
    <row r="927">
      <c r="A927" s="4"/>
      <c r="B927" s="4" t="s">
        <v>9797</v>
      </c>
      <c r="C927" s="9"/>
      <c r="D927" s="9"/>
      <c r="E927" s="9"/>
      <c r="F927" s="9" t="s">
        <v>5260</v>
      </c>
      <c r="H927" s="9" t="s">
        <v>9157</v>
      </c>
      <c r="S927" s="9"/>
      <c r="V927" s="9"/>
    </row>
    <row r="928">
      <c r="A928" s="4"/>
      <c r="B928" s="4" t="s">
        <v>9803</v>
      </c>
      <c r="C928" s="9"/>
      <c r="D928" s="9"/>
      <c r="E928" s="9"/>
      <c r="F928" s="9" t="s">
        <v>5289</v>
      </c>
      <c r="H928" s="9" t="s">
        <v>9157</v>
      </c>
      <c r="S928" s="9"/>
      <c r="V928" s="9"/>
    </row>
    <row r="929" ht="30.0" customHeight="1">
      <c r="A929" s="4"/>
      <c r="B929" s="4" t="s">
        <v>9809</v>
      </c>
      <c r="C929" s="9"/>
      <c r="D929" s="9"/>
      <c r="E929" s="9"/>
      <c r="F929" s="9" t="s">
        <v>9817</v>
      </c>
      <c r="H929" s="9" t="s">
        <v>9157</v>
      </c>
      <c r="S929" s="9"/>
      <c r="V929" s="9"/>
    </row>
    <row r="930">
      <c r="A930" s="4"/>
      <c r="B930" s="4" t="s">
        <v>9821</v>
      </c>
      <c r="C930" s="9"/>
      <c r="D930" s="9"/>
      <c r="E930" s="9"/>
      <c r="F930" s="9" t="s">
        <v>9824</v>
      </c>
      <c r="H930" s="9" t="s">
        <v>9157</v>
      </c>
      <c r="S930" s="9"/>
      <c r="V930" s="9"/>
    </row>
    <row r="931">
      <c r="A931" s="9"/>
      <c r="B931" s="9" t="s">
        <v>9827</v>
      </c>
      <c r="C931" s="9"/>
      <c r="D931" s="9"/>
      <c r="E931" s="9"/>
      <c r="F931" s="9"/>
      <c r="G931" s="9" t="s">
        <v>83</v>
      </c>
      <c r="H931" s="9" t="s">
        <v>9157</v>
      </c>
      <c r="S931" s="9"/>
      <c r="V931" s="9"/>
    </row>
    <row r="932">
      <c r="A932" s="9"/>
      <c r="B932" s="9" t="s">
        <v>9831</v>
      </c>
      <c r="C932" s="9"/>
      <c r="D932" s="9"/>
      <c r="E932" s="9"/>
      <c r="F932" s="9"/>
      <c r="G932" s="9" t="s">
        <v>86</v>
      </c>
      <c r="H932" s="9" t="s">
        <v>9157</v>
      </c>
      <c r="S932" s="9"/>
      <c r="V932" s="9"/>
    </row>
    <row r="933">
      <c r="A933" s="9"/>
      <c r="B933" s="9" t="s">
        <v>9834</v>
      </c>
      <c r="C933" s="9"/>
      <c r="D933" s="9"/>
      <c r="E933" s="9"/>
      <c r="F933" s="9"/>
      <c r="G933" s="9" t="s">
        <v>5444</v>
      </c>
      <c r="H933" s="9" t="s">
        <v>9157</v>
      </c>
      <c r="S933" s="9"/>
      <c r="V933" s="9"/>
    </row>
    <row r="934">
      <c r="A934" s="9"/>
      <c r="B934" s="9" t="s">
        <v>9837</v>
      </c>
      <c r="C934" s="9"/>
      <c r="D934" s="9"/>
      <c r="E934" s="9"/>
      <c r="F934" s="9"/>
      <c r="G934" s="9" t="s">
        <v>56</v>
      </c>
      <c r="H934" s="9" t="s">
        <v>9157</v>
      </c>
      <c r="S934" s="9"/>
      <c r="V934" s="9"/>
    </row>
    <row r="935">
      <c r="A935" s="9"/>
      <c r="B935" s="9" t="s">
        <v>9844</v>
      </c>
      <c r="C935" s="9"/>
      <c r="D935" s="9"/>
      <c r="E935" s="9"/>
      <c r="F935" s="9"/>
      <c r="G935" s="9" t="s">
        <v>5449</v>
      </c>
      <c r="H935" s="9" t="s">
        <v>9157</v>
      </c>
      <c r="S935" s="9"/>
      <c r="V935" s="9"/>
    </row>
    <row r="936">
      <c r="A936" s="9"/>
      <c r="B936" s="9" t="s">
        <v>9847</v>
      </c>
      <c r="C936" s="9"/>
      <c r="D936" s="9"/>
      <c r="E936" s="9"/>
      <c r="F936" s="9"/>
      <c r="G936" s="9" t="s">
        <v>89</v>
      </c>
      <c r="H936" s="9" t="s">
        <v>9157</v>
      </c>
      <c r="S936" s="9"/>
      <c r="V936" s="9"/>
    </row>
    <row r="937">
      <c r="A937" s="9"/>
      <c r="B937" s="9" t="s">
        <v>9850</v>
      </c>
      <c r="C937" s="9"/>
      <c r="D937" s="9"/>
      <c r="E937" s="9"/>
      <c r="F937" s="9"/>
      <c r="G937" s="9" t="s">
        <v>92</v>
      </c>
      <c r="H937" s="9" t="s">
        <v>9157</v>
      </c>
      <c r="S937" s="9"/>
      <c r="V937" s="9"/>
    </row>
    <row r="938">
      <c r="A938" s="9"/>
      <c r="B938" s="9" t="s">
        <v>9852</v>
      </c>
      <c r="C938" s="9"/>
      <c r="D938" s="9"/>
      <c r="E938" s="9"/>
      <c r="F938" s="9"/>
      <c r="G938" s="9" t="s">
        <v>95</v>
      </c>
      <c r="H938" s="9" t="s">
        <v>9157</v>
      </c>
      <c r="S938" s="9"/>
      <c r="V938" s="9"/>
    </row>
    <row r="939">
      <c r="A939" s="9"/>
      <c r="B939" s="9" t="s">
        <v>9854</v>
      </c>
      <c r="C939" s="9"/>
      <c r="D939" s="9"/>
      <c r="E939" s="9"/>
      <c r="F939" s="9"/>
      <c r="G939" s="9" t="s">
        <v>100</v>
      </c>
      <c r="H939" s="9" t="s">
        <v>9157</v>
      </c>
      <c r="S939" s="9"/>
      <c r="V939" s="9"/>
    </row>
    <row r="940">
      <c r="A940" s="9"/>
      <c r="B940" s="9" t="s">
        <v>9856</v>
      </c>
      <c r="C940" s="9"/>
      <c r="D940" s="9"/>
      <c r="E940" s="9"/>
      <c r="F940" s="9"/>
      <c r="G940" s="9" t="s">
        <v>59</v>
      </c>
      <c r="H940" s="9" t="s">
        <v>9157</v>
      </c>
      <c r="S940" s="9"/>
      <c r="V940" s="9"/>
    </row>
    <row r="941">
      <c r="A941" s="9"/>
      <c r="B941" s="9" t="s">
        <v>9857</v>
      </c>
      <c r="C941" s="9"/>
      <c r="D941" s="9"/>
      <c r="E941" s="9"/>
      <c r="F941" s="9"/>
      <c r="G941" s="9" t="s">
        <v>17</v>
      </c>
      <c r="H941" s="9" t="s">
        <v>9157</v>
      </c>
      <c r="S941" s="9"/>
      <c r="V941" s="9"/>
    </row>
    <row r="942">
      <c r="A942" s="9"/>
      <c r="B942" s="9" t="s">
        <v>9860</v>
      </c>
      <c r="C942" s="9"/>
      <c r="D942" s="9"/>
      <c r="E942" s="9"/>
      <c r="F942" s="9"/>
      <c r="G942" s="9" t="s">
        <v>65</v>
      </c>
      <c r="H942" s="9" t="s">
        <v>9157</v>
      </c>
      <c r="S942" s="9"/>
      <c r="V942" s="9"/>
    </row>
    <row r="943">
      <c r="A943" s="9"/>
      <c r="B943" s="9" t="s">
        <v>9862</v>
      </c>
      <c r="C943" s="9"/>
      <c r="D943" s="9"/>
      <c r="E943" s="9"/>
      <c r="F943" s="9"/>
      <c r="G943" s="9" t="s">
        <v>105</v>
      </c>
      <c r="H943" s="9" t="s">
        <v>9157</v>
      </c>
      <c r="S943" s="9"/>
      <c r="V943" s="9"/>
    </row>
    <row r="944">
      <c r="A944" s="9"/>
      <c r="B944" s="9" t="s">
        <v>9863</v>
      </c>
      <c r="C944" s="9"/>
      <c r="D944" s="9"/>
      <c r="E944" s="9"/>
      <c r="F944" s="9"/>
      <c r="G944" s="9" t="s">
        <v>111</v>
      </c>
      <c r="H944" s="9" t="s">
        <v>9157</v>
      </c>
      <c r="S944" s="9"/>
      <c r="V944" s="9"/>
    </row>
    <row r="945">
      <c r="A945" s="9"/>
      <c r="B945" s="9" t="s">
        <v>9867</v>
      </c>
      <c r="C945" s="9"/>
      <c r="D945" s="9"/>
      <c r="E945" s="9"/>
      <c r="F945" s="9"/>
      <c r="G945" s="9" t="s">
        <v>6288</v>
      </c>
      <c r="H945" s="9" t="s">
        <v>9157</v>
      </c>
      <c r="S945" s="9"/>
      <c r="V945" s="9"/>
    </row>
    <row r="946">
      <c r="A946" s="9"/>
      <c r="B946" s="9" t="s">
        <v>9868</v>
      </c>
      <c r="C946" s="9"/>
      <c r="D946" s="9"/>
      <c r="E946" s="9"/>
      <c r="F946" s="9"/>
      <c r="G946" s="9" t="s">
        <v>5453</v>
      </c>
      <c r="H946" s="9" t="s">
        <v>9157</v>
      </c>
      <c r="S946" s="9"/>
      <c r="V946" s="9"/>
    </row>
    <row r="947">
      <c r="A947" s="9"/>
      <c r="B947" s="9" t="s">
        <v>9872</v>
      </c>
      <c r="C947" s="9"/>
      <c r="D947" s="9"/>
      <c r="E947" s="9"/>
      <c r="F947" s="9"/>
      <c r="G947" s="9" t="s">
        <v>117</v>
      </c>
      <c r="H947" s="9" t="s">
        <v>9157</v>
      </c>
      <c r="S947" s="9"/>
      <c r="V947" s="9"/>
    </row>
    <row r="948">
      <c r="A948" s="9"/>
      <c r="B948" s="9" t="s">
        <v>9875</v>
      </c>
      <c r="C948" s="9"/>
      <c r="D948" s="9"/>
      <c r="E948" s="9"/>
      <c r="F948" s="9"/>
      <c r="G948" s="9" t="s">
        <v>121</v>
      </c>
      <c r="H948" s="9" t="s">
        <v>9157</v>
      </c>
      <c r="S948" s="9"/>
      <c r="V948" s="9"/>
    </row>
    <row r="949">
      <c r="A949" s="9"/>
      <c r="B949" s="9" t="s">
        <v>9877</v>
      </c>
      <c r="C949" s="9"/>
      <c r="D949" s="9"/>
      <c r="E949" s="9"/>
      <c r="F949" s="9"/>
      <c r="G949" s="9" t="s">
        <v>128</v>
      </c>
      <c r="H949" s="9" t="s">
        <v>9157</v>
      </c>
      <c r="S949" s="9"/>
      <c r="V949" s="9"/>
    </row>
    <row r="950">
      <c r="A950" s="9"/>
      <c r="B950" s="9" t="s">
        <v>9879</v>
      </c>
      <c r="C950" s="9"/>
      <c r="D950" s="9"/>
      <c r="E950" s="9"/>
      <c r="F950" s="9"/>
      <c r="G950" s="9" t="s">
        <v>133</v>
      </c>
      <c r="H950" s="9" t="s">
        <v>9157</v>
      </c>
      <c r="S950" s="9"/>
      <c r="V950" s="9"/>
    </row>
    <row r="951">
      <c r="A951" s="9"/>
      <c r="B951" s="9" t="s">
        <v>9882</v>
      </c>
      <c r="C951" s="9"/>
      <c r="D951" s="9"/>
      <c r="E951" s="9"/>
      <c r="F951" s="9"/>
      <c r="G951" s="9" t="s">
        <v>68</v>
      </c>
      <c r="H951" s="9" t="s">
        <v>9157</v>
      </c>
      <c r="S951" s="9"/>
      <c r="V951" s="9"/>
    </row>
    <row r="952">
      <c r="A952" s="9"/>
      <c r="B952" s="9" t="s">
        <v>9883</v>
      </c>
      <c r="C952" s="9"/>
      <c r="D952" s="9"/>
      <c r="E952" s="9"/>
      <c r="F952" s="9"/>
      <c r="G952" s="9" t="s">
        <v>139</v>
      </c>
      <c r="H952" s="9" t="s">
        <v>9157</v>
      </c>
      <c r="S952" s="9"/>
      <c r="V952" s="9"/>
    </row>
    <row r="953">
      <c r="A953" s="9"/>
      <c r="B953" s="9" t="s">
        <v>9886</v>
      </c>
      <c r="C953" s="9"/>
      <c r="D953" s="9"/>
      <c r="E953" s="9"/>
      <c r="F953" s="9"/>
      <c r="G953" s="9" t="s">
        <v>143</v>
      </c>
      <c r="H953" s="9" t="s">
        <v>9157</v>
      </c>
      <c r="S953" s="9"/>
      <c r="V953" s="9"/>
    </row>
    <row r="954">
      <c r="A954" s="9"/>
      <c r="B954" s="9" t="s">
        <v>9888</v>
      </c>
      <c r="C954" s="9"/>
      <c r="D954" s="9"/>
      <c r="E954" s="9"/>
      <c r="F954" s="9"/>
      <c r="G954" s="9" t="s">
        <v>149</v>
      </c>
      <c r="H954" s="9" t="s">
        <v>9157</v>
      </c>
      <c r="S954" s="9"/>
      <c r="V954" s="9"/>
    </row>
    <row r="955">
      <c r="A955" s="9"/>
      <c r="B955" s="9" t="s">
        <v>9889</v>
      </c>
      <c r="C955" s="9"/>
      <c r="D955" s="9"/>
      <c r="E955" s="9"/>
      <c r="F955" s="9"/>
      <c r="G955" s="9" t="s">
        <v>154</v>
      </c>
      <c r="H955" s="9" t="s">
        <v>9157</v>
      </c>
      <c r="S955" s="9"/>
      <c r="V955" s="9"/>
    </row>
    <row r="956">
      <c r="A956" s="9"/>
      <c r="B956" s="9" t="s">
        <v>9893</v>
      </c>
      <c r="C956" s="9"/>
      <c r="D956" s="9"/>
      <c r="E956" s="9"/>
      <c r="F956" s="9"/>
      <c r="G956" s="9" t="s">
        <v>158</v>
      </c>
      <c r="H956" s="9" t="s">
        <v>9157</v>
      </c>
      <c r="S956" s="9"/>
      <c r="V956" s="9"/>
    </row>
    <row r="957">
      <c r="A957" s="9"/>
      <c r="B957" s="9" t="s">
        <v>9894</v>
      </c>
      <c r="C957" s="9"/>
      <c r="D957" s="9"/>
      <c r="E957" s="9"/>
      <c r="F957" s="9"/>
      <c r="G957" s="9" t="s">
        <v>161</v>
      </c>
      <c r="H957" s="9" t="s">
        <v>9157</v>
      </c>
      <c r="S957" s="9"/>
      <c r="V957" s="9"/>
    </row>
    <row r="958">
      <c r="A958" s="9"/>
      <c r="B958" s="9" t="s">
        <v>9896</v>
      </c>
      <c r="C958" s="9"/>
      <c r="D958" s="9"/>
      <c r="E958" s="9"/>
      <c r="F958" s="9"/>
      <c r="G958" s="9" t="s">
        <v>168</v>
      </c>
      <c r="H958" s="9" t="s">
        <v>9157</v>
      </c>
      <c r="S958" s="9"/>
      <c r="V958" s="9"/>
    </row>
    <row r="959">
      <c r="A959" s="9"/>
      <c r="B959" s="9" t="s">
        <v>9899</v>
      </c>
      <c r="C959" s="9"/>
      <c r="D959" s="9"/>
      <c r="E959" s="9"/>
      <c r="F959" s="9"/>
      <c r="G959" s="9" t="s">
        <v>5457</v>
      </c>
      <c r="H959" s="9" t="s">
        <v>9157</v>
      </c>
      <c r="S959" s="9"/>
      <c r="V959" s="9"/>
    </row>
    <row r="960">
      <c r="A960" s="9"/>
      <c r="B960" s="9" t="s">
        <v>9900</v>
      </c>
      <c r="C960" s="9"/>
      <c r="D960" s="9"/>
      <c r="E960" s="9"/>
      <c r="F960" s="9"/>
      <c r="G960" s="9" t="s">
        <v>5462</v>
      </c>
      <c r="H960" s="9" t="s">
        <v>9157</v>
      </c>
      <c r="S960" s="9"/>
      <c r="V960" s="9"/>
    </row>
    <row r="961">
      <c r="A961" s="9"/>
      <c r="B961" s="9" t="s">
        <v>9903</v>
      </c>
      <c r="C961" s="9"/>
      <c r="D961" s="9"/>
      <c r="E961" s="9"/>
      <c r="F961" s="9"/>
      <c r="G961" s="9" t="s">
        <v>6295</v>
      </c>
      <c r="H961" s="9" t="s">
        <v>9157</v>
      </c>
      <c r="S961" s="9"/>
      <c r="V961" s="9"/>
    </row>
    <row r="962">
      <c r="A962" s="9"/>
      <c r="B962" s="9" t="s">
        <v>9905</v>
      </c>
      <c r="C962" s="9"/>
      <c r="D962" s="9"/>
      <c r="E962" s="9"/>
      <c r="F962" s="9"/>
      <c r="G962" s="9" t="s">
        <v>5467</v>
      </c>
      <c r="H962" s="9" t="s">
        <v>9157</v>
      </c>
      <c r="S962" s="9"/>
      <c r="V962" s="9"/>
    </row>
    <row r="963">
      <c r="A963" s="9"/>
      <c r="B963" s="9" t="s">
        <v>9908</v>
      </c>
      <c r="C963" s="9"/>
      <c r="D963" s="9"/>
      <c r="E963" s="9"/>
      <c r="F963" s="9"/>
      <c r="G963" s="9" t="s">
        <v>5473</v>
      </c>
      <c r="H963" s="9" t="s">
        <v>9157</v>
      </c>
      <c r="S963" s="9"/>
      <c r="V963" s="9"/>
    </row>
    <row r="964">
      <c r="A964" s="9"/>
      <c r="B964" s="9" t="s">
        <v>9910</v>
      </c>
      <c r="C964" s="9"/>
      <c r="D964" s="9"/>
      <c r="E964" s="9"/>
      <c r="F964" s="9"/>
      <c r="G964" s="9" t="s">
        <v>5477</v>
      </c>
      <c r="H964" s="9" t="s">
        <v>9157</v>
      </c>
      <c r="S964" s="9"/>
      <c r="V964" s="9"/>
    </row>
    <row r="965">
      <c r="A965" s="9"/>
      <c r="B965" s="9" t="s">
        <v>9914</v>
      </c>
      <c r="C965" s="9"/>
      <c r="D965" s="9"/>
      <c r="E965" s="9"/>
      <c r="F965" s="9"/>
      <c r="G965" s="9" t="s">
        <v>5482</v>
      </c>
      <c r="H965" s="9" t="s">
        <v>9157</v>
      </c>
      <c r="S965" s="9"/>
      <c r="V965" s="9"/>
    </row>
    <row r="966">
      <c r="A966" s="9"/>
      <c r="B966" s="9" t="s">
        <v>9918</v>
      </c>
      <c r="C966" s="9"/>
      <c r="D966" s="9"/>
      <c r="E966" s="9"/>
      <c r="F966" s="9"/>
      <c r="G966" s="9" t="s">
        <v>5487</v>
      </c>
      <c r="H966" s="9" t="s">
        <v>9157</v>
      </c>
      <c r="S966" s="9"/>
      <c r="V966" s="9"/>
    </row>
    <row r="967">
      <c r="A967" s="9"/>
      <c r="B967" s="9" t="s">
        <v>9921</v>
      </c>
      <c r="C967" s="9"/>
      <c r="D967" s="9"/>
      <c r="E967" s="9"/>
      <c r="F967" s="9"/>
      <c r="G967" s="9" t="s">
        <v>6655</v>
      </c>
      <c r="H967" s="9" t="s">
        <v>9157</v>
      </c>
      <c r="S967" s="9"/>
      <c r="V967" s="9"/>
    </row>
    <row r="968">
      <c r="A968" s="9"/>
      <c r="B968" s="9" t="s">
        <v>9924</v>
      </c>
      <c r="C968" s="9"/>
      <c r="D968" s="9"/>
      <c r="E968" s="9"/>
      <c r="F968" s="9"/>
      <c r="G968" s="9" t="s">
        <v>6661</v>
      </c>
      <c r="H968" s="9" t="s">
        <v>9157</v>
      </c>
      <c r="S968" s="9"/>
      <c r="V968" s="9"/>
    </row>
    <row r="969">
      <c r="A969" s="9"/>
      <c r="B969" s="9" t="s">
        <v>9927</v>
      </c>
      <c r="C969" s="9"/>
      <c r="D969" s="9"/>
      <c r="E969" s="9"/>
      <c r="F969" s="9"/>
      <c r="G969" s="9" t="s">
        <v>6667</v>
      </c>
      <c r="H969" s="9" t="s">
        <v>9157</v>
      </c>
      <c r="S969" s="9"/>
      <c r="V969" s="9"/>
    </row>
    <row r="970">
      <c r="A970" s="9"/>
      <c r="B970" s="9" t="s">
        <v>9931</v>
      </c>
      <c r="C970" s="9"/>
      <c r="D970" s="9"/>
      <c r="E970" s="9"/>
      <c r="F970" s="9"/>
      <c r="G970" s="9" t="s">
        <v>6672</v>
      </c>
      <c r="H970" s="9" t="s">
        <v>9157</v>
      </c>
      <c r="S970" s="9"/>
      <c r="V970" s="9"/>
    </row>
    <row r="971">
      <c r="A971" s="9"/>
      <c r="B971" s="9" t="s">
        <v>9935</v>
      </c>
      <c r="C971" s="9"/>
      <c r="D971" s="9"/>
      <c r="E971" s="9"/>
      <c r="F971" s="9"/>
      <c r="G971" s="9" t="s">
        <v>6300</v>
      </c>
      <c r="H971" s="9" t="s">
        <v>9157</v>
      </c>
      <c r="S971" s="9"/>
      <c r="V971" s="9"/>
    </row>
    <row r="972">
      <c r="A972" s="9"/>
      <c r="B972" s="9" t="s">
        <v>9939</v>
      </c>
      <c r="C972" s="9"/>
      <c r="D972" s="9"/>
      <c r="E972" s="9"/>
      <c r="F972" s="9"/>
      <c r="G972" s="9" t="s">
        <v>6305</v>
      </c>
      <c r="H972" s="9" t="s">
        <v>9157</v>
      </c>
      <c r="S972" s="9"/>
      <c r="V972" s="9"/>
    </row>
    <row r="973">
      <c r="A973" s="9"/>
      <c r="B973" s="9" t="s">
        <v>9943</v>
      </c>
      <c r="C973" s="9"/>
      <c r="D973" s="9"/>
      <c r="E973" s="9"/>
      <c r="F973" s="9"/>
      <c r="G973" s="9" t="s">
        <v>6309</v>
      </c>
      <c r="H973" s="9" t="s">
        <v>9157</v>
      </c>
      <c r="S973" s="9"/>
      <c r="V973" s="9"/>
    </row>
    <row r="974">
      <c r="A974" s="9"/>
      <c r="B974" s="9" t="s">
        <v>9947</v>
      </c>
      <c r="C974" s="9"/>
      <c r="D974" s="9"/>
      <c r="E974" s="9"/>
      <c r="F974" s="9"/>
      <c r="G974" s="9" t="s">
        <v>5492</v>
      </c>
      <c r="H974" s="9" t="s">
        <v>9157</v>
      </c>
      <c r="S974" s="9"/>
      <c r="V974" s="9"/>
    </row>
    <row r="975">
      <c r="A975" s="9"/>
      <c r="B975" s="9" t="s">
        <v>9948</v>
      </c>
      <c r="C975" s="9"/>
      <c r="D975" s="9"/>
      <c r="E975" s="9"/>
      <c r="F975" s="9"/>
      <c r="G975" s="9" t="s">
        <v>6676</v>
      </c>
      <c r="H975" s="9" t="s">
        <v>9157</v>
      </c>
      <c r="S975" s="9"/>
      <c r="V975" s="9"/>
    </row>
    <row r="976">
      <c r="A976" s="9"/>
      <c r="B976" s="9" t="s">
        <v>9950</v>
      </c>
      <c r="C976" s="9"/>
      <c r="D976" s="9"/>
      <c r="E976" s="9"/>
      <c r="F976" s="9"/>
      <c r="G976" s="9" t="s">
        <v>5495</v>
      </c>
      <c r="H976" s="9" t="s">
        <v>9157</v>
      </c>
      <c r="S976" s="9"/>
      <c r="V976" s="9"/>
    </row>
    <row r="977">
      <c r="A977" s="9"/>
      <c r="B977" s="9" t="s">
        <v>9953</v>
      </c>
      <c r="C977" s="9"/>
      <c r="D977" s="9"/>
      <c r="E977" s="9"/>
      <c r="F977" s="9"/>
      <c r="G977" s="9" t="s">
        <v>6313</v>
      </c>
      <c r="H977" s="9" t="s">
        <v>9157</v>
      </c>
      <c r="S977" s="9"/>
      <c r="V977" s="9"/>
    </row>
    <row r="978">
      <c r="A978" s="9"/>
      <c r="B978" s="9" t="s">
        <v>9955</v>
      </c>
      <c r="C978" s="9"/>
      <c r="D978" s="9"/>
      <c r="E978" s="9"/>
      <c r="F978" s="9"/>
      <c r="G978" s="9" t="s">
        <v>5500</v>
      </c>
      <c r="H978" s="9" t="s">
        <v>9157</v>
      </c>
      <c r="S978" s="9"/>
      <c r="V978" s="9"/>
    </row>
    <row r="979">
      <c r="A979" s="9"/>
      <c r="B979" s="9" t="s">
        <v>9958</v>
      </c>
      <c r="C979" s="9"/>
      <c r="D979" s="9"/>
      <c r="E979" s="9"/>
      <c r="F979" s="9"/>
      <c r="G979" s="9" t="s">
        <v>6317</v>
      </c>
      <c r="H979" s="9" t="s">
        <v>9157</v>
      </c>
      <c r="S979" s="9"/>
      <c r="V979" s="9"/>
    </row>
    <row r="980">
      <c r="A980" s="9"/>
      <c r="B980" s="9" t="s">
        <v>9959</v>
      </c>
      <c r="C980" s="9"/>
      <c r="D980" s="9"/>
      <c r="E980" s="9"/>
      <c r="F980" s="9"/>
      <c r="G980" s="9" t="s">
        <v>5505</v>
      </c>
      <c r="H980" s="9" t="s">
        <v>9157</v>
      </c>
      <c r="S980" s="9"/>
      <c r="V980" s="9"/>
    </row>
    <row r="981">
      <c r="A981" s="9"/>
      <c r="B981" s="9" t="s">
        <v>9963</v>
      </c>
      <c r="C981" s="9"/>
      <c r="D981" s="9"/>
      <c r="E981" s="9"/>
      <c r="F981" s="9"/>
      <c r="G981" s="9" t="s">
        <v>5510</v>
      </c>
      <c r="H981" s="9" t="s">
        <v>9157</v>
      </c>
      <c r="S981" s="9"/>
      <c r="V981" s="9"/>
    </row>
    <row r="982">
      <c r="A982" s="9"/>
      <c r="B982" s="9" t="s">
        <v>9964</v>
      </c>
      <c r="C982" s="9"/>
      <c r="D982" s="9"/>
      <c r="E982" s="9"/>
      <c r="F982" s="9"/>
      <c r="G982" s="9" t="s">
        <v>6325</v>
      </c>
      <c r="H982" s="9" t="s">
        <v>9157</v>
      </c>
      <c r="S982" s="9"/>
      <c r="V982" s="9"/>
    </row>
    <row r="983">
      <c r="A983" s="9"/>
      <c r="B983" s="9" t="s">
        <v>9968</v>
      </c>
      <c r="C983" s="9"/>
      <c r="D983" s="9"/>
      <c r="E983" s="9"/>
      <c r="F983" s="9"/>
      <c r="G983" s="9" t="s">
        <v>6331</v>
      </c>
      <c r="H983" s="9" t="s">
        <v>9157</v>
      </c>
      <c r="S983" s="9"/>
      <c r="V983" s="9"/>
    </row>
    <row r="984">
      <c r="A984" s="9"/>
      <c r="B984" s="9" t="s">
        <v>9970</v>
      </c>
      <c r="C984" s="9"/>
      <c r="D984" s="9"/>
      <c r="E984" s="9"/>
      <c r="F984" s="9"/>
      <c r="G984" s="9" t="s">
        <v>5513</v>
      </c>
      <c r="H984" s="9" t="s">
        <v>9157</v>
      </c>
      <c r="S984" s="9"/>
      <c r="V984" s="9"/>
    </row>
    <row r="985">
      <c r="A985" s="9"/>
      <c r="B985" s="9" t="s">
        <v>9973</v>
      </c>
      <c r="C985" s="9"/>
      <c r="D985" s="9"/>
      <c r="E985" s="9"/>
      <c r="F985" s="9"/>
      <c r="G985" s="9" t="s">
        <v>5519</v>
      </c>
      <c r="H985" s="9" t="s">
        <v>9157</v>
      </c>
      <c r="S985" s="9"/>
      <c r="V985" s="9"/>
    </row>
    <row r="986">
      <c r="A986" s="9"/>
      <c r="B986" s="9" t="s">
        <v>9974</v>
      </c>
      <c r="C986" s="9"/>
      <c r="D986" s="9"/>
      <c r="E986" s="9"/>
      <c r="F986" s="9"/>
      <c r="G986" s="9" t="s">
        <v>5524</v>
      </c>
      <c r="H986" s="9" t="s">
        <v>9157</v>
      </c>
      <c r="S986" s="9"/>
      <c r="V986" s="9"/>
    </row>
    <row r="987">
      <c r="A987" s="9"/>
      <c r="B987" s="9" t="s">
        <v>9978</v>
      </c>
      <c r="C987" s="9"/>
      <c r="D987" s="9"/>
      <c r="E987" s="9"/>
      <c r="F987" s="9"/>
      <c r="G987" s="9" t="s">
        <v>5527</v>
      </c>
      <c r="H987" s="9" t="s">
        <v>9157</v>
      </c>
      <c r="S987" s="9"/>
      <c r="V987" s="9"/>
    </row>
    <row r="988">
      <c r="A988" s="9"/>
      <c r="B988" s="9" t="s">
        <v>9981</v>
      </c>
      <c r="C988" s="9"/>
      <c r="D988" s="9"/>
      <c r="E988" s="9"/>
      <c r="F988" s="9"/>
      <c r="G988" s="9" t="s">
        <v>5533</v>
      </c>
      <c r="H988" s="9" t="s">
        <v>9157</v>
      </c>
      <c r="S988" s="9"/>
      <c r="V988" s="9"/>
    </row>
    <row r="989">
      <c r="A989" s="9"/>
      <c r="B989" s="9" t="s">
        <v>9985</v>
      </c>
      <c r="C989" s="9"/>
      <c r="D989" s="9"/>
      <c r="E989" s="9"/>
      <c r="F989" s="9"/>
      <c r="G989" s="9" t="s">
        <v>6338</v>
      </c>
      <c r="H989" s="9" t="s">
        <v>9157</v>
      </c>
      <c r="S989" s="9"/>
      <c r="V989" s="9"/>
    </row>
    <row r="990">
      <c r="A990" s="9"/>
      <c r="B990" s="9" t="s">
        <v>9987</v>
      </c>
      <c r="C990" s="9"/>
      <c r="D990" s="9"/>
      <c r="E990" s="9"/>
      <c r="F990" s="9"/>
      <c r="G990" s="9" t="s">
        <v>6682</v>
      </c>
      <c r="H990" s="9" t="s">
        <v>9157</v>
      </c>
      <c r="S990" s="9"/>
      <c r="V990" s="9"/>
    </row>
    <row r="991">
      <c r="A991" s="9"/>
      <c r="B991" s="9" t="s">
        <v>9991</v>
      </c>
      <c r="C991" s="9"/>
      <c r="D991" s="9"/>
      <c r="E991" s="9"/>
      <c r="F991" s="9"/>
      <c r="G991" s="9" t="s">
        <v>6343</v>
      </c>
      <c r="H991" s="9" t="s">
        <v>9157</v>
      </c>
      <c r="S991" s="9"/>
      <c r="V991" s="9"/>
    </row>
    <row r="992">
      <c r="A992" s="9"/>
      <c r="B992" s="9" t="s">
        <v>9995</v>
      </c>
      <c r="C992" s="9"/>
      <c r="D992" s="9"/>
      <c r="E992" s="9"/>
      <c r="F992" s="9"/>
      <c r="G992" s="9" t="s">
        <v>6351</v>
      </c>
      <c r="H992" s="9" t="s">
        <v>9157</v>
      </c>
      <c r="S992" s="9"/>
      <c r="V992" s="9"/>
    </row>
    <row r="993">
      <c r="A993" s="9"/>
      <c r="B993" s="9" t="s">
        <v>9999</v>
      </c>
      <c r="C993" s="9"/>
      <c r="D993" s="9"/>
      <c r="E993" s="9"/>
      <c r="F993" s="9"/>
      <c r="G993" s="9" t="s">
        <v>6355</v>
      </c>
      <c r="H993" s="9" t="s">
        <v>9157</v>
      </c>
      <c r="S993" s="9"/>
      <c r="V993" s="9"/>
    </row>
    <row r="994">
      <c r="A994" s="9"/>
      <c r="B994" s="9" t="s">
        <v>10003</v>
      </c>
      <c r="C994" s="9"/>
      <c r="D994" s="9"/>
      <c r="E994" s="9"/>
      <c r="F994" s="9"/>
      <c r="G994" s="9" t="s">
        <v>5538</v>
      </c>
      <c r="H994" s="9" t="s">
        <v>9157</v>
      </c>
      <c r="S994" s="9"/>
      <c r="V994" s="9"/>
    </row>
    <row r="995">
      <c r="A995" s="9"/>
      <c r="B995" s="9" t="s">
        <v>10007</v>
      </c>
      <c r="C995" s="9"/>
      <c r="D995" s="9"/>
      <c r="E995" s="9"/>
      <c r="F995" s="9"/>
      <c r="G995" s="9" t="s">
        <v>5545</v>
      </c>
      <c r="H995" s="9" t="s">
        <v>9157</v>
      </c>
      <c r="S995" s="9"/>
      <c r="V995" s="9"/>
    </row>
    <row r="996">
      <c r="A996" s="9"/>
      <c r="B996" s="9" t="s">
        <v>10011</v>
      </c>
      <c r="C996" s="9"/>
      <c r="D996" s="9"/>
      <c r="E996" s="9"/>
      <c r="F996" s="9"/>
      <c r="G996" s="9" t="s">
        <v>6360</v>
      </c>
      <c r="H996" s="9" t="s">
        <v>9157</v>
      </c>
      <c r="S996" s="9"/>
      <c r="V996" s="9"/>
    </row>
    <row r="997">
      <c r="A997" s="9"/>
      <c r="B997" s="9" t="s">
        <v>10015</v>
      </c>
      <c r="C997" s="9"/>
      <c r="D997" s="9"/>
      <c r="E997" s="9"/>
      <c r="F997" s="9"/>
      <c r="G997" s="9" t="s">
        <v>6687</v>
      </c>
      <c r="H997" s="9" t="s">
        <v>9157</v>
      </c>
      <c r="S997" s="9"/>
      <c r="V997" s="9"/>
    </row>
    <row r="998">
      <c r="A998" s="9"/>
      <c r="B998" s="9" t="s">
        <v>10016</v>
      </c>
      <c r="C998" s="9"/>
      <c r="D998" s="9"/>
      <c r="E998" s="9"/>
      <c r="F998" s="9"/>
      <c r="G998" s="9" t="s">
        <v>5553</v>
      </c>
      <c r="H998" s="9" t="s">
        <v>9157</v>
      </c>
      <c r="S998" s="9"/>
      <c r="V998" s="9"/>
    </row>
    <row r="999">
      <c r="A999" s="9"/>
      <c r="B999" s="9" t="s">
        <v>10020</v>
      </c>
      <c r="C999" s="9"/>
      <c r="D999" s="9"/>
      <c r="E999" s="9"/>
      <c r="F999" s="9"/>
      <c r="G999" s="9" t="s">
        <v>6366</v>
      </c>
      <c r="H999" s="9" t="s">
        <v>9157</v>
      </c>
      <c r="S999" s="9"/>
      <c r="V999" s="9"/>
    </row>
    <row r="1000">
      <c r="A1000" s="9"/>
      <c r="B1000" s="9" t="s">
        <v>10021</v>
      </c>
      <c r="C1000" s="9"/>
      <c r="D1000" s="9"/>
      <c r="E1000" s="9"/>
      <c r="F1000" s="9"/>
      <c r="G1000" s="9" t="s">
        <v>6374</v>
      </c>
      <c r="H1000" s="9" t="s">
        <v>9157</v>
      </c>
      <c r="S1000" s="9"/>
      <c r="V1000" s="9"/>
    </row>
    <row r="1001">
      <c r="A1001" s="9"/>
      <c r="B1001" s="9" t="s">
        <v>10025</v>
      </c>
      <c r="C1001" s="9"/>
      <c r="D1001" s="9"/>
      <c r="E1001" s="9"/>
      <c r="F1001" s="9"/>
      <c r="G1001" s="9" t="s">
        <v>6381</v>
      </c>
      <c r="H1001" s="9" t="s">
        <v>9157</v>
      </c>
      <c r="S1001" s="9"/>
      <c r="V1001" s="9"/>
    </row>
    <row r="1002">
      <c r="A1002" s="9"/>
      <c r="B1002" s="9" t="s">
        <v>10026</v>
      </c>
      <c r="C1002" s="9"/>
      <c r="D1002" s="9"/>
      <c r="E1002" s="9"/>
      <c r="F1002" s="9"/>
      <c r="G1002" s="9" t="s">
        <v>6390</v>
      </c>
      <c r="H1002" s="9" t="s">
        <v>9157</v>
      </c>
      <c r="S1002" s="9"/>
      <c r="V1002" s="9"/>
    </row>
    <row r="1003">
      <c r="A1003" s="9"/>
      <c r="B1003" s="9" t="s">
        <v>10030</v>
      </c>
      <c r="C1003" s="9"/>
      <c r="D1003" s="9"/>
      <c r="E1003" s="9"/>
      <c r="F1003" s="9"/>
      <c r="G1003" s="9" t="s">
        <v>5560</v>
      </c>
      <c r="H1003" s="9" t="s">
        <v>9157</v>
      </c>
      <c r="S1003" s="9"/>
      <c r="V1003" s="9"/>
    </row>
    <row r="1004">
      <c r="A1004" s="9"/>
      <c r="B1004" s="9" t="s">
        <v>10034</v>
      </c>
      <c r="C1004" s="9"/>
      <c r="D1004" s="9"/>
      <c r="E1004" s="9"/>
      <c r="F1004" s="9"/>
      <c r="G1004" s="9" t="s">
        <v>6394</v>
      </c>
      <c r="H1004" s="9" t="s">
        <v>9157</v>
      </c>
      <c r="S1004" s="9"/>
      <c r="V1004" s="9"/>
    </row>
    <row r="1005">
      <c r="A1005" s="9"/>
      <c r="B1005" s="9" t="s">
        <v>10038</v>
      </c>
      <c r="C1005" s="9"/>
      <c r="D1005" s="9"/>
      <c r="E1005" s="9"/>
      <c r="F1005" s="9"/>
      <c r="G1005" s="9" t="s">
        <v>5568</v>
      </c>
      <c r="H1005" s="9" t="s">
        <v>9157</v>
      </c>
      <c r="S1005" s="9"/>
      <c r="V1005" s="9"/>
    </row>
    <row r="1006">
      <c r="A1006" s="9"/>
      <c r="B1006" s="9" t="s">
        <v>10041</v>
      </c>
      <c r="C1006" s="9"/>
      <c r="D1006" s="9"/>
      <c r="E1006" s="9"/>
      <c r="F1006" s="9"/>
      <c r="G1006" s="9" t="s">
        <v>172</v>
      </c>
      <c r="H1006" s="9" t="s">
        <v>9157</v>
      </c>
      <c r="S1006" s="9"/>
      <c r="V1006" s="9"/>
    </row>
    <row r="1007">
      <c r="A1007" s="9"/>
      <c r="B1007" s="9" t="s">
        <v>10043</v>
      </c>
      <c r="C1007" s="9"/>
      <c r="D1007" s="9"/>
      <c r="E1007" s="9"/>
      <c r="F1007" s="9"/>
      <c r="G1007" s="9" t="s">
        <v>176</v>
      </c>
      <c r="H1007" s="9" t="s">
        <v>9157</v>
      </c>
      <c r="S1007" s="9"/>
      <c r="V1007" s="9"/>
    </row>
    <row r="1008">
      <c r="A1008" s="9"/>
      <c r="B1008" s="9" t="s">
        <v>10047</v>
      </c>
      <c r="C1008" s="9"/>
      <c r="D1008" s="9"/>
      <c r="E1008" s="9"/>
      <c r="F1008" s="9"/>
      <c r="G1008" s="9" t="s">
        <v>181</v>
      </c>
      <c r="H1008" s="9" t="s">
        <v>9157</v>
      </c>
      <c r="S1008" s="9"/>
      <c r="V1008" s="9"/>
    </row>
    <row r="1009">
      <c r="A1009" s="9"/>
      <c r="B1009" s="9" t="s">
        <v>10049</v>
      </c>
      <c r="C1009" s="9"/>
      <c r="D1009" s="9"/>
      <c r="E1009" s="9"/>
      <c r="F1009" s="9"/>
      <c r="G1009" s="9" t="s">
        <v>184</v>
      </c>
      <c r="H1009" s="9" t="s">
        <v>9157</v>
      </c>
      <c r="S1009" s="9"/>
      <c r="V1009" s="9"/>
    </row>
    <row r="1010">
      <c r="A1010" s="9"/>
      <c r="B1010" s="9" t="s">
        <v>10052</v>
      </c>
      <c r="C1010" s="9"/>
      <c r="D1010" s="9"/>
      <c r="E1010" s="9"/>
      <c r="F1010" s="9"/>
      <c r="G1010" s="9" t="s">
        <v>5580</v>
      </c>
      <c r="H1010" s="9" t="s">
        <v>9157</v>
      </c>
      <c r="S1010" s="9"/>
      <c r="V1010" s="9"/>
    </row>
    <row r="1011">
      <c r="A1011" s="9"/>
      <c r="B1011" s="9" t="s">
        <v>10056</v>
      </c>
      <c r="C1011" s="9"/>
      <c r="D1011" s="9"/>
      <c r="E1011" s="9"/>
      <c r="F1011" s="9"/>
      <c r="G1011" s="9" t="s">
        <v>188</v>
      </c>
      <c r="H1011" s="9" t="s">
        <v>9157</v>
      </c>
      <c r="S1011" s="9"/>
      <c r="V1011" s="9"/>
    </row>
    <row r="1012">
      <c r="A1012" s="9"/>
      <c r="B1012" s="9" t="s">
        <v>10057</v>
      </c>
      <c r="C1012" s="9"/>
      <c r="D1012" s="9"/>
      <c r="E1012" s="9"/>
      <c r="F1012" s="9"/>
      <c r="G1012" s="9" t="s">
        <v>193</v>
      </c>
      <c r="H1012" s="9" t="s">
        <v>9157</v>
      </c>
      <c r="S1012" s="9"/>
      <c r="V1012" s="9"/>
    </row>
    <row r="1013">
      <c r="A1013" s="9"/>
      <c r="B1013" s="9" t="s">
        <v>10061</v>
      </c>
      <c r="C1013" s="9"/>
      <c r="D1013" s="9"/>
      <c r="E1013" s="9"/>
      <c r="F1013" s="9"/>
      <c r="G1013" s="9" t="s">
        <v>6400</v>
      </c>
      <c r="H1013" s="9" t="s">
        <v>9157</v>
      </c>
      <c r="S1013" s="9"/>
      <c r="V1013" s="9"/>
    </row>
    <row r="1014">
      <c r="A1014" s="9"/>
      <c r="B1014" s="9" t="s">
        <v>10062</v>
      </c>
      <c r="C1014" s="9"/>
      <c r="D1014" s="9"/>
      <c r="E1014" s="9"/>
      <c r="F1014" s="9"/>
      <c r="G1014" s="9" t="s">
        <v>5591</v>
      </c>
      <c r="H1014" s="9" t="s">
        <v>9157</v>
      </c>
      <c r="S1014" s="9"/>
      <c r="V1014" s="9"/>
    </row>
    <row r="1015">
      <c r="A1015" s="9"/>
      <c r="B1015" s="9" t="s">
        <v>10066</v>
      </c>
      <c r="C1015" s="9"/>
      <c r="D1015" s="9"/>
      <c r="E1015" s="9"/>
      <c r="F1015" s="9"/>
      <c r="G1015" s="9" t="s">
        <v>5599</v>
      </c>
      <c r="H1015" s="9" t="s">
        <v>9157</v>
      </c>
      <c r="S1015" s="9"/>
      <c r="V1015" s="9"/>
    </row>
    <row r="1016">
      <c r="A1016" s="9"/>
      <c r="B1016" s="9" t="s">
        <v>10068</v>
      </c>
      <c r="C1016" s="9"/>
      <c r="D1016" s="9"/>
      <c r="E1016" s="9"/>
      <c r="F1016" s="9"/>
      <c r="G1016" s="9" t="s">
        <v>6405</v>
      </c>
      <c r="H1016" s="9" t="s">
        <v>9157</v>
      </c>
      <c r="S1016" s="9"/>
      <c r="V1016" s="9"/>
    </row>
    <row r="1017">
      <c r="A1017" s="9"/>
      <c r="B1017" s="9" t="s">
        <v>10071</v>
      </c>
      <c r="C1017" s="9"/>
      <c r="D1017" s="9"/>
      <c r="E1017" s="9"/>
      <c r="F1017" s="9"/>
      <c r="G1017" s="9" t="s">
        <v>6411</v>
      </c>
      <c r="H1017" s="9" t="s">
        <v>9157</v>
      </c>
      <c r="S1017" s="9"/>
      <c r="V1017" s="9"/>
    </row>
    <row r="1018">
      <c r="A1018" s="9"/>
      <c r="B1018" s="9" t="s">
        <v>10075</v>
      </c>
      <c r="C1018" s="9"/>
      <c r="D1018" s="9"/>
      <c r="E1018" s="9"/>
      <c r="F1018" s="9"/>
      <c r="G1018" s="9" t="s">
        <v>71</v>
      </c>
      <c r="H1018" s="9" t="s">
        <v>9157</v>
      </c>
      <c r="S1018" s="9"/>
      <c r="V1018" s="9"/>
    </row>
    <row r="1019">
      <c r="A1019" s="9"/>
      <c r="B1019" s="9" t="s">
        <v>10076</v>
      </c>
      <c r="C1019" s="9"/>
      <c r="D1019" s="9"/>
      <c r="E1019" s="9"/>
      <c r="F1019" s="9"/>
      <c r="G1019" s="9" t="s">
        <v>198</v>
      </c>
      <c r="H1019" s="9" t="s">
        <v>9157</v>
      </c>
      <c r="S1019" s="9"/>
      <c r="V1019" s="9"/>
    </row>
    <row r="1020">
      <c r="A1020" s="9"/>
      <c r="B1020" s="9" t="s">
        <v>10080</v>
      </c>
      <c r="C1020" s="9"/>
      <c r="D1020" s="9"/>
      <c r="E1020" s="9"/>
      <c r="F1020" s="9"/>
      <c r="G1020" s="9" t="s">
        <v>202</v>
      </c>
      <c r="H1020" s="9" t="s">
        <v>9157</v>
      </c>
      <c r="S1020" s="9"/>
      <c r="V1020" s="9"/>
    </row>
    <row r="1021">
      <c r="A1021" s="9"/>
      <c r="B1021" s="9" t="s">
        <v>10082</v>
      </c>
      <c r="C1021" s="9"/>
      <c r="D1021" s="9"/>
      <c r="E1021" s="9"/>
      <c r="F1021" s="9"/>
      <c r="G1021" s="9" t="s">
        <v>5606</v>
      </c>
      <c r="H1021" s="9" t="s">
        <v>9157</v>
      </c>
      <c r="S1021" s="9"/>
      <c r="V1021" s="9"/>
    </row>
    <row r="1022">
      <c r="A1022" s="9"/>
      <c r="B1022" s="9" t="s">
        <v>10085</v>
      </c>
      <c r="C1022" s="9"/>
      <c r="D1022" s="9"/>
      <c r="E1022" s="9"/>
      <c r="F1022" s="9"/>
      <c r="G1022" s="9" t="s">
        <v>206</v>
      </c>
      <c r="H1022" s="9" t="s">
        <v>9157</v>
      </c>
      <c r="S1022" s="9"/>
      <c r="V1022" s="9"/>
    </row>
    <row r="1023">
      <c r="A1023" s="9"/>
      <c r="B1023" s="9" t="s">
        <v>10088</v>
      </c>
      <c r="C1023" s="9"/>
      <c r="D1023" s="9"/>
      <c r="E1023" s="9"/>
      <c r="F1023" s="9"/>
      <c r="G1023" s="9" t="s">
        <v>212</v>
      </c>
      <c r="H1023" s="9" t="s">
        <v>9157</v>
      </c>
      <c r="S1023" s="9"/>
      <c r="V1023" s="9"/>
    </row>
    <row r="1024">
      <c r="A1024" s="9"/>
      <c r="B1024" s="9" t="s">
        <v>10090</v>
      </c>
      <c r="C1024" s="9"/>
      <c r="D1024" s="9"/>
      <c r="E1024" s="9"/>
      <c r="F1024" s="9"/>
      <c r="G1024" s="9" t="s">
        <v>216</v>
      </c>
      <c r="H1024" s="9" t="s">
        <v>9157</v>
      </c>
      <c r="S1024" s="9"/>
      <c r="V1024" s="9"/>
    </row>
    <row r="1025">
      <c r="A1025" s="9"/>
      <c r="B1025" s="9" t="s">
        <v>10094</v>
      </c>
      <c r="C1025" s="9"/>
      <c r="D1025" s="9"/>
      <c r="E1025" s="9"/>
      <c r="F1025" s="9"/>
      <c r="G1025" s="9" t="s">
        <v>5611</v>
      </c>
      <c r="H1025" s="9" t="s">
        <v>9157</v>
      </c>
      <c r="S1025" s="9"/>
      <c r="V1025" s="9"/>
    </row>
    <row r="1026">
      <c r="A1026" s="9"/>
      <c r="B1026" s="9" t="s">
        <v>10096</v>
      </c>
      <c r="C1026" s="9"/>
      <c r="D1026" s="9"/>
      <c r="E1026" s="9"/>
      <c r="F1026" s="9"/>
      <c r="G1026" s="9" t="s">
        <v>5621</v>
      </c>
      <c r="H1026" s="9" t="s">
        <v>9157</v>
      </c>
      <c r="S1026" s="9"/>
      <c r="V1026" s="9"/>
    </row>
    <row r="1027">
      <c r="A1027" s="9"/>
      <c r="B1027" s="9" t="s">
        <v>10099</v>
      </c>
      <c r="C1027" s="9"/>
      <c r="D1027" s="9"/>
      <c r="E1027" s="9"/>
      <c r="F1027" s="9"/>
      <c r="G1027" s="9" t="s">
        <v>219</v>
      </c>
      <c r="H1027" s="9" t="s">
        <v>9157</v>
      </c>
      <c r="S1027" s="9"/>
      <c r="V1027" s="9"/>
    </row>
    <row r="1028">
      <c r="A1028" s="9"/>
      <c r="B1028" s="9" t="s">
        <v>10101</v>
      </c>
      <c r="C1028" s="9"/>
      <c r="D1028" s="9"/>
      <c r="E1028" s="9"/>
      <c r="F1028" s="9"/>
      <c r="G1028" s="9" t="s">
        <v>224</v>
      </c>
      <c r="H1028" s="9" t="s">
        <v>9157</v>
      </c>
      <c r="S1028" s="9"/>
      <c r="V1028" s="9"/>
    </row>
    <row r="1029">
      <c r="A1029" s="9"/>
      <c r="B1029" s="9" t="s">
        <v>10104</v>
      </c>
      <c r="C1029" s="9"/>
      <c r="D1029" s="9"/>
      <c r="E1029" s="9"/>
      <c r="F1029" s="9"/>
      <c r="G1029" s="9" t="s">
        <v>5626</v>
      </c>
      <c r="H1029" s="9" t="s">
        <v>9157</v>
      </c>
      <c r="S1029" s="9"/>
      <c r="V1029" s="9"/>
    </row>
    <row r="1030">
      <c r="A1030" s="9"/>
      <c r="B1030" s="9" t="s">
        <v>10105</v>
      </c>
      <c r="C1030" s="9"/>
      <c r="D1030" s="9"/>
      <c r="E1030" s="9"/>
      <c r="F1030" s="9"/>
      <c r="G1030" s="9" t="s">
        <v>230</v>
      </c>
      <c r="H1030" s="9" t="s">
        <v>9157</v>
      </c>
      <c r="S1030" s="9"/>
      <c r="V1030" s="9"/>
    </row>
    <row r="1031">
      <c r="A1031" s="9"/>
      <c r="B1031" s="9" t="s">
        <v>10109</v>
      </c>
      <c r="C1031" s="9"/>
      <c r="D1031" s="9"/>
      <c r="E1031" s="9"/>
      <c r="F1031" s="9"/>
      <c r="G1031" s="9" t="s">
        <v>5636</v>
      </c>
      <c r="H1031" s="9" t="s">
        <v>9157</v>
      </c>
      <c r="S1031" s="9"/>
      <c r="V1031" s="9"/>
    </row>
    <row r="1032">
      <c r="A1032" s="9"/>
      <c r="B1032" s="9" t="s">
        <v>10110</v>
      </c>
      <c r="C1032" s="9"/>
      <c r="D1032" s="9"/>
      <c r="E1032" s="9"/>
      <c r="F1032" s="9"/>
      <c r="G1032" s="9" t="s">
        <v>6417</v>
      </c>
      <c r="H1032" s="9" t="s">
        <v>9157</v>
      </c>
      <c r="S1032" s="9"/>
      <c r="V1032" s="9"/>
    </row>
    <row r="1033">
      <c r="A1033" s="9"/>
      <c r="B1033" s="9" t="s">
        <v>10114</v>
      </c>
      <c r="C1033" s="9"/>
      <c r="D1033" s="9"/>
      <c r="E1033" s="9"/>
      <c r="F1033" s="9"/>
      <c r="G1033" s="9" t="s">
        <v>6421</v>
      </c>
      <c r="H1033" s="9" t="s">
        <v>9157</v>
      </c>
      <c r="S1033" s="9"/>
      <c r="V1033" s="9"/>
    </row>
    <row r="1034">
      <c r="A1034" s="9"/>
      <c r="B1034" s="9" t="s">
        <v>10118</v>
      </c>
      <c r="C1034" s="9"/>
      <c r="D1034" s="9"/>
      <c r="E1034" s="9"/>
      <c r="F1034" s="9"/>
      <c r="G1034" s="9" t="s">
        <v>233</v>
      </c>
      <c r="H1034" s="9" t="s">
        <v>9157</v>
      </c>
      <c r="S1034" s="9"/>
      <c r="V1034" s="9"/>
    </row>
    <row r="1035">
      <c r="A1035" s="9"/>
      <c r="B1035" s="9" t="s">
        <v>10121</v>
      </c>
      <c r="C1035" s="9"/>
      <c r="D1035" s="9"/>
      <c r="E1035" s="9"/>
      <c r="F1035" s="9"/>
      <c r="G1035" s="9" t="s">
        <v>237</v>
      </c>
      <c r="H1035" s="9" t="s">
        <v>9157</v>
      </c>
      <c r="S1035" s="9"/>
      <c r="V1035" s="9"/>
    </row>
    <row r="1036">
      <c r="A1036" s="9"/>
      <c r="B1036" s="9" t="s">
        <v>10123</v>
      </c>
      <c r="C1036" s="9"/>
      <c r="D1036" s="9"/>
      <c r="E1036" s="9"/>
      <c r="F1036" s="9"/>
      <c r="G1036" s="9" t="s">
        <v>240</v>
      </c>
      <c r="H1036" s="9" t="s">
        <v>9157</v>
      </c>
      <c r="S1036" s="9"/>
      <c r="V1036" s="9"/>
    </row>
    <row r="1037">
      <c r="A1037" s="9"/>
      <c r="B1037" s="9" t="s">
        <v>10127</v>
      </c>
      <c r="C1037" s="9"/>
      <c r="D1037" s="9"/>
      <c r="E1037" s="9"/>
      <c r="F1037" s="9"/>
      <c r="G1037" s="9" t="s">
        <v>5644</v>
      </c>
      <c r="H1037" s="9" t="s">
        <v>9157</v>
      </c>
      <c r="S1037" s="9"/>
      <c r="V1037" s="9"/>
    </row>
    <row r="1038">
      <c r="A1038" s="9"/>
      <c r="B1038" s="9" t="s">
        <v>10128</v>
      </c>
      <c r="C1038" s="9"/>
      <c r="D1038" s="9"/>
      <c r="E1038" s="9"/>
      <c r="F1038" s="9"/>
      <c r="G1038" s="9" t="s">
        <v>244</v>
      </c>
      <c r="H1038" s="9" t="s">
        <v>9157</v>
      </c>
      <c r="S1038" s="9"/>
      <c r="V1038" s="9"/>
    </row>
    <row r="1039">
      <c r="A1039" s="9"/>
      <c r="B1039" s="9" t="s">
        <v>10132</v>
      </c>
      <c r="C1039" s="9"/>
      <c r="D1039" s="9"/>
      <c r="E1039" s="9"/>
      <c r="F1039" s="9"/>
      <c r="G1039" s="9" t="s">
        <v>6425</v>
      </c>
      <c r="H1039" s="9" t="s">
        <v>9157</v>
      </c>
      <c r="S1039" s="9"/>
      <c r="V1039" s="9"/>
    </row>
    <row r="1040">
      <c r="A1040" s="9"/>
      <c r="B1040" s="9" t="s">
        <v>10135</v>
      </c>
      <c r="C1040" s="9"/>
      <c r="D1040" s="9"/>
      <c r="E1040" s="9"/>
      <c r="F1040" s="9"/>
      <c r="G1040" s="9" t="s">
        <v>5653</v>
      </c>
      <c r="H1040" s="9" t="s">
        <v>9157</v>
      </c>
      <c r="S1040" s="9"/>
      <c r="V1040" s="9"/>
    </row>
    <row r="1041">
      <c r="A1041" s="9"/>
      <c r="B1041" s="9" t="s">
        <v>10137</v>
      </c>
      <c r="C1041" s="9"/>
      <c r="D1041" s="9"/>
      <c r="E1041" s="9"/>
      <c r="F1041" s="9"/>
      <c r="G1041" s="9" t="s">
        <v>5658</v>
      </c>
      <c r="H1041" s="9" t="s">
        <v>9157</v>
      </c>
      <c r="S1041" s="9"/>
      <c r="V1041" s="9"/>
    </row>
    <row r="1042">
      <c r="A1042" s="9"/>
      <c r="B1042" s="9" t="s">
        <v>10141</v>
      </c>
      <c r="C1042" s="9"/>
      <c r="D1042" s="9"/>
      <c r="E1042" s="9"/>
      <c r="F1042" s="9"/>
      <c r="G1042" s="9" t="s">
        <v>5675</v>
      </c>
      <c r="H1042" s="9" t="s">
        <v>9157</v>
      </c>
      <c r="S1042" s="9"/>
      <c r="V1042" s="9"/>
    </row>
    <row r="1043">
      <c r="A1043" s="9"/>
      <c r="B1043" s="9" t="s">
        <v>10142</v>
      </c>
      <c r="C1043" s="9"/>
      <c r="D1043" s="9"/>
      <c r="E1043" s="9"/>
      <c r="F1043" s="9"/>
      <c r="G1043" s="9" t="s">
        <v>249</v>
      </c>
      <c r="H1043" s="9" t="s">
        <v>9157</v>
      </c>
      <c r="S1043" s="9"/>
      <c r="V1043" s="9"/>
    </row>
    <row r="1044">
      <c r="A1044" s="9"/>
      <c r="B1044" s="9" t="s">
        <v>10146</v>
      </c>
      <c r="C1044" s="9"/>
      <c r="D1044" s="9"/>
      <c r="E1044" s="9"/>
      <c r="F1044" s="9"/>
      <c r="G1044" s="9" t="s">
        <v>5684</v>
      </c>
      <c r="H1044" s="9" t="s">
        <v>9157</v>
      </c>
      <c r="S1044" s="9"/>
      <c r="V1044" s="9"/>
    </row>
    <row r="1045">
      <c r="A1045" s="9"/>
      <c r="B1045" s="9" t="s">
        <v>10148</v>
      </c>
      <c r="C1045" s="9"/>
      <c r="D1045" s="9"/>
      <c r="E1045" s="9"/>
      <c r="F1045" s="9"/>
      <c r="G1045" s="9" t="s">
        <v>5689</v>
      </c>
      <c r="H1045" s="9" t="s">
        <v>9157</v>
      </c>
      <c r="S1045" s="9"/>
      <c r="V1045" s="9"/>
    </row>
    <row r="1046">
      <c r="A1046" s="9"/>
      <c r="B1046" s="9" t="s">
        <v>10151</v>
      </c>
      <c r="C1046" s="9"/>
      <c r="D1046" s="9"/>
      <c r="E1046" s="9"/>
      <c r="F1046" s="9"/>
      <c r="G1046" s="9" t="s">
        <v>254</v>
      </c>
      <c r="H1046" s="9" t="s">
        <v>9157</v>
      </c>
      <c r="S1046" s="9"/>
      <c r="V1046" s="9"/>
    </row>
    <row r="1047">
      <c r="A1047" s="9"/>
      <c r="B1047" s="9" t="s">
        <v>10155</v>
      </c>
      <c r="C1047" s="9"/>
      <c r="D1047" s="9"/>
      <c r="E1047" s="9"/>
      <c r="F1047" s="9"/>
      <c r="G1047" s="9" t="s">
        <v>5695</v>
      </c>
      <c r="H1047" s="9" t="s">
        <v>9157</v>
      </c>
      <c r="S1047" s="9"/>
      <c r="V1047" s="9"/>
    </row>
    <row r="1048">
      <c r="A1048" s="9"/>
      <c r="B1048" s="9" t="s">
        <v>10159</v>
      </c>
      <c r="C1048" s="9"/>
      <c r="D1048" s="9"/>
      <c r="E1048" s="9"/>
      <c r="F1048" s="9"/>
      <c r="G1048" s="9" t="s">
        <v>5701</v>
      </c>
      <c r="H1048" s="9" t="s">
        <v>9157</v>
      </c>
      <c r="S1048" s="9"/>
      <c r="V1048" s="9"/>
    </row>
    <row r="1049">
      <c r="A1049" s="9"/>
      <c r="B1049" s="9" t="s">
        <v>10160</v>
      </c>
      <c r="C1049" s="9"/>
      <c r="D1049" s="9"/>
      <c r="E1049" s="9"/>
      <c r="F1049" s="9"/>
      <c r="G1049" s="9" t="s">
        <v>74</v>
      </c>
      <c r="H1049" s="9" t="s">
        <v>9157</v>
      </c>
      <c r="S1049" s="9"/>
      <c r="V1049" s="9"/>
    </row>
    <row r="1050">
      <c r="A1050" s="9"/>
      <c r="B1050" s="9" t="s">
        <v>10161</v>
      </c>
      <c r="C1050" s="9"/>
      <c r="D1050" s="9"/>
      <c r="E1050" s="9"/>
      <c r="F1050" s="9"/>
      <c r="G1050" s="9" t="s">
        <v>258</v>
      </c>
      <c r="H1050" s="9" t="s">
        <v>9157</v>
      </c>
      <c r="S1050" s="9"/>
      <c r="V1050" s="9"/>
    </row>
    <row r="1051">
      <c r="A1051" s="9"/>
      <c r="B1051" s="9" t="s">
        <v>10165</v>
      </c>
      <c r="C1051" s="9"/>
      <c r="D1051" s="9"/>
      <c r="E1051" s="9"/>
      <c r="F1051" s="9"/>
      <c r="G1051" s="9" t="s">
        <v>262</v>
      </c>
      <c r="H1051" s="9" t="s">
        <v>9157</v>
      </c>
      <c r="S1051" s="9"/>
      <c r="V1051" s="9"/>
    </row>
    <row r="1052">
      <c r="A1052" s="9"/>
      <c r="B1052" s="9" t="s">
        <v>10169</v>
      </c>
      <c r="C1052" s="9"/>
      <c r="D1052" s="9"/>
      <c r="E1052" s="9"/>
      <c r="F1052" s="9"/>
      <c r="G1052" s="9" t="s">
        <v>6428</v>
      </c>
      <c r="H1052" s="9" t="s">
        <v>9157</v>
      </c>
      <c r="S1052" s="9"/>
      <c r="V1052" s="9"/>
    </row>
    <row r="1053">
      <c r="A1053" s="9"/>
      <c r="B1053" s="9" t="s">
        <v>10173</v>
      </c>
      <c r="C1053" s="9"/>
      <c r="D1053" s="9"/>
      <c r="E1053" s="9"/>
      <c r="F1053" s="9"/>
      <c r="G1053" s="9" t="s">
        <v>53</v>
      </c>
      <c r="H1053" s="9" t="s">
        <v>9157</v>
      </c>
      <c r="S1053" s="9"/>
      <c r="V1053" s="9"/>
    </row>
    <row r="1054">
      <c r="A1054" s="9"/>
      <c r="B1054" s="9" t="s">
        <v>10177</v>
      </c>
      <c r="C1054" s="9"/>
      <c r="D1054" s="9"/>
      <c r="E1054" s="9"/>
      <c r="F1054" s="9"/>
      <c r="G1054" s="9" t="s">
        <v>268</v>
      </c>
      <c r="H1054" s="9" t="s">
        <v>9157</v>
      </c>
      <c r="S1054" s="9"/>
      <c r="V1054" s="9"/>
    </row>
    <row r="1055">
      <c r="A1055" s="9"/>
      <c r="B1055" s="9" t="s">
        <v>10180</v>
      </c>
      <c r="C1055" s="9"/>
      <c r="D1055" s="9"/>
      <c r="E1055" s="9"/>
      <c r="F1055" s="9"/>
      <c r="G1055" s="9" t="s">
        <v>77</v>
      </c>
      <c r="H1055" s="9" t="s">
        <v>9157</v>
      </c>
      <c r="S1055" s="9"/>
      <c r="V1055" s="9"/>
    </row>
    <row r="1056">
      <c r="A1056" s="9"/>
      <c r="B1056" s="9" t="s">
        <v>10182</v>
      </c>
      <c r="C1056" s="9"/>
      <c r="D1056" s="9"/>
      <c r="E1056" s="9"/>
      <c r="F1056" s="9"/>
      <c r="G1056" s="9" t="s">
        <v>272</v>
      </c>
      <c r="H1056" s="9" t="s">
        <v>9157</v>
      </c>
      <c r="S1056" s="9"/>
      <c r="V1056" s="9"/>
    </row>
    <row r="1057">
      <c r="A1057" s="9"/>
      <c r="B1057" s="9" t="s">
        <v>10186</v>
      </c>
      <c r="C1057" s="9"/>
      <c r="D1057" s="9"/>
      <c r="E1057" s="9"/>
      <c r="F1057" s="9"/>
      <c r="G1057" s="9" t="s">
        <v>276</v>
      </c>
      <c r="H1057" s="9" t="s">
        <v>9157</v>
      </c>
      <c r="S1057" s="9"/>
      <c r="V1057" s="9"/>
    </row>
    <row r="1058">
      <c r="A1058" s="9"/>
      <c r="B1058" s="9" t="s">
        <v>10188</v>
      </c>
      <c r="C1058" s="9"/>
      <c r="D1058" s="9"/>
      <c r="E1058" s="9"/>
      <c r="F1058" s="9"/>
      <c r="G1058" s="9" t="s">
        <v>281</v>
      </c>
      <c r="H1058" s="9" t="s">
        <v>9157</v>
      </c>
      <c r="S1058" s="9"/>
      <c r="V1058" s="9"/>
    </row>
    <row r="1059">
      <c r="A1059" s="9"/>
      <c r="B1059" s="9" t="s">
        <v>10191</v>
      </c>
      <c r="C1059" s="9"/>
      <c r="D1059" s="9"/>
      <c r="E1059" s="9"/>
      <c r="F1059" s="9"/>
      <c r="G1059" s="9" t="s">
        <v>284</v>
      </c>
      <c r="H1059" s="9" t="s">
        <v>9157</v>
      </c>
      <c r="S1059" s="9"/>
      <c r="V1059" s="9"/>
    </row>
    <row r="1060">
      <c r="A1060" s="9"/>
      <c r="B1060" s="9" t="s">
        <v>10194</v>
      </c>
      <c r="C1060" s="9"/>
      <c r="D1060" s="9"/>
      <c r="E1060" s="9"/>
      <c r="F1060" s="9"/>
      <c r="G1060" s="9" t="s">
        <v>5705</v>
      </c>
      <c r="H1060" s="9" t="s">
        <v>9157</v>
      </c>
      <c r="S1060" s="9"/>
      <c r="V1060" s="9"/>
    </row>
    <row r="1061">
      <c r="A1061" s="9"/>
      <c r="B1061" s="9" t="s">
        <v>10196</v>
      </c>
      <c r="C1061" s="9"/>
      <c r="D1061" s="9"/>
      <c r="E1061" s="9"/>
      <c r="F1061" s="9"/>
      <c r="G1061" s="9" t="s">
        <v>5712</v>
      </c>
      <c r="H1061" s="9" t="s">
        <v>9157</v>
      </c>
      <c r="S1061" s="9"/>
      <c r="V1061" s="9"/>
    </row>
    <row r="1062">
      <c r="A1062" s="9"/>
      <c r="B1062" s="9" t="s">
        <v>10197</v>
      </c>
      <c r="C1062" s="9"/>
      <c r="D1062" s="9"/>
      <c r="E1062" s="9"/>
      <c r="F1062" s="9"/>
      <c r="G1062" s="9" t="s">
        <v>289</v>
      </c>
      <c r="H1062" s="9" t="s">
        <v>9157</v>
      </c>
      <c r="S1062" s="9"/>
      <c r="V1062" s="9"/>
    </row>
    <row r="1063">
      <c r="A1063" s="9"/>
      <c r="B1063" s="9" t="s">
        <v>10199</v>
      </c>
      <c r="C1063" s="9"/>
      <c r="D1063" s="9"/>
      <c r="E1063" s="9"/>
      <c r="F1063" s="9"/>
      <c r="G1063" s="9" t="s">
        <v>294</v>
      </c>
      <c r="H1063" s="9" t="s">
        <v>9157</v>
      </c>
      <c r="S1063" s="9"/>
      <c r="V1063" s="9"/>
    </row>
    <row r="1064">
      <c r="A1064" s="9"/>
      <c r="B1064" s="9" t="s">
        <v>10202</v>
      </c>
      <c r="C1064" s="9"/>
      <c r="D1064" s="9"/>
      <c r="E1064" s="9"/>
      <c r="F1064" s="9"/>
      <c r="G1064" s="9" t="s">
        <v>5716</v>
      </c>
      <c r="H1064" s="9" t="s">
        <v>9157</v>
      </c>
      <c r="S1064" s="9"/>
      <c r="V1064" s="9"/>
    </row>
    <row r="1065">
      <c r="A1065" s="9"/>
      <c r="B1065" s="9" t="s">
        <v>10206</v>
      </c>
      <c r="C1065" s="9"/>
      <c r="D1065" s="9"/>
      <c r="E1065" s="9"/>
      <c r="F1065" s="9"/>
      <c r="G1065" s="9" t="s">
        <v>297</v>
      </c>
      <c r="H1065" s="9" t="s">
        <v>9157</v>
      </c>
      <c r="S1065" s="9"/>
      <c r="V1065" s="9"/>
    </row>
    <row r="1066">
      <c r="A1066" s="9"/>
      <c r="B1066" s="9" t="s">
        <v>10208</v>
      </c>
      <c r="C1066" s="9"/>
      <c r="D1066" s="9"/>
      <c r="E1066" s="9"/>
      <c r="F1066" s="9"/>
      <c r="G1066" s="9" t="s">
        <v>5722</v>
      </c>
      <c r="H1066" s="9" t="s">
        <v>9157</v>
      </c>
      <c r="S1066" s="9"/>
      <c r="V1066" s="9"/>
    </row>
    <row r="1067">
      <c r="A1067" s="9"/>
      <c r="B1067" s="9" t="s">
        <v>10211</v>
      </c>
      <c r="C1067" s="9"/>
      <c r="D1067" s="9"/>
      <c r="E1067" s="9"/>
      <c r="F1067" s="9"/>
      <c r="G1067" s="9" t="s">
        <v>5726</v>
      </c>
      <c r="H1067" s="9" t="s">
        <v>9157</v>
      </c>
      <c r="S1067" s="9"/>
      <c r="V1067" s="9"/>
    </row>
    <row r="1068">
      <c r="A1068" s="9"/>
      <c r="B1068" s="9" t="s">
        <v>10215</v>
      </c>
      <c r="C1068" s="9"/>
      <c r="D1068" s="9"/>
      <c r="E1068" s="9"/>
      <c r="F1068" s="9"/>
      <c r="G1068" s="9" t="s">
        <v>6431</v>
      </c>
      <c r="H1068" s="9" t="s">
        <v>9157</v>
      </c>
      <c r="S1068" s="9"/>
      <c r="V1068" s="9"/>
    </row>
    <row r="1069">
      <c r="A1069" s="9"/>
      <c r="B1069" s="9" t="s">
        <v>10219</v>
      </c>
      <c r="C1069" s="9"/>
      <c r="D1069" s="9"/>
      <c r="E1069" s="9"/>
      <c r="F1069" s="9"/>
      <c r="G1069" s="9" t="s">
        <v>5734</v>
      </c>
      <c r="H1069" s="9" t="s">
        <v>9157</v>
      </c>
      <c r="S1069" s="9"/>
      <c r="V1069" s="9"/>
    </row>
    <row r="1070">
      <c r="A1070" s="9"/>
      <c r="B1070" s="9" t="s">
        <v>10223</v>
      </c>
      <c r="C1070" s="9"/>
      <c r="D1070" s="9"/>
      <c r="E1070" s="9"/>
      <c r="F1070" s="9"/>
      <c r="G1070" s="9" t="s">
        <v>5742</v>
      </c>
      <c r="H1070" s="9" t="s">
        <v>9157</v>
      </c>
      <c r="S1070" s="9"/>
      <c r="V1070" s="9"/>
    </row>
    <row r="1071">
      <c r="A1071" s="9"/>
      <c r="B1071" s="9" t="s">
        <v>10226</v>
      </c>
      <c r="C1071" s="9"/>
      <c r="D1071" s="9"/>
      <c r="E1071" s="9"/>
      <c r="F1071" s="9"/>
      <c r="G1071" s="9" t="s">
        <v>6435</v>
      </c>
      <c r="H1071" s="9" t="s">
        <v>9157</v>
      </c>
      <c r="S1071" s="9"/>
      <c r="V1071" s="9"/>
    </row>
    <row r="1072">
      <c r="A1072" s="9"/>
      <c r="B1072" s="9" t="s">
        <v>10228</v>
      </c>
      <c r="C1072" s="9"/>
      <c r="D1072" s="9"/>
      <c r="E1072" s="9"/>
      <c r="F1072" s="9"/>
      <c r="G1072" s="9" t="s">
        <v>5747</v>
      </c>
      <c r="H1072" s="9" t="s">
        <v>9157</v>
      </c>
      <c r="S1072" s="9"/>
      <c r="V1072" s="9"/>
    </row>
    <row r="1073">
      <c r="A1073" s="9"/>
      <c r="B1073" s="9" t="s">
        <v>10232</v>
      </c>
      <c r="C1073" s="9"/>
      <c r="D1073" s="9"/>
      <c r="E1073" s="9"/>
      <c r="F1073" s="9"/>
      <c r="G1073" s="9" t="s">
        <v>300</v>
      </c>
      <c r="H1073" s="9" t="s">
        <v>9157</v>
      </c>
      <c r="S1073" s="9"/>
      <c r="V1073" s="9"/>
    </row>
    <row r="1074">
      <c r="A1074" s="9"/>
      <c r="B1074" s="9" t="s">
        <v>10236</v>
      </c>
      <c r="C1074" s="9"/>
      <c r="D1074" s="9"/>
      <c r="E1074" s="9"/>
      <c r="F1074" s="9"/>
      <c r="G1074" s="9" t="s">
        <v>303</v>
      </c>
      <c r="H1074" s="9" t="s">
        <v>9157</v>
      </c>
      <c r="S1074" s="9"/>
      <c r="V1074" s="9"/>
    </row>
    <row r="1075">
      <c r="A1075" s="9"/>
      <c r="B1075" s="9" t="s">
        <v>10240</v>
      </c>
      <c r="C1075" s="9"/>
      <c r="D1075" s="9"/>
      <c r="E1075" s="9"/>
      <c r="F1075" s="9"/>
      <c r="G1075" s="9" t="s">
        <v>5751</v>
      </c>
      <c r="H1075" s="9" t="s">
        <v>9157</v>
      </c>
      <c r="S1075" s="9"/>
      <c r="V1075" s="9"/>
    </row>
    <row r="1076">
      <c r="A1076" s="9"/>
      <c r="B1076" s="9" t="s">
        <v>10247</v>
      </c>
      <c r="C1076" s="9"/>
      <c r="D1076" s="9"/>
      <c r="E1076" s="9"/>
      <c r="F1076" s="9"/>
      <c r="G1076" s="9" t="s">
        <v>5756</v>
      </c>
      <c r="H1076" s="9" t="s">
        <v>9157</v>
      </c>
      <c r="S1076" s="9"/>
      <c r="V1076" s="9"/>
    </row>
    <row r="1077">
      <c r="A1077" s="9"/>
      <c r="B1077" s="9" t="s">
        <v>10250</v>
      </c>
      <c r="C1077" s="9"/>
      <c r="D1077" s="9"/>
      <c r="E1077" s="9"/>
      <c r="F1077" s="9"/>
      <c r="G1077" s="9" t="s">
        <v>5761</v>
      </c>
      <c r="H1077" s="9" t="s">
        <v>9157</v>
      </c>
      <c r="S1077" s="9"/>
      <c r="V1077" s="9"/>
    </row>
    <row r="1078">
      <c r="A1078" s="9"/>
      <c r="B1078" s="9" t="s">
        <v>10252</v>
      </c>
      <c r="C1078" s="9"/>
      <c r="D1078" s="9"/>
      <c r="E1078" s="9"/>
      <c r="F1078" s="9"/>
      <c r="G1078" s="9" t="s">
        <v>307</v>
      </c>
      <c r="H1078" s="9" t="s">
        <v>9157</v>
      </c>
      <c r="S1078" s="9"/>
      <c r="V1078" s="9"/>
    </row>
    <row r="1079">
      <c r="A1079" s="9"/>
      <c r="B1079" s="9" t="s">
        <v>10256</v>
      </c>
      <c r="C1079" s="9"/>
      <c r="D1079" s="9"/>
      <c r="E1079" s="9"/>
      <c r="F1079" s="9"/>
      <c r="G1079" s="9" t="s">
        <v>5765</v>
      </c>
      <c r="H1079" s="9" t="s">
        <v>9157</v>
      </c>
      <c r="S1079" s="9"/>
      <c r="V1079" s="9"/>
    </row>
    <row r="1080">
      <c r="A1080" s="9"/>
      <c r="B1080" s="9" t="s">
        <v>10259</v>
      </c>
      <c r="C1080" s="9"/>
      <c r="D1080" s="9"/>
      <c r="E1080" s="9"/>
      <c r="F1080" s="9"/>
      <c r="G1080" s="9" t="s">
        <v>311</v>
      </c>
      <c r="H1080" s="9" t="s">
        <v>9157</v>
      </c>
      <c r="S1080" s="9"/>
      <c r="V1080" s="9"/>
    </row>
    <row r="1081">
      <c r="A1081" s="9"/>
      <c r="B1081" s="9" t="s">
        <v>10262</v>
      </c>
      <c r="C1081" s="9"/>
      <c r="D1081" s="9"/>
      <c r="E1081" s="9"/>
      <c r="F1081" s="9"/>
      <c r="G1081" s="9" t="s">
        <v>5768</v>
      </c>
      <c r="H1081" s="9" t="s">
        <v>9157</v>
      </c>
      <c r="S1081" s="9"/>
      <c r="V1081" s="9"/>
    </row>
    <row r="1082">
      <c r="A1082" s="9"/>
      <c r="B1082" s="9" t="s">
        <v>10265</v>
      </c>
      <c r="C1082" s="9"/>
      <c r="D1082" s="9"/>
      <c r="E1082" s="9"/>
      <c r="F1082" s="9"/>
      <c r="G1082" s="9" t="s">
        <v>5773</v>
      </c>
      <c r="H1082" s="9" t="s">
        <v>9157</v>
      </c>
      <c r="S1082" s="9"/>
      <c r="V1082" s="9"/>
    </row>
    <row r="1083">
      <c r="A1083" s="9"/>
      <c r="B1083" s="9" t="s">
        <v>10269</v>
      </c>
      <c r="C1083" s="9"/>
      <c r="D1083" s="9"/>
      <c r="E1083" s="9"/>
      <c r="F1083" s="9"/>
      <c r="G1083" s="9" t="s">
        <v>5777</v>
      </c>
      <c r="H1083" s="9" t="s">
        <v>9157</v>
      </c>
      <c r="S1083" s="9"/>
      <c r="V1083" s="9"/>
    </row>
    <row r="1084">
      <c r="A1084" s="9"/>
      <c r="B1084" s="9" t="s">
        <v>10273</v>
      </c>
      <c r="C1084" s="9"/>
      <c r="D1084" s="9"/>
      <c r="E1084" s="9"/>
      <c r="F1084" s="9"/>
      <c r="G1084" s="9" t="s">
        <v>315</v>
      </c>
      <c r="H1084" s="9" t="s">
        <v>9157</v>
      </c>
      <c r="S1084" s="9"/>
      <c r="V1084" s="9"/>
    </row>
    <row r="1085">
      <c r="A1085" s="9"/>
      <c r="B1085" s="9" t="s">
        <v>10277</v>
      </c>
      <c r="C1085" s="9"/>
      <c r="D1085" s="9"/>
      <c r="E1085" s="9"/>
      <c r="F1085" s="9"/>
      <c r="G1085" s="9" t="s">
        <v>5783</v>
      </c>
      <c r="H1085" s="9" t="s">
        <v>9157</v>
      </c>
      <c r="S1085" s="9"/>
      <c r="V1085" s="9"/>
    </row>
    <row r="1086">
      <c r="A1086" s="9"/>
      <c r="B1086" s="9" t="s">
        <v>10281</v>
      </c>
      <c r="C1086" s="9"/>
      <c r="D1086" s="9"/>
      <c r="E1086" s="9"/>
      <c r="F1086" s="9"/>
      <c r="G1086" s="9" t="s">
        <v>318</v>
      </c>
      <c r="H1086" s="9" t="s">
        <v>9157</v>
      </c>
      <c r="S1086" s="9"/>
      <c r="V1086" s="9"/>
    </row>
    <row r="1087">
      <c r="A1087" s="9"/>
      <c r="B1087" s="9" t="s">
        <v>10285</v>
      </c>
      <c r="C1087" s="9"/>
      <c r="D1087" s="9"/>
      <c r="E1087" s="9"/>
      <c r="F1087" s="9"/>
      <c r="G1087" s="9" t="s">
        <v>5787</v>
      </c>
      <c r="H1087" s="9" t="s">
        <v>9157</v>
      </c>
      <c r="S1087" s="9"/>
      <c r="V1087" s="9"/>
    </row>
    <row r="1088">
      <c r="A1088" s="9"/>
      <c r="B1088" s="9" t="s">
        <v>10292</v>
      </c>
      <c r="C1088" s="9"/>
      <c r="D1088" s="9"/>
      <c r="E1088" s="9"/>
      <c r="F1088" s="9"/>
      <c r="G1088" s="9" t="s">
        <v>5791</v>
      </c>
      <c r="H1088" s="9" t="s">
        <v>9157</v>
      </c>
      <c r="S1088" s="9"/>
      <c r="V1088" s="9"/>
    </row>
    <row r="1089">
      <c r="A1089" s="9"/>
      <c r="B1089" s="9" t="s">
        <v>10294</v>
      </c>
      <c r="C1089" s="9"/>
      <c r="D1089" s="9"/>
      <c r="E1089" s="9"/>
      <c r="F1089" s="9"/>
      <c r="G1089" s="9" t="s">
        <v>5796</v>
      </c>
      <c r="H1089" s="9" t="s">
        <v>9157</v>
      </c>
      <c r="S1089" s="9"/>
      <c r="V1089" s="9"/>
    </row>
    <row r="1090">
      <c r="A1090" s="9"/>
      <c r="B1090" s="9" t="s">
        <v>10297</v>
      </c>
      <c r="C1090" s="9"/>
      <c r="D1090" s="9"/>
      <c r="E1090" s="9"/>
      <c r="F1090" s="9"/>
      <c r="G1090" s="9" t="s">
        <v>5800</v>
      </c>
      <c r="H1090" s="9" t="s">
        <v>9157</v>
      </c>
      <c r="S1090" s="9"/>
      <c r="V1090" s="9"/>
    </row>
    <row r="1091">
      <c r="A1091" s="9"/>
      <c r="B1091" s="9" t="s">
        <v>10301</v>
      </c>
      <c r="C1091" s="9"/>
      <c r="D1091" s="9"/>
      <c r="E1091" s="9"/>
      <c r="F1091" s="9"/>
      <c r="G1091" s="9" t="s">
        <v>5805</v>
      </c>
      <c r="H1091" s="9" t="s">
        <v>9157</v>
      </c>
      <c r="S1091" s="9"/>
      <c r="V1091" s="9"/>
    </row>
    <row r="1092">
      <c r="A1092" s="9"/>
      <c r="B1092" s="9" t="s">
        <v>10305</v>
      </c>
      <c r="C1092" s="9"/>
      <c r="D1092" s="9"/>
      <c r="E1092" s="9"/>
      <c r="F1092" s="9"/>
      <c r="G1092" s="9" t="s">
        <v>5811</v>
      </c>
      <c r="H1092" s="9" t="s">
        <v>9157</v>
      </c>
      <c r="S1092" s="9"/>
      <c r="V1092" s="9"/>
    </row>
    <row r="1093">
      <c r="A1093" s="9"/>
      <c r="B1093" s="9" t="s">
        <v>10309</v>
      </c>
      <c r="C1093" s="9"/>
      <c r="D1093" s="9"/>
      <c r="E1093" s="9"/>
      <c r="F1093" s="9"/>
      <c r="G1093" s="9" t="s">
        <v>324</v>
      </c>
      <c r="H1093" s="9" t="s">
        <v>9157</v>
      </c>
      <c r="S1093" s="9"/>
      <c r="V1093" s="9"/>
    </row>
    <row r="1094">
      <c r="A1094" s="9"/>
      <c r="B1094" s="9" t="s">
        <v>10313</v>
      </c>
      <c r="C1094" s="9"/>
      <c r="D1094" s="9"/>
      <c r="E1094" s="9"/>
      <c r="F1094" s="9"/>
      <c r="G1094" s="9" t="s">
        <v>326</v>
      </c>
      <c r="H1094" s="9" t="s">
        <v>9157</v>
      </c>
      <c r="S1094" s="9"/>
      <c r="V1094" s="9"/>
    </row>
    <row r="1095">
      <c r="A1095" s="9"/>
      <c r="B1095" s="9" t="s">
        <v>10317</v>
      </c>
      <c r="C1095" s="9"/>
      <c r="D1095" s="9"/>
      <c r="E1095" s="9"/>
      <c r="F1095" s="9"/>
      <c r="G1095" s="9" t="s">
        <v>5815</v>
      </c>
      <c r="H1095" s="9" t="s">
        <v>9157</v>
      </c>
      <c r="S1095" s="9"/>
      <c r="V1095" s="9"/>
    </row>
    <row r="1096">
      <c r="A1096" s="9"/>
      <c r="B1096" s="9" t="s">
        <v>10318</v>
      </c>
      <c r="C1096" s="9"/>
      <c r="D1096" s="9"/>
      <c r="E1096" s="9"/>
      <c r="F1096" s="9"/>
      <c r="G1096" s="9" t="s">
        <v>329</v>
      </c>
      <c r="H1096" s="9" t="s">
        <v>9157</v>
      </c>
      <c r="S1096" s="9"/>
      <c r="V1096" s="9"/>
    </row>
    <row r="1097">
      <c r="A1097" s="9"/>
      <c r="B1097" s="9" t="s">
        <v>10322</v>
      </c>
      <c r="C1097" s="9"/>
      <c r="D1097" s="9"/>
      <c r="E1097" s="9"/>
      <c r="F1097" s="9"/>
      <c r="G1097" s="9" t="s">
        <v>5818</v>
      </c>
      <c r="H1097" s="9" t="s">
        <v>9157</v>
      </c>
      <c r="S1097" s="9"/>
      <c r="V1097" s="9"/>
    </row>
    <row r="1098">
      <c r="A1098" s="9"/>
      <c r="B1098" s="9" t="s">
        <v>10323</v>
      </c>
      <c r="C1098" s="9"/>
      <c r="D1098" s="9"/>
      <c r="E1098" s="9"/>
      <c r="F1098" s="9"/>
      <c r="G1098" s="9" t="s">
        <v>332</v>
      </c>
      <c r="H1098" s="9" t="s">
        <v>9157</v>
      </c>
      <c r="S1098" s="9"/>
      <c r="V1098" s="9"/>
    </row>
    <row r="1099">
      <c r="A1099" s="9"/>
      <c r="B1099" s="9" t="s">
        <v>10327</v>
      </c>
      <c r="C1099" s="9"/>
      <c r="D1099" s="9"/>
      <c r="E1099" s="9"/>
      <c r="F1099" s="9"/>
      <c r="G1099" s="9" t="s">
        <v>5824</v>
      </c>
      <c r="H1099" s="9" t="s">
        <v>9157</v>
      </c>
      <c r="S1099" s="9"/>
      <c r="V1099" s="9"/>
    </row>
    <row r="1100">
      <c r="A1100" s="9"/>
      <c r="B1100" s="9" t="s">
        <v>10328</v>
      </c>
      <c r="C1100" s="9"/>
      <c r="D1100" s="9"/>
      <c r="E1100" s="9"/>
      <c r="F1100" s="9"/>
      <c r="G1100" s="9" t="s">
        <v>5829</v>
      </c>
      <c r="H1100" s="9" t="s">
        <v>9157</v>
      </c>
      <c r="S1100" s="9"/>
      <c r="V1100" s="9"/>
    </row>
    <row r="1101">
      <c r="A1101" s="9"/>
      <c r="B1101" s="9" t="s">
        <v>10332</v>
      </c>
      <c r="C1101" s="9"/>
      <c r="D1101" s="9"/>
      <c r="E1101" s="9"/>
      <c r="F1101" s="9"/>
      <c r="G1101" s="9" t="s">
        <v>337</v>
      </c>
      <c r="H1101" s="9" t="s">
        <v>9157</v>
      </c>
      <c r="S1101" s="9"/>
      <c r="V1101" s="9"/>
    </row>
    <row r="1102">
      <c r="A1102" s="9"/>
      <c r="B1102" s="9" t="s">
        <v>10335</v>
      </c>
      <c r="C1102" s="9"/>
      <c r="D1102" s="9"/>
      <c r="E1102" s="9"/>
      <c r="F1102" s="9"/>
      <c r="G1102" s="9" t="s">
        <v>342</v>
      </c>
      <c r="H1102" s="9" t="s">
        <v>9157</v>
      </c>
      <c r="S1102" s="9"/>
      <c r="V1102" s="9"/>
    </row>
    <row r="1103">
      <c r="A1103" s="9"/>
      <c r="B1103" s="9" t="s">
        <v>10337</v>
      </c>
      <c r="C1103" s="9"/>
      <c r="D1103" s="9"/>
      <c r="E1103" s="9"/>
      <c r="F1103" s="9"/>
      <c r="G1103" s="9" t="s">
        <v>345</v>
      </c>
      <c r="H1103" s="9" t="s">
        <v>9157</v>
      </c>
      <c r="S1103" s="9"/>
      <c r="V1103" s="9"/>
    </row>
    <row r="1104">
      <c r="A1104" s="9"/>
      <c r="B1104" s="9" t="s">
        <v>10341</v>
      </c>
      <c r="C1104" s="9"/>
      <c r="D1104" s="9"/>
      <c r="E1104" s="9"/>
      <c r="F1104" s="9"/>
      <c r="G1104" s="9" t="s">
        <v>6443</v>
      </c>
      <c r="H1104" s="9" t="s">
        <v>9157</v>
      </c>
      <c r="S1104" s="9"/>
      <c r="V1104" s="9"/>
    </row>
    <row r="1105">
      <c r="A1105" s="9"/>
      <c r="B1105" s="9" t="s">
        <v>10345</v>
      </c>
      <c r="C1105" s="9"/>
      <c r="D1105" s="9"/>
      <c r="E1105" s="9"/>
      <c r="F1105" s="9"/>
      <c r="G1105" s="9" t="s">
        <v>347</v>
      </c>
      <c r="H1105" s="9" t="s">
        <v>9157</v>
      </c>
      <c r="S1105" s="9"/>
      <c r="V1105" s="9"/>
    </row>
    <row r="1106">
      <c r="A1106" s="9"/>
      <c r="B1106" s="9" t="s">
        <v>10349</v>
      </c>
      <c r="C1106" s="9"/>
      <c r="D1106" s="9"/>
      <c r="E1106" s="9"/>
      <c r="F1106" s="9"/>
      <c r="G1106" s="9" t="s">
        <v>353</v>
      </c>
      <c r="H1106" s="9" t="s">
        <v>9157</v>
      </c>
      <c r="S1106" s="9"/>
      <c r="V1106" s="9"/>
    </row>
    <row r="1107">
      <c r="A1107" s="9"/>
      <c r="B1107" s="9" t="s">
        <v>10350</v>
      </c>
      <c r="C1107" s="9"/>
      <c r="D1107" s="9"/>
      <c r="E1107" s="9"/>
      <c r="F1107" s="9"/>
      <c r="G1107" s="9" t="s">
        <v>5833</v>
      </c>
      <c r="H1107" s="9" t="s">
        <v>9157</v>
      </c>
      <c r="S1107" s="9"/>
      <c r="V1107" s="9"/>
    </row>
    <row r="1108">
      <c r="A1108" s="9"/>
      <c r="B1108" s="9" t="s">
        <v>10354</v>
      </c>
      <c r="C1108" s="9"/>
      <c r="D1108" s="9"/>
      <c r="E1108" s="9"/>
      <c r="F1108" s="9"/>
      <c r="G1108" s="9" t="s">
        <v>356</v>
      </c>
      <c r="H1108" s="9" t="s">
        <v>9157</v>
      </c>
      <c r="S1108" s="9"/>
      <c r="V1108" s="9"/>
    </row>
    <row r="1109">
      <c r="A1109" s="9"/>
      <c r="B1109" s="9" t="s">
        <v>10355</v>
      </c>
      <c r="C1109" s="9"/>
      <c r="D1109" s="9"/>
      <c r="E1109" s="9"/>
      <c r="F1109" s="9"/>
      <c r="G1109" s="9" t="s">
        <v>5841</v>
      </c>
      <c r="H1109" s="9" t="s">
        <v>9157</v>
      </c>
      <c r="S1109" s="9"/>
      <c r="V1109" s="9"/>
    </row>
    <row r="1110">
      <c r="A1110" s="9"/>
      <c r="B1110" s="9" t="s">
        <v>10359</v>
      </c>
      <c r="C1110" s="9"/>
      <c r="D1110" s="9"/>
      <c r="E1110" s="9"/>
      <c r="F1110" s="9"/>
      <c r="G1110" s="9" t="s">
        <v>6451</v>
      </c>
      <c r="H1110" s="9" t="s">
        <v>9157</v>
      </c>
      <c r="S1110" s="9"/>
      <c r="V1110" s="9"/>
    </row>
    <row r="1111">
      <c r="A1111" s="9"/>
      <c r="B1111" s="9" t="s">
        <v>10363</v>
      </c>
      <c r="C1111" s="9"/>
      <c r="D1111" s="9"/>
      <c r="E1111" s="9"/>
      <c r="F1111" s="9"/>
      <c r="G1111" s="9" t="s">
        <v>5849</v>
      </c>
      <c r="H1111" s="9" t="s">
        <v>9157</v>
      </c>
      <c r="S1111" s="9"/>
      <c r="V1111" s="9"/>
    </row>
    <row r="1112">
      <c r="A1112" s="9"/>
      <c r="B1112" s="9" t="s">
        <v>10367</v>
      </c>
      <c r="C1112" s="9"/>
      <c r="D1112" s="9"/>
      <c r="E1112" s="9"/>
      <c r="F1112" s="9"/>
      <c r="G1112" s="9" t="s">
        <v>5852</v>
      </c>
      <c r="H1112" s="9" t="s">
        <v>9157</v>
      </c>
      <c r="S1112" s="9"/>
      <c r="V1112" s="9"/>
    </row>
    <row r="1113">
      <c r="A1113" s="9"/>
      <c r="B1113" s="9" t="s">
        <v>10368</v>
      </c>
      <c r="C1113" s="9"/>
      <c r="D1113" s="9"/>
      <c r="E1113" s="9"/>
      <c r="F1113" s="9"/>
      <c r="G1113" s="9" t="s">
        <v>359</v>
      </c>
      <c r="H1113" s="9" t="s">
        <v>9157</v>
      </c>
      <c r="S1113" s="9"/>
      <c r="V1113" s="9"/>
    </row>
    <row r="1114">
      <c r="A1114" s="9"/>
      <c r="B1114" s="9" t="s">
        <v>10372</v>
      </c>
      <c r="C1114" s="9"/>
      <c r="D1114" s="9"/>
      <c r="E1114" s="9"/>
      <c r="F1114" s="9"/>
      <c r="G1114" s="9" t="s">
        <v>362</v>
      </c>
      <c r="H1114" s="9" t="s">
        <v>9157</v>
      </c>
      <c r="S1114" s="9"/>
      <c r="V1114" s="9"/>
    </row>
    <row r="1115">
      <c r="A1115" s="9"/>
      <c r="B1115" s="9" t="s">
        <v>10374</v>
      </c>
      <c r="C1115" s="9"/>
      <c r="D1115" s="9"/>
      <c r="E1115" s="9"/>
      <c r="F1115" s="9"/>
      <c r="G1115" s="9" t="s">
        <v>367</v>
      </c>
      <c r="H1115" s="9" t="s">
        <v>9157</v>
      </c>
      <c r="S1115" s="9"/>
      <c r="V1115" s="9"/>
    </row>
    <row r="1116">
      <c r="A1116" s="9"/>
      <c r="B1116" s="9" t="s">
        <v>10377</v>
      </c>
      <c r="C1116" s="9"/>
      <c r="D1116" s="9"/>
      <c r="E1116" s="9"/>
      <c r="F1116" s="9"/>
      <c r="G1116" s="9" t="s">
        <v>372</v>
      </c>
      <c r="H1116" s="9" t="s">
        <v>9157</v>
      </c>
      <c r="S1116" s="9"/>
      <c r="V1116" s="9"/>
    </row>
    <row r="1117">
      <c r="A1117" s="9"/>
      <c r="B1117" s="9" t="s">
        <v>10381</v>
      </c>
      <c r="C1117" s="9"/>
      <c r="D1117" s="9"/>
      <c r="E1117" s="9"/>
      <c r="F1117" s="9"/>
      <c r="G1117" s="9" t="s">
        <v>377</v>
      </c>
      <c r="H1117" s="9" t="s">
        <v>9157</v>
      </c>
      <c r="S1117" s="9"/>
      <c r="V1117" s="9"/>
    </row>
    <row r="1118">
      <c r="A1118" s="9"/>
      <c r="B1118" s="9" t="s">
        <v>10383</v>
      </c>
      <c r="C1118" s="9"/>
      <c r="D1118" s="9"/>
      <c r="E1118" s="9"/>
      <c r="F1118" s="9"/>
      <c r="G1118" s="9" t="s">
        <v>5856</v>
      </c>
      <c r="H1118" s="9" t="s">
        <v>9157</v>
      </c>
      <c r="S1118" s="9"/>
      <c r="V1118" s="9"/>
    </row>
    <row r="1119">
      <c r="A1119" s="9"/>
      <c r="B1119" s="9" t="s">
        <v>10385</v>
      </c>
      <c r="C1119" s="9"/>
      <c r="D1119" s="9"/>
      <c r="E1119" s="9"/>
      <c r="F1119" s="9"/>
      <c r="G1119" s="9" t="s">
        <v>5861</v>
      </c>
      <c r="H1119" s="9" t="s">
        <v>9157</v>
      </c>
      <c r="S1119" s="9"/>
      <c r="V1119" s="9"/>
    </row>
    <row r="1120">
      <c r="A1120" s="9"/>
      <c r="B1120" s="9" t="s">
        <v>10387</v>
      </c>
      <c r="C1120" s="9"/>
      <c r="D1120" s="9"/>
      <c r="E1120" s="9"/>
      <c r="F1120" s="9"/>
      <c r="G1120" s="9" t="s">
        <v>382</v>
      </c>
      <c r="H1120" s="9" t="s">
        <v>9157</v>
      </c>
      <c r="S1120" s="9"/>
      <c r="V1120" s="9"/>
    </row>
    <row r="1121">
      <c r="A1121" s="9"/>
      <c r="B1121" s="9" t="s">
        <v>10391</v>
      </c>
      <c r="C1121" s="9"/>
      <c r="D1121" s="9"/>
      <c r="E1121" s="9"/>
      <c r="F1121" s="9"/>
      <c r="G1121" s="9" t="s">
        <v>6692</v>
      </c>
      <c r="H1121" s="9" t="s">
        <v>9157</v>
      </c>
      <c r="S1121" s="9"/>
      <c r="V1121" s="9"/>
    </row>
    <row r="1122">
      <c r="A1122" s="9"/>
      <c r="B1122" s="9" t="s">
        <v>10392</v>
      </c>
      <c r="C1122" s="9"/>
      <c r="D1122" s="9"/>
      <c r="E1122" s="9"/>
      <c r="F1122" s="9"/>
      <c r="G1122" s="9" t="s">
        <v>5864</v>
      </c>
      <c r="H1122" s="9" t="s">
        <v>9157</v>
      </c>
      <c r="S1122" s="9"/>
      <c r="V1122" s="9"/>
    </row>
    <row r="1123">
      <c r="A1123" s="9"/>
      <c r="B1123" s="9" t="s">
        <v>10396</v>
      </c>
      <c r="C1123" s="9"/>
      <c r="D1123" s="9"/>
      <c r="E1123" s="9"/>
      <c r="F1123" s="9"/>
      <c r="G1123" s="9" t="s">
        <v>6456</v>
      </c>
      <c r="H1123" s="9" t="s">
        <v>9157</v>
      </c>
      <c r="S1123" s="9"/>
      <c r="V1123" s="9"/>
    </row>
    <row r="1124">
      <c r="A1124" s="9"/>
      <c r="B1124" s="9" t="s">
        <v>10400</v>
      </c>
      <c r="C1124" s="9"/>
      <c r="D1124" s="9"/>
      <c r="E1124" s="9"/>
      <c r="F1124" s="9"/>
      <c r="G1124" s="9" t="s">
        <v>6461</v>
      </c>
      <c r="H1124" s="9" t="s">
        <v>9157</v>
      </c>
      <c r="S1124" s="9"/>
      <c r="V1124" s="9"/>
    </row>
    <row r="1125">
      <c r="A1125" s="9"/>
      <c r="B1125" s="9" t="s">
        <v>10404</v>
      </c>
      <c r="C1125" s="9"/>
      <c r="D1125" s="9"/>
      <c r="E1125" s="9"/>
      <c r="F1125" s="9"/>
      <c r="G1125" s="9" t="s">
        <v>6469</v>
      </c>
      <c r="H1125" s="9" t="s">
        <v>9157</v>
      </c>
      <c r="S1125" s="9"/>
      <c r="V1125" s="9"/>
    </row>
    <row r="1126">
      <c r="A1126" s="9"/>
      <c r="B1126" s="9" t="s">
        <v>10407</v>
      </c>
      <c r="C1126" s="9"/>
      <c r="D1126" s="9"/>
      <c r="E1126" s="9"/>
      <c r="F1126" s="9"/>
      <c r="G1126" s="9" t="s">
        <v>6473</v>
      </c>
      <c r="H1126" s="9" t="s">
        <v>9157</v>
      </c>
      <c r="S1126" s="9"/>
      <c r="V1126" s="9"/>
    </row>
    <row r="1127">
      <c r="A1127" s="9"/>
      <c r="B1127" s="9" t="s">
        <v>10409</v>
      </c>
      <c r="C1127" s="9"/>
      <c r="D1127" s="9"/>
      <c r="E1127" s="9"/>
      <c r="F1127" s="9"/>
      <c r="G1127" s="9" t="s">
        <v>5870</v>
      </c>
      <c r="H1127" s="9" t="s">
        <v>9157</v>
      </c>
      <c r="S1127" s="9"/>
      <c r="V1127" s="9"/>
    </row>
    <row r="1128">
      <c r="A1128" s="9"/>
      <c r="B1128" s="9" t="s">
        <v>10413</v>
      </c>
      <c r="C1128" s="9"/>
      <c r="D1128" s="9"/>
      <c r="E1128" s="9"/>
      <c r="F1128" s="9"/>
      <c r="G1128" s="9" t="s">
        <v>5873</v>
      </c>
      <c r="H1128" s="9" t="s">
        <v>9157</v>
      </c>
      <c r="S1128" s="9"/>
      <c r="V1128" s="9"/>
    </row>
    <row r="1129">
      <c r="A1129" s="9"/>
      <c r="B1129" s="9" t="s">
        <v>10414</v>
      </c>
      <c r="C1129" s="9"/>
      <c r="D1129" s="9"/>
      <c r="E1129" s="9"/>
      <c r="F1129" s="9"/>
      <c r="G1129" s="9" t="s">
        <v>5877</v>
      </c>
      <c r="H1129" s="9" t="s">
        <v>9157</v>
      </c>
      <c r="S1129" s="9"/>
      <c r="V1129" s="9"/>
    </row>
    <row r="1130">
      <c r="A1130" s="9"/>
      <c r="B1130" s="9" t="s">
        <v>10421</v>
      </c>
      <c r="C1130" s="9"/>
      <c r="D1130" s="9"/>
      <c r="E1130" s="9"/>
      <c r="F1130" s="9"/>
      <c r="G1130" s="9" t="s">
        <v>5882</v>
      </c>
      <c r="H1130" s="9" t="s">
        <v>9157</v>
      </c>
      <c r="S1130" s="9"/>
      <c r="V1130" s="9"/>
    </row>
    <row r="1131">
      <c r="A1131" s="9"/>
      <c r="B1131" s="9" t="s">
        <v>10423</v>
      </c>
      <c r="C1131" s="9"/>
      <c r="D1131" s="9"/>
      <c r="E1131" s="9"/>
      <c r="F1131" s="9"/>
      <c r="G1131" s="9" t="s">
        <v>386</v>
      </c>
      <c r="H1131" s="9" t="s">
        <v>9157</v>
      </c>
      <c r="S1131" s="9"/>
      <c r="V1131" s="9"/>
    </row>
    <row r="1132">
      <c r="A1132" s="9"/>
      <c r="B1132" s="9" t="s">
        <v>10428</v>
      </c>
      <c r="C1132" s="9"/>
      <c r="D1132" s="9"/>
      <c r="E1132" s="9"/>
      <c r="F1132" s="9"/>
      <c r="G1132" s="9" t="s">
        <v>5887</v>
      </c>
      <c r="H1132" s="9" t="s">
        <v>9157</v>
      </c>
      <c r="S1132" s="9"/>
      <c r="V1132" s="9"/>
    </row>
    <row r="1133">
      <c r="A1133" s="9"/>
      <c r="B1133" s="9" t="s">
        <v>10434</v>
      </c>
      <c r="C1133" s="9"/>
      <c r="D1133" s="9"/>
      <c r="E1133" s="9"/>
      <c r="F1133" s="9"/>
      <c r="G1133" s="9" t="s">
        <v>5892</v>
      </c>
      <c r="H1133" s="9" t="s">
        <v>9157</v>
      </c>
      <c r="S1133" s="9"/>
      <c r="V1133" s="9"/>
    </row>
    <row r="1134">
      <c r="A1134" s="9"/>
      <c r="B1134" s="9" t="s">
        <v>10439</v>
      </c>
      <c r="C1134" s="9"/>
      <c r="D1134" s="9"/>
      <c r="E1134" s="9"/>
      <c r="F1134" s="9"/>
      <c r="G1134" s="9" t="s">
        <v>389</v>
      </c>
      <c r="H1134" s="9" t="s">
        <v>9157</v>
      </c>
      <c r="S1134" s="9"/>
      <c r="V1134" s="9"/>
    </row>
    <row r="1135">
      <c r="A1135" s="9"/>
      <c r="B1135" s="9" t="s">
        <v>10444</v>
      </c>
      <c r="C1135" s="9"/>
      <c r="D1135" s="9"/>
      <c r="E1135" s="9"/>
      <c r="F1135" s="9"/>
      <c r="G1135" s="9" t="s">
        <v>395</v>
      </c>
      <c r="H1135" s="9" t="s">
        <v>9157</v>
      </c>
      <c r="S1135" s="9"/>
      <c r="V1135" s="9"/>
    </row>
    <row r="1136">
      <c r="A1136" s="9"/>
      <c r="B1136" s="9" t="s">
        <v>10451</v>
      </c>
      <c r="C1136" s="9"/>
      <c r="D1136" s="9"/>
      <c r="E1136" s="9"/>
      <c r="F1136" s="9"/>
      <c r="G1136" s="9" t="s">
        <v>5897</v>
      </c>
      <c r="H1136" s="9" t="s">
        <v>9157</v>
      </c>
      <c r="S1136" s="9"/>
      <c r="V1136" s="9"/>
    </row>
    <row r="1137">
      <c r="A1137" s="9"/>
      <c r="B1137" s="9" t="s">
        <v>10455</v>
      </c>
      <c r="C1137" s="9"/>
      <c r="D1137" s="9"/>
      <c r="E1137" s="9"/>
      <c r="F1137" s="9"/>
      <c r="G1137" s="9" t="s">
        <v>5902</v>
      </c>
      <c r="H1137" s="9" t="s">
        <v>9157</v>
      </c>
      <c r="S1137" s="9"/>
      <c r="V1137" s="9"/>
    </row>
    <row r="1138">
      <c r="A1138" s="9"/>
      <c r="B1138" s="9" t="s">
        <v>10459</v>
      </c>
      <c r="C1138" s="9"/>
      <c r="D1138" s="9"/>
      <c r="E1138" s="9"/>
      <c r="F1138" s="9"/>
      <c r="G1138" s="9" t="s">
        <v>5906</v>
      </c>
      <c r="H1138" s="9" t="s">
        <v>9157</v>
      </c>
      <c r="S1138" s="9"/>
      <c r="V1138" s="9"/>
    </row>
    <row r="1139">
      <c r="A1139" s="9"/>
      <c r="B1139" s="9" t="s">
        <v>10466</v>
      </c>
      <c r="C1139" s="9"/>
      <c r="D1139" s="9"/>
      <c r="E1139" s="9"/>
      <c r="F1139" s="9"/>
      <c r="G1139" s="9" t="s">
        <v>5911</v>
      </c>
      <c r="H1139" s="9" t="s">
        <v>9157</v>
      </c>
      <c r="S1139" s="9"/>
      <c r="V1139" s="9"/>
    </row>
    <row r="1140">
      <c r="A1140" s="9"/>
      <c r="B1140" s="9" t="s">
        <v>10472</v>
      </c>
      <c r="C1140" s="9"/>
      <c r="D1140" s="9"/>
      <c r="E1140" s="9"/>
      <c r="F1140" s="9"/>
      <c r="G1140" s="9" t="s">
        <v>5914</v>
      </c>
      <c r="H1140" s="9" t="s">
        <v>9157</v>
      </c>
      <c r="S1140" s="9"/>
      <c r="V1140" s="9"/>
    </row>
    <row r="1141">
      <c r="A1141" s="9"/>
      <c r="B1141" s="9" t="s">
        <v>10477</v>
      </c>
      <c r="C1141" s="9"/>
      <c r="D1141" s="9"/>
      <c r="E1141" s="9"/>
      <c r="F1141" s="9"/>
      <c r="G1141" s="9" t="s">
        <v>5918</v>
      </c>
      <c r="H1141" s="9" t="s">
        <v>9157</v>
      </c>
      <c r="S1141" s="9"/>
      <c r="V1141" s="9"/>
    </row>
    <row r="1142">
      <c r="A1142" s="9"/>
      <c r="B1142" s="9" t="s">
        <v>10481</v>
      </c>
      <c r="C1142" s="9"/>
      <c r="D1142" s="9"/>
      <c r="E1142" s="9"/>
      <c r="F1142" s="9"/>
      <c r="G1142" s="9" t="s">
        <v>6478</v>
      </c>
      <c r="H1142" s="9" t="s">
        <v>9157</v>
      </c>
      <c r="S1142" s="9"/>
      <c r="V1142" s="9"/>
    </row>
    <row r="1143">
      <c r="A1143" s="9"/>
      <c r="B1143" s="9" t="s">
        <v>10485</v>
      </c>
      <c r="C1143" s="9"/>
      <c r="D1143" s="9"/>
      <c r="E1143" s="9"/>
      <c r="F1143" s="9"/>
      <c r="G1143" s="9" t="s">
        <v>5923</v>
      </c>
      <c r="H1143" s="9" t="s">
        <v>9157</v>
      </c>
      <c r="S1143" s="9"/>
      <c r="V1143" s="9"/>
    </row>
    <row r="1144">
      <c r="A1144" s="9"/>
      <c r="B1144" s="9" t="s">
        <v>10490</v>
      </c>
      <c r="C1144" s="9"/>
      <c r="D1144" s="9"/>
      <c r="E1144" s="9"/>
      <c r="F1144" s="9"/>
      <c r="G1144" s="9" t="s">
        <v>5926</v>
      </c>
      <c r="H1144" s="9" t="s">
        <v>9157</v>
      </c>
      <c r="S1144" s="9"/>
      <c r="V1144" s="9"/>
    </row>
    <row r="1145">
      <c r="A1145" s="9"/>
      <c r="B1145" s="9" t="s">
        <v>10496</v>
      </c>
      <c r="C1145" s="9"/>
      <c r="D1145" s="9"/>
      <c r="E1145" s="9"/>
      <c r="F1145" s="9"/>
      <c r="G1145" s="9" t="s">
        <v>5930</v>
      </c>
      <c r="H1145" s="9" t="s">
        <v>9157</v>
      </c>
      <c r="S1145" s="9"/>
      <c r="V1145" s="9"/>
    </row>
    <row r="1146">
      <c r="A1146" s="9"/>
      <c r="B1146" s="9" t="s">
        <v>10500</v>
      </c>
      <c r="C1146" s="9"/>
      <c r="D1146" s="9"/>
      <c r="E1146" s="9"/>
      <c r="F1146" s="9"/>
      <c r="G1146" s="9" t="s">
        <v>5936</v>
      </c>
      <c r="H1146" s="9" t="s">
        <v>9157</v>
      </c>
      <c r="S1146" s="9"/>
      <c r="V1146" s="9"/>
    </row>
    <row r="1147">
      <c r="A1147" s="9"/>
      <c r="B1147" s="9" t="s">
        <v>10501</v>
      </c>
      <c r="C1147" s="9"/>
      <c r="D1147" s="9"/>
      <c r="E1147" s="9"/>
      <c r="F1147" s="9"/>
      <c r="G1147" s="9" t="s">
        <v>6483</v>
      </c>
      <c r="H1147" s="9" t="s">
        <v>9157</v>
      </c>
      <c r="S1147" s="9"/>
      <c r="V1147" s="9"/>
    </row>
    <row r="1148">
      <c r="A1148" s="9"/>
      <c r="B1148" s="9" t="s">
        <v>10505</v>
      </c>
      <c r="C1148" s="9"/>
      <c r="D1148" s="9"/>
      <c r="E1148" s="9"/>
      <c r="F1148" s="9"/>
      <c r="G1148" s="9" t="s">
        <v>5940</v>
      </c>
      <c r="H1148" s="9" t="s">
        <v>9157</v>
      </c>
      <c r="S1148" s="9"/>
      <c r="V1148" s="9"/>
    </row>
    <row r="1149">
      <c r="A1149" s="9"/>
      <c r="B1149" s="9" t="s">
        <v>10506</v>
      </c>
      <c r="C1149" s="9"/>
      <c r="D1149" s="9"/>
      <c r="E1149" s="9"/>
      <c r="F1149" s="9"/>
      <c r="G1149" s="9" t="s">
        <v>5946</v>
      </c>
      <c r="H1149" s="9" t="s">
        <v>9157</v>
      </c>
      <c r="S1149" s="9"/>
      <c r="V1149" s="9"/>
    </row>
    <row r="1150">
      <c r="A1150" s="9"/>
      <c r="B1150" s="9" t="s">
        <v>10510</v>
      </c>
      <c r="C1150" s="9"/>
      <c r="D1150" s="9"/>
      <c r="E1150" s="9"/>
      <c r="F1150" s="9"/>
      <c r="G1150" s="9" t="s">
        <v>5951</v>
      </c>
      <c r="H1150" s="9" t="s">
        <v>9157</v>
      </c>
      <c r="S1150" s="9"/>
      <c r="V1150" s="9"/>
    </row>
    <row r="1151">
      <c r="A1151" s="9"/>
      <c r="B1151" s="9" t="s">
        <v>10512</v>
      </c>
      <c r="C1151" s="9"/>
      <c r="D1151" s="9"/>
      <c r="E1151" s="9"/>
      <c r="F1151" s="9"/>
      <c r="G1151" s="9" t="s">
        <v>398</v>
      </c>
      <c r="H1151" s="9" t="s">
        <v>9157</v>
      </c>
      <c r="S1151" s="9"/>
      <c r="V1151" s="9"/>
    </row>
    <row r="1152">
      <c r="A1152" s="9"/>
      <c r="B1152" s="9" t="s">
        <v>10517</v>
      </c>
      <c r="C1152" s="9"/>
      <c r="D1152" s="9"/>
      <c r="E1152" s="9"/>
      <c r="F1152" s="9"/>
      <c r="G1152" s="9" t="s">
        <v>5955</v>
      </c>
      <c r="H1152" s="9" t="s">
        <v>9157</v>
      </c>
      <c r="S1152" s="9"/>
      <c r="V1152" s="9"/>
    </row>
    <row r="1153">
      <c r="A1153" s="9"/>
      <c r="B1153" s="9" t="s">
        <v>10519</v>
      </c>
      <c r="C1153" s="9"/>
      <c r="D1153" s="9"/>
      <c r="E1153" s="9"/>
      <c r="F1153" s="9"/>
      <c r="G1153" s="9" t="s">
        <v>5959</v>
      </c>
      <c r="H1153" s="9" t="s">
        <v>9157</v>
      </c>
      <c r="S1153" s="9"/>
      <c r="V1153" s="9"/>
    </row>
    <row r="1154">
      <c r="A1154" s="9"/>
      <c r="B1154" s="9" t="s">
        <v>10523</v>
      </c>
      <c r="C1154" s="9"/>
      <c r="D1154" s="9"/>
      <c r="E1154" s="9"/>
      <c r="F1154" s="9"/>
      <c r="G1154" s="9" t="s">
        <v>5964</v>
      </c>
      <c r="H1154" s="9" t="s">
        <v>9157</v>
      </c>
      <c r="S1154" s="9"/>
      <c r="V1154" s="9"/>
    </row>
    <row r="1155">
      <c r="A1155" s="9"/>
      <c r="B1155" s="9" t="s">
        <v>10527</v>
      </c>
      <c r="C1155" s="9"/>
      <c r="D1155" s="9"/>
      <c r="E1155" s="9"/>
      <c r="F1155" s="9"/>
      <c r="G1155" s="9" t="s">
        <v>6489</v>
      </c>
      <c r="H1155" s="9" t="s">
        <v>9157</v>
      </c>
      <c r="S1155" s="9"/>
      <c r="V1155" s="9"/>
    </row>
    <row r="1156">
      <c r="A1156" s="9"/>
      <c r="B1156" s="9" t="s">
        <v>10532</v>
      </c>
      <c r="C1156" s="9"/>
      <c r="D1156" s="9"/>
      <c r="E1156" s="9"/>
      <c r="F1156" s="9"/>
      <c r="G1156" s="9" t="s">
        <v>402</v>
      </c>
      <c r="H1156" s="9" t="s">
        <v>9157</v>
      </c>
      <c r="S1156" s="9"/>
      <c r="V1156" s="9"/>
    </row>
    <row r="1157">
      <c r="A1157" s="9"/>
      <c r="B1157" s="9" t="s">
        <v>10537</v>
      </c>
      <c r="C1157" s="9"/>
      <c r="D1157" s="9"/>
      <c r="E1157" s="9"/>
      <c r="F1157" s="9"/>
      <c r="G1157" s="9" t="s">
        <v>5968</v>
      </c>
      <c r="H1157" s="9" t="s">
        <v>9157</v>
      </c>
      <c r="S1157" s="9"/>
      <c r="V1157" s="9"/>
    </row>
    <row r="1158">
      <c r="A1158" s="9"/>
      <c r="B1158" s="9" t="s">
        <v>10543</v>
      </c>
      <c r="C1158" s="9"/>
      <c r="D1158" s="9"/>
      <c r="E1158" s="9"/>
      <c r="F1158" s="9"/>
      <c r="G1158" s="9" t="s">
        <v>5973</v>
      </c>
      <c r="H1158" s="9" t="s">
        <v>9157</v>
      </c>
      <c r="S1158" s="9"/>
      <c r="V1158" s="9"/>
    </row>
    <row r="1159">
      <c r="A1159" s="9"/>
      <c r="B1159" s="9" t="s">
        <v>10547</v>
      </c>
      <c r="C1159" s="9"/>
      <c r="D1159" s="9"/>
      <c r="E1159" s="9"/>
      <c r="F1159" s="9"/>
      <c r="G1159" s="9" t="s">
        <v>5981</v>
      </c>
      <c r="H1159" s="9" t="s">
        <v>9157</v>
      </c>
      <c r="S1159" s="9"/>
      <c r="V1159" s="9"/>
    </row>
    <row r="1160">
      <c r="A1160" s="9"/>
      <c r="B1160" s="9" t="s">
        <v>10551</v>
      </c>
      <c r="C1160" s="9"/>
      <c r="D1160" s="9"/>
      <c r="E1160" s="9"/>
      <c r="F1160" s="9"/>
      <c r="G1160" s="9" t="s">
        <v>5986</v>
      </c>
      <c r="H1160" s="9" t="s">
        <v>9157</v>
      </c>
      <c r="S1160" s="9"/>
      <c r="V1160" s="9"/>
    </row>
    <row r="1161">
      <c r="A1161" s="9"/>
      <c r="B1161" s="9" t="s">
        <v>10556</v>
      </c>
      <c r="C1161" s="9"/>
      <c r="D1161" s="9"/>
      <c r="E1161" s="9"/>
      <c r="F1161" s="9"/>
      <c r="G1161" s="9" t="s">
        <v>5989</v>
      </c>
      <c r="H1161" s="9" t="s">
        <v>9157</v>
      </c>
      <c r="S1161" s="9"/>
      <c r="V1161" s="9"/>
    </row>
    <row r="1162">
      <c r="A1162" s="9"/>
      <c r="B1162" s="9" t="s">
        <v>10560</v>
      </c>
      <c r="C1162" s="9"/>
      <c r="D1162" s="9"/>
      <c r="E1162" s="9"/>
      <c r="F1162" s="9"/>
      <c r="G1162" s="9" t="s">
        <v>407</v>
      </c>
      <c r="H1162" s="9" t="s">
        <v>9157</v>
      </c>
      <c r="S1162" s="9"/>
      <c r="V1162" s="9"/>
    </row>
    <row r="1163">
      <c r="A1163" s="9"/>
      <c r="B1163" s="9" t="s">
        <v>10564</v>
      </c>
      <c r="C1163" s="9"/>
      <c r="D1163" s="9"/>
      <c r="E1163" s="9"/>
      <c r="F1163" s="9"/>
      <c r="G1163" s="9" t="s">
        <v>5995</v>
      </c>
      <c r="H1163" s="9" t="s">
        <v>9157</v>
      </c>
      <c r="S1163" s="9"/>
      <c r="V1163" s="9"/>
    </row>
    <row r="1164">
      <c r="A1164" s="9"/>
      <c r="B1164" s="9" t="s">
        <v>10568</v>
      </c>
      <c r="C1164" s="9"/>
      <c r="D1164" s="9"/>
      <c r="E1164" s="9"/>
      <c r="F1164" s="9"/>
      <c r="G1164" s="9" t="s">
        <v>6000</v>
      </c>
      <c r="H1164" s="9" t="s">
        <v>9157</v>
      </c>
      <c r="S1164" s="9"/>
      <c r="V1164" s="9"/>
    </row>
    <row r="1165">
      <c r="A1165" s="9"/>
      <c r="B1165" s="9" t="s">
        <v>10572</v>
      </c>
      <c r="C1165" s="9"/>
      <c r="D1165" s="9"/>
      <c r="E1165" s="9"/>
      <c r="F1165" s="9"/>
      <c r="G1165" s="9" t="s">
        <v>410</v>
      </c>
      <c r="H1165" s="9" t="s">
        <v>9157</v>
      </c>
      <c r="S1165" s="9"/>
      <c r="V1165" s="9"/>
    </row>
    <row r="1166">
      <c r="A1166" s="9"/>
      <c r="B1166" s="9" t="s">
        <v>10574</v>
      </c>
      <c r="C1166" s="9"/>
      <c r="D1166" s="9"/>
      <c r="E1166" s="9"/>
      <c r="F1166" s="9"/>
      <c r="G1166" s="9" t="s">
        <v>416</v>
      </c>
      <c r="H1166" s="9" t="s">
        <v>9157</v>
      </c>
      <c r="S1166" s="9"/>
      <c r="V1166" s="9"/>
    </row>
    <row r="1167">
      <c r="A1167" s="9"/>
      <c r="B1167" s="9" t="s">
        <v>10578</v>
      </c>
      <c r="C1167" s="9"/>
      <c r="D1167" s="9"/>
      <c r="E1167" s="9"/>
      <c r="F1167" s="9"/>
      <c r="G1167" s="9" t="s">
        <v>6003</v>
      </c>
      <c r="H1167" s="9" t="s">
        <v>9157</v>
      </c>
      <c r="S1167" s="9"/>
      <c r="V1167" s="9"/>
    </row>
    <row r="1168">
      <c r="A1168" s="9"/>
      <c r="B1168" s="9" t="s">
        <v>10581</v>
      </c>
      <c r="C1168" s="9"/>
      <c r="D1168" s="9"/>
      <c r="E1168" s="9"/>
      <c r="F1168" s="9"/>
      <c r="G1168" s="9" t="s">
        <v>419</v>
      </c>
      <c r="H1168" s="9" t="s">
        <v>9157</v>
      </c>
      <c r="S1168" s="9"/>
      <c r="V1168" s="9"/>
    </row>
    <row r="1169">
      <c r="A1169" s="9"/>
      <c r="B1169" s="9" t="s">
        <v>10583</v>
      </c>
      <c r="C1169" s="9"/>
      <c r="D1169" s="9"/>
      <c r="E1169" s="9"/>
      <c r="F1169" s="9"/>
      <c r="G1169" s="9" t="s">
        <v>6008</v>
      </c>
      <c r="H1169" s="9" t="s">
        <v>9157</v>
      </c>
      <c r="S1169" s="9"/>
      <c r="V1169" s="9"/>
    </row>
    <row r="1170">
      <c r="A1170" s="9"/>
      <c r="B1170" s="9" t="s">
        <v>10592</v>
      </c>
      <c r="C1170" s="9"/>
      <c r="D1170" s="9"/>
      <c r="E1170" s="9"/>
      <c r="F1170" s="9"/>
      <c r="G1170" s="9" t="s">
        <v>6013</v>
      </c>
      <c r="H1170" s="9" t="s">
        <v>9157</v>
      </c>
      <c r="S1170" s="9"/>
      <c r="V1170" s="9"/>
    </row>
    <row r="1171">
      <c r="A1171" s="9"/>
      <c r="B1171" s="9" t="s">
        <v>10593</v>
      </c>
      <c r="C1171" s="9"/>
      <c r="D1171" s="9"/>
      <c r="E1171" s="9"/>
      <c r="F1171" s="9"/>
      <c r="G1171" s="9" t="s">
        <v>6019</v>
      </c>
      <c r="H1171" s="9" t="s">
        <v>9157</v>
      </c>
      <c r="S1171" s="9"/>
      <c r="V1171" s="9"/>
    </row>
    <row r="1172">
      <c r="A1172" s="9"/>
      <c r="B1172" s="9" t="s">
        <v>10597</v>
      </c>
      <c r="C1172" s="9"/>
      <c r="D1172" s="9"/>
      <c r="E1172" s="9"/>
      <c r="F1172" s="9"/>
      <c r="G1172" s="9" t="s">
        <v>6494</v>
      </c>
      <c r="H1172" s="9" t="s">
        <v>9157</v>
      </c>
      <c r="S1172" s="9"/>
      <c r="V1172" s="9"/>
    </row>
    <row r="1173">
      <c r="A1173" s="9"/>
      <c r="B1173" s="9" t="s">
        <v>10602</v>
      </c>
      <c r="C1173" s="9"/>
      <c r="D1173" s="9"/>
      <c r="E1173" s="9"/>
      <c r="F1173" s="9" t="s">
        <v>4959</v>
      </c>
      <c r="H1173" s="9" t="s">
        <v>9157</v>
      </c>
      <c r="S1173" s="9"/>
      <c r="V1173" s="9"/>
    </row>
    <row r="1174">
      <c r="A1174" s="9" t="s">
        <v>10605</v>
      </c>
      <c r="B1174" s="9" t="s">
        <v>7872</v>
      </c>
      <c r="C1174" s="9"/>
      <c r="D1174" s="9"/>
      <c r="E1174" s="9"/>
      <c r="F1174" s="9" t="s">
        <v>7875</v>
      </c>
      <c r="H1174" s="9" t="s">
        <v>5728</v>
      </c>
      <c r="S1174" s="9"/>
      <c r="V1174" s="9"/>
    </row>
    <row r="1175">
      <c r="A1175" s="9" t="s">
        <v>10607</v>
      </c>
      <c r="B1175" s="9" t="s">
        <v>7880</v>
      </c>
      <c r="C1175" s="9"/>
      <c r="D1175" s="9"/>
      <c r="E1175" s="9"/>
      <c r="F1175" s="9" t="s">
        <v>7881</v>
      </c>
      <c r="H1175" s="9" t="s">
        <v>5728</v>
      </c>
      <c r="S1175" s="9"/>
      <c r="V1175" s="9"/>
    </row>
    <row r="1176">
      <c r="A1176" s="9" t="s">
        <v>10614</v>
      </c>
      <c r="B1176" s="9" t="s">
        <v>10615</v>
      </c>
      <c r="C1176" s="9"/>
      <c r="D1176" s="9"/>
      <c r="E1176" s="9"/>
      <c r="F1176" s="9" t="s">
        <v>7908</v>
      </c>
      <c r="H1176" s="9" t="s">
        <v>5728</v>
      </c>
      <c r="S1176" s="9"/>
      <c r="V1176" s="9"/>
    </row>
    <row r="1177">
      <c r="A1177" s="9" t="s">
        <v>10621</v>
      </c>
      <c r="B1177" s="9" t="s">
        <v>7939</v>
      </c>
      <c r="C1177" s="9"/>
      <c r="D1177" s="9"/>
      <c r="E1177" s="9"/>
      <c r="F1177" s="9" t="s">
        <v>7941</v>
      </c>
      <c r="H1177" s="9" t="s">
        <v>5728</v>
      </c>
      <c r="S1177" s="9"/>
      <c r="V1177" s="9"/>
    </row>
    <row r="1178">
      <c r="A1178" s="9" t="s">
        <v>10623</v>
      </c>
      <c r="B1178" s="9" t="s">
        <v>10625</v>
      </c>
      <c r="C1178" s="9"/>
      <c r="D1178" s="9"/>
      <c r="E1178" s="9"/>
      <c r="F1178" s="9" t="s">
        <v>10627</v>
      </c>
      <c r="H1178" s="9" t="s">
        <v>5728</v>
      </c>
      <c r="S1178" s="9"/>
      <c r="V1178" s="9"/>
    </row>
    <row r="1179">
      <c r="A1179" s="9" t="s">
        <v>10629</v>
      </c>
      <c r="B1179" s="9" t="s">
        <v>10630</v>
      </c>
      <c r="C1179" s="9"/>
      <c r="D1179" s="9"/>
      <c r="E1179" s="9"/>
      <c r="F1179" s="9" t="s">
        <v>10634</v>
      </c>
      <c r="H1179" s="9" t="s">
        <v>5728</v>
      </c>
      <c r="S1179" s="9"/>
      <c r="V1179" s="9"/>
    </row>
    <row r="1180">
      <c r="A1180" s="9" t="s">
        <v>10635</v>
      </c>
      <c r="B1180" s="9" t="s">
        <v>10636</v>
      </c>
      <c r="C1180" s="9"/>
      <c r="D1180" s="9"/>
      <c r="E1180" s="9"/>
      <c r="F1180" s="9" t="s">
        <v>10640</v>
      </c>
      <c r="H1180" s="9" t="s">
        <v>5728</v>
      </c>
      <c r="S1180" s="9"/>
      <c r="V1180" s="9"/>
    </row>
    <row r="1181">
      <c r="A1181" s="9" t="s">
        <v>10644</v>
      </c>
      <c r="B1181" s="9" t="s">
        <v>7726</v>
      </c>
      <c r="C1181" s="9"/>
      <c r="D1181" s="9"/>
      <c r="E1181" s="9"/>
      <c r="F1181" s="9" t="s">
        <v>4217</v>
      </c>
      <c r="H1181" s="9" t="s">
        <v>5728</v>
      </c>
      <c r="S1181" s="9"/>
      <c r="V1181" s="9"/>
    </row>
    <row r="1182">
      <c r="A1182" s="9" t="s">
        <v>5842</v>
      </c>
      <c r="B1182" s="9" t="s">
        <v>7498</v>
      </c>
      <c r="C1182" s="9"/>
      <c r="D1182" s="9"/>
      <c r="E1182" s="9"/>
      <c r="F1182" s="9" t="s">
        <v>10650</v>
      </c>
      <c r="H1182" s="9" t="s">
        <v>5728</v>
      </c>
      <c r="S1182" s="9"/>
      <c r="V1182" s="9"/>
    </row>
    <row r="1183">
      <c r="A1183" s="9" t="s">
        <v>5848</v>
      </c>
      <c r="B1183" s="9" t="s">
        <v>7377</v>
      </c>
      <c r="C1183" s="9"/>
      <c r="D1183" s="9"/>
      <c r="E1183" s="9"/>
      <c r="F1183" s="9" t="s">
        <v>4442</v>
      </c>
      <c r="H1183" s="9" t="s">
        <v>5728</v>
      </c>
      <c r="S1183" s="9"/>
      <c r="V1183" s="9"/>
    </row>
    <row r="1184">
      <c r="A1184" s="9" t="s">
        <v>10660</v>
      </c>
      <c r="B1184" s="9" t="s">
        <v>7373</v>
      </c>
      <c r="C1184" s="9"/>
      <c r="D1184" s="9"/>
      <c r="E1184" s="9"/>
      <c r="F1184" s="9" t="s">
        <v>4447</v>
      </c>
      <c r="H1184" s="9" t="s">
        <v>5728</v>
      </c>
      <c r="S1184" s="9"/>
      <c r="V1184" s="9"/>
    </row>
    <row r="1185">
      <c r="A1185" s="9" t="s">
        <v>10664</v>
      </c>
      <c r="B1185" s="9" t="s">
        <v>8084</v>
      </c>
      <c r="C1185" s="9"/>
      <c r="D1185" s="9"/>
      <c r="E1185" s="9"/>
      <c r="F1185" s="9" t="s">
        <v>10665</v>
      </c>
      <c r="H1185" s="9" t="s">
        <v>5728</v>
      </c>
      <c r="S1185" s="9"/>
      <c r="V1185" s="9"/>
    </row>
    <row r="1186">
      <c r="A1186" s="9" t="s">
        <v>10666</v>
      </c>
      <c r="B1186" s="9" t="s">
        <v>10667</v>
      </c>
      <c r="C1186" s="9"/>
      <c r="D1186" s="9"/>
      <c r="E1186" s="9"/>
      <c r="F1186" s="9" t="s">
        <v>4456</v>
      </c>
      <c r="H1186" s="9" t="s">
        <v>5728</v>
      </c>
      <c r="S1186" s="9"/>
      <c r="V1186" s="9"/>
    </row>
    <row r="1187">
      <c r="A1187" s="9" t="s">
        <v>5971</v>
      </c>
      <c r="B1187" s="9" t="s">
        <v>7855</v>
      </c>
      <c r="C1187" s="9"/>
      <c r="D1187" s="9"/>
      <c r="E1187" s="9"/>
      <c r="F1187" s="9" t="s">
        <v>4472</v>
      </c>
      <c r="H1187" s="9" t="s">
        <v>5728</v>
      </c>
      <c r="S1187" s="9"/>
      <c r="V1187" s="9"/>
    </row>
    <row r="1188">
      <c r="A1188" s="9" t="s">
        <v>10677</v>
      </c>
      <c r="B1188" s="9" t="s">
        <v>7418</v>
      </c>
      <c r="C1188" s="9"/>
      <c r="D1188" s="9"/>
      <c r="E1188" s="9"/>
      <c r="F1188" s="9" t="s">
        <v>4483</v>
      </c>
      <c r="H1188" s="9" t="s">
        <v>5728</v>
      </c>
      <c r="S1188" s="9"/>
      <c r="V1188" s="9"/>
    </row>
    <row r="1189">
      <c r="A1189" s="9" t="s">
        <v>10683</v>
      </c>
      <c r="B1189" s="9" t="s">
        <v>7462</v>
      </c>
      <c r="C1189" s="9"/>
      <c r="D1189" s="9"/>
      <c r="E1189" s="9"/>
      <c r="F1189" s="9" t="s">
        <v>4493</v>
      </c>
      <c r="H1189" s="9" t="s">
        <v>5728</v>
      </c>
      <c r="S1189" s="9"/>
      <c r="V1189" s="9"/>
    </row>
    <row r="1190">
      <c r="A1190" s="9" t="s">
        <v>6018</v>
      </c>
      <c r="B1190" s="9" t="s">
        <v>7730</v>
      </c>
      <c r="C1190" s="9"/>
      <c r="D1190" s="9"/>
      <c r="E1190" s="9"/>
      <c r="F1190" s="9" t="s">
        <v>7734</v>
      </c>
      <c r="H1190" s="9" t="s">
        <v>5728</v>
      </c>
      <c r="S1190" s="9"/>
      <c r="V1190" s="9"/>
    </row>
    <row r="1191">
      <c r="A1191" s="9" t="s">
        <v>10692</v>
      </c>
      <c r="B1191" s="9" t="s">
        <v>7735</v>
      </c>
      <c r="C1191" s="9"/>
      <c r="D1191" s="9"/>
      <c r="E1191" s="9"/>
      <c r="F1191" s="9" t="s">
        <v>4789</v>
      </c>
      <c r="H1191" s="9" t="s">
        <v>5728</v>
      </c>
      <c r="S1191" s="9"/>
      <c r="V1191" s="9"/>
    </row>
    <row r="1192">
      <c r="A1192" s="13" t="s">
        <v>10699</v>
      </c>
      <c r="B1192" s="9" t="s">
        <v>7520</v>
      </c>
      <c r="C1192" s="9"/>
      <c r="D1192" s="9"/>
      <c r="E1192" s="9"/>
      <c r="F1192" s="9" t="s">
        <v>4607</v>
      </c>
      <c r="H1192" s="9" t="s">
        <v>5728</v>
      </c>
      <c r="S1192" s="9"/>
      <c r="V1192" s="9"/>
    </row>
    <row r="1193">
      <c r="A1193" s="9" t="s">
        <v>10704</v>
      </c>
      <c r="B1193" s="9" t="s">
        <v>2294</v>
      </c>
      <c r="C1193" s="9"/>
      <c r="D1193" s="9"/>
      <c r="E1193" s="9"/>
      <c r="F1193" s="9" t="s">
        <v>4644</v>
      </c>
      <c r="H1193" s="9" t="s">
        <v>5728</v>
      </c>
      <c r="S1193" s="9"/>
      <c r="V1193" s="9"/>
    </row>
    <row r="1194">
      <c r="A1194" s="9" t="s">
        <v>6103</v>
      </c>
      <c r="B1194" s="9" t="s">
        <v>7961</v>
      </c>
      <c r="C1194" s="9"/>
      <c r="D1194" s="9"/>
      <c r="E1194" s="9"/>
      <c r="F1194" s="9" t="s">
        <v>7963</v>
      </c>
      <c r="H1194" s="9" t="s">
        <v>5728</v>
      </c>
      <c r="S1194" s="9"/>
      <c r="V1194" s="9"/>
    </row>
    <row r="1195">
      <c r="A1195" s="9" t="s">
        <v>6125</v>
      </c>
      <c r="B1195" s="9" t="s">
        <v>7594</v>
      </c>
      <c r="C1195" s="9"/>
      <c r="D1195" s="9"/>
      <c r="E1195" s="9"/>
      <c r="F1195" s="9" t="s">
        <v>10714</v>
      </c>
      <c r="H1195" s="9" t="s">
        <v>5728</v>
      </c>
      <c r="S1195" s="9"/>
      <c r="V1195" s="9"/>
    </row>
    <row r="1196">
      <c r="A1196" s="9" t="s">
        <v>6177</v>
      </c>
      <c r="B1196" s="9" t="s">
        <v>7572</v>
      </c>
      <c r="C1196" s="9"/>
      <c r="D1196" s="9"/>
      <c r="E1196" s="9"/>
      <c r="F1196" s="9" t="s">
        <v>6180</v>
      </c>
      <c r="H1196" s="9" t="s">
        <v>5728</v>
      </c>
      <c r="S1196" s="9"/>
      <c r="V1196" s="9"/>
    </row>
    <row r="1197">
      <c r="A1197" s="9" t="s">
        <v>6182</v>
      </c>
      <c r="B1197" s="9" t="s">
        <v>7423</v>
      </c>
      <c r="C1197" s="9"/>
      <c r="D1197" s="9"/>
      <c r="E1197" s="9"/>
      <c r="F1197" s="9" t="s">
        <v>4741</v>
      </c>
      <c r="H1197" s="9" t="s">
        <v>5728</v>
      </c>
      <c r="S1197" s="9"/>
      <c r="V1197" s="9"/>
    </row>
    <row r="1198">
      <c r="A1198" s="9" t="s">
        <v>10728</v>
      </c>
      <c r="B1198" s="9" t="s">
        <v>10734</v>
      </c>
      <c r="C1198" s="9"/>
      <c r="D1198" s="9"/>
      <c r="E1198" s="9"/>
      <c r="F1198" s="9" t="s">
        <v>6188</v>
      </c>
      <c r="H1198" s="9" t="s">
        <v>5728</v>
      </c>
      <c r="S1198" s="9"/>
      <c r="V1198" s="9"/>
    </row>
    <row r="1199">
      <c r="A1199" s="9" t="s">
        <v>6184</v>
      </c>
      <c r="B1199" s="9" t="s">
        <v>8009</v>
      </c>
      <c r="C1199" s="9"/>
      <c r="D1199" s="9"/>
      <c r="E1199" s="9"/>
      <c r="F1199" s="9" t="s">
        <v>6188</v>
      </c>
      <c r="H1199" s="9" t="s">
        <v>5728</v>
      </c>
      <c r="S1199" s="9"/>
      <c r="V1199" s="9"/>
    </row>
    <row r="1200">
      <c r="A1200" s="9" t="s">
        <v>6193</v>
      </c>
      <c r="B1200" s="9" t="s">
        <v>7575</v>
      </c>
      <c r="C1200" s="9"/>
      <c r="D1200" s="9"/>
      <c r="E1200" s="9"/>
      <c r="F1200" s="9" t="s">
        <v>6195</v>
      </c>
      <c r="H1200" s="9" t="s">
        <v>5728</v>
      </c>
      <c r="S1200" s="9"/>
      <c r="V1200" s="9"/>
    </row>
    <row r="1201">
      <c r="A1201" s="9" t="s">
        <v>6224</v>
      </c>
      <c r="B1201" s="9" t="s">
        <v>10749</v>
      </c>
      <c r="C1201" s="9"/>
      <c r="D1201" s="9"/>
      <c r="E1201" s="9"/>
      <c r="F1201" s="9" t="s">
        <v>10750</v>
      </c>
      <c r="H1201" s="9" t="s">
        <v>5728</v>
      </c>
      <c r="S1201" s="9"/>
      <c r="V1201" s="9"/>
    </row>
    <row r="1202">
      <c r="A1202" s="9" t="s">
        <v>6467</v>
      </c>
      <c r="B1202" s="9" t="s">
        <v>10753</v>
      </c>
      <c r="C1202" s="9"/>
      <c r="D1202" s="9"/>
      <c r="E1202" s="9"/>
      <c r="F1202" s="9" t="s">
        <v>10756</v>
      </c>
      <c r="H1202" s="9" t="s">
        <v>5728</v>
      </c>
      <c r="S1202" s="9"/>
      <c r="V1202" s="9"/>
    </row>
    <row r="1203">
      <c r="A1203" s="9" t="s">
        <v>6254</v>
      </c>
      <c r="B1203" s="9" t="s">
        <v>7644</v>
      </c>
      <c r="C1203" s="9"/>
      <c r="D1203" s="9"/>
      <c r="E1203" s="9"/>
      <c r="F1203" s="9" t="s">
        <v>6256</v>
      </c>
      <c r="H1203" s="9" t="s">
        <v>5728</v>
      </c>
      <c r="S1203" s="9"/>
      <c r="V1203" s="9"/>
    </row>
    <row r="1204">
      <c r="A1204" s="9" t="s">
        <v>6147</v>
      </c>
      <c r="B1204" s="9" t="s">
        <v>10762</v>
      </c>
      <c r="C1204" s="9"/>
      <c r="D1204" s="9"/>
      <c r="E1204" s="9"/>
      <c r="F1204" s="9" t="s">
        <v>4804</v>
      </c>
      <c r="H1204" s="9" t="s">
        <v>5728</v>
      </c>
      <c r="S1204" s="9"/>
      <c r="V1204" s="9"/>
    </row>
    <row r="1205">
      <c r="A1205" s="9" t="s">
        <v>6258</v>
      </c>
      <c r="B1205" s="9" t="s">
        <v>7753</v>
      </c>
      <c r="C1205" s="9"/>
      <c r="D1205" s="9"/>
      <c r="E1205" s="9"/>
      <c r="F1205" s="9" t="s">
        <v>5079</v>
      </c>
      <c r="H1205" s="9" t="s">
        <v>5728</v>
      </c>
      <c r="S1205" s="9"/>
      <c r="V1205" s="9"/>
    </row>
    <row r="1206">
      <c r="A1206" s="9" t="s">
        <v>10767</v>
      </c>
      <c r="B1206" s="9" t="s">
        <v>10768</v>
      </c>
      <c r="C1206" s="9"/>
      <c r="D1206" s="9"/>
      <c r="E1206" s="9"/>
      <c r="F1206" s="9" t="s">
        <v>10769</v>
      </c>
      <c r="H1206" s="9" t="s">
        <v>5728</v>
      </c>
      <c r="S1206" s="9"/>
      <c r="V1206" s="9"/>
    </row>
    <row r="1207">
      <c r="A1207" s="9" t="s">
        <v>10771</v>
      </c>
      <c r="B1207" s="9" t="s">
        <v>10773</v>
      </c>
      <c r="C1207" s="9"/>
      <c r="D1207" s="9"/>
      <c r="E1207" s="9"/>
      <c r="F1207" s="9" t="s">
        <v>10769</v>
      </c>
      <c r="H1207" s="9" t="s">
        <v>5728</v>
      </c>
      <c r="S1207" s="9"/>
      <c r="V1207" s="9"/>
    </row>
    <row r="1208">
      <c r="A1208" s="9" t="s">
        <v>10774</v>
      </c>
      <c r="B1208" s="9" t="s">
        <v>7747</v>
      </c>
      <c r="C1208" s="9"/>
      <c r="D1208" s="9"/>
      <c r="E1208" s="9"/>
      <c r="F1208" s="9" t="s">
        <v>5095</v>
      </c>
      <c r="H1208" s="9" t="s">
        <v>5728</v>
      </c>
      <c r="S1208" s="9"/>
      <c r="V1208" s="9"/>
    </row>
    <row r="1209">
      <c r="A1209" s="9" t="s">
        <v>6289</v>
      </c>
      <c r="B1209" s="9" t="s">
        <v>7646</v>
      </c>
      <c r="C1209" s="9"/>
      <c r="D1209" s="9"/>
      <c r="E1209" s="9"/>
      <c r="F1209" s="9" t="s">
        <v>6292</v>
      </c>
      <c r="H1209" s="9" t="s">
        <v>5728</v>
      </c>
      <c r="S1209" s="9"/>
      <c r="V1209" s="9"/>
    </row>
    <row r="1210">
      <c r="A1210" s="9" t="s">
        <v>6319</v>
      </c>
      <c r="B1210" s="9" t="s">
        <v>7655</v>
      </c>
      <c r="C1210" s="9"/>
      <c r="D1210" s="9"/>
      <c r="E1210" s="9"/>
      <c r="F1210" s="9" t="s">
        <v>10790</v>
      </c>
      <c r="H1210" s="9" t="s">
        <v>5728</v>
      </c>
      <c r="S1210" s="9"/>
      <c r="V1210" s="9"/>
    </row>
    <row r="1211">
      <c r="A1211" s="9" t="s">
        <v>10794</v>
      </c>
      <c r="B1211" s="9" t="s">
        <v>10797</v>
      </c>
      <c r="C1211" s="9"/>
      <c r="D1211" s="9"/>
      <c r="E1211" s="9"/>
      <c r="F1211" s="9" t="s">
        <v>10799</v>
      </c>
      <c r="H1211" s="9" t="s">
        <v>5728</v>
      </c>
      <c r="S1211" s="9"/>
      <c r="V1211" s="9"/>
    </row>
    <row r="1212">
      <c r="A1212" s="9" t="s">
        <v>6326</v>
      </c>
      <c r="B1212" s="9" t="s">
        <v>7664</v>
      </c>
      <c r="C1212" s="9"/>
      <c r="D1212" s="9"/>
      <c r="E1212" s="9"/>
      <c r="F1212" s="9" t="s">
        <v>10806</v>
      </c>
      <c r="H1212" s="9" t="s">
        <v>5728</v>
      </c>
      <c r="S1212" s="9"/>
      <c r="V1212" s="9"/>
    </row>
    <row r="1213">
      <c r="A1213" s="9" t="s">
        <v>10808</v>
      </c>
      <c r="B1213" s="9" t="s">
        <v>10810</v>
      </c>
      <c r="C1213" s="9"/>
      <c r="D1213" s="9"/>
      <c r="E1213" s="9"/>
      <c r="F1213" s="9" t="s">
        <v>10813</v>
      </c>
      <c r="H1213" s="9" t="s">
        <v>5728</v>
      </c>
      <c r="S1213" s="9"/>
      <c r="V1213" s="9"/>
    </row>
    <row r="1214">
      <c r="A1214" s="9" t="s">
        <v>10816</v>
      </c>
      <c r="B1214" s="9" t="s">
        <v>10819</v>
      </c>
      <c r="C1214" s="9"/>
      <c r="D1214" s="9"/>
      <c r="E1214" s="9"/>
      <c r="F1214" s="9" t="s">
        <v>5212</v>
      </c>
      <c r="H1214" s="9" t="s">
        <v>5728</v>
      </c>
      <c r="S1214" s="9"/>
      <c r="V1214" s="9"/>
    </row>
    <row r="1215">
      <c r="A1215" s="9" t="s">
        <v>6389</v>
      </c>
      <c r="B1215" s="9" t="s">
        <v>8064</v>
      </c>
      <c r="C1215" s="9"/>
      <c r="D1215" s="9"/>
      <c r="E1215" s="9"/>
      <c r="F1215" s="9" t="s">
        <v>8070</v>
      </c>
      <c r="H1215" s="9" t="s">
        <v>5728</v>
      </c>
      <c r="S1215" s="9"/>
      <c r="V1215" s="9"/>
    </row>
    <row r="1216">
      <c r="A1216" s="9" t="s">
        <v>6419</v>
      </c>
      <c r="B1216" s="9" t="s">
        <v>7851</v>
      </c>
      <c r="C1216" s="9"/>
      <c r="D1216" s="9"/>
      <c r="E1216" s="9"/>
      <c r="F1216" s="9" t="s">
        <v>5254</v>
      </c>
      <c r="H1216" s="9" t="s">
        <v>5728</v>
      </c>
      <c r="S1216" s="9"/>
      <c r="V1216" s="9"/>
    </row>
    <row r="1217">
      <c r="A1217" s="9" t="s">
        <v>6441</v>
      </c>
      <c r="B1217" s="9" t="s">
        <v>7667</v>
      </c>
      <c r="C1217" s="9"/>
      <c r="D1217" s="9"/>
      <c r="E1217" s="9"/>
      <c r="F1217" s="9" t="s">
        <v>6442</v>
      </c>
      <c r="H1217" s="9" t="s">
        <v>5728</v>
      </c>
      <c r="S1217" s="9"/>
      <c r="V1217" s="9"/>
    </row>
    <row r="1218">
      <c r="A1218" s="9" t="s">
        <v>6448</v>
      </c>
      <c r="B1218" s="9" t="s">
        <v>7671</v>
      </c>
      <c r="C1218" s="9"/>
      <c r="D1218" s="9"/>
      <c r="E1218" s="9"/>
      <c r="F1218" s="9" t="s">
        <v>6450</v>
      </c>
      <c r="H1218" s="9" t="s">
        <v>5728</v>
      </c>
      <c r="S1218" s="9"/>
      <c r="V1218" s="9"/>
    </row>
    <row r="1219">
      <c r="A1219" s="9" t="s">
        <v>10843</v>
      </c>
      <c r="B1219" s="9" t="s">
        <v>2306</v>
      </c>
      <c r="C1219" s="9"/>
      <c r="D1219" s="9"/>
      <c r="E1219" s="9"/>
      <c r="F1219" s="9" t="s">
        <v>10844</v>
      </c>
      <c r="H1219" s="9" t="s">
        <v>5728</v>
      </c>
      <c r="S1219" s="9"/>
      <c r="V1219" s="9"/>
    </row>
    <row r="1220">
      <c r="A1220" s="9" t="s">
        <v>6454</v>
      </c>
      <c r="B1220" s="9" t="s">
        <v>7675</v>
      </c>
      <c r="C1220" s="9"/>
      <c r="D1220" s="9"/>
      <c r="E1220" s="9"/>
      <c r="F1220" s="9" t="s">
        <v>6455</v>
      </c>
      <c r="H1220" s="9" t="s">
        <v>5728</v>
      </c>
      <c r="S1220" s="9"/>
      <c r="V1220" s="9"/>
    </row>
    <row r="1221">
      <c r="A1221" s="9" t="s">
        <v>6460</v>
      </c>
      <c r="B1221" s="9" t="s">
        <v>7678</v>
      </c>
      <c r="C1221" s="9"/>
      <c r="D1221" s="9"/>
      <c r="E1221" s="9"/>
      <c r="F1221" s="9" t="s">
        <v>6463</v>
      </c>
      <c r="H1221" s="9" t="s">
        <v>5728</v>
      </c>
      <c r="S1221" s="9"/>
      <c r="V1221" s="9"/>
    </row>
    <row r="1222">
      <c r="A1222" s="9" t="s">
        <v>10851</v>
      </c>
      <c r="B1222" s="9" t="s">
        <v>10851</v>
      </c>
      <c r="C1222" s="9"/>
      <c r="D1222" s="9"/>
      <c r="E1222" s="9"/>
      <c r="F1222" s="9" t="s">
        <v>6549</v>
      </c>
      <c r="H1222" s="9" t="s">
        <v>10856</v>
      </c>
      <c r="S1222" s="9"/>
      <c r="V1222" s="9"/>
    </row>
    <row r="1223">
      <c r="A1223" s="9" t="s">
        <v>10859</v>
      </c>
      <c r="B1223" s="9" t="s">
        <v>10859</v>
      </c>
      <c r="C1223" s="9"/>
      <c r="D1223" s="9"/>
      <c r="E1223" s="9"/>
      <c r="F1223" s="9" t="s">
        <v>4112</v>
      </c>
      <c r="H1223" s="9" t="s">
        <v>10856</v>
      </c>
      <c r="S1223" s="9"/>
      <c r="V1223" s="9"/>
    </row>
    <row r="1224">
      <c r="A1224" s="9" t="s">
        <v>4930</v>
      </c>
      <c r="B1224" s="9" t="s">
        <v>4930</v>
      </c>
      <c r="C1224" s="9"/>
      <c r="D1224" s="9"/>
      <c r="E1224" s="9"/>
      <c r="F1224" s="9" t="s">
        <v>6912</v>
      </c>
      <c r="H1224" s="9" t="s">
        <v>10856</v>
      </c>
      <c r="S1224" s="9"/>
      <c r="V1224" s="9"/>
    </row>
    <row r="1225">
      <c r="A1225" s="9" t="s">
        <v>10868</v>
      </c>
      <c r="B1225" s="9" t="s">
        <v>10868</v>
      </c>
      <c r="C1225" s="9"/>
      <c r="D1225" s="9"/>
      <c r="E1225" s="9"/>
      <c r="F1225" s="9" t="s">
        <v>7477</v>
      </c>
      <c r="H1225" s="9" t="s">
        <v>10856</v>
      </c>
      <c r="S1225" s="9"/>
      <c r="V1225" s="9"/>
    </row>
    <row r="1226">
      <c r="A1226" s="9" t="s">
        <v>10873</v>
      </c>
      <c r="B1226" s="9" t="s">
        <v>10873</v>
      </c>
      <c r="C1226" s="9"/>
      <c r="D1226" s="9"/>
      <c r="E1226" s="9"/>
      <c r="F1226" s="9" t="s">
        <v>4027</v>
      </c>
      <c r="H1226" s="9" t="s">
        <v>10856</v>
      </c>
      <c r="S1226" s="9"/>
      <c r="V1226" s="9"/>
    </row>
    <row r="1227">
      <c r="A1227" s="9" t="s">
        <v>6980</v>
      </c>
      <c r="B1227" s="9" t="s">
        <v>6980</v>
      </c>
      <c r="C1227" s="9"/>
      <c r="D1227" s="9"/>
      <c r="E1227" s="9"/>
      <c r="F1227" s="9" t="s">
        <v>5191</v>
      </c>
      <c r="H1227" s="9" t="s">
        <v>10856</v>
      </c>
      <c r="S1227" s="9"/>
      <c r="V1227" s="9"/>
    </row>
    <row r="1228">
      <c r="A1228" s="9" t="s">
        <v>10884</v>
      </c>
      <c r="B1228" s="9" t="s">
        <v>10884</v>
      </c>
      <c r="C1228" s="9"/>
      <c r="D1228" s="9"/>
      <c r="E1228" s="9"/>
      <c r="F1228" s="9" t="s">
        <v>4169</v>
      </c>
      <c r="H1228" s="9" t="s">
        <v>10856</v>
      </c>
      <c r="S1228" s="9"/>
      <c r="V1228" s="9"/>
    </row>
    <row r="1229">
      <c r="A1229" s="9" t="s">
        <v>4940</v>
      </c>
      <c r="B1229" s="9" t="s">
        <v>4940</v>
      </c>
      <c r="C1229" s="9"/>
      <c r="D1229" s="9"/>
      <c r="E1229" s="9"/>
      <c r="F1229" s="9" t="s">
        <v>4945</v>
      </c>
      <c r="H1229" s="9" t="s">
        <v>10856</v>
      </c>
      <c r="S1229" s="9"/>
      <c r="V1229" s="9"/>
    </row>
    <row r="1230">
      <c r="A1230" s="9" t="s">
        <v>10892</v>
      </c>
      <c r="B1230" s="9" t="s">
        <v>10892</v>
      </c>
      <c r="C1230" s="9"/>
      <c r="D1230" s="9"/>
      <c r="E1230" s="9"/>
      <c r="F1230" s="9" t="s">
        <v>10895</v>
      </c>
      <c r="H1230" s="9" t="s">
        <v>10856</v>
      </c>
      <c r="S1230" s="9"/>
      <c r="V1230" s="9"/>
    </row>
    <row r="1231">
      <c r="A1231" s="9" t="s">
        <v>10901</v>
      </c>
      <c r="B1231" s="9" t="s">
        <v>10901</v>
      </c>
      <c r="C1231" s="9"/>
      <c r="D1231" s="9"/>
      <c r="E1231" s="9"/>
      <c r="F1231" s="9" t="s">
        <v>10903</v>
      </c>
      <c r="H1231" s="9" t="s">
        <v>10856</v>
      </c>
      <c r="S1231" s="9"/>
      <c r="V1231" s="9"/>
    </row>
    <row r="1232">
      <c r="A1232" s="9" t="s">
        <v>10907</v>
      </c>
      <c r="B1232" s="9" t="s">
        <v>10907</v>
      </c>
      <c r="C1232" s="9"/>
      <c r="D1232" s="9"/>
      <c r="E1232" s="9"/>
      <c r="F1232" s="9" t="s">
        <v>10909</v>
      </c>
      <c r="H1232" s="9" t="s">
        <v>10856</v>
      </c>
      <c r="S1232" s="9"/>
      <c r="V1232" s="9"/>
    </row>
    <row r="1233">
      <c r="A1233" s="9" t="s">
        <v>10913</v>
      </c>
      <c r="B1233" s="9" t="s">
        <v>10913</v>
      </c>
      <c r="C1233" s="9"/>
      <c r="D1233" s="9"/>
      <c r="E1233" s="9"/>
      <c r="F1233" s="9" t="s">
        <v>10915</v>
      </c>
      <c r="H1233" s="9" t="s">
        <v>10856</v>
      </c>
      <c r="S1233" s="9"/>
      <c r="V1233" s="9"/>
    </row>
    <row r="1234">
      <c r="A1234" s="9" t="s">
        <v>10918</v>
      </c>
      <c r="B1234" s="9" t="s">
        <v>10918</v>
      </c>
      <c r="C1234" s="9"/>
      <c r="D1234" s="9"/>
      <c r="E1234" s="9"/>
      <c r="F1234" s="9" t="s">
        <v>10920</v>
      </c>
      <c r="H1234" s="9" t="s">
        <v>10856</v>
      </c>
      <c r="S1234" s="9"/>
      <c r="V1234" s="9"/>
    </row>
    <row r="1235">
      <c r="A1235" s="9" t="s">
        <v>10921</v>
      </c>
      <c r="B1235" s="9" t="s">
        <v>10921</v>
      </c>
      <c r="C1235" s="9"/>
      <c r="D1235" s="9"/>
      <c r="E1235" s="9"/>
      <c r="F1235" s="9" t="s">
        <v>10922</v>
      </c>
      <c r="H1235" s="9" t="s">
        <v>10856</v>
      </c>
      <c r="S1235" s="9"/>
      <c r="V1235" s="9"/>
    </row>
    <row r="1236">
      <c r="A1236" s="9" t="s">
        <v>6997</v>
      </c>
      <c r="B1236" s="9" t="s">
        <v>6997</v>
      </c>
      <c r="C1236" s="9"/>
      <c r="D1236" s="9"/>
      <c r="E1236" s="9"/>
      <c r="F1236" s="9" t="s">
        <v>7002</v>
      </c>
      <c r="H1236" s="9" t="s">
        <v>10856</v>
      </c>
      <c r="S1236" s="9"/>
      <c r="V1236" s="9"/>
    </row>
    <row r="1237">
      <c r="A1237" s="9" t="s">
        <v>10929</v>
      </c>
      <c r="B1237" s="9" t="s">
        <v>10929</v>
      </c>
      <c r="C1237" s="9"/>
      <c r="D1237" s="9"/>
      <c r="E1237" s="9"/>
      <c r="F1237" s="9" t="s">
        <v>6442</v>
      </c>
      <c r="H1237" s="9" t="s">
        <v>10856</v>
      </c>
      <c r="S1237" s="9"/>
      <c r="V1237" s="9"/>
    </row>
    <row r="1238">
      <c r="A1238" s="9" t="s">
        <v>5196</v>
      </c>
      <c r="B1238" s="9" t="s">
        <v>5196</v>
      </c>
      <c r="C1238" s="9"/>
      <c r="D1238" s="9"/>
      <c r="E1238" s="9"/>
      <c r="F1238" s="9" t="s">
        <v>6328</v>
      </c>
      <c r="H1238" s="9" t="s">
        <v>10856</v>
      </c>
      <c r="S1238" s="9"/>
      <c r="V1238" s="9"/>
    </row>
    <row r="1239">
      <c r="A1239" s="9" t="s">
        <v>4319</v>
      </c>
      <c r="B1239" s="9" t="s">
        <v>4319</v>
      </c>
      <c r="C1239" s="9"/>
      <c r="D1239" s="9"/>
      <c r="E1239" s="9"/>
      <c r="F1239" s="9" t="s">
        <v>7506</v>
      </c>
      <c r="H1239" s="9" t="s">
        <v>10856</v>
      </c>
      <c r="S1239" s="9"/>
      <c r="V1239" s="9"/>
    </row>
    <row r="1240">
      <c r="A1240" s="9" t="s">
        <v>10937</v>
      </c>
      <c r="B1240" s="9" t="s">
        <v>10937</v>
      </c>
      <c r="C1240" s="9"/>
      <c r="D1240" s="9"/>
      <c r="E1240" s="9"/>
      <c r="F1240" s="9" t="s">
        <v>6872</v>
      </c>
      <c r="H1240" s="9" t="s">
        <v>10856</v>
      </c>
      <c r="S1240" s="9"/>
      <c r="V1240" s="9"/>
    </row>
    <row r="1241">
      <c r="A1241" s="9" t="s">
        <v>4724</v>
      </c>
      <c r="B1241" s="9" t="s">
        <v>4724</v>
      </c>
      <c r="C1241" s="9"/>
      <c r="D1241" s="9"/>
      <c r="E1241" s="9"/>
      <c r="F1241" s="9" t="s">
        <v>6180</v>
      </c>
      <c r="H1241" s="9" t="s">
        <v>10856</v>
      </c>
      <c r="S1241" s="9"/>
      <c r="V1241" s="9"/>
    </row>
    <row r="1242">
      <c r="A1242" s="9" t="s">
        <v>5138</v>
      </c>
      <c r="B1242" s="9" t="s">
        <v>5138</v>
      </c>
      <c r="C1242" s="9"/>
      <c r="D1242" s="9"/>
      <c r="E1242" s="9"/>
      <c r="F1242" s="9" t="s">
        <v>6322</v>
      </c>
      <c r="H1242" s="9" t="s">
        <v>10856</v>
      </c>
      <c r="S1242" s="9"/>
      <c r="V1242" s="9"/>
    </row>
    <row r="1243">
      <c r="A1243" s="9" t="s">
        <v>4737</v>
      </c>
      <c r="B1243" s="9" t="s">
        <v>4737</v>
      </c>
      <c r="C1243" s="9"/>
      <c r="D1243" s="9"/>
      <c r="E1243" s="9"/>
      <c r="F1243" s="9" t="s">
        <v>4741</v>
      </c>
      <c r="H1243" s="9" t="s">
        <v>10856</v>
      </c>
      <c r="S1243" s="9"/>
      <c r="V1243" s="9"/>
    </row>
    <row r="1244">
      <c r="A1244" s="9" t="s">
        <v>4256</v>
      </c>
      <c r="B1244" s="9" t="s">
        <v>4256</v>
      </c>
      <c r="C1244" s="9"/>
      <c r="D1244" s="9"/>
      <c r="E1244" s="9"/>
      <c r="F1244" s="9" t="s">
        <v>7497</v>
      </c>
      <c r="H1244" s="9" t="s">
        <v>10856</v>
      </c>
      <c r="S1244" s="9"/>
      <c r="V1244" s="9"/>
    </row>
    <row r="1245">
      <c r="A1245" s="9" t="s">
        <v>4570</v>
      </c>
      <c r="B1245" s="9" t="s">
        <v>4570</v>
      </c>
      <c r="C1245" s="9"/>
      <c r="D1245" s="9"/>
      <c r="E1245" s="9"/>
      <c r="F1245" s="9" t="s">
        <v>6768</v>
      </c>
      <c r="H1245" s="9" t="s">
        <v>10856</v>
      </c>
      <c r="S1245" s="9"/>
      <c r="V1245" s="9"/>
    </row>
    <row r="1246">
      <c r="A1246" s="9" t="s">
        <v>10970</v>
      </c>
      <c r="B1246" s="9" t="s">
        <v>10970</v>
      </c>
      <c r="C1246" s="9"/>
      <c r="D1246" s="9"/>
      <c r="E1246" s="9"/>
      <c r="F1246" s="9" t="s">
        <v>7084</v>
      </c>
      <c r="H1246" s="9" t="s">
        <v>10856</v>
      </c>
      <c r="S1246" s="9"/>
      <c r="V1246" s="9"/>
    </row>
    <row r="1247">
      <c r="A1247" s="9" t="s">
        <v>5325</v>
      </c>
      <c r="B1247" s="9" t="s">
        <v>5325</v>
      </c>
      <c r="C1247" s="9"/>
      <c r="D1247" s="9"/>
      <c r="E1247" s="9"/>
      <c r="F1247" s="9" t="s">
        <v>6463</v>
      </c>
      <c r="H1247" s="9" t="s">
        <v>10856</v>
      </c>
      <c r="S1247" s="9"/>
      <c r="V1247" s="9"/>
    </row>
    <row r="1248">
      <c r="A1248" s="9" t="s">
        <v>5036</v>
      </c>
      <c r="B1248" s="9" t="s">
        <v>5036</v>
      </c>
      <c r="C1248" s="9"/>
      <c r="D1248" s="9"/>
      <c r="E1248" s="9"/>
      <c r="F1248" s="9" t="s">
        <v>6256</v>
      </c>
      <c r="H1248" s="9" t="s">
        <v>10856</v>
      </c>
      <c r="S1248" s="9"/>
      <c r="V1248" s="9"/>
    </row>
    <row r="1249">
      <c r="A1249" s="9" t="s">
        <v>4885</v>
      </c>
      <c r="B1249" s="9" t="s">
        <v>4885</v>
      </c>
      <c r="C1249" s="9"/>
      <c r="D1249" s="9"/>
      <c r="E1249" s="9"/>
      <c r="F1249" s="9" t="s">
        <v>6904</v>
      </c>
      <c r="H1249" s="9" t="s">
        <v>10856</v>
      </c>
      <c r="S1249" s="9"/>
      <c r="V1249" s="9"/>
    </row>
    <row r="1250">
      <c r="A1250" s="9" t="s">
        <v>4947</v>
      </c>
      <c r="B1250" s="9" t="s">
        <v>4947</v>
      </c>
      <c r="C1250" s="9"/>
      <c r="D1250" s="9"/>
      <c r="E1250" s="9"/>
      <c r="F1250" s="9" t="s">
        <v>6913</v>
      </c>
      <c r="H1250" s="9" t="s">
        <v>10856</v>
      </c>
      <c r="S1250" s="9"/>
      <c r="V1250" s="9"/>
    </row>
    <row r="1251">
      <c r="A1251" s="9" t="s">
        <v>5292</v>
      </c>
      <c r="B1251" s="9" t="s">
        <v>5292</v>
      </c>
      <c r="C1251" s="9"/>
      <c r="D1251" s="9"/>
      <c r="E1251" s="9"/>
      <c r="F1251" s="9" t="s">
        <v>6455</v>
      </c>
      <c r="H1251" s="9" t="s">
        <v>10856</v>
      </c>
      <c r="S1251" s="9"/>
      <c r="V1251" s="9"/>
    </row>
    <row r="1252">
      <c r="A1252" s="9" t="s">
        <v>5097</v>
      </c>
      <c r="B1252" s="9" t="s">
        <v>5097</v>
      </c>
      <c r="C1252" s="9"/>
      <c r="D1252" s="9"/>
      <c r="E1252" s="9"/>
      <c r="F1252" s="9" t="s">
        <v>6292</v>
      </c>
      <c r="H1252" s="9" t="s">
        <v>10856</v>
      </c>
      <c r="S1252" s="9"/>
      <c r="V1252" s="9"/>
    </row>
    <row r="1253">
      <c r="A1253" s="9" t="s">
        <v>5076</v>
      </c>
      <c r="B1253" s="9" t="s">
        <v>5076</v>
      </c>
      <c r="C1253" s="9"/>
      <c r="D1253" s="9"/>
      <c r="E1253" s="9"/>
      <c r="F1253" s="9" t="s">
        <v>5079</v>
      </c>
      <c r="H1253" s="9" t="s">
        <v>10856</v>
      </c>
      <c r="S1253" s="9"/>
      <c r="V1253" s="9"/>
    </row>
    <row r="1254">
      <c r="A1254" s="9" t="s">
        <v>5007</v>
      </c>
      <c r="B1254" s="9" t="s">
        <v>5007</v>
      </c>
      <c r="C1254" s="9"/>
      <c r="D1254" s="9"/>
      <c r="E1254" s="9"/>
      <c r="F1254" s="9" t="s">
        <v>6917</v>
      </c>
      <c r="H1254" s="9" t="s">
        <v>10856</v>
      </c>
      <c r="S1254" s="9"/>
      <c r="V1254" s="9"/>
    </row>
    <row r="1255">
      <c r="A1255" s="9" t="s">
        <v>4853</v>
      </c>
      <c r="B1255" s="9" t="s">
        <v>4853</v>
      </c>
      <c r="C1255" s="9"/>
      <c r="D1255" s="9"/>
      <c r="E1255" s="9"/>
      <c r="F1255" s="9" t="s">
        <v>6195</v>
      </c>
      <c r="H1255" s="9" t="s">
        <v>10856</v>
      </c>
      <c r="S1255" s="9"/>
      <c r="V1255" s="9"/>
    </row>
    <row r="1256">
      <c r="A1256" s="9" t="s">
        <v>4300</v>
      </c>
      <c r="B1256" s="9" t="s">
        <v>4300</v>
      </c>
      <c r="C1256" s="9"/>
      <c r="D1256" s="9"/>
      <c r="E1256" s="9"/>
      <c r="F1256" s="9" t="s">
        <v>5846</v>
      </c>
      <c r="H1256" s="9" t="s">
        <v>10856</v>
      </c>
      <c r="S1256" s="9"/>
      <c r="V1256" s="9"/>
    </row>
    <row r="1257">
      <c r="A1257" s="9" t="s">
        <v>5167</v>
      </c>
      <c r="B1257" s="9" t="s">
        <v>5167</v>
      </c>
      <c r="C1257" s="9"/>
      <c r="D1257" s="9"/>
      <c r="E1257" s="9"/>
      <c r="F1257" s="9" t="s">
        <v>5171</v>
      </c>
      <c r="H1257" s="9" t="s">
        <v>10856</v>
      </c>
      <c r="S1257" s="9"/>
      <c r="V1257" s="9"/>
    </row>
    <row r="1258">
      <c r="A1258" s="9" t="s">
        <v>11057</v>
      </c>
      <c r="B1258" s="9" t="s">
        <v>11057</v>
      </c>
      <c r="C1258" s="9"/>
      <c r="D1258" s="9"/>
      <c r="E1258" s="9"/>
      <c r="F1258" s="9" t="s">
        <v>4251</v>
      </c>
      <c r="H1258" s="9" t="s">
        <v>10856</v>
      </c>
      <c r="S1258" s="9"/>
      <c r="V1258" s="9"/>
    </row>
    <row r="1259">
      <c r="A1259" s="9" t="s">
        <v>4564</v>
      </c>
      <c r="B1259" s="9" t="s">
        <v>4564</v>
      </c>
      <c r="C1259" s="9"/>
      <c r="D1259" s="9"/>
      <c r="E1259" s="9"/>
      <c r="F1259" s="9" t="s">
        <v>4566</v>
      </c>
      <c r="H1259" s="9" t="s">
        <v>10856</v>
      </c>
      <c r="S1259" s="9"/>
      <c r="V1259" s="9"/>
    </row>
    <row r="1260">
      <c r="A1260" s="9" t="s">
        <v>11073</v>
      </c>
      <c r="B1260" s="9" t="s">
        <v>11073</v>
      </c>
      <c r="C1260" s="9"/>
      <c r="D1260" s="9"/>
      <c r="E1260" s="9"/>
      <c r="F1260" s="9" t="s">
        <v>6850</v>
      </c>
      <c r="H1260" s="9" t="s">
        <v>10856</v>
      </c>
      <c r="S1260" s="9"/>
      <c r="V1260" s="9"/>
    </row>
    <row r="1261">
      <c r="A1261" s="9" t="s">
        <v>5019</v>
      </c>
      <c r="B1261" s="9" t="s">
        <v>5019</v>
      </c>
      <c r="C1261" s="9"/>
      <c r="D1261" s="9"/>
      <c r="E1261" s="9"/>
      <c r="F1261" s="9" t="s">
        <v>8051</v>
      </c>
      <c r="H1261" s="9" t="s">
        <v>10856</v>
      </c>
      <c r="S1261" s="9"/>
      <c r="V1261" s="9"/>
    </row>
    <row r="1262">
      <c r="A1262" s="9" t="s">
        <v>11088</v>
      </c>
      <c r="B1262" s="9" t="s">
        <v>11088</v>
      </c>
      <c r="C1262" s="9"/>
      <c r="D1262" s="9"/>
      <c r="E1262" s="9"/>
      <c r="F1262" s="9" t="s">
        <v>6994</v>
      </c>
      <c r="H1262" s="9" t="s">
        <v>10856</v>
      </c>
      <c r="S1262" s="9"/>
      <c r="V1262" s="9"/>
    </row>
    <row r="1263">
      <c r="A1263" s="9" t="s">
        <v>11095</v>
      </c>
      <c r="B1263" s="9" t="s">
        <v>11095</v>
      </c>
      <c r="C1263" s="9"/>
      <c r="D1263" s="9"/>
      <c r="E1263" s="9"/>
      <c r="F1263" s="9" t="s">
        <v>4123</v>
      </c>
      <c r="H1263" s="9" t="s">
        <v>10856</v>
      </c>
      <c r="S1263" s="9"/>
      <c r="V1263" s="9"/>
    </row>
    <row r="1264">
      <c r="A1264" s="9" t="s">
        <v>11104</v>
      </c>
      <c r="B1264" s="9" t="s">
        <v>11104</v>
      </c>
      <c r="C1264" s="9"/>
      <c r="D1264" s="9"/>
      <c r="E1264" s="9"/>
      <c r="F1264" s="9" t="s">
        <v>11108</v>
      </c>
      <c r="H1264" s="9" t="s">
        <v>10856</v>
      </c>
      <c r="S1264" s="9"/>
      <c r="V1264" s="9"/>
    </row>
    <row r="1265">
      <c r="A1265" s="9" t="s">
        <v>11116</v>
      </c>
      <c r="B1265" s="9" t="s">
        <v>11116</v>
      </c>
      <c r="C1265" s="9"/>
      <c r="D1265" s="9"/>
      <c r="E1265" s="9"/>
      <c r="F1265" s="9" t="s">
        <v>6896</v>
      </c>
      <c r="H1265" s="9" t="s">
        <v>10856</v>
      </c>
      <c r="S1265" s="9"/>
      <c r="V1265" s="9"/>
    </row>
    <row r="1266">
      <c r="A1266" s="9" t="s">
        <v>11122</v>
      </c>
      <c r="B1266" s="9" t="s">
        <v>11122</v>
      </c>
      <c r="C1266" s="9"/>
      <c r="D1266" s="9"/>
      <c r="E1266" s="9"/>
      <c r="F1266" s="9" t="s">
        <v>11124</v>
      </c>
      <c r="H1266" s="9" t="s">
        <v>10856</v>
      </c>
      <c r="S1266" s="9"/>
      <c r="V1266" s="9"/>
    </row>
    <row r="1267">
      <c r="A1267" s="9" t="s">
        <v>5084</v>
      </c>
      <c r="B1267" s="9" t="s">
        <v>5084</v>
      </c>
      <c r="C1267" s="9"/>
      <c r="D1267" s="9"/>
      <c r="E1267" s="9"/>
      <c r="F1267" s="9" t="s">
        <v>5086</v>
      </c>
      <c r="H1267" s="9" t="s">
        <v>10856</v>
      </c>
      <c r="S1267" s="9"/>
      <c r="V1267" s="9"/>
    </row>
    <row r="1268">
      <c r="A1268" s="9" t="s">
        <v>4752</v>
      </c>
      <c r="B1268" s="9" t="s">
        <v>4752</v>
      </c>
      <c r="C1268" s="9"/>
      <c r="D1268" s="9"/>
      <c r="E1268" s="9"/>
      <c r="F1268" s="9" t="s">
        <v>6880</v>
      </c>
      <c r="H1268" s="9" t="s">
        <v>10856</v>
      </c>
      <c r="S1268" s="9"/>
      <c r="V1268" s="9"/>
    </row>
    <row r="1269">
      <c r="A1269" s="9" t="s">
        <v>11152</v>
      </c>
      <c r="B1269" s="9" t="s">
        <v>11152</v>
      </c>
      <c r="C1269" s="9"/>
      <c r="D1269" s="9"/>
      <c r="E1269" s="9"/>
      <c r="F1269" s="9" t="s">
        <v>7440</v>
      </c>
      <c r="H1269" s="9" t="s">
        <v>10856</v>
      </c>
      <c r="S1269" s="9"/>
      <c r="V1269" s="9"/>
    </row>
    <row r="1270">
      <c r="A1270" s="9" t="s">
        <v>11156</v>
      </c>
      <c r="B1270" s="9" t="s">
        <v>11156</v>
      </c>
      <c r="C1270" s="9"/>
      <c r="D1270" s="9"/>
      <c r="E1270" s="9"/>
      <c r="F1270" s="9" t="s">
        <v>6556</v>
      </c>
      <c r="H1270" s="9" t="s">
        <v>10856</v>
      </c>
      <c r="S1270" s="9"/>
      <c r="V1270" s="9"/>
    </row>
    <row r="1271">
      <c r="A1271" s="9" t="s">
        <v>11166</v>
      </c>
      <c r="B1271" s="9" t="s">
        <v>11166</v>
      </c>
      <c r="C1271" s="9"/>
      <c r="D1271" s="9"/>
      <c r="E1271" s="9"/>
      <c r="F1271" s="9" t="s">
        <v>11170</v>
      </c>
      <c r="H1271" s="9" t="s">
        <v>10856</v>
      </c>
      <c r="S1271" s="9"/>
      <c r="V1271" s="9"/>
    </row>
    <row r="1272">
      <c r="A1272" s="9" t="s">
        <v>11173</v>
      </c>
      <c r="B1272" s="9" t="s">
        <v>11173</v>
      </c>
      <c r="C1272" s="9"/>
      <c r="D1272" s="9"/>
      <c r="E1272" s="9"/>
      <c r="F1272" s="9" t="s">
        <v>6892</v>
      </c>
      <c r="H1272" s="9" t="s">
        <v>10856</v>
      </c>
      <c r="S1272" s="9"/>
      <c r="V1272" s="9"/>
    </row>
    <row r="1273">
      <c r="A1273" s="9" t="s">
        <v>11185</v>
      </c>
      <c r="B1273" s="9" t="s">
        <v>11185</v>
      </c>
      <c r="C1273" s="9"/>
      <c r="D1273" s="9"/>
      <c r="E1273" s="9"/>
      <c r="F1273" s="9" t="s">
        <v>6534</v>
      </c>
      <c r="H1273" s="9" t="s">
        <v>10856</v>
      </c>
      <c r="S1273" s="9"/>
      <c r="V1273" s="9"/>
    </row>
    <row r="1274">
      <c r="A1274" s="9" t="s">
        <v>11193</v>
      </c>
      <c r="B1274" s="9" t="s">
        <v>11193</v>
      </c>
      <c r="C1274" s="9"/>
      <c r="D1274" s="9"/>
      <c r="E1274" s="9"/>
      <c r="F1274" s="9" t="s">
        <v>4357</v>
      </c>
      <c r="H1274" s="9" t="s">
        <v>10856</v>
      </c>
      <c r="S1274" s="9"/>
      <c r="V1274" s="9"/>
    </row>
    <row r="1275">
      <c r="A1275" s="9" t="s">
        <v>11206</v>
      </c>
      <c r="B1275" s="9" t="s">
        <v>11206</v>
      </c>
      <c r="C1275" s="9"/>
      <c r="D1275" s="9"/>
      <c r="E1275" s="9"/>
      <c r="F1275" s="9" t="s">
        <v>6632</v>
      </c>
      <c r="H1275" s="9" t="s">
        <v>10856</v>
      </c>
      <c r="S1275" s="9"/>
      <c r="V1275" s="9"/>
    </row>
    <row r="1276">
      <c r="A1276" s="9" t="s">
        <v>9123</v>
      </c>
      <c r="B1276" s="9" t="s">
        <v>9123</v>
      </c>
      <c r="C1276" s="9"/>
      <c r="D1276" s="9"/>
      <c r="E1276" s="9"/>
      <c r="F1276" s="9" t="s">
        <v>7300</v>
      </c>
      <c r="H1276" s="9" t="s">
        <v>10856</v>
      </c>
      <c r="S1276" s="9"/>
      <c r="V1276" s="9"/>
    </row>
    <row r="1277">
      <c r="A1277" s="9" t="s">
        <v>11216</v>
      </c>
      <c r="B1277" s="9" t="s">
        <v>11216</v>
      </c>
      <c r="C1277" s="9"/>
      <c r="D1277" s="9"/>
      <c r="E1277" s="9"/>
      <c r="F1277" s="9" t="s">
        <v>5072</v>
      </c>
      <c r="H1277" s="9" t="s">
        <v>10856</v>
      </c>
      <c r="S1277" s="9"/>
      <c r="V1277" s="9"/>
    </row>
    <row r="1278">
      <c r="A1278" s="9" t="s">
        <v>6985</v>
      </c>
      <c r="B1278" s="9" t="s">
        <v>6985</v>
      </c>
      <c r="C1278" s="9"/>
      <c r="D1278" s="9"/>
      <c r="E1278" s="9"/>
      <c r="F1278" s="9" t="s">
        <v>5232</v>
      </c>
      <c r="H1278" s="9" t="s">
        <v>10856</v>
      </c>
      <c r="S1278" s="9"/>
      <c r="V1278" s="9"/>
    </row>
    <row r="1279">
      <c r="A1279" s="9" t="s">
        <v>11235</v>
      </c>
      <c r="B1279" s="9" t="s">
        <v>11235</v>
      </c>
      <c r="C1279" s="9"/>
      <c r="D1279" s="9"/>
      <c r="E1279" s="9"/>
      <c r="F1279" s="9" t="s">
        <v>6925</v>
      </c>
      <c r="H1279" s="9" t="s">
        <v>10856</v>
      </c>
      <c r="S1279" s="9"/>
      <c r="V1279" s="9"/>
    </row>
    <row r="1280">
      <c r="A1280" s="9" t="s">
        <v>4759</v>
      </c>
      <c r="B1280" s="9" t="s">
        <v>4759</v>
      </c>
      <c r="C1280" s="9"/>
      <c r="D1280" s="9"/>
      <c r="E1280" s="9"/>
      <c r="F1280" s="9" t="s">
        <v>4755</v>
      </c>
      <c r="H1280" s="9" t="s">
        <v>10856</v>
      </c>
      <c r="S1280" s="9"/>
      <c r="V1280" s="9"/>
    </row>
    <row r="1281">
      <c r="A1281" s="9" t="s">
        <v>11246</v>
      </c>
      <c r="B1281" s="9" t="s">
        <v>11246</v>
      </c>
      <c r="C1281" s="9"/>
      <c r="D1281" s="9"/>
      <c r="E1281" s="9"/>
      <c r="F1281" s="9" t="s">
        <v>6889</v>
      </c>
      <c r="H1281" s="9" t="s">
        <v>10856</v>
      </c>
      <c r="S1281" s="9"/>
      <c r="V1281" s="9"/>
    </row>
    <row r="1282">
      <c r="A1282" s="9" t="s">
        <v>11253</v>
      </c>
      <c r="B1282" s="9" t="s">
        <v>11253</v>
      </c>
      <c r="C1282" s="9"/>
      <c r="D1282" s="9"/>
      <c r="E1282" s="9"/>
      <c r="F1282" s="9" t="s">
        <v>6934</v>
      </c>
      <c r="H1282" s="9" t="s">
        <v>10856</v>
      </c>
      <c r="S1282" s="9"/>
      <c r="V1282" s="9"/>
    </row>
    <row r="1283">
      <c r="A1283" s="9" t="s">
        <v>7013</v>
      </c>
      <c r="B1283" s="9" t="s">
        <v>7013</v>
      </c>
      <c r="C1283" s="9"/>
      <c r="D1283" s="9"/>
      <c r="E1283" s="9"/>
      <c r="F1283" s="9" t="s">
        <v>7015</v>
      </c>
      <c r="H1283" s="9" t="s">
        <v>10856</v>
      </c>
      <c r="S1283" s="9"/>
      <c r="V1283" s="9"/>
    </row>
    <row r="1284">
      <c r="A1284" s="9" t="s">
        <v>7036</v>
      </c>
      <c r="B1284" s="9" t="s">
        <v>7036</v>
      </c>
      <c r="C1284" s="9"/>
      <c r="D1284" s="9"/>
      <c r="E1284" s="9"/>
      <c r="F1284" s="9" t="s">
        <v>7038</v>
      </c>
      <c r="H1284" s="9" t="s">
        <v>10856</v>
      </c>
      <c r="S1284" s="9"/>
      <c r="V1284" s="9"/>
    </row>
    <row r="1285">
      <c r="A1285" s="9" t="s">
        <v>11278</v>
      </c>
      <c r="B1285" s="9" t="s">
        <v>11278</v>
      </c>
      <c r="C1285" s="9"/>
      <c r="D1285" s="9"/>
      <c r="E1285" s="9"/>
      <c r="F1285" s="9" t="s">
        <v>6638</v>
      </c>
      <c r="H1285" s="9" t="s">
        <v>10856</v>
      </c>
      <c r="S1285" s="9"/>
      <c r="V1285" s="9"/>
    </row>
    <row r="1286">
      <c r="A1286" s="9" t="s">
        <v>11287</v>
      </c>
      <c r="B1286" s="9" t="s">
        <v>11287</v>
      </c>
      <c r="C1286" s="9"/>
      <c r="D1286" s="9"/>
      <c r="E1286" s="9"/>
      <c r="F1286" s="9" t="s">
        <v>6164</v>
      </c>
      <c r="H1286" s="9" t="s">
        <v>10856</v>
      </c>
      <c r="S1286" s="9"/>
      <c r="V1286" s="9"/>
    </row>
    <row r="1287">
      <c r="A1287" s="9" t="s">
        <v>11292</v>
      </c>
      <c r="B1287" s="9" t="s">
        <v>11292</v>
      </c>
      <c r="C1287" s="9"/>
      <c r="D1287" s="9"/>
      <c r="E1287" s="9"/>
      <c r="F1287" s="9" t="s">
        <v>11296</v>
      </c>
      <c r="H1287" s="9" t="s">
        <v>10856</v>
      </c>
      <c r="S1287" s="9"/>
      <c r="V1287" s="9"/>
    </row>
    <row r="1288" ht="45.0" customHeight="1">
      <c r="A1288" s="4" t="s">
        <v>11300</v>
      </c>
      <c r="B1288" s="4" t="s">
        <v>11300</v>
      </c>
      <c r="C1288" s="9"/>
      <c r="D1288" s="9"/>
      <c r="E1288" s="9"/>
      <c r="F1288" s="9" t="s">
        <v>6571</v>
      </c>
      <c r="H1288" s="9" t="s">
        <v>10856</v>
      </c>
      <c r="S1288" s="9"/>
      <c r="V1288" s="9"/>
    </row>
    <row r="1289">
      <c r="A1289" s="9" t="s">
        <v>11308</v>
      </c>
      <c r="B1289" s="9" t="s">
        <v>11308</v>
      </c>
      <c r="C1289" s="9"/>
      <c r="D1289" s="9"/>
      <c r="E1289" s="9"/>
      <c r="F1289" s="9" t="s">
        <v>4180</v>
      </c>
      <c r="H1289" s="9" t="s">
        <v>10856</v>
      </c>
      <c r="S1289" s="9"/>
      <c r="V1289" s="9"/>
    </row>
    <row r="1290">
      <c r="A1290" s="9" t="s">
        <v>11312</v>
      </c>
      <c r="B1290" s="9" t="s">
        <v>11312</v>
      </c>
      <c r="C1290" s="9"/>
      <c r="D1290" s="9"/>
      <c r="E1290" s="9"/>
      <c r="F1290" s="9" t="s">
        <v>6563</v>
      </c>
      <c r="H1290" s="9" t="s">
        <v>10856</v>
      </c>
      <c r="S1290" s="9"/>
      <c r="V1290" s="9"/>
    </row>
    <row r="1291">
      <c r="A1291" s="9" t="s">
        <v>11317</v>
      </c>
      <c r="B1291" s="9" t="s">
        <v>11317</v>
      </c>
      <c r="C1291" s="9"/>
      <c r="D1291" s="9"/>
      <c r="E1291" s="9"/>
      <c r="F1291" s="9" t="s">
        <v>7185</v>
      </c>
      <c r="H1291" s="9" t="s">
        <v>10856</v>
      </c>
      <c r="S1291" s="9"/>
      <c r="V1291" s="9"/>
    </row>
    <row r="1292">
      <c r="A1292" s="9" t="s">
        <v>11292</v>
      </c>
      <c r="B1292" s="9" t="s">
        <v>11292</v>
      </c>
      <c r="C1292" s="9"/>
      <c r="D1292" s="9"/>
      <c r="E1292" s="9"/>
      <c r="F1292" s="9" t="s">
        <v>11296</v>
      </c>
      <c r="H1292" s="9" t="s">
        <v>10856</v>
      </c>
      <c r="S1292" s="9"/>
      <c r="V1292" s="9"/>
    </row>
    <row r="1293">
      <c r="A1293" s="9" t="s">
        <v>11287</v>
      </c>
      <c r="B1293" s="9" t="s">
        <v>11287</v>
      </c>
      <c r="C1293" s="9"/>
      <c r="D1293" s="9"/>
      <c r="E1293" s="9"/>
      <c r="F1293" s="9" t="s">
        <v>6164</v>
      </c>
      <c r="H1293" s="9" t="s">
        <v>10856</v>
      </c>
      <c r="S1293" s="9"/>
      <c r="V1293" s="9"/>
    </row>
    <row r="1294">
      <c r="A1294" s="9" t="s">
        <v>11278</v>
      </c>
      <c r="B1294" s="9" t="s">
        <v>11278</v>
      </c>
      <c r="C1294" s="9"/>
      <c r="D1294" s="9"/>
      <c r="E1294" s="9"/>
      <c r="F1294" s="9" t="s">
        <v>6638</v>
      </c>
      <c r="H1294" s="9" t="s">
        <v>10856</v>
      </c>
      <c r="S1294" s="9"/>
      <c r="V1294" s="9"/>
    </row>
    <row r="1295">
      <c r="A1295" s="9" t="s">
        <v>11340</v>
      </c>
      <c r="B1295" s="9" t="s">
        <v>11340</v>
      </c>
      <c r="C1295" s="9"/>
      <c r="D1295" s="9"/>
      <c r="E1295" s="9"/>
      <c r="F1295" s="9" t="s">
        <v>4191</v>
      </c>
      <c r="H1295" s="9" t="s">
        <v>10856</v>
      </c>
      <c r="S1295" s="9"/>
      <c r="V1295" s="9"/>
    </row>
    <row r="1296" ht="30.0" customHeight="1">
      <c r="A1296" s="4" t="s">
        <v>11346</v>
      </c>
      <c r="B1296" s="4" t="s">
        <v>11346</v>
      </c>
      <c r="C1296" s="9"/>
      <c r="D1296" s="9"/>
      <c r="E1296" s="9"/>
      <c r="F1296" s="9"/>
      <c r="G1296" s="9" t="s">
        <v>6504</v>
      </c>
      <c r="H1296" s="9" t="s">
        <v>10856</v>
      </c>
      <c r="S1296" s="9"/>
      <c r="V1296" s="9"/>
    </row>
    <row r="1297" ht="30.0" customHeight="1">
      <c r="A1297" s="4" t="s">
        <v>6511</v>
      </c>
      <c r="B1297" s="4" t="s">
        <v>6511</v>
      </c>
      <c r="C1297" s="9"/>
      <c r="D1297" s="9"/>
      <c r="E1297" s="9"/>
      <c r="F1297" s="9"/>
      <c r="G1297" s="9" t="s">
        <v>6509</v>
      </c>
      <c r="H1297" s="9" t="s">
        <v>10856</v>
      </c>
      <c r="S1297" s="9"/>
      <c r="V1297" s="9"/>
    </row>
    <row r="1298" ht="30.0" customHeight="1">
      <c r="A1298" s="4" t="s">
        <v>11356</v>
      </c>
      <c r="B1298" s="4" t="s">
        <v>11356</v>
      </c>
      <c r="C1298" s="9"/>
      <c r="D1298" s="9"/>
      <c r="E1298" s="9"/>
      <c r="F1298" s="9"/>
      <c r="G1298" s="9" t="s">
        <v>6705</v>
      </c>
      <c r="H1298" s="9" t="s">
        <v>10856</v>
      </c>
      <c r="S1298" s="9"/>
      <c r="V1298" s="9"/>
    </row>
    <row r="1299" ht="30.0" customHeight="1">
      <c r="A1299" s="4" t="s">
        <v>11361</v>
      </c>
      <c r="B1299" s="4" t="s">
        <v>11361</v>
      </c>
      <c r="C1299" s="9"/>
      <c r="D1299" s="9"/>
      <c r="E1299" s="9"/>
      <c r="F1299" s="9"/>
      <c r="G1299" s="9" t="s">
        <v>6515</v>
      </c>
      <c r="H1299" s="9" t="s">
        <v>10856</v>
      </c>
      <c r="S1299" s="9"/>
      <c r="V1299" s="9"/>
    </row>
    <row r="1300">
      <c r="A1300" s="4" t="s">
        <v>11364</v>
      </c>
      <c r="B1300" s="4" t="s">
        <v>11364</v>
      </c>
      <c r="C1300" s="9"/>
      <c r="D1300" s="9"/>
      <c r="E1300" s="9"/>
      <c r="F1300" s="9"/>
      <c r="G1300" s="9" t="s">
        <v>6520</v>
      </c>
      <c r="H1300" s="9" t="s">
        <v>10856</v>
      </c>
      <c r="S1300" s="9"/>
      <c r="V1300" s="9"/>
    </row>
    <row r="1301" ht="45.0" customHeight="1">
      <c r="A1301" s="4" t="s">
        <v>6527</v>
      </c>
      <c r="B1301" s="4" t="s">
        <v>6527</v>
      </c>
      <c r="C1301" s="9"/>
      <c r="D1301" s="9"/>
      <c r="E1301" s="9"/>
      <c r="F1301" s="9"/>
      <c r="G1301" s="9" t="s">
        <v>6524</v>
      </c>
      <c r="H1301" s="9" t="s">
        <v>10856</v>
      </c>
      <c r="S1301" s="9"/>
      <c r="V1301" s="9"/>
    </row>
    <row r="1302" ht="45.0" customHeight="1">
      <c r="A1302" s="4" t="s">
        <v>11376</v>
      </c>
      <c r="B1302" s="4" t="s">
        <v>11376</v>
      </c>
      <c r="C1302" s="9"/>
      <c r="D1302" s="9"/>
      <c r="E1302" s="9"/>
      <c r="F1302" s="9"/>
      <c r="G1302" s="9" t="s">
        <v>6532</v>
      </c>
      <c r="H1302" s="9" t="s">
        <v>10856</v>
      </c>
      <c r="S1302" s="9"/>
      <c r="V1302" s="9"/>
    </row>
    <row r="1303">
      <c r="A1303" s="9" t="s">
        <v>11380</v>
      </c>
      <c r="B1303" s="9" t="s">
        <v>11380</v>
      </c>
      <c r="C1303" s="9"/>
      <c r="D1303" s="9"/>
      <c r="E1303" s="9"/>
      <c r="F1303" s="9"/>
      <c r="G1303" s="9" t="s">
        <v>6542</v>
      </c>
      <c r="H1303" s="9" t="s">
        <v>10856</v>
      </c>
      <c r="S1303" s="9"/>
      <c r="V1303" s="9"/>
    </row>
    <row r="1304" ht="45.0" customHeight="1">
      <c r="A1304" s="4" t="s">
        <v>11386</v>
      </c>
      <c r="B1304" s="4" t="s">
        <v>11386</v>
      </c>
      <c r="C1304" s="9"/>
      <c r="D1304" s="9"/>
      <c r="E1304" s="9"/>
      <c r="F1304" s="9"/>
      <c r="G1304" s="9" t="s">
        <v>6545</v>
      </c>
      <c r="H1304" s="9" t="s">
        <v>10856</v>
      </c>
      <c r="S1304" s="9"/>
      <c r="V1304" s="9"/>
    </row>
    <row r="1305" ht="45.0" customHeight="1">
      <c r="A1305" s="4" t="s">
        <v>11398</v>
      </c>
      <c r="B1305" s="4" t="s">
        <v>11398</v>
      </c>
      <c r="C1305" s="9"/>
      <c r="D1305" s="9"/>
      <c r="E1305" s="9"/>
      <c r="F1305" s="9"/>
      <c r="G1305" s="9" t="s">
        <v>6557</v>
      </c>
      <c r="H1305" s="9" t="s">
        <v>10856</v>
      </c>
      <c r="S1305" s="9"/>
      <c r="V1305" s="9"/>
    </row>
    <row r="1306" ht="30.0" customHeight="1">
      <c r="A1306" s="4" t="s">
        <v>11402</v>
      </c>
      <c r="B1306" s="4" t="s">
        <v>11402</v>
      </c>
      <c r="C1306" s="9"/>
      <c r="D1306" s="9"/>
      <c r="E1306" s="9"/>
      <c r="F1306" s="9"/>
      <c r="G1306" s="9" t="s">
        <v>6551</v>
      </c>
      <c r="H1306" s="9" t="s">
        <v>10856</v>
      </c>
      <c r="S1306" s="9"/>
      <c r="V1306" s="9"/>
    </row>
    <row r="1307" ht="45.0" customHeight="1">
      <c r="A1307" s="4" t="s">
        <v>11418</v>
      </c>
      <c r="B1307" s="4" t="s">
        <v>11418</v>
      </c>
      <c r="C1307" s="9"/>
      <c r="D1307" s="9"/>
      <c r="E1307" s="9"/>
      <c r="F1307" s="9"/>
      <c r="G1307" s="9" t="s">
        <v>6802</v>
      </c>
      <c r="H1307" s="9" t="s">
        <v>10856</v>
      </c>
      <c r="S1307" s="9"/>
      <c r="V1307" s="9"/>
    </row>
    <row r="1308" ht="45.0" customHeight="1">
      <c r="A1308" s="4" t="s">
        <v>11424</v>
      </c>
      <c r="B1308" s="4" t="s">
        <v>11424</v>
      </c>
      <c r="C1308" s="9"/>
      <c r="D1308" s="9"/>
      <c r="E1308" s="9"/>
      <c r="F1308" s="9"/>
      <c r="G1308" s="9" t="s">
        <v>6711</v>
      </c>
      <c r="H1308" s="9" t="s">
        <v>10856</v>
      </c>
      <c r="S1308" s="9"/>
      <c r="V1308" s="9"/>
    </row>
    <row r="1309">
      <c r="A1309" s="9" t="s">
        <v>11430</v>
      </c>
      <c r="B1309" s="9" t="s">
        <v>11430</v>
      </c>
      <c r="C1309" s="9"/>
      <c r="D1309" s="9"/>
      <c r="E1309" s="9"/>
      <c r="F1309" s="9"/>
      <c r="G1309" s="9" t="s">
        <v>6715</v>
      </c>
      <c r="H1309" s="9" t="s">
        <v>10856</v>
      </c>
      <c r="S1309" s="9"/>
      <c r="V1309" s="9"/>
    </row>
    <row r="1310">
      <c r="A1310" s="9" t="s">
        <v>11436</v>
      </c>
      <c r="B1310" s="9" t="s">
        <v>11436</v>
      </c>
      <c r="C1310" s="9"/>
      <c r="D1310" s="9"/>
      <c r="E1310" s="9"/>
      <c r="F1310" s="9"/>
      <c r="G1310" s="9" t="s">
        <v>6725</v>
      </c>
      <c r="H1310" s="9" t="s">
        <v>10856</v>
      </c>
      <c r="S1310" s="9"/>
      <c r="V1310" s="9"/>
    </row>
    <row r="1311">
      <c r="A1311" s="9" t="s">
        <v>11444</v>
      </c>
      <c r="B1311" s="9" t="s">
        <v>11444</v>
      </c>
      <c r="C1311" s="9"/>
      <c r="D1311" s="9"/>
      <c r="E1311" s="9"/>
      <c r="F1311" s="9"/>
      <c r="G1311" s="9" t="s">
        <v>6561</v>
      </c>
      <c r="H1311" s="9" t="s">
        <v>10856</v>
      </c>
      <c r="S1311" s="9"/>
      <c r="V1311" s="9"/>
    </row>
    <row r="1312" ht="30.0" customHeight="1">
      <c r="A1312" s="4" t="s">
        <v>11450</v>
      </c>
      <c r="B1312" s="4" t="s">
        <v>11450</v>
      </c>
      <c r="C1312" s="9"/>
      <c r="D1312" s="9"/>
      <c r="E1312" s="9"/>
      <c r="F1312" s="9"/>
      <c r="G1312" s="9" t="s">
        <v>6077</v>
      </c>
      <c r="H1312" s="9" t="s">
        <v>10856</v>
      </c>
      <c r="S1312" s="9"/>
      <c r="V1312" s="9"/>
    </row>
    <row r="1313">
      <c r="A1313" s="4" t="s">
        <v>11456</v>
      </c>
      <c r="B1313" s="4" t="s">
        <v>11456</v>
      </c>
      <c r="C1313" s="9"/>
      <c r="D1313" s="9"/>
      <c r="E1313" s="9"/>
      <c r="F1313" s="9"/>
      <c r="G1313" s="9" t="s">
        <v>6566</v>
      </c>
      <c r="H1313" s="9" t="s">
        <v>10856</v>
      </c>
      <c r="S1313" s="9"/>
      <c r="V1313" s="9"/>
    </row>
    <row r="1314" ht="30.0" customHeight="1">
      <c r="A1314" s="4" t="s">
        <v>11465</v>
      </c>
      <c r="B1314" s="4" t="s">
        <v>11465</v>
      </c>
      <c r="C1314" s="9"/>
      <c r="D1314" s="9"/>
      <c r="E1314" s="9"/>
      <c r="F1314" s="9"/>
      <c r="G1314" s="9" t="s">
        <v>6816</v>
      </c>
      <c r="H1314" s="9" t="s">
        <v>10856</v>
      </c>
      <c r="S1314" s="9"/>
      <c r="V1314" s="9"/>
    </row>
    <row r="1315" ht="30.0" customHeight="1">
      <c r="A1315" s="4" t="s">
        <v>11474</v>
      </c>
      <c r="B1315" s="4" t="s">
        <v>11474</v>
      </c>
      <c r="C1315" s="9"/>
      <c r="D1315" s="9"/>
      <c r="E1315" s="9"/>
      <c r="F1315" s="9"/>
      <c r="G1315" s="9" t="s">
        <v>6821</v>
      </c>
      <c r="H1315" s="9" t="s">
        <v>10856</v>
      </c>
      <c r="S1315" s="9"/>
      <c r="V1315" s="9"/>
    </row>
    <row r="1316">
      <c r="A1316" s="9" t="s">
        <v>11477</v>
      </c>
      <c r="B1316" s="9" t="s">
        <v>11477</v>
      </c>
      <c r="C1316" s="9"/>
      <c r="D1316" s="9"/>
      <c r="E1316" s="9"/>
      <c r="F1316" s="9"/>
      <c r="G1316" s="9" t="s">
        <v>6731</v>
      </c>
      <c r="H1316" s="9" t="s">
        <v>10856</v>
      </c>
      <c r="S1316" s="9"/>
      <c r="V1316" s="9"/>
    </row>
    <row r="1317" ht="30.0" customHeight="1">
      <c r="A1317" s="4" t="s">
        <v>11484</v>
      </c>
      <c r="B1317" s="4" t="s">
        <v>11484</v>
      </c>
      <c r="C1317" s="9"/>
      <c r="D1317" s="9"/>
      <c r="E1317" s="9"/>
      <c r="F1317" s="9"/>
      <c r="G1317" s="9" t="s">
        <v>6826</v>
      </c>
      <c r="H1317" s="9" t="s">
        <v>10856</v>
      </c>
      <c r="S1317" s="9"/>
      <c r="V1317" s="9"/>
    </row>
    <row r="1318">
      <c r="A1318" s="9" t="s">
        <v>11493</v>
      </c>
      <c r="B1318" s="9" t="s">
        <v>11493</v>
      </c>
      <c r="C1318" s="9"/>
      <c r="D1318" s="9"/>
      <c r="E1318" s="9"/>
      <c r="F1318" s="9"/>
      <c r="G1318" s="9" t="s">
        <v>6739</v>
      </c>
      <c r="H1318" s="9" t="s">
        <v>10856</v>
      </c>
      <c r="S1318" s="9"/>
      <c r="V1318" s="9"/>
    </row>
    <row r="1319" ht="45.0" customHeight="1">
      <c r="A1319" s="4" t="s">
        <v>7337</v>
      </c>
      <c r="B1319" s="4" t="s">
        <v>7337</v>
      </c>
      <c r="C1319" s="9"/>
      <c r="D1319" s="9"/>
      <c r="E1319" s="9"/>
      <c r="F1319" s="9"/>
      <c r="G1319" s="9" t="s">
        <v>6573</v>
      </c>
      <c r="H1319" s="9" t="s">
        <v>10856</v>
      </c>
      <c r="S1319" s="9"/>
      <c r="V1319" s="9"/>
    </row>
    <row r="1320">
      <c r="A1320" s="9" t="s">
        <v>11504</v>
      </c>
      <c r="B1320" s="9" t="s">
        <v>11504</v>
      </c>
      <c r="C1320" s="9"/>
      <c r="D1320" s="9"/>
      <c r="E1320" s="9"/>
      <c r="F1320" s="9"/>
      <c r="G1320" s="9" t="s">
        <v>6743</v>
      </c>
      <c r="H1320" s="9" t="s">
        <v>10856</v>
      </c>
      <c r="S1320" s="9"/>
      <c r="V1320" s="9"/>
    </row>
    <row r="1321">
      <c r="A1321" s="9" t="s">
        <v>11510</v>
      </c>
      <c r="B1321" s="9" t="s">
        <v>11510</v>
      </c>
      <c r="C1321" s="9"/>
      <c r="D1321" s="9"/>
      <c r="E1321" s="9"/>
      <c r="F1321" s="9"/>
      <c r="G1321" s="9" t="s">
        <v>6833</v>
      </c>
      <c r="H1321" s="9" t="s">
        <v>10856</v>
      </c>
      <c r="S1321" s="9"/>
      <c r="V1321" s="9"/>
    </row>
    <row r="1322">
      <c r="A1322" s="9" t="s">
        <v>11516</v>
      </c>
      <c r="B1322" s="9" t="s">
        <v>11516</v>
      </c>
      <c r="C1322" s="9"/>
      <c r="D1322" s="9"/>
      <c r="E1322" s="9"/>
      <c r="F1322" s="9"/>
      <c r="G1322" s="9" t="s">
        <v>6750</v>
      </c>
      <c r="H1322" s="9" t="s">
        <v>10856</v>
      </c>
      <c r="S1322" s="9"/>
      <c r="V1322" s="9"/>
    </row>
    <row r="1323">
      <c r="A1323" s="9" t="s">
        <v>11524</v>
      </c>
      <c r="B1323" s="9" t="s">
        <v>11524</v>
      </c>
      <c r="C1323" s="9"/>
      <c r="D1323" s="9"/>
      <c r="E1323" s="9"/>
      <c r="F1323" s="9"/>
      <c r="G1323" s="9" t="s">
        <v>6838</v>
      </c>
      <c r="H1323" s="9" t="s">
        <v>10856</v>
      </c>
      <c r="S1323" s="9"/>
      <c r="V1323" s="9"/>
    </row>
    <row r="1324">
      <c r="A1324" s="9" t="s">
        <v>11532</v>
      </c>
      <c r="B1324" s="9" t="s">
        <v>11532</v>
      </c>
      <c r="C1324" s="9"/>
      <c r="D1324" s="9"/>
      <c r="E1324" s="9"/>
      <c r="F1324" s="9"/>
      <c r="G1324" s="9" t="s">
        <v>6758</v>
      </c>
      <c r="H1324" s="9" t="s">
        <v>10856</v>
      </c>
      <c r="S1324" s="9"/>
      <c r="V1324" s="9"/>
    </row>
    <row r="1325" ht="30.0" customHeight="1">
      <c r="A1325" s="4" t="s">
        <v>11540</v>
      </c>
      <c r="B1325" s="4" t="s">
        <v>11540</v>
      </c>
      <c r="C1325" s="9"/>
      <c r="D1325" s="9"/>
      <c r="E1325" s="9"/>
      <c r="F1325" s="9"/>
      <c r="G1325" s="9" t="s">
        <v>6846</v>
      </c>
      <c r="H1325" s="9" t="s">
        <v>10856</v>
      </c>
      <c r="S1325" s="9"/>
      <c r="V1325" s="9"/>
    </row>
    <row r="1326" ht="45.0" customHeight="1">
      <c r="A1326" s="4" t="s">
        <v>11546</v>
      </c>
      <c r="B1326" s="4" t="s">
        <v>11546</v>
      </c>
      <c r="C1326" s="9"/>
      <c r="D1326" s="9"/>
      <c r="E1326" s="9"/>
      <c r="F1326" s="9"/>
      <c r="G1326" s="9" t="s">
        <v>6580</v>
      </c>
      <c r="H1326" s="9" t="s">
        <v>10856</v>
      </c>
      <c r="S1326" s="9"/>
      <c r="V1326" s="9"/>
    </row>
    <row r="1327">
      <c r="A1327" s="4" t="s">
        <v>11558</v>
      </c>
      <c r="B1327" s="4" t="s">
        <v>11558</v>
      </c>
      <c r="C1327" s="9"/>
      <c r="D1327" s="9"/>
      <c r="E1327" s="9"/>
      <c r="F1327" s="9"/>
      <c r="G1327" s="9" t="s">
        <v>6577</v>
      </c>
      <c r="H1327" s="9" t="s">
        <v>10856</v>
      </c>
      <c r="S1327" s="9"/>
      <c r="V1327" s="9"/>
    </row>
    <row r="1328">
      <c r="A1328" s="9" t="s">
        <v>11566</v>
      </c>
      <c r="B1328" s="9" t="s">
        <v>11566</v>
      </c>
      <c r="C1328" s="9"/>
      <c r="D1328" s="9"/>
      <c r="E1328" s="9"/>
      <c r="F1328" s="9"/>
      <c r="G1328" s="9" t="s">
        <v>6585</v>
      </c>
      <c r="H1328" s="9" t="s">
        <v>10856</v>
      </c>
      <c r="S1328" s="9"/>
      <c r="V1328" s="9"/>
    </row>
    <row r="1329" ht="30.0" customHeight="1">
      <c r="A1329" s="4" t="s">
        <v>11573</v>
      </c>
      <c r="B1329" s="4" t="s">
        <v>11573</v>
      </c>
      <c r="C1329" s="9"/>
      <c r="D1329" s="9"/>
      <c r="E1329" s="9"/>
      <c r="F1329" s="9"/>
      <c r="G1329" s="9" t="s">
        <v>6763</v>
      </c>
      <c r="H1329" s="9" t="s">
        <v>10856</v>
      </c>
      <c r="S1329" s="9"/>
      <c r="V1329" s="9"/>
    </row>
    <row r="1330" ht="30.0" customHeight="1">
      <c r="A1330" s="4" t="s">
        <v>11581</v>
      </c>
      <c r="B1330" s="4" t="s">
        <v>11581</v>
      </c>
      <c r="C1330" s="9"/>
      <c r="D1330" s="9"/>
      <c r="E1330" s="9"/>
      <c r="F1330" s="9"/>
      <c r="G1330" s="9" t="s">
        <v>6854</v>
      </c>
      <c r="H1330" s="9" t="s">
        <v>10856</v>
      </c>
      <c r="S1330" s="9"/>
      <c r="V1330" s="9"/>
    </row>
    <row r="1331" ht="30.0" customHeight="1">
      <c r="A1331" s="4" t="s">
        <v>11588</v>
      </c>
      <c r="B1331" s="4" t="s">
        <v>11588</v>
      </c>
      <c r="C1331" s="9"/>
      <c r="D1331" s="9"/>
      <c r="E1331" s="9"/>
      <c r="F1331" s="9"/>
      <c r="G1331" s="9" t="s">
        <v>6589</v>
      </c>
      <c r="H1331" s="9" t="s">
        <v>10856</v>
      </c>
      <c r="S1331" s="9"/>
      <c r="V1331" s="9"/>
    </row>
    <row r="1332">
      <c r="A1332" s="9" t="s">
        <v>11593</v>
      </c>
      <c r="B1332" s="9" t="s">
        <v>11593</v>
      </c>
      <c r="C1332" s="9"/>
      <c r="D1332" s="9"/>
      <c r="E1332" s="9"/>
      <c r="F1332" s="9"/>
      <c r="G1332" s="9" t="s">
        <v>6766</v>
      </c>
      <c r="H1332" s="9" t="s">
        <v>10856</v>
      </c>
      <c r="S1332" s="9"/>
      <c r="V1332" s="9"/>
    </row>
    <row r="1333">
      <c r="A1333" s="9" t="s">
        <v>11601</v>
      </c>
      <c r="B1333" s="9" t="s">
        <v>11601</v>
      </c>
      <c r="C1333" s="9"/>
      <c r="D1333" s="9"/>
      <c r="E1333" s="9"/>
      <c r="F1333" s="9"/>
      <c r="G1333" s="9" t="s">
        <v>6860</v>
      </c>
      <c r="H1333" s="9" t="s">
        <v>10856</v>
      </c>
      <c r="S1333" s="9"/>
      <c r="V1333" s="9"/>
    </row>
    <row r="1334">
      <c r="A1334" s="9" t="s">
        <v>11608</v>
      </c>
      <c r="B1334" s="9" t="s">
        <v>11608</v>
      </c>
      <c r="C1334" s="9"/>
      <c r="D1334" s="9"/>
      <c r="E1334" s="9"/>
      <c r="F1334" s="9"/>
      <c r="G1334" s="9" t="s">
        <v>6772</v>
      </c>
      <c r="H1334" s="9" t="s">
        <v>10856</v>
      </c>
      <c r="S1334" s="9"/>
      <c r="V1334" s="9"/>
    </row>
    <row r="1335">
      <c r="A1335" s="9" t="s">
        <v>11614</v>
      </c>
      <c r="B1335" s="9" t="s">
        <v>11614</v>
      </c>
      <c r="C1335" s="9"/>
      <c r="D1335" s="9"/>
      <c r="E1335" s="9"/>
      <c r="F1335" s="9"/>
      <c r="G1335" s="9" t="s">
        <v>6592</v>
      </c>
      <c r="H1335" s="9" t="s">
        <v>10856</v>
      </c>
      <c r="S1335" s="9"/>
      <c r="V1335" s="9"/>
    </row>
    <row r="1336">
      <c r="A1336" s="9" t="s">
        <v>11624</v>
      </c>
      <c r="B1336" s="9" t="s">
        <v>11624</v>
      </c>
      <c r="C1336" s="9"/>
      <c r="D1336" s="9"/>
      <c r="E1336" s="9"/>
      <c r="F1336" s="9"/>
      <c r="G1336" s="9" t="s">
        <v>6599</v>
      </c>
      <c r="H1336" s="9" t="s">
        <v>10856</v>
      </c>
      <c r="S1336" s="9"/>
      <c r="V1336" s="9"/>
    </row>
    <row r="1337">
      <c r="A1337" s="9" t="s">
        <v>11632</v>
      </c>
      <c r="B1337" s="9" t="s">
        <v>11632</v>
      </c>
      <c r="C1337" s="9"/>
      <c r="D1337" s="9"/>
      <c r="E1337" s="9"/>
      <c r="F1337" s="9"/>
      <c r="G1337" s="9" t="s">
        <v>6778</v>
      </c>
      <c r="H1337" s="9" t="s">
        <v>10856</v>
      </c>
      <c r="S1337" s="9"/>
      <c r="V1337" s="9"/>
    </row>
    <row r="1338">
      <c r="A1338" s="9" t="s">
        <v>11636</v>
      </c>
      <c r="B1338" s="9" t="s">
        <v>11636</v>
      </c>
      <c r="C1338" s="9"/>
      <c r="D1338" s="9"/>
      <c r="E1338" s="9"/>
      <c r="F1338" s="9"/>
      <c r="G1338" s="9" t="s">
        <v>6697</v>
      </c>
      <c r="H1338" s="9" t="s">
        <v>10856</v>
      </c>
      <c r="S1338" s="9"/>
      <c r="V1338" s="9"/>
    </row>
    <row r="1339">
      <c r="A1339" s="13" t="s">
        <v>11648</v>
      </c>
      <c r="B1339" s="13"/>
      <c r="C1339" s="9"/>
      <c r="D1339" s="9"/>
      <c r="E1339" s="9"/>
      <c r="F1339" s="9" t="s">
        <v>11651</v>
      </c>
      <c r="H1339" s="9" t="s">
        <v>11654</v>
      </c>
      <c r="S1339" s="9"/>
      <c r="V1339" s="9"/>
    </row>
    <row r="1340">
      <c r="A1340" s="13" t="s">
        <v>11656</v>
      </c>
      <c r="B1340" s="13"/>
      <c r="C1340" s="9"/>
      <c r="D1340" s="9"/>
      <c r="E1340" s="9"/>
      <c r="F1340" s="9" t="s">
        <v>11658</v>
      </c>
      <c r="H1340" s="9" t="s">
        <v>11654</v>
      </c>
      <c r="S1340" s="9"/>
      <c r="V1340" s="9"/>
    </row>
    <row r="1341">
      <c r="A1341" s="13" t="s">
        <v>11660</v>
      </c>
      <c r="B1341" s="13"/>
      <c r="C1341" s="9"/>
      <c r="D1341" s="9"/>
      <c r="E1341" s="9"/>
      <c r="F1341" s="9" t="s">
        <v>11664</v>
      </c>
      <c r="H1341" s="9" t="s">
        <v>11654</v>
      </c>
      <c r="S1341" s="9"/>
      <c r="V1341" s="9"/>
    </row>
    <row r="1342">
      <c r="A1342" s="13" t="s">
        <v>11668</v>
      </c>
      <c r="B1342" s="13"/>
      <c r="C1342" s="9"/>
      <c r="D1342" s="9"/>
      <c r="E1342" s="9"/>
      <c r="F1342" s="9" t="s">
        <v>11670</v>
      </c>
      <c r="H1342" s="9" t="s">
        <v>11654</v>
      </c>
      <c r="S1342" s="9"/>
      <c r="V1342" s="9"/>
    </row>
    <row r="1343">
      <c r="A1343" s="13" t="s">
        <v>11672</v>
      </c>
      <c r="B1343" s="13"/>
      <c r="C1343" s="9"/>
      <c r="D1343" s="9"/>
      <c r="E1343" s="9"/>
      <c r="F1343" s="9" t="s">
        <v>11674</v>
      </c>
      <c r="H1343" s="9" t="s">
        <v>11654</v>
      </c>
      <c r="S1343" s="9"/>
      <c r="V1343" s="9"/>
    </row>
    <row r="1344">
      <c r="A1344" s="13" t="s">
        <v>11672</v>
      </c>
      <c r="B1344" s="13"/>
      <c r="C1344" s="9"/>
      <c r="D1344" s="9"/>
      <c r="E1344" s="9"/>
      <c r="F1344" s="9" t="s">
        <v>11674</v>
      </c>
      <c r="H1344" s="9" t="s">
        <v>11654</v>
      </c>
      <c r="S1344" s="9"/>
      <c r="V1344" s="9"/>
    </row>
    <row r="1345">
      <c r="A1345" s="13" t="s">
        <v>11681</v>
      </c>
      <c r="B1345" s="13"/>
      <c r="C1345" s="9"/>
      <c r="D1345" s="9"/>
      <c r="E1345" s="9"/>
      <c r="F1345" s="9" t="s">
        <v>11683</v>
      </c>
      <c r="H1345" s="9" t="s">
        <v>11654</v>
      </c>
      <c r="S1345" s="9"/>
      <c r="V1345" s="9"/>
    </row>
    <row r="1346">
      <c r="A1346" s="13" t="s">
        <v>11686</v>
      </c>
      <c r="B1346" s="13"/>
      <c r="C1346" s="9"/>
      <c r="D1346" s="9"/>
      <c r="E1346" s="9"/>
      <c r="F1346" s="9" t="s">
        <v>11688</v>
      </c>
      <c r="H1346" s="9" t="s">
        <v>11654</v>
      </c>
      <c r="S1346" s="9"/>
      <c r="V1346" s="9"/>
    </row>
    <row r="1347">
      <c r="A1347" s="13" t="s">
        <v>11691</v>
      </c>
      <c r="B1347" s="13"/>
      <c r="C1347" s="9"/>
      <c r="D1347" s="9"/>
      <c r="E1347" s="9"/>
      <c r="F1347" s="9" t="s">
        <v>11694</v>
      </c>
      <c r="H1347" s="9" t="s">
        <v>11654</v>
      </c>
      <c r="S1347" s="9"/>
      <c r="V1347" s="9"/>
    </row>
    <row r="1348">
      <c r="A1348" s="13" t="s">
        <v>11698</v>
      </c>
      <c r="B1348" s="13"/>
      <c r="C1348" s="9"/>
      <c r="D1348" s="9"/>
      <c r="E1348" s="9"/>
      <c r="F1348" s="9" t="s">
        <v>9195</v>
      </c>
      <c r="H1348" s="9" t="s">
        <v>11654</v>
      </c>
      <c r="S1348" s="9"/>
      <c r="V1348" s="9"/>
    </row>
    <row r="1349">
      <c r="A1349" s="13" t="s">
        <v>11704</v>
      </c>
      <c r="B1349" s="13"/>
      <c r="C1349" s="9"/>
      <c r="D1349" s="9"/>
      <c r="E1349" s="9"/>
      <c r="F1349" s="9" t="s">
        <v>11707</v>
      </c>
      <c r="H1349" s="9" t="s">
        <v>11654</v>
      </c>
      <c r="S1349" s="9"/>
      <c r="V1349" s="9"/>
    </row>
    <row r="1350">
      <c r="A1350" s="13" t="s">
        <v>11709</v>
      </c>
      <c r="B1350" s="13"/>
      <c r="C1350" s="9"/>
      <c r="D1350" s="9"/>
      <c r="E1350" s="9"/>
      <c r="F1350" s="9" t="s">
        <v>11711</v>
      </c>
      <c r="H1350" s="9" t="s">
        <v>11654</v>
      </c>
      <c r="S1350" s="9"/>
      <c r="V1350" s="9"/>
    </row>
    <row r="1351">
      <c r="A1351" s="13" t="s">
        <v>11709</v>
      </c>
      <c r="B1351" s="13"/>
      <c r="C1351" s="9"/>
      <c r="D1351" s="9"/>
      <c r="E1351" s="9"/>
      <c r="F1351" s="9" t="s">
        <v>11711</v>
      </c>
      <c r="H1351" s="9" t="s">
        <v>11654</v>
      </c>
      <c r="S1351" s="9"/>
      <c r="V1351" s="9"/>
    </row>
    <row r="1352">
      <c r="A1352" s="13" t="s">
        <v>11719</v>
      </c>
      <c r="B1352" s="13"/>
      <c r="C1352" s="9"/>
      <c r="D1352" s="9"/>
      <c r="E1352" s="9"/>
      <c r="F1352" s="9" t="s">
        <v>11721</v>
      </c>
      <c r="H1352" s="9" t="s">
        <v>11654</v>
      </c>
      <c r="S1352" s="9"/>
      <c r="V1352" s="9"/>
    </row>
    <row r="1353">
      <c r="A1353" s="13" t="s">
        <v>11719</v>
      </c>
      <c r="B1353" s="13"/>
      <c r="C1353" s="9"/>
      <c r="D1353" s="9"/>
      <c r="E1353" s="9"/>
      <c r="F1353" s="9" t="s">
        <v>11721</v>
      </c>
      <c r="H1353" s="9" t="s">
        <v>11654</v>
      </c>
      <c r="S1353" s="9"/>
      <c r="V1353" s="9"/>
    </row>
    <row r="1354">
      <c r="A1354" s="13" t="s">
        <v>11719</v>
      </c>
      <c r="B1354" s="13"/>
      <c r="C1354" s="9"/>
      <c r="D1354" s="9"/>
      <c r="E1354" s="9"/>
      <c r="F1354" s="9" t="s">
        <v>11721</v>
      </c>
      <c r="H1354" s="9" t="s">
        <v>11654</v>
      </c>
      <c r="S1354" s="9"/>
      <c r="V1354" s="9"/>
    </row>
    <row r="1355">
      <c r="A1355" s="13" t="s">
        <v>11731</v>
      </c>
      <c r="B1355" s="13"/>
      <c r="C1355" s="9"/>
      <c r="D1355" s="9"/>
      <c r="E1355" s="9"/>
      <c r="F1355" s="9" t="s">
        <v>11733</v>
      </c>
      <c r="H1355" s="9" t="s">
        <v>11654</v>
      </c>
      <c r="S1355" s="9"/>
      <c r="V1355" s="9"/>
    </row>
    <row r="1356">
      <c r="A1356" s="13" t="s">
        <v>11734</v>
      </c>
      <c r="B1356" s="13"/>
      <c r="C1356" s="9"/>
      <c r="D1356" s="9"/>
      <c r="E1356" s="9"/>
      <c r="F1356" s="9" t="s">
        <v>11736</v>
      </c>
      <c r="H1356" s="9" t="s">
        <v>11654</v>
      </c>
      <c r="S1356" s="9"/>
      <c r="V1356" s="9"/>
    </row>
    <row r="1357">
      <c r="A1357" s="13" t="s">
        <v>11734</v>
      </c>
      <c r="B1357" s="13"/>
      <c r="C1357" s="9"/>
      <c r="D1357" s="9"/>
      <c r="E1357" s="9"/>
      <c r="F1357" s="9" t="s">
        <v>11736</v>
      </c>
      <c r="H1357" s="9" t="s">
        <v>11654</v>
      </c>
      <c r="S1357" s="9"/>
      <c r="V1357" s="9"/>
    </row>
    <row r="1358">
      <c r="A1358" s="13" t="s">
        <v>11734</v>
      </c>
      <c r="B1358" s="13"/>
      <c r="C1358" s="9"/>
      <c r="D1358" s="9"/>
      <c r="E1358" s="9"/>
      <c r="F1358" s="9" t="s">
        <v>11736</v>
      </c>
      <c r="H1358" s="9" t="s">
        <v>11654</v>
      </c>
      <c r="S1358" s="9"/>
      <c r="V1358" s="9"/>
    </row>
    <row r="1359">
      <c r="A1359" s="13" t="s">
        <v>11746</v>
      </c>
      <c r="B1359" s="13"/>
      <c r="C1359" s="9"/>
      <c r="D1359" s="9"/>
      <c r="E1359" s="9"/>
      <c r="F1359" s="9" t="s">
        <v>11750</v>
      </c>
      <c r="H1359" s="9" t="s">
        <v>11654</v>
      </c>
      <c r="S1359" s="9"/>
      <c r="V1359" s="9"/>
    </row>
    <row r="1360">
      <c r="A1360" s="13" t="s">
        <v>11753</v>
      </c>
      <c r="B1360" s="13"/>
      <c r="C1360" s="9"/>
      <c r="D1360" s="9"/>
      <c r="E1360" s="9"/>
      <c r="F1360" s="9" t="s">
        <v>11755</v>
      </c>
      <c r="H1360" s="9" t="s">
        <v>11654</v>
      </c>
      <c r="S1360" s="9"/>
      <c r="V1360" s="9"/>
    </row>
    <row r="1361">
      <c r="A1361" s="13" t="s">
        <v>11758</v>
      </c>
      <c r="B1361" s="13"/>
      <c r="C1361" s="9"/>
      <c r="D1361" s="9"/>
      <c r="E1361" s="9"/>
      <c r="F1361" s="9" t="s">
        <v>11762</v>
      </c>
      <c r="H1361" s="9" t="s">
        <v>11654</v>
      </c>
      <c r="S1361" s="9"/>
      <c r="V1361" s="9"/>
    </row>
    <row r="1362">
      <c r="A1362" s="13" t="s">
        <v>11765</v>
      </c>
      <c r="B1362" s="13"/>
      <c r="C1362" s="9"/>
      <c r="D1362" s="9"/>
      <c r="E1362" s="9"/>
      <c r="F1362" s="9" t="s">
        <v>11767</v>
      </c>
      <c r="H1362" s="9" t="s">
        <v>11654</v>
      </c>
      <c r="S1362" s="9"/>
      <c r="V1362" s="9"/>
    </row>
    <row r="1363">
      <c r="A1363" s="13" t="s">
        <v>11771</v>
      </c>
      <c r="B1363" s="13"/>
      <c r="C1363" s="9"/>
      <c r="D1363" s="9"/>
      <c r="E1363" s="9"/>
      <c r="F1363" s="9" t="s">
        <v>11775</v>
      </c>
      <c r="H1363" s="9" t="s">
        <v>11654</v>
      </c>
      <c r="S1363" s="9"/>
      <c r="V1363" s="9"/>
    </row>
    <row r="1364">
      <c r="A1364" s="13" t="s">
        <v>11771</v>
      </c>
      <c r="B1364" s="13"/>
      <c r="C1364" s="9"/>
      <c r="D1364" s="9"/>
      <c r="E1364" s="9"/>
      <c r="F1364" s="9" t="s">
        <v>11775</v>
      </c>
      <c r="H1364" s="9" t="s">
        <v>11654</v>
      </c>
      <c r="S1364" s="9"/>
      <c r="V1364" s="9"/>
    </row>
    <row r="1365">
      <c r="A1365" s="13" t="s">
        <v>11784</v>
      </c>
      <c r="B1365" s="13"/>
      <c r="C1365" s="9"/>
      <c r="D1365" s="9"/>
      <c r="E1365" s="9"/>
      <c r="F1365" s="9" t="s">
        <v>11786</v>
      </c>
      <c r="H1365" s="9" t="s">
        <v>11654</v>
      </c>
      <c r="S1365" s="9"/>
      <c r="V1365" s="9"/>
    </row>
    <row r="1366">
      <c r="A1366" s="13" t="s">
        <v>11788</v>
      </c>
      <c r="B1366" s="13"/>
      <c r="C1366" s="9"/>
      <c r="D1366" s="9"/>
      <c r="E1366" s="9"/>
      <c r="F1366" s="9" t="s">
        <v>11790</v>
      </c>
      <c r="H1366" s="9" t="s">
        <v>11654</v>
      </c>
      <c r="S1366" s="9"/>
      <c r="V1366" s="9"/>
    </row>
    <row r="1367">
      <c r="A1367" s="13" t="s">
        <v>11798</v>
      </c>
      <c r="B1367" s="13"/>
      <c r="C1367" s="9"/>
      <c r="D1367" s="9"/>
      <c r="E1367" s="9"/>
      <c r="F1367" s="9" t="s">
        <v>11800</v>
      </c>
      <c r="H1367" s="9" t="s">
        <v>11654</v>
      </c>
      <c r="S1367" s="9"/>
      <c r="V1367" s="9"/>
    </row>
    <row r="1368">
      <c r="A1368" s="13" t="s">
        <v>11806</v>
      </c>
      <c r="B1368" s="13"/>
      <c r="C1368" s="9"/>
      <c r="D1368" s="9"/>
      <c r="E1368" s="9"/>
      <c r="F1368" s="9" t="s">
        <v>11808</v>
      </c>
      <c r="H1368" s="9" t="s">
        <v>11654</v>
      </c>
      <c r="S1368" s="9"/>
      <c r="V1368" s="9"/>
    </row>
    <row r="1369">
      <c r="A1369" s="13" t="s">
        <v>11812</v>
      </c>
      <c r="B1369" s="13"/>
      <c r="C1369" s="9"/>
      <c r="D1369" s="9"/>
      <c r="E1369" s="9"/>
      <c r="F1369" s="9" t="s">
        <v>11816</v>
      </c>
      <c r="H1369" s="9" t="s">
        <v>11654</v>
      </c>
      <c r="S1369" s="9"/>
      <c r="V1369" s="9"/>
    </row>
    <row r="1370">
      <c r="A1370" s="13" t="s">
        <v>11819</v>
      </c>
      <c r="B1370" s="13"/>
      <c r="C1370" s="9"/>
      <c r="D1370" s="9"/>
      <c r="E1370" s="9"/>
      <c r="F1370" s="9" t="s">
        <v>11821</v>
      </c>
      <c r="H1370" s="9" t="s">
        <v>11654</v>
      </c>
      <c r="S1370" s="9"/>
      <c r="V1370" s="9"/>
    </row>
    <row r="1371">
      <c r="A1371" s="13" t="s">
        <v>11826</v>
      </c>
      <c r="B1371" s="13"/>
      <c r="C1371" s="9"/>
      <c r="D1371" s="9"/>
      <c r="E1371" s="9"/>
      <c r="F1371" s="9" t="s">
        <v>11830</v>
      </c>
      <c r="H1371" s="9" t="s">
        <v>11654</v>
      </c>
      <c r="S1371" s="9"/>
      <c r="V1371" s="9"/>
    </row>
    <row r="1372">
      <c r="A1372" s="13" t="s">
        <v>11832</v>
      </c>
      <c r="B1372" s="13"/>
      <c r="C1372" s="9"/>
      <c r="D1372" s="9"/>
      <c r="E1372" s="9"/>
      <c r="F1372" s="9" t="s">
        <v>11834</v>
      </c>
      <c r="H1372" s="9" t="s">
        <v>11654</v>
      </c>
      <c r="S1372" s="9"/>
      <c r="V1372" s="9"/>
    </row>
    <row r="1373">
      <c r="A1373" s="13" t="s">
        <v>11837</v>
      </c>
      <c r="B1373" s="13"/>
      <c r="C1373" s="9"/>
      <c r="D1373" s="9"/>
      <c r="E1373" s="9"/>
      <c r="F1373" s="9" t="s">
        <v>11839</v>
      </c>
      <c r="H1373" s="9" t="s">
        <v>11654</v>
      </c>
      <c r="S1373" s="9"/>
      <c r="V1373" s="9"/>
    </row>
    <row r="1374">
      <c r="A1374" s="13" t="s">
        <v>11844</v>
      </c>
      <c r="B1374" s="13"/>
      <c r="C1374" s="9"/>
      <c r="D1374" s="9"/>
      <c r="E1374" s="9"/>
      <c r="F1374" s="9" t="s">
        <v>11847</v>
      </c>
      <c r="H1374" s="9" t="s">
        <v>11654</v>
      </c>
      <c r="S1374" s="9"/>
      <c r="V1374" s="9"/>
    </row>
    <row r="1375">
      <c r="A1375" s="13" t="s">
        <v>11844</v>
      </c>
      <c r="B1375" s="13"/>
      <c r="C1375" s="9"/>
      <c r="D1375" s="9"/>
      <c r="E1375" s="9"/>
      <c r="F1375" s="9" t="s">
        <v>11847</v>
      </c>
      <c r="H1375" s="9" t="s">
        <v>11654</v>
      </c>
      <c r="S1375" s="9"/>
      <c r="V1375" s="9"/>
    </row>
    <row r="1376">
      <c r="A1376" s="13" t="s">
        <v>11844</v>
      </c>
      <c r="B1376" s="13"/>
      <c r="C1376" s="9"/>
      <c r="D1376" s="9"/>
      <c r="E1376" s="9"/>
      <c r="F1376" s="9" t="s">
        <v>11847</v>
      </c>
      <c r="H1376" s="9" t="s">
        <v>11654</v>
      </c>
      <c r="S1376" s="9"/>
      <c r="V1376" s="9"/>
    </row>
    <row r="1377">
      <c r="A1377" s="13" t="s">
        <v>11844</v>
      </c>
      <c r="B1377" s="13"/>
      <c r="C1377" s="9"/>
      <c r="D1377" s="9"/>
      <c r="E1377" s="9"/>
      <c r="F1377" s="9" t="s">
        <v>11847</v>
      </c>
      <c r="H1377" s="9" t="s">
        <v>11654</v>
      </c>
      <c r="S1377" s="9"/>
      <c r="V1377" s="9"/>
    </row>
    <row r="1378">
      <c r="A1378" s="13" t="s">
        <v>11865</v>
      </c>
      <c r="B1378" s="13"/>
      <c r="C1378" s="9"/>
      <c r="D1378" s="9"/>
      <c r="E1378" s="9"/>
      <c r="F1378" s="9" t="s">
        <v>11867</v>
      </c>
      <c r="H1378" s="9" t="s">
        <v>11654</v>
      </c>
      <c r="S1378" s="9"/>
      <c r="V1378" s="9"/>
    </row>
    <row r="1379">
      <c r="A1379" s="13" t="s">
        <v>11871</v>
      </c>
      <c r="B1379" s="13"/>
      <c r="C1379" s="9"/>
      <c r="D1379" s="9"/>
      <c r="E1379" s="9"/>
      <c r="F1379" s="9" t="s">
        <v>11875</v>
      </c>
      <c r="H1379" s="9" t="s">
        <v>11654</v>
      </c>
      <c r="S1379" s="9"/>
      <c r="V1379" s="9"/>
    </row>
    <row r="1380">
      <c r="A1380" s="13" t="s">
        <v>11878</v>
      </c>
      <c r="B1380" s="13"/>
      <c r="C1380" s="9"/>
      <c r="D1380" s="9"/>
      <c r="E1380" s="9"/>
      <c r="F1380" s="9" t="s">
        <v>11881</v>
      </c>
      <c r="H1380" s="9" t="s">
        <v>11654</v>
      </c>
      <c r="S1380" s="9"/>
      <c r="V1380" s="9"/>
    </row>
    <row r="1381">
      <c r="A1381" s="13" t="s">
        <v>11885</v>
      </c>
      <c r="B1381" s="13"/>
      <c r="C1381" s="9"/>
      <c r="D1381" s="9"/>
      <c r="E1381" s="9"/>
      <c r="F1381" s="9" t="s">
        <v>11887</v>
      </c>
      <c r="H1381" s="9" t="s">
        <v>11654</v>
      </c>
      <c r="S1381" s="9"/>
      <c r="V1381" s="9"/>
    </row>
    <row r="1382">
      <c r="A1382" s="13" t="s">
        <v>11889</v>
      </c>
      <c r="B1382" s="13"/>
      <c r="C1382" s="9"/>
      <c r="D1382" s="9"/>
      <c r="E1382" s="9"/>
      <c r="F1382" s="9" t="s">
        <v>11893</v>
      </c>
      <c r="H1382" s="9" t="s">
        <v>11654</v>
      </c>
      <c r="S1382" s="9"/>
      <c r="V1382" s="9"/>
    </row>
    <row r="1383">
      <c r="A1383" s="13" t="s">
        <v>11896</v>
      </c>
      <c r="B1383" s="13"/>
      <c r="C1383" s="9"/>
      <c r="D1383" s="9"/>
      <c r="E1383" s="9"/>
      <c r="F1383" s="9" t="s">
        <v>11897</v>
      </c>
      <c r="H1383" s="9" t="s">
        <v>11654</v>
      </c>
      <c r="S1383" s="9"/>
      <c r="V1383" s="9"/>
    </row>
    <row r="1384">
      <c r="A1384" s="13" t="s">
        <v>11896</v>
      </c>
      <c r="B1384" s="13"/>
      <c r="C1384" s="9"/>
      <c r="D1384" s="9"/>
      <c r="E1384" s="9"/>
      <c r="F1384" s="9" t="s">
        <v>11897</v>
      </c>
      <c r="H1384" s="9" t="s">
        <v>11654</v>
      </c>
      <c r="S1384" s="9"/>
      <c r="V1384" s="9"/>
    </row>
    <row r="1385">
      <c r="A1385" s="13" t="s">
        <v>11904</v>
      </c>
      <c r="B1385" s="13"/>
      <c r="C1385" s="9"/>
      <c r="D1385" s="9"/>
      <c r="E1385" s="9"/>
      <c r="F1385" s="9" t="s">
        <v>11905</v>
      </c>
      <c r="H1385" s="9" t="s">
        <v>11654</v>
      </c>
      <c r="S1385" s="9"/>
      <c r="V1385" s="9"/>
    </row>
    <row r="1386">
      <c r="A1386" s="13" t="s">
        <v>11908</v>
      </c>
      <c r="B1386" s="13"/>
      <c r="C1386" s="9"/>
      <c r="D1386" s="9"/>
      <c r="E1386" s="9"/>
      <c r="F1386" s="9" t="s">
        <v>11911</v>
      </c>
      <c r="H1386" s="9" t="s">
        <v>11654</v>
      </c>
      <c r="S1386" s="9"/>
      <c r="V1386" s="9"/>
    </row>
    <row r="1387">
      <c r="A1387" s="13" t="s">
        <v>11915</v>
      </c>
      <c r="B1387" s="13"/>
      <c r="C1387" s="9"/>
      <c r="D1387" s="9"/>
      <c r="E1387" s="9"/>
      <c r="F1387" s="9" t="s">
        <v>11917</v>
      </c>
      <c r="H1387" s="9" t="s">
        <v>11654</v>
      </c>
      <c r="S1387" s="9"/>
      <c r="V1387" s="9"/>
    </row>
    <row r="1388">
      <c r="A1388" s="13" t="s">
        <v>11920</v>
      </c>
      <c r="B1388" s="13"/>
      <c r="C1388" s="9"/>
      <c r="D1388" s="9"/>
      <c r="E1388" s="9"/>
      <c r="F1388" s="9" t="s">
        <v>11922</v>
      </c>
      <c r="H1388" s="9" t="s">
        <v>11654</v>
      </c>
      <c r="S1388" s="9"/>
      <c r="V1388" s="9"/>
    </row>
    <row r="1389">
      <c r="A1389" s="13" t="s">
        <v>11926</v>
      </c>
      <c r="B1389" s="13"/>
      <c r="C1389" s="9"/>
      <c r="D1389" s="9"/>
      <c r="E1389" s="9"/>
      <c r="F1389" s="9" t="s">
        <v>11929</v>
      </c>
      <c r="H1389" s="9" t="s">
        <v>11654</v>
      </c>
      <c r="S1389" s="9"/>
      <c r="V1389" s="9"/>
    </row>
    <row r="1390">
      <c r="A1390" s="13" t="s">
        <v>11935</v>
      </c>
      <c r="B1390" s="13"/>
      <c r="C1390" s="9"/>
      <c r="D1390" s="9"/>
      <c r="E1390" s="9"/>
      <c r="F1390" s="9" t="s">
        <v>11937</v>
      </c>
      <c r="H1390" s="9" t="s">
        <v>11654</v>
      </c>
      <c r="S1390" s="9"/>
      <c r="V1390" s="9"/>
    </row>
    <row r="1391">
      <c r="A1391" s="13" t="s">
        <v>11940</v>
      </c>
      <c r="B1391" s="13"/>
      <c r="C1391" s="9"/>
      <c r="D1391" s="9"/>
      <c r="E1391" s="9"/>
      <c r="F1391" s="9" t="s">
        <v>11942</v>
      </c>
      <c r="H1391" s="9" t="s">
        <v>11654</v>
      </c>
      <c r="S1391" s="9"/>
      <c r="V1391" s="9"/>
    </row>
    <row r="1392">
      <c r="A1392" s="13" t="s">
        <v>11945</v>
      </c>
      <c r="B1392" s="13"/>
      <c r="C1392" s="9"/>
      <c r="D1392" s="9"/>
      <c r="E1392" s="9"/>
      <c r="F1392" s="9" t="s">
        <v>11948</v>
      </c>
      <c r="H1392" s="9" t="s">
        <v>11654</v>
      </c>
      <c r="S1392" s="9"/>
      <c r="V1392" s="9"/>
    </row>
    <row r="1393">
      <c r="A1393" s="13" t="s">
        <v>11945</v>
      </c>
      <c r="B1393" s="13"/>
      <c r="C1393" s="9"/>
      <c r="D1393" s="9"/>
      <c r="E1393" s="9"/>
      <c r="F1393" s="9" t="s">
        <v>11948</v>
      </c>
      <c r="H1393" s="9" t="s">
        <v>11654</v>
      </c>
      <c r="S1393" s="9"/>
      <c r="V1393" s="9"/>
    </row>
    <row r="1394">
      <c r="A1394" s="13" t="s">
        <v>11957</v>
      </c>
      <c r="B1394" s="13"/>
      <c r="C1394" s="9"/>
      <c r="D1394" s="9"/>
      <c r="E1394" s="9"/>
      <c r="F1394" s="9" t="s">
        <v>11960</v>
      </c>
      <c r="H1394" s="9" t="s">
        <v>11654</v>
      </c>
      <c r="S1394" s="9"/>
      <c r="V1394" s="9"/>
    </row>
    <row r="1395">
      <c r="A1395" s="13" t="s">
        <v>11957</v>
      </c>
      <c r="B1395" s="13"/>
      <c r="C1395" s="9"/>
      <c r="D1395" s="9"/>
      <c r="E1395" s="9"/>
      <c r="F1395" s="9" t="s">
        <v>11960</v>
      </c>
      <c r="H1395" s="9" t="s">
        <v>11654</v>
      </c>
      <c r="S1395" s="9"/>
      <c r="V1395" s="9"/>
    </row>
    <row r="1396">
      <c r="A1396" s="13" t="s">
        <v>11968</v>
      </c>
      <c r="B1396" s="13"/>
      <c r="C1396" s="9"/>
      <c r="D1396" s="9"/>
      <c r="E1396" s="9"/>
      <c r="F1396" s="9" t="s">
        <v>11971</v>
      </c>
      <c r="H1396" s="9" t="s">
        <v>11654</v>
      </c>
      <c r="S1396" s="9"/>
      <c r="V1396" s="9"/>
    </row>
    <row r="1397">
      <c r="A1397" s="13" t="s">
        <v>11976</v>
      </c>
      <c r="B1397" s="13"/>
      <c r="C1397" s="9"/>
      <c r="D1397" s="9"/>
      <c r="E1397" s="9"/>
      <c r="F1397" s="9" t="s">
        <v>11978</v>
      </c>
      <c r="H1397" s="9" t="s">
        <v>11654</v>
      </c>
      <c r="S1397" s="9"/>
      <c r="V1397" s="9"/>
    </row>
    <row r="1398">
      <c r="A1398" s="13" t="s">
        <v>11980</v>
      </c>
      <c r="B1398" s="13"/>
      <c r="C1398" s="9"/>
      <c r="D1398" s="9"/>
      <c r="E1398" s="9"/>
      <c r="F1398" s="9" t="s">
        <v>11982</v>
      </c>
      <c r="H1398" s="9" t="s">
        <v>11654</v>
      </c>
      <c r="S1398" s="9"/>
      <c r="V1398" s="9"/>
    </row>
    <row r="1399">
      <c r="A1399" s="13" t="s">
        <v>11985</v>
      </c>
      <c r="B1399" s="13"/>
      <c r="C1399" s="9"/>
      <c r="D1399" s="9"/>
      <c r="E1399" s="9"/>
      <c r="F1399" s="9" t="s">
        <v>11988</v>
      </c>
      <c r="H1399" s="9" t="s">
        <v>11654</v>
      </c>
      <c r="S1399" s="9"/>
      <c r="V1399" s="9"/>
    </row>
    <row r="1400">
      <c r="A1400" s="13" t="s">
        <v>11991</v>
      </c>
      <c r="B1400" s="13"/>
      <c r="C1400" s="9"/>
      <c r="D1400" s="9"/>
      <c r="E1400" s="9"/>
      <c r="F1400" s="9" t="s">
        <v>7171</v>
      </c>
      <c r="H1400" s="9" t="s">
        <v>11654</v>
      </c>
      <c r="S1400" s="9"/>
      <c r="V1400" s="9"/>
    </row>
    <row r="1401">
      <c r="A1401" s="13" t="s">
        <v>11993</v>
      </c>
      <c r="B1401" s="13"/>
      <c r="C1401" s="9"/>
      <c r="D1401" s="9"/>
      <c r="E1401" s="9"/>
      <c r="F1401" s="9" t="s">
        <v>11994</v>
      </c>
      <c r="H1401" s="9" t="s">
        <v>11654</v>
      </c>
      <c r="S1401" s="9"/>
      <c r="V1401" s="9"/>
    </row>
    <row r="1402">
      <c r="A1402" s="13" t="s">
        <v>11997</v>
      </c>
      <c r="B1402" s="13"/>
      <c r="C1402" s="9"/>
      <c r="D1402" s="9"/>
      <c r="E1402" s="9"/>
      <c r="F1402" s="9" t="s">
        <v>12001</v>
      </c>
      <c r="H1402" s="9" t="s">
        <v>11654</v>
      </c>
      <c r="S1402" s="9"/>
      <c r="V1402" s="9"/>
    </row>
    <row r="1403">
      <c r="A1403" s="13" t="s">
        <v>12003</v>
      </c>
      <c r="B1403" s="13"/>
      <c r="C1403" s="9"/>
      <c r="D1403" s="9"/>
      <c r="E1403" s="9"/>
      <c r="F1403" s="9" t="s">
        <v>12005</v>
      </c>
      <c r="H1403" s="9" t="s">
        <v>11654</v>
      </c>
      <c r="S1403" s="9"/>
      <c r="V1403" s="9"/>
    </row>
    <row r="1404">
      <c r="A1404" s="13" t="s">
        <v>12006</v>
      </c>
      <c r="B1404" s="13"/>
      <c r="C1404" s="9"/>
      <c r="D1404" s="9"/>
      <c r="E1404" s="9"/>
      <c r="F1404" s="9" t="s">
        <v>12007</v>
      </c>
      <c r="H1404" s="9" t="s">
        <v>11654</v>
      </c>
      <c r="S1404" s="9"/>
      <c r="V1404" s="9"/>
    </row>
    <row r="1405">
      <c r="A1405" s="13" t="s">
        <v>12009</v>
      </c>
      <c r="B1405" s="13"/>
      <c r="C1405" s="9"/>
      <c r="D1405" s="9"/>
      <c r="E1405" s="9"/>
      <c r="F1405" s="9" t="s">
        <v>12011</v>
      </c>
      <c r="H1405" s="9" t="s">
        <v>11654</v>
      </c>
      <c r="S1405" s="9"/>
      <c r="V1405" s="9"/>
    </row>
    <row r="1406">
      <c r="A1406" s="13" t="s">
        <v>12013</v>
      </c>
      <c r="B1406" s="13"/>
      <c r="C1406" s="9"/>
      <c r="D1406" s="9"/>
      <c r="E1406" s="9"/>
      <c r="F1406" s="9" t="s">
        <v>12014</v>
      </c>
      <c r="H1406" s="9" t="s">
        <v>11654</v>
      </c>
      <c r="S1406" s="9"/>
      <c r="V1406" s="9"/>
    </row>
    <row r="1407">
      <c r="A1407" s="13" t="s">
        <v>12016</v>
      </c>
      <c r="B1407" s="13"/>
      <c r="C1407" s="9"/>
      <c r="D1407" s="9"/>
      <c r="E1407" s="9"/>
      <c r="F1407" s="9" t="s">
        <v>12018</v>
      </c>
      <c r="H1407" s="9" t="s">
        <v>11654</v>
      </c>
      <c r="S1407" s="9"/>
      <c r="V1407" s="9"/>
    </row>
    <row r="1408">
      <c r="A1408" s="13" t="s">
        <v>12016</v>
      </c>
      <c r="B1408" s="13"/>
      <c r="C1408" s="9"/>
      <c r="D1408" s="9"/>
      <c r="E1408" s="9"/>
      <c r="F1408" s="9" t="s">
        <v>12018</v>
      </c>
      <c r="H1408" s="9" t="s">
        <v>11654</v>
      </c>
      <c r="S1408" s="9"/>
      <c r="V1408" s="9"/>
    </row>
    <row r="1409">
      <c r="A1409" s="13" t="s">
        <v>12024</v>
      </c>
      <c r="B1409" s="13"/>
      <c r="C1409" s="9"/>
      <c r="D1409" s="9"/>
      <c r="E1409" s="9"/>
      <c r="F1409" s="9" t="s">
        <v>12026</v>
      </c>
      <c r="H1409" s="9" t="s">
        <v>11654</v>
      </c>
      <c r="S1409" s="9"/>
      <c r="V1409" s="9"/>
    </row>
    <row r="1410">
      <c r="A1410" s="13" t="s">
        <v>12028</v>
      </c>
      <c r="B1410" s="13"/>
      <c r="C1410" s="9"/>
      <c r="D1410" s="9"/>
      <c r="E1410" s="9"/>
      <c r="F1410" s="9" t="s">
        <v>12030</v>
      </c>
      <c r="H1410" s="9" t="s">
        <v>11654</v>
      </c>
      <c r="S1410" s="9"/>
      <c r="V1410" s="9"/>
    </row>
    <row r="1411">
      <c r="A1411" s="13" t="s">
        <v>12032</v>
      </c>
      <c r="B1411" s="13"/>
      <c r="C1411" s="9"/>
      <c r="D1411" s="9"/>
      <c r="E1411" s="9"/>
      <c r="F1411" s="9" t="s">
        <v>9613</v>
      </c>
      <c r="H1411" s="9" t="s">
        <v>11654</v>
      </c>
      <c r="S1411" s="9"/>
      <c r="V1411" s="9"/>
    </row>
    <row r="1412">
      <c r="A1412" s="13" t="s">
        <v>12033</v>
      </c>
      <c r="B1412" s="13"/>
      <c r="C1412" s="9"/>
      <c r="D1412" s="9"/>
      <c r="E1412" s="9"/>
      <c r="F1412" s="9" t="s">
        <v>12034</v>
      </c>
      <c r="H1412" s="9" t="s">
        <v>11654</v>
      </c>
      <c r="S1412" s="9"/>
      <c r="V1412" s="9"/>
    </row>
    <row r="1413">
      <c r="A1413" s="13" t="s">
        <v>12036</v>
      </c>
      <c r="B1413" s="13"/>
      <c r="C1413" s="9"/>
      <c r="D1413" s="9"/>
      <c r="E1413" s="9"/>
      <c r="F1413" s="9" t="s">
        <v>12039</v>
      </c>
      <c r="H1413" s="9" t="s">
        <v>11654</v>
      </c>
      <c r="S1413" s="9"/>
      <c r="V1413" s="9"/>
    </row>
    <row r="1414">
      <c r="A1414" s="13" t="s">
        <v>12043</v>
      </c>
      <c r="B1414" s="13"/>
      <c r="C1414" s="9"/>
      <c r="D1414" s="9"/>
      <c r="E1414" s="9"/>
      <c r="F1414" s="9" t="s">
        <v>12045</v>
      </c>
      <c r="H1414" s="9" t="s">
        <v>11654</v>
      </c>
      <c r="S1414" s="9"/>
      <c r="V1414" s="9"/>
    </row>
    <row r="1415">
      <c r="A1415" s="13" t="s">
        <v>12050</v>
      </c>
      <c r="B1415" s="13"/>
      <c r="C1415" s="9"/>
      <c r="D1415" s="9"/>
      <c r="E1415" s="9"/>
      <c r="F1415" s="9" t="s">
        <v>9397</v>
      </c>
      <c r="H1415" s="9" t="s">
        <v>11654</v>
      </c>
      <c r="S1415" s="9"/>
      <c r="V1415" s="9"/>
    </row>
    <row r="1416">
      <c r="A1416" s="13" t="s">
        <v>12054</v>
      </c>
      <c r="B1416" s="13"/>
      <c r="C1416" s="9"/>
      <c r="D1416" s="9"/>
      <c r="E1416" s="9"/>
      <c r="F1416" s="9" t="s">
        <v>12057</v>
      </c>
      <c r="H1416" s="9" t="s">
        <v>11654</v>
      </c>
      <c r="S1416" s="9"/>
      <c r="V1416" s="9"/>
    </row>
    <row r="1417">
      <c r="A1417" s="13" t="s">
        <v>12062</v>
      </c>
      <c r="B1417" s="13"/>
      <c r="C1417" s="9"/>
      <c r="D1417" s="9"/>
      <c r="E1417" s="9"/>
      <c r="F1417" s="9" t="s">
        <v>12064</v>
      </c>
      <c r="H1417" s="9" t="s">
        <v>11654</v>
      </c>
      <c r="S1417" s="9"/>
      <c r="V1417" s="9"/>
    </row>
    <row r="1418">
      <c r="A1418" s="13" t="s">
        <v>12066</v>
      </c>
      <c r="B1418" s="13"/>
      <c r="C1418" s="9"/>
      <c r="D1418" s="9"/>
      <c r="E1418" s="9"/>
      <c r="F1418" s="9" t="s">
        <v>12068</v>
      </c>
      <c r="H1418" s="9" t="s">
        <v>11654</v>
      </c>
      <c r="S1418" s="9"/>
      <c r="V1418" s="9"/>
    </row>
    <row r="1419">
      <c r="A1419" s="13" t="s">
        <v>12071</v>
      </c>
      <c r="B1419" s="13"/>
      <c r="C1419" s="9"/>
      <c r="D1419" s="9"/>
      <c r="E1419" s="9"/>
      <c r="F1419" s="9" t="s">
        <v>12073</v>
      </c>
      <c r="H1419" s="9" t="s">
        <v>11654</v>
      </c>
      <c r="S1419" s="9"/>
      <c r="V1419" s="9"/>
    </row>
    <row r="1420">
      <c r="A1420" s="13" t="s">
        <v>12075</v>
      </c>
      <c r="B1420" s="13"/>
      <c r="C1420" s="9"/>
      <c r="D1420" s="9"/>
      <c r="E1420" s="9"/>
      <c r="F1420" s="9" t="s">
        <v>12077</v>
      </c>
      <c r="H1420" s="9" t="s">
        <v>11654</v>
      </c>
      <c r="S1420" s="9"/>
      <c r="V1420" s="9"/>
    </row>
    <row r="1421">
      <c r="A1421" s="13" t="s">
        <v>12080</v>
      </c>
      <c r="B1421" s="13"/>
      <c r="C1421" s="9"/>
      <c r="D1421" s="9"/>
      <c r="E1421" s="9"/>
      <c r="F1421" s="9" t="s">
        <v>9673</v>
      </c>
      <c r="H1421" s="9" t="s">
        <v>11654</v>
      </c>
      <c r="S1421" s="9"/>
      <c r="V1421" s="9"/>
    </row>
    <row r="1422">
      <c r="A1422" s="13" t="s">
        <v>12087</v>
      </c>
      <c r="B1422" s="13"/>
      <c r="C1422" s="9"/>
      <c r="D1422" s="9"/>
      <c r="E1422" s="9"/>
      <c r="F1422" s="9" t="s">
        <v>12088</v>
      </c>
      <c r="H1422" s="9" t="s">
        <v>11654</v>
      </c>
      <c r="S1422" s="9"/>
      <c r="V1422" s="9"/>
    </row>
    <row r="1423">
      <c r="A1423" s="13" t="s">
        <v>12098</v>
      </c>
      <c r="B1423" s="13"/>
      <c r="C1423" s="9"/>
      <c r="D1423" s="9"/>
      <c r="E1423" s="9"/>
      <c r="F1423" s="9" t="s">
        <v>12100</v>
      </c>
      <c r="H1423" s="9" t="s">
        <v>11654</v>
      </c>
      <c r="S1423" s="9"/>
      <c r="V1423" s="9"/>
    </row>
    <row r="1424">
      <c r="A1424" s="13" t="s">
        <v>12108</v>
      </c>
      <c r="B1424" s="13"/>
      <c r="C1424" s="9"/>
      <c r="D1424" s="9"/>
      <c r="E1424" s="9"/>
      <c r="F1424" s="9" t="s">
        <v>12109</v>
      </c>
      <c r="H1424" s="9" t="s">
        <v>11654</v>
      </c>
      <c r="S1424" s="9"/>
      <c r="V1424" s="9"/>
    </row>
    <row r="1425">
      <c r="A1425" s="13" t="s">
        <v>12111</v>
      </c>
      <c r="B1425" s="13"/>
      <c r="C1425" s="9"/>
      <c r="D1425" s="9"/>
      <c r="E1425" s="9"/>
      <c r="F1425" s="9" t="s">
        <v>12113</v>
      </c>
      <c r="H1425" s="9" t="s">
        <v>11654</v>
      </c>
      <c r="S1425" s="9"/>
      <c r="V1425" s="9"/>
    </row>
    <row r="1426">
      <c r="A1426" s="13" t="s">
        <v>12115</v>
      </c>
      <c r="B1426" s="13"/>
      <c r="C1426" s="9"/>
      <c r="D1426" s="9"/>
      <c r="E1426" s="9"/>
      <c r="F1426" s="9" t="s">
        <v>12118</v>
      </c>
      <c r="H1426" s="9" t="s">
        <v>11654</v>
      </c>
      <c r="S1426" s="9"/>
      <c r="V1426" s="9"/>
    </row>
    <row r="1427">
      <c r="A1427" s="13" t="s">
        <v>12120</v>
      </c>
      <c r="B1427" s="13"/>
      <c r="C1427" s="9"/>
      <c r="D1427" s="9"/>
      <c r="E1427" s="9"/>
      <c r="F1427" s="9" t="s">
        <v>12121</v>
      </c>
      <c r="H1427" s="9" t="s">
        <v>11654</v>
      </c>
      <c r="S1427" s="9"/>
      <c r="V1427" s="9"/>
    </row>
    <row r="1428">
      <c r="A1428" s="13" t="s">
        <v>12122</v>
      </c>
      <c r="B1428" s="13"/>
      <c r="C1428" s="9"/>
      <c r="D1428" s="9"/>
      <c r="E1428" s="9"/>
      <c r="F1428" s="9" t="s">
        <v>9541</v>
      </c>
      <c r="H1428" s="9" t="s">
        <v>11654</v>
      </c>
      <c r="S1428" s="9"/>
      <c r="V1428" s="9"/>
    </row>
    <row r="1429">
      <c r="A1429" s="13" t="s">
        <v>12124</v>
      </c>
      <c r="B1429" s="13"/>
      <c r="C1429" s="9"/>
      <c r="D1429" s="9"/>
      <c r="E1429" s="9"/>
      <c r="F1429" s="9" t="s">
        <v>12126</v>
      </c>
      <c r="H1429" s="9" t="s">
        <v>11654</v>
      </c>
      <c r="S1429" s="9"/>
      <c r="V1429" s="9"/>
    </row>
    <row r="1430">
      <c r="A1430" s="13" t="s">
        <v>12129</v>
      </c>
      <c r="B1430" s="13"/>
      <c r="C1430" s="9"/>
      <c r="D1430" s="9"/>
      <c r="E1430" s="9"/>
      <c r="F1430" s="9" t="s">
        <v>12130</v>
      </c>
      <c r="H1430" s="9" t="s">
        <v>11654</v>
      </c>
      <c r="S1430" s="9"/>
      <c r="V1430" s="9"/>
    </row>
    <row r="1431">
      <c r="A1431" s="13" t="s">
        <v>12134</v>
      </c>
      <c r="B1431" s="13"/>
      <c r="C1431" s="9"/>
      <c r="D1431" s="9"/>
      <c r="E1431" s="9"/>
      <c r="F1431" s="9" t="s">
        <v>12136</v>
      </c>
      <c r="H1431" s="9" t="s">
        <v>11654</v>
      </c>
      <c r="S1431" s="9"/>
      <c r="V1431" s="9"/>
    </row>
    <row r="1432">
      <c r="A1432" s="13" t="s">
        <v>12138</v>
      </c>
      <c r="B1432" s="13"/>
      <c r="C1432" s="9"/>
      <c r="D1432" s="9"/>
      <c r="E1432" s="9"/>
      <c r="F1432" s="9" t="s">
        <v>12140</v>
      </c>
      <c r="H1432" s="9" t="s">
        <v>11654</v>
      </c>
      <c r="S1432" s="9"/>
      <c r="V1432" s="9"/>
    </row>
    <row r="1433">
      <c r="A1433" s="13" t="s">
        <v>12143</v>
      </c>
      <c r="B1433" s="13"/>
      <c r="C1433" s="9"/>
      <c r="D1433" s="9"/>
      <c r="E1433" s="9"/>
      <c r="F1433" s="9" t="s">
        <v>12145</v>
      </c>
      <c r="H1433" s="9" t="s">
        <v>11654</v>
      </c>
      <c r="S1433" s="9"/>
      <c r="V1433" s="9"/>
    </row>
    <row r="1434">
      <c r="A1434" s="13" t="s">
        <v>12148</v>
      </c>
      <c r="B1434" s="13"/>
      <c r="C1434" s="9"/>
      <c r="D1434" s="9"/>
      <c r="E1434" s="9"/>
      <c r="F1434" s="9" t="s">
        <v>12150</v>
      </c>
      <c r="H1434" s="9" t="s">
        <v>11654</v>
      </c>
      <c r="S1434" s="9"/>
      <c r="V1434" s="9"/>
    </row>
    <row r="1435">
      <c r="A1435" s="13" t="s">
        <v>12152</v>
      </c>
      <c r="B1435" s="13"/>
      <c r="C1435" s="9"/>
      <c r="D1435" s="9"/>
      <c r="E1435" s="9"/>
      <c r="F1435" s="9" t="s">
        <v>9519</v>
      </c>
      <c r="H1435" s="9" t="s">
        <v>11654</v>
      </c>
      <c r="S1435" s="9"/>
      <c r="V1435" s="9"/>
    </row>
    <row r="1436">
      <c r="A1436" s="13" t="s">
        <v>12155</v>
      </c>
      <c r="B1436" s="13"/>
      <c r="C1436" s="9"/>
      <c r="D1436" s="9"/>
      <c r="E1436" s="9"/>
      <c r="F1436" s="9" t="s">
        <v>12160</v>
      </c>
      <c r="H1436" s="9" t="s">
        <v>11654</v>
      </c>
      <c r="S1436" s="9"/>
      <c r="V1436" s="9"/>
    </row>
    <row r="1437">
      <c r="A1437" s="13" t="s">
        <v>12162</v>
      </c>
      <c r="B1437" s="13"/>
      <c r="C1437" s="9"/>
      <c r="D1437" s="9"/>
      <c r="E1437" s="9"/>
      <c r="F1437" s="9" t="s">
        <v>9462</v>
      </c>
      <c r="H1437" s="9" t="s">
        <v>11654</v>
      </c>
      <c r="S1437" s="9"/>
      <c r="V1437" s="9"/>
    </row>
    <row r="1438">
      <c r="A1438" s="13" t="s">
        <v>12166</v>
      </c>
      <c r="B1438" s="13"/>
      <c r="C1438" s="9"/>
      <c r="D1438" s="9"/>
      <c r="E1438" s="9"/>
      <c r="F1438" s="9" t="s">
        <v>9524</v>
      </c>
      <c r="H1438" s="9" t="s">
        <v>11654</v>
      </c>
      <c r="S1438" s="9"/>
      <c r="V1438" s="9"/>
    </row>
    <row r="1439">
      <c r="A1439" s="13" t="s">
        <v>12170</v>
      </c>
      <c r="B1439" s="13"/>
      <c r="C1439" s="9"/>
      <c r="D1439" s="9"/>
      <c r="E1439" s="9"/>
      <c r="F1439" s="9" t="s">
        <v>12172</v>
      </c>
      <c r="H1439" s="9" t="s">
        <v>11654</v>
      </c>
      <c r="S1439" s="9"/>
      <c r="V1439" s="9"/>
    </row>
    <row r="1440">
      <c r="A1440" s="13" t="s">
        <v>12175</v>
      </c>
      <c r="B1440" s="13"/>
      <c r="C1440" s="9"/>
      <c r="D1440" s="9"/>
      <c r="E1440" s="9"/>
      <c r="F1440" s="9" t="s">
        <v>12179</v>
      </c>
      <c r="H1440" s="9" t="s">
        <v>11654</v>
      </c>
      <c r="S1440" s="9"/>
      <c r="V1440" s="9"/>
    </row>
    <row r="1441">
      <c r="A1441" s="13" t="s">
        <v>12182</v>
      </c>
      <c r="B1441" s="13"/>
      <c r="C1441" s="9"/>
      <c r="D1441" s="9"/>
      <c r="E1441" s="9"/>
      <c r="F1441" s="9" t="s">
        <v>12184</v>
      </c>
      <c r="H1441" s="9" t="s">
        <v>11654</v>
      </c>
      <c r="S1441" s="9"/>
      <c r="V1441" s="9"/>
    </row>
    <row r="1442">
      <c r="A1442" s="13" t="s">
        <v>12190</v>
      </c>
      <c r="B1442" s="13"/>
      <c r="C1442" s="9"/>
      <c r="D1442" s="9"/>
      <c r="E1442" s="9"/>
      <c r="F1442" s="9" t="s">
        <v>12191</v>
      </c>
      <c r="H1442" s="9" t="s">
        <v>11654</v>
      </c>
      <c r="S1442" s="9"/>
      <c r="V1442" s="9"/>
    </row>
    <row r="1443">
      <c r="A1443" s="13" t="s">
        <v>12195</v>
      </c>
      <c r="B1443" s="13"/>
      <c r="C1443" s="9"/>
      <c r="D1443" s="9"/>
      <c r="E1443" s="9"/>
      <c r="F1443" s="9" t="s">
        <v>12200</v>
      </c>
      <c r="H1443" s="9" t="s">
        <v>11654</v>
      </c>
      <c r="S1443" s="9"/>
      <c r="V1443" s="9"/>
    </row>
    <row r="1444">
      <c r="A1444" s="13" t="s">
        <v>11806</v>
      </c>
      <c r="B1444" s="13"/>
      <c r="C1444" s="9"/>
      <c r="D1444" s="9"/>
      <c r="E1444" s="9"/>
      <c r="F1444" s="9" t="s">
        <v>11808</v>
      </c>
      <c r="H1444" s="9" t="s">
        <v>11654</v>
      </c>
      <c r="S1444" s="9"/>
      <c r="V1444" s="9"/>
    </row>
    <row r="1445">
      <c r="A1445" s="13" t="s">
        <v>12208</v>
      </c>
      <c r="B1445" s="13"/>
      <c r="C1445" s="9"/>
      <c r="D1445" s="9"/>
      <c r="E1445" s="9"/>
      <c r="F1445" s="9" t="s">
        <v>12210</v>
      </c>
      <c r="H1445" s="9" t="s">
        <v>11654</v>
      </c>
      <c r="S1445" s="9"/>
      <c r="V1445" s="9"/>
    </row>
    <row r="1446">
      <c r="A1446" s="13" t="s">
        <v>12213</v>
      </c>
      <c r="B1446" s="13"/>
      <c r="C1446" s="9"/>
      <c r="D1446" s="9"/>
      <c r="E1446" s="9"/>
      <c r="F1446" s="9" t="s">
        <v>12214</v>
      </c>
      <c r="H1446" s="9" t="s">
        <v>11654</v>
      </c>
      <c r="S1446" s="9"/>
      <c r="V1446" s="9"/>
    </row>
    <row r="1447">
      <c r="A1447" s="13" t="s">
        <v>12217</v>
      </c>
      <c r="B1447" s="13"/>
      <c r="C1447" s="9"/>
      <c r="D1447" s="9"/>
      <c r="E1447" s="9"/>
      <c r="F1447" s="9" t="s">
        <v>12220</v>
      </c>
      <c r="H1447" s="9" t="s">
        <v>11654</v>
      </c>
      <c r="S1447" s="9"/>
      <c r="V1447" s="9"/>
    </row>
    <row r="1448">
      <c r="A1448" s="13" t="s">
        <v>12224</v>
      </c>
      <c r="B1448" s="13"/>
      <c r="C1448" s="9"/>
      <c r="D1448" s="9"/>
      <c r="E1448" s="9"/>
      <c r="F1448" s="9" t="s">
        <v>10652</v>
      </c>
      <c r="H1448" s="9" t="s">
        <v>11654</v>
      </c>
      <c r="S1448" s="9"/>
      <c r="V1448" s="9"/>
    </row>
    <row r="1449">
      <c r="A1449" s="13" t="s">
        <v>12227</v>
      </c>
      <c r="B1449" s="13"/>
      <c r="C1449" s="9"/>
      <c r="D1449" s="9"/>
      <c r="E1449" s="9"/>
      <c r="F1449" s="9" t="s">
        <v>12229</v>
      </c>
      <c r="H1449" s="9" t="s">
        <v>11654</v>
      </c>
      <c r="S1449" s="9"/>
      <c r="V1449" s="9"/>
    </row>
    <row r="1450">
      <c r="A1450" s="13" t="s">
        <v>12232</v>
      </c>
      <c r="B1450" s="13"/>
      <c r="C1450" s="9"/>
      <c r="D1450" s="9"/>
      <c r="E1450" s="9"/>
      <c r="F1450" s="9" t="s">
        <v>12234</v>
      </c>
      <c r="H1450" s="9" t="s">
        <v>11654</v>
      </c>
      <c r="S1450" s="9"/>
      <c r="V1450" s="9"/>
    </row>
    <row r="1451">
      <c r="A1451" s="13" t="s">
        <v>12239</v>
      </c>
      <c r="B1451" s="13"/>
      <c r="C1451" s="9"/>
      <c r="D1451" s="9"/>
      <c r="E1451" s="9"/>
      <c r="F1451" s="9" t="s">
        <v>12241</v>
      </c>
      <c r="H1451" s="9" t="s">
        <v>11654</v>
      </c>
      <c r="S1451" s="9"/>
      <c r="V1451" s="9"/>
    </row>
    <row r="1452">
      <c r="A1452" s="13" t="s">
        <v>12243</v>
      </c>
      <c r="B1452" s="13"/>
      <c r="C1452" s="9"/>
      <c r="D1452" s="9"/>
      <c r="E1452" s="9"/>
      <c r="F1452" s="9" t="s">
        <v>12245</v>
      </c>
      <c r="H1452" s="9" t="s">
        <v>11654</v>
      </c>
      <c r="S1452" s="9"/>
      <c r="V1452" s="9"/>
    </row>
    <row r="1453">
      <c r="A1453" s="13" t="s">
        <v>12248</v>
      </c>
      <c r="B1453" s="13"/>
      <c r="C1453" s="9"/>
      <c r="D1453" s="9"/>
      <c r="E1453" s="9"/>
      <c r="F1453" s="9" t="s">
        <v>12250</v>
      </c>
      <c r="H1453" s="9" t="s">
        <v>11654</v>
      </c>
      <c r="S1453" s="9"/>
      <c r="V1453" s="9"/>
    </row>
    <row r="1454">
      <c r="A1454" s="13" t="s">
        <v>12254</v>
      </c>
      <c r="B1454" s="13"/>
      <c r="C1454" s="9"/>
      <c r="D1454" s="9"/>
      <c r="E1454" s="9"/>
      <c r="F1454" s="9" t="s">
        <v>9211</v>
      </c>
      <c r="H1454" s="9" t="s">
        <v>11654</v>
      </c>
      <c r="S1454" s="9"/>
      <c r="V1454" s="9"/>
    </row>
    <row r="1455">
      <c r="A1455" s="13" t="s">
        <v>12258</v>
      </c>
      <c r="B1455" s="13"/>
      <c r="C1455" s="9"/>
      <c r="D1455" s="9"/>
      <c r="E1455" s="9"/>
      <c r="F1455" s="9" t="s">
        <v>12260</v>
      </c>
      <c r="H1455" s="9" t="s">
        <v>11654</v>
      </c>
      <c r="S1455" s="9"/>
      <c r="V1455" s="9"/>
    </row>
    <row r="1456">
      <c r="A1456" s="13" t="s">
        <v>12262</v>
      </c>
      <c r="B1456" s="13"/>
      <c r="C1456" s="9"/>
      <c r="D1456" s="9"/>
      <c r="E1456" s="9"/>
      <c r="F1456" s="9" t="s">
        <v>12263</v>
      </c>
      <c r="H1456" s="9" t="s">
        <v>11654</v>
      </c>
      <c r="S1456" s="9"/>
      <c r="V1456" s="9"/>
    </row>
    <row r="1457">
      <c r="A1457" s="13" t="s">
        <v>12267</v>
      </c>
      <c r="B1457" s="13"/>
      <c r="C1457" s="9"/>
      <c r="D1457" s="9"/>
      <c r="E1457" s="9"/>
      <c r="F1457" s="9" t="s">
        <v>9438</v>
      </c>
      <c r="H1457" s="9" t="s">
        <v>11654</v>
      </c>
      <c r="S1457" s="9"/>
      <c r="V1457" s="9"/>
    </row>
    <row r="1458">
      <c r="A1458" s="13" t="s">
        <v>12272</v>
      </c>
      <c r="B1458" s="13"/>
      <c r="C1458" s="9"/>
      <c r="D1458" s="9"/>
      <c r="E1458" s="9"/>
      <c r="F1458" s="9" t="s">
        <v>12274</v>
      </c>
      <c r="H1458" s="9" t="s">
        <v>11654</v>
      </c>
      <c r="S1458" s="9"/>
      <c r="V1458" s="9"/>
    </row>
    <row r="1459">
      <c r="A1459" s="13" t="s">
        <v>12279</v>
      </c>
      <c r="B1459" s="13"/>
      <c r="C1459" s="9"/>
      <c r="D1459" s="9"/>
      <c r="E1459" s="9"/>
      <c r="F1459" s="9" t="s">
        <v>12282</v>
      </c>
      <c r="H1459" s="9" t="s">
        <v>11654</v>
      </c>
      <c r="S1459" s="9"/>
      <c r="V1459" s="9"/>
    </row>
    <row r="1460">
      <c r="A1460" s="13" t="s">
        <v>12285</v>
      </c>
      <c r="B1460" s="13"/>
      <c r="C1460" s="9"/>
      <c r="D1460" s="9"/>
      <c r="E1460" s="9"/>
      <c r="F1460" s="9" t="s">
        <v>12293</v>
      </c>
      <c r="H1460" s="9" t="s">
        <v>11654</v>
      </c>
      <c r="S1460" s="9"/>
      <c r="V1460" s="9"/>
    </row>
    <row r="1461">
      <c r="A1461" s="13" t="s">
        <v>12301</v>
      </c>
      <c r="B1461" s="13"/>
      <c r="C1461" s="9"/>
      <c r="D1461" s="9"/>
      <c r="E1461" s="9"/>
      <c r="F1461" s="9" t="s">
        <v>12304</v>
      </c>
      <c r="H1461" s="9" t="s">
        <v>11654</v>
      </c>
      <c r="S1461" s="9"/>
      <c r="V1461" s="9"/>
    </row>
    <row r="1462">
      <c r="A1462" s="13" t="s">
        <v>12307</v>
      </c>
      <c r="B1462" s="13"/>
      <c r="C1462" s="9"/>
      <c r="D1462" s="9"/>
      <c r="E1462" s="9"/>
      <c r="F1462" s="9" t="s">
        <v>12309</v>
      </c>
      <c r="H1462" s="9" t="s">
        <v>11654</v>
      </c>
      <c r="S1462" s="9"/>
      <c r="V1462" s="9"/>
    </row>
    <row r="1463">
      <c r="A1463" s="13" t="s">
        <v>12316</v>
      </c>
      <c r="B1463" s="13"/>
      <c r="C1463" s="9"/>
      <c r="D1463" s="9"/>
      <c r="E1463" s="9"/>
      <c r="F1463" s="9" t="s">
        <v>12318</v>
      </c>
      <c r="H1463" s="9" t="s">
        <v>11654</v>
      </c>
      <c r="S1463" s="9"/>
      <c r="V1463" s="9"/>
    </row>
    <row r="1464">
      <c r="A1464" s="13" t="s">
        <v>12321</v>
      </c>
      <c r="B1464" s="13"/>
      <c r="C1464" s="9"/>
      <c r="D1464" s="9"/>
      <c r="E1464" s="9"/>
      <c r="F1464" s="9" t="s">
        <v>12324</v>
      </c>
      <c r="H1464" s="9" t="s">
        <v>11654</v>
      </c>
      <c r="S1464" s="9"/>
      <c r="V1464" s="9"/>
    </row>
    <row r="1465">
      <c r="A1465" s="13" t="s">
        <v>12328</v>
      </c>
      <c r="B1465" s="13"/>
      <c r="C1465" s="9"/>
      <c r="D1465" s="9"/>
      <c r="E1465" s="9"/>
      <c r="F1465" s="9" t="s">
        <v>12329</v>
      </c>
      <c r="H1465" s="9" t="s">
        <v>11654</v>
      </c>
      <c r="S1465" s="9"/>
      <c r="V1465" s="9"/>
    </row>
    <row r="1466">
      <c r="A1466" s="13" t="s">
        <v>12332</v>
      </c>
      <c r="B1466" s="13"/>
      <c r="C1466" s="9"/>
      <c r="D1466" s="9"/>
      <c r="E1466" s="9"/>
      <c r="F1466" s="9" t="s">
        <v>12334</v>
      </c>
      <c r="H1466" s="9" t="s">
        <v>11654</v>
      </c>
      <c r="S1466" s="9"/>
      <c r="V1466" s="9"/>
    </row>
    <row r="1467">
      <c r="A1467" s="13" t="s">
        <v>12337</v>
      </c>
      <c r="B1467" s="13"/>
      <c r="C1467" s="9"/>
      <c r="D1467" s="9"/>
      <c r="E1467" s="9"/>
      <c r="F1467" s="9" t="s">
        <v>9717</v>
      </c>
      <c r="H1467" s="9" t="s">
        <v>11654</v>
      </c>
      <c r="S1467" s="9"/>
      <c r="V1467" s="9"/>
    </row>
    <row r="1468">
      <c r="A1468" s="13" t="s">
        <v>12341</v>
      </c>
      <c r="B1468" s="13"/>
      <c r="C1468" s="9"/>
      <c r="D1468" s="9"/>
      <c r="E1468" s="9"/>
      <c r="F1468" s="9" t="s">
        <v>12346</v>
      </c>
      <c r="H1468" s="9" t="s">
        <v>11654</v>
      </c>
      <c r="S1468" s="9"/>
      <c r="V1468" s="9"/>
    </row>
    <row r="1469">
      <c r="A1469" s="13" t="s">
        <v>12347</v>
      </c>
      <c r="B1469" s="13"/>
      <c r="C1469" s="9"/>
      <c r="D1469" s="9"/>
      <c r="E1469" s="9"/>
      <c r="F1469" s="9" t="s">
        <v>12348</v>
      </c>
      <c r="H1469" s="9" t="s">
        <v>11654</v>
      </c>
      <c r="S1469" s="9"/>
      <c r="V1469" s="9"/>
    </row>
    <row r="1470">
      <c r="A1470" s="13" t="s">
        <v>12350</v>
      </c>
      <c r="B1470" s="13"/>
      <c r="C1470" s="9"/>
      <c r="D1470" s="9"/>
      <c r="E1470" s="9"/>
      <c r="F1470" s="9" t="s">
        <v>12352</v>
      </c>
      <c r="H1470" s="9" t="s">
        <v>11654</v>
      </c>
      <c r="S1470" s="9"/>
      <c r="V1470" s="9"/>
    </row>
    <row r="1471">
      <c r="A1471" s="13" t="s">
        <v>12355</v>
      </c>
      <c r="B1471" s="13"/>
      <c r="C1471" s="9"/>
      <c r="D1471" s="9"/>
      <c r="E1471" s="9"/>
      <c r="F1471" s="9" t="s">
        <v>12358</v>
      </c>
      <c r="H1471" s="9" t="s">
        <v>11654</v>
      </c>
      <c r="S1471" s="9"/>
      <c r="V1471" s="9"/>
    </row>
    <row r="1472">
      <c r="A1472" s="13" t="s">
        <v>12361</v>
      </c>
      <c r="B1472" s="13"/>
      <c r="C1472" s="9"/>
      <c r="D1472" s="9"/>
      <c r="E1472" s="9"/>
      <c r="F1472" s="9" t="s">
        <v>12362</v>
      </c>
      <c r="H1472" s="9" t="s">
        <v>11654</v>
      </c>
      <c r="S1472" s="9"/>
      <c r="V1472" s="9"/>
    </row>
    <row r="1473">
      <c r="A1473" s="9"/>
      <c r="B1473" s="9"/>
      <c r="C1473" s="9"/>
      <c r="D1473" s="9"/>
      <c r="E1473" s="9"/>
      <c r="F1473" s="9"/>
      <c r="S1473" s="9"/>
      <c r="V1473" s="9"/>
    </row>
    <row r="1474">
      <c r="A1474" s="9"/>
      <c r="B1474" s="9"/>
      <c r="C1474" s="9"/>
      <c r="D1474" s="9"/>
      <c r="E1474" s="9"/>
      <c r="F1474" s="9"/>
      <c r="S1474" s="9"/>
      <c r="V1474" s="9"/>
    </row>
    <row r="1475" ht="18.75" customHeight="1">
      <c r="A1475" s="27" t="s">
        <v>12371</v>
      </c>
      <c r="S1475" s="9"/>
      <c r="V1475" s="9"/>
    </row>
    <row r="1476" ht="18.75" customHeight="1">
      <c r="A1476" s="28" t="s">
        <v>12371</v>
      </c>
      <c r="B1476" s="9"/>
      <c r="C1476" s="9"/>
      <c r="D1476" s="9"/>
      <c r="E1476" s="9"/>
      <c r="F1476" s="9"/>
      <c r="H1476" s="9" t="s">
        <v>264</v>
      </c>
      <c r="S1476" s="9"/>
      <c r="V1476" s="9"/>
    </row>
    <row r="1477">
      <c r="A1477" s="9" t="s">
        <v>12452</v>
      </c>
      <c r="B1477" s="9" t="s">
        <v>12454</v>
      </c>
      <c r="C1477" s="9" t="s">
        <v>4024</v>
      </c>
      <c r="D1477" s="9" t="s">
        <v>12456</v>
      </c>
      <c r="E1477" s="9" t="s">
        <v>4037</v>
      </c>
      <c r="F1477" s="9"/>
      <c r="H1477" s="9" t="s">
        <v>264</v>
      </c>
      <c r="I1477" s="9" t="s">
        <v>12465</v>
      </c>
      <c r="S1477" s="9"/>
      <c r="V1477" s="9"/>
    </row>
    <row r="1478">
      <c r="A1478" s="9" t="s">
        <v>12467</v>
      </c>
      <c r="B1478" s="9" t="s">
        <v>12468</v>
      </c>
      <c r="C1478" s="9" t="s">
        <v>4024</v>
      </c>
      <c r="D1478" s="9" t="s">
        <v>4673</v>
      </c>
      <c r="E1478" s="9" t="s">
        <v>4037</v>
      </c>
      <c r="F1478" s="9"/>
      <c r="H1478" s="9" t="s">
        <v>264</v>
      </c>
      <c r="I1478" s="9" t="s">
        <v>12465</v>
      </c>
      <c r="S1478" s="9"/>
      <c r="V1478" s="9"/>
    </row>
    <row r="1479">
      <c r="A1479" s="9" t="s">
        <v>12475</v>
      </c>
      <c r="B1479" s="9" t="s">
        <v>12477</v>
      </c>
      <c r="C1479" s="9" t="s">
        <v>4024</v>
      </c>
      <c r="D1479" s="9" t="s">
        <v>4810</v>
      </c>
      <c r="E1479" s="9" t="s">
        <v>4037</v>
      </c>
      <c r="F1479" s="9"/>
      <c r="H1479" s="9" t="s">
        <v>264</v>
      </c>
      <c r="I1479" s="9" t="s">
        <v>5672</v>
      </c>
      <c r="S1479" s="9"/>
      <c r="V1479" s="9"/>
    </row>
    <row r="1480">
      <c r="A1480" s="9" t="s">
        <v>12484</v>
      </c>
      <c r="B1480" s="9" t="s">
        <v>12486</v>
      </c>
      <c r="C1480" s="9" t="s">
        <v>4024</v>
      </c>
      <c r="D1480" s="9" t="s">
        <v>4407</v>
      </c>
      <c r="E1480" s="9" t="s">
        <v>4409</v>
      </c>
      <c r="F1480" s="9"/>
      <c r="H1480" s="9" t="s">
        <v>264</v>
      </c>
      <c r="I1480" s="9" t="s">
        <v>12488</v>
      </c>
      <c r="S1480" s="9"/>
      <c r="V1480" s="9"/>
    </row>
    <row r="1481">
      <c r="A1481" s="9" t="s">
        <v>12490</v>
      </c>
      <c r="B1481" s="9" t="s">
        <v>12493</v>
      </c>
      <c r="C1481" s="9" t="s">
        <v>4024</v>
      </c>
      <c r="D1481" s="9" t="s">
        <v>5594</v>
      </c>
      <c r="E1481" s="9" t="s">
        <v>4409</v>
      </c>
      <c r="F1481" s="9"/>
      <c r="H1481" s="9" t="s">
        <v>264</v>
      </c>
      <c r="I1481" s="9" t="s">
        <v>12488</v>
      </c>
      <c r="S1481" s="9"/>
      <c r="V1481" s="9"/>
    </row>
    <row r="1482">
      <c r="A1482" s="9" t="s">
        <v>12498</v>
      </c>
      <c r="B1482" s="9" t="s">
        <v>12500</v>
      </c>
      <c r="C1482" s="9" t="s">
        <v>4024</v>
      </c>
      <c r="D1482" s="9" t="s">
        <v>5594</v>
      </c>
      <c r="E1482" s="9" t="s">
        <v>4409</v>
      </c>
      <c r="F1482" s="9"/>
      <c r="H1482" s="9" t="s">
        <v>264</v>
      </c>
      <c r="I1482" s="9" t="s">
        <v>12488</v>
      </c>
      <c r="S1482" s="9"/>
      <c r="V1482" s="9"/>
    </row>
    <row r="1483">
      <c r="A1483" s="9" t="s">
        <v>12507</v>
      </c>
      <c r="B1483" s="9" t="s">
        <v>12509</v>
      </c>
      <c r="C1483" s="9" t="s">
        <v>4024</v>
      </c>
      <c r="D1483" s="9" t="s">
        <v>5594</v>
      </c>
      <c r="E1483" s="9" t="s">
        <v>4409</v>
      </c>
      <c r="F1483" s="9"/>
      <c r="H1483" s="9" t="s">
        <v>264</v>
      </c>
      <c r="I1483" s="9" t="s">
        <v>12488</v>
      </c>
      <c r="S1483" s="9"/>
      <c r="V1483" s="9"/>
    </row>
    <row r="1484">
      <c r="A1484" s="9" t="s">
        <v>12513</v>
      </c>
      <c r="B1484" s="9" t="s">
        <v>12515</v>
      </c>
      <c r="C1484" s="9" t="s">
        <v>4024</v>
      </c>
      <c r="D1484" s="9" t="s">
        <v>5594</v>
      </c>
      <c r="E1484" s="9" t="s">
        <v>4409</v>
      </c>
      <c r="F1484" s="9"/>
      <c r="H1484" s="9" t="s">
        <v>264</v>
      </c>
      <c r="I1484" s="9" t="s">
        <v>12488</v>
      </c>
      <c r="S1484" s="9"/>
      <c r="V1484" s="9"/>
    </row>
    <row r="1485">
      <c r="A1485" s="9" t="s">
        <v>12521</v>
      </c>
      <c r="B1485" s="9" t="s">
        <v>12522</v>
      </c>
      <c r="C1485" s="9" t="s">
        <v>4024</v>
      </c>
      <c r="D1485" s="9" t="s">
        <v>5594</v>
      </c>
      <c r="E1485" s="9" t="s">
        <v>4409</v>
      </c>
      <c r="F1485" s="9"/>
      <c r="H1485" s="9" t="s">
        <v>264</v>
      </c>
      <c r="I1485" s="9" t="s">
        <v>12488</v>
      </c>
      <c r="S1485" s="9"/>
      <c r="V1485" s="9"/>
    </row>
    <row r="1486">
      <c r="A1486" s="9" t="s">
        <v>12529</v>
      </c>
      <c r="B1486" s="9" t="s">
        <v>12532</v>
      </c>
      <c r="C1486" s="9" t="s">
        <v>4024</v>
      </c>
      <c r="D1486" s="9" t="s">
        <v>12534</v>
      </c>
      <c r="E1486" s="9" t="s">
        <v>4409</v>
      </c>
      <c r="F1486" s="9"/>
      <c r="H1486" s="9" t="s">
        <v>264</v>
      </c>
      <c r="I1486" s="9" t="s">
        <v>12488</v>
      </c>
      <c r="S1486" s="9"/>
      <c r="V1486" s="9"/>
    </row>
    <row r="1487">
      <c r="A1487" s="9" t="s">
        <v>12537</v>
      </c>
      <c r="B1487" s="9" t="s">
        <v>12539</v>
      </c>
      <c r="C1487" s="9" t="s">
        <v>4024</v>
      </c>
      <c r="D1487" s="9" t="s">
        <v>5367</v>
      </c>
      <c r="E1487" s="9" t="s">
        <v>4037</v>
      </c>
      <c r="F1487" s="9"/>
      <c r="H1487" s="9" t="s">
        <v>264</v>
      </c>
      <c r="I1487" s="9" t="s">
        <v>12465</v>
      </c>
      <c r="S1487" s="9"/>
      <c r="V1487" s="9"/>
    </row>
    <row r="1488">
      <c r="A1488" s="9" t="s">
        <v>12543</v>
      </c>
      <c r="B1488" s="9" t="s">
        <v>12545</v>
      </c>
      <c r="C1488" s="9" t="s">
        <v>4024</v>
      </c>
      <c r="D1488" s="9" t="s">
        <v>4810</v>
      </c>
      <c r="E1488" s="9" t="s">
        <v>4037</v>
      </c>
      <c r="F1488" s="9"/>
      <c r="H1488" s="9" t="s">
        <v>264</v>
      </c>
      <c r="I1488" s="9" t="s">
        <v>12465</v>
      </c>
      <c r="S1488" s="9"/>
      <c r="V1488" s="9"/>
    </row>
    <row r="1489">
      <c r="A1489" s="9" t="s">
        <v>12549</v>
      </c>
      <c r="B1489" s="9" t="s">
        <v>12550</v>
      </c>
      <c r="C1489" s="9" t="s">
        <v>4024</v>
      </c>
      <c r="D1489" s="9" t="s">
        <v>12551</v>
      </c>
      <c r="E1489" s="9" t="s">
        <v>4958</v>
      </c>
      <c r="F1489" s="9"/>
      <c r="H1489" s="9" t="s">
        <v>264</v>
      </c>
      <c r="I1489" s="9" t="s">
        <v>12554</v>
      </c>
      <c r="S1489" s="9"/>
      <c r="V1489" s="9"/>
    </row>
    <row r="1490">
      <c r="A1490" s="9" t="s">
        <v>12557</v>
      </c>
      <c r="B1490" s="9" t="s">
        <v>12558</v>
      </c>
      <c r="C1490" s="9" t="s">
        <v>4024</v>
      </c>
      <c r="D1490" s="9" t="s">
        <v>12551</v>
      </c>
      <c r="E1490" s="9" t="s">
        <v>4958</v>
      </c>
      <c r="F1490" s="9"/>
      <c r="H1490" s="9" t="s">
        <v>264</v>
      </c>
      <c r="I1490" s="9" t="s">
        <v>12554</v>
      </c>
      <c r="S1490" s="9"/>
      <c r="V1490" s="9"/>
    </row>
    <row r="1491">
      <c r="A1491" s="9" t="s">
        <v>12561</v>
      </c>
      <c r="B1491" s="9" t="s">
        <v>12562</v>
      </c>
      <c r="C1491" s="9" t="s">
        <v>4024</v>
      </c>
      <c r="D1491" s="9" t="s">
        <v>12551</v>
      </c>
      <c r="E1491" s="9" t="s">
        <v>4958</v>
      </c>
      <c r="F1491" s="9"/>
      <c r="H1491" s="9" t="s">
        <v>264</v>
      </c>
      <c r="I1491" s="9" t="s">
        <v>12554</v>
      </c>
      <c r="S1491" s="9"/>
      <c r="V1491" s="9"/>
    </row>
    <row r="1492">
      <c r="A1492" s="9" t="s">
        <v>12568</v>
      </c>
      <c r="B1492" s="9" t="s">
        <v>12570</v>
      </c>
      <c r="C1492" s="9" t="s">
        <v>4024</v>
      </c>
      <c r="D1492" s="9" t="s">
        <v>12573</v>
      </c>
      <c r="E1492" s="9" t="s">
        <v>4958</v>
      </c>
      <c r="F1492" s="9"/>
      <c r="H1492" s="9" t="s">
        <v>264</v>
      </c>
      <c r="I1492" s="9" t="s">
        <v>12554</v>
      </c>
      <c r="S1492" s="9"/>
      <c r="V1492" s="9"/>
    </row>
    <row r="1493">
      <c r="A1493" s="9" t="s">
        <v>12577</v>
      </c>
      <c r="B1493" s="9" t="s">
        <v>12578</v>
      </c>
      <c r="C1493" s="9" t="s">
        <v>12580</v>
      </c>
      <c r="D1493" s="9" t="s">
        <v>12582</v>
      </c>
      <c r="E1493" s="9" t="s">
        <v>4026</v>
      </c>
      <c r="F1493" s="9"/>
      <c r="H1493" s="9" t="s">
        <v>264</v>
      </c>
      <c r="I1493" s="9" t="s">
        <v>12554</v>
      </c>
      <c r="S1493" s="9"/>
      <c r="V1493" s="9"/>
    </row>
    <row r="1494">
      <c r="A1494" s="9" t="s">
        <v>12588</v>
      </c>
      <c r="B1494" s="9" t="s">
        <v>12589</v>
      </c>
      <c r="C1494" s="9" t="s">
        <v>12580</v>
      </c>
      <c r="D1494" s="9" t="s">
        <v>12592</v>
      </c>
      <c r="E1494" s="9" t="s">
        <v>4026</v>
      </c>
      <c r="F1494" s="9"/>
      <c r="H1494" s="9" t="s">
        <v>264</v>
      </c>
      <c r="I1494" s="9" t="s">
        <v>12554</v>
      </c>
      <c r="S1494" s="9"/>
      <c r="V1494" s="9"/>
    </row>
    <row r="1495">
      <c r="A1495" s="9" t="s">
        <v>12598</v>
      </c>
      <c r="B1495" s="9" t="s">
        <v>12600</v>
      </c>
      <c r="C1495" s="9" t="s">
        <v>12580</v>
      </c>
      <c r="D1495" s="9" t="s">
        <v>12602</v>
      </c>
      <c r="E1495" s="9" t="s">
        <v>4227</v>
      </c>
      <c r="F1495" s="9"/>
      <c r="H1495" s="9" t="s">
        <v>264</v>
      </c>
      <c r="I1495" s="9" t="s">
        <v>12554</v>
      </c>
      <c r="S1495" s="9"/>
      <c r="V1495" s="9"/>
    </row>
    <row r="1496">
      <c r="A1496" s="9" t="s">
        <v>12606</v>
      </c>
      <c r="B1496" s="9" t="s">
        <v>12608</v>
      </c>
      <c r="C1496" s="9" t="s">
        <v>12580</v>
      </c>
      <c r="D1496" s="9" t="s">
        <v>4025</v>
      </c>
      <c r="E1496" s="9" t="s">
        <v>4026</v>
      </c>
      <c r="F1496" s="9"/>
      <c r="H1496" s="9" t="s">
        <v>264</v>
      </c>
      <c r="I1496" s="9" t="s">
        <v>12554</v>
      </c>
      <c r="S1496" s="9"/>
      <c r="V1496" s="9"/>
    </row>
    <row r="1497">
      <c r="A1497" s="9" t="s">
        <v>12612</v>
      </c>
      <c r="B1497" s="9" t="s">
        <v>12613</v>
      </c>
      <c r="C1497" s="9" t="s">
        <v>12580</v>
      </c>
      <c r="D1497" s="9" t="s">
        <v>12614</v>
      </c>
      <c r="E1497" s="9" t="s">
        <v>4037</v>
      </c>
      <c r="F1497" s="9"/>
      <c r="H1497" s="9" t="s">
        <v>264</v>
      </c>
      <c r="I1497" s="9" t="s">
        <v>12554</v>
      </c>
      <c r="S1497" s="9"/>
      <c r="V1497" s="9"/>
    </row>
    <row r="1498">
      <c r="A1498" s="9" t="s">
        <v>12616</v>
      </c>
      <c r="B1498" s="9" t="s">
        <v>12617</v>
      </c>
      <c r="C1498" s="9" t="s">
        <v>12580</v>
      </c>
      <c r="D1498" s="9" t="s">
        <v>4310</v>
      </c>
      <c r="E1498" s="9" t="s">
        <v>4312</v>
      </c>
      <c r="F1498" s="9"/>
      <c r="H1498" s="9" t="s">
        <v>264</v>
      </c>
      <c r="I1498" s="9" t="s">
        <v>12554</v>
      </c>
      <c r="S1498" s="9"/>
      <c r="V1498" s="9"/>
    </row>
    <row r="1499">
      <c r="A1499" s="9" t="s">
        <v>12625</v>
      </c>
      <c r="B1499" s="9" t="s">
        <v>12626</v>
      </c>
      <c r="C1499" s="9" t="s">
        <v>12580</v>
      </c>
      <c r="D1499" s="9" t="s">
        <v>4111</v>
      </c>
      <c r="E1499" s="9" t="s">
        <v>4026</v>
      </c>
      <c r="F1499" s="9"/>
      <c r="H1499" s="9" t="s">
        <v>264</v>
      </c>
      <c r="I1499" s="9" t="s">
        <v>12554</v>
      </c>
      <c r="S1499" s="9"/>
      <c r="V1499" s="9"/>
    </row>
    <row r="1500">
      <c r="A1500" s="9" t="s">
        <v>12635</v>
      </c>
      <c r="B1500" s="9" t="s">
        <v>12636</v>
      </c>
      <c r="C1500" s="9" t="s">
        <v>12580</v>
      </c>
      <c r="D1500" s="9" t="s">
        <v>4365</v>
      </c>
      <c r="E1500" s="9" t="s">
        <v>4312</v>
      </c>
      <c r="F1500" s="9"/>
      <c r="H1500" s="9" t="s">
        <v>264</v>
      </c>
      <c r="I1500" s="9" t="s">
        <v>12554</v>
      </c>
      <c r="S1500" s="9"/>
      <c r="V1500" s="9"/>
    </row>
    <row r="1501">
      <c r="A1501" s="9" t="s">
        <v>12645</v>
      </c>
      <c r="B1501" s="9" t="s">
        <v>12646</v>
      </c>
      <c r="C1501" s="9" t="s">
        <v>12580</v>
      </c>
      <c r="D1501" s="9" t="s">
        <v>12648</v>
      </c>
      <c r="E1501" s="9" t="s">
        <v>4227</v>
      </c>
      <c r="F1501" s="9"/>
      <c r="H1501" s="9" t="s">
        <v>264</v>
      </c>
      <c r="I1501" s="9" t="s">
        <v>12554</v>
      </c>
      <c r="S1501" s="9"/>
      <c r="V1501" s="9"/>
    </row>
    <row r="1502">
      <c r="A1502" s="9" t="s">
        <v>12656</v>
      </c>
      <c r="B1502" s="9" t="s">
        <v>12658</v>
      </c>
      <c r="C1502" s="9" t="s">
        <v>12580</v>
      </c>
      <c r="D1502" s="9" t="s">
        <v>3826</v>
      </c>
      <c r="E1502" s="9" t="s">
        <v>4026</v>
      </c>
      <c r="F1502" s="9"/>
      <c r="H1502" s="9" t="s">
        <v>264</v>
      </c>
      <c r="I1502" s="9" t="s">
        <v>12554</v>
      </c>
      <c r="S1502" s="9"/>
      <c r="V1502" s="9"/>
    </row>
    <row r="1503">
      <c r="A1503" s="9" t="s">
        <v>12661</v>
      </c>
      <c r="B1503" s="9" t="s">
        <v>12662</v>
      </c>
      <c r="C1503" s="9" t="s">
        <v>12580</v>
      </c>
      <c r="D1503" s="9" t="s">
        <v>4957</v>
      </c>
      <c r="E1503" s="9" t="s">
        <v>4958</v>
      </c>
      <c r="F1503" s="9"/>
      <c r="H1503" s="9" t="s">
        <v>264</v>
      </c>
      <c r="I1503" s="9" t="s">
        <v>12554</v>
      </c>
      <c r="S1503" s="9"/>
      <c r="V1503" s="9"/>
    </row>
    <row r="1504">
      <c r="A1504" s="9" t="s">
        <v>12669</v>
      </c>
      <c r="B1504" s="9" t="s">
        <v>12671</v>
      </c>
      <c r="C1504" s="9" t="s">
        <v>12580</v>
      </c>
      <c r="D1504" s="9" t="s">
        <v>12674</v>
      </c>
      <c r="E1504" s="9" t="s">
        <v>4037</v>
      </c>
      <c r="F1504" s="9"/>
      <c r="H1504" s="9" t="s">
        <v>264</v>
      </c>
      <c r="I1504" s="9" t="s">
        <v>12554</v>
      </c>
      <c r="S1504" s="9"/>
      <c r="V1504" s="9"/>
    </row>
    <row r="1505">
      <c r="A1505" s="9" t="s">
        <v>12677</v>
      </c>
      <c r="B1505" s="9" t="s">
        <v>12680</v>
      </c>
      <c r="C1505" s="9" t="s">
        <v>12580</v>
      </c>
      <c r="D1505" s="9" t="s">
        <v>4236</v>
      </c>
      <c r="E1505" s="9" t="s">
        <v>4037</v>
      </c>
      <c r="F1505" s="9"/>
      <c r="H1505" s="9" t="s">
        <v>264</v>
      </c>
      <c r="I1505" s="9" t="s">
        <v>12554</v>
      </c>
      <c r="S1505" s="9"/>
      <c r="V1505" s="9"/>
    </row>
    <row r="1506">
      <c r="A1506" s="9" t="s">
        <v>12689</v>
      </c>
      <c r="B1506" s="9" t="s">
        <v>12691</v>
      </c>
      <c r="C1506" s="9" t="s">
        <v>12580</v>
      </c>
      <c r="D1506" s="9" t="s">
        <v>12694</v>
      </c>
      <c r="E1506" s="9" t="s">
        <v>4026</v>
      </c>
      <c r="F1506" s="9"/>
      <c r="H1506" s="9" t="s">
        <v>264</v>
      </c>
      <c r="I1506" s="9" t="s">
        <v>12554</v>
      </c>
      <c r="S1506" s="9"/>
      <c r="V1506" s="9"/>
    </row>
    <row r="1507">
      <c r="A1507" s="9" t="s">
        <v>12700</v>
      </c>
      <c r="B1507" s="9" t="s">
        <v>12702</v>
      </c>
      <c r="C1507" s="9" t="s">
        <v>12580</v>
      </c>
      <c r="D1507" s="9" t="s">
        <v>4036</v>
      </c>
      <c r="E1507" s="9" t="s">
        <v>4037</v>
      </c>
      <c r="F1507" s="9"/>
      <c r="H1507" s="9" t="s">
        <v>264</v>
      </c>
      <c r="I1507" s="9" t="s">
        <v>12554</v>
      </c>
      <c r="S1507" s="9"/>
      <c r="V1507" s="9"/>
    </row>
    <row r="1508">
      <c r="A1508" s="9" t="s">
        <v>12705</v>
      </c>
      <c r="B1508" s="9" t="s">
        <v>12707</v>
      </c>
      <c r="C1508" s="9" t="s">
        <v>12580</v>
      </c>
      <c r="D1508" s="9" t="s">
        <v>12711</v>
      </c>
      <c r="E1508" s="9" t="s">
        <v>4037</v>
      </c>
      <c r="F1508" s="9"/>
      <c r="H1508" s="9" t="s">
        <v>264</v>
      </c>
      <c r="I1508" s="9" t="s">
        <v>12554</v>
      </c>
      <c r="S1508" s="9"/>
      <c r="V1508" s="9"/>
    </row>
    <row r="1509">
      <c r="A1509" s="9" t="s">
        <v>12715</v>
      </c>
      <c r="B1509" s="9" t="s">
        <v>12716</v>
      </c>
      <c r="C1509" s="9" t="s">
        <v>12580</v>
      </c>
      <c r="D1509" s="9" t="s">
        <v>4213</v>
      </c>
      <c r="E1509" s="9" t="s">
        <v>4037</v>
      </c>
      <c r="F1509" s="9"/>
      <c r="H1509" s="9" t="s">
        <v>264</v>
      </c>
      <c r="I1509" s="9" t="s">
        <v>12554</v>
      </c>
      <c r="S1509" s="9"/>
      <c r="V1509" s="9"/>
    </row>
    <row r="1510">
      <c r="A1510" s="9" t="s">
        <v>12720</v>
      </c>
      <c r="B1510" s="9" t="s">
        <v>12723</v>
      </c>
      <c r="C1510" s="9" t="s">
        <v>12580</v>
      </c>
      <c r="D1510" s="9" t="s">
        <v>4957</v>
      </c>
      <c r="E1510" s="9" t="s">
        <v>4958</v>
      </c>
      <c r="F1510" s="9"/>
      <c r="H1510" s="9" t="s">
        <v>264</v>
      </c>
      <c r="I1510" s="9" t="s">
        <v>12554</v>
      </c>
      <c r="S1510" s="9"/>
      <c r="V1510" s="9"/>
    </row>
    <row r="1511">
      <c r="A1511" s="9" t="s">
        <v>12729</v>
      </c>
      <c r="B1511" s="9" t="s">
        <v>12731</v>
      </c>
      <c r="C1511" s="9" t="s">
        <v>12580</v>
      </c>
      <c r="D1511" s="9" t="s">
        <v>4957</v>
      </c>
      <c r="E1511" s="9" t="s">
        <v>4958</v>
      </c>
      <c r="F1511" s="9"/>
      <c r="H1511" s="9" t="s">
        <v>264</v>
      </c>
      <c r="I1511" s="9" t="s">
        <v>12554</v>
      </c>
      <c r="S1511" s="9"/>
      <c r="V1511" s="9"/>
    </row>
    <row r="1512">
      <c r="A1512" s="9" t="s">
        <v>12738</v>
      </c>
      <c r="B1512" s="9" t="s">
        <v>12740</v>
      </c>
      <c r="C1512" s="9" t="s">
        <v>12580</v>
      </c>
      <c r="D1512" s="9" t="s">
        <v>4957</v>
      </c>
      <c r="E1512" s="9" t="s">
        <v>4958</v>
      </c>
      <c r="F1512" s="9"/>
      <c r="H1512" s="9" t="s">
        <v>264</v>
      </c>
      <c r="I1512" s="9" t="s">
        <v>12554</v>
      </c>
      <c r="S1512" s="9"/>
      <c r="V1512" s="9"/>
    </row>
    <row r="1513">
      <c r="A1513" s="9" t="s">
        <v>12746</v>
      </c>
      <c r="B1513" s="9" t="s">
        <v>12748</v>
      </c>
      <c r="C1513" s="9" t="s">
        <v>12580</v>
      </c>
      <c r="D1513" s="9" t="s">
        <v>4957</v>
      </c>
      <c r="E1513" s="9" t="s">
        <v>4958</v>
      </c>
      <c r="F1513" s="9"/>
      <c r="H1513" s="9" t="s">
        <v>264</v>
      </c>
      <c r="I1513" s="9" t="s">
        <v>12554</v>
      </c>
      <c r="S1513" s="9"/>
      <c r="V1513" s="9"/>
    </row>
    <row r="1514">
      <c r="A1514" s="9" t="s">
        <v>12752</v>
      </c>
      <c r="B1514" s="9" t="s">
        <v>12754</v>
      </c>
      <c r="C1514" s="9" t="s">
        <v>12580</v>
      </c>
      <c r="D1514" s="9" t="s">
        <v>4957</v>
      </c>
      <c r="E1514" s="9" t="s">
        <v>4958</v>
      </c>
      <c r="F1514" s="9"/>
      <c r="H1514" s="9" t="s">
        <v>264</v>
      </c>
      <c r="I1514" s="9" t="s">
        <v>12554</v>
      </c>
      <c r="S1514" s="9"/>
      <c r="V1514" s="9"/>
    </row>
    <row r="1515">
      <c r="A1515" s="9" t="s">
        <v>12757</v>
      </c>
      <c r="B1515" s="9" t="s">
        <v>12759</v>
      </c>
      <c r="C1515" s="9" t="s">
        <v>12580</v>
      </c>
      <c r="D1515" s="9" t="s">
        <v>12762</v>
      </c>
      <c r="E1515" s="9" t="s">
        <v>4409</v>
      </c>
      <c r="F1515" s="9"/>
      <c r="H1515" s="9" t="s">
        <v>264</v>
      </c>
      <c r="I1515" s="9" t="s">
        <v>12554</v>
      </c>
      <c r="S1515" s="9"/>
      <c r="V1515" s="9"/>
    </row>
    <row r="1516">
      <c r="A1516" s="9" t="s">
        <v>8587</v>
      </c>
      <c r="B1516" s="9" t="s">
        <v>8588</v>
      </c>
      <c r="C1516" s="9" t="s">
        <v>4024</v>
      </c>
      <c r="D1516" s="9" t="s">
        <v>12592</v>
      </c>
      <c r="E1516" s="9" t="s">
        <v>4026</v>
      </c>
      <c r="F1516" s="9"/>
      <c r="H1516" s="9" t="s">
        <v>264</v>
      </c>
      <c r="I1516" s="9" t="s">
        <v>5672</v>
      </c>
      <c r="S1516" s="9"/>
      <c r="V1516" s="9"/>
    </row>
    <row r="1517">
      <c r="A1517" s="9" t="s">
        <v>12772</v>
      </c>
      <c r="B1517" s="9" t="s">
        <v>12774</v>
      </c>
      <c r="C1517" s="9" t="s">
        <v>4024</v>
      </c>
      <c r="D1517" s="9" t="s">
        <v>3381</v>
      </c>
      <c r="E1517" s="9" t="s">
        <v>4026</v>
      </c>
      <c r="F1517" s="9"/>
      <c r="H1517" s="9" t="s">
        <v>264</v>
      </c>
      <c r="I1517" s="9" t="s">
        <v>5672</v>
      </c>
      <c r="S1517" s="9"/>
      <c r="V1517" s="9"/>
    </row>
    <row r="1518">
      <c r="A1518" s="9" t="s">
        <v>12779</v>
      </c>
      <c r="B1518" s="9" t="s">
        <v>12781</v>
      </c>
      <c r="C1518" s="9" t="s">
        <v>4024</v>
      </c>
      <c r="D1518" s="9" t="s">
        <v>4189</v>
      </c>
      <c r="E1518" s="9" t="s">
        <v>4026</v>
      </c>
      <c r="F1518" s="9"/>
      <c r="H1518" s="9" t="s">
        <v>264</v>
      </c>
      <c r="S1518" s="9"/>
      <c r="V1518" s="9"/>
    </row>
    <row r="1519">
      <c r="A1519" s="9" t="s">
        <v>8621</v>
      </c>
      <c r="B1519" s="9" t="s">
        <v>8622</v>
      </c>
      <c r="C1519" s="9" t="s">
        <v>4024</v>
      </c>
      <c r="D1519" s="9" t="s">
        <v>4025</v>
      </c>
      <c r="E1519" s="9" t="s">
        <v>4026</v>
      </c>
      <c r="F1519" s="9"/>
      <c r="H1519" s="9" t="s">
        <v>264</v>
      </c>
      <c r="I1519" s="9" t="s">
        <v>5672</v>
      </c>
      <c r="S1519" s="9"/>
      <c r="V1519" s="9"/>
    </row>
    <row r="1520">
      <c r="A1520" s="9" t="s">
        <v>12790</v>
      </c>
      <c r="B1520" s="9" t="s">
        <v>12791</v>
      </c>
      <c r="C1520" s="9" t="s">
        <v>4024</v>
      </c>
      <c r="D1520" s="9" t="s">
        <v>4025</v>
      </c>
      <c r="E1520" s="9" t="s">
        <v>4026</v>
      </c>
      <c r="F1520" s="9"/>
      <c r="H1520" s="9" t="s">
        <v>264</v>
      </c>
      <c r="I1520" s="9" t="s">
        <v>5672</v>
      </c>
      <c r="S1520" s="9"/>
      <c r="V1520" s="9"/>
    </row>
    <row r="1521">
      <c r="A1521" s="9" t="s">
        <v>12795</v>
      </c>
      <c r="B1521" s="9" t="s">
        <v>12796</v>
      </c>
      <c r="C1521" s="9" t="s">
        <v>4024</v>
      </c>
      <c r="D1521" s="9" t="s">
        <v>4025</v>
      </c>
      <c r="E1521" s="9" t="s">
        <v>4026</v>
      </c>
      <c r="F1521" s="9"/>
      <c r="H1521" s="9" t="s">
        <v>264</v>
      </c>
      <c r="I1521" s="9" t="s">
        <v>5672</v>
      </c>
      <c r="S1521" s="9"/>
      <c r="V1521" s="9"/>
    </row>
    <row r="1522">
      <c r="A1522" s="9" t="s">
        <v>12803</v>
      </c>
      <c r="B1522" s="9" t="s">
        <v>12805</v>
      </c>
      <c r="C1522" s="9" t="s">
        <v>4024</v>
      </c>
      <c r="D1522" s="9" t="s">
        <v>4025</v>
      </c>
      <c r="E1522" s="9" t="s">
        <v>4026</v>
      </c>
      <c r="F1522" s="9"/>
      <c r="H1522" s="9" t="s">
        <v>264</v>
      </c>
      <c r="I1522" s="9" t="s">
        <v>5672</v>
      </c>
      <c r="S1522" s="9"/>
      <c r="V1522" s="9"/>
    </row>
    <row r="1523">
      <c r="A1523" s="9" t="s">
        <v>8864</v>
      </c>
      <c r="B1523" s="9" t="s">
        <v>8867</v>
      </c>
      <c r="C1523" s="9" t="s">
        <v>4024</v>
      </c>
      <c r="D1523" s="9" t="s">
        <v>4025</v>
      </c>
      <c r="E1523" s="9" t="s">
        <v>4026</v>
      </c>
      <c r="F1523" s="9"/>
      <c r="H1523" s="9" t="s">
        <v>264</v>
      </c>
      <c r="I1523" s="9" t="s">
        <v>5672</v>
      </c>
      <c r="S1523" s="9"/>
      <c r="V1523" s="9"/>
    </row>
    <row r="1524">
      <c r="A1524" s="9" t="s">
        <v>12817</v>
      </c>
      <c r="B1524" s="9" t="s">
        <v>12818</v>
      </c>
      <c r="C1524" s="9" t="s">
        <v>4024</v>
      </c>
      <c r="D1524" s="9" t="s">
        <v>3826</v>
      </c>
      <c r="E1524" s="9" t="s">
        <v>4026</v>
      </c>
      <c r="F1524" s="9"/>
      <c r="H1524" s="9" t="s">
        <v>264</v>
      </c>
      <c r="I1524" s="9" t="s">
        <v>5672</v>
      </c>
      <c r="S1524" s="9"/>
      <c r="V1524" s="9"/>
    </row>
    <row r="1525">
      <c r="A1525" s="9" t="s">
        <v>12825</v>
      </c>
      <c r="B1525" s="9" t="s">
        <v>12826</v>
      </c>
      <c r="C1525" s="9" t="s">
        <v>4024</v>
      </c>
      <c r="D1525" s="9" t="s">
        <v>3826</v>
      </c>
      <c r="E1525" s="9" t="s">
        <v>4026</v>
      </c>
      <c r="F1525" s="9"/>
      <c r="H1525" s="9" t="s">
        <v>264</v>
      </c>
      <c r="I1525" s="9" t="s">
        <v>5672</v>
      </c>
      <c r="S1525" s="9"/>
      <c r="V1525" s="9"/>
    </row>
    <row r="1526">
      <c r="A1526" s="9" t="s">
        <v>12833</v>
      </c>
      <c r="B1526" s="9" t="s">
        <v>12835</v>
      </c>
      <c r="C1526" s="9" t="s">
        <v>4024</v>
      </c>
      <c r="D1526" s="9" t="s">
        <v>3826</v>
      </c>
      <c r="E1526" s="9" t="s">
        <v>4026</v>
      </c>
      <c r="F1526" s="9"/>
      <c r="H1526" s="9" t="s">
        <v>264</v>
      </c>
      <c r="I1526" s="9" t="s">
        <v>5672</v>
      </c>
      <c r="S1526" s="9"/>
      <c r="V1526" s="9"/>
    </row>
    <row r="1527">
      <c r="A1527" s="9" t="s">
        <v>12847</v>
      </c>
      <c r="B1527" s="9" t="s">
        <v>12849</v>
      </c>
      <c r="C1527" s="9" t="s">
        <v>4024</v>
      </c>
      <c r="D1527" s="9" t="s">
        <v>3826</v>
      </c>
      <c r="E1527" s="9" t="s">
        <v>4026</v>
      </c>
      <c r="F1527" s="9"/>
      <c r="H1527" s="9" t="s">
        <v>264</v>
      </c>
      <c r="I1527" s="9" t="s">
        <v>5672</v>
      </c>
      <c r="S1527" s="9"/>
      <c r="V1527" s="9"/>
    </row>
    <row r="1528">
      <c r="A1528" s="9" t="s">
        <v>12854</v>
      </c>
      <c r="B1528" s="9" t="s">
        <v>12856</v>
      </c>
      <c r="C1528" s="9" t="s">
        <v>4024</v>
      </c>
      <c r="D1528" s="9" t="s">
        <v>4168</v>
      </c>
      <c r="E1528" s="9" t="s">
        <v>4026</v>
      </c>
      <c r="F1528" s="9"/>
      <c r="H1528" s="9" t="s">
        <v>264</v>
      </c>
      <c r="I1528" s="9" t="s">
        <v>5672</v>
      </c>
      <c r="S1528" s="9"/>
      <c r="V1528" s="9"/>
    </row>
    <row r="1529">
      <c r="A1529" s="9" t="s">
        <v>12862</v>
      </c>
      <c r="B1529" s="9" t="s">
        <v>12865</v>
      </c>
      <c r="C1529" s="9" t="s">
        <v>4024</v>
      </c>
      <c r="D1529" s="9" t="s">
        <v>4149</v>
      </c>
      <c r="E1529" s="9" t="s">
        <v>4026</v>
      </c>
      <c r="F1529" s="9"/>
      <c r="H1529" s="9" t="s">
        <v>264</v>
      </c>
      <c r="I1529" s="9" t="s">
        <v>5672</v>
      </c>
      <c r="S1529" s="9"/>
      <c r="V1529" s="9"/>
    </row>
    <row r="1530">
      <c r="A1530" s="9" t="s">
        <v>12867</v>
      </c>
      <c r="B1530" s="9" t="s">
        <v>12869</v>
      </c>
      <c r="C1530" s="9" t="s">
        <v>4024</v>
      </c>
      <c r="D1530" s="9" t="s">
        <v>4149</v>
      </c>
      <c r="E1530" s="9" t="s">
        <v>4026</v>
      </c>
      <c r="F1530" s="9"/>
      <c r="H1530" s="9" t="s">
        <v>264</v>
      </c>
      <c r="I1530" s="9" t="s">
        <v>5672</v>
      </c>
      <c r="S1530" s="9"/>
      <c r="V1530" s="9"/>
    </row>
    <row r="1531">
      <c r="A1531" s="9" t="s">
        <v>8502</v>
      </c>
      <c r="B1531" s="9" t="s">
        <v>8503</v>
      </c>
      <c r="C1531" s="9" t="s">
        <v>4024</v>
      </c>
      <c r="D1531" s="9" t="s">
        <v>4149</v>
      </c>
      <c r="E1531" s="9" t="s">
        <v>4026</v>
      </c>
      <c r="F1531" s="9"/>
      <c r="H1531" s="9" t="s">
        <v>264</v>
      </c>
      <c r="I1531" s="9" t="s">
        <v>5672</v>
      </c>
      <c r="S1531" s="9"/>
      <c r="V1531" s="9"/>
    </row>
    <row r="1532">
      <c r="A1532" s="9" t="s">
        <v>8504</v>
      </c>
      <c r="B1532" s="9" t="s">
        <v>8507</v>
      </c>
      <c r="C1532" s="9" t="s">
        <v>4024</v>
      </c>
      <c r="D1532" s="9" t="s">
        <v>4149</v>
      </c>
      <c r="E1532" s="9" t="s">
        <v>4026</v>
      </c>
      <c r="F1532" s="9"/>
      <c r="H1532" s="9" t="s">
        <v>264</v>
      </c>
      <c r="I1532" s="9" t="s">
        <v>5672</v>
      </c>
      <c r="S1532" s="9"/>
      <c r="V1532" s="9"/>
    </row>
    <row r="1533">
      <c r="A1533" s="9" t="s">
        <v>12882</v>
      </c>
      <c r="B1533" s="9" t="s">
        <v>12884</v>
      </c>
      <c r="C1533" s="9" t="s">
        <v>4024</v>
      </c>
      <c r="D1533" s="9" t="s">
        <v>4149</v>
      </c>
      <c r="E1533" s="9" t="s">
        <v>4026</v>
      </c>
      <c r="F1533" s="9"/>
      <c r="H1533" s="9" t="s">
        <v>264</v>
      </c>
      <c r="I1533" s="9" t="s">
        <v>5672</v>
      </c>
      <c r="S1533" s="9"/>
      <c r="V1533" s="9"/>
    </row>
    <row r="1534">
      <c r="A1534" s="9" t="s">
        <v>12887</v>
      </c>
      <c r="B1534" s="9" t="s">
        <v>12890</v>
      </c>
      <c r="C1534" s="9" t="s">
        <v>4024</v>
      </c>
      <c r="D1534" s="9" t="s">
        <v>4149</v>
      </c>
      <c r="E1534" s="9" t="s">
        <v>4026</v>
      </c>
      <c r="F1534" s="9"/>
      <c r="H1534" s="9" t="s">
        <v>264</v>
      </c>
      <c r="I1534" s="9" t="s">
        <v>5672</v>
      </c>
      <c r="S1534" s="9"/>
      <c r="V1534" s="9"/>
    </row>
    <row r="1535">
      <c r="A1535" s="9" t="s">
        <v>12895</v>
      </c>
      <c r="B1535" s="9" t="s">
        <v>12896</v>
      </c>
      <c r="C1535" s="9" t="s">
        <v>4024</v>
      </c>
      <c r="D1535" s="9" t="s">
        <v>4149</v>
      </c>
      <c r="E1535" s="9" t="s">
        <v>4026</v>
      </c>
      <c r="F1535" s="9"/>
      <c r="H1535" s="9" t="s">
        <v>264</v>
      </c>
      <c r="I1535" s="9" t="s">
        <v>5672</v>
      </c>
      <c r="S1535" s="9"/>
      <c r="V1535" s="9"/>
    </row>
    <row r="1536">
      <c r="A1536" s="9" t="s">
        <v>12904</v>
      </c>
      <c r="B1536" s="9" t="s">
        <v>12905</v>
      </c>
      <c r="C1536" s="9" t="s">
        <v>4024</v>
      </c>
      <c r="D1536" s="9" t="s">
        <v>4149</v>
      </c>
      <c r="E1536" s="9" t="s">
        <v>4026</v>
      </c>
      <c r="F1536" s="9"/>
      <c r="H1536" s="9" t="s">
        <v>264</v>
      </c>
      <c r="I1536" s="9" t="s">
        <v>5672</v>
      </c>
      <c r="S1536" s="9"/>
      <c r="V1536" s="9"/>
    </row>
    <row r="1537">
      <c r="A1537" s="9" t="s">
        <v>12914</v>
      </c>
      <c r="B1537" s="9" t="s">
        <v>12915</v>
      </c>
      <c r="C1537" s="9" t="s">
        <v>4024</v>
      </c>
      <c r="D1537" s="9" t="s">
        <v>12917</v>
      </c>
      <c r="E1537" s="9" t="s">
        <v>4284</v>
      </c>
      <c r="F1537" s="9"/>
      <c r="H1537" s="9" t="s">
        <v>264</v>
      </c>
      <c r="I1537" s="9" t="s">
        <v>5672</v>
      </c>
      <c r="S1537" s="9"/>
      <c r="V1537" s="9"/>
    </row>
    <row r="1538">
      <c r="A1538" s="9" t="s">
        <v>12921</v>
      </c>
      <c r="B1538" s="9" t="s">
        <v>12922</v>
      </c>
      <c r="C1538" s="9" t="s">
        <v>4024</v>
      </c>
      <c r="D1538" s="9" t="s">
        <v>4693</v>
      </c>
      <c r="E1538" s="9" t="s">
        <v>4284</v>
      </c>
      <c r="F1538" s="9"/>
      <c r="H1538" s="9" t="s">
        <v>264</v>
      </c>
      <c r="I1538" s="9" t="s">
        <v>5672</v>
      </c>
      <c r="S1538" s="9"/>
      <c r="V1538" s="9"/>
    </row>
    <row r="1539">
      <c r="A1539" s="9" t="s">
        <v>12929</v>
      </c>
      <c r="B1539" s="9" t="s">
        <v>12931</v>
      </c>
      <c r="C1539" s="9" t="s">
        <v>4024</v>
      </c>
      <c r="D1539" s="9" t="s">
        <v>4720</v>
      </c>
      <c r="E1539" s="9" t="s">
        <v>4284</v>
      </c>
      <c r="F1539" s="9"/>
      <c r="H1539" s="9" t="s">
        <v>264</v>
      </c>
      <c r="I1539" s="9" t="s">
        <v>5672</v>
      </c>
      <c r="S1539" s="9"/>
      <c r="V1539" s="9"/>
    </row>
    <row r="1540">
      <c r="A1540" s="9" t="s">
        <v>12939</v>
      </c>
      <c r="B1540" s="9" t="s">
        <v>12941</v>
      </c>
      <c r="C1540" s="9" t="s">
        <v>4024</v>
      </c>
      <c r="D1540" s="9" t="s">
        <v>4720</v>
      </c>
      <c r="E1540" s="9" t="s">
        <v>4284</v>
      </c>
      <c r="F1540" s="9"/>
      <c r="H1540" s="9" t="s">
        <v>264</v>
      </c>
      <c r="I1540" s="9" t="s">
        <v>5672</v>
      </c>
      <c r="S1540" s="9"/>
      <c r="V1540" s="9"/>
    </row>
    <row r="1541">
      <c r="A1541" s="9" t="s">
        <v>12948</v>
      </c>
      <c r="B1541" s="9" t="s">
        <v>12949</v>
      </c>
      <c r="C1541" s="9" t="s">
        <v>4024</v>
      </c>
      <c r="D1541" s="9" t="s">
        <v>4282</v>
      </c>
      <c r="E1541" s="9" t="s">
        <v>4284</v>
      </c>
      <c r="F1541" s="9"/>
      <c r="H1541" s="9" t="s">
        <v>264</v>
      </c>
      <c r="I1541" s="9" t="s">
        <v>5672</v>
      </c>
      <c r="S1541" s="9"/>
      <c r="V1541" s="9"/>
    </row>
    <row r="1542">
      <c r="A1542" s="9" t="s">
        <v>12957</v>
      </c>
      <c r="B1542" s="9" t="s">
        <v>12958</v>
      </c>
      <c r="C1542" s="9" t="s">
        <v>4024</v>
      </c>
      <c r="D1542" s="9" t="s">
        <v>12960</v>
      </c>
      <c r="E1542" s="9" t="s">
        <v>4312</v>
      </c>
      <c r="F1542" s="9"/>
      <c r="H1542" s="9" t="s">
        <v>264</v>
      </c>
      <c r="I1542" s="9" t="s">
        <v>5672</v>
      </c>
      <c r="S1542" s="9"/>
      <c r="V1542" s="9"/>
    </row>
    <row r="1543">
      <c r="A1543" s="9" t="s">
        <v>12965</v>
      </c>
      <c r="B1543" s="9" t="s">
        <v>12966</v>
      </c>
      <c r="C1543" s="9" t="s">
        <v>4024</v>
      </c>
      <c r="D1543" s="9" t="s">
        <v>4420</v>
      </c>
      <c r="E1543" s="9" t="s">
        <v>4037</v>
      </c>
      <c r="F1543" s="9"/>
      <c r="H1543" s="9" t="s">
        <v>264</v>
      </c>
      <c r="I1543" s="9" t="s">
        <v>5672</v>
      </c>
      <c r="S1543" s="9"/>
      <c r="V1543" s="9"/>
    </row>
    <row r="1544">
      <c r="A1544" s="9" t="s">
        <v>12973</v>
      </c>
      <c r="B1544" s="9" t="s">
        <v>12976</v>
      </c>
      <c r="C1544" s="9" t="s">
        <v>4024</v>
      </c>
      <c r="D1544" s="9" t="s">
        <v>4420</v>
      </c>
      <c r="E1544" s="9" t="s">
        <v>4037</v>
      </c>
      <c r="F1544" s="9"/>
      <c r="H1544" s="9" t="s">
        <v>264</v>
      </c>
      <c r="I1544" s="9" t="s">
        <v>5672</v>
      </c>
      <c r="S1544" s="9"/>
      <c r="V1544" s="9"/>
    </row>
    <row r="1545">
      <c r="A1545" s="9" t="s">
        <v>12981</v>
      </c>
      <c r="B1545" s="9" t="s">
        <v>12983</v>
      </c>
      <c r="C1545" s="9" t="s">
        <v>4024</v>
      </c>
      <c r="D1545" s="9" t="s">
        <v>4420</v>
      </c>
      <c r="E1545" s="9" t="s">
        <v>4037</v>
      </c>
      <c r="F1545" s="9"/>
      <c r="H1545" s="9" t="s">
        <v>264</v>
      </c>
      <c r="I1545" s="9" t="s">
        <v>5672</v>
      </c>
      <c r="S1545" s="9"/>
      <c r="V1545" s="9"/>
    </row>
    <row r="1546">
      <c r="A1546" s="9" t="s">
        <v>12987</v>
      </c>
      <c r="B1546" s="9" t="s">
        <v>12989</v>
      </c>
      <c r="C1546" s="9" t="s">
        <v>4024</v>
      </c>
      <c r="D1546" s="9" t="s">
        <v>4213</v>
      </c>
      <c r="E1546" s="9" t="s">
        <v>4037</v>
      </c>
      <c r="F1546" s="9"/>
      <c r="H1546" s="9" t="s">
        <v>264</v>
      </c>
      <c r="I1546" s="9" t="s">
        <v>5672</v>
      </c>
      <c r="S1546" s="9"/>
      <c r="V1546" s="9"/>
    </row>
    <row r="1547">
      <c r="A1547" s="9" t="s">
        <v>12993</v>
      </c>
      <c r="B1547" s="9" t="s">
        <v>12994</v>
      </c>
      <c r="C1547" s="9" t="s">
        <v>4024</v>
      </c>
      <c r="D1547" s="9" t="s">
        <v>12996</v>
      </c>
      <c r="E1547" s="9" t="s">
        <v>4037</v>
      </c>
      <c r="F1547" s="9"/>
      <c r="H1547" s="9" t="s">
        <v>264</v>
      </c>
      <c r="I1547" s="9" t="s">
        <v>5672</v>
      </c>
      <c r="S1547" s="9"/>
      <c r="V1547" s="9"/>
    </row>
    <row r="1548">
      <c r="A1548" s="9" t="s">
        <v>12999</v>
      </c>
      <c r="B1548" s="9" t="s">
        <v>13001</v>
      </c>
      <c r="C1548" s="9" t="s">
        <v>4024</v>
      </c>
      <c r="D1548" s="9" t="s">
        <v>13005</v>
      </c>
      <c r="E1548" s="9" t="s">
        <v>4037</v>
      </c>
      <c r="F1548" s="9"/>
      <c r="H1548" s="9" t="s">
        <v>264</v>
      </c>
      <c r="I1548" s="9" t="s">
        <v>5672</v>
      </c>
      <c r="S1548" s="9"/>
      <c r="V1548" s="9"/>
    </row>
    <row r="1549">
      <c r="A1549" s="9" t="s">
        <v>13010</v>
      </c>
      <c r="B1549" s="9" t="s">
        <v>13011</v>
      </c>
      <c r="C1549" s="9" t="s">
        <v>4024</v>
      </c>
      <c r="D1549" s="9" t="s">
        <v>4673</v>
      </c>
      <c r="E1549" s="9" t="s">
        <v>4037</v>
      </c>
      <c r="F1549" s="9"/>
      <c r="H1549" s="9" t="s">
        <v>264</v>
      </c>
      <c r="I1549" s="9" t="s">
        <v>5672</v>
      </c>
      <c r="S1549" s="9"/>
      <c r="V1549" s="9"/>
    </row>
    <row r="1550">
      <c r="A1550" s="9" t="s">
        <v>13018</v>
      </c>
      <c r="B1550" s="9" t="s">
        <v>13020</v>
      </c>
      <c r="C1550" s="9" t="s">
        <v>4024</v>
      </c>
      <c r="D1550" s="9" t="s">
        <v>4673</v>
      </c>
      <c r="E1550" s="9" t="s">
        <v>4037</v>
      </c>
      <c r="F1550" s="9"/>
      <c r="H1550" s="9" t="s">
        <v>264</v>
      </c>
      <c r="I1550" s="9" t="s">
        <v>5672</v>
      </c>
      <c r="S1550" s="9"/>
      <c r="V1550" s="9"/>
    </row>
    <row r="1551">
      <c r="A1551" s="9" t="s">
        <v>13027</v>
      </c>
      <c r="B1551" s="9" t="s">
        <v>13029</v>
      </c>
      <c r="C1551" s="9" t="s">
        <v>4024</v>
      </c>
      <c r="D1551" s="9" t="s">
        <v>13030</v>
      </c>
      <c r="E1551" s="9" t="s">
        <v>4037</v>
      </c>
      <c r="F1551" s="9"/>
      <c r="H1551" s="9" t="s">
        <v>264</v>
      </c>
      <c r="I1551" s="9" t="s">
        <v>5672</v>
      </c>
      <c r="S1551" s="9"/>
      <c r="V1551" s="9"/>
    </row>
    <row r="1552">
      <c r="A1552" s="9" t="s">
        <v>13033</v>
      </c>
      <c r="B1552" s="9" t="s">
        <v>13034</v>
      </c>
      <c r="C1552" s="9" t="s">
        <v>4024</v>
      </c>
      <c r="D1552" s="9" t="s">
        <v>12456</v>
      </c>
      <c r="E1552" s="9" t="s">
        <v>4037</v>
      </c>
      <c r="F1552" s="9"/>
      <c r="H1552" s="9" t="s">
        <v>264</v>
      </c>
      <c r="I1552" s="9" t="s">
        <v>5672</v>
      </c>
      <c r="S1552" s="9"/>
      <c r="V1552" s="9"/>
    </row>
    <row r="1553">
      <c r="A1553" s="9" t="s">
        <v>13036</v>
      </c>
      <c r="B1553" s="9" t="s">
        <v>13038</v>
      </c>
      <c r="C1553" s="9" t="s">
        <v>4024</v>
      </c>
      <c r="D1553" s="9" t="s">
        <v>4903</v>
      </c>
      <c r="E1553" s="9" t="s">
        <v>4037</v>
      </c>
      <c r="F1553" s="9"/>
      <c r="H1553" s="9" t="s">
        <v>264</v>
      </c>
      <c r="I1553" s="9" t="s">
        <v>5672</v>
      </c>
      <c r="S1553" s="9"/>
      <c r="V1553" s="9"/>
    </row>
    <row r="1554">
      <c r="A1554" s="9" t="s">
        <v>13043</v>
      </c>
      <c r="B1554" s="9" t="s">
        <v>13045</v>
      </c>
      <c r="C1554" s="9" t="s">
        <v>4024</v>
      </c>
      <c r="D1554" s="9" t="s">
        <v>4903</v>
      </c>
      <c r="E1554" s="9" t="s">
        <v>4037</v>
      </c>
      <c r="F1554" s="9"/>
      <c r="H1554" s="9" t="s">
        <v>264</v>
      </c>
      <c r="I1554" s="9" t="s">
        <v>5672</v>
      </c>
      <c r="S1554" s="9"/>
      <c r="V1554" s="9"/>
    </row>
    <row r="1555">
      <c r="A1555" s="9" t="s">
        <v>13052</v>
      </c>
      <c r="B1555" s="9" t="s">
        <v>13053</v>
      </c>
      <c r="C1555" s="9" t="s">
        <v>4024</v>
      </c>
      <c r="D1555" s="9" t="s">
        <v>4236</v>
      </c>
      <c r="E1555" s="9" t="s">
        <v>4037</v>
      </c>
      <c r="F1555" s="9"/>
      <c r="H1555" s="9" t="s">
        <v>264</v>
      </c>
      <c r="I1555" s="9" t="s">
        <v>5672</v>
      </c>
      <c r="S1555" s="9"/>
      <c r="V1555" s="9"/>
    </row>
    <row r="1556">
      <c r="A1556" s="9" t="s">
        <v>13060</v>
      </c>
      <c r="B1556" s="9" t="s">
        <v>13061</v>
      </c>
      <c r="C1556" s="9" t="s">
        <v>4024</v>
      </c>
      <c r="D1556" s="9" t="s">
        <v>4236</v>
      </c>
      <c r="E1556" s="9" t="s">
        <v>4037</v>
      </c>
      <c r="F1556" s="9"/>
      <c r="H1556" s="9" t="s">
        <v>264</v>
      </c>
      <c r="I1556" s="9" t="s">
        <v>5672</v>
      </c>
      <c r="S1556" s="9"/>
      <c r="V1556" s="9"/>
    </row>
    <row r="1557">
      <c r="A1557" s="9" t="s">
        <v>13066</v>
      </c>
      <c r="B1557" s="9" t="s">
        <v>13067</v>
      </c>
      <c r="C1557" s="9" t="s">
        <v>4024</v>
      </c>
      <c r="D1557" s="9" t="s">
        <v>4236</v>
      </c>
      <c r="E1557" s="9" t="s">
        <v>4037</v>
      </c>
      <c r="F1557" s="9"/>
      <c r="H1557" s="9" t="s">
        <v>264</v>
      </c>
      <c r="I1557" s="9" t="s">
        <v>5672</v>
      </c>
      <c r="S1557" s="9"/>
      <c r="V1557" s="9"/>
    </row>
    <row r="1558">
      <c r="A1558" s="9" t="s">
        <v>8735</v>
      </c>
      <c r="B1558" s="9" t="s">
        <v>8737</v>
      </c>
      <c r="C1558" s="9" t="s">
        <v>4024</v>
      </c>
      <c r="D1558" s="9" t="s">
        <v>4236</v>
      </c>
      <c r="E1558" s="9" t="s">
        <v>4037</v>
      </c>
      <c r="F1558" s="9"/>
      <c r="H1558" s="9" t="s">
        <v>264</v>
      </c>
      <c r="I1558" s="9" t="s">
        <v>5672</v>
      </c>
      <c r="S1558" s="9"/>
      <c r="V1558" s="9"/>
    </row>
    <row r="1559">
      <c r="A1559" s="9" t="s">
        <v>13081</v>
      </c>
      <c r="B1559" s="9" t="s">
        <v>13082</v>
      </c>
      <c r="C1559" s="9" t="s">
        <v>4024</v>
      </c>
      <c r="D1559" s="9" t="s">
        <v>4810</v>
      </c>
      <c r="E1559" s="9" t="s">
        <v>4037</v>
      </c>
      <c r="F1559" s="9"/>
      <c r="H1559" s="9" t="s">
        <v>264</v>
      </c>
      <c r="I1559" s="9" t="s">
        <v>5672</v>
      </c>
      <c r="S1559" s="9"/>
      <c r="V1559" s="9"/>
    </row>
    <row r="1560">
      <c r="A1560" s="9" t="s">
        <v>13088</v>
      </c>
      <c r="B1560" s="9" t="s">
        <v>13091</v>
      </c>
      <c r="C1560" s="9" t="s">
        <v>4024</v>
      </c>
      <c r="D1560" s="9" t="s">
        <v>4810</v>
      </c>
      <c r="E1560" s="9" t="s">
        <v>4037</v>
      </c>
      <c r="F1560" s="9"/>
      <c r="H1560" s="9" t="s">
        <v>264</v>
      </c>
      <c r="I1560" s="9" t="s">
        <v>5672</v>
      </c>
      <c r="S1560" s="9"/>
      <c r="V1560" s="9"/>
    </row>
    <row r="1561">
      <c r="A1561" s="9" t="s">
        <v>13096</v>
      </c>
      <c r="B1561" s="9" t="s">
        <v>13099</v>
      </c>
      <c r="C1561" s="9" t="s">
        <v>4024</v>
      </c>
      <c r="D1561" s="9" t="s">
        <v>4810</v>
      </c>
      <c r="E1561" s="9" t="s">
        <v>4037</v>
      </c>
      <c r="F1561" s="9"/>
      <c r="H1561" s="9" t="s">
        <v>264</v>
      </c>
      <c r="I1561" s="9" t="s">
        <v>5672</v>
      </c>
      <c r="S1561" s="9"/>
      <c r="V1561" s="9"/>
    </row>
    <row r="1562">
      <c r="A1562" s="9" t="s">
        <v>13106</v>
      </c>
      <c r="B1562" s="9" t="s">
        <v>13108</v>
      </c>
      <c r="C1562" s="9" t="s">
        <v>4024</v>
      </c>
      <c r="D1562" s="9" t="s">
        <v>13110</v>
      </c>
      <c r="E1562" s="9" t="s">
        <v>4037</v>
      </c>
      <c r="F1562" s="9"/>
      <c r="H1562" s="9" t="s">
        <v>264</v>
      </c>
      <c r="I1562" s="9" t="s">
        <v>5672</v>
      </c>
      <c r="S1562" s="9"/>
      <c r="V1562" s="9"/>
    </row>
    <row r="1563">
      <c r="A1563" s="9" t="s">
        <v>13114</v>
      </c>
      <c r="B1563" s="9" t="s">
        <v>13116</v>
      </c>
      <c r="C1563" s="9" t="s">
        <v>4024</v>
      </c>
      <c r="D1563" s="9" t="s">
        <v>13118</v>
      </c>
      <c r="E1563" s="9" t="s">
        <v>4037</v>
      </c>
      <c r="F1563" s="9"/>
      <c r="H1563" s="9" t="s">
        <v>264</v>
      </c>
      <c r="I1563" s="9" t="s">
        <v>12465</v>
      </c>
      <c r="S1563" s="9"/>
      <c r="V1563" s="9"/>
    </row>
    <row r="1564">
      <c r="A1564" s="9" t="s">
        <v>13121</v>
      </c>
      <c r="B1564" s="9" t="s">
        <v>13123</v>
      </c>
      <c r="C1564" s="9" t="s">
        <v>4024</v>
      </c>
      <c r="D1564" s="9" t="s">
        <v>4527</v>
      </c>
      <c r="E1564" s="9" t="s">
        <v>4037</v>
      </c>
      <c r="F1564" s="9"/>
      <c r="H1564" s="9" t="s">
        <v>264</v>
      </c>
      <c r="I1564" s="9" t="s">
        <v>5672</v>
      </c>
      <c r="S1564" s="9"/>
      <c r="V1564" s="9"/>
    </row>
    <row r="1565">
      <c r="A1565" s="9" t="s">
        <v>13130</v>
      </c>
      <c r="B1565" s="9" t="s">
        <v>13131</v>
      </c>
      <c r="C1565" s="9" t="s">
        <v>4024</v>
      </c>
      <c r="D1565" s="9" t="s">
        <v>4527</v>
      </c>
      <c r="E1565" s="9" t="s">
        <v>4037</v>
      </c>
      <c r="F1565" s="9"/>
      <c r="H1565" s="9" t="s">
        <v>264</v>
      </c>
      <c r="I1565" s="9" t="s">
        <v>5672</v>
      </c>
      <c r="S1565" s="9"/>
      <c r="V1565" s="9"/>
    </row>
    <row r="1566">
      <c r="A1566" s="9" t="s">
        <v>13140</v>
      </c>
      <c r="B1566" s="9" t="s">
        <v>13141</v>
      </c>
      <c r="C1566" s="9" t="s">
        <v>4024</v>
      </c>
      <c r="D1566" s="9" t="s">
        <v>4527</v>
      </c>
      <c r="E1566" s="9" t="s">
        <v>4037</v>
      </c>
      <c r="F1566" s="9"/>
      <c r="H1566" s="9" t="s">
        <v>264</v>
      </c>
      <c r="I1566" s="9" t="s">
        <v>5672</v>
      </c>
      <c r="S1566" s="9"/>
      <c r="V1566" s="9"/>
    </row>
    <row r="1567">
      <c r="A1567" s="9" t="s">
        <v>13146</v>
      </c>
      <c r="B1567" s="9" t="s">
        <v>13148</v>
      </c>
      <c r="C1567" s="9" t="s">
        <v>4024</v>
      </c>
      <c r="D1567" s="9" t="s">
        <v>4527</v>
      </c>
      <c r="E1567" s="9" t="s">
        <v>4037</v>
      </c>
      <c r="F1567" s="9"/>
      <c r="H1567" s="9" t="s">
        <v>264</v>
      </c>
      <c r="I1567" s="9" t="s">
        <v>5672</v>
      </c>
      <c r="S1567" s="9"/>
      <c r="V1567" s="9"/>
    </row>
    <row r="1568">
      <c r="A1568" s="9" t="s">
        <v>13155</v>
      </c>
      <c r="B1568" s="9" t="s">
        <v>13157</v>
      </c>
      <c r="C1568" s="9" t="s">
        <v>4024</v>
      </c>
      <c r="D1568" s="9" t="s">
        <v>4527</v>
      </c>
      <c r="E1568" s="9" t="s">
        <v>4037</v>
      </c>
      <c r="F1568" s="9"/>
      <c r="H1568" s="9" t="s">
        <v>264</v>
      </c>
      <c r="I1568" s="9" t="s">
        <v>5672</v>
      </c>
      <c r="S1568" s="9"/>
      <c r="V1568" s="9"/>
    </row>
    <row r="1569">
      <c r="A1569" s="9" t="s">
        <v>13163</v>
      </c>
      <c r="B1569" s="9" t="s">
        <v>13164</v>
      </c>
      <c r="C1569" s="9" t="s">
        <v>4024</v>
      </c>
      <c r="D1569" s="9" t="s">
        <v>4527</v>
      </c>
      <c r="E1569" s="9" t="s">
        <v>4037</v>
      </c>
      <c r="F1569" s="9"/>
      <c r="H1569" s="9" t="s">
        <v>264</v>
      </c>
      <c r="I1569" s="9" t="s">
        <v>5672</v>
      </c>
      <c r="S1569" s="9"/>
      <c r="V1569" s="9"/>
    </row>
    <row r="1570">
      <c r="A1570" s="9" t="s">
        <v>13168</v>
      </c>
      <c r="B1570" s="9" t="s">
        <v>13169</v>
      </c>
      <c r="C1570" s="9" t="s">
        <v>4024</v>
      </c>
      <c r="D1570" s="9" t="s">
        <v>4225</v>
      </c>
      <c r="E1570" s="9" t="s">
        <v>4227</v>
      </c>
      <c r="F1570" s="9"/>
      <c r="H1570" s="9" t="s">
        <v>264</v>
      </c>
      <c r="I1570" s="9" t="s">
        <v>5672</v>
      </c>
      <c r="S1570" s="9"/>
      <c r="V1570" s="9"/>
    </row>
    <row r="1571">
      <c r="A1571" s="9" t="s">
        <v>13176</v>
      </c>
      <c r="B1571" s="9" t="s">
        <v>13177</v>
      </c>
      <c r="C1571" s="9" t="s">
        <v>4024</v>
      </c>
      <c r="D1571" s="9" t="s">
        <v>4781</v>
      </c>
      <c r="E1571" s="9" t="s">
        <v>4227</v>
      </c>
      <c r="F1571" s="9"/>
      <c r="H1571" s="9" t="s">
        <v>264</v>
      </c>
      <c r="I1571" s="9" t="s">
        <v>5672</v>
      </c>
      <c r="S1571" s="9"/>
      <c r="V1571" s="9"/>
    </row>
    <row r="1572">
      <c r="A1572" s="9" t="s">
        <v>13184</v>
      </c>
      <c r="B1572" s="9" t="s">
        <v>13185</v>
      </c>
      <c r="C1572" s="9" t="s">
        <v>4024</v>
      </c>
      <c r="D1572" s="9" t="s">
        <v>4781</v>
      </c>
      <c r="E1572" s="9" t="s">
        <v>4227</v>
      </c>
      <c r="F1572" s="9"/>
      <c r="H1572" s="9" t="s">
        <v>264</v>
      </c>
      <c r="I1572" s="9" t="s">
        <v>5672</v>
      </c>
      <c r="S1572" s="9"/>
      <c r="V1572" s="9"/>
    </row>
    <row r="1573">
      <c r="A1573" s="9" t="s">
        <v>13189</v>
      </c>
      <c r="B1573" s="9" t="s">
        <v>13190</v>
      </c>
      <c r="C1573" s="9" t="s">
        <v>4024</v>
      </c>
      <c r="D1573" s="9" t="s">
        <v>5319</v>
      </c>
      <c r="E1573" s="9" t="s">
        <v>4227</v>
      </c>
      <c r="F1573" s="9"/>
      <c r="H1573" s="9" t="s">
        <v>264</v>
      </c>
      <c r="I1573" s="9" t="s">
        <v>5672</v>
      </c>
      <c r="S1573" s="9"/>
      <c r="V1573" s="9"/>
    </row>
    <row r="1574">
      <c r="A1574" s="9" t="s">
        <v>13197</v>
      </c>
      <c r="B1574" s="9" t="s">
        <v>13199</v>
      </c>
      <c r="C1574" s="9" t="s">
        <v>4024</v>
      </c>
      <c r="D1574" s="9" t="s">
        <v>4957</v>
      </c>
      <c r="E1574" s="9" t="s">
        <v>4958</v>
      </c>
      <c r="F1574" s="9"/>
      <c r="H1574" s="9" t="s">
        <v>264</v>
      </c>
      <c r="I1574" s="9" t="s">
        <v>5672</v>
      </c>
      <c r="S1574" s="9"/>
      <c r="V1574" s="9"/>
    </row>
    <row r="1575">
      <c r="A1575" s="9" t="s">
        <v>13202</v>
      </c>
      <c r="B1575" s="9" t="s">
        <v>13204</v>
      </c>
      <c r="C1575" s="9" t="s">
        <v>4024</v>
      </c>
      <c r="D1575" s="9" t="s">
        <v>4957</v>
      </c>
      <c r="E1575" s="9" t="s">
        <v>4958</v>
      </c>
      <c r="F1575" s="9"/>
      <c r="H1575" s="9" t="s">
        <v>264</v>
      </c>
      <c r="I1575" s="9" t="s">
        <v>5672</v>
      </c>
      <c r="S1575" s="9"/>
      <c r="V1575" s="9"/>
    </row>
    <row r="1576">
      <c r="A1576" s="9" t="s">
        <v>13209</v>
      </c>
      <c r="B1576" s="9" t="s">
        <v>13211</v>
      </c>
      <c r="C1576" s="9" t="s">
        <v>4024</v>
      </c>
      <c r="D1576" s="9" t="s">
        <v>4957</v>
      </c>
      <c r="E1576" s="9" t="s">
        <v>4958</v>
      </c>
      <c r="F1576" s="9"/>
      <c r="H1576" s="9" t="s">
        <v>264</v>
      </c>
      <c r="I1576" s="9" t="s">
        <v>5672</v>
      </c>
      <c r="S1576" s="9"/>
      <c r="V1576" s="9"/>
    </row>
    <row r="1577">
      <c r="A1577" s="9" t="s">
        <v>13218</v>
      </c>
      <c r="B1577" s="9" t="s">
        <v>13220</v>
      </c>
      <c r="C1577" s="9" t="s">
        <v>4024</v>
      </c>
      <c r="D1577" s="9" t="s">
        <v>4957</v>
      </c>
      <c r="E1577" s="9" t="s">
        <v>4958</v>
      </c>
      <c r="F1577" s="9"/>
      <c r="H1577" s="9" t="s">
        <v>264</v>
      </c>
      <c r="S1577" s="9"/>
      <c r="V1577" s="9"/>
    </row>
    <row r="1578">
      <c r="A1578" s="9" t="s">
        <v>13224</v>
      </c>
      <c r="B1578" s="9" t="s">
        <v>13227</v>
      </c>
      <c r="C1578" s="9" t="s">
        <v>4024</v>
      </c>
      <c r="D1578" s="9" t="s">
        <v>4957</v>
      </c>
      <c r="E1578" s="9" t="s">
        <v>4958</v>
      </c>
      <c r="F1578" s="9"/>
      <c r="H1578" s="9" t="s">
        <v>264</v>
      </c>
      <c r="I1578" s="9" t="s">
        <v>5672</v>
      </c>
      <c r="S1578" s="9"/>
      <c r="V1578" s="9"/>
    </row>
    <row r="1579">
      <c r="A1579" s="9" t="s">
        <v>13232</v>
      </c>
      <c r="B1579" s="9" t="s">
        <v>13233</v>
      </c>
      <c r="C1579" s="9" t="s">
        <v>4024</v>
      </c>
      <c r="D1579" s="9" t="s">
        <v>4957</v>
      </c>
      <c r="E1579" s="9" t="s">
        <v>4958</v>
      </c>
      <c r="F1579" s="9"/>
      <c r="H1579" s="9" t="s">
        <v>264</v>
      </c>
      <c r="I1579" s="9" t="s">
        <v>5672</v>
      </c>
      <c r="S1579" s="9"/>
      <c r="V1579" s="9"/>
    </row>
    <row r="1580">
      <c r="A1580" s="9" t="s">
        <v>13237</v>
      </c>
      <c r="B1580" s="9" t="s">
        <v>13239</v>
      </c>
      <c r="C1580" s="9" t="s">
        <v>4024</v>
      </c>
      <c r="D1580" s="9" t="s">
        <v>13246</v>
      </c>
      <c r="E1580" s="9" t="s">
        <v>4958</v>
      </c>
      <c r="F1580" s="9"/>
      <c r="H1580" s="9" t="s">
        <v>264</v>
      </c>
      <c r="I1580" s="9" t="s">
        <v>5672</v>
      </c>
      <c r="S1580" s="9"/>
      <c r="V1580" s="9"/>
    </row>
    <row r="1581">
      <c r="A1581" s="9" t="s">
        <v>13249</v>
      </c>
      <c r="B1581" s="9" t="s">
        <v>13252</v>
      </c>
      <c r="C1581" s="9" t="s">
        <v>4024</v>
      </c>
      <c r="D1581" s="9" t="s">
        <v>13246</v>
      </c>
      <c r="E1581" s="9" t="s">
        <v>4958</v>
      </c>
      <c r="F1581" s="9"/>
      <c r="H1581" s="9" t="s">
        <v>264</v>
      </c>
      <c r="I1581" s="9" t="s">
        <v>5672</v>
      </c>
      <c r="S1581" s="9"/>
      <c r="V1581" s="9"/>
    </row>
    <row r="1582">
      <c r="A1582" s="9" t="s">
        <v>13257</v>
      </c>
      <c r="B1582" s="9" t="s">
        <v>13259</v>
      </c>
      <c r="C1582" s="9" t="s">
        <v>4024</v>
      </c>
      <c r="D1582" s="9" t="s">
        <v>13246</v>
      </c>
      <c r="E1582" s="9" t="s">
        <v>4958</v>
      </c>
      <c r="F1582" s="9"/>
      <c r="H1582" s="9" t="s">
        <v>264</v>
      </c>
      <c r="I1582" s="9" t="s">
        <v>5672</v>
      </c>
      <c r="S1582" s="9"/>
      <c r="V1582" s="9"/>
    </row>
    <row r="1583">
      <c r="A1583" s="9" t="s">
        <v>13268</v>
      </c>
      <c r="B1583" s="9" t="s">
        <v>13270</v>
      </c>
      <c r="C1583" s="9" t="s">
        <v>4024</v>
      </c>
      <c r="D1583" s="9" t="s">
        <v>13246</v>
      </c>
      <c r="E1583" s="9" t="s">
        <v>4958</v>
      </c>
      <c r="F1583" s="9"/>
      <c r="H1583" s="9" t="s">
        <v>264</v>
      </c>
      <c r="I1583" s="9" t="s">
        <v>5672</v>
      </c>
      <c r="S1583" s="9"/>
      <c r="V1583" s="9"/>
    </row>
    <row r="1584">
      <c r="A1584" s="9" t="s">
        <v>13275</v>
      </c>
      <c r="B1584" s="9" t="s">
        <v>13277</v>
      </c>
      <c r="C1584" s="9" t="s">
        <v>4024</v>
      </c>
      <c r="D1584" s="9" t="s">
        <v>13246</v>
      </c>
      <c r="E1584" s="9" t="s">
        <v>4958</v>
      </c>
      <c r="F1584" s="9"/>
      <c r="H1584" s="9" t="s">
        <v>264</v>
      </c>
      <c r="I1584" s="9" t="s">
        <v>5672</v>
      </c>
      <c r="S1584" s="9"/>
      <c r="V1584" s="9"/>
    </row>
    <row r="1585">
      <c r="A1585" s="9" t="s">
        <v>13282</v>
      </c>
      <c r="B1585" s="9" t="s">
        <v>13284</v>
      </c>
      <c r="C1585" s="9" t="s">
        <v>4024</v>
      </c>
      <c r="D1585" s="9" t="s">
        <v>13246</v>
      </c>
      <c r="E1585" s="9" t="s">
        <v>4958</v>
      </c>
      <c r="F1585" s="9"/>
      <c r="H1585" s="9" t="s">
        <v>264</v>
      </c>
      <c r="I1585" s="9" t="s">
        <v>5672</v>
      </c>
      <c r="S1585" s="9"/>
      <c r="V1585" s="9"/>
    </row>
    <row r="1586">
      <c r="A1586" s="9" t="s">
        <v>13291</v>
      </c>
      <c r="B1586" s="9" t="s">
        <v>13293</v>
      </c>
      <c r="C1586" s="9" t="s">
        <v>4024</v>
      </c>
      <c r="D1586" s="9" t="s">
        <v>13246</v>
      </c>
      <c r="E1586" s="9" t="s">
        <v>4958</v>
      </c>
      <c r="F1586" s="9"/>
      <c r="H1586" s="9" t="s">
        <v>264</v>
      </c>
      <c r="I1586" s="9" t="s">
        <v>5672</v>
      </c>
      <c r="S1586" s="9"/>
      <c r="V1586" s="9"/>
    </row>
    <row r="1587">
      <c r="A1587" s="9" t="s">
        <v>13300</v>
      </c>
      <c r="B1587" s="9" t="s">
        <v>13301</v>
      </c>
      <c r="C1587" s="9" t="s">
        <v>4024</v>
      </c>
      <c r="D1587" s="9" t="s">
        <v>13246</v>
      </c>
      <c r="E1587" s="9" t="s">
        <v>4958</v>
      </c>
      <c r="F1587" s="9"/>
      <c r="H1587" s="9" t="s">
        <v>264</v>
      </c>
      <c r="I1587" s="9" t="s">
        <v>5672</v>
      </c>
      <c r="S1587" s="9"/>
      <c r="V1587" s="9"/>
    </row>
    <row r="1588">
      <c r="A1588" s="9" t="s">
        <v>13309</v>
      </c>
      <c r="B1588" s="9" t="s">
        <v>13312</v>
      </c>
      <c r="C1588" s="9" t="s">
        <v>4024</v>
      </c>
      <c r="D1588" s="9" t="s">
        <v>13246</v>
      </c>
      <c r="E1588" s="9" t="s">
        <v>4958</v>
      </c>
      <c r="F1588" s="9"/>
      <c r="H1588" s="9" t="s">
        <v>264</v>
      </c>
      <c r="I1588" s="9" t="s">
        <v>5672</v>
      </c>
      <c r="S1588" s="9"/>
      <c r="V1588" s="9"/>
    </row>
    <row r="1589">
      <c r="A1589" s="9" t="s">
        <v>13316</v>
      </c>
      <c r="B1589" s="9" t="s">
        <v>13318</v>
      </c>
      <c r="C1589" s="9" t="s">
        <v>4024</v>
      </c>
      <c r="D1589" s="9" t="s">
        <v>12573</v>
      </c>
      <c r="E1589" s="9" t="s">
        <v>4958</v>
      </c>
      <c r="F1589" s="9"/>
      <c r="H1589" s="9" t="s">
        <v>264</v>
      </c>
      <c r="I1589" s="9" t="s">
        <v>12488</v>
      </c>
      <c r="S1589" s="9"/>
      <c r="V1589" s="9"/>
    </row>
    <row r="1590">
      <c r="A1590" s="9" t="s">
        <v>13321</v>
      </c>
      <c r="B1590" s="9" t="s">
        <v>13322</v>
      </c>
      <c r="C1590" s="9" t="s">
        <v>4024</v>
      </c>
      <c r="D1590" s="9" t="s">
        <v>4407</v>
      </c>
      <c r="E1590" s="9" t="s">
        <v>4409</v>
      </c>
      <c r="F1590" s="9"/>
      <c r="H1590" s="9" t="s">
        <v>264</v>
      </c>
      <c r="I1590" s="9" t="s">
        <v>12488</v>
      </c>
      <c r="S1590" s="9"/>
      <c r="V1590" s="9"/>
    </row>
    <row r="1591">
      <c r="A1591" s="9" t="s">
        <v>13328</v>
      </c>
      <c r="B1591" s="9" t="s">
        <v>13330</v>
      </c>
      <c r="C1591" s="9" t="s">
        <v>4024</v>
      </c>
      <c r="D1591" s="9" t="s">
        <v>4407</v>
      </c>
      <c r="E1591" s="9" t="s">
        <v>4409</v>
      </c>
      <c r="F1591" s="9"/>
      <c r="H1591" s="9" t="s">
        <v>264</v>
      </c>
      <c r="I1591" s="9" t="s">
        <v>12488</v>
      </c>
      <c r="S1591" s="9"/>
      <c r="V1591" s="9"/>
    </row>
    <row r="1592">
      <c r="A1592" s="9" t="s">
        <v>13332</v>
      </c>
      <c r="B1592" s="9" t="s">
        <v>13336</v>
      </c>
      <c r="C1592" s="9" t="s">
        <v>4024</v>
      </c>
      <c r="D1592" s="9" t="s">
        <v>4407</v>
      </c>
      <c r="E1592" s="9" t="s">
        <v>4409</v>
      </c>
      <c r="F1592" s="9"/>
      <c r="H1592" s="9" t="s">
        <v>264</v>
      </c>
      <c r="I1592" s="9" t="s">
        <v>12488</v>
      </c>
      <c r="S1592" s="9"/>
      <c r="V1592" s="9"/>
    </row>
    <row r="1593">
      <c r="A1593" s="9" t="s">
        <v>13338</v>
      </c>
      <c r="B1593" s="9" t="s">
        <v>13342</v>
      </c>
      <c r="C1593" s="9" t="s">
        <v>4024</v>
      </c>
      <c r="D1593" s="9" t="s">
        <v>4407</v>
      </c>
      <c r="E1593" s="9" t="s">
        <v>4409</v>
      </c>
      <c r="F1593" s="9"/>
      <c r="H1593" s="9" t="s">
        <v>264</v>
      </c>
      <c r="I1593" s="9" t="s">
        <v>12488</v>
      </c>
      <c r="S1593" s="9"/>
      <c r="V1593" s="9"/>
    </row>
    <row r="1594">
      <c r="A1594" s="9" t="s">
        <v>13346</v>
      </c>
      <c r="B1594" s="9" t="s">
        <v>13348</v>
      </c>
      <c r="C1594" s="9" t="s">
        <v>4024</v>
      </c>
      <c r="D1594" s="9" t="s">
        <v>4407</v>
      </c>
      <c r="E1594" s="9" t="s">
        <v>4409</v>
      </c>
      <c r="F1594" s="9"/>
      <c r="H1594" s="9" t="s">
        <v>264</v>
      </c>
      <c r="I1594" s="9" t="s">
        <v>12488</v>
      </c>
      <c r="S1594" s="9"/>
      <c r="V1594" s="9"/>
    </row>
    <row r="1595">
      <c r="A1595" s="9" t="s">
        <v>13353</v>
      </c>
      <c r="B1595" s="9" t="s">
        <v>13354</v>
      </c>
      <c r="C1595" s="9" t="s">
        <v>4024</v>
      </c>
      <c r="D1595" s="9" t="s">
        <v>4407</v>
      </c>
      <c r="E1595" s="9" t="s">
        <v>4409</v>
      </c>
      <c r="F1595" s="9"/>
      <c r="H1595" s="9" t="s">
        <v>264</v>
      </c>
      <c r="I1595" s="9" t="s">
        <v>12488</v>
      </c>
      <c r="S1595" s="9"/>
      <c r="V1595" s="9"/>
    </row>
    <row r="1596">
      <c r="A1596" s="9" t="s">
        <v>13362</v>
      </c>
      <c r="B1596" s="9" t="s">
        <v>13363</v>
      </c>
      <c r="C1596" s="9" t="s">
        <v>4024</v>
      </c>
      <c r="D1596" s="9" t="s">
        <v>5594</v>
      </c>
      <c r="E1596" s="9" t="s">
        <v>4409</v>
      </c>
      <c r="F1596" s="9"/>
      <c r="H1596" s="9" t="s">
        <v>264</v>
      </c>
      <c r="I1596" s="9" t="s">
        <v>12488</v>
      </c>
      <c r="S1596" s="9"/>
      <c r="V1596" s="9"/>
    </row>
    <row r="1597">
      <c r="A1597" s="9" t="s">
        <v>13369</v>
      </c>
      <c r="B1597" s="9" t="s">
        <v>13371</v>
      </c>
      <c r="C1597" s="9" t="s">
        <v>4024</v>
      </c>
      <c r="D1597" s="9" t="s">
        <v>5594</v>
      </c>
      <c r="E1597" s="9" t="s">
        <v>4409</v>
      </c>
      <c r="F1597" s="9"/>
      <c r="H1597" s="9" t="s">
        <v>264</v>
      </c>
      <c r="I1597" s="9" t="s">
        <v>12488</v>
      </c>
      <c r="S1597" s="9"/>
      <c r="V1597" s="9"/>
    </row>
    <row r="1598">
      <c r="A1598" s="9" t="s">
        <v>13376</v>
      </c>
      <c r="B1598" s="9" t="s">
        <v>13378</v>
      </c>
      <c r="C1598" s="9" t="s">
        <v>4024</v>
      </c>
      <c r="D1598" s="9" t="s">
        <v>5594</v>
      </c>
      <c r="E1598" s="9" t="s">
        <v>4409</v>
      </c>
      <c r="F1598" s="9"/>
      <c r="H1598" s="9" t="s">
        <v>264</v>
      </c>
      <c r="I1598" s="9" t="s">
        <v>12488</v>
      </c>
      <c r="S1598" s="9"/>
      <c r="V1598" s="9"/>
    </row>
    <row r="1599">
      <c r="A1599" s="9" t="s">
        <v>13385</v>
      </c>
      <c r="B1599" s="9" t="s">
        <v>13386</v>
      </c>
      <c r="C1599" s="9" t="s">
        <v>4024</v>
      </c>
      <c r="D1599" s="9" t="s">
        <v>5594</v>
      </c>
      <c r="E1599" s="9" t="s">
        <v>4409</v>
      </c>
      <c r="F1599" s="9"/>
      <c r="H1599" s="9" t="s">
        <v>264</v>
      </c>
      <c r="I1599" s="9" t="s">
        <v>12488</v>
      </c>
      <c r="S1599" s="9"/>
      <c r="V1599" s="9"/>
    </row>
    <row r="1600">
      <c r="A1600" s="9" t="s">
        <v>13394</v>
      </c>
      <c r="B1600" s="9" t="s">
        <v>13396</v>
      </c>
      <c r="C1600" s="9" t="s">
        <v>4024</v>
      </c>
      <c r="D1600" s="9" t="s">
        <v>5594</v>
      </c>
      <c r="E1600" s="9" t="s">
        <v>4409</v>
      </c>
      <c r="F1600" s="9"/>
      <c r="H1600" s="9" t="s">
        <v>264</v>
      </c>
      <c r="I1600" s="9" t="s">
        <v>12488</v>
      </c>
      <c r="S1600" s="9"/>
      <c r="V1600" s="9"/>
    </row>
    <row r="1601">
      <c r="A1601" s="9" t="s">
        <v>13403</v>
      </c>
      <c r="B1601" s="9" t="s">
        <v>13406</v>
      </c>
      <c r="C1601" s="9" t="s">
        <v>4024</v>
      </c>
      <c r="D1601" s="9" t="s">
        <v>5594</v>
      </c>
      <c r="E1601" s="9" t="s">
        <v>4409</v>
      </c>
      <c r="F1601" s="9"/>
      <c r="H1601" s="9" t="s">
        <v>264</v>
      </c>
      <c r="I1601" s="9" t="s">
        <v>12488</v>
      </c>
      <c r="S1601" s="9"/>
      <c r="V1601" s="9"/>
    </row>
    <row r="1602">
      <c r="A1602" s="9" t="s">
        <v>13413</v>
      </c>
      <c r="B1602" s="9" t="s">
        <v>13415</v>
      </c>
      <c r="C1602" s="9" t="s">
        <v>4024</v>
      </c>
      <c r="D1602" s="9" t="s">
        <v>5594</v>
      </c>
      <c r="E1602" s="9" t="s">
        <v>4409</v>
      </c>
      <c r="F1602" s="9"/>
      <c r="H1602" s="9" t="s">
        <v>264</v>
      </c>
      <c r="I1602" s="9" t="s">
        <v>12488</v>
      </c>
      <c r="S1602" s="9"/>
      <c r="V1602" s="9"/>
    </row>
    <row r="1603">
      <c r="A1603" s="9" t="s">
        <v>13420</v>
      </c>
      <c r="B1603" s="9" t="s">
        <v>13421</v>
      </c>
      <c r="C1603" s="9" t="s">
        <v>4024</v>
      </c>
      <c r="D1603" s="9" t="s">
        <v>5594</v>
      </c>
      <c r="E1603" s="9" t="s">
        <v>4409</v>
      </c>
      <c r="F1603" s="9"/>
      <c r="H1603" s="9" t="s">
        <v>264</v>
      </c>
      <c r="I1603" s="9" t="s">
        <v>12488</v>
      </c>
      <c r="S1603" s="9"/>
      <c r="V1603" s="9"/>
    </row>
    <row r="1604">
      <c r="A1604" s="9" t="s">
        <v>13425</v>
      </c>
      <c r="B1604" s="9" t="s">
        <v>13426</v>
      </c>
      <c r="C1604" s="9" t="s">
        <v>4024</v>
      </c>
      <c r="D1604" s="9" t="s">
        <v>5594</v>
      </c>
      <c r="E1604" s="9" t="s">
        <v>4409</v>
      </c>
      <c r="F1604" s="9"/>
      <c r="H1604" s="9" t="s">
        <v>264</v>
      </c>
      <c r="I1604" s="9" t="s">
        <v>12488</v>
      </c>
      <c r="S1604" s="9"/>
      <c r="V1604" s="9"/>
    </row>
    <row r="1605">
      <c r="A1605" s="9" t="s">
        <v>13432</v>
      </c>
      <c r="B1605" s="9" t="s">
        <v>13433</v>
      </c>
      <c r="C1605" s="9" t="s">
        <v>4024</v>
      </c>
      <c r="D1605" s="9" t="s">
        <v>5594</v>
      </c>
      <c r="E1605" s="9" t="s">
        <v>4409</v>
      </c>
      <c r="F1605" s="9"/>
      <c r="H1605" s="9" t="s">
        <v>264</v>
      </c>
      <c r="I1605" s="9" t="s">
        <v>12488</v>
      </c>
      <c r="S1605" s="9"/>
      <c r="V1605" s="9"/>
    </row>
    <row r="1606">
      <c r="A1606" s="9" t="s">
        <v>13437</v>
      </c>
      <c r="B1606" s="9" t="s">
        <v>13438</v>
      </c>
      <c r="C1606" s="9" t="s">
        <v>4024</v>
      </c>
      <c r="D1606" s="9" t="s">
        <v>13441</v>
      </c>
      <c r="E1606" s="9" t="s">
        <v>4409</v>
      </c>
      <c r="F1606" s="9"/>
      <c r="H1606" s="9" t="s">
        <v>264</v>
      </c>
      <c r="I1606" s="9" t="s">
        <v>12488</v>
      </c>
      <c r="S1606" s="9"/>
      <c r="V1606" s="9"/>
    </row>
    <row r="1607">
      <c r="A1607" s="9" t="s">
        <v>13443</v>
      </c>
      <c r="B1607" s="9" t="s">
        <v>13445</v>
      </c>
      <c r="C1607" s="9" t="s">
        <v>4024</v>
      </c>
      <c r="D1607" s="9" t="s">
        <v>13441</v>
      </c>
      <c r="E1607" s="9" t="s">
        <v>4409</v>
      </c>
      <c r="F1607" s="9"/>
      <c r="H1607" s="9" t="s">
        <v>264</v>
      </c>
      <c r="I1607" s="9" t="s">
        <v>12488</v>
      </c>
      <c r="S1607" s="9"/>
      <c r="V1607" s="9"/>
    </row>
    <row r="1608">
      <c r="A1608" s="9" t="s">
        <v>13452</v>
      </c>
      <c r="B1608" s="9" t="s">
        <v>13453</v>
      </c>
      <c r="C1608" s="9" t="s">
        <v>4024</v>
      </c>
      <c r="D1608" s="9" t="s">
        <v>13441</v>
      </c>
      <c r="E1608" s="9" t="s">
        <v>4409</v>
      </c>
      <c r="F1608" s="9"/>
      <c r="H1608" s="9" t="s">
        <v>264</v>
      </c>
      <c r="I1608" s="9" t="s">
        <v>12488</v>
      </c>
      <c r="S1608" s="9"/>
      <c r="V1608" s="9"/>
    </row>
    <row r="1609">
      <c r="A1609" s="9" t="s">
        <v>13459</v>
      </c>
      <c r="B1609" s="9" t="s">
        <v>13460</v>
      </c>
      <c r="C1609" s="9" t="s">
        <v>4024</v>
      </c>
      <c r="D1609" s="9" t="s">
        <v>13441</v>
      </c>
      <c r="E1609" s="9" t="s">
        <v>4409</v>
      </c>
      <c r="F1609" s="9"/>
      <c r="H1609" s="9" t="s">
        <v>264</v>
      </c>
      <c r="I1609" s="9" t="s">
        <v>12488</v>
      </c>
      <c r="S1609" s="9"/>
      <c r="V1609" s="9"/>
    </row>
    <row r="1610">
      <c r="A1610" s="9" t="s">
        <v>13464</v>
      </c>
      <c r="B1610" s="9" t="s">
        <v>13466</v>
      </c>
      <c r="C1610" s="9" t="s">
        <v>4024</v>
      </c>
      <c r="D1610" s="9" t="s">
        <v>13441</v>
      </c>
      <c r="E1610" s="9" t="s">
        <v>4409</v>
      </c>
      <c r="F1610" s="9"/>
      <c r="H1610" s="9" t="s">
        <v>264</v>
      </c>
      <c r="I1610" s="9" t="s">
        <v>12488</v>
      </c>
      <c r="S1610" s="9"/>
      <c r="V1610" s="9"/>
    </row>
    <row r="1611">
      <c r="A1611" s="9" t="s">
        <v>13472</v>
      </c>
      <c r="B1611" s="9" t="s">
        <v>13473</v>
      </c>
      <c r="C1611" s="9" t="s">
        <v>4024</v>
      </c>
      <c r="D1611" s="9" t="s">
        <v>13441</v>
      </c>
      <c r="E1611" s="9" t="s">
        <v>4409</v>
      </c>
      <c r="F1611" s="9"/>
      <c r="H1611" s="9" t="s">
        <v>264</v>
      </c>
      <c r="I1611" s="9" t="s">
        <v>12488</v>
      </c>
      <c r="S1611" s="9"/>
      <c r="V1611" s="9"/>
    </row>
    <row r="1612">
      <c r="A1612" s="9" t="s">
        <v>13479</v>
      </c>
      <c r="B1612" s="9" t="s">
        <v>13480</v>
      </c>
      <c r="C1612" s="9" t="s">
        <v>4024</v>
      </c>
      <c r="D1612" s="9" t="s">
        <v>13441</v>
      </c>
      <c r="E1612" s="9" t="s">
        <v>4409</v>
      </c>
      <c r="F1612" s="9"/>
      <c r="H1612" s="9" t="s">
        <v>264</v>
      </c>
      <c r="I1612" s="9" t="s">
        <v>12488</v>
      </c>
      <c r="S1612" s="9"/>
      <c r="V1612" s="9"/>
    </row>
    <row r="1613">
      <c r="A1613" s="9" t="s">
        <v>13484</v>
      </c>
      <c r="B1613" s="9" t="s">
        <v>13486</v>
      </c>
      <c r="C1613" s="9" t="s">
        <v>4024</v>
      </c>
      <c r="D1613" s="9" t="s">
        <v>13441</v>
      </c>
      <c r="E1613" s="9" t="s">
        <v>4409</v>
      </c>
      <c r="F1613" s="9"/>
      <c r="H1613" s="9" t="s">
        <v>264</v>
      </c>
      <c r="I1613" s="9" t="s">
        <v>12488</v>
      </c>
      <c r="S1613" s="9"/>
      <c r="V1613" s="9"/>
    </row>
    <row r="1614">
      <c r="A1614" s="9" t="s">
        <v>13492</v>
      </c>
      <c r="B1614" s="9" t="s">
        <v>13493</v>
      </c>
      <c r="C1614" s="9" t="s">
        <v>4024</v>
      </c>
      <c r="D1614" s="9" t="s">
        <v>13495</v>
      </c>
      <c r="E1614" s="9" t="s">
        <v>4409</v>
      </c>
      <c r="F1614" s="9"/>
      <c r="H1614" s="9" t="s">
        <v>264</v>
      </c>
      <c r="I1614" s="9" t="s">
        <v>12488</v>
      </c>
      <c r="S1614" s="9"/>
      <c r="V1614" s="9"/>
    </row>
    <row r="1615">
      <c r="A1615" s="9" t="s">
        <v>13500</v>
      </c>
      <c r="B1615" s="9" t="s">
        <v>13501</v>
      </c>
      <c r="C1615" s="9" t="s">
        <v>4024</v>
      </c>
      <c r="D1615" s="9" t="s">
        <v>13504</v>
      </c>
      <c r="E1615" s="9" t="s">
        <v>4409</v>
      </c>
      <c r="F1615" s="9"/>
      <c r="H1615" s="9" t="s">
        <v>264</v>
      </c>
      <c r="I1615" s="9" t="s">
        <v>12488</v>
      </c>
      <c r="S1615" s="9"/>
      <c r="V1615" s="9"/>
    </row>
    <row r="1616">
      <c r="A1616" s="9" t="s">
        <v>13506</v>
      </c>
      <c r="B1616" s="9" t="s">
        <v>13507</v>
      </c>
      <c r="C1616" s="9" t="s">
        <v>4024</v>
      </c>
      <c r="D1616" s="9" t="s">
        <v>13504</v>
      </c>
      <c r="E1616" s="9" t="s">
        <v>4409</v>
      </c>
      <c r="F1616" s="9"/>
      <c r="H1616" s="9" t="s">
        <v>264</v>
      </c>
      <c r="I1616" s="9" t="s">
        <v>12488</v>
      </c>
      <c r="S1616" s="9"/>
      <c r="V1616" s="9"/>
    </row>
    <row r="1617">
      <c r="A1617" s="9" t="s">
        <v>13514</v>
      </c>
      <c r="B1617" s="9" t="s">
        <v>13516</v>
      </c>
      <c r="C1617" s="9" t="s">
        <v>4024</v>
      </c>
      <c r="D1617" s="9" t="s">
        <v>13504</v>
      </c>
      <c r="E1617" s="9" t="s">
        <v>4409</v>
      </c>
      <c r="F1617" s="9"/>
      <c r="H1617" s="9" t="s">
        <v>264</v>
      </c>
      <c r="I1617" s="9" t="s">
        <v>12488</v>
      </c>
      <c r="S1617" s="9"/>
      <c r="V1617" s="9"/>
    </row>
    <row r="1618">
      <c r="A1618" s="9" t="s">
        <v>13520</v>
      </c>
      <c r="B1618" s="9" t="s">
        <v>13521</v>
      </c>
      <c r="C1618" s="9" t="s">
        <v>4024</v>
      </c>
      <c r="D1618" s="9" t="s">
        <v>13504</v>
      </c>
      <c r="E1618" s="9" t="s">
        <v>4409</v>
      </c>
      <c r="F1618" s="9"/>
      <c r="H1618" s="9" t="s">
        <v>264</v>
      </c>
      <c r="I1618" s="9" t="s">
        <v>12488</v>
      </c>
      <c r="S1618" s="9"/>
      <c r="V1618" s="9"/>
    </row>
    <row r="1619">
      <c r="A1619" s="9" t="s">
        <v>13528</v>
      </c>
      <c r="B1619" s="9" t="s">
        <v>13529</v>
      </c>
      <c r="C1619" s="9" t="s">
        <v>4024</v>
      </c>
      <c r="D1619" s="9" t="s">
        <v>13504</v>
      </c>
      <c r="E1619" s="9" t="s">
        <v>4409</v>
      </c>
      <c r="F1619" s="9"/>
      <c r="H1619" s="9" t="s">
        <v>264</v>
      </c>
      <c r="I1619" s="9" t="s">
        <v>12488</v>
      </c>
      <c r="S1619" s="9"/>
      <c r="V1619" s="9"/>
    </row>
    <row r="1620">
      <c r="A1620" s="9" t="s">
        <v>13536</v>
      </c>
      <c r="B1620" s="9" t="s">
        <v>13537</v>
      </c>
      <c r="C1620" s="9" t="s">
        <v>4024</v>
      </c>
      <c r="D1620" s="9" t="s">
        <v>13504</v>
      </c>
      <c r="E1620" s="9" t="s">
        <v>4409</v>
      </c>
      <c r="F1620" s="9"/>
      <c r="H1620" s="9" t="s">
        <v>264</v>
      </c>
      <c r="I1620" s="9" t="s">
        <v>12488</v>
      </c>
      <c r="S1620" s="9"/>
      <c r="V1620" s="9"/>
    </row>
    <row r="1621">
      <c r="A1621" s="9" t="s">
        <v>13541</v>
      </c>
      <c r="B1621" s="9" t="s">
        <v>13543</v>
      </c>
      <c r="C1621" s="9" t="s">
        <v>4024</v>
      </c>
      <c r="D1621" s="9" t="s">
        <v>13504</v>
      </c>
      <c r="E1621" s="9" t="s">
        <v>4409</v>
      </c>
      <c r="F1621" s="9"/>
      <c r="H1621" s="9" t="s">
        <v>264</v>
      </c>
      <c r="I1621" s="9" t="s">
        <v>12488</v>
      </c>
      <c r="S1621" s="9"/>
      <c r="V1621" s="9"/>
    </row>
    <row r="1622">
      <c r="A1622" s="9" t="s">
        <v>13547</v>
      </c>
      <c r="B1622" s="9" t="s">
        <v>13550</v>
      </c>
      <c r="C1622" s="9" t="s">
        <v>4024</v>
      </c>
      <c r="D1622" s="9" t="s">
        <v>13504</v>
      </c>
      <c r="E1622" s="9" t="s">
        <v>4409</v>
      </c>
      <c r="F1622" s="9"/>
      <c r="H1622" s="9" t="s">
        <v>264</v>
      </c>
      <c r="I1622" s="9" t="s">
        <v>12488</v>
      </c>
      <c r="S1622" s="9"/>
      <c r="V1622" s="9"/>
    </row>
    <row r="1623">
      <c r="A1623" s="9" t="s">
        <v>13554</v>
      </c>
      <c r="B1623" s="9" t="s">
        <v>13556</v>
      </c>
      <c r="C1623" s="9" t="s">
        <v>4024</v>
      </c>
      <c r="D1623" s="9" t="s">
        <v>13504</v>
      </c>
      <c r="E1623" s="9" t="s">
        <v>4409</v>
      </c>
      <c r="F1623" s="9"/>
      <c r="H1623" s="9" t="s">
        <v>264</v>
      </c>
      <c r="I1623" s="9" t="s">
        <v>12488</v>
      </c>
      <c r="S1623" s="9"/>
      <c r="V1623" s="9"/>
    </row>
    <row r="1624">
      <c r="A1624" s="9" t="s">
        <v>13562</v>
      </c>
      <c r="B1624" s="9" t="s">
        <v>13563</v>
      </c>
      <c r="C1624" s="9" t="s">
        <v>4024</v>
      </c>
      <c r="D1624" s="9" t="s">
        <v>13504</v>
      </c>
      <c r="E1624" s="9" t="s">
        <v>4409</v>
      </c>
      <c r="F1624" s="9"/>
      <c r="H1624" s="9" t="s">
        <v>264</v>
      </c>
      <c r="I1624" s="9" t="s">
        <v>12488</v>
      </c>
      <c r="S1624" s="9"/>
      <c r="V1624" s="9"/>
    </row>
    <row r="1625" ht="18.75" customHeight="1">
      <c r="A1625" s="28" t="s">
        <v>12371</v>
      </c>
      <c r="B1625" s="9"/>
      <c r="C1625" s="9"/>
      <c r="D1625" s="9"/>
      <c r="E1625" s="9"/>
      <c r="F1625" s="9"/>
      <c r="H1625" s="9" t="s">
        <v>5728</v>
      </c>
      <c r="S1625" s="9"/>
      <c r="V1625" s="9"/>
    </row>
    <row r="1626">
      <c r="A1626" s="9" t="s">
        <v>13572</v>
      </c>
      <c r="B1626" s="9"/>
      <c r="C1626" s="9"/>
      <c r="D1626" s="9"/>
      <c r="E1626" s="9"/>
      <c r="F1626" s="9"/>
      <c r="H1626" s="9" t="s">
        <v>5728</v>
      </c>
      <c r="I1626" s="9" t="s">
        <v>12465</v>
      </c>
      <c r="S1626" s="9"/>
      <c r="V1626" s="9"/>
    </row>
    <row r="1627">
      <c r="A1627" s="9" t="s">
        <v>13579</v>
      </c>
      <c r="B1627" s="9"/>
      <c r="C1627" s="9"/>
      <c r="D1627" s="9"/>
      <c r="E1627" s="9"/>
      <c r="F1627" s="9"/>
      <c r="H1627" s="9" t="s">
        <v>5728</v>
      </c>
      <c r="I1627" s="9" t="s">
        <v>12465</v>
      </c>
      <c r="S1627" s="9"/>
      <c r="V1627" s="9"/>
    </row>
    <row r="1628">
      <c r="A1628" s="9" t="s">
        <v>13584</v>
      </c>
      <c r="B1628" s="9"/>
      <c r="C1628" s="9"/>
      <c r="D1628" s="9"/>
      <c r="E1628" s="9"/>
      <c r="F1628" s="9"/>
      <c r="H1628" s="9" t="s">
        <v>5728</v>
      </c>
      <c r="I1628" s="9" t="s">
        <v>12465</v>
      </c>
      <c r="S1628" s="9"/>
      <c r="V1628" s="9"/>
    </row>
    <row r="1629">
      <c r="A1629" s="9" t="s">
        <v>10767</v>
      </c>
      <c r="B1629" s="9"/>
      <c r="C1629" s="9"/>
      <c r="D1629" s="9"/>
      <c r="E1629" s="9"/>
      <c r="F1629" s="9"/>
      <c r="H1629" s="9" t="s">
        <v>5728</v>
      </c>
      <c r="I1629" s="9" t="s">
        <v>12465</v>
      </c>
      <c r="S1629" s="9"/>
      <c r="V1629" s="9"/>
    </row>
    <row r="1630">
      <c r="A1630" s="9" t="s">
        <v>13593</v>
      </c>
      <c r="B1630" s="9"/>
      <c r="C1630" s="9"/>
      <c r="D1630" s="9"/>
      <c r="E1630" s="9"/>
      <c r="F1630" s="9"/>
      <c r="H1630" s="9" t="s">
        <v>5728</v>
      </c>
      <c r="I1630" s="9" t="s">
        <v>12465</v>
      </c>
      <c r="S1630" s="9"/>
      <c r="V1630" s="9"/>
    </row>
    <row r="1631">
      <c r="A1631" s="9" t="s">
        <v>13599</v>
      </c>
      <c r="B1631" s="9"/>
      <c r="C1631" s="9"/>
      <c r="D1631" s="9"/>
      <c r="E1631" s="9"/>
      <c r="F1631" s="9"/>
      <c r="H1631" s="9" t="s">
        <v>5728</v>
      </c>
      <c r="I1631" s="9" t="s">
        <v>12465</v>
      </c>
      <c r="S1631" s="9"/>
      <c r="V1631" s="9"/>
    </row>
    <row r="1632">
      <c r="A1632" s="9" t="s">
        <v>13603</v>
      </c>
      <c r="B1632" s="9"/>
      <c r="C1632" s="9"/>
      <c r="D1632" s="9"/>
      <c r="E1632" s="9"/>
      <c r="F1632" s="9"/>
      <c r="H1632" s="9" t="s">
        <v>5728</v>
      </c>
      <c r="I1632" s="9" t="s">
        <v>12465</v>
      </c>
      <c r="S1632" s="9"/>
      <c r="V1632" s="9"/>
    </row>
    <row r="1633">
      <c r="A1633" s="9" t="s">
        <v>13610</v>
      </c>
      <c r="B1633" s="9"/>
      <c r="C1633" s="9"/>
      <c r="D1633" s="9"/>
      <c r="E1633" s="9"/>
      <c r="F1633" s="9"/>
      <c r="H1633" s="9" t="s">
        <v>5728</v>
      </c>
      <c r="I1633" s="9" t="s">
        <v>12465</v>
      </c>
      <c r="S1633" s="9"/>
      <c r="V1633" s="9"/>
    </row>
    <row r="1634">
      <c r="A1634" s="9" t="s">
        <v>13613</v>
      </c>
      <c r="B1634" s="9"/>
      <c r="C1634" s="9"/>
      <c r="D1634" s="9"/>
      <c r="E1634" s="9"/>
      <c r="F1634" s="9"/>
      <c r="H1634" s="9" t="s">
        <v>5728</v>
      </c>
      <c r="I1634" s="9" t="s">
        <v>12465</v>
      </c>
      <c r="S1634" s="9"/>
      <c r="V1634" s="9"/>
    </row>
    <row r="1635">
      <c r="A1635" s="9" t="s">
        <v>13620</v>
      </c>
      <c r="B1635" s="9"/>
      <c r="C1635" s="9"/>
      <c r="D1635" s="9"/>
      <c r="E1635" s="9"/>
      <c r="F1635" s="9"/>
      <c r="H1635" s="9" t="s">
        <v>5728</v>
      </c>
      <c r="I1635" s="9" t="s">
        <v>12465</v>
      </c>
      <c r="S1635" s="9"/>
      <c r="V1635" s="9"/>
    </row>
    <row r="1636">
      <c r="A1636" s="9" t="s">
        <v>13627</v>
      </c>
      <c r="B1636" s="9"/>
      <c r="C1636" s="9"/>
      <c r="D1636" s="9"/>
      <c r="E1636" s="9"/>
      <c r="F1636" s="9"/>
      <c r="H1636" s="9" t="s">
        <v>5728</v>
      </c>
      <c r="I1636" s="9" t="s">
        <v>12465</v>
      </c>
      <c r="S1636" s="9"/>
      <c r="V1636" s="9"/>
    </row>
    <row r="1637">
      <c r="A1637" s="9" t="s">
        <v>13630</v>
      </c>
      <c r="B1637" s="9"/>
      <c r="C1637" s="9"/>
      <c r="D1637" s="9"/>
      <c r="E1637" s="9"/>
      <c r="F1637" s="9"/>
      <c r="H1637" s="9" t="s">
        <v>5728</v>
      </c>
      <c r="I1637" s="9" t="s">
        <v>12465</v>
      </c>
      <c r="S1637" s="9"/>
      <c r="V1637" s="9"/>
    </row>
    <row r="1638">
      <c r="A1638" s="9" t="s">
        <v>13636</v>
      </c>
      <c r="B1638" s="9"/>
      <c r="C1638" s="9"/>
      <c r="D1638" s="9"/>
      <c r="E1638" s="9"/>
      <c r="F1638" s="9"/>
      <c r="H1638" s="9" t="s">
        <v>5728</v>
      </c>
      <c r="I1638" s="9" t="s">
        <v>12465</v>
      </c>
      <c r="S1638" s="9"/>
      <c r="V1638" s="9"/>
    </row>
    <row r="1639">
      <c r="A1639" s="9" t="s">
        <v>13644</v>
      </c>
      <c r="B1639" s="9"/>
      <c r="C1639" s="9"/>
      <c r="D1639" s="9"/>
      <c r="E1639" s="9"/>
      <c r="F1639" s="9"/>
      <c r="H1639" s="9" t="s">
        <v>5728</v>
      </c>
      <c r="I1639" s="9" t="s">
        <v>12465</v>
      </c>
      <c r="S1639" s="9"/>
      <c r="V1639" s="9"/>
    </row>
    <row r="1640">
      <c r="A1640" s="9" t="s">
        <v>13651</v>
      </c>
      <c r="B1640" s="9"/>
      <c r="C1640" s="9"/>
      <c r="D1640" s="9"/>
      <c r="E1640" s="9"/>
      <c r="F1640" s="9"/>
      <c r="H1640" s="9" t="s">
        <v>5728</v>
      </c>
      <c r="I1640" s="9" t="s">
        <v>12465</v>
      </c>
      <c r="S1640" s="9"/>
      <c r="V1640" s="9"/>
    </row>
    <row r="1641">
      <c r="A1641" s="9" t="s">
        <v>13658</v>
      </c>
      <c r="B1641" s="9"/>
      <c r="C1641" s="9"/>
      <c r="D1641" s="9"/>
      <c r="E1641" s="9"/>
      <c r="F1641" s="9"/>
      <c r="H1641" s="9" t="s">
        <v>5728</v>
      </c>
      <c r="I1641" s="9" t="s">
        <v>12465</v>
      </c>
      <c r="S1641" s="9"/>
      <c r="V1641" s="9"/>
    </row>
    <row r="1642">
      <c r="A1642" s="9" t="s">
        <v>13662</v>
      </c>
      <c r="B1642" s="9"/>
      <c r="C1642" s="9"/>
      <c r="D1642" s="9"/>
      <c r="E1642" s="9"/>
      <c r="F1642" s="9"/>
      <c r="H1642" s="9" t="s">
        <v>5728</v>
      </c>
      <c r="I1642" s="9" t="s">
        <v>12465</v>
      </c>
      <c r="S1642" s="9"/>
      <c r="V1642" s="9"/>
    </row>
    <row r="1643">
      <c r="A1643" s="9" t="s">
        <v>13667</v>
      </c>
      <c r="B1643" s="9"/>
      <c r="C1643" s="9"/>
      <c r="D1643" s="9"/>
      <c r="E1643" s="9"/>
      <c r="F1643" s="9"/>
      <c r="H1643" s="9" t="s">
        <v>5728</v>
      </c>
      <c r="I1643" s="9" t="s">
        <v>12465</v>
      </c>
      <c r="S1643" s="9"/>
      <c r="V1643" s="9"/>
    </row>
    <row r="1644">
      <c r="A1644" s="9" t="s">
        <v>13672</v>
      </c>
      <c r="B1644" s="9"/>
      <c r="C1644" s="9"/>
      <c r="D1644" s="9"/>
      <c r="E1644" s="9"/>
      <c r="F1644" s="9"/>
      <c r="H1644" s="9" t="s">
        <v>5728</v>
      </c>
      <c r="I1644" s="9" t="s">
        <v>12465</v>
      </c>
      <c r="S1644" s="9"/>
      <c r="V1644" s="9"/>
    </row>
    <row r="1645">
      <c r="A1645" s="9" t="s">
        <v>13677</v>
      </c>
      <c r="B1645" s="9"/>
      <c r="C1645" s="9"/>
      <c r="D1645" s="9"/>
      <c r="E1645" s="9"/>
      <c r="F1645" s="9"/>
      <c r="H1645" s="9" t="s">
        <v>5728</v>
      </c>
      <c r="I1645" s="9" t="s">
        <v>12465</v>
      </c>
      <c r="S1645" s="9"/>
      <c r="V1645" s="9"/>
    </row>
    <row r="1646">
      <c r="A1646" s="9" t="s">
        <v>13680</v>
      </c>
      <c r="B1646" s="9"/>
      <c r="C1646" s="9"/>
      <c r="D1646" s="9"/>
      <c r="E1646" s="9"/>
      <c r="F1646" s="9"/>
      <c r="H1646" s="9" t="s">
        <v>5728</v>
      </c>
      <c r="I1646" s="9" t="s">
        <v>12465</v>
      </c>
      <c r="S1646" s="9"/>
      <c r="V1646" s="9"/>
    </row>
    <row r="1647">
      <c r="A1647" s="9" t="s">
        <v>13684</v>
      </c>
      <c r="B1647" s="9"/>
      <c r="C1647" s="9"/>
      <c r="D1647" s="9"/>
      <c r="E1647" s="9"/>
      <c r="F1647" s="9"/>
      <c r="H1647" s="9" t="s">
        <v>5728</v>
      </c>
      <c r="I1647" s="9" t="s">
        <v>12465</v>
      </c>
      <c r="S1647" s="9"/>
      <c r="V1647" s="9"/>
    </row>
    <row r="1648">
      <c r="A1648" s="9" t="s">
        <v>13689</v>
      </c>
      <c r="B1648" s="9"/>
      <c r="C1648" s="9"/>
      <c r="D1648" s="9"/>
      <c r="E1648" s="9"/>
      <c r="F1648" s="9"/>
      <c r="H1648" s="9" t="s">
        <v>5728</v>
      </c>
      <c r="I1648" s="9" t="s">
        <v>12465</v>
      </c>
      <c r="S1648" s="9"/>
      <c r="V1648" s="9"/>
    </row>
    <row r="1649">
      <c r="A1649" s="9" t="s">
        <v>13691</v>
      </c>
      <c r="B1649" s="9"/>
      <c r="C1649" s="9"/>
      <c r="D1649" s="9"/>
      <c r="E1649" s="9"/>
      <c r="F1649" s="9"/>
      <c r="H1649" s="9" t="s">
        <v>5728</v>
      </c>
      <c r="I1649" s="9" t="s">
        <v>12465</v>
      </c>
      <c r="S1649" s="9"/>
      <c r="V1649" s="9"/>
    </row>
    <row r="1650">
      <c r="A1650" s="9" t="s">
        <v>13696</v>
      </c>
      <c r="B1650" s="9"/>
      <c r="C1650" s="9"/>
      <c r="D1650" s="9"/>
      <c r="E1650" s="9"/>
      <c r="F1650" s="9"/>
      <c r="H1650" s="9" t="s">
        <v>5728</v>
      </c>
      <c r="I1650" s="9" t="s">
        <v>12465</v>
      </c>
      <c r="S1650" s="9"/>
      <c r="V1650" s="9"/>
    </row>
    <row r="1651">
      <c r="A1651" s="9" t="s">
        <v>13703</v>
      </c>
      <c r="B1651" s="9"/>
      <c r="C1651" s="9"/>
      <c r="D1651" s="9"/>
      <c r="E1651" s="9"/>
      <c r="F1651" s="9"/>
      <c r="H1651" s="9" t="s">
        <v>5728</v>
      </c>
      <c r="I1651" s="9" t="s">
        <v>12465</v>
      </c>
      <c r="S1651" s="9"/>
      <c r="V1651" s="9"/>
    </row>
    <row r="1652">
      <c r="A1652" s="9" t="s">
        <v>13705</v>
      </c>
      <c r="B1652" s="9"/>
      <c r="C1652" s="9"/>
      <c r="D1652" s="9"/>
      <c r="E1652" s="9"/>
      <c r="F1652" s="9"/>
      <c r="H1652" s="9" t="s">
        <v>5728</v>
      </c>
      <c r="I1652" s="9" t="s">
        <v>12465</v>
      </c>
      <c r="S1652" s="9"/>
      <c r="V1652" s="9"/>
    </row>
    <row r="1653">
      <c r="A1653" s="9" t="s">
        <v>13710</v>
      </c>
      <c r="B1653" s="9"/>
      <c r="C1653" s="9"/>
      <c r="D1653" s="9"/>
      <c r="E1653" s="9"/>
      <c r="F1653" s="9"/>
      <c r="H1653" s="9" t="s">
        <v>5728</v>
      </c>
      <c r="I1653" s="9" t="s">
        <v>12465</v>
      </c>
      <c r="S1653" s="9"/>
      <c r="V1653" s="9"/>
    </row>
    <row r="1654">
      <c r="A1654" s="9" t="s">
        <v>13717</v>
      </c>
      <c r="B1654" s="9"/>
      <c r="C1654" s="9"/>
      <c r="D1654" s="9"/>
      <c r="E1654" s="9"/>
      <c r="F1654" s="9"/>
      <c r="H1654" s="9" t="s">
        <v>5728</v>
      </c>
      <c r="I1654" s="9" t="s">
        <v>12465</v>
      </c>
      <c r="S1654" s="9"/>
      <c r="V1654" s="9"/>
    </row>
    <row r="1655">
      <c r="A1655" s="9" t="s">
        <v>13721</v>
      </c>
      <c r="B1655" s="9"/>
      <c r="C1655" s="9"/>
      <c r="D1655" s="9"/>
      <c r="E1655" s="9"/>
      <c r="F1655" s="9"/>
      <c r="H1655" s="9" t="s">
        <v>5728</v>
      </c>
      <c r="I1655" s="9" t="s">
        <v>12465</v>
      </c>
      <c r="S1655" s="9"/>
      <c r="V1655" s="9"/>
    </row>
    <row r="1656">
      <c r="A1656" s="9" t="s">
        <v>13726</v>
      </c>
      <c r="B1656" s="9"/>
      <c r="C1656" s="9"/>
      <c r="D1656" s="9"/>
      <c r="E1656" s="9"/>
      <c r="F1656" s="9"/>
      <c r="H1656" s="9" t="s">
        <v>5728</v>
      </c>
      <c r="I1656" s="9" t="s">
        <v>12465</v>
      </c>
      <c r="S1656" s="9"/>
      <c r="V1656" s="9"/>
    </row>
    <row r="1657">
      <c r="A1657" s="9" t="s">
        <v>13730</v>
      </c>
      <c r="B1657" s="9"/>
      <c r="C1657" s="9"/>
      <c r="D1657" s="9"/>
      <c r="E1657" s="9"/>
      <c r="F1657" s="9"/>
      <c r="H1657" s="9" t="s">
        <v>5728</v>
      </c>
      <c r="I1657" s="9" t="s">
        <v>12465</v>
      </c>
      <c r="S1657" s="9"/>
      <c r="V1657" s="9"/>
    </row>
    <row r="1658">
      <c r="A1658" s="9" t="s">
        <v>13735</v>
      </c>
      <c r="B1658" s="9"/>
      <c r="C1658" s="9"/>
      <c r="D1658" s="9"/>
      <c r="E1658" s="9"/>
      <c r="F1658" s="9"/>
      <c r="H1658" s="9" t="s">
        <v>5728</v>
      </c>
      <c r="I1658" s="9" t="s">
        <v>12465</v>
      </c>
      <c r="S1658" s="9"/>
      <c r="V1658" s="9"/>
    </row>
    <row r="1659">
      <c r="A1659" s="9" t="s">
        <v>13739</v>
      </c>
      <c r="B1659" s="9"/>
      <c r="C1659" s="9"/>
      <c r="D1659" s="9"/>
      <c r="E1659" s="9"/>
      <c r="F1659" s="9"/>
      <c r="H1659" s="9" t="s">
        <v>5728</v>
      </c>
      <c r="I1659" s="9" t="s">
        <v>12465</v>
      </c>
      <c r="S1659" s="9"/>
      <c r="V1659" s="9"/>
    </row>
    <row r="1660">
      <c r="A1660" s="9" t="s">
        <v>13745</v>
      </c>
      <c r="B1660" s="9"/>
      <c r="C1660" s="9"/>
      <c r="D1660" s="9"/>
      <c r="E1660" s="9"/>
      <c r="F1660" s="9"/>
      <c r="H1660" s="9" t="s">
        <v>5728</v>
      </c>
      <c r="I1660" s="9" t="s">
        <v>12465</v>
      </c>
      <c r="S1660" s="9"/>
      <c r="V1660" s="9"/>
    </row>
    <row r="1661">
      <c r="A1661" s="9" t="s">
        <v>13748</v>
      </c>
      <c r="B1661" s="9"/>
      <c r="C1661" s="9"/>
      <c r="D1661" s="9"/>
      <c r="E1661" s="9"/>
      <c r="F1661" s="9"/>
      <c r="H1661" s="9" t="s">
        <v>5728</v>
      </c>
      <c r="I1661" s="9" t="s">
        <v>12465</v>
      </c>
      <c r="S1661" s="9"/>
      <c r="V1661" s="9"/>
    </row>
    <row r="1662">
      <c r="A1662" s="9" t="s">
        <v>13754</v>
      </c>
      <c r="B1662" s="9"/>
      <c r="C1662" s="9"/>
      <c r="D1662" s="9"/>
      <c r="E1662" s="9"/>
      <c r="F1662" s="9"/>
      <c r="H1662" s="9" t="s">
        <v>5728</v>
      </c>
      <c r="I1662" s="9" t="s">
        <v>12465</v>
      </c>
      <c r="S1662" s="9"/>
      <c r="V1662" s="9"/>
    </row>
    <row r="1663">
      <c r="A1663" s="9" t="s">
        <v>13759</v>
      </c>
      <c r="B1663" s="9"/>
      <c r="C1663" s="9"/>
      <c r="D1663" s="9"/>
      <c r="E1663" s="9"/>
      <c r="F1663" s="9"/>
      <c r="H1663" s="9" t="s">
        <v>5728</v>
      </c>
      <c r="I1663" s="9" t="s">
        <v>12465</v>
      </c>
      <c r="S1663" s="9"/>
      <c r="V1663" s="9"/>
    </row>
    <row r="1664">
      <c r="A1664" s="9" t="s">
        <v>13763</v>
      </c>
      <c r="B1664" s="9"/>
      <c r="C1664" s="9"/>
      <c r="D1664" s="9"/>
      <c r="E1664" s="9"/>
      <c r="F1664" s="9"/>
      <c r="H1664" s="9" t="s">
        <v>5728</v>
      </c>
      <c r="I1664" s="9" t="s">
        <v>12465</v>
      </c>
      <c r="S1664" s="9"/>
      <c r="V1664" s="9"/>
    </row>
    <row r="1665">
      <c r="A1665" s="9" t="s">
        <v>13766</v>
      </c>
      <c r="B1665" s="9"/>
      <c r="C1665" s="9"/>
      <c r="D1665" s="9"/>
      <c r="E1665" s="9"/>
      <c r="F1665" s="9"/>
      <c r="H1665" s="9" t="s">
        <v>5728</v>
      </c>
      <c r="I1665" s="9" t="s">
        <v>12465</v>
      </c>
      <c r="S1665" s="9"/>
      <c r="V1665" s="9"/>
    </row>
    <row r="1666">
      <c r="A1666" s="9" t="s">
        <v>13769</v>
      </c>
      <c r="B1666" s="9"/>
      <c r="C1666" s="9"/>
      <c r="D1666" s="9"/>
      <c r="E1666" s="9"/>
      <c r="F1666" s="9"/>
      <c r="H1666" s="9" t="s">
        <v>5728</v>
      </c>
      <c r="I1666" s="9" t="s">
        <v>12465</v>
      </c>
      <c r="S1666" s="9"/>
      <c r="V1666" s="9"/>
    </row>
    <row r="1667">
      <c r="A1667" s="9" t="s">
        <v>10771</v>
      </c>
      <c r="B1667" s="9"/>
      <c r="C1667" s="9"/>
      <c r="D1667" s="9"/>
      <c r="E1667" s="9"/>
      <c r="F1667" s="9"/>
      <c r="H1667" s="9" t="s">
        <v>5728</v>
      </c>
      <c r="I1667" s="9" t="s">
        <v>12465</v>
      </c>
      <c r="S1667" s="9"/>
      <c r="V1667" s="9"/>
    </row>
    <row r="1668">
      <c r="A1668" s="9" t="s">
        <v>13779</v>
      </c>
      <c r="B1668" s="9"/>
      <c r="C1668" s="9"/>
      <c r="D1668" s="9"/>
      <c r="E1668" s="9"/>
      <c r="F1668" s="9"/>
      <c r="H1668" s="9" t="s">
        <v>5728</v>
      </c>
      <c r="I1668" s="9" t="s">
        <v>12465</v>
      </c>
      <c r="S1668" s="9"/>
      <c r="V1668" s="9"/>
    </row>
    <row r="1669">
      <c r="A1669" s="9" t="s">
        <v>13785</v>
      </c>
      <c r="B1669" s="9"/>
      <c r="C1669" s="9"/>
      <c r="D1669" s="9"/>
      <c r="E1669" s="9"/>
      <c r="F1669" s="9"/>
      <c r="H1669" s="9" t="s">
        <v>5728</v>
      </c>
      <c r="I1669" s="9" t="s">
        <v>12465</v>
      </c>
      <c r="S1669" s="9"/>
      <c r="V1669" s="9"/>
    </row>
    <row r="1670">
      <c r="A1670" s="9" t="s">
        <v>13790</v>
      </c>
      <c r="B1670" s="9"/>
      <c r="C1670" s="9"/>
      <c r="D1670" s="9"/>
      <c r="E1670" s="9"/>
      <c r="F1670" s="9"/>
      <c r="H1670" s="9" t="s">
        <v>5728</v>
      </c>
      <c r="I1670" s="9" t="s">
        <v>12465</v>
      </c>
      <c r="S1670" s="9"/>
      <c r="V1670" s="9"/>
    </row>
    <row r="1671">
      <c r="A1671" s="9" t="s">
        <v>13796</v>
      </c>
      <c r="B1671" s="9"/>
      <c r="C1671" s="9"/>
      <c r="D1671" s="9"/>
      <c r="E1671" s="9"/>
      <c r="F1671" s="9"/>
      <c r="H1671" s="9" t="s">
        <v>5728</v>
      </c>
      <c r="I1671" s="9" t="s">
        <v>12465</v>
      </c>
      <c r="S1671" s="9"/>
      <c r="V1671" s="9"/>
    </row>
    <row r="1672">
      <c r="A1672" s="9" t="s">
        <v>13802</v>
      </c>
      <c r="B1672" s="9"/>
      <c r="C1672" s="9"/>
      <c r="D1672" s="9"/>
      <c r="E1672" s="9"/>
      <c r="F1672" s="9"/>
      <c r="H1672" s="9" t="s">
        <v>5728</v>
      </c>
      <c r="I1672" s="9" t="s">
        <v>12465</v>
      </c>
      <c r="S1672" s="9"/>
      <c r="V1672" s="9"/>
    </row>
    <row r="1673">
      <c r="A1673" s="9" t="s">
        <v>13807</v>
      </c>
      <c r="B1673" s="9"/>
      <c r="C1673" s="9"/>
      <c r="D1673" s="9"/>
      <c r="E1673" s="9"/>
      <c r="F1673" s="9"/>
      <c r="H1673" s="9" t="s">
        <v>5728</v>
      </c>
      <c r="I1673" s="9" t="s">
        <v>12465</v>
      </c>
      <c r="S1673" s="9"/>
      <c r="V1673" s="9"/>
    </row>
    <row r="1674">
      <c r="A1674" s="9" t="s">
        <v>13812</v>
      </c>
      <c r="B1674" s="9"/>
      <c r="C1674" s="9"/>
      <c r="D1674" s="9"/>
      <c r="E1674" s="9"/>
      <c r="F1674" s="9"/>
      <c r="H1674" s="9" t="s">
        <v>5728</v>
      </c>
      <c r="I1674" s="9" t="s">
        <v>12465</v>
      </c>
      <c r="S1674" s="9"/>
      <c r="V1674" s="9"/>
    </row>
    <row r="1675">
      <c r="A1675" s="9" t="s">
        <v>13816</v>
      </c>
      <c r="B1675" s="9"/>
      <c r="C1675" s="9"/>
      <c r="D1675" s="9"/>
      <c r="E1675" s="9"/>
      <c r="F1675" s="9"/>
      <c r="H1675" s="9" t="s">
        <v>5728</v>
      </c>
      <c r="I1675" s="9" t="s">
        <v>12465</v>
      </c>
      <c r="S1675" s="9"/>
      <c r="V1675" s="9"/>
    </row>
    <row r="1676">
      <c r="A1676" s="9" t="s">
        <v>13819</v>
      </c>
      <c r="B1676" s="9"/>
      <c r="C1676" s="9"/>
      <c r="D1676" s="9"/>
      <c r="E1676" s="9"/>
      <c r="F1676" s="9"/>
      <c r="H1676" s="9" t="s">
        <v>5728</v>
      </c>
      <c r="I1676" s="9" t="s">
        <v>12465</v>
      </c>
      <c r="S1676" s="9"/>
      <c r="V1676" s="9"/>
    </row>
    <row r="1677">
      <c r="A1677" s="9" t="s">
        <v>13822</v>
      </c>
      <c r="B1677" s="9"/>
      <c r="C1677" s="9"/>
      <c r="D1677" s="9"/>
      <c r="E1677" s="9"/>
      <c r="F1677" s="9"/>
      <c r="H1677" s="9" t="s">
        <v>5728</v>
      </c>
      <c r="I1677" s="9" t="s">
        <v>12465</v>
      </c>
      <c r="S1677" s="9"/>
      <c r="V1677" s="9"/>
    </row>
    <row r="1678">
      <c r="A1678" s="9" t="s">
        <v>13825</v>
      </c>
      <c r="B1678" s="9"/>
      <c r="C1678" s="9"/>
      <c r="D1678" s="9"/>
      <c r="E1678" s="9"/>
      <c r="F1678" s="9"/>
      <c r="H1678" s="9" t="s">
        <v>5728</v>
      </c>
      <c r="I1678" s="9" t="s">
        <v>12465</v>
      </c>
      <c r="S1678" s="9"/>
      <c r="V1678" s="9"/>
    </row>
    <row r="1679">
      <c r="A1679" s="9" t="s">
        <v>13832</v>
      </c>
      <c r="B1679" s="9"/>
      <c r="C1679" s="9"/>
      <c r="D1679" s="9"/>
      <c r="E1679" s="9"/>
      <c r="F1679" s="9"/>
      <c r="H1679" s="9" t="s">
        <v>5728</v>
      </c>
      <c r="I1679" s="9" t="s">
        <v>12465</v>
      </c>
      <c r="S1679" s="9"/>
      <c r="V1679" s="9"/>
    </row>
    <row r="1680">
      <c r="A1680" s="9" t="s">
        <v>13838</v>
      </c>
      <c r="B1680" s="9"/>
      <c r="C1680" s="9"/>
      <c r="D1680" s="9"/>
      <c r="E1680" s="9"/>
      <c r="F1680" s="9"/>
      <c r="H1680" s="9" t="s">
        <v>5728</v>
      </c>
      <c r="I1680" s="9" t="s">
        <v>12465</v>
      </c>
      <c r="S1680" s="9"/>
      <c r="V1680" s="9"/>
    </row>
    <row r="1681">
      <c r="A1681" s="9" t="s">
        <v>13844</v>
      </c>
      <c r="B1681" s="9"/>
      <c r="C1681" s="9"/>
      <c r="D1681" s="9"/>
      <c r="E1681" s="9"/>
      <c r="F1681" s="9"/>
      <c r="H1681" s="9" t="s">
        <v>5728</v>
      </c>
      <c r="I1681" s="9" t="s">
        <v>12465</v>
      </c>
      <c r="S1681" s="9"/>
      <c r="V1681" s="9"/>
    </row>
    <row r="1682">
      <c r="A1682" s="9" t="s">
        <v>13847</v>
      </c>
      <c r="B1682" s="9"/>
      <c r="C1682" s="9"/>
      <c r="D1682" s="9"/>
      <c r="E1682" s="9"/>
      <c r="F1682" s="9"/>
      <c r="H1682" s="9" t="s">
        <v>5728</v>
      </c>
      <c r="I1682" s="9" t="s">
        <v>12465</v>
      </c>
      <c r="S1682" s="9"/>
      <c r="V1682" s="9"/>
    </row>
    <row r="1683">
      <c r="A1683" s="9" t="s">
        <v>13852</v>
      </c>
      <c r="B1683" s="9"/>
      <c r="C1683" s="9"/>
      <c r="D1683" s="9"/>
      <c r="E1683" s="9"/>
      <c r="F1683" s="9"/>
      <c r="H1683" s="9" t="s">
        <v>5728</v>
      </c>
      <c r="I1683" s="9" t="s">
        <v>12465</v>
      </c>
      <c r="S1683" s="9"/>
      <c r="V1683" s="9"/>
    </row>
    <row r="1684">
      <c r="A1684" s="9" t="s">
        <v>13855</v>
      </c>
      <c r="B1684" s="9"/>
      <c r="C1684" s="9"/>
      <c r="D1684" s="9"/>
      <c r="E1684" s="9"/>
      <c r="F1684" s="9"/>
      <c r="H1684" s="9" t="s">
        <v>5728</v>
      </c>
      <c r="I1684" s="9" t="s">
        <v>12465</v>
      </c>
      <c r="S1684" s="9"/>
      <c r="V1684" s="9"/>
    </row>
    <row r="1685">
      <c r="A1685" s="9" t="s">
        <v>13859</v>
      </c>
      <c r="B1685" s="9"/>
      <c r="C1685" s="9"/>
      <c r="D1685" s="9"/>
      <c r="E1685" s="9"/>
      <c r="F1685" s="9"/>
      <c r="H1685" s="9" t="s">
        <v>5728</v>
      </c>
      <c r="I1685" s="9" t="s">
        <v>12465</v>
      </c>
      <c r="S1685" s="9"/>
      <c r="V1685" s="9"/>
    </row>
    <row r="1686">
      <c r="A1686" s="9" t="s">
        <v>13865</v>
      </c>
      <c r="B1686" s="9"/>
      <c r="C1686" s="9"/>
      <c r="D1686" s="9"/>
      <c r="E1686" s="9"/>
      <c r="F1686" s="9"/>
      <c r="H1686" s="9" t="s">
        <v>5728</v>
      </c>
      <c r="I1686" s="9" t="s">
        <v>12465</v>
      </c>
      <c r="S1686" s="9"/>
      <c r="V1686" s="9"/>
    </row>
    <row r="1687">
      <c r="A1687" s="9" t="s">
        <v>13868</v>
      </c>
      <c r="B1687" s="9"/>
      <c r="C1687" s="9"/>
      <c r="D1687" s="9"/>
      <c r="E1687" s="9"/>
      <c r="F1687" s="9"/>
      <c r="H1687" s="9" t="s">
        <v>5728</v>
      </c>
      <c r="I1687" s="9" t="s">
        <v>12465</v>
      </c>
      <c r="S1687" s="9"/>
      <c r="V1687" s="9"/>
    </row>
    <row r="1688">
      <c r="A1688" s="9" t="s">
        <v>13873</v>
      </c>
      <c r="B1688" s="9"/>
      <c r="C1688" s="9"/>
      <c r="D1688" s="9"/>
      <c r="E1688" s="9"/>
      <c r="F1688" s="9"/>
      <c r="H1688" s="9" t="s">
        <v>5728</v>
      </c>
      <c r="I1688" s="9" t="s">
        <v>12465</v>
      </c>
      <c r="S1688" s="9"/>
      <c r="V1688" s="9"/>
    </row>
    <row r="1689">
      <c r="A1689" s="9" t="s">
        <v>13881</v>
      </c>
      <c r="B1689" s="9"/>
      <c r="C1689" s="9"/>
      <c r="D1689" s="9"/>
      <c r="E1689" s="9"/>
      <c r="F1689" s="9"/>
      <c r="H1689" s="9" t="s">
        <v>5728</v>
      </c>
      <c r="I1689" s="9" t="s">
        <v>12465</v>
      </c>
      <c r="S1689" s="9"/>
      <c r="V1689" s="9"/>
    </row>
    <row r="1690">
      <c r="A1690" s="9" t="s">
        <v>13885</v>
      </c>
      <c r="B1690" s="9"/>
      <c r="C1690" s="9"/>
      <c r="D1690" s="9"/>
      <c r="E1690" s="9"/>
      <c r="F1690" s="9"/>
      <c r="H1690" s="9" t="s">
        <v>5728</v>
      </c>
      <c r="I1690" s="9" t="s">
        <v>12465</v>
      </c>
      <c r="S1690" s="9"/>
      <c r="V1690" s="9"/>
    </row>
    <row r="1691">
      <c r="A1691" s="9" t="s">
        <v>13887</v>
      </c>
      <c r="B1691" s="9"/>
      <c r="C1691" s="9"/>
      <c r="D1691" s="9"/>
      <c r="E1691" s="9"/>
      <c r="F1691" s="9"/>
      <c r="H1691" s="9" t="s">
        <v>5728</v>
      </c>
      <c r="I1691" s="9" t="s">
        <v>12465</v>
      </c>
      <c r="S1691" s="9"/>
      <c r="V1691" s="9"/>
    </row>
    <row r="1692">
      <c r="A1692" s="9" t="s">
        <v>13894</v>
      </c>
      <c r="B1692" s="9"/>
      <c r="C1692" s="9"/>
      <c r="D1692" s="9"/>
      <c r="E1692" s="9"/>
      <c r="F1692" s="9"/>
      <c r="H1692" s="9" t="s">
        <v>5728</v>
      </c>
      <c r="I1692" s="9" t="s">
        <v>12465</v>
      </c>
      <c r="S1692" s="9"/>
      <c r="V1692" s="9"/>
    </row>
    <row r="1693">
      <c r="A1693" s="9" t="s">
        <v>13895</v>
      </c>
      <c r="B1693" s="9"/>
      <c r="C1693" s="9"/>
      <c r="D1693" s="9"/>
      <c r="E1693" s="9"/>
      <c r="F1693" s="9"/>
      <c r="H1693" s="9" t="s">
        <v>5728</v>
      </c>
      <c r="I1693" s="9" t="s">
        <v>12465</v>
      </c>
      <c r="S1693" s="9"/>
      <c r="V1693" s="9"/>
    </row>
    <row r="1694">
      <c r="A1694" s="9" t="s">
        <v>13900</v>
      </c>
      <c r="B1694" s="9"/>
      <c r="C1694" s="9"/>
      <c r="D1694" s="9"/>
      <c r="E1694" s="9"/>
      <c r="F1694" s="9"/>
      <c r="H1694" s="9" t="s">
        <v>5728</v>
      </c>
      <c r="I1694" s="9" t="s">
        <v>12465</v>
      </c>
      <c r="S1694" s="9"/>
      <c r="V1694" s="9"/>
    </row>
    <row r="1695">
      <c r="A1695" s="9" t="s">
        <v>13905</v>
      </c>
      <c r="B1695" s="9"/>
      <c r="C1695" s="9"/>
      <c r="D1695" s="9"/>
      <c r="E1695" s="9"/>
      <c r="F1695" s="9"/>
      <c r="H1695" s="9" t="s">
        <v>5728</v>
      </c>
      <c r="I1695" s="9" t="s">
        <v>12465</v>
      </c>
      <c r="S1695" s="9"/>
      <c r="V1695" s="9"/>
    </row>
    <row r="1696">
      <c r="A1696" s="9" t="s">
        <v>13907</v>
      </c>
      <c r="B1696" s="9"/>
      <c r="C1696" s="9"/>
      <c r="D1696" s="9"/>
      <c r="E1696" s="9"/>
      <c r="F1696" s="9"/>
      <c r="H1696" s="9" t="s">
        <v>5728</v>
      </c>
      <c r="I1696" s="9" t="s">
        <v>12465</v>
      </c>
      <c r="S1696" s="9"/>
      <c r="V1696" s="9"/>
    </row>
    <row r="1697">
      <c r="A1697" s="9" t="s">
        <v>13911</v>
      </c>
      <c r="B1697" s="9"/>
      <c r="C1697" s="9"/>
      <c r="D1697" s="9"/>
      <c r="E1697" s="9"/>
      <c r="F1697" s="9"/>
      <c r="H1697" s="9" t="s">
        <v>5728</v>
      </c>
      <c r="I1697" s="9" t="s">
        <v>12465</v>
      </c>
      <c r="S1697" s="9"/>
      <c r="V1697" s="9"/>
    </row>
    <row r="1698">
      <c r="A1698" s="9" t="s">
        <v>13917</v>
      </c>
      <c r="B1698" s="9"/>
      <c r="C1698" s="9"/>
      <c r="D1698" s="9"/>
      <c r="E1698" s="9"/>
      <c r="F1698" s="9"/>
      <c r="H1698" s="9" t="s">
        <v>5728</v>
      </c>
      <c r="I1698" s="9" t="s">
        <v>12465</v>
      </c>
      <c r="S1698" s="9"/>
      <c r="V1698" s="9"/>
    </row>
    <row r="1699">
      <c r="A1699" s="9" t="s">
        <v>13920</v>
      </c>
      <c r="B1699" s="9"/>
      <c r="C1699" s="9"/>
      <c r="D1699" s="9"/>
      <c r="E1699" s="9"/>
      <c r="F1699" s="9"/>
      <c r="H1699" s="9" t="s">
        <v>5728</v>
      </c>
      <c r="I1699" s="9" t="s">
        <v>12465</v>
      </c>
      <c r="S1699" s="9"/>
      <c r="V1699" s="9"/>
    </row>
    <row r="1700">
      <c r="A1700" s="9" t="s">
        <v>13925</v>
      </c>
      <c r="B1700" s="9"/>
      <c r="C1700" s="9"/>
      <c r="D1700" s="9"/>
      <c r="E1700" s="9"/>
      <c r="F1700" s="9"/>
      <c r="H1700" s="9" t="s">
        <v>5728</v>
      </c>
      <c r="I1700" s="9" t="s">
        <v>12465</v>
      </c>
      <c r="S1700" s="9"/>
      <c r="V1700" s="9"/>
    </row>
    <row r="1701">
      <c r="A1701" s="9" t="s">
        <v>10808</v>
      </c>
      <c r="B1701" s="9"/>
      <c r="C1701" s="9"/>
      <c r="D1701" s="9"/>
      <c r="E1701" s="9"/>
      <c r="F1701" s="9"/>
      <c r="H1701" s="9" t="s">
        <v>5728</v>
      </c>
      <c r="I1701" s="9" t="s">
        <v>12465</v>
      </c>
      <c r="S1701" s="9"/>
      <c r="V1701" s="9"/>
    </row>
    <row r="1702">
      <c r="A1702" s="9" t="s">
        <v>13935</v>
      </c>
      <c r="B1702" s="9"/>
      <c r="C1702" s="9"/>
      <c r="D1702" s="9"/>
      <c r="E1702" s="9"/>
      <c r="F1702" s="9"/>
      <c r="H1702" s="9" t="s">
        <v>5728</v>
      </c>
      <c r="I1702" s="9" t="s">
        <v>12465</v>
      </c>
      <c r="S1702" s="9"/>
      <c r="V1702" s="9"/>
    </row>
    <row r="1703">
      <c r="A1703" s="9" t="s">
        <v>13938</v>
      </c>
      <c r="B1703" s="9"/>
      <c r="C1703" s="9"/>
      <c r="D1703" s="9"/>
      <c r="E1703" s="9"/>
      <c r="F1703" s="9"/>
      <c r="H1703" s="9" t="s">
        <v>5728</v>
      </c>
      <c r="I1703" s="9" t="s">
        <v>12465</v>
      </c>
      <c r="S1703" s="9"/>
      <c r="V1703" s="9"/>
    </row>
    <row r="1704">
      <c r="A1704" s="9" t="s">
        <v>13942</v>
      </c>
      <c r="B1704" s="9"/>
      <c r="C1704" s="9"/>
      <c r="D1704" s="9"/>
      <c r="E1704" s="9"/>
      <c r="F1704" s="9"/>
      <c r="H1704" s="9" t="s">
        <v>5728</v>
      </c>
      <c r="I1704" s="9" t="s">
        <v>12465</v>
      </c>
      <c r="S1704" s="9"/>
      <c r="V1704" s="9"/>
    </row>
    <row r="1705">
      <c r="A1705" s="9" t="s">
        <v>13948</v>
      </c>
      <c r="B1705" s="9"/>
      <c r="C1705" s="9"/>
      <c r="D1705" s="9"/>
      <c r="E1705" s="9"/>
      <c r="F1705" s="9"/>
      <c r="H1705" s="9" t="s">
        <v>5728</v>
      </c>
      <c r="I1705" s="9" t="s">
        <v>12465</v>
      </c>
      <c r="S1705" s="9"/>
      <c r="V1705" s="9"/>
    </row>
    <row r="1706">
      <c r="A1706" s="9" t="s">
        <v>13949</v>
      </c>
      <c r="B1706" s="9"/>
      <c r="C1706" s="9"/>
      <c r="D1706" s="9"/>
      <c r="E1706" s="9"/>
      <c r="F1706" s="9"/>
      <c r="H1706" s="9" t="s">
        <v>5728</v>
      </c>
      <c r="I1706" s="9" t="s">
        <v>12465</v>
      </c>
      <c r="S1706" s="9"/>
      <c r="V1706" s="9"/>
    </row>
    <row r="1707">
      <c r="A1707" s="9" t="s">
        <v>13954</v>
      </c>
      <c r="B1707" s="9"/>
      <c r="C1707" s="9"/>
      <c r="D1707" s="9"/>
      <c r="E1707" s="9"/>
      <c r="F1707" s="9"/>
      <c r="H1707" s="9" t="s">
        <v>5728</v>
      </c>
      <c r="I1707" s="9" t="s">
        <v>12465</v>
      </c>
      <c r="S1707" s="9"/>
      <c r="V1707" s="9"/>
    </row>
    <row r="1708">
      <c r="A1708" s="9" t="s">
        <v>13959</v>
      </c>
      <c r="B1708" s="9"/>
      <c r="C1708" s="9"/>
      <c r="D1708" s="9"/>
      <c r="E1708" s="9"/>
      <c r="F1708" s="9"/>
      <c r="H1708" s="9" t="s">
        <v>5728</v>
      </c>
      <c r="I1708" s="9" t="s">
        <v>12465</v>
      </c>
      <c r="S1708" s="9"/>
      <c r="V1708" s="9"/>
    </row>
    <row r="1709">
      <c r="A1709" s="9" t="s">
        <v>13963</v>
      </c>
      <c r="B1709" s="9"/>
      <c r="C1709" s="9"/>
      <c r="D1709" s="9"/>
      <c r="E1709" s="9"/>
      <c r="F1709" s="9"/>
      <c r="H1709" s="9" t="s">
        <v>5728</v>
      </c>
      <c r="I1709" s="9" t="s">
        <v>12465</v>
      </c>
      <c r="S1709" s="9"/>
      <c r="V1709" s="9"/>
    </row>
    <row r="1710">
      <c r="A1710" s="9" t="s">
        <v>13972</v>
      </c>
      <c r="B1710" s="9"/>
      <c r="C1710" s="9"/>
      <c r="D1710" s="9"/>
      <c r="E1710" s="9"/>
      <c r="F1710" s="9"/>
      <c r="H1710" s="9" t="s">
        <v>5728</v>
      </c>
      <c r="I1710" s="9" t="s">
        <v>12465</v>
      </c>
      <c r="S1710" s="9"/>
      <c r="V1710" s="9"/>
    </row>
    <row r="1711">
      <c r="A1711" s="9" t="s">
        <v>13977</v>
      </c>
      <c r="B1711" s="9"/>
      <c r="C1711" s="9"/>
      <c r="D1711" s="9"/>
      <c r="E1711" s="9"/>
      <c r="F1711" s="9"/>
      <c r="H1711" s="9" t="s">
        <v>5728</v>
      </c>
      <c r="I1711" s="9" t="s">
        <v>12465</v>
      </c>
      <c r="S1711" s="9"/>
      <c r="V1711" s="9"/>
    </row>
    <row r="1712">
      <c r="A1712" s="9" t="s">
        <v>13983</v>
      </c>
      <c r="B1712" s="9"/>
      <c r="C1712" s="9"/>
      <c r="D1712" s="9"/>
      <c r="E1712" s="9"/>
      <c r="F1712" s="9"/>
      <c r="H1712" s="9" t="s">
        <v>5728</v>
      </c>
      <c r="I1712" s="9" t="s">
        <v>12465</v>
      </c>
      <c r="S1712" s="9"/>
      <c r="V1712" s="9"/>
    </row>
    <row r="1713">
      <c r="A1713" s="9" t="s">
        <v>13988</v>
      </c>
      <c r="B1713" s="9"/>
      <c r="C1713" s="9"/>
      <c r="D1713" s="9"/>
      <c r="E1713" s="9"/>
      <c r="F1713" s="9"/>
      <c r="H1713" s="9" t="s">
        <v>5728</v>
      </c>
      <c r="I1713" s="9" t="s">
        <v>12465</v>
      </c>
      <c r="S1713" s="9"/>
      <c r="V1713" s="9"/>
    </row>
    <row r="1714">
      <c r="A1714" s="9" t="s">
        <v>13993</v>
      </c>
      <c r="B1714" s="9"/>
      <c r="C1714" s="9"/>
      <c r="D1714" s="9"/>
      <c r="E1714" s="9"/>
      <c r="F1714" s="9"/>
      <c r="H1714" s="9" t="s">
        <v>5728</v>
      </c>
      <c r="I1714" s="9" t="s">
        <v>12465</v>
      </c>
      <c r="S1714" s="9"/>
      <c r="V1714" s="9"/>
    </row>
    <row r="1715">
      <c r="A1715" s="9" t="s">
        <v>13996</v>
      </c>
      <c r="B1715" s="9"/>
      <c r="C1715" s="9"/>
      <c r="D1715" s="9"/>
      <c r="E1715" s="9"/>
      <c r="F1715" s="9"/>
      <c r="H1715" s="9" t="s">
        <v>5728</v>
      </c>
      <c r="I1715" s="9" t="s">
        <v>12465</v>
      </c>
      <c r="S1715" s="9"/>
      <c r="V1715" s="9"/>
    </row>
    <row r="1716">
      <c r="A1716" s="9" t="s">
        <v>14002</v>
      </c>
      <c r="B1716" s="9"/>
      <c r="C1716" s="9"/>
      <c r="D1716" s="9"/>
      <c r="E1716" s="9"/>
      <c r="F1716" s="9"/>
      <c r="H1716" s="9" t="s">
        <v>5728</v>
      </c>
      <c r="I1716" s="9" t="s">
        <v>12465</v>
      </c>
      <c r="S1716" s="9"/>
      <c r="V1716" s="9"/>
    </row>
    <row r="1717">
      <c r="A1717" s="9" t="s">
        <v>14006</v>
      </c>
      <c r="B1717" s="9"/>
      <c r="C1717" s="9"/>
      <c r="D1717" s="9"/>
      <c r="E1717" s="9"/>
      <c r="F1717" s="9"/>
      <c r="H1717" s="9" t="s">
        <v>5728</v>
      </c>
      <c r="I1717" s="9" t="s">
        <v>12465</v>
      </c>
      <c r="S1717" s="9"/>
      <c r="V1717" s="9"/>
    </row>
    <row r="1718">
      <c r="A1718" s="9" t="s">
        <v>14009</v>
      </c>
      <c r="B1718" s="9"/>
      <c r="C1718" s="9"/>
      <c r="D1718" s="9"/>
      <c r="E1718" s="9"/>
      <c r="F1718" s="9"/>
      <c r="H1718" s="9" t="s">
        <v>5728</v>
      </c>
      <c r="I1718" s="9" t="s">
        <v>12465</v>
      </c>
      <c r="S1718" s="9"/>
      <c r="V1718" s="9"/>
    </row>
    <row r="1719">
      <c r="A1719" s="9" t="s">
        <v>14011</v>
      </c>
      <c r="B1719" s="9"/>
      <c r="C1719" s="9"/>
      <c r="D1719" s="9"/>
      <c r="E1719" s="9"/>
      <c r="F1719" s="9"/>
      <c r="H1719" s="9" t="s">
        <v>5728</v>
      </c>
      <c r="I1719" s="9" t="s">
        <v>12465</v>
      </c>
      <c r="S1719" s="9"/>
      <c r="V1719" s="9"/>
    </row>
    <row r="1720">
      <c r="A1720" s="9" t="s">
        <v>14016</v>
      </c>
      <c r="B1720" s="9"/>
      <c r="C1720" s="9"/>
      <c r="D1720" s="9"/>
      <c r="E1720" s="9"/>
      <c r="F1720" s="9"/>
      <c r="H1720" s="9" t="s">
        <v>5728</v>
      </c>
      <c r="I1720" s="9" t="s">
        <v>12465</v>
      </c>
      <c r="S1720" s="9"/>
      <c r="V1720" s="9"/>
    </row>
    <row r="1721">
      <c r="A1721" s="9" t="s">
        <v>14023</v>
      </c>
      <c r="B1721" s="9"/>
      <c r="C1721" s="9"/>
      <c r="D1721" s="9"/>
      <c r="E1721" s="9"/>
      <c r="F1721" s="9"/>
      <c r="H1721" s="9" t="s">
        <v>5728</v>
      </c>
      <c r="I1721" s="9" t="s">
        <v>12465</v>
      </c>
      <c r="S1721" s="9"/>
      <c r="V1721" s="9"/>
    </row>
    <row r="1722">
      <c r="A1722" s="9" t="s">
        <v>14027</v>
      </c>
      <c r="B1722" s="9"/>
      <c r="C1722" s="9"/>
      <c r="D1722" s="9"/>
      <c r="E1722" s="9"/>
      <c r="F1722" s="9"/>
      <c r="H1722" s="9" t="s">
        <v>5728</v>
      </c>
      <c r="I1722" s="9" t="s">
        <v>12465</v>
      </c>
      <c r="S1722" s="9"/>
      <c r="V1722" s="9"/>
    </row>
    <row r="1723">
      <c r="A1723" s="9" t="s">
        <v>14032</v>
      </c>
      <c r="B1723" s="9"/>
      <c r="C1723" s="9"/>
      <c r="D1723" s="9"/>
      <c r="E1723" s="9"/>
      <c r="F1723" s="9"/>
      <c r="H1723" s="9" t="s">
        <v>5728</v>
      </c>
      <c r="I1723" s="9" t="s">
        <v>12465</v>
      </c>
      <c r="S1723" s="9"/>
      <c r="V1723" s="9"/>
    </row>
    <row r="1724">
      <c r="A1724" s="9" t="s">
        <v>14036</v>
      </c>
      <c r="B1724" s="9"/>
      <c r="C1724" s="9"/>
      <c r="D1724" s="9"/>
      <c r="E1724" s="9"/>
      <c r="F1724" s="9"/>
      <c r="H1724" s="9" t="s">
        <v>5728</v>
      </c>
      <c r="I1724" s="9" t="s">
        <v>12465</v>
      </c>
      <c r="S1724" s="9"/>
      <c r="V1724" s="9"/>
    </row>
    <row r="1725">
      <c r="A1725" s="9" t="s">
        <v>14040</v>
      </c>
      <c r="B1725" s="9"/>
      <c r="C1725" s="9"/>
      <c r="D1725" s="9"/>
      <c r="E1725" s="9"/>
      <c r="F1725" s="9"/>
      <c r="H1725" s="9" t="s">
        <v>5728</v>
      </c>
      <c r="I1725" s="9" t="s">
        <v>12465</v>
      </c>
      <c r="S1725" s="9"/>
      <c r="V1725" s="9"/>
    </row>
    <row r="1726">
      <c r="A1726" s="9" t="s">
        <v>14043</v>
      </c>
      <c r="B1726" s="9"/>
      <c r="C1726" s="9"/>
      <c r="D1726" s="9"/>
      <c r="E1726" s="9"/>
      <c r="F1726" s="9"/>
      <c r="H1726" s="9" t="s">
        <v>5728</v>
      </c>
      <c r="I1726" s="9" t="s">
        <v>12465</v>
      </c>
      <c r="S1726" s="9"/>
      <c r="V1726" s="9"/>
    </row>
    <row r="1727">
      <c r="A1727" s="9" t="s">
        <v>14050</v>
      </c>
      <c r="B1727" s="9"/>
      <c r="C1727" s="9"/>
      <c r="D1727" s="9"/>
      <c r="E1727" s="9"/>
      <c r="F1727" s="9"/>
      <c r="H1727" s="9" t="s">
        <v>5728</v>
      </c>
      <c r="I1727" s="9" t="s">
        <v>12465</v>
      </c>
      <c r="S1727" s="9"/>
      <c r="V1727" s="9"/>
    </row>
    <row r="1728">
      <c r="A1728" s="9" t="s">
        <v>14057</v>
      </c>
      <c r="B1728" s="9"/>
      <c r="C1728" s="9"/>
      <c r="D1728" s="9"/>
      <c r="E1728" s="9"/>
      <c r="F1728" s="9"/>
      <c r="H1728" s="9" t="s">
        <v>5728</v>
      </c>
      <c r="I1728" s="9" t="s">
        <v>12465</v>
      </c>
      <c r="S1728" s="9"/>
      <c r="V1728" s="9"/>
    </row>
    <row r="1729">
      <c r="A1729" s="9" t="s">
        <v>14063</v>
      </c>
      <c r="B1729" s="9"/>
      <c r="C1729" s="9"/>
      <c r="D1729" s="9"/>
      <c r="E1729" s="9"/>
      <c r="F1729" s="9"/>
      <c r="H1729" s="9" t="s">
        <v>5728</v>
      </c>
      <c r="I1729" s="9" t="s">
        <v>12465</v>
      </c>
      <c r="S1729" s="9"/>
      <c r="V1729" s="9"/>
    </row>
    <row r="1730">
      <c r="A1730" s="9" t="s">
        <v>14067</v>
      </c>
      <c r="B1730" s="9"/>
      <c r="C1730" s="9"/>
      <c r="D1730" s="9"/>
      <c r="E1730" s="9"/>
      <c r="F1730" s="9"/>
      <c r="H1730" s="9" t="s">
        <v>5728</v>
      </c>
      <c r="I1730" s="9" t="s">
        <v>12465</v>
      </c>
      <c r="S1730" s="9"/>
      <c r="V1730" s="9"/>
    </row>
    <row r="1731">
      <c r="A1731" s="9" t="s">
        <v>14072</v>
      </c>
      <c r="B1731" s="9"/>
      <c r="C1731" s="9"/>
      <c r="D1731" s="9"/>
      <c r="E1731" s="9"/>
      <c r="F1731" s="9"/>
      <c r="H1731" s="9" t="s">
        <v>5728</v>
      </c>
      <c r="I1731" s="9" t="s">
        <v>12465</v>
      </c>
      <c r="S1731" s="9"/>
      <c r="V1731" s="9"/>
    </row>
    <row r="1732">
      <c r="A1732" s="9" t="s">
        <v>14076</v>
      </c>
      <c r="B1732" s="9"/>
      <c r="C1732" s="9"/>
      <c r="D1732" s="9"/>
      <c r="E1732" s="9"/>
      <c r="F1732" s="9"/>
      <c r="H1732" s="9" t="s">
        <v>5728</v>
      </c>
      <c r="I1732" s="9" t="s">
        <v>12465</v>
      </c>
      <c r="S1732" s="9"/>
      <c r="V1732" s="9"/>
    </row>
    <row r="1733">
      <c r="A1733" s="9" t="s">
        <v>14081</v>
      </c>
      <c r="B1733" s="9"/>
      <c r="C1733" s="9"/>
      <c r="D1733" s="9"/>
      <c r="E1733" s="9"/>
      <c r="F1733" s="9"/>
      <c r="H1733" s="9" t="s">
        <v>5728</v>
      </c>
      <c r="I1733" s="9" t="s">
        <v>12465</v>
      </c>
      <c r="S1733" s="9"/>
      <c r="V1733" s="9"/>
    </row>
    <row r="1734">
      <c r="A1734" s="9" t="s">
        <v>14086</v>
      </c>
      <c r="B1734" s="9"/>
      <c r="C1734" s="9"/>
      <c r="D1734" s="9"/>
      <c r="E1734" s="9"/>
      <c r="F1734" s="9"/>
      <c r="H1734" s="9" t="s">
        <v>5728</v>
      </c>
      <c r="I1734" s="9" t="s">
        <v>12465</v>
      </c>
      <c r="S1734" s="9"/>
      <c r="V1734" s="9"/>
    </row>
    <row r="1735" ht="18.75" customHeight="1">
      <c r="A1735" s="28" t="s">
        <v>12371</v>
      </c>
      <c r="B1735" s="9"/>
      <c r="C1735" s="9"/>
      <c r="D1735" s="9"/>
      <c r="E1735" s="9"/>
      <c r="F1735" s="9"/>
      <c r="H1735" s="9" t="s">
        <v>6538</v>
      </c>
      <c r="I1735" s="9" t="s">
        <v>5672</v>
      </c>
      <c r="S1735" s="9"/>
      <c r="V1735" s="9"/>
    </row>
    <row r="1736">
      <c r="A1736" s="9" t="s">
        <v>14090</v>
      </c>
      <c r="B1736" s="9"/>
      <c r="C1736" s="9"/>
      <c r="D1736" s="9"/>
      <c r="E1736" s="9"/>
      <c r="F1736" s="9"/>
      <c r="H1736" s="9" t="s">
        <v>6538</v>
      </c>
      <c r="I1736" s="9" t="s">
        <v>5672</v>
      </c>
      <c r="S1736" s="9"/>
      <c r="V1736" s="9"/>
    </row>
    <row r="1737">
      <c r="A1737" s="9" t="s">
        <v>14094</v>
      </c>
      <c r="B1737" s="9"/>
      <c r="C1737" s="9"/>
      <c r="D1737" s="9"/>
      <c r="E1737" s="9"/>
      <c r="F1737" s="9"/>
      <c r="H1737" s="9" t="s">
        <v>6538</v>
      </c>
      <c r="I1737" s="9" t="s">
        <v>5672</v>
      </c>
      <c r="S1737" s="9"/>
      <c r="V1737" s="9"/>
    </row>
    <row r="1738">
      <c r="A1738" s="9" t="s">
        <v>14099</v>
      </c>
      <c r="B1738" s="9"/>
      <c r="C1738" s="9"/>
      <c r="D1738" s="9"/>
      <c r="E1738" s="9"/>
      <c r="F1738" s="9"/>
      <c r="H1738" s="9" t="s">
        <v>6538</v>
      </c>
      <c r="I1738" s="9" t="s">
        <v>5672</v>
      </c>
      <c r="S1738" s="9"/>
      <c r="V1738" s="9"/>
    </row>
    <row r="1739">
      <c r="A1739" s="9" t="s">
        <v>14108</v>
      </c>
      <c r="B1739" s="9"/>
      <c r="C1739" s="9"/>
      <c r="D1739" s="9"/>
      <c r="E1739" s="9"/>
      <c r="F1739" s="9"/>
      <c r="H1739" s="9" t="s">
        <v>6538</v>
      </c>
      <c r="I1739" s="9" t="s">
        <v>5672</v>
      </c>
      <c r="S1739" s="9"/>
      <c r="V1739" s="9"/>
    </row>
    <row r="1740">
      <c r="A1740" s="9" t="s">
        <v>14116</v>
      </c>
      <c r="B1740" s="9"/>
      <c r="C1740" s="9"/>
      <c r="D1740" s="9"/>
      <c r="E1740" s="9"/>
      <c r="F1740" s="9"/>
      <c r="H1740" s="9" t="s">
        <v>6538</v>
      </c>
      <c r="I1740" s="9" t="s">
        <v>5672</v>
      </c>
      <c r="S1740" s="9"/>
      <c r="V1740" s="9"/>
    </row>
    <row r="1741">
      <c r="A1741" s="9" t="s">
        <v>14124</v>
      </c>
      <c r="B1741" s="9"/>
      <c r="C1741" s="9"/>
      <c r="D1741" s="9"/>
      <c r="E1741" s="9"/>
      <c r="F1741" s="9"/>
      <c r="H1741" s="9" t="s">
        <v>6538</v>
      </c>
      <c r="I1741" s="9" t="s">
        <v>5672</v>
      </c>
      <c r="S1741" s="9"/>
      <c r="V1741" s="9"/>
    </row>
    <row r="1742">
      <c r="A1742" s="9" t="s">
        <v>14130</v>
      </c>
      <c r="B1742" s="9"/>
      <c r="C1742" s="9"/>
      <c r="D1742" s="9"/>
      <c r="E1742" s="9"/>
      <c r="F1742" s="9"/>
      <c r="H1742" s="9" t="s">
        <v>6538</v>
      </c>
      <c r="I1742" s="9" t="s">
        <v>5672</v>
      </c>
      <c r="S1742" s="9"/>
      <c r="V1742" s="9"/>
    </row>
    <row r="1743">
      <c r="A1743" s="9" t="s">
        <v>14135</v>
      </c>
      <c r="B1743" s="9"/>
      <c r="C1743" s="9"/>
      <c r="D1743" s="9"/>
      <c r="E1743" s="9"/>
      <c r="F1743" s="9"/>
      <c r="H1743" s="9" t="s">
        <v>6538</v>
      </c>
      <c r="I1743" s="9" t="s">
        <v>5672</v>
      </c>
      <c r="S1743" s="9"/>
      <c r="V1743" s="9"/>
    </row>
    <row r="1744">
      <c r="A1744" s="9" t="s">
        <v>14138</v>
      </c>
      <c r="B1744" s="9"/>
      <c r="C1744" s="9"/>
      <c r="D1744" s="9"/>
      <c r="E1744" s="9"/>
      <c r="F1744" s="9"/>
      <c r="H1744" s="9" t="s">
        <v>6538</v>
      </c>
      <c r="I1744" s="9" t="s">
        <v>5672</v>
      </c>
      <c r="S1744" s="9"/>
      <c r="V1744" s="9"/>
    </row>
    <row r="1745">
      <c r="A1745" s="9" t="s">
        <v>14142</v>
      </c>
      <c r="B1745" s="9"/>
      <c r="C1745" s="9"/>
      <c r="D1745" s="9"/>
      <c r="E1745" s="9"/>
      <c r="F1745" s="9"/>
      <c r="H1745" s="9" t="s">
        <v>6538</v>
      </c>
      <c r="I1745" s="9" t="s">
        <v>5672</v>
      </c>
      <c r="S1745" s="9"/>
      <c r="V1745" s="9"/>
    </row>
    <row r="1746">
      <c r="A1746" s="9" t="s">
        <v>14146</v>
      </c>
      <c r="B1746" s="9"/>
      <c r="C1746" s="9"/>
      <c r="D1746" s="9"/>
      <c r="E1746" s="9"/>
      <c r="F1746" s="9"/>
      <c r="H1746" s="9" t="s">
        <v>6538</v>
      </c>
      <c r="I1746" s="9" t="s">
        <v>5672</v>
      </c>
      <c r="S1746" s="9"/>
      <c r="V1746" s="9"/>
    </row>
    <row r="1747">
      <c r="A1747" s="9" t="s">
        <v>14149</v>
      </c>
      <c r="B1747" s="9"/>
      <c r="C1747" s="9"/>
      <c r="D1747" s="9"/>
      <c r="E1747" s="9"/>
      <c r="F1747" s="9"/>
      <c r="H1747" s="9" t="s">
        <v>6538</v>
      </c>
      <c r="I1747" s="9" t="s">
        <v>5672</v>
      </c>
      <c r="S1747" s="9"/>
      <c r="V1747" s="9"/>
    </row>
    <row r="1748">
      <c r="A1748" s="9" t="s">
        <v>11588</v>
      </c>
      <c r="B1748" s="9"/>
      <c r="C1748" s="9"/>
      <c r="D1748" s="9"/>
      <c r="E1748" s="9"/>
      <c r="F1748" s="9"/>
      <c r="H1748" s="9" t="s">
        <v>6538</v>
      </c>
      <c r="I1748" s="9" t="s">
        <v>5672</v>
      </c>
      <c r="S1748" s="9"/>
      <c r="V1748" s="9"/>
    </row>
    <row r="1749">
      <c r="A1749" s="9" t="s">
        <v>14159</v>
      </c>
      <c r="B1749" s="9"/>
      <c r="C1749" s="9"/>
      <c r="D1749" s="9"/>
      <c r="E1749" s="9"/>
      <c r="F1749" s="9"/>
      <c r="H1749" s="9" t="s">
        <v>6538</v>
      </c>
      <c r="I1749" s="9" t="s">
        <v>5672</v>
      </c>
      <c r="S1749" s="9"/>
      <c r="V1749" s="9"/>
    </row>
    <row r="1750">
      <c r="A1750" s="9" t="s">
        <v>14162</v>
      </c>
      <c r="B1750" s="9"/>
      <c r="C1750" s="9"/>
      <c r="D1750" s="9"/>
      <c r="E1750" s="9"/>
      <c r="F1750" s="9"/>
      <c r="H1750" s="9" t="s">
        <v>6538</v>
      </c>
      <c r="I1750" s="9" t="s">
        <v>5672</v>
      </c>
      <c r="S1750" s="9"/>
      <c r="V1750" s="9"/>
    </row>
    <row r="1751">
      <c r="A1751" s="9" t="s">
        <v>14167</v>
      </c>
      <c r="B1751" s="9"/>
      <c r="C1751" s="9"/>
      <c r="D1751" s="9"/>
      <c r="E1751" s="9"/>
      <c r="F1751" s="9"/>
      <c r="H1751" s="9" t="s">
        <v>6538</v>
      </c>
      <c r="I1751" s="9" t="s">
        <v>5672</v>
      </c>
      <c r="S1751" s="9"/>
      <c r="V1751" s="9"/>
    </row>
    <row r="1752">
      <c r="A1752" s="9" t="s">
        <v>14170</v>
      </c>
      <c r="B1752" s="9"/>
      <c r="C1752" s="9"/>
      <c r="D1752" s="9"/>
      <c r="E1752" s="9"/>
      <c r="F1752" s="9"/>
      <c r="H1752" s="9" t="s">
        <v>6538</v>
      </c>
      <c r="I1752" s="9" t="s">
        <v>5672</v>
      </c>
      <c r="S1752" s="9"/>
      <c r="V1752" s="9"/>
    </row>
    <row r="1753">
      <c r="A1753" s="9" t="s">
        <v>14174</v>
      </c>
      <c r="B1753" s="9"/>
      <c r="C1753" s="9"/>
      <c r="D1753" s="9"/>
      <c r="E1753" s="9"/>
      <c r="F1753" s="9"/>
      <c r="H1753" s="9" t="s">
        <v>6538</v>
      </c>
      <c r="I1753" s="9" t="s">
        <v>5672</v>
      </c>
      <c r="S1753" s="9"/>
      <c r="V1753" s="9"/>
    </row>
    <row r="1754">
      <c r="A1754" s="9" t="s">
        <v>14179</v>
      </c>
      <c r="B1754" s="9"/>
      <c r="C1754" s="9"/>
      <c r="D1754" s="9"/>
      <c r="E1754" s="9"/>
      <c r="F1754" s="9"/>
      <c r="H1754" s="9" t="s">
        <v>6538</v>
      </c>
      <c r="I1754" s="9" t="s">
        <v>5672</v>
      </c>
      <c r="S1754" s="9"/>
      <c r="V1754" s="9"/>
    </row>
    <row r="1755">
      <c r="A1755" s="9" t="s">
        <v>14183</v>
      </c>
      <c r="B1755" s="9"/>
      <c r="C1755" s="9"/>
      <c r="D1755" s="9"/>
      <c r="E1755" s="9"/>
      <c r="F1755" s="9"/>
      <c r="H1755" s="9" t="s">
        <v>6538</v>
      </c>
      <c r="I1755" s="9" t="s">
        <v>5672</v>
      </c>
      <c r="S1755" s="9"/>
      <c r="V1755" s="9"/>
    </row>
    <row r="1756">
      <c r="A1756" s="9" t="s">
        <v>14188</v>
      </c>
      <c r="B1756" s="9"/>
      <c r="C1756" s="9"/>
      <c r="D1756" s="9"/>
      <c r="E1756" s="9"/>
      <c r="F1756" s="9"/>
      <c r="H1756" s="9" t="s">
        <v>6538</v>
      </c>
      <c r="I1756" s="9" t="s">
        <v>5672</v>
      </c>
      <c r="S1756" s="9"/>
      <c r="V1756" s="9"/>
    </row>
    <row r="1757">
      <c r="A1757" s="9" t="s">
        <v>14196</v>
      </c>
      <c r="B1757" s="9"/>
      <c r="C1757" s="9"/>
      <c r="D1757" s="9"/>
      <c r="E1757" s="9"/>
      <c r="F1757" s="9"/>
      <c r="H1757" s="9" t="s">
        <v>6538</v>
      </c>
      <c r="I1757" s="9" t="s">
        <v>5672</v>
      </c>
      <c r="S1757" s="9"/>
      <c r="V1757" s="9"/>
    </row>
    <row r="1758">
      <c r="A1758" s="9" t="s">
        <v>14202</v>
      </c>
      <c r="B1758" s="9"/>
      <c r="C1758" s="9"/>
      <c r="D1758" s="9"/>
      <c r="E1758" s="9"/>
      <c r="F1758" s="9"/>
      <c r="H1758" s="9" t="s">
        <v>6538</v>
      </c>
      <c r="I1758" s="9" t="s">
        <v>5672</v>
      </c>
      <c r="S1758" s="9"/>
      <c r="V1758" s="9"/>
    </row>
    <row r="1759">
      <c r="A1759" s="9" t="s">
        <v>14209</v>
      </c>
      <c r="B1759" s="9"/>
      <c r="C1759" s="9"/>
      <c r="D1759" s="9"/>
      <c r="E1759" s="9"/>
      <c r="F1759" s="9"/>
      <c r="H1759" s="9" t="s">
        <v>6538</v>
      </c>
      <c r="I1759" s="9" t="s">
        <v>5672</v>
      </c>
      <c r="S1759" s="9"/>
      <c r="V1759" s="9"/>
    </row>
    <row r="1760">
      <c r="A1760" s="9" t="s">
        <v>14215</v>
      </c>
      <c r="B1760" s="9"/>
      <c r="C1760" s="9"/>
      <c r="D1760" s="9"/>
      <c r="E1760" s="9"/>
      <c r="F1760" s="9"/>
      <c r="H1760" s="9" t="s">
        <v>6538</v>
      </c>
      <c r="I1760" s="9" t="s">
        <v>5672</v>
      </c>
      <c r="S1760" s="9"/>
      <c r="V1760" s="9"/>
    </row>
    <row r="1761">
      <c r="A1761" s="9" t="s">
        <v>14220</v>
      </c>
      <c r="B1761" s="9"/>
      <c r="C1761" s="9"/>
      <c r="D1761" s="9"/>
      <c r="E1761" s="9"/>
      <c r="F1761" s="9"/>
      <c r="H1761" s="9" t="s">
        <v>6538</v>
      </c>
      <c r="I1761" s="9" t="s">
        <v>5672</v>
      </c>
      <c r="S1761" s="9"/>
      <c r="V1761" s="9"/>
    </row>
    <row r="1762">
      <c r="A1762" s="9" t="s">
        <v>14227</v>
      </c>
      <c r="B1762" s="9"/>
      <c r="C1762" s="9"/>
      <c r="D1762" s="9"/>
      <c r="E1762" s="9"/>
      <c r="F1762" s="9"/>
      <c r="H1762" s="9" t="s">
        <v>6538</v>
      </c>
      <c r="I1762" s="9" t="s">
        <v>5672</v>
      </c>
      <c r="S1762" s="9"/>
      <c r="V1762" s="9"/>
    </row>
    <row r="1763">
      <c r="A1763" s="9" t="s">
        <v>14234</v>
      </c>
      <c r="B1763" s="9"/>
      <c r="C1763" s="9"/>
      <c r="D1763" s="9"/>
      <c r="E1763" s="9"/>
      <c r="F1763" s="9"/>
      <c r="H1763" s="9" t="s">
        <v>6538</v>
      </c>
      <c r="I1763" s="9" t="s">
        <v>5672</v>
      </c>
      <c r="S1763" s="9"/>
      <c r="V1763" s="9"/>
    </row>
    <row r="1764">
      <c r="A1764" s="9" t="s">
        <v>14239</v>
      </c>
      <c r="B1764" s="9"/>
      <c r="C1764" s="9"/>
      <c r="D1764" s="9"/>
      <c r="E1764" s="9"/>
      <c r="F1764" s="9"/>
      <c r="H1764" s="9" t="s">
        <v>6538</v>
      </c>
      <c r="I1764" s="9" t="s">
        <v>5672</v>
      </c>
      <c r="S1764" s="9"/>
      <c r="V1764" s="9"/>
    </row>
    <row r="1765">
      <c r="A1765" s="9" t="s">
        <v>14244</v>
      </c>
      <c r="B1765" s="9"/>
      <c r="C1765" s="9"/>
      <c r="D1765" s="9"/>
      <c r="E1765" s="9"/>
      <c r="F1765" s="9"/>
      <c r="H1765" s="9" t="s">
        <v>6538</v>
      </c>
      <c r="I1765" s="9" t="s">
        <v>5672</v>
      </c>
      <c r="S1765" s="9"/>
      <c r="V1765" s="9"/>
    </row>
    <row r="1766">
      <c r="A1766" s="9" t="s">
        <v>14248</v>
      </c>
      <c r="B1766" s="9"/>
      <c r="C1766" s="9"/>
      <c r="D1766" s="9"/>
      <c r="E1766" s="9"/>
      <c r="F1766" s="9"/>
      <c r="H1766" s="9" t="s">
        <v>6538</v>
      </c>
      <c r="I1766" s="9" t="s">
        <v>5672</v>
      </c>
      <c r="S1766" s="9"/>
      <c r="V1766" s="9"/>
    </row>
    <row r="1767">
      <c r="A1767" s="9" t="s">
        <v>14254</v>
      </c>
      <c r="B1767" s="9"/>
      <c r="C1767" s="9"/>
      <c r="D1767" s="9"/>
      <c r="E1767" s="9"/>
      <c r="F1767" s="9"/>
      <c r="H1767" s="9" t="s">
        <v>6538</v>
      </c>
      <c r="I1767" s="9" t="s">
        <v>5672</v>
      </c>
      <c r="S1767" s="9"/>
      <c r="V1767" s="9"/>
    </row>
    <row r="1768">
      <c r="A1768" s="9" t="s">
        <v>14257</v>
      </c>
      <c r="B1768" s="9"/>
      <c r="C1768" s="9"/>
      <c r="D1768" s="9"/>
      <c r="E1768" s="9"/>
      <c r="F1768" s="9"/>
      <c r="H1768" s="9" t="s">
        <v>6538</v>
      </c>
      <c r="I1768" s="9" t="s">
        <v>5672</v>
      </c>
      <c r="S1768" s="9"/>
      <c r="V1768" s="9"/>
    </row>
    <row r="1769">
      <c r="A1769" s="9" t="s">
        <v>14262</v>
      </c>
      <c r="B1769" s="9"/>
      <c r="C1769" s="9"/>
      <c r="D1769" s="9"/>
      <c r="E1769" s="9"/>
      <c r="F1769" s="9"/>
      <c r="H1769" s="9" t="s">
        <v>6538</v>
      </c>
      <c r="I1769" s="9" t="s">
        <v>5672</v>
      </c>
      <c r="S1769" s="9"/>
      <c r="V1769" s="9"/>
    </row>
    <row r="1770">
      <c r="A1770" s="9" t="s">
        <v>14267</v>
      </c>
      <c r="B1770" s="9"/>
      <c r="C1770" s="9"/>
      <c r="D1770" s="9"/>
      <c r="E1770" s="9"/>
      <c r="F1770" s="9"/>
      <c r="H1770" s="9" t="s">
        <v>6538</v>
      </c>
      <c r="I1770" s="9" t="s">
        <v>5672</v>
      </c>
      <c r="S1770" s="9"/>
      <c r="V1770" s="9"/>
    </row>
    <row r="1771">
      <c r="A1771" s="9" t="s">
        <v>14272</v>
      </c>
      <c r="B1771" s="9"/>
      <c r="C1771" s="9"/>
      <c r="D1771" s="9"/>
      <c r="E1771" s="9"/>
      <c r="F1771" s="9"/>
      <c r="H1771" s="9" t="s">
        <v>6538</v>
      </c>
      <c r="I1771" s="9" t="s">
        <v>5672</v>
      </c>
      <c r="S1771" s="9"/>
      <c r="V1771" s="9"/>
    </row>
    <row r="1772">
      <c r="A1772" s="9" t="s">
        <v>14278</v>
      </c>
      <c r="B1772" s="9"/>
      <c r="C1772" s="9"/>
      <c r="D1772" s="9"/>
      <c r="E1772" s="9"/>
      <c r="F1772" s="9"/>
      <c r="H1772" s="9" t="s">
        <v>6538</v>
      </c>
      <c r="I1772" s="9" t="s">
        <v>5672</v>
      </c>
      <c r="S1772" s="9"/>
      <c r="V1772" s="9"/>
    </row>
    <row r="1773">
      <c r="A1773" s="9" t="s">
        <v>14281</v>
      </c>
      <c r="B1773" s="9"/>
      <c r="C1773" s="9"/>
      <c r="D1773" s="9"/>
      <c r="E1773" s="9"/>
      <c r="F1773" s="9"/>
      <c r="H1773" s="9" t="s">
        <v>6538</v>
      </c>
      <c r="I1773" s="9" t="s">
        <v>5672</v>
      </c>
      <c r="S1773" s="9"/>
      <c r="V1773" s="9"/>
    </row>
    <row r="1774">
      <c r="A1774" s="9" t="s">
        <v>14287</v>
      </c>
      <c r="B1774" s="9"/>
      <c r="C1774" s="9"/>
      <c r="D1774" s="9"/>
      <c r="E1774" s="9"/>
      <c r="F1774" s="9"/>
      <c r="H1774" s="9" t="s">
        <v>6538</v>
      </c>
      <c r="I1774" s="9" t="s">
        <v>5672</v>
      </c>
      <c r="S1774" s="9"/>
      <c r="V1774" s="9"/>
    </row>
    <row r="1775">
      <c r="A1775" s="9" t="s">
        <v>14294</v>
      </c>
      <c r="B1775" s="9"/>
      <c r="C1775" s="9"/>
      <c r="D1775" s="9"/>
      <c r="E1775" s="9"/>
      <c r="F1775" s="9"/>
      <c r="H1775" s="9" t="s">
        <v>6538</v>
      </c>
      <c r="I1775" s="9" t="s">
        <v>5672</v>
      </c>
      <c r="S1775" s="9"/>
      <c r="V1775" s="9"/>
    </row>
    <row r="1776">
      <c r="A1776" s="9" t="s">
        <v>14301</v>
      </c>
      <c r="B1776" s="9"/>
      <c r="C1776" s="9"/>
      <c r="D1776" s="9"/>
      <c r="E1776" s="9"/>
      <c r="F1776" s="9"/>
      <c r="H1776" s="9" t="s">
        <v>6538</v>
      </c>
      <c r="I1776" s="9" t="s">
        <v>5672</v>
      </c>
      <c r="S1776" s="9"/>
      <c r="V1776" s="9"/>
    </row>
    <row r="1777">
      <c r="A1777" s="9" t="s">
        <v>14305</v>
      </c>
      <c r="B1777" s="9"/>
      <c r="C1777" s="9"/>
      <c r="D1777" s="9"/>
      <c r="E1777" s="9"/>
      <c r="F1777" s="9"/>
      <c r="H1777" s="9" t="s">
        <v>6538</v>
      </c>
      <c r="I1777" s="9" t="s">
        <v>5672</v>
      </c>
      <c r="S1777" s="9"/>
      <c r="V1777" s="9"/>
    </row>
    <row r="1778">
      <c r="A1778" s="9" t="s">
        <v>14309</v>
      </c>
      <c r="B1778" s="9"/>
      <c r="C1778" s="9"/>
      <c r="D1778" s="9"/>
      <c r="E1778" s="9"/>
      <c r="F1778" s="9"/>
      <c r="H1778" s="9" t="s">
        <v>6538</v>
      </c>
      <c r="I1778" s="9" t="s">
        <v>5672</v>
      </c>
      <c r="S1778" s="9"/>
      <c r="V1778" s="9"/>
    </row>
    <row r="1779">
      <c r="A1779" s="9" t="s">
        <v>14315</v>
      </c>
      <c r="B1779" s="9"/>
      <c r="C1779" s="9"/>
      <c r="D1779" s="9"/>
      <c r="E1779" s="9"/>
      <c r="F1779" s="9"/>
      <c r="H1779" s="9" t="s">
        <v>6538</v>
      </c>
      <c r="I1779" s="9" t="s">
        <v>5672</v>
      </c>
      <c r="S1779" s="9"/>
      <c r="V1779" s="9"/>
    </row>
    <row r="1780">
      <c r="A1780" s="9" t="s">
        <v>14320</v>
      </c>
      <c r="B1780" s="9"/>
      <c r="C1780" s="9"/>
      <c r="D1780" s="9"/>
      <c r="E1780" s="9"/>
      <c r="F1780" s="9"/>
      <c r="H1780" s="9" t="s">
        <v>6538</v>
      </c>
      <c r="I1780" s="9" t="s">
        <v>5672</v>
      </c>
      <c r="S1780" s="9"/>
      <c r="V1780" s="9"/>
    </row>
    <row r="1781">
      <c r="A1781" s="9" t="s">
        <v>14323</v>
      </c>
      <c r="B1781" s="9"/>
      <c r="C1781" s="9"/>
      <c r="D1781" s="9"/>
      <c r="E1781" s="9"/>
      <c r="F1781" s="9"/>
      <c r="H1781" s="9" t="s">
        <v>6538</v>
      </c>
      <c r="I1781" s="9" t="s">
        <v>5672</v>
      </c>
      <c r="S1781" s="9"/>
      <c r="V1781" s="9"/>
    </row>
    <row r="1782">
      <c r="A1782" s="9" t="s">
        <v>14328</v>
      </c>
      <c r="B1782" s="9"/>
      <c r="C1782" s="9"/>
      <c r="D1782" s="9"/>
      <c r="E1782" s="9"/>
      <c r="F1782" s="9"/>
      <c r="H1782" s="9" t="s">
        <v>6538</v>
      </c>
      <c r="I1782" s="9" t="s">
        <v>12554</v>
      </c>
      <c r="S1782" s="9"/>
      <c r="V1782" s="9"/>
    </row>
    <row r="1783">
      <c r="A1783" s="9" t="s">
        <v>14335</v>
      </c>
      <c r="B1783" s="9"/>
      <c r="C1783" s="9"/>
      <c r="D1783" s="9"/>
      <c r="E1783" s="9"/>
      <c r="F1783" s="9"/>
      <c r="H1783" s="9" t="s">
        <v>6538</v>
      </c>
      <c r="I1783" s="9" t="s">
        <v>12554</v>
      </c>
      <c r="S1783" s="9"/>
      <c r="V1783" s="9"/>
    </row>
    <row r="1784">
      <c r="A1784" s="9" t="s">
        <v>14340</v>
      </c>
      <c r="B1784" s="9"/>
      <c r="C1784" s="9"/>
      <c r="D1784" s="9"/>
      <c r="E1784" s="9"/>
      <c r="F1784" s="9"/>
      <c r="H1784" s="9" t="s">
        <v>6538</v>
      </c>
      <c r="I1784" s="9" t="s">
        <v>12554</v>
      </c>
      <c r="S1784" s="9"/>
      <c r="V1784" s="9"/>
    </row>
    <row r="1785">
      <c r="A1785" s="9" t="s">
        <v>14347</v>
      </c>
      <c r="B1785" s="9"/>
      <c r="C1785" s="9"/>
      <c r="D1785" s="9"/>
      <c r="E1785" s="9"/>
      <c r="F1785" s="9"/>
      <c r="H1785" s="9" t="s">
        <v>6538</v>
      </c>
      <c r="I1785" s="9" t="s">
        <v>12554</v>
      </c>
      <c r="S1785" s="9"/>
      <c r="V1785" s="9"/>
    </row>
    <row r="1786">
      <c r="A1786" s="9" t="s">
        <v>14349</v>
      </c>
      <c r="B1786" s="9"/>
      <c r="C1786" s="9"/>
      <c r="D1786" s="9"/>
      <c r="E1786" s="9"/>
      <c r="F1786" s="9"/>
      <c r="H1786" s="9" t="s">
        <v>6538</v>
      </c>
      <c r="I1786" s="9" t="s">
        <v>12554</v>
      </c>
      <c r="S1786" s="9"/>
      <c r="V1786" s="9"/>
    </row>
    <row r="1787">
      <c r="A1787" s="9" t="s">
        <v>14356</v>
      </c>
      <c r="B1787" s="9"/>
      <c r="C1787" s="9"/>
      <c r="D1787" s="9"/>
      <c r="E1787" s="9"/>
      <c r="F1787" s="9"/>
      <c r="H1787" s="9" t="s">
        <v>6538</v>
      </c>
      <c r="I1787" s="9" t="s">
        <v>12554</v>
      </c>
      <c r="S1787" s="9"/>
      <c r="V1787" s="9"/>
    </row>
    <row r="1788">
      <c r="A1788" s="9" t="s">
        <v>14360</v>
      </c>
      <c r="B1788" s="9"/>
      <c r="C1788" s="9"/>
      <c r="D1788" s="9"/>
      <c r="E1788" s="9"/>
      <c r="F1788" s="9"/>
      <c r="H1788" s="9" t="s">
        <v>6538</v>
      </c>
      <c r="I1788" s="9" t="s">
        <v>5672</v>
      </c>
      <c r="S1788" s="9"/>
      <c r="V1788" s="9"/>
    </row>
    <row r="1789">
      <c r="A1789" s="9" t="s">
        <v>14367</v>
      </c>
      <c r="B1789" s="9"/>
      <c r="C1789" s="9"/>
      <c r="D1789" s="9"/>
      <c r="E1789" s="9"/>
      <c r="F1789" s="9"/>
      <c r="H1789" s="9" t="s">
        <v>6538</v>
      </c>
      <c r="I1789" s="9" t="s">
        <v>5672</v>
      </c>
      <c r="S1789" s="9"/>
      <c r="V1789" s="9"/>
    </row>
    <row r="1790">
      <c r="A1790" s="9" t="s">
        <v>14374</v>
      </c>
      <c r="B1790" s="9"/>
      <c r="C1790" s="9"/>
      <c r="D1790" s="9"/>
      <c r="E1790" s="9"/>
      <c r="F1790" s="9"/>
      <c r="H1790" s="9" t="s">
        <v>6538</v>
      </c>
      <c r="I1790" s="9" t="s">
        <v>5672</v>
      </c>
      <c r="S1790" s="9"/>
      <c r="V1790" s="9"/>
    </row>
    <row r="1791">
      <c r="A1791" s="9" t="s">
        <v>14377</v>
      </c>
      <c r="B1791" s="9"/>
      <c r="C1791" s="9"/>
      <c r="D1791" s="9"/>
      <c r="E1791" s="9"/>
      <c r="F1791" s="9"/>
      <c r="H1791" s="9" t="s">
        <v>6538</v>
      </c>
      <c r="I1791" s="9" t="s">
        <v>5672</v>
      </c>
      <c r="S1791" s="9"/>
      <c r="V1791" s="9"/>
    </row>
    <row r="1792">
      <c r="A1792" s="9" t="s">
        <v>14384</v>
      </c>
      <c r="B1792" s="9"/>
      <c r="C1792" s="9"/>
      <c r="D1792" s="9"/>
      <c r="E1792" s="9"/>
      <c r="F1792" s="9"/>
      <c r="H1792" s="9" t="s">
        <v>6538</v>
      </c>
      <c r="I1792" s="9" t="s">
        <v>5672</v>
      </c>
      <c r="S1792" s="9"/>
      <c r="V1792" s="9"/>
    </row>
    <row r="1793">
      <c r="A1793" s="9" t="s">
        <v>14390</v>
      </c>
      <c r="B1793" s="9"/>
      <c r="C1793" s="9"/>
      <c r="D1793" s="9"/>
      <c r="E1793" s="9"/>
      <c r="F1793" s="9"/>
      <c r="H1793" s="9" t="s">
        <v>6538</v>
      </c>
      <c r="I1793" s="9" t="s">
        <v>5672</v>
      </c>
      <c r="S1793" s="9"/>
      <c r="V1793" s="9"/>
    </row>
    <row r="1794">
      <c r="A1794" s="9" t="s">
        <v>14394</v>
      </c>
      <c r="B1794" s="9"/>
      <c r="C1794" s="9"/>
      <c r="D1794" s="9"/>
      <c r="E1794" s="9"/>
      <c r="F1794" s="9"/>
      <c r="H1794" s="9" t="s">
        <v>6538</v>
      </c>
      <c r="I1794" s="9" t="s">
        <v>5672</v>
      </c>
      <c r="S1794" s="9"/>
      <c r="V1794" s="9"/>
    </row>
    <row r="1795">
      <c r="A1795" s="9" t="s">
        <v>14401</v>
      </c>
      <c r="B1795" s="9"/>
      <c r="C1795" s="9"/>
      <c r="D1795" s="9"/>
      <c r="E1795" s="9"/>
      <c r="F1795" s="9"/>
      <c r="H1795" s="9" t="s">
        <v>6538</v>
      </c>
      <c r="I1795" s="9" t="s">
        <v>5672</v>
      </c>
      <c r="S1795" s="9"/>
      <c r="V1795" s="9"/>
    </row>
    <row r="1796">
      <c r="A1796" s="9" t="s">
        <v>14408</v>
      </c>
      <c r="B1796" s="9"/>
      <c r="C1796" s="9"/>
      <c r="D1796" s="9"/>
      <c r="E1796" s="9"/>
      <c r="F1796" s="9"/>
      <c r="H1796" s="9" t="s">
        <v>6538</v>
      </c>
      <c r="I1796" s="9" t="s">
        <v>5672</v>
      </c>
      <c r="S1796" s="9"/>
      <c r="V1796" s="9"/>
    </row>
    <row r="1797">
      <c r="A1797" s="9" t="s">
        <v>14410</v>
      </c>
      <c r="B1797" s="9"/>
      <c r="C1797" s="9"/>
      <c r="D1797" s="9"/>
      <c r="E1797" s="9"/>
      <c r="F1797" s="9"/>
      <c r="H1797" s="9" t="s">
        <v>6538</v>
      </c>
      <c r="I1797" s="9" t="s">
        <v>5672</v>
      </c>
      <c r="S1797" s="9"/>
      <c r="V1797" s="9"/>
    </row>
    <row r="1798">
      <c r="A1798" s="9" t="s">
        <v>14417</v>
      </c>
      <c r="B1798" s="9"/>
      <c r="C1798" s="9"/>
      <c r="D1798" s="9"/>
      <c r="E1798" s="9"/>
      <c r="F1798" s="9"/>
      <c r="H1798" s="9" t="s">
        <v>6538</v>
      </c>
      <c r="I1798" s="9" t="s">
        <v>5672</v>
      </c>
      <c r="S1798" s="9"/>
      <c r="V1798" s="9"/>
    </row>
    <row r="1799">
      <c r="A1799" s="9" t="s">
        <v>14424</v>
      </c>
      <c r="B1799" s="9"/>
      <c r="C1799" s="9"/>
      <c r="D1799" s="9"/>
      <c r="E1799" s="9"/>
      <c r="F1799" s="9"/>
      <c r="H1799" s="9" t="s">
        <v>6538</v>
      </c>
      <c r="I1799" s="9" t="s">
        <v>5672</v>
      </c>
      <c r="S1799" s="9"/>
      <c r="V1799" s="9"/>
    </row>
    <row r="1800">
      <c r="A1800" s="9" t="s">
        <v>14428</v>
      </c>
      <c r="B1800" s="9"/>
      <c r="C1800" s="9"/>
      <c r="D1800" s="9"/>
      <c r="E1800" s="9"/>
      <c r="F1800" s="9"/>
      <c r="H1800" s="9" t="s">
        <v>6538</v>
      </c>
      <c r="I1800" s="9" t="s">
        <v>5672</v>
      </c>
      <c r="S1800" s="9"/>
      <c r="V1800" s="9"/>
    </row>
    <row r="1801">
      <c r="A1801" s="9" t="s">
        <v>14433</v>
      </c>
      <c r="B1801" s="9"/>
      <c r="C1801" s="9"/>
      <c r="D1801" s="9"/>
      <c r="E1801" s="9"/>
      <c r="F1801" s="9"/>
      <c r="H1801" s="9" t="s">
        <v>6538</v>
      </c>
      <c r="I1801" s="9" t="s">
        <v>5672</v>
      </c>
      <c r="S1801" s="9"/>
      <c r="V1801" s="9"/>
    </row>
    <row r="1802" ht="18.75" customHeight="1">
      <c r="A1802" s="28" t="s">
        <v>12371</v>
      </c>
      <c r="B1802" s="9"/>
      <c r="C1802" s="9"/>
      <c r="D1802" s="9"/>
      <c r="E1802" s="9"/>
      <c r="F1802" s="9"/>
      <c r="H1802" s="9" t="s">
        <v>7086</v>
      </c>
      <c r="S1802" s="9"/>
      <c r="V1802" s="9"/>
    </row>
    <row r="1803">
      <c r="A1803" s="9" t="s">
        <v>8082</v>
      </c>
      <c r="B1803" s="9" t="s">
        <v>8084</v>
      </c>
      <c r="C1803" s="9"/>
      <c r="D1803" s="9"/>
      <c r="E1803" s="9"/>
      <c r="F1803" s="9"/>
      <c r="H1803" s="9" t="s">
        <v>7086</v>
      </c>
      <c r="I1803" s="9" t="s">
        <v>12465</v>
      </c>
      <c r="S1803" s="9"/>
      <c r="V1803" s="9"/>
    </row>
    <row r="1804">
      <c r="A1804" s="9"/>
      <c r="B1804" s="9" t="s">
        <v>14449</v>
      </c>
      <c r="C1804" s="9"/>
      <c r="D1804" s="9"/>
      <c r="E1804" s="9"/>
      <c r="F1804" s="9"/>
      <c r="H1804" s="9" t="s">
        <v>7086</v>
      </c>
      <c r="I1804" s="9" t="s">
        <v>5672</v>
      </c>
      <c r="S1804" s="9"/>
      <c r="V1804" s="9"/>
    </row>
    <row r="1805">
      <c r="A1805" s="9"/>
      <c r="B1805" s="9" t="s">
        <v>14455</v>
      </c>
      <c r="C1805" s="9"/>
      <c r="D1805" s="9"/>
      <c r="E1805" s="9"/>
      <c r="F1805" s="9"/>
      <c r="H1805" s="9" t="s">
        <v>7086</v>
      </c>
      <c r="I1805" s="9" t="s">
        <v>5672</v>
      </c>
      <c r="S1805" s="9"/>
      <c r="V1805" s="9"/>
    </row>
    <row r="1806">
      <c r="A1806" s="9" t="s">
        <v>14460</v>
      </c>
      <c r="B1806" s="9" t="s">
        <v>7622</v>
      </c>
      <c r="C1806" s="9"/>
      <c r="D1806" s="9"/>
      <c r="E1806" s="9"/>
      <c r="F1806" s="9"/>
      <c r="H1806" s="9" t="s">
        <v>7086</v>
      </c>
      <c r="I1806" s="9" t="s">
        <v>12554</v>
      </c>
      <c r="S1806" s="9"/>
      <c r="V1806" s="9"/>
    </row>
    <row r="1807">
      <c r="A1807" s="9" t="s">
        <v>14464</v>
      </c>
      <c r="B1807" s="9" t="s">
        <v>14465</v>
      </c>
      <c r="C1807" s="9"/>
      <c r="D1807" s="9"/>
      <c r="E1807" s="9"/>
      <c r="F1807" s="9"/>
      <c r="H1807" s="9" t="s">
        <v>7086</v>
      </c>
      <c r="I1807" s="9" t="s">
        <v>5672</v>
      </c>
      <c r="S1807" s="9"/>
      <c r="V1807" s="9"/>
    </row>
    <row r="1808">
      <c r="A1808" s="9" t="s">
        <v>14468</v>
      </c>
      <c r="B1808" s="9" t="s">
        <v>14473</v>
      </c>
      <c r="C1808" s="9"/>
      <c r="D1808" s="9"/>
      <c r="E1808" s="9"/>
      <c r="F1808" s="9"/>
      <c r="H1808" s="9" t="s">
        <v>7086</v>
      </c>
      <c r="I1808" s="9" t="s">
        <v>5672</v>
      </c>
      <c r="S1808" s="9"/>
      <c r="V1808" s="9"/>
    </row>
    <row r="1809">
      <c r="A1809" s="9" t="s">
        <v>13996</v>
      </c>
      <c r="B1809" s="9" t="s">
        <v>14480</v>
      </c>
      <c r="C1809" s="9"/>
      <c r="D1809" s="9"/>
      <c r="E1809" s="9"/>
      <c r="F1809" s="9"/>
      <c r="H1809" s="9" t="s">
        <v>7086</v>
      </c>
      <c r="I1809" s="9" t="s">
        <v>5672</v>
      </c>
      <c r="S1809" s="9"/>
      <c r="V1809" s="9"/>
    </row>
    <row r="1810">
      <c r="A1810" s="9" t="s">
        <v>14484</v>
      </c>
      <c r="B1810" s="9" t="s">
        <v>14486</v>
      </c>
      <c r="C1810" s="9"/>
      <c r="D1810" s="9"/>
      <c r="E1810" s="9"/>
      <c r="F1810" s="9"/>
      <c r="H1810" s="9" t="s">
        <v>7086</v>
      </c>
      <c r="I1810" s="9" t="s">
        <v>5672</v>
      </c>
      <c r="S1810" s="9"/>
      <c r="V1810" s="9"/>
    </row>
    <row r="1811">
      <c r="A1811" s="9" t="s">
        <v>14491</v>
      </c>
      <c r="B1811" s="9" t="s">
        <v>7356</v>
      </c>
      <c r="C1811" s="9"/>
      <c r="D1811" s="9"/>
      <c r="E1811" s="9"/>
      <c r="F1811" s="9"/>
      <c r="H1811" s="9" t="s">
        <v>7086</v>
      </c>
      <c r="I1811" s="9" t="s">
        <v>12554</v>
      </c>
      <c r="S1811" s="9"/>
      <c r="V1811" s="9"/>
    </row>
    <row r="1812">
      <c r="A1812" s="9" t="s">
        <v>14495</v>
      </c>
      <c r="B1812" s="9" t="s">
        <v>14498</v>
      </c>
      <c r="C1812" s="9"/>
      <c r="D1812" s="9"/>
      <c r="E1812" s="9"/>
      <c r="F1812" s="9"/>
      <c r="H1812" s="9" t="s">
        <v>7086</v>
      </c>
      <c r="I1812" s="9" t="s">
        <v>12554</v>
      </c>
      <c r="S1812" s="9"/>
      <c r="V1812" s="9"/>
    </row>
    <row r="1813">
      <c r="A1813" s="9"/>
      <c r="B1813" s="9" t="s">
        <v>14502</v>
      </c>
      <c r="C1813" s="9"/>
      <c r="D1813" s="9"/>
      <c r="E1813" s="9"/>
      <c r="F1813" s="9"/>
      <c r="H1813" s="9" t="s">
        <v>7086</v>
      </c>
      <c r="I1813" s="9" t="s">
        <v>12554</v>
      </c>
      <c r="S1813" s="9"/>
      <c r="V1813" s="9"/>
    </row>
    <row r="1814">
      <c r="A1814" s="9" t="s">
        <v>14505</v>
      </c>
      <c r="B1814" s="9" t="s">
        <v>14507</v>
      </c>
      <c r="C1814" s="9"/>
      <c r="D1814" s="9"/>
      <c r="E1814" s="9"/>
      <c r="F1814" s="9"/>
      <c r="H1814" s="9" t="s">
        <v>7086</v>
      </c>
      <c r="I1814" s="9" t="s">
        <v>5672</v>
      </c>
      <c r="S1814" s="9"/>
      <c r="V1814" s="9"/>
    </row>
    <row r="1815">
      <c r="A1815" s="9" t="s">
        <v>14513</v>
      </c>
      <c r="B1815" s="9" t="s">
        <v>14514</v>
      </c>
      <c r="C1815" s="9"/>
      <c r="D1815" s="9"/>
      <c r="E1815" s="9"/>
      <c r="F1815" s="9"/>
      <c r="H1815" s="9" t="s">
        <v>7086</v>
      </c>
      <c r="I1815" s="9" t="s">
        <v>5672</v>
      </c>
      <c r="S1815" s="9"/>
      <c r="V1815" s="9"/>
    </row>
    <row r="1816">
      <c r="A1816" s="9" t="s">
        <v>14517</v>
      </c>
      <c r="B1816" s="9" t="s">
        <v>10625</v>
      </c>
      <c r="C1816" s="9"/>
      <c r="D1816" s="9"/>
      <c r="E1816" s="9"/>
      <c r="F1816" s="9"/>
      <c r="H1816" s="9" t="s">
        <v>7086</v>
      </c>
      <c r="I1816" s="9" t="s">
        <v>12465</v>
      </c>
      <c r="S1816" s="9"/>
      <c r="V1816" s="9"/>
    </row>
    <row r="1817">
      <c r="A1817" s="9" t="s">
        <v>14526</v>
      </c>
      <c r="B1817" s="9" t="s">
        <v>10636</v>
      </c>
      <c r="C1817" s="9"/>
      <c r="D1817" s="9"/>
      <c r="E1817" s="9"/>
      <c r="F1817" s="9"/>
      <c r="H1817" s="9" t="s">
        <v>7086</v>
      </c>
      <c r="I1817" s="9" t="s">
        <v>12465</v>
      </c>
      <c r="S1817" s="9"/>
      <c r="V1817" s="9"/>
    </row>
    <row r="1818">
      <c r="A1818" s="9" t="s">
        <v>14534</v>
      </c>
      <c r="B1818" s="9" t="s">
        <v>10630</v>
      </c>
      <c r="C1818" s="9"/>
      <c r="D1818" s="9"/>
      <c r="E1818" s="9"/>
      <c r="F1818" s="9"/>
      <c r="H1818" s="9" t="s">
        <v>7086</v>
      </c>
      <c r="I1818" s="9" t="s">
        <v>12465</v>
      </c>
      <c r="S1818" s="9"/>
      <c r="V1818" s="9"/>
    </row>
    <row r="1819">
      <c r="A1819" s="9" t="s">
        <v>14540</v>
      </c>
      <c r="B1819" s="9" t="s">
        <v>14543</v>
      </c>
      <c r="C1819" s="9"/>
      <c r="D1819" s="9"/>
      <c r="E1819" s="9"/>
      <c r="F1819" s="9"/>
      <c r="H1819" s="9" t="s">
        <v>7086</v>
      </c>
      <c r="I1819" s="9" t="s">
        <v>12465</v>
      </c>
      <c r="S1819" s="9"/>
      <c r="V1819" s="9"/>
    </row>
    <row r="1820">
      <c r="A1820" s="9"/>
      <c r="B1820" s="9" t="s">
        <v>14548</v>
      </c>
      <c r="C1820" s="9"/>
      <c r="D1820" s="9"/>
      <c r="E1820" s="9"/>
      <c r="F1820" s="9"/>
      <c r="H1820" s="9" t="s">
        <v>7086</v>
      </c>
      <c r="I1820" s="9" t="s">
        <v>5672</v>
      </c>
      <c r="S1820" s="9"/>
      <c r="V1820" s="9"/>
    </row>
    <row r="1821">
      <c r="A1821" s="9" t="s">
        <v>14552</v>
      </c>
      <c r="B1821" s="9" t="s">
        <v>14553</v>
      </c>
      <c r="C1821" s="9"/>
      <c r="D1821" s="9"/>
      <c r="E1821" s="9"/>
      <c r="F1821" s="9"/>
      <c r="H1821" s="9" t="s">
        <v>7086</v>
      </c>
      <c r="I1821" s="9" t="s">
        <v>5672</v>
      </c>
      <c r="S1821" s="9"/>
      <c r="V1821" s="9"/>
    </row>
    <row r="1822">
      <c r="A1822" s="9" t="s">
        <v>14557</v>
      </c>
      <c r="B1822" s="9" t="s">
        <v>14560</v>
      </c>
      <c r="C1822" s="9"/>
      <c r="D1822" s="9"/>
      <c r="E1822" s="9"/>
      <c r="F1822" s="9"/>
      <c r="H1822" s="9" t="s">
        <v>7086</v>
      </c>
      <c r="I1822" s="9" t="s">
        <v>5672</v>
      </c>
      <c r="S1822" s="9"/>
      <c r="V1822" s="9"/>
    </row>
    <row r="1823">
      <c r="A1823" s="9" t="s">
        <v>14566</v>
      </c>
      <c r="B1823" s="9" t="s">
        <v>14568</v>
      </c>
      <c r="C1823" s="9"/>
      <c r="D1823" s="9"/>
      <c r="E1823" s="9"/>
      <c r="F1823" s="9"/>
      <c r="H1823" s="9" t="s">
        <v>7086</v>
      </c>
      <c r="I1823" s="9" t="s">
        <v>5672</v>
      </c>
      <c r="S1823" s="9"/>
      <c r="V1823" s="9"/>
    </row>
    <row r="1824">
      <c r="A1824" s="9" t="s">
        <v>14572</v>
      </c>
      <c r="B1824" s="9" t="s">
        <v>14573</v>
      </c>
      <c r="C1824" s="9"/>
      <c r="D1824" s="9"/>
      <c r="E1824" s="9"/>
      <c r="F1824" s="9"/>
      <c r="H1824" s="9" t="s">
        <v>7086</v>
      </c>
      <c r="I1824" s="9" t="s">
        <v>5672</v>
      </c>
      <c r="S1824" s="9"/>
      <c r="V1824" s="9"/>
    </row>
    <row r="1825">
      <c r="A1825" s="9" t="s">
        <v>14576</v>
      </c>
      <c r="B1825" s="9" t="s">
        <v>14578</v>
      </c>
      <c r="C1825" s="9"/>
      <c r="D1825" s="9"/>
      <c r="E1825" s="9"/>
      <c r="F1825" s="9"/>
      <c r="H1825" s="9" t="s">
        <v>7086</v>
      </c>
      <c r="I1825" s="9" t="s">
        <v>5672</v>
      </c>
      <c r="S1825" s="9"/>
      <c r="V1825" s="9"/>
    </row>
    <row r="1826">
      <c r="A1826" s="9" t="s">
        <v>14582</v>
      </c>
      <c r="B1826" s="9" t="s">
        <v>14583</v>
      </c>
      <c r="C1826" s="9"/>
      <c r="D1826" s="9"/>
      <c r="E1826" s="9"/>
      <c r="F1826" s="9"/>
      <c r="H1826" s="9" t="s">
        <v>7086</v>
      </c>
      <c r="I1826" s="9" t="s">
        <v>5672</v>
      </c>
      <c r="S1826" s="9"/>
      <c r="V1826" s="9"/>
    </row>
    <row r="1827">
      <c r="A1827" s="9" t="s">
        <v>14588</v>
      </c>
      <c r="B1827" s="9" t="s">
        <v>14590</v>
      </c>
      <c r="C1827" s="9"/>
      <c r="D1827" s="9"/>
      <c r="E1827" s="9"/>
      <c r="F1827" s="9"/>
      <c r="H1827" s="9" t="s">
        <v>7086</v>
      </c>
      <c r="I1827" s="9" t="s">
        <v>5672</v>
      </c>
      <c r="S1827" s="9"/>
      <c r="V1827" s="9"/>
    </row>
    <row r="1828">
      <c r="A1828" s="9" t="s">
        <v>14591</v>
      </c>
      <c r="B1828" s="9" t="s">
        <v>14498</v>
      </c>
      <c r="C1828" s="9"/>
      <c r="D1828" s="9"/>
      <c r="E1828" s="9"/>
      <c r="F1828" s="9"/>
      <c r="H1828" s="9" t="s">
        <v>7086</v>
      </c>
      <c r="I1828" s="9" t="s">
        <v>5672</v>
      </c>
      <c r="S1828" s="9"/>
      <c r="V1828" s="9"/>
    </row>
    <row r="1829">
      <c r="A1829" s="9" t="s">
        <v>14598</v>
      </c>
      <c r="B1829" s="9" t="s">
        <v>14600</v>
      </c>
      <c r="C1829" s="9"/>
      <c r="D1829" s="9"/>
      <c r="E1829" s="9"/>
      <c r="F1829" s="9"/>
      <c r="H1829" s="9" t="s">
        <v>7086</v>
      </c>
      <c r="I1829" s="9" t="s">
        <v>5672</v>
      </c>
      <c r="S1829" s="9"/>
      <c r="V1829" s="9"/>
    </row>
    <row r="1830">
      <c r="A1830" s="9"/>
      <c r="B1830" s="9" t="s">
        <v>14606</v>
      </c>
      <c r="C1830" s="9"/>
      <c r="D1830" s="9"/>
      <c r="E1830" s="9"/>
      <c r="F1830" s="9"/>
      <c r="H1830" s="9" t="s">
        <v>7086</v>
      </c>
      <c r="I1830" s="9" t="s">
        <v>5672</v>
      </c>
      <c r="S1830" s="9"/>
      <c r="V1830" s="9"/>
    </row>
    <row r="1831">
      <c r="A1831" s="9"/>
      <c r="B1831" s="9" t="s">
        <v>4907</v>
      </c>
      <c r="C1831" s="9"/>
      <c r="D1831" s="9"/>
      <c r="E1831" s="9"/>
      <c r="F1831" s="9"/>
      <c r="H1831" s="9" t="s">
        <v>7086</v>
      </c>
      <c r="I1831" s="9" t="s">
        <v>5672</v>
      </c>
      <c r="S1831" s="9"/>
      <c r="V1831" s="9"/>
    </row>
    <row r="1832">
      <c r="A1832" s="9"/>
      <c r="B1832" s="9" t="s">
        <v>14615</v>
      </c>
      <c r="C1832" s="9"/>
      <c r="D1832" s="9"/>
      <c r="E1832" s="9"/>
      <c r="F1832" s="9"/>
      <c r="H1832" s="9" t="s">
        <v>7086</v>
      </c>
      <c r="I1832" s="9" t="s">
        <v>5672</v>
      </c>
      <c r="S1832" s="9"/>
      <c r="V1832" s="9"/>
    </row>
    <row r="1833">
      <c r="A1833" s="9"/>
      <c r="B1833" s="9" t="s">
        <v>14621</v>
      </c>
      <c r="C1833" s="9"/>
      <c r="D1833" s="9"/>
      <c r="E1833" s="9"/>
      <c r="F1833" s="9"/>
      <c r="H1833" s="9" t="s">
        <v>7086</v>
      </c>
      <c r="I1833" s="9" t="s">
        <v>5672</v>
      </c>
      <c r="S1833" s="9"/>
      <c r="V1833" s="9"/>
    </row>
    <row r="1834">
      <c r="A1834" s="9"/>
      <c r="B1834" s="9" t="s">
        <v>14626</v>
      </c>
      <c r="C1834" s="9"/>
      <c r="D1834" s="9"/>
      <c r="E1834" s="9"/>
      <c r="F1834" s="9"/>
      <c r="H1834" s="9" t="s">
        <v>7086</v>
      </c>
      <c r="I1834" s="9" t="s">
        <v>5672</v>
      </c>
      <c r="S1834" s="9"/>
      <c r="V1834" s="9"/>
    </row>
    <row r="1835">
      <c r="A1835" s="9"/>
      <c r="B1835" s="9" t="s">
        <v>14631</v>
      </c>
      <c r="C1835" s="9"/>
      <c r="D1835" s="9"/>
      <c r="E1835" s="9"/>
      <c r="F1835" s="9"/>
      <c r="H1835" s="9" t="s">
        <v>7086</v>
      </c>
      <c r="I1835" s="9" t="s">
        <v>5672</v>
      </c>
      <c r="S1835" s="9"/>
      <c r="V1835" s="9"/>
    </row>
    <row r="1836">
      <c r="A1836" s="9"/>
      <c r="B1836" s="9" t="s">
        <v>14636</v>
      </c>
      <c r="C1836" s="9"/>
      <c r="D1836" s="9"/>
      <c r="E1836" s="9"/>
      <c r="F1836" s="9"/>
      <c r="H1836" s="9" t="s">
        <v>7086</v>
      </c>
      <c r="I1836" s="9" t="s">
        <v>5672</v>
      </c>
      <c r="S1836" s="9"/>
      <c r="V1836" s="9"/>
    </row>
    <row r="1837">
      <c r="A1837" s="9"/>
      <c r="B1837" s="9" t="s">
        <v>14641</v>
      </c>
      <c r="C1837" s="9"/>
      <c r="D1837" s="9"/>
      <c r="E1837" s="9"/>
      <c r="F1837" s="9"/>
      <c r="H1837" s="9" t="s">
        <v>7086</v>
      </c>
      <c r="I1837" s="9" t="s">
        <v>5672</v>
      </c>
      <c r="S1837" s="9"/>
      <c r="V1837" s="9"/>
    </row>
    <row r="1838">
      <c r="A1838" s="9"/>
      <c r="B1838" s="9" t="s">
        <v>14645</v>
      </c>
      <c r="C1838" s="9"/>
      <c r="D1838" s="9"/>
      <c r="E1838" s="9"/>
      <c r="F1838" s="9"/>
      <c r="H1838" s="9" t="s">
        <v>7086</v>
      </c>
      <c r="I1838" s="9" t="s">
        <v>5672</v>
      </c>
      <c r="S1838" s="9"/>
      <c r="V1838" s="9"/>
    </row>
    <row r="1839">
      <c r="A1839" s="9"/>
      <c r="B1839" s="9" t="s">
        <v>14650</v>
      </c>
      <c r="C1839" s="9"/>
      <c r="D1839" s="9"/>
      <c r="E1839" s="9"/>
      <c r="F1839" s="9"/>
      <c r="H1839" s="9" t="s">
        <v>7086</v>
      </c>
      <c r="I1839" s="9" t="s">
        <v>5672</v>
      </c>
      <c r="S1839" s="9"/>
      <c r="V1839" s="9"/>
    </row>
    <row r="1840">
      <c r="A1840" s="9"/>
      <c r="B1840" s="9" t="s">
        <v>14652</v>
      </c>
      <c r="C1840" s="9"/>
      <c r="D1840" s="9"/>
      <c r="E1840" s="9"/>
      <c r="F1840" s="9"/>
      <c r="H1840" s="9" t="s">
        <v>7086</v>
      </c>
      <c r="I1840" s="9" t="s">
        <v>5672</v>
      </c>
      <c r="S1840" s="9"/>
      <c r="V1840" s="9"/>
    </row>
    <row r="1841">
      <c r="A1841" s="9"/>
      <c r="B1841" s="9" t="s">
        <v>14657</v>
      </c>
      <c r="C1841" s="9"/>
      <c r="D1841" s="9"/>
      <c r="E1841" s="9"/>
      <c r="F1841" s="9"/>
      <c r="H1841" s="9" t="s">
        <v>7086</v>
      </c>
      <c r="I1841" s="9" t="s">
        <v>5672</v>
      </c>
      <c r="S1841" s="9"/>
      <c r="V1841" s="9"/>
    </row>
    <row r="1842">
      <c r="A1842" s="9" t="s">
        <v>14661</v>
      </c>
      <c r="B1842" s="9" t="s">
        <v>14664</v>
      </c>
      <c r="C1842" s="9"/>
      <c r="D1842" s="9"/>
      <c r="E1842" s="9"/>
      <c r="F1842" s="9"/>
      <c r="H1842" s="9" t="s">
        <v>7086</v>
      </c>
      <c r="I1842" s="9" t="s">
        <v>5672</v>
      </c>
      <c r="S1842" s="9"/>
      <c r="V1842" s="9"/>
    </row>
    <row r="1843">
      <c r="A1843" s="9" t="s">
        <v>14666</v>
      </c>
      <c r="B1843" s="9" t="s">
        <v>14668</v>
      </c>
      <c r="C1843" s="9"/>
      <c r="D1843" s="9"/>
      <c r="E1843" s="9"/>
      <c r="F1843" s="9"/>
      <c r="H1843" s="9" t="s">
        <v>7086</v>
      </c>
      <c r="I1843" s="9" t="s">
        <v>5672</v>
      </c>
      <c r="S1843" s="9"/>
      <c r="V1843" s="9"/>
    </row>
    <row r="1844">
      <c r="A1844" s="9" t="s">
        <v>14672</v>
      </c>
      <c r="B1844" s="9" t="s">
        <v>14674</v>
      </c>
      <c r="C1844" s="9"/>
      <c r="D1844" s="9"/>
      <c r="E1844" s="9"/>
      <c r="F1844" s="9"/>
      <c r="H1844" s="9" t="s">
        <v>7086</v>
      </c>
      <c r="I1844" s="9" t="s">
        <v>5672</v>
      </c>
      <c r="S1844" s="9"/>
      <c r="V1844" s="9"/>
    </row>
    <row r="1845">
      <c r="A1845" s="9" t="s">
        <v>14679</v>
      </c>
      <c r="B1845" s="9" t="s">
        <v>14682</v>
      </c>
      <c r="C1845" s="9"/>
      <c r="D1845" s="9"/>
      <c r="E1845" s="9"/>
      <c r="F1845" s="9"/>
      <c r="H1845" s="9" t="s">
        <v>7086</v>
      </c>
      <c r="I1845" s="9" t="s">
        <v>5672</v>
      </c>
      <c r="S1845" s="9"/>
      <c r="V1845" s="9"/>
    </row>
    <row r="1846">
      <c r="A1846" s="9" t="s">
        <v>14685</v>
      </c>
      <c r="B1846" s="9" t="s">
        <v>14686</v>
      </c>
      <c r="C1846" s="9"/>
      <c r="D1846" s="9"/>
      <c r="E1846" s="9"/>
      <c r="F1846" s="9"/>
      <c r="H1846" s="9" t="s">
        <v>7086</v>
      </c>
      <c r="I1846" s="9" t="s">
        <v>5672</v>
      </c>
      <c r="S1846" s="9"/>
      <c r="V1846" s="9"/>
    </row>
    <row r="1847">
      <c r="A1847" s="9" t="s">
        <v>14691</v>
      </c>
      <c r="B1847" s="9" t="s">
        <v>14692</v>
      </c>
      <c r="C1847" s="9"/>
      <c r="D1847" s="9"/>
      <c r="E1847" s="9"/>
      <c r="F1847" s="9"/>
      <c r="H1847" s="9" t="s">
        <v>7086</v>
      </c>
      <c r="I1847" s="9" t="s">
        <v>5672</v>
      </c>
      <c r="S1847" s="9"/>
      <c r="V1847" s="9"/>
    </row>
    <row r="1848">
      <c r="A1848" s="9" t="s">
        <v>14697</v>
      </c>
      <c r="B1848" s="9"/>
      <c r="C1848" s="9"/>
      <c r="D1848" s="9"/>
      <c r="E1848" s="9"/>
      <c r="F1848" s="9"/>
      <c r="H1848" s="9" t="s">
        <v>7086</v>
      </c>
      <c r="I1848" s="9" t="s">
        <v>5672</v>
      </c>
      <c r="S1848" s="9"/>
      <c r="V1848" s="9"/>
    </row>
    <row r="1849">
      <c r="A1849" s="9" t="s">
        <v>14700</v>
      </c>
      <c r="B1849" s="9"/>
      <c r="C1849" s="9"/>
      <c r="D1849" s="9"/>
      <c r="E1849" s="9"/>
      <c r="F1849" s="9"/>
      <c r="H1849" s="9" t="s">
        <v>7086</v>
      </c>
      <c r="I1849" s="9" t="s">
        <v>5672</v>
      </c>
      <c r="S1849" s="9"/>
      <c r="V1849" s="9"/>
    </row>
    <row r="1850">
      <c r="A1850" s="9" t="s">
        <v>14704</v>
      </c>
      <c r="B1850" s="9" t="s">
        <v>14707</v>
      </c>
      <c r="C1850" s="9"/>
      <c r="D1850" s="9"/>
      <c r="E1850" s="9"/>
      <c r="F1850" s="9"/>
      <c r="H1850" s="9" t="s">
        <v>7086</v>
      </c>
      <c r="I1850" s="9" t="s">
        <v>5672</v>
      </c>
      <c r="S1850" s="9"/>
      <c r="V1850" s="9"/>
    </row>
    <row r="1851">
      <c r="A1851" s="9" t="s">
        <v>14712</v>
      </c>
      <c r="B1851" s="9" t="s">
        <v>14714</v>
      </c>
      <c r="C1851" s="9"/>
      <c r="D1851" s="9"/>
      <c r="E1851" s="9"/>
      <c r="F1851" s="9"/>
      <c r="H1851" s="9" t="s">
        <v>7086</v>
      </c>
      <c r="I1851" s="9" t="s">
        <v>5672</v>
      </c>
      <c r="S1851" s="9"/>
      <c r="V1851" s="9"/>
    </row>
    <row r="1852">
      <c r="A1852" s="9" t="s">
        <v>14728</v>
      </c>
      <c r="B1852" s="9" t="s">
        <v>14731</v>
      </c>
      <c r="C1852" s="9"/>
      <c r="D1852" s="9"/>
      <c r="E1852" s="9"/>
      <c r="F1852" s="9"/>
      <c r="H1852" s="9" t="s">
        <v>7086</v>
      </c>
      <c r="I1852" s="9" t="s">
        <v>5672</v>
      </c>
      <c r="S1852" s="9"/>
      <c r="V1852" s="9"/>
    </row>
    <row r="1853">
      <c r="A1853" s="9" t="s">
        <v>14738</v>
      </c>
      <c r="B1853" s="9" t="s">
        <v>14740</v>
      </c>
      <c r="C1853" s="9"/>
      <c r="D1853" s="9"/>
      <c r="E1853" s="9"/>
      <c r="F1853" s="9"/>
      <c r="H1853" s="9" t="s">
        <v>7086</v>
      </c>
      <c r="I1853" s="9" t="s">
        <v>5672</v>
      </c>
      <c r="S1853" s="9"/>
      <c r="V1853" s="9"/>
    </row>
    <row r="1854">
      <c r="A1854" s="9" t="s">
        <v>14744</v>
      </c>
      <c r="B1854" s="9" t="s">
        <v>14746</v>
      </c>
      <c r="C1854" s="9"/>
      <c r="D1854" s="9"/>
      <c r="E1854" s="9"/>
      <c r="F1854" s="9"/>
      <c r="H1854" s="9" t="s">
        <v>7086</v>
      </c>
      <c r="I1854" s="9" t="s">
        <v>5672</v>
      </c>
      <c r="S1854" s="9"/>
      <c r="V1854" s="9"/>
    </row>
    <row r="1855">
      <c r="A1855" s="9" t="s">
        <v>14749</v>
      </c>
      <c r="B1855" s="9" t="s">
        <v>14752</v>
      </c>
      <c r="C1855" s="9"/>
      <c r="D1855" s="9"/>
      <c r="E1855" s="9"/>
      <c r="F1855" s="9"/>
      <c r="H1855" s="9" t="s">
        <v>7086</v>
      </c>
      <c r="I1855" s="9" t="s">
        <v>5672</v>
      </c>
      <c r="S1855" s="9"/>
      <c r="V1855" s="9"/>
    </row>
    <row r="1856">
      <c r="A1856" s="9" t="s">
        <v>14758</v>
      </c>
      <c r="B1856" s="9" t="s">
        <v>14761</v>
      </c>
      <c r="C1856" s="9"/>
      <c r="D1856" s="9"/>
      <c r="E1856" s="9"/>
      <c r="F1856" s="9"/>
      <c r="H1856" s="9" t="s">
        <v>7086</v>
      </c>
      <c r="I1856" s="9" t="s">
        <v>5672</v>
      </c>
      <c r="S1856" s="9"/>
      <c r="V1856" s="9"/>
    </row>
    <row r="1857">
      <c r="A1857" s="9" t="s">
        <v>14765</v>
      </c>
      <c r="B1857" s="9" t="s">
        <v>14767</v>
      </c>
      <c r="C1857" s="9"/>
      <c r="D1857" s="9"/>
      <c r="E1857" s="9"/>
      <c r="F1857" s="9"/>
      <c r="H1857" s="9" t="s">
        <v>7086</v>
      </c>
      <c r="I1857" s="9" t="s">
        <v>5672</v>
      </c>
      <c r="S1857" s="9"/>
      <c r="V1857" s="9"/>
    </row>
    <row r="1858">
      <c r="A1858" s="9" t="s">
        <v>14773</v>
      </c>
      <c r="B1858" s="9" t="s">
        <v>14775</v>
      </c>
      <c r="C1858" s="9"/>
      <c r="D1858" s="9"/>
      <c r="E1858" s="9"/>
      <c r="F1858" s="9"/>
      <c r="H1858" s="9" t="s">
        <v>7086</v>
      </c>
      <c r="I1858" s="9" t="s">
        <v>5672</v>
      </c>
      <c r="S1858" s="9"/>
      <c r="V1858" s="9"/>
    </row>
    <row r="1859">
      <c r="A1859" s="9" t="s">
        <v>14780</v>
      </c>
      <c r="B1859" s="9" t="s">
        <v>14781</v>
      </c>
      <c r="C1859" s="9"/>
      <c r="D1859" s="9"/>
      <c r="E1859" s="9"/>
      <c r="F1859" s="9"/>
      <c r="H1859" s="9" t="s">
        <v>7086</v>
      </c>
      <c r="I1859" s="9" t="s">
        <v>5672</v>
      </c>
      <c r="S1859" s="9"/>
      <c r="V1859" s="9"/>
    </row>
    <row r="1860">
      <c r="A1860" s="9" t="s">
        <v>14787</v>
      </c>
      <c r="B1860" s="9" t="s">
        <v>14789</v>
      </c>
      <c r="C1860" s="9"/>
      <c r="D1860" s="9"/>
      <c r="E1860" s="9"/>
      <c r="F1860" s="9"/>
      <c r="H1860" s="9" t="s">
        <v>7086</v>
      </c>
      <c r="I1860" s="9" t="s">
        <v>5672</v>
      </c>
      <c r="S1860" s="9"/>
      <c r="V1860" s="9"/>
    </row>
    <row r="1861">
      <c r="A1861" s="9" t="s">
        <v>14791</v>
      </c>
      <c r="B1861" s="9" t="s">
        <v>14793</v>
      </c>
      <c r="C1861" s="9"/>
      <c r="D1861" s="9"/>
      <c r="E1861" s="9"/>
      <c r="F1861" s="9"/>
      <c r="H1861" s="9" t="s">
        <v>7086</v>
      </c>
      <c r="I1861" s="9" t="s">
        <v>5672</v>
      </c>
      <c r="S1861" s="9"/>
      <c r="V1861" s="9"/>
    </row>
    <row r="1862">
      <c r="A1862" s="9" t="s">
        <v>14797</v>
      </c>
      <c r="B1862" s="9" t="s">
        <v>14798</v>
      </c>
      <c r="C1862" s="9"/>
      <c r="D1862" s="9"/>
      <c r="E1862" s="9"/>
      <c r="F1862" s="9"/>
      <c r="H1862" s="9" t="s">
        <v>7086</v>
      </c>
      <c r="I1862" s="9" t="s">
        <v>5672</v>
      </c>
      <c r="S1862" s="9"/>
      <c r="V1862" s="9"/>
    </row>
    <row r="1863">
      <c r="A1863" s="9" t="s">
        <v>14802</v>
      </c>
      <c r="B1863" s="9" t="s">
        <v>14804</v>
      </c>
      <c r="C1863" s="9"/>
      <c r="D1863" s="9"/>
      <c r="E1863" s="9"/>
      <c r="F1863" s="9"/>
      <c r="H1863" s="9" t="s">
        <v>7086</v>
      </c>
      <c r="I1863" s="9" t="s">
        <v>5672</v>
      </c>
      <c r="S1863" s="9"/>
      <c r="V1863" s="9"/>
    </row>
    <row r="1864">
      <c r="A1864" s="9" t="s">
        <v>14807</v>
      </c>
      <c r="B1864" s="9">
        <v>2.0</v>
      </c>
      <c r="C1864" s="9"/>
      <c r="D1864" s="9"/>
      <c r="E1864" s="9"/>
      <c r="F1864" s="9"/>
      <c r="H1864" s="9" t="s">
        <v>7086</v>
      </c>
      <c r="I1864" s="9" t="s">
        <v>5672</v>
      </c>
      <c r="S1864" s="9"/>
      <c r="V1864" s="9"/>
    </row>
    <row r="1865">
      <c r="A1865" s="9" t="s">
        <v>14812</v>
      </c>
      <c r="B1865" s="9" t="s">
        <v>14814</v>
      </c>
      <c r="C1865" s="9"/>
      <c r="D1865" s="9"/>
      <c r="E1865" s="9"/>
      <c r="F1865" s="9"/>
      <c r="H1865" s="9" t="s">
        <v>7086</v>
      </c>
      <c r="I1865" s="9" t="s">
        <v>5672</v>
      </c>
      <c r="S1865" s="9"/>
      <c r="V1865" s="9"/>
    </row>
    <row r="1866">
      <c r="A1866" s="9" t="s">
        <v>14816</v>
      </c>
      <c r="B1866" s="9" t="s">
        <v>14818</v>
      </c>
      <c r="C1866" s="9"/>
      <c r="D1866" s="9"/>
      <c r="E1866" s="9"/>
      <c r="F1866" s="9"/>
      <c r="H1866" s="9" t="s">
        <v>7086</v>
      </c>
      <c r="I1866" s="9" t="s">
        <v>5672</v>
      </c>
      <c r="S1866" s="9"/>
      <c r="V1866" s="9"/>
    </row>
    <row r="1867">
      <c r="A1867" s="9" t="s">
        <v>14820</v>
      </c>
      <c r="B1867" s="9" t="s">
        <v>14821</v>
      </c>
      <c r="C1867" s="9"/>
      <c r="D1867" s="9"/>
      <c r="E1867" s="9"/>
      <c r="F1867" s="9"/>
      <c r="H1867" s="9" t="s">
        <v>7086</v>
      </c>
      <c r="I1867" s="9" t="s">
        <v>5672</v>
      </c>
      <c r="S1867" s="9"/>
      <c r="V1867" s="9"/>
    </row>
    <row r="1868">
      <c r="A1868" s="9" t="s">
        <v>14827</v>
      </c>
      <c r="B1868" s="9" t="s">
        <v>14829</v>
      </c>
      <c r="C1868" s="9"/>
      <c r="D1868" s="9"/>
      <c r="E1868" s="9"/>
      <c r="F1868" s="9"/>
      <c r="H1868" s="9" t="s">
        <v>7086</v>
      </c>
      <c r="I1868" s="9" t="s">
        <v>5672</v>
      </c>
      <c r="S1868" s="9"/>
      <c r="V1868" s="9"/>
    </row>
    <row r="1869">
      <c r="A1869" s="9" t="s">
        <v>14835</v>
      </c>
      <c r="B1869" s="9" t="s">
        <v>14836</v>
      </c>
      <c r="C1869" s="9"/>
      <c r="D1869" s="9"/>
      <c r="E1869" s="9"/>
      <c r="F1869" s="9"/>
      <c r="H1869" s="9" t="s">
        <v>7086</v>
      </c>
      <c r="I1869" s="9" t="s">
        <v>5672</v>
      </c>
      <c r="S1869" s="9"/>
      <c r="V1869" s="9"/>
    </row>
    <row r="1870">
      <c r="A1870" s="9" t="s">
        <v>14839</v>
      </c>
      <c r="B1870" s="9"/>
      <c r="C1870" s="9"/>
      <c r="D1870" s="9"/>
      <c r="E1870" s="9"/>
      <c r="F1870" s="9"/>
      <c r="H1870" s="9" t="s">
        <v>7086</v>
      </c>
      <c r="I1870" s="9" t="s">
        <v>5672</v>
      </c>
      <c r="S1870" s="9"/>
      <c r="V1870" s="9"/>
    </row>
    <row r="1871">
      <c r="A1871" s="9" t="s">
        <v>14842</v>
      </c>
      <c r="B1871" s="9" t="s">
        <v>14843</v>
      </c>
      <c r="C1871" s="9"/>
      <c r="D1871" s="9"/>
      <c r="E1871" s="9"/>
      <c r="F1871" s="9"/>
      <c r="H1871" s="9" t="s">
        <v>7086</v>
      </c>
      <c r="I1871" s="9" t="s">
        <v>5672</v>
      </c>
      <c r="S1871" s="9"/>
      <c r="V1871" s="9"/>
    </row>
    <row r="1872">
      <c r="A1872" s="9" t="s">
        <v>14845</v>
      </c>
      <c r="B1872" s="9" t="s">
        <v>14849</v>
      </c>
      <c r="C1872" s="9"/>
      <c r="D1872" s="9"/>
      <c r="E1872" s="9"/>
      <c r="F1872" s="9"/>
      <c r="H1872" s="9" t="s">
        <v>7086</v>
      </c>
      <c r="I1872" s="9" t="s">
        <v>5672</v>
      </c>
      <c r="S1872" s="9"/>
      <c r="V1872" s="9"/>
    </row>
    <row r="1873">
      <c r="A1873" s="9" t="s">
        <v>14851</v>
      </c>
      <c r="B1873" s="9" t="s">
        <v>14852</v>
      </c>
      <c r="C1873" s="9"/>
      <c r="D1873" s="9"/>
      <c r="E1873" s="9"/>
      <c r="F1873" s="9"/>
      <c r="H1873" s="9" t="s">
        <v>7086</v>
      </c>
      <c r="I1873" s="9" t="s">
        <v>5672</v>
      </c>
      <c r="S1873" s="9"/>
      <c r="V1873" s="9"/>
    </row>
    <row r="1874">
      <c r="A1874" s="9" t="s">
        <v>14854</v>
      </c>
      <c r="B1874" s="9" t="s">
        <v>14856</v>
      </c>
      <c r="C1874" s="9"/>
      <c r="D1874" s="9"/>
      <c r="E1874" s="9"/>
      <c r="F1874" s="9"/>
      <c r="H1874" s="9" t="s">
        <v>7086</v>
      </c>
      <c r="I1874" s="9" t="s">
        <v>5672</v>
      </c>
      <c r="S1874" s="9"/>
      <c r="V1874" s="9"/>
    </row>
    <row r="1875">
      <c r="A1875" s="9" t="s">
        <v>14860</v>
      </c>
      <c r="B1875" s="9" t="s">
        <v>14861</v>
      </c>
      <c r="C1875" s="9"/>
      <c r="D1875" s="9"/>
      <c r="E1875" s="9"/>
      <c r="F1875" s="9"/>
      <c r="H1875" s="9" t="s">
        <v>7086</v>
      </c>
      <c r="I1875" s="9" t="s">
        <v>5672</v>
      </c>
      <c r="S1875" s="9"/>
      <c r="V1875" s="9"/>
    </row>
    <row r="1876">
      <c r="A1876" s="9" t="s">
        <v>14864</v>
      </c>
      <c r="B1876" s="9" t="s">
        <v>14866</v>
      </c>
      <c r="C1876" s="9"/>
      <c r="D1876" s="9"/>
      <c r="E1876" s="9"/>
      <c r="F1876" s="9"/>
      <c r="H1876" s="9" t="s">
        <v>7086</v>
      </c>
      <c r="I1876" s="9" t="s">
        <v>5672</v>
      </c>
      <c r="S1876" s="9"/>
      <c r="V1876" s="9"/>
    </row>
    <row r="1877">
      <c r="A1877" s="9" t="s">
        <v>14871</v>
      </c>
      <c r="B1877" s="9" t="s">
        <v>14873</v>
      </c>
      <c r="C1877" s="9"/>
      <c r="D1877" s="9"/>
      <c r="E1877" s="9"/>
      <c r="F1877" s="9"/>
      <c r="H1877" s="9" t="s">
        <v>7086</v>
      </c>
      <c r="I1877" s="9" t="s">
        <v>5672</v>
      </c>
      <c r="S1877" s="9"/>
      <c r="V1877" s="9"/>
    </row>
    <row r="1878">
      <c r="A1878" s="9" t="s">
        <v>14878</v>
      </c>
      <c r="B1878" s="9"/>
      <c r="C1878" s="9"/>
      <c r="D1878" s="9"/>
      <c r="E1878" s="9"/>
      <c r="F1878" s="9"/>
      <c r="H1878" s="9" t="s">
        <v>7086</v>
      </c>
      <c r="I1878" s="9" t="s">
        <v>5672</v>
      </c>
      <c r="S1878" s="9"/>
      <c r="V1878" s="9"/>
    </row>
    <row r="1879">
      <c r="A1879" s="9" t="s">
        <v>14884</v>
      </c>
      <c r="B1879" s="9" t="s">
        <v>14886</v>
      </c>
      <c r="C1879" s="9"/>
      <c r="D1879" s="9"/>
      <c r="E1879" s="9"/>
      <c r="F1879" s="9"/>
      <c r="H1879" s="9" t="s">
        <v>7086</v>
      </c>
      <c r="I1879" s="9" t="s">
        <v>5672</v>
      </c>
      <c r="S1879" s="9"/>
      <c r="V1879" s="9"/>
    </row>
    <row r="1880">
      <c r="A1880" s="9" t="s">
        <v>14893</v>
      </c>
      <c r="B1880" s="9" t="s">
        <v>14894</v>
      </c>
      <c r="C1880" s="9"/>
      <c r="D1880" s="9"/>
      <c r="E1880" s="9"/>
      <c r="F1880" s="9"/>
      <c r="H1880" s="9" t="s">
        <v>7086</v>
      </c>
      <c r="I1880" s="9" t="s">
        <v>5672</v>
      </c>
      <c r="S1880" s="9"/>
      <c r="V1880" s="9"/>
    </row>
    <row r="1881">
      <c r="A1881" s="9" t="s">
        <v>14901</v>
      </c>
      <c r="B1881" s="9" t="s">
        <v>14904</v>
      </c>
      <c r="C1881" s="9"/>
      <c r="D1881" s="9"/>
      <c r="E1881" s="9"/>
      <c r="F1881" s="9"/>
      <c r="H1881" s="9" t="s">
        <v>7086</v>
      </c>
      <c r="I1881" s="9" t="s">
        <v>5672</v>
      </c>
      <c r="S1881" s="9"/>
      <c r="V1881" s="9"/>
    </row>
    <row r="1882">
      <c r="A1882" s="9" t="s">
        <v>14915</v>
      </c>
      <c r="B1882" s="9" t="s">
        <v>14918</v>
      </c>
      <c r="C1882" s="9"/>
      <c r="D1882" s="9"/>
      <c r="E1882" s="9"/>
      <c r="F1882" s="9"/>
      <c r="H1882" s="9" t="s">
        <v>7086</v>
      </c>
      <c r="I1882" s="9" t="s">
        <v>5672</v>
      </c>
      <c r="S1882" s="9"/>
      <c r="V1882" s="9"/>
    </row>
    <row r="1883">
      <c r="A1883" s="9" t="s">
        <v>14921</v>
      </c>
      <c r="B1883" s="9" t="s">
        <v>14922</v>
      </c>
      <c r="C1883" s="9"/>
      <c r="D1883" s="9"/>
      <c r="E1883" s="9"/>
      <c r="F1883" s="9"/>
      <c r="H1883" s="9" t="s">
        <v>7086</v>
      </c>
      <c r="I1883" s="9" t="s">
        <v>5672</v>
      </c>
      <c r="S1883" s="9"/>
      <c r="V1883" s="9"/>
    </row>
    <row r="1884">
      <c r="A1884" s="9" t="s">
        <v>14928</v>
      </c>
      <c r="B1884" s="9" t="s">
        <v>14929</v>
      </c>
      <c r="C1884" s="9"/>
      <c r="D1884" s="9"/>
      <c r="E1884" s="9"/>
      <c r="F1884" s="9"/>
      <c r="H1884" s="9" t="s">
        <v>7086</v>
      </c>
      <c r="I1884" s="9" t="s">
        <v>5672</v>
      </c>
      <c r="S1884" s="9"/>
      <c r="V1884" s="9"/>
    </row>
    <row r="1885">
      <c r="A1885" s="9" t="s">
        <v>14934</v>
      </c>
      <c r="B1885" s="9" t="s">
        <v>14937</v>
      </c>
      <c r="C1885" s="9"/>
      <c r="D1885" s="9"/>
      <c r="E1885" s="9"/>
      <c r="F1885" s="9"/>
      <c r="H1885" s="9" t="s">
        <v>7086</v>
      </c>
      <c r="I1885" s="9" t="s">
        <v>5672</v>
      </c>
      <c r="S1885" s="9"/>
      <c r="V1885" s="9"/>
    </row>
    <row r="1886">
      <c r="A1886" s="9" t="s">
        <v>14941</v>
      </c>
      <c r="B1886" s="9" t="s">
        <v>14942</v>
      </c>
      <c r="C1886" s="9"/>
      <c r="D1886" s="9"/>
      <c r="E1886" s="9"/>
      <c r="F1886" s="9"/>
      <c r="H1886" s="9" t="s">
        <v>7086</v>
      </c>
      <c r="I1886" s="9" t="s">
        <v>5672</v>
      </c>
      <c r="S1886" s="9"/>
      <c r="V1886" s="9"/>
    </row>
    <row r="1887">
      <c r="A1887" s="9" t="s">
        <v>14949</v>
      </c>
      <c r="B1887" s="9" t="s">
        <v>14951</v>
      </c>
      <c r="C1887" s="9"/>
      <c r="D1887" s="9"/>
      <c r="E1887" s="9"/>
      <c r="F1887" s="9"/>
      <c r="H1887" s="9" t="s">
        <v>7086</v>
      </c>
      <c r="I1887" s="9" t="s">
        <v>5672</v>
      </c>
      <c r="S1887" s="9"/>
      <c r="V1887" s="9"/>
    </row>
    <row r="1888">
      <c r="A1888" s="9" t="s">
        <v>14955</v>
      </c>
      <c r="B1888" s="9" t="s">
        <v>14957</v>
      </c>
      <c r="C1888" s="9"/>
      <c r="D1888" s="9"/>
      <c r="E1888" s="9"/>
      <c r="F1888" s="9"/>
      <c r="H1888" s="9" t="s">
        <v>7086</v>
      </c>
      <c r="I1888" s="9" t="s">
        <v>5672</v>
      </c>
      <c r="S1888" s="9"/>
      <c r="V1888" s="9"/>
    </row>
    <row r="1889">
      <c r="A1889" s="9" t="s">
        <v>14962</v>
      </c>
      <c r="B1889" s="9" t="s">
        <v>14965</v>
      </c>
      <c r="C1889" s="9"/>
      <c r="D1889" s="9"/>
      <c r="E1889" s="9"/>
      <c r="F1889" s="9"/>
      <c r="H1889" s="9" t="s">
        <v>7086</v>
      </c>
      <c r="I1889" s="9" t="s">
        <v>5672</v>
      </c>
      <c r="S1889" s="9"/>
      <c r="V1889" s="9"/>
    </row>
    <row r="1890">
      <c r="A1890" s="9" t="s">
        <v>14973</v>
      </c>
      <c r="B1890" s="9" t="s">
        <v>14975</v>
      </c>
      <c r="C1890" s="9"/>
      <c r="D1890" s="9"/>
      <c r="E1890" s="9"/>
      <c r="F1890" s="9"/>
      <c r="H1890" s="9" t="s">
        <v>7086</v>
      </c>
      <c r="I1890" s="9" t="s">
        <v>5672</v>
      </c>
      <c r="S1890" s="9"/>
      <c r="V1890" s="9"/>
    </row>
    <row r="1891">
      <c r="A1891" s="9" t="s">
        <v>1357</v>
      </c>
      <c r="B1891" s="9" t="s">
        <v>14986</v>
      </c>
      <c r="C1891" s="9"/>
      <c r="D1891" s="9"/>
      <c r="E1891" s="9"/>
      <c r="F1891" s="9"/>
      <c r="H1891" s="9" t="s">
        <v>7086</v>
      </c>
      <c r="I1891" s="9" t="s">
        <v>5672</v>
      </c>
      <c r="S1891" s="9"/>
      <c r="V1891" s="9"/>
    </row>
    <row r="1892">
      <c r="A1892" s="9" t="s">
        <v>14997</v>
      </c>
      <c r="B1892" s="9" t="s">
        <v>15000</v>
      </c>
      <c r="C1892" s="9"/>
      <c r="D1892" s="9"/>
      <c r="E1892" s="9"/>
      <c r="F1892" s="9"/>
      <c r="H1892" s="9" t="s">
        <v>7086</v>
      </c>
      <c r="I1892" s="9" t="s">
        <v>5672</v>
      </c>
      <c r="S1892" s="9"/>
      <c r="V1892" s="9"/>
    </row>
    <row r="1893">
      <c r="A1893" s="9" t="s">
        <v>15007</v>
      </c>
      <c r="B1893" s="9" t="s">
        <v>15009</v>
      </c>
      <c r="C1893" s="9"/>
      <c r="D1893" s="9"/>
      <c r="E1893" s="9"/>
      <c r="F1893" s="9"/>
      <c r="H1893" s="9" t="s">
        <v>7086</v>
      </c>
      <c r="I1893" s="9" t="s">
        <v>5672</v>
      </c>
      <c r="S1893" s="9"/>
      <c r="V1893" s="9"/>
    </row>
    <row r="1894">
      <c r="A1894" s="9" t="s">
        <v>15015</v>
      </c>
      <c r="B1894" s="9" t="s">
        <v>15019</v>
      </c>
      <c r="C1894" s="9"/>
      <c r="D1894" s="9"/>
      <c r="E1894" s="9"/>
      <c r="F1894" s="9"/>
      <c r="H1894" s="9" t="s">
        <v>7086</v>
      </c>
      <c r="I1894" s="9" t="s">
        <v>5672</v>
      </c>
      <c r="S1894" s="9"/>
      <c r="V1894" s="9"/>
    </row>
    <row r="1895">
      <c r="A1895" s="9" t="s">
        <v>15022</v>
      </c>
      <c r="B1895" s="9" t="s">
        <v>15024</v>
      </c>
      <c r="C1895" s="9"/>
      <c r="D1895" s="9"/>
      <c r="E1895" s="9"/>
      <c r="F1895" s="9"/>
      <c r="H1895" s="9" t="s">
        <v>7086</v>
      </c>
      <c r="I1895" s="9" t="s">
        <v>5672</v>
      </c>
      <c r="S1895" s="9"/>
      <c r="V1895" s="9"/>
    </row>
    <row r="1896">
      <c r="A1896" s="9" t="s">
        <v>15035</v>
      </c>
      <c r="B1896" s="9" t="s">
        <v>15036</v>
      </c>
      <c r="C1896" s="9"/>
      <c r="D1896" s="9"/>
      <c r="E1896" s="9"/>
      <c r="F1896" s="9"/>
      <c r="H1896" s="9" t="s">
        <v>7086</v>
      </c>
      <c r="I1896" s="9" t="s">
        <v>5672</v>
      </c>
      <c r="S1896" s="9"/>
      <c r="V1896" s="9"/>
    </row>
    <row r="1897">
      <c r="A1897" s="9" t="s">
        <v>15045</v>
      </c>
      <c r="B1897" s="9" t="s">
        <v>15047</v>
      </c>
      <c r="C1897" s="9"/>
      <c r="D1897" s="9"/>
      <c r="E1897" s="9"/>
      <c r="F1897" s="9"/>
      <c r="H1897" s="9" t="s">
        <v>7086</v>
      </c>
      <c r="I1897" s="9" t="s">
        <v>5672</v>
      </c>
      <c r="S1897" s="9"/>
      <c r="V1897" s="9"/>
    </row>
    <row r="1898">
      <c r="A1898" s="9" t="s">
        <v>15054</v>
      </c>
      <c r="B1898" s="9" t="s">
        <v>15057</v>
      </c>
      <c r="C1898" s="9"/>
      <c r="D1898" s="9"/>
      <c r="E1898" s="9"/>
      <c r="F1898" s="9"/>
      <c r="H1898" s="9" t="s">
        <v>7086</v>
      </c>
      <c r="I1898" s="9" t="s">
        <v>5672</v>
      </c>
      <c r="S1898" s="9"/>
      <c r="V1898" s="9"/>
    </row>
    <row r="1899">
      <c r="A1899" s="9" t="s">
        <v>15068</v>
      </c>
      <c r="B1899" s="9" t="s">
        <v>15071</v>
      </c>
      <c r="C1899" s="9"/>
      <c r="D1899" s="9"/>
      <c r="E1899" s="9"/>
      <c r="F1899" s="9"/>
      <c r="H1899" s="9" t="s">
        <v>7086</v>
      </c>
      <c r="I1899" s="9" t="s">
        <v>5672</v>
      </c>
      <c r="S1899" s="9"/>
      <c r="V1899" s="9"/>
    </row>
    <row r="1900">
      <c r="A1900" s="9" t="s">
        <v>15087</v>
      </c>
      <c r="B1900" s="9" t="s">
        <v>15088</v>
      </c>
      <c r="C1900" s="9"/>
      <c r="D1900" s="9"/>
      <c r="E1900" s="9"/>
      <c r="F1900" s="9"/>
      <c r="H1900" s="9" t="s">
        <v>7086</v>
      </c>
      <c r="I1900" s="9" t="s">
        <v>5672</v>
      </c>
      <c r="S1900" s="9"/>
      <c r="V1900" s="9"/>
    </row>
    <row r="1901">
      <c r="A1901" s="9" t="s">
        <v>15093</v>
      </c>
      <c r="B1901" s="9" t="s">
        <v>15096</v>
      </c>
      <c r="C1901" s="9"/>
      <c r="D1901" s="9"/>
      <c r="E1901" s="9"/>
      <c r="F1901" s="9"/>
      <c r="H1901" s="9" t="s">
        <v>7086</v>
      </c>
      <c r="I1901" s="9" t="s">
        <v>5672</v>
      </c>
      <c r="S1901" s="9"/>
      <c r="V1901" s="9"/>
    </row>
    <row r="1902">
      <c r="A1902" s="9" t="s">
        <v>15101</v>
      </c>
      <c r="B1902" s="9" t="s">
        <v>15103</v>
      </c>
      <c r="C1902" s="9"/>
      <c r="D1902" s="9"/>
      <c r="E1902" s="9"/>
      <c r="F1902" s="9"/>
      <c r="H1902" s="9" t="s">
        <v>7086</v>
      </c>
      <c r="I1902" s="9" t="s">
        <v>5672</v>
      </c>
      <c r="S1902" s="9"/>
      <c r="V1902" s="9"/>
    </row>
    <row r="1903">
      <c r="A1903" s="9" t="s">
        <v>15109</v>
      </c>
      <c r="B1903" s="9" t="s">
        <v>15112</v>
      </c>
      <c r="C1903" s="9"/>
      <c r="D1903" s="9"/>
      <c r="E1903" s="9"/>
      <c r="F1903" s="9"/>
      <c r="H1903" s="9" t="s">
        <v>7086</v>
      </c>
      <c r="I1903" s="9" t="s">
        <v>5672</v>
      </c>
      <c r="S1903" s="9"/>
      <c r="V1903" s="9"/>
    </row>
    <row r="1904">
      <c r="A1904" s="9" t="s">
        <v>15121</v>
      </c>
      <c r="B1904" s="9" t="s">
        <v>15123</v>
      </c>
      <c r="C1904" s="9"/>
      <c r="D1904" s="9"/>
      <c r="E1904" s="9"/>
      <c r="F1904" s="9"/>
      <c r="H1904" s="9" t="s">
        <v>7086</v>
      </c>
      <c r="I1904" s="9" t="s">
        <v>5672</v>
      </c>
      <c r="S1904" s="9"/>
      <c r="V1904" s="9"/>
    </row>
    <row r="1905">
      <c r="A1905" s="9" t="s">
        <v>15130</v>
      </c>
      <c r="B1905" s="9" t="s">
        <v>15132</v>
      </c>
      <c r="C1905" s="9"/>
      <c r="D1905" s="9"/>
      <c r="E1905" s="9"/>
      <c r="F1905" s="9"/>
      <c r="H1905" s="9" t="s">
        <v>7086</v>
      </c>
      <c r="I1905" s="9" t="s">
        <v>5672</v>
      </c>
      <c r="S1905" s="9"/>
      <c r="V1905" s="9"/>
    </row>
    <row r="1906">
      <c r="A1906" s="9" t="s">
        <v>15136</v>
      </c>
      <c r="B1906" s="9" t="s">
        <v>15140</v>
      </c>
      <c r="C1906" s="9"/>
      <c r="D1906" s="9"/>
      <c r="E1906" s="9"/>
      <c r="F1906" s="9"/>
      <c r="H1906" s="9" t="s">
        <v>7086</v>
      </c>
      <c r="I1906" s="9" t="s">
        <v>5672</v>
      </c>
      <c r="S1906" s="9"/>
      <c r="V1906" s="9"/>
    </row>
    <row r="1907">
      <c r="A1907" s="9" t="s">
        <v>15146</v>
      </c>
      <c r="B1907" s="9" t="s">
        <v>15151</v>
      </c>
      <c r="C1907" s="9"/>
      <c r="D1907" s="9"/>
      <c r="E1907" s="9"/>
      <c r="F1907" s="9"/>
      <c r="H1907" s="9" t="s">
        <v>7086</v>
      </c>
      <c r="I1907" s="9" t="s">
        <v>5672</v>
      </c>
      <c r="S1907" s="9"/>
      <c r="V1907" s="9"/>
    </row>
    <row r="1908">
      <c r="A1908" s="9" t="s">
        <v>15154</v>
      </c>
      <c r="B1908" s="9" t="s">
        <v>15155</v>
      </c>
      <c r="C1908" s="9"/>
      <c r="D1908" s="9"/>
      <c r="E1908" s="9"/>
      <c r="F1908" s="9"/>
      <c r="H1908" s="9" t="s">
        <v>7086</v>
      </c>
      <c r="I1908" s="9" t="s">
        <v>5672</v>
      </c>
      <c r="S1908" s="9"/>
      <c r="V1908" s="9"/>
    </row>
    <row r="1909">
      <c r="A1909" s="9" t="s">
        <v>15164</v>
      </c>
      <c r="B1909" s="9" t="s">
        <v>15166</v>
      </c>
      <c r="C1909" s="9"/>
      <c r="D1909" s="9"/>
      <c r="E1909" s="9"/>
      <c r="F1909" s="9"/>
      <c r="H1909" s="9" t="s">
        <v>7086</v>
      </c>
      <c r="I1909" s="9" t="s">
        <v>5672</v>
      </c>
      <c r="S1909" s="9"/>
      <c r="V1909" s="9"/>
    </row>
    <row r="1910">
      <c r="A1910" s="9" t="s">
        <v>15172</v>
      </c>
      <c r="B1910" s="9" t="s">
        <v>15174</v>
      </c>
      <c r="C1910" s="9"/>
      <c r="D1910" s="9"/>
      <c r="E1910" s="9"/>
      <c r="F1910" s="9"/>
      <c r="H1910" s="9" t="s">
        <v>7086</v>
      </c>
      <c r="I1910" s="9" t="s">
        <v>5672</v>
      </c>
      <c r="S1910" s="9"/>
      <c r="V1910" s="9"/>
    </row>
    <row r="1911">
      <c r="A1911" s="9" t="s">
        <v>15180</v>
      </c>
      <c r="B1911" s="9" t="s">
        <v>15184</v>
      </c>
      <c r="C1911" s="9"/>
      <c r="D1911" s="9"/>
      <c r="E1911" s="9"/>
      <c r="F1911" s="9"/>
      <c r="H1911" s="9" t="s">
        <v>7086</v>
      </c>
      <c r="I1911" s="9" t="s">
        <v>5672</v>
      </c>
      <c r="S1911" s="9"/>
      <c r="V1911" s="9"/>
    </row>
    <row r="1912">
      <c r="A1912" s="9" t="s">
        <v>15187</v>
      </c>
      <c r="B1912" s="9" t="s">
        <v>15189</v>
      </c>
      <c r="C1912" s="9"/>
      <c r="D1912" s="9"/>
      <c r="E1912" s="9"/>
      <c r="F1912" s="9"/>
      <c r="H1912" s="9" t="s">
        <v>7086</v>
      </c>
      <c r="I1912" s="9" t="s">
        <v>5672</v>
      </c>
      <c r="S1912" s="9"/>
      <c r="V1912" s="9"/>
    </row>
    <row r="1913">
      <c r="A1913" s="9" t="s">
        <v>15194</v>
      </c>
      <c r="B1913" s="9" t="s">
        <v>15195</v>
      </c>
      <c r="C1913" s="9"/>
      <c r="D1913" s="9"/>
      <c r="E1913" s="9"/>
      <c r="F1913" s="9"/>
      <c r="H1913" s="9" t="s">
        <v>7086</v>
      </c>
      <c r="I1913" s="9" t="s">
        <v>5672</v>
      </c>
      <c r="S1913" s="9"/>
      <c r="V1913" s="9"/>
    </row>
    <row r="1914">
      <c r="A1914" s="9" t="s">
        <v>15198</v>
      </c>
      <c r="B1914" s="9" t="s">
        <v>15200</v>
      </c>
      <c r="C1914" s="9"/>
      <c r="D1914" s="9"/>
      <c r="E1914" s="9"/>
      <c r="F1914" s="9"/>
      <c r="H1914" s="9" t="s">
        <v>7086</v>
      </c>
      <c r="I1914" s="9" t="s">
        <v>5672</v>
      </c>
      <c r="S1914" s="9"/>
      <c r="V1914" s="9"/>
    </row>
    <row r="1915">
      <c r="A1915" s="9" t="s">
        <v>15203</v>
      </c>
      <c r="B1915" s="9" t="s">
        <v>15204</v>
      </c>
      <c r="C1915" s="9"/>
      <c r="D1915" s="9"/>
      <c r="E1915" s="9"/>
      <c r="F1915" s="9"/>
      <c r="H1915" s="9" t="s">
        <v>7086</v>
      </c>
      <c r="I1915" s="9" t="s">
        <v>5672</v>
      </c>
      <c r="S1915" s="9"/>
      <c r="V1915" s="9"/>
    </row>
    <row r="1916">
      <c r="A1916" s="9" t="s">
        <v>15209</v>
      </c>
      <c r="B1916" s="9" t="s">
        <v>15210</v>
      </c>
      <c r="C1916" s="9"/>
      <c r="D1916" s="9"/>
      <c r="E1916" s="9"/>
      <c r="F1916" s="9"/>
      <c r="H1916" s="9" t="s">
        <v>7086</v>
      </c>
      <c r="I1916" s="9" t="s">
        <v>5672</v>
      </c>
      <c r="S1916" s="9"/>
      <c r="V1916" s="9"/>
    </row>
    <row r="1917">
      <c r="A1917" s="9" t="s">
        <v>15215</v>
      </c>
      <c r="B1917" s="9" t="s">
        <v>15217</v>
      </c>
      <c r="C1917" s="9"/>
      <c r="D1917" s="9"/>
      <c r="E1917" s="9"/>
      <c r="F1917" s="9"/>
      <c r="H1917" s="9" t="s">
        <v>7086</v>
      </c>
      <c r="I1917" s="9" t="s">
        <v>12465</v>
      </c>
      <c r="S1917" s="9"/>
      <c r="V1917" s="9"/>
    </row>
    <row r="1918">
      <c r="A1918" s="9" t="s">
        <v>15225</v>
      </c>
      <c r="B1918" s="9" t="s">
        <v>15227</v>
      </c>
      <c r="C1918" s="9"/>
      <c r="D1918" s="9"/>
      <c r="E1918" s="9"/>
      <c r="F1918" s="9"/>
      <c r="H1918" s="9" t="s">
        <v>7086</v>
      </c>
      <c r="I1918" s="9" t="s">
        <v>12465</v>
      </c>
      <c r="S1918" s="9"/>
      <c r="V1918" s="9"/>
    </row>
    <row r="1919">
      <c r="A1919" s="9" t="s">
        <v>15235</v>
      </c>
      <c r="B1919" s="9" t="s">
        <v>15236</v>
      </c>
      <c r="C1919" s="9"/>
      <c r="D1919" s="9"/>
      <c r="E1919" s="9"/>
      <c r="F1919" s="9"/>
      <c r="H1919" s="9" t="s">
        <v>7086</v>
      </c>
      <c r="I1919" s="9" t="s">
        <v>12465</v>
      </c>
      <c r="S1919" s="9"/>
      <c r="V1919" s="9"/>
    </row>
    <row r="1920">
      <c r="A1920" s="9" t="s">
        <v>15244</v>
      </c>
      <c r="B1920" s="9" t="s">
        <v>15246</v>
      </c>
      <c r="C1920" s="9"/>
      <c r="D1920" s="9"/>
      <c r="E1920" s="9"/>
      <c r="F1920" s="9"/>
      <c r="H1920" s="9" t="s">
        <v>7086</v>
      </c>
      <c r="I1920" s="9" t="s">
        <v>12465</v>
      </c>
      <c r="S1920" s="9"/>
      <c r="V1920" s="9"/>
    </row>
    <row r="1921">
      <c r="A1921" s="9" t="s">
        <v>15252</v>
      </c>
      <c r="B1921" s="9" t="s">
        <v>15255</v>
      </c>
      <c r="C1921" s="9"/>
      <c r="D1921" s="9"/>
      <c r="E1921" s="9"/>
      <c r="F1921" s="9"/>
      <c r="H1921" s="9" t="s">
        <v>7086</v>
      </c>
      <c r="I1921" s="9" t="s">
        <v>12465</v>
      </c>
      <c r="S1921" s="9"/>
      <c r="V1921" s="9"/>
    </row>
    <row r="1922">
      <c r="A1922" s="9" t="s">
        <v>15263</v>
      </c>
      <c r="B1922" s="9" t="s">
        <v>15264</v>
      </c>
      <c r="C1922" s="9"/>
      <c r="D1922" s="9"/>
      <c r="E1922" s="9"/>
      <c r="F1922" s="9"/>
      <c r="H1922" s="9" t="s">
        <v>7086</v>
      </c>
      <c r="I1922" s="9" t="s">
        <v>12465</v>
      </c>
      <c r="S1922" s="9"/>
      <c r="V1922" s="9"/>
    </row>
    <row r="1923">
      <c r="A1923" s="9" t="s">
        <v>15270</v>
      </c>
      <c r="B1923" s="9" t="s">
        <v>15271</v>
      </c>
      <c r="C1923" s="9"/>
      <c r="D1923" s="9"/>
      <c r="E1923" s="9"/>
      <c r="F1923" s="9"/>
      <c r="H1923" s="9" t="s">
        <v>7086</v>
      </c>
      <c r="I1923" s="9" t="s">
        <v>12465</v>
      </c>
      <c r="S1923" s="9"/>
      <c r="V1923" s="9"/>
    </row>
    <row r="1924">
      <c r="A1924" s="9" t="s">
        <v>15279</v>
      </c>
      <c r="B1924" s="9" t="s">
        <v>15281</v>
      </c>
      <c r="C1924" s="9"/>
      <c r="D1924" s="9"/>
      <c r="E1924" s="9"/>
      <c r="F1924" s="9"/>
      <c r="H1924" s="9" t="s">
        <v>7086</v>
      </c>
      <c r="I1924" s="9" t="s">
        <v>12465</v>
      </c>
      <c r="S1924" s="9"/>
      <c r="V1924" s="9"/>
    </row>
    <row r="1925">
      <c r="A1925" s="9" t="s">
        <v>15287</v>
      </c>
      <c r="B1925" s="9" t="s">
        <v>15289</v>
      </c>
      <c r="C1925" s="9"/>
      <c r="D1925" s="9"/>
      <c r="E1925" s="9"/>
      <c r="F1925" s="9"/>
      <c r="H1925" s="9" t="s">
        <v>7086</v>
      </c>
      <c r="I1925" s="9" t="s">
        <v>12465</v>
      </c>
      <c r="S1925" s="9"/>
      <c r="V1925" s="9"/>
    </row>
    <row r="1926">
      <c r="A1926" s="9" t="s">
        <v>15296</v>
      </c>
      <c r="B1926" s="9" t="s">
        <v>15299</v>
      </c>
      <c r="C1926" s="9"/>
      <c r="D1926" s="9"/>
      <c r="E1926" s="9"/>
      <c r="F1926" s="9"/>
      <c r="H1926" s="9" t="s">
        <v>7086</v>
      </c>
      <c r="I1926" s="9" t="s">
        <v>12465</v>
      </c>
      <c r="S1926" s="9"/>
      <c r="V1926" s="9"/>
    </row>
    <row r="1927">
      <c r="A1927" s="9" t="s">
        <v>15305</v>
      </c>
      <c r="B1927" s="9" t="s">
        <v>15307</v>
      </c>
      <c r="C1927" s="9"/>
      <c r="D1927" s="9"/>
      <c r="E1927" s="9"/>
      <c r="F1927" s="9"/>
      <c r="H1927" s="9" t="s">
        <v>7086</v>
      </c>
      <c r="I1927" s="9" t="s">
        <v>12465</v>
      </c>
      <c r="S1927" s="9"/>
      <c r="V1927" s="9"/>
    </row>
    <row r="1928">
      <c r="A1928" s="9" t="s">
        <v>15315</v>
      </c>
      <c r="B1928" s="9" t="s">
        <v>15316</v>
      </c>
      <c r="C1928" s="9"/>
      <c r="D1928" s="9"/>
      <c r="E1928" s="9"/>
      <c r="F1928" s="9"/>
      <c r="H1928" s="9" t="s">
        <v>7086</v>
      </c>
      <c r="I1928" s="9" t="s">
        <v>12465</v>
      </c>
      <c r="S1928" s="9"/>
      <c r="V1928" s="9"/>
    </row>
    <row r="1929">
      <c r="A1929" s="9" t="s">
        <v>15325</v>
      </c>
      <c r="B1929" s="9" t="s">
        <v>15326</v>
      </c>
      <c r="C1929" s="9"/>
      <c r="D1929" s="9"/>
      <c r="E1929" s="9"/>
      <c r="F1929" s="9"/>
      <c r="H1929" s="9" t="s">
        <v>7086</v>
      </c>
      <c r="I1929" s="9" t="s">
        <v>12465</v>
      </c>
      <c r="S1929" s="9"/>
      <c r="V1929" s="9"/>
    </row>
    <row r="1930">
      <c r="A1930" s="9" t="s">
        <v>15330</v>
      </c>
      <c r="B1930" s="9" t="s">
        <v>15335</v>
      </c>
      <c r="C1930" s="9"/>
      <c r="D1930" s="9"/>
      <c r="E1930" s="9"/>
      <c r="F1930" s="9"/>
      <c r="H1930" s="9" t="s">
        <v>7086</v>
      </c>
      <c r="I1930" s="9" t="s">
        <v>12465</v>
      </c>
      <c r="S1930" s="9"/>
      <c r="V1930" s="9"/>
    </row>
    <row r="1931">
      <c r="A1931" s="9" t="s">
        <v>15339</v>
      </c>
      <c r="B1931" s="9" t="s">
        <v>15342</v>
      </c>
      <c r="C1931" s="9"/>
      <c r="D1931" s="9"/>
      <c r="E1931" s="9"/>
      <c r="F1931" s="9"/>
      <c r="H1931" s="9" t="s">
        <v>7086</v>
      </c>
      <c r="I1931" s="9" t="s">
        <v>12465</v>
      </c>
      <c r="S1931" s="9"/>
      <c r="V1931" s="9"/>
    </row>
    <row r="1932">
      <c r="A1932" s="9" t="s">
        <v>15350</v>
      </c>
      <c r="B1932" s="9" t="s">
        <v>15354</v>
      </c>
      <c r="C1932" s="9"/>
      <c r="D1932" s="9"/>
      <c r="E1932" s="9"/>
      <c r="F1932" s="9"/>
      <c r="H1932" s="9" t="s">
        <v>7086</v>
      </c>
      <c r="I1932" s="9" t="s">
        <v>12465</v>
      </c>
      <c r="S1932" s="9"/>
      <c r="V1932" s="9"/>
    </row>
    <row r="1933">
      <c r="A1933" s="9" t="s">
        <v>15365</v>
      </c>
      <c r="B1933" s="9" t="s">
        <v>15367</v>
      </c>
      <c r="C1933" s="9"/>
      <c r="D1933" s="9"/>
      <c r="E1933" s="9"/>
      <c r="F1933" s="9"/>
      <c r="H1933" s="9" t="s">
        <v>7086</v>
      </c>
      <c r="I1933" s="9" t="s">
        <v>12465</v>
      </c>
      <c r="S1933" s="9"/>
      <c r="V1933" s="9"/>
    </row>
    <row r="1934">
      <c r="A1934" s="9" t="s">
        <v>15376</v>
      </c>
      <c r="B1934" s="9" t="s">
        <v>15379</v>
      </c>
      <c r="C1934" s="9"/>
      <c r="D1934" s="9"/>
      <c r="E1934" s="9"/>
      <c r="F1934" s="9"/>
      <c r="H1934" s="9" t="s">
        <v>7086</v>
      </c>
      <c r="I1934" s="9" t="s">
        <v>12465</v>
      </c>
      <c r="S1934" s="9"/>
      <c r="V1934" s="9"/>
    </row>
    <row r="1935">
      <c r="A1935" s="9" t="s">
        <v>15386</v>
      </c>
      <c r="B1935" s="9" t="s">
        <v>15387</v>
      </c>
      <c r="C1935" s="9"/>
      <c r="D1935" s="9"/>
      <c r="E1935" s="9"/>
      <c r="F1935" s="9"/>
      <c r="H1935" s="9" t="s">
        <v>7086</v>
      </c>
      <c r="I1935" s="9" t="s">
        <v>12465</v>
      </c>
      <c r="S1935" s="9"/>
      <c r="V1935" s="9"/>
    </row>
    <row r="1936">
      <c r="A1936" s="9" t="s">
        <v>15394</v>
      </c>
      <c r="B1936" s="9" t="s">
        <v>15395</v>
      </c>
      <c r="C1936" s="9"/>
      <c r="D1936" s="9"/>
      <c r="E1936" s="9"/>
      <c r="F1936" s="9"/>
      <c r="H1936" s="9" t="s">
        <v>7086</v>
      </c>
      <c r="I1936" s="9" t="s">
        <v>12465</v>
      </c>
      <c r="S1936" s="9"/>
      <c r="V1936" s="9"/>
    </row>
    <row r="1937">
      <c r="A1937" s="9" t="s">
        <v>15402</v>
      </c>
      <c r="B1937" s="9" t="s">
        <v>15404</v>
      </c>
      <c r="C1937" s="9"/>
      <c r="D1937" s="9"/>
      <c r="E1937" s="9"/>
      <c r="F1937" s="9"/>
      <c r="H1937" s="9" t="s">
        <v>7086</v>
      </c>
      <c r="I1937" s="9" t="s">
        <v>12465</v>
      </c>
      <c r="S1937" s="9"/>
      <c r="V1937" s="9"/>
    </row>
    <row r="1938">
      <c r="A1938" s="9" t="s">
        <v>15412</v>
      </c>
      <c r="B1938" s="9" t="s">
        <v>15414</v>
      </c>
      <c r="C1938" s="9"/>
      <c r="D1938" s="9"/>
      <c r="E1938" s="9"/>
      <c r="F1938" s="9"/>
      <c r="H1938" s="9" t="s">
        <v>7086</v>
      </c>
      <c r="I1938" s="9" t="s">
        <v>12465</v>
      </c>
      <c r="S1938" s="9"/>
      <c r="V1938" s="9"/>
    </row>
    <row r="1939">
      <c r="A1939" s="9" t="s">
        <v>15427</v>
      </c>
      <c r="B1939" s="9" t="s">
        <v>15429</v>
      </c>
      <c r="C1939" s="9"/>
      <c r="D1939" s="9"/>
      <c r="E1939" s="9"/>
      <c r="F1939" s="9"/>
      <c r="H1939" s="9" t="s">
        <v>7086</v>
      </c>
      <c r="I1939" s="9" t="s">
        <v>12465</v>
      </c>
      <c r="S1939" s="9"/>
      <c r="V1939" s="9"/>
    </row>
    <row r="1940">
      <c r="A1940" s="9" t="s">
        <v>15434</v>
      </c>
      <c r="B1940" s="9" t="s">
        <v>15437</v>
      </c>
      <c r="C1940" s="9"/>
      <c r="D1940" s="9"/>
      <c r="E1940" s="9"/>
      <c r="F1940" s="9"/>
      <c r="H1940" s="9" t="s">
        <v>7086</v>
      </c>
      <c r="I1940" s="9" t="s">
        <v>12465</v>
      </c>
      <c r="S1940" s="9"/>
      <c r="V1940" s="9"/>
    </row>
    <row r="1941">
      <c r="A1941" s="9" t="s">
        <v>15441</v>
      </c>
      <c r="B1941" s="9" t="s">
        <v>15443</v>
      </c>
      <c r="C1941" s="9"/>
      <c r="D1941" s="9"/>
      <c r="E1941" s="9"/>
      <c r="F1941" s="9"/>
      <c r="H1941" s="9" t="s">
        <v>7086</v>
      </c>
      <c r="I1941" s="9" t="s">
        <v>12465</v>
      </c>
      <c r="S1941" s="9"/>
      <c r="V1941" s="9"/>
    </row>
    <row r="1942">
      <c r="A1942" s="9" t="s">
        <v>15447</v>
      </c>
      <c r="B1942" s="9" t="s">
        <v>15449</v>
      </c>
      <c r="C1942" s="9"/>
      <c r="D1942" s="9"/>
      <c r="E1942" s="9"/>
      <c r="F1942" s="9"/>
      <c r="H1942" s="9" t="s">
        <v>7086</v>
      </c>
      <c r="I1942" s="9" t="s">
        <v>12465</v>
      </c>
      <c r="S1942" s="9"/>
      <c r="V1942" s="9"/>
    </row>
    <row r="1943">
      <c r="A1943" s="9" t="s">
        <v>15453</v>
      </c>
      <c r="B1943" s="9" t="s">
        <v>15457</v>
      </c>
      <c r="C1943" s="9"/>
      <c r="D1943" s="9"/>
      <c r="E1943" s="9"/>
      <c r="F1943" s="9"/>
      <c r="H1943" s="9" t="s">
        <v>7086</v>
      </c>
      <c r="I1943" s="9" t="s">
        <v>12465</v>
      </c>
      <c r="S1943" s="9"/>
      <c r="V1943" s="9"/>
    </row>
    <row r="1944">
      <c r="A1944" s="9" t="s">
        <v>15465</v>
      </c>
      <c r="B1944" s="9" t="s">
        <v>15468</v>
      </c>
      <c r="C1944" s="9"/>
      <c r="D1944" s="9"/>
      <c r="E1944" s="9"/>
      <c r="F1944" s="9"/>
      <c r="H1944" s="9" t="s">
        <v>7086</v>
      </c>
      <c r="I1944" s="9" t="s">
        <v>12465</v>
      </c>
      <c r="S1944" s="9"/>
      <c r="V1944" s="9"/>
    </row>
    <row r="1945">
      <c r="A1945" s="9" t="s">
        <v>15472</v>
      </c>
      <c r="B1945" s="9" t="s">
        <v>15474</v>
      </c>
      <c r="C1945" s="9"/>
      <c r="D1945" s="9"/>
      <c r="E1945" s="9"/>
      <c r="F1945" s="9"/>
      <c r="H1945" s="9" t="s">
        <v>7086</v>
      </c>
      <c r="I1945" s="9" t="s">
        <v>12465</v>
      </c>
      <c r="S1945" s="9"/>
      <c r="V1945" s="9"/>
    </row>
    <row r="1946">
      <c r="A1946" s="9" t="s">
        <v>15481</v>
      </c>
      <c r="B1946" s="9" t="s">
        <v>15482</v>
      </c>
      <c r="C1946" s="9"/>
      <c r="D1946" s="9"/>
      <c r="E1946" s="9"/>
      <c r="F1946" s="9"/>
      <c r="H1946" s="9" t="s">
        <v>7086</v>
      </c>
      <c r="I1946" s="9" t="s">
        <v>12465</v>
      </c>
      <c r="S1946" s="9"/>
      <c r="V1946" s="9"/>
    </row>
    <row r="1947">
      <c r="A1947" s="9" t="s">
        <v>15489</v>
      </c>
      <c r="B1947" s="9" t="s">
        <v>15490</v>
      </c>
      <c r="C1947" s="9"/>
      <c r="D1947" s="9"/>
      <c r="E1947" s="9"/>
      <c r="F1947" s="9"/>
      <c r="H1947" s="9" t="s">
        <v>7086</v>
      </c>
      <c r="I1947" s="9" t="s">
        <v>12465</v>
      </c>
      <c r="S1947" s="9"/>
      <c r="V1947" s="9"/>
    </row>
    <row r="1948">
      <c r="A1948" s="9" t="s">
        <v>15495</v>
      </c>
      <c r="B1948" s="9" t="s">
        <v>15496</v>
      </c>
      <c r="C1948" s="9"/>
      <c r="D1948" s="9"/>
      <c r="E1948" s="9"/>
      <c r="F1948" s="9"/>
      <c r="H1948" s="9" t="s">
        <v>7086</v>
      </c>
      <c r="I1948" s="9" t="s">
        <v>12465</v>
      </c>
      <c r="S1948" s="9"/>
      <c r="V1948" s="9"/>
    </row>
    <row r="1949">
      <c r="A1949" s="9" t="s">
        <v>15502</v>
      </c>
      <c r="B1949" s="9" t="s">
        <v>15503</v>
      </c>
      <c r="C1949" s="9"/>
      <c r="D1949" s="9"/>
      <c r="E1949" s="9"/>
      <c r="F1949" s="9"/>
      <c r="H1949" s="9" t="s">
        <v>7086</v>
      </c>
      <c r="I1949" s="9" t="s">
        <v>12465</v>
      </c>
      <c r="S1949" s="9"/>
      <c r="V1949" s="9"/>
    </row>
    <row r="1950">
      <c r="A1950" s="9" t="s">
        <v>15509</v>
      </c>
      <c r="B1950" s="9" t="s">
        <v>15511</v>
      </c>
      <c r="C1950" s="9"/>
      <c r="D1950" s="9"/>
      <c r="E1950" s="9"/>
      <c r="F1950" s="9"/>
      <c r="H1950" s="9" t="s">
        <v>7086</v>
      </c>
      <c r="I1950" s="9" t="s">
        <v>12465</v>
      </c>
      <c r="S1950" s="9"/>
      <c r="V1950" s="9"/>
    </row>
    <row r="1951">
      <c r="A1951" s="9" t="s">
        <v>15515</v>
      </c>
      <c r="B1951" s="9" t="s">
        <v>15517</v>
      </c>
      <c r="C1951" s="9"/>
      <c r="D1951" s="9"/>
      <c r="E1951" s="9"/>
      <c r="F1951" s="9"/>
      <c r="H1951" s="9" t="s">
        <v>7086</v>
      </c>
      <c r="I1951" s="9" t="s">
        <v>12465</v>
      </c>
      <c r="S1951" s="9"/>
      <c r="V1951" s="9"/>
    </row>
    <row r="1952">
      <c r="A1952" s="9" t="s">
        <v>15521</v>
      </c>
      <c r="B1952" s="9" t="s">
        <v>15523</v>
      </c>
      <c r="C1952" s="9"/>
      <c r="D1952" s="9"/>
      <c r="E1952" s="9"/>
      <c r="F1952" s="9"/>
      <c r="H1952" s="9" t="s">
        <v>7086</v>
      </c>
      <c r="I1952" s="9" t="s">
        <v>12465</v>
      </c>
      <c r="S1952" s="9"/>
      <c r="V1952" s="9"/>
    </row>
    <row r="1953">
      <c r="A1953" s="9" t="s">
        <v>15529</v>
      </c>
      <c r="B1953" s="9" t="s">
        <v>15531</v>
      </c>
      <c r="C1953" s="9"/>
      <c r="D1953" s="9"/>
      <c r="E1953" s="9"/>
      <c r="F1953" s="9"/>
      <c r="H1953" s="9" t="s">
        <v>7086</v>
      </c>
      <c r="I1953" s="9" t="s">
        <v>12465</v>
      </c>
      <c r="S1953" s="9"/>
      <c r="V1953" s="9"/>
    </row>
    <row r="1954">
      <c r="A1954" s="9" t="s">
        <v>15535</v>
      </c>
      <c r="B1954" s="9" t="s">
        <v>15537</v>
      </c>
      <c r="C1954" s="9"/>
      <c r="D1954" s="9"/>
      <c r="E1954" s="9"/>
      <c r="F1954" s="9"/>
      <c r="H1954" s="9" t="s">
        <v>7086</v>
      </c>
      <c r="I1954" s="9" t="s">
        <v>12465</v>
      </c>
      <c r="S1954" s="9"/>
      <c r="V1954" s="9"/>
    </row>
    <row r="1955">
      <c r="A1955" s="9" t="s">
        <v>15542</v>
      </c>
      <c r="B1955" s="9" t="s">
        <v>15543</v>
      </c>
      <c r="C1955" s="9"/>
      <c r="D1955" s="9"/>
      <c r="E1955" s="9"/>
      <c r="F1955" s="9"/>
      <c r="H1955" s="9" t="s">
        <v>7086</v>
      </c>
      <c r="I1955" s="9" t="s">
        <v>12465</v>
      </c>
      <c r="S1955" s="9"/>
      <c r="V1955" s="9"/>
    </row>
    <row r="1956">
      <c r="A1956" s="9" t="s">
        <v>15547</v>
      </c>
      <c r="B1956" s="9" t="s">
        <v>15549</v>
      </c>
      <c r="C1956" s="9"/>
      <c r="D1956" s="9"/>
      <c r="E1956" s="9"/>
      <c r="F1956" s="9"/>
      <c r="H1956" s="9" t="s">
        <v>7086</v>
      </c>
      <c r="I1956" s="9" t="s">
        <v>12465</v>
      </c>
      <c r="S1956" s="9"/>
      <c r="V1956" s="9"/>
    </row>
    <row r="1957">
      <c r="A1957" s="9" t="s">
        <v>15554</v>
      </c>
      <c r="B1957" s="9" t="s">
        <v>15555</v>
      </c>
      <c r="C1957" s="9"/>
      <c r="D1957" s="9"/>
      <c r="E1957" s="9"/>
      <c r="F1957" s="9"/>
      <c r="H1957" s="9" t="s">
        <v>7086</v>
      </c>
      <c r="I1957" s="9" t="s">
        <v>12465</v>
      </c>
      <c r="S1957" s="9"/>
      <c r="V1957" s="9"/>
    </row>
    <row r="1958">
      <c r="A1958" s="9" t="s">
        <v>15560</v>
      </c>
      <c r="B1958" s="9" t="s">
        <v>15562</v>
      </c>
      <c r="C1958" s="9"/>
      <c r="D1958" s="9"/>
      <c r="E1958" s="9"/>
      <c r="F1958" s="9"/>
      <c r="H1958" s="9" t="s">
        <v>7086</v>
      </c>
      <c r="I1958" s="9" t="s">
        <v>12465</v>
      </c>
      <c r="S1958" s="9"/>
      <c r="V1958" s="9"/>
    </row>
    <row r="1959">
      <c r="A1959" s="9" t="s">
        <v>15565</v>
      </c>
      <c r="B1959" s="9" t="s">
        <v>15568</v>
      </c>
      <c r="C1959" s="9"/>
      <c r="D1959" s="9"/>
      <c r="E1959" s="9"/>
      <c r="F1959" s="9"/>
      <c r="H1959" s="9" t="s">
        <v>7086</v>
      </c>
      <c r="I1959" s="9" t="s">
        <v>12465</v>
      </c>
      <c r="S1959" s="9"/>
      <c r="V1959" s="9"/>
    </row>
    <row r="1960">
      <c r="A1960" s="9" t="s">
        <v>15573</v>
      </c>
      <c r="B1960" s="9" t="s">
        <v>15575</v>
      </c>
      <c r="C1960" s="9"/>
      <c r="D1960" s="9"/>
      <c r="E1960" s="9"/>
      <c r="F1960" s="9"/>
      <c r="H1960" s="9" t="s">
        <v>7086</v>
      </c>
      <c r="I1960" s="9" t="s">
        <v>12465</v>
      </c>
      <c r="S1960" s="9"/>
      <c r="V1960" s="9"/>
    </row>
    <row r="1961">
      <c r="A1961" s="9" t="s">
        <v>15580</v>
      </c>
      <c r="B1961" s="9" t="s">
        <v>15581</v>
      </c>
      <c r="C1961" s="9"/>
      <c r="D1961" s="9"/>
      <c r="E1961" s="9"/>
      <c r="F1961" s="9"/>
      <c r="H1961" s="9" t="s">
        <v>7086</v>
      </c>
      <c r="I1961" s="9" t="s">
        <v>12465</v>
      </c>
      <c r="S1961" s="9"/>
      <c r="V1961" s="9"/>
    </row>
    <row r="1962">
      <c r="A1962" s="9" t="s">
        <v>15588</v>
      </c>
      <c r="B1962" s="9" t="s">
        <v>15589</v>
      </c>
      <c r="C1962" s="9"/>
      <c r="D1962" s="9"/>
      <c r="E1962" s="9"/>
      <c r="F1962" s="9"/>
      <c r="H1962" s="9" t="s">
        <v>7086</v>
      </c>
      <c r="I1962" s="9" t="s">
        <v>12465</v>
      </c>
      <c r="S1962" s="9"/>
      <c r="V1962" s="9"/>
    </row>
    <row r="1963">
      <c r="A1963" s="9" t="s">
        <v>15593</v>
      </c>
      <c r="B1963" s="9" t="s">
        <v>15594</v>
      </c>
      <c r="C1963" s="9"/>
      <c r="D1963" s="9"/>
      <c r="E1963" s="9"/>
      <c r="F1963" s="9"/>
      <c r="H1963" s="9" t="s">
        <v>7086</v>
      </c>
      <c r="I1963" s="9" t="s">
        <v>12465</v>
      </c>
      <c r="S1963" s="9"/>
      <c r="V1963" s="9"/>
    </row>
    <row r="1964">
      <c r="A1964" s="9" t="s">
        <v>15599</v>
      </c>
      <c r="B1964" s="9" t="s">
        <v>15600</v>
      </c>
      <c r="C1964" s="9"/>
      <c r="D1964" s="9"/>
      <c r="E1964" s="9"/>
      <c r="F1964" s="9"/>
      <c r="H1964" s="9" t="s">
        <v>7086</v>
      </c>
      <c r="I1964" s="9" t="s">
        <v>12465</v>
      </c>
      <c r="S1964" s="9"/>
      <c r="V1964" s="9"/>
    </row>
    <row r="1965">
      <c r="A1965" s="9" t="s">
        <v>15604</v>
      </c>
      <c r="B1965" s="9" t="s">
        <v>15606</v>
      </c>
      <c r="C1965" s="9"/>
      <c r="D1965" s="9"/>
      <c r="E1965" s="9"/>
      <c r="F1965" s="9"/>
      <c r="H1965" s="9" t="s">
        <v>7086</v>
      </c>
      <c r="I1965" s="9" t="s">
        <v>12465</v>
      </c>
      <c r="S1965" s="9"/>
      <c r="V1965" s="9"/>
    </row>
    <row r="1966">
      <c r="A1966" s="9" t="s">
        <v>15609</v>
      </c>
      <c r="B1966" s="9" t="s">
        <v>15610</v>
      </c>
      <c r="C1966" s="9"/>
      <c r="D1966" s="9"/>
      <c r="E1966" s="9"/>
      <c r="F1966" s="9"/>
      <c r="H1966" s="9" t="s">
        <v>7086</v>
      </c>
      <c r="I1966" s="9" t="s">
        <v>12465</v>
      </c>
      <c r="S1966" s="9"/>
      <c r="V1966" s="9"/>
    </row>
    <row r="1967">
      <c r="A1967" s="9" t="s">
        <v>15614</v>
      </c>
      <c r="B1967" s="9" t="s">
        <v>15617</v>
      </c>
      <c r="C1967" s="9"/>
      <c r="D1967" s="9"/>
      <c r="E1967" s="9"/>
      <c r="F1967" s="9"/>
      <c r="H1967" s="9" t="s">
        <v>7086</v>
      </c>
      <c r="I1967" s="9" t="s">
        <v>12465</v>
      </c>
      <c r="S1967" s="9"/>
      <c r="V1967" s="9"/>
    </row>
    <row r="1968">
      <c r="A1968" s="9" t="s">
        <v>15618</v>
      </c>
      <c r="B1968" s="9" t="s">
        <v>15620</v>
      </c>
      <c r="C1968" s="9"/>
      <c r="D1968" s="9"/>
      <c r="E1968" s="9"/>
      <c r="F1968" s="9"/>
      <c r="H1968" s="9" t="s">
        <v>7086</v>
      </c>
      <c r="I1968" s="9" t="s">
        <v>12465</v>
      </c>
      <c r="S1968" s="9"/>
      <c r="V1968" s="9"/>
    </row>
    <row r="1969">
      <c r="A1969" s="9" t="s">
        <v>15624</v>
      </c>
      <c r="B1969" s="9" t="s">
        <v>15626</v>
      </c>
      <c r="C1969" s="9"/>
      <c r="D1969" s="9"/>
      <c r="E1969" s="9"/>
      <c r="F1969" s="9"/>
      <c r="H1969" s="9" t="s">
        <v>7086</v>
      </c>
      <c r="I1969" s="9" t="s">
        <v>12465</v>
      </c>
      <c r="S1969" s="9"/>
      <c r="V1969" s="9"/>
    </row>
    <row r="1970">
      <c r="A1970" s="9" t="s">
        <v>15634</v>
      </c>
      <c r="B1970" s="9" t="s">
        <v>15635</v>
      </c>
      <c r="C1970" s="9"/>
      <c r="D1970" s="9"/>
      <c r="E1970" s="9"/>
      <c r="F1970" s="9"/>
      <c r="H1970" s="9" t="s">
        <v>7086</v>
      </c>
      <c r="I1970" s="9" t="s">
        <v>12465</v>
      </c>
      <c r="S1970" s="9"/>
      <c r="V1970" s="9"/>
    </row>
    <row r="1971">
      <c r="A1971" s="9" t="s">
        <v>15641</v>
      </c>
      <c r="B1971" s="9" t="s">
        <v>15643</v>
      </c>
      <c r="C1971" s="9"/>
      <c r="D1971" s="9"/>
      <c r="E1971" s="9"/>
      <c r="F1971" s="9"/>
      <c r="H1971" s="9" t="s">
        <v>7086</v>
      </c>
      <c r="I1971" s="9" t="s">
        <v>12465</v>
      </c>
      <c r="S1971" s="9"/>
      <c r="V1971" s="9"/>
    </row>
    <row r="1972">
      <c r="A1972" s="9" t="s">
        <v>15646</v>
      </c>
      <c r="B1972" s="9" t="s">
        <v>15647</v>
      </c>
      <c r="C1972" s="9"/>
      <c r="D1972" s="9"/>
      <c r="E1972" s="9"/>
      <c r="F1972" s="9"/>
      <c r="H1972" s="9" t="s">
        <v>7086</v>
      </c>
      <c r="I1972" s="9" t="s">
        <v>12465</v>
      </c>
      <c r="S1972" s="9"/>
      <c r="V1972" s="9"/>
    </row>
    <row r="1973">
      <c r="A1973" s="9" t="s">
        <v>15654</v>
      </c>
      <c r="B1973" s="9" t="s">
        <v>15656</v>
      </c>
      <c r="C1973" s="9"/>
      <c r="D1973" s="9"/>
      <c r="E1973" s="9"/>
      <c r="F1973" s="9"/>
      <c r="H1973" s="9" t="s">
        <v>7086</v>
      </c>
      <c r="I1973" s="9" t="s">
        <v>12465</v>
      </c>
      <c r="S1973" s="9"/>
      <c r="V1973" s="9"/>
    </row>
    <row r="1974">
      <c r="A1974" s="9" t="s">
        <v>15661</v>
      </c>
      <c r="B1974" s="9" t="s">
        <v>15663</v>
      </c>
      <c r="C1974" s="9"/>
      <c r="D1974" s="9"/>
      <c r="E1974" s="9"/>
      <c r="F1974" s="9"/>
      <c r="H1974" s="9" t="s">
        <v>7086</v>
      </c>
      <c r="I1974" s="9" t="s">
        <v>12465</v>
      </c>
      <c r="S1974" s="9"/>
      <c r="V1974" s="9"/>
    </row>
    <row r="1975">
      <c r="A1975" s="9" t="s">
        <v>15667</v>
      </c>
      <c r="B1975" s="9" t="s">
        <v>15669</v>
      </c>
      <c r="C1975" s="9"/>
      <c r="D1975" s="9"/>
      <c r="E1975" s="9"/>
      <c r="F1975" s="9"/>
      <c r="H1975" s="9" t="s">
        <v>7086</v>
      </c>
      <c r="I1975" s="9" t="s">
        <v>12465</v>
      </c>
      <c r="S1975" s="9"/>
      <c r="V1975" s="9"/>
    </row>
    <row r="1976">
      <c r="A1976" s="9" t="s">
        <v>15676</v>
      </c>
      <c r="B1976" s="9" t="s">
        <v>15679</v>
      </c>
      <c r="C1976" s="9"/>
      <c r="D1976" s="9"/>
      <c r="E1976" s="9"/>
      <c r="F1976" s="9"/>
      <c r="H1976" s="9" t="s">
        <v>7086</v>
      </c>
      <c r="I1976" s="9" t="s">
        <v>12465</v>
      </c>
      <c r="S1976" s="9"/>
      <c r="V1976" s="9"/>
    </row>
    <row r="1977">
      <c r="A1977" s="9" t="s">
        <v>15683</v>
      </c>
      <c r="B1977" s="9" t="s">
        <v>15684</v>
      </c>
      <c r="C1977" s="9"/>
      <c r="D1977" s="9"/>
      <c r="E1977" s="9"/>
      <c r="F1977" s="9"/>
      <c r="H1977" s="9" t="s">
        <v>7086</v>
      </c>
      <c r="I1977" s="9" t="s">
        <v>12465</v>
      </c>
      <c r="S1977" s="9"/>
      <c r="V1977" s="9"/>
    </row>
    <row r="1978">
      <c r="A1978" s="9" t="s">
        <v>15690</v>
      </c>
      <c r="B1978" s="9" t="s">
        <v>15692</v>
      </c>
      <c r="C1978" s="9"/>
      <c r="D1978" s="9"/>
      <c r="E1978" s="9"/>
      <c r="F1978" s="9"/>
      <c r="H1978" s="9" t="s">
        <v>7086</v>
      </c>
      <c r="I1978" s="9" t="s">
        <v>12465</v>
      </c>
      <c r="S1978" s="9"/>
      <c r="V1978" s="9"/>
    </row>
    <row r="1979">
      <c r="A1979" s="9" t="s">
        <v>15697</v>
      </c>
      <c r="B1979" s="9" t="s">
        <v>15699</v>
      </c>
      <c r="C1979" s="9"/>
      <c r="D1979" s="9"/>
      <c r="E1979" s="9"/>
      <c r="F1979" s="9"/>
      <c r="H1979" s="9" t="s">
        <v>7086</v>
      </c>
      <c r="I1979" s="9" t="s">
        <v>12465</v>
      </c>
      <c r="S1979" s="9"/>
      <c r="V1979" s="9"/>
    </row>
    <row r="1980">
      <c r="A1980" s="9" t="s">
        <v>15703</v>
      </c>
      <c r="B1980" s="9" t="s">
        <v>15705</v>
      </c>
      <c r="C1980" s="9"/>
      <c r="D1980" s="9"/>
      <c r="E1980" s="9"/>
      <c r="F1980" s="9"/>
      <c r="H1980" s="9" t="s">
        <v>7086</v>
      </c>
      <c r="I1980" s="9" t="s">
        <v>12465</v>
      </c>
      <c r="S1980" s="9"/>
      <c r="V1980" s="9"/>
    </row>
    <row r="1981">
      <c r="A1981" s="9" t="s">
        <v>15710</v>
      </c>
      <c r="B1981" s="9" t="s">
        <v>15712</v>
      </c>
      <c r="C1981" s="9"/>
      <c r="D1981" s="9"/>
      <c r="E1981" s="9"/>
      <c r="F1981" s="9"/>
      <c r="H1981" s="9" t="s">
        <v>7086</v>
      </c>
      <c r="I1981" s="9" t="s">
        <v>12465</v>
      </c>
      <c r="S1981" s="9"/>
      <c r="V1981" s="9"/>
    </row>
    <row r="1982">
      <c r="A1982" s="9" t="s">
        <v>15715</v>
      </c>
      <c r="B1982" s="9" t="s">
        <v>15717</v>
      </c>
      <c r="C1982" s="9"/>
      <c r="D1982" s="9"/>
      <c r="E1982" s="9"/>
      <c r="F1982" s="9"/>
      <c r="H1982" s="9" t="s">
        <v>7086</v>
      </c>
      <c r="I1982" s="9" t="s">
        <v>12465</v>
      </c>
      <c r="S1982" s="9"/>
      <c r="V1982" s="9"/>
    </row>
    <row r="1983">
      <c r="A1983" s="9" t="s">
        <v>15723</v>
      </c>
      <c r="B1983" s="9" t="s">
        <v>15724</v>
      </c>
      <c r="C1983" s="9"/>
      <c r="D1983" s="9"/>
      <c r="E1983" s="9"/>
      <c r="F1983" s="9"/>
      <c r="H1983" s="9" t="s">
        <v>7086</v>
      </c>
      <c r="I1983" s="9" t="s">
        <v>12465</v>
      </c>
      <c r="S1983" s="9"/>
      <c r="V1983" s="9"/>
    </row>
    <row r="1984">
      <c r="A1984" s="9" t="s">
        <v>15728</v>
      </c>
      <c r="B1984" s="9" t="s">
        <v>15731</v>
      </c>
      <c r="C1984" s="9"/>
      <c r="D1984" s="9"/>
      <c r="E1984" s="9"/>
      <c r="F1984" s="9"/>
      <c r="H1984" s="9" t="s">
        <v>7086</v>
      </c>
      <c r="I1984" s="9" t="s">
        <v>12465</v>
      </c>
      <c r="S1984" s="9"/>
      <c r="V1984" s="9"/>
    </row>
    <row r="1985">
      <c r="A1985" s="9" t="s">
        <v>15735</v>
      </c>
      <c r="B1985" s="9" t="s">
        <v>15737</v>
      </c>
      <c r="C1985" s="9"/>
      <c r="D1985" s="9"/>
      <c r="E1985" s="9"/>
      <c r="F1985" s="9"/>
      <c r="H1985" s="9" t="s">
        <v>7086</v>
      </c>
      <c r="I1985" s="9" t="s">
        <v>12465</v>
      </c>
      <c r="S1985" s="9"/>
      <c r="V1985" s="9"/>
    </row>
    <row r="1986">
      <c r="A1986" s="9" t="s">
        <v>15745</v>
      </c>
      <c r="B1986" s="9" t="s">
        <v>15747</v>
      </c>
      <c r="C1986" s="9"/>
      <c r="D1986" s="9"/>
      <c r="E1986" s="9"/>
      <c r="F1986" s="9"/>
      <c r="H1986" s="9" t="s">
        <v>7086</v>
      </c>
      <c r="I1986" s="9" t="s">
        <v>12465</v>
      </c>
      <c r="S1986" s="9"/>
      <c r="V1986" s="9"/>
    </row>
    <row r="1987">
      <c r="A1987" s="9" t="s">
        <v>15750</v>
      </c>
      <c r="B1987" s="9" t="s">
        <v>15752</v>
      </c>
      <c r="C1987" s="9"/>
      <c r="D1987" s="9"/>
      <c r="E1987" s="9"/>
      <c r="F1987" s="9"/>
      <c r="H1987" s="9" t="s">
        <v>7086</v>
      </c>
      <c r="I1987" s="9" t="s">
        <v>12465</v>
      </c>
      <c r="S1987" s="9"/>
      <c r="V1987" s="9"/>
    </row>
    <row r="1988">
      <c r="A1988" s="9" t="s">
        <v>15761</v>
      </c>
      <c r="B1988" s="9" t="s">
        <v>15763</v>
      </c>
      <c r="C1988" s="9"/>
      <c r="D1988" s="9"/>
      <c r="E1988" s="9"/>
      <c r="F1988" s="9"/>
      <c r="H1988" s="9" t="s">
        <v>7086</v>
      </c>
      <c r="I1988" s="9" t="s">
        <v>12465</v>
      </c>
      <c r="S1988" s="9"/>
      <c r="V1988" s="9"/>
    </row>
    <row r="1989">
      <c r="A1989" s="9" t="s">
        <v>15766</v>
      </c>
      <c r="B1989" s="9" t="s">
        <v>15768</v>
      </c>
      <c r="C1989" s="9"/>
      <c r="D1989" s="9"/>
      <c r="E1989" s="9"/>
      <c r="F1989" s="9"/>
      <c r="H1989" s="9" t="s">
        <v>7086</v>
      </c>
      <c r="I1989" s="9" t="s">
        <v>12465</v>
      </c>
      <c r="S1989" s="9"/>
      <c r="V1989" s="9"/>
    </row>
    <row r="1990">
      <c r="A1990" s="9" t="s">
        <v>15774</v>
      </c>
      <c r="B1990" s="9" t="s">
        <v>15776</v>
      </c>
      <c r="C1990" s="9"/>
      <c r="D1990" s="9"/>
      <c r="E1990" s="9"/>
      <c r="F1990" s="9"/>
      <c r="H1990" s="9" t="s">
        <v>7086</v>
      </c>
      <c r="I1990" s="9" t="s">
        <v>12465</v>
      </c>
      <c r="S1990" s="9"/>
      <c r="V1990" s="9"/>
    </row>
    <row r="1991">
      <c r="A1991" s="9" t="s">
        <v>15779</v>
      </c>
      <c r="B1991" s="9" t="s">
        <v>15782</v>
      </c>
      <c r="C1991" s="9"/>
      <c r="D1991" s="9"/>
      <c r="E1991" s="9"/>
      <c r="F1991" s="9"/>
      <c r="H1991" s="9" t="s">
        <v>7086</v>
      </c>
      <c r="I1991" s="9" t="s">
        <v>12465</v>
      </c>
      <c r="S1991" s="9"/>
      <c r="V1991" s="9"/>
    </row>
    <row r="1992">
      <c r="A1992" s="9" t="s">
        <v>15786</v>
      </c>
      <c r="B1992" s="9" t="s">
        <v>15788</v>
      </c>
      <c r="C1992" s="9"/>
      <c r="D1992" s="9"/>
      <c r="E1992" s="9"/>
      <c r="F1992" s="9"/>
      <c r="H1992" s="9" t="s">
        <v>7086</v>
      </c>
      <c r="I1992" s="9" t="s">
        <v>12465</v>
      </c>
      <c r="S1992" s="9"/>
      <c r="V1992" s="9"/>
    </row>
    <row r="1993">
      <c r="A1993" s="9" t="s">
        <v>15794</v>
      </c>
      <c r="B1993" s="9" t="s">
        <v>15795</v>
      </c>
      <c r="C1993" s="9"/>
      <c r="D1993" s="9"/>
      <c r="E1993" s="9"/>
      <c r="F1993" s="9"/>
      <c r="H1993" s="9" t="s">
        <v>7086</v>
      </c>
      <c r="I1993" s="9" t="s">
        <v>12465</v>
      </c>
      <c r="S1993" s="9"/>
      <c r="V1993" s="9"/>
    </row>
    <row r="1994">
      <c r="A1994" s="9" t="s">
        <v>15799</v>
      </c>
      <c r="B1994" s="9" t="s">
        <v>15801</v>
      </c>
      <c r="C1994" s="9"/>
      <c r="D1994" s="9"/>
      <c r="E1994" s="9"/>
      <c r="F1994" s="9"/>
      <c r="H1994" s="9" t="s">
        <v>7086</v>
      </c>
      <c r="I1994" s="9" t="s">
        <v>12465</v>
      </c>
      <c r="S1994" s="9"/>
      <c r="V1994" s="9"/>
    </row>
    <row r="1995">
      <c r="A1995" s="9" t="s">
        <v>15806</v>
      </c>
      <c r="B1995" s="9" t="s">
        <v>15807</v>
      </c>
      <c r="C1995" s="9"/>
      <c r="D1995" s="9"/>
      <c r="E1995" s="9"/>
      <c r="F1995" s="9"/>
      <c r="H1995" s="9" t="s">
        <v>7086</v>
      </c>
      <c r="I1995" s="9" t="s">
        <v>12465</v>
      </c>
      <c r="S1995" s="9"/>
      <c r="V1995" s="9"/>
    </row>
    <row r="1996">
      <c r="A1996" s="9" t="s">
        <v>15813</v>
      </c>
      <c r="B1996" s="9" t="s">
        <v>15815</v>
      </c>
      <c r="C1996" s="9"/>
      <c r="D1996" s="9"/>
      <c r="E1996" s="9"/>
      <c r="F1996" s="9"/>
      <c r="H1996" s="9" t="s">
        <v>7086</v>
      </c>
      <c r="I1996" s="9" t="s">
        <v>12465</v>
      </c>
      <c r="S1996" s="9"/>
      <c r="V1996" s="9"/>
    </row>
    <row r="1997">
      <c r="A1997" s="9" t="s">
        <v>15818</v>
      </c>
      <c r="B1997" s="9" t="s">
        <v>15819</v>
      </c>
      <c r="C1997" s="9"/>
      <c r="D1997" s="9"/>
      <c r="E1997" s="9"/>
      <c r="F1997" s="9"/>
      <c r="H1997" s="9" t="s">
        <v>7086</v>
      </c>
      <c r="I1997" s="9" t="s">
        <v>12465</v>
      </c>
      <c r="S1997" s="9"/>
      <c r="V1997" s="9"/>
    </row>
    <row r="1998">
      <c r="A1998" s="9" t="s">
        <v>15825</v>
      </c>
      <c r="B1998" s="9" t="s">
        <v>15826</v>
      </c>
      <c r="C1998" s="9"/>
      <c r="D1998" s="9"/>
      <c r="E1998" s="9"/>
      <c r="F1998" s="9"/>
      <c r="H1998" s="9" t="s">
        <v>7086</v>
      </c>
      <c r="I1998" s="9" t="s">
        <v>12465</v>
      </c>
      <c r="S1998" s="9"/>
      <c r="V1998" s="9"/>
    </row>
    <row r="1999">
      <c r="A1999" s="9" t="s">
        <v>15829</v>
      </c>
      <c r="B1999" s="9" t="s">
        <v>15831</v>
      </c>
      <c r="C1999" s="9"/>
      <c r="D1999" s="9"/>
      <c r="E1999" s="9"/>
      <c r="F1999" s="9"/>
      <c r="H1999" s="9" t="s">
        <v>7086</v>
      </c>
      <c r="I1999" s="9" t="s">
        <v>12465</v>
      </c>
      <c r="S1999" s="9"/>
      <c r="V1999" s="9"/>
    </row>
    <row r="2000">
      <c r="A2000" s="9" t="s">
        <v>15836</v>
      </c>
      <c r="B2000" s="9" t="s">
        <v>15837</v>
      </c>
      <c r="C2000" s="9"/>
      <c r="D2000" s="9"/>
      <c r="E2000" s="9"/>
      <c r="F2000" s="9"/>
      <c r="H2000" s="9" t="s">
        <v>7086</v>
      </c>
      <c r="I2000" s="9" t="s">
        <v>12465</v>
      </c>
      <c r="S2000" s="9"/>
      <c r="V2000" s="9"/>
    </row>
    <row r="2001">
      <c r="A2001" s="9" t="s">
        <v>15842</v>
      </c>
      <c r="B2001" s="9" t="s">
        <v>15843</v>
      </c>
      <c r="C2001" s="9"/>
      <c r="D2001" s="9"/>
      <c r="E2001" s="9"/>
      <c r="F2001" s="9"/>
      <c r="H2001" s="9" t="s">
        <v>7086</v>
      </c>
      <c r="I2001" s="9" t="s">
        <v>12465</v>
      </c>
      <c r="S2001" s="9"/>
      <c r="V2001" s="9"/>
    </row>
    <row r="2002">
      <c r="A2002" s="9" t="s">
        <v>15849</v>
      </c>
      <c r="B2002" s="9" t="s">
        <v>15851</v>
      </c>
      <c r="C2002" s="9"/>
      <c r="D2002" s="9"/>
      <c r="E2002" s="9"/>
      <c r="F2002" s="9"/>
      <c r="H2002" s="9" t="s">
        <v>7086</v>
      </c>
      <c r="I2002" s="9" t="s">
        <v>12465</v>
      </c>
      <c r="S2002" s="9"/>
      <c r="V2002" s="9"/>
    </row>
    <row r="2003">
      <c r="A2003" s="9" t="s">
        <v>15856</v>
      </c>
      <c r="B2003" s="9" t="s">
        <v>15859</v>
      </c>
      <c r="C2003" s="9"/>
      <c r="D2003" s="9"/>
      <c r="E2003" s="9"/>
      <c r="F2003" s="9"/>
      <c r="H2003" s="9" t="s">
        <v>7086</v>
      </c>
      <c r="I2003" s="9" t="s">
        <v>12465</v>
      </c>
      <c r="S2003" s="9"/>
      <c r="V2003" s="9"/>
    </row>
    <row r="2004">
      <c r="A2004" s="9" t="s">
        <v>15864</v>
      </c>
      <c r="B2004" s="9" t="s">
        <v>15866</v>
      </c>
      <c r="C2004" s="9"/>
      <c r="D2004" s="9"/>
      <c r="E2004" s="9"/>
      <c r="F2004" s="9"/>
      <c r="H2004" s="9" t="s">
        <v>7086</v>
      </c>
      <c r="I2004" s="9" t="s">
        <v>12465</v>
      </c>
      <c r="S2004" s="9"/>
      <c r="V2004" s="9"/>
    </row>
    <row r="2005">
      <c r="A2005" s="9" t="s">
        <v>15870</v>
      </c>
      <c r="B2005" s="9" t="s">
        <v>15872</v>
      </c>
      <c r="C2005" s="9"/>
      <c r="D2005" s="9"/>
      <c r="E2005" s="9"/>
      <c r="F2005" s="9"/>
      <c r="H2005" s="9" t="s">
        <v>7086</v>
      </c>
      <c r="I2005" s="9" t="s">
        <v>12465</v>
      </c>
      <c r="S2005" s="9"/>
      <c r="V2005" s="9"/>
    </row>
    <row r="2006">
      <c r="A2006" s="9" t="s">
        <v>15877</v>
      </c>
      <c r="B2006" s="9" t="s">
        <v>15879</v>
      </c>
      <c r="C2006" s="9"/>
      <c r="D2006" s="9"/>
      <c r="E2006" s="9"/>
      <c r="F2006" s="9"/>
      <c r="H2006" s="9" t="s">
        <v>7086</v>
      </c>
      <c r="I2006" s="9" t="s">
        <v>12465</v>
      </c>
      <c r="S2006" s="9"/>
      <c r="V2006" s="9"/>
    </row>
    <row r="2007">
      <c r="A2007" s="9" t="s">
        <v>15885</v>
      </c>
      <c r="B2007" s="9" t="s">
        <v>15886</v>
      </c>
      <c r="C2007" s="9"/>
      <c r="D2007" s="9"/>
      <c r="E2007" s="9"/>
      <c r="F2007" s="9"/>
      <c r="H2007" s="9" t="s">
        <v>7086</v>
      </c>
      <c r="I2007" s="9" t="s">
        <v>12465</v>
      </c>
      <c r="S2007" s="9"/>
      <c r="V2007" s="9"/>
    </row>
    <row r="2008">
      <c r="A2008" s="9" t="s">
        <v>15891</v>
      </c>
      <c r="B2008" s="9" t="s">
        <v>15892</v>
      </c>
      <c r="C2008" s="9"/>
      <c r="D2008" s="9"/>
      <c r="E2008" s="9"/>
      <c r="F2008" s="9"/>
      <c r="H2008" s="9" t="s">
        <v>7086</v>
      </c>
      <c r="I2008" s="9" t="s">
        <v>12465</v>
      </c>
      <c r="S2008" s="9"/>
      <c r="V2008" s="9"/>
    </row>
    <row r="2009">
      <c r="A2009" s="9" t="s">
        <v>15896</v>
      </c>
      <c r="B2009" s="9" t="s">
        <v>15897</v>
      </c>
      <c r="C2009" s="9"/>
      <c r="D2009" s="9"/>
      <c r="E2009" s="9"/>
      <c r="F2009" s="9"/>
      <c r="H2009" s="9" t="s">
        <v>7086</v>
      </c>
      <c r="I2009" s="9" t="s">
        <v>12465</v>
      </c>
      <c r="S2009" s="9"/>
      <c r="V2009" s="9"/>
    </row>
    <row r="2010">
      <c r="A2010" s="9" t="s">
        <v>15900</v>
      </c>
      <c r="B2010" s="9" t="s">
        <v>15903</v>
      </c>
      <c r="C2010" s="9"/>
      <c r="D2010" s="9"/>
      <c r="E2010" s="9"/>
      <c r="F2010" s="9"/>
      <c r="H2010" s="9" t="s">
        <v>7086</v>
      </c>
      <c r="I2010" s="9" t="s">
        <v>12465</v>
      </c>
      <c r="S2010" s="9"/>
      <c r="V2010" s="9"/>
    </row>
    <row r="2011">
      <c r="A2011" s="9" t="s">
        <v>15906</v>
      </c>
      <c r="B2011" s="9" t="s">
        <v>15907</v>
      </c>
      <c r="C2011" s="9"/>
      <c r="D2011" s="9"/>
      <c r="E2011" s="9"/>
      <c r="F2011" s="9"/>
      <c r="H2011" s="9" t="s">
        <v>7086</v>
      </c>
      <c r="I2011" s="9" t="s">
        <v>12465</v>
      </c>
      <c r="S2011" s="9"/>
      <c r="V2011" s="9"/>
    </row>
    <row r="2012">
      <c r="A2012" s="9" t="s">
        <v>15913</v>
      </c>
      <c r="B2012" s="9" t="s">
        <v>15914</v>
      </c>
      <c r="C2012" s="9"/>
      <c r="D2012" s="9"/>
      <c r="E2012" s="9"/>
      <c r="F2012" s="9"/>
      <c r="H2012" s="9" t="s">
        <v>7086</v>
      </c>
      <c r="I2012" s="9" t="s">
        <v>12465</v>
      </c>
      <c r="S2012" s="9"/>
      <c r="V2012" s="9"/>
    </row>
    <row r="2013">
      <c r="A2013" s="9" t="s">
        <v>15916</v>
      </c>
      <c r="B2013" s="9" t="s">
        <v>15918</v>
      </c>
      <c r="C2013" s="9"/>
      <c r="D2013" s="9"/>
      <c r="E2013" s="9"/>
      <c r="F2013" s="9"/>
      <c r="H2013" s="9" t="s">
        <v>7086</v>
      </c>
      <c r="I2013" s="9" t="s">
        <v>12465</v>
      </c>
      <c r="S2013" s="9"/>
      <c r="V2013" s="9"/>
    </row>
    <row r="2014">
      <c r="A2014" s="9" t="s">
        <v>15924</v>
      </c>
      <c r="B2014" s="9" t="s">
        <v>15925</v>
      </c>
      <c r="C2014" s="9"/>
      <c r="D2014" s="9"/>
      <c r="E2014" s="9"/>
      <c r="F2014" s="9"/>
      <c r="H2014" s="9" t="s">
        <v>7086</v>
      </c>
      <c r="I2014" s="9" t="s">
        <v>12465</v>
      </c>
      <c r="S2014" s="9"/>
      <c r="V2014" s="9"/>
    </row>
    <row r="2015">
      <c r="A2015" s="9" t="s">
        <v>15927</v>
      </c>
      <c r="B2015" s="9" t="s">
        <v>15929</v>
      </c>
      <c r="C2015" s="9"/>
      <c r="D2015" s="9"/>
      <c r="E2015" s="9"/>
      <c r="F2015" s="9"/>
      <c r="H2015" s="9" t="s">
        <v>7086</v>
      </c>
      <c r="I2015" s="9" t="s">
        <v>12465</v>
      </c>
      <c r="S2015" s="9"/>
      <c r="V2015" s="9"/>
    </row>
    <row r="2016">
      <c r="A2016" s="9" t="s">
        <v>15934</v>
      </c>
      <c r="B2016" s="9" t="s">
        <v>15935</v>
      </c>
      <c r="C2016" s="9"/>
      <c r="D2016" s="9"/>
      <c r="E2016" s="9"/>
      <c r="F2016" s="9"/>
      <c r="H2016" s="9" t="s">
        <v>7086</v>
      </c>
      <c r="I2016" s="9" t="s">
        <v>12465</v>
      </c>
      <c r="S2016" s="9"/>
      <c r="V2016" s="9"/>
    </row>
    <row r="2017">
      <c r="A2017" s="9" t="s">
        <v>15937</v>
      </c>
      <c r="B2017" s="9" t="s">
        <v>15938</v>
      </c>
      <c r="C2017" s="9"/>
      <c r="D2017" s="9"/>
      <c r="E2017" s="9"/>
      <c r="F2017" s="9"/>
      <c r="H2017" s="9" t="s">
        <v>7086</v>
      </c>
      <c r="I2017" s="9" t="s">
        <v>12465</v>
      </c>
      <c r="S2017" s="9"/>
      <c r="V2017" s="9"/>
    </row>
    <row r="2018">
      <c r="A2018" s="9" t="s">
        <v>15941</v>
      </c>
      <c r="B2018" s="9" t="s">
        <v>15943</v>
      </c>
      <c r="C2018" s="9"/>
      <c r="D2018" s="9"/>
      <c r="E2018" s="9"/>
      <c r="F2018" s="9"/>
      <c r="H2018" s="9" t="s">
        <v>7086</v>
      </c>
      <c r="I2018" s="9" t="s">
        <v>12465</v>
      </c>
      <c r="S2018" s="9"/>
      <c r="V2018" s="9"/>
    </row>
    <row r="2019">
      <c r="A2019" s="9" t="s">
        <v>15947</v>
      </c>
      <c r="B2019" s="9" t="s">
        <v>15948</v>
      </c>
      <c r="C2019" s="9"/>
      <c r="D2019" s="9"/>
      <c r="E2019" s="9"/>
      <c r="F2019" s="9"/>
      <c r="H2019" s="9" t="s">
        <v>7086</v>
      </c>
      <c r="I2019" s="9" t="s">
        <v>12465</v>
      </c>
      <c r="S2019" s="9"/>
      <c r="V2019" s="9"/>
    </row>
    <row r="2020">
      <c r="A2020" s="9" t="s">
        <v>15951</v>
      </c>
      <c r="B2020" s="9" t="s">
        <v>15953</v>
      </c>
      <c r="C2020" s="9"/>
      <c r="D2020" s="9"/>
      <c r="E2020" s="9"/>
      <c r="F2020" s="9"/>
      <c r="H2020" s="9" t="s">
        <v>7086</v>
      </c>
      <c r="I2020" s="9" t="s">
        <v>12465</v>
      </c>
      <c r="S2020" s="9"/>
      <c r="V2020" s="9"/>
    </row>
    <row r="2021">
      <c r="A2021" s="9" t="s">
        <v>15960</v>
      </c>
      <c r="B2021" s="9" t="s">
        <v>15961</v>
      </c>
      <c r="C2021" s="9"/>
      <c r="D2021" s="9"/>
      <c r="E2021" s="9"/>
      <c r="F2021" s="9"/>
      <c r="H2021" s="9" t="s">
        <v>7086</v>
      </c>
      <c r="I2021" s="9" t="s">
        <v>12465</v>
      </c>
      <c r="S2021" s="9"/>
      <c r="V2021" s="9"/>
    </row>
    <row r="2022">
      <c r="A2022" s="9" t="s">
        <v>15966</v>
      </c>
      <c r="B2022" s="9" t="s">
        <v>15968</v>
      </c>
      <c r="C2022" s="9"/>
      <c r="D2022" s="9"/>
      <c r="E2022" s="9"/>
      <c r="F2022" s="9"/>
      <c r="H2022" s="9" t="s">
        <v>7086</v>
      </c>
      <c r="I2022" s="9" t="s">
        <v>12465</v>
      </c>
      <c r="S2022" s="9"/>
      <c r="V2022" s="9"/>
    </row>
    <row r="2023">
      <c r="A2023" s="9" t="s">
        <v>15973</v>
      </c>
      <c r="B2023" s="9" t="s">
        <v>15974</v>
      </c>
      <c r="C2023" s="9"/>
      <c r="D2023" s="9"/>
      <c r="E2023" s="9"/>
      <c r="F2023" s="9"/>
      <c r="H2023" s="9" t="s">
        <v>7086</v>
      </c>
      <c r="I2023" s="9" t="s">
        <v>12465</v>
      </c>
      <c r="S2023" s="9"/>
      <c r="V2023" s="9"/>
    </row>
    <row r="2024">
      <c r="A2024" s="9" t="s">
        <v>15977</v>
      </c>
      <c r="B2024" s="9" t="s">
        <v>15978</v>
      </c>
      <c r="C2024" s="9"/>
      <c r="D2024" s="9"/>
      <c r="E2024" s="9"/>
      <c r="F2024" s="9"/>
      <c r="H2024" s="9" t="s">
        <v>7086</v>
      </c>
      <c r="I2024" s="9" t="s">
        <v>12465</v>
      </c>
      <c r="S2024" s="9"/>
      <c r="V2024" s="9"/>
    </row>
    <row r="2025">
      <c r="A2025" s="9" t="s">
        <v>15983</v>
      </c>
      <c r="B2025" s="9" t="s">
        <v>15985</v>
      </c>
      <c r="C2025" s="9"/>
      <c r="D2025" s="9"/>
      <c r="E2025" s="9"/>
      <c r="F2025" s="9"/>
      <c r="H2025" s="9" t="s">
        <v>7086</v>
      </c>
      <c r="I2025" s="9" t="s">
        <v>12465</v>
      </c>
      <c r="S2025" s="9"/>
      <c r="V2025" s="9"/>
    </row>
    <row r="2026">
      <c r="A2026" s="9" t="s">
        <v>15988</v>
      </c>
      <c r="B2026" s="9" t="s">
        <v>15990</v>
      </c>
      <c r="C2026" s="9"/>
      <c r="D2026" s="9"/>
      <c r="E2026" s="9"/>
      <c r="F2026" s="9"/>
      <c r="H2026" s="9" t="s">
        <v>7086</v>
      </c>
      <c r="I2026" s="9" t="s">
        <v>12465</v>
      </c>
      <c r="S2026" s="9"/>
      <c r="V2026" s="9"/>
    </row>
    <row r="2027">
      <c r="A2027" s="9" t="s">
        <v>15997</v>
      </c>
      <c r="B2027" s="9" t="s">
        <v>15998</v>
      </c>
      <c r="C2027" s="9"/>
      <c r="D2027" s="9"/>
      <c r="E2027" s="9"/>
      <c r="F2027" s="9"/>
      <c r="H2027" s="9" t="s">
        <v>7086</v>
      </c>
      <c r="I2027" s="9" t="s">
        <v>12465</v>
      </c>
      <c r="S2027" s="9"/>
      <c r="V2027" s="9"/>
    </row>
    <row r="2028">
      <c r="A2028" s="9" t="s">
        <v>16001</v>
      </c>
      <c r="B2028" s="9" t="s">
        <v>16003</v>
      </c>
      <c r="C2028" s="9"/>
      <c r="D2028" s="9"/>
      <c r="E2028" s="9"/>
      <c r="F2028" s="9"/>
      <c r="H2028" s="9" t="s">
        <v>7086</v>
      </c>
      <c r="I2028" s="9" t="s">
        <v>12465</v>
      </c>
      <c r="S2028" s="9"/>
      <c r="V2028" s="9"/>
    </row>
    <row r="2029">
      <c r="A2029" s="9" t="s">
        <v>16008</v>
      </c>
      <c r="B2029" s="9" t="s">
        <v>16009</v>
      </c>
      <c r="C2029" s="9"/>
      <c r="D2029" s="9"/>
      <c r="E2029" s="9"/>
      <c r="F2029" s="9"/>
      <c r="H2029" s="9" t="s">
        <v>7086</v>
      </c>
      <c r="I2029" s="9" t="s">
        <v>12465</v>
      </c>
      <c r="S2029" s="9"/>
      <c r="V2029" s="9"/>
    </row>
    <row r="2030">
      <c r="A2030" s="9" t="s">
        <v>16013</v>
      </c>
      <c r="B2030" s="9" t="s">
        <v>16015</v>
      </c>
      <c r="C2030" s="9"/>
      <c r="D2030" s="9"/>
      <c r="E2030" s="9"/>
      <c r="F2030" s="9"/>
      <c r="H2030" s="9" t="s">
        <v>7086</v>
      </c>
      <c r="I2030" s="9" t="s">
        <v>12465</v>
      </c>
      <c r="S2030" s="9"/>
      <c r="V2030" s="9"/>
    </row>
    <row r="2031">
      <c r="A2031" s="9" t="s">
        <v>16022</v>
      </c>
      <c r="B2031" s="9" t="s">
        <v>16024</v>
      </c>
      <c r="C2031" s="9"/>
      <c r="D2031" s="9"/>
      <c r="E2031" s="9"/>
      <c r="F2031" s="9"/>
      <c r="H2031" s="9" t="s">
        <v>7086</v>
      </c>
      <c r="I2031" s="9" t="s">
        <v>12465</v>
      </c>
      <c r="S2031" s="9"/>
      <c r="V2031" s="9"/>
    </row>
    <row r="2032">
      <c r="A2032" s="9" t="s">
        <v>16027</v>
      </c>
      <c r="B2032" s="9" t="s">
        <v>16030</v>
      </c>
      <c r="C2032" s="9"/>
      <c r="D2032" s="9"/>
      <c r="E2032" s="9"/>
      <c r="F2032" s="9"/>
      <c r="H2032" s="9" t="s">
        <v>7086</v>
      </c>
      <c r="I2032" s="9" t="s">
        <v>12465</v>
      </c>
      <c r="S2032" s="9"/>
      <c r="V2032" s="9"/>
    </row>
    <row r="2033">
      <c r="A2033" s="9" t="s">
        <v>16036</v>
      </c>
      <c r="B2033" s="9" t="s">
        <v>16039</v>
      </c>
      <c r="C2033" s="9"/>
      <c r="D2033" s="9"/>
      <c r="E2033" s="9"/>
      <c r="F2033" s="9"/>
      <c r="H2033" s="9" t="s">
        <v>7086</v>
      </c>
      <c r="I2033" s="9" t="s">
        <v>12465</v>
      </c>
      <c r="S2033" s="9"/>
      <c r="V2033" s="9"/>
    </row>
    <row r="2034">
      <c r="A2034" s="9" t="s">
        <v>16041</v>
      </c>
      <c r="B2034" s="9" t="s">
        <v>16042</v>
      </c>
      <c r="C2034" s="9"/>
      <c r="D2034" s="9"/>
      <c r="E2034" s="9"/>
      <c r="F2034" s="9"/>
      <c r="H2034" s="9" t="s">
        <v>7086</v>
      </c>
      <c r="I2034" s="9" t="s">
        <v>12465</v>
      </c>
      <c r="S2034" s="9"/>
      <c r="V2034" s="9"/>
    </row>
    <row r="2035">
      <c r="A2035" s="9" t="s">
        <v>16046</v>
      </c>
      <c r="B2035" s="9" t="s">
        <v>16047</v>
      </c>
      <c r="C2035" s="9"/>
      <c r="D2035" s="9"/>
      <c r="E2035" s="9"/>
      <c r="F2035" s="9"/>
      <c r="H2035" s="9" t="s">
        <v>7086</v>
      </c>
      <c r="I2035" s="9" t="s">
        <v>12465</v>
      </c>
      <c r="S2035" s="9"/>
      <c r="V2035" s="9"/>
    </row>
    <row r="2036">
      <c r="A2036" s="9" t="s">
        <v>16050</v>
      </c>
      <c r="B2036" s="9" t="s">
        <v>16051</v>
      </c>
      <c r="C2036" s="9"/>
      <c r="D2036" s="9"/>
      <c r="E2036" s="9"/>
      <c r="F2036" s="9"/>
      <c r="H2036" s="9" t="s">
        <v>7086</v>
      </c>
      <c r="I2036" s="9" t="s">
        <v>12465</v>
      </c>
      <c r="S2036" s="9"/>
      <c r="V2036" s="9"/>
    </row>
    <row r="2037">
      <c r="A2037" s="9" t="s">
        <v>16055</v>
      </c>
      <c r="B2037" s="9" t="s">
        <v>16057</v>
      </c>
      <c r="C2037" s="9"/>
      <c r="D2037" s="9"/>
      <c r="E2037" s="9"/>
      <c r="F2037" s="9"/>
      <c r="H2037" s="9" t="s">
        <v>7086</v>
      </c>
      <c r="I2037" s="9" t="s">
        <v>12465</v>
      </c>
      <c r="S2037" s="9"/>
      <c r="V2037" s="9"/>
    </row>
    <row r="2038">
      <c r="A2038" s="9" t="s">
        <v>16061</v>
      </c>
      <c r="B2038" s="9" t="s">
        <v>16062</v>
      </c>
      <c r="C2038" s="9"/>
      <c r="D2038" s="9"/>
      <c r="E2038" s="9"/>
      <c r="F2038" s="9"/>
      <c r="H2038" s="9" t="s">
        <v>7086</v>
      </c>
      <c r="I2038" s="9" t="s">
        <v>12465</v>
      </c>
      <c r="S2038" s="9"/>
      <c r="V2038" s="9"/>
    </row>
    <row r="2039">
      <c r="A2039" s="9" t="s">
        <v>16066</v>
      </c>
      <c r="B2039" s="9" t="s">
        <v>16067</v>
      </c>
      <c r="C2039" s="9"/>
      <c r="D2039" s="9"/>
      <c r="E2039" s="9"/>
      <c r="F2039" s="9"/>
      <c r="H2039" s="9" t="s">
        <v>7086</v>
      </c>
      <c r="I2039" s="9" t="s">
        <v>12465</v>
      </c>
      <c r="S2039" s="9"/>
      <c r="V2039" s="9"/>
    </row>
    <row r="2040">
      <c r="A2040" s="9" t="s">
        <v>16072</v>
      </c>
      <c r="B2040" s="9" t="s">
        <v>16073</v>
      </c>
      <c r="C2040" s="9"/>
      <c r="D2040" s="9"/>
      <c r="E2040" s="9"/>
      <c r="F2040" s="9"/>
      <c r="H2040" s="9" t="s">
        <v>7086</v>
      </c>
      <c r="I2040" s="9" t="s">
        <v>12465</v>
      </c>
      <c r="S2040" s="9"/>
      <c r="V2040" s="9"/>
    </row>
    <row r="2041">
      <c r="A2041" s="9" t="s">
        <v>16079</v>
      </c>
      <c r="B2041" s="9" t="s">
        <v>16081</v>
      </c>
      <c r="C2041" s="9"/>
      <c r="D2041" s="9"/>
      <c r="E2041" s="9"/>
      <c r="F2041" s="9"/>
      <c r="H2041" s="9" t="s">
        <v>7086</v>
      </c>
      <c r="I2041" s="9" t="s">
        <v>12465</v>
      </c>
      <c r="S2041" s="9"/>
      <c r="V2041" s="9"/>
    </row>
    <row r="2042">
      <c r="A2042" s="9" t="s">
        <v>16086</v>
      </c>
      <c r="B2042" s="9" t="s">
        <v>16088</v>
      </c>
      <c r="C2042" s="9"/>
      <c r="D2042" s="9"/>
      <c r="E2042" s="9"/>
      <c r="F2042" s="9"/>
      <c r="H2042" s="9" t="s">
        <v>7086</v>
      </c>
      <c r="I2042" s="9" t="s">
        <v>12465</v>
      </c>
      <c r="S2042" s="9"/>
      <c r="V2042" s="9"/>
    </row>
    <row r="2043">
      <c r="A2043" s="9" t="s">
        <v>16091</v>
      </c>
      <c r="B2043" s="9" t="s">
        <v>16093</v>
      </c>
      <c r="C2043" s="9"/>
      <c r="D2043" s="9"/>
      <c r="E2043" s="9"/>
      <c r="F2043" s="9"/>
      <c r="H2043" s="9" t="s">
        <v>7086</v>
      </c>
      <c r="I2043" s="9" t="s">
        <v>12465</v>
      </c>
      <c r="S2043" s="9"/>
      <c r="V2043" s="9"/>
    </row>
    <row r="2044">
      <c r="A2044" s="9" t="s">
        <v>16098</v>
      </c>
      <c r="B2044" s="9" t="s">
        <v>16099</v>
      </c>
      <c r="C2044" s="9"/>
      <c r="D2044" s="9"/>
      <c r="E2044" s="9"/>
      <c r="F2044" s="9"/>
      <c r="H2044" s="9" t="s">
        <v>7086</v>
      </c>
      <c r="I2044" s="9" t="s">
        <v>12465</v>
      </c>
      <c r="S2044" s="9"/>
      <c r="V2044" s="9"/>
    </row>
    <row r="2045">
      <c r="A2045" s="9" t="s">
        <v>16102</v>
      </c>
      <c r="B2045" s="9" t="s">
        <v>16103</v>
      </c>
      <c r="C2045" s="9"/>
      <c r="D2045" s="9"/>
      <c r="E2045" s="9"/>
      <c r="F2045" s="9"/>
      <c r="H2045" s="9" t="s">
        <v>7086</v>
      </c>
      <c r="I2045" s="9" t="s">
        <v>12465</v>
      </c>
      <c r="S2045" s="9"/>
      <c r="V2045" s="9"/>
    </row>
    <row r="2046">
      <c r="A2046" s="9" t="s">
        <v>16109</v>
      </c>
      <c r="B2046" s="9" t="s">
        <v>16111</v>
      </c>
      <c r="C2046" s="9"/>
      <c r="D2046" s="9"/>
      <c r="E2046" s="9"/>
      <c r="F2046" s="9"/>
      <c r="H2046" s="9" t="s">
        <v>7086</v>
      </c>
      <c r="I2046" s="9" t="s">
        <v>12465</v>
      </c>
      <c r="S2046" s="9"/>
      <c r="V2046" s="9"/>
    </row>
    <row r="2047">
      <c r="A2047" s="9" t="s">
        <v>16115</v>
      </c>
      <c r="B2047" s="9" t="s">
        <v>16117</v>
      </c>
      <c r="C2047" s="9"/>
      <c r="D2047" s="9"/>
      <c r="E2047" s="9"/>
      <c r="F2047" s="9"/>
      <c r="H2047" s="9" t="s">
        <v>7086</v>
      </c>
      <c r="I2047" s="9" t="s">
        <v>12465</v>
      </c>
      <c r="S2047" s="9"/>
      <c r="V2047" s="9"/>
    </row>
    <row r="2048">
      <c r="A2048" s="9" t="s">
        <v>16125</v>
      </c>
      <c r="B2048" s="9" t="s">
        <v>16126</v>
      </c>
      <c r="C2048" s="9"/>
      <c r="D2048" s="9"/>
      <c r="E2048" s="9"/>
      <c r="F2048" s="9"/>
      <c r="H2048" s="9" t="s">
        <v>7086</v>
      </c>
      <c r="I2048" s="9" t="s">
        <v>12465</v>
      </c>
      <c r="S2048" s="9"/>
      <c r="V2048" s="9"/>
    </row>
    <row r="2049">
      <c r="A2049" s="9" t="s">
        <v>16131</v>
      </c>
      <c r="B2049" s="9" t="s">
        <v>16134</v>
      </c>
      <c r="C2049" s="9"/>
      <c r="D2049" s="9"/>
      <c r="E2049" s="9"/>
      <c r="F2049" s="9"/>
      <c r="H2049" s="9" t="s">
        <v>7086</v>
      </c>
      <c r="I2049" s="9" t="s">
        <v>12465</v>
      </c>
      <c r="S2049" s="9"/>
      <c r="V2049" s="9"/>
    </row>
    <row r="2050">
      <c r="A2050" s="9" t="s">
        <v>16141</v>
      </c>
      <c r="B2050" s="9" t="s">
        <v>16144</v>
      </c>
      <c r="C2050" s="9"/>
      <c r="D2050" s="9"/>
      <c r="E2050" s="9"/>
      <c r="F2050" s="9"/>
      <c r="H2050" s="9" t="s">
        <v>7086</v>
      </c>
      <c r="I2050" s="9" t="s">
        <v>12465</v>
      </c>
      <c r="S2050" s="9"/>
      <c r="V2050" s="9"/>
    </row>
    <row r="2051">
      <c r="A2051" s="9" t="s">
        <v>16149</v>
      </c>
      <c r="B2051" s="9" t="s">
        <v>16150</v>
      </c>
      <c r="C2051" s="9"/>
      <c r="D2051" s="9"/>
      <c r="E2051" s="9"/>
      <c r="F2051" s="9"/>
      <c r="H2051" s="9" t="s">
        <v>7086</v>
      </c>
      <c r="I2051" s="9" t="s">
        <v>12465</v>
      </c>
      <c r="S2051" s="9"/>
      <c r="V2051" s="9"/>
    </row>
    <row r="2052">
      <c r="A2052" s="9" t="s">
        <v>16155</v>
      </c>
      <c r="B2052" s="9" t="s">
        <v>16158</v>
      </c>
      <c r="C2052" s="9"/>
      <c r="D2052" s="9"/>
      <c r="E2052" s="9"/>
      <c r="F2052" s="9"/>
      <c r="H2052" s="9" t="s">
        <v>7086</v>
      </c>
      <c r="I2052" s="9" t="s">
        <v>12465</v>
      </c>
      <c r="S2052" s="9"/>
      <c r="V2052" s="9"/>
    </row>
    <row r="2053">
      <c r="A2053" s="9" t="s">
        <v>16164</v>
      </c>
      <c r="B2053" s="9" t="s">
        <v>16166</v>
      </c>
      <c r="C2053" s="9"/>
      <c r="D2053" s="9"/>
      <c r="E2053" s="9"/>
      <c r="F2053" s="9"/>
      <c r="H2053" s="9" t="s">
        <v>7086</v>
      </c>
      <c r="I2053" s="9" t="s">
        <v>12465</v>
      </c>
      <c r="S2053" s="9"/>
      <c r="V2053" s="9"/>
    </row>
    <row r="2054">
      <c r="A2054" s="9" t="s">
        <v>16172</v>
      </c>
      <c r="B2054" s="9" t="s">
        <v>16174</v>
      </c>
      <c r="C2054" s="9"/>
      <c r="D2054" s="9"/>
      <c r="E2054" s="9"/>
      <c r="F2054" s="9"/>
      <c r="H2054" s="9" t="s">
        <v>7086</v>
      </c>
      <c r="I2054" s="9" t="s">
        <v>12465</v>
      </c>
      <c r="S2054" s="9"/>
      <c r="V2054" s="9"/>
    </row>
    <row r="2055">
      <c r="A2055" s="9" t="s">
        <v>16177</v>
      </c>
      <c r="B2055" s="9" t="s">
        <v>16179</v>
      </c>
      <c r="C2055" s="9"/>
      <c r="D2055" s="9"/>
      <c r="E2055" s="9"/>
      <c r="F2055" s="9"/>
      <c r="H2055" s="9" t="s">
        <v>7086</v>
      </c>
      <c r="I2055" s="9" t="s">
        <v>12465</v>
      </c>
      <c r="S2055" s="9"/>
      <c r="V2055" s="9"/>
    </row>
    <row r="2056">
      <c r="A2056" s="9" t="s">
        <v>16182</v>
      </c>
      <c r="B2056" s="9" t="s">
        <v>16184</v>
      </c>
      <c r="C2056" s="9"/>
      <c r="D2056" s="9"/>
      <c r="E2056" s="9"/>
      <c r="F2056" s="9"/>
      <c r="H2056" s="9" t="s">
        <v>7086</v>
      </c>
      <c r="I2056" s="9" t="s">
        <v>12465</v>
      </c>
      <c r="S2056" s="9"/>
      <c r="V2056" s="9"/>
    </row>
    <row r="2057">
      <c r="A2057" s="9" t="s">
        <v>16188</v>
      </c>
      <c r="B2057" s="9" t="s">
        <v>16190</v>
      </c>
      <c r="C2057" s="9"/>
      <c r="D2057" s="9"/>
      <c r="E2057" s="9"/>
      <c r="F2057" s="9"/>
      <c r="H2057" s="9" t="s">
        <v>7086</v>
      </c>
      <c r="I2057" s="9" t="s">
        <v>12465</v>
      </c>
      <c r="S2057" s="9"/>
      <c r="V2057" s="9"/>
    </row>
    <row r="2058">
      <c r="A2058" s="9" t="s">
        <v>16194</v>
      </c>
      <c r="B2058" s="9" t="s">
        <v>16196</v>
      </c>
      <c r="C2058" s="9"/>
      <c r="D2058" s="9"/>
      <c r="E2058" s="9"/>
      <c r="F2058" s="9"/>
      <c r="H2058" s="9" t="s">
        <v>7086</v>
      </c>
      <c r="I2058" s="9" t="s">
        <v>12465</v>
      </c>
      <c r="S2058" s="9"/>
      <c r="V2058" s="9"/>
    </row>
    <row r="2059">
      <c r="A2059" s="9" t="s">
        <v>16200</v>
      </c>
      <c r="B2059" s="9" t="s">
        <v>16201</v>
      </c>
      <c r="C2059" s="9"/>
      <c r="D2059" s="9"/>
      <c r="E2059" s="9"/>
      <c r="F2059" s="9"/>
      <c r="H2059" s="9" t="s">
        <v>7086</v>
      </c>
      <c r="I2059" s="9" t="s">
        <v>12465</v>
      </c>
      <c r="S2059" s="9"/>
      <c r="V2059" s="9"/>
    </row>
    <row r="2060">
      <c r="A2060" s="9" t="s">
        <v>16206</v>
      </c>
      <c r="B2060" s="9" t="s">
        <v>16209</v>
      </c>
      <c r="C2060" s="9"/>
      <c r="D2060" s="9"/>
      <c r="E2060" s="9"/>
      <c r="F2060" s="9"/>
      <c r="H2060" s="9" t="s">
        <v>7086</v>
      </c>
      <c r="I2060" s="9" t="s">
        <v>12465</v>
      </c>
      <c r="S2060" s="9"/>
      <c r="V2060" s="9"/>
    </row>
    <row r="2061">
      <c r="A2061" s="9" t="s">
        <v>16212</v>
      </c>
      <c r="B2061" s="9" t="s">
        <v>16214</v>
      </c>
      <c r="C2061" s="9"/>
      <c r="D2061" s="9"/>
      <c r="E2061" s="9"/>
      <c r="F2061" s="9"/>
      <c r="H2061" s="9" t="s">
        <v>7086</v>
      </c>
      <c r="I2061" s="9" t="s">
        <v>12465</v>
      </c>
      <c r="S2061" s="9"/>
      <c r="V2061" s="9"/>
    </row>
    <row r="2062">
      <c r="A2062" s="9" t="s">
        <v>16218</v>
      </c>
      <c r="B2062" s="9" t="s">
        <v>16220</v>
      </c>
      <c r="C2062" s="9"/>
      <c r="D2062" s="9"/>
      <c r="E2062" s="9"/>
      <c r="F2062" s="9"/>
      <c r="H2062" s="9" t="s">
        <v>7086</v>
      </c>
      <c r="I2062" s="9" t="s">
        <v>12465</v>
      </c>
      <c r="S2062" s="9"/>
      <c r="V2062" s="9"/>
    </row>
    <row r="2063">
      <c r="A2063" s="9" t="s">
        <v>16224</v>
      </c>
      <c r="B2063" s="9"/>
      <c r="C2063" s="9"/>
      <c r="D2063" s="9"/>
      <c r="E2063" s="9"/>
      <c r="F2063" s="9"/>
      <c r="H2063" s="9" t="s">
        <v>7086</v>
      </c>
      <c r="I2063" s="9" t="s">
        <v>12554</v>
      </c>
      <c r="S2063" s="9"/>
      <c r="V2063" s="9"/>
    </row>
    <row r="2064">
      <c r="A2064" s="9" t="s">
        <v>16229</v>
      </c>
      <c r="B2064" s="9"/>
      <c r="C2064" s="9"/>
      <c r="D2064" s="9"/>
      <c r="E2064" s="9"/>
      <c r="F2064" s="9"/>
      <c r="H2064" s="9" t="s">
        <v>7086</v>
      </c>
      <c r="I2064" s="9" t="s">
        <v>12554</v>
      </c>
      <c r="S2064" s="9"/>
      <c r="V2064" s="9"/>
    </row>
    <row r="2065">
      <c r="A2065" s="9" t="s">
        <v>16233</v>
      </c>
      <c r="B2065" s="9"/>
      <c r="C2065" s="9"/>
      <c r="D2065" s="9"/>
      <c r="E2065" s="9"/>
      <c r="F2065" s="9"/>
      <c r="H2065" s="9" t="s">
        <v>7086</v>
      </c>
      <c r="I2065" s="9" t="s">
        <v>5672</v>
      </c>
      <c r="S2065" s="9"/>
      <c r="V2065" s="9"/>
    </row>
    <row r="2066">
      <c r="A2066" s="9" t="s">
        <v>16238</v>
      </c>
      <c r="B2066" s="9" t="s">
        <v>16239</v>
      </c>
      <c r="C2066" s="9"/>
      <c r="D2066" s="9"/>
      <c r="E2066" s="9"/>
      <c r="F2066" s="9"/>
      <c r="H2066" s="9" t="s">
        <v>7086</v>
      </c>
      <c r="I2066" s="9" t="s">
        <v>5672</v>
      </c>
      <c r="S2066" s="9"/>
      <c r="V2066" s="9"/>
    </row>
    <row r="2067">
      <c r="A2067" s="9" t="s">
        <v>16242</v>
      </c>
      <c r="B2067" s="9" t="s">
        <v>16243</v>
      </c>
      <c r="C2067" s="9"/>
      <c r="D2067" s="9"/>
      <c r="E2067" s="9"/>
      <c r="F2067" s="9"/>
      <c r="H2067" s="9" t="s">
        <v>7086</v>
      </c>
      <c r="I2067" s="9" t="s">
        <v>5672</v>
      </c>
      <c r="S2067" s="9"/>
      <c r="V2067" s="9"/>
    </row>
    <row r="2068">
      <c r="A2068" s="9" t="s">
        <v>16249</v>
      </c>
      <c r="B2068" s="9"/>
      <c r="C2068" s="9"/>
      <c r="D2068" s="9"/>
      <c r="E2068" s="9"/>
      <c r="F2068" s="9"/>
      <c r="H2068" s="9" t="s">
        <v>7086</v>
      </c>
      <c r="I2068" s="9" t="s">
        <v>12554</v>
      </c>
      <c r="S2068" s="9"/>
      <c r="V2068" s="9"/>
    </row>
    <row r="2069">
      <c r="A2069" s="9"/>
      <c r="B2069" s="9" t="s">
        <v>16256</v>
      </c>
      <c r="C2069" s="9"/>
      <c r="D2069" s="9"/>
      <c r="E2069" s="9"/>
      <c r="F2069" s="9"/>
      <c r="H2069" s="9" t="s">
        <v>7086</v>
      </c>
      <c r="I2069" s="9" t="s">
        <v>5672</v>
      </c>
      <c r="S2069" s="9"/>
      <c r="V2069" s="9"/>
    </row>
    <row r="2070">
      <c r="A2070" s="9" t="s">
        <v>16265</v>
      </c>
      <c r="B2070" s="9"/>
      <c r="C2070" s="9"/>
      <c r="D2070" s="9"/>
      <c r="E2070" s="9"/>
      <c r="F2070" s="9"/>
      <c r="H2070" s="9" t="s">
        <v>7086</v>
      </c>
      <c r="I2070" s="9" t="s">
        <v>12465</v>
      </c>
      <c r="S2070" s="9"/>
      <c r="V2070" s="9"/>
    </row>
    <row r="2071">
      <c r="A2071" s="9" t="s">
        <v>16269</v>
      </c>
      <c r="B2071" s="9"/>
      <c r="C2071" s="9"/>
      <c r="D2071" s="9"/>
      <c r="E2071" s="9"/>
      <c r="F2071" s="9"/>
      <c r="H2071" s="9" t="s">
        <v>7086</v>
      </c>
      <c r="I2071" s="9" t="s">
        <v>12465</v>
      </c>
      <c r="S2071" s="9"/>
      <c r="V2071" s="9"/>
    </row>
    <row r="2072">
      <c r="A2072" s="9" t="s">
        <v>16275</v>
      </c>
      <c r="B2072" s="9" t="s">
        <v>16276</v>
      </c>
      <c r="C2072" s="9"/>
      <c r="D2072" s="9"/>
      <c r="E2072" s="9"/>
      <c r="F2072" s="9"/>
      <c r="H2072" s="9" t="s">
        <v>7086</v>
      </c>
      <c r="I2072" s="9" t="s">
        <v>5672</v>
      </c>
      <c r="S2072" s="9"/>
      <c r="V2072" s="9"/>
    </row>
    <row r="2073">
      <c r="A2073" s="9"/>
      <c r="B2073" s="9" t="s">
        <v>16283</v>
      </c>
      <c r="C2073" s="9"/>
      <c r="D2073" s="9"/>
      <c r="E2073" s="9"/>
      <c r="F2073" s="9"/>
      <c r="H2073" s="9" t="s">
        <v>7086</v>
      </c>
      <c r="I2073" s="9" t="s">
        <v>12465</v>
      </c>
      <c r="S2073" s="9"/>
      <c r="V2073" s="9"/>
    </row>
    <row r="2074">
      <c r="A2074" s="9" t="s">
        <v>16285</v>
      </c>
      <c r="B2074" s="9"/>
      <c r="C2074" s="9"/>
      <c r="D2074" s="9"/>
      <c r="E2074" s="9"/>
      <c r="F2074" s="9"/>
      <c r="H2074" s="9" t="s">
        <v>7086</v>
      </c>
      <c r="I2074" s="9" t="s">
        <v>5672</v>
      </c>
      <c r="S2074" s="9"/>
      <c r="V2074" s="9"/>
    </row>
    <row r="2075">
      <c r="A2075" s="9"/>
      <c r="B2075" s="9" t="s">
        <v>16290</v>
      </c>
      <c r="C2075" s="9"/>
      <c r="D2075" s="9"/>
      <c r="E2075" s="9"/>
      <c r="F2075" s="9"/>
      <c r="H2075" s="9" t="s">
        <v>7086</v>
      </c>
      <c r="I2075" s="9" t="s">
        <v>5672</v>
      </c>
      <c r="S2075" s="9"/>
      <c r="V2075" s="9"/>
    </row>
    <row r="2076">
      <c r="A2076" s="9"/>
      <c r="B2076" s="9" t="s">
        <v>16294</v>
      </c>
      <c r="C2076" s="9"/>
      <c r="D2076" s="9"/>
      <c r="E2076" s="9"/>
      <c r="F2076" s="9"/>
      <c r="H2076" s="9" t="s">
        <v>7086</v>
      </c>
      <c r="I2076" s="9" t="s">
        <v>12465</v>
      </c>
      <c r="S2076" s="9"/>
      <c r="V2076" s="9"/>
    </row>
    <row r="2077">
      <c r="A2077" s="9" t="s">
        <v>16298</v>
      </c>
      <c r="B2077" s="9"/>
      <c r="C2077" s="9"/>
      <c r="D2077" s="9"/>
      <c r="E2077" s="9"/>
      <c r="F2077" s="9"/>
      <c r="H2077" s="9" t="s">
        <v>7086</v>
      </c>
      <c r="I2077" s="9" t="s">
        <v>12465</v>
      </c>
      <c r="S2077" s="9"/>
      <c r="V2077" s="9"/>
    </row>
    <row r="2078">
      <c r="A2078" s="9" t="s">
        <v>16302</v>
      </c>
      <c r="B2078" s="9"/>
      <c r="C2078" s="9"/>
      <c r="D2078" s="9"/>
      <c r="E2078" s="9"/>
      <c r="F2078" s="9"/>
      <c r="H2078" s="9" t="s">
        <v>7086</v>
      </c>
      <c r="I2078" s="9" t="s">
        <v>12465</v>
      </c>
      <c r="S2078" s="9"/>
      <c r="V2078" s="9"/>
    </row>
    <row r="2079">
      <c r="A2079" s="9" t="s">
        <v>16304</v>
      </c>
      <c r="B2079" s="9"/>
      <c r="C2079" s="9"/>
      <c r="D2079" s="9"/>
      <c r="E2079" s="9"/>
      <c r="F2079" s="9"/>
      <c r="H2079" s="9" t="s">
        <v>7086</v>
      </c>
      <c r="I2079" s="9" t="s">
        <v>12465</v>
      </c>
      <c r="S2079" s="9"/>
      <c r="V2079" s="9"/>
    </row>
    <row r="2080">
      <c r="A2080" s="9" t="s">
        <v>16308</v>
      </c>
      <c r="B2080" s="9"/>
      <c r="C2080" s="9"/>
      <c r="D2080" s="9"/>
      <c r="E2080" s="9"/>
      <c r="F2080" s="9"/>
      <c r="H2080" s="9" t="s">
        <v>7086</v>
      </c>
      <c r="I2080" s="9" t="s">
        <v>12465</v>
      </c>
      <c r="S2080" s="9"/>
      <c r="V2080" s="9"/>
    </row>
    <row r="2081">
      <c r="A2081" s="9" t="s">
        <v>16311</v>
      </c>
      <c r="B2081" s="9"/>
      <c r="C2081" s="9"/>
      <c r="D2081" s="9"/>
      <c r="E2081" s="9"/>
      <c r="F2081" s="9"/>
      <c r="H2081" s="9" t="s">
        <v>7086</v>
      </c>
      <c r="I2081" s="9" t="s">
        <v>12465</v>
      </c>
      <c r="S2081" s="9"/>
      <c r="V2081" s="9"/>
    </row>
    <row r="2082">
      <c r="A2082" s="9" t="s">
        <v>16314</v>
      </c>
      <c r="B2082" s="9"/>
      <c r="C2082" s="9"/>
      <c r="D2082" s="9"/>
      <c r="E2082" s="9"/>
      <c r="F2082" s="9"/>
      <c r="H2082" s="9" t="s">
        <v>7086</v>
      </c>
      <c r="I2082" s="9" t="s">
        <v>12465</v>
      </c>
      <c r="S2082" s="9"/>
      <c r="V2082" s="9"/>
    </row>
    <row r="2083">
      <c r="A2083" s="9" t="s">
        <v>16320</v>
      </c>
      <c r="B2083" s="9"/>
      <c r="C2083" s="9"/>
      <c r="D2083" s="9"/>
      <c r="E2083" s="9"/>
      <c r="F2083" s="9"/>
      <c r="H2083" s="9" t="s">
        <v>7086</v>
      </c>
      <c r="I2083" s="9" t="s">
        <v>12465</v>
      </c>
      <c r="S2083" s="9"/>
      <c r="V2083" s="9"/>
    </row>
    <row r="2084">
      <c r="A2084" s="9" t="s">
        <v>16326</v>
      </c>
      <c r="B2084" s="9"/>
      <c r="C2084" s="9"/>
      <c r="D2084" s="9"/>
      <c r="E2084" s="9"/>
      <c r="F2084" s="9"/>
      <c r="H2084" s="9" t="s">
        <v>7086</v>
      </c>
      <c r="I2084" s="9" t="s">
        <v>12465</v>
      </c>
      <c r="S2084" s="9"/>
      <c r="V2084" s="9"/>
    </row>
    <row r="2085">
      <c r="A2085" s="9" t="s">
        <v>16328</v>
      </c>
      <c r="B2085" s="9"/>
      <c r="C2085" s="9"/>
      <c r="D2085" s="9"/>
      <c r="E2085" s="9"/>
      <c r="F2085" s="9"/>
      <c r="H2085" s="9" t="s">
        <v>7086</v>
      </c>
      <c r="I2085" s="9" t="s">
        <v>12465</v>
      </c>
      <c r="S2085" s="9"/>
      <c r="V2085" s="9"/>
    </row>
    <row r="2086">
      <c r="A2086" s="9" t="s">
        <v>16330</v>
      </c>
      <c r="B2086" s="9"/>
      <c r="C2086" s="9"/>
      <c r="D2086" s="9"/>
      <c r="E2086" s="9"/>
      <c r="F2086" s="9"/>
      <c r="H2086" s="9" t="s">
        <v>7086</v>
      </c>
      <c r="I2086" s="9" t="s">
        <v>12465</v>
      </c>
      <c r="S2086" s="9"/>
      <c r="V2086" s="9"/>
    </row>
    <row r="2087">
      <c r="A2087" s="9" t="s">
        <v>16332</v>
      </c>
      <c r="B2087" s="9"/>
      <c r="C2087" s="9"/>
      <c r="D2087" s="9"/>
      <c r="E2087" s="9"/>
      <c r="F2087" s="9"/>
      <c r="H2087" s="9" t="s">
        <v>7086</v>
      </c>
      <c r="I2087" s="9" t="s">
        <v>12465</v>
      </c>
      <c r="S2087" s="9"/>
      <c r="V2087" s="9"/>
    </row>
    <row r="2088">
      <c r="A2088" s="9" t="s">
        <v>16336</v>
      </c>
      <c r="B2088" s="9"/>
      <c r="C2088" s="9"/>
      <c r="D2088" s="9"/>
      <c r="E2088" s="9"/>
      <c r="F2088" s="9"/>
      <c r="H2088" s="9" t="s">
        <v>7086</v>
      </c>
      <c r="I2088" s="9" t="s">
        <v>12465</v>
      </c>
      <c r="S2088" s="9"/>
      <c r="V2088" s="9"/>
    </row>
    <row r="2089">
      <c r="A2089" s="9" t="s">
        <v>16339</v>
      </c>
      <c r="B2089" s="9"/>
      <c r="C2089" s="9"/>
      <c r="D2089" s="9"/>
      <c r="E2089" s="9"/>
      <c r="F2089" s="9"/>
      <c r="H2089" s="9" t="s">
        <v>7086</v>
      </c>
      <c r="I2089" s="9" t="s">
        <v>12465</v>
      </c>
      <c r="S2089" s="9"/>
      <c r="V2089" s="9"/>
    </row>
    <row r="2090">
      <c r="A2090" s="9" t="s">
        <v>16343</v>
      </c>
      <c r="B2090" s="9"/>
      <c r="C2090" s="9"/>
      <c r="D2090" s="9"/>
      <c r="E2090" s="9"/>
      <c r="F2090" s="9"/>
      <c r="H2090" s="9" t="s">
        <v>7086</v>
      </c>
      <c r="I2090" s="9" t="s">
        <v>12465</v>
      </c>
      <c r="S2090" s="9"/>
      <c r="V2090" s="9"/>
    </row>
    <row r="2091">
      <c r="A2091" s="9" t="s">
        <v>16344</v>
      </c>
      <c r="B2091" s="9"/>
      <c r="C2091" s="9"/>
      <c r="D2091" s="9"/>
      <c r="E2091" s="9"/>
      <c r="F2091" s="9"/>
      <c r="H2091" s="9" t="s">
        <v>7086</v>
      </c>
      <c r="I2091" s="9" t="s">
        <v>12465</v>
      </c>
      <c r="S2091" s="9"/>
      <c r="V2091" s="9"/>
    </row>
    <row r="2092">
      <c r="A2092" s="9" t="s">
        <v>16345</v>
      </c>
      <c r="B2092" s="9"/>
      <c r="C2092" s="9"/>
      <c r="D2092" s="9"/>
      <c r="E2092" s="9"/>
      <c r="F2092" s="9"/>
      <c r="H2092" s="9" t="s">
        <v>7086</v>
      </c>
      <c r="I2092" s="9" t="s">
        <v>12465</v>
      </c>
      <c r="S2092" s="9"/>
      <c r="V2092" s="9"/>
    </row>
    <row r="2093">
      <c r="A2093" s="9" t="s">
        <v>16346</v>
      </c>
      <c r="B2093" s="9"/>
      <c r="C2093" s="9"/>
      <c r="D2093" s="9"/>
      <c r="E2093" s="9"/>
      <c r="F2093" s="9"/>
      <c r="H2093" s="9" t="s">
        <v>7086</v>
      </c>
      <c r="I2093" s="9" t="s">
        <v>12465</v>
      </c>
      <c r="S2093" s="9"/>
      <c r="V2093" s="9"/>
    </row>
    <row r="2094">
      <c r="A2094" s="9" t="s">
        <v>16350</v>
      </c>
      <c r="B2094" s="9"/>
      <c r="C2094" s="9"/>
      <c r="D2094" s="9"/>
      <c r="E2094" s="9"/>
      <c r="F2094" s="9"/>
      <c r="H2094" s="9" t="s">
        <v>7086</v>
      </c>
      <c r="I2094" s="9" t="s">
        <v>12465</v>
      </c>
      <c r="S2094" s="9"/>
      <c r="V2094" s="9"/>
    </row>
    <row r="2095">
      <c r="A2095" s="9"/>
      <c r="B2095" s="9" t="s">
        <v>16351</v>
      </c>
      <c r="C2095" s="9"/>
      <c r="D2095" s="9"/>
      <c r="E2095" s="9"/>
      <c r="F2095" s="9"/>
      <c r="H2095" s="9" t="s">
        <v>7086</v>
      </c>
      <c r="I2095" s="9" t="s">
        <v>12554</v>
      </c>
      <c r="S2095" s="9"/>
      <c r="V2095" s="9"/>
    </row>
    <row r="2096">
      <c r="A2096" s="9"/>
      <c r="B2096" s="9" t="s">
        <v>16352</v>
      </c>
      <c r="C2096" s="9"/>
      <c r="D2096" s="9"/>
      <c r="E2096" s="9"/>
      <c r="F2096" s="9"/>
      <c r="H2096" s="9" t="s">
        <v>7086</v>
      </c>
      <c r="I2096" s="9" t="s">
        <v>12554</v>
      </c>
      <c r="S2096" s="9"/>
      <c r="V2096" s="9"/>
    </row>
    <row r="2097">
      <c r="A2097" s="9"/>
      <c r="B2097" s="9" t="s">
        <v>16353</v>
      </c>
      <c r="C2097" s="9"/>
      <c r="D2097" s="9"/>
      <c r="E2097" s="9"/>
      <c r="F2097" s="9"/>
      <c r="H2097" s="9" t="s">
        <v>7086</v>
      </c>
      <c r="I2097" s="9" t="s">
        <v>5672</v>
      </c>
      <c r="S2097" s="9"/>
      <c r="V2097" s="9"/>
    </row>
    <row r="2098">
      <c r="A2098" s="9" t="s">
        <v>16354</v>
      </c>
      <c r="B2098" s="9" t="s">
        <v>16355</v>
      </c>
      <c r="C2098" s="9"/>
      <c r="D2098" s="9"/>
      <c r="E2098" s="9"/>
      <c r="F2098" s="9"/>
      <c r="H2098" s="9" t="s">
        <v>7086</v>
      </c>
      <c r="I2098" s="9" t="s">
        <v>5672</v>
      </c>
      <c r="S2098" s="9"/>
      <c r="V2098" s="9"/>
    </row>
    <row r="2099">
      <c r="A2099" s="9" t="s">
        <v>16356</v>
      </c>
      <c r="B2099" s="9" t="s">
        <v>16357</v>
      </c>
      <c r="C2099" s="9"/>
      <c r="D2099" s="9"/>
      <c r="E2099" s="9"/>
      <c r="F2099" s="9"/>
      <c r="H2099" s="9" t="s">
        <v>7086</v>
      </c>
      <c r="I2099" s="9" t="s">
        <v>5672</v>
      </c>
      <c r="S2099" s="9"/>
      <c r="V2099" s="9"/>
    </row>
    <row r="2100">
      <c r="A2100" s="9" t="s">
        <v>16358</v>
      </c>
      <c r="B2100" s="9" t="s">
        <v>16360</v>
      </c>
      <c r="C2100" s="9"/>
      <c r="D2100" s="9"/>
      <c r="E2100" s="9"/>
      <c r="F2100" s="9"/>
      <c r="H2100" s="9" t="s">
        <v>7086</v>
      </c>
      <c r="I2100" s="9" t="s">
        <v>5672</v>
      </c>
      <c r="S2100" s="9"/>
      <c r="V2100" s="9"/>
    </row>
    <row r="2101">
      <c r="A2101" s="9" t="s">
        <v>16363</v>
      </c>
      <c r="B2101" s="9" t="s">
        <v>16364</v>
      </c>
      <c r="C2101" s="9"/>
      <c r="D2101" s="9"/>
      <c r="E2101" s="9"/>
      <c r="F2101" s="9"/>
      <c r="H2101" s="9" t="s">
        <v>7086</v>
      </c>
      <c r="I2101" s="9" t="s">
        <v>5672</v>
      </c>
      <c r="S2101" s="9"/>
      <c r="V2101" s="9"/>
    </row>
    <row r="2102">
      <c r="A2102" s="9" t="s">
        <v>16365</v>
      </c>
      <c r="B2102" s="9" t="s">
        <v>16366</v>
      </c>
      <c r="C2102" s="9"/>
      <c r="D2102" s="9"/>
      <c r="E2102" s="9"/>
      <c r="F2102" s="9"/>
      <c r="H2102" s="9" t="s">
        <v>7086</v>
      </c>
      <c r="I2102" s="9" t="s">
        <v>5672</v>
      </c>
      <c r="S2102" s="9"/>
      <c r="V2102" s="9"/>
    </row>
    <row r="2103">
      <c r="A2103" s="9" t="s">
        <v>16367</v>
      </c>
      <c r="B2103" s="9" t="s">
        <v>16368</v>
      </c>
      <c r="C2103" s="9"/>
      <c r="D2103" s="9"/>
      <c r="E2103" s="9"/>
      <c r="F2103" s="9"/>
      <c r="H2103" s="9" t="s">
        <v>7086</v>
      </c>
      <c r="I2103" s="9" t="s">
        <v>5672</v>
      </c>
      <c r="S2103" s="9"/>
      <c r="V2103" s="9"/>
    </row>
    <row r="2104">
      <c r="A2104" s="9" t="s">
        <v>16369</v>
      </c>
      <c r="B2104" s="9" t="s">
        <v>16370</v>
      </c>
      <c r="C2104" s="9"/>
      <c r="D2104" s="9"/>
      <c r="E2104" s="9"/>
      <c r="F2104" s="9"/>
      <c r="H2104" s="9" t="s">
        <v>7086</v>
      </c>
      <c r="I2104" s="9" t="s">
        <v>5672</v>
      </c>
      <c r="S2104" s="9"/>
      <c r="V2104" s="9"/>
    </row>
    <row r="2105" ht="18.75" customHeight="1">
      <c r="A2105" s="28" t="s">
        <v>12371</v>
      </c>
      <c r="B2105" s="9"/>
      <c r="C2105" s="9"/>
      <c r="D2105" s="9"/>
      <c r="E2105" s="9"/>
      <c r="F2105" s="9"/>
      <c r="H2105" s="9" t="s">
        <v>264</v>
      </c>
      <c r="S2105" s="9"/>
      <c r="V2105" s="9"/>
    </row>
    <row r="2106">
      <c r="A2106" s="9" t="s">
        <v>13052</v>
      </c>
      <c r="B2106" s="9" t="s">
        <v>13053</v>
      </c>
      <c r="C2106" s="9"/>
      <c r="D2106" s="9"/>
      <c r="E2106" s="9"/>
      <c r="F2106" s="9"/>
      <c r="H2106" s="9" t="s">
        <v>264</v>
      </c>
      <c r="I2106" s="9" t="s">
        <v>12465</v>
      </c>
      <c r="S2106" s="9"/>
      <c r="V2106" s="9"/>
    </row>
    <row r="2107">
      <c r="A2107" s="9" t="s">
        <v>12914</v>
      </c>
      <c r="B2107" s="9" t="s">
        <v>12915</v>
      </c>
      <c r="C2107" s="9"/>
      <c r="D2107" s="9"/>
      <c r="E2107" s="9"/>
      <c r="F2107" s="9"/>
      <c r="H2107" s="9" t="s">
        <v>264</v>
      </c>
      <c r="I2107" s="9" t="s">
        <v>12554</v>
      </c>
      <c r="S2107" s="9"/>
      <c r="V2107" s="9"/>
    </row>
    <row r="2108">
      <c r="A2108" s="9" t="s">
        <v>5543</v>
      </c>
      <c r="B2108" s="9" t="s">
        <v>5546</v>
      </c>
      <c r="C2108" s="9"/>
      <c r="D2108" s="9"/>
      <c r="E2108" s="9"/>
      <c r="F2108" s="9"/>
      <c r="H2108" s="9" t="s">
        <v>264</v>
      </c>
      <c r="I2108" s="9" t="s">
        <v>5672</v>
      </c>
      <c r="S2108" s="9"/>
      <c r="V2108" s="9"/>
    </row>
    <row r="2109">
      <c r="A2109" s="9" t="s">
        <v>12862</v>
      </c>
      <c r="B2109" s="9" t="s">
        <v>12865</v>
      </c>
      <c r="C2109" s="9"/>
      <c r="D2109" s="9"/>
      <c r="E2109" s="9"/>
      <c r="F2109" s="9"/>
      <c r="H2109" s="9" t="s">
        <v>264</v>
      </c>
      <c r="I2109" s="9" t="s">
        <v>5672</v>
      </c>
      <c r="S2109" s="9"/>
      <c r="V2109" s="9"/>
    </row>
    <row r="2110">
      <c r="A2110" s="9" t="s">
        <v>12867</v>
      </c>
      <c r="B2110" s="9" t="s">
        <v>12869</v>
      </c>
      <c r="C2110" s="9"/>
      <c r="D2110" s="9"/>
      <c r="E2110" s="9"/>
      <c r="F2110" s="9"/>
      <c r="H2110" s="9" t="s">
        <v>264</v>
      </c>
      <c r="I2110" s="9" t="s">
        <v>5672</v>
      </c>
      <c r="S2110" s="9"/>
      <c r="V2110" s="9"/>
    </row>
    <row r="2111">
      <c r="A2111" s="9" t="s">
        <v>12882</v>
      </c>
      <c r="B2111" s="9" t="s">
        <v>12884</v>
      </c>
      <c r="C2111" s="9"/>
      <c r="D2111" s="9"/>
      <c r="E2111" s="9"/>
      <c r="F2111" s="9"/>
      <c r="H2111" s="9" t="s">
        <v>264</v>
      </c>
      <c r="I2111" s="9" t="s">
        <v>5672</v>
      </c>
      <c r="S2111" s="9"/>
      <c r="V2111" s="9"/>
    </row>
    <row r="2112">
      <c r="A2112" s="9" t="s">
        <v>12475</v>
      </c>
      <c r="B2112" s="9" t="s">
        <v>12477</v>
      </c>
      <c r="C2112" s="9"/>
      <c r="D2112" s="9"/>
      <c r="E2112" s="9"/>
      <c r="F2112" s="9"/>
      <c r="H2112" s="9" t="s">
        <v>264</v>
      </c>
      <c r="I2112" s="9" t="s">
        <v>5672</v>
      </c>
      <c r="S2112" s="9"/>
      <c r="V2112" s="9"/>
    </row>
    <row r="2113">
      <c r="A2113" s="9" t="s">
        <v>5554</v>
      </c>
      <c r="B2113" s="9" t="s">
        <v>5557</v>
      </c>
      <c r="C2113" s="9"/>
      <c r="D2113" s="9"/>
      <c r="E2113" s="9"/>
      <c r="F2113" s="9"/>
      <c r="H2113" s="9" t="s">
        <v>264</v>
      </c>
      <c r="I2113" s="9" t="s">
        <v>5672</v>
      </c>
      <c r="S2113" s="9"/>
      <c r="V2113" s="9"/>
    </row>
    <row r="2114">
      <c r="A2114" s="9" t="s">
        <v>12965</v>
      </c>
      <c r="B2114" s="9" t="s">
        <v>12966</v>
      </c>
      <c r="C2114" s="9"/>
      <c r="D2114" s="9"/>
      <c r="E2114" s="9"/>
      <c r="F2114" s="9"/>
      <c r="H2114" s="9" t="s">
        <v>264</v>
      </c>
      <c r="I2114" s="9" t="s">
        <v>5672</v>
      </c>
      <c r="S2114" s="9"/>
      <c r="V2114" s="9"/>
    </row>
    <row r="2115">
      <c r="A2115" s="9" t="s">
        <v>12939</v>
      </c>
      <c r="B2115" s="9" t="s">
        <v>12941</v>
      </c>
      <c r="C2115" s="9"/>
      <c r="D2115" s="9"/>
      <c r="E2115" s="9"/>
      <c r="F2115" s="9"/>
      <c r="H2115" s="9" t="s">
        <v>264</v>
      </c>
      <c r="I2115" s="9" t="s">
        <v>5672</v>
      </c>
      <c r="S2115" s="9"/>
      <c r="V2115" s="9"/>
    </row>
    <row r="2116">
      <c r="A2116" s="9" t="s">
        <v>5598</v>
      </c>
      <c r="B2116" s="9" t="s">
        <v>5600</v>
      </c>
      <c r="C2116" s="9"/>
      <c r="D2116" s="9"/>
      <c r="E2116" s="9"/>
      <c r="F2116" s="9"/>
      <c r="H2116" s="9" t="s">
        <v>264</v>
      </c>
      <c r="I2116" s="9" t="s">
        <v>5672</v>
      </c>
      <c r="S2116" s="9"/>
      <c r="V2116" s="9"/>
    </row>
    <row r="2117">
      <c r="A2117" s="9" t="s">
        <v>12817</v>
      </c>
      <c r="B2117" s="9" t="s">
        <v>12818</v>
      </c>
      <c r="C2117" s="9"/>
      <c r="D2117" s="9"/>
      <c r="E2117" s="9"/>
      <c r="F2117" s="9"/>
      <c r="H2117" s="9" t="s">
        <v>264</v>
      </c>
      <c r="I2117" s="9" t="s">
        <v>5672</v>
      </c>
      <c r="S2117" s="9"/>
      <c r="V2117" s="9"/>
    </row>
    <row r="2118">
      <c r="A2118" s="9" t="s">
        <v>12993</v>
      </c>
      <c r="B2118" s="9" t="s">
        <v>12994</v>
      </c>
      <c r="C2118" s="9"/>
      <c r="D2118" s="9"/>
      <c r="E2118" s="9"/>
      <c r="F2118" s="9"/>
      <c r="H2118" s="9" t="s">
        <v>264</v>
      </c>
      <c r="I2118" s="9" t="s">
        <v>5672</v>
      </c>
      <c r="S2118" s="9"/>
      <c r="V2118" s="9"/>
    </row>
    <row r="2119">
      <c r="A2119" s="9" t="s">
        <v>12904</v>
      </c>
      <c r="B2119" s="9" t="s">
        <v>12905</v>
      </c>
      <c r="C2119" s="9"/>
      <c r="D2119" s="9"/>
      <c r="E2119" s="9"/>
      <c r="F2119" s="9"/>
      <c r="H2119" s="9" t="s">
        <v>264</v>
      </c>
      <c r="I2119" s="9" t="s">
        <v>5672</v>
      </c>
      <c r="S2119" s="9"/>
      <c r="V2119" s="9"/>
    </row>
    <row r="2120">
      <c r="A2120" s="9" t="s">
        <v>12973</v>
      </c>
      <c r="B2120" s="9" t="s">
        <v>12976</v>
      </c>
      <c r="C2120" s="9"/>
      <c r="D2120" s="9"/>
      <c r="E2120" s="9"/>
      <c r="F2120" s="9"/>
      <c r="H2120" s="9" t="s">
        <v>264</v>
      </c>
      <c r="I2120" s="9" t="s">
        <v>5672</v>
      </c>
      <c r="S2120" s="9"/>
      <c r="V2120" s="9"/>
    </row>
    <row r="2121">
      <c r="A2121" s="9" t="s">
        <v>12895</v>
      </c>
      <c r="B2121" s="9" t="s">
        <v>12896</v>
      </c>
      <c r="C2121" s="9"/>
      <c r="D2121" s="9"/>
      <c r="E2121" s="9"/>
      <c r="F2121" s="9"/>
      <c r="H2121" s="9" t="s">
        <v>264</v>
      </c>
      <c r="I2121" s="9" t="s">
        <v>5672</v>
      </c>
      <c r="S2121" s="9"/>
      <c r="V2121" s="9"/>
    </row>
    <row r="2122">
      <c r="A2122" s="9" t="s">
        <v>12887</v>
      </c>
      <c r="B2122" s="9" t="s">
        <v>12890</v>
      </c>
      <c r="C2122" s="9"/>
      <c r="D2122" s="9"/>
      <c r="E2122" s="9"/>
      <c r="F2122" s="9"/>
      <c r="H2122" s="9" t="s">
        <v>264</v>
      </c>
      <c r="I2122" s="9" t="s">
        <v>5672</v>
      </c>
      <c r="S2122" s="9"/>
      <c r="V2122" s="9"/>
    </row>
    <row r="2123">
      <c r="A2123" s="9" t="s">
        <v>5608</v>
      </c>
      <c r="B2123" s="9" t="s">
        <v>5610</v>
      </c>
      <c r="C2123" s="9"/>
      <c r="D2123" s="9"/>
      <c r="E2123" s="9"/>
      <c r="F2123" s="9"/>
      <c r="H2123" s="9" t="s">
        <v>264</v>
      </c>
      <c r="I2123" s="9" t="s">
        <v>5672</v>
      </c>
      <c r="S2123" s="9"/>
      <c r="V2123" s="9"/>
    </row>
    <row r="2124">
      <c r="A2124" s="9" t="s">
        <v>13066</v>
      </c>
      <c r="B2124" s="9" t="s">
        <v>13067</v>
      </c>
      <c r="C2124" s="9"/>
      <c r="D2124" s="9"/>
      <c r="E2124" s="9"/>
      <c r="F2124" s="9"/>
      <c r="H2124" s="9" t="s">
        <v>264</v>
      </c>
      <c r="I2124" s="9" t="s">
        <v>5672</v>
      </c>
      <c r="S2124" s="9"/>
      <c r="V2124" s="9"/>
    </row>
    <row r="2125">
      <c r="A2125" s="9" t="s">
        <v>12467</v>
      </c>
      <c r="B2125" s="9" t="s">
        <v>12468</v>
      </c>
      <c r="C2125" s="9"/>
      <c r="D2125" s="9"/>
      <c r="E2125" s="9"/>
      <c r="F2125" s="9"/>
      <c r="H2125" s="9" t="s">
        <v>264</v>
      </c>
      <c r="I2125" s="9" t="s">
        <v>12465</v>
      </c>
      <c r="S2125" s="9"/>
      <c r="V2125" s="9"/>
    </row>
    <row r="2126">
      <c r="A2126" s="9" t="s">
        <v>12957</v>
      </c>
      <c r="B2126" s="9" t="s">
        <v>12958</v>
      </c>
      <c r="C2126" s="9"/>
      <c r="D2126" s="9"/>
      <c r="E2126" s="9"/>
      <c r="F2126" s="9"/>
      <c r="H2126" s="9" t="s">
        <v>264</v>
      </c>
      <c r="I2126" s="9" t="s">
        <v>5672</v>
      </c>
      <c r="S2126" s="9"/>
      <c r="V2126" s="9"/>
    </row>
    <row r="2127">
      <c r="A2127" s="9" t="s">
        <v>5262</v>
      </c>
      <c r="B2127" s="9" t="s">
        <v>5264</v>
      </c>
      <c r="C2127" s="9"/>
      <c r="D2127" s="9"/>
      <c r="E2127" s="9"/>
      <c r="F2127" s="9"/>
      <c r="H2127" s="9" t="s">
        <v>264</v>
      </c>
      <c r="I2127" s="9" t="s">
        <v>5672</v>
      </c>
      <c r="S2127" s="9"/>
      <c r="V2127" s="9"/>
    </row>
    <row r="2128">
      <c r="A2128" s="9" t="s">
        <v>12833</v>
      </c>
      <c r="B2128" s="9" t="s">
        <v>12835</v>
      </c>
      <c r="C2128" s="9"/>
      <c r="D2128" s="9"/>
      <c r="E2128" s="9"/>
      <c r="F2128" s="9"/>
      <c r="H2128" s="9" t="s">
        <v>264</v>
      </c>
      <c r="I2128" s="9" t="s">
        <v>5672</v>
      </c>
      <c r="S2128" s="9"/>
      <c r="V2128" s="9"/>
    </row>
    <row r="2129">
      <c r="A2129" s="9" t="s">
        <v>12981</v>
      </c>
      <c r="B2129" s="9" t="s">
        <v>12983</v>
      </c>
      <c r="C2129" s="9"/>
      <c r="D2129" s="9"/>
      <c r="E2129" s="9"/>
      <c r="F2129" s="9"/>
      <c r="H2129" s="9" t="s">
        <v>264</v>
      </c>
      <c r="I2129" s="9" t="s">
        <v>5672</v>
      </c>
      <c r="S2129" s="9"/>
      <c r="V2129" s="9"/>
    </row>
    <row r="2130">
      <c r="A2130" s="9" t="s">
        <v>12921</v>
      </c>
      <c r="B2130" s="9" t="s">
        <v>12922</v>
      </c>
      <c r="C2130" s="9"/>
      <c r="D2130" s="9"/>
      <c r="E2130" s="9"/>
      <c r="F2130" s="9"/>
      <c r="H2130" s="9" t="s">
        <v>264</v>
      </c>
      <c r="I2130" s="9" t="s">
        <v>5672</v>
      </c>
      <c r="S2130" s="9"/>
      <c r="V2130" s="9"/>
    </row>
    <row r="2131">
      <c r="A2131" s="9" t="s">
        <v>12929</v>
      </c>
      <c r="B2131" s="9" t="s">
        <v>12931</v>
      </c>
      <c r="C2131" s="9"/>
      <c r="D2131" s="9"/>
      <c r="E2131" s="9"/>
      <c r="F2131" s="9"/>
      <c r="H2131" s="9" t="s">
        <v>264</v>
      </c>
      <c r="I2131" s="9" t="s">
        <v>5672</v>
      </c>
      <c r="S2131" s="9"/>
      <c r="V2131" s="9"/>
    </row>
    <row r="2132">
      <c r="A2132" s="9" t="s">
        <v>12854</v>
      </c>
      <c r="B2132" s="9" t="s">
        <v>12856</v>
      </c>
      <c r="C2132" s="9"/>
      <c r="D2132" s="9"/>
      <c r="E2132" s="9"/>
      <c r="F2132" s="9"/>
      <c r="H2132" s="9" t="s">
        <v>264</v>
      </c>
      <c r="I2132" s="9" t="s">
        <v>5672</v>
      </c>
      <c r="S2132" s="9"/>
      <c r="V2132" s="9"/>
    </row>
    <row r="2133">
      <c r="A2133" s="9" t="s">
        <v>12948</v>
      </c>
      <c r="B2133" s="9" t="s">
        <v>12949</v>
      </c>
      <c r="C2133" s="9"/>
      <c r="D2133" s="9"/>
      <c r="E2133" s="9"/>
      <c r="F2133" s="9"/>
      <c r="H2133" s="9" t="s">
        <v>264</v>
      </c>
      <c r="I2133" s="9" t="s">
        <v>5672</v>
      </c>
      <c r="S2133" s="9"/>
      <c r="V2133" s="9"/>
    </row>
    <row r="2134">
      <c r="A2134" s="9" t="s">
        <v>4515</v>
      </c>
      <c r="B2134" s="9" t="s">
        <v>4516</v>
      </c>
      <c r="C2134" s="9"/>
      <c r="D2134" s="9"/>
      <c r="E2134" s="9"/>
      <c r="F2134" s="9"/>
      <c r="H2134" s="9" t="s">
        <v>264</v>
      </c>
      <c r="I2134" s="9" t="s">
        <v>5672</v>
      </c>
      <c r="S2134" s="9"/>
      <c r="V2134" s="9"/>
    </row>
    <row r="2135">
      <c r="A2135" s="9" t="s">
        <v>13043</v>
      </c>
      <c r="B2135" s="9" t="s">
        <v>13045</v>
      </c>
      <c r="C2135" s="9"/>
      <c r="D2135" s="9"/>
      <c r="E2135" s="9"/>
      <c r="F2135" s="9"/>
      <c r="H2135" s="9" t="s">
        <v>264</v>
      </c>
      <c r="I2135" s="9" t="s">
        <v>5672</v>
      </c>
      <c r="S2135" s="9"/>
      <c r="V2135" s="9"/>
    </row>
    <row r="2136">
      <c r="A2136" s="9" t="s">
        <v>12795</v>
      </c>
      <c r="B2136" s="9" t="s">
        <v>12796</v>
      </c>
      <c r="C2136" s="9"/>
      <c r="D2136" s="9"/>
      <c r="E2136" s="9"/>
      <c r="F2136" s="9"/>
      <c r="H2136" s="9" t="s">
        <v>264</v>
      </c>
      <c r="I2136" s="9" t="s">
        <v>5672</v>
      </c>
      <c r="S2136" s="9"/>
      <c r="V2136" s="9"/>
    </row>
    <row r="2137">
      <c r="A2137" s="9" t="s">
        <v>12987</v>
      </c>
      <c r="B2137" s="9" t="s">
        <v>12989</v>
      </c>
      <c r="C2137" s="9"/>
      <c r="D2137" s="9"/>
      <c r="E2137" s="9"/>
      <c r="F2137" s="9"/>
      <c r="H2137" s="9" t="s">
        <v>264</v>
      </c>
      <c r="I2137" s="9" t="s">
        <v>5672</v>
      </c>
      <c r="S2137" s="9"/>
      <c r="V2137" s="9"/>
    </row>
    <row r="2138">
      <c r="A2138" s="9" t="s">
        <v>13060</v>
      </c>
      <c r="B2138" s="9" t="s">
        <v>13061</v>
      </c>
      <c r="C2138" s="9"/>
      <c r="D2138" s="9"/>
      <c r="E2138" s="9"/>
      <c r="F2138" s="9"/>
      <c r="H2138" s="9" t="s">
        <v>264</v>
      </c>
      <c r="I2138" s="9" t="s">
        <v>5672</v>
      </c>
      <c r="S2138" s="9"/>
      <c r="V2138" s="9"/>
    </row>
    <row r="2139">
      <c r="A2139" s="9" t="s">
        <v>13010</v>
      </c>
      <c r="B2139" s="9" t="s">
        <v>13011</v>
      </c>
      <c r="C2139" s="9"/>
      <c r="D2139" s="9"/>
      <c r="E2139" s="9"/>
      <c r="F2139" s="9"/>
      <c r="H2139" s="9" t="s">
        <v>264</v>
      </c>
      <c r="I2139" s="9" t="s">
        <v>5672</v>
      </c>
      <c r="S2139" s="9"/>
      <c r="V2139" s="9"/>
    </row>
    <row r="2140">
      <c r="A2140" s="9" t="s">
        <v>12803</v>
      </c>
      <c r="B2140" s="9" t="s">
        <v>12805</v>
      </c>
      <c r="C2140" s="9"/>
      <c r="D2140" s="9"/>
      <c r="E2140" s="9"/>
      <c r="F2140" s="9"/>
      <c r="H2140" s="9" t="s">
        <v>264</v>
      </c>
      <c r="I2140" s="9" t="s">
        <v>5672</v>
      </c>
      <c r="S2140" s="9"/>
      <c r="V2140" s="9"/>
    </row>
    <row r="2141">
      <c r="A2141" s="9" t="s">
        <v>13018</v>
      </c>
      <c r="B2141" s="9" t="s">
        <v>13020</v>
      </c>
      <c r="C2141" s="9"/>
      <c r="D2141" s="9"/>
      <c r="E2141" s="9"/>
      <c r="F2141" s="9"/>
      <c r="H2141" s="9" t="s">
        <v>264</v>
      </c>
      <c r="I2141" s="9" t="s">
        <v>5672</v>
      </c>
      <c r="S2141" s="9"/>
      <c r="V2141" s="9"/>
    </row>
    <row r="2142">
      <c r="A2142" s="9" t="s">
        <v>12999</v>
      </c>
      <c r="B2142" s="9" t="s">
        <v>13001</v>
      </c>
      <c r="C2142" s="9"/>
      <c r="D2142" s="9"/>
      <c r="E2142" s="9"/>
      <c r="F2142" s="9"/>
      <c r="H2142" s="9" t="s">
        <v>264</v>
      </c>
      <c r="I2142" s="9" t="s">
        <v>5672</v>
      </c>
      <c r="S2142" s="9"/>
      <c r="V2142" s="9"/>
    </row>
    <row r="2143">
      <c r="A2143" s="9" t="s">
        <v>12452</v>
      </c>
      <c r="B2143" s="9" t="s">
        <v>12454</v>
      </c>
      <c r="C2143" s="9"/>
      <c r="D2143" s="9"/>
      <c r="E2143" s="9"/>
      <c r="F2143" s="9"/>
      <c r="H2143" s="9" t="s">
        <v>264</v>
      </c>
      <c r="I2143" s="9" t="s">
        <v>5672</v>
      </c>
      <c r="S2143" s="9"/>
      <c r="V2143" s="9"/>
    </row>
    <row r="2144">
      <c r="A2144" s="9" t="s">
        <v>13033</v>
      </c>
      <c r="B2144" s="9" t="s">
        <v>13034</v>
      </c>
      <c r="C2144" s="9"/>
      <c r="D2144" s="9"/>
      <c r="E2144" s="9"/>
      <c r="F2144" s="9"/>
      <c r="H2144" s="9" t="s">
        <v>264</v>
      </c>
      <c r="I2144" s="9" t="s">
        <v>5672</v>
      </c>
      <c r="S2144" s="9"/>
      <c r="V2144" s="9"/>
    </row>
    <row r="2145">
      <c r="A2145" s="9" t="s">
        <v>12772</v>
      </c>
      <c r="B2145" s="9" t="s">
        <v>12774</v>
      </c>
      <c r="C2145" s="9"/>
      <c r="D2145" s="9"/>
      <c r="E2145" s="9"/>
      <c r="F2145" s="9"/>
      <c r="H2145" s="9" t="s">
        <v>264</v>
      </c>
      <c r="I2145" s="9" t="s">
        <v>5672</v>
      </c>
      <c r="S2145" s="9"/>
      <c r="V2145" s="9"/>
    </row>
    <row r="2146">
      <c r="A2146" s="9" t="s">
        <v>12779</v>
      </c>
      <c r="B2146" s="9" t="s">
        <v>12781</v>
      </c>
      <c r="C2146" s="9"/>
      <c r="D2146" s="9"/>
      <c r="E2146" s="9"/>
      <c r="F2146" s="9"/>
      <c r="H2146" s="9" t="s">
        <v>264</v>
      </c>
      <c r="I2146" s="9" t="s">
        <v>5672</v>
      </c>
      <c r="S2146" s="9"/>
      <c r="V2146" s="9"/>
    </row>
    <row r="2147">
      <c r="A2147" s="9" t="s">
        <v>5356</v>
      </c>
      <c r="B2147" s="9" t="s">
        <v>5357</v>
      </c>
      <c r="C2147" s="9"/>
      <c r="D2147" s="9"/>
      <c r="E2147" s="9"/>
      <c r="F2147" s="9"/>
      <c r="H2147" s="9" t="s">
        <v>264</v>
      </c>
      <c r="I2147" s="9" t="s">
        <v>5672</v>
      </c>
      <c r="S2147" s="9"/>
      <c r="V2147" s="9"/>
    </row>
    <row r="2148">
      <c r="A2148" s="9" t="s">
        <v>4153</v>
      </c>
      <c r="B2148" s="9" t="s">
        <v>4155</v>
      </c>
      <c r="C2148" s="9"/>
      <c r="D2148" s="9"/>
      <c r="E2148" s="9"/>
      <c r="F2148" s="9"/>
      <c r="H2148" s="9" t="s">
        <v>264</v>
      </c>
      <c r="I2148" s="9" t="s">
        <v>5672</v>
      </c>
      <c r="S2148" s="9"/>
      <c r="V2148" s="9"/>
    </row>
    <row r="2149">
      <c r="A2149" s="9" t="s">
        <v>12790</v>
      </c>
      <c r="B2149" s="9" t="s">
        <v>12791</v>
      </c>
      <c r="C2149" s="9"/>
      <c r="D2149" s="9"/>
      <c r="E2149" s="9"/>
      <c r="F2149" s="9"/>
      <c r="H2149" s="9" t="s">
        <v>264</v>
      </c>
      <c r="I2149" s="9" t="s">
        <v>5672</v>
      </c>
      <c r="S2149" s="9"/>
      <c r="V2149" s="9"/>
    </row>
    <row r="2150">
      <c r="A2150" s="9" t="s">
        <v>12825</v>
      </c>
      <c r="B2150" s="9" t="s">
        <v>12826</v>
      </c>
      <c r="C2150" s="9"/>
      <c r="D2150" s="9"/>
      <c r="E2150" s="9"/>
      <c r="F2150" s="9"/>
      <c r="H2150" s="9" t="s">
        <v>264</v>
      </c>
      <c r="I2150" s="9" t="s">
        <v>5672</v>
      </c>
      <c r="S2150" s="9"/>
      <c r="V2150" s="9"/>
    </row>
    <row r="2151">
      <c r="A2151" s="9" t="s">
        <v>12847</v>
      </c>
      <c r="B2151" s="9" t="s">
        <v>12849</v>
      </c>
      <c r="C2151" s="9"/>
      <c r="D2151" s="9"/>
      <c r="E2151" s="9"/>
      <c r="F2151" s="9"/>
      <c r="H2151" s="9" t="s">
        <v>264</v>
      </c>
      <c r="I2151" s="9" t="s">
        <v>5672</v>
      </c>
      <c r="S2151" s="9"/>
      <c r="V2151" s="9"/>
    </row>
    <row r="2152">
      <c r="A2152" s="9" t="s">
        <v>13027</v>
      </c>
      <c r="B2152" s="9" t="s">
        <v>13029</v>
      </c>
      <c r="C2152" s="9"/>
      <c r="D2152" s="9"/>
      <c r="E2152" s="9"/>
      <c r="F2152" s="9"/>
      <c r="H2152" s="9" t="s">
        <v>264</v>
      </c>
      <c r="I2152" s="9" t="s">
        <v>5672</v>
      </c>
      <c r="S2152" s="9"/>
      <c r="V2152" s="9"/>
    </row>
    <row r="2153">
      <c r="A2153" s="9" t="s">
        <v>13036</v>
      </c>
      <c r="B2153" s="9" t="s">
        <v>13038</v>
      </c>
      <c r="C2153" s="9"/>
      <c r="D2153" s="9"/>
      <c r="E2153" s="9"/>
      <c r="F2153" s="9"/>
      <c r="H2153" s="9" t="s">
        <v>264</v>
      </c>
      <c r="I2153" s="9" t="s">
        <v>5672</v>
      </c>
      <c r="S2153" s="9"/>
      <c r="V2153" s="9"/>
    </row>
    <row r="2154">
      <c r="A2154" s="9" t="s">
        <v>5214</v>
      </c>
      <c r="B2154" s="9" t="s">
        <v>5216</v>
      </c>
      <c r="C2154" s="9"/>
      <c r="D2154" s="9"/>
      <c r="E2154" s="9"/>
      <c r="F2154" s="9"/>
      <c r="H2154" s="9" t="s">
        <v>264</v>
      </c>
      <c r="I2154" s="9" t="s">
        <v>5672</v>
      </c>
      <c r="S2154" s="9"/>
      <c r="V2154" s="9"/>
    </row>
    <row r="2155">
      <c r="A2155" s="9" t="s">
        <v>12537</v>
      </c>
      <c r="B2155" s="9" t="s">
        <v>12539</v>
      </c>
      <c r="C2155" s="9"/>
      <c r="D2155" s="9"/>
      <c r="E2155" s="9"/>
      <c r="F2155" s="9"/>
      <c r="H2155" s="9" t="s">
        <v>264</v>
      </c>
      <c r="I2155" s="9" t="s">
        <v>5672</v>
      </c>
      <c r="S2155" s="9"/>
      <c r="V2155" s="9"/>
    </row>
    <row r="2156">
      <c r="A2156" s="9" t="s">
        <v>12543</v>
      </c>
      <c r="B2156" s="9" t="s">
        <v>12545</v>
      </c>
      <c r="C2156" s="9"/>
      <c r="D2156" s="9"/>
      <c r="E2156" s="9"/>
      <c r="F2156" s="9"/>
      <c r="H2156" s="9" t="s">
        <v>264</v>
      </c>
      <c r="I2156" s="9" t="s">
        <v>5672</v>
      </c>
      <c r="S2156" s="9"/>
      <c r="V2156" s="9"/>
    </row>
    <row r="2157">
      <c r="A2157" s="9" t="s">
        <v>13081</v>
      </c>
      <c r="B2157" s="9" t="s">
        <v>13082</v>
      </c>
      <c r="C2157" s="9"/>
      <c r="D2157" s="9"/>
      <c r="E2157" s="9"/>
      <c r="F2157" s="9"/>
      <c r="H2157" s="9" t="s">
        <v>264</v>
      </c>
      <c r="I2157" s="9" t="s">
        <v>5672</v>
      </c>
      <c r="S2157" s="9"/>
      <c r="V2157" s="9"/>
    </row>
    <row r="2158">
      <c r="A2158" s="9" t="s">
        <v>13088</v>
      </c>
      <c r="B2158" s="9" t="s">
        <v>13091</v>
      </c>
      <c r="C2158" s="9"/>
      <c r="D2158" s="9"/>
      <c r="E2158" s="9"/>
      <c r="F2158" s="9"/>
      <c r="H2158" s="9" t="s">
        <v>264</v>
      </c>
      <c r="I2158" s="9" t="s">
        <v>5672</v>
      </c>
      <c r="S2158" s="9"/>
      <c r="V2158" s="9"/>
    </row>
    <row r="2159">
      <c r="A2159" s="9" t="s">
        <v>13096</v>
      </c>
      <c r="B2159" s="9" t="s">
        <v>13099</v>
      </c>
      <c r="C2159" s="9"/>
      <c r="D2159" s="9"/>
      <c r="E2159" s="9"/>
      <c r="F2159" s="9"/>
      <c r="H2159" s="9" t="s">
        <v>264</v>
      </c>
      <c r="I2159" s="9" t="s">
        <v>5672</v>
      </c>
      <c r="S2159" s="9"/>
      <c r="V2159" s="9"/>
    </row>
    <row r="2160">
      <c r="A2160" s="9" t="s">
        <v>13106</v>
      </c>
      <c r="B2160" s="9" t="s">
        <v>13108</v>
      </c>
      <c r="C2160" s="9"/>
      <c r="D2160" s="9"/>
      <c r="E2160" s="9"/>
      <c r="F2160" s="9"/>
      <c r="H2160" s="9" t="s">
        <v>264</v>
      </c>
      <c r="I2160" s="9" t="s">
        <v>5672</v>
      </c>
      <c r="S2160" s="9"/>
      <c r="V2160" s="9"/>
    </row>
    <row r="2161">
      <c r="A2161" s="9" t="s">
        <v>13114</v>
      </c>
      <c r="B2161" s="9" t="s">
        <v>13116</v>
      </c>
      <c r="C2161" s="9"/>
      <c r="D2161" s="9"/>
      <c r="E2161" s="9"/>
      <c r="F2161" s="9"/>
      <c r="H2161" s="9" t="s">
        <v>264</v>
      </c>
      <c r="I2161" s="9" t="s">
        <v>5672</v>
      </c>
      <c r="S2161" s="9"/>
      <c r="V2161" s="9"/>
    </row>
    <row r="2162">
      <c r="A2162" s="9" t="s">
        <v>13121</v>
      </c>
      <c r="B2162" s="9" t="s">
        <v>13123</v>
      </c>
      <c r="C2162" s="9"/>
      <c r="D2162" s="9"/>
      <c r="E2162" s="9"/>
      <c r="F2162" s="9"/>
      <c r="H2162" s="9" t="s">
        <v>264</v>
      </c>
      <c r="I2162" s="9" t="s">
        <v>5672</v>
      </c>
      <c r="S2162" s="9"/>
      <c r="V2162" s="9"/>
    </row>
    <row r="2163">
      <c r="A2163" s="9" t="s">
        <v>13130</v>
      </c>
      <c r="B2163" s="9" t="s">
        <v>13131</v>
      </c>
      <c r="C2163" s="9"/>
      <c r="D2163" s="9"/>
      <c r="E2163" s="9"/>
      <c r="F2163" s="9"/>
      <c r="H2163" s="9" t="s">
        <v>264</v>
      </c>
      <c r="I2163" s="9" t="s">
        <v>5672</v>
      </c>
      <c r="S2163" s="9"/>
      <c r="V2163" s="9"/>
    </row>
    <row r="2164">
      <c r="A2164" s="9" t="s">
        <v>13140</v>
      </c>
      <c r="B2164" s="9" t="s">
        <v>13141</v>
      </c>
      <c r="C2164" s="9"/>
      <c r="D2164" s="9"/>
      <c r="E2164" s="9"/>
      <c r="F2164" s="9"/>
      <c r="H2164" s="9" t="s">
        <v>264</v>
      </c>
      <c r="I2164" s="9" t="s">
        <v>5672</v>
      </c>
      <c r="S2164" s="9"/>
      <c r="V2164" s="9"/>
    </row>
    <row r="2165">
      <c r="A2165" s="9" t="s">
        <v>13146</v>
      </c>
      <c r="B2165" s="9" t="s">
        <v>13148</v>
      </c>
      <c r="C2165" s="9"/>
      <c r="D2165" s="9"/>
      <c r="E2165" s="9"/>
      <c r="F2165" s="9"/>
      <c r="H2165" s="9" t="s">
        <v>264</v>
      </c>
      <c r="I2165" s="9" t="s">
        <v>5672</v>
      </c>
      <c r="S2165" s="9"/>
      <c r="V2165" s="9"/>
    </row>
    <row r="2166">
      <c r="A2166" s="9" t="s">
        <v>13155</v>
      </c>
      <c r="B2166" s="9" t="s">
        <v>13157</v>
      </c>
      <c r="C2166" s="9"/>
      <c r="D2166" s="9"/>
      <c r="E2166" s="9"/>
      <c r="F2166" s="9"/>
      <c r="H2166" s="9" t="s">
        <v>264</v>
      </c>
      <c r="I2166" s="9" t="s">
        <v>5672</v>
      </c>
      <c r="S2166" s="9"/>
      <c r="V2166" s="9"/>
    </row>
    <row r="2167">
      <c r="A2167" s="9" t="s">
        <v>13163</v>
      </c>
      <c r="B2167" s="9" t="s">
        <v>13164</v>
      </c>
      <c r="C2167" s="9"/>
      <c r="D2167" s="9"/>
      <c r="E2167" s="9"/>
      <c r="F2167" s="9"/>
      <c r="H2167" s="9" t="s">
        <v>264</v>
      </c>
      <c r="I2167" s="9" t="s">
        <v>5672</v>
      </c>
      <c r="S2167" s="9"/>
      <c r="V2167" s="9"/>
    </row>
    <row r="2168">
      <c r="A2168" s="9" t="s">
        <v>13168</v>
      </c>
      <c r="B2168" s="9" t="s">
        <v>13169</v>
      </c>
      <c r="C2168" s="9"/>
      <c r="D2168" s="9"/>
      <c r="E2168" s="9"/>
      <c r="F2168" s="9"/>
      <c r="H2168" s="9" t="s">
        <v>264</v>
      </c>
      <c r="I2168" s="9" t="s">
        <v>5672</v>
      </c>
      <c r="S2168" s="9"/>
      <c r="V2168" s="9"/>
    </row>
    <row r="2169">
      <c r="A2169" s="9" t="s">
        <v>13176</v>
      </c>
      <c r="B2169" s="9" t="s">
        <v>13177</v>
      </c>
      <c r="C2169" s="9"/>
      <c r="D2169" s="9"/>
      <c r="E2169" s="9"/>
      <c r="F2169" s="9"/>
      <c r="H2169" s="9" t="s">
        <v>264</v>
      </c>
      <c r="I2169" s="9" t="s">
        <v>5672</v>
      </c>
      <c r="S2169" s="9"/>
      <c r="V2169" s="9"/>
    </row>
    <row r="2170">
      <c r="A2170" s="9" t="s">
        <v>13184</v>
      </c>
      <c r="B2170" s="9" t="s">
        <v>13185</v>
      </c>
      <c r="C2170" s="9"/>
      <c r="D2170" s="9"/>
      <c r="E2170" s="9"/>
      <c r="F2170" s="9"/>
      <c r="H2170" s="9" t="s">
        <v>264</v>
      </c>
      <c r="I2170" s="9" t="s">
        <v>5672</v>
      </c>
      <c r="S2170" s="9"/>
      <c r="V2170" s="9"/>
    </row>
    <row r="2171">
      <c r="A2171" s="9" t="s">
        <v>13189</v>
      </c>
      <c r="B2171" s="9" t="s">
        <v>13190</v>
      </c>
      <c r="C2171" s="9"/>
      <c r="D2171" s="9"/>
      <c r="E2171" s="9"/>
      <c r="F2171" s="9"/>
      <c r="H2171" s="9" t="s">
        <v>264</v>
      </c>
      <c r="I2171" s="9" t="s">
        <v>5672</v>
      </c>
      <c r="S2171" s="9"/>
      <c r="V2171" s="9"/>
    </row>
    <row r="2172">
      <c r="A2172" s="9" t="s">
        <v>13197</v>
      </c>
      <c r="B2172" s="9" t="s">
        <v>13199</v>
      </c>
      <c r="C2172" s="9"/>
      <c r="D2172" s="9"/>
      <c r="E2172" s="9"/>
      <c r="F2172" s="9"/>
      <c r="H2172" s="9" t="s">
        <v>264</v>
      </c>
      <c r="I2172" s="9" t="s">
        <v>5672</v>
      </c>
      <c r="S2172" s="9"/>
      <c r="V2172" s="9"/>
    </row>
    <row r="2173">
      <c r="A2173" s="9" t="s">
        <v>13202</v>
      </c>
      <c r="B2173" s="9" t="s">
        <v>13204</v>
      </c>
      <c r="C2173" s="9"/>
      <c r="D2173" s="9"/>
      <c r="E2173" s="9"/>
      <c r="F2173" s="9"/>
      <c r="H2173" s="9" t="s">
        <v>264</v>
      </c>
      <c r="I2173" s="9" t="s">
        <v>5672</v>
      </c>
      <c r="S2173" s="9"/>
      <c r="V2173" s="9"/>
    </row>
    <row r="2174">
      <c r="A2174" s="9" t="s">
        <v>13209</v>
      </c>
      <c r="B2174" s="9" t="s">
        <v>13211</v>
      </c>
      <c r="C2174" s="9"/>
      <c r="D2174" s="9"/>
      <c r="E2174" s="9"/>
      <c r="F2174" s="9"/>
      <c r="H2174" s="9" t="s">
        <v>264</v>
      </c>
      <c r="I2174" s="9" t="s">
        <v>5672</v>
      </c>
      <c r="S2174" s="9"/>
      <c r="V2174" s="9"/>
    </row>
    <row r="2175">
      <c r="A2175" s="9" t="s">
        <v>13218</v>
      </c>
      <c r="B2175" s="9" t="s">
        <v>13220</v>
      </c>
      <c r="C2175" s="9"/>
      <c r="D2175" s="9"/>
      <c r="E2175" s="9"/>
      <c r="F2175" s="9"/>
      <c r="H2175" s="9" t="s">
        <v>264</v>
      </c>
      <c r="I2175" s="9" t="s">
        <v>5672</v>
      </c>
      <c r="S2175" s="9"/>
      <c r="V2175" s="9"/>
    </row>
    <row r="2176">
      <c r="A2176" s="9" t="s">
        <v>13224</v>
      </c>
      <c r="B2176" s="9" t="s">
        <v>13227</v>
      </c>
      <c r="C2176" s="9"/>
      <c r="D2176" s="9"/>
      <c r="E2176" s="9"/>
      <c r="F2176" s="9"/>
      <c r="H2176" s="9" t="s">
        <v>264</v>
      </c>
      <c r="I2176" s="9" t="s">
        <v>5672</v>
      </c>
      <c r="S2176" s="9"/>
      <c r="V2176" s="9"/>
    </row>
    <row r="2177">
      <c r="A2177" s="9" t="s">
        <v>13232</v>
      </c>
      <c r="B2177" s="9" t="s">
        <v>13233</v>
      </c>
      <c r="C2177" s="9"/>
      <c r="D2177" s="9"/>
      <c r="E2177" s="9"/>
      <c r="F2177" s="9"/>
      <c r="H2177" s="9" t="s">
        <v>264</v>
      </c>
      <c r="I2177" s="9" t="s">
        <v>5672</v>
      </c>
      <c r="S2177" s="9"/>
      <c r="V2177" s="9"/>
    </row>
    <row r="2178">
      <c r="A2178" s="9" t="s">
        <v>12549</v>
      </c>
      <c r="B2178" s="9" t="s">
        <v>12550</v>
      </c>
      <c r="C2178" s="9"/>
      <c r="D2178" s="9"/>
      <c r="E2178" s="9"/>
      <c r="F2178" s="9"/>
      <c r="H2178" s="9" t="s">
        <v>264</v>
      </c>
      <c r="I2178" s="9" t="s">
        <v>12554</v>
      </c>
      <c r="S2178" s="9"/>
      <c r="V2178" s="9"/>
    </row>
    <row r="2179">
      <c r="A2179" s="9" t="s">
        <v>12557</v>
      </c>
      <c r="B2179" s="9" t="s">
        <v>12558</v>
      </c>
      <c r="C2179" s="9"/>
      <c r="D2179" s="9"/>
      <c r="E2179" s="9"/>
      <c r="F2179" s="9"/>
      <c r="H2179" s="9" t="s">
        <v>264</v>
      </c>
      <c r="I2179" s="9" t="s">
        <v>12554</v>
      </c>
      <c r="S2179" s="9"/>
      <c r="V2179" s="9"/>
    </row>
    <row r="2180">
      <c r="A2180" s="9" t="s">
        <v>12561</v>
      </c>
      <c r="B2180" s="9" t="s">
        <v>12562</v>
      </c>
      <c r="C2180" s="9"/>
      <c r="D2180" s="9"/>
      <c r="E2180" s="9"/>
      <c r="F2180" s="9"/>
      <c r="H2180" s="9" t="s">
        <v>264</v>
      </c>
      <c r="I2180" s="9" t="s">
        <v>12554</v>
      </c>
      <c r="S2180" s="9"/>
      <c r="V2180" s="9"/>
    </row>
    <row r="2181">
      <c r="A2181" s="9" t="s">
        <v>13237</v>
      </c>
      <c r="B2181" s="9" t="s">
        <v>13239</v>
      </c>
      <c r="C2181" s="9"/>
      <c r="D2181" s="9"/>
      <c r="E2181" s="9"/>
      <c r="F2181" s="9"/>
      <c r="H2181" s="9" t="s">
        <v>264</v>
      </c>
      <c r="I2181" s="9" t="s">
        <v>12554</v>
      </c>
      <c r="S2181" s="9"/>
      <c r="V2181" s="9"/>
    </row>
    <row r="2182">
      <c r="A2182" s="9" t="s">
        <v>13249</v>
      </c>
      <c r="B2182" s="9" t="s">
        <v>13252</v>
      </c>
      <c r="C2182" s="9"/>
      <c r="D2182" s="9"/>
      <c r="E2182" s="9"/>
      <c r="F2182" s="9"/>
      <c r="H2182" s="9" t="s">
        <v>264</v>
      </c>
      <c r="I2182" s="9" t="s">
        <v>12554</v>
      </c>
      <c r="S2182" s="9"/>
      <c r="V2182" s="9"/>
    </row>
    <row r="2183">
      <c r="A2183" s="9" t="s">
        <v>13257</v>
      </c>
      <c r="B2183" s="9" t="s">
        <v>13259</v>
      </c>
      <c r="C2183" s="9"/>
      <c r="D2183" s="9"/>
      <c r="E2183" s="9"/>
      <c r="F2183" s="9"/>
      <c r="H2183" s="9" t="s">
        <v>264</v>
      </c>
      <c r="I2183" s="9" t="s">
        <v>12554</v>
      </c>
      <c r="S2183" s="9"/>
      <c r="V2183" s="9"/>
    </row>
    <row r="2184">
      <c r="A2184" s="9" t="s">
        <v>13268</v>
      </c>
      <c r="B2184" s="9" t="s">
        <v>13270</v>
      </c>
      <c r="C2184" s="9"/>
      <c r="D2184" s="9"/>
      <c r="E2184" s="9"/>
      <c r="F2184" s="9"/>
      <c r="H2184" s="9" t="s">
        <v>264</v>
      </c>
      <c r="I2184" s="9" t="s">
        <v>12554</v>
      </c>
      <c r="S2184" s="9"/>
      <c r="V2184" s="9"/>
    </row>
    <row r="2185">
      <c r="A2185" s="9" t="s">
        <v>13275</v>
      </c>
      <c r="B2185" s="9" t="s">
        <v>13277</v>
      </c>
      <c r="C2185" s="9"/>
      <c r="D2185" s="9"/>
      <c r="E2185" s="9"/>
      <c r="F2185" s="9"/>
      <c r="H2185" s="9" t="s">
        <v>264</v>
      </c>
      <c r="I2185" s="9" t="s">
        <v>12554</v>
      </c>
      <c r="S2185" s="9"/>
      <c r="V2185" s="9"/>
    </row>
    <row r="2186">
      <c r="A2186" s="9" t="s">
        <v>13282</v>
      </c>
      <c r="B2186" s="9" t="s">
        <v>13284</v>
      </c>
      <c r="C2186" s="9"/>
      <c r="D2186" s="9"/>
      <c r="E2186" s="9"/>
      <c r="F2186" s="9"/>
      <c r="H2186" s="9" t="s">
        <v>264</v>
      </c>
      <c r="I2186" s="9" t="s">
        <v>12554</v>
      </c>
      <c r="S2186" s="9"/>
      <c r="V2186" s="9"/>
    </row>
    <row r="2187">
      <c r="A2187" s="9" t="s">
        <v>13291</v>
      </c>
      <c r="B2187" s="9" t="s">
        <v>13293</v>
      </c>
      <c r="C2187" s="9"/>
      <c r="D2187" s="9"/>
      <c r="E2187" s="9"/>
      <c r="F2187" s="9"/>
      <c r="H2187" s="9" t="s">
        <v>264</v>
      </c>
      <c r="I2187" s="9" t="s">
        <v>12554</v>
      </c>
      <c r="S2187" s="9"/>
      <c r="V2187" s="9"/>
    </row>
    <row r="2188">
      <c r="A2188" s="9" t="s">
        <v>13300</v>
      </c>
      <c r="B2188" s="9" t="s">
        <v>13301</v>
      </c>
      <c r="C2188" s="9"/>
      <c r="D2188" s="9"/>
      <c r="E2188" s="9"/>
      <c r="F2188" s="9"/>
      <c r="H2188" s="9" t="s">
        <v>264</v>
      </c>
      <c r="I2188" s="9" t="s">
        <v>12554</v>
      </c>
      <c r="S2188" s="9"/>
      <c r="V2188" s="9"/>
    </row>
    <row r="2189">
      <c r="A2189" s="9" t="s">
        <v>13309</v>
      </c>
      <c r="B2189" s="9" t="s">
        <v>13312</v>
      </c>
      <c r="C2189" s="9"/>
      <c r="D2189" s="9"/>
      <c r="E2189" s="9"/>
      <c r="F2189" s="9"/>
      <c r="H2189" s="9" t="s">
        <v>264</v>
      </c>
      <c r="I2189" s="9" t="s">
        <v>12554</v>
      </c>
      <c r="S2189" s="9"/>
      <c r="V2189" s="9"/>
    </row>
    <row r="2190">
      <c r="A2190" s="9" t="s">
        <v>13316</v>
      </c>
      <c r="B2190" s="9" t="s">
        <v>13318</v>
      </c>
      <c r="C2190" s="9"/>
      <c r="D2190" s="9"/>
      <c r="E2190" s="9"/>
      <c r="F2190" s="9"/>
      <c r="H2190" s="9" t="s">
        <v>264</v>
      </c>
      <c r="I2190" s="9" t="s">
        <v>12554</v>
      </c>
      <c r="S2190" s="9"/>
      <c r="V2190" s="9"/>
    </row>
    <row r="2191">
      <c r="A2191" s="9" t="s">
        <v>12568</v>
      </c>
      <c r="B2191" s="9" t="s">
        <v>12570</v>
      </c>
      <c r="C2191" s="9"/>
      <c r="D2191" s="9"/>
      <c r="E2191" s="9"/>
      <c r="F2191" s="9"/>
      <c r="H2191" s="9" t="s">
        <v>264</v>
      </c>
      <c r="I2191" s="9" t="s">
        <v>12554</v>
      </c>
      <c r="S2191" s="9"/>
      <c r="V2191" s="9"/>
    </row>
    <row r="2192">
      <c r="A2192" s="9" t="s">
        <v>13321</v>
      </c>
      <c r="B2192" s="9" t="s">
        <v>13322</v>
      </c>
      <c r="C2192" s="9"/>
      <c r="D2192" s="9"/>
      <c r="E2192" s="9"/>
      <c r="F2192" s="9"/>
      <c r="H2192" s="9" t="s">
        <v>264</v>
      </c>
      <c r="I2192" s="9" t="s">
        <v>12554</v>
      </c>
      <c r="S2192" s="9"/>
      <c r="V2192" s="9"/>
    </row>
    <row r="2193">
      <c r="A2193" s="9" t="s">
        <v>13328</v>
      </c>
      <c r="B2193" s="9" t="s">
        <v>13330</v>
      </c>
      <c r="C2193" s="9"/>
      <c r="D2193" s="9"/>
      <c r="E2193" s="9"/>
      <c r="F2193" s="9"/>
      <c r="H2193" s="9" t="s">
        <v>264</v>
      </c>
      <c r="I2193" s="9" t="s">
        <v>12554</v>
      </c>
      <c r="S2193" s="9"/>
      <c r="V2193" s="9"/>
    </row>
    <row r="2194">
      <c r="A2194" s="9" t="s">
        <v>13332</v>
      </c>
      <c r="B2194" s="9" t="s">
        <v>13336</v>
      </c>
      <c r="C2194" s="9"/>
      <c r="D2194" s="9"/>
      <c r="E2194" s="9"/>
      <c r="F2194" s="9"/>
      <c r="H2194" s="9" t="s">
        <v>264</v>
      </c>
      <c r="I2194" s="9" t="s">
        <v>12554</v>
      </c>
      <c r="S2194" s="9"/>
      <c r="V2194" s="9"/>
    </row>
    <row r="2195">
      <c r="A2195" s="9" t="s">
        <v>13338</v>
      </c>
      <c r="B2195" s="9" t="s">
        <v>13342</v>
      </c>
      <c r="C2195" s="9"/>
      <c r="D2195" s="9"/>
      <c r="E2195" s="9"/>
      <c r="F2195" s="9"/>
      <c r="H2195" s="9" t="s">
        <v>264</v>
      </c>
      <c r="I2195" s="9" t="s">
        <v>12554</v>
      </c>
      <c r="S2195" s="9"/>
      <c r="V2195" s="9"/>
    </row>
    <row r="2196">
      <c r="A2196" s="9" t="s">
        <v>13346</v>
      </c>
      <c r="B2196" s="9" t="s">
        <v>13348</v>
      </c>
      <c r="C2196" s="9"/>
      <c r="D2196" s="9"/>
      <c r="E2196" s="9"/>
      <c r="F2196" s="9"/>
      <c r="H2196" s="9" t="s">
        <v>264</v>
      </c>
      <c r="I2196" s="9" t="s">
        <v>12554</v>
      </c>
      <c r="S2196" s="9"/>
      <c r="V2196" s="9"/>
    </row>
    <row r="2197">
      <c r="A2197" s="9" t="s">
        <v>13353</v>
      </c>
      <c r="B2197" s="9" t="s">
        <v>13354</v>
      </c>
      <c r="C2197" s="9"/>
      <c r="D2197" s="9"/>
      <c r="E2197" s="9"/>
      <c r="F2197" s="9"/>
      <c r="H2197" s="9" t="s">
        <v>264</v>
      </c>
      <c r="I2197" s="9" t="s">
        <v>12554</v>
      </c>
      <c r="S2197" s="9"/>
      <c r="V2197" s="9"/>
    </row>
    <row r="2198">
      <c r="A2198" s="9" t="s">
        <v>12484</v>
      </c>
      <c r="B2198" s="9" t="s">
        <v>12486</v>
      </c>
      <c r="C2198" s="9"/>
      <c r="D2198" s="9"/>
      <c r="E2198" s="9"/>
      <c r="F2198" s="9"/>
      <c r="H2198" s="9" t="s">
        <v>264</v>
      </c>
      <c r="I2198" s="9" t="s">
        <v>12488</v>
      </c>
      <c r="S2198" s="9"/>
      <c r="V2198" s="9"/>
    </row>
    <row r="2199">
      <c r="A2199" s="9" t="s">
        <v>13362</v>
      </c>
      <c r="B2199" s="9" t="s">
        <v>13363</v>
      </c>
      <c r="C2199" s="9"/>
      <c r="D2199" s="9"/>
      <c r="E2199" s="9"/>
      <c r="F2199" s="9"/>
      <c r="H2199" s="9" t="s">
        <v>264</v>
      </c>
      <c r="I2199" s="9" t="s">
        <v>12488</v>
      </c>
      <c r="S2199" s="9"/>
      <c r="V2199" s="9"/>
    </row>
    <row r="2200">
      <c r="A2200" s="9" t="s">
        <v>13369</v>
      </c>
      <c r="B2200" s="9" t="s">
        <v>13371</v>
      </c>
      <c r="C2200" s="9"/>
      <c r="D2200" s="9"/>
      <c r="E2200" s="9"/>
      <c r="F2200" s="9"/>
      <c r="H2200" s="9" t="s">
        <v>264</v>
      </c>
      <c r="I2200" s="9" t="s">
        <v>12488</v>
      </c>
      <c r="S2200" s="9"/>
      <c r="V2200" s="9"/>
    </row>
    <row r="2201">
      <c r="A2201" s="9" t="s">
        <v>13376</v>
      </c>
      <c r="B2201" s="9" t="s">
        <v>13378</v>
      </c>
      <c r="C2201" s="9"/>
      <c r="D2201" s="9"/>
      <c r="E2201" s="9"/>
      <c r="F2201" s="9"/>
      <c r="H2201" s="9" t="s">
        <v>264</v>
      </c>
      <c r="I2201" s="9" t="s">
        <v>12488</v>
      </c>
      <c r="S2201" s="9"/>
      <c r="V2201" s="9"/>
    </row>
    <row r="2202">
      <c r="A2202" s="9" t="s">
        <v>12490</v>
      </c>
      <c r="B2202" s="9" t="s">
        <v>12493</v>
      </c>
      <c r="C2202" s="9"/>
      <c r="D2202" s="9"/>
      <c r="E2202" s="9"/>
      <c r="F2202" s="9"/>
      <c r="H2202" s="9" t="s">
        <v>264</v>
      </c>
      <c r="I2202" s="9" t="s">
        <v>12488</v>
      </c>
      <c r="S2202" s="9"/>
      <c r="V2202" s="9"/>
    </row>
    <row r="2203">
      <c r="A2203" s="9" t="s">
        <v>12498</v>
      </c>
      <c r="B2203" s="9" t="s">
        <v>12500</v>
      </c>
      <c r="C2203" s="9"/>
      <c r="D2203" s="9"/>
      <c r="E2203" s="9"/>
      <c r="F2203" s="9"/>
      <c r="H2203" s="9" t="s">
        <v>264</v>
      </c>
      <c r="I2203" s="9" t="s">
        <v>12488</v>
      </c>
      <c r="S2203" s="9"/>
      <c r="V2203" s="9"/>
    </row>
    <row r="2204">
      <c r="A2204" s="9" t="s">
        <v>12507</v>
      </c>
      <c r="B2204" s="9" t="s">
        <v>12509</v>
      </c>
      <c r="C2204" s="9"/>
      <c r="D2204" s="9"/>
      <c r="E2204" s="9"/>
      <c r="F2204" s="9"/>
      <c r="H2204" s="9" t="s">
        <v>264</v>
      </c>
      <c r="I2204" s="9" t="s">
        <v>12554</v>
      </c>
      <c r="S2204" s="9"/>
      <c r="V2204" s="9"/>
    </row>
    <row r="2205">
      <c r="A2205" s="9" t="s">
        <v>12513</v>
      </c>
      <c r="B2205" s="9" t="s">
        <v>12515</v>
      </c>
      <c r="C2205" s="9"/>
      <c r="D2205" s="9"/>
      <c r="E2205" s="9"/>
      <c r="F2205" s="9"/>
      <c r="H2205" s="9" t="s">
        <v>264</v>
      </c>
      <c r="I2205" s="9" t="s">
        <v>12554</v>
      </c>
      <c r="S2205" s="9"/>
      <c r="V2205" s="9"/>
    </row>
    <row r="2206">
      <c r="A2206" s="9" t="s">
        <v>12521</v>
      </c>
      <c r="B2206" s="9" t="s">
        <v>12522</v>
      </c>
      <c r="C2206" s="9"/>
      <c r="D2206" s="9"/>
      <c r="E2206" s="9"/>
      <c r="F2206" s="9"/>
      <c r="H2206" s="9" t="s">
        <v>264</v>
      </c>
      <c r="I2206" s="9" t="s">
        <v>12554</v>
      </c>
      <c r="S2206" s="9"/>
      <c r="V2206" s="9"/>
    </row>
    <row r="2207">
      <c r="A2207" s="9" t="s">
        <v>13385</v>
      </c>
      <c r="B2207" s="9" t="s">
        <v>13386</v>
      </c>
      <c r="C2207" s="9"/>
      <c r="D2207" s="9"/>
      <c r="E2207" s="9"/>
      <c r="F2207" s="9"/>
      <c r="H2207" s="9" t="s">
        <v>264</v>
      </c>
      <c r="I2207" s="9" t="s">
        <v>12554</v>
      </c>
      <c r="S2207" s="9"/>
      <c r="V2207" s="9"/>
    </row>
    <row r="2208">
      <c r="A2208" s="9" t="s">
        <v>13394</v>
      </c>
      <c r="B2208" s="9" t="s">
        <v>13396</v>
      </c>
      <c r="C2208" s="9"/>
      <c r="D2208" s="9"/>
      <c r="E2208" s="9"/>
      <c r="F2208" s="9"/>
      <c r="H2208" s="9" t="s">
        <v>264</v>
      </c>
      <c r="I2208" s="9" t="s">
        <v>12554</v>
      </c>
      <c r="S2208" s="9"/>
      <c r="V2208" s="9"/>
    </row>
    <row r="2209">
      <c r="A2209" s="9" t="s">
        <v>13403</v>
      </c>
      <c r="B2209" s="9" t="s">
        <v>13406</v>
      </c>
      <c r="C2209" s="9"/>
      <c r="D2209" s="9"/>
      <c r="E2209" s="9"/>
      <c r="F2209" s="9"/>
      <c r="H2209" s="9" t="s">
        <v>264</v>
      </c>
      <c r="I2209" s="9" t="s">
        <v>12554</v>
      </c>
      <c r="S2209" s="9"/>
      <c r="V2209" s="9"/>
    </row>
    <row r="2210">
      <c r="A2210" s="9" t="s">
        <v>13413</v>
      </c>
      <c r="B2210" s="9" t="s">
        <v>13415</v>
      </c>
      <c r="C2210" s="9"/>
      <c r="D2210" s="9"/>
      <c r="E2210" s="9"/>
      <c r="F2210" s="9"/>
      <c r="H2210" s="9" t="s">
        <v>264</v>
      </c>
      <c r="I2210" s="9" t="s">
        <v>12554</v>
      </c>
      <c r="S2210" s="9"/>
      <c r="V2210" s="9"/>
    </row>
    <row r="2211">
      <c r="A2211" s="9" t="s">
        <v>13420</v>
      </c>
      <c r="B2211" s="9" t="s">
        <v>13421</v>
      </c>
      <c r="C2211" s="9"/>
      <c r="D2211" s="9"/>
      <c r="E2211" s="9"/>
      <c r="F2211" s="9"/>
      <c r="H2211" s="9" t="s">
        <v>264</v>
      </c>
      <c r="I2211" s="9" t="s">
        <v>12554</v>
      </c>
      <c r="S2211" s="9"/>
      <c r="V2211" s="9"/>
    </row>
    <row r="2212">
      <c r="A2212" s="9" t="s">
        <v>13425</v>
      </c>
      <c r="B2212" s="9" t="s">
        <v>13426</v>
      </c>
      <c r="C2212" s="9"/>
      <c r="D2212" s="9"/>
      <c r="E2212" s="9"/>
      <c r="F2212" s="9"/>
      <c r="H2212" s="9" t="s">
        <v>264</v>
      </c>
      <c r="I2212" s="9" t="s">
        <v>12554</v>
      </c>
      <c r="S2212" s="9"/>
      <c r="V2212" s="9"/>
    </row>
    <row r="2213">
      <c r="A2213" s="9" t="s">
        <v>13432</v>
      </c>
      <c r="B2213" s="9" t="s">
        <v>13433</v>
      </c>
      <c r="C2213" s="9"/>
      <c r="D2213" s="9"/>
      <c r="E2213" s="9"/>
      <c r="F2213" s="9"/>
      <c r="H2213" s="9" t="s">
        <v>264</v>
      </c>
      <c r="I2213" s="9" t="s">
        <v>12554</v>
      </c>
      <c r="S2213" s="9"/>
      <c r="V2213" s="9"/>
    </row>
    <row r="2214">
      <c r="A2214" s="9" t="s">
        <v>13437</v>
      </c>
      <c r="B2214" s="9" t="s">
        <v>13438</v>
      </c>
      <c r="C2214" s="9"/>
      <c r="D2214" s="9"/>
      <c r="E2214" s="9"/>
      <c r="F2214" s="9"/>
      <c r="H2214" s="9" t="s">
        <v>264</v>
      </c>
      <c r="I2214" s="9" t="s">
        <v>12554</v>
      </c>
      <c r="S2214" s="9"/>
      <c r="V2214" s="9"/>
    </row>
    <row r="2215">
      <c r="A2215" s="9" t="s">
        <v>13443</v>
      </c>
      <c r="B2215" s="9" t="s">
        <v>13445</v>
      </c>
      <c r="C2215" s="9"/>
      <c r="D2215" s="9"/>
      <c r="E2215" s="9"/>
      <c r="F2215" s="9"/>
      <c r="H2215" s="9" t="s">
        <v>264</v>
      </c>
      <c r="I2215" s="9" t="s">
        <v>12554</v>
      </c>
      <c r="S2215" s="9"/>
      <c r="V2215" s="9"/>
    </row>
    <row r="2216">
      <c r="A2216" s="9" t="s">
        <v>13452</v>
      </c>
      <c r="B2216" s="9" t="s">
        <v>13453</v>
      </c>
      <c r="C2216" s="9"/>
      <c r="D2216" s="9"/>
      <c r="E2216" s="9"/>
      <c r="F2216" s="9"/>
      <c r="H2216" s="9" t="s">
        <v>264</v>
      </c>
      <c r="I2216" s="9" t="s">
        <v>12554</v>
      </c>
      <c r="S2216" s="9"/>
      <c r="V2216" s="9"/>
    </row>
    <row r="2217">
      <c r="A2217" s="9" t="s">
        <v>13459</v>
      </c>
      <c r="B2217" s="9" t="s">
        <v>13460</v>
      </c>
      <c r="C2217" s="9"/>
      <c r="D2217" s="9"/>
      <c r="E2217" s="9"/>
      <c r="F2217" s="9"/>
      <c r="H2217" s="9" t="s">
        <v>264</v>
      </c>
      <c r="I2217" s="9" t="s">
        <v>12554</v>
      </c>
      <c r="S2217" s="9"/>
      <c r="V2217" s="9"/>
    </row>
    <row r="2218">
      <c r="A2218" s="9" t="s">
        <v>13464</v>
      </c>
      <c r="B2218" s="9" t="s">
        <v>13466</v>
      </c>
      <c r="C2218" s="9"/>
      <c r="D2218" s="9"/>
      <c r="E2218" s="9"/>
      <c r="F2218" s="9"/>
      <c r="H2218" s="9" t="s">
        <v>264</v>
      </c>
      <c r="I2218" s="9" t="s">
        <v>12554</v>
      </c>
      <c r="S2218" s="9"/>
      <c r="V2218" s="9"/>
    </row>
    <row r="2219">
      <c r="A2219" s="9" t="s">
        <v>13472</v>
      </c>
      <c r="B2219" s="9" t="s">
        <v>13473</v>
      </c>
      <c r="C2219" s="9"/>
      <c r="D2219" s="9"/>
      <c r="E2219" s="9"/>
      <c r="F2219" s="9"/>
      <c r="H2219" s="9" t="s">
        <v>264</v>
      </c>
      <c r="I2219" s="9" t="s">
        <v>12554</v>
      </c>
      <c r="S2219" s="9"/>
      <c r="V2219" s="9"/>
    </row>
    <row r="2220">
      <c r="A2220" s="9" t="s">
        <v>13479</v>
      </c>
      <c r="B2220" s="9" t="s">
        <v>13480</v>
      </c>
      <c r="C2220" s="9"/>
      <c r="D2220" s="9"/>
      <c r="E2220" s="9"/>
      <c r="F2220" s="9"/>
      <c r="H2220" s="9" t="s">
        <v>264</v>
      </c>
      <c r="I2220" s="9" t="s">
        <v>12554</v>
      </c>
      <c r="S2220" s="9"/>
      <c r="V2220" s="9"/>
    </row>
    <row r="2221">
      <c r="A2221" s="9" t="s">
        <v>13484</v>
      </c>
      <c r="B2221" s="9" t="s">
        <v>13486</v>
      </c>
      <c r="C2221" s="9"/>
      <c r="D2221" s="9"/>
      <c r="E2221" s="9"/>
      <c r="F2221" s="9"/>
      <c r="H2221" s="9" t="s">
        <v>264</v>
      </c>
      <c r="I2221" s="9" t="s">
        <v>12554</v>
      </c>
      <c r="S2221" s="9"/>
      <c r="V2221" s="9"/>
    </row>
    <row r="2222">
      <c r="A2222" s="9" t="s">
        <v>13492</v>
      </c>
      <c r="B2222" s="9" t="s">
        <v>13493</v>
      </c>
      <c r="C2222" s="9"/>
      <c r="D2222" s="9"/>
      <c r="E2222" s="9"/>
      <c r="F2222" s="9"/>
      <c r="H2222" s="9" t="s">
        <v>264</v>
      </c>
      <c r="I2222" s="9" t="s">
        <v>12554</v>
      </c>
      <c r="S2222" s="9"/>
      <c r="V2222" s="9"/>
    </row>
    <row r="2223">
      <c r="A2223" s="9" t="s">
        <v>12529</v>
      </c>
      <c r="B2223" s="9" t="s">
        <v>12532</v>
      </c>
      <c r="C2223" s="9"/>
      <c r="D2223" s="9"/>
      <c r="E2223" s="9"/>
      <c r="F2223" s="9"/>
      <c r="H2223" s="9" t="s">
        <v>264</v>
      </c>
      <c r="I2223" s="9" t="s">
        <v>12554</v>
      </c>
      <c r="S2223" s="9"/>
      <c r="V2223" s="9"/>
    </row>
    <row r="2224">
      <c r="A2224" s="9" t="s">
        <v>13500</v>
      </c>
      <c r="B2224" s="9" t="s">
        <v>13501</v>
      </c>
      <c r="C2224" s="9"/>
      <c r="D2224" s="9"/>
      <c r="E2224" s="9"/>
      <c r="F2224" s="9"/>
      <c r="H2224" s="9" t="s">
        <v>264</v>
      </c>
      <c r="I2224" s="9" t="s">
        <v>12554</v>
      </c>
      <c r="S2224" s="9"/>
      <c r="V2224" s="9"/>
    </row>
    <row r="2225">
      <c r="A2225" s="9" t="s">
        <v>13506</v>
      </c>
      <c r="B2225" s="9" t="s">
        <v>13507</v>
      </c>
      <c r="C2225" s="9"/>
      <c r="D2225" s="9"/>
      <c r="E2225" s="9"/>
      <c r="F2225" s="9"/>
      <c r="H2225" s="9" t="s">
        <v>264</v>
      </c>
      <c r="I2225" s="9" t="s">
        <v>12554</v>
      </c>
      <c r="S2225" s="9"/>
      <c r="V2225" s="9"/>
    </row>
    <row r="2226">
      <c r="A2226" s="9" t="s">
        <v>13514</v>
      </c>
      <c r="B2226" s="9" t="s">
        <v>13516</v>
      </c>
      <c r="C2226" s="9"/>
      <c r="D2226" s="9"/>
      <c r="E2226" s="9"/>
      <c r="F2226" s="9"/>
      <c r="H2226" s="9" t="s">
        <v>264</v>
      </c>
      <c r="I2226" s="9" t="s">
        <v>12554</v>
      </c>
      <c r="S2226" s="9"/>
      <c r="V2226" s="9"/>
    </row>
    <row r="2227">
      <c r="A2227" s="9" t="s">
        <v>13520</v>
      </c>
      <c r="B2227" s="9" t="s">
        <v>13521</v>
      </c>
      <c r="C2227" s="9"/>
      <c r="D2227" s="9"/>
      <c r="E2227" s="9"/>
      <c r="F2227" s="9"/>
      <c r="H2227" s="9" t="s">
        <v>264</v>
      </c>
      <c r="I2227" s="9" t="s">
        <v>12554</v>
      </c>
      <c r="S2227" s="9"/>
      <c r="V2227" s="9"/>
    </row>
    <row r="2228">
      <c r="A2228" s="9" t="s">
        <v>13528</v>
      </c>
      <c r="B2228" s="9" t="s">
        <v>13529</v>
      </c>
      <c r="C2228" s="9"/>
      <c r="D2228" s="9"/>
      <c r="E2228" s="9"/>
      <c r="F2228" s="9"/>
      <c r="H2228" s="9" t="s">
        <v>264</v>
      </c>
      <c r="I2228" s="9" t="s">
        <v>12554</v>
      </c>
      <c r="S2228" s="9"/>
      <c r="V2228" s="9"/>
    </row>
    <row r="2229">
      <c r="A2229" s="9" t="s">
        <v>13536</v>
      </c>
      <c r="B2229" s="9" t="s">
        <v>13537</v>
      </c>
      <c r="C2229" s="9"/>
      <c r="D2229" s="9"/>
      <c r="E2229" s="9"/>
      <c r="F2229" s="9"/>
      <c r="H2229" s="9" t="s">
        <v>264</v>
      </c>
      <c r="I2229" s="9" t="s">
        <v>12554</v>
      </c>
      <c r="S2229" s="9"/>
      <c r="V2229" s="9"/>
    </row>
    <row r="2230">
      <c r="A2230" s="9" t="s">
        <v>13541</v>
      </c>
      <c r="B2230" s="9" t="s">
        <v>13543</v>
      </c>
      <c r="C2230" s="9"/>
      <c r="D2230" s="9"/>
      <c r="E2230" s="9"/>
      <c r="F2230" s="9"/>
      <c r="H2230" s="9" t="s">
        <v>264</v>
      </c>
      <c r="I2230" s="9" t="s">
        <v>12554</v>
      </c>
      <c r="S2230" s="9"/>
      <c r="V2230" s="9"/>
    </row>
    <row r="2231">
      <c r="A2231" s="9" t="s">
        <v>13547</v>
      </c>
      <c r="B2231" s="9" t="s">
        <v>13550</v>
      </c>
      <c r="C2231" s="9"/>
      <c r="D2231" s="9"/>
      <c r="E2231" s="9"/>
      <c r="F2231" s="9"/>
      <c r="H2231" s="9" t="s">
        <v>264</v>
      </c>
      <c r="I2231" s="9" t="s">
        <v>12554</v>
      </c>
      <c r="S2231" s="9"/>
      <c r="V2231" s="9"/>
    </row>
    <row r="2232">
      <c r="A2232" s="9" t="s">
        <v>13554</v>
      </c>
      <c r="B2232" s="9" t="s">
        <v>13556</v>
      </c>
      <c r="C2232" s="9"/>
      <c r="D2232" s="9"/>
      <c r="E2232" s="9"/>
      <c r="F2232" s="9"/>
      <c r="H2232" s="9" t="s">
        <v>264</v>
      </c>
      <c r="I2232" s="9" t="s">
        <v>12554</v>
      </c>
      <c r="S2232" s="9"/>
      <c r="V2232" s="9"/>
    </row>
    <row r="2233">
      <c r="A2233" s="9" t="s">
        <v>13562</v>
      </c>
      <c r="B2233" s="9" t="s">
        <v>13563</v>
      </c>
      <c r="C2233" s="9"/>
      <c r="D2233" s="9"/>
      <c r="E2233" s="9"/>
      <c r="F2233" s="9"/>
      <c r="H2233" s="9" t="s">
        <v>264</v>
      </c>
      <c r="I2233" s="9" t="s">
        <v>12554</v>
      </c>
      <c r="S2233" s="9"/>
      <c r="V2233" s="9"/>
    </row>
    <row r="2234">
      <c r="A2234" s="9" t="s">
        <v>16815</v>
      </c>
      <c r="B2234" s="9" t="s">
        <v>16819</v>
      </c>
      <c r="C2234" s="9"/>
      <c r="D2234" s="9"/>
      <c r="E2234" s="9"/>
      <c r="F2234" s="9"/>
      <c r="H2234" s="9" t="s">
        <v>264</v>
      </c>
      <c r="I2234" s="9" t="s">
        <v>12554</v>
      </c>
      <c r="S2234" s="9"/>
      <c r="V2234" s="9"/>
    </row>
    <row r="2235">
      <c r="A2235" s="9" t="s">
        <v>16822</v>
      </c>
      <c r="B2235" s="9" t="s">
        <v>16823</v>
      </c>
      <c r="C2235" s="9"/>
      <c r="D2235" s="9"/>
      <c r="E2235" s="9"/>
      <c r="F2235" s="9"/>
      <c r="H2235" s="9" t="s">
        <v>264</v>
      </c>
      <c r="I2235" s="9" t="s">
        <v>12554</v>
      </c>
      <c r="S2235" s="9"/>
      <c r="V2235" s="9"/>
    </row>
    <row r="2236">
      <c r="A2236" s="9" t="s">
        <v>16827</v>
      </c>
      <c r="B2236" s="9" t="s">
        <v>16828</v>
      </c>
      <c r="C2236" s="9"/>
      <c r="D2236" s="9"/>
      <c r="E2236" s="9"/>
      <c r="F2236" s="9"/>
      <c r="H2236" s="9" t="s">
        <v>264</v>
      </c>
      <c r="I2236" s="9" t="s">
        <v>12554</v>
      </c>
      <c r="S2236" s="9"/>
      <c r="V2236" s="9"/>
    </row>
    <row r="2237">
      <c r="A2237" s="9" t="s">
        <v>16834</v>
      </c>
      <c r="B2237" s="9" t="s">
        <v>16835</v>
      </c>
      <c r="C2237" s="9"/>
      <c r="D2237" s="9"/>
      <c r="E2237" s="9"/>
      <c r="F2237" s="9"/>
      <c r="H2237" s="9" t="s">
        <v>264</v>
      </c>
      <c r="I2237" s="9" t="s">
        <v>12554</v>
      </c>
      <c r="S2237" s="9"/>
      <c r="V2237" s="9"/>
    </row>
    <row r="2238">
      <c r="A2238" s="9" t="s">
        <v>16839</v>
      </c>
      <c r="B2238" s="9" t="s">
        <v>16841</v>
      </c>
      <c r="C2238" s="9"/>
      <c r="D2238" s="9"/>
      <c r="E2238" s="9"/>
      <c r="F2238" s="9"/>
      <c r="H2238" s="9" t="s">
        <v>264</v>
      </c>
      <c r="I2238" s="9" t="s">
        <v>12554</v>
      </c>
      <c r="S2238" s="9"/>
      <c r="V2238" s="9"/>
    </row>
    <row r="2239">
      <c r="A2239" s="9" t="s">
        <v>12577</v>
      </c>
      <c r="B2239" s="9" t="s">
        <v>12578</v>
      </c>
      <c r="C2239" s="9"/>
      <c r="D2239" s="9"/>
      <c r="E2239" s="9"/>
      <c r="F2239" s="9"/>
      <c r="H2239" s="9" t="s">
        <v>264</v>
      </c>
      <c r="I2239" s="9" t="s">
        <v>12554</v>
      </c>
      <c r="S2239" s="9"/>
      <c r="V2239" s="9"/>
    </row>
    <row r="2240">
      <c r="A2240" s="9" t="s">
        <v>16845</v>
      </c>
      <c r="B2240" s="9" t="s">
        <v>16847</v>
      </c>
      <c r="C2240" s="9"/>
      <c r="D2240" s="9"/>
      <c r="E2240" s="9"/>
      <c r="F2240" s="9"/>
      <c r="H2240" s="9" t="s">
        <v>264</v>
      </c>
      <c r="I2240" s="9" t="s">
        <v>12554</v>
      </c>
      <c r="S2240" s="9"/>
      <c r="V2240" s="9"/>
    </row>
    <row r="2241">
      <c r="A2241" s="9" t="s">
        <v>16852</v>
      </c>
      <c r="B2241" s="9" t="s">
        <v>16853</v>
      </c>
      <c r="C2241" s="9"/>
      <c r="D2241" s="9"/>
      <c r="E2241" s="9"/>
      <c r="F2241" s="9"/>
      <c r="H2241" s="9" t="s">
        <v>264</v>
      </c>
      <c r="I2241" s="9" t="s">
        <v>12554</v>
      </c>
      <c r="S2241" s="9"/>
      <c r="V2241" s="9"/>
    </row>
    <row r="2242">
      <c r="A2242" s="9" t="s">
        <v>16854</v>
      </c>
      <c r="B2242" s="9" t="s">
        <v>16855</v>
      </c>
      <c r="C2242" s="9"/>
      <c r="D2242" s="9"/>
      <c r="E2242" s="9"/>
      <c r="F2242" s="9"/>
      <c r="H2242" s="9" t="s">
        <v>264</v>
      </c>
      <c r="I2242" s="9" t="s">
        <v>12554</v>
      </c>
      <c r="S2242" s="9"/>
      <c r="V2242" s="9"/>
    </row>
    <row r="2243">
      <c r="A2243" s="9" t="s">
        <v>16857</v>
      </c>
      <c r="B2243" s="9" t="s">
        <v>16858</v>
      </c>
      <c r="C2243" s="9"/>
      <c r="D2243" s="9"/>
      <c r="E2243" s="9"/>
      <c r="F2243" s="9"/>
      <c r="H2243" s="9" t="s">
        <v>264</v>
      </c>
      <c r="I2243" s="9" t="s">
        <v>12554</v>
      </c>
      <c r="S2243" s="9"/>
      <c r="V2243" s="9"/>
    </row>
    <row r="2244">
      <c r="A2244" s="9" t="s">
        <v>16859</v>
      </c>
      <c r="B2244" s="9" t="s">
        <v>16861</v>
      </c>
      <c r="C2244" s="9"/>
      <c r="D2244" s="9"/>
      <c r="E2244" s="9"/>
      <c r="F2244" s="9"/>
      <c r="H2244" s="9" t="s">
        <v>264</v>
      </c>
      <c r="I2244" s="9" t="s">
        <v>12554</v>
      </c>
      <c r="S2244" s="9"/>
      <c r="V2244" s="9"/>
    </row>
    <row r="2245">
      <c r="A2245" s="9" t="s">
        <v>16867</v>
      </c>
      <c r="B2245" s="9" t="s">
        <v>16868</v>
      </c>
      <c r="C2245" s="9"/>
      <c r="D2245" s="9"/>
      <c r="E2245" s="9"/>
      <c r="F2245" s="9"/>
      <c r="H2245" s="9" t="s">
        <v>264</v>
      </c>
      <c r="I2245" s="9" t="s">
        <v>12554</v>
      </c>
      <c r="S2245" s="9"/>
      <c r="V2245" s="9"/>
    </row>
    <row r="2246">
      <c r="A2246" s="9" t="s">
        <v>16878</v>
      </c>
      <c r="B2246" s="9" t="s">
        <v>16879</v>
      </c>
      <c r="C2246" s="9"/>
      <c r="D2246" s="9"/>
      <c r="E2246" s="9"/>
      <c r="F2246" s="9"/>
      <c r="H2246" s="9" t="s">
        <v>264</v>
      </c>
      <c r="I2246" s="9" t="s">
        <v>12554</v>
      </c>
      <c r="S2246" s="9"/>
      <c r="V2246" s="9"/>
    </row>
    <row r="2247">
      <c r="A2247" s="9" t="s">
        <v>12588</v>
      </c>
      <c r="B2247" s="9" t="s">
        <v>12589</v>
      </c>
      <c r="C2247" s="9"/>
      <c r="D2247" s="9"/>
      <c r="E2247" s="9"/>
      <c r="F2247" s="9"/>
      <c r="H2247" s="9" t="s">
        <v>264</v>
      </c>
      <c r="I2247" s="9" t="s">
        <v>12554</v>
      </c>
      <c r="S2247" s="9"/>
      <c r="V2247" s="9"/>
    </row>
    <row r="2248">
      <c r="A2248" s="9" t="s">
        <v>16885</v>
      </c>
      <c r="B2248" s="9" t="s">
        <v>16887</v>
      </c>
      <c r="C2248" s="9"/>
      <c r="D2248" s="9"/>
      <c r="E2248" s="9"/>
      <c r="F2248" s="9"/>
      <c r="H2248" s="9" t="s">
        <v>264</v>
      </c>
      <c r="I2248" s="9" t="s">
        <v>12554</v>
      </c>
      <c r="S2248" s="9"/>
      <c r="V2248" s="9"/>
    </row>
    <row r="2249">
      <c r="A2249" s="9" t="s">
        <v>16889</v>
      </c>
      <c r="B2249" s="9" t="s">
        <v>16892</v>
      </c>
      <c r="C2249" s="9"/>
      <c r="D2249" s="9"/>
      <c r="E2249" s="9"/>
      <c r="F2249" s="9"/>
      <c r="H2249" s="9" t="s">
        <v>264</v>
      </c>
      <c r="I2249" s="9" t="s">
        <v>12554</v>
      </c>
      <c r="S2249" s="9"/>
      <c r="V2249" s="9"/>
    </row>
    <row r="2250">
      <c r="A2250" s="9" t="s">
        <v>16897</v>
      </c>
      <c r="B2250" s="9" t="s">
        <v>16899</v>
      </c>
      <c r="C2250" s="9"/>
      <c r="D2250" s="9"/>
      <c r="E2250" s="9"/>
      <c r="F2250" s="9"/>
      <c r="H2250" s="9" t="s">
        <v>264</v>
      </c>
      <c r="I2250" s="9" t="s">
        <v>12554</v>
      </c>
      <c r="S2250" s="9"/>
      <c r="V2250" s="9"/>
    </row>
    <row r="2251">
      <c r="A2251" s="9" t="s">
        <v>16902</v>
      </c>
      <c r="B2251" s="9" t="s">
        <v>16904</v>
      </c>
      <c r="C2251" s="9"/>
      <c r="D2251" s="9"/>
      <c r="E2251" s="9"/>
      <c r="F2251" s="9"/>
      <c r="H2251" s="9" t="s">
        <v>264</v>
      </c>
      <c r="I2251" s="9" t="s">
        <v>12554</v>
      </c>
      <c r="S2251" s="9"/>
      <c r="V2251" s="9"/>
    </row>
    <row r="2252">
      <c r="A2252" s="9" t="s">
        <v>16909</v>
      </c>
      <c r="B2252" s="9" t="s">
        <v>16911</v>
      </c>
      <c r="C2252" s="9"/>
      <c r="D2252" s="9"/>
      <c r="E2252" s="9"/>
      <c r="F2252" s="9"/>
      <c r="H2252" s="9" t="s">
        <v>264</v>
      </c>
      <c r="I2252" s="9" t="s">
        <v>12554</v>
      </c>
      <c r="S2252" s="9"/>
      <c r="V2252" s="9"/>
    </row>
    <row r="2253">
      <c r="A2253" s="9" t="s">
        <v>16916</v>
      </c>
      <c r="B2253" s="9" t="s">
        <v>16919</v>
      </c>
      <c r="C2253" s="9"/>
      <c r="D2253" s="9"/>
      <c r="E2253" s="9"/>
      <c r="F2253" s="9"/>
      <c r="H2253" s="9" t="s">
        <v>264</v>
      </c>
      <c r="I2253" s="9" t="s">
        <v>12554</v>
      </c>
      <c r="S2253" s="9"/>
      <c r="V2253" s="9"/>
    </row>
    <row r="2254">
      <c r="A2254" s="9" t="s">
        <v>16924</v>
      </c>
      <c r="B2254" s="9" t="s">
        <v>16926</v>
      </c>
      <c r="C2254" s="9"/>
      <c r="D2254" s="9"/>
      <c r="E2254" s="9"/>
      <c r="F2254" s="9"/>
      <c r="H2254" s="9" t="s">
        <v>264</v>
      </c>
      <c r="I2254" s="9" t="s">
        <v>12554</v>
      </c>
      <c r="S2254" s="9"/>
      <c r="V2254" s="9"/>
    </row>
    <row r="2255">
      <c r="A2255" s="9" t="s">
        <v>16928</v>
      </c>
      <c r="B2255" s="9" t="s">
        <v>16929</v>
      </c>
      <c r="C2255" s="9"/>
      <c r="D2255" s="9"/>
      <c r="E2255" s="9"/>
      <c r="F2255" s="9"/>
      <c r="H2255" s="9" t="s">
        <v>264</v>
      </c>
      <c r="I2255" s="9" t="s">
        <v>12554</v>
      </c>
      <c r="S2255" s="9"/>
      <c r="V2255" s="9"/>
    </row>
    <row r="2256">
      <c r="A2256" s="9" t="s">
        <v>16933</v>
      </c>
      <c r="B2256" s="9" t="s">
        <v>16934</v>
      </c>
      <c r="C2256" s="9"/>
      <c r="D2256" s="9"/>
      <c r="E2256" s="9"/>
      <c r="F2256" s="9"/>
      <c r="H2256" s="9" t="s">
        <v>264</v>
      </c>
      <c r="I2256" s="9" t="s">
        <v>12554</v>
      </c>
      <c r="S2256" s="9"/>
      <c r="V2256" s="9"/>
    </row>
    <row r="2257">
      <c r="A2257" s="9" t="s">
        <v>16938</v>
      </c>
      <c r="B2257" s="9" t="s">
        <v>16939</v>
      </c>
      <c r="C2257" s="9"/>
      <c r="D2257" s="9"/>
      <c r="E2257" s="9"/>
      <c r="F2257" s="9"/>
      <c r="H2257" s="9" t="s">
        <v>264</v>
      </c>
      <c r="I2257" s="9" t="s">
        <v>12554</v>
      </c>
      <c r="S2257" s="9"/>
      <c r="V2257" s="9"/>
    </row>
    <row r="2258">
      <c r="A2258" s="9" t="s">
        <v>16943</v>
      </c>
      <c r="B2258" s="9" t="s">
        <v>16945</v>
      </c>
      <c r="C2258" s="9"/>
      <c r="D2258" s="9"/>
      <c r="E2258" s="9"/>
      <c r="F2258" s="9"/>
      <c r="H2258" s="9" t="s">
        <v>264</v>
      </c>
      <c r="I2258" s="9" t="s">
        <v>12554</v>
      </c>
      <c r="S2258" s="9"/>
      <c r="V2258" s="9"/>
    </row>
    <row r="2259">
      <c r="A2259" s="9" t="s">
        <v>16949</v>
      </c>
      <c r="B2259" s="9" t="s">
        <v>16950</v>
      </c>
      <c r="C2259" s="9"/>
      <c r="D2259" s="9"/>
      <c r="E2259" s="9"/>
      <c r="F2259" s="9"/>
      <c r="H2259" s="9" t="s">
        <v>264</v>
      </c>
      <c r="I2259" s="9" t="s">
        <v>12554</v>
      </c>
      <c r="S2259" s="9"/>
      <c r="V2259" s="9"/>
    </row>
    <row r="2260">
      <c r="A2260" s="9" t="s">
        <v>16952</v>
      </c>
      <c r="B2260" s="9" t="s">
        <v>16953</v>
      </c>
      <c r="C2260" s="9"/>
      <c r="D2260" s="9"/>
      <c r="E2260" s="9"/>
      <c r="F2260" s="9"/>
      <c r="H2260" s="9" t="s">
        <v>264</v>
      </c>
      <c r="I2260" s="9" t="s">
        <v>12554</v>
      </c>
      <c r="S2260" s="9"/>
      <c r="V2260" s="9"/>
    </row>
    <row r="2261">
      <c r="A2261" s="9" t="s">
        <v>16956</v>
      </c>
      <c r="B2261" s="9" t="s">
        <v>16959</v>
      </c>
      <c r="C2261" s="9"/>
      <c r="D2261" s="9"/>
      <c r="E2261" s="9"/>
      <c r="F2261" s="9"/>
      <c r="H2261" s="9" t="s">
        <v>264</v>
      </c>
      <c r="I2261" s="9" t="s">
        <v>12554</v>
      </c>
      <c r="S2261" s="9"/>
      <c r="V2261" s="9"/>
    </row>
    <row r="2262">
      <c r="A2262" s="9" t="s">
        <v>16962</v>
      </c>
      <c r="B2262" s="9" t="s">
        <v>16963</v>
      </c>
      <c r="C2262" s="9"/>
      <c r="D2262" s="9"/>
      <c r="E2262" s="9"/>
      <c r="F2262" s="9"/>
      <c r="H2262" s="9" t="s">
        <v>264</v>
      </c>
      <c r="I2262" s="9" t="s">
        <v>12554</v>
      </c>
      <c r="S2262" s="9"/>
      <c r="V2262" s="9"/>
    </row>
    <row r="2263">
      <c r="A2263" s="9" t="s">
        <v>16964</v>
      </c>
      <c r="B2263" s="9" t="s">
        <v>16965</v>
      </c>
      <c r="C2263" s="9"/>
      <c r="D2263" s="9"/>
      <c r="E2263" s="9"/>
      <c r="F2263" s="9"/>
      <c r="H2263" s="9" t="s">
        <v>264</v>
      </c>
      <c r="I2263" s="9" t="s">
        <v>12554</v>
      </c>
      <c r="S2263" s="9"/>
      <c r="V2263" s="9"/>
    </row>
    <row r="2264">
      <c r="A2264" s="9" t="s">
        <v>16966</v>
      </c>
      <c r="B2264" s="9" t="s">
        <v>16967</v>
      </c>
      <c r="C2264" s="9"/>
      <c r="D2264" s="9"/>
      <c r="E2264" s="9"/>
      <c r="F2264" s="9"/>
      <c r="H2264" s="9" t="s">
        <v>264</v>
      </c>
      <c r="I2264" s="9" t="s">
        <v>12554</v>
      </c>
      <c r="S2264" s="9"/>
      <c r="V2264" s="9"/>
    </row>
    <row r="2265">
      <c r="A2265" s="9" t="s">
        <v>16968</v>
      </c>
      <c r="B2265" s="9" t="s">
        <v>16969</v>
      </c>
      <c r="C2265" s="9"/>
      <c r="D2265" s="9"/>
      <c r="E2265" s="9"/>
      <c r="F2265" s="9"/>
      <c r="H2265" s="9" t="s">
        <v>264</v>
      </c>
      <c r="I2265" s="9" t="s">
        <v>12554</v>
      </c>
      <c r="S2265" s="9"/>
      <c r="V2265" s="9"/>
    </row>
    <row r="2266">
      <c r="A2266" s="9" t="s">
        <v>16972</v>
      </c>
      <c r="B2266" s="9" t="s">
        <v>16973</v>
      </c>
      <c r="C2266" s="9"/>
      <c r="D2266" s="9"/>
      <c r="E2266" s="9"/>
      <c r="F2266" s="9"/>
      <c r="H2266" s="9" t="s">
        <v>264</v>
      </c>
      <c r="I2266" s="9" t="s">
        <v>12554</v>
      </c>
      <c r="S2266" s="9"/>
      <c r="V2266" s="9"/>
    </row>
    <row r="2267">
      <c r="A2267" s="9" t="s">
        <v>16977</v>
      </c>
      <c r="B2267" s="9" t="s">
        <v>16978</v>
      </c>
      <c r="C2267" s="9"/>
      <c r="D2267" s="9"/>
      <c r="E2267" s="9"/>
      <c r="F2267" s="9"/>
      <c r="H2267" s="9" t="s">
        <v>264</v>
      </c>
      <c r="I2267" s="9" t="s">
        <v>12554</v>
      </c>
      <c r="S2267" s="9"/>
      <c r="V2267" s="9"/>
    </row>
    <row r="2268">
      <c r="A2268" s="9" t="s">
        <v>16981</v>
      </c>
      <c r="B2268" s="9" t="s">
        <v>16982</v>
      </c>
      <c r="C2268" s="9"/>
      <c r="D2268" s="9"/>
      <c r="E2268" s="9"/>
      <c r="F2268" s="9"/>
      <c r="H2268" s="9" t="s">
        <v>264</v>
      </c>
      <c r="I2268" s="9" t="s">
        <v>12554</v>
      </c>
      <c r="S2268" s="9"/>
      <c r="V2268" s="9"/>
    </row>
    <row r="2269">
      <c r="A2269" s="9" t="s">
        <v>16984</v>
      </c>
      <c r="B2269" s="9" t="s">
        <v>16985</v>
      </c>
      <c r="C2269" s="9"/>
      <c r="D2269" s="9"/>
      <c r="E2269" s="9"/>
      <c r="F2269" s="9"/>
      <c r="H2269" s="9" t="s">
        <v>264</v>
      </c>
      <c r="I2269" s="9" t="s">
        <v>12554</v>
      </c>
      <c r="S2269" s="9"/>
      <c r="V2269" s="9"/>
    </row>
    <row r="2270">
      <c r="A2270" s="9" t="s">
        <v>16988</v>
      </c>
      <c r="B2270" s="9" t="s">
        <v>16989</v>
      </c>
      <c r="C2270" s="9"/>
      <c r="D2270" s="9"/>
      <c r="E2270" s="9"/>
      <c r="F2270" s="9"/>
      <c r="H2270" s="9" t="s">
        <v>264</v>
      </c>
      <c r="I2270" s="9" t="s">
        <v>12554</v>
      </c>
      <c r="S2270" s="9"/>
      <c r="V2270" s="9"/>
    </row>
    <row r="2271">
      <c r="A2271" s="9" t="s">
        <v>16991</v>
      </c>
      <c r="B2271" s="9" t="s">
        <v>16992</v>
      </c>
      <c r="C2271" s="9"/>
      <c r="D2271" s="9"/>
      <c r="E2271" s="9"/>
      <c r="F2271" s="9"/>
      <c r="H2271" s="9" t="s">
        <v>264</v>
      </c>
      <c r="I2271" s="9" t="s">
        <v>12554</v>
      </c>
      <c r="S2271" s="9"/>
      <c r="V2271" s="9"/>
    </row>
    <row r="2272">
      <c r="A2272" s="9" t="s">
        <v>16995</v>
      </c>
      <c r="B2272" s="9" t="s">
        <v>16996</v>
      </c>
      <c r="C2272" s="9"/>
      <c r="D2272" s="9"/>
      <c r="E2272" s="9"/>
      <c r="F2272" s="9"/>
      <c r="H2272" s="9" t="s">
        <v>264</v>
      </c>
      <c r="I2272" s="9" t="s">
        <v>12554</v>
      </c>
      <c r="S2272" s="9"/>
      <c r="V2272" s="9"/>
    </row>
    <row r="2273">
      <c r="A2273" s="9" t="s">
        <v>17001</v>
      </c>
      <c r="B2273" s="9" t="s">
        <v>17002</v>
      </c>
      <c r="C2273" s="9"/>
      <c r="D2273" s="9"/>
      <c r="E2273" s="9"/>
      <c r="F2273" s="9"/>
      <c r="H2273" s="9" t="s">
        <v>264</v>
      </c>
      <c r="I2273" s="9" t="s">
        <v>12554</v>
      </c>
      <c r="S2273" s="9"/>
      <c r="V2273" s="9"/>
    </row>
    <row r="2274">
      <c r="A2274" s="9" t="s">
        <v>17005</v>
      </c>
      <c r="B2274" s="9" t="s">
        <v>17006</v>
      </c>
      <c r="C2274" s="9"/>
      <c r="D2274" s="9"/>
      <c r="E2274" s="9"/>
      <c r="F2274" s="9"/>
      <c r="H2274" s="9" t="s">
        <v>264</v>
      </c>
      <c r="I2274" s="9" t="s">
        <v>12554</v>
      </c>
      <c r="S2274" s="9"/>
      <c r="V2274" s="9"/>
    </row>
    <row r="2275">
      <c r="A2275" s="9" t="s">
        <v>17008</v>
      </c>
      <c r="B2275" s="9" t="s">
        <v>17009</v>
      </c>
      <c r="C2275" s="9"/>
      <c r="D2275" s="9"/>
      <c r="E2275" s="9"/>
      <c r="F2275" s="9"/>
      <c r="H2275" s="9" t="s">
        <v>264</v>
      </c>
      <c r="I2275" s="9" t="s">
        <v>12554</v>
      </c>
      <c r="S2275" s="9"/>
      <c r="V2275" s="9"/>
    </row>
    <row r="2276">
      <c r="A2276" s="9" t="s">
        <v>17012</v>
      </c>
      <c r="B2276" s="9" t="s">
        <v>17013</v>
      </c>
      <c r="C2276" s="9"/>
      <c r="D2276" s="9"/>
      <c r="E2276" s="9"/>
      <c r="F2276" s="9"/>
      <c r="H2276" s="9" t="s">
        <v>264</v>
      </c>
      <c r="I2276" s="9" t="s">
        <v>12554</v>
      </c>
      <c r="S2276" s="9"/>
      <c r="V2276" s="9"/>
    </row>
    <row r="2277">
      <c r="A2277" s="9" t="s">
        <v>17016</v>
      </c>
      <c r="B2277" s="9" t="s">
        <v>17017</v>
      </c>
      <c r="C2277" s="9"/>
      <c r="D2277" s="9"/>
      <c r="E2277" s="9"/>
      <c r="F2277" s="9"/>
      <c r="H2277" s="9" t="s">
        <v>264</v>
      </c>
      <c r="I2277" s="9" t="s">
        <v>12554</v>
      </c>
      <c r="S2277" s="9"/>
      <c r="V2277" s="9"/>
    </row>
    <row r="2278">
      <c r="A2278" s="9" t="s">
        <v>17019</v>
      </c>
      <c r="B2278" s="9" t="s">
        <v>17020</v>
      </c>
      <c r="C2278" s="9"/>
      <c r="D2278" s="9"/>
      <c r="E2278" s="9"/>
      <c r="F2278" s="9"/>
      <c r="H2278" s="9" t="s">
        <v>264</v>
      </c>
      <c r="I2278" s="9" t="s">
        <v>12554</v>
      </c>
      <c r="S2278" s="9"/>
      <c r="V2278" s="9"/>
    </row>
    <row r="2279">
      <c r="A2279" s="9" t="s">
        <v>17021</v>
      </c>
      <c r="B2279" s="9" t="s">
        <v>17023</v>
      </c>
      <c r="C2279" s="9"/>
      <c r="D2279" s="9"/>
      <c r="E2279" s="9"/>
      <c r="F2279" s="9"/>
      <c r="H2279" s="9" t="s">
        <v>264</v>
      </c>
      <c r="I2279" s="9" t="s">
        <v>12554</v>
      </c>
      <c r="S2279" s="9"/>
      <c r="V2279" s="9"/>
    </row>
    <row r="2280">
      <c r="A2280" s="9" t="s">
        <v>17025</v>
      </c>
      <c r="B2280" s="9" t="s">
        <v>17033</v>
      </c>
      <c r="C2280" s="9"/>
      <c r="D2280" s="9"/>
      <c r="E2280" s="9"/>
      <c r="F2280" s="9"/>
      <c r="H2280" s="9" t="s">
        <v>264</v>
      </c>
      <c r="I2280" s="9" t="s">
        <v>12554</v>
      </c>
      <c r="S2280" s="9"/>
      <c r="V2280" s="9"/>
    </row>
    <row r="2281">
      <c r="A2281" s="9" t="s">
        <v>17038</v>
      </c>
      <c r="B2281" s="9" t="s">
        <v>17039</v>
      </c>
      <c r="C2281" s="9"/>
      <c r="D2281" s="9"/>
      <c r="E2281" s="9"/>
      <c r="F2281" s="9"/>
      <c r="H2281" s="9" t="s">
        <v>264</v>
      </c>
      <c r="I2281" s="9" t="s">
        <v>12554</v>
      </c>
      <c r="S2281" s="9"/>
      <c r="V2281" s="9"/>
    </row>
    <row r="2282">
      <c r="A2282" s="9" t="s">
        <v>17044</v>
      </c>
      <c r="B2282" s="9" t="s">
        <v>17046</v>
      </c>
      <c r="C2282" s="9"/>
      <c r="D2282" s="9"/>
      <c r="E2282" s="9"/>
      <c r="F2282" s="9"/>
      <c r="H2282" s="9" t="s">
        <v>264</v>
      </c>
      <c r="I2282" s="9" t="s">
        <v>12554</v>
      </c>
      <c r="S2282" s="9"/>
      <c r="V2282" s="9"/>
    </row>
    <row r="2283">
      <c r="A2283" s="9" t="s">
        <v>17049</v>
      </c>
      <c r="B2283" s="9" t="s">
        <v>17050</v>
      </c>
      <c r="C2283" s="9"/>
      <c r="D2283" s="9"/>
      <c r="E2283" s="9"/>
      <c r="F2283" s="9"/>
      <c r="H2283" s="9" t="s">
        <v>264</v>
      </c>
      <c r="I2283" s="9" t="s">
        <v>12554</v>
      </c>
      <c r="S2283" s="9"/>
      <c r="V2283" s="9"/>
    </row>
    <row r="2284">
      <c r="A2284" s="9" t="s">
        <v>17052</v>
      </c>
      <c r="B2284" s="9" t="s">
        <v>17053</v>
      </c>
      <c r="C2284" s="9"/>
      <c r="D2284" s="9"/>
      <c r="E2284" s="9"/>
      <c r="F2284" s="9"/>
      <c r="H2284" s="9" t="s">
        <v>264</v>
      </c>
      <c r="I2284" s="9" t="s">
        <v>12554</v>
      </c>
      <c r="S2284" s="9"/>
      <c r="V2284" s="9"/>
    </row>
    <row r="2285">
      <c r="A2285" s="9" t="s">
        <v>17054</v>
      </c>
      <c r="B2285" s="9" t="s">
        <v>17055</v>
      </c>
      <c r="C2285" s="9"/>
      <c r="D2285" s="9"/>
      <c r="E2285" s="9"/>
      <c r="F2285" s="9"/>
      <c r="H2285" s="9" t="s">
        <v>264</v>
      </c>
      <c r="I2285" s="9" t="s">
        <v>12554</v>
      </c>
      <c r="S2285" s="9"/>
      <c r="V2285" s="9"/>
    </row>
    <row r="2286">
      <c r="A2286" s="9" t="s">
        <v>17056</v>
      </c>
      <c r="B2286" s="9" t="s">
        <v>17058</v>
      </c>
      <c r="C2286" s="9"/>
      <c r="D2286" s="9"/>
      <c r="E2286" s="9"/>
      <c r="F2286" s="9"/>
      <c r="H2286" s="9" t="s">
        <v>264</v>
      </c>
      <c r="I2286" s="9" t="s">
        <v>12554</v>
      </c>
      <c r="S2286" s="9"/>
      <c r="V2286" s="9"/>
    </row>
    <row r="2287">
      <c r="A2287" s="9" t="s">
        <v>17064</v>
      </c>
      <c r="B2287" s="9" t="s">
        <v>17066</v>
      </c>
      <c r="C2287" s="9"/>
      <c r="D2287" s="9"/>
      <c r="E2287" s="9"/>
      <c r="F2287" s="9"/>
      <c r="H2287" s="9" t="s">
        <v>264</v>
      </c>
      <c r="I2287" s="9" t="s">
        <v>12554</v>
      </c>
      <c r="S2287" s="9"/>
      <c r="V2287" s="9"/>
    </row>
    <row r="2288">
      <c r="A2288" s="9" t="s">
        <v>12598</v>
      </c>
      <c r="B2288" s="9" t="s">
        <v>12600</v>
      </c>
      <c r="C2288" s="9"/>
      <c r="D2288" s="9"/>
      <c r="E2288" s="9"/>
      <c r="F2288" s="9"/>
      <c r="H2288" s="9" t="s">
        <v>264</v>
      </c>
      <c r="I2288" s="9" t="s">
        <v>12554</v>
      </c>
      <c r="S2288" s="9"/>
      <c r="V2288" s="9"/>
    </row>
    <row r="2289">
      <c r="A2289" s="9" t="s">
        <v>12606</v>
      </c>
      <c r="B2289" s="9" t="s">
        <v>12608</v>
      </c>
      <c r="C2289" s="9"/>
      <c r="D2289" s="9"/>
      <c r="E2289" s="9"/>
      <c r="F2289" s="9"/>
      <c r="H2289" s="9" t="s">
        <v>264</v>
      </c>
      <c r="I2289" s="9" t="s">
        <v>12554</v>
      </c>
      <c r="S2289" s="9"/>
      <c r="V2289" s="9"/>
    </row>
    <row r="2290">
      <c r="A2290" s="9" t="s">
        <v>17070</v>
      </c>
      <c r="B2290" s="9" t="s">
        <v>17071</v>
      </c>
      <c r="C2290" s="9"/>
      <c r="D2290" s="9"/>
      <c r="E2290" s="9"/>
      <c r="F2290" s="9"/>
      <c r="H2290" s="9" t="s">
        <v>264</v>
      </c>
      <c r="I2290" s="9" t="s">
        <v>12554</v>
      </c>
      <c r="S2290" s="9"/>
      <c r="V2290" s="9"/>
    </row>
    <row r="2291">
      <c r="A2291" s="9" t="s">
        <v>17074</v>
      </c>
      <c r="B2291" s="9" t="s">
        <v>17076</v>
      </c>
      <c r="C2291" s="9"/>
      <c r="D2291" s="9"/>
      <c r="E2291" s="9"/>
      <c r="F2291" s="9"/>
      <c r="H2291" s="9" t="s">
        <v>264</v>
      </c>
      <c r="I2291" s="9" t="s">
        <v>12554</v>
      </c>
      <c r="S2291" s="9"/>
      <c r="V2291" s="9"/>
    </row>
    <row r="2292">
      <c r="A2292" s="9" t="s">
        <v>17081</v>
      </c>
      <c r="B2292" s="9" t="s">
        <v>17082</v>
      </c>
      <c r="C2292" s="9"/>
      <c r="D2292" s="9"/>
      <c r="E2292" s="9"/>
      <c r="F2292" s="9"/>
      <c r="H2292" s="9" t="s">
        <v>264</v>
      </c>
      <c r="I2292" s="9" t="s">
        <v>12554</v>
      </c>
      <c r="S2292" s="9"/>
      <c r="V2292" s="9"/>
    </row>
    <row r="2293">
      <c r="A2293" s="9" t="s">
        <v>17085</v>
      </c>
      <c r="B2293" s="9" t="s">
        <v>17086</v>
      </c>
      <c r="C2293" s="9"/>
      <c r="D2293" s="9"/>
      <c r="E2293" s="9"/>
      <c r="F2293" s="9"/>
      <c r="H2293" s="9" t="s">
        <v>264</v>
      </c>
      <c r="I2293" s="9" t="s">
        <v>12554</v>
      </c>
      <c r="S2293" s="9"/>
      <c r="V2293" s="9"/>
    </row>
    <row r="2294">
      <c r="A2294" s="9" t="s">
        <v>17091</v>
      </c>
      <c r="B2294" s="9" t="s">
        <v>17093</v>
      </c>
      <c r="C2294" s="9"/>
      <c r="D2294" s="9"/>
      <c r="E2294" s="9"/>
      <c r="F2294" s="9"/>
      <c r="H2294" s="9" t="s">
        <v>264</v>
      </c>
      <c r="I2294" s="9" t="s">
        <v>12554</v>
      </c>
      <c r="S2294" s="9"/>
      <c r="V2294" s="9"/>
    </row>
    <row r="2295">
      <c r="A2295" s="9" t="s">
        <v>17096</v>
      </c>
      <c r="B2295" s="9" t="s">
        <v>17097</v>
      </c>
      <c r="C2295" s="9"/>
      <c r="D2295" s="9"/>
      <c r="E2295" s="9"/>
      <c r="F2295" s="9"/>
      <c r="H2295" s="9" t="s">
        <v>264</v>
      </c>
      <c r="I2295" s="9" t="s">
        <v>12554</v>
      </c>
      <c r="S2295" s="9"/>
      <c r="V2295" s="9"/>
    </row>
    <row r="2296">
      <c r="A2296" s="9" t="s">
        <v>12612</v>
      </c>
      <c r="B2296" s="9" t="s">
        <v>12613</v>
      </c>
      <c r="C2296" s="9"/>
      <c r="D2296" s="9"/>
      <c r="E2296" s="9"/>
      <c r="F2296" s="9"/>
      <c r="H2296" s="9" t="s">
        <v>264</v>
      </c>
      <c r="I2296" s="9" t="s">
        <v>12554</v>
      </c>
      <c r="S2296" s="9"/>
      <c r="V2296" s="9"/>
    </row>
    <row r="2297">
      <c r="A2297" s="9" t="s">
        <v>17105</v>
      </c>
      <c r="B2297" s="9" t="s">
        <v>17106</v>
      </c>
      <c r="C2297" s="9"/>
      <c r="D2297" s="9"/>
      <c r="E2297" s="9"/>
      <c r="F2297" s="9"/>
      <c r="H2297" s="9" t="s">
        <v>264</v>
      </c>
      <c r="I2297" s="9" t="s">
        <v>12554</v>
      </c>
      <c r="S2297" s="9"/>
      <c r="V2297" s="9"/>
    </row>
    <row r="2298">
      <c r="A2298" s="9" t="s">
        <v>17109</v>
      </c>
      <c r="B2298" s="9" t="s">
        <v>17111</v>
      </c>
      <c r="C2298" s="9"/>
      <c r="D2298" s="9"/>
      <c r="E2298" s="9"/>
      <c r="F2298" s="9"/>
      <c r="H2298" s="9" t="s">
        <v>264</v>
      </c>
      <c r="I2298" s="9" t="s">
        <v>12554</v>
      </c>
      <c r="S2298" s="9"/>
      <c r="V2298" s="9"/>
    </row>
    <row r="2299">
      <c r="A2299" s="9" t="s">
        <v>17113</v>
      </c>
      <c r="B2299" s="9" t="s">
        <v>17114</v>
      </c>
      <c r="C2299" s="9"/>
      <c r="D2299" s="9"/>
      <c r="E2299" s="9"/>
      <c r="F2299" s="9"/>
      <c r="H2299" s="9" t="s">
        <v>264</v>
      </c>
      <c r="I2299" s="9" t="s">
        <v>12554</v>
      </c>
      <c r="S2299" s="9"/>
      <c r="V2299" s="9"/>
    </row>
    <row r="2300">
      <c r="A2300" s="9" t="s">
        <v>17119</v>
      </c>
      <c r="B2300" s="9" t="s">
        <v>17121</v>
      </c>
      <c r="C2300" s="9"/>
      <c r="D2300" s="9"/>
      <c r="E2300" s="9"/>
      <c r="F2300" s="9"/>
      <c r="H2300" s="9" t="s">
        <v>264</v>
      </c>
      <c r="I2300" s="9" t="s">
        <v>12554</v>
      </c>
      <c r="S2300" s="9"/>
      <c r="V2300" s="9"/>
    </row>
    <row r="2301">
      <c r="A2301" s="9" t="s">
        <v>17124</v>
      </c>
      <c r="B2301" s="9" t="s">
        <v>17125</v>
      </c>
      <c r="C2301" s="9"/>
      <c r="D2301" s="9"/>
      <c r="E2301" s="9"/>
      <c r="F2301" s="9"/>
      <c r="H2301" s="9" t="s">
        <v>264</v>
      </c>
      <c r="I2301" s="9" t="s">
        <v>12554</v>
      </c>
      <c r="S2301" s="9"/>
      <c r="V2301" s="9"/>
    </row>
    <row r="2302">
      <c r="A2302" s="9" t="s">
        <v>17130</v>
      </c>
      <c r="B2302" s="9" t="s">
        <v>17131</v>
      </c>
      <c r="C2302" s="9"/>
      <c r="D2302" s="9"/>
      <c r="E2302" s="9"/>
      <c r="F2302" s="9"/>
      <c r="H2302" s="9" t="s">
        <v>264</v>
      </c>
      <c r="I2302" s="9" t="s">
        <v>12554</v>
      </c>
      <c r="S2302" s="9"/>
      <c r="V2302" s="9"/>
    </row>
    <row r="2303">
      <c r="A2303" s="9" t="s">
        <v>17133</v>
      </c>
      <c r="B2303" s="9" t="s">
        <v>17134</v>
      </c>
      <c r="C2303" s="9"/>
      <c r="D2303" s="9"/>
      <c r="E2303" s="9"/>
      <c r="F2303" s="9"/>
      <c r="H2303" s="9" t="s">
        <v>264</v>
      </c>
      <c r="I2303" s="9" t="s">
        <v>12554</v>
      </c>
      <c r="S2303" s="9"/>
      <c r="V2303" s="9"/>
    </row>
    <row r="2304">
      <c r="A2304" s="9" t="s">
        <v>17137</v>
      </c>
      <c r="B2304" s="9" t="s">
        <v>17138</v>
      </c>
      <c r="C2304" s="9"/>
      <c r="D2304" s="9"/>
      <c r="E2304" s="9"/>
      <c r="F2304" s="9"/>
      <c r="H2304" s="9" t="s">
        <v>264</v>
      </c>
      <c r="I2304" s="9" t="s">
        <v>12554</v>
      </c>
      <c r="S2304" s="9"/>
      <c r="V2304" s="9"/>
    </row>
    <row r="2305">
      <c r="A2305" s="9" t="s">
        <v>17142</v>
      </c>
      <c r="B2305" s="9" t="s">
        <v>17143</v>
      </c>
      <c r="C2305" s="9"/>
      <c r="D2305" s="9"/>
      <c r="E2305" s="9"/>
      <c r="F2305" s="9"/>
      <c r="H2305" s="9" t="s">
        <v>264</v>
      </c>
      <c r="I2305" s="9" t="s">
        <v>12554</v>
      </c>
      <c r="S2305" s="9"/>
      <c r="V2305" s="9"/>
    </row>
    <row r="2306">
      <c r="A2306" s="9" t="s">
        <v>17145</v>
      </c>
      <c r="B2306" s="9" t="s">
        <v>17147</v>
      </c>
      <c r="C2306" s="9"/>
      <c r="D2306" s="9"/>
      <c r="E2306" s="9"/>
      <c r="F2306" s="9"/>
      <c r="H2306" s="9" t="s">
        <v>264</v>
      </c>
      <c r="I2306" s="9" t="s">
        <v>12554</v>
      </c>
      <c r="S2306" s="9"/>
      <c r="V2306" s="9"/>
    </row>
    <row r="2307">
      <c r="A2307" s="9" t="s">
        <v>17151</v>
      </c>
      <c r="B2307" s="9" t="s">
        <v>17152</v>
      </c>
      <c r="C2307" s="9"/>
      <c r="D2307" s="9"/>
      <c r="E2307" s="9"/>
      <c r="F2307" s="9"/>
      <c r="H2307" s="9" t="s">
        <v>264</v>
      </c>
      <c r="I2307" s="9" t="s">
        <v>12554</v>
      </c>
      <c r="S2307" s="9"/>
      <c r="V2307" s="9"/>
    </row>
    <row r="2308">
      <c r="A2308" s="9" t="s">
        <v>17156</v>
      </c>
      <c r="B2308" s="9" t="s">
        <v>17157</v>
      </c>
      <c r="C2308" s="9"/>
      <c r="D2308" s="9"/>
      <c r="E2308" s="9"/>
      <c r="F2308" s="9"/>
      <c r="H2308" s="9" t="s">
        <v>264</v>
      </c>
      <c r="I2308" s="9" t="s">
        <v>12554</v>
      </c>
      <c r="S2308" s="9"/>
      <c r="V2308" s="9"/>
    </row>
    <row r="2309">
      <c r="A2309" s="9" t="s">
        <v>17159</v>
      </c>
      <c r="B2309" s="9" t="s">
        <v>17160</v>
      </c>
      <c r="C2309" s="9"/>
      <c r="D2309" s="9"/>
      <c r="E2309" s="9"/>
      <c r="F2309" s="9"/>
      <c r="H2309" s="9" t="s">
        <v>264</v>
      </c>
      <c r="I2309" s="9" t="s">
        <v>12554</v>
      </c>
      <c r="S2309" s="9"/>
      <c r="V2309" s="9"/>
    </row>
    <row r="2310">
      <c r="A2310" s="9" t="s">
        <v>17163</v>
      </c>
      <c r="B2310" s="9" t="s">
        <v>17164</v>
      </c>
      <c r="C2310" s="9"/>
      <c r="D2310" s="9"/>
      <c r="E2310" s="9"/>
      <c r="F2310" s="9"/>
      <c r="H2310" s="9" t="s">
        <v>264</v>
      </c>
      <c r="I2310" s="9" t="s">
        <v>12554</v>
      </c>
      <c r="S2310" s="9"/>
      <c r="V2310" s="9"/>
    </row>
    <row r="2311">
      <c r="A2311" s="9" t="s">
        <v>17167</v>
      </c>
      <c r="B2311" s="9" t="s">
        <v>17169</v>
      </c>
      <c r="C2311" s="9"/>
      <c r="D2311" s="9"/>
      <c r="E2311" s="9"/>
      <c r="F2311" s="9"/>
      <c r="H2311" s="9" t="s">
        <v>264</v>
      </c>
      <c r="I2311" s="9" t="s">
        <v>12554</v>
      </c>
      <c r="S2311" s="9"/>
      <c r="V2311" s="9"/>
    </row>
    <row r="2312">
      <c r="A2312" s="9" t="s">
        <v>17171</v>
      </c>
      <c r="B2312" s="9" t="s">
        <v>17173</v>
      </c>
      <c r="C2312" s="9"/>
      <c r="D2312" s="9"/>
      <c r="E2312" s="9"/>
      <c r="F2312" s="9"/>
      <c r="H2312" s="9" t="s">
        <v>264</v>
      </c>
      <c r="I2312" s="9" t="s">
        <v>12554</v>
      </c>
      <c r="S2312" s="9"/>
      <c r="V2312" s="9"/>
    </row>
    <row r="2313">
      <c r="A2313" s="9" t="s">
        <v>17181</v>
      </c>
      <c r="B2313" s="9" t="s">
        <v>17183</v>
      </c>
      <c r="C2313" s="9"/>
      <c r="D2313" s="9"/>
      <c r="E2313" s="9"/>
      <c r="F2313" s="9"/>
      <c r="H2313" s="9" t="s">
        <v>264</v>
      </c>
      <c r="I2313" s="9" t="s">
        <v>12554</v>
      </c>
      <c r="S2313" s="9"/>
      <c r="V2313" s="9"/>
    </row>
    <row r="2314">
      <c r="A2314" s="9" t="s">
        <v>12616</v>
      </c>
      <c r="B2314" s="9" t="s">
        <v>12617</v>
      </c>
      <c r="C2314" s="9"/>
      <c r="D2314" s="9"/>
      <c r="E2314" s="9"/>
      <c r="F2314" s="9"/>
      <c r="H2314" s="9" t="s">
        <v>264</v>
      </c>
      <c r="I2314" s="9" t="s">
        <v>12554</v>
      </c>
      <c r="S2314" s="9"/>
      <c r="V2314" s="9"/>
    </row>
    <row r="2315">
      <c r="A2315" s="9" t="s">
        <v>12625</v>
      </c>
      <c r="B2315" s="9" t="s">
        <v>12626</v>
      </c>
      <c r="C2315" s="9"/>
      <c r="D2315" s="9"/>
      <c r="E2315" s="9"/>
      <c r="F2315" s="9"/>
      <c r="H2315" s="9" t="s">
        <v>264</v>
      </c>
      <c r="I2315" s="9" t="s">
        <v>12554</v>
      </c>
      <c r="S2315" s="9"/>
      <c r="V2315" s="9"/>
    </row>
    <row r="2316">
      <c r="A2316" s="9" t="s">
        <v>17196</v>
      </c>
      <c r="B2316" s="9" t="s">
        <v>17198</v>
      </c>
      <c r="C2316" s="9"/>
      <c r="D2316" s="9"/>
      <c r="E2316" s="9"/>
      <c r="F2316" s="9"/>
      <c r="H2316" s="9" t="s">
        <v>264</v>
      </c>
      <c r="I2316" s="9" t="s">
        <v>12554</v>
      </c>
      <c r="S2316" s="9"/>
      <c r="V2316" s="9"/>
    </row>
    <row r="2317">
      <c r="A2317" s="9" t="s">
        <v>17202</v>
      </c>
      <c r="B2317" s="9" t="s">
        <v>17204</v>
      </c>
      <c r="C2317" s="9"/>
      <c r="D2317" s="9"/>
      <c r="E2317" s="9"/>
      <c r="F2317" s="9"/>
      <c r="H2317" s="9" t="s">
        <v>264</v>
      </c>
      <c r="I2317" s="9" t="s">
        <v>12554</v>
      </c>
      <c r="S2317" s="9"/>
      <c r="V2317" s="9"/>
    </row>
    <row r="2318">
      <c r="A2318" s="9" t="s">
        <v>12635</v>
      </c>
      <c r="B2318" s="9" t="s">
        <v>12636</v>
      </c>
      <c r="C2318" s="9"/>
      <c r="D2318" s="9"/>
      <c r="E2318" s="9"/>
      <c r="F2318" s="9"/>
      <c r="H2318" s="9" t="s">
        <v>264</v>
      </c>
      <c r="I2318" s="9" t="s">
        <v>12554</v>
      </c>
      <c r="S2318" s="9"/>
      <c r="V2318" s="9"/>
    </row>
    <row r="2319">
      <c r="A2319" s="9" t="s">
        <v>17211</v>
      </c>
      <c r="B2319" s="9" t="s">
        <v>17212</v>
      </c>
      <c r="C2319" s="9"/>
      <c r="D2319" s="9"/>
      <c r="E2319" s="9"/>
      <c r="F2319" s="9"/>
      <c r="H2319" s="9" t="s">
        <v>264</v>
      </c>
      <c r="I2319" s="9" t="s">
        <v>12554</v>
      </c>
      <c r="S2319" s="9"/>
      <c r="V2319" s="9"/>
    </row>
    <row r="2320">
      <c r="A2320" s="9" t="s">
        <v>17213</v>
      </c>
      <c r="B2320" s="9" t="s">
        <v>17214</v>
      </c>
      <c r="C2320" s="9"/>
      <c r="D2320" s="9"/>
      <c r="E2320" s="9"/>
      <c r="F2320" s="9"/>
      <c r="H2320" s="9" t="s">
        <v>264</v>
      </c>
      <c r="I2320" s="9" t="s">
        <v>12554</v>
      </c>
      <c r="S2320" s="9"/>
      <c r="V2320" s="9"/>
    </row>
    <row r="2321">
      <c r="A2321" s="9" t="s">
        <v>17217</v>
      </c>
      <c r="B2321" s="9" t="s">
        <v>17219</v>
      </c>
      <c r="C2321" s="9"/>
      <c r="D2321" s="9"/>
      <c r="E2321" s="9"/>
      <c r="F2321" s="9"/>
      <c r="H2321" s="9" t="s">
        <v>264</v>
      </c>
      <c r="I2321" s="9" t="s">
        <v>12554</v>
      </c>
      <c r="S2321" s="9"/>
      <c r="V2321" s="9"/>
    </row>
    <row r="2322">
      <c r="A2322" s="9" t="s">
        <v>17223</v>
      </c>
      <c r="B2322" s="9" t="s">
        <v>17224</v>
      </c>
      <c r="C2322" s="9"/>
      <c r="D2322" s="9"/>
      <c r="E2322" s="9"/>
      <c r="F2322" s="9"/>
      <c r="H2322" s="9" t="s">
        <v>264</v>
      </c>
      <c r="I2322" s="9" t="s">
        <v>12554</v>
      </c>
      <c r="S2322" s="9"/>
      <c r="V2322" s="9"/>
    </row>
    <row r="2323">
      <c r="A2323" s="9" t="s">
        <v>17226</v>
      </c>
      <c r="B2323" s="9" t="s">
        <v>17227</v>
      </c>
      <c r="C2323" s="9"/>
      <c r="D2323" s="9"/>
      <c r="E2323" s="9"/>
      <c r="F2323" s="9"/>
      <c r="H2323" s="9" t="s">
        <v>264</v>
      </c>
      <c r="I2323" s="9" t="s">
        <v>12554</v>
      </c>
      <c r="S2323" s="9"/>
      <c r="V2323" s="9"/>
    </row>
    <row r="2324">
      <c r="A2324" s="9" t="s">
        <v>17229</v>
      </c>
      <c r="B2324" s="9" t="s">
        <v>17230</v>
      </c>
      <c r="C2324" s="9"/>
      <c r="D2324" s="9"/>
      <c r="E2324" s="9"/>
      <c r="F2324" s="9"/>
      <c r="H2324" s="9" t="s">
        <v>264</v>
      </c>
      <c r="I2324" s="9" t="s">
        <v>12554</v>
      </c>
      <c r="S2324" s="9"/>
      <c r="V2324" s="9"/>
    </row>
    <row r="2325">
      <c r="A2325" s="9" t="s">
        <v>17233</v>
      </c>
      <c r="B2325" s="9" t="s">
        <v>17234</v>
      </c>
      <c r="C2325" s="9"/>
      <c r="D2325" s="9"/>
      <c r="E2325" s="9"/>
      <c r="F2325" s="9"/>
      <c r="H2325" s="9" t="s">
        <v>264</v>
      </c>
      <c r="I2325" s="9" t="s">
        <v>12554</v>
      </c>
      <c r="S2325" s="9"/>
      <c r="V2325" s="9"/>
    </row>
    <row r="2326">
      <c r="A2326" s="9" t="s">
        <v>17235</v>
      </c>
      <c r="B2326" s="9" t="s">
        <v>17236</v>
      </c>
      <c r="C2326" s="9"/>
      <c r="D2326" s="9"/>
      <c r="E2326" s="9"/>
      <c r="F2326" s="9"/>
      <c r="H2326" s="9" t="s">
        <v>264</v>
      </c>
      <c r="I2326" s="9" t="s">
        <v>12554</v>
      </c>
      <c r="S2326" s="9"/>
      <c r="V2326" s="9"/>
    </row>
    <row r="2327">
      <c r="A2327" s="9" t="s">
        <v>17240</v>
      </c>
      <c r="B2327" s="9" t="s">
        <v>17241</v>
      </c>
      <c r="C2327" s="9"/>
      <c r="D2327" s="9"/>
      <c r="E2327" s="9"/>
      <c r="F2327" s="9"/>
      <c r="H2327" s="9" t="s">
        <v>264</v>
      </c>
      <c r="I2327" s="9" t="s">
        <v>12554</v>
      </c>
      <c r="S2327" s="9"/>
      <c r="V2327" s="9"/>
    </row>
    <row r="2328">
      <c r="A2328" s="9" t="s">
        <v>17247</v>
      </c>
      <c r="B2328" s="9" t="s">
        <v>17248</v>
      </c>
      <c r="C2328" s="9"/>
      <c r="D2328" s="9"/>
      <c r="E2328" s="9"/>
      <c r="F2328" s="9"/>
      <c r="H2328" s="9" t="s">
        <v>264</v>
      </c>
      <c r="I2328" s="9" t="s">
        <v>12554</v>
      </c>
      <c r="S2328" s="9"/>
      <c r="V2328" s="9"/>
    </row>
    <row r="2329">
      <c r="A2329" s="9" t="s">
        <v>17251</v>
      </c>
      <c r="B2329" s="9" t="s">
        <v>17252</v>
      </c>
      <c r="C2329" s="9"/>
      <c r="D2329" s="9"/>
      <c r="E2329" s="9"/>
      <c r="F2329" s="9"/>
      <c r="H2329" s="9" t="s">
        <v>264</v>
      </c>
      <c r="I2329" s="9" t="s">
        <v>12554</v>
      </c>
      <c r="S2329" s="9"/>
      <c r="V2329" s="9"/>
    </row>
    <row r="2330">
      <c r="A2330" s="9" t="s">
        <v>17257</v>
      </c>
      <c r="B2330" s="9" t="s">
        <v>17259</v>
      </c>
      <c r="C2330" s="9"/>
      <c r="D2330" s="9"/>
      <c r="E2330" s="9"/>
      <c r="F2330" s="9"/>
      <c r="H2330" s="9" t="s">
        <v>264</v>
      </c>
      <c r="I2330" s="9" t="s">
        <v>12554</v>
      </c>
      <c r="S2330" s="9"/>
      <c r="V2330" s="9"/>
    </row>
    <row r="2331">
      <c r="A2331" s="9" t="s">
        <v>17263</v>
      </c>
      <c r="B2331" s="9" t="s">
        <v>17264</v>
      </c>
      <c r="C2331" s="9"/>
      <c r="D2331" s="9"/>
      <c r="E2331" s="9"/>
      <c r="F2331" s="9"/>
      <c r="H2331" s="9" t="s">
        <v>264</v>
      </c>
      <c r="I2331" s="9" t="s">
        <v>12554</v>
      </c>
      <c r="S2331" s="9"/>
      <c r="V2331" s="9"/>
    </row>
    <row r="2332">
      <c r="A2332" s="9" t="s">
        <v>17268</v>
      </c>
      <c r="B2332" s="9" t="s">
        <v>17270</v>
      </c>
      <c r="C2332" s="9"/>
      <c r="D2332" s="9"/>
      <c r="E2332" s="9"/>
      <c r="F2332" s="9"/>
      <c r="H2332" s="9" t="s">
        <v>264</v>
      </c>
      <c r="I2332" s="9" t="s">
        <v>12554</v>
      </c>
      <c r="S2332" s="9"/>
      <c r="V2332" s="9"/>
    </row>
    <row r="2333">
      <c r="A2333" s="9" t="s">
        <v>17271</v>
      </c>
      <c r="B2333" s="9" t="s">
        <v>17272</v>
      </c>
      <c r="C2333" s="9"/>
      <c r="D2333" s="9"/>
      <c r="E2333" s="9"/>
      <c r="F2333" s="9"/>
      <c r="H2333" s="9" t="s">
        <v>264</v>
      </c>
      <c r="I2333" s="9" t="s">
        <v>12554</v>
      </c>
      <c r="S2333" s="9"/>
      <c r="V2333" s="9"/>
    </row>
    <row r="2334">
      <c r="A2334" s="9" t="s">
        <v>17274</v>
      </c>
      <c r="B2334" s="9" t="s">
        <v>17277</v>
      </c>
      <c r="C2334" s="9"/>
      <c r="D2334" s="9"/>
      <c r="E2334" s="9"/>
      <c r="F2334" s="9"/>
      <c r="H2334" s="9" t="s">
        <v>264</v>
      </c>
      <c r="I2334" s="9" t="s">
        <v>12554</v>
      </c>
      <c r="S2334" s="9"/>
      <c r="V2334" s="9"/>
    </row>
    <row r="2335">
      <c r="A2335" s="9" t="s">
        <v>17281</v>
      </c>
      <c r="B2335" s="9" t="s">
        <v>17282</v>
      </c>
      <c r="C2335" s="9"/>
      <c r="D2335" s="9"/>
      <c r="E2335" s="9"/>
      <c r="F2335" s="9"/>
      <c r="H2335" s="9" t="s">
        <v>264</v>
      </c>
      <c r="I2335" s="9" t="s">
        <v>12554</v>
      </c>
      <c r="S2335" s="9"/>
      <c r="V2335" s="9"/>
    </row>
    <row r="2336">
      <c r="A2336" s="9" t="s">
        <v>17283</v>
      </c>
      <c r="B2336" s="9" t="s">
        <v>17285</v>
      </c>
      <c r="C2336" s="9"/>
      <c r="D2336" s="9"/>
      <c r="E2336" s="9"/>
      <c r="F2336" s="9"/>
      <c r="H2336" s="9" t="s">
        <v>264</v>
      </c>
      <c r="I2336" s="9" t="s">
        <v>12554</v>
      </c>
      <c r="S2336" s="9"/>
      <c r="V2336" s="9"/>
    </row>
    <row r="2337">
      <c r="A2337" s="9" t="s">
        <v>17288</v>
      </c>
      <c r="B2337" s="9" t="s">
        <v>17289</v>
      </c>
      <c r="C2337" s="9"/>
      <c r="D2337" s="9"/>
      <c r="E2337" s="9"/>
      <c r="F2337" s="9"/>
      <c r="H2337" s="9" t="s">
        <v>264</v>
      </c>
      <c r="I2337" s="9" t="s">
        <v>12554</v>
      </c>
      <c r="S2337" s="9"/>
      <c r="V2337" s="9"/>
    </row>
    <row r="2338">
      <c r="A2338" s="9" t="s">
        <v>17292</v>
      </c>
      <c r="B2338" s="9" t="s">
        <v>17293</v>
      </c>
      <c r="C2338" s="9"/>
      <c r="D2338" s="9"/>
      <c r="E2338" s="9"/>
      <c r="F2338" s="9"/>
      <c r="H2338" s="9" t="s">
        <v>264</v>
      </c>
      <c r="I2338" s="9" t="s">
        <v>12554</v>
      </c>
      <c r="S2338" s="9"/>
      <c r="V2338" s="9"/>
    </row>
    <row r="2339">
      <c r="A2339" s="9" t="s">
        <v>17296</v>
      </c>
      <c r="B2339" s="9" t="s">
        <v>17299</v>
      </c>
      <c r="C2339" s="9"/>
      <c r="D2339" s="9"/>
      <c r="E2339" s="9"/>
      <c r="F2339" s="9"/>
      <c r="H2339" s="9" t="s">
        <v>264</v>
      </c>
      <c r="I2339" s="9" t="s">
        <v>12554</v>
      </c>
      <c r="S2339" s="9"/>
      <c r="V2339" s="9"/>
    </row>
    <row r="2340">
      <c r="A2340" s="9" t="s">
        <v>17303</v>
      </c>
      <c r="B2340" s="9" t="s">
        <v>17304</v>
      </c>
      <c r="C2340" s="9"/>
      <c r="D2340" s="9"/>
      <c r="E2340" s="9"/>
      <c r="F2340" s="9"/>
      <c r="H2340" s="9" t="s">
        <v>264</v>
      </c>
      <c r="I2340" s="9" t="s">
        <v>12554</v>
      </c>
      <c r="S2340" s="9"/>
      <c r="V2340" s="9"/>
    </row>
    <row r="2341">
      <c r="A2341" s="9" t="s">
        <v>17305</v>
      </c>
      <c r="B2341" s="9" t="s">
        <v>17306</v>
      </c>
      <c r="C2341" s="9"/>
      <c r="D2341" s="9"/>
      <c r="E2341" s="9"/>
      <c r="F2341" s="9"/>
      <c r="H2341" s="9" t="s">
        <v>264</v>
      </c>
      <c r="I2341" s="9" t="s">
        <v>12554</v>
      </c>
      <c r="S2341" s="9"/>
      <c r="V2341" s="9"/>
    </row>
    <row r="2342">
      <c r="A2342" s="9" t="s">
        <v>17309</v>
      </c>
      <c r="B2342" s="9" t="s">
        <v>17310</v>
      </c>
      <c r="C2342" s="9"/>
      <c r="D2342" s="9"/>
      <c r="E2342" s="9"/>
      <c r="F2342" s="9"/>
      <c r="H2342" s="9" t="s">
        <v>264</v>
      </c>
      <c r="I2342" s="9" t="s">
        <v>12554</v>
      </c>
      <c r="S2342" s="9"/>
      <c r="V2342" s="9"/>
    </row>
    <row r="2343">
      <c r="A2343" s="9" t="s">
        <v>17313</v>
      </c>
      <c r="B2343" s="9" t="s">
        <v>17315</v>
      </c>
      <c r="C2343" s="9"/>
      <c r="D2343" s="9"/>
      <c r="E2343" s="9"/>
      <c r="F2343" s="9"/>
      <c r="H2343" s="9" t="s">
        <v>264</v>
      </c>
      <c r="I2343" s="9" t="s">
        <v>12554</v>
      </c>
      <c r="S2343" s="9"/>
      <c r="V2343" s="9"/>
    </row>
    <row r="2344">
      <c r="A2344" s="9" t="s">
        <v>17320</v>
      </c>
      <c r="B2344" s="9" t="s">
        <v>17322</v>
      </c>
      <c r="C2344" s="9"/>
      <c r="D2344" s="9"/>
      <c r="E2344" s="9"/>
      <c r="F2344" s="9"/>
      <c r="H2344" s="9" t="s">
        <v>264</v>
      </c>
      <c r="I2344" s="9" t="s">
        <v>12554</v>
      </c>
      <c r="S2344" s="9"/>
      <c r="V2344" s="9"/>
    </row>
    <row r="2345">
      <c r="A2345" s="9" t="s">
        <v>17325</v>
      </c>
      <c r="B2345" s="9" t="s">
        <v>17326</v>
      </c>
      <c r="C2345" s="9"/>
      <c r="D2345" s="9"/>
      <c r="E2345" s="9"/>
      <c r="F2345" s="9"/>
      <c r="H2345" s="9" t="s">
        <v>264</v>
      </c>
      <c r="I2345" s="9" t="s">
        <v>12554</v>
      </c>
      <c r="S2345" s="9"/>
      <c r="V2345" s="9"/>
    </row>
    <row r="2346">
      <c r="A2346" s="9" t="s">
        <v>17333</v>
      </c>
      <c r="B2346" s="9" t="s">
        <v>17335</v>
      </c>
      <c r="C2346" s="9"/>
      <c r="D2346" s="9"/>
      <c r="E2346" s="9"/>
      <c r="F2346" s="9"/>
      <c r="H2346" s="9" t="s">
        <v>264</v>
      </c>
      <c r="I2346" s="9" t="s">
        <v>12554</v>
      </c>
      <c r="S2346" s="9"/>
      <c r="V2346" s="9"/>
    </row>
    <row r="2347">
      <c r="A2347" s="9" t="s">
        <v>17338</v>
      </c>
      <c r="B2347" s="9" t="s">
        <v>17340</v>
      </c>
      <c r="C2347" s="9"/>
      <c r="D2347" s="9"/>
      <c r="E2347" s="9"/>
      <c r="F2347" s="9"/>
      <c r="H2347" s="9" t="s">
        <v>264</v>
      </c>
      <c r="I2347" s="9" t="s">
        <v>12554</v>
      </c>
      <c r="S2347" s="9"/>
      <c r="V2347" s="9"/>
    </row>
    <row r="2348">
      <c r="A2348" s="9" t="s">
        <v>12645</v>
      </c>
      <c r="B2348" s="9" t="s">
        <v>12646</v>
      </c>
      <c r="C2348" s="9"/>
      <c r="D2348" s="9"/>
      <c r="E2348" s="9"/>
      <c r="F2348" s="9"/>
      <c r="H2348" s="9" t="s">
        <v>264</v>
      </c>
      <c r="I2348" s="9" t="s">
        <v>12554</v>
      </c>
      <c r="S2348" s="9"/>
      <c r="V2348" s="9"/>
    </row>
    <row r="2349">
      <c r="A2349" s="9" t="s">
        <v>12656</v>
      </c>
      <c r="B2349" s="9" t="s">
        <v>12658</v>
      </c>
      <c r="C2349" s="9"/>
      <c r="D2349" s="9"/>
      <c r="E2349" s="9"/>
      <c r="F2349" s="9"/>
      <c r="H2349" s="9" t="s">
        <v>264</v>
      </c>
      <c r="I2349" s="9" t="s">
        <v>12554</v>
      </c>
      <c r="S2349" s="9"/>
      <c r="V2349" s="9"/>
    </row>
    <row r="2350">
      <c r="A2350" s="9" t="s">
        <v>17352</v>
      </c>
      <c r="B2350" s="9" t="s">
        <v>17355</v>
      </c>
      <c r="C2350" s="9"/>
      <c r="D2350" s="9"/>
      <c r="E2350" s="9"/>
      <c r="F2350" s="9"/>
      <c r="H2350" s="9" t="s">
        <v>264</v>
      </c>
      <c r="I2350" s="9" t="s">
        <v>12554</v>
      </c>
      <c r="S2350" s="9"/>
      <c r="V2350" s="9"/>
    </row>
    <row r="2351">
      <c r="A2351" s="9" t="s">
        <v>17358</v>
      </c>
      <c r="B2351" s="9" t="s">
        <v>17359</v>
      </c>
      <c r="C2351" s="9"/>
      <c r="D2351" s="9"/>
      <c r="E2351" s="9"/>
      <c r="F2351" s="9"/>
      <c r="H2351" s="9" t="s">
        <v>264</v>
      </c>
      <c r="I2351" s="9" t="s">
        <v>12554</v>
      </c>
      <c r="S2351" s="9"/>
      <c r="V2351" s="9"/>
    </row>
    <row r="2352">
      <c r="A2352" s="9" t="s">
        <v>17367</v>
      </c>
      <c r="B2352" s="9" t="s">
        <v>17368</v>
      </c>
      <c r="C2352" s="9"/>
      <c r="D2352" s="9"/>
      <c r="E2352" s="9"/>
      <c r="F2352" s="9"/>
      <c r="H2352" s="9" t="s">
        <v>264</v>
      </c>
      <c r="I2352" s="9" t="s">
        <v>12554</v>
      </c>
      <c r="S2352" s="9"/>
      <c r="V2352" s="9"/>
    </row>
    <row r="2353">
      <c r="A2353" s="9" t="s">
        <v>17370</v>
      </c>
      <c r="B2353" s="9" t="s">
        <v>17372</v>
      </c>
      <c r="C2353" s="9"/>
      <c r="D2353" s="9"/>
      <c r="E2353" s="9"/>
      <c r="F2353" s="9"/>
      <c r="H2353" s="9" t="s">
        <v>264</v>
      </c>
      <c r="I2353" s="9" t="s">
        <v>12554</v>
      </c>
      <c r="S2353" s="9"/>
      <c r="V2353" s="9"/>
    </row>
    <row r="2354">
      <c r="A2354" s="9" t="s">
        <v>17373</v>
      </c>
      <c r="B2354" s="9" t="s">
        <v>17374</v>
      </c>
      <c r="C2354" s="9"/>
      <c r="D2354" s="9"/>
      <c r="E2354" s="9"/>
      <c r="F2354" s="9"/>
      <c r="H2354" s="9" t="s">
        <v>264</v>
      </c>
      <c r="I2354" s="9" t="s">
        <v>12554</v>
      </c>
      <c r="S2354" s="9"/>
      <c r="V2354" s="9"/>
    </row>
    <row r="2355">
      <c r="A2355" s="9" t="s">
        <v>17376</v>
      </c>
      <c r="B2355" s="9" t="s">
        <v>17379</v>
      </c>
      <c r="C2355" s="9"/>
      <c r="D2355" s="9"/>
      <c r="E2355" s="9"/>
      <c r="F2355" s="9"/>
      <c r="H2355" s="9" t="s">
        <v>264</v>
      </c>
      <c r="I2355" s="9" t="s">
        <v>12554</v>
      </c>
      <c r="S2355" s="9"/>
      <c r="V2355" s="9"/>
    </row>
    <row r="2356">
      <c r="A2356" s="9" t="s">
        <v>17383</v>
      </c>
      <c r="B2356" s="9" t="s">
        <v>17384</v>
      </c>
      <c r="C2356" s="9"/>
      <c r="D2356" s="9"/>
      <c r="E2356" s="9"/>
      <c r="F2356" s="9"/>
      <c r="H2356" s="9" t="s">
        <v>264</v>
      </c>
      <c r="I2356" s="9" t="s">
        <v>12554</v>
      </c>
      <c r="S2356" s="9"/>
      <c r="V2356" s="9"/>
    </row>
    <row r="2357">
      <c r="A2357" s="9" t="s">
        <v>17385</v>
      </c>
      <c r="B2357" s="9" t="s">
        <v>17387</v>
      </c>
      <c r="C2357" s="9"/>
      <c r="D2357" s="9"/>
      <c r="E2357" s="9"/>
      <c r="F2357" s="9"/>
      <c r="H2357" s="9" t="s">
        <v>264</v>
      </c>
      <c r="I2357" s="9" t="s">
        <v>12554</v>
      </c>
      <c r="S2357" s="9"/>
      <c r="V2357" s="9"/>
    </row>
    <row r="2358">
      <c r="A2358" s="9" t="s">
        <v>17391</v>
      </c>
      <c r="B2358" s="9" t="s">
        <v>17393</v>
      </c>
      <c r="C2358" s="9"/>
      <c r="D2358" s="9"/>
      <c r="E2358" s="9"/>
      <c r="F2358" s="9"/>
      <c r="H2358" s="9" t="s">
        <v>264</v>
      </c>
      <c r="I2358" s="9" t="s">
        <v>12554</v>
      </c>
      <c r="S2358" s="9"/>
      <c r="V2358" s="9"/>
    </row>
    <row r="2359">
      <c r="A2359" s="9" t="s">
        <v>17396</v>
      </c>
      <c r="B2359" s="9" t="s">
        <v>17397</v>
      </c>
      <c r="C2359" s="9"/>
      <c r="D2359" s="9"/>
      <c r="E2359" s="9"/>
      <c r="F2359" s="9"/>
      <c r="H2359" s="9" t="s">
        <v>264</v>
      </c>
      <c r="I2359" s="9" t="s">
        <v>12554</v>
      </c>
      <c r="S2359" s="9"/>
      <c r="V2359" s="9"/>
    </row>
    <row r="2360">
      <c r="A2360" s="9" t="s">
        <v>17400</v>
      </c>
      <c r="B2360" s="9" t="s">
        <v>17402</v>
      </c>
      <c r="C2360" s="9"/>
      <c r="D2360" s="9"/>
      <c r="E2360" s="9"/>
      <c r="F2360" s="9"/>
      <c r="H2360" s="9" t="s">
        <v>264</v>
      </c>
      <c r="I2360" s="9" t="s">
        <v>12554</v>
      </c>
      <c r="S2360" s="9"/>
      <c r="V2360" s="9"/>
    </row>
    <row r="2361">
      <c r="A2361" s="9" t="s">
        <v>12661</v>
      </c>
      <c r="B2361" s="9" t="s">
        <v>12662</v>
      </c>
      <c r="C2361" s="9"/>
      <c r="D2361" s="9"/>
      <c r="E2361" s="9"/>
      <c r="F2361" s="9"/>
      <c r="H2361" s="9" t="s">
        <v>264</v>
      </c>
      <c r="I2361" s="9" t="s">
        <v>12554</v>
      </c>
      <c r="S2361" s="9"/>
      <c r="V2361" s="9"/>
    </row>
    <row r="2362">
      <c r="A2362" s="9" t="s">
        <v>17409</v>
      </c>
      <c r="B2362" s="9" t="s">
        <v>17411</v>
      </c>
      <c r="C2362" s="9"/>
      <c r="D2362" s="9"/>
      <c r="E2362" s="9"/>
      <c r="F2362" s="9"/>
      <c r="H2362" s="9" t="s">
        <v>264</v>
      </c>
      <c r="I2362" s="9" t="s">
        <v>12554</v>
      </c>
      <c r="S2362" s="9"/>
      <c r="V2362" s="9"/>
    </row>
    <row r="2363">
      <c r="A2363" s="9" t="s">
        <v>17413</v>
      </c>
      <c r="B2363" s="9" t="s">
        <v>17414</v>
      </c>
      <c r="C2363" s="9"/>
      <c r="D2363" s="9"/>
      <c r="E2363" s="9"/>
      <c r="F2363" s="9"/>
      <c r="H2363" s="9" t="s">
        <v>264</v>
      </c>
      <c r="I2363" s="9" t="s">
        <v>12554</v>
      </c>
      <c r="S2363" s="9"/>
      <c r="V2363" s="9"/>
    </row>
    <row r="2364">
      <c r="A2364" s="9" t="s">
        <v>17419</v>
      </c>
      <c r="B2364" s="9" t="s">
        <v>17421</v>
      </c>
      <c r="C2364" s="9"/>
      <c r="D2364" s="9"/>
      <c r="E2364" s="9"/>
      <c r="F2364" s="9"/>
      <c r="H2364" s="9" t="s">
        <v>264</v>
      </c>
      <c r="I2364" s="9" t="s">
        <v>12554</v>
      </c>
      <c r="S2364" s="9"/>
      <c r="V2364" s="9"/>
    </row>
    <row r="2365">
      <c r="A2365" s="9" t="s">
        <v>17423</v>
      </c>
      <c r="B2365" s="9" t="s">
        <v>17424</v>
      </c>
      <c r="C2365" s="9"/>
      <c r="D2365" s="9"/>
      <c r="E2365" s="9"/>
      <c r="F2365" s="9"/>
      <c r="H2365" s="9" t="s">
        <v>264</v>
      </c>
      <c r="I2365" s="9" t="s">
        <v>12554</v>
      </c>
      <c r="S2365" s="9"/>
      <c r="V2365" s="9"/>
    </row>
    <row r="2366">
      <c r="A2366" s="9" t="s">
        <v>17426</v>
      </c>
      <c r="B2366" s="9" t="s">
        <v>17427</v>
      </c>
      <c r="C2366" s="9"/>
      <c r="D2366" s="9"/>
      <c r="E2366" s="9"/>
      <c r="F2366" s="9"/>
      <c r="H2366" s="9" t="s">
        <v>264</v>
      </c>
      <c r="I2366" s="9" t="s">
        <v>12554</v>
      </c>
      <c r="S2366" s="9"/>
      <c r="V2366" s="9"/>
    </row>
    <row r="2367">
      <c r="A2367" s="9" t="s">
        <v>17433</v>
      </c>
      <c r="B2367" s="9" t="s">
        <v>17436</v>
      </c>
      <c r="C2367" s="9"/>
      <c r="D2367" s="9"/>
      <c r="E2367" s="9"/>
      <c r="F2367" s="9"/>
      <c r="H2367" s="9" t="s">
        <v>264</v>
      </c>
      <c r="I2367" s="9" t="s">
        <v>12554</v>
      </c>
      <c r="S2367" s="9"/>
      <c r="V2367" s="9"/>
    </row>
    <row r="2368">
      <c r="A2368" s="9" t="s">
        <v>17439</v>
      </c>
      <c r="B2368" s="9" t="s">
        <v>17441</v>
      </c>
      <c r="C2368" s="9"/>
      <c r="D2368" s="9"/>
      <c r="E2368" s="9"/>
      <c r="F2368" s="9"/>
      <c r="H2368" s="9" t="s">
        <v>264</v>
      </c>
      <c r="I2368" s="9" t="s">
        <v>12554</v>
      </c>
      <c r="S2368" s="9"/>
      <c r="V2368" s="9"/>
    </row>
    <row r="2369">
      <c r="A2369" s="9" t="s">
        <v>17443</v>
      </c>
      <c r="B2369" s="9" t="s">
        <v>17444</v>
      </c>
      <c r="C2369" s="9"/>
      <c r="D2369" s="9"/>
      <c r="E2369" s="9"/>
      <c r="F2369" s="9"/>
      <c r="H2369" s="9" t="s">
        <v>264</v>
      </c>
      <c r="I2369" s="9" t="s">
        <v>12554</v>
      </c>
      <c r="S2369" s="9"/>
      <c r="V2369" s="9"/>
    </row>
    <row r="2370">
      <c r="A2370" s="9" t="s">
        <v>12669</v>
      </c>
      <c r="B2370" s="9" t="s">
        <v>12671</v>
      </c>
      <c r="C2370" s="9"/>
      <c r="D2370" s="9"/>
      <c r="E2370" s="9"/>
      <c r="F2370" s="9"/>
      <c r="H2370" s="9" t="s">
        <v>264</v>
      </c>
      <c r="I2370" s="9" t="s">
        <v>12554</v>
      </c>
      <c r="S2370" s="9"/>
      <c r="V2370" s="9"/>
    </row>
    <row r="2371">
      <c r="A2371" s="9" t="s">
        <v>12677</v>
      </c>
      <c r="B2371" s="9" t="s">
        <v>12680</v>
      </c>
      <c r="C2371" s="9"/>
      <c r="D2371" s="9"/>
      <c r="E2371" s="9"/>
      <c r="F2371" s="9"/>
      <c r="H2371" s="9" t="s">
        <v>264</v>
      </c>
      <c r="I2371" s="9" t="s">
        <v>12554</v>
      </c>
      <c r="S2371" s="9"/>
      <c r="V2371" s="9"/>
    </row>
    <row r="2372">
      <c r="A2372" s="9" t="s">
        <v>17456</v>
      </c>
      <c r="B2372" s="9" t="s">
        <v>17458</v>
      </c>
      <c r="C2372" s="9"/>
      <c r="D2372" s="9"/>
      <c r="E2372" s="9"/>
      <c r="F2372" s="9"/>
      <c r="H2372" s="9" t="s">
        <v>264</v>
      </c>
      <c r="I2372" s="9" t="s">
        <v>12554</v>
      </c>
      <c r="S2372" s="9"/>
      <c r="V2372" s="9"/>
    </row>
    <row r="2373">
      <c r="A2373" s="9" t="s">
        <v>17462</v>
      </c>
      <c r="B2373" s="9" t="s">
        <v>17464</v>
      </c>
      <c r="C2373" s="9"/>
      <c r="D2373" s="9"/>
      <c r="E2373" s="9"/>
      <c r="F2373" s="9"/>
      <c r="H2373" s="9" t="s">
        <v>264</v>
      </c>
      <c r="I2373" s="9" t="s">
        <v>12554</v>
      </c>
      <c r="S2373" s="9"/>
      <c r="V2373" s="9"/>
    </row>
    <row r="2374">
      <c r="A2374" s="9" t="s">
        <v>17467</v>
      </c>
      <c r="B2374" s="9" t="s">
        <v>17469</v>
      </c>
      <c r="C2374" s="9"/>
      <c r="D2374" s="9"/>
      <c r="E2374" s="9"/>
      <c r="F2374" s="9"/>
      <c r="H2374" s="9" t="s">
        <v>264</v>
      </c>
      <c r="I2374" s="9" t="s">
        <v>12554</v>
      </c>
      <c r="S2374" s="9"/>
      <c r="V2374" s="9"/>
    </row>
    <row r="2375">
      <c r="A2375" s="9" t="s">
        <v>17474</v>
      </c>
      <c r="B2375" s="9" t="s">
        <v>17475</v>
      </c>
      <c r="C2375" s="9"/>
      <c r="D2375" s="9"/>
      <c r="E2375" s="9"/>
      <c r="F2375" s="9"/>
      <c r="H2375" s="9" t="s">
        <v>264</v>
      </c>
      <c r="I2375" s="9" t="s">
        <v>12554</v>
      </c>
      <c r="S2375" s="9"/>
      <c r="V2375" s="9"/>
    </row>
    <row r="2376">
      <c r="A2376" s="9" t="s">
        <v>12689</v>
      </c>
      <c r="B2376" s="9" t="s">
        <v>12691</v>
      </c>
      <c r="C2376" s="9"/>
      <c r="D2376" s="9"/>
      <c r="E2376" s="9"/>
      <c r="F2376" s="9"/>
      <c r="H2376" s="9" t="s">
        <v>264</v>
      </c>
      <c r="I2376" s="9" t="s">
        <v>12554</v>
      </c>
      <c r="S2376" s="9"/>
      <c r="V2376" s="9"/>
    </row>
    <row r="2377">
      <c r="A2377" s="9" t="s">
        <v>17483</v>
      </c>
      <c r="B2377" s="9" t="s">
        <v>17484</v>
      </c>
      <c r="C2377" s="9"/>
      <c r="D2377" s="9"/>
      <c r="E2377" s="9"/>
      <c r="F2377" s="9"/>
      <c r="H2377" s="9" t="s">
        <v>264</v>
      </c>
      <c r="I2377" s="9" t="s">
        <v>12554</v>
      </c>
      <c r="S2377" s="9"/>
      <c r="V2377" s="9"/>
    </row>
    <row r="2378">
      <c r="A2378" s="9" t="s">
        <v>17488</v>
      </c>
      <c r="B2378" s="9" t="s">
        <v>17489</v>
      </c>
      <c r="C2378" s="9"/>
      <c r="D2378" s="9"/>
      <c r="E2378" s="9"/>
      <c r="F2378" s="9"/>
      <c r="H2378" s="9" t="s">
        <v>264</v>
      </c>
      <c r="I2378" s="9" t="s">
        <v>12554</v>
      </c>
      <c r="S2378" s="9"/>
      <c r="V2378" s="9"/>
    </row>
    <row r="2379">
      <c r="A2379" s="9" t="s">
        <v>17491</v>
      </c>
      <c r="B2379" s="9" t="s">
        <v>17492</v>
      </c>
      <c r="C2379" s="9"/>
      <c r="D2379" s="9"/>
      <c r="E2379" s="9"/>
      <c r="F2379" s="9"/>
      <c r="H2379" s="9" t="s">
        <v>264</v>
      </c>
      <c r="I2379" s="9" t="s">
        <v>12554</v>
      </c>
      <c r="S2379" s="9"/>
      <c r="V2379" s="9"/>
    </row>
    <row r="2380">
      <c r="A2380" s="9" t="s">
        <v>17498</v>
      </c>
      <c r="B2380" s="9" t="s">
        <v>17499</v>
      </c>
      <c r="C2380" s="9"/>
      <c r="D2380" s="9"/>
      <c r="E2380" s="9"/>
      <c r="F2380" s="9"/>
      <c r="H2380" s="9" t="s">
        <v>264</v>
      </c>
      <c r="I2380" s="9" t="s">
        <v>12554</v>
      </c>
      <c r="S2380" s="9"/>
      <c r="V2380" s="9"/>
    </row>
    <row r="2381">
      <c r="A2381" s="9" t="s">
        <v>17500</v>
      </c>
      <c r="B2381" s="9" t="s">
        <v>17501</v>
      </c>
      <c r="C2381" s="9"/>
      <c r="D2381" s="9"/>
      <c r="E2381" s="9"/>
      <c r="F2381" s="9"/>
      <c r="H2381" s="9" t="s">
        <v>264</v>
      </c>
      <c r="I2381" s="9" t="s">
        <v>12554</v>
      </c>
      <c r="S2381" s="9"/>
      <c r="V2381" s="9"/>
    </row>
    <row r="2382">
      <c r="A2382" s="9" t="s">
        <v>17506</v>
      </c>
      <c r="B2382" s="9" t="s">
        <v>17508</v>
      </c>
      <c r="C2382" s="9"/>
      <c r="D2382" s="9"/>
      <c r="E2382" s="9"/>
      <c r="F2382" s="9"/>
      <c r="H2382" s="9" t="s">
        <v>264</v>
      </c>
      <c r="I2382" s="9" t="s">
        <v>12554</v>
      </c>
      <c r="S2382" s="9"/>
      <c r="V2382" s="9"/>
    </row>
    <row r="2383">
      <c r="A2383" s="9" t="s">
        <v>17511</v>
      </c>
      <c r="B2383" s="9" t="s">
        <v>17514</v>
      </c>
      <c r="C2383" s="9"/>
      <c r="D2383" s="9"/>
      <c r="E2383" s="9"/>
      <c r="F2383" s="9"/>
      <c r="H2383" s="9" t="s">
        <v>264</v>
      </c>
      <c r="I2383" s="9" t="s">
        <v>12554</v>
      </c>
      <c r="S2383" s="9"/>
      <c r="V2383" s="9"/>
    </row>
    <row r="2384">
      <c r="A2384" s="9" t="s">
        <v>17518</v>
      </c>
      <c r="B2384" s="9" t="s">
        <v>17521</v>
      </c>
      <c r="C2384" s="9"/>
      <c r="D2384" s="9"/>
      <c r="E2384" s="9"/>
      <c r="F2384" s="9"/>
      <c r="H2384" s="9" t="s">
        <v>264</v>
      </c>
      <c r="I2384" s="9" t="s">
        <v>12554</v>
      </c>
      <c r="S2384" s="9"/>
      <c r="V2384" s="9"/>
    </row>
    <row r="2385">
      <c r="A2385" s="9" t="s">
        <v>17524</v>
      </c>
      <c r="B2385" s="9" t="s">
        <v>17525</v>
      </c>
      <c r="C2385" s="9"/>
      <c r="D2385" s="9"/>
      <c r="E2385" s="9"/>
      <c r="F2385" s="9"/>
      <c r="H2385" s="9" t="s">
        <v>264</v>
      </c>
      <c r="I2385" s="9" t="s">
        <v>12554</v>
      </c>
      <c r="S2385" s="9"/>
      <c r="V2385" s="9"/>
    </row>
    <row r="2386">
      <c r="A2386" s="9" t="s">
        <v>17532</v>
      </c>
      <c r="B2386" s="9" t="s">
        <v>17533</v>
      </c>
      <c r="C2386" s="9"/>
      <c r="D2386" s="9"/>
      <c r="E2386" s="9"/>
      <c r="F2386" s="9"/>
      <c r="H2386" s="9" t="s">
        <v>264</v>
      </c>
      <c r="I2386" s="9" t="s">
        <v>12554</v>
      </c>
      <c r="S2386" s="9"/>
      <c r="V2386" s="9"/>
    </row>
    <row r="2387">
      <c r="A2387" s="9" t="s">
        <v>17536</v>
      </c>
      <c r="B2387" s="9" t="s">
        <v>17538</v>
      </c>
      <c r="C2387" s="9"/>
      <c r="D2387" s="9"/>
      <c r="E2387" s="9"/>
      <c r="F2387" s="9"/>
      <c r="H2387" s="9" t="s">
        <v>264</v>
      </c>
      <c r="I2387" s="9" t="s">
        <v>12554</v>
      </c>
      <c r="S2387" s="9"/>
      <c r="V2387" s="9"/>
    </row>
    <row r="2388">
      <c r="A2388" s="9" t="s">
        <v>17542</v>
      </c>
      <c r="B2388" s="9" t="s">
        <v>17543</v>
      </c>
      <c r="C2388" s="9"/>
      <c r="D2388" s="9"/>
      <c r="E2388" s="9"/>
      <c r="F2388" s="9"/>
      <c r="H2388" s="9" t="s">
        <v>264</v>
      </c>
      <c r="I2388" s="9" t="s">
        <v>12554</v>
      </c>
      <c r="S2388" s="9"/>
      <c r="V2388" s="9"/>
    </row>
    <row r="2389">
      <c r="A2389" s="9" t="s">
        <v>17546</v>
      </c>
      <c r="B2389" s="9" t="s">
        <v>17547</v>
      </c>
      <c r="C2389" s="9"/>
      <c r="D2389" s="9"/>
      <c r="E2389" s="9"/>
      <c r="F2389" s="9"/>
      <c r="H2389" s="9" t="s">
        <v>264</v>
      </c>
      <c r="I2389" s="9" t="s">
        <v>12554</v>
      </c>
      <c r="S2389" s="9"/>
      <c r="V2389" s="9"/>
    </row>
    <row r="2390">
      <c r="A2390" s="9" t="s">
        <v>17551</v>
      </c>
      <c r="B2390" s="9" t="s">
        <v>17553</v>
      </c>
      <c r="C2390" s="9"/>
      <c r="D2390" s="9"/>
      <c r="E2390" s="9"/>
      <c r="F2390" s="9"/>
      <c r="H2390" s="9" t="s">
        <v>264</v>
      </c>
      <c r="I2390" s="9" t="s">
        <v>12554</v>
      </c>
      <c r="S2390" s="9"/>
      <c r="V2390" s="9"/>
    </row>
    <row r="2391">
      <c r="A2391" s="9" t="s">
        <v>17556</v>
      </c>
      <c r="B2391" s="9" t="s">
        <v>17558</v>
      </c>
      <c r="C2391" s="9"/>
      <c r="D2391" s="9"/>
      <c r="E2391" s="9"/>
      <c r="F2391" s="9"/>
      <c r="H2391" s="9" t="s">
        <v>264</v>
      </c>
      <c r="I2391" s="9" t="s">
        <v>12554</v>
      </c>
      <c r="S2391" s="9"/>
      <c r="V2391" s="9"/>
    </row>
    <row r="2392">
      <c r="A2392" s="9" t="s">
        <v>17563</v>
      </c>
      <c r="B2392" s="9" t="s">
        <v>17564</v>
      </c>
      <c r="C2392" s="9"/>
      <c r="D2392" s="9"/>
      <c r="E2392" s="9"/>
      <c r="F2392" s="9"/>
      <c r="H2392" s="9" t="s">
        <v>264</v>
      </c>
      <c r="I2392" s="9" t="s">
        <v>12554</v>
      </c>
      <c r="S2392" s="9"/>
      <c r="V2392" s="9"/>
    </row>
    <row r="2393">
      <c r="A2393" s="9" t="s">
        <v>17566</v>
      </c>
      <c r="B2393" s="9" t="s">
        <v>17567</v>
      </c>
      <c r="C2393" s="9"/>
      <c r="D2393" s="9"/>
      <c r="E2393" s="9"/>
      <c r="F2393" s="9"/>
      <c r="H2393" s="9" t="s">
        <v>264</v>
      </c>
      <c r="I2393" s="9" t="s">
        <v>12554</v>
      </c>
      <c r="S2393" s="9"/>
      <c r="V2393" s="9"/>
    </row>
    <row r="2394">
      <c r="A2394" s="9" t="s">
        <v>17570</v>
      </c>
      <c r="B2394" s="9" t="s">
        <v>17572</v>
      </c>
      <c r="C2394" s="9"/>
      <c r="D2394" s="9"/>
      <c r="E2394" s="9"/>
      <c r="F2394" s="9"/>
      <c r="H2394" s="9" t="s">
        <v>264</v>
      </c>
      <c r="I2394" s="9" t="s">
        <v>12554</v>
      </c>
      <c r="S2394" s="9"/>
      <c r="V2394" s="9"/>
    </row>
    <row r="2395">
      <c r="A2395" s="9" t="s">
        <v>17579</v>
      </c>
      <c r="B2395" s="9" t="s">
        <v>17581</v>
      </c>
      <c r="C2395" s="9"/>
      <c r="D2395" s="9"/>
      <c r="E2395" s="9"/>
      <c r="F2395" s="9"/>
      <c r="H2395" s="9" t="s">
        <v>264</v>
      </c>
      <c r="I2395" s="9" t="s">
        <v>12554</v>
      </c>
      <c r="S2395" s="9"/>
      <c r="V2395" s="9"/>
    </row>
    <row r="2396">
      <c r="A2396" s="9" t="s">
        <v>17585</v>
      </c>
      <c r="B2396" s="9" t="s">
        <v>17587</v>
      </c>
      <c r="C2396" s="9"/>
      <c r="D2396" s="9"/>
      <c r="E2396" s="9"/>
      <c r="F2396" s="9"/>
      <c r="H2396" s="9" t="s">
        <v>264</v>
      </c>
      <c r="I2396" s="9" t="s">
        <v>12554</v>
      </c>
      <c r="S2396" s="9"/>
      <c r="V2396" s="9"/>
    </row>
    <row r="2397">
      <c r="A2397" s="9" t="s">
        <v>17588</v>
      </c>
      <c r="B2397" s="9" t="s">
        <v>17589</v>
      </c>
      <c r="C2397" s="9"/>
      <c r="D2397" s="9"/>
      <c r="E2397" s="9"/>
      <c r="F2397" s="9"/>
      <c r="H2397" s="9" t="s">
        <v>264</v>
      </c>
      <c r="I2397" s="9" t="s">
        <v>12554</v>
      </c>
      <c r="S2397" s="9"/>
      <c r="V2397" s="9"/>
    </row>
    <row r="2398">
      <c r="A2398" s="9" t="s">
        <v>17591</v>
      </c>
      <c r="B2398" s="9" t="s">
        <v>17593</v>
      </c>
      <c r="C2398" s="9"/>
      <c r="D2398" s="9"/>
      <c r="E2398" s="9"/>
      <c r="F2398" s="9"/>
      <c r="H2398" s="9" t="s">
        <v>264</v>
      </c>
      <c r="I2398" s="9" t="s">
        <v>12554</v>
      </c>
      <c r="S2398" s="9"/>
      <c r="V2398" s="9"/>
    </row>
    <row r="2399">
      <c r="A2399" s="9" t="s">
        <v>17595</v>
      </c>
      <c r="B2399" s="9" t="s">
        <v>17596</v>
      </c>
      <c r="C2399" s="9"/>
      <c r="D2399" s="9"/>
      <c r="E2399" s="9"/>
      <c r="F2399" s="9"/>
      <c r="H2399" s="9" t="s">
        <v>264</v>
      </c>
      <c r="I2399" s="9" t="s">
        <v>12554</v>
      </c>
      <c r="S2399" s="9"/>
      <c r="V2399" s="9"/>
    </row>
    <row r="2400">
      <c r="A2400" s="9" t="s">
        <v>17602</v>
      </c>
      <c r="B2400" s="9" t="s">
        <v>17604</v>
      </c>
      <c r="C2400" s="9"/>
      <c r="D2400" s="9"/>
      <c r="E2400" s="9"/>
      <c r="F2400" s="9"/>
      <c r="H2400" s="9" t="s">
        <v>264</v>
      </c>
      <c r="I2400" s="9" t="s">
        <v>12554</v>
      </c>
      <c r="S2400" s="9"/>
      <c r="V2400" s="9"/>
    </row>
    <row r="2401">
      <c r="A2401" s="9" t="s">
        <v>17609</v>
      </c>
      <c r="B2401" s="9" t="s">
        <v>17610</v>
      </c>
      <c r="C2401" s="9"/>
      <c r="D2401" s="9"/>
      <c r="E2401" s="9"/>
      <c r="F2401" s="9"/>
      <c r="H2401" s="9" t="s">
        <v>264</v>
      </c>
      <c r="I2401" s="9" t="s">
        <v>12554</v>
      </c>
      <c r="S2401" s="9"/>
      <c r="V2401" s="9"/>
    </row>
    <row r="2402">
      <c r="A2402" s="9" t="s">
        <v>17613</v>
      </c>
      <c r="B2402" s="9" t="s">
        <v>17615</v>
      </c>
      <c r="C2402" s="9"/>
      <c r="D2402" s="9"/>
      <c r="E2402" s="9"/>
      <c r="F2402" s="9"/>
      <c r="H2402" s="9" t="s">
        <v>264</v>
      </c>
      <c r="I2402" s="9" t="s">
        <v>12554</v>
      </c>
      <c r="S2402" s="9"/>
      <c r="V2402" s="9"/>
    </row>
    <row r="2403">
      <c r="A2403" s="9" t="s">
        <v>17617</v>
      </c>
      <c r="B2403" s="9" t="s">
        <v>17619</v>
      </c>
      <c r="C2403" s="9"/>
      <c r="D2403" s="9"/>
      <c r="E2403" s="9"/>
      <c r="F2403" s="9"/>
      <c r="H2403" s="9" t="s">
        <v>264</v>
      </c>
      <c r="I2403" s="9" t="s">
        <v>12554</v>
      </c>
      <c r="S2403" s="9"/>
      <c r="V2403" s="9"/>
    </row>
    <row r="2404">
      <c r="A2404" s="9" t="s">
        <v>17621</v>
      </c>
      <c r="B2404" s="9" t="s">
        <v>17622</v>
      </c>
      <c r="C2404" s="9"/>
      <c r="D2404" s="9"/>
      <c r="E2404" s="9"/>
      <c r="F2404" s="9"/>
      <c r="H2404" s="9" t="s">
        <v>264</v>
      </c>
      <c r="I2404" s="9" t="s">
        <v>12554</v>
      </c>
      <c r="S2404" s="9"/>
      <c r="V2404" s="9"/>
    </row>
    <row r="2405">
      <c r="A2405" s="9" t="s">
        <v>17628</v>
      </c>
      <c r="B2405" s="9" t="s">
        <v>17631</v>
      </c>
      <c r="C2405" s="9"/>
      <c r="D2405" s="9"/>
      <c r="E2405" s="9"/>
      <c r="F2405" s="9"/>
      <c r="H2405" s="9" t="s">
        <v>264</v>
      </c>
      <c r="I2405" s="9" t="s">
        <v>12554</v>
      </c>
      <c r="S2405" s="9"/>
      <c r="V2405" s="9"/>
    </row>
    <row r="2406">
      <c r="A2406" s="9" t="s">
        <v>17634</v>
      </c>
      <c r="B2406" s="9" t="s">
        <v>17635</v>
      </c>
      <c r="C2406" s="9"/>
      <c r="D2406" s="9"/>
      <c r="E2406" s="9"/>
      <c r="F2406" s="9"/>
      <c r="H2406" s="9" t="s">
        <v>264</v>
      </c>
      <c r="I2406" s="9" t="s">
        <v>12554</v>
      </c>
      <c r="S2406" s="9"/>
      <c r="V2406" s="9"/>
    </row>
    <row r="2407">
      <c r="A2407" s="9" t="s">
        <v>17636</v>
      </c>
      <c r="B2407" s="9" t="s">
        <v>17637</v>
      </c>
      <c r="C2407" s="9"/>
      <c r="D2407" s="9"/>
      <c r="E2407" s="9"/>
      <c r="F2407" s="9"/>
      <c r="H2407" s="9" t="s">
        <v>264</v>
      </c>
      <c r="I2407" s="9" t="s">
        <v>12554</v>
      </c>
      <c r="S2407" s="9"/>
      <c r="V2407" s="9"/>
    </row>
    <row r="2408">
      <c r="A2408" s="9" t="s">
        <v>17641</v>
      </c>
      <c r="B2408" s="9" t="s">
        <v>17643</v>
      </c>
      <c r="C2408" s="9"/>
      <c r="D2408" s="9"/>
      <c r="E2408" s="9"/>
      <c r="F2408" s="9"/>
      <c r="H2408" s="9" t="s">
        <v>264</v>
      </c>
      <c r="I2408" s="9" t="s">
        <v>12554</v>
      </c>
      <c r="S2408" s="9"/>
      <c r="V2408" s="9"/>
    </row>
    <row r="2409">
      <c r="A2409" s="9" t="s">
        <v>17647</v>
      </c>
      <c r="B2409" s="9" t="s">
        <v>17648</v>
      </c>
      <c r="C2409" s="9"/>
      <c r="D2409" s="9"/>
      <c r="E2409" s="9"/>
      <c r="F2409" s="9"/>
      <c r="H2409" s="9" t="s">
        <v>264</v>
      </c>
      <c r="I2409" s="9" t="s">
        <v>12554</v>
      </c>
      <c r="S2409" s="9"/>
      <c r="V2409" s="9"/>
    </row>
    <row r="2410">
      <c r="A2410" s="9" t="s">
        <v>12700</v>
      </c>
      <c r="B2410" s="9" t="s">
        <v>12702</v>
      </c>
      <c r="C2410" s="9"/>
      <c r="D2410" s="9"/>
      <c r="E2410" s="9"/>
      <c r="F2410" s="9"/>
      <c r="H2410" s="9" t="s">
        <v>264</v>
      </c>
      <c r="I2410" s="9" t="s">
        <v>12554</v>
      </c>
      <c r="S2410" s="9"/>
      <c r="V2410" s="9"/>
    </row>
    <row r="2411">
      <c r="A2411" s="9" t="s">
        <v>17654</v>
      </c>
      <c r="B2411" s="9" t="s">
        <v>17657</v>
      </c>
      <c r="C2411" s="9"/>
      <c r="D2411" s="9"/>
      <c r="E2411" s="9"/>
      <c r="F2411" s="9"/>
      <c r="H2411" s="9" t="s">
        <v>264</v>
      </c>
      <c r="I2411" s="9" t="s">
        <v>12554</v>
      </c>
      <c r="S2411" s="9"/>
      <c r="V2411" s="9"/>
    </row>
    <row r="2412">
      <c r="A2412" s="9" t="s">
        <v>17661</v>
      </c>
      <c r="B2412" s="9" t="s">
        <v>17663</v>
      </c>
      <c r="C2412" s="9"/>
      <c r="D2412" s="9"/>
      <c r="E2412" s="9"/>
      <c r="F2412" s="9"/>
      <c r="H2412" s="9" t="s">
        <v>264</v>
      </c>
      <c r="I2412" s="9" t="s">
        <v>12554</v>
      </c>
      <c r="S2412" s="9"/>
      <c r="V2412" s="9"/>
    </row>
    <row r="2413">
      <c r="A2413" s="9" t="s">
        <v>12705</v>
      </c>
      <c r="B2413" s="9" t="s">
        <v>12707</v>
      </c>
      <c r="C2413" s="9"/>
      <c r="D2413" s="9"/>
      <c r="E2413" s="9"/>
      <c r="F2413" s="9"/>
      <c r="H2413" s="9" t="s">
        <v>264</v>
      </c>
      <c r="I2413" s="9" t="s">
        <v>12554</v>
      </c>
      <c r="S2413" s="9"/>
      <c r="V2413" s="9"/>
    </row>
    <row r="2414">
      <c r="A2414" s="9" t="s">
        <v>17668</v>
      </c>
      <c r="B2414" s="9" t="s">
        <v>17670</v>
      </c>
      <c r="C2414" s="9"/>
      <c r="D2414" s="9"/>
      <c r="E2414" s="9"/>
      <c r="F2414" s="9"/>
      <c r="H2414" s="9" t="s">
        <v>264</v>
      </c>
      <c r="I2414" s="9" t="s">
        <v>12554</v>
      </c>
      <c r="S2414" s="9"/>
      <c r="V2414" s="9"/>
    </row>
    <row r="2415">
      <c r="A2415" s="9" t="s">
        <v>17677</v>
      </c>
      <c r="B2415" s="9" t="s">
        <v>17679</v>
      </c>
      <c r="C2415" s="9"/>
      <c r="D2415" s="9"/>
      <c r="E2415" s="9"/>
      <c r="F2415" s="9"/>
      <c r="H2415" s="9" t="s">
        <v>264</v>
      </c>
      <c r="I2415" s="9" t="s">
        <v>12554</v>
      </c>
      <c r="S2415" s="9"/>
      <c r="V2415" s="9"/>
    </row>
    <row r="2416">
      <c r="A2416" s="9" t="s">
        <v>17682</v>
      </c>
      <c r="B2416" s="9" t="s">
        <v>17683</v>
      </c>
      <c r="C2416" s="9"/>
      <c r="D2416" s="9"/>
      <c r="E2416" s="9"/>
      <c r="F2416" s="9"/>
      <c r="H2416" s="9" t="s">
        <v>264</v>
      </c>
      <c r="I2416" s="9" t="s">
        <v>12554</v>
      </c>
      <c r="S2416" s="9"/>
      <c r="V2416" s="9"/>
    </row>
    <row r="2417">
      <c r="A2417" s="9" t="s">
        <v>12715</v>
      </c>
      <c r="B2417" s="9" t="s">
        <v>12716</v>
      </c>
      <c r="C2417" s="9"/>
      <c r="D2417" s="9"/>
      <c r="E2417" s="9"/>
      <c r="F2417" s="9"/>
      <c r="H2417" s="9" t="s">
        <v>264</v>
      </c>
      <c r="I2417" s="9" t="s">
        <v>12554</v>
      </c>
      <c r="S2417" s="9"/>
      <c r="V2417" s="9"/>
    </row>
    <row r="2418">
      <c r="A2418" s="9" t="s">
        <v>17695</v>
      </c>
      <c r="B2418" s="9" t="s">
        <v>17696</v>
      </c>
      <c r="C2418" s="9"/>
      <c r="D2418" s="9"/>
      <c r="E2418" s="9"/>
      <c r="F2418" s="9"/>
      <c r="H2418" s="9" t="s">
        <v>264</v>
      </c>
      <c r="I2418" s="9" t="s">
        <v>12554</v>
      </c>
      <c r="S2418" s="9"/>
      <c r="V2418" s="9"/>
    </row>
    <row r="2419">
      <c r="A2419" s="9" t="s">
        <v>17697</v>
      </c>
      <c r="B2419" s="9" t="s">
        <v>17698</v>
      </c>
      <c r="C2419" s="9"/>
      <c r="D2419" s="9"/>
      <c r="E2419" s="9"/>
      <c r="F2419" s="9"/>
      <c r="H2419" s="9" t="s">
        <v>264</v>
      </c>
      <c r="I2419" s="9" t="s">
        <v>12554</v>
      </c>
      <c r="S2419" s="9"/>
      <c r="V2419" s="9"/>
    </row>
    <row r="2420">
      <c r="A2420" s="9" t="s">
        <v>17699</v>
      </c>
      <c r="B2420" s="9" t="s">
        <v>17701</v>
      </c>
      <c r="C2420" s="9"/>
      <c r="D2420" s="9"/>
      <c r="E2420" s="9"/>
      <c r="F2420" s="9"/>
      <c r="H2420" s="9" t="s">
        <v>264</v>
      </c>
      <c r="I2420" s="9" t="s">
        <v>12554</v>
      </c>
      <c r="S2420" s="9"/>
      <c r="V2420" s="9"/>
    </row>
    <row r="2421">
      <c r="A2421" s="9" t="s">
        <v>17707</v>
      </c>
      <c r="B2421" s="9" t="s">
        <v>17708</v>
      </c>
      <c r="C2421" s="9"/>
      <c r="D2421" s="9"/>
      <c r="E2421" s="9"/>
      <c r="F2421" s="9"/>
      <c r="H2421" s="9" t="s">
        <v>264</v>
      </c>
      <c r="I2421" s="9" t="s">
        <v>12554</v>
      </c>
      <c r="S2421" s="9"/>
      <c r="V2421" s="9"/>
    </row>
    <row r="2422">
      <c r="A2422" s="9" t="s">
        <v>17710</v>
      </c>
      <c r="B2422" s="9" t="s">
        <v>17711</v>
      </c>
      <c r="C2422" s="9"/>
      <c r="D2422" s="9"/>
      <c r="E2422" s="9"/>
      <c r="F2422" s="9"/>
      <c r="H2422" s="9" t="s">
        <v>264</v>
      </c>
      <c r="I2422" s="9" t="s">
        <v>12554</v>
      </c>
      <c r="S2422" s="9"/>
      <c r="V2422" s="9"/>
    </row>
    <row r="2423">
      <c r="A2423" s="9" t="s">
        <v>17713</v>
      </c>
      <c r="B2423" s="9" t="s">
        <v>17715</v>
      </c>
      <c r="C2423" s="9"/>
      <c r="D2423" s="9"/>
      <c r="E2423" s="9"/>
      <c r="F2423" s="9"/>
      <c r="H2423" s="9" t="s">
        <v>264</v>
      </c>
      <c r="I2423" s="9" t="s">
        <v>12554</v>
      </c>
      <c r="S2423" s="9"/>
      <c r="V2423" s="9"/>
    </row>
    <row r="2424">
      <c r="A2424" s="9" t="s">
        <v>17720</v>
      </c>
      <c r="B2424" s="9" t="s">
        <v>17722</v>
      </c>
      <c r="C2424" s="9"/>
      <c r="D2424" s="9"/>
      <c r="E2424" s="9"/>
      <c r="F2424" s="9"/>
      <c r="H2424" s="9" t="s">
        <v>264</v>
      </c>
      <c r="I2424" s="9" t="s">
        <v>12554</v>
      </c>
      <c r="S2424" s="9"/>
      <c r="V2424" s="9"/>
    </row>
    <row r="2425">
      <c r="A2425" s="9" t="s">
        <v>17725</v>
      </c>
      <c r="B2425" s="9" t="s">
        <v>17726</v>
      </c>
      <c r="C2425" s="9"/>
      <c r="D2425" s="9"/>
      <c r="E2425" s="9"/>
      <c r="F2425" s="9"/>
      <c r="H2425" s="9" t="s">
        <v>264</v>
      </c>
      <c r="I2425" s="9" t="s">
        <v>12554</v>
      </c>
      <c r="S2425" s="9"/>
      <c r="V2425" s="9"/>
    </row>
    <row r="2426">
      <c r="A2426" s="9" t="s">
        <v>17729</v>
      </c>
      <c r="B2426" s="9" t="s">
        <v>17730</v>
      </c>
      <c r="C2426" s="9"/>
      <c r="D2426" s="9"/>
      <c r="E2426" s="9"/>
      <c r="F2426" s="9"/>
      <c r="H2426" s="9" t="s">
        <v>264</v>
      </c>
      <c r="I2426" s="9" t="s">
        <v>12554</v>
      </c>
      <c r="S2426" s="9"/>
      <c r="V2426" s="9"/>
    </row>
    <row r="2427">
      <c r="A2427" s="9" t="s">
        <v>17733</v>
      </c>
      <c r="B2427" s="9" t="s">
        <v>17735</v>
      </c>
      <c r="C2427" s="9"/>
      <c r="D2427" s="9"/>
      <c r="E2427" s="9"/>
      <c r="F2427" s="9"/>
      <c r="H2427" s="9" t="s">
        <v>264</v>
      </c>
      <c r="I2427" s="9" t="s">
        <v>12554</v>
      </c>
      <c r="S2427" s="9"/>
      <c r="V2427" s="9"/>
    </row>
    <row r="2428">
      <c r="A2428" s="9" t="s">
        <v>17740</v>
      </c>
      <c r="B2428" s="9" t="s">
        <v>17741</v>
      </c>
      <c r="C2428" s="9"/>
      <c r="D2428" s="9"/>
      <c r="E2428" s="9"/>
      <c r="F2428" s="9"/>
      <c r="H2428" s="9" t="s">
        <v>264</v>
      </c>
      <c r="I2428" s="9" t="s">
        <v>12554</v>
      </c>
      <c r="S2428" s="9"/>
      <c r="V2428" s="9"/>
    </row>
    <row r="2429">
      <c r="A2429" s="9" t="s">
        <v>17745</v>
      </c>
      <c r="B2429" s="9" t="s">
        <v>17746</v>
      </c>
      <c r="C2429" s="9"/>
      <c r="D2429" s="9"/>
      <c r="E2429" s="9"/>
      <c r="F2429" s="9"/>
      <c r="H2429" s="9" t="s">
        <v>264</v>
      </c>
      <c r="I2429" s="9" t="s">
        <v>12554</v>
      </c>
      <c r="S2429" s="9"/>
      <c r="V2429" s="9"/>
    </row>
    <row r="2430">
      <c r="A2430" s="9" t="s">
        <v>17753</v>
      </c>
      <c r="B2430" s="9" t="s">
        <v>17754</v>
      </c>
      <c r="C2430" s="9"/>
      <c r="D2430" s="9"/>
      <c r="E2430" s="9"/>
      <c r="F2430" s="9"/>
      <c r="H2430" s="9" t="s">
        <v>264</v>
      </c>
      <c r="I2430" s="9" t="s">
        <v>12554</v>
      </c>
      <c r="S2430" s="9"/>
      <c r="V2430" s="9"/>
    </row>
    <row r="2431">
      <c r="A2431" s="9" t="s">
        <v>17757</v>
      </c>
      <c r="B2431" s="9" t="s">
        <v>17758</v>
      </c>
      <c r="C2431" s="9"/>
      <c r="D2431" s="9"/>
      <c r="E2431" s="9"/>
      <c r="F2431" s="9"/>
      <c r="H2431" s="9" t="s">
        <v>264</v>
      </c>
      <c r="I2431" s="9" t="s">
        <v>12554</v>
      </c>
      <c r="S2431" s="9"/>
      <c r="V2431" s="9"/>
    </row>
    <row r="2432">
      <c r="A2432" s="9" t="s">
        <v>17760</v>
      </c>
      <c r="B2432" s="9" t="s">
        <v>17762</v>
      </c>
      <c r="C2432" s="9"/>
      <c r="D2432" s="9"/>
      <c r="E2432" s="9"/>
      <c r="F2432" s="9"/>
      <c r="H2432" s="9" t="s">
        <v>264</v>
      </c>
      <c r="I2432" s="9" t="s">
        <v>12554</v>
      </c>
      <c r="S2432" s="9"/>
      <c r="V2432" s="9"/>
    </row>
    <row r="2433">
      <c r="A2433" s="9" t="s">
        <v>17763</v>
      </c>
      <c r="B2433" s="9" t="s">
        <v>17765</v>
      </c>
      <c r="C2433" s="9"/>
      <c r="D2433" s="9"/>
      <c r="E2433" s="9"/>
      <c r="F2433" s="9"/>
      <c r="H2433" s="9" t="s">
        <v>264</v>
      </c>
      <c r="I2433" s="9" t="s">
        <v>12554</v>
      </c>
      <c r="S2433" s="9"/>
      <c r="V2433" s="9"/>
    </row>
    <row r="2434">
      <c r="A2434" s="9" t="s">
        <v>12720</v>
      </c>
      <c r="B2434" s="9" t="s">
        <v>12723</v>
      </c>
      <c r="C2434" s="9"/>
      <c r="D2434" s="9"/>
      <c r="E2434" s="9"/>
      <c r="F2434" s="9"/>
      <c r="H2434" s="9" t="s">
        <v>264</v>
      </c>
      <c r="I2434" s="9" t="s">
        <v>12554</v>
      </c>
      <c r="S2434" s="9"/>
      <c r="V2434" s="9"/>
    </row>
    <row r="2435">
      <c r="A2435" s="9" t="s">
        <v>12729</v>
      </c>
      <c r="B2435" s="9" t="s">
        <v>12731</v>
      </c>
      <c r="C2435" s="9"/>
      <c r="D2435" s="9"/>
      <c r="E2435" s="9"/>
      <c r="F2435" s="9"/>
      <c r="H2435" s="9" t="s">
        <v>264</v>
      </c>
      <c r="I2435" s="9" t="s">
        <v>12554</v>
      </c>
      <c r="S2435" s="9"/>
      <c r="V2435" s="9"/>
    </row>
    <row r="2436">
      <c r="A2436" s="9" t="s">
        <v>12738</v>
      </c>
      <c r="B2436" s="9" t="s">
        <v>12740</v>
      </c>
      <c r="C2436" s="9"/>
      <c r="D2436" s="9"/>
      <c r="E2436" s="9"/>
      <c r="F2436" s="9"/>
      <c r="H2436" s="9" t="s">
        <v>264</v>
      </c>
      <c r="I2436" s="9" t="s">
        <v>12554</v>
      </c>
      <c r="S2436" s="9"/>
      <c r="V2436" s="9"/>
    </row>
    <row r="2437">
      <c r="A2437" s="9" t="s">
        <v>12746</v>
      </c>
      <c r="B2437" s="9" t="s">
        <v>12748</v>
      </c>
      <c r="C2437" s="9"/>
      <c r="D2437" s="9"/>
      <c r="E2437" s="9"/>
      <c r="F2437" s="9"/>
      <c r="H2437" s="9" t="s">
        <v>264</v>
      </c>
      <c r="I2437" s="9" t="s">
        <v>12554</v>
      </c>
      <c r="S2437" s="9"/>
      <c r="V2437" s="9"/>
    </row>
    <row r="2438">
      <c r="A2438" s="9" t="s">
        <v>17780</v>
      </c>
      <c r="B2438" s="9" t="s">
        <v>17781</v>
      </c>
      <c r="C2438" s="9"/>
      <c r="D2438" s="9"/>
      <c r="E2438" s="9"/>
      <c r="F2438" s="9"/>
      <c r="H2438" s="9" t="s">
        <v>264</v>
      </c>
      <c r="I2438" s="9" t="s">
        <v>12554</v>
      </c>
      <c r="S2438" s="9"/>
      <c r="V2438" s="9"/>
    </row>
    <row r="2439">
      <c r="A2439" s="9" t="s">
        <v>12752</v>
      </c>
      <c r="B2439" s="9" t="s">
        <v>12754</v>
      </c>
      <c r="C2439" s="9"/>
      <c r="D2439" s="9"/>
      <c r="E2439" s="9"/>
      <c r="F2439" s="9"/>
      <c r="H2439" s="9" t="s">
        <v>264</v>
      </c>
      <c r="I2439" s="9" t="s">
        <v>12554</v>
      </c>
      <c r="S2439" s="9"/>
      <c r="V2439" s="9"/>
    </row>
    <row r="2440">
      <c r="A2440" s="9" t="s">
        <v>17790</v>
      </c>
      <c r="B2440" s="9" t="s">
        <v>17792</v>
      </c>
      <c r="C2440" s="9"/>
      <c r="D2440" s="9"/>
      <c r="E2440" s="9"/>
      <c r="F2440" s="9"/>
      <c r="H2440" s="9" t="s">
        <v>264</v>
      </c>
      <c r="I2440" s="9" t="s">
        <v>12554</v>
      </c>
      <c r="S2440" s="9"/>
      <c r="V2440" s="9"/>
    </row>
    <row r="2441">
      <c r="A2441" s="9" t="s">
        <v>17794</v>
      </c>
      <c r="B2441" s="9" t="s">
        <v>17796</v>
      </c>
      <c r="C2441" s="9"/>
      <c r="D2441" s="9"/>
      <c r="E2441" s="9"/>
      <c r="F2441" s="9"/>
      <c r="H2441" s="9" t="s">
        <v>264</v>
      </c>
      <c r="I2441" s="9" t="s">
        <v>12554</v>
      </c>
      <c r="S2441" s="9"/>
      <c r="V2441" s="9"/>
    </row>
    <row r="2442">
      <c r="A2442" s="9" t="s">
        <v>17799</v>
      </c>
      <c r="B2442" s="9" t="s">
        <v>17800</v>
      </c>
      <c r="C2442" s="9"/>
      <c r="D2442" s="9"/>
      <c r="E2442" s="9"/>
      <c r="F2442" s="9"/>
      <c r="H2442" s="9" t="s">
        <v>264</v>
      </c>
      <c r="I2442" s="9" t="s">
        <v>12554</v>
      </c>
      <c r="S2442" s="9"/>
      <c r="V2442" s="9"/>
    </row>
    <row r="2443">
      <c r="A2443" s="9" t="s">
        <v>17802</v>
      </c>
      <c r="B2443" s="9" t="s">
        <v>17804</v>
      </c>
      <c r="C2443" s="9"/>
      <c r="D2443" s="9"/>
      <c r="E2443" s="9"/>
      <c r="F2443" s="9"/>
      <c r="H2443" s="9" t="s">
        <v>264</v>
      </c>
      <c r="I2443" s="9" t="s">
        <v>12554</v>
      </c>
      <c r="S2443" s="9"/>
      <c r="V2443" s="9"/>
    </row>
    <row r="2444">
      <c r="A2444" s="9" t="s">
        <v>17808</v>
      </c>
      <c r="B2444" s="9" t="s">
        <v>17809</v>
      </c>
      <c r="C2444" s="9"/>
      <c r="D2444" s="9"/>
      <c r="E2444" s="9"/>
      <c r="F2444" s="9"/>
      <c r="H2444" s="9" t="s">
        <v>264</v>
      </c>
      <c r="I2444" s="9" t="s">
        <v>12554</v>
      </c>
      <c r="S2444" s="9"/>
      <c r="V2444" s="9"/>
    </row>
    <row r="2445">
      <c r="A2445" s="9" t="s">
        <v>17813</v>
      </c>
      <c r="B2445" s="9" t="s">
        <v>17815</v>
      </c>
      <c r="C2445" s="9"/>
      <c r="D2445" s="9"/>
      <c r="E2445" s="9"/>
      <c r="F2445" s="9"/>
      <c r="H2445" s="9" t="s">
        <v>264</v>
      </c>
      <c r="I2445" s="9" t="s">
        <v>12554</v>
      </c>
      <c r="S2445" s="9"/>
      <c r="V2445" s="9"/>
    </row>
    <row r="2446">
      <c r="A2446" s="9" t="s">
        <v>17820</v>
      </c>
      <c r="B2446" s="9" t="s">
        <v>17822</v>
      </c>
      <c r="C2446" s="9"/>
      <c r="D2446" s="9"/>
      <c r="E2446" s="9"/>
      <c r="F2446" s="9"/>
      <c r="H2446" s="9" t="s">
        <v>264</v>
      </c>
      <c r="I2446" s="9" t="s">
        <v>12554</v>
      </c>
      <c r="S2446" s="9"/>
      <c r="V2446" s="9"/>
    </row>
    <row r="2447">
      <c r="A2447" s="9" t="s">
        <v>17825</v>
      </c>
      <c r="B2447" s="9" t="s">
        <v>17826</v>
      </c>
      <c r="C2447" s="9"/>
      <c r="D2447" s="9"/>
      <c r="E2447" s="9"/>
      <c r="F2447" s="9"/>
      <c r="H2447" s="9" t="s">
        <v>264</v>
      </c>
      <c r="I2447" s="9" t="s">
        <v>12554</v>
      </c>
      <c r="S2447" s="9"/>
      <c r="V2447" s="9"/>
    </row>
    <row r="2448">
      <c r="A2448" s="9" t="s">
        <v>17828</v>
      </c>
      <c r="B2448" s="9" t="s">
        <v>17829</v>
      </c>
      <c r="C2448" s="9"/>
      <c r="D2448" s="9"/>
      <c r="E2448" s="9"/>
      <c r="F2448" s="9"/>
      <c r="H2448" s="9" t="s">
        <v>264</v>
      </c>
      <c r="I2448" s="9" t="s">
        <v>12554</v>
      </c>
      <c r="S2448" s="9"/>
      <c r="V2448" s="9"/>
    </row>
    <row r="2449">
      <c r="A2449" s="9" t="s">
        <v>17831</v>
      </c>
      <c r="B2449" s="9" t="s">
        <v>17832</v>
      </c>
      <c r="C2449" s="9"/>
      <c r="D2449" s="9"/>
      <c r="E2449" s="9"/>
      <c r="F2449" s="9"/>
      <c r="H2449" s="9" t="s">
        <v>264</v>
      </c>
      <c r="I2449" s="9" t="s">
        <v>12554</v>
      </c>
      <c r="S2449" s="9"/>
      <c r="V2449" s="9"/>
    </row>
    <row r="2450">
      <c r="A2450" s="9" t="s">
        <v>17836</v>
      </c>
      <c r="B2450" s="9" t="s">
        <v>17838</v>
      </c>
      <c r="C2450" s="9"/>
      <c r="D2450" s="9"/>
      <c r="E2450" s="9"/>
      <c r="F2450" s="9"/>
      <c r="H2450" s="9" t="s">
        <v>264</v>
      </c>
      <c r="I2450" s="9" t="s">
        <v>12554</v>
      </c>
      <c r="S2450" s="9"/>
      <c r="V2450" s="9"/>
    </row>
    <row r="2451">
      <c r="A2451" s="9" t="s">
        <v>12757</v>
      </c>
      <c r="B2451" s="9" t="s">
        <v>12759</v>
      </c>
      <c r="C2451" s="9"/>
      <c r="D2451" s="9"/>
      <c r="E2451" s="9"/>
      <c r="F2451" s="9"/>
      <c r="H2451" s="9" t="s">
        <v>264</v>
      </c>
      <c r="I2451" s="9" t="s">
        <v>12554</v>
      </c>
      <c r="S2451" s="9"/>
      <c r="V2451" s="9"/>
    </row>
    <row r="2452">
      <c r="A2452" s="9" t="s">
        <v>17845</v>
      </c>
      <c r="B2452" s="9" t="s">
        <v>17846</v>
      </c>
      <c r="C2452" s="9"/>
      <c r="D2452" s="9"/>
      <c r="E2452" s="9"/>
      <c r="F2452" s="9"/>
      <c r="H2452" s="9" t="s">
        <v>264</v>
      </c>
      <c r="I2452" s="9" t="s">
        <v>12554</v>
      </c>
      <c r="S2452" s="9"/>
      <c r="V2452" s="9"/>
    </row>
    <row r="2453" ht="18.75" customHeight="1">
      <c r="A2453" s="28" t="s">
        <v>12371</v>
      </c>
      <c r="B2453" s="9"/>
      <c r="C2453" s="9"/>
      <c r="D2453" s="9"/>
      <c r="E2453" s="9"/>
      <c r="F2453" s="9"/>
      <c r="H2453" s="9" t="s">
        <v>9084</v>
      </c>
      <c r="I2453" s="9" t="s">
        <v>12554</v>
      </c>
      <c r="S2453" s="9"/>
      <c r="V2453" s="9"/>
    </row>
    <row r="2454">
      <c r="A2454" s="9" t="s">
        <v>17848</v>
      </c>
      <c r="B2454" s="9"/>
      <c r="C2454" s="9"/>
      <c r="D2454" s="9"/>
      <c r="E2454" s="9"/>
      <c r="F2454" s="9"/>
      <c r="H2454" s="9" t="s">
        <v>9084</v>
      </c>
      <c r="I2454" s="9" t="s">
        <v>12554</v>
      </c>
      <c r="S2454" s="9"/>
      <c r="V2454" s="9"/>
    </row>
    <row r="2455">
      <c r="A2455" s="9" t="s">
        <v>17852</v>
      </c>
      <c r="B2455" s="9"/>
      <c r="C2455" s="9"/>
      <c r="D2455" s="9"/>
      <c r="E2455" s="9"/>
      <c r="F2455" s="9"/>
      <c r="H2455" s="9" t="s">
        <v>9084</v>
      </c>
      <c r="I2455" s="9" t="s">
        <v>12554</v>
      </c>
      <c r="S2455" s="9"/>
      <c r="V2455" s="9"/>
    </row>
    <row r="2456">
      <c r="A2456" s="9" t="s">
        <v>12890</v>
      </c>
      <c r="B2456" s="9"/>
      <c r="C2456" s="9"/>
      <c r="D2456" s="9"/>
      <c r="E2456" s="9"/>
      <c r="F2456" s="9"/>
      <c r="H2456" s="9" t="s">
        <v>9084</v>
      </c>
      <c r="I2456" s="9" t="s">
        <v>12554</v>
      </c>
      <c r="S2456" s="9"/>
      <c r="V2456" s="9"/>
    </row>
    <row r="2457">
      <c r="A2457" s="9" t="s">
        <v>12781</v>
      </c>
      <c r="B2457" s="9"/>
      <c r="C2457" s="9"/>
      <c r="D2457" s="9"/>
      <c r="E2457" s="9"/>
      <c r="F2457" s="9"/>
      <c r="H2457" s="9" t="s">
        <v>9084</v>
      </c>
      <c r="I2457" s="9" t="s">
        <v>12554</v>
      </c>
      <c r="S2457" s="9"/>
      <c r="V2457" s="9"/>
    </row>
    <row r="2458">
      <c r="A2458" s="9" t="s">
        <v>12856</v>
      </c>
      <c r="B2458" s="9"/>
      <c r="C2458" s="9"/>
      <c r="D2458" s="9"/>
      <c r="E2458" s="9"/>
      <c r="F2458" s="9"/>
      <c r="H2458" s="9" t="s">
        <v>9084</v>
      </c>
      <c r="I2458" s="9" t="s">
        <v>12554</v>
      </c>
      <c r="S2458" s="9"/>
      <c r="V2458" s="9"/>
    </row>
    <row r="2459">
      <c r="A2459" s="9" t="s">
        <v>12796</v>
      </c>
      <c r="B2459" s="9"/>
      <c r="C2459" s="9"/>
      <c r="D2459" s="9"/>
      <c r="E2459" s="9"/>
      <c r="F2459" s="9"/>
      <c r="H2459" s="9" t="s">
        <v>9084</v>
      </c>
      <c r="I2459" s="9" t="s">
        <v>12554</v>
      </c>
      <c r="S2459" s="9"/>
      <c r="V2459" s="9"/>
    </row>
    <row r="2460">
      <c r="A2460" s="9" t="s">
        <v>17860</v>
      </c>
      <c r="B2460" s="9"/>
      <c r="C2460" s="9"/>
      <c r="D2460" s="9"/>
      <c r="E2460" s="9"/>
      <c r="F2460" s="9"/>
      <c r="H2460" s="9" t="s">
        <v>9084</v>
      </c>
      <c r="I2460" s="9" t="s">
        <v>12554</v>
      </c>
      <c r="S2460" s="9"/>
      <c r="V2460" s="9"/>
    </row>
    <row r="2461">
      <c r="A2461" s="9" t="s">
        <v>13190</v>
      </c>
      <c r="B2461" s="9"/>
      <c r="C2461" s="9"/>
      <c r="D2461" s="9"/>
      <c r="E2461" s="9"/>
      <c r="F2461" s="9"/>
      <c r="H2461" s="9" t="s">
        <v>9084</v>
      </c>
      <c r="I2461" s="9" t="s">
        <v>12554</v>
      </c>
      <c r="S2461" s="9"/>
      <c r="V2461" s="9"/>
    </row>
    <row r="2462">
      <c r="A2462" s="9" t="s">
        <v>17864</v>
      </c>
      <c r="B2462" s="9"/>
      <c r="C2462" s="9"/>
      <c r="D2462" s="9"/>
      <c r="E2462" s="9"/>
      <c r="F2462" s="9"/>
      <c r="H2462" s="9" t="s">
        <v>9084</v>
      </c>
      <c r="I2462" s="9" t="s">
        <v>12554</v>
      </c>
      <c r="S2462" s="9"/>
      <c r="V2462" s="9"/>
    </row>
    <row r="2463">
      <c r="A2463" s="9" t="s">
        <v>17866</v>
      </c>
      <c r="B2463" s="9"/>
      <c r="C2463" s="9"/>
      <c r="D2463" s="9"/>
      <c r="E2463" s="9"/>
      <c r="F2463" s="9"/>
      <c r="H2463" s="9" t="s">
        <v>9084</v>
      </c>
      <c r="I2463" s="9" t="s">
        <v>12554</v>
      </c>
      <c r="S2463" s="9"/>
      <c r="V2463" s="9"/>
    </row>
    <row r="2464">
      <c r="A2464" s="9" t="s">
        <v>14615</v>
      </c>
      <c r="B2464" s="9"/>
      <c r="C2464" s="9"/>
      <c r="D2464" s="9"/>
      <c r="E2464" s="9"/>
      <c r="F2464" s="9"/>
      <c r="H2464" s="9" t="s">
        <v>9084</v>
      </c>
      <c r="I2464" s="9" t="s">
        <v>12554</v>
      </c>
      <c r="S2464" s="9"/>
      <c r="V2464" s="9"/>
    </row>
    <row r="2465">
      <c r="A2465" s="9" t="s">
        <v>12532</v>
      </c>
      <c r="B2465" s="9"/>
      <c r="C2465" s="9"/>
      <c r="D2465" s="9"/>
      <c r="E2465" s="9"/>
      <c r="F2465" s="9"/>
      <c r="H2465" s="9" t="s">
        <v>9084</v>
      </c>
      <c r="I2465" s="9" t="s">
        <v>12554</v>
      </c>
      <c r="S2465" s="9"/>
      <c r="V2465" s="9"/>
    </row>
    <row r="2466">
      <c r="A2466" s="9" t="s">
        <v>17881</v>
      </c>
      <c r="B2466" s="9"/>
      <c r="C2466" s="9"/>
      <c r="D2466" s="9"/>
      <c r="E2466" s="9"/>
      <c r="F2466" s="9"/>
      <c r="H2466" s="9" t="s">
        <v>9084</v>
      </c>
      <c r="I2466" s="9" t="s">
        <v>12554</v>
      </c>
      <c r="S2466" s="9"/>
      <c r="V2466" s="9"/>
    </row>
    <row r="2467">
      <c r="A2467" s="9" t="s">
        <v>17886</v>
      </c>
      <c r="B2467" s="9"/>
      <c r="C2467" s="9"/>
      <c r="D2467" s="9"/>
      <c r="E2467" s="9"/>
      <c r="F2467" s="9"/>
      <c r="H2467" s="9" t="s">
        <v>9084</v>
      </c>
      <c r="I2467" s="9" t="s">
        <v>12554</v>
      </c>
      <c r="S2467" s="9"/>
      <c r="V2467" s="9"/>
    </row>
    <row r="2468">
      <c r="A2468" s="9" t="s">
        <v>11292</v>
      </c>
      <c r="B2468" s="9"/>
      <c r="C2468" s="9"/>
      <c r="D2468" s="9"/>
      <c r="E2468" s="9"/>
      <c r="F2468" s="9"/>
      <c r="H2468" s="9" t="s">
        <v>9084</v>
      </c>
      <c r="I2468" s="9" t="s">
        <v>12554</v>
      </c>
      <c r="S2468" s="9"/>
      <c r="V2468" s="9"/>
    </row>
    <row r="2469">
      <c r="A2469" s="9" t="s">
        <v>17892</v>
      </c>
      <c r="B2469" s="9"/>
      <c r="C2469" s="9"/>
      <c r="D2469" s="9"/>
      <c r="E2469" s="9"/>
      <c r="F2469" s="9"/>
      <c r="H2469" s="9" t="s">
        <v>9084</v>
      </c>
      <c r="I2469" s="9" t="s">
        <v>12554</v>
      </c>
      <c r="S2469" s="9"/>
      <c r="V2469" s="9"/>
    </row>
    <row r="2470">
      <c r="A2470" s="9" t="s">
        <v>12486</v>
      </c>
      <c r="B2470" s="9"/>
      <c r="C2470" s="9"/>
      <c r="D2470" s="9"/>
      <c r="E2470" s="9"/>
      <c r="F2470" s="9"/>
      <c r="H2470" s="9" t="s">
        <v>9084</v>
      </c>
      <c r="I2470" s="9" t="s">
        <v>12554</v>
      </c>
      <c r="S2470" s="9"/>
      <c r="V2470" s="9"/>
    </row>
    <row r="2471">
      <c r="A2471" s="9" t="s">
        <v>17900</v>
      </c>
      <c r="B2471" s="9"/>
      <c r="C2471" s="9"/>
      <c r="D2471" s="9"/>
      <c r="E2471" s="9"/>
      <c r="F2471" s="9"/>
      <c r="H2471" s="9" t="s">
        <v>9084</v>
      </c>
      <c r="I2471" s="9" t="s">
        <v>12554</v>
      </c>
      <c r="S2471" s="9"/>
      <c r="V2471" s="9"/>
    </row>
    <row r="2472">
      <c r="A2472" s="9" t="s">
        <v>17904</v>
      </c>
      <c r="B2472" s="9"/>
      <c r="C2472" s="9"/>
      <c r="D2472" s="9"/>
      <c r="E2472" s="9"/>
      <c r="F2472" s="9"/>
      <c r="H2472" s="9" t="s">
        <v>9084</v>
      </c>
      <c r="I2472" s="9" t="s">
        <v>12554</v>
      </c>
      <c r="S2472" s="9"/>
      <c r="V2472" s="9"/>
    </row>
    <row r="2473">
      <c r="A2473" s="9"/>
      <c r="B2473" s="9"/>
      <c r="C2473" s="9"/>
      <c r="D2473" s="9"/>
      <c r="E2473" s="9"/>
      <c r="F2473" s="9"/>
      <c r="S2473" s="9"/>
      <c r="V2473" s="9"/>
    </row>
    <row r="2474" ht="18.75" customHeight="1">
      <c r="A2474" s="28" t="s">
        <v>12371</v>
      </c>
      <c r="B2474" s="9"/>
      <c r="C2474" s="9"/>
      <c r="D2474" s="9"/>
      <c r="E2474" s="9"/>
      <c r="F2474" s="9"/>
      <c r="S2474" s="9"/>
      <c r="V2474" s="9"/>
    </row>
    <row r="2475">
      <c r="A2475" s="13" t="s">
        <v>17911</v>
      </c>
      <c r="B2475" s="9"/>
      <c r="C2475" s="9"/>
      <c r="D2475" s="9"/>
      <c r="E2475" s="9"/>
      <c r="F2475" s="9"/>
      <c r="H2475" s="9" t="s">
        <v>9157</v>
      </c>
      <c r="S2475" s="9"/>
      <c r="V2475" s="9"/>
    </row>
    <row r="2476">
      <c r="A2476" s="13" t="s">
        <v>17914</v>
      </c>
      <c r="B2476" s="9"/>
      <c r="C2476" s="9"/>
      <c r="D2476" s="9"/>
      <c r="E2476" s="9"/>
      <c r="F2476" s="9"/>
      <c r="H2476" s="9" t="s">
        <v>9157</v>
      </c>
      <c r="S2476" s="9"/>
      <c r="V2476" s="9"/>
    </row>
    <row r="2477">
      <c r="A2477" s="13" t="s">
        <v>17917</v>
      </c>
      <c r="B2477" s="9"/>
      <c r="C2477" s="9"/>
      <c r="D2477" s="9"/>
      <c r="E2477" s="9"/>
      <c r="F2477" s="9"/>
      <c r="H2477" s="9" t="s">
        <v>9157</v>
      </c>
      <c r="S2477" s="9"/>
      <c r="V2477" s="9"/>
    </row>
    <row r="2478">
      <c r="A2478" s="13" t="s">
        <v>17919</v>
      </c>
      <c r="B2478" s="9"/>
      <c r="C2478" s="9"/>
      <c r="D2478" s="9"/>
      <c r="E2478" s="9"/>
      <c r="F2478" s="9"/>
      <c r="H2478" s="9" t="s">
        <v>9157</v>
      </c>
      <c r="S2478" s="9"/>
      <c r="V2478" s="9"/>
    </row>
    <row r="2479">
      <c r="A2479" s="13" t="s">
        <v>17922</v>
      </c>
      <c r="B2479" s="9"/>
      <c r="C2479" s="9"/>
      <c r="D2479" s="9"/>
      <c r="E2479" s="9"/>
      <c r="F2479" s="9"/>
      <c r="H2479" s="9" t="s">
        <v>9157</v>
      </c>
      <c r="S2479" s="9"/>
      <c r="V2479" s="9"/>
    </row>
    <row r="2480">
      <c r="A2480" s="13" t="s">
        <v>17925</v>
      </c>
      <c r="B2480" s="9"/>
      <c r="C2480" s="9"/>
      <c r="D2480" s="9"/>
      <c r="E2480" s="9"/>
      <c r="F2480" s="9"/>
      <c r="H2480" s="9" t="s">
        <v>9157</v>
      </c>
      <c r="S2480" s="9"/>
      <c r="V2480" s="9"/>
    </row>
    <row r="2481">
      <c r="A2481" s="13" t="s">
        <v>17928</v>
      </c>
      <c r="B2481" s="9"/>
      <c r="C2481" s="9"/>
      <c r="D2481" s="9"/>
      <c r="E2481" s="9"/>
      <c r="F2481" s="9"/>
      <c r="H2481" s="9" t="s">
        <v>9157</v>
      </c>
      <c r="S2481" s="9"/>
      <c r="V2481" s="9"/>
    </row>
    <row r="2482">
      <c r="A2482" s="13" t="s">
        <v>17930</v>
      </c>
      <c r="B2482" s="9"/>
      <c r="C2482" s="9"/>
      <c r="D2482" s="9"/>
      <c r="E2482" s="9"/>
      <c r="F2482" s="9"/>
      <c r="H2482" s="9" t="s">
        <v>9157</v>
      </c>
      <c r="S2482" s="9"/>
      <c r="V2482" s="9"/>
    </row>
    <row r="2483">
      <c r="A2483" s="13" t="s">
        <v>17931</v>
      </c>
      <c r="B2483" s="9"/>
      <c r="C2483" s="9"/>
      <c r="D2483" s="9"/>
      <c r="E2483" s="9"/>
      <c r="F2483" s="9"/>
      <c r="H2483" s="9" t="s">
        <v>9157</v>
      </c>
      <c r="I2483" s="9" t="s">
        <v>12488</v>
      </c>
      <c r="S2483" s="9"/>
      <c r="V2483" s="9"/>
    </row>
    <row r="2484">
      <c r="A2484" s="13" t="s">
        <v>17935</v>
      </c>
      <c r="B2484" s="9"/>
      <c r="C2484" s="9"/>
      <c r="D2484" s="9"/>
      <c r="E2484" s="9"/>
      <c r="F2484" s="9"/>
      <c r="H2484" s="9" t="s">
        <v>9157</v>
      </c>
      <c r="I2484" s="9" t="s">
        <v>12488</v>
      </c>
      <c r="S2484" s="9"/>
      <c r="V2484" s="9"/>
    </row>
    <row r="2485">
      <c r="A2485" s="13" t="s">
        <v>17940</v>
      </c>
      <c r="B2485" s="9"/>
      <c r="C2485" s="9"/>
      <c r="D2485" s="9"/>
      <c r="E2485" s="9"/>
      <c r="F2485" s="9"/>
      <c r="H2485" s="9" t="s">
        <v>9157</v>
      </c>
      <c r="I2485" s="9" t="s">
        <v>12488</v>
      </c>
      <c r="S2485" s="9"/>
      <c r="V2485" s="9"/>
    </row>
    <row r="2486">
      <c r="A2486" s="13" t="s">
        <v>17943</v>
      </c>
      <c r="B2486" s="9"/>
      <c r="C2486" s="9"/>
      <c r="D2486" s="9"/>
      <c r="E2486" s="9"/>
      <c r="F2486" s="9"/>
      <c r="H2486" s="9" t="s">
        <v>9157</v>
      </c>
      <c r="I2486" s="9" t="s">
        <v>12488</v>
      </c>
      <c r="S2486" s="9"/>
      <c r="V2486" s="9"/>
    </row>
    <row r="2487">
      <c r="A2487" s="13" t="s">
        <v>17947</v>
      </c>
      <c r="B2487" s="9"/>
      <c r="C2487" s="9"/>
      <c r="D2487" s="9"/>
      <c r="E2487" s="9"/>
      <c r="F2487" s="9"/>
      <c r="H2487" s="9" t="s">
        <v>9157</v>
      </c>
      <c r="I2487" s="9" t="s">
        <v>12488</v>
      </c>
      <c r="S2487" s="9"/>
      <c r="V2487" s="9"/>
    </row>
    <row r="2488">
      <c r="A2488" s="13" t="s">
        <v>17951</v>
      </c>
      <c r="B2488" s="9"/>
      <c r="C2488" s="9"/>
      <c r="D2488" s="9"/>
      <c r="E2488" s="9"/>
      <c r="F2488" s="9"/>
      <c r="H2488" s="9" t="s">
        <v>9157</v>
      </c>
      <c r="I2488" s="9" t="s">
        <v>12488</v>
      </c>
      <c r="S2488" s="9"/>
      <c r="V2488" s="9"/>
    </row>
    <row r="2489">
      <c r="A2489" s="13" t="s">
        <v>17953</v>
      </c>
      <c r="B2489" s="9"/>
      <c r="C2489" s="9"/>
      <c r="D2489" s="9"/>
      <c r="E2489" s="9"/>
      <c r="F2489" s="9"/>
      <c r="H2489" s="9" t="s">
        <v>9157</v>
      </c>
      <c r="I2489" s="9" t="s">
        <v>12488</v>
      </c>
      <c r="S2489" s="9"/>
      <c r="V2489" s="9"/>
    </row>
    <row r="2490">
      <c r="A2490" s="13" t="s">
        <v>17958</v>
      </c>
      <c r="B2490" s="9"/>
      <c r="C2490" s="9"/>
      <c r="D2490" s="9"/>
      <c r="E2490" s="9"/>
      <c r="F2490" s="9"/>
      <c r="H2490" s="9" t="s">
        <v>9157</v>
      </c>
      <c r="I2490" s="9" t="s">
        <v>12488</v>
      </c>
      <c r="S2490" s="9"/>
      <c r="V2490" s="9"/>
    </row>
    <row r="2491">
      <c r="A2491" s="13" t="s">
        <v>17959</v>
      </c>
      <c r="B2491" s="9"/>
      <c r="C2491" s="9"/>
      <c r="D2491" s="9"/>
      <c r="E2491" s="9"/>
      <c r="F2491" s="9"/>
      <c r="H2491" s="9" t="s">
        <v>9157</v>
      </c>
      <c r="I2491" s="9" t="s">
        <v>12488</v>
      </c>
      <c r="S2491" s="9"/>
      <c r="V2491" s="9"/>
    </row>
    <row r="2492">
      <c r="A2492" s="13" t="s">
        <v>17961</v>
      </c>
      <c r="B2492" s="9"/>
      <c r="C2492" s="9"/>
      <c r="D2492" s="9"/>
      <c r="E2492" s="9"/>
      <c r="F2492" s="9"/>
      <c r="H2492" s="9" t="s">
        <v>9157</v>
      </c>
      <c r="I2492" s="9" t="s">
        <v>12488</v>
      </c>
      <c r="S2492" s="9"/>
      <c r="V2492" s="9"/>
    </row>
    <row r="2493">
      <c r="A2493" s="13" t="s">
        <v>17966</v>
      </c>
      <c r="B2493" s="9"/>
      <c r="C2493" s="9"/>
      <c r="D2493" s="9"/>
      <c r="E2493" s="9"/>
      <c r="F2493" s="9"/>
      <c r="H2493" s="9" t="s">
        <v>9157</v>
      </c>
      <c r="I2493" s="9" t="s">
        <v>12488</v>
      </c>
      <c r="S2493" s="9"/>
      <c r="V2493" s="9"/>
    </row>
    <row r="2494">
      <c r="A2494" s="13" t="s">
        <v>17971</v>
      </c>
      <c r="B2494" s="9"/>
      <c r="C2494" s="9"/>
      <c r="D2494" s="9"/>
      <c r="E2494" s="9"/>
      <c r="F2494" s="9"/>
      <c r="H2494" s="9" t="s">
        <v>9157</v>
      </c>
      <c r="I2494" s="9" t="s">
        <v>12488</v>
      </c>
      <c r="S2494" s="9"/>
      <c r="V2494" s="9"/>
    </row>
    <row r="2495">
      <c r="A2495" s="13" t="s">
        <v>17973</v>
      </c>
      <c r="B2495" s="9"/>
      <c r="C2495" s="9"/>
      <c r="D2495" s="9"/>
      <c r="E2495" s="9"/>
      <c r="F2495" s="9"/>
      <c r="H2495" s="9" t="s">
        <v>9157</v>
      </c>
      <c r="I2495" s="9" t="s">
        <v>12488</v>
      </c>
      <c r="S2495" s="9"/>
      <c r="V2495" s="9"/>
    </row>
    <row r="2496">
      <c r="A2496" s="13" t="s">
        <v>17977</v>
      </c>
      <c r="B2496" s="9"/>
      <c r="C2496" s="9"/>
      <c r="D2496" s="9"/>
      <c r="E2496" s="9"/>
      <c r="F2496" s="9"/>
      <c r="H2496" s="9" t="s">
        <v>9157</v>
      </c>
      <c r="I2496" s="9" t="s">
        <v>12488</v>
      </c>
      <c r="S2496" s="9"/>
      <c r="V2496" s="9"/>
    </row>
    <row r="2497">
      <c r="A2497" s="13" t="s">
        <v>17980</v>
      </c>
      <c r="B2497" s="9"/>
      <c r="C2497" s="9"/>
      <c r="D2497" s="9"/>
      <c r="E2497" s="9"/>
      <c r="F2497" s="9"/>
      <c r="H2497" s="9" t="s">
        <v>9157</v>
      </c>
      <c r="I2497" s="9" t="s">
        <v>12488</v>
      </c>
      <c r="S2497" s="9"/>
      <c r="V2497" s="9"/>
    </row>
    <row r="2498">
      <c r="A2498" s="13" t="s">
        <v>17982</v>
      </c>
      <c r="B2498" s="9"/>
      <c r="C2498" s="9"/>
      <c r="D2498" s="9"/>
      <c r="E2498" s="9"/>
      <c r="F2498" s="9"/>
      <c r="H2498" s="9" t="s">
        <v>9157</v>
      </c>
      <c r="I2498" s="9" t="s">
        <v>12488</v>
      </c>
      <c r="S2498" s="9"/>
      <c r="V2498" s="9"/>
    </row>
    <row r="2499">
      <c r="A2499" s="13" t="s">
        <v>17985</v>
      </c>
      <c r="B2499" s="9"/>
      <c r="C2499" s="9"/>
      <c r="D2499" s="9"/>
      <c r="E2499" s="9"/>
      <c r="F2499" s="9"/>
      <c r="H2499" s="9" t="s">
        <v>9157</v>
      </c>
      <c r="I2499" s="9" t="s">
        <v>12488</v>
      </c>
      <c r="S2499" s="9"/>
      <c r="V2499" s="9"/>
    </row>
    <row r="2500">
      <c r="A2500" s="13" t="s">
        <v>17991</v>
      </c>
      <c r="B2500" s="9"/>
      <c r="C2500" s="9"/>
      <c r="D2500" s="9"/>
      <c r="E2500" s="9"/>
      <c r="F2500" s="9"/>
      <c r="H2500" s="9" t="s">
        <v>9157</v>
      </c>
      <c r="I2500" s="9" t="s">
        <v>12488</v>
      </c>
      <c r="S2500" s="9"/>
      <c r="V2500" s="9"/>
    </row>
    <row r="2501">
      <c r="A2501" s="13" t="s">
        <v>17993</v>
      </c>
      <c r="B2501" s="9"/>
      <c r="C2501" s="9"/>
      <c r="D2501" s="9"/>
      <c r="E2501" s="9"/>
      <c r="F2501" s="9"/>
      <c r="H2501" s="9" t="s">
        <v>9157</v>
      </c>
      <c r="I2501" s="9" t="s">
        <v>12488</v>
      </c>
      <c r="S2501" s="9"/>
      <c r="V2501" s="9"/>
    </row>
    <row r="2502">
      <c r="A2502" s="13" t="s">
        <v>17995</v>
      </c>
      <c r="B2502" s="9"/>
      <c r="C2502" s="9"/>
      <c r="D2502" s="9"/>
      <c r="E2502" s="9"/>
      <c r="F2502" s="9"/>
      <c r="H2502" s="9" t="s">
        <v>9157</v>
      </c>
      <c r="I2502" s="9" t="s">
        <v>12488</v>
      </c>
      <c r="S2502" s="9"/>
      <c r="V2502" s="9"/>
    </row>
    <row r="2503">
      <c r="A2503" s="13" t="s">
        <v>18001</v>
      </c>
      <c r="B2503" s="9"/>
      <c r="C2503" s="9"/>
      <c r="D2503" s="9"/>
      <c r="E2503" s="9"/>
      <c r="F2503" s="9"/>
      <c r="H2503" s="9" t="s">
        <v>9157</v>
      </c>
      <c r="I2503" s="9" t="s">
        <v>12488</v>
      </c>
      <c r="S2503" s="9"/>
      <c r="V2503" s="9"/>
    </row>
    <row r="2504">
      <c r="A2504" s="13" t="s">
        <v>18003</v>
      </c>
      <c r="B2504" s="9"/>
      <c r="C2504" s="9"/>
      <c r="D2504" s="9"/>
      <c r="E2504" s="9"/>
      <c r="F2504" s="9"/>
      <c r="H2504" s="9" t="s">
        <v>9157</v>
      </c>
      <c r="I2504" s="9" t="s">
        <v>12488</v>
      </c>
      <c r="S2504" s="9"/>
      <c r="V2504" s="9"/>
    </row>
    <row r="2505">
      <c r="A2505" s="13" t="s">
        <v>18004</v>
      </c>
      <c r="B2505" s="9"/>
      <c r="C2505" s="9"/>
      <c r="D2505" s="9"/>
      <c r="E2505" s="9"/>
      <c r="F2505" s="9"/>
      <c r="H2505" s="9" t="s">
        <v>9157</v>
      </c>
      <c r="I2505" s="9" t="s">
        <v>12488</v>
      </c>
      <c r="S2505" s="9"/>
      <c r="V2505" s="9"/>
    </row>
    <row r="2506">
      <c r="A2506" s="13" t="s">
        <v>18009</v>
      </c>
      <c r="B2506" s="9"/>
      <c r="C2506" s="9"/>
      <c r="D2506" s="9"/>
      <c r="E2506" s="9"/>
      <c r="F2506" s="9"/>
      <c r="H2506" s="9" t="s">
        <v>9157</v>
      </c>
      <c r="I2506" s="9" t="s">
        <v>12488</v>
      </c>
      <c r="S2506" s="9"/>
      <c r="V2506" s="9"/>
    </row>
    <row r="2507">
      <c r="A2507" s="13" t="s">
        <v>18013</v>
      </c>
      <c r="B2507" s="9"/>
      <c r="C2507" s="9"/>
      <c r="D2507" s="9"/>
      <c r="E2507" s="9"/>
      <c r="F2507" s="9"/>
      <c r="H2507" s="9" t="s">
        <v>9157</v>
      </c>
      <c r="I2507" s="9" t="s">
        <v>12488</v>
      </c>
      <c r="S2507" s="9"/>
      <c r="V2507" s="9"/>
    </row>
    <row r="2508">
      <c r="A2508" s="13" t="s">
        <v>18017</v>
      </c>
      <c r="B2508" s="9"/>
      <c r="C2508" s="9"/>
      <c r="D2508" s="9"/>
      <c r="E2508" s="9"/>
      <c r="F2508" s="9"/>
      <c r="H2508" s="9" t="s">
        <v>9157</v>
      </c>
      <c r="I2508" s="9" t="s">
        <v>12488</v>
      </c>
      <c r="S2508" s="9"/>
      <c r="V2508" s="9"/>
    </row>
    <row r="2509">
      <c r="A2509" s="13" t="s">
        <v>18020</v>
      </c>
      <c r="B2509" s="9"/>
      <c r="C2509" s="9"/>
      <c r="D2509" s="9"/>
      <c r="E2509" s="9"/>
      <c r="F2509" s="9"/>
      <c r="H2509" s="9" t="s">
        <v>9157</v>
      </c>
      <c r="I2509" s="9" t="s">
        <v>12488</v>
      </c>
      <c r="S2509" s="9"/>
      <c r="V2509" s="9"/>
    </row>
    <row r="2510">
      <c r="A2510" s="13" t="s">
        <v>18023</v>
      </c>
      <c r="B2510" s="9"/>
      <c r="C2510" s="9"/>
      <c r="D2510" s="9"/>
      <c r="E2510" s="9"/>
      <c r="F2510" s="9"/>
      <c r="H2510" s="9" t="s">
        <v>9157</v>
      </c>
      <c r="I2510" s="9" t="s">
        <v>12488</v>
      </c>
      <c r="S2510" s="9"/>
      <c r="V2510" s="9"/>
    </row>
    <row r="2511">
      <c r="A2511" s="13" t="s">
        <v>18026</v>
      </c>
      <c r="B2511" s="9"/>
      <c r="C2511" s="9"/>
      <c r="D2511" s="9"/>
      <c r="E2511" s="9"/>
      <c r="F2511" s="9"/>
      <c r="H2511" s="9" t="s">
        <v>9157</v>
      </c>
      <c r="I2511" s="9" t="s">
        <v>12488</v>
      </c>
      <c r="S2511" s="9"/>
      <c r="V2511" s="9"/>
    </row>
    <row r="2512">
      <c r="A2512" s="13" t="s">
        <v>18028</v>
      </c>
      <c r="B2512" s="9"/>
      <c r="C2512" s="9"/>
      <c r="D2512" s="9"/>
      <c r="E2512" s="9"/>
      <c r="F2512" s="9"/>
      <c r="H2512" s="9" t="s">
        <v>9157</v>
      </c>
      <c r="I2512" s="9" t="s">
        <v>12488</v>
      </c>
      <c r="S2512" s="9"/>
      <c r="V2512" s="9"/>
    </row>
    <row r="2513">
      <c r="A2513" s="13" t="s">
        <v>18029</v>
      </c>
      <c r="B2513" s="9"/>
      <c r="C2513" s="9"/>
      <c r="D2513" s="9"/>
      <c r="E2513" s="9"/>
      <c r="F2513" s="9"/>
      <c r="H2513" s="9" t="s">
        <v>9157</v>
      </c>
      <c r="I2513" s="9" t="s">
        <v>12488</v>
      </c>
      <c r="S2513" s="9"/>
      <c r="V2513" s="9"/>
    </row>
    <row r="2514">
      <c r="A2514" s="13" t="s">
        <v>18031</v>
      </c>
      <c r="B2514" s="9"/>
      <c r="C2514" s="9"/>
      <c r="D2514" s="9"/>
      <c r="E2514" s="9"/>
      <c r="F2514" s="9"/>
      <c r="H2514" s="9" t="s">
        <v>9157</v>
      </c>
      <c r="I2514" s="9" t="s">
        <v>12488</v>
      </c>
      <c r="S2514" s="9"/>
      <c r="V2514" s="9"/>
    </row>
    <row r="2515">
      <c r="A2515" s="13" t="s">
        <v>18037</v>
      </c>
      <c r="B2515" s="9"/>
      <c r="C2515" s="9"/>
      <c r="D2515" s="9"/>
      <c r="E2515" s="9"/>
      <c r="F2515" s="9"/>
      <c r="H2515" s="9" t="s">
        <v>9157</v>
      </c>
      <c r="I2515" s="9" t="s">
        <v>12488</v>
      </c>
      <c r="S2515" s="9"/>
      <c r="V2515" s="9"/>
    </row>
    <row r="2516">
      <c r="A2516" s="13" t="s">
        <v>18039</v>
      </c>
      <c r="B2516" s="9"/>
      <c r="C2516" s="9"/>
      <c r="D2516" s="9"/>
      <c r="E2516" s="9"/>
      <c r="F2516" s="9"/>
      <c r="H2516" s="9" t="s">
        <v>9157</v>
      </c>
      <c r="I2516" s="9" t="s">
        <v>12488</v>
      </c>
      <c r="S2516" s="9"/>
      <c r="V2516" s="9"/>
    </row>
    <row r="2517">
      <c r="A2517" s="13" t="s">
        <v>18043</v>
      </c>
      <c r="B2517" s="9"/>
      <c r="C2517" s="9"/>
      <c r="D2517" s="9"/>
      <c r="E2517" s="9"/>
      <c r="F2517" s="9"/>
      <c r="H2517" s="9" t="s">
        <v>9157</v>
      </c>
      <c r="I2517" s="9" t="s">
        <v>12488</v>
      </c>
      <c r="S2517" s="9"/>
      <c r="V2517" s="9"/>
    </row>
    <row r="2518">
      <c r="A2518" s="13" t="s">
        <v>18048</v>
      </c>
      <c r="B2518" s="9"/>
      <c r="C2518" s="9"/>
      <c r="D2518" s="9"/>
      <c r="E2518" s="9"/>
      <c r="F2518" s="9"/>
      <c r="H2518" s="9" t="s">
        <v>9157</v>
      </c>
      <c r="I2518" s="9" t="s">
        <v>12488</v>
      </c>
      <c r="S2518" s="9"/>
      <c r="V2518" s="9"/>
    </row>
    <row r="2519">
      <c r="A2519" s="13" t="s">
        <v>18052</v>
      </c>
      <c r="B2519" s="9"/>
      <c r="C2519" s="9"/>
      <c r="D2519" s="9"/>
      <c r="E2519" s="9"/>
      <c r="F2519" s="9"/>
      <c r="H2519" s="9" t="s">
        <v>9157</v>
      </c>
      <c r="I2519" s="9" t="s">
        <v>12488</v>
      </c>
      <c r="S2519" s="9"/>
      <c r="V2519" s="9"/>
    </row>
    <row r="2520">
      <c r="A2520" s="13" t="s">
        <v>18054</v>
      </c>
      <c r="B2520" s="9"/>
      <c r="C2520" s="9"/>
      <c r="D2520" s="9"/>
      <c r="E2520" s="9"/>
      <c r="F2520" s="9"/>
      <c r="H2520" s="9" t="s">
        <v>9157</v>
      </c>
      <c r="S2520" s="9"/>
      <c r="V2520" s="9"/>
    </row>
    <row r="2521">
      <c r="A2521" s="13" t="s">
        <v>18060</v>
      </c>
      <c r="B2521" s="9"/>
      <c r="C2521" s="9"/>
      <c r="D2521" s="9"/>
      <c r="E2521" s="9"/>
      <c r="F2521" s="9"/>
      <c r="H2521" s="9" t="s">
        <v>9157</v>
      </c>
      <c r="I2521" s="9" t="s">
        <v>12488</v>
      </c>
      <c r="S2521" s="9"/>
      <c r="V2521" s="9"/>
    </row>
    <row r="2522">
      <c r="A2522" s="13" t="s">
        <v>18063</v>
      </c>
      <c r="B2522" s="9"/>
      <c r="C2522" s="9"/>
      <c r="D2522" s="9"/>
      <c r="E2522" s="9"/>
      <c r="F2522" s="9"/>
      <c r="H2522" s="9" t="s">
        <v>9157</v>
      </c>
      <c r="I2522" s="9" t="s">
        <v>12488</v>
      </c>
      <c r="S2522" s="9"/>
      <c r="V2522" s="9"/>
    </row>
    <row r="2523">
      <c r="A2523" s="13" t="s">
        <v>18066</v>
      </c>
      <c r="B2523" s="9"/>
      <c r="C2523" s="9"/>
      <c r="D2523" s="9"/>
      <c r="E2523" s="9"/>
      <c r="F2523" s="9"/>
      <c r="H2523" s="9" t="s">
        <v>9157</v>
      </c>
      <c r="I2523" s="9" t="s">
        <v>12488</v>
      </c>
      <c r="S2523" s="9"/>
      <c r="V2523" s="9"/>
    </row>
    <row r="2524">
      <c r="A2524" s="13" t="s">
        <v>18071</v>
      </c>
      <c r="B2524" s="9"/>
      <c r="C2524" s="9"/>
      <c r="D2524" s="9"/>
      <c r="E2524" s="9"/>
      <c r="F2524" s="9"/>
      <c r="H2524" s="9" t="s">
        <v>9157</v>
      </c>
      <c r="I2524" s="9" t="s">
        <v>12488</v>
      </c>
      <c r="S2524" s="9"/>
      <c r="V2524" s="9"/>
    </row>
    <row r="2525">
      <c r="A2525" s="13" t="s">
        <v>18072</v>
      </c>
      <c r="B2525" s="9"/>
      <c r="C2525" s="9"/>
      <c r="D2525" s="9"/>
      <c r="E2525" s="9"/>
      <c r="F2525" s="9"/>
      <c r="H2525" s="9" t="s">
        <v>9157</v>
      </c>
      <c r="I2525" s="9" t="s">
        <v>12488</v>
      </c>
      <c r="S2525" s="9"/>
      <c r="V2525" s="9"/>
    </row>
    <row r="2526">
      <c r="A2526" s="13" t="s">
        <v>18075</v>
      </c>
      <c r="B2526" s="9"/>
      <c r="C2526" s="9"/>
      <c r="D2526" s="9"/>
      <c r="E2526" s="9"/>
      <c r="F2526" s="9"/>
      <c r="H2526" s="9" t="s">
        <v>9157</v>
      </c>
      <c r="I2526" s="9" t="s">
        <v>12488</v>
      </c>
      <c r="S2526" s="9"/>
      <c r="V2526" s="9"/>
    </row>
    <row r="2527">
      <c r="A2527" s="13" t="s">
        <v>18079</v>
      </c>
      <c r="B2527" s="9"/>
      <c r="C2527" s="9"/>
      <c r="D2527" s="9"/>
      <c r="E2527" s="9"/>
      <c r="F2527" s="9"/>
      <c r="H2527" s="9" t="s">
        <v>9157</v>
      </c>
      <c r="I2527" s="9" t="s">
        <v>12488</v>
      </c>
      <c r="S2527" s="9"/>
      <c r="V2527" s="9"/>
    </row>
    <row r="2528">
      <c r="A2528" s="13" t="s">
        <v>18081</v>
      </c>
      <c r="B2528" s="9"/>
      <c r="C2528" s="9"/>
      <c r="D2528" s="9"/>
      <c r="E2528" s="9"/>
      <c r="F2528" s="9"/>
      <c r="H2528" s="9" t="s">
        <v>9157</v>
      </c>
      <c r="I2528" s="9" t="s">
        <v>12488</v>
      </c>
      <c r="S2528" s="9"/>
      <c r="V2528" s="9"/>
    </row>
    <row r="2529">
      <c r="A2529" s="13" t="s">
        <v>18087</v>
      </c>
      <c r="B2529" s="9"/>
      <c r="C2529" s="9"/>
      <c r="D2529" s="9"/>
      <c r="E2529" s="9"/>
      <c r="F2529" s="9"/>
      <c r="H2529" s="9" t="s">
        <v>9157</v>
      </c>
      <c r="I2529" s="9" t="s">
        <v>12488</v>
      </c>
      <c r="S2529" s="9"/>
      <c r="V2529" s="9"/>
    </row>
    <row r="2530">
      <c r="A2530" s="13" t="s">
        <v>18091</v>
      </c>
      <c r="B2530" s="9"/>
      <c r="C2530" s="9"/>
      <c r="D2530" s="9"/>
      <c r="E2530" s="9"/>
      <c r="F2530" s="9"/>
      <c r="H2530" s="9" t="s">
        <v>9157</v>
      </c>
      <c r="I2530" s="9" t="s">
        <v>12488</v>
      </c>
      <c r="S2530" s="9"/>
      <c r="V2530" s="9"/>
    </row>
    <row r="2531">
      <c r="A2531" s="13" t="s">
        <v>18095</v>
      </c>
      <c r="B2531" s="9"/>
      <c r="C2531" s="9"/>
      <c r="D2531" s="9"/>
      <c r="E2531" s="9"/>
      <c r="F2531" s="9"/>
      <c r="H2531" s="9" t="s">
        <v>9157</v>
      </c>
      <c r="I2531" s="9" t="s">
        <v>12488</v>
      </c>
      <c r="S2531" s="9"/>
      <c r="V2531" s="9"/>
    </row>
    <row r="2532">
      <c r="A2532" s="13" t="s">
        <v>18098</v>
      </c>
      <c r="B2532" s="9"/>
      <c r="C2532" s="9"/>
      <c r="D2532" s="9"/>
      <c r="E2532" s="9"/>
      <c r="F2532" s="9"/>
      <c r="H2532" s="9" t="s">
        <v>9157</v>
      </c>
      <c r="I2532" s="9" t="s">
        <v>12488</v>
      </c>
      <c r="S2532" s="9"/>
      <c r="V2532" s="9"/>
    </row>
    <row r="2533">
      <c r="A2533" s="13" t="s">
        <v>18101</v>
      </c>
      <c r="B2533" s="9"/>
      <c r="C2533" s="9"/>
      <c r="D2533" s="9"/>
      <c r="E2533" s="9"/>
      <c r="F2533" s="9"/>
      <c r="H2533" s="9" t="s">
        <v>9157</v>
      </c>
      <c r="I2533" s="9" t="s">
        <v>12488</v>
      </c>
      <c r="S2533" s="9"/>
      <c r="V2533" s="9"/>
    </row>
    <row r="2534">
      <c r="A2534" s="13" t="s">
        <v>18105</v>
      </c>
      <c r="B2534" s="9"/>
      <c r="C2534" s="9"/>
      <c r="D2534" s="9"/>
      <c r="E2534" s="9"/>
      <c r="F2534" s="9"/>
      <c r="H2534" s="9" t="s">
        <v>9157</v>
      </c>
      <c r="I2534" s="9" t="s">
        <v>12488</v>
      </c>
      <c r="S2534" s="9"/>
      <c r="V2534" s="9"/>
    </row>
    <row r="2535">
      <c r="A2535" s="13" t="s">
        <v>18108</v>
      </c>
      <c r="B2535" s="9"/>
      <c r="C2535" s="9"/>
      <c r="D2535" s="9"/>
      <c r="E2535" s="9"/>
      <c r="F2535" s="9"/>
      <c r="H2535" s="9" t="s">
        <v>9157</v>
      </c>
      <c r="I2535" s="9" t="s">
        <v>12488</v>
      </c>
      <c r="S2535" s="9"/>
      <c r="V2535" s="9"/>
    </row>
    <row r="2536">
      <c r="A2536" s="13" t="s">
        <v>18110</v>
      </c>
      <c r="B2536" s="9"/>
      <c r="C2536" s="9"/>
      <c r="D2536" s="9"/>
      <c r="E2536" s="9"/>
      <c r="F2536" s="9"/>
      <c r="H2536" s="9" t="s">
        <v>9157</v>
      </c>
      <c r="I2536" s="9" t="s">
        <v>12488</v>
      </c>
      <c r="S2536" s="9"/>
      <c r="V2536" s="9"/>
    </row>
    <row r="2537">
      <c r="A2537" s="13" t="s">
        <v>18115</v>
      </c>
      <c r="B2537" s="9"/>
      <c r="C2537" s="9"/>
      <c r="D2537" s="9"/>
      <c r="E2537" s="9"/>
      <c r="F2537" s="9"/>
      <c r="H2537" s="9" t="s">
        <v>9157</v>
      </c>
      <c r="I2537" s="9" t="s">
        <v>12488</v>
      </c>
      <c r="S2537" s="9"/>
      <c r="V2537" s="9"/>
    </row>
    <row r="2538">
      <c r="A2538" s="13" t="s">
        <v>18119</v>
      </c>
      <c r="B2538" s="9"/>
      <c r="C2538" s="9"/>
      <c r="D2538" s="9"/>
      <c r="E2538" s="9"/>
      <c r="F2538" s="9"/>
      <c r="H2538" s="9" t="s">
        <v>9157</v>
      </c>
      <c r="S2538" s="9"/>
      <c r="V2538" s="9"/>
    </row>
    <row r="2539">
      <c r="A2539" s="13" t="s">
        <v>18120</v>
      </c>
      <c r="B2539" s="9"/>
      <c r="C2539" s="9"/>
      <c r="D2539" s="9"/>
      <c r="E2539" s="9"/>
      <c r="F2539" s="9"/>
      <c r="H2539" s="9" t="s">
        <v>9157</v>
      </c>
      <c r="I2539" s="9" t="s">
        <v>12488</v>
      </c>
      <c r="S2539" s="9"/>
      <c r="V2539" s="9"/>
    </row>
    <row r="2540">
      <c r="A2540" s="13" t="s">
        <v>18125</v>
      </c>
      <c r="B2540" s="9"/>
      <c r="C2540" s="9"/>
      <c r="D2540" s="9"/>
      <c r="E2540" s="9"/>
      <c r="F2540" s="9"/>
      <c r="H2540" s="9" t="s">
        <v>9157</v>
      </c>
      <c r="I2540" s="9" t="s">
        <v>12488</v>
      </c>
      <c r="S2540" s="9"/>
      <c r="V2540" s="9"/>
    </row>
    <row r="2541">
      <c r="A2541" s="13" t="s">
        <v>18131</v>
      </c>
      <c r="B2541" s="9"/>
      <c r="C2541" s="9"/>
      <c r="D2541" s="9"/>
      <c r="E2541" s="9"/>
      <c r="F2541" s="9"/>
      <c r="H2541" s="9" t="s">
        <v>9157</v>
      </c>
      <c r="I2541" s="9" t="s">
        <v>12488</v>
      </c>
      <c r="S2541" s="9"/>
      <c r="V2541" s="9"/>
    </row>
    <row r="2542">
      <c r="A2542" s="13" t="s">
        <v>18134</v>
      </c>
      <c r="B2542" s="9"/>
      <c r="C2542" s="9"/>
      <c r="D2542" s="9"/>
      <c r="E2542" s="9"/>
      <c r="F2542" s="9"/>
      <c r="H2542" s="9" t="s">
        <v>9157</v>
      </c>
      <c r="I2542" s="9" t="s">
        <v>12488</v>
      </c>
      <c r="S2542" s="9"/>
      <c r="V2542" s="9"/>
    </row>
    <row r="2543">
      <c r="A2543" s="13" t="s">
        <v>18137</v>
      </c>
      <c r="B2543" s="9"/>
      <c r="C2543" s="9"/>
      <c r="D2543" s="9"/>
      <c r="E2543" s="9"/>
      <c r="F2543" s="9"/>
      <c r="H2543" s="9" t="s">
        <v>9157</v>
      </c>
      <c r="I2543" s="9" t="s">
        <v>12488</v>
      </c>
      <c r="S2543" s="9"/>
      <c r="V2543" s="9"/>
    </row>
    <row r="2544">
      <c r="A2544" s="13" t="s">
        <v>18140</v>
      </c>
      <c r="B2544" s="9"/>
      <c r="C2544" s="9"/>
      <c r="D2544" s="9"/>
      <c r="E2544" s="9"/>
      <c r="F2544" s="9"/>
      <c r="H2544" s="9" t="s">
        <v>9157</v>
      </c>
      <c r="I2544" s="9" t="s">
        <v>12488</v>
      </c>
      <c r="S2544" s="9"/>
      <c r="V2544" s="9"/>
    </row>
    <row r="2545">
      <c r="A2545" s="13" t="s">
        <v>18145</v>
      </c>
      <c r="B2545" s="9"/>
      <c r="C2545" s="9"/>
      <c r="D2545" s="9"/>
      <c r="E2545" s="9"/>
      <c r="F2545" s="9"/>
      <c r="H2545" s="9" t="s">
        <v>9157</v>
      </c>
      <c r="I2545" s="9" t="s">
        <v>12488</v>
      </c>
      <c r="S2545" s="9"/>
      <c r="V2545" s="9"/>
    </row>
    <row r="2546">
      <c r="A2546" s="13" t="s">
        <v>18146</v>
      </c>
      <c r="B2546" s="9"/>
      <c r="C2546" s="9"/>
      <c r="D2546" s="9"/>
      <c r="E2546" s="9"/>
      <c r="F2546" s="9"/>
      <c r="H2546" s="9" t="s">
        <v>9157</v>
      </c>
      <c r="I2546" s="9" t="s">
        <v>12488</v>
      </c>
      <c r="S2546" s="9"/>
      <c r="V2546" s="9"/>
    </row>
    <row r="2547">
      <c r="A2547" s="13" t="s">
        <v>18151</v>
      </c>
      <c r="B2547" s="9"/>
      <c r="C2547" s="9"/>
      <c r="D2547" s="9"/>
      <c r="E2547" s="9"/>
      <c r="F2547" s="9"/>
      <c r="H2547" s="9" t="s">
        <v>9157</v>
      </c>
      <c r="I2547" s="9" t="s">
        <v>12488</v>
      </c>
      <c r="S2547" s="9"/>
      <c r="V2547" s="9"/>
    </row>
    <row r="2548">
      <c r="A2548" s="13" t="s">
        <v>18164</v>
      </c>
      <c r="B2548" s="9"/>
      <c r="C2548" s="9"/>
      <c r="D2548" s="9"/>
      <c r="E2548" s="9"/>
      <c r="F2548" s="9"/>
      <c r="H2548" s="9" t="s">
        <v>9157</v>
      </c>
      <c r="I2548" s="9" t="s">
        <v>12488</v>
      </c>
      <c r="S2548" s="9"/>
      <c r="V2548" s="9"/>
    </row>
    <row r="2549">
      <c r="A2549" s="13" t="s">
        <v>18167</v>
      </c>
      <c r="B2549" s="9"/>
      <c r="C2549" s="9"/>
      <c r="D2549" s="9"/>
      <c r="E2549" s="9"/>
      <c r="F2549" s="9"/>
      <c r="H2549" s="9" t="s">
        <v>9157</v>
      </c>
      <c r="I2549" s="9" t="s">
        <v>12488</v>
      </c>
      <c r="S2549" s="9"/>
      <c r="V2549" s="9"/>
    </row>
    <row r="2550">
      <c r="A2550" s="13" t="s">
        <v>18172</v>
      </c>
      <c r="B2550" s="9"/>
      <c r="C2550" s="9"/>
      <c r="D2550" s="9"/>
      <c r="E2550" s="9"/>
      <c r="F2550" s="9"/>
      <c r="H2550" s="9" t="s">
        <v>9157</v>
      </c>
      <c r="I2550" s="9" t="s">
        <v>12488</v>
      </c>
      <c r="S2550" s="9"/>
      <c r="V2550" s="9"/>
    </row>
    <row r="2551">
      <c r="A2551" s="13" t="s">
        <v>18173</v>
      </c>
      <c r="B2551" s="9"/>
      <c r="C2551" s="9"/>
      <c r="D2551" s="9"/>
      <c r="E2551" s="9"/>
      <c r="F2551" s="9"/>
      <c r="H2551" s="9" t="s">
        <v>9157</v>
      </c>
      <c r="S2551" s="9"/>
      <c r="V2551" s="9"/>
    </row>
    <row r="2552">
      <c r="A2552" s="13" t="s">
        <v>18178</v>
      </c>
      <c r="B2552" s="9"/>
      <c r="C2552" s="9"/>
      <c r="D2552" s="9"/>
      <c r="E2552" s="9"/>
      <c r="F2552" s="9"/>
      <c r="H2552" s="9" t="s">
        <v>9157</v>
      </c>
      <c r="I2552" s="9" t="s">
        <v>12488</v>
      </c>
      <c r="S2552" s="9"/>
      <c r="V2552" s="9"/>
    </row>
    <row r="2553">
      <c r="A2553" s="13" t="s">
        <v>18181</v>
      </c>
      <c r="B2553" s="9"/>
      <c r="C2553" s="9"/>
      <c r="D2553" s="9"/>
      <c r="E2553" s="9"/>
      <c r="F2553" s="9"/>
      <c r="H2553" s="9" t="s">
        <v>9157</v>
      </c>
      <c r="I2553" s="9" t="s">
        <v>12488</v>
      </c>
      <c r="S2553" s="9"/>
      <c r="V2553" s="9"/>
    </row>
    <row r="2554">
      <c r="A2554" s="13" t="s">
        <v>18183</v>
      </c>
      <c r="B2554" s="9"/>
      <c r="C2554" s="9"/>
      <c r="D2554" s="9"/>
      <c r="E2554" s="9"/>
      <c r="F2554" s="9"/>
      <c r="H2554" s="9" t="s">
        <v>9157</v>
      </c>
      <c r="I2554" s="9" t="s">
        <v>12488</v>
      </c>
      <c r="S2554" s="9"/>
      <c r="V2554" s="9"/>
    </row>
    <row r="2555">
      <c r="A2555" s="13" t="s">
        <v>18185</v>
      </c>
      <c r="B2555" s="9"/>
      <c r="C2555" s="9"/>
      <c r="D2555" s="9"/>
      <c r="E2555" s="9"/>
      <c r="F2555" s="9"/>
      <c r="H2555" s="9" t="s">
        <v>9157</v>
      </c>
      <c r="I2555" s="9" t="s">
        <v>12488</v>
      </c>
      <c r="S2555" s="9"/>
      <c r="V2555" s="9"/>
    </row>
    <row r="2556">
      <c r="A2556" s="13" t="s">
        <v>18189</v>
      </c>
      <c r="B2556" s="9"/>
      <c r="C2556" s="9"/>
      <c r="D2556" s="9"/>
      <c r="E2556" s="9"/>
      <c r="F2556" s="9"/>
      <c r="H2556" s="9" t="s">
        <v>9157</v>
      </c>
      <c r="I2556" s="9" t="s">
        <v>12488</v>
      </c>
      <c r="S2556" s="9"/>
      <c r="V2556" s="9"/>
    </row>
    <row r="2557">
      <c r="A2557" s="13" t="s">
        <v>18191</v>
      </c>
      <c r="B2557" s="9"/>
      <c r="C2557" s="9"/>
      <c r="D2557" s="9"/>
      <c r="E2557" s="9"/>
      <c r="F2557" s="9"/>
      <c r="H2557" s="9" t="s">
        <v>9157</v>
      </c>
      <c r="I2557" s="9" t="s">
        <v>12488</v>
      </c>
      <c r="S2557" s="9"/>
      <c r="V2557" s="9"/>
    </row>
    <row r="2558">
      <c r="A2558" s="13" t="s">
        <v>18195</v>
      </c>
      <c r="B2558" s="9"/>
      <c r="C2558" s="9"/>
      <c r="D2558" s="9"/>
      <c r="E2558" s="9"/>
      <c r="F2558" s="9"/>
      <c r="H2558" s="9" t="s">
        <v>9157</v>
      </c>
      <c r="I2558" s="9" t="s">
        <v>12488</v>
      </c>
      <c r="S2558" s="9"/>
      <c r="V2558" s="9"/>
    </row>
    <row r="2559">
      <c r="A2559" s="13" t="s">
        <v>18199</v>
      </c>
      <c r="B2559" s="9"/>
      <c r="C2559" s="9"/>
      <c r="D2559" s="9"/>
      <c r="E2559" s="9"/>
      <c r="F2559" s="9"/>
      <c r="H2559" s="9" t="s">
        <v>9157</v>
      </c>
      <c r="S2559" s="9"/>
      <c r="V2559" s="9"/>
    </row>
    <row r="2560">
      <c r="A2560" s="13" t="s">
        <v>18201</v>
      </c>
      <c r="B2560" s="9"/>
      <c r="C2560" s="9"/>
      <c r="D2560" s="9"/>
      <c r="E2560" s="9"/>
      <c r="F2560" s="9"/>
      <c r="H2560" s="9" t="s">
        <v>9157</v>
      </c>
      <c r="S2560" s="9"/>
      <c r="V2560" s="9"/>
    </row>
    <row r="2561">
      <c r="A2561" s="13" t="s">
        <v>18206</v>
      </c>
      <c r="B2561" s="9"/>
      <c r="C2561" s="9"/>
      <c r="D2561" s="9"/>
      <c r="E2561" s="9"/>
      <c r="F2561" s="9"/>
      <c r="H2561" s="9" t="s">
        <v>9157</v>
      </c>
      <c r="I2561" s="9" t="s">
        <v>18209</v>
      </c>
      <c r="S2561" s="9"/>
      <c r="V2561" s="9"/>
    </row>
    <row r="2562">
      <c r="A2562" s="13" t="s">
        <v>18211</v>
      </c>
      <c r="B2562" s="9"/>
      <c r="C2562" s="9"/>
      <c r="D2562" s="9"/>
      <c r="E2562" s="9"/>
      <c r="F2562" s="9"/>
      <c r="H2562" s="9" t="s">
        <v>9157</v>
      </c>
      <c r="S2562" s="9"/>
      <c r="V2562" s="9"/>
    </row>
    <row r="2563">
      <c r="A2563" s="13" t="s">
        <v>18212</v>
      </c>
      <c r="B2563" s="9"/>
      <c r="C2563" s="9"/>
      <c r="D2563" s="9"/>
      <c r="E2563" s="9"/>
      <c r="F2563" s="9"/>
      <c r="H2563" s="9" t="s">
        <v>9157</v>
      </c>
      <c r="I2563" s="9" t="s">
        <v>18215</v>
      </c>
      <c r="S2563" s="9"/>
      <c r="V2563" s="9"/>
    </row>
    <row r="2564">
      <c r="A2564" s="13" t="s">
        <v>18218</v>
      </c>
      <c r="B2564" s="9"/>
      <c r="C2564" s="9"/>
      <c r="D2564" s="9"/>
      <c r="E2564" s="9"/>
      <c r="F2564" s="9"/>
      <c r="H2564" s="9" t="s">
        <v>9157</v>
      </c>
      <c r="S2564" s="9"/>
      <c r="V2564" s="9"/>
    </row>
    <row r="2565">
      <c r="A2565" s="13" t="s">
        <v>18220</v>
      </c>
      <c r="B2565" s="9"/>
      <c r="C2565" s="9"/>
      <c r="D2565" s="9"/>
      <c r="E2565" s="9"/>
      <c r="F2565" s="9"/>
      <c r="H2565" s="9" t="s">
        <v>9157</v>
      </c>
      <c r="S2565" s="9"/>
      <c r="V2565" s="9"/>
    </row>
    <row r="2566">
      <c r="A2566" s="13" t="s">
        <v>18222</v>
      </c>
      <c r="B2566" s="9"/>
      <c r="C2566" s="9"/>
      <c r="D2566" s="9"/>
      <c r="E2566" s="9"/>
      <c r="F2566" s="9"/>
      <c r="H2566" s="9" t="s">
        <v>9157</v>
      </c>
      <c r="S2566" s="9"/>
      <c r="V2566" s="9"/>
    </row>
    <row r="2567">
      <c r="A2567" s="13" t="s">
        <v>18224</v>
      </c>
      <c r="B2567" s="9"/>
      <c r="C2567" s="9"/>
      <c r="D2567" s="9"/>
      <c r="E2567" s="9"/>
      <c r="F2567" s="9"/>
      <c r="H2567" s="9" t="s">
        <v>9157</v>
      </c>
      <c r="S2567" s="9"/>
      <c r="V2567" s="9"/>
    </row>
    <row r="2568">
      <c r="A2568" s="13" t="s">
        <v>18226</v>
      </c>
      <c r="B2568" s="9"/>
      <c r="C2568" s="9"/>
      <c r="D2568" s="9"/>
      <c r="E2568" s="9"/>
      <c r="F2568" s="9"/>
      <c r="H2568" s="9" t="s">
        <v>9157</v>
      </c>
      <c r="I2568" s="9" t="s">
        <v>18228</v>
      </c>
      <c r="S2568" s="9"/>
      <c r="V2568" s="9"/>
    </row>
    <row r="2569">
      <c r="A2569" s="13" t="s">
        <v>18230</v>
      </c>
      <c r="B2569" s="9"/>
      <c r="C2569" s="9"/>
      <c r="D2569" s="9"/>
      <c r="E2569" s="9"/>
      <c r="F2569" s="9"/>
      <c r="H2569" s="9" t="s">
        <v>9157</v>
      </c>
      <c r="I2569" s="9" t="s">
        <v>18231</v>
      </c>
      <c r="S2569" s="9"/>
      <c r="V2569" s="9"/>
    </row>
    <row r="2570">
      <c r="A2570" s="13" t="s">
        <v>18232</v>
      </c>
      <c r="B2570" s="9"/>
      <c r="C2570" s="9"/>
      <c r="D2570" s="9"/>
      <c r="E2570" s="9"/>
      <c r="F2570" s="9"/>
      <c r="H2570" s="9" t="s">
        <v>9157</v>
      </c>
      <c r="S2570" s="9"/>
      <c r="V2570" s="9"/>
    </row>
    <row r="2571">
      <c r="A2571" s="13" t="s">
        <v>18236</v>
      </c>
      <c r="B2571" s="9"/>
      <c r="C2571" s="9"/>
      <c r="D2571" s="9"/>
      <c r="E2571" s="9"/>
      <c r="F2571" s="9"/>
      <c r="H2571" s="9" t="s">
        <v>9157</v>
      </c>
      <c r="S2571" s="9"/>
      <c r="V2571" s="9"/>
    </row>
    <row r="2572">
      <c r="A2572" s="13" t="s">
        <v>18239</v>
      </c>
      <c r="B2572" s="9"/>
      <c r="C2572" s="9"/>
      <c r="D2572" s="9"/>
      <c r="E2572" s="9"/>
      <c r="F2572" s="9"/>
      <c r="H2572" s="9" t="s">
        <v>9157</v>
      </c>
      <c r="I2572" s="9" t="s">
        <v>18241</v>
      </c>
      <c r="S2572" s="9"/>
      <c r="V2572" s="9"/>
    </row>
    <row r="2573">
      <c r="A2573" s="13" t="s">
        <v>18244</v>
      </c>
      <c r="B2573" s="9"/>
      <c r="C2573" s="9"/>
      <c r="D2573" s="9"/>
      <c r="E2573" s="9"/>
      <c r="F2573" s="9"/>
      <c r="H2573" s="9" t="s">
        <v>9157</v>
      </c>
      <c r="S2573" s="9"/>
      <c r="V2573" s="9"/>
    </row>
    <row r="2574">
      <c r="A2574" s="13" t="s">
        <v>18245</v>
      </c>
      <c r="B2574" s="9"/>
      <c r="C2574" s="9"/>
      <c r="D2574" s="9"/>
      <c r="E2574" s="9"/>
      <c r="F2574" s="9"/>
      <c r="H2574" s="9" t="s">
        <v>9157</v>
      </c>
      <c r="S2574" s="9"/>
      <c r="V2574" s="9"/>
    </row>
    <row r="2575">
      <c r="A2575" s="13" t="s">
        <v>18247</v>
      </c>
      <c r="B2575" s="9"/>
      <c r="C2575" s="9"/>
      <c r="D2575" s="9"/>
      <c r="E2575" s="9"/>
      <c r="F2575" s="9"/>
      <c r="H2575" s="9" t="s">
        <v>9157</v>
      </c>
      <c r="S2575" s="9"/>
      <c r="V2575" s="9"/>
    </row>
    <row r="2576">
      <c r="A2576" s="13" t="s">
        <v>18252</v>
      </c>
      <c r="B2576" s="9"/>
      <c r="C2576" s="9"/>
      <c r="D2576" s="9"/>
      <c r="E2576" s="9"/>
      <c r="F2576" s="9"/>
      <c r="H2576" s="9" t="s">
        <v>9157</v>
      </c>
      <c r="S2576" s="9"/>
      <c r="V2576" s="9"/>
    </row>
    <row r="2577">
      <c r="A2577" s="13" t="s">
        <v>18255</v>
      </c>
      <c r="B2577" s="9"/>
      <c r="C2577" s="9"/>
      <c r="D2577" s="9"/>
      <c r="E2577" s="9"/>
      <c r="F2577" s="9"/>
      <c r="H2577" s="9" t="s">
        <v>9157</v>
      </c>
      <c r="S2577" s="9"/>
      <c r="V2577" s="9"/>
    </row>
    <row r="2578">
      <c r="A2578" s="13" t="s">
        <v>18260</v>
      </c>
      <c r="B2578" s="9"/>
      <c r="C2578" s="9"/>
      <c r="D2578" s="9"/>
      <c r="E2578" s="9"/>
      <c r="F2578" s="9"/>
      <c r="H2578" s="9" t="s">
        <v>9157</v>
      </c>
      <c r="S2578" s="9"/>
      <c r="V2578" s="9"/>
    </row>
    <row r="2579">
      <c r="A2579" s="13" t="s">
        <v>18263</v>
      </c>
      <c r="B2579" s="9"/>
      <c r="C2579" s="9"/>
      <c r="D2579" s="9"/>
      <c r="E2579" s="9"/>
      <c r="F2579" s="9"/>
      <c r="H2579" s="9" t="s">
        <v>9157</v>
      </c>
      <c r="S2579" s="9"/>
      <c r="V2579" s="9"/>
    </row>
    <row r="2580">
      <c r="A2580" s="13" t="s">
        <v>18268</v>
      </c>
      <c r="B2580" s="9"/>
      <c r="C2580" s="9"/>
      <c r="D2580" s="9"/>
      <c r="E2580" s="9"/>
      <c r="F2580" s="9"/>
      <c r="H2580" s="9" t="s">
        <v>9157</v>
      </c>
      <c r="S2580" s="9"/>
      <c r="V2580" s="9"/>
    </row>
    <row r="2581">
      <c r="A2581" s="13" t="s">
        <v>18271</v>
      </c>
      <c r="B2581" s="9"/>
      <c r="C2581" s="9"/>
      <c r="D2581" s="9"/>
      <c r="E2581" s="9"/>
      <c r="F2581" s="9"/>
      <c r="H2581" s="9" t="s">
        <v>9157</v>
      </c>
      <c r="S2581" s="9"/>
      <c r="V2581" s="9"/>
    </row>
    <row r="2582">
      <c r="A2582" s="13" t="s">
        <v>18273</v>
      </c>
      <c r="B2582" s="9"/>
      <c r="C2582" s="9"/>
      <c r="D2582" s="9"/>
      <c r="E2582" s="9"/>
      <c r="F2582" s="9"/>
      <c r="H2582" s="9" t="s">
        <v>9157</v>
      </c>
      <c r="S2582" s="9"/>
      <c r="V2582" s="9"/>
    </row>
    <row r="2583">
      <c r="A2583" s="13" t="s">
        <v>18278</v>
      </c>
      <c r="B2583" s="9"/>
      <c r="C2583" s="9"/>
      <c r="D2583" s="9"/>
      <c r="E2583" s="9"/>
      <c r="F2583" s="9"/>
      <c r="H2583" s="9" t="s">
        <v>9157</v>
      </c>
      <c r="S2583" s="9"/>
      <c r="V2583" s="9"/>
    </row>
    <row r="2584">
      <c r="A2584" s="13" t="s">
        <v>18282</v>
      </c>
      <c r="B2584" s="9"/>
      <c r="C2584" s="9"/>
      <c r="D2584" s="9"/>
      <c r="E2584" s="9"/>
      <c r="F2584" s="9"/>
      <c r="H2584" s="9" t="s">
        <v>9157</v>
      </c>
      <c r="S2584" s="9"/>
      <c r="V2584" s="9"/>
    </row>
    <row r="2585">
      <c r="A2585" s="13" t="s">
        <v>18285</v>
      </c>
      <c r="B2585" s="9"/>
      <c r="C2585" s="9"/>
      <c r="D2585" s="9"/>
      <c r="E2585" s="9"/>
      <c r="F2585" s="9"/>
      <c r="H2585" s="9" t="s">
        <v>9157</v>
      </c>
      <c r="S2585" s="9"/>
      <c r="V2585" s="9"/>
    </row>
    <row r="2586">
      <c r="A2586" s="13" t="s">
        <v>18287</v>
      </c>
      <c r="B2586" s="9"/>
      <c r="C2586" s="9"/>
      <c r="D2586" s="9"/>
      <c r="E2586" s="9"/>
      <c r="F2586" s="9"/>
      <c r="H2586" s="9" t="s">
        <v>9157</v>
      </c>
      <c r="S2586" s="9"/>
      <c r="V2586" s="9"/>
    </row>
    <row r="2587">
      <c r="A2587" s="13" t="s">
        <v>18293</v>
      </c>
      <c r="B2587" s="9"/>
      <c r="C2587" s="9"/>
      <c r="D2587" s="9"/>
      <c r="E2587" s="9"/>
      <c r="F2587" s="9"/>
      <c r="H2587" s="9" t="s">
        <v>9157</v>
      </c>
      <c r="S2587" s="9"/>
      <c r="V2587" s="9"/>
    </row>
    <row r="2588">
      <c r="A2588" s="13" t="s">
        <v>18299</v>
      </c>
      <c r="B2588" s="9"/>
      <c r="C2588" s="9"/>
      <c r="D2588" s="9"/>
      <c r="E2588" s="9"/>
      <c r="F2588" s="9"/>
      <c r="H2588" s="9" t="s">
        <v>9157</v>
      </c>
      <c r="S2588" s="9"/>
      <c r="V2588" s="9"/>
    </row>
    <row r="2589">
      <c r="A2589" s="13" t="s">
        <v>18304</v>
      </c>
      <c r="B2589" s="9"/>
      <c r="C2589" s="9"/>
      <c r="D2589" s="9"/>
      <c r="E2589" s="9"/>
      <c r="F2589" s="9"/>
      <c r="H2589" s="9" t="s">
        <v>9157</v>
      </c>
      <c r="S2589" s="9"/>
      <c r="V2589" s="9"/>
    </row>
    <row r="2590">
      <c r="A2590" s="13" t="s">
        <v>18307</v>
      </c>
      <c r="B2590" s="9"/>
      <c r="C2590" s="9"/>
      <c r="D2590" s="9"/>
      <c r="E2590" s="9"/>
      <c r="F2590" s="9"/>
      <c r="H2590" s="9" t="s">
        <v>9157</v>
      </c>
      <c r="S2590" s="9"/>
      <c r="V2590" s="9"/>
    </row>
    <row r="2591">
      <c r="A2591" s="13" t="s">
        <v>18312</v>
      </c>
      <c r="B2591" s="9"/>
      <c r="C2591" s="9"/>
      <c r="D2591" s="9"/>
      <c r="E2591" s="9"/>
      <c r="F2591" s="9"/>
      <c r="H2591" s="9" t="s">
        <v>9157</v>
      </c>
      <c r="S2591" s="9"/>
      <c r="V2591" s="9"/>
    </row>
    <row r="2592">
      <c r="A2592" s="13" t="s">
        <v>18316</v>
      </c>
      <c r="B2592" s="9"/>
      <c r="C2592" s="9"/>
      <c r="D2592" s="9"/>
      <c r="E2592" s="9"/>
      <c r="F2592" s="9"/>
      <c r="H2592" s="9" t="s">
        <v>9157</v>
      </c>
      <c r="S2592" s="9"/>
      <c r="V2592" s="9"/>
    </row>
    <row r="2593">
      <c r="A2593" s="13" t="s">
        <v>18320</v>
      </c>
      <c r="B2593" s="9"/>
      <c r="C2593" s="9"/>
      <c r="D2593" s="9"/>
      <c r="E2593" s="9"/>
      <c r="F2593" s="9"/>
      <c r="H2593" s="9" t="s">
        <v>9157</v>
      </c>
      <c r="I2593" s="9" t="s">
        <v>18327</v>
      </c>
      <c r="S2593" s="9"/>
      <c r="V2593" s="9"/>
    </row>
    <row r="2594">
      <c r="A2594" s="13" t="s">
        <v>18329</v>
      </c>
      <c r="B2594" s="9"/>
      <c r="C2594" s="9"/>
      <c r="D2594" s="9"/>
      <c r="E2594" s="9"/>
      <c r="F2594" s="9"/>
      <c r="H2594" s="9" t="s">
        <v>9157</v>
      </c>
      <c r="I2594" s="9" t="s">
        <v>18333</v>
      </c>
      <c r="S2594" s="9"/>
      <c r="V2594" s="9"/>
    </row>
    <row r="2595">
      <c r="A2595" s="13" t="s">
        <v>18337</v>
      </c>
      <c r="B2595" s="9"/>
      <c r="C2595" s="9"/>
      <c r="D2595" s="9"/>
      <c r="E2595" s="9"/>
      <c r="F2595" s="9"/>
      <c r="H2595" s="9" t="s">
        <v>9157</v>
      </c>
      <c r="I2595" s="9" t="s">
        <v>18339</v>
      </c>
      <c r="S2595" s="9"/>
      <c r="V2595" s="9"/>
    </row>
    <row r="2596">
      <c r="A2596" s="13" t="s">
        <v>18343</v>
      </c>
      <c r="B2596" s="9"/>
      <c r="C2596" s="9"/>
      <c r="D2596" s="9"/>
      <c r="E2596" s="9"/>
      <c r="F2596" s="9"/>
      <c r="H2596" s="9" t="s">
        <v>9157</v>
      </c>
      <c r="S2596" s="9"/>
      <c r="V2596" s="9"/>
    </row>
    <row r="2597">
      <c r="A2597" s="13" t="s">
        <v>18347</v>
      </c>
      <c r="B2597" s="9"/>
      <c r="C2597" s="9"/>
      <c r="D2597" s="9"/>
      <c r="E2597" s="9"/>
      <c r="F2597" s="9"/>
      <c r="H2597" s="9" t="s">
        <v>9157</v>
      </c>
      <c r="S2597" s="9"/>
      <c r="V2597" s="9"/>
    </row>
    <row r="2598">
      <c r="A2598" s="13" t="s">
        <v>18351</v>
      </c>
      <c r="B2598" s="9"/>
      <c r="C2598" s="9"/>
      <c r="D2598" s="9"/>
      <c r="E2598" s="9"/>
      <c r="F2598" s="9"/>
      <c r="H2598" s="9" t="s">
        <v>9157</v>
      </c>
      <c r="S2598" s="9"/>
      <c r="V2598" s="9"/>
    </row>
    <row r="2599">
      <c r="A2599" s="13" t="s">
        <v>18356</v>
      </c>
      <c r="B2599" s="9"/>
      <c r="C2599" s="9"/>
      <c r="D2599" s="9"/>
      <c r="E2599" s="9"/>
      <c r="F2599" s="9"/>
      <c r="H2599" s="9" t="s">
        <v>9157</v>
      </c>
      <c r="S2599" s="9"/>
      <c r="V2599" s="9"/>
    </row>
    <row r="2600">
      <c r="A2600" s="13" t="s">
        <v>18358</v>
      </c>
      <c r="B2600" s="9"/>
      <c r="C2600" s="9"/>
      <c r="D2600" s="9"/>
      <c r="E2600" s="9"/>
      <c r="F2600" s="9"/>
      <c r="H2600" s="9" t="s">
        <v>9157</v>
      </c>
      <c r="S2600" s="9"/>
      <c r="V2600" s="9"/>
    </row>
    <row r="2601">
      <c r="A2601" s="13" t="s">
        <v>18363</v>
      </c>
      <c r="B2601" s="9"/>
      <c r="C2601" s="9"/>
      <c r="D2601" s="9"/>
      <c r="E2601" s="9"/>
      <c r="F2601" s="9"/>
      <c r="H2601" s="9" t="s">
        <v>9157</v>
      </c>
      <c r="S2601" s="9"/>
      <c r="V2601" s="9"/>
    </row>
    <row r="2602">
      <c r="A2602" s="13" t="s">
        <v>18365</v>
      </c>
      <c r="B2602" s="9"/>
      <c r="C2602" s="9"/>
      <c r="D2602" s="9"/>
      <c r="E2602" s="9"/>
      <c r="F2602" s="9"/>
      <c r="H2602" s="9" t="s">
        <v>9157</v>
      </c>
      <c r="S2602" s="9"/>
      <c r="V2602" s="9"/>
    </row>
    <row r="2603">
      <c r="A2603" s="13" t="s">
        <v>18367</v>
      </c>
      <c r="B2603" s="9"/>
      <c r="C2603" s="9"/>
      <c r="D2603" s="9"/>
      <c r="E2603" s="9"/>
      <c r="F2603" s="9"/>
      <c r="H2603" s="9" t="s">
        <v>9157</v>
      </c>
      <c r="I2603" s="9" t="s">
        <v>18372</v>
      </c>
      <c r="S2603" s="9"/>
      <c r="V2603" s="9"/>
    </row>
    <row r="2604">
      <c r="A2604" s="13" t="s">
        <v>18375</v>
      </c>
      <c r="B2604" s="9"/>
      <c r="C2604" s="9"/>
      <c r="D2604" s="9"/>
      <c r="E2604" s="9"/>
      <c r="F2604" s="9"/>
      <c r="H2604" s="9" t="s">
        <v>9157</v>
      </c>
      <c r="S2604" s="9"/>
      <c r="V2604" s="9"/>
    </row>
    <row r="2605">
      <c r="A2605" s="13" t="s">
        <v>18378</v>
      </c>
      <c r="B2605" s="9"/>
      <c r="C2605" s="9"/>
      <c r="D2605" s="9"/>
      <c r="E2605" s="9"/>
      <c r="F2605" s="9"/>
      <c r="H2605" s="9" t="s">
        <v>9157</v>
      </c>
      <c r="I2605" s="9" t="s">
        <v>18381</v>
      </c>
      <c r="S2605" s="9"/>
      <c r="V2605" s="9"/>
    </row>
    <row r="2606">
      <c r="A2606" s="13" t="s">
        <v>18382</v>
      </c>
      <c r="B2606" s="9"/>
      <c r="C2606" s="9"/>
      <c r="D2606" s="9"/>
      <c r="E2606" s="9"/>
      <c r="F2606" s="9"/>
      <c r="H2606" s="9" t="s">
        <v>9157</v>
      </c>
      <c r="S2606" s="9"/>
      <c r="V2606" s="9"/>
    </row>
    <row r="2607">
      <c r="A2607" s="13" t="s">
        <v>18389</v>
      </c>
      <c r="B2607" s="9"/>
      <c r="C2607" s="9"/>
      <c r="D2607" s="9"/>
      <c r="E2607" s="9"/>
      <c r="F2607" s="9"/>
      <c r="H2607" s="9" t="s">
        <v>9157</v>
      </c>
      <c r="S2607" s="9"/>
      <c r="V2607" s="9"/>
    </row>
    <row r="2608">
      <c r="A2608" s="13" t="s">
        <v>18394</v>
      </c>
      <c r="B2608" s="9"/>
      <c r="C2608" s="9"/>
      <c r="D2608" s="9"/>
      <c r="E2608" s="9"/>
      <c r="F2608" s="9"/>
      <c r="H2608" s="9" t="s">
        <v>9157</v>
      </c>
      <c r="S2608" s="9"/>
      <c r="V2608" s="9"/>
    </row>
    <row r="2609">
      <c r="A2609" s="13" t="s">
        <v>18398</v>
      </c>
      <c r="B2609" s="9"/>
      <c r="C2609" s="9"/>
      <c r="D2609" s="9"/>
      <c r="E2609" s="9"/>
      <c r="F2609" s="9"/>
      <c r="H2609" s="9" t="s">
        <v>9157</v>
      </c>
      <c r="S2609" s="9"/>
      <c r="V2609" s="9"/>
    </row>
    <row r="2610">
      <c r="A2610" s="13" t="s">
        <v>18406</v>
      </c>
      <c r="B2610" s="9"/>
      <c r="C2610" s="9"/>
      <c r="D2610" s="9"/>
      <c r="E2610" s="9"/>
      <c r="F2610" s="9"/>
      <c r="H2610" s="9" t="s">
        <v>9157</v>
      </c>
      <c r="I2610" s="9" t="s">
        <v>18413</v>
      </c>
      <c r="S2610" s="9"/>
      <c r="V2610" s="9"/>
    </row>
    <row r="2611">
      <c r="A2611" s="13" t="s">
        <v>18415</v>
      </c>
      <c r="B2611" s="9"/>
      <c r="C2611" s="9"/>
      <c r="D2611" s="9"/>
      <c r="E2611" s="9"/>
      <c r="F2611" s="9"/>
      <c r="H2611" s="9" t="s">
        <v>9157</v>
      </c>
      <c r="S2611" s="9"/>
      <c r="V2611" s="9"/>
    </row>
    <row r="2612">
      <c r="A2612" s="13" t="s">
        <v>18418</v>
      </c>
      <c r="B2612" s="9"/>
      <c r="C2612" s="9"/>
      <c r="D2612" s="9"/>
      <c r="E2612" s="9"/>
      <c r="F2612" s="9"/>
      <c r="H2612" s="9" t="s">
        <v>9157</v>
      </c>
      <c r="S2612" s="9"/>
      <c r="V2612" s="9"/>
    </row>
    <row r="2613">
      <c r="A2613" s="13" t="s">
        <v>18422</v>
      </c>
      <c r="B2613" s="9"/>
      <c r="C2613" s="9"/>
      <c r="D2613" s="9"/>
      <c r="E2613" s="9"/>
      <c r="F2613" s="9"/>
      <c r="H2613" s="9" t="s">
        <v>9157</v>
      </c>
      <c r="I2613" s="9" t="s">
        <v>18424</v>
      </c>
      <c r="S2613" s="9"/>
      <c r="V2613" s="9"/>
    </row>
    <row r="2614">
      <c r="A2614" s="13" t="s">
        <v>18425</v>
      </c>
      <c r="B2614" s="9"/>
      <c r="C2614" s="9"/>
      <c r="D2614" s="9"/>
      <c r="E2614" s="9"/>
      <c r="F2614" s="9"/>
      <c r="H2614" s="9" t="s">
        <v>9157</v>
      </c>
      <c r="S2614" s="9"/>
      <c r="V2614" s="9"/>
    </row>
    <row r="2615">
      <c r="A2615" s="13" t="s">
        <v>18427</v>
      </c>
      <c r="B2615" s="9"/>
      <c r="C2615" s="9"/>
      <c r="D2615" s="9"/>
      <c r="E2615" s="9"/>
      <c r="F2615" s="9"/>
      <c r="H2615" s="9" t="s">
        <v>9157</v>
      </c>
      <c r="S2615" s="9"/>
      <c r="V2615" s="9"/>
    </row>
    <row r="2616">
      <c r="A2616" s="13" t="s">
        <v>18433</v>
      </c>
      <c r="B2616" s="9"/>
      <c r="C2616" s="9"/>
      <c r="D2616" s="9"/>
      <c r="E2616" s="9"/>
      <c r="F2616" s="9"/>
      <c r="H2616" s="9" t="s">
        <v>9157</v>
      </c>
      <c r="S2616" s="9"/>
      <c r="V2616" s="9"/>
    </row>
    <row r="2617">
      <c r="A2617" s="13" t="s">
        <v>18437</v>
      </c>
      <c r="B2617" s="9"/>
      <c r="C2617" s="9"/>
      <c r="D2617" s="9"/>
      <c r="E2617" s="9"/>
      <c r="F2617" s="9"/>
      <c r="H2617" s="9" t="s">
        <v>9157</v>
      </c>
      <c r="S2617" s="9"/>
      <c r="V2617" s="9"/>
    </row>
    <row r="2618">
      <c r="A2618" s="13" t="s">
        <v>18440</v>
      </c>
      <c r="B2618" s="9"/>
      <c r="C2618" s="9"/>
      <c r="D2618" s="9"/>
      <c r="E2618" s="9"/>
      <c r="F2618" s="9"/>
      <c r="H2618" s="9" t="s">
        <v>9157</v>
      </c>
      <c r="S2618" s="9"/>
      <c r="V2618" s="9"/>
    </row>
    <row r="2619">
      <c r="A2619" s="13" t="s">
        <v>18442</v>
      </c>
      <c r="B2619" s="9"/>
      <c r="C2619" s="9"/>
      <c r="D2619" s="9"/>
      <c r="E2619" s="9"/>
      <c r="F2619" s="9"/>
      <c r="H2619" s="9" t="s">
        <v>9157</v>
      </c>
      <c r="S2619" s="9"/>
      <c r="V2619" s="9"/>
    </row>
    <row r="2620">
      <c r="A2620" s="13" t="s">
        <v>18443</v>
      </c>
      <c r="B2620" s="9"/>
      <c r="C2620" s="9"/>
      <c r="D2620" s="9"/>
      <c r="E2620" s="9"/>
      <c r="F2620" s="9"/>
      <c r="H2620" s="9" t="s">
        <v>9157</v>
      </c>
      <c r="S2620" s="9"/>
      <c r="V2620" s="9"/>
    </row>
    <row r="2621">
      <c r="A2621" s="13" t="s">
        <v>18447</v>
      </c>
      <c r="B2621" s="9"/>
      <c r="C2621" s="9"/>
      <c r="D2621" s="9"/>
      <c r="E2621" s="9"/>
      <c r="F2621" s="9"/>
      <c r="H2621" s="9" t="s">
        <v>9157</v>
      </c>
      <c r="S2621" s="9"/>
      <c r="V2621" s="9"/>
    </row>
    <row r="2622">
      <c r="A2622" s="13" t="s">
        <v>18449</v>
      </c>
      <c r="B2622" s="9"/>
      <c r="C2622" s="9"/>
      <c r="D2622" s="9"/>
      <c r="E2622" s="9"/>
      <c r="F2622" s="9"/>
      <c r="H2622" s="9" t="s">
        <v>9157</v>
      </c>
      <c r="S2622" s="9"/>
      <c r="V2622" s="9"/>
    </row>
    <row r="2623">
      <c r="A2623" s="13" t="s">
        <v>18452</v>
      </c>
      <c r="B2623" s="9"/>
      <c r="C2623" s="9"/>
      <c r="D2623" s="9"/>
      <c r="E2623" s="9"/>
      <c r="F2623" s="9"/>
      <c r="H2623" s="9" t="s">
        <v>9157</v>
      </c>
      <c r="S2623" s="9"/>
      <c r="V2623" s="9"/>
    </row>
    <row r="2624">
      <c r="A2624" s="13" t="s">
        <v>18457</v>
      </c>
      <c r="B2624" s="9"/>
      <c r="C2624" s="9"/>
      <c r="D2624" s="9"/>
      <c r="E2624" s="9"/>
      <c r="F2624" s="9"/>
      <c r="H2624" s="9" t="s">
        <v>9157</v>
      </c>
      <c r="S2624" s="9"/>
      <c r="V2624" s="9"/>
    </row>
    <row r="2625">
      <c r="A2625" s="13" t="s">
        <v>18461</v>
      </c>
      <c r="B2625" s="9"/>
      <c r="C2625" s="9"/>
      <c r="D2625" s="9"/>
      <c r="E2625" s="9"/>
      <c r="F2625" s="9"/>
      <c r="H2625" s="9" t="s">
        <v>9157</v>
      </c>
      <c r="S2625" s="9"/>
      <c r="V2625" s="9"/>
    </row>
    <row r="2626">
      <c r="A2626" s="13" t="s">
        <v>18464</v>
      </c>
      <c r="B2626" s="9"/>
      <c r="C2626" s="9"/>
      <c r="D2626" s="9"/>
      <c r="E2626" s="9"/>
      <c r="F2626" s="9"/>
      <c r="H2626" s="9" t="s">
        <v>9157</v>
      </c>
      <c r="S2626" s="9"/>
      <c r="V2626" s="9"/>
    </row>
    <row r="2627">
      <c r="A2627" s="13" t="s">
        <v>18467</v>
      </c>
      <c r="B2627" s="9"/>
      <c r="C2627" s="9"/>
      <c r="D2627" s="9"/>
      <c r="E2627" s="9"/>
      <c r="F2627" s="9"/>
      <c r="H2627" s="9" t="s">
        <v>9157</v>
      </c>
      <c r="I2627" s="9" t="s">
        <v>18472</v>
      </c>
      <c r="S2627" s="9"/>
      <c r="V2627" s="9"/>
    </row>
    <row r="2628">
      <c r="A2628" s="13" t="s">
        <v>18474</v>
      </c>
      <c r="B2628" s="9"/>
      <c r="C2628" s="9"/>
      <c r="D2628" s="9"/>
      <c r="E2628" s="9"/>
      <c r="F2628" s="9"/>
      <c r="H2628" s="9" t="s">
        <v>9157</v>
      </c>
      <c r="S2628" s="9"/>
      <c r="V2628" s="9"/>
    </row>
    <row r="2629">
      <c r="A2629" s="13" t="s">
        <v>18479</v>
      </c>
      <c r="B2629" s="9"/>
      <c r="C2629" s="9"/>
      <c r="D2629" s="9"/>
      <c r="E2629" s="9"/>
      <c r="F2629" s="9"/>
      <c r="H2629" s="9" t="s">
        <v>9157</v>
      </c>
      <c r="S2629" s="9"/>
      <c r="V2629" s="9"/>
    </row>
    <row r="2630">
      <c r="A2630" s="13" t="s">
        <v>18483</v>
      </c>
      <c r="B2630" s="9"/>
      <c r="C2630" s="9"/>
      <c r="D2630" s="9"/>
      <c r="E2630" s="9"/>
      <c r="F2630" s="9"/>
      <c r="H2630" s="9" t="s">
        <v>9157</v>
      </c>
      <c r="S2630" s="9"/>
      <c r="V2630" s="9"/>
    </row>
    <row r="2631">
      <c r="A2631" s="13" t="s">
        <v>18486</v>
      </c>
      <c r="B2631" s="9"/>
      <c r="C2631" s="9"/>
      <c r="D2631" s="9"/>
      <c r="E2631" s="9"/>
      <c r="F2631" s="9"/>
      <c r="H2631" s="9" t="s">
        <v>9157</v>
      </c>
      <c r="I2631" s="9" t="s">
        <v>18492</v>
      </c>
      <c r="S2631" s="9"/>
      <c r="V2631" s="9"/>
    </row>
    <row r="2632">
      <c r="A2632" s="13" t="s">
        <v>18495</v>
      </c>
      <c r="B2632" s="9"/>
      <c r="C2632" s="9"/>
      <c r="D2632" s="9"/>
      <c r="E2632" s="9"/>
      <c r="F2632" s="9"/>
      <c r="H2632" s="9" t="s">
        <v>9157</v>
      </c>
      <c r="S2632" s="9"/>
      <c r="V2632" s="9"/>
    </row>
    <row r="2633">
      <c r="A2633" s="13" t="s">
        <v>18500</v>
      </c>
      <c r="B2633" s="9"/>
      <c r="C2633" s="9"/>
      <c r="D2633" s="9"/>
      <c r="E2633" s="9"/>
      <c r="F2633" s="9"/>
      <c r="H2633" s="9" t="s">
        <v>9157</v>
      </c>
      <c r="S2633" s="9"/>
      <c r="V2633" s="9"/>
    </row>
    <row r="2634">
      <c r="A2634" s="13" t="s">
        <v>18503</v>
      </c>
      <c r="B2634" s="9"/>
      <c r="C2634" s="9"/>
      <c r="D2634" s="9"/>
      <c r="E2634" s="9"/>
      <c r="F2634" s="9"/>
      <c r="H2634" s="9" t="s">
        <v>9157</v>
      </c>
      <c r="S2634" s="9"/>
      <c r="V2634" s="9"/>
    </row>
    <row r="2635">
      <c r="A2635" s="13" t="s">
        <v>18511</v>
      </c>
      <c r="B2635" s="9"/>
      <c r="C2635" s="9"/>
      <c r="D2635" s="9"/>
      <c r="E2635" s="9"/>
      <c r="F2635" s="9"/>
      <c r="H2635" s="9" t="s">
        <v>9157</v>
      </c>
      <c r="S2635" s="9"/>
      <c r="V2635" s="9"/>
    </row>
    <row r="2636">
      <c r="A2636" s="13" t="s">
        <v>18512</v>
      </c>
      <c r="B2636" s="9"/>
      <c r="C2636" s="9"/>
      <c r="D2636" s="9"/>
      <c r="E2636" s="9"/>
      <c r="F2636" s="9"/>
      <c r="H2636" s="9" t="s">
        <v>9157</v>
      </c>
      <c r="S2636" s="9"/>
      <c r="V2636" s="9"/>
    </row>
    <row r="2637">
      <c r="A2637" s="13" t="s">
        <v>18517</v>
      </c>
      <c r="B2637" s="9"/>
      <c r="C2637" s="9"/>
      <c r="D2637" s="9"/>
      <c r="E2637" s="9"/>
      <c r="F2637" s="9"/>
      <c r="H2637" s="9" t="s">
        <v>9157</v>
      </c>
      <c r="I2637" s="9" t="s">
        <v>18521</v>
      </c>
      <c r="S2637" s="9"/>
      <c r="V2637" s="9"/>
    </row>
    <row r="2638">
      <c r="A2638" s="13" t="s">
        <v>18523</v>
      </c>
      <c r="B2638" s="9"/>
      <c r="C2638" s="9"/>
      <c r="D2638" s="9"/>
      <c r="E2638" s="9"/>
      <c r="F2638" s="9"/>
      <c r="H2638" s="9" t="s">
        <v>9157</v>
      </c>
      <c r="S2638" s="9"/>
      <c r="V2638" s="9"/>
    </row>
    <row r="2639">
      <c r="A2639" s="13" t="s">
        <v>18527</v>
      </c>
      <c r="B2639" s="9"/>
      <c r="C2639" s="9"/>
      <c r="D2639" s="9"/>
      <c r="E2639" s="9"/>
      <c r="F2639" s="9"/>
      <c r="H2639" s="9" t="s">
        <v>9157</v>
      </c>
      <c r="S2639" s="9"/>
      <c r="V2639" s="9"/>
    </row>
    <row r="2640">
      <c r="A2640" s="13" t="s">
        <v>18529</v>
      </c>
      <c r="B2640" s="9"/>
      <c r="C2640" s="9"/>
      <c r="D2640" s="9"/>
      <c r="E2640" s="9"/>
      <c r="F2640" s="9"/>
      <c r="H2640" s="9" t="s">
        <v>9157</v>
      </c>
      <c r="S2640" s="9"/>
      <c r="V2640" s="9"/>
    </row>
    <row r="2641">
      <c r="A2641" s="13" t="s">
        <v>18534</v>
      </c>
      <c r="B2641" s="9"/>
      <c r="C2641" s="9"/>
      <c r="D2641" s="9"/>
      <c r="E2641" s="9"/>
      <c r="F2641" s="9"/>
      <c r="H2641" s="9" t="s">
        <v>9157</v>
      </c>
      <c r="S2641" s="9"/>
      <c r="V2641" s="9"/>
    </row>
    <row r="2642">
      <c r="A2642" s="13" t="s">
        <v>18536</v>
      </c>
      <c r="B2642" s="9"/>
      <c r="C2642" s="9"/>
      <c r="D2642" s="9"/>
      <c r="E2642" s="9"/>
      <c r="F2642" s="9"/>
      <c r="H2642" s="9" t="s">
        <v>9157</v>
      </c>
      <c r="S2642" s="9"/>
      <c r="V2642" s="9"/>
    </row>
    <row r="2643">
      <c r="A2643" s="13" t="s">
        <v>18537</v>
      </c>
      <c r="B2643" s="9"/>
      <c r="C2643" s="9"/>
      <c r="D2643" s="9"/>
      <c r="E2643" s="9"/>
      <c r="F2643" s="9"/>
      <c r="H2643" s="9" t="s">
        <v>9157</v>
      </c>
      <c r="S2643" s="9"/>
      <c r="V2643" s="9"/>
    </row>
    <row r="2644">
      <c r="A2644" s="13" t="s">
        <v>18539</v>
      </c>
      <c r="B2644" s="9"/>
      <c r="C2644" s="9"/>
      <c r="D2644" s="9"/>
      <c r="E2644" s="9"/>
      <c r="F2644" s="9"/>
      <c r="H2644" s="9" t="s">
        <v>9157</v>
      </c>
      <c r="S2644" s="9"/>
      <c r="V2644" s="9"/>
    </row>
    <row r="2645">
      <c r="A2645" s="13" t="s">
        <v>18544</v>
      </c>
      <c r="B2645" s="9"/>
      <c r="C2645" s="9"/>
      <c r="D2645" s="9"/>
      <c r="E2645" s="9"/>
      <c r="F2645" s="9"/>
      <c r="H2645" s="9" t="s">
        <v>9157</v>
      </c>
      <c r="S2645" s="9"/>
      <c r="V2645" s="9"/>
    </row>
    <row r="2646">
      <c r="A2646" s="13" t="s">
        <v>18545</v>
      </c>
      <c r="B2646" s="9"/>
      <c r="C2646" s="9"/>
      <c r="D2646" s="9"/>
      <c r="E2646" s="9"/>
      <c r="F2646" s="9"/>
      <c r="H2646" s="9" t="s">
        <v>9157</v>
      </c>
      <c r="S2646" s="9"/>
      <c r="V2646" s="9"/>
    </row>
    <row r="2647">
      <c r="A2647" s="13" t="s">
        <v>18548</v>
      </c>
      <c r="B2647" s="9"/>
      <c r="C2647" s="9"/>
      <c r="D2647" s="9"/>
      <c r="E2647" s="9"/>
      <c r="F2647" s="9"/>
      <c r="H2647" s="9" t="s">
        <v>9157</v>
      </c>
      <c r="S2647" s="9"/>
      <c r="V2647" s="9"/>
    </row>
    <row r="2648">
      <c r="A2648" s="13" t="s">
        <v>18554</v>
      </c>
      <c r="B2648" s="9"/>
      <c r="C2648" s="9"/>
      <c r="D2648" s="9"/>
      <c r="E2648" s="9"/>
      <c r="F2648" s="9"/>
      <c r="H2648" s="9" t="s">
        <v>9157</v>
      </c>
      <c r="I2648" s="9" t="s">
        <v>18556</v>
      </c>
      <c r="S2648" s="9"/>
      <c r="V2648" s="9"/>
    </row>
    <row r="2649">
      <c r="A2649" s="13" t="s">
        <v>18558</v>
      </c>
      <c r="B2649" s="9"/>
      <c r="C2649" s="9"/>
      <c r="D2649" s="9"/>
      <c r="E2649" s="9"/>
      <c r="F2649" s="9"/>
      <c r="H2649" s="9" t="s">
        <v>9157</v>
      </c>
      <c r="S2649" s="9"/>
      <c r="V2649" s="9"/>
    </row>
    <row r="2650">
      <c r="A2650" s="13" t="s">
        <v>18560</v>
      </c>
      <c r="B2650" s="9"/>
      <c r="C2650" s="9"/>
      <c r="D2650" s="9"/>
      <c r="E2650" s="9"/>
      <c r="F2650" s="9"/>
      <c r="H2650" s="9" t="s">
        <v>9157</v>
      </c>
      <c r="S2650" s="9"/>
      <c r="V2650" s="9"/>
    </row>
    <row r="2651">
      <c r="A2651" s="13" t="s">
        <v>18565</v>
      </c>
      <c r="B2651" s="9"/>
      <c r="C2651" s="9"/>
      <c r="D2651" s="9"/>
      <c r="E2651" s="9"/>
      <c r="F2651" s="9"/>
      <c r="H2651" s="9" t="s">
        <v>9157</v>
      </c>
      <c r="S2651" s="9"/>
      <c r="V2651" s="9"/>
    </row>
    <row r="2652">
      <c r="A2652" s="13" t="s">
        <v>18569</v>
      </c>
      <c r="B2652" s="9"/>
      <c r="C2652" s="9"/>
      <c r="D2652" s="9"/>
      <c r="E2652" s="9"/>
      <c r="F2652" s="9"/>
      <c r="H2652" s="9" t="s">
        <v>9157</v>
      </c>
      <c r="I2652" s="9" t="s">
        <v>18572</v>
      </c>
      <c r="S2652" s="9"/>
      <c r="V2652" s="9"/>
    </row>
    <row r="2653">
      <c r="A2653" s="13" t="s">
        <v>18575</v>
      </c>
      <c r="B2653" s="9"/>
      <c r="C2653" s="9"/>
      <c r="D2653" s="9"/>
      <c r="E2653" s="9"/>
      <c r="F2653" s="9"/>
      <c r="H2653" s="9" t="s">
        <v>9157</v>
      </c>
      <c r="S2653" s="9"/>
      <c r="V2653" s="9"/>
    </row>
    <row r="2654">
      <c r="A2654" s="13" t="s">
        <v>18578</v>
      </c>
      <c r="B2654" s="9"/>
      <c r="C2654" s="9"/>
      <c r="D2654" s="9"/>
      <c r="E2654" s="9"/>
      <c r="F2654" s="9"/>
      <c r="H2654" s="9" t="s">
        <v>9157</v>
      </c>
      <c r="S2654" s="9"/>
      <c r="V2654" s="9"/>
    </row>
    <row r="2655">
      <c r="A2655" s="13" t="s">
        <v>18582</v>
      </c>
      <c r="B2655" s="9"/>
      <c r="C2655" s="9"/>
      <c r="D2655" s="9"/>
      <c r="E2655" s="9"/>
      <c r="F2655" s="9"/>
      <c r="H2655" s="9" t="s">
        <v>9157</v>
      </c>
      <c r="S2655" s="9"/>
      <c r="V2655" s="9"/>
    </row>
    <row r="2656">
      <c r="A2656" s="13" t="s">
        <v>18585</v>
      </c>
      <c r="B2656" s="9"/>
      <c r="C2656" s="9"/>
      <c r="D2656" s="9"/>
      <c r="E2656" s="9"/>
      <c r="F2656" s="9"/>
      <c r="H2656" s="9" t="s">
        <v>9157</v>
      </c>
      <c r="S2656" s="9"/>
      <c r="V2656" s="9"/>
    </row>
    <row r="2657">
      <c r="A2657" s="13" t="s">
        <v>18589</v>
      </c>
      <c r="B2657" s="9"/>
      <c r="C2657" s="9"/>
      <c r="D2657" s="9"/>
      <c r="E2657" s="9"/>
      <c r="F2657" s="9"/>
      <c r="H2657" s="9" t="s">
        <v>9157</v>
      </c>
      <c r="S2657" s="9"/>
      <c r="V2657" s="9"/>
    </row>
    <row r="2658">
      <c r="A2658" s="13" t="s">
        <v>18592</v>
      </c>
      <c r="B2658" s="9"/>
      <c r="C2658" s="9"/>
      <c r="D2658" s="9"/>
      <c r="E2658" s="9"/>
      <c r="F2658" s="9"/>
      <c r="H2658" s="9" t="s">
        <v>9157</v>
      </c>
      <c r="S2658" s="9"/>
      <c r="V2658" s="9"/>
    </row>
    <row r="2659">
      <c r="A2659" s="13" t="s">
        <v>18596</v>
      </c>
      <c r="B2659" s="9"/>
      <c r="C2659" s="9"/>
      <c r="D2659" s="9"/>
      <c r="E2659" s="9"/>
      <c r="F2659" s="9"/>
      <c r="H2659" s="9" t="s">
        <v>9157</v>
      </c>
      <c r="S2659" s="9"/>
      <c r="V2659" s="9"/>
    </row>
    <row r="2660">
      <c r="A2660" s="13" t="s">
        <v>18597</v>
      </c>
      <c r="B2660" s="9"/>
      <c r="C2660" s="9"/>
      <c r="D2660" s="9"/>
      <c r="E2660" s="9"/>
      <c r="F2660" s="9"/>
      <c r="H2660" s="9" t="s">
        <v>9157</v>
      </c>
      <c r="S2660" s="9"/>
      <c r="V2660" s="9"/>
    </row>
    <row r="2661">
      <c r="A2661" s="13" t="s">
        <v>18601</v>
      </c>
      <c r="B2661" s="9"/>
      <c r="C2661" s="9"/>
      <c r="D2661" s="9"/>
      <c r="E2661" s="9"/>
      <c r="F2661" s="9"/>
      <c r="H2661" s="9" t="s">
        <v>9157</v>
      </c>
      <c r="S2661" s="9"/>
      <c r="V2661" s="9"/>
    </row>
    <row r="2662">
      <c r="A2662" s="13" t="s">
        <v>18604</v>
      </c>
      <c r="B2662" s="9"/>
      <c r="C2662" s="9"/>
      <c r="D2662" s="9"/>
      <c r="E2662" s="9"/>
      <c r="F2662" s="9"/>
      <c r="H2662" s="9" t="s">
        <v>9157</v>
      </c>
      <c r="S2662" s="9"/>
      <c r="V2662" s="9"/>
    </row>
    <row r="2663">
      <c r="A2663" s="13" t="s">
        <v>18606</v>
      </c>
      <c r="B2663" s="9"/>
      <c r="C2663" s="9"/>
      <c r="D2663" s="9"/>
      <c r="E2663" s="9"/>
      <c r="F2663" s="9"/>
      <c r="H2663" s="9" t="s">
        <v>9157</v>
      </c>
      <c r="S2663" s="9"/>
      <c r="V2663" s="9"/>
    </row>
    <row r="2664">
      <c r="A2664" s="13" t="s">
        <v>18609</v>
      </c>
      <c r="B2664" s="9"/>
      <c r="C2664" s="9"/>
      <c r="D2664" s="9"/>
      <c r="E2664" s="9"/>
      <c r="F2664" s="9"/>
      <c r="H2664" s="9" t="s">
        <v>9157</v>
      </c>
      <c r="S2664" s="9"/>
      <c r="V2664" s="9"/>
    </row>
    <row r="2665">
      <c r="A2665" s="13" t="s">
        <v>18611</v>
      </c>
      <c r="B2665" s="9"/>
      <c r="C2665" s="9"/>
      <c r="D2665" s="9"/>
      <c r="E2665" s="9"/>
      <c r="F2665" s="9"/>
      <c r="H2665" s="9" t="s">
        <v>9157</v>
      </c>
      <c r="S2665" s="9"/>
      <c r="V2665" s="9"/>
    </row>
    <row r="2666">
      <c r="A2666" s="13" t="s">
        <v>18615</v>
      </c>
      <c r="B2666" s="9"/>
      <c r="C2666" s="9"/>
      <c r="D2666" s="9"/>
      <c r="E2666" s="9"/>
      <c r="F2666" s="9"/>
      <c r="H2666" s="9" t="s">
        <v>9157</v>
      </c>
      <c r="S2666" s="9"/>
      <c r="V2666" s="9"/>
    </row>
    <row r="2667">
      <c r="A2667" s="13" t="s">
        <v>18617</v>
      </c>
      <c r="B2667" s="9"/>
      <c r="C2667" s="9"/>
      <c r="D2667" s="9"/>
      <c r="E2667" s="9"/>
      <c r="F2667" s="9"/>
      <c r="H2667" s="9" t="s">
        <v>9157</v>
      </c>
      <c r="S2667" s="9"/>
      <c r="V2667" s="9"/>
    </row>
    <row r="2668">
      <c r="A2668" s="13" t="s">
        <v>18618</v>
      </c>
      <c r="B2668" s="9"/>
      <c r="C2668" s="9"/>
      <c r="D2668" s="9"/>
      <c r="E2668" s="9"/>
      <c r="F2668" s="9"/>
      <c r="H2668" s="9" t="s">
        <v>9157</v>
      </c>
      <c r="S2668" s="9"/>
      <c r="V2668" s="9"/>
    </row>
    <row r="2669">
      <c r="A2669" s="13" t="s">
        <v>18620</v>
      </c>
      <c r="B2669" s="9"/>
      <c r="C2669" s="9"/>
      <c r="D2669" s="9"/>
      <c r="E2669" s="9"/>
      <c r="F2669" s="9"/>
      <c r="H2669" s="9" t="s">
        <v>9157</v>
      </c>
      <c r="S2669" s="9"/>
      <c r="V2669" s="9"/>
    </row>
    <row r="2670">
      <c r="A2670" s="13" t="s">
        <v>18623</v>
      </c>
      <c r="B2670" s="9"/>
      <c r="C2670" s="9"/>
      <c r="D2670" s="9"/>
      <c r="E2670" s="9"/>
      <c r="F2670" s="9"/>
      <c r="H2670" s="9" t="s">
        <v>9157</v>
      </c>
      <c r="S2670" s="9"/>
      <c r="V2670" s="9"/>
    </row>
    <row r="2671">
      <c r="A2671" s="13" t="s">
        <v>18625</v>
      </c>
      <c r="B2671" s="9"/>
      <c r="C2671" s="9"/>
      <c r="D2671" s="9"/>
      <c r="E2671" s="9"/>
      <c r="F2671" s="9"/>
      <c r="H2671" s="9" t="s">
        <v>9157</v>
      </c>
      <c r="S2671" s="9"/>
      <c r="V2671" s="9"/>
    </row>
    <row r="2672">
      <c r="A2672" s="13" t="s">
        <v>18628</v>
      </c>
      <c r="B2672" s="9"/>
      <c r="C2672" s="9"/>
      <c r="D2672" s="9"/>
      <c r="E2672" s="9"/>
      <c r="F2672" s="9"/>
      <c r="H2672" s="9" t="s">
        <v>9157</v>
      </c>
      <c r="S2672" s="9"/>
      <c r="V2672" s="9"/>
    </row>
    <row r="2673">
      <c r="A2673" s="13" t="s">
        <v>18631</v>
      </c>
      <c r="B2673" s="9"/>
      <c r="C2673" s="9"/>
      <c r="D2673" s="9"/>
      <c r="E2673" s="9"/>
      <c r="F2673" s="9"/>
      <c r="H2673" s="9" t="s">
        <v>9157</v>
      </c>
      <c r="S2673" s="9"/>
      <c r="V2673" s="9"/>
    </row>
    <row r="2674">
      <c r="A2674" s="13" t="s">
        <v>18634</v>
      </c>
      <c r="B2674" s="9"/>
      <c r="C2674" s="9"/>
      <c r="D2674" s="9"/>
      <c r="E2674" s="9"/>
      <c r="F2674" s="9"/>
      <c r="H2674" s="9" t="s">
        <v>9157</v>
      </c>
      <c r="S2674" s="9"/>
      <c r="V2674" s="9"/>
    </row>
    <row r="2675">
      <c r="A2675" s="13" t="s">
        <v>18637</v>
      </c>
      <c r="B2675" s="9"/>
      <c r="C2675" s="9"/>
      <c r="D2675" s="9"/>
      <c r="E2675" s="9"/>
      <c r="F2675" s="9"/>
      <c r="H2675" s="9" t="s">
        <v>9157</v>
      </c>
      <c r="S2675" s="9"/>
      <c r="V2675" s="9"/>
    </row>
    <row r="2676">
      <c r="A2676" s="13" t="s">
        <v>18640</v>
      </c>
      <c r="B2676" s="9"/>
      <c r="C2676" s="9"/>
      <c r="D2676" s="9"/>
      <c r="E2676" s="9"/>
      <c r="F2676" s="9"/>
      <c r="H2676" s="9" t="s">
        <v>9157</v>
      </c>
      <c r="S2676" s="9"/>
      <c r="V2676" s="9"/>
    </row>
    <row r="2677">
      <c r="A2677" s="13" t="s">
        <v>18641</v>
      </c>
      <c r="B2677" s="9"/>
      <c r="C2677" s="9"/>
      <c r="D2677" s="9"/>
      <c r="E2677" s="9"/>
      <c r="F2677" s="9"/>
      <c r="H2677" s="9" t="s">
        <v>9157</v>
      </c>
      <c r="S2677" s="9"/>
      <c r="V2677" s="9"/>
    </row>
    <row r="2678">
      <c r="A2678" s="13" t="s">
        <v>18646</v>
      </c>
      <c r="B2678" s="9"/>
      <c r="C2678" s="9"/>
      <c r="D2678" s="9"/>
      <c r="E2678" s="9"/>
      <c r="F2678" s="9"/>
      <c r="H2678" s="9" t="s">
        <v>9157</v>
      </c>
      <c r="S2678" s="9"/>
      <c r="V2678" s="9"/>
    </row>
    <row r="2679">
      <c r="A2679" s="13" t="s">
        <v>18649</v>
      </c>
      <c r="B2679" s="9"/>
      <c r="C2679" s="9"/>
      <c r="D2679" s="9"/>
      <c r="E2679" s="9"/>
      <c r="F2679" s="9"/>
      <c r="H2679" s="9" t="s">
        <v>9157</v>
      </c>
      <c r="S2679" s="9"/>
      <c r="V2679" s="9"/>
    </row>
    <row r="2680">
      <c r="A2680" s="13" t="s">
        <v>18650</v>
      </c>
      <c r="B2680" s="9"/>
      <c r="C2680" s="9"/>
      <c r="D2680" s="9"/>
      <c r="E2680" s="9"/>
      <c r="F2680" s="9"/>
      <c r="H2680" s="9" t="s">
        <v>9157</v>
      </c>
      <c r="S2680" s="9"/>
      <c r="V2680" s="9"/>
    </row>
    <row r="2681">
      <c r="A2681" s="13" t="s">
        <v>18653</v>
      </c>
      <c r="B2681" s="9"/>
      <c r="C2681" s="9"/>
      <c r="D2681" s="9"/>
      <c r="E2681" s="9"/>
      <c r="F2681" s="9"/>
      <c r="H2681" s="9" t="s">
        <v>9157</v>
      </c>
      <c r="S2681" s="9"/>
      <c r="V2681" s="9"/>
    </row>
    <row r="2682">
      <c r="A2682" s="13" t="s">
        <v>18655</v>
      </c>
      <c r="B2682" s="9"/>
      <c r="C2682" s="9"/>
      <c r="D2682" s="9"/>
      <c r="E2682" s="9"/>
      <c r="F2682" s="9"/>
      <c r="H2682" s="9" t="s">
        <v>9157</v>
      </c>
      <c r="S2682" s="9"/>
      <c r="V2682" s="9"/>
    </row>
    <row r="2683">
      <c r="A2683" s="13" t="s">
        <v>18658</v>
      </c>
      <c r="B2683" s="9"/>
      <c r="C2683" s="9"/>
      <c r="D2683" s="9"/>
      <c r="E2683" s="9"/>
      <c r="F2683" s="9"/>
      <c r="H2683" s="9" t="s">
        <v>9157</v>
      </c>
      <c r="S2683" s="9"/>
      <c r="V2683" s="9"/>
    </row>
    <row r="2684">
      <c r="A2684" s="13" t="s">
        <v>18661</v>
      </c>
      <c r="B2684" s="9"/>
      <c r="C2684" s="9"/>
      <c r="D2684" s="9"/>
      <c r="E2684" s="9"/>
      <c r="F2684" s="9"/>
      <c r="H2684" s="9" t="s">
        <v>9157</v>
      </c>
      <c r="S2684" s="9"/>
      <c r="V2684" s="9"/>
    </row>
    <row r="2685">
      <c r="A2685" s="13" t="s">
        <v>18664</v>
      </c>
      <c r="B2685" s="9"/>
      <c r="C2685" s="9"/>
      <c r="D2685" s="9"/>
      <c r="E2685" s="9"/>
      <c r="F2685" s="9"/>
      <c r="H2685" s="9" t="s">
        <v>9157</v>
      </c>
      <c r="S2685" s="9"/>
      <c r="V2685" s="9"/>
    </row>
    <row r="2686">
      <c r="A2686" s="13" t="s">
        <v>18667</v>
      </c>
      <c r="B2686" s="9"/>
      <c r="C2686" s="9"/>
      <c r="D2686" s="9"/>
      <c r="E2686" s="9"/>
      <c r="F2686" s="9"/>
      <c r="H2686" s="9" t="s">
        <v>9157</v>
      </c>
      <c r="S2686" s="9"/>
      <c r="V2686" s="9"/>
    </row>
    <row r="2687">
      <c r="A2687" s="13" t="s">
        <v>18672</v>
      </c>
      <c r="B2687" s="9"/>
      <c r="C2687" s="9"/>
      <c r="D2687" s="9"/>
      <c r="E2687" s="9"/>
      <c r="F2687" s="9"/>
      <c r="H2687" s="9" t="s">
        <v>9157</v>
      </c>
      <c r="S2687" s="9"/>
      <c r="V2687" s="9"/>
    </row>
    <row r="2688">
      <c r="A2688" s="13" t="s">
        <v>18674</v>
      </c>
      <c r="B2688" s="9"/>
      <c r="C2688" s="9"/>
      <c r="D2688" s="9"/>
      <c r="E2688" s="9"/>
      <c r="F2688" s="9"/>
      <c r="H2688" s="9" t="s">
        <v>9157</v>
      </c>
      <c r="S2688" s="9"/>
      <c r="V2688" s="9"/>
    </row>
    <row r="2689">
      <c r="A2689" s="13" t="s">
        <v>18679</v>
      </c>
      <c r="B2689" s="9"/>
      <c r="C2689" s="9"/>
      <c r="D2689" s="9"/>
      <c r="E2689" s="9"/>
      <c r="F2689" s="9"/>
      <c r="H2689" s="9" t="s">
        <v>9157</v>
      </c>
      <c r="S2689" s="9"/>
      <c r="V2689" s="9"/>
    </row>
    <row r="2690">
      <c r="A2690" s="13" t="s">
        <v>18683</v>
      </c>
      <c r="B2690" s="9"/>
      <c r="C2690" s="9"/>
      <c r="D2690" s="9"/>
      <c r="E2690" s="9"/>
      <c r="F2690" s="9"/>
      <c r="H2690" s="9" t="s">
        <v>9157</v>
      </c>
      <c r="S2690" s="9"/>
      <c r="V2690" s="9"/>
    </row>
    <row r="2691">
      <c r="A2691" s="13" t="s">
        <v>18686</v>
      </c>
      <c r="B2691" s="9"/>
      <c r="C2691" s="9"/>
      <c r="D2691" s="9"/>
      <c r="E2691" s="9"/>
      <c r="F2691" s="9"/>
      <c r="H2691" s="9" t="s">
        <v>9157</v>
      </c>
      <c r="S2691" s="9"/>
      <c r="V2691" s="9"/>
    </row>
    <row r="2692">
      <c r="A2692" s="13" t="s">
        <v>18689</v>
      </c>
      <c r="B2692" s="9"/>
      <c r="C2692" s="9"/>
      <c r="D2692" s="9"/>
      <c r="E2692" s="9"/>
      <c r="F2692" s="9"/>
      <c r="H2692" s="9" t="s">
        <v>9157</v>
      </c>
      <c r="S2692" s="9"/>
      <c r="V2692" s="9"/>
    </row>
    <row r="2693">
      <c r="A2693" s="13" t="s">
        <v>18693</v>
      </c>
      <c r="B2693" s="9"/>
      <c r="C2693" s="9"/>
      <c r="D2693" s="9"/>
      <c r="E2693" s="9"/>
      <c r="F2693" s="9"/>
      <c r="H2693" s="9" t="s">
        <v>9157</v>
      </c>
      <c r="S2693" s="9"/>
      <c r="V2693" s="9"/>
    </row>
    <row r="2694">
      <c r="A2694" s="13" t="s">
        <v>18695</v>
      </c>
      <c r="B2694" s="9"/>
      <c r="C2694" s="9"/>
      <c r="D2694" s="9"/>
      <c r="E2694" s="9"/>
      <c r="F2694" s="9"/>
      <c r="H2694" s="9" t="s">
        <v>9157</v>
      </c>
      <c r="S2694" s="9"/>
      <c r="V2694" s="9"/>
    </row>
    <row r="2695">
      <c r="A2695" s="13" t="s">
        <v>18698</v>
      </c>
      <c r="B2695" s="9"/>
      <c r="C2695" s="9"/>
      <c r="D2695" s="9"/>
      <c r="E2695" s="9"/>
      <c r="F2695" s="9"/>
      <c r="H2695" s="9" t="s">
        <v>9157</v>
      </c>
      <c r="S2695" s="9"/>
      <c r="V2695" s="9"/>
    </row>
    <row r="2696">
      <c r="A2696" s="13" t="s">
        <v>18701</v>
      </c>
      <c r="B2696" s="9"/>
      <c r="C2696" s="9"/>
      <c r="D2696" s="9"/>
      <c r="E2696" s="9"/>
      <c r="F2696" s="9"/>
      <c r="H2696" s="9" t="s">
        <v>9157</v>
      </c>
      <c r="S2696" s="9"/>
      <c r="V2696" s="9"/>
    </row>
    <row r="2697">
      <c r="A2697" s="13" t="s">
        <v>18703</v>
      </c>
      <c r="B2697" s="9"/>
      <c r="C2697" s="9"/>
      <c r="D2697" s="9"/>
      <c r="E2697" s="9"/>
      <c r="F2697" s="9"/>
      <c r="H2697" s="9" t="s">
        <v>9157</v>
      </c>
      <c r="S2697" s="9"/>
      <c r="V2697" s="9"/>
    </row>
    <row r="2698">
      <c r="A2698" s="13" t="s">
        <v>18706</v>
      </c>
      <c r="B2698" s="9"/>
      <c r="C2698" s="9"/>
      <c r="D2698" s="9"/>
      <c r="E2698" s="9"/>
      <c r="F2698" s="9"/>
      <c r="H2698" s="9" t="s">
        <v>9157</v>
      </c>
      <c r="S2698" s="9"/>
      <c r="V2698" s="9"/>
    </row>
    <row r="2699">
      <c r="A2699" s="13" t="s">
        <v>18710</v>
      </c>
      <c r="B2699" s="9"/>
      <c r="C2699" s="9"/>
      <c r="D2699" s="9"/>
      <c r="E2699" s="9"/>
      <c r="F2699" s="9"/>
      <c r="H2699" s="9" t="s">
        <v>9157</v>
      </c>
      <c r="S2699" s="9"/>
      <c r="V2699" s="9"/>
    </row>
    <row r="2700">
      <c r="A2700" s="13" t="s">
        <v>18711</v>
      </c>
      <c r="B2700" s="9"/>
      <c r="C2700" s="9"/>
      <c r="D2700" s="9"/>
      <c r="E2700" s="9"/>
      <c r="F2700" s="9"/>
      <c r="H2700" s="9" t="s">
        <v>9157</v>
      </c>
      <c r="S2700" s="9"/>
      <c r="V2700" s="9"/>
    </row>
    <row r="2701">
      <c r="A2701" s="13" t="s">
        <v>18714</v>
      </c>
      <c r="B2701" s="9"/>
      <c r="C2701" s="9"/>
      <c r="D2701" s="9"/>
      <c r="E2701" s="9"/>
      <c r="F2701" s="9"/>
      <c r="H2701" s="9" t="s">
        <v>9157</v>
      </c>
      <c r="S2701" s="9"/>
      <c r="V2701" s="9"/>
    </row>
    <row r="2702">
      <c r="A2702" s="13" t="s">
        <v>18717</v>
      </c>
      <c r="B2702" s="9"/>
      <c r="C2702" s="9"/>
      <c r="D2702" s="9"/>
      <c r="E2702" s="9"/>
      <c r="F2702" s="9"/>
      <c r="H2702" s="9" t="s">
        <v>9157</v>
      </c>
      <c r="S2702" s="9"/>
      <c r="V2702" s="9"/>
    </row>
    <row r="2703">
      <c r="A2703" s="13" t="s">
        <v>18719</v>
      </c>
      <c r="B2703" s="9"/>
      <c r="C2703" s="9"/>
      <c r="D2703" s="9"/>
      <c r="E2703" s="9"/>
      <c r="F2703" s="9"/>
      <c r="H2703" s="9" t="s">
        <v>9157</v>
      </c>
      <c r="S2703" s="9"/>
      <c r="V2703" s="9"/>
    </row>
    <row r="2704">
      <c r="A2704" s="13" t="s">
        <v>18720</v>
      </c>
      <c r="B2704" s="9"/>
      <c r="C2704" s="9"/>
      <c r="D2704" s="9"/>
      <c r="E2704" s="9"/>
      <c r="F2704" s="9"/>
      <c r="H2704" s="9" t="s">
        <v>9157</v>
      </c>
      <c r="S2704" s="9"/>
      <c r="V2704" s="9"/>
    </row>
    <row r="2705">
      <c r="A2705" s="13" t="s">
        <v>18723</v>
      </c>
      <c r="B2705" s="9"/>
      <c r="C2705" s="9"/>
      <c r="D2705" s="9"/>
      <c r="E2705" s="9"/>
      <c r="F2705" s="9"/>
      <c r="H2705" s="9" t="s">
        <v>9157</v>
      </c>
      <c r="S2705" s="9"/>
      <c r="V2705" s="9"/>
    </row>
    <row r="2706">
      <c r="A2706" s="13" t="s">
        <v>18726</v>
      </c>
      <c r="B2706" s="9"/>
      <c r="C2706" s="9"/>
      <c r="D2706" s="9"/>
      <c r="E2706" s="9"/>
      <c r="F2706" s="9"/>
      <c r="H2706" s="9" t="s">
        <v>9157</v>
      </c>
      <c r="S2706" s="9"/>
      <c r="V2706" s="9"/>
    </row>
    <row r="2707">
      <c r="A2707" s="13" t="s">
        <v>18729</v>
      </c>
      <c r="B2707" s="9"/>
      <c r="C2707" s="9"/>
      <c r="D2707" s="9"/>
      <c r="E2707" s="9"/>
      <c r="F2707" s="9"/>
      <c r="H2707" s="9" t="s">
        <v>9157</v>
      </c>
      <c r="S2707" s="9"/>
      <c r="V2707" s="9"/>
    </row>
    <row r="2708">
      <c r="A2708" s="13" t="s">
        <v>18732</v>
      </c>
      <c r="B2708" s="9"/>
      <c r="C2708" s="9"/>
      <c r="D2708" s="9"/>
      <c r="E2708" s="9"/>
      <c r="F2708" s="9"/>
      <c r="H2708" s="9" t="s">
        <v>9157</v>
      </c>
      <c r="S2708" s="9"/>
      <c r="V2708" s="9"/>
    </row>
    <row r="2709">
      <c r="A2709" s="13" t="s">
        <v>18735</v>
      </c>
      <c r="B2709" s="9"/>
      <c r="C2709" s="9"/>
      <c r="D2709" s="9"/>
      <c r="E2709" s="9"/>
      <c r="F2709" s="9"/>
      <c r="H2709" s="9" t="s">
        <v>9157</v>
      </c>
      <c r="S2709" s="9"/>
      <c r="V2709" s="9"/>
    </row>
    <row r="2710">
      <c r="A2710" s="13" t="s">
        <v>18738</v>
      </c>
      <c r="B2710" s="9"/>
      <c r="C2710" s="9"/>
      <c r="D2710" s="9"/>
      <c r="E2710" s="9"/>
      <c r="F2710" s="9"/>
      <c r="H2710" s="9" t="s">
        <v>9157</v>
      </c>
      <c r="S2710" s="9"/>
      <c r="V2710" s="9"/>
    </row>
    <row r="2711">
      <c r="A2711" s="13" t="s">
        <v>18741</v>
      </c>
      <c r="B2711" s="9"/>
      <c r="C2711" s="9"/>
      <c r="D2711" s="9"/>
      <c r="E2711" s="9"/>
      <c r="F2711" s="9"/>
      <c r="H2711" s="9" t="s">
        <v>9157</v>
      </c>
      <c r="S2711" s="9"/>
      <c r="V2711" s="9"/>
    </row>
    <row r="2712">
      <c r="A2712" s="13" t="s">
        <v>18745</v>
      </c>
      <c r="B2712" s="9"/>
      <c r="C2712" s="9"/>
      <c r="D2712" s="9"/>
      <c r="E2712" s="9"/>
      <c r="F2712" s="9"/>
      <c r="H2712" s="9" t="s">
        <v>9157</v>
      </c>
      <c r="S2712" s="9"/>
      <c r="V2712" s="9"/>
    </row>
    <row r="2713">
      <c r="A2713" s="13" t="s">
        <v>18748</v>
      </c>
      <c r="B2713" s="9"/>
      <c r="C2713" s="9"/>
      <c r="D2713" s="9"/>
      <c r="E2713" s="9"/>
      <c r="F2713" s="9"/>
      <c r="H2713" s="9" t="s">
        <v>9157</v>
      </c>
      <c r="S2713" s="9"/>
      <c r="V2713" s="9"/>
    </row>
    <row r="2714">
      <c r="A2714" s="13" t="s">
        <v>18751</v>
      </c>
      <c r="B2714" s="9"/>
      <c r="C2714" s="9"/>
      <c r="D2714" s="9"/>
      <c r="E2714" s="9"/>
      <c r="F2714" s="9"/>
      <c r="H2714" s="9" t="s">
        <v>9157</v>
      </c>
      <c r="S2714" s="9"/>
      <c r="V2714" s="9"/>
    </row>
    <row r="2715">
      <c r="A2715" s="13" t="s">
        <v>18754</v>
      </c>
      <c r="B2715" s="9"/>
      <c r="C2715" s="9"/>
      <c r="D2715" s="9"/>
      <c r="E2715" s="9"/>
      <c r="F2715" s="9"/>
      <c r="H2715" s="9" t="s">
        <v>9157</v>
      </c>
      <c r="S2715" s="9"/>
      <c r="V2715" s="9"/>
    </row>
    <row r="2716">
      <c r="A2716" s="13" t="s">
        <v>18759</v>
      </c>
      <c r="B2716" s="9"/>
      <c r="C2716" s="9"/>
      <c r="D2716" s="9"/>
      <c r="E2716" s="9"/>
      <c r="F2716" s="9"/>
      <c r="H2716" s="9" t="s">
        <v>9157</v>
      </c>
      <c r="S2716" s="9"/>
      <c r="V2716" s="9"/>
    </row>
    <row r="2717">
      <c r="A2717" s="13" t="s">
        <v>18764</v>
      </c>
      <c r="B2717" s="9"/>
      <c r="C2717" s="9"/>
      <c r="D2717" s="9"/>
      <c r="E2717" s="9"/>
      <c r="F2717" s="9"/>
      <c r="H2717" s="9" t="s">
        <v>9157</v>
      </c>
      <c r="S2717" s="9"/>
      <c r="V2717" s="9"/>
    </row>
    <row r="2718">
      <c r="A2718" s="13" t="s">
        <v>18767</v>
      </c>
      <c r="B2718" s="9"/>
      <c r="C2718" s="9"/>
      <c r="D2718" s="9"/>
      <c r="E2718" s="9"/>
      <c r="F2718" s="9"/>
      <c r="H2718" s="9" t="s">
        <v>9157</v>
      </c>
      <c r="S2718" s="9"/>
      <c r="V2718" s="9"/>
    </row>
    <row r="2719">
      <c r="A2719" s="13" t="s">
        <v>18770</v>
      </c>
      <c r="B2719" s="9"/>
      <c r="C2719" s="9"/>
      <c r="D2719" s="9"/>
      <c r="E2719" s="9"/>
      <c r="F2719" s="9"/>
      <c r="H2719" s="9" t="s">
        <v>9157</v>
      </c>
      <c r="S2719" s="9"/>
      <c r="V2719" s="9"/>
    </row>
    <row r="2720">
      <c r="A2720" s="13" t="s">
        <v>18773</v>
      </c>
      <c r="B2720" s="9"/>
      <c r="C2720" s="9"/>
      <c r="D2720" s="9"/>
      <c r="E2720" s="9"/>
      <c r="F2720" s="9"/>
      <c r="H2720" s="9" t="s">
        <v>9157</v>
      </c>
      <c r="S2720" s="9"/>
      <c r="V2720" s="9"/>
    </row>
    <row r="2721">
      <c r="A2721" s="13" t="s">
        <v>18775</v>
      </c>
      <c r="B2721" s="9"/>
      <c r="C2721" s="9"/>
      <c r="D2721" s="9"/>
      <c r="E2721" s="9"/>
      <c r="F2721" s="9"/>
      <c r="H2721" s="9" t="s">
        <v>9157</v>
      </c>
      <c r="S2721" s="9"/>
      <c r="V2721" s="9"/>
    </row>
    <row r="2722">
      <c r="A2722" s="13" t="s">
        <v>18780</v>
      </c>
      <c r="B2722" s="9"/>
      <c r="C2722" s="9"/>
      <c r="D2722" s="9"/>
      <c r="E2722" s="9"/>
      <c r="F2722" s="9"/>
      <c r="H2722" s="9" t="s">
        <v>9157</v>
      </c>
      <c r="S2722" s="9"/>
      <c r="V2722" s="9"/>
    </row>
    <row r="2723">
      <c r="A2723" s="13" t="s">
        <v>18784</v>
      </c>
      <c r="B2723" s="9"/>
      <c r="C2723" s="9"/>
      <c r="D2723" s="9"/>
      <c r="E2723" s="9"/>
      <c r="F2723" s="9"/>
      <c r="H2723" s="9" t="s">
        <v>9157</v>
      </c>
      <c r="S2723" s="9"/>
      <c r="V2723" s="9"/>
    </row>
    <row r="2724">
      <c r="A2724" s="13" t="s">
        <v>18786</v>
      </c>
      <c r="B2724" s="9"/>
      <c r="C2724" s="9"/>
      <c r="D2724" s="9"/>
      <c r="E2724" s="9"/>
      <c r="F2724" s="9"/>
      <c r="H2724" s="9" t="s">
        <v>9157</v>
      </c>
      <c r="S2724" s="9"/>
      <c r="V2724" s="9"/>
    </row>
    <row r="2725">
      <c r="A2725" s="13" t="s">
        <v>18789</v>
      </c>
      <c r="B2725" s="9"/>
      <c r="C2725" s="9"/>
      <c r="D2725" s="9"/>
      <c r="E2725" s="9"/>
      <c r="F2725" s="9"/>
      <c r="H2725" s="9" t="s">
        <v>9157</v>
      </c>
      <c r="S2725" s="9"/>
      <c r="V2725" s="9"/>
    </row>
    <row r="2726">
      <c r="A2726" s="13" t="s">
        <v>18793</v>
      </c>
      <c r="B2726" s="9"/>
      <c r="C2726" s="9"/>
      <c r="D2726" s="9"/>
      <c r="E2726" s="9"/>
      <c r="F2726" s="9"/>
      <c r="H2726" s="9" t="s">
        <v>9157</v>
      </c>
      <c r="S2726" s="9"/>
      <c r="V2726" s="9"/>
    </row>
    <row r="2727">
      <c r="A2727" s="13" t="s">
        <v>18795</v>
      </c>
      <c r="B2727" s="9"/>
      <c r="C2727" s="9"/>
      <c r="D2727" s="9"/>
      <c r="E2727" s="9"/>
      <c r="F2727" s="9"/>
      <c r="H2727" s="9" t="s">
        <v>9157</v>
      </c>
      <c r="S2727" s="9"/>
      <c r="V2727" s="9"/>
    </row>
    <row r="2728">
      <c r="A2728" s="13" t="s">
        <v>18798</v>
      </c>
      <c r="B2728" s="9"/>
      <c r="C2728" s="9"/>
      <c r="D2728" s="9"/>
      <c r="E2728" s="9"/>
      <c r="F2728" s="9"/>
      <c r="H2728" s="9" t="s">
        <v>9157</v>
      </c>
      <c r="S2728" s="9"/>
      <c r="V2728" s="9"/>
    </row>
    <row r="2729">
      <c r="A2729" s="13" t="s">
        <v>18803</v>
      </c>
      <c r="B2729" s="9"/>
      <c r="C2729" s="9"/>
      <c r="D2729" s="9"/>
      <c r="E2729" s="9"/>
      <c r="F2729" s="9"/>
      <c r="H2729" s="9" t="s">
        <v>9157</v>
      </c>
      <c r="S2729" s="9"/>
      <c r="V2729" s="9"/>
    </row>
    <row r="2730">
      <c r="A2730" s="13" t="s">
        <v>18804</v>
      </c>
      <c r="B2730" s="9"/>
      <c r="C2730" s="9"/>
      <c r="D2730" s="9"/>
      <c r="E2730" s="9"/>
      <c r="F2730" s="9"/>
      <c r="H2730" s="9" t="s">
        <v>9157</v>
      </c>
      <c r="S2730" s="9"/>
      <c r="V2730" s="9"/>
    </row>
    <row r="2731">
      <c r="A2731" s="13" t="s">
        <v>18808</v>
      </c>
      <c r="B2731" s="9"/>
      <c r="C2731" s="9"/>
      <c r="D2731" s="9"/>
      <c r="E2731" s="9"/>
      <c r="F2731" s="9"/>
      <c r="H2731" s="9" t="s">
        <v>9157</v>
      </c>
      <c r="S2731" s="9"/>
      <c r="V2731" s="9"/>
    </row>
    <row r="2732">
      <c r="A2732" s="13" t="s">
        <v>18814</v>
      </c>
      <c r="B2732" s="9"/>
      <c r="C2732" s="9"/>
      <c r="D2732" s="9"/>
      <c r="E2732" s="9"/>
      <c r="F2732" s="9"/>
      <c r="H2732" s="9" t="s">
        <v>9157</v>
      </c>
      <c r="S2732" s="9"/>
      <c r="V2732" s="9"/>
    </row>
    <row r="2733">
      <c r="A2733" s="13" t="s">
        <v>18818</v>
      </c>
      <c r="B2733" s="9"/>
      <c r="C2733" s="9"/>
      <c r="D2733" s="9"/>
      <c r="E2733" s="9"/>
      <c r="F2733" s="9"/>
      <c r="H2733" s="9" t="s">
        <v>9157</v>
      </c>
      <c r="S2733" s="9"/>
      <c r="V2733" s="9"/>
    </row>
    <row r="2734">
      <c r="A2734" s="13" t="s">
        <v>18821</v>
      </c>
      <c r="B2734" s="9"/>
      <c r="C2734" s="9"/>
      <c r="D2734" s="9"/>
      <c r="E2734" s="9"/>
      <c r="F2734" s="9"/>
      <c r="H2734" s="9" t="s">
        <v>9157</v>
      </c>
      <c r="S2734" s="9"/>
      <c r="V2734" s="9"/>
    </row>
    <row r="2735">
      <c r="A2735" s="13" t="s">
        <v>18826</v>
      </c>
      <c r="B2735" s="9"/>
      <c r="C2735" s="9"/>
      <c r="D2735" s="9"/>
      <c r="E2735" s="9"/>
      <c r="F2735" s="9"/>
      <c r="H2735" s="9" t="s">
        <v>9157</v>
      </c>
      <c r="S2735" s="9"/>
      <c r="V2735" s="9"/>
    </row>
    <row r="2736">
      <c r="A2736" s="13" t="s">
        <v>18828</v>
      </c>
      <c r="B2736" s="9"/>
      <c r="C2736" s="9"/>
      <c r="D2736" s="9"/>
      <c r="E2736" s="9"/>
      <c r="F2736" s="9"/>
      <c r="H2736" s="9" t="s">
        <v>9157</v>
      </c>
      <c r="S2736" s="9"/>
      <c r="V2736" s="9"/>
    </row>
    <row r="2737">
      <c r="A2737" s="13" t="s">
        <v>18830</v>
      </c>
      <c r="B2737" s="9"/>
      <c r="C2737" s="9"/>
      <c r="D2737" s="9"/>
      <c r="E2737" s="9"/>
      <c r="F2737" s="9"/>
      <c r="H2737" s="9" t="s">
        <v>9157</v>
      </c>
      <c r="S2737" s="9"/>
      <c r="V2737" s="9"/>
    </row>
    <row r="2738">
      <c r="A2738" s="13" t="s">
        <v>18833</v>
      </c>
      <c r="B2738" s="9"/>
      <c r="C2738" s="9"/>
      <c r="D2738" s="9"/>
      <c r="E2738" s="9"/>
      <c r="F2738" s="9"/>
      <c r="H2738" s="9" t="s">
        <v>9157</v>
      </c>
      <c r="S2738" s="9"/>
      <c r="V2738" s="9"/>
    </row>
    <row r="2739">
      <c r="A2739" s="13" t="s">
        <v>18835</v>
      </c>
      <c r="B2739" s="9"/>
      <c r="C2739" s="9"/>
      <c r="D2739" s="9"/>
      <c r="E2739" s="9"/>
      <c r="F2739" s="9"/>
      <c r="H2739" s="9" t="s">
        <v>9157</v>
      </c>
      <c r="S2739" s="9"/>
      <c r="V2739" s="9"/>
    </row>
    <row r="2740">
      <c r="A2740" s="13" t="s">
        <v>18837</v>
      </c>
      <c r="B2740" s="9"/>
      <c r="C2740" s="9"/>
      <c r="D2740" s="9"/>
      <c r="E2740" s="9"/>
      <c r="F2740" s="9"/>
      <c r="H2740" s="9" t="s">
        <v>9157</v>
      </c>
      <c r="S2740" s="9"/>
      <c r="V2740" s="9"/>
    </row>
    <row r="2741">
      <c r="A2741" s="13" t="s">
        <v>18841</v>
      </c>
      <c r="B2741" s="9"/>
      <c r="C2741" s="9"/>
      <c r="D2741" s="9"/>
      <c r="E2741" s="9"/>
      <c r="F2741" s="9"/>
      <c r="H2741" s="9" t="s">
        <v>9157</v>
      </c>
      <c r="S2741" s="9"/>
      <c r="V2741" s="9"/>
    </row>
    <row r="2742">
      <c r="A2742" s="13" t="s">
        <v>18844</v>
      </c>
      <c r="B2742" s="9"/>
      <c r="C2742" s="9"/>
      <c r="D2742" s="9"/>
      <c r="E2742" s="9"/>
      <c r="F2742" s="9"/>
      <c r="H2742" s="9" t="s">
        <v>9157</v>
      </c>
      <c r="S2742" s="9"/>
      <c r="V2742" s="9"/>
    </row>
    <row r="2743">
      <c r="A2743" s="13" t="s">
        <v>18848</v>
      </c>
      <c r="B2743" s="9"/>
      <c r="C2743" s="9"/>
      <c r="D2743" s="9"/>
      <c r="E2743" s="9"/>
      <c r="F2743" s="9"/>
      <c r="H2743" s="9" t="s">
        <v>9157</v>
      </c>
      <c r="S2743" s="9"/>
      <c r="V2743" s="9"/>
    </row>
    <row r="2744">
      <c r="A2744" s="13" t="s">
        <v>18850</v>
      </c>
      <c r="B2744" s="9"/>
      <c r="C2744" s="9"/>
      <c r="D2744" s="9"/>
      <c r="E2744" s="9"/>
      <c r="F2744" s="9"/>
      <c r="H2744" s="9" t="s">
        <v>9157</v>
      </c>
      <c r="S2744" s="9"/>
      <c r="V2744" s="9"/>
    </row>
    <row r="2745">
      <c r="A2745" s="13" t="s">
        <v>18853</v>
      </c>
      <c r="B2745" s="9"/>
      <c r="C2745" s="9"/>
      <c r="D2745" s="9"/>
      <c r="E2745" s="9"/>
      <c r="F2745" s="9"/>
      <c r="H2745" s="9" t="s">
        <v>9157</v>
      </c>
      <c r="S2745" s="9"/>
      <c r="V2745" s="9"/>
    </row>
    <row r="2746">
      <c r="A2746" s="13" t="s">
        <v>18858</v>
      </c>
      <c r="B2746" s="9"/>
      <c r="C2746" s="9"/>
      <c r="D2746" s="9"/>
      <c r="E2746" s="9"/>
      <c r="F2746" s="9"/>
      <c r="H2746" s="9" t="s">
        <v>9157</v>
      </c>
      <c r="S2746" s="9"/>
      <c r="V2746" s="9"/>
    </row>
    <row r="2747">
      <c r="A2747" s="13" t="s">
        <v>18859</v>
      </c>
      <c r="B2747" s="9"/>
      <c r="C2747" s="9"/>
      <c r="D2747" s="9"/>
      <c r="E2747" s="9"/>
      <c r="F2747" s="9"/>
      <c r="H2747" s="9" t="s">
        <v>9157</v>
      </c>
      <c r="S2747" s="9"/>
      <c r="V2747" s="9"/>
    </row>
    <row r="2748">
      <c r="A2748" s="13" t="s">
        <v>18865</v>
      </c>
      <c r="B2748" s="9"/>
      <c r="C2748" s="9"/>
      <c r="D2748" s="9"/>
      <c r="E2748" s="9"/>
      <c r="F2748" s="9"/>
      <c r="H2748" s="9" t="s">
        <v>9157</v>
      </c>
      <c r="S2748" s="9"/>
      <c r="V2748" s="9"/>
    </row>
    <row r="2749">
      <c r="A2749" s="13" t="s">
        <v>18868</v>
      </c>
      <c r="B2749" s="9"/>
      <c r="C2749" s="9"/>
      <c r="D2749" s="9"/>
      <c r="E2749" s="9"/>
      <c r="F2749" s="9"/>
      <c r="H2749" s="9" t="s">
        <v>9157</v>
      </c>
      <c r="S2749" s="9"/>
      <c r="V2749" s="9"/>
    </row>
    <row r="2750">
      <c r="A2750" s="13" t="s">
        <v>18870</v>
      </c>
      <c r="B2750" s="9"/>
      <c r="C2750" s="9"/>
      <c r="D2750" s="9"/>
      <c r="E2750" s="9"/>
      <c r="F2750" s="9"/>
      <c r="H2750" s="9" t="s">
        <v>9157</v>
      </c>
      <c r="S2750" s="9"/>
      <c r="V2750" s="9"/>
    </row>
    <row r="2751">
      <c r="A2751" s="13" t="s">
        <v>18873</v>
      </c>
      <c r="B2751" s="9"/>
      <c r="C2751" s="9"/>
      <c r="D2751" s="9"/>
      <c r="E2751" s="9"/>
      <c r="F2751" s="9"/>
      <c r="H2751" s="9" t="s">
        <v>9157</v>
      </c>
      <c r="S2751" s="9"/>
      <c r="V2751" s="9"/>
    </row>
    <row r="2752">
      <c r="A2752" s="13" t="s">
        <v>18878</v>
      </c>
      <c r="B2752" s="9"/>
      <c r="C2752" s="9"/>
      <c r="D2752" s="9"/>
      <c r="E2752" s="9"/>
      <c r="F2752" s="9"/>
      <c r="H2752" s="9" t="s">
        <v>9157</v>
      </c>
      <c r="S2752" s="9"/>
      <c r="V2752" s="9"/>
    </row>
    <row r="2753">
      <c r="A2753" s="13" t="s">
        <v>18879</v>
      </c>
      <c r="B2753" s="9"/>
      <c r="C2753" s="9"/>
      <c r="D2753" s="9"/>
      <c r="E2753" s="9"/>
      <c r="F2753" s="9"/>
      <c r="H2753" s="9" t="s">
        <v>9157</v>
      </c>
      <c r="S2753" s="9"/>
      <c r="V2753" s="9"/>
    </row>
    <row r="2754">
      <c r="A2754" s="13" t="s">
        <v>18882</v>
      </c>
      <c r="B2754" s="9"/>
      <c r="C2754" s="9"/>
      <c r="D2754" s="9"/>
      <c r="E2754" s="9"/>
      <c r="F2754" s="9"/>
      <c r="H2754" s="9" t="s">
        <v>9157</v>
      </c>
      <c r="S2754" s="9"/>
      <c r="V2754" s="9"/>
    </row>
    <row r="2755">
      <c r="A2755" s="13" t="s">
        <v>18888</v>
      </c>
      <c r="B2755" s="9"/>
      <c r="C2755" s="9"/>
      <c r="D2755" s="9"/>
      <c r="E2755" s="9"/>
      <c r="F2755" s="9"/>
      <c r="H2755" s="9" t="s">
        <v>9157</v>
      </c>
      <c r="S2755" s="9"/>
      <c r="V2755" s="9"/>
    </row>
    <row r="2756">
      <c r="A2756" s="13" t="s">
        <v>18891</v>
      </c>
      <c r="B2756" s="9"/>
      <c r="C2756" s="9"/>
      <c r="D2756" s="9"/>
      <c r="E2756" s="9"/>
      <c r="F2756" s="9"/>
      <c r="H2756" s="9" t="s">
        <v>9157</v>
      </c>
      <c r="S2756" s="9"/>
      <c r="V2756" s="9"/>
    </row>
    <row r="2757">
      <c r="A2757" s="13" t="s">
        <v>18895</v>
      </c>
      <c r="B2757" s="9"/>
      <c r="C2757" s="9"/>
      <c r="D2757" s="9"/>
      <c r="E2757" s="9"/>
      <c r="F2757" s="9"/>
      <c r="H2757" s="9" t="s">
        <v>9157</v>
      </c>
      <c r="S2757" s="9"/>
      <c r="V2757" s="9"/>
    </row>
    <row r="2758">
      <c r="A2758" s="13" t="s">
        <v>18898</v>
      </c>
      <c r="B2758" s="9"/>
      <c r="C2758" s="9"/>
      <c r="D2758" s="9"/>
      <c r="E2758" s="9"/>
      <c r="F2758" s="9"/>
      <c r="H2758" s="9" t="s">
        <v>9157</v>
      </c>
      <c r="S2758" s="9"/>
      <c r="V2758" s="9"/>
    </row>
    <row r="2759">
      <c r="A2759" s="13" t="s">
        <v>18902</v>
      </c>
      <c r="B2759" s="9"/>
      <c r="C2759" s="9"/>
      <c r="D2759" s="9"/>
      <c r="E2759" s="9"/>
      <c r="F2759" s="9"/>
      <c r="H2759" s="9" t="s">
        <v>9157</v>
      </c>
      <c r="S2759" s="9"/>
      <c r="V2759" s="9"/>
    </row>
    <row r="2760">
      <c r="A2760" s="13" t="s">
        <v>18907</v>
      </c>
      <c r="B2760" s="9"/>
      <c r="C2760" s="9"/>
      <c r="D2760" s="9"/>
      <c r="E2760" s="9"/>
      <c r="F2760" s="9"/>
      <c r="H2760" s="9" t="s">
        <v>9157</v>
      </c>
      <c r="I2760" s="9" t="s">
        <v>18909</v>
      </c>
      <c r="S2760" s="9"/>
      <c r="V2760" s="9"/>
    </row>
    <row r="2761">
      <c r="A2761" s="13" t="s">
        <v>18912</v>
      </c>
      <c r="B2761" s="9"/>
      <c r="C2761" s="9"/>
      <c r="D2761" s="9"/>
      <c r="E2761" s="9"/>
      <c r="F2761" s="9"/>
      <c r="H2761" s="9" t="s">
        <v>9157</v>
      </c>
      <c r="S2761" s="9"/>
      <c r="V2761" s="9"/>
    </row>
    <row r="2762">
      <c r="A2762" s="13" t="s">
        <v>18917</v>
      </c>
      <c r="B2762" s="9"/>
      <c r="C2762" s="9"/>
      <c r="D2762" s="9"/>
      <c r="E2762" s="9"/>
      <c r="F2762" s="9"/>
      <c r="H2762" s="9" t="s">
        <v>9157</v>
      </c>
      <c r="S2762" s="9"/>
      <c r="V2762" s="9"/>
    </row>
    <row r="2763">
      <c r="A2763" s="13" t="s">
        <v>18920</v>
      </c>
      <c r="B2763" s="9"/>
      <c r="C2763" s="9"/>
      <c r="D2763" s="9"/>
      <c r="E2763" s="9"/>
      <c r="F2763" s="9"/>
      <c r="H2763" s="9" t="s">
        <v>9157</v>
      </c>
      <c r="S2763" s="9"/>
      <c r="V2763" s="9"/>
    </row>
    <row r="2764">
      <c r="A2764" s="13" t="s">
        <v>18925</v>
      </c>
      <c r="B2764" s="9"/>
      <c r="C2764" s="9"/>
      <c r="D2764" s="9"/>
      <c r="E2764" s="9"/>
      <c r="F2764" s="9"/>
      <c r="H2764" s="9" t="s">
        <v>9157</v>
      </c>
      <c r="S2764" s="9"/>
      <c r="V2764" s="9"/>
    </row>
    <row r="2765">
      <c r="A2765" s="13" t="s">
        <v>18931</v>
      </c>
      <c r="B2765" s="9"/>
      <c r="C2765" s="9"/>
      <c r="D2765" s="9"/>
      <c r="E2765" s="9"/>
      <c r="F2765" s="9"/>
      <c r="H2765" s="9" t="s">
        <v>9157</v>
      </c>
      <c r="S2765" s="9"/>
      <c r="V2765" s="9"/>
    </row>
    <row r="2766">
      <c r="A2766" s="13" t="s">
        <v>18933</v>
      </c>
      <c r="B2766" s="9"/>
      <c r="C2766" s="9"/>
      <c r="D2766" s="9"/>
      <c r="E2766" s="9"/>
      <c r="F2766" s="9"/>
      <c r="H2766" s="9" t="s">
        <v>9157</v>
      </c>
      <c r="S2766" s="9"/>
      <c r="V2766" s="9"/>
    </row>
    <row r="2767">
      <c r="A2767" s="13" t="s">
        <v>18935</v>
      </c>
      <c r="B2767" s="9"/>
      <c r="C2767" s="9"/>
      <c r="D2767" s="9"/>
      <c r="E2767" s="9"/>
      <c r="F2767" s="9"/>
      <c r="H2767" s="9" t="s">
        <v>9157</v>
      </c>
      <c r="S2767" s="9"/>
      <c r="V2767" s="9"/>
    </row>
    <row r="2768">
      <c r="A2768" s="13" t="s">
        <v>18939</v>
      </c>
      <c r="B2768" s="9"/>
      <c r="C2768" s="9"/>
      <c r="D2768" s="9"/>
      <c r="E2768" s="9"/>
      <c r="F2768" s="9"/>
      <c r="H2768" s="9" t="s">
        <v>9157</v>
      </c>
      <c r="S2768" s="9"/>
      <c r="V2768" s="9"/>
    </row>
    <row r="2769">
      <c r="A2769" s="13" t="s">
        <v>18945</v>
      </c>
      <c r="B2769" s="9"/>
      <c r="C2769" s="9"/>
      <c r="D2769" s="9"/>
      <c r="E2769" s="9"/>
      <c r="F2769" s="9"/>
      <c r="H2769" s="9" t="s">
        <v>9157</v>
      </c>
      <c r="S2769" s="9"/>
      <c r="V2769" s="9"/>
    </row>
    <row r="2770">
      <c r="A2770" s="13" t="s">
        <v>18948</v>
      </c>
      <c r="B2770" s="9"/>
      <c r="C2770" s="9"/>
      <c r="D2770" s="9"/>
      <c r="E2770" s="9"/>
      <c r="F2770" s="9"/>
      <c r="H2770" s="9" t="s">
        <v>9157</v>
      </c>
      <c r="S2770" s="9"/>
      <c r="V2770" s="9"/>
    </row>
    <row r="2771">
      <c r="A2771" s="13" t="s">
        <v>18953</v>
      </c>
      <c r="B2771" s="9"/>
      <c r="C2771" s="9"/>
      <c r="D2771" s="9"/>
      <c r="E2771" s="9"/>
      <c r="F2771" s="9"/>
      <c r="H2771" s="9" t="s">
        <v>9157</v>
      </c>
      <c r="S2771" s="9"/>
      <c r="V2771" s="9"/>
    </row>
    <row r="2772">
      <c r="A2772" s="13" t="s">
        <v>18955</v>
      </c>
      <c r="B2772" s="9"/>
      <c r="C2772" s="9"/>
      <c r="D2772" s="9"/>
      <c r="E2772" s="9"/>
      <c r="F2772" s="9"/>
      <c r="H2772" s="9" t="s">
        <v>9157</v>
      </c>
      <c r="S2772" s="9"/>
      <c r="V2772" s="9"/>
    </row>
    <row r="2773">
      <c r="A2773" s="13" t="s">
        <v>18957</v>
      </c>
      <c r="B2773" s="9"/>
      <c r="C2773" s="9"/>
      <c r="D2773" s="9"/>
      <c r="E2773" s="9"/>
      <c r="F2773" s="9"/>
      <c r="H2773" s="9" t="s">
        <v>9157</v>
      </c>
      <c r="S2773" s="9"/>
      <c r="V2773" s="9"/>
    </row>
    <row r="2774">
      <c r="A2774" s="13" t="s">
        <v>18962</v>
      </c>
      <c r="B2774" s="9"/>
      <c r="C2774" s="9"/>
      <c r="D2774" s="9"/>
      <c r="E2774" s="9"/>
      <c r="F2774" s="9"/>
      <c r="H2774" s="9" t="s">
        <v>9157</v>
      </c>
      <c r="S2774" s="9"/>
      <c r="V2774" s="9"/>
    </row>
    <row r="2775">
      <c r="A2775" s="13" t="s">
        <v>18968</v>
      </c>
      <c r="B2775" s="9"/>
      <c r="C2775" s="9"/>
      <c r="D2775" s="9"/>
      <c r="E2775" s="9"/>
      <c r="F2775" s="9"/>
      <c r="H2775" s="9" t="s">
        <v>9157</v>
      </c>
      <c r="S2775" s="9"/>
      <c r="V2775" s="9"/>
    </row>
    <row r="2776">
      <c r="A2776" s="13" t="s">
        <v>18974</v>
      </c>
      <c r="B2776" s="9"/>
      <c r="C2776" s="9"/>
      <c r="D2776" s="9"/>
      <c r="E2776" s="9"/>
      <c r="F2776" s="9"/>
      <c r="H2776" s="9" t="s">
        <v>9157</v>
      </c>
      <c r="S2776" s="9"/>
      <c r="V2776" s="9"/>
    </row>
    <row r="2777">
      <c r="A2777" s="13" t="s">
        <v>18976</v>
      </c>
      <c r="B2777" s="9"/>
      <c r="C2777" s="9"/>
      <c r="D2777" s="9"/>
      <c r="E2777" s="9"/>
      <c r="F2777" s="9"/>
      <c r="H2777" s="9" t="s">
        <v>9157</v>
      </c>
      <c r="S2777" s="9"/>
      <c r="V2777" s="9"/>
    </row>
    <row r="2778">
      <c r="A2778" s="13" t="s">
        <v>18982</v>
      </c>
      <c r="B2778" s="9"/>
      <c r="C2778" s="9"/>
      <c r="D2778" s="9"/>
      <c r="E2778" s="9"/>
      <c r="F2778" s="9"/>
      <c r="H2778" s="9" t="s">
        <v>9157</v>
      </c>
      <c r="S2778" s="9"/>
      <c r="V2778" s="9"/>
    </row>
    <row r="2779">
      <c r="A2779" s="13" t="s">
        <v>18987</v>
      </c>
      <c r="B2779" s="9"/>
      <c r="C2779" s="9"/>
      <c r="D2779" s="9"/>
      <c r="E2779" s="9"/>
      <c r="F2779" s="9"/>
      <c r="H2779" s="9" t="s">
        <v>9157</v>
      </c>
      <c r="S2779" s="9"/>
      <c r="V2779" s="9"/>
    </row>
    <row r="2780">
      <c r="A2780" s="13" t="s">
        <v>18992</v>
      </c>
      <c r="B2780" s="9"/>
      <c r="C2780" s="9"/>
      <c r="D2780" s="9"/>
      <c r="E2780" s="9"/>
      <c r="F2780" s="9"/>
      <c r="H2780" s="9" t="s">
        <v>9157</v>
      </c>
      <c r="S2780" s="9"/>
      <c r="V2780" s="9"/>
    </row>
    <row r="2781">
      <c r="A2781" s="13" t="s">
        <v>18997</v>
      </c>
      <c r="B2781" s="9"/>
      <c r="C2781" s="9"/>
      <c r="D2781" s="9"/>
      <c r="E2781" s="9"/>
      <c r="F2781" s="9"/>
      <c r="H2781" s="9" t="s">
        <v>9157</v>
      </c>
      <c r="S2781" s="9"/>
      <c r="V2781" s="9"/>
    </row>
    <row r="2782">
      <c r="A2782" s="13" t="s">
        <v>19001</v>
      </c>
      <c r="B2782" s="9"/>
      <c r="C2782" s="9"/>
      <c r="D2782" s="9"/>
      <c r="E2782" s="9"/>
      <c r="F2782" s="9"/>
      <c r="H2782" s="9" t="s">
        <v>9157</v>
      </c>
      <c r="S2782" s="9"/>
      <c r="V2782" s="9"/>
    </row>
    <row r="2783">
      <c r="A2783" s="13" t="s">
        <v>19005</v>
      </c>
      <c r="B2783" s="9"/>
      <c r="C2783" s="9"/>
      <c r="D2783" s="9"/>
      <c r="E2783" s="9"/>
      <c r="F2783" s="9"/>
      <c r="H2783" s="9" t="s">
        <v>9157</v>
      </c>
      <c r="S2783" s="9"/>
      <c r="V2783" s="9"/>
    </row>
    <row r="2784">
      <c r="A2784" s="13" t="s">
        <v>19009</v>
      </c>
      <c r="B2784" s="9"/>
      <c r="C2784" s="9"/>
      <c r="D2784" s="9"/>
      <c r="E2784" s="9"/>
      <c r="F2784" s="9"/>
      <c r="H2784" s="9" t="s">
        <v>9157</v>
      </c>
      <c r="S2784" s="9"/>
      <c r="V2784" s="9"/>
    </row>
    <row r="2785">
      <c r="A2785" s="13" t="s">
        <v>19013</v>
      </c>
      <c r="B2785" s="9"/>
      <c r="C2785" s="9"/>
      <c r="D2785" s="9"/>
      <c r="E2785" s="9"/>
      <c r="F2785" s="9"/>
      <c r="H2785" s="9" t="s">
        <v>9157</v>
      </c>
      <c r="S2785" s="9"/>
      <c r="V2785" s="9"/>
    </row>
    <row r="2786">
      <c r="A2786" s="13" t="s">
        <v>19017</v>
      </c>
      <c r="B2786" s="9"/>
      <c r="C2786" s="9"/>
      <c r="D2786" s="9"/>
      <c r="E2786" s="9"/>
      <c r="F2786" s="9"/>
      <c r="H2786" s="9" t="s">
        <v>9157</v>
      </c>
      <c r="S2786" s="9"/>
      <c r="V2786" s="9"/>
    </row>
    <row r="2787">
      <c r="A2787" s="13" t="s">
        <v>19020</v>
      </c>
      <c r="B2787" s="9"/>
      <c r="C2787" s="9"/>
      <c r="D2787" s="9"/>
      <c r="E2787" s="9"/>
      <c r="F2787" s="9"/>
      <c r="H2787" s="9" t="s">
        <v>9157</v>
      </c>
      <c r="S2787" s="9"/>
      <c r="V2787" s="9"/>
    </row>
    <row r="2788">
      <c r="A2788" s="13" t="s">
        <v>19025</v>
      </c>
      <c r="B2788" s="9"/>
      <c r="C2788" s="9"/>
      <c r="D2788" s="9"/>
      <c r="E2788" s="9"/>
      <c r="F2788" s="9"/>
      <c r="H2788" s="9" t="s">
        <v>9157</v>
      </c>
      <c r="S2788" s="9"/>
      <c r="V2788" s="9"/>
    </row>
    <row r="2789">
      <c r="A2789" s="13" t="s">
        <v>19027</v>
      </c>
      <c r="B2789" s="9"/>
      <c r="C2789" s="9"/>
      <c r="D2789" s="9"/>
      <c r="E2789" s="9"/>
      <c r="F2789" s="9"/>
      <c r="H2789" s="9" t="s">
        <v>9157</v>
      </c>
      <c r="S2789" s="9"/>
      <c r="V2789" s="9"/>
    </row>
    <row r="2790">
      <c r="A2790" s="13" t="s">
        <v>19033</v>
      </c>
      <c r="B2790" s="9"/>
      <c r="C2790" s="9"/>
      <c r="D2790" s="9"/>
      <c r="E2790" s="9"/>
      <c r="F2790" s="9"/>
      <c r="H2790" s="9" t="s">
        <v>9157</v>
      </c>
      <c r="S2790" s="9"/>
      <c r="V2790" s="9"/>
    </row>
    <row r="2791">
      <c r="A2791" s="13" t="s">
        <v>19036</v>
      </c>
      <c r="B2791" s="9"/>
      <c r="C2791" s="9"/>
      <c r="D2791" s="9"/>
      <c r="E2791" s="9"/>
      <c r="F2791" s="9"/>
      <c r="H2791" s="9" t="s">
        <v>9157</v>
      </c>
      <c r="S2791" s="9"/>
      <c r="V2791" s="9"/>
    </row>
    <row r="2792">
      <c r="A2792" s="13" t="s">
        <v>19037</v>
      </c>
      <c r="B2792" s="9"/>
      <c r="C2792" s="9"/>
      <c r="D2792" s="9"/>
      <c r="E2792" s="9"/>
      <c r="F2792" s="9"/>
      <c r="H2792" s="9" t="s">
        <v>9157</v>
      </c>
      <c r="S2792" s="9"/>
      <c r="V2792" s="9"/>
    </row>
    <row r="2793">
      <c r="A2793" s="13" t="s">
        <v>19041</v>
      </c>
      <c r="B2793" s="9"/>
      <c r="C2793" s="9"/>
      <c r="D2793" s="9"/>
      <c r="E2793" s="9"/>
      <c r="F2793" s="9"/>
      <c r="H2793" s="9" t="s">
        <v>9157</v>
      </c>
      <c r="S2793" s="9"/>
      <c r="V2793" s="9"/>
    </row>
    <row r="2794">
      <c r="A2794" s="13" t="s">
        <v>19044</v>
      </c>
      <c r="B2794" s="9"/>
      <c r="C2794" s="9"/>
      <c r="D2794" s="9"/>
      <c r="E2794" s="9"/>
      <c r="F2794" s="9"/>
      <c r="H2794" s="9" t="s">
        <v>9157</v>
      </c>
      <c r="S2794" s="9"/>
      <c r="V2794" s="9"/>
    </row>
    <row r="2795">
      <c r="A2795" s="13" t="s">
        <v>19045</v>
      </c>
      <c r="B2795" s="9"/>
      <c r="C2795" s="9"/>
      <c r="D2795" s="9"/>
      <c r="E2795" s="9"/>
      <c r="F2795" s="9"/>
      <c r="H2795" s="9" t="s">
        <v>9157</v>
      </c>
      <c r="S2795" s="9"/>
      <c r="V2795" s="9"/>
    </row>
    <row r="2796">
      <c r="A2796" s="13" t="s">
        <v>19048</v>
      </c>
      <c r="B2796" s="9"/>
      <c r="C2796" s="9"/>
      <c r="D2796" s="9"/>
      <c r="E2796" s="9"/>
      <c r="F2796" s="9"/>
      <c r="H2796" s="9" t="s">
        <v>9157</v>
      </c>
      <c r="S2796" s="9"/>
      <c r="V2796" s="9"/>
    </row>
    <row r="2797">
      <c r="A2797" s="13" t="s">
        <v>19051</v>
      </c>
      <c r="B2797" s="9"/>
      <c r="C2797" s="9"/>
      <c r="D2797" s="9"/>
      <c r="E2797" s="9"/>
      <c r="F2797" s="9"/>
      <c r="H2797" s="9" t="s">
        <v>9157</v>
      </c>
      <c r="S2797" s="9"/>
      <c r="V2797" s="9"/>
    </row>
    <row r="2798">
      <c r="A2798" s="13" t="s">
        <v>19052</v>
      </c>
      <c r="B2798" s="9"/>
      <c r="C2798" s="9"/>
      <c r="D2798" s="9"/>
      <c r="E2798" s="9"/>
      <c r="F2798" s="9"/>
      <c r="H2798" s="9" t="s">
        <v>9157</v>
      </c>
      <c r="S2798" s="9"/>
      <c r="V2798" s="9"/>
    </row>
    <row r="2799">
      <c r="A2799" s="13" t="s">
        <v>19054</v>
      </c>
      <c r="B2799" s="9"/>
      <c r="C2799" s="9"/>
      <c r="D2799" s="9"/>
      <c r="E2799" s="9"/>
      <c r="F2799" s="9"/>
      <c r="H2799" s="9" t="s">
        <v>9157</v>
      </c>
      <c r="S2799" s="9"/>
      <c r="V2799" s="9"/>
    </row>
    <row r="2800">
      <c r="A2800" s="13" t="s">
        <v>19058</v>
      </c>
      <c r="B2800" s="9"/>
      <c r="C2800" s="9"/>
      <c r="D2800" s="9"/>
      <c r="E2800" s="9"/>
      <c r="F2800" s="9"/>
      <c r="H2800" s="9" t="s">
        <v>9157</v>
      </c>
      <c r="S2800" s="9"/>
      <c r="V2800" s="9"/>
    </row>
    <row r="2801">
      <c r="A2801" s="13" t="s">
        <v>19060</v>
      </c>
      <c r="B2801" s="9"/>
      <c r="C2801" s="9"/>
      <c r="D2801" s="9"/>
      <c r="E2801" s="9"/>
      <c r="F2801" s="9"/>
      <c r="H2801" s="9" t="s">
        <v>9157</v>
      </c>
      <c r="S2801" s="9"/>
      <c r="V2801" s="9"/>
    </row>
    <row r="2802">
      <c r="A2802" s="13" t="s">
        <v>19063</v>
      </c>
      <c r="B2802" s="9"/>
      <c r="C2802" s="9"/>
      <c r="D2802" s="9"/>
      <c r="E2802" s="9"/>
      <c r="F2802" s="9"/>
      <c r="H2802" s="9" t="s">
        <v>9157</v>
      </c>
      <c r="S2802" s="9"/>
      <c r="V2802" s="9"/>
    </row>
    <row r="2803">
      <c r="A2803" s="13" t="s">
        <v>19067</v>
      </c>
      <c r="B2803" s="9"/>
      <c r="C2803" s="9"/>
      <c r="D2803" s="9"/>
      <c r="E2803" s="9"/>
      <c r="F2803" s="9"/>
      <c r="H2803" s="9" t="s">
        <v>9157</v>
      </c>
      <c r="S2803" s="9"/>
      <c r="V2803" s="9"/>
    </row>
    <row r="2804">
      <c r="A2804" s="13" t="s">
        <v>19070</v>
      </c>
      <c r="B2804" s="9"/>
      <c r="C2804" s="9"/>
      <c r="D2804" s="9"/>
      <c r="E2804" s="9"/>
      <c r="F2804" s="9"/>
      <c r="H2804" s="9" t="s">
        <v>9157</v>
      </c>
      <c r="S2804" s="9"/>
      <c r="V2804" s="9"/>
    </row>
    <row r="2805">
      <c r="A2805" s="13" t="s">
        <v>19073</v>
      </c>
      <c r="B2805" s="9"/>
      <c r="C2805" s="9"/>
      <c r="D2805" s="9"/>
      <c r="E2805" s="9"/>
      <c r="F2805" s="9"/>
      <c r="H2805" s="9" t="s">
        <v>9157</v>
      </c>
      <c r="S2805" s="9"/>
      <c r="V2805" s="9"/>
    </row>
    <row r="2806">
      <c r="A2806" s="13" t="s">
        <v>19074</v>
      </c>
      <c r="B2806" s="9"/>
      <c r="C2806" s="9"/>
      <c r="D2806" s="9"/>
      <c r="E2806" s="9"/>
      <c r="F2806" s="9"/>
      <c r="H2806" s="9" t="s">
        <v>9157</v>
      </c>
      <c r="S2806" s="9"/>
      <c r="V2806" s="9"/>
    </row>
    <row r="2807">
      <c r="A2807" s="13" t="s">
        <v>19078</v>
      </c>
      <c r="B2807" s="9"/>
      <c r="C2807" s="9"/>
      <c r="D2807" s="9"/>
      <c r="E2807" s="9"/>
      <c r="F2807" s="9"/>
      <c r="H2807" s="9" t="s">
        <v>9157</v>
      </c>
      <c r="S2807" s="9"/>
      <c r="V2807" s="9"/>
    </row>
    <row r="2808">
      <c r="A2808" s="13" t="s">
        <v>19082</v>
      </c>
      <c r="B2808" s="9"/>
      <c r="C2808" s="9"/>
      <c r="D2808" s="9"/>
      <c r="E2808" s="9"/>
      <c r="F2808" s="9"/>
      <c r="H2808" s="9" t="s">
        <v>9157</v>
      </c>
      <c r="S2808" s="9"/>
      <c r="V2808" s="9"/>
    </row>
    <row r="2809">
      <c r="A2809" s="13" t="s">
        <v>19083</v>
      </c>
      <c r="B2809" s="9"/>
      <c r="C2809" s="9"/>
      <c r="D2809" s="9"/>
      <c r="E2809" s="9"/>
      <c r="F2809" s="9"/>
      <c r="H2809" s="9" t="s">
        <v>9157</v>
      </c>
      <c r="S2809" s="9"/>
      <c r="V2809" s="9"/>
    </row>
    <row r="2810">
      <c r="A2810" s="13" t="s">
        <v>19086</v>
      </c>
      <c r="B2810" s="9"/>
      <c r="C2810" s="9"/>
      <c r="D2810" s="9"/>
      <c r="E2810" s="9"/>
      <c r="F2810" s="9"/>
      <c r="H2810" s="9" t="s">
        <v>9157</v>
      </c>
      <c r="S2810" s="9"/>
      <c r="V2810" s="9"/>
    </row>
    <row r="2811">
      <c r="A2811" s="13" t="s">
        <v>19091</v>
      </c>
      <c r="B2811" s="9"/>
      <c r="C2811" s="9"/>
      <c r="D2811" s="9"/>
      <c r="E2811" s="9"/>
      <c r="F2811" s="9"/>
      <c r="H2811" s="9" t="s">
        <v>9157</v>
      </c>
      <c r="S2811" s="9"/>
      <c r="V2811" s="9"/>
    </row>
    <row r="2812">
      <c r="A2812" s="13" t="s">
        <v>19093</v>
      </c>
      <c r="B2812" s="9"/>
      <c r="C2812" s="9"/>
      <c r="D2812" s="9"/>
      <c r="E2812" s="9"/>
      <c r="F2812" s="9"/>
      <c r="H2812" s="9" t="s">
        <v>9157</v>
      </c>
      <c r="S2812" s="9"/>
      <c r="V2812" s="9"/>
    </row>
    <row r="2813">
      <c r="A2813" s="13" t="s">
        <v>19098</v>
      </c>
      <c r="B2813" s="9"/>
      <c r="C2813" s="9"/>
      <c r="D2813" s="9"/>
      <c r="E2813" s="9"/>
      <c r="F2813" s="9"/>
      <c r="H2813" s="9" t="s">
        <v>9157</v>
      </c>
      <c r="S2813" s="9"/>
      <c r="V2813" s="9"/>
    </row>
    <row r="2814">
      <c r="A2814" s="13" t="s">
        <v>19099</v>
      </c>
      <c r="B2814" s="9"/>
      <c r="C2814" s="9"/>
      <c r="D2814" s="9"/>
      <c r="E2814" s="9"/>
      <c r="F2814" s="9"/>
      <c r="H2814" s="9" t="s">
        <v>9157</v>
      </c>
      <c r="S2814" s="9"/>
      <c r="V2814" s="9"/>
    </row>
    <row r="2815">
      <c r="A2815" s="13" t="s">
        <v>19102</v>
      </c>
      <c r="B2815" s="9"/>
      <c r="C2815" s="9"/>
      <c r="D2815" s="9"/>
      <c r="E2815" s="9"/>
      <c r="F2815" s="9"/>
      <c r="H2815" s="9" t="s">
        <v>9157</v>
      </c>
      <c r="S2815" s="9"/>
      <c r="V2815" s="9"/>
    </row>
    <row r="2816">
      <c r="A2816" s="13" t="s">
        <v>19106</v>
      </c>
      <c r="B2816" s="9"/>
      <c r="C2816" s="9"/>
      <c r="D2816" s="9"/>
      <c r="E2816" s="9"/>
      <c r="F2816" s="9"/>
      <c r="H2816" s="9" t="s">
        <v>9157</v>
      </c>
      <c r="S2816" s="9"/>
      <c r="V2816" s="9"/>
    </row>
    <row r="2817">
      <c r="A2817" s="13" t="s">
        <v>19107</v>
      </c>
      <c r="B2817" s="9"/>
      <c r="C2817" s="9"/>
      <c r="D2817" s="9"/>
      <c r="E2817" s="9"/>
      <c r="F2817" s="9"/>
      <c r="H2817" s="9" t="s">
        <v>9157</v>
      </c>
      <c r="S2817" s="9"/>
      <c r="V2817" s="9"/>
    </row>
    <row r="2818">
      <c r="A2818" s="13" t="s">
        <v>19109</v>
      </c>
      <c r="B2818" s="9"/>
      <c r="C2818" s="9"/>
      <c r="D2818" s="9"/>
      <c r="E2818" s="9"/>
      <c r="F2818" s="9"/>
      <c r="H2818" s="9" t="s">
        <v>9157</v>
      </c>
      <c r="S2818" s="9"/>
      <c r="V2818" s="9"/>
    </row>
    <row r="2819">
      <c r="A2819" s="13" t="s">
        <v>19114</v>
      </c>
      <c r="B2819" s="9"/>
      <c r="C2819" s="9"/>
      <c r="D2819" s="9"/>
      <c r="E2819" s="9"/>
      <c r="F2819" s="9"/>
      <c r="H2819" s="9" t="s">
        <v>9157</v>
      </c>
      <c r="S2819" s="9"/>
      <c r="V2819" s="9"/>
    </row>
    <row r="2820">
      <c r="A2820" s="13" t="s">
        <v>19115</v>
      </c>
      <c r="B2820" s="9"/>
      <c r="C2820" s="9"/>
      <c r="D2820" s="9"/>
      <c r="E2820" s="9"/>
      <c r="F2820" s="9"/>
      <c r="H2820" s="9" t="s">
        <v>9157</v>
      </c>
      <c r="S2820" s="9"/>
      <c r="V2820" s="9"/>
    </row>
    <row r="2821">
      <c r="A2821" s="13" t="s">
        <v>19118</v>
      </c>
      <c r="B2821" s="9"/>
      <c r="C2821" s="9"/>
      <c r="D2821" s="9"/>
      <c r="E2821" s="9"/>
      <c r="F2821" s="9"/>
      <c r="H2821" s="9" t="s">
        <v>9157</v>
      </c>
      <c r="S2821" s="9"/>
      <c r="V2821" s="9"/>
    </row>
    <row r="2822">
      <c r="A2822" s="13" t="s">
        <v>19122</v>
      </c>
      <c r="B2822" s="9"/>
      <c r="C2822" s="9"/>
      <c r="D2822" s="9"/>
      <c r="E2822" s="9"/>
      <c r="F2822" s="9"/>
      <c r="H2822" s="9" t="s">
        <v>9157</v>
      </c>
      <c r="S2822" s="9"/>
      <c r="V2822" s="9"/>
    </row>
    <row r="2823">
      <c r="A2823" s="13" t="s">
        <v>19123</v>
      </c>
      <c r="B2823" s="9"/>
      <c r="C2823" s="9"/>
      <c r="D2823" s="9"/>
      <c r="E2823" s="9"/>
      <c r="F2823" s="9"/>
      <c r="H2823" s="9" t="s">
        <v>9157</v>
      </c>
      <c r="S2823" s="9"/>
      <c r="V2823" s="9"/>
    </row>
    <row r="2824">
      <c r="A2824" s="13" t="s">
        <v>19127</v>
      </c>
      <c r="B2824" s="9"/>
      <c r="C2824" s="9"/>
      <c r="D2824" s="9"/>
      <c r="E2824" s="9"/>
      <c r="F2824" s="9"/>
      <c r="H2824" s="9" t="s">
        <v>9157</v>
      </c>
      <c r="S2824" s="9"/>
      <c r="V2824" s="9"/>
    </row>
    <row r="2825">
      <c r="A2825" s="13" t="s">
        <v>19130</v>
      </c>
      <c r="B2825" s="9"/>
      <c r="C2825" s="9"/>
      <c r="D2825" s="9"/>
      <c r="E2825" s="9"/>
      <c r="F2825" s="9"/>
      <c r="H2825" s="9" t="s">
        <v>9157</v>
      </c>
      <c r="S2825" s="9"/>
      <c r="V2825" s="9"/>
    </row>
    <row r="2826">
      <c r="A2826" s="13" t="s">
        <v>19134</v>
      </c>
      <c r="B2826" s="9"/>
      <c r="C2826" s="9"/>
      <c r="D2826" s="9"/>
      <c r="E2826" s="9"/>
      <c r="F2826" s="9"/>
      <c r="H2826" s="9" t="s">
        <v>9157</v>
      </c>
      <c r="S2826" s="9"/>
      <c r="V2826" s="9"/>
    </row>
    <row r="2827">
      <c r="A2827" s="13" t="s">
        <v>19139</v>
      </c>
      <c r="B2827" s="9"/>
      <c r="C2827" s="9"/>
      <c r="D2827" s="9"/>
      <c r="E2827" s="9"/>
      <c r="F2827" s="9"/>
      <c r="H2827" s="9" t="s">
        <v>9157</v>
      </c>
      <c r="S2827" s="9"/>
      <c r="V2827" s="9"/>
    </row>
    <row r="2828">
      <c r="A2828" s="13" t="s">
        <v>19141</v>
      </c>
      <c r="B2828" s="9"/>
      <c r="C2828" s="9"/>
      <c r="D2828" s="9"/>
      <c r="E2828" s="9"/>
      <c r="F2828" s="9"/>
      <c r="H2828" s="9" t="s">
        <v>9157</v>
      </c>
      <c r="S2828" s="9"/>
      <c r="V2828" s="9"/>
    </row>
    <row r="2829">
      <c r="A2829" s="13" t="s">
        <v>19145</v>
      </c>
      <c r="B2829" s="9"/>
      <c r="C2829" s="9"/>
      <c r="D2829" s="9"/>
      <c r="E2829" s="9"/>
      <c r="F2829" s="9"/>
      <c r="H2829" s="9" t="s">
        <v>9157</v>
      </c>
      <c r="S2829" s="9"/>
      <c r="V2829" s="9"/>
    </row>
    <row r="2830">
      <c r="A2830" s="13" t="s">
        <v>19148</v>
      </c>
      <c r="B2830" s="9"/>
      <c r="C2830" s="9"/>
      <c r="D2830" s="9"/>
      <c r="E2830" s="9"/>
      <c r="F2830" s="9"/>
      <c r="H2830" s="9" t="s">
        <v>9157</v>
      </c>
      <c r="S2830" s="9"/>
      <c r="V2830" s="9"/>
    </row>
    <row r="2831">
      <c r="A2831" s="13" t="s">
        <v>19154</v>
      </c>
      <c r="B2831" s="9"/>
      <c r="C2831" s="9"/>
      <c r="D2831" s="9"/>
      <c r="E2831" s="9"/>
      <c r="F2831" s="9"/>
      <c r="H2831" s="9" t="s">
        <v>9157</v>
      </c>
      <c r="S2831" s="9"/>
      <c r="V2831" s="9"/>
    </row>
    <row r="2832">
      <c r="A2832" s="13" t="s">
        <v>19157</v>
      </c>
      <c r="B2832" s="9"/>
      <c r="C2832" s="9"/>
      <c r="D2832" s="9"/>
      <c r="E2832" s="9"/>
      <c r="F2832" s="9"/>
      <c r="H2832" s="9" t="s">
        <v>9157</v>
      </c>
      <c r="S2832" s="9"/>
      <c r="V2832" s="9"/>
    </row>
    <row r="2833">
      <c r="A2833" s="13" t="s">
        <v>19159</v>
      </c>
      <c r="B2833" s="9"/>
      <c r="C2833" s="9"/>
      <c r="D2833" s="9"/>
      <c r="E2833" s="9"/>
      <c r="F2833" s="9"/>
      <c r="H2833" s="9" t="s">
        <v>9157</v>
      </c>
      <c r="S2833" s="9"/>
      <c r="V2833" s="9"/>
    </row>
    <row r="2834">
      <c r="A2834" s="13" t="s">
        <v>19162</v>
      </c>
      <c r="B2834" s="9"/>
      <c r="C2834" s="9"/>
      <c r="D2834" s="9"/>
      <c r="E2834" s="9"/>
      <c r="F2834" s="9"/>
      <c r="H2834" s="9" t="s">
        <v>9157</v>
      </c>
      <c r="S2834" s="9"/>
      <c r="V2834" s="9"/>
    </row>
    <row r="2835">
      <c r="A2835" s="13" t="s">
        <v>19166</v>
      </c>
      <c r="B2835" s="9"/>
      <c r="C2835" s="9"/>
      <c r="D2835" s="9"/>
      <c r="E2835" s="9"/>
      <c r="F2835" s="9"/>
      <c r="H2835" s="9" t="s">
        <v>9157</v>
      </c>
      <c r="S2835" s="9"/>
      <c r="V2835" s="9"/>
    </row>
    <row r="2836">
      <c r="A2836" s="13" t="s">
        <v>19170</v>
      </c>
      <c r="B2836" s="9"/>
      <c r="C2836" s="9"/>
      <c r="D2836" s="9"/>
      <c r="E2836" s="9"/>
      <c r="F2836" s="9"/>
      <c r="H2836" s="9" t="s">
        <v>9157</v>
      </c>
      <c r="S2836" s="9"/>
      <c r="V2836" s="9"/>
    </row>
    <row r="2837">
      <c r="A2837" s="13" t="s">
        <v>19175</v>
      </c>
      <c r="B2837" s="9"/>
      <c r="C2837" s="9"/>
      <c r="D2837" s="9"/>
      <c r="E2837" s="9"/>
      <c r="F2837" s="9"/>
      <c r="H2837" s="9" t="s">
        <v>9157</v>
      </c>
      <c r="S2837" s="9"/>
      <c r="V2837" s="9"/>
    </row>
    <row r="2838">
      <c r="A2838" s="13" t="s">
        <v>19178</v>
      </c>
      <c r="B2838" s="9"/>
      <c r="C2838" s="9"/>
      <c r="D2838" s="9"/>
      <c r="E2838" s="9"/>
      <c r="F2838" s="9"/>
      <c r="H2838" s="9" t="s">
        <v>9157</v>
      </c>
      <c r="S2838" s="9"/>
      <c r="V2838" s="9"/>
    </row>
    <row r="2839">
      <c r="A2839" s="13" t="s">
        <v>19183</v>
      </c>
      <c r="B2839" s="9"/>
      <c r="C2839" s="9"/>
      <c r="D2839" s="9"/>
      <c r="E2839" s="9"/>
      <c r="F2839" s="9"/>
      <c r="H2839" s="9" t="s">
        <v>9157</v>
      </c>
      <c r="S2839" s="9"/>
      <c r="V2839" s="9"/>
    </row>
    <row r="2840">
      <c r="A2840" s="13" t="s">
        <v>19186</v>
      </c>
      <c r="B2840" s="9"/>
      <c r="C2840" s="9"/>
      <c r="D2840" s="9"/>
      <c r="E2840" s="9"/>
      <c r="F2840" s="9"/>
      <c r="H2840" s="9" t="s">
        <v>9157</v>
      </c>
      <c r="S2840" s="9"/>
      <c r="V2840" s="9"/>
    </row>
    <row r="2841">
      <c r="A2841" s="13" t="s">
        <v>19191</v>
      </c>
      <c r="B2841" s="9"/>
      <c r="C2841" s="9"/>
      <c r="D2841" s="9"/>
      <c r="E2841" s="9"/>
      <c r="F2841" s="9"/>
      <c r="H2841" s="9" t="s">
        <v>9157</v>
      </c>
      <c r="S2841" s="9"/>
      <c r="V2841" s="9"/>
    </row>
    <row r="2842">
      <c r="A2842" s="13" t="s">
        <v>19193</v>
      </c>
      <c r="B2842" s="9"/>
      <c r="C2842" s="9"/>
      <c r="D2842" s="9"/>
      <c r="E2842" s="9"/>
      <c r="F2842" s="9"/>
      <c r="H2842" s="9" t="s">
        <v>9157</v>
      </c>
      <c r="S2842" s="9"/>
      <c r="V2842" s="9"/>
    </row>
    <row r="2843">
      <c r="A2843" s="13" t="s">
        <v>19197</v>
      </c>
      <c r="B2843" s="9"/>
      <c r="C2843" s="9"/>
      <c r="D2843" s="9"/>
      <c r="E2843" s="9"/>
      <c r="F2843" s="9"/>
      <c r="H2843" s="9" t="s">
        <v>9157</v>
      </c>
      <c r="S2843" s="9"/>
      <c r="V2843" s="9"/>
    </row>
    <row r="2844">
      <c r="A2844" s="13" t="s">
        <v>19199</v>
      </c>
      <c r="B2844" s="9"/>
      <c r="C2844" s="9"/>
      <c r="D2844" s="9"/>
      <c r="E2844" s="9"/>
      <c r="F2844" s="9"/>
      <c r="H2844" s="9" t="s">
        <v>9157</v>
      </c>
      <c r="S2844" s="9"/>
      <c r="V2844" s="9"/>
    </row>
    <row r="2845">
      <c r="A2845" s="13" t="s">
        <v>19205</v>
      </c>
      <c r="B2845" s="9"/>
      <c r="C2845" s="9"/>
      <c r="D2845" s="9"/>
      <c r="E2845" s="9"/>
      <c r="F2845" s="9"/>
      <c r="H2845" s="9" t="s">
        <v>9157</v>
      </c>
      <c r="S2845" s="9"/>
      <c r="V2845" s="9"/>
    </row>
    <row r="2846">
      <c r="A2846" s="13" t="s">
        <v>19207</v>
      </c>
      <c r="B2846" s="9"/>
      <c r="C2846" s="9"/>
      <c r="D2846" s="9"/>
      <c r="E2846" s="9"/>
      <c r="F2846" s="9"/>
      <c r="H2846" s="9" t="s">
        <v>9157</v>
      </c>
      <c r="S2846" s="9"/>
      <c r="V2846" s="9"/>
    </row>
    <row r="2847">
      <c r="A2847" s="13" t="s">
        <v>19211</v>
      </c>
      <c r="B2847" s="9"/>
      <c r="C2847" s="9"/>
      <c r="D2847" s="9"/>
      <c r="E2847" s="9"/>
      <c r="F2847" s="9"/>
      <c r="H2847" s="9" t="s">
        <v>9157</v>
      </c>
      <c r="S2847" s="9"/>
      <c r="V2847" s="9"/>
    </row>
    <row r="2848">
      <c r="A2848" s="13" t="s">
        <v>19213</v>
      </c>
      <c r="B2848" s="9"/>
      <c r="C2848" s="9"/>
      <c r="D2848" s="9"/>
      <c r="E2848" s="9"/>
      <c r="F2848" s="9"/>
      <c r="H2848" s="9" t="s">
        <v>9157</v>
      </c>
      <c r="S2848" s="9"/>
      <c r="V2848" s="9"/>
    </row>
    <row r="2849">
      <c r="A2849" s="13" t="s">
        <v>19216</v>
      </c>
      <c r="B2849" s="9"/>
      <c r="C2849" s="9"/>
      <c r="D2849" s="9"/>
      <c r="E2849" s="9"/>
      <c r="F2849" s="9"/>
      <c r="H2849" s="9" t="s">
        <v>9157</v>
      </c>
      <c r="S2849" s="9"/>
      <c r="V2849" s="9"/>
    </row>
    <row r="2850">
      <c r="A2850" s="13" t="s">
        <v>19217</v>
      </c>
      <c r="B2850" s="9"/>
      <c r="C2850" s="9"/>
      <c r="D2850" s="9"/>
      <c r="E2850" s="9"/>
      <c r="F2850" s="9"/>
      <c r="H2850" s="9" t="s">
        <v>9157</v>
      </c>
      <c r="S2850" s="9"/>
      <c r="V2850" s="9"/>
    </row>
    <row r="2851">
      <c r="A2851" s="13" t="s">
        <v>19221</v>
      </c>
      <c r="B2851" s="9"/>
      <c r="C2851" s="9"/>
      <c r="D2851" s="9"/>
      <c r="E2851" s="9"/>
      <c r="F2851" s="9"/>
      <c r="H2851" s="9" t="s">
        <v>9157</v>
      </c>
      <c r="S2851" s="9"/>
      <c r="V2851" s="9"/>
    </row>
    <row r="2852">
      <c r="A2852" s="13" t="s">
        <v>19225</v>
      </c>
      <c r="B2852" s="9"/>
      <c r="C2852" s="9"/>
      <c r="D2852" s="9"/>
      <c r="E2852" s="9"/>
      <c r="F2852" s="9"/>
      <c r="H2852" s="9" t="s">
        <v>9157</v>
      </c>
      <c r="S2852" s="9"/>
      <c r="V2852" s="9"/>
    </row>
    <row r="2853">
      <c r="A2853" s="13" t="s">
        <v>19227</v>
      </c>
      <c r="B2853" s="9"/>
      <c r="C2853" s="9"/>
      <c r="D2853" s="9"/>
      <c r="E2853" s="9"/>
      <c r="F2853" s="9"/>
      <c r="H2853" s="9" t="s">
        <v>9157</v>
      </c>
      <c r="S2853" s="9"/>
      <c r="V2853" s="9"/>
    </row>
    <row r="2854">
      <c r="A2854" s="13" t="s">
        <v>19229</v>
      </c>
      <c r="B2854" s="9"/>
      <c r="C2854" s="9"/>
      <c r="D2854" s="9"/>
      <c r="E2854" s="9"/>
      <c r="F2854" s="9"/>
      <c r="H2854" s="9" t="s">
        <v>9157</v>
      </c>
      <c r="S2854" s="9"/>
      <c r="V2854" s="9"/>
    </row>
    <row r="2855">
      <c r="A2855" s="13" t="s">
        <v>19232</v>
      </c>
      <c r="B2855" s="9"/>
      <c r="C2855" s="9"/>
      <c r="D2855" s="9"/>
      <c r="E2855" s="9"/>
      <c r="F2855" s="9"/>
      <c r="H2855" s="9" t="s">
        <v>9157</v>
      </c>
      <c r="S2855" s="9"/>
      <c r="V2855" s="9"/>
    </row>
    <row r="2856">
      <c r="A2856" s="13" t="s">
        <v>19233</v>
      </c>
      <c r="B2856" s="9"/>
      <c r="C2856" s="9"/>
      <c r="D2856" s="9"/>
      <c r="E2856" s="9"/>
      <c r="F2856" s="9"/>
      <c r="H2856" s="9" t="s">
        <v>9157</v>
      </c>
      <c r="S2856" s="9"/>
      <c r="V2856" s="9"/>
    </row>
    <row r="2857">
      <c r="A2857" s="13" t="s">
        <v>19237</v>
      </c>
      <c r="B2857" s="9"/>
      <c r="C2857" s="9"/>
      <c r="D2857" s="9"/>
      <c r="E2857" s="9"/>
      <c r="F2857" s="9"/>
      <c r="H2857" s="9" t="s">
        <v>9157</v>
      </c>
      <c r="S2857" s="9"/>
      <c r="V2857" s="9"/>
    </row>
    <row r="2858">
      <c r="A2858" s="13" t="s">
        <v>19240</v>
      </c>
      <c r="B2858" s="9"/>
      <c r="C2858" s="9"/>
      <c r="D2858" s="9"/>
      <c r="E2858" s="9"/>
      <c r="F2858" s="9"/>
      <c r="H2858" s="9" t="s">
        <v>9157</v>
      </c>
      <c r="S2858" s="9"/>
      <c r="V2858" s="9"/>
    </row>
    <row r="2859">
      <c r="A2859" s="13" t="s">
        <v>19244</v>
      </c>
      <c r="B2859" s="9"/>
      <c r="C2859" s="9"/>
      <c r="D2859" s="9"/>
      <c r="E2859" s="9"/>
      <c r="F2859" s="9"/>
      <c r="H2859" s="9" t="s">
        <v>9157</v>
      </c>
      <c r="S2859" s="9"/>
      <c r="V2859" s="9"/>
    </row>
    <row r="2860">
      <c r="A2860" s="13" t="s">
        <v>19247</v>
      </c>
      <c r="B2860" s="9"/>
      <c r="C2860" s="9"/>
      <c r="D2860" s="9"/>
      <c r="E2860" s="9"/>
      <c r="F2860" s="9"/>
      <c r="H2860" s="9" t="s">
        <v>9157</v>
      </c>
      <c r="S2860" s="9"/>
      <c r="V2860" s="9"/>
    </row>
    <row r="2861">
      <c r="A2861" s="13" t="s">
        <v>19253</v>
      </c>
      <c r="B2861" s="9"/>
      <c r="C2861" s="9"/>
      <c r="D2861" s="9"/>
      <c r="E2861" s="9"/>
      <c r="F2861" s="9"/>
      <c r="H2861" s="9" t="s">
        <v>9157</v>
      </c>
      <c r="S2861" s="9"/>
      <c r="V2861" s="9"/>
    </row>
    <row r="2862">
      <c r="A2862" s="13" t="s">
        <v>19254</v>
      </c>
      <c r="B2862" s="9"/>
      <c r="C2862" s="9"/>
      <c r="D2862" s="9"/>
      <c r="E2862" s="9"/>
      <c r="F2862" s="9"/>
      <c r="H2862" s="9" t="s">
        <v>9157</v>
      </c>
      <c r="S2862" s="9"/>
      <c r="V2862" s="9"/>
    </row>
    <row r="2863">
      <c r="A2863" s="13" t="s">
        <v>19259</v>
      </c>
      <c r="B2863" s="9"/>
      <c r="C2863" s="9"/>
      <c r="D2863" s="9"/>
      <c r="E2863" s="9"/>
      <c r="F2863" s="9"/>
      <c r="H2863" s="9" t="s">
        <v>9157</v>
      </c>
      <c r="S2863" s="9"/>
      <c r="V2863" s="9"/>
    </row>
    <row r="2864">
      <c r="A2864" s="13" t="s">
        <v>19263</v>
      </c>
      <c r="B2864" s="9"/>
      <c r="C2864" s="9"/>
      <c r="D2864" s="9"/>
      <c r="E2864" s="9"/>
      <c r="F2864" s="9"/>
      <c r="H2864" s="9" t="s">
        <v>9157</v>
      </c>
      <c r="S2864" s="9"/>
      <c r="V2864" s="9"/>
    </row>
    <row r="2865">
      <c r="A2865" s="13" t="s">
        <v>19269</v>
      </c>
      <c r="B2865" s="9"/>
      <c r="C2865" s="9"/>
      <c r="D2865" s="9"/>
      <c r="E2865" s="9"/>
      <c r="F2865" s="9"/>
      <c r="H2865" s="9" t="s">
        <v>9157</v>
      </c>
      <c r="S2865" s="9"/>
      <c r="V2865" s="9"/>
    </row>
    <row r="2866">
      <c r="A2866" s="13" t="s">
        <v>19270</v>
      </c>
      <c r="B2866" s="9"/>
      <c r="C2866" s="9"/>
      <c r="D2866" s="9"/>
      <c r="E2866" s="9"/>
      <c r="F2866" s="9"/>
      <c r="H2866" s="9" t="s">
        <v>9157</v>
      </c>
      <c r="S2866" s="9"/>
      <c r="V2866" s="9"/>
    </row>
    <row r="2867">
      <c r="A2867" s="13" t="s">
        <v>19274</v>
      </c>
      <c r="B2867" s="9"/>
      <c r="C2867" s="9"/>
      <c r="D2867" s="9"/>
      <c r="E2867" s="9"/>
      <c r="F2867" s="9"/>
      <c r="H2867" s="9" t="s">
        <v>9157</v>
      </c>
      <c r="S2867" s="9"/>
      <c r="V2867" s="9"/>
    </row>
    <row r="2868">
      <c r="A2868" s="13" t="s">
        <v>19276</v>
      </c>
      <c r="B2868" s="9"/>
      <c r="C2868" s="9"/>
      <c r="D2868" s="9"/>
      <c r="E2868" s="9"/>
      <c r="F2868" s="9"/>
      <c r="H2868" s="9" t="s">
        <v>9157</v>
      </c>
      <c r="S2868" s="9"/>
      <c r="V2868" s="9"/>
    </row>
    <row r="2869">
      <c r="A2869" s="13" t="s">
        <v>19281</v>
      </c>
      <c r="B2869" s="9"/>
      <c r="C2869" s="9"/>
      <c r="D2869" s="9"/>
      <c r="E2869" s="9"/>
      <c r="F2869" s="9"/>
      <c r="H2869" s="9" t="s">
        <v>9157</v>
      </c>
      <c r="S2869" s="9"/>
      <c r="V2869" s="9"/>
    </row>
    <row r="2870">
      <c r="A2870" s="13" t="s">
        <v>19282</v>
      </c>
      <c r="B2870" s="9"/>
      <c r="C2870" s="9"/>
      <c r="D2870" s="9"/>
      <c r="E2870" s="9"/>
      <c r="F2870" s="9"/>
      <c r="H2870" s="9" t="s">
        <v>9157</v>
      </c>
      <c r="S2870" s="9"/>
      <c r="V2870" s="9"/>
    </row>
    <row r="2871">
      <c r="A2871" s="13" t="s">
        <v>19284</v>
      </c>
      <c r="B2871" s="9"/>
      <c r="C2871" s="9"/>
      <c r="D2871" s="9"/>
      <c r="E2871" s="9"/>
      <c r="F2871" s="9"/>
      <c r="H2871" s="9" t="s">
        <v>9157</v>
      </c>
      <c r="S2871" s="9"/>
      <c r="V2871" s="9"/>
    </row>
    <row r="2872">
      <c r="A2872" s="13" t="s">
        <v>19288</v>
      </c>
      <c r="B2872" s="9"/>
      <c r="C2872" s="9"/>
      <c r="D2872" s="9"/>
      <c r="E2872" s="9"/>
      <c r="F2872" s="9"/>
      <c r="H2872" s="9" t="s">
        <v>9157</v>
      </c>
      <c r="S2872" s="9"/>
      <c r="V2872" s="9"/>
    </row>
    <row r="2873">
      <c r="A2873" s="13" t="s">
        <v>19292</v>
      </c>
      <c r="B2873" s="9"/>
      <c r="C2873" s="9"/>
      <c r="D2873" s="9"/>
      <c r="E2873" s="9"/>
      <c r="F2873" s="9"/>
      <c r="H2873" s="9" t="s">
        <v>9157</v>
      </c>
      <c r="S2873" s="9"/>
      <c r="V2873" s="9"/>
    </row>
    <row r="2874">
      <c r="A2874" s="13" t="s">
        <v>19295</v>
      </c>
      <c r="B2874" s="9"/>
      <c r="C2874" s="9"/>
      <c r="D2874" s="9"/>
      <c r="E2874" s="9"/>
      <c r="F2874" s="9"/>
      <c r="H2874" s="9" t="s">
        <v>9157</v>
      </c>
      <c r="S2874" s="9"/>
      <c r="V2874" s="9"/>
    </row>
    <row r="2875">
      <c r="A2875" s="13" t="s">
        <v>19299</v>
      </c>
      <c r="B2875" s="9"/>
      <c r="C2875" s="9"/>
      <c r="D2875" s="9"/>
      <c r="E2875" s="9"/>
      <c r="F2875" s="9"/>
      <c r="H2875" s="9" t="s">
        <v>9157</v>
      </c>
      <c r="S2875" s="9"/>
      <c r="V2875" s="9"/>
    </row>
    <row r="2876">
      <c r="A2876" s="13" t="s">
        <v>19303</v>
      </c>
      <c r="B2876" s="9"/>
      <c r="C2876" s="9"/>
      <c r="D2876" s="9"/>
      <c r="E2876" s="9"/>
      <c r="F2876" s="9"/>
      <c r="H2876" s="9" t="s">
        <v>9157</v>
      </c>
      <c r="S2876" s="9"/>
      <c r="V2876" s="9"/>
    </row>
    <row r="2877">
      <c r="A2877" s="13" t="s">
        <v>19305</v>
      </c>
      <c r="B2877" s="9"/>
      <c r="C2877" s="9"/>
      <c r="D2877" s="9"/>
      <c r="E2877" s="9"/>
      <c r="F2877" s="9"/>
      <c r="H2877" s="9" t="s">
        <v>9157</v>
      </c>
      <c r="S2877" s="9"/>
      <c r="V2877" s="9"/>
    </row>
    <row r="2878">
      <c r="A2878" s="13" t="s">
        <v>19308</v>
      </c>
      <c r="B2878" s="9"/>
      <c r="C2878" s="9"/>
      <c r="D2878" s="9"/>
      <c r="E2878" s="9"/>
      <c r="F2878" s="9"/>
      <c r="H2878" s="9" t="s">
        <v>9157</v>
      </c>
      <c r="S2878" s="9"/>
      <c r="V2878" s="9"/>
    </row>
    <row r="2879">
      <c r="A2879" s="13" t="s">
        <v>19310</v>
      </c>
      <c r="B2879" s="9"/>
      <c r="C2879" s="9"/>
      <c r="D2879" s="9"/>
      <c r="E2879" s="9"/>
      <c r="F2879" s="9"/>
      <c r="H2879" s="9" t="s">
        <v>9157</v>
      </c>
      <c r="S2879" s="9"/>
      <c r="V2879" s="9"/>
    </row>
    <row r="2880">
      <c r="A2880" s="13" t="s">
        <v>19313</v>
      </c>
      <c r="B2880" s="9"/>
      <c r="C2880" s="9"/>
      <c r="D2880" s="9"/>
      <c r="E2880" s="9"/>
      <c r="F2880" s="9"/>
      <c r="H2880" s="9" t="s">
        <v>9157</v>
      </c>
      <c r="S2880" s="9"/>
      <c r="V2880" s="9"/>
    </row>
    <row r="2881">
      <c r="A2881" s="13" t="s">
        <v>19319</v>
      </c>
      <c r="B2881" s="9"/>
      <c r="C2881" s="9"/>
      <c r="D2881" s="9"/>
      <c r="E2881" s="9"/>
      <c r="F2881" s="9"/>
      <c r="H2881" s="9" t="s">
        <v>9157</v>
      </c>
      <c r="S2881" s="9"/>
      <c r="V2881" s="9"/>
    </row>
    <row r="2882">
      <c r="A2882" s="13" t="s">
        <v>19321</v>
      </c>
      <c r="B2882" s="9"/>
      <c r="C2882" s="9"/>
      <c r="D2882" s="9"/>
      <c r="E2882" s="9"/>
      <c r="F2882" s="9"/>
      <c r="H2882" s="9" t="s">
        <v>9157</v>
      </c>
      <c r="S2882" s="9"/>
      <c r="V2882" s="9"/>
    </row>
    <row r="2883">
      <c r="A2883" s="13" t="s">
        <v>19324</v>
      </c>
      <c r="B2883" s="9"/>
      <c r="C2883" s="9"/>
      <c r="D2883" s="9"/>
      <c r="E2883" s="9"/>
      <c r="F2883" s="9"/>
      <c r="H2883" s="9" t="s">
        <v>9157</v>
      </c>
      <c r="S2883" s="9"/>
      <c r="V2883" s="9"/>
    </row>
    <row r="2884">
      <c r="A2884" s="13" t="s">
        <v>19330</v>
      </c>
      <c r="B2884" s="9"/>
      <c r="C2884" s="9"/>
      <c r="D2884" s="9"/>
      <c r="E2884" s="9"/>
      <c r="F2884" s="9"/>
      <c r="H2884" s="9" t="s">
        <v>9157</v>
      </c>
      <c r="S2884" s="9"/>
      <c r="V2884" s="9"/>
    </row>
    <row r="2885">
      <c r="A2885" s="13" t="s">
        <v>19334</v>
      </c>
      <c r="B2885" s="9"/>
      <c r="C2885" s="9"/>
      <c r="D2885" s="9"/>
      <c r="E2885" s="9"/>
      <c r="F2885" s="9"/>
      <c r="H2885" s="9" t="s">
        <v>9157</v>
      </c>
      <c r="S2885" s="9"/>
      <c r="V2885" s="9"/>
    </row>
    <row r="2886">
      <c r="A2886" s="13" t="s">
        <v>19340</v>
      </c>
      <c r="B2886" s="9"/>
      <c r="C2886" s="9"/>
      <c r="D2886" s="9"/>
      <c r="E2886" s="9"/>
      <c r="F2886" s="9"/>
      <c r="H2886" s="9" t="s">
        <v>9157</v>
      </c>
      <c r="S2886" s="9"/>
      <c r="V2886" s="9"/>
    </row>
    <row r="2887">
      <c r="A2887" s="13" t="s">
        <v>19343</v>
      </c>
      <c r="B2887" s="9"/>
      <c r="C2887" s="9"/>
      <c r="D2887" s="9"/>
      <c r="E2887" s="9"/>
      <c r="F2887" s="9"/>
      <c r="H2887" s="9" t="s">
        <v>9157</v>
      </c>
      <c r="S2887" s="9"/>
      <c r="V2887" s="9"/>
    </row>
    <row r="2888">
      <c r="A2888" s="13" t="s">
        <v>19346</v>
      </c>
      <c r="B2888" s="9"/>
      <c r="C2888" s="9"/>
      <c r="D2888" s="9"/>
      <c r="E2888" s="9"/>
      <c r="F2888" s="9"/>
      <c r="H2888" s="9" t="s">
        <v>9157</v>
      </c>
      <c r="S2888" s="9"/>
      <c r="V2888" s="9"/>
    </row>
    <row r="2889">
      <c r="A2889" s="13" t="s">
        <v>19350</v>
      </c>
      <c r="B2889" s="9"/>
      <c r="C2889" s="9"/>
      <c r="D2889" s="9"/>
      <c r="E2889" s="9"/>
      <c r="F2889" s="9"/>
      <c r="H2889" s="9" t="s">
        <v>9157</v>
      </c>
      <c r="S2889" s="9"/>
      <c r="V2889" s="9"/>
    </row>
    <row r="2890">
      <c r="A2890" s="13" t="s">
        <v>19354</v>
      </c>
      <c r="B2890" s="9"/>
      <c r="C2890" s="9"/>
      <c r="D2890" s="9"/>
      <c r="E2890" s="9"/>
      <c r="F2890" s="9"/>
      <c r="H2890" s="9" t="s">
        <v>9157</v>
      </c>
      <c r="S2890" s="9"/>
      <c r="V2890" s="9"/>
    </row>
    <row r="2891">
      <c r="A2891" s="13" t="s">
        <v>19358</v>
      </c>
      <c r="B2891" s="9"/>
      <c r="C2891" s="9"/>
      <c r="D2891" s="9"/>
      <c r="E2891" s="9"/>
      <c r="F2891" s="9"/>
      <c r="H2891" s="9" t="s">
        <v>9157</v>
      </c>
      <c r="S2891" s="9"/>
      <c r="V2891" s="9"/>
    </row>
    <row r="2892">
      <c r="A2892" s="13" t="s">
        <v>19362</v>
      </c>
      <c r="B2892" s="9"/>
      <c r="C2892" s="9"/>
      <c r="D2892" s="9"/>
      <c r="E2892" s="9"/>
      <c r="F2892" s="9"/>
      <c r="H2892" s="9" t="s">
        <v>9157</v>
      </c>
      <c r="S2892" s="9"/>
      <c r="V2892" s="9"/>
    </row>
    <row r="2893">
      <c r="A2893" s="13" t="s">
        <v>19366</v>
      </c>
      <c r="B2893" s="9"/>
      <c r="C2893" s="9"/>
      <c r="D2893" s="9"/>
      <c r="E2893" s="9"/>
      <c r="F2893" s="9"/>
      <c r="H2893" s="9" t="s">
        <v>9157</v>
      </c>
      <c r="S2893" s="9"/>
      <c r="V2893" s="9"/>
    </row>
    <row r="2894">
      <c r="A2894" s="13" t="s">
        <v>19370</v>
      </c>
      <c r="B2894" s="9"/>
      <c r="C2894" s="9"/>
      <c r="D2894" s="9"/>
      <c r="E2894" s="9"/>
      <c r="F2894" s="9"/>
      <c r="H2894" s="9" t="s">
        <v>9157</v>
      </c>
      <c r="S2894" s="9"/>
      <c r="V2894" s="9"/>
    </row>
    <row r="2895">
      <c r="A2895" s="13" t="s">
        <v>19374</v>
      </c>
      <c r="B2895" s="9"/>
      <c r="C2895" s="9"/>
      <c r="D2895" s="9"/>
      <c r="E2895" s="9"/>
      <c r="F2895" s="9"/>
      <c r="H2895" s="9" t="s">
        <v>9157</v>
      </c>
      <c r="S2895" s="9"/>
      <c r="V2895" s="9"/>
    </row>
    <row r="2896">
      <c r="A2896" s="13" t="s">
        <v>19375</v>
      </c>
      <c r="B2896" s="9"/>
      <c r="C2896" s="9"/>
      <c r="D2896" s="9"/>
      <c r="E2896" s="9"/>
      <c r="F2896" s="9"/>
      <c r="H2896" s="9" t="s">
        <v>9157</v>
      </c>
      <c r="S2896" s="9"/>
      <c r="V2896" s="9"/>
    </row>
    <row r="2897">
      <c r="A2897" s="13" t="s">
        <v>19381</v>
      </c>
      <c r="B2897" s="9"/>
      <c r="C2897" s="9"/>
      <c r="D2897" s="9"/>
      <c r="E2897" s="9"/>
      <c r="F2897" s="9"/>
      <c r="H2897" s="9" t="s">
        <v>9157</v>
      </c>
      <c r="S2897" s="9"/>
      <c r="V2897" s="9"/>
    </row>
    <row r="2898">
      <c r="A2898" s="13" t="s">
        <v>19382</v>
      </c>
      <c r="B2898" s="9"/>
      <c r="C2898" s="9"/>
      <c r="D2898" s="9"/>
      <c r="E2898" s="9"/>
      <c r="F2898" s="9"/>
      <c r="H2898" s="9" t="s">
        <v>9157</v>
      </c>
      <c r="S2898" s="9"/>
      <c r="V2898" s="9"/>
    </row>
    <row r="2899">
      <c r="A2899" s="13" t="s">
        <v>19385</v>
      </c>
      <c r="B2899" s="9"/>
      <c r="C2899" s="9"/>
      <c r="D2899" s="9"/>
      <c r="E2899" s="9"/>
      <c r="F2899" s="9"/>
      <c r="H2899" s="9" t="s">
        <v>9157</v>
      </c>
      <c r="S2899" s="9"/>
      <c r="V2899" s="9"/>
    </row>
    <row r="2900">
      <c r="A2900" s="13" t="s">
        <v>19391</v>
      </c>
      <c r="B2900" s="9"/>
      <c r="C2900" s="9"/>
      <c r="D2900" s="9"/>
      <c r="E2900" s="9"/>
      <c r="F2900" s="9"/>
      <c r="H2900" s="9" t="s">
        <v>9157</v>
      </c>
      <c r="S2900" s="9"/>
      <c r="V2900" s="9"/>
    </row>
    <row r="2901">
      <c r="A2901" s="13" t="s">
        <v>19394</v>
      </c>
      <c r="B2901" s="9"/>
      <c r="C2901" s="9"/>
      <c r="D2901" s="9"/>
      <c r="E2901" s="9"/>
      <c r="F2901" s="9"/>
      <c r="H2901" s="9" t="s">
        <v>9157</v>
      </c>
      <c r="S2901" s="9"/>
      <c r="V2901" s="9"/>
    </row>
    <row r="2902">
      <c r="A2902" s="13" t="s">
        <v>19398</v>
      </c>
      <c r="B2902" s="9"/>
      <c r="C2902" s="9"/>
      <c r="D2902" s="9"/>
      <c r="E2902" s="9"/>
      <c r="F2902" s="9"/>
      <c r="H2902" s="9" t="s">
        <v>9157</v>
      </c>
      <c r="S2902" s="9"/>
      <c r="V2902" s="9"/>
    </row>
    <row r="2903">
      <c r="A2903" s="13" t="s">
        <v>19400</v>
      </c>
      <c r="B2903" s="9"/>
      <c r="C2903" s="9"/>
      <c r="D2903" s="9"/>
      <c r="E2903" s="9"/>
      <c r="F2903" s="9"/>
      <c r="H2903" s="9" t="s">
        <v>9157</v>
      </c>
      <c r="S2903" s="9"/>
      <c r="V2903" s="9"/>
    </row>
    <row r="2904">
      <c r="A2904" s="13" t="s">
        <v>19405</v>
      </c>
      <c r="B2904" s="9"/>
      <c r="C2904" s="9"/>
      <c r="D2904" s="9"/>
      <c r="E2904" s="9"/>
      <c r="F2904" s="9"/>
      <c r="H2904" s="9" t="s">
        <v>9157</v>
      </c>
      <c r="S2904" s="9"/>
      <c r="V2904" s="9"/>
    </row>
    <row r="2905">
      <c r="A2905" s="13" t="s">
        <v>19407</v>
      </c>
      <c r="B2905" s="9"/>
      <c r="C2905" s="9"/>
      <c r="D2905" s="9"/>
      <c r="E2905" s="9"/>
      <c r="F2905" s="9"/>
      <c r="H2905" s="9" t="s">
        <v>9157</v>
      </c>
      <c r="S2905" s="9"/>
      <c r="V2905" s="9"/>
    </row>
    <row r="2906">
      <c r="A2906" s="13" t="s">
        <v>19412</v>
      </c>
      <c r="B2906" s="9"/>
      <c r="C2906" s="9"/>
      <c r="D2906" s="9"/>
      <c r="E2906" s="9"/>
      <c r="F2906" s="9"/>
      <c r="H2906" s="9" t="s">
        <v>9157</v>
      </c>
      <c r="S2906" s="9"/>
      <c r="V2906" s="9"/>
    </row>
    <row r="2907">
      <c r="A2907" s="13" t="s">
        <v>19414</v>
      </c>
      <c r="B2907" s="9"/>
      <c r="C2907" s="9"/>
      <c r="D2907" s="9"/>
      <c r="E2907" s="9"/>
      <c r="F2907" s="9"/>
      <c r="H2907" s="9" t="s">
        <v>9157</v>
      </c>
      <c r="S2907" s="9"/>
      <c r="V2907" s="9"/>
    </row>
    <row r="2908">
      <c r="A2908" s="13" t="s">
        <v>19419</v>
      </c>
      <c r="B2908" s="9"/>
      <c r="C2908" s="9"/>
      <c r="D2908" s="9"/>
      <c r="E2908" s="9"/>
      <c r="F2908" s="9"/>
      <c r="H2908" s="9" t="s">
        <v>9157</v>
      </c>
      <c r="S2908" s="9"/>
      <c r="V2908" s="9"/>
    </row>
    <row r="2909">
      <c r="A2909" s="13" t="s">
        <v>19424</v>
      </c>
      <c r="B2909" s="9"/>
      <c r="C2909" s="9"/>
      <c r="D2909" s="9"/>
      <c r="E2909" s="9"/>
      <c r="F2909" s="9"/>
      <c r="H2909" s="9" t="s">
        <v>9157</v>
      </c>
      <c r="S2909" s="9"/>
      <c r="V2909" s="9"/>
    </row>
    <row r="2910">
      <c r="A2910" s="13" t="s">
        <v>19427</v>
      </c>
      <c r="B2910" s="9"/>
      <c r="C2910" s="9"/>
      <c r="D2910" s="9"/>
      <c r="E2910" s="9"/>
      <c r="F2910" s="9"/>
      <c r="H2910" s="9" t="s">
        <v>9157</v>
      </c>
      <c r="S2910" s="9"/>
      <c r="V2910" s="9"/>
    </row>
    <row r="2911">
      <c r="A2911" s="13" t="s">
        <v>19429</v>
      </c>
      <c r="B2911" s="9"/>
      <c r="C2911" s="9"/>
      <c r="D2911" s="9"/>
      <c r="E2911" s="9"/>
      <c r="F2911" s="9"/>
      <c r="H2911" s="9" t="s">
        <v>9157</v>
      </c>
      <c r="S2911" s="9"/>
      <c r="V2911" s="9"/>
    </row>
    <row r="2912">
      <c r="A2912" s="13" t="s">
        <v>19434</v>
      </c>
      <c r="B2912" s="9"/>
      <c r="C2912" s="9"/>
      <c r="D2912" s="9"/>
      <c r="E2912" s="9"/>
      <c r="F2912" s="9"/>
      <c r="H2912" s="9" t="s">
        <v>9157</v>
      </c>
      <c r="S2912" s="9"/>
      <c r="V2912" s="9"/>
    </row>
    <row r="2913">
      <c r="A2913" s="13" t="s">
        <v>19438</v>
      </c>
      <c r="B2913" s="9"/>
      <c r="C2913" s="9"/>
      <c r="D2913" s="9"/>
      <c r="E2913" s="9"/>
      <c r="F2913" s="9"/>
      <c r="H2913" s="9" t="s">
        <v>9157</v>
      </c>
      <c r="S2913" s="9"/>
      <c r="V2913" s="9"/>
    </row>
    <row r="2914">
      <c r="A2914" s="13" t="s">
        <v>19441</v>
      </c>
      <c r="B2914" s="9"/>
      <c r="C2914" s="9"/>
      <c r="D2914" s="9"/>
      <c r="E2914" s="9"/>
      <c r="F2914" s="9"/>
      <c r="H2914" s="9" t="s">
        <v>9157</v>
      </c>
      <c r="S2914" s="9"/>
      <c r="V2914" s="9"/>
    </row>
    <row r="2915">
      <c r="A2915" s="13" t="s">
        <v>19444</v>
      </c>
      <c r="B2915" s="9"/>
      <c r="C2915" s="9"/>
      <c r="D2915" s="9"/>
      <c r="E2915" s="9"/>
      <c r="F2915" s="9"/>
      <c r="H2915" s="9" t="s">
        <v>9157</v>
      </c>
      <c r="S2915" s="9"/>
      <c r="V2915" s="9"/>
    </row>
    <row r="2916">
      <c r="A2916" s="13" t="s">
        <v>19445</v>
      </c>
      <c r="B2916" s="9"/>
      <c r="C2916" s="9"/>
      <c r="D2916" s="9"/>
      <c r="E2916" s="9"/>
      <c r="F2916" s="9"/>
      <c r="H2916" s="9" t="s">
        <v>9157</v>
      </c>
      <c r="S2916" s="9"/>
      <c r="V2916" s="9"/>
    </row>
    <row r="2917">
      <c r="A2917" s="13" t="s">
        <v>19447</v>
      </c>
      <c r="B2917" s="9"/>
      <c r="C2917" s="9"/>
      <c r="D2917" s="9"/>
      <c r="E2917" s="9"/>
      <c r="F2917" s="9"/>
      <c r="H2917" s="9" t="s">
        <v>9157</v>
      </c>
      <c r="S2917" s="9"/>
      <c r="V2917" s="9"/>
    </row>
    <row r="2918">
      <c r="A2918" s="13" t="s">
        <v>19451</v>
      </c>
      <c r="B2918" s="9"/>
      <c r="C2918" s="9"/>
      <c r="D2918" s="9"/>
      <c r="E2918" s="9"/>
      <c r="F2918" s="9"/>
      <c r="H2918" s="9" t="s">
        <v>9157</v>
      </c>
      <c r="S2918" s="9"/>
      <c r="V2918" s="9"/>
    </row>
    <row r="2919">
      <c r="A2919" s="13" t="s">
        <v>19456</v>
      </c>
      <c r="B2919" s="9"/>
      <c r="C2919" s="9"/>
      <c r="D2919" s="9"/>
      <c r="E2919" s="9"/>
      <c r="F2919" s="9"/>
      <c r="H2919" s="9" t="s">
        <v>9157</v>
      </c>
      <c r="S2919" s="9"/>
      <c r="V2919" s="9"/>
    </row>
    <row r="2920">
      <c r="A2920" s="13" t="s">
        <v>19459</v>
      </c>
      <c r="B2920" s="9"/>
      <c r="C2920" s="9"/>
      <c r="D2920" s="9"/>
      <c r="E2920" s="9"/>
      <c r="F2920" s="9"/>
      <c r="H2920" s="9" t="s">
        <v>9157</v>
      </c>
      <c r="S2920" s="9"/>
      <c r="V2920" s="9"/>
    </row>
    <row r="2921">
      <c r="A2921" s="13" t="s">
        <v>19463</v>
      </c>
      <c r="B2921" s="9"/>
      <c r="C2921" s="9"/>
      <c r="D2921" s="9"/>
      <c r="E2921" s="9"/>
      <c r="F2921" s="9"/>
      <c r="H2921" s="9" t="s">
        <v>9157</v>
      </c>
      <c r="S2921" s="9"/>
      <c r="V2921" s="9"/>
    </row>
    <row r="2922">
      <c r="A2922" s="13" t="s">
        <v>19465</v>
      </c>
      <c r="B2922" s="9"/>
      <c r="C2922" s="9"/>
      <c r="D2922" s="9"/>
      <c r="E2922" s="9"/>
      <c r="F2922" s="9"/>
      <c r="H2922" s="9" t="s">
        <v>9157</v>
      </c>
      <c r="S2922" s="9"/>
      <c r="V2922" s="9"/>
    </row>
    <row r="2923">
      <c r="A2923" s="13" t="s">
        <v>19468</v>
      </c>
      <c r="B2923" s="9"/>
      <c r="C2923" s="9"/>
      <c r="D2923" s="9"/>
      <c r="E2923" s="9"/>
      <c r="F2923" s="9"/>
      <c r="H2923" s="9" t="s">
        <v>9157</v>
      </c>
      <c r="S2923" s="9"/>
      <c r="V2923" s="9"/>
    </row>
    <row r="2924">
      <c r="A2924" s="13" t="s">
        <v>19472</v>
      </c>
      <c r="B2924" s="9"/>
      <c r="C2924" s="9"/>
      <c r="D2924" s="9"/>
      <c r="E2924" s="9"/>
      <c r="F2924" s="9"/>
      <c r="H2924" s="9" t="s">
        <v>9157</v>
      </c>
      <c r="S2924" s="9"/>
      <c r="V2924" s="9"/>
    </row>
    <row r="2925">
      <c r="A2925" s="13" t="s">
        <v>19475</v>
      </c>
      <c r="B2925" s="9"/>
      <c r="C2925" s="9"/>
      <c r="D2925" s="9"/>
      <c r="E2925" s="9"/>
      <c r="F2925" s="9"/>
      <c r="H2925" s="9" t="s">
        <v>9157</v>
      </c>
      <c r="S2925" s="9"/>
      <c r="V2925" s="9"/>
    </row>
    <row r="2926">
      <c r="A2926" s="13" t="s">
        <v>19479</v>
      </c>
      <c r="B2926" s="9"/>
      <c r="C2926" s="9"/>
      <c r="D2926" s="9"/>
      <c r="E2926" s="9"/>
      <c r="F2926" s="9"/>
      <c r="H2926" s="9" t="s">
        <v>9157</v>
      </c>
      <c r="S2926" s="9"/>
      <c r="V2926" s="9"/>
    </row>
    <row r="2927">
      <c r="A2927" s="13" t="s">
        <v>19482</v>
      </c>
      <c r="B2927" s="9"/>
      <c r="C2927" s="9"/>
      <c r="D2927" s="9"/>
      <c r="E2927" s="9"/>
      <c r="F2927" s="9"/>
      <c r="H2927" s="9" t="s">
        <v>9157</v>
      </c>
      <c r="S2927" s="9"/>
      <c r="V2927" s="9"/>
    </row>
    <row r="2928">
      <c r="A2928" s="13" t="s">
        <v>19485</v>
      </c>
      <c r="B2928" s="9"/>
      <c r="C2928" s="9"/>
      <c r="D2928" s="9"/>
      <c r="E2928" s="9"/>
      <c r="F2928" s="9"/>
      <c r="H2928" s="9" t="s">
        <v>9157</v>
      </c>
      <c r="S2928" s="9"/>
      <c r="V2928" s="9"/>
    </row>
    <row r="2929">
      <c r="A2929" s="13" t="s">
        <v>19489</v>
      </c>
      <c r="B2929" s="9"/>
      <c r="C2929" s="9"/>
      <c r="D2929" s="9"/>
      <c r="E2929" s="9"/>
      <c r="F2929" s="9"/>
      <c r="H2929" s="9" t="s">
        <v>9157</v>
      </c>
      <c r="S2929" s="9"/>
      <c r="V2929" s="9"/>
    </row>
    <row r="2930">
      <c r="A2930" s="13" t="s">
        <v>19490</v>
      </c>
      <c r="B2930" s="9"/>
      <c r="C2930" s="9"/>
      <c r="D2930" s="9"/>
      <c r="E2930" s="9"/>
      <c r="F2930" s="9"/>
      <c r="H2930" s="9" t="s">
        <v>9157</v>
      </c>
      <c r="S2930" s="9"/>
      <c r="V2930" s="9"/>
    </row>
    <row r="2931">
      <c r="A2931" s="13" t="s">
        <v>19493</v>
      </c>
      <c r="B2931" s="9"/>
      <c r="C2931" s="9"/>
      <c r="D2931" s="9"/>
      <c r="E2931" s="9"/>
      <c r="F2931" s="9"/>
      <c r="H2931" s="9" t="s">
        <v>9157</v>
      </c>
      <c r="S2931" s="9"/>
      <c r="V2931" s="9"/>
    </row>
    <row r="2932">
      <c r="A2932" s="13" t="s">
        <v>19497</v>
      </c>
      <c r="B2932" s="9"/>
      <c r="C2932" s="9"/>
      <c r="D2932" s="9"/>
      <c r="E2932" s="9"/>
      <c r="F2932" s="9"/>
      <c r="H2932" s="9" t="s">
        <v>9157</v>
      </c>
      <c r="S2932" s="9"/>
      <c r="V2932" s="9"/>
    </row>
    <row r="2933">
      <c r="A2933" s="13" t="s">
        <v>19498</v>
      </c>
      <c r="B2933" s="9"/>
      <c r="C2933" s="9"/>
      <c r="D2933" s="9"/>
      <c r="E2933" s="9"/>
      <c r="F2933" s="9"/>
      <c r="H2933" s="9" t="s">
        <v>9157</v>
      </c>
      <c r="S2933" s="9"/>
      <c r="V2933" s="9"/>
    </row>
    <row r="2934">
      <c r="A2934" s="13" t="s">
        <v>19503</v>
      </c>
      <c r="B2934" s="9"/>
      <c r="C2934" s="9"/>
      <c r="D2934" s="9"/>
      <c r="E2934" s="9"/>
      <c r="F2934" s="9"/>
      <c r="H2934" s="9" t="s">
        <v>9157</v>
      </c>
      <c r="S2934" s="9"/>
      <c r="V2934" s="9"/>
    </row>
    <row r="2935">
      <c r="A2935" s="13" t="s">
        <v>19505</v>
      </c>
      <c r="B2935" s="9"/>
      <c r="C2935" s="9"/>
      <c r="D2935" s="9"/>
      <c r="E2935" s="9"/>
      <c r="F2935" s="9"/>
      <c r="H2935" s="9" t="s">
        <v>9157</v>
      </c>
      <c r="S2935" s="9"/>
      <c r="V2935" s="9"/>
    </row>
    <row r="2936">
      <c r="A2936" s="13" t="s">
        <v>19507</v>
      </c>
      <c r="B2936" s="9"/>
      <c r="C2936" s="9"/>
      <c r="D2936" s="9"/>
      <c r="E2936" s="9"/>
      <c r="F2936" s="9"/>
      <c r="H2936" s="9" t="s">
        <v>9157</v>
      </c>
      <c r="S2936" s="9"/>
      <c r="V2936" s="9"/>
    </row>
    <row r="2937">
      <c r="A2937" s="13" t="s">
        <v>19512</v>
      </c>
      <c r="B2937" s="9"/>
      <c r="C2937" s="9"/>
      <c r="D2937" s="9"/>
      <c r="E2937" s="9"/>
      <c r="F2937" s="9"/>
      <c r="H2937" s="9" t="s">
        <v>9157</v>
      </c>
      <c r="S2937" s="9"/>
      <c r="V2937" s="9"/>
    </row>
    <row r="2938">
      <c r="A2938" s="13" t="s">
        <v>19515</v>
      </c>
      <c r="B2938" s="9"/>
      <c r="C2938" s="9"/>
      <c r="D2938" s="9"/>
      <c r="E2938" s="9"/>
      <c r="F2938" s="9"/>
      <c r="H2938" s="9" t="s">
        <v>9157</v>
      </c>
      <c r="S2938" s="9"/>
      <c r="V2938" s="9"/>
    </row>
    <row r="2939">
      <c r="A2939" s="13" t="s">
        <v>19517</v>
      </c>
      <c r="B2939" s="9"/>
      <c r="C2939" s="9"/>
      <c r="D2939" s="9"/>
      <c r="E2939" s="9"/>
      <c r="F2939" s="9"/>
      <c r="H2939" s="9" t="s">
        <v>9157</v>
      </c>
      <c r="S2939" s="9"/>
      <c r="V2939" s="9"/>
    </row>
    <row r="2940">
      <c r="A2940" s="13" t="s">
        <v>19522</v>
      </c>
      <c r="B2940" s="9"/>
      <c r="C2940" s="9"/>
      <c r="D2940" s="9"/>
      <c r="E2940" s="9"/>
      <c r="F2940" s="9"/>
      <c r="H2940" s="9" t="s">
        <v>9157</v>
      </c>
      <c r="S2940" s="9"/>
      <c r="V2940" s="9"/>
    </row>
    <row r="2941">
      <c r="A2941" s="13" t="s">
        <v>19524</v>
      </c>
      <c r="B2941" s="9"/>
      <c r="C2941" s="9"/>
      <c r="D2941" s="9"/>
      <c r="E2941" s="9"/>
      <c r="F2941" s="9"/>
      <c r="H2941" s="9" t="s">
        <v>9157</v>
      </c>
      <c r="S2941" s="9"/>
      <c r="V2941" s="9"/>
    </row>
    <row r="2942">
      <c r="A2942" s="13" t="s">
        <v>19527</v>
      </c>
      <c r="B2942" s="9"/>
      <c r="C2942" s="9"/>
      <c r="D2942" s="9"/>
      <c r="E2942" s="9"/>
      <c r="F2942" s="9"/>
      <c r="H2942" s="9" t="s">
        <v>9157</v>
      </c>
      <c r="S2942" s="9"/>
      <c r="V2942" s="9"/>
    </row>
    <row r="2943">
      <c r="A2943" s="13" t="s">
        <v>19531</v>
      </c>
      <c r="B2943" s="9"/>
      <c r="C2943" s="9"/>
      <c r="D2943" s="9"/>
      <c r="E2943" s="9"/>
      <c r="F2943" s="9"/>
      <c r="H2943" s="9" t="s">
        <v>9157</v>
      </c>
      <c r="S2943" s="9"/>
      <c r="V2943" s="9"/>
    </row>
    <row r="2944">
      <c r="A2944" s="13" t="s">
        <v>19532</v>
      </c>
      <c r="B2944" s="9"/>
      <c r="C2944" s="9"/>
      <c r="D2944" s="9"/>
      <c r="E2944" s="9"/>
      <c r="F2944" s="9"/>
      <c r="H2944" s="9" t="s">
        <v>9157</v>
      </c>
      <c r="S2944" s="9"/>
      <c r="V2944" s="9"/>
    </row>
    <row r="2945">
      <c r="A2945" s="13" t="s">
        <v>19533</v>
      </c>
      <c r="B2945" s="9"/>
      <c r="C2945" s="9"/>
      <c r="D2945" s="9"/>
      <c r="E2945" s="9"/>
      <c r="F2945" s="9"/>
      <c r="H2945" s="9" t="s">
        <v>9157</v>
      </c>
      <c r="S2945" s="9"/>
      <c r="V2945" s="9"/>
    </row>
    <row r="2946">
      <c r="A2946" s="13" t="s">
        <v>19537</v>
      </c>
      <c r="B2946" s="9"/>
      <c r="C2946" s="9"/>
      <c r="D2946" s="9"/>
      <c r="E2946" s="9"/>
      <c r="F2946" s="9"/>
      <c r="H2946" s="9" t="s">
        <v>9157</v>
      </c>
      <c r="S2946" s="9"/>
      <c r="V2946" s="9"/>
    </row>
    <row r="2947">
      <c r="A2947" s="13" t="s">
        <v>19540</v>
      </c>
      <c r="B2947" s="9"/>
      <c r="C2947" s="9"/>
      <c r="D2947" s="9"/>
      <c r="E2947" s="9"/>
      <c r="F2947" s="9"/>
      <c r="H2947" s="9" t="s">
        <v>9157</v>
      </c>
      <c r="S2947" s="9"/>
      <c r="V2947" s="9"/>
    </row>
    <row r="2948">
      <c r="A2948" s="13" t="s">
        <v>19541</v>
      </c>
      <c r="B2948" s="9"/>
      <c r="C2948" s="9"/>
      <c r="D2948" s="9"/>
      <c r="E2948" s="9"/>
      <c r="F2948" s="9"/>
      <c r="H2948" s="9" t="s">
        <v>9157</v>
      </c>
      <c r="S2948" s="9"/>
      <c r="V2948" s="9"/>
    </row>
    <row r="2949">
      <c r="A2949" s="13" t="s">
        <v>19544</v>
      </c>
      <c r="B2949" s="9"/>
      <c r="C2949" s="9"/>
      <c r="D2949" s="9"/>
      <c r="E2949" s="9"/>
      <c r="F2949" s="9"/>
      <c r="H2949" s="9" t="s">
        <v>9157</v>
      </c>
      <c r="S2949" s="9"/>
      <c r="V2949" s="9"/>
    </row>
    <row r="2950">
      <c r="A2950" s="13" t="s">
        <v>19547</v>
      </c>
      <c r="B2950" s="9"/>
      <c r="C2950" s="9"/>
      <c r="D2950" s="9"/>
      <c r="E2950" s="9"/>
      <c r="F2950" s="9"/>
      <c r="H2950" s="9" t="s">
        <v>9157</v>
      </c>
      <c r="S2950" s="9"/>
      <c r="V2950" s="9"/>
    </row>
    <row r="2951">
      <c r="A2951" s="13" t="s">
        <v>19549</v>
      </c>
      <c r="B2951" s="9"/>
      <c r="C2951" s="9"/>
      <c r="D2951" s="9"/>
      <c r="E2951" s="9"/>
      <c r="F2951" s="9"/>
      <c r="H2951" s="9" t="s">
        <v>9157</v>
      </c>
      <c r="S2951" s="9"/>
      <c r="V2951" s="9"/>
    </row>
    <row r="2952">
      <c r="A2952" s="13" t="s">
        <v>19553</v>
      </c>
      <c r="B2952" s="9"/>
      <c r="C2952" s="9"/>
      <c r="D2952" s="9"/>
      <c r="E2952" s="9"/>
      <c r="F2952" s="9"/>
      <c r="H2952" s="9" t="s">
        <v>9157</v>
      </c>
      <c r="S2952" s="9"/>
      <c r="V2952" s="9"/>
    </row>
    <row r="2953">
      <c r="A2953" s="13" t="s">
        <v>19557</v>
      </c>
      <c r="B2953" s="9"/>
      <c r="C2953" s="9"/>
      <c r="D2953" s="9"/>
      <c r="E2953" s="9"/>
      <c r="F2953" s="9"/>
      <c r="H2953" s="9" t="s">
        <v>9157</v>
      </c>
      <c r="S2953" s="9"/>
      <c r="V2953" s="9"/>
    </row>
    <row r="2954">
      <c r="A2954" s="13" t="s">
        <v>19558</v>
      </c>
      <c r="B2954" s="9"/>
      <c r="C2954" s="9"/>
      <c r="D2954" s="9"/>
      <c r="E2954" s="9"/>
      <c r="F2954" s="9"/>
      <c r="H2954" s="9" t="s">
        <v>9157</v>
      </c>
      <c r="S2954" s="9"/>
      <c r="V2954" s="9"/>
    </row>
    <row r="2955">
      <c r="A2955" s="13" t="s">
        <v>19561</v>
      </c>
      <c r="B2955" s="9"/>
      <c r="C2955" s="9"/>
      <c r="D2955" s="9"/>
      <c r="E2955" s="9"/>
      <c r="F2955" s="9"/>
      <c r="H2955" s="9" t="s">
        <v>9157</v>
      </c>
      <c r="S2955" s="9"/>
      <c r="V2955" s="9"/>
    </row>
    <row r="2956">
      <c r="A2956" s="13" t="s">
        <v>19565</v>
      </c>
      <c r="B2956" s="9"/>
      <c r="C2956" s="9"/>
      <c r="D2956" s="9"/>
      <c r="E2956" s="9"/>
      <c r="F2956" s="9"/>
      <c r="H2956" s="9" t="s">
        <v>9157</v>
      </c>
      <c r="S2956" s="9"/>
      <c r="V2956" s="9"/>
    </row>
    <row r="2957">
      <c r="A2957" s="13" t="s">
        <v>19568</v>
      </c>
      <c r="B2957" s="9"/>
      <c r="C2957" s="9"/>
      <c r="D2957" s="9"/>
      <c r="E2957" s="9"/>
      <c r="F2957" s="9"/>
      <c r="H2957" s="9" t="s">
        <v>9157</v>
      </c>
      <c r="S2957" s="9"/>
      <c r="V2957" s="9"/>
    </row>
    <row r="2958">
      <c r="A2958" s="13" t="s">
        <v>19573</v>
      </c>
      <c r="B2958" s="9"/>
      <c r="C2958" s="9"/>
      <c r="D2958" s="9"/>
      <c r="E2958" s="9"/>
      <c r="F2958" s="9"/>
      <c r="H2958" s="9" t="s">
        <v>9157</v>
      </c>
      <c r="S2958" s="9"/>
      <c r="V2958" s="9"/>
    </row>
    <row r="2959">
      <c r="A2959" s="13" t="s">
        <v>19575</v>
      </c>
      <c r="B2959" s="9"/>
      <c r="C2959" s="9"/>
      <c r="D2959" s="9"/>
      <c r="E2959" s="9"/>
      <c r="F2959" s="9"/>
      <c r="H2959" s="9" t="s">
        <v>9157</v>
      </c>
      <c r="S2959" s="9"/>
      <c r="V2959" s="9"/>
    </row>
    <row r="2960">
      <c r="A2960" s="13" t="s">
        <v>19579</v>
      </c>
      <c r="B2960" s="9"/>
      <c r="C2960" s="9"/>
      <c r="D2960" s="9"/>
      <c r="E2960" s="9"/>
      <c r="F2960" s="9"/>
      <c r="H2960" s="9" t="s">
        <v>9157</v>
      </c>
      <c r="S2960" s="9"/>
      <c r="V2960" s="9"/>
    </row>
    <row r="2961">
      <c r="A2961" s="13" t="s">
        <v>19581</v>
      </c>
      <c r="B2961" s="9"/>
      <c r="C2961" s="9"/>
      <c r="D2961" s="9"/>
      <c r="E2961" s="9"/>
      <c r="F2961" s="9"/>
      <c r="H2961" s="9" t="s">
        <v>9157</v>
      </c>
      <c r="S2961" s="9"/>
      <c r="V2961" s="9"/>
    </row>
    <row r="2962">
      <c r="A2962" s="13" t="s">
        <v>19584</v>
      </c>
      <c r="B2962" s="9"/>
      <c r="C2962" s="9"/>
      <c r="D2962" s="9"/>
      <c r="E2962" s="9"/>
      <c r="F2962" s="9"/>
      <c r="H2962" s="9" t="s">
        <v>9157</v>
      </c>
      <c r="S2962" s="9"/>
      <c r="V2962" s="9"/>
    </row>
    <row r="2963">
      <c r="A2963" s="13" t="s">
        <v>19589</v>
      </c>
      <c r="B2963" s="9"/>
      <c r="C2963" s="9"/>
      <c r="D2963" s="9"/>
      <c r="E2963" s="9"/>
      <c r="F2963" s="9"/>
      <c r="H2963" s="9" t="s">
        <v>9157</v>
      </c>
      <c r="S2963" s="9"/>
      <c r="V2963" s="9"/>
    </row>
    <row r="2964">
      <c r="A2964" s="13" t="s">
        <v>19593</v>
      </c>
      <c r="B2964" s="9"/>
      <c r="C2964" s="9"/>
      <c r="D2964" s="9"/>
      <c r="E2964" s="9"/>
      <c r="F2964" s="9"/>
      <c r="H2964" s="9" t="s">
        <v>9157</v>
      </c>
      <c r="S2964" s="9"/>
      <c r="V2964" s="9"/>
    </row>
    <row r="2965">
      <c r="A2965" s="13" t="s">
        <v>19596</v>
      </c>
      <c r="B2965" s="9"/>
      <c r="C2965" s="9"/>
      <c r="D2965" s="9"/>
      <c r="E2965" s="9"/>
      <c r="F2965" s="9"/>
      <c r="H2965" s="9" t="s">
        <v>9157</v>
      </c>
      <c r="S2965" s="9"/>
      <c r="V2965" s="9"/>
    </row>
    <row r="2966">
      <c r="A2966" s="13" t="s">
        <v>19599</v>
      </c>
      <c r="B2966" s="9"/>
      <c r="C2966" s="9"/>
      <c r="D2966" s="9"/>
      <c r="E2966" s="9"/>
      <c r="F2966" s="9"/>
      <c r="H2966" s="9" t="s">
        <v>9157</v>
      </c>
      <c r="S2966" s="9"/>
      <c r="V2966" s="9"/>
    </row>
    <row r="2967">
      <c r="A2967" s="13" t="s">
        <v>19607</v>
      </c>
      <c r="B2967" s="9"/>
      <c r="C2967" s="9"/>
      <c r="D2967" s="9"/>
      <c r="E2967" s="9"/>
      <c r="F2967" s="9"/>
      <c r="H2967" s="9" t="s">
        <v>9157</v>
      </c>
      <c r="S2967" s="9"/>
      <c r="V2967" s="9"/>
    </row>
    <row r="2968">
      <c r="A2968" s="13" t="s">
        <v>19611</v>
      </c>
      <c r="B2968" s="9"/>
      <c r="C2968" s="9"/>
      <c r="D2968" s="9"/>
      <c r="E2968" s="9"/>
      <c r="F2968" s="9"/>
      <c r="H2968" s="9" t="s">
        <v>9157</v>
      </c>
      <c r="S2968" s="9"/>
      <c r="V2968" s="9"/>
    </row>
    <row r="2969">
      <c r="A2969" s="13" t="s">
        <v>19614</v>
      </c>
      <c r="B2969" s="9"/>
      <c r="C2969" s="9"/>
      <c r="D2969" s="9"/>
      <c r="E2969" s="9"/>
      <c r="F2969" s="9"/>
      <c r="H2969" s="9" t="s">
        <v>9157</v>
      </c>
      <c r="S2969" s="9"/>
      <c r="V2969" s="9"/>
    </row>
    <row r="2970">
      <c r="A2970" s="13" t="s">
        <v>19617</v>
      </c>
      <c r="B2970" s="9"/>
      <c r="C2970" s="9"/>
      <c r="D2970" s="9"/>
      <c r="E2970" s="9"/>
      <c r="F2970" s="9"/>
      <c r="H2970" s="9" t="s">
        <v>9157</v>
      </c>
      <c r="S2970" s="9"/>
      <c r="V2970" s="9"/>
    </row>
    <row r="2971">
      <c r="A2971" s="13" t="s">
        <v>19620</v>
      </c>
      <c r="B2971" s="9"/>
      <c r="C2971" s="9"/>
      <c r="D2971" s="9"/>
      <c r="E2971" s="9"/>
      <c r="F2971" s="9"/>
      <c r="H2971" s="9" t="s">
        <v>9157</v>
      </c>
      <c r="S2971" s="9"/>
      <c r="V2971" s="9"/>
    </row>
    <row r="2972">
      <c r="A2972" s="13" t="s">
        <v>19625</v>
      </c>
      <c r="B2972" s="9"/>
      <c r="C2972" s="9"/>
      <c r="D2972" s="9"/>
      <c r="E2972" s="9"/>
      <c r="F2972" s="9"/>
      <c r="H2972" s="9" t="s">
        <v>9157</v>
      </c>
      <c r="S2972" s="9"/>
      <c r="V2972" s="9"/>
    </row>
    <row r="2973">
      <c r="A2973" s="13" t="s">
        <v>19630</v>
      </c>
      <c r="B2973" s="9"/>
      <c r="C2973" s="9"/>
      <c r="D2973" s="9"/>
      <c r="E2973" s="9"/>
      <c r="F2973" s="9"/>
      <c r="H2973" s="9" t="s">
        <v>9157</v>
      </c>
      <c r="S2973" s="9"/>
      <c r="V2973" s="9"/>
    </row>
    <row r="2974">
      <c r="A2974" s="13" t="s">
        <v>19632</v>
      </c>
      <c r="B2974" s="9"/>
      <c r="C2974" s="9"/>
      <c r="D2974" s="9"/>
      <c r="E2974" s="9"/>
      <c r="F2974" s="9"/>
      <c r="H2974" s="9" t="s">
        <v>9157</v>
      </c>
      <c r="S2974" s="9"/>
      <c r="V2974" s="9"/>
    </row>
    <row r="2975">
      <c r="A2975" s="13" t="s">
        <v>19634</v>
      </c>
      <c r="B2975" s="9"/>
      <c r="C2975" s="9"/>
      <c r="D2975" s="9"/>
      <c r="E2975" s="9"/>
      <c r="F2975" s="9"/>
      <c r="H2975" s="9" t="s">
        <v>9157</v>
      </c>
      <c r="S2975" s="9"/>
      <c r="V2975" s="9"/>
    </row>
    <row r="2976">
      <c r="A2976" s="13" t="s">
        <v>19640</v>
      </c>
      <c r="B2976" s="9"/>
      <c r="C2976" s="9"/>
      <c r="D2976" s="9"/>
      <c r="E2976" s="9"/>
      <c r="F2976" s="9"/>
      <c r="H2976" s="9" t="s">
        <v>9157</v>
      </c>
      <c r="S2976" s="9"/>
      <c r="V2976" s="9"/>
    </row>
    <row r="2977">
      <c r="A2977" s="13" t="s">
        <v>19641</v>
      </c>
      <c r="B2977" s="9"/>
      <c r="C2977" s="9"/>
      <c r="D2977" s="9"/>
      <c r="E2977" s="9"/>
      <c r="F2977" s="9"/>
      <c r="H2977" s="9" t="s">
        <v>9157</v>
      </c>
      <c r="S2977" s="9"/>
      <c r="V2977" s="9"/>
    </row>
    <row r="2978">
      <c r="A2978" s="13" t="s">
        <v>19642</v>
      </c>
      <c r="B2978" s="9"/>
      <c r="C2978" s="9"/>
      <c r="D2978" s="9"/>
      <c r="E2978" s="9"/>
      <c r="F2978" s="9"/>
      <c r="H2978" s="9" t="s">
        <v>9157</v>
      </c>
      <c r="S2978" s="9"/>
      <c r="V2978" s="9"/>
    </row>
    <row r="2979">
      <c r="A2979" s="13" t="s">
        <v>19646</v>
      </c>
      <c r="B2979" s="9"/>
      <c r="C2979" s="9"/>
      <c r="D2979" s="9"/>
      <c r="E2979" s="9"/>
      <c r="F2979" s="9"/>
      <c r="H2979" s="9" t="s">
        <v>9157</v>
      </c>
      <c r="S2979" s="9"/>
      <c r="V2979" s="9"/>
    </row>
    <row r="2980">
      <c r="A2980" s="13" t="s">
        <v>19649</v>
      </c>
      <c r="B2980" s="9"/>
      <c r="C2980" s="9"/>
      <c r="D2980" s="9"/>
      <c r="E2980" s="9"/>
      <c r="F2980" s="9"/>
      <c r="H2980" s="9" t="s">
        <v>9157</v>
      </c>
      <c r="S2980" s="9"/>
      <c r="V2980" s="9"/>
    </row>
    <row r="2981">
      <c r="A2981" s="13" t="s">
        <v>19651</v>
      </c>
      <c r="B2981" s="9"/>
      <c r="C2981" s="9"/>
      <c r="D2981" s="9"/>
      <c r="E2981" s="9"/>
      <c r="F2981" s="9"/>
      <c r="H2981" s="9" t="s">
        <v>9157</v>
      </c>
      <c r="S2981" s="9"/>
      <c r="V2981" s="9"/>
    </row>
    <row r="2982">
      <c r="A2982" s="13" t="s">
        <v>19652</v>
      </c>
      <c r="B2982" s="9"/>
      <c r="C2982" s="9"/>
      <c r="D2982" s="9"/>
      <c r="E2982" s="9"/>
      <c r="F2982" s="9"/>
      <c r="H2982" s="9" t="s">
        <v>9157</v>
      </c>
      <c r="S2982" s="9"/>
      <c r="V2982" s="9"/>
    </row>
    <row r="2983">
      <c r="A2983" s="13" t="s">
        <v>19656</v>
      </c>
      <c r="B2983" s="9"/>
      <c r="C2983" s="9"/>
      <c r="D2983" s="9"/>
      <c r="E2983" s="9"/>
      <c r="F2983" s="9"/>
      <c r="H2983" s="9" t="s">
        <v>9157</v>
      </c>
      <c r="S2983" s="9"/>
      <c r="V2983" s="9"/>
    </row>
    <row r="2984">
      <c r="A2984" s="13" t="s">
        <v>19659</v>
      </c>
      <c r="B2984" s="9"/>
      <c r="C2984" s="9"/>
      <c r="D2984" s="9"/>
      <c r="E2984" s="9"/>
      <c r="F2984" s="9"/>
      <c r="H2984" s="9" t="s">
        <v>9157</v>
      </c>
      <c r="S2984" s="9"/>
      <c r="V2984" s="9"/>
    </row>
    <row r="2985">
      <c r="A2985" s="13" t="s">
        <v>19660</v>
      </c>
      <c r="B2985" s="9"/>
      <c r="C2985" s="9"/>
      <c r="D2985" s="9"/>
      <c r="E2985" s="9"/>
      <c r="F2985" s="9"/>
      <c r="H2985" s="9" t="s">
        <v>9157</v>
      </c>
      <c r="S2985" s="9"/>
      <c r="V2985" s="9"/>
    </row>
    <row r="2986">
      <c r="A2986" s="13" t="s">
        <v>19661</v>
      </c>
      <c r="B2986" s="9"/>
      <c r="C2986" s="9"/>
      <c r="D2986" s="9"/>
      <c r="E2986" s="9"/>
      <c r="F2986" s="9"/>
      <c r="H2986" s="9" t="s">
        <v>9157</v>
      </c>
      <c r="S2986" s="9"/>
      <c r="V2986" s="9"/>
    </row>
    <row r="2987">
      <c r="A2987" s="13" t="s">
        <v>19667</v>
      </c>
      <c r="B2987" s="9"/>
      <c r="C2987" s="9"/>
      <c r="D2987" s="9"/>
      <c r="E2987" s="9"/>
      <c r="F2987" s="9"/>
      <c r="H2987" s="9" t="s">
        <v>9157</v>
      </c>
      <c r="S2987" s="9"/>
      <c r="V2987" s="9"/>
    </row>
    <row r="2988">
      <c r="A2988" s="13" t="s">
        <v>19669</v>
      </c>
      <c r="B2988" s="9"/>
      <c r="C2988" s="9"/>
      <c r="D2988" s="9"/>
      <c r="E2988" s="9"/>
      <c r="F2988" s="9"/>
      <c r="H2988" s="9" t="s">
        <v>9157</v>
      </c>
      <c r="S2988" s="9"/>
      <c r="V2988" s="9"/>
    </row>
    <row r="2989">
      <c r="A2989" s="13" t="s">
        <v>19671</v>
      </c>
      <c r="B2989" s="9"/>
      <c r="C2989" s="9"/>
      <c r="D2989" s="9"/>
      <c r="E2989" s="9"/>
      <c r="F2989" s="9"/>
      <c r="H2989" s="9" t="s">
        <v>9157</v>
      </c>
      <c r="S2989" s="9"/>
      <c r="V2989" s="9"/>
    </row>
    <row r="2990">
      <c r="A2990" s="13" t="s">
        <v>19675</v>
      </c>
      <c r="B2990" s="9"/>
      <c r="C2990" s="9"/>
      <c r="D2990" s="9"/>
      <c r="E2990" s="9"/>
      <c r="F2990" s="9"/>
      <c r="H2990" s="9" t="s">
        <v>9157</v>
      </c>
      <c r="S2990" s="9"/>
      <c r="V2990" s="9"/>
    </row>
    <row r="2991">
      <c r="A2991" s="13" t="s">
        <v>19678</v>
      </c>
      <c r="B2991" s="9"/>
      <c r="C2991" s="9"/>
      <c r="D2991" s="9"/>
      <c r="E2991" s="9"/>
      <c r="F2991" s="9"/>
      <c r="H2991" s="9" t="s">
        <v>9157</v>
      </c>
      <c r="S2991" s="9"/>
      <c r="V2991" s="9"/>
    </row>
    <row r="2992">
      <c r="A2992" s="13" t="s">
        <v>19683</v>
      </c>
      <c r="B2992" s="9"/>
      <c r="C2992" s="9"/>
      <c r="D2992" s="9"/>
      <c r="E2992" s="9"/>
      <c r="F2992" s="9"/>
      <c r="H2992" s="9" t="s">
        <v>9157</v>
      </c>
      <c r="S2992" s="9"/>
      <c r="V2992" s="9"/>
    </row>
    <row r="2993">
      <c r="A2993" s="13" t="s">
        <v>19685</v>
      </c>
      <c r="B2993" s="9"/>
      <c r="C2993" s="9"/>
      <c r="D2993" s="9"/>
      <c r="E2993" s="9"/>
      <c r="F2993" s="9"/>
      <c r="H2993" s="9" t="s">
        <v>9157</v>
      </c>
      <c r="S2993" s="9"/>
      <c r="V2993" s="9"/>
    </row>
    <row r="2994">
      <c r="A2994" s="13" t="s">
        <v>19689</v>
      </c>
      <c r="B2994" s="9"/>
      <c r="C2994" s="9"/>
      <c r="D2994" s="9"/>
      <c r="E2994" s="9"/>
      <c r="F2994" s="9"/>
      <c r="H2994" s="9" t="s">
        <v>9157</v>
      </c>
      <c r="S2994" s="9"/>
      <c r="V2994" s="9"/>
    </row>
    <row r="2995">
      <c r="A2995" s="13" t="s">
        <v>19691</v>
      </c>
      <c r="B2995" s="9"/>
      <c r="C2995" s="9"/>
      <c r="D2995" s="9"/>
      <c r="E2995" s="9"/>
      <c r="F2995" s="9"/>
      <c r="H2995" s="9" t="s">
        <v>9157</v>
      </c>
      <c r="S2995" s="9"/>
      <c r="V2995" s="9"/>
    </row>
    <row r="2996">
      <c r="A2996" s="13" t="s">
        <v>19695</v>
      </c>
      <c r="B2996" s="9"/>
      <c r="C2996" s="9"/>
      <c r="D2996" s="9"/>
      <c r="E2996" s="9"/>
      <c r="F2996" s="9"/>
      <c r="H2996" s="9" t="s">
        <v>9157</v>
      </c>
      <c r="S2996" s="9"/>
      <c r="V2996" s="9"/>
    </row>
    <row r="2997">
      <c r="A2997" s="13" t="s">
        <v>19699</v>
      </c>
      <c r="B2997" s="9"/>
      <c r="C2997" s="9"/>
      <c r="D2997" s="9"/>
      <c r="E2997" s="9"/>
      <c r="F2997" s="9"/>
      <c r="H2997" s="9" t="s">
        <v>9157</v>
      </c>
      <c r="S2997" s="9"/>
      <c r="V2997" s="9"/>
    </row>
    <row r="2998">
      <c r="A2998" s="13" t="s">
        <v>19701</v>
      </c>
      <c r="B2998" s="9"/>
      <c r="C2998" s="9"/>
      <c r="D2998" s="9"/>
      <c r="E2998" s="9"/>
      <c r="F2998" s="9"/>
      <c r="H2998" s="9" t="s">
        <v>9157</v>
      </c>
      <c r="S2998" s="9"/>
      <c r="V2998" s="9"/>
    </row>
    <row r="2999">
      <c r="A2999" s="13" t="s">
        <v>19704</v>
      </c>
      <c r="B2999" s="9"/>
      <c r="C2999" s="9"/>
      <c r="D2999" s="9"/>
      <c r="E2999" s="9"/>
      <c r="F2999" s="9"/>
      <c r="H2999" s="9" t="s">
        <v>9157</v>
      </c>
      <c r="S2999" s="9"/>
      <c r="V2999" s="9"/>
    </row>
    <row r="3000">
      <c r="A3000" s="13" t="s">
        <v>19707</v>
      </c>
      <c r="B3000" s="9"/>
      <c r="C3000" s="9"/>
      <c r="D3000" s="9"/>
      <c r="E3000" s="9"/>
      <c r="F3000" s="9"/>
      <c r="H3000" s="9" t="s">
        <v>9157</v>
      </c>
      <c r="S3000" s="9"/>
      <c r="V3000" s="9"/>
    </row>
    <row r="3001">
      <c r="A3001" s="13" t="s">
        <v>19711</v>
      </c>
      <c r="B3001" s="9"/>
      <c r="C3001" s="9"/>
      <c r="D3001" s="9"/>
      <c r="E3001" s="9"/>
      <c r="F3001" s="9"/>
      <c r="H3001" s="9" t="s">
        <v>9157</v>
      </c>
      <c r="S3001" s="9"/>
      <c r="V3001" s="9"/>
    </row>
    <row r="3002">
      <c r="A3002" s="13" t="s">
        <v>19714</v>
      </c>
      <c r="B3002" s="9"/>
      <c r="C3002" s="9"/>
      <c r="D3002" s="9"/>
      <c r="E3002" s="9"/>
      <c r="F3002" s="9"/>
      <c r="H3002" s="9" t="s">
        <v>9157</v>
      </c>
      <c r="S3002" s="9"/>
      <c r="V3002" s="9"/>
    </row>
    <row r="3003">
      <c r="A3003" s="13" t="s">
        <v>19717</v>
      </c>
      <c r="B3003" s="9"/>
      <c r="C3003" s="9"/>
      <c r="D3003" s="9"/>
      <c r="E3003" s="9"/>
      <c r="F3003" s="9"/>
      <c r="H3003" s="9" t="s">
        <v>9157</v>
      </c>
      <c r="S3003" s="9"/>
      <c r="V3003" s="9"/>
    </row>
    <row r="3004">
      <c r="A3004" s="13" t="s">
        <v>19720</v>
      </c>
      <c r="B3004" s="9"/>
      <c r="C3004" s="9"/>
      <c r="D3004" s="9"/>
      <c r="E3004" s="9"/>
      <c r="F3004" s="9"/>
      <c r="H3004" s="9" t="s">
        <v>9157</v>
      </c>
      <c r="S3004" s="9"/>
      <c r="V3004" s="9"/>
    </row>
    <row r="3005">
      <c r="A3005" s="13" t="s">
        <v>19722</v>
      </c>
      <c r="B3005" s="9"/>
      <c r="C3005" s="9"/>
      <c r="D3005" s="9"/>
      <c r="E3005" s="9"/>
      <c r="F3005" s="9"/>
      <c r="H3005" s="9" t="s">
        <v>9157</v>
      </c>
      <c r="S3005" s="9"/>
      <c r="V3005" s="9"/>
    </row>
    <row r="3006">
      <c r="A3006" s="13" t="s">
        <v>19724</v>
      </c>
      <c r="B3006" s="9"/>
      <c r="C3006" s="9"/>
      <c r="D3006" s="9"/>
      <c r="E3006" s="9"/>
      <c r="F3006" s="9"/>
      <c r="H3006" s="9" t="s">
        <v>9157</v>
      </c>
      <c r="S3006" s="9"/>
      <c r="V3006" s="9"/>
    </row>
    <row r="3007">
      <c r="A3007" s="13" t="s">
        <v>19727</v>
      </c>
      <c r="B3007" s="9"/>
      <c r="C3007" s="9"/>
      <c r="D3007" s="9"/>
      <c r="E3007" s="9"/>
      <c r="F3007" s="9"/>
      <c r="H3007" s="9" t="s">
        <v>9157</v>
      </c>
      <c r="S3007" s="9"/>
      <c r="V3007" s="9"/>
    </row>
    <row r="3008">
      <c r="A3008" s="13" t="s">
        <v>19730</v>
      </c>
      <c r="B3008" s="9"/>
      <c r="C3008" s="9"/>
      <c r="D3008" s="9"/>
      <c r="E3008" s="9"/>
      <c r="F3008" s="9"/>
      <c r="H3008" s="9" t="s">
        <v>9157</v>
      </c>
      <c r="S3008" s="9"/>
      <c r="V3008" s="9"/>
    </row>
    <row r="3009">
      <c r="A3009" s="13" t="s">
        <v>19735</v>
      </c>
      <c r="B3009" s="9"/>
      <c r="C3009" s="9"/>
      <c r="D3009" s="9"/>
      <c r="E3009" s="9"/>
      <c r="F3009" s="9"/>
      <c r="H3009" s="9" t="s">
        <v>9157</v>
      </c>
      <c r="S3009" s="9"/>
      <c r="V3009" s="9"/>
    </row>
    <row r="3010">
      <c r="A3010" s="13" t="s">
        <v>19737</v>
      </c>
      <c r="B3010" s="9"/>
      <c r="C3010" s="9"/>
      <c r="D3010" s="9"/>
      <c r="E3010" s="9"/>
      <c r="F3010" s="9"/>
      <c r="H3010" s="9" t="s">
        <v>9157</v>
      </c>
      <c r="S3010" s="9"/>
      <c r="V3010" s="9"/>
    </row>
    <row r="3011">
      <c r="A3011" s="13" t="s">
        <v>19741</v>
      </c>
      <c r="B3011" s="9"/>
      <c r="C3011" s="9"/>
      <c r="D3011" s="9"/>
      <c r="E3011" s="9"/>
      <c r="F3011" s="9"/>
      <c r="H3011" s="9" t="s">
        <v>9157</v>
      </c>
      <c r="S3011" s="9"/>
      <c r="V3011" s="9"/>
    </row>
    <row r="3012">
      <c r="A3012" s="13" t="s">
        <v>19744</v>
      </c>
      <c r="B3012" s="9"/>
      <c r="C3012" s="9"/>
      <c r="D3012" s="9"/>
      <c r="E3012" s="9"/>
      <c r="F3012" s="9"/>
      <c r="H3012" s="9" t="s">
        <v>9157</v>
      </c>
      <c r="S3012" s="9"/>
      <c r="V3012" s="9"/>
    </row>
    <row r="3013">
      <c r="A3013" s="13" t="s">
        <v>19745</v>
      </c>
      <c r="B3013" s="9"/>
      <c r="C3013" s="9"/>
      <c r="D3013" s="9"/>
      <c r="E3013" s="9"/>
      <c r="F3013" s="9"/>
      <c r="H3013" s="9" t="s">
        <v>9157</v>
      </c>
      <c r="S3013" s="9"/>
      <c r="V3013" s="9"/>
    </row>
    <row r="3014">
      <c r="A3014" s="13" t="s">
        <v>19747</v>
      </c>
      <c r="B3014" s="9"/>
      <c r="C3014" s="9"/>
      <c r="D3014" s="9"/>
      <c r="E3014" s="9"/>
      <c r="F3014" s="9"/>
      <c r="H3014" s="9" t="s">
        <v>9157</v>
      </c>
      <c r="S3014" s="9"/>
      <c r="V3014" s="9"/>
    </row>
    <row r="3015">
      <c r="A3015" s="13" t="s">
        <v>19753</v>
      </c>
      <c r="B3015" s="9"/>
      <c r="C3015" s="9"/>
      <c r="D3015" s="9"/>
      <c r="E3015" s="9"/>
      <c r="F3015" s="9"/>
      <c r="H3015" s="9" t="s">
        <v>9157</v>
      </c>
      <c r="S3015" s="9"/>
      <c r="V3015" s="9"/>
    </row>
    <row r="3016">
      <c r="A3016" s="13" t="s">
        <v>19754</v>
      </c>
      <c r="B3016" s="9"/>
      <c r="C3016" s="9"/>
      <c r="D3016" s="9"/>
      <c r="E3016" s="9"/>
      <c r="F3016" s="9"/>
      <c r="H3016" s="9" t="s">
        <v>9157</v>
      </c>
      <c r="S3016" s="9"/>
      <c r="V3016" s="9"/>
    </row>
    <row r="3017">
      <c r="A3017" s="13" t="s">
        <v>19755</v>
      </c>
      <c r="B3017" s="9"/>
      <c r="C3017" s="9"/>
      <c r="D3017" s="9"/>
      <c r="E3017" s="9"/>
      <c r="F3017" s="9"/>
      <c r="H3017" s="9" t="s">
        <v>9157</v>
      </c>
      <c r="S3017" s="9"/>
      <c r="V3017" s="9"/>
    </row>
    <row r="3018">
      <c r="A3018" s="13" t="s">
        <v>19759</v>
      </c>
      <c r="B3018" s="9"/>
      <c r="C3018" s="9"/>
      <c r="D3018" s="9"/>
      <c r="E3018" s="9"/>
      <c r="F3018" s="9"/>
      <c r="H3018" s="9" t="s">
        <v>9157</v>
      </c>
      <c r="S3018" s="9"/>
      <c r="V3018" s="9"/>
    </row>
    <row r="3019">
      <c r="A3019" s="13" t="s">
        <v>19761</v>
      </c>
      <c r="B3019" s="9"/>
      <c r="C3019" s="9"/>
      <c r="D3019" s="9"/>
      <c r="E3019" s="9"/>
      <c r="F3019" s="9"/>
      <c r="H3019" s="9" t="s">
        <v>9157</v>
      </c>
      <c r="S3019" s="9"/>
      <c r="V3019" s="9"/>
    </row>
    <row r="3020">
      <c r="A3020" s="13" t="s">
        <v>19763</v>
      </c>
      <c r="B3020" s="9"/>
      <c r="C3020" s="9"/>
      <c r="D3020" s="9"/>
      <c r="E3020" s="9"/>
      <c r="F3020" s="9"/>
      <c r="H3020" s="9" t="s">
        <v>9157</v>
      </c>
      <c r="S3020" s="9"/>
      <c r="V3020" s="9"/>
    </row>
    <row r="3021">
      <c r="A3021" s="13" t="s">
        <v>19766</v>
      </c>
      <c r="B3021" s="9"/>
      <c r="C3021" s="9"/>
      <c r="D3021" s="9"/>
      <c r="E3021" s="9"/>
      <c r="F3021" s="9"/>
      <c r="H3021" s="9" t="s">
        <v>9157</v>
      </c>
      <c r="S3021" s="9"/>
      <c r="V3021" s="9"/>
    </row>
    <row r="3022">
      <c r="A3022" s="13" t="s">
        <v>19768</v>
      </c>
      <c r="B3022" s="9"/>
      <c r="C3022" s="9"/>
      <c r="D3022" s="9"/>
      <c r="E3022" s="9"/>
      <c r="F3022" s="9"/>
      <c r="H3022" s="9" t="s">
        <v>9157</v>
      </c>
      <c r="S3022" s="9"/>
      <c r="V3022" s="9"/>
    </row>
    <row r="3023">
      <c r="A3023" s="13" t="s">
        <v>19772</v>
      </c>
      <c r="B3023" s="9"/>
      <c r="C3023" s="9"/>
      <c r="D3023" s="9"/>
      <c r="E3023" s="9"/>
      <c r="F3023" s="9"/>
      <c r="H3023" s="9" t="s">
        <v>9157</v>
      </c>
      <c r="S3023" s="9"/>
      <c r="V3023" s="9"/>
    </row>
    <row r="3024">
      <c r="A3024" s="13" t="s">
        <v>19775</v>
      </c>
      <c r="B3024" s="9"/>
      <c r="C3024" s="9"/>
      <c r="D3024" s="9"/>
      <c r="E3024" s="9"/>
      <c r="F3024" s="9"/>
      <c r="H3024" s="9" t="s">
        <v>9157</v>
      </c>
      <c r="S3024" s="9"/>
      <c r="V3024" s="9"/>
    </row>
    <row r="3025">
      <c r="A3025" s="13" t="s">
        <v>19779</v>
      </c>
      <c r="B3025" s="9"/>
      <c r="C3025" s="9"/>
      <c r="D3025" s="9"/>
      <c r="E3025" s="9"/>
      <c r="F3025" s="9"/>
      <c r="H3025" s="9" t="s">
        <v>9157</v>
      </c>
      <c r="S3025" s="9"/>
      <c r="V3025" s="9"/>
    </row>
    <row r="3026">
      <c r="A3026" s="13" t="s">
        <v>19782</v>
      </c>
      <c r="B3026" s="9"/>
      <c r="C3026" s="9"/>
      <c r="D3026" s="9"/>
      <c r="E3026" s="9"/>
      <c r="F3026" s="9"/>
      <c r="H3026" s="9" t="s">
        <v>9157</v>
      </c>
      <c r="S3026" s="9"/>
      <c r="V3026" s="9"/>
    </row>
    <row r="3027">
      <c r="A3027" s="13" t="s">
        <v>19783</v>
      </c>
      <c r="B3027" s="9"/>
      <c r="C3027" s="9"/>
      <c r="D3027" s="9"/>
      <c r="E3027" s="9"/>
      <c r="F3027" s="9"/>
      <c r="H3027" s="9" t="s">
        <v>9157</v>
      </c>
      <c r="S3027" s="9"/>
      <c r="V3027" s="9"/>
    </row>
    <row r="3028">
      <c r="A3028" s="13" t="s">
        <v>19789</v>
      </c>
      <c r="B3028" s="9"/>
      <c r="C3028" s="9"/>
      <c r="D3028" s="9"/>
      <c r="E3028" s="9"/>
      <c r="F3028" s="9"/>
      <c r="H3028" s="9" t="s">
        <v>9157</v>
      </c>
      <c r="S3028" s="9"/>
      <c r="V3028" s="9"/>
    </row>
    <row r="3029">
      <c r="A3029" s="13" t="s">
        <v>19791</v>
      </c>
      <c r="B3029" s="9"/>
      <c r="C3029" s="9"/>
      <c r="D3029" s="9"/>
      <c r="E3029" s="9"/>
      <c r="F3029" s="9"/>
      <c r="H3029" s="9" t="s">
        <v>9157</v>
      </c>
      <c r="S3029" s="9"/>
      <c r="V3029" s="9"/>
    </row>
    <row r="3030">
      <c r="A3030" s="13" t="s">
        <v>19792</v>
      </c>
      <c r="B3030" s="9"/>
      <c r="C3030" s="9"/>
      <c r="D3030" s="9"/>
      <c r="E3030" s="9"/>
      <c r="F3030" s="9"/>
      <c r="H3030" s="9" t="s">
        <v>9157</v>
      </c>
      <c r="S3030" s="9"/>
      <c r="V3030" s="9"/>
    </row>
    <row r="3031">
      <c r="A3031" s="13" t="s">
        <v>19796</v>
      </c>
      <c r="B3031" s="9"/>
      <c r="C3031" s="9"/>
      <c r="D3031" s="9"/>
      <c r="E3031" s="9"/>
      <c r="F3031" s="9"/>
      <c r="H3031" s="9" t="s">
        <v>9157</v>
      </c>
      <c r="S3031" s="9"/>
      <c r="V3031" s="9"/>
    </row>
    <row r="3032">
      <c r="A3032" s="13" t="s">
        <v>19799</v>
      </c>
      <c r="B3032" s="9"/>
      <c r="C3032" s="9"/>
      <c r="D3032" s="9"/>
      <c r="E3032" s="9"/>
      <c r="F3032" s="9"/>
      <c r="H3032" s="9" t="s">
        <v>9157</v>
      </c>
      <c r="S3032" s="9"/>
      <c r="V3032" s="9"/>
    </row>
    <row r="3033">
      <c r="A3033" s="13" t="s">
        <v>19801</v>
      </c>
      <c r="B3033" s="9"/>
      <c r="C3033" s="9"/>
      <c r="D3033" s="9"/>
      <c r="E3033" s="9"/>
      <c r="F3033" s="9"/>
      <c r="H3033" s="9" t="s">
        <v>9157</v>
      </c>
      <c r="S3033" s="9"/>
      <c r="V3033" s="9"/>
    </row>
    <row r="3034">
      <c r="A3034" s="13" t="s">
        <v>19805</v>
      </c>
      <c r="B3034" s="9"/>
      <c r="C3034" s="9"/>
      <c r="D3034" s="9"/>
      <c r="E3034" s="9"/>
      <c r="F3034" s="9"/>
      <c r="H3034" s="9" t="s">
        <v>9157</v>
      </c>
      <c r="S3034" s="9"/>
      <c r="V3034" s="9"/>
    </row>
    <row r="3035">
      <c r="A3035" s="13" t="s">
        <v>19808</v>
      </c>
      <c r="B3035" s="9"/>
      <c r="C3035" s="9"/>
      <c r="D3035" s="9"/>
      <c r="E3035" s="9"/>
      <c r="F3035" s="9"/>
      <c r="H3035" s="9" t="s">
        <v>9157</v>
      </c>
      <c r="S3035" s="9"/>
      <c r="V3035" s="9"/>
    </row>
    <row r="3036">
      <c r="A3036" s="13" t="s">
        <v>19812</v>
      </c>
      <c r="B3036" s="9"/>
      <c r="C3036" s="9"/>
      <c r="D3036" s="9"/>
      <c r="E3036" s="9"/>
      <c r="F3036" s="9"/>
      <c r="H3036" s="9" t="s">
        <v>9157</v>
      </c>
      <c r="S3036" s="9"/>
      <c r="V3036" s="9"/>
    </row>
    <row r="3037">
      <c r="A3037" s="13" t="s">
        <v>19813</v>
      </c>
      <c r="B3037" s="9"/>
      <c r="C3037" s="9"/>
      <c r="D3037" s="9"/>
      <c r="E3037" s="9"/>
      <c r="F3037" s="9"/>
      <c r="H3037" s="9" t="s">
        <v>9157</v>
      </c>
      <c r="S3037" s="9"/>
      <c r="V3037" s="9"/>
    </row>
    <row r="3038">
      <c r="A3038" s="13" t="s">
        <v>19815</v>
      </c>
      <c r="B3038" s="9"/>
      <c r="C3038" s="9"/>
      <c r="D3038" s="9"/>
      <c r="E3038" s="9"/>
      <c r="F3038" s="9"/>
      <c r="H3038" s="9" t="s">
        <v>9157</v>
      </c>
      <c r="S3038" s="9"/>
      <c r="V3038" s="9"/>
    </row>
    <row r="3039">
      <c r="A3039" s="13" t="s">
        <v>19820</v>
      </c>
      <c r="B3039" s="9"/>
      <c r="C3039" s="9"/>
      <c r="D3039" s="9"/>
      <c r="E3039" s="9"/>
      <c r="F3039" s="9"/>
      <c r="H3039" s="9" t="s">
        <v>9157</v>
      </c>
      <c r="S3039" s="9"/>
      <c r="V3039" s="9"/>
    </row>
    <row r="3040">
      <c r="A3040" s="13" t="s">
        <v>19822</v>
      </c>
      <c r="B3040" s="9"/>
      <c r="C3040" s="9"/>
      <c r="D3040" s="9"/>
      <c r="E3040" s="9"/>
      <c r="F3040" s="9"/>
      <c r="H3040" s="9" t="s">
        <v>9157</v>
      </c>
      <c r="S3040" s="9"/>
      <c r="V3040" s="9"/>
    </row>
    <row r="3041">
      <c r="A3041" s="13" t="s">
        <v>19824</v>
      </c>
      <c r="B3041" s="9"/>
      <c r="C3041" s="9"/>
      <c r="D3041" s="9"/>
      <c r="E3041" s="9"/>
      <c r="F3041" s="9"/>
      <c r="H3041" s="9" t="s">
        <v>9157</v>
      </c>
      <c r="S3041" s="9"/>
      <c r="V3041" s="9"/>
    </row>
    <row r="3042">
      <c r="A3042" s="13" t="s">
        <v>19829</v>
      </c>
      <c r="B3042" s="9"/>
      <c r="C3042" s="9"/>
      <c r="D3042" s="9"/>
      <c r="E3042" s="9"/>
      <c r="F3042" s="9"/>
      <c r="H3042" s="9" t="s">
        <v>9157</v>
      </c>
      <c r="S3042" s="9"/>
      <c r="V3042" s="9"/>
    </row>
    <row r="3043">
      <c r="A3043" s="13" t="s">
        <v>19830</v>
      </c>
      <c r="B3043" s="9"/>
      <c r="C3043" s="9"/>
      <c r="D3043" s="9"/>
      <c r="E3043" s="9"/>
      <c r="F3043" s="9"/>
      <c r="H3043" s="9" t="s">
        <v>9157</v>
      </c>
      <c r="S3043" s="9"/>
      <c r="V3043" s="9"/>
    </row>
    <row r="3044">
      <c r="A3044" s="13" t="s">
        <v>19833</v>
      </c>
      <c r="B3044" s="9"/>
      <c r="C3044" s="9"/>
      <c r="D3044" s="9"/>
      <c r="E3044" s="9"/>
      <c r="F3044" s="9"/>
      <c r="H3044" s="9" t="s">
        <v>9157</v>
      </c>
      <c r="S3044" s="9"/>
      <c r="V3044" s="9"/>
    </row>
    <row r="3045">
      <c r="A3045" s="13" t="s">
        <v>19838</v>
      </c>
      <c r="B3045" s="9"/>
      <c r="C3045" s="9"/>
      <c r="D3045" s="9"/>
      <c r="E3045" s="9"/>
      <c r="F3045" s="9"/>
      <c r="H3045" s="9" t="s">
        <v>9157</v>
      </c>
      <c r="I3045" s="9" t="s">
        <v>12488</v>
      </c>
      <c r="S3045" s="9"/>
      <c r="V3045" s="9"/>
    </row>
    <row r="3046">
      <c r="A3046" s="13" t="s">
        <v>19841</v>
      </c>
      <c r="B3046" s="9"/>
      <c r="C3046" s="9"/>
      <c r="D3046" s="9"/>
      <c r="E3046" s="9"/>
      <c r="F3046" s="9"/>
      <c r="H3046" s="9" t="s">
        <v>9157</v>
      </c>
      <c r="S3046" s="9"/>
      <c r="V3046" s="9"/>
    </row>
    <row r="3047">
      <c r="A3047" s="13" t="s">
        <v>19845</v>
      </c>
      <c r="B3047" s="9"/>
      <c r="C3047" s="9"/>
      <c r="D3047" s="9"/>
      <c r="E3047" s="9"/>
      <c r="F3047" s="9"/>
      <c r="H3047" s="9" t="s">
        <v>9157</v>
      </c>
      <c r="S3047" s="9"/>
      <c r="V3047" s="9"/>
    </row>
    <row r="3048">
      <c r="A3048" s="13" t="s">
        <v>19855</v>
      </c>
      <c r="B3048" s="9"/>
      <c r="C3048" s="9"/>
      <c r="D3048" s="9"/>
      <c r="E3048" s="9"/>
      <c r="F3048" s="9"/>
      <c r="H3048" s="9" t="s">
        <v>9157</v>
      </c>
      <c r="S3048" s="9"/>
      <c r="V3048" s="9"/>
    </row>
    <row r="3049">
      <c r="A3049" s="13" t="s">
        <v>19862</v>
      </c>
      <c r="B3049" s="9"/>
      <c r="C3049" s="9"/>
      <c r="D3049" s="9"/>
      <c r="E3049" s="9"/>
      <c r="F3049" s="9"/>
      <c r="H3049" s="9" t="s">
        <v>9157</v>
      </c>
      <c r="I3049" s="9" t="s">
        <v>12488</v>
      </c>
      <c r="S3049" s="9"/>
      <c r="V3049" s="9"/>
    </row>
    <row r="3050">
      <c r="A3050" s="13" t="s">
        <v>19867</v>
      </c>
      <c r="B3050" s="9"/>
      <c r="C3050" s="9"/>
      <c r="D3050" s="9"/>
      <c r="E3050" s="9"/>
      <c r="F3050" s="9"/>
      <c r="H3050" s="9" t="s">
        <v>9157</v>
      </c>
      <c r="I3050" s="9" t="s">
        <v>19870</v>
      </c>
      <c r="S3050" s="9"/>
      <c r="V3050" s="9"/>
    </row>
    <row r="3051">
      <c r="A3051" s="13" t="s">
        <v>19874</v>
      </c>
      <c r="B3051" s="9"/>
      <c r="C3051" s="9"/>
      <c r="D3051" s="9"/>
      <c r="E3051" s="9"/>
      <c r="F3051" s="9"/>
      <c r="H3051" s="9" t="s">
        <v>9157</v>
      </c>
      <c r="S3051" s="9"/>
      <c r="V3051" s="9"/>
    </row>
    <row r="3052">
      <c r="A3052" s="13" t="s">
        <v>19877</v>
      </c>
      <c r="B3052" s="9"/>
      <c r="C3052" s="9"/>
      <c r="D3052" s="9"/>
      <c r="E3052" s="9"/>
      <c r="F3052" s="9"/>
      <c r="H3052" s="9" t="s">
        <v>9157</v>
      </c>
      <c r="S3052" s="9"/>
      <c r="V3052" s="9"/>
    </row>
    <row r="3053">
      <c r="A3053" s="13" t="s">
        <v>19881</v>
      </c>
      <c r="B3053" s="9"/>
      <c r="C3053" s="9"/>
      <c r="D3053" s="9"/>
      <c r="E3053" s="9"/>
      <c r="F3053" s="9"/>
      <c r="H3053" s="9" t="s">
        <v>9157</v>
      </c>
      <c r="S3053" s="9"/>
      <c r="V3053" s="9"/>
    </row>
    <row r="3054">
      <c r="A3054" s="13" t="s">
        <v>19888</v>
      </c>
      <c r="B3054" s="9"/>
      <c r="C3054" s="9"/>
      <c r="D3054" s="9"/>
      <c r="E3054" s="9"/>
      <c r="F3054" s="9"/>
      <c r="H3054" s="9" t="s">
        <v>9157</v>
      </c>
      <c r="S3054" s="9"/>
      <c r="V3054" s="9"/>
    </row>
    <row r="3055">
      <c r="A3055" s="13" t="s">
        <v>19891</v>
      </c>
      <c r="B3055" s="9"/>
      <c r="C3055" s="9"/>
      <c r="D3055" s="9"/>
      <c r="E3055" s="9"/>
      <c r="F3055" s="9"/>
      <c r="H3055" s="9" t="s">
        <v>9157</v>
      </c>
      <c r="S3055" s="9"/>
      <c r="V3055" s="9"/>
    </row>
    <row r="3056">
      <c r="A3056" s="13" t="s">
        <v>19895</v>
      </c>
      <c r="B3056" s="9"/>
      <c r="C3056" s="9"/>
      <c r="D3056" s="9"/>
      <c r="E3056" s="9"/>
      <c r="F3056" s="9"/>
      <c r="H3056" s="9" t="s">
        <v>9157</v>
      </c>
      <c r="S3056" s="9"/>
      <c r="V3056" s="9"/>
    </row>
    <row r="3057">
      <c r="A3057" s="13" t="s">
        <v>19900</v>
      </c>
      <c r="B3057" s="9"/>
      <c r="C3057" s="9"/>
      <c r="D3057" s="9"/>
      <c r="E3057" s="9"/>
      <c r="F3057" s="9"/>
      <c r="H3057" s="9" t="s">
        <v>9157</v>
      </c>
      <c r="S3057" s="9"/>
      <c r="V3057" s="9"/>
    </row>
    <row r="3058">
      <c r="A3058" s="13" t="s">
        <v>19905</v>
      </c>
      <c r="B3058" s="9"/>
      <c r="C3058" s="9"/>
      <c r="D3058" s="9"/>
      <c r="E3058" s="9"/>
      <c r="F3058" s="9"/>
      <c r="H3058" s="9" t="s">
        <v>9157</v>
      </c>
      <c r="I3058" s="9" t="s">
        <v>12488</v>
      </c>
      <c r="S3058" s="9"/>
      <c r="V3058" s="9"/>
    </row>
    <row r="3059">
      <c r="A3059" s="13" t="s">
        <v>19909</v>
      </c>
      <c r="B3059" s="9"/>
      <c r="C3059" s="9"/>
      <c r="D3059" s="9"/>
      <c r="E3059" s="9"/>
      <c r="F3059" s="9"/>
      <c r="H3059" s="9" t="s">
        <v>9157</v>
      </c>
      <c r="I3059" s="9" t="s">
        <v>12488</v>
      </c>
      <c r="S3059" s="9"/>
      <c r="V3059" s="9"/>
    </row>
    <row r="3060">
      <c r="A3060" s="13" t="s">
        <v>19916</v>
      </c>
      <c r="B3060" s="9"/>
      <c r="C3060" s="9"/>
      <c r="D3060" s="9"/>
      <c r="E3060" s="9"/>
      <c r="F3060" s="9"/>
      <c r="H3060" s="9" t="s">
        <v>9157</v>
      </c>
      <c r="S3060" s="9"/>
      <c r="V3060" s="9"/>
    </row>
    <row r="3061">
      <c r="A3061" s="13" t="s">
        <v>19917</v>
      </c>
      <c r="B3061" s="9"/>
      <c r="C3061" s="9"/>
      <c r="D3061" s="9"/>
      <c r="E3061" s="9"/>
      <c r="F3061" s="9"/>
      <c r="H3061" s="9" t="s">
        <v>9157</v>
      </c>
      <c r="S3061" s="9"/>
      <c r="V3061" s="9"/>
    </row>
    <row r="3062">
      <c r="A3062" s="13" t="s">
        <v>19921</v>
      </c>
      <c r="B3062" s="9"/>
      <c r="C3062" s="9"/>
      <c r="D3062" s="9"/>
      <c r="E3062" s="9"/>
      <c r="F3062" s="9"/>
      <c r="H3062" s="9" t="s">
        <v>9157</v>
      </c>
      <c r="S3062" s="9"/>
      <c r="V3062" s="9"/>
    </row>
    <row r="3063">
      <c r="A3063" s="13" t="s">
        <v>19925</v>
      </c>
      <c r="B3063" s="9"/>
      <c r="C3063" s="9"/>
      <c r="D3063" s="9"/>
      <c r="E3063" s="9"/>
      <c r="F3063" s="9"/>
      <c r="H3063" s="9" t="s">
        <v>9157</v>
      </c>
      <c r="S3063" s="9"/>
      <c r="V3063" s="9"/>
    </row>
    <row r="3064">
      <c r="A3064" s="13" t="s">
        <v>19927</v>
      </c>
      <c r="B3064" s="9"/>
      <c r="C3064" s="9"/>
      <c r="D3064" s="9"/>
      <c r="E3064" s="9"/>
      <c r="F3064" s="9"/>
      <c r="H3064" s="9" t="s">
        <v>9157</v>
      </c>
      <c r="S3064" s="9"/>
      <c r="V3064" s="9"/>
    </row>
    <row r="3065">
      <c r="A3065" s="13" t="s">
        <v>19931</v>
      </c>
      <c r="B3065" s="9"/>
      <c r="C3065" s="9"/>
      <c r="D3065" s="9"/>
      <c r="E3065" s="9"/>
      <c r="F3065" s="9"/>
      <c r="H3065" s="9" t="s">
        <v>9157</v>
      </c>
      <c r="S3065" s="9"/>
      <c r="V3065" s="9"/>
    </row>
    <row r="3066">
      <c r="A3066" s="13" t="s">
        <v>19934</v>
      </c>
      <c r="B3066" s="9"/>
      <c r="C3066" s="9"/>
      <c r="D3066" s="9"/>
      <c r="E3066" s="9"/>
      <c r="F3066" s="9"/>
      <c r="H3066" s="9" t="s">
        <v>9157</v>
      </c>
      <c r="S3066" s="9"/>
      <c r="V3066" s="9"/>
    </row>
    <row r="3067">
      <c r="A3067" s="13" t="s">
        <v>19939</v>
      </c>
      <c r="B3067" s="9"/>
      <c r="C3067" s="9"/>
      <c r="D3067" s="9"/>
      <c r="E3067" s="9"/>
      <c r="F3067" s="9"/>
      <c r="H3067" s="9" t="s">
        <v>9157</v>
      </c>
      <c r="S3067" s="9"/>
      <c r="V3067" s="9"/>
    </row>
    <row r="3068">
      <c r="A3068" s="13" t="s">
        <v>19942</v>
      </c>
      <c r="B3068" s="9"/>
      <c r="C3068" s="9"/>
      <c r="D3068" s="9"/>
      <c r="E3068" s="9"/>
      <c r="F3068" s="9"/>
      <c r="H3068" s="9" t="s">
        <v>9157</v>
      </c>
      <c r="S3068" s="9"/>
      <c r="V3068" s="9"/>
    </row>
    <row r="3069">
      <c r="A3069" s="13" t="s">
        <v>19946</v>
      </c>
      <c r="B3069" s="9"/>
      <c r="C3069" s="9"/>
      <c r="D3069" s="9"/>
      <c r="E3069" s="9"/>
      <c r="F3069" s="9"/>
      <c r="H3069" s="9" t="s">
        <v>9157</v>
      </c>
      <c r="S3069" s="9"/>
      <c r="V3069" s="9"/>
    </row>
    <row r="3070">
      <c r="A3070" s="13" t="s">
        <v>19950</v>
      </c>
      <c r="B3070" s="9"/>
      <c r="C3070" s="9"/>
      <c r="D3070" s="9"/>
      <c r="E3070" s="9"/>
      <c r="F3070" s="9"/>
      <c r="H3070" s="9" t="s">
        <v>9157</v>
      </c>
      <c r="S3070" s="9"/>
      <c r="V3070" s="9"/>
    </row>
    <row r="3071">
      <c r="A3071" s="13" t="s">
        <v>19955</v>
      </c>
      <c r="B3071" s="9"/>
      <c r="C3071" s="9"/>
      <c r="D3071" s="9"/>
      <c r="E3071" s="9"/>
      <c r="F3071" s="9"/>
      <c r="H3071" s="9" t="s">
        <v>9157</v>
      </c>
      <c r="S3071" s="9"/>
      <c r="V3071" s="9"/>
    </row>
    <row r="3072">
      <c r="A3072" s="13" t="s">
        <v>19959</v>
      </c>
      <c r="B3072" s="9"/>
      <c r="C3072" s="9"/>
      <c r="D3072" s="9"/>
      <c r="E3072" s="9"/>
      <c r="F3072" s="9"/>
      <c r="H3072" s="9" t="s">
        <v>9157</v>
      </c>
      <c r="S3072" s="9"/>
      <c r="V3072" s="9"/>
    </row>
    <row r="3073">
      <c r="A3073" s="13" t="s">
        <v>19965</v>
      </c>
      <c r="B3073" s="9"/>
      <c r="C3073" s="9"/>
      <c r="D3073" s="9"/>
      <c r="E3073" s="9"/>
      <c r="F3073" s="9"/>
      <c r="H3073" s="9" t="s">
        <v>9157</v>
      </c>
      <c r="S3073" s="9"/>
      <c r="V3073" s="9"/>
    </row>
    <row r="3074">
      <c r="A3074" s="13" t="s">
        <v>19966</v>
      </c>
      <c r="B3074" s="9"/>
      <c r="C3074" s="9"/>
      <c r="D3074" s="9"/>
      <c r="E3074" s="9"/>
      <c r="F3074" s="9"/>
      <c r="H3074" s="9" t="s">
        <v>9157</v>
      </c>
      <c r="S3074" s="9"/>
      <c r="V3074" s="9"/>
    </row>
    <row r="3075">
      <c r="A3075" s="13" t="s">
        <v>19968</v>
      </c>
      <c r="B3075" s="9"/>
      <c r="C3075" s="9"/>
      <c r="D3075" s="9"/>
      <c r="E3075" s="9"/>
      <c r="F3075" s="9"/>
      <c r="H3075" s="9" t="s">
        <v>9157</v>
      </c>
      <c r="S3075" s="9"/>
      <c r="V3075" s="9"/>
    </row>
    <row r="3076">
      <c r="A3076" s="13" t="s">
        <v>19971</v>
      </c>
      <c r="B3076" s="9"/>
      <c r="C3076" s="9"/>
      <c r="D3076" s="9"/>
      <c r="E3076" s="9"/>
      <c r="F3076" s="9"/>
      <c r="H3076" s="9" t="s">
        <v>9157</v>
      </c>
      <c r="S3076" s="9"/>
      <c r="V3076" s="9"/>
    </row>
    <row r="3077">
      <c r="A3077" s="13" t="s">
        <v>19973</v>
      </c>
      <c r="B3077" s="9"/>
      <c r="C3077" s="9"/>
      <c r="D3077" s="9"/>
      <c r="E3077" s="9"/>
      <c r="F3077" s="9"/>
      <c r="H3077" s="9" t="s">
        <v>9157</v>
      </c>
      <c r="S3077" s="9"/>
      <c r="V3077" s="9"/>
    </row>
    <row r="3078">
      <c r="A3078" s="13" t="s">
        <v>19975</v>
      </c>
      <c r="B3078" s="9"/>
      <c r="C3078" s="9"/>
      <c r="D3078" s="9"/>
      <c r="E3078" s="9"/>
      <c r="F3078" s="9"/>
      <c r="H3078" s="9" t="s">
        <v>9157</v>
      </c>
      <c r="S3078" s="9"/>
      <c r="V3078" s="9"/>
    </row>
    <row r="3079">
      <c r="A3079" s="13" t="s">
        <v>19979</v>
      </c>
      <c r="B3079" s="9"/>
      <c r="C3079" s="9"/>
      <c r="D3079" s="9"/>
      <c r="E3079" s="9"/>
      <c r="F3079" s="9"/>
      <c r="H3079" s="9" t="s">
        <v>9157</v>
      </c>
      <c r="S3079" s="9"/>
      <c r="V3079" s="9"/>
    </row>
    <row r="3080">
      <c r="A3080" s="13" t="s">
        <v>19984</v>
      </c>
      <c r="B3080" s="9"/>
      <c r="C3080" s="9"/>
      <c r="D3080" s="9"/>
      <c r="E3080" s="9"/>
      <c r="F3080" s="9"/>
      <c r="H3080" s="9" t="s">
        <v>9157</v>
      </c>
      <c r="S3080" s="9"/>
      <c r="V3080" s="9"/>
    </row>
    <row r="3081">
      <c r="A3081" s="13" t="s">
        <v>19987</v>
      </c>
      <c r="B3081" s="9"/>
      <c r="C3081" s="9"/>
      <c r="D3081" s="9"/>
      <c r="E3081" s="9"/>
      <c r="F3081" s="9"/>
      <c r="H3081" s="9" t="s">
        <v>9157</v>
      </c>
      <c r="S3081" s="9"/>
      <c r="V3081" s="9"/>
    </row>
    <row r="3082">
      <c r="A3082" s="13" t="s">
        <v>19990</v>
      </c>
      <c r="B3082" s="9"/>
      <c r="C3082" s="9"/>
      <c r="D3082" s="9"/>
      <c r="E3082" s="9"/>
      <c r="F3082" s="9"/>
      <c r="H3082" s="9" t="s">
        <v>9157</v>
      </c>
      <c r="S3082" s="9"/>
      <c r="V3082" s="9"/>
    </row>
    <row r="3083">
      <c r="A3083" s="13" t="s">
        <v>19993</v>
      </c>
      <c r="B3083" s="9"/>
      <c r="C3083" s="9"/>
      <c r="D3083" s="9"/>
      <c r="E3083" s="9"/>
      <c r="F3083" s="9"/>
      <c r="H3083" s="9" t="s">
        <v>9157</v>
      </c>
      <c r="S3083" s="9"/>
      <c r="V3083" s="9"/>
    </row>
    <row r="3084">
      <c r="A3084" s="13" t="s">
        <v>19996</v>
      </c>
      <c r="B3084" s="9"/>
      <c r="C3084" s="9"/>
      <c r="D3084" s="9"/>
      <c r="E3084" s="9"/>
      <c r="F3084" s="9"/>
      <c r="H3084" s="9" t="s">
        <v>9157</v>
      </c>
      <c r="S3084" s="9"/>
      <c r="V3084" s="9"/>
    </row>
    <row r="3085">
      <c r="A3085" s="13" t="s">
        <v>20000</v>
      </c>
      <c r="B3085" s="9"/>
      <c r="C3085" s="9"/>
      <c r="D3085" s="9"/>
      <c r="E3085" s="9"/>
      <c r="F3085" s="9"/>
      <c r="H3085" s="9" t="s">
        <v>9157</v>
      </c>
      <c r="S3085" s="9"/>
      <c r="V3085" s="9"/>
    </row>
    <row r="3086">
      <c r="A3086" s="13" t="s">
        <v>20002</v>
      </c>
      <c r="B3086" s="9"/>
      <c r="C3086" s="9"/>
      <c r="D3086" s="9"/>
      <c r="E3086" s="9"/>
      <c r="F3086" s="9"/>
      <c r="H3086" s="9" t="s">
        <v>9157</v>
      </c>
      <c r="S3086" s="9"/>
      <c r="V3086" s="9"/>
    </row>
    <row r="3087">
      <c r="A3087" s="13" t="s">
        <v>20004</v>
      </c>
      <c r="B3087" s="9"/>
      <c r="C3087" s="9"/>
      <c r="D3087" s="9"/>
      <c r="E3087" s="9"/>
      <c r="F3087" s="9"/>
      <c r="H3087" s="9" t="s">
        <v>9157</v>
      </c>
      <c r="S3087" s="9"/>
      <c r="V3087" s="9"/>
    </row>
    <row r="3088">
      <c r="A3088" s="13" t="s">
        <v>20005</v>
      </c>
      <c r="B3088" s="9"/>
      <c r="C3088" s="9"/>
      <c r="D3088" s="9"/>
      <c r="E3088" s="9"/>
      <c r="F3088" s="9"/>
      <c r="H3088" s="9" t="s">
        <v>9157</v>
      </c>
      <c r="S3088" s="9"/>
      <c r="V3088" s="9"/>
    </row>
    <row r="3089">
      <c r="A3089" s="13" t="s">
        <v>20008</v>
      </c>
      <c r="B3089" s="9"/>
      <c r="C3089" s="9"/>
      <c r="D3089" s="9"/>
      <c r="E3089" s="9"/>
      <c r="F3089" s="9"/>
      <c r="H3089" s="9" t="s">
        <v>9157</v>
      </c>
      <c r="S3089" s="9"/>
      <c r="V3089" s="9"/>
    </row>
    <row r="3090">
      <c r="A3090" s="13" t="s">
        <v>20012</v>
      </c>
      <c r="B3090" s="9"/>
      <c r="C3090" s="9"/>
      <c r="D3090" s="9"/>
      <c r="E3090" s="9"/>
      <c r="F3090" s="9"/>
      <c r="H3090" s="9" t="s">
        <v>9157</v>
      </c>
      <c r="S3090" s="9"/>
      <c r="V3090" s="9"/>
    </row>
    <row r="3091">
      <c r="A3091" s="13" t="s">
        <v>20013</v>
      </c>
      <c r="B3091" s="9"/>
      <c r="C3091" s="9"/>
      <c r="D3091" s="9"/>
      <c r="E3091" s="9"/>
      <c r="F3091" s="9"/>
      <c r="H3091" s="9" t="s">
        <v>9157</v>
      </c>
      <c r="S3091" s="9"/>
      <c r="V3091" s="9"/>
    </row>
    <row r="3092">
      <c r="A3092" s="13" t="s">
        <v>20015</v>
      </c>
      <c r="B3092" s="9"/>
      <c r="C3092" s="9"/>
      <c r="D3092" s="9"/>
      <c r="E3092" s="9"/>
      <c r="F3092" s="9"/>
      <c r="H3092" s="9" t="s">
        <v>9157</v>
      </c>
      <c r="S3092" s="9"/>
      <c r="V3092" s="9"/>
    </row>
    <row r="3093">
      <c r="A3093" s="13" t="s">
        <v>20019</v>
      </c>
      <c r="B3093" s="9"/>
      <c r="C3093" s="9"/>
      <c r="D3093" s="9"/>
      <c r="E3093" s="9"/>
      <c r="F3093" s="9"/>
      <c r="H3093" s="9" t="s">
        <v>9157</v>
      </c>
      <c r="S3093" s="9"/>
      <c r="V3093" s="9"/>
    </row>
    <row r="3094">
      <c r="A3094" s="13" t="s">
        <v>20021</v>
      </c>
      <c r="B3094" s="9"/>
      <c r="C3094" s="9"/>
      <c r="D3094" s="9"/>
      <c r="E3094" s="9"/>
      <c r="F3094" s="9"/>
      <c r="H3094" s="9" t="s">
        <v>9157</v>
      </c>
      <c r="S3094" s="9"/>
      <c r="V3094" s="9"/>
    </row>
    <row r="3095">
      <c r="A3095" s="13" t="s">
        <v>20022</v>
      </c>
      <c r="B3095" s="9"/>
      <c r="C3095" s="9"/>
      <c r="D3095" s="9"/>
      <c r="E3095" s="9"/>
      <c r="F3095" s="9"/>
      <c r="H3095" s="9" t="s">
        <v>9157</v>
      </c>
      <c r="S3095" s="9"/>
      <c r="V3095" s="9"/>
    </row>
    <row r="3096">
      <c r="A3096" s="13" t="s">
        <v>20026</v>
      </c>
      <c r="B3096" s="9"/>
      <c r="C3096" s="9"/>
      <c r="D3096" s="9"/>
      <c r="E3096" s="9"/>
      <c r="F3096" s="9"/>
      <c r="H3096" s="9" t="s">
        <v>9157</v>
      </c>
      <c r="S3096" s="9"/>
      <c r="V3096" s="9"/>
    </row>
    <row r="3097">
      <c r="A3097" s="13" t="s">
        <v>20029</v>
      </c>
      <c r="B3097" s="9"/>
      <c r="C3097" s="9"/>
      <c r="D3097" s="9"/>
      <c r="E3097" s="9"/>
      <c r="F3097" s="9"/>
      <c r="H3097" s="9" t="s">
        <v>9157</v>
      </c>
      <c r="S3097" s="9"/>
      <c r="V3097" s="9"/>
    </row>
    <row r="3098">
      <c r="A3098" s="13" t="s">
        <v>20030</v>
      </c>
      <c r="B3098" s="9"/>
      <c r="C3098" s="9"/>
      <c r="D3098" s="9"/>
      <c r="E3098" s="9"/>
      <c r="F3098" s="9"/>
      <c r="H3098" s="9" t="s">
        <v>9157</v>
      </c>
      <c r="S3098" s="9"/>
      <c r="V3098" s="9"/>
    </row>
    <row r="3099">
      <c r="A3099" s="13" t="s">
        <v>20033</v>
      </c>
      <c r="B3099" s="9"/>
      <c r="C3099" s="9"/>
      <c r="D3099" s="9"/>
      <c r="E3099" s="9"/>
      <c r="F3099" s="9"/>
      <c r="H3099" s="9" t="s">
        <v>9157</v>
      </c>
      <c r="S3099" s="9"/>
      <c r="V3099" s="9"/>
    </row>
    <row r="3100">
      <c r="A3100" s="13" t="s">
        <v>20039</v>
      </c>
      <c r="B3100" s="9"/>
      <c r="C3100" s="9"/>
      <c r="D3100" s="9"/>
      <c r="E3100" s="9"/>
      <c r="F3100" s="9"/>
      <c r="H3100" s="9" t="s">
        <v>9157</v>
      </c>
      <c r="S3100" s="9"/>
      <c r="V3100" s="9"/>
    </row>
    <row r="3101">
      <c r="A3101" s="13" t="s">
        <v>20042</v>
      </c>
      <c r="B3101" s="9"/>
      <c r="C3101" s="9"/>
      <c r="D3101" s="9"/>
      <c r="E3101" s="9"/>
      <c r="F3101" s="9"/>
      <c r="H3101" s="9" t="s">
        <v>9157</v>
      </c>
      <c r="S3101" s="9"/>
      <c r="V3101" s="9"/>
    </row>
    <row r="3102">
      <c r="A3102" s="13" t="s">
        <v>20046</v>
      </c>
      <c r="B3102" s="9"/>
      <c r="C3102" s="9"/>
      <c r="D3102" s="9"/>
      <c r="E3102" s="9"/>
      <c r="F3102" s="9"/>
      <c r="H3102" s="9" t="s">
        <v>9157</v>
      </c>
      <c r="S3102" s="9"/>
      <c r="V3102" s="9"/>
    </row>
    <row r="3103">
      <c r="A3103" s="13" t="s">
        <v>20049</v>
      </c>
      <c r="B3103" s="9"/>
      <c r="C3103" s="9"/>
      <c r="D3103" s="9"/>
      <c r="E3103" s="9"/>
      <c r="F3103" s="9"/>
      <c r="H3103" s="9" t="s">
        <v>9157</v>
      </c>
      <c r="S3103" s="9"/>
      <c r="V3103" s="9"/>
    </row>
    <row r="3104">
      <c r="A3104" s="13" t="s">
        <v>20056</v>
      </c>
      <c r="B3104" s="9"/>
      <c r="C3104" s="9"/>
      <c r="D3104" s="9"/>
      <c r="E3104" s="9"/>
      <c r="F3104" s="9"/>
      <c r="H3104" s="9" t="s">
        <v>9157</v>
      </c>
      <c r="S3104" s="9"/>
      <c r="V3104" s="9"/>
    </row>
    <row r="3105">
      <c r="A3105" s="13" t="s">
        <v>20063</v>
      </c>
      <c r="B3105" s="9"/>
      <c r="C3105" s="9"/>
      <c r="D3105" s="9"/>
      <c r="E3105" s="9"/>
      <c r="F3105" s="9"/>
      <c r="H3105" s="9" t="s">
        <v>9157</v>
      </c>
      <c r="S3105" s="9"/>
      <c r="V3105" s="9"/>
    </row>
    <row r="3106">
      <c r="A3106" s="13" t="s">
        <v>20068</v>
      </c>
      <c r="B3106" s="9"/>
      <c r="C3106" s="9"/>
      <c r="D3106" s="9"/>
      <c r="E3106" s="9"/>
      <c r="F3106" s="9"/>
      <c r="H3106" s="9" t="s">
        <v>9157</v>
      </c>
      <c r="S3106" s="9"/>
      <c r="V3106" s="9"/>
    </row>
    <row r="3107">
      <c r="A3107" s="13" t="s">
        <v>20070</v>
      </c>
      <c r="B3107" s="9"/>
      <c r="C3107" s="9"/>
      <c r="D3107" s="9"/>
      <c r="E3107" s="9"/>
      <c r="F3107" s="9"/>
      <c r="H3107" s="9" t="s">
        <v>9157</v>
      </c>
      <c r="S3107" s="9"/>
      <c r="V3107" s="9"/>
    </row>
    <row r="3108">
      <c r="A3108" s="13" t="s">
        <v>20075</v>
      </c>
      <c r="B3108" s="9"/>
      <c r="C3108" s="9"/>
      <c r="D3108" s="9"/>
      <c r="E3108" s="9"/>
      <c r="F3108" s="9"/>
      <c r="H3108" s="9" t="s">
        <v>9157</v>
      </c>
      <c r="S3108" s="9"/>
      <c r="V3108" s="9"/>
    </row>
    <row r="3109">
      <c r="A3109" s="13" t="s">
        <v>20078</v>
      </c>
      <c r="B3109" s="9"/>
      <c r="C3109" s="9"/>
      <c r="D3109" s="9"/>
      <c r="E3109" s="9"/>
      <c r="F3109" s="9"/>
      <c r="H3109" s="9" t="s">
        <v>9157</v>
      </c>
      <c r="S3109" s="9"/>
      <c r="V3109" s="9"/>
    </row>
    <row r="3110">
      <c r="A3110" s="13" t="s">
        <v>20080</v>
      </c>
      <c r="B3110" s="9"/>
      <c r="C3110" s="9"/>
      <c r="D3110" s="9"/>
      <c r="E3110" s="9"/>
      <c r="F3110" s="9"/>
      <c r="H3110" s="9" t="s">
        <v>9157</v>
      </c>
      <c r="S3110" s="9"/>
      <c r="V3110" s="9"/>
    </row>
    <row r="3111">
      <c r="A3111" s="13" t="s">
        <v>20084</v>
      </c>
      <c r="B3111" s="9"/>
      <c r="C3111" s="9"/>
      <c r="D3111" s="9"/>
      <c r="E3111" s="9"/>
      <c r="F3111" s="9"/>
      <c r="H3111" s="9" t="s">
        <v>9157</v>
      </c>
      <c r="S3111" s="9"/>
      <c r="V3111" s="9"/>
    </row>
    <row r="3112">
      <c r="A3112" s="13" t="s">
        <v>20087</v>
      </c>
      <c r="B3112" s="9"/>
      <c r="C3112" s="9"/>
      <c r="D3112" s="9"/>
      <c r="E3112" s="9"/>
      <c r="F3112" s="9"/>
      <c r="H3112" s="9" t="s">
        <v>9157</v>
      </c>
      <c r="S3112" s="9"/>
      <c r="V3112" s="9"/>
    </row>
    <row r="3113">
      <c r="A3113" s="13" t="s">
        <v>20089</v>
      </c>
      <c r="B3113" s="9"/>
      <c r="C3113" s="9"/>
      <c r="D3113" s="9"/>
      <c r="E3113" s="9"/>
      <c r="F3113" s="9"/>
      <c r="H3113" s="9" t="s">
        <v>9157</v>
      </c>
      <c r="S3113" s="9"/>
      <c r="V3113" s="9"/>
    </row>
    <row r="3114">
      <c r="A3114" s="13" t="s">
        <v>20094</v>
      </c>
      <c r="B3114" s="9"/>
      <c r="C3114" s="9"/>
      <c r="D3114" s="9"/>
      <c r="E3114" s="9"/>
      <c r="F3114" s="9"/>
      <c r="H3114" s="9" t="s">
        <v>9157</v>
      </c>
      <c r="S3114" s="9"/>
      <c r="V3114" s="9"/>
    </row>
    <row r="3115">
      <c r="A3115" s="13" t="s">
        <v>20097</v>
      </c>
      <c r="B3115" s="9"/>
      <c r="C3115" s="9"/>
      <c r="D3115" s="9"/>
      <c r="E3115" s="9"/>
      <c r="F3115" s="9"/>
      <c r="H3115" s="9" t="s">
        <v>9157</v>
      </c>
      <c r="S3115" s="9"/>
      <c r="V3115" s="9"/>
    </row>
    <row r="3116">
      <c r="A3116" s="13" t="s">
        <v>20098</v>
      </c>
      <c r="B3116" s="9"/>
      <c r="C3116" s="9"/>
      <c r="D3116" s="9"/>
      <c r="E3116" s="9"/>
      <c r="F3116" s="9"/>
      <c r="H3116" s="9" t="s">
        <v>9157</v>
      </c>
      <c r="S3116" s="9"/>
      <c r="V3116" s="9"/>
    </row>
    <row r="3117">
      <c r="A3117" s="13" t="s">
        <v>20102</v>
      </c>
      <c r="B3117" s="9"/>
      <c r="C3117" s="9"/>
      <c r="D3117" s="9"/>
      <c r="E3117" s="9"/>
      <c r="F3117" s="9"/>
      <c r="H3117" s="9" t="s">
        <v>9157</v>
      </c>
      <c r="S3117" s="9"/>
      <c r="V3117" s="9"/>
    </row>
    <row r="3118">
      <c r="A3118" s="13" t="s">
        <v>20103</v>
      </c>
      <c r="B3118" s="9"/>
      <c r="C3118" s="9"/>
      <c r="D3118" s="9"/>
      <c r="E3118" s="9"/>
      <c r="F3118" s="9"/>
      <c r="H3118" s="9" t="s">
        <v>9157</v>
      </c>
      <c r="S3118" s="9"/>
      <c r="V3118" s="9"/>
    </row>
    <row r="3119">
      <c r="A3119" s="13" t="s">
        <v>20104</v>
      </c>
      <c r="B3119" s="9"/>
      <c r="C3119" s="9"/>
      <c r="D3119" s="9"/>
      <c r="E3119" s="9"/>
      <c r="F3119" s="9"/>
      <c r="H3119" s="9" t="s">
        <v>9157</v>
      </c>
      <c r="S3119" s="9"/>
      <c r="V3119" s="9"/>
    </row>
    <row r="3120">
      <c r="A3120" s="13" t="s">
        <v>20110</v>
      </c>
      <c r="B3120" s="9"/>
      <c r="C3120" s="9"/>
      <c r="D3120" s="9"/>
      <c r="E3120" s="9"/>
      <c r="F3120" s="9"/>
      <c r="H3120" s="9" t="s">
        <v>9157</v>
      </c>
      <c r="S3120" s="9"/>
      <c r="V3120" s="9"/>
    </row>
    <row r="3121">
      <c r="A3121" s="13" t="s">
        <v>20113</v>
      </c>
      <c r="B3121" s="9"/>
      <c r="C3121" s="9"/>
      <c r="D3121" s="9"/>
      <c r="E3121" s="9"/>
      <c r="F3121" s="9"/>
      <c r="H3121" s="9" t="s">
        <v>9157</v>
      </c>
      <c r="S3121" s="9"/>
      <c r="V3121" s="9"/>
    </row>
    <row r="3122">
      <c r="A3122" s="13" t="s">
        <v>20118</v>
      </c>
      <c r="B3122" s="9"/>
      <c r="C3122" s="9"/>
      <c r="D3122" s="9"/>
      <c r="E3122" s="9"/>
      <c r="F3122" s="9"/>
      <c r="H3122" s="9" t="s">
        <v>9157</v>
      </c>
      <c r="S3122" s="9"/>
      <c r="V3122" s="9"/>
    </row>
    <row r="3123">
      <c r="A3123" s="13" t="s">
        <v>20122</v>
      </c>
      <c r="B3123" s="9"/>
      <c r="C3123" s="9"/>
      <c r="D3123" s="9"/>
      <c r="E3123" s="9"/>
      <c r="F3123" s="9"/>
      <c r="H3123" s="9" t="s">
        <v>9157</v>
      </c>
      <c r="S3123" s="9"/>
      <c r="V3123" s="9"/>
    </row>
    <row r="3124">
      <c r="A3124" s="13" t="s">
        <v>20126</v>
      </c>
      <c r="B3124" s="9"/>
      <c r="C3124" s="9"/>
      <c r="D3124" s="9"/>
      <c r="E3124" s="9"/>
      <c r="F3124" s="9"/>
      <c r="H3124" s="9" t="s">
        <v>9157</v>
      </c>
      <c r="S3124" s="9"/>
      <c r="V3124" s="9"/>
    </row>
    <row r="3125">
      <c r="A3125" s="13" t="s">
        <v>20129</v>
      </c>
      <c r="B3125" s="9"/>
      <c r="C3125" s="9"/>
      <c r="D3125" s="9"/>
      <c r="E3125" s="9"/>
      <c r="F3125" s="9"/>
      <c r="H3125" s="9" t="s">
        <v>9157</v>
      </c>
      <c r="S3125" s="9"/>
      <c r="V3125" s="9"/>
    </row>
    <row r="3126">
      <c r="A3126" s="13" t="s">
        <v>20130</v>
      </c>
      <c r="B3126" s="9"/>
      <c r="C3126" s="9"/>
      <c r="D3126" s="9"/>
      <c r="E3126" s="9"/>
      <c r="F3126" s="9"/>
      <c r="H3126" s="9" t="s">
        <v>9157</v>
      </c>
      <c r="S3126" s="9"/>
      <c r="V3126" s="9"/>
    </row>
    <row r="3127">
      <c r="A3127" s="13" t="s">
        <v>20136</v>
      </c>
      <c r="B3127" s="9"/>
      <c r="C3127" s="9"/>
      <c r="D3127" s="9"/>
      <c r="E3127" s="9"/>
      <c r="F3127" s="9"/>
      <c r="H3127" s="9" t="s">
        <v>9157</v>
      </c>
      <c r="S3127" s="9"/>
      <c r="V3127" s="9"/>
    </row>
    <row r="3128">
      <c r="A3128" s="13" t="s">
        <v>20142</v>
      </c>
      <c r="B3128" s="9"/>
      <c r="C3128" s="9"/>
      <c r="D3128" s="9"/>
      <c r="E3128" s="9"/>
      <c r="F3128" s="9"/>
      <c r="H3128" s="9" t="s">
        <v>9157</v>
      </c>
      <c r="S3128" s="9"/>
      <c r="V3128" s="9"/>
    </row>
    <row r="3129">
      <c r="A3129" s="13" t="s">
        <v>20146</v>
      </c>
      <c r="B3129" s="9"/>
      <c r="C3129" s="9"/>
      <c r="D3129" s="9"/>
      <c r="E3129" s="9"/>
      <c r="F3129" s="9"/>
      <c r="H3129" s="9" t="s">
        <v>9157</v>
      </c>
      <c r="S3129" s="9"/>
      <c r="V3129" s="9"/>
    </row>
    <row r="3130">
      <c r="A3130" s="13" t="s">
        <v>20148</v>
      </c>
      <c r="B3130" s="9"/>
      <c r="C3130" s="9"/>
      <c r="D3130" s="9"/>
      <c r="E3130" s="9"/>
      <c r="F3130" s="9"/>
      <c r="H3130" s="9" t="s">
        <v>9157</v>
      </c>
      <c r="S3130" s="9"/>
      <c r="V3130" s="9"/>
    </row>
    <row r="3131">
      <c r="A3131" s="13" t="s">
        <v>20151</v>
      </c>
      <c r="B3131" s="9"/>
      <c r="C3131" s="9"/>
      <c r="D3131" s="9"/>
      <c r="E3131" s="9"/>
      <c r="F3131" s="9"/>
      <c r="H3131" s="9" t="s">
        <v>9157</v>
      </c>
      <c r="S3131" s="9"/>
      <c r="V3131" s="9"/>
    </row>
    <row r="3132">
      <c r="A3132" s="13" t="s">
        <v>20158</v>
      </c>
      <c r="B3132" s="9"/>
      <c r="C3132" s="9"/>
      <c r="D3132" s="9"/>
      <c r="E3132" s="9"/>
      <c r="F3132" s="9"/>
      <c r="H3132" s="9" t="s">
        <v>9157</v>
      </c>
      <c r="S3132" s="9"/>
      <c r="V3132" s="9"/>
    </row>
    <row r="3133">
      <c r="A3133" s="13" t="s">
        <v>20164</v>
      </c>
      <c r="B3133" s="9"/>
      <c r="C3133" s="9"/>
      <c r="D3133" s="9"/>
      <c r="E3133" s="9"/>
      <c r="F3133" s="9"/>
      <c r="H3133" s="9" t="s">
        <v>9157</v>
      </c>
      <c r="S3133" s="9"/>
      <c r="V3133" s="9"/>
    </row>
    <row r="3134">
      <c r="A3134" s="13" t="s">
        <v>20167</v>
      </c>
      <c r="B3134" s="9"/>
      <c r="C3134" s="9"/>
      <c r="D3134" s="9"/>
      <c r="E3134" s="9"/>
      <c r="F3134" s="9"/>
      <c r="H3134" s="9" t="s">
        <v>9157</v>
      </c>
      <c r="S3134" s="9"/>
      <c r="V3134" s="9"/>
    </row>
    <row r="3135">
      <c r="A3135" s="13" t="s">
        <v>20173</v>
      </c>
      <c r="B3135" s="9"/>
      <c r="C3135" s="9"/>
      <c r="D3135" s="9"/>
      <c r="E3135" s="9"/>
      <c r="F3135" s="9"/>
      <c r="H3135" s="9" t="s">
        <v>9157</v>
      </c>
      <c r="S3135" s="9"/>
      <c r="V3135" s="9"/>
    </row>
    <row r="3136">
      <c r="A3136" s="13" t="s">
        <v>20174</v>
      </c>
      <c r="B3136" s="9"/>
      <c r="C3136" s="9"/>
      <c r="D3136" s="9"/>
      <c r="E3136" s="9"/>
      <c r="F3136" s="9"/>
      <c r="H3136" s="9" t="s">
        <v>9157</v>
      </c>
      <c r="S3136" s="9"/>
      <c r="V3136" s="9"/>
    </row>
    <row r="3137">
      <c r="A3137" s="13" t="s">
        <v>20178</v>
      </c>
      <c r="B3137" s="9"/>
      <c r="C3137" s="9"/>
      <c r="D3137" s="9"/>
      <c r="E3137" s="9"/>
      <c r="F3137" s="9"/>
      <c r="H3137" s="9" t="s">
        <v>9157</v>
      </c>
      <c r="S3137" s="9"/>
      <c r="V3137" s="9"/>
    </row>
    <row r="3138">
      <c r="A3138" s="13" t="s">
        <v>20180</v>
      </c>
      <c r="B3138" s="9"/>
      <c r="C3138" s="9"/>
      <c r="D3138" s="9"/>
      <c r="E3138" s="9"/>
      <c r="F3138" s="9"/>
      <c r="H3138" s="9" t="s">
        <v>9157</v>
      </c>
      <c r="S3138" s="9"/>
      <c r="V3138" s="9"/>
    </row>
    <row r="3139">
      <c r="A3139" s="13" t="s">
        <v>20184</v>
      </c>
      <c r="B3139" s="9"/>
      <c r="C3139" s="9"/>
      <c r="D3139" s="9"/>
      <c r="E3139" s="9"/>
      <c r="F3139" s="9"/>
      <c r="H3139" s="9" t="s">
        <v>9157</v>
      </c>
      <c r="S3139" s="9"/>
      <c r="V3139" s="9"/>
    </row>
    <row r="3140">
      <c r="A3140" s="13" t="s">
        <v>20190</v>
      </c>
      <c r="B3140" s="9"/>
      <c r="C3140" s="9"/>
      <c r="D3140" s="9"/>
      <c r="E3140" s="9"/>
      <c r="F3140" s="9"/>
      <c r="H3140" s="9" t="s">
        <v>9157</v>
      </c>
      <c r="S3140" s="9"/>
      <c r="V3140" s="9"/>
    </row>
    <row r="3141">
      <c r="A3141" s="13" t="s">
        <v>20196</v>
      </c>
      <c r="B3141" s="9"/>
      <c r="C3141" s="9"/>
      <c r="D3141" s="9"/>
      <c r="E3141" s="9"/>
      <c r="F3141" s="9"/>
      <c r="H3141" s="9" t="s">
        <v>9157</v>
      </c>
      <c r="S3141" s="9"/>
      <c r="V3141" s="9"/>
    </row>
    <row r="3142">
      <c r="A3142" s="13" t="s">
        <v>20200</v>
      </c>
      <c r="B3142" s="9"/>
      <c r="C3142" s="9"/>
      <c r="D3142" s="9"/>
      <c r="E3142" s="9"/>
      <c r="F3142" s="9"/>
      <c r="H3142" s="9" t="s">
        <v>9157</v>
      </c>
      <c r="I3142" s="9" t="s">
        <v>12488</v>
      </c>
      <c r="S3142" s="9"/>
      <c r="V3142" s="9"/>
    </row>
    <row r="3143">
      <c r="A3143" s="13" t="s">
        <v>20207</v>
      </c>
      <c r="B3143" s="9"/>
      <c r="C3143" s="9"/>
      <c r="D3143" s="9"/>
      <c r="E3143" s="9"/>
      <c r="F3143" s="9"/>
      <c r="H3143" s="9" t="s">
        <v>9157</v>
      </c>
      <c r="S3143" s="9"/>
      <c r="V3143" s="9"/>
    </row>
    <row r="3144">
      <c r="A3144" s="13" t="s">
        <v>20210</v>
      </c>
      <c r="B3144" s="9"/>
      <c r="C3144" s="9"/>
      <c r="D3144" s="9"/>
      <c r="E3144" s="9"/>
      <c r="F3144" s="9"/>
      <c r="H3144" s="9" t="s">
        <v>9157</v>
      </c>
      <c r="S3144" s="9"/>
      <c r="V3144" s="9"/>
    </row>
    <row r="3145">
      <c r="A3145" s="13" t="s">
        <v>20214</v>
      </c>
      <c r="B3145" s="9"/>
      <c r="C3145" s="9"/>
      <c r="D3145" s="9"/>
      <c r="E3145" s="9"/>
      <c r="F3145" s="9"/>
      <c r="H3145" s="9" t="s">
        <v>9157</v>
      </c>
      <c r="S3145" s="9"/>
      <c r="V3145" s="9"/>
    </row>
    <row r="3146">
      <c r="A3146" s="13" t="s">
        <v>20217</v>
      </c>
      <c r="B3146" s="9"/>
      <c r="C3146" s="9"/>
      <c r="D3146" s="9"/>
      <c r="E3146" s="9"/>
      <c r="F3146" s="9"/>
      <c r="H3146" s="9" t="s">
        <v>9157</v>
      </c>
      <c r="S3146" s="9"/>
      <c r="V3146" s="9"/>
    </row>
    <row r="3147">
      <c r="A3147" s="13" t="s">
        <v>20219</v>
      </c>
      <c r="B3147" s="9"/>
      <c r="C3147" s="9"/>
      <c r="D3147" s="9"/>
      <c r="E3147" s="9"/>
      <c r="F3147" s="9"/>
      <c r="H3147" s="9" t="s">
        <v>9157</v>
      </c>
      <c r="S3147" s="9"/>
      <c r="V3147" s="9"/>
    </row>
    <row r="3148">
      <c r="A3148" s="13" t="s">
        <v>20236</v>
      </c>
      <c r="B3148" s="9"/>
      <c r="C3148" s="9"/>
      <c r="D3148" s="9"/>
      <c r="E3148" s="9"/>
      <c r="F3148" s="9"/>
      <c r="H3148" s="9" t="s">
        <v>9157</v>
      </c>
      <c r="S3148" s="9"/>
      <c r="V3148" s="9"/>
    </row>
    <row r="3149">
      <c r="A3149" s="13" t="s">
        <v>20241</v>
      </c>
      <c r="B3149" s="9"/>
      <c r="C3149" s="9"/>
      <c r="D3149" s="9"/>
      <c r="E3149" s="9"/>
      <c r="F3149" s="9"/>
      <c r="H3149" s="9" t="s">
        <v>9157</v>
      </c>
      <c r="S3149" s="9"/>
      <c r="V3149" s="9"/>
    </row>
    <row r="3150">
      <c r="A3150" s="13" t="s">
        <v>20243</v>
      </c>
      <c r="B3150" s="9"/>
      <c r="C3150" s="9"/>
      <c r="D3150" s="9"/>
      <c r="E3150" s="9"/>
      <c r="F3150" s="9"/>
      <c r="H3150" s="9" t="s">
        <v>9157</v>
      </c>
      <c r="I3150" s="9" t="s">
        <v>12488</v>
      </c>
      <c r="S3150" s="9"/>
      <c r="V3150" s="9"/>
    </row>
    <row r="3151">
      <c r="A3151" s="13" t="s">
        <v>20248</v>
      </c>
      <c r="B3151" s="9"/>
      <c r="C3151" s="9"/>
      <c r="D3151" s="9"/>
      <c r="E3151" s="9"/>
      <c r="F3151" s="9"/>
      <c r="H3151" s="9" t="s">
        <v>9157</v>
      </c>
      <c r="S3151" s="9"/>
      <c r="V3151" s="9"/>
    </row>
    <row r="3152">
      <c r="A3152" s="13" t="s">
        <v>20252</v>
      </c>
      <c r="B3152" s="9"/>
      <c r="C3152" s="9"/>
      <c r="D3152" s="9"/>
      <c r="E3152" s="9"/>
      <c r="F3152" s="9"/>
      <c r="H3152" s="9" t="s">
        <v>9157</v>
      </c>
      <c r="S3152" s="9"/>
      <c r="V3152" s="9"/>
    </row>
    <row r="3153">
      <c r="A3153" s="13" t="s">
        <v>20256</v>
      </c>
      <c r="B3153" s="9"/>
      <c r="C3153" s="9"/>
      <c r="D3153" s="9"/>
      <c r="E3153" s="9"/>
      <c r="F3153" s="9"/>
      <c r="H3153" s="9" t="s">
        <v>9157</v>
      </c>
      <c r="S3153" s="9"/>
      <c r="V3153" s="9"/>
    </row>
    <row r="3154">
      <c r="A3154" s="13" t="s">
        <v>20262</v>
      </c>
      <c r="B3154" s="9"/>
      <c r="C3154" s="9"/>
      <c r="D3154" s="9"/>
      <c r="E3154" s="9"/>
      <c r="F3154" s="9"/>
      <c r="H3154" s="9" t="s">
        <v>9157</v>
      </c>
      <c r="S3154" s="9"/>
      <c r="V3154" s="9"/>
    </row>
    <row r="3155">
      <c r="A3155" s="13" t="s">
        <v>20265</v>
      </c>
      <c r="B3155" s="9"/>
      <c r="C3155" s="9"/>
      <c r="D3155" s="9"/>
      <c r="E3155" s="9"/>
      <c r="F3155" s="9"/>
      <c r="H3155" s="9" t="s">
        <v>9157</v>
      </c>
      <c r="S3155" s="9"/>
      <c r="V3155" s="9"/>
    </row>
    <row r="3156">
      <c r="A3156" s="13" t="s">
        <v>20269</v>
      </c>
      <c r="B3156" s="9"/>
      <c r="C3156" s="9"/>
      <c r="D3156" s="9"/>
      <c r="E3156" s="9"/>
      <c r="F3156" s="9"/>
      <c r="H3156" s="9" t="s">
        <v>9157</v>
      </c>
      <c r="S3156" s="9"/>
      <c r="V3156" s="9"/>
    </row>
    <row r="3157">
      <c r="A3157" s="13" t="s">
        <v>20271</v>
      </c>
      <c r="B3157" s="9"/>
      <c r="C3157" s="9"/>
      <c r="D3157" s="9"/>
      <c r="E3157" s="9"/>
      <c r="F3157" s="9"/>
      <c r="H3157" s="9" t="s">
        <v>9157</v>
      </c>
      <c r="S3157" s="9"/>
      <c r="V3157" s="9"/>
    </row>
    <row r="3158">
      <c r="A3158" s="13" t="s">
        <v>20274</v>
      </c>
      <c r="B3158" s="9"/>
      <c r="C3158" s="9"/>
      <c r="D3158" s="9"/>
      <c r="E3158" s="9"/>
      <c r="F3158" s="9"/>
      <c r="H3158" s="9" t="s">
        <v>9157</v>
      </c>
      <c r="S3158" s="9"/>
      <c r="V3158" s="9"/>
    </row>
    <row r="3159">
      <c r="A3159" s="13" t="s">
        <v>20279</v>
      </c>
      <c r="B3159" s="9"/>
      <c r="C3159" s="9"/>
      <c r="D3159" s="9"/>
      <c r="E3159" s="9"/>
      <c r="F3159" s="9"/>
      <c r="H3159" s="9" t="s">
        <v>9157</v>
      </c>
      <c r="S3159" s="9"/>
      <c r="V3159" s="9"/>
    </row>
    <row r="3160">
      <c r="A3160" s="13" t="s">
        <v>20284</v>
      </c>
      <c r="B3160" s="9"/>
      <c r="C3160" s="9"/>
      <c r="D3160" s="9"/>
      <c r="E3160" s="9"/>
      <c r="F3160" s="9"/>
      <c r="H3160" s="9" t="s">
        <v>9157</v>
      </c>
      <c r="S3160" s="9"/>
      <c r="V3160" s="9"/>
    </row>
    <row r="3161">
      <c r="A3161" s="13" t="s">
        <v>20287</v>
      </c>
      <c r="B3161" s="9"/>
      <c r="C3161" s="9"/>
      <c r="D3161" s="9"/>
      <c r="E3161" s="9"/>
      <c r="F3161" s="9"/>
      <c r="H3161" s="9" t="s">
        <v>9157</v>
      </c>
      <c r="S3161" s="9"/>
      <c r="V3161" s="9"/>
    </row>
    <row r="3162">
      <c r="A3162" s="13" t="s">
        <v>20293</v>
      </c>
      <c r="B3162" s="9"/>
      <c r="C3162" s="9"/>
      <c r="D3162" s="9"/>
      <c r="E3162" s="9"/>
      <c r="F3162" s="9"/>
      <c r="H3162" s="9" t="s">
        <v>9157</v>
      </c>
      <c r="S3162" s="9"/>
      <c r="V3162" s="9"/>
    </row>
    <row r="3163">
      <c r="A3163" s="13" t="s">
        <v>20297</v>
      </c>
      <c r="B3163" s="9"/>
      <c r="C3163" s="9"/>
      <c r="D3163" s="9"/>
      <c r="E3163" s="9"/>
      <c r="F3163" s="9"/>
      <c r="H3163" s="9" t="s">
        <v>9157</v>
      </c>
      <c r="S3163" s="9"/>
      <c r="V3163" s="9"/>
    </row>
    <row r="3164">
      <c r="A3164" s="13" t="s">
        <v>20298</v>
      </c>
      <c r="B3164" s="9"/>
      <c r="C3164" s="9"/>
      <c r="D3164" s="9"/>
      <c r="E3164" s="9"/>
      <c r="F3164" s="9"/>
      <c r="H3164" s="9" t="s">
        <v>9157</v>
      </c>
      <c r="S3164" s="9"/>
      <c r="V3164" s="9"/>
    </row>
    <row r="3165">
      <c r="A3165" s="13" t="s">
        <v>20301</v>
      </c>
      <c r="B3165" s="9"/>
      <c r="C3165" s="9"/>
      <c r="D3165" s="9"/>
      <c r="E3165" s="9"/>
      <c r="F3165" s="9"/>
      <c r="H3165" s="9" t="s">
        <v>9157</v>
      </c>
      <c r="S3165" s="9"/>
      <c r="V3165" s="9"/>
    </row>
    <row r="3166">
      <c r="A3166" s="13" t="s">
        <v>20303</v>
      </c>
      <c r="B3166" s="9"/>
      <c r="C3166" s="9"/>
      <c r="D3166" s="9"/>
      <c r="E3166" s="9"/>
      <c r="F3166" s="9"/>
      <c r="H3166" s="9" t="s">
        <v>9157</v>
      </c>
      <c r="S3166" s="9"/>
      <c r="V3166" s="9"/>
    </row>
    <row r="3167">
      <c r="A3167" s="13" t="s">
        <v>20309</v>
      </c>
      <c r="B3167" s="9"/>
      <c r="C3167" s="9"/>
      <c r="D3167" s="9"/>
      <c r="E3167" s="9"/>
      <c r="F3167" s="9"/>
      <c r="H3167" s="9" t="s">
        <v>9157</v>
      </c>
      <c r="S3167" s="9"/>
      <c r="V3167" s="9"/>
    </row>
    <row r="3168">
      <c r="A3168" s="13" t="s">
        <v>20311</v>
      </c>
      <c r="B3168" s="9"/>
      <c r="C3168" s="9"/>
      <c r="D3168" s="9"/>
      <c r="E3168" s="9"/>
      <c r="F3168" s="9"/>
      <c r="H3168" s="9" t="s">
        <v>9157</v>
      </c>
      <c r="S3168" s="9"/>
      <c r="V3168" s="9"/>
    </row>
    <row r="3169">
      <c r="A3169" s="13" t="s">
        <v>20312</v>
      </c>
      <c r="B3169" s="9"/>
      <c r="C3169" s="9"/>
      <c r="D3169" s="9"/>
      <c r="E3169" s="9"/>
      <c r="F3169" s="9"/>
      <c r="H3169" s="9" t="s">
        <v>9157</v>
      </c>
      <c r="S3169" s="9"/>
      <c r="V3169" s="9"/>
    </row>
    <row r="3170">
      <c r="A3170" s="13" t="s">
        <v>20315</v>
      </c>
      <c r="B3170" s="9"/>
      <c r="C3170" s="9"/>
      <c r="D3170" s="9"/>
      <c r="E3170" s="9"/>
      <c r="F3170" s="9"/>
      <c r="H3170" s="9" t="s">
        <v>9157</v>
      </c>
      <c r="S3170" s="9"/>
      <c r="V3170" s="9"/>
    </row>
    <row r="3171">
      <c r="A3171" s="13" t="s">
        <v>20317</v>
      </c>
      <c r="B3171" s="9"/>
      <c r="C3171" s="9"/>
      <c r="D3171" s="9"/>
      <c r="E3171" s="9"/>
      <c r="F3171" s="9"/>
      <c r="H3171" s="9" t="s">
        <v>9157</v>
      </c>
      <c r="S3171" s="9"/>
      <c r="V3171" s="9"/>
    </row>
    <row r="3172">
      <c r="A3172" s="13" t="s">
        <v>20321</v>
      </c>
      <c r="B3172" s="9"/>
      <c r="C3172" s="9"/>
      <c r="D3172" s="9"/>
      <c r="E3172" s="9"/>
      <c r="F3172" s="9"/>
      <c r="H3172" s="9" t="s">
        <v>9157</v>
      </c>
      <c r="S3172" s="9"/>
      <c r="V3172" s="9"/>
    </row>
    <row r="3173">
      <c r="A3173" s="13" t="s">
        <v>20329</v>
      </c>
      <c r="B3173" s="9"/>
      <c r="C3173" s="9"/>
      <c r="D3173" s="9"/>
      <c r="E3173" s="9"/>
      <c r="F3173" s="9"/>
      <c r="H3173" s="9" t="s">
        <v>9157</v>
      </c>
      <c r="S3173" s="9"/>
      <c r="V3173" s="9"/>
    </row>
    <row r="3174">
      <c r="A3174" s="13" t="s">
        <v>20335</v>
      </c>
      <c r="B3174" s="9"/>
      <c r="C3174" s="9"/>
      <c r="D3174" s="9"/>
      <c r="E3174" s="9"/>
      <c r="F3174" s="9"/>
      <c r="H3174" s="9" t="s">
        <v>9157</v>
      </c>
      <c r="S3174" s="9"/>
      <c r="V3174" s="9"/>
    </row>
    <row r="3175">
      <c r="A3175" s="13" t="s">
        <v>20339</v>
      </c>
      <c r="B3175" s="9"/>
      <c r="C3175" s="9"/>
      <c r="D3175" s="9"/>
      <c r="E3175" s="9"/>
      <c r="F3175" s="9"/>
      <c r="H3175" s="9" t="s">
        <v>9157</v>
      </c>
      <c r="S3175" s="9"/>
      <c r="V3175" s="9"/>
    </row>
    <row r="3176">
      <c r="A3176" s="13" t="s">
        <v>20342</v>
      </c>
      <c r="B3176" s="9"/>
      <c r="C3176" s="9"/>
      <c r="D3176" s="9"/>
      <c r="E3176" s="9"/>
      <c r="F3176" s="9"/>
      <c r="H3176" s="9" t="s">
        <v>9157</v>
      </c>
      <c r="S3176" s="9"/>
      <c r="V3176" s="9"/>
    </row>
    <row r="3177">
      <c r="A3177" s="13" t="s">
        <v>20349</v>
      </c>
      <c r="B3177" s="9"/>
      <c r="C3177" s="9"/>
      <c r="D3177" s="9"/>
      <c r="E3177" s="9"/>
      <c r="F3177" s="9"/>
      <c r="H3177" s="9" t="s">
        <v>9157</v>
      </c>
      <c r="S3177" s="9"/>
      <c r="V3177" s="9"/>
    </row>
    <row r="3178">
      <c r="A3178" s="13" t="s">
        <v>20353</v>
      </c>
      <c r="B3178" s="9"/>
      <c r="C3178" s="9"/>
      <c r="D3178" s="9"/>
      <c r="E3178" s="9"/>
      <c r="F3178" s="9"/>
      <c r="H3178" s="9" t="s">
        <v>9157</v>
      </c>
      <c r="S3178" s="9"/>
      <c r="V3178" s="9"/>
    </row>
    <row r="3179">
      <c r="A3179" s="13" t="s">
        <v>20354</v>
      </c>
      <c r="B3179" s="9"/>
      <c r="C3179" s="9"/>
      <c r="D3179" s="9"/>
      <c r="E3179" s="9"/>
      <c r="F3179" s="9"/>
      <c r="H3179" s="9" t="s">
        <v>9157</v>
      </c>
      <c r="S3179" s="9"/>
      <c r="V3179" s="9"/>
    </row>
    <row r="3180">
      <c r="A3180" s="13" t="s">
        <v>20357</v>
      </c>
      <c r="B3180" s="9"/>
      <c r="C3180" s="9"/>
      <c r="D3180" s="9"/>
      <c r="E3180" s="9"/>
      <c r="F3180" s="9"/>
      <c r="H3180" s="9" t="s">
        <v>9157</v>
      </c>
      <c r="S3180" s="9"/>
      <c r="V3180" s="9"/>
    </row>
    <row r="3181">
      <c r="A3181" s="13" t="s">
        <v>20361</v>
      </c>
      <c r="B3181" s="9"/>
      <c r="C3181" s="9"/>
      <c r="D3181" s="9"/>
      <c r="E3181" s="9"/>
      <c r="F3181" s="9"/>
      <c r="H3181" s="9" t="s">
        <v>9157</v>
      </c>
      <c r="S3181" s="9"/>
      <c r="V3181" s="9"/>
    </row>
    <row r="3182">
      <c r="A3182" s="13" t="s">
        <v>20365</v>
      </c>
      <c r="B3182" s="9"/>
      <c r="C3182" s="9"/>
      <c r="D3182" s="9"/>
      <c r="E3182" s="9"/>
      <c r="F3182" s="9"/>
      <c r="H3182" s="9" t="s">
        <v>9157</v>
      </c>
      <c r="S3182" s="9"/>
      <c r="V3182" s="9"/>
    </row>
    <row r="3183">
      <c r="A3183" s="13" t="s">
        <v>20368</v>
      </c>
      <c r="B3183" s="9"/>
      <c r="C3183" s="9"/>
      <c r="D3183" s="9"/>
      <c r="E3183" s="9"/>
      <c r="F3183" s="9"/>
      <c r="H3183" s="9" t="s">
        <v>9157</v>
      </c>
      <c r="S3183" s="9"/>
      <c r="V3183" s="9"/>
    </row>
    <row r="3184">
      <c r="A3184" s="13" t="s">
        <v>20371</v>
      </c>
      <c r="B3184" s="9"/>
      <c r="C3184" s="9"/>
      <c r="D3184" s="9"/>
      <c r="E3184" s="9"/>
      <c r="F3184" s="9"/>
      <c r="H3184" s="9" t="s">
        <v>9157</v>
      </c>
      <c r="S3184" s="9"/>
      <c r="V3184" s="9"/>
    </row>
    <row r="3185">
      <c r="A3185" s="13" t="s">
        <v>20372</v>
      </c>
      <c r="B3185" s="9"/>
      <c r="C3185" s="9"/>
      <c r="D3185" s="9"/>
      <c r="E3185" s="9"/>
      <c r="F3185" s="9"/>
      <c r="H3185" s="9" t="s">
        <v>9157</v>
      </c>
      <c r="S3185" s="9"/>
      <c r="V3185" s="9"/>
    </row>
    <row r="3186">
      <c r="A3186" s="13" t="s">
        <v>20377</v>
      </c>
      <c r="B3186" s="9"/>
      <c r="C3186" s="9"/>
      <c r="D3186" s="9"/>
      <c r="E3186" s="9"/>
      <c r="F3186" s="9"/>
      <c r="H3186" s="9" t="s">
        <v>9157</v>
      </c>
      <c r="S3186" s="9"/>
      <c r="V3186" s="9"/>
    </row>
    <row r="3187">
      <c r="A3187" s="13" t="s">
        <v>20380</v>
      </c>
      <c r="B3187" s="9"/>
      <c r="C3187" s="9"/>
      <c r="D3187" s="9"/>
      <c r="E3187" s="9"/>
      <c r="F3187" s="9"/>
      <c r="H3187" s="9" t="s">
        <v>9157</v>
      </c>
      <c r="S3187" s="9"/>
      <c r="V3187" s="9"/>
    </row>
    <row r="3188">
      <c r="A3188" s="13" t="s">
        <v>20384</v>
      </c>
      <c r="B3188" s="9"/>
      <c r="C3188" s="9"/>
      <c r="D3188" s="9"/>
      <c r="E3188" s="9"/>
      <c r="F3188" s="9"/>
      <c r="H3188" s="9" t="s">
        <v>9157</v>
      </c>
      <c r="S3188" s="9"/>
      <c r="V3188" s="9"/>
    </row>
    <row r="3189">
      <c r="A3189" s="13" t="s">
        <v>20385</v>
      </c>
      <c r="B3189" s="9"/>
      <c r="C3189" s="9"/>
      <c r="D3189" s="9"/>
      <c r="E3189" s="9"/>
      <c r="F3189" s="9"/>
      <c r="H3189" s="9" t="s">
        <v>9157</v>
      </c>
      <c r="S3189" s="9"/>
      <c r="V3189" s="9"/>
    </row>
    <row r="3190">
      <c r="A3190" s="13" t="s">
        <v>20386</v>
      </c>
      <c r="B3190" s="9"/>
      <c r="C3190" s="9"/>
      <c r="D3190" s="9"/>
      <c r="E3190" s="9"/>
      <c r="F3190" s="9"/>
      <c r="H3190" s="9" t="s">
        <v>9157</v>
      </c>
      <c r="S3190" s="9"/>
      <c r="V3190" s="9"/>
    </row>
    <row r="3191">
      <c r="A3191" s="13" t="s">
        <v>20392</v>
      </c>
      <c r="B3191" s="9"/>
      <c r="C3191" s="9"/>
      <c r="D3191" s="9"/>
      <c r="E3191" s="9"/>
      <c r="F3191" s="9"/>
      <c r="H3191" s="9" t="s">
        <v>9157</v>
      </c>
      <c r="S3191" s="9"/>
      <c r="V3191" s="9"/>
    </row>
    <row r="3192">
      <c r="A3192" s="13" t="s">
        <v>20393</v>
      </c>
      <c r="B3192" s="9"/>
      <c r="C3192" s="9"/>
      <c r="D3192" s="9"/>
      <c r="E3192" s="9"/>
      <c r="F3192" s="9"/>
      <c r="H3192" s="9" t="s">
        <v>9157</v>
      </c>
      <c r="S3192" s="9"/>
      <c r="V3192" s="9"/>
    </row>
    <row r="3193">
      <c r="A3193" s="13" t="s">
        <v>20398</v>
      </c>
      <c r="B3193" s="9"/>
      <c r="C3193" s="9"/>
      <c r="D3193" s="9"/>
      <c r="E3193" s="9"/>
      <c r="F3193" s="9"/>
      <c r="H3193" s="9" t="s">
        <v>9157</v>
      </c>
      <c r="S3193" s="9"/>
      <c r="V3193" s="9"/>
    </row>
    <row r="3194">
      <c r="A3194" s="13" t="s">
        <v>20404</v>
      </c>
      <c r="B3194" s="9"/>
      <c r="C3194" s="9"/>
      <c r="D3194" s="9"/>
      <c r="E3194" s="9"/>
      <c r="F3194" s="9"/>
      <c r="H3194" s="9" t="s">
        <v>9157</v>
      </c>
      <c r="S3194" s="9"/>
      <c r="V3194" s="9"/>
    </row>
    <row r="3195">
      <c r="A3195" s="13" t="s">
        <v>20408</v>
      </c>
      <c r="B3195" s="9"/>
      <c r="C3195" s="9"/>
      <c r="D3195" s="9"/>
      <c r="E3195" s="9"/>
      <c r="F3195" s="9"/>
      <c r="H3195" s="9" t="s">
        <v>9157</v>
      </c>
      <c r="S3195" s="9"/>
      <c r="V3195" s="9"/>
    </row>
    <row r="3196">
      <c r="A3196" s="13" t="s">
        <v>20410</v>
      </c>
      <c r="B3196" s="9"/>
      <c r="C3196" s="9"/>
      <c r="D3196" s="9"/>
      <c r="E3196" s="9"/>
      <c r="F3196" s="9"/>
      <c r="H3196" s="9" t="s">
        <v>9157</v>
      </c>
      <c r="S3196" s="9"/>
      <c r="V3196" s="9"/>
    </row>
    <row r="3197">
      <c r="A3197" s="13" t="s">
        <v>20417</v>
      </c>
      <c r="B3197" s="9"/>
      <c r="C3197" s="9"/>
      <c r="D3197" s="9"/>
      <c r="E3197" s="9"/>
      <c r="F3197" s="9"/>
      <c r="H3197" s="9" t="s">
        <v>9157</v>
      </c>
      <c r="S3197" s="9"/>
      <c r="V3197" s="9"/>
    </row>
    <row r="3198">
      <c r="A3198" s="13" t="s">
        <v>20420</v>
      </c>
      <c r="B3198" s="9"/>
      <c r="C3198" s="9"/>
      <c r="D3198" s="9"/>
      <c r="E3198" s="9"/>
      <c r="F3198" s="9"/>
      <c r="H3198" s="9" t="s">
        <v>9157</v>
      </c>
      <c r="S3198" s="9"/>
      <c r="V3198" s="9"/>
    </row>
    <row r="3199">
      <c r="A3199" s="13" t="s">
        <v>20422</v>
      </c>
      <c r="B3199" s="9"/>
      <c r="C3199" s="9"/>
      <c r="D3199" s="9"/>
      <c r="E3199" s="9"/>
      <c r="F3199" s="9"/>
      <c r="H3199" s="9" t="s">
        <v>9157</v>
      </c>
      <c r="S3199" s="9"/>
      <c r="V3199" s="9"/>
    </row>
    <row r="3200">
      <c r="A3200" s="13" t="s">
        <v>20427</v>
      </c>
      <c r="B3200" s="9"/>
      <c r="C3200" s="9"/>
      <c r="D3200" s="9"/>
      <c r="E3200" s="9"/>
      <c r="F3200" s="9"/>
      <c r="H3200" s="9" t="s">
        <v>9157</v>
      </c>
      <c r="S3200" s="9"/>
      <c r="V3200" s="9"/>
    </row>
    <row r="3201">
      <c r="A3201" s="13" t="s">
        <v>20428</v>
      </c>
      <c r="B3201" s="9"/>
      <c r="C3201" s="9"/>
      <c r="D3201" s="9"/>
      <c r="E3201" s="9"/>
      <c r="F3201" s="9"/>
      <c r="H3201" s="9" t="s">
        <v>9157</v>
      </c>
      <c r="S3201" s="9"/>
      <c r="V3201" s="9"/>
    </row>
    <row r="3202">
      <c r="A3202" s="13" t="s">
        <v>20432</v>
      </c>
      <c r="B3202" s="9"/>
      <c r="C3202" s="9"/>
      <c r="D3202" s="9"/>
      <c r="E3202" s="9"/>
      <c r="F3202" s="9"/>
      <c r="H3202" s="9" t="s">
        <v>9157</v>
      </c>
      <c r="S3202" s="9"/>
      <c r="V3202" s="9"/>
    </row>
    <row r="3203">
      <c r="A3203" s="13" t="s">
        <v>20434</v>
      </c>
      <c r="B3203" s="9"/>
      <c r="C3203" s="9"/>
      <c r="D3203" s="9"/>
      <c r="E3203" s="9"/>
      <c r="F3203" s="9"/>
      <c r="H3203" s="9" t="s">
        <v>9157</v>
      </c>
      <c r="S3203" s="9"/>
      <c r="V3203" s="9"/>
    </row>
    <row r="3204">
      <c r="A3204" s="13" t="s">
        <v>20437</v>
      </c>
      <c r="B3204" s="9"/>
      <c r="C3204" s="9"/>
      <c r="D3204" s="9"/>
      <c r="E3204" s="9"/>
      <c r="F3204" s="9"/>
      <c r="H3204" s="9" t="s">
        <v>9157</v>
      </c>
      <c r="I3204" s="9" t="s">
        <v>12488</v>
      </c>
      <c r="S3204" s="9"/>
      <c r="V3204" s="9"/>
    </row>
    <row r="3205">
      <c r="A3205" s="13" t="s">
        <v>20442</v>
      </c>
      <c r="B3205" s="9"/>
      <c r="C3205" s="9"/>
      <c r="D3205" s="9"/>
      <c r="E3205" s="9"/>
      <c r="F3205" s="9"/>
      <c r="H3205" s="9" t="s">
        <v>9157</v>
      </c>
      <c r="S3205" s="9"/>
      <c r="V3205" s="9"/>
    </row>
    <row r="3206">
      <c r="A3206" s="13" t="s">
        <v>20444</v>
      </c>
      <c r="B3206" s="9"/>
      <c r="C3206" s="9"/>
      <c r="D3206" s="9"/>
      <c r="E3206" s="9"/>
      <c r="F3206" s="9"/>
      <c r="H3206" s="9" t="s">
        <v>9157</v>
      </c>
      <c r="S3206" s="9"/>
      <c r="V3206" s="9"/>
    </row>
    <row r="3207">
      <c r="A3207" s="13" t="s">
        <v>20446</v>
      </c>
      <c r="B3207" s="9"/>
      <c r="C3207" s="9"/>
      <c r="D3207" s="9"/>
      <c r="E3207" s="9"/>
      <c r="F3207" s="9"/>
      <c r="H3207" s="9" t="s">
        <v>9157</v>
      </c>
      <c r="S3207" s="9"/>
      <c r="V3207" s="9"/>
    </row>
    <row r="3208">
      <c r="A3208" s="13" t="s">
        <v>20450</v>
      </c>
      <c r="B3208" s="9"/>
      <c r="C3208" s="9"/>
      <c r="D3208" s="9"/>
      <c r="E3208" s="9"/>
      <c r="F3208" s="9"/>
      <c r="H3208" s="9" t="s">
        <v>9157</v>
      </c>
      <c r="S3208" s="9"/>
      <c r="V3208" s="9"/>
    </row>
    <row r="3209">
      <c r="A3209" s="13" t="s">
        <v>20454</v>
      </c>
      <c r="B3209" s="9"/>
      <c r="C3209" s="9"/>
      <c r="D3209" s="9"/>
      <c r="E3209" s="9"/>
      <c r="F3209" s="9"/>
      <c r="H3209" s="9" t="s">
        <v>9157</v>
      </c>
      <c r="S3209" s="9"/>
      <c r="V3209" s="9"/>
    </row>
    <row r="3210">
      <c r="A3210" s="13" t="s">
        <v>20458</v>
      </c>
      <c r="B3210" s="9"/>
      <c r="C3210" s="9"/>
      <c r="D3210" s="9"/>
      <c r="E3210" s="9"/>
      <c r="F3210" s="9"/>
      <c r="H3210" s="9" t="s">
        <v>9157</v>
      </c>
      <c r="S3210" s="9"/>
      <c r="V3210" s="9"/>
    </row>
    <row r="3211">
      <c r="A3211" s="13" t="s">
        <v>20460</v>
      </c>
      <c r="B3211" s="9"/>
      <c r="C3211" s="9"/>
      <c r="D3211" s="9"/>
      <c r="E3211" s="9"/>
      <c r="F3211" s="9"/>
      <c r="H3211" s="9" t="s">
        <v>9157</v>
      </c>
      <c r="S3211" s="9"/>
      <c r="V3211" s="9"/>
    </row>
    <row r="3212">
      <c r="A3212" s="13" t="s">
        <v>20466</v>
      </c>
      <c r="B3212" s="9"/>
      <c r="C3212" s="9"/>
      <c r="D3212" s="9"/>
      <c r="E3212" s="9"/>
      <c r="F3212" s="9"/>
      <c r="H3212" s="9" t="s">
        <v>9157</v>
      </c>
      <c r="S3212" s="9"/>
      <c r="V3212" s="9"/>
    </row>
    <row r="3213">
      <c r="A3213" s="13" t="s">
        <v>20470</v>
      </c>
      <c r="B3213" s="9"/>
      <c r="C3213" s="9"/>
      <c r="D3213" s="9"/>
      <c r="E3213" s="9"/>
      <c r="F3213" s="9"/>
      <c r="H3213" s="9" t="s">
        <v>9157</v>
      </c>
      <c r="S3213" s="9"/>
      <c r="V3213" s="9"/>
    </row>
    <row r="3214">
      <c r="A3214" s="13" t="s">
        <v>20474</v>
      </c>
      <c r="B3214" s="9"/>
      <c r="C3214" s="9"/>
      <c r="D3214" s="9"/>
      <c r="E3214" s="9"/>
      <c r="F3214" s="9"/>
      <c r="H3214" s="9" t="s">
        <v>9157</v>
      </c>
      <c r="S3214" s="9"/>
      <c r="V3214" s="9"/>
    </row>
    <row r="3215">
      <c r="A3215" s="13" t="s">
        <v>20477</v>
      </c>
      <c r="B3215" s="9"/>
      <c r="C3215" s="9"/>
      <c r="D3215" s="9"/>
      <c r="E3215" s="9"/>
      <c r="F3215" s="9"/>
      <c r="H3215" s="9" t="s">
        <v>9157</v>
      </c>
      <c r="S3215" s="9"/>
      <c r="V3215" s="9"/>
    </row>
    <row r="3216">
      <c r="A3216" s="13" t="s">
        <v>20482</v>
      </c>
      <c r="B3216" s="9"/>
      <c r="C3216" s="9"/>
      <c r="D3216" s="9"/>
      <c r="E3216" s="9"/>
      <c r="F3216" s="9"/>
      <c r="H3216" s="9" t="s">
        <v>9157</v>
      </c>
      <c r="S3216" s="9"/>
      <c r="V3216" s="9"/>
    </row>
    <row r="3217">
      <c r="A3217" s="13" t="s">
        <v>20487</v>
      </c>
      <c r="B3217" s="9"/>
      <c r="C3217" s="9"/>
      <c r="D3217" s="9"/>
      <c r="E3217" s="9"/>
      <c r="F3217" s="9"/>
      <c r="H3217" s="9" t="s">
        <v>9157</v>
      </c>
      <c r="S3217" s="9"/>
      <c r="V3217" s="9"/>
    </row>
    <row r="3218">
      <c r="A3218" s="13" t="s">
        <v>20489</v>
      </c>
      <c r="B3218" s="9"/>
      <c r="C3218" s="9"/>
      <c r="D3218" s="9"/>
      <c r="E3218" s="9"/>
      <c r="F3218" s="9"/>
      <c r="H3218" s="9" t="s">
        <v>9157</v>
      </c>
      <c r="S3218" s="9"/>
      <c r="V3218" s="9"/>
    </row>
    <row r="3219">
      <c r="A3219" s="13" t="s">
        <v>20495</v>
      </c>
      <c r="B3219" s="9"/>
      <c r="C3219" s="9"/>
      <c r="D3219" s="9"/>
      <c r="E3219" s="9"/>
      <c r="F3219" s="9"/>
      <c r="H3219" s="9" t="s">
        <v>9157</v>
      </c>
      <c r="S3219" s="9"/>
      <c r="V3219" s="9"/>
    </row>
    <row r="3220">
      <c r="A3220" s="13" t="s">
        <v>20497</v>
      </c>
      <c r="B3220" s="9"/>
      <c r="C3220" s="9"/>
      <c r="D3220" s="9"/>
      <c r="E3220" s="9"/>
      <c r="F3220" s="9"/>
      <c r="H3220" s="9" t="s">
        <v>9157</v>
      </c>
      <c r="S3220" s="9"/>
      <c r="V3220" s="9"/>
    </row>
    <row r="3221">
      <c r="A3221" s="13" t="s">
        <v>20502</v>
      </c>
      <c r="B3221" s="9"/>
      <c r="C3221" s="9"/>
      <c r="D3221" s="9"/>
      <c r="E3221" s="9"/>
      <c r="F3221" s="9"/>
      <c r="H3221" s="9" t="s">
        <v>9157</v>
      </c>
      <c r="S3221" s="9"/>
      <c r="V3221" s="9"/>
    </row>
    <row r="3222">
      <c r="A3222" s="13" t="s">
        <v>20506</v>
      </c>
      <c r="B3222" s="9"/>
      <c r="C3222" s="9"/>
      <c r="D3222" s="9"/>
      <c r="E3222" s="9"/>
      <c r="F3222" s="9"/>
      <c r="H3222" s="9" t="s">
        <v>9157</v>
      </c>
      <c r="S3222" s="9"/>
      <c r="V3222" s="9"/>
    </row>
    <row r="3223">
      <c r="A3223" s="13" t="s">
        <v>20511</v>
      </c>
      <c r="B3223" s="9"/>
      <c r="C3223" s="9"/>
      <c r="D3223" s="9"/>
      <c r="E3223" s="9"/>
      <c r="F3223" s="9"/>
      <c r="H3223" s="9" t="s">
        <v>9157</v>
      </c>
      <c r="S3223" s="9"/>
      <c r="V3223" s="9"/>
    </row>
    <row r="3224">
      <c r="A3224" s="13" t="s">
        <v>20513</v>
      </c>
      <c r="B3224" s="9"/>
      <c r="C3224" s="9"/>
      <c r="D3224" s="9"/>
      <c r="E3224" s="9"/>
      <c r="F3224" s="9"/>
      <c r="H3224" s="9" t="s">
        <v>9157</v>
      </c>
      <c r="S3224" s="9"/>
      <c r="V3224" s="9"/>
    </row>
    <row r="3225">
      <c r="A3225" s="13" t="s">
        <v>20516</v>
      </c>
      <c r="B3225" s="9"/>
      <c r="C3225" s="9"/>
      <c r="D3225" s="9"/>
      <c r="E3225" s="9"/>
      <c r="F3225" s="9"/>
      <c r="H3225" s="9" t="s">
        <v>9157</v>
      </c>
      <c r="S3225" s="9"/>
      <c r="V3225" s="9"/>
    </row>
    <row r="3226">
      <c r="A3226" s="13" t="s">
        <v>20522</v>
      </c>
      <c r="B3226" s="9"/>
      <c r="C3226" s="9"/>
      <c r="D3226" s="9"/>
      <c r="E3226" s="9"/>
      <c r="F3226" s="9"/>
      <c r="H3226" s="9" t="s">
        <v>9157</v>
      </c>
      <c r="S3226" s="9"/>
      <c r="V3226" s="9"/>
    </row>
    <row r="3227">
      <c r="A3227" s="13" t="s">
        <v>20525</v>
      </c>
      <c r="B3227" s="9"/>
      <c r="C3227" s="9"/>
      <c r="D3227" s="9"/>
      <c r="E3227" s="9"/>
      <c r="F3227" s="9"/>
      <c r="H3227" s="9" t="s">
        <v>9157</v>
      </c>
      <c r="S3227" s="9"/>
      <c r="V3227" s="9"/>
    </row>
    <row r="3228">
      <c r="A3228" s="13" t="s">
        <v>20529</v>
      </c>
      <c r="B3228" s="9"/>
      <c r="C3228" s="9"/>
      <c r="D3228" s="9"/>
      <c r="E3228" s="9"/>
      <c r="F3228" s="9"/>
      <c r="H3228" s="9" t="s">
        <v>9157</v>
      </c>
      <c r="S3228" s="9"/>
      <c r="V3228" s="9"/>
    </row>
    <row r="3229">
      <c r="A3229" s="13" t="s">
        <v>20531</v>
      </c>
      <c r="B3229" s="9"/>
      <c r="C3229" s="9"/>
      <c r="D3229" s="9"/>
      <c r="E3229" s="9"/>
      <c r="F3229" s="9"/>
      <c r="H3229" s="9" t="s">
        <v>9157</v>
      </c>
      <c r="S3229" s="9"/>
      <c r="V3229" s="9"/>
    </row>
    <row r="3230">
      <c r="A3230" s="9" t="s">
        <v>20537</v>
      </c>
      <c r="B3230" s="9"/>
      <c r="C3230" s="9"/>
      <c r="D3230" s="9"/>
      <c r="E3230" s="9"/>
      <c r="F3230" s="9"/>
      <c r="H3230" s="9" t="s">
        <v>9157</v>
      </c>
      <c r="S3230" s="9"/>
      <c r="V3230" s="9"/>
    </row>
    <row r="3231">
      <c r="A3231" s="13" t="s">
        <v>20540</v>
      </c>
      <c r="B3231" s="9"/>
      <c r="C3231" s="9"/>
      <c r="D3231" s="9"/>
      <c r="E3231" s="9"/>
      <c r="F3231" s="9"/>
      <c r="H3231" s="9" t="s">
        <v>9157</v>
      </c>
      <c r="S3231" s="9"/>
      <c r="V3231" s="9"/>
    </row>
    <row r="3232">
      <c r="A3232" s="13" t="s">
        <v>20543</v>
      </c>
      <c r="B3232" s="9"/>
      <c r="C3232" s="9"/>
      <c r="D3232" s="9"/>
      <c r="E3232" s="9"/>
      <c r="F3232" s="9"/>
      <c r="H3232" s="9" t="s">
        <v>9157</v>
      </c>
      <c r="S3232" s="9"/>
      <c r="V3232" s="9"/>
    </row>
    <row r="3233">
      <c r="A3233" s="13" t="s">
        <v>20547</v>
      </c>
      <c r="B3233" s="9"/>
      <c r="C3233" s="9"/>
      <c r="D3233" s="9"/>
      <c r="E3233" s="9"/>
      <c r="F3233" s="9"/>
      <c r="H3233" s="9" t="s">
        <v>9157</v>
      </c>
      <c r="S3233" s="9"/>
      <c r="V3233" s="9"/>
    </row>
    <row r="3234">
      <c r="A3234" s="13" t="s">
        <v>20549</v>
      </c>
      <c r="B3234" s="9"/>
      <c r="C3234" s="9"/>
      <c r="D3234" s="9"/>
      <c r="E3234" s="9"/>
      <c r="F3234" s="9"/>
      <c r="H3234" s="9" t="s">
        <v>9157</v>
      </c>
      <c r="S3234" s="9"/>
      <c r="V3234" s="9"/>
    </row>
    <row r="3235">
      <c r="A3235" s="13" t="s">
        <v>20551</v>
      </c>
      <c r="B3235" s="9"/>
      <c r="C3235" s="9"/>
      <c r="D3235" s="9"/>
      <c r="E3235" s="9"/>
      <c r="F3235" s="9"/>
      <c r="H3235" s="9" t="s">
        <v>9157</v>
      </c>
      <c r="S3235" s="9"/>
      <c r="V3235" s="9"/>
    </row>
    <row r="3236">
      <c r="A3236" s="13" t="s">
        <v>20555</v>
      </c>
      <c r="B3236" s="9"/>
      <c r="C3236" s="9"/>
      <c r="D3236" s="9"/>
      <c r="E3236" s="9"/>
      <c r="F3236" s="9"/>
      <c r="H3236" s="9" t="s">
        <v>9157</v>
      </c>
      <c r="S3236" s="9"/>
      <c r="V3236" s="9"/>
    </row>
    <row r="3237">
      <c r="A3237" s="13" t="s">
        <v>20560</v>
      </c>
      <c r="B3237" s="9"/>
      <c r="C3237" s="9"/>
      <c r="D3237" s="9"/>
      <c r="E3237" s="9"/>
      <c r="F3237" s="9"/>
      <c r="H3237" s="9" t="s">
        <v>9157</v>
      </c>
      <c r="S3237" s="9"/>
      <c r="V3237" s="9"/>
    </row>
    <row r="3238">
      <c r="A3238" s="13" t="s">
        <v>20564</v>
      </c>
      <c r="B3238" s="9"/>
      <c r="C3238" s="9"/>
      <c r="D3238" s="9"/>
      <c r="E3238" s="9"/>
      <c r="F3238" s="9"/>
      <c r="H3238" s="9" t="s">
        <v>9157</v>
      </c>
      <c r="S3238" s="9"/>
      <c r="V3238" s="9"/>
    </row>
    <row r="3239">
      <c r="A3239" s="13" t="s">
        <v>20571</v>
      </c>
      <c r="B3239" s="9"/>
      <c r="C3239" s="9"/>
      <c r="D3239" s="9"/>
      <c r="E3239" s="9"/>
      <c r="F3239" s="9"/>
      <c r="H3239" s="9" t="s">
        <v>9157</v>
      </c>
      <c r="S3239" s="9"/>
      <c r="V3239" s="9"/>
    </row>
    <row r="3240">
      <c r="A3240" s="13" t="s">
        <v>20574</v>
      </c>
      <c r="B3240" s="9"/>
      <c r="C3240" s="9"/>
      <c r="D3240" s="9"/>
      <c r="E3240" s="9"/>
      <c r="F3240" s="9"/>
      <c r="H3240" s="9" t="s">
        <v>9157</v>
      </c>
      <c r="S3240" s="9"/>
      <c r="V3240" s="9"/>
    </row>
    <row r="3241">
      <c r="A3241" s="13" t="s">
        <v>20578</v>
      </c>
      <c r="B3241" s="9"/>
      <c r="C3241" s="9"/>
      <c r="D3241" s="9"/>
      <c r="E3241" s="9"/>
      <c r="F3241" s="9"/>
      <c r="H3241" s="9" t="s">
        <v>9157</v>
      </c>
      <c r="S3241" s="9"/>
      <c r="V3241" s="9"/>
    </row>
    <row r="3242">
      <c r="A3242" s="13" t="s">
        <v>20581</v>
      </c>
      <c r="B3242" s="9"/>
      <c r="C3242" s="9"/>
      <c r="D3242" s="9"/>
      <c r="E3242" s="9"/>
      <c r="F3242" s="9"/>
      <c r="H3242" s="9" t="s">
        <v>9157</v>
      </c>
      <c r="S3242" s="9"/>
      <c r="V3242" s="9"/>
    </row>
    <row r="3243">
      <c r="A3243" s="13" t="s">
        <v>20585</v>
      </c>
      <c r="B3243" s="9"/>
      <c r="C3243" s="9"/>
      <c r="D3243" s="9"/>
      <c r="E3243" s="9"/>
      <c r="F3243" s="9"/>
      <c r="H3243" s="9" t="s">
        <v>9157</v>
      </c>
      <c r="S3243" s="9"/>
      <c r="V3243" s="9"/>
    </row>
    <row r="3244">
      <c r="A3244" s="13" t="s">
        <v>20591</v>
      </c>
      <c r="B3244" s="9"/>
      <c r="C3244" s="9"/>
      <c r="D3244" s="9"/>
      <c r="E3244" s="9"/>
      <c r="F3244" s="9"/>
      <c r="H3244" s="9" t="s">
        <v>9157</v>
      </c>
      <c r="S3244" s="9"/>
      <c r="V3244" s="9"/>
    </row>
    <row r="3245">
      <c r="A3245" s="13" t="s">
        <v>20597</v>
      </c>
      <c r="B3245" s="9"/>
      <c r="C3245" s="9"/>
      <c r="D3245" s="9"/>
      <c r="E3245" s="9"/>
      <c r="F3245" s="9"/>
      <c r="H3245" s="9" t="s">
        <v>9157</v>
      </c>
      <c r="S3245" s="9"/>
      <c r="V3245" s="9"/>
    </row>
    <row r="3246">
      <c r="A3246" s="13" t="s">
        <v>20606</v>
      </c>
      <c r="B3246" s="9"/>
      <c r="C3246" s="9"/>
      <c r="D3246" s="9"/>
      <c r="E3246" s="9"/>
      <c r="F3246" s="9"/>
      <c r="H3246" s="9" t="s">
        <v>9157</v>
      </c>
      <c r="S3246" s="9"/>
      <c r="V3246" s="9"/>
    </row>
    <row r="3247">
      <c r="A3247" s="13" t="s">
        <v>20613</v>
      </c>
      <c r="B3247" s="9"/>
      <c r="C3247" s="9"/>
      <c r="D3247" s="9"/>
      <c r="E3247" s="9"/>
      <c r="F3247" s="9"/>
      <c r="H3247" s="9" t="s">
        <v>9157</v>
      </c>
      <c r="S3247" s="9"/>
      <c r="V3247" s="9"/>
    </row>
    <row r="3248">
      <c r="A3248" s="13" t="s">
        <v>20620</v>
      </c>
      <c r="B3248" s="9"/>
      <c r="C3248" s="9"/>
      <c r="D3248" s="9"/>
      <c r="E3248" s="9"/>
      <c r="F3248" s="9"/>
      <c r="H3248" s="9" t="s">
        <v>9157</v>
      </c>
      <c r="S3248" s="9"/>
      <c r="V3248" s="9"/>
    </row>
    <row r="3249">
      <c r="A3249" s="13" t="s">
        <v>20624</v>
      </c>
      <c r="B3249" s="9"/>
      <c r="C3249" s="9"/>
      <c r="D3249" s="9"/>
      <c r="E3249" s="9"/>
      <c r="F3249" s="9"/>
      <c r="H3249" s="9" t="s">
        <v>9157</v>
      </c>
      <c r="S3249" s="9"/>
      <c r="V3249" s="9"/>
    </row>
    <row r="3250">
      <c r="A3250" s="13" t="s">
        <v>20626</v>
      </c>
      <c r="B3250" s="9"/>
      <c r="C3250" s="9"/>
      <c r="D3250" s="9"/>
      <c r="E3250" s="9"/>
      <c r="F3250" s="9"/>
      <c r="H3250" s="9" t="s">
        <v>9157</v>
      </c>
      <c r="S3250" s="9"/>
      <c r="V3250" s="9"/>
    </row>
    <row r="3251">
      <c r="A3251" s="13" t="s">
        <v>20629</v>
      </c>
      <c r="B3251" s="9"/>
      <c r="C3251" s="9"/>
      <c r="D3251" s="9"/>
      <c r="E3251" s="9"/>
      <c r="F3251" s="9"/>
      <c r="H3251" s="9" t="s">
        <v>9157</v>
      </c>
      <c r="S3251" s="9"/>
      <c r="V3251" s="9"/>
    </row>
    <row r="3252">
      <c r="A3252" s="13" t="s">
        <v>20639</v>
      </c>
      <c r="B3252" s="9"/>
      <c r="C3252" s="9"/>
      <c r="D3252" s="9"/>
      <c r="E3252" s="9"/>
      <c r="F3252" s="9"/>
      <c r="H3252" s="9" t="s">
        <v>9157</v>
      </c>
      <c r="S3252" s="9"/>
      <c r="V3252" s="9"/>
    </row>
    <row r="3253">
      <c r="A3253" s="13" t="s">
        <v>20644</v>
      </c>
      <c r="B3253" s="9"/>
      <c r="C3253" s="9"/>
      <c r="D3253" s="9"/>
      <c r="E3253" s="9"/>
      <c r="F3253" s="9"/>
      <c r="H3253" s="9" t="s">
        <v>9157</v>
      </c>
      <c r="S3253" s="9"/>
      <c r="V3253" s="9"/>
    </row>
    <row r="3254">
      <c r="A3254" s="13" t="s">
        <v>20651</v>
      </c>
      <c r="B3254" s="9"/>
      <c r="C3254" s="9"/>
      <c r="D3254" s="9"/>
      <c r="E3254" s="9"/>
      <c r="F3254" s="9"/>
      <c r="H3254" s="9" t="s">
        <v>9157</v>
      </c>
      <c r="S3254" s="9"/>
      <c r="V3254" s="9"/>
    </row>
    <row r="3255">
      <c r="A3255" s="13" t="s">
        <v>20661</v>
      </c>
      <c r="B3255" s="9"/>
      <c r="C3255" s="9"/>
      <c r="D3255" s="9"/>
      <c r="E3255" s="9"/>
      <c r="F3255" s="9"/>
      <c r="H3255" s="9" t="s">
        <v>9157</v>
      </c>
      <c r="S3255" s="9"/>
      <c r="V3255" s="9"/>
    </row>
    <row r="3256">
      <c r="A3256" s="13" t="s">
        <v>20672</v>
      </c>
      <c r="B3256" s="9"/>
      <c r="C3256" s="9"/>
      <c r="D3256" s="9"/>
      <c r="E3256" s="9"/>
      <c r="F3256" s="9"/>
      <c r="H3256" s="9" t="s">
        <v>9157</v>
      </c>
      <c r="S3256" s="9"/>
      <c r="V3256" s="9"/>
    </row>
    <row r="3257">
      <c r="A3257" s="13" t="s">
        <v>20675</v>
      </c>
      <c r="B3257" s="9"/>
      <c r="C3257" s="9"/>
      <c r="D3257" s="9"/>
      <c r="E3257" s="9"/>
      <c r="F3257" s="9"/>
      <c r="H3257" s="9" t="s">
        <v>9157</v>
      </c>
      <c r="S3257" s="9"/>
      <c r="V3257" s="9"/>
    </row>
    <row r="3258">
      <c r="A3258" s="13" t="s">
        <v>20677</v>
      </c>
      <c r="B3258" s="9"/>
      <c r="C3258" s="9"/>
      <c r="D3258" s="9"/>
      <c r="E3258" s="9"/>
      <c r="F3258" s="9"/>
      <c r="H3258" s="9" t="s">
        <v>9157</v>
      </c>
      <c r="S3258" s="9"/>
      <c r="V3258" s="9"/>
    </row>
    <row r="3259">
      <c r="A3259" s="13" t="s">
        <v>20685</v>
      </c>
      <c r="B3259" s="9"/>
      <c r="C3259" s="9"/>
      <c r="D3259" s="9"/>
      <c r="E3259" s="9"/>
      <c r="F3259" s="9"/>
      <c r="H3259" s="9" t="s">
        <v>9157</v>
      </c>
      <c r="S3259" s="9"/>
      <c r="V3259" s="9"/>
    </row>
    <row r="3260">
      <c r="A3260" s="13" t="s">
        <v>20689</v>
      </c>
      <c r="B3260" s="9"/>
      <c r="C3260" s="9"/>
      <c r="D3260" s="9"/>
      <c r="E3260" s="9"/>
      <c r="F3260" s="9"/>
      <c r="H3260" s="9" t="s">
        <v>9157</v>
      </c>
      <c r="S3260" s="9"/>
      <c r="V3260" s="9"/>
    </row>
    <row r="3261">
      <c r="A3261" s="13" t="s">
        <v>20694</v>
      </c>
      <c r="B3261" s="9"/>
      <c r="C3261" s="9"/>
      <c r="D3261" s="9"/>
      <c r="E3261" s="9"/>
      <c r="F3261" s="9"/>
      <c r="H3261" s="9" t="s">
        <v>9157</v>
      </c>
      <c r="S3261" s="9"/>
      <c r="V3261" s="9"/>
    </row>
    <row r="3262">
      <c r="A3262" s="13" t="s">
        <v>20700</v>
      </c>
      <c r="B3262" s="9"/>
      <c r="C3262" s="9"/>
      <c r="D3262" s="9"/>
      <c r="E3262" s="9"/>
      <c r="F3262" s="9"/>
      <c r="H3262" s="9" t="s">
        <v>9157</v>
      </c>
      <c r="S3262" s="9"/>
      <c r="V3262" s="9"/>
    </row>
    <row r="3263">
      <c r="A3263" s="13" t="s">
        <v>20703</v>
      </c>
      <c r="B3263" s="9"/>
      <c r="C3263" s="9"/>
      <c r="D3263" s="9"/>
      <c r="E3263" s="9"/>
      <c r="F3263" s="9"/>
      <c r="H3263" s="9" t="s">
        <v>9157</v>
      </c>
      <c r="S3263" s="9"/>
      <c r="V3263" s="9"/>
    </row>
    <row r="3264">
      <c r="A3264" s="13" t="s">
        <v>20711</v>
      </c>
      <c r="B3264" s="9"/>
      <c r="C3264" s="9"/>
      <c r="D3264" s="9"/>
      <c r="E3264" s="9"/>
      <c r="F3264" s="9"/>
      <c r="H3264" s="9" t="s">
        <v>9157</v>
      </c>
      <c r="S3264" s="9"/>
      <c r="V3264" s="9"/>
    </row>
    <row r="3265">
      <c r="A3265" s="13" t="s">
        <v>20714</v>
      </c>
      <c r="B3265" s="9"/>
      <c r="C3265" s="9"/>
      <c r="D3265" s="9"/>
      <c r="E3265" s="9"/>
      <c r="F3265" s="9"/>
      <c r="H3265" s="9" t="s">
        <v>9157</v>
      </c>
      <c r="S3265" s="9"/>
      <c r="V3265" s="9"/>
    </row>
    <row r="3266">
      <c r="A3266" s="13" t="s">
        <v>20719</v>
      </c>
      <c r="B3266" s="9"/>
      <c r="C3266" s="9"/>
      <c r="D3266" s="9"/>
      <c r="E3266" s="9"/>
      <c r="F3266" s="9"/>
      <c r="H3266" s="9" t="s">
        <v>9157</v>
      </c>
      <c r="S3266" s="9"/>
      <c r="V3266" s="9"/>
    </row>
    <row r="3267">
      <c r="A3267" s="13" t="s">
        <v>20721</v>
      </c>
      <c r="B3267" s="9"/>
      <c r="C3267" s="9"/>
      <c r="D3267" s="9"/>
      <c r="E3267" s="9"/>
      <c r="F3267" s="9"/>
      <c r="H3267" s="9" t="s">
        <v>9157</v>
      </c>
      <c r="S3267" s="9"/>
      <c r="V3267" s="9"/>
    </row>
    <row r="3268">
      <c r="A3268" s="13" t="s">
        <v>20726</v>
      </c>
      <c r="B3268" s="9"/>
      <c r="C3268" s="9"/>
      <c r="D3268" s="9"/>
      <c r="E3268" s="9"/>
      <c r="F3268" s="9"/>
      <c r="H3268" s="9" t="s">
        <v>9157</v>
      </c>
      <c r="S3268" s="9"/>
      <c r="V3268" s="9"/>
    </row>
    <row r="3269">
      <c r="A3269" s="13" t="s">
        <v>20732</v>
      </c>
      <c r="B3269" s="9"/>
      <c r="C3269" s="9"/>
      <c r="D3269" s="9"/>
      <c r="E3269" s="9"/>
      <c r="F3269" s="9"/>
      <c r="H3269" s="9" t="s">
        <v>9157</v>
      </c>
      <c r="S3269" s="9"/>
      <c r="V3269" s="9"/>
    </row>
    <row r="3270">
      <c r="A3270" s="13" t="s">
        <v>20737</v>
      </c>
      <c r="B3270" s="9"/>
      <c r="C3270" s="9"/>
      <c r="D3270" s="9"/>
      <c r="E3270" s="9"/>
      <c r="F3270" s="9"/>
      <c r="H3270" s="9" t="s">
        <v>9157</v>
      </c>
      <c r="S3270" s="9"/>
      <c r="V3270" s="9"/>
    </row>
    <row r="3271">
      <c r="A3271" s="13" t="s">
        <v>20739</v>
      </c>
      <c r="B3271" s="9"/>
      <c r="C3271" s="9"/>
      <c r="D3271" s="9"/>
      <c r="E3271" s="9"/>
      <c r="F3271" s="9"/>
      <c r="H3271" s="9" t="s">
        <v>9157</v>
      </c>
      <c r="S3271" s="9"/>
      <c r="V3271" s="9"/>
    </row>
    <row r="3272">
      <c r="A3272" s="13" t="s">
        <v>20744</v>
      </c>
      <c r="B3272" s="9"/>
      <c r="C3272" s="9"/>
      <c r="D3272" s="9"/>
      <c r="E3272" s="9"/>
      <c r="F3272" s="9"/>
      <c r="H3272" s="9" t="s">
        <v>9157</v>
      </c>
      <c r="S3272" s="9"/>
      <c r="V3272" s="9"/>
    </row>
    <row r="3273">
      <c r="A3273" s="13" t="s">
        <v>20747</v>
      </c>
      <c r="B3273" s="9"/>
      <c r="C3273" s="9"/>
      <c r="D3273" s="9"/>
      <c r="E3273" s="9"/>
      <c r="F3273" s="9"/>
      <c r="H3273" s="9" t="s">
        <v>9157</v>
      </c>
      <c r="S3273" s="9"/>
      <c r="V3273" s="9"/>
    </row>
    <row r="3274">
      <c r="A3274" s="13" t="s">
        <v>20751</v>
      </c>
      <c r="B3274" s="9"/>
      <c r="C3274" s="9"/>
      <c r="D3274" s="9"/>
      <c r="E3274" s="9"/>
      <c r="F3274" s="9"/>
      <c r="H3274" s="9" t="s">
        <v>9157</v>
      </c>
      <c r="S3274" s="9"/>
      <c r="V3274" s="9"/>
    </row>
    <row r="3275">
      <c r="A3275" s="13" t="s">
        <v>20754</v>
      </c>
      <c r="B3275" s="9"/>
      <c r="C3275" s="9"/>
      <c r="D3275" s="9"/>
      <c r="E3275" s="9"/>
      <c r="F3275" s="9"/>
      <c r="H3275" s="9" t="s">
        <v>9157</v>
      </c>
      <c r="S3275" s="9"/>
      <c r="V3275" s="9"/>
    </row>
    <row r="3276">
      <c r="A3276" s="13" t="s">
        <v>20757</v>
      </c>
      <c r="B3276" s="9"/>
      <c r="C3276" s="9"/>
      <c r="D3276" s="9"/>
      <c r="E3276" s="9"/>
      <c r="F3276" s="9"/>
      <c r="H3276" s="9" t="s">
        <v>9157</v>
      </c>
      <c r="S3276" s="9"/>
      <c r="V3276" s="9"/>
    </row>
    <row r="3277">
      <c r="A3277" s="13" t="s">
        <v>20760</v>
      </c>
      <c r="B3277" s="9"/>
      <c r="C3277" s="9"/>
      <c r="D3277" s="9"/>
      <c r="E3277" s="9"/>
      <c r="F3277" s="9"/>
      <c r="H3277" s="9" t="s">
        <v>9157</v>
      </c>
      <c r="S3277" s="9"/>
      <c r="V3277" s="9"/>
    </row>
    <row r="3278">
      <c r="A3278" s="13" t="s">
        <v>20763</v>
      </c>
      <c r="B3278" s="9"/>
      <c r="C3278" s="9"/>
      <c r="D3278" s="9"/>
      <c r="E3278" s="9"/>
      <c r="F3278" s="9"/>
      <c r="H3278" s="9" t="s">
        <v>9157</v>
      </c>
      <c r="S3278" s="9"/>
      <c r="V3278" s="9"/>
    </row>
    <row r="3279">
      <c r="A3279" s="13" t="s">
        <v>20767</v>
      </c>
      <c r="B3279" s="9"/>
      <c r="C3279" s="9"/>
      <c r="D3279" s="9"/>
      <c r="E3279" s="9"/>
      <c r="F3279" s="9"/>
      <c r="H3279" s="9" t="s">
        <v>9157</v>
      </c>
      <c r="S3279" s="9"/>
      <c r="V3279" s="9"/>
    </row>
    <row r="3280">
      <c r="A3280" s="13" t="s">
        <v>20772</v>
      </c>
      <c r="B3280" s="9"/>
      <c r="C3280" s="9"/>
      <c r="D3280" s="9"/>
      <c r="E3280" s="9"/>
      <c r="F3280" s="9"/>
      <c r="H3280" s="9" t="s">
        <v>9157</v>
      </c>
      <c r="S3280" s="9"/>
      <c r="V3280" s="9"/>
    </row>
    <row r="3281">
      <c r="A3281" s="13" t="s">
        <v>20775</v>
      </c>
      <c r="B3281" s="9"/>
      <c r="C3281" s="9"/>
      <c r="D3281" s="9"/>
      <c r="E3281" s="9"/>
      <c r="F3281" s="9"/>
      <c r="H3281" s="9" t="s">
        <v>9157</v>
      </c>
      <c r="S3281" s="9"/>
      <c r="V3281" s="9"/>
    </row>
    <row r="3282">
      <c r="A3282" s="13" t="s">
        <v>20778</v>
      </c>
      <c r="B3282" s="9"/>
      <c r="C3282" s="9"/>
      <c r="D3282" s="9"/>
      <c r="E3282" s="9"/>
      <c r="F3282" s="9"/>
      <c r="H3282" s="9" t="s">
        <v>9157</v>
      </c>
      <c r="S3282" s="9"/>
      <c r="V3282" s="9"/>
    </row>
    <row r="3283">
      <c r="A3283" s="13" t="s">
        <v>20784</v>
      </c>
      <c r="B3283" s="9"/>
      <c r="C3283" s="9"/>
      <c r="D3283" s="9"/>
      <c r="E3283" s="9"/>
      <c r="F3283" s="9"/>
      <c r="H3283" s="9" t="s">
        <v>9157</v>
      </c>
      <c r="S3283" s="9"/>
      <c r="V3283" s="9"/>
    </row>
    <row r="3284">
      <c r="A3284" s="13" t="s">
        <v>20787</v>
      </c>
      <c r="B3284" s="9"/>
      <c r="C3284" s="9"/>
      <c r="D3284" s="9"/>
      <c r="E3284" s="9"/>
      <c r="F3284" s="9"/>
      <c r="H3284" s="9" t="s">
        <v>9157</v>
      </c>
      <c r="S3284" s="9"/>
      <c r="V3284" s="9"/>
    </row>
    <row r="3285">
      <c r="A3285" s="13" t="s">
        <v>20789</v>
      </c>
      <c r="B3285" s="9"/>
      <c r="C3285" s="9"/>
      <c r="D3285" s="9"/>
      <c r="E3285" s="9"/>
      <c r="F3285" s="9"/>
      <c r="H3285" s="9" t="s">
        <v>9157</v>
      </c>
      <c r="S3285" s="9"/>
      <c r="V3285" s="9"/>
    </row>
    <row r="3286">
      <c r="A3286" s="13" t="s">
        <v>20794</v>
      </c>
      <c r="B3286" s="9"/>
      <c r="C3286" s="9"/>
      <c r="D3286" s="9"/>
      <c r="E3286" s="9"/>
      <c r="F3286" s="9"/>
      <c r="H3286" s="9" t="s">
        <v>9157</v>
      </c>
      <c r="I3286" s="9" t="s">
        <v>12488</v>
      </c>
      <c r="S3286" s="9"/>
      <c r="V3286" s="9"/>
    </row>
    <row r="3287">
      <c r="A3287" s="13" t="s">
        <v>20797</v>
      </c>
      <c r="B3287" s="9"/>
      <c r="C3287" s="9"/>
      <c r="D3287" s="9"/>
      <c r="E3287" s="9"/>
      <c r="F3287" s="9"/>
      <c r="H3287" s="9" t="s">
        <v>9157</v>
      </c>
      <c r="S3287" s="9"/>
      <c r="V3287" s="9"/>
    </row>
    <row r="3288">
      <c r="A3288" s="13" t="s">
        <v>20804</v>
      </c>
      <c r="B3288" s="9"/>
      <c r="C3288" s="9"/>
      <c r="D3288" s="9"/>
      <c r="E3288" s="9"/>
      <c r="F3288" s="9"/>
      <c r="H3288" s="9" t="s">
        <v>9157</v>
      </c>
      <c r="S3288" s="9"/>
      <c r="V3288" s="9"/>
    </row>
    <row r="3289">
      <c r="A3289" s="13" t="s">
        <v>20809</v>
      </c>
      <c r="B3289" s="9"/>
      <c r="C3289" s="9"/>
      <c r="D3289" s="9"/>
      <c r="E3289" s="9"/>
      <c r="F3289" s="9"/>
      <c r="H3289" s="9" t="s">
        <v>9157</v>
      </c>
      <c r="S3289" s="9"/>
      <c r="V3289" s="9"/>
    </row>
    <row r="3290">
      <c r="A3290" s="13" t="s">
        <v>20815</v>
      </c>
      <c r="B3290" s="9"/>
      <c r="C3290" s="9"/>
      <c r="D3290" s="9"/>
      <c r="E3290" s="9"/>
      <c r="F3290" s="9"/>
      <c r="H3290" s="9" t="s">
        <v>9157</v>
      </c>
      <c r="S3290" s="9"/>
      <c r="V3290" s="9"/>
    </row>
    <row r="3291">
      <c r="A3291" s="13" t="s">
        <v>20821</v>
      </c>
      <c r="B3291" s="9"/>
      <c r="C3291" s="9"/>
      <c r="D3291" s="9"/>
      <c r="E3291" s="9"/>
      <c r="F3291" s="9"/>
      <c r="H3291" s="9" t="s">
        <v>9157</v>
      </c>
      <c r="S3291" s="9"/>
      <c r="V3291" s="9"/>
    </row>
    <row r="3292">
      <c r="A3292" s="13" t="s">
        <v>20826</v>
      </c>
      <c r="B3292" s="9"/>
      <c r="C3292" s="9"/>
      <c r="D3292" s="9"/>
      <c r="E3292" s="9"/>
      <c r="F3292" s="9"/>
      <c r="H3292" s="9" t="s">
        <v>9157</v>
      </c>
      <c r="S3292" s="9"/>
      <c r="V3292" s="9"/>
    </row>
    <row r="3293">
      <c r="A3293" s="13" t="s">
        <v>20831</v>
      </c>
      <c r="B3293" s="9"/>
      <c r="C3293" s="9"/>
      <c r="D3293" s="9"/>
      <c r="E3293" s="9"/>
      <c r="F3293" s="9"/>
      <c r="H3293" s="9" t="s">
        <v>9157</v>
      </c>
      <c r="I3293" s="9" t="s">
        <v>12488</v>
      </c>
      <c r="S3293" s="9"/>
      <c r="V3293" s="9"/>
    </row>
    <row r="3294">
      <c r="A3294" s="13" t="s">
        <v>20837</v>
      </c>
      <c r="B3294" s="9"/>
      <c r="C3294" s="9"/>
      <c r="D3294" s="9"/>
      <c r="E3294" s="9"/>
      <c r="F3294" s="9"/>
      <c r="H3294" s="9" t="s">
        <v>9157</v>
      </c>
      <c r="S3294" s="9"/>
      <c r="V3294" s="9"/>
    </row>
    <row r="3295">
      <c r="A3295" s="13" t="s">
        <v>20840</v>
      </c>
      <c r="B3295" s="9"/>
      <c r="C3295" s="9"/>
      <c r="D3295" s="9"/>
      <c r="E3295" s="9"/>
      <c r="F3295" s="9"/>
      <c r="H3295" s="9" t="s">
        <v>9157</v>
      </c>
      <c r="S3295" s="9"/>
      <c r="V3295" s="9"/>
    </row>
    <row r="3296">
      <c r="A3296" s="13" t="s">
        <v>20845</v>
      </c>
      <c r="B3296" s="9"/>
      <c r="C3296" s="9"/>
      <c r="D3296" s="9"/>
      <c r="E3296" s="9"/>
      <c r="F3296" s="9"/>
      <c r="H3296" s="9" t="s">
        <v>9157</v>
      </c>
      <c r="S3296" s="9"/>
      <c r="V3296" s="9"/>
    </row>
    <row r="3297">
      <c r="A3297" s="13" t="s">
        <v>20847</v>
      </c>
      <c r="B3297" s="9"/>
      <c r="C3297" s="9"/>
      <c r="D3297" s="9"/>
      <c r="E3297" s="9"/>
      <c r="F3297" s="9"/>
      <c r="H3297" s="9" t="s">
        <v>9157</v>
      </c>
      <c r="S3297" s="9"/>
      <c r="V3297" s="9"/>
    </row>
    <row r="3298">
      <c r="A3298" s="13" t="s">
        <v>20852</v>
      </c>
      <c r="B3298" s="9"/>
      <c r="C3298" s="9"/>
      <c r="D3298" s="9"/>
      <c r="E3298" s="9"/>
      <c r="F3298" s="9"/>
      <c r="H3298" s="9" t="s">
        <v>9157</v>
      </c>
      <c r="S3298" s="9"/>
      <c r="V3298" s="9"/>
    </row>
    <row r="3299">
      <c r="A3299" s="13" t="s">
        <v>20857</v>
      </c>
      <c r="B3299" s="9"/>
      <c r="C3299" s="9"/>
      <c r="D3299" s="9"/>
      <c r="E3299" s="9"/>
      <c r="F3299" s="9"/>
      <c r="H3299" s="9" t="s">
        <v>9157</v>
      </c>
      <c r="S3299" s="9"/>
      <c r="V3299" s="9"/>
    </row>
    <row r="3300">
      <c r="A3300" s="13" t="s">
        <v>20865</v>
      </c>
      <c r="B3300" s="9"/>
      <c r="C3300" s="9"/>
      <c r="D3300" s="9"/>
      <c r="E3300" s="9"/>
      <c r="F3300" s="9"/>
      <c r="H3300" s="9" t="s">
        <v>9157</v>
      </c>
      <c r="S3300" s="9"/>
      <c r="V3300" s="9"/>
    </row>
    <row r="3301">
      <c r="A3301" s="13" t="s">
        <v>20866</v>
      </c>
      <c r="B3301" s="9"/>
      <c r="C3301" s="9"/>
      <c r="D3301" s="9"/>
      <c r="E3301" s="9"/>
      <c r="F3301" s="9"/>
      <c r="H3301" s="9" t="s">
        <v>9157</v>
      </c>
      <c r="S3301" s="9"/>
      <c r="V3301" s="9"/>
    </row>
    <row r="3302">
      <c r="A3302" s="13" t="s">
        <v>20868</v>
      </c>
      <c r="B3302" s="9"/>
      <c r="C3302" s="9"/>
      <c r="D3302" s="9"/>
      <c r="E3302" s="9"/>
      <c r="F3302" s="9"/>
      <c r="H3302" s="9" t="s">
        <v>9157</v>
      </c>
      <c r="S3302" s="9"/>
      <c r="V3302" s="9"/>
    </row>
    <row r="3303">
      <c r="A3303" s="13" t="s">
        <v>20872</v>
      </c>
      <c r="B3303" s="9"/>
      <c r="C3303" s="9"/>
      <c r="D3303" s="9"/>
      <c r="E3303" s="9"/>
      <c r="F3303" s="9"/>
      <c r="H3303" s="9" t="s">
        <v>9157</v>
      </c>
      <c r="S3303" s="9"/>
      <c r="V3303" s="9"/>
    </row>
    <row r="3304">
      <c r="A3304" s="13" t="s">
        <v>20901</v>
      </c>
      <c r="B3304" s="9"/>
      <c r="C3304" s="9"/>
      <c r="D3304" s="9"/>
      <c r="E3304" s="9"/>
      <c r="F3304" s="9"/>
      <c r="H3304" s="9" t="s">
        <v>9157</v>
      </c>
      <c r="S3304" s="9"/>
      <c r="V3304" s="9"/>
    </row>
    <row r="3305">
      <c r="A3305" s="13" t="s">
        <v>20903</v>
      </c>
      <c r="B3305" s="9"/>
      <c r="C3305" s="9"/>
      <c r="D3305" s="9"/>
      <c r="E3305" s="9"/>
      <c r="F3305" s="9"/>
      <c r="H3305" s="9" t="s">
        <v>9157</v>
      </c>
      <c r="S3305" s="9"/>
      <c r="V3305" s="9"/>
    </row>
    <row r="3306">
      <c r="A3306" s="13" t="s">
        <v>20907</v>
      </c>
      <c r="B3306" s="9"/>
      <c r="C3306" s="9"/>
      <c r="D3306" s="9"/>
      <c r="E3306" s="9"/>
      <c r="F3306" s="9"/>
      <c r="H3306" s="9" t="s">
        <v>9157</v>
      </c>
      <c r="S3306" s="9"/>
      <c r="V3306" s="9"/>
    </row>
    <row r="3307">
      <c r="A3307" s="13" t="s">
        <v>20914</v>
      </c>
      <c r="B3307" s="9"/>
      <c r="C3307" s="9"/>
      <c r="D3307" s="9"/>
      <c r="E3307" s="9"/>
      <c r="F3307" s="9"/>
      <c r="H3307" s="9" t="s">
        <v>9157</v>
      </c>
      <c r="S3307" s="9"/>
      <c r="V3307" s="9"/>
    </row>
    <row r="3308">
      <c r="A3308" s="13" t="s">
        <v>20918</v>
      </c>
      <c r="B3308" s="9"/>
      <c r="C3308" s="9"/>
      <c r="D3308" s="9"/>
      <c r="E3308" s="9"/>
      <c r="F3308" s="9"/>
      <c r="H3308" s="9" t="s">
        <v>9157</v>
      </c>
      <c r="S3308" s="9"/>
      <c r="V3308" s="9"/>
    </row>
    <row r="3309">
      <c r="A3309" s="13" t="s">
        <v>20925</v>
      </c>
      <c r="B3309" s="9"/>
      <c r="C3309" s="9"/>
      <c r="D3309" s="9"/>
      <c r="E3309" s="9"/>
      <c r="F3309" s="9"/>
      <c r="H3309" s="9" t="s">
        <v>9157</v>
      </c>
      <c r="S3309" s="9"/>
      <c r="V3309" s="9"/>
    </row>
    <row r="3310">
      <c r="A3310" s="13" t="s">
        <v>20928</v>
      </c>
      <c r="B3310" s="9"/>
      <c r="C3310" s="9"/>
      <c r="D3310" s="9"/>
      <c r="E3310" s="9"/>
      <c r="F3310" s="9"/>
      <c r="H3310" s="9" t="s">
        <v>9157</v>
      </c>
      <c r="S3310" s="9"/>
      <c r="V3310" s="9"/>
    </row>
    <row r="3311">
      <c r="A3311" s="13" t="s">
        <v>20929</v>
      </c>
      <c r="B3311" s="9"/>
      <c r="C3311" s="9"/>
      <c r="D3311" s="9"/>
      <c r="E3311" s="9"/>
      <c r="F3311" s="9"/>
      <c r="H3311" s="9" t="s">
        <v>9157</v>
      </c>
      <c r="S3311" s="9"/>
      <c r="V3311" s="9"/>
    </row>
    <row r="3312">
      <c r="A3312" s="13" t="s">
        <v>20935</v>
      </c>
      <c r="B3312" s="9"/>
      <c r="C3312" s="9"/>
      <c r="D3312" s="9"/>
      <c r="E3312" s="9"/>
      <c r="F3312" s="9"/>
      <c r="H3312" s="9" t="s">
        <v>9157</v>
      </c>
      <c r="S3312" s="9"/>
      <c r="V3312" s="9"/>
    </row>
    <row r="3313">
      <c r="A3313" s="13" t="s">
        <v>20939</v>
      </c>
      <c r="B3313" s="9"/>
      <c r="C3313" s="9"/>
      <c r="D3313" s="9"/>
      <c r="E3313" s="9"/>
      <c r="F3313" s="9"/>
      <c r="H3313" s="9" t="s">
        <v>9157</v>
      </c>
      <c r="S3313" s="9"/>
      <c r="V3313" s="9"/>
    </row>
    <row r="3314">
      <c r="A3314" s="13" t="s">
        <v>20944</v>
      </c>
      <c r="B3314" s="9"/>
      <c r="C3314" s="9"/>
      <c r="D3314" s="9"/>
      <c r="E3314" s="9"/>
      <c r="F3314" s="9"/>
      <c r="H3314" s="9" t="s">
        <v>9157</v>
      </c>
      <c r="S3314" s="9"/>
      <c r="V3314" s="9"/>
    </row>
    <row r="3315">
      <c r="A3315" s="13" t="s">
        <v>20947</v>
      </c>
      <c r="B3315" s="9"/>
      <c r="C3315" s="9"/>
      <c r="D3315" s="9"/>
      <c r="E3315" s="9"/>
      <c r="F3315" s="9"/>
      <c r="H3315" s="9" t="s">
        <v>9157</v>
      </c>
      <c r="S3315" s="9"/>
      <c r="V3315" s="9"/>
    </row>
    <row r="3316">
      <c r="A3316" s="13" t="s">
        <v>20950</v>
      </c>
      <c r="B3316" s="9"/>
      <c r="C3316" s="9"/>
      <c r="D3316" s="9"/>
      <c r="E3316" s="9"/>
      <c r="F3316" s="9"/>
      <c r="H3316" s="9" t="s">
        <v>9157</v>
      </c>
      <c r="S3316" s="9"/>
      <c r="V3316" s="9"/>
    </row>
    <row r="3317">
      <c r="A3317" s="13" t="s">
        <v>20955</v>
      </c>
      <c r="B3317" s="9"/>
      <c r="C3317" s="9"/>
      <c r="D3317" s="9"/>
      <c r="E3317" s="9"/>
      <c r="F3317" s="9"/>
      <c r="H3317" s="9" t="s">
        <v>9157</v>
      </c>
      <c r="S3317" s="9"/>
      <c r="V3317" s="9"/>
    </row>
    <row r="3318">
      <c r="A3318" s="13" t="s">
        <v>20957</v>
      </c>
      <c r="B3318" s="9"/>
      <c r="C3318" s="9"/>
      <c r="D3318" s="9"/>
      <c r="E3318" s="9"/>
      <c r="F3318" s="9"/>
      <c r="H3318" s="9" t="s">
        <v>9157</v>
      </c>
      <c r="S3318" s="9"/>
      <c r="V3318" s="9"/>
    </row>
    <row r="3319">
      <c r="A3319" s="13" t="s">
        <v>20963</v>
      </c>
      <c r="B3319" s="9"/>
      <c r="C3319" s="9"/>
      <c r="D3319" s="9"/>
      <c r="E3319" s="9"/>
      <c r="F3319" s="9"/>
      <c r="H3319" s="9" t="s">
        <v>9157</v>
      </c>
      <c r="S3319" s="9"/>
      <c r="V3319" s="9"/>
    </row>
    <row r="3320">
      <c r="A3320" s="13" t="s">
        <v>20965</v>
      </c>
      <c r="B3320" s="9"/>
      <c r="C3320" s="9"/>
      <c r="D3320" s="9"/>
      <c r="E3320" s="9"/>
      <c r="F3320" s="9"/>
      <c r="H3320" s="9" t="s">
        <v>9157</v>
      </c>
      <c r="S3320" s="9"/>
      <c r="V3320" s="9"/>
    </row>
    <row r="3321">
      <c r="A3321" s="13" t="s">
        <v>20969</v>
      </c>
      <c r="B3321" s="9"/>
      <c r="C3321" s="9"/>
      <c r="D3321" s="9"/>
      <c r="E3321" s="9"/>
      <c r="F3321" s="9"/>
      <c r="H3321" s="9" t="s">
        <v>9157</v>
      </c>
      <c r="S3321" s="9"/>
      <c r="V3321" s="9"/>
    </row>
    <row r="3322">
      <c r="A3322" s="13" t="s">
        <v>20972</v>
      </c>
      <c r="B3322" s="9"/>
      <c r="C3322" s="9"/>
      <c r="D3322" s="9"/>
      <c r="E3322" s="9"/>
      <c r="F3322" s="9"/>
      <c r="H3322" s="9" t="s">
        <v>9157</v>
      </c>
      <c r="S3322" s="9"/>
      <c r="V3322" s="9"/>
    </row>
    <row r="3323">
      <c r="A3323" s="13" t="s">
        <v>20976</v>
      </c>
      <c r="B3323" s="9"/>
      <c r="C3323" s="9"/>
      <c r="D3323" s="9"/>
      <c r="E3323" s="9"/>
      <c r="F3323" s="9"/>
      <c r="H3323" s="9" t="s">
        <v>9157</v>
      </c>
      <c r="S3323" s="9"/>
      <c r="V3323" s="9"/>
    </row>
    <row r="3324">
      <c r="A3324" s="13" t="s">
        <v>20980</v>
      </c>
      <c r="B3324" s="9"/>
      <c r="C3324" s="9"/>
      <c r="D3324" s="9"/>
      <c r="E3324" s="9"/>
      <c r="F3324" s="9"/>
      <c r="H3324" s="9" t="s">
        <v>9157</v>
      </c>
      <c r="S3324" s="9"/>
      <c r="V3324" s="9"/>
    </row>
    <row r="3325">
      <c r="A3325" s="13" t="s">
        <v>20985</v>
      </c>
      <c r="B3325" s="9"/>
      <c r="C3325" s="9"/>
      <c r="D3325" s="9"/>
      <c r="E3325" s="9"/>
      <c r="F3325" s="9"/>
      <c r="H3325" s="9" t="s">
        <v>9157</v>
      </c>
      <c r="S3325" s="9"/>
      <c r="V3325" s="9"/>
    </row>
    <row r="3326">
      <c r="A3326" s="13" t="s">
        <v>20990</v>
      </c>
      <c r="B3326" s="9"/>
      <c r="C3326" s="9"/>
      <c r="D3326" s="9"/>
      <c r="E3326" s="9"/>
      <c r="F3326" s="9"/>
      <c r="H3326" s="9" t="s">
        <v>9157</v>
      </c>
      <c r="S3326" s="9"/>
      <c r="V3326" s="9"/>
    </row>
    <row r="3327">
      <c r="A3327" s="13" t="s">
        <v>20994</v>
      </c>
      <c r="B3327" s="9"/>
      <c r="C3327" s="9"/>
      <c r="D3327" s="9"/>
      <c r="E3327" s="9"/>
      <c r="F3327" s="9"/>
      <c r="H3327" s="9" t="s">
        <v>9157</v>
      </c>
      <c r="S3327" s="9"/>
      <c r="V3327" s="9"/>
    </row>
    <row r="3328">
      <c r="A3328" s="13" t="s">
        <v>20999</v>
      </c>
      <c r="B3328" s="9"/>
      <c r="C3328" s="9"/>
      <c r="D3328" s="9"/>
      <c r="E3328" s="9"/>
      <c r="F3328" s="9"/>
      <c r="H3328" s="9" t="s">
        <v>9157</v>
      </c>
      <c r="I3328" s="9" t="s">
        <v>12488</v>
      </c>
      <c r="S3328" s="9"/>
      <c r="V3328" s="9"/>
    </row>
    <row r="3329">
      <c r="A3329" s="13" t="s">
        <v>21003</v>
      </c>
      <c r="B3329" s="9"/>
      <c r="C3329" s="9"/>
      <c r="D3329" s="9"/>
      <c r="E3329" s="9"/>
      <c r="F3329" s="9"/>
      <c r="H3329" s="9" t="s">
        <v>9157</v>
      </c>
      <c r="S3329" s="9"/>
      <c r="V3329" s="9"/>
    </row>
    <row r="3330">
      <c r="A3330" s="13" t="s">
        <v>21011</v>
      </c>
      <c r="B3330" s="9"/>
      <c r="C3330" s="9"/>
      <c r="D3330" s="9"/>
      <c r="E3330" s="9"/>
      <c r="F3330" s="9"/>
      <c r="H3330" s="9" t="s">
        <v>9157</v>
      </c>
      <c r="S3330" s="9"/>
      <c r="V3330" s="9"/>
    </row>
    <row r="3331">
      <c r="A3331" s="13" t="s">
        <v>21017</v>
      </c>
      <c r="B3331" s="9"/>
      <c r="C3331" s="9"/>
      <c r="D3331" s="9"/>
      <c r="E3331" s="9"/>
      <c r="F3331" s="9"/>
      <c r="H3331" s="9" t="s">
        <v>9157</v>
      </c>
      <c r="S3331" s="9"/>
      <c r="V3331" s="9"/>
    </row>
    <row r="3332">
      <c r="A3332" s="13" t="s">
        <v>21021</v>
      </c>
      <c r="B3332" s="9"/>
      <c r="C3332" s="9"/>
      <c r="D3332" s="9"/>
      <c r="E3332" s="9"/>
      <c r="F3332" s="9"/>
      <c r="H3332" s="9" t="s">
        <v>9157</v>
      </c>
      <c r="S3332" s="9"/>
      <c r="V3332" s="9"/>
    </row>
    <row r="3333">
      <c r="A3333" s="13" t="s">
        <v>21026</v>
      </c>
      <c r="B3333" s="9"/>
      <c r="C3333" s="9"/>
      <c r="D3333" s="9"/>
      <c r="E3333" s="9"/>
      <c r="F3333" s="9"/>
      <c r="H3333" s="9" t="s">
        <v>9157</v>
      </c>
      <c r="S3333" s="9"/>
      <c r="V3333" s="9"/>
    </row>
    <row r="3334">
      <c r="A3334" s="13" t="s">
        <v>21030</v>
      </c>
      <c r="B3334" s="9"/>
      <c r="C3334" s="9"/>
      <c r="D3334" s="9"/>
      <c r="E3334" s="9"/>
      <c r="F3334" s="9"/>
      <c r="H3334" s="9" t="s">
        <v>9157</v>
      </c>
      <c r="S3334" s="9"/>
      <c r="V3334" s="9"/>
    </row>
    <row r="3335">
      <c r="A3335" s="13" t="s">
        <v>21036</v>
      </c>
      <c r="B3335" s="9"/>
      <c r="C3335" s="9"/>
      <c r="D3335" s="9"/>
      <c r="E3335" s="9"/>
      <c r="F3335" s="9"/>
      <c r="H3335" s="9" t="s">
        <v>9157</v>
      </c>
      <c r="S3335" s="9"/>
      <c r="V3335" s="9"/>
    </row>
    <row r="3336">
      <c r="A3336" s="13" t="s">
        <v>21039</v>
      </c>
      <c r="B3336" s="9"/>
      <c r="C3336" s="9"/>
      <c r="D3336" s="9"/>
      <c r="E3336" s="9"/>
      <c r="F3336" s="9"/>
      <c r="H3336" s="9" t="s">
        <v>9157</v>
      </c>
      <c r="S3336" s="9"/>
      <c r="V3336" s="9"/>
    </row>
    <row r="3337">
      <c r="A3337" s="13" t="s">
        <v>21044</v>
      </c>
      <c r="B3337" s="9"/>
      <c r="C3337" s="9"/>
      <c r="D3337" s="9"/>
      <c r="E3337" s="9"/>
      <c r="F3337" s="9"/>
      <c r="H3337" s="9" t="s">
        <v>9157</v>
      </c>
      <c r="S3337" s="9"/>
      <c r="V3337" s="9"/>
    </row>
    <row r="3338">
      <c r="A3338" s="13" t="s">
        <v>21051</v>
      </c>
      <c r="B3338" s="9"/>
      <c r="C3338" s="9"/>
      <c r="D3338" s="9"/>
      <c r="E3338" s="9"/>
      <c r="F3338" s="9"/>
      <c r="H3338" s="9" t="s">
        <v>9157</v>
      </c>
      <c r="I3338" s="9" t="s">
        <v>12488</v>
      </c>
      <c r="S3338" s="9"/>
      <c r="V3338" s="9"/>
    </row>
    <row r="3339">
      <c r="A3339" s="13" t="s">
        <v>21056</v>
      </c>
      <c r="B3339" s="9"/>
      <c r="C3339" s="9"/>
      <c r="D3339" s="9"/>
      <c r="E3339" s="9"/>
      <c r="F3339" s="9"/>
      <c r="H3339" s="9" t="s">
        <v>9157</v>
      </c>
      <c r="I3339" s="9" t="s">
        <v>12488</v>
      </c>
      <c r="S3339" s="9"/>
      <c r="V3339" s="9"/>
    </row>
    <row r="3340">
      <c r="A3340" s="13" t="s">
        <v>21061</v>
      </c>
      <c r="B3340" s="9"/>
      <c r="C3340" s="9"/>
      <c r="D3340" s="9"/>
      <c r="E3340" s="9"/>
      <c r="F3340" s="9"/>
      <c r="H3340" s="9" t="s">
        <v>9157</v>
      </c>
      <c r="S3340" s="9"/>
      <c r="V3340" s="9"/>
    </row>
    <row r="3341">
      <c r="A3341" s="13" t="s">
        <v>21065</v>
      </c>
      <c r="B3341" s="9"/>
      <c r="C3341" s="9"/>
      <c r="D3341" s="9"/>
      <c r="E3341" s="9"/>
      <c r="F3341" s="9"/>
      <c r="H3341" s="9" t="s">
        <v>9157</v>
      </c>
      <c r="S3341" s="9"/>
      <c r="V3341" s="9"/>
    </row>
    <row r="3342">
      <c r="A3342" s="13" t="s">
        <v>21067</v>
      </c>
      <c r="B3342" s="9"/>
      <c r="C3342" s="9"/>
      <c r="D3342" s="9"/>
      <c r="E3342" s="9"/>
      <c r="F3342" s="9"/>
      <c r="H3342" s="9" t="s">
        <v>9157</v>
      </c>
      <c r="S3342" s="9"/>
      <c r="V3342" s="9"/>
    </row>
    <row r="3343">
      <c r="A3343" s="13" t="s">
        <v>21071</v>
      </c>
      <c r="B3343" s="9"/>
      <c r="C3343" s="9"/>
      <c r="D3343" s="9"/>
      <c r="E3343" s="9"/>
      <c r="F3343" s="9"/>
      <c r="H3343" s="9" t="s">
        <v>9157</v>
      </c>
      <c r="S3343" s="9"/>
      <c r="V3343" s="9"/>
    </row>
    <row r="3344">
      <c r="A3344" s="13" t="s">
        <v>21074</v>
      </c>
      <c r="B3344" s="9"/>
      <c r="C3344" s="9"/>
      <c r="D3344" s="9"/>
      <c r="E3344" s="9"/>
      <c r="F3344" s="9"/>
      <c r="H3344" s="9" t="s">
        <v>9157</v>
      </c>
      <c r="S3344" s="9"/>
      <c r="V3344" s="9"/>
    </row>
    <row r="3345">
      <c r="A3345" s="13" t="s">
        <v>21081</v>
      </c>
      <c r="B3345" s="9"/>
      <c r="C3345" s="9"/>
      <c r="D3345" s="9"/>
      <c r="E3345" s="9"/>
      <c r="F3345" s="9"/>
      <c r="H3345" s="9" t="s">
        <v>9157</v>
      </c>
      <c r="S3345" s="9"/>
      <c r="V3345" s="9"/>
    </row>
    <row r="3346">
      <c r="A3346" s="13" t="s">
        <v>21084</v>
      </c>
      <c r="B3346" s="9"/>
      <c r="C3346" s="9"/>
      <c r="D3346" s="9"/>
      <c r="E3346" s="9"/>
      <c r="F3346" s="9"/>
      <c r="H3346" s="9" t="s">
        <v>9157</v>
      </c>
      <c r="I3346" s="9" t="s">
        <v>12488</v>
      </c>
      <c r="S3346" s="9"/>
      <c r="V3346" s="9"/>
    </row>
    <row r="3347">
      <c r="A3347" s="13" t="s">
        <v>21089</v>
      </c>
      <c r="B3347" s="9"/>
      <c r="C3347" s="9"/>
      <c r="D3347" s="9"/>
      <c r="E3347" s="9"/>
      <c r="F3347" s="9"/>
      <c r="H3347" s="9" t="s">
        <v>9157</v>
      </c>
      <c r="S3347" s="9"/>
      <c r="V3347" s="9"/>
    </row>
    <row r="3348">
      <c r="A3348" s="13" t="s">
        <v>21094</v>
      </c>
      <c r="B3348" s="9"/>
      <c r="C3348" s="9"/>
      <c r="D3348" s="9"/>
      <c r="E3348" s="9"/>
      <c r="F3348" s="9"/>
      <c r="H3348" s="9" t="s">
        <v>9157</v>
      </c>
      <c r="S3348" s="9"/>
      <c r="V3348" s="9"/>
    </row>
    <row r="3349">
      <c r="A3349" s="13" t="s">
        <v>21097</v>
      </c>
      <c r="B3349" s="9"/>
      <c r="C3349" s="9"/>
      <c r="D3349" s="9"/>
      <c r="E3349" s="9"/>
      <c r="F3349" s="9"/>
      <c r="H3349" s="9" t="s">
        <v>9157</v>
      </c>
      <c r="S3349" s="9"/>
      <c r="V3349" s="9"/>
    </row>
    <row r="3350">
      <c r="A3350" s="13" t="s">
        <v>21102</v>
      </c>
      <c r="B3350" s="9"/>
      <c r="C3350" s="9"/>
      <c r="D3350" s="9"/>
      <c r="E3350" s="9"/>
      <c r="F3350" s="9"/>
      <c r="H3350" s="9" t="s">
        <v>9157</v>
      </c>
      <c r="S3350" s="9"/>
      <c r="V3350" s="9"/>
    </row>
    <row r="3351">
      <c r="A3351" s="13" t="s">
        <v>21110</v>
      </c>
      <c r="B3351" s="9"/>
      <c r="C3351" s="9"/>
      <c r="D3351" s="9"/>
      <c r="E3351" s="9"/>
      <c r="F3351" s="9"/>
      <c r="H3351" s="9" t="s">
        <v>9157</v>
      </c>
      <c r="S3351" s="9"/>
      <c r="V3351" s="9"/>
    </row>
    <row r="3352">
      <c r="A3352" s="13" t="s">
        <v>21113</v>
      </c>
      <c r="B3352" s="9"/>
      <c r="C3352" s="9"/>
      <c r="D3352" s="9"/>
      <c r="E3352" s="9"/>
      <c r="F3352" s="9"/>
      <c r="H3352" s="9" t="s">
        <v>9157</v>
      </c>
      <c r="S3352" s="9"/>
      <c r="V3352" s="9"/>
    </row>
    <row r="3353">
      <c r="A3353" s="13" t="s">
        <v>21117</v>
      </c>
      <c r="B3353" s="9"/>
      <c r="C3353" s="9"/>
      <c r="D3353" s="9"/>
      <c r="E3353" s="9"/>
      <c r="F3353" s="9"/>
      <c r="H3353" s="9" t="s">
        <v>9157</v>
      </c>
      <c r="I3353" s="9" t="s">
        <v>12488</v>
      </c>
      <c r="S3353" s="9"/>
      <c r="V3353" s="9"/>
    </row>
    <row r="3354">
      <c r="A3354" s="13" t="s">
        <v>21122</v>
      </c>
      <c r="B3354" s="9"/>
      <c r="C3354" s="9"/>
      <c r="D3354" s="9"/>
      <c r="E3354" s="9"/>
      <c r="F3354" s="9"/>
      <c r="H3354" s="9" t="s">
        <v>9157</v>
      </c>
      <c r="S3354" s="9"/>
      <c r="V3354" s="9"/>
    </row>
    <row r="3355">
      <c r="A3355" s="13" t="s">
        <v>21130</v>
      </c>
      <c r="B3355" s="9"/>
      <c r="C3355" s="9"/>
      <c r="D3355" s="9"/>
      <c r="E3355" s="9"/>
      <c r="F3355" s="9"/>
      <c r="H3355" s="9" t="s">
        <v>9157</v>
      </c>
      <c r="S3355" s="9"/>
      <c r="V3355" s="9"/>
    </row>
    <row r="3356">
      <c r="A3356" s="13" t="s">
        <v>21132</v>
      </c>
      <c r="B3356" s="9"/>
      <c r="C3356" s="9"/>
      <c r="D3356" s="9"/>
      <c r="E3356" s="9"/>
      <c r="F3356" s="9"/>
      <c r="H3356" s="9" t="s">
        <v>9157</v>
      </c>
      <c r="S3356" s="9"/>
      <c r="V3356" s="9"/>
    </row>
    <row r="3357">
      <c r="A3357" s="13" t="s">
        <v>21134</v>
      </c>
      <c r="B3357" s="9"/>
      <c r="C3357" s="9"/>
      <c r="D3357" s="9"/>
      <c r="E3357" s="9"/>
      <c r="F3357" s="9"/>
      <c r="H3357" s="9" t="s">
        <v>9157</v>
      </c>
      <c r="S3357" s="9"/>
      <c r="V3357" s="9"/>
    </row>
    <row r="3358">
      <c r="A3358" s="13" t="s">
        <v>21139</v>
      </c>
      <c r="B3358" s="9"/>
      <c r="C3358" s="9"/>
      <c r="D3358" s="9"/>
      <c r="E3358" s="9"/>
      <c r="F3358" s="9"/>
      <c r="H3358" s="9" t="s">
        <v>9157</v>
      </c>
      <c r="S3358" s="9"/>
      <c r="V3358" s="9"/>
    </row>
    <row r="3359">
      <c r="A3359" s="13" t="s">
        <v>21140</v>
      </c>
      <c r="B3359" s="9"/>
      <c r="C3359" s="9"/>
      <c r="D3359" s="9"/>
      <c r="E3359" s="9"/>
      <c r="F3359" s="9"/>
      <c r="H3359" s="9" t="s">
        <v>9157</v>
      </c>
      <c r="S3359" s="9"/>
      <c r="V3359" s="9"/>
    </row>
    <row r="3360">
      <c r="A3360" s="13" t="s">
        <v>21142</v>
      </c>
      <c r="B3360" s="9"/>
      <c r="C3360" s="9"/>
      <c r="D3360" s="9"/>
      <c r="E3360" s="9"/>
      <c r="F3360" s="9"/>
      <c r="H3360" s="9" t="s">
        <v>9157</v>
      </c>
      <c r="S3360" s="9"/>
      <c r="V3360" s="9"/>
    </row>
    <row r="3361">
      <c r="A3361" s="13" t="s">
        <v>21145</v>
      </c>
      <c r="B3361" s="9"/>
      <c r="C3361" s="9"/>
      <c r="D3361" s="9"/>
      <c r="E3361" s="9"/>
      <c r="F3361" s="9"/>
      <c r="H3361" s="9" t="s">
        <v>9157</v>
      </c>
      <c r="S3361" s="9"/>
      <c r="V3361" s="9"/>
    </row>
    <row r="3362">
      <c r="A3362" s="13" t="s">
        <v>21146</v>
      </c>
      <c r="B3362" s="9"/>
      <c r="C3362" s="9"/>
      <c r="D3362" s="9"/>
      <c r="E3362" s="9"/>
      <c r="F3362" s="9"/>
      <c r="H3362" s="9" t="s">
        <v>9157</v>
      </c>
      <c r="S3362" s="9"/>
      <c r="V3362" s="9"/>
    </row>
    <row r="3363">
      <c r="A3363" s="13" t="s">
        <v>21150</v>
      </c>
      <c r="B3363" s="9"/>
      <c r="C3363" s="9"/>
      <c r="D3363" s="9"/>
      <c r="E3363" s="9"/>
      <c r="F3363" s="9"/>
      <c r="H3363" s="9" t="s">
        <v>9157</v>
      </c>
      <c r="S3363" s="9"/>
      <c r="V3363" s="9"/>
    </row>
    <row r="3364">
      <c r="A3364" s="13" t="s">
        <v>21154</v>
      </c>
      <c r="B3364" s="9"/>
      <c r="C3364" s="9"/>
      <c r="D3364" s="9"/>
      <c r="E3364" s="9"/>
      <c r="F3364" s="9"/>
      <c r="H3364" s="9" t="s">
        <v>9157</v>
      </c>
      <c r="S3364" s="9"/>
      <c r="V3364" s="9"/>
    </row>
    <row r="3365">
      <c r="A3365" s="13" t="s">
        <v>21158</v>
      </c>
      <c r="B3365" s="9"/>
      <c r="C3365" s="9"/>
      <c r="D3365" s="9"/>
      <c r="E3365" s="9"/>
      <c r="F3365" s="9"/>
      <c r="H3365" s="9" t="s">
        <v>9157</v>
      </c>
      <c r="S3365" s="9"/>
      <c r="V3365" s="9"/>
    </row>
    <row r="3366">
      <c r="A3366" s="13" t="s">
        <v>21161</v>
      </c>
      <c r="B3366" s="9"/>
      <c r="C3366" s="9"/>
      <c r="D3366" s="9"/>
      <c r="E3366" s="9"/>
      <c r="F3366" s="9"/>
      <c r="H3366" s="9" t="s">
        <v>9157</v>
      </c>
      <c r="S3366" s="9"/>
      <c r="V3366" s="9"/>
    </row>
    <row r="3367">
      <c r="A3367" s="13" t="s">
        <v>21164</v>
      </c>
      <c r="B3367" s="9"/>
      <c r="C3367" s="9"/>
      <c r="D3367" s="9"/>
      <c r="E3367" s="9"/>
      <c r="F3367" s="9"/>
      <c r="H3367" s="9" t="s">
        <v>9157</v>
      </c>
      <c r="S3367" s="9"/>
      <c r="V3367" s="9"/>
    </row>
    <row r="3368">
      <c r="A3368" s="13" t="s">
        <v>21168</v>
      </c>
      <c r="B3368" s="9"/>
      <c r="C3368" s="9"/>
      <c r="D3368" s="9"/>
      <c r="E3368" s="9"/>
      <c r="F3368" s="9"/>
      <c r="H3368" s="9" t="s">
        <v>9157</v>
      </c>
      <c r="S3368" s="9"/>
      <c r="V3368" s="9"/>
    </row>
    <row r="3369">
      <c r="A3369" s="13" t="s">
        <v>21169</v>
      </c>
      <c r="B3369" s="9"/>
      <c r="C3369" s="9"/>
      <c r="D3369" s="9"/>
      <c r="E3369" s="9"/>
      <c r="F3369" s="9"/>
      <c r="H3369" s="9" t="s">
        <v>9157</v>
      </c>
      <c r="S3369" s="9"/>
      <c r="V3369" s="9"/>
    </row>
    <row r="3370">
      <c r="A3370" s="13" t="s">
        <v>21171</v>
      </c>
      <c r="B3370" s="9"/>
      <c r="C3370" s="9"/>
      <c r="D3370" s="9"/>
      <c r="E3370" s="9"/>
      <c r="F3370" s="9"/>
      <c r="H3370" s="9" t="s">
        <v>9157</v>
      </c>
      <c r="S3370" s="9"/>
      <c r="V3370" s="9"/>
    </row>
    <row r="3371">
      <c r="A3371" s="13" t="s">
        <v>21175</v>
      </c>
      <c r="B3371" s="9"/>
      <c r="C3371" s="9"/>
      <c r="D3371" s="9"/>
      <c r="E3371" s="9"/>
      <c r="F3371" s="9"/>
      <c r="H3371" s="9" t="s">
        <v>9157</v>
      </c>
      <c r="S3371" s="9"/>
      <c r="V3371" s="9"/>
    </row>
    <row r="3372">
      <c r="A3372" s="13" t="s">
        <v>21177</v>
      </c>
      <c r="B3372" s="9"/>
      <c r="C3372" s="9"/>
      <c r="D3372" s="9"/>
      <c r="E3372" s="9"/>
      <c r="F3372" s="9"/>
      <c r="H3372" s="9" t="s">
        <v>9157</v>
      </c>
      <c r="S3372" s="9"/>
      <c r="V3372" s="9"/>
    </row>
    <row r="3373">
      <c r="A3373" s="13" t="s">
        <v>21181</v>
      </c>
      <c r="B3373" s="9"/>
      <c r="C3373" s="9"/>
      <c r="D3373" s="9"/>
      <c r="E3373" s="9"/>
      <c r="F3373" s="9"/>
      <c r="H3373" s="9" t="s">
        <v>9157</v>
      </c>
      <c r="S3373" s="9"/>
      <c r="V3373" s="9"/>
    </row>
    <row r="3374">
      <c r="A3374" s="13" t="s">
        <v>21185</v>
      </c>
      <c r="B3374" s="9"/>
      <c r="C3374" s="9"/>
      <c r="D3374" s="9"/>
      <c r="E3374" s="9"/>
      <c r="F3374" s="9"/>
      <c r="H3374" s="9" t="s">
        <v>9157</v>
      </c>
      <c r="S3374" s="9"/>
      <c r="V3374" s="9"/>
    </row>
    <row r="3375">
      <c r="A3375" s="13" t="s">
        <v>21189</v>
      </c>
      <c r="B3375" s="9"/>
      <c r="C3375" s="9"/>
      <c r="D3375" s="9"/>
      <c r="E3375" s="9"/>
      <c r="F3375" s="9"/>
      <c r="H3375" s="9" t="s">
        <v>9157</v>
      </c>
      <c r="S3375" s="9"/>
      <c r="V3375" s="9"/>
    </row>
    <row r="3376">
      <c r="A3376" s="13" t="s">
        <v>21191</v>
      </c>
      <c r="B3376" s="9"/>
      <c r="C3376" s="9"/>
      <c r="D3376" s="9"/>
      <c r="E3376" s="9"/>
      <c r="F3376" s="9"/>
      <c r="H3376" s="9" t="s">
        <v>9157</v>
      </c>
      <c r="S3376" s="9"/>
      <c r="V3376" s="9"/>
    </row>
    <row r="3377">
      <c r="A3377" s="13" t="s">
        <v>21195</v>
      </c>
      <c r="B3377" s="9"/>
      <c r="C3377" s="9"/>
      <c r="D3377" s="9"/>
      <c r="E3377" s="9"/>
      <c r="F3377" s="9"/>
      <c r="H3377" s="9" t="s">
        <v>9157</v>
      </c>
      <c r="S3377" s="9"/>
      <c r="V3377" s="9"/>
    </row>
    <row r="3378">
      <c r="A3378" s="13" t="s">
        <v>21197</v>
      </c>
      <c r="B3378" s="9"/>
      <c r="C3378" s="9"/>
      <c r="D3378" s="9"/>
      <c r="E3378" s="9"/>
      <c r="F3378" s="9"/>
      <c r="H3378" s="9" t="s">
        <v>9157</v>
      </c>
      <c r="S3378" s="9"/>
      <c r="V3378" s="9"/>
    </row>
    <row r="3379">
      <c r="A3379" s="13" t="s">
        <v>21198</v>
      </c>
      <c r="B3379" s="9"/>
      <c r="C3379" s="9"/>
      <c r="D3379" s="9"/>
      <c r="E3379" s="9"/>
      <c r="F3379" s="9"/>
      <c r="H3379" s="9" t="s">
        <v>9157</v>
      </c>
      <c r="S3379" s="9"/>
      <c r="V3379" s="9"/>
    </row>
    <row r="3380">
      <c r="A3380" s="13" t="s">
        <v>21202</v>
      </c>
      <c r="B3380" s="9"/>
      <c r="C3380" s="9"/>
      <c r="D3380" s="9"/>
      <c r="E3380" s="9"/>
      <c r="F3380" s="9"/>
      <c r="H3380" s="9" t="s">
        <v>9157</v>
      </c>
      <c r="S3380" s="9"/>
      <c r="V3380" s="9"/>
    </row>
    <row r="3381">
      <c r="A3381" s="13" t="s">
        <v>21204</v>
      </c>
      <c r="B3381" s="9"/>
      <c r="C3381" s="9"/>
      <c r="D3381" s="9"/>
      <c r="E3381" s="9"/>
      <c r="F3381" s="9"/>
      <c r="H3381" s="9" t="s">
        <v>9157</v>
      </c>
      <c r="I3381" s="9" t="s">
        <v>12488</v>
      </c>
      <c r="S3381" s="9"/>
      <c r="V3381" s="9"/>
    </row>
    <row r="3382">
      <c r="A3382" s="13" t="s">
        <v>21209</v>
      </c>
      <c r="B3382" s="9"/>
      <c r="C3382" s="9"/>
      <c r="D3382" s="9"/>
      <c r="E3382" s="9"/>
      <c r="F3382" s="9"/>
      <c r="H3382" s="9" t="s">
        <v>9157</v>
      </c>
      <c r="I3382" s="9" t="s">
        <v>12488</v>
      </c>
      <c r="S3382" s="9"/>
      <c r="V3382" s="9"/>
    </row>
    <row r="3383">
      <c r="A3383" s="13" t="s">
        <v>21213</v>
      </c>
      <c r="B3383" s="9"/>
      <c r="C3383" s="9"/>
      <c r="D3383" s="9"/>
      <c r="E3383" s="9"/>
      <c r="F3383" s="9"/>
      <c r="H3383" s="9" t="s">
        <v>9157</v>
      </c>
      <c r="S3383" s="9"/>
      <c r="V3383" s="9"/>
    </row>
    <row r="3384">
      <c r="A3384" s="13" t="s">
        <v>21218</v>
      </c>
      <c r="B3384" s="9"/>
      <c r="C3384" s="9"/>
      <c r="D3384" s="9"/>
      <c r="E3384" s="9"/>
      <c r="F3384" s="9"/>
      <c r="H3384" s="9" t="s">
        <v>9157</v>
      </c>
      <c r="S3384" s="9"/>
      <c r="V3384" s="9"/>
    </row>
    <row r="3385">
      <c r="A3385" s="13" t="s">
        <v>21220</v>
      </c>
      <c r="B3385" s="9"/>
      <c r="C3385" s="9"/>
      <c r="D3385" s="9"/>
      <c r="E3385" s="9"/>
      <c r="F3385" s="9"/>
      <c r="H3385" s="9" t="s">
        <v>9157</v>
      </c>
      <c r="S3385" s="9"/>
      <c r="V3385" s="9"/>
    </row>
    <row r="3386">
      <c r="A3386" s="13" t="s">
        <v>21221</v>
      </c>
      <c r="B3386" s="9"/>
      <c r="C3386" s="9"/>
      <c r="D3386" s="9"/>
      <c r="E3386" s="9"/>
      <c r="F3386" s="9"/>
      <c r="H3386" s="9" t="s">
        <v>9157</v>
      </c>
      <c r="S3386" s="9"/>
      <c r="V3386" s="9"/>
    </row>
    <row r="3387">
      <c r="A3387" s="13" t="s">
        <v>21226</v>
      </c>
      <c r="B3387" s="9"/>
      <c r="C3387" s="9"/>
      <c r="D3387" s="9"/>
      <c r="E3387" s="9"/>
      <c r="F3387" s="9"/>
      <c r="H3387" s="9" t="s">
        <v>9157</v>
      </c>
      <c r="S3387" s="9"/>
      <c r="V3387" s="9"/>
    </row>
    <row r="3388">
      <c r="A3388" s="13" t="s">
        <v>21230</v>
      </c>
      <c r="B3388" s="9"/>
      <c r="C3388" s="9"/>
      <c r="D3388" s="9"/>
      <c r="E3388" s="9"/>
      <c r="F3388" s="9"/>
      <c r="H3388" s="9" t="s">
        <v>9157</v>
      </c>
      <c r="S3388" s="9"/>
      <c r="V3388" s="9"/>
    </row>
    <row r="3389">
      <c r="A3389" s="13" t="s">
        <v>21233</v>
      </c>
      <c r="B3389" s="9"/>
      <c r="C3389" s="9"/>
      <c r="D3389" s="9"/>
      <c r="E3389" s="9"/>
      <c r="F3389" s="9"/>
      <c r="H3389" s="9" t="s">
        <v>9157</v>
      </c>
      <c r="S3389" s="9"/>
      <c r="V3389" s="9"/>
    </row>
    <row r="3390">
      <c r="A3390" s="13" t="s">
        <v>21238</v>
      </c>
      <c r="B3390" s="9"/>
      <c r="C3390" s="9"/>
      <c r="D3390" s="9"/>
      <c r="E3390" s="9"/>
      <c r="F3390" s="9"/>
      <c r="H3390" s="9" t="s">
        <v>9157</v>
      </c>
      <c r="S3390" s="9"/>
      <c r="V3390" s="9"/>
    </row>
    <row r="3391">
      <c r="A3391" s="13" t="s">
        <v>21240</v>
      </c>
      <c r="B3391" s="9"/>
      <c r="C3391" s="9"/>
      <c r="D3391" s="9"/>
      <c r="E3391" s="9"/>
      <c r="F3391" s="9"/>
      <c r="H3391" s="9" t="s">
        <v>9157</v>
      </c>
      <c r="S3391" s="9"/>
      <c r="V3391" s="9"/>
    </row>
    <row r="3392">
      <c r="A3392" s="13" t="s">
        <v>21246</v>
      </c>
      <c r="B3392" s="9"/>
      <c r="C3392" s="9"/>
      <c r="D3392" s="9"/>
      <c r="E3392" s="9"/>
      <c r="F3392" s="9"/>
      <c r="H3392" s="9" t="s">
        <v>9157</v>
      </c>
      <c r="S3392" s="9"/>
      <c r="V3392" s="9"/>
    </row>
    <row r="3393">
      <c r="A3393" s="13" t="s">
        <v>21251</v>
      </c>
      <c r="B3393" s="9"/>
      <c r="C3393" s="9"/>
      <c r="D3393" s="9"/>
      <c r="E3393" s="9"/>
      <c r="F3393" s="9"/>
      <c r="H3393" s="9" t="s">
        <v>9157</v>
      </c>
      <c r="I3393" s="9" t="s">
        <v>12488</v>
      </c>
      <c r="S3393" s="9"/>
      <c r="V3393" s="9"/>
    </row>
    <row r="3394">
      <c r="A3394" s="13" t="s">
        <v>21255</v>
      </c>
      <c r="B3394" s="9"/>
      <c r="C3394" s="9"/>
      <c r="D3394" s="9"/>
      <c r="E3394" s="9"/>
      <c r="F3394" s="9"/>
      <c r="H3394" s="9" t="s">
        <v>9157</v>
      </c>
      <c r="S3394" s="9"/>
      <c r="V3394" s="9"/>
    </row>
    <row r="3395">
      <c r="A3395" s="13" t="s">
        <v>21260</v>
      </c>
      <c r="B3395" s="9"/>
      <c r="C3395" s="9"/>
      <c r="D3395" s="9"/>
      <c r="E3395" s="9"/>
      <c r="F3395" s="9"/>
      <c r="H3395" s="9" t="s">
        <v>9157</v>
      </c>
      <c r="I3395" s="9" t="s">
        <v>12488</v>
      </c>
      <c r="S3395" s="9"/>
      <c r="V3395" s="9"/>
    </row>
    <row r="3396">
      <c r="A3396" s="13" t="s">
        <v>21264</v>
      </c>
      <c r="B3396" s="9"/>
      <c r="C3396" s="9"/>
      <c r="D3396" s="9"/>
      <c r="E3396" s="9"/>
      <c r="F3396" s="9"/>
      <c r="H3396" s="9" t="s">
        <v>9157</v>
      </c>
      <c r="S3396" s="9"/>
      <c r="V3396" s="9"/>
    </row>
    <row r="3397">
      <c r="A3397" s="13" t="s">
        <v>21270</v>
      </c>
      <c r="B3397" s="9"/>
      <c r="C3397" s="9"/>
      <c r="D3397" s="9"/>
      <c r="E3397" s="9"/>
      <c r="F3397" s="9"/>
      <c r="H3397" s="9" t="s">
        <v>9157</v>
      </c>
      <c r="I3397" s="9" t="s">
        <v>12488</v>
      </c>
      <c r="S3397" s="9"/>
      <c r="V3397" s="9"/>
    </row>
    <row r="3398">
      <c r="A3398" s="13" t="s">
        <v>21275</v>
      </c>
      <c r="B3398" s="9"/>
      <c r="C3398" s="9"/>
      <c r="D3398" s="9"/>
      <c r="E3398" s="9"/>
      <c r="F3398" s="9"/>
      <c r="H3398" s="9" t="s">
        <v>9157</v>
      </c>
      <c r="S3398" s="9"/>
      <c r="V3398" s="9"/>
    </row>
    <row r="3399">
      <c r="A3399" s="13" t="s">
        <v>21278</v>
      </c>
      <c r="B3399" s="9"/>
      <c r="C3399" s="9"/>
      <c r="D3399" s="9"/>
      <c r="E3399" s="9"/>
      <c r="F3399" s="9"/>
      <c r="H3399" s="9" t="s">
        <v>9157</v>
      </c>
      <c r="S3399" s="9"/>
      <c r="V3399" s="9"/>
    </row>
    <row r="3400">
      <c r="A3400" s="13" t="s">
        <v>21284</v>
      </c>
      <c r="B3400" s="9"/>
      <c r="C3400" s="9"/>
      <c r="D3400" s="9"/>
      <c r="E3400" s="9"/>
      <c r="F3400" s="9"/>
      <c r="H3400" s="9" t="s">
        <v>9157</v>
      </c>
      <c r="I3400" s="9" t="s">
        <v>12488</v>
      </c>
      <c r="S3400" s="9"/>
      <c r="V3400" s="9"/>
    </row>
    <row r="3401">
      <c r="A3401" s="13" t="s">
        <v>21286</v>
      </c>
      <c r="B3401" s="9"/>
      <c r="C3401" s="9"/>
      <c r="D3401" s="9"/>
      <c r="E3401" s="9"/>
      <c r="F3401" s="9"/>
      <c r="H3401" s="9" t="s">
        <v>9157</v>
      </c>
      <c r="S3401" s="9"/>
      <c r="V3401" s="9"/>
    </row>
    <row r="3402">
      <c r="A3402" s="13" t="s">
        <v>21288</v>
      </c>
      <c r="B3402" s="9"/>
      <c r="C3402" s="9"/>
      <c r="D3402" s="9"/>
      <c r="E3402" s="9"/>
      <c r="F3402" s="9"/>
      <c r="H3402" s="9" t="s">
        <v>9157</v>
      </c>
      <c r="S3402" s="9"/>
      <c r="V3402" s="9"/>
    </row>
    <row r="3403">
      <c r="A3403" s="13" t="s">
        <v>21289</v>
      </c>
      <c r="B3403" s="9"/>
      <c r="C3403" s="9"/>
      <c r="D3403" s="9"/>
      <c r="E3403" s="9"/>
      <c r="F3403" s="9"/>
      <c r="H3403" s="9" t="s">
        <v>9157</v>
      </c>
      <c r="S3403" s="9"/>
      <c r="V3403" s="9"/>
    </row>
    <row r="3404">
      <c r="A3404" s="13" t="s">
        <v>21292</v>
      </c>
      <c r="B3404" s="9"/>
      <c r="C3404" s="9"/>
      <c r="D3404" s="9"/>
      <c r="E3404" s="9"/>
      <c r="F3404" s="9"/>
      <c r="H3404" s="9" t="s">
        <v>9157</v>
      </c>
      <c r="I3404" s="9" t="s">
        <v>12488</v>
      </c>
      <c r="S3404" s="9"/>
      <c r="V3404" s="9"/>
    </row>
    <row r="3405">
      <c r="A3405" s="13" t="s">
        <v>21297</v>
      </c>
      <c r="B3405" s="9"/>
      <c r="C3405" s="9"/>
      <c r="D3405" s="9"/>
      <c r="E3405" s="9"/>
      <c r="F3405" s="9"/>
      <c r="H3405" s="9" t="s">
        <v>9157</v>
      </c>
      <c r="S3405" s="9"/>
      <c r="V3405" s="9"/>
    </row>
    <row r="3406">
      <c r="A3406" s="13" t="s">
        <v>21300</v>
      </c>
      <c r="B3406" s="9"/>
      <c r="C3406" s="9"/>
      <c r="D3406" s="9"/>
      <c r="E3406" s="9"/>
      <c r="F3406" s="9"/>
      <c r="H3406" s="9" t="s">
        <v>9157</v>
      </c>
      <c r="I3406" s="9" t="s">
        <v>12488</v>
      </c>
      <c r="S3406" s="9"/>
      <c r="V3406" s="9"/>
    </row>
    <row r="3407">
      <c r="A3407" s="13" t="s">
        <v>21305</v>
      </c>
      <c r="B3407" s="9"/>
      <c r="C3407" s="9"/>
      <c r="D3407" s="9"/>
      <c r="E3407" s="9"/>
      <c r="F3407" s="9"/>
      <c r="H3407" s="9" t="s">
        <v>9157</v>
      </c>
      <c r="S3407" s="9"/>
      <c r="V3407" s="9"/>
    </row>
    <row r="3408">
      <c r="A3408" s="13" t="s">
        <v>21307</v>
      </c>
      <c r="B3408" s="9"/>
      <c r="C3408" s="9"/>
      <c r="D3408" s="9"/>
      <c r="E3408" s="9"/>
      <c r="F3408" s="9"/>
      <c r="H3408" s="9" t="s">
        <v>9157</v>
      </c>
      <c r="S3408" s="9"/>
      <c r="V3408" s="9"/>
    </row>
    <row r="3409">
      <c r="A3409" s="13" t="s">
        <v>21308</v>
      </c>
      <c r="B3409" s="9"/>
      <c r="C3409" s="9"/>
      <c r="D3409" s="9"/>
      <c r="E3409" s="9"/>
      <c r="F3409" s="9"/>
      <c r="H3409" s="9" t="s">
        <v>9157</v>
      </c>
      <c r="S3409" s="9"/>
      <c r="V3409" s="9"/>
    </row>
    <row r="3410">
      <c r="A3410" s="13" t="s">
        <v>21311</v>
      </c>
      <c r="B3410" s="9"/>
      <c r="C3410" s="9"/>
      <c r="D3410" s="9"/>
      <c r="E3410" s="9"/>
      <c r="F3410" s="9"/>
      <c r="H3410" s="9" t="s">
        <v>9157</v>
      </c>
      <c r="S3410" s="9"/>
      <c r="V3410" s="9"/>
    </row>
    <row r="3411">
      <c r="A3411" s="34" t="s">
        <v>21317</v>
      </c>
      <c r="B3411" s="9"/>
      <c r="C3411" s="9"/>
      <c r="D3411" s="9"/>
      <c r="E3411" s="9"/>
      <c r="F3411" s="9"/>
      <c r="H3411" s="9" t="s">
        <v>9157</v>
      </c>
      <c r="S3411" s="9"/>
      <c r="V3411" s="9"/>
    </row>
    <row r="3412">
      <c r="A3412" s="13" t="s">
        <v>21339</v>
      </c>
      <c r="B3412" s="9"/>
      <c r="C3412" s="9"/>
      <c r="D3412" s="9"/>
      <c r="E3412" s="9"/>
      <c r="F3412" s="9"/>
      <c r="H3412" s="9" t="s">
        <v>9157</v>
      </c>
      <c r="S3412" s="9"/>
      <c r="V3412" s="9"/>
    </row>
    <row r="3413">
      <c r="A3413" s="13" t="s">
        <v>21342</v>
      </c>
      <c r="B3413" s="9"/>
      <c r="C3413" s="9"/>
      <c r="D3413" s="9"/>
      <c r="E3413" s="9"/>
      <c r="F3413" s="9"/>
      <c r="H3413" s="9" t="s">
        <v>9157</v>
      </c>
      <c r="S3413" s="9"/>
      <c r="V3413" s="9"/>
    </row>
    <row r="3414">
      <c r="A3414" s="13" t="s">
        <v>21343</v>
      </c>
      <c r="B3414" s="9"/>
      <c r="C3414" s="9"/>
      <c r="D3414" s="9"/>
      <c r="E3414" s="9"/>
      <c r="F3414" s="9"/>
      <c r="H3414" s="9" t="s">
        <v>9157</v>
      </c>
      <c r="S3414" s="9"/>
      <c r="V3414" s="9"/>
    </row>
    <row r="3415">
      <c r="A3415" s="13" t="s">
        <v>21346</v>
      </c>
      <c r="B3415" s="9"/>
      <c r="C3415" s="9"/>
      <c r="D3415" s="9"/>
      <c r="E3415" s="9"/>
      <c r="F3415" s="9"/>
      <c r="H3415" s="9" t="s">
        <v>9157</v>
      </c>
      <c r="S3415" s="9"/>
      <c r="V3415" s="9"/>
    </row>
    <row r="3416">
      <c r="A3416" s="34" t="s">
        <v>21350</v>
      </c>
      <c r="B3416" s="9"/>
      <c r="C3416" s="9"/>
      <c r="D3416" s="9"/>
      <c r="E3416" s="9"/>
      <c r="F3416" s="9"/>
      <c r="H3416" s="9" t="s">
        <v>9157</v>
      </c>
      <c r="S3416" s="9"/>
      <c r="V3416" s="9"/>
    </row>
    <row r="3417">
      <c r="A3417" s="13" t="s">
        <v>21355</v>
      </c>
      <c r="B3417" s="9"/>
      <c r="C3417" s="9"/>
      <c r="D3417" s="9"/>
      <c r="E3417" s="9"/>
      <c r="F3417" s="9"/>
      <c r="H3417" s="9" t="s">
        <v>9157</v>
      </c>
      <c r="S3417" s="9"/>
      <c r="V3417" s="9"/>
    </row>
    <row r="3418">
      <c r="A3418" s="13" t="s">
        <v>21358</v>
      </c>
      <c r="B3418" s="9"/>
      <c r="C3418" s="9"/>
      <c r="D3418" s="9"/>
      <c r="E3418" s="9"/>
      <c r="F3418" s="9"/>
      <c r="H3418" s="9" t="s">
        <v>9157</v>
      </c>
      <c r="S3418" s="9"/>
      <c r="V3418" s="9"/>
    </row>
    <row r="3419">
      <c r="A3419" s="13" t="s">
        <v>21359</v>
      </c>
      <c r="B3419" s="9"/>
      <c r="C3419" s="9"/>
      <c r="D3419" s="9"/>
      <c r="E3419" s="9"/>
      <c r="F3419" s="9"/>
      <c r="H3419" s="9" t="s">
        <v>9157</v>
      </c>
      <c r="S3419" s="9"/>
      <c r="V3419" s="9"/>
    </row>
    <row r="3420">
      <c r="A3420" s="13" t="s">
        <v>21364</v>
      </c>
      <c r="B3420" s="9"/>
      <c r="C3420" s="9"/>
      <c r="D3420" s="9"/>
      <c r="E3420" s="9"/>
      <c r="F3420" s="9"/>
      <c r="H3420" s="9" t="s">
        <v>9157</v>
      </c>
      <c r="I3420" s="9" t="s">
        <v>12488</v>
      </c>
      <c r="S3420" s="9"/>
      <c r="V3420" s="9"/>
    </row>
    <row r="3421">
      <c r="A3421" s="13" t="s">
        <v>21370</v>
      </c>
      <c r="B3421" s="9"/>
      <c r="C3421" s="9"/>
      <c r="D3421" s="9"/>
      <c r="E3421" s="9"/>
      <c r="F3421" s="9"/>
      <c r="H3421" s="9" t="s">
        <v>9157</v>
      </c>
      <c r="I3421" s="9" t="s">
        <v>12488</v>
      </c>
      <c r="S3421" s="9"/>
      <c r="V3421" s="9"/>
    </row>
    <row r="3422">
      <c r="A3422" s="13" t="s">
        <v>21373</v>
      </c>
      <c r="B3422" s="9"/>
      <c r="C3422" s="9"/>
      <c r="D3422" s="9"/>
      <c r="E3422" s="9"/>
      <c r="F3422" s="9"/>
      <c r="H3422" s="9" t="s">
        <v>9157</v>
      </c>
      <c r="I3422" s="9" t="s">
        <v>12488</v>
      </c>
      <c r="S3422" s="9"/>
      <c r="V3422" s="9"/>
    </row>
    <row r="3423">
      <c r="A3423" s="13" t="s">
        <v>21376</v>
      </c>
      <c r="B3423" s="9"/>
      <c r="C3423" s="9"/>
      <c r="D3423" s="9"/>
      <c r="E3423" s="9"/>
      <c r="F3423" s="9"/>
      <c r="H3423" s="9" t="s">
        <v>9157</v>
      </c>
      <c r="S3423" s="9"/>
      <c r="V3423" s="9"/>
    </row>
    <row r="3424">
      <c r="A3424" s="13" t="s">
        <v>21381</v>
      </c>
      <c r="B3424" s="9"/>
      <c r="C3424" s="9"/>
      <c r="D3424" s="9"/>
      <c r="E3424" s="9"/>
      <c r="F3424" s="9"/>
      <c r="H3424" s="9" t="s">
        <v>9157</v>
      </c>
      <c r="S3424" s="9"/>
      <c r="V3424" s="9"/>
    </row>
    <row r="3425">
      <c r="A3425" s="13" t="s">
        <v>21385</v>
      </c>
      <c r="B3425" s="9"/>
      <c r="C3425" s="9"/>
      <c r="D3425" s="9"/>
      <c r="E3425" s="9"/>
      <c r="F3425" s="9"/>
      <c r="H3425" s="9" t="s">
        <v>9157</v>
      </c>
      <c r="S3425" s="9"/>
      <c r="V3425" s="9"/>
    </row>
    <row r="3426">
      <c r="A3426" s="13" t="s">
        <v>21389</v>
      </c>
      <c r="B3426" s="9"/>
      <c r="C3426" s="9"/>
      <c r="D3426" s="9"/>
      <c r="E3426" s="9"/>
      <c r="F3426" s="9"/>
      <c r="H3426" s="9" t="s">
        <v>9157</v>
      </c>
      <c r="I3426" s="9" t="s">
        <v>12488</v>
      </c>
      <c r="S3426" s="9"/>
      <c r="V3426" s="9"/>
    </row>
    <row r="3427">
      <c r="A3427" s="13" t="s">
        <v>21392</v>
      </c>
      <c r="B3427" s="9"/>
      <c r="C3427" s="9"/>
      <c r="D3427" s="9"/>
      <c r="E3427" s="9"/>
      <c r="F3427" s="9"/>
      <c r="H3427" s="9" t="s">
        <v>9157</v>
      </c>
      <c r="S3427" s="9"/>
      <c r="V3427" s="9"/>
    </row>
    <row r="3428">
      <c r="A3428" s="13" t="s">
        <v>21395</v>
      </c>
      <c r="B3428" s="9"/>
      <c r="C3428" s="9"/>
      <c r="D3428" s="9"/>
      <c r="E3428" s="9"/>
      <c r="F3428" s="9"/>
      <c r="H3428" s="9" t="s">
        <v>9157</v>
      </c>
      <c r="S3428" s="9"/>
      <c r="V3428" s="9"/>
    </row>
    <row r="3429">
      <c r="A3429" s="13" t="s">
        <v>21399</v>
      </c>
      <c r="B3429" s="9"/>
      <c r="C3429" s="9"/>
      <c r="D3429" s="9"/>
      <c r="E3429" s="9"/>
      <c r="F3429" s="9"/>
      <c r="H3429" s="9" t="s">
        <v>9157</v>
      </c>
      <c r="S3429" s="9"/>
      <c r="V3429" s="9"/>
    </row>
    <row r="3430">
      <c r="A3430" s="13" t="s">
        <v>21401</v>
      </c>
      <c r="B3430" s="9"/>
      <c r="C3430" s="9"/>
      <c r="D3430" s="9"/>
      <c r="E3430" s="9"/>
      <c r="F3430" s="9"/>
      <c r="H3430" s="9" t="s">
        <v>9157</v>
      </c>
      <c r="S3430" s="9"/>
      <c r="V3430" s="9"/>
    </row>
    <row r="3431">
      <c r="A3431" s="13" t="s">
        <v>21402</v>
      </c>
      <c r="B3431" s="9"/>
      <c r="C3431" s="9"/>
      <c r="D3431" s="9"/>
      <c r="E3431" s="9"/>
      <c r="F3431" s="9"/>
      <c r="H3431" s="9" t="s">
        <v>9157</v>
      </c>
      <c r="S3431" s="9"/>
      <c r="V3431" s="9"/>
    </row>
    <row r="3432">
      <c r="A3432" s="13" t="s">
        <v>21407</v>
      </c>
      <c r="B3432" s="9"/>
      <c r="C3432" s="9"/>
      <c r="D3432" s="9"/>
      <c r="E3432" s="9"/>
      <c r="F3432" s="9"/>
      <c r="H3432" s="9" t="s">
        <v>9157</v>
      </c>
      <c r="I3432" s="9" t="s">
        <v>12488</v>
      </c>
      <c r="S3432" s="9"/>
      <c r="V3432" s="9"/>
    </row>
    <row r="3433">
      <c r="A3433" s="13" t="s">
        <v>21410</v>
      </c>
      <c r="B3433" s="9"/>
      <c r="C3433" s="9"/>
      <c r="D3433" s="9"/>
      <c r="E3433" s="9"/>
      <c r="F3433" s="9"/>
      <c r="H3433" s="9" t="s">
        <v>9157</v>
      </c>
      <c r="S3433" s="9"/>
      <c r="V3433" s="9"/>
    </row>
    <row r="3434">
      <c r="A3434" s="13" t="s">
        <v>21411</v>
      </c>
      <c r="B3434" s="9"/>
      <c r="C3434" s="9"/>
      <c r="D3434" s="9"/>
      <c r="E3434" s="9"/>
      <c r="F3434" s="9"/>
      <c r="H3434" s="9" t="s">
        <v>9157</v>
      </c>
      <c r="S3434" s="9"/>
      <c r="V3434" s="9"/>
    </row>
    <row r="3435">
      <c r="A3435" s="13" t="s">
        <v>21416</v>
      </c>
      <c r="B3435" s="9"/>
      <c r="C3435" s="9"/>
      <c r="D3435" s="9"/>
      <c r="E3435" s="9"/>
      <c r="F3435" s="9"/>
      <c r="H3435" s="9" t="s">
        <v>9157</v>
      </c>
      <c r="S3435" s="9"/>
      <c r="V3435" s="9"/>
    </row>
    <row r="3436">
      <c r="A3436" s="13" t="s">
        <v>21420</v>
      </c>
      <c r="B3436" s="9"/>
      <c r="C3436" s="9"/>
      <c r="D3436" s="9"/>
      <c r="E3436" s="9"/>
      <c r="F3436" s="9"/>
      <c r="H3436" s="9" t="s">
        <v>9157</v>
      </c>
      <c r="S3436" s="9"/>
      <c r="V3436" s="9"/>
    </row>
    <row r="3437">
      <c r="A3437" s="13" t="s">
        <v>21422</v>
      </c>
      <c r="B3437" s="9"/>
      <c r="C3437" s="9"/>
      <c r="D3437" s="9"/>
      <c r="E3437" s="9"/>
      <c r="F3437" s="9"/>
      <c r="H3437" s="9" t="s">
        <v>9157</v>
      </c>
      <c r="S3437" s="9"/>
      <c r="V3437" s="9"/>
    </row>
    <row r="3438" ht="18.75" customHeight="1">
      <c r="A3438" s="28" t="s">
        <v>21424</v>
      </c>
      <c r="B3438" s="9"/>
      <c r="C3438" s="9"/>
      <c r="D3438" s="9"/>
      <c r="E3438" s="9"/>
      <c r="F3438" s="9"/>
      <c r="S3438" s="9"/>
      <c r="V3438" s="9"/>
    </row>
    <row r="3439">
      <c r="A3439" s="9" t="s">
        <v>21428</v>
      </c>
      <c r="B3439" s="9" t="s">
        <v>21429</v>
      </c>
      <c r="C3439" s="9"/>
      <c r="D3439" s="9"/>
      <c r="E3439" s="9"/>
      <c r="F3439" s="9"/>
      <c r="H3439" s="9" t="s">
        <v>5728</v>
      </c>
      <c r="S3439" s="9"/>
      <c r="V3439" s="9"/>
    </row>
    <row r="3440">
      <c r="A3440" s="9" t="s">
        <v>21431</v>
      </c>
      <c r="B3440" s="9" t="s">
        <v>14514</v>
      </c>
      <c r="C3440" s="9"/>
      <c r="D3440" s="9"/>
      <c r="E3440" s="9"/>
      <c r="F3440" s="9"/>
      <c r="H3440" s="9" t="s">
        <v>5728</v>
      </c>
      <c r="S3440" s="9"/>
      <c r="V3440" s="9"/>
    </row>
    <row r="3441">
      <c r="A3441" s="9" t="s">
        <v>21436</v>
      </c>
      <c r="B3441" s="9" t="s">
        <v>14543</v>
      </c>
      <c r="C3441" s="9"/>
      <c r="D3441" s="9"/>
      <c r="E3441" s="9"/>
      <c r="F3441" s="9"/>
      <c r="H3441" s="9" t="s">
        <v>5728</v>
      </c>
      <c r="S3441" s="9"/>
      <c r="V3441" s="9"/>
    </row>
    <row r="3442">
      <c r="A3442" s="9" t="s">
        <v>6230</v>
      </c>
      <c r="B3442" s="9" t="s">
        <v>21438</v>
      </c>
      <c r="C3442" s="9"/>
      <c r="D3442" s="9"/>
      <c r="E3442" s="9"/>
      <c r="F3442" s="9"/>
      <c r="H3442" s="9" t="s">
        <v>5728</v>
      </c>
      <c r="S3442" s="9"/>
      <c r="V3442" s="9"/>
    </row>
    <row r="3443">
      <c r="A3443" s="9" t="s">
        <v>13593</v>
      </c>
      <c r="B3443" s="9" t="s">
        <v>21440</v>
      </c>
      <c r="C3443" s="9"/>
      <c r="D3443" s="9"/>
      <c r="E3443" s="9"/>
      <c r="F3443" s="9"/>
      <c r="H3443" s="9" t="s">
        <v>5728</v>
      </c>
      <c r="S3443" s="9"/>
      <c r="V3443" s="9"/>
    </row>
    <row r="3444">
      <c r="A3444" s="9" t="s">
        <v>13599</v>
      </c>
      <c r="B3444" s="9" t="s">
        <v>21445</v>
      </c>
      <c r="C3444" s="9"/>
      <c r="D3444" s="9"/>
      <c r="E3444" s="9"/>
      <c r="F3444" s="9"/>
      <c r="H3444" s="9" t="s">
        <v>5728</v>
      </c>
      <c r="S3444" s="9"/>
      <c r="V3444" s="9"/>
    </row>
    <row r="3445">
      <c r="A3445" s="9" t="s">
        <v>13603</v>
      </c>
      <c r="B3445" s="9" t="s">
        <v>21448</v>
      </c>
      <c r="C3445" s="9"/>
      <c r="D3445" s="9"/>
      <c r="E3445" s="9"/>
      <c r="F3445" s="9"/>
      <c r="H3445" s="9" t="s">
        <v>5728</v>
      </c>
      <c r="S3445" s="9"/>
      <c r="V3445" s="9"/>
    </row>
    <row r="3446">
      <c r="A3446" s="9" t="s">
        <v>13610</v>
      </c>
      <c r="B3446" s="9" t="s">
        <v>21453</v>
      </c>
      <c r="C3446" s="9"/>
      <c r="D3446" s="9"/>
      <c r="E3446" s="9"/>
      <c r="F3446" s="9"/>
      <c r="H3446" s="9" t="s">
        <v>5728</v>
      </c>
      <c r="S3446" s="9"/>
      <c r="V3446" s="9"/>
    </row>
    <row r="3447">
      <c r="A3447" s="9" t="s">
        <v>13613</v>
      </c>
      <c r="B3447" s="9" t="s">
        <v>21456</v>
      </c>
      <c r="C3447" s="9"/>
      <c r="D3447" s="9"/>
      <c r="E3447" s="9"/>
      <c r="F3447" s="9"/>
      <c r="H3447" s="9" t="s">
        <v>5728</v>
      </c>
      <c r="S3447" s="9"/>
      <c r="V3447" s="9"/>
    </row>
    <row r="3448">
      <c r="A3448" s="9" t="s">
        <v>13620</v>
      </c>
      <c r="B3448" s="9" t="s">
        <v>21459</v>
      </c>
      <c r="C3448" s="9"/>
      <c r="D3448" s="9"/>
      <c r="E3448" s="9"/>
      <c r="F3448" s="9"/>
      <c r="H3448" s="9" t="s">
        <v>5728</v>
      </c>
      <c r="S3448" s="9"/>
      <c r="V3448" s="9"/>
    </row>
    <row r="3449">
      <c r="A3449" s="9" t="s">
        <v>13627</v>
      </c>
      <c r="B3449" s="9" t="s">
        <v>21464</v>
      </c>
      <c r="C3449" s="9"/>
      <c r="D3449" s="9"/>
      <c r="E3449" s="9"/>
      <c r="F3449" s="9"/>
      <c r="H3449" s="9" t="s">
        <v>5728</v>
      </c>
      <c r="S3449" s="9"/>
      <c r="V3449" s="9"/>
    </row>
    <row r="3450">
      <c r="A3450" s="9" t="s">
        <v>13630</v>
      </c>
      <c r="B3450" s="9" t="s">
        <v>21466</v>
      </c>
      <c r="C3450" s="9"/>
      <c r="D3450" s="9"/>
      <c r="E3450" s="9"/>
      <c r="F3450" s="9"/>
      <c r="H3450" s="9" t="s">
        <v>5728</v>
      </c>
      <c r="S3450" s="9"/>
      <c r="V3450" s="9"/>
    </row>
    <row r="3451">
      <c r="A3451" s="9" t="s">
        <v>13636</v>
      </c>
      <c r="B3451" s="9" t="s">
        <v>21469</v>
      </c>
      <c r="C3451" s="9"/>
      <c r="D3451" s="9"/>
      <c r="E3451" s="9"/>
      <c r="F3451" s="9"/>
      <c r="H3451" s="9" t="s">
        <v>5728</v>
      </c>
      <c r="S3451" s="9"/>
      <c r="V3451" s="9"/>
    </row>
    <row r="3452">
      <c r="A3452" s="9" t="s">
        <v>13644</v>
      </c>
      <c r="B3452" s="9" t="s">
        <v>21475</v>
      </c>
      <c r="C3452" s="9"/>
      <c r="D3452" s="9"/>
      <c r="E3452" s="9"/>
      <c r="F3452" s="9"/>
      <c r="H3452" s="9" t="s">
        <v>5728</v>
      </c>
      <c r="S3452" s="9"/>
      <c r="V3452" s="9"/>
    </row>
    <row r="3453">
      <c r="A3453" s="9" t="s">
        <v>13651</v>
      </c>
      <c r="B3453" s="9" t="s">
        <v>21478</v>
      </c>
      <c r="C3453" s="9"/>
      <c r="D3453" s="9"/>
      <c r="E3453" s="9"/>
      <c r="F3453" s="9"/>
      <c r="H3453" s="9" t="s">
        <v>5728</v>
      </c>
      <c r="S3453" s="9"/>
      <c r="V3453" s="9"/>
    </row>
    <row r="3454">
      <c r="A3454" s="9" t="s">
        <v>13658</v>
      </c>
      <c r="B3454" s="9" t="s">
        <v>21487</v>
      </c>
      <c r="C3454" s="9"/>
      <c r="D3454" s="9"/>
      <c r="E3454" s="9"/>
      <c r="F3454" s="9"/>
      <c r="H3454" s="9" t="s">
        <v>5728</v>
      </c>
      <c r="S3454" s="9"/>
      <c r="V3454" s="9"/>
    </row>
    <row r="3455">
      <c r="A3455" s="9" t="s">
        <v>13662</v>
      </c>
      <c r="B3455" s="9" t="s">
        <v>21489</v>
      </c>
      <c r="C3455" s="9"/>
      <c r="D3455" s="9"/>
      <c r="E3455" s="9"/>
      <c r="F3455" s="9"/>
      <c r="H3455" s="9" t="s">
        <v>5728</v>
      </c>
      <c r="S3455" s="9"/>
      <c r="V3455" s="9"/>
    </row>
    <row r="3456">
      <c r="A3456" s="9" t="s">
        <v>13667</v>
      </c>
      <c r="B3456" s="9" t="s">
        <v>21493</v>
      </c>
      <c r="C3456" s="9"/>
      <c r="D3456" s="9"/>
      <c r="E3456" s="9"/>
      <c r="F3456" s="9"/>
      <c r="H3456" s="9" t="s">
        <v>5728</v>
      </c>
      <c r="S3456" s="9"/>
      <c r="V3456" s="9"/>
    </row>
    <row r="3457">
      <c r="A3457" s="9" t="s">
        <v>13672</v>
      </c>
      <c r="B3457" s="9" t="s">
        <v>21498</v>
      </c>
      <c r="C3457" s="9"/>
      <c r="D3457" s="9"/>
      <c r="E3457" s="9"/>
      <c r="F3457" s="9"/>
      <c r="H3457" s="9" t="s">
        <v>5728</v>
      </c>
      <c r="S3457" s="9"/>
      <c r="V3457" s="9"/>
    </row>
    <row r="3458">
      <c r="A3458" s="9" t="s">
        <v>13677</v>
      </c>
      <c r="B3458" s="9" t="s">
        <v>21501</v>
      </c>
      <c r="C3458" s="9"/>
      <c r="D3458" s="9"/>
      <c r="E3458" s="9"/>
      <c r="F3458" s="9"/>
      <c r="H3458" s="9" t="s">
        <v>5728</v>
      </c>
      <c r="S3458" s="9"/>
      <c r="V3458" s="9"/>
    </row>
    <row r="3459">
      <c r="A3459" s="9" t="s">
        <v>13680</v>
      </c>
      <c r="B3459" s="9" t="s">
        <v>21516</v>
      </c>
      <c r="C3459" s="9"/>
      <c r="D3459" s="9"/>
      <c r="E3459" s="9"/>
      <c r="F3459" s="9"/>
      <c r="H3459" s="9" t="s">
        <v>5728</v>
      </c>
      <c r="S3459" s="9"/>
      <c r="V3459" s="9"/>
    </row>
    <row r="3460">
      <c r="A3460" s="9" t="s">
        <v>13684</v>
      </c>
      <c r="B3460" s="9" t="s">
        <v>21521</v>
      </c>
      <c r="C3460" s="9"/>
      <c r="D3460" s="9"/>
      <c r="E3460" s="9"/>
      <c r="F3460" s="9"/>
      <c r="H3460" s="9" t="s">
        <v>5728</v>
      </c>
      <c r="S3460" s="9"/>
      <c r="V3460" s="9"/>
    </row>
    <row r="3461">
      <c r="A3461" s="9" t="s">
        <v>13689</v>
      </c>
      <c r="B3461" s="9" t="s">
        <v>21526</v>
      </c>
      <c r="C3461" s="9"/>
      <c r="D3461" s="9"/>
      <c r="E3461" s="9"/>
      <c r="F3461" s="9"/>
      <c r="H3461" s="9" t="s">
        <v>5728</v>
      </c>
      <c r="S3461" s="9"/>
      <c r="V3461" s="9"/>
    </row>
    <row r="3462">
      <c r="A3462" s="9" t="s">
        <v>13691</v>
      </c>
      <c r="B3462" s="9" t="s">
        <v>21531</v>
      </c>
      <c r="C3462" s="9"/>
      <c r="D3462" s="9"/>
      <c r="E3462" s="9"/>
      <c r="F3462" s="9"/>
      <c r="H3462" s="9" t="s">
        <v>5728</v>
      </c>
      <c r="S3462" s="9"/>
      <c r="V3462" s="9"/>
    </row>
    <row r="3463">
      <c r="A3463" s="9" t="s">
        <v>13696</v>
      </c>
      <c r="B3463" s="9" t="s">
        <v>21533</v>
      </c>
      <c r="C3463" s="9"/>
      <c r="D3463" s="9"/>
      <c r="E3463" s="9"/>
      <c r="F3463" s="9"/>
      <c r="H3463" s="9" t="s">
        <v>5728</v>
      </c>
      <c r="S3463" s="9"/>
      <c r="V3463" s="9"/>
    </row>
    <row r="3464">
      <c r="A3464" s="9" t="s">
        <v>13703</v>
      </c>
      <c r="B3464" s="9" t="s">
        <v>21537</v>
      </c>
      <c r="C3464" s="9"/>
      <c r="D3464" s="9"/>
      <c r="E3464" s="9"/>
      <c r="F3464" s="9"/>
      <c r="H3464" s="9" t="s">
        <v>5728</v>
      </c>
      <c r="S3464" s="9"/>
      <c r="V3464" s="9"/>
    </row>
    <row r="3465">
      <c r="A3465" s="9" t="s">
        <v>13705</v>
      </c>
      <c r="B3465" s="9" t="s">
        <v>21540</v>
      </c>
      <c r="C3465" s="9"/>
      <c r="D3465" s="9"/>
      <c r="E3465" s="9"/>
      <c r="F3465" s="9"/>
      <c r="H3465" s="9" t="s">
        <v>5728</v>
      </c>
      <c r="S3465" s="9"/>
      <c r="V3465" s="9"/>
    </row>
    <row r="3466">
      <c r="A3466" s="9" t="s">
        <v>13710</v>
      </c>
      <c r="B3466" s="9" t="s">
        <v>21543</v>
      </c>
      <c r="C3466" s="9"/>
      <c r="D3466" s="9"/>
      <c r="E3466" s="9"/>
      <c r="F3466" s="9"/>
      <c r="H3466" s="9" t="s">
        <v>5728</v>
      </c>
      <c r="S3466" s="9"/>
      <c r="V3466" s="9"/>
    </row>
    <row r="3467">
      <c r="A3467" s="9" t="s">
        <v>13717</v>
      </c>
      <c r="B3467" s="9" t="s">
        <v>21548</v>
      </c>
      <c r="C3467" s="9"/>
      <c r="D3467" s="9"/>
      <c r="E3467" s="9"/>
      <c r="F3467" s="9"/>
      <c r="H3467" s="9" t="s">
        <v>5728</v>
      </c>
      <c r="S3467" s="9"/>
      <c r="V3467" s="9"/>
    </row>
    <row r="3468">
      <c r="A3468" s="9" t="s">
        <v>13721</v>
      </c>
      <c r="B3468" s="9" t="s">
        <v>21551</v>
      </c>
      <c r="C3468" s="9"/>
      <c r="D3468" s="9"/>
      <c r="E3468" s="9"/>
      <c r="F3468" s="9"/>
      <c r="H3468" s="9" t="s">
        <v>5728</v>
      </c>
      <c r="S3468" s="9"/>
      <c r="V3468" s="9"/>
    </row>
    <row r="3469">
      <c r="A3469" s="9" t="s">
        <v>13726</v>
      </c>
      <c r="B3469" s="9" t="s">
        <v>21554</v>
      </c>
      <c r="C3469" s="9"/>
      <c r="D3469" s="9"/>
      <c r="E3469" s="9"/>
      <c r="F3469" s="9"/>
      <c r="H3469" s="9" t="s">
        <v>5728</v>
      </c>
      <c r="S3469" s="9"/>
      <c r="V3469" s="9"/>
    </row>
    <row r="3470">
      <c r="A3470" s="9" t="s">
        <v>13730</v>
      </c>
      <c r="B3470" s="9" t="s">
        <v>21556</v>
      </c>
      <c r="C3470" s="9"/>
      <c r="D3470" s="9"/>
      <c r="E3470" s="9"/>
      <c r="F3470" s="9"/>
      <c r="H3470" s="9" t="s">
        <v>5728</v>
      </c>
      <c r="S3470" s="9"/>
      <c r="V3470" s="9"/>
    </row>
    <row r="3471">
      <c r="A3471" s="9" t="s">
        <v>13735</v>
      </c>
      <c r="B3471" s="9" t="s">
        <v>21560</v>
      </c>
      <c r="C3471" s="9"/>
      <c r="D3471" s="9"/>
      <c r="E3471" s="9"/>
      <c r="F3471" s="9"/>
      <c r="H3471" s="9" t="s">
        <v>5728</v>
      </c>
      <c r="S3471" s="9"/>
      <c r="V3471" s="9"/>
    </row>
    <row r="3472">
      <c r="A3472" s="9" t="s">
        <v>13739</v>
      </c>
      <c r="B3472" s="9" t="s">
        <v>21564</v>
      </c>
      <c r="C3472" s="9"/>
      <c r="D3472" s="9"/>
      <c r="E3472" s="9"/>
      <c r="F3472" s="9"/>
      <c r="H3472" s="9" t="s">
        <v>5728</v>
      </c>
      <c r="S3472" s="9"/>
      <c r="V3472" s="9"/>
    </row>
    <row r="3473">
      <c r="A3473" s="9" t="s">
        <v>13745</v>
      </c>
      <c r="B3473" s="9" t="s">
        <v>21566</v>
      </c>
      <c r="C3473" s="9"/>
      <c r="D3473" s="9"/>
      <c r="E3473" s="9"/>
      <c r="F3473" s="9"/>
      <c r="H3473" s="9" t="s">
        <v>5728</v>
      </c>
      <c r="S3473" s="9"/>
      <c r="V3473" s="9"/>
    </row>
    <row r="3474">
      <c r="A3474" s="9" t="s">
        <v>13748</v>
      </c>
      <c r="B3474" s="9" t="s">
        <v>21573</v>
      </c>
      <c r="C3474" s="9"/>
      <c r="D3474" s="9"/>
      <c r="E3474" s="9"/>
      <c r="F3474" s="9"/>
      <c r="H3474" s="9" t="s">
        <v>5728</v>
      </c>
      <c r="S3474" s="9"/>
      <c r="V3474" s="9"/>
    </row>
    <row r="3475">
      <c r="A3475" s="9" t="s">
        <v>13754</v>
      </c>
      <c r="B3475" s="9" t="s">
        <v>21575</v>
      </c>
      <c r="C3475" s="9"/>
      <c r="D3475" s="9"/>
      <c r="E3475" s="9"/>
      <c r="F3475" s="9"/>
      <c r="H3475" s="9" t="s">
        <v>5728</v>
      </c>
      <c r="S3475" s="9"/>
      <c r="V3475" s="9"/>
    </row>
    <row r="3476">
      <c r="A3476" s="9" t="s">
        <v>13759</v>
      </c>
      <c r="B3476" s="9" t="s">
        <v>21578</v>
      </c>
      <c r="C3476" s="9"/>
      <c r="D3476" s="9"/>
      <c r="E3476" s="9"/>
      <c r="F3476" s="9"/>
      <c r="H3476" s="9" t="s">
        <v>5728</v>
      </c>
      <c r="S3476" s="9"/>
      <c r="V3476" s="9"/>
    </row>
    <row r="3477">
      <c r="A3477" s="9" t="s">
        <v>13763</v>
      </c>
      <c r="B3477" s="9" t="s">
        <v>21581</v>
      </c>
      <c r="C3477" s="9"/>
      <c r="D3477" s="9"/>
      <c r="E3477" s="9"/>
      <c r="F3477" s="9"/>
      <c r="H3477" s="9" t="s">
        <v>5728</v>
      </c>
      <c r="S3477" s="9"/>
      <c r="V3477" s="9"/>
    </row>
    <row r="3478">
      <c r="A3478" s="9" t="s">
        <v>13766</v>
      </c>
      <c r="B3478" s="9" t="s">
        <v>21585</v>
      </c>
      <c r="C3478" s="9"/>
      <c r="D3478" s="9"/>
      <c r="E3478" s="9"/>
      <c r="F3478" s="9"/>
      <c r="H3478" s="9" t="s">
        <v>5728</v>
      </c>
      <c r="S3478" s="9"/>
      <c r="V3478" s="9"/>
    </row>
    <row r="3479">
      <c r="A3479" s="9" t="s">
        <v>13769</v>
      </c>
      <c r="B3479" s="9" t="s">
        <v>21589</v>
      </c>
      <c r="C3479" s="9"/>
      <c r="D3479" s="9"/>
      <c r="E3479" s="9"/>
      <c r="F3479" s="9"/>
      <c r="H3479" s="9" t="s">
        <v>5728</v>
      </c>
      <c r="S3479" s="9"/>
      <c r="V3479" s="9"/>
    </row>
    <row r="3480">
      <c r="A3480" s="9" t="s">
        <v>13779</v>
      </c>
      <c r="B3480" s="9" t="s">
        <v>21595</v>
      </c>
      <c r="C3480" s="9"/>
      <c r="D3480" s="9"/>
      <c r="E3480" s="9"/>
      <c r="F3480" s="9"/>
      <c r="H3480" s="9" t="s">
        <v>5728</v>
      </c>
      <c r="S3480" s="9"/>
      <c r="V3480" s="9"/>
    </row>
    <row r="3481">
      <c r="A3481" s="9" t="s">
        <v>13785</v>
      </c>
      <c r="B3481" s="9" t="s">
        <v>21602</v>
      </c>
      <c r="C3481" s="9"/>
      <c r="D3481" s="9"/>
      <c r="E3481" s="9"/>
      <c r="F3481" s="9"/>
      <c r="H3481" s="9" t="s">
        <v>5728</v>
      </c>
      <c r="S3481" s="9"/>
      <c r="V3481" s="9"/>
    </row>
    <row r="3482">
      <c r="A3482" s="9" t="s">
        <v>13790</v>
      </c>
      <c r="B3482" s="9" t="s">
        <v>21609</v>
      </c>
      <c r="C3482" s="9"/>
      <c r="D3482" s="9"/>
      <c r="E3482" s="9"/>
      <c r="F3482" s="9"/>
      <c r="H3482" s="9" t="s">
        <v>5728</v>
      </c>
      <c r="S3482" s="9"/>
      <c r="V3482" s="9"/>
    </row>
    <row r="3483">
      <c r="A3483" s="9" t="s">
        <v>13802</v>
      </c>
      <c r="B3483" s="9" t="s">
        <v>21616</v>
      </c>
      <c r="C3483" s="9"/>
      <c r="D3483" s="9"/>
      <c r="E3483" s="9"/>
      <c r="F3483" s="9"/>
      <c r="H3483" s="9" t="s">
        <v>5728</v>
      </c>
      <c r="S3483" s="9"/>
      <c r="V3483" s="9"/>
    </row>
    <row r="3484">
      <c r="A3484" s="9" t="s">
        <v>13807</v>
      </c>
      <c r="B3484" s="9" t="s">
        <v>21621</v>
      </c>
      <c r="C3484" s="9"/>
      <c r="D3484" s="9"/>
      <c r="E3484" s="9"/>
      <c r="F3484" s="9"/>
      <c r="H3484" s="9" t="s">
        <v>5728</v>
      </c>
      <c r="S3484" s="9"/>
      <c r="V3484" s="9"/>
    </row>
    <row r="3485">
      <c r="A3485" s="9" t="s">
        <v>13812</v>
      </c>
      <c r="B3485" s="9" t="s">
        <v>21625</v>
      </c>
      <c r="C3485" s="9"/>
      <c r="D3485" s="9"/>
      <c r="E3485" s="9"/>
      <c r="F3485" s="9"/>
      <c r="H3485" s="9" t="s">
        <v>5728</v>
      </c>
      <c r="S3485" s="9"/>
      <c r="V3485" s="9"/>
    </row>
    <row r="3486">
      <c r="A3486" s="9" t="s">
        <v>13816</v>
      </c>
      <c r="B3486" s="9" t="s">
        <v>21630</v>
      </c>
      <c r="C3486" s="9"/>
      <c r="D3486" s="9"/>
      <c r="E3486" s="9"/>
      <c r="F3486" s="9"/>
      <c r="H3486" s="9" t="s">
        <v>5728</v>
      </c>
      <c r="S3486" s="9"/>
      <c r="V3486" s="9"/>
    </row>
    <row r="3487">
      <c r="A3487" s="9" t="s">
        <v>13819</v>
      </c>
      <c r="B3487" s="9" t="s">
        <v>21632</v>
      </c>
      <c r="C3487" s="9"/>
      <c r="D3487" s="9"/>
      <c r="E3487" s="9"/>
      <c r="F3487" s="9"/>
      <c r="H3487" s="9" t="s">
        <v>5728</v>
      </c>
      <c r="S3487" s="9"/>
      <c r="V3487" s="9"/>
    </row>
    <row r="3488">
      <c r="A3488" s="9" t="s">
        <v>13822</v>
      </c>
      <c r="B3488" s="9" t="s">
        <v>21638</v>
      </c>
      <c r="C3488" s="9"/>
      <c r="D3488" s="9"/>
      <c r="E3488" s="9"/>
      <c r="F3488" s="9"/>
      <c r="H3488" s="9" t="s">
        <v>5728</v>
      </c>
      <c r="S3488" s="9"/>
      <c r="V3488" s="9"/>
    </row>
    <row r="3489">
      <c r="A3489" s="9" t="s">
        <v>13825</v>
      </c>
      <c r="B3489" s="9" t="s">
        <v>21644</v>
      </c>
      <c r="C3489" s="9"/>
      <c r="D3489" s="9"/>
      <c r="E3489" s="9"/>
      <c r="F3489" s="9"/>
      <c r="H3489" s="9" t="s">
        <v>5728</v>
      </c>
      <c r="S3489" s="9"/>
      <c r="V3489" s="9"/>
    </row>
    <row r="3490">
      <c r="A3490" s="9" t="s">
        <v>13832</v>
      </c>
      <c r="B3490" s="9" t="s">
        <v>21649</v>
      </c>
      <c r="C3490" s="9"/>
      <c r="D3490" s="9"/>
      <c r="E3490" s="9"/>
      <c r="F3490" s="9"/>
      <c r="H3490" s="9" t="s">
        <v>5728</v>
      </c>
      <c r="S3490" s="9"/>
      <c r="V3490" s="9"/>
    </row>
    <row r="3491">
      <c r="A3491" s="9" t="s">
        <v>13838</v>
      </c>
      <c r="B3491" s="9" t="s">
        <v>21654</v>
      </c>
      <c r="C3491" s="9"/>
      <c r="D3491" s="9"/>
      <c r="E3491" s="9"/>
      <c r="F3491" s="9"/>
      <c r="H3491" s="9" t="s">
        <v>5728</v>
      </c>
      <c r="S3491" s="9"/>
      <c r="V3491" s="9"/>
    </row>
    <row r="3492">
      <c r="A3492" s="9" t="s">
        <v>13844</v>
      </c>
      <c r="B3492" s="9" t="s">
        <v>21657</v>
      </c>
      <c r="C3492" s="9"/>
      <c r="D3492" s="9"/>
      <c r="E3492" s="9"/>
      <c r="F3492" s="9"/>
      <c r="H3492" s="9" t="s">
        <v>5728</v>
      </c>
      <c r="S3492" s="9"/>
      <c r="V3492" s="9"/>
    </row>
    <row r="3493">
      <c r="A3493" s="9" t="s">
        <v>13847</v>
      </c>
      <c r="B3493" s="9" t="s">
        <v>21659</v>
      </c>
      <c r="C3493" s="9"/>
      <c r="D3493" s="9"/>
      <c r="E3493" s="9"/>
      <c r="F3493" s="9"/>
      <c r="H3493" s="9" t="s">
        <v>5728</v>
      </c>
      <c r="S3493" s="9"/>
      <c r="V3493" s="9"/>
    </row>
    <row r="3494">
      <c r="A3494" s="9" t="s">
        <v>13852</v>
      </c>
      <c r="B3494" s="9" t="s">
        <v>21662</v>
      </c>
      <c r="C3494" s="9"/>
      <c r="D3494" s="9"/>
      <c r="E3494" s="9"/>
      <c r="F3494" s="9"/>
      <c r="H3494" s="9" t="s">
        <v>5728</v>
      </c>
      <c r="S3494" s="9"/>
      <c r="V3494" s="9"/>
    </row>
    <row r="3495">
      <c r="A3495" s="9" t="s">
        <v>13855</v>
      </c>
      <c r="B3495" s="9" t="s">
        <v>21668</v>
      </c>
      <c r="C3495" s="9"/>
      <c r="D3495" s="9"/>
      <c r="E3495" s="9"/>
      <c r="F3495" s="9"/>
      <c r="H3495" s="9" t="s">
        <v>5728</v>
      </c>
      <c r="S3495" s="9"/>
      <c r="V3495" s="9"/>
    </row>
    <row r="3496">
      <c r="A3496" s="9" t="s">
        <v>13859</v>
      </c>
      <c r="B3496" s="9" t="s">
        <v>21670</v>
      </c>
      <c r="C3496" s="9"/>
      <c r="D3496" s="9"/>
      <c r="E3496" s="9"/>
      <c r="F3496" s="9"/>
      <c r="H3496" s="9" t="s">
        <v>5728</v>
      </c>
      <c r="S3496" s="9"/>
      <c r="V3496" s="9"/>
    </row>
    <row r="3497">
      <c r="A3497" s="9" t="s">
        <v>13865</v>
      </c>
      <c r="B3497" s="9" t="s">
        <v>21675</v>
      </c>
      <c r="C3497" s="9"/>
      <c r="D3497" s="9"/>
      <c r="E3497" s="9"/>
      <c r="F3497" s="9"/>
      <c r="H3497" s="9" t="s">
        <v>5728</v>
      </c>
      <c r="S3497" s="9"/>
      <c r="V3497" s="9"/>
    </row>
    <row r="3498">
      <c r="A3498" s="9" t="s">
        <v>13868</v>
      </c>
      <c r="B3498" s="9" t="s">
        <v>21678</v>
      </c>
      <c r="C3498" s="9"/>
      <c r="D3498" s="9"/>
      <c r="E3498" s="9"/>
      <c r="F3498" s="9"/>
      <c r="H3498" s="9" t="s">
        <v>5728</v>
      </c>
      <c r="S3498" s="9"/>
      <c r="V3498" s="9"/>
    </row>
    <row r="3499">
      <c r="A3499" s="9" t="s">
        <v>13873</v>
      </c>
      <c r="B3499" s="9" t="s">
        <v>21682</v>
      </c>
      <c r="C3499" s="9"/>
      <c r="D3499" s="9"/>
      <c r="E3499" s="9"/>
      <c r="F3499" s="9"/>
      <c r="H3499" s="9" t="s">
        <v>5728</v>
      </c>
      <c r="S3499" s="9"/>
      <c r="V3499" s="9"/>
    </row>
    <row r="3500">
      <c r="A3500" s="9" t="s">
        <v>13881</v>
      </c>
      <c r="B3500" s="9" t="s">
        <v>21685</v>
      </c>
      <c r="C3500" s="9"/>
      <c r="D3500" s="9"/>
      <c r="E3500" s="9"/>
      <c r="F3500" s="9"/>
      <c r="H3500" s="9" t="s">
        <v>5728</v>
      </c>
      <c r="S3500" s="9"/>
      <c r="V3500" s="9"/>
    </row>
    <row r="3501">
      <c r="A3501" s="9" t="s">
        <v>13885</v>
      </c>
      <c r="B3501" s="9" t="s">
        <v>21689</v>
      </c>
      <c r="C3501" s="9"/>
      <c r="D3501" s="9"/>
      <c r="E3501" s="9"/>
      <c r="F3501" s="9"/>
      <c r="H3501" s="9" t="s">
        <v>5728</v>
      </c>
      <c r="S3501" s="9"/>
      <c r="V3501" s="9"/>
    </row>
    <row r="3502">
      <c r="A3502" s="9" t="s">
        <v>13887</v>
      </c>
      <c r="B3502" s="9" t="s">
        <v>21694</v>
      </c>
      <c r="C3502" s="9"/>
      <c r="D3502" s="9"/>
      <c r="E3502" s="9"/>
      <c r="F3502" s="9"/>
      <c r="H3502" s="9" t="s">
        <v>5728</v>
      </c>
      <c r="S3502" s="9"/>
      <c r="V3502" s="9"/>
    </row>
    <row r="3503">
      <c r="A3503" s="9" t="s">
        <v>13894</v>
      </c>
      <c r="B3503" s="9" t="s">
        <v>21696</v>
      </c>
      <c r="C3503" s="9"/>
      <c r="D3503" s="9"/>
      <c r="E3503" s="9"/>
      <c r="F3503" s="9"/>
      <c r="H3503" s="9" t="s">
        <v>5728</v>
      </c>
      <c r="S3503" s="9"/>
      <c r="V3503" s="9"/>
    </row>
    <row r="3504">
      <c r="A3504" s="9" t="s">
        <v>13895</v>
      </c>
      <c r="B3504" s="9" t="s">
        <v>21701</v>
      </c>
      <c r="C3504" s="9"/>
      <c r="D3504" s="9"/>
      <c r="E3504" s="9"/>
      <c r="F3504" s="9"/>
      <c r="H3504" s="9" t="s">
        <v>5728</v>
      </c>
      <c r="S3504" s="9"/>
      <c r="V3504" s="9"/>
    </row>
    <row r="3505">
      <c r="A3505" s="9" t="s">
        <v>13900</v>
      </c>
      <c r="B3505" s="9" t="s">
        <v>21703</v>
      </c>
      <c r="C3505" s="9"/>
      <c r="D3505" s="9"/>
      <c r="E3505" s="9"/>
      <c r="F3505" s="9"/>
      <c r="H3505" s="9" t="s">
        <v>5728</v>
      </c>
      <c r="S3505" s="9"/>
      <c r="V3505" s="9"/>
    </row>
    <row r="3506">
      <c r="A3506" s="9" t="s">
        <v>13905</v>
      </c>
      <c r="B3506" s="9" t="s">
        <v>21706</v>
      </c>
      <c r="C3506" s="9"/>
      <c r="D3506" s="9"/>
      <c r="E3506" s="9"/>
      <c r="F3506" s="9"/>
      <c r="H3506" s="9" t="s">
        <v>5728</v>
      </c>
      <c r="S3506" s="9"/>
      <c r="V3506" s="9"/>
    </row>
    <row r="3507">
      <c r="A3507" s="9" t="s">
        <v>13907</v>
      </c>
      <c r="B3507" s="9" t="s">
        <v>21710</v>
      </c>
      <c r="C3507" s="9"/>
      <c r="D3507" s="9"/>
      <c r="E3507" s="9"/>
      <c r="F3507" s="9"/>
      <c r="H3507" s="9" t="s">
        <v>5728</v>
      </c>
      <c r="S3507" s="9"/>
      <c r="V3507" s="9"/>
    </row>
    <row r="3508">
      <c r="A3508" s="9" t="s">
        <v>13911</v>
      </c>
      <c r="B3508" s="9" t="s">
        <v>21716</v>
      </c>
      <c r="C3508" s="9"/>
      <c r="D3508" s="9"/>
      <c r="E3508" s="9"/>
      <c r="F3508" s="9"/>
      <c r="H3508" s="9" t="s">
        <v>5728</v>
      </c>
      <c r="S3508" s="9"/>
      <c r="V3508" s="9"/>
    </row>
    <row r="3509">
      <c r="A3509" s="9" t="s">
        <v>13917</v>
      </c>
      <c r="B3509" s="9" t="s">
        <v>21721</v>
      </c>
      <c r="C3509" s="9"/>
      <c r="D3509" s="9"/>
      <c r="E3509" s="9"/>
      <c r="F3509" s="9"/>
      <c r="H3509" s="9" t="s">
        <v>5728</v>
      </c>
      <c r="S3509" s="9"/>
      <c r="V3509" s="9"/>
    </row>
    <row r="3510">
      <c r="A3510" s="9" t="s">
        <v>13920</v>
      </c>
      <c r="B3510" s="9" t="s">
        <v>21723</v>
      </c>
      <c r="C3510" s="9"/>
      <c r="D3510" s="9"/>
      <c r="E3510" s="9"/>
      <c r="F3510" s="9"/>
      <c r="H3510" s="9" t="s">
        <v>5728</v>
      </c>
      <c r="S3510" s="9"/>
      <c r="V3510" s="9"/>
    </row>
    <row r="3511">
      <c r="A3511" s="9" t="s">
        <v>13925</v>
      </c>
      <c r="B3511" s="9" t="s">
        <v>21728</v>
      </c>
      <c r="C3511" s="9"/>
      <c r="D3511" s="9"/>
      <c r="E3511" s="9"/>
      <c r="F3511" s="9"/>
      <c r="H3511" s="9" t="s">
        <v>5728</v>
      </c>
      <c r="S3511" s="9"/>
      <c r="V3511" s="9"/>
    </row>
    <row r="3512">
      <c r="A3512" s="9" t="s">
        <v>6472</v>
      </c>
      <c r="B3512" s="9" t="s">
        <v>21730</v>
      </c>
      <c r="C3512" s="9"/>
      <c r="D3512" s="9"/>
      <c r="E3512" s="9"/>
      <c r="F3512" s="9"/>
      <c r="H3512" s="9" t="s">
        <v>5728</v>
      </c>
      <c r="S3512" s="9"/>
      <c r="V3512" s="9"/>
    </row>
    <row r="3513">
      <c r="A3513" s="9" t="s">
        <v>6476</v>
      </c>
      <c r="B3513" s="9" t="s">
        <v>21734</v>
      </c>
      <c r="C3513" s="9"/>
      <c r="D3513" s="9"/>
      <c r="E3513" s="9"/>
      <c r="F3513" s="9"/>
      <c r="H3513" s="9" t="s">
        <v>5728</v>
      </c>
      <c r="S3513" s="9"/>
      <c r="V3513" s="9"/>
    </row>
    <row r="3514">
      <c r="A3514" s="9" t="s">
        <v>6482</v>
      </c>
      <c r="B3514" s="9" t="s">
        <v>21738</v>
      </c>
      <c r="C3514" s="9"/>
      <c r="D3514" s="9"/>
      <c r="E3514" s="9"/>
      <c r="F3514" s="9"/>
      <c r="H3514" s="9" t="s">
        <v>5728</v>
      </c>
      <c r="S3514" s="9"/>
      <c r="V3514" s="9"/>
    </row>
    <row r="3515">
      <c r="A3515" s="9" t="s">
        <v>6485</v>
      </c>
      <c r="B3515" s="9" t="s">
        <v>21740</v>
      </c>
      <c r="C3515" s="9"/>
      <c r="D3515" s="9"/>
      <c r="E3515" s="9"/>
      <c r="F3515" s="9"/>
      <c r="H3515" s="9" t="s">
        <v>5728</v>
      </c>
      <c r="S3515" s="9"/>
      <c r="V3515" s="9"/>
    </row>
    <row r="3516">
      <c r="A3516" s="9" t="s">
        <v>6490</v>
      </c>
      <c r="B3516" s="9" t="s">
        <v>21746</v>
      </c>
      <c r="C3516" s="9"/>
      <c r="D3516" s="9"/>
      <c r="E3516" s="9"/>
      <c r="F3516" s="9"/>
      <c r="H3516" s="9" t="s">
        <v>5728</v>
      </c>
      <c r="S3516" s="9"/>
      <c r="V3516" s="9"/>
    </row>
    <row r="3517">
      <c r="A3517" s="9" t="s">
        <v>6496</v>
      </c>
      <c r="B3517" s="9" t="s">
        <v>21748</v>
      </c>
      <c r="C3517" s="9"/>
      <c r="D3517" s="9"/>
      <c r="E3517" s="9"/>
      <c r="F3517" s="9"/>
      <c r="H3517" s="9" t="s">
        <v>5728</v>
      </c>
      <c r="S3517" s="9"/>
      <c r="V3517" s="9"/>
    </row>
    <row r="3518">
      <c r="A3518" s="9" t="s">
        <v>6501</v>
      </c>
      <c r="B3518" s="9" t="s">
        <v>21752</v>
      </c>
      <c r="C3518" s="9"/>
      <c r="D3518" s="9"/>
      <c r="E3518" s="9"/>
      <c r="F3518" s="9"/>
      <c r="H3518" s="9" t="s">
        <v>5728</v>
      </c>
      <c r="S3518" s="9"/>
      <c r="V3518" s="9"/>
    </row>
    <row r="3519">
      <c r="A3519" s="9" t="s">
        <v>6507</v>
      </c>
      <c r="B3519" s="9" t="s">
        <v>21756</v>
      </c>
      <c r="C3519" s="9"/>
      <c r="D3519" s="9"/>
      <c r="E3519" s="9"/>
      <c r="F3519" s="9"/>
      <c r="H3519" s="9" t="s">
        <v>5728</v>
      </c>
      <c r="S3519" s="9"/>
      <c r="V3519" s="9"/>
    </row>
    <row r="3520">
      <c r="A3520" s="9" t="s">
        <v>13935</v>
      </c>
      <c r="B3520" s="9" t="s">
        <v>21761</v>
      </c>
      <c r="C3520" s="9"/>
      <c r="D3520" s="9"/>
      <c r="E3520" s="9"/>
      <c r="F3520" s="9"/>
      <c r="H3520" s="9" t="s">
        <v>5728</v>
      </c>
      <c r="S3520" s="9"/>
      <c r="V3520" s="9"/>
    </row>
    <row r="3521">
      <c r="A3521" s="9" t="s">
        <v>13938</v>
      </c>
      <c r="B3521" s="9" t="s">
        <v>21764</v>
      </c>
      <c r="C3521" s="9"/>
      <c r="D3521" s="9"/>
      <c r="E3521" s="9"/>
      <c r="F3521" s="9"/>
      <c r="H3521" s="9" t="s">
        <v>5728</v>
      </c>
      <c r="S3521" s="9"/>
      <c r="V3521" s="9"/>
    </row>
    <row r="3522">
      <c r="A3522" s="9" t="s">
        <v>13942</v>
      </c>
      <c r="B3522" s="9" t="s">
        <v>21769</v>
      </c>
      <c r="C3522" s="9"/>
      <c r="D3522" s="9"/>
      <c r="E3522" s="9"/>
      <c r="F3522" s="9"/>
      <c r="H3522" s="9" t="s">
        <v>5728</v>
      </c>
      <c r="S3522" s="9"/>
      <c r="V3522" s="9"/>
    </row>
    <row r="3523">
      <c r="A3523" s="9" t="s">
        <v>13948</v>
      </c>
      <c r="B3523" s="9" t="s">
        <v>21772</v>
      </c>
      <c r="C3523" s="9"/>
      <c r="D3523" s="9"/>
      <c r="E3523" s="9"/>
      <c r="F3523" s="9"/>
      <c r="H3523" s="9" t="s">
        <v>5728</v>
      </c>
      <c r="S3523" s="9"/>
      <c r="V3523" s="9"/>
    </row>
    <row r="3524">
      <c r="A3524" s="9" t="s">
        <v>13949</v>
      </c>
      <c r="B3524" s="9" t="s">
        <v>21776</v>
      </c>
      <c r="C3524" s="9"/>
      <c r="D3524" s="9"/>
      <c r="E3524" s="9"/>
      <c r="F3524" s="9"/>
      <c r="H3524" s="9" t="s">
        <v>5728</v>
      </c>
      <c r="S3524" s="9"/>
      <c r="V3524" s="9"/>
    </row>
    <row r="3525">
      <c r="A3525" s="9" t="s">
        <v>13954</v>
      </c>
      <c r="B3525" s="9" t="s">
        <v>21781</v>
      </c>
      <c r="C3525" s="9"/>
      <c r="D3525" s="9"/>
      <c r="E3525" s="9"/>
      <c r="F3525" s="9"/>
      <c r="H3525" s="9" t="s">
        <v>5728</v>
      </c>
      <c r="S3525" s="9"/>
      <c r="V3525" s="9"/>
    </row>
    <row r="3526">
      <c r="A3526" s="9" t="s">
        <v>13959</v>
      </c>
      <c r="B3526" s="9" t="s">
        <v>21783</v>
      </c>
      <c r="C3526" s="9"/>
      <c r="D3526" s="9"/>
      <c r="E3526" s="9"/>
      <c r="F3526" s="9"/>
      <c r="H3526" s="9" t="s">
        <v>5728</v>
      </c>
      <c r="S3526" s="9"/>
      <c r="V3526" s="9"/>
    </row>
    <row r="3527">
      <c r="A3527" s="9" t="s">
        <v>13963</v>
      </c>
      <c r="B3527" s="9" t="s">
        <v>21786</v>
      </c>
      <c r="C3527" s="9"/>
      <c r="D3527" s="9"/>
      <c r="E3527" s="9"/>
      <c r="F3527" s="9"/>
      <c r="H3527" s="9" t="s">
        <v>5728</v>
      </c>
      <c r="S3527" s="9"/>
      <c r="V3527" s="9"/>
    </row>
    <row r="3528">
      <c r="A3528" s="9" t="s">
        <v>13972</v>
      </c>
      <c r="B3528" s="9" t="s">
        <v>21787</v>
      </c>
      <c r="C3528" s="9"/>
      <c r="D3528" s="9"/>
      <c r="E3528" s="9"/>
      <c r="F3528" s="9"/>
      <c r="H3528" s="9" t="s">
        <v>5728</v>
      </c>
      <c r="S3528" s="9"/>
      <c r="V3528" s="9"/>
    </row>
    <row r="3529">
      <c r="A3529" s="9" t="s">
        <v>13977</v>
      </c>
      <c r="B3529" s="9" t="s">
        <v>21792</v>
      </c>
      <c r="C3529" s="9"/>
      <c r="D3529" s="9"/>
      <c r="E3529" s="9"/>
      <c r="F3529" s="9"/>
      <c r="H3529" s="9" t="s">
        <v>5728</v>
      </c>
      <c r="S3529" s="9"/>
      <c r="V3529" s="9"/>
    </row>
    <row r="3530">
      <c r="A3530" s="9" t="s">
        <v>13983</v>
      </c>
      <c r="B3530" s="9" t="s">
        <v>21795</v>
      </c>
      <c r="C3530" s="9"/>
      <c r="D3530" s="9"/>
      <c r="E3530" s="9"/>
      <c r="F3530" s="9"/>
      <c r="H3530" s="9" t="s">
        <v>5728</v>
      </c>
      <c r="S3530" s="9"/>
      <c r="V3530" s="9"/>
    </row>
    <row r="3531">
      <c r="A3531" s="9" t="s">
        <v>13993</v>
      </c>
      <c r="B3531" s="9" t="s">
        <v>21798</v>
      </c>
      <c r="C3531" s="9"/>
      <c r="D3531" s="9"/>
      <c r="E3531" s="9"/>
      <c r="F3531" s="9"/>
      <c r="H3531" s="9" t="s">
        <v>5728</v>
      </c>
      <c r="S3531" s="9"/>
      <c r="V3531" s="9"/>
    </row>
    <row r="3532">
      <c r="A3532" s="9" t="s">
        <v>6168</v>
      </c>
      <c r="B3532" s="9" t="s">
        <v>21804</v>
      </c>
      <c r="C3532" s="9"/>
      <c r="D3532" s="9"/>
      <c r="E3532" s="9"/>
      <c r="F3532" s="9"/>
      <c r="H3532" s="9" t="s">
        <v>5728</v>
      </c>
      <c r="S3532" s="9"/>
      <c r="V3532" s="9"/>
    </row>
    <row r="3533">
      <c r="A3533" s="9" t="s">
        <v>21808</v>
      </c>
      <c r="B3533" s="9" t="s">
        <v>16357</v>
      </c>
      <c r="C3533" s="9"/>
      <c r="D3533" s="9"/>
      <c r="E3533" s="9"/>
      <c r="F3533" s="9"/>
      <c r="H3533" s="9" t="s">
        <v>5728</v>
      </c>
      <c r="S3533" s="9"/>
      <c r="V3533" s="9"/>
    </row>
    <row r="3534">
      <c r="A3534" s="9" t="s">
        <v>21811</v>
      </c>
      <c r="B3534" s="9" t="s">
        <v>21813</v>
      </c>
      <c r="C3534" s="9"/>
      <c r="D3534" s="9"/>
      <c r="E3534" s="9"/>
      <c r="F3534" s="9"/>
      <c r="H3534" s="9" t="s">
        <v>5728</v>
      </c>
      <c r="S3534" s="9"/>
      <c r="V3534" s="9"/>
    </row>
    <row r="3535">
      <c r="A3535" s="9" t="s">
        <v>10683</v>
      </c>
      <c r="B3535" s="9" t="s">
        <v>16360</v>
      </c>
      <c r="C3535" s="9"/>
      <c r="D3535" s="9"/>
      <c r="E3535" s="9"/>
      <c r="F3535" s="9"/>
      <c r="H3535" s="9" t="s">
        <v>5728</v>
      </c>
      <c r="S3535" s="9"/>
      <c r="V3535" s="9"/>
    </row>
    <row r="3536">
      <c r="A3536" s="9" t="s">
        <v>21820</v>
      </c>
      <c r="B3536" s="9" t="s">
        <v>14480</v>
      </c>
      <c r="C3536" s="9"/>
      <c r="D3536" s="9"/>
      <c r="E3536" s="9"/>
      <c r="F3536" s="9"/>
      <c r="H3536" s="9" t="s">
        <v>5728</v>
      </c>
      <c r="S3536" s="9"/>
      <c r="V3536" s="9"/>
    </row>
    <row r="3537">
      <c r="A3537" s="9" t="s">
        <v>21823</v>
      </c>
      <c r="B3537" s="9" t="s">
        <v>21825</v>
      </c>
      <c r="C3537" s="9"/>
      <c r="D3537" s="9"/>
      <c r="E3537" s="9"/>
      <c r="F3537" s="9"/>
      <c r="H3537" s="9" t="s">
        <v>5728</v>
      </c>
      <c r="S3537" s="9"/>
      <c r="V3537" s="9"/>
    </row>
    <row r="3538">
      <c r="A3538" s="9" t="s">
        <v>21828</v>
      </c>
      <c r="B3538" s="9" t="s">
        <v>16364</v>
      </c>
      <c r="C3538" s="9"/>
      <c r="D3538" s="9"/>
      <c r="E3538" s="9"/>
      <c r="F3538" s="9"/>
      <c r="H3538" s="9" t="s">
        <v>5728</v>
      </c>
      <c r="S3538" s="9"/>
      <c r="V3538" s="9"/>
    </row>
    <row r="3539">
      <c r="A3539" s="9" t="s">
        <v>14006</v>
      </c>
      <c r="B3539" s="9" t="s">
        <v>14507</v>
      </c>
      <c r="C3539" s="9"/>
      <c r="D3539" s="9"/>
      <c r="E3539" s="9"/>
      <c r="F3539" s="9"/>
      <c r="H3539" s="9" t="s">
        <v>5728</v>
      </c>
      <c r="S3539" s="9"/>
      <c r="V3539" s="9"/>
    </row>
    <row r="3540">
      <c r="A3540" s="9" t="s">
        <v>21835</v>
      </c>
      <c r="B3540" s="9" t="s">
        <v>21837</v>
      </c>
      <c r="C3540" s="9"/>
      <c r="D3540" s="9"/>
      <c r="E3540" s="9"/>
      <c r="F3540" s="9"/>
      <c r="H3540" s="9" t="s">
        <v>5728</v>
      </c>
      <c r="S3540" s="9"/>
      <c r="V3540" s="9"/>
    </row>
    <row r="3541">
      <c r="A3541" s="9" t="s">
        <v>13579</v>
      </c>
      <c r="B3541" s="9" t="s">
        <v>21841</v>
      </c>
      <c r="C3541" s="9"/>
      <c r="D3541" s="9"/>
      <c r="E3541" s="9"/>
      <c r="F3541" s="9"/>
      <c r="H3541" s="9" t="s">
        <v>5728</v>
      </c>
      <c r="S3541" s="9"/>
      <c r="V3541" s="9"/>
    </row>
    <row r="3542">
      <c r="A3542" s="9" t="s">
        <v>13584</v>
      </c>
      <c r="B3542" s="9" t="s">
        <v>21843</v>
      </c>
      <c r="C3542" s="9"/>
      <c r="D3542" s="9"/>
      <c r="E3542" s="9"/>
      <c r="F3542" s="9"/>
      <c r="H3542" s="9" t="s">
        <v>5728</v>
      </c>
      <c r="S3542" s="9"/>
      <c r="V3542" s="9"/>
    </row>
    <row r="3543">
      <c r="A3543" s="9" t="s">
        <v>21845</v>
      </c>
      <c r="B3543" s="9" t="s">
        <v>21847</v>
      </c>
      <c r="C3543" s="9"/>
      <c r="D3543" s="9"/>
      <c r="E3543" s="9"/>
      <c r="F3543" s="9"/>
      <c r="H3543" s="9" t="s">
        <v>5728</v>
      </c>
      <c r="S3543" s="9"/>
      <c r="V3543" s="9"/>
    </row>
    <row r="3544">
      <c r="A3544" s="9" t="s">
        <v>21849</v>
      </c>
      <c r="B3544" s="9" t="s">
        <v>21850</v>
      </c>
      <c r="C3544" s="9"/>
      <c r="D3544" s="9"/>
      <c r="E3544" s="9"/>
      <c r="F3544" s="9"/>
      <c r="H3544" s="9" t="s">
        <v>5728</v>
      </c>
      <c r="S3544" s="9"/>
      <c r="V3544" s="9"/>
    </row>
    <row r="3545">
      <c r="A3545" s="9" t="s">
        <v>21852</v>
      </c>
      <c r="B3545" s="9" t="s">
        <v>21855</v>
      </c>
      <c r="C3545" s="9"/>
      <c r="D3545" s="9"/>
      <c r="E3545" s="9"/>
      <c r="F3545" s="9"/>
      <c r="H3545" s="9" t="s">
        <v>5728</v>
      </c>
      <c r="S3545" s="9"/>
      <c r="V3545" s="9"/>
    </row>
    <row r="3546">
      <c r="A3546" s="9" t="s">
        <v>13796</v>
      </c>
      <c r="B3546" s="9" t="s">
        <v>21859</v>
      </c>
      <c r="C3546" s="9"/>
      <c r="D3546" s="9"/>
      <c r="E3546" s="9"/>
      <c r="F3546" s="9"/>
      <c r="H3546" s="9" t="s">
        <v>5728</v>
      </c>
      <c r="S3546" s="9"/>
      <c r="V3546" s="9"/>
    </row>
    <row r="3547">
      <c r="A3547" s="9" t="s">
        <v>6510</v>
      </c>
      <c r="B3547" s="9" t="s">
        <v>21863</v>
      </c>
      <c r="C3547" s="9"/>
      <c r="D3547" s="9"/>
      <c r="E3547" s="9"/>
      <c r="F3547" s="9"/>
      <c r="H3547" s="9" t="s">
        <v>5728</v>
      </c>
      <c r="S3547" s="9"/>
      <c r="V3547" s="9"/>
    </row>
    <row r="3548">
      <c r="A3548" s="9" t="s">
        <v>21865</v>
      </c>
      <c r="B3548" s="9" t="s">
        <v>21866</v>
      </c>
      <c r="C3548" s="9"/>
      <c r="D3548" s="9"/>
      <c r="E3548" s="9"/>
      <c r="F3548" s="9"/>
      <c r="H3548" s="9" t="s">
        <v>5728</v>
      </c>
      <c r="S3548" s="9"/>
      <c r="V3548" s="9"/>
    </row>
    <row r="3549">
      <c r="A3549" s="9" t="s">
        <v>6513</v>
      </c>
      <c r="B3549" s="9" t="s">
        <v>21871</v>
      </c>
      <c r="C3549" s="9"/>
      <c r="D3549" s="9"/>
      <c r="E3549" s="9"/>
      <c r="F3549" s="9"/>
      <c r="H3549" s="9" t="s">
        <v>5728</v>
      </c>
      <c r="S3549" s="9"/>
      <c r="V3549" s="9"/>
    </row>
    <row r="3550">
      <c r="A3550" s="9" t="s">
        <v>6521</v>
      </c>
      <c r="B3550" s="9" t="s">
        <v>21875</v>
      </c>
      <c r="C3550" s="9"/>
      <c r="D3550" s="9"/>
      <c r="E3550" s="9"/>
      <c r="F3550" s="9"/>
      <c r="H3550" s="9" t="s">
        <v>5728</v>
      </c>
      <c r="S3550" s="9"/>
      <c r="V3550" s="9"/>
    </row>
    <row r="3551">
      <c r="A3551" s="9" t="s">
        <v>6525</v>
      </c>
      <c r="B3551" s="9" t="s">
        <v>21878</v>
      </c>
      <c r="C3551" s="9"/>
      <c r="D3551" s="9"/>
      <c r="E3551" s="9"/>
      <c r="F3551" s="9"/>
      <c r="H3551" s="9" t="s">
        <v>5728</v>
      </c>
      <c r="S3551" s="9"/>
      <c r="V3551" s="9"/>
    </row>
    <row r="3552">
      <c r="A3552" s="9" t="s">
        <v>21881</v>
      </c>
      <c r="B3552" s="9" t="s">
        <v>21884</v>
      </c>
      <c r="C3552" s="9"/>
      <c r="D3552" s="9"/>
      <c r="E3552" s="9"/>
      <c r="F3552" s="9"/>
      <c r="H3552" s="9" t="s">
        <v>5728</v>
      </c>
      <c r="S3552" s="9"/>
      <c r="V3552" s="9"/>
    </row>
    <row r="3553">
      <c r="A3553" s="9" t="s">
        <v>21887</v>
      </c>
      <c r="B3553" s="9" t="s">
        <v>21888</v>
      </c>
      <c r="C3553" s="9"/>
      <c r="D3553" s="9"/>
      <c r="E3553" s="9"/>
      <c r="F3553" s="9"/>
      <c r="H3553" s="9" t="s">
        <v>5728</v>
      </c>
      <c r="S3553" s="9"/>
      <c r="V3553" s="9"/>
    </row>
    <row r="3554">
      <c r="A3554" s="9" t="s">
        <v>13988</v>
      </c>
      <c r="B3554" s="9" t="s">
        <v>21889</v>
      </c>
      <c r="C3554" s="9"/>
      <c r="D3554" s="9"/>
      <c r="E3554" s="9"/>
      <c r="F3554" s="9"/>
      <c r="H3554" s="9" t="s">
        <v>5728</v>
      </c>
      <c r="S3554" s="9"/>
      <c r="V3554" s="9"/>
    </row>
    <row r="3555" ht="18.75" customHeight="1">
      <c r="A3555" s="28" t="s">
        <v>21424</v>
      </c>
      <c r="B3555" s="9"/>
      <c r="C3555" s="9"/>
      <c r="D3555" s="9"/>
      <c r="E3555" s="9"/>
      <c r="F3555" s="9"/>
      <c r="S3555" s="9"/>
      <c r="V3555" s="9"/>
    </row>
    <row r="3556">
      <c r="A3556" s="9" t="s">
        <v>21892</v>
      </c>
      <c r="B3556" s="9" t="s">
        <v>21892</v>
      </c>
      <c r="C3556" s="9"/>
      <c r="D3556" s="9"/>
      <c r="E3556" s="9"/>
      <c r="F3556" s="9"/>
      <c r="H3556" s="9" t="s">
        <v>10856</v>
      </c>
      <c r="I3556" s="9" t="s">
        <v>21896</v>
      </c>
      <c r="S3556" s="9"/>
      <c r="V3556" s="9"/>
    </row>
    <row r="3557">
      <c r="A3557" s="9" t="s">
        <v>21898</v>
      </c>
      <c r="B3557" s="9" t="s">
        <v>21898</v>
      </c>
      <c r="C3557" s="9"/>
      <c r="D3557" s="9"/>
      <c r="E3557" s="9"/>
      <c r="F3557" s="9"/>
      <c r="H3557" s="9" t="s">
        <v>10856</v>
      </c>
      <c r="I3557" s="9" t="s">
        <v>21896</v>
      </c>
      <c r="S3557" s="9"/>
      <c r="V3557" s="9"/>
    </row>
  </sheetData>
  <mergeCells count="2">
    <mergeCell ref="A1:I1"/>
    <mergeCell ref="A1475:J1475"/>
  </mergeCells>
  <conditionalFormatting sqref="G1339:G1472">
    <cfRule type="containsText" dxfId="0" priority="1" operator="containsText" text="HMDB">
      <formula>NOT(ISERROR(SEARCH(("HMDB"),(G1339))))</formula>
    </cfRule>
  </conditionalFormatting>
  <conditionalFormatting sqref="G1339:G1472">
    <cfRule type="containsText" dxfId="1" priority="2" operator="containsText" text="C0">
      <formula>NOT(ISERROR(SEARCH(("C0"),(G1339))))</formula>
    </cfRule>
  </conditionalFormatting>
  <hyperlinks>
    <hyperlink r:id="rId1" ref="F4"/>
    <hyperlink r:id="rId2" ref="F188"/>
    <hyperlink r:id="rId3" ref="F189"/>
    <hyperlink r:id="rId4" ref="F190"/>
    <hyperlink r:id="rId5" ref="F191"/>
    <hyperlink r:id="rId6" ref="F192"/>
    <hyperlink r:id="rId7" ref="F193"/>
    <hyperlink r:id="rId8" ref="F195"/>
    <hyperlink r:id="rId9" ref="F196"/>
    <hyperlink r:id="rId10" ref="F197"/>
    <hyperlink r:id="rId11" ref="F198"/>
    <hyperlink r:id="rId12" ref="F199"/>
    <hyperlink r:id="rId13" ref="F200"/>
    <hyperlink r:id="rId14" ref="F201"/>
    <hyperlink r:id="rId15" ref="F202"/>
    <hyperlink r:id="rId16" ref="F203"/>
    <hyperlink r:id="rId17" ref="F204"/>
    <hyperlink r:id="rId18" ref="F205"/>
    <hyperlink r:id="rId19" ref="F206"/>
    <hyperlink r:id="rId20" ref="F207"/>
    <hyperlink r:id="rId21" ref="F208"/>
    <hyperlink r:id="rId22" ref="F214"/>
    <hyperlink r:id="rId23" ref="F216"/>
    <hyperlink r:id="rId24" ref="F219"/>
    <hyperlink r:id="rId25" ref="F221"/>
    <hyperlink r:id="rId26" ref="F224"/>
    <hyperlink r:id="rId27" ref="F225"/>
    <hyperlink r:id="rId28" ref="F226"/>
    <hyperlink r:id="rId29" ref="F227"/>
  </hyperlinks>
  <drawing r:id="rId3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1.5"/>
    <col customWidth="1" min="2" max="2" width="12.0"/>
    <col customWidth="1" min="3" max="3" width="14.63"/>
    <col customWidth="1" min="4" max="4" width="13.13"/>
    <col customWidth="1" min="5" max="5" width="12.88"/>
    <col customWidth="1" min="6" max="6" width="17.0"/>
    <col customWidth="1" min="7" max="7" width="11.75"/>
    <col customWidth="1" min="8" max="8" width="12.63"/>
    <col customWidth="1" min="9" max="9" width="12.38"/>
    <col customWidth="1" min="10" max="10" width="25.63"/>
    <col customWidth="1" min="11" max="11" width="12.63"/>
    <col customWidth="1" min="12" max="12" width="12.0"/>
    <col customWidth="1" min="13" max="13" width="38.0"/>
    <col customWidth="1" min="14" max="26" width="7.75"/>
  </cols>
  <sheetData>
    <row r="1" ht="15.75" customHeight="1">
      <c r="A1" s="1" t="s">
        <v>6922</v>
      </c>
      <c r="N1" s="11"/>
    </row>
    <row r="2" ht="60.0" customHeight="1">
      <c r="A2" s="7" t="s">
        <v>6927</v>
      </c>
      <c r="B2" s="7" t="s">
        <v>6929</v>
      </c>
      <c r="C2" s="7" t="s">
        <v>6931</v>
      </c>
      <c r="D2" s="4"/>
      <c r="E2" s="7" t="s">
        <v>6933</v>
      </c>
      <c r="F2" s="7" t="s">
        <v>6931</v>
      </c>
      <c r="G2" s="4"/>
      <c r="H2" s="7" t="s">
        <v>6935</v>
      </c>
      <c r="I2" s="7" t="s">
        <v>6936</v>
      </c>
      <c r="J2" s="7" t="s">
        <v>6931</v>
      </c>
      <c r="K2" s="4"/>
      <c r="L2" s="7" t="s">
        <v>6937</v>
      </c>
      <c r="M2" s="7" t="s">
        <v>6931</v>
      </c>
      <c r="N2" s="4"/>
      <c r="O2" s="4"/>
      <c r="P2" s="4"/>
      <c r="Q2" s="4"/>
      <c r="R2" s="4"/>
      <c r="S2" s="4"/>
      <c r="T2" s="4"/>
      <c r="U2" s="4"/>
      <c r="V2" s="4"/>
      <c r="W2" s="4"/>
      <c r="X2" s="4"/>
      <c r="Y2" s="4"/>
      <c r="Z2" s="4"/>
    </row>
    <row r="3" ht="30.0" customHeight="1">
      <c r="A3" s="3" t="s">
        <v>6941</v>
      </c>
      <c r="B3" s="3" t="s">
        <v>6943</v>
      </c>
      <c r="C3" s="3" t="s">
        <v>6945</v>
      </c>
      <c r="D3" s="13"/>
      <c r="E3" s="3" t="s">
        <v>6946</v>
      </c>
      <c r="F3" s="3" t="s">
        <v>6945</v>
      </c>
      <c r="G3" s="13"/>
      <c r="H3" s="3" t="s">
        <v>6948</v>
      </c>
      <c r="I3" s="3" t="s">
        <v>6948</v>
      </c>
      <c r="J3" s="7" t="s">
        <v>6951</v>
      </c>
      <c r="K3" s="9"/>
      <c r="L3" s="3" t="s">
        <v>6952</v>
      </c>
      <c r="M3" s="7" t="s">
        <v>6954</v>
      </c>
    </row>
    <row r="4" ht="45.0" customHeight="1">
      <c r="A4" s="3" t="s">
        <v>6956</v>
      </c>
      <c r="B4" s="3" t="s">
        <v>6956</v>
      </c>
      <c r="C4" s="3" t="s">
        <v>6945</v>
      </c>
      <c r="D4" s="13"/>
      <c r="E4" s="3" t="s">
        <v>6957</v>
      </c>
      <c r="F4" s="3" t="s">
        <v>6945</v>
      </c>
      <c r="G4" s="13"/>
      <c r="H4" s="3" t="s">
        <v>6959</v>
      </c>
      <c r="I4" s="3" t="s">
        <v>6959</v>
      </c>
      <c r="J4" s="7" t="s">
        <v>6961</v>
      </c>
      <c r="K4" s="9"/>
      <c r="L4" s="3" t="s">
        <v>6962</v>
      </c>
      <c r="M4" s="7" t="s">
        <v>6963</v>
      </c>
    </row>
    <row r="5" ht="30.0" customHeight="1">
      <c r="A5" s="3" t="s">
        <v>6966</v>
      </c>
      <c r="B5" s="3" t="s">
        <v>6969</v>
      </c>
      <c r="C5" s="3" t="s">
        <v>6945</v>
      </c>
      <c r="D5" s="13"/>
      <c r="E5" s="3" t="s">
        <v>6971</v>
      </c>
      <c r="F5" s="3" t="s">
        <v>6945</v>
      </c>
      <c r="G5" s="13"/>
      <c r="H5" s="3" t="s">
        <v>6973</v>
      </c>
      <c r="I5" s="3" t="s">
        <v>6973</v>
      </c>
      <c r="J5" s="7" t="s">
        <v>6975</v>
      </c>
      <c r="K5" s="9"/>
      <c r="L5" s="3" t="s">
        <v>6977</v>
      </c>
      <c r="M5" s="7" t="s">
        <v>6978</v>
      </c>
    </row>
    <row r="6" ht="30.0" customHeight="1">
      <c r="A6" s="3" t="s">
        <v>6981</v>
      </c>
      <c r="B6" s="3" t="s">
        <v>6981</v>
      </c>
      <c r="C6" s="3" t="s">
        <v>6945</v>
      </c>
      <c r="D6" s="13"/>
      <c r="E6" s="3" t="s">
        <v>6983</v>
      </c>
      <c r="F6" s="3" t="s">
        <v>6945</v>
      </c>
      <c r="G6" s="13"/>
      <c r="H6" s="3" t="s">
        <v>6984</v>
      </c>
      <c r="I6" s="3" t="s">
        <v>6984</v>
      </c>
      <c r="J6" s="7" t="s">
        <v>6975</v>
      </c>
      <c r="K6" s="9"/>
      <c r="L6" s="3" t="s">
        <v>6986</v>
      </c>
      <c r="M6" s="7" t="s">
        <v>6987</v>
      </c>
    </row>
    <row r="7" ht="30.0" customHeight="1">
      <c r="A7" s="3" t="s">
        <v>6989</v>
      </c>
      <c r="B7" s="3" t="s">
        <v>6989</v>
      </c>
      <c r="C7" s="3" t="s">
        <v>6945</v>
      </c>
      <c r="D7" s="13"/>
      <c r="E7" s="3" t="s">
        <v>6993</v>
      </c>
      <c r="F7" s="3" t="s">
        <v>6945</v>
      </c>
      <c r="G7" s="13"/>
      <c r="H7" s="3" t="s">
        <v>6995</v>
      </c>
      <c r="I7" s="3" t="s">
        <v>6995</v>
      </c>
      <c r="J7" s="7" t="s">
        <v>6978</v>
      </c>
      <c r="K7" s="9"/>
      <c r="L7" s="3" t="s">
        <v>6998</v>
      </c>
      <c r="M7" s="7" t="s">
        <v>7000</v>
      </c>
    </row>
    <row r="8" ht="30.0" customHeight="1">
      <c r="A8" s="3" t="s">
        <v>7003</v>
      </c>
      <c r="B8" s="3" t="s">
        <v>7004</v>
      </c>
      <c r="C8" s="3" t="s">
        <v>6945</v>
      </c>
      <c r="D8" s="13"/>
      <c r="E8" s="3" t="s">
        <v>7005</v>
      </c>
      <c r="F8" s="3" t="s">
        <v>6945</v>
      </c>
      <c r="G8" s="13"/>
      <c r="H8" s="3" t="s">
        <v>7006</v>
      </c>
      <c r="I8" s="3" t="s">
        <v>7006</v>
      </c>
      <c r="J8" s="7" t="s">
        <v>6978</v>
      </c>
      <c r="K8" s="9"/>
      <c r="L8" s="3" t="s">
        <v>7009</v>
      </c>
      <c r="M8" s="7" t="s">
        <v>7000</v>
      </c>
    </row>
    <row r="9" ht="30.0" customHeight="1">
      <c r="A9" s="3" t="s">
        <v>7011</v>
      </c>
      <c r="B9" s="3" t="s">
        <v>7012</v>
      </c>
      <c r="C9" s="3" t="s">
        <v>6945</v>
      </c>
      <c r="D9" s="13"/>
      <c r="E9" s="3" t="s">
        <v>7014</v>
      </c>
      <c r="F9" s="3" t="s">
        <v>6945</v>
      </c>
      <c r="G9" s="13"/>
      <c r="H9" s="3" t="s">
        <v>7016</v>
      </c>
      <c r="I9" s="3" t="s">
        <v>7016</v>
      </c>
      <c r="J9" s="7" t="s">
        <v>6978</v>
      </c>
      <c r="K9" s="9"/>
      <c r="L9" s="3" t="s">
        <v>7019</v>
      </c>
      <c r="M9" s="7" t="s">
        <v>7000</v>
      </c>
    </row>
    <row r="10" ht="45.0" customHeight="1">
      <c r="A10" s="3" t="s">
        <v>7023</v>
      </c>
      <c r="B10" s="3" t="s">
        <v>7024</v>
      </c>
      <c r="C10" s="3" t="s">
        <v>6945</v>
      </c>
      <c r="D10" s="13"/>
      <c r="E10" s="3" t="s">
        <v>7026</v>
      </c>
      <c r="F10" s="3" t="s">
        <v>6945</v>
      </c>
      <c r="G10" s="13"/>
      <c r="H10" s="3" t="s">
        <v>7027</v>
      </c>
      <c r="I10" s="7" t="s">
        <v>7028</v>
      </c>
      <c r="J10" s="7" t="s">
        <v>7029</v>
      </c>
      <c r="K10" s="9"/>
      <c r="L10" s="3" t="s">
        <v>7031</v>
      </c>
      <c r="M10" s="7" t="s">
        <v>7000</v>
      </c>
    </row>
    <row r="11" ht="30.0" customHeight="1">
      <c r="A11" s="3" t="s">
        <v>7034</v>
      </c>
      <c r="B11" s="3" t="s">
        <v>7035</v>
      </c>
      <c r="C11" s="3" t="s">
        <v>6945</v>
      </c>
      <c r="D11" s="13"/>
      <c r="E11" s="3" t="s">
        <v>7037</v>
      </c>
      <c r="F11" s="3" t="s">
        <v>6945</v>
      </c>
      <c r="G11" s="13"/>
      <c r="H11" s="3" t="s">
        <v>7039</v>
      </c>
      <c r="I11" s="3" t="s">
        <v>7039</v>
      </c>
      <c r="J11" s="7" t="s">
        <v>7040</v>
      </c>
      <c r="K11" s="9"/>
      <c r="L11" s="3" t="s">
        <v>7041</v>
      </c>
      <c r="M11" s="7" t="s">
        <v>7000</v>
      </c>
    </row>
    <row r="12" ht="30.0" customHeight="1">
      <c r="A12" s="3" t="s">
        <v>7044</v>
      </c>
      <c r="B12" s="3" t="s">
        <v>7046</v>
      </c>
      <c r="C12" s="3" t="s">
        <v>6945</v>
      </c>
      <c r="D12" s="13"/>
      <c r="E12" s="3" t="s">
        <v>7048</v>
      </c>
      <c r="F12" s="3" t="s">
        <v>6945</v>
      </c>
      <c r="G12" s="13"/>
      <c r="H12" s="3" t="s">
        <v>7049</v>
      </c>
      <c r="I12" s="3" t="s">
        <v>7049</v>
      </c>
      <c r="J12" s="7" t="s">
        <v>7050</v>
      </c>
      <c r="K12" s="9"/>
      <c r="L12" s="3" t="s">
        <v>7052</v>
      </c>
      <c r="M12" s="7" t="s">
        <v>7053</v>
      </c>
    </row>
    <row r="13" ht="30.0" customHeight="1">
      <c r="A13" s="3" t="s">
        <v>7055</v>
      </c>
      <c r="B13" s="3" t="s">
        <v>7056</v>
      </c>
      <c r="C13" s="3" t="s">
        <v>6945</v>
      </c>
      <c r="D13" s="13"/>
      <c r="E13" s="3" t="s">
        <v>7057</v>
      </c>
      <c r="F13" s="3" t="s">
        <v>6945</v>
      </c>
      <c r="G13" s="13"/>
      <c r="H13" s="3" t="s">
        <v>7058</v>
      </c>
      <c r="I13" s="3" t="s">
        <v>7058</v>
      </c>
      <c r="J13" s="7" t="s">
        <v>7050</v>
      </c>
      <c r="K13" s="9"/>
      <c r="L13" s="3" t="s">
        <v>7061</v>
      </c>
      <c r="M13" s="7" t="s">
        <v>7062</v>
      </c>
    </row>
    <row r="14">
      <c r="A14" s="3" t="s">
        <v>7063</v>
      </c>
      <c r="B14" s="3" t="s">
        <v>7065</v>
      </c>
      <c r="C14" s="3" t="s">
        <v>6945</v>
      </c>
      <c r="D14" s="13"/>
      <c r="E14" s="3" t="s">
        <v>7067</v>
      </c>
      <c r="F14" s="3" t="s">
        <v>6945</v>
      </c>
      <c r="G14" s="13"/>
      <c r="H14" s="3" t="s">
        <v>7069</v>
      </c>
      <c r="I14" s="3" t="s">
        <v>7069</v>
      </c>
      <c r="J14" s="7" t="s">
        <v>7050</v>
      </c>
      <c r="K14" s="9"/>
      <c r="L14" s="3" t="s">
        <v>7070</v>
      </c>
      <c r="M14" s="7" t="s">
        <v>7072</v>
      </c>
    </row>
    <row r="15" ht="30.0" customHeight="1">
      <c r="A15" s="3" t="s">
        <v>7073</v>
      </c>
      <c r="B15" s="3" t="s">
        <v>7073</v>
      </c>
      <c r="C15" s="3" t="s">
        <v>6945</v>
      </c>
      <c r="D15" s="13"/>
      <c r="E15" s="7" t="s">
        <v>7074</v>
      </c>
      <c r="F15" s="3" t="s">
        <v>6945</v>
      </c>
      <c r="G15" s="4"/>
      <c r="H15" s="3" t="s">
        <v>7078</v>
      </c>
      <c r="I15" s="3" t="s">
        <v>7078</v>
      </c>
      <c r="J15" s="7" t="s">
        <v>7080</v>
      </c>
      <c r="K15" s="9"/>
      <c r="L15" s="3" t="s">
        <v>7081</v>
      </c>
      <c r="M15" s="7" t="s">
        <v>7072</v>
      </c>
    </row>
    <row r="16" ht="30.0" customHeight="1">
      <c r="A16" s="3" t="s">
        <v>7083</v>
      </c>
      <c r="B16" s="3" t="s">
        <v>7085</v>
      </c>
      <c r="C16" s="3" t="s">
        <v>6945</v>
      </c>
      <c r="D16" s="13"/>
      <c r="E16" s="7" t="s">
        <v>7087</v>
      </c>
      <c r="F16" s="3" t="s">
        <v>6945</v>
      </c>
      <c r="G16" s="4"/>
      <c r="H16" s="3" t="s">
        <v>7090</v>
      </c>
      <c r="I16" s="3" t="s">
        <v>7090</v>
      </c>
      <c r="J16" s="7" t="s">
        <v>7093</v>
      </c>
      <c r="K16" s="9"/>
      <c r="L16" s="3" t="s">
        <v>7094</v>
      </c>
      <c r="M16" s="7" t="s">
        <v>6954</v>
      </c>
    </row>
    <row r="17">
      <c r="A17" s="3" t="s">
        <v>7097</v>
      </c>
      <c r="B17" s="3" t="s">
        <v>7097</v>
      </c>
      <c r="C17" s="3" t="s">
        <v>6945</v>
      </c>
      <c r="D17" s="13"/>
      <c r="E17" s="3" t="s">
        <v>7100</v>
      </c>
      <c r="F17" s="3" t="s">
        <v>6945</v>
      </c>
      <c r="G17" s="13"/>
      <c r="H17" s="3" t="s">
        <v>7104</v>
      </c>
      <c r="I17" s="3" t="s">
        <v>7104</v>
      </c>
      <c r="J17" s="7" t="s">
        <v>7050</v>
      </c>
      <c r="K17" s="9"/>
      <c r="L17" s="7" t="s">
        <v>2876</v>
      </c>
      <c r="M17" s="7" t="s">
        <v>6954</v>
      </c>
    </row>
    <row r="18">
      <c r="A18" s="3" t="s">
        <v>7107</v>
      </c>
      <c r="B18" s="3" t="s">
        <v>7107</v>
      </c>
      <c r="C18" s="3" t="s">
        <v>6945</v>
      </c>
      <c r="D18" s="13"/>
      <c r="E18" s="3" t="s">
        <v>7113</v>
      </c>
      <c r="F18" s="3" t="s">
        <v>6945</v>
      </c>
      <c r="G18" s="13"/>
      <c r="H18" s="3" t="s">
        <v>7114</v>
      </c>
      <c r="I18" s="3" t="s">
        <v>7114</v>
      </c>
      <c r="J18" s="7" t="s">
        <v>7050</v>
      </c>
      <c r="K18" s="9"/>
      <c r="L18" s="7" t="s">
        <v>2892</v>
      </c>
      <c r="M18" s="7" t="s">
        <v>6954</v>
      </c>
    </row>
    <row r="19" ht="30.0" customHeight="1">
      <c r="A19" s="3" t="s">
        <v>7118</v>
      </c>
      <c r="B19" s="3" t="s">
        <v>7118</v>
      </c>
      <c r="C19" s="3" t="s">
        <v>6945</v>
      </c>
      <c r="D19" s="13"/>
      <c r="E19" s="3" t="s">
        <v>7122</v>
      </c>
      <c r="F19" s="3" t="s">
        <v>6945</v>
      </c>
      <c r="G19" s="13"/>
      <c r="H19" s="3" t="s">
        <v>7124</v>
      </c>
      <c r="I19" s="3" t="s">
        <v>7124</v>
      </c>
      <c r="J19" s="7" t="s">
        <v>7127</v>
      </c>
      <c r="K19" s="9"/>
      <c r="L19" s="3" t="s">
        <v>7130</v>
      </c>
      <c r="M19" s="7" t="s">
        <v>6954</v>
      </c>
    </row>
    <row r="20" ht="30.0" customHeight="1">
      <c r="A20" s="3" t="s">
        <v>7132</v>
      </c>
      <c r="B20" s="3" t="s">
        <v>7134</v>
      </c>
      <c r="C20" s="3" t="s">
        <v>6945</v>
      </c>
      <c r="D20" s="13"/>
      <c r="E20" s="3" t="s">
        <v>7136</v>
      </c>
      <c r="F20" s="3" t="s">
        <v>6945</v>
      </c>
      <c r="G20" s="13"/>
      <c r="H20" s="3" t="s">
        <v>7138</v>
      </c>
      <c r="I20" s="3" t="s">
        <v>7138</v>
      </c>
      <c r="J20" s="7" t="s">
        <v>6975</v>
      </c>
      <c r="K20" s="9"/>
      <c r="L20" s="3" t="s">
        <v>7143</v>
      </c>
      <c r="M20" s="7" t="s">
        <v>6954</v>
      </c>
    </row>
    <row r="21" ht="45.0" customHeight="1">
      <c r="A21" s="3" t="s">
        <v>7144</v>
      </c>
      <c r="B21" s="3" t="s">
        <v>7144</v>
      </c>
      <c r="C21" s="3" t="s">
        <v>6945</v>
      </c>
      <c r="D21" s="13"/>
      <c r="E21" s="3" t="s">
        <v>7147</v>
      </c>
      <c r="F21" s="3" t="s">
        <v>6945</v>
      </c>
      <c r="G21" s="13"/>
      <c r="H21" s="3" t="s">
        <v>7150</v>
      </c>
      <c r="I21" s="3" t="s">
        <v>7150</v>
      </c>
      <c r="J21" s="7" t="s">
        <v>7062</v>
      </c>
      <c r="K21" s="9"/>
      <c r="L21" s="3" t="s">
        <v>7154</v>
      </c>
      <c r="M21" s="7" t="s">
        <v>6954</v>
      </c>
    </row>
    <row r="22">
      <c r="A22" s="3" t="s">
        <v>7156</v>
      </c>
      <c r="B22" s="3" t="s">
        <v>7159</v>
      </c>
      <c r="C22" s="3" t="s">
        <v>6945</v>
      </c>
      <c r="D22" s="13"/>
      <c r="E22" s="3" t="s">
        <v>7163</v>
      </c>
      <c r="F22" s="3" t="s">
        <v>6945</v>
      </c>
      <c r="G22" s="13"/>
      <c r="H22" s="3" t="s">
        <v>7164</v>
      </c>
      <c r="I22" s="3" t="s">
        <v>7164</v>
      </c>
      <c r="J22" s="7" t="s">
        <v>6954</v>
      </c>
      <c r="K22" s="13"/>
      <c r="L22" s="3" t="s">
        <v>7166</v>
      </c>
      <c r="M22" s="7" t="s">
        <v>6954</v>
      </c>
    </row>
    <row r="23" ht="45.0" customHeight="1">
      <c r="A23" s="3" t="s">
        <v>7170</v>
      </c>
      <c r="B23" s="3" t="s">
        <v>7172</v>
      </c>
      <c r="C23" s="3" t="s">
        <v>6945</v>
      </c>
      <c r="D23" s="13"/>
      <c r="E23" s="3" t="s">
        <v>7174</v>
      </c>
      <c r="F23" s="3" t="s">
        <v>6945</v>
      </c>
      <c r="G23" s="13"/>
      <c r="H23" s="3" t="s">
        <v>7176</v>
      </c>
      <c r="I23" s="3" t="s">
        <v>7176</v>
      </c>
      <c r="J23" s="7" t="s">
        <v>6961</v>
      </c>
      <c r="K23" s="9"/>
      <c r="L23" s="3" t="s">
        <v>7179</v>
      </c>
      <c r="M23" s="7" t="s">
        <v>6954</v>
      </c>
    </row>
    <row r="24" ht="30.0" customHeight="1">
      <c r="A24" s="3" t="s">
        <v>7181</v>
      </c>
      <c r="B24" s="3" t="s">
        <v>7182</v>
      </c>
      <c r="C24" s="3" t="s">
        <v>6945</v>
      </c>
      <c r="D24" s="13"/>
      <c r="E24" s="3" t="s">
        <v>7184</v>
      </c>
      <c r="F24" s="3" t="s">
        <v>6945</v>
      </c>
      <c r="G24" s="13"/>
      <c r="H24" s="3" t="s">
        <v>7187</v>
      </c>
      <c r="I24" s="3" t="s">
        <v>7187</v>
      </c>
      <c r="J24" s="7" t="s">
        <v>6978</v>
      </c>
      <c r="K24" s="9"/>
      <c r="L24" s="3" t="s">
        <v>7189</v>
      </c>
      <c r="M24" s="7" t="s">
        <v>6954</v>
      </c>
    </row>
    <row r="25" ht="30.0" customHeight="1">
      <c r="A25" s="3" t="s">
        <v>7191</v>
      </c>
      <c r="B25" s="3" t="s">
        <v>7194</v>
      </c>
      <c r="C25" s="3" t="s">
        <v>6945</v>
      </c>
      <c r="D25" s="13"/>
      <c r="E25" s="3" t="s">
        <v>7197</v>
      </c>
      <c r="F25" s="3" t="s">
        <v>6945</v>
      </c>
      <c r="G25" s="13"/>
      <c r="H25" s="3" t="s">
        <v>7200</v>
      </c>
      <c r="I25" s="3" t="s">
        <v>7200</v>
      </c>
      <c r="J25" s="7" t="s">
        <v>7202</v>
      </c>
      <c r="K25" s="9"/>
      <c r="L25" s="3" t="s">
        <v>7203</v>
      </c>
      <c r="M25" s="7" t="s">
        <v>6954</v>
      </c>
    </row>
    <row r="26" ht="45.0" customHeight="1">
      <c r="A26" s="3" t="s">
        <v>7205</v>
      </c>
      <c r="B26" s="3" t="s">
        <v>7207</v>
      </c>
      <c r="C26" s="3" t="s">
        <v>6945</v>
      </c>
      <c r="D26" s="13"/>
      <c r="E26" s="3" t="s">
        <v>7210</v>
      </c>
      <c r="F26" s="3" t="s">
        <v>6945</v>
      </c>
      <c r="G26" s="13"/>
      <c r="H26" s="3" t="s">
        <v>7212</v>
      </c>
      <c r="I26" s="3" t="s">
        <v>7212</v>
      </c>
      <c r="J26" s="7" t="s">
        <v>7219</v>
      </c>
      <c r="K26" s="9"/>
      <c r="L26" s="3" t="s">
        <v>7222</v>
      </c>
      <c r="M26" s="7" t="s">
        <v>6954</v>
      </c>
    </row>
    <row r="27" ht="30.0" customHeight="1">
      <c r="A27" s="3" t="s">
        <v>7224</v>
      </c>
      <c r="B27" s="3" t="s">
        <v>7225</v>
      </c>
      <c r="C27" s="3" t="s">
        <v>6945</v>
      </c>
      <c r="D27" s="13"/>
      <c r="E27" s="3" t="s">
        <v>7228</v>
      </c>
      <c r="F27" s="3" t="s">
        <v>6945</v>
      </c>
      <c r="G27" s="13"/>
      <c r="H27" s="3" t="s">
        <v>7231</v>
      </c>
      <c r="I27" s="3" t="s">
        <v>7231</v>
      </c>
      <c r="J27" s="7" t="s">
        <v>7233</v>
      </c>
      <c r="K27" s="9"/>
      <c r="L27" s="3" t="s">
        <v>7236</v>
      </c>
      <c r="M27" s="7" t="s">
        <v>6954</v>
      </c>
    </row>
    <row r="28" ht="45.0" customHeight="1">
      <c r="A28" s="3" t="s">
        <v>7238</v>
      </c>
      <c r="B28" s="3" t="s">
        <v>7239</v>
      </c>
      <c r="C28" s="3" t="s">
        <v>6945</v>
      </c>
      <c r="D28" s="13"/>
      <c r="E28" s="3" t="s">
        <v>7241</v>
      </c>
      <c r="F28" s="3" t="s">
        <v>6945</v>
      </c>
      <c r="G28" s="13"/>
      <c r="H28" s="3" t="s">
        <v>7243</v>
      </c>
      <c r="I28" s="3" t="s">
        <v>7243</v>
      </c>
      <c r="J28" s="7" t="s">
        <v>7246</v>
      </c>
      <c r="K28" s="9"/>
      <c r="L28" s="3" t="s">
        <v>7248</v>
      </c>
      <c r="M28" s="7" t="s">
        <v>6954</v>
      </c>
    </row>
    <row r="29">
      <c r="A29" s="3" t="s">
        <v>7251</v>
      </c>
      <c r="B29" s="3" t="s">
        <v>7252</v>
      </c>
      <c r="C29" s="3" t="s">
        <v>6945</v>
      </c>
      <c r="D29" s="13"/>
      <c r="E29" s="3" t="s">
        <v>7255</v>
      </c>
      <c r="F29" s="3" t="s">
        <v>6945</v>
      </c>
      <c r="G29" s="13"/>
      <c r="H29" s="3" t="s">
        <v>7258</v>
      </c>
      <c r="I29" s="3" t="s">
        <v>7258</v>
      </c>
      <c r="J29" s="7" t="s">
        <v>6954</v>
      </c>
      <c r="K29" s="13"/>
      <c r="L29" s="3" t="s">
        <v>7259</v>
      </c>
      <c r="M29" s="7" t="s">
        <v>6954</v>
      </c>
    </row>
    <row r="30" ht="30.0" customHeight="1">
      <c r="A30" s="3" t="s">
        <v>7261</v>
      </c>
      <c r="B30" s="3" t="s">
        <v>7263</v>
      </c>
      <c r="C30" s="3" t="s">
        <v>6945</v>
      </c>
      <c r="D30" s="13"/>
      <c r="E30" s="3" t="s">
        <v>7265</v>
      </c>
      <c r="F30" s="3" t="s">
        <v>6945</v>
      </c>
      <c r="G30" s="13"/>
      <c r="H30" s="3" t="s">
        <v>7267</v>
      </c>
      <c r="I30" s="3" t="s">
        <v>7267</v>
      </c>
      <c r="J30" s="7" t="s">
        <v>7269</v>
      </c>
      <c r="K30" s="9"/>
      <c r="L30" s="3" t="s">
        <v>7271</v>
      </c>
      <c r="M30" s="7" t="s">
        <v>7274</v>
      </c>
    </row>
    <row r="31" ht="30.0" customHeight="1">
      <c r="A31" s="3" t="s">
        <v>7276</v>
      </c>
      <c r="B31" s="3" t="s">
        <v>7277</v>
      </c>
      <c r="C31" s="3" t="s">
        <v>6945</v>
      </c>
      <c r="D31" s="13"/>
      <c r="E31" s="9"/>
      <c r="F31" s="9"/>
      <c r="G31" s="9"/>
      <c r="H31" s="3" t="s">
        <v>7279</v>
      </c>
      <c r="I31" s="3" t="s">
        <v>7279</v>
      </c>
      <c r="J31" s="7" t="s">
        <v>7072</v>
      </c>
      <c r="K31" s="9"/>
      <c r="L31" s="3" t="s">
        <v>7281</v>
      </c>
      <c r="M31" s="7" t="s">
        <v>6954</v>
      </c>
    </row>
    <row r="32" ht="30.0" customHeight="1">
      <c r="A32" s="3" t="s">
        <v>7283</v>
      </c>
      <c r="B32" s="3" t="s">
        <v>7284</v>
      </c>
      <c r="C32" s="3" t="s">
        <v>6945</v>
      </c>
      <c r="D32" s="13"/>
      <c r="E32" s="9"/>
      <c r="F32" s="9"/>
      <c r="G32" s="9"/>
      <c r="H32" s="3" t="s">
        <v>7287</v>
      </c>
      <c r="I32" s="3" t="s">
        <v>7287</v>
      </c>
      <c r="J32" s="7" t="s">
        <v>7072</v>
      </c>
      <c r="K32" s="9"/>
      <c r="L32" s="3" t="s">
        <v>7291</v>
      </c>
      <c r="M32" s="7" t="s">
        <v>6954</v>
      </c>
    </row>
    <row r="33">
      <c r="A33" s="3" t="s">
        <v>7294</v>
      </c>
      <c r="B33" s="3" t="s">
        <v>7297</v>
      </c>
      <c r="C33" s="3" t="s">
        <v>6945</v>
      </c>
      <c r="D33" s="13"/>
      <c r="E33" s="9"/>
      <c r="F33" s="9"/>
      <c r="G33" s="9"/>
      <c r="H33" s="3" t="s">
        <v>7298</v>
      </c>
      <c r="I33" s="3" t="s">
        <v>7298</v>
      </c>
      <c r="J33" s="7" t="s">
        <v>7050</v>
      </c>
      <c r="K33" s="9"/>
      <c r="L33" s="3" t="s">
        <v>7301</v>
      </c>
      <c r="M33" s="7" t="s">
        <v>6954</v>
      </c>
    </row>
    <row r="34" ht="30.0" customHeight="1">
      <c r="A34" s="3" t="s">
        <v>7303</v>
      </c>
      <c r="B34" s="3" t="s">
        <v>7306</v>
      </c>
      <c r="C34" s="3" t="s">
        <v>6945</v>
      </c>
      <c r="D34" s="13"/>
      <c r="E34" s="9"/>
      <c r="F34" s="9"/>
      <c r="G34" s="9"/>
      <c r="H34" s="3" t="s">
        <v>7310</v>
      </c>
      <c r="I34" s="3" t="s">
        <v>7310</v>
      </c>
      <c r="J34" s="7" t="s">
        <v>7093</v>
      </c>
      <c r="K34" s="9"/>
      <c r="L34" s="3" t="s">
        <v>7312</v>
      </c>
      <c r="M34" s="7" t="s">
        <v>6954</v>
      </c>
    </row>
    <row r="35" ht="105.0" customHeight="1">
      <c r="A35" s="3" t="s">
        <v>7314</v>
      </c>
      <c r="B35" s="3" t="s">
        <v>7314</v>
      </c>
      <c r="C35" s="3" t="s">
        <v>6945</v>
      </c>
      <c r="D35" s="13"/>
      <c r="E35" s="9"/>
      <c r="F35" s="9"/>
      <c r="G35" s="9"/>
      <c r="H35" s="3" t="s">
        <v>7320</v>
      </c>
      <c r="I35" s="7" t="s">
        <v>7321</v>
      </c>
      <c r="J35" s="7" t="s">
        <v>7323</v>
      </c>
      <c r="K35" s="9"/>
      <c r="L35" s="3" t="s">
        <v>7324</v>
      </c>
      <c r="M35" s="7" t="s">
        <v>6954</v>
      </c>
    </row>
    <row r="36" ht="105.0" customHeight="1">
      <c r="A36" s="3" t="s">
        <v>7326</v>
      </c>
      <c r="B36" s="3" t="s">
        <v>7327</v>
      </c>
      <c r="C36" s="3" t="s">
        <v>6945</v>
      </c>
      <c r="D36" s="13"/>
      <c r="E36" s="9"/>
      <c r="F36" s="9"/>
      <c r="G36" s="9"/>
      <c r="H36" s="3" t="s">
        <v>7332</v>
      </c>
      <c r="I36" s="7" t="s">
        <v>7333</v>
      </c>
      <c r="J36" s="7" t="s">
        <v>7323</v>
      </c>
      <c r="K36" s="9"/>
      <c r="L36" s="3" t="s">
        <v>6918</v>
      </c>
      <c r="M36" s="7" t="s">
        <v>6954</v>
      </c>
    </row>
    <row r="37" ht="60.0" customHeight="1">
      <c r="A37" s="3" t="s">
        <v>7336</v>
      </c>
      <c r="B37" s="3" t="s">
        <v>7338</v>
      </c>
      <c r="C37" s="3" t="s">
        <v>6945</v>
      </c>
      <c r="D37" s="13"/>
      <c r="E37" s="9"/>
      <c r="F37" s="9"/>
      <c r="G37" s="9"/>
      <c r="H37" s="3" t="s">
        <v>7341</v>
      </c>
      <c r="I37" s="7" t="s">
        <v>7343</v>
      </c>
      <c r="J37" s="7" t="s">
        <v>7345</v>
      </c>
      <c r="K37" s="9"/>
      <c r="L37" s="3" t="s">
        <v>7346</v>
      </c>
      <c r="M37" s="7" t="s">
        <v>6954</v>
      </c>
    </row>
    <row r="38" ht="60.0" customHeight="1">
      <c r="A38" s="3" t="s">
        <v>7347</v>
      </c>
      <c r="B38" s="3" t="s">
        <v>7347</v>
      </c>
      <c r="C38" s="3" t="s">
        <v>6945</v>
      </c>
      <c r="D38" s="13"/>
      <c r="E38" s="9"/>
      <c r="F38" s="9"/>
      <c r="G38" s="9"/>
      <c r="H38" s="3" t="s">
        <v>7350</v>
      </c>
      <c r="I38" s="7" t="s">
        <v>7352</v>
      </c>
      <c r="J38" s="7" t="s">
        <v>7345</v>
      </c>
      <c r="K38" s="9"/>
      <c r="L38" s="7" t="s">
        <v>7355</v>
      </c>
      <c r="M38" s="7" t="s">
        <v>7269</v>
      </c>
    </row>
    <row r="39" ht="45.0" customHeight="1">
      <c r="A39" s="3" t="s">
        <v>7357</v>
      </c>
      <c r="B39" s="3" t="s">
        <v>7357</v>
      </c>
      <c r="C39" s="3" t="s">
        <v>6945</v>
      </c>
      <c r="D39" s="13"/>
      <c r="E39" s="9"/>
      <c r="F39" s="9"/>
      <c r="G39" s="9"/>
      <c r="H39" s="3" t="s">
        <v>7362</v>
      </c>
      <c r="I39" s="3" t="s">
        <v>7362</v>
      </c>
      <c r="J39" s="7" t="s">
        <v>7364</v>
      </c>
      <c r="K39" s="9"/>
      <c r="L39" s="3" t="s">
        <v>7365</v>
      </c>
      <c r="M39" s="7" t="s">
        <v>7367</v>
      </c>
    </row>
    <row r="40" ht="60.0" customHeight="1">
      <c r="A40" s="3" t="s">
        <v>7368</v>
      </c>
      <c r="B40" s="3" t="s">
        <v>7368</v>
      </c>
      <c r="C40" s="3" t="s">
        <v>6945</v>
      </c>
      <c r="D40" s="13"/>
      <c r="E40" s="9"/>
      <c r="F40" s="9"/>
      <c r="G40" s="9"/>
      <c r="H40" s="3" t="s">
        <v>7376</v>
      </c>
      <c r="I40" s="3" t="s">
        <v>7376</v>
      </c>
      <c r="J40" s="7" t="s">
        <v>7345</v>
      </c>
      <c r="K40" s="9"/>
      <c r="L40" s="3" t="s">
        <v>7378</v>
      </c>
      <c r="M40" s="7" t="s">
        <v>7379</v>
      </c>
    </row>
    <row r="41" ht="60.0" customHeight="1">
      <c r="A41" s="3" t="s">
        <v>7381</v>
      </c>
      <c r="B41" s="3" t="s">
        <v>7381</v>
      </c>
      <c r="C41" s="3" t="s">
        <v>6945</v>
      </c>
      <c r="D41" s="13"/>
      <c r="E41" s="9"/>
      <c r="F41" s="9"/>
      <c r="G41" s="9"/>
      <c r="H41" s="3" t="s">
        <v>7385</v>
      </c>
      <c r="I41" s="3" t="s">
        <v>7385</v>
      </c>
      <c r="J41" s="7" t="s">
        <v>7345</v>
      </c>
      <c r="K41" s="9"/>
      <c r="L41" s="3" t="s">
        <v>7388</v>
      </c>
      <c r="M41" s="7" t="s">
        <v>7062</v>
      </c>
    </row>
    <row r="42" ht="60.0" customHeight="1">
      <c r="A42" s="3" t="s">
        <v>7392</v>
      </c>
      <c r="B42" s="3" t="s">
        <v>7392</v>
      </c>
      <c r="C42" s="3" t="s">
        <v>6945</v>
      </c>
      <c r="D42" s="13"/>
      <c r="E42" s="9"/>
      <c r="F42" s="9"/>
      <c r="G42" s="9"/>
      <c r="H42" s="3" t="s">
        <v>7394</v>
      </c>
      <c r="I42" s="3" t="s">
        <v>7394</v>
      </c>
      <c r="J42" s="7" t="s">
        <v>7345</v>
      </c>
      <c r="K42" s="9"/>
      <c r="L42" s="3" t="s">
        <v>7397</v>
      </c>
      <c r="M42" s="7" t="s">
        <v>7072</v>
      </c>
    </row>
    <row r="43">
      <c r="A43" s="3" t="s">
        <v>7402</v>
      </c>
      <c r="B43" s="3" t="s">
        <v>7402</v>
      </c>
      <c r="C43" s="3" t="s">
        <v>6945</v>
      </c>
      <c r="D43" s="13"/>
      <c r="E43" s="9"/>
      <c r="F43" s="9"/>
      <c r="G43" s="9"/>
      <c r="H43" s="3" t="s">
        <v>7404</v>
      </c>
      <c r="I43" s="3" t="s">
        <v>7404</v>
      </c>
      <c r="J43" s="7" t="s">
        <v>7406</v>
      </c>
      <c r="K43" s="9"/>
      <c r="L43" s="3" t="s">
        <v>7407</v>
      </c>
      <c r="M43" s="7" t="s">
        <v>6954</v>
      </c>
    </row>
    <row r="44">
      <c r="A44" s="3" t="s">
        <v>7411</v>
      </c>
      <c r="B44" s="7" t="s">
        <v>7413</v>
      </c>
      <c r="C44" s="3" t="s">
        <v>6945</v>
      </c>
      <c r="D44" s="4"/>
      <c r="E44" s="9"/>
      <c r="F44" s="9"/>
      <c r="G44" s="9"/>
      <c r="H44" s="3" t="s">
        <v>7416</v>
      </c>
      <c r="I44" s="3" t="s">
        <v>7416</v>
      </c>
      <c r="J44" s="7" t="s">
        <v>6954</v>
      </c>
      <c r="K44" s="13"/>
      <c r="L44" s="3" t="s">
        <v>7417</v>
      </c>
      <c r="M44" s="7" t="s">
        <v>7419</v>
      </c>
    </row>
    <row r="45" ht="60.0" customHeight="1">
      <c r="A45" s="3" t="s">
        <v>7420</v>
      </c>
      <c r="B45" s="3" t="s">
        <v>7421</v>
      </c>
      <c r="C45" s="3" t="s">
        <v>6945</v>
      </c>
      <c r="D45" s="13"/>
      <c r="E45" s="9"/>
      <c r="F45" s="9"/>
      <c r="G45" s="9"/>
      <c r="H45" s="3" t="s">
        <v>7422</v>
      </c>
      <c r="I45" s="3" t="s">
        <v>7422</v>
      </c>
      <c r="J45" s="7" t="s">
        <v>6954</v>
      </c>
      <c r="K45" s="13"/>
      <c r="L45" s="3" t="s">
        <v>7426</v>
      </c>
      <c r="M45" s="7" t="s">
        <v>7429</v>
      </c>
    </row>
    <row r="46" ht="30.0" customHeight="1">
      <c r="A46" s="3" t="s">
        <v>7430</v>
      </c>
      <c r="B46" s="3" t="s">
        <v>7431</v>
      </c>
      <c r="C46" s="3" t="s">
        <v>6945</v>
      </c>
      <c r="D46" s="13"/>
      <c r="E46" s="9"/>
      <c r="F46" s="9"/>
      <c r="G46" s="9"/>
      <c r="H46" s="3" t="s">
        <v>7433</v>
      </c>
      <c r="I46" s="3" t="s">
        <v>7433</v>
      </c>
      <c r="J46" s="7" t="s">
        <v>7269</v>
      </c>
      <c r="K46" s="9"/>
      <c r="L46" s="3" t="s">
        <v>7439</v>
      </c>
      <c r="M46" s="7" t="s">
        <v>7269</v>
      </c>
    </row>
    <row r="47" ht="30.0" customHeight="1">
      <c r="A47" s="3" t="s">
        <v>7443</v>
      </c>
      <c r="B47" s="3" t="s">
        <v>7445</v>
      </c>
      <c r="C47" s="3" t="s">
        <v>6945</v>
      </c>
      <c r="D47" s="13"/>
      <c r="E47" s="9"/>
      <c r="F47" s="9"/>
      <c r="G47" s="9"/>
      <c r="H47" s="3" t="s">
        <v>7448</v>
      </c>
      <c r="I47" s="3" t="s">
        <v>7448</v>
      </c>
      <c r="J47" s="7" t="s">
        <v>7451</v>
      </c>
      <c r="K47" s="9"/>
      <c r="L47" s="3" t="s">
        <v>7454</v>
      </c>
      <c r="M47" s="7" t="s">
        <v>7000</v>
      </c>
    </row>
    <row r="48" ht="30.0" customHeight="1">
      <c r="A48" s="3" t="s">
        <v>7456</v>
      </c>
      <c r="B48" s="3" t="s">
        <v>7457</v>
      </c>
      <c r="C48" s="3" t="s">
        <v>6945</v>
      </c>
      <c r="D48" s="13"/>
      <c r="E48" s="9"/>
      <c r="F48" s="9"/>
      <c r="G48" s="9"/>
      <c r="H48" s="3" t="s">
        <v>7460</v>
      </c>
      <c r="I48" s="3" t="s">
        <v>7460</v>
      </c>
      <c r="J48" s="7" t="s">
        <v>7461</v>
      </c>
      <c r="K48" s="9"/>
      <c r="L48" s="3" t="s">
        <v>7464</v>
      </c>
      <c r="M48" s="7" t="s">
        <v>7000</v>
      </c>
    </row>
    <row r="49">
      <c r="A49" s="3" t="s">
        <v>7467</v>
      </c>
      <c r="B49" s="3" t="s">
        <v>7469</v>
      </c>
      <c r="C49" s="3" t="s">
        <v>6945</v>
      </c>
      <c r="D49" s="13"/>
      <c r="E49" s="9"/>
      <c r="F49" s="9"/>
      <c r="G49" s="9"/>
      <c r="H49" s="3" t="s">
        <v>7471</v>
      </c>
      <c r="I49" s="7" t="s">
        <v>7473</v>
      </c>
      <c r="J49" s="7" t="s">
        <v>7050</v>
      </c>
      <c r="K49" s="9"/>
      <c r="L49" s="3" t="s">
        <v>7474</v>
      </c>
      <c r="M49" s="7" t="s">
        <v>6954</v>
      </c>
    </row>
    <row r="50" ht="45.0" customHeight="1">
      <c r="A50" s="3" t="s">
        <v>7478</v>
      </c>
      <c r="B50" s="7" t="s">
        <v>7480</v>
      </c>
      <c r="C50" s="3" t="s">
        <v>6945</v>
      </c>
      <c r="D50" s="4"/>
      <c r="E50" s="9"/>
      <c r="F50" s="9"/>
      <c r="G50" s="9"/>
      <c r="H50" s="3" t="s">
        <v>7483</v>
      </c>
      <c r="I50" s="7" t="s">
        <v>7484</v>
      </c>
      <c r="J50" s="7" t="s">
        <v>7485</v>
      </c>
      <c r="K50" s="9"/>
      <c r="L50" s="3" t="s">
        <v>7487</v>
      </c>
      <c r="M50" s="7" t="s">
        <v>7489</v>
      </c>
    </row>
    <row r="51">
      <c r="A51" s="3" t="s">
        <v>7492</v>
      </c>
      <c r="B51" s="7" t="s">
        <v>7494</v>
      </c>
      <c r="C51" s="3" t="s">
        <v>6945</v>
      </c>
      <c r="D51" s="4"/>
      <c r="E51" s="9"/>
      <c r="F51" s="9"/>
      <c r="G51" s="9"/>
      <c r="H51" s="3" t="s">
        <v>7496</v>
      </c>
      <c r="I51" s="3" t="s">
        <v>7496</v>
      </c>
      <c r="J51" s="7" t="s">
        <v>7050</v>
      </c>
      <c r="K51" s="9"/>
      <c r="L51" s="3" t="s">
        <v>7499</v>
      </c>
      <c r="M51" s="7" t="s">
        <v>6954</v>
      </c>
    </row>
    <row r="52" ht="45.0" customHeight="1">
      <c r="A52" s="3" t="s">
        <v>7502</v>
      </c>
      <c r="B52" s="7" t="s">
        <v>7505</v>
      </c>
      <c r="C52" s="3" t="s">
        <v>6945</v>
      </c>
      <c r="D52" s="4"/>
      <c r="E52" s="9"/>
      <c r="F52" s="9"/>
      <c r="G52" s="9"/>
      <c r="H52" s="3" t="s">
        <v>7507</v>
      </c>
      <c r="I52" s="3" t="s">
        <v>7507</v>
      </c>
      <c r="J52" s="7" t="s">
        <v>7509</v>
      </c>
      <c r="K52" s="9"/>
      <c r="L52" s="3" t="s">
        <v>7510</v>
      </c>
      <c r="M52" s="7" t="s">
        <v>7511</v>
      </c>
    </row>
    <row r="53" ht="30.0" customHeight="1">
      <c r="A53" s="3" t="s">
        <v>7513</v>
      </c>
      <c r="B53" s="3" t="s">
        <v>7514</v>
      </c>
      <c r="C53" s="3" t="s">
        <v>6945</v>
      </c>
      <c r="D53" s="13"/>
      <c r="E53" s="9"/>
      <c r="F53" s="9"/>
      <c r="G53" s="9"/>
      <c r="H53" s="3" t="s">
        <v>7517</v>
      </c>
      <c r="I53" s="3" t="s">
        <v>7517</v>
      </c>
      <c r="J53" s="7" t="s">
        <v>7518</v>
      </c>
      <c r="K53" s="9"/>
      <c r="L53" s="3" t="s">
        <v>7521</v>
      </c>
      <c r="M53" s="7" t="s">
        <v>7511</v>
      </c>
    </row>
    <row r="54" ht="30.0" customHeight="1">
      <c r="A54" s="3" t="s">
        <v>7522</v>
      </c>
      <c r="B54" s="7" t="s">
        <v>7523</v>
      </c>
      <c r="C54" s="3" t="s">
        <v>6945</v>
      </c>
      <c r="D54" s="4"/>
      <c r="E54" s="9"/>
      <c r="F54" s="9"/>
      <c r="G54" s="9"/>
      <c r="H54" s="3" t="s">
        <v>7525</v>
      </c>
      <c r="I54" s="3" t="s">
        <v>7525</v>
      </c>
      <c r="J54" s="7" t="s">
        <v>6987</v>
      </c>
      <c r="K54" s="9"/>
      <c r="L54" s="7" t="s">
        <v>7527</v>
      </c>
      <c r="M54" s="7" t="s">
        <v>7269</v>
      </c>
    </row>
    <row r="55">
      <c r="A55" s="3" t="s">
        <v>7529</v>
      </c>
      <c r="B55" s="3" t="s">
        <v>7530</v>
      </c>
      <c r="C55" s="3" t="s">
        <v>6945</v>
      </c>
      <c r="D55" s="13"/>
      <c r="E55" s="9"/>
      <c r="F55" s="9"/>
      <c r="G55" s="9"/>
      <c r="H55" s="3" t="s">
        <v>7534</v>
      </c>
      <c r="I55" s="3" t="s">
        <v>7534</v>
      </c>
      <c r="J55" s="7" t="s">
        <v>7050</v>
      </c>
      <c r="K55" s="9"/>
      <c r="L55" s="7" t="s">
        <v>2907</v>
      </c>
      <c r="M55" s="7" t="s">
        <v>6954</v>
      </c>
    </row>
    <row r="56">
      <c r="A56" s="3" t="s">
        <v>7539</v>
      </c>
      <c r="B56" s="3" t="s">
        <v>7541</v>
      </c>
      <c r="C56" s="3" t="s">
        <v>6945</v>
      </c>
      <c r="D56" s="13"/>
      <c r="E56" s="9"/>
      <c r="F56" s="9"/>
      <c r="G56" s="9"/>
      <c r="H56" s="3" t="s">
        <v>7542</v>
      </c>
      <c r="I56" s="3" t="s">
        <v>7542</v>
      </c>
      <c r="J56" s="7" t="s">
        <v>7050</v>
      </c>
      <c r="K56" s="9"/>
      <c r="L56" s="9"/>
      <c r="M56" s="4"/>
    </row>
    <row r="57">
      <c r="A57" s="3" t="s">
        <v>7545</v>
      </c>
      <c r="B57" s="3" t="s">
        <v>7546</v>
      </c>
      <c r="C57" s="3" t="s">
        <v>6945</v>
      </c>
      <c r="D57" s="13"/>
      <c r="E57" s="9"/>
      <c r="F57" s="9"/>
      <c r="G57" s="9"/>
      <c r="H57" s="3" t="s">
        <v>7548</v>
      </c>
      <c r="I57" s="3" t="s">
        <v>7548</v>
      </c>
      <c r="J57" s="7" t="s">
        <v>7050</v>
      </c>
      <c r="K57" s="9"/>
      <c r="L57" s="9"/>
      <c r="M57" s="4"/>
    </row>
    <row r="58" ht="60.0" customHeight="1">
      <c r="A58" s="3" t="s">
        <v>7550</v>
      </c>
      <c r="B58" s="7" t="s">
        <v>7551</v>
      </c>
      <c r="C58" s="3" t="s">
        <v>6945</v>
      </c>
      <c r="D58" s="4"/>
      <c r="E58" s="9"/>
      <c r="F58" s="9"/>
      <c r="G58" s="9"/>
      <c r="H58" s="3" t="s">
        <v>7554</v>
      </c>
      <c r="I58" s="3" t="s">
        <v>7554</v>
      </c>
      <c r="J58" s="7" t="s">
        <v>7345</v>
      </c>
      <c r="K58" s="9"/>
      <c r="L58" s="9"/>
      <c r="M58" s="4"/>
    </row>
    <row r="59" ht="60.0" customHeight="1">
      <c r="A59" s="3" t="s">
        <v>7558</v>
      </c>
      <c r="B59" s="3" t="s">
        <v>7560</v>
      </c>
      <c r="C59" s="3" t="s">
        <v>6945</v>
      </c>
      <c r="D59" s="13"/>
      <c r="E59" s="9"/>
      <c r="F59" s="9"/>
      <c r="G59" s="9"/>
      <c r="H59" s="3" t="s">
        <v>7562</v>
      </c>
      <c r="I59" s="3" t="s">
        <v>7562</v>
      </c>
      <c r="J59" s="7" t="s">
        <v>7345</v>
      </c>
      <c r="K59" s="9"/>
      <c r="L59" s="9"/>
      <c r="M59" s="4"/>
    </row>
    <row r="60">
      <c r="A60" s="3" t="s">
        <v>7564</v>
      </c>
      <c r="B60" s="3" t="s">
        <v>7566</v>
      </c>
      <c r="C60" s="3" t="s">
        <v>6945</v>
      </c>
      <c r="D60" s="13"/>
      <c r="E60" s="9"/>
      <c r="F60" s="9"/>
      <c r="G60" s="9"/>
      <c r="H60" s="3" t="s">
        <v>7569</v>
      </c>
      <c r="I60" s="3" t="s">
        <v>7569</v>
      </c>
      <c r="J60" s="7" t="s">
        <v>6954</v>
      </c>
      <c r="K60" s="13"/>
      <c r="L60" s="9"/>
      <c r="M60" s="4"/>
    </row>
    <row r="61">
      <c r="A61" s="3" t="s">
        <v>7570</v>
      </c>
      <c r="B61" s="7" t="s">
        <v>7571</v>
      </c>
      <c r="C61" s="3" t="s">
        <v>6945</v>
      </c>
      <c r="D61" s="4"/>
      <c r="E61" s="9"/>
      <c r="F61" s="9"/>
      <c r="G61" s="9"/>
      <c r="H61" s="3" t="s">
        <v>7573</v>
      </c>
      <c r="I61" s="3" t="s">
        <v>7573</v>
      </c>
      <c r="J61" s="7" t="s">
        <v>6954</v>
      </c>
      <c r="K61" s="13"/>
      <c r="L61" s="9"/>
      <c r="M61" s="4"/>
    </row>
    <row r="62">
      <c r="A62" s="3" t="s">
        <v>7578</v>
      </c>
      <c r="B62" s="7" t="s">
        <v>7579</v>
      </c>
      <c r="C62" s="3" t="s">
        <v>6945</v>
      </c>
      <c r="D62" s="4"/>
      <c r="E62" s="9"/>
      <c r="F62" s="9"/>
      <c r="G62" s="9"/>
      <c r="H62" s="3" t="s">
        <v>7582</v>
      </c>
      <c r="I62" s="3" t="s">
        <v>7582</v>
      </c>
      <c r="J62" s="7" t="s">
        <v>6954</v>
      </c>
      <c r="K62" s="13"/>
      <c r="L62" s="9"/>
      <c r="M62" s="4"/>
    </row>
    <row r="63">
      <c r="A63" s="3" t="s">
        <v>7584</v>
      </c>
      <c r="B63" s="3" t="s">
        <v>7585</v>
      </c>
      <c r="C63" s="3" t="s">
        <v>6945</v>
      </c>
      <c r="D63" s="13"/>
      <c r="E63" s="9"/>
      <c r="F63" s="9"/>
      <c r="G63" s="9"/>
      <c r="H63" s="3" t="s">
        <v>7589</v>
      </c>
      <c r="I63" s="3" t="s">
        <v>7589</v>
      </c>
      <c r="J63" s="7" t="s">
        <v>6954</v>
      </c>
      <c r="K63" s="13"/>
      <c r="L63" s="9"/>
      <c r="M63" s="4"/>
    </row>
    <row r="64">
      <c r="A64" s="3" t="s">
        <v>7593</v>
      </c>
      <c r="B64" s="3" t="s">
        <v>7595</v>
      </c>
      <c r="C64" s="3" t="s">
        <v>6945</v>
      </c>
      <c r="D64" s="13"/>
      <c r="E64" s="9"/>
      <c r="F64" s="9"/>
      <c r="G64" s="9"/>
      <c r="H64" s="3" t="s">
        <v>7597</v>
      </c>
      <c r="I64" s="3" t="s">
        <v>7597</v>
      </c>
      <c r="J64" s="7" t="s">
        <v>6954</v>
      </c>
      <c r="K64" s="13"/>
      <c r="L64" s="9"/>
      <c r="M64" s="4"/>
    </row>
    <row r="65">
      <c r="A65" s="3" t="s">
        <v>7602</v>
      </c>
      <c r="B65" s="3" t="s">
        <v>7603</v>
      </c>
      <c r="C65" s="3" t="s">
        <v>6945</v>
      </c>
      <c r="D65" s="13"/>
      <c r="E65" s="9"/>
      <c r="F65" s="9"/>
      <c r="G65" s="9"/>
      <c r="H65" s="3" t="s">
        <v>7605</v>
      </c>
      <c r="I65" s="3" t="s">
        <v>7605</v>
      </c>
      <c r="J65" s="7" t="s">
        <v>6954</v>
      </c>
      <c r="K65" s="13"/>
      <c r="L65" s="9"/>
      <c r="M65" s="4"/>
    </row>
    <row r="66">
      <c r="A66" s="3" t="s">
        <v>7607</v>
      </c>
      <c r="B66" s="7" t="s">
        <v>7609</v>
      </c>
      <c r="C66" s="3" t="s">
        <v>6945</v>
      </c>
      <c r="D66" s="4"/>
      <c r="E66" s="9"/>
      <c r="F66" s="9"/>
      <c r="G66" s="9"/>
      <c r="H66" s="3" t="s">
        <v>7613</v>
      </c>
      <c r="I66" s="3" t="s">
        <v>7613</v>
      </c>
      <c r="J66" s="7" t="s">
        <v>6954</v>
      </c>
      <c r="K66" s="13"/>
      <c r="L66" s="9"/>
      <c r="M66" s="4"/>
    </row>
    <row r="67">
      <c r="A67" s="3" t="s">
        <v>7616</v>
      </c>
      <c r="B67" s="3" t="s">
        <v>7618</v>
      </c>
      <c r="C67" s="3" t="s">
        <v>6945</v>
      </c>
      <c r="D67" s="13"/>
      <c r="E67" s="9"/>
      <c r="F67" s="9"/>
      <c r="G67" s="9"/>
      <c r="H67" s="3" t="s">
        <v>7620</v>
      </c>
      <c r="I67" s="7" t="s">
        <v>7621</v>
      </c>
      <c r="J67" s="7" t="s">
        <v>6954</v>
      </c>
      <c r="K67" s="13"/>
      <c r="L67" s="9"/>
      <c r="M67" s="4"/>
    </row>
    <row r="68">
      <c r="A68" s="3" t="s">
        <v>7623</v>
      </c>
      <c r="B68" s="7" t="s">
        <v>7624</v>
      </c>
      <c r="C68" s="3" t="s">
        <v>6945</v>
      </c>
      <c r="D68" s="4"/>
      <c r="E68" s="9"/>
      <c r="F68" s="9"/>
      <c r="G68" s="9"/>
      <c r="H68" s="3" t="s">
        <v>7628</v>
      </c>
      <c r="I68" s="7" t="s">
        <v>7629</v>
      </c>
      <c r="J68" s="7" t="s">
        <v>6954</v>
      </c>
      <c r="K68" s="13"/>
      <c r="L68" s="9"/>
      <c r="M68" s="4"/>
    </row>
    <row r="69">
      <c r="A69" s="3" t="s">
        <v>7632</v>
      </c>
      <c r="B69" s="7" t="s">
        <v>7633</v>
      </c>
      <c r="C69" s="3" t="s">
        <v>6945</v>
      </c>
      <c r="D69" s="4"/>
      <c r="E69" s="9"/>
      <c r="F69" s="9"/>
      <c r="G69" s="9"/>
      <c r="H69" s="3" t="s">
        <v>7635</v>
      </c>
      <c r="I69" s="7" t="s">
        <v>7636</v>
      </c>
      <c r="J69" s="7" t="s">
        <v>6954</v>
      </c>
      <c r="K69" s="13"/>
      <c r="L69" s="9"/>
      <c r="M69" s="4"/>
    </row>
    <row r="70">
      <c r="A70" s="3" t="s">
        <v>7638</v>
      </c>
      <c r="B70" s="3" t="s">
        <v>7640</v>
      </c>
      <c r="C70" s="3" t="s">
        <v>6945</v>
      </c>
      <c r="D70" s="13"/>
      <c r="E70" s="9"/>
      <c r="F70" s="9"/>
      <c r="G70" s="9"/>
      <c r="H70" s="3" t="s">
        <v>7643</v>
      </c>
      <c r="I70" s="3" t="s">
        <v>7643</v>
      </c>
      <c r="J70" s="7" t="s">
        <v>6954</v>
      </c>
      <c r="K70" s="13"/>
      <c r="L70" s="9"/>
      <c r="M70" s="4"/>
    </row>
    <row r="71">
      <c r="A71" s="3" t="s">
        <v>7645</v>
      </c>
      <c r="B71" s="3" t="s">
        <v>7645</v>
      </c>
      <c r="C71" s="3" t="s">
        <v>6945</v>
      </c>
      <c r="D71" s="13"/>
      <c r="E71" s="9"/>
      <c r="F71" s="9"/>
      <c r="G71" s="9"/>
      <c r="H71" s="3" t="s">
        <v>7647</v>
      </c>
      <c r="I71" s="3" t="s">
        <v>7647</v>
      </c>
      <c r="J71" s="7" t="s">
        <v>6954</v>
      </c>
      <c r="K71" s="13"/>
      <c r="L71" s="9"/>
      <c r="M71" s="4"/>
    </row>
    <row r="72">
      <c r="A72" s="3" t="s">
        <v>7651</v>
      </c>
      <c r="B72" s="3" t="s">
        <v>7651</v>
      </c>
      <c r="C72" s="3" t="s">
        <v>6945</v>
      </c>
      <c r="D72" s="13"/>
      <c r="E72" s="9"/>
      <c r="F72" s="9"/>
      <c r="G72" s="9"/>
      <c r="H72" s="3" t="s">
        <v>7653</v>
      </c>
      <c r="I72" s="3" t="s">
        <v>7653</v>
      </c>
      <c r="J72" s="7" t="s">
        <v>6954</v>
      </c>
      <c r="K72" s="13"/>
      <c r="L72" s="9"/>
      <c r="M72" s="4"/>
    </row>
    <row r="73">
      <c r="A73" s="3" t="s">
        <v>7656</v>
      </c>
      <c r="B73" s="3" t="s">
        <v>7656</v>
      </c>
      <c r="C73" s="3" t="s">
        <v>6945</v>
      </c>
      <c r="D73" s="13"/>
      <c r="E73" s="9"/>
      <c r="F73" s="9"/>
      <c r="G73" s="9"/>
      <c r="H73" s="3" t="s">
        <v>7660</v>
      </c>
      <c r="I73" s="3" t="s">
        <v>7660</v>
      </c>
      <c r="J73" s="7" t="s">
        <v>6954</v>
      </c>
      <c r="K73" s="13"/>
      <c r="L73" s="9"/>
      <c r="M73" s="4"/>
    </row>
    <row r="74">
      <c r="A74" s="3" t="s">
        <v>7662</v>
      </c>
      <c r="B74" s="3" t="s">
        <v>7663</v>
      </c>
      <c r="C74" s="3" t="s">
        <v>6945</v>
      </c>
      <c r="D74" s="13"/>
      <c r="E74" s="9"/>
      <c r="F74" s="9"/>
      <c r="G74" s="9"/>
      <c r="H74" s="3" t="s">
        <v>7665</v>
      </c>
      <c r="I74" s="3" t="s">
        <v>7665</v>
      </c>
      <c r="J74" s="7" t="s">
        <v>6954</v>
      </c>
      <c r="K74" s="13"/>
      <c r="L74" s="9"/>
      <c r="M74" s="4"/>
    </row>
    <row r="75" ht="30.0" customHeight="1">
      <c r="A75" s="3" t="s">
        <v>7669</v>
      </c>
      <c r="B75" s="7" t="s">
        <v>7670</v>
      </c>
      <c r="C75" s="3" t="s">
        <v>6945</v>
      </c>
      <c r="D75" s="4"/>
      <c r="E75" s="9"/>
      <c r="F75" s="9"/>
      <c r="G75" s="9"/>
      <c r="H75" s="3" t="s">
        <v>7672</v>
      </c>
      <c r="I75" s="3" t="s">
        <v>7672</v>
      </c>
      <c r="J75" s="7" t="s">
        <v>6954</v>
      </c>
      <c r="K75" s="13"/>
      <c r="L75" s="9"/>
      <c r="M75" s="4"/>
    </row>
    <row r="76" ht="30.0" customHeight="1">
      <c r="A76" s="3" t="s">
        <v>7673</v>
      </c>
      <c r="B76" s="7" t="s">
        <v>7674</v>
      </c>
      <c r="C76" s="3" t="s">
        <v>6945</v>
      </c>
      <c r="D76" s="4"/>
      <c r="E76" s="9"/>
      <c r="F76" s="9"/>
      <c r="G76" s="9"/>
      <c r="H76" s="3" t="s">
        <v>7677</v>
      </c>
      <c r="I76" s="3" t="s">
        <v>7677</v>
      </c>
      <c r="J76" s="7" t="s">
        <v>6954</v>
      </c>
      <c r="K76" s="13"/>
      <c r="L76" s="9"/>
      <c r="M76" s="4"/>
    </row>
    <row r="77">
      <c r="A77" s="3" t="s">
        <v>7679</v>
      </c>
      <c r="B77" s="7" t="s">
        <v>7680</v>
      </c>
      <c r="C77" s="3" t="s">
        <v>6945</v>
      </c>
      <c r="D77" s="4"/>
      <c r="E77" s="9"/>
      <c r="F77" s="9"/>
      <c r="G77" s="9"/>
      <c r="H77" s="3" t="s">
        <v>7683</v>
      </c>
      <c r="I77" s="7" t="s">
        <v>7685</v>
      </c>
      <c r="J77" s="7" t="s">
        <v>6954</v>
      </c>
      <c r="K77" s="13"/>
      <c r="L77" s="9"/>
      <c r="M77" s="4"/>
    </row>
    <row r="78">
      <c r="A78" s="3" t="s">
        <v>7687</v>
      </c>
      <c r="B78" s="3" t="s">
        <v>7687</v>
      </c>
      <c r="C78" s="3" t="s">
        <v>6945</v>
      </c>
      <c r="D78" s="13"/>
      <c r="E78" s="9"/>
      <c r="F78" s="9"/>
      <c r="G78" s="9"/>
      <c r="H78" s="3" t="s">
        <v>7691</v>
      </c>
      <c r="I78" s="3" t="s">
        <v>7691</v>
      </c>
      <c r="J78" s="7" t="s">
        <v>6954</v>
      </c>
      <c r="K78" s="13"/>
      <c r="L78" s="9"/>
      <c r="M78" s="4"/>
    </row>
    <row r="79">
      <c r="A79" s="3" t="s">
        <v>7693</v>
      </c>
      <c r="B79" s="3" t="s">
        <v>7695</v>
      </c>
      <c r="C79" s="3" t="s">
        <v>6945</v>
      </c>
      <c r="D79" s="13"/>
      <c r="E79" s="9"/>
      <c r="F79" s="9"/>
      <c r="G79" s="9"/>
      <c r="H79" s="3" t="s">
        <v>7698</v>
      </c>
      <c r="I79" s="3" t="s">
        <v>7698</v>
      </c>
      <c r="J79" s="7" t="s">
        <v>6954</v>
      </c>
      <c r="K79" s="13"/>
      <c r="L79" s="9"/>
      <c r="M79" s="4"/>
    </row>
    <row r="80">
      <c r="A80" s="3" t="s">
        <v>7700</v>
      </c>
      <c r="B80" s="3" t="s">
        <v>7700</v>
      </c>
      <c r="C80" s="3" t="s">
        <v>6945</v>
      </c>
      <c r="D80" s="13"/>
      <c r="E80" s="9"/>
      <c r="F80" s="9"/>
      <c r="G80" s="9"/>
      <c r="H80" s="3" t="s">
        <v>7702</v>
      </c>
      <c r="I80" s="3" t="s">
        <v>7702</v>
      </c>
      <c r="J80" s="7" t="s">
        <v>6954</v>
      </c>
      <c r="K80" s="13"/>
      <c r="L80" s="9"/>
      <c r="M80" s="4"/>
    </row>
    <row r="81">
      <c r="A81" s="3" t="s">
        <v>7705</v>
      </c>
      <c r="B81" s="3" t="s">
        <v>7706</v>
      </c>
      <c r="C81" s="3" t="s">
        <v>6945</v>
      </c>
      <c r="D81" s="13"/>
      <c r="E81" s="9"/>
      <c r="F81" s="9"/>
      <c r="G81" s="9"/>
      <c r="H81" s="3" t="s">
        <v>7712</v>
      </c>
      <c r="I81" s="3" t="s">
        <v>7712</v>
      </c>
      <c r="J81" s="7" t="s">
        <v>6954</v>
      </c>
      <c r="K81" s="13"/>
      <c r="L81" s="9"/>
      <c r="M81" s="4"/>
    </row>
    <row r="82">
      <c r="A82" s="3" t="s">
        <v>7714</v>
      </c>
      <c r="B82" s="3" t="s">
        <v>7716</v>
      </c>
      <c r="C82" s="3" t="s">
        <v>6945</v>
      </c>
      <c r="D82" s="13"/>
      <c r="E82" s="9"/>
      <c r="F82" s="9"/>
      <c r="G82" s="9"/>
      <c r="H82" s="3" t="s">
        <v>7719</v>
      </c>
      <c r="I82" s="3" t="s">
        <v>7719</v>
      </c>
      <c r="J82" s="7" t="s">
        <v>6954</v>
      </c>
      <c r="K82" s="13"/>
      <c r="L82" s="9"/>
      <c r="M82" s="4"/>
    </row>
    <row r="83">
      <c r="A83" s="3" t="s">
        <v>7724</v>
      </c>
      <c r="B83" s="3" t="s">
        <v>7724</v>
      </c>
      <c r="C83" s="3" t="s">
        <v>6945</v>
      </c>
      <c r="D83" s="13"/>
      <c r="E83" s="9"/>
      <c r="F83" s="9"/>
      <c r="G83" s="9"/>
      <c r="H83" s="3" t="s">
        <v>7727</v>
      </c>
      <c r="I83" s="3" t="s">
        <v>7727</v>
      </c>
      <c r="J83" s="7" t="s">
        <v>6954</v>
      </c>
      <c r="K83" s="13"/>
      <c r="L83" s="9"/>
      <c r="M83" s="4"/>
    </row>
    <row r="84">
      <c r="A84" s="3" t="s">
        <v>7728</v>
      </c>
      <c r="B84" s="3" t="s">
        <v>7728</v>
      </c>
      <c r="C84" s="3" t="s">
        <v>6945</v>
      </c>
      <c r="D84" s="13"/>
      <c r="E84" s="9"/>
      <c r="F84" s="9"/>
      <c r="G84" s="9"/>
      <c r="H84" s="3" t="s">
        <v>7732</v>
      </c>
      <c r="I84" s="3" t="s">
        <v>7732</v>
      </c>
      <c r="J84" s="7" t="s">
        <v>6954</v>
      </c>
      <c r="K84" s="13"/>
      <c r="L84" s="9"/>
      <c r="M84" s="4"/>
    </row>
    <row r="85">
      <c r="A85" s="3" t="s">
        <v>7736</v>
      </c>
      <c r="B85" s="3" t="s">
        <v>7737</v>
      </c>
      <c r="C85" s="3" t="s">
        <v>6945</v>
      </c>
      <c r="D85" s="13"/>
      <c r="E85" s="9"/>
      <c r="F85" s="9"/>
      <c r="G85" s="9"/>
      <c r="H85" s="3" t="s">
        <v>7738</v>
      </c>
      <c r="I85" s="7" t="s">
        <v>7739</v>
      </c>
      <c r="J85" s="7" t="s">
        <v>6954</v>
      </c>
      <c r="K85" s="13"/>
      <c r="L85" s="9"/>
      <c r="M85" s="4"/>
    </row>
    <row r="86">
      <c r="A86" s="3" t="s">
        <v>7743</v>
      </c>
      <c r="B86" s="3" t="s">
        <v>7744</v>
      </c>
      <c r="C86" s="3" t="s">
        <v>6945</v>
      </c>
      <c r="D86" s="13"/>
      <c r="E86" s="9"/>
      <c r="F86" s="9"/>
      <c r="G86" s="9"/>
      <c r="H86" s="3" t="s">
        <v>7748</v>
      </c>
      <c r="I86" s="3" t="s">
        <v>7748</v>
      </c>
      <c r="J86" s="7" t="s">
        <v>6954</v>
      </c>
      <c r="K86" s="13"/>
      <c r="L86" s="9"/>
      <c r="M86" s="4"/>
    </row>
    <row r="87">
      <c r="A87" s="3" t="s">
        <v>7752</v>
      </c>
      <c r="B87" s="3" t="s">
        <v>7754</v>
      </c>
      <c r="C87" s="3" t="s">
        <v>6945</v>
      </c>
      <c r="D87" s="13"/>
      <c r="E87" s="9"/>
      <c r="F87" s="9"/>
      <c r="G87" s="9"/>
      <c r="H87" s="3" t="s">
        <v>7755</v>
      </c>
      <c r="I87" s="3" t="s">
        <v>7755</v>
      </c>
      <c r="J87" s="7" t="s">
        <v>6954</v>
      </c>
      <c r="K87" s="13"/>
      <c r="L87" s="9"/>
      <c r="M87" s="4"/>
    </row>
    <row r="88">
      <c r="A88" s="3" t="s">
        <v>7758</v>
      </c>
      <c r="B88" s="3" t="s">
        <v>7758</v>
      </c>
      <c r="C88" s="3" t="s">
        <v>6945</v>
      </c>
      <c r="D88" s="13"/>
      <c r="E88" s="9"/>
      <c r="F88" s="9"/>
      <c r="G88" s="9"/>
      <c r="H88" s="3" t="s">
        <v>7760</v>
      </c>
      <c r="I88" s="3" t="s">
        <v>7760</v>
      </c>
      <c r="J88" s="7" t="s">
        <v>6954</v>
      </c>
      <c r="K88" s="13"/>
      <c r="L88" s="9"/>
      <c r="M88" s="4"/>
    </row>
    <row r="89">
      <c r="A89" s="3" t="s">
        <v>7763</v>
      </c>
      <c r="B89" s="3" t="s">
        <v>7763</v>
      </c>
      <c r="C89" s="3" t="s">
        <v>6945</v>
      </c>
      <c r="D89" s="13"/>
      <c r="E89" s="9"/>
      <c r="F89" s="9"/>
      <c r="G89" s="9"/>
      <c r="H89" s="3" t="s">
        <v>7767</v>
      </c>
      <c r="I89" s="3" t="s">
        <v>7767</v>
      </c>
      <c r="J89" s="7" t="s">
        <v>6954</v>
      </c>
      <c r="K89" s="13"/>
      <c r="L89" s="9"/>
      <c r="M89" s="4"/>
    </row>
    <row r="90">
      <c r="A90" s="3" t="s">
        <v>7769</v>
      </c>
      <c r="B90" s="3" t="s">
        <v>7769</v>
      </c>
      <c r="C90" s="3" t="s">
        <v>6945</v>
      </c>
      <c r="D90" s="13"/>
      <c r="E90" s="9"/>
      <c r="F90" s="9"/>
      <c r="G90" s="9"/>
      <c r="H90" s="3" t="s">
        <v>7772</v>
      </c>
      <c r="I90" s="3" t="s">
        <v>7772</v>
      </c>
      <c r="J90" s="7" t="s">
        <v>6954</v>
      </c>
      <c r="K90" s="13"/>
      <c r="L90" s="9"/>
      <c r="M90" s="4"/>
    </row>
    <row r="91">
      <c r="A91" s="3" t="s">
        <v>7775</v>
      </c>
      <c r="B91" s="3" t="s">
        <v>7775</v>
      </c>
      <c r="C91" s="3" t="s">
        <v>6945</v>
      </c>
      <c r="D91" s="13"/>
      <c r="E91" s="9"/>
      <c r="F91" s="9"/>
      <c r="G91" s="9"/>
      <c r="H91" s="3" t="s">
        <v>7780</v>
      </c>
      <c r="I91" s="3" t="s">
        <v>7780</v>
      </c>
      <c r="J91" s="7" t="s">
        <v>6954</v>
      </c>
      <c r="K91" s="13"/>
      <c r="L91" s="9"/>
      <c r="M91" s="4"/>
    </row>
    <row r="92">
      <c r="A92" s="3" t="s">
        <v>7783</v>
      </c>
      <c r="B92" s="3" t="s">
        <v>7783</v>
      </c>
      <c r="C92" s="3" t="s">
        <v>6945</v>
      </c>
      <c r="D92" s="13"/>
      <c r="E92" s="9"/>
      <c r="F92" s="9"/>
      <c r="G92" s="9"/>
      <c r="H92" s="3" t="s">
        <v>7785</v>
      </c>
      <c r="I92" s="3" t="s">
        <v>7785</v>
      </c>
      <c r="J92" s="7" t="s">
        <v>6954</v>
      </c>
      <c r="K92" s="13"/>
      <c r="L92" s="9"/>
      <c r="M92" s="4"/>
    </row>
    <row r="93">
      <c r="A93" s="3" t="s">
        <v>7789</v>
      </c>
      <c r="B93" s="3" t="s">
        <v>7789</v>
      </c>
      <c r="C93" s="3" t="s">
        <v>6945</v>
      </c>
      <c r="D93" s="13"/>
      <c r="E93" s="9"/>
      <c r="F93" s="9"/>
      <c r="G93" s="9"/>
      <c r="H93" s="3" t="s">
        <v>7794</v>
      </c>
      <c r="I93" s="3" t="s">
        <v>7794</v>
      </c>
      <c r="J93" s="7" t="s">
        <v>6954</v>
      </c>
      <c r="K93" s="13"/>
      <c r="L93" s="9"/>
      <c r="M93" s="4"/>
    </row>
    <row r="94">
      <c r="A94" s="3" t="s">
        <v>7796</v>
      </c>
      <c r="B94" s="3" t="s">
        <v>7797</v>
      </c>
      <c r="C94" s="3" t="s">
        <v>6945</v>
      </c>
      <c r="D94" s="13"/>
      <c r="E94" s="9"/>
      <c r="F94" s="9"/>
      <c r="G94" s="9"/>
      <c r="H94" s="3" t="s">
        <v>7801</v>
      </c>
      <c r="I94" s="3" t="s">
        <v>7801</v>
      </c>
      <c r="J94" s="7" t="s">
        <v>6954</v>
      </c>
      <c r="K94" s="13"/>
      <c r="L94" s="9"/>
      <c r="M94" s="4"/>
    </row>
    <row r="95">
      <c r="A95" s="3" t="s">
        <v>7805</v>
      </c>
      <c r="B95" s="3" t="s">
        <v>7806</v>
      </c>
      <c r="C95" s="3" t="s">
        <v>6945</v>
      </c>
      <c r="D95" s="13"/>
      <c r="E95" s="9"/>
      <c r="F95" s="9"/>
      <c r="G95" s="9"/>
      <c r="H95" s="3" t="s">
        <v>7808</v>
      </c>
      <c r="I95" s="3" t="s">
        <v>7808</v>
      </c>
      <c r="J95" s="7" t="s">
        <v>6954</v>
      </c>
      <c r="K95" s="13"/>
      <c r="L95" s="9"/>
      <c r="M95" s="4"/>
    </row>
    <row r="96">
      <c r="A96" s="3" t="s">
        <v>7812</v>
      </c>
      <c r="B96" s="3" t="s">
        <v>7812</v>
      </c>
      <c r="C96" s="3" t="s">
        <v>6945</v>
      </c>
      <c r="D96" s="13"/>
      <c r="E96" s="9"/>
      <c r="F96" s="9"/>
      <c r="G96" s="9"/>
      <c r="H96" s="3" t="s">
        <v>7817</v>
      </c>
      <c r="I96" s="3" t="s">
        <v>7817</v>
      </c>
      <c r="J96" s="7" t="s">
        <v>6954</v>
      </c>
      <c r="K96" s="13"/>
      <c r="L96" s="9"/>
      <c r="M96" s="4"/>
    </row>
    <row r="97">
      <c r="A97" s="3" t="s">
        <v>7818</v>
      </c>
      <c r="B97" s="3" t="s">
        <v>7819</v>
      </c>
      <c r="C97" s="3" t="s">
        <v>6945</v>
      </c>
      <c r="D97" s="13"/>
      <c r="E97" s="9"/>
      <c r="F97" s="9"/>
      <c r="G97" s="9"/>
      <c r="H97" s="3" t="s">
        <v>7821</v>
      </c>
      <c r="I97" s="3" t="s">
        <v>7821</v>
      </c>
      <c r="J97" s="7" t="s">
        <v>6954</v>
      </c>
      <c r="K97" s="13"/>
      <c r="L97" s="9"/>
      <c r="M97" s="4"/>
    </row>
    <row r="98">
      <c r="A98" s="3" t="s">
        <v>7823</v>
      </c>
      <c r="B98" s="3" t="s">
        <v>7824</v>
      </c>
      <c r="C98" s="3" t="s">
        <v>6945</v>
      </c>
      <c r="D98" s="13"/>
      <c r="E98" s="9"/>
      <c r="F98" s="9"/>
      <c r="G98" s="9"/>
      <c r="H98" s="3" t="s">
        <v>7826</v>
      </c>
      <c r="I98" s="7" t="s">
        <v>7828</v>
      </c>
      <c r="J98" s="7" t="s">
        <v>6954</v>
      </c>
      <c r="K98" s="13"/>
      <c r="L98" s="9"/>
      <c r="M98" s="4"/>
    </row>
    <row r="99">
      <c r="A99" s="3" t="s">
        <v>7831</v>
      </c>
      <c r="B99" s="3" t="s">
        <v>7833</v>
      </c>
      <c r="C99" s="3" t="s">
        <v>6945</v>
      </c>
      <c r="D99" s="13"/>
      <c r="E99" s="9"/>
      <c r="F99" s="9"/>
      <c r="G99" s="9"/>
      <c r="H99" s="3" t="s">
        <v>7836</v>
      </c>
      <c r="I99" s="7" t="s">
        <v>7837</v>
      </c>
      <c r="J99" s="7" t="s">
        <v>6954</v>
      </c>
      <c r="K99" s="13"/>
      <c r="L99" s="9"/>
      <c r="M99" s="4"/>
    </row>
    <row r="100">
      <c r="A100" s="3" t="s">
        <v>7839</v>
      </c>
      <c r="B100" s="3" t="s">
        <v>7839</v>
      </c>
      <c r="C100" s="3" t="s">
        <v>6945</v>
      </c>
      <c r="D100" s="13"/>
      <c r="E100" s="9"/>
      <c r="F100" s="9"/>
      <c r="G100" s="9"/>
      <c r="H100" s="3" t="s">
        <v>7841</v>
      </c>
      <c r="I100" s="3" t="s">
        <v>7841</v>
      </c>
      <c r="J100" s="7" t="s">
        <v>6954</v>
      </c>
      <c r="K100" s="13"/>
      <c r="L100" s="9"/>
      <c r="M100" s="4"/>
    </row>
    <row r="101">
      <c r="A101" s="3" t="s">
        <v>7842</v>
      </c>
      <c r="B101" s="3" t="s">
        <v>7842</v>
      </c>
      <c r="C101" s="3" t="s">
        <v>6945</v>
      </c>
      <c r="D101" s="13"/>
      <c r="E101" s="9"/>
      <c r="F101" s="9"/>
      <c r="G101" s="9"/>
      <c r="H101" s="3" t="s">
        <v>7844</v>
      </c>
      <c r="I101" s="3" t="s">
        <v>7844</v>
      </c>
      <c r="J101" s="7" t="s">
        <v>6954</v>
      </c>
      <c r="K101" s="13"/>
      <c r="L101" s="9"/>
      <c r="M101" s="4"/>
    </row>
    <row r="102">
      <c r="A102" s="3" t="s">
        <v>7847</v>
      </c>
      <c r="B102" s="3" t="s">
        <v>7847</v>
      </c>
      <c r="C102" s="3" t="s">
        <v>6945</v>
      </c>
      <c r="D102" s="13"/>
      <c r="E102" s="9"/>
      <c r="F102" s="9"/>
      <c r="G102" s="9"/>
      <c r="H102" s="3" t="s">
        <v>7850</v>
      </c>
      <c r="I102" s="3" t="s">
        <v>7850</v>
      </c>
      <c r="J102" s="7" t="s">
        <v>6954</v>
      </c>
      <c r="K102" s="13"/>
      <c r="L102" s="9"/>
      <c r="M102" s="4"/>
    </row>
    <row r="103">
      <c r="A103" s="3" t="s">
        <v>7852</v>
      </c>
      <c r="B103" s="3" t="s">
        <v>7852</v>
      </c>
      <c r="C103" s="3" t="s">
        <v>6945</v>
      </c>
      <c r="D103" s="13"/>
      <c r="E103" s="9"/>
      <c r="F103" s="9"/>
      <c r="G103" s="9"/>
      <c r="H103" s="3" t="s">
        <v>7853</v>
      </c>
      <c r="I103" s="7" t="s">
        <v>7854</v>
      </c>
      <c r="J103" s="7" t="s">
        <v>6954</v>
      </c>
      <c r="K103" s="13"/>
      <c r="L103" s="9"/>
      <c r="M103" s="4"/>
    </row>
    <row r="104">
      <c r="A104" s="3" t="s">
        <v>7856</v>
      </c>
      <c r="B104" s="3" t="s">
        <v>7856</v>
      </c>
      <c r="C104" s="3" t="s">
        <v>6945</v>
      </c>
      <c r="D104" s="13"/>
      <c r="E104" s="9"/>
      <c r="F104" s="9"/>
      <c r="G104" s="9"/>
      <c r="H104" s="3" t="s">
        <v>7860</v>
      </c>
      <c r="I104" s="3" t="s">
        <v>7860</v>
      </c>
      <c r="J104" s="7" t="s">
        <v>6954</v>
      </c>
      <c r="K104" s="13"/>
      <c r="L104" s="9"/>
      <c r="M104" s="4"/>
    </row>
    <row r="105">
      <c r="A105" s="3" t="s">
        <v>7862</v>
      </c>
      <c r="B105" s="3" t="s">
        <v>7862</v>
      </c>
      <c r="C105" s="3" t="s">
        <v>6945</v>
      </c>
      <c r="D105" s="13"/>
      <c r="E105" s="9"/>
      <c r="F105" s="9"/>
      <c r="G105" s="9"/>
      <c r="H105" s="3" t="s">
        <v>7865</v>
      </c>
      <c r="I105" s="3" t="s">
        <v>7865</v>
      </c>
      <c r="J105" s="7" t="s">
        <v>6954</v>
      </c>
      <c r="K105" s="13"/>
      <c r="L105" s="9"/>
      <c r="M105" s="4"/>
    </row>
    <row r="106">
      <c r="A106" s="3" t="s">
        <v>7868</v>
      </c>
      <c r="B106" s="3" t="s">
        <v>7870</v>
      </c>
      <c r="C106" s="3" t="s">
        <v>6945</v>
      </c>
      <c r="D106" s="13"/>
      <c r="E106" s="9"/>
      <c r="F106" s="9"/>
      <c r="G106" s="9"/>
      <c r="H106" s="3" t="s">
        <v>7874</v>
      </c>
      <c r="I106" s="7" t="s">
        <v>7876</v>
      </c>
      <c r="J106" s="7" t="s">
        <v>6954</v>
      </c>
      <c r="K106" s="13"/>
      <c r="L106" s="9"/>
      <c r="M106" s="4"/>
    </row>
    <row r="107">
      <c r="A107" s="3" t="s">
        <v>7879</v>
      </c>
      <c r="B107" s="3" t="s">
        <v>7879</v>
      </c>
      <c r="C107" s="3" t="s">
        <v>6945</v>
      </c>
      <c r="D107" s="13"/>
      <c r="E107" s="9"/>
      <c r="F107" s="9"/>
      <c r="G107" s="9"/>
      <c r="H107" s="3" t="s">
        <v>7882</v>
      </c>
      <c r="I107" s="3" t="s">
        <v>7882</v>
      </c>
      <c r="J107" s="7" t="s">
        <v>6954</v>
      </c>
      <c r="K107" s="13"/>
      <c r="L107" s="9"/>
      <c r="M107" s="4"/>
    </row>
    <row r="108">
      <c r="A108" s="3" t="s">
        <v>7885</v>
      </c>
      <c r="B108" s="3" t="s">
        <v>7885</v>
      </c>
      <c r="C108" s="3" t="s">
        <v>6945</v>
      </c>
      <c r="D108" s="13"/>
      <c r="E108" s="9"/>
      <c r="F108" s="9"/>
      <c r="G108" s="9"/>
      <c r="H108" s="3" t="s">
        <v>7888</v>
      </c>
      <c r="I108" s="3" t="s">
        <v>7888</v>
      </c>
      <c r="J108" s="7" t="s">
        <v>6954</v>
      </c>
      <c r="K108" s="13"/>
      <c r="L108" s="9"/>
      <c r="M108" s="4"/>
    </row>
    <row r="109">
      <c r="A109" s="3" t="s">
        <v>7889</v>
      </c>
      <c r="B109" s="3" t="s">
        <v>7890</v>
      </c>
      <c r="C109" s="3" t="s">
        <v>6945</v>
      </c>
      <c r="D109" s="13"/>
      <c r="E109" s="9"/>
      <c r="F109" s="9"/>
      <c r="G109" s="9"/>
      <c r="H109" s="3" t="s">
        <v>7891</v>
      </c>
      <c r="I109" s="3" t="s">
        <v>7891</v>
      </c>
      <c r="J109" s="7" t="s">
        <v>6954</v>
      </c>
      <c r="K109" s="13"/>
      <c r="L109" s="9"/>
      <c r="M109" s="4"/>
    </row>
    <row r="110">
      <c r="A110" s="3" t="s">
        <v>7894</v>
      </c>
      <c r="B110" s="3" t="s">
        <v>7896</v>
      </c>
      <c r="C110" s="3" t="s">
        <v>6945</v>
      </c>
      <c r="D110" s="13"/>
      <c r="E110" s="9"/>
      <c r="F110" s="9"/>
      <c r="G110" s="9"/>
      <c r="H110" s="3" t="s">
        <v>7897</v>
      </c>
      <c r="I110" s="3" t="s">
        <v>7897</v>
      </c>
      <c r="J110" s="7" t="s">
        <v>6954</v>
      </c>
      <c r="K110" s="13"/>
      <c r="L110" s="9"/>
      <c r="M110" s="4"/>
    </row>
    <row r="111">
      <c r="A111" s="3" t="s">
        <v>7898</v>
      </c>
      <c r="B111" s="3" t="s">
        <v>7898</v>
      </c>
      <c r="C111" s="3" t="s">
        <v>6945</v>
      </c>
      <c r="D111" s="13"/>
      <c r="E111" s="9"/>
      <c r="F111" s="9"/>
      <c r="G111" s="9"/>
      <c r="H111" s="3" t="s">
        <v>7899</v>
      </c>
      <c r="I111" s="3" t="s">
        <v>7899</v>
      </c>
      <c r="J111" s="7" t="s">
        <v>6954</v>
      </c>
      <c r="K111" s="13"/>
      <c r="L111" s="9"/>
      <c r="M111" s="4"/>
    </row>
    <row r="112">
      <c r="A112" s="3" t="s">
        <v>7902</v>
      </c>
      <c r="B112" s="3" t="s">
        <v>7902</v>
      </c>
      <c r="C112" s="3" t="s">
        <v>6945</v>
      </c>
      <c r="D112" s="13"/>
      <c r="E112" s="9"/>
      <c r="F112" s="9"/>
      <c r="G112" s="9"/>
      <c r="H112" s="3" t="s">
        <v>7904</v>
      </c>
      <c r="I112" s="3" t="s">
        <v>7904</v>
      </c>
      <c r="J112" s="7" t="s">
        <v>6954</v>
      </c>
      <c r="K112" s="13"/>
      <c r="L112" s="9"/>
      <c r="M112" s="4"/>
    </row>
    <row r="113">
      <c r="A113" s="3" t="s">
        <v>7907</v>
      </c>
      <c r="B113" s="3" t="s">
        <v>7907</v>
      </c>
      <c r="C113" s="3" t="s">
        <v>6945</v>
      </c>
      <c r="D113" s="13"/>
      <c r="E113" s="9"/>
      <c r="F113" s="9"/>
      <c r="G113" s="9"/>
      <c r="H113" s="3" t="s">
        <v>7910</v>
      </c>
      <c r="I113" s="3" t="s">
        <v>7910</v>
      </c>
      <c r="J113" s="7" t="s">
        <v>6954</v>
      </c>
      <c r="K113" s="13"/>
      <c r="L113" s="9"/>
      <c r="M113" s="4"/>
    </row>
    <row r="114">
      <c r="A114" s="3" t="s">
        <v>7915</v>
      </c>
      <c r="B114" s="3" t="s">
        <v>7915</v>
      </c>
      <c r="C114" s="3" t="s">
        <v>6945</v>
      </c>
      <c r="D114" s="13"/>
      <c r="E114" s="9"/>
      <c r="F114" s="9"/>
      <c r="G114" s="9"/>
      <c r="H114" s="3" t="s">
        <v>7916</v>
      </c>
      <c r="I114" s="3" t="s">
        <v>7916</v>
      </c>
      <c r="J114" s="7" t="s">
        <v>6954</v>
      </c>
      <c r="K114" s="13"/>
      <c r="L114" s="9"/>
      <c r="M114" s="4"/>
    </row>
    <row r="115">
      <c r="A115" s="3" t="s">
        <v>7919</v>
      </c>
      <c r="B115" s="3" t="s">
        <v>7921</v>
      </c>
      <c r="C115" s="3" t="s">
        <v>6945</v>
      </c>
      <c r="D115" s="13"/>
      <c r="E115" s="9"/>
      <c r="F115" s="9"/>
      <c r="G115" s="9"/>
      <c r="H115" s="3" t="s">
        <v>7922</v>
      </c>
      <c r="I115" s="7" t="s">
        <v>7923</v>
      </c>
      <c r="J115" s="7" t="s">
        <v>6954</v>
      </c>
      <c r="K115" s="13"/>
      <c r="L115" s="9"/>
      <c r="M115" s="4"/>
    </row>
    <row r="116">
      <c r="A116" s="3" t="s">
        <v>7924</v>
      </c>
      <c r="B116" s="3" t="s">
        <v>7924</v>
      </c>
      <c r="C116" s="3" t="s">
        <v>6945</v>
      </c>
      <c r="D116" s="13"/>
      <c r="E116" s="9"/>
      <c r="F116" s="9"/>
      <c r="G116" s="9"/>
      <c r="H116" s="3" t="s">
        <v>7927</v>
      </c>
      <c r="I116" s="3" t="s">
        <v>7927</v>
      </c>
      <c r="J116" s="7" t="s">
        <v>6954</v>
      </c>
      <c r="K116" s="13"/>
      <c r="L116" s="9"/>
      <c r="M116" s="4"/>
    </row>
    <row r="117">
      <c r="A117" s="3" t="s">
        <v>7931</v>
      </c>
      <c r="B117" s="3" t="s">
        <v>7931</v>
      </c>
      <c r="C117" s="3" t="s">
        <v>6945</v>
      </c>
      <c r="D117" s="13"/>
      <c r="E117" s="9"/>
      <c r="F117" s="9"/>
      <c r="G117" s="9"/>
      <c r="H117" s="3" t="s">
        <v>7936</v>
      </c>
      <c r="I117" s="3" t="s">
        <v>7936</v>
      </c>
      <c r="J117" s="7" t="s">
        <v>6954</v>
      </c>
      <c r="K117" s="13"/>
      <c r="L117" s="9"/>
      <c r="M117" s="4"/>
    </row>
    <row r="118">
      <c r="A118" s="3" t="s">
        <v>7938</v>
      </c>
      <c r="B118" s="3" t="s">
        <v>7940</v>
      </c>
      <c r="C118" s="3" t="s">
        <v>6945</v>
      </c>
      <c r="D118" s="13"/>
      <c r="E118" s="9"/>
      <c r="F118" s="9"/>
      <c r="G118" s="9"/>
      <c r="H118" s="3" t="s">
        <v>7942</v>
      </c>
      <c r="I118" s="3" t="s">
        <v>7942</v>
      </c>
      <c r="J118" s="7" t="s">
        <v>6954</v>
      </c>
      <c r="K118" s="13"/>
      <c r="L118" s="9"/>
      <c r="M118" s="4"/>
    </row>
    <row r="119">
      <c r="A119" s="3" t="s">
        <v>7944</v>
      </c>
      <c r="B119" s="3" t="s">
        <v>7946</v>
      </c>
      <c r="C119" s="3" t="s">
        <v>6945</v>
      </c>
      <c r="D119" s="13"/>
      <c r="E119" s="9"/>
      <c r="F119" s="9"/>
      <c r="G119" s="9"/>
      <c r="H119" s="3" t="s">
        <v>7948</v>
      </c>
      <c r="I119" s="3" t="s">
        <v>7948</v>
      </c>
      <c r="J119" s="7" t="s">
        <v>6954</v>
      </c>
      <c r="K119" s="13"/>
      <c r="L119" s="9"/>
      <c r="M119" s="4"/>
    </row>
    <row r="120">
      <c r="A120" s="3" t="s">
        <v>7953</v>
      </c>
      <c r="B120" s="3" t="s">
        <v>7955</v>
      </c>
      <c r="C120" s="3" t="s">
        <v>6945</v>
      </c>
      <c r="D120" s="13"/>
      <c r="E120" s="9"/>
      <c r="F120" s="9"/>
      <c r="G120" s="9"/>
      <c r="H120" s="3" t="s">
        <v>7959</v>
      </c>
      <c r="I120" s="3" t="s">
        <v>7959</v>
      </c>
      <c r="J120" s="7" t="s">
        <v>6954</v>
      </c>
      <c r="K120" s="13"/>
      <c r="L120" s="9"/>
      <c r="M120" s="4"/>
    </row>
    <row r="121">
      <c r="A121" s="3" t="s">
        <v>7962</v>
      </c>
      <c r="B121" s="3" t="s">
        <v>7962</v>
      </c>
      <c r="C121" s="3" t="s">
        <v>6945</v>
      </c>
      <c r="D121" s="13"/>
      <c r="E121" s="9"/>
      <c r="F121" s="9"/>
      <c r="G121" s="9"/>
      <c r="H121" s="3" t="s">
        <v>7964</v>
      </c>
      <c r="I121" s="3" t="s">
        <v>7964</v>
      </c>
      <c r="J121" s="7" t="s">
        <v>6954</v>
      </c>
      <c r="K121" s="13"/>
      <c r="L121" s="9"/>
      <c r="M121" s="4"/>
    </row>
    <row r="122">
      <c r="A122" s="3" t="s">
        <v>7967</v>
      </c>
      <c r="B122" s="3" t="s">
        <v>7969</v>
      </c>
      <c r="C122" s="3" t="s">
        <v>6945</v>
      </c>
      <c r="D122" s="13"/>
      <c r="E122" s="9"/>
      <c r="F122" s="9"/>
      <c r="G122" s="9"/>
      <c r="H122" s="3" t="s">
        <v>7971</v>
      </c>
      <c r="I122" s="3" t="s">
        <v>7971</v>
      </c>
      <c r="J122" s="7" t="s">
        <v>6954</v>
      </c>
      <c r="K122" s="13"/>
      <c r="L122" s="9"/>
      <c r="M122" s="4"/>
    </row>
    <row r="123">
      <c r="A123" s="3" t="s">
        <v>7977</v>
      </c>
      <c r="B123" s="3" t="s">
        <v>7979</v>
      </c>
      <c r="C123" s="3" t="s">
        <v>6945</v>
      </c>
      <c r="D123" s="13"/>
      <c r="E123" s="9"/>
      <c r="F123" s="9"/>
      <c r="G123" s="9"/>
      <c r="H123" s="3" t="s">
        <v>7980</v>
      </c>
      <c r="I123" s="3" t="s">
        <v>7980</v>
      </c>
      <c r="J123" s="7" t="s">
        <v>6954</v>
      </c>
      <c r="K123" s="13"/>
      <c r="L123" s="9"/>
      <c r="M123" s="4"/>
    </row>
    <row r="124">
      <c r="A124" s="3" t="s">
        <v>7982</v>
      </c>
      <c r="B124" s="3" t="s">
        <v>7984</v>
      </c>
      <c r="C124" s="3" t="s">
        <v>6945</v>
      </c>
      <c r="D124" s="13"/>
      <c r="E124" s="9"/>
      <c r="F124" s="9"/>
      <c r="G124" s="9"/>
      <c r="H124" s="3" t="s">
        <v>7986</v>
      </c>
      <c r="I124" s="3" t="s">
        <v>7986</v>
      </c>
      <c r="J124" s="7" t="s">
        <v>6954</v>
      </c>
      <c r="K124" s="13"/>
      <c r="L124" s="9"/>
      <c r="M124" s="4"/>
    </row>
    <row r="125">
      <c r="A125" s="3" t="s">
        <v>7989</v>
      </c>
      <c r="B125" s="3" t="s">
        <v>7991</v>
      </c>
      <c r="C125" s="3" t="s">
        <v>6945</v>
      </c>
      <c r="D125" s="13"/>
      <c r="E125" s="9"/>
      <c r="F125" s="9"/>
      <c r="G125" s="9"/>
      <c r="H125" s="3" t="s">
        <v>7994</v>
      </c>
      <c r="I125" s="3" t="s">
        <v>7994</v>
      </c>
      <c r="J125" s="7" t="s">
        <v>6954</v>
      </c>
      <c r="K125" s="13"/>
      <c r="L125" s="9"/>
      <c r="M125" s="4"/>
    </row>
    <row r="126">
      <c r="A126" s="3" t="s">
        <v>7997</v>
      </c>
      <c r="B126" s="7" t="s">
        <v>7999</v>
      </c>
      <c r="C126" s="3" t="s">
        <v>6945</v>
      </c>
      <c r="D126" s="4"/>
      <c r="E126" s="9"/>
      <c r="F126" s="9"/>
      <c r="G126" s="9"/>
      <c r="H126" s="3" t="s">
        <v>8001</v>
      </c>
      <c r="I126" s="3" t="s">
        <v>8001</v>
      </c>
      <c r="J126" s="7" t="s">
        <v>6954</v>
      </c>
      <c r="K126" s="13"/>
      <c r="L126" s="9"/>
      <c r="M126" s="4"/>
    </row>
    <row r="127">
      <c r="A127" s="3" t="s">
        <v>8003</v>
      </c>
      <c r="B127" s="7" t="s">
        <v>8005</v>
      </c>
      <c r="C127" s="3" t="s">
        <v>6945</v>
      </c>
      <c r="D127" s="4"/>
      <c r="E127" s="9"/>
      <c r="F127" s="9"/>
      <c r="G127" s="9"/>
      <c r="H127" s="3" t="s">
        <v>8007</v>
      </c>
      <c r="I127" s="3" t="s">
        <v>8007</v>
      </c>
      <c r="J127" s="7" t="s">
        <v>6954</v>
      </c>
      <c r="K127" s="13"/>
      <c r="L127" s="9"/>
      <c r="M127" s="4"/>
    </row>
    <row r="128">
      <c r="A128" s="3" t="s">
        <v>8011</v>
      </c>
      <c r="B128" s="3" t="s">
        <v>8011</v>
      </c>
      <c r="C128" s="3" t="s">
        <v>6945</v>
      </c>
      <c r="D128" s="13"/>
      <c r="E128" s="9"/>
      <c r="F128" s="9"/>
      <c r="G128" s="9"/>
      <c r="H128" s="3" t="s">
        <v>8015</v>
      </c>
      <c r="I128" s="3" t="s">
        <v>8015</v>
      </c>
      <c r="J128" s="7" t="s">
        <v>6954</v>
      </c>
      <c r="K128" s="13"/>
      <c r="L128" s="9"/>
      <c r="M128" s="4"/>
    </row>
    <row r="129" ht="30.0" customHeight="1">
      <c r="A129" s="3" t="s">
        <v>8016</v>
      </c>
      <c r="B129" s="3" t="s">
        <v>8016</v>
      </c>
      <c r="C129" s="3" t="s">
        <v>6945</v>
      </c>
      <c r="D129" s="13"/>
      <c r="E129" s="9"/>
      <c r="F129" s="9"/>
      <c r="G129" s="9"/>
      <c r="H129" s="3" t="s">
        <v>8019</v>
      </c>
      <c r="I129" s="7" t="s">
        <v>8021</v>
      </c>
      <c r="J129" s="7" t="s">
        <v>7072</v>
      </c>
      <c r="K129" s="9"/>
      <c r="L129" s="9"/>
      <c r="M129" s="4"/>
    </row>
    <row r="130" ht="30.0" customHeight="1">
      <c r="A130" s="3" t="s">
        <v>8023</v>
      </c>
      <c r="B130" s="3" t="s">
        <v>8024</v>
      </c>
      <c r="C130" s="3" t="s">
        <v>6945</v>
      </c>
      <c r="D130" s="13"/>
      <c r="E130" s="9"/>
      <c r="F130" s="9"/>
      <c r="G130" s="9"/>
      <c r="H130" s="3" t="s">
        <v>8026</v>
      </c>
      <c r="I130" s="7" t="s">
        <v>8028</v>
      </c>
      <c r="J130" s="7" t="s">
        <v>7072</v>
      </c>
      <c r="K130" s="9"/>
      <c r="L130" s="9"/>
      <c r="M130" s="4"/>
    </row>
    <row r="131" ht="30.0" customHeight="1">
      <c r="A131" s="3" t="s">
        <v>8030</v>
      </c>
      <c r="B131" s="3" t="s">
        <v>8030</v>
      </c>
      <c r="C131" s="3" t="s">
        <v>6945</v>
      </c>
      <c r="D131" s="13"/>
      <c r="E131" s="9"/>
      <c r="F131" s="9"/>
      <c r="G131" s="9"/>
      <c r="H131" s="3" t="s">
        <v>8031</v>
      </c>
      <c r="I131" s="3" t="s">
        <v>8031</v>
      </c>
      <c r="J131" s="7" t="s">
        <v>7072</v>
      </c>
      <c r="K131" s="9"/>
      <c r="L131" s="9"/>
      <c r="M131" s="4"/>
    </row>
    <row r="132" ht="45.0" customHeight="1">
      <c r="A132" s="3" t="s">
        <v>8035</v>
      </c>
      <c r="B132" s="3" t="s">
        <v>8036</v>
      </c>
      <c r="C132" s="3" t="s">
        <v>6945</v>
      </c>
      <c r="D132" s="13"/>
      <c r="E132" s="9"/>
      <c r="F132" s="9"/>
      <c r="G132" s="9"/>
      <c r="H132" s="3" t="s">
        <v>8040</v>
      </c>
      <c r="I132" s="3" t="s">
        <v>8040</v>
      </c>
      <c r="J132" s="7" t="s">
        <v>7029</v>
      </c>
      <c r="K132" s="9"/>
      <c r="L132" s="9"/>
      <c r="M132" s="4"/>
    </row>
    <row r="133">
      <c r="A133" s="3" t="s">
        <v>8042</v>
      </c>
      <c r="B133" s="3" t="s">
        <v>8042</v>
      </c>
      <c r="C133" s="3" t="s">
        <v>6945</v>
      </c>
      <c r="D133" s="13"/>
      <c r="E133" s="9"/>
      <c r="F133" s="9"/>
      <c r="G133" s="9"/>
      <c r="H133" s="3" t="s">
        <v>8047</v>
      </c>
      <c r="I133" s="3" t="s">
        <v>8047</v>
      </c>
      <c r="J133" s="7" t="s">
        <v>7050</v>
      </c>
      <c r="K133" s="9"/>
      <c r="L133" s="9"/>
      <c r="M133" s="4"/>
    </row>
    <row r="134" ht="30.0" customHeight="1">
      <c r="A134" s="3" t="s">
        <v>8052</v>
      </c>
      <c r="B134" s="3" t="s">
        <v>8052</v>
      </c>
      <c r="C134" s="3" t="s">
        <v>6945</v>
      </c>
      <c r="D134" s="13"/>
      <c r="E134" s="9"/>
      <c r="F134" s="9"/>
      <c r="G134" s="9"/>
      <c r="H134" s="3" t="s">
        <v>8054</v>
      </c>
      <c r="I134" s="3" t="s">
        <v>8054</v>
      </c>
      <c r="J134" s="7" t="s">
        <v>8056</v>
      </c>
      <c r="K134" s="9"/>
      <c r="L134" s="9"/>
      <c r="M134" s="4"/>
    </row>
    <row r="135">
      <c r="A135" s="3" t="s">
        <v>8059</v>
      </c>
      <c r="B135" s="3" t="s">
        <v>8059</v>
      </c>
      <c r="C135" s="3" t="s">
        <v>6945</v>
      </c>
      <c r="D135" s="13"/>
      <c r="E135" s="9"/>
      <c r="F135" s="9"/>
      <c r="G135" s="9"/>
      <c r="H135" s="3" t="s">
        <v>8062</v>
      </c>
      <c r="I135" s="7" t="s">
        <v>8063</v>
      </c>
      <c r="J135" s="7" t="s">
        <v>6954</v>
      </c>
      <c r="K135" s="13"/>
      <c r="L135" s="9"/>
      <c r="M135" s="4"/>
    </row>
    <row r="136" ht="45.0" customHeight="1">
      <c r="A136" s="3" t="s">
        <v>8065</v>
      </c>
      <c r="B136" s="3" t="s">
        <v>8065</v>
      </c>
      <c r="C136" s="3" t="s">
        <v>6945</v>
      </c>
      <c r="D136" s="13"/>
      <c r="E136" s="9"/>
      <c r="F136" s="9"/>
      <c r="G136" s="9"/>
      <c r="H136" s="3" t="s">
        <v>8068</v>
      </c>
      <c r="I136" s="3" t="s">
        <v>8068</v>
      </c>
      <c r="J136" s="7" t="s">
        <v>7029</v>
      </c>
      <c r="K136" s="9"/>
      <c r="L136" s="9"/>
      <c r="M136" s="4"/>
    </row>
    <row r="137" ht="30.0" customHeight="1">
      <c r="A137" s="3" t="s">
        <v>8071</v>
      </c>
      <c r="B137" s="3" t="s">
        <v>8071</v>
      </c>
      <c r="C137" s="3" t="s">
        <v>6945</v>
      </c>
      <c r="D137" s="13"/>
      <c r="E137" s="9"/>
      <c r="F137" s="9"/>
      <c r="G137" s="9"/>
      <c r="H137" s="3" t="s">
        <v>8073</v>
      </c>
      <c r="I137" s="3" t="s">
        <v>8073</v>
      </c>
      <c r="J137" s="7" t="s">
        <v>8074</v>
      </c>
      <c r="K137" s="9"/>
      <c r="L137" s="9"/>
      <c r="M137" s="4"/>
    </row>
    <row r="138" ht="45.0" customHeight="1">
      <c r="A138" s="3" t="s">
        <v>8076</v>
      </c>
      <c r="B138" s="3" t="s">
        <v>8076</v>
      </c>
      <c r="C138" s="3" t="s">
        <v>6945</v>
      </c>
      <c r="D138" s="13"/>
      <c r="E138" s="9"/>
      <c r="F138" s="9"/>
      <c r="G138" s="9"/>
      <c r="H138" s="3" t="s">
        <v>8079</v>
      </c>
      <c r="I138" s="3" t="s">
        <v>8079</v>
      </c>
      <c r="J138" s="7" t="s">
        <v>7367</v>
      </c>
      <c r="K138" s="9"/>
      <c r="L138" s="9"/>
      <c r="M138" s="4"/>
    </row>
    <row r="139" ht="30.0" customHeight="1">
      <c r="A139" s="3" t="s">
        <v>8081</v>
      </c>
      <c r="B139" s="3" t="s">
        <v>8081</v>
      </c>
      <c r="C139" s="3" t="s">
        <v>6945</v>
      </c>
      <c r="D139" s="13"/>
      <c r="E139" s="9"/>
      <c r="F139" s="9"/>
      <c r="G139" s="9"/>
      <c r="H139" s="3" t="s">
        <v>8083</v>
      </c>
      <c r="I139" s="3" t="s">
        <v>8083</v>
      </c>
      <c r="J139" s="7" t="s">
        <v>8085</v>
      </c>
      <c r="K139" s="9"/>
      <c r="L139" s="9"/>
      <c r="M139" s="4"/>
    </row>
    <row r="140">
      <c r="A140" s="3" t="s">
        <v>8087</v>
      </c>
      <c r="B140" s="3" t="s">
        <v>8087</v>
      </c>
      <c r="C140" s="3" t="s">
        <v>6945</v>
      </c>
      <c r="D140" s="13"/>
      <c r="E140" s="9"/>
      <c r="F140" s="9"/>
      <c r="G140" s="9"/>
      <c r="H140" s="3" t="s">
        <v>8091</v>
      </c>
      <c r="I140" s="3" t="s">
        <v>8091</v>
      </c>
      <c r="J140" s="7" t="s">
        <v>7050</v>
      </c>
      <c r="K140" s="9"/>
      <c r="L140" s="9"/>
      <c r="M140" s="4"/>
    </row>
    <row r="141">
      <c r="A141" s="3" t="s">
        <v>8093</v>
      </c>
      <c r="B141" s="3" t="s">
        <v>8093</v>
      </c>
      <c r="C141" s="3" t="s">
        <v>6945</v>
      </c>
      <c r="D141" s="13"/>
      <c r="E141" s="9"/>
      <c r="F141" s="9"/>
      <c r="G141" s="9"/>
      <c r="H141" s="3" t="s">
        <v>8096</v>
      </c>
      <c r="I141" s="3" t="s">
        <v>8096</v>
      </c>
      <c r="J141" s="7" t="s">
        <v>7050</v>
      </c>
      <c r="K141" s="9"/>
      <c r="L141" s="9"/>
      <c r="M141" s="4"/>
    </row>
    <row r="142">
      <c r="A142" s="3" t="s">
        <v>8100</v>
      </c>
      <c r="B142" s="3" t="s">
        <v>8100</v>
      </c>
      <c r="C142" s="3" t="s">
        <v>6945</v>
      </c>
      <c r="D142" s="13"/>
      <c r="E142" s="9"/>
      <c r="F142" s="9"/>
      <c r="G142" s="9"/>
      <c r="H142" s="3" t="s">
        <v>8101</v>
      </c>
      <c r="I142" s="3" t="s">
        <v>8101</v>
      </c>
      <c r="J142" s="7" t="s">
        <v>7050</v>
      </c>
      <c r="K142" s="9"/>
      <c r="L142" s="9"/>
      <c r="M142" s="4"/>
    </row>
    <row r="143">
      <c r="A143" s="3" t="s">
        <v>8105</v>
      </c>
      <c r="B143" s="3" t="s">
        <v>8105</v>
      </c>
      <c r="C143" s="3" t="s">
        <v>6945</v>
      </c>
      <c r="D143" s="13"/>
      <c r="E143" s="9"/>
      <c r="F143" s="9"/>
      <c r="G143" s="9"/>
      <c r="H143" s="3" t="s">
        <v>8109</v>
      </c>
      <c r="I143" s="3" t="s">
        <v>8109</v>
      </c>
      <c r="J143" s="7" t="s">
        <v>7050</v>
      </c>
      <c r="K143" s="9"/>
      <c r="L143" s="9"/>
      <c r="M143" s="4"/>
    </row>
    <row r="144">
      <c r="A144" s="3" t="s">
        <v>8111</v>
      </c>
      <c r="B144" s="3" t="s">
        <v>8111</v>
      </c>
      <c r="C144" s="3" t="s">
        <v>6945</v>
      </c>
      <c r="D144" s="13"/>
      <c r="E144" s="9"/>
      <c r="F144" s="9"/>
      <c r="G144" s="9"/>
      <c r="H144" s="3" t="s">
        <v>8113</v>
      </c>
      <c r="I144" s="3" t="s">
        <v>8113</v>
      </c>
      <c r="J144" s="7" t="s">
        <v>7050</v>
      </c>
      <c r="K144" s="9"/>
      <c r="L144" s="9"/>
      <c r="M144" s="4"/>
    </row>
    <row r="145">
      <c r="A145" s="3" t="s">
        <v>8117</v>
      </c>
      <c r="B145" s="3" t="s">
        <v>8117</v>
      </c>
      <c r="C145" s="3" t="s">
        <v>6945</v>
      </c>
      <c r="D145" s="13"/>
      <c r="E145" s="9"/>
      <c r="F145" s="9"/>
      <c r="G145" s="9"/>
      <c r="H145" s="3" t="s">
        <v>8121</v>
      </c>
      <c r="I145" s="3" t="s">
        <v>8121</v>
      </c>
      <c r="J145" s="7" t="s">
        <v>7050</v>
      </c>
      <c r="K145" s="9"/>
      <c r="L145" s="9"/>
      <c r="M145" s="4"/>
    </row>
    <row r="146" ht="30.0" customHeight="1">
      <c r="A146" s="3" t="s">
        <v>8124</v>
      </c>
      <c r="B146" s="7" t="s">
        <v>8125</v>
      </c>
      <c r="C146" s="3" t="s">
        <v>6945</v>
      </c>
      <c r="D146" s="4"/>
      <c r="E146" s="9"/>
      <c r="F146" s="9"/>
      <c r="G146" s="9"/>
      <c r="H146" s="3" t="s">
        <v>8127</v>
      </c>
      <c r="I146" s="3" t="s">
        <v>8127</v>
      </c>
      <c r="J146" s="7" t="s">
        <v>8085</v>
      </c>
      <c r="K146" s="9"/>
      <c r="L146" s="9"/>
      <c r="M146" s="4"/>
    </row>
    <row r="147">
      <c r="A147" s="3" t="s">
        <v>8131</v>
      </c>
      <c r="B147" s="3" t="s">
        <v>8133</v>
      </c>
      <c r="C147" s="3" t="s">
        <v>6945</v>
      </c>
      <c r="D147" s="13"/>
      <c r="E147" s="9"/>
      <c r="F147" s="9"/>
      <c r="G147" s="9"/>
      <c r="H147" s="3" t="s">
        <v>8136</v>
      </c>
      <c r="I147" s="3" t="s">
        <v>8136</v>
      </c>
      <c r="J147" s="7" t="s">
        <v>7050</v>
      </c>
      <c r="K147" s="9"/>
      <c r="L147" s="9"/>
      <c r="M147" s="4"/>
    </row>
    <row r="148" ht="30.0" customHeight="1">
      <c r="A148" s="3" t="s">
        <v>8137</v>
      </c>
      <c r="B148" s="3" t="s">
        <v>8139</v>
      </c>
      <c r="C148" s="3" t="s">
        <v>6945</v>
      </c>
      <c r="D148" s="13"/>
      <c r="E148" s="9"/>
      <c r="F148" s="9"/>
      <c r="G148" s="9"/>
      <c r="H148" s="3" t="s">
        <v>8143</v>
      </c>
      <c r="I148" s="3" t="s">
        <v>8143</v>
      </c>
      <c r="J148" s="7" t="s">
        <v>8145</v>
      </c>
      <c r="K148" s="9"/>
      <c r="L148" s="9"/>
      <c r="M148" s="4"/>
    </row>
    <row r="149">
      <c r="A149" s="3" t="s">
        <v>8146</v>
      </c>
      <c r="B149" s="3" t="s">
        <v>8146</v>
      </c>
      <c r="C149" s="3" t="s">
        <v>6945</v>
      </c>
      <c r="D149" s="13"/>
      <c r="E149" s="9"/>
      <c r="F149" s="9"/>
      <c r="G149" s="9"/>
      <c r="H149" s="3" t="s">
        <v>8147</v>
      </c>
      <c r="I149" s="3" t="s">
        <v>8147</v>
      </c>
      <c r="J149" s="7" t="s">
        <v>7050</v>
      </c>
      <c r="K149" s="9"/>
      <c r="L149" s="9"/>
      <c r="M149" s="4"/>
    </row>
    <row r="150">
      <c r="A150" s="3" t="s">
        <v>8149</v>
      </c>
      <c r="B150" s="3" t="s">
        <v>8149</v>
      </c>
      <c r="C150" s="3" t="s">
        <v>6945</v>
      </c>
      <c r="D150" s="13"/>
      <c r="E150" s="9"/>
      <c r="F150" s="9"/>
      <c r="G150" s="9"/>
      <c r="H150" s="3" t="s">
        <v>8151</v>
      </c>
      <c r="I150" s="3" t="s">
        <v>8151</v>
      </c>
      <c r="J150" s="7" t="s">
        <v>7050</v>
      </c>
      <c r="K150" s="9"/>
      <c r="L150" s="9"/>
      <c r="M150" s="4"/>
    </row>
    <row r="151">
      <c r="A151" s="3" t="s">
        <v>8157</v>
      </c>
      <c r="B151" s="3" t="s">
        <v>8157</v>
      </c>
      <c r="C151" s="3" t="s">
        <v>6945</v>
      </c>
      <c r="D151" s="13"/>
      <c r="E151" s="9"/>
      <c r="F151" s="9"/>
      <c r="G151" s="9"/>
      <c r="H151" s="3" t="s">
        <v>8158</v>
      </c>
      <c r="I151" s="3" t="s">
        <v>8158</v>
      </c>
      <c r="J151" s="7" t="s">
        <v>6954</v>
      </c>
      <c r="K151" s="13"/>
      <c r="L151" s="9"/>
      <c r="M151" s="4"/>
    </row>
    <row r="152" ht="30.0" customHeight="1">
      <c r="A152" s="3" t="s">
        <v>8162</v>
      </c>
      <c r="B152" s="3" t="s">
        <v>8162</v>
      </c>
      <c r="C152" s="3" t="s">
        <v>6945</v>
      </c>
      <c r="D152" s="13"/>
      <c r="E152" s="9"/>
      <c r="F152" s="9"/>
      <c r="G152" s="9"/>
      <c r="H152" s="3" t="s">
        <v>8166</v>
      </c>
      <c r="I152" s="3" t="s">
        <v>8166</v>
      </c>
      <c r="J152" s="7" t="s">
        <v>7451</v>
      </c>
      <c r="K152" s="9"/>
      <c r="L152" s="9"/>
      <c r="M152" s="4"/>
    </row>
    <row r="153" ht="30.0" customHeight="1">
      <c r="A153" s="3" t="s">
        <v>8169</v>
      </c>
      <c r="B153" s="3" t="s">
        <v>8169</v>
      </c>
      <c r="C153" s="3" t="s">
        <v>6945</v>
      </c>
      <c r="D153" s="13"/>
      <c r="E153" s="9"/>
      <c r="F153" s="9"/>
      <c r="G153" s="9"/>
      <c r="H153" s="3" t="s">
        <v>8174</v>
      </c>
      <c r="I153" s="3" t="s">
        <v>8174</v>
      </c>
      <c r="J153" s="7" t="s">
        <v>8145</v>
      </c>
      <c r="K153" s="9"/>
      <c r="L153" s="9"/>
      <c r="M153" s="4"/>
    </row>
    <row r="154" ht="30.0" customHeight="1">
      <c r="A154" s="3" t="s">
        <v>8182</v>
      </c>
      <c r="B154" s="3" t="s">
        <v>8183</v>
      </c>
      <c r="C154" s="3" t="s">
        <v>6945</v>
      </c>
      <c r="D154" s="13"/>
      <c r="E154" s="9"/>
      <c r="F154" s="9"/>
      <c r="G154" s="9"/>
      <c r="H154" s="3" t="s">
        <v>8185</v>
      </c>
      <c r="I154" s="3" t="s">
        <v>8187</v>
      </c>
      <c r="J154" s="7" t="s">
        <v>7451</v>
      </c>
      <c r="K154" s="9"/>
      <c r="L154" s="9"/>
      <c r="M154" s="4"/>
    </row>
    <row r="155" ht="30.0" customHeight="1">
      <c r="A155" s="3" t="s">
        <v>8191</v>
      </c>
      <c r="B155" s="3" t="s">
        <v>8191</v>
      </c>
      <c r="C155" s="3" t="s">
        <v>6945</v>
      </c>
      <c r="D155" s="13"/>
      <c r="E155" s="9"/>
      <c r="F155" s="9"/>
      <c r="G155" s="9"/>
      <c r="H155" s="3" t="s">
        <v>8193</v>
      </c>
      <c r="I155" s="3" t="s">
        <v>8193</v>
      </c>
      <c r="J155" s="7" t="s">
        <v>8195</v>
      </c>
      <c r="K155" s="9"/>
      <c r="L155" s="9"/>
      <c r="M155" s="4"/>
    </row>
    <row r="156" ht="45.0" customHeight="1">
      <c r="A156" s="3" t="s">
        <v>8198</v>
      </c>
      <c r="B156" s="3" t="s">
        <v>8198</v>
      </c>
      <c r="C156" s="3" t="s">
        <v>6945</v>
      </c>
      <c r="D156" s="13"/>
      <c r="E156" s="9"/>
      <c r="F156" s="9"/>
      <c r="G156" s="9"/>
      <c r="H156" s="3" t="s">
        <v>8202</v>
      </c>
      <c r="I156" s="3" t="s">
        <v>8202</v>
      </c>
      <c r="J156" s="7" t="s">
        <v>7000</v>
      </c>
      <c r="K156" s="9"/>
      <c r="L156" s="9"/>
      <c r="M156" s="4"/>
    </row>
    <row r="157" ht="60.0" customHeight="1">
      <c r="A157" s="3" t="s">
        <v>8206</v>
      </c>
      <c r="B157" s="3" t="s">
        <v>8206</v>
      </c>
      <c r="C157" s="3" t="s">
        <v>6945</v>
      </c>
      <c r="D157" s="13"/>
      <c r="E157" s="9"/>
      <c r="F157" s="9"/>
      <c r="G157" s="9"/>
      <c r="H157" s="3" t="s">
        <v>8209</v>
      </c>
      <c r="I157" s="3" t="s">
        <v>8209</v>
      </c>
      <c r="J157" s="7" t="s">
        <v>8212</v>
      </c>
      <c r="K157" s="9"/>
      <c r="L157" s="9"/>
      <c r="M157" s="4"/>
    </row>
    <row r="158" ht="30.0" customHeight="1">
      <c r="A158" s="3" t="s">
        <v>8214</v>
      </c>
      <c r="B158" s="3" t="s">
        <v>8215</v>
      </c>
      <c r="C158" s="3" t="s">
        <v>6945</v>
      </c>
      <c r="D158" s="13"/>
      <c r="E158" s="9"/>
      <c r="F158" s="9"/>
      <c r="G158" s="9"/>
      <c r="H158" s="3" t="s">
        <v>8220</v>
      </c>
      <c r="I158" s="3" t="s">
        <v>8220</v>
      </c>
      <c r="J158" s="7" t="s">
        <v>8221</v>
      </c>
      <c r="K158" s="9"/>
      <c r="L158" s="9"/>
      <c r="M158" s="4"/>
    </row>
    <row r="159">
      <c r="A159" s="3" t="s">
        <v>8222</v>
      </c>
      <c r="B159" s="3" t="s">
        <v>8223</v>
      </c>
      <c r="C159" s="3" t="s">
        <v>6945</v>
      </c>
      <c r="D159" s="13"/>
      <c r="E159" s="9"/>
      <c r="F159" s="9"/>
      <c r="G159" s="9"/>
      <c r="H159" s="3" t="s">
        <v>8229</v>
      </c>
      <c r="I159" s="3" t="s">
        <v>8229</v>
      </c>
      <c r="J159" s="7" t="s">
        <v>7050</v>
      </c>
      <c r="K159" s="9"/>
      <c r="L159" s="9"/>
      <c r="M159" s="4"/>
    </row>
    <row r="160">
      <c r="A160" s="3" t="s">
        <v>8230</v>
      </c>
      <c r="B160" s="3" t="s">
        <v>8232</v>
      </c>
      <c r="C160" s="3" t="s">
        <v>6945</v>
      </c>
      <c r="D160" s="13"/>
      <c r="E160" s="9"/>
      <c r="F160" s="9"/>
      <c r="G160" s="9"/>
      <c r="H160" s="3" t="s">
        <v>8235</v>
      </c>
      <c r="I160" s="3" t="s">
        <v>8235</v>
      </c>
      <c r="J160" s="7" t="s">
        <v>7050</v>
      </c>
      <c r="K160" s="9"/>
      <c r="L160" s="9"/>
      <c r="M160" s="4"/>
    </row>
    <row r="161">
      <c r="A161" s="3" t="s">
        <v>8238</v>
      </c>
      <c r="B161" s="3" t="s">
        <v>8238</v>
      </c>
      <c r="C161" s="3" t="s">
        <v>6945</v>
      </c>
      <c r="D161" s="13"/>
      <c r="E161" s="9"/>
      <c r="F161" s="9"/>
      <c r="G161" s="9"/>
      <c r="H161" s="3" t="s">
        <v>8239</v>
      </c>
      <c r="I161" s="3" t="s">
        <v>8239</v>
      </c>
      <c r="J161" s="7" t="s">
        <v>7050</v>
      </c>
      <c r="K161" s="9"/>
      <c r="L161" s="9"/>
      <c r="M161" s="4"/>
    </row>
    <row r="162" ht="45.0" customHeight="1">
      <c r="A162" s="3" t="s">
        <v>8244</v>
      </c>
      <c r="B162" s="3" t="s">
        <v>8244</v>
      </c>
      <c r="C162" s="3" t="s">
        <v>6945</v>
      </c>
      <c r="D162" s="13"/>
      <c r="E162" s="9"/>
      <c r="F162" s="9"/>
      <c r="G162" s="9"/>
      <c r="H162" s="3" t="s">
        <v>8245</v>
      </c>
      <c r="I162" s="3" t="s">
        <v>8245</v>
      </c>
      <c r="J162" s="7" t="s">
        <v>7509</v>
      </c>
      <c r="K162" s="9"/>
      <c r="L162" s="9"/>
      <c r="M162" s="4"/>
    </row>
    <row r="163">
      <c r="A163" s="3" t="s">
        <v>8249</v>
      </c>
      <c r="B163" s="3" t="s">
        <v>8250</v>
      </c>
      <c r="C163" s="3" t="s">
        <v>6945</v>
      </c>
      <c r="D163" s="13"/>
      <c r="E163" s="9"/>
      <c r="F163" s="9"/>
      <c r="G163" s="9"/>
      <c r="H163" s="3" t="s">
        <v>8253</v>
      </c>
      <c r="I163" s="3" t="s">
        <v>8253</v>
      </c>
      <c r="J163" s="7" t="s">
        <v>7050</v>
      </c>
      <c r="K163" s="9"/>
      <c r="L163" s="9"/>
      <c r="M163" s="4"/>
    </row>
    <row r="164">
      <c r="A164" s="3" t="s">
        <v>8254</v>
      </c>
      <c r="B164" s="3" t="s">
        <v>8256</v>
      </c>
      <c r="C164" s="3" t="s">
        <v>6945</v>
      </c>
      <c r="D164" s="13"/>
      <c r="E164" s="9"/>
      <c r="F164" s="9"/>
      <c r="G164" s="9"/>
      <c r="H164" s="3" t="s">
        <v>8260</v>
      </c>
      <c r="I164" s="3" t="s">
        <v>8260</v>
      </c>
      <c r="J164" s="7" t="s">
        <v>7050</v>
      </c>
      <c r="K164" s="9"/>
      <c r="L164" s="9"/>
      <c r="M164" s="4"/>
    </row>
    <row r="165" ht="30.0" customHeight="1">
      <c r="A165" s="3" t="s">
        <v>8263</v>
      </c>
      <c r="B165" s="3" t="s">
        <v>8263</v>
      </c>
      <c r="C165" s="3" t="s">
        <v>6945</v>
      </c>
      <c r="D165" s="13"/>
      <c r="E165" s="9"/>
      <c r="F165" s="9"/>
      <c r="G165" s="9"/>
      <c r="H165" s="3" t="s">
        <v>8266</v>
      </c>
      <c r="I165" s="3" t="s">
        <v>8266</v>
      </c>
      <c r="J165" s="7" t="s">
        <v>8145</v>
      </c>
      <c r="K165" s="9"/>
      <c r="L165" s="9"/>
      <c r="M165" s="4"/>
    </row>
    <row r="166" ht="45.0" customHeight="1">
      <c r="A166" s="3" t="s">
        <v>8269</v>
      </c>
      <c r="B166" s="3" t="s">
        <v>8269</v>
      </c>
      <c r="C166" s="3" t="s">
        <v>6945</v>
      </c>
      <c r="D166" s="13"/>
      <c r="E166" s="9"/>
      <c r="F166" s="9"/>
      <c r="G166" s="9"/>
      <c r="H166" s="3" t="s">
        <v>8275</v>
      </c>
      <c r="I166" s="3" t="s">
        <v>8275</v>
      </c>
      <c r="J166" s="7" t="s">
        <v>7364</v>
      </c>
      <c r="K166" s="9"/>
      <c r="L166" s="9"/>
      <c r="M166" s="4"/>
    </row>
    <row r="167">
      <c r="A167" s="3" t="s">
        <v>8280</v>
      </c>
      <c r="B167" s="3" t="s">
        <v>8280</v>
      </c>
      <c r="C167" s="3" t="s">
        <v>6945</v>
      </c>
      <c r="D167" s="13"/>
      <c r="E167" s="9"/>
      <c r="F167" s="9"/>
      <c r="G167" s="9"/>
      <c r="H167" s="3" t="s">
        <v>8282</v>
      </c>
      <c r="I167" s="3" t="s">
        <v>8282</v>
      </c>
      <c r="J167" s="7" t="s">
        <v>7050</v>
      </c>
      <c r="K167" s="9"/>
      <c r="L167" s="9"/>
      <c r="M167" s="4"/>
    </row>
    <row r="168">
      <c r="A168" s="3" t="s">
        <v>8286</v>
      </c>
      <c r="B168" s="3" t="s">
        <v>8286</v>
      </c>
      <c r="C168" s="3" t="s">
        <v>6945</v>
      </c>
      <c r="D168" s="13"/>
      <c r="E168" s="9"/>
      <c r="F168" s="9"/>
      <c r="G168" s="9"/>
      <c r="H168" s="3" t="s">
        <v>8288</v>
      </c>
      <c r="I168" s="3" t="s">
        <v>8288</v>
      </c>
      <c r="J168" s="7" t="s">
        <v>7050</v>
      </c>
      <c r="K168" s="9"/>
      <c r="L168" s="9"/>
      <c r="M168" s="4"/>
    </row>
    <row r="169">
      <c r="A169" s="3" t="s">
        <v>8290</v>
      </c>
      <c r="B169" s="3" t="s">
        <v>8292</v>
      </c>
      <c r="C169" s="3" t="s">
        <v>6945</v>
      </c>
      <c r="D169" s="13"/>
      <c r="E169" s="9"/>
      <c r="F169" s="9"/>
      <c r="G169" s="9"/>
      <c r="H169" s="3" t="s">
        <v>8294</v>
      </c>
      <c r="I169" s="7" t="s">
        <v>8296</v>
      </c>
      <c r="J169" s="7" t="s">
        <v>7050</v>
      </c>
      <c r="K169" s="9"/>
      <c r="L169" s="9"/>
      <c r="M169" s="4"/>
    </row>
    <row r="170">
      <c r="A170" s="3" t="s">
        <v>8298</v>
      </c>
      <c r="B170" s="3" t="s">
        <v>8298</v>
      </c>
      <c r="C170" s="3" t="s">
        <v>6945</v>
      </c>
      <c r="D170" s="13"/>
      <c r="E170" s="9"/>
      <c r="F170" s="9"/>
      <c r="G170" s="9"/>
      <c r="H170" s="3" t="s">
        <v>8299</v>
      </c>
      <c r="I170" s="3" t="s">
        <v>8299</v>
      </c>
      <c r="J170" s="7" t="s">
        <v>6954</v>
      </c>
      <c r="K170" s="13"/>
      <c r="L170" s="9"/>
      <c r="M170" s="4"/>
    </row>
    <row r="171">
      <c r="A171" s="3" t="s">
        <v>8301</v>
      </c>
      <c r="B171" s="3" t="s">
        <v>8303</v>
      </c>
      <c r="C171" s="3" t="s">
        <v>6945</v>
      </c>
      <c r="D171" s="13"/>
      <c r="E171" s="9"/>
      <c r="F171" s="9"/>
      <c r="G171" s="9"/>
      <c r="H171" s="3" t="s">
        <v>8306</v>
      </c>
      <c r="I171" s="3" t="s">
        <v>8306</v>
      </c>
      <c r="J171" s="7" t="s">
        <v>6954</v>
      </c>
      <c r="K171" s="13"/>
      <c r="L171" s="9"/>
      <c r="M171" s="4"/>
    </row>
    <row r="172">
      <c r="A172" s="3" t="s">
        <v>8307</v>
      </c>
      <c r="B172" s="3" t="s">
        <v>8308</v>
      </c>
      <c r="C172" s="3" t="s">
        <v>6945</v>
      </c>
      <c r="D172" s="13"/>
      <c r="E172" s="9"/>
      <c r="F172" s="9"/>
      <c r="G172" s="9"/>
      <c r="H172" s="3" t="s">
        <v>8313</v>
      </c>
      <c r="I172" s="3" t="s">
        <v>8313</v>
      </c>
      <c r="J172" s="7" t="s">
        <v>6954</v>
      </c>
      <c r="K172" s="13"/>
      <c r="L172" s="9"/>
      <c r="M172" s="4"/>
    </row>
    <row r="173" ht="30.0" customHeight="1">
      <c r="A173" s="3" t="s">
        <v>8315</v>
      </c>
      <c r="B173" s="7" t="s">
        <v>8316</v>
      </c>
      <c r="C173" s="3" t="s">
        <v>6945</v>
      </c>
      <c r="D173" s="4"/>
      <c r="E173" s="9"/>
      <c r="F173" s="9"/>
      <c r="G173" s="9"/>
      <c r="H173" s="3" t="s">
        <v>8322</v>
      </c>
      <c r="I173" s="3" t="s">
        <v>8322</v>
      </c>
      <c r="J173" s="7" t="s">
        <v>7072</v>
      </c>
      <c r="K173" s="9"/>
      <c r="L173" s="9"/>
      <c r="M173" s="4"/>
    </row>
    <row r="174">
      <c r="A174" s="3" t="s">
        <v>8323</v>
      </c>
      <c r="B174" s="3" t="s">
        <v>8325</v>
      </c>
      <c r="C174" s="3" t="s">
        <v>6945</v>
      </c>
      <c r="D174" s="13"/>
      <c r="E174" s="9"/>
      <c r="F174" s="9"/>
      <c r="G174" s="9"/>
      <c r="H174" s="3" t="s">
        <v>8330</v>
      </c>
      <c r="I174" s="3" t="s">
        <v>8330</v>
      </c>
      <c r="J174" s="7" t="s">
        <v>7050</v>
      </c>
      <c r="K174" s="9"/>
      <c r="L174" s="9"/>
      <c r="M174" s="4"/>
    </row>
    <row r="175" ht="30.0" customHeight="1">
      <c r="A175" s="3" t="s">
        <v>8331</v>
      </c>
      <c r="B175" s="3" t="s">
        <v>8332</v>
      </c>
      <c r="C175" s="3" t="s">
        <v>6945</v>
      </c>
      <c r="D175" s="13"/>
      <c r="E175" s="9"/>
      <c r="F175" s="9"/>
      <c r="G175" s="9"/>
      <c r="H175" s="3" t="s">
        <v>8337</v>
      </c>
      <c r="I175" s="3" t="s">
        <v>8337</v>
      </c>
      <c r="J175" s="7" t="s">
        <v>8085</v>
      </c>
      <c r="K175" s="9"/>
      <c r="L175" s="9"/>
      <c r="M175" s="4"/>
    </row>
    <row r="176" ht="30.0" customHeight="1">
      <c r="A176" s="3" t="s">
        <v>8341</v>
      </c>
      <c r="B176" s="7" t="s">
        <v>8343</v>
      </c>
      <c r="C176" s="3" t="s">
        <v>6945</v>
      </c>
      <c r="D176" s="4"/>
      <c r="E176" s="9"/>
      <c r="F176" s="9"/>
      <c r="G176" s="9"/>
      <c r="H176" s="3" t="s">
        <v>8346</v>
      </c>
      <c r="I176" s="3" t="s">
        <v>8346</v>
      </c>
      <c r="J176" s="7" t="s">
        <v>8074</v>
      </c>
      <c r="K176" s="9"/>
      <c r="L176" s="9"/>
      <c r="M176" s="4"/>
    </row>
    <row r="177" ht="30.0" customHeight="1">
      <c r="A177" s="3" t="s">
        <v>8348</v>
      </c>
      <c r="B177" s="7" t="s">
        <v>8349</v>
      </c>
      <c r="C177" s="3" t="s">
        <v>6945</v>
      </c>
      <c r="D177" s="4"/>
      <c r="E177" s="9"/>
      <c r="F177" s="9"/>
      <c r="G177" s="9"/>
      <c r="H177" s="3" t="s">
        <v>8353</v>
      </c>
      <c r="I177" s="3" t="s">
        <v>8353</v>
      </c>
      <c r="J177" s="7" t="s">
        <v>8074</v>
      </c>
      <c r="K177" s="9"/>
      <c r="L177" s="9"/>
      <c r="M177" s="4"/>
    </row>
    <row r="178" ht="30.0" customHeight="1">
      <c r="A178" s="3" t="s">
        <v>8355</v>
      </c>
      <c r="B178" s="7" t="s">
        <v>8357</v>
      </c>
      <c r="C178" s="3" t="s">
        <v>6945</v>
      </c>
      <c r="D178" s="4"/>
      <c r="E178" s="9"/>
      <c r="F178" s="9"/>
      <c r="G178" s="9"/>
      <c r="H178" s="3" t="s">
        <v>8358</v>
      </c>
      <c r="I178" s="3" t="s">
        <v>8358</v>
      </c>
      <c r="J178" s="7" t="s">
        <v>7269</v>
      </c>
      <c r="K178" s="9"/>
      <c r="L178" s="9"/>
      <c r="M178" s="4"/>
    </row>
    <row r="179" ht="30.0" customHeight="1">
      <c r="A179" s="3" t="s">
        <v>8362</v>
      </c>
      <c r="B179" s="3" t="s">
        <v>8364</v>
      </c>
      <c r="C179" s="3" t="s">
        <v>6945</v>
      </c>
      <c r="D179" s="13"/>
      <c r="E179" s="9"/>
      <c r="F179" s="9"/>
      <c r="G179" s="9"/>
      <c r="H179" s="3" t="s">
        <v>8366</v>
      </c>
      <c r="I179" s="3" t="s">
        <v>8366</v>
      </c>
      <c r="J179" s="7" t="s">
        <v>7269</v>
      </c>
      <c r="K179" s="9"/>
      <c r="L179" s="9"/>
      <c r="M179" s="4"/>
    </row>
    <row r="180">
      <c r="A180" s="3" t="s">
        <v>8368</v>
      </c>
      <c r="B180" s="7" t="s">
        <v>8369</v>
      </c>
      <c r="C180" s="3" t="s">
        <v>6945</v>
      </c>
      <c r="D180" s="4"/>
      <c r="E180" s="9"/>
      <c r="F180" s="9"/>
      <c r="G180" s="9"/>
      <c r="H180" s="3" t="s">
        <v>8371</v>
      </c>
      <c r="I180" s="3" t="s">
        <v>8371</v>
      </c>
      <c r="J180" s="7" t="s">
        <v>7050</v>
      </c>
      <c r="K180" s="9"/>
      <c r="L180" s="9"/>
      <c r="M180" s="4"/>
    </row>
    <row r="181">
      <c r="A181" s="3" t="s">
        <v>8376</v>
      </c>
      <c r="B181" s="7" t="s">
        <v>8377</v>
      </c>
      <c r="C181" s="3" t="s">
        <v>6945</v>
      </c>
      <c r="D181" s="4"/>
      <c r="E181" s="9"/>
      <c r="F181" s="9"/>
      <c r="G181" s="9"/>
      <c r="H181" s="3" t="s">
        <v>8379</v>
      </c>
      <c r="I181" s="3" t="s">
        <v>8379</v>
      </c>
      <c r="J181" s="7" t="s">
        <v>7050</v>
      </c>
      <c r="K181" s="9"/>
      <c r="L181" s="9"/>
      <c r="M181" s="4"/>
    </row>
    <row r="182" ht="30.0" customHeight="1">
      <c r="A182" s="3" t="s">
        <v>8382</v>
      </c>
      <c r="B182" s="7" t="s">
        <v>8383</v>
      </c>
      <c r="C182" s="3" t="s">
        <v>6945</v>
      </c>
      <c r="D182" s="4"/>
      <c r="E182" s="9"/>
      <c r="F182" s="9"/>
      <c r="G182" s="9"/>
      <c r="H182" s="3" t="s">
        <v>8386</v>
      </c>
      <c r="I182" s="3" t="s">
        <v>8386</v>
      </c>
      <c r="J182" s="7" t="s">
        <v>8388</v>
      </c>
      <c r="K182" s="9"/>
      <c r="L182" s="9"/>
      <c r="M182" s="4"/>
    </row>
    <row r="183">
      <c r="A183" s="3" t="s">
        <v>8389</v>
      </c>
      <c r="B183" s="7" t="s">
        <v>8390</v>
      </c>
      <c r="C183" s="3" t="s">
        <v>6945</v>
      </c>
      <c r="D183" s="4"/>
      <c r="E183" s="9"/>
      <c r="F183" s="9"/>
      <c r="G183" s="9"/>
      <c r="H183" s="3" t="s">
        <v>8392</v>
      </c>
      <c r="I183" s="3" t="s">
        <v>8392</v>
      </c>
      <c r="J183" s="7" t="s">
        <v>7050</v>
      </c>
      <c r="K183" s="9"/>
      <c r="L183" s="9"/>
      <c r="M183" s="4"/>
    </row>
    <row r="184">
      <c r="A184" s="3" t="s">
        <v>8397</v>
      </c>
      <c r="B184" s="7" t="s">
        <v>8399</v>
      </c>
      <c r="C184" s="3" t="s">
        <v>6945</v>
      </c>
      <c r="D184" s="4"/>
      <c r="E184" s="9"/>
      <c r="F184" s="9"/>
      <c r="G184" s="9"/>
      <c r="H184" s="3" t="s">
        <v>8401</v>
      </c>
      <c r="I184" s="3" t="s">
        <v>8401</v>
      </c>
      <c r="J184" s="7" t="s">
        <v>7050</v>
      </c>
      <c r="K184" s="9"/>
      <c r="L184" s="9"/>
      <c r="M184" s="4"/>
    </row>
    <row r="185" ht="30.0" customHeight="1">
      <c r="A185" s="3" t="s">
        <v>8405</v>
      </c>
      <c r="B185" s="7" t="s">
        <v>8406</v>
      </c>
      <c r="C185" s="3" t="s">
        <v>6945</v>
      </c>
      <c r="D185" s="4"/>
      <c r="E185" s="9"/>
      <c r="F185" s="9"/>
      <c r="G185" s="9"/>
      <c r="H185" s="3" t="s">
        <v>8408</v>
      </c>
      <c r="I185" s="3" t="s">
        <v>8408</v>
      </c>
      <c r="J185" s="7" t="s">
        <v>8409</v>
      </c>
      <c r="K185" s="9"/>
      <c r="L185" s="9"/>
      <c r="M185" s="4"/>
    </row>
    <row r="186" ht="60.0" customHeight="1">
      <c r="A186" s="3" t="s">
        <v>8412</v>
      </c>
      <c r="B186" s="3" t="s">
        <v>8413</v>
      </c>
      <c r="C186" s="3" t="s">
        <v>6945</v>
      </c>
      <c r="D186" s="13"/>
      <c r="E186" s="9"/>
      <c r="F186" s="9"/>
      <c r="G186" s="9"/>
      <c r="H186" s="3" t="s">
        <v>8416</v>
      </c>
      <c r="I186" s="7" t="s">
        <v>8417</v>
      </c>
      <c r="J186" s="7" t="s">
        <v>8212</v>
      </c>
      <c r="K186" s="9"/>
      <c r="L186" s="9"/>
      <c r="M186" s="4"/>
    </row>
    <row r="187">
      <c r="A187" s="3" t="s">
        <v>8419</v>
      </c>
      <c r="B187" s="3" t="s">
        <v>8419</v>
      </c>
      <c r="C187" s="3" t="s">
        <v>6945</v>
      </c>
      <c r="D187" s="13"/>
      <c r="E187" s="9"/>
      <c r="F187" s="9"/>
      <c r="G187" s="9"/>
      <c r="H187" s="3" t="s">
        <v>8420</v>
      </c>
      <c r="I187" s="3" t="s">
        <v>8420</v>
      </c>
      <c r="J187" s="7" t="s">
        <v>7050</v>
      </c>
      <c r="K187" s="9"/>
      <c r="L187" s="9"/>
      <c r="M187" s="4"/>
    </row>
    <row r="188" ht="30.0" customHeight="1">
      <c r="A188" s="3" t="s">
        <v>8424</v>
      </c>
      <c r="B188" s="3" t="s">
        <v>8425</v>
      </c>
      <c r="C188" s="3" t="s">
        <v>6945</v>
      </c>
      <c r="D188" s="13"/>
      <c r="E188" s="9"/>
      <c r="F188" s="9"/>
      <c r="G188" s="9"/>
      <c r="H188" s="3" t="s">
        <v>8429</v>
      </c>
      <c r="I188" s="3" t="s">
        <v>8429</v>
      </c>
      <c r="J188" s="7" t="s">
        <v>8430</v>
      </c>
      <c r="K188" s="9"/>
      <c r="L188" s="9"/>
      <c r="M188" s="4"/>
    </row>
    <row r="189" ht="30.0" customHeight="1">
      <c r="A189" s="3" t="s">
        <v>8420</v>
      </c>
      <c r="B189" s="3" t="s">
        <v>8420</v>
      </c>
      <c r="C189" s="3" t="s">
        <v>6945</v>
      </c>
      <c r="D189" s="13"/>
      <c r="E189" s="9"/>
      <c r="F189" s="9"/>
      <c r="G189" s="9"/>
      <c r="H189" s="3" t="s">
        <v>8432</v>
      </c>
      <c r="I189" s="3" t="s">
        <v>8432</v>
      </c>
      <c r="J189" s="7" t="s">
        <v>8430</v>
      </c>
      <c r="K189" s="9"/>
      <c r="L189" s="9"/>
      <c r="M189" s="4"/>
    </row>
    <row r="190" ht="60.0" customHeight="1">
      <c r="A190" s="3" t="s">
        <v>8435</v>
      </c>
      <c r="B190" s="3" t="s">
        <v>8437</v>
      </c>
      <c r="C190" s="3" t="s">
        <v>6945</v>
      </c>
      <c r="D190" s="13"/>
      <c r="E190" s="9"/>
      <c r="F190" s="9"/>
      <c r="G190" s="9"/>
      <c r="H190" s="3" t="s">
        <v>8439</v>
      </c>
      <c r="I190" s="3" t="s">
        <v>8439</v>
      </c>
      <c r="J190" s="7" t="s">
        <v>8212</v>
      </c>
      <c r="K190" s="9"/>
      <c r="L190" s="9"/>
      <c r="M190" s="4"/>
    </row>
    <row r="191" ht="30.0" customHeight="1">
      <c r="A191" s="3" t="s">
        <v>8442</v>
      </c>
      <c r="B191" s="3" t="s">
        <v>8443</v>
      </c>
      <c r="C191" s="3" t="s">
        <v>6945</v>
      </c>
      <c r="D191" s="13"/>
      <c r="E191" s="9"/>
      <c r="F191" s="9"/>
      <c r="G191" s="9"/>
      <c r="H191" s="3" t="s">
        <v>8444</v>
      </c>
      <c r="I191" s="3" t="s">
        <v>8444</v>
      </c>
      <c r="J191" s="7" t="s">
        <v>7072</v>
      </c>
      <c r="K191" s="9"/>
      <c r="L191" s="9"/>
      <c r="M191" s="4"/>
    </row>
    <row r="192" ht="30.0" customHeight="1">
      <c r="A192" s="3" t="s">
        <v>8449</v>
      </c>
      <c r="B192" s="3" t="s">
        <v>8451</v>
      </c>
      <c r="C192" s="3" t="s">
        <v>6945</v>
      </c>
      <c r="D192" s="13"/>
      <c r="E192" s="9"/>
      <c r="F192" s="9"/>
      <c r="G192" s="9"/>
      <c r="H192" s="3" t="s">
        <v>8452</v>
      </c>
      <c r="I192" s="3" t="s">
        <v>8452</v>
      </c>
      <c r="J192" s="7" t="s">
        <v>7072</v>
      </c>
      <c r="K192" s="9"/>
      <c r="L192" s="9"/>
      <c r="M192" s="4"/>
    </row>
    <row r="193">
      <c r="A193" s="3" t="s">
        <v>8392</v>
      </c>
      <c r="B193" s="3" t="s">
        <v>8392</v>
      </c>
      <c r="C193" s="3" t="s">
        <v>6945</v>
      </c>
      <c r="D193" s="13"/>
      <c r="E193" s="9"/>
      <c r="F193" s="9"/>
      <c r="G193" s="9"/>
      <c r="H193" s="3" t="s">
        <v>8456</v>
      </c>
      <c r="I193" s="7" t="s">
        <v>8457</v>
      </c>
      <c r="J193" s="7" t="s">
        <v>7050</v>
      </c>
      <c r="K193" s="9"/>
      <c r="L193" s="9"/>
      <c r="M193" s="4"/>
    </row>
    <row r="194" ht="30.0" customHeight="1">
      <c r="A194" s="3" t="s">
        <v>8460</v>
      </c>
      <c r="B194" s="3" t="s">
        <v>8460</v>
      </c>
      <c r="C194" s="3" t="s">
        <v>6945</v>
      </c>
      <c r="D194" s="13"/>
      <c r="E194" s="9"/>
      <c r="F194" s="9"/>
      <c r="G194" s="9"/>
      <c r="H194" s="3" t="s">
        <v>8462</v>
      </c>
      <c r="I194" s="3" t="s">
        <v>8462</v>
      </c>
      <c r="J194" s="7" t="s">
        <v>8430</v>
      </c>
      <c r="K194" s="9"/>
      <c r="L194" s="9"/>
      <c r="M194" s="4"/>
    </row>
    <row r="195" ht="45.0" customHeight="1">
      <c r="A195" s="3" t="s">
        <v>8465</v>
      </c>
      <c r="B195" s="3" t="s">
        <v>8466</v>
      </c>
      <c r="C195" s="3" t="s">
        <v>6945</v>
      </c>
      <c r="D195" s="13"/>
      <c r="E195" s="9"/>
      <c r="F195" s="9"/>
      <c r="G195" s="9"/>
      <c r="H195" s="3" t="s">
        <v>8470</v>
      </c>
      <c r="I195" s="3" t="s">
        <v>8471</v>
      </c>
      <c r="J195" s="7" t="s">
        <v>7367</v>
      </c>
      <c r="K195" s="9"/>
      <c r="L195" s="9"/>
      <c r="M195" s="4"/>
    </row>
    <row r="196" ht="30.0" customHeight="1">
      <c r="A196" s="3" t="s">
        <v>8472</v>
      </c>
      <c r="B196" s="3" t="s">
        <v>8472</v>
      </c>
      <c r="C196" s="3" t="s">
        <v>6945</v>
      </c>
      <c r="D196" s="13"/>
      <c r="E196" s="9"/>
      <c r="F196" s="9"/>
      <c r="G196" s="9"/>
      <c r="H196" s="3" t="s">
        <v>8474</v>
      </c>
      <c r="I196" s="3" t="s">
        <v>8474</v>
      </c>
      <c r="J196" s="7" t="s">
        <v>8074</v>
      </c>
      <c r="K196" s="9"/>
      <c r="L196" s="9"/>
      <c r="M196" s="4"/>
    </row>
    <row r="197" ht="30.0" customHeight="1">
      <c r="A197" s="3" t="s">
        <v>8477</v>
      </c>
      <c r="B197" s="3" t="s">
        <v>8477</v>
      </c>
      <c r="C197" s="3" t="s">
        <v>6945</v>
      </c>
      <c r="D197" s="13"/>
      <c r="E197" s="9"/>
      <c r="F197" s="9"/>
      <c r="G197" s="9"/>
      <c r="H197" s="3" t="s">
        <v>8480</v>
      </c>
      <c r="I197" s="3" t="s">
        <v>8480</v>
      </c>
      <c r="J197" s="7" t="s">
        <v>8074</v>
      </c>
      <c r="K197" s="9"/>
      <c r="L197" s="9"/>
      <c r="M197" s="4"/>
    </row>
    <row r="198" ht="45.0" customHeight="1">
      <c r="A198" s="3" t="s">
        <v>8482</v>
      </c>
      <c r="B198" s="3" t="s">
        <v>8483</v>
      </c>
      <c r="C198" s="3" t="s">
        <v>6945</v>
      </c>
      <c r="D198" s="13"/>
      <c r="E198" s="9"/>
      <c r="F198" s="9"/>
      <c r="G198" s="9"/>
      <c r="H198" s="3" t="s">
        <v>8280</v>
      </c>
      <c r="I198" s="3" t="s">
        <v>8280</v>
      </c>
      <c r="J198" s="7" t="s">
        <v>7367</v>
      </c>
      <c r="K198" s="9"/>
      <c r="L198" s="9"/>
      <c r="M198" s="4"/>
    </row>
    <row r="199">
      <c r="A199" s="3" t="s">
        <v>8386</v>
      </c>
      <c r="B199" s="3" t="s">
        <v>8386</v>
      </c>
      <c r="C199" s="3" t="s">
        <v>6945</v>
      </c>
      <c r="D199" s="13"/>
      <c r="E199" s="9"/>
      <c r="F199" s="9"/>
      <c r="G199" s="9"/>
      <c r="H199" s="3" t="s">
        <v>8487</v>
      </c>
      <c r="I199" s="3" t="s">
        <v>8487</v>
      </c>
      <c r="J199" s="7" t="s">
        <v>6954</v>
      </c>
      <c r="K199" s="13"/>
      <c r="L199" s="9"/>
      <c r="M199" s="4"/>
    </row>
    <row r="200" ht="45.0" customHeight="1">
      <c r="A200" s="3" t="s">
        <v>8490</v>
      </c>
      <c r="B200" s="3" t="s">
        <v>8490</v>
      </c>
      <c r="C200" s="3" t="s">
        <v>6945</v>
      </c>
      <c r="D200" s="13"/>
      <c r="E200" s="9"/>
      <c r="F200" s="9"/>
      <c r="G200" s="9"/>
      <c r="H200" s="3" t="s">
        <v>8256</v>
      </c>
      <c r="I200" s="3" t="s">
        <v>8256</v>
      </c>
      <c r="J200" s="7" t="s">
        <v>7367</v>
      </c>
      <c r="K200" s="9"/>
      <c r="L200" s="9"/>
      <c r="M200" s="4"/>
    </row>
    <row r="201">
      <c r="A201" s="3" t="s">
        <v>8492</v>
      </c>
      <c r="B201" s="3" t="s">
        <v>8493</v>
      </c>
      <c r="C201" s="3" t="s">
        <v>6945</v>
      </c>
      <c r="D201" s="13"/>
      <c r="E201" s="9"/>
      <c r="F201" s="9"/>
      <c r="G201" s="9"/>
      <c r="H201" s="3" t="s">
        <v>8498</v>
      </c>
      <c r="I201" s="3" t="s">
        <v>8498</v>
      </c>
      <c r="J201" s="7" t="s">
        <v>6954</v>
      </c>
      <c r="K201" s="13"/>
      <c r="L201" s="9"/>
      <c r="M201" s="4"/>
    </row>
    <row r="202" ht="45.0" customHeight="1">
      <c r="A202" s="3" t="s">
        <v>8501</v>
      </c>
      <c r="B202" s="3" t="s">
        <v>8501</v>
      </c>
      <c r="C202" s="3" t="s">
        <v>6945</v>
      </c>
      <c r="D202" s="13"/>
      <c r="E202" s="9"/>
      <c r="F202" s="9"/>
      <c r="G202" s="9"/>
      <c r="H202" s="3" t="s">
        <v>8244</v>
      </c>
      <c r="I202" s="3" t="s">
        <v>8244</v>
      </c>
      <c r="J202" s="7" t="s">
        <v>7062</v>
      </c>
      <c r="K202" s="9"/>
      <c r="L202" s="9"/>
      <c r="M202" s="4"/>
    </row>
    <row r="203" ht="45.0" customHeight="1">
      <c r="A203" s="3" t="s">
        <v>8505</v>
      </c>
      <c r="B203" s="3" t="s">
        <v>8505</v>
      </c>
      <c r="C203" s="3" t="s">
        <v>6945</v>
      </c>
      <c r="D203" s="13"/>
      <c r="E203" s="9"/>
      <c r="F203" s="9"/>
      <c r="G203" s="9"/>
      <c r="H203" s="3" t="s">
        <v>8509</v>
      </c>
      <c r="I203" s="3" t="s">
        <v>8509</v>
      </c>
      <c r="J203" s="7" t="s">
        <v>7062</v>
      </c>
      <c r="K203" s="9"/>
      <c r="L203" s="9"/>
      <c r="M203" s="4"/>
    </row>
    <row r="204" ht="60.0" customHeight="1">
      <c r="A204" s="3" t="s">
        <v>8512</v>
      </c>
      <c r="B204" s="3" t="s">
        <v>8512</v>
      </c>
      <c r="C204" s="3" t="s">
        <v>6945</v>
      </c>
      <c r="D204" s="13"/>
      <c r="E204" s="9"/>
      <c r="F204" s="9"/>
      <c r="G204" s="9"/>
      <c r="H204" s="3" t="s">
        <v>8513</v>
      </c>
      <c r="I204" s="3" t="s">
        <v>8513</v>
      </c>
      <c r="J204" s="7" t="s">
        <v>8212</v>
      </c>
      <c r="K204" s="9"/>
      <c r="L204" s="9"/>
      <c r="M204" s="4"/>
    </row>
    <row r="205" ht="105.0" customHeight="1">
      <c r="A205" s="3" t="s">
        <v>8515</v>
      </c>
      <c r="B205" s="3" t="s">
        <v>8515</v>
      </c>
      <c r="C205" s="3" t="s">
        <v>6945</v>
      </c>
      <c r="D205" s="13"/>
      <c r="E205" s="9"/>
      <c r="F205" s="9"/>
      <c r="G205" s="9"/>
      <c r="H205" s="3" t="s">
        <v>8518</v>
      </c>
      <c r="I205" s="3" t="s">
        <v>8518</v>
      </c>
      <c r="J205" s="7" t="s">
        <v>7323</v>
      </c>
      <c r="K205" s="9"/>
      <c r="L205" s="9"/>
      <c r="M205" s="4"/>
    </row>
    <row r="206" ht="105.0" customHeight="1">
      <c r="A206" s="3" t="s">
        <v>8520</v>
      </c>
      <c r="B206" s="3" t="s">
        <v>8521</v>
      </c>
      <c r="C206" s="3" t="s">
        <v>6945</v>
      </c>
      <c r="D206" s="13"/>
      <c r="E206" s="9"/>
      <c r="F206" s="9"/>
      <c r="G206" s="9"/>
      <c r="H206" s="3" t="s">
        <v>8522</v>
      </c>
      <c r="I206" s="3" t="s">
        <v>8522</v>
      </c>
      <c r="J206" s="7" t="s">
        <v>7323</v>
      </c>
      <c r="K206" s="9"/>
      <c r="L206" s="9"/>
      <c r="M206" s="4"/>
    </row>
    <row r="207" ht="105.0" customHeight="1">
      <c r="A207" s="3" t="s">
        <v>8524</v>
      </c>
      <c r="B207" s="3" t="s">
        <v>8526</v>
      </c>
      <c r="C207" s="3" t="s">
        <v>6945</v>
      </c>
      <c r="D207" s="13"/>
      <c r="E207" s="9"/>
      <c r="F207" s="9"/>
      <c r="G207" s="9"/>
      <c r="H207" s="3" t="s">
        <v>8528</v>
      </c>
      <c r="I207" s="3" t="s">
        <v>8528</v>
      </c>
      <c r="J207" s="7" t="s">
        <v>7323</v>
      </c>
      <c r="K207" s="9"/>
      <c r="L207" s="9"/>
      <c r="M207" s="4"/>
    </row>
    <row r="208" ht="105.0" customHeight="1">
      <c r="A208" s="3" t="s">
        <v>8529</v>
      </c>
      <c r="B208" s="3" t="s">
        <v>8529</v>
      </c>
      <c r="C208" s="3" t="s">
        <v>6945</v>
      </c>
      <c r="D208" s="13"/>
      <c r="E208" s="9"/>
      <c r="F208" s="9"/>
      <c r="G208" s="9"/>
      <c r="H208" s="3" t="s">
        <v>8206</v>
      </c>
      <c r="I208" s="3" t="s">
        <v>8206</v>
      </c>
      <c r="J208" s="7" t="s">
        <v>7323</v>
      </c>
      <c r="K208" s="9"/>
      <c r="L208" s="9"/>
      <c r="M208" s="4"/>
    </row>
    <row r="209" ht="105.0" customHeight="1">
      <c r="A209" s="3" t="s">
        <v>8534</v>
      </c>
      <c r="B209" s="3" t="s">
        <v>8535</v>
      </c>
      <c r="C209" s="3" t="s">
        <v>6945</v>
      </c>
      <c r="D209" s="13"/>
      <c r="E209" s="9"/>
      <c r="F209" s="9"/>
      <c r="G209" s="9"/>
      <c r="H209" s="3" t="s">
        <v>8198</v>
      </c>
      <c r="I209" s="3" t="s">
        <v>8198</v>
      </c>
      <c r="J209" s="7" t="s">
        <v>7323</v>
      </c>
      <c r="K209" s="9"/>
      <c r="L209" s="9"/>
      <c r="M209" s="4"/>
    </row>
    <row r="210" ht="30.0" customHeight="1">
      <c r="A210" s="3" t="s">
        <v>8330</v>
      </c>
      <c r="B210" s="3" t="s">
        <v>8330</v>
      </c>
      <c r="C210" s="3" t="s">
        <v>6945</v>
      </c>
      <c r="D210" s="13"/>
      <c r="E210" s="9"/>
      <c r="F210" s="9"/>
      <c r="G210" s="9"/>
      <c r="H210" s="3" t="s">
        <v>8540</v>
      </c>
      <c r="I210" s="3" t="s">
        <v>8540</v>
      </c>
      <c r="J210" s="7" t="s">
        <v>8541</v>
      </c>
      <c r="K210" s="9"/>
      <c r="L210" s="9"/>
      <c r="M210" s="4"/>
    </row>
    <row r="211">
      <c r="A211" s="3" t="s">
        <v>8542</v>
      </c>
      <c r="B211" s="7" t="s">
        <v>8543</v>
      </c>
      <c r="C211" s="3" t="s">
        <v>6945</v>
      </c>
      <c r="D211" s="4"/>
      <c r="E211" s="9"/>
      <c r="F211" s="9"/>
      <c r="G211" s="9"/>
      <c r="H211" s="3" t="s">
        <v>8544</v>
      </c>
      <c r="I211" s="3" t="s">
        <v>8544</v>
      </c>
      <c r="J211" s="7" t="s">
        <v>6954</v>
      </c>
      <c r="K211" s="13"/>
      <c r="L211" s="9"/>
      <c r="M211" s="4"/>
    </row>
    <row r="212" ht="45.0" customHeight="1">
      <c r="A212" s="3" t="s">
        <v>8545</v>
      </c>
      <c r="B212" s="7" t="s">
        <v>8546</v>
      </c>
      <c r="C212" s="3" t="s">
        <v>6945</v>
      </c>
      <c r="D212" s="4"/>
      <c r="E212" s="9"/>
      <c r="F212" s="9"/>
      <c r="G212" s="9"/>
      <c r="H212" s="3" t="s">
        <v>8547</v>
      </c>
      <c r="I212" s="7" t="s">
        <v>8549</v>
      </c>
      <c r="J212" s="7" t="s">
        <v>8550</v>
      </c>
      <c r="K212" s="9"/>
      <c r="L212" s="9"/>
      <c r="M212" s="4"/>
    </row>
    <row r="213" ht="30.0" customHeight="1">
      <c r="A213" s="3" t="s">
        <v>8552</v>
      </c>
      <c r="B213" s="3" t="s">
        <v>8554</v>
      </c>
      <c r="C213" s="3" t="s">
        <v>6945</v>
      </c>
      <c r="D213" s="13"/>
      <c r="E213" s="9"/>
      <c r="F213" s="9"/>
      <c r="G213" s="9"/>
      <c r="H213" s="3" t="s">
        <v>8555</v>
      </c>
      <c r="I213" s="3" t="s">
        <v>8555</v>
      </c>
      <c r="J213" s="7" t="s">
        <v>7419</v>
      </c>
      <c r="K213" s="9"/>
      <c r="L213" s="9"/>
      <c r="M213" s="4"/>
    </row>
    <row r="214" ht="30.0" customHeight="1">
      <c r="A214" s="3" t="s">
        <v>8556</v>
      </c>
      <c r="B214" s="3" t="s">
        <v>8557</v>
      </c>
      <c r="C214" s="3" t="s">
        <v>6945</v>
      </c>
      <c r="D214" s="13"/>
      <c r="E214" s="9"/>
      <c r="F214" s="9"/>
      <c r="G214" s="9"/>
      <c r="H214" s="3" t="s">
        <v>8559</v>
      </c>
      <c r="I214" s="3" t="s">
        <v>8559</v>
      </c>
      <c r="J214" s="7" t="s">
        <v>7419</v>
      </c>
      <c r="K214" s="9"/>
      <c r="L214" s="9"/>
      <c r="M214" s="4"/>
    </row>
    <row r="215" ht="30.0" customHeight="1">
      <c r="A215" s="3" t="s">
        <v>8564</v>
      </c>
      <c r="B215" s="3" t="s">
        <v>8564</v>
      </c>
      <c r="C215" s="3" t="s">
        <v>6945</v>
      </c>
      <c r="D215" s="13"/>
      <c r="E215" s="9"/>
      <c r="F215" s="9"/>
      <c r="G215" s="9"/>
      <c r="H215" s="3" t="s">
        <v>8566</v>
      </c>
      <c r="I215" s="3" t="s">
        <v>8566</v>
      </c>
      <c r="J215" s="7" t="s">
        <v>7419</v>
      </c>
      <c r="K215" s="9"/>
      <c r="L215" s="9"/>
      <c r="M215" s="4"/>
    </row>
    <row r="216">
      <c r="A216" s="3" t="s">
        <v>8567</v>
      </c>
      <c r="B216" s="3" t="s">
        <v>8567</v>
      </c>
      <c r="C216" s="3" t="s">
        <v>6945</v>
      </c>
      <c r="D216" s="13"/>
      <c r="E216" s="9"/>
      <c r="F216" s="9"/>
      <c r="G216" s="9"/>
      <c r="H216" s="3" t="s">
        <v>8568</v>
      </c>
      <c r="I216" s="3" t="s">
        <v>8568</v>
      </c>
      <c r="J216" s="7" t="s">
        <v>7050</v>
      </c>
      <c r="K216" s="9"/>
      <c r="L216" s="9"/>
      <c r="M216" s="4"/>
    </row>
    <row r="217">
      <c r="A217" s="3" t="s">
        <v>8571</v>
      </c>
      <c r="B217" s="3" t="s">
        <v>8571</v>
      </c>
      <c r="C217" s="3" t="s">
        <v>6945</v>
      </c>
      <c r="D217" s="13"/>
      <c r="E217" s="9"/>
      <c r="F217" s="9"/>
      <c r="G217" s="9"/>
      <c r="H217" s="3" t="s">
        <v>8573</v>
      </c>
      <c r="I217" s="3" t="s">
        <v>8573</v>
      </c>
      <c r="J217" s="7" t="s">
        <v>6954</v>
      </c>
      <c r="K217" s="13"/>
      <c r="L217" s="9"/>
      <c r="M217" s="4"/>
    </row>
    <row r="218" ht="45.0" customHeight="1">
      <c r="A218" s="3" t="s">
        <v>8574</v>
      </c>
      <c r="B218" s="3" t="s">
        <v>8306</v>
      </c>
      <c r="C218" s="3" t="s">
        <v>6945</v>
      </c>
      <c r="D218" s="13"/>
      <c r="E218" s="9"/>
      <c r="F218" s="9"/>
      <c r="G218" s="9"/>
      <c r="H218" s="3" t="s">
        <v>8577</v>
      </c>
      <c r="I218" s="7" t="s">
        <v>8578</v>
      </c>
      <c r="J218" s="7" t="s">
        <v>8550</v>
      </c>
      <c r="K218" s="9"/>
      <c r="L218" s="9"/>
      <c r="M218" s="4"/>
    </row>
    <row r="219">
      <c r="A219" s="3" t="s">
        <v>8580</v>
      </c>
      <c r="B219" s="3" t="s">
        <v>8580</v>
      </c>
      <c r="C219" s="3" t="s">
        <v>6945</v>
      </c>
      <c r="D219" s="13"/>
      <c r="E219" s="9"/>
      <c r="F219" s="9"/>
      <c r="G219" s="9"/>
      <c r="H219" s="3" t="s">
        <v>8105</v>
      </c>
      <c r="I219" s="3" t="s">
        <v>8105</v>
      </c>
      <c r="J219" s="7" t="s">
        <v>7050</v>
      </c>
      <c r="K219" s="9"/>
      <c r="L219" s="9"/>
      <c r="M219" s="4"/>
    </row>
    <row r="220" ht="30.0" customHeight="1">
      <c r="A220" s="3" t="s">
        <v>8582</v>
      </c>
      <c r="B220" s="3" t="s">
        <v>8582</v>
      </c>
      <c r="C220" s="3" t="s">
        <v>6945</v>
      </c>
      <c r="D220" s="13"/>
      <c r="E220" s="9"/>
      <c r="F220" s="9"/>
      <c r="G220" s="9"/>
      <c r="H220" s="3" t="s">
        <v>8093</v>
      </c>
      <c r="I220" s="3" t="s">
        <v>8093</v>
      </c>
      <c r="J220" s="7" t="s">
        <v>8586</v>
      </c>
      <c r="K220" s="9"/>
      <c r="L220" s="9"/>
      <c r="M220" s="4"/>
    </row>
    <row r="221" ht="30.0" customHeight="1">
      <c r="A221" s="3" t="s">
        <v>8589</v>
      </c>
      <c r="B221" s="3" t="s">
        <v>8590</v>
      </c>
      <c r="C221" s="3" t="s">
        <v>6945</v>
      </c>
      <c r="D221" s="13"/>
      <c r="E221" s="9"/>
      <c r="F221" s="9"/>
      <c r="G221" s="9"/>
      <c r="H221" s="3" t="s">
        <v>8087</v>
      </c>
      <c r="I221" s="3" t="s">
        <v>8087</v>
      </c>
      <c r="J221" s="7" t="s">
        <v>8586</v>
      </c>
      <c r="K221" s="9"/>
      <c r="L221" s="9"/>
      <c r="M221" s="4"/>
    </row>
    <row r="222">
      <c r="A222" s="3" t="s">
        <v>8294</v>
      </c>
      <c r="B222" s="3" t="s">
        <v>8593</v>
      </c>
      <c r="C222" s="3" t="s">
        <v>6945</v>
      </c>
      <c r="D222" s="13"/>
      <c r="E222" s="9"/>
      <c r="F222" s="9"/>
      <c r="G222" s="9"/>
      <c r="H222" s="3" t="s">
        <v>8595</v>
      </c>
      <c r="I222" s="3" t="s">
        <v>8595</v>
      </c>
      <c r="J222" s="7" t="s">
        <v>6954</v>
      </c>
      <c r="K222" s="13"/>
      <c r="L222" s="9"/>
      <c r="M222" s="4"/>
    </row>
    <row r="223" ht="30.0" customHeight="1">
      <c r="A223" s="3" t="s">
        <v>8275</v>
      </c>
      <c r="B223" s="3" t="s">
        <v>8275</v>
      </c>
      <c r="C223" s="3" t="s">
        <v>6945</v>
      </c>
      <c r="D223" s="13"/>
      <c r="E223" s="9"/>
      <c r="F223" s="9"/>
      <c r="G223" s="9"/>
      <c r="H223" s="3" t="s">
        <v>8599</v>
      </c>
      <c r="I223" s="3" t="s">
        <v>8599</v>
      </c>
      <c r="J223" s="7" t="s">
        <v>7419</v>
      </c>
      <c r="K223" s="9"/>
      <c r="L223" s="9"/>
      <c r="M223" s="4"/>
    </row>
    <row r="224" ht="30.0" customHeight="1">
      <c r="A224" s="3" t="s">
        <v>8600</v>
      </c>
      <c r="B224" s="3" t="s">
        <v>8600</v>
      </c>
      <c r="C224" s="3" t="s">
        <v>6945</v>
      </c>
      <c r="D224" s="13"/>
      <c r="E224" s="9"/>
      <c r="F224" s="9"/>
      <c r="G224" s="9"/>
      <c r="H224" s="3" t="s">
        <v>8602</v>
      </c>
      <c r="I224" s="3" t="s">
        <v>8602</v>
      </c>
      <c r="J224" s="7" t="s">
        <v>7419</v>
      </c>
      <c r="K224" s="9"/>
      <c r="L224" s="9"/>
      <c r="M224" s="4"/>
    </row>
    <row r="225" ht="30.0" customHeight="1">
      <c r="A225" s="3" t="s">
        <v>8260</v>
      </c>
      <c r="B225" s="3" t="s">
        <v>8260</v>
      </c>
      <c r="C225" s="3" t="s">
        <v>6945</v>
      </c>
      <c r="D225" s="13"/>
      <c r="E225" s="9"/>
      <c r="F225" s="9"/>
      <c r="G225" s="9"/>
      <c r="H225" s="3" t="s">
        <v>8605</v>
      </c>
      <c r="I225" s="3" t="s">
        <v>8605</v>
      </c>
      <c r="J225" s="7" t="s">
        <v>7419</v>
      </c>
      <c r="K225" s="9"/>
      <c r="L225" s="9"/>
      <c r="M225" s="4"/>
    </row>
    <row r="226" ht="30.0" customHeight="1">
      <c r="A226" s="3" t="s">
        <v>8253</v>
      </c>
      <c r="B226" s="3" t="s">
        <v>8253</v>
      </c>
      <c r="C226" s="3" t="s">
        <v>6945</v>
      </c>
      <c r="D226" s="13"/>
      <c r="E226" s="9"/>
      <c r="F226" s="9"/>
      <c r="G226" s="9"/>
      <c r="H226" s="3" t="s">
        <v>8608</v>
      </c>
      <c r="I226" s="3" t="s">
        <v>8608</v>
      </c>
      <c r="J226" s="7" t="s">
        <v>7419</v>
      </c>
      <c r="K226" s="9"/>
      <c r="L226" s="9"/>
      <c r="M226" s="4"/>
    </row>
    <row r="227" ht="30.0" customHeight="1">
      <c r="A227" s="3" t="s">
        <v>8610</v>
      </c>
      <c r="B227" s="3" t="s">
        <v>8610</v>
      </c>
      <c r="C227" s="3" t="s">
        <v>6945</v>
      </c>
      <c r="D227" s="13"/>
      <c r="E227" s="9"/>
      <c r="F227" s="9"/>
      <c r="G227" s="9"/>
      <c r="H227" s="3" t="s">
        <v>8611</v>
      </c>
      <c r="I227" s="3" t="s">
        <v>8611</v>
      </c>
      <c r="J227" s="7" t="s">
        <v>6987</v>
      </c>
      <c r="K227" s="9"/>
      <c r="L227" s="9"/>
      <c r="M227" s="4"/>
    </row>
    <row r="228" ht="30.0" customHeight="1">
      <c r="A228" s="3" t="s">
        <v>8613</v>
      </c>
      <c r="B228" s="3" t="s">
        <v>8614</v>
      </c>
      <c r="C228" s="3" t="s">
        <v>6945</v>
      </c>
      <c r="D228" s="13"/>
      <c r="E228" s="9"/>
      <c r="F228" s="9"/>
      <c r="G228" s="9"/>
      <c r="H228" s="3" t="s">
        <v>8616</v>
      </c>
      <c r="I228" s="3" t="s">
        <v>8616</v>
      </c>
      <c r="J228" s="7" t="s">
        <v>7419</v>
      </c>
      <c r="K228" s="9"/>
      <c r="L228" s="9"/>
      <c r="M228" s="4"/>
    </row>
    <row r="229">
      <c r="A229" s="3" t="s">
        <v>8619</v>
      </c>
      <c r="B229" s="3" t="s">
        <v>8235</v>
      </c>
      <c r="C229" s="3" t="s">
        <v>6945</v>
      </c>
      <c r="D229" s="13"/>
      <c r="E229" s="9"/>
      <c r="F229" s="9"/>
      <c r="G229" s="9"/>
      <c r="H229" s="3" t="s">
        <v>8620</v>
      </c>
      <c r="I229" s="3" t="s">
        <v>8620</v>
      </c>
      <c r="J229" s="7" t="s">
        <v>7050</v>
      </c>
      <c r="K229" s="9"/>
      <c r="L229" s="9"/>
      <c r="M229" s="4"/>
    </row>
    <row r="230" ht="90.0" customHeight="1">
      <c r="A230" s="3" t="s">
        <v>8229</v>
      </c>
      <c r="B230" s="3" t="s">
        <v>8229</v>
      </c>
      <c r="C230" s="3" t="s">
        <v>6945</v>
      </c>
      <c r="D230" s="13"/>
      <c r="E230" s="9"/>
      <c r="F230" s="9"/>
      <c r="G230" s="9"/>
      <c r="H230" s="3" t="s">
        <v>8628</v>
      </c>
      <c r="I230" s="3" t="s">
        <v>8628</v>
      </c>
      <c r="J230" s="7" t="s">
        <v>7429</v>
      </c>
      <c r="K230" s="9"/>
      <c r="L230" s="9"/>
      <c r="M230" s="4"/>
    </row>
    <row r="231" ht="30.0" customHeight="1">
      <c r="A231" s="3" t="s">
        <v>8629</v>
      </c>
      <c r="B231" s="3" t="s">
        <v>8629</v>
      </c>
      <c r="C231" s="3" t="s">
        <v>6945</v>
      </c>
      <c r="D231" s="13"/>
      <c r="E231" s="9"/>
      <c r="F231" s="9"/>
      <c r="G231" s="9"/>
      <c r="H231" s="3" t="s">
        <v>8042</v>
      </c>
      <c r="I231" s="3" t="s">
        <v>8042</v>
      </c>
      <c r="J231" s="7" t="s">
        <v>7202</v>
      </c>
      <c r="K231" s="9"/>
      <c r="L231" s="9"/>
      <c r="M231" s="4"/>
    </row>
    <row r="232" ht="30.0" customHeight="1">
      <c r="A232" s="3" t="s">
        <v>8632</v>
      </c>
      <c r="B232" s="3" t="s">
        <v>8632</v>
      </c>
      <c r="C232" s="3" t="s">
        <v>6945</v>
      </c>
      <c r="D232" s="13"/>
      <c r="E232" s="9"/>
      <c r="F232" s="9"/>
      <c r="G232" s="9"/>
      <c r="H232" s="3" t="s">
        <v>8635</v>
      </c>
      <c r="I232" s="3" t="s">
        <v>8635</v>
      </c>
      <c r="J232" s="7" t="s">
        <v>8221</v>
      </c>
      <c r="K232" s="9"/>
      <c r="L232" s="9"/>
      <c r="M232" s="4"/>
    </row>
    <row r="233">
      <c r="A233" s="3" t="s">
        <v>8636</v>
      </c>
      <c r="B233" s="7" t="s">
        <v>8637</v>
      </c>
      <c r="C233" s="3" t="s">
        <v>6945</v>
      </c>
      <c r="D233" s="4"/>
      <c r="E233" s="9"/>
      <c r="F233" s="9"/>
      <c r="G233" s="9"/>
      <c r="H233" s="3" t="s">
        <v>8036</v>
      </c>
      <c r="I233" s="3" t="s">
        <v>8036</v>
      </c>
      <c r="J233" s="7" t="s">
        <v>6954</v>
      </c>
      <c r="K233" s="13"/>
      <c r="L233" s="9"/>
      <c r="M233" s="4"/>
    </row>
    <row r="234" ht="30.0" customHeight="1">
      <c r="A234" s="3" t="s">
        <v>8202</v>
      </c>
      <c r="B234" s="3" t="s">
        <v>8202</v>
      </c>
      <c r="C234" s="3" t="s">
        <v>6945</v>
      </c>
      <c r="D234" s="13"/>
      <c r="E234" s="9"/>
      <c r="F234" s="9"/>
      <c r="G234" s="9"/>
      <c r="H234" s="3" t="s">
        <v>8640</v>
      </c>
      <c r="I234" s="3" t="s">
        <v>8640</v>
      </c>
      <c r="J234" s="7" t="s">
        <v>7072</v>
      </c>
      <c r="K234" s="9"/>
      <c r="L234" s="9"/>
      <c r="M234" s="4"/>
    </row>
    <row r="235" ht="90.0" customHeight="1">
      <c r="A235" s="3" t="s">
        <v>8643</v>
      </c>
      <c r="B235" s="3" t="s">
        <v>8193</v>
      </c>
      <c r="C235" s="3" t="s">
        <v>6945</v>
      </c>
      <c r="D235" s="13"/>
      <c r="E235" s="9"/>
      <c r="F235" s="9"/>
      <c r="G235" s="9"/>
      <c r="H235" s="3" t="s">
        <v>7962</v>
      </c>
      <c r="I235" s="3" t="s">
        <v>7962</v>
      </c>
      <c r="J235" s="7" t="s">
        <v>7429</v>
      </c>
      <c r="K235" s="9"/>
      <c r="L235" s="9"/>
      <c r="M235" s="4"/>
    </row>
    <row r="236" ht="30.0" customHeight="1">
      <c r="A236" s="3" t="s">
        <v>8646</v>
      </c>
      <c r="B236" s="3" t="s">
        <v>8648</v>
      </c>
      <c r="C236" s="3" t="s">
        <v>6945</v>
      </c>
      <c r="D236" s="13"/>
      <c r="E236" s="9"/>
      <c r="F236" s="9"/>
      <c r="G236" s="9"/>
      <c r="H236" s="3" t="s">
        <v>8649</v>
      </c>
      <c r="I236" s="3" t="s">
        <v>8649</v>
      </c>
      <c r="J236" s="7" t="s">
        <v>8145</v>
      </c>
      <c r="K236" s="9"/>
      <c r="L236" s="9"/>
      <c r="M236" s="4"/>
    </row>
    <row r="237" ht="30.0" customHeight="1">
      <c r="A237" s="3" t="s">
        <v>8651</v>
      </c>
      <c r="B237" s="3" t="s">
        <v>8651</v>
      </c>
      <c r="C237" s="3" t="s">
        <v>6945</v>
      </c>
      <c r="D237" s="13"/>
      <c r="E237" s="9"/>
      <c r="F237" s="9"/>
      <c r="G237" s="9"/>
      <c r="H237" s="3" t="s">
        <v>8652</v>
      </c>
      <c r="I237" s="3" t="s">
        <v>8652</v>
      </c>
      <c r="J237" s="7" t="s">
        <v>8654</v>
      </c>
      <c r="K237" s="9"/>
      <c r="L237" s="9"/>
      <c r="M237" s="4"/>
    </row>
    <row r="238" ht="90.0" customHeight="1">
      <c r="A238" s="3" t="s">
        <v>8656</v>
      </c>
      <c r="B238" s="3" t="s">
        <v>8657</v>
      </c>
      <c r="C238" s="3" t="s">
        <v>6945</v>
      </c>
      <c r="D238" s="13"/>
      <c r="E238" s="9"/>
      <c r="F238" s="9"/>
      <c r="G238" s="9"/>
      <c r="H238" s="3" t="s">
        <v>7931</v>
      </c>
      <c r="I238" s="3" t="s">
        <v>7931</v>
      </c>
      <c r="J238" s="7" t="s">
        <v>7429</v>
      </c>
      <c r="K238" s="9"/>
      <c r="L238" s="9"/>
      <c r="M238" s="4"/>
    </row>
    <row r="239">
      <c r="A239" s="3" t="s">
        <v>8659</v>
      </c>
      <c r="B239" s="3" t="s">
        <v>8659</v>
      </c>
      <c r="C239" s="3" t="s">
        <v>6945</v>
      </c>
      <c r="D239" s="13"/>
      <c r="E239" s="9"/>
      <c r="F239" s="9"/>
      <c r="G239" s="9"/>
      <c r="H239" s="3" t="s">
        <v>7907</v>
      </c>
      <c r="I239" s="3" t="s">
        <v>7907</v>
      </c>
      <c r="J239" s="7" t="s">
        <v>6954</v>
      </c>
      <c r="K239" s="13"/>
      <c r="L239" s="9"/>
      <c r="M239" s="4"/>
    </row>
    <row r="240" ht="30.0" customHeight="1">
      <c r="A240" s="3" t="s">
        <v>8662</v>
      </c>
      <c r="B240" s="3" t="s">
        <v>8662</v>
      </c>
      <c r="C240" s="3" t="s">
        <v>6945</v>
      </c>
      <c r="D240" s="13"/>
      <c r="E240" s="9"/>
      <c r="F240" s="9"/>
      <c r="G240" s="9"/>
      <c r="H240" s="3" t="s">
        <v>8665</v>
      </c>
      <c r="I240" s="3" t="s">
        <v>8665</v>
      </c>
      <c r="J240" s="7" t="s">
        <v>6951</v>
      </c>
      <c r="K240" s="9"/>
      <c r="L240" s="9"/>
      <c r="M240" s="4"/>
    </row>
    <row r="241" ht="30.0" customHeight="1">
      <c r="A241" s="3" t="s">
        <v>8667</v>
      </c>
      <c r="B241" s="3" t="s">
        <v>8667</v>
      </c>
      <c r="C241" s="3" t="s">
        <v>6945</v>
      </c>
      <c r="D241" s="13"/>
      <c r="E241" s="9"/>
      <c r="F241" s="9"/>
      <c r="G241" s="9"/>
      <c r="H241" s="3" t="s">
        <v>8668</v>
      </c>
      <c r="I241" s="3" t="s">
        <v>8668</v>
      </c>
      <c r="J241" s="7" t="s">
        <v>6951</v>
      </c>
      <c r="K241" s="9"/>
      <c r="L241" s="9"/>
      <c r="M241" s="4"/>
    </row>
    <row r="242" ht="60.0" customHeight="1">
      <c r="A242" s="3" t="s">
        <v>8670</v>
      </c>
      <c r="B242" s="3" t="s">
        <v>8670</v>
      </c>
      <c r="C242" s="3" t="s">
        <v>6945</v>
      </c>
      <c r="D242" s="13"/>
      <c r="E242" s="9"/>
      <c r="F242" s="9"/>
      <c r="G242" s="9"/>
      <c r="H242" s="3" t="s">
        <v>8673</v>
      </c>
      <c r="I242" s="3" t="s">
        <v>8673</v>
      </c>
      <c r="J242" s="7" t="s">
        <v>7345</v>
      </c>
      <c r="K242" s="9"/>
      <c r="L242" s="9"/>
      <c r="M242" s="4"/>
    </row>
    <row r="243">
      <c r="A243" s="3" t="s">
        <v>8674</v>
      </c>
      <c r="B243" s="3" t="s">
        <v>8674</v>
      </c>
      <c r="C243" s="3" t="s">
        <v>6945</v>
      </c>
      <c r="D243" s="13"/>
      <c r="E243" s="9"/>
      <c r="F243" s="9"/>
      <c r="G243" s="9"/>
      <c r="H243" s="3" t="s">
        <v>7885</v>
      </c>
      <c r="I243" s="3" t="s">
        <v>7885</v>
      </c>
      <c r="J243" s="7" t="s">
        <v>7050</v>
      </c>
      <c r="K243" s="9"/>
      <c r="L243" s="9"/>
      <c r="M243" s="4"/>
    </row>
    <row r="244" ht="30.0" customHeight="1">
      <c r="A244" s="3" t="s">
        <v>8676</v>
      </c>
      <c r="B244" s="3" t="s">
        <v>8678</v>
      </c>
      <c r="C244" s="3" t="s">
        <v>6945</v>
      </c>
      <c r="D244" s="13"/>
      <c r="E244" s="9"/>
      <c r="F244" s="9"/>
      <c r="G244" s="9"/>
      <c r="H244" s="3" t="s">
        <v>7879</v>
      </c>
      <c r="I244" s="3" t="s">
        <v>7879</v>
      </c>
      <c r="J244" s="7" t="s">
        <v>8056</v>
      </c>
      <c r="K244" s="9"/>
      <c r="L244" s="9"/>
      <c r="M244" s="4"/>
    </row>
    <row r="245">
      <c r="A245" s="3" t="s">
        <v>8680</v>
      </c>
      <c r="B245" s="3" t="s">
        <v>8680</v>
      </c>
      <c r="C245" s="3" t="s">
        <v>6945</v>
      </c>
      <c r="D245" s="13"/>
      <c r="E245" s="9"/>
      <c r="F245" s="9"/>
      <c r="G245" s="9"/>
      <c r="H245" s="3" t="s">
        <v>7862</v>
      </c>
      <c r="I245" s="3" t="s">
        <v>7862</v>
      </c>
      <c r="J245" s="7" t="s">
        <v>7050</v>
      </c>
      <c r="K245" s="9"/>
      <c r="L245" s="9"/>
      <c r="M245" s="4"/>
    </row>
    <row r="246">
      <c r="A246" s="3" t="s">
        <v>8684</v>
      </c>
      <c r="B246" s="3" t="s">
        <v>8685</v>
      </c>
      <c r="C246" s="3" t="s">
        <v>6945</v>
      </c>
      <c r="D246" s="13"/>
      <c r="E246" s="9"/>
      <c r="F246" s="9"/>
      <c r="G246" s="9"/>
      <c r="H246" s="3" t="s">
        <v>7856</v>
      </c>
      <c r="I246" s="3" t="s">
        <v>7856</v>
      </c>
      <c r="J246" s="7" t="s">
        <v>7050</v>
      </c>
      <c r="K246" s="9"/>
      <c r="L246" s="9"/>
      <c r="M246" s="4"/>
    </row>
    <row r="247">
      <c r="A247" s="3" t="s">
        <v>8689</v>
      </c>
      <c r="B247" s="3" t="s">
        <v>8166</v>
      </c>
      <c r="C247" s="3" t="s">
        <v>6945</v>
      </c>
      <c r="D247" s="13"/>
      <c r="E247" s="9"/>
      <c r="F247" s="9"/>
      <c r="G247" s="9"/>
      <c r="H247" s="3" t="s">
        <v>7852</v>
      </c>
      <c r="I247" s="3" t="s">
        <v>7852</v>
      </c>
      <c r="J247" s="7" t="s">
        <v>7050</v>
      </c>
      <c r="K247" s="9"/>
      <c r="L247" s="9"/>
      <c r="M247" s="4"/>
    </row>
    <row r="248">
      <c r="A248" s="3" t="s">
        <v>8158</v>
      </c>
      <c r="B248" s="3" t="s">
        <v>8158</v>
      </c>
      <c r="C248" s="3" t="s">
        <v>6945</v>
      </c>
      <c r="D248" s="13"/>
      <c r="E248" s="9"/>
      <c r="F248" s="9"/>
      <c r="G248" s="9"/>
      <c r="H248" s="3" t="s">
        <v>7842</v>
      </c>
      <c r="I248" s="3" t="s">
        <v>7842</v>
      </c>
      <c r="J248" s="7" t="s">
        <v>7050</v>
      </c>
      <c r="K248" s="9"/>
      <c r="L248" s="9"/>
      <c r="M248" s="4"/>
    </row>
    <row r="249">
      <c r="A249" s="3" t="s">
        <v>8694</v>
      </c>
      <c r="B249" s="3" t="s">
        <v>8696</v>
      </c>
      <c r="C249" s="3" t="s">
        <v>6945</v>
      </c>
      <c r="D249" s="13"/>
      <c r="E249" s="9"/>
      <c r="F249" s="9"/>
      <c r="G249" s="9"/>
      <c r="H249" s="3" t="s">
        <v>7839</v>
      </c>
      <c r="I249" s="3" t="s">
        <v>7839</v>
      </c>
      <c r="J249" s="7" t="s">
        <v>7050</v>
      </c>
      <c r="K249" s="9"/>
      <c r="L249" s="9"/>
      <c r="M249" s="4"/>
    </row>
    <row r="250" ht="30.0" customHeight="1">
      <c r="A250" s="3" t="s">
        <v>8699</v>
      </c>
      <c r="B250" s="3" t="s">
        <v>8699</v>
      </c>
      <c r="C250" s="3" t="s">
        <v>6945</v>
      </c>
      <c r="D250" s="13"/>
      <c r="E250" s="9"/>
      <c r="F250" s="9"/>
      <c r="G250" s="9"/>
      <c r="H250" s="3" t="s">
        <v>8702</v>
      </c>
      <c r="I250" s="3" t="s">
        <v>8702</v>
      </c>
      <c r="J250" s="7" t="s">
        <v>8703</v>
      </c>
      <c r="K250" s="9"/>
      <c r="L250" s="9"/>
      <c r="M250" s="4"/>
    </row>
    <row r="251" ht="30.0" customHeight="1">
      <c r="A251" s="3" t="s">
        <v>8704</v>
      </c>
      <c r="B251" s="3" t="s">
        <v>8151</v>
      </c>
      <c r="C251" s="3" t="s">
        <v>6945</v>
      </c>
      <c r="D251" s="13"/>
      <c r="E251" s="9"/>
      <c r="F251" s="9"/>
      <c r="G251" s="9"/>
      <c r="H251" s="3" t="s">
        <v>7824</v>
      </c>
      <c r="I251" s="3" t="s">
        <v>7824</v>
      </c>
      <c r="J251" s="7" t="s">
        <v>8703</v>
      </c>
      <c r="K251" s="9"/>
      <c r="L251" s="9"/>
      <c r="M251" s="4"/>
    </row>
    <row r="252" ht="105.0" customHeight="1">
      <c r="A252" s="3" t="s">
        <v>8147</v>
      </c>
      <c r="B252" s="3" t="s">
        <v>8147</v>
      </c>
      <c r="C252" s="3" t="s">
        <v>6945</v>
      </c>
      <c r="D252" s="13"/>
      <c r="E252" s="9"/>
      <c r="F252" s="9"/>
      <c r="G252" s="9"/>
      <c r="H252" s="3" t="s">
        <v>8709</v>
      </c>
      <c r="I252" s="7" t="s">
        <v>8711</v>
      </c>
      <c r="J252" s="7" t="s">
        <v>7323</v>
      </c>
      <c r="K252" s="9"/>
      <c r="L252" s="9"/>
      <c r="M252" s="4"/>
    </row>
    <row r="253" ht="105.0" customHeight="1">
      <c r="A253" s="3" t="s">
        <v>8714</v>
      </c>
      <c r="B253" s="3" t="s">
        <v>8715</v>
      </c>
      <c r="C253" s="3" t="s">
        <v>6945</v>
      </c>
      <c r="D253" s="13"/>
      <c r="E253" s="9"/>
      <c r="F253" s="9"/>
      <c r="G253" s="9"/>
      <c r="H253" s="3" t="s">
        <v>8716</v>
      </c>
      <c r="I253" s="7" t="s">
        <v>8717</v>
      </c>
      <c r="J253" s="7" t="s">
        <v>7323</v>
      </c>
      <c r="K253" s="9"/>
      <c r="L253" s="9"/>
      <c r="M253" s="4"/>
    </row>
    <row r="254" ht="105.0" customHeight="1">
      <c r="A254" s="3" t="s">
        <v>8720</v>
      </c>
      <c r="B254" s="3" t="s">
        <v>8722</v>
      </c>
      <c r="C254" s="3" t="s">
        <v>6945</v>
      </c>
      <c r="D254" s="13"/>
      <c r="E254" s="9"/>
      <c r="F254" s="9"/>
      <c r="G254" s="9"/>
      <c r="H254" s="3" t="s">
        <v>8723</v>
      </c>
      <c r="I254" s="7" t="s">
        <v>8724</v>
      </c>
      <c r="J254" s="7" t="s">
        <v>7323</v>
      </c>
      <c r="K254" s="9"/>
      <c r="L254" s="9"/>
      <c r="M254" s="4"/>
    </row>
    <row r="255" ht="105.0" customHeight="1">
      <c r="A255" s="3" t="s">
        <v>8136</v>
      </c>
      <c r="B255" s="3" t="s">
        <v>8136</v>
      </c>
      <c r="C255" s="3" t="s">
        <v>6945</v>
      </c>
      <c r="D255" s="13"/>
      <c r="E255" s="9"/>
      <c r="F255" s="9"/>
      <c r="G255" s="9"/>
      <c r="H255" s="3" t="s">
        <v>8728</v>
      </c>
      <c r="I255" s="7" t="s">
        <v>8729</v>
      </c>
      <c r="J255" s="7" t="s">
        <v>7323</v>
      </c>
      <c r="K255" s="9"/>
      <c r="L255" s="9"/>
      <c r="M255" s="4"/>
    </row>
    <row r="256" ht="105.0" customHeight="1">
      <c r="A256" s="3" t="s">
        <v>8121</v>
      </c>
      <c r="B256" s="3" t="s">
        <v>8121</v>
      </c>
      <c r="C256" s="3" t="s">
        <v>6945</v>
      </c>
      <c r="D256" s="13"/>
      <c r="E256" s="9"/>
      <c r="F256" s="9"/>
      <c r="G256" s="9"/>
      <c r="H256" s="3" t="s">
        <v>8733</v>
      </c>
      <c r="I256" s="7" t="s">
        <v>8734</v>
      </c>
      <c r="J256" s="7" t="s">
        <v>7323</v>
      </c>
      <c r="K256" s="9"/>
      <c r="L256" s="9"/>
      <c r="M256" s="4"/>
    </row>
    <row r="257" ht="105.0" customHeight="1">
      <c r="A257" s="3" t="s">
        <v>8738</v>
      </c>
      <c r="B257" s="3" t="s">
        <v>8738</v>
      </c>
      <c r="C257" s="3" t="s">
        <v>6945</v>
      </c>
      <c r="D257" s="13"/>
      <c r="E257" s="9"/>
      <c r="F257" s="9"/>
      <c r="G257" s="9"/>
      <c r="H257" s="3" t="s">
        <v>8742</v>
      </c>
      <c r="I257" s="7" t="s">
        <v>8743</v>
      </c>
      <c r="J257" s="7" t="s">
        <v>7323</v>
      </c>
      <c r="K257" s="9"/>
      <c r="L257" s="9"/>
      <c r="M257" s="4"/>
    </row>
    <row r="258" ht="105.0" customHeight="1">
      <c r="A258" s="3" t="s">
        <v>8745</v>
      </c>
      <c r="B258" s="3" t="s">
        <v>8746</v>
      </c>
      <c r="C258" s="3" t="s">
        <v>6945</v>
      </c>
      <c r="D258" s="13"/>
      <c r="E258" s="9"/>
      <c r="F258" s="9"/>
      <c r="G258" s="9"/>
      <c r="H258" s="3" t="s">
        <v>8749</v>
      </c>
      <c r="I258" s="7" t="s">
        <v>8750</v>
      </c>
      <c r="J258" s="7" t="s">
        <v>7323</v>
      </c>
      <c r="K258" s="9"/>
      <c r="L258" s="9"/>
      <c r="M258" s="4"/>
    </row>
    <row r="259">
      <c r="A259" s="3" t="s">
        <v>8751</v>
      </c>
      <c r="B259" s="3" t="s">
        <v>8752</v>
      </c>
      <c r="C259" s="3" t="s">
        <v>6945</v>
      </c>
      <c r="D259" s="13"/>
      <c r="E259" s="9"/>
      <c r="F259" s="9"/>
      <c r="G259" s="9"/>
      <c r="H259" s="3" t="s">
        <v>8756</v>
      </c>
      <c r="I259" s="7" t="s">
        <v>8758</v>
      </c>
      <c r="J259" s="7" t="s">
        <v>7050</v>
      </c>
      <c r="K259" s="9"/>
      <c r="L259" s="9"/>
      <c r="M259" s="4"/>
    </row>
    <row r="260" ht="30.0" customHeight="1">
      <c r="A260" s="3" t="s">
        <v>8759</v>
      </c>
      <c r="B260" s="3" t="s">
        <v>8091</v>
      </c>
      <c r="C260" s="3" t="s">
        <v>6945</v>
      </c>
      <c r="D260" s="13"/>
      <c r="E260" s="9"/>
      <c r="F260" s="9"/>
      <c r="G260" s="9"/>
      <c r="H260" s="3" t="s">
        <v>8760</v>
      </c>
      <c r="I260" s="3" t="s">
        <v>8760</v>
      </c>
      <c r="J260" s="7" t="s">
        <v>8074</v>
      </c>
      <c r="K260" s="9"/>
      <c r="L260" s="9"/>
      <c r="M260" s="4"/>
    </row>
    <row r="261" ht="30.0" customHeight="1">
      <c r="A261" s="3" t="s">
        <v>8764</v>
      </c>
      <c r="B261" s="3" t="s">
        <v>8765</v>
      </c>
      <c r="C261" s="3" t="s">
        <v>6945</v>
      </c>
      <c r="D261" s="13"/>
      <c r="E261" s="9"/>
      <c r="F261" s="9"/>
      <c r="G261" s="9"/>
      <c r="H261" s="3" t="s">
        <v>8767</v>
      </c>
      <c r="I261" s="3" t="s">
        <v>8767</v>
      </c>
      <c r="J261" s="7" t="s">
        <v>7419</v>
      </c>
      <c r="K261" s="9"/>
      <c r="L261" s="9"/>
      <c r="M261" s="4"/>
    </row>
    <row r="262">
      <c r="A262" s="3" t="s">
        <v>8770</v>
      </c>
      <c r="B262" s="3" t="s">
        <v>8770</v>
      </c>
      <c r="C262" s="3" t="s">
        <v>6945</v>
      </c>
      <c r="D262" s="13"/>
      <c r="E262" s="9"/>
      <c r="F262" s="9"/>
      <c r="G262" s="9"/>
      <c r="H262" s="3" t="s">
        <v>7783</v>
      </c>
      <c r="I262" s="3" t="s">
        <v>7783</v>
      </c>
      <c r="J262" s="7" t="s">
        <v>8771</v>
      </c>
      <c r="K262" s="9"/>
      <c r="L262" s="9"/>
      <c r="M262" s="4"/>
    </row>
    <row r="263" ht="45.0" customHeight="1">
      <c r="A263" s="3" t="s">
        <v>8774</v>
      </c>
      <c r="B263" s="3" t="s">
        <v>8776</v>
      </c>
      <c r="C263" s="3" t="s">
        <v>6945</v>
      </c>
      <c r="D263" s="13"/>
      <c r="E263" s="9"/>
      <c r="F263" s="9"/>
      <c r="G263" s="9"/>
      <c r="H263" s="3" t="s">
        <v>8778</v>
      </c>
      <c r="I263" s="7" t="s">
        <v>8779</v>
      </c>
      <c r="J263" s="7" t="s">
        <v>7485</v>
      </c>
      <c r="K263" s="9"/>
      <c r="L263" s="9"/>
      <c r="M263" s="4"/>
    </row>
    <row r="264" ht="30.0" customHeight="1">
      <c r="A264" s="3" t="s">
        <v>8781</v>
      </c>
      <c r="B264" s="3" t="s">
        <v>8783</v>
      </c>
      <c r="C264" s="3" t="s">
        <v>6945</v>
      </c>
      <c r="D264" s="13"/>
      <c r="E264" s="9"/>
      <c r="F264" s="9"/>
      <c r="G264" s="9"/>
      <c r="H264" s="3" t="s">
        <v>8789</v>
      </c>
      <c r="I264" s="3" t="s">
        <v>8789</v>
      </c>
      <c r="J264" s="7" t="s">
        <v>7269</v>
      </c>
      <c r="K264" s="9"/>
      <c r="L264" s="9"/>
      <c r="M264" s="4"/>
    </row>
    <row r="265">
      <c r="A265" s="3" t="s">
        <v>8790</v>
      </c>
      <c r="B265" s="3" t="s">
        <v>8790</v>
      </c>
      <c r="C265" s="3" t="s">
        <v>6945</v>
      </c>
      <c r="D265" s="13"/>
      <c r="E265" s="9"/>
      <c r="F265" s="9"/>
      <c r="G265" s="9"/>
      <c r="H265" s="3" t="s">
        <v>8794</v>
      </c>
      <c r="I265" s="3" t="s">
        <v>8794</v>
      </c>
      <c r="J265" s="7" t="s">
        <v>7050</v>
      </c>
      <c r="K265" s="9"/>
      <c r="L265" s="9"/>
      <c r="M265" s="4"/>
    </row>
    <row r="266">
      <c r="A266" s="3" t="s">
        <v>8796</v>
      </c>
      <c r="B266" s="3" t="s">
        <v>8796</v>
      </c>
      <c r="C266" s="3" t="s">
        <v>6945</v>
      </c>
      <c r="D266" s="13"/>
      <c r="E266" s="9"/>
      <c r="F266" s="9"/>
      <c r="G266" s="9"/>
      <c r="H266" s="3" t="s">
        <v>7700</v>
      </c>
      <c r="I266" s="3" t="s">
        <v>7700</v>
      </c>
      <c r="J266" s="7" t="s">
        <v>7050</v>
      </c>
      <c r="K266" s="9"/>
      <c r="L266" s="9"/>
      <c r="M266" s="4"/>
    </row>
    <row r="267" ht="45.0" customHeight="1">
      <c r="A267" s="3" t="s">
        <v>8800</v>
      </c>
      <c r="B267" s="3" t="s">
        <v>8800</v>
      </c>
      <c r="C267" s="3" t="s">
        <v>6945</v>
      </c>
      <c r="D267" s="13"/>
      <c r="E267" s="9"/>
      <c r="F267" s="9"/>
      <c r="G267" s="9"/>
      <c r="H267" s="3" t="s">
        <v>8803</v>
      </c>
      <c r="I267" s="7" t="s">
        <v>8805</v>
      </c>
      <c r="J267" s="7" t="s">
        <v>8807</v>
      </c>
      <c r="K267" s="9"/>
      <c r="L267" s="9"/>
      <c r="M267" s="4"/>
    </row>
    <row r="268" ht="30.0" customHeight="1">
      <c r="A268" s="3" t="s">
        <v>8808</v>
      </c>
      <c r="B268" s="3" t="s">
        <v>8809</v>
      </c>
      <c r="C268" s="3" t="s">
        <v>6945</v>
      </c>
      <c r="D268" s="13"/>
      <c r="E268" s="9"/>
      <c r="F268" s="9"/>
      <c r="G268" s="9"/>
      <c r="H268" s="3" t="s">
        <v>8810</v>
      </c>
      <c r="I268" s="3" t="s">
        <v>8810</v>
      </c>
      <c r="J268" s="7" t="s">
        <v>8812</v>
      </c>
      <c r="K268" s="9"/>
      <c r="L268" s="9"/>
      <c r="M268" s="4"/>
    </row>
    <row r="269">
      <c r="A269" s="3" t="s">
        <v>8079</v>
      </c>
      <c r="B269" s="3" t="s">
        <v>8079</v>
      </c>
      <c r="C269" s="3" t="s">
        <v>6945</v>
      </c>
      <c r="D269" s="13"/>
      <c r="E269" s="9"/>
      <c r="F269" s="9"/>
      <c r="G269" s="9"/>
      <c r="H269" s="3" t="s">
        <v>8816</v>
      </c>
      <c r="I269" s="3" t="s">
        <v>8816</v>
      </c>
      <c r="J269" s="7" t="s">
        <v>6954</v>
      </c>
      <c r="K269" s="13"/>
      <c r="L269" s="9"/>
      <c r="M269" s="4"/>
    </row>
    <row r="270">
      <c r="A270" s="3" t="s">
        <v>8817</v>
      </c>
      <c r="B270" s="3" t="s">
        <v>8817</v>
      </c>
      <c r="C270" s="3" t="s">
        <v>6945</v>
      </c>
      <c r="D270" s="13"/>
      <c r="E270" s="9"/>
      <c r="F270" s="9"/>
      <c r="G270" s="9"/>
      <c r="H270" s="3" t="s">
        <v>8820</v>
      </c>
      <c r="I270" s="3" t="s">
        <v>8820</v>
      </c>
      <c r="J270" s="7" t="s">
        <v>7050</v>
      </c>
      <c r="K270" s="9"/>
      <c r="L270" s="9"/>
      <c r="M270" s="4"/>
    </row>
    <row r="271" ht="30.0" customHeight="1">
      <c r="A271" s="3" t="s">
        <v>8822</v>
      </c>
      <c r="B271" s="3" t="s">
        <v>8823</v>
      </c>
      <c r="C271" s="3" t="s">
        <v>6945</v>
      </c>
      <c r="D271" s="13"/>
      <c r="E271" s="9"/>
      <c r="F271" s="9"/>
      <c r="G271" s="9"/>
      <c r="H271" s="3" t="s">
        <v>8824</v>
      </c>
      <c r="I271" s="7" t="s">
        <v>8825</v>
      </c>
      <c r="J271" s="7" t="s">
        <v>6951</v>
      </c>
      <c r="K271" s="9"/>
      <c r="L271" s="9"/>
      <c r="M271" s="4"/>
    </row>
    <row r="272" ht="30.0" customHeight="1">
      <c r="A272" s="3" t="s">
        <v>8828</v>
      </c>
      <c r="B272" s="3" t="s">
        <v>8829</v>
      </c>
      <c r="C272" s="3" t="s">
        <v>6945</v>
      </c>
      <c r="D272" s="13"/>
      <c r="E272" s="9"/>
      <c r="F272" s="9"/>
      <c r="G272" s="9"/>
      <c r="H272" s="3" t="s">
        <v>8831</v>
      </c>
      <c r="I272" s="3" t="s">
        <v>8831</v>
      </c>
      <c r="J272" s="7" t="s">
        <v>6951</v>
      </c>
      <c r="K272" s="9"/>
      <c r="L272" s="9"/>
      <c r="M272" s="4"/>
    </row>
    <row r="273" ht="30.0" customHeight="1">
      <c r="A273" s="3" t="s">
        <v>8832</v>
      </c>
      <c r="B273" s="3" t="s">
        <v>8833</v>
      </c>
      <c r="C273" s="3" t="s">
        <v>6945</v>
      </c>
      <c r="D273" s="13"/>
      <c r="E273" s="9"/>
      <c r="F273" s="9"/>
      <c r="G273" s="9"/>
      <c r="H273" s="3" t="s">
        <v>8834</v>
      </c>
      <c r="I273" s="3" t="s">
        <v>8834</v>
      </c>
      <c r="J273" s="7" t="s">
        <v>8835</v>
      </c>
      <c r="K273" s="9"/>
      <c r="L273" s="9"/>
      <c r="M273" s="4"/>
    </row>
    <row r="274" ht="30.0" customHeight="1">
      <c r="A274" s="3" t="s">
        <v>8836</v>
      </c>
      <c r="B274" s="3" t="s">
        <v>8839</v>
      </c>
      <c r="C274" s="3" t="s">
        <v>6945</v>
      </c>
      <c r="D274" s="13"/>
      <c r="E274" s="9"/>
      <c r="F274" s="9"/>
      <c r="G274" s="9"/>
      <c r="H274" s="3" t="s">
        <v>8842</v>
      </c>
      <c r="I274" s="3" t="s">
        <v>8842</v>
      </c>
      <c r="J274" s="7" t="s">
        <v>6951</v>
      </c>
      <c r="K274" s="9"/>
      <c r="L274" s="9"/>
      <c r="M274" s="4"/>
    </row>
    <row r="275" ht="30.0" customHeight="1">
      <c r="A275" s="3" t="s">
        <v>8843</v>
      </c>
      <c r="B275" s="3" t="s">
        <v>8844</v>
      </c>
      <c r="C275" s="3" t="s">
        <v>6945</v>
      </c>
      <c r="D275" s="13"/>
      <c r="E275" s="9"/>
      <c r="F275" s="9"/>
      <c r="G275" s="9"/>
      <c r="H275" s="3" t="s">
        <v>8846</v>
      </c>
      <c r="I275" s="3" t="s">
        <v>8846</v>
      </c>
      <c r="J275" s="7" t="s">
        <v>6951</v>
      </c>
      <c r="K275" s="9"/>
      <c r="L275" s="9"/>
      <c r="M275" s="4"/>
    </row>
    <row r="276" ht="30.0" customHeight="1">
      <c r="A276" s="3" t="s">
        <v>8848</v>
      </c>
      <c r="B276" s="3" t="s">
        <v>8850</v>
      </c>
      <c r="C276" s="3" t="s">
        <v>6945</v>
      </c>
      <c r="D276" s="13"/>
      <c r="E276" s="9"/>
      <c r="F276" s="9"/>
      <c r="G276" s="9"/>
      <c r="H276" s="3" t="s">
        <v>8851</v>
      </c>
      <c r="I276" s="3" t="s">
        <v>8851</v>
      </c>
      <c r="J276" s="7" t="s">
        <v>6951</v>
      </c>
      <c r="K276" s="9"/>
      <c r="L276" s="9"/>
      <c r="M276" s="4"/>
    </row>
    <row r="277" ht="30.0" customHeight="1">
      <c r="A277" s="3" t="s">
        <v>8054</v>
      </c>
      <c r="B277" s="3" t="s">
        <v>8054</v>
      </c>
      <c r="C277" s="3" t="s">
        <v>6945</v>
      </c>
      <c r="D277" s="13"/>
      <c r="E277" s="9"/>
      <c r="F277" s="9"/>
      <c r="G277" s="9"/>
      <c r="H277" s="3" t="s">
        <v>8852</v>
      </c>
      <c r="I277" s="3" t="s">
        <v>8852</v>
      </c>
      <c r="J277" s="7" t="s">
        <v>8835</v>
      </c>
      <c r="K277" s="9"/>
      <c r="L277" s="9"/>
      <c r="M277" s="4"/>
    </row>
    <row r="278" ht="30.0" customHeight="1">
      <c r="A278" s="3" t="s">
        <v>8855</v>
      </c>
      <c r="B278" s="3" t="s">
        <v>8855</v>
      </c>
      <c r="C278" s="3" t="s">
        <v>6945</v>
      </c>
      <c r="D278" s="13"/>
      <c r="E278" s="9"/>
      <c r="F278" s="9"/>
      <c r="G278" s="9"/>
      <c r="H278" s="3" t="s">
        <v>8858</v>
      </c>
      <c r="I278" s="3" t="s">
        <v>8858</v>
      </c>
      <c r="J278" s="7" t="s">
        <v>6951</v>
      </c>
      <c r="K278" s="9"/>
      <c r="L278" s="9"/>
      <c r="M278" s="4"/>
    </row>
    <row r="279" ht="30.0" customHeight="1">
      <c r="A279" s="3" t="s">
        <v>8047</v>
      </c>
      <c r="B279" s="3" t="s">
        <v>8047</v>
      </c>
      <c r="C279" s="3" t="s">
        <v>6945</v>
      </c>
      <c r="D279" s="13"/>
      <c r="E279" s="9"/>
      <c r="F279" s="9"/>
      <c r="G279" s="9"/>
      <c r="H279" s="3" t="s">
        <v>8861</v>
      </c>
      <c r="I279" s="3" t="s">
        <v>8861</v>
      </c>
      <c r="J279" s="7" t="s">
        <v>8835</v>
      </c>
      <c r="K279" s="9"/>
      <c r="L279" s="9"/>
      <c r="M279" s="4"/>
    </row>
    <row r="280">
      <c r="A280" s="3" t="s">
        <v>8863</v>
      </c>
      <c r="B280" s="3" t="s">
        <v>8865</v>
      </c>
      <c r="C280" s="3" t="s">
        <v>6945</v>
      </c>
      <c r="D280" s="13"/>
      <c r="E280" s="9"/>
      <c r="F280" s="9"/>
      <c r="G280" s="9"/>
      <c r="H280" s="3" t="s">
        <v>7645</v>
      </c>
      <c r="I280" s="3" t="s">
        <v>7645</v>
      </c>
      <c r="J280" s="7" t="s">
        <v>7050</v>
      </c>
      <c r="K280" s="9"/>
      <c r="L280" s="9"/>
      <c r="M280" s="4"/>
    </row>
    <row r="281">
      <c r="A281" s="3" t="s">
        <v>8870</v>
      </c>
      <c r="B281" s="3" t="s">
        <v>8871</v>
      </c>
      <c r="C281" s="3" t="s">
        <v>6945</v>
      </c>
      <c r="D281" s="13"/>
      <c r="E281" s="9"/>
      <c r="F281" s="9"/>
      <c r="G281" s="9"/>
      <c r="H281" s="3" t="s">
        <v>8874</v>
      </c>
      <c r="I281" s="3" t="s">
        <v>8874</v>
      </c>
      <c r="J281" s="7" t="s">
        <v>7050</v>
      </c>
      <c r="K281" s="9"/>
      <c r="L281" s="9"/>
      <c r="M281" s="4"/>
    </row>
    <row r="282" ht="30.0" customHeight="1">
      <c r="A282" s="3" t="s">
        <v>8876</v>
      </c>
      <c r="B282" s="3" t="s">
        <v>8877</v>
      </c>
      <c r="C282" s="3" t="s">
        <v>6945</v>
      </c>
      <c r="D282" s="13"/>
      <c r="E282" s="9"/>
      <c r="F282" s="9"/>
      <c r="G282" s="9"/>
      <c r="H282" s="3" t="s">
        <v>7632</v>
      </c>
      <c r="I282" s="7" t="s">
        <v>7633</v>
      </c>
      <c r="J282" s="7" t="s">
        <v>8878</v>
      </c>
      <c r="K282" s="9"/>
      <c r="L282" s="9"/>
      <c r="M282" s="4"/>
    </row>
    <row r="283" ht="45.0" customHeight="1">
      <c r="A283" s="3" t="s">
        <v>8881</v>
      </c>
      <c r="B283" s="7" t="s">
        <v>8883</v>
      </c>
      <c r="C283" s="3" t="s">
        <v>6945</v>
      </c>
      <c r="D283" s="4"/>
      <c r="E283" s="9"/>
      <c r="F283" s="9"/>
      <c r="G283" s="9"/>
      <c r="H283" s="3" t="s">
        <v>8884</v>
      </c>
      <c r="I283" s="7" t="s">
        <v>8885</v>
      </c>
      <c r="J283" s="7" t="s">
        <v>7000</v>
      </c>
      <c r="K283" s="9"/>
      <c r="L283" s="9"/>
      <c r="M283" s="4"/>
    </row>
    <row r="284" ht="45.0" customHeight="1">
      <c r="A284" s="3" t="s">
        <v>8886</v>
      </c>
      <c r="B284" s="7" t="s">
        <v>8887</v>
      </c>
      <c r="C284" s="3" t="s">
        <v>6945</v>
      </c>
      <c r="D284" s="4"/>
      <c r="E284" s="9"/>
      <c r="F284" s="9"/>
      <c r="G284" s="9"/>
      <c r="H284" s="3" t="s">
        <v>8891</v>
      </c>
      <c r="I284" s="7" t="s">
        <v>8892</v>
      </c>
      <c r="J284" s="7" t="s">
        <v>7000</v>
      </c>
      <c r="K284" s="9"/>
      <c r="L284" s="9"/>
      <c r="M284" s="4"/>
    </row>
    <row r="285" ht="45.0" customHeight="1">
      <c r="A285" s="3" t="s">
        <v>8893</v>
      </c>
      <c r="B285" s="3" t="s">
        <v>8894</v>
      </c>
      <c r="C285" s="3" t="s">
        <v>6945</v>
      </c>
      <c r="D285" s="13"/>
      <c r="E285" s="9"/>
      <c r="F285" s="9"/>
      <c r="G285" s="9"/>
      <c r="H285" s="3" t="s">
        <v>8895</v>
      </c>
      <c r="I285" s="7" t="s">
        <v>8897</v>
      </c>
      <c r="J285" s="7" t="s">
        <v>7000</v>
      </c>
      <c r="K285" s="9"/>
      <c r="L285" s="9"/>
      <c r="M285" s="4"/>
    </row>
    <row r="286">
      <c r="A286" s="3" t="s">
        <v>8899</v>
      </c>
      <c r="B286" s="7" t="s">
        <v>8900</v>
      </c>
      <c r="C286" s="3" t="s">
        <v>6945</v>
      </c>
      <c r="D286" s="4"/>
      <c r="E286" s="9"/>
      <c r="F286" s="9"/>
      <c r="G286" s="9"/>
      <c r="H286" s="3" t="s">
        <v>8902</v>
      </c>
      <c r="I286" s="7" t="s">
        <v>8903</v>
      </c>
      <c r="J286" s="7" t="s">
        <v>6954</v>
      </c>
      <c r="K286" s="13"/>
      <c r="L286" s="9"/>
      <c r="M286" s="4"/>
    </row>
    <row r="287" ht="45.0" customHeight="1">
      <c r="A287" s="3" t="s">
        <v>8905</v>
      </c>
      <c r="B287" s="3" t="s">
        <v>8907</v>
      </c>
      <c r="C287" s="3" t="s">
        <v>6945</v>
      </c>
      <c r="D287" s="13"/>
      <c r="E287" s="9"/>
      <c r="F287" s="9"/>
      <c r="G287" s="9"/>
      <c r="H287" s="3" t="s">
        <v>8909</v>
      </c>
      <c r="I287" s="3" t="s">
        <v>8909</v>
      </c>
      <c r="J287" s="7" t="s">
        <v>7029</v>
      </c>
      <c r="K287" s="9"/>
      <c r="L287" s="9"/>
      <c r="M287" s="4"/>
    </row>
    <row r="288">
      <c r="A288" s="3" t="s">
        <v>8911</v>
      </c>
      <c r="B288" s="7" t="s">
        <v>8912</v>
      </c>
      <c r="C288" s="3" t="s">
        <v>6945</v>
      </c>
      <c r="D288" s="4"/>
      <c r="E288" s="9"/>
      <c r="F288" s="9"/>
      <c r="G288" s="9"/>
      <c r="H288" s="3" t="s">
        <v>8914</v>
      </c>
      <c r="I288" s="7" t="s">
        <v>8915</v>
      </c>
      <c r="J288" s="7" t="s">
        <v>7050</v>
      </c>
      <c r="K288" s="9"/>
      <c r="L288" s="9"/>
      <c r="M288" s="4"/>
    </row>
    <row r="289" ht="45.0" customHeight="1">
      <c r="A289" s="3" t="s">
        <v>8917</v>
      </c>
      <c r="B289" s="3" t="s">
        <v>8918</v>
      </c>
      <c r="C289" s="3" t="s">
        <v>6945</v>
      </c>
      <c r="D289" s="13"/>
      <c r="E289" s="9"/>
      <c r="F289" s="9"/>
      <c r="G289" s="9"/>
      <c r="H289" s="3" t="s">
        <v>8919</v>
      </c>
      <c r="I289" s="3" t="s">
        <v>8919</v>
      </c>
      <c r="J289" s="7" t="s">
        <v>7029</v>
      </c>
      <c r="K289" s="9"/>
      <c r="L289" s="9"/>
      <c r="M289" s="4"/>
    </row>
    <row r="290" ht="30.0" customHeight="1">
      <c r="A290" s="3" t="s">
        <v>8920</v>
      </c>
      <c r="B290" s="3" t="s">
        <v>8922</v>
      </c>
      <c r="C290" s="3" t="s">
        <v>6945</v>
      </c>
      <c r="D290" s="13"/>
      <c r="E290" s="9"/>
      <c r="F290" s="9"/>
      <c r="G290" s="9"/>
      <c r="H290" s="3" t="s">
        <v>8925</v>
      </c>
      <c r="I290" s="7" t="s">
        <v>8926</v>
      </c>
      <c r="J290" s="7" t="s">
        <v>8927</v>
      </c>
      <c r="K290" s="9"/>
      <c r="L290" s="9"/>
      <c r="M290" s="4"/>
    </row>
    <row r="291" ht="30.0" customHeight="1">
      <c r="A291" s="3" t="s">
        <v>8929</v>
      </c>
      <c r="B291" s="3" t="s">
        <v>8931</v>
      </c>
      <c r="C291" s="3" t="s">
        <v>6945</v>
      </c>
      <c r="D291" s="13"/>
      <c r="E291" s="9"/>
      <c r="F291" s="9"/>
      <c r="G291" s="9"/>
      <c r="H291" s="3" t="s">
        <v>8933</v>
      </c>
      <c r="I291" s="3" t="s">
        <v>8933</v>
      </c>
      <c r="J291" s="7" t="s">
        <v>7419</v>
      </c>
      <c r="K291" s="9"/>
      <c r="L291" s="9"/>
      <c r="M291" s="4"/>
    </row>
    <row r="292">
      <c r="A292" s="3" t="s">
        <v>8935</v>
      </c>
      <c r="B292" s="3" t="s">
        <v>8936</v>
      </c>
      <c r="C292" s="3" t="s">
        <v>6945</v>
      </c>
      <c r="D292" s="13"/>
      <c r="E292" s="9"/>
      <c r="F292" s="9"/>
      <c r="G292" s="9"/>
      <c r="H292" s="3" t="s">
        <v>7357</v>
      </c>
      <c r="I292" s="3" t="s">
        <v>7357</v>
      </c>
      <c r="J292" s="7" t="s">
        <v>7050</v>
      </c>
      <c r="K292" s="9"/>
      <c r="L292" s="9"/>
      <c r="M292" s="4"/>
    </row>
    <row r="293">
      <c r="A293" s="3" t="s">
        <v>8939</v>
      </c>
      <c r="B293" s="3" t="s">
        <v>8941</v>
      </c>
      <c r="C293" s="3" t="s">
        <v>6945</v>
      </c>
      <c r="D293" s="13"/>
      <c r="E293" s="9"/>
      <c r="F293" s="9"/>
      <c r="G293" s="9"/>
      <c r="H293" s="3" t="s">
        <v>7347</v>
      </c>
      <c r="I293" s="3" t="s">
        <v>7347</v>
      </c>
      <c r="J293" s="7" t="s">
        <v>7050</v>
      </c>
      <c r="K293" s="9"/>
      <c r="L293" s="9"/>
      <c r="M293" s="4"/>
    </row>
    <row r="294" ht="30.0" customHeight="1">
      <c r="A294" s="3" t="s">
        <v>8945</v>
      </c>
      <c r="B294" s="3" t="s">
        <v>8945</v>
      </c>
      <c r="C294" s="3" t="s">
        <v>6945</v>
      </c>
      <c r="D294" s="13"/>
      <c r="E294" s="9"/>
      <c r="F294" s="9"/>
      <c r="G294" s="9"/>
      <c r="H294" s="3" t="s">
        <v>8946</v>
      </c>
      <c r="I294" s="3" t="s">
        <v>8946</v>
      </c>
      <c r="J294" s="7" t="s">
        <v>7518</v>
      </c>
      <c r="K294" s="9"/>
      <c r="L294" s="9"/>
      <c r="M294" s="4"/>
    </row>
    <row r="295" ht="30.0" customHeight="1">
      <c r="A295" s="3" t="s">
        <v>8948</v>
      </c>
      <c r="B295" s="7" t="s">
        <v>8949</v>
      </c>
      <c r="C295" s="3" t="s">
        <v>6945</v>
      </c>
      <c r="D295" s="4"/>
      <c r="E295" s="9"/>
      <c r="F295" s="9"/>
      <c r="G295" s="9"/>
      <c r="H295" s="3" t="s">
        <v>8952</v>
      </c>
      <c r="I295" s="3" t="s">
        <v>8952</v>
      </c>
      <c r="J295" s="7" t="s">
        <v>7518</v>
      </c>
      <c r="K295" s="9"/>
      <c r="L295" s="9"/>
      <c r="M295" s="4"/>
    </row>
    <row r="296" ht="30.0" customHeight="1">
      <c r="A296" s="3" t="s">
        <v>8955</v>
      </c>
      <c r="B296" s="7" t="s">
        <v>8956</v>
      </c>
      <c r="C296" s="3" t="s">
        <v>6945</v>
      </c>
      <c r="D296" s="4"/>
      <c r="E296" s="9"/>
      <c r="F296" s="9"/>
      <c r="G296" s="9"/>
      <c r="H296" s="3" t="s">
        <v>8957</v>
      </c>
      <c r="I296" s="3" t="s">
        <v>8957</v>
      </c>
      <c r="J296" s="7" t="s">
        <v>8958</v>
      </c>
      <c r="K296" s="9"/>
      <c r="L296" s="9"/>
      <c r="M296" s="4"/>
    </row>
    <row r="297" ht="30.0" customHeight="1">
      <c r="A297" s="3" t="s">
        <v>8959</v>
      </c>
      <c r="B297" s="7" t="s">
        <v>8961</v>
      </c>
      <c r="C297" s="3" t="s">
        <v>6945</v>
      </c>
      <c r="D297" s="4"/>
      <c r="E297" s="9"/>
      <c r="F297" s="9"/>
      <c r="G297" s="9"/>
      <c r="H297" s="3" t="s">
        <v>8963</v>
      </c>
      <c r="I297" s="3" t="s">
        <v>8963</v>
      </c>
      <c r="J297" s="7" t="s">
        <v>8958</v>
      </c>
      <c r="K297" s="9"/>
      <c r="L297" s="9"/>
      <c r="M297" s="4"/>
    </row>
    <row r="298" ht="30.0" customHeight="1">
      <c r="A298" s="3" t="s">
        <v>8965</v>
      </c>
      <c r="B298" s="7" t="s">
        <v>8966</v>
      </c>
      <c r="C298" s="3" t="s">
        <v>6945</v>
      </c>
      <c r="D298" s="4"/>
      <c r="E298" s="9"/>
      <c r="F298" s="9"/>
      <c r="G298" s="9"/>
      <c r="H298" s="3" t="s">
        <v>8969</v>
      </c>
      <c r="I298" s="3" t="s">
        <v>8969</v>
      </c>
      <c r="J298" s="7" t="s">
        <v>7489</v>
      </c>
      <c r="K298" s="9"/>
      <c r="L298" s="9"/>
      <c r="M298" s="4"/>
    </row>
    <row r="299" ht="45.0" customHeight="1">
      <c r="A299" s="3" t="s">
        <v>8970</v>
      </c>
      <c r="B299" s="7" t="s">
        <v>8971</v>
      </c>
      <c r="C299" s="3" t="s">
        <v>6945</v>
      </c>
      <c r="D299" s="4"/>
      <c r="E299" s="9"/>
      <c r="F299" s="9"/>
      <c r="G299" s="9"/>
      <c r="H299" s="3" t="s">
        <v>8972</v>
      </c>
      <c r="I299" s="7" t="s">
        <v>8973</v>
      </c>
      <c r="J299" s="7" t="s">
        <v>8807</v>
      </c>
      <c r="K299" s="9"/>
      <c r="L299" s="9"/>
      <c r="M299" s="4"/>
    </row>
    <row r="300" ht="30.0" customHeight="1">
      <c r="A300" s="3" t="s">
        <v>8976</v>
      </c>
      <c r="B300" s="7" t="s">
        <v>8977</v>
      </c>
      <c r="C300" s="3" t="s">
        <v>6945</v>
      </c>
      <c r="D300" s="4"/>
      <c r="E300" s="9"/>
      <c r="F300" s="9"/>
      <c r="G300" s="9"/>
      <c r="H300" s="3" t="s">
        <v>8979</v>
      </c>
      <c r="I300" s="3" t="s">
        <v>8979</v>
      </c>
      <c r="J300" s="7" t="s">
        <v>7489</v>
      </c>
      <c r="K300" s="9"/>
      <c r="L300" s="9"/>
      <c r="M300" s="4"/>
    </row>
    <row r="301">
      <c r="A301" s="3" t="s">
        <v>8980</v>
      </c>
      <c r="B301" s="7" t="s">
        <v>8981</v>
      </c>
      <c r="C301" s="3" t="s">
        <v>6945</v>
      </c>
      <c r="D301" s="4"/>
      <c r="E301" s="9"/>
      <c r="F301" s="9"/>
      <c r="G301" s="9"/>
      <c r="H301" s="3" t="s">
        <v>7172</v>
      </c>
      <c r="I301" s="3" t="s">
        <v>7172</v>
      </c>
      <c r="J301" s="7" t="s">
        <v>7050</v>
      </c>
      <c r="K301" s="9"/>
      <c r="L301" s="9"/>
      <c r="M301" s="4"/>
    </row>
    <row r="302" ht="30.0" customHeight="1">
      <c r="A302" s="3" t="s">
        <v>8987</v>
      </c>
      <c r="B302" s="3" t="s">
        <v>8988</v>
      </c>
      <c r="C302" s="3" t="s">
        <v>6945</v>
      </c>
      <c r="D302" s="13"/>
      <c r="E302" s="9"/>
      <c r="F302" s="9"/>
      <c r="G302" s="9"/>
      <c r="H302" s="3" t="s">
        <v>8989</v>
      </c>
      <c r="I302" s="3" t="s">
        <v>8989</v>
      </c>
      <c r="J302" s="7" t="s">
        <v>7511</v>
      </c>
      <c r="K302" s="9"/>
      <c r="L302" s="9"/>
      <c r="M302" s="4"/>
    </row>
    <row r="303" ht="30.0" customHeight="1">
      <c r="A303" s="3" t="s">
        <v>8991</v>
      </c>
      <c r="B303" s="3" t="s">
        <v>8993</v>
      </c>
      <c r="C303" s="3" t="s">
        <v>6945</v>
      </c>
      <c r="D303" s="13"/>
      <c r="E303" s="9"/>
      <c r="F303" s="9"/>
      <c r="G303" s="9"/>
      <c r="H303" s="3" t="s">
        <v>8995</v>
      </c>
      <c r="I303" s="3" t="s">
        <v>8995</v>
      </c>
      <c r="J303" s="7" t="s">
        <v>8997</v>
      </c>
      <c r="K303" s="9"/>
      <c r="L303" s="9"/>
      <c r="M303" s="4"/>
    </row>
    <row r="304">
      <c r="A304" s="3" t="s">
        <v>8999</v>
      </c>
      <c r="B304" s="7" t="s">
        <v>9000</v>
      </c>
      <c r="C304" s="3" t="s">
        <v>6945</v>
      </c>
      <c r="D304" s="4"/>
      <c r="E304" s="9"/>
      <c r="F304" s="9"/>
      <c r="G304" s="9"/>
      <c r="H304" s="3" t="s">
        <v>7118</v>
      </c>
      <c r="I304" s="3" t="s">
        <v>7118</v>
      </c>
      <c r="J304" s="7" t="s">
        <v>7050</v>
      </c>
      <c r="K304" s="9"/>
      <c r="L304" s="9"/>
      <c r="M304" s="4"/>
    </row>
    <row r="305">
      <c r="A305" s="3" t="s">
        <v>9003</v>
      </c>
      <c r="B305" s="7" t="s">
        <v>9005</v>
      </c>
      <c r="C305" s="3" t="s">
        <v>6945</v>
      </c>
      <c r="D305" s="4"/>
      <c r="E305" s="9"/>
      <c r="F305" s="9"/>
      <c r="G305" s="9"/>
      <c r="H305" s="3" t="s">
        <v>7107</v>
      </c>
      <c r="I305" s="3" t="s">
        <v>7107</v>
      </c>
      <c r="J305" s="7" t="s">
        <v>7050</v>
      </c>
      <c r="K305" s="9"/>
      <c r="L305" s="9"/>
      <c r="M305" s="4"/>
    </row>
    <row r="306" ht="30.0" customHeight="1">
      <c r="A306" s="3" t="s">
        <v>9008</v>
      </c>
      <c r="B306" s="3" t="s">
        <v>9008</v>
      </c>
      <c r="C306" s="3" t="s">
        <v>6945</v>
      </c>
      <c r="D306" s="13"/>
      <c r="E306" s="9"/>
      <c r="F306" s="9"/>
      <c r="G306" s="9"/>
      <c r="H306" s="3" t="s">
        <v>9009</v>
      </c>
      <c r="I306" s="3" t="s">
        <v>9009</v>
      </c>
      <c r="J306" s="7" t="s">
        <v>7511</v>
      </c>
      <c r="K306" s="9"/>
      <c r="L306" s="9"/>
      <c r="M306" s="4"/>
    </row>
    <row r="307" ht="30.0" customHeight="1">
      <c r="A307" s="3" t="s">
        <v>9011</v>
      </c>
      <c r="B307" s="7" t="s">
        <v>9014</v>
      </c>
      <c r="C307" s="3" t="s">
        <v>6945</v>
      </c>
      <c r="D307" s="4"/>
      <c r="E307" s="9"/>
      <c r="F307" s="9"/>
      <c r="G307" s="9"/>
      <c r="H307" s="3" t="s">
        <v>9015</v>
      </c>
      <c r="I307" s="3" t="s">
        <v>9015</v>
      </c>
      <c r="J307" s="7" t="s">
        <v>8997</v>
      </c>
      <c r="K307" s="9"/>
      <c r="L307" s="9"/>
      <c r="M307" s="4"/>
    </row>
    <row r="308">
      <c r="A308" s="3" t="s">
        <v>9017</v>
      </c>
      <c r="B308" s="7" t="s">
        <v>9018</v>
      </c>
      <c r="C308" s="3" t="s">
        <v>6945</v>
      </c>
      <c r="D308" s="4"/>
      <c r="E308" s="9"/>
      <c r="F308" s="9"/>
      <c r="G308" s="9"/>
      <c r="H308" s="3" t="s">
        <v>7073</v>
      </c>
      <c r="I308" s="3" t="s">
        <v>7073</v>
      </c>
      <c r="J308" s="7" t="s">
        <v>7050</v>
      </c>
      <c r="K308" s="9"/>
      <c r="L308" s="9"/>
      <c r="M308" s="4"/>
    </row>
    <row r="309">
      <c r="A309" s="3" t="s">
        <v>9021</v>
      </c>
      <c r="B309" s="7" t="s">
        <v>8028</v>
      </c>
      <c r="C309" s="3" t="s">
        <v>6945</v>
      </c>
      <c r="D309" s="4"/>
      <c r="E309" s="9"/>
      <c r="F309" s="9"/>
      <c r="G309" s="9"/>
      <c r="H309" s="3" t="s">
        <v>9023</v>
      </c>
      <c r="I309" s="3" t="s">
        <v>9023</v>
      </c>
      <c r="J309" s="7" t="s">
        <v>9026</v>
      </c>
      <c r="K309" s="9"/>
      <c r="L309" s="9"/>
      <c r="M309" s="4"/>
    </row>
    <row r="310">
      <c r="A310" s="3" t="s">
        <v>9027</v>
      </c>
      <c r="B310" s="3" t="s">
        <v>9028</v>
      </c>
      <c r="C310" s="3" t="s">
        <v>6945</v>
      </c>
      <c r="D310" s="13"/>
      <c r="E310" s="9"/>
      <c r="F310" s="9"/>
      <c r="G310" s="9"/>
      <c r="H310" s="3" t="s">
        <v>9029</v>
      </c>
      <c r="I310" s="3" t="s">
        <v>9029</v>
      </c>
      <c r="J310" s="7" t="s">
        <v>7050</v>
      </c>
      <c r="K310" s="9"/>
      <c r="L310" s="9"/>
      <c r="M310" s="4"/>
    </row>
    <row r="311">
      <c r="A311" s="3" t="s">
        <v>9030</v>
      </c>
      <c r="B311" s="3" t="s">
        <v>9031</v>
      </c>
      <c r="C311" s="3" t="s">
        <v>6945</v>
      </c>
      <c r="D311" s="13"/>
      <c r="E311" s="9"/>
      <c r="F311" s="9"/>
      <c r="G311" s="9"/>
      <c r="H311" s="3" t="s">
        <v>9032</v>
      </c>
      <c r="I311" s="3" t="s">
        <v>9032</v>
      </c>
      <c r="J311" s="7" t="s">
        <v>6954</v>
      </c>
      <c r="K311" s="13"/>
      <c r="L311" s="9"/>
      <c r="M311" s="4"/>
    </row>
    <row r="312">
      <c r="A312" s="3" t="s">
        <v>9033</v>
      </c>
      <c r="B312" s="7" t="s">
        <v>9034</v>
      </c>
      <c r="C312" s="3" t="s">
        <v>6945</v>
      </c>
      <c r="D312" s="4"/>
      <c r="E312" s="9"/>
      <c r="F312" s="9"/>
      <c r="G312" s="9"/>
      <c r="H312" s="3" t="s">
        <v>9036</v>
      </c>
      <c r="I312" s="3" t="s">
        <v>9036</v>
      </c>
      <c r="J312" s="7" t="s">
        <v>7050</v>
      </c>
      <c r="K312" s="9"/>
      <c r="L312" s="9"/>
      <c r="M312" s="4"/>
    </row>
    <row r="313" ht="30.0" customHeight="1">
      <c r="A313" s="3" t="s">
        <v>9039</v>
      </c>
      <c r="B313" s="7" t="s">
        <v>9040</v>
      </c>
      <c r="C313" s="3" t="s">
        <v>6945</v>
      </c>
      <c r="D313" s="4"/>
      <c r="E313" s="9"/>
      <c r="F313" s="9"/>
      <c r="G313" s="9"/>
      <c r="H313" s="3" t="s">
        <v>6981</v>
      </c>
      <c r="I313" s="3" t="s">
        <v>6981</v>
      </c>
      <c r="J313" s="7" t="s">
        <v>7461</v>
      </c>
      <c r="K313" s="9"/>
      <c r="L313" s="9"/>
      <c r="M313" s="4"/>
    </row>
    <row r="314" ht="30.0" customHeight="1">
      <c r="A314" s="3" t="s">
        <v>8019</v>
      </c>
      <c r="B314" s="3" t="s">
        <v>9041</v>
      </c>
      <c r="C314" s="3" t="s">
        <v>6945</v>
      </c>
      <c r="D314" s="13"/>
      <c r="E314" s="9"/>
      <c r="F314" s="9"/>
      <c r="G314" s="9"/>
      <c r="H314" s="3" t="s">
        <v>9042</v>
      </c>
      <c r="I314" s="3" t="s">
        <v>9042</v>
      </c>
      <c r="J314" s="7" t="s">
        <v>7269</v>
      </c>
      <c r="K314" s="9"/>
      <c r="L314" s="9"/>
      <c r="M314" s="4"/>
    </row>
    <row r="315" ht="30.0" customHeight="1">
      <c r="A315" s="3" t="s">
        <v>9043</v>
      </c>
      <c r="B315" s="3" t="s">
        <v>9043</v>
      </c>
      <c r="C315" s="3" t="s">
        <v>6945</v>
      </c>
      <c r="D315" s="13"/>
      <c r="E315" s="9"/>
      <c r="F315" s="9"/>
      <c r="G315" s="9"/>
      <c r="H315" s="3" t="s">
        <v>9045</v>
      </c>
      <c r="I315" s="3" t="s">
        <v>9045</v>
      </c>
      <c r="J315" s="7" t="s">
        <v>7269</v>
      </c>
      <c r="K315" s="9"/>
      <c r="L315" s="9"/>
      <c r="M315" s="4"/>
    </row>
    <row r="316" ht="30.0" customHeight="1">
      <c r="A316" s="3" t="s">
        <v>9048</v>
      </c>
      <c r="B316" s="3" t="s">
        <v>9049</v>
      </c>
      <c r="C316" s="3" t="s">
        <v>6945</v>
      </c>
      <c r="D316" s="13"/>
      <c r="E316" s="9"/>
      <c r="F316" s="9"/>
      <c r="G316" s="9"/>
      <c r="H316" s="3" t="s">
        <v>9050</v>
      </c>
      <c r="I316" s="3" t="s">
        <v>9050</v>
      </c>
      <c r="J316" s="7" t="s">
        <v>9052</v>
      </c>
      <c r="K316" s="9"/>
      <c r="L316" s="9"/>
      <c r="M316" s="4"/>
    </row>
    <row r="317" ht="90.0" customHeight="1">
      <c r="A317" s="3" t="s">
        <v>9053</v>
      </c>
      <c r="B317" s="3" t="s">
        <v>9055</v>
      </c>
      <c r="C317" s="3" t="s">
        <v>6945</v>
      </c>
      <c r="D317" s="13"/>
      <c r="E317" s="9"/>
      <c r="F317" s="9"/>
      <c r="G317" s="9"/>
      <c r="H317" s="3" t="s">
        <v>9058</v>
      </c>
      <c r="I317" s="3" t="s">
        <v>9058</v>
      </c>
      <c r="J317" s="7" t="s">
        <v>7429</v>
      </c>
      <c r="K317" s="9"/>
      <c r="L317" s="9"/>
      <c r="M317" s="4"/>
    </row>
    <row r="318">
      <c r="A318" s="3" t="s">
        <v>9059</v>
      </c>
      <c r="B318" s="3" t="s">
        <v>9060</v>
      </c>
      <c r="C318" s="3" t="s">
        <v>6945</v>
      </c>
      <c r="D318" s="13"/>
      <c r="E318" s="9"/>
      <c r="F318" s="9"/>
      <c r="G318" s="9"/>
      <c r="H318" s="3" t="s">
        <v>9061</v>
      </c>
      <c r="I318" s="3" t="s">
        <v>9061</v>
      </c>
      <c r="J318" s="7" t="s">
        <v>7050</v>
      </c>
      <c r="K318" s="9"/>
      <c r="L318" s="9"/>
      <c r="M318" s="4"/>
    </row>
    <row r="319">
      <c r="A319" s="3" t="s">
        <v>9064</v>
      </c>
      <c r="B319" s="3" t="s">
        <v>9065</v>
      </c>
      <c r="C319" s="3" t="s">
        <v>6945</v>
      </c>
      <c r="D319" s="13"/>
      <c r="E319" s="9"/>
      <c r="F319" s="9"/>
      <c r="G319" s="9"/>
      <c r="H319" s="3" t="s">
        <v>9066</v>
      </c>
      <c r="I319" s="3" t="s">
        <v>9066</v>
      </c>
      <c r="J319" s="7" t="s">
        <v>7050</v>
      </c>
      <c r="K319" s="9"/>
      <c r="L319" s="9"/>
      <c r="M319" s="4"/>
    </row>
    <row r="320">
      <c r="A320" s="3" t="s">
        <v>9067</v>
      </c>
      <c r="B320" s="3" t="s">
        <v>9069</v>
      </c>
      <c r="C320" s="3" t="s">
        <v>6945</v>
      </c>
      <c r="D320" s="13"/>
      <c r="E320" s="9"/>
      <c r="F320" s="9"/>
      <c r="G320" s="9"/>
      <c r="H320" s="3" t="s">
        <v>9071</v>
      </c>
      <c r="I320" s="7" t="s">
        <v>9072</v>
      </c>
      <c r="J320" s="7" t="s">
        <v>7050</v>
      </c>
      <c r="K320" s="9"/>
      <c r="L320" s="9"/>
      <c r="M320" s="4"/>
    </row>
    <row r="321">
      <c r="A321" s="3" t="s">
        <v>9073</v>
      </c>
      <c r="B321" s="3" t="s">
        <v>9074</v>
      </c>
      <c r="C321" s="3" t="s">
        <v>6945</v>
      </c>
      <c r="D321" s="13"/>
      <c r="E321" s="9"/>
      <c r="F321" s="9"/>
      <c r="G321" s="9"/>
      <c r="H321" s="9"/>
      <c r="I321" s="9"/>
      <c r="J321" s="4"/>
      <c r="K321" s="9"/>
      <c r="L321" s="9"/>
      <c r="M321" s="4"/>
    </row>
    <row r="322">
      <c r="A322" s="3" t="s">
        <v>9076</v>
      </c>
      <c r="B322" s="3" t="s">
        <v>9078</v>
      </c>
      <c r="C322" s="3" t="s">
        <v>6945</v>
      </c>
      <c r="D322" s="13"/>
      <c r="E322" s="9"/>
      <c r="F322" s="9"/>
      <c r="G322" s="9"/>
      <c r="H322" s="9"/>
      <c r="I322" s="9"/>
      <c r="J322" s="4"/>
      <c r="K322" s="9"/>
      <c r="L322" s="9"/>
      <c r="M322" s="4"/>
    </row>
    <row r="323">
      <c r="A323" s="3" t="s">
        <v>9081</v>
      </c>
      <c r="B323" s="3" t="s">
        <v>9082</v>
      </c>
      <c r="C323" s="3" t="s">
        <v>6945</v>
      </c>
      <c r="D323" s="13"/>
      <c r="E323" s="9"/>
      <c r="F323" s="9"/>
      <c r="G323" s="9"/>
      <c r="H323" s="9"/>
      <c r="I323" s="9"/>
      <c r="J323" s="4"/>
      <c r="K323" s="9"/>
      <c r="L323" s="9"/>
      <c r="M323" s="4"/>
    </row>
    <row r="324">
      <c r="A324" s="3" t="s">
        <v>9083</v>
      </c>
      <c r="B324" s="3" t="s">
        <v>9085</v>
      </c>
      <c r="C324" s="3" t="s">
        <v>6945</v>
      </c>
      <c r="D324" s="13"/>
      <c r="E324" s="9"/>
      <c r="F324" s="9"/>
      <c r="G324" s="9"/>
      <c r="H324" s="9"/>
      <c r="I324" s="9"/>
      <c r="J324" s="4"/>
      <c r="K324" s="9"/>
      <c r="L324" s="9"/>
      <c r="M324" s="4"/>
    </row>
    <row r="325">
      <c r="A325" s="3" t="s">
        <v>9090</v>
      </c>
      <c r="B325" s="3" t="s">
        <v>9091</v>
      </c>
      <c r="C325" s="3" t="s">
        <v>6945</v>
      </c>
      <c r="D325" s="13"/>
      <c r="E325" s="9"/>
      <c r="F325" s="9"/>
      <c r="G325" s="9"/>
      <c r="H325" s="9"/>
      <c r="I325" s="9"/>
      <c r="J325" s="4"/>
      <c r="K325" s="9"/>
      <c r="L325" s="9"/>
      <c r="M325" s="4"/>
    </row>
    <row r="326">
      <c r="A326" s="3" t="s">
        <v>9093</v>
      </c>
      <c r="B326" s="3" t="s">
        <v>9096</v>
      </c>
      <c r="C326" s="3" t="s">
        <v>6945</v>
      </c>
      <c r="D326" s="13"/>
      <c r="E326" s="9"/>
      <c r="F326" s="9"/>
      <c r="G326" s="9"/>
      <c r="H326" s="9"/>
      <c r="I326" s="9"/>
      <c r="J326" s="4"/>
      <c r="K326" s="9"/>
      <c r="L326" s="9"/>
      <c r="M326" s="4"/>
    </row>
    <row r="327">
      <c r="A327" s="3" t="s">
        <v>9106</v>
      </c>
      <c r="B327" s="3" t="s">
        <v>7927</v>
      </c>
      <c r="C327" s="3" t="s">
        <v>6945</v>
      </c>
      <c r="D327" s="13"/>
      <c r="E327" s="9"/>
      <c r="F327" s="9"/>
      <c r="G327" s="9"/>
      <c r="H327" s="9"/>
      <c r="I327" s="9"/>
      <c r="J327" s="4"/>
      <c r="K327" s="9"/>
      <c r="L327" s="9"/>
      <c r="M327" s="4"/>
    </row>
    <row r="328">
      <c r="A328" s="3" t="s">
        <v>9108</v>
      </c>
      <c r="B328" s="3" t="s">
        <v>9110</v>
      </c>
      <c r="C328" s="3" t="s">
        <v>6945</v>
      </c>
      <c r="D328" s="13"/>
      <c r="E328" s="9"/>
      <c r="F328" s="9"/>
      <c r="G328" s="9"/>
      <c r="H328" s="9"/>
      <c r="I328" s="9"/>
      <c r="J328" s="4"/>
      <c r="K328" s="9"/>
      <c r="L328" s="9"/>
      <c r="M328" s="4"/>
    </row>
    <row r="329">
      <c r="A329" s="3" t="s">
        <v>9113</v>
      </c>
      <c r="B329" s="3" t="s">
        <v>9114</v>
      </c>
      <c r="C329" s="3" t="s">
        <v>6945</v>
      </c>
      <c r="D329" s="13"/>
      <c r="E329" s="9"/>
      <c r="F329" s="9"/>
      <c r="G329" s="9"/>
      <c r="H329" s="9"/>
      <c r="I329" s="9"/>
      <c r="J329" s="4"/>
      <c r="K329" s="9"/>
      <c r="L329" s="9"/>
      <c r="M329" s="4"/>
    </row>
    <row r="330">
      <c r="A330" s="3" t="s">
        <v>9118</v>
      </c>
      <c r="B330" s="3" t="s">
        <v>9119</v>
      </c>
      <c r="C330" s="3" t="s">
        <v>6945</v>
      </c>
      <c r="D330" s="13"/>
      <c r="E330" s="9"/>
      <c r="F330" s="9"/>
      <c r="G330" s="9"/>
      <c r="H330" s="9"/>
      <c r="I330" s="9"/>
      <c r="J330" s="4"/>
      <c r="K330" s="9"/>
      <c r="L330" s="9"/>
      <c r="M330" s="4"/>
    </row>
    <row r="331">
      <c r="A331" s="3" t="s">
        <v>9124</v>
      </c>
      <c r="B331" s="3" t="s">
        <v>7904</v>
      </c>
      <c r="C331" s="3" t="s">
        <v>6945</v>
      </c>
      <c r="D331" s="13"/>
      <c r="E331" s="9"/>
      <c r="F331" s="9"/>
      <c r="G331" s="9"/>
      <c r="H331" s="9"/>
      <c r="I331" s="9"/>
      <c r="J331" s="4"/>
      <c r="K331" s="9"/>
      <c r="L331" s="9"/>
      <c r="M331" s="4"/>
    </row>
    <row r="332">
      <c r="A332" s="3" t="s">
        <v>9128</v>
      </c>
      <c r="B332" s="3" t="s">
        <v>7897</v>
      </c>
      <c r="C332" s="3" t="s">
        <v>6945</v>
      </c>
      <c r="D332" s="13"/>
      <c r="E332" s="9"/>
      <c r="F332" s="9"/>
      <c r="G332" s="9"/>
      <c r="H332" s="9"/>
      <c r="I332" s="9"/>
      <c r="J332" s="4"/>
      <c r="K332" s="9"/>
      <c r="L332" s="9"/>
      <c r="M332" s="4"/>
    </row>
    <row r="333">
      <c r="A333" s="3" t="s">
        <v>9132</v>
      </c>
      <c r="B333" s="3" t="s">
        <v>7882</v>
      </c>
      <c r="C333" s="3" t="s">
        <v>6945</v>
      </c>
      <c r="D333" s="13"/>
      <c r="E333" s="9"/>
      <c r="F333" s="9"/>
      <c r="G333" s="9"/>
      <c r="H333" s="9"/>
      <c r="I333" s="9"/>
      <c r="J333" s="4"/>
      <c r="K333" s="9"/>
      <c r="L333" s="9"/>
      <c r="M333" s="4"/>
    </row>
    <row r="334">
      <c r="A334" s="3" t="s">
        <v>9134</v>
      </c>
      <c r="B334" s="3" t="s">
        <v>9136</v>
      </c>
      <c r="C334" s="3" t="s">
        <v>6945</v>
      </c>
      <c r="D334" s="13"/>
      <c r="E334" s="9"/>
      <c r="F334" s="9"/>
      <c r="G334" s="9"/>
      <c r="H334" s="9"/>
      <c r="I334" s="9"/>
      <c r="J334" s="4"/>
      <c r="K334" s="9"/>
      <c r="L334" s="9"/>
      <c r="M334" s="4"/>
    </row>
    <row r="335">
      <c r="A335" s="3" t="s">
        <v>9140</v>
      </c>
      <c r="B335" s="3" t="s">
        <v>9141</v>
      </c>
      <c r="C335" s="3" t="s">
        <v>6945</v>
      </c>
      <c r="D335" s="13"/>
      <c r="E335" s="9"/>
      <c r="F335" s="9"/>
      <c r="G335" s="9"/>
      <c r="H335" s="9"/>
      <c r="I335" s="9"/>
      <c r="J335" s="4"/>
      <c r="K335" s="9"/>
      <c r="L335" s="9"/>
      <c r="M335" s="4"/>
    </row>
    <row r="336">
      <c r="A336" s="3" t="s">
        <v>9142</v>
      </c>
      <c r="B336" s="7" t="s">
        <v>9143</v>
      </c>
      <c r="C336" s="3" t="s">
        <v>6945</v>
      </c>
      <c r="D336" s="4"/>
      <c r="E336" s="9"/>
      <c r="F336" s="9"/>
      <c r="G336" s="9"/>
      <c r="H336" s="9"/>
      <c r="I336" s="9"/>
      <c r="J336" s="4"/>
      <c r="K336" s="9"/>
      <c r="L336" s="9"/>
      <c r="M336" s="4"/>
    </row>
    <row r="337">
      <c r="A337" s="3" t="s">
        <v>9144</v>
      </c>
      <c r="B337" s="3" t="s">
        <v>9145</v>
      </c>
      <c r="C337" s="3" t="s">
        <v>6945</v>
      </c>
      <c r="D337" s="13"/>
      <c r="E337" s="9"/>
      <c r="F337" s="9"/>
      <c r="G337" s="9"/>
      <c r="H337" s="9"/>
      <c r="I337" s="9"/>
      <c r="J337" s="4"/>
      <c r="K337" s="9"/>
      <c r="L337" s="9"/>
      <c r="M337" s="4"/>
    </row>
    <row r="338">
      <c r="A338" s="3" t="s">
        <v>9150</v>
      </c>
      <c r="B338" s="3" t="s">
        <v>9151</v>
      </c>
      <c r="C338" s="3" t="s">
        <v>6945</v>
      </c>
      <c r="D338" s="13"/>
      <c r="E338" s="9"/>
      <c r="F338" s="9"/>
      <c r="G338" s="9"/>
      <c r="H338" s="9"/>
      <c r="I338" s="9"/>
      <c r="J338" s="4"/>
      <c r="K338" s="9"/>
      <c r="L338" s="9"/>
      <c r="M338" s="4"/>
    </row>
    <row r="339">
      <c r="A339" s="3" t="s">
        <v>9152</v>
      </c>
      <c r="B339" s="3" t="s">
        <v>9153</v>
      </c>
      <c r="C339" s="3" t="s">
        <v>6945</v>
      </c>
      <c r="D339" s="13"/>
      <c r="E339" s="9"/>
      <c r="F339" s="9"/>
      <c r="G339" s="9"/>
      <c r="H339" s="9"/>
      <c r="I339" s="9"/>
      <c r="J339" s="4"/>
      <c r="K339" s="9"/>
      <c r="L339" s="9"/>
      <c r="M339" s="4"/>
    </row>
    <row r="340">
      <c r="A340" s="3" t="s">
        <v>9155</v>
      </c>
      <c r="B340" s="3" t="s">
        <v>9156</v>
      </c>
      <c r="C340" s="3" t="s">
        <v>6945</v>
      </c>
      <c r="D340" s="13"/>
      <c r="E340" s="9"/>
      <c r="F340" s="9"/>
      <c r="G340" s="9"/>
      <c r="H340" s="9"/>
      <c r="I340" s="9"/>
      <c r="J340" s="4"/>
      <c r="K340" s="9"/>
      <c r="L340" s="9"/>
      <c r="M340" s="4"/>
    </row>
    <row r="341">
      <c r="A341" s="3" t="s">
        <v>9161</v>
      </c>
      <c r="B341" s="3" t="s">
        <v>9163</v>
      </c>
      <c r="C341" s="3" t="s">
        <v>6945</v>
      </c>
      <c r="D341" s="13"/>
      <c r="E341" s="9"/>
      <c r="F341" s="9"/>
      <c r="G341" s="9"/>
      <c r="H341" s="9"/>
      <c r="I341" s="9"/>
      <c r="J341" s="4"/>
      <c r="K341" s="9"/>
      <c r="L341" s="9"/>
      <c r="M341" s="4"/>
    </row>
    <row r="342">
      <c r="A342" s="3" t="s">
        <v>9165</v>
      </c>
      <c r="B342" s="3" t="s">
        <v>9167</v>
      </c>
      <c r="C342" s="3" t="s">
        <v>6945</v>
      </c>
      <c r="D342" s="13"/>
      <c r="E342" s="9"/>
      <c r="F342" s="9"/>
      <c r="G342" s="9"/>
      <c r="H342" s="9"/>
      <c r="I342" s="9"/>
      <c r="J342" s="4"/>
      <c r="K342" s="9"/>
      <c r="L342" s="9"/>
      <c r="M342" s="4"/>
    </row>
    <row r="343">
      <c r="A343" s="3" t="s">
        <v>9172</v>
      </c>
      <c r="B343" s="3" t="s">
        <v>9173</v>
      </c>
      <c r="C343" s="3" t="s">
        <v>6945</v>
      </c>
      <c r="D343" s="13"/>
      <c r="E343" s="9"/>
      <c r="F343" s="9"/>
      <c r="G343" s="9"/>
      <c r="H343" s="9"/>
      <c r="I343" s="9"/>
      <c r="J343" s="4"/>
      <c r="K343" s="9"/>
      <c r="L343" s="9"/>
      <c r="M343" s="4"/>
    </row>
    <row r="344">
      <c r="A344" s="3" t="s">
        <v>9175</v>
      </c>
      <c r="B344" s="3" t="s">
        <v>7801</v>
      </c>
      <c r="C344" s="3" t="s">
        <v>6945</v>
      </c>
      <c r="D344" s="13"/>
      <c r="E344" s="9"/>
      <c r="F344" s="9"/>
      <c r="G344" s="9"/>
      <c r="H344" s="9"/>
      <c r="I344" s="9"/>
      <c r="J344" s="4"/>
      <c r="K344" s="9"/>
      <c r="L344" s="9"/>
      <c r="M344" s="4"/>
    </row>
    <row r="345">
      <c r="A345" s="3" t="s">
        <v>9183</v>
      </c>
      <c r="B345" s="3" t="s">
        <v>7794</v>
      </c>
      <c r="C345" s="3" t="s">
        <v>6945</v>
      </c>
      <c r="D345" s="13"/>
      <c r="E345" s="9"/>
      <c r="F345" s="9"/>
      <c r="G345" s="9"/>
      <c r="H345" s="9"/>
      <c r="I345" s="9"/>
      <c r="J345" s="4"/>
      <c r="K345" s="9"/>
      <c r="L345" s="9"/>
      <c r="M345" s="4"/>
    </row>
    <row r="346" ht="30.0" customHeight="1">
      <c r="A346" s="3" t="s">
        <v>9185</v>
      </c>
      <c r="B346" s="7" t="s">
        <v>9187</v>
      </c>
      <c r="C346" s="3" t="s">
        <v>6945</v>
      </c>
      <c r="D346" s="4"/>
      <c r="E346" s="9"/>
      <c r="F346" s="9"/>
      <c r="G346" s="9"/>
      <c r="H346" s="9"/>
      <c r="I346" s="9"/>
      <c r="J346" s="4"/>
      <c r="K346" s="9"/>
      <c r="L346" s="9"/>
      <c r="M346" s="4"/>
    </row>
    <row r="347">
      <c r="A347" s="3" t="s">
        <v>9192</v>
      </c>
      <c r="B347" s="3" t="s">
        <v>7780</v>
      </c>
      <c r="C347" s="3" t="s">
        <v>6945</v>
      </c>
      <c r="D347" s="13"/>
      <c r="E347" s="9"/>
      <c r="F347" s="9"/>
      <c r="G347" s="9"/>
      <c r="H347" s="9"/>
      <c r="I347" s="9"/>
      <c r="J347" s="4"/>
      <c r="K347" s="9"/>
      <c r="L347" s="9"/>
      <c r="M347" s="4"/>
    </row>
    <row r="348">
      <c r="A348" s="3" t="s">
        <v>9194</v>
      </c>
      <c r="B348" s="3" t="s">
        <v>7772</v>
      </c>
      <c r="C348" s="3" t="s">
        <v>6945</v>
      </c>
      <c r="D348" s="13"/>
      <c r="E348" s="9"/>
      <c r="F348" s="9"/>
      <c r="G348" s="9"/>
      <c r="H348" s="9"/>
      <c r="I348" s="9"/>
      <c r="J348" s="4"/>
      <c r="K348" s="9"/>
      <c r="L348" s="9"/>
      <c r="M348" s="4"/>
    </row>
    <row r="349">
      <c r="A349" s="3" t="s">
        <v>9201</v>
      </c>
      <c r="B349" s="3" t="s">
        <v>7760</v>
      </c>
      <c r="C349" s="3" t="s">
        <v>6945</v>
      </c>
      <c r="D349" s="13"/>
      <c r="E349" s="9"/>
      <c r="F349" s="9"/>
      <c r="G349" s="9"/>
      <c r="H349" s="9"/>
      <c r="I349" s="9"/>
      <c r="J349" s="4"/>
      <c r="K349" s="9"/>
      <c r="L349" s="9"/>
      <c r="M349" s="4"/>
    </row>
    <row r="350">
      <c r="A350" s="3" t="s">
        <v>9206</v>
      </c>
      <c r="B350" s="3" t="s">
        <v>7755</v>
      </c>
      <c r="C350" s="3" t="s">
        <v>6945</v>
      </c>
      <c r="D350" s="13"/>
      <c r="E350" s="9"/>
      <c r="F350" s="9"/>
      <c r="G350" s="9"/>
      <c r="H350" s="9"/>
      <c r="I350" s="9"/>
      <c r="J350" s="4"/>
      <c r="K350" s="9"/>
      <c r="L350" s="9"/>
      <c r="M350" s="4"/>
    </row>
    <row r="351">
      <c r="A351" s="3" t="s">
        <v>9210</v>
      </c>
      <c r="B351" s="3" t="s">
        <v>9213</v>
      </c>
      <c r="C351" s="3" t="s">
        <v>6945</v>
      </c>
      <c r="D351" s="13"/>
      <c r="E351" s="9"/>
      <c r="F351" s="9"/>
      <c r="G351" s="9"/>
      <c r="H351" s="9"/>
      <c r="I351" s="9"/>
      <c r="J351" s="4"/>
      <c r="K351" s="9"/>
      <c r="L351" s="9"/>
      <c r="M351" s="4"/>
    </row>
    <row r="352">
      <c r="A352" s="3" t="s">
        <v>9217</v>
      </c>
      <c r="B352" s="3" t="s">
        <v>9218</v>
      </c>
      <c r="C352" s="3" t="s">
        <v>6945</v>
      </c>
      <c r="D352" s="13"/>
      <c r="E352" s="9"/>
      <c r="F352" s="9"/>
      <c r="G352" s="9"/>
      <c r="H352" s="9"/>
      <c r="I352" s="9"/>
      <c r="J352" s="4"/>
      <c r="K352" s="9"/>
      <c r="L352" s="9"/>
      <c r="M352" s="4"/>
    </row>
    <row r="353">
      <c r="A353" s="3" t="s">
        <v>9221</v>
      </c>
      <c r="B353" s="3" t="s">
        <v>7732</v>
      </c>
      <c r="C353" s="3" t="s">
        <v>6945</v>
      </c>
      <c r="D353" s="13"/>
      <c r="E353" s="9"/>
      <c r="F353" s="9"/>
      <c r="G353" s="9"/>
      <c r="H353" s="9"/>
      <c r="I353" s="9"/>
      <c r="J353" s="4"/>
      <c r="K353" s="9"/>
      <c r="L353" s="9"/>
      <c r="M353" s="4"/>
    </row>
    <row r="354">
      <c r="A354" s="3" t="s">
        <v>9223</v>
      </c>
      <c r="B354" s="3" t="s">
        <v>7702</v>
      </c>
      <c r="C354" s="3" t="s">
        <v>6945</v>
      </c>
      <c r="D354" s="13"/>
      <c r="E354" s="9"/>
      <c r="F354" s="9"/>
      <c r="G354" s="9"/>
      <c r="H354" s="9"/>
      <c r="I354" s="9"/>
      <c r="J354" s="4"/>
      <c r="K354" s="9"/>
      <c r="L354" s="9"/>
      <c r="M354" s="4"/>
    </row>
    <row r="355">
      <c r="A355" s="3" t="s">
        <v>9228</v>
      </c>
      <c r="B355" s="3" t="s">
        <v>9230</v>
      </c>
      <c r="C355" s="3" t="s">
        <v>6945</v>
      </c>
      <c r="D355" s="13"/>
      <c r="E355" s="9"/>
      <c r="F355" s="9"/>
      <c r="G355" s="9"/>
      <c r="H355" s="9"/>
      <c r="I355" s="9"/>
      <c r="J355" s="4"/>
      <c r="K355" s="9"/>
      <c r="L355" s="9"/>
      <c r="M355" s="4"/>
    </row>
    <row r="356">
      <c r="A356" s="3" t="s">
        <v>9231</v>
      </c>
      <c r="B356" s="3" t="s">
        <v>9233</v>
      </c>
      <c r="C356" s="3" t="s">
        <v>6945</v>
      </c>
      <c r="D356" s="13"/>
      <c r="E356" s="9"/>
      <c r="F356" s="9"/>
      <c r="G356" s="9"/>
      <c r="H356" s="9"/>
      <c r="I356" s="9"/>
      <c r="J356" s="4"/>
      <c r="K356" s="9"/>
      <c r="L356" s="9"/>
      <c r="M356" s="4"/>
    </row>
    <row r="357">
      <c r="A357" s="3" t="s">
        <v>9238</v>
      </c>
      <c r="B357" s="3" t="s">
        <v>7677</v>
      </c>
      <c r="C357" s="3" t="s">
        <v>6945</v>
      </c>
      <c r="D357" s="13"/>
      <c r="E357" s="9"/>
      <c r="F357" s="9"/>
      <c r="G357" s="9"/>
      <c r="H357" s="9"/>
      <c r="I357" s="9"/>
      <c r="J357" s="4"/>
      <c r="K357" s="9"/>
      <c r="L357" s="9"/>
      <c r="M357" s="4"/>
    </row>
    <row r="358">
      <c r="A358" s="3" t="s">
        <v>9241</v>
      </c>
      <c r="B358" s="3" t="s">
        <v>9243</v>
      </c>
      <c r="C358" s="3" t="s">
        <v>6945</v>
      </c>
      <c r="D358" s="13"/>
      <c r="E358" s="9"/>
      <c r="F358" s="9"/>
      <c r="G358" s="9"/>
      <c r="H358" s="9"/>
      <c r="I358" s="9"/>
      <c r="J358" s="4"/>
      <c r="K358" s="9"/>
      <c r="L358" s="9"/>
      <c r="M358" s="4"/>
    </row>
    <row r="359">
      <c r="A359" s="3" t="s">
        <v>9246</v>
      </c>
      <c r="B359" s="3" t="s">
        <v>7660</v>
      </c>
      <c r="C359" s="3" t="s">
        <v>6945</v>
      </c>
      <c r="D359" s="13"/>
      <c r="E359" s="9"/>
      <c r="F359" s="9"/>
      <c r="G359" s="9"/>
      <c r="H359" s="9"/>
      <c r="I359" s="9"/>
      <c r="J359" s="4"/>
      <c r="K359" s="9"/>
      <c r="L359" s="9"/>
      <c r="M359" s="4"/>
    </row>
    <row r="360">
      <c r="A360" s="3" t="s">
        <v>9252</v>
      </c>
      <c r="B360" s="3" t="s">
        <v>9253</v>
      </c>
      <c r="C360" s="3" t="s">
        <v>6945</v>
      </c>
      <c r="D360" s="13"/>
      <c r="E360" s="9"/>
      <c r="F360" s="9"/>
      <c r="G360" s="9"/>
      <c r="H360" s="9"/>
      <c r="I360" s="9"/>
      <c r="J360" s="4"/>
      <c r="K360" s="9"/>
      <c r="L360" s="9"/>
      <c r="M360" s="4"/>
    </row>
    <row r="361">
      <c r="A361" s="3" t="s">
        <v>9256</v>
      </c>
      <c r="B361" s="3" t="s">
        <v>9258</v>
      </c>
      <c r="C361" s="3" t="s">
        <v>6945</v>
      </c>
      <c r="D361" s="13"/>
      <c r="E361" s="9"/>
      <c r="F361" s="9"/>
      <c r="G361" s="9"/>
      <c r="H361" s="9"/>
      <c r="I361" s="9"/>
      <c r="J361" s="4"/>
      <c r="K361" s="9"/>
      <c r="L361" s="9"/>
      <c r="M361" s="4"/>
    </row>
    <row r="362">
      <c r="A362" s="3" t="s">
        <v>9262</v>
      </c>
      <c r="B362" s="3" t="s">
        <v>9264</v>
      </c>
      <c r="C362" s="3" t="s">
        <v>6945</v>
      </c>
      <c r="D362" s="13"/>
      <c r="E362" s="9"/>
      <c r="F362" s="9"/>
      <c r="G362" s="9"/>
      <c r="H362" s="9"/>
      <c r="I362" s="9"/>
      <c r="J362" s="4"/>
      <c r="K362" s="9"/>
      <c r="L362" s="9"/>
      <c r="M362" s="4"/>
    </row>
    <row r="363">
      <c r="A363" s="3" t="s">
        <v>9267</v>
      </c>
      <c r="B363" s="7" t="s">
        <v>9270</v>
      </c>
      <c r="C363" s="3" t="s">
        <v>6945</v>
      </c>
      <c r="D363" s="4"/>
      <c r="E363" s="9"/>
      <c r="F363" s="9"/>
      <c r="G363" s="9"/>
      <c r="H363" s="9"/>
      <c r="I363" s="9"/>
      <c r="J363" s="4"/>
      <c r="K363" s="9"/>
      <c r="L363" s="9"/>
      <c r="M363" s="4"/>
    </row>
    <row r="364">
      <c r="A364" s="3" t="s">
        <v>9272</v>
      </c>
      <c r="B364" s="3" t="s">
        <v>9273</v>
      </c>
      <c r="C364" s="3" t="s">
        <v>6945</v>
      </c>
      <c r="D364" s="13"/>
      <c r="E364" s="9"/>
      <c r="F364" s="9"/>
      <c r="G364" s="9"/>
      <c r="H364" s="9"/>
      <c r="I364" s="9"/>
      <c r="J364" s="4"/>
      <c r="K364" s="9"/>
      <c r="L364" s="9"/>
      <c r="M364" s="4"/>
    </row>
    <row r="365">
      <c r="A365" s="3" t="s">
        <v>9276</v>
      </c>
      <c r="B365" s="3" t="s">
        <v>9278</v>
      </c>
      <c r="C365" s="3" t="s">
        <v>6945</v>
      </c>
      <c r="D365" s="13"/>
      <c r="E365" s="9"/>
      <c r="F365" s="9"/>
      <c r="G365" s="9"/>
      <c r="H365" s="9"/>
      <c r="I365" s="9"/>
      <c r="J365" s="4"/>
      <c r="K365" s="9"/>
      <c r="L365" s="9"/>
      <c r="M365" s="4"/>
    </row>
    <row r="366">
      <c r="A366" s="3" t="s">
        <v>9280</v>
      </c>
      <c r="B366" s="3" t="s">
        <v>7582</v>
      </c>
      <c r="C366" s="3" t="s">
        <v>6945</v>
      </c>
      <c r="D366" s="13"/>
      <c r="E366" s="9"/>
      <c r="F366" s="9"/>
      <c r="G366" s="9"/>
      <c r="H366" s="9"/>
      <c r="I366" s="9"/>
      <c r="J366" s="4"/>
      <c r="K366" s="9"/>
      <c r="L366" s="9"/>
      <c r="M366" s="4"/>
    </row>
    <row r="367">
      <c r="A367" s="3" t="s">
        <v>9284</v>
      </c>
      <c r="B367" s="3" t="s">
        <v>9285</v>
      </c>
      <c r="C367" s="3" t="s">
        <v>6945</v>
      </c>
      <c r="D367" s="13"/>
      <c r="E367" s="9"/>
      <c r="F367" s="9"/>
      <c r="G367" s="9"/>
      <c r="H367" s="9"/>
      <c r="I367" s="9"/>
      <c r="J367" s="4"/>
      <c r="K367" s="9"/>
      <c r="L367" s="9"/>
      <c r="M367" s="4"/>
    </row>
    <row r="368">
      <c r="A368" s="3" t="s">
        <v>7548</v>
      </c>
      <c r="B368" s="3" t="s">
        <v>7548</v>
      </c>
      <c r="C368" s="3" t="s">
        <v>6945</v>
      </c>
      <c r="D368" s="13"/>
      <c r="E368" s="9"/>
      <c r="F368" s="9"/>
      <c r="G368" s="9"/>
      <c r="H368" s="9"/>
      <c r="I368" s="9"/>
      <c r="J368" s="4"/>
      <c r="K368" s="9"/>
      <c r="L368" s="9"/>
      <c r="M368" s="4"/>
    </row>
    <row r="369">
      <c r="A369" s="3" t="s">
        <v>9290</v>
      </c>
      <c r="B369" s="7" t="s">
        <v>9292</v>
      </c>
      <c r="C369" s="3" t="s">
        <v>6945</v>
      </c>
      <c r="D369" s="4"/>
      <c r="E369" s="9"/>
      <c r="F369" s="9"/>
      <c r="G369" s="9"/>
      <c r="H369" s="9"/>
      <c r="I369" s="9"/>
      <c r="J369" s="4"/>
      <c r="K369" s="9"/>
      <c r="L369" s="9"/>
      <c r="M369" s="4"/>
    </row>
    <row r="370">
      <c r="A370" s="3" t="s">
        <v>9296</v>
      </c>
      <c r="B370" s="3" t="s">
        <v>9297</v>
      </c>
      <c r="C370" s="3" t="s">
        <v>6945</v>
      </c>
      <c r="D370" s="13"/>
      <c r="E370" s="9"/>
      <c r="F370" s="9"/>
      <c r="G370" s="9"/>
      <c r="H370" s="9"/>
      <c r="I370" s="9"/>
      <c r="J370" s="4"/>
      <c r="K370" s="9"/>
      <c r="L370" s="9"/>
      <c r="M370" s="4"/>
    </row>
    <row r="371">
      <c r="A371" s="3" t="s">
        <v>9300</v>
      </c>
      <c r="B371" s="3" t="s">
        <v>9301</v>
      </c>
      <c r="C371" s="3" t="s">
        <v>6945</v>
      </c>
      <c r="D371" s="13"/>
      <c r="E371" s="9"/>
      <c r="F371" s="9"/>
      <c r="G371" s="9"/>
      <c r="H371" s="9"/>
      <c r="I371" s="9"/>
      <c r="J371" s="4"/>
      <c r="K371" s="9"/>
      <c r="L371" s="9"/>
      <c r="M371" s="4"/>
    </row>
    <row r="372">
      <c r="A372" s="3" t="s">
        <v>9304</v>
      </c>
      <c r="B372" s="3" t="s">
        <v>9305</v>
      </c>
      <c r="C372" s="3" t="s">
        <v>6945</v>
      </c>
      <c r="D372" s="13"/>
      <c r="E372" s="9"/>
      <c r="F372" s="9"/>
      <c r="G372" s="9"/>
      <c r="H372" s="9"/>
      <c r="I372" s="9"/>
      <c r="J372" s="4"/>
      <c r="K372" s="9"/>
      <c r="L372" s="9"/>
      <c r="M372" s="4"/>
    </row>
    <row r="373">
      <c r="A373" s="3" t="s">
        <v>9308</v>
      </c>
      <c r="B373" s="3" t="s">
        <v>9309</v>
      </c>
      <c r="C373" s="3" t="s">
        <v>6945</v>
      </c>
      <c r="D373" s="13"/>
      <c r="E373" s="9"/>
      <c r="F373" s="9"/>
      <c r="G373" s="9"/>
      <c r="H373" s="9"/>
      <c r="I373" s="9"/>
      <c r="J373" s="4"/>
      <c r="K373" s="9"/>
      <c r="L373" s="9"/>
      <c r="M373" s="4"/>
    </row>
    <row r="374">
      <c r="A374" s="3" t="s">
        <v>9314</v>
      </c>
      <c r="B374" s="7" t="s">
        <v>9315</v>
      </c>
      <c r="C374" s="3" t="s">
        <v>6945</v>
      </c>
      <c r="D374" s="4"/>
      <c r="E374" s="9"/>
      <c r="F374" s="9"/>
      <c r="G374" s="9"/>
      <c r="H374" s="9"/>
      <c r="I374" s="9"/>
      <c r="J374" s="4"/>
      <c r="K374" s="9"/>
      <c r="L374" s="9"/>
      <c r="M374" s="4"/>
    </row>
    <row r="375">
      <c r="A375" s="3" t="s">
        <v>9318</v>
      </c>
      <c r="B375" s="3" t="s">
        <v>9318</v>
      </c>
      <c r="C375" s="3" t="s">
        <v>6945</v>
      </c>
      <c r="D375" s="13"/>
      <c r="E375" s="9"/>
      <c r="F375" s="9"/>
      <c r="G375" s="9"/>
      <c r="H375" s="9"/>
      <c r="I375" s="9"/>
      <c r="J375" s="4"/>
      <c r="K375" s="9"/>
      <c r="L375" s="9"/>
      <c r="M375" s="4"/>
    </row>
    <row r="376">
      <c r="A376" s="3" t="s">
        <v>9323</v>
      </c>
      <c r="B376" s="3" t="s">
        <v>9324</v>
      </c>
      <c r="C376" s="3" t="s">
        <v>6945</v>
      </c>
      <c r="D376" s="13"/>
      <c r="E376" s="9"/>
      <c r="F376" s="9"/>
      <c r="G376" s="9"/>
      <c r="H376" s="9"/>
      <c r="I376" s="9"/>
      <c r="J376" s="4"/>
      <c r="K376" s="9"/>
      <c r="L376" s="9"/>
      <c r="M376" s="4"/>
    </row>
    <row r="377">
      <c r="A377" s="3" t="s">
        <v>9327</v>
      </c>
      <c r="B377" s="3" t="s">
        <v>9329</v>
      </c>
      <c r="C377" s="3" t="s">
        <v>6945</v>
      </c>
      <c r="D377" s="13"/>
      <c r="E377" s="9"/>
      <c r="F377" s="9"/>
      <c r="G377" s="9"/>
      <c r="H377" s="9"/>
      <c r="I377" s="9"/>
      <c r="J377" s="4"/>
      <c r="K377" s="9"/>
      <c r="L377" s="9"/>
      <c r="M377" s="4"/>
    </row>
    <row r="378">
      <c r="A378" s="3" t="s">
        <v>9334</v>
      </c>
      <c r="B378" s="3" t="s">
        <v>9334</v>
      </c>
      <c r="C378" s="3" t="s">
        <v>6945</v>
      </c>
      <c r="D378" s="13"/>
      <c r="E378" s="9"/>
      <c r="F378" s="9"/>
      <c r="G378" s="9"/>
      <c r="H378" s="9"/>
      <c r="I378" s="9"/>
      <c r="J378" s="4"/>
      <c r="K378" s="9"/>
      <c r="L378" s="9"/>
      <c r="M378" s="4"/>
    </row>
    <row r="379">
      <c r="A379" s="3" t="s">
        <v>9336</v>
      </c>
      <c r="B379" s="7" t="s">
        <v>9337</v>
      </c>
      <c r="C379" s="3" t="s">
        <v>6945</v>
      </c>
      <c r="D379" s="4"/>
      <c r="E379" s="9"/>
      <c r="F379" s="9"/>
      <c r="G379" s="9"/>
      <c r="H379" s="9"/>
      <c r="I379" s="9"/>
      <c r="J379" s="4"/>
      <c r="K379" s="9"/>
      <c r="L379" s="9"/>
      <c r="M379" s="4"/>
    </row>
    <row r="380">
      <c r="A380" s="3" t="s">
        <v>9339</v>
      </c>
      <c r="B380" s="3" t="s">
        <v>9339</v>
      </c>
      <c r="C380" s="3" t="s">
        <v>6945</v>
      </c>
      <c r="D380" s="13"/>
      <c r="E380" s="9"/>
      <c r="F380" s="9"/>
      <c r="G380" s="9"/>
      <c r="H380" s="9"/>
      <c r="I380" s="9"/>
      <c r="J380" s="4"/>
      <c r="K380" s="9"/>
      <c r="L380" s="9"/>
      <c r="M380" s="4"/>
    </row>
    <row r="381">
      <c r="A381" s="3" t="s">
        <v>9344</v>
      </c>
      <c r="B381" s="3" t="s">
        <v>9346</v>
      </c>
      <c r="C381" s="3" t="s">
        <v>6945</v>
      </c>
      <c r="D381" s="13"/>
      <c r="E381" s="9"/>
      <c r="F381" s="9"/>
      <c r="G381" s="9"/>
      <c r="H381" s="9"/>
      <c r="I381" s="9"/>
      <c r="J381" s="4"/>
      <c r="K381" s="9"/>
      <c r="L381" s="9"/>
      <c r="M381" s="4"/>
    </row>
    <row r="382">
      <c r="A382" s="3" t="s">
        <v>9348</v>
      </c>
      <c r="B382" s="3" t="s">
        <v>9349</v>
      </c>
      <c r="C382" s="3" t="s">
        <v>6945</v>
      </c>
      <c r="D382" s="13"/>
      <c r="E382" s="9"/>
      <c r="F382" s="9"/>
      <c r="G382" s="9"/>
      <c r="H382" s="9"/>
      <c r="I382" s="9"/>
      <c r="J382" s="4"/>
      <c r="K382" s="9"/>
      <c r="L382" s="9"/>
      <c r="M382" s="4"/>
    </row>
    <row r="383">
      <c r="A383" s="3" t="s">
        <v>9355</v>
      </c>
      <c r="B383" s="3" t="s">
        <v>9355</v>
      </c>
      <c r="C383" s="3" t="s">
        <v>6945</v>
      </c>
      <c r="D383" s="13"/>
      <c r="E383" s="9"/>
      <c r="F383" s="9"/>
      <c r="G383" s="9"/>
      <c r="H383" s="9"/>
      <c r="I383" s="9"/>
      <c r="J383" s="4"/>
      <c r="K383" s="9"/>
      <c r="L383" s="9"/>
      <c r="M383" s="4"/>
    </row>
    <row r="384">
      <c r="A384" s="3" t="s">
        <v>9356</v>
      </c>
      <c r="B384" s="3" t="s">
        <v>9358</v>
      </c>
      <c r="C384" s="3" t="s">
        <v>6945</v>
      </c>
      <c r="D384" s="13"/>
      <c r="E384" s="9"/>
      <c r="F384" s="9"/>
      <c r="G384" s="9"/>
      <c r="H384" s="9"/>
      <c r="I384" s="9"/>
      <c r="J384" s="4"/>
      <c r="K384" s="9"/>
      <c r="L384" s="9"/>
      <c r="M384" s="4"/>
    </row>
    <row r="385">
      <c r="A385" s="3" t="s">
        <v>9359</v>
      </c>
      <c r="B385" s="3" t="s">
        <v>9359</v>
      </c>
      <c r="C385" s="3" t="s">
        <v>6945</v>
      </c>
      <c r="D385" s="13"/>
      <c r="E385" s="9"/>
      <c r="F385" s="9"/>
      <c r="G385" s="9"/>
      <c r="H385" s="9"/>
      <c r="I385" s="9"/>
      <c r="J385" s="4"/>
      <c r="K385" s="9"/>
      <c r="L385" s="9"/>
      <c r="M385" s="4"/>
    </row>
    <row r="386">
      <c r="A386" s="3" t="s">
        <v>9366</v>
      </c>
      <c r="B386" s="3" t="s">
        <v>9367</v>
      </c>
      <c r="C386" s="3" t="s">
        <v>6945</v>
      </c>
      <c r="D386" s="13"/>
      <c r="E386" s="9"/>
      <c r="F386" s="9"/>
      <c r="G386" s="9"/>
      <c r="H386" s="9"/>
      <c r="I386" s="9"/>
      <c r="J386" s="4"/>
      <c r="K386" s="9"/>
      <c r="L386" s="9"/>
      <c r="M386" s="4"/>
    </row>
    <row r="387">
      <c r="A387" s="3" t="s">
        <v>9369</v>
      </c>
      <c r="B387" s="3" t="s">
        <v>9370</v>
      </c>
      <c r="C387" s="3" t="s">
        <v>6945</v>
      </c>
      <c r="D387" s="13"/>
      <c r="E387" s="9"/>
      <c r="F387" s="9"/>
      <c r="G387" s="9"/>
      <c r="H387" s="9"/>
      <c r="I387" s="9"/>
      <c r="J387" s="4"/>
      <c r="K387" s="9"/>
      <c r="L387" s="9"/>
      <c r="M387" s="4"/>
    </row>
    <row r="388">
      <c r="A388" s="3" t="s">
        <v>9373</v>
      </c>
      <c r="B388" s="7" t="s">
        <v>9374</v>
      </c>
      <c r="C388" s="3" t="s">
        <v>6945</v>
      </c>
      <c r="D388" s="4"/>
      <c r="E388" s="9"/>
      <c r="F388" s="9"/>
      <c r="G388" s="9"/>
      <c r="H388" s="9"/>
      <c r="I388" s="9"/>
      <c r="J388" s="4"/>
      <c r="K388" s="9"/>
      <c r="L388" s="9"/>
      <c r="M388" s="4"/>
    </row>
    <row r="389">
      <c r="A389" s="3" t="s">
        <v>9376</v>
      </c>
      <c r="B389" s="7" t="s">
        <v>9377</v>
      </c>
      <c r="C389" s="3" t="s">
        <v>6945</v>
      </c>
      <c r="D389" s="4"/>
      <c r="E389" s="9"/>
      <c r="F389" s="9"/>
      <c r="G389" s="9"/>
      <c r="H389" s="9"/>
      <c r="I389" s="9"/>
      <c r="J389" s="4"/>
      <c r="K389" s="9"/>
      <c r="L389" s="9"/>
      <c r="M389" s="4"/>
    </row>
    <row r="390">
      <c r="A390" s="3" t="s">
        <v>9382</v>
      </c>
      <c r="B390" s="7" t="s">
        <v>9383</v>
      </c>
      <c r="C390" s="3" t="s">
        <v>6945</v>
      </c>
      <c r="D390" s="4"/>
      <c r="E390" s="9"/>
      <c r="F390" s="9"/>
      <c r="G390" s="9"/>
      <c r="H390" s="9"/>
      <c r="I390" s="9"/>
      <c r="J390" s="4"/>
      <c r="K390" s="9"/>
      <c r="L390" s="9"/>
      <c r="M390" s="4"/>
    </row>
    <row r="391">
      <c r="A391" s="3" t="s">
        <v>9386</v>
      </c>
      <c r="B391" s="3" t="s">
        <v>9388</v>
      </c>
      <c r="C391" s="3" t="s">
        <v>6945</v>
      </c>
      <c r="D391" s="13"/>
      <c r="E391" s="9"/>
      <c r="F391" s="9"/>
      <c r="G391" s="9"/>
      <c r="H391" s="9"/>
      <c r="I391" s="9"/>
      <c r="J391" s="4"/>
      <c r="K391" s="9"/>
      <c r="L391" s="9"/>
      <c r="M391" s="4"/>
    </row>
    <row r="392">
      <c r="A392" s="3" t="s">
        <v>9392</v>
      </c>
      <c r="B392" s="3" t="s">
        <v>9392</v>
      </c>
      <c r="C392" s="3" t="s">
        <v>6945</v>
      </c>
      <c r="D392" s="13"/>
      <c r="E392" s="9"/>
      <c r="F392" s="9"/>
      <c r="G392" s="9"/>
      <c r="H392" s="9"/>
      <c r="I392" s="9"/>
      <c r="J392" s="4"/>
      <c r="K392" s="9"/>
      <c r="L392" s="9"/>
      <c r="M392" s="4"/>
    </row>
    <row r="393">
      <c r="A393" s="3" t="s">
        <v>9395</v>
      </c>
      <c r="B393" s="3" t="s">
        <v>9395</v>
      </c>
      <c r="C393" s="3" t="s">
        <v>6945</v>
      </c>
      <c r="D393" s="13"/>
      <c r="E393" s="9"/>
      <c r="F393" s="9"/>
      <c r="G393" s="9"/>
      <c r="H393" s="9"/>
      <c r="I393" s="9"/>
      <c r="J393" s="4"/>
      <c r="K393" s="9"/>
      <c r="L393" s="9"/>
      <c r="M393" s="4"/>
    </row>
    <row r="394">
      <c r="A394" s="3" t="s">
        <v>7460</v>
      </c>
      <c r="B394" s="3" t="s">
        <v>7460</v>
      </c>
      <c r="C394" s="3" t="s">
        <v>6945</v>
      </c>
      <c r="D394" s="13"/>
      <c r="E394" s="9"/>
      <c r="F394" s="9"/>
      <c r="G394" s="9"/>
      <c r="H394" s="9"/>
      <c r="I394" s="9"/>
      <c r="J394" s="4"/>
      <c r="K394" s="9"/>
      <c r="L394" s="9"/>
      <c r="M394" s="4"/>
    </row>
    <row r="395">
      <c r="A395" s="3" t="s">
        <v>9399</v>
      </c>
      <c r="B395" s="3" t="s">
        <v>9399</v>
      </c>
      <c r="C395" s="3" t="s">
        <v>6945</v>
      </c>
      <c r="D395" s="13"/>
      <c r="E395" s="9"/>
      <c r="F395" s="9"/>
      <c r="G395" s="9"/>
      <c r="H395" s="9"/>
      <c r="I395" s="9"/>
      <c r="J395" s="4"/>
      <c r="K395" s="9"/>
      <c r="L395" s="9"/>
      <c r="M395" s="4"/>
    </row>
    <row r="396">
      <c r="A396" s="3" t="s">
        <v>9404</v>
      </c>
      <c r="B396" s="3" t="s">
        <v>9404</v>
      </c>
      <c r="C396" s="3" t="s">
        <v>6945</v>
      </c>
      <c r="D396" s="13"/>
      <c r="E396" s="9"/>
      <c r="F396" s="9"/>
      <c r="G396" s="9"/>
      <c r="H396" s="9"/>
      <c r="I396" s="9"/>
      <c r="J396" s="4"/>
      <c r="K396" s="9"/>
      <c r="L396" s="9"/>
      <c r="M396" s="4"/>
    </row>
    <row r="397">
      <c r="A397" s="3" t="s">
        <v>9406</v>
      </c>
      <c r="B397" s="3" t="s">
        <v>9407</v>
      </c>
      <c r="C397" s="3" t="s">
        <v>6945</v>
      </c>
      <c r="D397" s="13"/>
      <c r="E397" s="9"/>
      <c r="F397" s="9"/>
      <c r="G397" s="9"/>
      <c r="H397" s="9"/>
      <c r="I397" s="9"/>
      <c r="J397" s="4"/>
      <c r="K397" s="9"/>
      <c r="L397" s="9"/>
      <c r="M397" s="4"/>
    </row>
    <row r="398">
      <c r="A398" s="3" t="s">
        <v>9409</v>
      </c>
      <c r="B398" s="7" t="s">
        <v>9410</v>
      </c>
      <c r="C398" s="3" t="s">
        <v>6945</v>
      </c>
      <c r="D398" s="4"/>
      <c r="E398" s="9"/>
      <c r="F398" s="9"/>
      <c r="G398" s="9"/>
      <c r="H398" s="9"/>
      <c r="I398" s="9"/>
      <c r="J398" s="4"/>
      <c r="K398" s="9"/>
      <c r="L398" s="9"/>
      <c r="M398" s="4"/>
    </row>
    <row r="399">
      <c r="A399" s="3" t="s">
        <v>9411</v>
      </c>
      <c r="B399" s="3" t="s">
        <v>9412</v>
      </c>
      <c r="C399" s="3" t="s">
        <v>6945</v>
      </c>
      <c r="D399" s="13"/>
      <c r="E399" s="9"/>
      <c r="F399" s="9"/>
      <c r="G399" s="9"/>
      <c r="H399" s="9"/>
      <c r="I399" s="9"/>
      <c r="J399" s="4"/>
      <c r="K399" s="9"/>
      <c r="L399" s="9"/>
      <c r="M399" s="4"/>
    </row>
    <row r="400">
      <c r="A400" s="3" t="s">
        <v>9417</v>
      </c>
      <c r="B400" s="3" t="s">
        <v>9418</v>
      </c>
      <c r="C400" s="3" t="s">
        <v>6945</v>
      </c>
      <c r="D400" s="13"/>
      <c r="E400" s="9"/>
      <c r="F400" s="9"/>
      <c r="G400" s="9"/>
      <c r="H400" s="9"/>
      <c r="I400" s="9"/>
      <c r="J400" s="4"/>
      <c r="K400" s="9"/>
      <c r="L400" s="9"/>
      <c r="M400" s="4"/>
    </row>
    <row r="401">
      <c r="A401" s="3" t="s">
        <v>9421</v>
      </c>
      <c r="B401" s="3" t="s">
        <v>9422</v>
      </c>
      <c r="C401" s="3" t="s">
        <v>6945</v>
      </c>
      <c r="D401" s="13"/>
      <c r="E401" s="9"/>
      <c r="F401" s="9"/>
      <c r="G401" s="9"/>
      <c r="H401" s="9"/>
      <c r="I401" s="9"/>
      <c r="J401" s="4"/>
      <c r="K401" s="9"/>
      <c r="L401" s="9"/>
      <c r="M401" s="4"/>
    </row>
    <row r="402">
      <c r="A402" s="3" t="s">
        <v>9425</v>
      </c>
      <c r="B402" s="3" t="s">
        <v>9425</v>
      </c>
      <c r="C402" s="3" t="s">
        <v>6945</v>
      </c>
      <c r="D402" s="13"/>
      <c r="E402" s="9"/>
      <c r="F402" s="9"/>
      <c r="G402" s="9"/>
      <c r="H402" s="9"/>
      <c r="I402" s="9"/>
      <c r="J402" s="4"/>
      <c r="K402" s="9"/>
      <c r="L402" s="9"/>
      <c r="M402" s="4"/>
    </row>
    <row r="403">
      <c r="A403" s="3" t="s">
        <v>9427</v>
      </c>
      <c r="B403" s="3" t="s">
        <v>9427</v>
      </c>
      <c r="C403" s="3" t="s">
        <v>6945</v>
      </c>
      <c r="D403" s="13"/>
      <c r="E403" s="9"/>
      <c r="F403" s="9"/>
      <c r="G403" s="9"/>
      <c r="H403" s="9"/>
      <c r="I403" s="9"/>
      <c r="J403" s="4"/>
      <c r="K403" s="9"/>
      <c r="L403" s="9"/>
      <c r="M403" s="4"/>
    </row>
    <row r="404">
      <c r="A404" s="3" t="s">
        <v>9429</v>
      </c>
      <c r="B404" s="3" t="s">
        <v>9429</v>
      </c>
      <c r="C404" s="3" t="s">
        <v>6945</v>
      </c>
      <c r="D404" s="13"/>
      <c r="E404" s="9"/>
      <c r="F404" s="9"/>
      <c r="G404" s="9"/>
      <c r="H404" s="9"/>
      <c r="I404" s="9"/>
      <c r="J404" s="4"/>
      <c r="K404" s="9"/>
      <c r="L404" s="9"/>
      <c r="M404" s="4"/>
    </row>
    <row r="405">
      <c r="A405" s="3" t="s">
        <v>9433</v>
      </c>
      <c r="B405" s="3" t="s">
        <v>9433</v>
      </c>
      <c r="C405" s="3" t="s">
        <v>6945</v>
      </c>
      <c r="D405" s="13"/>
      <c r="E405" s="9"/>
      <c r="F405" s="9"/>
      <c r="G405" s="9"/>
      <c r="H405" s="9"/>
      <c r="I405" s="9"/>
      <c r="J405" s="4"/>
      <c r="K405" s="9"/>
      <c r="L405" s="9"/>
      <c r="M405" s="4"/>
    </row>
    <row r="406">
      <c r="A406" s="3" t="s">
        <v>9436</v>
      </c>
      <c r="B406" s="3" t="s">
        <v>9436</v>
      </c>
      <c r="C406" s="3" t="s">
        <v>6945</v>
      </c>
      <c r="D406" s="13"/>
      <c r="E406" s="9"/>
      <c r="F406" s="9"/>
      <c r="G406" s="9"/>
      <c r="H406" s="9"/>
      <c r="I406" s="9"/>
      <c r="J406" s="4"/>
      <c r="K406" s="9"/>
      <c r="L406" s="9"/>
      <c r="M406" s="4"/>
    </row>
    <row r="407">
      <c r="A407" s="3" t="s">
        <v>9439</v>
      </c>
      <c r="B407" s="3" t="s">
        <v>9439</v>
      </c>
      <c r="C407" s="3" t="s">
        <v>6945</v>
      </c>
      <c r="D407" s="13"/>
      <c r="E407" s="9"/>
      <c r="F407" s="9"/>
      <c r="G407" s="9"/>
      <c r="H407" s="9"/>
      <c r="I407" s="9"/>
      <c r="J407" s="4"/>
      <c r="K407" s="9"/>
      <c r="L407" s="9"/>
      <c r="M407" s="4"/>
    </row>
    <row r="408">
      <c r="A408" s="3" t="s">
        <v>9443</v>
      </c>
      <c r="B408" s="3" t="s">
        <v>9443</v>
      </c>
      <c r="C408" s="3" t="s">
        <v>6945</v>
      </c>
      <c r="D408" s="13"/>
      <c r="E408" s="9"/>
      <c r="F408" s="9"/>
      <c r="G408" s="9"/>
      <c r="H408" s="9"/>
      <c r="I408" s="9"/>
      <c r="J408" s="4"/>
      <c r="K408" s="9"/>
      <c r="L408" s="9"/>
      <c r="M408" s="4"/>
    </row>
    <row r="409">
      <c r="A409" s="3" t="s">
        <v>9446</v>
      </c>
      <c r="B409" s="3" t="s">
        <v>9446</v>
      </c>
      <c r="C409" s="3" t="s">
        <v>6945</v>
      </c>
      <c r="D409" s="13"/>
      <c r="E409" s="9"/>
      <c r="F409" s="9"/>
      <c r="G409" s="9"/>
      <c r="H409" s="9"/>
      <c r="I409" s="9"/>
      <c r="J409" s="4"/>
      <c r="K409" s="9"/>
      <c r="L409" s="9"/>
      <c r="M409" s="4"/>
    </row>
    <row r="410">
      <c r="A410" s="3" t="s">
        <v>9448</v>
      </c>
      <c r="B410" s="3" t="s">
        <v>9448</v>
      </c>
      <c r="C410" s="3" t="s">
        <v>6945</v>
      </c>
      <c r="D410" s="13"/>
      <c r="E410" s="9"/>
      <c r="F410" s="9"/>
      <c r="G410" s="9"/>
      <c r="H410" s="9"/>
      <c r="I410" s="9"/>
      <c r="J410" s="4"/>
      <c r="K410" s="9"/>
      <c r="L410" s="9"/>
      <c r="M410" s="4"/>
    </row>
    <row r="411">
      <c r="A411" s="3" t="s">
        <v>9453</v>
      </c>
      <c r="B411" s="3" t="s">
        <v>7416</v>
      </c>
      <c r="C411" s="3" t="s">
        <v>6945</v>
      </c>
      <c r="D411" s="13"/>
      <c r="E411" s="9"/>
      <c r="F411" s="9"/>
      <c r="G411" s="9"/>
      <c r="H411" s="9"/>
      <c r="I411" s="9"/>
      <c r="J411" s="4"/>
      <c r="K411" s="9"/>
      <c r="L411" s="9"/>
      <c r="M411" s="4"/>
    </row>
    <row r="412">
      <c r="A412" s="3" t="s">
        <v>9454</v>
      </c>
      <c r="B412" s="3" t="s">
        <v>9456</v>
      </c>
      <c r="C412" s="3" t="s">
        <v>6945</v>
      </c>
      <c r="D412" s="13"/>
      <c r="E412" s="9"/>
      <c r="F412" s="9"/>
      <c r="G412" s="9"/>
      <c r="H412" s="9"/>
      <c r="I412" s="9"/>
      <c r="J412" s="4"/>
      <c r="K412" s="9"/>
      <c r="L412" s="9"/>
      <c r="M412" s="4"/>
    </row>
    <row r="413">
      <c r="A413" s="3" t="s">
        <v>9463</v>
      </c>
      <c r="B413" s="7" t="s">
        <v>9465</v>
      </c>
      <c r="C413" s="3" t="s">
        <v>6945</v>
      </c>
      <c r="D413" s="4"/>
      <c r="E413" s="9"/>
      <c r="F413" s="9"/>
      <c r="G413" s="9"/>
      <c r="H413" s="9"/>
      <c r="I413" s="9"/>
      <c r="J413" s="4"/>
      <c r="K413" s="9"/>
      <c r="L413" s="9"/>
      <c r="M413" s="4"/>
    </row>
    <row r="414">
      <c r="A414" s="3" t="s">
        <v>9469</v>
      </c>
      <c r="B414" s="7" t="s">
        <v>9470</v>
      </c>
      <c r="C414" s="3" t="s">
        <v>6945</v>
      </c>
      <c r="D414" s="4"/>
      <c r="E414" s="9"/>
      <c r="F414" s="9"/>
      <c r="G414" s="9"/>
      <c r="H414" s="9"/>
      <c r="I414" s="9"/>
      <c r="J414" s="4"/>
      <c r="K414" s="9"/>
      <c r="L414" s="9"/>
      <c r="M414" s="4"/>
    </row>
    <row r="415">
      <c r="A415" s="3" t="s">
        <v>9473</v>
      </c>
      <c r="B415" s="7" t="s">
        <v>9475</v>
      </c>
      <c r="C415" s="3" t="s">
        <v>6945</v>
      </c>
      <c r="D415" s="4"/>
      <c r="E415" s="9"/>
      <c r="F415" s="9"/>
      <c r="G415" s="9"/>
      <c r="H415" s="9"/>
      <c r="I415" s="9"/>
      <c r="J415" s="4"/>
      <c r="K415" s="9"/>
      <c r="L415" s="9"/>
      <c r="M415" s="4"/>
    </row>
    <row r="416">
      <c r="A416" s="3" t="s">
        <v>9479</v>
      </c>
      <c r="B416" s="3" t="s">
        <v>9480</v>
      </c>
      <c r="C416" s="3" t="s">
        <v>6945</v>
      </c>
      <c r="D416" s="13"/>
      <c r="E416" s="9"/>
      <c r="F416" s="9"/>
      <c r="G416" s="9"/>
      <c r="H416" s="9"/>
      <c r="I416" s="9"/>
      <c r="J416" s="4"/>
      <c r="K416" s="9"/>
      <c r="L416" s="9"/>
      <c r="M416" s="4"/>
    </row>
    <row r="417">
      <c r="A417" s="3" t="s">
        <v>9482</v>
      </c>
      <c r="B417" s="3" t="s">
        <v>9483</v>
      </c>
      <c r="C417" s="3" t="s">
        <v>6945</v>
      </c>
      <c r="D417" s="13"/>
      <c r="E417" s="9"/>
      <c r="F417" s="9"/>
      <c r="G417" s="9"/>
      <c r="H417" s="9"/>
      <c r="I417" s="9"/>
      <c r="J417" s="4"/>
      <c r="K417" s="9"/>
      <c r="L417" s="9"/>
      <c r="M417" s="4"/>
    </row>
    <row r="418">
      <c r="A418" s="3" t="s">
        <v>9488</v>
      </c>
      <c r="B418" s="3" t="s">
        <v>9489</v>
      </c>
      <c r="C418" s="3" t="s">
        <v>6945</v>
      </c>
      <c r="D418" s="13"/>
      <c r="E418" s="9"/>
      <c r="F418" s="9"/>
      <c r="G418" s="9"/>
      <c r="H418" s="9"/>
      <c r="I418" s="9"/>
      <c r="J418" s="4"/>
      <c r="K418" s="9"/>
      <c r="L418" s="9"/>
      <c r="M418" s="4"/>
    </row>
    <row r="419">
      <c r="A419" s="3" t="s">
        <v>7394</v>
      </c>
      <c r="B419" s="3" t="s">
        <v>7394</v>
      </c>
      <c r="C419" s="3" t="s">
        <v>6945</v>
      </c>
      <c r="D419" s="13"/>
      <c r="E419" s="9"/>
      <c r="F419" s="9"/>
      <c r="G419" s="9"/>
      <c r="H419" s="9"/>
      <c r="I419" s="9"/>
      <c r="J419" s="4"/>
      <c r="K419" s="9"/>
      <c r="L419" s="9"/>
      <c r="M419" s="4"/>
    </row>
    <row r="420">
      <c r="A420" s="3" t="s">
        <v>7385</v>
      </c>
      <c r="B420" s="3" t="s">
        <v>7385</v>
      </c>
      <c r="C420" s="3" t="s">
        <v>6945</v>
      </c>
      <c r="D420" s="13"/>
      <c r="E420" s="9"/>
      <c r="F420" s="9"/>
      <c r="G420" s="9"/>
      <c r="H420" s="9"/>
      <c r="I420" s="9"/>
      <c r="J420" s="4"/>
      <c r="K420" s="9"/>
      <c r="L420" s="9"/>
      <c r="M420" s="4"/>
    </row>
    <row r="421">
      <c r="A421" s="3" t="s">
        <v>9501</v>
      </c>
      <c r="B421" s="3" t="s">
        <v>9503</v>
      </c>
      <c r="C421" s="3" t="s">
        <v>6945</v>
      </c>
      <c r="D421" s="13"/>
      <c r="E421" s="9"/>
      <c r="F421" s="9"/>
      <c r="G421" s="9"/>
      <c r="H421" s="9"/>
      <c r="I421" s="9"/>
      <c r="J421" s="4"/>
      <c r="K421" s="9"/>
      <c r="L421" s="9"/>
      <c r="M421" s="4"/>
    </row>
    <row r="422">
      <c r="A422" s="3" t="s">
        <v>9506</v>
      </c>
      <c r="B422" s="3" t="s">
        <v>9503</v>
      </c>
      <c r="C422" s="3" t="s">
        <v>6945</v>
      </c>
      <c r="D422" s="13"/>
      <c r="E422" s="9"/>
      <c r="F422" s="9"/>
      <c r="G422" s="9"/>
      <c r="H422" s="9"/>
      <c r="I422" s="9"/>
      <c r="J422" s="4"/>
      <c r="K422" s="9"/>
      <c r="L422" s="9"/>
      <c r="M422" s="4"/>
    </row>
    <row r="423">
      <c r="A423" s="3" t="s">
        <v>9508</v>
      </c>
      <c r="B423" s="3" t="s">
        <v>9509</v>
      </c>
      <c r="C423" s="3" t="s">
        <v>6945</v>
      </c>
      <c r="D423" s="13"/>
      <c r="E423" s="9"/>
      <c r="F423" s="9"/>
      <c r="G423" s="9"/>
      <c r="H423" s="9"/>
      <c r="I423" s="9"/>
      <c r="J423" s="4"/>
      <c r="K423" s="9"/>
      <c r="L423" s="9"/>
      <c r="M423" s="4"/>
    </row>
    <row r="424">
      <c r="A424" s="3" t="s">
        <v>9515</v>
      </c>
      <c r="B424" s="7" t="s">
        <v>7321</v>
      </c>
      <c r="C424" s="3" t="s">
        <v>6945</v>
      </c>
      <c r="D424" s="4"/>
      <c r="E424" s="9"/>
      <c r="F424" s="9"/>
      <c r="G424" s="9"/>
      <c r="H424" s="9"/>
      <c r="I424" s="9"/>
      <c r="J424" s="4"/>
      <c r="K424" s="9"/>
      <c r="L424" s="9"/>
      <c r="M424" s="4"/>
    </row>
    <row r="425">
      <c r="A425" s="3" t="s">
        <v>9520</v>
      </c>
      <c r="B425" s="3" t="s">
        <v>9520</v>
      </c>
      <c r="C425" s="3" t="s">
        <v>6945</v>
      </c>
      <c r="D425" s="13"/>
      <c r="E425" s="9"/>
      <c r="F425" s="9"/>
      <c r="G425" s="9"/>
      <c r="H425" s="9"/>
      <c r="I425" s="9"/>
      <c r="J425" s="4"/>
      <c r="K425" s="9"/>
      <c r="L425" s="9"/>
      <c r="M425" s="4"/>
    </row>
    <row r="426">
      <c r="A426" s="3" t="s">
        <v>9526</v>
      </c>
      <c r="B426" s="3" t="s">
        <v>9526</v>
      </c>
      <c r="C426" s="3" t="s">
        <v>6945</v>
      </c>
      <c r="D426" s="13"/>
      <c r="E426" s="9"/>
      <c r="F426" s="9"/>
      <c r="G426" s="9"/>
      <c r="H426" s="9"/>
      <c r="I426" s="9"/>
      <c r="J426" s="4"/>
      <c r="K426" s="9"/>
      <c r="L426" s="9"/>
      <c r="M426" s="4"/>
    </row>
    <row r="427">
      <c r="A427" s="3" t="s">
        <v>9528</v>
      </c>
      <c r="B427" s="3" t="s">
        <v>9528</v>
      </c>
      <c r="C427" s="3" t="s">
        <v>6945</v>
      </c>
      <c r="D427" s="13"/>
      <c r="E427" s="9"/>
      <c r="F427" s="9"/>
      <c r="G427" s="9"/>
      <c r="H427" s="9"/>
      <c r="I427" s="9"/>
      <c r="J427" s="4"/>
      <c r="K427" s="9"/>
      <c r="L427" s="9"/>
      <c r="M427" s="4"/>
    </row>
    <row r="428">
      <c r="A428" s="3" t="s">
        <v>9532</v>
      </c>
      <c r="B428" s="3" t="s">
        <v>9532</v>
      </c>
      <c r="C428" s="3" t="s">
        <v>6945</v>
      </c>
      <c r="D428" s="13"/>
      <c r="E428" s="9"/>
      <c r="F428" s="9"/>
      <c r="G428" s="9"/>
      <c r="H428" s="9"/>
      <c r="I428" s="9"/>
      <c r="J428" s="4"/>
      <c r="K428" s="9"/>
      <c r="L428" s="9"/>
      <c r="M428" s="4"/>
    </row>
    <row r="429">
      <c r="A429" s="3" t="s">
        <v>9538</v>
      </c>
      <c r="B429" s="3" t="s">
        <v>9540</v>
      </c>
      <c r="C429" s="3" t="s">
        <v>6945</v>
      </c>
      <c r="D429" s="13"/>
      <c r="E429" s="9"/>
      <c r="F429" s="9"/>
      <c r="G429" s="9"/>
      <c r="H429" s="9"/>
      <c r="I429" s="9"/>
      <c r="J429" s="4"/>
      <c r="K429" s="9"/>
      <c r="L429" s="9"/>
      <c r="M429" s="4"/>
    </row>
    <row r="430">
      <c r="A430" s="3" t="s">
        <v>9543</v>
      </c>
      <c r="B430" s="3" t="s">
        <v>9545</v>
      </c>
      <c r="C430" s="3" t="s">
        <v>6945</v>
      </c>
      <c r="D430" s="13"/>
      <c r="E430" s="9"/>
      <c r="F430" s="9"/>
      <c r="G430" s="9"/>
      <c r="H430" s="9"/>
      <c r="I430" s="9"/>
      <c r="J430" s="4"/>
      <c r="K430" s="9"/>
      <c r="L430" s="9"/>
      <c r="M430" s="4"/>
    </row>
    <row r="431">
      <c r="A431" s="3" t="s">
        <v>9549</v>
      </c>
      <c r="B431" s="3" t="s">
        <v>9550</v>
      </c>
      <c r="C431" s="3" t="s">
        <v>6945</v>
      </c>
      <c r="D431" s="13"/>
      <c r="E431" s="9"/>
      <c r="F431" s="9"/>
      <c r="G431" s="9"/>
      <c r="H431" s="9"/>
      <c r="I431" s="9"/>
      <c r="J431" s="4"/>
      <c r="K431" s="9"/>
      <c r="L431" s="9"/>
      <c r="M431" s="4"/>
    </row>
    <row r="432">
      <c r="A432" s="3" t="s">
        <v>9554</v>
      </c>
      <c r="B432" s="3" t="s">
        <v>9556</v>
      </c>
      <c r="C432" s="3" t="s">
        <v>6945</v>
      </c>
      <c r="D432" s="13"/>
      <c r="E432" s="9"/>
      <c r="F432" s="9"/>
      <c r="G432" s="9"/>
      <c r="H432" s="9"/>
      <c r="I432" s="9"/>
      <c r="J432" s="4"/>
      <c r="K432" s="9"/>
      <c r="L432" s="9"/>
      <c r="M432" s="4"/>
    </row>
    <row r="433">
      <c r="A433" s="3" t="s">
        <v>9559</v>
      </c>
      <c r="B433" s="3" t="s">
        <v>9560</v>
      </c>
      <c r="C433" s="3" t="s">
        <v>6945</v>
      </c>
      <c r="D433" s="13"/>
      <c r="E433" s="9"/>
      <c r="F433" s="9"/>
      <c r="G433" s="9"/>
      <c r="H433" s="9"/>
      <c r="I433" s="9"/>
      <c r="J433" s="4"/>
      <c r="K433" s="9"/>
      <c r="L433" s="9"/>
      <c r="M433" s="4"/>
    </row>
    <row r="434">
      <c r="A434" s="3" t="s">
        <v>9565</v>
      </c>
      <c r="B434" s="3" t="s">
        <v>9566</v>
      </c>
      <c r="C434" s="3" t="s">
        <v>6945</v>
      </c>
      <c r="D434" s="13"/>
      <c r="E434" s="9"/>
      <c r="F434" s="9"/>
      <c r="G434" s="9"/>
      <c r="H434" s="9"/>
      <c r="I434" s="9"/>
      <c r="J434" s="4"/>
      <c r="K434" s="9"/>
      <c r="L434" s="9"/>
      <c r="M434" s="4"/>
    </row>
    <row r="435">
      <c r="A435" s="3" t="s">
        <v>9569</v>
      </c>
      <c r="B435" s="7" t="s">
        <v>9571</v>
      </c>
      <c r="C435" s="3" t="s">
        <v>6945</v>
      </c>
      <c r="D435" s="4"/>
      <c r="E435" s="9"/>
      <c r="F435" s="9"/>
      <c r="G435" s="9"/>
      <c r="H435" s="9"/>
      <c r="I435" s="9"/>
      <c r="J435" s="4"/>
      <c r="K435" s="9"/>
      <c r="L435" s="9"/>
      <c r="M435" s="4"/>
    </row>
    <row r="436">
      <c r="A436" s="3" t="s">
        <v>9574</v>
      </c>
      <c r="B436" s="3" t="s">
        <v>9576</v>
      </c>
      <c r="C436" s="3" t="s">
        <v>6945</v>
      </c>
      <c r="D436" s="13"/>
      <c r="E436" s="9"/>
      <c r="F436" s="9"/>
      <c r="G436" s="9"/>
      <c r="H436" s="9"/>
      <c r="I436" s="9"/>
      <c r="J436" s="4"/>
      <c r="K436" s="9"/>
      <c r="L436" s="9"/>
      <c r="M436" s="4"/>
    </row>
    <row r="437">
      <c r="A437" s="3" t="s">
        <v>9577</v>
      </c>
      <c r="B437" s="7" t="s">
        <v>9578</v>
      </c>
      <c r="C437" s="3" t="s">
        <v>6945</v>
      </c>
      <c r="D437" s="4"/>
      <c r="E437" s="9"/>
      <c r="F437" s="9"/>
      <c r="G437" s="9"/>
      <c r="H437" s="9"/>
      <c r="I437" s="9"/>
      <c r="J437" s="4"/>
      <c r="K437" s="9"/>
      <c r="L437" s="9"/>
      <c r="M437" s="4"/>
    </row>
    <row r="438">
      <c r="A438" s="3" t="s">
        <v>9580</v>
      </c>
      <c r="B438" s="7" t="s">
        <v>9582</v>
      </c>
      <c r="C438" s="3" t="s">
        <v>6945</v>
      </c>
      <c r="D438" s="4"/>
      <c r="E438" s="9"/>
      <c r="F438" s="9"/>
      <c r="G438" s="9"/>
      <c r="H438" s="9"/>
      <c r="I438" s="9"/>
      <c r="J438" s="4"/>
      <c r="K438" s="9"/>
      <c r="L438" s="9"/>
      <c r="M438" s="4"/>
    </row>
    <row r="439">
      <c r="A439" s="3" t="s">
        <v>9585</v>
      </c>
      <c r="B439" s="3" t="s">
        <v>9586</v>
      </c>
      <c r="C439" s="3" t="s">
        <v>6945</v>
      </c>
      <c r="D439" s="13"/>
      <c r="E439" s="9"/>
      <c r="F439" s="9"/>
      <c r="G439" s="9"/>
      <c r="H439" s="9"/>
      <c r="I439" s="9"/>
      <c r="J439" s="4"/>
      <c r="K439" s="9"/>
      <c r="L439" s="9"/>
      <c r="M439" s="4"/>
    </row>
    <row r="440">
      <c r="A440" s="3" t="s">
        <v>9589</v>
      </c>
      <c r="B440" s="3" t="s">
        <v>7279</v>
      </c>
      <c r="C440" s="3" t="s">
        <v>6945</v>
      </c>
      <c r="D440" s="13"/>
      <c r="E440" s="9"/>
      <c r="F440" s="9"/>
      <c r="G440" s="9"/>
      <c r="H440" s="9"/>
      <c r="I440" s="9"/>
      <c r="J440" s="4"/>
      <c r="K440" s="9"/>
      <c r="L440" s="9"/>
      <c r="M440" s="4"/>
    </row>
    <row r="441">
      <c r="A441" s="3" t="s">
        <v>9592</v>
      </c>
      <c r="B441" s="3" t="s">
        <v>9594</v>
      </c>
      <c r="C441" s="3" t="s">
        <v>6945</v>
      </c>
      <c r="D441" s="13"/>
      <c r="E441" s="9"/>
      <c r="F441" s="9"/>
      <c r="G441" s="9"/>
      <c r="H441" s="9"/>
      <c r="I441" s="9"/>
      <c r="J441" s="4"/>
      <c r="K441" s="9"/>
      <c r="L441" s="9"/>
      <c r="M441" s="4"/>
    </row>
    <row r="442">
      <c r="A442" s="3" t="s">
        <v>9598</v>
      </c>
      <c r="B442" s="7" t="s">
        <v>9600</v>
      </c>
      <c r="C442" s="3" t="s">
        <v>6945</v>
      </c>
      <c r="D442" s="4"/>
      <c r="E442" s="9"/>
      <c r="F442" s="9"/>
      <c r="G442" s="9"/>
      <c r="H442" s="9"/>
      <c r="I442" s="9"/>
      <c r="J442" s="4"/>
      <c r="K442" s="9"/>
      <c r="L442" s="9"/>
      <c r="M442" s="4"/>
    </row>
    <row r="443">
      <c r="A443" s="3" t="s">
        <v>9603</v>
      </c>
      <c r="B443" s="7" t="s">
        <v>9604</v>
      </c>
      <c r="C443" s="3" t="s">
        <v>6945</v>
      </c>
      <c r="D443" s="4"/>
      <c r="E443" s="9"/>
      <c r="F443" s="9"/>
      <c r="G443" s="9"/>
      <c r="H443" s="9"/>
      <c r="I443" s="9"/>
      <c r="J443" s="4"/>
      <c r="K443" s="9"/>
      <c r="L443" s="9"/>
      <c r="M443" s="4"/>
    </row>
    <row r="444">
      <c r="A444" s="3" t="s">
        <v>9606</v>
      </c>
      <c r="B444" s="3" t="s">
        <v>9607</v>
      </c>
      <c r="C444" s="3" t="s">
        <v>6945</v>
      </c>
      <c r="D444" s="13"/>
      <c r="E444" s="9"/>
      <c r="F444" s="9"/>
      <c r="G444" s="9"/>
      <c r="H444" s="9"/>
      <c r="I444" s="9"/>
      <c r="J444" s="4"/>
      <c r="K444" s="9"/>
      <c r="L444" s="9"/>
      <c r="M444" s="4"/>
    </row>
    <row r="445">
      <c r="A445" s="3" t="s">
        <v>9609</v>
      </c>
      <c r="B445" s="3" t="s">
        <v>9609</v>
      </c>
      <c r="C445" s="3" t="s">
        <v>6945</v>
      </c>
      <c r="D445" s="13"/>
      <c r="E445" s="9"/>
      <c r="F445" s="9"/>
      <c r="G445" s="9"/>
      <c r="H445" s="9"/>
      <c r="I445" s="9"/>
      <c r="J445" s="4"/>
      <c r="K445" s="9"/>
      <c r="L445" s="9"/>
      <c r="M445" s="4"/>
    </row>
    <row r="446">
      <c r="A446" s="3" t="s">
        <v>9611</v>
      </c>
      <c r="B446" s="3" t="s">
        <v>9612</v>
      </c>
      <c r="C446" s="3" t="s">
        <v>6945</v>
      </c>
      <c r="D446" s="13"/>
      <c r="E446" s="9"/>
      <c r="F446" s="9"/>
      <c r="G446" s="9"/>
      <c r="H446" s="9"/>
      <c r="I446" s="9"/>
      <c r="J446" s="4"/>
      <c r="K446" s="9"/>
      <c r="L446" s="9"/>
      <c r="M446" s="4"/>
    </row>
    <row r="447">
      <c r="A447" s="3" t="s">
        <v>9614</v>
      </c>
      <c r="B447" s="3" t="s">
        <v>9615</v>
      </c>
      <c r="C447" s="3" t="s">
        <v>6945</v>
      </c>
      <c r="D447" s="13"/>
      <c r="E447" s="9"/>
      <c r="F447" s="9"/>
      <c r="G447" s="9"/>
      <c r="H447" s="9"/>
      <c r="I447" s="9"/>
      <c r="J447" s="4"/>
      <c r="K447" s="9"/>
      <c r="L447" s="9"/>
      <c r="M447" s="4"/>
    </row>
    <row r="448">
      <c r="A448" s="3" t="s">
        <v>9621</v>
      </c>
      <c r="B448" s="3" t="s">
        <v>9622</v>
      </c>
      <c r="C448" s="3" t="s">
        <v>6945</v>
      </c>
      <c r="D448" s="13"/>
      <c r="E448" s="9"/>
      <c r="F448" s="9"/>
      <c r="G448" s="9"/>
      <c r="H448" s="9"/>
      <c r="I448" s="9"/>
      <c r="J448" s="4"/>
      <c r="K448" s="9"/>
      <c r="L448" s="9"/>
      <c r="M448" s="4"/>
    </row>
    <row r="449">
      <c r="A449" s="3" t="s">
        <v>9624</v>
      </c>
      <c r="B449" s="3" t="s">
        <v>9624</v>
      </c>
      <c r="C449" s="3" t="s">
        <v>6945</v>
      </c>
      <c r="D449" s="13"/>
      <c r="E449" s="9"/>
      <c r="F449" s="9"/>
      <c r="G449" s="9"/>
      <c r="H449" s="9"/>
      <c r="I449" s="9"/>
      <c r="J449" s="4"/>
      <c r="K449" s="9"/>
      <c r="L449" s="9"/>
      <c r="M449" s="4"/>
    </row>
    <row r="450">
      <c r="A450" s="3" t="s">
        <v>9630</v>
      </c>
      <c r="B450" s="3" t="s">
        <v>9632</v>
      </c>
      <c r="C450" s="3" t="s">
        <v>6945</v>
      </c>
      <c r="D450" s="13"/>
      <c r="E450" s="9"/>
      <c r="F450" s="9"/>
      <c r="G450" s="9"/>
      <c r="H450" s="9"/>
      <c r="I450" s="9"/>
      <c r="J450" s="4"/>
      <c r="K450" s="9"/>
      <c r="L450" s="9"/>
      <c r="M450" s="4"/>
    </row>
    <row r="451">
      <c r="A451" s="3" t="s">
        <v>9633</v>
      </c>
      <c r="B451" s="3" t="s">
        <v>9633</v>
      </c>
      <c r="C451" s="3" t="s">
        <v>6945</v>
      </c>
      <c r="D451" s="13"/>
      <c r="E451" s="9"/>
      <c r="F451" s="9"/>
      <c r="G451" s="9"/>
      <c r="H451" s="9"/>
      <c r="I451" s="9"/>
      <c r="J451" s="4"/>
      <c r="K451" s="9"/>
      <c r="L451" s="9"/>
      <c r="M451" s="4"/>
    </row>
    <row r="452">
      <c r="A452" s="3" t="s">
        <v>9635</v>
      </c>
      <c r="B452" s="7" t="s">
        <v>9637</v>
      </c>
      <c r="C452" s="3" t="s">
        <v>6945</v>
      </c>
      <c r="D452" s="4"/>
      <c r="E452" s="9"/>
      <c r="F452" s="9"/>
      <c r="G452" s="9"/>
      <c r="H452" s="9"/>
      <c r="I452" s="9"/>
      <c r="J452" s="4"/>
      <c r="K452" s="9"/>
      <c r="L452" s="9"/>
      <c r="M452" s="4"/>
    </row>
    <row r="453">
      <c r="A453" s="3" t="s">
        <v>9640</v>
      </c>
      <c r="B453" s="3" t="s">
        <v>9641</v>
      </c>
      <c r="C453" s="3" t="s">
        <v>6945</v>
      </c>
      <c r="D453" s="13"/>
      <c r="E453" s="9"/>
      <c r="F453" s="9"/>
      <c r="G453" s="9"/>
      <c r="H453" s="9"/>
      <c r="I453" s="9"/>
      <c r="J453" s="4"/>
      <c r="K453" s="9"/>
      <c r="L453" s="9"/>
      <c r="M453" s="4"/>
    </row>
    <row r="454">
      <c r="A454" s="3" t="s">
        <v>9645</v>
      </c>
      <c r="B454" s="3" t="s">
        <v>9645</v>
      </c>
      <c r="C454" s="3" t="s">
        <v>6945</v>
      </c>
      <c r="D454" s="13"/>
      <c r="E454" s="9"/>
      <c r="F454" s="9"/>
      <c r="G454" s="9"/>
      <c r="H454" s="9"/>
      <c r="I454" s="9"/>
      <c r="J454" s="4"/>
      <c r="K454" s="9"/>
      <c r="L454" s="9"/>
      <c r="M454" s="4"/>
    </row>
    <row r="455">
      <c r="A455" s="3" t="s">
        <v>9651</v>
      </c>
      <c r="B455" s="3" t="s">
        <v>9651</v>
      </c>
      <c r="C455" s="3" t="s">
        <v>6945</v>
      </c>
      <c r="D455" s="13"/>
      <c r="E455" s="9"/>
      <c r="F455" s="9"/>
      <c r="G455" s="9"/>
      <c r="H455" s="9"/>
      <c r="I455" s="9"/>
      <c r="J455" s="4"/>
      <c r="K455" s="9"/>
      <c r="L455" s="9"/>
      <c r="M455" s="4"/>
    </row>
    <row r="456">
      <c r="A456" s="3" t="s">
        <v>9652</v>
      </c>
      <c r="B456" s="7" t="s">
        <v>9654</v>
      </c>
      <c r="C456" s="3" t="s">
        <v>6945</v>
      </c>
      <c r="D456" s="4"/>
      <c r="E456" s="9"/>
      <c r="F456" s="9"/>
      <c r="G456" s="9"/>
      <c r="H456" s="9"/>
      <c r="I456" s="9"/>
      <c r="J456" s="4"/>
      <c r="K456" s="9"/>
      <c r="L456" s="9"/>
      <c r="M456" s="4"/>
    </row>
    <row r="457">
      <c r="A457" s="3" t="s">
        <v>9658</v>
      </c>
      <c r="B457" s="3" t="s">
        <v>9658</v>
      </c>
      <c r="C457" s="3" t="s">
        <v>6945</v>
      </c>
      <c r="D457" s="13"/>
      <c r="E457" s="9"/>
      <c r="F457" s="9"/>
      <c r="G457" s="9"/>
      <c r="H457" s="9"/>
      <c r="I457" s="9"/>
      <c r="J457" s="4"/>
      <c r="K457" s="9"/>
      <c r="L457" s="9"/>
      <c r="M457" s="4"/>
    </row>
    <row r="458">
      <c r="A458" s="3" t="s">
        <v>7176</v>
      </c>
      <c r="B458" s="3" t="s">
        <v>7176</v>
      </c>
      <c r="C458" s="3" t="s">
        <v>6945</v>
      </c>
      <c r="D458" s="13"/>
      <c r="E458" s="9"/>
      <c r="F458" s="9"/>
      <c r="G458" s="9"/>
      <c r="H458" s="9"/>
      <c r="I458" s="9"/>
      <c r="J458" s="4"/>
      <c r="K458" s="9"/>
      <c r="L458" s="9"/>
      <c r="M458" s="4"/>
    </row>
    <row r="459">
      <c r="A459" s="3" t="s">
        <v>9664</v>
      </c>
      <c r="B459" s="3" t="s">
        <v>9664</v>
      </c>
      <c r="C459" s="3" t="s">
        <v>6945</v>
      </c>
      <c r="D459" s="13"/>
      <c r="E459" s="9"/>
      <c r="F459" s="9"/>
      <c r="G459" s="9"/>
      <c r="H459" s="9"/>
      <c r="I459" s="9"/>
      <c r="J459" s="4"/>
      <c r="K459" s="9"/>
      <c r="L459" s="9"/>
      <c r="M459" s="4"/>
    </row>
    <row r="460">
      <c r="A460" s="3" t="s">
        <v>9666</v>
      </c>
      <c r="B460" s="3" t="s">
        <v>9666</v>
      </c>
      <c r="C460" s="3" t="s">
        <v>6945</v>
      </c>
      <c r="D460" s="13"/>
      <c r="E460" s="9"/>
      <c r="F460" s="9"/>
      <c r="G460" s="9"/>
      <c r="H460" s="9"/>
      <c r="I460" s="9"/>
      <c r="J460" s="4"/>
      <c r="K460" s="9"/>
      <c r="L460" s="9"/>
      <c r="M460" s="4"/>
    </row>
    <row r="461">
      <c r="A461" s="3" t="s">
        <v>9671</v>
      </c>
      <c r="B461" s="3" t="s">
        <v>9671</v>
      </c>
      <c r="C461" s="3" t="s">
        <v>6945</v>
      </c>
      <c r="D461" s="13"/>
      <c r="E461" s="9"/>
      <c r="F461" s="9"/>
      <c r="G461" s="9"/>
      <c r="H461" s="9"/>
      <c r="I461" s="9"/>
      <c r="J461" s="4"/>
      <c r="K461" s="9"/>
      <c r="L461" s="9"/>
      <c r="M461" s="4"/>
    </row>
    <row r="462">
      <c r="A462" s="3" t="s">
        <v>9676</v>
      </c>
      <c r="B462" s="3" t="s">
        <v>7164</v>
      </c>
      <c r="C462" s="3" t="s">
        <v>6945</v>
      </c>
      <c r="D462" s="13"/>
      <c r="E462" s="9"/>
      <c r="F462" s="9"/>
      <c r="G462" s="9"/>
      <c r="H462" s="9"/>
      <c r="I462" s="9"/>
      <c r="J462" s="4"/>
      <c r="K462" s="9"/>
      <c r="L462" s="9"/>
      <c r="M462" s="4"/>
    </row>
    <row r="463">
      <c r="A463" s="3" t="s">
        <v>9678</v>
      </c>
      <c r="B463" s="3" t="s">
        <v>9679</v>
      </c>
      <c r="C463" s="3" t="s">
        <v>6945</v>
      </c>
      <c r="D463" s="13"/>
      <c r="E463" s="9"/>
      <c r="F463" s="9"/>
      <c r="G463" s="9"/>
      <c r="H463" s="9"/>
      <c r="I463" s="9"/>
      <c r="J463" s="4"/>
      <c r="K463" s="9"/>
      <c r="L463" s="9"/>
      <c r="M463" s="4"/>
    </row>
    <row r="464">
      <c r="A464" s="3" t="s">
        <v>9682</v>
      </c>
      <c r="B464" s="3" t="s">
        <v>9682</v>
      </c>
      <c r="C464" s="3" t="s">
        <v>6945</v>
      </c>
      <c r="D464" s="13"/>
      <c r="E464" s="9"/>
      <c r="F464" s="9"/>
      <c r="G464" s="9"/>
      <c r="H464" s="9"/>
      <c r="I464" s="9"/>
      <c r="J464" s="4"/>
      <c r="K464" s="9"/>
      <c r="L464" s="9"/>
      <c r="M464" s="4"/>
    </row>
    <row r="465">
      <c r="A465" s="3" t="s">
        <v>9686</v>
      </c>
      <c r="B465" s="3" t="s">
        <v>9686</v>
      </c>
      <c r="C465" s="3" t="s">
        <v>6945</v>
      </c>
      <c r="D465" s="13"/>
      <c r="E465" s="9"/>
      <c r="F465" s="9"/>
      <c r="G465" s="9"/>
      <c r="H465" s="9"/>
      <c r="I465" s="9"/>
      <c r="J465" s="4"/>
      <c r="K465" s="9"/>
      <c r="L465" s="9"/>
      <c r="M465" s="4"/>
    </row>
    <row r="466">
      <c r="A466" s="3" t="s">
        <v>9690</v>
      </c>
      <c r="B466" s="3" t="s">
        <v>9690</v>
      </c>
      <c r="C466" s="3" t="s">
        <v>6945</v>
      </c>
      <c r="D466" s="13"/>
      <c r="E466" s="9"/>
      <c r="F466" s="9"/>
      <c r="G466" s="9"/>
      <c r="H466" s="9"/>
      <c r="I466" s="9"/>
      <c r="J466" s="4"/>
      <c r="K466" s="9"/>
      <c r="L466" s="9"/>
      <c r="M466" s="4"/>
    </row>
    <row r="467">
      <c r="A467" s="3" t="s">
        <v>7150</v>
      </c>
      <c r="B467" s="3" t="s">
        <v>7150</v>
      </c>
      <c r="C467" s="3" t="s">
        <v>6945</v>
      </c>
      <c r="D467" s="13"/>
      <c r="E467" s="9"/>
      <c r="F467" s="9"/>
      <c r="G467" s="9"/>
      <c r="H467" s="9"/>
      <c r="I467" s="9"/>
      <c r="J467" s="4"/>
      <c r="K467" s="9"/>
      <c r="L467" s="9"/>
      <c r="M467" s="4"/>
    </row>
    <row r="468">
      <c r="A468" s="3" t="s">
        <v>9695</v>
      </c>
      <c r="B468" s="3" t="s">
        <v>9695</v>
      </c>
      <c r="C468" s="3" t="s">
        <v>6945</v>
      </c>
      <c r="D468" s="13"/>
      <c r="E468" s="9"/>
      <c r="F468" s="9"/>
      <c r="G468" s="9"/>
      <c r="H468" s="9"/>
      <c r="I468" s="9"/>
      <c r="J468" s="4"/>
      <c r="K468" s="9"/>
      <c r="L468" s="9"/>
      <c r="M468" s="4"/>
    </row>
    <row r="469">
      <c r="A469" s="3" t="s">
        <v>9700</v>
      </c>
      <c r="B469" s="3" t="s">
        <v>9701</v>
      </c>
      <c r="C469" s="3" t="s">
        <v>6945</v>
      </c>
      <c r="D469" s="13"/>
      <c r="E469" s="9"/>
      <c r="F469" s="9"/>
      <c r="G469" s="9"/>
      <c r="H469" s="9"/>
      <c r="I469" s="9"/>
      <c r="J469" s="4"/>
      <c r="K469" s="9"/>
      <c r="L469" s="9"/>
      <c r="M469" s="4"/>
    </row>
    <row r="470">
      <c r="A470" s="3" t="s">
        <v>9703</v>
      </c>
      <c r="B470" s="3" t="s">
        <v>9704</v>
      </c>
      <c r="C470" s="3" t="s">
        <v>6945</v>
      </c>
      <c r="D470" s="13"/>
      <c r="E470" s="9"/>
      <c r="F470" s="9"/>
      <c r="G470" s="9"/>
      <c r="H470" s="9"/>
      <c r="I470" s="9"/>
      <c r="J470" s="4"/>
      <c r="K470" s="9"/>
      <c r="L470" s="9"/>
      <c r="M470" s="4"/>
    </row>
    <row r="471">
      <c r="A471" s="3" t="s">
        <v>9707</v>
      </c>
      <c r="B471" s="3" t="s">
        <v>9709</v>
      </c>
      <c r="C471" s="3" t="s">
        <v>6945</v>
      </c>
      <c r="D471" s="13"/>
      <c r="E471" s="9"/>
      <c r="F471" s="9"/>
      <c r="G471" s="9"/>
      <c r="H471" s="9"/>
      <c r="I471" s="9"/>
      <c r="J471" s="4"/>
      <c r="K471" s="9"/>
      <c r="L471" s="9"/>
      <c r="M471" s="4"/>
    </row>
    <row r="472">
      <c r="A472" s="3" t="s">
        <v>9714</v>
      </c>
      <c r="B472" s="7" t="s">
        <v>9716</v>
      </c>
      <c r="C472" s="3" t="s">
        <v>6945</v>
      </c>
      <c r="D472" s="4"/>
      <c r="E472" s="9"/>
      <c r="F472" s="9"/>
      <c r="G472" s="9"/>
      <c r="H472" s="9"/>
      <c r="I472" s="9"/>
      <c r="J472" s="4"/>
      <c r="K472" s="9"/>
      <c r="L472" s="9"/>
      <c r="M472" s="4"/>
    </row>
    <row r="473">
      <c r="A473" s="3" t="s">
        <v>9719</v>
      </c>
      <c r="B473" s="7" t="s">
        <v>9720</v>
      </c>
      <c r="C473" s="3" t="s">
        <v>6945</v>
      </c>
      <c r="D473" s="4"/>
      <c r="E473" s="9"/>
      <c r="F473" s="9"/>
      <c r="G473" s="9"/>
      <c r="H473" s="9"/>
      <c r="I473" s="9"/>
      <c r="J473" s="4"/>
      <c r="K473" s="9"/>
      <c r="L473" s="9"/>
      <c r="M473" s="4"/>
    </row>
    <row r="474">
      <c r="A474" s="3" t="s">
        <v>7104</v>
      </c>
      <c r="B474" s="3" t="s">
        <v>7104</v>
      </c>
      <c r="C474" s="3" t="s">
        <v>6945</v>
      </c>
      <c r="D474" s="13"/>
      <c r="E474" s="9"/>
      <c r="F474" s="9"/>
      <c r="G474" s="9"/>
      <c r="H474" s="9"/>
      <c r="I474" s="9"/>
      <c r="J474" s="4"/>
      <c r="K474" s="9"/>
      <c r="L474" s="9"/>
      <c r="M474" s="4"/>
    </row>
    <row r="475">
      <c r="A475" s="3" t="s">
        <v>7090</v>
      </c>
      <c r="B475" s="3" t="s">
        <v>7090</v>
      </c>
      <c r="C475" s="3" t="s">
        <v>6945</v>
      </c>
      <c r="D475" s="13"/>
      <c r="E475" s="9"/>
      <c r="F475" s="9"/>
      <c r="G475" s="9"/>
      <c r="H475" s="9"/>
      <c r="I475" s="9"/>
      <c r="J475" s="4"/>
      <c r="K475" s="9"/>
      <c r="L475" s="9"/>
      <c r="M475" s="4"/>
    </row>
    <row r="476">
      <c r="A476" s="3" t="s">
        <v>9729</v>
      </c>
      <c r="B476" s="3" t="s">
        <v>9729</v>
      </c>
      <c r="C476" s="3" t="s">
        <v>6945</v>
      </c>
      <c r="D476" s="13"/>
      <c r="E476" s="9"/>
      <c r="F476" s="9"/>
      <c r="G476" s="9"/>
      <c r="H476" s="9"/>
      <c r="I476" s="9"/>
      <c r="J476" s="4"/>
      <c r="K476" s="9"/>
      <c r="L476" s="9"/>
      <c r="M476" s="4"/>
    </row>
    <row r="477">
      <c r="A477" s="3" t="s">
        <v>7069</v>
      </c>
      <c r="B477" s="3" t="s">
        <v>7069</v>
      </c>
      <c r="C477" s="3" t="s">
        <v>6945</v>
      </c>
      <c r="D477" s="13"/>
      <c r="E477" s="9"/>
      <c r="F477" s="9"/>
      <c r="G477" s="9"/>
      <c r="H477" s="9"/>
      <c r="I477" s="9"/>
      <c r="J477" s="4"/>
      <c r="K477" s="9"/>
      <c r="L477" s="9"/>
      <c r="M477" s="4"/>
    </row>
    <row r="478">
      <c r="A478" s="3" t="s">
        <v>9734</v>
      </c>
      <c r="B478" s="3" t="s">
        <v>7039</v>
      </c>
      <c r="C478" s="3" t="s">
        <v>6945</v>
      </c>
      <c r="D478" s="13"/>
      <c r="E478" s="9"/>
      <c r="F478" s="9"/>
      <c r="G478" s="9"/>
      <c r="H478" s="9"/>
      <c r="I478" s="9"/>
      <c r="J478" s="4"/>
      <c r="K478" s="9"/>
      <c r="L478" s="9"/>
      <c r="M478" s="4"/>
    </row>
    <row r="479">
      <c r="A479" s="3" t="s">
        <v>9738</v>
      </c>
      <c r="B479" s="3" t="s">
        <v>9738</v>
      </c>
      <c r="C479" s="3" t="s">
        <v>6945</v>
      </c>
      <c r="D479" s="13"/>
      <c r="E479" s="9"/>
      <c r="F479" s="9"/>
      <c r="G479" s="9"/>
      <c r="H479" s="9"/>
      <c r="I479" s="9"/>
      <c r="J479" s="4"/>
      <c r="K479" s="9"/>
      <c r="L479" s="9"/>
      <c r="M479" s="4"/>
    </row>
    <row r="480">
      <c r="A480" s="3" t="s">
        <v>9741</v>
      </c>
      <c r="B480" s="3" t="s">
        <v>9741</v>
      </c>
      <c r="C480" s="3" t="s">
        <v>6945</v>
      </c>
      <c r="D480" s="13"/>
      <c r="E480" s="9"/>
      <c r="F480" s="9"/>
      <c r="G480" s="9"/>
      <c r="H480" s="9"/>
      <c r="I480" s="9"/>
      <c r="J480" s="4"/>
      <c r="K480" s="9"/>
      <c r="L480" s="9"/>
      <c r="M480" s="4"/>
    </row>
    <row r="481">
      <c r="A481" s="3" t="s">
        <v>9745</v>
      </c>
      <c r="B481" s="3" t="s">
        <v>9747</v>
      </c>
      <c r="C481" s="3" t="s">
        <v>6945</v>
      </c>
      <c r="D481" s="13"/>
      <c r="E481" s="9"/>
      <c r="F481" s="9"/>
      <c r="G481" s="9"/>
      <c r="H481" s="9"/>
      <c r="I481" s="9"/>
      <c r="J481" s="4"/>
      <c r="K481" s="9"/>
      <c r="L481" s="9"/>
      <c r="M481" s="4"/>
    </row>
    <row r="482">
      <c r="A482" s="3" t="s">
        <v>9749</v>
      </c>
      <c r="B482" s="3" t="s">
        <v>9749</v>
      </c>
      <c r="C482" s="3" t="s">
        <v>6945</v>
      </c>
      <c r="D482" s="13"/>
      <c r="E482" s="9"/>
      <c r="F482" s="9"/>
      <c r="G482" s="9"/>
      <c r="H482" s="9"/>
      <c r="I482" s="9"/>
      <c r="J482" s="4"/>
      <c r="K482" s="9"/>
      <c r="L482" s="9"/>
      <c r="M482" s="4"/>
    </row>
    <row r="483">
      <c r="A483" s="3" t="s">
        <v>9754</v>
      </c>
      <c r="B483" s="3" t="s">
        <v>9754</v>
      </c>
      <c r="C483" s="3" t="s">
        <v>6945</v>
      </c>
      <c r="D483" s="13"/>
      <c r="E483" s="9"/>
      <c r="F483" s="9"/>
      <c r="G483" s="9"/>
      <c r="H483" s="9"/>
      <c r="I483" s="9"/>
      <c r="J483" s="4"/>
      <c r="K483" s="9"/>
      <c r="L483" s="9"/>
      <c r="M483" s="4"/>
    </row>
    <row r="484">
      <c r="A484" s="3" t="s">
        <v>9757</v>
      </c>
      <c r="B484" s="3" t="s">
        <v>9757</v>
      </c>
      <c r="C484" s="3" t="s">
        <v>6945</v>
      </c>
      <c r="D484" s="13"/>
      <c r="E484" s="9"/>
      <c r="F484" s="9"/>
      <c r="G484" s="9"/>
      <c r="H484" s="9"/>
      <c r="I484" s="9"/>
      <c r="J484" s="4"/>
      <c r="K484" s="9"/>
      <c r="L484" s="9"/>
      <c r="M484" s="4"/>
    </row>
    <row r="485">
      <c r="A485" s="3" t="s">
        <v>9758</v>
      </c>
      <c r="B485" s="3" t="s">
        <v>9760</v>
      </c>
      <c r="C485" s="3" t="s">
        <v>6945</v>
      </c>
      <c r="D485" s="13"/>
      <c r="E485" s="9"/>
      <c r="F485" s="9"/>
      <c r="G485" s="9"/>
      <c r="H485" s="9"/>
      <c r="I485" s="9"/>
      <c r="J485" s="4"/>
      <c r="K485" s="9"/>
      <c r="L485" s="9"/>
      <c r="M485" s="4"/>
    </row>
    <row r="486">
      <c r="A486" s="3" t="s">
        <v>9761</v>
      </c>
      <c r="B486" s="3" t="s">
        <v>9762</v>
      </c>
      <c r="C486" s="3" t="s">
        <v>6945</v>
      </c>
      <c r="D486" s="13"/>
      <c r="E486" s="9"/>
      <c r="F486" s="9"/>
      <c r="G486" s="9"/>
      <c r="H486" s="9"/>
      <c r="I486" s="9"/>
      <c r="J486" s="4"/>
      <c r="K486" s="9"/>
      <c r="L486" s="9"/>
      <c r="M486" s="4"/>
    </row>
    <row r="487">
      <c r="A487" s="3" t="s">
        <v>9765</v>
      </c>
      <c r="B487" s="3" t="s">
        <v>9766</v>
      </c>
      <c r="C487" s="3" t="s">
        <v>6945</v>
      </c>
      <c r="D487" s="13"/>
      <c r="E487" s="9"/>
      <c r="F487" s="9"/>
      <c r="G487" s="9"/>
      <c r="H487" s="9"/>
      <c r="I487" s="9"/>
      <c r="J487" s="4"/>
      <c r="K487" s="9"/>
      <c r="L487" s="9"/>
      <c r="M487" s="4"/>
    </row>
    <row r="488">
      <c r="A488" s="3" t="s">
        <v>9772</v>
      </c>
      <c r="B488" s="3" t="s">
        <v>9773</v>
      </c>
      <c r="C488" s="3" t="s">
        <v>6945</v>
      </c>
      <c r="D488" s="13"/>
      <c r="E488" s="9"/>
      <c r="F488" s="9"/>
      <c r="G488" s="9"/>
      <c r="H488" s="9"/>
      <c r="I488" s="9"/>
      <c r="J488" s="4"/>
      <c r="K488" s="9"/>
      <c r="L488" s="9"/>
      <c r="M488" s="4"/>
    </row>
    <row r="489">
      <c r="A489" s="3" t="s">
        <v>9775</v>
      </c>
      <c r="B489" s="3" t="s">
        <v>9777</v>
      </c>
      <c r="C489" s="3" t="s">
        <v>6945</v>
      </c>
      <c r="D489" s="13"/>
      <c r="E489" s="9"/>
      <c r="F489" s="9"/>
      <c r="G489" s="9"/>
      <c r="H489" s="9"/>
      <c r="I489" s="9"/>
      <c r="J489" s="4"/>
      <c r="K489" s="9"/>
      <c r="L489" s="9"/>
      <c r="M489" s="4"/>
    </row>
    <row r="490">
      <c r="A490" s="3" t="s">
        <v>9780</v>
      </c>
      <c r="B490" s="3" t="s">
        <v>9782</v>
      </c>
      <c r="C490" s="3" t="s">
        <v>6945</v>
      </c>
      <c r="D490" s="13"/>
      <c r="E490" s="9"/>
      <c r="F490" s="9"/>
      <c r="G490" s="9"/>
      <c r="H490" s="9"/>
      <c r="I490" s="9"/>
      <c r="J490" s="4"/>
      <c r="K490" s="9"/>
      <c r="L490" s="9"/>
      <c r="M490" s="4"/>
    </row>
    <row r="491">
      <c r="A491" s="3" t="s">
        <v>9784</v>
      </c>
      <c r="B491" s="3" t="s">
        <v>9784</v>
      </c>
      <c r="C491" s="3" t="s">
        <v>6945</v>
      </c>
      <c r="D491" s="13"/>
      <c r="E491" s="9"/>
      <c r="F491" s="9"/>
      <c r="G491" s="9"/>
      <c r="H491" s="9"/>
      <c r="I491" s="9"/>
      <c r="J491" s="4"/>
      <c r="K491" s="9"/>
      <c r="L491" s="9"/>
      <c r="M491" s="4"/>
    </row>
    <row r="492">
      <c r="A492" s="3" t="s">
        <v>9785</v>
      </c>
      <c r="B492" s="3" t="s">
        <v>9785</v>
      </c>
      <c r="C492" s="3" t="s">
        <v>6945</v>
      </c>
      <c r="D492" s="13"/>
      <c r="E492" s="9"/>
      <c r="F492" s="9"/>
      <c r="G492" s="9"/>
      <c r="H492" s="9"/>
      <c r="I492" s="9"/>
      <c r="J492" s="4"/>
      <c r="K492" s="9"/>
      <c r="L492" s="9"/>
      <c r="M492" s="4"/>
    </row>
    <row r="493">
      <c r="A493" s="3" t="s">
        <v>9787</v>
      </c>
      <c r="B493" s="3" t="s">
        <v>9787</v>
      </c>
      <c r="C493" s="3" t="s">
        <v>6945</v>
      </c>
      <c r="D493" s="13"/>
      <c r="E493" s="9"/>
      <c r="F493" s="9"/>
      <c r="G493" s="9"/>
      <c r="H493" s="9"/>
      <c r="I493" s="9"/>
      <c r="J493" s="4"/>
      <c r="K493" s="9"/>
      <c r="L493" s="9"/>
      <c r="M493" s="4"/>
    </row>
    <row r="494">
      <c r="A494" s="3" t="s">
        <v>9791</v>
      </c>
      <c r="B494" s="3" t="s">
        <v>9791</v>
      </c>
      <c r="C494" s="3" t="s">
        <v>6945</v>
      </c>
      <c r="D494" s="13"/>
      <c r="E494" s="9"/>
      <c r="F494" s="9"/>
      <c r="G494" s="9"/>
      <c r="H494" s="9"/>
      <c r="I494" s="9"/>
      <c r="J494" s="4"/>
      <c r="K494" s="9"/>
      <c r="L494" s="9"/>
      <c r="M494" s="4"/>
    </row>
    <row r="495">
      <c r="A495" s="3" t="s">
        <v>9794</v>
      </c>
      <c r="B495" s="3" t="s">
        <v>9796</v>
      </c>
      <c r="C495" s="3" t="s">
        <v>6945</v>
      </c>
      <c r="D495" s="13"/>
      <c r="E495" s="9"/>
      <c r="F495" s="9"/>
      <c r="G495" s="9"/>
      <c r="H495" s="9"/>
      <c r="I495" s="9"/>
      <c r="J495" s="4"/>
      <c r="K495" s="9"/>
      <c r="L495" s="9"/>
      <c r="M495" s="4"/>
    </row>
    <row r="496">
      <c r="A496" s="3" t="s">
        <v>9798</v>
      </c>
      <c r="B496" s="3" t="s">
        <v>9798</v>
      </c>
      <c r="C496" s="3" t="s">
        <v>6945</v>
      </c>
      <c r="D496" s="13"/>
      <c r="E496" s="9"/>
      <c r="F496" s="9"/>
      <c r="G496" s="9"/>
      <c r="H496" s="9"/>
      <c r="I496" s="9"/>
      <c r="J496" s="4"/>
      <c r="K496" s="9"/>
      <c r="L496" s="9"/>
      <c r="M496" s="4"/>
    </row>
    <row r="497">
      <c r="A497" s="3" t="s">
        <v>9802</v>
      </c>
      <c r="B497" s="3" t="s">
        <v>9802</v>
      </c>
      <c r="C497" s="3" t="s">
        <v>6945</v>
      </c>
      <c r="D497" s="13"/>
      <c r="E497" s="9"/>
      <c r="F497" s="9"/>
      <c r="G497" s="9"/>
      <c r="H497" s="9"/>
      <c r="I497" s="9"/>
      <c r="J497" s="4"/>
      <c r="K497" s="9"/>
      <c r="L497" s="9"/>
      <c r="M497" s="4"/>
    </row>
    <row r="498">
      <c r="A498" s="3" t="s">
        <v>9804</v>
      </c>
      <c r="B498" s="7" t="s">
        <v>9805</v>
      </c>
      <c r="C498" s="3" t="s">
        <v>6945</v>
      </c>
      <c r="D498" s="4"/>
      <c r="E498" s="9"/>
      <c r="F498" s="9"/>
      <c r="G498" s="9"/>
      <c r="H498" s="9"/>
      <c r="I498" s="9"/>
      <c r="J498" s="4"/>
      <c r="K498" s="9"/>
      <c r="L498" s="9"/>
      <c r="M498" s="4"/>
    </row>
    <row r="499">
      <c r="A499" s="3" t="s">
        <v>9810</v>
      </c>
      <c r="B499" s="3" t="s">
        <v>9811</v>
      </c>
      <c r="C499" s="3" t="s">
        <v>6945</v>
      </c>
      <c r="D499" s="13"/>
      <c r="E499" s="9"/>
      <c r="F499" s="9"/>
      <c r="G499" s="9"/>
      <c r="H499" s="9"/>
      <c r="I499" s="9"/>
      <c r="J499" s="4"/>
      <c r="K499" s="9"/>
      <c r="L499" s="9"/>
      <c r="M499" s="4"/>
    </row>
    <row r="500">
      <c r="A500" s="3" t="s">
        <v>9813</v>
      </c>
      <c r="B500" s="3" t="s">
        <v>9815</v>
      </c>
      <c r="C500" s="3" t="s">
        <v>6945</v>
      </c>
      <c r="D500" s="13"/>
      <c r="E500" s="9"/>
      <c r="F500" s="9"/>
      <c r="G500" s="9"/>
      <c r="H500" s="9"/>
      <c r="I500" s="9"/>
      <c r="J500" s="4"/>
      <c r="K500" s="9"/>
      <c r="L500" s="9"/>
      <c r="M500" s="4"/>
    </row>
    <row r="501">
      <c r="A501" s="3" t="s">
        <v>9818</v>
      </c>
      <c r="B501" s="3" t="s">
        <v>9818</v>
      </c>
      <c r="C501" s="3" t="s">
        <v>6945</v>
      </c>
      <c r="D501" s="13"/>
      <c r="E501" s="9"/>
      <c r="F501" s="9"/>
      <c r="G501" s="9"/>
      <c r="H501" s="9"/>
      <c r="I501" s="9"/>
      <c r="J501" s="4"/>
      <c r="K501" s="9"/>
      <c r="L501" s="9"/>
      <c r="M501" s="4"/>
    </row>
    <row r="502">
      <c r="A502" s="3" t="s">
        <v>9823</v>
      </c>
      <c r="B502" s="3" t="s">
        <v>9825</v>
      </c>
      <c r="C502" s="3" t="s">
        <v>6945</v>
      </c>
      <c r="D502" s="13"/>
      <c r="E502" s="9"/>
      <c r="F502" s="9"/>
      <c r="G502" s="9"/>
      <c r="H502" s="9"/>
      <c r="I502" s="9"/>
      <c r="J502" s="4"/>
      <c r="K502" s="9"/>
      <c r="L502" s="9"/>
      <c r="M502" s="4"/>
    </row>
    <row r="503">
      <c r="A503" s="9"/>
      <c r="B503" s="9"/>
      <c r="C503" s="9"/>
      <c r="D503" s="9"/>
      <c r="E503" s="9"/>
      <c r="F503" s="9"/>
      <c r="G503" s="9"/>
      <c r="H503" s="9"/>
      <c r="I503" s="9"/>
      <c r="J503" s="4"/>
      <c r="K503" s="9"/>
      <c r="L503" s="9"/>
      <c r="M503" s="4"/>
    </row>
    <row r="504">
      <c r="A504" s="9"/>
      <c r="B504" s="9"/>
      <c r="C504" s="9"/>
      <c r="D504" s="9"/>
      <c r="E504" s="9"/>
      <c r="F504" s="9"/>
      <c r="G504" s="9"/>
      <c r="H504" s="9"/>
      <c r="I504" s="9"/>
      <c r="J504" s="4"/>
      <c r="K504" s="9"/>
      <c r="L504" s="9"/>
      <c r="M504" s="4"/>
    </row>
    <row r="505">
      <c r="A505" s="9"/>
      <c r="B505" s="9"/>
      <c r="C505" s="9"/>
      <c r="D505" s="9"/>
      <c r="E505" s="9"/>
      <c r="F505" s="9"/>
      <c r="G505" s="9"/>
      <c r="H505" s="9"/>
      <c r="I505" s="9"/>
      <c r="J505" s="4"/>
      <c r="K505" s="9"/>
      <c r="L505" s="9"/>
      <c r="M505" s="4"/>
    </row>
    <row r="506">
      <c r="A506" s="9"/>
      <c r="B506" s="9"/>
      <c r="C506" s="9"/>
      <c r="D506" s="9"/>
      <c r="E506" s="9"/>
      <c r="F506" s="9"/>
      <c r="G506" s="9"/>
      <c r="H506" s="9"/>
      <c r="I506" s="9"/>
      <c r="J506" s="4"/>
      <c r="K506" s="9"/>
      <c r="L506" s="9"/>
      <c r="M506" s="4"/>
    </row>
    <row r="507">
      <c r="A507" s="9"/>
      <c r="B507" s="9"/>
      <c r="C507" s="9"/>
      <c r="D507" s="9"/>
      <c r="E507" s="9"/>
      <c r="F507" s="9"/>
      <c r="G507" s="9"/>
      <c r="H507" s="9"/>
      <c r="I507" s="9"/>
      <c r="J507" s="4"/>
      <c r="K507" s="9"/>
      <c r="L507" s="9"/>
      <c r="M507" s="4"/>
    </row>
    <row r="508">
      <c r="A508" s="9"/>
      <c r="B508" s="9"/>
      <c r="C508" s="9"/>
      <c r="D508" s="9"/>
      <c r="E508" s="9"/>
      <c r="F508" s="9"/>
      <c r="G508" s="9"/>
      <c r="H508" s="9"/>
      <c r="I508" s="9"/>
      <c r="J508" s="4"/>
      <c r="K508" s="9"/>
      <c r="L508" s="9"/>
      <c r="M508" s="4"/>
    </row>
    <row r="509">
      <c r="A509" s="9"/>
      <c r="B509" s="9"/>
      <c r="C509" s="9"/>
      <c r="D509" s="9"/>
      <c r="E509" s="9"/>
      <c r="F509" s="9"/>
      <c r="G509" s="9"/>
      <c r="H509" s="9"/>
      <c r="I509" s="9"/>
      <c r="J509" s="4"/>
      <c r="K509" s="9"/>
      <c r="L509" s="9"/>
      <c r="M509" s="4"/>
    </row>
    <row r="510">
      <c r="A510" s="9"/>
      <c r="B510" s="9"/>
      <c r="C510" s="9"/>
      <c r="D510" s="9"/>
      <c r="E510" s="9"/>
      <c r="F510" s="9"/>
      <c r="G510" s="9"/>
      <c r="H510" s="9"/>
      <c r="I510" s="9"/>
      <c r="J510" s="4"/>
      <c r="K510" s="9"/>
      <c r="L510" s="9"/>
      <c r="M510" s="4"/>
    </row>
    <row r="511">
      <c r="A511" s="9"/>
      <c r="B511" s="9"/>
      <c r="C511" s="9"/>
      <c r="D511" s="9"/>
      <c r="E511" s="9"/>
      <c r="F511" s="9"/>
      <c r="G511" s="9"/>
      <c r="H511" s="9"/>
      <c r="I511" s="9"/>
      <c r="J511" s="4"/>
      <c r="K511" s="9"/>
      <c r="L511" s="9"/>
      <c r="M511" s="4"/>
    </row>
    <row r="512">
      <c r="A512" s="9"/>
      <c r="B512" s="9"/>
      <c r="C512" s="9"/>
      <c r="D512" s="9"/>
      <c r="E512" s="9"/>
      <c r="F512" s="9"/>
      <c r="G512" s="9"/>
      <c r="H512" s="9"/>
      <c r="I512" s="9"/>
      <c r="J512" s="4"/>
      <c r="K512" s="9"/>
      <c r="L512" s="9"/>
      <c r="M512" s="4"/>
    </row>
    <row r="513">
      <c r="A513" s="9"/>
      <c r="B513" s="9"/>
      <c r="C513" s="9"/>
      <c r="D513" s="9"/>
      <c r="E513" s="9"/>
      <c r="F513" s="9"/>
      <c r="G513" s="9"/>
      <c r="H513" s="9"/>
      <c r="I513" s="9"/>
      <c r="J513" s="4"/>
      <c r="K513" s="9"/>
      <c r="L513" s="9"/>
      <c r="M513" s="4"/>
    </row>
    <row r="514">
      <c r="A514" s="9"/>
      <c r="B514" s="9"/>
      <c r="C514" s="9"/>
      <c r="D514" s="9"/>
      <c r="E514" s="9"/>
      <c r="F514" s="9"/>
      <c r="G514" s="9"/>
      <c r="H514" s="9"/>
      <c r="I514" s="9"/>
      <c r="J514" s="4"/>
      <c r="K514" s="9"/>
      <c r="L514" s="9"/>
      <c r="M514" s="4"/>
    </row>
    <row r="515">
      <c r="A515" s="9"/>
      <c r="B515" s="9"/>
      <c r="C515" s="9"/>
      <c r="D515" s="9"/>
      <c r="E515" s="9"/>
      <c r="F515" s="9"/>
      <c r="G515" s="9"/>
      <c r="H515" s="9"/>
      <c r="I515" s="9"/>
      <c r="J515" s="4"/>
      <c r="K515" s="9"/>
      <c r="L515" s="9"/>
      <c r="M515" s="4"/>
    </row>
    <row r="516">
      <c r="A516" s="9"/>
      <c r="B516" s="9"/>
      <c r="C516" s="9"/>
      <c r="D516" s="9"/>
      <c r="E516" s="9"/>
      <c r="F516" s="9"/>
      <c r="G516" s="9"/>
      <c r="H516" s="9"/>
      <c r="I516" s="9"/>
      <c r="J516" s="4"/>
      <c r="K516" s="9"/>
      <c r="L516" s="9"/>
      <c r="M516" s="4"/>
    </row>
    <row r="517">
      <c r="A517" s="9"/>
      <c r="B517" s="9"/>
      <c r="C517" s="9"/>
      <c r="D517" s="9"/>
      <c r="E517" s="9"/>
      <c r="F517" s="9"/>
      <c r="G517" s="9"/>
      <c r="H517" s="9"/>
      <c r="I517" s="9"/>
      <c r="J517" s="4"/>
      <c r="K517" s="9"/>
      <c r="L517" s="9"/>
      <c r="M517" s="4"/>
    </row>
    <row r="518">
      <c r="A518" s="9"/>
      <c r="B518" s="9"/>
      <c r="C518" s="9"/>
      <c r="D518" s="9"/>
      <c r="E518" s="9"/>
      <c r="F518" s="9"/>
      <c r="G518" s="9"/>
      <c r="H518" s="9"/>
      <c r="I518" s="9"/>
      <c r="J518" s="4"/>
      <c r="K518" s="9"/>
      <c r="L518" s="9"/>
      <c r="M518" s="4"/>
    </row>
    <row r="519">
      <c r="A519" s="9"/>
      <c r="B519" s="9"/>
      <c r="C519" s="9"/>
      <c r="D519" s="9"/>
      <c r="E519" s="9"/>
      <c r="F519" s="9"/>
      <c r="G519" s="9"/>
      <c r="H519" s="9"/>
      <c r="I519" s="9"/>
      <c r="J519" s="4"/>
      <c r="K519" s="9"/>
      <c r="L519" s="9"/>
      <c r="M519" s="4"/>
    </row>
    <row r="520">
      <c r="A520" s="9"/>
      <c r="B520" s="9"/>
      <c r="C520" s="9"/>
      <c r="D520" s="9"/>
      <c r="E520" s="9"/>
      <c r="F520" s="9"/>
      <c r="G520" s="9"/>
      <c r="H520" s="9"/>
      <c r="I520" s="9"/>
      <c r="J520" s="4"/>
      <c r="K520" s="9"/>
      <c r="L520" s="9"/>
      <c r="M520" s="4"/>
    </row>
    <row r="521">
      <c r="A521" s="9"/>
      <c r="B521" s="9"/>
      <c r="C521" s="9"/>
      <c r="D521" s="9"/>
      <c r="E521" s="9"/>
      <c r="F521" s="9"/>
      <c r="G521" s="9"/>
      <c r="H521" s="9"/>
      <c r="I521" s="9"/>
      <c r="J521" s="4"/>
      <c r="K521" s="9"/>
      <c r="L521" s="9"/>
      <c r="M521" s="4"/>
    </row>
    <row r="522">
      <c r="A522" s="9"/>
      <c r="B522" s="9"/>
      <c r="C522" s="9"/>
      <c r="D522" s="9"/>
      <c r="E522" s="9"/>
      <c r="F522" s="9"/>
      <c r="G522" s="9"/>
      <c r="H522" s="9"/>
      <c r="I522" s="9"/>
      <c r="J522" s="4"/>
      <c r="K522" s="9"/>
      <c r="L522" s="9"/>
      <c r="M522" s="4"/>
    </row>
    <row r="523">
      <c r="A523" s="9"/>
      <c r="B523" s="9"/>
      <c r="C523" s="9"/>
      <c r="D523" s="9"/>
      <c r="E523" s="9"/>
      <c r="F523" s="9"/>
      <c r="G523" s="9"/>
      <c r="H523" s="9"/>
      <c r="I523" s="9"/>
      <c r="J523" s="4"/>
      <c r="K523" s="9"/>
      <c r="L523" s="9"/>
      <c r="M523" s="4"/>
    </row>
    <row r="524">
      <c r="A524" s="9"/>
      <c r="B524" s="9"/>
      <c r="C524" s="9"/>
      <c r="D524" s="9"/>
      <c r="E524" s="9"/>
      <c r="F524" s="9"/>
      <c r="G524" s="9"/>
      <c r="H524" s="9"/>
      <c r="I524" s="9"/>
      <c r="J524" s="4"/>
      <c r="K524" s="9"/>
      <c r="L524" s="9"/>
      <c r="M524" s="4"/>
    </row>
    <row r="525">
      <c r="A525" s="9"/>
      <c r="B525" s="9"/>
      <c r="C525" s="9"/>
      <c r="D525" s="9"/>
      <c r="E525" s="9"/>
      <c r="F525" s="9"/>
      <c r="G525" s="9"/>
      <c r="H525" s="9"/>
      <c r="I525" s="9"/>
      <c r="J525" s="4"/>
      <c r="K525" s="9"/>
      <c r="L525" s="9"/>
      <c r="M525" s="4"/>
    </row>
    <row r="526">
      <c r="A526" s="9"/>
      <c r="B526" s="9"/>
      <c r="C526" s="9"/>
      <c r="D526" s="9"/>
      <c r="E526" s="9"/>
      <c r="F526" s="9"/>
      <c r="G526" s="9"/>
      <c r="H526" s="9"/>
      <c r="I526" s="9"/>
      <c r="J526" s="4"/>
      <c r="K526" s="9"/>
      <c r="L526" s="9"/>
      <c r="M526" s="4"/>
    </row>
    <row r="527">
      <c r="A527" s="9"/>
      <c r="B527" s="9"/>
      <c r="C527" s="9"/>
      <c r="D527" s="9"/>
      <c r="E527" s="9"/>
      <c r="F527" s="9"/>
      <c r="G527" s="9"/>
      <c r="H527" s="9"/>
      <c r="I527" s="9"/>
      <c r="J527" s="4"/>
      <c r="K527" s="9"/>
      <c r="L527" s="9"/>
      <c r="M527" s="4"/>
    </row>
    <row r="528">
      <c r="A528" s="9"/>
      <c r="B528" s="9"/>
      <c r="C528" s="9"/>
      <c r="D528" s="9"/>
      <c r="E528" s="9"/>
      <c r="F528" s="9"/>
      <c r="G528" s="9"/>
      <c r="H528" s="9"/>
      <c r="I528" s="9"/>
      <c r="J528" s="4"/>
      <c r="K528" s="9"/>
      <c r="L528" s="9"/>
      <c r="M528" s="4"/>
    </row>
    <row r="529">
      <c r="A529" s="9"/>
      <c r="B529" s="9"/>
      <c r="C529" s="9"/>
      <c r="D529" s="9"/>
      <c r="E529" s="9"/>
      <c r="F529" s="9"/>
      <c r="G529" s="9"/>
      <c r="H529" s="9"/>
      <c r="I529" s="9"/>
      <c r="J529" s="4"/>
      <c r="K529" s="9"/>
      <c r="L529" s="9"/>
      <c r="M529" s="4"/>
    </row>
    <row r="530">
      <c r="A530" s="9"/>
      <c r="B530" s="9"/>
      <c r="C530" s="9"/>
      <c r="D530" s="9"/>
      <c r="E530" s="9"/>
      <c r="F530" s="9"/>
      <c r="G530" s="9"/>
      <c r="H530" s="9"/>
      <c r="I530" s="9"/>
      <c r="J530" s="4"/>
      <c r="K530" s="9"/>
      <c r="L530" s="9"/>
      <c r="M530" s="4"/>
    </row>
    <row r="531">
      <c r="A531" s="9"/>
      <c r="B531" s="9"/>
      <c r="C531" s="9"/>
      <c r="D531" s="9"/>
      <c r="E531" s="9"/>
      <c r="F531" s="9"/>
      <c r="G531" s="9"/>
      <c r="H531" s="9"/>
      <c r="I531" s="9"/>
      <c r="J531" s="4"/>
      <c r="K531" s="9"/>
      <c r="L531" s="9"/>
      <c r="M531" s="4"/>
    </row>
    <row r="532">
      <c r="A532" s="9"/>
      <c r="B532" s="9"/>
      <c r="C532" s="9"/>
      <c r="D532" s="9"/>
      <c r="E532" s="9"/>
      <c r="F532" s="9"/>
      <c r="G532" s="9"/>
      <c r="H532" s="9"/>
      <c r="I532" s="9"/>
      <c r="J532" s="4"/>
      <c r="K532" s="9"/>
      <c r="L532" s="9"/>
      <c r="M532" s="4"/>
    </row>
    <row r="533">
      <c r="A533" s="9"/>
      <c r="B533" s="9"/>
      <c r="C533" s="9"/>
      <c r="D533" s="9"/>
      <c r="E533" s="9"/>
      <c r="F533" s="9"/>
      <c r="G533" s="9"/>
      <c r="H533" s="9"/>
      <c r="I533" s="9"/>
      <c r="J533" s="4"/>
      <c r="K533" s="9"/>
      <c r="L533" s="9"/>
      <c r="M533" s="4"/>
    </row>
    <row r="534">
      <c r="A534" s="9"/>
      <c r="B534" s="9"/>
      <c r="C534" s="9"/>
      <c r="D534" s="9"/>
      <c r="E534" s="9"/>
      <c r="F534" s="9"/>
      <c r="G534" s="9"/>
      <c r="H534" s="9"/>
      <c r="I534" s="9"/>
      <c r="J534" s="4"/>
      <c r="K534" s="9"/>
      <c r="L534" s="9"/>
      <c r="M534" s="4"/>
    </row>
    <row r="535">
      <c r="A535" s="9"/>
      <c r="B535" s="9"/>
      <c r="C535" s="9"/>
      <c r="D535" s="9"/>
      <c r="E535" s="9"/>
      <c r="F535" s="9"/>
      <c r="G535" s="9"/>
      <c r="H535" s="9"/>
      <c r="I535" s="9"/>
      <c r="J535" s="4"/>
      <c r="K535" s="9"/>
      <c r="L535" s="9"/>
      <c r="M535" s="4"/>
    </row>
    <row r="536">
      <c r="A536" s="9"/>
      <c r="B536" s="9"/>
      <c r="C536" s="9"/>
      <c r="D536" s="9"/>
      <c r="E536" s="9"/>
      <c r="F536" s="9"/>
      <c r="G536" s="9"/>
      <c r="H536" s="9"/>
      <c r="I536" s="9"/>
      <c r="J536" s="4"/>
      <c r="K536" s="9"/>
      <c r="L536" s="9"/>
      <c r="M536" s="4"/>
    </row>
    <row r="537">
      <c r="A537" s="9"/>
      <c r="B537" s="9"/>
      <c r="C537" s="9"/>
      <c r="D537" s="9"/>
      <c r="E537" s="9"/>
      <c r="F537" s="9"/>
      <c r="G537" s="9"/>
      <c r="H537" s="9"/>
      <c r="I537" s="9"/>
      <c r="J537" s="4"/>
      <c r="K537" s="9"/>
      <c r="L537" s="9"/>
      <c r="M537" s="4"/>
    </row>
    <row r="538">
      <c r="A538" s="9"/>
      <c r="B538" s="9"/>
      <c r="C538" s="9"/>
      <c r="D538" s="9"/>
      <c r="E538" s="9"/>
      <c r="F538" s="9"/>
      <c r="G538" s="9"/>
      <c r="H538" s="9"/>
      <c r="I538" s="9"/>
      <c r="J538" s="4"/>
      <c r="K538" s="9"/>
      <c r="L538" s="9"/>
      <c r="M538" s="4"/>
    </row>
    <row r="539">
      <c r="A539" s="9"/>
      <c r="B539" s="9"/>
      <c r="C539" s="9"/>
      <c r="D539" s="9"/>
      <c r="E539" s="9"/>
      <c r="F539" s="9"/>
      <c r="G539" s="9"/>
      <c r="H539" s="9"/>
      <c r="I539" s="9"/>
      <c r="J539" s="4"/>
      <c r="K539" s="9"/>
      <c r="L539" s="9"/>
      <c r="M539" s="4"/>
    </row>
    <row r="540">
      <c r="A540" s="9"/>
      <c r="B540" s="9"/>
      <c r="C540" s="9"/>
      <c r="D540" s="9"/>
      <c r="E540" s="9"/>
      <c r="F540" s="9"/>
      <c r="G540" s="9"/>
      <c r="H540" s="9"/>
      <c r="I540" s="9"/>
      <c r="J540" s="4"/>
      <c r="K540" s="9"/>
      <c r="L540" s="9"/>
      <c r="M540" s="4"/>
    </row>
    <row r="541">
      <c r="A541" s="9"/>
      <c r="B541" s="9"/>
      <c r="C541" s="9"/>
      <c r="D541" s="9"/>
      <c r="E541" s="9"/>
      <c r="F541" s="9"/>
      <c r="G541" s="9"/>
      <c r="H541" s="9"/>
      <c r="I541" s="9"/>
      <c r="J541" s="4"/>
      <c r="K541" s="9"/>
      <c r="L541" s="9"/>
      <c r="M541" s="4"/>
    </row>
    <row r="542">
      <c r="A542" s="9"/>
      <c r="B542" s="9"/>
      <c r="C542" s="9"/>
      <c r="D542" s="9"/>
      <c r="E542" s="9"/>
      <c r="F542" s="9"/>
      <c r="G542" s="9"/>
      <c r="H542" s="9"/>
      <c r="I542" s="9"/>
      <c r="J542" s="4"/>
      <c r="K542" s="9"/>
      <c r="L542" s="9"/>
      <c r="M542" s="4"/>
    </row>
    <row r="543">
      <c r="A543" s="9"/>
      <c r="B543" s="9"/>
      <c r="C543" s="9"/>
      <c r="D543" s="9"/>
      <c r="E543" s="9"/>
      <c r="F543" s="9"/>
      <c r="G543" s="9"/>
      <c r="H543" s="9"/>
      <c r="I543" s="9"/>
      <c r="J543" s="4"/>
      <c r="K543" s="9"/>
      <c r="L543" s="9"/>
      <c r="M543" s="4"/>
    </row>
    <row r="544">
      <c r="A544" s="9"/>
      <c r="B544" s="9"/>
      <c r="C544" s="9"/>
      <c r="D544" s="9"/>
      <c r="E544" s="9"/>
      <c r="F544" s="9"/>
      <c r="G544" s="9"/>
      <c r="H544" s="9"/>
      <c r="I544" s="9"/>
      <c r="J544" s="4"/>
      <c r="K544" s="9"/>
      <c r="L544" s="9"/>
      <c r="M544" s="4"/>
    </row>
    <row r="545">
      <c r="A545" s="9"/>
      <c r="B545" s="9"/>
      <c r="C545" s="9"/>
      <c r="D545" s="9"/>
      <c r="E545" s="9"/>
      <c r="F545" s="9"/>
      <c r="G545" s="9"/>
      <c r="H545" s="9"/>
      <c r="I545" s="9"/>
      <c r="J545" s="4"/>
      <c r="K545" s="9"/>
      <c r="L545" s="9"/>
      <c r="M545" s="4"/>
    </row>
    <row r="546">
      <c r="A546" s="9"/>
      <c r="B546" s="9"/>
      <c r="C546" s="9"/>
      <c r="D546" s="9"/>
      <c r="E546" s="9"/>
      <c r="F546" s="9"/>
      <c r="G546" s="9"/>
      <c r="H546" s="9"/>
      <c r="I546" s="9"/>
      <c r="J546" s="4"/>
      <c r="K546" s="9"/>
      <c r="L546" s="9"/>
      <c r="M546" s="4"/>
    </row>
    <row r="547">
      <c r="A547" s="9"/>
      <c r="B547" s="9"/>
      <c r="C547" s="9"/>
      <c r="D547" s="9"/>
      <c r="E547" s="9"/>
      <c r="F547" s="9"/>
      <c r="G547" s="9"/>
      <c r="H547" s="9"/>
      <c r="I547" s="9"/>
      <c r="J547" s="4"/>
      <c r="K547" s="9"/>
      <c r="L547" s="9"/>
      <c r="M547" s="4"/>
    </row>
    <row r="548">
      <c r="A548" s="9"/>
      <c r="B548" s="9"/>
      <c r="C548" s="9"/>
      <c r="D548" s="9"/>
      <c r="E548" s="9"/>
      <c r="F548" s="9"/>
      <c r="G548" s="9"/>
      <c r="H548" s="9"/>
      <c r="I548" s="9"/>
      <c r="J548" s="4"/>
      <c r="K548" s="9"/>
      <c r="L548" s="9"/>
      <c r="M548" s="4"/>
    </row>
    <row r="549">
      <c r="A549" s="9"/>
      <c r="B549" s="9"/>
      <c r="C549" s="9"/>
      <c r="D549" s="9"/>
      <c r="E549" s="9"/>
      <c r="F549" s="9"/>
      <c r="G549" s="9"/>
      <c r="H549" s="9"/>
      <c r="I549" s="9"/>
      <c r="J549" s="4"/>
      <c r="K549" s="9"/>
      <c r="L549" s="9"/>
      <c r="M549" s="4"/>
    </row>
    <row r="550">
      <c r="A550" s="9"/>
      <c r="B550" s="9"/>
      <c r="C550" s="9"/>
      <c r="D550" s="9"/>
      <c r="E550" s="9"/>
      <c r="F550" s="9"/>
      <c r="G550" s="9"/>
      <c r="H550" s="9"/>
      <c r="I550" s="9"/>
      <c r="J550" s="4"/>
      <c r="K550" s="9"/>
      <c r="L550" s="9"/>
      <c r="M550" s="4"/>
    </row>
    <row r="551">
      <c r="A551" s="9"/>
      <c r="B551" s="9"/>
      <c r="C551" s="9"/>
      <c r="D551" s="9"/>
      <c r="E551" s="9"/>
      <c r="F551" s="9"/>
      <c r="G551" s="9"/>
      <c r="H551" s="9"/>
      <c r="I551" s="9"/>
      <c r="J551" s="4"/>
      <c r="K551" s="9"/>
      <c r="L551" s="9"/>
      <c r="M551" s="4"/>
    </row>
    <row r="552">
      <c r="A552" s="9"/>
      <c r="B552" s="9"/>
      <c r="C552" s="9"/>
      <c r="D552" s="9"/>
      <c r="E552" s="9"/>
      <c r="F552" s="9"/>
      <c r="G552" s="9"/>
      <c r="H552" s="9"/>
      <c r="I552" s="9"/>
      <c r="J552" s="4"/>
      <c r="K552" s="9"/>
      <c r="L552" s="9"/>
      <c r="M552" s="4"/>
    </row>
    <row r="553">
      <c r="A553" s="9"/>
      <c r="B553" s="9"/>
      <c r="C553" s="9"/>
      <c r="D553" s="9"/>
      <c r="E553" s="9"/>
      <c r="F553" s="9"/>
      <c r="G553" s="9"/>
      <c r="H553" s="9"/>
      <c r="I553" s="9"/>
      <c r="J553" s="4"/>
      <c r="K553" s="9"/>
      <c r="L553" s="9"/>
      <c r="M553" s="4"/>
    </row>
    <row r="554">
      <c r="A554" s="9"/>
      <c r="B554" s="9"/>
      <c r="C554" s="9"/>
      <c r="D554" s="9"/>
      <c r="E554" s="9"/>
      <c r="F554" s="9"/>
      <c r="G554" s="9"/>
      <c r="H554" s="9"/>
      <c r="I554" s="9"/>
      <c r="J554" s="4"/>
      <c r="K554" s="9"/>
      <c r="L554" s="9"/>
      <c r="M554" s="4"/>
    </row>
    <row r="555">
      <c r="A555" s="9"/>
      <c r="B555" s="9"/>
      <c r="C555" s="9"/>
      <c r="D555" s="9"/>
      <c r="E555" s="9"/>
      <c r="F555" s="9"/>
      <c r="G555" s="9"/>
      <c r="H555" s="9"/>
      <c r="I555" s="9"/>
      <c r="J555" s="4"/>
      <c r="K555" s="9"/>
      <c r="L555" s="9"/>
      <c r="M555" s="4"/>
    </row>
    <row r="556">
      <c r="A556" s="9"/>
      <c r="B556" s="9"/>
      <c r="C556" s="9"/>
      <c r="D556" s="9"/>
      <c r="E556" s="9"/>
      <c r="F556" s="9"/>
      <c r="G556" s="9"/>
      <c r="H556" s="9"/>
      <c r="I556" s="9"/>
      <c r="J556" s="4"/>
      <c r="K556" s="9"/>
      <c r="L556" s="9"/>
      <c r="M556" s="4"/>
    </row>
    <row r="557">
      <c r="A557" s="9"/>
      <c r="B557" s="9"/>
      <c r="C557" s="9"/>
      <c r="D557" s="9"/>
      <c r="E557" s="9"/>
      <c r="F557" s="9"/>
      <c r="G557" s="9"/>
      <c r="H557" s="9"/>
      <c r="I557" s="9"/>
      <c r="J557" s="4"/>
      <c r="K557" s="9"/>
      <c r="L557" s="9"/>
      <c r="M557" s="4"/>
    </row>
    <row r="558">
      <c r="A558" s="9"/>
      <c r="B558" s="9"/>
      <c r="C558" s="9"/>
      <c r="D558" s="9"/>
      <c r="E558" s="9"/>
      <c r="F558" s="9"/>
      <c r="G558" s="9"/>
      <c r="H558" s="9"/>
      <c r="I558" s="9"/>
      <c r="J558" s="4"/>
      <c r="K558" s="9"/>
      <c r="L558" s="9"/>
      <c r="M558" s="4"/>
    </row>
    <row r="559">
      <c r="A559" s="9"/>
      <c r="B559" s="9"/>
      <c r="C559" s="9"/>
      <c r="D559" s="9"/>
      <c r="E559" s="9"/>
      <c r="F559" s="9"/>
      <c r="G559" s="9"/>
      <c r="H559" s="9"/>
      <c r="I559" s="9"/>
      <c r="J559" s="4"/>
      <c r="K559" s="9"/>
      <c r="L559" s="9"/>
      <c r="M559" s="4"/>
    </row>
    <row r="560">
      <c r="A560" s="9"/>
      <c r="B560" s="9"/>
      <c r="C560" s="9"/>
      <c r="D560" s="9"/>
      <c r="E560" s="9"/>
      <c r="F560" s="9"/>
      <c r="G560" s="9"/>
      <c r="H560" s="9"/>
      <c r="I560" s="9"/>
      <c r="J560" s="4"/>
      <c r="K560" s="9"/>
      <c r="L560" s="9"/>
      <c r="M560" s="4"/>
    </row>
    <row r="561">
      <c r="A561" s="9"/>
      <c r="B561" s="9"/>
      <c r="C561" s="9"/>
      <c r="D561" s="9"/>
      <c r="E561" s="9"/>
      <c r="F561" s="9"/>
      <c r="G561" s="9"/>
      <c r="H561" s="9"/>
      <c r="I561" s="9"/>
      <c r="J561" s="4"/>
      <c r="K561" s="9"/>
      <c r="L561" s="9"/>
      <c r="M561" s="4"/>
    </row>
    <row r="562">
      <c r="A562" s="9"/>
      <c r="B562" s="9"/>
      <c r="C562" s="9"/>
      <c r="D562" s="9"/>
      <c r="E562" s="9"/>
      <c r="F562" s="9"/>
      <c r="G562" s="9"/>
      <c r="H562" s="9"/>
      <c r="I562" s="9"/>
      <c r="J562" s="4"/>
      <c r="K562" s="9"/>
      <c r="L562" s="9"/>
      <c r="M562" s="4"/>
    </row>
    <row r="563">
      <c r="A563" s="9"/>
      <c r="B563" s="9"/>
      <c r="C563" s="9"/>
      <c r="D563" s="9"/>
      <c r="E563" s="9"/>
      <c r="F563" s="9"/>
      <c r="G563" s="9"/>
      <c r="H563" s="9"/>
      <c r="I563" s="9"/>
      <c r="J563" s="4"/>
      <c r="K563" s="9"/>
      <c r="L563" s="9"/>
      <c r="M563" s="4"/>
    </row>
    <row r="564">
      <c r="A564" s="9"/>
      <c r="B564" s="9"/>
      <c r="C564" s="9"/>
      <c r="D564" s="9"/>
      <c r="E564" s="9"/>
      <c r="F564" s="9"/>
      <c r="G564" s="9"/>
      <c r="H564" s="9"/>
      <c r="I564" s="9"/>
      <c r="J564" s="4"/>
      <c r="K564" s="9"/>
      <c r="L564" s="9"/>
      <c r="M564" s="4"/>
    </row>
    <row r="565">
      <c r="A565" s="9"/>
      <c r="B565" s="9"/>
      <c r="C565" s="9"/>
      <c r="D565" s="9"/>
      <c r="E565" s="9"/>
      <c r="F565" s="9"/>
      <c r="G565" s="9"/>
      <c r="H565" s="9"/>
      <c r="I565" s="9"/>
      <c r="J565" s="4"/>
      <c r="K565" s="9"/>
      <c r="L565" s="9"/>
      <c r="M565" s="4"/>
    </row>
    <row r="566">
      <c r="A566" s="9"/>
      <c r="B566" s="9"/>
      <c r="C566" s="9"/>
      <c r="D566" s="9"/>
      <c r="E566" s="9"/>
      <c r="F566" s="9"/>
      <c r="G566" s="9"/>
      <c r="H566" s="9"/>
      <c r="I566" s="9"/>
      <c r="J566" s="4"/>
      <c r="K566" s="9"/>
      <c r="L566" s="9"/>
      <c r="M566" s="4"/>
    </row>
    <row r="567">
      <c r="A567" s="9"/>
      <c r="B567" s="9"/>
      <c r="C567" s="9"/>
      <c r="D567" s="9"/>
      <c r="E567" s="9"/>
      <c r="F567" s="9"/>
      <c r="G567" s="9"/>
      <c r="H567" s="9"/>
      <c r="I567" s="9"/>
      <c r="J567" s="4"/>
      <c r="K567" s="9"/>
      <c r="L567" s="9"/>
      <c r="M567" s="4"/>
    </row>
    <row r="568">
      <c r="A568" s="9"/>
      <c r="B568" s="9"/>
      <c r="C568" s="9"/>
      <c r="D568" s="9"/>
      <c r="E568" s="9"/>
      <c r="F568" s="9"/>
      <c r="G568" s="9"/>
      <c r="H568" s="9"/>
      <c r="I568" s="9"/>
      <c r="J568" s="4"/>
      <c r="K568" s="9"/>
      <c r="L568" s="9"/>
      <c r="M568" s="4"/>
    </row>
    <row r="569">
      <c r="A569" s="9"/>
      <c r="B569" s="9"/>
      <c r="C569" s="9"/>
      <c r="D569" s="9"/>
      <c r="E569" s="9"/>
      <c r="F569" s="9"/>
      <c r="G569" s="9"/>
      <c r="H569" s="9"/>
      <c r="I569" s="9"/>
      <c r="J569" s="4"/>
      <c r="K569" s="9"/>
      <c r="L569" s="9"/>
      <c r="M569" s="4"/>
    </row>
    <row r="570">
      <c r="A570" s="9"/>
      <c r="B570" s="9"/>
      <c r="C570" s="9"/>
      <c r="D570" s="9"/>
      <c r="E570" s="9"/>
      <c r="F570" s="9"/>
      <c r="G570" s="9"/>
      <c r="H570" s="9"/>
      <c r="I570" s="9"/>
      <c r="J570" s="4"/>
      <c r="K570" s="9"/>
      <c r="L570" s="9"/>
      <c r="M570" s="4"/>
    </row>
    <row r="571">
      <c r="A571" s="9"/>
      <c r="B571" s="9"/>
      <c r="C571" s="9"/>
      <c r="D571" s="9"/>
      <c r="E571" s="9"/>
      <c r="F571" s="9"/>
      <c r="G571" s="9"/>
      <c r="H571" s="9"/>
      <c r="I571" s="9"/>
      <c r="J571" s="4"/>
      <c r="K571" s="9"/>
      <c r="L571" s="9"/>
      <c r="M571" s="4"/>
    </row>
    <row r="572">
      <c r="A572" s="9"/>
      <c r="B572" s="9"/>
      <c r="C572" s="9"/>
      <c r="D572" s="9"/>
      <c r="E572" s="9"/>
      <c r="F572" s="9"/>
      <c r="G572" s="9"/>
      <c r="H572" s="9"/>
      <c r="I572" s="9"/>
      <c r="J572" s="4"/>
      <c r="K572" s="9"/>
      <c r="L572" s="9"/>
      <c r="M572" s="4"/>
    </row>
    <row r="573">
      <c r="A573" s="9"/>
      <c r="B573" s="9"/>
      <c r="C573" s="9"/>
      <c r="D573" s="9"/>
      <c r="E573" s="9"/>
      <c r="F573" s="9"/>
      <c r="G573" s="9"/>
      <c r="H573" s="9"/>
      <c r="I573" s="9"/>
      <c r="J573" s="4"/>
      <c r="K573" s="9"/>
      <c r="L573" s="9"/>
      <c r="M573" s="4"/>
    </row>
    <row r="574">
      <c r="A574" s="9"/>
      <c r="B574" s="9"/>
      <c r="C574" s="9"/>
      <c r="D574" s="9"/>
      <c r="E574" s="9"/>
      <c r="F574" s="9"/>
      <c r="G574" s="9"/>
      <c r="H574" s="9"/>
      <c r="I574" s="9"/>
      <c r="J574" s="4"/>
      <c r="K574" s="9"/>
      <c r="L574" s="9"/>
      <c r="M574" s="4"/>
    </row>
    <row r="575">
      <c r="A575" s="9"/>
      <c r="B575" s="9"/>
      <c r="C575" s="9"/>
      <c r="D575" s="9"/>
      <c r="E575" s="9"/>
      <c r="F575" s="9"/>
      <c r="G575" s="9"/>
      <c r="H575" s="9"/>
      <c r="I575" s="9"/>
      <c r="J575" s="4"/>
      <c r="K575" s="9"/>
      <c r="L575" s="9"/>
      <c r="M575" s="4"/>
    </row>
    <row r="576">
      <c r="A576" s="9"/>
      <c r="B576" s="9"/>
      <c r="C576" s="9"/>
      <c r="D576" s="9"/>
      <c r="E576" s="9"/>
      <c r="F576" s="9"/>
      <c r="G576" s="9"/>
      <c r="H576" s="9"/>
      <c r="I576" s="9"/>
      <c r="J576" s="4"/>
      <c r="K576" s="9"/>
      <c r="L576" s="9"/>
      <c r="M576" s="4"/>
    </row>
    <row r="577">
      <c r="A577" s="9"/>
      <c r="B577" s="9"/>
      <c r="C577" s="9"/>
      <c r="D577" s="9"/>
      <c r="E577" s="9"/>
      <c r="F577" s="9"/>
      <c r="G577" s="9"/>
      <c r="H577" s="9"/>
      <c r="I577" s="9"/>
      <c r="J577" s="4"/>
      <c r="K577" s="9"/>
      <c r="L577" s="9"/>
      <c r="M577" s="4"/>
    </row>
    <row r="578">
      <c r="A578" s="9"/>
      <c r="B578" s="9"/>
      <c r="C578" s="9"/>
      <c r="D578" s="9"/>
      <c r="E578" s="9"/>
      <c r="F578" s="9"/>
      <c r="G578" s="9"/>
      <c r="H578" s="9"/>
      <c r="I578" s="9"/>
      <c r="J578" s="4"/>
      <c r="K578" s="9"/>
      <c r="L578" s="9"/>
      <c r="M578" s="4"/>
    </row>
    <row r="579">
      <c r="A579" s="9"/>
      <c r="B579" s="9"/>
      <c r="C579" s="9"/>
      <c r="D579" s="9"/>
      <c r="E579" s="9"/>
      <c r="F579" s="9"/>
      <c r="G579" s="9"/>
      <c r="H579" s="9"/>
      <c r="I579" s="9"/>
      <c r="J579" s="4"/>
      <c r="K579" s="9"/>
      <c r="L579" s="9"/>
      <c r="M579" s="4"/>
    </row>
    <row r="580">
      <c r="A580" s="9"/>
      <c r="B580" s="9"/>
      <c r="C580" s="9"/>
      <c r="D580" s="9"/>
      <c r="E580" s="9"/>
      <c r="F580" s="9"/>
      <c r="G580" s="9"/>
      <c r="H580" s="9"/>
      <c r="I580" s="9"/>
      <c r="J580" s="4"/>
      <c r="K580" s="9"/>
      <c r="L580" s="9"/>
      <c r="M580" s="4"/>
    </row>
    <row r="581">
      <c r="A581" s="9"/>
      <c r="B581" s="9"/>
      <c r="C581" s="9"/>
      <c r="D581" s="9"/>
      <c r="E581" s="9"/>
      <c r="F581" s="9"/>
      <c r="G581" s="9"/>
      <c r="H581" s="9"/>
      <c r="I581" s="9"/>
      <c r="J581" s="4"/>
      <c r="K581" s="9"/>
      <c r="L581" s="9"/>
      <c r="M581" s="4"/>
    </row>
    <row r="582">
      <c r="A582" s="9"/>
      <c r="B582" s="9"/>
      <c r="C582" s="9"/>
      <c r="D582" s="9"/>
      <c r="E582" s="9"/>
      <c r="F582" s="9"/>
      <c r="G582" s="9"/>
      <c r="H582" s="9"/>
      <c r="I582" s="9"/>
      <c r="J582" s="4"/>
      <c r="K582" s="9"/>
      <c r="L582" s="9"/>
      <c r="M582" s="4"/>
    </row>
    <row r="583">
      <c r="A583" s="9"/>
      <c r="B583" s="9"/>
      <c r="C583" s="9"/>
      <c r="D583" s="9"/>
      <c r="E583" s="9"/>
      <c r="F583" s="9"/>
      <c r="G583" s="9"/>
      <c r="H583" s="9"/>
      <c r="I583" s="9"/>
      <c r="J583" s="4"/>
      <c r="K583" s="9"/>
      <c r="L583" s="9"/>
      <c r="M583" s="4"/>
    </row>
    <row r="584">
      <c r="A584" s="9"/>
      <c r="B584" s="9"/>
      <c r="C584" s="9"/>
      <c r="D584" s="9"/>
      <c r="E584" s="9"/>
      <c r="F584" s="9"/>
      <c r="G584" s="9"/>
      <c r="H584" s="9"/>
      <c r="I584" s="9"/>
      <c r="J584" s="4"/>
      <c r="K584" s="9"/>
      <c r="L584" s="9"/>
      <c r="M584" s="4"/>
    </row>
    <row r="585">
      <c r="A585" s="9"/>
      <c r="B585" s="9"/>
      <c r="C585" s="9"/>
      <c r="D585" s="9"/>
      <c r="E585" s="9"/>
      <c r="F585" s="9"/>
      <c r="G585" s="9"/>
      <c r="H585" s="9"/>
      <c r="I585" s="9"/>
      <c r="J585" s="4"/>
      <c r="K585" s="9"/>
      <c r="L585" s="9"/>
      <c r="M585" s="4"/>
    </row>
    <row r="586">
      <c r="A586" s="9"/>
      <c r="B586" s="9"/>
      <c r="C586" s="9"/>
      <c r="D586" s="9"/>
      <c r="E586" s="9"/>
      <c r="F586" s="9"/>
      <c r="G586" s="9"/>
      <c r="H586" s="9"/>
      <c r="I586" s="9"/>
      <c r="J586" s="4"/>
      <c r="K586" s="9"/>
      <c r="L586" s="9"/>
      <c r="M586" s="4"/>
    </row>
    <row r="587">
      <c r="A587" s="9"/>
      <c r="B587" s="9"/>
      <c r="C587" s="9"/>
      <c r="D587" s="9"/>
      <c r="E587" s="9"/>
      <c r="F587" s="9"/>
      <c r="G587" s="9"/>
      <c r="H587" s="9"/>
      <c r="I587" s="9"/>
      <c r="J587" s="4"/>
      <c r="K587" s="9"/>
      <c r="L587" s="9"/>
      <c r="M587" s="4"/>
    </row>
    <row r="588">
      <c r="A588" s="9"/>
      <c r="B588" s="9"/>
      <c r="C588" s="9"/>
      <c r="D588" s="9"/>
      <c r="E588" s="9"/>
      <c r="F588" s="9"/>
      <c r="G588" s="9"/>
      <c r="H588" s="9"/>
      <c r="I588" s="9"/>
      <c r="J588" s="4"/>
      <c r="K588" s="9"/>
      <c r="L588" s="9"/>
      <c r="M588" s="4"/>
    </row>
    <row r="589">
      <c r="A589" s="9"/>
      <c r="B589" s="9"/>
      <c r="C589" s="9"/>
      <c r="D589" s="9"/>
      <c r="E589" s="9"/>
      <c r="F589" s="9"/>
      <c r="G589" s="9"/>
      <c r="H589" s="9"/>
      <c r="I589" s="9"/>
      <c r="J589" s="4"/>
      <c r="K589" s="9"/>
      <c r="L589" s="9"/>
      <c r="M589" s="4"/>
    </row>
    <row r="590">
      <c r="A590" s="9"/>
      <c r="B590" s="9"/>
      <c r="C590" s="9"/>
      <c r="D590" s="9"/>
      <c r="E590" s="9"/>
      <c r="F590" s="9"/>
      <c r="G590" s="9"/>
      <c r="H590" s="9"/>
      <c r="I590" s="9"/>
      <c r="J590" s="4"/>
      <c r="K590" s="9"/>
      <c r="L590" s="9"/>
      <c r="M590" s="4"/>
    </row>
    <row r="591">
      <c r="A591" s="9"/>
      <c r="B591" s="9"/>
      <c r="C591" s="9"/>
      <c r="D591" s="9"/>
      <c r="E591" s="9"/>
      <c r="F591" s="9"/>
      <c r="G591" s="9"/>
      <c r="H591" s="9"/>
      <c r="I591" s="9"/>
      <c r="J591" s="4"/>
      <c r="K591" s="9"/>
      <c r="L591" s="9"/>
      <c r="M591" s="4"/>
    </row>
    <row r="592">
      <c r="A592" s="9"/>
      <c r="B592" s="9"/>
      <c r="C592" s="9"/>
      <c r="D592" s="9"/>
      <c r="E592" s="9"/>
      <c r="F592" s="9"/>
      <c r="G592" s="9"/>
      <c r="H592" s="9"/>
      <c r="I592" s="9"/>
      <c r="J592" s="4"/>
      <c r="K592" s="9"/>
      <c r="L592" s="9"/>
      <c r="M592" s="4"/>
    </row>
    <row r="593">
      <c r="A593" s="9"/>
      <c r="B593" s="9"/>
      <c r="C593" s="9"/>
      <c r="D593" s="9"/>
      <c r="E593" s="9"/>
      <c r="F593" s="9"/>
      <c r="G593" s="9"/>
      <c r="H593" s="9"/>
      <c r="I593" s="9"/>
      <c r="J593" s="4"/>
      <c r="K593" s="9"/>
      <c r="L593" s="9"/>
      <c r="M593" s="4"/>
    </row>
    <row r="594">
      <c r="A594" s="9"/>
      <c r="B594" s="9"/>
      <c r="C594" s="9"/>
      <c r="D594" s="9"/>
      <c r="E594" s="9"/>
      <c r="F594" s="9"/>
      <c r="G594" s="9"/>
      <c r="H594" s="9"/>
      <c r="I594" s="9"/>
      <c r="J594" s="4"/>
      <c r="K594" s="9"/>
      <c r="L594" s="9"/>
      <c r="M594" s="4"/>
    </row>
    <row r="595">
      <c r="A595" s="9"/>
      <c r="B595" s="9"/>
      <c r="C595" s="9"/>
      <c r="D595" s="9"/>
      <c r="E595" s="9"/>
      <c r="F595" s="9"/>
      <c r="G595" s="9"/>
      <c r="H595" s="9"/>
      <c r="I595" s="9"/>
      <c r="J595" s="4"/>
      <c r="K595" s="9"/>
      <c r="L595" s="9"/>
      <c r="M595" s="4"/>
    </row>
    <row r="596">
      <c r="A596" s="9"/>
      <c r="B596" s="9"/>
      <c r="C596" s="9"/>
      <c r="D596" s="9"/>
      <c r="E596" s="9"/>
      <c r="F596" s="9"/>
      <c r="G596" s="9"/>
      <c r="H596" s="9"/>
      <c r="I596" s="9"/>
      <c r="J596" s="4"/>
      <c r="K596" s="9"/>
      <c r="L596" s="9"/>
      <c r="M596" s="4"/>
    </row>
    <row r="597">
      <c r="A597" s="9"/>
      <c r="B597" s="9"/>
      <c r="C597" s="9"/>
      <c r="D597" s="9"/>
      <c r="E597" s="9"/>
      <c r="F597" s="9"/>
      <c r="G597" s="9"/>
      <c r="H597" s="9"/>
      <c r="I597" s="9"/>
      <c r="J597" s="4"/>
      <c r="K597" s="9"/>
      <c r="L597" s="9"/>
      <c r="M597" s="4"/>
    </row>
    <row r="598">
      <c r="A598" s="9"/>
      <c r="B598" s="9"/>
      <c r="C598" s="9"/>
      <c r="D598" s="9"/>
      <c r="E598" s="9"/>
      <c r="F598" s="9"/>
      <c r="G598" s="9"/>
      <c r="H598" s="9"/>
      <c r="I598" s="9"/>
      <c r="J598" s="4"/>
      <c r="K598" s="9"/>
      <c r="L598" s="9"/>
      <c r="M598" s="4"/>
    </row>
    <row r="599">
      <c r="A599" s="9"/>
      <c r="B599" s="9"/>
      <c r="C599" s="9"/>
      <c r="D599" s="9"/>
      <c r="E599" s="9"/>
      <c r="F599" s="9"/>
      <c r="G599" s="9"/>
      <c r="H599" s="9"/>
      <c r="I599" s="9"/>
      <c r="J599" s="4"/>
      <c r="K599" s="9"/>
      <c r="L599" s="9"/>
      <c r="M599" s="4"/>
    </row>
    <row r="600">
      <c r="A600" s="9"/>
      <c r="B600" s="9"/>
      <c r="C600" s="9"/>
      <c r="D600" s="9"/>
      <c r="E600" s="9"/>
      <c r="F600" s="9"/>
      <c r="G600" s="9"/>
      <c r="H600" s="9"/>
      <c r="I600" s="9"/>
      <c r="J600" s="4"/>
      <c r="K600" s="9"/>
      <c r="L600" s="9"/>
      <c r="M600" s="4"/>
    </row>
    <row r="601">
      <c r="A601" s="9"/>
      <c r="B601" s="9"/>
      <c r="C601" s="9"/>
      <c r="D601" s="9"/>
      <c r="E601" s="9"/>
      <c r="F601" s="9"/>
      <c r="G601" s="9"/>
      <c r="H601" s="9"/>
      <c r="I601" s="9"/>
      <c r="J601" s="4"/>
      <c r="K601" s="9"/>
      <c r="L601" s="9"/>
      <c r="M601" s="4"/>
    </row>
    <row r="602">
      <c r="A602" s="9"/>
      <c r="B602" s="9"/>
      <c r="C602" s="9"/>
      <c r="D602" s="9"/>
      <c r="E602" s="9"/>
      <c r="F602" s="9"/>
      <c r="G602" s="9"/>
      <c r="H602" s="9"/>
      <c r="I602" s="9"/>
      <c r="J602" s="4"/>
      <c r="K602" s="9"/>
      <c r="L602" s="9"/>
      <c r="M602" s="4"/>
    </row>
    <row r="603">
      <c r="A603" s="9"/>
      <c r="B603" s="9"/>
      <c r="C603" s="9"/>
      <c r="D603" s="9"/>
      <c r="E603" s="9"/>
      <c r="F603" s="9"/>
      <c r="G603" s="9"/>
      <c r="H603" s="9"/>
      <c r="I603" s="9"/>
      <c r="J603" s="4"/>
      <c r="K603" s="9"/>
      <c r="L603" s="9"/>
      <c r="M603" s="4"/>
    </row>
    <row r="604">
      <c r="A604" s="9"/>
      <c r="B604" s="9"/>
      <c r="C604" s="9"/>
      <c r="D604" s="9"/>
      <c r="E604" s="9"/>
      <c r="F604" s="9"/>
      <c r="G604" s="9"/>
      <c r="H604" s="9"/>
      <c r="I604" s="9"/>
      <c r="J604" s="4"/>
      <c r="K604" s="9"/>
      <c r="L604" s="9"/>
      <c r="M604" s="4"/>
    </row>
    <row r="605">
      <c r="A605" s="9"/>
      <c r="B605" s="9"/>
      <c r="C605" s="9"/>
      <c r="D605" s="9"/>
      <c r="E605" s="9"/>
      <c r="F605" s="9"/>
      <c r="G605" s="9"/>
      <c r="H605" s="9"/>
      <c r="I605" s="9"/>
      <c r="J605" s="4"/>
      <c r="K605" s="9"/>
      <c r="L605" s="9"/>
      <c r="M605" s="4"/>
    </row>
    <row r="606">
      <c r="A606" s="9"/>
      <c r="B606" s="9"/>
      <c r="C606" s="9"/>
      <c r="D606" s="9"/>
      <c r="E606" s="9"/>
      <c r="F606" s="9"/>
      <c r="G606" s="9"/>
      <c r="H606" s="9"/>
      <c r="I606" s="9"/>
      <c r="J606" s="4"/>
      <c r="K606" s="9"/>
      <c r="L606" s="9"/>
      <c r="M606" s="4"/>
    </row>
    <row r="607">
      <c r="A607" s="9"/>
      <c r="B607" s="9"/>
      <c r="C607" s="9"/>
      <c r="D607" s="9"/>
      <c r="E607" s="9"/>
      <c r="F607" s="9"/>
      <c r="G607" s="9"/>
      <c r="H607" s="9"/>
      <c r="I607" s="9"/>
      <c r="J607" s="4"/>
      <c r="K607" s="9"/>
      <c r="L607" s="9"/>
      <c r="M607" s="4"/>
    </row>
    <row r="608">
      <c r="A608" s="9"/>
      <c r="B608" s="9"/>
      <c r="C608" s="9"/>
      <c r="D608" s="9"/>
      <c r="E608" s="9"/>
      <c r="F608" s="9"/>
      <c r="G608" s="9"/>
      <c r="H608" s="9"/>
      <c r="I608" s="9"/>
      <c r="J608" s="4"/>
      <c r="K608" s="9"/>
      <c r="L608" s="9"/>
      <c r="M608" s="4"/>
    </row>
    <row r="609">
      <c r="A609" s="9"/>
      <c r="B609" s="9"/>
      <c r="C609" s="9"/>
      <c r="D609" s="9"/>
      <c r="E609" s="9"/>
      <c r="F609" s="9"/>
      <c r="G609" s="9"/>
      <c r="H609" s="9"/>
      <c r="I609" s="9"/>
      <c r="J609" s="4"/>
      <c r="K609" s="9"/>
      <c r="L609" s="9"/>
      <c r="M609" s="4"/>
    </row>
    <row r="610">
      <c r="A610" s="9"/>
      <c r="B610" s="9"/>
      <c r="C610" s="9"/>
      <c r="D610" s="9"/>
      <c r="E610" s="9"/>
      <c r="F610" s="9"/>
      <c r="G610" s="9"/>
      <c r="H610" s="9"/>
      <c r="I610" s="9"/>
      <c r="J610" s="4"/>
      <c r="K610" s="9"/>
      <c r="L610" s="9"/>
      <c r="M610" s="4"/>
    </row>
    <row r="611">
      <c r="A611" s="9"/>
      <c r="B611" s="9"/>
      <c r="C611" s="9"/>
      <c r="D611" s="9"/>
      <c r="E611" s="9"/>
      <c r="F611" s="9"/>
      <c r="G611" s="9"/>
      <c r="H611" s="9"/>
      <c r="I611" s="9"/>
      <c r="J611" s="4"/>
      <c r="K611" s="9"/>
      <c r="L611" s="9"/>
      <c r="M611" s="4"/>
    </row>
    <row r="612">
      <c r="A612" s="9"/>
      <c r="B612" s="9"/>
      <c r="C612" s="9"/>
      <c r="D612" s="9"/>
      <c r="E612" s="9"/>
      <c r="F612" s="9"/>
      <c r="G612" s="9"/>
      <c r="H612" s="9"/>
      <c r="I612" s="9"/>
      <c r="J612" s="4"/>
      <c r="K612" s="9"/>
      <c r="L612" s="9"/>
      <c r="M612" s="4"/>
    </row>
    <row r="613">
      <c r="A613" s="9"/>
      <c r="B613" s="9"/>
      <c r="C613" s="9"/>
      <c r="D613" s="9"/>
      <c r="E613" s="9"/>
      <c r="F613" s="9"/>
      <c r="G613" s="9"/>
      <c r="H613" s="9"/>
      <c r="I613" s="9"/>
      <c r="J613" s="4"/>
      <c r="K613" s="9"/>
      <c r="L613" s="9"/>
      <c r="M613" s="4"/>
    </row>
    <row r="614">
      <c r="A614" s="9"/>
      <c r="B614" s="9"/>
      <c r="C614" s="9"/>
      <c r="D614" s="9"/>
      <c r="E614" s="9"/>
      <c r="F614" s="9"/>
      <c r="G614" s="9"/>
      <c r="H614" s="9"/>
      <c r="I614" s="9"/>
      <c r="J614" s="4"/>
      <c r="K614" s="9"/>
      <c r="L614" s="9"/>
      <c r="M614" s="4"/>
    </row>
    <row r="615">
      <c r="A615" s="9"/>
      <c r="B615" s="9"/>
      <c r="C615" s="9"/>
      <c r="D615" s="9"/>
      <c r="E615" s="9"/>
      <c r="F615" s="9"/>
      <c r="G615" s="9"/>
      <c r="H615" s="9"/>
      <c r="I615" s="9"/>
      <c r="J615" s="4"/>
      <c r="K615" s="9"/>
      <c r="L615" s="9"/>
      <c r="M615" s="4"/>
    </row>
    <row r="616">
      <c r="A616" s="9"/>
      <c r="B616" s="9"/>
      <c r="C616" s="9"/>
      <c r="D616" s="9"/>
      <c r="E616" s="9"/>
      <c r="F616" s="9"/>
      <c r="G616" s="9"/>
      <c r="H616" s="9"/>
      <c r="I616" s="9"/>
      <c r="J616" s="4"/>
      <c r="K616" s="9"/>
      <c r="L616" s="9"/>
      <c r="M616" s="4"/>
    </row>
    <row r="617">
      <c r="A617" s="9"/>
      <c r="B617" s="9"/>
      <c r="C617" s="9"/>
      <c r="D617" s="9"/>
      <c r="E617" s="9"/>
      <c r="F617" s="9"/>
      <c r="G617" s="9"/>
      <c r="H617" s="9"/>
      <c r="I617" s="9"/>
      <c r="J617" s="4"/>
      <c r="K617" s="9"/>
      <c r="L617" s="9"/>
      <c r="M617" s="4"/>
    </row>
    <row r="618">
      <c r="A618" s="9"/>
      <c r="B618" s="9"/>
      <c r="C618" s="9"/>
      <c r="D618" s="9"/>
      <c r="E618" s="9"/>
      <c r="F618" s="9"/>
      <c r="G618" s="9"/>
      <c r="H618" s="9"/>
      <c r="I618" s="9"/>
      <c r="J618" s="4"/>
      <c r="K618" s="9"/>
      <c r="L618" s="9"/>
      <c r="M618" s="4"/>
    </row>
    <row r="619">
      <c r="A619" s="9"/>
      <c r="B619" s="9"/>
      <c r="C619" s="9"/>
      <c r="D619" s="9"/>
      <c r="E619" s="9"/>
      <c r="F619" s="9"/>
      <c r="G619" s="9"/>
      <c r="H619" s="9"/>
      <c r="I619" s="9"/>
      <c r="J619" s="4"/>
      <c r="K619" s="9"/>
      <c r="L619" s="9"/>
      <c r="M619" s="4"/>
    </row>
    <row r="620">
      <c r="A620" s="9"/>
      <c r="B620" s="9"/>
      <c r="C620" s="9"/>
      <c r="D620" s="9"/>
      <c r="E620" s="9"/>
      <c r="F620" s="9"/>
      <c r="G620" s="9"/>
      <c r="H620" s="9"/>
      <c r="I620" s="9"/>
      <c r="J620" s="4"/>
      <c r="K620" s="9"/>
      <c r="L620" s="9"/>
      <c r="M620" s="4"/>
    </row>
    <row r="621">
      <c r="A621" s="9"/>
      <c r="B621" s="9"/>
      <c r="C621" s="9"/>
      <c r="D621" s="9"/>
      <c r="E621" s="9"/>
      <c r="F621" s="9"/>
      <c r="G621" s="9"/>
      <c r="H621" s="9"/>
      <c r="I621" s="9"/>
      <c r="J621" s="4"/>
      <c r="K621" s="9"/>
      <c r="L621" s="9"/>
      <c r="M621" s="4"/>
    </row>
    <row r="622">
      <c r="A622" s="9"/>
      <c r="B622" s="9"/>
      <c r="C622" s="9"/>
      <c r="D622" s="9"/>
      <c r="E622" s="9"/>
      <c r="F622" s="9"/>
      <c r="G622" s="9"/>
      <c r="H622" s="9"/>
      <c r="I622" s="9"/>
      <c r="J622" s="4"/>
      <c r="K622" s="9"/>
      <c r="L622" s="9"/>
      <c r="M622" s="4"/>
    </row>
    <row r="623">
      <c r="A623" s="9"/>
      <c r="B623" s="9"/>
      <c r="C623" s="9"/>
      <c r="D623" s="9"/>
      <c r="E623" s="9"/>
      <c r="F623" s="9"/>
      <c r="G623" s="9"/>
      <c r="H623" s="9"/>
      <c r="I623" s="9"/>
      <c r="J623" s="4"/>
      <c r="K623" s="9"/>
      <c r="L623" s="9"/>
      <c r="M623" s="4"/>
    </row>
    <row r="624">
      <c r="A624" s="9"/>
      <c r="B624" s="9"/>
      <c r="C624" s="9"/>
      <c r="D624" s="9"/>
      <c r="E624" s="9"/>
      <c r="F624" s="9"/>
      <c r="G624" s="9"/>
      <c r="H624" s="9"/>
      <c r="I624" s="9"/>
      <c r="J624" s="4"/>
      <c r="K624" s="9"/>
      <c r="L624" s="9"/>
      <c r="M624" s="4"/>
    </row>
    <row r="625">
      <c r="A625" s="9"/>
      <c r="B625" s="9"/>
      <c r="C625" s="9"/>
      <c r="D625" s="9"/>
      <c r="E625" s="9"/>
      <c r="F625" s="9"/>
      <c r="G625" s="9"/>
      <c r="H625" s="9"/>
      <c r="I625" s="9"/>
      <c r="J625" s="4"/>
      <c r="K625" s="9"/>
      <c r="L625" s="9"/>
      <c r="M625" s="4"/>
    </row>
    <row r="626">
      <c r="A626" s="9"/>
      <c r="B626" s="9"/>
      <c r="C626" s="9"/>
      <c r="D626" s="9"/>
      <c r="E626" s="9"/>
      <c r="F626" s="9"/>
      <c r="G626" s="9"/>
      <c r="H626" s="9"/>
      <c r="I626" s="9"/>
      <c r="J626" s="4"/>
      <c r="K626" s="9"/>
      <c r="L626" s="9"/>
      <c r="M626" s="4"/>
    </row>
    <row r="627">
      <c r="A627" s="9"/>
      <c r="B627" s="9"/>
      <c r="C627" s="9"/>
      <c r="D627" s="9"/>
      <c r="E627" s="9"/>
      <c r="F627" s="9"/>
      <c r="G627" s="9"/>
      <c r="H627" s="9"/>
      <c r="I627" s="9"/>
      <c r="J627" s="4"/>
      <c r="K627" s="9"/>
      <c r="L627" s="9"/>
      <c r="M627" s="4"/>
    </row>
    <row r="628">
      <c r="A628" s="9"/>
      <c r="B628" s="9"/>
      <c r="C628" s="9"/>
      <c r="D628" s="9"/>
      <c r="E628" s="9"/>
      <c r="F628" s="9"/>
      <c r="G628" s="9"/>
      <c r="H628" s="9"/>
      <c r="I628" s="9"/>
      <c r="J628" s="4"/>
      <c r="K628" s="9"/>
      <c r="L628" s="9"/>
      <c r="M628" s="4"/>
    </row>
    <row r="629">
      <c r="A629" s="9"/>
      <c r="B629" s="9"/>
      <c r="C629" s="9"/>
      <c r="D629" s="9"/>
      <c r="E629" s="9"/>
      <c r="F629" s="9"/>
      <c r="G629" s="9"/>
      <c r="H629" s="9"/>
      <c r="I629" s="9"/>
      <c r="J629" s="4"/>
      <c r="K629" s="9"/>
      <c r="L629" s="9"/>
      <c r="M629" s="4"/>
    </row>
    <row r="630">
      <c r="A630" s="9"/>
      <c r="B630" s="9"/>
      <c r="C630" s="9"/>
      <c r="D630" s="9"/>
      <c r="E630" s="9"/>
      <c r="F630" s="9"/>
      <c r="G630" s="9"/>
      <c r="H630" s="9"/>
      <c r="I630" s="9"/>
      <c r="J630" s="4"/>
      <c r="K630" s="9"/>
      <c r="L630" s="9"/>
      <c r="M630" s="4"/>
    </row>
    <row r="631">
      <c r="A631" s="9"/>
      <c r="B631" s="9"/>
      <c r="C631" s="9"/>
      <c r="D631" s="9"/>
      <c r="E631" s="9"/>
      <c r="F631" s="9"/>
      <c r="G631" s="9"/>
      <c r="H631" s="9"/>
      <c r="I631" s="9"/>
      <c r="J631" s="4"/>
      <c r="K631" s="9"/>
      <c r="L631" s="9"/>
      <c r="M631" s="4"/>
    </row>
    <row r="632">
      <c r="A632" s="9"/>
      <c r="B632" s="9"/>
      <c r="C632" s="9"/>
      <c r="D632" s="9"/>
      <c r="E632" s="9"/>
      <c r="F632" s="9"/>
      <c r="G632" s="9"/>
      <c r="H632" s="9"/>
      <c r="I632" s="9"/>
      <c r="J632" s="4"/>
      <c r="K632" s="9"/>
      <c r="L632" s="9"/>
      <c r="M632" s="4"/>
    </row>
    <row r="633">
      <c r="A633" s="9"/>
      <c r="B633" s="9"/>
      <c r="C633" s="9"/>
      <c r="D633" s="9"/>
      <c r="E633" s="9"/>
      <c r="F633" s="9"/>
      <c r="G633" s="9"/>
      <c r="H633" s="9"/>
      <c r="I633" s="9"/>
      <c r="J633" s="4"/>
      <c r="K633" s="9"/>
      <c r="L633" s="9"/>
      <c r="M633" s="4"/>
    </row>
    <row r="634">
      <c r="A634" s="9"/>
      <c r="B634" s="9"/>
      <c r="C634" s="9"/>
      <c r="D634" s="9"/>
      <c r="E634" s="9"/>
      <c r="F634" s="9"/>
      <c r="G634" s="9"/>
      <c r="H634" s="9"/>
      <c r="I634" s="9"/>
      <c r="J634" s="4"/>
      <c r="K634" s="9"/>
      <c r="L634" s="9"/>
      <c r="M634" s="4"/>
    </row>
    <row r="635">
      <c r="A635" s="9"/>
      <c r="B635" s="9"/>
      <c r="C635" s="9"/>
      <c r="D635" s="9"/>
      <c r="E635" s="9"/>
      <c r="F635" s="9"/>
      <c r="G635" s="9"/>
      <c r="H635" s="9"/>
      <c r="I635" s="9"/>
      <c r="J635" s="4"/>
      <c r="K635" s="9"/>
      <c r="L635" s="9"/>
      <c r="M635" s="4"/>
    </row>
    <row r="636">
      <c r="A636" s="9"/>
      <c r="B636" s="9"/>
      <c r="C636" s="9"/>
      <c r="D636" s="9"/>
      <c r="E636" s="9"/>
      <c r="F636" s="9"/>
      <c r="G636" s="9"/>
      <c r="H636" s="9"/>
      <c r="I636" s="9"/>
      <c r="J636" s="4"/>
      <c r="K636" s="9"/>
      <c r="L636" s="9"/>
      <c r="M636" s="4"/>
    </row>
    <row r="637">
      <c r="A637" s="9"/>
      <c r="B637" s="9"/>
      <c r="C637" s="9"/>
      <c r="D637" s="9"/>
      <c r="E637" s="9"/>
      <c r="F637" s="9"/>
      <c r="G637" s="9"/>
      <c r="H637" s="9"/>
      <c r="I637" s="9"/>
      <c r="J637" s="4"/>
      <c r="K637" s="9"/>
      <c r="L637" s="9"/>
      <c r="M637" s="4"/>
    </row>
    <row r="638">
      <c r="A638" s="9"/>
      <c r="B638" s="9"/>
      <c r="C638" s="9"/>
      <c r="D638" s="9"/>
      <c r="E638" s="9"/>
      <c r="F638" s="9"/>
      <c r="G638" s="9"/>
      <c r="H638" s="9"/>
      <c r="I638" s="9"/>
      <c r="J638" s="4"/>
      <c r="K638" s="9"/>
      <c r="L638" s="9"/>
      <c r="M638" s="4"/>
    </row>
    <row r="639">
      <c r="A639" s="9"/>
      <c r="B639" s="9"/>
      <c r="C639" s="9"/>
      <c r="D639" s="9"/>
      <c r="E639" s="9"/>
      <c r="F639" s="9"/>
      <c r="G639" s="9"/>
      <c r="H639" s="9"/>
      <c r="I639" s="9"/>
      <c r="J639" s="4"/>
      <c r="K639" s="9"/>
      <c r="L639" s="9"/>
      <c r="M639" s="4"/>
    </row>
    <row r="640">
      <c r="A640" s="9"/>
      <c r="B640" s="9"/>
      <c r="C640" s="9"/>
      <c r="D640" s="9"/>
      <c r="E640" s="9"/>
      <c r="F640" s="9"/>
      <c r="G640" s="9"/>
      <c r="H640" s="9"/>
      <c r="I640" s="9"/>
      <c r="J640" s="4"/>
      <c r="K640" s="9"/>
      <c r="L640" s="9"/>
      <c r="M640" s="4"/>
    </row>
    <row r="641">
      <c r="A641" s="9"/>
      <c r="B641" s="9"/>
      <c r="C641" s="9"/>
      <c r="D641" s="9"/>
      <c r="E641" s="9"/>
      <c r="F641" s="9"/>
      <c r="G641" s="9"/>
      <c r="H641" s="9"/>
      <c r="I641" s="9"/>
      <c r="J641" s="4"/>
      <c r="K641" s="9"/>
      <c r="L641" s="9"/>
      <c r="M641" s="4"/>
    </row>
    <row r="642">
      <c r="A642" s="9"/>
      <c r="B642" s="9"/>
      <c r="C642" s="9"/>
      <c r="D642" s="9"/>
      <c r="E642" s="9"/>
      <c r="F642" s="9"/>
      <c r="G642" s="9"/>
      <c r="H642" s="9"/>
      <c r="I642" s="9"/>
      <c r="J642" s="4"/>
      <c r="K642" s="9"/>
      <c r="L642" s="9"/>
      <c r="M642" s="4"/>
    </row>
    <row r="643">
      <c r="A643" s="9"/>
      <c r="B643" s="9"/>
      <c r="C643" s="9"/>
      <c r="D643" s="9"/>
      <c r="E643" s="9"/>
      <c r="F643" s="9"/>
      <c r="G643" s="9"/>
      <c r="H643" s="9"/>
      <c r="I643" s="9"/>
      <c r="J643" s="4"/>
      <c r="K643" s="9"/>
      <c r="L643" s="9"/>
      <c r="M643" s="4"/>
    </row>
    <row r="644">
      <c r="A644" s="9"/>
      <c r="B644" s="9"/>
      <c r="C644" s="9"/>
      <c r="D644" s="9"/>
      <c r="E644" s="9"/>
      <c r="F644" s="9"/>
      <c r="G644" s="9"/>
      <c r="H644" s="9"/>
      <c r="I644" s="9"/>
      <c r="J644" s="4"/>
      <c r="K644" s="9"/>
      <c r="L644" s="9"/>
      <c r="M644" s="4"/>
    </row>
    <row r="645">
      <c r="A645" s="9"/>
      <c r="B645" s="9"/>
      <c r="C645" s="9"/>
      <c r="D645" s="9"/>
      <c r="E645" s="9"/>
      <c r="F645" s="9"/>
      <c r="G645" s="9"/>
      <c r="H645" s="9"/>
      <c r="I645" s="9"/>
      <c r="J645" s="4"/>
      <c r="K645" s="9"/>
      <c r="L645" s="9"/>
      <c r="M645" s="4"/>
    </row>
    <row r="646">
      <c r="A646" s="9"/>
      <c r="B646" s="9"/>
      <c r="C646" s="9"/>
      <c r="D646" s="9"/>
      <c r="E646" s="9"/>
      <c r="F646" s="9"/>
      <c r="G646" s="9"/>
      <c r="H646" s="9"/>
      <c r="I646" s="9"/>
      <c r="J646" s="4"/>
      <c r="K646" s="9"/>
      <c r="L646" s="9"/>
      <c r="M646" s="4"/>
    </row>
    <row r="647">
      <c r="A647" s="9"/>
      <c r="B647" s="9"/>
      <c r="C647" s="9"/>
      <c r="D647" s="9"/>
      <c r="E647" s="9"/>
      <c r="F647" s="9"/>
      <c r="G647" s="9"/>
      <c r="H647" s="9"/>
      <c r="I647" s="9"/>
      <c r="J647" s="4"/>
      <c r="K647" s="9"/>
      <c r="L647" s="9"/>
      <c r="M647" s="4"/>
    </row>
    <row r="648">
      <c r="A648" s="9"/>
      <c r="B648" s="9"/>
      <c r="C648" s="9"/>
      <c r="D648" s="9"/>
      <c r="E648" s="9"/>
      <c r="F648" s="9"/>
      <c r="G648" s="9"/>
      <c r="H648" s="9"/>
      <c r="I648" s="9"/>
      <c r="J648" s="4"/>
      <c r="K648" s="9"/>
      <c r="L648" s="9"/>
      <c r="M648" s="4"/>
    </row>
    <row r="649">
      <c r="A649" s="9"/>
      <c r="B649" s="9"/>
      <c r="C649" s="9"/>
      <c r="D649" s="9"/>
      <c r="E649" s="9"/>
      <c r="F649" s="9"/>
      <c r="G649" s="9"/>
      <c r="H649" s="9"/>
      <c r="I649" s="9"/>
      <c r="J649" s="4"/>
      <c r="K649" s="9"/>
      <c r="L649" s="9"/>
      <c r="M649" s="4"/>
    </row>
    <row r="650">
      <c r="A650" s="9"/>
      <c r="B650" s="9"/>
      <c r="C650" s="9"/>
      <c r="D650" s="9"/>
      <c r="E650" s="9"/>
      <c r="F650" s="9"/>
      <c r="G650" s="9"/>
      <c r="H650" s="9"/>
      <c r="I650" s="9"/>
      <c r="J650" s="4"/>
      <c r="K650" s="9"/>
      <c r="L650" s="9"/>
      <c r="M650" s="4"/>
    </row>
    <row r="651">
      <c r="A651" s="9"/>
      <c r="B651" s="9"/>
      <c r="C651" s="9"/>
      <c r="D651" s="9"/>
      <c r="E651" s="9"/>
      <c r="F651" s="9"/>
      <c r="G651" s="9"/>
      <c r="H651" s="9"/>
      <c r="I651" s="9"/>
      <c r="J651" s="4"/>
      <c r="K651" s="9"/>
      <c r="L651" s="9"/>
      <c r="M651" s="4"/>
    </row>
    <row r="652">
      <c r="A652" s="9"/>
      <c r="B652" s="9"/>
      <c r="C652" s="9"/>
      <c r="D652" s="9"/>
      <c r="E652" s="9"/>
      <c r="F652" s="9"/>
      <c r="G652" s="9"/>
      <c r="H652" s="9"/>
      <c r="I652" s="9"/>
      <c r="J652" s="4"/>
      <c r="K652" s="9"/>
      <c r="L652" s="9"/>
      <c r="M652" s="4"/>
    </row>
    <row r="653">
      <c r="A653" s="9"/>
      <c r="B653" s="9"/>
      <c r="C653" s="9"/>
      <c r="D653" s="9"/>
      <c r="E653" s="9"/>
      <c r="F653" s="9"/>
      <c r="G653" s="9"/>
      <c r="H653" s="9"/>
      <c r="I653" s="9"/>
      <c r="J653" s="4"/>
      <c r="K653" s="9"/>
      <c r="L653" s="9"/>
      <c r="M653" s="4"/>
    </row>
    <row r="654">
      <c r="A654" s="9"/>
      <c r="B654" s="9"/>
      <c r="C654" s="9"/>
      <c r="D654" s="9"/>
      <c r="E654" s="9"/>
      <c r="F654" s="9"/>
      <c r="G654" s="9"/>
      <c r="H654" s="9"/>
      <c r="I654" s="9"/>
      <c r="J654" s="4"/>
      <c r="K654" s="9"/>
      <c r="L654" s="9"/>
      <c r="M654" s="4"/>
    </row>
    <row r="655">
      <c r="A655" s="9"/>
      <c r="B655" s="9"/>
      <c r="C655" s="9"/>
      <c r="D655" s="9"/>
      <c r="E655" s="9"/>
      <c r="F655" s="9"/>
      <c r="G655" s="9"/>
      <c r="H655" s="9"/>
      <c r="I655" s="9"/>
      <c r="J655" s="4"/>
      <c r="K655" s="9"/>
      <c r="L655" s="9"/>
      <c r="M655" s="4"/>
    </row>
    <row r="656">
      <c r="A656" s="9"/>
      <c r="B656" s="9"/>
      <c r="C656" s="9"/>
      <c r="D656" s="9"/>
      <c r="E656" s="9"/>
      <c r="F656" s="9"/>
      <c r="G656" s="9"/>
      <c r="H656" s="9"/>
      <c r="I656" s="9"/>
      <c r="J656" s="4"/>
      <c r="K656" s="9"/>
      <c r="L656" s="9"/>
      <c r="M656" s="4"/>
    </row>
    <row r="657">
      <c r="A657" s="9"/>
      <c r="B657" s="9"/>
      <c r="C657" s="9"/>
      <c r="D657" s="9"/>
      <c r="E657" s="9"/>
      <c r="F657" s="9"/>
      <c r="G657" s="9"/>
      <c r="H657" s="9"/>
      <c r="I657" s="9"/>
      <c r="J657" s="4"/>
      <c r="K657" s="9"/>
      <c r="L657" s="9"/>
      <c r="M657" s="4"/>
    </row>
    <row r="658">
      <c r="A658" s="9"/>
      <c r="B658" s="9"/>
      <c r="C658" s="9"/>
      <c r="D658" s="9"/>
      <c r="E658" s="9"/>
      <c r="F658" s="9"/>
      <c r="G658" s="9"/>
      <c r="H658" s="9"/>
      <c r="I658" s="9"/>
      <c r="J658" s="4"/>
      <c r="K658" s="9"/>
      <c r="L658" s="9"/>
      <c r="M658" s="4"/>
    </row>
    <row r="659">
      <c r="A659" s="9"/>
      <c r="B659" s="9"/>
      <c r="C659" s="9"/>
      <c r="D659" s="9"/>
      <c r="E659" s="9"/>
      <c r="F659" s="9"/>
      <c r="G659" s="9"/>
      <c r="H659" s="9"/>
      <c r="I659" s="9"/>
      <c r="J659" s="4"/>
      <c r="K659" s="9"/>
      <c r="L659" s="9"/>
      <c r="M659" s="4"/>
    </row>
    <row r="660">
      <c r="A660" s="9"/>
      <c r="B660" s="9"/>
      <c r="C660" s="9"/>
      <c r="D660" s="9"/>
      <c r="E660" s="9"/>
      <c r="F660" s="9"/>
      <c r="G660" s="9"/>
      <c r="H660" s="9"/>
      <c r="I660" s="9"/>
      <c r="J660" s="4"/>
      <c r="K660" s="9"/>
      <c r="L660" s="9"/>
      <c r="M660" s="4"/>
    </row>
    <row r="661">
      <c r="A661" s="9"/>
      <c r="B661" s="9"/>
      <c r="C661" s="9"/>
      <c r="D661" s="9"/>
      <c r="E661" s="9"/>
      <c r="F661" s="9"/>
      <c r="G661" s="9"/>
      <c r="H661" s="9"/>
      <c r="I661" s="9"/>
      <c r="J661" s="4"/>
      <c r="K661" s="9"/>
      <c r="L661" s="9"/>
      <c r="M661" s="4"/>
    </row>
    <row r="662">
      <c r="A662" s="9"/>
      <c r="B662" s="9"/>
      <c r="C662" s="9"/>
      <c r="D662" s="9"/>
      <c r="E662" s="9"/>
      <c r="F662" s="9"/>
      <c r="G662" s="9"/>
      <c r="H662" s="9"/>
      <c r="I662" s="9"/>
      <c r="J662" s="4"/>
      <c r="K662" s="9"/>
      <c r="L662" s="9"/>
      <c r="M662" s="4"/>
    </row>
    <row r="663">
      <c r="A663" s="9"/>
      <c r="B663" s="9"/>
      <c r="C663" s="9"/>
      <c r="D663" s="9"/>
      <c r="E663" s="9"/>
      <c r="F663" s="9"/>
      <c r="G663" s="9"/>
      <c r="H663" s="9"/>
      <c r="I663" s="9"/>
      <c r="J663" s="4"/>
      <c r="K663" s="9"/>
      <c r="L663" s="9"/>
      <c r="M663" s="4"/>
    </row>
    <row r="664">
      <c r="A664" s="9"/>
      <c r="B664" s="9"/>
      <c r="C664" s="9"/>
      <c r="D664" s="9"/>
      <c r="E664" s="9"/>
      <c r="F664" s="9"/>
      <c r="G664" s="9"/>
      <c r="H664" s="9"/>
      <c r="I664" s="9"/>
      <c r="J664" s="4"/>
      <c r="K664" s="9"/>
      <c r="L664" s="9"/>
      <c r="M664" s="4"/>
    </row>
    <row r="665">
      <c r="A665" s="9"/>
      <c r="B665" s="9"/>
      <c r="C665" s="9"/>
      <c r="D665" s="9"/>
      <c r="E665" s="9"/>
      <c r="F665" s="9"/>
      <c r="G665" s="9"/>
      <c r="H665" s="9"/>
      <c r="I665" s="9"/>
      <c r="J665" s="4"/>
      <c r="K665" s="9"/>
      <c r="L665" s="9"/>
      <c r="M665" s="4"/>
    </row>
    <row r="666">
      <c r="A666" s="9"/>
      <c r="B666" s="9"/>
      <c r="C666" s="9"/>
      <c r="D666" s="9"/>
      <c r="E666" s="9"/>
      <c r="F666" s="9"/>
      <c r="G666" s="9"/>
      <c r="H666" s="9"/>
      <c r="I666" s="9"/>
      <c r="J666" s="4"/>
      <c r="K666" s="9"/>
      <c r="L666" s="9"/>
      <c r="M666" s="4"/>
    </row>
    <row r="667">
      <c r="A667" s="9"/>
      <c r="B667" s="9"/>
      <c r="C667" s="9"/>
      <c r="D667" s="9"/>
      <c r="E667" s="9"/>
      <c r="F667" s="9"/>
      <c r="G667" s="9"/>
      <c r="H667" s="9"/>
      <c r="I667" s="9"/>
      <c r="J667" s="4"/>
      <c r="K667" s="9"/>
      <c r="L667" s="9"/>
      <c r="M667" s="4"/>
    </row>
    <row r="668">
      <c r="A668" s="9"/>
      <c r="B668" s="9"/>
      <c r="C668" s="9"/>
      <c r="D668" s="9"/>
      <c r="E668" s="9"/>
      <c r="F668" s="9"/>
      <c r="G668" s="9"/>
      <c r="H668" s="9"/>
      <c r="I668" s="9"/>
      <c r="J668" s="4"/>
      <c r="K668" s="9"/>
      <c r="L668" s="9"/>
      <c r="M668" s="4"/>
    </row>
    <row r="669">
      <c r="A669" s="9"/>
      <c r="B669" s="9"/>
      <c r="C669" s="9"/>
      <c r="D669" s="9"/>
      <c r="E669" s="9"/>
      <c r="F669" s="9"/>
      <c r="G669" s="9"/>
      <c r="H669" s="9"/>
      <c r="I669" s="9"/>
      <c r="J669" s="4"/>
      <c r="K669" s="9"/>
      <c r="L669" s="9"/>
      <c r="M669" s="4"/>
    </row>
    <row r="670">
      <c r="A670" s="9"/>
      <c r="B670" s="9"/>
      <c r="C670" s="9"/>
      <c r="D670" s="9"/>
      <c r="E670" s="9"/>
      <c r="F670" s="9"/>
      <c r="G670" s="9"/>
      <c r="H670" s="9"/>
      <c r="I670" s="9"/>
      <c r="J670" s="4"/>
      <c r="K670" s="9"/>
      <c r="L670" s="9"/>
      <c r="M670" s="4"/>
    </row>
    <row r="671">
      <c r="A671" s="9"/>
      <c r="B671" s="9"/>
      <c r="C671" s="9"/>
      <c r="D671" s="9"/>
      <c r="E671" s="9"/>
      <c r="F671" s="9"/>
      <c r="G671" s="9"/>
      <c r="H671" s="9"/>
      <c r="I671" s="9"/>
      <c r="J671" s="4"/>
      <c r="K671" s="9"/>
      <c r="L671" s="9"/>
      <c r="M671" s="4"/>
    </row>
    <row r="672">
      <c r="A672" s="9"/>
      <c r="B672" s="9"/>
      <c r="C672" s="9"/>
      <c r="D672" s="9"/>
      <c r="E672" s="9"/>
      <c r="F672" s="9"/>
      <c r="G672" s="9"/>
      <c r="H672" s="9"/>
      <c r="I672" s="9"/>
      <c r="J672" s="4"/>
      <c r="K672" s="9"/>
      <c r="L672" s="9"/>
      <c r="M672" s="4"/>
    </row>
    <row r="673">
      <c r="A673" s="9"/>
      <c r="B673" s="9"/>
      <c r="C673" s="9"/>
      <c r="D673" s="9"/>
      <c r="E673" s="9"/>
      <c r="F673" s="9"/>
      <c r="G673" s="9"/>
      <c r="H673" s="9"/>
      <c r="I673" s="9"/>
      <c r="J673" s="4"/>
      <c r="K673" s="9"/>
      <c r="L673" s="9"/>
      <c r="M673" s="4"/>
    </row>
    <row r="674">
      <c r="A674" s="9"/>
      <c r="B674" s="9"/>
      <c r="C674" s="9"/>
      <c r="D674" s="9"/>
      <c r="E674" s="9"/>
      <c r="F674" s="9"/>
      <c r="G674" s="9"/>
      <c r="H674" s="9"/>
      <c r="I674" s="9"/>
      <c r="J674" s="4"/>
      <c r="K674" s="9"/>
      <c r="L674" s="9"/>
      <c r="M674" s="4"/>
    </row>
    <row r="675">
      <c r="A675" s="9"/>
      <c r="B675" s="9"/>
      <c r="C675" s="9"/>
      <c r="D675" s="9"/>
      <c r="E675" s="9"/>
      <c r="F675" s="9"/>
      <c r="G675" s="9"/>
      <c r="H675" s="9"/>
      <c r="I675" s="9"/>
      <c r="J675" s="4"/>
      <c r="K675" s="9"/>
      <c r="L675" s="9"/>
      <c r="M675" s="4"/>
    </row>
    <row r="676">
      <c r="A676" s="9"/>
      <c r="B676" s="9"/>
      <c r="C676" s="9"/>
      <c r="D676" s="9"/>
      <c r="E676" s="9"/>
      <c r="F676" s="9"/>
      <c r="G676" s="9"/>
      <c r="H676" s="9"/>
      <c r="I676" s="9"/>
      <c r="J676" s="4"/>
      <c r="K676" s="9"/>
      <c r="L676" s="9"/>
      <c r="M676" s="4"/>
    </row>
    <row r="677">
      <c r="A677" s="9"/>
      <c r="B677" s="9"/>
      <c r="C677" s="9"/>
      <c r="D677" s="9"/>
      <c r="E677" s="9"/>
      <c r="F677" s="9"/>
      <c r="G677" s="9"/>
      <c r="H677" s="9"/>
      <c r="I677" s="9"/>
      <c r="J677" s="4"/>
      <c r="K677" s="9"/>
      <c r="L677" s="9"/>
      <c r="M677" s="4"/>
    </row>
    <row r="678">
      <c r="A678" s="9"/>
      <c r="B678" s="9"/>
      <c r="C678" s="9"/>
      <c r="D678" s="9"/>
      <c r="E678" s="9"/>
      <c r="F678" s="9"/>
      <c r="G678" s="9"/>
      <c r="H678" s="9"/>
      <c r="I678" s="9"/>
      <c r="J678" s="4"/>
      <c r="K678" s="9"/>
      <c r="L678" s="9"/>
      <c r="M678" s="4"/>
    </row>
    <row r="679">
      <c r="A679" s="9"/>
      <c r="B679" s="9"/>
      <c r="C679" s="9"/>
      <c r="D679" s="9"/>
      <c r="E679" s="9"/>
      <c r="F679" s="9"/>
      <c r="G679" s="9"/>
      <c r="H679" s="9"/>
      <c r="I679" s="9"/>
      <c r="J679" s="4"/>
      <c r="K679" s="9"/>
      <c r="L679" s="9"/>
      <c r="M679" s="4"/>
    </row>
    <row r="680">
      <c r="A680" s="9"/>
      <c r="B680" s="9"/>
      <c r="C680" s="9"/>
      <c r="D680" s="9"/>
      <c r="E680" s="9"/>
      <c r="F680" s="9"/>
      <c r="G680" s="9"/>
      <c r="H680" s="9"/>
      <c r="I680" s="9"/>
      <c r="J680" s="4"/>
      <c r="K680" s="9"/>
      <c r="L680" s="9"/>
      <c r="M680" s="4"/>
    </row>
    <row r="681">
      <c r="A681" s="9"/>
      <c r="B681" s="9"/>
      <c r="C681" s="9"/>
      <c r="D681" s="9"/>
      <c r="E681" s="9"/>
      <c r="F681" s="9"/>
      <c r="G681" s="9"/>
      <c r="H681" s="9"/>
      <c r="I681" s="9"/>
      <c r="J681" s="4"/>
      <c r="K681" s="9"/>
      <c r="L681" s="9"/>
      <c r="M681" s="4"/>
    </row>
    <row r="682">
      <c r="A682" s="9"/>
      <c r="B682" s="9"/>
      <c r="C682" s="9"/>
      <c r="D682" s="9"/>
      <c r="E682" s="9"/>
      <c r="F682" s="9"/>
      <c r="G682" s="9"/>
      <c r="H682" s="9"/>
      <c r="I682" s="9"/>
      <c r="J682" s="4"/>
      <c r="K682" s="9"/>
      <c r="L682" s="9"/>
      <c r="M682" s="4"/>
    </row>
    <row r="683">
      <c r="A683" s="9"/>
      <c r="B683" s="9"/>
      <c r="C683" s="9"/>
      <c r="D683" s="9"/>
      <c r="E683" s="9"/>
      <c r="F683" s="9"/>
      <c r="G683" s="9"/>
      <c r="H683" s="9"/>
      <c r="I683" s="9"/>
      <c r="J683" s="4"/>
      <c r="K683" s="9"/>
      <c r="L683" s="9"/>
      <c r="M683" s="4"/>
    </row>
    <row r="684">
      <c r="A684" s="9"/>
      <c r="B684" s="9"/>
      <c r="C684" s="9"/>
      <c r="D684" s="9"/>
      <c r="E684" s="9"/>
      <c r="F684" s="9"/>
      <c r="G684" s="9"/>
      <c r="H684" s="9"/>
      <c r="I684" s="9"/>
      <c r="J684" s="4"/>
      <c r="K684" s="9"/>
      <c r="L684" s="9"/>
      <c r="M684" s="4"/>
    </row>
    <row r="685">
      <c r="A685" s="9"/>
      <c r="B685" s="9"/>
      <c r="C685" s="9"/>
      <c r="D685" s="9"/>
      <c r="E685" s="9"/>
      <c r="F685" s="9"/>
      <c r="G685" s="9"/>
      <c r="H685" s="9"/>
      <c r="I685" s="9"/>
      <c r="J685" s="4"/>
      <c r="K685" s="9"/>
      <c r="L685" s="9"/>
      <c r="M685" s="4"/>
    </row>
    <row r="686">
      <c r="A686" s="9"/>
      <c r="B686" s="9"/>
      <c r="C686" s="9"/>
      <c r="D686" s="9"/>
      <c r="E686" s="9"/>
      <c r="F686" s="9"/>
      <c r="G686" s="9"/>
      <c r="H686" s="9"/>
      <c r="I686" s="9"/>
      <c r="J686" s="4"/>
      <c r="K686" s="9"/>
      <c r="L686" s="9"/>
      <c r="M686" s="4"/>
    </row>
    <row r="687">
      <c r="A687" s="9"/>
      <c r="B687" s="9"/>
      <c r="C687" s="9"/>
      <c r="D687" s="9"/>
      <c r="E687" s="9"/>
      <c r="F687" s="9"/>
      <c r="G687" s="9"/>
      <c r="H687" s="9"/>
      <c r="I687" s="9"/>
      <c r="J687" s="4"/>
      <c r="K687" s="9"/>
      <c r="L687" s="9"/>
      <c r="M687" s="4"/>
    </row>
    <row r="688">
      <c r="A688" s="9"/>
      <c r="B688" s="9"/>
      <c r="C688" s="9"/>
      <c r="D688" s="9"/>
      <c r="E688" s="9"/>
      <c r="F688" s="9"/>
      <c r="G688" s="9"/>
      <c r="H688" s="9"/>
      <c r="I688" s="9"/>
      <c r="J688" s="4"/>
      <c r="K688" s="9"/>
      <c r="L688" s="9"/>
      <c r="M688" s="4"/>
    </row>
    <row r="689">
      <c r="A689" s="9"/>
      <c r="B689" s="9"/>
      <c r="C689" s="9"/>
      <c r="D689" s="9"/>
      <c r="E689" s="9"/>
      <c r="F689" s="9"/>
      <c r="G689" s="9"/>
      <c r="H689" s="9"/>
      <c r="I689" s="9"/>
      <c r="J689" s="4"/>
      <c r="K689" s="9"/>
      <c r="L689" s="9"/>
      <c r="M689" s="4"/>
    </row>
    <row r="690">
      <c r="A690" s="9"/>
      <c r="B690" s="9"/>
      <c r="C690" s="9"/>
      <c r="D690" s="9"/>
      <c r="E690" s="9"/>
      <c r="F690" s="9"/>
      <c r="G690" s="9"/>
      <c r="H690" s="9"/>
      <c r="I690" s="9"/>
      <c r="J690" s="4"/>
      <c r="K690" s="9"/>
      <c r="L690" s="9"/>
      <c r="M690" s="4"/>
    </row>
    <row r="691">
      <c r="A691" s="9"/>
      <c r="B691" s="9"/>
      <c r="C691" s="9"/>
      <c r="D691" s="9"/>
      <c r="E691" s="9"/>
      <c r="F691" s="9"/>
      <c r="G691" s="9"/>
      <c r="H691" s="9"/>
      <c r="I691" s="9"/>
      <c r="J691" s="4"/>
      <c r="K691" s="9"/>
      <c r="L691" s="9"/>
      <c r="M691" s="4"/>
    </row>
    <row r="692">
      <c r="A692" s="9"/>
      <c r="B692" s="9"/>
      <c r="C692" s="9"/>
      <c r="D692" s="9"/>
      <c r="E692" s="9"/>
      <c r="F692" s="9"/>
      <c r="G692" s="9"/>
      <c r="H692" s="9"/>
      <c r="I692" s="9"/>
      <c r="J692" s="4"/>
      <c r="K692" s="9"/>
      <c r="L692" s="9"/>
      <c r="M692" s="4"/>
    </row>
    <row r="693">
      <c r="A693" s="9"/>
      <c r="B693" s="9"/>
      <c r="C693" s="9"/>
      <c r="D693" s="9"/>
      <c r="E693" s="9"/>
      <c r="F693" s="9"/>
      <c r="G693" s="9"/>
      <c r="H693" s="9"/>
      <c r="I693" s="9"/>
      <c r="J693" s="4"/>
      <c r="K693" s="9"/>
      <c r="L693" s="9"/>
      <c r="M693" s="4"/>
    </row>
    <row r="694">
      <c r="A694" s="9"/>
      <c r="B694" s="9"/>
      <c r="C694" s="9"/>
      <c r="D694" s="9"/>
      <c r="E694" s="9"/>
      <c r="F694" s="9"/>
      <c r="G694" s="9"/>
      <c r="H694" s="9"/>
      <c r="I694" s="9"/>
      <c r="J694" s="4"/>
      <c r="K694" s="9"/>
      <c r="L694" s="9"/>
      <c r="M694" s="4"/>
    </row>
    <row r="695">
      <c r="A695" s="9"/>
      <c r="B695" s="9"/>
      <c r="C695" s="9"/>
      <c r="D695" s="9"/>
      <c r="E695" s="9"/>
      <c r="F695" s="9"/>
      <c r="G695" s="9"/>
      <c r="H695" s="9"/>
      <c r="I695" s="9"/>
      <c r="J695" s="4"/>
      <c r="K695" s="9"/>
      <c r="L695" s="9"/>
      <c r="M695" s="4"/>
    </row>
    <row r="696">
      <c r="A696" s="9"/>
      <c r="B696" s="9"/>
      <c r="C696" s="9"/>
      <c r="D696" s="9"/>
      <c r="E696" s="9"/>
      <c r="F696" s="9"/>
      <c r="G696" s="9"/>
      <c r="H696" s="9"/>
      <c r="I696" s="9"/>
      <c r="J696" s="4"/>
      <c r="K696" s="9"/>
      <c r="L696" s="9"/>
      <c r="M696" s="4"/>
    </row>
    <row r="697">
      <c r="A697" s="9"/>
      <c r="B697" s="9"/>
      <c r="C697" s="9"/>
      <c r="D697" s="9"/>
      <c r="E697" s="9"/>
      <c r="F697" s="9"/>
      <c r="G697" s="9"/>
      <c r="H697" s="9"/>
      <c r="I697" s="9"/>
      <c r="J697" s="4"/>
      <c r="K697" s="9"/>
      <c r="L697" s="9"/>
      <c r="M697" s="4"/>
    </row>
    <row r="698">
      <c r="A698" s="9"/>
      <c r="B698" s="9"/>
      <c r="C698" s="9"/>
      <c r="D698" s="9"/>
      <c r="E698" s="9"/>
      <c r="F698" s="9"/>
      <c r="G698" s="9"/>
      <c r="H698" s="9"/>
      <c r="I698" s="9"/>
      <c r="J698" s="4"/>
      <c r="K698" s="9"/>
      <c r="L698" s="9"/>
      <c r="M698" s="4"/>
    </row>
    <row r="699">
      <c r="A699" s="9"/>
      <c r="B699" s="9"/>
      <c r="C699" s="9"/>
      <c r="D699" s="9"/>
      <c r="E699" s="9"/>
      <c r="F699" s="9"/>
      <c r="G699" s="9"/>
      <c r="H699" s="9"/>
      <c r="I699" s="9"/>
      <c r="J699" s="4"/>
      <c r="K699" s="9"/>
      <c r="L699" s="9"/>
      <c r="M699" s="4"/>
    </row>
    <row r="700">
      <c r="A700" s="9"/>
      <c r="B700" s="9"/>
      <c r="C700" s="9"/>
      <c r="D700" s="9"/>
      <c r="E700" s="9"/>
      <c r="F700" s="9"/>
      <c r="G700" s="9"/>
      <c r="H700" s="9"/>
      <c r="I700" s="9"/>
      <c r="J700" s="4"/>
      <c r="K700" s="9"/>
      <c r="L700" s="9"/>
      <c r="M700" s="4"/>
    </row>
    <row r="701">
      <c r="A701" s="9"/>
      <c r="B701" s="9"/>
      <c r="C701" s="9"/>
      <c r="D701" s="9"/>
      <c r="E701" s="9"/>
      <c r="F701" s="9"/>
      <c r="G701" s="9"/>
      <c r="H701" s="9"/>
      <c r="I701" s="9"/>
      <c r="J701" s="4"/>
      <c r="K701" s="9"/>
      <c r="L701" s="9"/>
      <c r="M701" s="4"/>
    </row>
    <row r="702">
      <c r="A702" s="9"/>
      <c r="B702" s="9"/>
      <c r="C702" s="9"/>
      <c r="D702" s="9"/>
      <c r="E702" s="9"/>
      <c r="F702" s="9"/>
      <c r="G702" s="9"/>
      <c r="H702" s="9"/>
      <c r="I702" s="9"/>
      <c r="J702" s="4"/>
      <c r="K702" s="9"/>
      <c r="L702" s="9"/>
      <c r="M702" s="4"/>
    </row>
    <row r="703">
      <c r="A703" s="9"/>
      <c r="B703" s="9"/>
      <c r="C703" s="9"/>
      <c r="D703" s="9"/>
      <c r="E703" s="9"/>
      <c r="F703" s="9"/>
      <c r="G703" s="9"/>
      <c r="H703" s="9"/>
      <c r="I703" s="9"/>
      <c r="J703" s="4"/>
      <c r="K703" s="9"/>
      <c r="L703" s="9"/>
      <c r="M703" s="4"/>
    </row>
    <row r="704">
      <c r="A704" s="9"/>
      <c r="B704" s="9"/>
      <c r="C704" s="9"/>
      <c r="D704" s="9"/>
      <c r="E704" s="9"/>
      <c r="F704" s="9"/>
      <c r="G704" s="9"/>
      <c r="H704" s="9"/>
      <c r="I704" s="9"/>
      <c r="J704" s="4"/>
      <c r="K704" s="9"/>
      <c r="L704" s="9"/>
      <c r="M704" s="4"/>
    </row>
    <row r="705">
      <c r="A705" s="9"/>
      <c r="B705" s="9"/>
      <c r="C705" s="9"/>
      <c r="D705" s="9"/>
      <c r="E705" s="9"/>
      <c r="F705" s="9"/>
      <c r="G705" s="9"/>
      <c r="H705" s="9"/>
      <c r="I705" s="9"/>
      <c r="J705" s="4"/>
      <c r="K705" s="9"/>
      <c r="L705" s="9"/>
      <c r="M705" s="4"/>
    </row>
    <row r="706">
      <c r="A706" s="9"/>
      <c r="B706" s="9"/>
      <c r="C706" s="9"/>
      <c r="D706" s="9"/>
      <c r="E706" s="9"/>
      <c r="F706" s="9"/>
      <c r="G706" s="9"/>
      <c r="H706" s="9"/>
      <c r="I706" s="9"/>
      <c r="J706" s="4"/>
      <c r="K706" s="9"/>
      <c r="L706" s="9"/>
      <c r="M706" s="4"/>
    </row>
    <row r="707">
      <c r="A707" s="9"/>
      <c r="B707" s="9"/>
      <c r="C707" s="9"/>
      <c r="D707" s="9"/>
      <c r="E707" s="9"/>
      <c r="F707" s="9"/>
      <c r="G707" s="9"/>
      <c r="H707" s="9"/>
      <c r="I707" s="9"/>
      <c r="J707" s="4"/>
      <c r="K707" s="9"/>
      <c r="L707" s="9"/>
      <c r="M707" s="4"/>
    </row>
    <row r="708">
      <c r="A708" s="9"/>
      <c r="B708" s="9"/>
      <c r="C708" s="9"/>
      <c r="D708" s="9"/>
      <c r="E708" s="9"/>
      <c r="F708" s="9"/>
      <c r="G708" s="9"/>
      <c r="H708" s="9"/>
      <c r="I708" s="9"/>
      <c r="J708" s="4"/>
      <c r="K708" s="9"/>
      <c r="L708" s="9"/>
      <c r="M708" s="4"/>
    </row>
    <row r="709">
      <c r="A709" s="9"/>
      <c r="B709" s="9"/>
      <c r="C709" s="9"/>
      <c r="D709" s="9"/>
      <c r="E709" s="9"/>
      <c r="F709" s="9"/>
      <c r="G709" s="9"/>
      <c r="H709" s="9"/>
      <c r="I709" s="9"/>
      <c r="J709" s="4"/>
      <c r="K709" s="9"/>
      <c r="L709" s="9"/>
      <c r="M709" s="4"/>
    </row>
    <row r="710">
      <c r="A710" s="9"/>
      <c r="B710" s="9"/>
      <c r="C710" s="9"/>
      <c r="D710" s="9"/>
      <c r="E710" s="9"/>
      <c r="F710" s="9"/>
      <c r="G710" s="9"/>
      <c r="H710" s="9"/>
      <c r="I710" s="9"/>
      <c r="J710" s="4"/>
      <c r="K710" s="9"/>
      <c r="L710" s="9"/>
      <c r="M710" s="4"/>
    </row>
    <row r="711">
      <c r="A711" s="9"/>
      <c r="B711" s="9"/>
      <c r="C711" s="9"/>
      <c r="D711" s="9"/>
      <c r="E711" s="9"/>
      <c r="F711" s="9"/>
      <c r="G711" s="9"/>
      <c r="H711" s="9"/>
      <c r="I711" s="9"/>
      <c r="J711" s="4"/>
      <c r="K711" s="9"/>
      <c r="L711" s="9"/>
      <c r="M711" s="4"/>
    </row>
    <row r="712">
      <c r="A712" s="9"/>
      <c r="B712" s="9"/>
      <c r="C712" s="9"/>
      <c r="D712" s="9"/>
      <c r="E712" s="9"/>
      <c r="F712" s="9"/>
      <c r="G712" s="9"/>
      <c r="H712" s="9"/>
      <c r="I712" s="9"/>
      <c r="J712" s="4"/>
      <c r="K712" s="9"/>
      <c r="L712" s="9"/>
      <c r="M712" s="4"/>
    </row>
    <row r="713">
      <c r="A713" s="9"/>
      <c r="B713" s="9"/>
      <c r="C713" s="9"/>
      <c r="D713" s="9"/>
      <c r="E713" s="9"/>
      <c r="F713" s="9"/>
      <c r="G713" s="9"/>
      <c r="H713" s="9"/>
      <c r="I713" s="9"/>
      <c r="J713" s="4"/>
      <c r="K713" s="9"/>
      <c r="L713" s="9"/>
      <c r="M713" s="4"/>
    </row>
    <row r="714">
      <c r="A714" s="9"/>
      <c r="B714" s="9"/>
      <c r="C714" s="9"/>
      <c r="D714" s="9"/>
      <c r="E714" s="9"/>
      <c r="F714" s="9"/>
      <c r="G714" s="9"/>
      <c r="H714" s="9"/>
      <c r="I714" s="9"/>
      <c r="J714" s="4"/>
      <c r="K714" s="9"/>
      <c r="L714" s="9"/>
      <c r="M714" s="4"/>
    </row>
    <row r="715">
      <c r="A715" s="9"/>
      <c r="B715" s="9"/>
      <c r="C715" s="9"/>
      <c r="D715" s="9"/>
      <c r="E715" s="9"/>
      <c r="F715" s="9"/>
      <c r="G715" s="9"/>
      <c r="H715" s="9"/>
      <c r="I715" s="9"/>
      <c r="J715" s="4"/>
      <c r="K715" s="9"/>
      <c r="L715" s="9"/>
      <c r="M715" s="4"/>
    </row>
    <row r="716">
      <c r="A716" s="9"/>
      <c r="B716" s="9"/>
      <c r="C716" s="9"/>
      <c r="D716" s="9"/>
      <c r="E716" s="9"/>
      <c r="F716" s="9"/>
      <c r="G716" s="9"/>
      <c r="H716" s="9"/>
      <c r="I716" s="9"/>
      <c r="J716" s="4"/>
      <c r="K716" s="9"/>
      <c r="L716" s="9"/>
      <c r="M716" s="4"/>
    </row>
    <row r="717">
      <c r="A717" s="9"/>
      <c r="B717" s="9"/>
      <c r="C717" s="9"/>
      <c r="D717" s="9"/>
      <c r="E717" s="9"/>
      <c r="F717" s="9"/>
      <c r="G717" s="9"/>
      <c r="H717" s="9"/>
      <c r="I717" s="9"/>
      <c r="J717" s="4"/>
      <c r="K717" s="9"/>
      <c r="L717" s="9"/>
      <c r="M717" s="4"/>
    </row>
    <row r="718">
      <c r="A718" s="9"/>
      <c r="B718" s="9"/>
      <c r="C718" s="9"/>
      <c r="D718" s="9"/>
      <c r="E718" s="9"/>
      <c r="F718" s="9"/>
      <c r="G718" s="9"/>
      <c r="H718" s="9"/>
      <c r="I718" s="9"/>
      <c r="J718" s="4"/>
      <c r="K718" s="9"/>
      <c r="L718" s="9"/>
      <c r="M718" s="4"/>
    </row>
    <row r="719">
      <c r="A719" s="9"/>
      <c r="B719" s="9"/>
      <c r="C719" s="9"/>
      <c r="D719" s="9"/>
      <c r="E719" s="9"/>
      <c r="F719" s="9"/>
      <c r="G719" s="9"/>
      <c r="H719" s="9"/>
      <c r="I719" s="9"/>
      <c r="J719" s="4"/>
      <c r="K719" s="9"/>
      <c r="L719" s="9"/>
      <c r="M719" s="4"/>
    </row>
    <row r="720">
      <c r="A720" s="9"/>
      <c r="B720" s="9"/>
      <c r="C720" s="9"/>
      <c r="D720" s="9"/>
      <c r="E720" s="9"/>
      <c r="F720" s="9"/>
      <c r="G720" s="9"/>
      <c r="H720" s="9"/>
      <c r="I720" s="9"/>
      <c r="J720" s="4"/>
      <c r="K720" s="9"/>
      <c r="L720" s="9"/>
      <c r="M720" s="4"/>
    </row>
    <row r="721">
      <c r="A721" s="9"/>
      <c r="B721" s="9"/>
      <c r="C721" s="9"/>
      <c r="D721" s="9"/>
      <c r="E721" s="9"/>
      <c r="F721" s="9"/>
      <c r="G721" s="9"/>
      <c r="H721" s="9"/>
      <c r="I721" s="9"/>
      <c r="J721" s="4"/>
      <c r="K721" s="9"/>
      <c r="L721" s="9"/>
      <c r="M721" s="4"/>
    </row>
    <row r="722">
      <c r="A722" s="9"/>
      <c r="B722" s="9"/>
      <c r="C722" s="9"/>
      <c r="D722" s="9"/>
      <c r="E722" s="9"/>
      <c r="F722" s="9"/>
      <c r="G722" s="9"/>
      <c r="H722" s="9"/>
      <c r="I722" s="9"/>
      <c r="J722" s="4"/>
      <c r="K722" s="9"/>
      <c r="L722" s="9"/>
      <c r="M722" s="4"/>
    </row>
    <row r="723">
      <c r="A723" s="9"/>
      <c r="B723" s="9"/>
      <c r="C723" s="9"/>
      <c r="D723" s="9"/>
      <c r="E723" s="9"/>
      <c r="F723" s="9"/>
      <c r="G723" s="9"/>
      <c r="H723" s="9"/>
      <c r="I723" s="9"/>
      <c r="J723" s="4"/>
      <c r="K723" s="9"/>
      <c r="L723" s="9"/>
      <c r="M723" s="4"/>
    </row>
    <row r="724">
      <c r="A724" s="9"/>
      <c r="B724" s="9"/>
      <c r="C724" s="9"/>
      <c r="D724" s="9"/>
      <c r="E724" s="9"/>
      <c r="F724" s="9"/>
      <c r="G724" s="9"/>
      <c r="H724" s="9"/>
      <c r="I724" s="9"/>
      <c r="J724" s="4"/>
      <c r="K724" s="9"/>
      <c r="L724" s="9"/>
      <c r="M724" s="4"/>
    </row>
    <row r="725">
      <c r="A725" s="9"/>
      <c r="B725" s="9"/>
      <c r="C725" s="9"/>
      <c r="D725" s="9"/>
      <c r="E725" s="9"/>
      <c r="F725" s="9"/>
      <c r="G725" s="9"/>
      <c r="H725" s="9"/>
      <c r="I725" s="9"/>
      <c r="J725" s="4"/>
      <c r="K725" s="9"/>
      <c r="L725" s="9"/>
      <c r="M725" s="4"/>
    </row>
    <row r="726">
      <c r="A726" s="9"/>
      <c r="B726" s="9"/>
      <c r="C726" s="9"/>
      <c r="D726" s="9"/>
      <c r="E726" s="9"/>
      <c r="F726" s="9"/>
      <c r="G726" s="9"/>
      <c r="H726" s="9"/>
      <c r="I726" s="9"/>
      <c r="J726" s="4"/>
      <c r="K726" s="9"/>
      <c r="L726" s="9"/>
      <c r="M726" s="4"/>
    </row>
    <row r="727">
      <c r="A727" s="9"/>
      <c r="B727" s="9"/>
      <c r="C727" s="9"/>
      <c r="D727" s="9"/>
      <c r="E727" s="9"/>
      <c r="F727" s="9"/>
      <c r="G727" s="9"/>
      <c r="H727" s="9"/>
      <c r="I727" s="9"/>
      <c r="J727" s="4"/>
      <c r="K727" s="9"/>
      <c r="L727" s="9"/>
      <c r="M727" s="4"/>
    </row>
    <row r="728">
      <c r="A728" s="9"/>
      <c r="B728" s="9"/>
      <c r="C728" s="9"/>
      <c r="D728" s="9"/>
      <c r="E728" s="9"/>
      <c r="F728" s="9"/>
      <c r="G728" s="9"/>
      <c r="H728" s="9"/>
      <c r="I728" s="9"/>
      <c r="J728" s="4"/>
      <c r="K728" s="9"/>
      <c r="L728" s="9"/>
      <c r="M728" s="4"/>
    </row>
    <row r="729">
      <c r="A729" s="9"/>
      <c r="B729" s="9"/>
      <c r="C729" s="9"/>
      <c r="D729" s="9"/>
      <c r="E729" s="9"/>
      <c r="F729" s="9"/>
      <c r="G729" s="9"/>
      <c r="H729" s="9"/>
      <c r="I729" s="9"/>
      <c r="J729" s="4"/>
      <c r="K729" s="9"/>
      <c r="L729" s="9"/>
      <c r="M729" s="4"/>
    </row>
    <row r="730">
      <c r="A730" s="9"/>
      <c r="B730" s="9"/>
      <c r="C730" s="9"/>
      <c r="D730" s="9"/>
      <c r="E730" s="9"/>
      <c r="F730" s="9"/>
      <c r="G730" s="9"/>
      <c r="H730" s="9"/>
      <c r="I730" s="9"/>
      <c r="J730" s="4"/>
      <c r="K730" s="9"/>
      <c r="L730" s="9"/>
      <c r="M730" s="4"/>
    </row>
    <row r="731">
      <c r="A731" s="9"/>
      <c r="B731" s="9"/>
      <c r="C731" s="9"/>
      <c r="D731" s="9"/>
      <c r="E731" s="9"/>
      <c r="F731" s="9"/>
      <c r="G731" s="9"/>
      <c r="H731" s="9"/>
      <c r="I731" s="9"/>
      <c r="J731" s="4"/>
      <c r="K731" s="9"/>
      <c r="L731" s="9"/>
      <c r="M731" s="4"/>
    </row>
    <row r="732">
      <c r="A732" s="9"/>
      <c r="B732" s="9"/>
      <c r="C732" s="9"/>
      <c r="D732" s="9"/>
      <c r="E732" s="9"/>
      <c r="F732" s="9"/>
      <c r="G732" s="9"/>
      <c r="H732" s="9"/>
      <c r="I732" s="9"/>
      <c r="J732" s="4"/>
      <c r="K732" s="9"/>
      <c r="L732" s="9"/>
      <c r="M732" s="4"/>
    </row>
    <row r="733">
      <c r="A733" s="9"/>
      <c r="B733" s="9"/>
      <c r="C733" s="9"/>
      <c r="D733" s="9"/>
      <c r="E733" s="9"/>
      <c r="F733" s="9"/>
      <c r="G733" s="9"/>
      <c r="H733" s="9"/>
      <c r="I733" s="9"/>
      <c r="J733" s="4"/>
      <c r="K733" s="9"/>
      <c r="L733" s="9"/>
      <c r="M733" s="4"/>
    </row>
    <row r="734">
      <c r="A734" s="9"/>
      <c r="B734" s="9"/>
      <c r="C734" s="9"/>
      <c r="D734" s="9"/>
      <c r="E734" s="9"/>
      <c r="F734" s="9"/>
      <c r="G734" s="9"/>
      <c r="H734" s="9"/>
      <c r="I734" s="9"/>
      <c r="J734" s="4"/>
      <c r="K734" s="9"/>
      <c r="L734" s="9"/>
      <c r="M734" s="4"/>
    </row>
    <row r="735">
      <c r="A735" s="9"/>
      <c r="B735" s="9"/>
      <c r="C735" s="9"/>
      <c r="D735" s="9"/>
      <c r="E735" s="9"/>
      <c r="F735" s="9"/>
      <c r="G735" s="9"/>
      <c r="H735" s="9"/>
      <c r="I735" s="9"/>
      <c r="J735" s="4"/>
      <c r="K735" s="9"/>
      <c r="L735" s="9"/>
      <c r="M735" s="4"/>
    </row>
    <row r="736">
      <c r="A736" s="9"/>
      <c r="B736" s="9"/>
      <c r="C736" s="9"/>
      <c r="D736" s="9"/>
      <c r="E736" s="9"/>
      <c r="F736" s="9"/>
      <c r="G736" s="9"/>
      <c r="H736" s="9"/>
      <c r="I736" s="9"/>
      <c r="J736" s="4"/>
      <c r="K736" s="9"/>
      <c r="L736" s="9"/>
      <c r="M736" s="4"/>
    </row>
    <row r="737">
      <c r="A737" s="9"/>
      <c r="B737" s="9"/>
      <c r="C737" s="9"/>
      <c r="D737" s="9"/>
      <c r="E737" s="9"/>
      <c r="F737" s="9"/>
      <c r="G737" s="9"/>
      <c r="H737" s="9"/>
      <c r="I737" s="9"/>
      <c r="J737" s="4"/>
      <c r="K737" s="9"/>
      <c r="L737" s="9"/>
      <c r="M737" s="4"/>
    </row>
    <row r="738">
      <c r="A738" s="9"/>
      <c r="B738" s="9"/>
      <c r="C738" s="9"/>
      <c r="D738" s="9"/>
      <c r="E738" s="9"/>
      <c r="F738" s="9"/>
      <c r="G738" s="9"/>
      <c r="H738" s="9"/>
      <c r="I738" s="9"/>
      <c r="J738" s="4"/>
      <c r="K738" s="9"/>
      <c r="L738" s="9"/>
      <c r="M738" s="4"/>
    </row>
    <row r="739">
      <c r="A739" s="9"/>
      <c r="B739" s="9"/>
      <c r="C739" s="9"/>
      <c r="D739" s="9"/>
      <c r="E739" s="9"/>
      <c r="F739" s="9"/>
      <c r="G739" s="9"/>
      <c r="H739" s="9"/>
      <c r="I739" s="9"/>
      <c r="J739" s="4"/>
      <c r="K739" s="9"/>
      <c r="L739" s="9"/>
      <c r="M739" s="4"/>
    </row>
    <row r="740">
      <c r="A740" s="9"/>
      <c r="B740" s="9"/>
      <c r="C740" s="9"/>
      <c r="D740" s="9"/>
      <c r="E740" s="9"/>
      <c r="F740" s="9"/>
      <c r="G740" s="9"/>
      <c r="H740" s="9"/>
      <c r="I740" s="9"/>
      <c r="J740" s="4"/>
      <c r="K740" s="9"/>
      <c r="L740" s="9"/>
      <c r="M740" s="4"/>
    </row>
    <row r="741">
      <c r="A741" s="9"/>
      <c r="B741" s="9"/>
      <c r="C741" s="9"/>
      <c r="D741" s="9"/>
      <c r="E741" s="9"/>
      <c r="F741" s="9"/>
      <c r="G741" s="9"/>
      <c r="H741" s="9"/>
      <c r="I741" s="9"/>
      <c r="J741" s="4"/>
      <c r="K741" s="9"/>
      <c r="L741" s="9"/>
      <c r="M741" s="4"/>
    </row>
    <row r="742">
      <c r="A742" s="9"/>
      <c r="B742" s="9"/>
      <c r="C742" s="9"/>
      <c r="D742" s="9"/>
      <c r="E742" s="9"/>
      <c r="F742" s="9"/>
      <c r="G742" s="9"/>
      <c r="H742" s="9"/>
      <c r="I742" s="9"/>
      <c r="J742" s="4"/>
      <c r="K742" s="9"/>
      <c r="L742" s="9"/>
      <c r="M742" s="4"/>
    </row>
    <row r="743">
      <c r="A743" s="9"/>
      <c r="B743" s="9"/>
      <c r="C743" s="9"/>
      <c r="D743" s="9"/>
      <c r="E743" s="9"/>
      <c r="F743" s="9"/>
      <c r="G743" s="9"/>
      <c r="H743" s="9"/>
      <c r="I743" s="9"/>
      <c r="J743" s="4"/>
      <c r="K743" s="9"/>
      <c r="L743" s="9"/>
      <c r="M743" s="4"/>
    </row>
    <row r="744">
      <c r="A744" s="9"/>
      <c r="B744" s="9"/>
      <c r="C744" s="9"/>
      <c r="D744" s="9"/>
      <c r="E744" s="9"/>
      <c r="F744" s="9"/>
      <c r="G744" s="9"/>
      <c r="H744" s="9"/>
      <c r="I744" s="9"/>
      <c r="J744" s="4"/>
      <c r="K744" s="9"/>
      <c r="L744" s="9"/>
      <c r="M744" s="4"/>
    </row>
    <row r="745">
      <c r="A745" s="9"/>
      <c r="B745" s="9"/>
      <c r="C745" s="9"/>
      <c r="D745" s="9"/>
      <c r="E745" s="9"/>
      <c r="F745" s="9"/>
      <c r="G745" s="9"/>
      <c r="H745" s="9"/>
      <c r="I745" s="9"/>
      <c r="J745" s="4"/>
      <c r="K745" s="9"/>
      <c r="L745" s="9"/>
      <c r="M745" s="4"/>
    </row>
    <row r="746">
      <c r="A746" s="9"/>
      <c r="B746" s="9"/>
      <c r="C746" s="9"/>
      <c r="D746" s="9"/>
      <c r="E746" s="9"/>
      <c r="F746" s="9"/>
      <c r="G746" s="9"/>
      <c r="H746" s="9"/>
      <c r="I746" s="9"/>
      <c r="J746" s="4"/>
      <c r="K746" s="9"/>
      <c r="L746" s="9"/>
      <c r="M746" s="4"/>
    </row>
    <row r="747">
      <c r="A747" s="9"/>
      <c r="B747" s="9"/>
      <c r="C747" s="9"/>
      <c r="D747" s="9"/>
      <c r="E747" s="9"/>
      <c r="F747" s="9"/>
      <c r="G747" s="9"/>
      <c r="H747" s="9"/>
      <c r="I747" s="9"/>
      <c r="J747" s="4"/>
      <c r="K747" s="9"/>
      <c r="L747" s="9"/>
      <c r="M747" s="4"/>
    </row>
    <row r="748">
      <c r="A748" s="9"/>
      <c r="B748" s="9"/>
      <c r="C748" s="9"/>
      <c r="D748" s="9"/>
      <c r="E748" s="9"/>
      <c r="F748" s="9"/>
      <c r="G748" s="9"/>
      <c r="H748" s="9"/>
      <c r="I748" s="9"/>
      <c r="J748" s="4"/>
      <c r="K748" s="9"/>
      <c r="L748" s="9"/>
      <c r="M748" s="4"/>
    </row>
    <row r="749">
      <c r="A749" s="9"/>
      <c r="B749" s="9"/>
      <c r="C749" s="9"/>
      <c r="D749" s="9"/>
      <c r="E749" s="9"/>
      <c r="F749" s="9"/>
      <c r="G749" s="9"/>
      <c r="H749" s="9"/>
      <c r="I749" s="9"/>
      <c r="J749" s="4"/>
      <c r="K749" s="9"/>
      <c r="L749" s="9"/>
      <c r="M749" s="4"/>
    </row>
    <row r="750">
      <c r="A750" s="9"/>
      <c r="B750" s="9"/>
      <c r="C750" s="9"/>
      <c r="D750" s="9"/>
      <c r="E750" s="9"/>
      <c r="F750" s="9"/>
      <c r="G750" s="9"/>
      <c r="H750" s="9"/>
      <c r="I750" s="9"/>
      <c r="J750" s="4"/>
      <c r="K750" s="9"/>
      <c r="L750" s="9"/>
      <c r="M750" s="4"/>
    </row>
    <row r="751">
      <c r="A751" s="9"/>
      <c r="B751" s="9"/>
      <c r="C751" s="9"/>
      <c r="D751" s="9"/>
      <c r="E751" s="9"/>
      <c r="F751" s="9"/>
      <c r="G751" s="9"/>
      <c r="H751" s="9"/>
      <c r="I751" s="9"/>
      <c r="J751" s="4"/>
      <c r="K751" s="9"/>
      <c r="L751" s="9"/>
      <c r="M751" s="4"/>
    </row>
    <row r="752">
      <c r="A752" s="9"/>
      <c r="B752" s="9"/>
      <c r="C752" s="9"/>
      <c r="D752" s="9"/>
      <c r="E752" s="9"/>
      <c r="F752" s="9"/>
      <c r="G752" s="9"/>
      <c r="H752" s="9"/>
      <c r="I752" s="9"/>
      <c r="J752" s="4"/>
      <c r="K752" s="9"/>
      <c r="L752" s="9"/>
      <c r="M752" s="4"/>
    </row>
    <row r="753">
      <c r="A753" s="9"/>
      <c r="B753" s="9"/>
      <c r="C753" s="9"/>
      <c r="D753" s="9"/>
      <c r="E753" s="9"/>
      <c r="F753" s="9"/>
      <c r="G753" s="9"/>
      <c r="H753" s="9"/>
      <c r="I753" s="9"/>
      <c r="J753" s="4"/>
      <c r="K753" s="9"/>
      <c r="L753" s="9"/>
      <c r="M753" s="4"/>
    </row>
    <row r="754">
      <c r="A754" s="9"/>
      <c r="B754" s="9"/>
      <c r="C754" s="9"/>
      <c r="D754" s="9"/>
      <c r="E754" s="9"/>
      <c r="F754" s="9"/>
      <c r="G754" s="9"/>
      <c r="H754" s="9"/>
      <c r="I754" s="9"/>
      <c r="J754" s="4"/>
      <c r="K754" s="9"/>
      <c r="L754" s="9"/>
      <c r="M754" s="4"/>
    </row>
    <row r="755">
      <c r="A755" s="9"/>
      <c r="B755" s="9"/>
      <c r="C755" s="9"/>
      <c r="D755" s="9"/>
      <c r="E755" s="9"/>
      <c r="F755" s="9"/>
      <c r="G755" s="9"/>
      <c r="H755" s="9"/>
      <c r="I755" s="9"/>
      <c r="J755" s="4"/>
      <c r="K755" s="9"/>
      <c r="L755" s="9"/>
      <c r="M755" s="4"/>
    </row>
    <row r="756">
      <c r="A756" s="9"/>
      <c r="B756" s="9"/>
      <c r="C756" s="9"/>
      <c r="D756" s="9"/>
      <c r="E756" s="9"/>
      <c r="F756" s="9"/>
      <c r="G756" s="9"/>
      <c r="H756" s="9"/>
      <c r="I756" s="9"/>
      <c r="J756" s="4"/>
      <c r="K756" s="9"/>
      <c r="L756" s="9"/>
      <c r="M756" s="4"/>
    </row>
    <row r="757">
      <c r="A757" s="9"/>
      <c r="B757" s="9"/>
      <c r="C757" s="9"/>
      <c r="D757" s="9"/>
      <c r="E757" s="9"/>
      <c r="F757" s="9"/>
      <c r="G757" s="9"/>
      <c r="H757" s="9"/>
      <c r="I757" s="9"/>
      <c r="J757" s="4"/>
      <c r="K757" s="9"/>
      <c r="L757" s="9"/>
      <c r="M757" s="4"/>
    </row>
    <row r="758">
      <c r="A758" s="9"/>
      <c r="B758" s="9"/>
      <c r="C758" s="9"/>
      <c r="D758" s="9"/>
      <c r="E758" s="9"/>
      <c r="F758" s="9"/>
      <c r="G758" s="9"/>
      <c r="H758" s="9"/>
      <c r="I758" s="9"/>
      <c r="J758" s="4"/>
      <c r="K758" s="9"/>
      <c r="L758" s="9"/>
      <c r="M758" s="4"/>
    </row>
    <row r="759">
      <c r="A759" s="9"/>
      <c r="B759" s="9"/>
      <c r="C759" s="9"/>
      <c r="D759" s="9"/>
      <c r="E759" s="9"/>
      <c r="F759" s="9"/>
      <c r="G759" s="9"/>
      <c r="H759" s="9"/>
      <c r="I759" s="9"/>
      <c r="J759" s="4"/>
      <c r="K759" s="9"/>
      <c r="L759" s="9"/>
      <c r="M759" s="4"/>
    </row>
    <row r="760">
      <c r="A760" s="9"/>
      <c r="B760" s="9"/>
      <c r="C760" s="9"/>
      <c r="D760" s="9"/>
      <c r="E760" s="9"/>
      <c r="F760" s="9"/>
      <c r="G760" s="9"/>
      <c r="H760" s="9"/>
      <c r="I760" s="9"/>
      <c r="J760" s="4"/>
      <c r="K760" s="9"/>
      <c r="L760" s="9"/>
      <c r="M760" s="4"/>
    </row>
    <row r="761">
      <c r="A761" s="9"/>
      <c r="B761" s="9"/>
      <c r="C761" s="9"/>
      <c r="D761" s="9"/>
      <c r="E761" s="9"/>
      <c r="F761" s="9"/>
      <c r="G761" s="9"/>
      <c r="H761" s="9"/>
      <c r="I761" s="9"/>
      <c r="J761" s="4"/>
      <c r="K761" s="9"/>
      <c r="L761" s="9"/>
      <c r="M761" s="4"/>
    </row>
    <row r="762">
      <c r="A762" s="9"/>
      <c r="B762" s="9"/>
      <c r="C762" s="9"/>
      <c r="D762" s="9"/>
      <c r="E762" s="9"/>
      <c r="F762" s="9"/>
      <c r="G762" s="9"/>
      <c r="H762" s="9"/>
      <c r="I762" s="9"/>
      <c r="J762" s="4"/>
      <c r="K762" s="9"/>
      <c r="L762" s="9"/>
      <c r="M762" s="4"/>
    </row>
    <row r="763">
      <c r="A763" s="9"/>
      <c r="B763" s="9"/>
      <c r="C763" s="9"/>
      <c r="D763" s="9"/>
      <c r="E763" s="9"/>
      <c r="F763" s="9"/>
      <c r="G763" s="9"/>
      <c r="H763" s="9"/>
      <c r="I763" s="9"/>
      <c r="J763" s="4"/>
      <c r="K763" s="9"/>
      <c r="L763" s="9"/>
      <c r="M763" s="4"/>
    </row>
    <row r="764">
      <c r="A764" s="9"/>
      <c r="B764" s="9"/>
      <c r="C764" s="9"/>
      <c r="D764" s="9"/>
      <c r="E764" s="9"/>
      <c r="F764" s="9"/>
      <c r="G764" s="9"/>
      <c r="H764" s="9"/>
      <c r="I764" s="9"/>
      <c r="J764" s="4"/>
      <c r="K764" s="9"/>
      <c r="L764" s="9"/>
      <c r="M764" s="4"/>
    </row>
    <row r="765">
      <c r="A765" s="9"/>
      <c r="B765" s="9"/>
      <c r="C765" s="9"/>
      <c r="D765" s="9"/>
      <c r="E765" s="9"/>
      <c r="F765" s="9"/>
      <c r="G765" s="9"/>
      <c r="H765" s="9"/>
      <c r="I765" s="9"/>
      <c r="J765" s="4"/>
      <c r="K765" s="9"/>
      <c r="L765" s="9"/>
      <c r="M765" s="4"/>
    </row>
    <row r="766">
      <c r="A766" s="9"/>
      <c r="B766" s="9"/>
      <c r="C766" s="9"/>
      <c r="D766" s="9"/>
      <c r="E766" s="9"/>
      <c r="F766" s="9"/>
      <c r="G766" s="9"/>
      <c r="H766" s="9"/>
      <c r="I766" s="9"/>
      <c r="J766" s="4"/>
      <c r="K766" s="9"/>
      <c r="L766" s="9"/>
      <c r="M766" s="4"/>
    </row>
    <row r="767">
      <c r="A767" s="9"/>
      <c r="B767" s="9"/>
      <c r="C767" s="9"/>
      <c r="D767" s="9"/>
      <c r="E767" s="9"/>
      <c r="F767" s="9"/>
      <c r="G767" s="9"/>
      <c r="H767" s="9"/>
      <c r="I767" s="9"/>
      <c r="J767" s="4"/>
      <c r="K767" s="9"/>
      <c r="L767" s="9"/>
      <c r="M767" s="4"/>
    </row>
    <row r="768">
      <c r="A768" s="9"/>
      <c r="B768" s="9"/>
      <c r="C768" s="9"/>
      <c r="D768" s="9"/>
      <c r="E768" s="9"/>
      <c r="F768" s="9"/>
      <c r="G768" s="9"/>
      <c r="H768" s="9"/>
      <c r="I768" s="9"/>
      <c r="J768" s="4"/>
      <c r="K768" s="9"/>
      <c r="L768" s="9"/>
      <c r="M768" s="4"/>
    </row>
    <row r="769">
      <c r="A769" s="9"/>
      <c r="B769" s="9"/>
      <c r="C769" s="9"/>
      <c r="D769" s="9"/>
      <c r="E769" s="9"/>
      <c r="F769" s="9"/>
      <c r="G769" s="9"/>
      <c r="H769" s="9"/>
      <c r="I769" s="9"/>
      <c r="J769" s="4"/>
      <c r="K769" s="9"/>
      <c r="L769" s="9"/>
      <c r="M769" s="4"/>
    </row>
    <row r="770">
      <c r="A770" s="9"/>
      <c r="B770" s="9"/>
      <c r="C770" s="9"/>
      <c r="D770" s="9"/>
      <c r="E770" s="9"/>
      <c r="F770" s="9"/>
      <c r="G770" s="9"/>
      <c r="H770" s="9"/>
      <c r="I770" s="9"/>
      <c r="J770" s="4"/>
      <c r="K770" s="9"/>
      <c r="L770" s="9"/>
      <c r="M770" s="4"/>
    </row>
    <row r="771">
      <c r="A771" s="9"/>
      <c r="B771" s="9"/>
      <c r="C771" s="9"/>
      <c r="D771" s="9"/>
      <c r="E771" s="9"/>
      <c r="F771" s="9"/>
      <c r="G771" s="9"/>
      <c r="H771" s="9"/>
      <c r="I771" s="9"/>
      <c r="J771" s="4"/>
      <c r="K771" s="9"/>
      <c r="L771" s="9"/>
      <c r="M771" s="4"/>
    </row>
    <row r="772">
      <c r="A772" s="9"/>
      <c r="B772" s="9"/>
      <c r="C772" s="9"/>
      <c r="D772" s="9"/>
      <c r="E772" s="9"/>
      <c r="F772" s="9"/>
      <c r="G772" s="9"/>
      <c r="H772" s="9"/>
      <c r="I772" s="9"/>
      <c r="J772" s="4"/>
      <c r="K772" s="9"/>
      <c r="L772" s="9"/>
      <c r="M772" s="4"/>
    </row>
    <row r="773">
      <c r="A773" s="9"/>
      <c r="B773" s="9"/>
      <c r="C773" s="9"/>
      <c r="D773" s="9"/>
      <c r="E773" s="9"/>
      <c r="F773" s="9"/>
      <c r="G773" s="9"/>
      <c r="H773" s="9"/>
      <c r="I773" s="9"/>
      <c r="J773" s="4"/>
      <c r="K773" s="9"/>
      <c r="L773" s="9"/>
      <c r="M773" s="4"/>
    </row>
    <row r="774">
      <c r="A774" s="9"/>
      <c r="B774" s="9"/>
      <c r="C774" s="9"/>
      <c r="D774" s="9"/>
      <c r="E774" s="9"/>
      <c r="F774" s="9"/>
      <c r="G774" s="9"/>
      <c r="H774" s="9"/>
      <c r="I774" s="9"/>
      <c r="J774" s="4"/>
      <c r="K774" s="9"/>
      <c r="L774" s="9"/>
      <c r="M774" s="4"/>
    </row>
    <row r="775">
      <c r="A775" s="9"/>
      <c r="B775" s="9"/>
      <c r="C775" s="9"/>
      <c r="D775" s="9"/>
      <c r="E775" s="9"/>
      <c r="F775" s="9"/>
      <c r="G775" s="9"/>
      <c r="H775" s="9"/>
      <c r="I775" s="9"/>
      <c r="J775" s="4"/>
      <c r="K775" s="9"/>
      <c r="L775" s="9"/>
      <c r="M775" s="4"/>
    </row>
    <row r="776">
      <c r="A776" s="9"/>
      <c r="B776" s="9"/>
      <c r="C776" s="9"/>
      <c r="D776" s="9"/>
      <c r="E776" s="9"/>
      <c r="F776" s="9"/>
      <c r="G776" s="9"/>
      <c r="H776" s="9"/>
      <c r="I776" s="9"/>
      <c r="J776" s="4"/>
      <c r="K776" s="9"/>
      <c r="L776" s="9"/>
      <c r="M776" s="4"/>
    </row>
    <row r="777">
      <c r="A777" s="9"/>
      <c r="B777" s="9"/>
      <c r="C777" s="9"/>
      <c r="D777" s="9"/>
      <c r="E777" s="9"/>
      <c r="F777" s="9"/>
      <c r="G777" s="9"/>
      <c r="H777" s="9"/>
      <c r="I777" s="9"/>
      <c r="J777" s="4"/>
      <c r="K777" s="9"/>
      <c r="L777" s="9"/>
      <c r="M777" s="4"/>
    </row>
    <row r="778">
      <c r="A778" s="9"/>
      <c r="B778" s="9"/>
      <c r="C778" s="9"/>
      <c r="D778" s="9"/>
      <c r="E778" s="9"/>
      <c r="F778" s="9"/>
      <c r="G778" s="9"/>
      <c r="H778" s="9"/>
      <c r="I778" s="9"/>
      <c r="J778" s="4"/>
      <c r="K778" s="9"/>
      <c r="L778" s="9"/>
      <c r="M778" s="4"/>
    </row>
    <row r="779">
      <c r="A779" s="9"/>
      <c r="B779" s="9"/>
      <c r="C779" s="9"/>
      <c r="D779" s="9"/>
      <c r="E779" s="9"/>
      <c r="F779" s="9"/>
      <c r="G779" s="9"/>
      <c r="H779" s="9"/>
      <c r="I779" s="9"/>
      <c r="J779" s="4"/>
      <c r="K779" s="9"/>
      <c r="L779" s="9"/>
      <c r="M779" s="4"/>
    </row>
    <row r="780">
      <c r="A780" s="9"/>
      <c r="B780" s="9"/>
      <c r="C780" s="9"/>
      <c r="D780" s="9"/>
      <c r="E780" s="9"/>
      <c r="F780" s="9"/>
      <c r="G780" s="9"/>
      <c r="H780" s="9"/>
      <c r="I780" s="9"/>
      <c r="J780" s="4"/>
      <c r="K780" s="9"/>
      <c r="L780" s="9"/>
      <c r="M780" s="4"/>
    </row>
    <row r="781">
      <c r="A781" s="9"/>
      <c r="B781" s="9"/>
      <c r="C781" s="9"/>
      <c r="D781" s="9"/>
      <c r="E781" s="9"/>
      <c r="F781" s="9"/>
      <c r="G781" s="9"/>
      <c r="H781" s="9"/>
      <c r="I781" s="9"/>
      <c r="J781" s="4"/>
      <c r="K781" s="9"/>
      <c r="L781" s="9"/>
      <c r="M781" s="4"/>
    </row>
    <row r="782">
      <c r="A782" s="9"/>
      <c r="B782" s="9"/>
      <c r="C782" s="9"/>
      <c r="D782" s="9"/>
      <c r="E782" s="9"/>
      <c r="F782" s="9"/>
      <c r="G782" s="9"/>
      <c r="H782" s="9"/>
      <c r="I782" s="9"/>
      <c r="J782" s="4"/>
      <c r="K782" s="9"/>
      <c r="L782" s="9"/>
      <c r="M782" s="4"/>
    </row>
    <row r="783">
      <c r="A783" s="9"/>
      <c r="B783" s="9"/>
      <c r="C783" s="9"/>
      <c r="D783" s="9"/>
      <c r="E783" s="9"/>
      <c r="F783" s="9"/>
      <c r="G783" s="9"/>
      <c r="H783" s="9"/>
      <c r="I783" s="9"/>
      <c r="J783" s="4"/>
      <c r="K783" s="9"/>
      <c r="L783" s="9"/>
      <c r="M783" s="4"/>
    </row>
    <row r="784">
      <c r="A784" s="9"/>
      <c r="B784" s="9"/>
      <c r="C784" s="9"/>
      <c r="D784" s="9"/>
      <c r="E784" s="9"/>
      <c r="F784" s="9"/>
      <c r="G784" s="9"/>
      <c r="H784" s="9"/>
      <c r="I784" s="9"/>
      <c r="J784" s="4"/>
      <c r="K784" s="9"/>
      <c r="L784" s="9"/>
      <c r="M784" s="4"/>
    </row>
    <row r="785">
      <c r="A785" s="9"/>
      <c r="B785" s="9"/>
      <c r="C785" s="9"/>
      <c r="D785" s="9"/>
      <c r="E785" s="9"/>
      <c r="F785" s="9"/>
      <c r="G785" s="9"/>
      <c r="H785" s="9"/>
      <c r="I785" s="9"/>
      <c r="J785" s="4"/>
      <c r="K785" s="9"/>
      <c r="L785" s="9"/>
      <c r="M785" s="4"/>
    </row>
    <row r="786">
      <c r="A786" s="9"/>
      <c r="B786" s="9"/>
      <c r="C786" s="9"/>
      <c r="D786" s="9"/>
      <c r="E786" s="9"/>
      <c r="F786" s="9"/>
      <c r="G786" s="9"/>
      <c r="H786" s="9"/>
      <c r="I786" s="9"/>
      <c r="J786" s="4"/>
      <c r="K786" s="9"/>
      <c r="L786" s="9"/>
      <c r="M786" s="4"/>
    </row>
    <row r="787">
      <c r="A787" s="9"/>
      <c r="B787" s="9"/>
      <c r="C787" s="9"/>
      <c r="D787" s="9"/>
      <c r="E787" s="9"/>
      <c r="F787" s="9"/>
      <c r="G787" s="9"/>
      <c r="H787" s="9"/>
      <c r="I787" s="9"/>
      <c r="J787" s="4"/>
      <c r="K787" s="9"/>
      <c r="L787" s="9"/>
      <c r="M787" s="4"/>
    </row>
    <row r="788">
      <c r="A788" s="9"/>
      <c r="B788" s="9"/>
      <c r="C788" s="9"/>
      <c r="D788" s="9"/>
      <c r="E788" s="9"/>
      <c r="F788" s="9"/>
      <c r="G788" s="9"/>
      <c r="H788" s="9"/>
      <c r="I788" s="9"/>
      <c r="J788" s="4"/>
      <c r="K788" s="9"/>
      <c r="L788" s="9"/>
      <c r="M788" s="4"/>
    </row>
    <row r="789">
      <c r="A789" s="9"/>
      <c r="B789" s="9"/>
      <c r="C789" s="9"/>
      <c r="D789" s="9"/>
      <c r="E789" s="9"/>
      <c r="F789" s="9"/>
      <c r="G789" s="9"/>
      <c r="H789" s="9"/>
      <c r="I789" s="9"/>
      <c r="J789" s="4"/>
      <c r="K789" s="9"/>
      <c r="L789" s="9"/>
      <c r="M789" s="4"/>
    </row>
    <row r="790">
      <c r="A790" s="9"/>
      <c r="B790" s="9"/>
      <c r="C790" s="9"/>
      <c r="D790" s="9"/>
      <c r="E790" s="9"/>
      <c r="F790" s="9"/>
      <c r="G790" s="9"/>
      <c r="H790" s="9"/>
      <c r="I790" s="9"/>
      <c r="J790" s="4"/>
      <c r="K790" s="9"/>
      <c r="L790" s="9"/>
      <c r="M790" s="4"/>
    </row>
    <row r="791">
      <c r="A791" s="9"/>
      <c r="B791" s="9"/>
      <c r="C791" s="9"/>
      <c r="D791" s="9"/>
      <c r="E791" s="9"/>
      <c r="F791" s="9"/>
      <c r="G791" s="9"/>
      <c r="H791" s="9"/>
      <c r="I791" s="9"/>
      <c r="J791" s="4"/>
      <c r="K791" s="9"/>
      <c r="L791" s="9"/>
      <c r="M791" s="4"/>
    </row>
    <row r="792">
      <c r="A792" s="9"/>
      <c r="B792" s="9"/>
      <c r="C792" s="9"/>
      <c r="D792" s="9"/>
      <c r="E792" s="9"/>
      <c r="F792" s="9"/>
      <c r="G792" s="9"/>
      <c r="H792" s="9"/>
      <c r="I792" s="9"/>
      <c r="J792" s="4"/>
      <c r="K792" s="9"/>
      <c r="L792" s="9"/>
      <c r="M792" s="4"/>
    </row>
    <row r="793">
      <c r="A793" s="9"/>
      <c r="B793" s="9"/>
      <c r="C793" s="9"/>
      <c r="D793" s="9"/>
      <c r="E793" s="9"/>
      <c r="F793" s="9"/>
      <c r="G793" s="9"/>
      <c r="H793" s="9"/>
      <c r="I793" s="9"/>
      <c r="J793" s="4"/>
      <c r="K793" s="9"/>
      <c r="L793" s="9"/>
      <c r="M793" s="4"/>
    </row>
    <row r="794">
      <c r="A794" s="9"/>
      <c r="B794" s="9"/>
      <c r="C794" s="9"/>
      <c r="D794" s="9"/>
      <c r="E794" s="9"/>
      <c r="F794" s="9"/>
      <c r="G794" s="9"/>
      <c r="H794" s="9"/>
      <c r="I794" s="9"/>
      <c r="J794" s="4"/>
      <c r="K794" s="9"/>
      <c r="L794" s="9"/>
      <c r="M794" s="4"/>
    </row>
    <row r="795">
      <c r="A795" s="9"/>
      <c r="B795" s="9"/>
      <c r="C795" s="9"/>
      <c r="D795" s="9"/>
      <c r="E795" s="9"/>
      <c r="F795" s="9"/>
      <c r="G795" s="9"/>
      <c r="H795" s="9"/>
      <c r="I795" s="9"/>
      <c r="J795" s="4"/>
      <c r="K795" s="9"/>
      <c r="L795" s="9"/>
      <c r="M795" s="4"/>
    </row>
    <row r="796">
      <c r="A796" s="9"/>
      <c r="B796" s="9"/>
      <c r="C796" s="9"/>
      <c r="D796" s="9"/>
      <c r="E796" s="9"/>
      <c r="F796" s="9"/>
      <c r="G796" s="9"/>
      <c r="H796" s="9"/>
      <c r="I796" s="9"/>
      <c r="J796" s="4"/>
      <c r="K796" s="9"/>
      <c r="L796" s="9"/>
      <c r="M796" s="4"/>
    </row>
    <row r="797">
      <c r="A797" s="9"/>
      <c r="B797" s="9"/>
      <c r="C797" s="9"/>
      <c r="D797" s="9"/>
      <c r="E797" s="9"/>
      <c r="F797" s="9"/>
      <c r="G797" s="9"/>
      <c r="H797" s="9"/>
      <c r="I797" s="9"/>
      <c r="J797" s="4"/>
      <c r="K797" s="9"/>
      <c r="L797" s="9"/>
      <c r="M797" s="4"/>
    </row>
    <row r="798">
      <c r="A798" s="9"/>
      <c r="B798" s="9"/>
      <c r="C798" s="9"/>
      <c r="D798" s="9"/>
      <c r="E798" s="9"/>
      <c r="F798" s="9"/>
      <c r="G798" s="9"/>
      <c r="H798" s="9"/>
      <c r="I798" s="9"/>
      <c r="J798" s="4"/>
      <c r="K798" s="9"/>
      <c r="L798" s="9"/>
      <c r="M798" s="4"/>
    </row>
    <row r="799">
      <c r="A799" s="9"/>
      <c r="B799" s="9"/>
      <c r="C799" s="9"/>
      <c r="D799" s="9"/>
      <c r="E799" s="9"/>
      <c r="F799" s="9"/>
      <c r="G799" s="9"/>
      <c r="H799" s="9"/>
      <c r="I799" s="9"/>
      <c r="J799" s="4"/>
      <c r="K799" s="9"/>
      <c r="L799" s="9"/>
      <c r="M799" s="4"/>
    </row>
    <row r="800">
      <c r="A800" s="9"/>
      <c r="B800" s="9"/>
      <c r="C800" s="9"/>
      <c r="D800" s="9"/>
      <c r="E800" s="9"/>
      <c r="F800" s="9"/>
      <c r="G800" s="9"/>
      <c r="H800" s="9"/>
      <c r="I800" s="9"/>
      <c r="J800" s="4"/>
      <c r="K800" s="9"/>
      <c r="L800" s="9"/>
      <c r="M800" s="4"/>
    </row>
    <row r="801">
      <c r="A801" s="9"/>
      <c r="B801" s="9"/>
      <c r="C801" s="9"/>
      <c r="D801" s="9"/>
      <c r="E801" s="9"/>
      <c r="F801" s="9"/>
      <c r="G801" s="9"/>
      <c r="H801" s="9"/>
      <c r="I801" s="9"/>
      <c r="J801" s="4"/>
      <c r="K801" s="9"/>
      <c r="L801" s="9"/>
      <c r="M801" s="4"/>
    </row>
    <row r="802">
      <c r="A802" s="9"/>
      <c r="B802" s="9"/>
      <c r="C802" s="9"/>
      <c r="D802" s="9"/>
      <c r="E802" s="9"/>
      <c r="F802" s="9"/>
      <c r="G802" s="9"/>
      <c r="H802" s="9"/>
      <c r="I802" s="9"/>
      <c r="J802" s="4"/>
      <c r="K802" s="9"/>
      <c r="L802" s="9"/>
      <c r="M802" s="4"/>
    </row>
    <row r="803">
      <c r="A803" s="9"/>
      <c r="B803" s="9"/>
      <c r="C803" s="9"/>
      <c r="D803" s="9"/>
      <c r="E803" s="9"/>
      <c r="F803" s="9"/>
      <c r="G803" s="9"/>
      <c r="H803" s="9"/>
      <c r="I803" s="9"/>
      <c r="J803" s="4"/>
      <c r="K803" s="9"/>
      <c r="L803" s="9"/>
      <c r="M803" s="4"/>
    </row>
    <row r="804">
      <c r="A804" s="9"/>
      <c r="B804" s="9"/>
      <c r="C804" s="9"/>
      <c r="D804" s="9"/>
      <c r="E804" s="9"/>
      <c r="F804" s="9"/>
      <c r="G804" s="9"/>
      <c r="H804" s="9"/>
      <c r="I804" s="9"/>
      <c r="J804" s="4"/>
      <c r="K804" s="9"/>
      <c r="L804" s="9"/>
      <c r="M804" s="4"/>
    </row>
    <row r="805">
      <c r="A805" s="9"/>
      <c r="B805" s="9"/>
      <c r="C805" s="9"/>
      <c r="D805" s="9"/>
      <c r="E805" s="9"/>
      <c r="F805" s="9"/>
      <c r="G805" s="9"/>
      <c r="H805" s="9"/>
      <c r="I805" s="9"/>
      <c r="J805" s="4"/>
      <c r="K805" s="9"/>
      <c r="L805" s="9"/>
      <c r="M805" s="4"/>
    </row>
    <row r="806">
      <c r="A806" s="9"/>
      <c r="B806" s="9"/>
      <c r="C806" s="9"/>
      <c r="D806" s="9"/>
      <c r="E806" s="9"/>
      <c r="F806" s="9"/>
      <c r="G806" s="9"/>
      <c r="H806" s="9"/>
      <c r="I806" s="9"/>
      <c r="J806" s="4"/>
      <c r="K806" s="9"/>
      <c r="L806" s="9"/>
      <c r="M806" s="4"/>
    </row>
    <row r="807">
      <c r="A807" s="9"/>
      <c r="B807" s="9"/>
      <c r="C807" s="9"/>
      <c r="D807" s="9"/>
      <c r="E807" s="9"/>
      <c r="F807" s="9"/>
      <c r="G807" s="9"/>
      <c r="H807" s="9"/>
      <c r="I807" s="9"/>
      <c r="J807" s="4"/>
      <c r="K807" s="9"/>
      <c r="L807" s="9"/>
      <c r="M807" s="4"/>
    </row>
    <row r="808">
      <c r="A808" s="9"/>
      <c r="B808" s="9"/>
      <c r="C808" s="9"/>
      <c r="D808" s="9"/>
      <c r="E808" s="9"/>
      <c r="F808" s="9"/>
      <c r="G808" s="9"/>
      <c r="H808" s="9"/>
      <c r="I808" s="9"/>
      <c r="J808" s="4"/>
      <c r="K808" s="9"/>
      <c r="L808" s="9"/>
      <c r="M808" s="4"/>
    </row>
    <row r="809">
      <c r="A809" s="9"/>
      <c r="B809" s="9"/>
      <c r="C809" s="9"/>
      <c r="D809" s="9"/>
      <c r="E809" s="9"/>
      <c r="F809" s="9"/>
      <c r="G809" s="9"/>
      <c r="H809" s="9"/>
      <c r="I809" s="9"/>
      <c r="J809" s="4"/>
      <c r="K809" s="9"/>
      <c r="L809" s="9"/>
      <c r="M809" s="4"/>
    </row>
    <row r="810">
      <c r="A810" s="9"/>
      <c r="B810" s="9"/>
      <c r="C810" s="9"/>
      <c r="D810" s="9"/>
      <c r="E810" s="9"/>
      <c r="F810" s="9"/>
      <c r="G810" s="9"/>
      <c r="H810" s="9"/>
      <c r="I810" s="9"/>
      <c r="J810" s="4"/>
      <c r="K810" s="9"/>
      <c r="L810" s="9"/>
      <c r="M810" s="4"/>
    </row>
    <row r="811">
      <c r="A811" s="9"/>
      <c r="B811" s="9"/>
      <c r="C811" s="9"/>
      <c r="D811" s="9"/>
      <c r="E811" s="9"/>
      <c r="F811" s="9"/>
      <c r="G811" s="9"/>
      <c r="H811" s="9"/>
      <c r="I811" s="9"/>
      <c r="J811" s="4"/>
      <c r="K811" s="9"/>
      <c r="L811" s="9"/>
      <c r="M811" s="4"/>
    </row>
    <row r="812">
      <c r="A812" s="9"/>
      <c r="B812" s="9"/>
      <c r="C812" s="9"/>
      <c r="D812" s="9"/>
      <c r="E812" s="9"/>
      <c r="F812" s="9"/>
      <c r="G812" s="9"/>
      <c r="H812" s="9"/>
      <c r="I812" s="9"/>
      <c r="J812" s="4"/>
      <c r="K812" s="9"/>
      <c r="L812" s="9"/>
      <c r="M812" s="4"/>
    </row>
    <row r="813">
      <c r="A813" s="9"/>
      <c r="B813" s="9"/>
      <c r="C813" s="9"/>
      <c r="D813" s="9"/>
      <c r="E813" s="9"/>
      <c r="F813" s="9"/>
      <c r="G813" s="9"/>
      <c r="H813" s="9"/>
      <c r="I813" s="9"/>
      <c r="J813" s="4"/>
      <c r="K813" s="9"/>
      <c r="L813" s="9"/>
      <c r="M813" s="4"/>
    </row>
    <row r="814">
      <c r="A814" s="9"/>
      <c r="B814" s="9"/>
      <c r="C814" s="9"/>
      <c r="D814" s="9"/>
      <c r="E814" s="9"/>
      <c r="F814" s="9"/>
      <c r="G814" s="9"/>
      <c r="H814" s="9"/>
      <c r="I814" s="9"/>
      <c r="J814" s="4"/>
      <c r="K814" s="9"/>
      <c r="L814" s="9"/>
      <c r="M814" s="4"/>
    </row>
    <row r="815">
      <c r="A815" s="9"/>
      <c r="B815" s="9"/>
      <c r="C815" s="9"/>
      <c r="D815" s="9"/>
      <c r="E815" s="9"/>
      <c r="F815" s="9"/>
      <c r="G815" s="9"/>
      <c r="H815" s="9"/>
      <c r="I815" s="9"/>
      <c r="J815" s="4"/>
      <c r="K815" s="9"/>
      <c r="L815" s="9"/>
      <c r="M815" s="4"/>
    </row>
    <row r="816">
      <c r="A816" s="9"/>
      <c r="B816" s="9"/>
      <c r="C816" s="9"/>
      <c r="D816" s="9"/>
      <c r="E816" s="9"/>
      <c r="F816" s="9"/>
      <c r="G816" s="9"/>
      <c r="H816" s="9"/>
      <c r="I816" s="9"/>
      <c r="J816" s="4"/>
      <c r="K816" s="9"/>
      <c r="L816" s="9"/>
      <c r="M816" s="4"/>
    </row>
    <row r="817">
      <c r="A817" s="9"/>
      <c r="B817" s="9"/>
      <c r="C817" s="9"/>
      <c r="D817" s="9"/>
      <c r="E817" s="9"/>
      <c r="F817" s="9"/>
      <c r="G817" s="9"/>
      <c r="H817" s="9"/>
      <c r="I817" s="9"/>
      <c r="J817" s="4"/>
      <c r="K817" s="9"/>
      <c r="L817" s="9"/>
      <c r="M817" s="4"/>
    </row>
    <row r="818">
      <c r="A818" s="9"/>
      <c r="B818" s="9"/>
      <c r="C818" s="9"/>
      <c r="D818" s="9"/>
      <c r="E818" s="9"/>
      <c r="F818" s="9"/>
      <c r="G818" s="9"/>
      <c r="H818" s="9"/>
      <c r="I818" s="9"/>
      <c r="J818" s="4"/>
      <c r="K818" s="9"/>
      <c r="L818" s="9"/>
      <c r="M818" s="4"/>
    </row>
    <row r="819">
      <c r="A819" s="9"/>
      <c r="B819" s="9"/>
      <c r="C819" s="9"/>
      <c r="D819" s="9"/>
      <c r="E819" s="9"/>
      <c r="F819" s="9"/>
      <c r="G819" s="9"/>
      <c r="H819" s="9"/>
      <c r="I819" s="9"/>
      <c r="J819" s="4"/>
      <c r="K819" s="9"/>
      <c r="L819" s="9"/>
      <c r="M819" s="4"/>
    </row>
    <row r="820">
      <c r="A820" s="9"/>
      <c r="B820" s="9"/>
      <c r="C820" s="9"/>
      <c r="D820" s="9"/>
      <c r="E820" s="9"/>
      <c r="F820" s="9"/>
      <c r="G820" s="9"/>
      <c r="H820" s="9"/>
      <c r="I820" s="9"/>
      <c r="J820" s="4"/>
      <c r="K820" s="9"/>
      <c r="L820" s="9"/>
      <c r="M820" s="4"/>
    </row>
    <row r="821">
      <c r="A821" s="9"/>
      <c r="B821" s="9"/>
      <c r="C821" s="9"/>
      <c r="D821" s="9"/>
      <c r="E821" s="9"/>
      <c r="F821" s="9"/>
      <c r="G821" s="9"/>
      <c r="H821" s="9"/>
      <c r="I821" s="9"/>
      <c r="J821" s="4"/>
      <c r="K821" s="9"/>
      <c r="L821" s="9"/>
      <c r="M821" s="4"/>
    </row>
    <row r="822">
      <c r="A822" s="9"/>
      <c r="B822" s="9"/>
      <c r="C822" s="9"/>
      <c r="D822" s="9"/>
      <c r="E822" s="9"/>
      <c r="F822" s="9"/>
      <c r="G822" s="9"/>
      <c r="H822" s="9"/>
      <c r="I822" s="9"/>
      <c r="J822" s="4"/>
      <c r="K822" s="9"/>
      <c r="L822" s="9"/>
      <c r="M822" s="4"/>
    </row>
    <row r="823">
      <c r="A823" s="9"/>
      <c r="B823" s="9"/>
      <c r="C823" s="9"/>
      <c r="D823" s="9"/>
      <c r="E823" s="9"/>
      <c r="F823" s="9"/>
      <c r="G823" s="9"/>
      <c r="H823" s="9"/>
      <c r="I823" s="9"/>
      <c r="J823" s="4"/>
      <c r="K823" s="9"/>
      <c r="L823" s="9"/>
      <c r="M823" s="4"/>
    </row>
    <row r="824">
      <c r="A824" s="9"/>
      <c r="B824" s="9"/>
      <c r="C824" s="9"/>
      <c r="D824" s="9"/>
      <c r="E824" s="9"/>
      <c r="F824" s="9"/>
      <c r="G824" s="9"/>
      <c r="H824" s="9"/>
      <c r="I824" s="9"/>
      <c r="J824" s="4"/>
      <c r="K824" s="9"/>
      <c r="L824" s="9"/>
      <c r="M824" s="4"/>
    </row>
    <row r="825">
      <c r="A825" s="9"/>
      <c r="B825" s="9"/>
      <c r="C825" s="9"/>
      <c r="D825" s="9"/>
      <c r="E825" s="9"/>
      <c r="F825" s="9"/>
      <c r="G825" s="9"/>
      <c r="H825" s="9"/>
      <c r="I825" s="9"/>
      <c r="J825" s="4"/>
      <c r="K825" s="9"/>
      <c r="L825" s="9"/>
      <c r="M825" s="4"/>
    </row>
    <row r="826">
      <c r="A826" s="9"/>
      <c r="B826" s="9"/>
      <c r="C826" s="9"/>
      <c r="D826" s="9"/>
      <c r="E826" s="9"/>
      <c r="F826" s="9"/>
      <c r="G826" s="9"/>
      <c r="H826" s="9"/>
      <c r="I826" s="9"/>
      <c r="J826" s="4"/>
      <c r="K826" s="9"/>
      <c r="L826" s="9"/>
      <c r="M826" s="4"/>
    </row>
    <row r="827">
      <c r="A827" s="9"/>
      <c r="B827" s="9"/>
      <c r="C827" s="9"/>
      <c r="D827" s="9"/>
      <c r="E827" s="9"/>
      <c r="F827" s="9"/>
      <c r="G827" s="9"/>
      <c r="H827" s="9"/>
      <c r="I827" s="9"/>
      <c r="J827" s="4"/>
      <c r="K827" s="9"/>
      <c r="L827" s="9"/>
      <c r="M827" s="4"/>
    </row>
    <row r="828">
      <c r="A828" s="9"/>
      <c r="B828" s="9"/>
      <c r="C828" s="9"/>
      <c r="D828" s="9"/>
      <c r="E828" s="9"/>
      <c r="F828" s="9"/>
      <c r="G828" s="9"/>
      <c r="H828" s="9"/>
      <c r="I828" s="9"/>
      <c r="J828" s="4"/>
      <c r="K828" s="9"/>
      <c r="L828" s="9"/>
      <c r="M828" s="4"/>
    </row>
    <row r="829">
      <c r="A829" s="9"/>
      <c r="B829" s="9"/>
      <c r="C829" s="9"/>
      <c r="D829" s="9"/>
      <c r="E829" s="9"/>
      <c r="F829" s="9"/>
      <c r="G829" s="9"/>
      <c r="H829" s="9"/>
      <c r="I829" s="9"/>
      <c r="J829" s="4"/>
      <c r="K829" s="9"/>
      <c r="L829" s="9"/>
      <c r="M829" s="4"/>
    </row>
    <row r="830">
      <c r="A830" s="9"/>
      <c r="B830" s="9"/>
      <c r="C830" s="9"/>
      <c r="D830" s="9"/>
      <c r="E830" s="9"/>
      <c r="F830" s="9"/>
      <c r="G830" s="9"/>
      <c r="H830" s="9"/>
      <c r="I830" s="9"/>
      <c r="J830" s="4"/>
      <c r="K830" s="9"/>
      <c r="L830" s="9"/>
      <c r="M830" s="4"/>
    </row>
    <row r="831">
      <c r="A831" s="9"/>
      <c r="B831" s="9"/>
      <c r="C831" s="9"/>
      <c r="D831" s="9"/>
      <c r="E831" s="9"/>
      <c r="F831" s="9"/>
      <c r="G831" s="9"/>
      <c r="H831" s="9"/>
      <c r="I831" s="9"/>
      <c r="J831" s="4"/>
      <c r="K831" s="9"/>
      <c r="L831" s="9"/>
      <c r="M831" s="4"/>
    </row>
    <row r="832">
      <c r="A832" s="9"/>
      <c r="B832" s="9"/>
      <c r="C832" s="9"/>
      <c r="D832" s="9"/>
      <c r="E832" s="9"/>
      <c r="F832" s="9"/>
      <c r="G832" s="9"/>
      <c r="H832" s="9"/>
      <c r="I832" s="9"/>
      <c r="J832" s="4"/>
      <c r="K832" s="9"/>
      <c r="L832" s="9"/>
      <c r="M832" s="4"/>
    </row>
    <row r="833">
      <c r="A833" s="9"/>
      <c r="B833" s="9"/>
      <c r="C833" s="9"/>
      <c r="D833" s="9"/>
      <c r="E833" s="9"/>
      <c r="F833" s="9"/>
      <c r="G833" s="9"/>
      <c r="H833" s="9"/>
      <c r="I833" s="9"/>
      <c r="J833" s="4"/>
      <c r="K833" s="9"/>
      <c r="L833" s="9"/>
      <c r="M833" s="4"/>
    </row>
    <row r="834">
      <c r="A834" s="9"/>
      <c r="B834" s="9"/>
      <c r="C834" s="9"/>
      <c r="D834" s="9"/>
      <c r="E834" s="9"/>
      <c r="F834" s="9"/>
      <c r="G834" s="9"/>
      <c r="H834" s="9"/>
      <c r="I834" s="9"/>
      <c r="J834" s="4"/>
      <c r="K834" s="9"/>
      <c r="L834" s="9"/>
      <c r="M834" s="4"/>
    </row>
    <row r="835">
      <c r="A835" s="9"/>
      <c r="B835" s="9"/>
      <c r="C835" s="9"/>
      <c r="D835" s="9"/>
      <c r="E835" s="9"/>
      <c r="F835" s="9"/>
      <c r="G835" s="9"/>
      <c r="H835" s="9"/>
      <c r="I835" s="9"/>
      <c r="J835" s="4"/>
      <c r="K835" s="9"/>
      <c r="L835" s="9"/>
      <c r="M835" s="4"/>
    </row>
    <row r="836">
      <c r="A836" s="9"/>
      <c r="B836" s="9"/>
      <c r="C836" s="9"/>
      <c r="D836" s="9"/>
      <c r="E836" s="9"/>
      <c r="F836" s="9"/>
      <c r="G836" s="9"/>
      <c r="H836" s="9"/>
      <c r="I836" s="9"/>
      <c r="J836" s="4"/>
      <c r="K836" s="9"/>
      <c r="L836" s="9"/>
      <c r="M836" s="4"/>
    </row>
    <row r="837">
      <c r="A837" s="9"/>
      <c r="B837" s="9"/>
      <c r="C837" s="9"/>
      <c r="D837" s="9"/>
      <c r="E837" s="9"/>
      <c r="F837" s="9"/>
      <c r="G837" s="9"/>
      <c r="H837" s="9"/>
      <c r="I837" s="9"/>
      <c r="J837" s="4"/>
      <c r="K837" s="9"/>
      <c r="L837" s="9"/>
      <c r="M837" s="4"/>
    </row>
    <row r="838">
      <c r="A838" s="9"/>
      <c r="B838" s="9"/>
      <c r="C838" s="9"/>
      <c r="D838" s="9"/>
      <c r="E838" s="9"/>
      <c r="F838" s="9"/>
      <c r="G838" s="9"/>
      <c r="H838" s="9"/>
      <c r="I838" s="9"/>
      <c r="J838" s="4"/>
      <c r="K838" s="9"/>
      <c r="L838" s="9"/>
      <c r="M838" s="4"/>
    </row>
    <row r="839">
      <c r="A839" s="9"/>
      <c r="B839" s="9"/>
      <c r="C839" s="9"/>
      <c r="D839" s="9"/>
      <c r="E839" s="9"/>
      <c r="F839" s="9"/>
      <c r="G839" s="9"/>
      <c r="H839" s="9"/>
      <c r="I839" s="9"/>
      <c r="J839" s="4"/>
      <c r="K839" s="9"/>
      <c r="L839" s="9"/>
      <c r="M839" s="4"/>
    </row>
    <row r="840">
      <c r="A840" s="9"/>
      <c r="B840" s="9"/>
      <c r="C840" s="9"/>
      <c r="D840" s="9"/>
      <c r="E840" s="9"/>
      <c r="F840" s="9"/>
      <c r="G840" s="9"/>
      <c r="H840" s="9"/>
      <c r="I840" s="9"/>
      <c r="J840" s="4"/>
      <c r="K840" s="9"/>
      <c r="L840" s="9"/>
      <c r="M840" s="4"/>
    </row>
    <row r="841">
      <c r="A841" s="9"/>
      <c r="B841" s="9"/>
      <c r="C841" s="9"/>
      <c r="D841" s="9"/>
      <c r="E841" s="9"/>
      <c r="F841" s="9"/>
      <c r="G841" s="9"/>
      <c r="H841" s="9"/>
      <c r="I841" s="9"/>
      <c r="J841" s="4"/>
      <c r="K841" s="9"/>
      <c r="L841" s="9"/>
      <c r="M841" s="4"/>
    </row>
    <row r="842">
      <c r="A842" s="9"/>
      <c r="B842" s="9"/>
      <c r="C842" s="9"/>
      <c r="D842" s="9"/>
      <c r="E842" s="9"/>
      <c r="F842" s="9"/>
      <c r="G842" s="9"/>
      <c r="H842" s="9"/>
      <c r="I842" s="9"/>
      <c r="J842" s="4"/>
      <c r="K842" s="9"/>
      <c r="L842" s="9"/>
      <c r="M842" s="4"/>
    </row>
    <row r="843">
      <c r="A843" s="9"/>
      <c r="B843" s="9"/>
      <c r="C843" s="9"/>
      <c r="D843" s="9"/>
      <c r="E843" s="9"/>
      <c r="F843" s="9"/>
      <c r="G843" s="9"/>
      <c r="H843" s="9"/>
      <c r="I843" s="9"/>
      <c r="J843" s="4"/>
      <c r="K843" s="9"/>
      <c r="L843" s="9"/>
      <c r="M843" s="4"/>
    </row>
    <row r="844">
      <c r="A844" s="9"/>
      <c r="B844" s="9"/>
      <c r="C844" s="9"/>
      <c r="D844" s="9"/>
      <c r="E844" s="9"/>
      <c r="F844" s="9"/>
      <c r="G844" s="9"/>
      <c r="H844" s="9"/>
      <c r="I844" s="9"/>
      <c r="J844" s="4"/>
      <c r="K844" s="9"/>
      <c r="L844" s="9"/>
      <c r="M844" s="4"/>
    </row>
    <row r="845">
      <c r="A845" s="9"/>
      <c r="B845" s="9"/>
      <c r="C845" s="9"/>
      <c r="D845" s="9"/>
      <c r="E845" s="9"/>
      <c r="F845" s="9"/>
      <c r="G845" s="9"/>
      <c r="H845" s="9"/>
      <c r="I845" s="9"/>
      <c r="J845" s="4"/>
      <c r="K845" s="9"/>
      <c r="L845" s="9"/>
      <c r="M845" s="4"/>
    </row>
    <row r="846">
      <c r="A846" s="9"/>
      <c r="B846" s="9"/>
      <c r="C846" s="9"/>
      <c r="D846" s="9"/>
      <c r="E846" s="9"/>
      <c r="F846" s="9"/>
      <c r="G846" s="9"/>
      <c r="H846" s="9"/>
      <c r="I846" s="9"/>
      <c r="J846" s="4"/>
      <c r="K846" s="9"/>
      <c r="L846" s="9"/>
      <c r="M846" s="4"/>
    </row>
    <row r="847">
      <c r="A847" s="9"/>
      <c r="B847" s="9"/>
      <c r="C847" s="9"/>
      <c r="D847" s="9"/>
      <c r="E847" s="9"/>
      <c r="F847" s="9"/>
      <c r="G847" s="9"/>
      <c r="H847" s="9"/>
      <c r="I847" s="9"/>
      <c r="J847" s="4"/>
      <c r="K847" s="9"/>
      <c r="L847" s="9"/>
      <c r="M847" s="4"/>
    </row>
    <row r="848">
      <c r="A848" s="9"/>
      <c r="B848" s="9"/>
      <c r="C848" s="9"/>
      <c r="D848" s="9"/>
      <c r="E848" s="9"/>
      <c r="F848" s="9"/>
      <c r="G848" s="9"/>
      <c r="H848" s="9"/>
      <c r="I848" s="9"/>
      <c r="J848" s="4"/>
      <c r="K848" s="9"/>
      <c r="L848" s="9"/>
      <c r="M848" s="4"/>
    </row>
    <row r="849">
      <c r="A849" s="9"/>
      <c r="B849" s="9"/>
      <c r="C849" s="9"/>
      <c r="D849" s="9"/>
      <c r="E849" s="9"/>
      <c r="F849" s="9"/>
      <c r="G849" s="9"/>
      <c r="H849" s="9"/>
      <c r="I849" s="9"/>
      <c r="J849" s="4"/>
      <c r="K849" s="9"/>
      <c r="L849" s="9"/>
      <c r="M849" s="4"/>
    </row>
    <row r="850">
      <c r="A850" s="9"/>
      <c r="B850" s="9"/>
      <c r="C850" s="9"/>
      <c r="D850" s="9"/>
      <c r="E850" s="9"/>
      <c r="F850" s="9"/>
      <c r="G850" s="9"/>
      <c r="H850" s="9"/>
      <c r="I850" s="9"/>
      <c r="J850" s="4"/>
      <c r="K850" s="9"/>
      <c r="L850" s="9"/>
      <c r="M850" s="4"/>
    </row>
    <row r="851">
      <c r="A851" s="9"/>
      <c r="B851" s="9"/>
      <c r="C851" s="9"/>
      <c r="D851" s="9"/>
      <c r="E851" s="9"/>
      <c r="F851" s="9"/>
      <c r="G851" s="9"/>
      <c r="H851" s="9"/>
      <c r="I851" s="9"/>
      <c r="J851" s="4"/>
      <c r="K851" s="9"/>
      <c r="L851" s="9"/>
      <c r="M851" s="4"/>
    </row>
    <row r="852">
      <c r="A852" s="9"/>
      <c r="B852" s="9"/>
      <c r="C852" s="9"/>
      <c r="D852" s="9"/>
      <c r="E852" s="9"/>
      <c r="F852" s="9"/>
      <c r="G852" s="9"/>
      <c r="H852" s="9"/>
      <c r="I852" s="9"/>
      <c r="J852" s="4"/>
      <c r="K852" s="9"/>
      <c r="L852" s="9"/>
      <c r="M852" s="4"/>
    </row>
    <row r="853">
      <c r="A853" s="9"/>
      <c r="B853" s="9"/>
      <c r="C853" s="9"/>
      <c r="D853" s="9"/>
      <c r="E853" s="9"/>
      <c r="F853" s="9"/>
      <c r="G853" s="9"/>
      <c r="H853" s="9"/>
      <c r="I853" s="9"/>
      <c r="J853" s="4"/>
      <c r="K853" s="9"/>
      <c r="L853" s="9"/>
      <c r="M853" s="4"/>
    </row>
    <row r="854">
      <c r="A854" s="9"/>
      <c r="B854" s="9"/>
      <c r="C854" s="9"/>
      <c r="D854" s="9"/>
      <c r="E854" s="9"/>
      <c r="F854" s="9"/>
      <c r="G854" s="9"/>
      <c r="H854" s="9"/>
      <c r="I854" s="9"/>
      <c r="J854" s="4"/>
      <c r="K854" s="9"/>
      <c r="L854" s="9"/>
      <c r="M854" s="4"/>
    </row>
    <row r="855">
      <c r="A855" s="9"/>
      <c r="B855" s="9"/>
      <c r="C855" s="9"/>
      <c r="D855" s="9"/>
      <c r="E855" s="9"/>
      <c r="F855" s="9"/>
      <c r="G855" s="9"/>
      <c r="H855" s="9"/>
      <c r="I855" s="9"/>
      <c r="J855" s="4"/>
      <c r="K855" s="9"/>
      <c r="L855" s="9"/>
      <c r="M855" s="4"/>
    </row>
    <row r="856">
      <c r="A856" s="9"/>
      <c r="B856" s="9"/>
      <c r="C856" s="9"/>
      <c r="D856" s="9"/>
      <c r="E856" s="9"/>
      <c r="F856" s="9"/>
      <c r="G856" s="9"/>
      <c r="H856" s="9"/>
      <c r="I856" s="9"/>
      <c r="J856" s="4"/>
      <c r="K856" s="9"/>
      <c r="L856" s="9"/>
      <c r="M856" s="4"/>
    </row>
    <row r="857">
      <c r="A857" s="9"/>
      <c r="B857" s="9"/>
      <c r="C857" s="9"/>
      <c r="D857" s="9"/>
      <c r="E857" s="9"/>
      <c r="F857" s="9"/>
      <c r="G857" s="9"/>
      <c r="H857" s="9"/>
      <c r="I857" s="9"/>
      <c r="J857" s="4"/>
      <c r="K857" s="9"/>
      <c r="L857" s="9"/>
      <c r="M857" s="4"/>
    </row>
    <row r="858">
      <c r="A858" s="9"/>
      <c r="B858" s="9"/>
      <c r="C858" s="9"/>
      <c r="D858" s="9"/>
      <c r="E858" s="9"/>
      <c r="F858" s="9"/>
      <c r="G858" s="9"/>
      <c r="H858" s="9"/>
      <c r="I858" s="9"/>
      <c r="J858" s="4"/>
      <c r="K858" s="9"/>
      <c r="L858" s="9"/>
      <c r="M858" s="4"/>
    </row>
    <row r="859">
      <c r="A859" s="9"/>
      <c r="B859" s="9"/>
      <c r="C859" s="9"/>
      <c r="D859" s="9"/>
      <c r="E859" s="9"/>
      <c r="F859" s="9"/>
      <c r="G859" s="9"/>
      <c r="H859" s="9"/>
      <c r="I859" s="9"/>
      <c r="J859" s="4"/>
      <c r="K859" s="9"/>
      <c r="L859" s="9"/>
      <c r="M859" s="4"/>
    </row>
    <row r="860">
      <c r="A860" s="9"/>
      <c r="B860" s="9"/>
      <c r="C860" s="9"/>
      <c r="D860" s="9"/>
      <c r="E860" s="9"/>
      <c r="F860" s="9"/>
      <c r="G860" s="9"/>
      <c r="H860" s="9"/>
      <c r="I860" s="9"/>
      <c r="J860" s="4"/>
      <c r="K860" s="9"/>
      <c r="L860" s="9"/>
      <c r="M860" s="4"/>
    </row>
    <row r="861">
      <c r="A861" s="9"/>
      <c r="B861" s="9"/>
      <c r="C861" s="9"/>
      <c r="D861" s="9"/>
      <c r="E861" s="9"/>
      <c r="F861" s="9"/>
      <c r="G861" s="9"/>
      <c r="H861" s="9"/>
      <c r="I861" s="9"/>
      <c r="J861" s="4"/>
      <c r="K861" s="9"/>
      <c r="L861" s="9"/>
      <c r="M861" s="4"/>
    </row>
    <row r="862">
      <c r="A862" s="9"/>
      <c r="B862" s="9"/>
      <c r="C862" s="9"/>
      <c r="D862" s="9"/>
      <c r="E862" s="9"/>
      <c r="F862" s="9"/>
      <c r="G862" s="9"/>
      <c r="H862" s="9"/>
      <c r="I862" s="9"/>
      <c r="J862" s="4"/>
      <c r="K862" s="9"/>
      <c r="L862" s="9"/>
      <c r="M862" s="4"/>
    </row>
    <row r="863">
      <c r="A863" s="9"/>
      <c r="B863" s="9"/>
      <c r="C863" s="9"/>
      <c r="D863" s="9"/>
      <c r="E863" s="9"/>
      <c r="F863" s="9"/>
      <c r="G863" s="9"/>
      <c r="H863" s="9"/>
      <c r="I863" s="9"/>
      <c r="J863" s="4"/>
      <c r="K863" s="9"/>
      <c r="L863" s="9"/>
      <c r="M863" s="4"/>
    </row>
    <row r="864">
      <c r="A864" s="9"/>
      <c r="B864" s="9"/>
      <c r="C864" s="9"/>
      <c r="D864" s="9"/>
      <c r="E864" s="9"/>
      <c r="F864" s="9"/>
      <c r="G864" s="9"/>
      <c r="H864" s="9"/>
      <c r="I864" s="9"/>
      <c r="J864" s="4"/>
      <c r="K864" s="9"/>
      <c r="L864" s="9"/>
      <c r="M864" s="4"/>
    </row>
    <row r="865">
      <c r="A865" s="9"/>
      <c r="B865" s="9"/>
      <c r="C865" s="9"/>
      <c r="D865" s="9"/>
      <c r="E865" s="9"/>
      <c r="F865" s="9"/>
      <c r="G865" s="9"/>
      <c r="H865" s="9"/>
      <c r="I865" s="9"/>
      <c r="J865" s="4"/>
      <c r="K865" s="9"/>
      <c r="L865" s="9"/>
      <c r="M865" s="4"/>
    </row>
    <row r="866">
      <c r="A866" s="9"/>
      <c r="B866" s="9"/>
      <c r="C866" s="9"/>
      <c r="D866" s="9"/>
      <c r="E866" s="9"/>
      <c r="F866" s="9"/>
      <c r="G866" s="9"/>
      <c r="H866" s="9"/>
      <c r="I866" s="9"/>
      <c r="J866" s="4"/>
      <c r="K866" s="9"/>
      <c r="L866" s="9"/>
      <c r="M866" s="4"/>
    </row>
    <row r="867">
      <c r="A867" s="9"/>
      <c r="B867" s="9"/>
      <c r="C867" s="9"/>
      <c r="D867" s="9"/>
      <c r="E867" s="9"/>
      <c r="F867" s="9"/>
      <c r="G867" s="9"/>
      <c r="H867" s="9"/>
      <c r="I867" s="9"/>
      <c r="J867" s="4"/>
      <c r="K867" s="9"/>
      <c r="L867" s="9"/>
      <c r="M867" s="4"/>
    </row>
    <row r="868">
      <c r="A868" s="9"/>
      <c r="B868" s="9"/>
      <c r="C868" s="9"/>
      <c r="D868" s="9"/>
      <c r="E868" s="9"/>
      <c r="F868" s="9"/>
      <c r="G868" s="9"/>
      <c r="H868" s="9"/>
      <c r="I868" s="9"/>
      <c r="J868" s="4"/>
      <c r="K868" s="9"/>
      <c r="L868" s="9"/>
      <c r="M868" s="4"/>
    </row>
    <row r="869">
      <c r="A869" s="9"/>
      <c r="B869" s="9"/>
      <c r="C869" s="9"/>
      <c r="D869" s="9"/>
      <c r="E869" s="9"/>
      <c r="F869" s="9"/>
      <c r="G869" s="9"/>
      <c r="H869" s="9"/>
      <c r="I869" s="9"/>
      <c r="J869" s="4"/>
      <c r="K869" s="9"/>
      <c r="L869" s="9"/>
      <c r="M869" s="4"/>
    </row>
    <row r="870">
      <c r="A870" s="9"/>
      <c r="B870" s="9"/>
      <c r="C870" s="9"/>
      <c r="D870" s="9"/>
      <c r="E870" s="9"/>
      <c r="F870" s="9"/>
      <c r="G870" s="9"/>
      <c r="H870" s="9"/>
      <c r="I870" s="9"/>
      <c r="J870" s="4"/>
      <c r="K870" s="9"/>
      <c r="L870" s="9"/>
      <c r="M870" s="4"/>
    </row>
    <row r="871">
      <c r="A871" s="9"/>
      <c r="B871" s="9"/>
      <c r="C871" s="9"/>
      <c r="D871" s="9"/>
      <c r="E871" s="9"/>
      <c r="F871" s="9"/>
      <c r="G871" s="9"/>
      <c r="H871" s="9"/>
      <c r="I871" s="9"/>
      <c r="J871" s="4"/>
      <c r="K871" s="9"/>
      <c r="L871" s="9"/>
      <c r="M871" s="4"/>
    </row>
    <row r="872">
      <c r="A872" s="9"/>
      <c r="B872" s="9"/>
      <c r="C872" s="9"/>
      <c r="D872" s="9"/>
      <c r="E872" s="9"/>
      <c r="F872" s="9"/>
      <c r="G872" s="9"/>
      <c r="H872" s="9"/>
      <c r="I872" s="9"/>
      <c r="J872" s="4"/>
      <c r="K872" s="9"/>
      <c r="L872" s="9"/>
      <c r="M872" s="4"/>
    </row>
    <row r="873">
      <c r="A873" s="9"/>
      <c r="B873" s="9"/>
      <c r="C873" s="9"/>
      <c r="D873" s="9"/>
      <c r="E873" s="9"/>
      <c r="F873" s="9"/>
      <c r="G873" s="9"/>
      <c r="H873" s="9"/>
      <c r="I873" s="9"/>
      <c r="J873" s="4"/>
      <c r="K873" s="9"/>
      <c r="L873" s="9"/>
      <c r="M873" s="4"/>
    </row>
    <row r="874">
      <c r="A874" s="9"/>
      <c r="B874" s="9"/>
      <c r="C874" s="9"/>
      <c r="D874" s="9"/>
      <c r="E874" s="9"/>
      <c r="F874" s="9"/>
      <c r="G874" s="9"/>
      <c r="H874" s="9"/>
      <c r="I874" s="9"/>
      <c r="J874" s="4"/>
      <c r="K874" s="9"/>
      <c r="L874" s="9"/>
      <c r="M874" s="4"/>
    </row>
    <row r="875">
      <c r="A875" s="9"/>
      <c r="B875" s="9"/>
      <c r="C875" s="9"/>
      <c r="D875" s="9"/>
      <c r="E875" s="9"/>
      <c r="F875" s="9"/>
      <c r="G875" s="9"/>
      <c r="H875" s="9"/>
      <c r="I875" s="9"/>
      <c r="J875" s="4"/>
      <c r="K875" s="9"/>
      <c r="L875" s="9"/>
      <c r="M875" s="4"/>
    </row>
    <row r="876">
      <c r="A876" s="9"/>
      <c r="B876" s="9"/>
      <c r="C876" s="9"/>
      <c r="D876" s="9"/>
      <c r="E876" s="9"/>
      <c r="F876" s="9"/>
      <c r="G876" s="9"/>
      <c r="H876" s="9"/>
      <c r="I876" s="9"/>
      <c r="J876" s="4"/>
      <c r="K876" s="9"/>
      <c r="L876" s="9"/>
      <c r="M876" s="4"/>
    </row>
    <row r="877">
      <c r="A877" s="9"/>
      <c r="B877" s="9"/>
      <c r="C877" s="9"/>
      <c r="D877" s="9"/>
      <c r="E877" s="9"/>
      <c r="F877" s="9"/>
      <c r="G877" s="9"/>
      <c r="H877" s="9"/>
      <c r="I877" s="9"/>
      <c r="J877" s="4"/>
      <c r="K877" s="9"/>
      <c r="L877" s="9"/>
      <c r="M877" s="4"/>
    </row>
    <row r="878">
      <c r="A878" s="9"/>
      <c r="B878" s="9"/>
      <c r="C878" s="9"/>
      <c r="D878" s="9"/>
      <c r="E878" s="9"/>
      <c r="F878" s="9"/>
      <c r="G878" s="9"/>
      <c r="H878" s="9"/>
      <c r="I878" s="9"/>
      <c r="J878" s="4"/>
      <c r="K878" s="9"/>
      <c r="L878" s="9"/>
      <c r="M878" s="4"/>
    </row>
    <row r="879">
      <c r="A879" s="9"/>
      <c r="B879" s="9"/>
      <c r="C879" s="9"/>
      <c r="D879" s="9"/>
      <c r="E879" s="9"/>
      <c r="F879" s="9"/>
      <c r="G879" s="9"/>
      <c r="H879" s="9"/>
      <c r="I879" s="9"/>
      <c r="J879" s="4"/>
      <c r="K879" s="9"/>
      <c r="L879" s="9"/>
      <c r="M879" s="4"/>
    </row>
    <row r="880">
      <c r="A880" s="9"/>
      <c r="B880" s="9"/>
      <c r="C880" s="9"/>
      <c r="D880" s="9"/>
      <c r="E880" s="9"/>
      <c r="F880" s="9"/>
      <c r="G880" s="9"/>
      <c r="H880" s="9"/>
      <c r="I880" s="9"/>
      <c r="J880" s="4"/>
      <c r="K880" s="9"/>
      <c r="L880" s="9"/>
      <c r="M880" s="4"/>
    </row>
    <row r="881">
      <c r="A881" s="9"/>
      <c r="B881" s="9"/>
      <c r="C881" s="9"/>
      <c r="D881" s="9"/>
      <c r="E881" s="9"/>
      <c r="F881" s="9"/>
      <c r="G881" s="9"/>
      <c r="H881" s="9"/>
      <c r="I881" s="9"/>
      <c r="J881" s="4"/>
      <c r="K881" s="9"/>
      <c r="L881" s="9"/>
      <c r="M881" s="4"/>
    </row>
    <row r="882">
      <c r="A882" s="9"/>
      <c r="B882" s="9"/>
      <c r="C882" s="9"/>
      <c r="D882" s="9"/>
      <c r="E882" s="9"/>
      <c r="F882" s="9"/>
      <c r="G882" s="9"/>
      <c r="H882" s="9"/>
      <c r="I882" s="9"/>
      <c r="J882" s="4"/>
      <c r="K882" s="9"/>
      <c r="L882" s="9"/>
      <c r="M882" s="4"/>
    </row>
    <row r="883">
      <c r="A883" s="9"/>
      <c r="B883" s="9"/>
      <c r="C883" s="9"/>
      <c r="D883" s="9"/>
      <c r="E883" s="9"/>
      <c r="F883" s="9"/>
      <c r="G883" s="9"/>
      <c r="H883" s="9"/>
      <c r="I883" s="9"/>
      <c r="J883" s="4"/>
      <c r="K883" s="9"/>
      <c r="L883" s="9"/>
      <c r="M883" s="4"/>
    </row>
    <row r="884">
      <c r="A884" s="9"/>
      <c r="B884" s="9"/>
      <c r="C884" s="9"/>
      <c r="D884" s="9"/>
      <c r="E884" s="9"/>
      <c r="F884" s="9"/>
      <c r="G884" s="9"/>
      <c r="H884" s="9"/>
      <c r="I884" s="9"/>
      <c r="J884" s="4"/>
      <c r="K884" s="9"/>
      <c r="L884" s="9"/>
      <c r="M884" s="4"/>
    </row>
    <row r="885">
      <c r="A885" s="9"/>
      <c r="B885" s="9"/>
      <c r="C885" s="9"/>
      <c r="D885" s="9"/>
      <c r="E885" s="9"/>
      <c r="F885" s="9"/>
      <c r="G885" s="9"/>
      <c r="H885" s="9"/>
      <c r="I885" s="9"/>
      <c r="J885" s="4"/>
      <c r="K885" s="9"/>
      <c r="L885" s="9"/>
      <c r="M885" s="4"/>
    </row>
    <row r="886">
      <c r="A886" s="9"/>
      <c r="B886" s="9"/>
      <c r="C886" s="9"/>
      <c r="D886" s="9"/>
      <c r="E886" s="9"/>
      <c r="F886" s="9"/>
      <c r="G886" s="9"/>
      <c r="H886" s="9"/>
      <c r="I886" s="9"/>
      <c r="J886" s="4"/>
      <c r="K886" s="9"/>
      <c r="L886" s="9"/>
      <c r="M886" s="4"/>
    </row>
    <row r="887">
      <c r="A887" s="9"/>
      <c r="B887" s="9"/>
      <c r="C887" s="9"/>
      <c r="D887" s="9"/>
      <c r="E887" s="9"/>
      <c r="F887" s="9"/>
      <c r="G887" s="9"/>
      <c r="H887" s="9"/>
      <c r="I887" s="9"/>
      <c r="J887" s="4"/>
      <c r="K887" s="9"/>
      <c r="L887" s="9"/>
      <c r="M887" s="4"/>
    </row>
    <row r="888">
      <c r="A888" s="9"/>
      <c r="B888" s="9"/>
      <c r="C888" s="9"/>
      <c r="D888" s="9"/>
      <c r="E888" s="9"/>
      <c r="F888" s="9"/>
      <c r="G888" s="9"/>
      <c r="H888" s="9"/>
      <c r="I888" s="9"/>
      <c r="J888" s="4"/>
      <c r="K888" s="9"/>
      <c r="L888" s="9"/>
      <c r="M888" s="4"/>
    </row>
    <row r="889">
      <c r="A889" s="9"/>
      <c r="B889" s="9"/>
      <c r="C889" s="9"/>
      <c r="D889" s="9"/>
      <c r="E889" s="9"/>
      <c r="F889" s="9"/>
      <c r="G889" s="9"/>
      <c r="H889" s="9"/>
      <c r="I889" s="9"/>
      <c r="J889" s="4"/>
      <c r="K889" s="9"/>
      <c r="L889" s="9"/>
      <c r="M889" s="4"/>
    </row>
    <row r="890">
      <c r="A890" s="9"/>
      <c r="B890" s="9"/>
      <c r="C890" s="9"/>
      <c r="D890" s="9"/>
      <c r="E890" s="9"/>
      <c r="F890" s="9"/>
      <c r="G890" s="9"/>
      <c r="H890" s="9"/>
      <c r="I890" s="9"/>
      <c r="J890" s="4"/>
      <c r="K890" s="9"/>
      <c r="L890" s="9"/>
      <c r="M890" s="4"/>
    </row>
    <row r="891">
      <c r="A891" s="9"/>
      <c r="B891" s="9"/>
      <c r="C891" s="9"/>
      <c r="D891" s="9"/>
      <c r="E891" s="9"/>
      <c r="F891" s="9"/>
      <c r="G891" s="9"/>
      <c r="H891" s="9"/>
      <c r="I891" s="9"/>
      <c r="J891" s="4"/>
      <c r="K891" s="9"/>
      <c r="L891" s="9"/>
      <c r="M891" s="4"/>
    </row>
    <row r="892">
      <c r="A892" s="9"/>
      <c r="B892" s="9"/>
      <c r="C892" s="9"/>
      <c r="D892" s="9"/>
      <c r="E892" s="9"/>
      <c r="F892" s="9"/>
      <c r="G892" s="9"/>
      <c r="H892" s="9"/>
      <c r="I892" s="9"/>
      <c r="J892" s="4"/>
      <c r="K892" s="9"/>
      <c r="L892" s="9"/>
      <c r="M892" s="4"/>
    </row>
    <row r="893">
      <c r="A893" s="9"/>
      <c r="B893" s="9"/>
      <c r="C893" s="9"/>
      <c r="D893" s="9"/>
      <c r="E893" s="9"/>
      <c r="F893" s="9"/>
      <c r="G893" s="9"/>
      <c r="H893" s="9"/>
      <c r="I893" s="9"/>
      <c r="J893" s="4"/>
      <c r="K893" s="9"/>
      <c r="L893" s="9"/>
      <c r="M893" s="4"/>
    </row>
    <row r="894">
      <c r="A894" s="9"/>
      <c r="B894" s="9"/>
      <c r="C894" s="9"/>
      <c r="D894" s="9"/>
      <c r="E894" s="9"/>
      <c r="F894" s="9"/>
      <c r="G894" s="9"/>
      <c r="H894" s="9"/>
      <c r="I894" s="9"/>
      <c r="J894" s="4"/>
      <c r="K894" s="9"/>
      <c r="L894" s="9"/>
      <c r="M894" s="4"/>
    </row>
    <row r="895">
      <c r="A895" s="9"/>
      <c r="B895" s="9"/>
      <c r="C895" s="9"/>
      <c r="D895" s="9"/>
      <c r="E895" s="9"/>
      <c r="F895" s="9"/>
      <c r="G895" s="9"/>
      <c r="H895" s="9"/>
      <c r="I895" s="9"/>
      <c r="J895" s="4"/>
      <c r="K895" s="9"/>
      <c r="L895" s="9"/>
      <c r="M895" s="4"/>
    </row>
    <row r="896">
      <c r="A896" s="9"/>
      <c r="B896" s="9"/>
      <c r="C896" s="9"/>
      <c r="D896" s="9"/>
      <c r="E896" s="9"/>
      <c r="F896" s="9"/>
      <c r="G896" s="9"/>
      <c r="H896" s="9"/>
      <c r="I896" s="9"/>
      <c r="J896" s="4"/>
      <c r="K896" s="9"/>
      <c r="L896" s="9"/>
      <c r="M896" s="4"/>
    </row>
    <row r="897">
      <c r="A897" s="9"/>
      <c r="B897" s="9"/>
      <c r="C897" s="9"/>
      <c r="D897" s="9"/>
      <c r="E897" s="9"/>
      <c r="F897" s="9"/>
      <c r="G897" s="9"/>
      <c r="H897" s="9"/>
      <c r="I897" s="9"/>
      <c r="J897" s="4"/>
      <c r="K897" s="9"/>
      <c r="L897" s="9"/>
      <c r="M897" s="4"/>
    </row>
    <row r="898">
      <c r="A898" s="9"/>
      <c r="B898" s="9"/>
      <c r="C898" s="9"/>
      <c r="D898" s="9"/>
      <c r="E898" s="9"/>
      <c r="F898" s="9"/>
      <c r="G898" s="9"/>
      <c r="H898" s="9"/>
      <c r="I898" s="9"/>
      <c r="J898" s="4"/>
      <c r="K898" s="9"/>
      <c r="L898" s="9"/>
      <c r="M898" s="4"/>
    </row>
    <row r="899">
      <c r="A899" s="9"/>
      <c r="B899" s="9"/>
      <c r="C899" s="9"/>
      <c r="D899" s="9"/>
      <c r="E899" s="9"/>
      <c r="F899" s="9"/>
      <c r="G899" s="9"/>
      <c r="H899" s="9"/>
      <c r="I899" s="9"/>
      <c r="J899" s="4"/>
      <c r="K899" s="9"/>
      <c r="L899" s="9"/>
      <c r="M899" s="4"/>
    </row>
    <row r="900">
      <c r="A900" s="9"/>
      <c r="B900" s="9"/>
      <c r="C900" s="9"/>
      <c r="D900" s="9"/>
      <c r="E900" s="9"/>
      <c r="F900" s="9"/>
      <c r="G900" s="9"/>
      <c r="H900" s="9"/>
      <c r="I900" s="9"/>
      <c r="J900" s="4"/>
      <c r="K900" s="9"/>
      <c r="L900" s="9"/>
      <c r="M900" s="4"/>
    </row>
    <row r="901">
      <c r="A901" s="9"/>
      <c r="B901" s="9"/>
      <c r="C901" s="9"/>
      <c r="D901" s="9"/>
      <c r="E901" s="9"/>
      <c r="F901" s="9"/>
      <c r="G901" s="9"/>
      <c r="H901" s="9"/>
      <c r="I901" s="9"/>
      <c r="J901" s="4"/>
      <c r="K901" s="9"/>
      <c r="L901" s="9"/>
      <c r="M901" s="4"/>
    </row>
    <row r="902">
      <c r="A902" s="9"/>
      <c r="B902" s="9"/>
      <c r="C902" s="9"/>
      <c r="D902" s="9"/>
      <c r="E902" s="9"/>
      <c r="F902" s="9"/>
      <c r="G902" s="9"/>
      <c r="H902" s="9"/>
      <c r="I902" s="9"/>
      <c r="J902" s="4"/>
      <c r="K902" s="9"/>
      <c r="L902" s="9"/>
      <c r="M902" s="4"/>
    </row>
    <row r="903">
      <c r="A903" s="9"/>
      <c r="B903" s="9"/>
      <c r="C903" s="9"/>
      <c r="D903" s="9"/>
      <c r="E903" s="9"/>
      <c r="F903" s="9"/>
      <c r="G903" s="9"/>
      <c r="H903" s="9"/>
      <c r="I903" s="9"/>
      <c r="J903" s="4"/>
      <c r="K903" s="9"/>
      <c r="L903" s="9"/>
      <c r="M903" s="4"/>
    </row>
    <row r="904">
      <c r="A904" s="9"/>
      <c r="B904" s="9"/>
      <c r="C904" s="9"/>
      <c r="D904" s="9"/>
      <c r="E904" s="9"/>
      <c r="F904" s="9"/>
      <c r="G904" s="9"/>
      <c r="H904" s="9"/>
      <c r="I904" s="9"/>
      <c r="J904" s="4"/>
      <c r="K904" s="9"/>
      <c r="L904" s="9"/>
      <c r="M904" s="4"/>
    </row>
    <row r="905">
      <c r="A905" s="9"/>
      <c r="B905" s="9"/>
      <c r="C905" s="9"/>
      <c r="D905" s="9"/>
      <c r="E905" s="9"/>
      <c r="F905" s="9"/>
      <c r="G905" s="9"/>
      <c r="H905" s="9"/>
      <c r="I905" s="9"/>
      <c r="J905" s="4"/>
      <c r="K905" s="9"/>
      <c r="L905" s="9"/>
      <c r="M905" s="4"/>
    </row>
    <row r="906">
      <c r="A906" s="9"/>
      <c r="B906" s="9"/>
      <c r="C906" s="9"/>
      <c r="D906" s="9"/>
      <c r="E906" s="9"/>
      <c r="F906" s="9"/>
      <c r="G906" s="9"/>
      <c r="H906" s="9"/>
      <c r="I906" s="9"/>
      <c r="J906" s="4"/>
      <c r="K906" s="9"/>
      <c r="L906" s="9"/>
      <c r="M906" s="4"/>
    </row>
    <row r="907">
      <c r="A907" s="9"/>
      <c r="B907" s="9"/>
      <c r="C907" s="9"/>
      <c r="D907" s="9"/>
      <c r="E907" s="9"/>
      <c r="F907" s="9"/>
      <c r="G907" s="9"/>
      <c r="H907" s="9"/>
      <c r="I907" s="9"/>
      <c r="J907" s="4"/>
      <c r="K907" s="9"/>
      <c r="L907" s="9"/>
      <c r="M907" s="4"/>
    </row>
    <row r="908">
      <c r="A908" s="9"/>
      <c r="B908" s="9"/>
      <c r="C908" s="9"/>
      <c r="D908" s="9"/>
      <c r="E908" s="9"/>
      <c r="F908" s="9"/>
      <c r="G908" s="9"/>
      <c r="H908" s="9"/>
      <c r="I908" s="9"/>
      <c r="J908" s="4"/>
      <c r="K908" s="9"/>
      <c r="L908" s="9"/>
      <c r="M908" s="4"/>
    </row>
    <row r="909">
      <c r="A909" s="9"/>
      <c r="B909" s="9"/>
      <c r="C909" s="9"/>
      <c r="D909" s="9"/>
      <c r="E909" s="9"/>
      <c r="F909" s="9"/>
      <c r="G909" s="9"/>
      <c r="H909" s="9"/>
      <c r="I909" s="9"/>
      <c r="J909" s="4"/>
      <c r="K909" s="9"/>
      <c r="L909" s="9"/>
      <c r="M909" s="4"/>
    </row>
    <row r="910">
      <c r="A910" s="9"/>
      <c r="B910" s="9"/>
      <c r="C910" s="9"/>
      <c r="D910" s="9"/>
      <c r="E910" s="9"/>
      <c r="F910" s="9"/>
      <c r="G910" s="9"/>
      <c r="H910" s="9"/>
      <c r="I910" s="9"/>
      <c r="J910" s="4"/>
      <c r="K910" s="9"/>
      <c r="L910" s="9"/>
      <c r="M910" s="4"/>
    </row>
    <row r="911">
      <c r="A911" s="9"/>
      <c r="B911" s="9"/>
      <c r="C911" s="9"/>
      <c r="D911" s="9"/>
      <c r="E911" s="9"/>
      <c r="F911" s="9"/>
      <c r="G911" s="9"/>
      <c r="H911" s="9"/>
      <c r="I911" s="9"/>
      <c r="J911" s="4"/>
      <c r="K911" s="9"/>
      <c r="L911" s="9"/>
      <c r="M911" s="4"/>
    </row>
    <row r="912">
      <c r="A912" s="9"/>
      <c r="B912" s="9"/>
      <c r="C912" s="9"/>
      <c r="D912" s="9"/>
      <c r="E912" s="9"/>
      <c r="F912" s="9"/>
      <c r="G912" s="9"/>
      <c r="H912" s="9"/>
      <c r="I912" s="9"/>
      <c r="J912" s="4"/>
      <c r="K912" s="9"/>
      <c r="L912" s="9"/>
      <c r="M912" s="4"/>
    </row>
    <row r="913">
      <c r="A913" s="9"/>
      <c r="B913" s="9"/>
      <c r="C913" s="9"/>
      <c r="D913" s="9"/>
      <c r="E913" s="9"/>
      <c r="F913" s="9"/>
      <c r="G913" s="9"/>
      <c r="H913" s="9"/>
      <c r="I913" s="9"/>
      <c r="J913" s="4"/>
      <c r="K913" s="9"/>
      <c r="L913" s="9"/>
      <c r="M913" s="4"/>
    </row>
    <row r="914">
      <c r="A914" s="9"/>
      <c r="B914" s="9"/>
      <c r="C914" s="9"/>
      <c r="D914" s="9"/>
      <c r="E914" s="9"/>
      <c r="F914" s="9"/>
      <c r="G914" s="9"/>
      <c r="H914" s="9"/>
      <c r="I914" s="9"/>
      <c r="J914" s="4"/>
      <c r="K914" s="9"/>
      <c r="L914" s="9"/>
      <c r="M914" s="4"/>
    </row>
    <row r="915">
      <c r="A915" s="9"/>
      <c r="B915" s="9"/>
      <c r="C915" s="9"/>
      <c r="D915" s="9"/>
      <c r="E915" s="9"/>
      <c r="F915" s="9"/>
      <c r="G915" s="9"/>
      <c r="H915" s="9"/>
      <c r="I915" s="9"/>
      <c r="J915" s="4"/>
      <c r="K915" s="9"/>
      <c r="L915" s="9"/>
      <c r="M915" s="4"/>
    </row>
    <row r="916">
      <c r="A916" s="9"/>
      <c r="B916" s="9"/>
      <c r="C916" s="9"/>
      <c r="D916" s="9"/>
      <c r="E916" s="9"/>
      <c r="F916" s="9"/>
      <c r="G916" s="9"/>
      <c r="H916" s="9"/>
      <c r="I916" s="9"/>
      <c r="J916" s="4"/>
      <c r="K916" s="9"/>
      <c r="L916" s="9"/>
      <c r="M916" s="4"/>
    </row>
    <row r="917">
      <c r="A917" s="9"/>
      <c r="B917" s="9"/>
      <c r="C917" s="9"/>
      <c r="D917" s="9"/>
      <c r="E917" s="9"/>
      <c r="F917" s="9"/>
      <c r="G917" s="9"/>
      <c r="H917" s="9"/>
      <c r="I917" s="9"/>
      <c r="J917" s="4"/>
      <c r="K917" s="9"/>
      <c r="L917" s="9"/>
      <c r="M917" s="4"/>
    </row>
    <row r="918">
      <c r="A918" s="9"/>
      <c r="B918" s="9"/>
      <c r="C918" s="9"/>
      <c r="D918" s="9"/>
      <c r="E918" s="9"/>
      <c r="F918" s="9"/>
      <c r="G918" s="9"/>
      <c r="H918" s="9"/>
      <c r="I918" s="9"/>
      <c r="J918" s="4"/>
      <c r="K918" s="9"/>
      <c r="L918" s="9"/>
      <c r="M918" s="4"/>
    </row>
    <row r="919">
      <c r="A919" s="9"/>
      <c r="B919" s="9"/>
      <c r="C919" s="9"/>
      <c r="D919" s="9"/>
      <c r="E919" s="9"/>
      <c r="F919" s="9"/>
      <c r="G919" s="9"/>
      <c r="H919" s="9"/>
      <c r="I919" s="9"/>
      <c r="J919" s="4"/>
      <c r="K919" s="9"/>
      <c r="L919" s="9"/>
      <c r="M919" s="4"/>
    </row>
    <row r="920">
      <c r="A920" s="9"/>
      <c r="B920" s="9"/>
      <c r="C920" s="9"/>
      <c r="D920" s="9"/>
      <c r="E920" s="9"/>
      <c r="F920" s="9"/>
      <c r="G920" s="9"/>
      <c r="H920" s="9"/>
      <c r="I920" s="9"/>
      <c r="J920" s="4"/>
      <c r="K920" s="9"/>
      <c r="L920" s="9"/>
      <c r="M920" s="4"/>
    </row>
    <row r="921">
      <c r="A921" s="9"/>
      <c r="B921" s="9"/>
      <c r="C921" s="9"/>
      <c r="D921" s="9"/>
      <c r="E921" s="9"/>
      <c r="F921" s="9"/>
      <c r="G921" s="9"/>
      <c r="H921" s="9"/>
      <c r="I921" s="9"/>
      <c r="J921" s="4"/>
      <c r="K921" s="9"/>
      <c r="L921" s="9"/>
      <c r="M921" s="4"/>
    </row>
    <row r="922">
      <c r="A922" s="9"/>
      <c r="B922" s="9"/>
      <c r="C922" s="9"/>
      <c r="D922" s="9"/>
      <c r="E922" s="9"/>
      <c r="F922" s="9"/>
      <c r="G922" s="9"/>
      <c r="H922" s="9"/>
      <c r="I922" s="9"/>
      <c r="J922" s="4"/>
      <c r="K922" s="9"/>
      <c r="L922" s="9"/>
      <c r="M922" s="4"/>
    </row>
    <row r="923">
      <c r="A923" s="9"/>
      <c r="B923" s="9"/>
      <c r="C923" s="9"/>
      <c r="D923" s="9"/>
      <c r="E923" s="9"/>
      <c r="F923" s="9"/>
      <c r="G923" s="9"/>
      <c r="H923" s="9"/>
      <c r="I923" s="9"/>
      <c r="J923" s="4"/>
      <c r="K923" s="9"/>
      <c r="L923" s="9"/>
      <c r="M923" s="4"/>
    </row>
    <row r="924">
      <c r="A924" s="9"/>
      <c r="B924" s="9"/>
      <c r="C924" s="9"/>
      <c r="D924" s="9"/>
      <c r="E924" s="9"/>
      <c r="F924" s="9"/>
      <c r="G924" s="9"/>
      <c r="H924" s="9"/>
      <c r="I924" s="9"/>
      <c r="J924" s="4"/>
      <c r="K924" s="9"/>
      <c r="L924" s="9"/>
      <c r="M924" s="4"/>
    </row>
    <row r="925">
      <c r="A925" s="9"/>
      <c r="B925" s="9"/>
      <c r="C925" s="9"/>
      <c r="D925" s="9"/>
      <c r="E925" s="9"/>
      <c r="F925" s="9"/>
      <c r="G925" s="9"/>
      <c r="H925" s="9"/>
      <c r="I925" s="9"/>
      <c r="J925" s="4"/>
      <c r="K925" s="9"/>
      <c r="L925" s="9"/>
      <c r="M925" s="4"/>
    </row>
    <row r="926">
      <c r="A926" s="9"/>
      <c r="B926" s="9"/>
      <c r="C926" s="9"/>
      <c r="D926" s="9"/>
      <c r="E926" s="9"/>
      <c r="F926" s="9"/>
      <c r="G926" s="9"/>
      <c r="H926" s="9"/>
      <c r="I926" s="9"/>
      <c r="J926" s="4"/>
      <c r="K926" s="9"/>
      <c r="L926" s="9"/>
      <c r="M926" s="4"/>
    </row>
    <row r="927">
      <c r="A927" s="9"/>
      <c r="B927" s="9"/>
      <c r="C927" s="9"/>
      <c r="D927" s="9"/>
      <c r="E927" s="9"/>
      <c r="F927" s="9"/>
      <c r="G927" s="9"/>
      <c r="H927" s="9"/>
      <c r="I927" s="9"/>
      <c r="J927" s="4"/>
      <c r="K927" s="9"/>
      <c r="L927" s="9"/>
      <c r="M927" s="4"/>
    </row>
    <row r="928">
      <c r="A928" s="9"/>
      <c r="B928" s="9"/>
      <c r="C928" s="9"/>
      <c r="D928" s="9"/>
      <c r="E928" s="9"/>
      <c r="F928" s="9"/>
      <c r="G928" s="9"/>
      <c r="H928" s="9"/>
      <c r="I928" s="9"/>
      <c r="J928" s="4"/>
      <c r="K928" s="9"/>
      <c r="L928" s="9"/>
      <c r="M928" s="4"/>
    </row>
    <row r="929">
      <c r="A929" s="9"/>
      <c r="B929" s="9"/>
      <c r="C929" s="9"/>
      <c r="D929" s="9"/>
      <c r="E929" s="9"/>
      <c r="F929" s="9"/>
      <c r="G929" s="9"/>
      <c r="H929" s="9"/>
      <c r="I929" s="9"/>
      <c r="J929" s="4"/>
      <c r="K929" s="9"/>
      <c r="L929" s="9"/>
      <c r="M929" s="4"/>
    </row>
    <row r="930">
      <c r="A930" s="9"/>
      <c r="B930" s="9"/>
      <c r="C930" s="9"/>
      <c r="D930" s="9"/>
      <c r="E930" s="9"/>
      <c r="F930" s="9"/>
      <c r="G930" s="9"/>
      <c r="H930" s="9"/>
      <c r="I930" s="9"/>
      <c r="J930" s="4"/>
      <c r="K930" s="9"/>
      <c r="L930" s="9"/>
      <c r="M930" s="4"/>
    </row>
    <row r="931">
      <c r="A931" s="9"/>
      <c r="B931" s="9"/>
      <c r="C931" s="9"/>
      <c r="D931" s="9"/>
      <c r="E931" s="9"/>
      <c r="F931" s="9"/>
      <c r="G931" s="9"/>
      <c r="H931" s="9"/>
      <c r="I931" s="9"/>
      <c r="J931" s="4"/>
      <c r="K931" s="9"/>
      <c r="L931" s="9"/>
      <c r="M931" s="4"/>
    </row>
    <row r="932">
      <c r="A932" s="9"/>
      <c r="B932" s="9"/>
      <c r="C932" s="9"/>
      <c r="D932" s="9"/>
      <c r="E932" s="9"/>
      <c r="F932" s="9"/>
      <c r="G932" s="9"/>
      <c r="H932" s="9"/>
      <c r="I932" s="9"/>
      <c r="J932" s="4"/>
      <c r="K932" s="9"/>
      <c r="L932" s="9"/>
      <c r="M932" s="4"/>
    </row>
    <row r="933">
      <c r="A933" s="9"/>
      <c r="B933" s="9"/>
      <c r="C933" s="9"/>
      <c r="D933" s="9"/>
      <c r="E933" s="9"/>
      <c r="F933" s="9"/>
      <c r="G933" s="9"/>
      <c r="H933" s="9"/>
      <c r="I933" s="9"/>
      <c r="J933" s="4"/>
      <c r="K933" s="9"/>
      <c r="L933" s="9"/>
      <c r="M933" s="4"/>
    </row>
    <row r="934">
      <c r="A934" s="9"/>
      <c r="B934" s="9"/>
      <c r="C934" s="9"/>
      <c r="D934" s="9"/>
      <c r="E934" s="9"/>
      <c r="F934" s="9"/>
      <c r="G934" s="9"/>
      <c r="H934" s="9"/>
      <c r="I934" s="9"/>
      <c r="J934" s="4"/>
      <c r="K934" s="9"/>
      <c r="L934" s="9"/>
      <c r="M934" s="4"/>
    </row>
    <row r="935">
      <c r="A935" s="9"/>
      <c r="B935" s="9"/>
      <c r="C935" s="9"/>
      <c r="D935" s="9"/>
      <c r="E935" s="9"/>
      <c r="F935" s="9"/>
      <c r="G935" s="9"/>
      <c r="H935" s="9"/>
      <c r="I935" s="9"/>
      <c r="J935" s="4"/>
      <c r="K935" s="9"/>
      <c r="L935" s="9"/>
      <c r="M935" s="4"/>
    </row>
    <row r="936">
      <c r="A936" s="9"/>
      <c r="B936" s="9"/>
      <c r="C936" s="9"/>
      <c r="D936" s="9"/>
      <c r="E936" s="9"/>
      <c r="F936" s="9"/>
      <c r="G936" s="9"/>
      <c r="H936" s="9"/>
      <c r="I936" s="9"/>
      <c r="J936" s="4"/>
      <c r="K936" s="9"/>
      <c r="L936" s="9"/>
      <c r="M936" s="4"/>
    </row>
    <row r="937">
      <c r="A937" s="9"/>
      <c r="B937" s="9"/>
      <c r="C937" s="9"/>
      <c r="D937" s="9"/>
      <c r="E937" s="9"/>
      <c r="F937" s="9"/>
      <c r="G937" s="9"/>
      <c r="H937" s="9"/>
      <c r="I937" s="9"/>
      <c r="J937" s="4"/>
      <c r="K937" s="9"/>
      <c r="L937" s="9"/>
      <c r="M937" s="4"/>
    </row>
    <row r="938">
      <c r="A938" s="9"/>
      <c r="B938" s="9"/>
      <c r="C938" s="9"/>
      <c r="D938" s="9"/>
      <c r="E938" s="9"/>
      <c r="F938" s="9"/>
      <c r="G938" s="9"/>
      <c r="H938" s="9"/>
      <c r="I938" s="9"/>
      <c r="J938" s="4"/>
      <c r="K938" s="9"/>
      <c r="L938" s="9"/>
      <c r="M938" s="4"/>
    </row>
    <row r="939">
      <c r="A939" s="9"/>
      <c r="B939" s="9"/>
      <c r="C939" s="9"/>
      <c r="D939" s="9"/>
      <c r="E939" s="9"/>
      <c r="F939" s="9"/>
      <c r="G939" s="9"/>
      <c r="H939" s="9"/>
      <c r="I939" s="9"/>
      <c r="J939" s="4"/>
      <c r="K939" s="9"/>
      <c r="L939" s="9"/>
      <c r="M939" s="4"/>
    </row>
    <row r="940">
      <c r="A940" s="9"/>
      <c r="B940" s="9"/>
      <c r="C940" s="9"/>
      <c r="D940" s="9"/>
      <c r="E940" s="9"/>
      <c r="F940" s="9"/>
      <c r="G940" s="9"/>
      <c r="H940" s="9"/>
      <c r="I940" s="9"/>
      <c r="J940" s="4"/>
      <c r="K940" s="9"/>
      <c r="L940" s="9"/>
      <c r="M940" s="4"/>
    </row>
    <row r="941">
      <c r="A941" s="9"/>
      <c r="B941" s="9"/>
      <c r="C941" s="9"/>
      <c r="D941" s="9"/>
      <c r="E941" s="9"/>
      <c r="F941" s="9"/>
      <c r="G941" s="9"/>
      <c r="H941" s="9"/>
      <c r="I941" s="9"/>
      <c r="J941" s="4"/>
      <c r="K941" s="9"/>
      <c r="L941" s="9"/>
      <c r="M941" s="4"/>
    </row>
    <row r="942">
      <c r="A942" s="9"/>
      <c r="B942" s="9"/>
      <c r="C942" s="9"/>
      <c r="D942" s="9"/>
      <c r="E942" s="9"/>
      <c r="F942" s="9"/>
      <c r="G942" s="9"/>
      <c r="H942" s="9"/>
      <c r="I942" s="9"/>
      <c r="J942" s="4"/>
      <c r="K942" s="9"/>
      <c r="L942" s="9"/>
      <c r="M942" s="4"/>
    </row>
    <row r="943">
      <c r="A943" s="9"/>
      <c r="B943" s="9"/>
      <c r="C943" s="9"/>
      <c r="D943" s="9"/>
      <c r="E943" s="9"/>
      <c r="F943" s="9"/>
      <c r="G943" s="9"/>
      <c r="H943" s="9"/>
      <c r="I943" s="9"/>
      <c r="J943" s="4"/>
      <c r="K943" s="9"/>
      <c r="L943" s="9"/>
      <c r="M943" s="4"/>
    </row>
    <row r="944">
      <c r="A944" s="9"/>
      <c r="B944" s="9"/>
      <c r="C944" s="9"/>
      <c r="D944" s="9"/>
      <c r="E944" s="9"/>
      <c r="F944" s="9"/>
      <c r="G944" s="9"/>
      <c r="H944" s="9"/>
      <c r="I944" s="9"/>
      <c r="J944" s="4"/>
      <c r="K944" s="9"/>
      <c r="L944" s="9"/>
      <c r="M944" s="4"/>
    </row>
    <row r="945">
      <c r="A945" s="9"/>
      <c r="B945" s="9"/>
      <c r="C945" s="9"/>
      <c r="D945" s="9"/>
      <c r="E945" s="9"/>
      <c r="F945" s="9"/>
      <c r="G945" s="9"/>
      <c r="H945" s="9"/>
      <c r="I945" s="9"/>
      <c r="J945" s="4"/>
      <c r="K945" s="9"/>
      <c r="L945" s="9"/>
      <c r="M945" s="4"/>
    </row>
    <row r="946">
      <c r="A946" s="9"/>
      <c r="B946" s="9"/>
      <c r="C946" s="9"/>
      <c r="D946" s="9"/>
      <c r="E946" s="9"/>
      <c r="F946" s="9"/>
      <c r="G946" s="9"/>
      <c r="H946" s="9"/>
      <c r="I946" s="9"/>
      <c r="J946" s="4"/>
      <c r="K946" s="9"/>
      <c r="L946" s="9"/>
      <c r="M946" s="4"/>
    </row>
    <row r="947">
      <c r="A947" s="9"/>
      <c r="B947" s="9"/>
      <c r="C947" s="9"/>
      <c r="D947" s="9"/>
      <c r="E947" s="9"/>
      <c r="F947" s="9"/>
      <c r="G947" s="9"/>
      <c r="H947" s="9"/>
      <c r="I947" s="9"/>
      <c r="J947" s="4"/>
      <c r="K947" s="9"/>
      <c r="L947" s="9"/>
      <c r="M947" s="4"/>
    </row>
    <row r="948">
      <c r="A948" s="9"/>
      <c r="B948" s="9"/>
      <c r="C948" s="9"/>
      <c r="D948" s="9"/>
      <c r="E948" s="9"/>
      <c r="F948" s="9"/>
      <c r="G948" s="9"/>
      <c r="H948" s="9"/>
      <c r="I948" s="9"/>
      <c r="J948" s="4"/>
      <c r="K948" s="9"/>
      <c r="L948" s="9"/>
      <c r="M948" s="4"/>
    </row>
    <row r="949">
      <c r="A949" s="9"/>
      <c r="B949" s="9"/>
      <c r="C949" s="9"/>
      <c r="D949" s="9"/>
      <c r="E949" s="9"/>
      <c r="F949" s="9"/>
      <c r="G949" s="9"/>
      <c r="H949" s="9"/>
      <c r="I949" s="9"/>
      <c r="J949" s="4"/>
      <c r="K949" s="9"/>
      <c r="L949" s="9"/>
      <c r="M949" s="4"/>
    </row>
    <row r="950">
      <c r="A950" s="9"/>
      <c r="B950" s="9"/>
      <c r="C950" s="9"/>
      <c r="D950" s="9"/>
      <c r="E950" s="9"/>
      <c r="F950" s="9"/>
      <c r="G950" s="9"/>
      <c r="H950" s="9"/>
      <c r="I950" s="9"/>
      <c r="J950" s="4"/>
      <c r="K950" s="9"/>
      <c r="L950" s="9"/>
      <c r="M950" s="4"/>
    </row>
    <row r="951">
      <c r="A951" s="9"/>
      <c r="B951" s="9"/>
      <c r="C951" s="9"/>
      <c r="D951" s="9"/>
      <c r="E951" s="9"/>
      <c r="F951" s="9"/>
      <c r="G951" s="9"/>
      <c r="H951" s="9"/>
      <c r="I951" s="9"/>
      <c r="J951" s="4"/>
      <c r="K951" s="9"/>
      <c r="L951" s="9"/>
      <c r="M951" s="4"/>
    </row>
    <row r="952">
      <c r="A952" s="9"/>
      <c r="B952" s="9"/>
      <c r="C952" s="9"/>
      <c r="D952" s="9"/>
      <c r="E952" s="9"/>
      <c r="F952" s="9"/>
      <c r="G952" s="9"/>
      <c r="H952" s="9"/>
      <c r="I952" s="9"/>
      <c r="J952" s="4"/>
      <c r="K952" s="9"/>
      <c r="L952" s="9"/>
      <c r="M952" s="4"/>
    </row>
    <row r="953">
      <c r="A953" s="9"/>
      <c r="B953" s="9"/>
      <c r="C953" s="9"/>
      <c r="D953" s="9"/>
      <c r="E953" s="9"/>
      <c r="F953" s="9"/>
      <c r="G953" s="9"/>
      <c r="H953" s="9"/>
      <c r="I953" s="9"/>
      <c r="J953" s="4"/>
      <c r="K953" s="9"/>
      <c r="L953" s="9"/>
      <c r="M953" s="4"/>
    </row>
    <row r="954">
      <c r="A954" s="9"/>
      <c r="B954" s="9"/>
      <c r="C954" s="9"/>
      <c r="D954" s="9"/>
      <c r="E954" s="9"/>
      <c r="F954" s="9"/>
      <c r="G954" s="9"/>
      <c r="H954" s="9"/>
      <c r="I954" s="9"/>
      <c r="J954" s="4"/>
      <c r="K954" s="9"/>
      <c r="L954" s="9"/>
      <c r="M954" s="4"/>
    </row>
    <row r="955">
      <c r="A955" s="9"/>
      <c r="B955" s="9"/>
      <c r="C955" s="9"/>
      <c r="D955" s="9"/>
      <c r="E955" s="9"/>
      <c r="F955" s="9"/>
      <c r="G955" s="9"/>
      <c r="H955" s="9"/>
      <c r="I955" s="9"/>
      <c r="J955" s="4"/>
      <c r="K955" s="9"/>
      <c r="L955" s="9"/>
      <c r="M955" s="4"/>
    </row>
    <row r="956">
      <c r="A956" s="9"/>
      <c r="B956" s="9"/>
      <c r="C956" s="9"/>
      <c r="D956" s="9"/>
      <c r="E956" s="9"/>
      <c r="F956" s="9"/>
      <c r="G956" s="9"/>
      <c r="H956" s="9"/>
      <c r="I956" s="9"/>
      <c r="J956" s="4"/>
      <c r="K956" s="9"/>
      <c r="L956" s="9"/>
      <c r="M956" s="4"/>
    </row>
    <row r="957">
      <c r="A957" s="9"/>
      <c r="B957" s="9"/>
      <c r="C957" s="9"/>
      <c r="D957" s="9"/>
      <c r="E957" s="9"/>
      <c r="F957" s="9"/>
      <c r="G957" s="9"/>
      <c r="H957" s="9"/>
      <c r="I957" s="9"/>
      <c r="J957" s="4"/>
      <c r="K957" s="9"/>
      <c r="L957" s="9"/>
      <c r="M957" s="4"/>
    </row>
    <row r="958">
      <c r="A958" s="9"/>
      <c r="B958" s="9"/>
      <c r="C958" s="9"/>
      <c r="D958" s="9"/>
      <c r="E958" s="9"/>
      <c r="F958" s="9"/>
      <c r="G958" s="9"/>
      <c r="H958" s="9"/>
      <c r="I958" s="9"/>
      <c r="J958" s="4"/>
      <c r="K958" s="9"/>
      <c r="L958" s="9"/>
      <c r="M958" s="4"/>
    </row>
    <row r="959">
      <c r="A959" s="9"/>
      <c r="B959" s="9"/>
      <c r="C959" s="9"/>
      <c r="D959" s="9"/>
      <c r="E959" s="9"/>
      <c r="F959" s="9"/>
      <c r="G959" s="9"/>
      <c r="H959" s="9"/>
      <c r="I959" s="9"/>
      <c r="J959" s="4"/>
      <c r="K959" s="9"/>
      <c r="L959" s="9"/>
      <c r="M959" s="4"/>
    </row>
    <row r="960">
      <c r="A960" s="9"/>
      <c r="B960" s="9"/>
      <c r="C960" s="9"/>
      <c r="D960" s="9"/>
      <c r="E960" s="9"/>
      <c r="F960" s="9"/>
      <c r="G960" s="9"/>
      <c r="H960" s="9"/>
      <c r="I960" s="9"/>
      <c r="J960" s="4"/>
      <c r="K960" s="9"/>
      <c r="L960" s="9"/>
      <c r="M960" s="4"/>
    </row>
    <row r="961">
      <c r="A961" s="9"/>
      <c r="B961" s="9"/>
      <c r="C961" s="9"/>
      <c r="D961" s="9"/>
      <c r="E961" s="9"/>
      <c r="F961" s="9"/>
      <c r="G961" s="9"/>
      <c r="H961" s="9"/>
      <c r="I961" s="9"/>
      <c r="J961" s="4"/>
      <c r="K961" s="9"/>
      <c r="L961" s="9"/>
      <c r="M961" s="4"/>
    </row>
    <row r="962">
      <c r="A962" s="9"/>
      <c r="B962" s="9"/>
      <c r="C962" s="9"/>
      <c r="D962" s="9"/>
      <c r="E962" s="9"/>
      <c r="F962" s="9"/>
      <c r="G962" s="9"/>
      <c r="H962" s="9"/>
      <c r="I962" s="9"/>
      <c r="J962" s="4"/>
      <c r="K962" s="9"/>
      <c r="L962" s="9"/>
      <c r="M962" s="4"/>
    </row>
    <row r="963">
      <c r="A963" s="9"/>
      <c r="B963" s="9"/>
      <c r="C963" s="9"/>
      <c r="D963" s="9"/>
      <c r="E963" s="9"/>
      <c r="F963" s="9"/>
      <c r="G963" s="9"/>
      <c r="H963" s="9"/>
      <c r="I963" s="9"/>
      <c r="J963" s="4"/>
      <c r="K963" s="9"/>
      <c r="L963" s="9"/>
      <c r="M963" s="4"/>
    </row>
    <row r="964">
      <c r="A964" s="9"/>
      <c r="B964" s="9"/>
      <c r="C964" s="9"/>
      <c r="D964" s="9"/>
      <c r="E964" s="9"/>
      <c r="F964" s="9"/>
      <c r="G964" s="9"/>
      <c r="H964" s="9"/>
      <c r="I964" s="9"/>
      <c r="J964" s="4"/>
      <c r="K964" s="9"/>
      <c r="L964" s="9"/>
      <c r="M964" s="4"/>
    </row>
    <row r="965">
      <c r="A965" s="9"/>
      <c r="B965" s="9"/>
      <c r="C965" s="9"/>
      <c r="D965" s="9"/>
      <c r="E965" s="9"/>
      <c r="F965" s="9"/>
      <c r="G965" s="9"/>
      <c r="H965" s="9"/>
      <c r="I965" s="9"/>
      <c r="J965" s="4"/>
      <c r="K965" s="9"/>
      <c r="L965" s="9"/>
      <c r="M965" s="4"/>
    </row>
    <row r="966">
      <c r="A966" s="9"/>
      <c r="B966" s="9"/>
      <c r="C966" s="9"/>
      <c r="D966" s="9"/>
      <c r="E966" s="9"/>
      <c r="F966" s="9"/>
      <c r="G966" s="9"/>
      <c r="H966" s="9"/>
      <c r="I966" s="9"/>
      <c r="J966" s="4"/>
      <c r="K966" s="9"/>
      <c r="L966" s="9"/>
      <c r="M966" s="4"/>
    </row>
    <row r="967">
      <c r="A967" s="9"/>
      <c r="B967" s="9"/>
      <c r="C967" s="9"/>
      <c r="D967" s="9"/>
      <c r="E967" s="9"/>
      <c r="F967" s="9"/>
      <c r="G967" s="9"/>
      <c r="H967" s="9"/>
      <c r="I967" s="9"/>
      <c r="J967" s="4"/>
      <c r="K967" s="9"/>
      <c r="L967" s="9"/>
      <c r="M967" s="4"/>
    </row>
    <row r="968">
      <c r="A968" s="9"/>
      <c r="B968" s="9"/>
      <c r="C968" s="9"/>
      <c r="D968" s="9"/>
      <c r="E968" s="9"/>
      <c r="F968" s="9"/>
      <c r="G968" s="9"/>
      <c r="H968" s="9"/>
      <c r="I968" s="9"/>
      <c r="J968" s="4"/>
      <c r="K968" s="9"/>
      <c r="L968" s="9"/>
      <c r="M968" s="4"/>
    </row>
    <row r="969">
      <c r="A969" s="9"/>
      <c r="B969" s="9"/>
      <c r="C969" s="9"/>
      <c r="D969" s="9"/>
      <c r="E969" s="9"/>
      <c r="F969" s="9"/>
      <c r="G969" s="9"/>
      <c r="H969" s="9"/>
      <c r="I969" s="9"/>
      <c r="J969" s="4"/>
      <c r="K969" s="9"/>
      <c r="L969" s="9"/>
      <c r="M969" s="4"/>
    </row>
    <row r="970">
      <c r="A970" s="9"/>
      <c r="B970" s="9"/>
      <c r="C970" s="9"/>
      <c r="D970" s="9"/>
      <c r="E970" s="9"/>
      <c r="F970" s="9"/>
      <c r="G970" s="9"/>
      <c r="H970" s="9"/>
      <c r="I970" s="9"/>
      <c r="J970" s="4"/>
      <c r="K970" s="9"/>
      <c r="L970" s="9"/>
      <c r="M970" s="4"/>
    </row>
    <row r="971">
      <c r="A971" s="9"/>
      <c r="B971" s="9"/>
      <c r="C971" s="9"/>
      <c r="D971" s="9"/>
      <c r="E971" s="9"/>
      <c r="F971" s="9"/>
      <c r="G971" s="9"/>
      <c r="H971" s="9"/>
      <c r="I971" s="9"/>
      <c r="J971" s="4"/>
      <c r="K971" s="9"/>
      <c r="L971" s="9"/>
      <c r="M971" s="4"/>
    </row>
    <row r="972">
      <c r="A972" s="9"/>
      <c r="B972" s="9"/>
      <c r="C972" s="9"/>
      <c r="D972" s="9"/>
      <c r="E972" s="9"/>
      <c r="F972" s="9"/>
      <c r="G972" s="9"/>
      <c r="H972" s="9"/>
      <c r="I972" s="9"/>
      <c r="J972" s="4"/>
      <c r="K972" s="9"/>
      <c r="L972" s="9"/>
      <c r="M972" s="4"/>
    </row>
    <row r="973">
      <c r="A973" s="9"/>
      <c r="B973" s="9"/>
      <c r="C973" s="9"/>
      <c r="D973" s="9"/>
      <c r="E973" s="9"/>
      <c r="F973" s="9"/>
      <c r="G973" s="9"/>
      <c r="H973" s="9"/>
      <c r="I973" s="9"/>
      <c r="J973" s="4"/>
      <c r="K973" s="9"/>
      <c r="L973" s="9"/>
      <c r="M973" s="4"/>
    </row>
    <row r="974">
      <c r="A974" s="9"/>
      <c r="B974" s="9"/>
      <c r="C974" s="9"/>
      <c r="D974" s="9"/>
      <c r="E974" s="9"/>
      <c r="F974" s="9"/>
      <c r="G974" s="9"/>
      <c r="H974" s="9"/>
      <c r="I974" s="9"/>
      <c r="J974" s="4"/>
      <c r="K974" s="9"/>
      <c r="L974" s="9"/>
      <c r="M974" s="4"/>
    </row>
    <row r="975">
      <c r="A975" s="9"/>
      <c r="B975" s="9"/>
      <c r="C975" s="9"/>
      <c r="D975" s="9"/>
      <c r="E975" s="9"/>
      <c r="F975" s="9"/>
      <c r="G975" s="9"/>
      <c r="H975" s="9"/>
      <c r="I975" s="9"/>
      <c r="J975" s="4"/>
      <c r="K975" s="9"/>
      <c r="L975" s="9"/>
      <c r="M975" s="4"/>
    </row>
    <row r="976">
      <c r="A976" s="9"/>
      <c r="B976" s="9"/>
      <c r="C976" s="9"/>
      <c r="D976" s="9"/>
      <c r="E976" s="9"/>
      <c r="F976" s="9"/>
      <c r="G976" s="9"/>
      <c r="H976" s="9"/>
      <c r="I976" s="9"/>
      <c r="J976" s="4"/>
      <c r="K976" s="9"/>
      <c r="L976" s="9"/>
      <c r="M976" s="4"/>
    </row>
    <row r="977">
      <c r="A977" s="9"/>
      <c r="B977" s="9"/>
      <c r="C977" s="9"/>
      <c r="D977" s="9"/>
      <c r="E977" s="9"/>
      <c r="F977" s="9"/>
      <c r="G977" s="9"/>
      <c r="H977" s="9"/>
      <c r="I977" s="9"/>
      <c r="J977" s="4"/>
      <c r="K977" s="9"/>
      <c r="L977" s="9"/>
      <c r="M977" s="4"/>
    </row>
    <row r="978">
      <c r="A978" s="9"/>
      <c r="B978" s="9"/>
      <c r="C978" s="9"/>
      <c r="D978" s="9"/>
      <c r="E978" s="9"/>
      <c r="F978" s="9"/>
      <c r="G978" s="9"/>
      <c r="H978" s="9"/>
      <c r="I978" s="9"/>
      <c r="J978" s="4"/>
      <c r="K978" s="9"/>
      <c r="L978" s="9"/>
      <c r="M978" s="4"/>
    </row>
    <row r="979">
      <c r="A979" s="9"/>
      <c r="B979" s="9"/>
      <c r="C979" s="9"/>
      <c r="D979" s="9"/>
      <c r="E979" s="9"/>
      <c r="F979" s="9"/>
      <c r="G979" s="9"/>
      <c r="H979" s="9"/>
      <c r="I979" s="9"/>
      <c r="J979" s="4"/>
      <c r="K979" s="9"/>
      <c r="L979" s="9"/>
      <c r="M979" s="4"/>
    </row>
    <row r="980">
      <c r="A980" s="9"/>
      <c r="B980" s="9"/>
      <c r="C980" s="9"/>
      <c r="D980" s="9"/>
      <c r="E980" s="9"/>
      <c r="F980" s="9"/>
      <c r="G980" s="9"/>
      <c r="H980" s="9"/>
      <c r="I980" s="9"/>
      <c r="J980" s="4"/>
      <c r="K980" s="9"/>
      <c r="L980" s="9"/>
      <c r="M980" s="4"/>
    </row>
    <row r="981">
      <c r="A981" s="9"/>
      <c r="B981" s="9"/>
      <c r="C981" s="9"/>
      <c r="D981" s="9"/>
      <c r="E981" s="9"/>
      <c r="F981" s="9"/>
      <c r="G981" s="9"/>
      <c r="H981" s="9"/>
      <c r="I981" s="9"/>
      <c r="J981" s="4"/>
      <c r="K981" s="9"/>
      <c r="L981" s="9"/>
      <c r="M981" s="4"/>
    </row>
    <row r="982">
      <c r="A982" s="9"/>
      <c r="B982" s="9"/>
      <c r="C982" s="9"/>
      <c r="D982" s="9"/>
      <c r="E982" s="9"/>
      <c r="F982" s="9"/>
      <c r="G982" s="9"/>
      <c r="H982" s="9"/>
      <c r="I982" s="9"/>
      <c r="J982" s="4"/>
      <c r="K982" s="9"/>
      <c r="L982" s="9"/>
      <c r="M982" s="4"/>
    </row>
    <row r="983">
      <c r="A983" s="9"/>
      <c r="B983" s="9"/>
      <c r="C983" s="9"/>
      <c r="D983" s="9"/>
      <c r="E983" s="9"/>
      <c r="F983" s="9"/>
      <c r="G983" s="9"/>
      <c r="H983" s="9"/>
      <c r="I983" s="9"/>
      <c r="J983" s="4"/>
      <c r="K983" s="9"/>
      <c r="L983" s="9"/>
      <c r="M983" s="4"/>
    </row>
    <row r="984">
      <c r="A984" s="9"/>
      <c r="B984" s="9"/>
      <c r="C984" s="9"/>
      <c r="D984" s="9"/>
      <c r="E984" s="9"/>
      <c r="F984" s="9"/>
      <c r="G984" s="9"/>
      <c r="H984" s="9"/>
      <c r="I984" s="9"/>
      <c r="J984" s="4"/>
      <c r="K984" s="9"/>
      <c r="L984" s="9"/>
      <c r="M984" s="4"/>
    </row>
    <row r="985">
      <c r="A985" s="9"/>
      <c r="B985" s="9"/>
      <c r="C985" s="9"/>
      <c r="D985" s="9"/>
      <c r="E985" s="9"/>
      <c r="F985" s="9"/>
      <c r="G985" s="9"/>
      <c r="H985" s="9"/>
      <c r="I985" s="9"/>
      <c r="J985" s="4"/>
      <c r="K985" s="9"/>
      <c r="L985" s="9"/>
      <c r="M985" s="4"/>
    </row>
    <row r="986">
      <c r="A986" s="9"/>
      <c r="B986" s="9"/>
      <c r="C986" s="9"/>
      <c r="D986" s="9"/>
      <c r="E986" s="9"/>
      <c r="F986" s="9"/>
      <c r="G986" s="9"/>
      <c r="H986" s="9"/>
      <c r="I986" s="9"/>
      <c r="J986" s="4"/>
      <c r="K986" s="9"/>
      <c r="L986" s="9"/>
      <c r="M986" s="4"/>
    </row>
    <row r="987">
      <c r="A987" s="9"/>
      <c r="B987" s="9"/>
      <c r="C987" s="9"/>
      <c r="D987" s="9"/>
      <c r="E987" s="9"/>
      <c r="F987" s="9"/>
      <c r="G987" s="9"/>
      <c r="H987" s="9"/>
      <c r="I987" s="9"/>
      <c r="J987" s="4"/>
      <c r="K987" s="9"/>
      <c r="L987" s="9"/>
      <c r="M987" s="4"/>
    </row>
    <row r="988">
      <c r="A988" s="9"/>
      <c r="B988" s="9"/>
      <c r="C988" s="9"/>
      <c r="D988" s="9"/>
      <c r="E988" s="9"/>
      <c r="F988" s="9"/>
      <c r="G988" s="9"/>
      <c r="H988" s="9"/>
      <c r="I988" s="9"/>
      <c r="J988" s="4"/>
      <c r="K988" s="9"/>
      <c r="L988" s="9"/>
      <c r="M988" s="4"/>
    </row>
    <row r="989">
      <c r="A989" s="9"/>
      <c r="B989" s="9"/>
      <c r="C989" s="9"/>
      <c r="D989" s="9"/>
      <c r="E989" s="9"/>
      <c r="F989" s="9"/>
      <c r="G989" s="9"/>
      <c r="H989" s="9"/>
      <c r="I989" s="9"/>
      <c r="J989" s="4"/>
      <c r="K989" s="9"/>
      <c r="L989" s="9"/>
      <c r="M989" s="4"/>
    </row>
    <row r="990">
      <c r="A990" s="9"/>
      <c r="B990" s="9"/>
      <c r="C990" s="9"/>
      <c r="D990" s="9"/>
      <c r="E990" s="9"/>
      <c r="F990" s="9"/>
      <c r="G990" s="9"/>
      <c r="H990" s="9"/>
      <c r="I990" s="9"/>
      <c r="J990" s="4"/>
      <c r="K990" s="9"/>
      <c r="L990" s="9"/>
      <c r="M990" s="4"/>
    </row>
    <row r="991">
      <c r="A991" s="9"/>
      <c r="B991" s="9"/>
      <c r="C991" s="9"/>
      <c r="D991" s="9"/>
      <c r="E991" s="9"/>
      <c r="F991" s="9"/>
      <c r="G991" s="9"/>
      <c r="H991" s="9"/>
      <c r="I991" s="9"/>
      <c r="J991" s="4"/>
      <c r="K991" s="9"/>
      <c r="L991" s="9"/>
      <c r="M991" s="4"/>
    </row>
    <row r="992">
      <c r="A992" s="9"/>
      <c r="B992" s="9"/>
      <c r="C992" s="9"/>
      <c r="D992" s="9"/>
      <c r="E992" s="9"/>
      <c r="F992" s="9"/>
      <c r="G992" s="9"/>
      <c r="H992" s="9"/>
      <c r="I992" s="9"/>
      <c r="J992" s="4"/>
      <c r="K992" s="9"/>
      <c r="L992" s="9"/>
      <c r="M992" s="4"/>
    </row>
    <row r="993">
      <c r="A993" s="9"/>
      <c r="B993" s="9"/>
      <c r="C993" s="9"/>
      <c r="D993" s="9"/>
      <c r="E993" s="9"/>
      <c r="F993" s="9"/>
      <c r="G993" s="9"/>
      <c r="H993" s="9"/>
      <c r="I993" s="9"/>
      <c r="J993" s="4"/>
      <c r="K993" s="9"/>
      <c r="L993" s="9"/>
      <c r="M993" s="4"/>
    </row>
    <row r="994">
      <c r="A994" s="9"/>
      <c r="B994" s="9"/>
      <c r="C994" s="9"/>
      <c r="D994" s="9"/>
      <c r="E994" s="9"/>
      <c r="F994" s="9"/>
      <c r="G994" s="9"/>
      <c r="H994" s="9"/>
      <c r="I994" s="9"/>
      <c r="J994" s="4"/>
      <c r="K994" s="9"/>
      <c r="L994" s="9"/>
      <c r="M994" s="4"/>
    </row>
    <row r="995">
      <c r="A995" s="9"/>
      <c r="B995" s="9"/>
      <c r="C995" s="9"/>
      <c r="D995" s="9"/>
      <c r="E995" s="9"/>
      <c r="F995" s="9"/>
      <c r="G995" s="9"/>
      <c r="H995" s="9"/>
      <c r="I995" s="9"/>
      <c r="J995" s="4"/>
      <c r="K995" s="9"/>
      <c r="L995" s="9"/>
      <c r="M995" s="4"/>
    </row>
    <row r="996">
      <c r="A996" s="9"/>
      <c r="B996" s="9"/>
      <c r="C996" s="9"/>
      <c r="D996" s="9"/>
      <c r="E996" s="9"/>
      <c r="F996" s="9"/>
      <c r="G996" s="9"/>
      <c r="H996" s="9"/>
      <c r="I996" s="9"/>
      <c r="J996" s="4"/>
      <c r="K996" s="9"/>
      <c r="L996" s="9"/>
      <c r="M996" s="4"/>
    </row>
    <row r="997">
      <c r="A997" s="9"/>
      <c r="B997" s="9"/>
      <c r="C997" s="9"/>
      <c r="D997" s="9"/>
      <c r="E997" s="9"/>
      <c r="F997" s="9"/>
      <c r="G997" s="9"/>
      <c r="H997" s="9"/>
      <c r="I997" s="9"/>
      <c r="J997" s="4"/>
      <c r="K997" s="9"/>
      <c r="L997" s="9"/>
      <c r="M997" s="4"/>
    </row>
    <row r="998">
      <c r="A998" s="9"/>
      <c r="B998" s="9"/>
      <c r="C998" s="9"/>
      <c r="D998" s="9"/>
      <c r="E998" s="9"/>
      <c r="F998" s="9"/>
      <c r="G998" s="9"/>
      <c r="H998" s="9"/>
      <c r="I998" s="9"/>
      <c r="J998" s="4"/>
      <c r="K998" s="9"/>
      <c r="L998" s="9"/>
      <c r="M998" s="4"/>
    </row>
    <row r="999">
      <c r="A999" s="9"/>
      <c r="B999" s="9"/>
      <c r="C999" s="9"/>
      <c r="D999" s="9"/>
      <c r="E999" s="9"/>
      <c r="F999" s="9"/>
      <c r="G999" s="9"/>
      <c r="H999" s="9"/>
      <c r="I999" s="9"/>
      <c r="J999" s="4"/>
      <c r="K999" s="9"/>
      <c r="L999" s="9"/>
      <c r="M999" s="4"/>
    </row>
    <row r="1000">
      <c r="A1000" s="9"/>
      <c r="B1000" s="9"/>
      <c r="C1000" s="9"/>
      <c r="D1000" s="9"/>
      <c r="E1000" s="9"/>
      <c r="F1000" s="9"/>
      <c r="G1000" s="9"/>
      <c r="H1000" s="9"/>
      <c r="I1000" s="9"/>
      <c r="J1000" s="4"/>
      <c r="K1000" s="9"/>
      <c r="L1000" s="9"/>
      <c r="M1000" s="4"/>
    </row>
  </sheetData>
  <mergeCells count="1">
    <mergeCell ref="A1:M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6" width="7.75"/>
  </cols>
  <sheetData>
    <row r="1" ht="15.75" customHeight="1">
      <c r="A1" s="1" t="s">
        <v>10545</v>
      </c>
    </row>
    <row r="2">
      <c r="A2" s="19" t="s">
        <v>10555</v>
      </c>
      <c r="B2" s="20" t="s">
        <v>10575</v>
      </c>
      <c r="C2" s="20" t="s">
        <v>10584</v>
      </c>
      <c r="D2" s="20" t="s">
        <v>10585</v>
      </c>
      <c r="E2" s="20" t="s">
        <v>10586</v>
      </c>
      <c r="F2" s="20" t="s">
        <v>10589</v>
      </c>
      <c r="G2" s="21" t="s">
        <v>10591</v>
      </c>
    </row>
    <row r="3">
      <c r="A3" s="22" t="s">
        <v>10601</v>
      </c>
      <c r="B3" s="13" t="s">
        <v>10610</v>
      </c>
      <c r="C3" s="13" t="s">
        <v>10612</v>
      </c>
      <c r="D3" s="13">
        <v>60.0</v>
      </c>
      <c r="E3" s="13" t="s">
        <v>10613</v>
      </c>
      <c r="F3" s="13" t="s">
        <v>10617</v>
      </c>
      <c r="G3" s="23" t="s">
        <v>10618</v>
      </c>
    </row>
    <row r="4">
      <c r="A4" s="22"/>
      <c r="B4" s="13" t="s">
        <v>10628</v>
      </c>
      <c r="C4" s="13" t="s">
        <v>10612</v>
      </c>
      <c r="D4" s="13">
        <v>60.0</v>
      </c>
      <c r="E4" s="13" t="s">
        <v>10613</v>
      </c>
      <c r="F4" s="13" t="s">
        <v>10617</v>
      </c>
      <c r="G4" s="23" t="s">
        <v>10618</v>
      </c>
    </row>
    <row r="5">
      <c r="A5" s="22" t="s">
        <v>10637</v>
      </c>
      <c r="B5" s="13" t="s">
        <v>10639</v>
      </c>
      <c r="C5" s="13" t="s">
        <v>10612</v>
      </c>
      <c r="D5" s="13" t="s">
        <v>10642</v>
      </c>
      <c r="E5" s="13" t="s">
        <v>10613</v>
      </c>
      <c r="F5" s="13" t="s">
        <v>10617</v>
      </c>
      <c r="G5" s="23" t="s">
        <v>10618</v>
      </c>
    </row>
    <row r="6">
      <c r="A6" s="22" t="s">
        <v>10647</v>
      </c>
      <c r="B6" s="13" t="s">
        <v>10649</v>
      </c>
      <c r="C6" s="13" t="s">
        <v>10612</v>
      </c>
      <c r="D6" s="13">
        <v>2.0</v>
      </c>
      <c r="E6" s="13" t="s">
        <v>10613</v>
      </c>
      <c r="F6" s="13" t="s">
        <v>10617</v>
      </c>
      <c r="G6" s="23" t="s">
        <v>10618</v>
      </c>
    </row>
    <row r="7">
      <c r="A7" s="22"/>
      <c r="B7" s="13" t="s">
        <v>10652</v>
      </c>
      <c r="C7" s="13" t="s">
        <v>10654</v>
      </c>
      <c r="D7" s="13"/>
      <c r="E7" s="13"/>
      <c r="F7" s="13" t="s">
        <v>10656</v>
      </c>
      <c r="G7" s="23" t="s">
        <v>10657</v>
      </c>
    </row>
    <row r="8">
      <c r="A8" s="22" t="s">
        <v>10658</v>
      </c>
      <c r="B8" s="13" t="s">
        <v>10659</v>
      </c>
      <c r="C8" s="13" t="s">
        <v>10612</v>
      </c>
      <c r="D8" s="13">
        <v>3.0</v>
      </c>
      <c r="E8" s="13" t="s">
        <v>10613</v>
      </c>
      <c r="F8" s="13" t="s">
        <v>10617</v>
      </c>
      <c r="G8" s="23" t="s">
        <v>10618</v>
      </c>
    </row>
    <row r="9">
      <c r="A9" s="22"/>
      <c r="B9" s="13" t="s">
        <v>5163</v>
      </c>
      <c r="C9" s="13" t="s">
        <v>10612</v>
      </c>
      <c r="D9" s="13">
        <v>3.0</v>
      </c>
      <c r="E9" s="13" t="s">
        <v>10613</v>
      </c>
      <c r="F9" s="13" t="s">
        <v>10617</v>
      </c>
      <c r="G9" s="23" t="s">
        <v>10618</v>
      </c>
    </row>
    <row r="10">
      <c r="A10" s="22"/>
      <c r="B10" s="13" t="s">
        <v>10670</v>
      </c>
      <c r="C10" s="13" t="s">
        <v>10612</v>
      </c>
      <c r="D10" s="13">
        <v>3.0</v>
      </c>
      <c r="E10" s="13" t="s">
        <v>10613</v>
      </c>
      <c r="F10" s="13" t="s">
        <v>10617</v>
      </c>
      <c r="G10" s="23" t="s">
        <v>10618</v>
      </c>
    </row>
    <row r="11">
      <c r="A11" s="22" t="s">
        <v>10672</v>
      </c>
      <c r="B11" s="13" t="s">
        <v>10674</v>
      </c>
      <c r="C11" s="13" t="s">
        <v>10612</v>
      </c>
      <c r="D11" s="13">
        <v>40.0</v>
      </c>
      <c r="E11" s="13" t="s">
        <v>10613</v>
      </c>
      <c r="F11" s="13" t="s">
        <v>10617</v>
      </c>
      <c r="G11" s="23" t="s">
        <v>10618</v>
      </c>
    </row>
    <row r="12">
      <c r="A12" s="22" t="s">
        <v>10678</v>
      </c>
      <c r="B12" s="13" t="s">
        <v>10680</v>
      </c>
      <c r="C12" s="13" t="s">
        <v>10612</v>
      </c>
      <c r="D12" s="13">
        <v>7.0</v>
      </c>
      <c r="E12" s="13" t="s">
        <v>10613</v>
      </c>
      <c r="F12" s="13" t="s">
        <v>10617</v>
      </c>
      <c r="G12" s="23" t="s">
        <v>10618</v>
      </c>
    </row>
    <row r="13">
      <c r="A13" s="22" t="s">
        <v>10687</v>
      </c>
      <c r="B13" s="13" t="s">
        <v>10688</v>
      </c>
      <c r="C13" s="13" t="s">
        <v>10612</v>
      </c>
      <c r="D13" s="13">
        <v>0.7</v>
      </c>
      <c r="E13" s="13" t="s">
        <v>10613</v>
      </c>
      <c r="F13" s="13" t="s">
        <v>10617</v>
      </c>
      <c r="G13" s="23" t="s">
        <v>10618</v>
      </c>
    </row>
    <row r="14">
      <c r="A14" s="22" t="s">
        <v>10693</v>
      </c>
      <c r="B14" s="13" t="s">
        <v>10694</v>
      </c>
      <c r="C14" s="13" t="s">
        <v>10612</v>
      </c>
      <c r="D14" s="13" t="s">
        <v>10695</v>
      </c>
      <c r="E14" s="13" t="s">
        <v>10696</v>
      </c>
      <c r="F14" s="13" t="s">
        <v>10698</v>
      </c>
      <c r="G14" s="23" t="s">
        <v>10618</v>
      </c>
    </row>
    <row r="15">
      <c r="A15" s="22"/>
      <c r="B15" s="13" t="s">
        <v>10702</v>
      </c>
      <c r="C15" s="13" t="s">
        <v>10612</v>
      </c>
      <c r="D15" s="13" t="s">
        <v>10695</v>
      </c>
      <c r="E15" s="13" t="s">
        <v>10696</v>
      </c>
      <c r="F15" s="13" t="s">
        <v>10703</v>
      </c>
      <c r="G15" s="23" t="s">
        <v>10706</v>
      </c>
    </row>
    <row r="16">
      <c r="A16" s="22"/>
      <c r="B16" s="13" t="s">
        <v>10709</v>
      </c>
      <c r="C16" s="13" t="s">
        <v>10612</v>
      </c>
      <c r="D16" s="13" t="s">
        <v>10695</v>
      </c>
      <c r="E16" s="13" t="s">
        <v>10696</v>
      </c>
      <c r="F16" s="13" t="s">
        <v>10703</v>
      </c>
      <c r="G16" s="23" t="s">
        <v>10706</v>
      </c>
    </row>
    <row r="17">
      <c r="A17" s="22"/>
      <c r="B17" s="13" t="s">
        <v>10712</v>
      </c>
      <c r="C17" s="13" t="s">
        <v>10612</v>
      </c>
      <c r="D17" s="13" t="s">
        <v>10695</v>
      </c>
      <c r="E17" s="13" t="s">
        <v>10696</v>
      </c>
      <c r="F17" s="13" t="s">
        <v>10703</v>
      </c>
      <c r="G17" s="23" t="s">
        <v>10706</v>
      </c>
    </row>
    <row r="18">
      <c r="A18" s="22" t="s">
        <v>10715</v>
      </c>
      <c r="B18" s="13" t="s">
        <v>10716</v>
      </c>
      <c r="C18" s="13" t="s">
        <v>10718</v>
      </c>
      <c r="D18" s="13" t="s">
        <v>10719</v>
      </c>
      <c r="E18" s="13" t="s">
        <v>10613</v>
      </c>
      <c r="F18" s="13" t="s">
        <v>10721</v>
      </c>
      <c r="G18" s="23" t="s">
        <v>10722</v>
      </c>
    </row>
    <row r="19">
      <c r="A19" s="22"/>
      <c r="B19" s="13" t="s">
        <v>10725</v>
      </c>
      <c r="C19" s="13" t="s">
        <v>10726</v>
      </c>
      <c r="D19" s="13" t="s">
        <v>10719</v>
      </c>
      <c r="E19" s="13" t="s">
        <v>10613</v>
      </c>
      <c r="F19" s="13" t="s">
        <v>10721</v>
      </c>
      <c r="G19" s="23" t="s">
        <v>10722</v>
      </c>
    </row>
    <row r="20">
      <c r="A20" s="22" t="s">
        <v>10730</v>
      </c>
      <c r="B20" s="13" t="s">
        <v>4344</v>
      </c>
      <c r="C20" s="13" t="s">
        <v>10731</v>
      </c>
      <c r="D20" s="13" t="s">
        <v>10733</v>
      </c>
      <c r="E20" s="13" t="s">
        <v>10613</v>
      </c>
      <c r="F20" s="13" t="s">
        <v>10737</v>
      </c>
      <c r="G20" s="23" t="s">
        <v>10738</v>
      </c>
    </row>
    <row r="21">
      <c r="A21" s="22"/>
      <c r="B21" s="13" t="s">
        <v>4344</v>
      </c>
      <c r="C21" s="13" t="s">
        <v>10731</v>
      </c>
      <c r="D21" s="13" t="s">
        <v>10742</v>
      </c>
      <c r="E21" s="13" t="s">
        <v>10613</v>
      </c>
      <c r="F21" s="13" t="s">
        <v>10737</v>
      </c>
      <c r="G21" s="23" t="s">
        <v>10738</v>
      </c>
    </row>
    <row r="22">
      <c r="A22" s="22" t="s">
        <v>4536</v>
      </c>
      <c r="B22" s="13" t="s">
        <v>4541</v>
      </c>
      <c r="C22" s="13" t="s">
        <v>10747</v>
      </c>
      <c r="D22" s="13">
        <v>25.0</v>
      </c>
      <c r="E22" s="13" t="s">
        <v>10748</v>
      </c>
      <c r="F22" s="13" t="s">
        <v>10755</v>
      </c>
      <c r="G22" s="23" t="s">
        <v>10757</v>
      </c>
    </row>
    <row r="23">
      <c r="A23" s="22"/>
      <c r="B23" s="13" t="s">
        <v>4541</v>
      </c>
      <c r="C23" s="13" t="s">
        <v>10758</v>
      </c>
      <c r="D23" s="13" t="str">
        <f>(25/100)*D22</f>
        <v>6.25</v>
      </c>
      <c r="E23" s="13" t="s">
        <v>10748</v>
      </c>
      <c r="F23" s="13"/>
      <c r="G23" s="23" t="s">
        <v>10657</v>
      </c>
    </row>
    <row r="24">
      <c r="A24" s="22" t="s">
        <v>10777</v>
      </c>
      <c r="B24" s="13" t="s">
        <v>10778</v>
      </c>
      <c r="C24" s="13" t="s">
        <v>10612</v>
      </c>
      <c r="D24" s="13"/>
      <c r="E24" s="13"/>
      <c r="F24" s="13" t="s">
        <v>10779</v>
      </c>
      <c r="G24" s="23" t="s">
        <v>10780</v>
      </c>
    </row>
    <row r="25">
      <c r="A25" s="22" t="s">
        <v>10781</v>
      </c>
      <c r="B25" s="13" t="s">
        <v>10782</v>
      </c>
      <c r="C25" s="13" t="s">
        <v>10783</v>
      </c>
      <c r="D25" s="13"/>
      <c r="E25" s="13"/>
      <c r="F25" s="13" t="s">
        <v>10786</v>
      </c>
      <c r="G25" s="23" t="s">
        <v>10787</v>
      </c>
    </row>
    <row r="26">
      <c r="A26" s="22" t="s">
        <v>10788</v>
      </c>
      <c r="B26" s="13" t="s">
        <v>10789</v>
      </c>
      <c r="C26" s="13" t="s">
        <v>10791</v>
      </c>
      <c r="D26" s="13"/>
      <c r="E26" s="13"/>
      <c r="F26" s="13" t="s">
        <v>10793</v>
      </c>
      <c r="G26" s="23" t="s">
        <v>10796</v>
      </c>
    </row>
    <row r="27">
      <c r="A27" s="22" t="s">
        <v>10798</v>
      </c>
      <c r="B27" s="13" t="s">
        <v>4842</v>
      </c>
      <c r="C27" s="13" t="s">
        <v>10800</v>
      </c>
      <c r="D27" s="13"/>
      <c r="E27" s="13"/>
      <c r="F27" s="13" t="s">
        <v>10801</v>
      </c>
      <c r="G27" s="23" t="s">
        <v>10802</v>
      </c>
    </row>
    <row r="28">
      <c r="A28" s="22" t="s">
        <v>10805</v>
      </c>
      <c r="B28" s="13" t="s">
        <v>8080</v>
      </c>
      <c r="C28" s="13" t="s">
        <v>10800</v>
      </c>
      <c r="D28" s="13"/>
      <c r="E28" s="13"/>
      <c r="F28" s="13" t="s">
        <v>10807</v>
      </c>
      <c r="G28" s="23" t="s">
        <v>10809</v>
      </c>
    </row>
    <row r="29">
      <c r="A29" s="22" t="s">
        <v>10811</v>
      </c>
      <c r="B29" s="13" t="s">
        <v>4975</v>
      </c>
      <c r="C29" s="13" t="s">
        <v>10800</v>
      </c>
      <c r="D29" s="13"/>
      <c r="E29" s="13"/>
      <c r="F29" s="13" t="s">
        <v>10815</v>
      </c>
      <c r="G29" s="23" t="s">
        <v>10809</v>
      </c>
    </row>
    <row r="30">
      <c r="A30" s="22" t="s">
        <v>10817</v>
      </c>
      <c r="B30" s="13" t="s">
        <v>10818</v>
      </c>
      <c r="C30" s="13" t="s">
        <v>10800</v>
      </c>
      <c r="D30" s="13"/>
      <c r="E30" s="13"/>
      <c r="F30" s="13" t="s">
        <v>10822</v>
      </c>
      <c r="G30" s="23" t="s">
        <v>10796</v>
      </c>
    </row>
    <row r="31">
      <c r="A31" s="22" t="s">
        <v>10824</v>
      </c>
      <c r="B31" s="13" t="s">
        <v>7958</v>
      </c>
      <c r="C31" s="13" t="s">
        <v>10825</v>
      </c>
      <c r="D31" s="13"/>
      <c r="E31" s="13"/>
      <c r="F31" s="13" t="s">
        <v>10827</v>
      </c>
      <c r="G31" s="23" t="s">
        <v>9533</v>
      </c>
    </row>
    <row r="32">
      <c r="A32" s="22" t="s">
        <v>10830</v>
      </c>
      <c r="B32" s="13" t="s">
        <v>10832</v>
      </c>
      <c r="C32" s="13" t="s">
        <v>10834</v>
      </c>
      <c r="D32" s="13"/>
      <c r="E32" s="13"/>
      <c r="F32" s="13" t="s">
        <v>10835</v>
      </c>
      <c r="G32" s="23"/>
    </row>
    <row r="33">
      <c r="A33" s="22" t="s">
        <v>10836</v>
      </c>
      <c r="B33" s="13" t="s">
        <v>10837</v>
      </c>
      <c r="C33" s="13" t="s">
        <v>10834</v>
      </c>
      <c r="D33" s="13"/>
      <c r="E33" s="13"/>
      <c r="F33" s="13" t="s">
        <v>10835</v>
      </c>
      <c r="G33" s="23"/>
    </row>
    <row r="34">
      <c r="A34" s="22" t="s">
        <v>10838</v>
      </c>
      <c r="B34" s="13" t="s">
        <v>9491</v>
      </c>
      <c r="C34" s="13" t="s">
        <v>10834</v>
      </c>
      <c r="D34" s="13"/>
      <c r="E34" s="13"/>
      <c r="F34" s="13" t="s">
        <v>10835</v>
      </c>
      <c r="G34" s="23"/>
    </row>
    <row r="35">
      <c r="A35" s="22" t="s">
        <v>10842</v>
      </c>
      <c r="B35" s="13" t="s">
        <v>7985</v>
      </c>
      <c r="C35" s="13" t="s">
        <v>10834</v>
      </c>
      <c r="D35" s="13"/>
      <c r="E35" s="13"/>
      <c r="F35" s="13" t="s">
        <v>10835</v>
      </c>
      <c r="G35" s="23"/>
    </row>
    <row r="36">
      <c r="A36" s="22" t="s">
        <v>4825</v>
      </c>
      <c r="B36" s="13" t="s">
        <v>4828</v>
      </c>
      <c r="C36" s="13" t="s">
        <v>10834</v>
      </c>
      <c r="D36" s="13"/>
      <c r="E36" s="13"/>
      <c r="F36" s="13" t="s">
        <v>10835</v>
      </c>
      <c r="G36" s="23"/>
    </row>
    <row r="37">
      <c r="A37" s="22" t="s">
        <v>10848</v>
      </c>
      <c r="B37" s="13" t="s">
        <v>10849</v>
      </c>
      <c r="C37" s="13" t="s">
        <v>10834</v>
      </c>
      <c r="D37" s="13"/>
      <c r="E37" s="13"/>
      <c r="F37" s="13" t="s">
        <v>10835</v>
      </c>
      <c r="G37" s="23"/>
    </row>
    <row r="38">
      <c r="A38" s="22" t="s">
        <v>4831</v>
      </c>
      <c r="B38" s="13" t="s">
        <v>4836</v>
      </c>
      <c r="C38" s="13" t="s">
        <v>10834</v>
      </c>
      <c r="D38" s="13"/>
      <c r="E38" s="13"/>
      <c r="F38" s="13" t="s">
        <v>10835</v>
      </c>
      <c r="G38" s="23"/>
    </row>
    <row r="39">
      <c r="A39" s="22" t="s">
        <v>10850</v>
      </c>
      <c r="B39" s="13" t="s">
        <v>10852</v>
      </c>
      <c r="C39" s="13" t="s">
        <v>10834</v>
      </c>
      <c r="D39" s="13"/>
      <c r="E39" s="13"/>
      <c r="F39" s="13" t="s">
        <v>10835</v>
      </c>
      <c r="G39" s="23"/>
    </row>
    <row r="40">
      <c r="A40" s="22" t="s">
        <v>10853</v>
      </c>
      <c r="B40" s="13" t="s">
        <v>10855</v>
      </c>
      <c r="C40" s="13" t="s">
        <v>10834</v>
      </c>
      <c r="D40" s="13"/>
      <c r="E40" s="13"/>
      <c r="F40" s="13" t="s">
        <v>10835</v>
      </c>
      <c r="G40" s="23"/>
    </row>
    <row r="41">
      <c r="A41" s="22" t="s">
        <v>10860</v>
      </c>
      <c r="B41" s="13" t="s">
        <v>10861</v>
      </c>
      <c r="C41" s="13" t="s">
        <v>10834</v>
      </c>
      <c r="D41" s="13"/>
      <c r="E41" s="13"/>
      <c r="F41" s="13" t="s">
        <v>10835</v>
      </c>
      <c r="G41" s="23"/>
    </row>
    <row r="42">
      <c r="A42" s="22" t="s">
        <v>4648</v>
      </c>
      <c r="B42" s="13" t="s">
        <v>4653</v>
      </c>
      <c r="C42" s="13" t="s">
        <v>10834</v>
      </c>
      <c r="D42" s="13"/>
      <c r="E42" s="13"/>
      <c r="F42" s="13" t="s">
        <v>10835</v>
      </c>
      <c r="G42" s="23"/>
    </row>
    <row r="43">
      <c r="A43" s="22" t="s">
        <v>4708</v>
      </c>
      <c r="B43" s="13" t="s">
        <v>4711</v>
      </c>
      <c r="C43" s="13" t="s">
        <v>10834</v>
      </c>
      <c r="D43" s="13"/>
      <c r="E43" s="13"/>
      <c r="F43" s="13" t="s">
        <v>10835</v>
      </c>
      <c r="G43" s="23"/>
    </row>
    <row r="44">
      <c r="A44" s="22" t="s">
        <v>10865</v>
      </c>
      <c r="B44" s="13" t="s">
        <v>10866</v>
      </c>
      <c r="C44" s="13" t="s">
        <v>10834</v>
      </c>
      <c r="D44" s="13"/>
      <c r="E44" s="13"/>
      <c r="F44" s="13" t="s">
        <v>10835</v>
      </c>
      <c r="G44" s="23"/>
    </row>
    <row r="45">
      <c r="A45" s="22" t="s">
        <v>5236</v>
      </c>
      <c r="B45" s="13" t="s">
        <v>5239</v>
      </c>
      <c r="C45" s="13" t="s">
        <v>10834</v>
      </c>
      <c r="D45" s="13"/>
      <c r="E45" s="13"/>
      <c r="F45" s="13" t="s">
        <v>10835</v>
      </c>
      <c r="G45" s="23"/>
    </row>
    <row r="46">
      <c r="A46" s="22" t="s">
        <v>5244</v>
      </c>
      <c r="B46" s="13" t="s">
        <v>5246</v>
      </c>
      <c r="C46" s="13" t="s">
        <v>10834</v>
      </c>
      <c r="D46" s="13"/>
      <c r="E46" s="13"/>
      <c r="F46" s="13" t="s">
        <v>10835</v>
      </c>
      <c r="G46" s="23"/>
    </row>
    <row r="47">
      <c r="A47" s="22" t="s">
        <v>4429</v>
      </c>
      <c r="B47" s="13" t="s">
        <v>10875</v>
      </c>
      <c r="C47" s="13" t="s">
        <v>10834</v>
      </c>
      <c r="D47" s="13"/>
      <c r="E47" s="13"/>
      <c r="F47" s="13" t="s">
        <v>10835</v>
      </c>
      <c r="G47" s="23"/>
    </row>
    <row r="48">
      <c r="A48" s="22" t="s">
        <v>10876</v>
      </c>
      <c r="B48" s="13" t="s">
        <v>4546</v>
      </c>
      <c r="C48" s="13" t="s">
        <v>10834</v>
      </c>
      <c r="D48" s="13"/>
      <c r="E48" s="13"/>
      <c r="F48" s="13" t="s">
        <v>10835</v>
      </c>
      <c r="G48" s="23"/>
    </row>
    <row r="49">
      <c r="A49" s="22" t="s">
        <v>4416</v>
      </c>
      <c r="B49" s="13" t="s">
        <v>10880</v>
      </c>
      <c r="C49" s="13" t="s">
        <v>10834</v>
      </c>
      <c r="D49" s="13"/>
      <c r="E49" s="13"/>
      <c r="F49" s="13" t="s">
        <v>10835</v>
      </c>
      <c r="G49" s="23"/>
    </row>
    <row r="50">
      <c r="A50" s="22" t="s">
        <v>10881</v>
      </c>
      <c r="B50" s="13" t="s">
        <v>6727</v>
      </c>
      <c r="C50" s="13" t="s">
        <v>10834</v>
      </c>
      <c r="D50" s="13"/>
      <c r="E50" s="13"/>
      <c r="F50" s="13" t="s">
        <v>10835</v>
      </c>
      <c r="G50" s="23"/>
    </row>
    <row r="51">
      <c r="A51" s="22" t="s">
        <v>4416</v>
      </c>
      <c r="B51" s="13" t="s">
        <v>10880</v>
      </c>
      <c r="C51" s="13" t="s">
        <v>10834</v>
      </c>
      <c r="D51" s="13"/>
      <c r="E51" s="13"/>
      <c r="F51" s="13" t="s">
        <v>10835</v>
      </c>
      <c r="G51" s="23"/>
    </row>
    <row r="52">
      <c r="A52" s="22" t="s">
        <v>6249</v>
      </c>
      <c r="B52" s="13" t="s">
        <v>6247</v>
      </c>
      <c r="C52" s="13" t="s">
        <v>10834</v>
      </c>
      <c r="D52" s="13"/>
      <c r="E52" s="13"/>
      <c r="F52" s="13" t="s">
        <v>10835</v>
      </c>
      <c r="G52" s="23"/>
    </row>
    <row r="53">
      <c r="A53" s="22" t="s">
        <v>10887</v>
      </c>
      <c r="B53" s="13" t="s">
        <v>10888</v>
      </c>
      <c r="C53" s="13" t="s">
        <v>10834</v>
      </c>
      <c r="D53" s="13"/>
      <c r="E53" s="13"/>
      <c r="F53" s="13" t="s">
        <v>10835</v>
      </c>
      <c r="G53" s="23"/>
    </row>
    <row r="54">
      <c r="A54" s="22" t="s">
        <v>10893</v>
      </c>
      <c r="B54" s="13" t="s">
        <v>10894</v>
      </c>
      <c r="C54" s="13" t="s">
        <v>10834</v>
      </c>
      <c r="D54" s="13"/>
      <c r="E54" s="13"/>
      <c r="F54" s="13" t="s">
        <v>10835</v>
      </c>
      <c r="G54" s="23"/>
    </row>
    <row r="55">
      <c r="A55" s="22" t="s">
        <v>10897</v>
      </c>
      <c r="B55" s="13" t="s">
        <v>10899</v>
      </c>
      <c r="C55" s="13" t="s">
        <v>10834</v>
      </c>
      <c r="D55" s="13"/>
      <c r="E55" s="13"/>
      <c r="F55" s="13" t="s">
        <v>10835</v>
      </c>
      <c r="G55" s="23"/>
    </row>
    <row r="56">
      <c r="A56" s="22" t="s">
        <v>10904</v>
      </c>
      <c r="B56" s="13" t="s">
        <v>10905</v>
      </c>
      <c r="C56" s="13" t="s">
        <v>10834</v>
      </c>
      <c r="D56" s="13"/>
      <c r="E56" s="13"/>
      <c r="F56" s="13" t="s">
        <v>10835</v>
      </c>
      <c r="G56" s="23"/>
    </row>
    <row r="57">
      <c r="A57" s="24" t="s">
        <v>10908</v>
      </c>
      <c r="B57" s="25" t="s">
        <v>9602</v>
      </c>
      <c r="C57" s="25" t="s">
        <v>10834</v>
      </c>
      <c r="D57" s="25"/>
      <c r="E57" s="25"/>
      <c r="F57" s="25" t="s">
        <v>10835</v>
      </c>
      <c r="G57" s="26"/>
    </row>
  </sheetData>
  <mergeCells count="1">
    <mergeCell ref="A1:G1"/>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4.88"/>
    <col customWidth="1" min="2" max="10" width="7.75"/>
    <col customWidth="1" min="11" max="11" width="14.88"/>
    <col customWidth="1" min="12" max="26" width="7.75"/>
  </cols>
  <sheetData>
    <row r="1" ht="15.75" customHeight="1">
      <c r="A1" s="1" t="s">
        <v>10982</v>
      </c>
      <c r="K1" s="9"/>
    </row>
    <row r="2">
      <c r="A2" s="9" t="s">
        <v>10986</v>
      </c>
      <c r="B2" s="9" t="s">
        <v>10989</v>
      </c>
      <c r="C2" s="9" t="s">
        <v>10990</v>
      </c>
      <c r="K2" s="9"/>
    </row>
    <row r="3">
      <c r="A3" s="9" t="s">
        <v>10991</v>
      </c>
      <c r="B3" s="9">
        <v>12.1</v>
      </c>
      <c r="K3" s="9"/>
    </row>
    <row r="4">
      <c r="A4" s="9" t="s">
        <v>10994</v>
      </c>
      <c r="B4" s="9">
        <v>18.1</v>
      </c>
      <c r="K4" s="9"/>
    </row>
    <row r="5">
      <c r="A5" s="9" t="s">
        <v>10996</v>
      </c>
      <c r="B5" s="9">
        <v>19.1</v>
      </c>
      <c r="K5" s="9"/>
    </row>
    <row r="6">
      <c r="A6" s="9" t="s">
        <v>10999</v>
      </c>
      <c r="B6" s="9">
        <v>19.1</v>
      </c>
      <c r="K6" s="9"/>
    </row>
    <row r="7">
      <c r="A7" s="9" t="s">
        <v>11000</v>
      </c>
      <c r="B7" s="9">
        <v>19.1</v>
      </c>
      <c r="K7" s="9"/>
    </row>
    <row r="8">
      <c r="A8" s="9" t="s">
        <v>11001</v>
      </c>
      <c r="B8" s="9">
        <v>19.1</v>
      </c>
      <c r="K8" s="9"/>
    </row>
    <row r="9">
      <c r="A9" s="9" t="s">
        <v>11003</v>
      </c>
      <c r="B9" s="9">
        <v>19.1</v>
      </c>
      <c r="K9" s="9"/>
    </row>
    <row r="10">
      <c r="A10" s="9" t="s">
        <v>11004</v>
      </c>
      <c r="B10" s="9">
        <v>19.1</v>
      </c>
      <c r="K10" s="9"/>
    </row>
    <row r="11">
      <c r="A11" s="9" t="s">
        <v>11006</v>
      </c>
      <c r="B11" s="9">
        <v>19.1</v>
      </c>
      <c r="K11" s="9"/>
    </row>
    <row r="12">
      <c r="A12" s="9" t="s">
        <v>11009</v>
      </c>
      <c r="B12" s="9">
        <v>19.1</v>
      </c>
      <c r="K12" s="9"/>
    </row>
    <row r="13">
      <c r="A13" s="9" t="s">
        <v>11010</v>
      </c>
      <c r="B13" s="9">
        <v>19.1</v>
      </c>
      <c r="K13" s="9"/>
    </row>
    <row r="14">
      <c r="A14" s="9" t="s">
        <v>11011</v>
      </c>
      <c r="B14" s="9">
        <v>19.1</v>
      </c>
      <c r="K14" s="9"/>
    </row>
    <row r="15">
      <c r="A15" s="9" t="s">
        <v>11012</v>
      </c>
      <c r="B15" s="9">
        <v>19.1</v>
      </c>
      <c r="K15" s="9"/>
    </row>
    <row r="16">
      <c r="A16" s="9" t="s">
        <v>11014</v>
      </c>
      <c r="B16" s="9">
        <v>19.1</v>
      </c>
      <c r="K16" s="9"/>
    </row>
    <row r="17">
      <c r="A17" s="9" t="s">
        <v>11016</v>
      </c>
      <c r="B17" s="9">
        <v>19.1</v>
      </c>
      <c r="K17" s="9"/>
    </row>
    <row r="18">
      <c r="A18" s="9" t="s">
        <v>11018</v>
      </c>
      <c r="B18" s="9">
        <v>19.1</v>
      </c>
      <c r="K18" s="9"/>
    </row>
    <row r="19">
      <c r="A19" s="9" t="s">
        <v>11019</v>
      </c>
      <c r="B19" s="9">
        <v>19.1</v>
      </c>
      <c r="K19" s="9"/>
    </row>
    <row r="20">
      <c r="A20" s="9" t="s">
        <v>11020</v>
      </c>
      <c r="B20" s="9">
        <v>21.1</v>
      </c>
      <c r="K20" s="9"/>
    </row>
    <row r="21">
      <c r="A21" s="9" t="s">
        <v>11021</v>
      </c>
      <c r="B21" s="9">
        <v>24.1</v>
      </c>
      <c r="K21" s="9"/>
    </row>
    <row r="22">
      <c r="A22" s="9" t="s">
        <v>11022</v>
      </c>
      <c r="B22" s="9">
        <v>26.1</v>
      </c>
      <c r="K22" s="9"/>
    </row>
    <row r="23">
      <c r="A23" s="9" t="s">
        <v>11023</v>
      </c>
      <c r="B23" s="9">
        <v>30.1</v>
      </c>
      <c r="K23" s="9"/>
    </row>
    <row r="24">
      <c r="A24" s="9" t="s">
        <v>11025</v>
      </c>
      <c r="B24" s="9">
        <v>30.1</v>
      </c>
      <c r="K24" s="9"/>
    </row>
    <row r="25">
      <c r="A25" s="9" t="s">
        <v>11027</v>
      </c>
      <c r="B25" s="9">
        <v>30.1</v>
      </c>
      <c r="K25" s="9"/>
    </row>
    <row r="26">
      <c r="A26" s="9" t="s">
        <v>11029</v>
      </c>
      <c r="B26" s="9">
        <v>30.1</v>
      </c>
      <c r="K26" s="9"/>
    </row>
    <row r="27">
      <c r="A27" s="9" t="s">
        <v>11030</v>
      </c>
      <c r="B27" s="9">
        <v>32.1</v>
      </c>
      <c r="K27" s="9"/>
    </row>
    <row r="28">
      <c r="A28" s="9" t="s">
        <v>11031</v>
      </c>
      <c r="B28" s="9">
        <v>33.1</v>
      </c>
      <c r="K28" s="9"/>
    </row>
    <row r="29">
      <c r="A29" s="9" t="s">
        <v>11032</v>
      </c>
      <c r="B29" s="9">
        <v>34.1</v>
      </c>
      <c r="K29" s="9"/>
    </row>
    <row r="30">
      <c r="A30" s="9" t="s">
        <v>11034</v>
      </c>
      <c r="B30" s="9">
        <v>35.1</v>
      </c>
      <c r="K30" s="9"/>
    </row>
    <row r="31">
      <c r="A31" s="9" t="s">
        <v>9791</v>
      </c>
      <c r="B31" s="9">
        <v>39.1</v>
      </c>
      <c r="K31" s="9"/>
    </row>
    <row r="32">
      <c r="A32" s="9" t="s">
        <v>11037</v>
      </c>
      <c r="B32" s="9">
        <v>39.1</v>
      </c>
      <c r="K32" s="9"/>
    </row>
    <row r="33">
      <c r="A33" s="9" t="s">
        <v>7049</v>
      </c>
      <c r="B33" s="9">
        <v>100.1</v>
      </c>
      <c r="K33" s="9"/>
    </row>
    <row r="34">
      <c r="A34" s="9" t="s">
        <v>11038</v>
      </c>
      <c r="B34" s="9">
        <v>100.1</v>
      </c>
      <c r="K34" s="9"/>
    </row>
    <row r="35">
      <c r="A35" s="9" t="s">
        <v>11039</v>
      </c>
      <c r="B35" s="9">
        <v>100.1</v>
      </c>
      <c r="K35" s="9"/>
    </row>
    <row r="36">
      <c r="A36" s="9" t="s">
        <v>11040</v>
      </c>
      <c r="B36" s="9">
        <v>128.1</v>
      </c>
      <c r="K36" s="9"/>
    </row>
    <row r="37">
      <c r="A37" s="9" t="s">
        <v>11042</v>
      </c>
      <c r="B37" s="9">
        <v>178.1</v>
      </c>
      <c r="K37" s="9"/>
    </row>
    <row r="38">
      <c r="A38" s="9" t="s">
        <v>11044</v>
      </c>
      <c r="B38" s="9">
        <v>178.1</v>
      </c>
      <c r="K38" s="9"/>
    </row>
    <row r="39">
      <c r="A39" s="9" t="s">
        <v>11046</v>
      </c>
      <c r="B39" s="9">
        <v>189.1</v>
      </c>
      <c r="K39" s="9"/>
    </row>
    <row r="40">
      <c r="A40" s="9" t="s">
        <v>11048</v>
      </c>
      <c r="B40" s="9">
        <v>213.1</v>
      </c>
      <c r="K40" s="9"/>
    </row>
    <row r="41">
      <c r="A41" s="9" t="s">
        <v>11049</v>
      </c>
      <c r="B41" s="9">
        <v>215.1</v>
      </c>
      <c r="K41" s="9"/>
    </row>
    <row r="42">
      <c r="A42" s="9" t="s">
        <v>11050</v>
      </c>
      <c r="B42" s="9">
        <v>215.1</v>
      </c>
      <c r="K42" s="9"/>
    </row>
    <row r="43">
      <c r="A43" s="9" t="s">
        <v>11051</v>
      </c>
      <c r="B43" s="9">
        <v>215.1</v>
      </c>
      <c r="K43" s="9"/>
    </row>
    <row r="44">
      <c r="A44" s="9" t="s">
        <v>11052</v>
      </c>
      <c r="B44" s="9">
        <v>215.1</v>
      </c>
      <c r="K44" s="9"/>
    </row>
    <row r="45">
      <c r="A45" s="9" t="s">
        <v>11053</v>
      </c>
      <c r="B45" s="9">
        <v>215.1</v>
      </c>
      <c r="K45" s="9"/>
    </row>
    <row r="46">
      <c r="A46" s="9" t="s">
        <v>11055</v>
      </c>
      <c r="B46" s="9">
        <v>215.1</v>
      </c>
      <c r="K46" s="9"/>
    </row>
    <row r="47">
      <c r="A47" s="9" t="s">
        <v>11058</v>
      </c>
      <c r="B47" s="9">
        <v>215.1</v>
      </c>
      <c r="K47" s="9"/>
    </row>
    <row r="48">
      <c r="A48" s="9" t="s">
        <v>11060</v>
      </c>
      <c r="B48" s="9">
        <v>249.1</v>
      </c>
      <c r="K48" s="9"/>
    </row>
    <row r="49">
      <c r="A49" s="9" t="s">
        <v>11061</v>
      </c>
      <c r="B49" s="9">
        <v>249.1</v>
      </c>
      <c r="K49" s="9"/>
    </row>
    <row r="50">
      <c r="A50" s="9" t="s">
        <v>11062</v>
      </c>
      <c r="B50" s="9">
        <v>249.1</v>
      </c>
      <c r="K50" s="9"/>
    </row>
    <row r="51">
      <c r="A51" s="9" t="s">
        <v>7078</v>
      </c>
      <c r="B51" s="9">
        <v>262.1</v>
      </c>
      <c r="K51" s="9"/>
    </row>
    <row r="52">
      <c r="A52" s="9" t="s">
        <v>11063</v>
      </c>
      <c r="B52" s="9">
        <v>275.1</v>
      </c>
      <c r="K52" s="9"/>
    </row>
    <row r="53">
      <c r="A53" s="9" t="s">
        <v>11064</v>
      </c>
      <c r="B53" s="9">
        <v>290.1</v>
      </c>
      <c r="K53" s="9"/>
    </row>
    <row r="54">
      <c r="A54" s="9" t="s">
        <v>11065</v>
      </c>
      <c r="B54" s="9">
        <v>290.1</v>
      </c>
      <c r="K54" s="9"/>
    </row>
    <row r="55">
      <c r="A55" s="9" t="s">
        <v>11067</v>
      </c>
      <c r="B55" s="9">
        <v>293.1</v>
      </c>
      <c r="K55" s="9"/>
    </row>
    <row r="56">
      <c r="A56" s="9" t="s">
        <v>11070</v>
      </c>
      <c r="B56" s="9">
        <v>316.1</v>
      </c>
      <c r="K56" s="9"/>
    </row>
    <row r="57">
      <c r="A57" s="9" t="s">
        <v>11071</v>
      </c>
      <c r="B57" s="9">
        <v>316.1</v>
      </c>
      <c r="K57" s="9"/>
    </row>
    <row r="58">
      <c r="A58" s="9" t="s">
        <v>11072</v>
      </c>
      <c r="B58" s="9">
        <v>316.1</v>
      </c>
      <c r="K58" s="9"/>
    </row>
    <row r="59">
      <c r="A59" s="9" t="s">
        <v>11075</v>
      </c>
      <c r="B59" s="9">
        <v>335.1</v>
      </c>
      <c r="K59" s="9"/>
    </row>
    <row r="60">
      <c r="A60" s="9" t="s">
        <v>11077</v>
      </c>
      <c r="B60" s="9">
        <v>338.1</v>
      </c>
      <c r="K60" s="9"/>
    </row>
    <row r="61">
      <c r="A61" s="9" t="s">
        <v>11079</v>
      </c>
      <c r="B61" s="9">
        <v>341.1</v>
      </c>
      <c r="K61" s="9"/>
    </row>
    <row r="62">
      <c r="A62" s="9" t="s">
        <v>11080</v>
      </c>
      <c r="B62" s="9">
        <v>344.1</v>
      </c>
      <c r="K62" s="9"/>
    </row>
    <row r="63">
      <c r="A63" s="9" t="s">
        <v>11081</v>
      </c>
      <c r="B63" s="9">
        <v>345.1</v>
      </c>
      <c r="K63" s="9"/>
    </row>
    <row r="64">
      <c r="A64" s="9" t="s">
        <v>11082</v>
      </c>
      <c r="B64" s="9">
        <v>348.1</v>
      </c>
      <c r="K64" s="9"/>
    </row>
    <row r="65">
      <c r="A65" s="9" t="s">
        <v>7124</v>
      </c>
      <c r="B65" s="9">
        <v>353.1</v>
      </c>
      <c r="K65" s="9"/>
    </row>
    <row r="66">
      <c r="A66" s="9" t="s">
        <v>9651</v>
      </c>
      <c r="B66" s="9">
        <v>435.1</v>
      </c>
      <c r="K66" s="9"/>
    </row>
    <row r="67">
      <c r="A67" s="9" t="s">
        <v>9690</v>
      </c>
      <c r="B67" s="9">
        <v>471.1</v>
      </c>
      <c r="K67" s="9"/>
    </row>
    <row r="68">
      <c r="A68" s="9" t="s">
        <v>8460</v>
      </c>
      <c r="B68" s="9">
        <v>471.1</v>
      </c>
      <c r="K68" s="9"/>
    </row>
    <row r="69">
      <c r="A69" s="9" t="s">
        <v>11086</v>
      </c>
      <c r="B69" s="9">
        <v>501.1</v>
      </c>
      <c r="K69" s="9"/>
    </row>
    <row r="70">
      <c r="A70" s="9" t="s">
        <v>11087</v>
      </c>
      <c r="B70" s="9">
        <v>501.1</v>
      </c>
      <c r="K70" s="9"/>
    </row>
    <row r="71">
      <c r="A71" s="9" t="s">
        <v>11089</v>
      </c>
      <c r="B71" s="9">
        <v>501.1</v>
      </c>
      <c r="K71" s="9"/>
    </row>
    <row r="72">
      <c r="A72" s="9" t="s">
        <v>8215</v>
      </c>
      <c r="B72" s="9">
        <v>549.1</v>
      </c>
      <c r="K72" s="9"/>
    </row>
    <row r="73">
      <c r="A73" s="9" t="s">
        <v>11091</v>
      </c>
      <c r="B73" s="9">
        <v>570.1</v>
      </c>
      <c r="K73" s="9"/>
    </row>
    <row r="74">
      <c r="A74" s="9" t="s">
        <v>11094</v>
      </c>
      <c r="B74" s="9">
        <v>570.1</v>
      </c>
      <c r="K74" s="9"/>
    </row>
    <row r="75">
      <c r="A75" s="9" t="s">
        <v>11096</v>
      </c>
      <c r="B75" s="9">
        <v>570.1</v>
      </c>
      <c r="K75" s="9"/>
    </row>
    <row r="76">
      <c r="A76" s="9" t="s">
        <v>11097</v>
      </c>
      <c r="B76" s="9">
        <v>570.1</v>
      </c>
      <c r="K76" s="9"/>
    </row>
    <row r="77">
      <c r="A77" s="9" t="s">
        <v>11100</v>
      </c>
      <c r="B77" s="9">
        <v>570.1</v>
      </c>
      <c r="K77" s="9"/>
    </row>
    <row r="78">
      <c r="A78" s="9" t="s">
        <v>11102</v>
      </c>
      <c r="B78" s="9">
        <v>570.1</v>
      </c>
      <c r="K78" s="9"/>
    </row>
    <row r="79">
      <c r="A79" s="9" t="s">
        <v>8472</v>
      </c>
      <c r="B79" s="9">
        <v>587.1</v>
      </c>
      <c r="K79" s="9"/>
    </row>
    <row r="80">
      <c r="A80" s="9" t="s">
        <v>8419</v>
      </c>
      <c r="B80" s="9">
        <v>587.1</v>
      </c>
      <c r="K80" s="9"/>
    </row>
    <row r="81">
      <c r="A81" s="9" t="s">
        <v>6956</v>
      </c>
      <c r="B81" s="9">
        <v>587.1</v>
      </c>
      <c r="K81" s="9"/>
    </row>
    <row r="82">
      <c r="A82" s="9" t="s">
        <v>11107</v>
      </c>
      <c r="B82" s="9">
        <v>788.1</v>
      </c>
      <c r="K82" s="9"/>
    </row>
    <row r="83">
      <c r="A83" s="9" t="s">
        <v>7445</v>
      </c>
      <c r="B83" s="9">
        <v>788.1</v>
      </c>
      <c r="K83" s="9"/>
    </row>
    <row r="84">
      <c r="A84" s="9" t="s">
        <v>11109</v>
      </c>
      <c r="B84" s="9">
        <v>788.1</v>
      </c>
      <c r="K84" s="9"/>
    </row>
    <row r="85">
      <c r="A85" s="9" t="s">
        <v>7431</v>
      </c>
      <c r="B85" s="9">
        <v>788.1</v>
      </c>
      <c r="K85" s="9"/>
    </row>
    <row r="86">
      <c r="A86" s="9" t="s">
        <v>11112</v>
      </c>
      <c r="B86" s="9">
        <v>788.1</v>
      </c>
      <c r="K86" s="9"/>
    </row>
    <row r="87">
      <c r="A87" s="9" t="s">
        <v>11114</v>
      </c>
      <c r="B87" s="9">
        <v>788.1</v>
      </c>
      <c r="K87" s="9"/>
    </row>
    <row r="88">
      <c r="A88" s="9" t="s">
        <v>11115</v>
      </c>
      <c r="B88" s="9">
        <v>788.1</v>
      </c>
      <c r="K88" s="9"/>
    </row>
    <row r="89">
      <c r="A89" s="9" t="s">
        <v>11117</v>
      </c>
      <c r="B89" s="9">
        <v>788.1</v>
      </c>
      <c r="K89" s="9"/>
    </row>
    <row r="90">
      <c r="A90" s="9" t="s">
        <v>11119</v>
      </c>
      <c r="B90" s="9">
        <v>788.1</v>
      </c>
      <c r="K90" s="9"/>
    </row>
    <row r="91">
      <c r="A91" s="9" t="s">
        <v>9624</v>
      </c>
      <c r="B91" s="9">
        <v>790.1</v>
      </c>
      <c r="K91" s="9"/>
    </row>
    <row r="92">
      <c r="A92" s="9" t="s">
        <v>9526</v>
      </c>
      <c r="B92" s="9">
        <v>790.1</v>
      </c>
      <c r="K92" s="9"/>
    </row>
    <row r="93">
      <c r="A93" s="9" t="s">
        <v>9355</v>
      </c>
      <c r="B93" s="9">
        <v>790.1</v>
      </c>
      <c r="K93" s="9"/>
    </row>
    <row r="94">
      <c r="A94" s="9" t="s">
        <v>9532</v>
      </c>
      <c r="B94" s="9">
        <v>847.1</v>
      </c>
      <c r="K94" s="9"/>
    </row>
    <row r="95">
      <c r="A95" s="9" t="s">
        <v>9528</v>
      </c>
      <c r="B95" s="9">
        <v>847.1</v>
      </c>
      <c r="K95" s="9"/>
    </row>
    <row r="96">
      <c r="A96" s="9" t="s">
        <v>11123</v>
      </c>
      <c r="B96" s="9">
        <v>847.1</v>
      </c>
      <c r="K96" s="9"/>
    </row>
    <row r="97">
      <c r="A97" s="9" t="s">
        <v>9399</v>
      </c>
      <c r="B97" s="9">
        <v>875.1</v>
      </c>
      <c r="K97" s="9"/>
    </row>
    <row r="98">
      <c r="A98" s="9" t="s">
        <v>9412</v>
      </c>
      <c r="B98" s="9">
        <v>1036.1</v>
      </c>
      <c r="K98" s="9"/>
    </row>
    <row r="99">
      <c r="A99" s="9" t="s">
        <v>11128</v>
      </c>
      <c r="B99" s="9">
        <v>1080.1</v>
      </c>
      <c r="K99" s="9"/>
    </row>
    <row r="100">
      <c r="A100" s="9" t="s">
        <v>11129</v>
      </c>
      <c r="B100" s="9">
        <v>1109.1</v>
      </c>
      <c r="K100" s="9"/>
    </row>
    <row r="101">
      <c r="A101" s="9" t="s">
        <v>11130</v>
      </c>
      <c r="B101" s="9">
        <v>1109.1</v>
      </c>
      <c r="K101" s="9"/>
    </row>
    <row r="102">
      <c r="A102" s="9" t="s">
        <v>11132</v>
      </c>
      <c r="B102" s="9">
        <v>1109.1</v>
      </c>
      <c r="K102" s="9"/>
    </row>
    <row r="103">
      <c r="A103" s="9" t="s">
        <v>11134</v>
      </c>
      <c r="B103" s="9">
        <v>1244.1</v>
      </c>
      <c r="K103" s="9"/>
    </row>
    <row r="104">
      <c r="A104" s="9" t="s">
        <v>11139</v>
      </c>
      <c r="B104" s="9">
        <v>1356.1</v>
      </c>
      <c r="K104" s="9"/>
    </row>
    <row r="105">
      <c r="A105" s="9" t="s">
        <v>11143</v>
      </c>
      <c r="B105" s="9">
        <v>1356.1</v>
      </c>
      <c r="K105" s="9"/>
    </row>
    <row r="106">
      <c r="A106" s="9" t="s">
        <v>7433</v>
      </c>
      <c r="B106" s="9">
        <v>1371.1</v>
      </c>
      <c r="K106" s="9"/>
    </row>
    <row r="107">
      <c r="A107" s="9" t="s">
        <v>11146</v>
      </c>
      <c r="B107" s="9">
        <v>1373.1</v>
      </c>
      <c r="K107" s="9"/>
    </row>
    <row r="108">
      <c r="A108" s="9" t="s">
        <v>11148</v>
      </c>
      <c r="B108" s="9">
        <v>1384.1</v>
      </c>
      <c r="K108" s="9"/>
    </row>
    <row r="109">
      <c r="A109" s="9" t="s">
        <v>9433</v>
      </c>
      <c r="B109" s="9">
        <v>1384.1</v>
      </c>
      <c r="K109" s="9"/>
    </row>
    <row r="110">
      <c r="A110" s="9" t="s">
        <v>9429</v>
      </c>
      <c r="B110" s="9">
        <v>1384.1</v>
      </c>
      <c r="K110" s="9"/>
    </row>
    <row r="111">
      <c r="A111" s="9" t="s">
        <v>11149</v>
      </c>
      <c r="B111" s="9">
        <v>1384.2</v>
      </c>
      <c r="K111" s="9"/>
    </row>
    <row r="112">
      <c r="A112" s="9" t="s">
        <v>11150</v>
      </c>
      <c r="B112" s="9">
        <v>1384.3</v>
      </c>
      <c r="K112" s="9"/>
    </row>
    <row r="113">
      <c r="A113" s="9" t="s">
        <v>11151</v>
      </c>
      <c r="B113" s="9">
        <v>1468.1</v>
      </c>
      <c r="K113" s="9"/>
    </row>
    <row r="114">
      <c r="A114" s="9" t="s">
        <v>11153</v>
      </c>
      <c r="B114" s="9">
        <v>1468.1</v>
      </c>
      <c r="K114" s="9"/>
    </row>
    <row r="115">
      <c r="A115" s="9" t="s">
        <v>8298</v>
      </c>
      <c r="B115" s="9">
        <v>1468.1</v>
      </c>
      <c r="K115" s="9"/>
    </row>
    <row r="116">
      <c r="A116" s="9" t="s">
        <v>11154</v>
      </c>
      <c r="B116" s="9">
        <v>1468.1</v>
      </c>
      <c r="K116" s="9"/>
    </row>
    <row r="117">
      <c r="A117" s="9" t="s">
        <v>11155</v>
      </c>
      <c r="B117" s="9">
        <v>1468.1</v>
      </c>
      <c r="K117" s="9"/>
    </row>
    <row r="118">
      <c r="A118" s="9" t="s">
        <v>11158</v>
      </c>
      <c r="B118" s="9">
        <v>1468.1</v>
      </c>
      <c r="K118" s="9"/>
    </row>
    <row r="119">
      <c r="A119" s="9" t="s">
        <v>11161</v>
      </c>
      <c r="B119" s="9">
        <v>1468.1</v>
      </c>
      <c r="K119" s="9"/>
    </row>
    <row r="120">
      <c r="A120" s="9" t="s">
        <v>11162</v>
      </c>
      <c r="B120" s="9">
        <v>1468.1</v>
      </c>
      <c r="K120" s="9"/>
    </row>
    <row r="121">
      <c r="A121" s="9" t="s">
        <v>11163</v>
      </c>
      <c r="B121" s="9">
        <v>1468.1</v>
      </c>
      <c r="K121" s="9"/>
    </row>
    <row r="122">
      <c r="A122" s="9" t="s">
        <v>11167</v>
      </c>
      <c r="B122" s="9">
        <v>1468.1</v>
      </c>
      <c r="K122" s="9"/>
    </row>
    <row r="123">
      <c r="A123" s="9" t="s">
        <v>11169</v>
      </c>
      <c r="B123" s="9">
        <v>1468.1</v>
      </c>
      <c r="K123" s="9"/>
    </row>
    <row r="124">
      <c r="A124" s="9" t="s">
        <v>11171</v>
      </c>
      <c r="B124" s="9">
        <v>1468.1</v>
      </c>
      <c r="K124" s="9"/>
    </row>
    <row r="125">
      <c r="A125" s="9" t="s">
        <v>11175</v>
      </c>
      <c r="B125" s="9">
        <v>1468.1</v>
      </c>
      <c r="K125" s="9"/>
    </row>
    <row r="126">
      <c r="A126" s="9" t="s">
        <v>11177</v>
      </c>
      <c r="B126" s="9">
        <v>1468.1</v>
      </c>
      <c r="K126" s="9"/>
    </row>
    <row r="127">
      <c r="A127" s="9" t="s">
        <v>11180</v>
      </c>
      <c r="B127" s="9">
        <v>1468.1</v>
      </c>
      <c r="K127" s="9"/>
    </row>
    <row r="128">
      <c r="A128" s="9" t="s">
        <v>11183</v>
      </c>
      <c r="B128" s="9">
        <v>1491.1</v>
      </c>
      <c r="K128" s="9"/>
    </row>
    <row r="129">
      <c r="A129" s="9" t="s">
        <v>11186</v>
      </c>
      <c r="B129" s="9">
        <v>1593.1</v>
      </c>
      <c r="K129" s="9"/>
    </row>
    <row r="130">
      <c r="A130" s="9" t="s">
        <v>11187</v>
      </c>
      <c r="B130" s="9">
        <v>1593.1</v>
      </c>
      <c r="K130" s="9"/>
    </row>
    <row r="131">
      <c r="A131" s="9" t="s">
        <v>11189</v>
      </c>
      <c r="B131" s="9">
        <v>1593.1</v>
      </c>
      <c r="K131" s="9"/>
    </row>
    <row r="132">
      <c r="A132" s="9" t="s">
        <v>7560</v>
      </c>
      <c r="B132" s="9">
        <v>1595.1</v>
      </c>
      <c r="K132" s="9"/>
    </row>
    <row r="133">
      <c r="A133" s="9" t="s">
        <v>11192</v>
      </c>
      <c r="B133" s="9">
        <v>1629.1</v>
      </c>
      <c r="K133" s="9"/>
    </row>
    <row r="134">
      <c r="A134" s="9" t="s">
        <v>11195</v>
      </c>
      <c r="B134" s="9">
        <v>1629.1</v>
      </c>
      <c r="K134" s="9"/>
    </row>
    <row r="135">
      <c r="A135" s="9" t="s">
        <v>11198</v>
      </c>
      <c r="B135" s="9">
        <v>1629.1</v>
      </c>
      <c r="K135" s="9"/>
    </row>
    <row r="136">
      <c r="A136" s="9" t="s">
        <v>11200</v>
      </c>
      <c r="B136" s="9">
        <v>1633.1</v>
      </c>
      <c r="K136" s="9"/>
    </row>
    <row r="137">
      <c r="A137" s="9" t="s">
        <v>9388</v>
      </c>
      <c r="B137" s="9">
        <v>1635.1</v>
      </c>
      <c r="K137" s="9"/>
    </row>
    <row r="138">
      <c r="A138" s="9" t="s">
        <v>11201</v>
      </c>
      <c r="B138" s="9">
        <v>1644.1</v>
      </c>
      <c r="K138" s="9"/>
    </row>
    <row r="139">
      <c r="A139" s="9" t="s">
        <v>11204</v>
      </c>
      <c r="B139" s="9">
        <v>1716.1</v>
      </c>
      <c r="K139" s="9"/>
    </row>
    <row r="140">
      <c r="A140" s="9" t="s">
        <v>9370</v>
      </c>
      <c r="B140" s="9">
        <v>1717.1</v>
      </c>
      <c r="K140" s="9"/>
    </row>
    <row r="141">
      <c r="A141" s="9" t="s">
        <v>9324</v>
      </c>
      <c r="B141" s="9">
        <v>1718.1</v>
      </c>
      <c r="K141" s="9"/>
    </row>
    <row r="142">
      <c r="A142" s="9" t="s">
        <v>11210</v>
      </c>
      <c r="B142" s="9">
        <v>1718.1</v>
      </c>
      <c r="K142" s="9"/>
    </row>
    <row r="143">
      <c r="A143" s="9" t="s">
        <v>7469</v>
      </c>
      <c r="B143" s="9">
        <v>1718.1</v>
      </c>
      <c r="K143" s="9"/>
    </row>
    <row r="144">
      <c r="A144" s="9" t="s">
        <v>9359</v>
      </c>
      <c r="B144" s="9">
        <v>1719.1</v>
      </c>
      <c r="K144" s="9"/>
    </row>
    <row r="145">
      <c r="A145" s="9" t="s">
        <v>11211</v>
      </c>
      <c r="B145" s="9">
        <v>1719.1</v>
      </c>
      <c r="K145" s="9"/>
    </row>
    <row r="146">
      <c r="A146" s="9" t="s">
        <v>11212</v>
      </c>
      <c r="B146" s="9">
        <v>1719.1</v>
      </c>
      <c r="K146" s="9"/>
    </row>
    <row r="147">
      <c r="A147" s="9" t="s">
        <v>11215</v>
      </c>
      <c r="B147" s="9">
        <v>1719.1</v>
      </c>
      <c r="K147" s="9"/>
    </row>
    <row r="148">
      <c r="A148" s="9" t="s">
        <v>11218</v>
      </c>
      <c r="B148" s="9">
        <v>1719.1</v>
      </c>
      <c r="K148" s="9"/>
    </row>
    <row r="149">
      <c r="A149" s="9" t="s">
        <v>11219</v>
      </c>
      <c r="B149" s="9">
        <v>1737.1</v>
      </c>
      <c r="K149" s="9"/>
    </row>
    <row r="150">
      <c r="A150" s="9" t="s">
        <v>11220</v>
      </c>
      <c r="B150" s="9">
        <v>1743.1</v>
      </c>
      <c r="K150" s="9"/>
    </row>
    <row r="151">
      <c r="A151" s="9" t="s">
        <v>11221</v>
      </c>
      <c r="B151" s="9">
        <v>1743.1</v>
      </c>
      <c r="K151" s="9"/>
    </row>
    <row r="152">
      <c r="A152" s="9" t="s">
        <v>11223</v>
      </c>
      <c r="B152" s="9">
        <v>1806.1</v>
      </c>
      <c r="K152" s="9"/>
    </row>
    <row r="153">
      <c r="A153" s="9" t="s">
        <v>11226</v>
      </c>
      <c r="B153" s="9">
        <v>1806.1</v>
      </c>
      <c r="K153" s="9"/>
    </row>
    <row r="154">
      <c r="A154" s="9" t="s">
        <v>11227</v>
      </c>
      <c r="B154" s="9">
        <v>1807.1</v>
      </c>
      <c r="K154" s="9"/>
    </row>
    <row r="155">
      <c r="A155" s="9" t="s">
        <v>9318</v>
      </c>
      <c r="B155" s="9">
        <v>1841.1</v>
      </c>
      <c r="K155" s="9"/>
    </row>
    <row r="156">
      <c r="A156" s="9" t="s">
        <v>11229</v>
      </c>
      <c r="B156" s="9">
        <v>1841.1</v>
      </c>
      <c r="K156" s="9"/>
    </row>
    <row r="157">
      <c r="A157" s="13" t="s">
        <v>11231</v>
      </c>
      <c r="B157" s="9">
        <v>1841.1</v>
      </c>
      <c r="K157" s="9"/>
    </row>
    <row r="158">
      <c r="A158" s="9" t="s">
        <v>11233</v>
      </c>
      <c r="B158" s="9">
        <v>1890.1</v>
      </c>
      <c r="K158" s="9"/>
    </row>
    <row r="159">
      <c r="A159" s="9" t="s">
        <v>11234</v>
      </c>
      <c r="B159" s="9">
        <v>2030.1</v>
      </c>
      <c r="K159" s="9"/>
    </row>
    <row r="160">
      <c r="A160" s="9" t="s">
        <v>11236</v>
      </c>
      <c r="B160" s="9">
        <v>2030.1</v>
      </c>
      <c r="K160" s="9"/>
    </row>
    <row r="161">
      <c r="A161" s="9" t="s">
        <v>11239</v>
      </c>
      <c r="B161" s="9">
        <v>2030.1</v>
      </c>
      <c r="K161" s="9"/>
    </row>
    <row r="162">
      <c r="A162" s="9" t="s">
        <v>7297</v>
      </c>
      <c r="B162" s="9">
        <v>2098.1</v>
      </c>
      <c r="K162" s="9"/>
    </row>
    <row r="163">
      <c r="A163" s="9" t="s">
        <v>11241</v>
      </c>
      <c r="B163" s="9">
        <v>2147.1</v>
      </c>
      <c r="K163" s="9"/>
    </row>
    <row r="164">
      <c r="A164" s="9" t="s">
        <v>8809</v>
      </c>
      <c r="B164" s="9">
        <v>2184.1</v>
      </c>
      <c r="K164" s="9"/>
    </row>
    <row r="165">
      <c r="A165" s="9" t="s">
        <v>11244</v>
      </c>
      <c r="B165" s="9">
        <v>2194.1</v>
      </c>
      <c r="K165" s="9"/>
    </row>
    <row r="166">
      <c r="A166" s="9" t="s">
        <v>11247</v>
      </c>
      <c r="B166" s="9">
        <v>2194.1</v>
      </c>
      <c r="K166" s="9"/>
    </row>
    <row r="167">
      <c r="A167" s="9" t="s">
        <v>11248</v>
      </c>
      <c r="B167" s="9">
        <v>2194.1</v>
      </c>
      <c r="K167" s="9"/>
    </row>
    <row r="168">
      <c r="A168" s="9" t="s">
        <v>11249</v>
      </c>
      <c r="B168" s="9">
        <v>2194.1</v>
      </c>
      <c r="K168" s="9"/>
    </row>
    <row r="169">
      <c r="A169" s="9" t="s">
        <v>11251</v>
      </c>
      <c r="B169" s="9">
        <v>2194.1</v>
      </c>
      <c r="K169" s="9"/>
    </row>
    <row r="170">
      <c r="A170" s="9" t="s">
        <v>11255</v>
      </c>
      <c r="B170" s="9">
        <v>2194.1</v>
      </c>
      <c r="K170" s="9"/>
    </row>
    <row r="171">
      <c r="A171" s="9" t="s">
        <v>11256</v>
      </c>
      <c r="B171" s="9">
        <v>2194.1</v>
      </c>
      <c r="K171" s="9"/>
    </row>
    <row r="172">
      <c r="A172" s="9" t="s">
        <v>11257</v>
      </c>
      <c r="B172" s="9">
        <v>2194.1</v>
      </c>
      <c r="K172" s="9"/>
    </row>
    <row r="173">
      <c r="A173" s="9" t="s">
        <v>11258</v>
      </c>
      <c r="B173" s="9">
        <v>2194.1</v>
      </c>
      <c r="K173" s="9"/>
    </row>
    <row r="174">
      <c r="A174" s="9" t="s">
        <v>11261</v>
      </c>
      <c r="B174" s="9">
        <v>2194.1</v>
      </c>
      <c r="K174" s="9"/>
    </row>
    <row r="175">
      <c r="A175" s="9" t="s">
        <v>11263</v>
      </c>
      <c r="B175" s="9">
        <v>2194.1</v>
      </c>
      <c r="K175" s="9"/>
    </row>
    <row r="176">
      <c r="A176" s="9" t="s">
        <v>11264</v>
      </c>
      <c r="B176" s="9">
        <v>2194.1</v>
      </c>
      <c r="K176" s="9"/>
    </row>
    <row r="177">
      <c r="A177" s="9" t="s">
        <v>11265</v>
      </c>
      <c r="B177" s="9">
        <v>2194.1</v>
      </c>
      <c r="K177" s="9"/>
    </row>
    <row r="178">
      <c r="A178" s="9" t="s">
        <v>11268</v>
      </c>
      <c r="B178" s="9">
        <v>2194.1</v>
      </c>
      <c r="K178" s="9"/>
    </row>
    <row r="179">
      <c r="A179" s="9" t="s">
        <v>11270</v>
      </c>
      <c r="B179" s="9">
        <v>2194.1</v>
      </c>
      <c r="K179" s="9"/>
    </row>
    <row r="180">
      <c r="A180" s="9" t="s">
        <v>11271</v>
      </c>
      <c r="B180" s="9">
        <v>2194.1</v>
      </c>
      <c r="K180" s="9"/>
    </row>
    <row r="181">
      <c r="A181" s="9" t="s">
        <v>11272</v>
      </c>
      <c r="B181" s="9">
        <v>2194.1</v>
      </c>
      <c r="K181" s="9"/>
    </row>
    <row r="182">
      <c r="A182" s="9" t="s">
        <v>11274</v>
      </c>
      <c r="B182" s="9">
        <v>2194.1</v>
      </c>
      <c r="K182" s="9"/>
    </row>
    <row r="183">
      <c r="A183" s="9" t="s">
        <v>11277</v>
      </c>
      <c r="B183" s="9">
        <v>2194.1</v>
      </c>
      <c r="K183" s="9"/>
    </row>
    <row r="184">
      <c r="A184" s="9" t="s">
        <v>11279</v>
      </c>
      <c r="B184" s="9">
        <v>2194.1</v>
      </c>
      <c r="K184" s="9"/>
    </row>
    <row r="185">
      <c r="A185" s="9" t="s">
        <v>11280</v>
      </c>
      <c r="B185" s="9">
        <v>2194.1</v>
      </c>
      <c r="K185" s="9"/>
    </row>
    <row r="186">
      <c r="A186" s="9" t="s">
        <v>11281</v>
      </c>
      <c r="B186" s="9">
        <v>2194.1</v>
      </c>
      <c r="K186" s="9"/>
    </row>
    <row r="187">
      <c r="A187" s="9" t="s">
        <v>11284</v>
      </c>
      <c r="B187" s="9">
        <v>2194.1</v>
      </c>
      <c r="K187" s="9"/>
    </row>
    <row r="188">
      <c r="A188" s="9" t="s">
        <v>11286</v>
      </c>
      <c r="B188" s="9">
        <v>2194.1</v>
      </c>
      <c r="K188" s="9"/>
    </row>
    <row r="189">
      <c r="A189" s="9" t="s">
        <v>11288</v>
      </c>
      <c r="B189" s="9">
        <v>2194.1</v>
      </c>
      <c r="K189" s="9"/>
    </row>
    <row r="190">
      <c r="A190" s="9" t="s">
        <v>11289</v>
      </c>
      <c r="B190" s="9">
        <v>2194.1</v>
      </c>
      <c r="K190" s="9"/>
    </row>
    <row r="191">
      <c r="A191" s="9" t="s">
        <v>11290</v>
      </c>
      <c r="B191" s="9">
        <v>2194.1</v>
      </c>
      <c r="K191" s="9"/>
    </row>
    <row r="192">
      <c r="A192" s="9" t="s">
        <v>11294</v>
      </c>
      <c r="B192" s="9">
        <v>2194.1</v>
      </c>
      <c r="K192" s="9"/>
    </row>
    <row r="193">
      <c r="A193" s="9" t="s">
        <v>11297</v>
      </c>
      <c r="B193" s="9">
        <v>2194.1</v>
      </c>
      <c r="K193" s="9"/>
    </row>
    <row r="194">
      <c r="A194" s="9" t="s">
        <v>11298</v>
      </c>
      <c r="B194" s="9">
        <v>2194.1</v>
      </c>
      <c r="K194" s="9"/>
    </row>
    <row r="195">
      <c r="A195" s="9" t="s">
        <v>11299</v>
      </c>
      <c r="B195" s="9">
        <v>2194.1</v>
      </c>
      <c r="K195" s="9"/>
    </row>
    <row r="196">
      <c r="A196" s="9" t="s">
        <v>11301</v>
      </c>
      <c r="B196" s="9">
        <v>2194.1</v>
      </c>
      <c r="K196" s="9"/>
    </row>
    <row r="197">
      <c r="A197" s="9" t="s">
        <v>11302</v>
      </c>
      <c r="B197" s="9">
        <v>2194.1</v>
      </c>
      <c r="K197" s="9"/>
    </row>
    <row r="198">
      <c r="A198" s="9" t="s">
        <v>11304</v>
      </c>
      <c r="B198" s="9">
        <v>2222.1</v>
      </c>
      <c r="K198" s="9"/>
    </row>
    <row r="199">
      <c r="A199" s="9" t="s">
        <v>11306</v>
      </c>
      <c r="B199" s="9">
        <v>2222.1</v>
      </c>
      <c r="K199" s="9"/>
    </row>
    <row r="200">
      <c r="A200" s="9" t="s">
        <v>11309</v>
      </c>
      <c r="B200" s="9">
        <v>2224.1</v>
      </c>
      <c r="K200" s="9"/>
    </row>
    <row r="201">
      <c r="A201" s="9" t="s">
        <v>11310</v>
      </c>
      <c r="B201" s="9">
        <v>2224.1</v>
      </c>
      <c r="K201" s="9"/>
    </row>
    <row r="202">
      <c r="A202" s="9" t="s">
        <v>11311</v>
      </c>
      <c r="B202" s="9">
        <v>2243.1</v>
      </c>
      <c r="K202" s="9"/>
    </row>
    <row r="203">
      <c r="A203" s="9" t="s">
        <v>8079</v>
      </c>
      <c r="B203" s="9">
        <v>2271.1</v>
      </c>
      <c r="K203" s="9"/>
    </row>
    <row r="204">
      <c r="A204" s="9" t="s">
        <v>8800</v>
      </c>
      <c r="B204" s="9">
        <v>2271.1</v>
      </c>
      <c r="K204" s="9"/>
    </row>
    <row r="205">
      <c r="A205" s="9" t="s">
        <v>11314</v>
      </c>
      <c r="B205" s="9">
        <v>2356.1</v>
      </c>
      <c r="K205" s="9"/>
    </row>
    <row r="206">
      <c r="A206" s="9" t="s">
        <v>9818</v>
      </c>
      <c r="B206" s="9">
        <v>2531.1</v>
      </c>
      <c r="K206" s="9"/>
    </row>
    <row r="207">
      <c r="A207" s="9" t="s">
        <v>8091</v>
      </c>
      <c r="B207" s="9">
        <v>2539.1</v>
      </c>
      <c r="K207" s="9"/>
    </row>
    <row r="208">
      <c r="A208" s="9" t="s">
        <v>8738</v>
      </c>
      <c r="B208" s="9">
        <v>2542.1</v>
      </c>
      <c r="K208" s="9"/>
    </row>
    <row r="209">
      <c r="A209" s="9" t="s">
        <v>11318</v>
      </c>
      <c r="B209" s="9">
        <v>2542.1</v>
      </c>
      <c r="K209" s="9"/>
    </row>
    <row r="210">
      <c r="A210" s="9" t="s">
        <v>7566</v>
      </c>
      <c r="B210" s="9">
        <v>2618.1</v>
      </c>
      <c r="K210" s="9"/>
    </row>
    <row r="211">
      <c r="A211" s="9" t="s">
        <v>11321</v>
      </c>
      <c r="B211" s="9">
        <v>2628.1</v>
      </c>
      <c r="K211" s="9"/>
    </row>
    <row r="212">
      <c r="A212" s="9" t="s">
        <v>11323</v>
      </c>
      <c r="B212" s="9">
        <v>2632.1</v>
      </c>
      <c r="K212" s="9"/>
    </row>
    <row r="213">
      <c r="A213" s="9" t="s">
        <v>11324</v>
      </c>
      <c r="B213" s="9">
        <v>2639.1</v>
      </c>
      <c r="K213" s="9"/>
    </row>
    <row r="214">
      <c r="A214" s="9" t="s">
        <v>8600</v>
      </c>
      <c r="B214" s="9">
        <v>2643.1</v>
      </c>
      <c r="K214" s="9"/>
    </row>
    <row r="215">
      <c r="A215" s="9" t="s">
        <v>11326</v>
      </c>
      <c r="B215" s="9">
        <v>2643.1</v>
      </c>
      <c r="K215" s="9"/>
    </row>
    <row r="216">
      <c r="A216" s="9" t="s">
        <v>11328</v>
      </c>
      <c r="B216" s="9">
        <v>2643.1</v>
      </c>
      <c r="K216" s="9"/>
    </row>
    <row r="217">
      <c r="A217" s="9" t="s">
        <v>11330</v>
      </c>
      <c r="B217" s="9">
        <v>2643.1</v>
      </c>
      <c r="K217" s="9"/>
    </row>
    <row r="218">
      <c r="A218" s="9" t="s">
        <v>11331</v>
      </c>
      <c r="B218" s="9">
        <v>2643.1</v>
      </c>
      <c r="K218" s="9"/>
    </row>
    <row r="219">
      <c r="A219" s="9" t="s">
        <v>11332</v>
      </c>
      <c r="B219" s="9">
        <v>2717.1</v>
      </c>
      <c r="K219" s="9"/>
    </row>
    <row r="220">
      <c r="A220" s="9" t="s">
        <v>11333</v>
      </c>
      <c r="B220" s="9">
        <v>2720.1</v>
      </c>
      <c r="K220" s="9"/>
    </row>
    <row r="221">
      <c r="A221" s="9" t="s">
        <v>11334</v>
      </c>
      <c r="B221" s="9">
        <v>2720.1</v>
      </c>
      <c r="K221" s="9"/>
    </row>
    <row r="222">
      <c r="A222" s="9" t="s">
        <v>11335</v>
      </c>
      <c r="B222" s="9">
        <v>2720.1</v>
      </c>
      <c r="K222" s="9"/>
    </row>
    <row r="223">
      <c r="A223" s="9" t="s">
        <v>11337</v>
      </c>
      <c r="B223" s="9">
        <v>2762.1</v>
      </c>
      <c r="K223" s="9"/>
    </row>
    <row r="224">
      <c r="A224" s="9" t="s">
        <v>9615</v>
      </c>
      <c r="B224" s="9">
        <v>2805.1</v>
      </c>
      <c r="K224" s="9"/>
    </row>
    <row r="225">
      <c r="A225" s="9" t="s">
        <v>9612</v>
      </c>
      <c r="B225" s="9">
        <v>2806.1</v>
      </c>
      <c r="K225" s="9"/>
    </row>
    <row r="226">
      <c r="A226" s="9" t="s">
        <v>8790</v>
      </c>
      <c r="B226" s="9">
        <v>2819.1</v>
      </c>
      <c r="K226" s="9"/>
    </row>
    <row r="227">
      <c r="A227" s="9" t="s">
        <v>11341</v>
      </c>
      <c r="B227" s="9">
        <v>2819.1</v>
      </c>
      <c r="K227" s="9"/>
    </row>
    <row r="228">
      <c r="A228" s="9" t="s">
        <v>11342</v>
      </c>
      <c r="B228" s="9">
        <v>2820.1</v>
      </c>
      <c r="K228" s="9"/>
    </row>
    <row r="229">
      <c r="A229" s="9" t="s">
        <v>7862</v>
      </c>
      <c r="B229" s="9">
        <v>2821.1</v>
      </c>
      <c r="K229" s="9"/>
    </row>
    <row r="230">
      <c r="A230" s="9" t="s">
        <v>8253</v>
      </c>
      <c r="B230" s="9">
        <v>2936.1</v>
      </c>
      <c r="K230" s="9"/>
    </row>
    <row r="231">
      <c r="A231" s="9" t="s">
        <v>11347</v>
      </c>
      <c r="B231" s="9">
        <v>2936.1</v>
      </c>
      <c r="K231" s="9"/>
    </row>
    <row r="232">
      <c r="A232" s="9" t="s">
        <v>11348</v>
      </c>
      <c r="B232" s="9">
        <v>2936.1</v>
      </c>
      <c r="K232" s="9"/>
    </row>
    <row r="233">
      <c r="A233" s="9" t="s">
        <v>11349</v>
      </c>
      <c r="B233" s="9">
        <v>2936.1</v>
      </c>
      <c r="K233" s="9"/>
    </row>
    <row r="234">
      <c r="A234" s="9" t="s">
        <v>8266</v>
      </c>
      <c r="B234" s="9">
        <v>2937.1</v>
      </c>
      <c r="K234" s="9"/>
    </row>
    <row r="235">
      <c r="A235" s="9" t="s">
        <v>11353</v>
      </c>
      <c r="B235" s="9">
        <v>2987.1</v>
      </c>
      <c r="K235" s="9"/>
    </row>
    <row r="236">
      <c r="A236" s="9" t="s">
        <v>8147</v>
      </c>
      <c r="B236" s="9">
        <v>2987.1</v>
      </c>
      <c r="K236" s="9"/>
    </row>
    <row r="237">
      <c r="A237" s="9" t="s">
        <v>11354</v>
      </c>
      <c r="B237" s="9">
        <v>2987.1</v>
      </c>
      <c r="K237" s="9"/>
    </row>
    <row r="238">
      <c r="A238" s="9" t="s">
        <v>11355</v>
      </c>
      <c r="B238" s="9">
        <v>3034.1</v>
      </c>
      <c r="K238" s="9"/>
    </row>
    <row r="239">
      <c r="A239" s="9" t="s">
        <v>8535</v>
      </c>
      <c r="B239" s="9">
        <v>3081.1</v>
      </c>
      <c r="K239" s="9"/>
    </row>
    <row r="240">
      <c r="A240" s="9" t="s">
        <v>8358</v>
      </c>
      <c r="B240" s="9">
        <v>3145.1</v>
      </c>
      <c r="K240" s="9"/>
    </row>
    <row r="241">
      <c r="A241" s="9" t="s">
        <v>11359</v>
      </c>
      <c r="B241" s="9">
        <v>3156.1</v>
      </c>
      <c r="K241" s="9"/>
    </row>
    <row r="242">
      <c r="A242" s="9" t="s">
        <v>11362</v>
      </c>
      <c r="B242" s="9">
        <v>3157.1</v>
      </c>
      <c r="K242" s="9"/>
    </row>
    <row r="243">
      <c r="A243" s="9" t="s">
        <v>8512</v>
      </c>
      <c r="B243" s="9">
        <v>3158.1</v>
      </c>
      <c r="K243" s="9"/>
    </row>
    <row r="244">
      <c r="A244" s="9" t="s">
        <v>7058</v>
      </c>
      <c r="B244" s="9">
        <v>3177.1</v>
      </c>
      <c r="K244" s="9"/>
    </row>
    <row r="245">
      <c r="A245" s="9" t="s">
        <v>11365</v>
      </c>
      <c r="B245" s="9">
        <v>3177.1</v>
      </c>
      <c r="K245" s="9"/>
    </row>
    <row r="246">
      <c r="A246" s="9" t="s">
        <v>11368</v>
      </c>
      <c r="B246" s="9">
        <v>3177.1</v>
      </c>
      <c r="K246" s="9"/>
    </row>
    <row r="247">
      <c r="A247" s="9" t="s">
        <v>11369</v>
      </c>
      <c r="B247" s="9">
        <v>3177.1</v>
      </c>
      <c r="K247" s="9"/>
    </row>
    <row r="248">
      <c r="A248" s="9" t="s">
        <v>11370</v>
      </c>
      <c r="B248" s="9">
        <v>3177.1</v>
      </c>
      <c r="K248" s="9"/>
    </row>
    <row r="249">
      <c r="A249" s="9" t="s">
        <v>11373</v>
      </c>
      <c r="B249" s="9">
        <v>3177.1</v>
      </c>
      <c r="K249" s="9"/>
    </row>
    <row r="250">
      <c r="A250" s="9" t="s">
        <v>11375</v>
      </c>
      <c r="B250" s="9">
        <v>3177.1</v>
      </c>
      <c r="K250" s="9"/>
    </row>
    <row r="251">
      <c r="A251" s="9" t="s">
        <v>8379</v>
      </c>
      <c r="B251" s="9">
        <v>3177.1</v>
      </c>
      <c r="K251" s="9"/>
    </row>
    <row r="252">
      <c r="A252" s="9" t="s">
        <v>11377</v>
      </c>
      <c r="B252" s="9">
        <v>3177.1</v>
      </c>
      <c r="K252" s="9"/>
    </row>
    <row r="253">
      <c r="A253" s="9" t="s">
        <v>11379</v>
      </c>
      <c r="B253" s="9">
        <v>3177.1</v>
      </c>
      <c r="K253" s="9"/>
    </row>
    <row r="254">
      <c r="A254" s="9" t="s">
        <v>9825</v>
      </c>
      <c r="B254" s="9">
        <v>3242.1</v>
      </c>
      <c r="K254" s="9"/>
    </row>
    <row r="255">
      <c r="A255" s="9" t="s">
        <v>8282</v>
      </c>
      <c r="B255" s="9">
        <v>3251.1</v>
      </c>
      <c r="K255" s="9"/>
    </row>
    <row r="256">
      <c r="A256" s="9" t="s">
        <v>8371</v>
      </c>
      <c r="B256" s="9">
        <v>3251.1</v>
      </c>
      <c r="K256" s="9"/>
    </row>
    <row r="257">
      <c r="A257" s="9" t="s">
        <v>11383</v>
      </c>
      <c r="B257" s="9">
        <v>3295.1</v>
      </c>
      <c r="K257" s="9"/>
    </row>
    <row r="258">
      <c r="A258" s="9" t="s">
        <v>11384</v>
      </c>
      <c r="B258" s="9">
        <v>3295.1</v>
      </c>
      <c r="K258" s="9"/>
    </row>
    <row r="259">
      <c r="A259" s="9" t="s">
        <v>11385</v>
      </c>
      <c r="B259" s="9">
        <v>3417.1</v>
      </c>
      <c r="K259" s="9"/>
    </row>
    <row r="260">
      <c r="A260" s="9" t="s">
        <v>11387</v>
      </c>
      <c r="B260" s="9">
        <v>3704.1</v>
      </c>
      <c r="K260" s="9"/>
    </row>
    <row r="261">
      <c r="A261" s="9" t="s">
        <v>11390</v>
      </c>
      <c r="B261" s="9">
        <v>3704.1</v>
      </c>
      <c r="K261" s="9"/>
    </row>
    <row r="262">
      <c r="A262" s="9" t="s">
        <v>11392</v>
      </c>
      <c r="B262" s="9">
        <v>3704.1</v>
      </c>
      <c r="K262" s="9"/>
    </row>
    <row r="263">
      <c r="A263" s="9" t="s">
        <v>11393</v>
      </c>
      <c r="B263" s="9">
        <v>3992.1</v>
      </c>
      <c r="K263" s="9"/>
    </row>
    <row r="264">
      <c r="A264" s="9" t="s">
        <v>8364</v>
      </c>
      <c r="B264" s="9">
        <v>4047.1</v>
      </c>
      <c r="K264" s="9"/>
    </row>
    <row r="265">
      <c r="A265" s="9" t="s">
        <v>8256</v>
      </c>
      <c r="B265" s="9">
        <v>4199.1</v>
      </c>
      <c r="K265" s="9"/>
    </row>
    <row r="266">
      <c r="A266" s="9" t="s">
        <v>11397</v>
      </c>
      <c r="B266" s="9">
        <v>4329.1</v>
      </c>
      <c r="K266" s="9"/>
    </row>
    <row r="267">
      <c r="A267" s="9" t="s">
        <v>11399</v>
      </c>
      <c r="B267" s="9">
        <v>4329.1</v>
      </c>
      <c r="K267" s="9"/>
    </row>
    <row r="268">
      <c r="A268" s="9" t="s">
        <v>8474</v>
      </c>
      <c r="B268" s="9">
        <v>4351.1</v>
      </c>
      <c r="K268" s="9"/>
    </row>
    <row r="269">
      <c r="A269" s="9" t="s">
        <v>11400</v>
      </c>
      <c r="B269" s="9">
        <v>4363.1</v>
      </c>
      <c r="K269" s="9"/>
    </row>
    <row r="270">
      <c r="A270" s="9" t="s">
        <v>8540</v>
      </c>
      <c r="B270" s="9">
        <v>4507.1</v>
      </c>
      <c r="K270" s="9"/>
    </row>
    <row r="271">
      <c r="A271" s="9" t="s">
        <v>11403</v>
      </c>
      <c r="B271" s="9">
        <v>4524.1</v>
      </c>
      <c r="K271" s="9"/>
    </row>
    <row r="272">
      <c r="A272" s="9" t="s">
        <v>8238</v>
      </c>
      <c r="B272" s="9">
        <v>4548.1</v>
      </c>
      <c r="K272" s="9"/>
    </row>
    <row r="273">
      <c r="A273" s="9" t="s">
        <v>8183</v>
      </c>
      <c r="B273" s="9">
        <v>4594.1</v>
      </c>
      <c r="K273" s="9"/>
    </row>
    <row r="274">
      <c r="A274" s="9" t="s">
        <v>9329</v>
      </c>
      <c r="B274" s="9">
        <v>4597.1</v>
      </c>
      <c r="K274" s="9"/>
    </row>
    <row r="275">
      <c r="A275" s="9" t="s">
        <v>8223</v>
      </c>
      <c r="B275" s="9">
        <v>4598.1</v>
      </c>
      <c r="K275" s="9"/>
    </row>
    <row r="276">
      <c r="A276" s="9" t="s">
        <v>11407</v>
      </c>
      <c r="B276" s="9">
        <v>4706.1</v>
      </c>
      <c r="K276" s="9"/>
    </row>
    <row r="277">
      <c r="A277" s="9" t="s">
        <v>11409</v>
      </c>
      <c r="B277" s="9">
        <v>4706.1</v>
      </c>
      <c r="K277" s="9"/>
    </row>
    <row r="278">
      <c r="A278" s="9" t="s">
        <v>8608</v>
      </c>
      <c r="B278" s="9">
        <v>4860.1</v>
      </c>
      <c r="K278" s="9"/>
    </row>
    <row r="279">
      <c r="A279" s="9" t="s">
        <v>11411</v>
      </c>
      <c r="B279" s="9">
        <v>4860.1</v>
      </c>
      <c r="K279" s="9"/>
    </row>
    <row r="280">
      <c r="A280" s="9" t="s">
        <v>8816</v>
      </c>
      <c r="B280" s="9">
        <v>4860.1</v>
      </c>
      <c r="K280" s="9"/>
    </row>
    <row r="281">
      <c r="A281" s="9" t="s">
        <v>11412</v>
      </c>
      <c r="B281" s="9">
        <v>4860.1</v>
      </c>
      <c r="K281" s="9"/>
    </row>
    <row r="282">
      <c r="A282" s="9" t="s">
        <v>8820</v>
      </c>
      <c r="B282" s="9">
        <v>4860.1</v>
      </c>
      <c r="K282" s="9"/>
    </row>
    <row r="283">
      <c r="A283" s="9" t="s">
        <v>11415</v>
      </c>
      <c r="B283" s="9">
        <v>4860.1</v>
      </c>
      <c r="K283" s="9"/>
    </row>
    <row r="284">
      <c r="A284" s="9" t="s">
        <v>11417</v>
      </c>
      <c r="B284" s="9">
        <v>4860.1</v>
      </c>
      <c r="K284" s="9"/>
    </row>
    <row r="285">
      <c r="A285" s="9" t="s">
        <v>7940</v>
      </c>
      <c r="B285" s="9">
        <v>4942.1</v>
      </c>
      <c r="K285" s="9"/>
    </row>
    <row r="286">
      <c r="A286" s="9" t="s">
        <v>8652</v>
      </c>
      <c r="B286" s="9">
        <v>4953.1</v>
      </c>
      <c r="K286" s="9"/>
    </row>
    <row r="287">
      <c r="A287" s="9" t="s">
        <v>11421</v>
      </c>
      <c r="B287" s="9">
        <v>4967.1</v>
      </c>
      <c r="K287" s="9"/>
    </row>
    <row r="288">
      <c r="A288" s="9" t="s">
        <v>11423</v>
      </c>
      <c r="B288" s="9">
        <v>4967.1</v>
      </c>
      <c r="K288" s="9"/>
    </row>
    <row r="289">
      <c r="A289" s="9" t="s">
        <v>11425</v>
      </c>
      <c r="B289" s="9">
        <v>4967.1</v>
      </c>
      <c r="K289" s="9"/>
    </row>
    <row r="290">
      <c r="A290" s="9" t="s">
        <v>11427</v>
      </c>
      <c r="B290" s="9">
        <v>4967.1</v>
      </c>
      <c r="K290" s="9"/>
    </row>
    <row r="291">
      <c r="A291" s="9" t="s">
        <v>8011</v>
      </c>
      <c r="B291" s="9">
        <v>5009.1</v>
      </c>
      <c r="K291" s="9"/>
    </row>
    <row r="292">
      <c r="A292" s="9" t="s">
        <v>7595</v>
      </c>
      <c r="B292" s="9">
        <v>5053.1</v>
      </c>
      <c r="K292" s="9"/>
    </row>
    <row r="293">
      <c r="A293" s="9" t="s">
        <v>7896</v>
      </c>
      <c r="B293" s="9">
        <v>5105.1</v>
      </c>
      <c r="K293" s="9"/>
    </row>
    <row r="294">
      <c r="A294" s="9" t="s">
        <v>7724</v>
      </c>
      <c r="B294" s="9">
        <v>5198.1</v>
      </c>
      <c r="K294" s="9"/>
    </row>
    <row r="295">
      <c r="A295" s="9" t="s">
        <v>11435</v>
      </c>
      <c r="B295" s="9">
        <v>5211.1</v>
      </c>
      <c r="K295" s="9"/>
    </row>
    <row r="296">
      <c r="A296" s="9" t="s">
        <v>11437</v>
      </c>
      <c r="B296" s="9">
        <v>5211.1</v>
      </c>
      <c r="K296" s="9"/>
    </row>
    <row r="297">
      <c r="A297" s="9" t="s">
        <v>11438</v>
      </c>
      <c r="B297" s="9">
        <v>5211.1</v>
      </c>
      <c r="K297" s="9"/>
    </row>
    <row r="298">
      <c r="A298" s="9" t="s">
        <v>11440</v>
      </c>
      <c r="B298" s="9">
        <v>5211.1</v>
      </c>
      <c r="K298" s="9"/>
    </row>
    <row r="299">
      <c r="A299" s="9" t="s">
        <v>11443</v>
      </c>
      <c r="B299" s="9">
        <v>5211.1</v>
      </c>
      <c r="K299" s="9"/>
    </row>
    <row r="300">
      <c r="A300" s="9" t="s">
        <v>8235</v>
      </c>
      <c r="B300" s="9">
        <v>5226.1</v>
      </c>
      <c r="K300" s="9"/>
    </row>
    <row r="301">
      <c r="A301" s="9" t="s">
        <v>11448</v>
      </c>
      <c r="B301" s="9">
        <v>5226.1</v>
      </c>
      <c r="K301" s="9"/>
    </row>
    <row r="302">
      <c r="A302" s="9" t="s">
        <v>11449</v>
      </c>
      <c r="B302" s="9">
        <v>5238.1</v>
      </c>
      <c r="K302" s="9"/>
    </row>
    <row r="303">
      <c r="A303" s="9" t="s">
        <v>11451</v>
      </c>
      <c r="B303" s="9">
        <v>5265.1</v>
      </c>
      <c r="K303" s="9"/>
    </row>
    <row r="304">
      <c r="A304" s="9" t="s">
        <v>11452</v>
      </c>
      <c r="B304" s="9">
        <v>5313.1</v>
      </c>
      <c r="K304" s="9"/>
    </row>
    <row r="305">
      <c r="A305" s="9" t="s">
        <v>11453</v>
      </c>
      <c r="B305" s="9">
        <v>5313.1</v>
      </c>
      <c r="K305" s="9"/>
    </row>
    <row r="306">
      <c r="A306" s="9" t="s">
        <v>11454</v>
      </c>
      <c r="B306" s="9">
        <v>5313.1</v>
      </c>
      <c r="K306" s="9"/>
    </row>
    <row r="307">
      <c r="A307" s="9" t="s">
        <v>11458</v>
      </c>
      <c r="B307" s="9">
        <v>5313.1</v>
      </c>
      <c r="K307" s="9"/>
    </row>
    <row r="308">
      <c r="A308" s="9" t="s">
        <v>11460</v>
      </c>
      <c r="B308" s="9">
        <v>5313.1</v>
      </c>
      <c r="K308" s="9"/>
    </row>
    <row r="309">
      <c r="A309" s="9" t="s">
        <v>11461</v>
      </c>
      <c r="B309" s="9">
        <v>5340.1</v>
      </c>
      <c r="K309" s="9"/>
    </row>
    <row r="310">
      <c r="A310" s="9" t="s">
        <v>8662</v>
      </c>
      <c r="B310" s="9">
        <v>5471.1</v>
      </c>
      <c r="K310" s="9"/>
    </row>
    <row r="311">
      <c r="A311" s="9" t="s">
        <v>11463</v>
      </c>
      <c r="B311" s="9">
        <v>5498.1</v>
      </c>
      <c r="K311" s="9"/>
    </row>
    <row r="312">
      <c r="A312" s="9" t="s">
        <v>11466</v>
      </c>
      <c r="B312" s="9">
        <v>5625.1</v>
      </c>
      <c r="K312" s="9"/>
    </row>
    <row r="313">
      <c r="A313" s="9" t="s">
        <v>7656</v>
      </c>
      <c r="B313" s="9">
        <v>5805.1</v>
      </c>
      <c r="K313" s="9"/>
    </row>
    <row r="314">
      <c r="A314" s="9" t="s">
        <v>11468</v>
      </c>
      <c r="B314" s="9">
        <v>5825.1</v>
      </c>
      <c r="K314" s="9"/>
    </row>
    <row r="315">
      <c r="A315" s="9" t="s">
        <v>11469</v>
      </c>
      <c r="B315" s="9">
        <v>5825.1</v>
      </c>
      <c r="K315" s="9"/>
    </row>
    <row r="316">
      <c r="A316" s="9" t="s">
        <v>8765</v>
      </c>
      <c r="B316" s="9">
        <v>5832.1</v>
      </c>
      <c r="K316" s="9"/>
    </row>
    <row r="317">
      <c r="A317" s="9" t="s">
        <v>8680</v>
      </c>
      <c r="B317" s="9">
        <v>5832.1</v>
      </c>
      <c r="K317" s="9"/>
    </row>
    <row r="318">
      <c r="A318" s="9" t="s">
        <v>8673</v>
      </c>
      <c r="B318" s="9">
        <v>5833.1</v>
      </c>
      <c r="K318" s="9"/>
    </row>
    <row r="319">
      <c r="A319" s="9" t="s">
        <v>11473</v>
      </c>
      <c r="B319" s="9">
        <v>5836.1</v>
      </c>
      <c r="K319" s="9"/>
    </row>
    <row r="320">
      <c r="A320" s="9" t="s">
        <v>9349</v>
      </c>
      <c r="B320" s="9">
        <v>5860.1</v>
      </c>
      <c r="K320" s="9"/>
    </row>
    <row r="321">
      <c r="A321" s="9" t="s">
        <v>11475</v>
      </c>
      <c r="B321" s="9">
        <v>5860.1</v>
      </c>
      <c r="K321" s="9"/>
    </row>
    <row r="322">
      <c r="A322" s="9" t="s">
        <v>6973</v>
      </c>
      <c r="B322" s="9">
        <v>5973.1</v>
      </c>
      <c r="K322" s="9"/>
    </row>
    <row r="323">
      <c r="A323" s="9" t="s">
        <v>8332</v>
      </c>
      <c r="B323" s="9">
        <v>6309.1</v>
      </c>
      <c r="K323" s="9"/>
    </row>
    <row r="324">
      <c r="A324" s="9" t="s">
        <v>11478</v>
      </c>
      <c r="B324" s="9">
        <v>6319.1</v>
      </c>
      <c r="K324" s="9"/>
    </row>
    <row r="325">
      <c r="A325" s="9" t="s">
        <v>11481</v>
      </c>
      <c r="B325" s="9">
        <v>6342.1</v>
      </c>
      <c r="K325" s="9"/>
    </row>
    <row r="326">
      <c r="A326" s="9" t="s">
        <v>11482</v>
      </c>
      <c r="B326" s="9">
        <v>6476.1</v>
      </c>
      <c r="K326" s="9"/>
    </row>
    <row r="327">
      <c r="A327" s="9" t="s">
        <v>11483</v>
      </c>
      <c r="B327" s="9">
        <v>6510.1</v>
      </c>
      <c r="K327" s="9"/>
    </row>
    <row r="328">
      <c r="A328" s="9" t="s">
        <v>11485</v>
      </c>
      <c r="B328" s="9">
        <v>6510.1</v>
      </c>
      <c r="K328" s="9"/>
    </row>
    <row r="329">
      <c r="A329" s="9" t="s">
        <v>11486</v>
      </c>
      <c r="B329" s="9">
        <v>6510.1</v>
      </c>
      <c r="K329" s="9"/>
    </row>
    <row r="330">
      <c r="A330" s="9" t="s">
        <v>11487</v>
      </c>
      <c r="B330" s="9">
        <v>6510.1</v>
      </c>
      <c r="K330" s="9"/>
    </row>
    <row r="331">
      <c r="A331" s="9" t="s">
        <v>11489</v>
      </c>
      <c r="B331" s="9">
        <v>6510.1</v>
      </c>
      <c r="K331" s="9"/>
    </row>
    <row r="332">
      <c r="A332" s="9" t="s">
        <v>11491</v>
      </c>
      <c r="B332" s="9">
        <v>6510.1</v>
      </c>
      <c r="K332" s="9"/>
    </row>
    <row r="333">
      <c r="A333" s="9" t="s">
        <v>11494</v>
      </c>
      <c r="B333" s="9">
        <v>6510.1</v>
      </c>
      <c r="K333" s="9"/>
    </row>
    <row r="334">
      <c r="A334" s="9" t="s">
        <v>11495</v>
      </c>
      <c r="B334" s="9">
        <v>6510.1</v>
      </c>
      <c r="K334" s="9"/>
    </row>
    <row r="335">
      <c r="A335" s="9" t="s">
        <v>11496</v>
      </c>
      <c r="B335" s="9">
        <v>6510.1</v>
      </c>
      <c r="K335" s="9"/>
    </row>
    <row r="336">
      <c r="A336" s="9" t="s">
        <v>11497</v>
      </c>
      <c r="B336" s="9">
        <v>6510.1</v>
      </c>
      <c r="K336" s="9"/>
    </row>
    <row r="337">
      <c r="A337" s="9" t="s">
        <v>11498</v>
      </c>
      <c r="B337" s="9">
        <v>6510.1</v>
      </c>
      <c r="K337" s="9"/>
    </row>
    <row r="338">
      <c r="A338" s="9" t="s">
        <v>11499</v>
      </c>
      <c r="B338" s="9">
        <v>6510.1</v>
      </c>
      <c r="K338" s="9"/>
    </row>
    <row r="339">
      <c r="A339" s="9" t="s">
        <v>11500</v>
      </c>
      <c r="B339" s="9">
        <v>6510.1</v>
      </c>
      <c r="K339" s="9"/>
    </row>
    <row r="340">
      <c r="A340" s="9" t="s">
        <v>11503</v>
      </c>
      <c r="B340" s="9">
        <v>6510.1</v>
      </c>
      <c r="K340" s="9"/>
    </row>
    <row r="341">
      <c r="A341" s="9" t="s">
        <v>11506</v>
      </c>
      <c r="B341" s="9">
        <v>6510.1</v>
      </c>
      <c r="K341" s="9"/>
    </row>
    <row r="342">
      <c r="A342" s="9" t="s">
        <v>11507</v>
      </c>
      <c r="B342" s="9">
        <v>6510.1</v>
      </c>
      <c r="K342" s="9"/>
    </row>
    <row r="343">
      <c r="A343" s="9" t="s">
        <v>11508</v>
      </c>
      <c r="B343" s="9">
        <v>6510.1</v>
      </c>
      <c r="K343" s="9"/>
    </row>
    <row r="344">
      <c r="A344" s="9" t="s">
        <v>11509</v>
      </c>
      <c r="B344" s="9">
        <v>6510.1</v>
      </c>
      <c r="K344" s="9"/>
    </row>
    <row r="345">
      <c r="A345" s="9" t="s">
        <v>11512</v>
      </c>
      <c r="B345" s="9">
        <v>6514.1</v>
      </c>
      <c r="K345" s="9"/>
    </row>
    <row r="346">
      <c r="A346" s="9" t="s">
        <v>11515</v>
      </c>
      <c r="B346" s="9">
        <v>6533.1</v>
      </c>
      <c r="K346" s="9"/>
    </row>
    <row r="347">
      <c r="A347" s="9" t="s">
        <v>11517</v>
      </c>
      <c r="B347" s="9">
        <v>6533.1</v>
      </c>
      <c r="K347" s="9"/>
    </row>
    <row r="348">
      <c r="A348" s="9" t="s">
        <v>11518</v>
      </c>
      <c r="B348" s="9">
        <v>6535.1</v>
      </c>
      <c r="K348" s="9"/>
    </row>
    <row r="349">
      <c r="A349" s="9" t="s">
        <v>11519</v>
      </c>
      <c r="B349" s="9">
        <v>6539.1</v>
      </c>
      <c r="K349" s="9"/>
    </row>
    <row r="350">
      <c r="A350" s="9" t="s">
        <v>11522</v>
      </c>
      <c r="B350" s="9">
        <v>6539.1</v>
      </c>
      <c r="K350" s="9"/>
    </row>
    <row r="351">
      <c r="A351" s="9" t="s">
        <v>11526</v>
      </c>
      <c r="B351" s="9">
        <v>6542.1</v>
      </c>
      <c r="K351" s="9"/>
    </row>
    <row r="352">
      <c r="A352" s="9" t="s">
        <v>11527</v>
      </c>
      <c r="B352" s="9">
        <v>6554.1</v>
      </c>
      <c r="K352" s="9"/>
    </row>
    <row r="353">
      <c r="A353" s="9" t="s">
        <v>11528</v>
      </c>
      <c r="B353" s="9">
        <v>6554.1</v>
      </c>
      <c r="K353" s="9"/>
    </row>
    <row r="354">
      <c r="A354" s="9" t="s">
        <v>11530</v>
      </c>
      <c r="B354" s="9">
        <v>6554.1</v>
      </c>
      <c r="K354" s="9"/>
    </row>
    <row r="355">
      <c r="A355" s="9" t="s">
        <v>11533</v>
      </c>
      <c r="B355" s="9">
        <v>6554.1</v>
      </c>
      <c r="K355" s="9"/>
    </row>
    <row r="356">
      <c r="A356" s="9" t="s">
        <v>11536</v>
      </c>
      <c r="B356" s="9">
        <v>6554.1</v>
      </c>
      <c r="K356" s="9"/>
    </row>
    <row r="357">
      <c r="A357" s="9" t="s">
        <v>11538</v>
      </c>
      <c r="B357" s="9">
        <v>6554.1</v>
      </c>
      <c r="K357" s="9"/>
    </row>
    <row r="358">
      <c r="A358" s="9" t="s">
        <v>11539</v>
      </c>
      <c r="B358" s="9">
        <v>6554.1</v>
      </c>
      <c r="K358" s="9"/>
    </row>
    <row r="359">
      <c r="A359" s="9" t="s">
        <v>11541</v>
      </c>
      <c r="B359" s="9">
        <v>6554.1</v>
      </c>
      <c r="K359" s="9"/>
    </row>
    <row r="360">
      <c r="A360" s="9" t="s">
        <v>11542</v>
      </c>
      <c r="B360" s="9">
        <v>6554.1</v>
      </c>
      <c r="K360" s="9"/>
    </row>
    <row r="361">
      <c r="A361" s="9" t="s">
        <v>11543</v>
      </c>
      <c r="B361" s="9">
        <v>6554.1</v>
      </c>
      <c r="K361" s="9"/>
    </row>
    <row r="362">
      <c r="A362" s="9" t="s">
        <v>11544</v>
      </c>
      <c r="B362" s="9">
        <v>6554.1</v>
      </c>
      <c r="K362" s="9"/>
    </row>
    <row r="363">
      <c r="A363" s="9" t="s">
        <v>11545</v>
      </c>
      <c r="B363" s="9">
        <v>6556.1</v>
      </c>
      <c r="K363" s="9"/>
    </row>
    <row r="364">
      <c r="A364" s="9" t="s">
        <v>7530</v>
      </c>
      <c r="B364" s="9">
        <v>6566.1</v>
      </c>
      <c r="K364" s="9"/>
    </row>
    <row r="365">
      <c r="A365" s="9" t="s">
        <v>11549</v>
      </c>
      <c r="B365" s="9">
        <v>6566.1</v>
      </c>
      <c r="K365" s="9"/>
    </row>
    <row r="366">
      <c r="A366" s="9" t="s">
        <v>11550</v>
      </c>
      <c r="B366" s="9">
        <v>6566.1</v>
      </c>
      <c r="K366" s="9"/>
    </row>
    <row r="367">
      <c r="A367" s="9" t="s">
        <v>11551</v>
      </c>
      <c r="B367" s="9">
        <v>6566.1</v>
      </c>
      <c r="K367" s="9"/>
    </row>
    <row r="368">
      <c r="A368" s="9" t="s">
        <v>11553</v>
      </c>
      <c r="B368" s="9">
        <v>6566.1</v>
      </c>
      <c r="K368" s="9"/>
    </row>
    <row r="369">
      <c r="A369" s="9" t="s">
        <v>11555</v>
      </c>
      <c r="B369" s="9">
        <v>6566.1</v>
      </c>
      <c r="K369" s="9"/>
    </row>
    <row r="370">
      <c r="A370" s="9" t="s">
        <v>11556</v>
      </c>
      <c r="B370" s="9">
        <v>6566.1</v>
      </c>
      <c r="K370" s="9"/>
    </row>
    <row r="371">
      <c r="A371" s="9" t="s">
        <v>11557</v>
      </c>
      <c r="B371" s="9">
        <v>6566.1</v>
      </c>
      <c r="K371" s="9"/>
    </row>
    <row r="372">
      <c r="A372" s="9" t="s">
        <v>11560</v>
      </c>
      <c r="B372" s="9">
        <v>6566.1</v>
      </c>
      <c r="K372" s="9"/>
    </row>
    <row r="373">
      <c r="A373" s="9" t="s">
        <v>11563</v>
      </c>
      <c r="B373" s="9">
        <v>6566.1</v>
      </c>
      <c r="K373" s="9"/>
    </row>
    <row r="374">
      <c r="A374" s="9" t="s">
        <v>11564</v>
      </c>
      <c r="B374" s="9">
        <v>6566.1</v>
      </c>
      <c r="K374" s="9"/>
    </row>
    <row r="375">
      <c r="A375" s="9" t="s">
        <v>11565</v>
      </c>
      <c r="B375" s="9">
        <v>6566.1</v>
      </c>
      <c r="K375" s="9"/>
    </row>
    <row r="376">
      <c r="A376" s="9" t="s">
        <v>11567</v>
      </c>
      <c r="B376" s="9">
        <v>6566.1</v>
      </c>
      <c r="K376" s="9"/>
    </row>
    <row r="377">
      <c r="A377" s="9" t="s">
        <v>11568</v>
      </c>
      <c r="B377" s="9">
        <v>6566.1</v>
      </c>
      <c r="K377" s="9"/>
    </row>
    <row r="378">
      <c r="A378" s="9" t="s">
        <v>11571</v>
      </c>
      <c r="B378" s="9">
        <v>6566.1</v>
      </c>
      <c r="K378" s="9"/>
    </row>
    <row r="379">
      <c r="A379" s="9" t="s">
        <v>11572</v>
      </c>
      <c r="B379" s="9">
        <v>6566.1</v>
      </c>
      <c r="K379" s="9"/>
    </row>
    <row r="380">
      <c r="A380" s="9" t="s">
        <v>11574</v>
      </c>
      <c r="B380" s="9">
        <v>6566.1</v>
      </c>
      <c r="K380" s="9"/>
    </row>
    <row r="381">
      <c r="A381" s="9" t="s">
        <v>11575</v>
      </c>
      <c r="B381" s="9">
        <v>6566.1</v>
      </c>
      <c r="K381" s="9"/>
    </row>
    <row r="382">
      <c r="A382" s="9" t="s">
        <v>11577</v>
      </c>
      <c r="B382" s="9">
        <v>6566.1</v>
      </c>
      <c r="K382" s="9"/>
    </row>
    <row r="383">
      <c r="A383" s="9" t="s">
        <v>11580</v>
      </c>
      <c r="B383" s="9">
        <v>6566.1</v>
      </c>
      <c r="K383" s="9"/>
    </row>
    <row r="384">
      <c r="A384" s="9" t="s">
        <v>11582</v>
      </c>
      <c r="B384" s="9">
        <v>6566.1</v>
      </c>
      <c r="K384" s="9"/>
    </row>
    <row r="385">
      <c r="A385" s="9" t="s">
        <v>11583</v>
      </c>
      <c r="B385" s="9">
        <v>6566.1</v>
      </c>
      <c r="K385" s="9"/>
    </row>
    <row r="386">
      <c r="A386" s="9" t="s">
        <v>11586</v>
      </c>
      <c r="B386" s="9">
        <v>6566.1</v>
      </c>
      <c r="K386" s="9"/>
    </row>
    <row r="387">
      <c r="A387" s="9" t="s">
        <v>11589</v>
      </c>
      <c r="B387" s="9">
        <v>6566.1</v>
      </c>
      <c r="K387" s="9"/>
    </row>
    <row r="388">
      <c r="A388" s="9" t="s">
        <v>11590</v>
      </c>
      <c r="B388" s="9">
        <v>6566.1</v>
      </c>
      <c r="K388" s="9"/>
    </row>
    <row r="389">
      <c r="A389" s="9" t="s">
        <v>11591</v>
      </c>
      <c r="B389" s="9">
        <v>6566.1</v>
      </c>
      <c r="K389" s="9"/>
    </row>
    <row r="390">
      <c r="A390" s="9" t="s">
        <v>11595</v>
      </c>
      <c r="B390" s="9">
        <v>6566.1</v>
      </c>
      <c r="K390" s="9"/>
    </row>
    <row r="391">
      <c r="A391" s="9" t="s">
        <v>11599</v>
      </c>
      <c r="B391" s="9">
        <v>6566.1</v>
      </c>
      <c r="K391" s="9"/>
    </row>
    <row r="392">
      <c r="A392" s="9" t="s">
        <v>11600</v>
      </c>
      <c r="B392" s="9">
        <v>6566.1</v>
      </c>
      <c r="K392" s="9"/>
    </row>
    <row r="393">
      <c r="A393" s="9" t="s">
        <v>11602</v>
      </c>
      <c r="B393" s="9">
        <v>6566.1</v>
      </c>
      <c r="K393" s="9"/>
    </row>
    <row r="394">
      <c r="A394" s="9" t="s">
        <v>11605</v>
      </c>
      <c r="B394" s="9">
        <v>6566.1</v>
      </c>
      <c r="K394" s="9"/>
    </row>
    <row r="395">
      <c r="A395" s="9" t="s">
        <v>11607</v>
      </c>
      <c r="B395" s="9">
        <v>6566.1</v>
      </c>
      <c r="K395" s="9"/>
    </row>
    <row r="396">
      <c r="A396" s="9" t="s">
        <v>11609</v>
      </c>
      <c r="B396" s="9">
        <v>6566.1</v>
      </c>
      <c r="K396" s="9"/>
    </row>
    <row r="397">
      <c r="A397" s="9" t="s">
        <v>11610</v>
      </c>
      <c r="B397" s="9">
        <v>6566.1</v>
      </c>
      <c r="K397" s="9"/>
    </row>
    <row r="398">
      <c r="A398" s="9" t="s">
        <v>11611</v>
      </c>
      <c r="B398" s="9">
        <v>6566.1</v>
      </c>
      <c r="K398" s="9"/>
    </row>
    <row r="399">
      <c r="A399" s="9" t="s">
        <v>11616</v>
      </c>
      <c r="B399" s="9">
        <v>6566.1</v>
      </c>
      <c r="K399" s="9"/>
    </row>
    <row r="400">
      <c r="A400" s="9" t="s">
        <v>11617</v>
      </c>
      <c r="B400" s="9">
        <v>6566.1</v>
      </c>
      <c r="K400" s="9"/>
    </row>
    <row r="401">
      <c r="A401" s="9" t="s">
        <v>11618</v>
      </c>
      <c r="B401" s="9">
        <v>6566.1</v>
      </c>
      <c r="K401" s="9"/>
    </row>
    <row r="402">
      <c r="A402" s="9" t="s">
        <v>11621</v>
      </c>
      <c r="B402" s="9">
        <v>6566.1</v>
      </c>
      <c r="K402" s="9"/>
    </row>
    <row r="403">
      <c r="A403" s="9" t="s">
        <v>11623</v>
      </c>
      <c r="B403" s="9">
        <v>6566.1</v>
      </c>
      <c r="K403" s="9"/>
    </row>
    <row r="404">
      <c r="A404" s="9" t="s">
        <v>11625</v>
      </c>
      <c r="B404" s="9">
        <v>6566.1</v>
      </c>
      <c r="K404" s="9"/>
    </row>
    <row r="405">
      <c r="A405" s="9" t="s">
        <v>11626</v>
      </c>
      <c r="B405" s="9">
        <v>6566.1</v>
      </c>
      <c r="K405" s="9"/>
    </row>
    <row r="406">
      <c r="A406" s="9" t="s">
        <v>11629</v>
      </c>
      <c r="B406" s="9">
        <v>6566.1</v>
      </c>
      <c r="K406" s="9"/>
    </row>
    <row r="407">
      <c r="A407" s="9" t="s">
        <v>11631</v>
      </c>
      <c r="B407" s="9">
        <v>6566.1</v>
      </c>
      <c r="K407" s="9"/>
    </row>
    <row r="408">
      <c r="A408" s="9" t="s">
        <v>11633</v>
      </c>
      <c r="B408" s="9">
        <v>6566.1</v>
      </c>
      <c r="K408" s="9"/>
    </row>
    <row r="409">
      <c r="A409" s="9" t="s">
        <v>11634</v>
      </c>
      <c r="B409" s="9">
        <v>6566.1</v>
      </c>
      <c r="K409" s="9"/>
    </row>
    <row r="410">
      <c r="A410" s="9" t="s">
        <v>11635</v>
      </c>
      <c r="B410" s="9">
        <v>6566.1</v>
      </c>
      <c r="K410" s="9"/>
    </row>
    <row r="411">
      <c r="A411" s="9" t="s">
        <v>11638</v>
      </c>
      <c r="B411" s="9">
        <v>6566.1</v>
      </c>
      <c r="K411" s="9"/>
    </row>
    <row r="412">
      <c r="A412" s="9" t="s">
        <v>11641</v>
      </c>
      <c r="B412" s="9">
        <v>6566.1</v>
      </c>
      <c r="K412" s="9"/>
    </row>
    <row r="413">
      <c r="A413" s="9" t="s">
        <v>11642</v>
      </c>
      <c r="B413" s="9">
        <v>6566.1</v>
      </c>
      <c r="K413" s="9"/>
    </row>
    <row r="414">
      <c r="A414" s="9" t="s">
        <v>11643</v>
      </c>
      <c r="B414" s="9">
        <v>6566.1</v>
      </c>
      <c r="K414" s="9"/>
    </row>
    <row r="415">
      <c r="A415" s="9" t="s">
        <v>11644</v>
      </c>
      <c r="B415" s="9">
        <v>6566.1</v>
      </c>
      <c r="K415" s="9"/>
    </row>
    <row r="416">
      <c r="A416" s="9" t="s">
        <v>11645</v>
      </c>
      <c r="B416" s="9">
        <v>6566.1</v>
      </c>
      <c r="K416" s="9"/>
    </row>
    <row r="417">
      <c r="A417" s="9" t="s">
        <v>11647</v>
      </c>
      <c r="B417" s="9">
        <v>6566.1</v>
      </c>
      <c r="K417" s="9"/>
    </row>
    <row r="418">
      <c r="A418" s="9" t="s">
        <v>11650</v>
      </c>
      <c r="B418" s="9">
        <v>6566.1</v>
      </c>
      <c r="K418" s="9"/>
    </row>
    <row r="419">
      <c r="A419" s="9" t="s">
        <v>11653</v>
      </c>
      <c r="B419" s="9">
        <v>6566.1</v>
      </c>
      <c r="K419" s="9"/>
    </row>
    <row r="420">
      <c r="A420" s="9" t="s">
        <v>11655</v>
      </c>
      <c r="B420" s="9">
        <v>6566.1</v>
      </c>
      <c r="K420" s="9"/>
    </row>
    <row r="421">
      <c r="A421" s="9" t="s">
        <v>11657</v>
      </c>
      <c r="B421" s="9">
        <v>6567.1</v>
      </c>
      <c r="K421" s="9"/>
    </row>
    <row r="422">
      <c r="A422" s="9" t="s">
        <v>11659</v>
      </c>
      <c r="B422" s="9">
        <v>6567.1</v>
      </c>
      <c r="K422" s="9"/>
    </row>
    <row r="423">
      <c r="A423" s="9" t="s">
        <v>11661</v>
      </c>
      <c r="B423" s="9">
        <v>6568.1</v>
      </c>
      <c r="K423" s="9"/>
    </row>
    <row r="424">
      <c r="A424" s="9" t="s">
        <v>11662</v>
      </c>
      <c r="B424" s="9">
        <v>6568.1</v>
      </c>
      <c r="K424" s="9"/>
    </row>
    <row r="425">
      <c r="A425" s="9" t="s">
        <v>9480</v>
      </c>
      <c r="B425" s="9">
        <v>6576.1</v>
      </c>
      <c r="K425" s="9"/>
    </row>
    <row r="426">
      <c r="A426" s="9" t="s">
        <v>11667</v>
      </c>
      <c r="B426" s="9">
        <v>6576.1</v>
      </c>
      <c r="K426" s="9"/>
    </row>
    <row r="427">
      <c r="A427" s="9" t="s">
        <v>11669</v>
      </c>
      <c r="B427" s="9">
        <v>6576.1</v>
      </c>
      <c r="K427" s="9"/>
    </row>
    <row r="428">
      <c r="A428" s="9" t="s">
        <v>11671</v>
      </c>
      <c r="B428" s="9">
        <v>6576.1</v>
      </c>
      <c r="K428" s="9"/>
    </row>
    <row r="429">
      <c r="A429" s="9" t="s">
        <v>11673</v>
      </c>
      <c r="B429" s="9">
        <v>6576.1</v>
      </c>
      <c r="K429" s="9"/>
    </row>
    <row r="430">
      <c r="A430" s="9" t="s">
        <v>11675</v>
      </c>
      <c r="B430" s="9">
        <v>6576.1</v>
      </c>
      <c r="K430" s="9"/>
    </row>
    <row r="431">
      <c r="A431" s="9" t="s">
        <v>11678</v>
      </c>
      <c r="B431" s="9">
        <v>6576.1</v>
      </c>
      <c r="K431" s="9"/>
    </row>
    <row r="432">
      <c r="A432" s="9" t="s">
        <v>11680</v>
      </c>
      <c r="B432" s="9">
        <v>6576.1</v>
      </c>
      <c r="K432" s="9"/>
    </row>
    <row r="433">
      <c r="A433" s="9" t="s">
        <v>11682</v>
      </c>
      <c r="B433" s="9">
        <v>6576.1</v>
      </c>
      <c r="K433" s="9"/>
    </row>
    <row r="434">
      <c r="A434" s="9" t="s">
        <v>11684</v>
      </c>
      <c r="B434" s="9">
        <v>6576.1</v>
      </c>
      <c r="K434" s="9"/>
    </row>
    <row r="435">
      <c r="A435" s="9" t="s">
        <v>11685</v>
      </c>
      <c r="B435" s="9">
        <v>6576.1</v>
      </c>
      <c r="K435" s="9"/>
    </row>
    <row r="436">
      <c r="A436" s="9" t="s">
        <v>11687</v>
      </c>
      <c r="B436" s="9">
        <v>6576.1</v>
      </c>
      <c r="K436" s="9"/>
    </row>
    <row r="437">
      <c r="A437" s="9" t="s">
        <v>11689</v>
      </c>
      <c r="B437" s="9">
        <v>6576.1</v>
      </c>
      <c r="K437" s="9"/>
    </row>
    <row r="438">
      <c r="A438" s="9" t="s">
        <v>11690</v>
      </c>
      <c r="B438" s="9">
        <v>6576.1</v>
      </c>
      <c r="K438" s="9"/>
    </row>
    <row r="439">
      <c r="A439" s="9" t="s">
        <v>11693</v>
      </c>
      <c r="B439" s="9">
        <v>6576.1</v>
      </c>
      <c r="K439" s="9"/>
    </row>
    <row r="440">
      <c r="A440" s="9" t="s">
        <v>11697</v>
      </c>
      <c r="B440" s="9">
        <v>6576.1</v>
      </c>
      <c r="K440" s="9"/>
    </row>
    <row r="441">
      <c r="A441" s="9" t="s">
        <v>11699</v>
      </c>
      <c r="B441" s="9">
        <v>6576.1</v>
      </c>
      <c r="K441" s="9"/>
    </row>
    <row r="442">
      <c r="A442" s="9" t="s">
        <v>11700</v>
      </c>
      <c r="B442" s="9">
        <v>6576.1</v>
      </c>
      <c r="K442" s="9"/>
    </row>
    <row r="443">
      <c r="A443" s="9" t="s">
        <v>11702</v>
      </c>
      <c r="B443" s="9">
        <v>6576.1</v>
      </c>
      <c r="K443" s="9"/>
    </row>
    <row r="444">
      <c r="A444" s="9" t="s">
        <v>11706</v>
      </c>
      <c r="B444" s="9">
        <v>6576.1</v>
      </c>
      <c r="K444" s="9"/>
    </row>
    <row r="445">
      <c r="A445" s="9" t="s">
        <v>11708</v>
      </c>
      <c r="B445" s="9">
        <v>6576.1</v>
      </c>
      <c r="K445" s="9"/>
    </row>
    <row r="446">
      <c r="A446" s="9" t="s">
        <v>11710</v>
      </c>
      <c r="B446" s="9">
        <v>6576.1</v>
      </c>
      <c r="K446" s="9"/>
    </row>
    <row r="447">
      <c r="A447" s="9" t="s">
        <v>11712</v>
      </c>
      <c r="B447" s="9">
        <v>6576.1</v>
      </c>
      <c r="K447" s="9"/>
    </row>
    <row r="448">
      <c r="A448" s="9" t="s">
        <v>11715</v>
      </c>
      <c r="B448" s="9">
        <v>6576.1</v>
      </c>
      <c r="K448" s="9"/>
    </row>
    <row r="449">
      <c r="A449" s="9" t="s">
        <v>11717</v>
      </c>
      <c r="B449" s="9">
        <v>6576.1</v>
      </c>
      <c r="K449" s="9"/>
    </row>
    <row r="450">
      <c r="A450" s="9" t="s">
        <v>11718</v>
      </c>
      <c r="B450" s="9">
        <v>6576.1</v>
      </c>
      <c r="K450" s="9"/>
    </row>
    <row r="451">
      <c r="A451" s="9" t="s">
        <v>11720</v>
      </c>
      <c r="B451" s="9">
        <v>6576.1</v>
      </c>
      <c r="K451" s="9"/>
    </row>
    <row r="452">
      <c r="A452" s="9" t="s">
        <v>11722</v>
      </c>
      <c r="B452" s="9">
        <v>6576.1</v>
      </c>
      <c r="K452" s="9"/>
    </row>
    <row r="453">
      <c r="A453" s="9" t="s">
        <v>11725</v>
      </c>
      <c r="B453" s="9">
        <v>6576.1</v>
      </c>
      <c r="K453" s="9"/>
    </row>
    <row r="454">
      <c r="A454" s="9" t="s">
        <v>11727</v>
      </c>
      <c r="B454" s="9">
        <v>6578.1</v>
      </c>
      <c r="K454" s="9"/>
    </row>
    <row r="455">
      <c r="A455" s="9" t="s">
        <v>11728</v>
      </c>
      <c r="B455" s="9">
        <v>6578.1</v>
      </c>
      <c r="K455" s="9"/>
    </row>
    <row r="456">
      <c r="A456" s="9" t="s">
        <v>11735</v>
      </c>
      <c r="B456" s="9">
        <v>6578.1</v>
      </c>
      <c r="K456" s="9"/>
    </row>
    <row r="457">
      <c r="A457" s="9" t="s">
        <v>11737</v>
      </c>
      <c r="B457" s="9">
        <v>6578.1</v>
      </c>
      <c r="K457" s="9"/>
    </row>
    <row r="458">
      <c r="A458" s="9" t="s">
        <v>11740</v>
      </c>
      <c r="B458" s="9">
        <v>6578.1</v>
      </c>
      <c r="K458" s="9"/>
    </row>
    <row r="459">
      <c r="A459" s="9" t="s">
        <v>11742</v>
      </c>
      <c r="B459" s="9">
        <v>6578.1</v>
      </c>
      <c r="K459" s="9"/>
    </row>
    <row r="460">
      <c r="A460" s="9" t="s">
        <v>11743</v>
      </c>
      <c r="B460" s="9">
        <v>6578.1</v>
      </c>
      <c r="K460" s="9"/>
    </row>
    <row r="461">
      <c r="A461" s="9" t="s">
        <v>11744</v>
      </c>
      <c r="B461" s="9">
        <v>6578.1</v>
      </c>
      <c r="K461" s="9"/>
    </row>
    <row r="462">
      <c r="A462" s="9" t="s">
        <v>11748</v>
      </c>
      <c r="B462" s="9">
        <v>6578.1</v>
      </c>
      <c r="K462" s="9"/>
    </row>
    <row r="463">
      <c r="A463" s="9" t="s">
        <v>11751</v>
      </c>
      <c r="B463" s="9">
        <v>6578.1</v>
      </c>
      <c r="K463" s="9"/>
    </row>
    <row r="464">
      <c r="A464" s="9" t="s">
        <v>11752</v>
      </c>
      <c r="B464" s="9">
        <v>6578.1</v>
      </c>
      <c r="K464" s="9"/>
    </row>
    <row r="465">
      <c r="A465" s="9" t="s">
        <v>11754</v>
      </c>
      <c r="B465" s="9">
        <v>6578.1</v>
      </c>
      <c r="K465" s="9"/>
    </row>
    <row r="466">
      <c r="A466" s="9" t="s">
        <v>11756</v>
      </c>
      <c r="B466" s="9">
        <v>6578.1</v>
      </c>
      <c r="K466" s="9"/>
    </row>
    <row r="467">
      <c r="A467" s="9" t="s">
        <v>11760</v>
      </c>
      <c r="B467" s="9">
        <v>6578.1</v>
      </c>
      <c r="K467" s="9"/>
    </row>
    <row r="468">
      <c r="A468" s="9" t="s">
        <v>11763</v>
      </c>
      <c r="B468" s="9">
        <v>6578.1</v>
      </c>
      <c r="K468" s="9"/>
    </row>
    <row r="469">
      <c r="A469" s="9" t="s">
        <v>11764</v>
      </c>
      <c r="B469" s="9">
        <v>6578.1</v>
      </c>
      <c r="K469" s="9"/>
    </row>
    <row r="470">
      <c r="A470" s="9" t="s">
        <v>11766</v>
      </c>
      <c r="B470" s="9">
        <v>6578.1</v>
      </c>
      <c r="K470" s="9"/>
    </row>
    <row r="471">
      <c r="A471" s="9" t="s">
        <v>11768</v>
      </c>
      <c r="B471" s="9">
        <v>6578.1</v>
      </c>
      <c r="K471" s="9"/>
    </row>
    <row r="472">
      <c r="A472" s="9" t="s">
        <v>11770</v>
      </c>
      <c r="B472" s="9">
        <v>6578.1</v>
      </c>
      <c r="K472" s="9"/>
    </row>
    <row r="473">
      <c r="A473" s="9" t="s">
        <v>11773</v>
      </c>
      <c r="B473" s="9">
        <v>6578.1</v>
      </c>
      <c r="K473" s="9"/>
    </row>
    <row r="474">
      <c r="A474" s="9" t="s">
        <v>11776</v>
      </c>
      <c r="B474" s="9">
        <v>6578.1</v>
      </c>
      <c r="K474" s="9"/>
    </row>
    <row r="475">
      <c r="A475" s="9" t="s">
        <v>11777</v>
      </c>
      <c r="B475" s="9">
        <v>6578.1</v>
      </c>
      <c r="K475" s="9"/>
    </row>
    <row r="476">
      <c r="A476" s="9" t="s">
        <v>11779</v>
      </c>
      <c r="B476" s="9">
        <v>6578.1</v>
      </c>
      <c r="K476" s="9"/>
    </row>
    <row r="477">
      <c r="A477" s="9" t="s">
        <v>11782</v>
      </c>
      <c r="B477" s="9">
        <v>6579.1</v>
      </c>
      <c r="K477" s="9"/>
    </row>
    <row r="478">
      <c r="A478" s="9" t="s">
        <v>11785</v>
      </c>
      <c r="B478" s="9">
        <v>6579.1</v>
      </c>
      <c r="K478" s="9"/>
    </row>
    <row r="479">
      <c r="A479" s="9" t="s">
        <v>11787</v>
      </c>
      <c r="B479" s="9">
        <v>6579.1</v>
      </c>
      <c r="K479" s="9"/>
    </row>
    <row r="480">
      <c r="A480" s="9" t="s">
        <v>11789</v>
      </c>
      <c r="B480" s="9">
        <v>6579.1</v>
      </c>
      <c r="K480" s="9"/>
    </row>
    <row r="481">
      <c r="A481" s="9" t="s">
        <v>11791</v>
      </c>
      <c r="B481" s="9">
        <v>6579.1</v>
      </c>
      <c r="K481" s="9"/>
    </row>
    <row r="482">
      <c r="A482" s="9" t="s">
        <v>11794</v>
      </c>
      <c r="B482" s="9">
        <v>6579.1</v>
      </c>
      <c r="K482" s="9"/>
    </row>
    <row r="483">
      <c r="A483" s="9" t="s">
        <v>11796</v>
      </c>
      <c r="B483" s="9">
        <v>6579.1</v>
      </c>
      <c r="K483" s="9"/>
    </row>
    <row r="484">
      <c r="A484" s="9" t="s">
        <v>11797</v>
      </c>
      <c r="B484" s="9">
        <v>6579.1</v>
      </c>
      <c r="K484" s="9"/>
    </row>
    <row r="485">
      <c r="A485" s="9" t="s">
        <v>11799</v>
      </c>
      <c r="B485" s="9">
        <v>6579.1</v>
      </c>
      <c r="K485" s="9"/>
    </row>
    <row r="486">
      <c r="A486" s="9" t="s">
        <v>11802</v>
      </c>
      <c r="B486" s="9">
        <v>6579.1</v>
      </c>
      <c r="K486" s="9"/>
    </row>
    <row r="487">
      <c r="A487" s="9" t="s">
        <v>11805</v>
      </c>
      <c r="B487" s="9">
        <v>6579.1</v>
      </c>
      <c r="K487" s="9"/>
    </row>
    <row r="488">
      <c r="A488" s="9" t="s">
        <v>11807</v>
      </c>
      <c r="B488" s="9">
        <v>6579.1</v>
      </c>
      <c r="K488" s="9"/>
    </row>
    <row r="489">
      <c r="A489" s="9" t="s">
        <v>11809</v>
      </c>
      <c r="B489" s="9">
        <v>6579.1</v>
      </c>
      <c r="K489" s="9"/>
    </row>
    <row r="490">
      <c r="A490" s="9" t="s">
        <v>11811</v>
      </c>
      <c r="B490" s="9">
        <v>6579.1</v>
      </c>
      <c r="K490" s="9"/>
    </row>
    <row r="491">
      <c r="A491" s="9" t="s">
        <v>11814</v>
      </c>
      <c r="B491" s="9">
        <v>6579.1</v>
      </c>
      <c r="K491" s="9"/>
    </row>
    <row r="492">
      <c r="A492" s="9" t="s">
        <v>11817</v>
      </c>
      <c r="B492" s="9">
        <v>6579.1</v>
      </c>
      <c r="K492" s="9"/>
    </row>
    <row r="493">
      <c r="A493" s="9" t="s">
        <v>11818</v>
      </c>
      <c r="B493" s="9">
        <v>6579.1</v>
      </c>
      <c r="K493" s="9"/>
    </row>
    <row r="494">
      <c r="A494" s="9" t="s">
        <v>11820</v>
      </c>
      <c r="B494" s="9">
        <v>6579.1</v>
      </c>
      <c r="K494" s="9"/>
    </row>
    <row r="495">
      <c r="A495" s="9" t="s">
        <v>11823</v>
      </c>
      <c r="B495" s="9">
        <v>6579.1</v>
      </c>
      <c r="K495" s="9"/>
    </row>
    <row r="496">
      <c r="A496" s="9" t="s">
        <v>11825</v>
      </c>
      <c r="B496" s="9">
        <v>6579.1</v>
      </c>
      <c r="K496" s="9"/>
    </row>
    <row r="497">
      <c r="A497" s="9" t="s">
        <v>11829</v>
      </c>
      <c r="B497" s="9">
        <v>6579.1</v>
      </c>
      <c r="K497" s="9"/>
    </row>
    <row r="498">
      <c r="A498" s="9" t="s">
        <v>11831</v>
      </c>
      <c r="B498" s="9">
        <v>6579.1</v>
      </c>
      <c r="K498" s="9"/>
    </row>
    <row r="499">
      <c r="A499" s="9" t="s">
        <v>11833</v>
      </c>
      <c r="B499" s="9">
        <v>6579.1</v>
      </c>
      <c r="K499" s="9"/>
    </row>
    <row r="500">
      <c r="A500" s="9" t="s">
        <v>11835</v>
      </c>
      <c r="B500" s="9">
        <v>6579.1</v>
      </c>
      <c r="K500" s="9"/>
    </row>
    <row r="501">
      <c r="A501" s="9" t="s">
        <v>11836</v>
      </c>
      <c r="B501" s="9">
        <v>6579.1</v>
      </c>
      <c r="K501" s="9"/>
    </row>
    <row r="502">
      <c r="A502" s="9" t="s">
        <v>11838</v>
      </c>
      <c r="B502" s="9">
        <v>6579.1</v>
      </c>
      <c r="K502" s="9"/>
    </row>
    <row r="503">
      <c r="A503" s="9" t="s">
        <v>11840</v>
      </c>
      <c r="B503" s="9">
        <v>6579.1</v>
      </c>
      <c r="K503" s="9"/>
    </row>
    <row r="504">
      <c r="A504" s="9" t="s">
        <v>11842</v>
      </c>
      <c r="B504" s="9">
        <v>6579.1</v>
      </c>
      <c r="K504" s="9"/>
    </row>
    <row r="505">
      <c r="A505" s="9" t="s">
        <v>11846</v>
      </c>
      <c r="B505" s="9">
        <v>6579.1</v>
      </c>
      <c r="K505" s="9"/>
    </row>
    <row r="506">
      <c r="A506" s="9" t="s">
        <v>11848</v>
      </c>
      <c r="B506" s="9">
        <v>6579.1</v>
      </c>
      <c r="K506" s="9"/>
    </row>
    <row r="507">
      <c r="A507" s="9" t="s">
        <v>11849</v>
      </c>
      <c r="B507" s="9">
        <v>6579.1</v>
      </c>
      <c r="K507" s="9"/>
    </row>
    <row r="508">
      <c r="A508" s="9" t="s">
        <v>11851</v>
      </c>
      <c r="B508" s="9">
        <v>6579.1</v>
      </c>
      <c r="K508" s="9"/>
    </row>
    <row r="509">
      <c r="A509" s="9" t="s">
        <v>11854</v>
      </c>
      <c r="B509" s="9">
        <v>6579.1</v>
      </c>
      <c r="K509" s="9"/>
    </row>
    <row r="510">
      <c r="A510" s="9" t="s">
        <v>11856</v>
      </c>
      <c r="B510" s="9">
        <v>6579.1</v>
      </c>
      <c r="K510" s="9"/>
    </row>
    <row r="511">
      <c r="A511" s="9" t="s">
        <v>11857</v>
      </c>
      <c r="B511" s="9">
        <v>6579.1</v>
      </c>
      <c r="K511" s="9"/>
    </row>
    <row r="512">
      <c r="A512" s="9" t="s">
        <v>11858</v>
      </c>
      <c r="B512" s="9">
        <v>6579.1</v>
      </c>
      <c r="K512" s="9"/>
    </row>
    <row r="513">
      <c r="A513" s="9" t="s">
        <v>11860</v>
      </c>
      <c r="B513" s="9">
        <v>6579.1</v>
      </c>
      <c r="K513" s="9"/>
    </row>
    <row r="514">
      <c r="A514" s="9" t="s">
        <v>11862</v>
      </c>
      <c r="B514" s="9">
        <v>6579.1</v>
      </c>
      <c r="K514" s="9"/>
    </row>
    <row r="515">
      <c r="A515" s="9" t="s">
        <v>11864</v>
      </c>
      <c r="B515" s="9">
        <v>6579.1</v>
      </c>
      <c r="K515" s="9"/>
    </row>
    <row r="516">
      <c r="A516" s="9" t="s">
        <v>11866</v>
      </c>
      <c r="B516" s="9">
        <v>6579.1</v>
      </c>
      <c r="K516" s="9"/>
    </row>
    <row r="517">
      <c r="A517" s="9" t="s">
        <v>11868</v>
      </c>
      <c r="B517" s="9">
        <v>6579.1</v>
      </c>
      <c r="K517" s="9"/>
    </row>
    <row r="518">
      <c r="A518" s="9" t="s">
        <v>11870</v>
      </c>
      <c r="B518" s="9">
        <v>6579.1</v>
      </c>
      <c r="K518" s="9"/>
    </row>
    <row r="519">
      <c r="A519" s="9" t="s">
        <v>11874</v>
      </c>
      <c r="B519" s="9">
        <v>6579.1</v>
      </c>
      <c r="K519" s="9"/>
    </row>
    <row r="520">
      <c r="A520" s="9" t="s">
        <v>11876</v>
      </c>
      <c r="B520" s="9">
        <v>6579.1</v>
      </c>
      <c r="K520" s="9"/>
    </row>
    <row r="521">
      <c r="A521" s="9" t="s">
        <v>11877</v>
      </c>
      <c r="B521" s="9">
        <v>6579.1</v>
      </c>
      <c r="K521" s="9"/>
    </row>
    <row r="522">
      <c r="A522" s="9" t="s">
        <v>11880</v>
      </c>
      <c r="B522" s="9">
        <v>6579.1</v>
      </c>
      <c r="K522" s="9"/>
    </row>
    <row r="523">
      <c r="A523" s="9" t="s">
        <v>11884</v>
      </c>
      <c r="B523" s="9">
        <v>6579.1</v>
      </c>
      <c r="K523" s="9"/>
    </row>
    <row r="524">
      <c r="A524" s="9" t="s">
        <v>11886</v>
      </c>
      <c r="B524" s="9">
        <v>6579.1</v>
      </c>
      <c r="K524" s="9"/>
    </row>
    <row r="525">
      <c r="A525" s="9" t="s">
        <v>11888</v>
      </c>
      <c r="B525" s="9">
        <v>6579.1</v>
      </c>
      <c r="K525" s="9"/>
    </row>
    <row r="526">
      <c r="A526" s="9" t="s">
        <v>11890</v>
      </c>
      <c r="B526" s="9">
        <v>6579.1</v>
      </c>
      <c r="K526" s="9"/>
    </row>
    <row r="527">
      <c r="A527" s="9" t="s">
        <v>11894</v>
      </c>
      <c r="B527" s="9">
        <v>6579.1</v>
      </c>
      <c r="K527" s="9"/>
    </row>
    <row r="528">
      <c r="A528" s="9" t="s">
        <v>11901</v>
      </c>
      <c r="B528" s="9">
        <v>6579.1</v>
      </c>
      <c r="K528" s="9"/>
    </row>
    <row r="529">
      <c r="A529" s="9" t="s">
        <v>11902</v>
      </c>
      <c r="B529" s="9">
        <v>6579.1</v>
      </c>
      <c r="K529" s="9"/>
    </row>
    <row r="530">
      <c r="A530" s="9" t="s">
        <v>11903</v>
      </c>
      <c r="B530" s="9">
        <v>6579.1</v>
      </c>
      <c r="K530" s="9"/>
    </row>
    <row r="531">
      <c r="A531" s="9" t="s">
        <v>11906</v>
      </c>
      <c r="B531" s="9">
        <v>6579.1</v>
      </c>
      <c r="K531" s="9"/>
    </row>
    <row r="532">
      <c r="A532" s="9" t="s">
        <v>11907</v>
      </c>
      <c r="B532" s="9">
        <v>6579.1</v>
      </c>
      <c r="K532" s="9"/>
    </row>
    <row r="533">
      <c r="A533" s="9" t="s">
        <v>11909</v>
      </c>
      <c r="B533" s="9">
        <v>6579.1</v>
      </c>
      <c r="K533" s="9"/>
    </row>
    <row r="534">
      <c r="A534" s="9" t="s">
        <v>11913</v>
      </c>
      <c r="B534" s="9">
        <v>6579.1</v>
      </c>
      <c r="K534" s="9"/>
    </row>
    <row r="535">
      <c r="A535" s="9" t="s">
        <v>11916</v>
      </c>
      <c r="B535" s="9">
        <v>6579.1</v>
      </c>
      <c r="K535" s="9"/>
    </row>
    <row r="536">
      <c r="A536" s="9" t="s">
        <v>11918</v>
      </c>
      <c r="B536" s="9">
        <v>6579.1</v>
      </c>
      <c r="K536" s="9"/>
    </row>
    <row r="537">
      <c r="A537" s="9" t="s">
        <v>11919</v>
      </c>
      <c r="B537" s="9">
        <v>6579.1</v>
      </c>
      <c r="K537" s="9"/>
    </row>
    <row r="538">
      <c r="A538" s="9" t="s">
        <v>11921</v>
      </c>
      <c r="B538" s="9">
        <v>6579.1</v>
      </c>
      <c r="K538" s="9"/>
    </row>
    <row r="539">
      <c r="A539" s="9" t="s">
        <v>11923</v>
      </c>
      <c r="B539" s="9">
        <v>6579.1</v>
      </c>
      <c r="K539" s="9"/>
    </row>
    <row r="540">
      <c r="A540" s="9" t="s">
        <v>11924</v>
      </c>
      <c r="B540" s="9">
        <v>6579.1</v>
      </c>
      <c r="K540" s="9"/>
    </row>
    <row r="541">
      <c r="A541" s="9" t="s">
        <v>11927</v>
      </c>
      <c r="B541" s="9">
        <v>6579.1</v>
      </c>
      <c r="K541" s="9"/>
    </row>
    <row r="542">
      <c r="A542" s="9" t="s">
        <v>11931</v>
      </c>
      <c r="B542" s="9">
        <v>6579.1</v>
      </c>
      <c r="K542" s="9"/>
    </row>
    <row r="543">
      <c r="A543" s="9" t="s">
        <v>11934</v>
      </c>
      <c r="B543" s="9">
        <v>6579.1</v>
      </c>
      <c r="K543" s="9"/>
    </row>
    <row r="544">
      <c r="A544" s="9" t="s">
        <v>11936</v>
      </c>
      <c r="B544" s="9">
        <v>6579.1</v>
      </c>
      <c r="K544" s="9"/>
    </row>
    <row r="545">
      <c r="A545" s="9" t="s">
        <v>11938</v>
      </c>
      <c r="B545" s="9">
        <v>6579.1</v>
      </c>
      <c r="K545" s="9"/>
    </row>
    <row r="546">
      <c r="A546" s="9" t="s">
        <v>11939</v>
      </c>
      <c r="B546" s="9">
        <v>6579.1</v>
      </c>
      <c r="K546" s="9"/>
    </row>
    <row r="547">
      <c r="A547" s="9" t="s">
        <v>11941</v>
      </c>
      <c r="B547" s="9">
        <v>6579.1</v>
      </c>
      <c r="K547" s="9"/>
    </row>
    <row r="548">
      <c r="A548" s="9" t="s">
        <v>11943</v>
      </c>
      <c r="B548" s="9">
        <v>6579.1</v>
      </c>
      <c r="K548" s="9"/>
    </row>
    <row r="549">
      <c r="A549" s="9" t="s">
        <v>11944</v>
      </c>
      <c r="B549" s="9">
        <v>6579.1</v>
      </c>
      <c r="K549" s="9"/>
    </row>
    <row r="550">
      <c r="A550" s="9" t="s">
        <v>11946</v>
      </c>
      <c r="B550" s="9">
        <v>6579.1</v>
      </c>
      <c r="K550" s="9"/>
    </row>
    <row r="551">
      <c r="A551" s="9" t="s">
        <v>11949</v>
      </c>
      <c r="B551" s="9">
        <v>6579.1</v>
      </c>
      <c r="K551" s="9"/>
    </row>
    <row r="552">
      <c r="A552" s="9" t="s">
        <v>11952</v>
      </c>
      <c r="B552" s="9">
        <v>6579.1</v>
      </c>
      <c r="K552" s="9"/>
    </row>
    <row r="553">
      <c r="A553" s="9" t="s">
        <v>11955</v>
      </c>
      <c r="B553" s="9">
        <v>6579.1</v>
      </c>
      <c r="K553" s="9"/>
    </row>
    <row r="554">
      <c r="A554" s="9" t="s">
        <v>11956</v>
      </c>
      <c r="B554" s="9">
        <v>6579.1</v>
      </c>
      <c r="K554" s="9"/>
    </row>
    <row r="555">
      <c r="A555" s="9" t="s">
        <v>11958</v>
      </c>
      <c r="B555" s="9">
        <v>6579.1</v>
      </c>
      <c r="K555" s="9"/>
    </row>
    <row r="556">
      <c r="A556" s="9" t="s">
        <v>11961</v>
      </c>
      <c r="B556" s="9">
        <v>6579.1</v>
      </c>
      <c r="K556" s="9"/>
    </row>
    <row r="557">
      <c r="A557" s="9" t="s">
        <v>11964</v>
      </c>
      <c r="B557" s="9">
        <v>6579.1</v>
      </c>
      <c r="K557" s="9"/>
    </row>
    <row r="558">
      <c r="A558" s="9" t="s">
        <v>11965</v>
      </c>
      <c r="B558" s="9">
        <v>6579.1</v>
      </c>
      <c r="K558" s="9"/>
    </row>
    <row r="559">
      <c r="A559" s="9" t="s">
        <v>11966</v>
      </c>
      <c r="B559" s="9">
        <v>6579.1</v>
      </c>
      <c r="K559" s="9"/>
    </row>
    <row r="560">
      <c r="A560" s="9" t="s">
        <v>11967</v>
      </c>
      <c r="B560" s="9">
        <v>6579.1</v>
      </c>
      <c r="K560" s="9"/>
    </row>
    <row r="561">
      <c r="A561" s="9" t="s">
        <v>11969</v>
      </c>
      <c r="B561" s="9">
        <v>6579.1</v>
      </c>
      <c r="K561" s="9"/>
    </row>
    <row r="562">
      <c r="A562" s="9" t="s">
        <v>11972</v>
      </c>
      <c r="B562" s="9">
        <v>6579.1</v>
      </c>
      <c r="K562" s="9"/>
    </row>
    <row r="563">
      <c r="A563" s="9" t="s">
        <v>11974</v>
      </c>
      <c r="B563" s="9">
        <v>6579.1</v>
      </c>
      <c r="K563" s="9"/>
    </row>
    <row r="564">
      <c r="A564" s="9" t="s">
        <v>11977</v>
      </c>
      <c r="B564" s="9">
        <v>6579.1</v>
      </c>
      <c r="K564" s="9"/>
    </row>
    <row r="565">
      <c r="A565" s="9" t="s">
        <v>11979</v>
      </c>
      <c r="B565" s="9">
        <v>6579.1</v>
      </c>
      <c r="K565" s="9"/>
    </row>
    <row r="566">
      <c r="A566" s="9" t="s">
        <v>11981</v>
      </c>
      <c r="B566" s="9">
        <v>6579.1</v>
      </c>
      <c r="K566" s="9"/>
    </row>
    <row r="567">
      <c r="A567" s="9" t="s">
        <v>11983</v>
      </c>
      <c r="B567" s="9">
        <v>6579.1</v>
      </c>
      <c r="K567" s="9"/>
    </row>
    <row r="568">
      <c r="A568" s="9" t="s">
        <v>11984</v>
      </c>
      <c r="B568" s="9">
        <v>6579.1</v>
      </c>
      <c r="K568" s="9"/>
    </row>
    <row r="569">
      <c r="A569" s="9" t="s">
        <v>11986</v>
      </c>
      <c r="B569" s="9">
        <v>6579.1</v>
      </c>
      <c r="K569" s="9"/>
    </row>
    <row r="570">
      <c r="A570" s="9" t="s">
        <v>11987</v>
      </c>
      <c r="B570" s="9">
        <v>6579.1</v>
      </c>
      <c r="K570" s="9"/>
    </row>
    <row r="571">
      <c r="A571" s="9" t="s">
        <v>11989</v>
      </c>
      <c r="B571" s="9">
        <v>6580.1</v>
      </c>
      <c r="K571" s="9"/>
    </row>
    <row r="572">
      <c r="A572" s="9" t="s">
        <v>11990</v>
      </c>
      <c r="B572" s="9">
        <v>6580.1</v>
      </c>
      <c r="K572" s="9"/>
    </row>
    <row r="573">
      <c r="A573" s="9" t="s">
        <v>11992</v>
      </c>
      <c r="B573" s="9">
        <v>6610.1</v>
      </c>
      <c r="K573" s="9"/>
    </row>
    <row r="574">
      <c r="A574" s="9" t="s">
        <v>7277</v>
      </c>
      <c r="B574" s="9">
        <v>6647.1</v>
      </c>
      <c r="K574" s="9"/>
    </row>
    <row r="575">
      <c r="A575" s="9" t="s">
        <v>11995</v>
      </c>
      <c r="B575" s="9">
        <v>6697.1</v>
      </c>
      <c r="K575" s="9"/>
    </row>
    <row r="576">
      <c r="A576" s="9" t="s">
        <v>11998</v>
      </c>
      <c r="B576" s="9">
        <v>6697.1</v>
      </c>
      <c r="K576" s="9"/>
    </row>
    <row r="577">
      <c r="A577" s="9" t="s">
        <v>7225</v>
      </c>
      <c r="B577" s="9">
        <v>6713.1</v>
      </c>
      <c r="K577" s="9"/>
    </row>
    <row r="578">
      <c r="A578" s="9" t="s">
        <v>12002</v>
      </c>
      <c r="B578" s="9">
        <v>6718.1</v>
      </c>
      <c r="K578" s="9"/>
    </row>
    <row r="579">
      <c r="A579" s="9" t="s">
        <v>12004</v>
      </c>
      <c r="B579" s="9">
        <v>6718.1</v>
      </c>
      <c r="K579" s="9"/>
    </row>
    <row r="580">
      <c r="A580" s="9" t="s">
        <v>8969</v>
      </c>
      <c r="B580" s="9">
        <v>6723.1</v>
      </c>
      <c r="K580" s="9"/>
    </row>
    <row r="581">
      <c r="A581" s="9" t="s">
        <v>12008</v>
      </c>
      <c r="B581" s="9">
        <v>6818.1</v>
      </c>
      <c r="K581" s="9"/>
    </row>
    <row r="582">
      <c r="A582" s="9" t="s">
        <v>12010</v>
      </c>
      <c r="B582" s="9">
        <v>6818.1</v>
      </c>
      <c r="K582" s="9"/>
    </row>
    <row r="583">
      <c r="A583" s="9" t="s">
        <v>12012</v>
      </c>
      <c r="B583" s="9">
        <v>6821.1</v>
      </c>
      <c r="K583" s="9"/>
    </row>
    <row r="584">
      <c r="A584" s="9" t="s">
        <v>12015</v>
      </c>
      <c r="B584" s="9">
        <v>6821.1</v>
      </c>
      <c r="K584" s="9"/>
    </row>
    <row r="585">
      <c r="A585" s="9" t="s">
        <v>7172</v>
      </c>
      <c r="B585" s="9">
        <v>6888.1</v>
      </c>
      <c r="K585" s="9"/>
    </row>
    <row r="586">
      <c r="A586" s="9" t="s">
        <v>12017</v>
      </c>
      <c r="B586" s="9">
        <v>7037.1</v>
      </c>
      <c r="K586" s="9"/>
    </row>
    <row r="587">
      <c r="A587" s="9" t="s">
        <v>12020</v>
      </c>
      <c r="B587" s="9">
        <v>7084.1</v>
      </c>
      <c r="K587" s="9"/>
    </row>
    <row r="588">
      <c r="A588" s="9" t="s">
        <v>12023</v>
      </c>
      <c r="B588" s="9">
        <v>7108.1</v>
      </c>
      <c r="K588" s="9"/>
    </row>
    <row r="589">
      <c r="A589" s="9" t="s">
        <v>12025</v>
      </c>
      <c r="B589" s="9">
        <v>7264.1</v>
      </c>
      <c r="K589" s="9"/>
    </row>
    <row r="590">
      <c r="A590" s="9" t="s">
        <v>12027</v>
      </c>
      <c r="B590" s="9">
        <v>7295.1</v>
      </c>
      <c r="K590" s="9"/>
    </row>
    <row r="591">
      <c r="A591" s="9" t="s">
        <v>7085</v>
      </c>
      <c r="B591" s="9">
        <v>7298.1</v>
      </c>
      <c r="K591" s="9"/>
    </row>
    <row r="592">
      <c r="A592" s="9" t="s">
        <v>12029</v>
      </c>
      <c r="B592" s="9">
        <v>7355.1</v>
      </c>
      <c r="K592" s="9"/>
    </row>
    <row r="593">
      <c r="A593" s="9" t="s">
        <v>12031</v>
      </c>
      <c r="B593" s="9">
        <v>7357.1</v>
      </c>
      <c r="K593" s="9"/>
    </row>
    <row r="594">
      <c r="A594" s="9" t="s">
        <v>9029</v>
      </c>
      <c r="B594" s="9">
        <v>7358.1</v>
      </c>
      <c r="K594" s="9"/>
    </row>
    <row r="595">
      <c r="A595" s="9" t="s">
        <v>7962</v>
      </c>
      <c r="B595" s="9">
        <v>7372.1</v>
      </c>
      <c r="K595" s="9"/>
    </row>
    <row r="596">
      <c r="A596" s="9" t="s">
        <v>7931</v>
      </c>
      <c r="B596" s="9">
        <v>7372.1</v>
      </c>
      <c r="K596" s="9"/>
    </row>
    <row r="597">
      <c r="A597" s="9" t="s">
        <v>9045</v>
      </c>
      <c r="B597" s="9">
        <v>7389.1</v>
      </c>
      <c r="K597" s="9"/>
    </row>
    <row r="598">
      <c r="A598" s="9" t="s">
        <v>12035</v>
      </c>
      <c r="B598" s="9">
        <v>7389.1</v>
      </c>
      <c r="K598" s="9"/>
    </row>
    <row r="599">
      <c r="A599" s="9" t="s">
        <v>9042</v>
      </c>
      <c r="B599" s="9">
        <v>7390.1</v>
      </c>
      <c r="K599" s="9"/>
    </row>
    <row r="600">
      <c r="A600" s="9" t="s">
        <v>12040</v>
      </c>
      <c r="B600" s="9">
        <v>7498.1</v>
      </c>
      <c r="K600" s="9"/>
    </row>
    <row r="601">
      <c r="A601" s="9" t="s">
        <v>12042</v>
      </c>
      <c r="B601" s="9">
        <v>7498.1</v>
      </c>
      <c r="K601" s="9"/>
    </row>
    <row r="602">
      <c r="A602" s="9" t="s">
        <v>12044</v>
      </c>
      <c r="B602" s="9">
        <v>7498.1</v>
      </c>
      <c r="K602" s="9"/>
    </row>
    <row r="603">
      <c r="A603" s="9" t="s">
        <v>12046</v>
      </c>
      <c r="B603" s="9">
        <v>7498.1</v>
      </c>
      <c r="K603" s="9"/>
    </row>
    <row r="604">
      <c r="A604" s="9" t="s">
        <v>12048</v>
      </c>
      <c r="B604" s="9">
        <v>7498.1</v>
      </c>
      <c r="K604" s="9"/>
    </row>
    <row r="605">
      <c r="A605" s="9" t="s">
        <v>12052</v>
      </c>
      <c r="B605" s="9">
        <v>7498.1</v>
      </c>
      <c r="K605" s="9"/>
    </row>
    <row r="606">
      <c r="A606" s="9" t="s">
        <v>12053</v>
      </c>
      <c r="B606" s="9">
        <v>7779.1</v>
      </c>
      <c r="K606" s="9"/>
    </row>
    <row r="607">
      <c r="A607" s="9" t="s">
        <v>12055</v>
      </c>
      <c r="B607" s="9">
        <v>7915.1</v>
      </c>
      <c r="K607" s="9"/>
    </row>
    <row r="608">
      <c r="A608" s="9" t="s">
        <v>12059</v>
      </c>
      <c r="B608" s="9">
        <v>8140.1</v>
      </c>
      <c r="K608" s="9"/>
    </row>
    <row r="609">
      <c r="A609" s="9" t="s">
        <v>12061</v>
      </c>
      <c r="B609" s="9">
        <v>8140.1</v>
      </c>
      <c r="K609" s="9"/>
    </row>
    <row r="610">
      <c r="A610" s="9" t="s">
        <v>12063</v>
      </c>
      <c r="B610" s="9">
        <v>8140.1</v>
      </c>
      <c r="K610" s="9"/>
    </row>
    <row r="611">
      <c r="A611" s="9" t="s">
        <v>12065</v>
      </c>
      <c r="B611" s="9">
        <v>8140.1</v>
      </c>
      <c r="K611" s="9"/>
    </row>
    <row r="612">
      <c r="A612" s="9" t="s">
        <v>12067</v>
      </c>
      <c r="B612" s="9">
        <v>8140.1</v>
      </c>
      <c r="K612" s="9"/>
    </row>
    <row r="613">
      <c r="A613" s="9" t="s">
        <v>12069</v>
      </c>
      <c r="B613" s="9">
        <v>8140.1</v>
      </c>
      <c r="K613" s="9"/>
    </row>
    <row r="614">
      <c r="A614" s="9" t="s">
        <v>12070</v>
      </c>
      <c r="B614" s="9">
        <v>8140.1</v>
      </c>
      <c r="K614" s="9"/>
    </row>
    <row r="615">
      <c r="A615" s="9" t="s">
        <v>12072</v>
      </c>
      <c r="B615" s="9">
        <v>8140.1</v>
      </c>
      <c r="K615" s="9"/>
    </row>
    <row r="616">
      <c r="A616" s="9" t="s">
        <v>12074</v>
      </c>
      <c r="B616" s="9">
        <v>8140.1</v>
      </c>
      <c r="K616" s="9"/>
    </row>
    <row r="617">
      <c r="A617" s="9" t="s">
        <v>12076</v>
      </c>
      <c r="B617" s="9">
        <v>8140.1</v>
      </c>
      <c r="K617" s="9"/>
    </row>
    <row r="618">
      <c r="A618" s="9" t="s">
        <v>12078</v>
      </c>
      <c r="B618" s="9">
        <v>8140.1</v>
      </c>
      <c r="K618" s="9"/>
    </row>
    <row r="619">
      <c r="A619" s="9" t="s">
        <v>12079</v>
      </c>
      <c r="B619" s="9">
        <v>8140.1</v>
      </c>
      <c r="K619" s="9"/>
    </row>
    <row r="620">
      <c r="A620" s="9" t="s">
        <v>12083</v>
      </c>
      <c r="B620" s="9">
        <v>8140.1</v>
      </c>
      <c r="K620" s="9"/>
    </row>
    <row r="621">
      <c r="A621" s="9" t="s">
        <v>12085</v>
      </c>
      <c r="B621" s="9">
        <v>8140.1</v>
      </c>
      <c r="K621" s="9"/>
    </row>
    <row r="622">
      <c r="A622" s="9" t="s">
        <v>12086</v>
      </c>
      <c r="B622" s="9">
        <v>8140.1</v>
      </c>
      <c r="K622" s="9"/>
    </row>
    <row r="623">
      <c r="A623" s="9" t="s">
        <v>12089</v>
      </c>
      <c r="B623" s="9">
        <v>8140.1</v>
      </c>
      <c r="K623" s="9"/>
    </row>
    <row r="624">
      <c r="A624" s="9" t="s">
        <v>12091</v>
      </c>
      <c r="B624" s="9">
        <v>8140.1</v>
      </c>
      <c r="K624" s="9"/>
    </row>
    <row r="625">
      <c r="A625" s="9" t="s">
        <v>12093</v>
      </c>
      <c r="B625" s="9">
        <v>8140.1</v>
      </c>
      <c r="K625" s="9"/>
    </row>
    <row r="626">
      <c r="A626" s="9" t="s">
        <v>12095</v>
      </c>
      <c r="B626" s="9">
        <v>8140.1</v>
      </c>
      <c r="K626" s="9"/>
    </row>
    <row r="627">
      <c r="A627" s="9" t="s">
        <v>12096</v>
      </c>
      <c r="B627" s="9">
        <v>8140.1</v>
      </c>
      <c r="K627" s="9"/>
    </row>
    <row r="628">
      <c r="A628" s="9" t="s">
        <v>12097</v>
      </c>
      <c r="B628" s="9">
        <v>8140.1</v>
      </c>
      <c r="K628" s="9"/>
    </row>
    <row r="629">
      <c r="A629" s="9" t="s">
        <v>12099</v>
      </c>
      <c r="B629" s="9">
        <v>8140.1</v>
      </c>
      <c r="K629" s="9"/>
    </row>
    <row r="630">
      <c r="A630" s="9" t="s">
        <v>12102</v>
      </c>
      <c r="B630" s="9">
        <v>8140.1</v>
      </c>
      <c r="K630" s="9"/>
    </row>
    <row r="631">
      <c r="A631" s="9" t="s">
        <v>12104</v>
      </c>
      <c r="B631" s="9">
        <v>8140.1</v>
      </c>
      <c r="K631" s="9"/>
    </row>
    <row r="632">
      <c r="A632" s="9" t="s">
        <v>12106</v>
      </c>
      <c r="B632" s="9">
        <v>8140.1</v>
      </c>
      <c r="K632" s="9"/>
    </row>
    <row r="633">
      <c r="A633" s="9" t="s">
        <v>12110</v>
      </c>
      <c r="B633" s="9">
        <v>8140.1</v>
      </c>
      <c r="K633" s="9"/>
    </row>
    <row r="634">
      <c r="A634" s="9" t="s">
        <v>12112</v>
      </c>
      <c r="B634" s="9">
        <v>8140.1</v>
      </c>
      <c r="K634" s="9"/>
    </row>
    <row r="635">
      <c r="A635" s="9" t="s">
        <v>12114</v>
      </c>
      <c r="B635" s="9">
        <v>8140.1</v>
      </c>
      <c r="K635" s="9"/>
    </row>
    <row r="636">
      <c r="A636" s="9" t="s">
        <v>12123</v>
      </c>
      <c r="B636" s="9">
        <v>8140.1</v>
      </c>
      <c r="K636" s="9"/>
    </row>
    <row r="637">
      <c r="A637" s="9" t="s">
        <v>12125</v>
      </c>
      <c r="B637" s="9">
        <v>8140.1</v>
      </c>
      <c r="K637" s="9"/>
    </row>
    <row r="638">
      <c r="A638" s="9" t="s">
        <v>12127</v>
      </c>
      <c r="B638" s="9">
        <v>8140.1</v>
      </c>
      <c r="K638" s="9"/>
    </row>
    <row r="639">
      <c r="A639" s="9" t="s">
        <v>12131</v>
      </c>
      <c r="B639" s="9">
        <v>8140.1</v>
      </c>
      <c r="K639" s="9"/>
    </row>
    <row r="640">
      <c r="A640" s="9" t="s">
        <v>12135</v>
      </c>
      <c r="B640" s="9">
        <v>8140.1</v>
      </c>
      <c r="K640" s="9"/>
    </row>
    <row r="641">
      <c r="A641" s="9" t="s">
        <v>12137</v>
      </c>
      <c r="B641" s="9">
        <v>8140.1</v>
      </c>
      <c r="K641" s="9"/>
    </row>
    <row r="642">
      <c r="A642" s="9" t="s">
        <v>12139</v>
      </c>
      <c r="B642" s="9">
        <v>8140.1</v>
      </c>
      <c r="K642" s="9"/>
    </row>
    <row r="643">
      <c r="A643" s="9" t="s">
        <v>12142</v>
      </c>
      <c r="B643" s="9">
        <v>8140.1</v>
      </c>
      <c r="K643" s="9"/>
    </row>
    <row r="644">
      <c r="A644" s="9" t="s">
        <v>12147</v>
      </c>
      <c r="B644" s="9">
        <v>8140.1</v>
      </c>
      <c r="K644" s="9"/>
    </row>
    <row r="645">
      <c r="A645" s="9" t="s">
        <v>12149</v>
      </c>
      <c r="B645" s="9">
        <v>8140.1</v>
      </c>
      <c r="K645" s="9"/>
    </row>
    <row r="646">
      <c r="A646" s="9" t="s">
        <v>12151</v>
      </c>
      <c r="B646" s="9">
        <v>8140.1</v>
      </c>
      <c r="K646" s="9"/>
    </row>
    <row r="647">
      <c r="A647" s="9" t="s">
        <v>12153</v>
      </c>
      <c r="B647" s="9">
        <v>8140.1</v>
      </c>
      <c r="K647" s="9"/>
    </row>
    <row r="648">
      <c r="A648" s="9" t="s">
        <v>12156</v>
      </c>
      <c r="B648" s="9">
        <v>8140.1</v>
      </c>
      <c r="K648" s="9"/>
    </row>
    <row r="649">
      <c r="A649" s="9" t="s">
        <v>12159</v>
      </c>
      <c r="B649" s="9">
        <v>8140.1</v>
      </c>
      <c r="K649" s="9"/>
    </row>
    <row r="650">
      <c r="A650" s="9" t="s">
        <v>12161</v>
      </c>
      <c r="B650" s="9">
        <v>8140.1</v>
      </c>
      <c r="K650" s="9"/>
    </row>
    <row r="651">
      <c r="A651" s="9" t="s">
        <v>12163</v>
      </c>
      <c r="B651" s="9">
        <v>8140.1</v>
      </c>
      <c r="K651" s="9"/>
    </row>
    <row r="652">
      <c r="A652" s="9" t="s">
        <v>12164</v>
      </c>
      <c r="B652" s="9">
        <v>8140.1</v>
      </c>
      <c r="K652" s="9"/>
    </row>
    <row r="653">
      <c r="A653" s="9" t="s">
        <v>12169</v>
      </c>
      <c r="B653" s="9">
        <v>8140.1</v>
      </c>
      <c r="K653" s="9"/>
    </row>
    <row r="654">
      <c r="A654" s="9" t="s">
        <v>12171</v>
      </c>
      <c r="B654" s="9">
        <v>8140.1</v>
      </c>
      <c r="K654" s="9"/>
    </row>
    <row r="655">
      <c r="A655" s="9" t="s">
        <v>12173</v>
      </c>
      <c r="B655" s="9">
        <v>8140.1</v>
      </c>
      <c r="K655" s="9"/>
    </row>
    <row r="656">
      <c r="A656" s="9" t="s">
        <v>12176</v>
      </c>
      <c r="B656" s="9">
        <v>8140.1</v>
      </c>
      <c r="K656" s="9"/>
    </row>
    <row r="657">
      <c r="A657" s="9" t="s">
        <v>12180</v>
      </c>
      <c r="B657" s="9">
        <v>8140.1</v>
      </c>
      <c r="K657" s="9"/>
    </row>
    <row r="658">
      <c r="A658" s="9" t="s">
        <v>12181</v>
      </c>
      <c r="B658" s="9">
        <v>8140.1</v>
      </c>
      <c r="K658" s="9"/>
    </row>
    <row r="659">
      <c r="A659" s="9" t="s">
        <v>12183</v>
      </c>
      <c r="B659" s="9">
        <v>8140.1</v>
      </c>
      <c r="K659" s="9"/>
    </row>
    <row r="660">
      <c r="A660" s="9" t="s">
        <v>12186</v>
      </c>
      <c r="B660" s="9">
        <v>8140.1</v>
      </c>
      <c r="K660" s="9"/>
    </row>
    <row r="661">
      <c r="A661" s="9" t="s">
        <v>12189</v>
      </c>
      <c r="B661" s="9">
        <v>8140.1</v>
      </c>
      <c r="K661" s="9"/>
    </row>
    <row r="662">
      <c r="A662" s="9" t="s">
        <v>12192</v>
      </c>
      <c r="B662" s="9">
        <v>8140.1</v>
      </c>
      <c r="K662" s="9"/>
    </row>
    <row r="663">
      <c r="A663" s="9" t="s">
        <v>12193</v>
      </c>
      <c r="B663" s="9">
        <v>8140.1</v>
      </c>
      <c r="K663" s="9"/>
    </row>
    <row r="664">
      <c r="A664" s="9" t="s">
        <v>12196</v>
      </c>
      <c r="B664" s="9">
        <v>8140.1</v>
      </c>
      <c r="K664" s="9"/>
    </row>
    <row r="665">
      <c r="A665" s="9" t="s">
        <v>12199</v>
      </c>
      <c r="B665" s="9">
        <v>8140.1</v>
      </c>
      <c r="K665" s="9"/>
    </row>
    <row r="666">
      <c r="A666" s="9" t="s">
        <v>12202</v>
      </c>
      <c r="B666" s="9">
        <v>8140.1</v>
      </c>
      <c r="K666" s="9"/>
    </row>
    <row r="667">
      <c r="A667" s="9" t="s">
        <v>12203</v>
      </c>
      <c r="B667" s="9">
        <v>8140.1</v>
      </c>
      <c r="K667" s="9"/>
    </row>
    <row r="668">
      <c r="A668" s="9" t="s">
        <v>12204</v>
      </c>
      <c r="B668" s="9">
        <v>8140.1</v>
      </c>
      <c r="K668" s="9"/>
    </row>
    <row r="669">
      <c r="A669" s="9" t="s">
        <v>12206</v>
      </c>
      <c r="B669" s="9">
        <v>8140.1</v>
      </c>
      <c r="K669" s="9"/>
    </row>
    <row r="670">
      <c r="A670" s="9" t="s">
        <v>12207</v>
      </c>
      <c r="B670" s="9">
        <v>8140.1</v>
      </c>
      <c r="K670" s="9"/>
    </row>
    <row r="671">
      <c r="A671" s="9" t="s">
        <v>12209</v>
      </c>
      <c r="B671" s="9">
        <v>8140.1</v>
      </c>
      <c r="K671" s="9"/>
    </row>
    <row r="672">
      <c r="A672" s="9" t="s">
        <v>12212</v>
      </c>
      <c r="B672" s="9">
        <v>8140.1</v>
      </c>
      <c r="K672" s="9"/>
    </row>
    <row r="673">
      <c r="A673" s="9" t="s">
        <v>12215</v>
      </c>
      <c r="B673" s="9">
        <v>8140.1</v>
      </c>
      <c r="K673" s="9"/>
    </row>
    <row r="674">
      <c r="A674" s="9" t="s">
        <v>12218</v>
      </c>
      <c r="B674" s="9">
        <v>8140.1</v>
      </c>
      <c r="K674" s="9"/>
    </row>
    <row r="675">
      <c r="A675" s="9" t="s">
        <v>12221</v>
      </c>
      <c r="B675" s="9">
        <v>8140.1</v>
      </c>
      <c r="K675" s="9"/>
    </row>
    <row r="676">
      <c r="A676" s="9" t="s">
        <v>12225</v>
      </c>
      <c r="B676" s="9">
        <v>8140.1</v>
      </c>
      <c r="K676" s="9"/>
    </row>
    <row r="677">
      <c r="A677" s="9" t="s">
        <v>12226</v>
      </c>
      <c r="B677" s="9">
        <v>8140.1</v>
      </c>
      <c r="K677" s="9"/>
    </row>
    <row r="678">
      <c r="A678" s="9" t="s">
        <v>12228</v>
      </c>
      <c r="B678" s="9">
        <v>8140.1</v>
      </c>
      <c r="K678" s="9"/>
    </row>
    <row r="679">
      <c r="A679" s="9" t="s">
        <v>12230</v>
      </c>
      <c r="B679" s="9">
        <v>8140.1</v>
      </c>
      <c r="K679" s="9"/>
    </row>
    <row r="680">
      <c r="A680" s="9" t="s">
        <v>12231</v>
      </c>
      <c r="B680" s="9">
        <v>8140.1</v>
      </c>
      <c r="K680" s="9"/>
    </row>
    <row r="681">
      <c r="A681" s="9" t="s">
        <v>12235</v>
      </c>
      <c r="B681" s="9">
        <v>8140.1</v>
      </c>
      <c r="K681" s="9"/>
    </row>
    <row r="682">
      <c r="A682" s="9" t="s">
        <v>12237</v>
      </c>
      <c r="B682" s="9">
        <v>8140.1</v>
      </c>
      <c r="K682" s="9"/>
    </row>
    <row r="683">
      <c r="A683" s="9" t="s">
        <v>12240</v>
      </c>
      <c r="B683" s="9">
        <v>8140.1</v>
      </c>
      <c r="K683" s="9"/>
    </row>
    <row r="684">
      <c r="A684" s="9" t="s">
        <v>12242</v>
      </c>
      <c r="B684" s="9">
        <v>8140.1</v>
      </c>
      <c r="K684" s="9"/>
    </row>
    <row r="685">
      <c r="A685" s="9" t="s">
        <v>12246</v>
      </c>
      <c r="B685" s="9">
        <v>8140.1</v>
      </c>
      <c r="K685" s="9"/>
    </row>
    <row r="686">
      <c r="A686" s="9" t="s">
        <v>12249</v>
      </c>
      <c r="B686" s="9">
        <v>8140.1</v>
      </c>
      <c r="K686" s="9"/>
    </row>
    <row r="687">
      <c r="A687" s="9" t="s">
        <v>12252</v>
      </c>
      <c r="B687" s="9">
        <v>8140.1</v>
      </c>
      <c r="K687" s="9"/>
    </row>
    <row r="688">
      <c r="A688" s="9" t="s">
        <v>12256</v>
      </c>
      <c r="B688" s="9">
        <v>8140.1</v>
      </c>
      <c r="K688" s="9"/>
    </row>
    <row r="689">
      <c r="A689" s="9" t="s">
        <v>12259</v>
      </c>
      <c r="B689" s="9">
        <v>8140.1</v>
      </c>
      <c r="K689" s="9"/>
    </row>
    <row r="690">
      <c r="A690" s="9" t="s">
        <v>12261</v>
      </c>
      <c r="B690" s="9">
        <v>8140.1</v>
      </c>
      <c r="K690" s="9"/>
    </row>
    <row r="691">
      <c r="A691" s="9" t="s">
        <v>12264</v>
      </c>
      <c r="B691" s="9">
        <v>8140.1</v>
      </c>
      <c r="K691" s="9"/>
    </row>
    <row r="692">
      <c r="A692" s="9" t="s">
        <v>12266</v>
      </c>
      <c r="B692" s="9">
        <v>8140.1</v>
      </c>
      <c r="K692" s="9"/>
    </row>
    <row r="693">
      <c r="A693" s="9" t="s">
        <v>12270</v>
      </c>
      <c r="B693" s="9">
        <v>8140.1</v>
      </c>
      <c r="K693" s="9"/>
    </row>
    <row r="694">
      <c r="A694" s="9" t="s">
        <v>12271</v>
      </c>
      <c r="B694" s="9">
        <v>8140.1</v>
      </c>
      <c r="K694" s="9"/>
    </row>
    <row r="695">
      <c r="A695" s="9" t="s">
        <v>12273</v>
      </c>
      <c r="B695" s="9">
        <v>8140.1</v>
      </c>
      <c r="K695" s="9"/>
    </row>
    <row r="696">
      <c r="A696" s="9" t="s">
        <v>12275</v>
      </c>
      <c r="B696" s="9">
        <v>8140.1</v>
      </c>
      <c r="K696" s="9"/>
    </row>
    <row r="697">
      <c r="A697" s="9" t="s">
        <v>12276</v>
      </c>
      <c r="B697" s="9">
        <v>8140.1</v>
      </c>
      <c r="K697" s="9"/>
    </row>
    <row r="698">
      <c r="A698" s="9" t="s">
        <v>12278</v>
      </c>
      <c r="B698" s="9">
        <v>8140.1</v>
      </c>
      <c r="K698" s="9"/>
    </row>
    <row r="699">
      <c r="A699" s="9" t="s">
        <v>12281</v>
      </c>
      <c r="B699" s="9">
        <v>8140.1</v>
      </c>
      <c r="K699" s="9"/>
    </row>
    <row r="700">
      <c r="A700" s="9" t="s">
        <v>12283</v>
      </c>
      <c r="B700" s="9">
        <v>8140.1</v>
      </c>
      <c r="K700" s="9"/>
    </row>
    <row r="701">
      <c r="A701" s="9" t="s">
        <v>12284</v>
      </c>
      <c r="B701" s="9">
        <v>8140.1</v>
      </c>
      <c r="K701" s="9"/>
    </row>
    <row r="702">
      <c r="A702" s="9" t="s">
        <v>12287</v>
      </c>
      <c r="B702" s="9">
        <v>8140.1</v>
      </c>
      <c r="K702" s="9"/>
    </row>
    <row r="703">
      <c r="A703" s="9" t="s">
        <v>12290</v>
      </c>
      <c r="B703" s="9">
        <v>8140.1</v>
      </c>
      <c r="K703" s="9"/>
    </row>
    <row r="704">
      <c r="A704" s="9" t="s">
        <v>12292</v>
      </c>
      <c r="B704" s="9">
        <v>8140.1</v>
      </c>
      <c r="K704" s="9"/>
    </row>
    <row r="705">
      <c r="A705" s="9" t="s">
        <v>12294</v>
      </c>
      <c r="B705" s="9">
        <v>8140.1</v>
      </c>
      <c r="K705" s="9"/>
    </row>
    <row r="706">
      <c r="A706" s="9" t="s">
        <v>12297</v>
      </c>
      <c r="B706" s="9">
        <v>8140.1</v>
      </c>
      <c r="K706" s="9"/>
    </row>
    <row r="707">
      <c r="A707" s="9" t="s">
        <v>12299</v>
      </c>
      <c r="B707" s="9">
        <v>8140.1</v>
      </c>
      <c r="K707" s="9"/>
    </row>
    <row r="708">
      <c r="A708" s="9" t="s">
        <v>12303</v>
      </c>
      <c r="B708" s="9">
        <v>8140.1</v>
      </c>
      <c r="K708" s="9"/>
    </row>
    <row r="709">
      <c r="A709" s="9" t="s">
        <v>12305</v>
      </c>
      <c r="B709" s="9">
        <v>8140.1</v>
      </c>
      <c r="K709" s="9"/>
    </row>
    <row r="710">
      <c r="A710" s="9" t="s">
        <v>12306</v>
      </c>
      <c r="B710" s="9">
        <v>8140.1</v>
      </c>
      <c r="K710" s="9"/>
    </row>
    <row r="711">
      <c r="A711" s="9" t="s">
        <v>12308</v>
      </c>
      <c r="B711" s="9">
        <v>8140.1</v>
      </c>
      <c r="K711" s="9"/>
    </row>
    <row r="712">
      <c r="A712" s="9" t="s">
        <v>12310</v>
      </c>
      <c r="B712" s="9">
        <v>8140.1</v>
      </c>
      <c r="K712" s="9"/>
    </row>
    <row r="713">
      <c r="A713" s="9" t="s">
        <v>12313</v>
      </c>
      <c r="B713" s="9">
        <v>8140.1</v>
      </c>
      <c r="K713" s="9"/>
    </row>
    <row r="714">
      <c r="A714" s="9" t="s">
        <v>12315</v>
      </c>
      <c r="B714" s="9">
        <v>8140.1</v>
      </c>
      <c r="K714" s="9"/>
    </row>
    <row r="715">
      <c r="A715" s="9" t="s">
        <v>12317</v>
      </c>
      <c r="B715" s="9">
        <v>8140.1</v>
      </c>
      <c r="K715" s="9"/>
    </row>
    <row r="716">
      <c r="A716" s="9" t="s">
        <v>12319</v>
      </c>
      <c r="B716" s="9">
        <v>8140.1</v>
      </c>
      <c r="K716" s="9"/>
    </row>
    <row r="717">
      <c r="A717" s="9" t="s">
        <v>12322</v>
      </c>
      <c r="B717" s="9">
        <v>8140.1</v>
      </c>
      <c r="K717" s="9"/>
    </row>
    <row r="718">
      <c r="A718" s="9" t="s">
        <v>12325</v>
      </c>
      <c r="B718" s="9">
        <v>8140.1</v>
      </c>
      <c r="K718" s="9"/>
    </row>
    <row r="719">
      <c r="A719" s="9" t="s">
        <v>12327</v>
      </c>
      <c r="B719" s="9">
        <v>8402.1</v>
      </c>
      <c r="K719" s="9"/>
    </row>
    <row r="720">
      <c r="A720" s="9" t="s">
        <v>12330</v>
      </c>
      <c r="B720" s="9">
        <v>8418.1</v>
      </c>
      <c r="K720" s="9"/>
    </row>
    <row r="721">
      <c r="A721" s="9" t="s">
        <v>12331</v>
      </c>
      <c r="B721" s="9">
        <v>8418.1</v>
      </c>
      <c r="K721" s="9"/>
    </row>
    <row r="722">
      <c r="A722" s="9" t="s">
        <v>12333</v>
      </c>
      <c r="B722" s="9">
        <v>8418.1</v>
      </c>
      <c r="K722" s="9"/>
    </row>
    <row r="723">
      <c r="A723" s="9" t="s">
        <v>12335</v>
      </c>
      <c r="B723" s="9">
        <v>8501.1</v>
      </c>
      <c r="K723" s="9"/>
    </row>
    <row r="724">
      <c r="A724" s="9" t="s">
        <v>12336</v>
      </c>
      <c r="B724" s="9">
        <v>8501.1</v>
      </c>
      <c r="K724" s="9"/>
    </row>
    <row r="725">
      <c r="A725" s="9" t="s">
        <v>12338</v>
      </c>
      <c r="B725" s="9">
        <v>8501.1</v>
      </c>
      <c r="K725" s="9"/>
    </row>
    <row r="726">
      <c r="A726" s="9" t="s">
        <v>12339</v>
      </c>
      <c r="B726" s="9">
        <v>8501.1</v>
      </c>
      <c r="K726" s="9"/>
    </row>
    <row r="727">
      <c r="A727" s="9" t="s">
        <v>12342</v>
      </c>
      <c r="B727" s="9">
        <v>8501.1</v>
      </c>
      <c r="K727" s="9"/>
    </row>
    <row r="728">
      <c r="A728" s="9" t="s">
        <v>12344</v>
      </c>
      <c r="B728" s="9">
        <v>8564.1</v>
      </c>
      <c r="K728" s="9"/>
    </row>
    <row r="729">
      <c r="A729" s="9" t="s">
        <v>8831</v>
      </c>
      <c r="B729" s="9">
        <v>8566.1</v>
      </c>
      <c r="K729" s="9"/>
    </row>
    <row r="730">
      <c r="A730" s="9" t="s">
        <v>8846</v>
      </c>
      <c r="B730" s="9">
        <v>8566.1</v>
      </c>
      <c r="K730" s="9"/>
    </row>
    <row r="731">
      <c r="A731" s="9" t="s">
        <v>8851</v>
      </c>
      <c r="B731" s="9">
        <v>8566.1</v>
      </c>
      <c r="K731" s="9"/>
    </row>
    <row r="732">
      <c r="A732" s="9" t="s">
        <v>12349</v>
      </c>
      <c r="B732" s="9">
        <v>8647.1</v>
      </c>
      <c r="K732" s="9"/>
    </row>
    <row r="733">
      <c r="A733" s="9" t="s">
        <v>12351</v>
      </c>
      <c r="B733" s="9">
        <v>8647.1</v>
      </c>
      <c r="K733" s="9"/>
    </row>
    <row r="734">
      <c r="A734" s="9" t="s">
        <v>12351</v>
      </c>
      <c r="B734" s="9">
        <v>8647.1</v>
      </c>
      <c r="K734" s="9"/>
    </row>
    <row r="735">
      <c r="A735" s="9" t="s">
        <v>12349</v>
      </c>
      <c r="B735" s="9">
        <v>8647.1</v>
      </c>
      <c r="K735" s="9"/>
    </row>
    <row r="736">
      <c r="A736" s="9" t="s">
        <v>12357</v>
      </c>
      <c r="B736" s="9">
        <v>8659.1</v>
      </c>
      <c r="K736" s="9"/>
    </row>
    <row r="737">
      <c r="A737" s="9" t="s">
        <v>12359</v>
      </c>
      <c r="B737" s="9">
        <v>8659.1</v>
      </c>
      <c r="K737" s="9"/>
    </row>
    <row r="738">
      <c r="A738" s="9" t="s">
        <v>12360</v>
      </c>
      <c r="B738" s="9">
        <v>8714.1</v>
      </c>
      <c r="K738" s="9"/>
    </row>
    <row r="739">
      <c r="A739" s="9" t="s">
        <v>8229</v>
      </c>
      <c r="B739" s="9">
        <v>8833.1</v>
      </c>
      <c r="K739" s="9"/>
    </row>
    <row r="740">
      <c r="A740" s="9" t="s">
        <v>12363</v>
      </c>
      <c r="B740" s="9">
        <v>8833.1</v>
      </c>
      <c r="K740" s="9"/>
    </row>
    <row r="741">
      <c r="A741" s="9" t="s">
        <v>12365</v>
      </c>
      <c r="B741" s="9">
        <v>8836.1</v>
      </c>
      <c r="K741" s="9"/>
    </row>
    <row r="742">
      <c r="A742" s="9" t="s">
        <v>12368</v>
      </c>
      <c r="B742" s="9">
        <v>8879.1</v>
      </c>
      <c r="K742" s="9"/>
    </row>
    <row r="743">
      <c r="A743" s="9" t="s">
        <v>12369</v>
      </c>
      <c r="B743" s="9">
        <v>8879.1</v>
      </c>
      <c r="K743" s="9"/>
    </row>
    <row r="744">
      <c r="A744" s="9" t="s">
        <v>12370</v>
      </c>
      <c r="B744" s="9">
        <v>8942.1</v>
      </c>
      <c r="K744" s="9"/>
    </row>
    <row r="745">
      <c r="A745" s="9" t="s">
        <v>12372</v>
      </c>
      <c r="B745" s="9">
        <v>8942.1</v>
      </c>
      <c r="K745" s="9"/>
    </row>
    <row r="746">
      <c r="A746" s="9" t="s">
        <v>12373</v>
      </c>
      <c r="B746" s="9">
        <v>8942.1</v>
      </c>
      <c r="K746" s="9"/>
    </row>
    <row r="747">
      <c r="A747" s="9" t="s">
        <v>12375</v>
      </c>
      <c r="B747" s="9">
        <v>9057.1</v>
      </c>
      <c r="K747" s="9"/>
    </row>
    <row r="748">
      <c r="A748" s="9" t="s">
        <v>12378</v>
      </c>
      <c r="B748" s="9">
        <v>9057.1</v>
      </c>
      <c r="K748" s="9"/>
    </row>
    <row r="749">
      <c r="A749" s="9" t="s">
        <v>12379</v>
      </c>
      <c r="B749" s="9">
        <v>9057.1</v>
      </c>
      <c r="K749" s="9"/>
    </row>
    <row r="750">
      <c r="A750" s="9" t="s">
        <v>12380</v>
      </c>
      <c r="B750" s="9">
        <v>9057.1</v>
      </c>
      <c r="K750" s="9"/>
    </row>
    <row r="751">
      <c r="A751" s="9" t="s">
        <v>12383</v>
      </c>
      <c r="B751" s="9">
        <v>9057.1</v>
      </c>
      <c r="K751" s="9"/>
    </row>
    <row r="752">
      <c r="A752" s="9" t="s">
        <v>12386</v>
      </c>
      <c r="B752" s="9">
        <v>9057.1</v>
      </c>
      <c r="K752" s="9"/>
    </row>
    <row r="753">
      <c r="A753" s="9" t="s">
        <v>12388</v>
      </c>
      <c r="B753" s="9">
        <v>9057.1</v>
      </c>
      <c r="K753" s="9"/>
    </row>
    <row r="754">
      <c r="A754" s="9" t="s">
        <v>12389</v>
      </c>
      <c r="B754" s="9">
        <v>9057.1</v>
      </c>
      <c r="K754" s="9"/>
    </row>
    <row r="755">
      <c r="A755" s="9" t="s">
        <v>12390</v>
      </c>
      <c r="B755" s="9">
        <v>9057.1</v>
      </c>
      <c r="K755" s="9"/>
    </row>
    <row r="756">
      <c r="A756" s="9" t="s">
        <v>12392</v>
      </c>
      <c r="B756" s="9">
        <v>9057.1</v>
      </c>
      <c r="K756" s="9"/>
    </row>
    <row r="757">
      <c r="A757" s="9" t="s">
        <v>12394</v>
      </c>
      <c r="B757" s="9">
        <v>9057.1</v>
      </c>
      <c r="K757" s="9"/>
    </row>
    <row r="758">
      <c r="A758" s="9" t="s">
        <v>12396</v>
      </c>
      <c r="B758" s="9">
        <v>9057.1</v>
      </c>
      <c r="K758" s="9"/>
    </row>
    <row r="759">
      <c r="A759" s="9" t="s">
        <v>12398</v>
      </c>
      <c r="B759" s="9">
        <v>9057.1</v>
      </c>
      <c r="K759" s="9"/>
    </row>
    <row r="760">
      <c r="A760" s="9" t="s">
        <v>12400</v>
      </c>
      <c r="B760" s="9">
        <v>9057.1</v>
      </c>
      <c r="K760" s="9"/>
    </row>
    <row r="761">
      <c r="A761" s="9" t="s">
        <v>12401</v>
      </c>
      <c r="B761" s="9">
        <v>9057.1</v>
      </c>
      <c r="K761" s="9"/>
    </row>
    <row r="762">
      <c r="A762" s="9" t="s">
        <v>12402</v>
      </c>
      <c r="B762" s="9">
        <v>9057.1</v>
      </c>
      <c r="K762" s="9"/>
    </row>
    <row r="763">
      <c r="A763" s="9" t="s">
        <v>12403</v>
      </c>
      <c r="B763" s="9">
        <v>9057.1</v>
      </c>
      <c r="K763" s="9"/>
    </row>
    <row r="764">
      <c r="A764" s="9" t="s">
        <v>12404</v>
      </c>
      <c r="B764" s="9">
        <v>9057.1</v>
      </c>
      <c r="K764" s="9"/>
    </row>
    <row r="765">
      <c r="A765" s="9" t="s">
        <v>12406</v>
      </c>
      <c r="B765" s="9">
        <v>9057.1</v>
      </c>
      <c r="K765" s="9"/>
    </row>
    <row r="766">
      <c r="A766" s="9" t="s">
        <v>12408</v>
      </c>
      <c r="B766" s="9">
        <v>9057.1</v>
      </c>
      <c r="K766" s="9"/>
    </row>
    <row r="767">
      <c r="A767" s="9" t="s">
        <v>12410</v>
      </c>
      <c r="B767" s="9">
        <v>9057.1</v>
      </c>
      <c r="K767" s="9"/>
    </row>
    <row r="768">
      <c r="A768" s="9" t="s">
        <v>12412</v>
      </c>
      <c r="B768" s="9">
        <v>9057.1</v>
      </c>
      <c r="K768" s="9"/>
    </row>
    <row r="769">
      <c r="A769" s="9" t="s">
        <v>12414</v>
      </c>
      <c r="B769" s="9">
        <v>9057.1</v>
      </c>
      <c r="K769" s="9"/>
    </row>
    <row r="770">
      <c r="A770" s="9" t="s">
        <v>12415</v>
      </c>
      <c r="B770" s="9">
        <v>9057.1</v>
      </c>
      <c r="K770" s="9"/>
    </row>
    <row r="771">
      <c r="A771" s="9" t="s">
        <v>12416</v>
      </c>
      <c r="B771" s="9">
        <v>9057.1</v>
      </c>
      <c r="K771" s="9"/>
    </row>
    <row r="772">
      <c r="A772" s="9" t="s">
        <v>12417</v>
      </c>
      <c r="B772" s="9">
        <v>9057.1</v>
      </c>
      <c r="K772" s="9"/>
    </row>
    <row r="773">
      <c r="A773" s="9" t="s">
        <v>12420</v>
      </c>
      <c r="B773" s="9">
        <v>9057.1</v>
      </c>
      <c r="K773" s="9"/>
    </row>
    <row r="774">
      <c r="A774" s="9" t="s">
        <v>12423</v>
      </c>
      <c r="B774" s="9">
        <v>9057.1</v>
      </c>
      <c r="K774" s="9"/>
    </row>
    <row r="775">
      <c r="A775" s="9" t="s">
        <v>12425</v>
      </c>
      <c r="B775" s="9">
        <v>9057.1</v>
      </c>
      <c r="K775" s="9"/>
    </row>
    <row r="776">
      <c r="A776" s="9" t="s">
        <v>12426</v>
      </c>
      <c r="B776" s="9">
        <v>9057.1</v>
      </c>
      <c r="K776" s="9"/>
    </row>
    <row r="777">
      <c r="A777" s="9" t="s">
        <v>12427</v>
      </c>
      <c r="B777" s="9">
        <v>9057.1</v>
      </c>
      <c r="K777" s="9"/>
    </row>
    <row r="778">
      <c r="A778" s="9" t="s">
        <v>12428</v>
      </c>
      <c r="B778" s="9">
        <v>9057.1</v>
      </c>
      <c r="K778" s="9"/>
    </row>
    <row r="779">
      <c r="A779" s="9" t="s">
        <v>12429</v>
      </c>
      <c r="B779" s="9">
        <v>9057.1</v>
      </c>
      <c r="K779" s="9"/>
    </row>
    <row r="780">
      <c r="A780" s="9" t="s">
        <v>12430</v>
      </c>
      <c r="B780" s="9">
        <v>9057.1</v>
      </c>
      <c r="K780" s="9"/>
    </row>
    <row r="781">
      <c r="A781" s="9" t="s">
        <v>12431</v>
      </c>
      <c r="B781" s="9">
        <v>9057.1</v>
      </c>
      <c r="K781" s="9"/>
    </row>
    <row r="782">
      <c r="A782" s="9" t="s">
        <v>12433</v>
      </c>
      <c r="B782" s="9">
        <v>9057.1</v>
      </c>
      <c r="K782" s="9"/>
    </row>
    <row r="783">
      <c r="A783" s="9" t="s">
        <v>12435</v>
      </c>
      <c r="B783" s="9">
        <v>9057.1</v>
      </c>
      <c r="K783" s="9"/>
    </row>
    <row r="784">
      <c r="A784" s="9" t="s">
        <v>12437</v>
      </c>
      <c r="B784" s="9">
        <v>9057.1</v>
      </c>
      <c r="K784" s="9"/>
    </row>
    <row r="785">
      <c r="A785" s="9" t="s">
        <v>12439</v>
      </c>
      <c r="B785" s="9">
        <v>9057.1</v>
      </c>
      <c r="K785" s="9"/>
    </row>
    <row r="786">
      <c r="A786" s="9" t="s">
        <v>12441</v>
      </c>
      <c r="B786" s="9">
        <v>9057.1</v>
      </c>
      <c r="K786" s="9"/>
    </row>
    <row r="787">
      <c r="A787" s="9" t="s">
        <v>12442</v>
      </c>
      <c r="B787" s="9">
        <v>9057.1</v>
      </c>
      <c r="K787" s="9"/>
    </row>
    <row r="788">
      <c r="A788" s="9" t="s">
        <v>12443</v>
      </c>
      <c r="B788" s="9">
        <v>9057.1</v>
      </c>
      <c r="K788" s="9"/>
    </row>
    <row r="789">
      <c r="A789" s="9" t="s">
        <v>12446</v>
      </c>
      <c r="B789" s="9">
        <v>9057.1</v>
      </c>
      <c r="K789" s="9"/>
    </row>
    <row r="790">
      <c r="A790" s="9" t="s">
        <v>12448</v>
      </c>
      <c r="B790" s="9">
        <v>9057.1</v>
      </c>
      <c r="K790" s="9"/>
    </row>
    <row r="791">
      <c r="A791" s="9" t="s">
        <v>12451</v>
      </c>
      <c r="B791" s="9">
        <v>9057.1</v>
      </c>
      <c r="K791" s="9"/>
    </row>
    <row r="792">
      <c r="A792" s="9" t="s">
        <v>12453</v>
      </c>
      <c r="B792" s="9">
        <v>9057.1</v>
      </c>
      <c r="K792" s="9"/>
    </row>
    <row r="793">
      <c r="A793" s="9" t="s">
        <v>12455</v>
      </c>
      <c r="B793" s="9">
        <v>9057.1</v>
      </c>
      <c r="K793" s="9"/>
    </row>
    <row r="794">
      <c r="A794" s="9" t="s">
        <v>12458</v>
      </c>
      <c r="B794" s="9">
        <v>9057.1</v>
      </c>
      <c r="K794" s="9"/>
    </row>
    <row r="795">
      <c r="A795" s="9" t="s">
        <v>12461</v>
      </c>
      <c r="B795" s="9">
        <v>9057.1</v>
      </c>
      <c r="K795" s="9"/>
    </row>
    <row r="796">
      <c r="A796" s="9" t="s">
        <v>12463</v>
      </c>
      <c r="B796" s="9">
        <v>9057.1</v>
      </c>
      <c r="K796" s="9"/>
    </row>
    <row r="797">
      <c r="A797" s="9" t="s">
        <v>12466</v>
      </c>
      <c r="B797" s="9">
        <v>9057.1</v>
      </c>
      <c r="K797" s="9"/>
    </row>
    <row r="798">
      <c r="A798" s="9" t="s">
        <v>12469</v>
      </c>
      <c r="B798" s="9">
        <v>9057.1</v>
      </c>
      <c r="K798" s="9"/>
    </row>
    <row r="799">
      <c r="A799" s="9" t="s">
        <v>12471</v>
      </c>
      <c r="B799" s="9">
        <v>9057.1</v>
      </c>
      <c r="K799" s="9"/>
    </row>
    <row r="800">
      <c r="A800" s="9" t="s">
        <v>12472</v>
      </c>
      <c r="B800" s="9">
        <v>9057.1</v>
      </c>
      <c r="K800" s="9"/>
    </row>
    <row r="801">
      <c r="A801" s="9" t="s">
        <v>12473</v>
      </c>
      <c r="B801" s="9">
        <v>9057.1</v>
      </c>
      <c r="K801" s="9"/>
    </row>
    <row r="802">
      <c r="A802" s="9" t="s">
        <v>12474</v>
      </c>
      <c r="B802" s="9">
        <v>9057.1</v>
      </c>
      <c r="K802" s="9"/>
    </row>
    <row r="803">
      <c r="A803" s="9" t="s">
        <v>12478</v>
      </c>
      <c r="B803" s="9">
        <v>9057.1</v>
      </c>
      <c r="K803" s="9"/>
    </row>
    <row r="804">
      <c r="A804" s="9" t="s">
        <v>12480</v>
      </c>
      <c r="B804" s="9">
        <v>9057.1</v>
      </c>
      <c r="K804" s="9"/>
    </row>
    <row r="805">
      <c r="A805" s="9" t="s">
        <v>12482</v>
      </c>
      <c r="B805" s="9">
        <v>9057.1</v>
      </c>
      <c r="K805" s="9"/>
    </row>
    <row r="806">
      <c r="A806" s="9" t="s">
        <v>12485</v>
      </c>
      <c r="B806" s="9">
        <v>9057.1</v>
      </c>
      <c r="K806" s="9"/>
    </row>
    <row r="807">
      <c r="A807" s="9" t="s">
        <v>12487</v>
      </c>
      <c r="B807" s="9">
        <v>9057.1</v>
      </c>
      <c r="K807" s="9"/>
    </row>
    <row r="808">
      <c r="A808" s="9" t="s">
        <v>12491</v>
      </c>
      <c r="B808" s="9">
        <v>9057.1</v>
      </c>
      <c r="K808" s="9"/>
    </row>
    <row r="809">
      <c r="A809" s="9" t="s">
        <v>12497</v>
      </c>
      <c r="B809" s="9">
        <v>9057.1</v>
      </c>
      <c r="K809" s="9"/>
    </row>
    <row r="810">
      <c r="A810" s="9" t="s">
        <v>12499</v>
      </c>
      <c r="B810" s="9">
        <v>9057.1</v>
      </c>
      <c r="K810" s="9"/>
    </row>
    <row r="811">
      <c r="A811" s="9" t="s">
        <v>12503</v>
      </c>
      <c r="B811" s="9">
        <v>9057.1</v>
      </c>
      <c r="K811" s="9"/>
    </row>
    <row r="812">
      <c r="A812" s="9" t="s">
        <v>12508</v>
      </c>
      <c r="B812" s="9">
        <v>9057.1</v>
      </c>
      <c r="K812" s="9"/>
    </row>
    <row r="813">
      <c r="A813" s="9" t="s">
        <v>12510</v>
      </c>
      <c r="B813" s="9">
        <v>9057.1</v>
      </c>
      <c r="K813" s="9"/>
    </row>
    <row r="814">
      <c r="A814" s="9" t="s">
        <v>12512</v>
      </c>
      <c r="B814" s="9">
        <v>9057.1</v>
      </c>
      <c r="K814" s="9"/>
    </row>
    <row r="815">
      <c r="A815" s="9" t="s">
        <v>12517</v>
      </c>
      <c r="B815" s="9">
        <v>9057.1</v>
      </c>
      <c r="K815" s="9"/>
    </row>
    <row r="816">
      <c r="A816" s="9" t="s">
        <v>12519</v>
      </c>
      <c r="B816" s="9">
        <v>9057.1</v>
      </c>
      <c r="K816" s="9"/>
    </row>
    <row r="817">
      <c r="A817" s="9" t="s">
        <v>12520</v>
      </c>
      <c r="B817" s="9">
        <v>9057.1</v>
      </c>
      <c r="K817" s="9"/>
    </row>
    <row r="818">
      <c r="A818" s="9" t="s">
        <v>12523</v>
      </c>
      <c r="B818" s="9">
        <v>9057.1</v>
      </c>
      <c r="K818" s="9"/>
    </row>
    <row r="819">
      <c r="A819" s="9" t="s">
        <v>12525</v>
      </c>
      <c r="B819" s="9">
        <v>9057.1</v>
      </c>
      <c r="K819" s="9"/>
    </row>
    <row r="820">
      <c r="A820" s="9" t="s">
        <v>12528</v>
      </c>
      <c r="B820" s="9">
        <v>9057.1</v>
      </c>
      <c r="K820" s="9"/>
    </row>
    <row r="821">
      <c r="A821" s="9" t="s">
        <v>12530</v>
      </c>
      <c r="B821" s="9">
        <v>9057.1</v>
      </c>
      <c r="K821" s="9"/>
    </row>
    <row r="822">
      <c r="A822" s="9" t="s">
        <v>12535</v>
      </c>
      <c r="B822" s="9">
        <v>9057.1</v>
      </c>
      <c r="K822" s="9"/>
    </row>
    <row r="823">
      <c r="A823" s="9" t="s">
        <v>12536</v>
      </c>
      <c r="B823" s="9">
        <v>9057.1</v>
      </c>
      <c r="K823" s="9"/>
    </row>
    <row r="824">
      <c r="A824" s="9" t="s">
        <v>12538</v>
      </c>
      <c r="B824" s="9">
        <v>9057.1</v>
      </c>
      <c r="K824" s="9"/>
    </row>
    <row r="825">
      <c r="A825" s="9" t="s">
        <v>12540</v>
      </c>
      <c r="B825" s="9">
        <v>9057.1</v>
      </c>
      <c r="K825" s="9"/>
    </row>
    <row r="826">
      <c r="A826" s="9" t="s">
        <v>12542</v>
      </c>
      <c r="B826" s="9">
        <v>9057.1</v>
      </c>
      <c r="H826" s="29"/>
      <c r="I826" s="13"/>
      <c r="K826" s="9"/>
    </row>
    <row r="827">
      <c r="A827" s="9" t="s">
        <v>12564</v>
      </c>
      <c r="B827" s="9">
        <v>9057.1</v>
      </c>
      <c r="H827" s="29"/>
      <c r="K827" s="9"/>
    </row>
    <row r="828">
      <c r="A828" s="9" t="s">
        <v>12566</v>
      </c>
      <c r="B828" s="9">
        <v>9057.1</v>
      </c>
      <c r="H828" s="29"/>
      <c r="K828" s="9"/>
    </row>
    <row r="829">
      <c r="A829" s="9" t="s">
        <v>12567</v>
      </c>
      <c r="B829" s="9">
        <v>9057.1</v>
      </c>
      <c r="H829" s="29"/>
      <c r="K829" s="9"/>
    </row>
    <row r="830">
      <c r="A830" s="9" t="s">
        <v>12571</v>
      </c>
      <c r="B830" s="9">
        <v>9057.1</v>
      </c>
      <c r="H830" s="29"/>
      <c r="K830" s="9"/>
    </row>
    <row r="831">
      <c r="A831" s="9" t="s">
        <v>12575</v>
      </c>
      <c r="B831" s="9">
        <v>9057.1</v>
      </c>
      <c r="H831" s="29"/>
      <c r="I831" s="13"/>
      <c r="K831" s="9"/>
    </row>
    <row r="832">
      <c r="A832" s="9" t="s">
        <v>12576</v>
      </c>
      <c r="B832" s="9">
        <v>9057.1</v>
      </c>
      <c r="H832" s="29"/>
      <c r="K832" s="9"/>
    </row>
    <row r="833">
      <c r="A833" s="9" t="s">
        <v>12581</v>
      </c>
      <c r="B833" s="9">
        <v>9057.1</v>
      </c>
      <c r="H833" s="29"/>
      <c r="K833" s="9"/>
    </row>
    <row r="834">
      <c r="A834" s="9" t="s">
        <v>12585</v>
      </c>
      <c r="B834" s="9">
        <v>9057.1</v>
      </c>
      <c r="H834" s="29"/>
      <c r="K834" s="9"/>
    </row>
    <row r="835">
      <c r="A835" s="9" t="s">
        <v>12587</v>
      </c>
      <c r="B835" s="9">
        <v>9057.1</v>
      </c>
      <c r="H835" s="29"/>
      <c r="K835" s="9"/>
    </row>
    <row r="836">
      <c r="A836" s="9" t="s">
        <v>12590</v>
      </c>
      <c r="B836" s="9">
        <v>9057.1</v>
      </c>
      <c r="H836" s="29"/>
      <c r="K836" s="9"/>
    </row>
    <row r="837">
      <c r="A837" s="9" t="s">
        <v>12593</v>
      </c>
      <c r="B837" s="9">
        <v>9057.1</v>
      </c>
      <c r="H837" s="29"/>
      <c r="K837" s="9"/>
    </row>
    <row r="838">
      <c r="A838" s="9" t="s">
        <v>12597</v>
      </c>
      <c r="B838" s="9">
        <v>9057.1</v>
      </c>
      <c r="H838" s="29"/>
      <c r="K838" s="9"/>
    </row>
    <row r="839">
      <c r="A839" s="9" t="s">
        <v>12601</v>
      </c>
      <c r="B839" s="9">
        <v>9057.1</v>
      </c>
      <c r="H839" s="29"/>
      <c r="K839" s="9"/>
    </row>
    <row r="840">
      <c r="A840" s="9" t="s">
        <v>12603</v>
      </c>
      <c r="B840" s="9">
        <v>9057.1</v>
      </c>
      <c r="H840" s="29"/>
      <c r="K840" s="9"/>
    </row>
    <row r="841">
      <c r="A841" s="9" t="s">
        <v>12605</v>
      </c>
      <c r="B841" s="9">
        <v>9057.1</v>
      </c>
      <c r="H841" s="29"/>
      <c r="K841" s="9"/>
    </row>
    <row r="842">
      <c r="A842" s="9" t="s">
        <v>12615</v>
      </c>
      <c r="B842" s="9">
        <v>9057.1</v>
      </c>
      <c r="H842" s="29"/>
      <c r="I842" s="13"/>
      <c r="K842" s="9"/>
    </row>
    <row r="843">
      <c r="A843" s="9" t="s">
        <v>12622</v>
      </c>
      <c r="B843" s="9">
        <v>9057.1</v>
      </c>
      <c r="H843" s="29"/>
      <c r="I843" s="13"/>
      <c r="K843" s="9"/>
    </row>
    <row r="844">
      <c r="A844" s="9" t="s">
        <v>12624</v>
      </c>
      <c r="B844" s="9">
        <v>9057.1</v>
      </c>
      <c r="H844" s="29"/>
      <c r="I844" s="13"/>
      <c r="K844" s="9"/>
    </row>
    <row r="845">
      <c r="A845" s="9" t="s">
        <v>12627</v>
      </c>
      <c r="B845" s="9">
        <v>9057.1</v>
      </c>
      <c r="H845" s="29"/>
      <c r="I845" s="13"/>
      <c r="K845" s="9"/>
    </row>
    <row r="846">
      <c r="A846" s="9" t="s">
        <v>12630</v>
      </c>
      <c r="B846" s="9">
        <v>9057.1</v>
      </c>
      <c r="H846" s="29"/>
      <c r="I846" s="13"/>
      <c r="K846" s="9"/>
    </row>
    <row r="847">
      <c r="A847" s="9" t="s">
        <v>12633</v>
      </c>
      <c r="B847" s="9">
        <v>9057.1</v>
      </c>
      <c r="K847" s="9"/>
    </row>
    <row r="848">
      <c r="A848" s="9" t="s">
        <v>12637</v>
      </c>
      <c r="B848" s="9">
        <v>9057.1</v>
      </c>
      <c r="K848" s="9"/>
    </row>
    <row r="849">
      <c r="A849" s="9" t="s">
        <v>12638</v>
      </c>
      <c r="B849" s="9">
        <v>9057.1</v>
      </c>
      <c r="K849" s="9"/>
    </row>
    <row r="850">
      <c r="A850" s="9" t="s">
        <v>12641</v>
      </c>
      <c r="B850" s="9">
        <v>9057.1</v>
      </c>
      <c r="K850" s="9"/>
    </row>
    <row r="851">
      <c r="A851" s="9" t="s">
        <v>12644</v>
      </c>
      <c r="B851" s="9">
        <v>9057.1</v>
      </c>
      <c r="K851" s="9"/>
    </row>
    <row r="852">
      <c r="A852" s="9" t="s">
        <v>12647</v>
      </c>
      <c r="B852" s="9">
        <v>9057.1</v>
      </c>
      <c r="K852" s="9"/>
    </row>
    <row r="853">
      <c r="A853" s="9" t="s">
        <v>12649</v>
      </c>
      <c r="B853" s="9">
        <v>9057.1</v>
      </c>
      <c r="K853" s="9"/>
    </row>
    <row r="854">
      <c r="A854" s="9" t="s">
        <v>12653</v>
      </c>
      <c r="B854" s="9">
        <v>9057.1</v>
      </c>
      <c r="K854" s="9"/>
    </row>
    <row r="855">
      <c r="A855" s="9" t="s">
        <v>12657</v>
      </c>
      <c r="B855" s="9">
        <v>9057.1</v>
      </c>
      <c r="K855" s="9"/>
    </row>
    <row r="856">
      <c r="A856" s="9" t="s">
        <v>12659</v>
      </c>
      <c r="B856" s="9">
        <v>9057.1</v>
      </c>
      <c r="K856" s="9"/>
    </row>
    <row r="857">
      <c r="A857" s="9" t="s">
        <v>12660</v>
      </c>
      <c r="B857" s="9">
        <v>9057.1</v>
      </c>
      <c r="K857" s="9"/>
    </row>
    <row r="858">
      <c r="A858" s="9" t="s">
        <v>12663</v>
      </c>
      <c r="B858" s="9">
        <v>9057.1</v>
      </c>
      <c r="K858" s="9"/>
    </row>
    <row r="859">
      <c r="A859" s="9" t="s">
        <v>12665</v>
      </c>
      <c r="B859" s="9">
        <v>9057.1</v>
      </c>
      <c r="K859" s="9"/>
    </row>
    <row r="860">
      <c r="A860" s="9" t="s">
        <v>12668</v>
      </c>
      <c r="B860" s="9">
        <v>9057.1</v>
      </c>
      <c r="K860" s="9"/>
    </row>
    <row r="861">
      <c r="A861" s="9" t="s">
        <v>12673</v>
      </c>
      <c r="B861" s="9">
        <v>9057.1</v>
      </c>
      <c r="K861" s="9"/>
    </row>
    <row r="862">
      <c r="A862" s="9" t="s">
        <v>12675</v>
      </c>
      <c r="B862" s="9">
        <v>9057.1</v>
      </c>
      <c r="K862" s="9"/>
    </row>
    <row r="863">
      <c r="A863" s="9" t="s">
        <v>12676</v>
      </c>
      <c r="B863" s="9">
        <v>9057.1</v>
      </c>
      <c r="K863" s="9"/>
    </row>
    <row r="864">
      <c r="A864" s="9" t="s">
        <v>12679</v>
      </c>
      <c r="B864" s="9">
        <v>9057.1</v>
      </c>
      <c r="K864" s="9"/>
    </row>
    <row r="865">
      <c r="A865" s="9" t="s">
        <v>12683</v>
      </c>
      <c r="B865" s="9">
        <v>9057.1</v>
      </c>
      <c r="K865" s="9"/>
    </row>
    <row r="866">
      <c r="A866" s="9" t="s">
        <v>12685</v>
      </c>
      <c r="B866" s="9">
        <v>9057.1</v>
      </c>
      <c r="K866" s="9"/>
    </row>
    <row r="867">
      <c r="A867" s="9" t="s">
        <v>12687</v>
      </c>
      <c r="B867" s="9">
        <v>9057.1</v>
      </c>
      <c r="K867" s="9"/>
    </row>
    <row r="868">
      <c r="A868" s="9" t="s">
        <v>12688</v>
      </c>
      <c r="B868" s="9">
        <v>9057.1</v>
      </c>
      <c r="K868" s="9"/>
    </row>
    <row r="869">
      <c r="A869" s="9" t="s">
        <v>12690</v>
      </c>
      <c r="B869" s="9">
        <v>9057.1</v>
      </c>
      <c r="K869" s="9"/>
    </row>
    <row r="870">
      <c r="A870" s="9" t="s">
        <v>12692</v>
      </c>
      <c r="B870" s="9">
        <v>9057.1</v>
      </c>
      <c r="K870" s="9"/>
    </row>
    <row r="871">
      <c r="A871" s="9" t="s">
        <v>12695</v>
      </c>
      <c r="B871" s="9">
        <v>9057.1</v>
      </c>
      <c r="K871" s="9"/>
    </row>
    <row r="872">
      <c r="A872" s="9" t="s">
        <v>12697</v>
      </c>
      <c r="B872" s="9">
        <v>9057.1</v>
      </c>
      <c r="K872" s="9"/>
    </row>
    <row r="873">
      <c r="A873" s="9" t="s">
        <v>12701</v>
      </c>
      <c r="B873" s="9">
        <v>9057.1</v>
      </c>
      <c r="K873" s="9"/>
    </row>
    <row r="874">
      <c r="A874" s="9" t="s">
        <v>12703</v>
      </c>
      <c r="B874" s="9">
        <v>9057.1</v>
      </c>
      <c r="K874" s="9"/>
    </row>
    <row r="875">
      <c r="A875" s="9" t="s">
        <v>12704</v>
      </c>
      <c r="B875" s="9">
        <v>9057.1</v>
      </c>
      <c r="K875" s="9"/>
    </row>
    <row r="876">
      <c r="A876" s="9" t="s">
        <v>12709</v>
      </c>
      <c r="B876" s="9">
        <v>9057.1</v>
      </c>
      <c r="K876" s="9"/>
    </row>
    <row r="877">
      <c r="A877" s="9" t="s">
        <v>12714</v>
      </c>
      <c r="B877" s="9">
        <v>9057.1</v>
      </c>
      <c r="K877" s="9"/>
    </row>
    <row r="878">
      <c r="A878" s="9" t="s">
        <v>12717</v>
      </c>
      <c r="B878" s="9">
        <v>9057.1</v>
      </c>
      <c r="K878" s="9"/>
    </row>
    <row r="879">
      <c r="A879" s="9" t="s">
        <v>12719</v>
      </c>
      <c r="B879" s="9">
        <v>9057.1</v>
      </c>
      <c r="K879" s="9"/>
    </row>
    <row r="880">
      <c r="A880" s="9" t="s">
        <v>12724</v>
      </c>
      <c r="B880" s="9">
        <v>9057.1</v>
      </c>
      <c r="K880" s="9"/>
    </row>
    <row r="881">
      <c r="A881" s="9" t="s">
        <v>12727</v>
      </c>
      <c r="B881" s="9">
        <v>9057.1</v>
      </c>
      <c r="K881" s="9"/>
    </row>
    <row r="882">
      <c r="A882" s="9" t="s">
        <v>12728</v>
      </c>
      <c r="B882" s="9">
        <v>9057.1</v>
      </c>
      <c r="K882" s="9"/>
    </row>
    <row r="883">
      <c r="A883" s="9" t="s">
        <v>12730</v>
      </c>
      <c r="B883" s="9">
        <v>9057.1</v>
      </c>
      <c r="K883" s="9"/>
    </row>
    <row r="884">
      <c r="A884" s="9" t="s">
        <v>12734</v>
      </c>
      <c r="B884" s="9">
        <v>9057.1</v>
      </c>
      <c r="K884" s="9"/>
    </row>
    <row r="885">
      <c r="A885" s="9" t="s">
        <v>12736</v>
      </c>
      <c r="B885" s="9">
        <v>9057.1</v>
      </c>
      <c r="K885" s="9"/>
    </row>
    <row r="886">
      <c r="A886" s="9" t="s">
        <v>12737</v>
      </c>
      <c r="B886" s="9">
        <v>9057.1</v>
      </c>
      <c r="K886" s="9"/>
    </row>
    <row r="887">
      <c r="A887" s="9" t="s">
        <v>12741</v>
      </c>
      <c r="B887" s="9">
        <v>9057.1</v>
      </c>
      <c r="K887" s="9"/>
    </row>
    <row r="888">
      <c r="A888" s="9" t="s">
        <v>12742</v>
      </c>
      <c r="B888" s="9">
        <v>9057.1</v>
      </c>
      <c r="K888" s="9"/>
    </row>
    <row r="889">
      <c r="A889" s="9" t="s">
        <v>12744</v>
      </c>
      <c r="B889" s="9">
        <v>9057.1</v>
      </c>
      <c r="K889" s="9"/>
    </row>
    <row r="890">
      <c r="A890" s="9" t="s">
        <v>12749</v>
      </c>
      <c r="B890" s="9">
        <v>9057.1</v>
      </c>
      <c r="K890" s="9"/>
    </row>
    <row r="891">
      <c r="A891" s="9" t="s">
        <v>12750</v>
      </c>
      <c r="B891" s="9">
        <v>9057.1</v>
      </c>
      <c r="K891" s="9"/>
    </row>
    <row r="892">
      <c r="A892" s="9" t="s">
        <v>12751</v>
      </c>
      <c r="B892" s="9">
        <v>9057.1</v>
      </c>
      <c r="K892" s="9"/>
    </row>
    <row r="893">
      <c r="A893" s="9" t="s">
        <v>12753</v>
      </c>
      <c r="B893" s="9">
        <v>9057.1</v>
      </c>
      <c r="K893" s="9"/>
    </row>
    <row r="894">
      <c r="A894" s="9" t="s">
        <v>12755</v>
      </c>
      <c r="B894" s="9">
        <v>9057.1</v>
      </c>
      <c r="K894" s="9"/>
    </row>
    <row r="895">
      <c r="A895" s="9" t="s">
        <v>12756</v>
      </c>
      <c r="B895" s="9">
        <v>9057.1</v>
      </c>
      <c r="K895" s="9"/>
    </row>
    <row r="896">
      <c r="A896" s="9" t="s">
        <v>12758</v>
      </c>
      <c r="B896" s="9">
        <v>9057.1</v>
      </c>
      <c r="K896" s="9"/>
    </row>
    <row r="897">
      <c r="A897" s="9" t="s">
        <v>12760</v>
      </c>
      <c r="B897" s="9">
        <v>9057.1</v>
      </c>
      <c r="K897" s="9"/>
    </row>
    <row r="898">
      <c r="A898" s="9" t="s">
        <v>12764</v>
      </c>
      <c r="B898" s="9">
        <v>9057.1</v>
      </c>
      <c r="K898" s="9"/>
    </row>
    <row r="899">
      <c r="A899" s="9" t="s">
        <v>12766</v>
      </c>
      <c r="B899" s="9">
        <v>9057.1</v>
      </c>
      <c r="K899" s="9"/>
    </row>
    <row r="900">
      <c r="A900" s="9" t="s">
        <v>12767</v>
      </c>
      <c r="B900" s="9">
        <v>9057.1</v>
      </c>
      <c r="K900" s="9"/>
    </row>
    <row r="901">
      <c r="A901" s="9" t="s">
        <v>12768</v>
      </c>
      <c r="B901" s="9">
        <v>9057.1</v>
      </c>
      <c r="K901" s="9"/>
    </row>
    <row r="902">
      <c r="A902" s="9" t="s">
        <v>12769</v>
      </c>
      <c r="B902" s="9">
        <v>9057.1</v>
      </c>
      <c r="K902" s="9"/>
    </row>
    <row r="903">
      <c r="A903" s="9" t="s">
        <v>12771</v>
      </c>
      <c r="B903" s="9">
        <v>9057.1</v>
      </c>
      <c r="K903" s="9"/>
    </row>
    <row r="904">
      <c r="A904" s="9" t="s">
        <v>12776</v>
      </c>
      <c r="B904" s="9">
        <v>9057.1</v>
      </c>
      <c r="K904" s="9"/>
    </row>
    <row r="905">
      <c r="A905" s="9" t="s">
        <v>12777</v>
      </c>
      <c r="B905" s="9">
        <v>9057.1</v>
      </c>
      <c r="K905" s="9"/>
    </row>
    <row r="906">
      <c r="A906" s="9" t="s">
        <v>12778</v>
      </c>
      <c r="B906" s="9">
        <v>9057.1</v>
      </c>
      <c r="K906" s="9"/>
    </row>
    <row r="907">
      <c r="A907" s="9" t="s">
        <v>12780</v>
      </c>
      <c r="B907" s="9">
        <v>9057.1</v>
      </c>
      <c r="K907" s="9"/>
    </row>
    <row r="908">
      <c r="A908" s="9" t="s">
        <v>12782</v>
      </c>
      <c r="B908" s="9">
        <v>9057.1</v>
      </c>
      <c r="K908" s="9"/>
    </row>
    <row r="909">
      <c r="A909" s="9" t="s">
        <v>12783</v>
      </c>
      <c r="B909" s="9">
        <v>9057.1</v>
      </c>
      <c r="K909" s="9"/>
    </row>
    <row r="910">
      <c r="A910" s="9" t="s">
        <v>12784</v>
      </c>
      <c r="B910" s="9">
        <v>9057.1</v>
      </c>
      <c r="K910" s="9"/>
    </row>
    <row r="911">
      <c r="A911" s="9" t="s">
        <v>12786</v>
      </c>
      <c r="B911" s="9">
        <v>9057.1</v>
      </c>
      <c r="K911" s="9"/>
    </row>
    <row r="912">
      <c r="A912" s="9" t="s">
        <v>12789</v>
      </c>
      <c r="B912" s="9">
        <v>9057.1</v>
      </c>
      <c r="K912" s="9"/>
    </row>
    <row r="913">
      <c r="A913" s="9" t="s">
        <v>12792</v>
      </c>
      <c r="B913" s="9">
        <v>9057.1</v>
      </c>
      <c r="K913" s="9"/>
    </row>
    <row r="914">
      <c r="A914" s="9" t="s">
        <v>12793</v>
      </c>
      <c r="B914" s="9">
        <v>9057.1</v>
      </c>
      <c r="K914" s="9"/>
    </row>
    <row r="915">
      <c r="A915" s="9" t="s">
        <v>12794</v>
      </c>
      <c r="B915" s="9">
        <v>9057.1</v>
      </c>
      <c r="K915" s="9"/>
    </row>
    <row r="916">
      <c r="A916" s="9" t="s">
        <v>12797</v>
      </c>
      <c r="B916" s="9">
        <v>9057.1</v>
      </c>
      <c r="K916" s="9"/>
    </row>
    <row r="917">
      <c r="A917" s="9" t="s">
        <v>12799</v>
      </c>
      <c r="B917" s="9">
        <v>9057.1</v>
      </c>
      <c r="K917" s="9"/>
    </row>
    <row r="918">
      <c r="A918" s="9" t="s">
        <v>12802</v>
      </c>
      <c r="B918" s="9">
        <v>9057.1</v>
      </c>
      <c r="K918" s="9"/>
    </row>
    <row r="919">
      <c r="A919" s="9" t="s">
        <v>12807</v>
      </c>
      <c r="B919" s="9">
        <v>9057.1</v>
      </c>
      <c r="K919" s="9"/>
    </row>
    <row r="920">
      <c r="A920" s="9" t="s">
        <v>12808</v>
      </c>
      <c r="B920" s="9">
        <v>9057.1</v>
      </c>
      <c r="K920" s="9"/>
    </row>
    <row r="921">
      <c r="A921" s="9" t="s">
        <v>12809</v>
      </c>
      <c r="B921" s="9">
        <v>9057.1</v>
      </c>
      <c r="K921" s="9"/>
    </row>
    <row r="922">
      <c r="A922" s="9" t="s">
        <v>12811</v>
      </c>
      <c r="B922" s="9">
        <v>9057.1</v>
      </c>
      <c r="K922" s="9"/>
    </row>
    <row r="923">
      <c r="A923" s="9" t="s">
        <v>12814</v>
      </c>
      <c r="B923" s="9">
        <v>9057.1</v>
      </c>
      <c r="K923" s="9"/>
    </row>
    <row r="924">
      <c r="A924" s="9" t="s">
        <v>12815</v>
      </c>
      <c r="B924" s="9">
        <v>9057.1</v>
      </c>
      <c r="K924" s="9"/>
    </row>
    <row r="925">
      <c r="A925" s="9" t="s">
        <v>12816</v>
      </c>
      <c r="B925" s="9">
        <v>9057.1</v>
      </c>
      <c r="K925" s="9"/>
    </row>
    <row r="926">
      <c r="A926" s="9" t="s">
        <v>12820</v>
      </c>
      <c r="B926" s="9">
        <v>9057.1</v>
      </c>
      <c r="K926" s="9"/>
    </row>
    <row r="927">
      <c r="A927" s="9" t="s">
        <v>12822</v>
      </c>
      <c r="B927" s="9">
        <v>9057.1</v>
      </c>
      <c r="K927" s="9"/>
    </row>
    <row r="928">
      <c r="A928" s="9" t="s">
        <v>12824</v>
      </c>
      <c r="B928" s="9">
        <v>9057.1</v>
      </c>
      <c r="K928" s="9"/>
    </row>
    <row r="929">
      <c r="A929" s="9" t="s">
        <v>12827</v>
      </c>
      <c r="B929" s="9">
        <v>9057.1</v>
      </c>
      <c r="K929" s="9"/>
    </row>
    <row r="930">
      <c r="A930" s="9" t="s">
        <v>12828</v>
      </c>
      <c r="B930" s="9">
        <v>9057.1</v>
      </c>
      <c r="K930" s="9"/>
    </row>
    <row r="931">
      <c r="A931" s="9" t="s">
        <v>12830</v>
      </c>
      <c r="B931" s="9">
        <v>9057.1</v>
      </c>
      <c r="K931" s="9"/>
    </row>
    <row r="932">
      <c r="A932" s="9" t="s">
        <v>12834</v>
      </c>
      <c r="B932" s="9">
        <v>9057.1</v>
      </c>
      <c r="K932" s="9"/>
    </row>
    <row r="933">
      <c r="A933" s="9" t="s">
        <v>12836</v>
      </c>
      <c r="B933" s="9">
        <v>9057.1</v>
      </c>
      <c r="K933" s="9"/>
    </row>
    <row r="934">
      <c r="A934" s="9" t="s">
        <v>12837</v>
      </c>
      <c r="B934" s="9">
        <v>9057.1</v>
      </c>
      <c r="K934" s="9"/>
    </row>
    <row r="935">
      <c r="A935" s="9" t="s">
        <v>12839</v>
      </c>
      <c r="B935" s="9">
        <v>9057.1</v>
      </c>
      <c r="K935" s="9"/>
    </row>
    <row r="936">
      <c r="A936" s="9" t="s">
        <v>12841</v>
      </c>
      <c r="B936" s="9">
        <v>9057.1</v>
      </c>
      <c r="K936" s="9"/>
    </row>
    <row r="937">
      <c r="A937" s="9" t="s">
        <v>12843</v>
      </c>
      <c r="B937" s="9">
        <v>9057.1</v>
      </c>
      <c r="K937" s="9"/>
    </row>
    <row r="938">
      <c r="A938" s="9" t="s">
        <v>12844</v>
      </c>
      <c r="B938" s="9">
        <v>9057.1</v>
      </c>
      <c r="K938" s="9"/>
    </row>
    <row r="939">
      <c r="A939" s="9" t="s">
        <v>12845</v>
      </c>
      <c r="B939" s="9">
        <v>9057.1</v>
      </c>
      <c r="K939" s="9"/>
    </row>
    <row r="940">
      <c r="A940" s="9" t="s">
        <v>12848</v>
      </c>
      <c r="B940" s="9">
        <v>9057.1</v>
      </c>
      <c r="K940" s="9"/>
    </row>
    <row r="941">
      <c r="A941" s="9" t="s">
        <v>12852</v>
      </c>
      <c r="B941" s="9">
        <v>9057.1</v>
      </c>
      <c r="K941" s="9"/>
    </row>
    <row r="942">
      <c r="A942" s="9" t="s">
        <v>12853</v>
      </c>
      <c r="B942" s="9">
        <v>9057.1</v>
      </c>
      <c r="K942" s="9"/>
    </row>
    <row r="943">
      <c r="A943" s="9" t="s">
        <v>12855</v>
      </c>
      <c r="B943" s="9">
        <v>9057.1</v>
      </c>
      <c r="K943" s="9"/>
    </row>
    <row r="944">
      <c r="A944" s="9" t="s">
        <v>12858</v>
      </c>
      <c r="B944" s="9">
        <v>9057.1</v>
      </c>
      <c r="K944" s="9"/>
    </row>
    <row r="945">
      <c r="A945" s="9" t="s">
        <v>12863</v>
      </c>
      <c r="B945" s="9">
        <v>9057.1</v>
      </c>
      <c r="K945" s="9"/>
    </row>
    <row r="946">
      <c r="A946" s="9" t="s">
        <v>12871</v>
      </c>
      <c r="B946" s="9">
        <v>9057.1</v>
      </c>
      <c r="K946" s="9"/>
    </row>
    <row r="947">
      <c r="A947" s="9" t="s">
        <v>12873</v>
      </c>
      <c r="B947" s="9">
        <v>9057.1</v>
      </c>
      <c r="K947" s="9"/>
    </row>
    <row r="948">
      <c r="A948" s="9" t="s">
        <v>12876</v>
      </c>
      <c r="B948" s="9">
        <v>9057.1</v>
      </c>
      <c r="K948" s="9"/>
    </row>
    <row r="949">
      <c r="A949" s="9" t="s">
        <v>12877</v>
      </c>
      <c r="B949" s="9">
        <v>9057.1</v>
      </c>
      <c r="K949" s="9"/>
    </row>
    <row r="950">
      <c r="A950" s="9" t="s">
        <v>12881</v>
      </c>
      <c r="B950" s="9">
        <v>9057.1</v>
      </c>
      <c r="K950" s="9"/>
    </row>
    <row r="951">
      <c r="A951" s="9" t="s">
        <v>12883</v>
      </c>
      <c r="B951" s="9">
        <v>9057.1</v>
      </c>
      <c r="K951" s="9"/>
    </row>
    <row r="952">
      <c r="A952" s="9" t="s">
        <v>12885</v>
      </c>
      <c r="B952" s="9">
        <v>9057.1</v>
      </c>
      <c r="K952" s="9"/>
    </row>
    <row r="953">
      <c r="A953" s="9" t="s">
        <v>12888</v>
      </c>
      <c r="B953" s="9">
        <v>9057.1</v>
      </c>
      <c r="K953" s="9"/>
    </row>
    <row r="954">
      <c r="A954" s="9" t="s">
        <v>12893</v>
      </c>
      <c r="B954" s="9">
        <v>9057.1</v>
      </c>
      <c r="K954" s="9"/>
    </row>
    <row r="955">
      <c r="A955" s="9" t="s">
        <v>12894</v>
      </c>
      <c r="B955" s="9">
        <v>9057.1</v>
      </c>
      <c r="K955" s="9"/>
    </row>
    <row r="956">
      <c r="A956" s="9" t="s">
        <v>12898</v>
      </c>
      <c r="B956" s="9">
        <v>9057.1</v>
      </c>
      <c r="K956" s="9"/>
    </row>
    <row r="957">
      <c r="A957" s="9" t="s">
        <v>12901</v>
      </c>
      <c r="B957" s="9">
        <v>9057.1</v>
      </c>
      <c r="K957" s="9"/>
    </row>
    <row r="958">
      <c r="A958" s="9" t="s">
        <v>12902</v>
      </c>
      <c r="B958" s="9">
        <v>9057.1</v>
      </c>
      <c r="K958" s="9"/>
    </row>
    <row r="959">
      <c r="A959" s="9" t="s">
        <v>12903</v>
      </c>
      <c r="B959" s="9">
        <v>9057.1</v>
      </c>
      <c r="K959" s="9"/>
    </row>
    <row r="960">
      <c r="A960" s="9" t="s">
        <v>12906</v>
      </c>
      <c r="B960" s="9">
        <v>9057.1</v>
      </c>
      <c r="K960" s="9"/>
    </row>
    <row r="961">
      <c r="A961" s="9" t="s">
        <v>12909</v>
      </c>
      <c r="B961" s="9">
        <v>9057.1</v>
      </c>
      <c r="K961" s="9"/>
    </row>
    <row r="962">
      <c r="A962" s="9" t="s">
        <v>12913</v>
      </c>
      <c r="B962" s="9">
        <v>9057.1</v>
      </c>
      <c r="K962" s="9"/>
    </row>
    <row r="963">
      <c r="A963" s="9" t="s">
        <v>12916</v>
      </c>
      <c r="B963" s="9">
        <v>9057.1</v>
      </c>
      <c r="K963" s="9"/>
    </row>
    <row r="964">
      <c r="A964" s="9" t="s">
        <v>12918</v>
      </c>
      <c r="B964" s="9">
        <v>9057.1</v>
      </c>
      <c r="K964" s="9"/>
    </row>
    <row r="965">
      <c r="A965" s="9" t="s">
        <v>12919</v>
      </c>
      <c r="B965" s="9">
        <v>9057.1</v>
      </c>
      <c r="K965" s="9"/>
    </row>
    <row r="966">
      <c r="A966" s="9" t="s">
        <v>12920</v>
      </c>
      <c r="B966" s="9">
        <v>9057.1</v>
      </c>
      <c r="K966" s="9"/>
    </row>
    <row r="967">
      <c r="A967" s="9" t="s">
        <v>12923</v>
      </c>
      <c r="B967" s="9">
        <v>9057.1</v>
      </c>
      <c r="K967" s="9"/>
    </row>
    <row r="968">
      <c r="A968" s="9" t="s">
        <v>12924</v>
      </c>
      <c r="B968" s="9">
        <v>9057.1</v>
      </c>
      <c r="K968" s="9"/>
    </row>
    <row r="969">
      <c r="A969" s="9" t="s">
        <v>12927</v>
      </c>
      <c r="B969" s="9">
        <v>9057.1</v>
      </c>
      <c r="K969" s="9"/>
    </row>
    <row r="970">
      <c r="A970" s="9" t="s">
        <v>12930</v>
      </c>
      <c r="B970" s="9">
        <v>9057.1</v>
      </c>
      <c r="K970" s="9"/>
    </row>
    <row r="971">
      <c r="A971" s="9" t="s">
        <v>12932</v>
      </c>
      <c r="B971" s="9">
        <v>9057.1</v>
      </c>
      <c r="K971" s="9"/>
    </row>
    <row r="972">
      <c r="A972" s="9" t="s">
        <v>12933</v>
      </c>
      <c r="B972" s="9">
        <v>9057.1</v>
      </c>
      <c r="K972" s="9"/>
    </row>
    <row r="973">
      <c r="A973" s="9" t="s">
        <v>12936</v>
      </c>
      <c r="B973" s="9">
        <v>9057.1</v>
      </c>
      <c r="K973" s="9"/>
    </row>
    <row r="974">
      <c r="A974" s="9" t="s">
        <v>12938</v>
      </c>
      <c r="B974" s="9">
        <v>9057.1</v>
      </c>
      <c r="K974" s="9"/>
    </row>
    <row r="975">
      <c r="A975" s="9" t="s">
        <v>12940</v>
      </c>
      <c r="B975" s="9">
        <v>9057.1</v>
      </c>
      <c r="K975" s="9"/>
    </row>
    <row r="976">
      <c r="A976" s="9" t="s">
        <v>12942</v>
      </c>
      <c r="B976" s="9">
        <v>9057.1</v>
      </c>
      <c r="K976" s="9"/>
    </row>
    <row r="977">
      <c r="A977" s="9" t="s">
        <v>12945</v>
      </c>
      <c r="B977" s="9">
        <v>9057.1</v>
      </c>
      <c r="K977" s="9"/>
    </row>
    <row r="978">
      <c r="A978" s="9" t="s">
        <v>12947</v>
      </c>
      <c r="B978" s="9">
        <v>9057.1</v>
      </c>
      <c r="K978" s="9"/>
    </row>
    <row r="979">
      <c r="A979" s="9" t="s">
        <v>12950</v>
      </c>
      <c r="B979" s="9">
        <v>9057.1</v>
      </c>
      <c r="K979" s="9"/>
    </row>
    <row r="980">
      <c r="A980" s="9" t="s">
        <v>12951</v>
      </c>
      <c r="B980" s="9">
        <v>9057.1</v>
      </c>
      <c r="K980" s="9"/>
    </row>
    <row r="981">
      <c r="A981" s="9" t="s">
        <v>12954</v>
      </c>
      <c r="B981" s="9">
        <v>9057.1</v>
      </c>
      <c r="K981" s="9"/>
    </row>
    <row r="982">
      <c r="A982" s="9" t="s">
        <v>12956</v>
      </c>
      <c r="B982" s="9">
        <v>9057.1</v>
      </c>
      <c r="K982" s="9"/>
    </row>
    <row r="983">
      <c r="A983" s="9" t="s">
        <v>12959</v>
      </c>
      <c r="B983" s="9">
        <v>9057.1</v>
      </c>
      <c r="K983" s="9"/>
    </row>
    <row r="984">
      <c r="A984" s="9" t="s">
        <v>12968</v>
      </c>
      <c r="B984" s="9">
        <v>9057.1</v>
      </c>
      <c r="K984" s="9"/>
    </row>
    <row r="985">
      <c r="A985" s="9" t="s">
        <v>12970</v>
      </c>
      <c r="B985" s="9">
        <v>9057.1</v>
      </c>
      <c r="K985" s="9"/>
    </row>
    <row r="986">
      <c r="A986" s="9" t="s">
        <v>12971</v>
      </c>
      <c r="B986" s="9">
        <v>9057.1</v>
      </c>
      <c r="K986" s="9"/>
    </row>
    <row r="987">
      <c r="A987" s="9" t="s">
        <v>12977</v>
      </c>
      <c r="B987" s="9">
        <v>9057.1</v>
      </c>
      <c r="K987" s="9"/>
    </row>
    <row r="988">
      <c r="A988" s="9" t="s">
        <v>12978</v>
      </c>
      <c r="B988" s="9">
        <v>9057.1</v>
      </c>
      <c r="K988" s="9"/>
    </row>
    <row r="989">
      <c r="A989" s="9" t="s">
        <v>12984</v>
      </c>
      <c r="B989" s="9">
        <v>9057.1</v>
      </c>
      <c r="K989" s="9"/>
    </row>
    <row r="990">
      <c r="A990" s="9" t="s">
        <v>12985</v>
      </c>
      <c r="B990" s="9">
        <v>9057.1</v>
      </c>
      <c r="K990" s="9"/>
    </row>
    <row r="991">
      <c r="A991" s="9" t="s">
        <v>12991</v>
      </c>
      <c r="B991" s="9">
        <v>9057.1</v>
      </c>
      <c r="K991" s="9"/>
    </row>
    <row r="992">
      <c r="A992" s="9" t="s">
        <v>12992</v>
      </c>
      <c r="B992" s="9">
        <v>9057.1</v>
      </c>
      <c r="K992" s="9"/>
    </row>
    <row r="993">
      <c r="A993" s="9" t="s">
        <v>12995</v>
      </c>
      <c r="B993" s="9">
        <v>9057.1</v>
      </c>
      <c r="K993" s="9"/>
    </row>
    <row r="994">
      <c r="A994" s="9" t="s">
        <v>12997</v>
      </c>
      <c r="B994" s="9">
        <v>9057.1</v>
      </c>
      <c r="K994" s="9"/>
    </row>
    <row r="995">
      <c r="A995" s="9" t="s">
        <v>12998</v>
      </c>
      <c r="B995" s="9">
        <v>9057.1</v>
      </c>
      <c r="K995" s="9"/>
    </row>
    <row r="996">
      <c r="A996" s="9" t="s">
        <v>13000</v>
      </c>
      <c r="B996" s="9">
        <v>9057.1</v>
      </c>
      <c r="K996" s="9"/>
    </row>
    <row r="997">
      <c r="A997" s="9" t="s">
        <v>13003</v>
      </c>
      <c r="B997" s="9">
        <v>9057.1</v>
      </c>
      <c r="K997" s="9"/>
    </row>
    <row r="998">
      <c r="A998" s="9" t="s">
        <v>13007</v>
      </c>
      <c r="B998" s="9">
        <v>9057.1</v>
      </c>
      <c r="K998" s="9"/>
    </row>
    <row r="999">
      <c r="A999" s="9" t="s">
        <v>13008</v>
      </c>
      <c r="B999" s="9">
        <v>9057.1</v>
      </c>
      <c r="K999" s="9"/>
    </row>
    <row r="1000">
      <c r="A1000" s="9" t="s">
        <v>13009</v>
      </c>
      <c r="B1000" s="9">
        <v>9057.1</v>
      </c>
      <c r="K1000" s="9"/>
    </row>
    <row r="1001">
      <c r="A1001" s="9" t="s">
        <v>13012</v>
      </c>
      <c r="B1001" s="9">
        <v>9057.1</v>
      </c>
      <c r="K1001" s="9"/>
    </row>
    <row r="1002">
      <c r="A1002" s="9" t="s">
        <v>13015</v>
      </c>
      <c r="B1002" s="9">
        <v>9057.1</v>
      </c>
      <c r="K1002" s="9"/>
    </row>
    <row r="1003">
      <c r="A1003" s="9" t="s">
        <v>13017</v>
      </c>
      <c r="B1003" s="9">
        <v>9057.1</v>
      </c>
      <c r="K1003" s="9"/>
    </row>
    <row r="1004">
      <c r="A1004" s="9" t="s">
        <v>13019</v>
      </c>
      <c r="B1004" s="9">
        <v>9057.1</v>
      </c>
      <c r="K1004" s="9"/>
    </row>
    <row r="1005">
      <c r="A1005" s="9" t="s">
        <v>13021</v>
      </c>
      <c r="B1005" s="9">
        <v>9057.1</v>
      </c>
      <c r="K1005" s="9"/>
    </row>
    <row r="1006">
      <c r="A1006" s="9" t="s">
        <v>13024</v>
      </c>
      <c r="B1006" s="9">
        <v>9057.1</v>
      </c>
      <c r="K1006" s="9"/>
    </row>
    <row r="1007">
      <c r="A1007" s="9" t="s">
        <v>13026</v>
      </c>
      <c r="B1007" s="9">
        <v>9057.1</v>
      </c>
      <c r="K1007" s="9"/>
    </row>
    <row r="1008">
      <c r="A1008" s="9" t="s">
        <v>13028</v>
      </c>
      <c r="B1008" s="9">
        <v>9057.1</v>
      </c>
      <c r="K1008" s="9"/>
    </row>
    <row r="1009">
      <c r="A1009" s="9" t="s">
        <v>13031</v>
      </c>
      <c r="B1009" s="9">
        <v>9057.1</v>
      </c>
      <c r="K1009" s="9"/>
    </row>
    <row r="1010">
      <c r="A1010" s="9" t="s">
        <v>13032</v>
      </c>
      <c r="B1010" s="9">
        <v>9057.1</v>
      </c>
      <c r="K1010" s="9"/>
    </row>
    <row r="1011">
      <c r="A1011" s="9" t="s">
        <v>13035</v>
      </c>
      <c r="B1011" s="9">
        <v>9057.1</v>
      </c>
      <c r="K1011" s="9"/>
    </row>
    <row r="1012">
      <c r="A1012" s="9" t="s">
        <v>13039</v>
      </c>
      <c r="B1012" s="9">
        <v>9057.1</v>
      </c>
      <c r="K1012" s="9"/>
    </row>
    <row r="1013">
      <c r="A1013" s="9" t="s">
        <v>13042</v>
      </c>
      <c r="B1013" s="9">
        <v>9057.1</v>
      </c>
      <c r="K1013" s="9"/>
    </row>
    <row r="1014">
      <c r="A1014" s="9" t="s">
        <v>13044</v>
      </c>
      <c r="B1014" s="9">
        <v>9057.1</v>
      </c>
      <c r="K1014" s="9"/>
    </row>
    <row r="1015">
      <c r="A1015" s="9" t="s">
        <v>13047</v>
      </c>
      <c r="B1015" s="9">
        <v>9057.1</v>
      </c>
      <c r="K1015" s="9"/>
    </row>
    <row r="1016">
      <c r="A1016" s="9" t="s">
        <v>13050</v>
      </c>
      <c r="B1016" s="9">
        <v>9057.1</v>
      </c>
      <c r="K1016" s="9"/>
    </row>
    <row r="1017">
      <c r="A1017" s="9" t="s">
        <v>13051</v>
      </c>
      <c r="B1017" s="9">
        <v>9057.1</v>
      </c>
      <c r="K1017" s="9"/>
    </row>
    <row r="1018">
      <c r="A1018" s="9" t="s">
        <v>13054</v>
      </c>
      <c r="B1018" s="9">
        <v>9057.1</v>
      </c>
      <c r="K1018" s="9"/>
    </row>
    <row r="1019">
      <c r="A1019" s="9" t="s">
        <v>13057</v>
      </c>
      <c r="B1019" s="9">
        <v>9057.1</v>
      </c>
      <c r="K1019" s="9"/>
    </row>
    <row r="1020">
      <c r="A1020" s="9" t="s">
        <v>13059</v>
      </c>
      <c r="B1020" s="9">
        <v>9057.1</v>
      </c>
      <c r="K1020" s="9"/>
    </row>
    <row r="1021">
      <c r="A1021" s="9" t="s">
        <v>13062</v>
      </c>
      <c r="B1021" s="9">
        <v>9057.1</v>
      </c>
      <c r="K1021" s="9"/>
    </row>
    <row r="1022">
      <c r="A1022" s="9" t="s">
        <v>13063</v>
      </c>
      <c r="B1022" s="9">
        <v>9057.1</v>
      </c>
      <c r="K1022" s="9"/>
    </row>
    <row r="1023">
      <c r="A1023" s="9" t="s">
        <v>13064</v>
      </c>
      <c r="B1023" s="9">
        <v>9057.1</v>
      </c>
      <c r="K1023" s="9"/>
    </row>
    <row r="1024">
      <c r="A1024" s="9" t="s">
        <v>13065</v>
      </c>
      <c r="B1024" s="9">
        <v>9057.1</v>
      </c>
      <c r="K1024" s="9"/>
    </row>
    <row r="1025">
      <c r="A1025" s="9" t="s">
        <v>13068</v>
      </c>
      <c r="B1025" s="9">
        <v>9057.1</v>
      </c>
      <c r="K1025" s="9"/>
    </row>
    <row r="1026">
      <c r="A1026" s="9" t="s">
        <v>13069</v>
      </c>
      <c r="B1026" s="9">
        <v>9057.1</v>
      </c>
      <c r="K1026" s="9"/>
    </row>
    <row r="1027">
      <c r="A1027" s="9" t="s">
        <v>13071</v>
      </c>
      <c r="B1027" s="9">
        <v>9057.1</v>
      </c>
      <c r="K1027" s="9"/>
    </row>
    <row r="1028">
      <c r="A1028" s="9" t="s">
        <v>13074</v>
      </c>
      <c r="B1028" s="9">
        <v>9057.1</v>
      </c>
      <c r="K1028" s="9"/>
    </row>
    <row r="1029">
      <c r="A1029" s="9" t="s">
        <v>13075</v>
      </c>
      <c r="B1029" s="9">
        <v>9057.1</v>
      </c>
      <c r="K1029" s="9"/>
    </row>
    <row r="1030">
      <c r="A1030" s="9" t="s">
        <v>13076</v>
      </c>
      <c r="B1030" s="9">
        <v>9057.1</v>
      </c>
      <c r="K1030" s="9"/>
    </row>
    <row r="1031">
      <c r="A1031" s="9" t="s">
        <v>13079</v>
      </c>
      <c r="B1031" s="9">
        <v>9057.1</v>
      </c>
      <c r="K1031" s="9"/>
    </row>
    <row r="1032">
      <c r="A1032" s="9" t="s">
        <v>13083</v>
      </c>
      <c r="B1032" s="9">
        <v>9057.1</v>
      </c>
      <c r="K1032" s="9"/>
    </row>
    <row r="1033">
      <c r="A1033" s="9" t="s">
        <v>13084</v>
      </c>
      <c r="B1033" s="9">
        <v>9057.1</v>
      </c>
      <c r="K1033" s="9"/>
    </row>
    <row r="1034">
      <c r="A1034" s="9" t="s">
        <v>13085</v>
      </c>
      <c r="B1034" s="9">
        <v>9057.1</v>
      </c>
      <c r="K1034" s="9"/>
    </row>
    <row r="1035">
      <c r="A1035" s="9" t="s">
        <v>13089</v>
      </c>
      <c r="B1035" s="9">
        <v>9057.1</v>
      </c>
      <c r="K1035" s="9"/>
    </row>
    <row r="1036">
      <c r="A1036" s="9" t="s">
        <v>13092</v>
      </c>
      <c r="B1036" s="9">
        <v>9057.1</v>
      </c>
      <c r="K1036" s="9"/>
    </row>
    <row r="1037">
      <c r="A1037" s="9" t="s">
        <v>13093</v>
      </c>
      <c r="B1037" s="9">
        <v>9057.1</v>
      </c>
      <c r="K1037" s="9"/>
    </row>
    <row r="1038">
      <c r="A1038" s="9" t="s">
        <v>13095</v>
      </c>
      <c r="B1038" s="9">
        <v>9057.1</v>
      </c>
      <c r="K1038" s="9"/>
    </row>
    <row r="1039">
      <c r="A1039" s="9" t="s">
        <v>13100</v>
      </c>
      <c r="B1039" s="9">
        <v>9057.1</v>
      </c>
      <c r="K1039" s="9"/>
    </row>
    <row r="1040">
      <c r="A1040" s="9" t="s">
        <v>13101</v>
      </c>
      <c r="B1040" s="9">
        <v>9057.1</v>
      </c>
      <c r="K1040" s="9"/>
    </row>
    <row r="1041">
      <c r="A1041" s="9" t="s">
        <v>13102</v>
      </c>
      <c r="B1041" s="9">
        <v>9057.1</v>
      </c>
      <c r="K1041" s="9"/>
    </row>
    <row r="1042">
      <c r="A1042" s="9" t="s">
        <v>13104</v>
      </c>
      <c r="B1042" s="9">
        <v>9057.1</v>
      </c>
      <c r="K1042" s="9"/>
    </row>
    <row r="1043">
      <c r="A1043" s="9" t="s">
        <v>13109</v>
      </c>
      <c r="B1043" s="9">
        <v>9057.1</v>
      </c>
      <c r="K1043" s="9"/>
    </row>
    <row r="1044">
      <c r="A1044" s="9" t="s">
        <v>13111</v>
      </c>
      <c r="B1044" s="9">
        <v>9356.1</v>
      </c>
      <c r="K1044" s="9"/>
    </row>
    <row r="1045">
      <c r="A1045" s="9" t="s">
        <v>13112</v>
      </c>
      <c r="B1045" s="9">
        <v>9380.1</v>
      </c>
      <c r="K1045" s="9"/>
    </row>
    <row r="1046">
      <c r="A1046" s="9" t="s">
        <v>13113</v>
      </c>
      <c r="B1046" s="9">
        <v>9429.1</v>
      </c>
      <c r="K1046" s="9"/>
    </row>
    <row r="1047">
      <c r="A1047" s="9" t="s">
        <v>8554</v>
      </c>
      <c r="B1047" s="9">
        <v>9497.1</v>
      </c>
      <c r="K1047" s="9"/>
    </row>
    <row r="1048">
      <c r="A1048" s="9" t="s">
        <v>7847</v>
      </c>
      <c r="B1048" s="9">
        <v>9563.1</v>
      </c>
      <c r="K1048" s="9"/>
    </row>
    <row r="1049">
      <c r="A1049" s="9" t="s">
        <v>13120</v>
      </c>
      <c r="B1049" s="9">
        <v>9615.1</v>
      </c>
      <c r="K1049" s="9"/>
    </row>
    <row r="1050">
      <c r="A1050" s="9" t="s">
        <v>13122</v>
      </c>
      <c r="B1050" s="9">
        <v>9963.1</v>
      </c>
      <c r="K1050" s="9"/>
    </row>
    <row r="1051">
      <c r="A1051" s="9" t="s">
        <v>13125</v>
      </c>
      <c r="B1051" s="9">
        <v>10020.1</v>
      </c>
      <c r="K1051" s="9"/>
    </row>
    <row r="1052">
      <c r="A1052" s="9" t="s">
        <v>13128</v>
      </c>
      <c r="B1052" s="9">
        <v>10020.1</v>
      </c>
      <c r="K1052" s="9"/>
    </row>
    <row r="1053">
      <c r="A1053" s="9" t="s">
        <v>13129</v>
      </c>
      <c r="B1053" s="9">
        <v>10057.1</v>
      </c>
      <c r="K1053" s="9"/>
    </row>
    <row r="1054">
      <c r="A1054" s="9" t="s">
        <v>13132</v>
      </c>
      <c r="B1054" s="9">
        <v>10057.1</v>
      </c>
      <c r="K1054" s="9"/>
    </row>
    <row r="1055">
      <c r="A1055" s="9" t="s">
        <v>13134</v>
      </c>
      <c r="B1055" s="9">
        <v>10057.1</v>
      </c>
      <c r="K1055" s="9"/>
    </row>
    <row r="1056">
      <c r="A1056" s="9" t="s">
        <v>13136</v>
      </c>
      <c r="B1056" s="9">
        <v>10057.1</v>
      </c>
      <c r="K1056" s="9"/>
    </row>
    <row r="1057">
      <c r="A1057" s="9" t="s">
        <v>13139</v>
      </c>
      <c r="B1057" s="9">
        <v>10135.1</v>
      </c>
      <c r="K1057" s="9"/>
    </row>
    <row r="1058">
      <c r="A1058" s="9" t="s">
        <v>13142</v>
      </c>
      <c r="B1058" s="9">
        <v>10157.1</v>
      </c>
      <c r="K1058" s="9"/>
    </row>
    <row r="1059">
      <c r="A1059" s="9" t="s">
        <v>13143</v>
      </c>
      <c r="B1059" s="9">
        <v>10157.1</v>
      </c>
      <c r="K1059" s="9"/>
    </row>
    <row r="1060">
      <c r="A1060" s="9" t="s">
        <v>13144</v>
      </c>
      <c r="B1060" s="9">
        <v>10257.1</v>
      </c>
      <c r="K1060" s="9"/>
    </row>
    <row r="1061">
      <c r="A1061" s="9" t="s">
        <v>13145</v>
      </c>
      <c r="B1061" s="9">
        <v>10351.1</v>
      </c>
      <c r="K1061" s="9"/>
    </row>
    <row r="1062">
      <c r="A1062" s="9" t="s">
        <v>13149</v>
      </c>
      <c r="B1062" s="9">
        <v>10351.1</v>
      </c>
      <c r="K1062" s="9"/>
    </row>
    <row r="1063">
      <c r="A1063" s="9" t="s">
        <v>13152</v>
      </c>
      <c r="B1063" s="9">
        <v>10351.1</v>
      </c>
      <c r="K1063" s="9"/>
    </row>
    <row r="1064">
      <c r="A1064" s="9" t="s">
        <v>13153</v>
      </c>
      <c r="B1064" s="9">
        <v>10351.1</v>
      </c>
      <c r="K1064" s="9"/>
    </row>
    <row r="1065">
      <c r="A1065" s="9" t="s">
        <v>13154</v>
      </c>
      <c r="B1065" s="9">
        <v>10380.1</v>
      </c>
      <c r="K1065" s="9"/>
    </row>
    <row r="1066">
      <c r="A1066" s="9" t="s">
        <v>13156</v>
      </c>
      <c r="B1066" s="9">
        <v>10380.1</v>
      </c>
      <c r="K1066" s="9"/>
    </row>
    <row r="1067">
      <c r="A1067" s="9" t="s">
        <v>13158</v>
      </c>
      <c r="B1067" s="9">
        <v>10390.1</v>
      </c>
      <c r="K1067" s="9"/>
    </row>
    <row r="1068">
      <c r="A1068" s="9" t="s">
        <v>13161</v>
      </c>
      <c r="B1068" s="9">
        <v>10478.1</v>
      </c>
      <c r="K1068" s="9"/>
    </row>
    <row r="1069">
      <c r="A1069" s="9" t="s">
        <v>13165</v>
      </c>
      <c r="B1069" s="9">
        <v>10588.1</v>
      </c>
      <c r="K1069" s="9"/>
    </row>
    <row r="1070">
      <c r="A1070" s="9" t="s">
        <v>13166</v>
      </c>
      <c r="B1070" s="9">
        <v>10599.1</v>
      </c>
      <c r="K1070" s="9"/>
    </row>
    <row r="1071">
      <c r="A1071" s="9" t="s">
        <v>13167</v>
      </c>
      <c r="B1071" s="9">
        <v>10599.1</v>
      </c>
      <c r="K1071" s="9"/>
    </row>
    <row r="1072">
      <c r="A1072" s="9" t="s">
        <v>13170</v>
      </c>
      <c r="B1072" s="9">
        <v>10599.1</v>
      </c>
      <c r="K1072" s="9"/>
    </row>
    <row r="1073">
      <c r="A1073" s="9" t="s">
        <v>13174</v>
      </c>
      <c r="B1073" s="9">
        <v>10599.1</v>
      </c>
      <c r="K1073" s="9"/>
    </row>
    <row r="1074">
      <c r="A1074" s="9" t="s">
        <v>13175</v>
      </c>
      <c r="B1074" s="9">
        <v>10599.1</v>
      </c>
      <c r="K1074" s="9"/>
    </row>
    <row r="1075">
      <c r="A1075" s="9" t="s">
        <v>13178</v>
      </c>
      <c r="B1075" s="9">
        <v>10599.1</v>
      </c>
      <c r="K1075" s="9"/>
    </row>
    <row r="1076">
      <c r="A1076" s="9" t="s">
        <v>13179</v>
      </c>
      <c r="B1076" s="9">
        <v>10599.1</v>
      </c>
      <c r="K1076" s="9"/>
    </row>
    <row r="1077">
      <c r="A1077" s="9" t="s">
        <v>13182</v>
      </c>
      <c r="B1077" s="9">
        <v>10599.1</v>
      </c>
      <c r="K1077" s="9"/>
    </row>
    <row r="1078">
      <c r="A1078" s="9" t="s">
        <v>13186</v>
      </c>
      <c r="B1078" s="9">
        <v>10599.1</v>
      </c>
      <c r="K1078" s="9"/>
    </row>
    <row r="1079">
      <c r="A1079" s="9" t="s">
        <v>13187</v>
      </c>
      <c r="B1079" s="9">
        <v>10599.1</v>
      </c>
      <c r="K1079" s="9"/>
    </row>
    <row r="1080">
      <c r="A1080" s="9" t="s">
        <v>13188</v>
      </c>
      <c r="B1080" s="9">
        <v>10599.1</v>
      </c>
      <c r="K1080" s="9"/>
    </row>
    <row r="1081">
      <c r="A1081" s="9" t="s">
        <v>13191</v>
      </c>
      <c r="B1081" s="9">
        <v>10599.1</v>
      </c>
      <c r="K1081" s="9"/>
    </row>
    <row r="1082">
      <c r="A1082" s="9" t="s">
        <v>13194</v>
      </c>
      <c r="B1082" s="9">
        <v>10599.1</v>
      </c>
      <c r="K1082" s="9"/>
    </row>
    <row r="1083">
      <c r="A1083" s="9" t="s">
        <v>13196</v>
      </c>
      <c r="B1083" s="9">
        <v>10599.1</v>
      </c>
      <c r="K1083" s="9"/>
    </row>
    <row r="1084">
      <c r="A1084" s="9" t="s">
        <v>13198</v>
      </c>
      <c r="B1084" s="9">
        <v>10599.1</v>
      </c>
      <c r="K1084" s="9"/>
    </row>
    <row r="1085">
      <c r="A1085" s="9" t="s">
        <v>13200</v>
      </c>
      <c r="B1085" s="9">
        <v>10599.1</v>
      </c>
      <c r="K1085" s="9"/>
    </row>
    <row r="1086">
      <c r="A1086" s="9" t="s">
        <v>13201</v>
      </c>
      <c r="B1086" s="9">
        <v>10599.1</v>
      </c>
      <c r="K1086" s="9"/>
    </row>
    <row r="1087">
      <c r="A1087" s="9" t="s">
        <v>13207</v>
      </c>
      <c r="B1087" s="9">
        <v>10599.1</v>
      </c>
      <c r="K1087" s="9"/>
    </row>
    <row r="1088">
      <c r="A1088" s="9" t="s">
        <v>13208</v>
      </c>
      <c r="B1088" s="9">
        <v>10599.1</v>
      </c>
      <c r="K1088" s="9"/>
    </row>
    <row r="1089">
      <c r="A1089" s="9" t="s">
        <v>13210</v>
      </c>
      <c r="B1089" s="9">
        <v>10599.1</v>
      </c>
      <c r="K1089" s="9"/>
    </row>
    <row r="1090">
      <c r="A1090" s="9" t="s">
        <v>13212</v>
      </c>
      <c r="B1090" s="9">
        <v>10599.1</v>
      </c>
      <c r="K1090" s="9"/>
    </row>
    <row r="1091">
      <c r="A1091" s="9" t="s">
        <v>13215</v>
      </c>
      <c r="B1091" s="9">
        <v>10599.1</v>
      </c>
      <c r="K1091" s="9"/>
    </row>
    <row r="1092">
      <c r="A1092" s="9" t="s">
        <v>13217</v>
      </c>
      <c r="B1092" s="9">
        <v>10599.1</v>
      </c>
      <c r="K1092" s="9"/>
    </row>
    <row r="1093">
      <c r="A1093" s="9" t="s">
        <v>13219</v>
      </c>
      <c r="B1093" s="9">
        <v>10599.1</v>
      </c>
      <c r="K1093" s="9"/>
    </row>
    <row r="1094">
      <c r="A1094" s="9" t="s">
        <v>13221</v>
      </c>
      <c r="B1094" s="9">
        <v>10599.1</v>
      </c>
      <c r="K1094" s="9"/>
    </row>
    <row r="1095">
      <c r="A1095" s="9" t="s">
        <v>13222</v>
      </c>
      <c r="B1095" s="9">
        <v>10599.1</v>
      </c>
      <c r="K1095" s="9"/>
    </row>
    <row r="1096">
      <c r="A1096" s="9" t="s">
        <v>13226</v>
      </c>
      <c r="B1096" s="9">
        <v>10599.1</v>
      </c>
      <c r="K1096" s="9"/>
    </row>
    <row r="1097">
      <c r="A1097" s="9" t="s">
        <v>13229</v>
      </c>
      <c r="B1097" s="9">
        <v>10599.1</v>
      </c>
      <c r="K1097" s="9"/>
    </row>
    <row r="1098">
      <c r="A1098" s="9" t="s">
        <v>13230</v>
      </c>
      <c r="B1098" s="9">
        <v>10599.1</v>
      </c>
      <c r="K1098" s="9"/>
    </row>
    <row r="1099">
      <c r="A1099" s="9" t="s">
        <v>13236</v>
      </c>
      <c r="B1099" s="9">
        <v>10599.1</v>
      </c>
      <c r="K1099" s="9"/>
    </row>
    <row r="1100">
      <c r="A1100" s="9" t="s">
        <v>13238</v>
      </c>
      <c r="B1100" s="9">
        <v>10599.1</v>
      </c>
      <c r="K1100" s="9"/>
    </row>
    <row r="1101">
      <c r="A1101" s="9" t="s">
        <v>13243</v>
      </c>
      <c r="B1101" s="9">
        <v>10599.1</v>
      </c>
      <c r="K1101" s="9"/>
    </row>
    <row r="1102">
      <c r="A1102" s="9" t="s">
        <v>13244</v>
      </c>
      <c r="B1102" s="9">
        <v>10599.1</v>
      </c>
      <c r="K1102" s="9"/>
    </row>
    <row r="1103">
      <c r="A1103" s="9" t="s">
        <v>13245</v>
      </c>
      <c r="B1103" s="9">
        <v>10599.1</v>
      </c>
      <c r="K1103" s="9"/>
    </row>
    <row r="1104">
      <c r="A1104" s="9" t="s">
        <v>13247</v>
      </c>
      <c r="B1104" s="9">
        <v>10599.1</v>
      </c>
      <c r="K1104" s="9"/>
    </row>
    <row r="1105">
      <c r="A1105" s="9" t="s">
        <v>13250</v>
      </c>
      <c r="B1105" s="9">
        <v>10599.1</v>
      </c>
      <c r="K1105" s="9"/>
    </row>
    <row r="1106">
      <c r="A1106" s="9" t="s">
        <v>13254</v>
      </c>
      <c r="B1106" s="9">
        <v>10599.1</v>
      </c>
      <c r="K1106" s="9"/>
    </row>
    <row r="1107">
      <c r="A1107" s="9" t="s">
        <v>13256</v>
      </c>
      <c r="B1107" s="9">
        <v>10599.1</v>
      </c>
      <c r="K1107" s="9"/>
    </row>
    <row r="1108">
      <c r="A1108" s="9" t="s">
        <v>13258</v>
      </c>
      <c r="B1108" s="9">
        <v>10599.1</v>
      </c>
      <c r="K1108" s="9"/>
    </row>
    <row r="1109">
      <c r="A1109" s="9" t="s">
        <v>13260</v>
      </c>
      <c r="B1109" s="9">
        <v>10599.1</v>
      </c>
      <c r="K1109" s="9"/>
    </row>
    <row r="1110">
      <c r="A1110" s="9" t="s">
        <v>13261</v>
      </c>
      <c r="B1110" s="9">
        <v>10599.1</v>
      </c>
      <c r="K1110" s="9"/>
    </row>
    <row r="1111">
      <c r="A1111" s="9" t="s">
        <v>13262</v>
      </c>
      <c r="B1111" s="9">
        <v>10599.1</v>
      </c>
      <c r="K1111" s="9"/>
    </row>
    <row r="1112">
      <c r="A1112" s="9" t="s">
        <v>13263</v>
      </c>
      <c r="B1112" s="9">
        <v>10599.1</v>
      </c>
      <c r="K1112" s="9"/>
    </row>
    <row r="1113">
      <c r="A1113" s="9" t="s">
        <v>13266</v>
      </c>
      <c r="B1113" s="9">
        <v>10599.1</v>
      </c>
      <c r="K1113" s="9"/>
    </row>
    <row r="1114">
      <c r="A1114" s="9" t="s">
        <v>13269</v>
      </c>
      <c r="B1114" s="9">
        <v>10599.1</v>
      </c>
      <c r="K1114" s="9"/>
    </row>
    <row r="1115">
      <c r="A1115" s="9" t="s">
        <v>13271</v>
      </c>
      <c r="B1115" s="9">
        <v>10599.1</v>
      </c>
      <c r="K1115" s="9"/>
    </row>
    <row r="1116">
      <c r="A1116" s="9" t="s">
        <v>13272</v>
      </c>
      <c r="B1116" s="9">
        <v>10599.1</v>
      </c>
      <c r="K1116" s="9"/>
    </row>
    <row r="1117">
      <c r="A1117" s="9" t="s">
        <v>13273</v>
      </c>
      <c r="B1117" s="9">
        <v>10599.1</v>
      </c>
      <c r="K1117" s="9"/>
    </row>
    <row r="1118">
      <c r="A1118" s="9" t="s">
        <v>13278</v>
      </c>
      <c r="B1118" s="9">
        <v>10599.1</v>
      </c>
      <c r="K1118" s="9"/>
    </row>
    <row r="1119">
      <c r="A1119" s="9" t="s">
        <v>13280</v>
      </c>
      <c r="B1119" s="9">
        <v>10599.1</v>
      </c>
      <c r="K1119" s="9"/>
    </row>
    <row r="1120">
      <c r="A1120" s="9" t="s">
        <v>13281</v>
      </c>
      <c r="B1120" s="9">
        <v>10599.1</v>
      </c>
      <c r="K1120" s="9"/>
    </row>
    <row r="1121">
      <c r="A1121" s="9" t="s">
        <v>13285</v>
      </c>
      <c r="B1121" s="9">
        <v>10599.1</v>
      </c>
      <c r="K1121" s="9"/>
    </row>
    <row r="1122">
      <c r="A1122" s="9" t="s">
        <v>13288</v>
      </c>
      <c r="B1122" s="9">
        <v>10599.1</v>
      </c>
      <c r="K1122" s="9"/>
    </row>
    <row r="1123">
      <c r="A1123" s="9" t="s">
        <v>13292</v>
      </c>
      <c r="B1123" s="9">
        <v>10599.1</v>
      </c>
      <c r="K1123" s="9"/>
    </row>
    <row r="1124">
      <c r="A1124" s="9" t="s">
        <v>13294</v>
      </c>
      <c r="B1124" s="9">
        <v>10599.1</v>
      </c>
      <c r="K1124" s="9"/>
    </row>
    <row r="1125">
      <c r="A1125" s="9" t="s">
        <v>13296</v>
      </c>
      <c r="B1125" s="9">
        <v>10599.1</v>
      </c>
      <c r="K1125" s="9"/>
    </row>
    <row r="1126">
      <c r="A1126" s="9" t="s">
        <v>13299</v>
      </c>
      <c r="B1126" s="9">
        <v>10599.1</v>
      </c>
      <c r="K1126" s="9"/>
    </row>
    <row r="1127">
      <c r="A1127" s="9" t="s">
        <v>13302</v>
      </c>
      <c r="B1127" s="9">
        <v>10599.1</v>
      </c>
      <c r="K1127" s="9"/>
    </row>
    <row r="1128">
      <c r="A1128" s="9" t="s">
        <v>13304</v>
      </c>
      <c r="B1128" s="9">
        <v>10599.1</v>
      </c>
      <c r="K1128" s="9"/>
    </row>
    <row r="1129">
      <c r="A1129" s="9" t="s">
        <v>13307</v>
      </c>
      <c r="B1129" s="9">
        <v>10599.1</v>
      </c>
      <c r="K1129" s="9"/>
    </row>
    <row r="1130">
      <c r="A1130" s="9" t="s">
        <v>13311</v>
      </c>
      <c r="B1130" s="9">
        <v>10599.1</v>
      </c>
      <c r="K1130" s="9"/>
    </row>
    <row r="1131">
      <c r="A1131" s="9" t="s">
        <v>13313</v>
      </c>
      <c r="B1131" s="9">
        <v>10599.1</v>
      </c>
      <c r="K1131" s="9"/>
    </row>
    <row r="1132">
      <c r="A1132" s="9" t="s">
        <v>13314</v>
      </c>
      <c r="B1132" s="9">
        <v>10599.1</v>
      </c>
      <c r="K1132" s="9"/>
    </row>
    <row r="1133">
      <c r="A1133" s="9" t="s">
        <v>13320</v>
      </c>
      <c r="B1133" s="9">
        <v>10599.1</v>
      </c>
      <c r="K1133" s="9"/>
    </row>
    <row r="1134">
      <c r="A1134" s="9" t="s">
        <v>13329</v>
      </c>
      <c r="B1134" s="9">
        <v>10599.1</v>
      </c>
      <c r="K1134" s="9"/>
    </row>
    <row r="1135">
      <c r="A1135" s="9" t="s">
        <v>13334</v>
      </c>
      <c r="B1135" s="9">
        <v>10599.1</v>
      </c>
      <c r="K1135" s="9"/>
    </row>
    <row r="1136">
      <c r="A1136" s="9" t="s">
        <v>13337</v>
      </c>
      <c r="B1136" s="9">
        <v>10599.1</v>
      </c>
      <c r="K1136" s="9"/>
    </row>
    <row r="1137">
      <c r="A1137" s="9" t="s">
        <v>13340</v>
      </c>
      <c r="B1137" s="9">
        <v>10599.1</v>
      </c>
      <c r="K1137" s="9"/>
    </row>
    <row r="1138">
      <c r="A1138" s="9" t="s">
        <v>13344</v>
      </c>
      <c r="B1138" s="9">
        <v>10599.1</v>
      </c>
      <c r="K1138" s="9"/>
    </row>
    <row r="1139">
      <c r="A1139" s="9" t="s">
        <v>13345</v>
      </c>
      <c r="B1139" s="9">
        <v>10599.1</v>
      </c>
      <c r="K1139" s="9"/>
    </row>
    <row r="1140">
      <c r="A1140" s="9" t="s">
        <v>13350</v>
      </c>
      <c r="B1140" s="9">
        <v>10599.1</v>
      </c>
      <c r="K1140" s="9"/>
    </row>
    <row r="1141">
      <c r="A1141" s="9" t="s">
        <v>13352</v>
      </c>
      <c r="B1141" s="9">
        <v>10599.1</v>
      </c>
      <c r="K1141" s="9"/>
    </row>
    <row r="1142">
      <c r="A1142" s="9" t="s">
        <v>13355</v>
      </c>
      <c r="B1142" s="9">
        <v>10599.1</v>
      </c>
      <c r="K1142" s="9"/>
    </row>
    <row r="1143">
      <c r="A1143" s="9" t="s">
        <v>13358</v>
      </c>
      <c r="B1143" s="9">
        <v>10599.1</v>
      </c>
      <c r="K1143" s="9"/>
    </row>
    <row r="1144">
      <c r="A1144" s="9" t="s">
        <v>13361</v>
      </c>
      <c r="B1144" s="9">
        <v>10599.1</v>
      </c>
      <c r="K1144" s="9"/>
    </row>
    <row r="1145">
      <c r="A1145" s="9" t="s">
        <v>13364</v>
      </c>
      <c r="B1145" s="9">
        <v>10599.1</v>
      </c>
      <c r="K1145" s="9"/>
    </row>
    <row r="1146">
      <c r="A1146" s="9" t="s">
        <v>13365</v>
      </c>
      <c r="B1146" s="9">
        <v>10599.1</v>
      </c>
      <c r="K1146" s="9"/>
    </row>
    <row r="1147">
      <c r="A1147" s="9" t="s">
        <v>13368</v>
      </c>
      <c r="B1147" s="9">
        <v>10599.1</v>
      </c>
      <c r="K1147" s="9"/>
    </row>
    <row r="1148">
      <c r="A1148" s="9" t="s">
        <v>13372</v>
      </c>
      <c r="B1148" s="9">
        <v>10599.1</v>
      </c>
      <c r="K1148" s="9"/>
    </row>
    <row r="1149">
      <c r="A1149" s="9" t="s">
        <v>13374</v>
      </c>
      <c r="B1149" s="9">
        <v>10599.1</v>
      </c>
      <c r="K1149" s="9"/>
    </row>
    <row r="1150">
      <c r="A1150" s="9" t="s">
        <v>13375</v>
      </c>
      <c r="B1150" s="9">
        <v>10599.1</v>
      </c>
      <c r="K1150" s="9"/>
    </row>
    <row r="1151">
      <c r="A1151" s="9" t="s">
        <v>13379</v>
      </c>
      <c r="B1151" s="9">
        <v>10599.1</v>
      </c>
      <c r="K1151" s="9"/>
    </row>
    <row r="1152">
      <c r="A1152" s="9" t="s">
        <v>13382</v>
      </c>
      <c r="B1152" s="9">
        <v>10599.1</v>
      </c>
      <c r="K1152" s="9"/>
    </row>
    <row r="1153">
      <c r="A1153" s="9" t="s">
        <v>13384</v>
      </c>
      <c r="B1153" s="9">
        <v>10599.1</v>
      </c>
      <c r="K1153" s="9"/>
    </row>
    <row r="1154">
      <c r="A1154" s="9" t="s">
        <v>13387</v>
      </c>
      <c r="B1154" s="9">
        <v>10599.1</v>
      </c>
      <c r="K1154" s="9"/>
    </row>
    <row r="1155">
      <c r="A1155" s="9" t="s">
        <v>13389</v>
      </c>
      <c r="B1155" s="9">
        <v>10599.1</v>
      </c>
      <c r="K1155" s="9"/>
    </row>
    <row r="1156">
      <c r="A1156" s="9" t="s">
        <v>13392</v>
      </c>
      <c r="B1156" s="9">
        <v>10599.1</v>
      </c>
      <c r="K1156" s="9"/>
    </row>
    <row r="1157">
      <c r="A1157" s="9" t="s">
        <v>13397</v>
      </c>
      <c r="B1157" s="9">
        <v>10599.1</v>
      </c>
      <c r="K1157" s="9"/>
    </row>
    <row r="1158">
      <c r="A1158" s="9" t="s">
        <v>13398</v>
      </c>
      <c r="B1158" s="9">
        <v>10599.1</v>
      </c>
      <c r="K1158" s="9"/>
    </row>
    <row r="1159">
      <c r="A1159" s="9" t="s">
        <v>13399</v>
      </c>
      <c r="B1159" s="9">
        <v>10599.1</v>
      </c>
      <c r="K1159" s="9"/>
    </row>
    <row r="1160">
      <c r="A1160" s="9" t="s">
        <v>13400</v>
      </c>
      <c r="B1160" s="9">
        <v>10599.1</v>
      </c>
      <c r="K1160" s="9"/>
    </row>
    <row r="1161">
      <c r="A1161" s="9" t="s">
        <v>13405</v>
      </c>
      <c r="B1161" s="9">
        <v>10599.1</v>
      </c>
      <c r="K1161" s="9"/>
    </row>
    <row r="1162">
      <c r="A1162" s="9" t="s">
        <v>13407</v>
      </c>
      <c r="B1162" s="9">
        <v>10599.1</v>
      </c>
      <c r="K1162" s="9"/>
    </row>
    <row r="1163">
      <c r="A1163" s="9" t="s">
        <v>13409</v>
      </c>
      <c r="B1163" s="9">
        <v>10599.1</v>
      </c>
      <c r="K1163" s="9"/>
    </row>
    <row r="1164">
      <c r="A1164" s="9" t="s">
        <v>13412</v>
      </c>
      <c r="B1164" s="9">
        <v>10599.1</v>
      </c>
      <c r="K1164" s="9"/>
    </row>
    <row r="1165">
      <c r="A1165" s="9" t="s">
        <v>9686</v>
      </c>
      <c r="B1165" s="9">
        <v>10606.1</v>
      </c>
      <c r="K1165" s="9"/>
    </row>
    <row r="1166">
      <c r="A1166" s="9" t="s">
        <v>7728</v>
      </c>
      <c r="B1166" s="9">
        <v>10606.1</v>
      </c>
      <c r="K1166" s="9"/>
    </row>
    <row r="1167">
      <c r="A1167" s="9" t="s">
        <v>13417</v>
      </c>
      <c r="B1167" s="9">
        <v>10654.1</v>
      </c>
      <c r="K1167" s="9"/>
    </row>
    <row r="1168">
      <c r="A1168" s="9" t="s">
        <v>13418</v>
      </c>
      <c r="B1168" s="9">
        <v>10682.1</v>
      </c>
      <c r="K1168" s="9"/>
    </row>
    <row r="1169">
      <c r="A1169" s="9" t="s">
        <v>13419</v>
      </c>
      <c r="B1169" s="9">
        <v>10682.1</v>
      </c>
      <c r="K1169" s="9"/>
    </row>
    <row r="1170">
      <c r="A1170" s="9" t="s">
        <v>13422</v>
      </c>
      <c r="B1170" s="9">
        <v>10861.1</v>
      </c>
      <c r="K1170" s="9"/>
    </row>
    <row r="1171">
      <c r="A1171" s="9" t="s">
        <v>13423</v>
      </c>
      <c r="B1171" s="9">
        <v>10864.1</v>
      </c>
      <c r="K1171" s="9"/>
    </row>
    <row r="1172">
      <c r="A1172" s="9" t="s">
        <v>13424</v>
      </c>
      <c r="B1172" s="9">
        <v>10991.1</v>
      </c>
      <c r="K1172" s="9"/>
    </row>
    <row r="1173">
      <c r="A1173" s="9" t="s">
        <v>13428</v>
      </c>
      <c r="B1173" s="9">
        <v>10991.1</v>
      </c>
      <c r="K1173" s="9"/>
    </row>
    <row r="1174">
      <c r="A1174" s="9" t="s">
        <v>13431</v>
      </c>
      <c r="B1174" s="9">
        <v>10993.1</v>
      </c>
      <c r="K1174" s="9"/>
    </row>
    <row r="1175">
      <c r="A1175" s="9" t="s">
        <v>13434</v>
      </c>
      <c r="B1175" s="9">
        <v>10993.1</v>
      </c>
      <c r="K1175" s="9"/>
    </row>
    <row r="1176">
      <c r="A1176" s="9" t="s">
        <v>7618</v>
      </c>
      <c r="B1176" s="9">
        <v>10993.1</v>
      </c>
      <c r="K1176" s="9"/>
    </row>
    <row r="1177">
      <c r="A1177" s="9" t="s">
        <v>13439</v>
      </c>
      <c r="B1177" s="9">
        <v>10998.1</v>
      </c>
      <c r="K1177" s="9"/>
    </row>
    <row r="1178">
      <c r="A1178" s="9" t="s">
        <v>13442</v>
      </c>
      <c r="B1178" s="9">
        <v>10998.1</v>
      </c>
      <c r="K1178" s="9"/>
    </row>
    <row r="1179">
      <c r="A1179" s="9" t="s">
        <v>8322</v>
      </c>
      <c r="B1179" s="9">
        <v>10998.1</v>
      </c>
      <c r="K1179" s="9"/>
    </row>
    <row r="1180">
      <c r="A1180" s="9" t="s">
        <v>8452</v>
      </c>
      <c r="B1180" s="9">
        <v>10998.1</v>
      </c>
      <c r="K1180" s="9"/>
    </row>
    <row r="1181">
      <c r="A1181" s="9" t="s">
        <v>13451</v>
      </c>
      <c r="B1181" s="9">
        <v>10998.1</v>
      </c>
      <c r="K1181" s="9"/>
    </row>
    <row r="1182">
      <c r="A1182" s="9" t="s">
        <v>13454</v>
      </c>
      <c r="B1182" s="9">
        <v>10998.1</v>
      </c>
      <c r="K1182" s="9"/>
    </row>
    <row r="1183">
      <c r="A1183" s="9" t="s">
        <v>13456</v>
      </c>
      <c r="B1183" s="9">
        <v>10998.1</v>
      </c>
      <c r="K1183" s="9"/>
    </row>
    <row r="1184">
      <c r="A1184" s="9" t="s">
        <v>8640</v>
      </c>
      <c r="B1184" s="9">
        <v>10998.1</v>
      </c>
      <c r="K1184" s="9"/>
    </row>
    <row r="1185">
      <c r="A1185" s="9" t="s">
        <v>13463</v>
      </c>
      <c r="B1185" s="9">
        <v>10998.1</v>
      </c>
      <c r="K1185" s="9"/>
    </row>
    <row r="1186">
      <c r="A1186" s="9" t="s">
        <v>13463</v>
      </c>
      <c r="B1186" s="9">
        <v>10998.1</v>
      </c>
      <c r="K1186" s="9"/>
    </row>
    <row r="1187">
      <c r="A1187" s="9" t="s">
        <v>13467</v>
      </c>
      <c r="B1187" s="9">
        <v>10998.1</v>
      </c>
      <c r="K1187" s="9"/>
    </row>
    <row r="1188">
      <c r="A1188" s="9" t="s">
        <v>13470</v>
      </c>
      <c r="B1188" s="9">
        <v>10998.1</v>
      </c>
      <c r="K1188" s="9"/>
    </row>
    <row r="1189">
      <c r="A1189" s="9" t="s">
        <v>13471</v>
      </c>
      <c r="B1189" s="9">
        <v>10998.1</v>
      </c>
      <c r="K1189" s="9"/>
    </row>
    <row r="1190">
      <c r="A1190" s="9" t="s">
        <v>13474</v>
      </c>
      <c r="B1190" s="9">
        <v>10998.1</v>
      </c>
      <c r="K1190" s="9"/>
    </row>
    <row r="1191">
      <c r="A1191" s="9" t="s">
        <v>13477</v>
      </c>
      <c r="B1191" s="9">
        <v>11001.1</v>
      </c>
      <c r="K1191" s="9"/>
    </row>
    <row r="1192">
      <c r="A1192" s="9" t="s">
        <v>13478</v>
      </c>
      <c r="B1192" s="9">
        <v>11001.1</v>
      </c>
      <c r="K1192" s="9"/>
    </row>
    <row r="1193">
      <c r="A1193" s="9" t="s">
        <v>13481</v>
      </c>
      <c r="B1193" s="9">
        <v>11001.1</v>
      </c>
      <c r="K1193" s="9"/>
    </row>
    <row r="1194">
      <c r="A1194" s="9" t="s">
        <v>7046</v>
      </c>
      <c r="B1194" s="9">
        <v>11001.1</v>
      </c>
      <c r="K1194" s="9"/>
    </row>
    <row r="1195">
      <c r="A1195" s="9" t="s">
        <v>13485</v>
      </c>
      <c r="B1195" s="9">
        <v>11001.1</v>
      </c>
      <c r="K1195" s="9"/>
    </row>
    <row r="1196">
      <c r="A1196" s="9" t="s">
        <v>8529</v>
      </c>
      <c r="B1196" s="9">
        <v>11112.1</v>
      </c>
      <c r="K1196" s="9"/>
    </row>
    <row r="1197">
      <c r="A1197" s="9" t="s">
        <v>13489</v>
      </c>
      <c r="B1197" s="9">
        <v>11136.1</v>
      </c>
      <c r="K1197" s="9"/>
    </row>
    <row r="1198">
      <c r="A1198" s="9" t="s">
        <v>13491</v>
      </c>
      <c r="B1198" s="9">
        <v>11136.1</v>
      </c>
      <c r="K1198" s="9"/>
    </row>
    <row r="1199">
      <c r="A1199" s="9" t="s">
        <v>13494</v>
      </c>
      <c r="B1199" s="9">
        <v>11136.1</v>
      </c>
      <c r="K1199" s="9"/>
    </row>
    <row r="1200">
      <c r="A1200" s="9" t="s">
        <v>13496</v>
      </c>
      <c r="B1200" s="9">
        <v>11136.1</v>
      </c>
      <c r="K1200" s="9"/>
    </row>
    <row r="1201">
      <c r="A1201" s="9" t="s">
        <v>13498</v>
      </c>
      <c r="B1201" s="9">
        <v>11136.1</v>
      </c>
      <c r="K1201" s="9"/>
    </row>
    <row r="1202">
      <c r="A1202" s="9" t="s">
        <v>13503</v>
      </c>
      <c r="B1202" s="9">
        <v>11136.1</v>
      </c>
      <c r="K1202" s="9"/>
    </row>
    <row r="1203">
      <c r="A1203" s="9" t="s">
        <v>13505</v>
      </c>
      <c r="B1203" s="9">
        <v>11136.1</v>
      </c>
      <c r="K1203" s="9"/>
    </row>
    <row r="1204">
      <c r="A1204" s="9" t="s">
        <v>13508</v>
      </c>
      <c r="B1204" s="9">
        <v>11136.1</v>
      </c>
      <c r="K1204" s="9"/>
    </row>
    <row r="1205">
      <c r="A1205" s="9" t="s">
        <v>13509</v>
      </c>
      <c r="B1205" s="9">
        <v>11136.1</v>
      </c>
      <c r="K1205" s="9"/>
    </row>
    <row r="1206">
      <c r="A1206" s="9" t="s">
        <v>13511</v>
      </c>
      <c r="B1206" s="9">
        <v>11136.1</v>
      </c>
      <c r="K1206" s="9"/>
    </row>
    <row r="1207">
      <c r="A1207" s="9" t="s">
        <v>13515</v>
      </c>
      <c r="B1207" s="9">
        <v>11136.1</v>
      </c>
      <c r="K1207" s="9"/>
    </row>
    <row r="1208">
      <c r="A1208" s="9" t="s">
        <v>13517</v>
      </c>
      <c r="B1208" s="9">
        <v>11136.1</v>
      </c>
      <c r="K1208" s="9"/>
    </row>
    <row r="1209">
      <c r="A1209" s="9" t="s">
        <v>13518</v>
      </c>
      <c r="B1209" s="9">
        <v>11136.1</v>
      </c>
      <c r="K1209" s="9"/>
    </row>
    <row r="1210">
      <c r="A1210" s="9" t="s">
        <v>13519</v>
      </c>
      <c r="B1210" s="9">
        <v>11136.1</v>
      </c>
      <c r="K1210" s="9"/>
    </row>
    <row r="1211">
      <c r="A1211" s="9" t="s">
        <v>13523</v>
      </c>
      <c r="B1211" s="9">
        <v>11136.1</v>
      </c>
      <c r="K1211" s="9"/>
    </row>
    <row r="1212">
      <c r="A1212" s="9" t="s">
        <v>13526</v>
      </c>
      <c r="B1212" s="9">
        <v>11136.1</v>
      </c>
      <c r="K1212" s="9"/>
    </row>
    <row r="1213">
      <c r="A1213" s="9" t="s">
        <v>13527</v>
      </c>
      <c r="B1213" s="9">
        <v>11136.1</v>
      </c>
      <c r="K1213" s="9"/>
    </row>
    <row r="1214">
      <c r="A1214" s="9" t="s">
        <v>13530</v>
      </c>
      <c r="B1214" s="9">
        <v>11136.1</v>
      </c>
      <c r="K1214" s="9"/>
    </row>
    <row r="1215">
      <c r="A1215" s="9" t="s">
        <v>13532</v>
      </c>
      <c r="B1215" s="9">
        <v>11136.1</v>
      </c>
      <c r="K1215" s="9"/>
    </row>
    <row r="1216">
      <c r="A1216" s="9" t="s">
        <v>13535</v>
      </c>
      <c r="B1216" s="9">
        <v>11136.1</v>
      </c>
      <c r="K1216" s="9"/>
    </row>
    <row r="1217">
      <c r="A1217" s="9" t="s">
        <v>13538</v>
      </c>
      <c r="B1217" s="9">
        <v>11136.1</v>
      </c>
      <c r="K1217" s="9"/>
    </row>
    <row r="1218">
      <c r="A1218" s="9" t="s">
        <v>13544</v>
      </c>
      <c r="B1218" s="9">
        <v>11136.1</v>
      </c>
      <c r="K1218" s="9"/>
    </row>
    <row r="1219">
      <c r="A1219" s="9" t="s">
        <v>13545</v>
      </c>
      <c r="B1219" s="9">
        <v>11136.1</v>
      </c>
      <c r="K1219" s="9"/>
    </row>
    <row r="1220">
      <c r="A1220" s="9" t="s">
        <v>13548</v>
      </c>
      <c r="B1220" s="9">
        <v>11136.1</v>
      </c>
      <c r="K1220" s="9"/>
    </row>
    <row r="1221">
      <c r="A1221" s="9" t="s">
        <v>13552</v>
      </c>
      <c r="B1221" s="9">
        <v>11136.1</v>
      </c>
      <c r="K1221" s="9"/>
    </row>
    <row r="1222">
      <c r="A1222" s="9" t="s">
        <v>13553</v>
      </c>
      <c r="B1222" s="9">
        <v>11136.1</v>
      </c>
      <c r="K1222" s="9"/>
    </row>
    <row r="1223">
      <c r="A1223" s="9" t="s">
        <v>13557</v>
      </c>
      <c r="B1223" s="9">
        <v>11136.1</v>
      </c>
      <c r="K1223" s="9"/>
    </row>
    <row r="1224">
      <c r="A1224" s="9" t="s">
        <v>13560</v>
      </c>
      <c r="B1224" s="9">
        <v>11136.1</v>
      </c>
      <c r="K1224" s="9"/>
    </row>
    <row r="1225">
      <c r="A1225" s="9" t="s">
        <v>13561</v>
      </c>
      <c r="B1225" s="9">
        <v>11136.1</v>
      </c>
      <c r="K1225" s="9"/>
    </row>
    <row r="1226">
      <c r="A1226" s="9" t="s">
        <v>13564</v>
      </c>
      <c r="B1226" s="9">
        <v>11136.1</v>
      </c>
      <c r="K1226" s="9"/>
    </row>
    <row r="1227">
      <c r="A1227" s="9" t="s">
        <v>13566</v>
      </c>
      <c r="B1227" s="9">
        <v>11136.1</v>
      </c>
      <c r="K1227" s="9"/>
    </row>
    <row r="1228">
      <c r="A1228" s="9" t="s">
        <v>13569</v>
      </c>
      <c r="B1228" s="9">
        <v>11136.1</v>
      </c>
      <c r="K1228" s="9"/>
    </row>
    <row r="1229">
      <c r="A1229" s="9" t="s">
        <v>13570</v>
      </c>
      <c r="B1229" s="9">
        <v>11136.1</v>
      </c>
      <c r="K1229" s="9"/>
    </row>
    <row r="1230">
      <c r="A1230" s="9" t="s">
        <v>13571</v>
      </c>
      <c r="B1230" s="9">
        <v>11136.1</v>
      </c>
      <c r="K1230" s="9"/>
    </row>
    <row r="1231">
      <c r="A1231" s="9" t="s">
        <v>13574</v>
      </c>
      <c r="B1231" s="9">
        <v>11136.1</v>
      </c>
      <c r="K1231" s="9"/>
    </row>
    <row r="1232">
      <c r="A1232" s="9" t="s">
        <v>13576</v>
      </c>
      <c r="B1232" s="9">
        <v>11136.1</v>
      </c>
      <c r="K1232" s="9"/>
    </row>
    <row r="1233">
      <c r="A1233" s="9" t="s">
        <v>13578</v>
      </c>
      <c r="B1233" s="9">
        <v>11136.1</v>
      </c>
      <c r="K1233" s="9"/>
    </row>
    <row r="1234">
      <c r="A1234" s="9" t="s">
        <v>13580</v>
      </c>
      <c r="B1234" s="9">
        <v>11136.1</v>
      </c>
      <c r="K1234" s="9"/>
    </row>
    <row r="1235">
      <c r="A1235" s="9" t="s">
        <v>13581</v>
      </c>
      <c r="B1235" s="9">
        <v>11136.1</v>
      </c>
      <c r="K1235" s="9"/>
    </row>
    <row r="1236">
      <c r="A1236" s="9" t="s">
        <v>13582</v>
      </c>
      <c r="B1236" s="9">
        <v>11136.1</v>
      </c>
      <c r="K1236" s="9"/>
    </row>
    <row r="1237">
      <c r="A1237" s="9" t="s">
        <v>13585</v>
      </c>
      <c r="B1237" s="9">
        <v>11136.1</v>
      </c>
      <c r="K1237" s="9"/>
    </row>
    <row r="1238">
      <c r="A1238" s="9" t="s">
        <v>13588</v>
      </c>
      <c r="B1238" s="9">
        <v>11136.1</v>
      </c>
      <c r="K1238" s="9"/>
    </row>
    <row r="1239">
      <c r="A1239" s="9" t="s">
        <v>13589</v>
      </c>
      <c r="B1239" s="9">
        <v>11136.1</v>
      </c>
      <c r="K1239" s="9"/>
    </row>
    <row r="1240">
      <c r="A1240" s="9" t="s">
        <v>13590</v>
      </c>
      <c r="B1240" s="9">
        <v>11136.1</v>
      </c>
      <c r="K1240" s="9"/>
    </row>
    <row r="1241">
      <c r="A1241" s="9" t="s">
        <v>13591</v>
      </c>
      <c r="B1241" s="9">
        <v>11136.1</v>
      </c>
      <c r="K1241" s="9"/>
    </row>
    <row r="1242">
      <c r="A1242" s="9" t="s">
        <v>13592</v>
      </c>
      <c r="B1242" s="9">
        <v>11136.1</v>
      </c>
      <c r="K1242" s="9"/>
    </row>
    <row r="1243">
      <c r="A1243" s="9" t="s">
        <v>13595</v>
      </c>
      <c r="B1243" s="9">
        <v>11136.1</v>
      </c>
      <c r="K1243" s="9"/>
    </row>
    <row r="1244">
      <c r="A1244" s="9" t="s">
        <v>13598</v>
      </c>
      <c r="B1244" s="9">
        <v>11136.1</v>
      </c>
      <c r="K1244" s="9"/>
    </row>
    <row r="1245">
      <c r="A1245" s="9" t="s">
        <v>13600</v>
      </c>
      <c r="B1245" s="9">
        <v>11136.1</v>
      </c>
      <c r="K1245" s="9"/>
    </row>
    <row r="1246">
      <c r="A1246" s="9" t="s">
        <v>13601</v>
      </c>
      <c r="B1246" s="9">
        <v>11136.1</v>
      </c>
      <c r="K1246" s="9"/>
    </row>
    <row r="1247">
      <c r="A1247" s="9" t="s">
        <v>13602</v>
      </c>
      <c r="B1247" s="9">
        <v>11136.1</v>
      </c>
      <c r="K1247" s="9"/>
    </row>
    <row r="1248">
      <c r="A1248" s="9" t="s">
        <v>13604</v>
      </c>
      <c r="B1248" s="9">
        <v>11136.1</v>
      </c>
      <c r="K1248" s="9"/>
    </row>
    <row r="1249">
      <c r="A1249" s="9" t="s">
        <v>13606</v>
      </c>
      <c r="B1249" s="9">
        <v>11136.1</v>
      </c>
      <c r="K1249" s="9"/>
    </row>
    <row r="1250">
      <c r="A1250" s="9" t="s">
        <v>13609</v>
      </c>
      <c r="B1250" s="9">
        <v>11136.1</v>
      </c>
      <c r="K1250" s="9"/>
    </row>
    <row r="1251">
      <c r="A1251" s="9" t="s">
        <v>13611</v>
      </c>
      <c r="B1251" s="9">
        <v>11136.1</v>
      </c>
      <c r="K1251" s="9"/>
    </row>
    <row r="1252">
      <c r="A1252" s="9" t="s">
        <v>13612</v>
      </c>
      <c r="B1252" s="9">
        <v>11136.1</v>
      </c>
      <c r="K1252" s="9"/>
    </row>
    <row r="1253">
      <c r="A1253" s="9" t="s">
        <v>13615</v>
      </c>
      <c r="B1253" s="9">
        <v>11136.1</v>
      </c>
      <c r="K1253" s="9"/>
    </row>
    <row r="1254">
      <c r="A1254" s="9" t="s">
        <v>13617</v>
      </c>
      <c r="B1254" s="9">
        <v>11136.1</v>
      </c>
      <c r="K1254" s="9"/>
    </row>
    <row r="1255">
      <c r="A1255" s="9" t="s">
        <v>13619</v>
      </c>
      <c r="B1255" s="9">
        <v>11136.1</v>
      </c>
      <c r="K1255" s="9"/>
    </row>
    <row r="1256">
      <c r="A1256" s="9" t="s">
        <v>13621</v>
      </c>
      <c r="B1256" s="9">
        <v>11136.1</v>
      </c>
      <c r="K1256" s="9"/>
    </row>
    <row r="1257">
      <c r="A1257" s="9" t="s">
        <v>13622</v>
      </c>
      <c r="B1257" s="9">
        <v>11136.1</v>
      </c>
      <c r="K1257" s="9"/>
    </row>
    <row r="1258">
      <c r="A1258" s="9" t="s">
        <v>13625</v>
      </c>
      <c r="B1258" s="9">
        <v>11136.1</v>
      </c>
      <c r="K1258" s="9"/>
    </row>
    <row r="1259">
      <c r="A1259" s="9" t="s">
        <v>13628</v>
      </c>
      <c r="B1259" s="9">
        <v>11136.1</v>
      </c>
      <c r="K1259" s="9"/>
    </row>
    <row r="1260">
      <c r="A1260" s="9" t="s">
        <v>13629</v>
      </c>
      <c r="B1260" s="9">
        <v>11136.1</v>
      </c>
      <c r="K1260" s="9"/>
    </row>
    <row r="1261">
      <c r="A1261" s="9" t="s">
        <v>13631</v>
      </c>
      <c r="B1261" s="9">
        <v>11136.1</v>
      </c>
      <c r="K1261" s="9"/>
    </row>
    <row r="1262">
      <c r="A1262" s="9" t="s">
        <v>13632</v>
      </c>
      <c r="B1262" s="9">
        <v>11136.1</v>
      </c>
      <c r="K1262" s="9"/>
    </row>
    <row r="1263">
      <c r="A1263" s="9" t="s">
        <v>13634</v>
      </c>
      <c r="B1263" s="9">
        <v>11136.1</v>
      </c>
      <c r="K1263" s="9"/>
    </row>
    <row r="1264">
      <c r="A1264" s="9" t="s">
        <v>13638</v>
      </c>
      <c r="B1264" s="9">
        <v>11136.1</v>
      </c>
      <c r="K1264" s="9"/>
    </row>
    <row r="1265">
      <c r="A1265" s="9" t="s">
        <v>13639</v>
      </c>
      <c r="B1265" s="9">
        <v>11136.1</v>
      </c>
      <c r="K1265" s="9"/>
    </row>
    <row r="1266">
      <c r="A1266" s="9" t="s">
        <v>13640</v>
      </c>
      <c r="B1266" s="9">
        <v>11136.1</v>
      </c>
      <c r="K1266" s="9"/>
    </row>
    <row r="1267">
      <c r="A1267" s="9" t="s">
        <v>13641</v>
      </c>
      <c r="B1267" s="9">
        <v>11136.1</v>
      </c>
      <c r="K1267" s="9"/>
    </row>
    <row r="1268">
      <c r="A1268" s="9" t="s">
        <v>13642</v>
      </c>
      <c r="B1268" s="9">
        <v>11136.1</v>
      </c>
      <c r="K1268" s="9"/>
    </row>
    <row r="1269">
      <c r="A1269" s="9" t="s">
        <v>13645</v>
      </c>
      <c r="B1269" s="9">
        <v>11136.1</v>
      </c>
      <c r="K1269" s="9"/>
    </row>
    <row r="1270">
      <c r="A1270" s="9" t="s">
        <v>13647</v>
      </c>
      <c r="B1270" s="9">
        <v>11136.1</v>
      </c>
      <c r="K1270" s="9"/>
    </row>
    <row r="1271">
      <c r="A1271" s="9" t="s">
        <v>13649</v>
      </c>
      <c r="B1271" s="9">
        <v>11136.1</v>
      </c>
      <c r="K1271" s="9"/>
    </row>
    <row r="1272">
      <c r="A1272" s="9" t="s">
        <v>13650</v>
      </c>
      <c r="B1272" s="9">
        <v>11136.1</v>
      </c>
      <c r="K1272" s="9"/>
    </row>
    <row r="1273">
      <c r="A1273" s="9" t="s">
        <v>13652</v>
      </c>
      <c r="B1273" s="9">
        <v>11136.1</v>
      </c>
      <c r="K1273" s="9"/>
    </row>
    <row r="1274">
      <c r="A1274" s="9" t="s">
        <v>13654</v>
      </c>
      <c r="B1274" s="9">
        <v>11136.1</v>
      </c>
      <c r="K1274" s="9"/>
    </row>
    <row r="1275">
      <c r="A1275" s="9" t="s">
        <v>13657</v>
      </c>
      <c r="B1275" s="9">
        <v>11136.1</v>
      </c>
      <c r="K1275" s="9"/>
    </row>
    <row r="1276">
      <c r="A1276" s="9" t="s">
        <v>13659</v>
      </c>
      <c r="B1276" s="9">
        <v>11254.1</v>
      </c>
      <c r="K1276" s="9"/>
    </row>
    <row r="1277">
      <c r="A1277" s="9" t="s">
        <v>7347</v>
      </c>
      <c r="B1277" s="9">
        <v>22934.1</v>
      </c>
      <c r="K1277" s="9"/>
    </row>
    <row r="1278">
      <c r="A1278" s="9" t="s">
        <v>13661</v>
      </c>
      <c r="B1278" s="9">
        <v>22934.1</v>
      </c>
      <c r="K1278" s="9"/>
    </row>
    <row r="1279">
      <c r="A1279" s="9" t="s">
        <v>13665</v>
      </c>
      <c r="B1279" s="9">
        <v>23417.1</v>
      </c>
      <c r="K1279" s="9"/>
    </row>
    <row r="1280">
      <c r="A1280" s="9" t="s">
        <v>13666</v>
      </c>
      <c r="B1280" s="9">
        <v>23417.1</v>
      </c>
      <c r="K1280" s="9"/>
    </row>
    <row r="1281">
      <c r="A1281" s="9" t="s">
        <v>13669</v>
      </c>
      <c r="B1281" s="9">
        <v>23417.1</v>
      </c>
      <c r="K1281" s="9"/>
    </row>
    <row r="1282">
      <c r="A1282" s="9" t="s">
        <v>13673</v>
      </c>
      <c r="B1282" s="9">
        <v>23443.1</v>
      </c>
      <c r="K1282" s="9"/>
    </row>
    <row r="1283">
      <c r="A1283" s="9" t="s">
        <v>13674</v>
      </c>
      <c r="B1283" s="9">
        <v>23498.1</v>
      </c>
      <c r="K1283" s="9"/>
    </row>
    <row r="1284">
      <c r="A1284" s="9" t="s">
        <v>7852</v>
      </c>
      <c r="B1284" s="9">
        <v>25796.1</v>
      </c>
      <c r="K1284" s="9"/>
    </row>
    <row r="1285">
      <c r="A1285" s="9" t="s">
        <v>13679</v>
      </c>
      <c r="B1285" s="9">
        <v>25828.1</v>
      </c>
      <c r="K1285" s="9"/>
    </row>
    <row r="1286">
      <c r="A1286" s="9" t="s">
        <v>7870</v>
      </c>
      <c r="B1286" s="9">
        <v>26227.1</v>
      </c>
      <c r="K1286" s="9"/>
    </row>
    <row r="1287">
      <c r="A1287" s="9" t="s">
        <v>13685</v>
      </c>
      <c r="B1287" s="9">
        <v>26275.1</v>
      </c>
      <c r="K1287" s="9"/>
    </row>
    <row r="1288">
      <c r="A1288" s="9" t="s">
        <v>13687</v>
      </c>
      <c r="B1288" s="9">
        <v>26275.1</v>
      </c>
      <c r="K1288" s="9"/>
    </row>
    <row r="1289">
      <c r="A1289" s="9" t="s">
        <v>8649</v>
      </c>
      <c r="B1289" s="9">
        <v>26873.1</v>
      </c>
      <c r="K1289" s="9"/>
    </row>
    <row r="1290">
      <c r="A1290" s="9" t="s">
        <v>8614</v>
      </c>
      <c r="B1290" s="9">
        <v>27232.1</v>
      </c>
      <c r="K1290" s="9"/>
    </row>
    <row r="1291">
      <c r="A1291" s="9" t="s">
        <v>13692</v>
      </c>
      <c r="B1291" s="9">
        <v>28976.1</v>
      </c>
      <c r="K1291" s="9"/>
    </row>
    <row r="1292">
      <c r="A1292" s="9" t="s">
        <v>7138</v>
      </c>
      <c r="B1292" s="9">
        <v>51005.1</v>
      </c>
      <c r="K1292" s="9"/>
    </row>
    <row r="1293">
      <c r="A1293" s="9" t="s">
        <v>13697</v>
      </c>
      <c r="B1293" s="9">
        <v>51071.1</v>
      </c>
      <c r="K1293" s="9"/>
    </row>
    <row r="1294">
      <c r="A1294" s="9" t="s">
        <v>13698</v>
      </c>
      <c r="B1294" s="9">
        <v>51166.1</v>
      </c>
      <c r="K1294" s="9"/>
    </row>
    <row r="1295">
      <c r="A1295" s="9" t="s">
        <v>13701</v>
      </c>
      <c r="B1295" s="9">
        <v>51181.1</v>
      </c>
      <c r="K1295" s="9"/>
    </row>
    <row r="1296">
      <c r="A1296" s="9" t="s">
        <v>8198</v>
      </c>
      <c r="B1296" s="9">
        <v>51477.1</v>
      </c>
      <c r="K1296" s="9"/>
    </row>
    <row r="1297">
      <c r="A1297" s="9" t="s">
        <v>13704</v>
      </c>
      <c r="B1297" s="9">
        <v>51478.1</v>
      </c>
      <c r="K1297" s="9"/>
    </row>
    <row r="1298">
      <c r="A1298" s="9" t="s">
        <v>7460</v>
      </c>
      <c r="B1298" s="9">
        <v>51727.1</v>
      </c>
      <c r="K1298" s="9"/>
    </row>
    <row r="1299">
      <c r="A1299" s="9" t="s">
        <v>13708</v>
      </c>
      <c r="B1299" s="9">
        <v>51727.1</v>
      </c>
      <c r="K1299" s="9"/>
    </row>
    <row r="1300">
      <c r="A1300" s="9" t="s">
        <v>6981</v>
      </c>
      <c r="B1300" s="9">
        <v>51727.1</v>
      </c>
      <c r="K1300" s="9"/>
    </row>
    <row r="1301">
      <c r="A1301" s="9" t="s">
        <v>13711</v>
      </c>
      <c r="B1301" s="9">
        <v>51733.1</v>
      </c>
      <c r="K1301" s="9"/>
    </row>
    <row r="1302">
      <c r="A1302" s="9" t="s">
        <v>13713</v>
      </c>
      <c r="B1302" s="9">
        <v>51733.1</v>
      </c>
      <c r="K1302" s="9"/>
    </row>
    <row r="1303">
      <c r="A1303" s="9" t="s">
        <v>13716</v>
      </c>
      <c r="B1303" s="9">
        <v>54020.1</v>
      </c>
      <c r="K1303" s="9"/>
    </row>
    <row r="1304">
      <c r="A1304" s="9" t="s">
        <v>6995</v>
      </c>
      <c r="B1304" s="9">
        <v>54187.1</v>
      </c>
      <c r="K1304" s="9"/>
    </row>
    <row r="1305">
      <c r="A1305" s="9" t="s">
        <v>13718</v>
      </c>
      <c r="B1305" s="9">
        <v>54677.1</v>
      </c>
      <c r="K1305" s="9"/>
    </row>
    <row r="1306">
      <c r="A1306" s="9" t="s">
        <v>13722</v>
      </c>
      <c r="B1306" s="9">
        <v>54677.1</v>
      </c>
      <c r="K1306" s="9"/>
    </row>
    <row r="1307">
      <c r="A1307" s="9" t="s">
        <v>13724</v>
      </c>
      <c r="B1307" s="9">
        <v>54677.1</v>
      </c>
      <c r="K1307" s="9"/>
    </row>
    <row r="1308">
      <c r="A1308" s="9" t="s">
        <v>13725</v>
      </c>
      <c r="B1308" s="9">
        <v>54995.1</v>
      </c>
      <c r="K1308" s="9"/>
    </row>
    <row r="1309">
      <c r="A1309" s="9" t="s">
        <v>13727</v>
      </c>
      <c r="B1309" s="9">
        <v>55089.1</v>
      </c>
      <c r="K1309" s="9"/>
    </row>
    <row r="1310">
      <c r="A1310" s="9" t="s">
        <v>8665</v>
      </c>
      <c r="B1310" s="9">
        <v>55163.1</v>
      </c>
      <c r="K1310" s="9"/>
    </row>
    <row r="1311">
      <c r="A1311" s="9" t="s">
        <v>13728</v>
      </c>
      <c r="B1311" s="9">
        <v>55163.1</v>
      </c>
      <c r="K1311" s="9"/>
    </row>
    <row r="1312">
      <c r="A1312" s="9" t="s">
        <v>13732</v>
      </c>
      <c r="B1312" s="9">
        <v>55163.1</v>
      </c>
      <c r="K1312" s="9"/>
    </row>
    <row r="1313">
      <c r="A1313" s="9" t="s">
        <v>13734</v>
      </c>
      <c r="B1313" s="9">
        <v>55163.1</v>
      </c>
      <c r="K1313" s="9"/>
    </row>
    <row r="1314">
      <c r="A1314" s="9" t="s">
        <v>8566</v>
      </c>
      <c r="B1314" s="9">
        <v>55191.1</v>
      </c>
      <c r="K1314" s="9"/>
    </row>
    <row r="1315">
      <c r="A1315" s="9" t="s">
        <v>13738</v>
      </c>
      <c r="B1315" s="9">
        <v>55276.1</v>
      </c>
      <c r="K1315" s="9"/>
    </row>
    <row r="1316">
      <c r="A1316" s="9" t="s">
        <v>13741</v>
      </c>
      <c r="B1316" s="9">
        <v>55301.1</v>
      </c>
      <c r="K1316" s="9"/>
    </row>
    <row r="1317">
      <c r="A1317" s="9" t="s">
        <v>8909</v>
      </c>
      <c r="B1317" s="9">
        <v>55312.1</v>
      </c>
      <c r="K1317" s="9"/>
    </row>
    <row r="1318">
      <c r="A1318" s="9" t="s">
        <v>6984</v>
      </c>
      <c r="B1318" s="9">
        <v>55577.1</v>
      </c>
      <c r="K1318" s="9"/>
    </row>
    <row r="1319">
      <c r="A1319" s="9" t="s">
        <v>13750</v>
      </c>
      <c r="B1319" s="9">
        <v>55586.1</v>
      </c>
      <c r="K1319" s="9"/>
    </row>
    <row r="1320">
      <c r="A1320" s="9" t="s">
        <v>13753</v>
      </c>
      <c r="B1320" s="9">
        <v>55907.1</v>
      </c>
      <c r="K1320" s="9"/>
    </row>
    <row r="1321">
      <c r="A1321" s="9" t="s">
        <v>13755</v>
      </c>
      <c r="B1321" s="9">
        <v>55907.1</v>
      </c>
      <c r="K1321" s="9"/>
    </row>
    <row r="1322">
      <c r="A1322" s="9" t="s">
        <v>13758</v>
      </c>
      <c r="B1322" s="9">
        <v>56953.1</v>
      </c>
      <c r="K1322" s="9"/>
    </row>
    <row r="1323">
      <c r="A1323" s="9" t="s">
        <v>13760</v>
      </c>
      <c r="B1323" s="9">
        <v>56954.1</v>
      </c>
      <c r="K1323" s="9"/>
    </row>
    <row r="1324">
      <c r="A1324" s="9" t="s">
        <v>13761</v>
      </c>
      <c r="B1324" s="9">
        <v>56954.1</v>
      </c>
      <c r="K1324" s="9"/>
    </row>
    <row r="1325">
      <c r="A1325" s="9" t="s">
        <v>8858</v>
      </c>
      <c r="B1325" s="9">
        <v>57026.1</v>
      </c>
      <c r="K1325" s="9"/>
    </row>
    <row r="1326">
      <c r="A1326" s="9" t="s">
        <v>13764</v>
      </c>
      <c r="B1326" s="9">
        <v>57571.1</v>
      </c>
      <c r="K1326" s="9"/>
    </row>
    <row r="1327">
      <c r="A1327" s="9" t="s">
        <v>13765</v>
      </c>
      <c r="B1327" s="9">
        <v>57571.1</v>
      </c>
      <c r="K1327" s="9"/>
    </row>
    <row r="1328">
      <c r="A1328" s="9" t="s">
        <v>13767</v>
      </c>
      <c r="B1328" s="9">
        <v>57835.1</v>
      </c>
      <c r="K1328" s="9"/>
    </row>
    <row r="1329">
      <c r="A1329" s="9" t="s">
        <v>7716</v>
      </c>
      <c r="B1329" s="9">
        <v>58510.1</v>
      </c>
      <c r="K1329" s="9"/>
    </row>
    <row r="1330">
      <c r="A1330" s="9" t="s">
        <v>13770</v>
      </c>
      <c r="B1330" s="9">
        <v>60386.1</v>
      </c>
      <c r="K1330" s="9"/>
    </row>
    <row r="1331">
      <c r="A1331" s="9" t="s">
        <v>13771</v>
      </c>
      <c r="B1331" s="9">
        <v>60386.1</v>
      </c>
      <c r="K1331" s="9"/>
    </row>
    <row r="1332">
      <c r="A1332" s="9" t="s">
        <v>13774</v>
      </c>
      <c r="B1332" s="9">
        <v>60386.1</v>
      </c>
      <c r="K1332" s="9"/>
    </row>
    <row r="1333">
      <c r="A1333" s="9" t="s">
        <v>13776</v>
      </c>
      <c r="B1333" s="9">
        <v>60386.1</v>
      </c>
      <c r="K1333" s="9"/>
    </row>
    <row r="1334">
      <c r="A1334" s="9" t="s">
        <v>13777</v>
      </c>
      <c r="B1334" s="9">
        <v>60386.1</v>
      </c>
      <c r="K1334" s="9"/>
    </row>
    <row r="1335">
      <c r="A1335" s="9" t="s">
        <v>13778</v>
      </c>
      <c r="B1335" s="9">
        <v>60386.1</v>
      </c>
      <c r="K1335" s="9"/>
    </row>
    <row r="1336">
      <c r="A1336" s="9" t="s">
        <v>13781</v>
      </c>
      <c r="B1336" s="9">
        <v>60386.1</v>
      </c>
      <c r="K1336" s="9"/>
    </row>
    <row r="1337">
      <c r="A1337" s="9" t="s">
        <v>13782</v>
      </c>
      <c r="B1337" s="9">
        <v>60386.1</v>
      </c>
      <c r="K1337" s="9"/>
    </row>
    <row r="1338">
      <c r="A1338" s="9" t="s">
        <v>13784</v>
      </c>
      <c r="B1338" s="9">
        <v>60386.1</v>
      </c>
      <c r="K1338" s="9"/>
    </row>
    <row r="1339">
      <c r="A1339" s="9" t="s">
        <v>13786</v>
      </c>
      <c r="B1339" s="9">
        <v>60386.1</v>
      </c>
      <c r="K1339" s="9"/>
    </row>
    <row r="1340">
      <c r="A1340" s="9" t="s">
        <v>13787</v>
      </c>
      <c r="B1340" s="9">
        <v>60386.1</v>
      </c>
      <c r="K1340" s="9"/>
    </row>
    <row r="1341">
      <c r="A1341" s="9" t="s">
        <v>13789</v>
      </c>
      <c r="B1341" s="9">
        <v>60386.1</v>
      </c>
      <c r="K1341" s="9"/>
    </row>
    <row r="1342">
      <c r="A1342" s="9" t="s">
        <v>7758</v>
      </c>
      <c r="B1342" s="9">
        <v>60490.1</v>
      </c>
      <c r="K1342" s="9"/>
    </row>
    <row r="1343">
      <c r="A1343" s="9" t="s">
        <v>13792</v>
      </c>
      <c r="B1343" s="9">
        <v>60490.1</v>
      </c>
      <c r="K1343" s="9"/>
    </row>
    <row r="1344">
      <c r="A1344" s="9" t="s">
        <v>13793</v>
      </c>
      <c r="B1344" s="9">
        <v>60496.1</v>
      </c>
      <c r="K1344" s="9"/>
    </row>
    <row r="1345">
      <c r="A1345" s="9" t="s">
        <v>13795</v>
      </c>
      <c r="B1345" s="9">
        <v>64078.1</v>
      </c>
      <c r="K1345" s="9"/>
    </row>
    <row r="1346">
      <c r="A1346" s="9" t="s">
        <v>13798</v>
      </c>
      <c r="B1346" s="9">
        <v>64078.1</v>
      </c>
      <c r="K1346" s="9"/>
    </row>
    <row r="1347">
      <c r="A1347" s="9" t="s">
        <v>13800</v>
      </c>
      <c r="B1347" s="9">
        <v>64078.1</v>
      </c>
      <c r="K1347" s="9"/>
    </row>
    <row r="1348">
      <c r="A1348" s="9" t="s">
        <v>13801</v>
      </c>
      <c r="B1348" s="9">
        <v>64078.1</v>
      </c>
      <c r="K1348" s="9"/>
    </row>
    <row r="1349">
      <c r="A1349" s="9" t="s">
        <v>13803</v>
      </c>
      <c r="B1349" s="9">
        <v>64078.1</v>
      </c>
      <c r="K1349" s="9"/>
    </row>
    <row r="1350">
      <c r="A1350" s="9" t="s">
        <v>13804</v>
      </c>
      <c r="B1350" s="9">
        <v>64078.1</v>
      </c>
      <c r="K1350" s="9"/>
    </row>
    <row r="1351">
      <c r="A1351" s="9" t="s">
        <v>13806</v>
      </c>
      <c r="B1351" s="9">
        <v>64078.1</v>
      </c>
      <c r="K1351" s="9"/>
    </row>
    <row r="1352">
      <c r="A1352" s="9" t="s">
        <v>13808</v>
      </c>
      <c r="B1352" s="9">
        <v>64078.1</v>
      </c>
      <c r="K1352" s="9"/>
    </row>
    <row r="1353">
      <c r="A1353" s="9" t="s">
        <v>13811</v>
      </c>
      <c r="B1353" s="9">
        <v>64078.1</v>
      </c>
      <c r="K1353" s="9"/>
    </row>
    <row r="1354">
      <c r="A1354" s="9" t="s">
        <v>13814</v>
      </c>
      <c r="B1354" s="9">
        <v>64078.1</v>
      </c>
      <c r="K1354" s="9"/>
    </row>
    <row r="1355">
      <c r="A1355" s="9" t="s">
        <v>13815</v>
      </c>
      <c r="B1355" s="9">
        <v>64078.1</v>
      </c>
      <c r="K1355" s="9"/>
    </row>
    <row r="1356">
      <c r="A1356" s="9" t="s">
        <v>13818</v>
      </c>
      <c r="B1356" s="9">
        <v>64080.1</v>
      </c>
      <c r="K1356" s="9"/>
    </row>
    <row r="1357">
      <c r="A1357" s="9" t="s">
        <v>13820</v>
      </c>
      <c r="B1357" s="9">
        <v>64841.1</v>
      </c>
      <c r="K1357" s="9"/>
    </row>
    <row r="1358">
      <c r="A1358" s="9" t="s">
        <v>13821</v>
      </c>
      <c r="B1358" s="9">
        <v>64850.1</v>
      </c>
      <c r="K1358" s="9"/>
    </row>
    <row r="1359">
      <c r="A1359" s="9" t="s">
        <v>13824</v>
      </c>
      <c r="B1359" s="9">
        <v>64902.1</v>
      </c>
      <c r="K1359" s="9"/>
    </row>
    <row r="1360">
      <c r="A1360" s="9" t="s">
        <v>8555</v>
      </c>
      <c r="B1360" s="9">
        <v>65220.1</v>
      </c>
      <c r="K1360" s="9"/>
    </row>
    <row r="1361">
      <c r="A1361" s="9" t="s">
        <v>13827</v>
      </c>
      <c r="B1361" s="9">
        <v>65985.1</v>
      </c>
      <c r="K1361" s="9"/>
    </row>
    <row r="1362">
      <c r="A1362" s="9" t="s">
        <v>13828</v>
      </c>
      <c r="B1362" s="9">
        <v>65985.1</v>
      </c>
      <c r="K1362" s="9"/>
    </row>
    <row r="1363">
      <c r="A1363" s="9" t="s">
        <v>13831</v>
      </c>
      <c r="B1363" s="9">
        <v>79017.1</v>
      </c>
      <c r="K1363" s="9"/>
    </row>
    <row r="1364">
      <c r="A1364" s="9" t="s">
        <v>8117</v>
      </c>
      <c r="B1364" s="9">
        <v>79077.1</v>
      </c>
      <c r="K1364" s="9"/>
    </row>
    <row r="1365">
      <c r="A1365" s="9" t="s">
        <v>13833</v>
      </c>
      <c r="B1365" s="9">
        <v>79717.1</v>
      </c>
      <c r="K1365" s="9"/>
    </row>
    <row r="1366">
      <c r="A1366" s="9" t="s">
        <v>13834</v>
      </c>
      <c r="B1366" s="9">
        <v>79814.1</v>
      </c>
      <c r="K1366" s="9"/>
    </row>
    <row r="1367">
      <c r="A1367" s="9" t="s">
        <v>13835</v>
      </c>
      <c r="B1367" s="9">
        <v>80146.1</v>
      </c>
      <c r="K1367" s="9"/>
    </row>
    <row r="1368">
      <c r="A1368" s="9" t="s">
        <v>13837</v>
      </c>
      <c r="B1368" s="9">
        <v>80270.1</v>
      </c>
      <c r="K1368" s="9"/>
    </row>
    <row r="1369">
      <c r="A1369" s="9" t="s">
        <v>9334</v>
      </c>
      <c r="B1369" s="9">
        <v>80347.1</v>
      </c>
      <c r="K1369" s="9"/>
    </row>
    <row r="1370">
      <c r="A1370" s="9" t="s">
        <v>7651</v>
      </c>
      <c r="B1370" s="9">
        <v>80347.1</v>
      </c>
      <c r="K1370" s="9"/>
    </row>
    <row r="1371">
      <c r="A1371" s="9" t="s">
        <v>13841</v>
      </c>
      <c r="B1371" s="9">
        <v>80347.1</v>
      </c>
      <c r="K1371" s="9"/>
    </row>
    <row r="1372">
      <c r="A1372" s="9" t="s">
        <v>13843</v>
      </c>
      <c r="B1372" s="9">
        <v>80347.1</v>
      </c>
      <c r="K1372" s="9"/>
    </row>
    <row r="1373">
      <c r="A1373" s="9" t="s">
        <v>13845</v>
      </c>
      <c r="B1373" s="9">
        <v>81490.1</v>
      </c>
      <c r="K1373" s="9"/>
    </row>
    <row r="1374">
      <c r="A1374" s="9" t="s">
        <v>13846</v>
      </c>
      <c r="B1374" s="9">
        <v>83884.1</v>
      </c>
      <c r="K1374" s="9"/>
    </row>
    <row r="1375">
      <c r="A1375" s="9" t="s">
        <v>13848</v>
      </c>
      <c r="B1375" s="9">
        <v>83884.1</v>
      </c>
      <c r="K1375" s="9"/>
    </row>
    <row r="1376">
      <c r="A1376" s="9" t="s">
        <v>13850</v>
      </c>
      <c r="B1376" s="9">
        <v>83884.1</v>
      </c>
      <c r="K1376" s="9"/>
    </row>
    <row r="1377">
      <c r="A1377" s="9" t="s">
        <v>13851</v>
      </c>
      <c r="B1377" s="9">
        <v>83884.1</v>
      </c>
      <c r="K1377" s="9"/>
    </row>
    <row r="1378">
      <c r="A1378" s="9" t="s">
        <v>13853</v>
      </c>
      <c r="B1378" s="9">
        <v>83884.1</v>
      </c>
      <c r="K1378" s="9"/>
    </row>
    <row r="1379">
      <c r="A1379" s="9" t="s">
        <v>13854</v>
      </c>
      <c r="B1379" s="9">
        <v>83884.1</v>
      </c>
      <c r="K1379" s="9"/>
    </row>
    <row r="1380">
      <c r="A1380" s="9" t="s">
        <v>13856</v>
      </c>
      <c r="B1380" s="9">
        <v>83884.1</v>
      </c>
      <c r="K1380" s="9"/>
    </row>
    <row r="1381">
      <c r="A1381" s="9" t="s">
        <v>13857</v>
      </c>
      <c r="B1381" s="9">
        <v>83884.1</v>
      </c>
      <c r="K1381" s="9"/>
    </row>
    <row r="1382">
      <c r="A1382" s="9" t="s">
        <v>13858</v>
      </c>
      <c r="B1382" s="9">
        <v>83884.1</v>
      </c>
      <c r="K1382" s="9"/>
    </row>
    <row r="1383">
      <c r="A1383" s="9" t="s">
        <v>13862</v>
      </c>
      <c r="B1383" s="9">
        <v>83884.1</v>
      </c>
      <c r="K1383" s="9"/>
    </row>
    <row r="1384">
      <c r="A1384" s="9" t="s">
        <v>13864</v>
      </c>
      <c r="B1384" s="9">
        <v>83884.1</v>
      </c>
      <c r="K1384" s="9"/>
    </row>
    <row r="1385">
      <c r="A1385" s="9" t="s">
        <v>13866</v>
      </c>
      <c r="B1385" s="9">
        <v>83884.1</v>
      </c>
      <c r="K1385" s="9"/>
    </row>
    <row r="1386">
      <c r="A1386" s="9" t="s">
        <v>13867</v>
      </c>
      <c r="B1386" s="9">
        <v>83884.1</v>
      </c>
      <c r="K1386" s="9"/>
    </row>
    <row r="1387">
      <c r="A1387" s="9" t="s">
        <v>13869</v>
      </c>
      <c r="B1387" s="9">
        <v>83884.1</v>
      </c>
      <c r="K1387" s="9"/>
    </row>
    <row r="1388">
      <c r="A1388" s="9" t="s">
        <v>13871</v>
      </c>
      <c r="B1388" s="9">
        <v>83884.1</v>
      </c>
      <c r="K1388" s="9"/>
    </row>
    <row r="1389">
      <c r="A1389" s="9" t="s">
        <v>13872</v>
      </c>
      <c r="B1389" s="9">
        <v>83884.1</v>
      </c>
      <c r="K1389" s="9"/>
    </row>
    <row r="1390">
      <c r="A1390" s="9" t="s">
        <v>13874</v>
      </c>
      <c r="B1390" s="9">
        <v>83884.1</v>
      </c>
      <c r="K1390" s="9"/>
    </row>
    <row r="1391">
      <c r="A1391" s="9" t="s">
        <v>13877</v>
      </c>
      <c r="B1391" s="9">
        <v>83884.1</v>
      </c>
      <c r="K1391" s="9"/>
    </row>
    <row r="1392">
      <c r="A1392" s="9" t="s">
        <v>13879</v>
      </c>
      <c r="B1392" s="9">
        <v>83884.1</v>
      </c>
      <c r="K1392" s="9"/>
    </row>
    <row r="1393">
      <c r="A1393" s="9" t="s">
        <v>13882</v>
      </c>
      <c r="B1393" s="9">
        <v>83884.1</v>
      </c>
      <c r="K1393" s="9"/>
    </row>
    <row r="1394">
      <c r="A1394" s="9" t="s">
        <v>13883</v>
      </c>
      <c r="B1394" s="9">
        <v>83884.1</v>
      </c>
      <c r="K1394" s="9"/>
    </row>
    <row r="1395">
      <c r="A1395" s="9" t="s">
        <v>13884</v>
      </c>
      <c r="B1395" s="9">
        <v>83884.1</v>
      </c>
      <c r="K1395" s="9"/>
    </row>
    <row r="1396">
      <c r="A1396" s="9" t="s">
        <v>9741</v>
      </c>
      <c r="B1396" s="9">
        <v>84532.1</v>
      </c>
      <c r="K1396" s="9"/>
    </row>
    <row r="1397">
      <c r="A1397" s="9" t="s">
        <v>8191</v>
      </c>
      <c r="B1397" s="9">
        <v>84693.1</v>
      </c>
      <c r="K1397" s="9"/>
    </row>
    <row r="1398">
      <c r="A1398" s="9" t="s">
        <v>13888</v>
      </c>
      <c r="B1398" s="9">
        <v>84890.1</v>
      </c>
      <c r="K1398" s="9"/>
    </row>
    <row r="1399">
      <c r="A1399" s="9" t="s">
        <v>13890</v>
      </c>
      <c r="B1399" s="9">
        <v>85320.1</v>
      </c>
      <c r="K1399" s="9"/>
    </row>
    <row r="1400">
      <c r="A1400" s="9" t="s">
        <v>13893</v>
      </c>
      <c r="B1400" s="9">
        <v>85320.1</v>
      </c>
      <c r="K1400" s="9"/>
    </row>
    <row r="1401">
      <c r="A1401" s="9" t="s">
        <v>13897</v>
      </c>
      <c r="B1401" s="9">
        <v>85413.1</v>
      </c>
      <c r="K1401" s="9"/>
    </row>
    <row r="1402">
      <c r="A1402" s="9" t="s">
        <v>13898</v>
      </c>
      <c r="B1402" s="9">
        <v>89874.1</v>
      </c>
      <c r="K1402" s="9"/>
    </row>
    <row r="1403">
      <c r="A1403" s="9" t="s">
        <v>8919</v>
      </c>
      <c r="B1403" s="9">
        <v>113278.1</v>
      </c>
      <c r="K1403" s="9"/>
    </row>
    <row r="1404">
      <c r="A1404" s="9" t="s">
        <v>13904</v>
      </c>
      <c r="B1404" s="9">
        <v>113451.1</v>
      </c>
      <c r="K1404" s="9"/>
    </row>
    <row r="1405">
      <c r="A1405" s="9" t="s">
        <v>13906</v>
      </c>
      <c r="B1405" s="9">
        <v>114971.1</v>
      </c>
      <c r="K1405" s="9"/>
    </row>
    <row r="1406">
      <c r="A1406" s="9" t="s">
        <v>7004</v>
      </c>
      <c r="B1406" s="9">
        <v>117247.1</v>
      </c>
      <c r="K1406" s="9"/>
    </row>
    <row r="1407">
      <c r="A1407" s="9" t="s">
        <v>13908</v>
      </c>
      <c r="B1407" s="9">
        <v>120103.1</v>
      </c>
      <c r="K1407" s="9"/>
    </row>
    <row r="1408">
      <c r="A1408" s="9" t="s">
        <v>13910</v>
      </c>
      <c r="B1408" s="9">
        <v>120103.1</v>
      </c>
      <c r="K1408" s="9"/>
    </row>
    <row r="1409">
      <c r="A1409" s="9" t="s">
        <v>7448</v>
      </c>
      <c r="B1409" s="9">
        <v>124935.1</v>
      </c>
      <c r="K1409" s="9"/>
    </row>
    <row r="1410">
      <c r="A1410" s="9" t="s">
        <v>13913</v>
      </c>
      <c r="B1410" s="9">
        <v>125061.1</v>
      </c>
      <c r="K1410" s="9"/>
    </row>
    <row r="1411">
      <c r="A1411" s="9" t="s">
        <v>13915</v>
      </c>
      <c r="B1411" s="9">
        <v>125061.1</v>
      </c>
      <c r="K1411" s="9"/>
    </row>
    <row r="1412">
      <c r="A1412" s="9" t="s">
        <v>9395</v>
      </c>
      <c r="B1412" s="9">
        <v>129607.1</v>
      </c>
      <c r="K1412" s="9"/>
    </row>
    <row r="1413">
      <c r="A1413" s="9" t="s">
        <v>13918</v>
      </c>
      <c r="B1413" s="9">
        <v>130013.1</v>
      </c>
      <c r="K1413" s="9"/>
    </row>
    <row r="1414">
      <c r="A1414" s="9" t="s">
        <v>13919</v>
      </c>
      <c r="B1414" s="9">
        <v>131669.1</v>
      </c>
      <c r="K1414" s="9"/>
    </row>
    <row r="1415">
      <c r="A1415" s="9" t="s">
        <v>13921</v>
      </c>
      <c r="B1415" s="9">
        <v>132158.1</v>
      </c>
      <c r="K1415" s="9"/>
    </row>
    <row r="1416">
      <c r="A1416" s="9" t="s">
        <v>13923</v>
      </c>
      <c r="B1416" s="9">
        <v>132158.1</v>
      </c>
      <c r="K1416" s="9"/>
    </row>
    <row r="1417">
      <c r="A1417" s="9" t="s">
        <v>9760</v>
      </c>
      <c r="B1417" s="9">
        <v>134526.1</v>
      </c>
      <c r="K1417" s="9"/>
    </row>
    <row r="1418">
      <c r="A1418" s="9" t="s">
        <v>13924</v>
      </c>
      <c r="B1418" s="9">
        <v>134526.1</v>
      </c>
      <c r="K1418" s="9"/>
    </row>
    <row r="1419">
      <c r="A1419" s="9" t="s">
        <v>13927</v>
      </c>
      <c r="B1419" s="9">
        <v>144193.1</v>
      </c>
      <c r="K1419" s="9"/>
    </row>
    <row r="1420">
      <c r="A1420" s="9" t="s">
        <v>13928</v>
      </c>
      <c r="B1420" s="9">
        <v>160728.1</v>
      </c>
      <c r="K1420" s="9"/>
    </row>
    <row r="1421">
      <c r="A1421" s="9" t="s">
        <v>13929</v>
      </c>
      <c r="B1421" s="9">
        <v>160728.1</v>
      </c>
      <c r="K1421" s="9"/>
    </row>
    <row r="1422">
      <c r="A1422" s="9" t="s">
        <v>13930</v>
      </c>
      <c r="B1422" s="9">
        <v>160728.1</v>
      </c>
      <c r="K1422" s="9"/>
    </row>
    <row r="1423">
      <c r="A1423" s="9" t="s">
        <v>13932</v>
      </c>
      <c r="B1423" s="9">
        <v>160728.1</v>
      </c>
      <c r="K1423" s="9"/>
    </row>
    <row r="1424">
      <c r="A1424" s="9" t="s">
        <v>13933</v>
      </c>
      <c r="B1424" s="9">
        <v>160728.1</v>
      </c>
      <c r="K1424" s="9"/>
    </row>
    <row r="1425">
      <c r="A1425" s="9" t="s">
        <v>7562</v>
      </c>
      <c r="B1425" s="9">
        <v>162466.1</v>
      </c>
      <c r="K1425" s="9"/>
    </row>
    <row r="1426">
      <c r="A1426" s="9" t="s">
        <v>13934</v>
      </c>
      <c r="B1426" s="9">
        <v>197258.1</v>
      </c>
      <c r="K1426" s="9"/>
    </row>
    <row r="1427">
      <c r="A1427" s="9" t="s">
        <v>13937</v>
      </c>
      <c r="B1427" s="9">
        <v>206358.1</v>
      </c>
      <c r="K1427" s="9"/>
    </row>
    <row r="1428">
      <c r="A1428" s="9" t="s">
        <v>13939</v>
      </c>
      <c r="B1428" s="9">
        <v>222962.1</v>
      </c>
      <c r="K1428" s="9"/>
    </row>
    <row r="1429">
      <c r="A1429" s="9" t="s">
        <v>13941</v>
      </c>
      <c r="B1429" s="9">
        <v>222962.1</v>
      </c>
      <c r="K1429" s="9"/>
    </row>
    <row r="1430">
      <c r="A1430" s="9" t="s">
        <v>13943</v>
      </c>
      <c r="B1430" s="9">
        <v>283871.1</v>
      </c>
      <c r="K1430" s="9"/>
    </row>
    <row r="1431">
      <c r="A1431" s="9" t="s">
        <v>13944</v>
      </c>
      <c r="B1431" s="9">
        <v>284111.1</v>
      </c>
      <c r="K1431" s="9"/>
    </row>
    <row r="1432">
      <c r="A1432" s="9" t="s">
        <v>13946</v>
      </c>
      <c r="B1432" s="9">
        <v>374569.1</v>
      </c>
      <c r="K1432" s="9"/>
    </row>
    <row r="1433">
      <c r="A1433" s="9" t="s">
        <v>8429</v>
      </c>
      <c r="B1433" s="9">
        <v>387775.1</v>
      </c>
      <c r="K1433" s="9"/>
    </row>
    <row r="1434">
      <c r="A1434" s="9" t="s">
        <v>8432</v>
      </c>
      <c r="B1434" s="9">
        <v>387775.1</v>
      </c>
      <c r="K1434" s="9"/>
    </row>
    <row r="1435">
      <c r="A1435" s="9" t="s">
        <v>13950</v>
      </c>
      <c r="B1435" s="9">
        <v>387775.1</v>
      </c>
      <c r="K1435" s="9"/>
    </row>
    <row r="1436">
      <c r="A1436" s="9" t="s">
        <v>13952</v>
      </c>
      <c r="B1436" s="9">
        <v>387775.1</v>
      </c>
      <c r="K1436" s="9"/>
    </row>
    <row r="1437">
      <c r="A1437" s="9" t="s">
        <v>13953</v>
      </c>
      <c r="B1437" s="9">
        <v>387775.1</v>
      </c>
      <c r="K1437" s="9"/>
    </row>
    <row r="1438">
      <c r="A1438" s="9" t="s">
        <v>13955</v>
      </c>
      <c r="B1438" s="9">
        <v>387775.1</v>
      </c>
      <c r="K1438" s="9"/>
    </row>
    <row r="1439">
      <c r="A1439" s="9" t="s">
        <v>13956</v>
      </c>
      <c r="B1439" s="9">
        <v>387775.1</v>
      </c>
      <c r="K1439" s="9"/>
    </row>
    <row r="1440">
      <c r="A1440" s="9" t="s">
        <v>13958</v>
      </c>
      <c r="B1440" s="9">
        <v>387775.1</v>
      </c>
      <c r="K1440" s="9"/>
    </row>
    <row r="1441">
      <c r="A1441" s="9" t="s">
        <v>13960</v>
      </c>
      <c r="B1441" s="9">
        <v>387775.1</v>
      </c>
      <c r="K1441" s="9"/>
    </row>
    <row r="1442">
      <c r="A1442" s="9" t="s">
        <v>13961</v>
      </c>
      <c r="B1442" s="9">
        <v>387775.1</v>
      </c>
      <c r="K1442" s="9"/>
    </row>
    <row r="1443">
      <c r="A1443" s="9" t="s">
        <v>13964</v>
      </c>
      <c r="B1443" s="9">
        <v>387775.1</v>
      </c>
      <c r="K1443" s="9"/>
    </row>
    <row r="1444">
      <c r="A1444" s="9" t="s">
        <v>13965</v>
      </c>
      <c r="B1444" s="9">
        <v>387775.1</v>
      </c>
      <c r="K1444" s="9"/>
    </row>
    <row r="1445">
      <c r="A1445" s="9" t="s">
        <v>13966</v>
      </c>
      <c r="B1445" s="9">
        <v>387775.1</v>
      </c>
      <c r="K1445" s="9"/>
    </row>
    <row r="1446">
      <c r="A1446" s="9" t="s">
        <v>13968</v>
      </c>
      <c r="B1446" s="9">
        <v>387775.1</v>
      </c>
      <c r="K1446" s="9"/>
    </row>
    <row r="1447">
      <c r="A1447" s="9" t="s">
        <v>13969</v>
      </c>
      <c r="B1447" s="9">
        <v>387775.1</v>
      </c>
      <c r="K1447" s="9"/>
    </row>
    <row r="1448">
      <c r="A1448" s="9" t="s">
        <v>13971</v>
      </c>
      <c r="B1448" s="9">
        <v>387775.1</v>
      </c>
      <c r="K1448" s="9"/>
    </row>
    <row r="1449">
      <c r="A1449" s="9" t="s">
        <v>13973</v>
      </c>
      <c r="B1449" s="9">
        <v>387775.1</v>
      </c>
      <c r="K1449" s="9"/>
    </row>
    <row r="1450">
      <c r="A1450" s="9" t="s">
        <v>13974</v>
      </c>
      <c r="B1450" s="9">
        <v>387775.1</v>
      </c>
      <c r="K1450" s="9"/>
    </row>
    <row r="1451">
      <c r="A1451" s="9" t="s">
        <v>13975</v>
      </c>
      <c r="B1451" s="9">
        <v>387775.1</v>
      </c>
      <c r="K1451" s="9"/>
    </row>
    <row r="1452">
      <c r="A1452" s="9" t="s">
        <v>13978</v>
      </c>
      <c r="B1452" s="9">
        <v>387775.1</v>
      </c>
      <c r="K1452" s="9"/>
    </row>
    <row r="1453">
      <c r="A1453" s="9" t="s">
        <v>13979</v>
      </c>
      <c r="B1453" s="9">
        <v>387775.1</v>
      </c>
      <c r="K1453" s="9"/>
    </row>
    <row r="1454">
      <c r="A1454" s="9" t="s">
        <v>13981</v>
      </c>
      <c r="B1454" s="9">
        <v>387775.1</v>
      </c>
      <c r="K1454" s="9"/>
    </row>
    <row r="1455">
      <c r="A1455" s="9" t="s">
        <v>13984</v>
      </c>
      <c r="B1455" s="9">
        <v>387775.1</v>
      </c>
      <c r="K1455" s="9"/>
    </row>
    <row r="1456">
      <c r="A1456" s="9" t="s">
        <v>13986</v>
      </c>
      <c r="B1456" s="9">
        <v>387775.1</v>
      </c>
      <c r="K1456" s="9"/>
    </row>
    <row r="1457">
      <c r="A1457" s="9" t="s">
        <v>13987</v>
      </c>
      <c r="B1457" s="9">
        <v>387775.1</v>
      </c>
      <c r="K1457" s="9"/>
    </row>
    <row r="1458">
      <c r="A1458" s="9" t="s">
        <v>13989</v>
      </c>
      <c r="B1458" s="9">
        <v>387775.1</v>
      </c>
      <c r="K1458" s="9"/>
    </row>
    <row r="1459">
      <c r="A1459" s="9" t="s">
        <v>13990</v>
      </c>
      <c r="B1459" s="9">
        <v>387775.1</v>
      </c>
      <c r="K1459" s="9"/>
    </row>
    <row r="1460">
      <c r="A1460" s="9" t="s">
        <v>13992</v>
      </c>
      <c r="B1460" s="9">
        <v>387775.1</v>
      </c>
      <c r="K1460" s="9"/>
    </row>
    <row r="1461">
      <c r="A1461" s="9" t="s">
        <v>13994</v>
      </c>
      <c r="B1461" s="9" t="s">
        <v>13995</v>
      </c>
      <c r="K1461" s="9"/>
    </row>
    <row r="1462">
      <c r="A1462" s="9" t="s">
        <v>7187</v>
      </c>
      <c r="B1462" s="9" t="s">
        <v>13997</v>
      </c>
      <c r="K1462" s="9"/>
    </row>
    <row r="1463">
      <c r="A1463" s="9" t="s">
        <v>13999</v>
      </c>
      <c r="B1463" s="9" t="s">
        <v>14000</v>
      </c>
      <c r="K1463" s="9"/>
    </row>
    <row r="1464">
      <c r="A1464" s="9" t="s">
        <v>14001</v>
      </c>
      <c r="B1464" s="9" t="s">
        <v>14003</v>
      </c>
      <c r="K1464" s="9"/>
    </row>
    <row r="1465">
      <c r="A1465" s="9" t="s">
        <v>7946</v>
      </c>
      <c r="B1465" s="9" t="s">
        <v>14005</v>
      </c>
      <c r="K1465" s="9"/>
    </row>
    <row r="1466">
      <c r="A1466" s="9" t="s">
        <v>7310</v>
      </c>
      <c r="B1466" s="9" t="s">
        <v>14007</v>
      </c>
      <c r="K1466" s="9"/>
    </row>
    <row r="1467">
      <c r="A1467" s="9" t="s">
        <v>7362</v>
      </c>
      <c r="B1467" s="9" t="s">
        <v>14007</v>
      </c>
      <c r="K1467" s="9"/>
    </row>
    <row r="1468">
      <c r="A1468" s="9" t="s">
        <v>14012</v>
      </c>
      <c r="B1468" s="9" t="s">
        <v>14013</v>
      </c>
      <c r="K1468" s="9"/>
    </row>
    <row r="1469">
      <c r="A1469" s="9" t="s">
        <v>14015</v>
      </c>
      <c r="B1469" s="9" t="s">
        <v>14017</v>
      </c>
      <c r="K1469" s="9"/>
    </row>
    <row r="1470">
      <c r="A1470" s="9" t="s">
        <v>14018</v>
      </c>
      <c r="B1470" s="9" t="s">
        <v>14020</v>
      </c>
      <c r="K1470" s="9"/>
    </row>
    <row r="1471">
      <c r="A1471" s="9" t="s">
        <v>14021</v>
      </c>
      <c r="B1471" s="9" t="s">
        <v>14024</v>
      </c>
      <c r="K1471" s="9"/>
    </row>
    <row r="1472">
      <c r="A1472" s="9" t="s">
        <v>9509</v>
      </c>
      <c r="B1472" s="9" t="s">
        <v>14024</v>
      </c>
      <c r="K1472" s="9"/>
    </row>
    <row r="1473">
      <c r="A1473" s="9" t="s">
        <v>14025</v>
      </c>
      <c r="B1473" s="9" t="s">
        <v>14026</v>
      </c>
      <c r="K1473" s="9"/>
    </row>
    <row r="1474">
      <c r="A1474" s="9" t="s">
        <v>14028</v>
      </c>
      <c r="B1474" s="9" t="s">
        <v>14030</v>
      </c>
      <c r="K1474" s="9"/>
    </row>
    <row r="1475">
      <c r="A1475" s="9" t="s">
        <v>14031</v>
      </c>
      <c r="B1475" s="9" t="s">
        <v>14030</v>
      </c>
      <c r="K1475" s="9"/>
    </row>
    <row r="1476">
      <c r="A1476" s="9" t="s">
        <v>14033</v>
      </c>
      <c r="B1476" s="9" t="s">
        <v>14035</v>
      </c>
      <c r="K1476" s="9"/>
    </row>
    <row r="1477">
      <c r="A1477" s="9" t="s">
        <v>7314</v>
      </c>
      <c r="B1477" s="9" t="s">
        <v>14038</v>
      </c>
      <c r="K1477" s="9"/>
    </row>
    <row r="1478">
      <c r="A1478" s="9" t="s">
        <v>14039</v>
      </c>
      <c r="B1478" s="9" t="s">
        <v>14041</v>
      </c>
      <c r="K1478" s="9"/>
    </row>
    <row r="1479">
      <c r="A1479" s="9" t="s">
        <v>8408</v>
      </c>
      <c r="B1479" s="9" t="s">
        <v>14042</v>
      </c>
      <c r="K1479" s="9"/>
    </row>
    <row r="1480">
      <c r="A1480" s="9" t="s">
        <v>8829</v>
      </c>
      <c r="B1480" s="9" t="s">
        <v>14044</v>
      </c>
      <c r="K1480" s="9"/>
    </row>
    <row r="1481">
      <c r="A1481" s="9" t="s">
        <v>14046</v>
      </c>
      <c r="B1481" s="9" t="s">
        <v>14047</v>
      </c>
      <c r="K1481" s="9"/>
    </row>
    <row r="1482">
      <c r="A1482" s="9" t="s">
        <v>14048</v>
      </c>
      <c r="B1482" s="9" t="s">
        <v>14049</v>
      </c>
      <c r="K1482" s="9"/>
    </row>
    <row r="1483">
      <c r="A1483" s="9" t="s">
        <v>14051</v>
      </c>
      <c r="B1483" s="9" t="s">
        <v>14053</v>
      </c>
      <c r="K1483" s="9"/>
    </row>
    <row r="1484">
      <c r="A1484" s="9" t="s">
        <v>14055</v>
      </c>
      <c r="B1484" s="9" t="s">
        <v>14056</v>
      </c>
      <c r="K1484" s="9"/>
    </row>
    <row r="1485">
      <c r="A1485" s="9" t="s">
        <v>14059</v>
      </c>
      <c r="B1485" s="9" t="s">
        <v>14060</v>
      </c>
      <c r="K1485" s="9"/>
    </row>
    <row r="1486">
      <c r="A1486" s="9" t="s">
        <v>14061</v>
      </c>
      <c r="B1486" s="9" t="s">
        <v>14062</v>
      </c>
      <c r="K1486" s="9"/>
    </row>
    <row r="1487">
      <c r="A1487" s="9" t="s">
        <v>14064</v>
      </c>
      <c r="B1487" s="9" t="s">
        <v>14062</v>
      </c>
      <c r="K1487" s="9"/>
    </row>
    <row r="1488">
      <c r="A1488" s="9" t="s">
        <v>14066</v>
      </c>
      <c r="B1488" s="9" t="s">
        <v>14068</v>
      </c>
      <c r="K1488" s="9"/>
    </row>
    <row r="1489">
      <c r="A1489" s="9" t="s">
        <v>14069</v>
      </c>
      <c r="B1489" s="9" t="s">
        <v>14068</v>
      </c>
      <c r="K1489" s="9"/>
    </row>
    <row r="1490">
      <c r="A1490" s="9" t="s">
        <v>7554</v>
      </c>
      <c r="B1490" s="9" t="s">
        <v>14074</v>
      </c>
      <c r="K1490" s="9"/>
    </row>
    <row r="1491">
      <c r="A1491" s="9" t="s">
        <v>7090</v>
      </c>
      <c r="B1491" s="9" t="s">
        <v>14075</v>
      </c>
      <c r="K1491" s="9"/>
    </row>
    <row r="1492">
      <c r="A1492" s="9" t="s">
        <v>7394</v>
      </c>
      <c r="B1492" s="9" t="s">
        <v>14077</v>
      </c>
      <c r="K1492" s="9"/>
    </row>
    <row r="1493">
      <c r="A1493" s="9" t="s">
        <v>14079</v>
      </c>
      <c r="B1493" s="9" t="s">
        <v>14080</v>
      </c>
      <c r="K1493" s="9"/>
    </row>
    <row r="1494">
      <c r="A1494" s="9" t="s">
        <v>14083</v>
      </c>
      <c r="B1494" s="9" t="s">
        <v>14080</v>
      </c>
      <c r="K1494" s="9"/>
    </row>
    <row r="1495">
      <c r="A1495" s="9" t="s">
        <v>14085</v>
      </c>
      <c r="B1495" s="9" t="s">
        <v>14080</v>
      </c>
      <c r="K1495" s="9"/>
    </row>
    <row r="1496">
      <c r="A1496" s="9" t="s">
        <v>14087</v>
      </c>
      <c r="B1496" s="9" t="s">
        <v>14080</v>
      </c>
      <c r="K1496" s="9"/>
    </row>
    <row r="1497">
      <c r="A1497" s="9" t="s">
        <v>8526</v>
      </c>
      <c r="B1497" s="9" t="s">
        <v>14089</v>
      </c>
      <c r="K1497" s="9"/>
    </row>
    <row r="1498">
      <c r="A1498" s="9" t="s">
        <v>14092</v>
      </c>
      <c r="B1498" s="9" t="s">
        <v>14093</v>
      </c>
      <c r="K1498" s="9"/>
    </row>
    <row r="1499">
      <c r="A1499" s="9" t="s">
        <v>7134</v>
      </c>
      <c r="B1499" s="9" t="s">
        <v>14096</v>
      </c>
      <c r="K1499" s="9"/>
    </row>
    <row r="1500">
      <c r="A1500" s="9" t="s">
        <v>14097</v>
      </c>
      <c r="B1500" s="9" t="s">
        <v>14100</v>
      </c>
      <c r="K1500" s="9"/>
    </row>
    <row r="1501">
      <c r="A1501" s="9" t="s">
        <v>14102</v>
      </c>
      <c r="B1501" s="9" t="s">
        <v>14104</v>
      </c>
      <c r="K1501" s="9"/>
    </row>
    <row r="1502">
      <c r="A1502" s="9" t="s">
        <v>14105</v>
      </c>
      <c r="B1502" s="9" t="s">
        <v>14106</v>
      </c>
      <c r="K1502" s="9"/>
    </row>
    <row r="1503">
      <c r="A1503" s="9" t="s">
        <v>14107</v>
      </c>
      <c r="B1503" s="9" t="s">
        <v>14110</v>
      </c>
      <c r="K1503" s="9"/>
    </row>
    <row r="1504">
      <c r="A1504" s="9" t="s">
        <v>14112</v>
      </c>
      <c r="B1504" s="9" t="s">
        <v>14114</v>
      </c>
      <c r="K1504" s="9"/>
    </row>
    <row r="1505">
      <c r="A1505" s="9" t="s">
        <v>7824</v>
      </c>
      <c r="B1505" s="9" t="s">
        <v>14115</v>
      </c>
      <c r="K1505" s="9"/>
    </row>
    <row r="1506">
      <c r="A1506" s="9" t="s">
        <v>7056</v>
      </c>
      <c r="B1506" s="9" t="s">
        <v>14118</v>
      </c>
      <c r="K1506" s="9"/>
    </row>
    <row r="1507">
      <c r="A1507" s="9" t="s">
        <v>7069</v>
      </c>
      <c r="B1507" s="9" t="s">
        <v>14120</v>
      </c>
      <c r="K1507" s="9"/>
    </row>
    <row r="1508">
      <c r="A1508" s="9" t="s">
        <v>14121</v>
      </c>
      <c r="B1508" s="9" t="s">
        <v>14122</v>
      </c>
      <c r="K1508" s="9"/>
    </row>
    <row r="1509">
      <c r="A1509" s="9" t="s">
        <v>14123</v>
      </c>
      <c r="B1509" s="9" t="s">
        <v>14125</v>
      </c>
      <c r="K1509" s="9"/>
    </row>
    <row r="1510">
      <c r="A1510" s="9" t="s">
        <v>14127</v>
      </c>
      <c r="B1510" s="9" t="s">
        <v>14125</v>
      </c>
      <c r="K1510" s="9"/>
    </row>
    <row r="1511">
      <c r="A1511" s="9" t="s">
        <v>14129</v>
      </c>
      <c r="B1511" s="9" t="s">
        <v>14125</v>
      </c>
      <c r="K1511" s="9"/>
    </row>
    <row r="1512">
      <c r="A1512" s="9" t="s">
        <v>14131</v>
      </c>
      <c r="B1512" s="9" t="s">
        <v>14125</v>
      </c>
      <c r="K1512" s="9"/>
    </row>
    <row r="1513">
      <c r="A1513" s="9" t="s">
        <v>14133</v>
      </c>
      <c r="B1513" s="9" t="s">
        <v>14125</v>
      </c>
      <c r="K1513" s="9"/>
    </row>
    <row r="1514">
      <c r="A1514" s="9" t="s">
        <v>14136</v>
      </c>
      <c r="B1514" s="9" t="s">
        <v>14137</v>
      </c>
      <c r="K1514" s="9"/>
    </row>
    <row r="1515">
      <c r="A1515" s="9" t="s">
        <v>9666</v>
      </c>
      <c r="B1515" s="9" t="s">
        <v>14141</v>
      </c>
      <c r="K1515" s="9"/>
    </row>
    <row r="1516">
      <c r="A1516" s="9" t="s">
        <v>14143</v>
      </c>
      <c r="B1516" s="9" t="s">
        <v>14145</v>
      </c>
      <c r="K1516" s="9"/>
    </row>
    <row r="1517">
      <c r="A1517" s="9" t="s">
        <v>14148</v>
      </c>
      <c r="B1517" s="9" t="s">
        <v>14145</v>
      </c>
      <c r="K1517" s="9"/>
    </row>
    <row r="1518">
      <c r="A1518" s="9" t="s">
        <v>7279</v>
      </c>
      <c r="B1518" s="9" t="s">
        <v>14151</v>
      </c>
      <c r="K1518" s="9"/>
    </row>
    <row r="1519">
      <c r="A1519" s="9" t="s">
        <v>8280</v>
      </c>
      <c r="B1519" s="9" t="s">
        <v>14153</v>
      </c>
      <c r="K1519" s="9"/>
    </row>
    <row r="1520">
      <c r="A1520" s="9" t="s">
        <v>7104</v>
      </c>
      <c r="B1520" s="9" t="s">
        <v>14154</v>
      </c>
      <c r="K1520" s="9"/>
    </row>
    <row r="1521">
      <c r="A1521" s="9" t="s">
        <v>8083</v>
      </c>
      <c r="B1521" s="9" t="s">
        <v>14156</v>
      </c>
      <c r="K1521" s="9"/>
    </row>
    <row r="1522">
      <c r="A1522" s="9" t="s">
        <v>14157</v>
      </c>
      <c r="B1522" s="9" t="s">
        <v>14158</v>
      </c>
      <c r="K1522" s="9"/>
    </row>
    <row r="1523">
      <c r="A1523" s="9" t="s">
        <v>9586</v>
      </c>
      <c r="B1523" s="9" t="s">
        <v>14161</v>
      </c>
      <c r="K1523" s="9"/>
    </row>
    <row r="1524">
      <c r="A1524" s="9" t="s">
        <v>7006</v>
      </c>
      <c r="B1524" s="9" t="s">
        <v>14163</v>
      </c>
      <c r="K1524" s="9"/>
    </row>
    <row r="1525">
      <c r="A1525" s="9" t="s">
        <v>9439</v>
      </c>
      <c r="B1525" s="9" t="s">
        <v>14164</v>
      </c>
      <c r="K1525" s="9"/>
    </row>
    <row r="1526">
      <c r="A1526" s="9" t="s">
        <v>9404</v>
      </c>
      <c r="B1526" s="9" t="s">
        <v>14166</v>
      </c>
      <c r="K1526" s="9"/>
    </row>
    <row r="1527">
      <c r="A1527" s="9" t="s">
        <v>9427</v>
      </c>
      <c r="B1527" s="9" t="s">
        <v>14168</v>
      </c>
      <c r="K1527" s="9"/>
    </row>
    <row r="1528">
      <c r="A1528" s="9" t="s">
        <v>9425</v>
      </c>
      <c r="B1528" s="9" t="s">
        <v>14168</v>
      </c>
      <c r="K1528" s="9"/>
    </row>
    <row r="1529">
      <c r="A1529" s="9" t="s">
        <v>14171</v>
      </c>
      <c r="B1529" s="9" t="s">
        <v>14172</v>
      </c>
      <c r="K1529" s="9"/>
    </row>
    <row r="1530">
      <c r="A1530" s="9" t="s">
        <v>14173</v>
      </c>
      <c r="B1530" s="9" t="s">
        <v>14172</v>
      </c>
      <c r="K1530" s="9"/>
    </row>
    <row r="1531">
      <c r="A1531" s="9" t="s">
        <v>14176</v>
      </c>
      <c r="B1531" s="9" t="s">
        <v>14172</v>
      </c>
      <c r="K1531" s="9"/>
    </row>
    <row r="1532">
      <c r="A1532" s="9" t="s">
        <v>9704</v>
      </c>
      <c r="B1532" s="9" t="s">
        <v>14178</v>
      </c>
      <c r="K1532" s="9"/>
    </row>
    <row r="1533">
      <c r="A1533" s="9" t="s">
        <v>9701</v>
      </c>
      <c r="B1533" s="9" t="s">
        <v>14178</v>
      </c>
      <c r="K1533" s="9"/>
    </row>
    <row r="1534">
      <c r="A1534" s="9" t="s">
        <v>9695</v>
      </c>
      <c r="B1534" s="9" t="s">
        <v>14182</v>
      </c>
      <c r="K1534" s="9"/>
    </row>
    <row r="1535">
      <c r="A1535" s="9" t="s">
        <v>7984</v>
      </c>
      <c r="B1535" s="9" t="s">
        <v>14184</v>
      </c>
      <c r="K1535" s="9"/>
    </row>
    <row r="1536">
      <c r="A1536" s="9" t="s">
        <v>14186</v>
      </c>
      <c r="B1536" s="9" t="s">
        <v>14187</v>
      </c>
      <c r="K1536" s="9"/>
    </row>
    <row r="1537">
      <c r="A1537" s="9" t="s">
        <v>14189</v>
      </c>
      <c r="B1537" s="9" t="s">
        <v>14190</v>
      </c>
      <c r="K1537" s="9"/>
    </row>
    <row r="1538">
      <c r="A1538" s="9" t="s">
        <v>14192</v>
      </c>
      <c r="B1538" s="9" t="s">
        <v>14194</v>
      </c>
      <c r="K1538" s="9"/>
    </row>
    <row r="1539">
      <c r="A1539" s="9" t="s">
        <v>14197</v>
      </c>
      <c r="B1539" s="9" t="s">
        <v>14199</v>
      </c>
      <c r="K1539" s="9"/>
    </row>
    <row r="1540">
      <c r="A1540" s="9" t="s">
        <v>7898</v>
      </c>
      <c r="B1540" s="9" t="s">
        <v>14201</v>
      </c>
      <c r="K1540" s="9"/>
    </row>
    <row r="1541">
      <c r="A1541" s="9" t="s">
        <v>14203</v>
      </c>
      <c r="B1541" s="9" t="s">
        <v>14204</v>
      </c>
      <c r="K1541" s="9"/>
    </row>
    <row r="1542">
      <c r="A1542" s="9" t="s">
        <v>14205</v>
      </c>
      <c r="B1542" s="9" t="s">
        <v>14210</v>
      </c>
      <c r="K1542" s="9"/>
    </row>
    <row r="1543">
      <c r="A1543" s="9" t="s">
        <v>14213</v>
      </c>
      <c r="B1543" s="9" t="s">
        <v>14216</v>
      </c>
      <c r="K1543" s="9"/>
    </row>
    <row r="1544">
      <c r="A1544" s="9" t="s">
        <v>9301</v>
      </c>
      <c r="B1544" s="9" t="s">
        <v>14218</v>
      </c>
      <c r="K1544" s="9"/>
    </row>
    <row r="1545">
      <c r="A1545" s="9" t="s">
        <v>14221</v>
      </c>
      <c r="B1545" s="9" t="s">
        <v>14225</v>
      </c>
      <c r="K1545" s="9"/>
    </row>
    <row r="1546">
      <c r="A1546" s="9" t="s">
        <v>14226</v>
      </c>
      <c r="B1546" s="9" t="s">
        <v>14229</v>
      </c>
      <c r="K1546" s="9"/>
    </row>
    <row r="1547">
      <c r="A1547" s="9" t="s">
        <v>14233</v>
      </c>
      <c r="B1547" s="9" t="s">
        <v>14229</v>
      </c>
      <c r="K1547" s="9"/>
    </row>
    <row r="1548">
      <c r="A1548" s="9" t="s">
        <v>14236</v>
      </c>
      <c r="B1548" s="9" t="s">
        <v>14229</v>
      </c>
      <c r="K1548" s="9"/>
    </row>
    <row r="1549">
      <c r="A1549" s="9" t="s">
        <v>14241</v>
      </c>
      <c r="B1549" s="9" t="s">
        <v>14242</v>
      </c>
      <c r="K1549" s="9"/>
    </row>
    <row r="1550">
      <c r="A1550" s="9" t="s">
        <v>14241</v>
      </c>
      <c r="B1550" s="9" t="s">
        <v>14242</v>
      </c>
      <c r="K1550" s="9"/>
    </row>
    <row r="1551">
      <c r="A1551" s="9" t="s">
        <v>7150</v>
      </c>
      <c r="B1551" s="9" t="s">
        <v>14249</v>
      </c>
      <c r="K1551" s="9"/>
    </row>
    <row r="1552">
      <c r="A1552" s="9" t="s">
        <v>7548</v>
      </c>
      <c r="B1552" s="9" t="s">
        <v>14255</v>
      </c>
      <c r="K1552" s="9"/>
    </row>
    <row r="1553">
      <c r="A1553" s="9" t="s">
        <v>9729</v>
      </c>
      <c r="B1553" s="9" t="s">
        <v>14258</v>
      </c>
      <c r="K1553" s="9"/>
    </row>
    <row r="1554">
      <c r="A1554" s="9" t="s">
        <v>8789</v>
      </c>
      <c r="B1554" s="9" t="s">
        <v>14263</v>
      </c>
      <c r="K1554" s="9"/>
    </row>
    <row r="1555">
      <c r="A1555" s="13" t="s">
        <v>8993</v>
      </c>
      <c r="B1555" s="9" t="s">
        <v>14268</v>
      </c>
      <c r="K1555" s="9"/>
    </row>
    <row r="1556">
      <c r="A1556" s="9" t="s">
        <v>14270</v>
      </c>
      <c r="B1556" s="9" t="s">
        <v>14271</v>
      </c>
      <c r="K1556" s="9"/>
    </row>
    <row r="1557">
      <c r="A1557" s="9" t="s">
        <v>7176</v>
      </c>
      <c r="B1557" s="9" t="s">
        <v>14276</v>
      </c>
      <c r="K1557" s="9"/>
    </row>
    <row r="1558">
      <c r="A1558" s="9" t="s">
        <v>9028</v>
      </c>
      <c r="B1558" s="9" t="s">
        <v>14279</v>
      </c>
      <c r="K1558" s="9"/>
    </row>
    <row r="1559">
      <c r="A1559" s="9" t="s">
        <v>14283</v>
      </c>
      <c r="B1559" s="9" t="s">
        <v>14286</v>
      </c>
      <c r="K1559" s="9"/>
    </row>
    <row r="1560">
      <c r="A1560" s="9" t="s">
        <v>8031</v>
      </c>
      <c r="B1560" s="9" t="s">
        <v>14290</v>
      </c>
      <c r="K1560" s="9"/>
    </row>
    <row r="1561">
      <c r="A1561" s="9" t="s">
        <v>14292</v>
      </c>
      <c r="B1561" s="9" t="s">
        <v>14295</v>
      </c>
      <c r="K1561" s="9"/>
    </row>
    <row r="1562">
      <c r="A1562" s="9" t="s">
        <v>9041</v>
      </c>
      <c r="B1562" s="9" t="s">
        <v>14298</v>
      </c>
      <c r="K1562" s="9"/>
    </row>
    <row r="1563">
      <c r="A1563" s="9" t="s">
        <v>14302</v>
      </c>
      <c r="B1563" s="9" t="s">
        <v>14303</v>
      </c>
      <c r="K1563" s="9"/>
    </row>
    <row r="1564">
      <c r="A1564" s="9" t="s">
        <v>8877</v>
      </c>
      <c r="B1564" s="9" t="s">
        <v>14303</v>
      </c>
      <c r="K1564" s="9"/>
    </row>
    <row r="1565">
      <c r="A1565" s="9" t="s">
        <v>8871</v>
      </c>
      <c r="B1565" s="9" t="s">
        <v>14303</v>
      </c>
      <c r="K1565" s="9"/>
    </row>
    <row r="1566">
      <c r="A1566" s="9" t="s">
        <v>8865</v>
      </c>
      <c r="B1566" s="9" t="s">
        <v>14303</v>
      </c>
      <c r="K1566" s="9"/>
    </row>
    <row r="1567">
      <c r="A1567" s="9" t="s">
        <v>14311</v>
      </c>
      <c r="B1567" s="9" t="s">
        <v>14303</v>
      </c>
      <c r="K1567" s="9"/>
    </row>
    <row r="1568">
      <c r="A1568" s="9" t="s">
        <v>14314</v>
      </c>
      <c r="B1568" s="9" t="s">
        <v>14303</v>
      </c>
      <c r="K1568" s="9"/>
    </row>
    <row r="1569">
      <c r="A1569" s="9" t="s">
        <v>8054</v>
      </c>
      <c r="B1569" s="9" t="s">
        <v>14317</v>
      </c>
      <c r="K1569" s="9"/>
    </row>
    <row r="1570">
      <c r="A1570" s="9" t="s">
        <v>8855</v>
      </c>
      <c r="B1570" s="9" t="s">
        <v>14324</v>
      </c>
      <c r="K1570" s="9"/>
    </row>
    <row r="1571">
      <c r="A1571" s="9" t="s">
        <v>7700</v>
      </c>
      <c r="B1571" s="9" t="s">
        <v>14326</v>
      </c>
      <c r="K1571" s="9"/>
    </row>
    <row r="1572">
      <c r="A1572" s="9" t="s">
        <v>14327</v>
      </c>
      <c r="B1572" s="9" t="s">
        <v>14329</v>
      </c>
      <c r="K1572" s="9"/>
    </row>
    <row r="1573">
      <c r="A1573" s="9" t="s">
        <v>14330</v>
      </c>
      <c r="B1573" s="9" t="s">
        <v>14331</v>
      </c>
      <c r="K1573" s="9"/>
    </row>
    <row r="1574">
      <c r="A1574" s="9" t="s">
        <v>14333</v>
      </c>
      <c r="B1574" s="9" t="s">
        <v>14336</v>
      </c>
      <c r="K1574" s="9"/>
    </row>
    <row r="1575">
      <c r="A1575" s="9" t="s">
        <v>8047</v>
      </c>
      <c r="B1575" s="9" t="s">
        <v>14338</v>
      </c>
      <c r="K1575" s="9"/>
    </row>
    <row r="1576">
      <c r="A1576" s="9" t="s">
        <v>8616</v>
      </c>
      <c r="B1576" s="9" t="s">
        <v>14339</v>
      </c>
      <c r="K1576" s="9"/>
    </row>
    <row r="1577">
      <c r="A1577" s="9" t="s">
        <v>14341</v>
      </c>
      <c r="B1577" s="9" t="s">
        <v>14339</v>
      </c>
      <c r="K1577" s="9"/>
    </row>
    <row r="1578">
      <c r="A1578" s="9" t="s">
        <v>14343</v>
      </c>
      <c r="B1578" s="9" t="s">
        <v>14339</v>
      </c>
      <c r="K1578" s="9"/>
    </row>
    <row r="1579">
      <c r="A1579" s="9" t="s">
        <v>14346</v>
      </c>
      <c r="B1579" s="9" t="s">
        <v>14339</v>
      </c>
      <c r="K1579" s="9"/>
    </row>
    <row r="1580">
      <c r="A1580" s="9" t="s">
        <v>8635</v>
      </c>
      <c r="B1580" s="9" t="s">
        <v>14348</v>
      </c>
      <c r="K1580" s="9"/>
    </row>
    <row r="1581">
      <c r="A1581" s="9" t="s">
        <v>8042</v>
      </c>
      <c r="B1581" s="9" t="s">
        <v>14350</v>
      </c>
      <c r="K1581" s="9"/>
    </row>
    <row r="1582">
      <c r="A1582" s="9" t="s">
        <v>8620</v>
      </c>
      <c r="B1582" s="9" t="s">
        <v>14353</v>
      </c>
      <c r="K1582" s="9"/>
    </row>
    <row r="1583">
      <c r="A1583" s="9" t="s">
        <v>14355</v>
      </c>
      <c r="B1583" s="9" t="s">
        <v>14357</v>
      </c>
      <c r="K1583" s="9"/>
    </row>
    <row r="1584">
      <c r="A1584" s="9" t="s">
        <v>14358</v>
      </c>
      <c r="B1584" s="9" t="s">
        <v>14359</v>
      </c>
      <c r="K1584" s="9"/>
    </row>
    <row r="1585">
      <c r="A1585" s="9" t="s">
        <v>7769</v>
      </c>
      <c r="B1585" s="9" t="s">
        <v>14361</v>
      </c>
      <c r="K1585" s="9"/>
    </row>
    <row r="1586">
      <c r="A1586" s="9" t="s">
        <v>14363</v>
      </c>
      <c r="B1586" s="9" t="s">
        <v>14365</v>
      </c>
      <c r="K1586" s="9"/>
    </row>
    <row r="1587">
      <c r="A1587" s="9" t="s">
        <v>14368</v>
      </c>
      <c r="B1587" s="9" t="s">
        <v>14369</v>
      </c>
      <c r="K1587" s="9"/>
    </row>
    <row r="1588">
      <c r="A1588" s="9" t="s">
        <v>9023</v>
      </c>
      <c r="B1588" s="9" t="s">
        <v>14369</v>
      </c>
      <c r="K1588" s="9"/>
    </row>
    <row r="1589">
      <c r="A1589" s="9" t="s">
        <v>14372</v>
      </c>
      <c r="B1589" s="9" t="s">
        <v>14375</v>
      </c>
      <c r="K1589" s="9"/>
    </row>
    <row r="1590">
      <c r="A1590" s="9" t="s">
        <v>8162</v>
      </c>
      <c r="B1590" s="9" t="s">
        <v>14376</v>
      </c>
      <c r="K1590" s="9"/>
    </row>
    <row r="1591">
      <c r="A1591" s="9" t="s">
        <v>8146</v>
      </c>
      <c r="B1591" s="9" t="s">
        <v>14379</v>
      </c>
      <c r="K1591" s="9"/>
    </row>
    <row r="1592">
      <c r="A1592" s="9" t="s">
        <v>8817</v>
      </c>
      <c r="B1592" s="9" t="s">
        <v>14382</v>
      </c>
      <c r="K1592" s="9"/>
    </row>
    <row r="1593">
      <c r="A1593" s="9" t="s">
        <v>14383</v>
      </c>
      <c r="B1593" s="9" t="s">
        <v>14385</v>
      </c>
      <c r="K1593" s="9"/>
    </row>
    <row r="1594">
      <c r="A1594" s="9" t="s">
        <v>8136</v>
      </c>
      <c r="B1594" s="9" t="s">
        <v>14388</v>
      </c>
      <c r="K1594" s="9"/>
    </row>
    <row r="1595">
      <c r="A1595" s="9" t="s">
        <v>8722</v>
      </c>
      <c r="B1595" s="9" t="s">
        <v>14391</v>
      </c>
      <c r="K1595" s="9"/>
    </row>
    <row r="1596">
      <c r="A1596" s="9" t="s">
        <v>7737</v>
      </c>
      <c r="B1596" s="9" t="s">
        <v>14391</v>
      </c>
      <c r="K1596" s="9"/>
    </row>
    <row r="1597">
      <c r="A1597" s="9" t="s">
        <v>14392</v>
      </c>
      <c r="B1597" s="9" t="s">
        <v>14395</v>
      </c>
      <c r="K1597" s="9"/>
    </row>
    <row r="1598">
      <c r="A1598" s="9" t="s">
        <v>14398</v>
      </c>
      <c r="B1598" s="9" t="s">
        <v>14400</v>
      </c>
      <c r="K1598" s="9"/>
    </row>
    <row r="1599">
      <c r="A1599" s="9" t="s">
        <v>8337</v>
      </c>
      <c r="B1599" s="9" t="s">
        <v>14402</v>
      </c>
      <c r="K1599" s="9"/>
    </row>
    <row r="1600">
      <c r="A1600" s="9" t="s">
        <v>8353</v>
      </c>
      <c r="B1600" s="9" t="s">
        <v>14406</v>
      </c>
      <c r="K1600" s="9"/>
    </row>
    <row r="1601">
      <c r="A1601" s="9" t="s">
        <v>14412</v>
      </c>
      <c r="B1601" s="9" t="s">
        <v>14415</v>
      </c>
      <c r="K1601" s="9"/>
    </row>
    <row r="1602">
      <c r="A1602" s="9" t="s">
        <v>14416</v>
      </c>
      <c r="B1602" s="9" t="s">
        <v>14418</v>
      </c>
      <c r="K1602" s="9"/>
    </row>
    <row r="1603">
      <c r="A1603" s="9" t="s">
        <v>14420</v>
      </c>
      <c r="B1603" s="9" t="s">
        <v>14418</v>
      </c>
      <c r="K1603" s="9"/>
    </row>
    <row r="1604">
      <c r="A1604" s="9" t="s">
        <v>14425</v>
      </c>
      <c r="B1604" s="9" t="s">
        <v>14418</v>
      </c>
      <c r="K1604" s="9"/>
    </row>
    <row r="1605">
      <c r="A1605" s="9" t="s">
        <v>14427</v>
      </c>
      <c r="B1605" s="9" t="s">
        <v>14418</v>
      </c>
      <c r="K1605" s="9"/>
    </row>
    <row r="1606">
      <c r="A1606" s="9" t="s">
        <v>14432</v>
      </c>
      <c r="B1606" s="9" t="s">
        <v>14418</v>
      </c>
      <c r="K1606" s="9"/>
    </row>
    <row r="1607">
      <c r="A1607" s="9" t="s">
        <v>7763</v>
      </c>
      <c r="B1607" s="9" t="s">
        <v>14436</v>
      </c>
      <c r="K1607" s="9"/>
    </row>
    <row r="1608">
      <c r="A1608" s="9" t="s">
        <v>7200</v>
      </c>
      <c r="B1608" s="9" t="s">
        <v>14439</v>
      </c>
      <c r="K1608" s="9"/>
    </row>
    <row r="1609">
      <c r="A1609" s="9" t="s">
        <v>8202</v>
      </c>
      <c r="B1609" s="9" t="s">
        <v>14441</v>
      </c>
      <c r="K1609" s="9"/>
    </row>
    <row r="1610">
      <c r="A1610" s="9" t="s">
        <v>14442</v>
      </c>
      <c r="B1610" s="9" t="s">
        <v>14441</v>
      </c>
      <c r="K1610" s="9"/>
    </row>
    <row r="1611">
      <c r="A1611" s="9" t="s">
        <v>8174</v>
      </c>
      <c r="B1611" s="9" t="s">
        <v>14446</v>
      </c>
      <c r="K1611" s="9"/>
    </row>
    <row r="1612">
      <c r="A1612" s="9" t="s">
        <v>8667</v>
      </c>
      <c r="B1612" s="9" t="s">
        <v>14448</v>
      </c>
      <c r="K1612" s="9"/>
    </row>
    <row r="1613">
      <c r="A1613" s="9" t="s">
        <v>8674</v>
      </c>
      <c r="B1613" s="9" t="s">
        <v>14452</v>
      </c>
      <c r="K1613" s="9"/>
    </row>
    <row r="1614">
      <c r="A1614" s="9" t="s">
        <v>8670</v>
      </c>
      <c r="B1614" s="9" t="s">
        <v>14452</v>
      </c>
      <c r="K1614" s="9"/>
    </row>
    <row r="1615">
      <c r="A1615" s="9" t="s">
        <v>14457</v>
      </c>
      <c r="B1615" s="9" t="s">
        <v>14458</v>
      </c>
      <c r="K1615" s="9"/>
    </row>
    <row r="1616">
      <c r="A1616" s="9" t="s">
        <v>8158</v>
      </c>
      <c r="B1616" s="9" t="s">
        <v>14466</v>
      </c>
      <c r="K1616" s="9"/>
    </row>
    <row r="1617">
      <c r="A1617" s="9" t="s">
        <v>6989</v>
      </c>
      <c r="B1617" s="9" t="s">
        <v>14471</v>
      </c>
      <c r="K1617" s="9"/>
    </row>
    <row r="1618">
      <c r="A1618" s="9" t="s">
        <v>14474</v>
      </c>
      <c r="B1618" s="9" t="s">
        <v>14475</v>
      </c>
      <c r="K1618" s="9"/>
    </row>
    <row r="1619">
      <c r="A1619" s="9" t="s">
        <v>9671</v>
      </c>
      <c r="B1619" s="9" t="s">
        <v>3001</v>
      </c>
      <c r="K1619" s="9"/>
    </row>
    <row r="1620">
      <c r="A1620" s="9" t="s">
        <v>14478</v>
      </c>
      <c r="B1620" s="9" t="s">
        <v>14482</v>
      </c>
      <c r="K1620" s="9"/>
    </row>
    <row r="1621">
      <c r="A1621" s="9" t="s">
        <v>9607</v>
      </c>
      <c r="B1621" s="9" t="s">
        <v>14483</v>
      </c>
      <c r="K1621" s="9"/>
    </row>
    <row r="1622">
      <c r="A1622" s="9" t="s">
        <v>8303</v>
      </c>
      <c r="B1622" s="9" t="s">
        <v>14487</v>
      </c>
      <c r="K1622" s="9"/>
    </row>
    <row r="1623">
      <c r="A1623" s="9" t="s">
        <v>8275</v>
      </c>
      <c r="B1623" s="9" t="s">
        <v>14492</v>
      </c>
      <c r="K1623" s="9"/>
    </row>
    <row r="1624">
      <c r="A1624" s="9" t="s">
        <v>14493</v>
      </c>
      <c r="B1624" s="9" t="s">
        <v>14494</v>
      </c>
      <c r="K1624" s="9"/>
    </row>
    <row r="1625">
      <c r="A1625" s="9" t="s">
        <v>7921</v>
      </c>
      <c r="B1625" s="9" t="s">
        <v>14499</v>
      </c>
      <c r="K1625" s="9"/>
    </row>
    <row r="1626">
      <c r="A1626" s="9" t="s">
        <v>7695</v>
      </c>
      <c r="B1626" s="9" t="s">
        <v>14501</v>
      </c>
      <c r="K1626" s="9"/>
    </row>
    <row r="1627">
      <c r="A1627" s="9" t="s">
        <v>8113</v>
      </c>
      <c r="B1627" s="9" t="s">
        <v>14503</v>
      </c>
      <c r="K1627" s="9"/>
    </row>
    <row r="1628">
      <c r="A1628" s="9" t="s">
        <v>8073</v>
      </c>
      <c r="B1628" s="9" t="s">
        <v>14504</v>
      </c>
      <c r="K1628" s="9"/>
    </row>
    <row r="1629">
      <c r="A1629" s="9" t="s">
        <v>14506</v>
      </c>
      <c r="B1629" s="9" t="s">
        <v>14508</v>
      </c>
      <c r="K1629" s="9"/>
    </row>
    <row r="1630">
      <c r="A1630" s="9" t="s">
        <v>8557</v>
      </c>
      <c r="B1630" s="9" t="s">
        <v>14511</v>
      </c>
      <c r="K1630" s="9"/>
    </row>
    <row r="1631">
      <c r="A1631" s="9" t="s">
        <v>14515</v>
      </c>
      <c r="B1631" s="9" t="s">
        <v>14516</v>
      </c>
      <c r="K1631" s="9"/>
    </row>
    <row r="1632">
      <c r="A1632" s="9" t="s">
        <v>9787</v>
      </c>
      <c r="B1632" s="9" t="s">
        <v>14518</v>
      </c>
      <c r="K1632" s="9"/>
    </row>
    <row r="1633">
      <c r="A1633" s="9" t="s">
        <v>14521</v>
      </c>
      <c r="B1633" s="9" t="s">
        <v>14524</v>
      </c>
      <c r="K1633" s="9"/>
    </row>
    <row r="1634">
      <c r="A1634" s="9" t="s">
        <v>14527</v>
      </c>
      <c r="B1634" s="9" t="s">
        <v>14524</v>
      </c>
      <c r="K1634" s="9"/>
    </row>
    <row r="1635">
      <c r="A1635" s="9" t="s">
        <v>14530</v>
      </c>
      <c r="B1635" s="9" t="s">
        <v>14524</v>
      </c>
      <c r="K1635" s="9"/>
    </row>
    <row r="1636">
      <c r="A1636" s="9" t="s">
        <v>8052</v>
      </c>
      <c r="B1636" s="9" t="s">
        <v>14537</v>
      </c>
      <c r="K1636" s="9"/>
    </row>
    <row r="1637">
      <c r="A1637" s="9" t="s">
        <v>14539</v>
      </c>
      <c r="B1637" s="9" t="s">
        <v>14542</v>
      </c>
      <c r="K1637" s="9"/>
    </row>
    <row r="1638">
      <c r="A1638" s="9" t="s">
        <v>14545</v>
      </c>
      <c r="B1638" s="9" t="s">
        <v>14546</v>
      </c>
      <c r="K1638" s="9"/>
    </row>
    <row r="1639">
      <c r="A1639" s="9" t="s">
        <v>8346</v>
      </c>
      <c r="B1639" s="9" t="s">
        <v>14549</v>
      </c>
      <c r="K1639" s="9"/>
    </row>
    <row r="1640">
      <c r="A1640" s="9" t="s">
        <v>8330</v>
      </c>
      <c r="B1640" s="9" t="s">
        <v>14550</v>
      </c>
      <c r="K1640" s="9"/>
    </row>
    <row r="1641">
      <c r="A1641" s="9" t="s">
        <v>9784</v>
      </c>
      <c r="B1641" s="9" t="s">
        <v>14556</v>
      </c>
      <c r="K1641" s="9"/>
    </row>
    <row r="1642">
      <c r="A1642" s="9" t="s">
        <v>8501</v>
      </c>
      <c r="B1642" s="9" t="s">
        <v>14558</v>
      </c>
      <c r="K1642" s="9"/>
    </row>
    <row r="1643">
      <c r="A1643" s="9" t="s">
        <v>8515</v>
      </c>
      <c r="B1643" s="9" t="s">
        <v>14564</v>
      </c>
      <c r="K1643" s="9"/>
    </row>
    <row r="1644">
      <c r="A1644" s="9" t="s">
        <v>7114</v>
      </c>
      <c r="B1644" s="9" t="s">
        <v>14567</v>
      </c>
      <c r="K1644" s="9"/>
    </row>
    <row r="1645">
      <c r="A1645" s="9" t="s">
        <v>14574</v>
      </c>
      <c r="B1645" s="9" t="s">
        <v>14567</v>
      </c>
      <c r="K1645" s="9"/>
    </row>
    <row r="1646">
      <c r="A1646" s="9" t="s">
        <v>14580</v>
      </c>
      <c r="B1646" s="9" t="s">
        <v>14567</v>
      </c>
      <c r="K1646" s="9"/>
    </row>
    <row r="1647">
      <c r="A1647" s="9" t="s">
        <v>8401</v>
      </c>
      <c r="B1647" s="9" t="s">
        <v>14567</v>
      </c>
      <c r="K1647" s="9"/>
    </row>
    <row r="1648">
      <c r="A1648" s="9" t="s">
        <v>14585</v>
      </c>
      <c r="B1648" s="9" t="s">
        <v>14567</v>
      </c>
      <c r="K1648" s="9"/>
    </row>
    <row r="1649">
      <c r="A1649" s="9" t="s">
        <v>9058</v>
      </c>
      <c r="B1649" s="9" t="s">
        <v>14567</v>
      </c>
      <c r="K1649" s="9"/>
    </row>
    <row r="1650">
      <c r="A1650" s="9" t="s">
        <v>14592</v>
      </c>
      <c r="B1650" s="9" t="s">
        <v>14594</v>
      </c>
      <c r="K1650" s="9"/>
    </row>
    <row r="1651">
      <c r="A1651" s="9" t="s">
        <v>14597</v>
      </c>
      <c r="B1651" s="9" t="s">
        <v>14599</v>
      </c>
      <c r="K1651" s="9"/>
    </row>
    <row r="1652">
      <c r="A1652" s="9" t="s">
        <v>14602</v>
      </c>
      <c r="B1652" s="9" t="s">
        <v>14599</v>
      </c>
      <c r="K1652" s="9"/>
    </row>
    <row r="1653">
      <c r="A1653" s="9" t="s">
        <v>14608</v>
      </c>
      <c r="B1653" s="9" t="s">
        <v>14599</v>
      </c>
      <c r="K1653" s="9"/>
    </row>
    <row r="1654">
      <c r="A1654" s="9" t="s">
        <v>14609</v>
      </c>
      <c r="B1654" s="9" t="s">
        <v>14613</v>
      </c>
      <c r="K1654" s="9"/>
    </row>
    <row r="1655">
      <c r="A1655" s="9" t="s">
        <v>14614</v>
      </c>
      <c r="B1655" s="9" t="s">
        <v>14613</v>
      </c>
      <c r="K1655" s="9"/>
    </row>
    <row r="1656">
      <c r="A1656" s="9" t="s">
        <v>8451</v>
      </c>
      <c r="B1656" s="9" t="s">
        <v>14622</v>
      </c>
      <c r="K1656" s="9"/>
    </row>
    <row r="1657">
      <c r="A1657" s="13" t="s">
        <v>14624</v>
      </c>
      <c r="B1657" s="9" t="s">
        <v>14622</v>
      </c>
      <c r="K1657" s="9"/>
    </row>
    <row r="1658">
      <c r="A1658" s="9" t="s">
        <v>14630</v>
      </c>
      <c r="B1658" s="9" t="s">
        <v>14632</v>
      </c>
      <c r="K1658" s="9"/>
    </row>
    <row r="1659">
      <c r="A1659" s="9" t="s">
        <v>14634</v>
      </c>
      <c r="B1659" s="9" t="s">
        <v>14632</v>
      </c>
      <c r="K1659" s="9"/>
    </row>
    <row r="1660">
      <c r="A1660" s="9" t="s">
        <v>14640</v>
      </c>
      <c r="B1660" s="9" t="s">
        <v>14632</v>
      </c>
      <c r="K1660" s="9"/>
    </row>
    <row r="1661">
      <c r="A1661" s="9" t="s">
        <v>14643</v>
      </c>
      <c r="B1661" s="9" t="s">
        <v>14632</v>
      </c>
      <c r="K1661" s="9"/>
    </row>
    <row r="1662">
      <c r="A1662" s="9" t="s">
        <v>14649</v>
      </c>
      <c r="B1662" s="9" t="s">
        <v>14632</v>
      </c>
      <c r="K1662" s="9"/>
    </row>
    <row r="1663">
      <c r="A1663" s="9" t="s">
        <v>14651</v>
      </c>
      <c r="B1663" s="9" t="s">
        <v>14632</v>
      </c>
      <c r="K1663" s="9"/>
    </row>
    <row r="1664">
      <c r="A1664" s="9" t="s">
        <v>14655</v>
      </c>
      <c r="B1664" s="9" t="s">
        <v>14632</v>
      </c>
      <c r="K1664" s="9"/>
    </row>
    <row r="1665">
      <c r="A1665" s="9" t="s">
        <v>14658</v>
      </c>
      <c r="B1665" s="9" t="s">
        <v>14632</v>
      </c>
      <c r="K1665" s="9"/>
    </row>
    <row r="1666">
      <c r="A1666" s="9" t="s">
        <v>14663</v>
      </c>
      <c r="B1666" s="9" t="s">
        <v>14632</v>
      </c>
      <c r="K1666" s="9"/>
    </row>
    <row r="1667">
      <c r="A1667" s="9" t="s">
        <v>14665</v>
      </c>
      <c r="B1667" s="9" t="s">
        <v>14632</v>
      </c>
      <c r="K1667" s="9"/>
    </row>
    <row r="1668">
      <c r="A1668" s="9" t="s">
        <v>14671</v>
      </c>
      <c r="B1668" s="9" t="s">
        <v>14632</v>
      </c>
      <c r="K1668" s="9"/>
    </row>
    <row r="1669">
      <c r="A1669" s="9" t="s">
        <v>14673</v>
      </c>
      <c r="B1669" s="9" t="s">
        <v>14632</v>
      </c>
      <c r="K1669" s="9"/>
    </row>
    <row r="1670">
      <c r="A1670" s="9" t="s">
        <v>14681</v>
      </c>
      <c r="B1670" s="9" t="s">
        <v>14632</v>
      </c>
      <c r="K1670" s="9"/>
    </row>
    <row r="1671">
      <c r="A1671" s="9" t="s">
        <v>14683</v>
      </c>
      <c r="B1671" s="9" t="s">
        <v>14632</v>
      </c>
      <c r="K1671" s="9"/>
    </row>
    <row r="1672">
      <c r="A1672" s="9" t="s">
        <v>14690</v>
      </c>
      <c r="B1672" s="9" t="s">
        <v>14632</v>
      </c>
      <c r="K1672" s="9"/>
    </row>
    <row r="1673">
      <c r="A1673" s="9" t="s">
        <v>8605</v>
      </c>
      <c r="B1673" s="9" t="s">
        <v>14694</v>
      </c>
      <c r="K1673" s="9"/>
    </row>
    <row r="1674">
      <c r="A1674" s="9" t="s">
        <v>8306</v>
      </c>
      <c r="B1674" s="9" t="s">
        <v>14699</v>
      </c>
      <c r="K1674" s="9"/>
    </row>
    <row r="1675">
      <c r="A1675" s="9" t="s">
        <v>14701</v>
      </c>
      <c r="B1675" s="9" t="s">
        <v>14702</v>
      </c>
      <c r="K1675" s="9"/>
    </row>
    <row r="1676">
      <c r="A1676" s="9" t="s">
        <v>8206</v>
      </c>
      <c r="B1676" s="9" t="s">
        <v>14708</v>
      </c>
      <c r="K1676" s="9"/>
    </row>
    <row r="1677">
      <c r="A1677" s="9" t="s">
        <v>8392</v>
      </c>
      <c r="B1677" s="9" t="s">
        <v>14710</v>
      </c>
      <c r="K1677" s="9"/>
    </row>
    <row r="1678">
      <c r="A1678" s="9" t="s">
        <v>9757</v>
      </c>
      <c r="B1678" s="9" t="s">
        <v>14716</v>
      </c>
      <c r="K1678" s="9"/>
    </row>
    <row r="1679">
      <c r="A1679" s="9" t="s">
        <v>14718</v>
      </c>
      <c r="B1679" s="9" t="s">
        <v>14719</v>
      </c>
      <c r="K1679" s="9"/>
    </row>
    <row r="1680">
      <c r="A1680" s="9" t="s">
        <v>14722</v>
      </c>
      <c r="B1680" s="9" t="s">
        <v>14725</v>
      </c>
      <c r="K1680" s="9"/>
    </row>
    <row r="1681">
      <c r="A1681" s="9" t="s">
        <v>9796</v>
      </c>
      <c r="B1681" s="9" t="s">
        <v>14727</v>
      </c>
      <c r="K1681" s="9"/>
    </row>
    <row r="1682">
      <c r="A1682" s="9" t="s">
        <v>7231</v>
      </c>
      <c r="B1682" s="9" t="s">
        <v>14732</v>
      </c>
      <c r="K1682" s="9"/>
    </row>
    <row r="1683">
      <c r="A1683" s="9" t="s">
        <v>14736</v>
      </c>
      <c r="B1683" s="9" t="s">
        <v>14737</v>
      </c>
      <c r="K1683" s="9"/>
    </row>
    <row r="1684">
      <c r="A1684" s="9" t="s">
        <v>14739</v>
      </c>
      <c r="B1684" s="9" t="s">
        <v>14742</v>
      </c>
      <c r="K1684" s="9"/>
    </row>
    <row r="1685">
      <c r="A1685" s="9" t="s">
        <v>8420</v>
      </c>
      <c r="B1685" s="9" t="s">
        <v>3085</v>
      </c>
      <c r="K1685" s="9"/>
    </row>
    <row r="1686">
      <c r="A1686" s="9" t="s">
        <v>14747</v>
      </c>
      <c r="B1686" s="9" t="s">
        <v>14751</v>
      </c>
      <c r="K1686" s="9"/>
    </row>
    <row r="1687">
      <c r="A1687" s="9" t="s">
        <v>14754</v>
      </c>
      <c r="B1687" s="9" t="s">
        <v>14755</v>
      </c>
      <c r="K1687" s="9"/>
    </row>
    <row r="1688">
      <c r="A1688" s="9" t="s">
        <v>14756</v>
      </c>
      <c r="B1688" s="9" t="s">
        <v>14760</v>
      </c>
      <c r="K1688" s="9"/>
    </row>
    <row r="1689">
      <c r="A1689" s="9" t="s">
        <v>8244</v>
      </c>
      <c r="B1689" s="9" t="s">
        <v>14763</v>
      </c>
      <c r="K1689" s="9"/>
    </row>
    <row r="1690">
      <c r="A1690" s="9" t="s">
        <v>8269</v>
      </c>
      <c r="B1690" s="9" t="s">
        <v>14764</v>
      </c>
      <c r="K1690" s="9"/>
    </row>
    <row r="1691">
      <c r="A1691" s="9" t="s">
        <v>8250</v>
      </c>
      <c r="B1691" s="9" t="s">
        <v>14770</v>
      </c>
      <c r="K1691" s="9"/>
    </row>
    <row r="1692">
      <c r="A1692" s="9" t="s">
        <v>14771</v>
      </c>
      <c r="B1692" s="9" t="s">
        <v>14772</v>
      </c>
      <c r="K1692" s="9"/>
    </row>
    <row r="1693">
      <c r="A1693" s="9" t="s">
        <v>14777</v>
      </c>
      <c r="B1693" s="9" t="s">
        <v>14779</v>
      </c>
      <c r="K1693" s="9"/>
    </row>
    <row r="1694">
      <c r="A1694" s="9" t="s">
        <v>9633</v>
      </c>
      <c r="B1694" s="9" t="s">
        <v>14783</v>
      </c>
      <c r="K1694" s="9"/>
    </row>
    <row r="1695">
      <c r="A1695" s="9" t="s">
        <v>9645</v>
      </c>
      <c r="B1695" s="9" t="s">
        <v>14786</v>
      </c>
      <c r="K1695" s="9"/>
    </row>
    <row r="1696">
      <c r="A1696" s="9" t="s">
        <v>8169</v>
      </c>
      <c r="B1696" s="9" t="s">
        <v>14790</v>
      </c>
      <c r="K1696" s="9"/>
    </row>
    <row r="1697">
      <c r="A1697" s="9" t="s">
        <v>8823</v>
      </c>
      <c r="B1697" s="9" t="s">
        <v>14799</v>
      </c>
      <c r="K1697" s="9"/>
    </row>
    <row r="1698">
      <c r="A1698" s="9" t="s">
        <v>8157</v>
      </c>
      <c r="B1698" s="9" t="s">
        <v>14805</v>
      </c>
      <c r="K1698" s="9"/>
    </row>
    <row r="1699">
      <c r="A1699" s="9" t="s">
        <v>9777</v>
      </c>
      <c r="B1699" s="9" t="s">
        <v>14808</v>
      </c>
      <c r="K1699" s="9"/>
    </row>
    <row r="1700">
      <c r="A1700" s="9" t="s">
        <v>8133</v>
      </c>
      <c r="B1700" s="9" t="s">
        <v>14823</v>
      </c>
      <c r="K1700" s="9"/>
    </row>
    <row r="1701">
      <c r="A1701" s="9" t="s">
        <v>8568</v>
      </c>
      <c r="B1701" s="9" t="s">
        <v>14826</v>
      </c>
      <c r="K1701" s="9"/>
    </row>
    <row r="1702">
      <c r="A1702" s="9" t="s">
        <v>8105</v>
      </c>
      <c r="B1702" s="9" t="s">
        <v>14830</v>
      </c>
      <c r="K1702" s="9"/>
    </row>
    <row r="1703">
      <c r="A1703" s="9" t="s">
        <v>8093</v>
      </c>
      <c r="B1703" s="9" t="s">
        <v>14832</v>
      </c>
      <c r="K1703" s="9"/>
    </row>
    <row r="1704">
      <c r="A1704" s="9" t="s">
        <v>8087</v>
      </c>
      <c r="B1704" s="9" t="s">
        <v>14837</v>
      </c>
      <c r="K1704" s="9"/>
    </row>
    <row r="1705">
      <c r="A1705" s="9" t="s">
        <v>8076</v>
      </c>
      <c r="B1705" s="9" t="s">
        <v>14838</v>
      </c>
      <c r="K1705" s="9"/>
    </row>
    <row r="1706">
      <c r="A1706" s="9" t="s">
        <v>14840</v>
      </c>
      <c r="B1706" s="9" t="s">
        <v>14838</v>
      </c>
      <c r="K1706" s="9"/>
    </row>
    <row r="1707">
      <c r="A1707" s="9" t="s">
        <v>8065</v>
      </c>
      <c r="B1707" s="9" t="s">
        <v>14838</v>
      </c>
      <c r="K1707" s="9"/>
    </row>
    <row r="1708">
      <c r="A1708" s="9" t="s">
        <v>8059</v>
      </c>
      <c r="B1708" s="9" t="s">
        <v>14838</v>
      </c>
      <c r="K1708" s="9"/>
    </row>
    <row r="1709">
      <c r="A1709" s="9" t="s">
        <v>14848</v>
      </c>
      <c r="B1709" s="9" t="s">
        <v>14838</v>
      </c>
      <c r="K1709" s="9"/>
    </row>
    <row r="1710">
      <c r="A1710" s="9" t="s">
        <v>8071</v>
      </c>
      <c r="B1710" s="9" t="s">
        <v>14853</v>
      </c>
      <c r="K1710" s="9"/>
    </row>
    <row r="1711">
      <c r="A1711" s="9" t="s">
        <v>8100</v>
      </c>
      <c r="B1711" s="9" t="s">
        <v>14858</v>
      </c>
      <c r="K1711" s="9"/>
    </row>
    <row r="1712">
      <c r="A1712" s="9" t="s">
        <v>8081</v>
      </c>
      <c r="B1712" s="9" t="s">
        <v>14858</v>
      </c>
      <c r="K1712" s="9"/>
    </row>
    <row r="1713">
      <c r="A1713" s="9" t="s">
        <v>14863</v>
      </c>
      <c r="B1713" s="9" t="s">
        <v>14858</v>
      </c>
      <c r="K1713" s="9"/>
    </row>
    <row r="1714">
      <c r="A1714" s="9" t="s">
        <v>14865</v>
      </c>
      <c r="B1714" s="9" t="s">
        <v>14858</v>
      </c>
      <c r="K1714" s="9"/>
    </row>
    <row r="1715">
      <c r="A1715" s="9" t="s">
        <v>14870</v>
      </c>
      <c r="B1715" s="9" t="s">
        <v>14858</v>
      </c>
      <c r="K1715" s="9"/>
    </row>
    <row r="1716">
      <c r="A1716" s="9" t="s">
        <v>14875</v>
      </c>
      <c r="B1716" s="9" t="s">
        <v>14876</v>
      </c>
      <c r="K1716" s="9"/>
    </row>
    <row r="1717">
      <c r="A1717" s="9" t="s">
        <v>14877</v>
      </c>
      <c r="B1717" s="9" t="s">
        <v>14880</v>
      </c>
      <c r="K1717" s="9"/>
    </row>
    <row r="1718">
      <c r="A1718" s="9" t="s">
        <v>14883</v>
      </c>
      <c r="B1718" s="9" t="s">
        <v>14880</v>
      </c>
      <c r="K1718" s="9"/>
    </row>
    <row r="1719">
      <c r="A1719" s="9" t="s">
        <v>14885</v>
      </c>
      <c r="B1719" s="9" t="s">
        <v>14880</v>
      </c>
      <c r="K1719" s="9"/>
    </row>
    <row r="1720">
      <c r="A1720" s="9" t="s">
        <v>14888</v>
      </c>
      <c r="B1720" s="9" t="s">
        <v>14890</v>
      </c>
      <c r="K1720" s="9"/>
    </row>
    <row r="1721">
      <c r="A1721" s="9" t="s">
        <v>9682</v>
      </c>
      <c r="B1721" s="9" t="s">
        <v>14892</v>
      </c>
      <c r="K1721" s="9"/>
    </row>
    <row r="1722">
      <c r="A1722" s="9" t="s">
        <v>9754</v>
      </c>
      <c r="B1722" s="9" t="s">
        <v>14895</v>
      </c>
      <c r="K1722" s="9"/>
    </row>
    <row r="1723">
      <c r="A1723" s="9" t="s">
        <v>7915</v>
      </c>
      <c r="B1723" s="9" t="s">
        <v>14897</v>
      </c>
      <c r="K1723" s="9"/>
    </row>
    <row r="1724">
      <c r="A1724" s="9" t="s">
        <v>7754</v>
      </c>
      <c r="B1724" s="9" t="s">
        <v>14899</v>
      </c>
      <c r="K1724" s="9"/>
    </row>
    <row r="1725">
      <c r="A1725" s="9" t="s">
        <v>14900</v>
      </c>
      <c r="B1725" s="9" t="s">
        <v>14902</v>
      </c>
      <c r="K1725" s="9"/>
    </row>
    <row r="1726">
      <c r="A1726" s="9" t="s">
        <v>7890</v>
      </c>
      <c r="B1726" s="9" t="s">
        <v>14906</v>
      </c>
      <c r="K1726" s="9"/>
    </row>
    <row r="1727">
      <c r="A1727" s="9" t="s">
        <v>14908</v>
      </c>
      <c r="B1727" s="9" t="s">
        <v>14909</v>
      </c>
      <c r="K1727" s="9"/>
    </row>
    <row r="1728">
      <c r="A1728" s="9" t="s">
        <v>14910</v>
      </c>
      <c r="B1728" s="9" t="s">
        <v>14912</v>
      </c>
      <c r="K1728" s="9"/>
    </row>
    <row r="1729">
      <c r="A1729" s="9" t="s">
        <v>14913</v>
      </c>
      <c r="B1729" s="9" t="s">
        <v>14916</v>
      </c>
      <c r="K1729" s="9"/>
    </row>
    <row r="1730">
      <c r="A1730" s="9" t="s">
        <v>9609</v>
      </c>
      <c r="B1730" s="9" t="s">
        <v>14943</v>
      </c>
      <c r="K1730" s="9"/>
    </row>
    <row r="1731">
      <c r="A1731" s="9" t="s">
        <v>7385</v>
      </c>
      <c r="B1731" s="9" t="s">
        <v>14946</v>
      </c>
      <c r="K1731" s="9"/>
    </row>
    <row r="1732">
      <c r="A1732" s="9" t="s">
        <v>14947</v>
      </c>
      <c r="B1732" s="9" t="s">
        <v>14950</v>
      </c>
      <c r="K1732" s="9"/>
    </row>
    <row r="1733">
      <c r="A1733" s="9" t="s">
        <v>7907</v>
      </c>
      <c r="B1733" s="9" t="s">
        <v>14952</v>
      </c>
      <c r="K1733" s="9"/>
    </row>
    <row r="1734">
      <c r="A1734" s="9" t="s">
        <v>7902</v>
      </c>
      <c r="B1734" s="9" t="s">
        <v>14956</v>
      </c>
      <c r="K1734" s="9"/>
    </row>
    <row r="1735">
      <c r="A1735" s="9" t="s">
        <v>14958</v>
      </c>
      <c r="B1735" s="9" t="s">
        <v>14959</v>
      </c>
      <c r="K1735" s="9"/>
    </row>
    <row r="1736">
      <c r="A1736" s="9" t="s">
        <v>8040</v>
      </c>
      <c r="B1736" s="9" t="s">
        <v>14960</v>
      </c>
      <c r="K1736" s="9"/>
    </row>
    <row r="1737">
      <c r="A1737" s="9" t="s">
        <v>14963</v>
      </c>
      <c r="B1737" s="9" t="s">
        <v>14966</v>
      </c>
      <c r="K1737" s="9"/>
    </row>
    <row r="1738">
      <c r="A1738" s="9" t="s">
        <v>14967</v>
      </c>
      <c r="B1738" s="9" t="s">
        <v>14968</v>
      </c>
      <c r="K1738" s="9"/>
    </row>
    <row r="1739">
      <c r="A1739" s="9" t="s">
        <v>14970</v>
      </c>
      <c r="B1739" s="9" t="s">
        <v>14972</v>
      </c>
      <c r="K1739" s="9"/>
    </row>
    <row r="1740">
      <c r="A1740" s="9" t="s">
        <v>7879</v>
      </c>
      <c r="B1740" s="9" t="s">
        <v>14976</v>
      </c>
      <c r="K1740" s="9"/>
    </row>
    <row r="1741">
      <c r="A1741" s="9" t="s">
        <v>7885</v>
      </c>
      <c r="B1741" s="9" t="s">
        <v>14979</v>
      </c>
      <c r="K1741" s="9"/>
    </row>
    <row r="1742">
      <c r="A1742" s="9" t="s">
        <v>7856</v>
      </c>
      <c r="B1742" s="9" t="s">
        <v>14982</v>
      </c>
      <c r="K1742" s="9"/>
    </row>
    <row r="1743">
      <c r="A1743" s="9" t="s">
        <v>7839</v>
      </c>
      <c r="B1743" s="9" t="s">
        <v>14984</v>
      </c>
      <c r="K1743" s="9"/>
    </row>
    <row r="1744">
      <c r="A1744" s="9" t="s">
        <v>8794</v>
      </c>
      <c r="B1744" s="9" t="s">
        <v>14984</v>
      </c>
      <c r="K1744" s="9"/>
    </row>
    <row r="1745">
      <c r="A1745" s="9" t="s">
        <v>14988</v>
      </c>
      <c r="B1745" s="9" t="s">
        <v>14989</v>
      </c>
      <c r="K1745" s="9"/>
    </row>
    <row r="1746">
      <c r="A1746" s="9" t="s">
        <v>14992</v>
      </c>
      <c r="B1746" s="9" t="s">
        <v>14994</v>
      </c>
      <c r="K1746" s="9"/>
    </row>
    <row r="1747">
      <c r="A1747" s="9" t="s">
        <v>14996</v>
      </c>
      <c r="B1747" s="9" t="s">
        <v>14994</v>
      </c>
      <c r="K1747" s="9"/>
    </row>
    <row r="1748">
      <c r="A1748" s="9" t="s">
        <v>14998</v>
      </c>
      <c r="B1748" s="9" t="s">
        <v>14994</v>
      </c>
      <c r="K1748" s="9"/>
    </row>
    <row r="1749">
      <c r="A1749" s="9" t="s">
        <v>15002</v>
      </c>
      <c r="B1749" s="9" t="s">
        <v>14994</v>
      </c>
      <c r="K1749" s="9"/>
    </row>
    <row r="1750">
      <c r="A1750" s="9" t="s">
        <v>15006</v>
      </c>
      <c r="B1750" s="9" t="s">
        <v>14994</v>
      </c>
      <c r="K1750" s="9"/>
    </row>
    <row r="1751">
      <c r="A1751" s="9" t="s">
        <v>15010</v>
      </c>
      <c r="B1751" s="9" t="s">
        <v>14994</v>
      </c>
      <c r="K1751" s="9"/>
    </row>
    <row r="1752">
      <c r="A1752" s="9" t="s">
        <v>15012</v>
      </c>
      <c r="B1752" s="9" t="s">
        <v>14994</v>
      </c>
      <c r="K1752" s="9"/>
    </row>
    <row r="1753">
      <c r="A1753" s="9" t="s">
        <v>15016</v>
      </c>
      <c r="B1753" s="9" t="s">
        <v>14994</v>
      </c>
      <c r="K1753" s="9"/>
    </row>
    <row r="1754">
      <c r="A1754" s="9" t="s">
        <v>15020</v>
      </c>
      <c r="B1754" s="9" t="s">
        <v>14994</v>
      </c>
      <c r="K1754" s="9"/>
    </row>
    <row r="1755">
      <c r="A1755" s="9" t="s">
        <v>15021</v>
      </c>
      <c r="B1755" s="9" t="s">
        <v>14994</v>
      </c>
      <c r="K1755" s="9"/>
    </row>
    <row r="1756">
      <c r="A1756" s="9" t="s">
        <v>7645</v>
      </c>
      <c r="B1756" s="9" t="s">
        <v>15026</v>
      </c>
      <c r="K1756" s="9"/>
    </row>
    <row r="1757">
      <c r="A1757" s="9" t="s">
        <v>15028</v>
      </c>
      <c r="B1757" s="9" t="s">
        <v>15030</v>
      </c>
      <c r="K1757" s="9"/>
    </row>
    <row r="1758">
      <c r="A1758" s="9" t="s">
        <v>8760</v>
      </c>
      <c r="B1758" s="9" t="s">
        <v>15034</v>
      </c>
      <c r="K1758" s="9"/>
    </row>
    <row r="1759">
      <c r="A1759" s="9" t="s">
        <v>7164</v>
      </c>
      <c r="B1759" s="9" t="s">
        <v>15038</v>
      </c>
      <c r="K1759" s="9"/>
    </row>
    <row r="1760">
      <c r="A1760" s="9" t="s">
        <v>15040</v>
      </c>
      <c r="B1760" s="9" t="s">
        <v>15042</v>
      </c>
      <c r="K1760" s="9"/>
    </row>
    <row r="1761">
      <c r="A1761" s="9" t="s">
        <v>15044</v>
      </c>
      <c r="B1761" s="9" t="s">
        <v>15046</v>
      </c>
      <c r="K1761" s="9"/>
    </row>
    <row r="1762">
      <c r="A1762" s="9" t="s">
        <v>7783</v>
      </c>
      <c r="B1762" s="9" t="s">
        <v>15048</v>
      </c>
      <c r="K1762" s="9"/>
    </row>
    <row r="1763">
      <c r="A1763" s="9" t="s">
        <v>15050</v>
      </c>
      <c r="B1763" s="9" t="s">
        <v>15052</v>
      </c>
      <c r="K1763" s="9"/>
    </row>
    <row r="1764">
      <c r="A1764" s="9" t="s">
        <v>7706</v>
      </c>
      <c r="B1764" s="9" t="s">
        <v>15055</v>
      </c>
      <c r="K1764" s="9"/>
    </row>
    <row r="1765">
      <c r="A1765" s="9" t="s">
        <v>15056</v>
      </c>
      <c r="B1765" s="9" t="s">
        <v>15058</v>
      </c>
      <c r="K1765" s="9"/>
    </row>
    <row r="1766">
      <c r="A1766" s="9" t="s">
        <v>15060</v>
      </c>
      <c r="B1766" s="9" t="s">
        <v>15062</v>
      </c>
      <c r="K1766" s="9"/>
    </row>
    <row r="1767">
      <c r="A1767" s="9" t="s">
        <v>15065</v>
      </c>
      <c r="B1767" s="9" t="s">
        <v>15066</v>
      </c>
      <c r="K1767" s="9"/>
    </row>
    <row r="1768">
      <c r="A1768" s="9" t="s">
        <v>15069</v>
      </c>
      <c r="B1768" s="9" t="s">
        <v>15070</v>
      </c>
      <c r="K1768" s="9"/>
    </row>
    <row r="1769">
      <c r="A1769" s="9" t="s">
        <v>15072</v>
      </c>
      <c r="B1769" s="9" t="s">
        <v>15070</v>
      </c>
      <c r="K1769" s="9"/>
    </row>
    <row r="1770">
      <c r="A1770" s="9" t="s">
        <v>15073</v>
      </c>
      <c r="B1770" s="9" t="s">
        <v>15070</v>
      </c>
      <c r="K1770" s="9"/>
    </row>
    <row r="1771">
      <c r="A1771" s="9" t="s">
        <v>15076</v>
      </c>
      <c r="B1771" s="9" t="s">
        <v>15070</v>
      </c>
      <c r="K1771" s="9"/>
    </row>
    <row r="1772">
      <c r="A1772" s="9" t="s">
        <v>15080</v>
      </c>
      <c r="B1772" s="9" t="s">
        <v>15070</v>
      </c>
      <c r="K1772" s="9"/>
    </row>
    <row r="1773">
      <c r="A1773" s="9" t="s">
        <v>15082</v>
      </c>
      <c r="B1773" s="9" t="s">
        <v>15070</v>
      </c>
      <c r="K1773" s="9"/>
    </row>
    <row r="1774">
      <c r="A1774" s="9" t="s">
        <v>15069</v>
      </c>
      <c r="B1774" s="9" t="s">
        <v>15070</v>
      </c>
      <c r="K1774" s="9"/>
    </row>
    <row r="1775">
      <c r="A1775" s="9" t="s">
        <v>15072</v>
      </c>
      <c r="B1775" s="9" t="s">
        <v>15070</v>
      </c>
      <c r="K1775" s="9"/>
    </row>
    <row r="1776">
      <c r="A1776" s="9" t="s">
        <v>15073</v>
      </c>
      <c r="B1776" s="9" t="s">
        <v>15070</v>
      </c>
      <c r="K1776" s="9"/>
    </row>
    <row r="1777">
      <c r="A1777" s="9" t="s">
        <v>15076</v>
      </c>
      <c r="B1777" s="9" t="s">
        <v>15070</v>
      </c>
      <c r="K1777" s="9"/>
    </row>
    <row r="1778">
      <c r="A1778" s="9" t="s">
        <v>15080</v>
      </c>
      <c r="B1778" s="9" t="s">
        <v>15070</v>
      </c>
      <c r="K1778" s="9"/>
    </row>
    <row r="1779">
      <c r="A1779" s="9" t="s">
        <v>15082</v>
      </c>
      <c r="B1779" s="9" t="s">
        <v>15070</v>
      </c>
      <c r="K1779" s="9"/>
    </row>
    <row r="1780">
      <c r="A1780" s="9" t="s">
        <v>9747</v>
      </c>
      <c r="B1780" s="9" t="s">
        <v>15089</v>
      </c>
      <c r="K1780" s="9"/>
    </row>
    <row r="1781">
      <c r="A1781" s="9" t="s">
        <v>15092</v>
      </c>
      <c r="B1781" s="9" t="s">
        <v>15094</v>
      </c>
      <c r="K1781" s="9"/>
    </row>
    <row r="1782">
      <c r="A1782" s="9" t="s">
        <v>15097</v>
      </c>
      <c r="B1782" s="9" t="s">
        <v>15094</v>
      </c>
      <c r="K1782" s="9"/>
    </row>
    <row r="1783">
      <c r="A1783" s="9" t="s">
        <v>15098</v>
      </c>
      <c r="B1783" s="9" t="s">
        <v>15094</v>
      </c>
      <c r="K1783" s="9"/>
    </row>
    <row r="1784">
      <c r="A1784" s="9" t="s">
        <v>15099</v>
      </c>
      <c r="B1784" s="9" t="s">
        <v>15094</v>
      </c>
      <c r="K1784" s="9"/>
    </row>
    <row r="1785">
      <c r="A1785" s="9" t="s">
        <v>15105</v>
      </c>
      <c r="B1785" s="9" t="s">
        <v>15107</v>
      </c>
      <c r="K1785" s="9"/>
    </row>
    <row r="1786">
      <c r="A1786" s="9" t="s">
        <v>15108</v>
      </c>
      <c r="B1786" s="9" t="s">
        <v>15107</v>
      </c>
      <c r="K1786" s="9"/>
    </row>
    <row r="1787">
      <c r="A1787" s="9" t="s">
        <v>8292</v>
      </c>
      <c r="B1787" s="9" t="s">
        <v>15114</v>
      </c>
      <c r="K1787" s="9"/>
    </row>
    <row r="1788">
      <c r="A1788" s="9" t="s">
        <v>15117</v>
      </c>
      <c r="B1788" s="9" t="s">
        <v>15120</v>
      </c>
      <c r="K1788" s="9"/>
    </row>
    <row r="1789">
      <c r="A1789" s="9" t="s">
        <v>15122</v>
      </c>
      <c r="B1789" s="9" t="s">
        <v>15124</v>
      </c>
      <c r="K1789" s="9"/>
    </row>
    <row r="1790">
      <c r="A1790" s="9" t="s">
        <v>8746</v>
      </c>
      <c r="B1790" s="9" t="s">
        <v>15128</v>
      </c>
      <c r="K1790" s="9"/>
    </row>
    <row r="1791">
      <c r="A1791" s="9" t="s">
        <v>15131</v>
      </c>
      <c r="B1791" s="9" t="s">
        <v>15133</v>
      </c>
      <c r="K1791" s="9"/>
    </row>
    <row r="1792">
      <c r="A1792" s="9" t="s">
        <v>15134</v>
      </c>
      <c r="B1792" s="9" t="s">
        <v>15137</v>
      </c>
      <c r="K1792" s="9"/>
    </row>
    <row r="1793">
      <c r="A1793" s="9" t="s">
        <v>7357</v>
      </c>
      <c r="B1793" s="9" t="s">
        <v>15142</v>
      </c>
      <c r="K1793" s="9"/>
    </row>
    <row r="1794">
      <c r="A1794" s="13" t="s">
        <v>15144</v>
      </c>
      <c r="B1794" s="9" t="s">
        <v>15142</v>
      </c>
      <c r="K1794" s="9"/>
    </row>
    <row r="1795">
      <c r="A1795" s="9" t="s">
        <v>15147</v>
      </c>
      <c r="B1795" s="9" t="s">
        <v>15148</v>
      </c>
      <c r="K1795" s="9"/>
    </row>
    <row r="1796">
      <c r="A1796" s="9" t="s">
        <v>7402</v>
      </c>
      <c r="B1796" s="9" t="s">
        <v>15150</v>
      </c>
      <c r="K1796" s="9"/>
    </row>
    <row r="1797">
      <c r="A1797" s="9" t="s">
        <v>7392</v>
      </c>
      <c r="B1797" s="9" t="s">
        <v>15150</v>
      </c>
      <c r="K1797" s="9"/>
    </row>
    <row r="1798">
      <c r="A1798" s="9" t="s">
        <v>7381</v>
      </c>
      <c r="B1798" s="9" t="s">
        <v>15150</v>
      </c>
      <c r="K1798" s="9"/>
    </row>
    <row r="1799">
      <c r="A1799" s="9" t="s">
        <v>7368</v>
      </c>
      <c r="B1799" s="9" t="s">
        <v>15150</v>
      </c>
      <c r="K1799" s="9"/>
    </row>
    <row r="1800">
      <c r="A1800" s="9" t="s">
        <v>8325</v>
      </c>
      <c r="B1800" s="9" t="s">
        <v>15156</v>
      </c>
      <c r="K1800" s="9"/>
    </row>
    <row r="1801">
      <c r="A1801" s="9" t="s">
        <v>15157</v>
      </c>
      <c r="B1801" s="9" t="s">
        <v>15158</v>
      </c>
      <c r="K1801" s="9"/>
    </row>
    <row r="1802">
      <c r="A1802" s="9" t="s">
        <v>15161</v>
      </c>
      <c r="B1802" s="9" t="s">
        <v>15162</v>
      </c>
      <c r="K1802" s="9"/>
    </row>
    <row r="1803">
      <c r="A1803" s="9" t="s">
        <v>8715</v>
      </c>
      <c r="B1803" s="9" t="s">
        <v>15165</v>
      </c>
      <c r="K1803" s="9"/>
    </row>
    <row r="1804">
      <c r="A1804" s="9" t="s">
        <v>15167</v>
      </c>
      <c r="B1804" s="9" t="s">
        <v>15168</v>
      </c>
      <c r="K1804" s="9"/>
    </row>
    <row r="1805">
      <c r="A1805" s="9" t="s">
        <v>15169</v>
      </c>
      <c r="B1805" s="9" t="s">
        <v>15170</v>
      </c>
      <c r="K1805" s="9"/>
    </row>
    <row r="1806">
      <c r="A1806" s="9" t="s">
        <v>15173</v>
      </c>
      <c r="B1806" s="9" t="s">
        <v>15176</v>
      </c>
      <c r="K1806" s="9"/>
    </row>
    <row r="1807">
      <c r="A1807" s="9" t="s">
        <v>15177</v>
      </c>
      <c r="B1807" s="9" t="s">
        <v>15178</v>
      </c>
      <c r="K1807" s="9"/>
    </row>
    <row r="1808">
      <c r="A1808" s="9" t="s">
        <v>15179</v>
      </c>
      <c r="B1808" s="9" t="s">
        <v>15181</v>
      </c>
      <c r="K1808" s="9"/>
    </row>
    <row r="1809">
      <c r="A1809" s="9" t="s">
        <v>15183</v>
      </c>
      <c r="B1809" s="9" t="s">
        <v>15181</v>
      </c>
      <c r="K1809" s="9"/>
    </row>
    <row r="1810">
      <c r="A1810" s="9" t="s">
        <v>15186</v>
      </c>
      <c r="B1810" s="9" t="s">
        <v>15181</v>
      </c>
      <c r="K1810" s="9"/>
    </row>
    <row r="1811">
      <c r="A1811" s="9" t="s">
        <v>15188</v>
      </c>
      <c r="B1811" s="9" t="s">
        <v>15181</v>
      </c>
      <c r="K1811" s="9"/>
    </row>
    <row r="1812">
      <c r="A1812" s="9" t="s">
        <v>15192</v>
      </c>
      <c r="B1812" s="9" t="s">
        <v>15181</v>
      </c>
      <c r="K1812" s="9"/>
    </row>
    <row r="1813">
      <c r="A1813" s="9" t="s">
        <v>15196</v>
      </c>
      <c r="B1813" s="9" t="s">
        <v>15181</v>
      </c>
      <c r="K1813" s="9"/>
    </row>
    <row r="1814">
      <c r="A1814" s="9" t="s">
        <v>15197</v>
      </c>
      <c r="B1814" s="9" t="s">
        <v>15181</v>
      </c>
      <c r="K1814" s="9"/>
    </row>
    <row r="1815">
      <c r="A1815" s="9" t="s">
        <v>15205</v>
      </c>
      <c r="B1815" s="9" t="s">
        <v>15181</v>
      </c>
      <c r="K1815" s="9"/>
    </row>
    <row r="1816">
      <c r="A1816" s="9" t="s">
        <v>15208</v>
      </c>
      <c r="B1816" s="9" t="s">
        <v>15181</v>
      </c>
      <c r="K1816" s="9"/>
    </row>
    <row r="1817">
      <c r="A1817" s="9" t="s">
        <v>15211</v>
      </c>
      <c r="B1817" s="9" t="s">
        <v>15181</v>
      </c>
      <c r="K1817" s="9"/>
    </row>
    <row r="1818">
      <c r="A1818" s="9" t="s">
        <v>15213</v>
      </c>
      <c r="B1818" s="9" t="s">
        <v>15181</v>
      </c>
      <c r="K1818" s="9"/>
    </row>
    <row r="1819">
      <c r="A1819" s="9" t="s">
        <v>15216</v>
      </c>
      <c r="B1819" s="9" t="s">
        <v>15181</v>
      </c>
      <c r="K1819" s="9"/>
    </row>
    <row r="1820">
      <c r="A1820" s="9" t="s">
        <v>8480</v>
      </c>
      <c r="B1820" s="9" t="s">
        <v>15218</v>
      </c>
      <c r="K1820" s="9"/>
    </row>
    <row r="1821">
      <c r="A1821" s="9" t="s">
        <v>8127</v>
      </c>
      <c r="B1821" s="9" t="s">
        <v>15221</v>
      </c>
      <c r="K1821" s="9"/>
    </row>
    <row r="1822">
      <c r="A1822" s="9" t="s">
        <v>15223</v>
      </c>
      <c r="B1822" s="9" t="s">
        <v>15224</v>
      </c>
      <c r="K1822" s="9"/>
    </row>
    <row r="1823">
      <c r="A1823" s="9" t="s">
        <v>15226</v>
      </c>
      <c r="B1823" s="9" t="s">
        <v>15228</v>
      </c>
      <c r="K1823" s="9"/>
    </row>
    <row r="1824">
      <c r="A1824" s="9" t="s">
        <v>15229</v>
      </c>
      <c r="B1824" s="9" t="s">
        <v>15230</v>
      </c>
      <c r="K1824" s="9"/>
    </row>
    <row r="1825">
      <c r="A1825" s="9" t="s">
        <v>15232</v>
      </c>
      <c r="B1825" s="9" t="s">
        <v>15234</v>
      </c>
      <c r="K1825" s="9"/>
    </row>
    <row r="1826">
      <c r="A1826" s="9" t="s">
        <v>9050</v>
      </c>
      <c r="B1826" s="9" t="s">
        <v>15237</v>
      </c>
      <c r="K1826" s="9"/>
    </row>
    <row r="1827">
      <c r="A1827" s="9" t="s">
        <v>15238</v>
      </c>
      <c r="B1827" s="9" t="s">
        <v>15239</v>
      </c>
      <c r="K1827" s="9"/>
    </row>
    <row r="1828">
      <c r="A1828" s="9" t="s">
        <v>15241</v>
      </c>
      <c r="B1828" s="9" t="s">
        <v>15242</v>
      </c>
      <c r="K1828" s="9"/>
    </row>
    <row r="1829">
      <c r="A1829" s="9" t="s">
        <v>8308</v>
      </c>
      <c r="B1829" s="9" t="s">
        <v>15247</v>
      </c>
      <c r="K1829" s="9"/>
    </row>
    <row r="1830">
      <c r="A1830" s="9" t="s">
        <v>15248</v>
      </c>
      <c r="B1830" s="9" t="s">
        <v>15249</v>
      </c>
      <c r="K1830" s="9"/>
    </row>
    <row r="1831">
      <c r="A1831" s="9" t="s">
        <v>15250</v>
      </c>
      <c r="B1831" s="9" t="s">
        <v>15251</v>
      </c>
      <c r="K1831" s="9"/>
    </row>
    <row r="1832">
      <c r="A1832" s="9" t="s">
        <v>15253</v>
      </c>
      <c r="B1832" s="9" t="s">
        <v>15256</v>
      </c>
      <c r="K1832" s="9"/>
    </row>
    <row r="1833">
      <c r="A1833" s="9" t="s">
        <v>15257</v>
      </c>
      <c r="B1833" s="9" t="s">
        <v>15256</v>
      </c>
      <c r="K1833" s="9"/>
    </row>
    <row r="1834">
      <c r="A1834" s="9" t="s">
        <v>15259</v>
      </c>
      <c r="B1834" s="9" t="s">
        <v>15260</v>
      </c>
      <c r="K1834" s="9"/>
    </row>
    <row r="1835">
      <c r="A1835" s="9" t="s">
        <v>15261</v>
      </c>
      <c r="B1835" s="9" t="s">
        <v>15262</v>
      </c>
      <c r="K1835" s="9"/>
    </row>
    <row r="1836">
      <c r="A1836" s="9" t="s">
        <v>8611</v>
      </c>
      <c r="B1836" s="9" t="s">
        <v>15266</v>
      </c>
      <c r="K1836" s="9"/>
    </row>
    <row r="1837">
      <c r="A1837" s="9" t="s">
        <v>7525</v>
      </c>
      <c r="B1837" s="9" t="s">
        <v>15268</v>
      </c>
      <c r="K1837" s="9"/>
    </row>
    <row r="1838">
      <c r="A1838" s="9" t="s">
        <v>15269</v>
      </c>
      <c r="B1838" s="9" t="s">
        <v>15268</v>
      </c>
      <c r="K1838" s="9"/>
    </row>
    <row r="1839">
      <c r="A1839" s="9" t="s">
        <v>9489</v>
      </c>
      <c r="B1839" s="9" t="s">
        <v>15273</v>
      </c>
      <c r="K1839" s="9"/>
    </row>
    <row r="1840">
      <c r="A1840" s="9" t="s">
        <v>15275</v>
      </c>
      <c r="B1840" s="9" t="s">
        <v>15277</v>
      </c>
      <c r="K1840" s="9"/>
    </row>
    <row r="1841">
      <c r="A1841" s="9" t="s">
        <v>15278</v>
      </c>
      <c r="B1841" s="9" t="s">
        <v>15277</v>
      </c>
      <c r="K1841" s="9"/>
    </row>
    <row r="1842">
      <c r="A1842" s="9" t="s">
        <v>9749</v>
      </c>
      <c r="B1842" s="9" t="s">
        <v>15280</v>
      </c>
      <c r="K1842" s="9"/>
    </row>
    <row r="1843">
      <c r="A1843" s="9" t="s">
        <v>8979</v>
      </c>
      <c r="B1843" s="9" t="s">
        <v>15282</v>
      </c>
      <c r="K1843" s="9"/>
    </row>
    <row r="1844">
      <c r="A1844" s="9" t="s">
        <v>15284</v>
      </c>
      <c r="B1844" s="9" t="s">
        <v>15285</v>
      </c>
      <c r="K1844" s="9"/>
    </row>
    <row r="1845">
      <c r="A1845" s="9" t="s">
        <v>7842</v>
      </c>
      <c r="B1845" s="9" t="s">
        <v>15288</v>
      </c>
      <c r="K1845" s="9"/>
    </row>
    <row r="1846">
      <c r="A1846" s="9" t="s">
        <v>15290</v>
      </c>
      <c r="B1846" s="9" t="s">
        <v>15291</v>
      </c>
      <c r="K1846" s="9"/>
    </row>
    <row r="1847">
      <c r="A1847" s="9" t="s">
        <v>15292</v>
      </c>
      <c r="B1847" s="9" t="s">
        <v>15293</v>
      </c>
      <c r="K1847" s="9"/>
    </row>
    <row r="1848">
      <c r="A1848" s="9" t="s">
        <v>15294</v>
      </c>
      <c r="B1848" s="9" t="s">
        <v>15295</v>
      </c>
      <c r="K1848" s="9"/>
    </row>
    <row r="1849">
      <c r="A1849" s="9" t="s">
        <v>8988</v>
      </c>
      <c r="B1849" s="9" t="s">
        <v>15295</v>
      </c>
      <c r="K1849" s="9"/>
    </row>
    <row r="1850">
      <c r="A1850" s="9" t="s">
        <v>15301</v>
      </c>
      <c r="B1850" s="9" t="s">
        <v>15295</v>
      </c>
      <c r="K1850" s="9"/>
    </row>
    <row r="1851">
      <c r="A1851" s="9" t="s">
        <v>15303</v>
      </c>
      <c r="B1851" s="9" t="s">
        <v>15295</v>
      </c>
      <c r="K1851" s="9"/>
    </row>
    <row r="1852">
      <c r="A1852" s="9" t="s">
        <v>15306</v>
      </c>
      <c r="B1852" s="9" t="s">
        <v>15295</v>
      </c>
      <c r="K1852" s="9"/>
    </row>
    <row r="1853">
      <c r="A1853" s="9" t="s">
        <v>15309</v>
      </c>
      <c r="B1853" s="9" t="s">
        <v>15295</v>
      </c>
      <c r="K1853" s="9"/>
    </row>
    <row r="1854">
      <c r="A1854" s="9" t="s">
        <v>15312</v>
      </c>
      <c r="B1854" s="9" t="s">
        <v>15295</v>
      </c>
      <c r="K1854" s="9"/>
    </row>
    <row r="1855">
      <c r="A1855" s="9" t="s">
        <v>15314</v>
      </c>
      <c r="B1855" s="9" t="s">
        <v>15295</v>
      </c>
      <c r="K1855" s="9"/>
    </row>
    <row r="1856">
      <c r="A1856" s="9" t="s">
        <v>15317</v>
      </c>
      <c r="B1856" s="9" t="s">
        <v>15295</v>
      </c>
      <c r="K1856" s="9"/>
    </row>
    <row r="1857">
      <c r="A1857" s="9" t="s">
        <v>15320</v>
      </c>
      <c r="B1857" s="9" t="s">
        <v>15295</v>
      </c>
      <c r="K1857" s="9"/>
    </row>
    <row r="1858">
      <c r="A1858" s="9" t="s">
        <v>15323</v>
      </c>
      <c r="B1858" s="9" t="s">
        <v>15295</v>
      </c>
      <c r="K1858" s="9"/>
    </row>
    <row r="1859">
      <c r="A1859" s="9" t="s">
        <v>15327</v>
      </c>
      <c r="B1859" s="9" t="s">
        <v>15295</v>
      </c>
      <c r="K1859" s="9"/>
    </row>
    <row r="1860">
      <c r="A1860" s="9" t="s">
        <v>15328</v>
      </c>
      <c r="B1860" s="9" t="s">
        <v>15295</v>
      </c>
      <c r="K1860" s="9"/>
    </row>
    <row r="1861">
      <c r="A1861" s="9" t="s">
        <v>15329</v>
      </c>
      <c r="B1861" s="9" t="s">
        <v>15295</v>
      </c>
      <c r="K1861" s="9"/>
    </row>
    <row r="1862">
      <c r="A1862" s="9" t="s">
        <v>15332</v>
      </c>
      <c r="B1862" s="9" t="s">
        <v>15295</v>
      </c>
      <c r="K1862" s="9"/>
    </row>
    <row r="1863">
      <c r="A1863" s="9" t="s">
        <v>15336</v>
      </c>
      <c r="B1863" s="9" t="s">
        <v>15295</v>
      </c>
      <c r="K1863" s="9"/>
    </row>
    <row r="1864">
      <c r="A1864" s="9" t="s">
        <v>15337</v>
      </c>
      <c r="B1864" s="9" t="s">
        <v>15295</v>
      </c>
      <c r="K1864" s="9"/>
    </row>
    <row r="1865">
      <c r="A1865" s="9" t="s">
        <v>15338</v>
      </c>
      <c r="B1865" s="9" t="s">
        <v>15295</v>
      </c>
      <c r="K1865" s="9"/>
    </row>
    <row r="1866">
      <c r="A1866" s="9" t="s">
        <v>15340</v>
      </c>
      <c r="B1866" s="9" t="s">
        <v>15295</v>
      </c>
      <c r="K1866" s="9"/>
    </row>
    <row r="1867">
      <c r="A1867" s="9" t="s">
        <v>15344</v>
      </c>
      <c r="B1867" s="9" t="s">
        <v>15295</v>
      </c>
      <c r="K1867" s="9"/>
    </row>
    <row r="1868">
      <c r="A1868" s="9" t="s">
        <v>15347</v>
      </c>
      <c r="B1868" s="9" t="s">
        <v>15348</v>
      </c>
      <c r="K1868" s="9"/>
    </row>
    <row r="1869">
      <c r="A1869" s="9" t="s">
        <v>15351</v>
      </c>
      <c r="B1869" s="9" t="s">
        <v>15352</v>
      </c>
      <c r="K1869" s="9"/>
    </row>
    <row r="1870">
      <c r="A1870" s="9" t="s">
        <v>15356</v>
      </c>
      <c r="B1870" s="9" t="s">
        <v>15358</v>
      </c>
      <c r="K1870" s="9"/>
    </row>
    <row r="1871">
      <c r="A1871" s="9" t="s">
        <v>15361</v>
      </c>
      <c r="B1871" s="9" t="s">
        <v>15362</v>
      </c>
      <c r="K1871" s="9"/>
    </row>
    <row r="1872">
      <c r="A1872" s="9" t="s">
        <v>15364</v>
      </c>
      <c r="B1872" s="9" t="s">
        <v>15366</v>
      </c>
      <c r="K1872" s="9"/>
    </row>
    <row r="1873">
      <c r="A1873" s="9" t="s">
        <v>15369</v>
      </c>
      <c r="B1873" s="9" t="s">
        <v>15370</v>
      </c>
      <c r="K1873" s="9"/>
    </row>
    <row r="1874">
      <c r="A1874" s="9" t="s">
        <v>8260</v>
      </c>
      <c r="B1874" s="9" t="s">
        <v>15373</v>
      </c>
      <c r="K1874" s="9"/>
    </row>
    <row r="1875">
      <c r="A1875" s="9" t="s">
        <v>15375</v>
      </c>
      <c r="B1875" s="9" t="s">
        <v>15377</v>
      </c>
      <c r="K1875" s="9"/>
    </row>
    <row r="1876">
      <c r="A1876" s="9" t="s">
        <v>7097</v>
      </c>
      <c r="B1876" s="9" t="s">
        <v>15380</v>
      </c>
      <c r="K1876" s="9"/>
    </row>
    <row r="1877">
      <c r="A1877" s="9" t="s">
        <v>7118</v>
      </c>
      <c r="B1877" s="9" t="s">
        <v>15382</v>
      </c>
      <c r="K1877" s="9"/>
    </row>
    <row r="1878">
      <c r="A1878" s="9" t="s">
        <v>7107</v>
      </c>
      <c r="B1878" s="9" t="s">
        <v>15382</v>
      </c>
      <c r="K1878" s="9"/>
    </row>
    <row r="1879">
      <c r="A1879" s="9" t="s">
        <v>7073</v>
      </c>
      <c r="B1879" s="9" t="s">
        <v>15388</v>
      </c>
      <c r="K1879" s="9"/>
    </row>
    <row r="1880">
      <c r="A1880" s="9" t="s">
        <v>7065</v>
      </c>
      <c r="B1880" s="9" t="s">
        <v>15389</v>
      </c>
      <c r="K1880" s="9"/>
    </row>
    <row r="1881">
      <c r="A1881" s="9" t="s">
        <v>8121</v>
      </c>
      <c r="B1881" s="9" t="s">
        <v>15391</v>
      </c>
      <c r="K1881" s="9"/>
    </row>
    <row r="1882">
      <c r="A1882" s="9" t="s">
        <v>15397</v>
      </c>
      <c r="B1882" s="9" t="s">
        <v>15398</v>
      </c>
      <c r="K1882" s="9"/>
    </row>
    <row r="1883">
      <c r="A1883" s="9" t="s">
        <v>15400</v>
      </c>
      <c r="B1883" s="9" t="s">
        <v>15401</v>
      </c>
      <c r="K1883" s="9"/>
    </row>
    <row r="1884">
      <c r="A1884" s="9" t="s">
        <v>15403</v>
      </c>
      <c r="B1884" s="9" t="s">
        <v>15405</v>
      </c>
      <c r="K1884" s="9"/>
    </row>
    <row r="1885">
      <c r="A1885" s="9" t="s">
        <v>15406</v>
      </c>
      <c r="B1885" s="9" t="s">
        <v>15408</v>
      </c>
      <c r="K1885" s="9"/>
    </row>
    <row r="1886">
      <c r="A1886" s="9" t="s">
        <v>9422</v>
      </c>
      <c r="B1886" s="9" t="s">
        <v>15413</v>
      </c>
      <c r="K1886" s="9"/>
    </row>
    <row r="1887">
      <c r="A1887" s="9" t="s">
        <v>9418</v>
      </c>
      <c r="B1887" s="9" t="s">
        <v>15416</v>
      </c>
      <c r="K1887" s="9"/>
    </row>
    <row r="1888">
      <c r="A1888" s="9" t="s">
        <v>8593</v>
      </c>
      <c r="B1888" s="9" t="s">
        <v>15420</v>
      </c>
      <c r="K1888" s="9"/>
    </row>
    <row r="1889">
      <c r="A1889" s="9" t="s">
        <v>15422</v>
      </c>
      <c r="B1889" s="9" t="s">
        <v>15424</v>
      </c>
      <c r="K1889" s="9"/>
    </row>
    <row r="1890">
      <c r="A1890" s="9" t="s">
        <v>7789</v>
      </c>
      <c r="B1890" s="9" t="s">
        <v>15430</v>
      </c>
      <c r="K1890" s="9"/>
    </row>
    <row r="1891">
      <c r="A1891" s="9" t="s">
        <v>15432</v>
      </c>
      <c r="B1891" s="9" t="s">
        <v>15433</v>
      </c>
      <c r="K1891" s="9"/>
    </row>
    <row r="1892">
      <c r="A1892" s="9" t="s">
        <v>8068</v>
      </c>
      <c r="B1892" s="9" t="s">
        <v>15436</v>
      </c>
      <c r="K1892" s="9"/>
    </row>
    <row r="1893">
      <c r="A1893" s="9" t="s">
        <v>9632</v>
      </c>
      <c r="B1893" s="9" t="s">
        <v>15440</v>
      </c>
      <c r="K1893" s="9"/>
    </row>
    <row r="1894">
      <c r="A1894" s="9" t="s">
        <v>8166</v>
      </c>
      <c r="B1894" s="9" t="s">
        <v>15440</v>
      </c>
      <c r="K1894" s="9"/>
    </row>
    <row r="1895">
      <c r="A1895" s="9" t="s">
        <v>15446</v>
      </c>
      <c r="B1895" s="9" t="s">
        <v>15440</v>
      </c>
      <c r="K1895" s="9"/>
    </row>
    <row r="1896">
      <c r="A1896" s="9" t="s">
        <v>7306</v>
      </c>
      <c r="B1896" s="9" t="s">
        <v>15440</v>
      </c>
      <c r="K1896" s="9"/>
    </row>
    <row r="1897">
      <c r="A1897" s="9" t="s">
        <v>8232</v>
      </c>
      <c r="B1897" s="9" t="s">
        <v>15452</v>
      </c>
      <c r="K1897" s="9"/>
    </row>
    <row r="1898">
      <c r="A1898" s="9" t="s">
        <v>15454</v>
      </c>
      <c r="B1898" s="9" t="s">
        <v>15459</v>
      </c>
      <c r="K1898" s="9"/>
    </row>
    <row r="1899">
      <c r="A1899" s="9" t="s">
        <v>15460</v>
      </c>
      <c r="B1899" s="9" t="s">
        <v>15461</v>
      </c>
      <c r="K1899" s="9"/>
    </row>
    <row r="1900">
      <c r="A1900" s="9" t="s">
        <v>15463</v>
      </c>
      <c r="B1900" s="9" t="s">
        <v>15466</v>
      </c>
      <c r="K1900" s="9"/>
    </row>
    <row r="1901">
      <c r="A1901" s="9" t="s">
        <v>15463</v>
      </c>
      <c r="B1901" s="9" t="s">
        <v>15466</v>
      </c>
      <c r="K1901" s="9"/>
    </row>
    <row r="1902">
      <c r="A1902" s="9" t="s">
        <v>7955</v>
      </c>
      <c r="B1902" s="9" t="s">
        <v>15470</v>
      </c>
      <c r="K1902" s="9"/>
    </row>
    <row r="1903">
      <c r="A1903" s="9" t="s">
        <v>15475</v>
      </c>
      <c r="B1903" s="9" t="s">
        <v>15476</v>
      </c>
      <c r="K1903" s="9"/>
    </row>
    <row r="1904">
      <c r="A1904" s="9" t="s">
        <v>9679</v>
      </c>
      <c r="B1904" s="9" t="s">
        <v>15480</v>
      </c>
      <c r="K1904" s="9"/>
    </row>
    <row r="1905">
      <c r="A1905" s="9" t="s">
        <v>9782</v>
      </c>
      <c r="B1905" s="9" t="s">
        <v>15483</v>
      </c>
      <c r="K1905" s="9"/>
    </row>
    <row r="1906">
      <c r="A1906" s="9" t="s">
        <v>15485</v>
      </c>
      <c r="B1906" s="9" t="s">
        <v>15488</v>
      </c>
      <c r="K1906" s="9"/>
    </row>
    <row r="1907">
      <c r="A1907" s="9" t="s">
        <v>8466</v>
      </c>
      <c r="B1907" s="9" t="s">
        <v>15491</v>
      </c>
      <c r="K1907" s="9"/>
    </row>
    <row r="1908">
      <c r="A1908" s="9" t="s">
        <v>8413</v>
      </c>
      <c r="B1908" s="9" t="s">
        <v>15491</v>
      </c>
      <c r="K1908" s="9"/>
    </row>
    <row r="1909">
      <c r="A1909" s="9" t="s">
        <v>8509</v>
      </c>
      <c r="B1909" s="9" t="s">
        <v>15491</v>
      </c>
      <c r="K1909" s="9"/>
    </row>
    <row r="1910">
      <c r="A1910" s="9" t="s">
        <v>6943</v>
      </c>
      <c r="B1910" s="9" t="s">
        <v>15491</v>
      </c>
      <c r="K1910" s="9"/>
    </row>
    <row r="1911">
      <c r="A1911" s="9" t="s">
        <v>15499</v>
      </c>
      <c r="B1911" s="9" t="s">
        <v>15501</v>
      </c>
      <c r="K1911" s="9"/>
    </row>
    <row r="1912">
      <c r="A1912" s="9" t="s">
        <v>15504</v>
      </c>
      <c r="B1912" s="9" t="s">
        <v>15505</v>
      </c>
      <c r="K1912" s="9"/>
    </row>
    <row r="1913">
      <c r="A1913" s="9" t="s">
        <v>15507</v>
      </c>
      <c r="B1913" s="9" t="s">
        <v>15505</v>
      </c>
      <c r="K1913" s="9"/>
    </row>
    <row r="1914">
      <c r="A1914" s="9" t="s">
        <v>15512</v>
      </c>
      <c r="B1914" s="9" t="s">
        <v>15513</v>
      </c>
      <c r="K1914" s="9"/>
    </row>
    <row r="1915">
      <c r="A1915" s="9" t="s">
        <v>7924</v>
      </c>
      <c r="B1915" s="9" t="s">
        <v>15519</v>
      </c>
      <c r="K1915" s="9"/>
    </row>
    <row r="1916">
      <c r="A1916" s="9" t="s">
        <v>15520</v>
      </c>
      <c r="B1916" s="9" t="s">
        <v>15519</v>
      </c>
      <c r="K1916" s="9"/>
    </row>
    <row r="1917">
      <c r="A1917" s="9" t="s">
        <v>15522</v>
      </c>
      <c r="B1917" s="9" t="s">
        <v>15525</v>
      </c>
      <c r="K1917" s="9"/>
    </row>
    <row r="1918">
      <c r="A1918" s="9" t="s">
        <v>15527</v>
      </c>
      <c r="B1918" s="9" t="s">
        <v>15525</v>
      </c>
      <c r="K1918" s="9"/>
    </row>
    <row r="1919">
      <c r="A1919" s="9" t="s">
        <v>15530</v>
      </c>
      <c r="B1919" s="9" t="s">
        <v>15532</v>
      </c>
      <c r="K1919" s="9"/>
    </row>
    <row r="1920">
      <c r="A1920" s="9" t="s">
        <v>7687</v>
      </c>
      <c r="B1920" s="9" t="s">
        <v>15534</v>
      </c>
      <c r="K1920" s="9"/>
    </row>
    <row r="1921">
      <c r="A1921" s="9" t="s">
        <v>15538</v>
      </c>
      <c r="B1921" s="9" t="s">
        <v>15540</v>
      </c>
      <c r="K1921" s="9"/>
    </row>
    <row r="1922">
      <c r="A1922" s="9" t="s">
        <v>7194</v>
      </c>
      <c r="B1922" s="9" t="s">
        <v>15541</v>
      </c>
      <c r="K1922" s="9"/>
    </row>
    <row r="1923">
      <c r="A1923" s="9" t="s">
        <v>7182</v>
      </c>
      <c r="B1923" s="9" t="s">
        <v>15544</v>
      </c>
      <c r="K1923" s="9"/>
    </row>
    <row r="1924">
      <c r="A1924" s="9" t="s">
        <v>15546</v>
      </c>
      <c r="B1924" s="9" t="s">
        <v>15551</v>
      </c>
      <c r="K1924" s="9"/>
    </row>
    <row r="1925">
      <c r="A1925" s="9" t="s">
        <v>15552</v>
      </c>
      <c r="B1925" s="9" t="s">
        <v>15553</v>
      </c>
      <c r="K1925" s="9"/>
    </row>
    <row r="1926">
      <c r="A1926" s="9" t="s">
        <v>8696</v>
      </c>
      <c r="B1926" s="9" t="s">
        <v>15558</v>
      </c>
      <c r="K1926" s="9"/>
    </row>
    <row r="1927">
      <c r="A1927" s="9" t="s">
        <v>15561</v>
      </c>
      <c r="B1927" s="9" t="s">
        <v>15563</v>
      </c>
      <c r="K1927" s="9"/>
    </row>
    <row r="1928">
      <c r="A1928" s="9" t="s">
        <v>15566</v>
      </c>
      <c r="B1928" s="9" t="s">
        <v>15570</v>
      </c>
      <c r="K1928" s="9"/>
    </row>
    <row r="1929">
      <c r="A1929" s="9" t="s">
        <v>15571</v>
      </c>
      <c r="B1929" s="9" t="s">
        <v>15572</v>
      </c>
      <c r="K1929" s="9"/>
    </row>
    <row r="1930">
      <c r="A1930" s="9" t="s">
        <v>15577</v>
      </c>
      <c r="B1930" s="9" t="s">
        <v>15579</v>
      </c>
      <c r="K1930" s="9"/>
    </row>
    <row r="1931">
      <c r="A1931" s="9" t="s">
        <v>15582</v>
      </c>
      <c r="B1931" s="9" t="s">
        <v>15583</v>
      </c>
      <c r="K1931" s="9"/>
    </row>
    <row r="1932">
      <c r="A1932" s="9" t="s">
        <v>15586</v>
      </c>
      <c r="B1932" s="9" t="s">
        <v>15583</v>
      </c>
      <c r="K1932" s="9"/>
    </row>
    <row r="1933">
      <c r="A1933" s="9" t="s">
        <v>15590</v>
      </c>
      <c r="B1933" s="9" t="s">
        <v>15591</v>
      </c>
      <c r="K1933" s="9"/>
    </row>
    <row r="1934">
      <c r="A1934" s="9" t="s">
        <v>15595</v>
      </c>
      <c r="B1934" s="9" t="s">
        <v>15591</v>
      </c>
      <c r="K1934" s="9"/>
    </row>
    <row r="1935">
      <c r="A1935" s="9" t="s">
        <v>15598</v>
      </c>
      <c r="B1935" s="9" t="s">
        <v>15591</v>
      </c>
      <c r="K1935" s="9"/>
    </row>
    <row r="1936">
      <c r="A1936" s="9" t="s">
        <v>15601</v>
      </c>
      <c r="B1936" s="9" t="s">
        <v>15591</v>
      </c>
      <c r="K1936" s="9"/>
    </row>
    <row r="1937">
      <c r="A1937" s="9" t="s">
        <v>15598</v>
      </c>
      <c r="B1937" s="9" t="s">
        <v>15591</v>
      </c>
      <c r="K1937" s="9"/>
    </row>
    <row r="1938">
      <c r="A1938" s="9" t="s">
        <v>15601</v>
      </c>
      <c r="B1938" s="9" t="s">
        <v>15591</v>
      </c>
      <c r="K1938" s="9"/>
    </row>
    <row r="1939">
      <c r="A1939" s="9" t="s">
        <v>15607</v>
      </c>
      <c r="B1939" s="9" t="s">
        <v>15608</v>
      </c>
      <c r="K1939" s="9"/>
    </row>
    <row r="1940">
      <c r="A1940" s="9" t="s">
        <v>15612</v>
      </c>
      <c r="B1940" s="9" t="s">
        <v>15608</v>
      </c>
      <c r="K1940" s="9"/>
    </row>
    <row r="1941">
      <c r="A1941" s="9" t="s">
        <v>15616</v>
      </c>
      <c r="B1941" s="9" t="s">
        <v>15608</v>
      </c>
      <c r="K1941" s="9"/>
    </row>
    <row r="1942">
      <c r="A1942" s="9" t="s">
        <v>15607</v>
      </c>
      <c r="B1942" s="9" t="s">
        <v>15608</v>
      </c>
      <c r="K1942" s="9"/>
    </row>
    <row r="1943">
      <c r="A1943" s="9" t="s">
        <v>15612</v>
      </c>
      <c r="B1943" s="9" t="s">
        <v>15608</v>
      </c>
      <c r="K1943" s="9"/>
    </row>
    <row r="1944">
      <c r="A1944" s="9" t="s">
        <v>15616</v>
      </c>
      <c r="B1944" s="9" t="s">
        <v>15608</v>
      </c>
      <c r="K1944" s="9"/>
    </row>
    <row r="1945">
      <c r="A1945" s="9" t="s">
        <v>15623</v>
      </c>
      <c r="B1945" s="9" t="s">
        <v>15625</v>
      </c>
      <c r="K1945" s="9"/>
    </row>
    <row r="1946">
      <c r="A1946" s="9" t="s">
        <v>15627</v>
      </c>
      <c r="B1946" s="9" t="s">
        <v>15625</v>
      </c>
      <c r="K1946" s="9"/>
    </row>
    <row r="1947">
      <c r="A1947" s="9" t="s">
        <v>15629</v>
      </c>
      <c r="B1947" s="9" t="s">
        <v>15631</v>
      </c>
      <c r="K1947" s="9"/>
    </row>
    <row r="1948">
      <c r="A1948" s="9" t="s">
        <v>15633</v>
      </c>
      <c r="B1948" s="9" t="s">
        <v>15631</v>
      </c>
      <c r="K1948" s="9"/>
    </row>
    <row r="1949">
      <c r="A1949" s="9" t="s">
        <v>8437</v>
      </c>
      <c r="B1949" s="9" t="s">
        <v>15636</v>
      </c>
      <c r="K1949" s="9"/>
    </row>
    <row r="1950">
      <c r="A1950" s="9" t="s">
        <v>15637</v>
      </c>
      <c r="B1950" s="9" t="s">
        <v>15639</v>
      </c>
      <c r="K1950" s="9"/>
    </row>
    <row r="1951">
      <c r="A1951" s="9" t="s">
        <v>15642</v>
      </c>
      <c r="B1951" s="9" t="s">
        <v>15645</v>
      </c>
      <c r="K1951" s="9"/>
    </row>
    <row r="1952">
      <c r="A1952" s="9" t="s">
        <v>15642</v>
      </c>
      <c r="B1952" s="9" t="s">
        <v>15645</v>
      </c>
      <c r="K1952" s="9"/>
    </row>
    <row r="1953">
      <c r="A1953" s="9" t="s">
        <v>15649</v>
      </c>
      <c r="B1953" s="9" t="s">
        <v>15651</v>
      </c>
      <c r="K1953" s="9"/>
    </row>
    <row r="1954">
      <c r="A1954" s="9" t="s">
        <v>15653</v>
      </c>
      <c r="B1954" s="9" t="s">
        <v>15655</v>
      </c>
      <c r="K1954" s="9"/>
    </row>
    <row r="1955">
      <c r="A1955" s="9" t="s">
        <v>15657</v>
      </c>
      <c r="B1955" s="9" t="s">
        <v>15658</v>
      </c>
      <c r="K1955" s="9"/>
    </row>
    <row r="1956">
      <c r="A1956" s="9" t="s">
        <v>15659</v>
      </c>
      <c r="B1956" s="9" t="s">
        <v>15658</v>
      </c>
      <c r="K1956" s="9"/>
    </row>
    <row r="1957">
      <c r="A1957" s="9" t="s">
        <v>15665</v>
      </c>
      <c r="B1957" s="9" t="s">
        <v>15666</v>
      </c>
      <c r="K1957" s="9"/>
    </row>
    <row r="1958">
      <c r="A1958" s="9" t="s">
        <v>8752</v>
      </c>
      <c r="B1958" s="9" t="s">
        <v>15668</v>
      </c>
      <c r="K1958" s="9"/>
    </row>
    <row r="1959">
      <c r="A1959" s="9" t="s">
        <v>15670</v>
      </c>
      <c r="B1959" s="9" t="s">
        <v>15671</v>
      </c>
      <c r="K1959" s="9"/>
    </row>
    <row r="1960">
      <c r="A1960" s="9" t="s">
        <v>15673</v>
      </c>
      <c r="B1960" s="9" t="s">
        <v>15675</v>
      </c>
      <c r="K1960" s="9"/>
    </row>
    <row r="1961">
      <c r="A1961" s="9" t="s">
        <v>15678</v>
      </c>
      <c r="B1961" s="9" t="s">
        <v>15680</v>
      </c>
      <c r="K1961" s="9"/>
    </row>
    <row r="1962">
      <c r="A1962" s="9" t="s">
        <v>15681</v>
      </c>
      <c r="B1962" s="9" t="s">
        <v>15682</v>
      </c>
      <c r="K1962" s="9"/>
    </row>
    <row r="1963">
      <c r="A1963" s="9" t="s">
        <v>15685</v>
      </c>
      <c r="B1963" s="9" t="s">
        <v>15682</v>
      </c>
      <c r="K1963" s="9"/>
    </row>
    <row r="1964">
      <c r="A1964" s="9" t="s">
        <v>15689</v>
      </c>
      <c r="B1964" s="9" t="s">
        <v>15691</v>
      </c>
      <c r="K1964" s="9"/>
    </row>
    <row r="1965">
      <c r="A1965" s="9" t="s">
        <v>15693</v>
      </c>
      <c r="B1965" s="9" t="s">
        <v>15694</v>
      </c>
      <c r="K1965" s="9"/>
    </row>
    <row r="1966">
      <c r="A1966" s="9" t="s">
        <v>15696</v>
      </c>
      <c r="B1966" s="9" t="s">
        <v>15700</v>
      </c>
      <c r="K1966" s="9"/>
    </row>
    <row r="1967">
      <c r="A1967" s="9" t="s">
        <v>15696</v>
      </c>
      <c r="B1967" s="9" t="s">
        <v>15700</v>
      </c>
      <c r="K1967" s="9"/>
    </row>
    <row r="1968">
      <c r="A1968" s="9" t="s">
        <v>15702</v>
      </c>
      <c r="B1968" s="9" t="s">
        <v>15704</v>
      </c>
      <c r="K1968" s="9"/>
    </row>
    <row r="1969">
      <c r="A1969" s="9" t="s">
        <v>15706</v>
      </c>
      <c r="B1969" s="9" t="s">
        <v>15704</v>
      </c>
      <c r="K1969" s="9"/>
    </row>
    <row r="1970">
      <c r="A1970" s="9" t="s">
        <v>15709</v>
      </c>
      <c r="B1970" s="9" t="s">
        <v>15704</v>
      </c>
      <c r="K1970" s="9"/>
    </row>
    <row r="1971">
      <c r="A1971" s="9" t="s">
        <v>15713</v>
      </c>
      <c r="B1971" s="9" t="s">
        <v>15704</v>
      </c>
      <c r="K1971" s="9"/>
    </row>
    <row r="1972">
      <c r="A1972" s="9" t="s">
        <v>15714</v>
      </c>
      <c r="B1972" s="9" t="s">
        <v>15704</v>
      </c>
      <c r="K1972" s="9"/>
    </row>
    <row r="1973">
      <c r="A1973" s="9" t="s">
        <v>15716</v>
      </c>
      <c r="B1973" s="9" t="s">
        <v>15704</v>
      </c>
      <c r="K1973" s="9"/>
    </row>
    <row r="1974">
      <c r="A1974" s="9" t="s">
        <v>15719</v>
      </c>
      <c r="B1974" s="9" t="s">
        <v>15704</v>
      </c>
      <c r="K1974" s="9"/>
    </row>
    <row r="1975">
      <c r="A1975" s="9" t="s">
        <v>15722</v>
      </c>
      <c r="B1975" s="9" t="s">
        <v>15704</v>
      </c>
      <c r="K1975" s="9"/>
    </row>
    <row r="1976">
      <c r="A1976" s="9" t="s">
        <v>15725</v>
      </c>
      <c r="B1976" s="9" t="s">
        <v>15704</v>
      </c>
      <c r="K1976" s="9"/>
    </row>
    <row r="1977">
      <c r="A1977" s="9" t="s">
        <v>15726</v>
      </c>
      <c r="B1977" s="9" t="s">
        <v>15704</v>
      </c>
      <c r="K1977" s="9"/>
    </row>
    <row r="1978">
      <c r="A1978" s="9" t="s">
        <v>15729</v>
      </c>
      <c r="B1978" s="9" t="s">
        <v>15704</v>
      </c>
      <c r="K1978" s="9"/>
    </row>
    <row r="1979">
      <c r="A1979" s="9" t="s">
        <v>15733</v>
      </c>
      <c r="B1979" s="9" t="s">
        <v>15704</v>
      </c>
      <c r="K1979" s="9"/>
    </row>
    <row r="1980">
      <c r="A1980" s="9" t="s">
        <v>15734</v>
      </c>
      <c r="B1980" s="9" t="s">
        <v>15736</v>
      </c>
      <c r="K1980" s="9"/>
    </row>
    <row r="1981">
      <c r="A1981" s="9" t="s">
        <v>15738</v>
      </c>
      <c r="B1981" s="9" t="s">
        <v>15740</v>
      </c>
      <c r="K1981" s="9"/>
    </row>
    <row r="1982">
      <c r="A1982" s="9" t="s">
        <v>15743</v>
      </c>
      <c r="B1982" s="9" t="s">
        <v>15744</v>
      </c>
      <c r="K1982" s="9"/>
    </row>
    <row r="1983">
      <c r="A1983" s="9" t="s">
        <v>15746</v>
      </c>
      <c r="B1983" s="9" t="s">
        <v>15744</v>
      </c>
      <c r="K1983" s="9"/>
    </row>
    <row r="1984">
      <c r="A1984" s="9" t="s">
        <v>9031</v>
      </c>
      <c r="B1984" s="9" t="s">
        <v>15749</v>
      </c>
      <c r="K1984" s="9"/>
    </row>
    <row r="1985">
      <c r="A1985" s="9" t="s">
        <v>9043</v>
      </c>
      <c r="B1985" s="9" t="s">
        <v>15754</v>
      </c>
      <c r="K1985" s="9"/>
    </row>
    <row r="1986">
      <c r="A1986" s="9" t="s">
        <v>15755</v>
      </c>
      <c r="B1986" s="9" t="s">
        <v>15754</v>
      </c>
      <c r="K1986" s="9"/>
    </row>
    <row r="1987">
      <c r="A1987" s="9" t="s">
        <v>15756</v>
      </c>
      <c r="B1987" s="9" t="s">
        <v>15757</v>
      </c>
      <c r="K1987" s="9"/>
    </row>
    <row r="1988">
      <c r="A1988" s="9" t="s">
        <v>15759</v>
      </c>
      <c r="B1988" s="9" t="s">
        <v>15757</v>
      </c>
      <c r="K1988" s="9"/>
    </row>
    <row r="1989">
      <c r="A1989" s="9" t="s">
        <v>15764</v>
      </c>
      <c r="B1989" s="9" t="s">
        <v>15757</v>
      </c>
      <c r="K1989" s="9"/>
    </row>
    <row r="1990">
      <c r="A1990" s="9" t="s">
        <v>15765</v>
      </c>
      <c r="B1990" s="9" t="s">
        <v>15757</v>
      </c>
      <c r="K1990" s="9"/>
    </row>
    <row r="1991">
      <c r="A1991" s="9" t="s">
        <v>15767</v>
      </c>
      <c r="B1991" s="9" t="s">
        <v>15757</v>
      </c>
      <c r="K1991" s="9"/>
    </row>
    <row r="1992">
      <c r="A1992" s="9" t="s">
        <v>15771</v>
      </c>
      <c r="B1992" s="9" t="s">
        <v>15757</v>
      </c>
      <c r="K1992" s="9"/>
    </row>
    <row r="1993">
      <c r="A1993" s="9" t="s">
        <v>15773</v>
      </c>
      <c r="B1993" s="9" t="s">
        <v>15757</v>
      </c>
      <c r="K1993" s="9"/>
    </row>
    <row r="1994">
      <c r="A1994" s="9" t="s">
        <v>15775</v>
      </c>
      <c r="B1994" s="9" t="s">
        <v>15757</v>
      </c>
      <c r="K1994" s="9"/>
    </row>
    <row r="1995">
      <c r="A1995" s="9" t="s">
        <v>15777</v>
      </c>
      <c r="B1995" s="9" t="s">
        <v>15757</v>
      </c>
      <c r="K1995" s="9"/>
    </row>
    <row r="1996">
      <c r="A1996" s="9" t="s">
        <v>15780</v>
      </c>
      <c r="B1996" s="9" t="s">
        <v>15757</v>
      </c>
      <c r="K1996" s="9"/>
    </row>
    <row r="1997">
      <c r="A1997" s="9" t="s">
        <v>15784</v>
      </c>
      <c r="B1997" s="9" t="s">
        <v>15757</v>
      </c>
      <c r="K1997" s="9"/>
    </row>
    <row r="1998">
      <c r="A1998" s="9" t="s">
        <v>15785</v>
      </c>
      <c r="B1998" s="9" t="s">
        <v>15787</v>
      </c>
      <c r="K1998" s="9"/>
    </row>
    <row r="1999">
      <c r="A1999" s="9" t="s">
        <v>15789</v>
      </c>
      <c r="B1999" s="9" t="s">
        <v>15787</v>
      </c>
      <c r="K1999" s="9"/>
    </row>
    <row r="2000">
      <c r="A2000" s="9" t="s">
        <v>15793</v>
      </c>
      <c r="B2000" s="9" t="s">
        <v>15787</v>
      </c>
      <c r="K2000" s="9"/>
    </row>
    <row r="2001">
      <c r="A2001" s="9" t="s">
        <v>15796</v>
      </c>
      <c r="B2001" s="9" t="s">
        <v>15787</v>
      </c>
      <c r="K2001" s="9"/>
    </row>
    <row r="2002">
      <c r="A2002" s="9" t="s">
        <v>15797</v>
      </c>
      <c r="B2002" s="9" t="s">
        <v>15787</v>
      </c>
      <c r="K2002" s="9"/>
    </row>
    <row r="2003">
      <c r="A2003" s="9" t="s">
        <v>15802</v>
      </c>
      <c r="B2003" s="9" t="s">
        <v>15787</v>
      </c>
      <c r="K2003" s="9"/>
    </row>
    <row r="2004">
      <c r="A2004" s="9" t="s">
        <v>15804</v>
      </c>
      <c r="B2004" s="9" t="s">
        <v>15787</v>
      </c>
      <c r="K2004" s="9"/>
    </row>
    <row r="2005">
      <c r="A2005" s="9" t="s">
        <v>15805</v>
      </c>
      <c r="B2005" s="9" t="s">
        <v>15787</v>
      </c>
      <c r="K2005" s="9"/>
    </row>
    <row r="2006">
      <c r="A2006" s="9" t="s">
        <v>15808</v>
      </c>
      <c r="B2006" s="9" t="s">
        <v>15787</v>
      </c>
      <c r="K2006" s="9"/>
    </row>
    <row r="2007">
      <c r="A2007" s="9" t="s">
        <v>15811</v>
      </c>
      <c r="B2007" s="9" t="s">
        <v>15787</v>
      </c>
      <c r="K2007" s="9"/>
    </row>
    <row r="2008">
      <c r="A2008" s="9" t="s">
        <v>15814</v>
      </c>
      <c r="B2008" s="9" t="s">
        <v>15816</v>
      </c>
      <c r="K2008" s="9"/>
    </row>
    <row r="2009">
      <c r="A2009" s="9" t="s">
        <v>15817</v>
      </c>
      <c r="B2009" s="9" t="s">
        <v>15816</v>
      </c>
      <c r="K2009" s="9"/>
    </row>
    <row r="2010">
      <c r="A2010" s="9" t="s">
        <v>15820</v>
      </c>
      <c r="B2010" s="9" t="s">
        <v>15816</v>
      </c>
      <c r="K2010" s="9"/>
    </row>
    <row r="2011">
      <c r="A2011" s="9" t="s">
        <v>15823</v>
      </c>
      <c r="B2011" s="9" t="s">
        <v>15816</v>
      </c>
      <c r="K2011" s="9"/>
    </row>
    <row r="2012">
      <c r="A2012" s="9" t="s">
        <v>15827</v>
      </c>
      <c r="B2012" s="9" t="s">
        <v>15816</v>
      </c>
      <c r="K2012" s="9"/>
    </row>
    <row r="2013">
      <c r="A2013" s="9" t="s">
        <v>15828</v>
      </c>
      <c r="B2013" s="9" t="s">
        <v>15816</v>
      </c>
      <c r="K2013" s="9"/>
    </row>
    <row r="2014">
      <c r="A2014" s="9" t="s">
        <v>15832</v>
      </c>
      <c r="B2014" s="9" t="s">
        <v>15816</v>
      </c>
      <c r="K2014" s="9"/>
    </row>
    <row r="2015">
      <c r="A2015" s="9" t="s">
        <v>15835</v>
      </c>
      <c r="B2015" s="9" t="s">
        <v>15816</v>
      </c>
      <c r="K2015" s="9"/>
    </row>
    <row r="2016">
      <c r="A2016" s="9" t="s">
        <v>15838</v>
      </c>
      <c r="B2016" s="9" t="s">
        <v>15839</v>
      </c>
      <c r="K2016" s="9"/>
    </row>
    <row r="2017">
      <c r="A2017" s="9" t="s">
        <v>15841</v>
      </c>
      <c r="B2017" s="9" t="s">
        <v>15844</v>
      </c>
      <c r="K2017" s="9"/>
    </row>
    <row r="2018">
      <c r="A2018" s="9" t="s">
        <v>15846</v>
      </c>
      <c r="B2018" s="9" t="s">
        <v>15848</v>
      </c>
      <c r="K2018" s="9"/>
    </row>
    <row r="2019">
      <c r="A2019" s="9" t="s">
        <v>15850</v>
      </c>
      <c r="B2019" s="9" t="s">
        <v>15848</v>
      </c>
      <c r="K2019" s="9"/>
    </row>
    <row r="2020">
      <c r="A2020" s="9" t="s">
        <v>15852</v>
      </c>
      <c r="B2020" s="9" t="s">
        <v>15853</v>
      </c>
      <c r="K2020" s="9"/>
    </row>
    <row r="2021">
      <c r="A2021" s="9" t="s">
        <v>15854</v>
      </c>
      <c r="B2021" s="9" t="s">
        <v>15853</v>
      </c>
      <c r="K2021" s="9"/>
    </row>
    <row r="2022">
      <c r="A2022" s="9" t="s">
        <v>15857</v>
      </c>
      <c r="B2022" s="9" t="s">
        <v>15860</v>
      </c>
      <c r="K2022" s="9"/>
    </row>
    <row r="2023">
      <c r="A2023" s="9" t="s">
        <v>15862</v>
      </c>
      <c r="B2023" s="9" t="s">
        <v>15860</v>
      </c>
      <c r="K2023" s="9"/>
    </row>
    <row r="2024">
      <c r="A2024" s="9" t="s">
        <v>15863</v>
      </c>
      <c r="B2024" s="9" t="s">
        <v>15865</v>
      </c>
      <c r="K2024" s="9"/>
    </row>
    <row r="2025">
      <c r="A2025" s="9" t="s">
        <v>15867</v>
      </c>
      <c r="B2025" s="9" t="s">
        <v>15865</v>
      </c>
      <c r="K2025" s="9"/>
    </row>
    <row r="2026">
      <c r="A2026" s="9" t="s">
        <v>15868</v>
      </c>
      <c r="B2026" s="9" t="s">
        <v>15865</v>
      </c>
      <c r="K2026" s="9"/>
    </row>
    <row r="2027">
      <c r="A2027" s="9" t="s">
        <v>15869</v>
      </c>
      <c r="B2027" s="9" t="s">
        <v>15865</v>
      </c>
      <c r="K2027" s="9"/>
    </row>
    <row r="2028">
      <c r="A2028" s="9" t="s">
        <v>15875</v>
      </c>
      <c r="B2028" s="9" t="s">
        <v>15876</v>
      </c>
      <c r="K2028" s="9"/>
    </row>
    <row r="2029">
      <c r="A2029" s="9" t="s">
        <v>15878</v>
      </c>
      <c r="B2029" s="9" t="s">
        <v>15880</v>
      </c>
      <c r="K2029" s="9"/>
    </row>
    <row r="2030">
      <c r="A2030" s="9" t="s">
        <v>15883</v>
      </c>
      <c r="B2030" s="9" t="s">
        <v>15880</v>
      </c>
      <c r="K2030" s="9"/>
    </row>
    <row r="2031">
      <c r="A2031" s="9" t="s">
        <v>15887</v>
      </c>
      <c r="B2031" s="9" t="s">
        <v>15880</v>
      </c>
      <c r="K2031" s="9"/>
    </row>
    <row r="2032">
      <c r="A2032" s="9" t="s">
        <v>15888</v>
      </c>
      <c r="B2032" s="9" t="s">
        <v>15880</v>
      </c>
      <c r="K2032" s="9"/>
    </row>
    <row r="2033">
      <c r="A2033" s="9" t="s">
        <v>15893</v>
      </c>
      <c r="B2033" s="9" t="s">
        <v>15880</v>
      </c>
      <c r="K2033" s="9"/>
    </row>
    <row r="2034">
      <c r="A2034" s="9" t="s">
        <v>15895</v>
      </c>
      <c r="B2034" s="9" t="s">
        <v>15880</v>
      </c>
      <c r="K2034" s="9"/>
    </row>
    <row r="2035">
      <c r="A2035" s="9" t="s">
        <v>15898</v>
      </c>
      <c r="B2035" s="9" t="s">
        <v>15880</v>
      </c>
      <c r="K2035" s="9"/>
    </row>
    <row r="2036">
      <c r="A2036" s="9" t="s">
        <v>15901</v>
      </c>
      <c r="B2036" s="9" t="s">
        <v>15880</v>
      </c>
      <c r="K2036" s="9"/>
    </row>
    <row r="2037">
      <c r="A2037" s="9" t="s">
        <v>15905</v>
      </c>
      <c r="B2037" s="9" t="s">
        <v>15880</v>
      </c>
      <c r="K2037" s="9"/>
    </row>
    <row r="2038">
      <c r="A2038" s="9" t="s">
        <v>15908</v>
      </c>
      <c r="B2038" s="9" t="s">
        <v>15880</v>
      </c>
      <c r="K2038" s="9"/>
    </row>
    <row r="2039">
      <c r="A2039" s="9" t="s">
        <v>15912</v>
      </c>
      <c r="B2039" s="9" t="s">
        <v>15880</v>
      </c>
      <c r="K2039" s="9"/>
    </row>
    <row r="2040">
      <c r="A2040" s="9" t="s">
        <v>15915</v>
      </c>
      <c r="B2040" s="9" t="s">
        <v>15880</v>
      </c>
      <c r="K2040" s="9"/>
    </row>
    <row r="2041">
      <c r="A2041" s="9" t="s">
        <v>15917</v>
      </c>
      <c r="B2041" s="9" t="s">
        <v>15919</v>
      </c>
      <c r="K2041" s="9"/>
    </row>
    <row r="2042">
      <c r="A2042" s="9" t="s">
        <v>15922</v>
      </c>
      <c r="B2042" s="9" t="s">
        <v>15919</v>
      </c>
      <c r="K2042" s="9"/>
    </row>
    <row r="2043">
      <c r="A2043" s="9" t="s">
        <v>15926</v>
      </c>
      <c r="B2043" s="9" t="s">
        <v>15919</v>
      </c>
      <c r="K2043" s="9"/>
    </row>
    <row r="2044">
      <c r="A2044" s="9" t="s">
        <v>15928</v>
      </c>
      <c r="B2044" s="9" t="s">
        <v>15919</v>
      </c>
      <c r="K2044" s="9"/>
    </row>
    <row r="2045">
      <c r="A2045" s="9" t="s">
        <v>15933</v>
      </c>
      <c r="B2045" s="9" t="s">
        <v>15919</v>
      </c>
      <c r="K2045" s="9"/>
    </row>
    <row r="2046">
      <c r="A2046" s="9" t="s">
        <v>15936</v>
      </c>
      <c r="B2046" s="9" t="s">
        <v>15919</v>
      </c>
      <c r="K2046" s="9"/>
    </row>
    <row r="2047">
      <c r="A2047" s="9" t="s">
        <v>15939</v>
      </c>
      <c r="B2047" s="9" t="s">
        <v>15919</v>
      </c>
      <c r="K2047" s="9"/>
    </row>
    <row r="2048">
      <c r="A2048" s="9" t="s">
        <v>15942</v>
      </c>
      <c r="B2048" s="9" t="s">
        <v>15919</v>
      </c>
      <c r="K2048" s="9"/>
    </row>
    <row r="2049">
      <c r="A2049" s="9" t="s">
        <v>15946</v>
      </c>
      <c r="B2049" s="9" t="s">
        <v>15919</v>
      </c>
      <c r="K2049" s="9"/>
    </row>
    <row r="2050">
      <c r="A2050" s="9" t="s">
        <v>15949</v>
      </c>
      <c r="B2050" s="9" t="s">
        <v>15919</v>
      </c>
      <c r="K2050" s="9"/>
    </row>
    <row r="2051">
      <c r="A2051" s="9" t="s">
        <v>15955</v>
      </c>
      <c r="B2051" s="9" t="s">
        <v>15958</v>
      </c>
      <c r="K2051" s="9"/>
    </row>
    <row r="2052">
      <c r="A2052" s="9" t="s">
        <v>15962</v>
      </c>
      <c r="B2052" s="9" t="s">
        <v>15958</v>
      </c>
      <c r="K2052" s="9"/>
    </row>
    <row r="2053">
      <c r="A2053" s="9" t="s">
        <v>15965</v>
      </c>
      <c r="B2053" s="9" t="s">
        <v>15958</v>
      </c>
      <c r="K2053" s="9"/>
    </row>
    <row r="2054">
      <c r="A2054" s="9" t="s">
        <v>15971</v>
      </c>
      <c r="B2054" s="9" t="s">
        <v>15958</v>
      </c>
      <c r="K2054" s="9"/>
    </row>
    <row r="2055">
      <c r="A2055" s="9" t="s">
        <v>15975</v>
      </c>
      <c r="B2055" s="9" t="s">
        <v>15958</v>
      </c>
      <c r="K2055" s="9"/>
    </row>
    <row r="2056">
      <c r="A2056" s="9" t="s">
        <v>15976</v>
      </c>
      <c r="B2056" s="9" t="s">
        <v>15958</v>
      </c>
      <c r="K2056" s="9"/>
    </row>
    <row r="2057">
      <c r="A2057" s="9" t="s">
        <v>15980</v>
      </c>
      <c r="B2057" s="9" t="s">
        <v>15958</v>
      </c>
      <c r="K2057" s="9"/>
    </row>
    <row r="2058">
      <c r="A2058" s="9" t="s">
        <v>15984</v>
      </c>
      <c r="B2058" s="9" t="s">
        <v>15958</v>
      </c>
      <c r="K2058" s="9"/>
    </row>
    <row r="2059">
      <c r="A2059" s="9" t="s">
        <v>15986</v>
      </c>
      <c r="B2059" s="9" t="s">
        <v>15987</v>
      </c>
      <c r="K2059" s="9"/>
    </row>
    <row r="2060">
      <c r="A2060" s="9" t="s">
        <v>15989</v>
      </c>
      <c r="B2060" s="9" t="s">
        <v>15991</v>
      </c>
      <c r="K2060" s="9"/>
    </row>
    <row r="2061">
      <c r="A2061" s="9" t="s">
        <v>15993</v>
      </c>
      <c r="B2061" s="9" t="s">
        <v>15995</v>
      </c>
      <c r="K2061" s="9"/>
    </row>
    <row r="2062">
      <c r="A2062" s="9" t="s">
        <v>15999</v>
      </c>
      <c r="B2062" s="9" t="s">
        <v>15995</v>
      </c>
      <c r="K2062" s="9"/>
    </row>
    <row r="2063">
      <c r="A2063" s="9" t="s">
        <v>16000</v>
      </c>
      <c r="B2063" s="9" t="s">
        <v>15995</v>
      </c>
      <c r="K2063" s="9"/>
    </row>
    <row r="2064">
      <c r="A2064" s="9" t="s">
        <v>16002</v>
      </c>
      <c r="B2064" s="9" t="s">
        <v>15995</v>
      </c>
      <c r="K2064" s="9"/>
    </row>
    <row r="2065">
      <c r="A2065" s="9" t="s">
        <v>16005</v>
      </c>
      <c r="B2065" s="9" t="s">
        <v>15995</v>
      </c>
      <c r="K2065" s="9"/>
    </row>
    <row r="2066">
      <c r="A2066" s="9" t="s">
        <v>16010</v>
      </c>
      <c r="B2066" s="9" t="s">
        <v>15995</v>
      </c>
      <c r="K2066" s="9"/>
    </row>
    <row r="2067">
      <c r="A2067" s="9" t="s">
        <v>16011</v>
      </c>
      <c r="B2067" s="9" t="s">
        <v>16012</v>
      </c>
      <c r="K2067" s="9"/>
    </row>
    <row r="2068">
      <c r="A2068" s="9" t="s">
        <v>16014</v>
      </c>
      <c r="B2068" s="9" t="s">
        <v>16016</v>
      </c>
      <c r="K2068" s="9"/>
    </row>
    <row r="2069">
      <c r="A2069" s="9" t="s">
        <v>16017</v>
      </c>
      <c r="B2069" s="9" t="s">
        <v>16018</v>
      </c>
      <c r="K2069" s="9"/>
    </row>
    <row r="2070">
      <c r="A2070" s="9" t="s">
        <v>16020</v>
      </c>
      <c r="B2070" s="9" t="s">
        <v>16018</v>
      </c>
      <c r="K2070" s="9"/>
    </row>
    <row r="2071">
      <c r="A2071" s="9" t="s">
        <v>16025</v>
      </c>
      <c r="B2071" s="9" t="s">
        <v>16018</v>
      </c>
      <c r="K2071" s="9"/>
    </row>
    <row r="2072">
      <c r="A2072" s="9" t="s">
        <v>16026</v>
      </c>
      <c r="B2072" s="9" t="s">
        <v>16018</v>
      </c>
      <c r="K2072" s="9"/>
    </row>
    <row r="2073">
      <c r="A2073" s="9" t="s">
        <v>16028</v>
      </c>
      <c r="B2073" s="9" t="s">
        <v>16029</v>
      </c>
      <c r="K2073" s="9"/>
    </row>
    <row r="2074">
      <c r="A2074" s="9" t="s">
        <v>16031</v>
      </c>
      <c r="B2074" s="9" t="s">
        <v>16032</v>
      </c>
      <c r="K2074" s="9"/>
    </row>
    <row r="2075">
      <c r="A2075" s="9" t="s">
        <v>16035</v>
      </c>
      <c r="B2075" s="9" t="s">
        <v>16038</v>
      </c>
      <c r="K2075" s="9"/>
    </row>
    <row r="2076">
      <c r="A2076" s="9" t="s">
        <v>16040</v>
      </c>
      <c r="B2076" s="9" t="s">
        <v>16038</v>
      </c>
      <c r="K2076" s="9"/>
    </row>
    <row r="2077">
      <c r="A2077" s="9" t="s">
        <v>16043</v>
      </c>
      <c r="B2077" s="9" t="s">
        <v>16038</v>
      </c>
      <c r="K2077" s="9"/>
    </row>
    <row r="2078">
      <c r="A2078" s="9" t="s">
        <v>16045</v>
      </c>
      <c r="B2078" s="9" t="s">
        <v>16038</v>
      </c>
      <c r="K2078" s="9"/>
    </row>
    <row r="2079">
      <c r="A2079" s="9" t="s">
        <v>16049</v>
      </c>
      <c r="B2079" s="9" t="s">
        <v>16038</v>
      </c>
      <c r="K2079" s="9"/>
    </row>
    <row r="2080">
      <c r="A2080" s="9" t="s">
        <v>16052</v>
      </c>
      <c r="B2080" s="9" t="s">
        <v>16038</v>
      </c>
      <c r="K2080" s="9"/>
    </row>
    <row r="2081">
      <c r="A2081" s="9" t="s">
        <v>16054</v>
      </c>
      <c r="B2081" s="9" t="s">
        <v>16038</v>
      </c>
      <c r="K2081" s="9"/>
    </row>
    <row r="2082">
      <c r="A2082" s="9" t="s">
        <v>16059</v>
      </c>
      <c r="B2082" s="9" t="s">
        <v>16038</v>
      </c>
      <c r="K2082" s="9"/>
    </row>
    <row r="2083">
      <c r="A2083" s="9" t="s">
        <v>16060</v>
      </c>
      <c r="B2083" s="9" t="s">
        <v>16038</v>
      </c>
      <c r="K2083" s="9"/>
    </row>
    <row r="2084">
      <c r="A2084" s="9" t="s">
        <v>16063</v>
      </c>
      <c r="B2084" s="9" t="s">
        <v>16038</v>
      </c>
      <c r="K2084" s="9"/>
    </row>
    <row r="2085">
      <c r="A2085" s="9" t="s">
        <v>16065</v>
      </c>
      <c r="B2085" s="9" t="s">
        <v>16038</v>
      </c>
      <c r="K2085" s="9"/>
    </row>
    <row r="2086">
      <c r="A2086" s="9" t="s">
        <v>16070</v>
      </c>
      <c r="B2086" s="9" t="s">
        <v>16038</v>
      </c>
      <c r="K2086" s="9"/>
    </row>
    <row r="2087">
      <c r="A2087" s="9" t="s">
        <v>16071</v>
      </c>
      <c r="B2087" s="9" t="s">
        <v>16038</v>
      </c>
      <c r="K2087" s="9"/>
    </row>
    <row r="2088">
      <c r="A2088" s="9" t="s">
        <v>16074</v>
      </c>
      <c r="B2088" s="9" t="s">
        <v>16075</v>
      </c>
      <c r="K2088" s="9"/>
    </row>
    <row r="2089">
      <c r="A2089" s="9" t="s">
        <v>16076</v>
      </c>
      <c r="B2089" s="9" t="s">
        <v>16077</v>
      </c>
      <c r="K2089" s="9"/>
    </row>
    <row r="2090">
      <c r="A2090" s="9" t="s">
        <v>16080</v>
      </c>
      <c r="B2090" s="9" t="s">
        <v>16077</v>
      </c>
      <c r="K2090" s="9"/>
    </row>
    <row r="2091">
      <c r="A2091" s="9" t="s">
        <v>16084</v>
      </c>
      <c r="B2091" s="9" t="s">
        <v>16085</v>
      </c>
      <c r="K2091" s="9"/>
    </row>
    <row r="2092">
      <c r="A2092" s="9" t="s">
        <v>16087</v>
      </c>
      <c r="B2092" s="9" t="s">
        <v>16085</v>
      </c>
      <c r="K2092" s="9"/>
    </row>
    <row r="2093">
      <c r="A2093" s="9" t="s">
        <v>16089</v>
      </c>
      <c r="B2093" s="9" t="s">
        <v>16090</v>
      </c>
      <c r="K2093" s="9"/>
    </row>
    <row r="2094">
      <c r="A2094" s="9" t="s">
        <v>16095</v>
      </c>
      <c r="B2094" s="9" t="s">
        <v>16090</v>
      </c>
      <c r="K2094" s="9"/>
    </row>
    <row r="2095">
      <c r="A2095" s="9" t="s">
        <v>16097</v>
      </c>
      <c r="B2095" s="9" t="s">
        <v>16090</v>
      </c>
      <c r="K2095" s="9"/>
    </row>
    <row r="2096">
      <c r="A2096" s="9" t="s">
        <v>16100</v>
      </c>
      <c r="B2096" s="9" t="s">
        <v>16090</v>
      </c>
      <c r="K2096" s="9"/>
    </row>
    <row r="2097">
      <c r="A2097" s="9" t="s">
        <v>16101</v>
      </c>
      <c r="B2097" s="9" t="s">
        <v>16090</v>
      </c>
      <c r="K2097" s="9"/>
    </row>
    <row r="2098">
      <c r="A2098" s="9" t="s">
        <v>16105</v>
      </c>
      <c r="B2098" s="9" t="s">
        <v>16090</v>
      </c>
      <c r="K2098" s="9"/>
    </row>
    <row r="2099">
      <c r="A2099" s="9" t="s">
        <v>16108</v>
      </c>
      <c r="B2099" s="9" t="s">
        <v>16110</v>
      </c>
      <c r="K2099" s="9"/>
    </row>
    <row r="2100">
      <c r="A2100" s="9" t="s">
        <v>16112</v>
      </c>
      <c r="B2100" s="9" t="s">
        <v>16113</v>
      </c>
      <c r="K2100" s="9"/>
    </row>
    <row r="2101">
      <c r="A2101" s="9" t="s">
        <v>16114</v>
      </c>
      <c r="B2101" s="9" t="s">
        <v>16113</v>
      </c>
      <c r="K2101" s="9"/>
    </row>
    <row r="2102">
      <c r="A2102" s="9" t="s">
        <v>16116</v>
      </c>
      <c r="B2102" s="9" t="s">
        <v>16119</v>
      </c>
      <c r="K2102" s="9"/>
    </row>
    <row r="2103">
      <c r="A2103" s="9" t="s">
        <v>16121</v>
      </c>
      <c r="B2103" s="9" t="s">
        <v>16123</v>
      </c>
      <c r="K2103" s="9"/>
    </row>
    <row r="2104">
      <c r="A2104" s="9" t="s">
        <v>16124</v>
      </c>
      <c r="B2104" s="9" t="s">
        <v>16123</v>
      </c>
      <c r="K2104" s="9"/>
    </row>
    <row r="2105">
      <c r="A2105" s="9" t="s">
        <v>16127</v>
      </c>
      <c r="B2105" s="9" t="s">
        <v>16128</v>
      </c>
      <c r="K2105" s="9"/>
    </row>
    <row r="2106">
      <c r="A2106" s="9" t="s">
        <v>7514</v>
      </c>
      <c r="B2106" s="9" t="s">
        <v>16130</v>
      </c>
      <c r="K2106" s="9"/>
    </row>
    <row r="2107">
      <c r="A2107" s="9" t="s">
        <v>16133</v>
      </c>
      <c r="B2107" s="9" t="s">
        <v>16136</v>
      </c>
      <c r="K2107" s="9"/>
    </row>
    <row r="2108">
      <c r="A2108" s="9" t="s">
        <v>16137</v>
      </c>
      <c r="B2108" s="9" t="s">
        <v>16136</v>
      </c>
      <c r="K2108" s="9"/>
    </row>
    <row r="2109">
      <c r="A2109" s="9" t="s">
        <v>16138</v>
      </c>
      <c r="B2109" s="9" t="s">
        <v>16136</v>
      </c>
      <c r="K2109" s="9"/>
    </row>
    <row r="2110">
      <c r="A2110" s="9" t="s">
        <v>16139</v>
      </c>
      <c r="B2110" s="9" t="s">
        <v>16140</v>
      </c>
      <c r="K2110" s="9"/>
    </row>
    <row r="2111">
      <c r="A2111" s="9" t="s">
        <v>16142</v>
      </c>
      <c r="B2111" s="9" t="s">
        <v>16145</v>
      </c>
      <c r="K2111" s="9"/>
    </row>
    <row r="2112">
      <c r="A2112" s="9" t="s">
        <v>16147</v>
      </c>
      <c r="B2112" s="9" t="s">
        <v>16145</v>
      </c>
      <c r="K2112" s="9"/>
    </row>
    <row r="2113">
      <c r="A2113" s="9" t="s">
        <v>7585</v>
      </c>
      <c r="B2113" s="9" t="s">
        <v>16151</v>
      </c>
      <c r="K2113" s="9"/>
    </row>
    <row r="2114">
      <c r="A2114" s="9" t="s">
        <v>16154</v>
      </c>
      <c r="B2114" s="9" t="s">
        <v>16156</v>
      </c>
      <c r="K2114" s="9"/>
    </row>
    <row r="2115">
      <c r="A2115" s="9" t="s">
        <v>16160</v>
      </c>
      <c r="B2115" s="9" t="s">
        <v>16162</v>
      </c>
      <c r="K2115" s="9"/>
    </row>
    <row r="2116">
      <c r="A2116" s="9" t="s">
        <v>16163</v>
      </c>
      <c r="B2116" s="9" t="s">
        <v>16165</v>
      </c>
      <c r="K2116" s="9"/>
    </row>
    <row r="2117">
      <c r="A2117" s="9" t="s">
        <v>16168</v>
      </c>
      <c r="B2117" s="9" t="s">
        <v>16169</v>
      </c>
      <c r="K2117" s="9"/>
    </row>
    <row r="2118">
      <c r="A2118" s="9" t="s">
        <v>16170</v>
      </c>
      <c r="B2118" s="9" t="s">
        <v>16169</v>
      </c>
      <c r="K2118" s="9"/>
    </row>
    <row r="2119">
      <c r="A2119" s="9" t="s">
        <v>16180</v>
      </c>
      <c r="B2119" s="9" t="s">
        <v>16169</v>
      </c>
      <c r="K2119" s="9"/>
    </row>
    <row r="2120">
      <c r="A2120" s="9" t="s">
        <v>16181</v>
      </c>
      <c r="B2120" s="9" t="s">
        <v>16169</v>
      </c>
      <c r="K2120" s="9"/>
    </row>
    <row r="2121">
      <c r="A2121" s="9" t="s">
        <v>16183</v>
      </c>
      <c r="B2121" s="9" t="s">
        <v>16169</v>
      </c>
      <c r="K2121" s="9"/>
    </row>
    <row r="2122">
      <c r="A2122" s="9" t="s">
        <v>16185</v>
      </c>
      <c r="B2122" s="9" t="s">
        <v>16169</v>
      </c>
      <c r="K2122" s="9"/>
    </row>
    <row r="2123">
      <c r="A2123" s="9" t="s">
        <v>16189</v>
      </c>
      <c r="B2123" s="9" t="s">
        <v>16169</v>
      </c>
      <c r="K2123" s="9"/>
    </row>
    <row r="2124">
      <c r="A2124" s="9" t="s">
        <v>16193</v>
      </c>
      <c r="B2124" s="9" t="s">
        <v>16169</v>
      </c>
      <c r="K2124" s="9"/>
    </row>
    <row r="2125">
      <c r="A2125" s="9" t="s">
        <v>16195</v>
      </c>
      <c r="B2125" s="9" t="s">
        <v>16197</v>
      </c>
      <c r="K2125" s="9"/>
    </row>
    <row r="2126">
      <c r="A2126" s="9" t="s">
        <v>16198</v>
      </c>
      <c r="B2126" s="9" t="s">
        <v>16199</v>
      </c>
      <c r="K2126" s="9"/>
    </row>
    <row r="2127">
      <c r="A2127" s="9" t="s">
        <v>16202</v>
      </c>
      <c r="B2127" s="9" t="s">
        <v>16203</v>
      </c>
      <c r="K2127" s="9"/>
    </row>
    <row r="2128">
      <c r="A2128" s="9" t="s">
        <v>16204</v>
      </c>
      <c r="B2128" s="9" t="s">
        <v>16203</v>
      </c>
      <c r="K2128" s="9"/>
    </row>
    <row r="2129">
      <c r="A2129" s="9" t="s">
        <v>16207</v>
      </c>
      <c r="B2129" s="9" t="s">
        <v>16203</v>
      </c>
      <c r="K2129" s="9"/>
    </row>
    <row r="2130">
      <c r="A2130" s="9" t="s">
        <v>16211</v>
      </c>
      <c r="B2130" s="9" t="s">
        <v>16203</v>
      </c>
      <c r="K2130" s="9"/>
    </row>
    <row r="2131">
      <c r="A2131" s="9" t="s">
        <v>16213</v>
      </c>
      <c r="B2131" s="9" t="s">
        <v>16215</v>
      </c>
      <c r="K2131" s="9"/>
    </row>
    <row r="2132">
      <c r="A2132" s="9" t="s">
        <v>16216</v>
      </c>
      <c r="B2132" s="9" t="s">
        <v>16215</v>
      </c>
      <c r="K2132" s="9"/>
    </row>
    <row r="2133">
      <c r="A2133" s="9" t="s">
        <v>16217</v>
      </c>
      <c r="B2133" s="9" t="s">
        <v>16215</v>
      </c>
      <c r="K2133" s="9"/>
    </row>
    <row r="2134">
      <c r="A2134" s="9" t="s">
        <v>16222</v>
      </c>
      <c r="B2134" s="9" t="s">
        <v>16215</v>
      </c>
      <c r="K2134" s="9"/>
    </row>
    <row r="2135">
      <c r="A2135" s="9" t="s">
        <v>16225</v>
      </c>
      <c r="B2135" s="9" t="s">
        <v>16226</v>
      </c>
      <c r="K2135" s="9"/>
    </row>
    <row r="2136">
      <c r="A2136" s="9" t="s">
        <v>16227</v>
      </c>
      <c r="B2136" s="9" t="s">
        <v>16226</v>
      </c>
      <c r="K2136" s="9"/>
    </row>
    <row r="2137">
      <c r="A2137" s="9" t="s">
        <v>16228</v>
      </c>
      <c r="B2137" s="9" t="s">
        <v>16226</v>
      </c>
      <c r="K2137" s="9"/>
    </row>
    <row r="2138">
      <c r="A2138" s="9" t="s">
        <v>16230</v>
      </c>
      <c r="B2138" s="9" t="s">
        <v>16226</v>
      </c>
      <c r="K2138" s="9"/>
    </row>
    <row r="2139">
      <c r="A2139" s="9" t="s">
        <v>16231</v>
      </c>
      <c r="B2139" s="9" t="s">
        <v>16226</v>
      </c>
      <c r="K2139" s="9"/>
    </row>
    <row r="2140">
      <c r="A2140" s="9" t="s">
        <v>16234</v>
      </c>
      <c r="B2140" s="9" t="s">
        <v>16226</v>
      </c>
      <c r="K2140" s="9"/>
    </row>
    <row r="2141">
      <c r="A2141" s="9" t="s">
        <v>16237</v>
      </c>
      <c r="B2141" s="9" t="s">
        <v>16226</v>
      </c>
      <c r="K2141" s="9"/>
    </row>
    <row r="2142">
      <c r="A2142" s="9" t="s">
        <v>16240</v>
      </c>
      <c r="B2142" s="9" t="s">
        <v>16226</v>
      </c>
      <c r="K2142" s="9"/>
    </row>
    <row r="2143">
      <c r="A2143" s="9" t="s">
        <v>16241</v>
      </c>
      <c r="B2143" s="9" t="s">
        <v>16226</v>
      </c>
      <c r="K2143" s="9"/>
    </row>
    <row r="2144">
      <c r="A2144" s="9" t="s">
        <v>16244</v>
      </c>
      <c r="B2144" s="9" t="s">
        <v>16245</v>
      </c>
      <c r="K2144" s="9"/>
    </row>
    <row r="2145">
      <c r="A2145" s="9" t="s">
        <v>16246</v>
      </c>
      <c r="B2145" s="9" t="s">
        <v>16248</v>
      </c>
      <c r="K2145" s="9"/>
    </row>
    <row r="2146">
      <c r="A2146" s="9" t="s">
        <v>16251</v>
      </c>
      <c r="B2146" s="9" t="s">
        <v>16253</v>
      </c>
      <c r="K2146" s="9"/>
    </row>
    <row r="2147">
      <c r="A2147" s="9" t="s">
        <v>16254</v>
      </c>
      <c r="B2147" s="9" t="s">
        <v>16253</v>
      </c>
      <c r="K2147" s="9"/>
    </row>
    <row r="2148">
      <c r="A2148" s="9" t="s">
        <v>16257</v>
      </c>
      <c r="B2148" s="9" t="s">
        <v>16253</v>
      </c>
      <c r="K2148" s="9"/>
    </row>
    <row r="2149">
      <c r="A2149" s="9" t="s">
        <v>16259</v>
      </c>
      <c r="B2149" s="9" t="s">
        <v>16253</v>
      </c>
      <c r="K2149" s="9"/>
    </row>
    <row r="2150">
      <c r="A2150" s="9" t="s">
        <v>16262</v>
      </c>
      <c r="B2150" s="9" t="s">
        <v>16253</v>
      </c>
      <c r="K2150" s="9"/>
    </row>
    <row r="2151">
      <c r="A2151" s="9" t="s">
        <v>16264</v>
      </c>
      <c r="B2151" s="9" t="s">
        <v>16253</v>
      </c>
      <c r="K2151" s="9"/>
    </row>
    <row r="2152">
      <c r="A2152" s="9" t="s">
        <v>16266</v>
      </c>
      <c r="B2152" s="9" t="s">
        <v>16267</v>
      </c>
      <c r="K2152" s="9"/>
    </row>
    <row r="2153">
      <c r="A2153" s="9" t="s">
        <v>16268</v>
      </c>
      <c r="B2153" s="9" t="s">
        <v>16270</v>
      </c>
      <c r="K2153" s="9"/>
    </row>
    <row r="2154">
      <c r="A2154" s="9" t="s">
        <v>16271</v>
      </c>
      <c r="B2154" s="9" t="s">
        <v>16272</v>
      </c>
      <c r="K2154" s="9"/>
    </row>
    <row r="2155">
      <c r="A2155" s="9" t="s">
        <v>16273</v>
      </c>
      <c r="B2155" s="9" t="s">
        <v>16274</v>
      </c>
      <c r="K2155" s="9"/>
    </row>
    <row r="2156">
      <c r="A2156" s="9" t="s">
        <v>7457</v>
      </c>
      <c r="B2156" s="9" t="s">
        <v>16274</v>
      </c>
      <c r="K2156" s="9"/>
    </row>
    <row r="2157">
      <c r="A2157" s="9" t="s">
        <v>16278</v>
      </c>
      <c r="B2157" s="9" t="s">
        <v>16280</v>
      </c>
      <c r="K2157" s="9"/>
    </row>
    <row r="2158">
      <c r="A2158" s="9" t="s">
        <v>16282</v>
      </c>
      <c r="B2158" s="9" t="s">
        <v>16280</v>
      </c>
      <c r="K2158" s="9"/>
    </row>
    <row r="2159">
      <c r="A2159" s="9" t="s">
        <v>16284</v>
      </c>
      <c r="B2159" s="9" t="s">
        <v>16280</v>
      </c>
      <c r="K2159" s="9"/>
    </row>
    <row r="2160">
      <c r="A2160" s="9" t="s">
        <v>16286</v>
      </c>
      <c r="B2160" s="9" t="s">
        <v>16280</v>
      </c>
      <c r="K2160" s="9"/>
    </row>
    <row r="2161">
      <c r="A2161" s="9" t="s">
        <v>16288</v>
      </c>
      <c r="B2161" s="9" t="s">
        <v>16280</v>
      </c>
      <c r="K2161" s="9"/>
    </row>
    <row r="2162">
      <c r="A2162" s="9" t="s">
        <v>16292</v>
      </c>
      <c r="B2162" s="9" t="s">
        <v>16280</v>
      </c>
      <c r="K2162" s="9"/>
    </row>
    <row r="2163">
      <c r="A2163" s="9" t="s">
        <v>7052</v>
      </c>
      <c r="B2163" s="9" t="s">
        <v>16293</v>
      </c>
      <c r="K2163" s="9"/>
    </row>
    <row r="2164">
      <c r="A2164" s="9" t="s">
        <v>16295</v>
      </c>
      <c r="B2164" s="9" t="s">
        <v>16296</v>
      </c>
      <c r="K2164" s="9"/>
    </row>
    <row r="2165">
      <c r="A2165" s="9" t="s">
        <v>7287</v>
      </c>
      <c r="B2165" s="9" t="s">
        <v>16299</v>
      </c>
      <c r="K2165" s="9"/>
    </row>
    <row r="2166">
      <c r="A2166" s="9" t="s">
        <v>16301</v>
      </c>
      <c r="B2166" s="9">
        <v>1376.1</v>
      </c>
      <c r="K2166" s="9"/>
    </row>
    <row r="2167">
      <c r="A2167" s="9" t="s">
        <v>9576</v>
      </c>
      <c r="B2167" s="9" t="s">
        <v>16303</v>
      </c>
      <c r="K2167" s="9"/>
    </row>
    <row r="2168">
      <c r="A2168" s="9" t="s">
        <v>9566</v>
      </c>
      <c r="B2168" s="9">
        <v>50814.1</v>
      </c>
      <c r="K2168" s="9"/>
    </row>
    <row r="2169">
      <c r="A2169" s="9" t="s">
        <v>9560</v>
      </c>
      <c r="B2169" s="9">
        <v>50814.1</v>
      </c>
      <c r="K2169" s="9"/>
    </row>
    <row r="2170">
      <c r="A2170" s="9" t="s">
        <v>16310</v>
      </c>
      <c r="B2170" s="9" t="s">
        <v>16303</v>
      </c>
      <c r="K2170" s="9"/>
    </row>
    <row r="2171">
      <c r="A2171" s="9" t="s">
        <v>16312</v>
      </c>
      <c r="B2171" s="9">
        <v>1376.1</v>
      </c>
      <c r="K2171" s="9"/>
    </row>
    <row r="2172">
      <c r="A2172" s="9" t="s">
        <v>9436</v>
      </c>
      <c r="B2172" s="9">
        <v>1384.1</v>
      </c>
      <c r="K2172" s="9"/>
    </row>
    <row r="2173">
      <c r="A2173" s="9" t="s">
        <v>16313</v>
      </c>
      <c r="B2173" s="9">
        <v>11001.1</v>
      </c>
      <c r="K2173" s="9"/>
    </row>
    <row r="2174">
      <c r="A2174" s="9" t="s">
        <v>16316</v>
      </c>
      <c r="K2174" s="9"/>
    </row>
    <row r="2175">
      <c r="A2175" s="9" t="s">
        <v>16319</v>
      </c>
      <c r="B2175" s="9" t="s">
        <v>16321</v>
      </c>
      <c r="K2175" s="9"/>
    </row>
    <row r="2176">
      <c r="A2176" s="9" t="s">
        <v>16324</v>
      </c>
      <c r="B2176" s="9" t="s">
        <v>16325</v>
      </c>
      <c r="K2176" s="9"/>
    </row>
    <row r="2177">
      <c r="A2177" s="9" t="s">
        <v>16327</v>
      </c>
      <c r="B2177" s="9">
        <v>1666.1</v>
      </c>
      <c r="K2177" s="9"/>
    </row>
    <row r="2178">
      <c r="A2178" s="9" t="s">
        <v>6971</v>
      </c>
      <c r="B2178" s="9" t="s">
        <v>14047</v>
      </c>
      <c r="K2178" s="9"/>
    </row>
    <row r="2179">
      <c r="A2179" s="9" t="s">
        <v>8096</v>
      </c>
      <c r="B2179" s="9" t="s">
        <v>16329</v>
      </c>
      <c r="K2179" s="9"/>
    </row>
    <row r="2180">
      <c r="A2180" s="9" t="s">
        <v>8444</v>
      </c>
      <c r="B2180" s="9" t="s">
        <v>16296</v>
      </c>
      <c r="K2180" s="9"/>
    </row>
    <row r="2181">
      <c r="A2181" s="9" t="s">
        <v>9036</v>
      </c>
      <c r="B2181" s="9" t="s">
        <v>16331</v>
      </c>
      <c r="K2181" s="9"/>
    </row>
    <row r="2182">
      <c r="A2182" s="9"/>
      <c r="K2182" s="9"/>
    </row>
    <row r="2183">
      <c r="A2183" s="9"/>
      <c r="K2183" s="9"/>
    </row>
    <row r="2184">
      <c r="A2184" s="9"/>
      <c r="K2184" s="9"/>
    </row>
    <row r="2185">
      <c r="A2185" s="9"/>
      <c r="K2185" s="9"/>
    </row>
    <row r="2186">
      <c r="A2186" s="9"/>
      <c r="K2186" s="9"/>
    </row>
    <row r="2187">
      <c r="A2187" s="9"/>
      <c r="K2187" s="9"/>
    </row>
    <row r="2188">
      <c r="A2188" s="9"/>
      <c r="K2188" s="9"/>
    </row>
    <row r="2189">
      <c r="A2189" s="9"/>
      <c r="K2189" s="9"/>
    </row>
    <row r="2190">
      <c r="A2190" s="9"/>
      <c r="K2190" s="9"/>
    </row>
    <row r="2191">
      <c r="A2191" s="9"/>
      <c r="K2191" s="9"/>
    </row>
    <row r="2192">
      <c r="A2192" s="9"/>
      <c r="K2192" s="9"/>
    </row>
    <row r="2193">
      <c r="A2193" s="9"/>
      <c r="K2193" s="9"/>
    </row>
    <row r="2194">
      <c r="A2194" s="9"/>
      <c r="K2194" s="9"/>
    </row>
    <row r="2195">
      <c r="A2195" s="9"/>
      <c r="K2195" s="9"/>
    </row>
    <row r="2196">
      <c r="A2196" s="9"/>
      <c r="K2196" s="9"/>
    </row>
    <row r="2197">
      <c r="A2197" s="9"/>
      <c r="K2197" s="9"/>
    </row>
    <row r="2198">
      <c r="A2198" s="9"/>
      <c r="K2198" s="9"/>
    </row>
    <row r="2199">
      <c r="A2199" s="9"/>
      <c r="K2199" s="9"/>
    </row>
    <row r="2200">
      <c r="A2200" s="9"/>
      <c r="K2200" s="9"/>
    </row>
    <row r="2201">
      <c r="A2201" s="9"/>
      <c r="K2201" s="9"/>
    </row>
    <row r="2202">
      <c r="A2202" s="9"/>
      <c r="K2202" s="9"/>
    </row>
    <row r="2203" ht="15.75" customHeight="1">
      <c r="A2203" s="1"/>
      <c r="K2203" s="9"/>
    </row>
  </sheetData>
  <mergeCells count="2">
    <mergeCell ref="A1:H1"/>
    <mergeCell ref="A2203:D2203"/>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0.75"/>
    <col customWidth="1" min="2" max="2" width="15.0"/>
    <col customWidth="1" min="3" max="3" width="7.75"/>
    <col customWidth="1" min="4" max="4" width="26.25"/>
    <col customWidth="1" min="5" max="5" width="15.25"/>
    <col customWidth="1" min="6" max="6" width="13.38"/>
    <col customWidth="1" min="7" max="7" width="14.0"/>
    <col customWidth="1" min="8" max="8" width="7.75"/>
    <col customWidth="1" min="9" max="9" width="6.13"/>
    <col customWidth="1" min="10" max="10" width="13.5"/>
    <col customWidth="1" min="11" max="11" width="16.75"/>
    <col customWidth="1" min="12" max="12" width="30.63"/>
    <col customWidth="1" min="13" max="13" width="7.75"/>
    <col customWidth="1" min="14" max="14" width="15.0"/>
    <col customWidth="1" min="15" max="15" width="7.75"/>
    <col customWidth="1" min="16" max="16" width="12.25"/>
    <col customWidth="1" min="17" max="17" width="9.88"/>
    <col customWidth="1" min="18" max="18" width="17.88"/>
    <col customWidth="1" min="19" max="19" width="37.38"/>
    <col customWidth="1" min="20" max="26" width="7.75"/>
  </cols>
  <sheetData>
    <row r="1" ht="15.75" customHeight="1">
      <c r="A1" s="30" t="s">
        <v>16388</v>
      </c>
      <c r="B1" s="31"/>
      <c r="C1" s="31"/>
      <c r="D1" s="31"/>
      <c r="E1" s="31"/>
      <c r="F1" s="31"/>
      <c r="G1" s="31"/>
      <c r="H1" s="31"/>
      <c r="I1" s="31"/>
      <c r="J1" s="31"/>
      <c r="K1" s="31"/>
      <c r="L1" s="31"/>
      <c r="M1" s="31"/>
      <c r="N1" s="31"/>
      <c r="O1" s="31"/>
      <c r="P1" s="31"/>
      <c r="Q1" s="31"/>
      <c r="R1" s="31"/>
      <c r="S1" s="31"/>
    </row>
    <row r="2" ht="45.0" customHeight="1">
      <c r="A2" s="32" t="s">
        <v>16404</v>
      </c>
      <c r="B2" s="32" t="s">
        <v>16411</v>
      </c>
      <c r="C2" s="32" t="s">
        <v>16412</v>
      </c>
      <c r="D2" s="2" t="s">
        <v>16413</v>
      </c>
      <c r="E2" s="2" t="s">
        <v>16414</v>
      </c>
      <c r="F2" s="2" t="s">
        <v>16415</v>
      </c>
      <c r="G2" s="2" t="s">
        <v>16416</v>
      </c>
      <c r="H2" s="2" t="s">
        <v>16419</v>
      </c>
      <c r="I2" s="2" t="s">
        <v>16421</v>
      </c>
      <c r="J2" s="2" t="s">
        <v>16422</v>
      </c>
      <c r="K2" s="2" t="s">
        <v>16423</v>
      </c>
      <c r="L2" s="2" t="s">
        <v>16424</v>
      </c>
      <c r="M2" s="2" t="s">
        <v>16425</v>
      </c>
      <c r="N2" s="2" t="s">
        <v>16426</v>
      </c>
      <c r="O2" s="2" t="s">
        <v>16427</v>
      </c>
      <c r="P2" s="2" t="s">
        <v>16428</v>
      </c>
      <c r="Q2" s="2" t="s">
        <v>16429</v>
      </c>
      <c r="R2" s="2" t="s">
        <v>16430</v>
      </c>
      <c r="S2" s="2" t="s">
        <v>16431</v>
      </c>
      <c r="T2" s="33"/>
      <c r="U2" s="33"/>
      <c r="V2" s="33"/>
      <c r="W2" s="33"/>
      <c r="X2" s="33"/>
      <c r="Y2" s="33"/>
      <c r="Z2" s="33"/>
    </row>
    <row r="3" ht="90.0" customHeight="1">
      <c r="A3" s="7">
        <v>9.0</v>
      </c>
      <c r="B3" s="7" t="s">
        <v>16438</v>
      </c>
      <c r="C3" s="7" t="s">
        <v>16439</v>
      </c>
      <c r="D3" s="7" t="s">
        <v>16440</v>
      </c>
      <c r="E3" s="7">
        <v>8.0</v>
      </c>
      <c r="F3" s="7">
        <v>1.8170477E7</v>
      </c>
      <c r="G3" s="7">
        <v>1.8223689E7</v>
      </c>
      <c r="H3" s="7" t="s">
        <v>16441</v>
      </c>
      <c r="I3" s="7">
        <v>1.0</v>
      </c>
      <c r="J3" s="7" t="s">
        <v>16442</v>
      </c>
      <c r="K3" s="7">
        <v>108345.0</v>
      </c>
      <c r="L3" s="7" t="s">
        <v>16443</v>
      </c>
      <c r="M3" s="7" t="s">
        <v>16444</v>
      </c>
      <c r="N3" s="7" t="s">
        <v>16445</v>
      </c>
      <c r="O3" s="7" t="s">
        <v>16446</v>
      </c>
      <c r="P3" s="7">
        <v>9.0</v>
      </c>
      <c r="Q3" s="7" t="s">
        <v>16447</v>
      </c>
      <c r="R3" s="7" t="s">
        <v>16448</v>
      </c>
      <c r="S3" s="7" t="s">
        <v>16449</v>
      </c>
    </row>
    <row r="4" ht="60.0" customHeight="1">
      <c r="A4" s="7">
        <v>10.0</v>
      </c>
      <c r="B4" s="7" t="s">
        <v>16451</v>
      </c>
      <c r="C4" s="7" t="s">
        <v>16452</v>
      </c>
      <c r="D4" s="7" t="s">
        <v>16454</v>
      </c>
      <c r="E4" s="7">
        <v>8.0</v>
      </c>
      <c r="F4" s="7">
        <v>1.8391245E7</v>
      </c>
      <c r="G4" s="7">
        <v>1.8401218E7</v>
      </c>
      <c r="H4" s="7" t="s">
        <v>16441</v>
      </c>
      <c r="I4" s="7">
        <v>1.0</v>
      </c>
      <c r="J4" s="7" t="s">
        <v>16442</v>
      </c>
      <c r="K4" s="7">
        <v>612182.0</v>
      </c>
      <c r="L4" s="7" t="s">
        <v>16456</v>
      </c>
      <c r="M4" s="7" t="s">
        <v>16457</v>
      </c>
      <c r="N4" s="7" t="s">
        <v>16445</v>
      </c>
      <c r="O4" s="7" t="s">
        <v>16458</v>
      </c>
      <c r="P4" s="7">
        <v>10.0</v>
      </c>
      <c r="Q4" s="7" t="s">
        <v>16447</v>
      </c>
      <c r="R4" s="7" t="s">
        <v>16448</v>
      </c>
      <c r="S4" s="7" t="s">
        <v>16449</v>
      </c>
    </row>
    <row r="5" ht="75.0" customHeight="1">
      <c r="A5" s="7">
        <v>12.0</v>
      </c>
      <c r="B5" s="7" t="s">
        <v>16461</v>
      </c>
      <c r="C5" s="7"/>
      <c r="D5" s="7" t="s">
        <v>16463</v>
      </c>
      <c r="E5" s="7">
        <v>14.0</v>
      </c>
      <c r="F5" s="7">
        <v>9.4592058E7</v>
      </c>
      <c r="G5" s="7">
        <v>9.4624646E7</v>
      </c>
      <c r="H5" s="7" t="s">
        <v>16464</v>
      </c>
      <c r="I5" s="7">
        <v>1.0</v>
      </c>
      <c r="J5" s="7" t="s">
        <v>16442</v>
      </c>
      <c r="K5" s="7">
        <v>107280.0</v>
      </c>
      <c r="L5" s="7" t="s">
        <v>16465</v>
      </c>
      <c r="M5" s="7"/>
      <c r="N5" s="7"/>
      <c r="O5" s="7" t="s">
        <v>16466</v>
      </c>
      <c r="P5" s="7">
        <v>12.0</v>
      </c>
      <c r="Q5" s="7"/>
      <c r="R5" s="7"/>
      <c r="S5" s="7"/>
    </row>
    <row r="6" ht="105.0" customHeight="1">
      <c r="A6" s="7">
        <v>13.0</v>
      </c>
      <c r="B6" s="7" t="s">
        <v>16468</v>
      </c>
      <c r="C6" s="7" t="s">
        <v>16470</v>
      </c>
      <c r="D6" s="7" t="s">
        <v>16472</v>
      </c>
      <c r="E6" s="7">
        <v>3.0</v>
      </c>
      <c r="F6" s="7">
        <v>1.51814037E8</v>
      </c>
      <c r="G6" s="7">
        <v>1.51828488E8</v>
      </c>
      <c r="H6" s="7" t="s">
        <v>16473</v>
      </c>
      <c r="I6" s="7">
        <v>1.0</v>
      </c>
      <c r="J6" s="7" t="s">
        <v>16442</v>
      </c>
      <c r="K6" s="7">
        <v>600338.0</v>
      </c>
      <c r="L6" s="7" t="s">
        <v>16474</v>
      </c>
      <c r="M6" s="7" t="s">
        <v>16475</v>
      </c>
      <c r="N6" s="7" t="s">
        <v>16476</v>
      </c>
      <c r="O6" s="7" t="s">
        <v>16477</v>
      </c>
      <c r="P6" s="7">
        <v>13.0</v>
      </c>
      <c r="Q6" s="7" t="s">
        <v>16478</v>
      </c>
      <c r="R6" s="7" t="s">
        <v>16479</v>
      </c>
      <c r="S6" s="7" t="s">
        <v>16480</v>
      </c>
    </row>
    <row r="7" ht="60.0" customHeight="1">
      <c r="A7" s="7">
        <v>15.0</v>
      </c>
      <c r="B7" s="7" t="s">
        <v>16481</v>
      </c>
      <c r="C7" s="7" t="s">
        <v>16482</v>
      </c>
      <c r="D7" s="7" t="s">
        <v>16483</v>
      </c>
      <c r="E7" s="7">
        <v>17.0</v>
      </c>
      <c r="F7" s="7">
        <v>7.6453351E7</v>
      </c>
      <c r="G7" s="7">
        <v>7.6470117E7</v>
      </c>
      <c r="H7" s="7" t="s">
        <v>16473</v>
      </c>
      <c r="I7" s="7">
        <v>1.0</v>
      </c>
      <c r="J7" s="7" t="s">
        <v>16442</v>
      </c>
      <c r="K7" s="7">
        <v>600950.0</v>
      </c>
      <c r="L7" s="7" t="s">
        <v>16484</v>
      </c>
      <c r="M7" s="7" t="s">
        <v>16485</v>
      </c>
      <c r="N7" s="7" t="s">
        <v>16486</v>
      </c>
      <c r="O7" s="7" t="s">
        <v>16488</v>
      </c>
      <c r="P7" s="7">
        <v>15.0</v>
      </c>
      <c r="Q7" s="7" t="s">
        <v>16489</v>
      </c>
      <c r="R7" s="7" t="s">
        <v>16491</v>
      </c>
      <c r="S7" s="7" t="s">
        <v>16493</v>
      </c>
    </row>
    <row r="8" ht="180.0" customHeight="1">
      <c r="A8" s="7">
        <v>16.0</v>
      </c>
      <c r="B8" s="7" t="s">
        <v>16494</v>
      </c>
      <c r="C8" s="7" t="s">
        <v>16495</v>
      </c>
      <c r="D8" s="7" t="s">
        <v>16496</v>
      </c>
      <c r="E8" s="7">
        <v>16.0</v>
      </c>
      <c r="F8" s="7">
        <v>7.0252295E7</v>
      </c>
      <c r="G8" s="7">
        <v>7.0289543E7</v>
      </c>
      <c r="H8" s="7" t="s">
        <v>16497</v>
      </c>
      <c r="I8" s="7">
        <v>-1.0</v>
      </c>
      <c r="J8" s="7" t="s">
        <v>16442</v>
      </c>
      <c r="K8" s="7">
        <v>601065.0</v>
      </c>
      <c r="L8" s="7" t="s">
        <v>16498</v>
      </c>
      <c r="M8" s="7" t="s">
        <v>16499</v>
      </c>
      <c r="N8" s="7" t="s">
        <v>16500</v>
      </c>
      <c r="O8" s="7" t="s">
        <v>16501</v>
      </c>
      <c r="P8" s="7">
        <v>16.0</v>
      </c>
      <c r="Q8" s="7" t="s">
        <v>16502</v>
      </c>
      <c r="R8" s="7" t="s">
        <v>16503</v>
      </c>
      <c r="S8" s="7" t="s">
        <v>16504</v>
      </c>
    </row>
    <row r="9" ht="105.0" customHeight="1">
      <c r="A9" s="7">
        <v>18.0</v>
      </c>
      <c r="B9" s="7" t="s">
        <v>16506</v>
      </c>
      <c r="C9" s="7" t="s">
        <v>16508</v>
      </c>
      <c r="D9" s="7" t="s">
        <v>16510</v>
      </c>
      <c r="E9" s="7">
        <v>16.0</v>
      </c>
      <c r="F9" s="7">
        <v>8674565.0</v>
      </c>
      <c r="G9" s="7">
        <v>8784575.0</v>
      </c>
      <c r="H9" s="7" t="s">
        <v>16511</v>
      </c>
      <c r="I9" s="7">
        <v>1.0</v>
      </c>
      <c r="J9" s="7" t="s">
        <v>16442</v>
      </c>
      <c r="K9" s="7">
        <v>137150.0</v>
      </c>
      <c r="L9" s="7" t="s">
        <v>16512</v>
      </c>
      <c r="M9" s="7" t="s">
        <v>16513</v>
      </c>
      <c r="N9" s="7" t="s">
        <v>16514</v>
      </c>
      <c r="O9" s="7" t="s">
        <v>16515</v>
      </c>
      <c r="P9" s="7">
        <v>18.0</v>
      </c>
      <c r="Q9" s="7" t="s">
        <v>16516</v>
      </c>
      <c r="R9" s="7" t="s">
        <v>16517</v>
      </c>
      <c r="S9" s="7" t="s">
        <v>16518</v>
      </c>
    </row>
    <row r="10" ht="240.0" customHeight="1">
      <c r="A10" s="7">
        <v>19.0</v>
      </c>
      <c r="B10" s="7" t="s">
        <v>16519</v>
      </c>
      <c r="C10" s="7" t="s">
        <v>16520</v>
      </c>
      <c r="D10" s="7" t="s">
        <v>16522</v>
      </c>
      <c r="E10" s="7">
        <v>9.0</v>
      </c>
      <c r="F10" s="7">
        <v>1.04781002E8</v>
      </c>
      <c r="G10" s="7">
        <v>1.04928237E8</v>
      </c>
      <c r="H10" s="7" t="s">
        <v>16525</v>
      </c>
      <c r="I10" s="7">
        <v>-1.0</v>
      </c>
      <c r="J10" s="7" t="s">
        <v>16442</v>
      </c>
      <c r="K10" s="7">
        <v>600046.0</v>
      </c>
      <c r="L10" s="7" t="s">
        <v>16526</v>
      </c>
      <c r="M10" s="7" t="s">
        <v>16527</v>
      </c>
      <c r="N10" s="7"/>
      <c r="O10" s="7" t="s">
        <v>16528</v>
      </c>
      <c r="P10" s="7">
        <v>19.0</v>
      </c>
      <c r="Q10" s="7" t="s">
        <v>16529</v>
      </c>
      <c r="R10" s="7" t="s">
        <v>16531</v>
      </c>
      <c r="S10" s="7" t="s">
        <v>16533</v>
      </c>
    </row>
    <row r="11" ht="120.0" customHeight="1">
      <c r="A11" s="7">
        <v>21.0</v>
      </c>
      <c r="B11" s="7" t="s">
        <v>16535</v>
      </c>
      <c r="C11" s="7" t="s">
        <v>16536</v>
      </c>
      <c r="D11" s="7" t="s">
        <v>16537</v>
      </c>
      <c r="E11" s="7">
        <v>16.0</v>
      </c>
      <c r="F11" s="7">
        <v>2275881.0</v>
      </c>
      <c r="G11" s="7">
        <v>2340746.0</v>
      </c>
      <c r="H11" s="7" t="s">
        <v>16538</v>
      </c>
      <c r="I11" s="7">
        <v>-1.0</v>
      </c>
      <c r="J11" s="7" t="s">
        <v>16442</v>
      </c>
      <c r="K11" s="7">
        <v>601615.0</v>
      </c>
      <c r="L11" s="7" t="s">
        <v>16539</v>
      </c>
      <c r="M11" s="7" t="s">
        <v>16541</v>
      </c>
      <c r="N11" s="7" t="s">
        <v>16542</v>
      </c>
      <c r="O11" s="7" t="s">
        <v>16544</v>
      </c>
      <c r="P11" s="7">
        <v>21.0</v>
      </c>
      <c r="Q11" s="7" t="s">
        <v>16546</v>
      </c>
      <c r="R11" s="7" t="s">
        <v>16547</v>
      </c>
      <c r="S11" s="7" t="s">
        <v>16548</v>
      </c>
    </row>
    <row r="12" ht="135.0" customHeight="1">
      <c r="A12" s="7">
        <v>24.0</v>
      </c>
      <c r="B12" s="7" t="s">
        <v>16549</v>
      </c>
      <c r="C12" s="7" t="s">
        <v>16551</v>
      </c>
      <c r="D12" s="7" t="s">
        <v>16554</v>
      </c>
      <c r="E12" s="7">
        <v>1.0</v>
      </c>
      <c r="F12" s="7">
        <v>9.3992835E7</v>
      </c>
      <c r="G12" s="7">
        <v>9.4121132E7</v>
      </c>
      <c r="H12" s="7" t="s">
        <v>16555</v>
      </c>
      <c r="I12" s="7">
        <v>-1.0</v>
      </c>
      <c r="J12" s="7" t="s">
        <v>16442</v>
      </c>
      <c r="K12" s="7">
        <v>601691.0</v>
      </c>
      <c r="L12" s="7" t="s">
        <v>16557</v>
      </c>
      <c r="M12" s="7" t="s">
        <v>16559</v>
      </c>
      <c r="N12" s="7"/>
      <c r="O12" s="7" t="s">
        <v>16561</v>
      </c>
      <c r="P12" s="7">
        <v>24.0</v>
      </c>
      <c r="Q12" s="7" t="s">
        <v>16546</v>
      </c>
      <c r="R12" s="7" t="s">
        <v>16547</v>
      </c>
      <c r="S12" s="7" t="s">
        <v>16548</v>
      </c>
    </row>
    <row r="13" ht="120.0" customHeight="1">
      <c r="A13" s="7">
        <v>25.0</v>
      </c>
      <c r="B13" s="7" t="s">
        <v>16562</v>
      </c>
      <c r="C13" s="7" t="s">
        <v>16563</v>
      </c>
      <c r="D13" s="7" t="s">
        <v>16566</v>
      </c>
      <c r="E13" s="7">
        <v>9.0</v>
      </c>
      <c r="F13" s="7">
        <v>1.30713946E8</v>
      </c>
      <c r="G13" s="7">
        <v>1.30887675E8</v>
      </c>
      <c r="H13" s="7" t="s">
        <v>16568</v>
      </c>
      <c r="I13" s="7">
        <v>1.0</v>
      </c>
      <c r="J13" s="7" t="s">
        <v>16442</v>
      </c>
      <c r="K13" s="7">
        <v>189980.0</v>
      </c>
      <c r="L13" s="7" t="s">
        <v>16569</v>
      </c>
      <c r="M13" s="7" t="s">
        <v>16570</v>
      </c>
      <c r="N13" s="7" t="s">
        <v>16572</v>
      </c>
      <c r="O13" s="7" t="s">
        <v>16574</v>
      </c>
      <c r="P13" s="7">
        <v>25.0</v>
      </c>
      <c r="Q13" s="7" t="s">
        <v>16576</v>
      </c>
      <c r="R13" s="7" t="s">
        <v>16577</v>
      </c>
      <c r="S13" s="7" t="s">
        <v>16578</v>
      </c>
    </row>
    <row r="14" ht="90.0" customHeight="1">
      <c r="A14" s="7">
        <v>26.0</v>
      </c>
      <c r="B14" s="7" t="s">
        <v>16580</v>
      </c>
      <c r="C14" s="7" t="s">
        <v>16581</v>
      </c>
      <c r="D14" s="7" t="s">
        <v>16584</v>
      </c>
      <c r="E14" s="7">
        <v>7.0</v>
      </c>
      <c r="F14" s="7">
        <v>1.50824627E8</v>
      </c>
      <c r="G14" s="7">
        <v>1.50861504E8</v>
      </c>
      <c r="H14" s="7" t="s">
        <v>16585</v>
      </c>
      <c r="I14" s="7">
        <v>1.0</v>
      </c>
      <c r="J14" s="7" t="s">
        <v>16442</v>
      </c>
      <c r="K14" s="7">
        <v>104610.0</v>
      </c>
      <c r="L14" s="7" t="s">
        <v>16587</v>
      </c>
      <c r="M14" s="7" t="s">
        <v>16589</v>
      </c>
      <c r="N14" s="7" t="s">
        <v>16591</v>
      </c>
      <c r="O14" s="7" t="s">
        <v>16592</v>
      </c>
      <c r="P14" s="7">
        <v>26.0</v>
      </c>
      <c r="Q14" s="7" t="s">
        <v>16593</v>
      </c>
      <c r="R14" s="7" t="s">
        <v>16594</v>
      </c>
      <c r="S14" s="7" t="s">
        <v>16595</v>
      </c>
    </row>
    <row r="15" ht="90.0" customHeight="1">
      <c r="A15" s="7">
        <v>27.0</v>
      </c>
      <c r="B15" s="7" t="s">
        <v>16596</v>
      </c>
      <c r="C15" s="7" t="s">
        <v>16597</v>
      </c>
      <c r="D15" s="7" t="s">
        <v>16598</v>
      </c>
      <c r="E15" s="7">
        <v>1.0</v>
      </c>
      <c r="F15" s="7">
        <v>1.79099327E8</v>
      </c>
      <c r="G15" s="7">
        <v>1.79229684E8</v>
      </c>
      <c r="H15" s="7" t="s">
        <v>16599</v>
      </c>
      <c r="I15" s="7">
        <v>-1.0</v>
      </c>
      <c r="J15" s="7" t="s">
        <v>16442</v>
      </c>
      <c r="K15" s="7">
        <v>164690.0</v>
      </c>
      <c r="L15" s="7" t="s">
        <v>16602</v>
      </c>
      <c r="M15" s="7" t="s">
        <v>16604</v>
      </c>
      <c r="N15" s="7" t="s">
        <v>16605</v>
      </c>
      <c r="O15" s="7" t="s">
        <v>16606</v>
      </c>
      <c r="P15" s="7">
        <v>27.0</v>
      </c>
      <c r="Q15" s="7" t="s">
        <v>16607</v>
      </c>
      <c r="R15" s="7" t="s">
        <v>16608</v>
      </c>
      <c r="S15" s="7" t="s">
        <v>16609</v>
      </c>
    </row>
    <row r="16" ht="195.0" customHeight="1">
      <c r="A16" s="7">
        <v>28.0</v>
      </c>
      <c r="B16" s="7" t="s">
        <v>16610</v>
      </c>
      <c r="C16" s="7" t="s">
        <v>16611</v>
      </c>
      <c r="D16" s="7" t="s">
        <v>16613</v>
      </c>
      <c r="E16" s="7">
        <v>9.0</v>
      </c>
      <c r="F16" s="7">
        <v>1.33250401E8</v>
      </c>
      <c r="G16" s="7">
        <v>1.33275214E8</v>
      </c>
      <c r="H16" s="7" t="s">
        <v>16616</v>
      </c>
      <c r="I16" s="7">
        <v>-1.0</v>
      </c>
      <c r="J16" s="7" t="s">
        <v>16442</v>
      </c>
      <c r="K16" s="7">
        <v>110300.0</v>
      </c>
      <c r="L16" s="7" t="s">
        <v>16617</v>
      </c>
      <c r="M16" s="7"/>
      <c r="N16" s="7"/>
      <c r="O16" s="7" t="s">
        <v>16618</v>
      </c>
      <c r="P16" s="7">
        <v>28.0</v>
      </c>
      <c r="Q16" s="7" t="s">
        <v>16619</v>
      </c>
      <c r="R16" s="7" t="s">
        <v>16620</v>
      </c>
      <c r="S16" s="7" t="s">
        <v>16621</v>
      </c>
    </row>
    <row r="17" ht="150.0" customHeight="1">
      <c r="A17" s="7">
        <v>30.0</v>
      </c>
      <c r="B17" s="7" t="s">
        <v>16622</v>
      </c>
      <c r="C17" s="7" t="s">
        <v>16623</v>
      </c>
      <c r="D17" s="7" t="s">
        <v>16624</v>
      </c>
      <c r="E17" s="7">
        <v>3.0</v>
      </c>
      <c r="F17" s="7">
        <v>3.8103129E7</v>
      </c>
      <c r="G17" s="7">
        <v>3.8137242E7</v>
      </c>
      <c r="H17" s="7" t="s">
        <v>16625</v>
      </c>
      <c r="I17" s="7">
        <v>-1.0</v>
      </c>
      <c r="J17" s="7" t="s">
        <v>16442</v>
      </c>
      <c r="K17" s="7">
        <v>604054.0</v>
      </c>
      <c r="L17" s="7" t="s">
        <v>16629</v>
      </c>
      <c r="M17" s="7" t="s">
        <v>16630</v>
      </c>
      <c r="N17" s="7" t="s">
        <v>16631</v>
      </c>
      <c r="O17" s="7" t="s">
        <v>16632</v>
      </c>
      <c r="P17" s="7">
        <v>30.0</v>
      </c>
      <c r="Q17" s="7" t="s">
        <v>16633</v>
      </c>
      <c r="R17" s="7" t="s">
        <v>16634</v>
      </c>
      <c r="S17" s="7" t="s">
        <v>16635</v>
      </c>
    </row>
    <row r="18" ht="135.0" customHeight="1">
      <c r="A18" s="7">
        <v>31.0</v>
      </c>
      <c r="B18" s="7" t="s">
        <v>16636</v>
      </c>
      <c r="C18" s="7" t="s">
        <v>16637</v>
      </c>
      <c r="D18" s="7" t="s">
        <v>16638</v>
      </c>
      <c r="E18" s="7" t="s">
        <v>16640</v>
      </c>
      <c r="F18" s="7">
        <v>3.7086464E7</v>
      </c>
      <c r="G18" s="7">
        <v>3.7411435E7</v>
      </c>
      <c r="H18" s="7" t="s">
        <v>16642</v>
      </c>
      <c r="I18" s="7">
        <v>-1.0</v>
      </c>
      <c r="J18" s="7" t="s">
        <v>16442</v>
      </c>
      <c r="K18" s="7">
        <v>200350.0</v>
      </c>
      <c r="L18" s="7" t="s">
        <v>16644</v>
      </c>
      <c r="M18" s="7"/>
      <c r="N18" s="7" t="s">
        <v>16645</v>
      </c>
      <c r="O18" s="7"/>
      <c r="P18" s="7">
        <v>31.0</v>
      </c>
      <c r="Q18" s="7" t="s">
        <v>16646</v>
      </c>
      <c r="R18" s="7" t="s">
        <v>16647</v>
      </c>
      <c r="S18" s="7" t="s">
        <v>16648</v>
      </c>
    </row>
    <row r="19" ht="75.0" customHeight="1">
      <c r="A19" s="7">
        <v>32.0</v>
      </c>
      <c r="B19" s="7" t="s">
        <v>16649</v>
      </c>
      <c r="C19" s="7" t="s">
        <v>16650</v>
      </c>
      <c r="D19" s="7" t="s">
        <v>16651</v>
      </c>
      <c r="E19" s="7">
        <v>12.0</v>
      </c>
      <c r="F19" s="7">
        <v>1.09116595E8</v>
      </c>
      <c r="G19" s="7">
        <v>1.09268226E8</v>
      </c>
      <c r="H19" s="7" t="s">
        <v>16652</v>
      </c>
      <c r="I19" s="7">
        <v>1.0</v>
      </c>
      <c r="J19" s="7" t="s">
        <v>16442</v>
      </c>
      <c r="K19" s="7">
        <v>601557.0</v>
      </c>
      <c r="L19" s="7" t="s">
        <v>16653</v>
      </c>
      <c r="M19" s="7" t="s">
        <v>16654</v>
      </c>
      <c r="N19" s="7" t="s">
        <v>16655</v>
      </c>
      <c r="O19" s="7" t="s">
        <v>16656</v>
      </c>
      <c r="P19" s="7">
        <v>32.0</v>
      </c>
      <c r="Q19" s="7" t="s">
        <v>16657</v>
      </c>
      <c r="R19" s="7" t="s">
        <v>16658</v>
      </c>
      <c r="S19" s="7" t="s">
        <v>16659</v>
      </c>
    </row>
    <row r="20" ht="90.0" customHeight="1">
      <c r="A20" s="7">
        <v>33.0</v>
      </c>
      <c r="B20" s="7" t="s">
        <v>16660</v>
      </c>
      <c r="C20" s="7" t="s">
        <v>16662</v>
      </c>
      <c r="D20" s="7" t="s">
        <v>16664</v>
      </c>
      <c r="E20" s="7">
        <v>2.0</v>
      </c>
      <c r="F20" s="7">
        <v>2.10187939E8</v>
      </c>
      <c r="G20" s="7">
        <v>2.10225491E8</v>
      </c>
      <c r="H20" s="7" t="s">
        <v>16666</v>
      </c>
      <c r="I20" s="7">
        <v>-1.0</v>
      </c>
      <c r="J20" s="7" t="s">
        <v>16442</v>
      </c>
      <c r="K20" s="7">
        <v>609576.0</v>
      </c>
      <c r="L20" s="7" t="s">
        <v>16667</v>
      </c>
      <c r="M20" s="7" t="s">
        <v>16668</v>
      </c>
      <c r="N20" s="7" t="s">
        <v>16669</v>
      </c>
      <c r="O20" s="7" t="s">
        <v>16670</v>
      </c>
      <c r="P20" s="7">
        <v>33.0</v>
      </c>
      <c r="Q20" s="7" t="s">
        <v>16529</v>
      </c>
      <c r="R20" s="7" t="s">
        <v>16531</v>
      </c>
      <c r="S20" s="7" t="s">
        <v>16533</v>
      </c>
    </row>
    <row r="21" ht="135.0" customHeight="1">
      <c r="A21" s="7">
        <v>34.0</v>
      </c>
      <c r="B21" s="7" t="s">
        <v>16671</v>
      </c>
      <c r="C21" s="7" t="s">
        <v>16672</v>
      </c>
      <c r="D21" s="7" t="s">
        <v>16673</v>
      </c>
      <c r="E21" s="7">
        <v>1.0</v>
      </c>
      <c r="F21" s="7">
        <v>7.5724347E7</v>
      </c>
      <c r="G21" s="7">
        <v>7.5787575E7</v>
      </c>
      <c r="H21" s="7" t="s">
        <v>16674</v>
      </c>
      <c r="I21" s="7">
        <v>1.0</v>
      </c>
      <c r="J21" s="7" t="s">
        <v>16442</v>
      </c>
      <c r="K21" s="7">
        <v>607008.0</v>
      </c>
      <c r="L21" s="7" t="s">
        <v>16675</v>
      </c>
      <c r="M21" s="7" t="s">
        <v>16676</v>
      </c>
      <c r="N21" s="7" t="s">
        <v>16677</v>
      </c>
      <c r="O21" s="7" t="s">
        <v>16678</v>
      </c>
      <c r="P21" s="7">
        <v>34.0</v>
      </c>
      <c r="Q21" s="7" t="s">
        <v>16646</v>
      </c>
      <c r="R21" s="7" t="s">
        <v>16647</v>
      </c>
      <c r="S21" s="7" t="s">
        <v>16648</v>
      </c>
    </row>
    <row r="22" ht="105.0" customHeight="1">
      <c r="A22" s="7">
        <v>35.0</v>
      </c>
      <c r="B22" s="7" t="s">
        <v>16679</v>
      </c>
      <c r="C22" s="7" t="s">
        <v>16680</v>
      </c>
      <c r="D22" s="7" t="s">
        <v>16682</v>
      </c>
      <c r="E22" s="7">
        <v>12.0</v>
      </c>
      <c r="F22" s="7">
        <v>1.20725735E8</v>
      </c>
      <c r="G22" s="7">
        <v>1.20740008E8</v>
      </c>
      <c r="H22" s="7" t="s">
        <v>16685</v>
      </c>
      <c r="I22" s="7">
        <v>1.0</v>
      </c>
      <c r="J22" s="7" t="s">
        <v>16442</v>
      </c>
      <c r="K22" s="7">
        <v>606885.0</v>
      </c>
      <c r="L22" s="7" t="s">
        <v>16686</v>
      </c>
      <c r="M22" s="7" t="s">
        <v>16687</v>
      </c>
      <c r="N22" s="7" t="s">
        <v>16688</v>
      </c>
      <c r="O22" s="7" t="s">
        <v>16689</v>
      </c>
      <c r="P22" s="7">
        <v>35.0</v>
      </c>
      <c r="Q22" s="7" t="s">
        <v>16529</v>
      </c>
      <c r="R22" s="7" t="s">
        <v>16531</v>
      </c>
      <c r="S22" s="7" t="s">
        <v>16533</v>
      </c>
    </row>
    <row r="23" ht="90.0" customHeight="1">
      <c r="A23" s="7">
        <v>36.0</v>
      </c>
      <c r="B23" s="7" t="s">
        <v>16690</v>
      </c>
      <c r="C23" s="7" t="s">
        <v>16691</v>
      </c>
      <c r="D23" s="7" t="s">
        <v>16692</v>
      </c>
      <c r="E23" s="7">
        <v>10.0</v>
      </c>
      <c r="F23" s="7">
        <v>1.23008979E8</v>
      </c>
      <c r="G23" s="7">
        <v>1.23058311E8</v>
      </c>
      <c r="H23" s="7" t="s">
        <v>16693</v>
      </c>
      <c r="I23" s="7">
        <v>1.0</v>
      </c>
      <c r="J23" s="7" t="s">
        <v>16442</v>
      </c>
      <c r="K23" s="7">
        <v>600301.0</v>
      </c>
      <c r="L23" s="7" t="s">
        <v>16694</v>
      </c>
      <c r="M23" s="7" t="s">
        <v>16695</v>
      </c>
      <c r="N23" s="7" t="s">
        <v>16696</v>
      </c>
      <c r="O23" s="7" t="s">
        <v>16697</v>
      </c>
      <c r="P23" s="7">
        <v>36.0</v>
      </c>
      <c r="Q23" s="7" t="s">
        <v>16698</v>
      </c>
      <c r="R23" s="7" t="s">
        <v>16700</v>
      </c>
      <c r="S23" s="7" t="s">
        <v>16702</v>
      </c>
    </row>
    <row r="24" ht="60.0" customHeight="1">
      <c r="A24" s="7">
        <v>37.0</v>
      </c>
      <c r="B24" s="7" t="s">
        <v>16704</v>
      </c>
      <c r="C24" s="7" t="s">
        <v>16705</v>
      </c>
      <c r="D24" s="7" t="s">
        <v>16706</v>
      </c>
      <c r="E24" s="7">
        <v>17.0</v>
      </c>
      <c r="F24" s="7">
        <v>7217125.0</v>
      </c>
      <c r="G24" s="7">
        <v>7225273.0</v>
      </c>
      <c r="H24" s="7" t="s">
        <v>16707</v>
      </c>
      <c r="I24" s="7">
        <v>1.0</v>
      </c>
      <c r="J24" s="7" t="s">
        <v>16442</v>
      </c>
      <c r="K24" s="7">
        <v>609575.0</v>
      </c>
      <c r="L24" s="7" t="s">
        <v>16708</v>
      </c>
      <c r="M24" s="7" t="s">
        <v>16709</v>
      </c>
      <c r="N24" s="7" t="s">
        <v>16710</v>
      </c>
      <c r="O24" s="7" t="s">
        <v>16711</v>
      </c>
      <c r="P24" s="7">
        <v>37.0</v>
      </c>
      <c r="Q24" s="7" t="s">
        <v>16712</v>
      </c>
      <c r="R24" s="7" t="s">
        <v>16713</v>
      </c>
      <c r="S24" s="7" t="s">
        <v>16714</v>
      </c>
    </row>
    <row r="25" ht="135.0" customHeight="1">
      <c r="A25" s="7">
        <v>38.0</v>
      </c>
      <c r="B25" s="7" t="s">
        <v>16715</v>
      </c>
      <c r="C25" s="7" t="s">
        <v>16716</v>
      </c>
      <c r="D25" s="7" t="s">
        <v>16717</v>
      </c>
      <c r="E25" s="7">
        <v>11.0</v>
      </c>
      <c r="F25" s="7">
        <v>1.08121516E8</v>
      </c>
      <c r="G25" s="7">
        <v>1.08147776E8</v>
      </c>
      <c r="H25" s="7" t="s">
        <v>16718</v>
      </c>
      <c r="I25" s="7">
        <v>1.0</v>
      </c>
      <c r="J25" s="7" t="s">
        <v>16442</v>
      </c>
      <c r="K25" s="7">
        <v>607809.0</v>
      </c>
      <c r="L25" s="7" t="s">
        <v>16720</v>
      </c>
      <c r="M25" s="7" t="s">
        <v>16722</v>
      </c>
      <c r="N25" s="7" t="s">
        <v>16723</v>
      </c>
      <c r="O25" s="7" t="s">
        <v>16725</v>
      </c>
      <c r="P25" s="7">
        <v>38.0</v>
      </c>
      <c r="Q25" s="7" t="s">
        <v>16726</v>
      </c>
      <c r="R25" s="7" t="s">
        <v>16727</v>
      </c>
      <c r="S25" s="7" t="s">
        <v>16728</v>
      </c>
    </row>
    <row r="26" ht="150.0" customHeight="1">
      <c r="A26" s="7">
        <v>39.0</v>
      </c>
      <c r="B26" s="7" t="s">
        <v>16729</v>
      </c>
      <c r="C26" s="7" t="s">
        <v>16730</v>
      </c>
      <c r="D26" s="7" t="s">
        <v>16731</v>
      </c>
      <c r="E26" s="7">
        <v>6.0</v>
      </c>
      <c r="F26" s="7">
        <v>1.59760328E8</v>
      </c>
      <c r="G26" s="7">
        <v>1.59779055E8</v>
      </c>
      <c r="H26" s="7" t="s">
        <v>16732</v>
      </c>
      <c r="I26" s="7">
        <v>1.0</v>
      </c>
      <c r="J26" s="7" t="s">
        <v>16442</v>
      </c>
      <c r="K26" s="7">
        <v>100678.0</v>
      </c>
      <c r="L26" s="7" t="s">
        <v>16733</v>
      </c>
      <c r="M26" s="7" t="s">
        <v>16734</v>
      </c>
      <c r="N26" s="7" t="s">
        <v>16735</v>
      </c>
      <c r="O26" s="7" t="s">
        <v>16736</v>
      </c>
      <c r="P26" s="7">
        <v>39.0</v>
      </c>
      <c r="Q26" s="7" t="s">
        <v>16633</v>
      </c>
      <c r="R26" s="7" t="s">
        <v>16634</v>
      </c>
      <c r="S26" s="7" t="s">
        <v>16635</v>
      </c>
    </row>
    <row r="27" ht="75.0" customHeight="1">
      <c r="A27" s="7">
        <v>43.0</v>
      </c>
      <c r="B27" s="7" t="s">
        <v>16740</v>
      </c>
      <c r="C27" s="7" t="s">
        <v>16741</v>
      </c>
      <c r="D27" s="7" t="s">
        <v>16742</v>
      </c>
      <c r="E27" s="7">
        <v>7.0</v>
      </c>
      <c r="F27" s="7">
        <v>1.00889994E8</v>
      </c>
      <c r="G27" s="7">
        <v>1.00896974E8</v>
      </c>
      <c r="H27" s="7" t="s">
        <v>16497</v>
      </c>
      <c r="I27" s="7">
        <v>-1.0</v>
      </c>
      <c r="J27" s="7" t="s">
        <v>16442</v>
      </c>
      <c r="K27" s="7">
        <v>100740.0</v>
      </c>
      <c r="L27" s="7" t="s">
        <v>16743</v>
      </c>
      <c r="M27" s="7" t="s">
        <v>16744</v>
      </c>
      <c r="N27" s="7" t="s">
        <v>16745</v>
      </c>
      <c r="O27" s="7" t="s">
        <v>16746</v>
      </c>
      <c r="P27" s="7">
        <v>43.0</v>
      </c>
      <c r="Q27" s="7" t="s">
        <v>16747</v>
      </c>
      <c r="R27" s="7" t="s">
        <v>16748</v>
      </c>
      <c r="S27" s="7" t="s">
        <v>16749</v>
      </c>
    </row>
    <row r="28" ht="150.0" customHeight="1">
      <c r="A28" s="7">
        <v>47.0</v>
      </c>
      <c r="B28" s="7" t="s">
        <v>16750</v>
      </c>
      <c r="C28" s="7" t="s">
        <v>16751</v>
      </c>
      <c r="D28" s="7" t="s">
        <v>16752</v>
      </c>
      <c r="E28" s="7">
        <v>17.0</v>
      </c>
      <c r="F28" s="7">
        <v>4.1866908E7</v>
      </c>
      <c r="G28" s="7">
        <v>4.1930542E7</v>
      </c>
      <c r="H28" s="7" t="s">
        <v>16753</v>
      </c>
      <c r="I28" s="7">
        <v>-1.0</v>
      </c>
      <c r="J28" s="7" t="s">
        <v>16442</v>
      </c>
      <c r="K28" s="7">
        <v>108728.0</v>
      </c>
      <c r="L28" s="7" t="s">
        <v>16754</v>
      </c>
      <c r="M28" s="7" t="s">
        <v>16756</v>
      </c>
      <c r="N28" s="7" t="s">
        <v>16759</v>
      </c>
      <c r="O28" s="7" t="s">
        <v>16760</v>
      </c>
      <c r="P28" s="7">
        <v>47.0</v>
      </c>
      <c r="Q28" s="7" t="s">
        <v>16761</v>
      </c>
      <c r="R28" s="7" t="s">
        <v>16762</v>
      </c>
      <c r="S28" s="7" t="s">
        <v>16763</v>
      </c>
    </row>
    <row r="29" ht="150.0" customHeight="1">
      <c r="A29" s="7">
        <v>48.0</v>
      </c>
      <c r="B29" s="7" t="s">
        <v>16764</v>
      </c>
      <c r="C29" s="7" t="s">
        <v>16765</v>
      </c>
      <c r="D29" s="7" t="s">
        <v>16766</v>
      </c>
      <c r="E29" s="7">
        <v>9.0</v>
      </c>
      <c r="F29" s="7">
        <v>3.2384603E7</v>
      </c>
      <c r="G29" s="7">
        <v>3.2454769E7</v>
      </c>
      <c r="H29" s="7" t="s">
        <v>16767</v>
      </c>
      <c r="I29" s="7">
        <v>1.0</v>
      </c>
      <c r="J29" s="7" t="s">
        <v>16442</v>
      </c>
      <c r="K29" s="7">
        <v>100880.0</v>
      </c>
      <c r="L29" s="7" t="s">
        <v>16768</v>
      </c>
      <c r="M29" s="7" t="s">
        <v>16769</v>
      </c>
      <c r="N29" s="7" t="s">
        <v>16770</v>
      </c>
      <c r="O29" s="7" t="s">
        <v>16771</v>
      </c>
      <c r="P29" s="7">
        <v>48.0</v>
      </c>
      <c r="Q29" s="7" t="s">
        <v>16772</v>
      </c>
      <c r="R29" s="7" t="s">
        <v>16773</v>
      </c>
      <c r="S29" s="7" t="s">
        <v>16775</v>
      </c>
    </row>
    <row r="30" ht="90.0" customHeight="1">
      <c r="A30" s="7">
        <v>50.0</v>
      </c>
      <c r="B30" s="7" t="s">
        <v>16777</v>
      </c>
      <c r="C30" s="7" t="s">
        <v>16779</v>
      </c>
      <c r="D30" s="7" t="s">
        <v>16780</v>
      </c>
      <c r="E30" s="7">
        <v>22.0</v>
      </c>
      <c r="F30" s="7">
        <v>4.1469125E7</v>
      </c>
      <c r="G30" s="7">
        <v>4.1528989E7</v>
      </c>
      <c r="H30" s="7" t="s">
        <v>16781</v>
      </c>
      <c r="I30" s="7">
        <v>1.0</v>
      </c>
      <c r="J30" s="7" t="s">
        <v>16442</v>
      </c>
      <c r="K30" s="7">
        <v>100850.0</v>
      </c>
      <c r="L30" s="7" t="s">
        <v>16782</v>
      </c>
      <c r="M30" s="7" t="s">
        <v>16783</v>
      </c>
      <c r="N30" s="7" t="s">
        <v>16784</v>
      </c>
      <c r="O30" s="7" t="s">
        <v>16785</v>
      </c>
      <c r="P30" s="7">
        <v>50.0</v>
      </c>
      <c r="Q30" s="7" t="s">
        <v>16529</v>
      </c>
      <c r="R30" s="7" t="s">
        <v>16531</v>
      </c>
      <c r="S30" s="7" t="s">
        <v>16533</v>
      </c>
    </row>
    <row r="31" ht="135.0" customHeight="1">
      <c r="A31" s="7">
        <v>51.0</v>
      </c>
      <c r="B31" s="7" t="s">
        <v>16786</v>
      </c>
      <c r="C31" s="7" t="s">
        <v>16787</v>
      </c>
      <c r="D31" s="7" t="s">
        <v>16788</v>
      </c>
      <c r="E31" s="7">
        <v>17.0</v>
      </c>
      <c r="F31" s="7">
        <v>7.5941507E7</v>
      </c>
      <c r="G31" s="7">
        <v>7.5979363E7</v>
      </c>
      <c r="H31" s="7" t="s">
        <v>16473</v>
      </c>
      <c r="I31" s="7">
        <v>-1.0</v>
      </c>
      <c r="J31" s="7" t="s">
        <v>16442</v>
      </c>
      <c r="K31" s="7">
        <v>609751.0</v>
      </c>
      <c r="L31" s="7" t="s">
        <v>16789</v>
      </c>
      <c r="M31" s="7" t="s">
        <v>16790</v>
      </c>
      <c r="N31" s="7" t="s">
        <v>16791</v>
      </c>
      <c r="O31" s="7" t="s">
        <v>16792</v>
      </c>
      <c r="P31" s="7">
        <v>51.0</v>
      </c>
      <c r="Q31" s="7" t="s">
        <v>16793</v>
      </c>
      <c r="R31" s="7" t="s">
        <v>16795</v>
      </c>
      <c r="S31" s="7" t="s">
        <v>16797</v>
      </c>
    </row>
    <row r="32" ht="75.0" customHeight="1">
      <c r="A32" s="7">
        <v>52.0</v>
      </c>
      <c r="B32" s="7" t="s">
        <v>16798</v>
      </c>
      <c r="C32" s="7" t="s">
        <v>16800</v>
      </c>
      <c r="D32" s="7" t="s">
        <v>16801</v>
      </c>
      <c r="E32" s="7">
        <v>2.0</v>
      </c>
      <c r="F32" s="7">
        <v>264140.0</v>
      </c>
      <c r="G32" s="7">
        <v>278283.0</v>
      </c>
      <c r="H32" s="7" t="s">
        <v>16802</v>
      </c>
      <c r="I32" s="7">
        <v>1.0</v>
      </c>
      <c r="J32" s="7" t="s">
        <v>16442</v>
      </c>
      <c r="K32" s="7">
        <v>171500.0</v>
      </c>
      <c r="L32" s="7" t="s">
        <v>16803</v>
      </c>
      <c r="M32" s="7" t="s">
        <v>16804</v>
      </c>
      <c r="N32" s="7" t="s">
        <v>16805</v>
      </c>
      <c r="O32" s="7" t="s">
        <v>16806</v>
      </c>
      <c r="P32" s="7">
        <v>52.0</v>
      </c>
      <c r="Q32" s="7" t="s">
        <v>16807</v>
      </c>
      <c r="R32" s="7" t="s">
        <v>16808</v>
      </c>
      <c r="S32" s="7" t="s">
        <v>16809</v>
      </c>
    </row>
    <row r="33" ht="90.0" customHeight="1">
      <c r="A33" s="7">
        <v>53.0</v>
      </c>
      <c r="B33" s="7" t="s">
        <v>16810</v>
      </c>
      <c r="C33" s="7" t="s">
        <v>16811</v>
      </c>
      <c r="D33" s="7" t="s">
        <v>16812</v>
      </c>
      <c r="E33" s="7">
        <v>11.0</v>
      </c>
      <c r="F33" s="7">
        <v>4.7239302E7</v>
      </c>
      <c r="G33" s="7">
        <v>4.7248906E7</v>
      </c>
      <c r="H33" s="7" t="s">
        <v>16813</v>
      </c>
      <c r="I33" s="7">
        <v>-1.0</v>
      </c>
      <c r="J33" s="7" t="s">
        <v>16442</v>
      </c>
      <c r="K33" s="7">
        <v>171650.0</v>
      </c>
      <c r="L33" s="7" t="s">
        <v>16816</v>
      </c>
      <c r="M33" s="7" t="s">
        <v>16818</v>
      </c>
      <c r="N33" s="7"/>
      <c r="O33" s="7" t="s">
        <v>16820</v>
      </c>
      <c r="P33" s="7">
        <v>53.0</v>
      </c>
      <c r="Q33" s="7" t="s">
        <v>16529</v>
      </c>
      <c r="R33" s="7" t="s">
        <v>16531</v>
      </c>
      <c r="S33" s="7" t="s">
        <v>16533</v>
      </c>
    </row>
    <row r="34" ht="90.0" customHeight="1">
      <c r="A34" s="7">
        <v>54.0</v>
      </c>
      <c r="B34" s="7" t="s">
        <v>16824</v>
      </c>
      <c r="C34" s="7" t="s">
        <v>16825</v>
      </c>
      <c r="D34" s="7" t="s">
        <v>16826</v>
      </c>
      <c r="E34" s="7">
        <v>19.0</v>
      </c>
      <c r="F34" s="7">
        <v>1.157466E7</v>
      </c>
      <c r="G34" s="7">
        <v>1.1579008E7</v>
      </c>
      <c r="H34" s="7" t="s">
        <v>16511</v>
      </c>
      <c r="I34" s="7">
        <v>-1.0</v>
      </c>
      <c r="J34" s="7" t="s">
        <v>16442</v>
      </c>
      <c r="K34" s="7">
        <v>171640.0</v>
      </c>
      <c r="L34" s="7" t="s">
        <v>16829</v>
      </c>
      <c r="M34" s="7" t="s">
        <v>16830</v>
      </c>
      <c r="N34" s="7" t="s">
        <v>16831</v>
      </c>
      <c r="O34" s="7" t="s">
        <v>16832</v>
      </c>
      <c r="P34" s="7">
        <v>54.0</v>
      </c>
      <c r="Q34" s="7" t="s">
        <v>16529</v>
      </c>
      <c r="R34" s="7" t="s">
        <v>16531</v>
      </c>
      <c r="S34" s="7" t="s">
        <v>16533</v>
      </c>
    </row>
    <row r="35" ht="90.0" customHeight="1">
      <c r="A35" s="7">
        <v>55.0</v>
      </c>
      <c r="B35" s="7" t="s">
        <v>16838</v>
      </c>
      <c r="C35" s="7" t="s">
        <v>16840</v>
      </c>
      <c r="D35" s="7" t="s">
        <v>16842</v>
      </c>
      <c r="E35" s="7">
        <v>3.0</v>
      </c>
      <c r="F35" s="7">
        <v>1.32317367E8</v>
      </c>
      <c r="G35" s="7">
        <v>1.32368298E8</v>
      </c>
      <c r="H35" s="7" t="s">
        <v>16497</v>
      </c>
      <c r="I35" s="7">
        <v>1.0</v>
      </c>
      <c r="J35" s="7" t="s">
        <v>16442</v>
      </c>
      <c r="K35" s="7">
        <v>171790.0</v>
      </c>
      <c r="L35" s="7" t="s">
        <v>16846</v>
      </c>
      <c r="M35" s="7" t="s">
        <v>16848</v>
      </c>
      <c r="N35" s="7" t="s">
        <v>16849</v>
      </c>
      <c r="O35" s="7" t="s">
        <v>16856</v>
      </c>
      <c r="P35" s="7">
        <v>55.0</v>
      </c>
      <c r="Q35" s="7" t="s">
        <v>16529</v>
      </c>
      <c r="R35" s="7" t="s">
        <v>16531</v>
      </c>
      <c r="S35" s="7" t="s">
        <v>16533</v>
      </c>
    </row>
    <row r="36" ht="60.0" customHeight="1">
      <c r="A36" s="7">
        <v>90.0</v>
      </c>
      <c r="B36" s="7" t="s">
        <v>16862</v>
      </c>
      <c r="C36" s="7" t="s">
        <v>16864</v>
      </c>
      <c r="D36" s="7" t="s">
        <v>16866</v>
      </c>
      <c r="E36" s="7">
        <v>2.0</v>
      </c>
      <c r="F36" s="7">
        <v>1.57736444E8</v>
      </c>
      <c r="G36" s="7">
        <v>1.57875862E8</v>
      </c>
      <c r="H36" s="7" t="s">
        <v>16869</v>
      </c>
      <c r="I36" s="7">
        <v>-1.0</v>
      </c>
      <c r="J36" s="7" t="s">
        <v>16442</v>
      </c>
      <c r="K36" s="7">
        <v>102576.0</v>
      </c>
      <c r="L36" s="7" t="s">
        <v>16870</v>
      </c>
      <c r="M36" s="7" t="s">
        <v>16871</v>
      </c>
      <c r="N36" s="7" t="s">
        <v>16872</v>
      </c>
      <c r="O36" s="7" t="s">
        <v>16873</v>
      </c>
      <c r="P36" s="7">
        <v>90.0</v>
      </c>
      <c r="Q36" s="7" t="s">
        <v>16874</v>
      </c>
      <c r="R36" s="7" t="s">
        <v>16876</v>
      </c>
      <c r="S36" s="7" t="s">
        <v>16880</v>
      </c>
    </row>
    <row r="37" ht="60.0" customHeight="1">
      <c r="A37" s="7">
        <v>91.0</v>
      </c>
      <c r="B37" s="7" t="s">
        <v>16882</v>
      </c>
      <c r="C37" s="7" t="s">
        <v>16883</v>
      </c>
      <c r="D37" s="7" t="s">
        <v>16884</v>
      </c>
      <c r="E37" s="7">
        <v>12.0</v>
      </c>
      <c r="F37" s="7">
        <v>5.1951667E7</v>
      </c>
      <c r="G37" s="7">
        <v>5.1997078E7</v>
      </c>
      <c r="H37" s="7" t="s">
        <v>16886</v>
      </c>
      <c r="I37" s="7">
        <v>1.0</v>
      </c>
      <c r="J37" s="7" t="s">
        <v>16442</v>
      </c>
      <c r="K37" s="7">
        <v>601300.0</v>
      </c>
      <c r="L37" s="7" t="s">
        <v>16891</v>
      </c>
      <c r="M37" s="7" t="s">
        <v>16894</v>
      </c>
      <c r="N37" s="7" t="s">
        <v>16895</v>
      </c>
      <c r="O37" s="7" t="s">
        <v>16896</v>
      </c>
      <c r="P37" s="7">
        <v>91.0</v>
      </c>
      <c r="Q37" s="7" t="s">
        <v>16898</v>
      </c>
      <c r="R37" s="7" t="s">
        <v>16900</v>
      </c>
      <c r="S37" s="7" t="s">
        <v>16901</v>
      </c>
    </row>
    <row r="38" ht="90.0" customHeight="1">
      <c r="A38" s="7">
        <v>92.0</v>
      </c>
      <c r="B38" s="7" t="s">
        <v>16905</v>
      </c>
      <c r="C38" s="7" t="s">
        <v>16906</v>
      </c>
      <c r="D38" s="7" t="s">
        <v>16907</v>
      </c>
      <c r="E38" s="7">
        <v>2.0</v>
      </c>
      <c r="F38" s="7">
        <v>1.47844517E8</v>
      </c>
      <c r="G38" s="7">
        <v>1.47930826E8</v>
      </c>
      <c r="H38" s="7" t="s">
        <v>16718</v>
      </c>
      <c r="I38" s="7">
        <v>1.0</v>
      </c>
      <c r="J38" s="7" t="s">
        <v>16442</v>
      </c>
      <c r="K38" s="7">
        <v>102581.0</v>
      </c>
      <c r="L38" s="7" t="s">
        <v>16913</v>
      </c>
      <c r="M38" s="7" t="s">
        <v>16915</v>
      </c>
      <c r="N38" s="7" t="s">
        <v>16918</v>
      </c>
      <c r="O38" s="7" t="s">
        <v>16921</v>
      </c>
      <c r="P38" s="7">
        <v>92.0</v>
      </c>
      <c r="Q38" s="7" t="s">
        <v>16923</v>
      </c>
      <c r="R38" s="7" t="s">
        <v>16925</v>
      </c>
      <c r="S38" s="7" t="s">
        <v>16927</v>
      </c>
    </row>
    <row r="39" ht="60.0" customHeight="1">
      <c r="A39" s="7">
        <v>93.0</v>
      </c>
      <c r="B39" s="7" t="s">
        <v>16930</v>
      </c>
      <c r="C39" s="7" t="s">
        <v>16931</v>
      </c>
      <c r="D39" s="7" t="s">
        <v>16935</v>
      </c>
      <c r="E39" s="7">
        <v>3.0</v>
      </c>
      <c r="F39" s="7">
        <v>3.8453851E7</v>
      </c>
      <c r="G39" s="7">
        <v>3.8493142E7</v>
      </c>
      <c r="H39" s="7" t="s">
        <v>16625</v>
      </c>
      <c r="I39" s="7">
        <v>1.0</v>
      </c>
      <c r="J39" s="7" t="s">
        <v>16442</v>
      </c>
      <c r="K39" s="7">
        <v>602730.0</v>
      </c>
      <c r="L39" s="7" t="s">
        <v>16941</v>
      </c>
      <c r="M39" s="7" t="s">
        <v>16942</v>
      </c>
      <c r="N39" s="7" t="s">
        <v>16944</v>
      </c>
      <c r="O39" s="7" t="s">
        <v>16946</v>
      </c>
      <c r="P39" s="7">
        <v>93.0</v>
      </c>
      <c r="Q39" s="7" t="s">
        <v>16947</v>
      </c>
      <c r="R39" s="7" t="s">
        <v>16948</v>
      </c>
      <c r="S39" s="7" t="s">
        <v>16951</v>
      </c>
    </row>
    <row r="40" ht="120.0" customHeight="1">
      <c r="A40" s="7">
        <v>94.0</v>
      </c>
      <c r="B40" s="7" t="s">
        <v>16954</v>
      </c>
      <c r="C40" s="7" t="s">
        <v>16955</v>
      </c>
      <c r="D40" s="7" t="s">
        <v>16957</v>
      </c>
      <c r="E40" s="7">
        <v>12.0</v>
      </c>
      <c r="F40" s="7">
        <v>5.1906908E7</v>
      </c>
      <c r="G40" s="7">
        <v>5.1923361E7</v>
      </c>
      <c r="H40" s="7" t="s">
        <v>16886</v>
      </c>
      <c r="I40" s="7">
        <v>1.0</v>
      </c>
      <c r="J40" s="7" t="s">
        <v>16442</v>
      </c>
      <c r="K40" s="7">
        <v>601284.0</v>
      </c>
      <c r="L40" s="7" t="s">
        <v>16970</v>
      </c>
      <c r="M40" s="7"/>
      <c r="N40" s="7"/>
      <c r="O40" s="7" t="s">
        <v>16971</v>
      </c>
      <c r="P40" s="7">
        <v>94.0</v>
      </c>
      <c r="Q40" s="7" t="s">
        <v>16975</v>
      </c>
      <c r="R40" s="7" t="s">
        <v>16979</v>
      </c>
      <c r="S40" s="7" t="s">
        <v>16983</v>
      </c>
    </row>
    <row r="41" ht="75.0" customHeight="1">
      <c r="A41" s="7">
        <v>95.0</v>
      </c>
      <c r="B41" s="7" t="s">
        <v>16986</v>
      </c>
      <c r="C41" s="7" t="s">
        <v>16987</v>
      </c>
      <c r="D41" s="7" t="s">
        <v>16990</v>
      </c>
      <c r="E41" s="7">
        <v>3.0</v>
      </c>
      <c r="F41" s="7">
        <v>5.198334E7</v>
      </c>
      <c r="G41" s="7">
        <v>5.1989197E7</v>
      </c>
      <c r="H41" s="7" t="s">
        <v>16993</v>
      </c>
      <c r="I41" s="7">
        <v>1.0</v>
      </c>
      <c r="J41" s="7" t="s">
        <v>16442</v>
      </c>
      <c r="K41" s="7">
        <v>104620.0</v>
      </c>
      <c r="L41" s="7" t="s">
        <v>16998</v>
      </c>
      <c r="M41" s="7"/>
      <c r="N41" s="7" t="s">
        <v>17000</v>
      </c>
      <c r="O41" s="7" t="s">
        <v>17003</v>
      </c>
      <c r="P41" s="7">
        <v>95.0</v>
      </c>
      <c r="Q41" s="7" t="s">
        <v>17004</v>
      </c>
      <c r="R41" s="7" t="s">
        <v>17007</v>
      </c>
      <c r="S41" s="7" t="s">
        <v>17010</v>
      </c>
    </row>
    <row r="42" ht="60.0" customHeight="1">
      <c r="A42" s="7">
        <v>97.0</v>
      </c>
      <c r="B42" s="7" t="s">
        <v>17011</v>
      </c>
      <c r="C42" s="7" t="s">
        <v>17014</v>
      </c>
      <c r="D42" s="7" t="s">
        <v>17015</v>
      </c>
      <c r="E42" s="7">
        <v>14.0</v>
      </c>
      <c r="F42" s="7">
        <v>7.5053221E7</v>
      </c>
      <c r="G42" s="7">
        <v>7.5069483E7</v>
      </c>
      <c r="H42" s="7" t="s">
        <v>17018</v>
      </c>
      <c r="I42" s="7">
        <v>-1.0</v>
      </c>
      <c r="J42" s="7" t="s">
        <v>16442</v>
      </c>
      <c r="K42" s="7">
        <v>600875.0</v>
      </c>
      <c r="L42" s="7" t="s">
        <v>17022</v>
      </c>
      <c r="M42" s="7" t="s">
        <v>17024</v>
      </c>
      <c r="N42" s="7" t="s">
        <v>17026</v>
      </c>
      <c r="O42" s="7" t="s">
        <v>17027</v>
      </c>
      <c r="P42" s="7">
        <v>97.0</v>
      </c>
      <c r="Q42" s="7" t="s">
        <v>17031</v>
      </c>
      <c r="R42" s="7" t="s">
        <v>17032</v>
      </c>
      <c r="S42" s="7" t="s">
        <v>17034</v>
      </c>
    </row>
    <row r="43" ht="60.0" customHeight="1">
      <c r="A43" s="7">
        <v>98.0</v>
      </c>
      <c r="B43" s="7" t="s">
        <v>17035</v>
      </c>
      <c r="C43" s="7" t="s">
        <v>17036</v>
      </c>
      <c r="D43" s="7" t="s">
        <v>17037</v>
      </c>
      <c r="E43" s="7">
        <v>2.0</v>
      </c>
      <c r="F43" s="7">
        <v>5.3970838E7</v>
      </c>
      <c r="G43" s="7">
        <v>5.43053E7</v>
      </c>
      <c r="H43" s="7" t="s">
        <v>17040</v>
      </c>
      <c r="I43" s="7">
        <v>1.0</v>
      </c>
      <c r="J43" s="7" t="s">
        <v>16442</v>
      </c>
      <c r="K43" s="7">
        <v>102595.0</v>
      </c>
      <c r="L43" s="7" t="s">
        <v>17042</v>
      </c>
      <c r="M43" s="7"/>
      <c r="N43" s="7"/>
      <c r="O43" s="7"/>
      <c r="P43" s="7">
        <v>98.0</v>
      </c>
      <c r="Q43" s="7"/>
      <c r="R43" s="7"/>
      <c r="S43" s="7"/>
    </row>
    <row r="44" ht="90.0" customHeight="1">
      <c r="A44" s="7">
        <v>100.0</v>
      </c>
      <c r="B44" s="7" t="s">
        <v>17047</v>
      </c>
      <c r="C44" s="7" t="s">
        <v>7049</v>
      </c>
      <c r="D44" s="7" t="s">
        <v>17048</v>
      </c>
      <c r="E44" s="7">
        <v>20.0</v>
      </c>
      <c r="F44" s="7">
        <v>4.4619522E7</v>
      </c>
      <c r="G44" s="7">
        <v>4.4652233E7</v>
      </c>
      <c r="H44" s="7" t="s">
        <v>17051</v>
      </c>
      <c r="I44" s="7">
        <v>-1.0</v>
      </c>
      <c r="J44" s="7" t="s">
        <v>16442</v>
      </c>
      <c r="K44" s="7">
        <v>608958.0</v>
      </c>
      <c r="L44" s="7" t="s">
        <v>17057</v>
      </c>
      <c r="M44" s="7" t="s">
        <v>17060</v>
      </c>
      <c r="N44" s="7" t="s">
        <v>17061</v>
      </c>
      <c r="O44" s="7" t="s">
        <v>17063</v>
      </c>
      <c r="P44" s="7">
        <v>100.0</v>
      </c>
      <c r="Q44" s="7" t="s">
        <v>16529</v>
      </c>
      <c r="R44" s="7" t="s">
        <v>16531</v>
      </c>
      <c r="S44" s="7" t="s">
        <v>16533</v>
      </c>
    </row>
    <row r="45" ht="90.0" customHeight="1">
      <c r="A45" s="7">
        <v>107.0</v>
      </c>
      <c r="B45" s="7" t="s">
        <v>17067</v>
      </c>
      <c r="C45" s="7" t="s">
        <v>17068</v>
      </c>
      <c r="D45" s="7" t="s">
        <v>17069</v>
      </c>
      <c r="E45" s="7">
        <v>7.0</v>
      </c>
      <c r="F45" s="7">
        <v>4.557414E7</v>
      </c>
      <c r="G45" s="7">
        <v>4.5723116E7</v>
      </c>
      <c r="H45" s="7" t="s">
        <v>17072</v>
      </c>
      <c r="I45" s="7">
        <v>1.0</v>
      </c>
      <c r="J45" s="7" t="s">
        <v>16442</v>
      </c>
      <c r="K45" s="7">
        <v>103072.0</v>
      </c>
      <c r="L45" s="7" t="s">
        <v>17078</v>
      </c>
      <c r="M45" s="7"/>
      <c r="N45" s="7" t="s">
        <v>17079</v>
      </c>
      <c r="O45" s="7" t="s">
        <v>17080</v>
      </c>
      <c r="P45" s="7">
        <v>107.0</v>
      </c>
      <c r="Q45" s="7" t="s">
        <v>17083</v>
      </c>
      <c r="R45" s="7" t="s">
        <v>17084</v>
      </c>
      <c r="S45" s="7" t="s">
        <v>17087</v>
      </c>
    </row>
    <row r="46" ht="105.0" customHeight="1">
      <c r="A46" s="7">
        <v>108.0</v>
      </c>
      <c r="B46" s="7" t="s">
        <v>17090</v>
      </c>
      <c r="C46" s="7" t="s">
        <v>17094</v>
      </c>
      <c r="D46" s="7" t="s">
        <v>17095</v>
      </c>
      <c r="E46" s="7">
        <v>5.0</v>
      </c>
      <c r="F46" s="7">
        <v>7396208.0</v>
      </c>
      <c r="G46" s="7">
        <v>7830081.0</v>
      </c>
      <c r="H46" s="7" t="s">
        <v>17098</v>
      </c>
      <c r="I46" s="7">
        <v>1.0</v>
      </c>
      <c r="J46" s="7" t="s">
        <v>16442</v>
      </c>
      <c r="K46" s="7">
        <v>103071.0</v>
      </c>
      <c r="L46" s="7" t="s">
        <v>17101</v>
      </c>
      <c r="M46" s="7" t="s">
        <v>17103</v>
      </c>
      <c r="N46" s="7" t="s">
        <v>17104</v>
      </c>
      <c r="O46" s="7" t="s">
        <v>17107</v>
      </c>
      <c r="P46" s="7">
        <v>108.0</v>
      </c>
      <c r="Q46" s="7" t="s">
        <v>17108</v>
      </c>
      <c r="R46" s="7" t="s">
        <v>17110</v>
      </c>
      <c r="S46" s="7" t="s">
        <v>17112</v>
      </c>
    </row>
    <row r="47" ht="90.0" customHeight="1">
      <c r="A47" s="7">
        <v>109.0</v>
      </c>
      <c r="B47" s="7" t="s">
        <v>17115</v>
      </c>
      <c r="C47" s="7" t="s">
        <v>17116</v>
      </c>
      <c r="D47" s="7" t="s">
        <v>17118</v>
      </c>
      <c r="E47" s="7">
        <v>2.0</v>
      </c>
      <c r="F47" s="7">
        <v>2.4819169E7</v>
      </c>
      <c r="G47" s="7">
        <v>2.4919839E7</v>
      </c>
      <c r="H47" s="7" t="s">
        <v>17123</v>
      </c>
      <c r="I47" s="7">
        <v>-1.0</v>
      </c>
      <c r="J47" s="7" t="s">
        <v>16442</v>
      </c>
      <c r="K47" s="7">
        <v>600291.0</v>
      </c>
      <c r="L47" s="7" t="s">
        <v>17126</v>
      </c>
      <c r="M47" s="7" t="s">
        <v>17127</v>
      </c>
      <c r="N47" s="7" t="s">
        <v>17128</v>
      </c>
      <c r="O47" s="7" t="s">
        <v>17129</v>
      </c>
      <c r="P47" s="7">
        <v>109.0</v>
      </c>
      <c r="Q47" s="7" t="s">
        <v>16546</v>
      </c>
      <c r="R47" s="7" t="s">
        <v>16547</v>
      </c>
      <c r="S47" s="7" t="s">
        <v>16548</v>
      </c>
    </row>
    <row r="48" ht="105.0" customHeight="1">
      <c r="A48" s="7">
        <v>111.0</v>
      </c>
      <c r="B48" s="7" t="s">
        <v>17139</v>
      </c>
      <c r="C48" s="7" t="s">
        <v>17140</v>
      </c>
      <c r="D48" s="7" t="s">
        <v>17141</v>
      </c>
      <c r="E48" s="7">
        <v>3.0</v>
      </c>
      <c r="F48" s="7">
        <v>1.23282296E8</v>
      </c>
      <c r="G48" s="7">
        <v>1.23449758E8</v>
      </c>
      <c r="H48" s="7" t="s">
        <v>17144</v>
      </c>
      <c r="I48" s="7">
        <v>-1.0</v>
      </c>
      <c r="J48" s="7" t="s">
        <v>16442</v>
      </c>
      <c r="K48" s="7">
        <v>600293.0</v>
      </c>
      <c r="L48" s="7" t="s">
        <v>17150</v>
      </c>
      <c r="M48" s="7" t="s">
        <v>17153</v>
      </c>
      <c r="N48" s="7" t="s">
        <v>17154</v>
      </c>
      <c r="O48" s="7" t="s">
        <v>17155</v>
      </c>
      <c r="P48" s="7">
        <v>111.0</v>
      </c>
      <c r="Q48" s="7" t="s">
        <v>17108</v>
      </c>
      <c r="R48" s="7" t="s">
        <v>17110</v>
      </c>
      <c r="S48" s="7" t="s">
        <v>17112</v>
      </c>
    </row>
    <row r="49" ht="45.0" customHeight="1">
      <c r="A49" s="7">
        <v>112.0</v>
      </c>
      <c r="B49" s="7" t="s">
        <v>17165</v>
      </c>
      <c r="C49" s="7" t="s">
        <v>17166</v>
      </c>
      <c r="D49" s="7" t="s">
        <v>17168</v>
      </c>
      <c r="E49" s="7">
        <v>12.0</v>
      </c>
      <c r="F49" s="7">
        <v>4.8766194E7</v>
      </c>
      <c r="G49" s="7">
        <v>4.8789037E7</v>
      </c>
      <c r="H49" s="7" t="s">
        <v>17051</v>
      </c>
      <c r="I49" s="7">
        <v>-1.0</v>
      </c>
      <c r="J49" s="7" t="s">
        <v>16442</v>
      </c>
      <c r="K49" s="7">
        <v>600294.0</v>
      </c>
      <c r="L49" s="7" t="s">
        <v>17175</v>
      </c>
      <c r="M49" s="7" t="s">
        <v>17176</v>
      </c>
      <c r="N49" s="7" t="s">
        <v>17177</v>
      </c>
      <c r="O49" s="7" t="s">
        <v>17178</v>
      </c>
      <c r="P49" s="7">
        <v>112.0</v>
      </c>
      <c r="Q49" s="7" t="s">
        <v>17179</v>
      </c>
      <c r="R49" s="7" t="s">
        <v>17180</v>
      </c>
      <c r="S49" s="7" t="s">
        <v>17182</v>
      </c>
    </row>
    <row r="50" ht="45.0" customHeight="1">
      <c r="A50" s="7">
        <v>113.0</v>
      </c>
      <c r="B50" s="7" t="s">
        <v>17185</v>
      </c>
      <c r="C50" s="7" t="s">
        <v>17187</v>
      </c>
      <c r="D50" s="7" t="s">
        <v>17189</v>
      </c>
      <c r="E50" s="7">
        <v>16.0</v>
      </c>
      <c r="F50" s="7">
        <v>5.0246137E7</v>
      </c>
      <c r="G50" s="7">
        <v>5.0318135E7</v>
      </c>
      <c r="H50" s="7" t="s">
        <v>17190</v>
      </c>
      <c r="I50" s="7">
        <v>1.0</v>
      </c>
      <c r="J50" s="7" t="s">
        <v>16442</v>
      </c>
      <c r="K50" s="7">
        <v>600385.0</v>
      </c>
      <c r="L50" s="7" t="s">
        <v>17191</v>
      </c>
      <c r="M50" s="7"/>
      <c r="N50" s="7"/>
      <c r="O50" s="7"/>
      <c r="P50" s="7">
        <v>113.0</v>
      </c>
      <c r="Q50" s="7"/>
      <c r="R50" s="7"/>
      <c r="S50" s="7"/>
    </row>
    <row r="51" ht="90.0" customHeight="1">
      <c r="A51" s="7">
        <v>114.0</v>
      </c>
      <c r="B51" s="7" t="s">
        <v>17195</v>
      </c>
      <c r="C51" s="7" t="s">
        <v>17197</v>
      </c>
      <c r="D51" s="7" t="s">
        <v>17199</v>
      </c>
      <c r="E51" s="7">
        <v>8.0</v>
      </c>
      <c r="F51" s="7">
        <v>1.30780301E8</v>
      </c>
      <c r="G51" s="7">
        <v>1.31042426E8</v>
      </c>
      <c r="H51" s="7" t="s">
        <v>17200</v>
      </c>
      <c r="I51" s="7">
        <v>-1.0</v>
      </c>
      <c r="J51" s="7" t="s">
        <v>16442</v>
      </c>
      <c r="K51" s="7">
        <v>103070.0</v>
      </c>
      <c r="L51" s="7" t="s">
        <v>17206</v>
      </c>
      <c r="M51" s="7" t="s">
        <v>17208</v>
      </c>
      <c r="N51" s="7" t="s">
        <v>17209</v>
      </c>
      <c r="O51" s="7" t="s">
        <v>17210</v>
      </c>
      <c r="P51" s="7">
        <v>114.0</v>
      </c>
      <c r="Q51" s="7" t="s">
        <v>17083</v>
      </c>
      <c r="R51" s="7" t="s">
        <v>17084</v>
      </c>
      <c r="S51" s="7" t="s">
        <v>17087</v>
      </c>
    </row>
    <row r="52" ht="45.0" customHeight="1">
      <c r="A52" s="7">
        <v>115.0</v>
      </c>
      <c r="B52" s="7" t="s">
        <v>17215</v>
      </c>
      <c r="C52" s="7" t="s">
        <v>17216</v>
      </c>
      <c r="D52" s="7" t="s">
        <v>17218</v>
      </c>
      <c r="E52" s="7">
        <v>16.0</v>
      </c>
      <c r="F52" s="7">
        <v>3953387.0</v>
      </c>
      <c r="G52" s="7">
        <v>4116185.0</v>
      </c>
      <c r="H52" s="7" t="s">
        <v>16538</v>
      </c>
      <c r="I52" s="7">
        <v>-1.0</v>
      </c>
      <c r="J52" s="7" t="s">
        <v>16442</v>
      </c>
      <c r="K52" s="7">
        <v>603302.0</v>
      </c>
      <c r="L52" s="7" t="s">
        <v>17225</v>
      </c>
      <c r="M52" s="7"/>
      <c r="N52" s="7"/>
      <c r="O52" s="7"/>
      <c r="P52" s="7">
        <v>115.0</v>
      </c>
      <c r="Q52" s="7"/>
      <c r="R52" s="7"/>
      <c r="S52" s="7"/>
    </row>
    <row r="53" ht="75.0" customHeight="1">
      <c r="A53" s="7">
        <v>123.0</v>
      </c>
      <c r="B53" s="7" t="s">
        <v>17228</v>
      </c>
      <c r="C53" s="7" t="s">
        <v>17231</v>
      </c>
      <c r="D53" s="7" t="s">
        <v>17232</v>
      </c>
      <c r="E53" s="7">
        <v>9.0</v>
      </c>
      <c r="F53" s="7">
        <v>1.9108375E7</v>
      </c>
      <c r="G53" s="7">
        <v>1.914929E7</v>
      </c>
      <c r="H53" s="7" t="s">
        <v>16555</v>
      </c>
      <c r="I53" s="7">
        <v>-1.0</v>
      </c>
      <c r="J53" s="7" t="s">
        <v>16442</v>
      </c>
      <c r="K53" s="7">
        <v>103195.0</v>
      </c>
      <c r="L53" s="7" t="s">
        <v>17237</v>
      </c>
      <c r="M53" s="7" t="s">
        <v>17238</v>
      </c>
      <c r="N53" s="7" t="s">
        <v>17242</v>
      </c>
      <c r="O53" s="7" t="s">
        <v>17244</v>
      </c>
      <c r="P53" s="7">
        <v>123.0</v>
      </c>
      <c r="Q53" s="7" t="s">
        <v>17246</v>
      </c>
      <c r="R53" s="7" t="s">
        <v>17249</v>
      </c>
      <c r="S53" s="7" t="s">
        <v>17250</v>
      </c>
    </row>
    <row r="54" ht="90.0" customHeight="1">
      <c r="A54" s="7">
        <v>124.0</v>
      </c>
      <c r="B54" s="7" t="s">
        <v>17253</v>
      </c>
      <c r="C54" s="7" t="s">
        <v>17254</v>
      </c>
      <c r="D54" s="7" t="s">
        <v>17256</v>
      </c>
      <c r="E54" s="7">
        <v>4.0</v>
      </c>
      <c r="F54" s="7">
        <v>9.9276367E7</v>
      </c>
      <c r="G54" s="7">
        <v>9.9291028E7</v>
      </c>
      <c r="H54" s="7" t="s">
        <v>17261</v>
      </c>
      <c r="I54" s="7">
        <v>-1.0</v>
      </c>
      <c r="J54" s="7" t="s">
        <v>16442</v>
      </c>
      <c r="K54" s="7">
        <v>103700.0</v>
      </c>
      <c r="L54" s="7" t="s">
        <v>17265</v>
      </c>
      <c r="M54" s="7" t="s">
        <v>17266</v>
      </c>
      <c r="N54" s="7" t="s">
        <v>17267</v>
      </c>
      <c r="O54" s="7" t="s">
        <v>17269</v>
      </c>
      <c r="P54" s="7">
        <v>124.0</v>
      </c>
      <c r="Q54" s="7" t="s">
        <v>16529</v>
      </c>
      <c r="R54" s="7" t="s">
        <v>16531</v>
      </c>
      <c r="S54" s="7" t="s">
        <v>16533</v>
      </c>
    </row>
    <row r="55" ht="150.0" customHeight="1">
      <c r="A55" s="7">
        <v>125.0</v>
      </c>
      <c r="B55" s="7" t="s">
        <v>17273</v>
      </c>
      <c r="C55" s="7" t="s">
        <v>17275</v>
      </c>
      <c r="D55" s="7" t="s">
        <v>17279</v>
      </c>
      <c r="E55" s="7">
        <v>4.0</v>
      </c>
      <c r="F55" s="7">
        <v>9.9304964E7</v>
      </c>
      <c r="G55" s="7">
        <v>9.9321442E7</v>
      </c>
      <c r="H55" s="7" t="s">
        <v>17261</v>
      </c>
      <c r="I55" s="7">
        <v>-1.0</v>
      </c>
      <c r="J55" s="7" t="s">
        <v>16442</v>
      </c>
      <c r="K55" s="7">
        <v>103720.0</v>
      </c>
      <c r="L55" s="7" t="s">
        <v>17284</v>
      </c>
      <c r="M55" s="7" t="s">
        <v>17286</v>
      </c>
      <c r="N55" s="7" t="s">
        <v>17267</v>
      </c>
      <c r="O55" s="7" t="s">
        <v>17287</v>
      </c>
      <c r="P55" s="7">
        <v>125.0</v>
      </c>
      <c r="Q55" s="7" t="s">
        <v>17290</v>
      </c>
      <c r="R55" s="7" t="s">
        <v>17291</v>
      </c>
      <c r="S55" s="7" t="s">
        <v>17294</v>
      </c>
    </row>
    <row r="56" ht="90.0" customHeight="1">
      <c r="A56" s="7">
        <v>126.0</v>
      </c>
      <c r="B56" s="7" t="s">
        <v>17298</v>
      </c>
      <c r="C56" s="7" t="s">
        <v>17301</v>
      </c>
      <c r="D56" s="7" t="s">
        <v>17302</v>
      </c>
      <c r="E56" s="7">
        <v>4.0</v>
      </c>
      <c r="F56" s="7">
        <v>9.9336492E7</v>
      </c>
      <c r="G56" s="7">
        <v>9.9353027E7</v>
      </c>
      <c r="H56" s="7" t="s">
        <v>17261</v>
      </c>
      <c r="I56" s="7">
        <v>-1.0</v>
      </c>
      <c r="J56" s="7" t="s">
        <v>16442</v>
      </c>
      <c r="K56" s="7">
        <v>103730.0</v>
      </c>
      <c r="L56" s="7" t="s">
        <v>17307</v>
      </c>
      <c r="M56" s="7" t="s">
        <v>17308</v>
      </c>
      <c r="N56" s="7"/>
      <c r="O56" s="7" t="s">
        <v>17311</v>
      </c>
      <c r="P56" s="7">
        <v>126.0</v>
      </c>
      <c r="Q56" s="7" t="s">
        <v>17312</v>
      </c>
      <c r="R56" s="7" t="s">
        <v>17314</v>
      </c>
      <c r="S56" s="7" t="s">
        <v>17318</v>
      </c>
    </row>
    <row r="57" ht="75.0" customHeight="1">
      <c r="A57" s="7">
        <v>127.0</v>
      </c>
      <c r="B57" s="7" t="s">
        <v>17321</v>
      </c>
      <c r="C57" s="7" t="s">
        <v>17323</v>
      </c>
      <c r="D57" s="7" t="s">
        <v>17324</v>
      </c>
      <c r="E57" s="7">
        <v>4.0</v>
      </c>
      <c r="F57" s="7">
        <v>9.9123657E7</v>
      </c>
      <c r="G57" s="7">
        <v>9.9157792E7</v>
      </c>
      <c r="H57" s="7" t="s">
        <v>17261</v>
      </c>
      <c r="I57" s="7">
        <v>-1.0</v>
      </c>
      <c r="J57" s="7" t="s">
        <v>16442</v>
      </c>
      <c r="K57" s="7">
        <v>103740.0</v>
      </c>
      <c r="L57" s="7" t="s">
        <v>17331</v>
      </c>
      <c r="M57" s="7" t="s">
        <v>17332</v>
      </c>
      <c r="N57" s="7" t="s">
        <v>17334</v>
      </c>
      <c r="O57" s="7" t="s">
        <v>17336</v>
      </c>
      <c r="P57" s="7">
        <v>127.0</v>
      </c>
      <c r="Q57" s="7" t="s">
        <v>17290</v>
      </c>
      <c r="R57" s="7" t="s">
        <v>17291</v>
      </c>
      <c r="S57" s="7" t="s">
        <v>17294</v>
      </c>
    </row>
    <row r="58" ht="180.0" customHeight="1">
      <c r="A58" s="7">
        <v>128.0</v>
      </c>
      <c r="B58" s="7" t="s">
        <v>17341</v>
      </c>
      <c r="C58" s="7" t="s">
        <v>17343</v>
      </c>
      <c r="D58" s="7" t="s">
        <v>17344</v>
      </c>
      <c r="E58" s="7">
        <v>4.0</v>
      </c>
      <c r="F58" s="7">
        <v>9.9070978E7</v>
      </c>
      <c r="G58" s="7">
        <v>9.9088801E7</v>
      </c>
      <c r="H58" s="7" t="s">
        <v>17261</v>
      </c>
      <c r="I58" s="7">
        <v>-1.0</v>
      </c>
      <c r="J58" s="7" t="s">
        <v>16442</v>
      </c>
      <c r="K58" s="7">
        <v>103710.0</v>
      </c>
      <c r="L58" s="7" t="s">
        <v>17346</v>
      </c>
      <c r="M58" s="7" t="s">
        <v>17348</v>
      </c>
      <c r="N58" s="7" t="s">
        <v>17350</v>
      </c>
      <c r="O58" s="7" t="s">
        <v>17353</v>
      </c>
      <c r="P58" s="7">
        <v>128.0</v>
      </c>
      <c r="Q58" s="7" t="s">
        <v>17356</v>
      </c>
      <c r="R58" s="7" t="s">
        <v>17357</v>
      </c>
      <c r="S58" s="7" t="s">
        <v>17362</v>
      </c>
    </row>
    <row r="59" ht="60.0" customHeight="1">
      <c r="A59" s="7">
        <v>130.0</v>
      </c>
      <c r="B59" s="7" t="s">
        <v>17363</v>
      </c>
      <c r="C59" s="7" t="s">
        <v>17364</v>
      </c>
      <c r="D59" s="7" t="s">
        <v>17365</v>
      </c>
      <c r="E59" s="7">
        <v>4.0</v>
      </c>
      <c r="F59" s="7">
        <v>9.9202638E7</v>
      </c>
      <c r="G59" s="7">
        <v>9.9219537E7</v>
      </c>
      <c r="H59" s="7" t="s">
        <v>17261</v>
      </c>
      <c r="I59" s="7">
        <v>-1.0</v>
      </c>
      <c r="J59" s="7" t="s">
        <v>16442</v>
      </c>
      <c r="K59" s="7">
        <v>103735.0</v>
      </c>
      <c r="L59" s="7" t="s">
        <v>17369</v>
      </c>
      <c r="M59" s="7"/>
      <c r="N59" s="7"/>
      <c r="O59" s="7" t="s">
        <v>17371</v>
      </c>
      <c r="P59" s="7">
        <v>130.0</v>
      </c>
      <c r="Q59" s="7" t="s">
        <v>17290</v>
      </c>
      <c r="R59" s="7" t="s">
        <v>17291</v>
      </c>
      <c r="S59" s="7" t="s">
        <v>17294</v>
      </c>
    </row>
    <row r="60" ht="60.0" customHeight="1">
      <c r="A60" s="7">
        <v>131.0</v>
      </c>
      <c r="B60" s="7" t="s">
        <v>17375</v>
      </c>
      <c r="C60" s="7" t="s">
        <v>17378</v>
      </c>
      <c r="D60" s="7" t="s">
        <v>17382</v>
      </c>
      <c r="E60" s="7">
        <v>4.0</v>
      </c>
      <c r="F60" s="7">
        <v>9.9412261E7</v>
      </c>
      <c r="G60" s="7">
        <v>9.9435737E7</v>
      </c>
      <c r="H60" s="7" t="s">
        <v>17261</v>
      </c>
      <c r="I60" s="7">
        <v>-1.0</v>
      </c>
      <c r="J60" s="7" t="s">
        <v>16442</v>
      </c>
      <c r="K60" s="7">
        <v>600086.0</v>
      </c>
      <c r="L60" s="7" t="s">
        <v>17386</v>
      </c>
      <c r="M60" s="7" t="s">
        <v>17388</v>
      </c>
      <c r="N60" s="7" t="s">
        <v>17389</v>
      </c>
      <c r="O60" s="7" t="s">
        <v>17390</v>
      </c>
      <c r="P60" s="7">
        <v>131.0</v>
      </c>
      <c r="Q60" s="7" t="s">
        <v>17290</v>
      </c>
      <c r="R60" s="7" t="s">
        <v>17291</v>
      </c>
      <c r="S60" s="7" t="s">
        <v>17294</v>
      </c>
    </row>
    <row r="61" ht="75.0" customHeight="1">
      <c r="A61" s="7">
        <v>132.0</v>
      </c>
      <c r="B61" s="7" t="s">
        <v>17398</v>
      </c>
      <c r="C61" s="7" t="s">
        <v>17399</v>
      </c>
      <c r="D61" s="7" t="s">
        <v>17401</v>
      </c>
      <c r="E61" s="7">
        <v>10.0</v>
      </c>
      <c r="F61" s="7">
        <v>7.4151185E7</v>
      </c>
      <c r="G61" s="7">
        <v>7.4709303E7</v>
      </c>
      <c r="H61" s="7" t="s">
        <v>17403</v>
      </c>
      <c r="I61" s="7">
        <v>1.0</v>
      </c>
      <c r="J61" s="7" t="s">
        <v>16442</v>
      </c>
      <c r="K61" s="7">
        <v>102750.0</v>
      </c>
      <c r="L61" s="7" t="s">
        <v>17407</v>
      </c>
      <c r="M61" s="7" t="s">
        <v>17408</v>
      </c>
      <c r="N61" s="7" t="s">
        <v>17410</v>
      </c>
      <c r="O61" s="7" t="s">
        <v>17412</v>
      </c>
      <c r="P61" s="7">
        <v>132.0</v>
      </c>
      <c r="Q61" s="7" t="s">
        <v>17312</v>
      </c>
      <c r="R61" s="7" t="s">
        <v>17314</v>
      </c>
      <c r="S61" s="7" t="s">
        <v>17318</v>
      </c>
    </row>
    <row r="62" ht="45.0" customHeight="1">
      <c r="A62" s="7">
        <v>141.0</v>
      </c>
      <c r="B62" s="7" t="s">
        <v>17417</v>
      </c>
      <c r="C62" s="7" t="s">
        <v>17420</v>
      </c>
      <c r="D62" s="7" t="s">
        <v>17422</v>
      </c>
      <c r="E62" s="7">
        <v>3.0</v>
      </c>
      <c r="F62" s="7">
        <v>1.19579268E8</v>
      </c>
      <c r="G62" s="7">
        <v>1.19589945E8</v>
      </c>
      <c r="H62" s="7" t="s">
        <v>17425</v>
      </c>
      <c r="I62" s="7">
        <v>1.0</v>
      </c>
      <c r="J62" s="7" t="s">
        <v>16442</v>
      </c>
      <c r="K62" s="7">
        <v>603081.0</v>
      </c>
      <c r="L62" s="7" t="s">
        <v>17429</v>
      </c>
      <c r="M62" s="7" t="s">
        <v>17430</v>
      </c>
      <c r="N62" s="7" t="s">
        <v>17431</v>
      </c>
      <c r="O62" s="7" t="s">
        <v>17434</v>
      </c>
      <c r="P62" s="7">
        <v>141.0</v>
      </c>
      <c r="Q62" s="7" t="s">
        <v>17437</v>
      </c>
      <c r="R62" s="7" t="s">
        <v>17438</v>
      </c>
      <c r="S62" s="7" t="s">
        <v>17440</v>
      </c>
    </row>
    <row r="63" ht="90.0" customHeight="1">
      <c r="A63" s="7">
        <v>142.0</v>
      </c>
      <c r="B63" s="7" t="s">
        <v>17442</v>
      </c>
      <c r="C63" s="7" t="s">
        <v>17445</v>
      </c>
      <c r="D63" s="7" t="s">
        <v>17447</v>
      </c>
      <c r="E63" s="7">
        <v>1.0</v>
      </c>
      <c r="F63" s="7">
        <v>2.26360691E8</v>
      </c>
      <c r="G63" s="7">
        <v>2.26408079E8</v>
      </c>
      <c r="H63" s="7" t="s">
        <v>17449</v>
      </c>
      <c r="I63" s="7">
        <v>-1.0</v>
      </c>
      <c r="J63" s="7" t="s">
        <v>16442</v>
      </c>
      <c r="K63" s="7">
        <v>173870.0</v>
      </c>
      <c r="L63" s="7" t="s">
        <v>17453</v>
      </c>
      <c r="M63" s="7" t="s">
        <v>17455</v>
      </c>
      <c r="N63" s="7" t="s">
        <v>17457</v>
      </c>
      <c r="O63" s="7" t="s">
        <v>17460</v>
      </c>
      <c r="P63" s="7">
        <v>142.0</v>
      </c>
      <c r="Q63" s="7" t="s">
        <v>17461</v>
      </c>
      <c r="R63" s="7" t="s">
        <v>17463</v>
      </c>
      <c r="S63" s="7" t="s">
        <v>17465</v>
      </c>
    </row>
    <row r="64" ht="105.0" customHeight="1">
      <c r="A64" s="7">
        <v>143.0</v>
      </c>
      <c r="B64" s="7" t="s">
        <v>17466</v>
      </c>
      <c r="C64" s="7" t="s">
        <v>17470</v>
      </c>
      <c r="D64" s="7" t="s">
        <v>17472</v>
      </c>
      <c r="E64" s="7">
        <v>13.0</v>
      </c>
      <c r="F64" s="7">
        <v>2.4420926E7</v>
      </c>
      <c r="G64" s="7">
        <v>2.451281E7</v>
      </c>
      <c r="H64" s="7" t="s">
        <v>17476</v>
      </c>
      <c r="I64" s="7">
        <v>-1.0</v>
      </c>
      <c r="J64" s="7" t="s">
        <v>16442</v>
      </c>
      <c r="K64" s="7">
        <v>607519.0</v>
      </c>
      <c r="L64" s="7" t="s">
        <v>17478</v>
      </c>
      <c r="M64" s="7" t="s">
        <v>17480</v>
      </c>
      <c r="N64" s="7" t="s">
        <v>17482</v>
      </c>
      <c r="O64" s="7" t="s">
        <v>17485</v>
      </c>
      <c r="P64" s="7">
        <v>143.0</v>
      </c>
      <c r="Q64" s="7" t="s">
        <v>17486</v>
      </c>
      <c r="R64" s="7" t="s">
        <v>17487</v>
      </c>
      <c r="S64" s="7" t="s">
        <v>17490</v>
      </c>
    </row>
    <row r="65" ht="75.0" customHeight="1">
      <c r="A65" s="7">
        <v>156.0</v>
      </c>
      <c r="B65" s="7" t="s">
        <v>17495</v>
      </c>
      <c r="C65" s="7" t="s">
        <v>17496</v>
      </c>
      <c r="D65" s="7" t="s">
        <v>17497</v>
      </c>
      <c r="E65" s="7">
        <v>11.0</v>
      </c>
      <c r="F65" s="7">
        <v>6.726641E7</v>
      </c>
      <c r="G65" s="7">
        <v>6.7286556E7</v>
      </c>
      <c r="H65" s="7" t="s">
        <v>16781</v>
      </c>
      <c r="I65" s="7">
        <v>1.0</v>
      </c>
      <c r="J65" s="7" t="s">
        <v>16442</v>
      </c>
      <c r="K65" s="7">
        <v>109635.0</v>
      </c>
      <c r="L65" s="7" t="s">
        <v>17504</v>
      </c>
      <c r="M65" s="7" t="s">
        <v>17505</v>
      </c>
      <c r="N65" s="7" t="s">
        <v>17507</v>
      </c>
      <c r="O65" s="7" t="s">
        <v>17509</v>
      </c>
      <c r="P65" s="7">
        <v>156.0</v>
      </c>
      <c r="Q65" s="7" t="s">
        <v>17510</v>
      </c>
      <c r="R65" s="7" t="s">
        <v>17512</v>
      </c>
      <c r="S65" s="7" t="s">
        <v>17516</v>
      </c>
    </row>
    <row r="66" ht="75.0" customHeight="1">
      <c r="A66" s="7">
        <v>157.0</v>
      </c>
      <c r="B66" s="7" t="s">
        <v>17517</v>
      </c>
      <c r="C66" s="7" t="s">
        <v>17519</v>
      </c>
      <c r="D66" s="7" t="s">
        <v>17523</v>
      </c>
      <c r="E66" s="7">
        <v>22.0</v>
      </c>
      <c r="F66" s="7">
        <v>2.5564849E7</v>
      </c>
      <c r="G66" s="7">
        <v>2.5729294E7</v>
      </c>
      <c r="H66" s="7" t="s">
        <v>17190</v>
      </c>
      <c r="I66" s="7">
        <v>1.0</v>
      </c>
      <c r="J66" s="7" t="s">
        <v>16442</v>
      </c>
      <c r="K66" s="7">
        <v>109636.0</v>
      </c>
      <c r="L66" s="7" t="s">
        <v>17527</v>
      </c>
      <c r="M66" s="7" t="s">
        <v>17529</v>
      </c>
      <c r="N66" s="7" t="s">
        <v>17530</v>
      </c>
      <c r="O66" s="7" t="s">
        <v>17531</v>
      </c>
      <c r="P66" s="7">
        <v>157.0</v>
      </c>
      <c r="Q66" s="7" t="s">
        <v>17510</v>
      </c>
      <c r="R66" s="7" t="s">
        <v>17512</v>
      </c>
      <c r="S66" s="7" t="s">
        <v>17516</v>
      </c>
    </row>
    <row r="67" ht="150.0" customHeight="1">
      <c r="A67" s="7">
        <v>158.0</v>
      </c>
      <c r="B67" s="7" t="s">
        <v>17537</v>
      </c>
      <c r="C67" s="7" t="s">
        <v>17539</v>
      </c>
      <c r="D67" s="7" t="s">
        <v>17541</v>
      </c>
      <c r="E67" s="7">
        <v>22.0</v>
      </c>
      <c r="F67" s="7">
        <v>4.03465E7</v>
      </c>
      <c r="G67" s="7">
        <v>4.0369367E7</v>
      </c>
      <c r="H67" s="7" t="s">
        <v>17545</v>
      </c>
      <c r="I67" s="7">
        <v>1.0</v>
      </c>
      <c r="J67" s="7" t="s">
        <v>16442</v>
      </c>
      <c r="K67" s="7">
        <v>608222.0</v>
      </c>
      <c r="L67" s="7" t="s">
        <v>17548</v>
      </c>
      <c r="M67" s="7"/>
      <c r="N67" s="7"/>
      <c r="O67" s="7" t="s">
        <v>17550</v>
      </c>
      <c r="P67" s="7">
        <v>158.0</v>
      </c>
      <c r="Q67" s="7" t="s">
        <v>17554</v>
      </c>
      <c r="R67" s="7" t="s">
        <v>17555</v>
      </c>
      <c r="S67" s="7" t="s">
        <v>17561</v>
      </c>
    </row>
    <row r="68" ht="90.0" customHeight="1">
      <c r="A68" s="7">
        <v>159.0</v>
      </c>
      <c r="B68" s="7" t="s">
        <v>17565</v>
      </c>
      <c r="C68" s="7" t="s">
        <v>9695</v>
      </c>
      <c r="D68" s="7" t="s">
        <v>17568</v>
      </c>
      <c r="E68" s="7">
        <v>1.0</v>
      </c>
      <c r="F68" s="7">
        <v>2.44408494E8</v>
      </c>
      <c r="G68" s="7">
        <v>2.44452134E8</v>
      </c>
      <c r="H68" s="7" t="s">
        <v>17571</v>
      </c>
      <c r="I68" s="7">
        <v>-1.0</v>
      </c>
      <c r="J68" s="7" t="s">
        <v>16442</v>
      </c>
      <c r="K68" s="7">
        <v>103060.0</v>
      </c>
      <c r="L68" s="7" t="s">
        <v>17576</v>
      </c>
      <c r="M68" s="7" t="s">
        <v>17578</v>
      </c>
      <c r="N68" s="7" t="s">
        <v>17583</v>
      </c>
      <c r="O68" s="7" t="s">
        <v>17584</v>
      </c>
      <c r="P68" s="7">
        <v>159.0</v>
      </c>
      <c r="Q68" s="7" t="s">
        <v>16529</v>
      </c>
      <c r="R68" s="7" t="s">
        <v>16531</v>
      </c>
      <c r="S68" s="7" t="s">
        <v>16533</v>
      </c>
    </row>
    <row r="69" ht="75.0" customHeight="1">
      <c r="A69" s="7">
        <v>175.0</v>
      </c>
      <c r="B69" s="7" t="s">
        <v>17590</v>
      </c>
      <c r="C69" s="7" t="s">
        <v>17592</v>
      </c>
      <c r="D69" s="7" t="s">
        <v>17594</v>
      </c>
      <c r="E69" s="7">
        <v>4.0</v>
      </c>
      <c r="F69" s="7">
        <v>1.7743077E8</v>
      </c>
      <c r="G69" s="7">
        <v>1.77442503E8</v>
      </c>
      <c r="H69" s="7" t="s">
        <v>17598</v>
      </c>
      <c r="I69" s="7">
        <v>-1.0</v>
      </c>
      <c r="J69" s="7" t="s">
        <v>16442</v>
      </c>
      <c r="K69" s="7">
        <v>613228.0</v>
      </c>
      <c r="L69" s="7" t="s">
        <v>17605</v>
      </c>
      <c r="M69" s="7" t="s">
        <v>17606</v>
      </c>
      <c r="N69" s="7" t="s">
        <v>17607</v>
      </c>
      <c r="O69" s="7" t="s">
        <v>17608</v>
      </c>
      <c r="P69" s="7">
        <v>175.0</v>
      </c>
      <c r="Q69" s="7" t="s">
        <v>17312</v>
      </c>
      <c r="R69" s="7" t="s">
        <v>17314</v>
      </c>
      <c r="S69" s="7" t="s">
        <v>17318</v>
      </c>
    </row>
    <row r="70" ht="135.0" customHeight="1">
      <c r="A70" s="7">
        <v>178.0</v>
      </c>
      <c r="B70" s="7" t="s">
        <v>17616</v>
      </c>
      <c r="C70" s="7" t="s">
        <v>17618</v>
      </c>
      <c r="D70" s="7" t="s">
        <v>17620</v>
      </c>
      <c r="E70" s="7">
        <v>1.0</v>
      </c>
      <c r="F70" s="7">
        <v>9.9850084E7</v>
      </c>
      <c r="G70" s="7">
        <v>9.9924023E7</v>
      </c>
      <c r="H70" s="7" t="s">
        <v>16993</v>
      </c>
      <c r="I70" s="7">
        <v>1.0</v>
      </c>
      <c r="J70" s="7" t="s">
        <v>16442</v>
      </c>
      <c r="K70" s="7">
        <v>610860.0</v>
      </c>
      <c r="L70" s="7" t="s">
        <v>17624</v>
      </c>
      <c r="M70" s="7" t="s">
        <v>17626</v>
      </c>
      <c r="N70" s="7" t="s">
        <v>17629</v>
      </c>
      <c r="O70" s="7" t="s">
        <v>17632</v>
      </c>
      <c r="P70" s="7">
        <v>178.0</v>
      </c>
      <c r="Q70" s="7" t="s">
        <v>16646</v>
      </c>
      <c r="R70" s="7" t="s">
        <v>16647</v>
      </c>
      <c r="S70" s="7" t="s">
        <v>16648</v>
      </c>
    </row>
    <row r="71" ht="105.0" customHeight="1">
      <c r="A71" s="7">
        <v>183.0</v>
      </c>
      <c r="B71" s="7" t="s">
        <v>17638</v>
      </c>
      <c r="C71" s="7" t="s">
        <v>17639</v>
      </c>
      <c r="D71" s="7" t="s">
        <v>17644</v>
      </c>
      <c r="E71" s="7">
        <v>1.0</v>
      </c>
      <c r="F71" s="7">
        <v>2.30702523E8</v>
      </c>
      <c r="G71" s="7">
        <v>2.30714297E8</v>
      </c>
      <c r="H71" s="7" t="s">
        <v>17646</v>
      </c>
      <c r="I71" s="7">
        <v>-1.0</v>
      </c>
      <c r="J71" s="7" t="s">
        <v>16442</v>
      </c>
      <c r="K71" s="7">
        <v>106150.0</v>
      </c>
      <c r="L71" s="7" t="s">
        <v>17649</v>
      </c>
      <c r="M71" s="7" t="s">
        <v>17650</v>
      </c>
      <c r="N71" s="7" t="s">
        <v>17651</v>
      </c>
      <c r="O71" s="7" t="s">
        <v>17652</v>
      </c>
      <c r="P71" s="7">
        <v>183.0</v>
      </c>
      <c r="Q71" s="7" t="s">
        <v>17655</v>
      </c>
      <c r="R71" s="7" t="s">
        <v>17659</v>
      </c>
      <c r="S71" s="7" t="s">
        <v>17664</v>
      </c>
    </row>
    <row r="72" ht="105.0" customHeight="1">
      <c r="A72" s="7">
        <v>189.0</v>
      </c>
      <c r="B72" s="7" t="s">
        <v>17665</v>
      </c>
      <c r="C72" s="7" t="s">
        <v>17666</v>
      </c>
      <c r="D72" s="7" t="s">
        <v>17667</v>
      </c>
      <c r="E72" s="7">
        <v>2.0</v>
      </c>
      <c r="F72" s="7">
        <v>2.40868479E8</v>
      </c>
      <c r="G72" s="7">
        <v>2.40880502E8</v>
      </c>
      <c r="H72" s="7" t="s">
        <v>17669</v>
      </c>
      <c r="I72" s="7">
        <v>1.0</v>
      </c>
      <c r="J72" s="7" t="s">
        <v>16442</v>
      </c>
      <c r="K72" s="7">
        <v>604285.0</v>
      </c>
      <c r="L72" s="7" t="s">
        <v>17671</v>
      </c>
      <c r="M72" s="7" t="s">
        <v>17672</v>
      </c>
      <c r="N72" s="7" t="s">
        <v>17673</v>
      </c>
      <c r="O72" s="7" t="s">
        <v>17674</v>
      </c>
      <c r="P72" s="7">
        <v>189.0</v>
      </c>
      <c r="Q72" s="7" t="s">
        <v>16529</v>
      </c>
      <c r="R72" s="7" t="s">
        <v>16531</v>
      </c>
      <c r="S72" s="7" t="s">
        <v>16533</v>
      </c>
    </row>
    <row r="73" ht="90.0" customHeight="1">
      <c r="A73" s="7">
        <v>191.0</v>
      </c>
      <c r="B73" s="7" t="s">
        <v>17680</v>
      </c>
      <c r="C73" s="7" t="s">
        <v>17681</v>
      </c>
      <c r="D73" s="7" t="s">
        <v>17684</v>
      </c>
      <c r="E73" s="7">
        <v>20.0</v>
      </c>
      <c r="F73" s="7">
        <v>3.4280268E7</v>
      </c>
      <c r="G73" s="7">
        <v>3.4311802E7</v>
      </c>
      <c r="H73" s="7" t="s">
        <v>17686</v>
      </c>
      <c r="I73" s="7">
        <v>-1.0</v>
      </c>
      <c r="J73" s="7" t="s">
        <v>16442</v>
      </c>
      <c r="K73" s="7">
        <v>180960.0</v>
      </c>
      <c r="L73" s="7" t="s">
        <v>17689</v>
      </c>
      <c r="M73" s="7" t="s">
        <v>17690</v>
      </c>
      <c r="N73" s="7" t="s">
        <v>17691</v>
      </c>
      <c r="O73" s="7" t="s">
        <v>17693</v>
      </c>
      <c r="P73" s="7">
        <v>191.0</v>
      </c>
      <c r="Q73" s="7" t="s">
        <v>16529</v>
      </c>
      <c r="R73" s="7" t="s">
        <v>16531</v>
      </c>
      <c r="S73" s="7" t="s">
        <v>16533</v>
      </c>
    </row>
    <row r="74" ht="90.0" customHeight="1">
      <c r="A74" s="7">
        <v>203.0</v>
      </c>
      <c r="B74" s="7" t="s">
        <v>17700</v>
      </c>
      <c r="C74" s="7" t="s">
        <v>17703</v>
      </c>
      <c r="D74" s="7" t="s">
        <v>17705</v>
      </c>
      <c r="E74" s="7">
        <v>9.0</v>
      </c>
      <c r="F74" s="7">
        <v>1.2786648E8</v>
      </c>
      <c r="G74" s="7">
        <v>1.27877743E8</v>
      </c>
      <c r="H74" s="7" t="s">
        <v>17709</v>
      </c>
      <c r="I74" s="7">
        <v>-1.0</v>
      </c>
      <c r="J74" s="7" t="s">
        <v>16442</v>
      </c>
      <c r="K74" s="7">
        <v>103000.0</v>
      </c>
      <c r="L74" s="7" t="s">
        <v>17712</v>
      </c>
      <c r="M74" s="7" t="s">
        <v>17714</v>
      </c>
      <c r="N74" s="7" t="s">
        <v>17716</v>
      </c>
      <c r="O74" s="7" t="s">
        <v>17717</v>
      </c>
      <c r="P74" s="7">
        <v>203.0</v>
      </c>
      <c r="Q74" s="7" t="s">
        <v>16529</v>
      </c>
      <c r="R74" s="7" t="s">
        <v>16531</v>
      </c>
      <c r="S74" s="7" t="s">
        <v>16533</v>
      </c>
    </row>
    <row r="75" ht="60.0" customHeight="1">
      <c r="A75" s="7">
        <v>204.0</v>
      </c>
      <c r="B75" s="7" t="s">
        <v>17727</v>
      </c>
      <c r="C75" s="7" t="s">
        <v>17728</v>
      </c>
      <c r="D75" s="7" t="s">
        <v>17731</v>
      </c>
      <c r="E75" s="7">
        <v>1.0</v>
      </c>
      <c r="F75" s="7">
        <v>3.3007984E7</v>
      </c>
      <c r="G75" s="7">
        <v>3.3080996E7</v>
      </c>
      <c r="H75" s="7" t="s">
        <v>17734</v>
      </c>
      <c r="I75" s="7">
        <v>-1.0</v>
      </c>
      <c r="J75" s="7" t="s">
        <v>16442</v>
      </c>
      <c r="K75" s="7">
        <v>103020.0</v>
      </c>
      <c r="L75" s="7" t="s">
        <v>17739</v>
      </c>
      <c r="M75" s="7" t="s">
        <v>17742</v>
      </c>
      <c r="N75" s="7" t="s">
        <v>17743</v>
      </c>
      <c r="O75" s="7" t="s">
        <v>17744</v>
      </c>
      <c r="P75" s="7">
        <v>204.0</v>
      </c>
      <c r="Q75" s="7" t="s">
        <v>17747</v>
      </c>
      <c r="R75" s="7" t="s">
        <v>17749</v>
      </c>
      <c r="S75" s="7" t="s">
        <v>17752</v>
      </c>
    </row>
    <row r="76" ht="75.0" customHeight="1">
      <c r="A76" s="7">
        <v>205.0</v>
      </c>
      <c r="B76" s="7" t="s">
        <v>17755</v>
      </c>
      <c r="C76" s="7" t="s">
        <v>17756</v>
      </c>
      <c r="D76" s="7" t="s">
        <v>17759</v>
      </c>
      <c r="E76" s="7">
        <v>1.0</v>
      </c>
      <c r="F76" s="7">
        <v>6.5147549E7</v>
      </c>
      <c r="G76" s="7">
        <v>6.5232145E7</v>
      </c>
      <c r="H76" s="7" t="s">
        <v>17761</v>
      </c>
      <c r="I76" s="7">
        <v>1.0</v>
      </c>
      <c r="J76" s="7" t="s">
        <v>16442</v>
      </c>
      <c r="K76" s="7">
        <v>103030.0</v>
      </c>
      <c r="L76" s="7" t="s">
        <v>17764</v>
      </c>
      <c r="M76" s="7"/>
      <c r="N76" s="7" t="s">
        <v>17769</v>
      </c>
      <c r="O76" s="7" t="s">
        <v>17770</v>
      </c>
      <c r="P76" s="7">
        <v>205.0</v>
      </c>
      <c r="Q76" s="7" t="s">
        <v>17747</v>
      </c>
      <c r="R76" s="7" t="s">
        <v>17749</v>
      </c>
      <c r="S76" s="7" t="s">
        <v>17752</v>
      </c>
    </row>
    <row r="77" ht="75.0" customHeight="1">
      <c r="A77" s="7">
        <v>207.0</v>
      </c>
      <c r="B77" s="7" t="s">
        <v>17776</v>
      </c>
      <c r="C77" s="7" t="s">
        <v>17777</v>
      </c>
      <c r="D77" s="7" t="s">
        <v>17778</v>
      </c>
      <c r="E77" s="7">
        <v>14.0</v>
      </c>
      <c r="F77" s="7">
        <v>1.04769349E8</v>
      </c>
      <c r="G77" s="7">
        <v>1.04795751E8</v>
      </c>
      <c r="H77" s="7" t="s">
        <v>17779</v>
      </c>
      <c r="I77" s="7">
        <v>-1.0</v>
      </c>
      <c r="J77" s="7" t="s">
        <v>16442</v>
      </c>
      <c r="K77" s="7">
        <v>164730.0</v>
      </c>
      <c r="L77" s="7" t="s">
        <v>17782</v>
      </c>
      <c r="M77" s="7" t="s">
        <v>17783</v>
      </c>
      <c r="N77" s="7" t="s">
        <v>17785</v>
      </c>
      <c r="O77" s="7" t="s">
        <v>17786</v>
      </c>
      <c r="P77" s="7">
        <v>207.0</v>
      </c>
      <c r="Q77" s="7" t="s">
        <v>17789</v>
      </c>
      <c r="R77" s="7" t="s">
        <v>17791</v>
      </c>
      <c r="S77" s="7" t="s">
        <v>17793</v>
      </c>
    </row>
    <row r="78" ht="60.0" customHeight="1">
      <c r="A78" s="7">
        <v>208.0</v>
      </c>
      <c r="B78" s="7" t="s">
        <v>17795</v>
      </c>
      <c r="C78" s="7" t="s">
        <v>17797</v>
      </c>
      <c r="D78" s="7" t="s">
        <v>17798</v>
      </c>
      <c r="E78" s="7">
        <v>19.0</v>
      </c>
      <c r="F78" s="7">
        <v>4.0230317E7</v>
      </c>
      <c r="G78" s="7">
        <v>4.0285536E7</v>
      </c>
      <c r="H78" s="7" t="s">
        <v>16781</v>
      </c>
      <c r="I78" s="7">
        <v>-1.0</v>
      </c>
      <c r="J78" s="7" t="s">
        <v>16442</v>
      </c>
      <c r="K78" s="7">
        <v>164731.0</v>
      </c>
      <c r="L78" s="7" t="s">
        <v>17806</v>
      </c>
      <c r="M78" s="7" t="s">
        <v>17807</v>
      </c>
      <c r="N78" s="7" t="s">
        <v>17810</v>
      </c>
      <c r="O78" s="7" t="s">
        <v>17811</v>
      </c>
      <c r="P78" s="7">
        <v>208.0</v>
      </c>
      <c r="Q78" s="7" t="s">
        <v>17812</v>
      </c>
      <c r="R78" s="7" t="s">
        <v>17814</v>
      </c>
      <c r="S78" s="7" t="s">
        <v>17819</v>
      </c>
    </row>
    <row r="79" ht="75.0" customHeight="1">
      <c r="A79" s="7">
        <v>210.0</v>
      </c>
      <c r="B79" s="7" t="s">
        <v>17821</v>
      </c>
      <c r="C79" s="7" t="s">
        <v>17823</v>
      </c>
      <c r="D79" s="7" t="s">
        <v>17824</v>
      </c>
      <c r="E79" s="7">
        <v>9.0</v>
      </c>
      <c r="F79" s="7">
        <v>1.13386317E8</v>
      </c>
      <c r="G79" s="7">
        <v>1.13401333E8</v>
      </c>
      <c r="H79" s="7" t="s">
        <v>17827</v>
      </c>
      <c r="I79" s="7">
        <v>-1.0</v>
      </c>
      <c r="J79" s="7" t="s">
        <v>16442</v>
      </c>
      <c r="K79" s="7">
        <v>125270.0</v>
      </c>
      <c r="L79" s="7" t="s">
        <v>17833</v>
      </c>
      <c r="M79" s="7" t="s">
        <v>17834</v>
      </c>
      <c r="N79" s="7" t="s">
        <v>17835</v>
      </c>
      <c r="O79" s="7" t="s">
        <v>17837</v>
      </c>
      <c r="P79" s="7">
        <v>210.0</v>
      </c>
      <c r="Q79" s="7" t="s">
        <v>16657</v>
      </c>
      <c r="R79" s="7" t="s">
        <v>16658</v>
      </c>
      <c r="S79" s="7" t="s">
        <v>16659</v>
      </c>
    </row>
    <row r="80" ht="150.0" customHeight="1">
      <c r="A80" s="7">
        <v>211.0</v>
      </c>
      <c r="B80" s="7" t="s">
        <v>17842</v>
      </c>
      <c r="C80" s="7" t="s">
        <v>17844</v>
      </c>
      <c r="D80" s="7" t="s">
        <v>17847</v>
      </c>
      <c r="E80" s="7">
        <v>3.0</v>
      </c>
      <c r="F80" s="7">
        <v>5.2198086E7</v>
      </c>
      <c r="G80" s="7">
        <v>5.2214327E7</v>
      </c>
      <c r="H80" s="7" t="s">
        <v>16993</v>
      </c>
      <c r="I80" s="7">
        <v>1.0</v>
      </c>
      <c r="J80" s="7" t="s">
        <v>16442</v>
      </c>
      <c r="K80" s="7">
        <v>125290.0</v>
      </c>
      <c r="L80" s="7" t="s">
        <v>17849</v>
      </c>
      <c r="M80" s="7" t="s">
        <v>17851</v>
      </c>
      <c r="N80" s="7" t="s">
        <v>17853</v>
      </c>
      <c r="O80" s="7" t="s">
        <v>17855</v>
      </c>
      <c r="P80" s="7">
        <v>211.0</v>
      </c>
      <c r="Q80" s="7" t="s">
        <v>16633</v>
      </c>
      <c r="R80" s="7" t="s">
        <v>16634</v>
      </c>
      <c r="S80" s="7" t="s">
        <v>16635</v>
      </c>
    </row>
    <row r="81" ht="135.0" customHeight="1">
      <c r="A81" s="7">
        <v>212.0</v>
      </c>
      <c r="B81" s="7" t="s">
        <v>17859</v>
      </c>
      <c r="C81" s="7" t="s">
        <v>17861</v>
      </c>
      <c r="D81" s="7" t="s">
        <v>17863</v>
      </c>
      <c r="E81" s="7" t="s">
        <v>433</v>
      </c>
      <c r="F81" s="7">
        <v>5.5009055E7</v>
      </c>
      <c r="G81" s="7">
        <v>5.5031064E7</v>
      </c>
      <c r="H81" s="7" t="s">
        <v>17865</v>
      </c>
      <c r="I81" s="7">
        <v>-1.0</v>
      </c>
      <c r="J81" s="7" t="s">
        <v>16442</v>
      </c>
      <c r="K81" s="7">
        <v>301300.0</v>
      </c>
      <c r="L81" s="7" t="s">
        <v>17868</v>
      </c>
      <c r="M81" s="7" t="s">
        <v>17870</v>
      </c>
      <c r="N81" s="7" t="s">
        <v>17872</v>
      </c>
      <c r="O81" s="7" t="s">
        <v>17873</v>
      </c>
      <c r="P81" s="7">
        <v>212.0</v>
      </c>
      <c r="Q81" s="7" t="s">
        <v>17874</v>
      </c>
      <c r="R81" s="7" t="s">
        <v>17875</v>
      </c>
      <c r="S81" s="7" t="s">
        <v>17879</v>
      </c>
    </row>
    <row r="82" ht="60.0" customHeight="1">
      <c r="A82" s="7">
        <v>213.0</v>
      </c>
      <c r="B82" s="7" t="s">
        <v>17880</v>
      </c>
      <c r="C82" s="7" t="s">
        <v>17882</v>
      </c>
      <c r="D82" s="7" t="s">
        <v>17883</v>
      </c>
      <c r="E82" s="7">
        <v>4.0</v>
      </c>
      <c r="F82" s="7">
        <v>7.3397114E7</v>
      </c>
      <c r="G82" s="7">
        <v>7.3421412E7</v>
      </c>
      <c r="H82" s="7" t="s">
        <v>17887</v>
      </c>
      <c r="I82" s="7">
        <v>1.0</v>
      </c>
      <c r="J82" s="7" t="s">
        <v>16442</v>
      </c>
      <c r="K82" s="7">
        <v>103600.0</v>
      </c>
      <c r="L82" s="7" t="s">
        <v>17890</v>
      </c>
      <c r="M82" s="7"/>
      <c r="N82" s="7" t="s">
        <v>17891</v>
      </c>
      <c r="O82" s="7" t="s">
        <v>17893</v>
      </c>
      <c r="P82" s="7">
        <v>213.0</v>
      </c>
      <c r="Q82" s="7" t="s">
        <v>17894</v>
      </c>
      <c r="R82" s="7" t="s">
        <v>17897</v>
      </c>
      <c r="S82" s="7" t="s">
        <v>17899</v>
      </c>
    </row>
    <row r="83" ht="135.0" customHeight="1">
      <c r="A83" s="7">
        <v>215.0</v>
      </c>
      <c r="B83" s="7" t="s">
        <v>17901</v>
      </c>
      <c r="C83" s="7" t="s">
        <v>17902</v>
      </c>
      <c r="D83" s="7" t="s">
        <v>17903</v>
      </c>
      <c r="E83" s="7" t="s">
        <v>433</v>
      </c>
      <c r="F83" s="7">
        <v>1.53724868E8</v>
      </c>
      <c r="G83" s="7">
        <v>1.53744762E8</v>
      </c>
      <c r="H83" s="7" t="s">
        <v>17905</v>
      </c>
      <c r="I83" s="7">
        <v>1.0</v>
      </c>
      <c r="J83" s="7" t="s">
        <v>16442</v>
      </c>
      <c r="K83" s="7">
        <v>300371.0</v>
      </c>
      <c r="L83" s="7" t="s">
        <v>17909</v>
      </c>
      <c r="M83" s="7" t="s">
        <v>17910</v>
      </c>
      <c r="N83" s="7" t="s">
        <v>17912</v>
      </c>
      <c r="O83" s="7" t="s">
        <v>17913</v>
      </c>
      <c r="P83" s="7">
        <v>215.0</v>
      </c>
      <c r="Q83" s="7" t="s">
        <v>16646</v>
      </c>
      <c r="R83" s="7" t="s">
        <v>16647</v>
      </c>
      <c r="S83" s="7" t="s">
        <v>16648</v>
      </c>
    </row>
    <row r="84" ht="120.0" customHeight="1">
      <c r="A84" s="7">
        <v>216.0</v>
      </c>
      <c r="B84" s="7" t="s">
        <v>17920</v>
      </c>
      <c r="C84" s="7" t="s">
        <v>17921</v>
      </c>
      <c r="D84" s="7" t="s">
        <v>17924</v>
      </c>
      <c r="E84" s="7">
        <v>9.0</v>
      </c>
      <c r="F84" s="7">
        <v>7.2900662E7</v>
      </c>
      <c r="G84" s="7">
        <v>7.3080442E7</v>
      </c>
      <c r="H84" s="7" t="s">
        <v>17929</v>
      </c>
      <c r="I84" s="7">
        <v>-1.0</v>
      </c>
      <c r="J84" s="7" t="s">
        <v>16442</v>
      </c>
      <c r="K84" s="7">
        <v>100640.0</v>
      </c>
      <c r="L84" s="7" t="s">
        <v>17932</v>
      </c>
      <c r="M84" s="7" t="s">
        <v>17934</v>
      </c>
      <c r="N84" s="7" t="s">
        <v>17937</v>
      </c>
      <c r="O84" s="7" t="s">
        <v>17939</v>
      </c>
      <c r="P84" s="7">
        <v>216.0</v>
      </c>
      <c r="Q84" s="7" t="s">
        <v>17941</v>
      </c>
      <c r="R84" s="7" t="s">
        <v>17942</v>
      </c>
      <c r="S84" s="7" t="s">
        <v>17946</v>
      </c>
    </row>
    <row r="85" ht="210.0" customHeight="1">
      <c r="A85" s="7">
        <v>217.0</v>
      </c>
      <c r="B85" s="7" t="s">
        <v>17949</v>
      </c>
      <c r="C85" s="7" t="s">
        <v>17950</v>
      </c>
      <c r="D85" s="7" t="s">
        <v>17952</v>
      </c>
      <c r="E85" s="7">
        <v>12.0</v>
      </c>
      <c r="F85" s="7">
        <v>1.11766887E8</v>
      </c>
      <c r="G85" s="7">
        <v>1.11809985E8</v>
      </c>
      <c r="H85" s="7" t="s">
        <v>17956</v>
      </c>
      <c r="I85" s="7">
        <v>1.0</v>
      </c>
      <c r="J85" s="7" t="s">
        <v>16442</v>
      </c>
      <c r="K85" s="7">
        <v>100650.0</v>
      </c>
      <c r="L85" s="7" t="s">
        <v>17960</v>
      </c>
      <c r="M85" s="7" t="s">
        <v>17962</v>
      </c>
      <c r="N85" s="7" t="s">
        <v>17963</v>
      </c>
      <c r="O85" s="7" t="s">
        <v>17964</v>
      </c>
      <c r="P85" s="7">
        <v>217.0</v>
      </c>
      <c r="Q85" s="7" t="s">
        <v>17968</v>
      </c>
      <c r="R85" s="7" t="s">
        <v>17969</v>
      </c>
      <c r="S85" s="7" t="s">
        <v>17972</v>
      </c>
    </row>
    <row r="86" ht="105.0" customHeight="1">
      <c r="A86" s="7">
        <v>218.0</v>
      </c>
      <c r="B86" s="7" t="s">
        <v>17974</v>
      </c>
      <c r="C86" s="7" t="s">
        <v>17975</v>
      </c>
      <c r="D86" s="7" t="s">
        <v>17976</v>
      </c>
      <c r="E86" s="7">
        <v>17.0</v>
      </c>
      <c r="F86" s="7">
        <v>1.9737984E7</v>
      </c>
      <c r="G86" s="7">
        <v>1.9748943E7</v>
      </c>
      <c r="H86" s="7" t="s">
        <v>16813</v>
      </c>
      <c r="I86" s="7">
        <v>-1.0</v>
      </c>
      <c r="J86" s="7" t="s">
        <v>16442</v>
      </c>
      <c r="K86" s="7">
        <v>100660.0</v>
      </c>
      <c r="L86" s="7" t="s">
        <v>17983</v>
      </c>
      <c r="M86" s="7"/>
      <c r="N86" s="7" t="s">
        <v>17984</v>
      </c>
      <c r="O86" s="7" t="s">
        <v>17986</v>
      </c>
      <c r="P86" s="7">
        <v>218.0</v>
      </c>
      <c r="Q86" s="7" t="s">
        <v>17989</v>
      </c>
      <c r="R86" s="7" t="s">
        <v>17992</v>
      </c>
      <c r="S86" s="7" t="s">
        <v>17994</v>
      </c>
    </row>
    <row r="87" ht="90.0" customHeight="1">
      <c r="A87" s="7">
        <v>219.0</v>
      </c>
      <c r="B87" s="7" t="s">
        <v>17996</v>
      </c>
      <c r="C87" s="7" t="s">
        <v>17999</v>
      </c>
      <c r="D87" s="7" t="s">
        <v>18002</v>
      </c>
      <c r="E87" s="7">
        <v>9.0</v>
      </c>
      <c r="F87" s="7">
        <v>3.8392664E7</v>
      </c>
      <c r="G87" s="7">
        <v>3.8398661E7</v>
      </c>
      <c r="H87" s="7" t="s">
        <v>16707</v>
      </c>
      <c r="I87" s="7">
        <v>1.0</v>
      </c>
      <c r="J87" s="7" t="s">
        <v>16442</v>
      </c>
      <c r="K87" s="7">
        <v>100670.0</v>
      </c>
      <c r="L87" s="7" t="s">
        <v>18007</v>
      </c>
      <c r="M87" s="7" t="s">
        <v>18010</v>
      </c>
      <c r="N87" s="7" t="s">
        <v>18011</v>
      </c>
      <c r="O87" s="7" t="s">
        <v>18012</v>
      </c>
      <c r="P87" s="7">
        <v>219.0</v>
      </c>
      <c r="Q87" s="7" t="s">
        <v>17968</v>
      </c>
      <c r="R87" s="7" t="s">
        <v>17969</v>
      </c>
      <c r="S87" s="7" t="s">
        <v>17972</v>
      </c>
    </row>
    <row r="88" ht="120.0" customHeight="1">
      <c r="A88" s="7">
        <v>220.0</v>
      </c>
      <c r="B88" s="7" t="s">
        <v>18014</v>
      </c>
      <c r="C88" s="7" t="s">
        <v>18016</v>
      </c>
      <c r="D88" s="7" t="s">
        <v>18018</v>
      </c>
      <c r="E88" s="7">
        <v>15.0</v>
      </c>
      <c r="F88" s="7">
        <v>1.00877714E8</v>
      </c>
      <c r="G88" s="7">
        <v>1.00916626E8</v>
      </c>
      <c r="H88" s="7" t="s">
        <v>18021</v>
      </c>
      <c r="I88" s="7">
        <v>1.0</v>
      </c>
      <c r="J88" s="7" t="s">
        <v>16442</v>
      </c>
      <c r="K88" s="7">
        <v>600463.0</v>
      </c>
      <c r="L88" s="7" t="s">
        <v>18025</v>
      </c>
      <c r="M88" s="7"/>
      <c r="N88" s="7"/>
      <c r="O88" s="7"/>
      <c r="P88" s="7">
        <v>220.0</v>
      </c>
      <c r="Q88" s="7" t="s">
        <v>17941</v>
      </c>
      <c r="R88" s="7" t="s">
        <v>17942</v>
      </c>
      <c r="S88" s="7" t="s">
        <v>17946</v>
      </c>
    </row>
    <row r="89" ht="90.0" customHeight="1">
      <c r="A89" s="7">
        <v>221.0</v>
      </c>
      <c r="B89" s="7" t="s">
        <v>18033</v>
      </c>
      <c r="C89" s="7" t="s">
        <v>18035</v>
      </c>
      <c r="D89" s="7" t="s">
        <v>18038</v>
      </c>
      <c r="E89" s="7">
        <v>11.0</v>
      </c>
      <c r="F89" s="7">
        <v>6.8008578E7</v>
      </c>
      <c r="G89" s="7">
        <v>6.8029282E7</v>
      </c>
      <c r="H89" s="7" t="s">
        <v>16781</v>
      </c>
      <c r="I89" s="7">
        <v>1.0</v>
      </c>
      <c r="J89" s="7" t="s">
        <v>16442</v>
      </c>
      <c r="K89" s="7">
        <v>600466.0</v>
      </c>
      <c r="L89" s="7" t="s">
        <v>18044</v>
      </c>
      <c r="M89" s="7" t="s">
        <v>18045</v>
      </c>
      <c r="N89" s="7" t="s">
        <v>18046</v>
      </c>
      <c r="O89" s="7" t="s">
        <v>18047</v>
      </c>
      <c r="P89" s="7">
        <v>221.0</v>
      </c>
      <c r="Q89" s="7" t="s">
        <v>16529</v>
      </c>
      <c r="R89" s="7" t="s">
        <v>16531</v>
      </c>
      <c r="S89" s="7" t="s">
        <v>16533</v>
      </c>
    </row>
    <row r="90" ht="120.0" customHeight="1">
      <c r="A90" s="7">
        <v>222.0</v>
      </c>
      <c r="B90" s="7" t="s">
        <v>18053</v>
      </c>
      <c r="C90" s="7" t="s">
        <v>18056</v>
      </c>
      <c r="D90" s="7" t="s">
        <v>18058</v>
      </c>
      <c r="E90" s="7">
        <v>11.0</v>
      </c>
      <c r="F90" s="7">
        <v>6.7662162E7</v>
      </c>
      <c r="G90" s="7">
        <v>6.76812E7</v>
      </c>
      <c r="H90" s="7" t="s">
        <v>16781</v>
      </c>
      <c r="I90" s="7">
        <v>-1.0</v>
      </c>
      <c r="J90" s="7" t="s">
        <v>16442</v>
      </c>
      <c r="K90" s="7">
        <v>601917.0</v>
      </c>
      <c r="L90" s="7" t="s">
        <v>18064</v>
      </c>
      <c r="M90" s="7" t="s">
        <v>18067</v>
      </c>
      <c r="N90" s="7" t="s">
        <v>18068</v>
      </c>
      <c r="O90" s="7" t="s">
        <v>18070</v>
      </c>
      <c r="P90" s="7">
        <v>222.0</v>
      </c>
      <c r="Q90" s="7" t="s">
        <v>17941</v>
      </c>
      <c r="R90" s="7" t="s">
        <v>17942</v>
      </c>
      <c r="S90" s="7" t="s">
        <v>17946</v>
      </c>
    </row>
    <row r="91" ht="90.0" customHeight="1">
      <c r="A91" s="7">
        <v>223.0</v>
      </c>
      <c r="B91" s="7" t="s">
        <v>18074</v>
      </c>
      <c r="C91" s="7" t="s">
        <v>18077</v>
      </c>
      <c r="D91" s="7" t="s">
        <v>18078</v>
      </c>
      <c r="E91" s="7">
        <v>1.0</v>
      </c>
      <c r="F91" s="7">
        <v>1.65662216E8</v>
      </c>
      <c r="G91" s="7">
        <v>1.65698863E8</v>
      </c>
      <c r="H91" s="7" t="s">
        <v>16869</v>
      </c>
      <c r="I91" s="7">
        <v>-1.0</v>
      </c>
      <c r="J91" s="7" t="s">
        <v>16442</v>
      </c>
      <c r="K91" s="7">
        <v>602733.0</v>
      </c>
      <c r="L91" s="7" t="s">
        <v>18083</v>
      </c>
      <c r="M91" s="7" t="s">
        <v>18085</v>
      </c>
      <c r="N91" s="7" t="s">
        <v>18086</v>
      </c>
      <c r="O91" s="7" t="s">
        <v>18088</v>
      </c>
      <c r="P91" s="7">
        <v>223.0</v>
      </c>
      <c r="Q91" s="7" t="s">
        <v>16529</v>
      </c>
      <c r="R91" s="7" t="s">
        <v>16531</v>
      </c>
      <c r="S91" s="7" t="s">
        <v>16533</v>
      </c>
    </row>
    <row r="92" ht="120.0" customHeight="1">
      <c r="A92" s="7">
        <v>224.0</v>
      </c>
      <c r="B92" s="7" t="s">
        <v>18093</v>
      </c>
      <c r="C92" s="7" t="s">
        <v>18094</v>
      </c>
      <c r="D92" s="7" t="s">
        <v>18096</v>
      </c>
      <c r="E92" s="7">
        <v>17.0</v>
      </c>
      <c r="F92" s="7">
        <v>1.9648136E7</v>
      </c>
      <c r="G92" s="7">
        <v>1.9677598E7</v>
      </c>
      <c r="H92" s="7" t="s">
        <v>16813</v>
      </c>
      <c r="I92" s="7">
        <v>1.0</v>
      </c>
      <c r="J92" s="7" t="s">
        <v>16442</v>
      </c>
      <c r="K92" s="7">
        <v>609523.0</v>
      </c>
      <c r="L92" s="7" t="s">
        <v>18102</v>
      </c>
      <c r="M92" s="7"/>
      <c r="N92" s="7" t="s">
        <v>18103</v>
      </c>
      <c r="O92" s="7"/>
      <c r="P92" s="7">
        <v>224.0</v>
      </c>
      <c r="Q92" s="7" t="s">
        <v>17941</v>
      </c>
      <c r="R92" s="7" t="s">
        <v>17942</v>
      </c>
      <c r="S92" s="7" t="s">
        <v>17946</v>
      </c>
    </row>
    <row r="93" ht="135.0" customHeight="1">
      <c r="A93" s="7">
        <v>225.0</v>
      </c>
      <c r="B93" s="7" t="s">
        <v>18114</v>
      </c>
      <c r="C93" s="7" t="s">
        <v>18116</v>
      </c>
      <c r="D93" s="7" t="s">
        <v>18118</v>
      </c>
      <c r="E93" s="7">
        <v>12.0</v>
      </c>
      <c r="F93" s="7">
        <v>3.9550033E7</v>
      </c>
      <c r="G93" s="7">
        <v>3.9619751E7</v>
      </c>
      <c r="H93" s="7" t="s">
        <v>16642</v>
      </c>
      <c r="I93" s="7">
        <v>-1.0</v>
      </c>
      <c r="J93" s="7" t="s">
        <v>16442</v>
      </c>
      <c r="K93" s="7">
        <v>601081.0</v>
      </c>
      <c r="L93" s="7" t="s">
        <v>18124</v>
      </c>
      <c r="M93" s="7" t="s">
        <v>18127</v>
      </c>
      <c r="N93" s="7" t="s">
        <v>18129</v>
      </c>
      <c r="O93" s="7" t="s">
        <v>18130</v>
      </c>
      <c r="P93" s="7">
        <v>225.0</v>
      </c>
      <c r="Q93" s="7" t="s">
        <v>16646</v>
      </c>
      <c r="R93" s="7" t="s">
        <v>16647</v>
      </c>
      <c r="S93" s="7" t="s">
        <v>16648</v>
      </c>
    </row>
    <row r="94" ht="120.0" customHeight="1">
      <c r="A94" s="7">
        <v>226.0</v>
      </c>
      <c r="B94" s="7" t="s">
        <v>18138</v>
      </c>
      <c r="C94" s="7" t="s">
        <v>18139</v>
      </c>
      <c r="D94" s="7" t="s">
        <v>18142</v>
      </c>
      <c r="E94" s="7">
        <v>16.0</v>
      </c>
      <c r="F94" s="7">
        <v>3.005309E7</v>
      </c>
      <c r="G94" s="7">
        <v>3.0070457E7</v>
      </c>
      <c r="H94" s="7" t="s">
        <v>16813</v>
      </c>
      <c r="I94" s="7">
        <v>1.0</v>
      </c>
      <c r="J94" s="7" t="s">
        <v>16442</v>
      </c>
      <c r="K94" s="7">
        <v>103850.0</v>
      </c>
      <c r="L94" s="7" t="s">
        <v>18147</v>
      </c>
      <c r="M94" s="7" t="s">
        <v>18149</v>
      </c>
      <c r="N94" s="7" t="s">
        <v>18152</v>
      </c>
      <c r="O94" s="7" t="s">
        <v>18155</v>
      </c>
      <c r="P94" s="7">
        <v>226.0</v>
      </c>
      <c r="Q94" s="7" t="s">
        <v>18156</v>
      </c>
      <c r="R94" s="7" t="s">
        <v>18157</v>
      </c>
      <c r="S94" s="7" t="s">
        <v>18158</v>
      </c>
    </row>
    <row r="95" ht="135.0" customHeight="1">
      <c r="A95" s="7">
        <v>229.0</v>
      </c>
      <c r="B95" s="7" t="s">
        <v>18161</v>
      </c>
      <c r="C95" s="7" t="s">
        <v>18163</v>
      </c>
      <c r="D95" s="7" t="s">
        <v>18168</v>
      </c>
      <c r="E95" s="7">
        <v>9.0</v>
      </c>
      <c r="F95" s="7">
        <v>1.01420578E8</v>
      </c>
      <c r="G95" s="7">
        <v>1.01435823E8</v>
      </c>
      <c r="H95" s="7" t="s">
        <v>16525</v>
      </c>
      <c r="I95" s="7">
        <v>-1.0</v>
      </c>
      <c r="J95" s="7" t="s">
        <v>16442</v>
      </c>
      <c r="K95" s="7">
        <v>612724.0</v>
      </c>
      <c r="L95" s="7" t="s">
        <v>18174</v>
      </c>
      <c r="M95" s="7" t="s">
        <v>18176</v>
      </c>
      <c r="N95" s="7" t="s">
        <v>18177</v>
      </c>
      <c r="O95" s="7" t="s">
        <v>18179</v>
      </c>
      <c r="P95" s="7">
        <v>229.0</v>
      </c>
      <c r="Q95" s="7" t="s">
        <v>16646</v>
      </c>
      <c r="R95" s="7" t="s">
        <v>16647</v>
      </c>
      <c r="S95" s="7" t="s">
        <v>16648</v>
      </c>
    </row>
    <row r="96" ht="75.0" customHeight="1">
      <c r="A96" s="7">
        <v>230.0</v>
      </c>
      <c r="B96" s="7" t="s">
        <v>18186</v>
      </c>
      <c r="C96" s="7" t="s">
        <v>18187</v>
      </c>
      <c r="D96" s="7" t="s">
        <v>18188</v>
      </c>
      <c r="E96" s="7">
        <v>17.0</v>
      </c>
      <c r="F96" s="7">
        <v>2.8573115E7</v>
      </c>
      <c r="G96" s="7">
        <v>2.8577264E7</v>
      </c>
      <c r="H96" s="7" t="s">
        <v>18190</v>
      </c>
      <c r="I96" s="7">
        <v>-1.0</v>
      </c>
      <c r="J96" s="7" t="s">
        <v>16442</v>
      </c>
      <c r="K96" s="7">
        <v>103870.0</v>
      </c>
      <c r="L96" s="7" t="s">
        <v>18194</v>
      </c>
      <c r="M96" s="7"/>
      <c r="N96" s="7" t="s">
        <v>18196</v>
      </c>
      <c r="O96" s="7" t="s">
        <v>18197</v>
      </c>
      <c r="P96" s="7">
        <v>230.0</v>
      </c>
      <c r="Q96" s="7" t="s">
        <v>18156</v>
      </c>
      <c r="R96" s="7" t="s">
        <v>18157</v>
      </c>
      <c r="S96" s="7" t="s">
        <v>18158</v>
      </c>
    </row>
    <row r="97" ht="90.0" customHeight="1">
      <c r="A97" s="7">
        <v>231.0</v>
      </c>
      <c r="B97" s="7" t="s">
        <v>18202</v>
      </c>
      <c r="C97" s="7" t="s">
        <v>18203</v>
      </c>
      <c r="D97" s="7" t="s">
        <v>18207</v>
      </c>
      <c r="E97" s="7">
        <v>7.0</v>
      </c>
      <c r="F97" s="7">
        <v>1.3444235E8</v>
      </c>
      <c r="G97" s="7">
        <v>1.34459284E8</v>
      </c>
      <c r="H97" s="7" t="s">
        <v>18210</v>
      </c>
      <c r="I97" s="7">
        <v>-1.0</v>
      </c>
      <c r="J97" s="7" t="s">
        <v>16442</v>
      </c>
      <c r="K97" s="7">
        <v>103880.0</v>
      </c>
      <c r="L97" s="7" t="s">
        <v>18213</v>
      </c>
      <c r="M97" s="7" t="s">
        <v>18214</v>
      </c>
      <c r="N97" s="7" t="s">
        <v>18216</v>
      </c>
      <c r="O97" s="7" t="s">
        <v>18219</v>
      </c>
      <c r="P97" s="7">
        <v>231.0</v>
      </c>
      <c r="Q97" s="7" t="s">
        <v>16529</v>
      </c>
      <c r="R97" s="7" t="s">
        <v>16531</v>
      </c>
      <c r="S97" s="7" t="s">
        <v>16533</v>
      </c>
    </row>
    <row r="98" ht="105.0" customHeight="1">
      <c r="A98" s="7">
        <v>238.0</v>
      </c>
      <c r="B98" s="7" t="s">
        <v>18235</v>
      </c>
      <c r="C98" s="7" t="s">
        <v>18237</v>
      </c>
      <c r="D98" s="7" t="s">
        <v>18238</v>
      </c>
      <c r="E98" s="7">
        <v>2.0</v>
      </c>
      <c r="F98" s="7">
        <v>2.9192774E7</v>
      </c>
      <c r="G98" s="7">
        <v>2.9921566E7</v>
      </c>
      <c r="H98" s="7" t="s">
        <v>18243</v>
      </c>
      <c r="I98" s="7">
        <v>-1.0</v>
      </c>
      <c r="J98" s="7" t="s">
        <v>16442</v>
      </c>
      <c r="K98" s="7">
        <v>105590.0</v>
      </c>
      <c r="L98" s="7" t="s">
        <v>18246</v>
      </c>
      <c r="M98" s="7" t="s">
        <v>18249</v>
      </c>
      <c r="N98" s="7" t="s">
        <v>18250</v>
      </c>
      <c r="O98" s="7" t="s">
        <v>18253</v>
      </c>
      <c r="P98" s="7">
        <v>238.0</v>
      </c>
      <c r="Q98" s="7" t="s">
        <v>18254</v>
      </c>
      <c r="R98" s="7" t="s">
        <v>18256</v>
      </c>
      <c r="S98" s="7" t="s">
        <v>18258</v>
      </c>
    </row>
    <row r="99" ht="150.0" customHeight="1">
      <c r="A99" s="7">
        <v>239.0</v>
      </c>
      <c r="B99" s="7" t="s">
        <v>18261</v>
      </c>
      <c r="C99" s="7" t="s">
        <v>18262</v>
      </c>
      <c r="D99" s="7" t="s">
        <v>18266</v>
      </c>
      <c r="E99" s="7">
        <v>17.0</v>
      </c>
      <c r="F99" s="7">
        <v>6996065.0</v>
      </c>
      <c r="G99" s="7">
        <v>7010736.0</v>
      </c>
      <c r="H99" s="7" t="s">
        <v>16707</v>
      </c>
      <c r="I99" s="7">
        <v>1.0</v>
      </c>
      <c r="J99" s="7" t="s">
        <v>16442</v>
      </c>
      <c r="K99" s="7">
        <v>152391.0</v>
      </c>
      <c r="L99" s="7" t="s">
        <v>18275</v>
      </c>
      <c r="M99" s="7" t="s">
        <v>18276</v>
      </c>
      <c r="N99" s="7" t="s">
        <v>18277</v>
      </c>
      <c r="O99" s="7" t="s">
        <v>18279</v>
      </c>
      <c r="P99" s="7">
        <v>239.0</v>
      </c>
      <c r="Q99" s="7" t="s">
        <v>16633</v>
      </c>
      <c r="R99" s="7" t="s">
        <v>16634</v>
      </c>
      <c r="S99" s="7" t="s">
        <v>16635</v>
      </c>
    </row>
    <row r="100" ht="90.0" customHeight="1">
      <c r="A100" s="7">
        <v>240.0</v>
      </c>
      <c r="B100" s="7" t="s">
        <v>18290</v>
      </c>
      <c r="C100" s="7" t="s">
        <v>18291</v>
      </c>
      <c r="D100" s="7" t="s">
        <v>18292</v>
      </c>
      <c r="E100" s="7" t="s">
        <v>18294</v>
      </c>
      <c r="F100" s="7">
        <v>4.5390239E7</v>
      </c>
      <c r="G100" s="7">
        <v>4.5462182E7</v>
      </c>
      <c r="H100" s="7" t="s">
        <v>18297</v>
      </c>
      <c r="I100" s="7">
        <v>1.0</v>
      </c>
      <c r="J100" s="7" t="s">
        <v>16442</v>
      </c>
      <c r="K100" s="7">
        <v>152390.0</v>
      </c>
      <c r="L100" s="7" t="s">
        <v>18300</v>
      </c>
      <c r="M100" s="7" t="s">
        <v>18301</v>
      </c>
      <c r="N100" s="7" t="s">
        <v>18303</v>
      </c>
      <c r="O100" s="7"/>
      <c r="P100" s="7">
        <v>240.0</v>
      </c>
      <c r="Q100" s="7" t="s">
        <v>16529</v>
      </c>
      <c r="R100" s="7" t="s">
        <v>16531</v>
      </c>
      <c r="S100" s="7" t="s">
        <v>16533</v>
      </c>
    </row>
    <row r="101" ht="60.0" customHeight="1">
      <c r="A101" s="7">
        <v>242.0</v>
      </c>
      <c r="B101" s="7" t="s">
        <v>18310</v>
      </c>
      <c r="C101" s="7" t="s">
        <v>18313</v>
      </c>
      <c r="D101" s="7" t="s">
        <v>18314</v>
      </c>
      <c r="E101" s="7">
        <v>17.0</v>
      </c>
      <c r="F101" s="7">
        <v>8072636.0</v>
      </c>
      <c r="G101" s="7">
        <v>8087703.0</v>
      </c>
      <c r="H101" s="7" t="s">
        <v>16707</v>
      </c>
      <c r="I101" s="7">
        <v>-1.0</v>
      </c>
      <c r="J101" s="7" t="s">
        <v>16442</v>
      </c>
      <c r="K101" s="7">
        <v>603741.0</v>
      </c>
      <c r="L101" s="7" t="s">
        <v>18318</v>
      </c>
      <c r="M101" s="7" t="s">
        <v>18319</v>
      </c>
      <c r="N101" s="7" t="s">
        <v>18322</v>
      </c>
      <c r="O101" s="7" t="s">
        <v>18324</v>
      </c>
      <c r="P101" s="7">
        <v>242.0</v>
      </c>
      <c r="Q101" s="7" t="s">
        <v>18325</v>
      </c>
      <c r="R101" s="7" t="s">
        <v>18328</v>
      </c>
      <c r="S101" s="7" t="s">
        <v>18330</v>
      </c>
    </row>
    <row r="102" ht="75.0" customHeight="1">
      <c r="A102" s="7">
        <v>246.0</v>
      </c>
      <c r="B102" s="7" t="s">
        <v>18332</v>
      </c>
      <c r="C102" s="7" t="s">
        <v>18334</v>
      </c>
      <c r="D102" s="7" t="s">
        <v>18338</v>
      </c>
      <c r="E102" s="7">
        <v>17.0</v>
      </c>
      <c r="F102" s="7">
        <v>4630902.0</v>
      </c>
      <c r="G102" s="7">
        <v>4642294.0</v>
      </c>
      <c r="H102" s="7" t="s">
        <v>16511</v>
      </c>
      <c r="I102" s="7">
        <v>-1.0</v>
      </c>
      <c r="J102" s="7" t="s">
        <v>16442</v>
      </c>
      <c r="K102" s="7">
        <v>152392.0</v>
      </c>
      <c r="L102" s="7" t="s">
        <v>18344</v>
      </c>
      <c r="M102" s="7" t="s">
        <v>18345</v>
      </c>
      <c r="N102" s="7" t="s">
        <v>18346</v>
      </c>
      <c r="O102" s="7" t="s">
        <v>18348</v>
      </c>
      <c r="P102" s="7">
        <v>246.0</v>
      </c>
      <c r="Q102" s="7" t="s">
        <v>18349</v>
      </c>
      <c r="R102" s="7" t="s">
        <v>18352</v>
      </c>
      <c r="S102" s="7" t="s">
        <v>18355</v>
      </c>
    </row>
    <row r="103" ht="135.0" customHeight="1">
      <c r="A103" s="7">
        <v>247.0</v>
      </c>
      <c r="B103" s="7" t="s">
        <v>18357</v>
      </c>
      <c r="C103" s="7" t="s">
        <v>18359</v>
      </c>
      <c r="D103" s="7" t="s">
        <v>18361</v>
      </c>
      <c r="E103" s="7">
        <v>17.0</v>
      </c>
      <c r="F103" s="7">
        <v>8039017.0</v>
      </c>
      <c r="G103" s="7">
        <v>8049134.0</v>
      </c>
      <c r="H103" s="7" t="s">
        <v>16707</v>
      </c>
      <c r="I103" s="7">
        <v>1.0</v>
      </c>
      <c r="J103" s="7" t="s">
        <v>16442</v>
      </c>
      <c r="K103" s="7">
        <v>603697.0</v>
      </c>
      <c r="L103" s="7" t="s">
        <v>18368</v>
      </c>
      <c r="M103" s="7" t="s">
        <v>18370</v>
      </c>
      <c r="N103" s="7" t="s">
        <v>18374</v>
      </c>
      <c r="O103" s="7" t="s">
        <v>18376</v>
      </c>
      <c r="P103" s="7">
        <v>247.0</v>
      </c>
      <c r="Q103" s="7" t="s">
        <v>16646</v>
      </c>
      <c r="R103" s="7" t="s">
        <v>16647</v>
      </c>
      <c r="S103" s="7" t="s">
        <v>16648</v>
      </c>
    </row>
    <row r="104" ht="90.0" customHeight="1">
      <c r="A104" s="7">
        <v>248.0</v>
      </c>
      <c r="B104" s="7" t="s">
        <v>18383</v>
      </c>
      <c r="C104" s="7" t="s">
        <v>18384</v>
      </c>
      <c r="D104" s="7" t="s">
        <v>18387</v>
      </c>
      <c r="E104" s="7">
        <v>2.0</v>
      </c>
      <c r="F104" s="7">
        <v>2.32456123E8</v>
      </c>
      <c r="G104" s="7">
        <v>2.32460032E8</v>
      </c>
      <c r="H104" s="7" t="s">
        <v>18390</v>
      </c>
      <c r="I104" s="7">
        <v>1.0</v>
      </c>
      <c r="J104" s="7" t="s">
        <v>16442</v>
      </c>
      <c r="K104" s="7">
        <v>171740.0</v>
      </c>
      <c r="L104" s="7" t="s">
        <v>18393</v>
      </c>
      <c r="M104" s="7" t="s">
        <v>18395</v>
      </c>
      <c r="N104" s="7" t="s">
        <v>18396</v>
      </c>
      <c r="O104" s="7" t="s">
        <v>18397</v>
      </c>
      <c r="P104" s="7">
        <v>248.0</v>
      </c>
      <c r="Q104" s="7" t="s">
        <v>16529</v>
      </c>
      <c r="R104" s="7" t="s">
        <v>16531</v>
      </c>
      <c r="S104" s="7" t="s">
        <v>16533</v>
      </c>
    </row>
    <row r="105" ht="90.0" customHeight="1">
      <c r="A105" s="7">
        <v>249.0</v>
      </c>
      <c r="B105" s="7" t="s">
        <v>18401</v>
      </c>
      <c r="C105" s="7" t="s">
        <v>18402</v>
      </c>
      <c r="D105" s="7" t="s">
        <v>18404</v>
      </c>
      <c r="E105" s="7">
        <v>1.0</v>
      </c>
      <c r="F105" s="7">
        <v>2.1509372E7</v>
      </c>
      <c r="G105" s="7">
        <v>2.1578412E7</v>
      </c>
      <c r="H105" s="7" t="s">
        <v>18405</v>
      </c>
      <c r="I105" s="7">
        <v>1.0</v>
      </c>
      <c r="J105" s="7" t="s">
        <v>16442</v>
      </c>
      <c r="K105" s="7">
        <v>171760.0</v>
      </c>
      <c r="L105" s="7" t="s">
        <v>18408</v>
      </c>
      <c r="M105" s="7" t="s">
        <v>18409</v>
      </c>
      <c r="N105" s="7" t="s">
        <v>18411</v>
      </c>
      <c r="O105" s="7" t="s">
        <v>18414</v>
      </c>
      <c r="P105" s="7">
        <v>249.0</v>
      </c>
      <c r="Q105" s="7" t="s">
        <v>17312</v>
      </c>
      <c r="R105" s="7" t="s">
        <v>17314</v>
      </c>
      <c r="S105" s="7" t="s">
        <v>17318</v>
      </c>
    </row>
    <row r="106" ht="90.0" customHeight="1">
      <c r="A106" s="7">
        <v>250.0</v>
      </c>
      <c r="B106" s="7" t="s">
        <v>18419</v>
      </c>
      <c r="C106" s="7" t="s">
        <v>18421</v>
      </c>
      <c r="D106" s="7" t="s">
        <v>18423</v>
      </c>
      <c r="E106" s="7">
        <v>2.0</v>
      </c>
      <c r="F106" s="7">
        <v>2.32378534E8</v>
      </c>
      <c r="G106" s="7">
        <v>2.32382889E8</v>
      </c>
      <c r="H106" s="7" t="s">
        <v>18390</v>
      </c>
      <c r="I106" s="7">
        <v>1.0</v>
      </c>
      <c r="J106" s="7" t="s">
        <v>16442</v>
      </c>
      <c r="K106" s="7">
        <v>171800.0</v>
      </c>
      <c r="L106" s="7" t="s">
        <v>18429</v>
      </c>
      <c r="M106" s="7" t="s">
        <v>18431</v>
      </c>
      <c r="N106" s="7" t="s">
        <v>18396</v>
      </c>
      <c r="O106" s="7" t="s">
        <v>18432</v>
      </c>
      <c r="P106" s="7">
        <v>250.0</v>
      </c>
      <c r="Q106" s="7" t="s">
        <v>18434</v>
      </c>
      <c r="R106" s="7" t="s">
        <v>18435</v>
      </c>
      <c r="S106" s="7" t="s">
        <v>18436</v>
      </c>
    </row>
    <row r="107" ht="90.0" customHeight="1">
      <c r="A107" s="7">
        <v>251.0</v>
      </c>
      <c r="B107" s="7" t="s">
        <v>18438</v>
      </c>
      <c r="C107" s="7" t="s">
        <v>18444</v>
      </c>
      <c r="D107" s="7" t="s">
        <v>18446</v>
      </c>
      <c r="E107" s="7">
        <v>2.0</v>
      </c>
      <c r="F107" s="7">
        <v>2.32406843E8</v>
      </c>
      <c r="G107" s="7">
        <v>2.32410714E8</v>
      </c>
      <c r="H107" s="7" t="s">
        <v>18390</v>
      </c>
      <c r="I107" s="7">
        <v>1.0</v>
      </c>
      <c r="J107" s="7" t="s">
        <v>16442</v>
      </c>
      <c r="K107" s="7">
        <v>171810.0</v>
      </c>
      <c r="L107" s="7" t="s">
        <v>18450</v>
      </c>
      <c r="M107" s="7" t="s">
        <v>18451</v>
      </c>
      <c r="N107" s="7" t="s">
        <v>18396</v>
      </c>
      <c r="O107" s="7" t="s">
        <v>18453</v>
      </c>
      <c r="P107" s="7">
        <v>251.0</v>
      </c>
      <c r="Q107" s="7" t="s">
        <v>18455</v>
      </c>
      <c r="R107" s="7" t="s">
        <v>18456</v>
      </c>
      <c r="S107" s="7" t="s">
        <v>18459</v>
      </c>
    </row>
    <row r="108" ht="60.0" customHeight="1">
      <c r="A108" s="7">
        <v>262.0</v>
      </c>
      <c r="B108" s="7" t="s">
        <v>18460</v>
      </c>
      <c r="C108" s="7" t="s">
        <v>18462</v>
      </c>
      <c r="D108" s="7" t="s">
        <v>18463</v>
      </c>
      <c r="E108" s="7">
        <v>6.0</v>
      </c>
      <c r="F108" s="7">
        <v>1.10814621E8</v>
      </c>
      <c r="G108" s="7">
        <v>1.10895713E8</v>
      </c>
      <c r="H108" s="7" t="s">
        <v>18465</v>
      </c>
      <c r="I108" s="7">
        <v>1.0</v>
      </c>
      <c r="J108" s="7" t="s">
        <v>16442</v>
      </c>
      <c r="K108" s="7">
        <v>180980.0</v>
      </c>
      <c r="L108" s="7" t="s">
        <v>18469</v>
      </c>
      <c r="M108" s="7" t="s">
        <v>18470</v>
      </c>
      <c r="N108" s="7" t="s">
        <v>18471</v>
      </c>
      <c r="O108" s="7" t="s">
        <v>18473</v>
      </c>
      <c r="P108" s="7">
        <v>262.0</v>
      </c>
      <c r="Q108" s="7" t="s">
        <v>18475</v>
      </c>
      <c r="R108" s="7" t="s">
        <v>18476</v>
      </c>
      <c r="S108" s="7" t="s">
        <v>18478</v>
      </c>
    </row>
    <row r="109" ht="90.0" customHeight="1">
      <c r="A109" s="7">
        <v>267.0</v>
      </c>
      <c r="B109" s="7" t="s">
        <v>18481</v>
      </c>
      <c r="C109" s="7" t="s">
        <v>18482</v>
      </c>
      <c r="D109" s="7" t="s">
        <v>18484</v>
      </c>
      <c r="E109" s="7">
        <v>16.0</v>
      </c>
      <c r="F109" s="7">
        <v>5.6361452E7</v>
      </c>
      <c r="G109" s="7">
        <v>5.6425538E7</v>
      </c>
      <c r="H109" s="7" t="s">
        <v>18485</v>
      </c>
      <c r="I109" s="7">
        <v>-1.0</v>
      </c>
      <c r="J109" s="7" t="s">
        <v>16442</v>
      </c>
      <c r="K109" s="7">
        <v>603243.0</v>
      </c>
      <c r="L109" s="7" t="s">
        <v>18489</v>
      </c>
      <c r="M109" s="7" t="s">
        <v>18491</v>
      </c>
      <c r="N109" s="7" t="s">
        <v>18494</v>
      </c>
      <c r="O109" s="7" t="s">
        <v>18497</v>
      </c>
      <c r="P109" s="7">
        <v>267.0</v>
      </c>
      <c r="Q109" s="7" t="s">
        <v>18498</v>
      </c>
      <c r="R109" s="7" t="s">
        <v>18499</v>
      </c>
      <c r="S109" s="7" t="s">
        <v>18501</v>
      </c>
    </row>
    <row r="110" ht="90.0" customHeight="1">
      <c r="A110" s="7">
        <v>269.0</v>
      </c>
      <c r="B110" s="7" t="s">
        <v>18505</v>
      </c>
      <c r="C110" s="7" t="s">
        <v>18507</v>
      </c>
      <c r="D110" s="7" t="s">
        <v>18509</v>
      </c>
      <c r="E110" s="7">
        <v>12.0</v>
      </c>
      <c r="F110" s="7">
        <v>5.3423855E7</v>
      </c>
      <c r="G110" s="7">
        <v>5.3431534E7</v>
      </c>
      <c r="H110" s="7" t="s">
        <v>16886</v>
      </c>
      <c r="I110" s="7">
        <v>1.0</v>
      </c>
      <c r="J110" s="7" t="s">
        <v>16442</v>
      </c>
      <c r="K110" s="7">
        <v>600956.0</v>
      </c>
      <c r="L110" s="7" t="s">
        <v>18513</v>
      </c>
      <c r="M110" s="7" t="s">
        <v>18514</v>
      </c>
      <c r="N110" s="7"/>
      <c r="O110" s="7" t="s">
        <v>18516</v>
      </c>
      <c r="P110" s="7">
        <v>269.0</v>
      </c>
      <c r="Q110" s="7" t="s">
        <v>18518</v>
      </c>
      <c r="R110" s="7" t="s">
        <v>18519</v>
      </c>
      <c r="S110" s="7" t="s">
        <v>18522</v>
      </c>
    </row>
    <row r="111" ht="75.0" customHeight="1">
      <c r="A111" s="7">
        <v>270.0</v>
      </c>
      <c r="B111" s="7" t="s">
        <v>18524</v>
      </c>
      <c r="C111" s="7" t="s">
        <v>18525</v>
      </c>
      <c r="D111" s="7" t="s">
        <v>18526</v>
      </c>
      <c r="E111" s="7">
        <v>1.0</v>
      </c>
      <c r="F111" s="7">
        <v>1.14673098E8</v>
      </c>
      <c r="G111" s="7">
        <v>1.14695618E8</v>
      </c>
      <c r="H111" s="7" t="s">
        <v>16511</v>
      </c>
      <c r="I111" s="7">
        <v>-1.0</v>
      </c>
      <c r="J111" s="7" t="s">
        <v>16442</v>
      </c>
      <c r="K111" s="7">
        <v>102770.0</v>
      </c>
      <c r="L111" s="7" t="s">
        <v>18530</v>
      </c>
      <c r="M111" s="7" t="s">
        <v>18532</v>
      </c>
      <c r="N111" s="7" t="s">
        <v>18533</v>
      </c>
      <c r="O111" s="7" t="s">
        <v>18535</v>
      </c>
      <c r="P111" s="7">
        <v>270.0</v>
      </c>
      <c r="Q111" s="7" t="s">
        <v>17312</v>
      </c>
      <c r="R111" s="7" t="s">
        <v>17314</v>
      </c>
      <c r="S111" s="7" t="s">
        <v>17318</v>
      </c>
    </row>
    <row r="112" ht="45.0" customHeight="1">
      <c r="A112" s="7">
        <v>271.0</v>
      </c>
      <c r="B112" s="7" t="s">
        <v>18540</v>
      </c>
      <c r="C112" s="7" t="s">
        <v>18541</v>
      </c>
      <c r="D112" s="7" t="s">
        <v>18543</v>
      </c>
      <c r="E112" s="7">
        <v>1.0</v>
      </c>
      <c r="F112" s="7">
        <v>1.09616104E8</v>
      </c>
      <c r="G112" s="7">
        <v>1.09632051E8</v>
      </c>
      <c r="H112" s="7" t="s">
        <v>16538</v>
      </c>
      <c r="I112" s="7">
        <v>1.0</v>
      </c>
      <c r="J112" s="7" t="s">
        <v>16442</v>
      </c>
      <c r="K112" s="7">
        <v>102771.0</v>
      </c>
      <c r="L112" s="7" t="s">
        <v>18546</v>
      </c>
      <c r="M112" s="7"/>
      <c r="N112" s="7"/>
      <c r="O112" s="7"/>
      <c r="P112" s="7">
        <v>271.0</v>
      </c>
      <c r="Q112" s="7" t="s">
        <v>18547</v>
      </c>
      <c r="R112" s="7" t="s">
        <v>18550</v>
      </c>
      <c r="S112" s="7" t="s">
        <v>18551</v>
      </c>
    </row>
    <row r="113" ht="45.0" customHeight="1">
      <c r="A113" s="7">
        <v>272.0</v>
      </c>
      <c r="B113" s="7" t="s">
        <v>18553</v>
      </c>
      <c r="C113" s="7" t="s">
        <v>18555</v>
      </c>
      <c r="D113" s="7" t="s">
        <v>18557</v>
      </c>
      <c r="E113" s="7">
        <v>11.0</v>
      </c>
      <c r="F113" s="7">
        <v>1.0308313E7</v>
      </c>
      <c r="G113" s="7">
        <v>1.0507579E7</v>
      </c>
      <c r="H113" s="7" t="s">
        <v>18559</v>
      </c>
      <c r="I113" s="7">
        <v>1.0</v>
      </c>
      <c r="J113" s="7" t="s">
        <v>16442</v>
      </c>
      <c r="K113" s="7">
        <v>102772.0</v>
      </c>
      <c r="L113" s="7" t="s">
        <v>18561</v>
      </c>
      <c r="M113" s="7"/>
      <c r="N113" s="7" t="s">
        <v>18563</v>
      </c>
      <c r="O113" s="7"/>
      <c r="P113" s="7">
        <v>272.0</v>
      </c>
      <c r="Q113" s="7" t="s">
        <v>18566</v>
      </c>
      <c r="R113" s="7" t="s">
        <v>18567</v>
      </c>
      <c r="S113" s="7" t="s">
        <v>18568</v>
      </c>
    </row>
    <row r="114" ht="75.0" customHeight="1">
      <c r="A114" s="7">
        <v>275.0</v>
      </c>
      <c r="B114" s="7" t="s">
        <v>18570</v>
      </c>
      <c r="C114" s="7" t="s">
        <v>18571</v>
      </c>
      <c r="D114" s="7" t="s">
        <v>18573</v>
      </c>
      <c r="E114" s="7">
        <v>3.0</v>
      </c>
      <c r="F114" s="7">
        <v>4.9416778E7</v>
      </c>
      <c r="G114" s="7">
        <v>4.9422753E7</v>
      </c>
      <c r="H114" s="7" t="s">
        <v>18576</v>
      </c>
      <c r="I114" s="7">
        <v>-1.0</v>
      </c>
      <c r="J114" s="7" t="s">
        <v>16442</v>
      </c>
      <c r="K114" s="7">
        <v>238310.0</v>
      </c>
      <c r="L114" s="7" t="s">
        <v>18579</v>
      </c>
      <c r="M114" s="7"/>
      <c r="N114" s="7" t="s">
        <v>18580</v>
      </c>
      <c r="O114" s="7" t="s">
        <v>18581</v>
      </c>
      <c r="P114" s="7">
        <v>275.0</v>
      </c>
      <c r="Q114" s="7" t="s">
        <v>18583</v>
      </c>
      <c r="R114" s="7" t="s">
        <v>18584</v>
      </c>
      <c r="S114" s="7" t="s">
        <v>18586</v>
      </c>
    </row>
    <row r="115" ht="150.0" customHeight="1">
      <c r="A115" s="7">
        <v>276.0</v>
      </c>
      <c r="B115" s="7" t="s">
        <v>18587</v>
      </c>
      <c r="C115" s="7" t="s">
        <v>18588</v>
      </c>
      <c r="D115" s="7" t="s">
        <v>18590</v>
      </c>
      <c r="E115" s="7">
        <v>1.0</v>
      </c>
      <c r="F115" s="7">
        <v>1.0365529E8</v>
      </c>
      <c r="G115" s="7">
        <v>1.03752946E8</v>
      </c>
      <c r="H115" s="7" t="s">
        <v>16767</v>
      </c>
      <c r="I115" s="7">
        <v>1.0</v>
      </c>
      <c r="J115" s="7" t="s">
        <v>16442</v>
      </c>
      <c r="K115" s="7">
        <v>104702.0</v>
      </c>
      <c r="L115" s="7" t="s">
        <v>18594</v>
      </c>
      <c r="M115" s="7"/>
      <c r="N115" s="7" t="s">
        <v>18595</v>
      </c>
      <c r="O115" s="7"/>
      <c r="P115" s="7">
        <v>276.0</v>
      </c>
      <c r="Q115" s="7" t="s">
        <v>17554</v>
      </c>
      <c r="R115" s="7" t="s">
        <v>17555</v>
      </c>
      <c r="S115" s="7" t="s">
        <v>17561</v>
      </c>
    </row>
    <row r="116" ht="150.0" customHeight="1">
      <c r="A116" s="7">
        <v>277.0</v>
      </c>
      <c r="B116" s="7" t="s">
        <v>18598</v>
      </c>
      <c r="C116" s="7" t="s">
        <v>18599</v>
      </c>
      <c r="D116" s="7" t="s">
        <v>18602</v>
      </c>
      <c r="E116" s="7">
        <v>1.0</v>
      </c>
      <c r="F116" s="7">
        <v>1.03687415E8</v>
      </c>
      <c r="G116" s="7">
        <v>1.0369668E8</v>
      </c>
      <c r="H116" s="7" t="s">
        <v>16767</v>
      </c>
      <c r="I116" s="7">
        <v>-1.0</v>
      </c>
      <c r="J116" s="7" t="s">
        <v>16442</v>
      </c>
      <c r="K116" s="7">
        <v>104702.0</v>
      </c>
      <c r="L116" s="7" t="s">
        <v>18594</v>
      </c>
      <c r="M116" s="7" t="s">
        <v>18605</v>
      </c>
      <c r="N116" s="7" t="s">
        <v>18607</v>
      </c>
      <c r="O116" s="7" t="s">
        <v>18608</v>
      </c>
      <c r="P116" s="7">
        <v>278.0</v>
      </c>
      <c r="Q116" s="7" t="s">
        <v>17554</v>
      </c>
      <c r="R116" s="7" t="s">
        <v>17555</v>
      </c>
      <c r="S116" s="7" t="s">
        <v>17561</v>
      </c>
    </row>
    <row r="117" ht="150.0" customHeight="1">
      <c r="A117" s="7">
        <v>278.0</v>
      </c>
      <c r="B117" s="7" t="s">
        <v>18612</v>
      </c>
      <c r="C117" s="7" t="s">
        <v>18614</v>
      </c>
      <c r="D117" s="7" t="s">
        <v>18616</v>
      </c>
      <c r="E117" s="7">
        <v>1.0</v>
      </c>
      <c r="F117" s="7">
        <v>1.03750406E8</v>
      </c>
      <c r="G117" s="7">
        <v>1.0375869E8</v>
      </c>
      <c r="H117" s="7" t="s">
        <v>16767</v>
      </c>
      <c r="I117" s="7">
        <v>1.0</v>
      </c>
      <c r="J117" s="7" t="s">
        <v>16442</v>
      </c>
      <c r="K117" s="7">
        <v>104702.0</v>
      </c>
      <c r="L117" s="7" t="s">
        <v>18594</v>
      </c>
      <c r="M117" s="7" t="s">
        <v>18605</v>
      </c>
      <c r="N117" s="7" t="s">
        <v>18607</v>
      </c>
      <c r="O117" s="7" t="s">
        <v>18621</v>
      </c>
      <c r="P117" s="7">
        <v>278.0</v>
      </c>
      <c r="Q117" s="7" t="s">
        <v>17554</v>
      </c>
      <c r="R117" s="7" t="s">
        <v>17555</v>
      </c>
      <c r="S117" s="7" t="s">
        <v>17561</v>
      </c>
    </row>
    <row r="118" ht="90.0" customHeight="1">
      <c r="A118" s="7">
        <v>279.0</v>
      </c>
      <c r="B118" s="7" t="s">
        <v>18627</v>
      </c>
      <c r="C118" s="7" t="s">
        <v>18629</v>
      </c>
      <c r="D118" s="7" t="s">
        <v>18630</v>
      </c>
      <c r="E118" s="7">
        <v>1.0</v>
      </c>
      <c r="F118" s="7">
        <v>1.03616811E8</v>
      </c>
      <c r="G118" s="7">
        <v>1.0362578E8</v>
      </c>
      <c r="H118" s="7" t="s">
        <v>16767</v>
      </c>
      <c r="I118" s="7">
        <v>1.0</v>
      </c>
      <c r="J118" s="7" t="s">
        <v>16442</v>
      </c>
      <c r="K118" s="7">
        <v>104650.0</v>
      </c>
      <c r="L118" s="7" t="s">
        <v>18635</v>
      </c>
      <c r="M118" s="7" t="s">
        <v>18636</v>
      </c>
      <c r="N118" s="7" t="s">
        <v>18638</v>
      </c>
      <c r="O118" s="7" t="s">
        <v>18639</v>
      </c>
      <c r="P118" s="7">
        <v>279.0</v>
      </c>
      <c r="Q118" s="7" t="s">
        <v>16529</v>
      </c>
      <c r="R118" s="7" t="s">
        <v>16531</v>
      </c>
      <c r="S118" s="7" t="s">
        <v>16533</v>
      </c>
    </row>
    <row r="119" ht="60.0" customHeight="1">
      <c r="A119" s="7">
        <v>280.0</v>
      </c>
      <c r="B119" s="7" t="s">
        <v>18643</v>
      </c>
      <c r="C119" s="7" t="s">
        <v>18645</v>
      </c>
      <c r="D119" s="7" t="s">
        <v>18647</v>
      </c>
      <c r="E119" s="7">
        <v>1.0</v>
      </c>
      <c r="F119" s="7">
        <v>1.03553815E8</v>
      </c>
      <c r="G119" s="7">
        <v>1.03579534E8</v>
      </c>
      <c r="H119" s="7" t="s">
        <v>16767</v>
      </c>
      <c r="I119" s="7">
        <v>1.0</v>
      </c>
      <c r="J119" s="7" t="s">
        <v>16442</v>
      </c>
      <c r="K119" s="7">
        <v>104660.0</v>
      </c>
      <c r="L119" s="7" t="s">
        <v>18654</v>
      </c>
      <c r="M119" s="7"/>
      <c r="N119" s="7" t="s">
        <v>18607</v>
      </c>
      <c r="O119" s="7" t="s">
        <v>18656</v>
      </c>
      <c r="P119" s="7">
        <v>280.0</v>
      </c>
      <c r="Q119" s="7" t="s">
        <v>18657</v>
      </c>
      <c r="R119" s="7" t="s">
        <v>18659</v>
      </c>
      <c r="S119" s="7" t="s">
        <v>18663</v>
      </c>
    </row>
    <row r="120" ht="90.0" customHeight="1">
      <c r="A120" s="7">
        <v>290.0</v>
      </c>
      <c r="B120" s="7" t="s">
        <v>18665</v>
      </c>
      <c r="C120" s="7" t="s">
        <v>18666</v>
      </c>
      <c r="D120" s="7" t="s">
        <v>18668</v>
      </c>
      <c r="E120" s="7">
        <v>15.0</v>
      </c>
      <c r="F120" s="7">
        <v>8.9784889E7</v>
      </c>
      <c r="G120" s="7">
        <v>8.9815401E7</v>
      </c>
      <c r="H120" s="7" t="s">
        <v>18670</v>
      </c>
      <c r="I120" s="7">
        <v>-1.0</v>
      </c>
      <c r="J120" s="7" t="s">
        <v>16442</v>
      </c>
      <c r="K120" s="7">
        <v>151530.0</v>
      </c>
      <c r="L120" s="7" t="s">
        <v>18673</v>
      </c>
      <c r="M120" s="7" t="s">
        <v>18675</v>
      </c>
      <c r="N120" s="7" t="s">
        <v>18676</v>
      </c>
      <c r="O120" s="7" t="s">
        <v>18677</v>
      </c>
      <c r="P120" s="7">
        <v>290.0</v>
      </c>
      <c r="Q120" s="7" t="s">
        <v>18680</v>
      </c>
      <c r="R120" s="7" t="s">
        <v>18681</v>
      </c>
      <c r="S120" s="7" t="s">
        <v>18684</v>
      </c>
    </row>
    <row r="121" ht="90.0" customHeight="1">
      <c r="A121" s="7">
        <v>291.0</v>
      </c>
      <c r="B121" s="7" t="s">
        <v>18685</v>
      </c>
      <c r="C121" s="7" t="s">
        <v>18687</v>
      </c>
      <c r="D121" s="7" t="s">
        <v>18688</v>
      </c>
      <c r="E121" s="7">
        <v>4.0</v>
      </c>
      <c r="F121" s="7">
        <v>1.85143241E8</v>
      </c>
      <c r="G121" s="7">
        <v>1.85150382E8</v>
      </c>
      <c r="H121" s="7" t="s">
        <v>18691</v>
      </c>
      <c r="I121" s="7">
        <v>1.0</v>
      </c>
      <c r="J121" s="7" t="s">
        <v>16442</v>
      </c>
      <c r="K121" s="7">
        <v>138670.0</v>
      </c>
      <c r="L121" s="7" t="s">
        <v>18694</v>
      </c>
      <c r="M121" s="7" t="s">
        <v>18696</v>
      </c>
      <c r="N121" s="7"/>
      <c r="O121" s="7" t="s">
        <v>18697</v>
      </c>
      <c r="P121" s="7">
        <v>291.0</v>
      </c>
      <c r="Q121" s="7" t="s">
        <v>16546</v>
      </c>
      <c r="R121" s="7" t="s">
        <v>16547</v>
      </c>
      <c r="S121" s="7" t="s">
        <v>16548</v>
      </c>
    </row>
    <row r="122" ht="180.0" customHeight="1">
      <c r="A122" s="7">
        <v>292.0</v>
      </c>
      <c r="B122" s="7" t="s">
        <v>18702</v>
      </c>
      <c r="C122" s="7" t="s">
        <v>18704</v>
      </c>
      <c r="D122" s="7" t="s">
        <v>18705</v>
      </c>
      <c r="E122" s="7" t="s">
        <v>433</v>
      </c>
      <c r="F122" s="7">
        <v>1.194684E8</v>
      </c>
      <c r="G122" s="7">
        <v>1.19471319E8</v>
      </c>
      <c r="H122" s="7" t="s">
        <v>18708</v>
      </c>
      <c r="I122" s="7">
        <v>1.0</v>
      </c>
      <c r="J122" s="7" t="s">
        <v>16442</v>
      </c>
      <c r="K122" s="7">
        <v>300150.0</v>
      </c>
      <c r="L122" s="7" t="s">
        <v>18712</v>
      </c>
      <c r="M122" s="7" t="s">
        <v>18713</v>
      </c>
      <c r="N122" s="7"/>
      <c r="O122" s="7" t="s">
        <v>18716</v>
      </c>
      <c r="P122" s="7">
        <v>292.0</v>
      </c>
      <c r="Q122" s="7" t="s">
        <v>16646</v>
      </c>
      <c r="R122" s="7" t="s">
        <v>16647</v>
      </c>
      <c r="S122" s="7" t="s">
        <v>16648</v>
      </c>
    </row>
    <row r="123" ht="75.0" customHeight="1">
      <c r="A123" s="7">
        <v>293.0</v>
      </c>
      <c r="B123" s="7" t="s">
        <v>18722</v>
      </c>
      <c r="C123" s="7" t="s">
        <v>18725</v>
      </c>
      <c r="D123" s="7" t="s">
        <v>18727</v>
      </c>
      <c r="E123" s="7" t="s">
        <v>433</v>
      </c>
      <c r="F123" s="7">
        <v>1386152.0</v>
      </c>
      <c r="G123" s="7">
        <v>1392724.0</v>
      </c>
      <c r="H123" s="7" t="s">
        <v>18730</v>
      </c>
      <c r="I123" s="7">
        <v>-1.0</v>
      </c>
      <c r="J123" s="7" t="s">
        <v>16442</v>
      </c>
      <c r="K123" s="7">
        <v>403000.0</v>
      </c>
      <c r="L123" s="7" t="s">
        <v>18733</v>
      </c>
      <c r="M123" s="7" t="s">
        <v>18734</v>
      </c>
      <c r="N123" s="7"/>
      <c r="O123" s="7" t="s">
        <v>18736</v>
      </c>
      <c r="P123" s="7">
        <v>293.0</v>
      </c>
      <c r="Q123" s="7" t="s">
        <v>18737</v>
      </c>
      <c r="R123" s="7" t="s">
        <v>18739</v>
      </c>
      <c r="S123" s="7" t="s">
        <v>18742</v>
      </c>
    </row>
    <row r="124" ht="75.0" customHeight="1">
      <c r="A124" s="7">
        <v>306.0</v>
      </c>
      <c r="B124" s="7" t="s">
        <v>18744</v>
      </c>
      <c r="C124" s="7" t="s">
        <v>18746</v>
      </c>
      <c r="D124" s="7" t="s">
        <v>18747</v>
      </c>
      <c r="E124" s="7">
        <v>4.0</v>
      </c>
      <c r="F124" s="7">
        <v>7.8551519E7</v>
      </c>
      <c r="G124" s="7">
        <v>7.8610451E7</v>
      </c>
      <c r="H124" s="7" t="s">
        <v>18750</v>
      </c>
      <c r="I124" s="7">
        <v>1.0</v>
      </c>
      <c r="J124" s="7" t="s">
        <v>16442</v>
      </c>
      <c r="K124" s="7">
        <v>106490.0</v>
      </c>
      <c r="L124" s="7" t="s">
        <v>18753</v>
      </c>
      <c r="M124" s="7" t="s">
        <v>18755</v>
      </c>
      <c r="N124" s="7" t="s">
        <v>18756</v>
      </c>
      <c r="O124" s="7" t="s">
        <v>18757</v>
      </c>
      <c r="P124" s="7">
        <v>306.0</v>
      </c>
      <c r="Q124" s="7" t="s">
        <v>18760</v>
      </c>
      <c r="R124" s="7" t="s">
        <v>18761</v>
      </c>
      <c r="S124" s="7" t="s">
        <v>18763</v>
      </c>
    </row>
    <row r="125" ht="60.0" customHeight="1">
      <c r="A125" s="7">
        <v>313.0</v>
      </c>
      <c r="B125" s="7" t="s">
        <v>18765</v>
      </c>
      <c r="C125" s="7" t="s">
        <v>18766</v>
      </c>
      <c r="D125" s="7" t="s">
        <v>18769</v>
      </c>
      <c r="E125" s="7">
        <v>7.0</v>
      </c>
      <c r="F125" s="7">
        <v>3.6512949E7</v>
      </c>
      <c r="G125" s="7">
        <v>3.6724549E7</v>
      </c>
      <c r="H125" s="7" t="s">
        <v>18772</v>
      </c>
      <c r="I125" s="7">
        <v>-1.0</v>
      </c>
      <c r="J125" s="7" t="s">
        <v>16442</v>
      </c>
      <c r="K125" s="7">
        <v>102593.0</v>
      </c>
      <c r="L125" s="7" t="s">
        <v>18774</v>
      </c>
      <c r="M125" s="7" t="s">
        <v>18776</v>
      </c>
      <c r="N125" s="7" t="s">
        <v>18777</v>
      </c>
      <c r="O125" s="7" t="s">
        <v>18779</v>
      </c>
      <c r="P125" s="7">
        <v>313.0</v>
      </c>
      <c r="Q125" s="7" t="s">
        <v>18782</v>
      </c>
      <c r="R125" s="7" t="s">
        <v>18783</v>
      </c>
      <c r="S125" s="7" t="s">
        <v>18785</v>
      </c>
    </row>
    <row r="126" ht="75.0" customHeight="1">
      <c r="A126" s="7">
        <v>314.0</v>
      </c>
      <c r="B126" s="7" t="s">
        <v>18788</v>
      </c>
      <c r="C126" s="7" t="s">
        <v>18791</v>
      </c>
      <c r="D126" s="7" t="s">
        <v>18792</v>
      </c>
      <c r="E126" s="7">
        <v>17.0</v>
      </c>
      <c r="F126" s="7">
        <v>4.28446E7</v>
      </c>
      <c r="G126" s="7">
        <v>4.2850707E7</v>
      </c>
      <c r="H126" s="7" t="s">
        <v>18794</v>
      </c>
      <c r="I126" s="7">
        <v>1.0</v>
      </c>
      <c r="J126" s="7" t="s">
        <v>16442</v>
      </c>
      <c r="K126" s="7">
        <v>602268.0</v>
      </c>
      <c r="L126" s="7" t="s">
        <v>18797</v>
      </c>
      <c r="M126" s="7" t="s">
        <v>18799</v>
      </c>
      <c r="N126" s="7" t="s">
        <v>18801</v>
      </c>
      <c r="O126" s="7" t="s">
        <v>18802</v>
      </c>
      <c r="P126" s="7">
        <v>314.0</v>
      </c>
      <c r="Q126" s="7" t="s">
        <v>17312</v>
      </c>
      <c r="R126" s="7" t="s">
        <v>17314</v>
      </c>
      <c r="S126" s="7" t="s">
        <v>17318</v>
      </c>
    </row>
    <row r="127" ht="135.0" customHeight="1">
      <c r="A127" s="7">
        <v>316.0</v>
      </c>
      <c r="B127" s="7" t="s">
        <v>18807</v>
      </c>
      <c r="C127" s="7" t="s">
        <v>18809</v>
      </c>
      <c r="D127" s="7" t="s">
        <v>18810</v>
      </c>
      <c r="E127" s="7">
        <v>2.0</v>
      </c>
      <c r="F127" s="7">
        <v>2.00585868E8</v>
      </c>
      <c r="G127" s="7">
        <v>2.00677064E8</v>
      </c>
      <c r="H127" s="7" t="s">
        <v>18812</v>
      </c>
      <c r="I127" s="7">
        <v>1.0</v>
      </c>
      <c r="J127" s="7" t="s">
        <v>16442</v>
      </c>
      <c r="K127" s="7">
        <v>602841.0</v>
      </c>
      <c r="L127" s="7" t="s">
        <v>18816</v>
      </c>
      <c r="M127" s="7" t="s">
        <v>18817</v>
      </c>
      <c r="N127" s="7" t="s">
        <v>18819</v>
      </c>
      <c r="O127" s="7" t="s">
        <v>18820</v>
      </c>
      <c r="P127" s="7">
        <v>316.0</v>
      </c>
      <c r="Q127" s="7" t="s">
        <v>18822</v>
      </c>
      <c r="R127" s="7" t="s">
        <v>18824</v>
      </c>
      <c r="S127" s="7" t="s">
        <v>18827</v>
      </c>
    </row>
    <row r="128" ht="45.0" customHeight="1">
      <c r="A128" s="7">
        <v>318.0</v>
      </c>
      <c r="B128" s="7" t="s">
        <v>18829</v>
      </c>
      <c r="C128" s="7" t="s">
        <v>18831</v>
      </c>
      <c r="D128" s="7" t="s">
        <v>18832</v>
      </c>
      <c r="E128" s="7">
        <v>9.0</v>
      </c>
      <c r="F128" s="7">
        <v>3.4329506E7</v>
      </c>
      <c r="G128" s="7">
        <v>3.4343713E7</v>
      </c>
      <c r="H128" s="7" t="s">
        <v>16538</v>
      </c>
      <c r="I128" s="7">
        <v>1.0</v>
      </c>
      <c r="J128" s="7" t="s">
        <v>16442</v>
      </c>
      <c r="K128" s="7">
        <v>602852.0</v>
      </c>
      <c r="L128" s="7" t="s">
        <v>18838</v>
      </c>
      <c r="M128" s="7" t="s">
        <v>18839</v>
      </c>
      <c r="N128" s="7" t="s">
        <v>18840</v>
      </c>
      <c r="O128" s="7" t="s">
        <v>18842</v>
      </c>
      <c r="P128" s="7">
        <v>318.0</v>
      </c>
      <c r="Q128" s="7" t="s">
        <v>18843</v>
      </c>
      <c r="R128" s="7" t="s">
        <v>18846</v>
      </c>
      <c r="S128" s="7" t="s">
        <v>18849</v>
      </c>
    </row>
    <row r="129" ht="90.0" customHeight="1">
      <c r="A129" s="7">
        <v>335.0</v>
      </c>
      <c r="B129" s="7" t="s">
        <v>18851</v>
      </c>
      <c r="C129" s="7" t="s">
        <v>18852</v>
      </c>
      <c r="D129" s="7" t="s">
        <v>18854</v>
      </c>
      <c r="E129" s="7">
        <v>11.0</v>
      </c>
      <c r="F129" s="7">
        <v>1.16835751E8</v>
      </c>
      <c r="G129" s="7">
        <v>1.1683795E8</v>
      </c>
      <c r="H129" s="7" t="s">
        <v>18857</v>
      </c>
      <c r="I129" s="7">
        <v>-1.0</v>
      </c>
      <c r="J129" s="7" t="s">
        <v>16442</v>
      </c>
      <c r="K129" s="7">
        <v>107680.0</v>
      </c>
      <c r="L129" s="7" t="s">
        <v>18860</v>
      </c>
      <c r="M129" s="7" t="s">
        <v>18862</v>
      </c>
      <c r="N129" s="7" t="s">
        <v>18863</v>
      </c>
      <c r="O129" s="7" t="s">
        <v>18866</v>
      </c>
      <c r="P129" s="7">
        <v>335.0</v>
      </c>
      <c r="Q129" s="7" t="s">
        <v>18867</v>
      </c>
      <c r="R129" s="7" t="s">
        <v>18869</v>
      </c>
      <c r="S129" s="7" t="s">
        <v>18871</v>
      </c>
    </row>
    <row r="130" ht="60.0" customHeight="1">
      <c r="A130" s="7">
        <v>336.0</v>
      </c>
      <c r="B130" s="7" t="s">
        <v>18874</v>
      </c>
      <c r="C130" s="7" t="s">
        <v>18875</v>
      </c>
      <c r="D130" s="7" t="s">
        <v>18877</v>
      </c>
      <c r="E130" s="7">
        <v>1.0</v>
      </c>
      <c r="F130" s="7">
        <v>1.61222292E8</v>
      </c>
      <c r="G130" s="7">
        <v>1.61223631E8</v>
      </c>
      <c r="H130" s="7" t="s">
        <v>18857</v>
      </c>
      <c r="I130" s="7">
        <v>-1.0</v>
      </c>
      <c r="J130" s="7" t="s">
        <v>16442</v>
      </c>
      <c r="K130" s="7">
        <v>107670.0</v>
      </c>
      <c r="L130" s="7" t="s">
        <v>18880</v>
      </c>
      <c r="M130" s="7" t="s">
        <v>18881</v>
      </c>
      <c r="N130" s="7" t="s">
        <v>18883</v>
      </c>
      <c r="O130" s="7" t="s">
        <v>18885</v>
      </c>
      <c r="P130" s="7">
        <v>336.0</v>
      </c>
      <c r="Q130" s="7" t="s">
        <v>18886</v>
      </c>
      <c r="R130" s="7" t="s">
        <v>18889</v>
      </c>
      <c r="S130" s="7" t="s">
        <v>18890</v>
      </c>
    </row>
    <row r="131" ht="120.0" customHeight="1">
      <c r="A131" s="7">
        <v>338.0</v>
      </c>
      <c r="B131" s="7" t="s">
        <v>18892</v>
      </c>
      <c r="C131" s="7" t="s">
        <v>18893</v>
      </c>
      <c r="D131" s="7" t="s">
        <v>18894</v>
      </c>
      <c r="E131" s="7">
        <v>2.0</v>
      </c>
      <c r="F131" s="7">
        <v>2.1001429E7</v>
      </c>
      <c r="G131" s="7">
        <v>2.1044073E7</v>
      </c>
      <c r="H131" s="7" t="s">
        <v>18896</v>
      </c>
      <c r="I131" s="7">
        <v>-1.0</v>
      </c>
      <c r="J131" s="7" t="s">
        <v>16442</v>
      </c>
      <c r="K131" s="7">
        <v>107730.0</v>
      </c>
      <c r="L131" s="7" t="s">
        <v>18900</v>
      </c>
      <c r="M131" s="7" t="s">
        <v>18901</v>
      </c>
      <c r="N131" s="7" t="s">
        <v>18903</v>
      </c>
      <c r="O131" s="7" t="s">
        <v>18904</v>
      </c>
      <c r="P131" s="7">
        <v>338.0</v>
      </c>
      <c r="Q131" s="7" t="s">
        <v>18905</v>
      </c>
      <c r="R131" s="7" t="s">
        <v>18906</v>
      </c>
      <c r="S131" s="7" t="s">
        <v>18908</v>
      </c>
    </row>
    <row r="132" ht="45.0" customHeight="1">
      <c r="A132" s="7">
        <v>341.0</v>
      </c>
      <c r="B132" s="7" t="s">
        <v>18911</v>
      </c>
      <c r="C132" s="7" t="s">
        <v>18913</v>
      </c>
      <c r="D132" s="7" t="s">
        <v>18915</v>
      </c>
      <c r="E132" s="7">
        <v>19.0</v>
      </c>
      <c r="F132" s="7">
        <v>4.4914247E7</v>
      </c>
      <c r="G132" s="7">
        <v>4.4919349E7</v>
      </c>
      <c r="H132" s="7" t="s">
        <v>18916</v>
      </c>
      <c r="I132" s="7">
        <v>1.0</v>
      </c>
      <c r="J132" s="7" t="s">
        <v>16442</v>
      </c>
      <c r="K132" s="7">
        <v>107710.0</v>
      </c>
      <c r="L132" s="7" t="s">
        <v>18918</v>
      </c>
      <c r="M132" s="7" t="s">
        <v>18919</v>
      </c>
      <c r="N132" s="7" t="s">
        <v>18921</v>
      </c>
      <c r="O132" s="7" t="s">
        <v>18922</v>
      </c>
      <c r="P132" s="7">
        <v>341.0</v>
      </c>
      <c r="Q132" s="7" t="s">
        <v>18924</v>
      </c>
      <c r="R132" s="7" t="s">
        <v>18926</v>
      </c>
      <c r="S132" s="7" t="s">
        <v>18928</v>
      </c>
    </row>
    <row r="133" ht="75.0" customHeight="1">
      <c r="A133" s="7">
        <v>343.0</v>
      </c>
      <c r="B133" s="7" t="s">
        <v>18929</v>
      </c>
      <c r="C133" s="7" t="s">
        <v>18930</v>
      </c>
      <c r="D133" s="7" t="s">
        <v>18932</v>
      </c>
      <c r="E133" s="7">
        <v>16.0</v>
      </c>
      <c r="F133" s="7">
        <v>2.5215731E7</v>
      </c>
      <c r="G133" s="7">
        <v>2.522894E7</v>
      </c>
      <c r="H133" s="7" t="s">
        <v>18934</v>
      </c>
      <c r="I133" s="7">
        <v>1.0</v>
      </c>
      <c r="J133" s="7" t="s">
        <v>16442</v>
      </c>
      <c r="K133" s="7">
        <v>603750.0</v>
      </c>
      <c r="L133" s="7" t="s">
        <v>18937</v>
      </c>
      <c r="M133" s="7" t="s">
        <v>18938</v>
      </c>
      <c r="N133" s="7" t="s">
        <v>18940</v>
      </c>
      <c r="O133" s="7" t="s">
        <v>18942</v>
      </c>
      <c r="P133" s="7">
        <v>343.0</v>
      </c>
      <c r="Q133" s="7" t="s">
        <v>18943</v>
      </c>
      <c r="R133" s="7" t="s">
        <v>18944</v>
      </c>
      <c r="S133" s="7" t="s">
        <v>18946</v>
      </c>
    </row>
    <row r="134" ht="45.0" customHeight="1">
      <c r="A134" s="7">
        <v>344.0</v>
      </c>
      <c r="B134" s="7" t="s">
        <v>18947</v>
      </c>
      <c r="C134" s="7" t="s">
        <v>18949</v>
      </c>
      <c r="D134" s="7" t="s">
        <v>18950</v>
      </c>
      <c r="E134" s="7">
        <v>19.0</v>
      </c>
      <c r="F134" s="7">
        <v>4.4942238E7</v>
      </c>
      <c r="G134" s="7">
        <v>4.4949565E7</v>
      </c>
      <c r="H134" s="7" t="s">
        <v>18916</v>
      </c>
      <c r="I134" s="7">
        <v>1.0</v>
      </c>
      <c r="J134" s="7" t="s">
        <v>16442</v>
      </c>
      <c r="K134" s="7">
        <v>608083.0</v>
      </c>
      <c r="L134" s="7" t="s">
        <v>18954</v>
      </c>
      <c r="M134" s="7"/>
      <c r="N134" s="7"/>
      <c r="O134" s="7" t="s">
        <v>18956</v>
      </c>
      <c r="P134" s="7">
        <v>344.0</v>
      </c>
      <c r="Q134" s="7"/>
      <c r="R134" s="7"/>
      <c r="S134" s="7"/>
    </row>
    <row r="135" ht="60.0" customHeight="1">
      <c r="A135" s="7">
        <v>345.0</v>
      </c>
      <c r="B135" s="7" t="s">
        <v>18958</v>
      </c>
      <c r="C135" s="7" t="s">
        <v>18959</v>
      </c>
      <c r="D135" s="7" t="s">
        <v>18960</v>
      </c>
      <c r="E135" s="7">
        <v>11.0</v>
      </c>
      <c r="F135" s="7">
        <v>1.16829706E8</v>
      </c>
      <c r="G135" s="7">
        <v>1.16833072E8</v>
      </c>
      <c r="H135" s="7" t="s">
        <v>18857</v>
      </c>
      <c r="I135" s="7">
        <v>1.0</v>
      </c>
      <c r="J135" s="7" t="s">
        <v>16442</v>
      </c>
      <c r="K135" s="7">
        <v>107720.0</v>
      </c>
      <c r="L135" s="7" t="s">
        <v>18964</v>
      </c>
      <c r="M135" s="7"/>
      <c r="N135" s="7"/>
      <c r="O135" s="7" t="s">
        <v>18965</v>
      </c>
      <c r="P135" s="7">
        <v>345.0</v>
      </c>
      <c r="Q135" s="7" t="s">
        <v>18966</v>
      </c>
      <c r="R135" s="7" t="s">
        <v>18967</v>
      </c>
      <c r="S135" s="7" t="s">
        <v>18969</v>
      </c>
    </row>
    <row r="136" ht="375.0" customHeight="1">
      <c r="A136" s="7">
        <v>348.0</v>
      </c>
      <c r="B136" s="7" t="s">
        <v>18970</v>
      </c>
      <c r="C136" s="7" t="s">
        <v>18972</v>
      </c>
      <c r="D136" s="7" t="s">
        <v>18973</v>
      </c>
      <c r="E136" s="7">
        <v>19.0</v>
      </c>
      <c r="F136" s="7">
        <v>4.4905754E7</v>
      </c>
      <c r="G136" s="7">
        <v>4.4909393E7</v>
      </c>
      <c r="H136" s="7" t="s">
        <v>18916</v>
      </c>
      <c r="I136" s="7">
        <v>1.0</v>
      </c>
      <c r="J136" s="7" t="s">
        <v>16442</v>
      </c>
      <c r="K136" s="7">
        <v>107741.0</v>
      </c>
      <c r="L136" s="7" t="s">
        <v>18977</v>
      </c>
      <c r="M136" s="7" t="s">
        <v>18979</v>
      </c>
      <c r="N136" s="7" t="s">
        <v>18980</v>
      </c>
      <c r="O136" s="7" t="s">
        <v>18981</v>
      </c>
      <c r="P136" s="7">
        <v>348.0</v>
      </c>
      <c r="Q136" s="7" t="s">
        <v>18984</v>
      </c>
      <c r="R136" s="7" t="s">
        <v>18985</v>
      </c>
      <c r="S136" s="7" t="s">
        <v>18986</v>
      </c>
    </row>
    <row r="137" ht="150.0" customHeight="1">
      <c r="A137" s="7">
        <v>353.0</v>
      </c>
      <c r="B137" s="7" t="s">
        <v>18988</v>
      </c>
      <c r="C137" s="7" t="s">
        <v>18989</v>
      </c>
      <c r="D137" s="7" t="s">
        <v>18991</v>
      </c>
      <c r="E137" s="7">
        <v>16.0</v>
      </c>
      <c r="F137" s="7">
        <v>8.8809339E7</v>
      </c>
      <c r="G137" s="7">
        <v>8.8811944E7</v>
      </c>
      <c r="H137" s="7" t="s">
        <v>17018</v>
      </c>
      <c r="I137" s="7">
        <v>-1.0</v>
      </c>
      <c r="J137" s="7" t="s">
        <v>16442</v>
      </c>
      <c r="K137" s="7">
        <v>102600.0</v>
      </c>
      <c r="L137" s="7" t="s">
        <v>18994</v>
      </c>
      <c r="M137" s="7" t="s">
        <v>18995</v>
      </c>
      <c r="N137" s="7" t="s">
        <v>18996</v>
      </c>
      <c r="O137" s="7" t="s">
        <v>18998</v>
      </c>
      <c r="P137" s="7">
        <v>353.0</v>
      </c>
      <c r="Q137" s="7" t="s">
        <v>16761</v>
      </c>
      <c r="R137" s="7" t="s">
        <v>16762</v>
      </c>
      <c r="S137" s="7" t="s">
        <v>16763</v>
      </c>
    </row>
    <row r="138" ht="90.0" customHeight="1">
      <c r="A138" s="7">
        <v>355.0</v>
      </c>
      <c r="B138" s="7" t="s">
        <v>19002</v>
      </c>
      <c r="C138" s="7" t="s">
        <v>19003</v>
      </c>
      <c r="D138" s="7" t="s">
        <v>19004</v>
      </c>
      <c r="E138" s="7">
        <v>10.0</v>
      </c>
      <c r="F138" s="7">
        <v>8.8990531E7</v>
      </c>
      <c r="G138" s="7">
        <v>8.9015785E7</v>
      </c>
      <c r="H138" s="7" t="s">
        <v>19007</v>
      </c>
      <c r="I138" s="7">
        <v>1.0</v>
      </c>
      <c r="J138" s="7" t="s">
        <v>16442</v>
      </c>
      <c r="K138" s="7">
        <v>134637.0</v>
      </c>
      <c r="L138" s="7" t="s">
        <v>19010</v>
      </c>
      <c r="M138" s="7" t="s">
        <v>19011</v>
      </c>
      <c r="N138" s="7" t="s">
        <v>19012</v>
      </c>
      <c r="O138" s="7" t="s">
        <v>19014</v>
      </c>
      <c r="P138" s="7">
        <v>355.0</v>
      </c>
      <c r="Q138" s="7" t="s">
        <v>19015</v>
      </c>
      <c r="R138" s="7" t="s">
        <v>19016</v>
      </c>
      <c r="S138" s="7" t="s">
        <v>19018</v>
      </c>
    </row>
    <row r="139" ht="90.0" customHeight="1">
      <c r="A139" s="7">
        <v>358.0</v>
      </c>
      <c r="B139" s="7" t="s">
        <v>19019</v>
      </c>
      <c r="C139" s="7" t="s">
        <v>19021</v>
      </c>
      <c r="D139" s="7" t="s">
        <v>19023</v>
      </c>
      <c r="E139" s="7">
        <v>7.0</v>
      </c>
      <c r="F139" s="7">
        <v>3.0911855E7</v>
      </c>
      <c r="G139" s="7">
        <v>3.0925516E7</v>
      </c>
      <c r="H139" s="7" t="s">
        <v>19026</v>
      </c>
      <c r="I139" s="7">
        <v>1.0</v>
      </c>
      <c r="J139" s="7" t="s">
        <v>16442</v>
      </c>
      <c r="K139" s="7">
        <v>107776.0</v>
      </c>
      <c r="L139" s="7" t="s">
        <v>19028</v>
      </c>
      <c r="M139" s="7" t="s">
        <v>19030</v>
      </c>
      <c r="N139" s="7" t="s">
        <v>19032</v>
      </c>
      <c r="O139" s="7" t="s">
        <v>19034</v>
      </c>
      <c r="P139" s="7">
        <v>358.0</v>
      </c>
      <c r="Q139" s="7" t="s">
        <v>16546</v>
      </c>
      <c r="R139" s="7" t="s">
        <v>16547</v>
      </c>
      <c r="S139" s="7" t="s">
        <v>16548</v>
      </c>
    </row>
    <row r="140" ht="60.0" customHeight="1">
      <c r="A140" s="7">
        <v>359.0</v>
      </c>
      <c r="B140" s="7" t="s">
        <v>19039</v>
      </c>
      <c r="C140" s="7" t="s">
        <v>19042</v>
      </c>
      <c r="D140" s="7" t="s">
        <v>19043</v>
      </c>
      <c r="E140" s="7">
        <v>12.0</v>
      </c>
      <c r="F140" s="7">
        <v>4.9950741E7</v>
      </c>
      <c r="G140" s="7">
        <v>4.9958881E7</v>
      </c>
      <c r="H140" s="7" t="s">
        <v>17051</v>
      </c>
      <c r="I140" s="7">
        <v>1.0</v>
      </c>
      <c r="J140" s="7" t="s">
        <v>16442</v>
      </c>
      <c r="K140" s="7">
        <v>107777.0</v>
      </c>
      <c r="L140" s="7" t="s">
        <v>19046</v>
      </c>
      <c r="M140" s="7"/>
      <c r="N140" s="7"/>
      <c r="O140" s="7" t="s">
        <v>19049</v>
      </c>
      <c r="P140" s="7">
        <v>359.0</v>
      </c>
      <c r="Q140" s="7" t="s">
        <v>18737</v>
      </c>
      <c r="R140" s="7" t="s">
        <v>18739</v>
      </c>
      <c r="S140" s="7" t="s">
        <v>18742</v>
      </c>
    </row>
    <row r="141" ht="90.0" customHeight="1">
      <c r="A141" s="7">
        <v>360.0</v>
      </c>
      <c r="B141" s="7" t="s">
        <v>19056</v>
      </c>
      <c r="C141" s="7" t="s">
        <v>19057</v>
      </c>
      <c r="D141" s="7" t="s">
        <v>19059</v>
      </c>
      <c r="E141" s="7">
        <v>9.0</v>
      </c>
      <c r="F141" s="7">
        <v>3.3441154E7</v>
      </c>
      <c r="G141" s="7">
        <v>3.3447611E7</v>
      </c>
      <c r="H141" s="7" t="s">
        <v>16538</v>
      </c>
      <c r="I141" s="7">
        <v>-1.0</v>
      </c>
      <c r="J141" s="7" t="s">
        <v>16442</v>
      </c>
      <c r="K141" s="7">
        <v>600170.0</v>
      </c>
      <c r="L141" s="7" t="s">
        <v>19065</v>
      </c>
      <c r="M141" s="7" t="s">
        <v>19066</v>
      </c>
      <c r="N141" s="7" t="s">
        <v>19068</v>
      </c>
      <c r="O141" s="7" t="s">
        <v>19069</v>
      </c>
      <c r="P141" s="7">
        <v>360.0</v>
      </c>
      <c r="Q141" s="7" t="s">
        <v>16529</v>
      </c>
      <c r="R141" s="7" t="s">
        <v>16531</v>
      </c>
      <c r="S141" s="7" t="s">
        <v>16533</v>
      </c>
    </row>
    <row r="142" ht="90.0" customHeight="1">
      <c r="A142" s="7">
        <v>361.0</v>
      </c>
      <c r="B142" s="7" t="s">
        <v>19075</v>
      </c>
      <c r="C142" s="7" t="s">
        <v>19076</v>
      </c>
      <c r="D142" s="7" t="s">
        <v>19079</v>
      </c>
      <c r="E142" s="7">
        <v>18.0</v>
      </c>
      <c r="F142" s="7">
        <v>2.6852038E7</v>
      </c>
      <c r="G142" s="7">
        <v>2.6865818E7</v>
      </c>
      <c r="H142" s="7" t="s">
        <v>18190</v>
      </c>
      <c r="I142" s="7">
        <v>-1.0</v>
      </c>
      <c r="J142" s="7" t="s">
        <v>16442</v>
      </c>
      <c r="K142" s="7">
        <v>600308.0</v>
      </c>
      <c r="L142" s="7" t="s">
        <v>19084</v>
      </c>
      <c r="M142" s="7" t="s">
        <v>19085</v>
      </c>
      <c r="N142" s="7" t="s">
        <v>19087</v>
      </c>
      <c r="O142" s="7" t="s">
        <v>19089</v>
      </c>
      <c r="P142" s="7">
        <v>361.0</v>
      </c>
      <c r="Q142" s="7" t="s">
        <v>16546</v>
      </c>
      <c r="R142" s="7" t="s">
        <v>16547</v>
      </c>
      <c r="S142" s="7" t="s">
        <v>16548</v>
      </c>
    </row>
    <row r="143" ht="90.0" customHeight="1">
      <c r="A143" s="7">
        <v>362.0</v>
      </c>
      <c r="B143" s="7" t="s">
        <v>19094</v>
      </c>
      <c r="C143" s="7" t="s">
        <v>19096</v>
      </c>
      <c r="D143" s="7" t="s">
        <v>19097</v>
      </c>
      <c r="E143" s="7">
        <v>12.0</v>
      </c>
      <c r="F143" s="7">
        <v>4.996187E7</v>
      </c>
      <c r="G143" s="7">
        <v>4.9965681E7</v>
      </c>
      <c r="H143" s="7" t="s">
        <v>17051</v>
      </c>
      <c r="I143" s="7">
        <v>1.0</v>
      </c>
      <c r="J143" s="7" t="s">
        <v>16442</v>
      </c>
      <c r="K143" s="7">
        <v>600442.0</v>
      </c>
      <c r="L143" s="7" t="s">
        <v>19101</v>
      </c>
      <c r="M143" s="7" t="s">
        <v>19103</v>
      </c>
      <c r="N143" s="7"/>
      <c r="O143" s="7" t="s">
        <v>19105</v>
      </c>
      <c r="P143" s="7">
        <v>362.0</v>
      </c>
      <c r="Q143" s="7" t="s">
        <v>16546</v>
      </c>
      <c r="R143" s="7" t="s">
        <v>16547</v>
      </c>
      <c r="S143" s="7" t="s">
        <v>16548</v>
      </c>
    </row>
    <row r="144" ht="75.0" customHeight="1">
      <c r="A144" s="7">
        <v>364.0</v>
      </c>
      <c r="B144" s="7" t="s">
        <v>19110</v>
      </c>
      <c r="C144" s="7" t="s">
        <v>19111</v>
      </c>
      <c r="D144" s="7" t="s">
        <v>19113</v>
      </c>
      <c r="E144" s="7">
        <v>9.0</v>
      </c>
      <c r="F144" s="7">
        <v>3.3383179E7</v>
      </c>
      <c r="G144" s="7">
        <v>3.3402682E7</v>
      </c>
      <c r="H144" s="7" t="s">
        <v>16538</v>
      </c>
      <c r="I144" s="7">
        <v>-1.0</v>
      </c>
      <c r="J144" s="7" t="s">
        <v>16442</v>
      </c>
      <c r="K144" s="7">
        <v>602974.0</v>
      </c>
      <c r="L144" s="7" t="s">
        <v>19117</v>
      </c>
      <c r="M144" s="7"/>
      <c r="N144" s="7" t="s">
        <v>19120</v>
      </c>
      <c r="O144" s="7" t="s">
        <v>19121</v>
      </c>
      <c r="P144" s="7">
        <v>364.0</v>
      </c>
      <c r="Q144" s="7" t="s">
        <v>18737</v>
      </c>
      <c r="R144" s="7" t="s">
        <v>18739</v>
      </c>
      <c r="S144" s="7" t="s">
        <v>18742</v>
      </c>
    </row>
    <row r="145" ht="120.0" customHeight="1">
      <c r="A145" s="7">
        <v>366.0</v>
      </c>
      <c r="B145" s="7" t="s">
        <v>19126</v>
      </c>
      <c r="C145" s="7" t="s">
        <v>19128</v>
      </c>
      <c r="D145" s="7" t="s">
        <v>19129</v>
      </c>
      <c r="E145" s="7">
        <v>15.0</v>
      </c>
      <c r="F145" s="7">
        <v>5.8138169E7</v>
      </c>
      <c r="G145" s="7">
        <v>5.8185911E7</v>
      </c>
      <c r="H145" s="7" t="s">
        <v>19131</v>
      </c>
      <c r="I145" s="7">
        <v>1.0</v>
      </c>
      <c r="J145" s="7" t="s">
        <v>16442</v>
      </c>
      <c r="K145" s="7">
        <v>602914.0</v>
      </c>
      <c r="L145" s="7" t="s">
        <v>19133</v>
      </c>
      <c r="M145" s="7"/>
      <c r="N145" s="7"/>
      <c r="O145" s="7" t="s">
        <v>19135</v>
      </c>
      <c r="P145" s="7">
        <v>366.0</v>
      </c>
      <c r="Q145" s="7" t="s">
        <v>19137</v>
      </c>
      <c r="R145" s="7" t="s">
        <v>19138</v>
      </c>
      <c r="S145" s="7" t="s">
        <v>19140</v>
      </c>
    </row>
    <row r="146" ht="90.0" customHeight="1">
      <c r="A146" s="7">
        <v>369.0</v>
      </c>
      <c r="B146" s="7" t="s">
        <v>19142</v>
      </c>
      <c r="C146" s="7" t="s">
        <v>19143</v>
      </c>
      <c r="D146" s="7" t="s">
        <v>19144</v>
      </c>
      <c r="E146" s="7" t="s">
        <v>433</v>
      </c>
      <c r="F146" s="7">
        <v>4.75611E7</v>
      </c>
      <c r="G146" s="7">
        <v>4.757192E7</v>
      </c>
      <c r="H146" s="7" t="s">
        <v>19146</v>
      </c>
      <c r="I146" s="7">
        <v>1.0</v>
      </c>
      <c r="J146" s="7" t="s">
        <v>16442</v>
      </c>
      <c r="K146" s="7">
        <v>311010.0</v>
      </c>
      <c r="L146" s="7" t="s">
        <v>19150</v>
      </c>
      <c r="M146" s="7" t="s">
        <v>19151</v>
      </c>
      <c r="N146" s="7" t="s">
        <v>19152</v>
      </c>
      <c r="O146" s="7" t="s">
        <v>19153</v>
      </c>
      <c r="P146" s="7">
        <v>369.0</v>
      </c>
      <c r="Q146" s="7" t="s">
        <v>19155</v>
      </c>
      <c r="R146" s="7" t="s">
        <v>19156</v>
      </c>
      <c r="S146" s="7" t="s">
        <v>19161</v>
      </c>
    </row>
    <row r="147" ht="75.0" customHeight="1">
      <c r="A147" s="7">
        <v>372.0</v>
      </c>
      <c r="B147" s="7" t="s">
        <v>19163</v>
      </c>
      <c r="C147" s="7" t="s">
        <v>19164</v>
      </c>
      <c r="D147" s="7" t="s">
        <v>19165</v>
      </c>
      <c r="E147" s="7">
        <v>11.0</v>
      </c>
      <c r="F147" s="7">
        <v>1.1857239E8</v>
      </c>
      <c r="G147" s="7">
        <v>1.18603033E8</v>
      </c>
      <c r="H147" s="7" t="s">
        <v>18857</v>
      </c>
      <c r="I147" s="7">
        <v>1.0</v>
      </c>
      <c r="J147" s="7" t="s">
        <v>16442</v>
      </c>
      <c r="K147" s="7">
        <v>600820.0</v>
      </c>
      <c r="L147" s="7" t="s">
        <v>19168</v>
      </c>
      <c r="M147" s="7" t="s">
        <v>19171</v>
      </c>
      <c r="N147" s="7" t="s">
        <v>19172</v>
      </c>
      <c r="O147" s="7" t="s">
        <v>19173</v>
      </c>
      <c r="P147" s="7">
        <v>372.0</v>
      </c>
      <c r="Q147" s="7" t="s">
        <v>19174</v>
      </c>
      <c r="R147" s="7" t="s">
        <v>19176</v>
      </c>
      <c r="S147" s="7" t="s">
        <v>19177</v>
      </c>
    </row>
    <row r="148" ht="90.0" customHeight="1">
      <c r="A148" s="7">
        <v>383.0</v>
      </c>
      <c r="B148" s="7" t="s">
        <v>19179</v>
      </c>
      <c r="C148" s="7" t="s">
        <v>19181</v>
      </c>
      <c r="D148" s="7" t="s">
        <v>19182</v>
      </c>
      <c r="E148" s="7">
        <v>6.0</v>
      </c>
      <c r="F148" s="7">
        <v>1.31573144E8</v>
      </c>
      <c r="G148" s="7">
        <v>1.31584332E8</v>
      </c>
      <c r="H148" s="7" t="s">
        <v>19185</v>
      </c>
      <c r="I148" s="7">
        <v>1.0</v>
      </c>
      <c r="J148" s="7" t="s">
        <v>16442</v>
      </c>
      <c r="K148" s="7">
        <v>608313.0</v>
      </c>
      <c r="L148" s="7" t="s">
        <v>19187</v>
      </c>
      <c r="M148" s="7" t="s">
        <v>19188</v>
      </c>
      <c r="N148" s="7" t="s">
        <v>19189</v>
      </c>
      <c r="O148" s="7" t="s">
        <v>19190</v>
      </c>
      <c r="P148" s="7">
        <v>383.0</v>
      </c>
      <c r="Q148" s="7" t="s">
        <v>16529</v>
      </c>
      <c r="R148" s="7" t="s">
        <v>16531</v>
      </c>
      <c r="S148" s="7" t="s">
        <v>16533</v>
      </c>
    </row>
    <row r="149" ht="90.0" customHeight="1">
      <c r="A149" s="7">
        <v>384.0</v>
      </c>
      <c r="B149" s="7" t="s">
        <v>19195</v>
      </c>
      <c r="C149" s="7" t="s">
        <v>19196</v>
      </c>
      <c r="D149" s="7" t="s">
        <v>19198</v>
      </c>
      <c r="E149" s="7">
        <v>14.0</v>
      </c>
      <c r="F149" s="7">
        <v>6.7619798E7</v>
      </c>
      <c r="G149" s="7">
        <v>6.765172E7</v>
      </c>
      <c r="H149" s="7" t="s">
        <v>16869</v>
      </c>
      <c r="I149" s="7">
        <v>1.0</v>
      </c>
      <c r="J149" s="7" t="s">
        <v>16442</v>
      </c>
      <c r="K149" s="7">
        <v>107830.0</v>
      </c>
      <c r="L149" s="7" t="s">
        <v>19200</v>
      </c>
      <c r="M149" s="7" t="s">
        <v>19201</v>
      </c>
      <c r="N149" s="7" t="s">
        <v>19202</v>
      </c>
      <c r="O149" s="7" t="s">
        <v>19204</v>
      </c>
      <c r="P149" s="7">
        <v>384.0</v>
      </c>
      <c r="Q149" s="7" t="s">
        <v>16529</v>
      </c>
      <c r="R149" s="7" t="s">
        <v>16531</v>
      </c>
      <c r="S149" s="7" t="s">
        <v>16533</v>
      </c>
    </row>
    <row r="150" ht="150.0" customHeight="1">
      <c r="A150" s="7">
        <v>410.0</v>
      </c>
      <c r="B150" s="7" t="s">
        <v>19208</v>
      </c>
      <c r="C150" s="7" t="s">
        <v>19209</v>
      </c>
      <c r="D150" s="7" t="s">
        <v>19210</v>
      </c>
      <c r="E150" s="7">
        <v>22.0</v>
      </c>
      <c r="F150" s="7">
        <v>5.0622754E7</v>
      </c>
      <c r="G150" s="7">
        <v>5.0628173E7</v>
      </c>
      <c r="H150" s="7" t="s">
        <v>17425</v>
      </c>
      <c r="I150" s="7">
        <v>-1.0</v>
      </c>
      <c r="J150" s="7" t="s">
        <v>16442</v>
      </c>
      <c r="K150" s="7">
        <v>607574.0</v>
      </c>
      <c r="L150" s="7" t="s">
        <v>19214</v>
      </c>
      <c r="M150" s="7"/>
      <c r="N150" s="7"/>
      <c r="O150" s="7"/>
      <c r="P150" s="7">
        <v>410.0</v>
      </c>
      <c r="Q150" s="7" t="s">
        <v>17554</v>
      </c>
      <c r="R150" s="7" t="s">
        <v>17555</v>
      </c>
      <c r="S150" s="7" t="s">
        <v>17561</v>
      </c>
    </row>
    <row r="151" ht="75.0" customHeight="1">
      <c r="A151" s="7">
        <v>411.0</v>
      </c>
      <c r="B151" s="7" t="s">
        <v>19218</v>
      </c>
      <c r="C151" s="7" t="s">
        <v>19219</v>
      </c>
      <c r="D151" s="7" t="s">
        <v>19220</v>
      </c>
      <c r="E151" s="7">
        <v>5.0</v>
      </c>
      <c r="F151" s="7">
        <v>7.8777209E7</v>
      </c>
      <c r="G151" s="7">
        <v>7.8986087E7</v>
      </c>
      <c r="H151" s="7" t="s">
        <v>19223</v>
      </c>
      <c r="I151" s="7">
        <v>-1.0</v>
      </c>
      <c r="J151" s="7" t="s">
        <v>16442</v>
      </c>
      <c r="K151" s="7">
        <v>611542.0</v>
      </c>
      <c r="L151" s="7" t="s">
        <v>19224</v>
      </c>
      <c r="M151" s="7" t="s">
        <v>19226</v>
      </c>
      <c r="N151" s="7" t="s">
        <v>19228</v>
      </c>
      <c r="O151" s="7" t="s">
        <v>19230</v>
      </c>
      <c r="P151" s="7">
        <v>411.0</v>
      </c>
      <c r="Q151" s="7" t="s">
        <v>17312</v>
      </c>
      <c r="R151" s="7" t="s">
        <v>17314</v>
      </c>
      <c r="S151" s="7" t="s">
        <v>17318</v>
      </c>
    </row>
    <row r="152" ht="90.0" customHeight="1">
      <c r="A152" s="7">
        <v>412.0</v>
      </c>
      <c r="B152" s="7" t="s">
        <v>19234</v>
      </c>
      <c r="C152" s="7" t="s">
        <v>19235</v>
      </c>
      <c r="D152" s="7" t="s">
        <v>19236</v>
      </c>
      <c r="E152" s="7" t="s">
        <v>433</v>
      </c>
      <c r="F152" s="7">
        <v>7219456.0</v>
      </c>
      <c r="G152" s="7">
        <v>7354810.0</v>
      </c>
      <c r="H152" s="7" t="s">
        <v>19239</v>
      </c>
      <c r="I152" s="7">
        <v>1.0</v>
      </c>
      <c r="J152" s="7" t="s">
        <v>16442</v>
      </c>
      <c r="K152" s="7">
        <v>300747.0</v>
      </c>
      <c r="L152" s="7" t="s">
        <v>19242</v>
      </c>
      <c r="M152" s="7" t="s">
        <v>19243</v>
      </c>
      <c r="N152" s="7" t="s">
        <v>19245</v>
      </c>
      <c r="O152" s="7" t="s">
        <v>19246</v>
      </c>
      <c r="P152" s="7">
        <v>412.0</v>
      </c>
      <c r="Q152" s="7" t="s">
        <v>16529</v>
      </c>
      <c r="R152" s="7" t="s">
        <v>16531</v>
      </c>
      <c r="S152" s="7" t="s">
        <v>16533</v>
      </c>
    </row>
    <row r="153" ht="30.0" customHeight="1">
      <c r="A153" s="7">
        <v>414.0</v>
      </c>
      <c r="B153" s="7" t="s">
        <v>19248</v>
      </c>
      <c r="C153" s="7" t="s">
        <v>19250</v>
      </c>
      <c r="D153" s="7" t="s">
        <v>19251</v>
      </c>
      <c r="E153" s="7" t="s">
        <v>433</v>
      </c>
      <c r="F153" s="7">
        <v>2903970.0</v>
      </c>
      <c r="G153" s="7">
        <v>2929351.0</v>
      </c>
      <c r="H153" s="7" t="s">
        <v>18730</v>
      </c>
      <c r="I153" s="7">
        <v>-1.0</v>
      </c>
      <c r="J153" s="7" t="s">
        <v>16442</v>
      </c>
      <c r="K153" s="7">
        <v>300002.0</v>
      </c>
      <c r="L153" s="7" t="s">
        <v>19255</v>
      </c>
      <c r="M153" s="7" t="s">
        <v>19256</v>
      </c>
      <c r="N153" s="7" t="s">
        <v>19257</v>
      </c>
      <c r="O153" s="7" t="s">
        <v>19258</v>
      </c>
      <c r="P153" s="7">
        <v>414.0</v>
      </c>
      <c r="Q153" s="7" t="s">
        <v>19260</v>
      </c>
      <c r="R153" s="7" t="s">
        <v>19261</v>
      </c>
      <c r="S153" s="7" t="s">
        <v>19262</v>
      </c>
    </row>
    <row r="154" ht="60.0" customHeight="1">
      <c r="A154" s="7">
        <v>415.0</v>
      </c>
      <c r="B154" s="7" t="s">
        <v>19265</v>
      </c>
      <c r="C154" s="7" t="s">
        <v>19266</v>
      </c>
      <c r="D154" s="7" t="s">
        <v>19268</v>
      </c>
      <c r="E154" s="7" t="s">
        <v>433</v>
      </c>
      <c r="F154" s="7">
        <v>2934632.0</v>
      </c>
      <c r="G154" s="7">
        <v>2968310.0</v>
      </c>
      <c r="H154" s="7" t="s">
        <v>18730</v>
      </c>
      <c r="I154" s="7">
        <v>-1.0</v>
      </c>
      <c r="J154" s="7" t="s">
        <v>16442</v>
      </c>
      <c r="K154" s="7">
        <v>300180.0</v>
      </c>
      <c r="L154" s="7" t="s">
        <v>19271</v>
      </c>
      <c r="M154" s="7" t="s">
        <v>19272</v>
      </c>
      <c r="N154" s="7"/>
      <c r="O154" s="7" t="s">
        <v>19273</v>
      </c>
      <c r="P154" s="7">
        <v>415.0</v>
      </c>
      <c r="Q154" s="7" t="s">
        <v>19260</v>
      </c>
      <c r="R154" s="7" t="s">
        <v>19261</v>
      </c>
      <c r="S154" s="7" t="s">
        <v>19262</v>
      </c>
    </row>
    <row r="155" ht="60.0" customHeight="1">
      <c r="A155" s="7">
        <v>417.0</v>
      </c>
      <c r="B155" s="7" t="s">
        <v>19277</v>
      </c>
      <c r="C155" s="7" t="s">
        <v>19279</v>
      </c>
      <c r="D155" s="7" t="s">
        <v>19280</v>
      </c>
      <c r="E155" s="7">
        <v>11.0</v>
      </c>
      <c r="F155" s="7">
        <v>3645128.0</v>
      </c>
      <c r="G155" s="7">
        <v>3664416.0</v>
      </c>
      <c r="H155" s="7" t="s">
        <v>18559</v>
      </c>
      <c r="I155" s="7">
        <v>1.0</v>
      </c>
      <c r="J155" s="7" t="s">
        <v>16442</v>
      </c>
      <c r="K155" s="7">
        <v>601625.0</v>
      </c>
      <c r="L155" s="7" t="s">
        <v>19283</v>
      </c>
      <c r="M155" s="7" t="s">
        <v>19285</v>
      </c>
      <c r="N155" s="7" t="s">
        <v>19287</v>
      </c>
      <c r="O155" s="7" t="s">
        <v>19289</v>
      </c>
      <c r="P155" s="7">
        <v>417.0</v>
      </c>
      <c r="Q155" s="7" t="s">
        <v>19291</v>
      </c>
      <c r="R155" s="7" t="s">
        <v>19293</v>
      </c>
      <c r="S155" s="7" t="s">
        <v>19294</v>
      </c>
    </row>
    <row r="156" ht="60.0" customHeight="1">
      <c r="A156" s="7">
        <v>419.0</v>
      </c>
      <c r="B156" s="7" t="s">
        <v>19296</v>
      </c>
      <c r="C156" s="7" t="s">
        <v>19297</v>
      </c>
      <c r="D156" s="7" t="s">
        <v>19301</v>
      </c>
      <c r="E156" s="7">
        <v>4.0</v>
      </c>
      <c r="F156" s="7">
        <v>7.6011184E7</v>
      </c>
      <c r="G156" s="7">
        <v>7.6112802E7</v>
      </c>
      <c r="H156" s="7" t="s">
        <v>17144</v>
      </c>
      <c r="I156" s="7">
        <v>1.0</v>
      </c>
      <c r="J156" s="7" t="s">
        <v>16442</v>
      </c>
      <c r="K156" s="7">
        <v>603086.0</v>
      </c>
      <c r="L156" s="7" t="s">
        <v>19307</v>
      </c>
      <c r="M156" s="7"/>
      <c r="N156" s="7"/>
      <c r="O156" s="7" t="s">
        <v>19309</v>
      </c>
      <c r="P156" s="7">
        <v>419.0</v>
      </c>
      <c r="Q156" s="7" t="s">
        <v>19291</v>
      </c>
      <c r="R156" s="7" t="s">
        <v>19293</v>
      </c>
      <c r="S156" s="7" t="s">
        <v>19294</v>
      </c>
    </row>
    <row r="157" ht="60.0" customHeight="1">
      <c r="A157" s="7">
        <v>420.0</v>
      </c>
      <c r="B157" s="7" t="s">
        <v>19315</v>
      </c>
      <c r="C157" s="7" t="s">
        <v>19317</v>
      </c>
      <c r="D157" s="7" t="s">
        <v>19320</v>
      </c>
      <c r="E157" s="7">
        <v>12.0</v>
      </c>
      <c r="F157" s="7">
        <v>1.4825569E7</v>
      </c>
      <c r="G157" s="7">
        <v>1.4843495E7</v>
      </c>
      <c r="H157" s="7" t="s">
        <v>17072</v>
      </c>
      <c r="I157" s="7">
        <v>-1.0</v>
      </c>
      <c r="J157" s="7" t="s">
        <v>16442</v>
      </c>
      <c r="K157" s="7">
        <v>110600.0</v>
      </c>
      <c r="L157" s="7" t="s">
        <v>19326</v>
      </c>
      <c r="M157" s="7" t="s">
        <v>19328</v>
      </c>
      <c r="N157" s="7" t="s">
        <v>19329</v>
      </c>
      <c r="O157" s="7" t="s">
        <v>19331</v>
      </c>
      <c r="P157" s="7">
        <v>420.0</v>
      </c>
      <c r="Q157" s="7" t="s">
        <v>19333</v>
      </c>
      <c r="R157" s="7" t="s">
        <v>19336</v>
      </c>
      <c r="S157" s="7" t="s">
        <v>19339</v>
      </c>
    </row>
    <row r="158" ht="120.0" customHeight="1">
      <c r="A158" s="7">
        <v>427.0</v>
      </c>
      <c r="B158" s="7" t="s">
        <v>19342</v>
      </c>
      <c r="C158" s="7" t="s">
        <v>14771</v>
      </c>
      <c r="D158" s="7" t="s">
        <v>19345</v>
      </c>
      <c r="E158" s="7">
        <v>8.0</v>
      </c>
      <c r="F158" s="7">
        <v>1.8056425E7</v>
      </c>
      <c r="G158" s="7">
        <v>1.8084985E7</v>
      </c>
      <c r="H158" s="7" t="s">
        <v>16441</v>
      </c>
      <c r="I158" s="7">
        <v>-1.0</v>
      </c>
      <c r="J158" s="7" t="s">
        <v>16442</v>
      </c>
      <c r="K158" s="7">
        <v>613468.0</v>
      </c>
      <c r="L158" s="7" t="s">
        <v>19351</v>
      </c>
      <c r="M158" s="7" t="s">
        <v>19352</v>
      </c>
      <c r="N158" s="7" t="s">
        <v>19353</v>
      </c>
      <c r="O158" s="7" t="s">
        <v>19355</v>
      </c>
      <c r="P158" s="7">
        <v>427.0</v>
      </c>
      <c r="Q158" s="7" t="s">
        <v>16529</v>
      </c>
      <c r="R158" s="7" t="s">
        <v>16531</v>
      </c>
      <c r="S158" s="7" t="s">
        <v>16533</v>
      </c>
    </row>
    <row r="159" ht="90.0" customHeight="1">
      <c r="A159" s="7">
        <v>435.0</v>
      </c>
      <c r="B159" s="7" t="s">
        <v>19363</v>
      </c>
      <c r="C159" s="7" t="s">
        <v>19364</v>
      </c>
      <c r="D159" s="7" t="s">
        <v>19365</v>
      </c>
      <c r="E159" s="7">
        <v>7.0</v>
      </c>
      <c r="F159" s="7">
        <v>6.6075798E7</v>
      </c>
      <c r="G159" s="7">
        <v>6.6093558E7</v>
      </c>
      <c r="H159" s="7" t="s">
        <v>18297</v>
      </c>
      <c r="I159" s="7">
        <v>1.0</v>
      </c>
      <c r="J159" s="7" t="s">
        <v>16442</v>
      </c>
      <c r="K159" s="7">
        <v>608310.0</v>
      </c>
      <c r="L159" s="7" t="s">
        <v>19369</v>
      </c>
      <c r="M159" s="7" t="s">
        <v>19371</v>
      </c>
      <c r="N159" s="7" t="s">
        <v>19372</v>
      </c>
      <c r="O159" s="7" t="s">
        <v>19373</v>
      </c>
      <c r="P159" s="7">
        <v>435.0</v>
      </c>
      <c r="Q159" s="7" t="s">
        <v>16529</v>
      </c>
      <c r="R159" s="7" t="s">
        <v>16531</v>
      </c>
      <c r="S159" s="7" t="s">
        <v>16533</v>
      </c>
    </row>
    <row r="160" ht="90.0" customHeight="1">
      <c r="A160" s="7">
        <v>438.0</v>
      </c>
      <c r="B160" s="7" t="s">
        <v>19377</v>
      </c>
      <c r="C160" s="7" t="s">
        <v>19378</v>
      </c>
      <c r="D160" s="7" t="s">
        <v>19380</v>
      </c>
      <c r="E160" s="7" t="s">
        <v>433</v>
      </c>
      <c r="F160" s="7">
        <v>1615001.0</v>
      </c>
      <c r="G160" s="7">
        <v>1643081.0</v>
      </c>
      <c r="H160" s="7" t="s">
        <v>18730</v>
      </c>
      <c r="I160" s="7">
        <v>1.0</v>
      </c>
      <c r="J160" s="7" t="s">
        <v>16442</v>
      </c>
      <c r="K160" s="7">
        <v>402500.0</v>
      </c>
      <c r="L160" s="7" t="s">
        <v>19383</v>
      </c>
      <c r="M160" s="7" t="s">
        <v>19384</v>
      </c>
      <c r="N160" s="7"/>
      <c r="O160" s="7" t="s">
        <v>19386</v>
      </c>
      <c r="P160" s="7">
        <v>438.0</v>
      </c>
      <c r="Q160" s="7" t="s">
        <v>19388</v>
      </c>
      <c r="R160" s="7" t="s">
        <v>19390</v>
      </c>
      <c r="S160" s="7" t="s">
        <v>19392</v>
      </c>
    </row>
    <row r="161" ht="90.0" customHeight="1">
      <c r="A161" s="7">
        <v>440.0</v>
      </c>
      <c r="B161" s="7" t="s">
        <v>19393</v>
      </c>
      <c r="C161" s="7" t="s">
        <v>19395</v>
      </c>
      <c r="D161" s="7" t="s">
        <v>19396</v>
      </c>
      <c r="E161" s="7">
        <v>7.0</v>
      </c>
      <c r="F161" s="7">
        <v>9.7852118E7</v>
      </c>
      <c r="G161" s="7">
        <v>9.7872542E7</v>
      </c>
      <c r="H161" s="7" t="s">
        <v>19131</v>
      </c>
      <c r="I161" s="7">
        <v>-1.0</v>
      </c>
      <c r="J161" s="7" t="s">
        <v>16442</v>
      </c>
      <c r="K161" s="7">
        <v>108370.0</v>
      </c>
      <c r="L161" s="7" t="s">
        <v>19401</v>
      </c>
      <c r="M161" s="7" t="s">
        <v>19402</v>
      </c>
      <c r="N161" s="7" t="s">
        <v>19403</v>
      </c>
      <c r="O161" s="7" t="s">
        <v>19404</v>
      </c>
      <c r="P161" s="7">
        <v>440.0</v>
      </c>
      <c r="Q161" s="7" t="s">
        <v>16529</v>
      </c>
      <c r="R161" s="7" t="s">
        <v>16531</v>
      </c>
      <c r="S161" s="7" t="s">
        <v>16533</v>
      </c>
    </row>
    <row r="162" ht="60.0" customHeight="1">
      <c r="A162" s="7">
        <v>443.0</v>
      </c>
      <c r="B162" s="7" t="s">
        <v>19408</v>
      </c>
      <c r="C162" s="7" t="s">
        <v>19409</v>
      </c>
      <c r="D162" s="7" t="s">
        <v>19411</v>
      </c>
      <c r="E162" s="7">
        <v>17.0</v>
      </c>
      <c r="F162" s="7">
        <v>3472374.0</v>
      </c>
      <c r="G162" s="7">
        <v>3503419.0</v>
      </c>
      <c r="H162" s="7" t="s">
        <v>16511</v>
      </c>
      <c r="I162" s="7">
        <v>1.0</v>
      </c>
      <c r="J162" s="7" t="s">
        <v>16442</v>
      </c>
      <c r="K162" s="7">
        <v>608034.0</v>
      </c>
      <c r="L162" s="7" t="s">
        <v>19413</v>
      </c>
      <c r="M162" s="7"/>
      <c r="N162" s="7" t="s">
        <v>19415</v>
      </c>
      <c r="O162" s="7"/>
      <c r="P162" s="7">
        <v>443.0</v>
      </c>
      <c r="Q162" s="7" t="s">
        <v>19416</v>
      </c>
      <c r="R162" s="7" t="s">
        <v>19418</v>
      </c>
      <c r="S162" s="7" t="s">
        <v>19420</v>
      </c>
    </row>
    <row r="163" ht="75.0" customHeight="1">
      <c r="A163" s="7">
        <v>444.0</v>
      </c>
      <c r="B163" s="7" t="s">
        <v>19422</v>
      </c>
      <c r="C163" s="7" t="s">
        <v>19423</v>
      </c>
      <c r="D163" s="7" t="s">
        <v>19425</v>
      </c>
      <c r="E163" s="7">
        <v>8.0</v>
      </c>
      <c r="F163" s="7">
        <v>6.1500556E7</v>
      </c>
      <c r="G163" s="7">
        <v>6.171464E7</v>
      </c>
      <c r="H163" s="7" t="s">
        <v>19426</v>
      </c>
      <c r="I163" s="7">
        <v>-1.0</v>
      </c>
      <c r="J163" s="7" t="s">
        <v>16442</v>
      </c>
      <c r="K163" s="7">
        <v>600582.0</v>
      </c>
      <c r="L163" s="7" t="s">
        <v>19428</v>
      </c>
      <c r="M163" s="7" t="s">
        <v>19430</v>
      </c>
      <c r="N163" s="7" t="s">
        <v>19432</v>
      </c>
      <c r="O163" s="7" t="s">
        <v>19433</v>
      </c>
      <c r="P163" s="7">
        <v>444.0</v>
      </c>
      <c r="Q163" s="7" t="s">
        <v>19435</v>
      </c>
      <c r="R163" s="7" t="s">
        <v>19437</v>
      </c>
      <c r="S163" s="7" t="s">
        <v>19439</v>
      </c>
    </row>
    <row r="164" ht="90.0" customHeight="1">
      <c r="A164" s="7">
        <v>445.0</v>
      </c>
      <c r="B164" s="7" t="s">
        <v>19440</v>
      </c>
      <c r="C164" s="7" t="s">
        <v>19442</v>
      </c>
      <c r="D164" s="7" t="s">
        <v>19443</v>
      </c>
      <c r="E164" s="7">
        <v>9.0</v>
      </c>
      <c r="F164" s="7">
        <v>1.30444929E8</v>
      </c>
      <c r="G164" s="7">
        <v>1.30501274E8</v>
      </c>
      <c r="H164" s="7" t="s">
        <v>17709</v>
      </c>
      <c r="I164" s="7">
        <v>1.0</v>
      </c>
      <c r="J164" s="7" t="s">
        <v>16442</v>
      </c>
      <c r="K164" s="7">
        <v>603470.0</v>
      </c>
      <c r="L164" s="7" t="s">
        <v>19449</v>
      </c>
      <c r="M164" s="7" t="s">
        <v>19450</v>
      </c>
      <c r="N164" s="7" t="s">
        <v>19452</v>
      </c>
      <c r="O164" s="7" t="s">
        <v>19453</v>
      </c>
      <c r="P164" s="7">
        <v>445.0</v>
      </c>
      <c r="Q164" s="7" t="s">
        <v>19454</v>
      </c>
      <c r="R164" s="7" t="s">
        <v>19455</v>
      </c>
      <c r="S164" s="7" t="s">
        <v>19457</v>
      </c>
    </row>
    <row r="165" ht="135.0" customHeight="1">
      <c r="A165" s="7">
        <v>471.0</v>
      </c>
      <c r="B165" s="7" t="s">
        <v>19460</v>
      </c>
      <c r="C165" s="7" t="s">
        <v>19462</v>
      </c>
      <c r="D165" s="7" t="s">
        <v>19464</v>
      </c>
      <c r="E165" s="7">
        <v>2.0</v>
      </c>
      <c r="F165" s="7">
        <v>2.15311817E8</v>
      </c>
      <c r="G165" s="7">
        <v>2.15349773E8</v>
      </c>
      <c r="H165" s="7" t="s">
        <v>19466</v>
      </c>
      <c r="I165" s="7">
        <v>1.0</v>
      </c>
      <c r="J165" s="7" t="s">
        <v>16442</v>
      </c>
      <c r="K165" s="7">
        <v>601731.0</v>
      </c>
      <c r="L165" s="7" t="s">
        <v>19470</v>
      </c>
      <c r="M165" s="7" t="s">
        <v>19471</v>
      </c>
      <c r="N165" s="7" t="s">
        <v>19473</v>
      </c>
      <c r="O165" s="7" t="s">
        <v>19474</v>
      </c>
      <c r="P165" s="7">
        <v>471.0</v>
      </c>
      <c r="Q165" s="7" t="s">
        <v>19476</v>
      </c>
      <c r="R165" s="7" t="s">
        <v>19478</v>
      </c>
      <c r="S165" s="7" t="s">
        <v>19481</v>
      </c>
    </row>
    <row r="166" ht="75.0" customHeight="1">
      <c r="A166" s="7">
        <v>472.0</v>
      </c>
      <c r="B166" s="7" t="s">
        <v>19483</v>
      </c>
      <c r="C166" s="7" t="s">
        <v>19484</v>
      </c>
      <c r="D166" s="7" t="s">
        <v>19487</v>
      </c>
      <c r="E166" s="7">
        <v>11.0</v>
      </c>
      <c r="F166" s="7">
        <v>1.08222484E8</v>
      </c>
      <c r="G166" s="7">
        <v>1.08369102E8</v>
      </c>
      <c r="H166" s="7" t="s">
        <v>16718</v>
      </c>
      <c r="I166" s="7">
        <v>1.0</v>
      </c>
      <c r="J166" s="7" t="s">
        <v>16442</v>
      </c>
      <c r="K166" s="7">
        <v>607585.0</v>
      </c>
      <c r="L166" s="7" t="s">
        <v>19492</v>
      </c>
      <c r="M166" s="7"/>
      <c r="N166" s="7" t="s">
        <v>19495</v>
      </c>
      <c r="O166" s="7" t="s">
        <v>19496</v>
      </c>
      <c r="P166" s="7">
        <v>472.0</v>
      </c>
      <c r="Q166" s="7" t="s">
        <v>18905</v>
      </c>
      <c r="R166" s="7" t="s">
        <v>18906</v>
      </c>
      <c r="S166" s="7" t="s">
        <v>18908</v>
      </c>
    </row>
    <row r="167" ht="105.0" customHeight="1">
      <c r="A167" s="7">
        <v>476.0</v>
      </c>
      <c r="B167" s="7" t="s">
        <v>19500</v>
      </c>
      <c r="C167" s="7" t="s">
        <v>19502</v>
      </c>
      <c r="D167" s="7" t="s">
        <v>19504</v>
      </c>
      <c r="E167" s="7">
        <v>1.0</v>
      </c>
      <c r="F167" s="7">
        <v>1.16372668E8</v>
      </c>
      <c r="G167" s="7">
        <v>1.16410261E8</v>
      </c>
      <c r="H167" s="7" t="s">
        <v>16707</v>
      </c>
      <c r="I167" s="7">
        <v>1.0</v>
      </c>
      <c r="J167" s="7" t="s">
        <v>16442</v>
      </c>
      <c r="K167" s="7">
        <v>182310.0</v>
      </c>
      <c r="L167" s="7" t="s">
        <v>19506</v>
      </c>
      <c r="M167" s="7"/>
      <c r="N167" s="7" t="s">
        <v>19509</v>
      </c>
      <c r="O167" s="7"/>
      <c r="P167" s="7">
        <v>476.0</v>
      </c>
      <c r="Q167" s="7"/>
      <c r="R167" s="7"/>
      <c r="S167" s="7"/>
    </row>
    <row r="168" ht="120.0" customHeight="1">
      <c r="A168" s="7">
        <v>477.0</v>
      </c>
      <c r="B168" s="7" t="s">
        <v>19511</v>
      </c>
      <c r="C168" s="7" t="s">
        <v>19513</v>
      </c>
      <c r="D168" s="7" t="s">
        <v>19514</v>
      </c>
      <c r="E168" s="7">
        <v>1.0</v>
      </c>
      <c r="F168" s="7">
        <v>1.60115759E8</v>
      </c>
      <c r="G168" s="7">
        <v>1.60143591E8</v>
      </c>
      <c r="H168" s="7" t="s">
        <v>19185</v>
      </c>
      <c r="I168" s="7">
        <v>1.0</v>
      </c>
      <c r="J168" s="7" t="s">
        <v>16442</v>
      </c>
      <c r="K168" s="7">
        <v>182340.0</v>
      </c>
      <c r="L168" s="7" t="s">
        <v>19518</v>
      </c>
      <c r="M168" s="7" t="s">
        <v>19520</v>
      </c>
      <c r="N168" s="7" t="s">
        <v>19521</v>
      </c>
      <c r="O168" s="7" t="s">
        <v>19523</v>
      </c>
      <c r="P168" s="7">
        <v>477.0</v>
      </c>
      <c r="Q168" s="7" t="s">
        <v>16529</v>
      </c>
      <c r="R168" s="7" t="s">
        <v>16531</v>
      </c>
      <c r="S168" s="7" t="s">
        <v>16533</v>
      </c>
    </row>
    <row r="169" ht="90.0" customHeight="1">
      <c r="A169" s="7">
        <v>478.0</v>
      </c>
      <c r="B169" s="7" t="s">
        <v>19525</v>
      </c>
      <c r="C169" s="7" t="s">
        <v>19528</v>
      </c>
      <c r="D169" s="7" t="s">
        <v>19529</v>
      </c>
      <c r="E169" s="7">
        <v>19.0</v>
      </c>
      <c r="F169" s="7">
        <v>4.1966582E7</v>
      </c>
      <c r="G169" s="7">
        <v>4.1997497E7</v>
      </c>
      <c r="H169" s="7" t="s">
        <v>16781</v>
      </c>
      <c r="I169" s="7">
        <v>-1.0</v>
      </c>
      <c r="J169" s="7" t="s">
        <v>16442</v>
      </c>
      <c r="K169" s="7">
        <v>182350.0</v>
      </c>
      <c r="L169" s="7" t="s">
        <v>19534</v>
      </c>
      <c r="M169" s="7"/>
      <c r="N169" s="7" t="s">
        <v>19538</v>
      </c>
      <c r="O169" s="7" t="s">
        <v>19539</v>
      </c>
      <c r="P169" s="7">
        <v>478.0</v>
      </c>
      <c r="Q169" s="7" t="s">
        <v>17083</v>
      </c>
      <c r="R169" s="7" t="s">
        <v>17084</v>
      </c>
      <c r="S169" s="7" t="s">
        <v>17087</v>
      </c>
    </row>
    <row r="170" ht="135.0" customHeight="1">
      <c r="A170" s="7">
        <v>480.0</v>
      </c>
      <c r="B170" s="7" t="s">
        <v>19545</v>
      </c>
      <c r="C170" s="7" t="s">
        <v>19546</v>
      </c>
      <c r="D170" s="7" t="s">
        <v>19548</v>
      </c>
      <c r="E170" s="7">
        <v>1.0</v>
      </c>
      <c r="F170" s="7">
        <v>1.6015157E8</v>
      </c>
      <c r="G170" s="7">
        <v>1.60186977E8</v>
      </c>
      <c r="H170" s="7" t="s">
        <v>19185</v>
      </c>
      <c r="I170" s="7">
        <v>1.0</v>
      </c>
      <c r="J170" s="7" t="s">
        <v>16442</v>
      </c>
      <c r="K170" s="7">
        <v>607321.0</v>
      </c>
      <c r="L170" s="7" t="s">
        <v>19552</v>
      </c>
      <c r="M170" s="7" t="s">
        <v>19554</v>
      </c>
      <c r="N170" s="7" t="s">
        <v>19555</v>
      </c>
      <c r="O170" s="7" t="s">
        <v>19556</v>
      </c>
      <c r="P170" s="7">
        <v>480.0</v>
      </c>
      <c r="Q170" s="7" t="s">
        <v>17312</v>
      </c>
      <c r="R170" s="7" t="s">
        <v>17314</v>
      </c>
      <c r="S170" s="7" t="s">
        <v>17318</v>
      </c>
    </row>
    <row r="171" ht="90.0" customHeight="1">
      <c r="A171" s="7">
        <v>481.0</v>
      </c>
      <c r="B171" s="7" t="s">
        <v>19562</v>
      </c>
      <c r="C171" s="7" t="s">
        <v>19563</v>
      </c>
      <c r="D171" s="7" t="s">
        <v>19564</v>
      </c>
      <c r="E171" s="7">
        <v>1.0</v>
      </c>
      <c r="F171" s="7">
        <v>1.69105697E8</v>
      </c>
      <c r="G171" s="7">
        <v>1.69132722E8</v>
      </c>
      <c r="H171" s="7" t="s">
        <v>19566</v>
      </c>
      <c r="I171" s="7">
        <v>1.0</v>
      </c>
      <c r="J171" s="7" t="s">
        <v>16442</v>
      </c>
      <c r="K171" s="7">
        <v>182330.0</v>
      </c>
      <c r="L171" s="7" t="s">
        <v>19567</v>
      </c>
      <c r="M171" s="7" t="s">
        <v>19569</v>
      </c>
      <c r="N171" s="7" t="s">
        <v>19570</v>
      </c>
      <c r="O171" s="7" t="s">
        <v>19571</v>
      </c>
      <c r="P171" s="7">
        <v>481.0</v>
      </c>
      <c r="Q171" s="7" t="s">
        <v>16529</v>
      </c>
      <c r="R171" s="7" t="s">
        <v>16531</v>
      </c>
      <c r="S171" s="7" t="s">
        <v>16533</v>
      </c>
    </row>
    <row r="172" ht="105.0" customHeight="1">
      <c r="A172" s="7">
        <v>482.0</v>
      </c>
      <c r="B172" s="7" t="s">
        <v>19576</v>
      </c>
      <c r="C172" s="7" t="s">
        <v>19577</v>
      </c>
      <c r="D172" s="7" t="s">
        <v>19578</v>
      </c>
      <c r="E172" s="7">
        <v>17.0</v>
      </c>
      <c r="F172" s="7">
        <v>7646627.0</v>
      </c>
      <c r="G172" s="7">
        <v>7657768.0</v>
      </c>
      <c r="H172" s="7" t="s">
        <v>16707</v>
      </c>
      <c r="I172" s="7">
        <v>1.0</v>
      </c>
      <c r="J172" s="7" t="s">
        <v>16442</v>
      </c>
      <c r="K172" s="7">
        <v>182331.0</v>
      </c>
      <c r="L172" s="7" t="s">
        <v>19583</v>
      </c>
      <c r="M172" s="7"/>
      <c r="N172" s="7" t="s">
        <v>19585</v>
      </c>
      <c r="O172" s="7" t="s">
        <v>19586</v>
      </c>
      <c r="P172" s="7">
        <v>482.0</v>
      </c>
      <c r="Q172" s="7" t="s">
        <v>19588</v>
      </c>
      <c r="R172" s="7" t="s">
        <v>19591</v>
      </c>
      <c r="S172" s="7" t="s">
        <v>19594</v>
      </c>
    </row>
    <row r="173" ht="60.0" customHeight="1">
      <c r="A173" s="7">
        <v>483.0</v>
      </c>
      <c r="B173" s="7" t="s">
        <v>19595</v>
      </c>
      <c r="C173" s="7" t="s">
        <v>19597</v>
      </c>
      <c r="D173" s="7" t="s">
        <v>19598</v>
      </c>
      <c r="E173" s="7">
        <v>3.0</v>
      </c>
      <c r="F173" s="7">
        <v>1.41876124E8</v>
      </c>
      <c r="G173" s="7">
        <v>1.41926514E8</v>
      </c>
      <c r="H173" s="7" t="s">
        <v>17261</v>
      </c>
      <c r="I173" s="7">
        <v>1.0</v>
      </c>
      <c r="J173" s="7" t="s">
        <v>16442</v>
      </c>
      <c r="K173" s="7">
        <v>601867.0</v>
      </c>
      <c r="L173" s="7" t="s">
        <v>19601</v>
      </c>
      <c r="M173" s="7"/>
      <c r="N173" s="7" t="s">
        <v>19603</v>
      </c>
      <c r="O173" s="7" t="s">
        <v>19604</v>
      </c>
      <c r="P173" s="7">
        <v>483.0</v>
      </c>
      <c r="Q173" s="7" t="s">
        <v>19605</v>
      </c>
      <c r="R173" s="7" t="s">
        <v>19606</v>
      </c>
      <c r="S173" s="7" t="s">
        <v>19609</v>
      </c>
    </row>
    <row r="174" ht="75.0" customHeight="1">
      <c r="A174" s="7">
        <v>490.0</v>
      </c>
      <c r="B174" s="7" t="s">
        <v>19612</v>
      </c>
      <c r="C174" s="7" t="s">
        <v>19613</v>
      </c>
      <c r="D174" s="7" t="s">
        <v>19615</v>
      </c>
      <c r="E174" s="7">
        <v>12.0</v>
      </c>
      <c r="F174" s="7">
        <v>8.9588049E7</v>
      </c>
      <c r="G174" s="7">
        <v>8.97093E7</v>
      </c>
      <c r="H174" s="7" t="s">
        <v>19618</v>
      </c>
      <c r="I174" s="7">
        <v>-1.0</v>
      </c>
      <c r="J174" s="7" t="s">
        <v>16442</v>
      </c>
      <c r="K174" s="7">
        <v>108731.0</v>
      </c>
      <c r="L174" s="7" t="s">
        <v>19621</v>
      </c>
      <c r="M174" s="7" t="s">
        <v>19622</v>
      </c>
      <c r="N174" s="7" t="s">
        <v>19624</v>
      </c>
      <c r="O174" s="7" t="s">
        <v>19626</v>
      </c>
      <c r="P174" s="7">
        <v>490.0</v>
      </c>
      <c r="Q174" s="7" t="s">
        <v>19628</v>
      </c>
      <c r="R174" s="7" t="s">
        <v>19631</v>
      </c>
      <c r="S174" s="7" t="s">
        <v>19633</v>
      </c>
    </row>
    <row r="175" ht="90.0" customHeight="1">
      <c r="A175" s="7">
        <v>491.0</v>
      </c>
      <c r="B175" s="7" t="s">
        <v>19635</v>
      </c>
      <c r="C175" s="7" t="s">
        <v>19637</v>
      </c>
      <c r="D175" s="7" t="s">
        <v>19639</v>
      </c>
      <c r="E175" s="7">
        <v>3.0</v>
      </c>
      <c r="F175" s="7">
        <v>1.0324023E7</v>
      </c>
      <c r="G175" s="7">
        <v>1.0708031E7</v>
      </c>
      <c r="H175" s="7" t="s">
        <v>16802</v>
      </c>
      <c r="I175" s="7">
        <v>-1.0</v>
      </c>
      <c r="J175" s="7" t="s">
        <v>16442</v>
      </c>
      <c r="K175" s="7">
        <v>108733.0</v>
      </c>
      <c r="L175" s="7" t="s">
        <v>19643</v>
      </c>
      <c r="M175" s="7" t="s">
        <v>19645</v>
      </c>
      <c r="N175" s="7" t="s">
        <v>19647</v>
      </c>
      <c r="O175" s="7" t="s">
        <v>19648</v>
      </c>
      <c r="P175" s="7">
        <v>491.0</v>
      </c>
      <c r="Q175" s="7" t="s">
        <v>16546</v>
      </c>
      <c r="R175" s="7" t="s">
        <v>16547</v>
      </c>
      <c r="S175" s="7" t="s">
        <v>16548</v>
      </c>
    </row>
    <row r="176" ht="90.0" customHeight="1">
      <c r="A176" s="7">
        <v>492.0</v>
      </c>
      <c r="B176" s="7" t="s">
        <v>19653</v>
      </c>
      <c r="C176" s="7" t="s">
        <v>19655</v>
      </c>
      <c r="D176" s="7" t="s">
        <v>19658</v>
      </c>
      <c r="E176" s="7" t="s">
        <v>433</v>
      </c>
      <c r="F176" s="7">
        <v>1.53517676E8</v>
      </c>
      <c r="G176" s="7">
        <v>1.53582939E8</v>
      </c>
      <c r="H176" s="7" t="s">
        <v>17905</v>
      </c>
      <c r="I176" s="7">
        <v>1.0</v>
      </c>
      <c r="J176" s="7" t="s">
        <v>16442</v>
      </c>
      <c r="K176" s="7">
        <v>300014.0</v>
      </c>
      <c r="L176" s="7" t="s">
        <v>19662</v>
      </c>
      <c r="M176" s="7" t="s">
        <v>19664</v>
      </c>
      <c r="N176" s="7" t="s">
        <v>19665</v>
      </c>
      <c r="O176" s="7" t="s">
        <v>19668</v>
      </c>
      <c r="P176" s="7">
        <v>492.0</v>
      </c>
      <c r="Q176" s="7" t="s">
        <v>16546</v>
      </c>
      <c r="R176" s="7" t="s">
        <v>16547</v>
      </c>
      <c r="S176" s="7" t="s">
        <v>16548</v>
      </c>
    </row>
    <row r="177" ht="90.0" customHeight="1">
      <c r="A177" s="7">
        <v>493.0</v>
      </c>
      <c r="B177" s="7" t="s">
        <v>19670</v>
      </c>
      <c r="C177" s="7" t="s">
        <v>19672</v>
      </c>
      <c r="D177" s="7" t="s">
        <v>19674</v>
      </c>
      <c r="E177" s="7">
        <v>1.0</v>
      </c>
      <c r="F177" s="7">
        <v>2.03626561E8</v>
      </c>
      <c r="G177" s="7">
        <v>2.03744081E8</v>
      </c>
      <c r="H177" s="7" t="s">
        <v>19677</v>
      </c>
      <c r="I177" s="7">
        <v>1.0</v>
      </c>
      <c r="J177" s="7" t="s">
        <v>16442</v>
      </c>
      <c r="K177" s="7">
        <v>108732.0</v>
      </c>
      <c r="L177" s="7" t="s">
        <v>19679</v>
      </c>
      <c r="M177" s="7" t="s">
        <v>19680</v>
      </c>
      <c r="N177" s="7" t="s">
        <v>19681</v>
      </c>
      <c r="O177" s="7" t="s">
        <v>19682</v>
      </c>
      <c r="P177" s="7">
        <v>493.0</v>
      </c>
      <c r="Q177" s="7" t="s">
        <v>19628</v>
      </c>
      <c r="R177" s="7" t="s">
        <v>19631</v>
      </c>
      <c r="S177" s="7" t="s">
        <v>19633</v>
      </c>
    </row>
    <row r="178" ht="90.0" customHeight="1">
      <c r="A178" s="7">
        <v>495.0</v>
      </c>
      <c r="B178" s="7" t="s">
        <v>19686</v>
      </c>
      <c r="C178" s="7" t="s">
        <v>19688</v>
      </c>
      <c r="D178" s="7" t="s">
        <v>19690</v>
      </c>
      <c r="E178" s="7">
        <v>19.0</v>
      </c>
      <c r="F178" s="7">
        <v>3.5550043E7</v>
      </c>
      <c r="G178" s="7">
        <v>3.5563658E7</v>
      </c>
      <c r="H178" s="7" t="s">
        <v>17051</v>
      </c>
      <c r="I178" s="7">
        <v>-1.0</v>
      </c>
      <c r="J178" s="7" t="s">
        <v>16442</v>
      </c>
      <c r="K178" s="7">
        <v>137216.0</v>
      </c>
      <c r="L178" s="7" t="s">
        <v>19692</v>
      </c>
      <c r="M178" s="7" t="s">
        <v>19694</v>
      </c>
      <c r="N178" s="7" t="s">
        <v>19696</v>
      </c>
      <c r="O178" s="7" t="s">
        <v>19698</v>
      </c>
      <c r="P178" s="7">
        <v>495.0</v>
      </c>
      <c r="Q178" s="7" t="s">
        <v>16546</v>
      </c>
      <c r="R178" s="7" t="s">
        <v>16547</v>
      </c>
      <c r="S178" s="7" t="s">
        <v>16548</v>
      </c>
    </row>
    <row r="179" ht="90.0" customHeight="1">
      <c r="A179" s="7">
        <v>496.0</v>
      </c>
      <c r="B179" s="7" t="s">
        <v>19700</v>
      </c>
      <c r="C179" s="7" t="s">
        <v>19702</v>
      </c>
      <c r="D179" s="7" t="s">
        <v>19703</v>
      </c>
      <c r="E179" s="7">
        <v>13.0</v>
      </c>
      <c r="F179" s="7">
        <v>1.13648804E8</v>
      </c>
      <c r="G179" s="7">
        <v>1.13658186E8</v>
      </c>
      <c r="H179" s="7" t="s">
        <v>16666</v>
      </c>
      <c r="I179" s="7">
        <v>-1.0</v>
      </c>
      <c r="J179" s="7" t="s">
        <v>16442</v>
      </c>
      <c r="K179" s="7">
        <v>137217.0</v>
      </c>
      <c r="L179" s="7" t="s">
        <v>19708</v>
      </c>
      <c r="M179" s="7" t="s">
        <v>19709</v>
      </c>
      <c r="N179" s="7" t="s">
        <v>19710</v>
      </c>
      <c r="O179" s="7" t="s">
        <v>19712</v>
      </c>
      <c r="P179" s="7">
        <v>496.0</v>
      </c>
      <c r="Q179" s="7" t="s">
        <v>16546</v>
      </c>
      <c r="R179" s="7" t="s">
        <v>16547</v>
      </c>
      <c r="S179" s="7" t="s">
        <v>16548</v>
      </c>
    </row>
    <row r="180" ht="180.0" customHeight="1">
      <c r="A180" s="7">
        <v>498.0</v>
      </c>
      <c r="B180" s="7" t="s">
        <v>19716</v>
      </c>
      <c r="C180" s="7" t="s">
        <v>19718</v>
      </c>
      <c r="D180" s="7" t="s">
        <v>19719</v>
      </c>
      <c r="E180" s="7">
        <v>18.0</v>
      </c>
      <c r="F180" s="7">
        <v>4.6080248E7</v>
      </c>
      <c r="G180" s="7">
        <v>4.6104334E7</v>
      </c>
      <c r="H180" s="7" t="s">
        <v>17144</v>
      </c>
      <c r="I180" s="7">
        <v>-1.0</v>
      </c>
      <c r="J180" s="7" t="s">
        <v>16442</v>
      </c>
      <c r="K180" s="7">
        <v>164360.0</v>
      </c>
      <c r="L180" s="7" t="s">
        <v>19725</v>
      </c>
      <c r="M180" s="7" t="s">
        <v>19726</v>
      </c>
      <c r="N180" s="7" t="s">
        <v>19728</v>
      </c>
      <c r="O180" s="7" t="s">
        <v>19729</v>
      </c>
      <c r="P180" s="7">
        <v>498.0</v>
      </c>
      <c r="Q180" s="7" t="s">
        <v>19732</v>
      </c>
      <c r="R180" s="7" t="s">
        <v>19733</v>
      </c>
      <c r="S180" s="7" t="s">
        <v>19736</v>
      </c>
    </row>
    <row r="181" ht="120.0" customHeight="1">
      <c r="A181" s="7">
        <v>501.0</v>
      </c>
      <c r="B181" s="7" t="s">
        <v>19738</v>
      </c>
      <c r="C181" s="7" t="s">
        <v>19739</v>
      </c>
      <c r="D181" s="7" t="s">
        <v>19742</v>
      </c>
      <c r="E181" s="7">
        <v>5.0</v>
      </c>
      <c r="F181" s="7">
        <v>1.26541841E8</v>
      </c>
      <c r="G181" s="7">
        <v>1.26595418E8</v>
      </c>
      <c r="H181" s="7" t="s">
        <v>19185</v>
      </c>
      <c r="I181" s="7">
        <v>-1.0</v>
      </c>
      <c r="J181" s="7" t="s">
        <v>16442</v>
      </c>
      <c r="K181" s="7">
        <v>107323.0</v>
      </c>
      <c r="L181" s="7" t="s">
        <v>19746</v>
      </c>
      <c r="M181" s="7" t="s">
        <v>19749</v>
      </c>
      <c r="N181" s="7" t="s">
        <v>19750</v>
      </c>
      <c r="O181" s="7" t="s">
        <v>19752</v>
      </c>
      <c r="P181" s="7">
        <v>501.0</v>
      </c>
      <c r="Q181" s="7" t="s">
        <v>16529</v>
      </c>
      <c r="R181" s="7" t="s">
        <v>16531</v>
      </c>
      <c r="S181" s="7" t="s">
        <v>16533</v>
      </c>
    </row>
    <row r="182" ht="120.0" customHeight="1">
      <c r="A182" s="7">
        <v>506.0</v>
      </c>
      <c r="B182" s="7" t="s">
        <v>19758</v>
      </c>
      <c r="C182" s="7" t="s">
        <v>19760</v>
      </c>
      <c r="D182" s="7" t="s">
        <v>19762</v>
      </c>
      <c r="E182" s="7">
        <v>12.0</v>
      </c>
      <c r="F182" s="7">
        <v>5.6638175E7</v>
      </c>
      <c r="G182" s="7">
        <v>5.6646068E7</v>
      </c>
      <c r="H182" s="7" t="s">
        <v>17887</v>
      </c>
      <c r="I182" s="7">
        <v>-1.0</v>
      </c>
      <c r="J182" s="7" t="s">
        <v>16442</v>
      </c>
      <c r="K182" s="7">
        <v>102910.0</v>
      </c>
      <c r="L182" s="7" t="s">
        <v>19767</v>
      </c>
      <c r="M182" s="7"/>
      <c r="N182" s="7" t="s">
        <v>19769</v>
      </c>
      <c r="O182" s="7" t="s">
        <v>19770</v>
      </c>
      <c r="P182" s="7">
        <v>506.0</v>
      </c>
      <c r="Q182" s="7" t="s">
        <v>19454</v>
      </c>
      <c r="R182" s="7" t="s">
        <v>19455</v>
      </c>
      <c r="S182" s="7" t="s">
        <v>19457</v>
      </c>
    </row>
    <row r="183" ht="135.0" customHeight="1">
      <c r="A183" s="7">
        <v>509.0</v>
      </c>
      <c r="B183" s="7" t="s">
        <v>19774</v>
      </c>
      <c r="C183" s="7" t="s">
        <v>19776</v>
      </c>
      <c r="D183" s="7" t="s">
        <v>19778</v>
      </c>
      <c r="E183" s="7">
        <v>10.0</v>
      </c>
      <c r="F183" s="7">
        <v>7788129.0</v>
      </c>
      <c r="G183" s="7">
        <v>7807815.0</v>
      </c>
      <c r="H183" s="7" t="s">
        <v>19781</v>
      </c>
      <c r="I183" s="7">
        <v>1.0</v>
      </c>
      <c r="J183" s="7" t="s">
        <v>16442</v>
      </c>
      <c r="K183" s="7">
        <v>108729.0</v>
      </c>
      <c r="L183" s="7" t="s">
        <v>19784</v>
      </c>
      <c r="M183" s="7" t="s">
        <v>19786</v>
      </c>
      <c r="N183" s="7" t="s">
        <v>19788</v>
      </c>
      <c r="O183" s="7" t="s">
        <v>19790</v>
      </c>
      <c r="P183" s="7">
        <v>509.0</v>
      </c>
      <c r="Q183" s="7" t="s">
        <v>16646</v>
      </c>
      <c r="R183" s="7" t="s">
        <v>16647</v>
      </c>
      <c r="S183" s="7" t="s">
        <v>16648</v>
      </c>
    </row>
    <row r="184" ht="105.0" customHeight="1">
      <c r="A184" s="7">
        <v>513.0</v>
      </c>
      <c r="B184" s="7" t="s">
        <v>19794</v>
      </c>
      <c r="C184" s="7" t="s">
        <v>19795</v>
      </c>
      <c r="D184" s="7" t="s">
        <v>19797</v>
      </c>
      <c r="E184" s="7">
        <v>19.0</v>
      </c>
      <c r="F184" s="7">
        <v>1241746.0</v>
      </c>
      <c r="G184" s="7">
        <v>1244826.0</v>
      </c>
      <c r="H184" s="7" t="s">
        <v>16538</v>
      </c>
      <c r="I184" s="7">
        <v>1.0</v>
      </c>
      <c r="J184" s="7" t="s">
        <v>16442</v>
      </c>
      <c r="K184" s="7">
        <v>603150.0</v>
      </c>
      <c r="L184" s="7" t="s">
        <v>19800</v>
      </c>
      <c r="M184" s="7" t="s">
        <v>19802</v>
      </c>
      <c r="N184" s="7" t="s">
        <v>19803</v>
      </c>
      <c r="O184" s="7" t="s">
        <v>19804</v>
      </c>
      <c r="P184" s="7">
        <v>513.0</v>
      </c>
      <c r="Q184" s="7" t="s">
        <v>17312</v>
      </c>
      <c r="R184" s="7" t="s">
        <v>17314</v>
      </c>
      <c r="S184" s="7" t="s">
        <v>17318</v>
      </c>
    </row>
    <row r="185" ht="75.0" customHeight="1">
      <c r="A185" s="7">
        <v>514.0</v>
      </c>
      <c r="B185" s="7" t="s">
        <v>19809</v>
      </c>
      <c r="C185" s="7" t="s">
        <v>19810</v>
      </c>
      <c r="D185" s="7" t="s">
        <v>19811</v>
      </c>
      <c r="E185" s="7">
        <v>20.0</v>
      </c>
      <c r="F185" s="7">
        <v>5.9025467E7</v>
      </c>
      <c r="G185" s="7">
        <v>5.9032382E7</v>
      </c>
      <c r="H185" s="7" t="s">
        <v>18916</v>
      </c>
      <c r="I185" s="7">
        <v>-1.0</v>
      </c>
      <c r="J185" s="7" t="s">
        <v>16442</v>
      </c>
      <c r="K185" s="7">
        <v>606153.0</v>
      </c>
      <c r="L185" s="7" t="s">
        <v>19817</v>
      </c>
      <c r="M185" s="7" t="s">
        <v>19818</v>
      </c>
      <c r="N185" s="7" t="s">
        <v>19819</v>
      </c>
      <c r="O185" s="7" t="s">
        <v>19821</v>
      </c>
      <c r="P185" s="7">
        <v>514.0</v>
      </c>
      <c r="Q185" s="7" t="s">
        <v>17312</v>
      </c>
      <c r="R185" s="7" t="s">
        <v>17314</v>
      </c>
      <c r="S185" s="7" t="s">
        <v>17318</v>
      </c>
    </row>
    <row r="186" ht="75.0" customHeight="1">
      <c r="A186" s="7">
        <v>515.0</v>
      </c>
      <c r="B186" s="7" t="s">
        <v>19823</v>
      </c>
      <c r="C186" s="7" t="s">
        <v>19825</v>
      </c>
      <c r="D186" s="7" t="s">
        <v>19827</v>
      </c>
      <c r="E186" s="7">
        <v>1.0</v>
      </c>
      <c r="F186" s="7">
        <v>1.11448864E8</v>
      </c>
      <c r="G186" s="7">
        <v>1.11462773E8</v>
      </c>
      <c r="H186" s="7" t="s">
        <v>16511</v>
      </c>
      <c r="I186" s="7">
        <v>1.0</v>
      </c>
      <c r="J186" s="7" t="s">
        <v>16442</v>
      </c>
      <c r="K186" s="7">
        <v>603270.0</v>
      </c>
      <c r="L186" s="7" t="s">
        <v>19831</v>
      </c>
      <c r="M186" s="7" t="s">
        <v>19832</v>
      </c>
      <c r="N186" s="7" t="s">
        <v>19834</v>
      </c>
      <c r="O186" s="7" t="s">
        <v>19836</v>
      </c>
      <c r="P186" s="7">
        <v>515.0</v>
      </c>
      <c r="Q186" s="7" t="s">
        <v>17312</v>
      </c>
      <c r="R186" s="7" t="s">
        <v>17314</v>
      </c>
      <c r="S186" s="7" t="s">
        <v>17318</v>
      </c>
    </row>
    <row r="187" ht="135.0" customHeight="1">
      <c r="A187" s="7">
        <v>516.0</v>
      </c>
      <c r="B187" s="7" t="s">
        <v>19839</v>
      </c>
      <c r="C187" s="7" t="s">
        <v>19840</v>
      </c>
      <c r="D187" s="7" t="s">
        <v>19842</v>
      </c>
      <c r="E187" s="7">
        <v>17.0</v>
      </c>
      <c r="F187" s="7">
        <v>4.8892765E7</v>
      </c>
      <c r="G187" s="7">
        <v>4.8895871E7</v>
      </c>
      <c r="H187" s="7" t="s">
        <v>19844</v>
      </c>
      <c r="I187" s="7">
        <v>1.0</v>
      </c>
      <c r="J187" s="7" t="s">
        <v>16442</v>
      </c>
      <c r="K187" s="7">
        <v>603192.0</v>
      </c>
      <c r="L187" s="7" t="s">
        <v>19847</v>
      </c>
      <c r="M187" s="7" t="s">
        <v>19848</v>
      </c>
      <c r="N187" s="7"/>
      <c r="O187" s="7" t="s">
        <v>19849</v>
      </c>
      <c r="P187" s="7">
        <v>516.0</v>
      </c>
      <c r="Q187" s="7" t="s">
        <v>19850</v>
      </c>
      <c r="R187" s="7" t="s">
        <v>19851</v>
      </c>
      <c r="S187" s="7" t="s">
        <v>19852</v>
      </c>
    </row>
    <row r="188" ht="135.0" customHeight="1">
      <c r="A188" s="7">
        <v>517.0</v>
      </c>
      <c r="B188" s="7" t="s">
        <v>19853</v>
      </c>
      <c r="C188" s="7" t="s">
        <v>19854</v>
      </c>
      <c r="D188" s="7" t="s">
        <v>19857</v>
      </c>
      <c r="E188" s="7">
        <v>12.0</v>
      </c>
      <c r="F188" s="7">
        <v>5.3632726E7</v>
      </c>
      <c r="G188" s="7">
        <v>5.3677408E7</v>
      </c>
      <c r="H188" s="7" t="s">
        <v>16886</v>
      </c>
      <c r="I188" s="7">
        <v>-1.0</v>
      </c>
      <c r="J188" s="7" t="s">
        <v>16442</v>
      </c>
      <c r="K188" s="7">
        <v>603193.0</v>
      </c>
      <c r="L188" s="7" t="s">
        <v>19859</v>
      </c>
      <c r="M188" s="7" t="s">
        <v>19860</v>
      </c>
      <c r="N188" s="7" t="s">
        <v>19861</v>
      </c>
      <c r="O188" s="7" t="s">
        <v>19863</v>
      </c>
      <c r="P188" s="7">
        <v>517.0</v>
      </c>
      <c r="Q188" s="7" t="s">
        <v>16646</v>
      </c>
      <c r="R188" s="7" t="s">
        <v>16647</v>
      </c>
      <c r="S188" s="7" t="s">
        <v>16648</v>
      </c>
    </row>
    <row r="189" ht="135.0" customHeight="1">
      <c r="A189" s="7">
        <v>518.0</v>
      </c>
      <c r="B189" s="7" t="s">
        <v>19871</v>
      </c>
      <c r="C189" s="7" t="s">
        <v>19872</v>
      </c>
      <c r="D189" s="7" t="s">
        <v>19875</v>
      </c>
      <c r="E189" s="7">
        <v>2.0</v>
      </c>
      <c r="F189" s="7">
        <v>1.75176258E8</v>
      </c>
      <c r="G189" s="7">
        <v>1.75184607E8</v>
      </c>
      <c r="H189" s="7" t="s">
        <v>16525</v>
      </c>
      <c r="I189" s="7">
        <v>-1.0</v>
      </c>
      <c r="J189" s="7" t="s">
        <v>16442</v>
      </c>
      <c r="K189" s="7">
        <v>602736.0</v>
      </c>
      <c r="L189" s="7" t="s">
        <v>19882</v>
      </c>
      <c r="M189" s="7" t="s">
        <v>19884</v>
      </c>
      <c r="N189" s="7"/>
      <c r="O189" s="7" t="s">
        <v>19887</v>
      </c>
      <c r="P189" s="7">
        <v>518.0</v>
      </c>
      <c r="Q189" s="7" t="s">
        <v>16646</v>
      </c>
      <c r="R189" s="7" t="s">
        <v>16647</v>
      </c>
      <c r="S189" s="7" t="s">
        <v>16648</v>
      </c>
    </row>
    <row r="190" ht="105.0" customHeight="1">
      <c r="A190" s="7">
        <v>521.0</v>
      </c>
      <c r="B190" s="7" t="s">
        <v>19896</v>
      </c>
      <c r="C190" s="7" t="s">
        <v>19898</v>
      </c>
      <c r="D190" s="7" t="s">
        <v>19903</v>
      </c>
      <c r="E190" s="7">
        <v>4.0</v>
      </c>
      <c r="F190" s="7">
        <v>672436.0</v>
      </c>
      <c r="G190" s="7">
        <v>674338.0</v>
      </c>
      <c r="H190" s="7" t="s">
        <v>19906</v>
      </c>
      <c r="I190" s="7">
        <v>-1.0</v>
      </c>
      <c r="J190" s="7" t="s">
        <v>16442</v>
      </c>
      <c r="K190" s="7">
        <v>601519.0</v>
      </c>
      <c r="L190" s="7" t="s">
        <v>19911</v>
      </c>
      <c r="M190" s="7" t="s">
        <v>19912</v>
      </c>
      <c r="N190" s="7" t="s">
        <v>19914</v>
      </c>
      <c r="O190" s="7" t="s">
        <v>19915</v>
      </c>
      <c r="P190" s="7">
        <v>521.0</v>
      </c>
      <c r="Q190" s="7" t="s">
        <v>16529</v>
      </c>
      <c r="R190" s="7" t="s">
        <v>16531</v>
      </c>
      <c r="S190" s="7" t="s">
        <v>16533</v>
      </c>
    </row>
    <row r="191" ht="150.0" customHeight="1">
      <c r="A191" s="7">
        <v>522.0</v>
      </c>
      <c r="B191" s="7" t="s">
        <v>19920</v>
      </c>
      <c r="C191" s="7" t="s">
        <v>19923</v>
      </c>
      <c r="D191" s="7" t="s">
        <v>19924</v>
      </c>
      <c r="E191" s="7">
        <v>21.0</v>
      </c>
      <c r="F191" s="7">
        <v>2.5716503E7</v>
      </c>
      <c r="G191" s="7">
        <v>2.5735673E7</v>
      </c>
      <c r="H191" s="7" t="s">
        <v>19131</v>
      </c>
      <c r="I191" s="7">
        <v>-1.0</v>
      </c>
      <c r="J191" s="7" t="s">
        <v>16442</v>
      </c>
      <c r="K191" s="7">
        <v>603152.0</v>
      </c>
      <c r="L191" s="7" t="s">
        <v>19929</v>
      </c>
      <c r="M191" s="7"/>
      <c r="N191" s="7" t="s">
        <v>19930</v>
      </c>
      <c r="O191" s="7"/>
      <c r="P191" s="7">
        <v>522.0</v>
      </c>
      <c r="Q191" s="7" t="s">
        <v>19932</v>
      </c>
      <c r="R191" s="7" t="s">
        <v>19933</v>
      </c>
      <c r="S191" s="7" t="s">
        <v>19936</v>
      </c>
    </row>
    <row r="192" ht="150.0" customHeight="1">
      <c r="A192" s="7">
        <v>523.0</v>
      </c>
      <c r="B192" s="7" t="s">
        <v>19938</v>
      </c>
      <c r="C192" s="7" t="s">
        <v>19940</v>
      </c>
      <c r="D192" s="7" t="s">
        <v>19941</v>
      </c>
      <c r="E192" s="7">
        <v>3.0</v>
      </c>
      <c r="F192" s="7">
        <v>1.13747019E8</v>
      </c>
      <c r="G192" s="7">
        <v>1.13812056E8</v>
      </c>
      <c r="H192" s="7" t="s">
        <v>19943</v>
      </c>
      <c r="I192" s="7">
        <v>1.0</v>
      </c>
      <c r="J192" s="7" t="s">
        <v>16442</v>
      </c>
      <c r="K192" s="7">
        <v>607027.0</v>
      </c>
      <c r="L192" s="7" t="s">
        <v>19947</v>
      </c>
      <c r="M192" s="7" t="s">
        <v>19948</v>
      </c>
      <c r="N192" s="7" t="s">
        <v>19949</v>
      </c>
      <c r="O192" s="7" t="s">
        <v>19951</v>
      </c>
      <c r="P192" s="7">
        <v>523.0</v>
      </c>
      <c r="Q192" s="7" t="s">
        <v>19952</v>
      </c>
      <c r="R192" s="7" t="s">
        <v>19954</v>
      </c>
      <c r="S192" s="7" t="s">
        <v>19957</v>
      </c>
    </row>
    <row r="193" ht="120.0" customHeight="1">
      <c r="A193" s="7">
        <v>525.0</v>
      </c>
      <c r="B193" s="7" t="s">
        <v>19961</v>
      </c>
      <c r="C193" s="7" t="s">
        <v>19962</v>
      </c>
      <c r="D193" s="7" t="s">
        <v>19964</v>
      </c>
      <c r="E193" s="7">
        <v>2.0</v>
      </c>
      <c r="F193" s="7">
        <v>7.0935882E7</v>
      </c>
      <c r="G193" s="7">
        <v>7.0965406E7</v>
      </c>
      <c r="H193" s="7" t="s">
        <v>16538</v>
      </c>
      <c r="I193" s="7">
        <v>1.0</v>
      </c>
      <c r="J193" s="7" t="s">
        <v>16442</v>
      </c>
      <c r="K193" s="7">
        <v>192132.0</v>
      </c>
      <c r="L193" s="7" t="s">
        <v>19967</v>
      </c>
      <c r="M193" s="7" t="s">
        <v>19969</v>
      </c>
      <c r="N193" s="7" t="s">
        <v>19970</v>
      </c>
      <c r="O193" s="7" t="s">
        <v>19972</v>
      </c>
      <c r="P193" s="7">
        <v>525.0</v>
      </c>
      <c r="Q193" s="7" t="s">
        <v>19974</v>
      </c>
      <c r="R193" s="7" t="s">
        <v>19977</v>
      </c>
      <c r="S193" s="7" t="s">
        <v>19980</v>
      </c>
    </row>
    <row r="194" ht="135.0" customHeight="1">
      <c r="A194" s="7">
        <v>526.0</v>
      </c>
      <c r="B194" s="7" t="s">
        <v>19983</v>
      </c>
      <c r="C194" s="7" t="s">
        <v>19986</v>
      </c>
      <c r="D194" s="7" t="s">
        <v>19988</v>
      </c>
      <c r="E194" s="7">
        <v>8.0</v>
      </c>
      <c r="F194" s="7">
        <v>2.0197367E7</v>
      </c>
      <c r="G194" s="7">
        <v>2.0226819E7</v>
      </c>
      <c r="H194" s="7" t="s">
        <v>19991</v>
      </c>
      <c r="I194" s="7">
        <v>1.0</v>
      </c>
      <c r="J194" s="7" t="s">
        <v>16442</v>
      </c>
      <c r="K194" s="7">
        <v>606939.0</v>
      </c>
      <c r="L194" s="7" t="s">
        <v>19995</v>
      </c>
      <c r="M194" s="7" t="s">
        <v>19997</v>
      </c>
      <c r="N194" s="7" t="s">
        <v>19998</v>
      </c>
      <c r="O194" s="7" t="s">
        <v>19999</v>
      </c>
      <c r="P194" s="7">
        <v>526.0</v>
      </c>
      <c r="Q194" s="7" t="s">
        <v>16646</v>
      </c>
      <c r="R194" s="7" t="s">
        <v>16647</v>
      </c>
      <c r="S194" s="7" t="s">
        <v>16648</v>
      </c>
    </row>
    <row r="195" ht="120.0" customHeight="1">
      <c r="A195" s="7">
        <v>527.0</v>
      </c>
      <c r="B195" s="7" t="s">
        <v>20006</v>
      </c>
      <c r="C195" s="7" t="s">
        <v>20007</v>
      </c>
      <c r="D195" s="7" t="s">
        <v>20010</v>
      </c>
      <c r="E195" s="7">
        <v>16.0</v>
      </c>
      <c r="F195" s="7">
        <v>2513726.0</v>
      </c>
      <c r="G195" s="7">
        <v>2520223.0</v>
      </c>
      <c r="H195" s="7" t="s">
        <v>16538</v>
      </c>
      <c r="I195" s="7">
        <v>1.0</v>
      </c>
      <c r="J195" s="7" t="s">
        <v>16442</v>
      </c>
      <c r="K195" s="7">
        <v>108745.0</v>
      </c>
      <c r="L195" s="7" t="s">
        <v>20014</v>
      </c>
      <c r="M195" s="7" t="s">
        <v>20016</v>
      </c>
      <c r="N195" s="7"/>
      <c r="O195" s="7" t="s">
        <v>20017</v>
      </c>
      <c r="P195" s="7">
        <v>527.0</v>
      </c>
      <c r="Q195" s="7" t="s">
        <v>19850</v>
      </c>
      <c r="R195" s="7" t="s">
        <v>19851</v>
      </c>
      <c r="S195" s="7" t="s">
        <v>19852</v>
      </c>
    </row>
    <row r="196" ht="195.0" customHeight="1">
      <c r="A196" s="7">
        <v>528.0</v>
      </c>
      <c r="B196" s="7" t="s">
        <v>20023</v>
      </c>
      <c r="C196" s="7" t="s">
        <v>20024</v>
      </c>
      <c r="D196" s="7" t="s">
        <v>20027</v>
      </c>
      <c r="E196" s="7">
        <v>8.0</v>
      </c>
      <c r="F196" s="7">
        <v>1.03021063E8</v>
      </c>
      <c r="G196" s="7">
        <v>1.03073051E8</v>
      </c>
      <c r="H196" s="7" t="s">
        <v>16718</v>
      </c>
      <c r="I196" s="7">
        <v>1.0</v>
      </c>
      <c r="J196" s="7" t="s">
        <v>16442</v>
      </c>
      <c r="K196" s="7">
        <v>603097.0</v>
      </c>
      <c r="L196" s="7" t="s">
        <v>20031</v>
      </c>
      <c r="M196" s="7"/>
      <c r="N196" s="7" t="s">
        <v>20035</v>
      </c>
      <c r="O196" s="7" t="s">
        <v>20038</v>
      </c>
      <c r="P196" s="7">
        <v>528.0</v>
      </c>
      <c r="Q196" s="7" t="s">
        <v>19974</v>
      </c>
      <c r="R196" s="7" t="s">
        <v>19977</v>
      </c>
      <c r="S196" s="7" t="s">
        <v>19980</v>
      </c>
    </row>
    <row r="197" ht="135.0" customHeight="1">
      <c r="A197" s="7">
        <v>529.0</v>
      </c>
      <c r="B197" s="7" t="s">
        <v>20047</v>
      </c>
      <c r="C197" s="7" t="s">
        <v>20053</v>
      </c>
      <c r="D197" s="7" t="s">
        <v>20055</v>
      </c>
      <c r="E197" s="7">
        <v>22.0</v>
      </c>
      <c r="F197" s="7">
        <v>1.7592136E7</v>
      </c>
      <c r="G197" s="7">
        <v>1.7628818E7</v>
      </c>
      <c r="H197" s="7" t="s">
        <v>18297</v>
      </c>
      <c r="I197" s="7">
        <v>-1.0</v>
      </c>
      <c r="J197" s="7" t="s">
        <v>16442</v>
      </c>
      <c r="K197" s="7">
        <v>108746.0</v>
      </c>
      <c r="L197" s="7" t="s">
        <v>20058</v>
      </c>
      <c r="M197" s="7" t="s">
        <v>20061</v>
      </c>
      <c r="N197" s="7" t="s">
        <v>20064</v>
      </c>
      <c r="O197" s="7" t="s">
        <v>20065</v>
      </c>
      <c r="P197" s="7">
        <v>529.0</v>
      </c>
      <c r="Q197" s="7" t="s">
        <v>16646</v>
      </c>
      <c r="R197" s="7" t="s">
        <v>16647</v>
      </c>
      <c r="S197" s="7" t="s">
        <v>16648</v>
      </c>
    </row>
    <row r="198" ht="165.0" customHeight="1">
      <c r="A198" s="7">
        <v>533.0</v>
      </c>
      <c r="B198" s="7" t="s">
        <v>20072</v>
      </c>
      <c r="C198" s="7" t="s">
        <v>20074</v>
      </c>
      <c r="D198" s="7" t="s">
        <v>20077</v>
      </c>
      <c r="E198" s="7">
        <v>1.0</v>
      </c>
      <c r="F198" s="7">
        <v>4.3974487E7</v>
      </c>
      <c r="G198" s="7">
        <v>4.3978295E7</v>
      </c>
      <c r="H198" s="7" t="s">
        <v>20079</v>
      </c>
      <c r="I198" s="7">
        <v>1.0</v>
      </c>
      <c r="J198" s="7" t="s">
        <v>16442</v>
      </c>
      <c r="K198" s="7">
        <v>603717.0</v>
      </c>
      <c r="L198" s="7" t="s">
        <v>20081</v>
      </c>
      <c r="M198" s="7"/>
      <c r="N198" s="7"/>
      <c r="O198" s="7" t="s">
        <v>20083</v>
      </c>
      <c r="P198" s="7">
        <v>533.0</v>
      </c>
      <c r="Q198" s="7" t="s">
        <v>19850</v>
      </c>
      <c r="R198" s="7" t="s">
        <v>19851</v>
      </c>
      <c r="S198" s="7" t="s">
        <v>19852</v>
      </c>
    </row>
    <row r="199" ht="90.0" customHeight="1">
      <c r="A199" s="7">
        <v>534.0</v>
      </c>
      <c r="B199" s="7" t="s">
        <v>20088</v>
      </c>
      <c r="C199" s="7" t="s">
        <v>20090</v>
      </c>
      <c r="D199" s="7" t="s">
        <v>20092</v>
      </c>
      <c r="E199" s="7" t="s">
        <v>20095</v>
      </c>
      <c r="F199" s="7">
        <v>3.1583922E7</v>
      </c>
      <c r="G199" s="7">
        <v>3.1586304E7</v>
      </c>
      <c r="H199" s="7" t="s">
        <v>16555</v>
      </c>
      <c r="I199" s="7">
        <v>-1.0</v>
      </c>
      <c r="J199" s="7" t="s">
        <v>16442</v>
      </c>
      <c r="K199" s="7">
        <v>606853.0</v>
      </c>
      <c r="L199" s="7" t="s">
        <v>20099</v>
      </c>
      <c r="M199" s="7" t="s">
        <v>20100</v>
      </c>
      <c r="N199" s="7" t="s">
        <v>20101</v>
      </c>
      <c r="O199" s="7"/>
      <c r="P199" s="7">
        <v>534.0</v>
      </c>
      <c r="Q199" s="7" t="s">
        <v>16546</v>
      </c>
      <c r="R199" s="7" t="s">
        <v>16547</v>
      </c>
      <c r="S199" s="7" t="s">
        <v>16548</v>
      </c>
    </row>
    <row r="200" ht="165.0" customHeight="1">
      <c r="A200" s="7">
        <v>535.0</v>
      </c>
      <c r="B200" s="7" t="s">
        <v>20105</v>
      </c>
      <c r="C200" s="7" t="s">
        <v>20107</v>
      </c>
      <c r="D200" s="7" t="s">
        <v>20109</v>
      </c>
      <c r="E200" s="7">
        <v>17.0</v>
      </c>
      <c r="F200" s="7">
        <v>4.2458844E7</v>
      </c>
      <c r="G200" s="7">
        <v>4.2522611E7</v>
      </c>
      <c r="H200" s="7" t="s">
        <v>16753</v>
      </c>
      <c r="I200" s="7">
        <v>1.0</v>
      </c>
      <c r="J200" s="7" t="s">
        <v>16442</v>
      </c>
      <c r="K200" s="7">
        <v>192130.0</v>
      </c>
      <c r="L200" s="7" t="s">
        <v>20115</v>
      </c>
      <c r="M200" s="7" t="s">
        <v>20116</v>
      </c>
      <c r="N200" s="7" t="s">
        <v>20117</v>
      </c>
      <c r="O200" s="7" t="s">
        <v>20119</v>
      </c>
      <c r="P200" s="7">
        <v>535.0</v>
      </c>
      <c r="Q200" s="7" t="s">
        <v>19850</v>
      </c>
      <c r="R200" s="7" t="s">
        <v>19851</v>
      </c>
      <c r="S200" s="7" t="s">
        <v>19852</v>
      </c>
    </row>
    <row r="201" ht="135.0" customHeight="1">
      <c r="A201" s="7">
        <v>539.0</v>
      </c>
      <c r="B201" s="7" t="s">
        <v>20124</v>
      </c>
      <c r="C201" s="7" t="s">
        <v>20125</v>
      </c>
      <c r="D201" s="7" t="s">
        <v>20127</v>
      </c>
      <c r="E201" s="7">
        <v>21.0</v>
      </c>
      <c r="F201" s="7">
        <v>3.3903453E7</v>
      </c>
      <c r="G201" s="7">
        <v>3.391598E7</v>
      </c>
      <c r="H201" s="7" t="s">
        <v>20128</v>
      </c>
      <c r="I201" s="7">
        <v>-1.0</v>
      </c>
      <c r="J201" s="7" t="s">
        <v>16442</v>
      </c>
      <c r="K201" s="7">
        <v>600828.0</v>
      </c>
      <c r="L201" s="7" t="s">
        <v>20131</v>
      </c>
      <c r="M201" s="7"/>
      <c r="N201" s="7" t="s">
        <v>20132</v>
      </c>
      <c r="O201" s="7" t="s">
        <v>20133</v>
      </c>
      <c r="P201" s="7">
        <v>539.0</v>
      </c>
      <c r="Q201" s="7" t="s">
        <v>20135</v>
      </c>
      <c r="R201" s="7" t="s">
        <v>20138</v>
      </c>
      <c r="S201" s="7" t="s">
        <v>20141</v>
      </c>
    </row>
    <row r="202" ht="60.0" customHeight="1">
      <c r="A202" s="7">
        <v>545.0</v>
      </c>
      <c r="B202" s="7" t="s">
        <v>20144</v>
      </c>
      <c r="C202" s="7" t="s">
        <v>20145</v>
      </c>
      <c r="D202" s="7" t="s">
        <v>20147</v>
      </c>
      <c r="E202" s="7">
        <v>3.0</v>
      </c>
      <c r="F202" s="7">
        <v>1.42449235E8</v>
      </c>
      <c r="G202" s="7">
        <v>1.42578826E8</v>
      </c>
      <c r="H202" s="7" t="s">
        <v>17261</v>
      </c>
      <c r="I202" s="7">
        <v>-1.0</v>
      </c>
      <c r="J202" s="7" t="s">
        <v>16442</v>
      </c>
      <c r="K202" s="7">
        <v>601215.0</v>
      </c>
      <c r="L202" s="7" t="s">
        <v>20149</v>
      </c>
      <c r="M202" s="7"/>
      <c r="N202" s="7"/>
      <c r="O202" s="7" t="s">
        <v>20150</v>
      </c>
      <c r="P202" s="7">
        <v>545.0</v>
      </c>
      <c r="Q202" s="7" t="s">
        <v>20152</v>
      </c>
      <c r="R202" s="7" t="s">
        <v>20154</v>
      </c>
      <c r="S202" s="7" t="s">
        <v>20156</v>
      </c>
    </row>
    <row r="203" ht="90.0" customHeight="1">
      <c r="A203" s="7">
        <v>549.0</v>
      </c>
      <c r="B203" s="7" t="s">
        <v>20159</v>
      </c>
      <c r="C203" s="7" t="s">
        <v>20160</v>
      </c>
      <c r="D203" s="7" t="s">
        <v>20162</v>
      </c>
      <c r="E203" s="7">
        <v>9.0</v>
      </c>
      <c r="F203" s="7">
        <v>9.1213815E7</v>
      </c>
      <c r="G203" s="7">
        <v>9.1361913E7</v>
      </c>
      <c r="H203" s="7" t="s">
        <v>20165</v>
      </c>
      <c r="I203" s="7">
        <v>-1.0</v>
      </c>
      <c r="J203" s="7" t="s">
        <v>16442</v>
      </c>
      <c r="K203" s="7">
        <v>600529.0</v>
      </c>
      <c r="L203" s="7" t="s">
        <v>20166</v>
      </c>
      <c r="M203" s="7" t="s">
        <v>20168</v>
      </c>
      <c r="N203" s="7" t="s">
        <v>20170</v>
      </c>
      <c r="O203" s="7" t="s">
        <v>20172</v>
      </c>
      <c r="P203" s="7">
        <v>549.0</v>
      </c>
      <c r="Q203" s="7" t="s">
        <v>16529</v>
      </c>
      <c r="R203" s="7" t="s">
        <v>16531</v>
      </c>
      <c r="S203" s="7" t="s">
        <v>16533</v>
      </c>
    </row>
    <row r="204" ht="60.0" customHeight="1">
      <c r="A204" s="7">
        <v>558.0</v>
      </c>
      <c r="B204" s="7" t="s">
        <v>20176</v>
      </c>
      <c r="C204" s="7" t="s">
        <v>20177</v>
      </c>
      <c r="D204" s="7" t="s">
        <v>20179</v>
      </c>
      <c r="E204" s="7">
        <v>19.0</v>
      </c>
      <c r="F204" s="7">
        <v>4.1219203E7</v>
      </c>
      <c r="G204" s="7">
        <v>4.1261766E7</v>
      </c>
      <c r="H204" s="7" t="s">
        <v>16781</v>
      </c>
      <c r="I204" s="7">
        <v>1.0</v>
      </c>
      <c r="J204" s="7" t="s">
        <v>16442</v>
      </c>
      <c r="K204" s="7">
        <v>109135.0</v>
      </c>
      <c r="L204" s="7" t="s">
        <v>20183</v>
      </c>
      <c r="M204" s="7" t="s">
        <v>20185</v>
      </c>
      <c r="N204" s="7" t="s">
        <v>20187</v>
      </c>
      <c r="O204" s="7" t="s">
        <v>20188</v>
      </c>
      <c r="P204" s="7">
        <v>558.0</v>
      </c>
      <c r="Q204" s="7" t="s">
        <v>20191</v>
      </c>
      <c r="R204" s="7" t="s">
        <v>20193</v>
      </c>
      <c r="S204" s="7" t="s">
        <v>20195</v>
      </c>
    </row>
    <row r="205" ht="75.0" customHeight="1">
      <c r="A205" s="7">
        <v>570.0</v>
      </c>
      <c r="B205" s="7" t="s">
        <v>20197</v>
      </c>
      <c r="C205" s="7" t="s">
        <v>20198</v>
      </c>
      <c r="D205" s="7" t="s">
        <v>20201</v>
      </c>
      <c r="E205" s="7" t="s">
        <v>20203</v>
      </c>
      <c r="F205" s="7">
        <v>1.01370006E8</v>
      </c>
      <c r="G205" s="7">
        <v>1.01381063E8</v>
      </c>
      <c r="H205" s="7" t="s">
        <v>16525</v>
      </c>
      <c r="I205" s="7">
        <v>-1.0</v>
      </c>
      <c r="J205" s="7" t="s">
        <v>16442</v>
      </c>
      <c r="K205" s="7">
        <v>602938.0</v>
      </c>
      <c r="L205" s="7" t="s">
        <v>20208</v>
      </c>
      <c r="M205" s="7"/>
      <c r="N205" s="7" t="s">
        <v>20209</v>
      </c>
      <c r="O205" s="7"/>
      <c r="P205" s="7">
        <v>570.0</v>
      </c>
      <c r="Q205" s="7" t="s">
        <v>17312</v>
      </c>
      <c r="R205" s="7" t="s">
        <v>17314</v>
      </c>
      <c r="S205" s="7" t="s">
        <v>17318</v>
      </c>
    </row>
    <row r="206" ht="45.0" customHeight="1">
      <c r="A206" s="7">
        <v>580.0</v>
      </c>
      <c r="B206" s="7" t="s">
        <v>20215</v>
      </c>
      <c r="C206" s="7" t="s">
        <v>20216</v>
      </c>
      <c r="D206" s="7" t="s">
        <v>20218</v>
      </c>
      <c r="E206" s="7">
        <v>2.0</v>
      </c>
      <c r="F206" s="7">
        <v>2.14725646E8</v>
      </c>
      <c r="G206" s="7">
        <v>2.14809711E8</v>
      </c>
      <c r="H206" s="7" t="s">
        <v>19466</v>
      </c>
      <c r="I206" s="7">
        <v>-1.0</v>
      </c>
      <c r="J206" s="7" t="s">
        <v>16442</v>
      </c>
      <c r="K206" s="7">
        <v>601593.0</v>
      </c>
      <c r="L206" s="7" t="s">
        <v>20221</v>
      </c>
      <c r="M206" s="7" t="s">
        <v>20223</v>
      </c>
      <c r="N206" s="7" t="s">
        <v>20224</v>
      </c>
      <c r="O206" s="7" t="s">
        <v>20226</v>
      </c>
      <c r="P206" s="7">
        <v>580.0</v>
      </c>
      <c r="Q206" s="7" t="s">
        <v>20228</v>
      </c>
      <c r="R206" s="7" t="s">
        <v>20229</v>
      </c>
      <c r="S206" s="7" t="s">
        <v>20230</v>
      </c>
    </row>
    <row r="207" ht="90.0" customHeight="1">
      <c r="A207" s="7">
        <v>586.0</v>
      </c>
      <c r="B207" s="7" t="s">
        <v>20231</v>
      </c>
      <c r="C207" s="7" t="s">
        <v>20232</v>
      </c>
      <c r="D207" s="7" t="s">
        <v>20233</v>
      </c>
      <c r="E207" s="7">
        <v>12.0</v>
      </c>
      <c r="F207" s="7">
        <v>2.4810022E7</v>
      </c>
      <c r="G207" s="7">
        <v>2.4949459E7</v>
      </c>
      <c r="H207" s="7" t="s">
        <v>18934</v>
      </c>
      <c r="I207" s="7">
        <v>-1.0</v>
      </c>
      <c r="J207" s="7" t="s">
        <v>16442</v>
      </c>
      <c r="K207" s="7">
        <v>113520.0</v>
      </c>
      <c r="L207" s="7" t="s">
        <v>20237</v>
      </c>
      <c r="M207" s="7" t="s">
        <v>20239</v>
      </c>
      <c r="N207" s="7" t="s">
        <v>20240</v>
      </c>
      <c r="O207" s="7" t="s">
        <v>20242</v>
      </c>
      <c r="P207" s="7">
        <v>586.0</v>
      </c>
      <c r="Q207" s="7" t="s">
        <v>17312</v>
      </c>
      <c r="R207" s="7" t="s">
        <v>17314</v>
      </c>
      <c r="S207" s="7" t="s">
        <v>17318</v>
      </c>
    </row>
    <row r="208" ht="60.0" customHeight="1">
      <c r="A208" s="7">
        <v>587.0</v>
      </c>
      <c r="B208" s="7" t="s">
        <v>20245</v>
      </c>
      <c r="C208" s="7" t="s">
        <v>20246</v>
      </c>
      <c r="D208" s="7" t="s">
        <v>20250</v>
      </c>
      <c r="E208" s="7">
        <v>19.0</v>
      </c>
      <c r="F208" s="7">
        <v>4.8795062E7</v>
      </c>
      <c r="G208" s="7">
        <v>4.8811029E7</v>
      </c>
      <c r="H208" s="7" t="s">
        <v>17425</v>
      </c>
      <c r="I208" s="7">
        <v>-1.0</v>
      </c>
      <c r="J208" s="7" t="s">
        <v>16442</v>
      </c>
      <c r="K208" s="7">
        <v>113530.0</v>
      </c>
      <c r="L208" s="7" t="s">
        <v>20253</v>
      </c>
      <c r="M208" s="7" t="s">
        <v>20254</v>
      </c>
      <c r="N208" s="7" t="s">
        <v>20255</v>
      </c>
      <c r="O208" s="7" t="s">
        <v>20258</v>
      </c>
      <c r="P208" s="7">
        <v>587.0</v>
      </c>
      <c r="Q208" s="7" t="s">
        <v>20259</v>
      </c>
      <c r="R208" s="7" t="s">
        <v>20261</v>
      </c>
      <c r="S208" s="7" t="s">
        <v>20263</v>
      </c>
    </row>
    <row r="209" ht="255.0" customHeight="1">
      <c r="A209" s="7">
        <v>590.0</v>
      </c>
      <c r="B209" s="7" t="s">
        <v>20264</v>
      </c>
      <c r="C209" s="7" t="s">
        <v>20266</v>
      </c>
      <c r="D209" s="7" t="s">
        <v>20267</v>
      </c>
      <c r="E209" s="7">
        <v>3.0</v>
      </c>
      <c r="F209" s="7">
        <v>1.65772904E8</v>
      </c>
      <c r="G209" s="7">
        <v>1.65837472E8</v>
      </c>
      <c r="H209" s="7" t="s">
        <v>18670</v>
      </c>
      <c r="I209" s="7">
        <v>-1.0</v>
      </c>
      <c r="J209" s="7" t="s">
        <v>16442</v>
      </c>
      <c r="K209" s="7">
        <v>177400.0</v>
      </c>
      <c r="L209" s="7" t="s">
        <v>20273</v>
      </c>
      <c r="M209" s="7" t="s">
        <v>20276</v>
      </c>
      <c r="N209" s="7" t="s">
        <v>20278</v>
      </c>
      <c r="O209" s="7" t="s">
        <v>20280</v>
      </c>
      <c r="P209" s="7">
        <v>590.0</v>
      </c>
      <c r="Q209" s="7" t="s">
        <v>20282</v>
      </c>
      <c r="R209" s="7" t="s">
        <v>20285</v>
      </c>
      <c r="S209" s="7" t="s">
        <v>20286</v>
      </c>
    </row>
    <row r="210" ht="75.0" customHeight="1">
      <c r="A210" s="7">
        <v>593.0</v>
      </c>
      <c r="B210" s="7" t="s">
        <v>20288</v>
      </c>
      <c r="C210" s="7" t="s">
        <v>20289</v>
      </c>
      <c r="D210" s="7" t="s">
        <v>20292</v>
      </c>
      <c r="E210" s="7">
        <v>19.0</v>
      </c>
      <c r="F210" s="7">
        <v>4.139746E7</v>
      </c>
      <c r="G210" s="7">
        <v>4.1431345E7</v>
      </c>
      <c r="H210" s="7" t="s">
        <v>16781</v>
      </c>
      <c r="I210" s="7">
        <v>1.0</v>
      </c>
      <c r="J210" s="7" t="s">
        <v>16442</v>
      </c>
      <c r="K210" s="7">
        <v>608348.0</v>
      </c>
      <c r="L210" s="7" t="s">
        <v>20304</v>
      </c>
      <c r="M210" s="7" t="s">
        <v>20306</v>
      </c>
      <c r="N210" s="7" t="s">
        <v>20307</v>
      </c>
      <c r="O210" s="7" t="s">
        <v>20308</v>
      </c>
      <c r="P210" s="7">
        <v>593.0</v>
      </c>
      <c r="Q210" s="7" t="s">
        <v>17312</v>
      </c>
      <c r="R210" s="7" t="s">
        <v>17314</v>
      </c>
      <c r="S210" s="7" t="s">
        <v>17318</v>
      </c>
    </row>
    <row r="211" ht="75.0" customHeight="1">
      <c r="A211" s="7">
        <v>594.0</v>
      </c>
      <c r="B211" s="7" t="s">
        <v>20313</v>
      </c>
      <c r="C211" s="7" t="s">
        <v>20314</v>
      </c>
      <c r="D211" s="7" t="s">
        <v>20316</v>
      </c>
      <c r="E211" s="7">
        <v>6.0</v>
      </c>
      <c r="F211" s="7">
        <v>8.0106647E7</v>
      </c>
      <c r="G211" s="7">
        <v>8.034627E7</v>
      </c>
      <c r="H211" s="7" t="s">
        <v>19223</v>
      </c>
      <c r="I211" s="7">
        <v>1.0</v>
      </c>
      <c r="J211" s="7" t="s">
        <v>16442</v>
      </c>
      <c r="K211" s="7">
        <v>248611.0</v>
      </c>
      <c r="L211" s="7" t="s">
        <v>20322</v>
      </c>
      <c r="M211" s="7" t="s">
        <v>20324</v>
      </c>
      <c r="N211" s="7" t="s">
        <v>20326</v>
      </c>
      <c r="O211" s="7"/>
      <c r="P211" s="7">
        <v>594.0</v>
      </c>
      <c r="Q211" s="7" t="s">
        <v>20328</v>
      </c>
      <c r="R211" s="7" t="s">
        <v>20331</v>
      </c>
      <c r="S211" s="7" t="s">
        <v>20334</v>
      </c>
    </row>
    <row r="212" ht="165.0" customHeight="1">
      <c r="A212" s="7">
        <v>613.0</v>
      </c>
      <c r="B212" s="7" t="s">
        <v>20337</v>
      </c>
      <c r="C212" s="7" t="s">
        <v>20338</v>
      </c>
      <c r="D212" s="7" t="s">
        <v>20340</v>
      </c>
      <c r="E212" s="7">
        <v>22.0</v>
      </c>
      <c r="F212" s="7">
        <v>2.3179704E7</v>
      </c>
      <c r="G212" s="7">
        <v>2.3318037E7</v>
      </c>
      <c r="H212" s="7" t="s">
        <v>20341</v>
      </c>
      <c r="I212" s="7">
        <v>1.0</v>
      </c>
      <c r="J212" s="7" t="s">
        <v>16442</v>
      </c>
      <c r="K212" s="7">
        <v>151410.0</v>
      </c>
      <c r="L212" s="7" t="s">
        <v>20345</v>
      </c>
      <c r="M212" s="7" t="s">
        <v>20346</v>
      </c>
      <c r="N212" s="7" t="s">
        <v>20348</v>
      </c>
      <c r="O212" s="7" t="s">
        <v>20350</v>
      </c>
      <c r="P212" s="7">
        <v>613.0</v>
      </c>
      <c r="Q212" s="7" t="s">
        <v>20351</v>
      </c>
      <c r="R212" s="7" t="s">
        <v>20352</v>
      </c>
      <c r="S212" s="7" t="s">
        <v>20355</v>
      </c>
    </row>
    <row r="213" ht="120.0" customHeight="1">
      <c r="A213" s="7">
        <v>622.0</v>
      </c>
      <c r="B213" s="7" t="s">
        <v>20358</v>
      </c>
      <c r="C213" s="7" t="s">
        <v>20360</v>
      </c>
      <c r="D213" s="7" t="s">
        <v>20362</v>
      </c>
      <c r="E213" s="7" t="s">
        <v>20363</v>
      </c>
      <c r="F213" s="7">
        <v>1.97511185E8</v>
      </c>
      <c r="G213" s="7">
        <v>1.97557389E8</v>
      </c>
      <c r="H213" s="7" t="s">
        <v>20364</v>
      </c>
      <c r="I213" s="7">
        <v>-1.0</v>
      </c>
      <c r="J213" s="7" t="s">
        <v>16442</v>
      </c>
      <c r="K213" s="7">
        <v>603063.0</v>
      </c>
      <c r="L213" s="7" t="s">
        <v>20366</v>
      </c>
      <c r="M213" s="7"/>
      <c r="N213" s="7" t="s">
        <v>20369</v>
      </c>
      <c r="O213" s="7"/>
      <c r="P213" s="7">
        <v>622.0</v>
      </c>
      <c r="Q213" s="7" t="s">
        <v>17941</v>
      </c>
      <c r="R213" s="7" t="s">
        <v>17942</v>
      </c>
      <c r="S213" s="7" t="s">
        <v>17946</v>
      </c>
    </row>
    <row r="214" ht="135.0" customHeight="1">
      <c r="A214" s="7">
        <v>635.0</v>
      </c>
      <c r="B214" s="7" t="s">
        <v>20373</v>
      </c>
      <c r="C214" s="7" t="s">
        <v>20374</v>
      </c>
      <c r="D214" s="7" t="s">
        <v>20375</v>
      </c>
      <c r="E214" s="7">
        <v>5.0</v>
      </c>
      <c r="F214" s="7">
        <v>7.9111779E7</v>
      </c>
      <c r="G214" s="7">
        <v>7.913229E7</v>
      </c>
      <c r="H214" s="7" t="s">
        <v>19223</v>
      </c>
      <c r="I214" s="7">
        <v>1.0</v>
      </c>
      <c r="J214" s="7" t="s">
        <v>16442</v>
      </c>
      <c r="K214" s="7">
        <v>602888.0</v>
      </c>
      <c r="L214" s="7" t="s">
        <v>20379</v>
      </c>
      <c r="M214" s="7" t="s">
        <v>20381</v>
      </c>
      <c r="N214" s="7" t="s">
        <v>20382</v>
      </c>
      <c r="O214" s="7" t="s">
        <v>20383</v>
      </c>
      <c r="P214" s="7">
        <v>635.0</v>
      </c>
      <c r="Q214" s="7" t="s">
        <v>16646</v>
      </c>
      <c r="R214" s="7" t="s">
        <v>16647</v>
      </c>
      <c r="S214" s="7" t="s">
        <v>16648</v>
      </c>
    </row>
    <row r="215" ht="45.0" customHeight="1">
      <c r="A215" s="7">
        <v>640.0</v>
      </c>
      <c r="B215" s="7" t="s">
        <v>20387</v>
      </c>
      <c r="C215" s="7" t="s">
        <v>20389</v>
      </c>
      <c r="D215" s="7" t="s">
        <v>20391</v>
      </c>
      <c r="E215" s="7">
        <v>8.0</v>
      </c>
      <c r="F215" s="7">
        <v>1.1494001E7</v>
      </c>
      <c r="G215" s="7">
        <v>1.1564604E7</v>
      </c>
      <c r="H215" s="7" t="s">
        <v>18243</v>
      </c>
      <c r="I215" s="7">
        <v>1.0</v>
      </c>
      <c r="J215" s="7" t="s">
        <v>16442</v>
      </c>
      <c r="K215" s="7">
        <v>191305.0</v>
      </c>
      <c r="L215" s="7" t="s">
        <v>20394</v>
      </c>
      <c r="M215" s="7" t="s">
        <v>20395</v>
      </c>
      <c r="N215" s="7" t="s">
        <v>20396</v>
      </c>
      <c r="O215" s="7" t="s">
        <v>20397</v>
      </c>
      <c r="P215" s="7">
        <v>640.0</v>
      </c>
      <c r="Q215" s="7" t="s">
        <v>20399</v>
      </c>
      <c r="R215" s="7" t="s">
        <v>20400</v>
      </c>
      <c r="S215" s="7" t="s">
        <v>20402</v>
      </c>
    </row>
    <row r="216" ht="120.0" customHeight="1">
      <c r="A216" s="7">
        <v>644.0</v>
      </c>
      <c r="B216" s="7" t="s">
        <v>20405</v>
      </c>
      <c r="C216" s="7" t="s">
        <v>20406</v>
      </c>
      <c r="D216" s="7" t="s">
        <v>20407</v>
      </c>
      <c r="E216" s="7">
        <v>7.0</v>
      </c>
      <c r="F216" s="7">
        <v>4.375868E7</v>
      </c>
      <c r="G216" s="7">
        <v>4.3807342E7</v>
      </c>
      <c r="H216" s="7" t="s">
        <v>20409</v>
      </c>
      <c r="I216" s="7">
        <v>1.0</v>
      </c>
      <c r="J216" s="7" t="s">
        <v>16442</v>
      </c>
      <c r="K216" s="7">
        <v>109750.0</v>
      </c>
      <c r="L216" s="7" t="s">
        <v>20414</v>
      </c>
      <c r="M216" s="7" t="s">
        <v>20415</v>
      </c>
      <c r="N216" s="7" t="s">
        <v>20416</v>
      </c>
      <c r="O216" s="7" t="s">
        <v>20418</v>
      </c>
      <c r="P216" s="7">
        <v>644.0</v>
      </c>
      <c r="Q216" s="7" t="s">
        <v>17941</v>
      </c>
      <c r="R216" s="7" t="s">
        <v>17942</v>
      </c>
      <c r="S216" s="7" t="s">
        <v>17946</v>
      </c>
    </row>
    <row r="217" ht="150.0" customHeight="1">
      <c r="A217" s="7">
        <v>645.0</v>
      </c>
      <c r="B217" s="7" t="s">
        <v>20423</v>
      </c>
      <c r="C217" s="7" t="s">
        <v>20425</v>
      </c>
      <c r="D217" s="7" t="s">
        <v>20426</v>
      </c>
      <c r="E217" s="7">
        <v>19.0</v>
      </c>
      <c r="F217" s="7">
        <v>4.0447789E7</v>
      </c>
      <c r="G217" s="7">
        <v>4.046584E7</v>
      </c>
      <c r="H217" s="7" t="s">
        <v>16781</v>
      </c>
      <c r="I217" s="7">
        <v>-1.0</v>
      </c>
      <c r="J217" s="7" t="s">
        <v>16442</v>
      </c>
      <c r="K217" s="7">
        <v>600941.0</v>
      </c>
      <c r="L217" s="7" t="s">
        <v>20429</v>
      </c>
      <c r="M217" s="7"/>
      <c r="N217" s="7"/>
      <c r="O217" s="7" t="s">
        <v>20431</v>
      </c>
      <c r="P217" s="7">
        <v>645.0</v>
      </c>
      <c r="Q217" s="7" t="s">
        <v>17554</v>
      </c>
      <c r="R217" s="7" t="s">
        <v>17555</v>
      </c>
      <c r="S217" s="7" t="s">
        <v>17561</v>
      </c>
    </row>
    <row r="218" ht="75.0" customHeight="1">
      <c r="A218" s="7">
        <v>649.0</v>
      </c>
      <c r="B218" s="7" t="s">
        <v>20435</v>
      </c>
      <c r="C218" s="7" t="s">
        <v>20438</v>
      </c>
      <c r="D218" s="7" t="s">
        <v>20440</v>
      </c>
      <c r="E218" s="7">
        <v>8.0</v>
      </c>
      <c r="F218" s="7">
        <v>2.2164736E7</v>
      </c>
      <c r="G218" s="7">
        <v>2.2212326E7</v>
      </c>
      <c r="H218" s="7" t="s">
        <v>19991</v>
      </c>
      <c r="I218" s="7">
        <v>1.0</v>
      </c>
      <c r="J218" s="7" t="s">
        <v>16442</v>
      </c>
      <c r="K218" s="7">
        <v>112264.0</v>
      </c>
      <c r="L218" s="7" t="s">
        <v>20443</v>
      </c>
      <c r="M218" s="7" t="s">
        <v>20445</v>
      </c>
      <c r="N218" s="7" t="s">
        <v>20447</v>
      </c>
      <c r="O218" s="7" t="s">
        <v>20448</v>
      </c>
      <c r="P218" s="7">
        <v>649.0</v>
      </c>
      <c r="Q218" s="7" t="s">
        <v>20449</v>
      </c>
      <c r="R218" s="7" t="s">
        <v>20451</v>
      </c>
      <c r="S218" s="7" t="s">
        <v>20453</v>
      </c>
    </row>
    <row r="219" ht="90.0" customHeight="1">
      <c r="A219" s="7">
        <v>657.0</v>
      </c>
      <c r="B219" s="7" t="s">
        <v>20456</v>
      </c>
      <c r="C219" s="7" t="s">
        <v>20457</v>
      </c>
      <c r="D219" s="7" t="s">
        <v>20459</v>
      </c>
      <c r="E219" s="7">
        <v>10.0</v>
      </c>
      <c r="F219" s="7">
        <v>8.675665E7</v>
      </c>
      <c r="G219" s="7">
        <v>8.6932838E7</v>
      </c>
      <c r="H219" s="7" t="s">
        <v>19185</v>
      </c>
      <c r="I219" s="7">
        <v>1.0</v>
      </c>
      <c r="J219" s="7" t="s">
        <v>16442</v>
      </c>
      <c r="K219" s="7">
        <v>601299.0</v>
      </c>
      <c r="L219" s="7" t="s">
        <v>20462</v>
      </c>
      <c r="M219" s="7" t="s">
        <v>20463</v>
      </c>
      <c r="N219" s="7" t="s">
        <v>20465</v>
      </c>
      <c r="O219" s="7" t="s">
        <v>20467</v>
      </c>
      <c r="P219" s="7">
        <v>657.0</v>
      </c>
      <c r="Q219" s="7" t="s">
        <v>20468</v>
      </c>
      <c r="R219" s="7" t="s">
        <v>20469</v>
      </c>
      <c r="S219" s="7" t="s">
        <v>20471</v>
      </c>
    </row>
    <row r="220" ht="105.0" customHeight="1">
      <c r="A220" s="7">
        <v>658.0</v>
      </c>
      <c r="B220" s="7" t="s">
        <v>20472</v>
      </c>
      <c r="C220" s="7" t="s">
        <v>20473</v>
      </c>
      <c r="D220" s="7" t="s">
        <v>20475</v>
      </c>
      <c r="E220" s="7">
        <v>4.0</v>
      </c>
      <c r="F220" s="7">
        <v>9.4757968E7</v>
      </c>
      <c r="G220" s="7">
        <v>9.5158448E7</v>
      </c>
      <c r="H220" s="7" t="s">
        <v>16718</v>
      </c>
      <c r="I220" s="7">
        <v>1.0</v>
      </c>
      <c r="J220" s="7" t="s">
        <v>16442</v>
      </c>
      <c r="K220" s="7">
        <v>603248.0</v>
      </c>
      <c r="L220" s="7" t="s">
        <v>20479</v>
      </c>
      <c r="M220" s="7" t="s">
        <v>20481</v>
      </c>
      <c r="N220" s="7" t="s">
        <v>20483</v>
      </c>
      <c r="O220" s="7" t="s">
        <v>20484</v>
      </c>
      <c r="P220" s="7">
        <v>658.0</v>
      </c>
      <c r="Q220" s="7" t="s">
        <v>20485</v>
      </c>
      <c r="R220" s="7" t="s">
        <v>20486</v>
      </c>
      <c r="S220" s="7" t="s">
        <v>20488</v>
      </c>
    </row>
    <row r="221" ht="60.0" customHeight="1">
      <c r="A221" s="7">
        <v>659.0</v>
      </c>
      <c r="B221" s="7" t="s">
        <v>20490</v>
      </c>
      <c r="C221" s="7" t="s">
        <v>20492</v>
      </c>
      <c r="D221" s="7" t="s">
        <v>20494</v>
      </c>
      <c r="E221" s="7">
        <v>2.0</v>
      </c>
      <c r="F221" s="7">
        <v>2.02376936E8</v>
      </c>
      <c r="G221" s="7">
        <v>2.02567751E8</v>
      </c>
      <c r="H221" s="7" t="s">
        <v>18812</v>
      </c>
      <c r="I221" s="7">
        <v>1.0</v>
      </c>
      <c r="J221" s="7" t="s">
        <v>16442</v>
      </c>
      <c r="K221" s="7">
        <v>600799.0</v>
      </c>
      <c r="L221" s="7" t="s">
        <v>20498</v>
      </c>
      <c r="M221" s="7" t="s">
        <v>20499</v>
      </c>
      <c r="N221" s="7" t="s">
        <v>20500</v>
      </c>
      <c r="O221" s="7" t="s">
        <v>20501</v>
      </c>
      <c r="P221" s="7">
        <v>659.0</v>
      </c>
      <c r="Q221" s="7" t="s">
        <v>20503</v>
      </c>
      <c r="R221" s="7" t="s">
        <v>20504</v>
      </c>
      <c r="S221" s="7" t="s">
        <v>20507</v>
      </c>
    </row>
    <row r="222" ht="60.0" customHeight="1">
      <c r="A222" s="7">
        <v>660.0</v>
      </c>
      <c r="B222" s="7" t="s">
        <v>20509</v>
      </c>
      <c r="C222" s="7" t="s">
        <v>20510</v>
      </c>
      <c r="D222" s="7" t="s">
        <v>20512</v>
      </c>
      <c r="E222" s="7" t="s">
        <v>433</v>
      </c>
      <c r="F222" s="7">
        <v>1.5464246E7</v>
      </c>
      <c r="G222" s="7">
        <v>1.5556529E7</v>
      </c>
      <c r="H222" s="7" t="s">
        <v>16625</v>
      </c>
      <c r="I222" s="7">
        <v>1.0</v>
      </c>
      <c r="J222" s="7" t="s">
        <v>16442</v>
      </c>
      <c r="K222" s="7">
        <v>300101.0</v>
      </c>
      <c r="L222" s="7" t="s">
        <v>20514</v>
      </c>
      <c r="M222" s="7" t="s">
        <v>20515</v>
      </c>
      <c r="N222" s="7" t="s">
        <v>20518</v>
      </c>
      <c r="O222" s="7" t="s">
        <v>20519</v>
      </c>
      <c r="P222" s="7">
        <v>660.0</v>
      </c>
      <c r="Q222" s="7" t="s">
        <v>20521</v>
      </c>
      <c r="R222" s="7" t="s">
        <v>20523</v>
      </c>
      <c r="S222" s="7" t="s">
        <v>20524</v>
      </c>
    </row>
    <row r="223" ht="135.0" customHeight="1">
      <c r="A223" s="7">
        <v>661.0</v>
      </c>
      <c r="B223" s="7" t="s">
        <v>20526</v>
      </c>
      <c r="C223" s="7" t="s">
        <v>20527</v>
      </c>
      <c r="D223" s="7" t="s">
        <v>20528</v>
      </c>
      <c r="E223" s="7">
        <v>8.0</v>
      </c>
      <c r="F223" s="7">
        <v>2.2245104E7</v>
      </c>
      <c r="G223" s="7">
        <v>2.22546E7</v>
      </c>
      <c r="H223" s="7" t="s">
        <v>19991</v>
      </c>
      <c r="I223" s="7">
        <v>1.0</v>
      </c>
      <c r="J223" s="7" t="s">
        <v>16442</v>
      </c>
      <c r="K223" s="7">
        <v>187280.0</v>
      </c>
      <c r="L223" s="7" t="s">
        <v>20533</v>
      </c>
      <c r="M223" s="7" t="s">
        <v>20534</v>
      </c>
      <c r="N223" s="7" t="s">
        <v>20535</v>
      </c>
      <c r="O223" s="7" t="s">
        <v>20536</v>
      </c>
      <c r="P223" s="7">
        <v>661.0</v>
      </c>
      <c r="Q223" s="7" t="s">
        <v>20538</v>
      </c>
      <c r="R223" s="7" t="s">
        <v>20539</v>
      </c>
      <c r="S223" s="7" t="s">
        <v>20542</v>
      </c>
    </row>
    <row r="224" ht="120.0" customHeight="1">
      <c r="A224" s="7">
        <v>669.0</v>
      </c>
      <c r="B224" s="7" t="s">
        <v>20545</v>
      </c>
      <c r="C224" s="7" t="s">
        <v>20546</v>
      </c>
      <c r="D224" s="7" t="s">
        <v>20548</v>
      </c>
      <c r="E224" s="7">
        <v>7.0</v>
      </c>
      <c r="F224" s="7">
        <v>1.34646808E8</v>
      </c>
      <c r="G224" s="7">
        <v>1.34679813E8</v>
      </c>
      <c r="H224" s="7" t="s">
        <v>18210</v>
      </c>
      <c r="I224" s="7">
        <v>1.0</v>
      </c>
      <c r="J224" s="7" t="s">
        <v>16442</v>
      </c>
      <c r="K224" s="7">
        <v>613896.0</v>
      </c>
      <c r="L224" s="7" t="s">
        <v>20554</v>
      </c>
      <c r="M224" s="7" t="s">
        <v>20557</v>
      </c>
      <c r="N224" s="7" t="s">
        <v>20559</v>
      </c>
      <c r="O224" s="7" t="s">
        <v>20561</v>
      </c>
      <c r="P224" s="7">
        <v>669.0</v>
      </c>
      <c r="Q224" s="7" t="s">
        <v>20563</v>
      </c>
      <c r="R224" s="7" t="s">
        <v>20566</v>
      </c>
      <c r="S224" s="7" t="s">
        <v>20569</v>
      </c>
    </row>
    <row r="225" ht="105.0" customHeight="1">
      <c r="A225" s="7">
        <v>673.0</v>
      </c>
      <c r="B225" s="7" t="s">
        <v>20572</v>
      </c>
      <c r="C225" s="7" t="s">
        <v>20573</v>
      </c>
      <c r="D225" s="7" t="s">
        <v>20575</v>
      </c>
      <c r="E225" s="7">
        <v>7.0</v>
      </c>
      <c r="F225" s="7">
        <v>1.40719327E8</v>
      </c>
      <c r="G225" s="7">
        <v>1.40924764E8</v>
      </c>
      <c r="H225" s="7" t="s">
        <v>16666</v>
      </c>
      <c r="I225" s="7">
        <v>-1.0</v>
      </c>
      <c r="J225" s="7" t="s">
        <v>16442</v>
      </c>
      <c r="K225" s="7">
        <v>164757.0</v>
      </c>
      <c r="L225" s="7" t="s">
        <v>20582</v>
      </c>
      <c r="M225" s="7"/>
      <c r="N225" s="7" t="s">
        <v>20583</v>
      </c>
      <c r="O225" s="7" t="s">
        <v>20584</v>
      </c>
      <c r="P225" s="7">
        <v>673.0</v>
      </c>
      <c r="Q225" s="7" t="s">
        <v>20586</v>
      </c>
      <c r="R225" s="7" t="s">
        <v>20588</v>
      </c>
      <c r="S225" s="7" t="s">
        <v>20590</v>
      </c>
    </row>
    <row r="226" ht="135.0" customHeight="1">
      <c r="A226" s="7">
        <v>682.0</v>
      </c>
      <c r="B226" s="7" t="s">
        <v>20593</v>
      </c>
      <c r="C226" s="7" t="s">
        <v>20594</v>
      </c>
      <c r="D226" s="7" t="s">
        <v>20595</v>
      </c>
      <c r="E226" s="7">
        <v>19.0</v>
      </c>
      <c r="F226" s="7">
        <v>571309.0</v>
      </c>
      <c r="G226" s="7">
        <v>583493.0</v>
      </c>
      <c r="H226" s="7" t="s">
        <v>16538</v>
      </c>
      <c r="I226" s="7">
        <v>1.0</v>
      </c>
      <c r="J226" s="7" t="s">
        <v>16442</v>
      </c>
      <c r="K226" s="7">
        <v>109480.0</v>
      </c>
      <c r="L226" s="7" t="s">
        <v>20598</v>
      </c>
      <c r="M226" s="7" t="s">
        <v>20600</v>
      </c>
      <c r="N226" s="7" t="s">
        <v>20601</v>
      </c>
      <c r="O226" s="7" t="s">
        <v>20602</v>
      </c>
      <c r="P226" s="7">
        <v>682.0</v>
      </c>
      <c r="Q226" s="7" t="s">
        <v>20604</v>
      </c>
      <c r="R226" s="7" t="s">
        <v>20605</v>
      </c>
      <c r="S226" s="7" t="s">
        <v>20607</v>
      </c>
    </row>
    <row r="227" ht="30.0" customHeight="1">
      <c r="A227" s="7">
        <v>686.0</v>
      </c>
      <c r="B227" s="7" t="s">
        <v>20608</v>
      </c>
      <c r="C227" s="7" t="s">
        <v>20609</v>
      </c>
      <c r="D227" s="7" t="s">
        <v>20611</v>
      </c>
      <c r="E227" s="7">
        <v>3.0</v>
      </c>
      <c r="F227" s="7">
        <v>1.5601341E7</v>
      </c>
      <c r="G227" s="7">
        <v>1.5645822E7</v>
      </c>
      <c r="H227" s="7" t="s">
        <v>20614</v>
      </c>
      <c r="I227" s="7">
        <v>1.0</v>
      </c>
      <c r="J227" s="7" t="s">
        <v>16442</v>
      </c>
      <c r="K227" s="7">
        <v>609019.0</v>
      </c>
      <c r="L227" s="7" t="s">
        <v>20618</v>
      </c>
      <c r="M227" s="7"/>
      <c r="N227" s="7"/>
      <c r="O227" s="7"/>
      <c r="P227" s="7">
        <v>686.0</v>
      </c>
      <c r="Q227" s="7"/>
      <c r="R227" s="7"/>
      <c r="S227" s="7"/>
    </row>
    <row r="228" ht="75.0" customHeight="1">
      <c r="A228" s="7">
        <v>695.0</v>
      </c>
      <c r="B228" s="7" t="s">
        <v>20622</v>
      </c>
      <c r="C228" s="7" t="s">
        <v>20623</v>
      </c>
      <c r="D228" s="7" t="s">
        <v>20625</v>
      </c>
      <c r="E228" s="7" t="s">
        <v>433</v>
      </c>
      <c r="F228" s="7">
        <v>1.01349447E8</v>
      </c>
      <c r="G228" s="7">
        <v>1.01390796E8</v>
      </c>
      <c r="H228" s="7" t="s">
        <v>16497</v>
      </c>
      <c r="I228" s="7">
        <v>-1.0</v>
      </c>
      <c r="J228" s="7" t="s">
        <v>16442</v>
      </c>
      <c r="K228" s="7">
        <v>300300.0</v>
      </c>
      <c r="L228" s="7" t="s">
        <v>20628</v>
      </c>
      <c r="M228" s="7" t="s">
        <v>20630</v>
      </c>
      <c r="N228" s="7" t="s">
        <v>20632</v>
      </c>
      <c r="O228" s="7" t="s">
        <v>20634</v>
      </c>
      <c r="P228" s="7">
        <v>695.0</v>
      </c>
      <c r="Q228" s="7" t="s">
        <v>20636</v>
      </c>
      <c r="R228" s="7" t="s">
        <v>20638</v>
      </c>
      <c r="S228" s="7" t="s">
        <v>20641</v>
      </c>
    </row>
    <row r="229" ht="75.0" customHeight="1">
      <c r="A229" s="7">
        <v>699.0</v>
      </c>
      <c r="B229" s="7" t="s">
        <v>20642</v>
      </c>
      <c r="C229" s="7" t="s">
        <v>20643</v>
      </c>
      <c r="D229" s="7" t="s">
        <v>20646</v>
      </c>
      <c r="E229" s="7">
        <v>2.0</v>
      </c>
      <c r="F229" s="7">
        <v>1.10637698E8</v>
      </c>
      <c r="G229" s="7">
        <v>1.10678114E8</v>
      </c>
      <c r="H229" s="7" t="s">
        <v>18485</v>
      </c>
      <c r="I229" s="7">
        <v>-1.0</v>
      </c>
      <c r="J229" s="7" t="s">
        <v>16442</v>
      </c>
      <c r="K229" s="7">
        <v>602452.0</v>
      </c>
      <c r="L229" s="7" t="s">
        <v>20654</v>
      </c>
      <c r="M229" s="7" t="s">
        <v>20655</v>
      </c>
      <c r="N229" s="7" t="s">
        <v>20657</v>
      </c>
      <c r="O229" s="7" t="s">
        <v>20659</v>
      </c>
      <c r="P229" s="7">
        <v>699.0</v>
      </c>
      <c r="Q229" s="7" t="s">
        <v>20663</v>
      </c>
      <c r="R229" s="7" t="s">
        <v>20665</v>
      </c>
      <c r="S229" s="7" t="s">
        <v>20666</v>
      </c>
    </row>
    <row r="230" ht="90.0" customHeight="1">
      <c r="A230" s="7">
        <v>701.0</v>
      </c>
      <c r="B230" s="7" t="s">
        <v>20668</v>
      </c>
      <c r="C230" s="7" t="s">
        <v>20669</v>
      </c>
      <c r="D230" s="7" t="s">
        <v>20671</v>
      </c>
      <c r="E230" s="7">
        <v>15.0</v>
      </c>
      <c r="F230" s="7">
        <v>4.0161023E7</v>
      </c>
      <c r="G230" s="7">
        <v>4.0221136E7</v>
      </c>
      <c r="H230" s="7" t="s">
        <v>20674</v>
      </c>
      <c r="I230" s="7">
        <v>1.0</v>
      </c>
      <c r="J230" s="7" t="s">
        <v>16442</v>
      </c>
      <c r="K230" s="7">
        <v>602860.0</v>
      </c>
      <c r="L230" s="7" t="s">
        <v>20676</v>
      </c>
      <c r="M230" s="7" t="s">
        <v>20679</v>
      </c>
      <c r="N230" s="7" t="s">
        <v>20681</v>
      </c>
      <c r="O230" s="7" t="s">
        <v>20683</v>
      </c>
      <c r="P230" s="7">
        <v>701.0</v>
      </c>
      <c r="Q230" s="7" t="s">
        <v>20687</v>
      </c>
      <c r="R230" s="7" t="s">
        <v>20688</v>
      </c>
      <c r="S230" s="7" t="s">
        <v>20690</v>
      </c>
    </row>
    <row r="231" ht="90.0" customHeight="1">
      <c r="A231" s="7">
        <v>747.0</v>
      </c>
      <c r="B231" s="7" t="s">
        <v>20692</v>
      </c>
      <c r="C231" s="7" t="s">
        <v>20693</v>
      </c>
      <c r="D231" s="7" t="s">
        <v>20696</v>
      </c>
      <c r="E231" s="7">
        <v>11.0</v>
      </c>
      <c r="F231" s="7">
        <v>6.1680433E7</v>
      </c>
      <c r="G231" s="7">
        <v>6.1747001E7</v>
      </c>
      <c r="H231" s="7" t="s">
        <v>20699</v>
      </c>
      <c r="I231" s="7">
        <v>1.0</v>
      </c>
      <c r="J231" s="7" t="s">
        <v>16442</v>
      </c>
      <c r="K231" s="7">
        <v>614015.0</v>
      </c>
      <c r="L231" s="7" t="s">
        <v>20702</v>
      </c>
      <c r="M231" s="7" t="s">
        <v>20705</v>
      </c>
      <c r="N231" s="7" t="s">
        <v>20706</v>
      </c>
      <c r="O231" s="7" t="s">
        <v>20707</v>
      </c>
      <c r="P231" s="7">
        <v>747.0</v>
      </c>
      <c r="Q231" s="7" t="s">
        <v>20709</v>
      </c>
      <c r="R231" s="7" t="s">
        <v>20710</v>
      </c>
      <c r="S231" s="7" t="s">
        <v>20713</v>
      </c>
    </row>
    <row r="232" ht="75.0" customHeight="1">
      <c r="A232" s="7">
        <v>759.0</v>
      </c>
      <c r="B232" s="7" t="s">
        <v>20715</v>
      </c>
      <c r="C232" s="7" t="s">
        <v>20716</v>
      </c>
      <c r="D232" s="7" t="s">
        <v>20718</v>
      </c>
      <c r="E232" s="7">
        <v>8.0</v>
      </c>
      <c r="F232" s="7">
        <v>8.5327608E7</v>
      </c>
      <c r="G232" s="7">
        <v>8.5379014E7</v>
      </c>
      <c r="H232" s="7" t="s">
        <v>16753</v>
      </c>
      <c r="I232" s="7">
        <v>-1.0</v>
      </c>
      <c r="J232" s="7" t="s">
        <v>16442</v>
      </c>
      <c r="K232" s="7">
        <v>114800.0</v>
      </c>
      <c r="L232" s="7" t="s">
        <v>20722</v>
      </c>
      <c r="M232" s="7" t="s">
        <v>20723</v>
      </c>
      <c r="N232" s="7" t="s">
        <v>20724</v>
      </c>
      <c r="O232" s="7" t="s">
        <v>20725</v>
      </c>
      <c r="P232" s="7">
        <v>759.0</v>
      </c>
      <c r="Q232" s="7" t="s">
        <v>20728</v>
      </c>
      <c r="R232" s="7" t="s">
        <v>20729</v>
      </c>
      <c r="S232" s="7" t="s">
        <v>20731</v>
      </c>
    </row>
    <row r="233" ht="135.0" customHeight="1">
      <c r="A233" s="7">
        <v>760.0</v>
      </c>
      <c r="B233" s="7" t="s">
        <v>20733</v>
      </c>
      <c r="C233" s="7" t="s">
        <v>20734</v>
      </c>
      <c r="D233" s="7" t="s">
        <v>20736</v>
      </c>
      <c r="E233" s="7">
        <v>8.0</v>
      </c>
      <c r="F233" s="7">
        <v>8.5463852E7</v>
      </c>
      <c r="G233" s="7">
        <v>8.5481493E7</v>
      </c>
      <c r="H233" s="7" t="s">
        <v>16753</v>
      </c>
      <c r="I233" s="7">
        <v>1.0</v>
      </c>
      <c r="J233" s="7" t="s">
        <v>16442</v>
      </c>
      <c r="K233" s="7">
        <v>611492.0</v>
      </c>
      <c r="L233" s="7" t="s">
        <v>20738</v>
      </c>
      <c r="M233" s="7" t="s">
        <v>20740</v>
      </c>
      <c r="N233" s="7" t="s">
        <v>20742</v>
      </c>
      <c r="O233" s="7" t="s">
        <v>20743</v>
      </c>
      <c r="P233" s="7">
        <v>760.0</v>
      </c>
      <c r="Q233" s="7" t="s">
        <v>16646</v>
      </c>
      <c r="R233" s="7" t="s">
        <v>16647</v>
      </c>
      <c r="S233" s="7" t="s">
        <v>16648</v>
      </c>
    </row>
    <row r="234" ht="90.0" customHeight="1">
      <c r="A234" s="7">
        <v>761.0</v>
      </c>
      <c r="B234" s="7" t="s">
        <v>20750</v>
      </c>
      <c r="C234" s="7" t="s">
        <v>20752</v>
      </c>
      <c r="D234" s="7" t="s">
        <v>20753</v>
      </c>
      <c r="E234" s="7">
        <v>8.0</v>
      </c>
      <c r="F234" s="7">
        <v>8.5373436E7</v>
      </c>
      <c r="G234" s="7">
        <v>8.544904E7</v>
      </c>
      <c r="H234" s="7" t="s">
        <v>16753</v>
      </c>
      <c r="I234" s="7">
        <v>1.0</v>
      </c>
      <c r="J234" s="7" t="s">
        <v>16442</v>
      </c>
      <c r="K234" s="7">
        <v>114750.0</v>
      </c>
      <c r="L234" s="7" t="s">
        <v>20761</v>
      </c>
      <c r="M234" s="7"/>
      <c r="N234" s="7" t="s">
        <v>20762</v>
      </c>
      <c r="O234" s="7"/>
      <c r="P234" s="7">
        <v>761.0</v>
      </c>
      <c r="Q234" s="7"/>
      <c r="R234" s="7"/>
      <c r="S234" s="7"/>
    </row>
    <row r="235" ht="135.0" customHeight="1">
      <c r="A235" s="7">
        <v>762.0</v>
      </c>
      <c r="B235" s="7" t="s">
        <v>20765</v>
      </c>
      <c r="C235" s="7" t="s">
        <v>20768</v>
      </c>
      <c r="D235" s="7" t="s">
        <v>20773</v>
      </c>
      <c r="E235" s="7">
        <v>17.0</v>
      </c>
      <c r="F235" s="7">
        <v>6.0149936E7</v>
      </c>
      <c r="G235" s="7">
        <v>6.0170899E7</v>
      </c>
      <c r="H235" s="7" t="s">
        <v>20776</v>
      </c>
      <c r="I235" s="7">
        <v>1.0</v>
      </c>
      <c r="J235" s="7" t="s">
        <v>16442</v>
      </c>
      <c r="K235" s="7">
        <v>114760.0</v>
      </c>
      <c r="L235" s="7" t="s">
        <v>20779</v>
      </c>
      <c r="M235" s="7" t="s">
        <v>20781</v>
      </c>
      <c r="N235" s="7" t="s">
        <v>20783</v>
      </c>
      <c r="O235" s="7" t="s">
        <v>20786</v>
      </c>
      <c r="P235" s="7">
        <v>762.0</v>
      </c>
      <c r="Q235" s="7" t="s">
        <v>16726</v>
      </c>
      <c r="R235" s="7" t="s">
        <v>16727</v>
      </c>
      <c r="S235" s="7" t="s">
        <v>16728</v>
      </c>
    </row>
    <row r="236" ht="60.0" customHeight="1">
      <c r="A236" s="7">
        <v>763.0</v>
      </c>
      <c r="B236" s="7" t="s">
        <v>20793</v>
      </c>
      <c r="C236" s="7" t="s">
        <v>20795</v>
      </c>
      <c r="D236" s="7" t="s">
        <v>20796</v>
      </c>
      <c r="E236" s="7">
        <v>16.0</v>
      </c>
      <c r="F236" s="7">
        <v>8.7881546E7</v>
      </c>
      <c r="G236" s="7">
        <v>8.7936529E7</v>
      </c>
      <c r="H236" s="7" t="s">
        <v>19566</v>
      </c>
      <c r="I236" s="7">
        <v>-1.0</v>
      </c>
      <c r="J236" s="7" t="s">
        <v>16442</v>
      </c>
      <c r="K236" s="7">
        <v>114761.0</v>
      </c>
      <c r="L236" s="7" t="s">
        <v>20801</v>
      </c>
      <c r="M236" s="7" t="s">
        <v>20802</v>
      </c>
      <c r="N236" s="7"/>
      <c r="O236" s="7" t="s">
        <v>20805</v>
      </c>
      <c r="P236" s="7">
        <v>763.0</v>
      </c>
      <c r="Q236" s="7" t="s">
        <v>20807</v>
      </c>
      <c r="R236" s="7" t="s">
        <v>20808</v>
      </c>
      <c r="S236" s="7" t="s">
        <v>20810</v>
      </c>
    </row>
    <row r="237" ht="75.0" customHeight="1">
      <c r="A237" s="7">
        <v>765.0</v>
      </c>
      <c r="B237" s="7" t="s">
        <v>20812</v>
      </c>
      <c r="C237" s="7" t="s">
        <v>20814</v>
      </c>
      <c r="D237" s="7" t="s">
        <v>20817</v>
      </c>
      <c r="E237" s="7">
        <v>1.0</v>
      </c>
      <c r="F237" s="7">
        <v>8945867.0</v>
      </c>
      <c r="G237" s="7">
        <v>8975092.0</v>
      </c>
      <c r="H237" s="7" t="s">
        <v>20820</v>
      </c>
      <c r="I237" s="7">
        <v>1.0</v>
      </c>
      <c r="J237" s="7" t="s">
        <v>16442</v>
      </c>
      <c r="K237" s="7">
        <v>114780.0</v>
      </c>
      <c r="L237" s="7" t="s">
        <v>20823</v>
      </c>
      <c r="M237" s="7"/>
      <c r="N237" s="7" t="s">
        <v>20825</v>
      </c>
      <c r="O237" s="7" t="s">
        <v>20827</v>
      </c>
      <c r="P237" s="7">
        <v>765.0</v>
      </c>
      <c r="Q237" s="7" t="s">
        <v>20728</v>
      </c>
      <c r="R237" s="7" t="s">
        <v>20729</v>
      </c>
      <c r="S237" s="7" t="s">
        <v>20731</v>
      </c>
    </row>
    <row r="238" ht="90.0" customHeight="1">
      <c r="A238" s="7">
        <v>766.0</v>
      </c>
      <c r="B238" s="7" t="s">
        <v>20832</v>
      </c>
      <c r="C238" s="7" t="s">
        <v>20833</v>
      </c>
      <c r="D238" s="7" t="s">
        <v>20835</v>
      </c>
      <c r="E238" s="7">
        <v>16.0</v>
      </c>
      <c r="F238" s="7">
        <v>6.6844379E7</v>
      </c>
      <c r="G238" s="7">
        <v>6.6854153E7</v>
      </c>
      <c r="H238" s="7" t="s">
        <v>16497</v>
      </c>
      <c r="I238" s="7">
        <v>1.0</v>
      </c>
      <c r="J238" s="7" t="s">
        <v>16442</v>
      </c>
      <c r="K238" s="7">
        <v>114770.0</v>
      </c>
      <c r="L238" s="7" t="s">
        <v>20841</v>
      </c>
      <c r="M238" s="7" t="s">
        <v>20842</v>
      </c>
      <c r="N238" s="7" t="s">
        <v>20843</v>
      </c>
      <c r="O238" s="7" t="s">
        <v>20844</v>
      </c>
      <c r="P238" s="7">
        <v>766.0</v>
      </c>
      <c r="Q238" s="7" t="s">
        <v>16546</v>
      </c>
      <c r="R238" s="7" t="s">
        <v>16547</v>
      </c>
      <c r="S238" s="7" t="s">
        <v>16548</v>
      </c>
    </row>
    <row r="239" ht="105.0" customHeight="1">
      <c r="A239" s="7">
        <v>767.0</v>
      </c>
      <c r="B239" s="7" t="s">
        <v>20849</v>
      </c>
      <c r="C239" s="7" t="s">
        <v>20851</v>
      </c>
      <c r="D239" s="7" t="s">
        <v>20854</v>
      </c>
      <c r="E239" s="7">
        <v>8.0</v>
      </c>
      <c r="F239" s="7">
        <v>6.0187347E7</v>
      </c>
      <c r="G239" s="7">
        <v>6.0281412E7</v>
      </c>
      <c r="H239" s="7" t="s">
        <v>17190</v>
      </c>
      <c r="I239" s="7">
        <v>-1.0</v>
      </c>
      <c r="J239" s="7" t="s">
        <v>16442</v>
      </c>
      <c r="K239" s="7">
        <v>114815.0</v>
      </c>
      <c r="L239" s="7" t="s">
        <v>20859</v>
      </c>
      <c r="M239" s="7" t="s">
        <v>20861</v>
      </c>
      <c r="N239" s="7" t="s">
        <v>20862</v>
      </c>
      <c r="O239" s="7" t="s">
        <v>20863</v>
      </c>
      <c r="P239" s="7">
        <v>767.0</v>
      </c>
      <c r="Q239" s="7" t="s">
        <v>16529</v>
      </c>
      <c r="R239" s="7" t="s">
        <v>16531</v>
      </c>
      <c r="S239" s="7" t="s">
        <v>16533</v>
      </c>
    </row>
    <row r="240" ht="120.0" customHeight="1">
      <c r="A240" s="7">
        <v>768.0</v>
      </c>
      <c r="B240" s="7" t="s">
        <v>20870</v>
      </c>
      <c r="C240" s="7" t="s">
        <v>20871</v>
      </c>
      <c r="D240" s="7" t="s">
        <v>20873</v>
      </c>
      <c r="E240" s="7">
        <v>9.0</v>
      </c>
      <c r="F240" s="7">
        <v>3.5673856E7</v>
      </c>
      <c r="G240" s="7">
        <v>3.5681159E7</v>
      </c>
      <c r="H240" s="7" t="s">
        <v>16538</v>
      </c>
      <c r="I240" s="7">
        <v>1.0</v>
      </c>
      <c r="J240" s="7" t="s">
        <v>16442</v>
      </c>
      <c r="K240" s="7">
        <v>603179.0</v>
      </c>
      <c r="L240" s="7" t="s">
        <v>20909</v>
      </c>
      <c r="M240" s="7" t="s">
        <v>20910</v>
      </c>
      <c r="N240" s="7" t="s">
        <v>20911</v>
      </c>
      <c r="O240" s="7" t="s">
        <v>20912</v>
      </c>
      <c r="P240" s="7">
        <v>768.0</v>
      </c>
      <c r="Q240" s="7" t="s">
        <v>20915</v>
      </c>
      <c r="R240" s="7" t="s">
        <v>20917</v>
      </c>
      <c r="S240" s="7" t="s">
        <v>20919</v>
      </c>
    </row>
    <row r="241" ht="135.0" customHeight="1">
      <c r="A241" s="7">
        <v>771.0</v>
      </c>
      <c r="B241" s="7" t="s">
        <v>20922</v>
      </c>
      <c r="C241" s="7" t="s">
        <v>20923</v>
      </c>
      <c r="D241" s="7" t="s">
        <v>20926</v>
      </c>
      <c r="E241" s="7">
        <v>15.0</v>
      </c>
      <c r="F241" s="7">
        <v>6.3321378E7</v>
      </c>
      <c r="G241" s="7">
        <v>6.3382161E7</v>
      </c>
      <c r="H241" s="7" t="s">
        <v>17403</v>
      </c>
      <c r="I241" s="7">
        <v>-1.0</v>
      </c>
      <c r="J241" s="7" t="s">
        <v>16442</v>
      </c>
      <c r="K241" s="7">
        <v>603263.0</v>
      </c>
      <c r="L241" s="7" t="s">
        <v>20930</v>
      </c>
      <c r="M241" s="7" t="s">
        <v>20931</v>
      </c>
      <c r="N241" s="7" t="s">
        <v>20932</v>
      </c>
      <c r="O241" s="7" t="s">
        <v>20933</v>
      </c>
      <c r="P241" s="7">
        <v>771.0</v>
      </c>
      <c r="Q241" s="7" t="s">
        <v>16646</v>
      </c>
      <c r="R241" s="7" t="s">
        <v>16647</v>
      </c>
      <c r="S241" s="7" t="s">
        <v>16648</v>
      </c>
    </row>
    <row r="242" ht="225.0" customHeight="1">
      <c r="A242" s="7">
        <v>780.0</v>
      </c>
      <c r="B242" s="7" t="s">
        <v>20942</v>
      </c>
      <c r="C242" s="7" t="s">
        <v>20943</v>
      </c>
      <c r="D242" s="7" t="s">
        <v>20945</v>
      </c>
      <c r="E242" s="7" t="s">
        <v>20095</v>
      </c>
      <c r="F242" s="7">
        <v>3.0925624E7</v>
      </c>
      <c r="G242" s="7">
        <v>3.0944801E7</v>
      </c>
      <c r="H242" s="7" t="s">
        <v>16555</v>
      </c>
      <c r="I242" s="7">
        <v>1.0</v>
      </c>
      <c r="J242" s="7" t="s">
        <v>16442</v>
      </c>
      <c r="K242" s="7">
        <v>600408.0</v>
      </c>
      <c r="L242" s="7" t="s">
        <v>20951</v>
      </c>
      <c r="M242" s="7" t="s">
        <v>20953</v>
      </c>
      <c r="N242" s="7" t="s">
        <v>20954</v>
      </c>
      <c r="O242" s="7"/>
      <c r="P242" s="7">
        <v>780.0</v>
      </c>
      <c r="Q242" s="7"/>
      <c r="R242" s="7"/>
      <c r="S242" s="7"/>
    </row>
    <row r="243" ht="135.0" customHeight="1">
      <c r="A243" s="7">
        <v>788.0</v>
      </c>
      <c r="B243" s="7" t="s">
        <v>20956</v>
      </c>
      <c r="C243" s="7" t="s">
        <v>20959</v>
      </c>
      <c r="D243" s="7" t="s">
        <v>20961</v>
      </c>
      <c r="E243" s="7">
        <v>3.0</v>
      </c>
      <c r="F243" s="7">
        <v>4.8856931E7</v>
      </c>
      <c r="G243" s="7">
        <v>4.8898993E7</v>
      </c>
      <c r="H243" s="7" t="s">
        <v>18576</v>
      </c>
      <c r="I243" s="7">
        <v>-1.0</v>
      </c>
      <c r="J243" s="7" t="s">
        <v>16442</v>
      </c>
      <c r="K243" s="7">
        <v>613698.0</v>
      </c>
      <c r="L243" s="7" t="s">
        <v>20966</v>
      </c>
      <c r="M243" s="7"/>
      <c r="N243" s="7" t="s">
        <v>20967</v>
      </c>
      <c r="O243" s="7" t="s">
        <v>20968</v>
      </c>
      <c r="P243" s="7">
        <v>788.0</v>
      </c>
      <c r="Q243" s="7" t="s">
        <v>16546</v>
      </c>
      <c r="R243" s="7" t="s">
        <v>16547</v>
      </c>
      <c r="S243" s="7" t="s">
        <v>16548</v>
      </c>
    </row>
    <row r="244" ht="120.0" customHeight="1">
      <c r="A244" s="7">
        <v>790.0</v>
      </c>
      <c r="B244" s="7" t="s">
        <v>20974</v>
      </c>
      <c r="C244" s="7" t="s">
        <v>20975</v>
      </c>
      <c r="D244" s="7" t="s">
        <v>20977</v>
      </c>
      <c r="E244" s="7">
        <v>2.0</v>
      </c>
      <c r="F244" s="7">
        <v>2.721739E7</v>
      </c>
      <c r="G244" s="7">
        <v>2.7243943E7</v>
      </c>
      <c r="H244" s="7" t="s">
        <v>17123</v>
      </c>
      <c r="I244" s="7">
        <v>1.0</v>
      </c>
      <c r="J244" s="7" t="s">
        <v>16442</v>
      </c>
      <c r="K244" s="7">
        <v>114010.0</v>
      </c>
      <c r="L244" s="7" t="s">
        <v>20982</v>
      </c>
      <c r="M244" s="7" t="s">
        <v>20984</v>
      </c>
      <c r="N244" s="7" t="s">
        <v>20987</v>
      </c>
      <c r="O244" s="7" t="s">
        <v>20989</v>
      </c>
      <c r="P244" s="7">
        <v>790.0</v>
      </c>
      <c r="Q244" s="7" t="s">
        <v>17312</v>
      </c>
      <c r="R244" s="7" t="s">
        <v>17314</v>
      </c>
      <c r="S244" s="7" t="s">
        <v>17318</v>
      </c>
    </row>
    <row r="245" ht="45.0" customHeight="1">
      <c r="A245" s="7">
        <v>801.0</v>
      </c>
      <c r="B245" s="7" t="s">
        <v>20995</v>
      </c>
      <c r="C245" s="7" t="s">
        <v>20996</v>
      </c>
      <c r="D245" s="7" t="s">
        <v>20998</v>
      </c>
      <c r="E245" s="7">
        <v>14.0</v>
      </c>
      <c r="F245" s="7">
        <v>9.0396502E7</v>
      </c>
      <c r="G245" s="7">
        <v>9.0408261E7</v>
      </c>
      <c r="H245" s="7" t="s">
        <v>21000</v>
      </c>
      <c r="I245" s="7">
        <v>1.0</v>
      </c>
      <c r="J245" s="7" t="s">
        <v>16442</v>
      </c>
      <c r="K245" s="7">
        <v>114182.0</v>
      </c>
      <c r="L245" s="7" t="s">
        <v>21002</v>
      </c>
      <c r="M245" s="7"/>
      <c r="N245" s="7" t="s">
        <v>21004</v>
      </c>
      <c r="O245" s="7" t="s">
        <v>21006</v>
      </c>
      <c r="P245" s="7">
        <v>805.0</v>
      </c>
      <c r="Q245" s="7" t="s">
        <v>21008</v>
      </c>
      <c r="R245" s="7" t="s">
        <v>21010</v>
      </c>
      <c r="S245" s="7" t="s">
        <v>21013</v>
      </c>
    </row>
    <row r="246" ht="60.0" customHeight="1">
      <c r="A246" s="7">
        <v>814.0</v>
      </c>
      <c r="B246" s="7" t="s">
        <v>21015</v>
      </c>
      <c r="C246" s="7" t="s">
        <v>21016</v>
      </c>
      <c r="D246" s="7" t="s">
        <v>21018</v>
      </c>
      <c r="E246" s="7">
        <v>5.0</v>
      </c>
      <c r="F246" s="7">
        <v>1.11223653E8</v>
      </c>
      <c r="G246" s="7">
        <v>1.11494886E8</v>
      </c>
      <c r="H246" s="7" t="s">
        <v>16497</v>
      </c>
      <c r="I246" s="7">
        <v>1.0</v>
      </c>
      <c r="J246" s="7" t="s">
        <v>16442</v>
      </c>
      <c r="K246" s="7">
        <v>114080.0</v>
      </c>
      <c r="L246" s="7" t="s">
        <v>21023</v>
      </c>
      <c r="M246" s="7"/>
      <c r="N246" s="7" t="s">
        <v>21024</v>
      </c>
      <c r="O246" s="7" t="s">
        <v>21027</v>
      </c>
      <c r="P246" s="7">
        <v>814.0</v>
      </c>
      <c r="Q246" s="7" t="s">
        <v>21028</v>
      </c>
      <c r="R246" s="7" t="s">
        <v>21029</v>
      </c>
      <c r="S246" s="7" t="s">
        <v>21031</v>
      </c>
    </row>
    <row r="247" ht="60.0" customHeight="1">
      <c r="A247" s="7">
        <v>815.0</v>
      </c>
      <c r="B247" s="7" t="s">
        <v>21033</v>
      </c>
      <c r="C247" s="7" t="s">
        <v>21035</v>
      </c>
      <c r="D247" s="7" t="s">
        <v>21037</v>
      </c>
      <c r="E247" s="7">
        <v>5.0</v>
      </c>
      <c r="F247" s="7">
        <v>1.50219491E8</v>
      </c>
      <c r="G247" s="7">
        <v>1.50290291E8</v>
      </c>
      <c r="H247" s="7" t="s">
        <v>17827</v>
      </c>
      <c r="I247" s="7">
        <v>-1.0</v>
      </c>
      <c r="J247" s="7" t="s">
        <v>16442</v>
      </c>
      <c r="K247" s="7">
        <v>114078.0</v>
      </c>
      <c r="L247" s="7" t="s">
        <v>21040</v>
      </c>
      <c r="M247" s="7" t="s">
        <v>21041</v>
      </c>
      <c r="N247" s="7" t="s">
        <v>21042</v>
      </c>
      <c r="O247" s="7" t="s">
        <v>21043</v>
      </c>
      <c r="P247" s="7">
        <v>815.0</v>
      </c>
      <c r="Q247" s="7" t="s">
        <v>21046</v>
      </c>
      <c r="R247" s="7" t="s">
        <v>21048</v>
      </c>
      <c r="S247" s="7" t="s">
        <v>21050</v>
      </c>
    </row>
    <row r="248" ht="165.0" customHeight="1">
      <c r="A248" s="7">
        <v>816.0</v>
      </c>
      <c r="B248" s="7" t="s">
        <v>21052</v>
      </c>
      <c r="C248" s="7" t="s">
        <v>21053</v>
      </c>
      <c r="D248" s="7" t="s">
        <v>21054</v>
      </c>
      <c r="E248" s="7">
        <v>7.0</v>
      </c>
      <c r="F248" s="7">
        <v>4.421715E7</v>
      </c>
      <c r="G248" s="7">
        <v>4.4334577E7</v>
      </c>
      <c r="H248" s="7" t="s">
        <v>20409</v>
      </c>
      <c r="I248" s="7">
        <v>-1.0</v>
      </c>
      <c r="J248" s="7" t="s">
        <v>16442</v>
      </c>
      <c r="K248" s="7">
        <v>607707.0</v>
      </c>
      <c r="L248" s="7" t="s">
        <v>21059</v>
      </c>
      <c r="M248" s="7" t="s">
        <v>21060</v>
      </c>
      <c r="N248" s="7" t="s">
        <v>21042</v>
      </c>
      <c r="O248" s="7" t="s">
        <v>21062</v>
      </c>
      <c r="P248" s="7">
        <v>816.0</v>
      </c>
      <c r="Q248" s="7" t="s">
        <v>21063</v>
      </c>
      <c r="R248" s="7" t="s">
        <v>21064</v>
      </c>
      <c r="S248" s="7" t="s">
        <v>21076</v>
      </c>
    </row>
    <row r="249" ht="75.0" customHeight="1">
      <c r="A249" s="7">
        <v>817.0</v>
      </c>
      <c r="B249" s="7" t="s">
        <v>21079</v>
      </c>
      <c r="C249" s="7" t="s">
        <v>21080</v>
      </c>
      <c r="D249" s="7" t="s">
        <v>21082</v>
      </c>
      <c r="E249" s="7">
        <v>4.0</v>
      </c>
      <c r="F249" s="7">
        <v>1.13451032E8</v>
      </c>
      <c r="G249" s="7">
        <v>1.13761927E8</v>
      </c>
      <c r="H249" s="7" t="s">
        <v>21083</v>
      </c>
      <c r="I249" s="7">
        <v>-1.0</v>
      </c>
      <c r="J249" s="7" t="s">
        <v>16442</v>
      </c>
      <c r="K249" s="7">
        <v>607708.0</v>
      </c>
      <c r="L249" s="7" t="s">
        <v>21087</v>
      </c>
      <c r="M249" s="7" t="s">
        <v>21088</v>
      </c>
      <c r="N249" s="7" t="s">
        <v>21042</v>
      </c>
      <c r="O249" s="7" t="s">
        <v>21091</v>
      </c>
      <c r="P249" s="7">
        <v>817.0</v>
      </c>
      <c r="Q249" s="7" t="s">
        <v>21092</v>
      </c>
      <c r="R249" s="7" t="s">
        <v>21093</v>
      </c>
      <c r="S249" s="7" t="s">
        <v>21095</v>
      </c>
    </row>
    <row r="250" ht="165.0" customHeight="1">
      <c r="A250" s="7">
        <v>818.0</v>
      </c>
      <c r="B250" s="7" t="s">
        <v>21096</v>
      </c>
      <c r="C250" s="7" t="s">
        <v>21099</v>
      </c>
      <c r="D250" s="7" t="s">
        <v>21101</v>
      </c>
      <c r="E250" s="7">
        <v>10.0</v>
      </c>
      <c r="F250" s="7">
        <v>7.3812501E7</v>
      </c>
      <c r="G250" s="7">
        <v>7.3874591E7</v>
      </c>
      <c r="H250" s="7" t="s">
        <v>17403</v>
      </c>
      <c r="I250" s="7">
        <v>-1.0</v>
      </c>
      <c r="J250" s="7" t="s">
        <v>16442</v>
      </c>
      <c r="K250" s="7">
        <v>602123.0</v>
      </c>
      <c r="L250" s="7" t="s">
        <v>21104</v>
      </c>
      <c r="M250" s="7" t="s">
        <v>21105</v>
      </c>
      <c r="N250" s="7" t="s">
        <v>21042</v>
      </c>
      <c r="O250" s="7" t="s">
        <v>21106</v>
      </c>
      <c r="P250" s="7">
        <v>818.0</v>
      </c>
      <c r="Q250" s="7" t="s">
        <v>21063</v>
      </c>
      <c r="R250" s="7" t="s">
        <v>21064</v>
      </c>
      <c r="S250" s="7" t="s">
        <v>21076</v>
      </c>
    </row>
    <row r="251" ht="105.0" customHeight="1">
      <c r="A251" s="7">
        <v>833.0</v>
      </c>
      <c r="B251" s="7" t="s">
        <v>21111</v>
      </c>
      <c r="C251" s="7" t="s">
        <v>21112</v>
      </c>
      <c r="D251" s="7" t="s">
        <v>21115</v>
      </c>
      <c r="E251" s="7">
        <v>11.0</v>
      </c>
      <c r="F251" s="7">
        <v>3000922.0</v>
      </c>
      <c r="G251" s="7">
        <v>3057613.0</v>
      </c>
      <c r="H251" s="7" t="s">
        <v>18559</v>
      </c>
      <c r="I251" s="7">
        <v>-1.0</v>
      </c>
      <c r="J251" s="7" t="s">
        <v>16442</v>
      </c>
      <c r="K251" s="7">
        <v>123859.0</v>
      </c>
      <c r="L251" s="7" t="s">
        <v>21119</v>
      </c>
      <c r="M251" s="7" t="s">
        <v>21120</v>
      </c>
      <c r="N251" s="7" t="s">
        <v>21121</v>
      </c>
      <c r="O251" s="7" t="s">
        <v>21123</v>
      </c>
      <c r="P251" s="7">
        <v>833.0</v>
      </c>
      <c r="Q251" s="7" t="s">
        <v>21124</v>
      </c>
      <c r="R251" s="7" t="s">
        <v>21126</v>
      </c>
      <c r="S251" s="7" t="s">
        <v>21129</v>
      </c>
    </row>
    <row r="252" ht="90.0" customHeight="1">
      <c r="A252" s="7">
        <v>847.0</v>
      </c>
      <c r="B252" s="7" t="s">
        <v>21131</v>
      </c>
      <c r="C252" s="7" t="s">
        <v>7632</v>
      </c>
      <c r="D252" s="7" t="s">
        <v>21133</v>
      </c>
      <c r="E252" s="7">
        <v>11.0</v>
      </c>
      <c r="F252" s="7">
        <v>3.4438925E7</v>
      </c>
      <c r="G252" s="7">
        <v>3.4472062E7</v>
      </c>
      <c r="H252" s="7" t="s">
        <v>20409</v>
      </c>
      <c r="I252" s="7">
        <v>1.0</v>
      </c>
      <c r="J252" s="7" t="s">
        <v>16442</v>
      </c>
      <c r="K252" s="7">
        <v>115500.0</v>
      </c>
      <c r="L252" s="7" t="s">
        <v>21135</v>
      </c>
      <c r="M252" s="7" t="s">
        <v>21136</v>
      </c>
      <c r="N252" s="7" t="s">
        <v>21137</v>
      </c>
      <c r="O252" s="7" t="s">
        <v>21138</v>
      </c>
      <c r="P252" s="7">
        <v>847.0</v>
      </c>
      <c r="Q252" s="7" t="s">
        <v>16529</v>
      </c>
      <c r="R252" s="7" t="s">
        <v>16531</v>
      </c>
      <c r="S252" s="7" t="s">
        <v>16533</v>
      </c>
    </row>
    <row r="253" ht="120.0" customHeight="1">
      <c r="A253" s="7">
        <v>867.0</v>
      </c>
      <c r="B253" s="7" t="s">
        <v>21141</v>
      </c>
      <c r="C253" s="7" t="s">
        <v>21143</v>
      </c>
      <c r="D253" s="7" t="s">
        <v>21144</v>
      </c>
      <c r="E253" s="7">
        <v>11.0</v>
      </c>
      <c r="F253" s="7">
        <v>1.19206276E8</v>
      </c>
      <c r="G253" s="7">
        <v>1.19308149E8</v>
      </c>
      <c r="H253" s="7" t="s">
        <v>18857</v>
      </c>
      <c r="I253" s="7">
        <v>1.0</v>
      </c>
      <c r="J253" s="7" t="s">
        <v>16442</v>
      </c>
      <c r="K253" s="7">
        <v>165360.0</v>
      </c>
      <c r="L253" s="7" t="s">
        <v>21147</v>
      </c>
      <c r="M253" s="7" t="s">
        <v>21148</v>
      </c>
      <c r="N253" s="7" t="s">
        <v>21149</v>
      </c>
      <c r="O253" s="7" t="s">
        <v>21151</v>
      </c>
      <c r="P253" s="7">
        <v>867.0</v>
      </c>
      <c r="Q253" s="7" t="s">
        <v>21152</v>
      </c>
      <c r="R253" s="7" t="s">
        <v>21153</v>
      </c>
      <c r="S253" s="7" t="s">
        <v>21155</v>
      </c>
    </row>
    <row r="254" ht="75.0" customHeight="1">
      <c r="A254" s="7">
        <v>868.0</v>
      </c>
      <c r="B254" s="7" t="s">
        <v>21156</v>
      </c>
      <c r="C254" s="7" t="s">
        <v>21157</v>
      </c>
      <c r="D254" s="7" t="s">
        <v>21159</v>
      </c>
      <c r="E254" s="7">
        <v>3.0</v>
      </c>
      <c r="F254" s="7">
        <v>1.05655461E8</v>
      </c>
      <c r="G254" s="7">
        <v>1.05869552E8</v>
      </c>
      <c r="H254" s="7" t="s">
        <v>21160</v>
      </c>
      <c r="I254" s="7">
        <v>-1.0</v>
      </c>
      <c r="J254" s="7" t="s">
        <v>16442</v>
      </c>
      <c r="K254" s="7">
        <v>604491.0</v>
      </c>
      <c r="L254" s="7" t="s">
        <v>21162</v>
      </c>
      <c r="M254" s="7"/>
      <c r="N254" s="7" t="s">
        <v>21163</v>
      </c>
      <c r="O254" s="7" t="s">
        <v>21165</v>
      </c>
      <c r="P254" s="7">
        <v>868.0</v>
      </c>
      <c r="Q254" s="7" t="s">
        <v>21166</v>
      </c>
      <c r="R254" s="7" t="s">
        <v>21167</v>
      </c>
      <c r="S254" s="7" t="s">
        <v>21170</v>
      </c>
    </row>
    <row r="255" ht="45.0" customHeight="1">
      <c r="A255" s="7">
        <v>873.0</v>
      </c>
      <c r="B255" s="7" t="s">
        <v>21172</v>
      </c>
      <c r="C255" s="7" t="s">
        <v>21173</v>
      </c>
      <c r="D255" s="7" t="s">
        <v>21174</v>
      </c>
      <c r="E255" s="7">
        <v>21.0</v>
      </c>
      <c r="F255" s="7">
        <v>3.6069941E7</v>
      </c>
      <c r="G255" s="7">
        <v>3.6073166E7</v>
      </c>
      <c r="H255" s="7" t="s">
        <v>21176</v>
      </c>
      <c r="I255" s="7">
        <v>1.0</v>
      </c>
      <c r="J255" s="7" t="s">
        <v>16442</v>
      </c>
      <c r="K255" s="7">
        <v>114830.0</v>
      </c>
      <c r="L255" s="7" t="s">
        <v>21178</v>
      </c>
      <c r="M255" s="7" t="s">
        <v>21179</v>
      </c>
      <c r="N255" s="7" t="s">
        <v>21180</v>
      </c>
      <c r="O255" s="7" t="s">
        <v>21182</v>
      </c>
      <c r="P255" s="7">
        <v>873.0</v>
      </c>
      <c r="Q255" s="7" t="s">
        <v>21183</v>
      </c>
      <c r="R255" s="7" t="s">
        <v>21184</v>
      </c>
      <c r="S255" s="7" t="s">
        <v>21186</v>
      </c>
    </row>
    <row r="256" ht="90.0" customHeight="1">
      <c r="A256" s="7">
        <v>874.0</v>
      </c>
      <c r="B256" s="7" t="s">
        <v>21187</v>
      </c>
      <c r="C256" s="7" t="s">
        <v>21188</v>
      </c>
      <c r="D256" s="7" t="s">
        <v>21190</v>
      </c>
      <c r="E256" s="7">
        <v>21.0</v>
      </c>
      <c r="F256" s="7">
        <v>3.6134912E7</v>
      </c>
      <c r="G256" s="7">
        <v>3.6146566E7</v>
      </c>
      <c r="H256" s="7" t="s">
        <v>21176</v>
      </c>
      <c r="I256" s="7">
        <v>1.0</v>
      </c>
      <c r="J256" s="7" t="s">
        <v>16442</v>
      </c>
      <c r="K256" s="7">
        <v>603608.0</v>
      </c>
      <c r="L256" s="7" t="s">
        <v>21192</v>
      </c>
      <c r="M256" s="7" t="s">
        <v>21193</v>
      </c>
      <c r="N256" s="7" t="s">
        <v>21194</v>
      </c>
      <c r="O256" s="7" t="s">
        <v>21196</v>
      </c>
      <c r="P256" s="7">
        <v>874.0</v>
      </c>
      <c r="Q256" s="7" t="s">
        <v>16529</v>
      </c>
      <c r="R256" s="7" t="s">
        <v>16531</v>
      </c>
      <c r="S256" s="7" t="s">
        <v>16533</v>
      </c>
    </row>
    <row r="257" ht="60.0" customHeight="1">
      <c r="A257" s="7">
        <v>875.0</v>
      </c>
      <c r="B257" s="7" t="s">
        <v>21199</v>
      </c>
      <c r="C257" s="7" t="s">
        <v>21200</v>
      </c>
      <c r="D257" s="7" t="s">
        <v>21201</v>
      </c>
      <c r="E257" s="7">
        <v>21.0</v>
      </c>
      <c r="F257" s="7">
        <v>6444869.0</v>
      </c>
      <c r="G257" s="7">
        <v>6468040.0</v>
      </c>
      <c r="H257" s="7" t="s">
        <v>21203</v>
      </c>
      <c r="I257" s="7">
        <v>-1.0</v>
      </c>
      <c r="J257" s="7" t="s">
        <v>16442</v>
      </c>
      <c r="K257" s="7">
        <v>613381.0</v>
      </c>
      <c r="L257" s="7" t="s">
        <v>21205</v>
      </c>
      <c r="M257" s="7"/>
      <c r="N257" s="7" t="s">
        <v>21206</v>
      </c>
      <c r="O257" s="7" t="s">
        <v>21207</v>
      </c>
      <c r="P257" s="7">
        <v>1.0272456E8</v>
      </c>
      <c r="Q257" s="7" t="s">
        <v>21208</v>
      </c>
      <c r="R257" s="7" t="s">
        <v>21210</v>
      </c>
      <c r="S257" s="7" t="s">
        <v>21212</v>
      </c>
    </row>
    <row r="258" ht="150.0" customHeight="1">
      <c r="A258" s="7">
        <v>883.0</v>
      </c>
      <c r="B258" s="7" t="s">
        <v>21215</v>
      </c>
      <c r="C258" s="7" t="s">
        <v>21216</v>
      </c>
      <c r="D258" s="7" t="s">
        <v>21217</v>
      </c>
      <c r="E258" s="7">
        <v>9.0</v>
      </c>
      <c r="F258" s="7">
        <v>1.28832942E8</v>
      </c>
      <c r="G258" s="7">
        <v>1.28882494E8</v>
      </c>
      <c r="H258" s="7" t="s">
        <v>17709</v>
      </c>
      <c r="I258" s="7">
        <v>-1.0</v>
      </c>
      <c r="J258" s="7" t="s">
        <v>16442</v>
      </c>
      <c r="K258" s="7">
        <v>600547.0</v>
      </c>
      <c r="L258" s="7" t="s">
        <v>21223</v>
      </c>
      <c r="M258" s="7" t="s">
        <v>21225</v>
      </c>
      <c r="N258" s="7" t="s">
        <v>21227</v>
      </c>
      <c r="O258" s="7" t="s">
        <v>21228</v>
      </c>
      <c r="P258" s="7">
        <v>883.0</v>
      </c>
      <c r="Q258" s="7" t="s">
        <v>17554</v>
      </c>
      <c r="R258" s="7" t="s">
        <v>17555</v>
      </c>
      <c r="S258" s="7" t="s">
        <v>17561</v>
      </c>
    </row>
    <row r="259" ht="150.0" customHeight="1">
      <c r="A259" s="7">
        <v>948.0</v>
      </c>
      <c r="B259" s="7" t="s">
        <v>21232</v>
      </c>
      <c r="C259" s="7" t="s">
        <v>21234</v>
      </c>
      <c r="D259" s="7" t="s">
        <v>21236</v>
      </c>
      <c r="E259" s="7">
        <v>7.0</v>
      </c>
      <c r="F259" s="7">
        <v>8.0369575E7</v>
      </c>
      <c r="G259" s="7">
        <v>8.0679277E7</v>
      </c>
      <c r="H259" s="7" t="s">
        <v>21239</v>
      </c>
      <c r="I259" s="7">
        <v>1.0</v>
      </c>
      <c r="J259" s="7" t="s">
        <v>16442</v>
      </c>
      <c r="K259" s="7">
        <v>173510.0</v>
      </c>
      <c r="L259" s="7" t="s">
        <v>21241</v>
      </c>
      <c r="M259" s="7" t="s">
        <v>21242</v>
      </c>
      <c r="N259" s="7" t="s">
        <v>21244</v>
      </c>
      <c r="O259" s="7" t="s">
        <v>21245</v>
      </c>
      <c r="P259" s="7">
        <v>948.0</v>
      </c>
      <c r="Q259" s="7" t="s">
        <v>21248</v>
      </c>
      <c r="R259" s="7" t="s">
        <v>21249</v>
      </c>
      <c r="S259" s="7" t="s">
        <v>21252</v>
      </c>
    </row>
    <row r="260" ht="120.0" customHeight="1">
      <c r="A260" s="7">
        <v>949.0</v>
      </c>
      <c r="B260" s="7" t="s">
        <v>21253</v>
      </c>
      <c r="C260" s="7" t="s">
        <v>21254</v>
      </c>
      <c r="D260" s="7" t="s">
        <v>21257</v>
      </c>
      <c r="E260" s="7">
        <v>12.0</v>
      </c>
      <c r="F260" s="7">
        <v>1.24776856E8</v>
      </c>
      <c r="G260" s="7">
        <v>1.24882668E8</v>
      </c>
      <c r="H260" s="7" t="s">
        <v>16685</v>
      </c>
      <c r="I260" s="7">
        <v>-1.0</v>
      </c>
      <c r="J260" s="7" t="s">
        <v>16442</v>
      </c>
      <c r="K260" s="7">
        <v>601040.0</v>
      </c>
      <c r="L260" s="7" t="s">
        <v>21261</v>
      </c>
      <c r="M260" s="7" t="s">
        <v>21262</v>
      </c>
      <c r="N260" s="7"/>
      <c r="O260" s="7" t="s">
        <v>21263</v>
      </c>
      <c r="P260" s="7">
        <v>949.0</v>
      </c>
      <c r="Q260" s="7" t="s">
        <v>21265</v>
      </c>
      <c r="R260" s="7" t="s">
        <v>21267</v>
      </c>
      <c r="S260" s="7" t="s">
        <v>21269</v>
      </c>
    </row>
    <row r="261" ht="270.0" customHeight="1">
      <c r="A261" s="7">
        <v>952.0</v>
      </c>
      <c r="B261" s="7" t="s">
        <v>21271</v>
      </c>
      <c r="C261" s="7" t="s">
        <v>21273</v>
      </c>
      <c r="D261" s="7" t="s">
        <v>21274</v>
      </c>
      <c r="E261" s="7">
        <v>4.0</v>
      </c>
      <c r="F261" s="7">
        <v>1.5778275E7</v>
      </c>
      <c r="G261" s="7">
        <v>1.585323E7</v>
      </c>
      <c r="H261" s="7" t="s">
        <v>21276</v>
      </c>
      <c r="I261" s="7">
        <v>1.0</v>
      </c>
      <c r="J261" s="7" t="s">
        <v>16442</v>
      </c>
      <c r="K261" s="7">
        <v>107270.0</v>
      </c>
      <c r="L261" s="7" t="s">
        <v>21279</v>
      </c>
      <c r="M261" s="7" t="s">
        <v>21281</v>
      </c>
      <c r="N261" s="7" t="s">
        <v>21282</v>
      </c>
      <c r="O261" s="7" t="s">
        <v>21293</v>
      </c>
      <c r="P261" s="7">
        <v>952.0</v>
      </c>
      <c r="Q261" s="7" t="s">
        <v>21294</v>
      </c>
      <c r="R261" s="7" t="s">
        <v>21295</v>
      </c>
      <c r="S261" s="7" t="s">
        <v>21298</v>
      </c>
    </row>
    <row r="262" ht="105.0" customHeight="1">
      <c r="A262" s="7">
        <v>953.0</v>
      </c>
      <c r="B262" s="7" t="s">
        <v>21302</v>
      </c>
      <c r="C262" s="7" t="s">
        <v>21303</v>
      </c>
      <c r="D262" s="7" t="s">
        <v>21306</v>
      </c>
      <c r="E262" s="7">
        <v>10.0</v>
      </c>
      <c r="F262" s="7">
        <v>9.5711779E7</v>
      </c>
      <c r="G262" s="7">
        <v>9.5877266E7</v>
      </c>
      <c r="H262" s="7" t="s">
        <v>16869</v>
      </c>
      <c r="I262" s="7">
        <v>1.0</v>
      </c>
      <c r="J262" s="7" t="s">
        <v>16442</v>
      </c>
      <c r="K262" s="7">
        <v>601752.0</v>
      </c>
      <c r="L262" s="7" t="s">
        <v>21310</v>
      </c>
      <c r="M262" s="7" t="s">
        <v>21313</v>
      </c>
      <c r="N262" s="7" t="s">
        <v>21314</v>
      </c>
      <c r="O262" s="7" t="s">
        <v>21315</v>
      </c>
      <c r="P262" s="7">
        <v>953.0</v>
      </c>
      <c r="Q262" s="7" t="s">
        <v>21166</v>
      </c>
      <c r="R262" s="7" t="s">
        <v>21167</v>
      </c>
      <c r="S262" s="7" t="s">
        <v>21319</v>
      </c>
    </row>
    <row r="263" ht="135.0" customHeight="1">
      <c r="A263" s="7">
        <v>954.0</v>
      </c>
      <c r="B263" s="7" t="s">
        <v>21322</v>
      </c>
      <c r="C263" s="7" t="s">
        <v>21325</v>
      </c>
      <c r="D263" s="7" t="s">
        <v>21329</v>
      </c>
      <c r="E263" s="7">
        <v>9.0</v>
      </c>
      <c r="F263" s="7">
        <v>1.37048098E8</v>
      </c>
      <c r="G263" s="7">
        <v>1.37054045E8</v>
      </c>
      <c r="H263" s="7" t="s">
        <v>17598</v>
      </c>
      <c r="I263" s="7">
        <v>-1.0</v>
      </c>
      <c r="J263" s="7" t="s">
        <v>16442</v>
      </c>
      <c r="K263" s="7">
        <v>602012.0</v>
      </c>
      <c r="L263" s="7" t="s">
        <v>21334</v>
      </c>
      <c r="M263" s="7" t="s">
        <v>21335</v>
      </c>
      <c r="N263" s="7" t="s">
        <v>21337</v>
      </c>
      <c r="O263" s="7" t="s">
        <v>21340</v>
      </c>
      <c r="P263" s="7">
        <v>954.0</v>
      </c>
      <c r="Q263" s="7" t="s">
        <v>16646</v>
      </c>
      <c r="R263" s="7" t="s">
        <v>16647</v>
      </c>
      <c r="S263" s="7" t="s">
        <v>16648</v>
      </c>
    </row>
    <row r="264" ht="135.0" customHeight="1">
      <c r="A264" s="7">
        <v>955.0</v>
      </c>
      <c r="B264" s="7" t="s">
        <v>21348</v>
      </c>
      <c r="C264" s="7" t="s">
        <v>21349</v>
      </c>
      <c r="D264" s="7" t="s">
        <v>21354</v>
      </c>
      <c r="E264" s="7">
        <v>20.0</v>
      </c>
      <c r="F264" s="7">
        <v>2.5195693E7</v>
      </c>
      <c r="G264" s="7">
        <v>2.5226729E7</v>
      </c>
      <c r="H264" s="7" t="s">
        <v>17865</v>
      </c>
      <c r="I264" s="7">
        <v>1.0</v>
      </c>
      <c r="J264" s="7" t="s">
        <v>16442</v>
      </c>
      <c r="K264" s="7">
        <v>603160.0</v>
      </c>
      <c r="L264" s="7" t="s">
        <v>21361</v>
      </c>
      <c r="M264" s="7" t="s">
        <v>21363</v>
      </c>
      <c r="N264" s="7" t="s">
        <v>21365</v>
      </c>
      <c r="O264" s="7" t="s">
        <v>21367</v>
      </c>
      <c r="P264" s="7">
        <v>955.0</v>
      </c>
      <c r="Q264" s="7" t="s">
        <v>16726</v>
      </c>
      <c r="R264" s="7" t="s">
        <v>16727</v>
      </c>
      <c r="S264" s="7" t="s">
        <v>16728</v>
      </c>
    </row>
    <row r="265" ht="75.0" customHeight="1">
      <c r="A265" s="7">
        <v>956.0</v>
      </c>
      <c r="B265" s="7" t="s">
        <v>21380</v>
      </c>
      <c r="C265" s="7" t="s">
        <v>21383</v>
      </c>
      <c r="D265" s="7" t="s">
        <v>21386</v>
      </c>
      <c r="E265" s="7">
        <v>3.0</v>
      </c>
      <c r="F265" s="7">
        <v>4.0387156E7</v>
      </c>
      <c r="G265" s="7">
        <v>4.0428619E7</v>
      </c>
      <c r="H265" s="7" t="s">
        <v>16555</v>
      </c>
      <c r="I265" s="7">
        <v>1.0</v>
      </c>
      <c r="J265" s="7" t="s">
        <v>16442</v>
      </c>
      <c r="K265" s="7">
        <v>603161.0</v>
      </c>
      <c r="L265" s="7" t="s">
        <v>21393</v>
      </c>
      <c r="M265" s="7" t="s">
        <v>21394</v>
      </c>
      <c r="N265" s="7"/>
      <c r="O265" s="7" t="s">
        <v>21396</v>
      </c>
      <c r="P265" s="7">
        <v>956.0</v>
      </c>
      <c r="Q265" s="7" t="s">
        <v>17312</v>
      </c>
      <c r="R265" s="7" t="s">
        <v>17314</v>
      </c>
      <c r="S265" s="7" t="s">
        <v>17318</v>
      </c>
    </row>
    <row r="266" ht="135.0" customHeight="1">
      <c r="A266" s="7">
        <v>957.0</v>
      </c>
      <c r="B266" s="7" t="s">
        <v>21403</v>
      </c>
      <c r="C266" s="7" t="s">
        <v>21405</v>
      </c>
      <c r="D266" s="7" t="s">
        <v>21408</v>
      </c>
      <c r="E266" s="7">
        <v>14.0</v>
      </c>
      <c r="F266" s="7">
        <v>7.395801E7</v>
      </c>
      <c r="G266" s="7">
        <v>7.4019399E7</v>
      </c>
      <c r="H266" s="7" t="s">
        <v>17018</v>
      </c>
      <c r="I266" s="7">
        <v>-1.0</v>
      </c>
      <c r="J266" s="7" t="s">
        <v>16442</v>
      </c>
      <c r="K266" s="7">
        <v>603162.0</v>
      </c>
      <c r="L266" s="7" t="s">
        <v>21413</v>
      </c>
      <c r="M266" s="7"/>
      <c r="N266" s="7" t="s">
        <v>21415</v>
      </c>
      <c r="O266" s="7" t="s">
        <v>21418</v>
      </c>
      <c r="P266" s="7">
        <v>957.0</v>
      </c>
      <c r="Q266" s="7" t="s">
        <v>16726</v>
      </c>
      <c r="R266" s="7" t="s">
        <v>16727</v>
      </c>
      <c r="S266" s="7" t="s">
        <v>16728</v>
      </c>
    </row>
    <row r="267" ht="45.0" customHeight="1">
      <c r="A267" s="7">
        <v>978.0</v>
      </c>
      <c r="B267" s="7" t="s">
        <v>21426</v>
      </c>
      <c r="C267" s="7" t="s">
        <v>21427</v>
      </c>
      <c r="D267" s="7" t="s">
        <v>21430</v>
      </c>
      <c r="E267" s="7">
        <v>1.0</v>
      </c>
      <c r="F267" s="7">
        <v>2.0588948E7</v>
      </c>
      <c r="G267" s="7">
        <v>2.0618908E7</v>
      </c>
      <c r="H267" s="7" t="s">
        <v>18405</v>
      </c>
      <c r="I267" s="7">
        <v>1.0</v>
      </c>
      <c r="J267" s="7" t="s">
        <v>16442</v>
      </c>
      <c r="K267" s="7">
        <v>123920.0</v>
      </c>
      <c r="L267" s="7" t="s">
        <v>21434</v>
      </c>
      <c r="M267" s="7" t="s">
        <v>21439</v>
      </c>
      <c r="N267" s="7"/>
      <c r="O267" s="7" t="s">
        <v>21442</v>
      </c>
      <c r="P267" s="7">
        <v>978.0</v>
      </c>
      <c r="Q267" s="7" t="s">
        <v>16657</v>
      </c>
      <c r="R267" s="7" t="s">
        <v>16658</v>
      </c>
      <c r="S267" s="7" t="s">
        <v>16659</v>
      </c>
    </row>
    <row r="268" ht="60.0" customHeight="1">
      <c r="A268" s="7">
        <v>983.0</v>
      </c>
      <c r="B268" s="7" t="s">
        <v>21449</v>
      </c>
      <c r="C268" s="7" t="s">
        <v>21450</v>
      </c>
      <c r="D268" s="7" t="s">
        <v>21452</v>
      </c>
      <c r="E268" s="7">
        <v>10.0</v>
      </c>
      <c r="F268" s="7">
        <v>6.0778331E7</v>
      </c>
      <c r="G268" s="7">
        <v>6.0794852E7</v>
      </c>
      <c r="H268" s="7" t="s">
        <v>16753</v>
      </c>
      <c r="I268" s="7">
        <v>1.0</v>
      </c>
      <c r="J268" s="7" t="s">
        <v>16442</v>
      </c>
      <c r="K268" s="7">
        <v>116940.0</v>
      </c>
      <c r="L268" s="7" t="s">
        <v>21458</v>
      </c>
      <c r="M268" s="7"/>
      <c r="N268" s="7" t="s">
        <v>21460</v>
      </c>
      <c r="O268" s="7" t="s">
        <v>21461</v>
      </c>
      <c r="P268" s="7">
        <v>983.0</v>
      </c>
      <c r="Q268" s="7" t="s">
        <v>20586</v>
      </c>
      <c r="R268" s="7" t="s">
        <v>20588</v>
      </c>
      <c r="S268" s="7" t="s">
        <v>20590</v>
      </c>
    </row>
    <row r="269" ht="105.0" customHeight="1">
      <c r="A269" s="7">
        <v>984.0</v>
      </c>
      <c r="B269" s="7" t="s">
        <v>21467</v>
      </c>
      <c r="C269" s="7" t="s">
        <v>21468</v>
      </c>
      <c r="D269" s="7" t="s">
        <v>21471</v>
      </c>
      <c r="E269" s="7">
        <v>1.0</v>
      </c>
      <c r="F269" s="7">
        <v>1635227.0</v>
      </c>
      <c r="G269" s="7">
        <v>1659012.0</v>
      </c>
      <c r="H269" s="7" t="s">
        <v>21473</v>
      </c>
      <c r="I269" s="7">
        <v>-1.0</v>
      </c>
      <c r="J269" s="7" t="s">
        <v>16442</v>
      </c>
      <c r="K269" s="7">
        <v>176873.0</v>
      </c>
      <c r="L269" s="7" t="s">
        <v>21476</v>
      </c>
      <c r="M269" s="7"/>
      <c r="N269" s="7" t="s">
        <v>21477</v>
      </c>
      <c r="O269" s="7" t="s">
        <v>21480</v>
      </c>
      <c r="P269" s="7">
        <v>984.0</v>
      </c>
      <c r="Q269" s="7" t="s">
        <v>21483</v>
      </c>
      <c r="R269" s="7" t="s">
        <v>21485</v>
      </c>
      <c r="S269" s="7" t="s">
        <v>21488</v>
      </c>
    </row>
    <row r="270" ht="75.0" customHeight="1">
      <c r="A270" s="7">
        <v>993.0</v>
      </c>
      <c r="B270" s="7" t="s">
        <v>21491</v>
      </c>
      <c r="C270" s="7" t="s">
        <v>21492</v>
      </c>
      <c r="D270" s="7" t="s">
        <v>21495</v>
      </c>
      <c r="E270" s="7">
        <v>3.0</v>
      </c>
      <c r="F270" s="7">
        <v>4.8157146E7</v>
      </c>
      <c r="G270" s="7">
        <v>4.8188402E7</v>
      </c>
      <c r="H270" s="7" t="s">
        <v>18576</v>
      </c>
      <c r="I270" s="7">
        <v>-1.0</v>
      </c>
      <c r="J270" s="7" t="s">
        <v>16442</v>
      </c>
      <c r="K270" s="7">
        <v>116947.0</v>
      </c>
      <c r="L270" s="7" t="s">
        <v>21499</v>
      </c>
      <c r="M270" s="7" t="s">
        <v>21502</v>
      </c>
      <c r="N270" s="7" t="s">
        <v>21504</v>
      </c>
      <c r="O270" s="7" t="s">
        <v>21506</v>
      </c>
      <c r="P270" s="7">
        <v>993.0</v>
      </c>
      <c r="Q270" s="7" t="s">
        <v>21507</v>
      </c>
      <c r="R270" s="7" t="s">
        <v>21509</v>
      </c>
      <c r="S270" s="7" t="s">
        <v>21511</v>
      </c>
    </row>
    <row r="271" ht="75.0" customHeight="1">
      <c r="A271" s="7">
        <v>994.0</v>
      </c>
      <c r="B271" s="7" t="s">
        <v>21513</v>
      </c>
      <c r="C271" s="7" t="s">
        <v>21515</v>
      </c>
      <c r="D271" s="7" t="s">
        <v>21518</v>
      </c>
      <c r="E271" s="7">
        <v>20.0</v>
      </c>
      <c r="F271" s="7">
        <v>3786772.0</v>
      </c>
      <c r="G271" s="7">
        <v>3806121.0</v>
      </c>
      <c r="H271" s="7" t="s">
        <v>20409</v>
      </c>
      <c r="I271" s="7">
        <v>1.0</v>
      </c>
      <c r="J271" s="7" t="s">
        <v>16442</v>
      </c>
      <c r="K271" s="7">
        <v>116949.0</v>
      </c>
      <c r="L271" s="7" t="s">
        <v>21522</v>
      </c>
      <c r="M271" s="7" t="s">
        <v>21525</v>
      </c>
      <c r="N271" s="7" t="s">
        <v>21528</v>
      </c>
      <c r="O271" s="7" t="s">
        <v>21529</v>
      </c>
      <c r="P271" s="7">
        <v>994.0</v>
      </c>
      <c r="Q271" s="7" t="s">
        <v>21507</v>
      </c>
      <c r="R271" s="7" t="s">
        <v>21509</v>
      </c>
      <c r="S271" s="7" t="s">
        <v>21511</v>
      </c>
    </row>
    <row r="272" ht="75.0" customHeight="1">
      <c r="A272" s="7">
        <v>995.0</v>
      </c>
      <c r="B272" s="7" t="s">
        <v>21536</v>
      </c>
      <c r="C272" s="7" t="s">
        <v>21538</v>
      </c>
      <c r="D272" s="7" t="s">
        <v>21539</v>
      </c>
      <c r="E272" s="7">
        <v>5.0</v>
      </c>
      <c r="F272" s="7">
        <v>1.38285265E8</v>
      </c>
      <c r="G272" s="7">
        <v>1.38338355E8</v>
      </c>
      <c r="H272" s="7" t="s">
        <v>21541</v>
      </c>
      <c r="I272" s="7">
        <v>-1.0</v>
      </c>
      <c r="J272" s="7" t="s">
        <v>16442</v>
      </c>
      <c r="K272" s="7">
        <v>157680.0</v>
      </c>
      <c r="L272" s="7" t="s">
        <v>21545</v>
      </c>
      <c r="M272" s="7" t="s">
        <v>21546</v>
      </c>
      <c r="N272" s="7" t="s">
        <v>21549</v>
      </c>
      <c r="O272" s="7" t="s">
        <v>21550</v>
      </c>
      <c r="P272" s="7">
        <v>995.0</v>
      </c>
      <c r="Q272" s="7" t="s">
        <v>21507</v>
      </c>
      <c r="R272" s="7" t="s">
        <v>21509</v>
      </c>
      <c r="S272" s="7" t="s">
        <v>21511</v>
      </c>
    </row>
    <row r="273" ht="90.0" customHeight="1">
      <c r="A273" s="7">
        <v>997.0</v>
      </c>
      <c r="B273" s="7" t="s">
        <v>21557</v>
      </c>
      <c r="C273" s="7" t="s">
        <v>21561</v>
      </c>
      <c r="D273" s="7" t="s">
        <v>21563</v>
      </c>
      <c r="E273" s="7">
        <v>19.0</v>
      </c>
      <c r="F273" s="7">
        <v>531712.0</v>
      </c>
      <c r="G273" s="7">
        <v>542092.0</v>
      </c>
      <c r="H273" s="7" t="s">
        <v>16538</v>
      </c>
      <c r="I273" s="7">
        <v>1.0</v>
      </c>
      <c r="J273" s="7" t="s">
        <v>16442</v>
      </c>
      <c r="K273" s="7">
        <v>116948.0</v>
      </c>
      <c r="L273" s="7" t="s">
        <v>21567</v>
      </c>
      <c r="M273" s="7" t="s">
        <v>21569</v>
      </c>
      <c r="N273" s="7" t="s">
        <v>21572</v>
      </c>
      <c r="O273" s="7" t="s">
        <v>21574</v>
      </c>
      <c r="P273" s="7">
        <v>997.0</v>
      </c>
      <c r="Q273" s="7" t="s">
        <v>21580</v>
      </c>
      <c r="R273" s="7" t="s">
        <v>21582</v>
      </c>
      <c r="S273" s="7" t="s">
        <v>21587</v>
      </c>
    </row>
    <row r="274" ht="90.0" customHeight="1">
      <c r="A274" s="7">
        <v>1017.0</v>
      </c>
      <c r="B274" s="7" t="s">
        <v>21588</v>
      </c>
      <c r="C274" s="7" t="s">
        <v>21590</v>
      </c>
      <c r="D274" s="7" t="s">
        <v>21592</v>
      </c>
      <c r="E274" s="7">
        <v>12.0</v>
      </c>
      <c r="F274" s="7">
        <v>5.5966769E7</v>
      </c>
      <c r="G274" s="7">
        <v>5.5972784E7</v>
      </c>
      <c r="H274" s="7" t="s">
        <v>16781</v>
      </c>
      <c r="I274" s="7">
        <v>1.0</v>
      </c>
      <c r="J274" s="7" t="s">
        <v>16442</v>
      </c>
      <c r="K274" s="7">
        <v>116953.0</v>
      </c>
      <c r="L274" s="7" t="s">
        <v>21596</v>
      </c>
      <c r="M274" s="7" t="s">
        <v>21597</v>
      </c>
      <c r="N274" s="7" t="s">
        <v>21598</v>
      </c>
      <c r="O274" s="7" t="s">
        <v>21600</v>
      </c>
      <c r="P274" s="7">
        <v>1017.0</v>
      </c>
      <c r="Q274" s="7" t="s">
        <v>21603</v>
      </c>
      <c r="R274" s="7" t="s">
        <v>21605</v>
      </c>
      <c r="S274" s="7" t="s">
        <v>21608</v>
      </c>
    </row>
    <row r="275" ht="45.0" customHeight="1">
      <c r="A275" s="7">
        <v>1018.0</v>
      </c>
      <c r="B275" s="7" t="s">
        <v>21611</v>
      </c>
      <c r="C275" s="7" t="s">
        <v>21613</v>
      </c>
      <c r="D275" s="7" t="s">
        <v>21617</v>
      </c>
      <c r="E275" s="7">
        <v>17.0</v>
      </c>
      <c r="F275" s="7">
        <v>7.5979231E7</v>
      </c>
      <c r="G275" s="7">
        <v>7.6005999E7</v>
      </c>
      <c r="H275" s="7" t="s">
        <v>16473</v>
      </c>
      <c r="I275" s="7">
        <v>1.0</v>
      </c>
      <c r="J275" s="7" t="s">
        <v>16442</v>
      </c>
      <c r="K275" s="7">
        <v>123828.0</v>
      </c>
      <c r="L275" s="7" t="s">
        <v>21622</v>
      </c>
      <c r="M275" s="7"/>
      <c r="N275" s="7" t="s">
        <v>21628</v>
      </c>
      <c r="O275" s="7" t="s">
        <v>21629</v>
      </c>
      <c r="P275" s="7">
        <v>1.00529145E8</v>
      </c>
      <c r="Q275" s="7" t="s">
        <v>21028</v>
      </c>
      <c r="R275" s="7" t="s">
        <v>21029</v>
      </c>
      <c r="S275" s="7" t="s">
        <v>21031</v>
      </c>
    </row>
    <row r="276" ht="135.0" customHeight="1">
      <c r="A276" s="7">
        <v>1019.0</v>
      </c>
      <c r="B276" s="7" t="s">
        <v>21634</v>
      </c>
      <c r="C276" s="7" t="s">
        <v>21635</v>
      </c>
      <c r="D276" s="7" t="s">
        <v>21637</v>
      </c>
      <c r="E276" s="7">
        <v>12.0</v>
      </c>
      <c r="F276" s="7">
        <v>5.7747727E7</v>
      </c>
      <c r="G276" s="7">
        <v>5.7756013E7</v>
      </c>
      <c r="H276" s="7" t="s">
        <v>19223</v>
      </c>
      <c r="I276" s="7">
        <v>-1.0</v>
      </c>
      <c r="J276" s="7" t="s">
        <v>16442</v>
      </c>
      <c r="K276" s="7">
        <v>123829.0</v>
      </c>
      <c r="L276" s="7" t="s">
        <v>21641</v>
      </c>
      <c r="M276" s="7" t="s">
        <v>21642</v>
      </c>
      <c r="N276" s="7" t="s">
        <v>21643</v>
      </c>
      <c r="O276" s="7" t="s">
        <v>21646</v>
      </c>
      <c r="P276" s="7">
        <v>1019.0</v>
      </c>
      <c r="Q276" s="7" t="s">
        <v>21647</v>
      </c>
      <c r="R276" s="7" t="s">
        <v>21648</v>
      </c>
      <c r="S276" s="7" t="s">
        <v>21652</v>
      </c>
    </row>
    <row r="277" ht="60.0" customHeight="1">
      <c r="A277" s="7">
        <v>1020.0</v>
      </c>
      <c r="B277" s="7" t="s">
        <v>21655</v>
      </c>
      <c r="C277" s="7" t="s">
        <v>21656</v>
      </c>
      <c r="D277" s="7" t="s">
        <v>21658</v>
      </c>
      <c r="E277" s="7">
        <v>7.0</v>
      </c>
      <c r="F277" s="7">
        <v>1.51053812E8</v>
      </c>
      <c r="G277" s="7">
        <v>1.5105853E8</v>
      </c>
      <c r="H277" s="7" t="s">
        <v>16585</v>
      </c>
      <c r="I277" s="7">
        <v>-1.0</v>
      </c>
      <c r="J277" s="7" t="s">
        <v>16442</v>
      </c>
      <c r="K277" s="7">
        <v>123831.0</v>
      </c>
      <c r="L277" s="7" t="s">
        <v>21663</v>
      </c>
      <c r="M277" s="7" t="s">
        <v>21665</v>
      </c>
      <c r="N277" s="7" t="s">
        <v>21666</v>
      </c>
      <c r="O277" s="7" t="s">
        <v>21667</v>
      </c>
      <c r="P277" s="7">
        <v>1020.0</v>
      </c>
      <c r="Q277" s="7" t="s">
        <v>21672</v>
      </c>
      <c r="R277" s="7" t="s">
        <v>21673</v>
      </c>
      <c r="S277" s="7" t="s">
        <v>21676</v>
      </c>
    </row>
    <row r="278" ht="120.0" customHeight="1">
      <c r="A278" s="7">
        <v>1021.0</v>
      </c>
      <c r="B278" s="7" t="s">
        <v>21677</v>
      </c>
      <c r="C278" s="7" t="s">
        <v>21679</v>
      </c>
      <c r="D278" s="7" t="s">
        <v>21680</v>
      </c>
      <c r="E278" s="7">
        <v>7.0</v>
      </c>
      <c r="F278" s="7">
        <v>9.2604921E7</v>
      </c>
      <c r="G278" s="7">
        <v>9.2836594E7</v>
      </c>
      <c r="H278" s="7" t="s">
        <v>16753</v>
      </c>
      <c r="I278" s="7">
        <v>-1.0</v>
      </c>
      <c r="J278" s="7" t="s">
        <v>16442</v>
      </c>
      <c r="K278" s="7">
        <v>603368.0</v>
      </c>
      <c r="L278" s="7" t="s">
        <v>21684</v>
      </c>
      <c r="M278" s="7" t="s">
        <v>21686</v>
      </c>
      <c r="N278" s="7" t="s">
        <v>21687</v>
      </c>
      <c r="O278" s="7" t="s">
        <v>21688</v>
      </c>
      <c r="P278" s="7">
        <v>1021.0</v>
      </c>
      <c r="Q278" s="7" t="s">
        <v>21690</v>
      </c>
      <c r="R278" s="7" t="s">
        <v>21692</v>
      </c>
      <c r="S278" s="7" t="s">
        <v>21695</v>
      </c>
    </row>
    <row r="279" ht="90.0" customHeight="1">
      <c r="A279" s="7">
        <v>1022.0</v>
      </c>
      <c r="B279" s="7" t="s">
        <v>21697</v>
      </c>
      <c r="C279" s="7" t="s">
        <v>21698</v>
      </c>
      <c r="D279" s="7" t="s">
        <v>21700</v>
      </c>
      <c r="E279" s="7">
        <v>5.0</v>
      </c>
      <c r="F279" s="7">
        <v>6.9234795E7</v>
      </c>
      <c r="G279" s="7">
        <v>6.927743E7</v>
      </c>
      <c r="H279" s="7" t="s">
        <v>16781</v>
      </c>
      <c r="I279" s="7">
        <v>1.0</v>
      </c>
      <c r="J279" s="7" t="s">
        <v>16442</v>
      </c>
      <c r="K279" s="7">
        <v>601955.0</v>
      </c>
      <c r="L279" s="7" t="s">
        <v>21705</v>
      </c>
      <c r="M279" s="7"/>
      <c r="N279" s="7" t="s">
        <v>21708</v>
      </c>
      <c r="O279" s="7" t="s">
        <v>21709</v>
      </c>
      <c r="P279" s="7">
        <v>1022.0</v>
      </c>
      <c r="Q279" s="7" t="s">
        <v>21028</v>
      </c>
      <c r="R279" s="7" t="s">
        <v>21029</v>
      </c>
      <c r="S279" s="7" t="s">
        <v>21031</v>
      </c>
    </row>
    <row r="280" ht="45.0" customHeight="1">
      <c r="A280" s="7">
        <v>1024.0</v>
      </c>
      <c r="B280" s="7" t="s">
        <v>21712</v>
      </c>
      <c r="C280" s="7" t="s">
        <v>21714</v>
      </c>
      <c r="D280" s="7" t="s">
        <v>21715</v>
      </c>
      <c r="E280" s="7">
        <v>13.0</v>
      </c>
      <c r="F280" s="7">
        <v>2.6254104E7</v>
      </c>
      <c r="G280" s="7">
        <v>2.6405238E7</v>
      </c>
      <c r="H280" s="7" t="s">
        <v>21717</v>
      </c>
      <c r="I280" s="7">
        <v>1.0</v>
      </c>
      <c r="J280" s="7" t="s">
        <v>16442</v>
      </c>
      <c r="K280" s="7">
        <v>603184.0</v>
      </c>
      <c r="L280" s="7" t="s">
        <v>21720</v>
      </c>
      <c r="M280" s="7"/>
      <c r="N280" s="7"/>
      <c r="O280" s="7" t="s">
        <v>21722</v>
      </c>
      <c r="P280" s="7">
        <v>1024.0</v>
      </c>
      <c r="Q280" s="7" t="s">
        <v>21028</v>
      </c>
      <c r="R280" s="7" t="s">
        <v>21029</v>
      </c>
      <c r="S280" s="7" t="s">
        <v>21031</v>
      </c>
    </row>
    <row r="281" ht="45.0" customHeight="1">
      <c r="A281" s="7">
        <v>1025.0</v>
      </c>
      <c r="B281" s="7" t="s">
        <v>21725</v>
      </c>
      <c r="C281" s="7" t="s">
        <v>21727</v>
      </c>
      <c r="D281" s="7" t="s">
        <v>21729</v>
      </c>
      <c r="E281" s="7">
        <v>9.0</v>
      </c>
      <c r="F281" s="7">
        <v>1.27785679E8</v>
      </c>
      <c r="G281" s="7">
        <v>1.27790787E8</v>
      </c>
      <c r="H281" s="7" t="s">
        <v>17709</v>
      </c>
      <c r="I281" s="7">
        <v>1.0</v>
      </c>
      <c r="J281" s="7" t="s">
        <v>16442</v>
      </c>
      <c r="K281" s="7">
        <v>603251.0</v>
      </c>
      <c r="L281" s="7" t="s">
        <v>21732</v>
      </c>
      <c r="M281" s="7"/>
      <c r="N281" s="7" t="s">
        <v>21735</v>
      </c>
      <c r="O281" s="7" t="s">
        <v>21736</v>
      </c>
      <c r="P281" s="7">
        <v>1025.0</v>
      </c>
      <c r="Q281" s="7" t="s">
        <v>21028</v>
      </c>
      <c r="R281" s="7" t="s">
        <v>21029</v>
      </c>
      <c r="S281" s="7" t="s">
        <v>21031</v>
      </c>
    </row>
    <row r="282" ht="135.0" customHeight="1">
      <c r="A282" s="7">
        <v>1033.0</v>
      </c>
      <c r="B282" s="7" t="s">
        <v>21741</v>
      </c>
      <c r="C282" s="7" t="s">
        <v>21742</v>
      </c>
      <c r="D282" s="7" t="s">
        <v>21745</v>
      </c>
      <c r="E282" s="7">
        <v>14.0</v>
      </c>
      <c r="F282" s="7">
        <v>5.4396849E7</v>
      </c>
      <c r="G282" s="7">
        <v>5.4420218E7</v>
      </c>
      <c r="H282" s="7" t="s">
        <v>17403</v>
      </c>
      <c r="I282" s="7">
        <v>1.0</v>
      </c>
      <c r="J282" s="7" t="s">
        <v>16442</v>
      </c>
      <c r="K282" s="7">
        <v>123832.0</v>
      </c>
      <c r="L282" s="7" t="s">
        <v>21749</v>
      </c>
      <c r="M282" s="7" t="s">
        <v>21751</v>
      </c>
      <c r="N282" s="7" t="s">
        <v>21753</v>
      </c>
      <c r="O282" s="7" t="s">
        <v>21755</v>
      </c>
      <c r="P282" s="7">
        <v>1033.0</v>
      </c>
      <c r="Q282" s="7" t="s">
        <v>21757</v>
      </c>
      <c r="R282" s="7" t="s">
        <v>21759</v>
      </c>
      <c r="S282" s="7" t="s">
        <v>21763</v>
      </c>
    </row>
    <row r="283" ht="90.0" customHeight="1">
      <c r="A283" s="7">
        <v>1036.0</v>
      </c>
      <c r="B283" s="7" t="s">
        <v>21766</v>
      </c>
      <c r="C283" s="7" t="s">
        <v>21768</v>
      </c>
      <c r="D283" s="7" t="s">
        <v>21771</v>
      </c>
      <c r="E283" s="7">
        <v>5.0</v>
      </c>
      <c r="F283" s="7">
        <v>1.15804733E8</v>
      </c>
      <c r="G283" s="7">
        <v>1.15816954E8</v>
      </c>
      <c r="H283" s="7" t="s">
        <v>16718</v>
      </c>
      <c r="I283" s="7">
        <v>-1.0</v>
      </c>
      <c r="J283" s="7" t="s">
        <v>16442</v>
      </c>
      <c r="K283" s="7">
        <v>603943.0</v>
      </c>
      <c r="L283" s="7" t="s">
        <v>21775</v>
      </c>
      <c r="M283" s="7" t="s">
        <v>21778</v>
      </c>
      <c r="N283" s="7" t="s">
        <v>21779</v>
      </c>
      <c r="O283" s="7" t="s">
        <v>21780</v>
      </c>
      <c r="P283" s="7">
        <v>1036.0</v>
      </c>
      <c r="Q283" s="7" t="s">
        <v>16529</v>
      </c>
      <c r="R283" s="7" t="s">
        <v>16531</v>
      </c>
      <c r="S283" s="7" t="s">
        <v>16533</v>
      </c>
    </row>
    <row r="284" ht="90.0" customHeight="1">
      <c r="A284" s="7">
        <v>1040.0</v>
      </c>
      <c r="B284" s="7" t="s">
        <v>21789</v>
      </c>
      <c r="C284" s="7" t="s">
        <v>21790</v>
      </c>
      <c r="D284" s="7" t="s">
        <v>21794</v>
      </c>
      <c r="E284" s="7">
        <v>4.0</v>
      </c>
      <c r="F284" s="7">
        <v>8.4582979E7</v>
      </c>
      <c r="G284" s="7">
        <v>8.4651338E7</v>
      </c>
      <c r="H284" s="7" t="s">
        <v>21796</v>
      </c>
      <c r="I284" s="7">
        <v>1.0</v>
      </c>
      <c r="J284" s="7" t="s">
        <v>16442</v>
      </c>
      <c r="K284" s="7">
        <v>603548.0</v>
      </c>
      <c r="L284" s="7" t="s">
        <v>21799</v>
      </c>
      <c r="M284" s="7" t="s">
        <v>21802</v>
      </c>
      <c r="N284" s="7" t="s">
        <v>21805</v>
      </c>
      <c r="O284" s="7" t="s">
        <v>21806</v>
      </c>
      <c r="P284" s="7">
        <v>1040.0</v>
      </c>
      <c r="Q284" s="7" t="s">
        <v>16529</v>
      </c>
      <c r="R284" s="7" t="s">
        <v>16531</v>
      </c>
      <c r="S284" s="7" t="s">
        <v>16533</v>
      </c>
    </row>
    <row r="285" ht="210.0" customHeight="1">
      <c r="A285" s="7">
        <v>1056.0</v>
      </c>
      <c r="B285" s="7" t="s">
        <v>21814</v>
      </c>
      <c r="C285" s="7" t="s">
        <v>21815</v>
      </c>
      <c r="D285" s="7" t="s">
        <v>21816</v>
      </c>
      <c r="E285" s="7">
        <v>9.0</v>
      </c>
      <c r="F285" s="7">
        <v>1.33061978E8</v>
      </c>
      <c r="G285" s="7">
        <v>1.33087355E8</v>
      </c>
      <c r="H285" s="7" t="s">
        <v>21818</v>
      </c>
      <c r="I285" s="7">
        <v>1.0</v>
      </c>
      <c r="J285" s="7" t="s">
        <v>16442</v>
      </c>
      <c r="K285" s="7">
        <v>114840.0</v>
      </c>
      <c r="L285" s="7" t="s">
        <v>21824</v>
      </c>
      <c r="M285" s="7"/>
      <c r="N285" s="7" t="s">
        <v>21826</v>
      </c>
      <c r="O285" s="7" t="s">
        <v>21827</v>
      </c>
      <c r="P285" s="7">
        <v>1056.0</v>
      </c>
      <c r="Q285" s="7" t="s">
        <v>21829</v>
      </c>
      <c r="R285" s="7" t="s">
        <v>21830</v>
      </c>
      <c r="S285" s="7" t="s">
        <v>21833</v>
      </c>
    </row>
    <row r="286" ht="195.0" customHeight="1">
      <c r="A286" s="7">
        <v>1066.0</v>
      </c>
      <c r="B286" s="7" t="s">
        <v>21836</v>
      </c>
      <c r="C286" s="7" t="s">
        <v>21838</v>
      </c>
      <c r="D286" s="7" t="s">
        <v>21839</v>
      </c>
      <c r="E286" s="7" t="s">
        <v>21840</v>
      </c>
      <c r="F286" s="7">
        <v>5.5799704E7</v>
      </c>
      <c r="G286" s="7">
        <v>5.5830035E7</v>
      </c>
      <c r="H286" s="7" t="s">
        <v>20699</v>
      </c>
      <c r="I286" s="7">
        <v>-1.0</v>
      </c>
      <c r="J286" s="7" t="s">
        <v>16442</v>
      </c>
      <c r="K286" s="7">
        <v>114835.0</v>
      </c>
      <c r="L286" s="7" t="s">
        <v>21848</v>
      </c>
      <c r="M286" s="7"/>
      <c r="N286" s="7"/>
      <c r="O286" s="7"/>
      <c r="P286" s="7">
        <v>1066.0</v>
      </c>
      <c r="Q286" s="7" t="s">
        <v>21851</v>
      </c>
      <c r="R286" s="7" t="s">
        <v>21853</v>
      </c>
      <c r="S286" s="7" t="s">
        <v>21857</v>
      </c>
    </row>
    <row r="287" ht="75.0" customHeight="1">
      <c r="A287" s="7">
        <v>1075.0</v>
      </c>
      <c r="B287" s="7" t="s">
        <v>21860</v>
      </c>
      <c r="C287" s="7" t="s">
        <v>21861</v>
      </c>
      <c r="D287" s="7" t="s">
        <v>21862</v>
      </c>
      <c r="E287" s="7">
        <v>11.0</v>
      </c>
      <c r="F287" s="7">
        <v>8.8293592E7</v>
      </c>
      <c r="G287" s="7">
        <v>8.8337787E7</v>
      </c>
      <c r="H287" s="7" t="s">
        <v>21864</v>
      </c>
      <c r="I287" s="7">
        <v>-1.0</v>
      </c>
      <c r="J287" s="7" t="s">
        <v>16442</v>
      </c>
      <c r="K287" s="7">
        <v>602365.0</v>
      </c>
      <c r="L287" s="7" t="s">
        <v>21869</v>
      </c>
      <c r="M287" s="7" t="s">
        <v>21870</v>
      </c>
      <c r="N287" s="7" t="s">
        <v>21872</v>
      </c>
      <c r="O287" s="7" t="s">
        <v>21874</v>
      </c>
      <c r="P287" s="7">
        <v>1075.0</v>
      </c>
      <c r="Q287" s="7" t="s">
        <v>21876</v>
      </c>
      <c r="R287" s="7" t="s">
        <v>21877</v>
      </c>
      <c r="S287" s="7" t="s">
        <v>21879</v>
      </c>
    </row>
    <row r="288" ht="75.0" customHeight="1">
      <c r="A288" s="7">
        <v>1080.0</v>
      </c>
      <c r="B288" s="7" t="s">
        <v>21880</v>
      </c>
      <c r="C288" s="7" t="s">
        <v>21883</v>
      </c>
      <c r="D288" s="7" t="s">
        <v>21885</v>
      </c>
      <c r="E288" s="7">
        <v>7.0</v>
      </c>
      <c r="F288" s="7">
        <v>1.17465784E8</v>
      </c>
      <c r="G288" s="7">
        <v>1.17715971E8</v>
      </c>
      <c r="H288" s="7" t="s">
        <v>21541</v>
      </c>
      <c r="I288" s="7">
        <v>1.0</v>
      </c>
      <c r="J288" s="7" t="s">
        <v>16442</v>
      </c>
      <c r="K288" s="7">
        <v>602421.0</v>
      </c>
      <c r="L288" s="7" t="s">
        <v>21890</v>
      </c>
      <c r="M288" s="7"/>
      <c r="N288" s="7" t="s">
        <v>21891</v>
      </c>
      <c r="O288" s="7"/>
      <c r="P288" s="7">
        <v>1080.0</v>
      </c>
      <c r="Q288" s="7"/>
      <c r="R288" s="7"/>
      <c r="S288" s="7"/>
    </row>
    <row r="289" ht="45.0" customHeight="1">
      <c r="A289" s="7">
        <v>1103.0</v>
      </c>
      <c r="B289" s="7" t="s">
        <v>21895</v>
      </c>
      <c r="C289" s="7" t="s">
        <v>21897</v>
      </c>
      <c r="D289" s="7" t="s">
        <v>21899</v>
      </c>
      <c r="E289" s="7">
        <v>10.0</v>
      </c>
      <c r="F289" s="7">
        <v>4.9609095E7</v>
      </c>
      <c r="G289" s="7">
        <v>4.9665104E7</v>
      </c>
      <c r="H289" s="7" t="s">
        <v>20341</v>
      </c>
      <c r="I289" s="7">
        <v>1.0</v>
      </c>
      <c r="J289" s="7" t="s">
        <v>16442</v>
      </c>
      <c r="K289" s="7">
        <v>118490.0</v>
      </c>
      <c r="L289" s="7" t="s">
        <v>21902</v>
      </c>
      <c r="M289" s="7" t="s">
        <v>21903</v>
      </c>
      <c r="N289" s="7" t="s">
        <v>21904</v>
      </c>
      <c r="O289" s="7" t="s">
        <v>21905</v>
      </c>
      <c r="P289" s="7">
        <v>1103.0</v>
      </c>
      <c r="Q289" s="7" t="s">
        <v>21906</v>
      </c>
      <c r="R289" s="7" t="s">
        <v>21907</v>
      </c>
      <c r="S289" s="7" t="s">
        <v>21909</v>
      </c>
    </row>
    <row r="290" ht="150.0" customHeight="1">
      <c r="A290" s="7">
        <v>1109.0</v>
      </c>
      <c r="B290" s="7" t="s">
        <v>21911</v>
      </c>
      <c r="C290" s="7" t="s">
        <v>21913</v>
      </c>
      <c r="D290" s="7" t="s">
        <v>21914</v>
      </c>
      <c r="E290" s="7">
        <v>10.0</v>
      </c>
      <c r="F290" s="7">
        <v>5195462.0</v>
      </c>
      <c r="G290" s="7">
        <v>5218949.0</v>
      </c>
      <c r="H290" s="7" t="s">
        <v>21915</v>
      </c>
      <c r="I290" s="7">
        <v>1.0</v>
      </c>
      <c r="J290" s="7" t="s">
        <v>16442</v>
      </c>
      <c r="K290" s="7">
        <v>600451.0</v>
      </c>
      <c r="L290" s="7" t="s">
        <v>21918</v>
      </c>
      <c r="M290" s="7" t="s">
        <v>21921</v>
      </c>
      <c r="N290" s="7" t="s">
        <v>21923</v>
      </c>
      <c r="O290" s="7" t="s">
        <v>21925</v>
      </c>
      <c r="P290" s="7">
        <v>1109.0</v>
      </c>
      <c r="Q290" s="7" t="s">
        <v>16646</v>
      </c>
      <c r="R290" s="7" t="s">
        <v>16647</v>
      </c>
      <c r="S290" s="7" t="s">
        <v>16648</v>
      </c>
    </row>
    <row r="291" ht="45.0" customHeight="1">
      <c r="A291" s="7">
        <v>1111.0</v>
      </c>
      <c r="B291" s="7" t="s">
        <v>21930</v>
      </c>
      <c r="C291" s="7" t="s">
        <v>21931</v>
      </c>
      <c r="D291" s="7" t="s">
        <v>21932</v>
      </c>
      <c r="E291" s="7">
        <v>11.0</v>
      </c>
      <c r="F291" s="7">
        <v>1.25625136E8</v>
      </c>
      <c r="G291" s="7">
        <v>1.25676255E8</v>
      </c>
      <c r="H291" s="7" t="s">
        <v>19566</v>
      </c>
      <c r="I291" s="7">
        <v>1.0</v>
      </c>
      <c r="J291" s="7" t="s">
        <v>16442</v>
      </c>
      <c r="K291" s="7">
        <v>603078.0</v>
      </c>
      <c r="L291" s="7" t="s">
        <v>21935</v>
      </c>
      <c r="M291" s="7"/>
      <c r="N291" s="7"/>
      <c r="O291" s="7" t="s">
        <v>21936</v>
      </c>
      <c r="P291" s="7">
        <v>1111.0</v>
      </c>
      <c r="Q291" s="7"/>
      <c r="R291" s="7"/>
      <c r="S291" s="7"/>
    </row>
    <row r="292" ht="60.0" customHeight="1">
      <c r="A292" s="7">
        <v>1116.0</v>
      </c>
      <c r="B292" s="7" t="s">
        <v>21939</v>
      </c>
      <c r="C292" s="7" t="s">
        <v>21940</v>
      </c>
      <c r="D292" s="7" t="s">
        <v>21941</v>
      </c>
      <c r="E292" s="7">
        <v>1.0</v>
      </c>
      <c r="F292" s="7">
        <v>2.03178931E8</v>
      </c>
      <c r="G292" s="7">
        <v>2.03186749E8</v>
      </c>
      <c r="H292" s="7" t="s">
        <v>19677</v>
      </c>
      <c r="I292" s="7">
        <v>-1.0</v>
      </c>
      <c r="J292" s="7" t="s">
        <v>16442</v>
      </c>
      <c r="K292" s="7">
        <v>601525.0</v>
      </c>
      <c r="L292" s="7" t="s">
        <v>21944</v>
      </c>
      <c r="M292" s="7" t="s">
        <v>21945</v>
      </c>
      <c r="N292" s="7"/>
      <c r="O292" s="7" t="s">
        <v>21947</v>
      </c>
      <c r="P292" s="7">
        <v>1116.0</v>
      </c>
      <c r="Q292" s="7" t="s">
        <v>21949</v>
      </c>
      <c r="R292" s="7" t="s">
        <v>21950</v>
      </c>
      <c r="S292" s="7" t="s">
        <v>21951</v>
      </c>
    </row>
    <row r="293" ht="90.0" customHeight="1">
      <c r="A293" s="7">
        <v>1118.0</v>
      </c>
      <c r="B293" s="7" t="s">
        <v>21953</v>
      </c>
      <c r="C293" s="7" t="s">
        <v>21955</v>
      </c>
      <c r="D293" s="7" t="s">
        <v>21957</v>
      </c>
      <c r="E293" s="7">
        <v>1.0</v>
      </c>
      <c r="F293" s="7">
        <v>2.03212827E8</v>
      </c>
      <c r="G293" s="7">
        <v>2.03273641E8</v>
      </c>
      <c r="H293" s="7" t="s">
        <v>19677</v>
      </c>
      <c r="I293" s="7">
        <v>-1.0</v>
      </c>
      <c r="J293" s="7" t="s">
        <v>16442</v>
      </c>
      <c r="K293" s="7">
        <v>600031.0</v>
      </c>
      <c r="L293" s="7" t="s">
        <v>21963</v>
      </c>
      <c r="M293" s="7" t="s">
        <v>21965</v>
      </c>
      <c r="N293" s="7" t="s">
        <v>21966</v>
      </c>
      <c r="O293" s="7" t="s">
        <v>21967</v>
      </c>
      <c r="P293" s="7">
        <v>1118.0</v>
      </c>
      <c r="Q293" s="7" t="s">
        <v>17312</v>
      </c>
      <c r="R293" s="7" t="s">
        <v>17314</v>
      </c>
      <c r="S293" s="7" t="s">
        <v>17318</v>
      </c>
    </row>
    <row r="294" ht="60.0" customHeight="1">
      <c r="A294" s="7">
        <v>1119.0</v>
      </c>
      <c r="B294" s="7" t="s">
        <v>21972</v>
      </c>
      <c r="C294" s="7" t="s">
        <v>21973</v>
      </c>
      <c r="D294" s="7" t="s">
        <v>21976</v>
      </c>
      <c r="E294" s="7">
        <v>11.0</v>
      </c>
      <c r="F294" s="7">
        <v>6.8052859E7</v>
      </c>
      <c r="G294" s="7">
        <v>6.8121444E7</v>
      </c>
      <c r="H294" s="7" t="s">
        <v>16781</v>
      </c>
      <c r="I294" s="7">
        <v>-1.0</v>
      </c>
      <c r="J294" s="7" t="s">
        <v>16442</v>
      </c>
      <c r="K294" s="7">
        <v>118491.0</v>
      </c>
      <c r="L294" s="7" t="s">
        <v>21979</v>
      </c>
      <c r="M294" s="7" t="s">
        <v>21981</v>
      </c>
      <c r="N294" s="7" t="s">
        <v>21983</v>
      </c>
      <c r="O294" s="7" t="s">
        <v>21985</v>
      </c>
      <c r="P294" s="7">
        <v>1119.0</v>
      </c>
      <c r="Q294" s="7" t="s">
        <v>21988</v>
      </c>
      <c r="R294" s="7" t="s">
        <v>21989</v>
      </c>
      <c r="S294" s="7" t="s">
        <v>21991</v>
      </c>
    </row>
    <row r="295" ht="120.0" customHeight="1">
      <c r="A295" s="7">
        <v>1120.0</v>
      </c>
      <c r="B295" s="7" t="s">
        <v>21995</v>
      </c>
      <c r="C295" s="7" t="s">
        <v>21997</v>
      </c>
      <c r="D295" s="7" t="s">
        <v>21999</v>
      </c>
      <c r="E295" s="7">
        <v>22.0</v>
      </c>
      <c r="F295" s="7">
        <v>5.0578949E7</v>
      </c>
      <c r="G295" s="7">
        <v>5.0601455E7</v>
      </c>
      <c r="H295" s="7" t="s">
        <v>17425</v>
      </c>
      <c r="I295" s="7">
        <v>-1.0</v>
      </c>
      <c r="J295" s="7" t="s">
        <v>16442</v>
      </c>
      <c r="K295" s="7">
        <v>612395.0</v>
      </c>
      <c r="L295" s="7" t="s">
        <v>22003</v>
      </c>
      <c r="M295" s="7" t="s">
        <v>22004</v>
      </c>
      <c r="N295" s="7" t="s">
        <v>22005</v>
      </c>
      <c r="O295" s="7" t="s">
        <v>22007</v>
      </c>
      <c r="P295" s="7">
        <v>1120.0</v>
      </c>
      <c r="Q295" s="7" t="s">
        <v>21988</v>
      </c>
      <c r="R295" s="7" t="s">
        <v>21989</v>
      </c>
      <c r="S295" s="7" t="s">
        <v>21991</v>
      </c>
    </row>
    <row r="296" ht="165.0" customHeight="1">
      <c r="A296" s="7">
        <v>1147.0</v>
      </c>
      <c r="B296" s="7" t="s">
        <v>22010</v>
      </c>
      <c r="C296" s="7" t="s">
        <v>22011</v>
      </c>
      <c r="D296" s="7" t="s">
        <v>22012</v>
      </c>
      <c r="E296" s="7">
        <v>10.0</v>
      </c>
      <c r="F296" s="7">
        <v>1.00188298E8</v>
      </c>
      <c r="G296" s="7">
        <v>1.00229619E8</v>
      </c>
      <c r="H296" s="7" t="s">
        <v>16685</v>
      </c>
      <c r="I296" s="7">
        <v>-1.0</v>
      </c>
      <c r="J296" s="7" t="s">
        <v>16442</v>
      </c>
      <c r="K296" s="7">
        <v>600664.0</v>
      </c>
      <c r="L296" s="7" t="s">
        <v>22016</v>
      </c>
      <c r="M296" s="7" t="s">
        <v>22017</v>
      </c>
      <c r="N296" s="7" t="s">
        <v>22018</v>
      </c>
      <c r="O296" s="7" t="s">
        <v>22022</v>
      </c>
      <c r="P296" s="7">
        <v>1147.0</v>
      </c>
      <c r="Q296" s="7" t="s">
        <v>22025</v>
      </c>
      <c r="R296" s="7" t="s">
        <v>22026</v>
      </c>
      <c r="S296" s="7" t="s">
        <v>22029</v>
      </c>
    </row>
    <row r="297" ht="60.0" customHeight="1">
      <c r="A297" s="7">
        <v>1149.0</v>
      </c>
      <c r="B297" s="7" t="s">
        <v>22033</v>
      </c>
      <c r="C297" s="7" t="s">
        <v>22034</v>
      </c>
      <c r="D297" s="7" t="s">
        <v>22035</v>
      </c>
      <c r="E297" s="7">
        <v>18.0</v>
      </c>
      <c r="F297" s="7">
        <v>1.2254319E7</v>
      </c>
      <c r="G297" s="7">
        <v>1.2277595E7</v>
      </c>
      <c r="H297" s="7" t="s">
        <v>17865</v>
      </c>
      <c r="I297" s="7">
        <v>1.0</v>
      </c>
      <c r="J297" s="7" t="s">
        <v>16442</v>
      </c>
      <c r="K297" s="7">
        <v>604440.0</v>
      </c>
      <c r="L297" s="7" t="s">
        <v>22038</v>
      </c>
      <c r="M297" s="7" t="s">
        <v>22039</v>
      </c>
      <c r="N297" s="7"/>
      <c r="O297" s="7" t="s">
        <v>22040</v>
      </c>
      <c r="P297" s="7">
        <v>1149.0</v>
      </c>
      <c r="Q297" s="7" t="s">
        <v>22041</v>
      </c>
      <c r="R297" s="7" t="s">
        <v>22042</v>
      </c>
      <c r="S297" s="7" t="s">
        <v>22043</v>
      </c>
    </row>
    <row r="298" ht="60.0" customHeight="1">
      <c r="A298" s="7">
        <v>1152.0</v>
      </c>
      <c r="B298" s="7" t="s">
        <v>22044</v>
      </c>
      <c r="C298" s="7" t="s">
        <v>22046</v>
      </c>
      <c r="D298" s="7" t="s">
        <v>22047</v>
      </c>
      <c r="E298" s="7">
        <v>14.0</v>
      </c>
      <c r="F298" s="7">
        <v>1.03519659E8</v>
      </c>
      <c r="G298" s="7">
        <v>1.03523111E8</v>
      </c>
      <c r="H298" s="7" t="s">
        <v>17779</v>
      </c>
      <c r="I298" s="7">
        <v>-1.0</v>
      </c>
      <c r="J298" s="7" t="s">
        <v>16442</v>
      </c>
      <c r="K298" s="7">
        <v>123280.0</v>
      </c>
      <c r="L298" s="7" t="s">
        <v>22049</v>
      </c>
      <c r="M298" s="7" t="s">
        <v>22050</v>
      </c>
      <c r="N298" s="7" t="s">
        <v>22051</v>
      </c>
      <c r="O298" s="7" t="s">
        <v>22052</v>
      </c>
      <c r="P298" s="7">
        <v>1152.0</v>
      </c>
      <c r="Q298" s="7" t="s">
        <v>19454</v>
      </c>
      <c r="R298" s="7" t="s">
        <v>19455</v>
      </c>
      <c r="S298" s="7" t="s">
        <v>19457</v>
      </c>
    </row>
    <row r="299" ht="120.0" customHeight="1">
      <c r="A299" s="7">
        <v>1155.0</v>
      </c>
      <c r="B299" s="7" t="s">
        <v>22055</v>
      </c>
      <c r="C299" s="7" t="s">
        <v>22056</v>
      </c>
      <c r="D299" s="7" t="s">
        <v>22057</v>
      </c>
      <c r="E299" s="7">
        <v>19.0</v>
      </c>
      <c r="F299" s="7">
        <v>3.6114289E7</v>
      </c>
      <c r="G299" s="7">
        <v>3.6125947E7</v>
      </c>
      <c r="H299" s="7" t="s">
        <v>17051</v>
      </c>
      <c r="I299" s="7">
        <v>1.0</v>
      </c>
      <c r="J299" s="7" t="s">
        <v>16442</v>
      </c>
      <c r="K299" s="7">
        <v>601303.0</v>
      </c>
      <c r="L299" s="7" t="s">
        <v>22061</v>
      </c>
      <c r="M299" s="7" t="s">
        <v>22062</v>
      </c>
      <c r="N299" s="7" t="s">
        <v>22064</v>
      </c>
      <c r="O299" s="7" t="s">
        <v>22067</v>
      </c>
      <c r="P299" s="7">
        <v>1155.0</v>
      </c>
      <c r="Q299" s="7" t="s">
        <v>22077</v>
      </c>
      <c r="R299" s="7" t="s">
        <v>22079</v>
      </c>
      <c r="S299" s="7" t="s">
        <v>22084</v>
      </c>
    </row>
    <row r="300" ht="90.0" customHeight="1">
      <c r="A300" s="7">
        <v>1158.0</v>
      </c>
      <c r="B300" s="7" t="s">
        <v>22085</v>
      </c>
      <c r="C300" s="7" t="s">
        <v>22087</v>
      </c>
      <c r="D300" s="7" t="s">
        <v>22089</v>
      </c>
      <c r="E300" s="7">
        <v>19.0</v>
      </c>
      <c r="F300" s="7">
        <v>4.5306414E7</v>
      </c>
      <c r="G300" s="7">
        <v>4.5322977E7</v>
      </c>
      <c r="H300" s="7" t="s">
        <v>18916</v>
      </c>
      <c r="I300" s="7">
        <v>-1.0</v>
      </c>
      <c r="J300" s="7" t="s">
        <v>16442</v>
      </c>
      <c r="K300" s="7">
        <v>123310.0</v>
      </c>
      <c r="L300" s="7" t="s">
        <v>22093</v>
      </c>
      <c r="M300" s="7" t="s">
        <v>22095</v>
      </c>
      <c r="N300" s="7" t="s">
        <v>22097</v>
      </c>
      <c r="O300" s="7" t="s">
        <v>22098</v>
      </c>
      <c r="P300" s="7">
        <v>1158.0</v>
      </c>
      <c r="Q300" s="7" t="s">
        <v>16529</v>
      </c>
      <c r="R300" s="7" t="s">
        <v>16531</v>
      </c>
      <c r="S300" s="7" t="s">
        <v>16533</v>
      </c>
    </row>
    <row r="301" ht="90.0" customHeight="1">
      <c r="A301" s="7">
        <v>1159.0</v>
      </c>
      <c r="B301" s="7" t="s">
        <v>22108</v>
      </c>
      <c r="C301" s="7" t="s">
        <v>22110</v>
      </c>
      <c r="D301" s="7" t="s">
        <v>22113</v>
      </c>
      <c r="E301" s="7">
        <v>15.0</v>
      </c>
      <c r="F301" s="7">
        <v>4.3593054E7</v>
      </c>
      <c r="G301" s="7">
        <v>4.3604901E7</v>
      </c>
      <c r="H301" s="7" t="s">
        <v>22117</v>
      </c>
      <c r="I301" s="7">
        <v>1.0</v>
      </c>
      <c r="J301" s="7" t="s">
        <v>16442</v>
      </c>
      <c r="K301" s="7">
        <v>613415.0</v>
      </c>
      <c r="L301" s="7" t="s">
        <v>22122</v>
      </c>
      <c r="M301" s="7"/>
      <c r="N301" s="7"/>
      <c r="O301" s="7" t="s">
        <v>22126</v>
      </c>
      <c r="P301" s="7">
        <v>1159.0</v>
      </c>
      <c r="Q301" s="7" t="s">
        <v>22128</v>
      </c>
      <c r="R301" s="7" t="s">
        <v>22131</v>
      </c>
      <c r="S301" s="7" t="s">
        <v>22135</v>
      </c>
    </row>
    <row r="302" ht="75.0" customHeight="1">
      <c r="A302" s="7">
        <v>1160.0</v>
      </c>
      <c r="B302" s="7" t="s">
        <v>22138</v>
      </c>
      <c r="C302" s="7" t="s">
        <v>22142</v>
      </c>
      <c r="D302" s="7" t="s">
        <v>22146</v>
      </c>
      <c r="E302" s="7">
        <v>5.0</v>
      </c>
      <c r="F302" s="7">
        <v>8.1233285E7</v>
      </c>
      <c r="G302" s="7">
        <v>8.1266397E7</v>
      </c>
      <c r="H302" s="7" t="s">
        <v>19223</v>
      </c>
      <c r="I302" s="7">
        <v>1.0</v>
      </c>
      <c r="J302" s="7" t="s">
        <v>16442</v>
      </c>
      <c r="K302" s="7">
        <v>123295.0</v>
      </c>
      <c r="L302" s="7" t="s">
        <v>22154</v>
      </c>
      <c r="M302" s="7" t="s">
        <v>22156</v>
      </c>
      <c r="N302" s="7" t="s">
        <v>22158</v>
      </c>
      <c r="O302" s="7" t="s">
        <v>22160</v>
      </c>
      <c r="P302" s="7">
        <v>1160.0</v>
      </c>
      <c r="Q302" s="7" t="s">
        <v>19454</v>
      </c>
      <c r="R302" s="7" t="s">
        <v>19455</v>
      </c>
      <c r="S302" s="7" t="s">
        <v>19457</v>
      </c>
    </row>
    <row r="303" ht="90.0" customHeight="1">
      <c r="A303" s="7">
        <v>1178.0</v>
      </c>
      <c r="B303" s="7" t="s">
        <v>22168</v>
      </c>
      <c r="C303" s="7" t="s">
        <v>22171</v>
      </c>
      <c r="D303" s="7" t="s">
        <v>22173</v>
      </c>
      <c r="E303" s="7">
        <v>19.0</v>
      </c>
      <c r="F303" s="7">
        <v>3.973125E7</v>
      </c>
      <c r="G303" s="7">
        <v>3.9738028E7</v>
      </c>
      <c r="H303" s="7" t="s">
        <v>16781</v>
      </c>
      <c r="I303" s="7">
        <v>-1.0</v>
      </c>
      <c r="J303" s="7" t="s">
        <v>16442</v>
      </c>
      <c r="K303" s="7">
        <v>153310.0</v>
      </c>
      <c r="L303" s="7" t="s">
        <v>22180</v>
      </c>
      <c r="M303" s="7" t="s">
        <v>22182</v>
      </c>
      <c r="N303" s="7" t="s">
        <v>22184</v>
      </c>
      <c r="O303" s="7" t="s">
        <v>22186</v>
      </c>
      <c r="P303" s="7">
        <v>1178.0</v>
      </c>
      <c r="Q303" s="7" t="s">
        <v>17312</v>
      </c>
      <c r="R303" s="7" t="s">
        <v>17314</v>
      </c>
      <c r="S303" s="7" t="s">
        <v>17318</v>
      </c>
    </row>
    <row r="304" ht="90.0" customHeight="1">
      <c r="A304" s="7">
        <v>1195.0</v>
      </c>
      <c r="B304" s="7" t="s">
        <v>22200</v>
      </c>
      <c r="C304" s="7" t="s">
        <v>22202</v>
      </c>
      <c r="D304" s="7" t="s">
        <v>22206</v>
      </c>
      <c r="E304" s="7">
        <v>2.0</v>
      </c>
      <c r="F304" s="7">
        <v>2.00853009E8</v>
      </c>
      <c r="G304" s="7">
        <v>2.00864744E8</v>
      </c>
      <c r="H304" s="7" t="s">
        <v>18812</v>
      </c>
      <c r="I304" s="7">
        <v>-1.0</v>
      </c>
      <c r="J304" s="7" t="s">
        <v>16442</v>
      </c>
      <c r="K304" s="7">
        <v>601951.0</v>
      </c>
      <c r="L304" s="7" t="s">
        <v>22213</v>
      </c>
      <c r="M304" s="7" t="s">
        <v>22216</v>
      </c>
      <c r="N304" s="7" t="s">
        <v>22218</v>
      </c>
      <c r="O304" s="7" t="s">
        <v>22220</v>
      </c>
      <c r="P304" s="7">
        <v>1195.0</v>
      </c>
      <c r="Q304" s="7" t="s">
        <v>22223</v>
      </c>
      <c r="R304" s="7" t="s">
        <v>22225</v>
      </c>
      <c r="S304" s="7" t="s">
        <v>22229</v>
      </c>
    </row>
    <row r="305" ht="45.0" customHeight="1">
      <c r="A305" s="7">
        <v>1196.0</v>
      </c>
      <c r="B305" s="7" t="s">
        <v>22235</v>
      </c>
      <c r="C305" s="7" t="s">
        <v>22237</v>
      </c>
      <c r="D305" s="7" t="s">
        <v>22240</v>
      </c>
      <c r="E305" s="7">
        <v>1.0</v>
      </c>
      <c r="F305" s="7">
        <v>1.55262868E8</v>
      </c>
      <c r="G305" s="7">
        <v>1.55278491E8</v>
      </c>
      <c r="H305" s="7" t="s">
        <v>22245</v>
      </c>
      <c r="I305" s="7">
        <v>-1.0</v>
      </c>
      <c r="J305" s="7" t="s">
        <v>16442</v>
      </c>
      <c r="K305" s="7">
        <v>602989.0</v>
      </c>
      <c r="L305" s="7" t="s">
        <v>22249</v>
      </c>
      <c r="M305" s="7" t="s">
        <v>22252</v>
      </c>
      <c r="N305" s="7" t="s">
        <v>22254</v>
      </c>
      <c r="O305" s="7" t="s">
        <v>22256</v>
      </c>
      <c r="P305" s="7">
        <v>1196.0</v>
      </c>
      <c r="Q305" s="7" t="s">
        <v>22260</v>
      </c>
      <c r="R305" s="7" t="s">
        <v>22263</v>
      </c>
      <c r="S305" s="7" t="s">
        <v>22267</v>
      </c>
    </row>
    <row r="306" ht="90.0" customHeight="1">
      <c r="A306" s="7">
        <v>1198.0</v>
      </c>
      <c r="B306" s="7" t="s">
        <v>22270</v>
      </c>
      <c r="C306" s="7" t="s">
        <v>22272</v>
      </c>
      <c r="D306" s="7" t="s">
        <v>22275</v>
      </c>
      <c r="E306" s="7">
        <v>15.0</v>
      </c>
      <c r="F306" s="7">
        <v>7.45985E7</v>
      </c>
      <c r="G306" s="7">
        <v>7.4645414E7</v>
      </c>
      <c r="H306" s="7" t="s">
        <v>16869</v>
      </c>
      <c r="I306" s="7">
        <v>1.0</v>
      </c>
      <c r="J306" s="7" t="s">
        <v>16442</v>
      </c>
      <c r="K306" s="7">
        <v>602990.0</v>
      </c>
      <c r="L306" s="7" t="s">
        <v>22282</v>
      </c>
      <c r="M306" s="7" t="s">
        <v>22285</v>
      </c>
      <c r="N306" s="7" t="s">
        <v>22288</v>
      </c>
      <c r="O306" s="7" t="s">
        <v>22290</v>
      </c>
      <c r="P306" s="7">
        <v>1198.0</v>
      </c>
      <c r="Q306" s="7" t="s">
        <v>22223</v>
      </c>
      <c r="R306" s="7" t="s">
        <v>22225</v>
      </c>
      <c r="S306" s="7" t="s">
        <v>22229</v>
      </c>
    </row>
    <row r="307" ht="90.0" customHeight="1">
      <c r="A307" s="7">
        <v>1200.0</v>
      </c>
      <c r="B307" s="7" t="s">
        <v>22299</v>
      </c>
      <c r="C307" s="7" t="s">
        <v>22301</v>
      </c>
      <c r="D307" s="7" t="s">
        <v>22305</v>
      </c>
      <c r="E307" s="7">
        <v>11.0</v>
      </c>
      <c r="F307" s="7">
        <v>6612763.0</v>
      </c>
      <c r="G307" s="7">
        <v>6619461.0</v>
      </c>
      <c r="H307" s="7" t="s">
        <v>18559</v>
      </c>
      <c r="I307" s="7">
        <v>-1.0</v>
      </c>
      <c r="J307" s="7" t="s">
        <v>16442</v>
      </c>
      <c r="K307" s="7">
        <v>607998.0</v>
      </c>
      <c r="L307" s="7" t="s">
        <v>22314</v>
      </c>
      <c r="M307" s="7" t="s">
        <v>22317</v>
      </c>
      <c r="N307" s="7" t="s">
        <v>22319</v>
      </c>
      <c r="O307" s="7" t="s">
        <v>22320</v>
      </c>
      <c r="P307" s="7">
        <v>1200.0</v>
      </c>
      <c r="Q307" s="7" t="s">
        <v>16529</v>
      </c>
      <c r="R307" s="7" t="s">
        <v>16531</v>
      </c>
      <c r="S307" s="7" t="s">
        <v>16533</v>
      </c>
    </row>
    <row r="308" ht="75.0" customHeight="1">
      <c r="A308" s="7">
        <v>1208.0</v>
      </c>
      <c r="B308" s="7" t="s">
        <v>22332</v>
      </c>
      <c r="C308" s="7" t="s">
        <v>22334</v>
      </c>
      <c r="D308" s="7" t="s">
        <v>22337</v>
      </c>
      <c r="E308" s="7">
        <v>6.0</v>
      </c>
      <c r="F308" s="7">
        <v>3.5794982E7</v>
      </c>
      <c r="G308" s="7">
        <v>3.5797344E7</v>
      </c>
      <c r="H308" s="7" t="s">
        <v>18576</v>
      </c>
      <c r="I308" s="7">
        <v>-1.0</v>
      </c>
      <c r="J308" s="7" t="s">
        <v>16442</v>
      </c>
      <c r="K308" s="7">
        <v>120105.0</v>
      </c>
      <c r="L308" s="7" t="s">
        <v>22343</v>
      </c>
      <c r="M308" s="7" t="s">
        <v>22346</v>
      </c>
      <c r="N308" s="7" t="s">
        <v>22348</v>
      </c>
      <c r="O308" s="7" t="s">
        <v>22350</v>
      </c>
      <c r="P308" s="7">
        <v>1208.0</v>
      </c>
      <c r="Q308" s="7" t="s">
        <v>22353</v>
      </c>
      <c r="R308" s="7" t="s">
        <v>22354</v>
      </c>
      <c r="S308" s="7" t="s">
        <v>22359</v>
      </c>
    </row>
    <row r="309" ht="90.0" customHeight="1">
      <c r="A309" s="7">
        <v>1215.0</v>
      </c>
      <c r="B309" s="7" t="s">
        <v>22363</v>
      </c>
      <c r="C309" s="7" t="s">
        <v>22367</v>
      </c>
      <c r="D309" s="7" t="s">
        <v>22370</v>
      </c>
      <c r="E309" s="7">
        <v>14.0</v>
      </c>
      <c r="F309" s="7">
        <v>2.4505353E7</v>
      </c>
      <c r="G309" s="7">
        <v>2.4508265E7</v>
      </c>
      <c r="H309" s="7" t="s">
        <v>16642</v>
      </c>
      <c r="I309" s="7">
        <v>-1.0</v>
      </c>
      <c r="J309" s="7" t="s">
        <v>16442</v>
      </c>
      <c r="K309" s="7">
        <v>118938.0</v>
      </c>
      <c r="L309" s="7" t="s">
        <v>22379</v>
      </c>
      <c r="M309" s="7" t="s">
        <v>22380</v>
      </c>
      <c r="N309" s="7" t="s">
        <v>22383</v>
      </c>
      <c r="O309" s="7" t="s">
        <v>22385</v>
      </c>
      <c r="P309" s="7">
        <v>1215.0</v>
      </c>
      <c r="Q309" s="7" t="s">
        <v>16529</v>
      </c>
      <c r="R309" s="7" t="s">
        <v>16531</v>
      </c>
      <c r="S309" s="7" t="s">
        <v>16533</v>
      </c>
    </row>
    <row r="310" ht="120.0" customHeight="1">
      <c r="A310" s="7">
        <v>1244.0</v>
      </c>
      <c r="B310" s="7" t="s">
        <v>22396</v>
      </c>
      <c r="C310" s="7" t="s">
        <v>22400</v>
      </c>
      <c r="D310" s="7" t="s">
        <v>22403</v>
      </c>
      <c r="E310" s="7">
        <v>10.0</v>
      </c>
      <c r="F310" s="7">
        <v>9.9782732E7</v>
      </c>
      <c r="G310" s="7">
        <v>9.9852192E7</v>
      </c>
      <c r="H310" s="7" t="s">
        <v>19566</v>
      </c>
      <c r="I310" s="7">
        <v>1.0</v>
      </c>
      <c r="J310" s="7" t="s">
        <v>16442</v>
      </c>
      <c r="K310" s="7">
        <v>601107.0</v>
      </c>
      <c r="L310" s="7" t="s">
        <v>22413</v>
      </c>
      <c r="M310" s="7" t="s">
        <v>22416</v>
      </c>
      <c r="N310" s="7" t="s">
        <v>22418</v>
      </c>
      <c r="O310" s="7" t="s">
        <v>22419</v>
      </c>
      <c r="P310" s="7">
        <v>1244.0</v>
      </c>
      <c r="Q310" s="7" t="s">
        <v>17312</v>
      </c>
      <c r="R310" s="7" t="s">
        <v>17314</v>
      </c>
      <c r="S310" s="7" t="s">
        <v>17318</v>
      </c>
    </row>
    <row r="311" ht="60.0" customHeight="1">
      <c r="A311" s="7">
        <v>1263.0</v>
      </c>
      <c r="B311" s="7" t="s">
        <v>22433</v>
      </c>
      <c r="C311" s="7" t="s">
        <v>22438</v>
      </c>
      <c r="D311" s="7" t="s">
        <v>22442</v>
      </c>
      <c r="E311" s="7">
        <v>1.0</v>
      </c>
      <c r="F311" s="7">
        <v>4.4800225E7</v>
      </c>
      <c r="G311" s="7">
        <v>4.480599E7</v>
      </c>
      <c r="H311" s="7" t="s">
        <v>20079</v>
      </c>
      <c r="I311" s="7">
        <v>1.0</v>
      </c>
      <c r="J311" s="7" t="s">
        <v>16442</v>
      </c>
      <c r="K311" s="7">
        <v>602913.0</v>
      </c>
      <c r="L311" s="7" t="s">
        <v>22454</v>
      </c>
      <c r="M311" s="7" t="s">
        <v>22457</v>
      </c>
      <c r="N311" s="7" t="s">
        <v>22459</v>
      </c>
      <c r="O311" s="7" t="s">
        <v>22460</v>
      </c>
      <c r="P311" s="7">
        <v>1263.0</v>
      </c>
      <c r="Q311" s="7" t="s">
        <v>22462</v>
      </c>
      <c r="R311" s="7" t="s">
        <v>22464</v>
      </c>
      <c r="S311" s="7" t="s">
        <v>22469</v>
      </c>
    </row>
    <row r="312" ht="105.0" customHeight="1">
      <c r="A312" s="7">
        <v>1267.0</v>
      </c>
      <c r="B312" s="7" t="s">
        <v>22474</v>
      </c>
      <c r="C312" s="7" t="s">
        <v>22476</v>
      </c>
      <c r="D312" s="7" t="s">
        <v>22480</v>
      </c>
      <c r="E312" s="7">
        <v>17.0</v>
      </c>
      <c r="F312" s="7">
        <v>4.1966741E7</v>
      </c>
      <c r="G312" s="7">
        <v>4.1977731E7</v>
      </c>
      <c r="H312" s="7" t="s">
        <v>16753</v>
      </c>
      <c r="I312" s="7">
        <v>1.0</v>
      </c>
      <c r="J312" s="7" t="s">
        <v>16442</v>
      </c>
      <c r="K312" s="7">
        <v>123830.0</v>
      </c>
      <c r="L312" s="7" t="s">
        <v>22489</v>
      </c>
      <c r="M312" s="7" t="s">
        <v>22491</v>
      </c>
      <c r="N312" s="7" t="s">
        <v>22493</v>
      </c>
      <c r="O312" s="7" t="s">
        <v>22494</v>
      </c>
      <c r="P312" s="7">
        <v>1267.0</v>
      </c>
      <c r="Q312" s="7" t="s">
        <v>22497</v>
      </c>
      <c r="R312" s="7" t="s">
        <v>22499</v>
      </c>
      <c r="S312" s="7" t="s">
        <v>22504</v>
      </c>
    </row>
    <row r="313" ht="90.0" customHeight="1">
      <c r="A313" s="7">
        <v>1312.0</v>
      </c>
      <c r="B313" s="7" t="s">
        <v>22506</v>
      </c>
      <c r="C313" s="7" t="s">
        <v>22507</v>
      </c>
      <c r="D313" s="7" t="s">
        <v>22510</v>
      </c>
      <c r="E313" s="7">
        <v>22.0</v>
      </c>
      <c r="F313" s="7">
        <v>1.9941607E7</v>
      </c>
      <c r="G313" s="7">
        <v>1.9969975E7</v>
      </c>
      <c r="H313" s="7" t="s">
        <v>18297</v>
      </c>
      <c r="I313" s="7">
        <v>1.0</v>
      </c>
      <c r="J313" s="7" t="s">
        <v>16442</v>
      </c>
      <c r="K313" s="7">
        <v>116790.0</v>
      </c>
      <c r="L313" s="7" t="s">
        <v>22517</v>
      </c>
      <c r="M313" s="7" t="s">
        <v>22519</v>
      </c>
      <c r="N313" s="7" t="s">
        <v>22521</v>
      </c>
      <c r="O313" s="7" t="s">
        <v>22522</v>
      </c>
      <c r="P313" s="7">
        <v>1312.0</v>
      </c>
      <c r="Q313" s="7" t="s">
        <v>22526</v>
      </c>
      <c r="R313" s="7" t="s">
        <v>22529</v>
      </c>
      <c r="S313" s="7" t="s">
        <v>22531</v>
      </c>
    </row>
    <row r="314" ht="180.0" customHeight="1">
      <c r="A314" s="7">
        <v>1314.0</v>
      </c>
      <c r="B314" s="7" t="s">
        <v>22532</v>
      </c>
      <c r="C314" s="7" t="s">
        <v>22535</v>
      </c>
      <c r="D314" s="7" t="s">
        <v>22538</v>
      </c>
      <c r="E314" s="7">
        <v>1.0</v>
      </c>
      <c r="F314" s="7">
        <v>1.60289273E8</v>
      </c>
      <c r="G314" s="7">
        <v>1.603434E8</v>
      </c>
      <c r="H314" s="7" t="s">
        <v>19185</v>
      </c>
      <c r="I314" s="7">
        <v>-1.0</v>
      </c>
      <c r="J314" s="7" t="s">
        <v>16442</v>
      </c>
      <c r="K314" s="7">
        <v>601924.0</v>
      </c>
      <c r="L314" s="7" t="s">
        <v>22553</v>
      </c>
      <c r="M314" s="7" t="s">
        <v>22556</v>
      </c>
      <c r="N314" s="7" t="s">
        <v>22560</v>
      </c>
      <c r="O314" s="7" t="s">
        <v>22561</v>
      </c>
      <c r="P314" s="7">
        <v>1314.0</v>
      </c>
      <c r="Q314" s="7" t="s">
        <v>22565</v>
      </c>
      <c r="R314" s="7" t="s">
        <v>22567</v>
      </c>
      <c r="S314" s="7" t="s">
        <v>22572</v>
      </c>
    </row>
    <row r="315" ht="75.0" customHeight="1">
      <c r="A315" s="7">
        <v>1315.0</v>
      </c>
      <c r="B315" s="7" t="s">
        <v>22578</v>
      </c>
      <c r="C315" s="7" t="s">
        <v>22581</v>
      </c>
      <c r="D315" s="7" t="s">
        <v>22584</v>
      </c>
      <c r="E315" s="7">
        <v>11.0</v>
      </c>
      <c r="F315" s="7">
        <v>1.444344E7</v>
      </c>
      <c r="G315" s="7">
        <v>1.4500027E7</v>
      </c>
      <c r="H315" s="7" t="s">
        <v>22588</v>
      </c>
      <c r="I315" s="7">
        <v>-1.0</v>
      </c>
      <c r="J315" s="7" t="s">
        <v>16442</v>
      </c>
      <c r="K315" s="7">
        <v>600959.0</v>
      </c>
      <c r="L315" s="7" t="s">
        <v>22593</v>
      </c>
      <c r="M315" s="7" t="s">
        <v>22594</v>
      </c>
      <c r="N315" s="7" t="s">
        <v>22596</v>
      </c>
      <c r="O315" s="7" t="s">
        <v>22598</v>
      </c>
      <c r="P315" s="7">
        <v>1315.0</v>
      </c>
      <c r="Q315" s="7" t="s">
        <v>18905</v>
      </c>
      <c r="R315" s="7" t="s">
        <v>18906</v>
      </c>
      <c r="S315" s="7" t="s">
        <v>18908</v>
      </c>
    </row>
    <row r="316" ht="60.0" customHeight="1">
      <c r="A316" s="7">
        <v>1317.0</v>
      </c>
      <c r="B316" s="7" t="s">
        <v>22606</v>
      </c>
      <c r="C316" s="7" t="s">
        <v>22608</v>
      </c>
      <c r="D316" s="7" t="s">
        <v>22612</v>
      </c>
      <c r="E316" s="7">
        <v>9.0</v>
      </c>
      <c r="F316" s="7">
        <v>1.13221562E8</v>
      </c>
      <c r="G316" s="7">
        <v>1.13264492E8</v>
      </c>
      <c r="H316" s="7" t="s">
        <v>17827</v>
      </c>
      <c r="I316" s="7">
        <v>1.0</v>
      </c>
      <c r="J316" s="7" t="s">
        <v>16442</v>
      </c>
      <c r="K316" s="7">
        <v>603085.0</v>
      </c>
      <c r="L316" s="7" t="s">
        <v>22624</v>
      </c>
      <c r="M316" s="7" t="s">
        <v>22627</v>
      </c>
      <c r="N316" s="7" t="s">
        <v>22628</v>
      </c>
      <c r="O316" s="7" t="s">
        <v>22631</v>
      </c>
      <c r="P316" s="7">
        <v>1317.0</v>
      </c>
      <c r="Q316" s="7" t="s">
        <v>22633</v>
      </c>
      <c r="R316" s="7" t="s">
        <v>22635</v>
      </c>
      <c r="S316" s="7" t="s">
        <v>22638</v>
      </c>
    </row>
    <row r="317" ht="105.0" customHeight="1">
      <c r="A317" s="7">
        <v>1326.0</v>
      </c>
      <c r="B317" s="7" t="s">
        <v>22642</v>
      </c>
      <c r="C317" s="7" t="s">
        <v>22644</v>
      </c>
      <c r="D317" s="7" t="s">
        <v>22647</v>
      </c>
      <c r="E317" s="7">
        <v>10.0</v>
      </c>
      <c r="F317" s="7">
        <v>3.0433937E7</v>
      </c>
      <c r="G317" s="7">
        <v>3.0461833E7</v>
      </c>
      <c r="H317" s="7" t="s">
        <v>22651</v>
      </c>
      <c r="I317" s="7">
        <v>1.0</v>
      </c>
      <c r="J317" s="7" t="s">
        <v>16442</v>
      </c>
      <c r="K317" s="7">
        <v>191195.0</v>
      </c>
      <c r="L317" s="7" t="s">
        <v>22657</v>
      </c>
      <c r="M317" s="7" t="s">
        <v>22660</v>
      </c>
      <c r="N317" s="7" t="s">
        <v>22662</v>
      </c>
      <c r="O317" s="7" t="s">
        <v>22665</v>
      </c>
      <c r="P317" s="7">
        <v>1326.0</v>
      </c>
      <c r="Q317" s="7" t="s">
        <v>22668</v>
      </c>
      <c r="R317" s="7" t="s">
        <v>22670</v>
      </c>
      <c r="S317" s="7" t="s">
        <v>22674</v>
      </c>
    </row>
    <row r="318" ht="75.0" customHeight="1">
      <c r="A318" s="7">
        <v>1327.0</v>
      </c>
      <c r="B318" s="7" t="s">
        <v>22678</v>
      </c>
      <c r="C318" s="7" t="s">
        <v>22679</v>
      </c>
      <c r="D318" s="7" t="s">
        <v>22682</v>
      </c>
      <c r="E318" s="7">
        <v>16.0</v>
      </c>
      <c r="F318" s="7">
        <v>8.5798633E7</v>
      </c>
      <c r="G318" s="7">
        <v>8.5807044E7</v>
      </c>
      <c r="H318" s="7" t="s">
        <v>16869</v>
      </c>
      <c r="I318" s="7">
        <v>1.0</v>
      </c>
      <c r="J318" s="7" t="s">
        <v>16442</v>
      </c>
      <c r="K318" s="7">
        <v>123864.0</v>
      </c>
      <c r="L318" s="7" t="s">
        <v>22685</v>
      </c>
      <c r="M318" s="7"/>
      <c r="N318" s="7" t="s">
        <v>22686</v>
      </c>
      <c r="O318" s="7" t="s">
        <v>22688</v>
      </c>
      <c r="P318" s="7">
        <v>1327.0</v>
      </c>
      <c r="Q318" s="7"/>
      <c r="R318" s="7"/>
      <c r="S318" s="7"/>
    </row>
    <row r="319" ht="135.0" customHeight="1">
      <c r="A319" s="7">
        <v>1329.0</v>
      </c>
      <c r="B319" s="7" t="s">
        <v>22693</v>
      </c>
      <c r="C319" s="7" t="s">
        <v>22694</v>
      </c>
      <c r="D319" s="7" t="s">
        <v>22695</v>
      </c>
      <c r="E319" s="7">
        <v>2.0</v>
      </c>
      <c r="F319" s="7">
        <v>9.764604E7</v>
      </c>
      <c r="G319" s="7">
        <v>9.7648383E7</v>
      </c>
      <c r="H319" s="7" t="s">
        <v>18190</v>
      </c>
      <c r="I319" s="7">
        <v>1.0</v>
      </c>
      <c r="J319" s="7" t="s">
        <v>16442</v>
      </c>
      <c r="K319" s="7">
        <v>123866.0</v>
      </c>
      <c r="L319" s="7" t="s">
        <v>22697</v>
      </c>
      <c r="M319" s="7" t="s">
        <v>22699</v>
      </c>
      <c r="N319" s="7" t="s">
        <v>22701</v>
      </c>
      <c r="O319" s="7" t="s">
        <v>22704</v>
      </c>
      <c r="P319" s="7">
        <v>1329.0</v>
      </c>
      <c r="Q319" s="7" t="s">
        <v>16646</v>
      </c>
      <c r="R319" s="7" t="s">
        <v>16647</v>
      </c>
      <c r="S319" s="7" t="s">
        <v>16648</v>
      </c>
    </row>
    <row r="320" ht="90.0" customHeight="1">
      <c r="A320" s="7">
        <v>1337.0</v>
      </c>
      <c r="B320" s="7" t="s">
        <v>22714</v>
      </c>
      <c r="C320" s="7" t="s">
        <v>22716</v>
      </c>
      <c r="D320" s="7" t="s">
        <v>22719</v>
      </c>
      <c r="E320" s="7">
        <v>12.0</v>
      </c>
      <c r="F320" s="7">
        <v>1.2043809E8</v>
      </c>
      <c r="G320" s="7">
        <v>1.20440742E8</v>
      </c>
      <c r="H320" s="7" t="s">
        <v>16685</v>
      </c>
      <c r="I320" s="7">
        <v>1.0</v>
      </c>
      <c r="J320" s="7" t="s">
        <v>16442</v>
      </c>
      <c r="K320" s="7">
        <v>602072.0</v>
      </c>
      <c r="L320" s="7" t="s">
        <v>22727</v>
      </c>
      <c r="M320" s="7" t="s">
        <v>22729</v>
      </c>
      <c r="N320" s="7"/>
      <c r="O320" s="7" t="s">
        <v>22732</v>
      </c>
      <c r="P320" s="7">
        <v>1337.0</v>
      </c>
      <c r="Q320" s="7" t="s">
        <v>16529</v>
      </c>
      <c r="R320" s="7" t="s">
        <v>16531</v>
      </c>
      <c r="S320" s="7" t="s">
        <v>16533</v>
      </c>
    </row>
    <row r="321" ht="90.0" customHeight="1">
      <c r="A321" s="7">
        <v>1339.0</v>
      </c>
      <c r="B321" s="7" t="s">
        <v>22742</v>
      </c>
      <c r="C321" s="7" t="s">
        <v>22743</v>
      </c>
      <c r="D321" s="7" t="s">
        <v>22745</v>
      </c>
      <c r="E321" s="7">
        <v>16.0</v>
      </c>
      <c r="F321" s="7">
        <v>3.1427731E7</v>
      </c>
      <c r="G321" s="7">
        <v>3.1428428E7</v>
      </c>
      <c r="H321" s="7" t="s">
        <v>16813</v>
      </c>
      <c r="I321" s="7">
        <v>-1.0</v>
      </c>
      <c r="J321" s="7" t="s">
        <v>16442</v>
      </c>
      <c r="K321" s="7">
        <v>602009.0</v>
      </c>
      <c r="L321" s="7" t="s">
        <v>22753</v>
      </c>
      <c r="M321" s="7" t="s">
        <v>22755</v>
      </c>
      <c r="N321" s="7"/>
      <c r="O321" s="7" t="s">
        <v>22757</v>
      </c>
      <c r="P321" s="7">
        <v>1339.0</v>
      </c>
      <c r="Q321" s="7" t="s">
        <v>22761</v>
      </c>
      <c r="R321" s="7" t="s">
        <v>22765</v>
      </c>
      <c r="S321" s="7" t="s">
        <v>22766</v>
      </c>
    </row>
    <row r="322" ht="90.0" customHeight="1">
      <c r="A322" s="7">
        <v>1340.0</v>
      </c>
      <c r="B322" s="7" t="s">
        <v>22768</v>
      </c>
      <c r="C322" s="7" t="s">
        <v>22770</v>
      </c>
      <c r="D322" s="7" t="s">
        <v>22771</v>
      </c>
      <c r="E322" s="7">
        <v>19.0</v>
      </c>
      <c r="F322" s="7">
        <v>3.5648223E7</v>
      </c>
      <c r="G322" s="7">
        <v>3.5658861E7</v>
      </c>
      <c r="H322" s="7" t="s">
        <v>17051</v>
      </c>
      <c r="I322" s="7">
        <v>1.0</v>
      </c>
      <c r="J322" s="7" t="s">
        <v>16442</v>
      </c>
      <c r="K322" s="7">
        <v>124089.0</v>
      </c>
      <c r="L322" s="7" t="s">
        <v>22775</v>
      </c>
      <c r="M322" s="7" t="s">
        <v>22776</v>
      </c>
      <c r="N322" s="7" t="s">
        <v>22777</v>
      </c>
      <c r="O322" s="7" t="s">
        <v>22778</v>
      </c>
      <c r="P322" s="7">
        <v>1340.0</v>
      </c>
      <c r="Q322" s="7" t="s">
        <v>16529</v>
      </c>
      <c r="R322" s="7" t="s">
        <v>16531</v>
      </c>
      <c r="S322" s="7" t="s">
        <v>16533</v>
      </c>
    </row>
    <row r="323" ht="90.0" customHeight="1">
      <c r="A323" s="7">
        <v>1345.0</v>
      </c>
      <c r="B323" s="7" t="s">
        <v>22781</v>
      </c>
      <c r="C323" s="7" t="s">
        <v>22782</v>
      </c>
      <c r="D323" s="7" t="s">
        <v>22784</v>
      </c>
      <c r="E323" s="7">
        <v>8.0</v>
      </c>
      <c r="F323" s="7">
        <v>9.98732E7</v>
      </c>
      <c r="G323" s="7">
        <v>9.9894062E7</v>
      </c>
      <c r="H323" s="7" t="s">
        <v>17403</v>
      </c>
      <c r="I323" s="7">
        <v>-1.0</v>
      </c>
      <c r="J323" s="7" t="s">
        <v>16442</v>
      </c>
      <c r="K323" s="7">
        <v>124090.0</v>
      </c>
      <c r="L323" s="7" t="s">
        <v>22787</v>
      </c>
      <c r="M323" s="7" t="s">
        <v>22789</v>
      </c>
      <c r="N323" s="7" t="s">
        <v>22791</v>
      </c>
      <c r="O323" s="7" t="s">
        <v>22793</v>
      </c>
      <c r="P323" s="7">
        <v>1345.0</v>
      </c>
      <c r="Q323" s="7" t="s">
        <v>16529</v>
      </c>
      <c r="R323" s="7" t="s">
        <v>16531</v>
      </c>
      <c r="S323" s="7" t="s">
        <v>16533</v>
      </c>
    </row>
    <row r="324" ht="75.0" customHeight="1">
      <c r="A324" s="7">
        <v>1346.0</v>
      </c>
      <c r="B324" s="7" t="s">
        <v>22799</v>
      </c>
      <c r="C324" s="7" t="s">
        <v>22801</v>
      </c>
      <c r="D324" s="7" t="s">
        <v>22803</v>
      </c>
      <c r="E324" s="7">
        <v>19.0</v>
      </c>
      <c r="F324" s="7">
        <v>3.6150922E7</v>
      </c>
      <c r="G324" s="7">
        <v>3.6152869E7</v>
      </c>
      <c r="H324" s="7" t="s">
        <v>17051</v>
      </c>
      <c r="I324" s="7">
        <v>-1.0</v>
      </c>
      <c r="J324" s="7" t="s">
        <v>16442</v>
      </c>
      <c r="K324" s="7">
        <v>123995.0</v>
      </c>
      <c r="L324" s="7" t="s">
        <v>22809</v>
      </c>
      <c r="M324" s="7"/>
      <c r="N324" s="7"/>
      <c r="O324" s="7"/>
      <c r="P324" s="7">
        <v>1346.0</v>
      </c>
      <c r="Q324" s="7" t="s">
        <v>22811</v>
      </c>
      <c r="R324" s="7" t="s">
        <v>22813</v>
      </c>
      <c r="S324" s="7" t="s">
        <v>22815</v>
      </c>
    </row>
    <row r="325" ht="90.0" customHeight="1">
      <c r="A325" s="7">
        <v>1347.0</v>
      </c>
      <c r="B325" s="7" t="s">
        <v>22816</v>
      </c>
      <c r="C325" s="7" t="s">
        <v>22817</v>
      </c>
      <c r="D325" s="7" t="s">
        <v>22819</v>
      </c>
      <c r="E325" s="7">
        <v>6.0</v>
      </c>
      <c r="F325" s="7">
        <v>7.5237675E7</v>
      </c>
      <c r="G325" s="7">
        <v>7.5250323E7</v>
      </c>
      <c r="H325" s="7" t="s">
        <v>19223</v>
      </c>
      <c r="I325" s="7">
        <v>-1.0</v>
      </c>
      <c r="J325" s="7" t="s">
        <v>16442</v>
      </c>
      <c r="K325" s="7">
        <v>123996.0</v>
      </c>
      <c r="L325" s="7" t="s">
        <v>22820</v>
      </c>
      <c r="M325" s="7" t="s">
        <v>22822</v>
      </c>
      <c r="N325" s="7"/>
      <c r="O325" s="7" t="s">
        <v>22824</v>
      </c>
      <c r="P325" s="7">
        <v>1347.0</v>
      </c>
      <c r="Q325" s="7" t="s">
        <v>22811</v>
      </c>
      <c r="R325" s="7" t="s">
        <v>22813</v>
      </c>
      <c r="S325" s="7" t="s">
        <v>22815</v>
      </c>
    </row>
    <row r="326" ht="90.0" customHeight="1">
      <c r="A326" s="7">
        <v>1349.0</v>
      </c>
      <c r="B326" s="7" t="s">
        <v>22826</v>
      </c>
      <c r="C326" s="7" t="s">
        <v>22828</v>
      </c>
      <c r="D326" s="7" t="s">
        <v>22830</v>
      </c>
      <c r="E326" s="7" t="s">
        <v>433</v>
      </c>
      <c r="F326" s="7">
        <v>7.7899438E7</v>
      </c>
      <c r="G326" s="7">
        <v>7.7907373E7</v>
      </c>
      <c r="H326" s="7" t="s">
        <v>17144</v>
      </c>
      <c r="I326" s="7">
        <v>1.0</v>
      </c>
      <c r="J326" s="7" t="s">
        <v>16442</v>
      </c>
      <c r="K326" s="7">
        <v>300885.0</v>
      </c>
      <c r="L326" s="7" t="s">
        <v>22836</v>
      </c>
      <c r="M326" s="7" t="s">
        <v>22838</v>
      </c>
      <c r="N326" s="7" t="s">
        <v>22840</v>
      </c>
      <c r="O326" s="7" t="s">
        <v>22841</v>
      </c>
      <c r="P326" s="7">
        <v>1349.0</v>
      </c>
      <c r="Q326" s="7" t="s">
        <v>16529</v>
      </c>
      <c r="R326" s="7" t="s">
        <v>16531</v>
      </c>
      <c r="S326" s="7" t="s">
        <v>16533</v>
      </c>
    </row>
    <row r="327" ht="90.0" customHeight="1">
      <c r="A327" s="7">
        <v>1350.0</v>
      </c>
      <c r="B327" s="7" t="s">
        <v>22845</v>
      </c>
      <c r="C327" s="7" t="s">
        <v>22846</v>
      </c>
      <c r="D327" s="7" t="s">
        <v>22847</v>
      </c>
      <c r="E327" s="7">
        <v>5.0</v>
      </c>
      <c r="F327" s="7">
        <v>8.6617904E7</v>
      </c>
      <c r="G327" s="7">
        <v>8.6620962E7</v>
      </c>
      <c r="H327" s="7" t="s">
        <v>22850</v>
      </c>
      <c r="I327" s="7">
        <v>1.0</v>
      </c>
      <c r="J327" s="7" t="s">
        <v>16442</v>
      </c>
      <c r="K327" s="7">
        <v>603774.0</v>
      </c>
      <c r="L327" s="7" t="s">
        <v>22853</v>
      </c>
      <c r="M327" s="7" t="s">
        <v>22854</v>
      </c>
      <c r="N327" s="7" t="s">
        <v>22855</v>
      </c>
      <c r="O327" s="7" t="s">
        <v>22856</v>
      </c>
      <c r="P327" s="7">
        <v>1350.0</v>
      </c>
      <c r="Q327" s="7" t="s">
        <v>16529</v>
      </c>
      <c r="R327" s="7" t="s">
        <v>16531</v>
      </c>
      <c r="S327" s="7" t="s">
        <v>16533</v>
      </c>
    </row>
    <row r="328" ht="90.0" customHeight="1">
      <c r="A328" s="7">
        <v>1351.0</v>
      </c>
      <c r="B328" s="7" t="s">
        <v>22860</v>
      </c>
      <c r="C328" s="7" t="s">
        <v>22861</v>
      </c>
      <c r="D328" s="7" t="s">
        <v>22864</v>
      </c>
      <c r="E328" s="7">
        <v>11.0</v>
      </c>
      <c r="F328" s="7">
        <v>6.3974607E7</v>
      </c>
      <c r="G328" s="7">
        <v>6.3976543E7</v>
      </c>
      <c r="H328" s="7" t="s">
        <v>17545</v>
      </c>
      <c r="I328" s="7">
        <v>1.0</v>
      </c>
      <c r="J328" s="7" t="s">
        <v>16442</v>
      </c>
      <c r="K328" s="7">
        <v>123870.0</v>
      </c>
      <c r="L328" s="7" t="s">
        <v>22867</v>
      </c>
      <c r="M328" s="7" t="s">
        <v>22870</v>
      </c>
      <c r="N328" s="7" t="s">
        <v>22872</v>
      </c>
      <c r="O328" s="7" t="s">
        <v>22873</v>
      </c>
      <c r="P328" s="7">
        <v>1351.0</v>
      </c>
      <c r="Q328" s="7" t="s">
        <v>16529</v>
      </c>
      <c r="R328" s="7" t="s">
        <v>16531</v>
      </c>
      <c r="S328" s="7" t="s">
        <v>16533</v>
      </c>
    </row>
    <row r="329" ht="45.0" customHeight="1">
      <c r="A329" s="7">
        <v>1356.0</v>
      </c>
      <c r="B329" s="7" t="s">
        <v>22878</v>
      </c>
      <c r="C329" s="7" t="s">
        <v>22880</v>
      </c>
      <c r="D329" s="7" t="s">
        <v>22882</v>
      </c>
      <c r="E329" s="7">
        <v>3.0</v>
      </c>
      <c r="F329" s="7">
        <v>1.4916241E8</v>
      </c>
      <c r="G329" s="7">
        <v>1.49222055E8</v>
      </c>
      <c r="H329" s="7" t="s">
        <v>16473</v>
      </c>
      <c r="I329" s="7">
        <v>-1.0</v>
      </c>
      <c r="J329" s="7" t="s">
        <v>16442</v>
      </c>
      <c r="K329" s="7">
        <v>117700.0</v>
      </c>
      <c r="L329" s="7" t="s">
        <v>22885</v>
      </c>
      <c r="M329" s="7"/>
      <c r="N329" s="7" t="s">
        <v>22887</v>
      </c>
      <c r="O329" s="7" t="s">
        <v>22889</v>
      </c>
      <c r="P329" s="7">
        <v>1356.0</v>
      </c>
      <c r="Q329" s="7" t="s">
        <v>22891</v>
      </c>
      <c r="R329" s="7" t="s">
        <v>22892</v>
      </c>
      <c r="S329" s="7" t="s">
        <v>22893</v>
      </c>
    </row>
    <row r="330" ht="165.0" customHeight="1">
      <c r="A330" s="7">
        <v>1357.0</v>
      </c>
      <c r="B330" s="7" t="s">
        <v>22895</v>
      </c>
      <c r="C330" s="7" t="s">
        <v>22897</v>
      </c>
      <c r="D330" s="7" t="s">
        <v>22899</v>
      </c>
      <c r="E330" s="7">
        <v>7.0</v>
      </c>
      <c r="F330" s="7">
        <v>1.30380339E8</v>
      </c>
      <c r="G330" s="7">
        <v>1.30388114E8</v>
      </c>
      <c r="H330" s="7" t="s">
        <v>22900</v>
      </c>
      <c r="I330" s="7">
        <v>1.0</v>
      </c>
      <c r="J330" s="7" t="s">
        <v>16442</v>
      </c>
      <c r="K330" s="7">
        <v>114850.0</v>
      </c>
      <c r="L330" s="7" t="s">
        <v>22905</v>
      </c>
      <c r="M330" s="7"/>
      <c r="N330" s="7" t="s">
        <v>22907</v>
      </c>
      <c r="O330" s="7" t="s">
        <v>22909</v>
      </c>
      <c r="P330" s="7">
        <v>1357.0</v>
      </c>
      <c r="Q330" s="7" t="s">
        <v>22912</v>
      </c>
      <c r="R330" s="7" t="s">
        <v>22914</v>
      </c>
      <c r="S330" s="7" t="s">
        <v>22916</v>
      </c>
    </row>
    <row r="331" ht="90.0" customHeight="1">
      <c r="A331" s="7">
        <v>1358.0</v>
      </c>
      <c r="B331" s="7" t="s">
        <v>22919</v>
      </c>
      <c r="C331" s="7" t="s">
        <v>22920</v>
      </c>
      <c r="D331" s="7" t="s">
        <v>22921</v>
      </c>
      <c r="E331" s="7">
        <v>7.0</v>
      </c>
      <c r="F331" s="7">
        <v>1.30266827E8</v>
      </c>
      <c r="G331" s="7">
        <v>1.30289798E8</v>
      </c>
      <c r="H331" s="7" t="s">
        <v>22900</v>
      </c>
      <c r="I331" s="7">
        <v>1.0</v>
      </c>
      <c r="J331" s="7" t="s">
        <v>16442</v>
      </c>
      <c r="K331" s="7">
        <v>600688.0</v>
      </c>
      <c r="L331" s="7" t="s">
        <v>22926</v>
      </c>
      <c r="M331" s="7" t="s">
        <v>22927</v>
      </c>
      <c r="N331" s="7" t="s">
        <v>22929</v>
      </c>
      <c r="O331" s="7" t="s">
        <v>22931</v>
      </c>
      <c r="P331" s="7">
        <v>1358.0</v>
      </c>
      <c r="Q331" s="7" t="s">
        <v>16529</v>
      </c>
      <c r="R331" s="7" t="s">
        <v>16531</v>
      </c>
      <c r="S331" s="7" t="s">
        <v>16533</v>
      </c>
    </row>
    <row r="332" ht="75.0" customHeight="1">
      <c r="A332" s="7">
        <v>1371.0</v>
      </c>
      <c r="B332" s="7" t="s">
        <v>22935</v>
      </c>
      <c r="C332" s="7" t="s">
        <v>22936</v>
      </c>
      <c r="D332" s="7" t="s">
        <v>22938</v>
      </c>
      <c r="E332" s="7">
        <v>3.0</v>
      </c>
      <c r="F332" s="7">
        <v>9.8521132E7</v>
      </c>
      <c r="G332" s="7">
        <v>9.8593723E7</v>
      </c>
      <c r="H332" s="7" t="s">
        <v>18190</v>
      </c>
      <c r="I332" s="7">
        <v>-1.0</v>
      </c>
      <c r="J332" s="7" t="s">
        <v>16442</v>
      </c>
      <c r="K332" s="7">
        <v>612732.0</v>
      </c>
      <c r="L332" s="7" t="s">
        <v>22942</v>
      </c>
      <c r="M332" s="7"/>
      <c r="N332" s="7"/>
      <c r="O332" s="7"/>
      <c r="P332" s="7">
        <v>1371.0</v>
      </c>
      <c r="Q332" s="7" t="s">
        <v>22944</v>
      </c>
      <c r="R332" s="7" t="s">
        <v>22945</v>
      </c>
      <c r="S332" s="7" t="s">
        <v>22946</v>
      </c>
    </row>
    <row r="333" ht="105.0" customHeight="1">
      <c r="A333" s="7">
        <v>1373.0</v>
      </c>
      <c r="B333" s="7" t="s">
        <v>22949</v>
      </c>
      <c r="C333" s="7" t="s">
        <v>22950</v>
      </c>
      <c r="D333" s="7" t="s">
        <v>22951</v>
      </c>
      <c r="E333" s="7">
        <v>2.0</v>
      </c>
      <c r="F333" s="7">
        <v>2.10477682E8</v>
      </c>
      <c r="G333" s="7">
        <v>2.10679107E8</v>
      </c>
      <c r="H333" s="7" t="s">
        <v>16666</v>
      </c>
      <c r="I333" s="7">
        <v>1.0</v>
      </c>
      <c r="J333" s="7" t="s">
        <v>16442</v>
      </c>
      <c r="K333" s="7">
        <v>608307.0</v>
      </c>
      <c r="L333" s="7" t="s">
        <v>22954</v>
      </c>
      <c r="M333" s="7"/>
      <c r="N333" s="7" t="s">
        <v>22955</v>
      </c>
      <c r="O333" s="7"/>
      <c r="P333" s="7">
        <v>1373.0</v>
      </c>
      <c r="Q333" s="7"/>
      <c r="R333" s="7"/>
      <c r="S333" s="7"/>
    </row>
    <row r="334" ht="90.0" customHeight="1">
      <c r="A334" s="7">
        <v>1374.0</v>
      </c>
      <c r="B334" s="7" t="s">
        <v>22956</v>
      </c>
      <c r="C334" s="7" t="s">
        <v>22957</v>
      </c>
      <c r="D334" s="7" t="s">
        <v>22958</v>
      </c>
      <c r="E334" s="7">
        <v>11.0</v>
      </c>
      <c r="F334" s="7">
        <v>6.875462E7</v>
      </c>
      <c r="G334" s="7">
        <v>6.884441E7</v>
      </c>
      <c r="H334" s="7" t="s">
        <v>17887</v>
      </c>
      <c r="I334" s="7">
        <v>-1.0</v>
      </c>
      <c r="J334" s="7" t="s">
        <v>16442</v>
      </c>
      <c r="K334" s="7">
        <v>600528.0</v>
      </c>
      <c r="L334" s="7" t="s">
        <v>22959</v>
      </c>
      <c r="M334" s="7" t="s">
        <v>22960</v>
      </c>
      <c r="N334" s="7" t="s">
        <v>22961</v>
      </c>
      <c r="O334" s="7" t="s">
        <v>22962</v>
      </c>
      <c r="P334" s="7">
        <v>1374.0</v>
      </c>
      <c r="Q334" s="7" t="s">
        <v>22963</v>
      </c>
      <c r="R334" s="7" t="s">
        <v>22964</v>
      </c>
      <c r="S334" s="7" t="s">
        <v>22965</v>
      </c>
    </row>
    <row r="335" ht="135.0" customHeight="1">
      <c r="A335" s="7">
        <v>1375.0</v>
      </c>
      <c r="B335" s="7" t="s">
        <v>22966</v>
      </c>
      <c r="C335" s="7" t="s">
        <v>22967</v>
      </c>
      <c r="D335" s="7" t="s">
        <v>22968</v>
      </c>
      <c r="E335" s="7">
        <v>22.0</v>
      </c>
      <c r="F335" s="7">
        <v>5.0568861E7</v>
      </c>
      <c r="G335" s="7">
        <v>5.0578465E7</v>
      </c>
      <c r="H335" s="7" t="s">
        <v>17425</v>
      </c>
      <c r="I335" s="7">
        <v>-1.0</v>
      </c>
      <c r="J335" s="7" t="s">
        <v>16442</v>
      </c>
      <c r="K335" s="7">
        <v>601987.0</v>
      </c>
      <c r="L335" s="7" t="s">
        <v>22969</v>
      </c>
      <c r="M335" s="7" t="s">
        <v>22970</v>
      </c>
      <c r="N335" s="7" t="s">
        <v>22971</v>
      </c>
      <c r="O335" s="7" t="s">
        <v>22972</v>
      </c>
      <c r="P335" s="7">
        <v>1375.0</v>
      </c>
      <c r="Q335" s="7" t="s">
        <v>16726</v>
      </c>
      <c r="R335" s="7" t="s">
        <v>16727</v>
      </c>
      <c r="S335" s="7" t="s">
        <v>16728</v>
      </c>
    </row>
    <row r="336" ht="150.0" customHeight="1">
      <c r="A336" s="7">
        <v>1376.0</v>
      </c>
      <c r="B336" s="7" t="s">
        <v>22973</v>
      </c>
      <c r="C336" s="7" t="s">
        <v>22974</v>
      </c>
      <c r="D336" s="7" t="s">
        <v>22975</v>
      </c>
      <c r="E336" s="7">
        <v>1.0</v>
      </c>
      <c r="F336" s="7">
        <v>5.3196429E7</v>
      </c>
      <c r="G336" s="7">
        <v>5.3214197E7</v>
      </c>
      <c r="H336" s="7" t="s">
        <v>22976</v>
      </c>
      <c r="I336" s="7">
        <v>1.0</v>
      </c>
      <c r="J336" s="7" t="s">
        <v>16442</v>
      </c>
      <c r="K336" s="7">
        <v>600650.0</v>
      </c>
      <c r="L336" s="7" t="s">
        <v>22977</v>
      </c>
      <c r="M336" s="7" t="s">
        <v>22978</v>
      </c>
      <c r="N336" s="7" t="s">
        <v>22979</v>
      </c>
      <c r="O336" s="7" t="s">
        <v>22980</v>
      </c>
      <c r="P336" s="7">
        <v>1376.0</v>
      </c>
      <c r="Q336" s="7" t="s">
        <v>16633</v>
      </c>
      <c r="R336" s="7" t="s">
        <v>16634</v>
      </c>
      <c r="S336" s="7" t="s">
        <v>16635</v>
      </c>
    </row>
    <row r="337" ht="150.0" customHeight="1">
      <c r="A337" s="7">
        <v>1384.0</v>
      </c>
      <c r="B337" s="7" t="s">
        <v>22981</v>
      </c>
      <c r="C337" s="7" t="s">
        <v>22982</v>
      </c>
      <c r="D337" s="7" t="s">
        <v>22983</v>
      </c>
      <c r="E337" s="7">
        <v>9.0</v>
      </c>
      <c r="F337" s="7">
        <v>1.2909481E8</v>
      </c>
      <c r="G337" s="7">
        <v>1.29111189E8</v>
      </c>
      <c r="H337" s="7" t="s">
        <v>17709</v>
      </c>
      <c r="I337" s="7">
        <v>-1.0</v>
      </c>
      <c r="J337" s="7" t="s">
        <v>16442</v>
      </c>
      <c r="K337" s="7">
        <v>600184.0</v>
      </c>
      <c r="L337" s="7" t="s">
        <v>22984</v>
      </c>
      <c r="M337" s="7" t="s">
        <v>22985</v>
      </c>
      <c r="N337" s="7" t="s">
        <v>22986</v>
      </c>
      <c r="O337" s="7" t="s">
        <v>22987</v>
      </c>
      <c r="P337" s="7">
        <v>1384.0</v>
      </c>
      <c r="Q337" s="7" t="s">
        <v>16633</v>
      </c>
      <c r="R337" s="7" t="s">
        <v>16634</v>
      </c>
      <c r="S337" s="7" t="s">
        <v>16635</v>
      </c>
    </row>
    <row r="338" ht="45.0" customHeight="1">
      <c r="A338" s="7">
        <v>1387.0</v>
      </c>
      <c r="B338" s="7" t="s">
        <v>22988</v>
      </c>
      <c r="C338" s="7" t="s">
        <v>22989</v>
      </c>
      <c r="D338" s="7" t="s">
        <v>22990</v>
      </c>
      <c r="E338" s="7">
        <v>16.0</v>
      </c>
      <c r="F338" s="7">
        <v>3725054.0</v>
      </c>
      <c r="G338" s="7">
        <v>3880726.0</v>
      </c>
      <c r="H338" s="7" t="s">
        <v>16538</v>
      </c>
      <c r="I338" s="7">
        <v>-1.0</v>
      </c>
      <c r="J338" s="7" t="s">
        <v>16442</v>
      </c>
      <c r="K338" s="7">
        <v>600140.0</v>
      </c>
      <c r="L338" s="7" t="s">
        <v>22991</v>
      </c>
      <c r="M338" s="7" t="s">
        <v>22992</v>
      </c>
      <c r="N338" s="7" t="s">
        <v>22993</v>
      </c>
      <c r="O338" s="7" t="s">
        <v>22994</v>
      </c>
      <c r="P338" s="7">
        <v>1387.0</v>
      </c>
      <c r="Q338" s="7" t="s">
        <v>22995</v>
      </c>
      <c r="R338" s="7" t="s">
        <v>22996</v>
      </c>
      <c r="S338" s="7" t="s">
        <v>22997</v>
      </c>
    </row>
    <row r="339" ht="45.0" customHeight="1">
      <c r="A339" s="7">
        <v>1431.0</v>
      </c>
      <c r="B339" s="7" t="s">
        <v>22998</v>
      </c>
      <c r="C339" s="7" t="s">
        <v>22999</v>
      </c>
      <c r="D339" s="7" t="s">
        <v>23000</v>
      </c>
      <c r="E339" s="7">
        <v>12.0</v>
      </c>
      <c r="F339" s="7">
        <v>5.6271699E7</v>
      </c>
      <c r="G339" s="7">
        <v>5.6300392E7</v>
      </c>
      <c r="H339" s="7" t="s">
        <v>17887</v>
      </c>
      <c r="I339" s="7">
        <v>-1.0</v>
      </c>
      <c r="J339" s="7" t="s">
        <v>16442</v>
      </c>
      <c r="K339" s="7">
        <v>118950.0</v>
      </c>
      <c r="L339" s="7" t="s">
        <v>23001</v>
      </c>
      <c r="M339" s="7"/>
      <c r="N339" s="7"/>
      <c r="O339" s="7" t="s">
        <v>23002</v>
      </c>
      <c r="P339" s="7">
        <v>1431.0</v>
      </c>
      <c r="Q339" s="7"/>
      <c r="R339" s="7"/>
      <c r="S339" s="7"/>
    </row>
    <row r="340" ht="195.0" customHeight="1">
      <c r="A340" s="7">
        <v>1432.0</v>
      </c>
      <c r="B340" s="7" t="s">
        <v>23003</v>
      </c>
      <c r="C340" s="7" t="s">
        <v>23004</v>
      </c>
      <c r="D340" s="7" t="s">
        <v>23005</v>
      </c>
      <c r="E340" s="7">
        <v>6.0</v>
      </c>
      <c r="F340" s="7">
        <v>3.6027677E7</v>
      </c>
      <c r="G340" s="7">
        <v>3.6111236E7</v>
      </c>
      <c r="H340" s="7" t="s">
        <v>18576</v>
      </c>
      <c r="I340" s="7">
        <v>1.0</v>
      </c>
      <c r="J340" s="7" t="s">
        <v>16442</v>
      </c>
      <c r="K340" s="7">
        <v>600289.0</v>
      </c>
      <c r="L340" s="7" t="s">
        <v>23006</v>
      </c>
      <c r="M340" s="7" t="s">
        <v>23007</v>
      </c>
      <c r="N340" s="7" t="s">
        <v>23008</v>
      </c>
      <c r="O340" s="7" t="s">
        <v>23009</v>
      </c>
      <c r="P340" s="7">
        <v>1432.0</v>
      </c>
      <c r="Q340" s="7" t="s">
        <v>23010</v>
      </c>
      <c r="R340" s="7" t="s">
        <v>23011</v>
      </c>
      <c r="S340" s="7" t="s">
        <v>23012</v>
      </c>
    </row>
    <row r="341" ht="105.0" customHeight="1">
      <c r="A341" s="7">
        <v>1436.0</v>
      </c>
      <c r="B341" s="7" t="s">
        <v>23013</v>
      </c>
      <c r="C341" s="7" t="s">
        <v>23014</v>
      </c>
      <c r="D341" s="7" t="s">
        <v>23015</v>
      </c>
      <c r="E341" s="7">
        <v>5.0</v>
      </c>
      <c r="F341" s="7">
        <v>1.50053291E8</v>
      </c>
      <c r="G341" s="7">
        <v>1.50113372E8</v>
      </c>
      <c r="H341" s="7" t="s">
        <v>17827</v>
      </c>
      <c r="I341" s="7">
        <v>-1.0</v>
      </c>
      <c r="J341" s="7" t="s">
        <v>16442</v>
      </c>
      <c r="K341" s="7">
        <v>164770.0</v>
      </c>
      <c r="L341" s="7" t="s">
        <v>23016</v>
      </c>
      <c r="M341" s="7"/>
      <c r="N341" s="7"/>
      <c r="O341" s="7" t="s">
        <v>23017</v>
      </c>
      <c r="P341" s="7">
        <v>1436.0</v>
      </c>
      <c r="Q341" s="7" t="s">
        <v>23018</v>
      </c>
      <c r="R341" s="7" t="s">
        <v>23019</v>
      </c>
      <c r="S341" s="7" t="s">
        <v>23020</v>
      </c>
    </row>
    <row r="342" ht="60.0" customHeight="1">
      <c r="A342" s="7">
        <v>1445.0</v>
      </c>
      <c r="B342" s="7" t="s">
        <v>23021</v>
      </c>
      <c r="C342" s="7" t="s">
        <v>23022</v>
      </c>
      <c r="D342" s="7" t="s">
        <v>23023</v>
      </c>
      <c r="E342" s="7">
        <v>15.0</v>
      </c>
      <c r="F342" s="7">
        <v>7.4782057E7</v>
      </c>
      <c r="G342" s="7">
        <v>7.4803198E7</v>
      </c>
      <c r="H342" s="7" t="s">
        <v>16869</v>
      </c>
      <c r="I342" s="7">
        <v>1.0</v>
      </c>
      <c r="J342" s="7" t="s">
        <v>16442</v>
      </c>
      <c r="K342" s="7">
        <v>124095.0</v>
      </c>
      <c r="L342" s="7" t="s">
        <v>23024</v>
      </c>
      <c r="M342" s="7" t="s">
        <v>23025</v>
      </c>
      <c r="N342" s="7" t="s">
        <v>23026</v>
      </c>
      <c r="O342" s="7" t="s">
        <v>23027</v>
      </c>
      <c r="P342" s="7">
        <v>1445.0</v>
      </c>
      <c r="Q342" s="7" t="s">
        <v>23028</v>
      </c>
      <c r="R342" s="7" t="s">
        <v>23029</v>
      </c>
      <c r="S342" s="7" t="s">
        <v>23030</v>
      </c>
    </row>
    <row r="343" ht="60.0" customHeight="1">
      <c r="A343" s="7">
        <v>1452.0</v>
      </c>
      <c r="B343" s="7" t="s">
        <v>23031</v>
      </c>
      <c r="C343" s="7" t="s">
        <v>23032</v>
      </c>
      <c r="D343" s="7" t="s">
        <v>23033</v>
      </c>
      <c r="E343" s="7">
        <v>5.0</v>
      </c>
      <c r="F343" s="7">
        <v>1.49492197E8</v>
      </c>
      <c r="G343" s="7">
        <v>1.49551552E8</v>
      </c>
      <c r="H343" s="7" t="s">
        <v>17827</v>
      </c>
      <c r="I343" s="7">
        <v>-1.0</v>
      </c>
      <c r="J343" s="7" t="s">
        <v>16442</v>
      </c>
      <c r="K343" s="7">
        <v>600505.0</v>
      </c>
      <c r="L343" s="7" t="s">
        <v>23034</v>
      </c>
      <c r="M343" s="7" t="s">
        <v>23035</v>
      </c>
      <c r="N343" s="7" t="s">
        <v>23036</v>
      </c>
      <c r="O343" s="7" t="s">
        <v>23037</v>
      </c>
      <c r="P343" s="7">
        <v>1452.0</v>
      </c>
      <c r="Q343" s="7" t="s">
        <v>23038</v>
      </c>
      <c r="R343" s="7" t="s">
        <v>23039</v>
      </c>
      <c r="S343" s="7" t="s">
        <v>23040</v>
      </c>
    </row>
    <row r="344" ht="45.0" customHeight="1">
      <c r="A344" s="7">
        <v>1453.0</v>
      </c>
      <c r="B344" s="7" t="s">
        <v>23041</v>
      </c>
      <c r="C344" s="7" t="s">
        <v>23042</v>
      </c>
      <c r="D344" s="7" t="s">
        <v>23043</v>
      </c>
      <c r="E344" s="7">
        <v>17.0</v>
      </c>
      <c r="F344" s="7">
        <v>8.2239023E7</v>
      </c>
      <c r="G344" s="7">
        <v>8.2273731E7</v>
      </c>
      <c r="H344" s="7" t="s">
        <v>16732</v>
      </c>
      <c r="I344" s="7">
        <v>-1.0</v>
      </c>
      <c r="J344" s="7" t="s">
        <v>16442</v>
      </c>
      <c r="K344" s="7">
        <v>600864.0</v>
      </c>
      <c r="L344" s="7" t="s">
        <v>23044</v>
      </c>
      <c r="M344" s="7"/>
      <c r="N344" s="7"/>
      <c r="O344" s="7" t="s">
        <v>23045</v>
      </c>
      <c r="P344" s="7">
        <v>1453.0</v>
      </c>
      <c r="Q344" s="7"/>
      <c r="R344" s="7"/>
      <c r="S344" s="7"/>
    </row>
    <row r="345" ht="90.0" customHeight="1">
      <c r="A345" s="7">
        <v>1454.0</v>
      </c>
      <c r="B345" s="7" t="s">
        <v>23046</v>
      </c>
      <c r="C345" s="7" t="s">
        <v>23047</v>
      </c>
      <c r="D345" s="7" t="s">
        <v>23048</v>
      </c>
      <c r="E345" s="7">
        <v>22.0</v>
      </c>
      <c r="F345" s="7">
        <v>3.8290691E7</v>
      </c>
      <c r="G345" s="7">
        <v>3.8398522E7</v>
      </c>
      <c r="H345" s="7" t="s">
        <v>17545</v>
      </c>
      <c r="I345" s="7">
        <v>-1.0</v>
      </c>
      <c r="J345" s="7" t="s">
        <v>16442</v>
      </c>
      <c r="K345" s="7">
        <v>600863.0</v>
      </c>
      <c r="L345" s="7" t="s">
        <v>23049</v>
      </c>
      <c r="M345" s="7" t="s">
        <v>23050</v>
      </c>
      <c r="N345" s="7" t="s">
        <v>23051</v>
      </c>
      <c r="O345" s="7" t="s">
        <v>23052</v>
      </c>
      <c r="P345" s="7">
        <v>1.02800317E8</v>
      </c>
      <c r="Q345" s="7" t="s">
        <v>23053</v>
      </c>
      <c r="R345" s="7" t="s">
        <v>23054</v>
      </c>
      <c r="S345" s="7" t="s">
        <v>23055</v>
      </c>
    </row>
    <row r="346" ht="45.0" customHeight="1">
      <c r="A346" s="7">
        <v>1455.0</v>
      </c>
      <c r="B346" s="7" t="s">
        <v>23056</v>
      </c>
      <c r="C346" s="7" t="s">
        <v>23057</v>
      </c>
      <c r="D346" s="7" t="s">
        <v>23058</v>
      </c>
      <c r="E346" s="7">
        <v>19.0</v>
      </c>
      <c r="F346" s="7">
        <v>1941149.0</v>
      </c>
      <c r="G346" s="7">
        <v>1981338.0</v>
      </c>
      <c r="H346" s="7" t="s">
        <v>16538</v>
      </c>
      <c r="I346" s="7">
        <v>1.0</v>
      </c>
      <c r="J346" s="7" t="s">
        <v>16442</v>
      </c>
      <c r="K346" s="7">
        <v>602214.0</v>
      </c>
      <c r="L346" s="7" t="s">
        <v>23059</v>
      </c>
      <c r="M346" s="7" t="s">
        <v>23060</v>
      </c>
      <c r="N346" s="7" t="s">
        <v>23061</v>
      </c>
      <c r="O346" s="7" t="s">
        <v>23062</v>
      </c>
      <c r="P346" s="7">
        <v>1455.0</v>
      </c>
      <c r="Q346" s="7" t="s">
        <v>23063</v>
      </c>
      <c r="R346" s="7" t="s">
        <v>23064</v>
      </c>
      <c r="S346" s="7" t="s">
        <v>23065</v>
      </c>
    </row>
    <row r="347" ht="45.0" customHeight="1">
      <c r="A347" s="7">
        <v>1456.0</v>
      </c>
      <c r="B347" s="7" t="s">
        <v>23066</v>
      </c>
      <c r="C347" s="7" t="s">
        <v>23067</v>
      </c>
      <c r="D347" s="7" t="s">
        <v>23068</v>
      </c>
      <c r="E347" s="7">
        <v>5.0</v>
      </c>
      <c r="F347" s="7">
        <v>1.23512099E8</v>
      </c>
      <c r="G347" s="7">
        <v>1.23617045E8</v>
      </c>
      <c r="H347" s="7" t="s">
        <v>19185</v>
      </c>
      <c r="I347" s="7">
        <v>1.0</v>
      </c>
      <c r="J347" s="7" t="s">
        <v>16442</v>
      </c>
      <c r="K347" s="7">
        <v>604253.0</v>
      </c>
      <c r="L347" s="7" t="s">
        <v>23069</v>
      </c>
      <c r="M347" s="7" t="s">
        <v>23070</v>
      </c>
      <c r="N347" s="7" t="s">
        <v>23071</v>
      </c>
      <c r="O347" s="7" t="s">
        <v>23072</v>
      </c>
      <c r="P347" s="7">
        <v>1456.0</v>
      </c>
      <c r="Q347" s="7" t="s">
        <v>23063</v>
      </c>
      <c r="R347" s="7" t="s">
        <v>23064</v>
      </c>
      <c r="S347" s="7" t="s">
        <v>23065</v>
      </c>
    </row>
    <row r="348" ht="45.0" customHeight="1">
      <c r="A348" s="7">
        <v>1457.0</v>
      </c>
      <c r="B348" s="7" t="s">
        <v>23073</v>
      </c>
      <c r="C348" s="7" t="s">
        <v>23074</v>
      </c>
      <c r="D348" s="7" t="s">
        <v>23075</v>
      </c>
      <c r="E348" s="7">
        <v>20.0</v>
      </c>
      <c r="F348" s="7">
        <v>473591.0</v>
      </c>
      <c r="G348" s="7">
        <v>543821.0</v>
      </c>
      <c r="H348" s="7" t="s">
        <v>20409</v>
      </c>
      <c r="I348" s="7">
        <v>-1.0</v>
      </c>
      <c r="J348" s="7" t="s">
        <v>16442</v>
      </c>
      <c r="K348" s="7">
        <v>115440.0</v>
      </c>
      <c r="L348" s="7" t="s">
        <v>23076</v>
      </c>
      <c r="M348" s="7"/>
      <c r="N348" s="7" t="s">
        <v>23077</v>
      </c>
      <c r="O348" s="7" t="s">
        <v>23078</v>
      </c>
      <c r="P348" s="7">
        <v>1457.0</v>
      </c>
      <c r="Q348" s="7" t="s">
        <v>21028</v>
      </c>
      <c r="R348" s="7" t="s">
        <v>21029</v>
      </c>
      <c r="S348" s="7" t="s">
        <v>21031</v>
      </c>
    </row>
    <row r="349" ht="135.0" customHeight="1">
      <c r="A349" s="7">
        <v>1459.0</v>
      </c>
      <c r="B349" s="7" t="s">
        <v>23079</v>
      </c>
      <c r="C349" s="7" t="s">
        <v>23080</v>
      </c>
      <c r="D349" s="7" t="s">
        <v>23081</v>
      </c>
      <c r="E349" s="7">
        <v>16.0</v>
      </c>
      <c r="F349" s="7">
        <v>5.8157907E7</v>
      </c>
      <c r="G349" s="7">
        <v>5.819792E7</v>
      </c>
      <c r="H349" s="7" t="s">
        <v>18465</v>
      </c>
      <c r="I349" s="7">
        <v>-1.0</v>
      </c>
      <c r="J349" s="7" t="s">
        <v>16442</v>
      </c>
      <c r="K349" s="7">
        <v>115442.0</v>
      </c>
      <c r="L349" s="7" t="s">
        <v>23082</v>
      </c>
      <c r="M349" s="7" t="s">
        <v>23083</v>
      </c>
      <c r="N349" s="7"/>
      <c r="O349" s="7" t="s">
        <v>23084</v>
      </c>
      <c r="P349" s="7">
        <v>1459.0</v>
      </c>
      <c r="Q349" s="7" t="s">
        <v>23085</v>
      </c>
      <c r="R349" s="7" t="s">
        <v>23086</v>
      </c>
      <c r="S349" s="7" t="s">
        <v>23087</v>
      </c>
    </row>
    <row r="350" ht="45.0" customHeight="1">
      <c r="A350" s="7">
        <v>1460.0</v>
      </c>
      <c r="B350" s="7" t="s">
        <v>23088</v>
      </c>
      <c r="C350" s="7" t="s">
        <v>23089</v>
      </c>
      <c r="D350" s="7" t="s">
        <v>23090</v>
      </c>
      <c r="E350" s="7" t="s">
        <v>23091</v>
      </c>
      <c r="F350" s="7">
        <v>3.1741515E7</v>
      </c>
      <c r="G350" s="7">
        <v>3.1749825E7</v>
      </c>
      <c r="H350" s="7" t="s">
        <v>23092</v>
      </c>
      <c r="I350" s="7">
        <v>1.0</v>
      </c>
      <c r="J350" s="7" t="s">
        <v>16442</v>
      </c>
      <c r="K350" s="7">
        <v>115441.0</v>
      </c>
      <c r="L350" s="7" t="s">
        <v>23093</v>
      </c>
      <c r="M350" s="7"/>
      <c r="N350" s="7"/>
      <c r="O350" s="7"/>
      <c r="P350" s="7">
        <v>1460.0</v>
      </c>
      <c r="Q350" s="7" t="s">
        <v>23094</v>
      </c>
      <c r="R350" s="7" t="s">
        <v>23095</v>
      </c>
      <c r="S350" s="7" t="s">
        <v>23096</v>
      </c>
    </row>
    <row r="351" ht="75.0" customHeight="1">
      <c r="A351" s="7">
        <v>1468.0</v>
      </c>
      <c r="B351" s="7" t="s">
        <v>23097</v>
      </c>
      <c r="C351" s="7" t="s">
        <v>23098</v>
      </c>
      <c r="D351" s="7" t="s">
        <v>23099</v>
      </c>
      <c r="E351" s="7">
        <v>17.0</v>
      </c>
      <c r="F351" s="7">
        <v>8.1712236E7</v>
      </c>
      <c r="G351" s="7">
        <v>8.1721016E7</v>
      </c>
      <c r="H351" s="7" t="s">
        <v>16732</v>
      </c>
      <c r="I351" s="7">
        <v>1.0</v>
      </c>
      <c r="J351" s="7" t="s">
        <v>16442</v>
      </c>
      <c r="K351" s="7">
        <v>606794.0</v>
      </c>
      <c r="L351" s="7" t="s">
        <v>23100</v>
      </c>
      <c r="M351" s="7"/>
      <c r="N351" s="7"/>
      <c r="O351" s="7"/>
      <c r="P351" s="7">
        <v>1468.0</v>
      </c>
      <c r="Q351" s="7"/>
      <c r="R351" s="7"/>
      <c r="S351" s="7"/>
    </row>
    <row r="352" ht="75.0" customHeight="1">
      <c r="A352" s="7">
        <v>1487.0</v>
      </c>
      <c r="B352" s="7" t="s">
        <v>23101</v>
      </c>
      <c r="C352" s="7" t="s">
        <v>23102</v>
      </c>
      <c r="D352" s="7" t="s">
        <v>23103</v>
      </c>
      <c r="E352" s="7">
        <v>4.0</v>
      </c>
      <c r="F352" s="7">
        <v>1211448.0</v>
      </c>
      <c r="G352" s="7">
        <v>1249953.0</v>
      </c>
      <c r="H352" s="7" t="s">
        <v>19906</v>
      </c>
      <c r="I352" s="7">
        <v>-1.0</v>
      </c>
      <c r="J352" s="7" t="s">
        <v>16442</v>
      </c>
      <c r="K352" s="7">
        <v>602618.0</v>
      </c>
      <c r="L352" s="7" t="s">
        <v>23104</v>
      </c>
      <c r="M352" s="7" t="s">
        <v>23105</v>
      </c>
      <c r="N352" s="7" t="s">
        <v>23106</v>
      </c>
      <c r="O352" s="7" t="s">
        <v>23107</v>
      </c>
      <c r="P352" s="7">
        <v>1487.0</v>
      </c>
      <c r="Q352" s="7" t="s">
        <v>23108</v>
      </c>
      <c r="R352" s="7" t="s">
        <v>23109</v>
      </c>
      <c r="S352" s="7" t="s">
        <v>23110</v>
      </c>
    </row>
    <row r="353" ht="60.0" customHeight="1">
      <c r="A353" s="7">
        <v>1490.0</v>
      </c>
      <c r="B353" s="7" t="s">
        <v>23111</v>
      </c>
      <c r="C353" s="7" t="s">
        <v>23112</v>
      </c>
      <c r="D353" s="7" t="s">
        <v>23113</v>
      </c>
      <c r="E353" s="7">
        <v>6.0</v>
      </c>
      <c r="F353" s="7">
        <v>1.31948176E8</v>
      </c>
      <c r="G353" s="7">
        <v>1.31951373E8</v>
      </c>
      <c r="H353" s="7" t="s">
        <v>19185</v>
      </c>
      <c r="I353" s="7">
        <v>-1.0</v>
      </c>
      <c r="J353" s="7" t="s">
        <v>16442</v>
      </c>
      <c r="K353" s="7">
        <v>121009.0</v>
      </c>
      <c r="L353" s="7" t="s">
        <v>23114</v>
      </c>
      <c r="M353" s="7" t="s">
        <v>23115</v>
      </c>
      <c r="N353" s="7" t="s">
        <v>23116</v>
      </c>
      <c r="O353" s="7" t="s">
        <v>23117</v>
      </c>
      <c r="P353" s="7">
        <v>1490.0</v>
      </c>
      <c r="Q353" s="7" t="s">
        <v>23118</v>
      </c>
      <c r="R353" s="7" t="s">
        <v>23119</v>
      </c>
      <c r="S353" s="7" t="s">
        <v>23120</v>
      </c>
    </row>
    <row r="354" ht="75.0" customHeight="1">
      <c r="A354" s="7">
        <v>1491.0</v>
      </c>
      <c r="B354" s="7" t="s">
        <v>23121</v>
      </c>
      <c r="C354" s="7" t="s">
        <v>23122</v>
      </c>
      <c r="D354" s="7" t="s">
        <v>23123</v>
      </c>
      <c r="E354" s="7">
        <v>1.0</v>
      </c>
      <c r="F354" s="7">
        <v>7.0411218E7</v>
      </c>
      <c r="G354" s="7">
        <v>7.0439851E7</v>
      </c>
      <c r="H354" s="7" t="s">
        <v>16674</v>
      </c>
      <c r="I354" s="7">
        <v>1.0</v>
      </c>
      <c r="J354" s="7" t="s">
        <v>16442</v>
      </c>
      <c r="K354" s="7">
        <v>607657.0</v>
      </c>
      <c r="L354" s="7" t="s">
        <v>23124</v>
      </c>
      <c r="M354" s="7" t="s">
        <v>23125</v>
      </c>
      <c r="N354" s="7" t="s">
        <v>23126</v>
      </c>
      <c r="O354" s="7" t="s">
        <v>23127</v>
      </c>
      <c r="P354" s="7">
        <v>1491.0</v>
      </c>
      <c r="Q354" s="7" t="s">
        <v>23128</v>
      </c>
      <c r="R354" s="7" t="s">
        <v>23129</v>
      </c>
      <c r="S354" s="7" t="s">
        <v>23130</v>
      </c>
    </row>
    <row r="355" ht="90.0" customHeight="1">
      <c r="A355" s="7">
        <v>1503.0</v>
      </c>
      <c r="B355" s="7" t="s">
        <v>23131</v>
      </c>
      <c r="C355" s="7" t="s">
        <v>9427</v>
      </c>
      <c r="D355" s="7" t="s">
        <v>23132</v>
      </c>
      <c r="E355" s="7">
        <v>1.0</v>
      </c>
      <c r="F355" s="7">
        <v>4.0979335E7</v>
      </c>
      <c r="G355" s="7">
        <v>4.1012565E7</v>
      </c>
      <c r="H355" s="7" t="s">
        <v>23133</v>
      </c>
      <c r="I355" s="7">
        <v>1.0</v>
      </c>
      <c r="J355" s="7" t="s">
        <v>16442</v>
      </c>
      <c r="K355" s="7">
        <v>123860.0</v>
      </c>
      <c r="L355" s="7" t="s">
        <v>23134</v>
      </c>
      <c r="M355" s="7" t="s">
        <v>23135</v>
      </c>
      <c r="N355" s="7" t="s">
        <v>23136</v>
      </c>
      <c r="O355" s="7" t="s">
        <v>23137</v>
      </c>
      <c r="P355" s="7">
        <v>1503.0</v>
      </c>
      <c r="Q355" s="7" t="s">
        <v>16529</v>
      </c>
      <c r="R355" s="7" t="s">
        <v>16531</v>
      </c>
      <c r="S355" s="7" t="s">
        <v>16533</v>
      </c>
    </row>
    <row r="356" ht="105.0" customHeight="1">
      <c r="A356" s="7">
        <v>1508.0</v>
      </c>
      <c r="B356" s="7" t="s">
        <v>23138</v>
      </c>
      <c r="C356" s="7" t="s">
        <v>23139</v>
      </c>
      <c r="D356" s="7" t="s">
        <v>23140</v>
      </c>
      <c r="E356" s="7">
        <v>8.0</v>
      </c>
      <c r="F356" s="7">
        <v>1.1842524E7</v>
      </c>
      <c r="G356" s="7">
        <v>1.1869448E7</v>
      </c>
      <c r="H356" s="7" t="s">
        <v>18243</v>
      </c>
      <c r="I356" s="7">
        <v>-1.0</v>
      </c>
      <c r="J356" s="7" t="s">
        <v>16442</v>
      </c>
      <c r="K356" s="7">
        <v>116810.0</v>
      </c>
      <c r="L356" s="7" t="s">
        <v>23141</v>
      </c>
      <c r="M356" s="7"/>
      <c r="N356" s="7"/>
      <c r="O356" s="7" t="s">
        <v>23142</v>
      </c>
      <c r="P356" s="7">
        <v>1508.0</v>
      </c>
      <c r="Q356" s="7" t="s">
        <v>23143</v>
      </c>
      <c r="R356" s="7" t="s">
        <v>23144</v>
      </c>
      <c r="S356" s="7" t="s">
        <v>23145</v>
      </c>
    </row>
    <row r="357" ht="30.0" customHeight="1">
      <c r="A357" s="7">
        <v>1509.0</v>
      </c>
      <c r="B357" s="7" t="s">
        <v>23146</v>
      </c>
      <c r="C357" s="7" t="s">
        <v>23147</v>
      </c>
      <c r="D357" s="7" t="s">
        <v>23148</v>
      </c>
      <c r="E357" s="7">
        <v>11.0</v>
      </c>
      <c r="F357" s="7">
        <v>1752752.0</v>
      </c>
      <c r="G357" s="7">
        <v>1763992.0</v>
      </c>
      <c r="H357" s="7" t="s">
        <v>23149</v>
      </c>
      <c r="I357" s="7">
        <v>-1.0</v>
      </c>
      <c r="J357" s="7" t="s">
        <v>16442</v>
      </c>
      <c r="K357" s="7">
        <v>116840.0</v>
      </c>
      <c r="L357" s="7" t="s">
        <v>23150</v>
      </c>
      <c r="M357" s="7" t="s">
        <v>23151</v>
      </c>
      <c r="N357" s="7" t="s">
        <v>23152</v>
      </c>
      <c r="O357" s="7" t="s">
        <v>23153</v>
      </c>
      <c r="P357" s="7">
        <v>1509.0</v>
      </c>
      <c r="Q357" s="7" t="s">
        <v>23154</v>
      </c>
      <c r="R357" s="7" t="s">
        <v>23155</v>
      </c>
      <c r="S357" s="7" t="s">
        <v>23156</v>
      </c>
    </row>
    <row r="358" ht="105.0" customHeight="1">
      <c r="A358" s="7">
        <v>1510.0</v>
      </c>
      <c r="B358" s="7" t="s">
        <v>23157</v>
      </c>
      <c r="C358" s="7" t="s">
        <v>23158</v>
      </c>
      <c r="D358" s="7" t="s">
        <v>23159</v>
      </c>
      <c r="E358" s="7">
        <v>1.0</v>
      </c>
      <c r="F358" s="7">
        <v>2.06009264E8</v>
      </c>
      <c r="G358" s="7">
        <v>2.06023909E8</v>
      </c>
      <c r="H358" s="7" t="s">
        <v>19677</v>
      </c>
      <c r="I358" s="7">
        <v>-1.0</v>
      </c>
      <c r="J358" s="7" t="s">
        <v>16442</v>
      </c>
      <c r="K358" s="7">
        <v>116890.0</v>
      </c>
      <c r="L358" s="7" t="s">
        <v>23160</v>
      </c>
      <c r="M358" s="7" t="s">
        <v>23161</v>
      </c>
      <c r="N358" s="7" t="s">
        <v>23162</v>
      </c>
      <c r="O358" s="7" t="s">
        <v>23163</v>
      </c>
      <c r="P358" s="7">
        <v>1510.0</v>
      </c>
      <c r="Q358" s="7" t="s">
        <v>23164</v>
      </c>
      <c r="R358" s="7" t="s">
        <v>23165</v>
      </c>
      <c r="S358" s="7" t="s">
        <v>23166</v>
      </c>
    </row>
    <row r="359" ht="60.0" customHeight="1">
      <c r="A359" s="7">
        <v>1511.0</v>
      </c>
      <c r="B359" s="7" t="s">
        <v>23167</v>
      </c>
      <c r="C359" s="7" t="s">
        <v>23168</v>
      </c>
      <c r="D359" s="7" t="s">
        <v>23169</v>
      </c>
      <c r="E359" s="7">
        <v>14.0</v>
      </c>
      <c r="F359" s="7">
        <v>2.4573522E7</v>
      </c>
      <c r="G359" s="7">
        <v>2.457626E7</v>
      </c>
      <c r="H359" s="7" t="s">
        <v>16642</v>
      </c>
      <c r="I359" s="7">
        <v>-1.0</v>
      </c>
      <c r="J359" s="7" t="s">
        <v>16442</v>
      </c>
      <c r="K359" s="7">
        <v>116830.0</v>
      </c>
      <c r="L359" s="7" t="s">
        <v>23170</v>
      </c>
      <c r="M359" s="7" t="s">
        <v>23171</v>
      </c>
      <c r="N359" s="7" t="s">
        <v>23172</v>
      </c>
      <c r="O359" s="7" t="s">
        <v>23173</v>
      </c>
      <c r="P359" s="7">
        <v>1511.0</v>
      </c>
      <c r="Q359" s="7" t="s">
        <v>23174</v>
      </c>
      <c r="R359" s="7" t="s">
        <v>23175</v>
      </c>
      <c r="S359" s="7" t="s">
        <v>23176</v>
      </c>
    </row>
    <row r="360" ht="75.0" customHeight="1">
      <c r="A360" s="7">
        <v>1512.0</v>
      </c>
      <c r="B360" s="7" t="s">
        <v>23177</v>
      </c>
      <c r="C360" s="7" t="s">
        <v>23178</v>
      </c>
      <c r="D360" s="7" t="s">
        <v>23179</v>
      </c>
      <c r="E360" s="7">
        <v>15.0</v>
      </c>
      <c r="F360" s="7">
        <v>7.8921058E7</v>
      </c>
      <c r="G360" s="7">
        <v>7.8949574E7</v>
      </c>
      <c r="H360" s="7" t="s">
        <v>16473</v>
      </c>
      <c r="I360" s="7">
        <v>-1.0</v>
      </c>
      <c r="J360" s="7" t="s">
        <v>16442</v>
      </c>
      <c r="K360" s="7">
        <v>116820.0</v>
      </c>
      <c r="L360" s="7" t="s">
        <v>23180</v>
      </c>
      <c r="M360" s="7" t="s">
        <v>23181</v>
      </c>
      <c r="N360" s="7" t="s">
        <v>23182</v>
      </c>
      <c r="O360" s="7" t="s">
        <v>23183</v>
      </c>
      <c r="P360" s="7">
        <v>1512.0</v>
      </c>
      <c r="Q360" s="7" t="s">
        <v>23184</v>
      </c>
      <c r="R360" s="7" t="s">
        <v>23185</v>
      </c>
      <c r="S360" s="7" t="s">
        <v>23186</v>
      </c>
    </row>
    <row r="361" ht="75.0" customHeight="1">
      <c r="A361" s="7">
        <v>1513.0</v>
      </c>
      <c r="B361" s="7" t="s">
        <v>23187</v>
      </c>
      <c r="C361" s="7" t="s">
        <v>23188</v>
      </c>
      <c r="D361" s="7" t="s">
        <v>23189</v>
      </c>
      <c r="E361" s="7">
        <v>1.0</v>
      </c>
      <c r="F361" s="7">
        <v>1.50796208E8</v>
      </c>
      <c r="G361" s="7">
        <v>1.50808323E8</v>
      </c>
      <c r="H361" s="7" t="s">
        <v>19131</v>
      </c>
      <c r="I361" s="7">
        <v>-1.0</v>
      </c>
      <c r="J361" s="7" t="s">
        <v>16442</v>
      </c>
      <c r="K361" s="7">
        <v>601105.0</v>
      </c>
      <c r="L361" s="7" t="s">
        <v>23190</v>
      </c>
      <c r="M361" s="7" t="s">
        <v>23191</v>
      </c>
      <c r="N361" s="7"/>
      <c r="O361" s="7" t="s">
        <v>23192</v>
      </c>
      <c r="P361" s="7">
        <v>1513.0</v>
      </c>
      <c r="Q361" s="7" t="s">
        <v>23193</v>
      </c>
      <c r="R361" s="7" t="s">
        <v>23194</v>
      </c>
      <c r="S361" s="7" t="s">
        <v>23195</v>
      </c>
    </row>
    <row r="362" ht="255.0" customHeight="1">
      <c r="A362" s="7">
        <v>1514.0</v>
      </c>
      <c r="B362" s="7" t="s">
        <v>23196</v>
      </c>
      <c r="C362" s="7" t="s">
        <v>23197</v>
      </c>
      <c r="D362" s="7" t="s">
        <v>23198</v>
      </c>
      <c r="E362" s="7">
        <v>9.0</v>
      </c>
      <c r="F362" s="7">
        <v>8.7725519E7</v>
      </c>
      <c r="G362" s="7">
        <v>8.7731393E7</v>
      </c>
      <c r="H362" s="7" t="s">
        <v>19618</v>
      </c>
      <c r="I362" s="7">
        <v>1.0</v>
      </c>
      <c r="J362" s="7" t="s">
        <v>16442</v>
      </c>
      <c r="K362" s="7">
        <v>116880.0</v>
      </c>
      <c r="L362" s="7" t="s">
        <v>23199</v>
      </c>
      <c r="M362" s="7" t="s">
        <v>23200</v>
      </c>
      <c r="N362" s="7" t="s">
        <v>23201</v>
      </c>
      <c r="O362" s="7" t="s">
        <v>23202</v>
      </c>
      <c r="P362" s="7">
        <v>1514.0</v>
      </c>
      <c r="Q362" s="7" t="s">
        <v>23203</v>
      </c>
      <c r="R362" s="7" t="s">
        <v>23204</v>
      </c>
      <c r="S362" s="7" t="s">
        <v>23205</v>
      </c>
    </row>
    <row r="363" ht="30.0" customHeight="1">
      <c r="A363" s="7">
        <v>1515.0</v>
      </c>
      <c r="B363" s="7" t="s">
        <v>23206</v>
      </c>
      <c r="C363" s="7" t="s">
        <v>23207</v>
      </c>
      <c r="D363" s="7" t="s">
        <v>23208</v>
      </c>
      <c r="E363" s="7">
        <v>9.0</v>
      </c>
      <c r="F363" s="7">
        <v>9.7029679E7</v>
      </c>
      <c r="G363" s="7">
        <v>9.7039643E7</v>
      </c>
      <c r="H363" s="7" t="s">
        <v>23209</v>
      </c>
      <c r="I363" s="7">
        <v>-1.0</v>
      </c>
      <c r="J363" s="7" t="s">
        <v>16442</v>
      </c>
      <c r="K363" s="7">
        <v>603308.0</v>
      </c>
      <c r="L363" s="7" t="s">
        <v>23210</v>
      </c>
      <c r="M363" s="7" t="s">
        <v>23211</v>
      </c>
      <c r="N363" s="7" t="s">
        <v>23212</v>
      </c>
      <c r="O363" s="7" t="s">
        <v>23213</v>
      </c>
      <c r="P363" s="7">
        <v>1515.0</v>
      </c>
      <c r="Q363" s="7" t="s">
        <v>23154</v>
      </c>
      <c r="R363" s="7" t="s">
        <v>23155</v>
      </c>
      <c r="S363" s="7" t="s">
        <v>23156</v>
      </c>
    </row>
    <row r="364" ht="105.0" customHeight="1">
      <c r="A364" s="7">
        <v>1519.0</v>
      </c>
      <c r="B364" s="7" t="s">
        <v>23214</v>
      </c>
      <c r="C364" s="7" t="s">
        <v>23215</v>
      </c>
      <c r="D364" s="7" t="s">
        <v>23216</v>
      </c>
      <c r="E364" s="7">
        <v>4.0</v>
      </c>
      <c r="F364" s="7">
        <v>1.55924118E8</v>
      </c>
      <c r="G364" s="7">
        <v>1.55953917E8</v>
      </c>
      <c r="H364" s="7" t="s">
        <v>19677</v>
      </c>
      <c r="I364" s="7">
        <v>-1.0</v>
      </c>
      <c r="J364" s="7" t="s">
        <v>16442</v>
      </c>
      <c r="K364" s="7">
        <v>600550.0</v>
      </c>
      <c r="L364" s="7" t="s">
        <v>23217</v>
      </c>
      <c r="M364" s="7" t="s">
        <v>23218</v>
      </c>
      <c r="N364" s="7" t="s">
        <v>23219</v>
      </c>
      <c r="O364" s="7" t="s">
        <v>23220</v>
      </c>
      <c r="P364" s="7">
        <v>1519.0</v>
      </c>
      <c r="Q364" s="7" t="s">
        <v>23143</v>
      </c>
      <c r="R364" s="7" t="s">
        <v>23144</v>
      </c>
      <c r="S364" s="7" t="s">
        <v>23145</v>
      </c>
    </row>
    <row r="365" ht="45.0" customHeight="1">
      <c r="A365" s="7">
        <v>1520.0</v>
      </c>
      <c r="B365" s="7" t="s">
        <v>23221</v>
      </c>
      <c r="C365" s="7" t="s">
        <v>23222</v>
      </c>
      <c r="D365" s="7" t="s">
        <v>23223</v>
      </c>
      <c r="E365" s="7">
        <v>1.0</v>
      </c>
      <c r="F365" s="7">
        <v>1.50730196E8</v>
      </c>
      <c r="G365" s="7">
        <v>1.50765957E8</v>
      </c>
      <c r="H365" s="7" t="s">
        <v>19131</v>
      </c>
      <c r="I365" s="7">
        <v>-1.0</v>
      </c>
      <c r="J365" s="7" t="s">
        <v>16442</v>
      </c>
      <c r="K365" s="7">
        <v>116845.0</v>
      </c>
      <c r="L365" s="7" t="s">
        <v>23224</v>
      </c>
      <c r="M365" s="7" t="s">
        <v>23225</v>
      </c>
      <c r="N365" s="7" t="s">
        <v>23226</v>
      </c>
      <c r="O365" s="7" t="s">
        <v>23227</v>
      </c>
      <c r="P365" s="7">
        <v>1520.0</v>
      </c>
      <c r="Q365" s="7" t="s">
        <v>23228</v>
      </c>
      <c r="R365" s="7" t="s">
        <v>23229</v>
      </c>
      <c r="S365" s="7" t="s">
        <v>23230</v>
      </c>
    </row>
    <row r="366" ht="105.0" customHeight="1">
      <c r="A366" s="7">
        <v>1521.0</v>
      </c>
      <c r="B366" s="7" t="s">
        <v>23231</v>
      </c>
      <c r="C366" s="7" t="s">
        <v>23232</v>
      </c>
      <c r="D366" s="7" t="s">
        <v>23233</v>
      </c>
      <c r="E366" s="7">
        <v>11.0</v>
      </c>
      <c r="F366" s="7">
        <v>6.5879809E7</v>
      </c>
      <c r="G366" s="7">
        <v>6.5883741E7</v>
      </c>
      <c r="H366" s="7" t="s">
        <v>17545</v>
      </c>
      <c r="I366" s="7">
        <v>1.0</v>
      </c>
      <c r="J366" s="7" t="s">
        <v>16442</v>
      </c>
      <c r="K366" s="7">
        <v>602364.0</v>
      </c>
      <c r="L366" s="7" t="s">
        <v>23234</v>
      </c>
      <c r="M366" s="7" t="s">
        <v>23235</v>
      </c>
      <c r="N366" s="7" t="s">
        <v>23236</v>
      </c>
      <c r="O366" s="7" t="s">
        <v>23237</v>
      </c>
      <c r="P366" s="7">
        <v>1521.0</v>
      </c>
      <c r="Q366" s="7" t="s">
        <v>23143</v>
      </c>
      <c r="R366" s="7" t="s">
        <v>23144</v>
      </c>
      <c r="S366" s="7" t="s">
        <v>23145</v>
      </c>
    </row>
    <row r="367" ht="135.0" customHeight="1">
      <c r="A367" s="7">
        <v>1522.0</v>
      </c>
      <c r="B367" s="7" t="s">
        <v>23238</v>
      </c>
      <c r="C367" s="7" t="s">
        <v>23239</v>
      </c>
      <c r="D367" s="7" t="s">
        <v>23240</v>
      </c>
      <c r="E367" s="7">
        <v>20.0</v>
      </c>
      <c r="F367" s="7">
        <v>5.8995185E7</v>
      </c>
      <c r="G367" s="7">
        <v>5.9007247E7</v>
      </c>
      <c r="H367" s="7" t="s">
        <v>18916</v>
      </c>
      <c r="I367" s="7">
        <v>-1.0</v>
      </c>
      <c r="J367" s="7" t="s">
        <v>16442</v>
      </c>
      <c r="K367" s="7">
        <v>603169.0</v>
      </c>
      <c r="L367" s="7" t="s">
        <v>23241</v>
      </c>
      <c r="M367" s="7" t="s">
        <v>23242</v>
      </c>
      <c r="N367" s="7" t="s">
        <v>23243</v>
      </c>
      <c r="O367" s="7" t="s">
        <v>23244</v>
      </c>
      <c r="P367" s="7">
        <v>1522.0</v>
      </c>
      <c r="Q367" s="7" t="s">
        <v>23245</v>
      </c>
      <c r="R367" s="7" t="s">
        <v>23246</v>
      </c>
      <c r="S367" s="7" t="s">
        <v>23247</v>
      </c>
    </row>
    <row r="368" ht="75.0" customHeight="1">
      <c r="A368" s="7">
        <v>1537.0</v>
      </c>
      <c r="B368" s="7" t="s">
        <v>23248</v>
      </c>
      <c r="C368" s="7" t="s">
        <v>23249</v>
      </c>
      <c r="D368" s="7" t="s">
        <v>23250</v>
      </c>
      <c r="E368" s="7">
        <v>8.0</v>
      </c>
      <c r="F368" s="7">
        <v>1.44095027E8</v>
      </c>
      <c r="G368" s="7">
        <v>1.44097525E8</v>
      </c>
      <c r="H368" s="7" t="s">
        <v>17018</v>
      </c>
      <c r="I368" s="7">
        <v>1.0</v>
      </c>
      <c r="J368" s="7" t="s">
        <v>16442</v>
      </c>
      <c r="K368" s="7">
        <v>123980.0</v>
      </c>
      <c r="L368" s="7" t="s">
        <v>23251</v>
      </c>
      <c r="M368" s="7" t="s">
        <v>23252</v>
      </c>
      <c r="N368" s="7" t="s">
        <v>23253</v>
      </c>
      <c r="O368" s="7" t="s">
        <v>23254</v>
      </c>
      <c r="P368" s="7">
        <v>1537.0</v>
      </c>
      <c r="Q368" s="7" t="s">
        <v>17312</v>
      </c>
      <c r="R368" s="7" t="s">
        <v>17314</v>
      </c>
      <c r="S368" s="7" t="s">
        <v>17318</v>
      </c>
    </row>
    <row r="369" ht="135.0" customHeight="1">
      <c r="A369" s="7">
        <v>1540.0</v>
      </c>
      <c r="B369" s="7" t="s">
        <v>23255</v>
      </c>
      <c r="C369" s="7" t="s">
        <v>23256</v>
      </c>
      <c r="D369" s="7" t="s">
        <v>23257</v>
      </c>
      <c r="E369" s="7">
        <v>16.0</v>
      </c>
      <c r="F369" s="7">
        <v>5.074205E7</v>
      </c>
      <c r="G369" s="7">
        <v>5.0801935E7</v>
      </c>
      <c r="H369" s="7" t="s">
        <v>17190</v>
      </c>
      <c r="I369" s="7">
        <v>1.0</v>
      </c>
      <c r="J369" s="7" t="s">
        <v>16442</v>
      </c>
      <c r="K369" s="7">
        <v>605018.0</v>
      </c>
      <c r="L369" s="7" t="s">
        <v>23258</v>
      </c>
      <c r="M369" s="7"/>
      <c r="N369" s="7" t="s">
        <v>23259</v>
      </c>
      <c r="O369" s="7" t="s">
        <v>23260</v>
      </c>
      <c r="P369" s="7">
        <v>1540.0</v>
      </c>
      <c r="Q369" s="7" t="s">
        <v>23261</v>
      </c>
      <c r="R369" s="7" t="s">
        <v>23262</v>
      </c>
      <c r="S369" s="7" t="s">
        <v>23263</v>
      </c>
    </row>
    <row r="370" ht="270.0" customHeight="1">
      <c r="A370" s="7">
        <v>1543.0</v>
      </c>
      <c r="B370" s="7" t="s">
        <v>23264</v>
      </c>
      <c r="C370" s="7" t="s">
        <v>23265</v>
      </c>
      <c r="D370" s="7" t="s">
        <v>23266</v>
      </c>
      <c r="E370" s="7">
        <v>15.0</v>
      </c>
      <c r="F370" s="7">
        <v>7.4719542E7</v>
      </c>
      <c r="G370" s="7">
        <v>7.472561E7</v>
      </c>
      <c r="H370" s="7" t="s">
        <v>16869</v>
      </c>
      <c r="I370" s="7">
        <v>-1.0</v>
      </c>
      <c r="J370" s="7" t="s">
        <v>16442</v>
      </c>
      <c r="K370" s="7">
        <v>108330.0</v>
      </c>
      <c r="L370" s="7" t="s">
        <v>23267</v>
      </c>
      <c r="M370" s="7" t="s">
        <v>23268</v>
      </c>
      <c r="N370" s="7" t="s">
        <v>23269</v>
      </c>
      <c r="O370" s="7" t="s">
        <v>23270</v>
      </c>
      <c r="P370" s="7">
        <v>1543.0</v>
      </c>
      <c r="Q370" s="7" t="s">
        <v>18349</v>
      </c>
      <c r="R370" s="7" t="s">
        <v>18352</v>
      </c>
      <c r="S370" s="7" t="s">
        <v>18355</v>
      </c>
    </row>
    <row r="371" ht="150.0" customHeight="1">
      <c r="A371" s="7">
        <v>1544.0</v>
      </c>
      <c r="B371" s="7" t="s">
        <v>23273</v>
      </c>
      <c r="C371" s="7" t="s">
        <v>23274</v>
      </c>
      <c r="D371" s="7" t="s">
        <v>23276</v>
      </c>
      <c r="E371" s="7">
        <v>15.0</v>
      </c>
      <c r="F371" s="7">
        <v>7.4748844E7</v>
      </c>
      <c r="G371" s="7">
        <v>7.4756202E7</v>
      </c>
      <c r="H371" s="7" t="s">
        <v>16869</v>
      </c>
      <c r="I371" s="7">
        <v>1.0</v>
      </c>
      <c r="J371" s="7" t="s">
        <v>16442</v>
      </c>
      <c r="K371" s="7">
        <v>124060.0</v>
      </c>
      <c r="L371" s="7" t="s">
        <v>23277</v>
      </c>
      <c r="M371" s="7" t="s">
        <v>23278</v>
      </c>
      <c r="N371" s="7" t="s">
        <v>23279</v>
      </c>
      <c r="O371" s="7" t="s">
        <v>23280</v>
      </c>
      <c r="P371" s="7">
        <v>1544.0</v>
      </c>
      <c r="Q371" s="7" t="s">
        <v>16529</v>
      </c>
      <c r="R371" s="7" t="s">
        <v>16531</v>
      </c>
      <c r="S371" s="7" t="s">
        <v>16533</v>
      </c>
    </row>
    <row r="372" ht="90.0" customHeight="1">
      <c r="A372" s="7">
        <v>1545.0</v>
      </c>
      <c r="B372" s="7" t="s">
        <v>23283</v>
      </c>
      <c r="C372" s="7" t="s">
        <v>23284</v>
      </c>
      <c r="D372" s="7" t="s">
        <v>23285</v>
      </c>
      <c r="E372" s="7">
        <v>2.0</v>
      </c>
      <c r="F372" s="7">
        <v>3.8066973E7</v>
      </c>
      <c r="G372" s="7">
        <v>3.8109902E7</v>
      </c>
      <c r="H372" s="7" t="s">
        <v>16625</v>
      </c>
      <c r="I372" s="7">
        <v>-1.0</v>
      </c>
      <c r="J372" s="7" t="s">
        <v>16442</v>
      </c>
      <c r="K372" s="7">
        <v>601771.0</v>
      </c>
      <c r="L372" s="7" t="s">
        <v>23286</v>
      </c>
      <c r="M372" s="7" t="s">
        <v>23287</v>
      </c>
      <c r="N372" s="7" t="s">
        <v>23288</v>
      </c>
      <c r="O372" s="7" t="s">
        <v>23289</v>
      </c>
      <c r="P372" s="7">
        <v>1545.0</v>
      </c>
      <c r="Q372" s="7" t="s">
        <v>16529</v>
      </c>
      <c r="R372" s="7" t="s">
        <v>16531</v>
      </c>
      <c r="S372" s="7" t="s">
        <v>16533</v>
      </c>
    </row>
    <row r="373" ht="135.0" customHeight="1">
      <c r="A373" s="7">
        <v>1548.0</v>
      </c>
      <c r="B373" s="7" t="s">
        <v>23290</v>
      </c>
      <c r="C373" s="7" t="s">
        <v>23291</v>
      </c>
      <c r="D373" s="7" t="s">
        <v>23292</v>
      </c>
      <c r="E373" s="7">
        <v>19.0</v>
      </c>
      <c r="F373" s="7">
        <v>4.0843538E7</v>
      </c>
      <c r="G373" s="7">
        <v>4.088221E7</v>
      </c>
      <c r="H373" s="7" t="s">
        <v>16781</v>
      </c>
      <c r="I373" s="7">
        <v>-1.0</v>
      </c>
      <c r="J373" s="7" t="s">
        <v>16442</v>
      </c>
      <c r="K373" s="7">
        <v>122720.0</v>
      </c>
      <c r="L373" s="7" t="s">
        <v>23293</v>
      </c>
      <c r="M373" s="7" t="s">
        <v>23294</v>
      </c>
      <c r="N373" s="7" t="s">
        <v>23295</v>
      </c>
      <c r="O373" s="7" t="s">
        <v>23296</v>
      </c>
      <c r="P373" s="7">
        <v>1548.0</v>
      </c>
      <c r="Q373" s="7" t="s">
        <v>18349</v>
      </c>
      <c r="R373" s="7" t="s">
        <v>18352</v>
      </c>
      <c r="S373" s="7" t="s">
        <v>18355</v>
      </c>
    </row>
    <row r="374" ht="90.0" customHeight="1">
      <c r="A374" s="7">
        <v>1549.0</v>
      </c>
      <c r="B374" s="7" t="s">
        <v>23297</v>
      </c>
      <c r="C374" s="7" t="s">
        <v>23298</v>
      </c>
      <c r="D374" s="7" t="s">
        <v>23299</v>
      </c>
      <c r="E374" s="7">
        <v>19.0</v>
      </c>
      <c r="F374" s="7">
        <v>4.0875439E7</v>
      </c>
      <c r="G374" s="7">
        <v>4.0882752E7</v>
      </c>
      <c r="H374" s="7" t="s">
        <v>16781</v>
      </c>
      <c r="I374" s="7">
        <v>-1.0</v>
      </c>
      <c r="J374" s="7" t="s">
        <v>16442</v>
      </c>
      <c r="K374" s="7">
        <v>608054.0</v>
      </c>
      <c r="L374" s="7" t="s">
        <v>23300</v>
      </c>
      <c r="M374" s="7" t="s">
        <v>23301</v>
      </c>
      <c r="N374" s="7" t="s">
        <v>23302</v>
      </c>
      <c r="O374" s="7" t="s">
        <v>23303</v>
      </c>
      <c r="P374" s="7">
        <v>1549.0</v>
      </c>
      <c r="Q374" s="7" t="s">
        <v>16529</v>
      </c>
      <c r="R374" s="7" t="s">
        <v>16531</v>
      </c>
      <c r="S374" s="7" t="s">
        <v>16533</v>
      </c>
    </row>
    <row r="375" ht="75.0" customHeight="1">
      <c r="A375" s="7">
        <v>1551.0</v>
      </c>
      <c r="B375" s="7" t="s">
        <v>23304</v>
      </c>
      <c r="C375" s="7" t="s">
        <v>23305</v>
      </c>
      <c r="D375" s="7" t="s">
        <v>23306</v>
      </c>
      <c r="E375" s="7">
        <v>7.0</v>
      </c>
      <c r="F375" s="7">
        <v>9.9684679E7</v>
      </c>
      <c r="G375" s="7">
        <v>9.9735196E7</v>
      </c>
      <c r="H375" s="7" t="s">
        <v>16497</v>
      </c>
      <c r="I375" s="7">
        <v>-1.0</v>
      </c>
      <c r="J375" s="7" t="s">
        <v>16442</v>
      </c>
      <c r="K375" s="7">
        <v>605340.0</v>
      </c>
      <c r="L375" s="7" t="s">
        <v>23307</v>
      </c>
      <c r="M375" s="7" t="s">
        <v>23308</v>
      </c>
      <c r="N375" s="7"/>
      <c r="O375" s="7" t="s">
        <v>23309</v>
      </c>
      <c r="P375" s="7">
        <v>1551.0</v>
      </c>
      <c r="Q375" s="7" t="s">
        <v>23310</v>
      </c>
      <c r="R375" s="7" t="s">
        <v>23311</v>
      </c>
      <c r="S375" s="7" t="s">
        <v>23312</v>
      </c>
    </row>
    <row r="376" ht="90.0" customHeight="1">
      <c r="A376" s="7">
        <v>1553.0</v>
      </c>
      <c r="B376" s="7" t="s">
        <v>23313</v>
      </c>
      <c r="C376" s="7" t="s">
        <v>23314</v>
      </c>
      <c r="D376" s="7" t="s">
        <v>23315</v>
      </c>
      <c r="E376" s="7">
        <v>19.0</v>
      </c>
      <c r="F376" s="7">
        <v>4.1088472E7</v>
      </c>
      <c r="G376" s="7">
        <v>4.1096195E7</v>
      </c>
      <c r="H376" s="7" t="s">
        <v>16781</v>
      </c>
      <c r="I376" s="7">
        <v>1.0</v>
      </c>
      <c r="J376" s="7" t="s">
        <v>16442</v>
      </c>
      <c r="K376" s="7">
        <v>608055.0</v>
      </c>
      <c r="L376" s="7" t="s">
        <v>23316</v>
      </c>
      <c r="M376" s="7" t="s">
        <v>23317</v>
      </c>
      <c r="N376" s="7" t="s">
        <v>23295</v>
      </c>
      <c r="O376" s="7" t="s">
        <v>23318</v>
      </c>
      <c r="P376" s="7">
        <v>1553.0</v>
      </c>
      <c r="Q376" s="7" t="s">
        <v>16529</v>
      </c>
      <c r="R376" s="7" t="s">
        <v>16531</v>
      </c>
      <c r="S376" s="7" t="s">
        <v>16533</v>
      </c>
    </row>
    <row r="377" ht="90.0" customHeight="1">
      <c r="A377" s="7">
        <v>1555.0</v>
      </c>
      <c r="B377" s="7" t="s">
        <v>23319</v>
      </c>
      <c r="C377" s="7" t="s">
        <v>23320</v>
      </c>
      <c r="D377" s="7" t="s">
        <v>23321</v>
      </c>
      <c r="E377" s="7">
        <v>19.0</v>
      </c>
      <c r="F377" s="7">
        <v>4.0991299E7</v>
      </c>
      <c r="G377" s="7">
        <v>4.1018398E7</v>
      </c>
      <c r="H377" s="7" t="s">
        <v>16781</v>
      </c>
      <c r="I377" s="7">
        <v>1.0</v>
      </c>
      <c r="J377" s="7" t="s">
        <v>16442</v>
      </c>
      <c r="K377" s="7">
        <v>123930.0</v>
      </c>
      <c r="L377" s="7" t="s">
        <v>23322</v>
      </c>
      <c r="M377" s="7" t="s">
        <v>23323</v>
      </c>
      <c r="N377" s="7" t="s">
        <v>23324</v>
      </c>
      <c r="O377" s="7" t="s">
        <v>23325</v>
      </c>
      <c r="P377" s="7">
        <v>1555.0</v>
      </c>
      <c r="Q377" s="7" t="s">
        <v>16529</v>
      </c>
      <c r="R377" s="7" t="s">
        <v>16531</v>
      </c>
      <c r="S377" s="7" t="s">
        <v>16533</v>
      </c>
    </row>
    <row r="378" ht="105.0" customHeight="1">
      <c r="A378" s="7">
        <v>1557.0</v>
      </c>
      <c r="B378" s="7" t="s">
        <v>23326</v>
      </c>
      <c r="C378" s="7" t="s">
        <v>23327</v>
      </c>
      <c r="D378" s="7" t="s">
        <v>23328</v>
      </c>
      <c r="E378" s="7">
        <v>10.0</v>
      </c>
      <c r="F378" s="7">
        <v>9.4762624E7</v>
      </c>
      <c r="G378" s="7">
        <v>9.485326E7</v>
      </c>
      <c r="H378" s="7" t="s">
        <v>23329</v>
      </c>
      <c r="I378" s="7">
        <v>1.0</v>
      </c>
      <c r="J378" s="7" t="s">
        <v>16442</v>
      </c>
      <c r="K378" s="7">
        <v>124020.0</v>
      </c>
      <c r="L378" s="7" t="s">
        <v>23330</v>
      </c>
      <c r="M378" s="7" t="s">
        <v>23331</v>
      </c>
      <c r="N378" s="7" t="s">
        <v>23332</v>
      </c>
      <c r="O378" s="7" t="s">
        <v>23333</v>
      </c>
      <c r="P378" s="7">
        <v>1557.0</v>
      </c>
      <c r="Q378" s="7" t="s">
        <v>23310</v>
      </c>
      <c r="R378" s="7" t="s">
        <v>23311</v>
      </c>
      <c r="S378" s="7" t="s">
        <v>23312</v>
      </c>
    </row>
    <row r="379" ht="75.0" customHeight="1">
      <c r="A379" s="7">
        <v>1558.0</v>
      </c>
      <c r="B379" s="7" t="s">
        <v>23334</v>
      </c>
      <c r="C379" s="7" t="s">
        <v>23335</v>
      </c>
      <c r="D379" s="7" t="s">
        <v>23336</v>
      </c>
      <c r="E379" s="7">
        <v>10.0</v>
      </c>
      <c r="F379" s="7">
        <v>9.5036772E7</v>
      </c>
      <c r="G379" s="7">
        <v>9.5069497E7</v>
      </c>
      <c r="H379" s="7" t="s">
        <v>23329</v>
      </c>
      <c r="I379" s="7">
        <v>-1.0</v>
      </c>
      <c r="J379" s="7" t="s">
        <v>16442</v>
      </c>
      <c r="K379" s="7">
        <v>601129.0</v>
      </c>
      <c r="L379" s="7" t="s">
        <v>23337</v>
      </c>
      <c r="M379" s="7"/>
      <c r="N379" s="7" t="s">
        <v>23332</v>
      </c>
      <c r="O379" s="7" t="s">
        <v>23338</v>
      </c>
      <c r="P379" s="7">
        <v>1558.0</v>
      </c>
      <c r="Q379" s="7" t="s">
        <v>23310</v>
      </c>
      <c r="R379" s="7" t="s">
        <v>23311</v>
      </c>
      <c r="S379" s="7" t="s">
        <v>23312</v>
      </c>
    </row>
    <row r="380" ht="90.0" customHeight="1">
      <c r="A380" s="7">
        <v>1559.0</v>
      </c>
      <c r="B380" s="7" t="s">
        <v>23339</v>
      </c>
      <c r="C380" s="7" t="s">
        <v>23340</v>
      </c>
      <c r="D380" s="7" t="s">
        <v>23341</v>
      </c>
      <c r="E380" s="7">
        <v>10.0</v>
      </c>
      <c r="F380" s="7">
        <v>9.4938658E7</v>
      </c>
      <c r="G380" s="7">
        <v>9.498939E7</v>
      </c>
      <c r="H380" s="7" t="s">
        <v>23329</v>
      </c>
      <c r="I380" s="7">
        <v>1.0</v>
      </c>
      <c r="J380" s="7" t="s">
        <v>16442</v>
      </c>
      <c r="K380" s="7">
        <v>601130.0</v>
      </c>
      <c r="L380" s="7" t="s">
        <v>23342</v>
      </c>
      <c r="M380" s="7" t="s">
        <v>23343</v>
      </c>
      <c r="N380" s="7" t="s">
        <v>23344</v>
      </c>
      <c r="O380" s="7" t="s">
        <v>23345</v>
      </c>
      <c r="P380" s="7">
        <v>1559.0</v>
      </c>
      <c r="Q380" s="7" t="s">
        <v>16529</v>
      </c>
      <c r="R380" s="7" t="s">
        <v>16531</v>
      </c>
      <c r="S380" s="7" t="s">
        <v>16533</v>
      </c>
    </row>
    <row r="381" ht="90.0" customHeight="1">
      <c r="A381" s="7">
        <v>1562.0</v>
      </c>
      <c r="B381" s="7" t="s">
        <v>23346</v>
      </c>
      <c r="C381" s="7" t="s">
        <v>23347</v>
      </c>
      <c r="D381" s="7" t="s">
        <v>23348</v>
      </c>
      <c r="E381" s="7">
        <v>10.0</v>
      </c>
      <c r="F381" s="7">
        <v>9.4683621E7</v>
      </c>
      <c r="G381" s="7">
        <v>9.473619E7</v>
      </c>
      <c r="H381" s="7" t="s">
        <v>23329</v>
      </c>
      <c r="I381" s="7">
        <v>1.0</v>
      </c>
      <c r="J381" s="7" t="s">
        <v>16442</v>
      </c>
      <c r="K381" s="7">
        <v>601131.0</v>
      </c>
      <c r="L381" s="7" t="s">
        <v>23349</v>
      </c>
      <c r="M381" s="7" t="s">
        <v>23350</v>
      </c>
      <c r="N381" s="7"/>
      <c r="O381" s="7" t="s">
        <v>23351</v>
      </c>
      <c r="P381" s="7">
        <v>1562.0</v>
      </c>
      <c r="Q381" s="7" t="s">
        <v>16529</v>
      </c>
      <c r="R381" s="7" t="s">
        <v>16531</v>
      </c>
      <c r="S381" s="7" t="s">
        <v>16533</v>
      </c>
    </row>
    <row r="382" ht="90.0" customHeight="1">
      <c r="A382" s="7">
        <v>1565.0</v>
      </c>
      <c r="B382" s="7" t="s">
        <v>23352</v>
      </c>
      <c r="C382" s="7" t="s">
        <v>23353</v>
      </c>
      <c r="D382" s="7" t="s">
        <v>23354</v>
      </c>
      <c r="E382" s="7">
        <v>22.0</v>
      </c>
      <c r="F382" s="7">
        <v>4.2126499E7</v>
      </c>
      <c r="G382" s="7">
        <v>4.2130906E7</v>
      </c>
      <c r="H382" s="7" t="s">
        <v>16781</v>
      </c>
      <c r="I382" s="7">
        <v>-1.0</v>
      </c>
      <c r="J382" s="7" t="s">
        <v>16442</v>
      </c>
      <c r="K382" s="7">
        <v>124030.0</v>
      </c>
      <c r="L382" s="7" t="s">
        <v>23355</v>
      </c>
      <c r="M382" s="7"/>
      <c r="N382" s="7" t="s">
        <v>23356</v>
      </c>
      <c r="O382" s="7" t="s">
        <v>23357</v>
      </c>
      <c r="P382" s="7">
        <v>1565.0</v>
      </c>
      <c r="Q382" s="7" t="s">
        <v>18349</v>
      </c>
      <c r="R382" s="7" t="s">
        <v>18352</v>
      </c>
      <c r="S382" s="7" t="s">
        <v>18355</v>
      </c>
    </row>
    <row r="383" ht="75.0" customHeight="1">
      <c r="A383" s="7">
        <v>1571.0</v>
      </c>
      <c r="B383" s="7" t="s">
        <v>23358</v>
      </c>
      <c r="C383" s="7" t="s">
        <v>23359</v>
      </c>
      <c r="D383" s="7" t="s">
        <v>23360</v>
      </c>
      <c r="E383" s="7">
        <v>10.0</v>
      </c>
      <c r="F383" s="7">
        <v>1.33520406E8</v>
      </c>
      <c r="G383" s="7">
        <v>1.3356122E8</v>
      </c>
      <c r="H383" s="7" t="s">
        <v>18021</v>
      </c>
      <c r="I383" s="7">
        <v>1.0</v>
      </c>
      <c r="J383" s="7" t="s">
        <v>16442</v>
      </c>
      <c r="K383" s="7">
        <v>124040.0</v>
      </c>
      <c r="L383" s="7" t="s">
        <v>23361</v>
      </c>
      <c r="M383" s="7" t="s">
        <v>23362</v>
      </c>
      <c r="N383" s="7" t="s">
        <v>23363</v>
      </c>
      <c r="O383" s="7" t="s">
        <v>23364</v>
      </c>
      <c r="P383" s="7">
        <v>1571.0</v>
      </c>
      <c r="Q383" s="7" t="s">
        <v>18349</v>
      </c>
      <c r="R383" s="7" t="s">
        <v>18352</v>
      </c>
      <c r="S383" s="7" t="s">
        <v>18355</v>
      </c>
    </row>
    <row r="384" ht="90.0" customHeight="1">
      <c r="A384" s="7">
        <v>1572.0</v>
      </c>
      <c r="B384" s="7" t="s">
        <v>23365</v>
      </c>
      <c r="C384" s="7" t="s">
        <v>23366</v>
      </c>
      <c r="D384" s="7" t="s">
        <v>23367</v>
      </c>
      <c r="E384" s="7">
        <v>19.0</v>
      </c>
      <c r="F384" s="7">
        <v>4.1114432E7</v>
      </c>
      <c r="G384" s="7">
        <v>4.1128366E7</v>
      </c>
      <c r="H384" s="7" t="s">
        <v>16781</v>
      </c>
      <c r="I384" s="7">
        <v>1.0</v>
      </c>
      <c r="J384" s="7" t="s">
        <v>16442</v>
      </c>
      <c r="K384" s="7">
        <v>124070.0</v>
      </c>
      <c r="L384" s="7" t="s">
        <v>23368</v>
      </c>
      <c r="M384" s="7" t="s">
        <v>23369</v>
      </c>
      <c r="N384" s="7"/>
      <c r="O384" s="7" t="s">
        <v>23370</v>
      </c>
      <c r="P384" s="7">
        <v>1572.0</v>
      </c>
      <c r="Q384" s="7" t="s">
        <v>16529</v>
      </c>
      <c r="R384" s="7" t="s">
        <v>16531</v>
      </c>
      <c r="S384" s="7" t="s">
        <v>16533</v>
      </c>
    </row>
    <row r="385" ht="75.0" customHeight="1">
      <c r="A385" s="7">
        <v>1573.0</v>
      </c>
      <c r="B385" s="7" t="s">
        <v>23371</v>
      </c>
      <c r="C385" s="7" t="s">
        <v>23372</v>
      </c>
      <c r="D385" s="7" t="s">
        <v>23373</v>
      </c>
      <c r="E385" s="7">
        <v>1.0</v>
      </c>
      <c r="F385" s="7">
        <v>5.9893308E7</v>
      </c>
      <c r="G385" s="7">
        <v>5.992679E7</v>
      </c>
      <c r="H385" s="7" t="s">
        <v>23374</v>
      </c>
      <c r="I385" s="7">
        <v>-1.0</v>
      </c>
      <c r="J385" s="7" t="s">
        <v>16442</v>
      </c>
      <c r="K385" s="7">
        <v>601258.0</v>
      </c>
      <c r="L385" s="7" t="s">
        <v>23375</v>
      </c>
      <c r="M385" s="7" t="s">
        <v>23376</v>
      </c>
      <c r="N385" s="7"/>
      <c r="O385" s="7" t="s">
        <v>23377</v>
      </c>
      <c r="P385" s="7">
        <v>1573.0</v>
      </c>
      <c r="Q385" s="7" t="s">
        <v>17312</v>
      </c>
      <c r="R385" s="7" t="s">
        <v>17314</v>
      </c>
      <c r="S385" s="7" t="s">
        <v>17318</v>
      </c>
    </row>
    <row r="386" ht="150.0" customHeight="1">
      <c r="A386" s="7">
        <v>1576.0</v>
      </c>
      <c r="B386" s="7" t="s">
        <v>23378</v>
      </c>
      <c r="C386" s="7" t="s">
        <v>23379</v>
      </c>
      <c r="D386" s="7" t="s">
        <v>23380</v>
      </c>
      <c r="E386" s="7">
        <v>7.0</v>
      </c>
      <c r="F386" s="7">
        <v>9.975696E7</v>
      </c>
      <c r="G386" s="7">
        <v>9.9784265E7</v>
      </c>
      <c r="H386" s="7" t="s">
        <v>16497</v>
      </c>
      <c r="I386" s="7">
        <v>-1.0</v>
      </c>
      <c r="J386" s="7" t="s">
        <v>16442</v>
      </c>
      <c r="K386" s="7">
        <v>124010.0</v>
      </c>
      <c r="L386" s="7" t="s">
        <v>23381</v>
      </c>
      <c r="M386" s="7" t="s">
        <v>23382</v>
      </c>
      <c r="N386" s="7" t="s">
        <v>23383</v>
      </c>
      <c r="O386" s="7" t="s">
        <v>23384</v>
      </c>
      <c r="P386" s="7">
        <v>1576.0</v>
      </c>
      <c r="Q386" s="7" t="s">
        <v>17312</v>
      </c>
      <c r="R386" s="7" t="s">
        <v>17314</v>
      </c>
      <c r="S386" s="7" t="s">
        <v>17318</v>
      </c>
    </row>
    <row r="387" ht="75.0" customHeight="1">
      <c r="A387" s="7">
        <v>1577.0</v>
      </c>
      <c r="B387" s="7" t="s">
        <v>23385</v>
      </c>
      <c r="C387" s="7" t="s">
        <v>23386</v>
      </c>
      <c r="D387" s="7" t="s">
        <v>23387</v>
      </c>
      <c r="E387" s="7">
        <v>7.0</v>
      </c>
      <c r="F387" s="7">
        <v>9.9648194E7</v>
      </c>
      <c r="G387" s="7">
        <v>9.9679998E7</v>
      </c>
      <c r="H387" s="7" t="s">
        <v>16497</v>
      </c>
      <c r="I387" s="7">
        <v>-1.0</v>
      </c>
      <c r="J387" s="7" t="s">
        <v>16442</v>
      </c>
      <c r="K387" s="7">
        <v>605325.0</v>
      </c>
      <c r="L387" s="7" t="s">
        <v>23388</v>
      </c>
      <c r="M387" s="7" t="s">
        <v>23389</v>
      </c>
      <c r="N387" s="7"/>
      <c r="O387" s="7" t="s">
        <v>23390</v>
      </c>
      <c r="P387" s="7">
        <v>1577.0</v>
      </c>
      <c r="Q387" s="7" t="s">
        <v>17312</v>
      </c>
      <c r="R387" s="7" t="s">
        <v>17314</v>
      </c>
      <c r="S387" s="7" t="s">
        <v>17318</v>
      </c>
    </row>
    <row r="388" ht="135.0" customHeight="1">
      <c r="A388" s="7">
        <v>1579.0</v>
      </c>
      <c r="B388" s="7" t="s">
        <v>23391</v>
      </c>
      <c r="C388" s="7" t="s">
        <v>23392</v>
      </c>
      <c r="D388" s="7" t="s">
        <v>23393</v>
      </c>
      <c r="E388" s="7">
        <v>1.0</v>
      </c>
      <c r="F388" s="7">
        <v>4.6929177E7</v>
      </c>
      <c r="G388" s="7">
        <v>4.6941484E7</v>
      </c>
      <c r="H388" s="7" t="s">
        <v>23394</v>
      </c>
      <c r="I388" s="7">
        <v>-1.0</v>
      </c>
      <c r="J388" s="7" t="s">
        <v>16442</v>
      </c>
      <c r="K388" s="7">
        <v>601310.0</v>
      </c>
      <c r="L388" s="7" t="s">
        <v>23395</v>
      </c>
      <c r="M388" s="7" t="s">
        <v>23397</v>
      </c>
      <c r="N388" s="7"/>
      <c r="O388" s="7" t="s">
        <v>23399</v>
      </c>
      <c r="P388" s="7">
        <v>1579.0</v>
      </c>
      <c r="Q388" s="7" t="s">
        <v>16646</v>
      </c>
      <c r="R388" s="7" t="s">
        <v>16647</v>
      </c>
      <c r="S388" s="7" t="s">
        <v>16648</v>
      </c>
    </row>
    <row r="389" ht="60.0" customHeight="1">
      <c r="A389" s="7">
        <v>1580.0</v>
      </c>
      <c r="B389" s="7" t="s">
        <v>23403</v>
      </c>
      <c r="C389" s="7" t="s">
        <v>23405</v>
      </c>
      <c r="D389" s="7" t="s">
        <v>23407</v>
      </c>
      <c r="E389" s="7">
        <v>1.0</v>
      </c>
      <c r="F389" s="7">
        <v>4.6757838E7</v>
      </c>
      <c r="G389" s="7">
        <v>4.6819413E7</v>
      </c>
      <c r="H389" s="7" t="s">
        <v>23394</v>
      </c>
      <c r="I389" s="7">
        <v>1.0</v>
      </c>
      <c r="J389" s="7" t="s">
        <v>16442</v>
      </c>
      <c r="K389" s="7">
        <v>124075.0</v>
      </c>
      <c r="L389" s="7" t="s">
        <v>23410</v>
      </c>
      <c r="M389" s="7"/>
      <c r="N389" s="7"/>
      <c r="O389" s="7"/>
      <c r="P389" s="7">
        <v>1580.0</v>
      </c>
      <c r="Q389" s="7"/>
      <c r="R389" s="7"/>
      <c r="S389" s="7"/>
    </row>
    <row r="390" ht="120.0" customHeight="1">
      <c r="A390" s="7">
        <v>1581.0</v>
      </c>
      <c r="B390" s="7" t="s">
        <v>23414</v>
      </c>
      <c r="C390" s="7" t="s">
        <v>23415</v>
      </c>
      <c r="D390" s="7" t="s">
        <v>23418</v>
      </c>
      <c r="E390" s="7">
        <v>8.0</v>
      </c>
      <c r="F390" s="7">
        <v>5.8490178E7</v>
      </c>
      <c r="G390" s="7">
        <v>5.8500236E7</v>
      </c>
      <c r="H390" s="7" t="s">
        <v>17190</v>
      </c>
      <c r="I390" s="7">
        <v>-1.0</v>
      </c>
      <c r="J390" s="7" t="s">
        <v>16442</v>
      </c>
      <c r="K390" s="7">
        <v>118455.0</v>
      </c>
      <c r="L390" s="7" t="s">
        <v>23420</v>
      </c>
      <c r="M390" s="7" t="s">
        <v>23422</v>
      </c>
      <c r="N390" s="7"/>
      <c r="O390" s="7" t="s">
        <v>23424</v>
      </c>
      <c r="P390" s="7">
        <v>1581.0</v>
      </c>
      <c r="Q390" s="7" t="s">
        <v>16529</v>
      </c>
      <c r="R390" s="7" t="s">
        <v>16531</v>
      </c>
      <c r="S390" s="7" t="s">
        <v>16533</v>
      </c>
    </row>
    <row r="391" ht="75.0" customHeight="1">
      <c r="A391" s="7">
        <v>1582.0</v>
      </c>
      <c r="B391" s="7" t="s">
        <v>23430</v>
      </c>
      <c r="C391" s="7" t="s">
        <v>23431</v>
      </c>
      <c r="D391" s="7" t="s">
        <v>23433</v>
      </c>
      <c r="E391" s="7">
        <v>3.0</v>
      </c>
      <c r="F391" s="7">
        <v>4.2856005E7</v>
      </c>
      <c r="G391" s="7">
        <v>4.2876165E7</v>
      </c>
      <c r="H391" s="7" t="s">
        <v>16555</v>
      </c>
      <c r="I391" s="7">
        <v>-1.0</v>
      </c>
      <c r="J391" s="7" t="s">
        <v>16442</v>
      </c>
      <c r="K391" s="7">
        <v>602172.0</v>
      </c>
      <c r="L391" s="7" t="s">
        <v>23436</v>
      </c>
      <c r="M391" s="7"/>
      <c r="N391" s="7"/>
      <c r="O391" s="7"/>
      <c r="P391" s="7">
        <v>1582.0</v>
      </c>
      <c r="Q391" s="7" t="s">
        <v>23310</v>
      </c>
      <c r="R391" s="7" t="s">
        <v>23311</v>
      </c>
      <c r="S391" s="7" t="s">
        <v>23312</v>
      </c>
    </row>
    <row r="392" ht="150.0" customHeight="1">
      <c r="A392" s="7">
        <v>1583.0</v>
      </c>
      <c r="B392" s="7" t="s">
        <v>23443</v>
      </c>
      <c r="C392" s="7" t="s">
        <v>23444</v>
      </c>
      <c r="D392" s="7" t="s">
        <v>23445</v>
      </c>
      <c r="E392" s="7">
        <v>15.0</v>
      </c>
      <c r="F392" s="7">
        <v>7.4337759E7</v>
      </c>
      <c r="G392" s="7">
        <v>7.436774E7</v>
      </c>
      <c r="H392" s="7" t="s">
        <v>16869</v>
      </c>
      <c r="I392" s="7">
        <v>-1.0</v>
      </c>
      <c r="J392" s="7" t="s">
        <v>16442</v>
      </c>
      <c r="K392" s="7">
        <v>118485.0</v>
      </c>
      <c r="L392" s="7" t="s">
        <v>23447</v>
      </c>
      <c r="M392" s="7" t="s">
        <v>23448</v>
      </c>
      <c r="N392" s="7" t="s">
        <v>23449</v>
      </c>
      <c r="O392" s="7" t="s">
        <v>23450</v>
      </c>
      <c r="P392" s="7">
        <v>1583.0</v>
      </c>
      <c r="Q392" s="7" t="s">
        <v>18349</v>
      </c>
      <c r="R392" s="7" t="s">
        <v>18352</v>
      </c>
      <c r="S392" s="7" t="s">
        <v>18355</v>
      </c>
    </row>
    <row r="393" ht="75.0" customHeight="1">
      <c r="A393" s="7">
        <v>1584.0</v>
      </c>
      <c r="B393" s="7" t="s">
        <v>23456</v>
      </c>
      <c r="C393" s="7" t="s">
        <v>23457</v>
      </c>
      <c r="D393" s="7" t="s">
        <v>23458</v>
      </c>
      <c r="E393" s="7">
        <v>8.0</v>
      </c>
      <c r="F393" s="7">
        <v>1.42872356E8</v>
      </c>
      <c r="G393" s="7">
        <v>1.42879846E8</v>
      </c>
      <c r="H393" s="7" t="s">
        <v>17018</v>
      </c>
      <c r="I393" s="7">
        <v>-1.0</v>
      </c>
      <c r="J393" s="7" t="s">
        <v>16442</v>
      </c>
      <c r="K393" s="7">
        <v>610613.0</v>
      </c>
      <c r="L393" s="7" t="s">
        <v>23461</v>
      </c>
      <c r="M393" s="7"/>
      <c r="N393" s="7" t="s">
        <v>23463</v>
      </c>
      <c r="O393" s="7" t="s">
        <v>23465</v>
      </c>
      <c r="P393" s="7">
        <v>1584.0</v>
      </c>
      <c r="Q393" s="7" t="s">
        <v>23310</v>
      </c>
      <c r="R393" s="7" t="s">
        <v>23311</v>
      </c>
      <c r="S393" s="7" t="s">
        <v>23312</v>
      </c>
    </row>
    <row r="394" ht="225.0" customHeight="1">
      <c r="A394" s="7">
        <v>1585.0</v>
      </c>
      <c r="B394" s="7" t="s">
        <v>23470</v>
      </c>
      <c r="C394" s="7" t="s">
        <v>23472</v>
      </c>
      <c r="D394" s="7" t="s">
        <v>23475</v>
      </c>
      <c r="E394" s="7">
        <v>8.0</v>
      </c>
      <c r="F394" s="7">
        <v>1.42910559E8</v>
      </c>
      <c r="G394" s="7">
        <v>1.42917843E8</v>
      </c>
      <c r="H394" s="7" t="s">
        <v>17018</v>
      </c>
      <c r="I394" s="7">
        <v>-1.0</v>
      </c>
      <c r="J394" s="7" t="s">
        <v>16442</v>
      </c>
      <c r="K394" s="7">
        <v>124080.0</v>
      </c>
      <c r="L394" s="7" t="s">
        <v>23479</v>
      </c>
      <c r="M394" s="7" t="s">
        <v>23480</v>
      </c>
      <c r="N394" s="7" t="s">
        <v>23463</v>
      </c>
      <c r="O394" s="7" t="s">
        <v>23482</v>
      </c>
      <c r="P394" s="7">
        <v>1585.0</v>
      </c>
      <c r="Q394" s="7" t="s">
        <v>16529</v>
      </c>
      <c r="R394" s="7" t="s">
        <v>16531</v>
      </c>
      <c r="S394" s="7" t="s">
        <v>16533</v>
      </c>
    </row>
    <row r="395" ht="180.0" customHeight="1">
      <c r="A395" s="7">
        <v>1586.0</v>
      </c>
      <c r="B395" s="7" t="s">
        <v>23484</v>
      </c>
      <c r="C395" s="7" t="s">
        <v>23485</v>
      </c>
      <c r="D395" s="7" t="s">
        <v>23487</v>
      </c>
      <c r="E395" s="7">
        <v>10.0</v>
      </c>
      <c r="F395" s="7">
        <v>1.02830531E8</v>
      </c>
      <c r="G395" s="7">
        <v>1.02837533E8</v>
      </c>
      <c r="H395" s="7" t="s">
        <v>23490</v>
      </c>
      <c r="I395" s="7">
        <v>-1.0</v>
      </c>
      <c r="J395" s="7" t="s">
        <v>16442</v>
      </c>
      <c r="K395" s="7">
        <v>609300.0</v>
      </c>
      <c r="L395" s="7" t="s">
        <v>23492</v>
      </c>
      <c r="M395" s="7" t="s">
        <v>23493</v>
      </c>
      <c r="N395" s="7" t="s">
        <v>23495</v>
      </c>
      <c r="O395" s="7" t="s">
        <v>23496</v>
      </c>
      <c r="P395" s="7">
        <v>1586.0</v>
      </c>
      <c r="Q395" s="7" t="s">
        <v>17312</v>
      </c>
      <c r="R395" s="7" t="s">
        <v>17314</v>
      </c>
      <c r="S395" s="7" t="s">
        <v>17318</v>
      </c>
    </row>
    <row r="396" ht="195.0" customHeight="1">
      <c r="A396" s="7">
        <v>1588.0</v>
      </c>
      <c r="B396" s="7" t="s">
        <v>23501</v>
      </c>
      <c r="C396" s="7" t="s">
        <v>23502</v>
      </c>
      <c r="D396" s="7" t="s">
        <v>23503</v>
      </c>
      <c r="E396" s="7">
        <v>15.0</v>
      </c>
      <c r="F396" s="7">
        <v>5.1208057E7</v>
      </c>
      <c r="G396" s="7">
        <v>5.133861E7</v>
      </c>
      <c r="H396" s="7" t="s">
        <v>16753</v>
      </c>
      <c r="I396" s="7">
        <v>-1.0</v>
      </c>
      <c r="J396" s="7" t="s">
        <v>16442</v>
      </c>
      <c r="K396" s="7">
        <v>107910.0</v>
      </c>
      <c r="L396" s="7" t="s">
        <v>23506</v>
      </c>
      <c r="M396" s="7" t="s">
        <v>23508</v>
      </c>
      <c r="N396" s="7" t="s">
        <v>23510</v>
      </c>
      <c r="O396" s="7" t="s">
        <v>23512</v>
      </c>
      <c r="P396" s="7">
        <v>1588.0</v>
      </c>
      <c r="Q396" s="7" t="s">
        <v>18349</v>
      </c>
      <c r="R396" s="7" t="s">
        <v>18352</v>
      </c>
      <c r="S396" s="7" t="s">
        <v>18355</v>
      </c>
    </row>
    <row r="397" ht="270.0" customHeight="1">
      <c r="A397" s="7">
        <v>1589.0</v>
      </c>
      <c r="B397" s="7" t="s">
        <v>23517</v>
      </c>
      <c r="C397" s="7" t="s">
        <v>23519</v>
      </c>
      <c r="D397" s="7" t="s">
        <v>23521</v>
      </c>
      <c r="E397" s="7" t="s">
        <v>23091</v>
      </c>
      <c r="F397" s="7">
        <v>3.2114742E7</v>
      </c>
      <c r="G397" s="7">
        <v>3.211811E7</v>
      </c>
      <c r="H397" s="7" t="s">
        <v>23092</v>
      </c>
      <c r="I397" s="7">
        <v>1.0</v>
      </c>
      <c r="J397" s="7" t="s">
        <v>16442</v>
      </c>
      <c r="K397" s="7">
        <v>613815.0</v>
      </c>
      <c r="L397" s="7" t="s">
        <v>23525</v>
      </c>
      <c r="M397" s="7" t="s">
        <v>23527</v>
      </c>
      <c r="N397" s="7" t="s">
        <v>23528</v>
      </c>
      <c r="O397" s="7"/>
      <c r="P397" s="7">
        <v>1589.0</v>
      </c>
      <c r="Q397" s="7" t="s">
        <v>16529</v>
      </c>
      <c r="R397" s="7" t="s">
        <v>16531</v>
      </c>
      <c r="S397" s="7" t="s">
        <v>16533</v>
      </c>
    </row>
    <row r="398" ht="135.0" customHeight="1">
      <c r="A398" s="7">
        <v>1591.0</v>
      </c>
      <c r="B398" s="7" t="s">
        <v>23534</v>
      </c>
      <c r="C398" s="7" t="s">
        <v>23535</v>
      </c>
      <c r="D398" s="7" t="s">
        <v>23537</v>
      </c>
      <c r="E398" s="7">
        <v>20.0</v>
      </c>
      <c r="F398" s="7">
        <v>5.4153449E7</v>
      </c>
      <c r="G398" s="7">
        <v>5.4173973E7</v>
      </c>
      <c r="H398" s="7" t="s">
        <v>16781</v>
      </c>
      <c r="I398" s="7">
        <v>-1.0</v>
      </c>
      <c r="J398" s="7" t="s">
        <v>16442</v>
      </c>
      <c r="K398" s="7">
        <v>126065.0</v>
      </c>
      <c r="L398" s="7" t="s">
        <v>23542</v>
      </c>
      <c r="M398" s="7" t="s">
        <v>23543</v>
      </c>
      <c r="N398" s="7" t="s">
        <v>23545</v>
      </c>
      <c r="O398" s="7" t="s">
        <v>23546</v>
      </c>
      <c r="P398" s="7">
        <v>1591.0</v>
      </c>
      <c r="Q398" s="7" t="s">
        <v>16529</v>
      </c>
      <c r="R398" s="7" t="s">
        <v>16531</v>
      </c>
      <c r="S398" s="7" t="s">
        <v>16533</v>
      </c>
    </row>
    <row r="399" ht="60.0" customHeight="1">
      <c r="A399" s="7">
        <v>1592.0</v>
      </c>
      <c r="B399" s="7" t="s">
        <v>23550</v>
      </c>
      <c r="C399" s="7" t="s">
        <v>23551</v>
      </c>
      <c r="D399" s="7" t="s">
        <v>23552</v>
      </c>
      <c r="E399" s="7">
        <v>10.0</v>
      </c>
      <c r="F399" s="7">
        <v>9.3073475E7</v>
      </c>
      <c r="G399" s="7">
        <v>9.307789E7</v>
      </c>
      <c r="H399" s="7" t="s">
        <v>23329</v>
      </c>
      <c r="I399" s="7">
        <v>1.0</v>
      </c>
      <c r="J399" s="7" t="s">
        <v>16442</v>
      </c>
      <c r="K399" s="7">
        <v>602239.0</v>
      </c>
      <c r="L399" s="7" t="s">
        <v>23558</v>
      </c>
      <c r="M399" s="7" t="s">
        <v>23560</v>
      </c>
      <c r="N399" s="7"/>
      <c r="O399" s="7" t="s">
        <v>23562</v>
      </c>
      <c r="P399" s="7">
        <v>1592.0</v>
      </c>
      <c r="Q399" s="7" t="s">
        <v>23563</v>
      </c>
      <c r="R399" s="7" t="s">
        <v>23565</v>
      </c>
      <c r="S399" s="7" t="s">
        <v>23566</v>
      </c>
    </row>
    <row r="400" ht="75.0" customHeight="1">
      <c r="A400" s="7">
        <v>1593.0</v>
      </c>
      <c r="B400" s="7" t="s">
        <v>23567</v>
      </c>
      <c r="C400" s="7" t="s">
        <v>23568</v>
      </c>
      <c r="D400" s="7" t="s">
        <v>23569</v>
      </c>
      <c r="E400" s="7">
        <v>2.0</v>
      </c>
      <c r="F400" s="7">
        <v>2.18781749E8</v>
      </c>
      <c r="G400" s="7">
        <v>2.18815293E8</v>
      </c>
      <c r="H400" s="7" t="s">
        <v>19466</v>
      </c>
      <c r="I400" s="7">
        <v>1.0</v>
      </c>
      <c r="J400" s="7" t="s">
        <v>16442</v>
      </c>
      <c r="K400" s="7">
        <v>606530.0</v>
      </c>
      <c r="L400" s="7" t="s">
        <v>23572</v>
      </c>
      <c r="M400" s="7" t="s">
        <v>23573</v>
      </c>
      <c r="N400" s="7" t="s">
        <v>23574</v>
      </c>
      <c r="O400" s="7" t="s">
        <v>23575</v>
      </c>
      <c r="P400" s="7">
        <v>1593.0</v>
      </c>
      <c r="Q400" s="7" t="s">
        <v>18349</v>
      </c>
      <c r="R400" s="7" t="s">
        <v>18352</v>
      </c>
      <c r="S400" s="7" t="s">
        <v>18355</v>
      </c>
    </row>
    <row r="401" ht="105.0" customHeight="1">
      <c r="A401" s="7">
        <v>1594.0</v>
      </c>
      <c r="B401" s="7" t="s">
        <v>23578</v>
      </c>
      <c r="C401" s="7" t="s">
        <v>23579</v>
      </c>
      <c r="D401" s="7" t="s">
        <v>23580</v>
      </c>
      <c r="E401" s="7">
        <v>12.0</v>
      </c>
      <c r="F401" s="7">
        <v>5.7762334E7</v>
      </c>
      <c r="G401" s="7">
        <v>5.7768986E7</v>
      </c>
      <c r="H401" s="7" t="s">
        <v>19223</v>
      </c>
      <c r="I401" s="7">
        <v>-1.0</v>
      </c>
      <c r="J401" s="7" t="s">
        <v>16442</v>
      </c>
      <c r="K401" s="7">
        <v>609506.0</v>
      </c>
      <c r="L401" s="7" t="s">
        <v>23583</v>
      </c>
      <c r="M401" s="7" t="s">
        <v>23584</v>
      </c>
      <c r="N401" s="7" t="s">
        <v>23585</v>
      </c>
      <c r="O401" s="7" t="s">
        <v>23587</v>
      </c>
      <c r="P401" s="7">
        <v>1594.0</v>
      </c>
      <c r="Q401" s="7" t="s">
        <v>18349</v>
      </c>
      <c r="R401" s="7" t="s">
        <v>18352</v>
      </c>
      <c r="S401" s="7" t="s">
        <v>18355</v>
      </c>
    </row>
    <row r="402" ht="105.0" customHeight="1">
      <c r="A402" s="7">
        <v>1595.0</v>
      </c>
      <c r="B402" s="7" t="s">
        <v>23588</v>
      </c>
      <c r="C402" s="7" t="s">
        <v>23590</v>
      </c>
      <c r="D402" s="7" t="s">
        <v>23592</v>
      </c>
      <c r="E402" s="7">
        <v>7.0</v>
      </c>
      <c r="F402" s="7">
        <v>9.2112151E7</v>
      </c>
      <c r="G402" s="7">
        <v>9.2142952E7</v>
      </c>
      <c r="H402" s="7" t="s">
        <v>16753</v>
      </c>
      <c r="I402" s="7">
        <v>-1.0</v>
      </c>
      <c r="J402" s="7" t="s">
        <v>16442</v>
      </c>
      <c r="K402" s="7">
        <v>601637.0</v>
      </c>
      <c r="L402" s="7" t="s">
        <v>23594</v>
      </c>
      <c r="M402" s="7" t="s">
        <v>23595</v>
      </c>
      <c r="N402" s="7" t="s">
        <v>23596</v>
      </c>
      <c r="O402" s="7" t="s">
        <v>23597</v>
      </c>
      <c r="P402" s="7">
        <v>1595.0</v>
      </c>
      <c r="Q402" s="7" t="s">
        <v>16529</v>
      </c>
      <c r="R402" s="7" t="s">
        <v>16531</v>
      </c>
      <c r="S402" s="7" t="s">
        <v>16533</v>
      </c>
    </row>
    <row r="403" ht="75.0" customHeight="1">
      <c r="A403" s="7">
        <v>1603.0</v>
      </c>
      <c r="B403" s="7" t="s">
        <v>23600</v>
      </c>
      <c r="C403" s="7" t="s">
        <v>23601</v>
      </c>
      <c r="D403" s="7" t="s">
        <v>23602</v>
      </c>
      <c r="E403" s="7">
        <v>14.0</v>
      </c>
      <c r="F403" s="7">
        <v>2.2564905E7</v>
      </c>
      <c r="G403" s="7">
        <v>2.2589269E7</v>
      </c>
      <c r="H403" s="7" t="s">
        <v>18190</v>
      </c>
      <c r="I403" s="7">
        <v>-1.0</v>
      </c>
      <c r="J403" s="7" t="s">
        <v>16442</v>
      </c>
      <c r="K403" s="7">
        <v>600243.0</v>
      </c>
      <c r="L403" s="7" t="s">
        <v>23605</v>
      </c>
      <c r="M403" s="7" t="s">
        <v>23606</v>
      </c>
      <c r="N403" s="7" t="s">
        <v>23607</v>
      </c>
      <c r="O403" s="7" t="s">
        <v>23609</v>
      </c>
      <c r="P403" s="7">
        <v>1603.0</v>
      </c>
      <c r="Q403" s="7" t="s">
        <v>17312</v>
      </c>
      <c r="R403" s="7" t="s">
        <v>17314</v>
      </c>
      <c r="S403" s="7" t="s">
        <v>17318</v>
      </c>
    </row>
    <row r="404" ht="105.0" customHeight="1">
      <c r="A404" s="7">
        <v>1606.0</v>
      </c>
      <c r="B404" s="7" t="s">
        <v>23612</v>
      </c>
      <c r="C404" s="7" t="s">
        <v>23614</v>
      </c>
      <c r="D404" s="7" t="s">
        <v>23615</v>
      </c>
      <c r="E404" s="7">
        <v>12.0</v>
      </c>
      <c r="F404" s="7">
        <v>5.5927319E7</v>
      </c>
      <c r="G404" s="7">
        <v>5.5954027E7</v>
      </c>
      <c r="H404" s="7" t="s">
        <v>16781</v>
      </c>
      <c r="I404" s="7">
        <v>1.0</v>
      </c>
      <c r="J404" s="7" t="s">
        <v>16442</v>
      </c>
      <c r="K404" s="7">
        <v>125855.0</v>
      </c>
      <c r="L404" s="7" t="s">
        <v>23618</v>
      </c>
      <c r="M404" s="7"/>
      <c r="N404" s="7"/>
      <c r="O404" s="7"/>
      <c r="P404" s="7">
        <v>1606.0</v>
      </c>
      <c r="Q404" s="7"/>
      <c r="R404" s="7"/>
      <c r="S404" s="7"/>
    </row>
    <row r="405" ht="90.0" customHeight="1">
      <c r="A405" s="7">
        <v>1607.0</v>
      </c>
      <c r="B405" s="7" t="s">
        <v>23619</v>
      </c>
      <c r="C405" s="7" t="s">
        <v>23620</v>
      </c>
      <c r="D405" s="7" t="s">
        <v>23622</v>
      </c>
      <c r="E405" s="7">
        <v>7.0</v>
      </c>
      <c r="F405" s="7">
        <v>1.4145049E7</v>
      </c>
      <c r="G405" s="7">
        <v>1.4974777E7</v>
      </c>
      <c r="H405" s="7" t="s">
        <v>16993</v>
      </c>
      <c r="I405" s="7">
        <v>-1.0</v>
      </c>
      <c r="J405" s="7" t="s">
        <v>16442</v>
      </c>
      <c r="K405" s="7">
        <v>604070.0</v>
      </c>
      <c r="L405" s="7" t="s">
        <v>23625</v>
      </c>
      <c r="M405" s="7" t="s">
        <v>23627</v>
      </c>
      <c r="N405" s="7"/>
      <c r="O405" s="7" t="s">
        <v>23628</v>
      </c>
      <c r="P405" s="7">
        <v>1607.0</v>
      </c>
      <c r="Q405" s="7" t="s">
        <v>16529</v>
      </c>
      <c r="R405" s="7" t="s">
        <v>16531</v>
      </c>
      <c r="S405" s="7" t="s">
        <v>16533</v>
      </c>
    </row>
    <row r="406" ht="270.0" customHeight="1">
      <c r="A406" s="7">
        <v>1608.0</v>
      </c>
      <c r="B406" s="7" t="s">
        <v>23631</v>
      </c>
      <c r="C406" s="7" t="s">
        <v>23632</v>
      </c>
      <c r="D406" s="7" t="s">
        <v>23633</v>
      </c>
      <c r="E406" s="7">
        <v>3.0</v>
      </c>
      <c r="F406" s="7">
        <v>1.86105668E8</v>
      </c>
      <c r="G406" s="7">
        <v>1.86362237E8</v>
      </c>
      <c r="H406" s="7" t="s">
        <v>23634</v>
      </c>
      <c r="I406" s="7">
        <v>-1.0</v>
      </c>
      <c r="J406" s="7" t="s">
        <v>16442</v>
      </c>
      <c r="K406" s="7">
        <v>601854.0</v>
      </c>
      <c r="L406" s="7" t="s">
        <v>23636</v>
      </c>
      <c r="M406" s="7" t="s">
        <v>23638</v>
      </c>
      <c r="N406" s="7" t="s">
        <v>23639</v>
      </c>
      <c r="O406" s="7" t="s">
        <v>23640</v>
      </c>
      <c r="P406" s="7">
        <v>1608.0</v>
      </c>
      <c r="Q406" s="7" t="s">
        <v>21294</v>
      </c>
      <c r="R406" s="7" t="s">
        <v>21295</v>
      </c>
      <c r="S406" s="7" t="s">
        <v>21298</v>
      </c>
    </row>
    <row r="407" ht="270.0" customHeight="1">
      <c r="A407" s="7">
        <v>1609.0</v>
      </c>
      <c r="B407" s="7" t="s">
        <v>23648</v>
      </c>
      <c r="C407" s="7" t="s">
        <v>23649</v>
      </c>
      <c r="D407" s="7" t="s">
        <v>23650</v>
      </c>
      <c r="E407" s="7">
        <v>4.0</v>
      </c>
      <c r="F407" s="7">
        <v>958885.0</v>
      </c>
      <c r="G407" s="7">
        <v>986895.0</v>
      </c>
      <c r="H407" s="7" t="s">
        <v>19906</v>
      </c>
      <c r="I407" s="7">
        <v>-1.0</v>
      </c>
      <c r="J407" s="7" t="s">
        <v>16442</v>
      </c>
      <c r="K407" s="7">
        <v>601207.0</v>
      </c>
      <c r="L407" s="7" t="s">
        <v>23654</v>
      </c>
      <c r="M407" s="7" t="s">
        <v>23655</v>
      </c>
      <c r="N407" s="7" t="s">
        <v>23657</v>
      </c>
      <c r="O407" s="7" t="s">
        <v>23658</v>
      </c>
      <c r="P407" s="7">
        <v>1609.0</v>
      </c>
      <c r="Q407" s="7" t="s">
        <v>21294</v>
      </c>
      <c r="R407" s="7" t="s">
        <v>21295</v>
      </c>
      <c r="S407" s="7" t="s">
        <v>21298</v>
      </c>
    </row>
    <row r="408" ht="120.0" customHeight="1">
      <c r="A408" s="7">
        <v>1610.0</v>
      </c>
      <c r="B408" s="7" t="s">
        <v>23662</v>
      </c>
      <c r="C408" s="7" t="s">
        <v>23664</v>
      </c>
      <c r="D408" s="7" t="s">
        <v>23666</v>
      </c>
      <c r="E408" s="7">
        <v>12.0</v>
      </c>
      <c r="F408" s="7">
        <v>1.08858932E8</v>
      </c>
      <c r="G408" s="7">
        <v>1.08901043E8</v>
      </c>
      <c r="H408" s="7" t="s">
        <v>16652</v>
      </c>
      <c r="I408" s="7">
        <v>1.0</v>
      </c>
      <c r="J408" s="7" t="s">
        <v>16442</v>
      </c>
      <c r="K408" s="7">
        <v>124050.0</v>
      </c>
      <c r="L408" s="7" t="s">
        <v>23669</v>
      </c>
      <c r="M408" s="7"/>
      <c r="N408" s="7" t="s">
        <v>23671</v>
      </c>
      <c r="O408" s="7" t="s">
        <v>23672</v>
      </c>
      <c r="P408" s="7">
        <v>1610.0</v>
      </c>
      <c r="Q408" s="7" t="s">
        <v>17941</v>
      </c>
      <c r="R408" s="7" t="s">
        <v>17942</v>
      </c>
      <c r="S408" s="7" t="s">
        <v>17946</v>
      </c>
    </row>
    <row r="409" ht="60.0" customHeight="1">
      <c r="A409" s="7">
        <v>1612.0</v>
      </c>
      <c r="B409" s="7" t="s">
        <v>23678</v>
      </c>
      <c r="C409" s="7" t="s">
        <v>23679</v>
      </c>
      <c r="D409" s="7" t="s">
        <v>23680</v>
      </c>
      <c r="E409" s="7">
        <v>9.0</v>
      </c>
      <c r="F409" s="7">
        <v>8.7497228E7</v>
      </c>
      <c r="G409" s="7">
        <v>8.7708633E7</v>
      </c>
      <c r="H409" s="7" t="s">
        <v>19618</v>
      </c>
      <c r="I409" s="7">
        <v>1.0</v>
      </c>
      <c r="J409" s="7" t="s">
        <v>16442</v>
      </c>
      <c r="K409" s="7">
        <v>600831.0</v>
      </c>
      <c r="L409" s="7" t="s">
        <v>23685</v>
      </c>
      <c r="M409" s="7" t="s">
        <v>23687</v>
      </c>
      <c r="N409" s="7" t="s">
        <v>23688</v>
      </c>
      <c r="O409" s="7" t="s">
        <v>23689</v>
      </c>
      <c r="P409" s="7">
        <v>1612.0</v>
      </c>
      <c r="Q409" s="7" t="s">
        <v>23690</v>
      </c>
      <c r="R409" s="7" t="s">
        <v>23691</v>
      </c>
      <c r="S409" s="7" t="s">
        <v>23693</v>
      </c>
    </row>
    <row r="410" ht="45.0" customHeight="1">
      <c r="A410" s="7">
        <v>1613.0</v>
      </c>
      <c r="B410" s="7" t="s">
        <v>23696</v>
      </c>
      <c r="C410" s="7" t="s">
        <v>23697</v>
      </c>
      <c r="D410" s="7" t="s">
        <v>23699</v>
      </c>
      <c r="E410" s="7">
        <v>19.0</v>
      </c>
      <c r="F410" s="7">
        <v>3958453.0</v>
      </c>
      <c r="G410" s="7">
        <v>3971123.0</v>
      </c>
      <c r="H410" s="7" t="s">
        <v>16538</v>
      </c>
      <c r="I410" s="7">
        <v>-1.0</v>
      </c>
      <c r="J410" s="7" t="s">
        <v>16442</v>
      </c>
      <c r="K410" s="7">
        <v>603289.0</v>
      </c>
      <c r="L410" s="7" t="s">
        <v>23700</v>
      </c>
      <c r="M410" s="7" t="s">
        <v>23701</v>
      </c>
      <c r="N410" s="7" t="s">
        <v>23702</v>
      </c>
      <c r="O410" s="7" t="s">
        <v>23703</v>
      </c>
      <c r="P410" s="7">
        <v>1613.0</v>
      </c>
      <c r="Q410" s="7" t="s">
        <v>23705</v>
      </c>
      <c r="R410" s="7" t="s">
        <v>23707</v>
      </c>
      <c r="S410" s="7" t="s">
        <v>23709</v>
      </c>
    </row>
    <row r="411" ht="45.0" customHeight="1">
      <c r="A411" s="7">
        <v>1615.0</v>
      </c>
      <c r="B411" s="7" t="s">
        <v>23711</v>
      </c>
      <c r="C411" s="7" t="s">
        <v>23712</v>
      </c>
      <c r="D411" s="7" t="s">
        <v>23713</v>
      </c>
      <c r="E411" s="7">
        <v>2.0</v>
      </c>
      <c r="F411" s="7">
        <v>1.35906677E8</v>
      </c>
      <c r="G411" s="7">
        <v>1.359861E8</v>
      </c>
      <c r="H411" s="7" t="s">
        <v>19131</v>
      </c>
      <c r="I411" s="7">
        <v>-1.0</v>
      </c>
      <c r="J411" s="7" t="s">
        <v>16442</v>
      </c>
      <c r="K411" s="7">
        <v>603084.0</v>
      </c>
      <c r="L411" s="7" t="s">
        <v>23716</v>
      </c>
      <c r="M411" s="7" t="s">
        <v>23718</v>
      </c>
      <c r="N411" s="7" t="s">
        <v>23720</v>
      </c>
      <c r="O411" s="7" t="s">
        <v>23721</v>
      </c>
      <c r="P411" s="7">
        <v>1615.0</v>
      </c>
      <c r="Q411" s="7" t="s">
        <v>17004</v>
      </c>
      <c r="R411" s="7" t="s">
        <v>17007</v>
      </c>
      <c r="S411" s="7" t="s">
        <v>23722</v>
      </c>
    </row>
    <row r="412" ht="90.0" customHeight="1">
      <c r="A412" s="7">
        <v>1621.0</v>
      </c>
      <c r="B412" s="7" t="s">
        <v>23724</v>
      </c>
      <c r="C412" s="7" t="s">
        <v>23726</v>
      </c>
      <c r="D412" s="7" t="s">
        <v>23728</v>
      </c>
      <c r="E412" s="7">
        <v>9.0</v>
      </c>
      <c r="F412" s="7">
        <v>1.3363636E8</v>
      </c>
      <c r="G412" s="7">
        <v>1.33659344E8</v>
      </c>
      <c r="H412" s="7" t="s">
        <v>16616</v>
      </c>
      <c r="I412" s="7">
        <v>1.0</v>
      </c>
      <c r="J412" s="7" t="s">
        <v>16442</v>
      </c>
      <c r="K412" s="7">
        <v>609312.0</v>
      </c>
      <c r="L412" s="7" t="s">
        <v>23731</v>
      </c>
      <c r="M412" s="7" t="s">
        <v>23732</v>
      </c>
      <c r="N412" s="7" t="s">
        <v>23734</v>
      </c>
      <c r="O412" s="7" t="s">
        <v>23736</v>
      </c>
      <c r="P412" s="7">
        <v>1621.0</v>
      </c>
      <c r="Q412" s="7" t="s">
        <v>16529</v>
      </c>
      <c r="R412" s="7" t="s">
        <v>16531</v>
      </c>
      <c r="S412" s="7" t="s">
        <v>16533</v>
      </c>
    </row>
    <row r="413" ht="135.0" customHeight="1">
      <c r="A413" s="7">
        <v>1622.0</v>
      </c>
      <c r="B413" s="7" t="s">
        <v>23740</v>
      </c>
      <c r="C413" s="7" t="s">
        <v>23741</v>
      </c>
      <c r="D413" s="7" t="s">
        <v>23744</v>
      </c>
      <c r="E413" s="7">
        <v>2.0</v>
      </c>
      <c r="F413" s="7">
        <v>1.19366921E8</v>
      </c>
      <c r="G413" s="7">
        <v>1.1937256E8</v>
      </c>
      <c r="H413" s="7" t="s">
        <v>21864</v>
      </c>
      <c r="I413" s="7">
        <v>1.0</v>
      </c>
      <c r="J413" s="7" t="s">
        <v>16442</v>
      </c>
      <c r="K413" s="7">
        <v>125950.0</v>
      </c>
      <c r="L413" s="7" t="s">
        <v>23747</v>
      </c>
      <c r="M413" s="7" t="s">
        <v>23748</v>
      </c>
      <c r="N413" s="7" t="s">
        <v>23749</v>
      </c>
      <c r="O413" s="7" t="s">
        <v>23750</v>
      </c>
      <c r="P413" s="7">
        <v>1622.0</v>
      </c>
      <c r="Q413" s="7" t="s">
        <v>16646</v>
      </c>
      <c r="R413" s="7" t="s">
        <v>16647</v>
      </c>
      <c r="S413" s="7" t="s">
        <v>16648</v>
      </c>
    </row>
    <row r="414" ht="135.0" customHeight="1">
      <c r="A414" s="7">
        <v>1629.0</v>
      </c>
      <c r="B414" s="7" t="s">
        <v>23753</v>
      </c>
      <c r="C414" s="7" t="s">
        <v>23754</v>
      </c>
      <c r="D414" s="7" t="s">
        <v>23755</v>
      </c>
      <c r="E414" s="7">
        <v>1.0</v>
      </c>
      <c r="F414" s="7">
        <v>1.00186919E8</v>
      </c>
      <c r="G414" s="7">
        <v>1.00249834E8</v>
      </c>
      <c r="H414" s="7" t="s">
        <v>16993</v>
      </c>
      <c r="I414" s="7">
        <v>-1.0</v>
      </c>
      <c r="J414" s="7" t="s">
        <v>16442</v>
      </c>
      <c r="K414" s="7">
        <v>248610.0</v>
      </c>
      <c r="L414" s="7" t="s">
        <v>23760</v>
      </c>
      <c r="M414" s="7" t="s">
        <v>23762</v>
      </c>
      <c r="N414" s="7" t="s">
        <v>23763</v>
      </c>
      <c r="O414" s="7" t="s">
        <v>23764</v>
      </c>
      <c r="P414" s="7">
        <v>1629.0</v>
      </c>
      <c r="Q414" s="7" t="s">
        <v>23765</v>
      </c>
      <c r="R414" s="7" t="s">
        <v>23767</v>
      </c>
      <c r="S414" s="7" t="s">
        <v>23770</v>
      </c>
    </row>
    <row r="415" ht="135.0" customHeight="1">
      <c r="A415" s="7">
        <v>1632.0</v>
      </c>
      <c r="B415" s="7" t="s">
        <v>23772</v>
      </c>
      <c r="C415" s="7" t="s">
        <v>23773</v>
      </c>
      <c r="D415" s="7" t="s">
        <v>23774</v>
      </c>
      <c r="E415" s="7">
        <v>16.0</v>
      </c>
      <c r="F415" s="7">
        <v>2239395.0</v>
      </c>
      <c r="G415" s="7">
        <v>2252300.0</v>
      </c>
      <c r="H415" s="7" t="s">
        <v>16538</v>
      </c>
      <c r="I415" s="7">
        <v>-1.0</v>
      </c>
      <c r="J415" s="7" t="s">
        <v>16442</v>
      </c>
      <c r="K415" s="7">
        <v>600305.0</v>
      </c>
      <c r="L415" s="7" t="s">
        <v>23775</v>
      </c>
      <c r="M415" s="7" t="s">
        <v>23777</v>
      </c>
      <c r="N415" s="7" t="s">
        <v>23779</v>
      </c>
      <c r="O415" s="7" t="s">
        <v>23781</v>
      </c>
      <c r="P415" s="7">
        <v>1632.0</v>
      </c>
      <c r="Q415" s="7" t="s">
        <v>16726</v>
      </c>
      <c r="R415" s="7" t="s">
        <v>16727</v>
      </c>
      <c r="S415" s="7" t="s">
        <v>16728</v>
      </c>
    </row>
    <row r="416" ht="45.0" customHeight="1">
      <c r="A416" s="7">
        <v>1633.0</v>
      </c>
      <c r="B416" s="7" t="s">
        <v>23787</v>
      </c>
      <c r="C416" s="7" t="s">
        <v>23788</v>
      </c>
      <c r="D416" s="7" t="s">
        <v>23789</v>
      </c>
      <c r="E416" s="7">
        <v>4.0</v>
      </c>
      <c r="F416" s="7">
        <v>7.0992538E7</v>
      </c>
      <c r="G416" s="7">
        <v>7.1030914E7</v>
      </c>
      <c r="H416" s="7" t="s">
        <v>17887</v>
      </c>
      <c r="I416" s="7">
        <v>1.0</v>
      </c>
      <c r="J416" s="7" t="s">
        <v>16442</v>
      </c>
      <c r="K416" s="7">
        <v>125450.0</v>
      </c>
      <c r="L416" s="7" t="s">
        <v>23794</v>
      </c>
      <c r="M416" s="7"/>
      <c r="N416" s="7"/>
      <c r="O416" s="7"/>
      <c r="P416" s="7">
        <v>1633.0</v>
      </c>
      <c r="Q416" s="7"/>
      <c r="R416" s="7"/>
      <c r="S416" s="7"/>
    </row>
    <row r="417" ht="30.0" customHeight="1">
      <c r="A417" s="7">
        <v>1635.0</v>
      </c>
      <c r="B417" s="7" t="s">
        <v>23796</v>
      </c>
      <c r="C417" s="7" t="s">
        <v>23797</v>
      </c>
      <c r="D417" s="7" t="s">
        <v>23798</v>
      </c>
      <c r="E417" s="7">
        <v>4.0</v>
      </c>
      <c r="F417" s="7">
        <v>1.8289006E8</v>
      </c>
      <c r="G417" s="7">
        <v>1.82917936E8</v>
      </c>
      <c r="H417" s="7" t="s">
        <v>18691</v>
      </c>
      <c r="I417" s="7">
        <v>-1.0</v>
      </c>
      <c r="J417" s="7" t="s">
        <v>16442</v>
      </c>
      <c r="K417" s="7">
        <v>607638.0</v>
      </c>
      <c r="L417" s="7" t="s">
        <v>23801</v>
      </c>
      <c r="M417" s="7"/>
      <c r="N417" s="7"/>
      <c r="O417" s="7" t="s">
        <v>23803</v>
      </c>
      <c r="P417" s="7">
        <v>1635.0</v>
      </c>
      <c r="Q417" s="7"/>
      <c r="R417" s="7"/>
      <c r="S417" s="7"/>
    </row>
    <row r="418" ht="285.0" customHeight="1">
      <c r="A418" s="7">
        <v>1636.0</v>
      </c>
      <c r="B418" s="7" t="s">
        <v>23805</v>
      </c>
      <c r="C418" s="7" t="s">
        <v>23807</v>
      </c>
      <c r="D418" s="7" t="s">
        <v>23808</v>
      </c>
      <c r="E418" s="7">
        <v>17.0</v>
      </c>
      <c r="F418" s="7">
        <v>6.3477061E7</v>
      </c>
      <c r="G418" s="7">
        <v>6.349838E7</v>
      </c>
      <c r="H418" s="7" t="s">
        <v>18857</v>
      </c>
      <c r="I418" s="7">
        <v>1.0</v>
      </c>
      <c r="J418" s="7" t="s">
        <v>16442</v>
      </c>
      <c r="K418" s="7">
        <v>106180.0</v>
      </c>
      <c r="L418" s="7" t="s">
        <v>23811</v>
      </c>
      <c r="M418" s="7"/>
      <c r="N418" s="7" t="s">
        <v>23813</v>
      </c>
      <c r="O418" s="7"/>
      <c r="P418" s="7">
        <v>1636.0</v>
      </c>
      <c r="Q418" s="7" t="s">
        <v>18680</v>
      </c>
      <c r="R418" s="7" t="s">
        <v>18681</v>
      </c>
      <c r="S418" s="7" t="s">
        <v>18684</v>
      </c>
    </row>
    <row r="419" ht="135.0" customHeight="1">
      <c r="A419" s="7">
        <v>1638.0</v>
      </c>
      <c r="B419" s="7" t="s">
        <v>23816</v>
      </c>
      <c r="C419" s="7" t="s">
        <v>23817</v>
      </c>
      <c r="D419" s="7" t="s">
        <v>23818</v>
      </c>
      <c r="E419" s="7">
        <v>13.0</v>
      </c>
      <c r="F419" s="7">
        <v>9.4436808E7</v>
      </c>
      <c r="G419" s="7">
        <v>9.4479682E7</v>
      </c>
      <c r="H419" s="7" t="s">
        <v>19677</v>
      </c>
      <c r="I419" s="7">
        <v>-1.0</v>
      </c>
      <c r="J419" s="7" t="s">
        <v>16442</v>
      </c>
      <c r="K419" s="7">
        <v>191275.0</v>
      </c>
      <c r="L419" s="7" t="s">
        <v>23822</v>
      </c>
      <c r="M419" s="7" t="s">
        <v>23824</v>
      </c>
      <c r="N419" s="7" t="s">
        <v>23825</v>
      </c>
      <c r="O419" s="7" t="s">
        <v>23826</v>
      </c>
      <c r="P419" s="7">
        <v>1638.0</v>
      </c>
      <c r="Q419" s="7" t="s">
        <v>16646</v>
      </c>
      <c r="R419" s="7" t="s">
        <v>16647</v>
      </c>
      <c r="S419" s="7" t="s">
        <v>16648</v>
      </c>
    </row>
    <row r="420" ht="90.0" customHeight="1">
      <c r="A420" s="7">
        <v>1644.0</v>
      </c>
      <c r="B420" s="7" t="s">
        <v>23835</v>
      </c>
      <c r="C420" s="7" t="s">
        <v>23836</v>
      </c>
      <c r="D420" s="7" t="s">
        <v>23837</v>
      </c>
      <c r="E420" s="7">
        <v>7.0</v>
      </c>
      <c r="F420" s="7">
        <v>5.0458436E7</v>
      </c>
      <c r="G420" s="7">
        <v>5.0565457E7</v>
      </c>
      <c r="H420" s="7" t="s">
        <v>18934</v>
      </c>
      <c r="I420" s="7">
        <v>-1.0</v>
      </c>
      <c r="J420" s="7" t="s">
        <v>16442</v>
      </c>
      <c r="K420" s="7">
        <v>107930.0</v>
      </c>
      <c r="L420" s="7" t="s">
        <v>23840</v>
      </c>
      <c r="M420" s="7" t="s">
        <v>23841</v>
      </c>
      <c r="N420" s="7" t="s">
        <v>23842</v>
      </c>
      <c r="O420" s="7" t="s">
        <v>23843</v>
      </c>
      <c r="P420" s="7">
        <v>1644.0</v>
      </c>
      <c r="Q420" s="7" t="s">
        <v>16529</v>
      </c>
      <c r="R420" s="7" t="s">
        <v>16531</v>
      </c>
      <c r="S420" s="7" t="s">
        <v>16533</v>
      </c>
    </row>
    <row r="421" ht="135.0" customHeight="1">
      <c r="A421" s="7">
        <v>1645.0</v>
      </c>
      <c r="B421" s="7" t="s">
        <v>23846</v>
      </c>
      <c r="C421" s="7" t="s">
        <v>23847</v>
      </c>
      <c r="D421" s="7" t="s">
        <v>23848</v>
      </c>
      <c r="E421" s="7">
        <v>10.0</v>
      </c>
      <c r="F421" s="7">
        <v>4963253.0</v>
      </c>
      <c r="G421" s="7">
        <v>5107522.0</v>
      </c>
      <c r="H421" s="7" t="s">
        <v>21915</v>
      </c>
      <c r="I421" s="7">
        <v>1.0</v>
      </c>
      <c r="J421" s="7" t="s">
        <v>16442</v>
      </c>
      <c r="K421" s="7">
        <v>600449.0</v>
      </c>
      <c r="L421" s="7" t="s">
        <v>23849</v>
      </c>
      <c r="M421" s="7" t="s">
        <v>23850</v>
      </c>
      <c r="N421" s="7" t="s">
        <v>23852</v>
      </c>
      <c r="O421" s="7" t="s">
        <v>23853</v>
      </c>
      <c r="P421" s="7">
        <v>1645.0</v>
      </c>
      <c r="Q421" s="7" t="s">
        <v>16646</v>
      </c>
      <c r="R421" s="7" t="s">
        <v>16647</v>
      </c>
      <c r="S421" s="7" t="s">
        <v>16648</v>
      </c>
    </row>
    <row r="422" ht="90.0" customHeight="1">
      <c r="A422" s="7">
        <v>1646.0</v>
      </c>
      <c r="B422" s="7" t="s">
        <v>23855</v>
      </c>
      <c r="C422" s="7" t="s">
        <v>23856</v>
      </c>
      <c r="D422" s="7" t="s">
        <v>23857</v>
      </c>
      <c r="E422" s="7">
        <v>10.0</v>
      </c>
      <c r="F422" s="7">
        <v>4922564.0</v>
      </c>
      <c r="G422" s="7">
        <v>5135226.0</v>
      </c>
      <c r="H422" s="7" t="s">
        <v>21915</v>
      </c>
      <c r="I422" s="7">
        <v>-1.0</v>
      </c>
      <c r="J422" s="7" t="s">
        <v>16442</v>
      </c>
      <c r="K422" s="7">
        <v>600450.0</v>
      </c>
      <c r="L422" s="7" t="s">
        <v>23858</v>
      </c>
      <c r="M422" s="7" t="s">
        <v>23860</v>
      </c>
      <c r="N422" s="7" t="s">
        <v>23861</v>
      </c>
      <c r="O422" s="7" t="s">
        <v>23862</v>
      </c>
      <c r="P422" s="7">
        <v>1646.0</v>
      </c>
      <c r="Q422" s="7" t="s">
        <v>23864</v>
      </c>
      <c r="R422" s="7" t="s">
        <v>23865</v>
      </c>
      <c r="S422" s="7" t="s">
        <v>23866</v>
      </c>
    </row>
    <row r="423" ht="135.0" customHeight="1">
      <c r="A423" s="7">
        <v>1650.0</v>
      </c>
      <c r="B423" s="7" t="s">
        <v>23867</v>
      </c>
      <c r="C423" s="7" t="s">
        <v>23868</v>
      </c>
      <c r="D423" s="7" t="s">
        <v>23870</v>
      </c>
      <c r="E423" s="7">
        <v>1.0</v>
      </c>
      <c r="F423" s="7">
        <v>2.0651767E7</v>
      </c>
      <c r="G423" s="7">
        <v>2.0661544E7</v>
      </c>
      <c r="H423" s="7" t="s">
        <v>18405</v>
      </c>
      <c r="I423" s="7">
        <v>-1.0</v>
      </c>
      <c r="J423" s="7" t="s">
        <v>16442</v>
      </c>
      <c r="K423" s="7">
        <v>602202.0</v>
      </c>
      <c r="L423" s="7" t="s">
        <v>23872</v>
      </c>
      <c r="M423" s="7" t="s">
        <v>23873</v>
      </c>
      <c r="N423" s="7" t="s">
        <v>23874</v>
      </c>
      <c r="O423" s="7" t="s">
        <v>23875</v>
      </c>
      <c r="P423" s="7">
        <v>1650.0</v>
      </c>
      <c r="Q423" s="7" t="s">
        <v>21166</v>
      </c>
      <c r="R423" s="7" t="s">
        <v>21167</v>
      </c>
      <c r="S423" s="7" t="s">
        <v>21319</v>
      </c>
    </row>
    <row r="424" ht="45.0" customHeight="1">
      <c r="A424" s="7">
        <v>1666.0</v>
      </c>
      <c r="B424" s="7" t="s">
        <v>23878</v>
      </c>
      <c r="C424" s="7" t="s">
        <v>23879</v>
      </c>
      <c r="D424" s="7" t="s">
        <v>23880</v>
      </c>
      <c r="E424" s="7">
        <v>8.0</v>
      </c>
      <c r="F424" s="7">
        <v>9.0001405E7</v>
      </c>
      <c r="G424" s="7">
        <v>9.0052092E7</v>
      </c>
      <c r="H424" s="7" t="s">
        <v>19131</v>
      </c>
      <c r="I424" s="7">
        <v>1.0</v>
      </c>
      <c r="J424" s="7" t="s">
        <v>16442</v>
      </c>
      <c r="K424" s="7">
        <v>222745.0</v>
      </c>
      <c r="L424" s="7" t="s">
        <v>23883</v>
      </c>
      <c r="M424" s="7"/>
      <c r="N424" s="7"/>
      <c r="O424" s="7"/>
      <c r="P424" s="7">
        <v>1666.0</v>
      </c>
      <c r="Q424" s="7"/>
      <c r="R424" s="7"/>
      <c r="S424" s="7"/>
    </row>
    <row r="425" ht="90.0" customHeight="1">
      <c r="A425" s="7">
        <v>1716.0</v>
      </c>
      <c r="B425" s="7" t="s">
        <v>23884</v>
      </c>
      <c r="C425" s="7" t="s">
        <v>23885</v>
      </c>
      <c r="D425" s="7" t="s">
        <v>23887</v>
      </c>
      <c r="E425" s="7">
        <v>2.0</v>
      </c>
      <c r="F425" s="7">
        <v>7.3926826E7</v>
      </c>
      <c r="G425" s="7">
        <v>7.3958961E7</v>
      </c>
      <c r="H425" s="7" t="s">
        <v>16707</v>
      </c>
      <c r="I425" s="7">
        <v>1.0</v>
      </c>
      <c r="J425" s="7" t="s">
        <v>16442</v>
      </c>
      <c r="K425" s="7">
        <v>601465.0</v>
      </c>
      <c r="L425" s="7" t="s">
        <v>23889</v>
      </c>
      <c r="M425" s="7" t="s">
        <v>23890</v>
      </c>
      <c r="N425" s="7" t="s">
        <v>23891</v>
      </c>
      <c r="O425" s="7" t="s">
        <v>23892</v>
      </c>
      <c r="P425" s="7">
        <v>1716.0</v>
      </c>
      <c r="Q425" s="7" t="s">
        <v>16529</v>
      </c>
      <c r="R425" s="7" t="s">
        <v>16531</v>
      </c>
      <c r="S425" s="7" t="s">
        <v>16533</v>
      </c>
    </row>
    <row r="426" ht="75.0" customHeight="1">
      <c r="A426" s="7">
        <v>1717.0</v>
      </c>
      <c r="B426" s="7" t="s">
        <v>23895</v>
      </c>
      <c r="C426" s="7" t="s">
        <v>23896</v>
      </c>
      <c r="D426" s="7" t="s">
        <v>23897</v>
      </c>
      <c r="E426" s="7">
        <v>11.0</v>
      </c>
      <c r="F426" s="7">
        <v>7.1428193E7</v>
      </c>
      <c r="G426" s="7">
        <v>7.1452868E7</v>
      </c>
      <c r="H426" s="7" t="s">
        <v>23899</v>
      </c>
      <c r="I426" s="7">
        <v>-1.0</v>
      </c>
      <c r="J426" s="7" t="s">
        <v>16442</v>
      </c>
      <c r="K426" s="7">
        <v>602858.0</v>
      </c>
      <c r="L426" s="7" t="s">
        <v>23901</v>
      </c>
      <c r="M426" s="7"/>
      <c r="N426" s="7"/>
      <c r="O426" s="7"/>
      <c r="P426" s="7">
        <v>1717.0</v>
      </c>
      <c r="Q426" s="7" t="s">
        <v>23902</v>
      </c>
      <c r="R426" s="7" t="s">
        <v>23903</v>
      </c>
      <c r="S426" s="7" t="s">
        <v>23904</v>
      </c>
    </row>
    <row r="427" ht="105.0" customHeight="1">
      <c r="A427" s="7">
        <v>1718.0</v>
      </c>
      <c r="B427" s="7" t="s">
        <v>23905</v>
      </c>
      <c r="C427" s="7" t="s">
        <v>23907</v>
      </c>
      <c r="D427" s="7" t="s">
        <v>23908</v>
      </c>
      <c r="E427" s="7">
        <v>1.0</v>
      </c>
      <c r="F427" s="7">
        <v>5.4849633E7</v>
      </c>
      <c r="G427" s="7">
        <v>5.4887218E7</v>
      </c>
      <c r="H427" s="7" t="s">
        <v>22976</v>
      </c>
      <c r="I427" s="7">
        <v>-1.0</v>
      </c>
      <c r="J427" s="7" t="s">
        <v>16442</v>
      </c>
      <c r="K427" s="7">
        <v>606418.0</v>
      </c>
      <c r="L427" s="7" t="s">
        <v>23910</v>
      </c>
      <c r="M427" s="7" t="s">
        <v>23911</v>
      </c>
      <c r="N427" s="7" t="s">
        <v>23913</v>
      </c>
      <c r="O427" s="7" t="s">
        <v>23914</v>
      </c>
      <c r="P427" s="7">
        <v>1718.0</v>
      </c>
      <c r="Q427" s="7" t="s">
        <v>16529</v>
      </c>
      <c r="R427" s="7" t="s">
        <v>16531</v>
      </c>
      <c r="S427" s="7" t="s">
        <v>16533</v>
      </c>
    </row>
    <row r="428" ht="90.0" customHeight="1">
      <c r="A428" s="7">
        <v>1719.0</v>
      </c>
      <c r="B428" s="7" t="s">
        <v>23918</v>
      </c>
      <c r="C428" s="7" t="s">
        <v>9359</v>
      </c>
      <c r="D428" s="7" t="s">
        <v>23920</v>
      </c>
      <c r="E428" s="7">
        <v>5.0</v>
      </c>
      <c r="F428" s="7">
        <v>8.0626228E7</v>
      </c>
      <c r="G428" s="7">
        <v>8.0654983E7</v>
      </c>
      <c r="H428" s="7" t="s">
        <v>19223</v>
      </c>
      <c r="I428" s="7">
        <v>-1.0</v>
      </c>
      <c r="J428" s="7" t="s">
        <v>16442</v>
      </c>
      <c r="K428" s="7">
        <v>126060.0</v>
      </c>
      <c r="L428" s="7" t="s">
        <v>23925</v>
      </c>
      <c r="M428" s="7" t="s">
        <v>23926</v>
      </c>
      <c r="N428" s="7" t="s">
        <v>23927</v>
      </c>
      <c r="O428" s="7" t="s">
        <v>23928</v>
      </c>
      <c r="P428" s="7">
        <v>1719.0</v>
      </c>
      <c r="Q428" s="7" t="s">
        <v>16529</v>
      </c>
      <c r="R428" s="7" t="s">
        <v>16531</v>
      </c>
      <c r="S428" s="7" t="s">
        <v>16533</v>
      </c>
    </row>
    <row r="429" ht="90.0" customHeight="1">
      <c r="A429" s="7">
        <v>1723.0</v>
      </c>
      <c r="B429" s="7" t="s">
        <v>23931</v>
      </c>
      <c r="C429" s="7" t="s">
        <v>23932</v>
      </c>
      <c r="D429" s="7" t="s">
        <v>23933</v>
      </c>
      <c r="E429" s="7">
        <v>16.0</v>
      </c>
      <c r="F429" s="7">
        <v>7.2008588E7</v>
      </c>
      <c r="G429" s="7">
        <v>7.2027664E7</v>
      </c>
      <c r="H429" s="7" t="s">
        <v>17403</v>
      </c>
      <c r="I429" s="7">
        <v>1.0</v>
      </c>
      <c r="J429" s="7" t="s">
        <v>16442</v>
      </c>
      <c r="K429" s="7">
        <v>126064.0</v>
      </c>
      <c r="L429" s="7" t="s">
        <v>23935</v>
      </c>
      <c r="M429" s="7"/>
      <c r="N429" s="7" t="s">
        <v>23937</v>
      </c>
      <c r="O429" s="7" t="s">
        <v>23938</v>
      </c>
      <c r="P429" s="7">
        <v>1723.0</v>
      </c>
      <c r="Q429" s="7" t="s">
        <v>23940</v>
      </c>
      <c r="R429" s="7" t="s">
        <v>23941</v>
      </c>
      <c r="S429" s="7" t="s">
        <v>23942</v>
      </c>
    </row>
    <row r="430" ht="60.0" customHeight="1">
      <c r="A430" s="7">
        <v>1727.0</v>
      </c>
      <c r="B430" s="7" t="s">
        <v>23944</v>
      </c>
      <c r="C430" s="7" t="s">
        <v>23945</v>
      </c>
      <c r="D430" s="7" t="s">
        <v>23947</v>
      </c>
      <c r="E430" s="7">
        <v>22.0</v>
      </c>
      <c r="F430" s="7">
        <v>4.261784E7</v>
      </c>
      <c r="G430" s="7">
        <v>4.2649568E7</v>
      </c>
      <c r="H430" s="7" t="s">
        <v>16781</v>
      </c>
      <c r="I430" s="7">
        <v>-1.0</v>
      </c>
      <c r="J430" s="7" t="s">
        <v>16442</v>
      </c>
      <c r="K430" s="7">
        <v>613213.0</v>
      </c>
      <c r="L430" s="7" t="s">
        <v>23948</v>
      </c>
      <c r="M430" s="7" t="s">
        <v>23950</v>
      </c>
      <c r="N430" s="7" t="s">
        <v>23951</v>
      </c>
      <c r="O430" s="7" t="s">
        <v>23952</v>
      </c>
      <c r="P430" s="7">
        <v>1727.0</v>
      </c>
      <c r="Q430" s="7" t="s">
        <v>23954</v>
      </c>
      <c r="R430" s="7" t="s">
        <v>23955</v>
      </c>
      <c r="S430" s="7" t="s">
        <v>23956</v>
      </c>
    </row>
    <row r="431" ht="180.0" customHeight="1">
      <c r="A431" s="7">
        <v>1728.0</v>
      </c>
      <c r="B431" s="7" t="s">
        <v>23957</v>
      </c>
      <c r="C431" s="7" t="s">
        <v>23958</v>
      </c>
      <c r="D431" s="7" t="s">
        <v>23960</v>
      </c>
      <c r="E431" s="7">
        <v>16.0</v>
      </c>
      <c r="F431" s="7">
        <v>6.9706996E7</v>
      </c>
      <c r="G431" s="7">
        <v>6.9726951E7</v>
      </c>
      <c r="H431" s="7" t="s">
        <v>16497</v>
      </c>
      <c r="I431" s="7">
        <v>-1.0</v>
      </c>
      <c r="J431" s="7" t="s">
        <v>16442</v>
      </c>
      <c r="K431" s="7">
        <v>125860.0</v>
      </c>
      <c r="L431" s="7" t="s">
        <v>23963</v>
      </c>
      <c r="M431" s="7"/>
      <c r="N431" s="7" t="s">
        <v>23964</v>
      </c>
      <c r="O431" s="7" t="s">
        <v>23965</v>
      </c>
      <c r="P431" s="7">
        <v>1728.0</v>
      </c>
      <c r="Q431" s="7"/>
      <c r="R431" s="7"/>
      <c r="S431" s="7"/>
    </row>
    <row r="432" ht="120.0" customHeight="1">
      <c r="A432" s="7">
        <v>1733.0</v>
      </c>
      <c r="B432" s="7" t="s">
        <v>23970</v>
      </c>
      <c r="C432" s="7" t="s">
        <v>23971</v>
      </c>
      <c r="D432" s="7" t="s">
        <v>23973</v>
      </c>
      <c r="E432" s="7">
        <v>1.0</v>
      </c>
      <c r="F432" s="7">
        <v>5.3891239E7</v>
      </c>
      <c r="G432" s="7">
        <v>5.3911086E7</v>
      </c>
      <c r="H432" s="7" t="s">
        <v>22976</v>
      </c>
      <c r="I432" s="7">
        <v>1.0</v>
      </c>
      <c r="J432" s="7" t="s">
        <v>16442</v>
      </c>
      <c r="K432" s="7">
        <v>147892.0</v>
      </c>
      <c r="L432" s="7" t="s">
        <v>23976</v>
      </c>
      <c r="M432" s="7"/>
      <c r="N432" s="7"/>
      <c r="O432" s="7" t="s">
        <v>23979</v>
      </c>
      <c r="P432" s="7">
        <v>1733.0</v>
      </c>
      <c r="Q432" s="7" t="s">
        <v>23981</v>
      </c>
      <c r="R432" s="7" t="s">
        <v>23982</v>
      </c>
      <c r="S432" s="7" t="s">
        <v>23985</v>
      </c>
    </row>
    <row r="433" ht="120.0" customHeight="1">
      <c r="A433" s="7">
        <v>1734.0</v>
      </c>
      <c r="B433" s="7" t="s">
        <v>23988</v>
      </c>
      <c r="C433" s="7" t="s">
        <v>23989</v>
      </c>
      <c r="D433" s="7" t="s">
        <v>23991</v>
      </c>
      <c r="E433" s="7">
        <v>14.0</v>
      </c>
      <c r="F433" s="7">
        <v>8.0197527E7</v>
      </c>
      <c r="G433" s="7">
        <v>8.0387757E7</v>
      </c>
      <c r="H433" s="7" t="s">
        <v>16525</v>
      </c>
      <c r="I433" s="7">
        <v>-1.0</v>
      </c>
      <c r="J433" s="7" t="s">
        <v>16442</v>
      </c>
      <c r="K433" s="7">
        <v>601413.0</v>
      </c>
      <c r="L433" s="7" t="s">
        <v>23998</v>
      </c>
      <c r="M433" s="7" t="s">
        <v>24001</v>
      </c>
      <c r="N433" s="7" t="s">
        <v>24002</v>
      </c>
      <c r="O433" s="7" t="s">
        <v>24003</v>
      </c>
      <c r="P433" s="7">
        <v>1734.0</v>
      </c>
      <c r="Q433" s="7" t="s">
        <v>24006</v>
      </c>
      <c r="R433" s="7" t="s">
        <v>24009</v>
      </c>
      <c r="S433" s="7" t="s">
        <v>24013</v>
      </c>
    </row>
    <row r="434" ht="60.0" customHeight="1">
      <c r="A434" s="7">
        <v>1735.0</v>
      </c>
      <c r="B434" s="7" t="s">
        <v>24016</v>
      </c>
      <c r="C434" s="7" t="s">
        <v>24018</v>
      </c>
      <c r="D434" s="7" t="s">
        <v>24020</v>
      </c>
      <c r="E434" s="7">
        <v>14.0</v>
      </c>
      <c r="F434" s="7">
        <v>1.01561351E8</v>
      </c>
      <c r="G434" s="7">
        <v>1.01563452E8</v>
      </c>
      <c r="H434" s="7" t="s">
        <v>24024</v>
      </c>
      <c r="I434" s="7">
        <v>1.0</v>
      </c>
      <c r="J434" s="7" t="s">
        <v>16442</v>
      </c>
      <c r="K434" s="7">
        <v>601038.0</v>
      </c>
      <c r="L434" s="7" t="s">
        <v>24026</v>
      </c>
      <c r="M434" s="7" t="s">
        <v>24028</v>
      </c>
      <c r="N434" s="7"/>
      <c r="O434" s="7" t="s">
        <v>24031</v>
      </c>
      <c r="P434" s="7">
        <v>1735.0</v>
      </c>
      <c r="Q434" s="7" t="s">
        <v>24032</v>
      </c>
      <c r="R434" s="7" t="s">
        <v>24034</v>
      </c>
      <c r="S434" s="7" t="s">
        <v>24036</v>
      </c>
    </row>
    <row r="435" ht="105.0" customHeight="1">
      <c r="A435" s="7">
        <v>1737.0</v>
      </c>
      <c r="B435" s="7" t="s">
        <v>24039</v>
      </c>
      <c r="C435" s="7" t="s">
        <v>24040</v>
      </c>
      <c r="D435" s="7" t="s">
        <v>24041</v>
      </c>
      <c r="E435" s="7">
        <v>11.0</v>
      </c>
      <c r="F435" s="7">
        <v>1.12024814E8</v>
      </c>
      <c r="G435" s="7">
        <v>1.1206439E8</v>
      </c>
      <c r="H435" s="7" t="s">
        <v>20776</v>
      </c>
      <c r="I435" s="7">
        <v>1.0</v>
      </c>
      <c r="J435" s="7" t="s">
        <v>16442</v>
      </c>
      <c r="K435" s="7">
        <v>608770.0</v>
      </c>
      <c r="L435" s="7" t="s">
        <v>24047</v>
      </c>
      <c r="M435" s="7" t="s">
        <v>24050</v>
      </c>
      <c r="N435" s="7" t="s">
        <v>24052</v>
      </c>
      <c r="O435" s="7" t="s">
        <v>24054</v>
      </c>
      <c r="P435" s="7">
        <v>1737.0</v>
      </c>
      <c r="Q435" s="7" t="s">
        <v>16529</v>
      </c>
      <c r="R435" s="7" t="s">
        <v>16531</v>
      </c>
      <c r="S435" s="7" t="s">
        <v>16533</v>
      </c>
    </row>
    <row r="436" ht="225.0" customHeight="1">
      <c r="A436" s="7">
        <v>1738.0</v>
      </c>
      <c r="B436" s="7" t="s">
        <v>24061</v>
      </c>
      <c r="C436" s="7" t="s">
        <v>24062</v>
      </c>
      <c r="D436" s="7" t="s">
        <v>24063</v>
      </c>
      <c r="E436" s="7">
        <v>7.0</v>
      </c>
      <c r="F436" s="7">
        <v>1.0789097E8</v>
      </c>
      <c r="G436" s="7">
        <v>1.0793173E8</v>
      </c>
      <c r="H436" s="7" t="s">
        <v>16525</v>
      </c>
      <c r="I436" s="7">
        <v>1.0</v>
      </c>
      <c r="J436" s="7" t="s">
        <v>16442</v>
      </c>
      <c r="K436" s="7">
        <v>238331.0</v>
      </c>
      <c r="L436" s="7" t="s">
        <v>24068</v>
      </c>
      <c r="M436" s="7" t="s">
        <v>24070</v>
      </c>
      <c r="N436" s="7" t="s">
        <v>24071</v>
      </c>
      <c r="O436" s="7" t="s">
        <v>24072</v>
      </c>
      <c r="P436" s="7">
        <v>1738.0</v>
      </c>
      <c r="Q436" s="7" t="s">
        <v>16529</v>
      </c>
      <c r="R436" s="7" t="s">
        <v>16531</v>
      </c>
      <c r="S436" s="7" t="s">
        <v>16533</v>
      </c>
    </row>
    <row r="437" ht="90.0" customHeight="1">
      <c r="A437" s="7">
        <v>1743.0</v>
      </c>
      <c r="B437" s="7" t="s">
        <v>24076</v>
      </c>
      <c r="C437" s="7" t="s">
        <v>24077</v>
      </c>
      <c r="D437" s="7" t="s">
        <v>24080</v>
      </c>
      <c r="E437" s="7">
        <v>14.0</v>
      </c>
      <c r="F437" s="7">
        <v>7.4881891E7</v>
      </c>
      <c r="G437" s="7">
        <v>7.4903745E7</v>
      </c>
      <c r="H437" s="7" t="s">
        <v>17018</v>
      </c>
      <c r="I437" s="7">
        <v>1.0</v>
      </c>
      <c r="J437" s="7" t="s">
        <v>16442</v>
      </c>
      <c r="K437" s="7">
        <v>126063.0</v>
      </c>
      <c r="L437" s="7" t="s">
        <v>24084</v>
      </c>
      <c r="M437" s="7"/>
      <c r="N437" s="7"/>
      <c r="O437" s="7" t="s">
        <v>24086</v>
      </c>
      <c r="P437" s="7">
        <v>1743.0</v>
      </c>
      <c r="Q437" s="7"/>
      <c r="R437" s="7"/>
      <c r="S437" s="7"/>
    </row>
    <row r="438" ht="120.0" customHeight="1">
      <c r="A438" s="7">
        <v>1757.0</v>
      </c>
      <c r="B438" s="7" t="s">
        <v>24088</v>
      </c>
      <c r="C438" s="7" t="s">
        <v>24089</v>
      </c>
      <c r="D438" s="7" t="s">
        <v>24091</v>
      </c>
      <c r="E438" s="7">
        <v>9.0</v>
      </c>
      <c r="F438" s="7">
        <v>1.3366356E8</v>
      </c>
      <c r="G438" s="7">
        <v>1.33739955E8</v>
      </c>
      <c r="H438" s="7" t="s">
        <v>16616</v>
      </c>
      <c r="I438" s="7">
        <v>-1.0</v>
      </c>
      <c r="J438" s="7" t="s">
        <v>16442</v>
      </c>
      <c r="K438" s="7">
        <v>604455.0</v>
      </c>
      <c r="L438" s="7" t="s">
        <v>24097</v>
      </c>
      <c r="M438" s="7" t="s">
        <v>24098</v>
      </c>
      <c r="N438" s="7" t="s">
        <v>24101</v>
      </c>
      <c r="O438" s="7" t="s">
        <v>24103</v>
      </c>
      <c r="P438" s="7">
        <v>1757.0</v>
      </c>
      <c r="Q438" s="7" t="s">
        <v>17941</v>
      </c>
      <c r="R438" s="7" t="s">
        <v>17942</v>
      </c>
      <c r="S438" s="7" t="s">
        <v>17946</v>
      </c>
    </row>
    <row r="439" ht="60.0" customHeight="1">
      <c r="A439" s="7">
        <v>1760.0</v>
      </c>
      <c r="B439" s="7" t="s">
        <v>24111</v>
      </c>
      <c r="C439" s="7" t="s">
        <v>24112</v>
      </c>
      <c r="D439" s="7" t="s">
        <v>24114</v>
      </c>
      <c r="E439" s="7">
        <v>19.0</v>
      </c>
      <c r="F439" s="7">
        <v>4.5769717E7</v>
      </c>
      <c r="G439" s="7">
        <v>4.5782552E7</v>
      </c>
      <c r="H439" s="7" t="s">
        <v>18916</v>
      </c>
      <c r="I439" s="7">
        <v>-1.0</v>
      </c>
      <c r="J439" s="7" t="s">
        <v>16442</v>
      </c>
      <c r="K439" s="7">
        <v>605377.0</v>
      </c>
      <c r="L439" s="7" t="s">
        <v>24119</v>
      </c>
      <c r="M439" s="7" t="s">
        <v>24121</v>
      </c>
      <c r="N439" s="7" t="s">
        <v>24124</v>
      </c>
      <c r="O439" s="7" t="s">
        <v>24126</v>
      </c>
      <c r="P439" s="7">
        <v>1760.0</v>
      </c>
      <c r="Q439" s="7" t="s">
        <v>24127</v>
      </c>
      <c r="R439" s="7" t="s">
        <v>24128</v>
      </c>
      <c r="S439" s="7" t="s">
        <v>24131</v>
      </c>
    </row>
    <row r="440" ht="75.0" customHeight="1">
      <c r="A440" s="7">
        <v>1786.0</v>
      </c>
      <c r="B440" s="7" t="s">
        <v>24133</v>
      </c>
      <c r="C440" s="7" t="s">
        <v>24135</v>
      </c>
      <c r="D440" s="7" t="s">
        <v>24137</v>
      </c>
      <c r="E440" s="7">
        <v>19.0</v>
      </c>
      <c r="F440" s="7">
        <v>1.0133345E7</v>
      </c>
      <c r="G440" s="7">
        <v>1.0231286E7</v>
      </c>
      <c r="H440" s="7" t="s">
        <v>16511</v>
      </c>
      <c r="I440" s="7">
        <v>-1.0</v>
      </c>
      <c r="J440" s="7" t="s">
        <v>16442</v>
      </c>
      <c r="K440" s="7">
        <v>126375.0</v>
      </c>
      <c r="L440" s="7" t="s">
        <v>24144</v>
      </c>
      <c r="M440" s="7"/>
      <c r="N440" s="7"/>
      <c r="O440" s="7" t="s">
        <v>24147</v>
      </c>
      <c r="P440" s="7">
        <v>1786.0</v>
      </c>
      <c r="Q440" s="7" t="s">
        <v>24148</v>
      </c>
      <c r="R440" s="7" t="s">
        <v>24150</v>
      </c>
      <c r="S440" s="7" t="s">
        <v>24153</v>
      </c>
    </row>
    <row r="441" ht="60.0" customHeight="1">
      <c r="A441" s="7">
        <v>1787.0</v>
      </c>
      <c r="B441" s="7" t="s">
        <v>24156</v>
      </c>
      <c r="C441" s="7" t="s">
        <v>24158</v>
      </c>
      <c r="D441" s="7" t="s">
        <v>24159</v>
      </c>
      <c r="E441" s="7">
        <v>10.0</v>
      </c>
      <c r="F441" s="7">
        <v>1.7142254E7</v>
      </c>
      <c r="G441" s="7">
        <v>1.7202054E7</v>
      </c>
      <c r="H441" s="7" t="s">
        <v>20409</v>
      </c>
      <c r="I441" s="7">
        <v>-1.0</v>
      </c>
      <c r="J441" s="7" t="s">
        <v>16442</v>
      </c>
      <c r="K441" s="7">
        <v>602478.0</v>
      </c>
      <c r="L441" s="7" t="s">
        <v>24165</v>
      </c>
      <c r="M441" s="7"/>
      <c r="N441" s="7"/>
      <c r="O441" s="7" t="s">
        <v>24167</v>
      </c>
      <c r="P441" s="7">
        <v>1787.0</v>
      </c>
      <c r="Q441" s="7" t="s">
        <v>24176</v>
      </c>
      <c r="R441" s="7" t="s">
        <v>24178</v>
      </c>
      <c r="S441" s="7" t="s">
        <v>24180</v>
      </c>
    </row>
    <row r="442" ht="60.0" customHeight="1">
      <c r="A442" s="7">
        <v>1788.0</v>
      </c>
      <c r="B442" s="7" t="s">
        <v>24183</v>
      </c>
      <c r="C442" s="7" t="s">
        <v>24185</v>
      </c>
      <c r="D442" s="7" t="s">
        <v>24188</v>
      </c>
      <c r="E442" s="7">
        <v>2.0</v>
      </c>
      <c r="F442" s="7">
        <v>2.5227855E7</v>
      </c>
      <c r="G442" s="7">
        <v>2.534259E7</v>
      </c>
      <c r="H442" s="7" t="s">
        <v>17123</v>
      </c>
      <c r="I442" s="7">
        <v>-1.0</v>
      </c>
      <c r="J442" s="7" t="s">
        <v>16442</v>
      </c>
      <c r="K442" s="7">
        <v>602769.0</v>
      </c>
      <c r="L442" s="7" t="s">
        <v>24193</v>
      </c>
      <c r="M442" s="7" t="s">
        <v>24195</v>
      </c>
      <c r="N442" s="7" t="s">
        <v>24197</v>
      </c>
      <c r="O442" s="7" t="s">
        <v>24200</v>
      </c>
      <c r="P442" s="7">
        <v>1788.0</v>
      </c>
      <c r="Q442" s="7" t="s">
        <v>24203</v>
      </c>
      <c r="R442" s="7" t="s">
        <v>24206</v>
      </c>
      <c r="S442" s="7" t="s">
        <v>24209</v>
      </c>
    </row>
    <row r="443" ht="60.0" customHeight="1">
      <c r="A443" s="7">
        <v>1789.0</v>
      </c>
      <c r="B443" s="7" t="s">
        <v>24210</v>
      </c>
      <c r="C443" s="7" t="s">
        <v>24212</v>
      </c>
      <c r="D443" s="7" t="s">
        <v>24214</v>
      </c>
      <c r="E443" s="7">
        <v>20.0</v>
      </c>
      <c r="F443" s="7">
        <v>3.2762385E7</v>
      </c>
      <c r="G443" s="7">
        <v>3.2809356E7</v>
      </c>
      <c r="H443" s="7" t="s">
        <v>18297</v>
      </c>
      <c r="I443" s="7">
        <v>1.0</v>
      </c>
      <c r="J443" s="7" t="s">
        <v>16442</v>
      </c>
      <c r="K443" s="7">
        <v>602900.0</v>
      </c>
      <c r="L443" s="7" t="s">
        <v>24220</v>
      </c>
      <c r="M443" s="7" t="s">
        <v>24223</v>
      </c>
      <c r="N443" s="7" t="s">
        <v>24224</v>
      </c>
      <c r="O443" s="7" t="s">
        <v>24226</v>
      </c>
      <c r="P443" s="7">
        <v>1789.0</v>
      </c>
      <c r="Q443" s="7" t="s">
        <v>24228</v>
      </c>
      <c r="R443" s="7" t="s">
        <v>24230</v>
      </c>
      <c r="S443" s="7" t="s">
        <v>24232</v>
      </c>
    </row>
    <row r="444" ht="150.0" customHeight="1">
      <c r="A444" s="7">
        <v>1798.0</v>
      </c>
      <c r="B444" s="7" t="s">
        <v>24236</v>
      </c>
      <c r="C444" s="7" t="s">
        <v>24238</v>
      </c>
      <c r="D444" s="7" t="s">
        <v>24240</v>
      </c>
      <c r="E444" s="7">
        <v>11.0</v>
      </c>
      <c r="F444" s="7">
        <v>1.19096503E8</v>
      </c>
      <c r="G444" s="7">
        <v>1.19108331E8</v>
      </c>
      <c r="H444" s="7" t="s">
        <v>18857</v>
      </c>
      <c r="I444" s="7">
        <v>-1.0</v>
      </c>
      <c r="J444" s="7" t="s">
        <v>16442</v>
      </c>
      <c r="K444" s="7">
        <v>191350.0</v>
      </c>
      <c r="L444" s="7" t="s">
        <v>24245</v>
      </c>
      <c r="M444" s="7" t="s">
        <v>24247</v>
      </c>
      <c r="N444" s="7" t="s">
        <v>24249</v>
      </c>
      <c r="O444" s="7" t="s">
        <v>24252</v>
      </c>
      <c r="P444" s="7">
        <v>1798.0</v>
      </c>
      <c r="Q444" s="7" t="s">
        <v>16529</v>
      </c>
      <c r="R444" s="7" t="s">
        <v>16531</v>
      </c>
      <c r="S444" s="7" t="s">
        <v>16533</v>
      </c>
    </row>
    <row r="445" ht="120.0" customHeight="1">
      <c r="A445" s="7">
        <v>1800.0</v>
      </c>
      <c r="B445" s="7" t="s">
        <v>24256</v>
      </c>
      <c r="C445" s="7" t="s">
        <v>24257</v>
      </c>
      <c r="D445" s="7" t="s">
        <v>24261</v>
      </c>
      <c r="E445" s="7">
        <v>16.0</v>
      </c>
      <c r="F445" s="7">
        <v>8.9613308E7</v>
      </c>
      <c r="G445" s="7">
        <v>8.9638456E7</v>
      </c>
      <c r="H445" s="7" t="s">
        <v>17018</v>
      </c>
      <c r="I445" s="7">
        <v>1.0</v>
      </c>
      <c r="J445" s="7" t="s">
        <v>16442</v>
      </c>
      <c r="K445" s="7">
        <v>179780.0</v>
      </c>
      <c r="L445" s="7" t="s">
        <v>24267</v>
      </c>
      <c r="M445" s="7"/>
      <c r="N445" s="7"/>
      <c r="O445" s="7"/>
      <c r="P445" s="7">
        <v>1800.0</v>
      </c>
      <c r="Q445" s="7" t="s">
        <v>18680</v>
      </c>
      <c r="R445" s="7" t="s">
        <v>18681</v>
      </c>
      <c r="S445" s="7" t="s">
        <v>18684</v>
      </c>
    </row>
    <row r="446" ht="90.0" customHeight="1">
      <c r="A446" s="7">
        <v>1806.0</v>
      </c>
      <c r="B446" s="7" t="s">
        <v>24275</v>
      </c>
      <c r="C446" s="7" t="s">
        <v>24276</v>
      </c>
      <c r="D446" s="7" t="s">
        <v>24279</v>
      </c>
      <c r="E446" s="7">
        <v>1.0</v>
      </c>
      <c r="F446" s="7">
        <v>9.7077743E7</v>
      </c>
      <c r="G446" s="7">
        <v>9.7921049E7</v>
      </c>
      <c r="H446" s="7" t="s">
        <v>19991</v>
      </c>
      <c r="I446" s="7">
        <v>-1.0</v>
      </c>
      <c r="J446" s="7" t="s">
        <v>16442</v>
      </c>
      <c r="K446" s="7">
        <v>612779.0</v>
      </c>
      <c r="L446" s="7" t="s">
        <v>24282</v>
      </c>
      <c r="M446" s="7" t="s">
        <v>24284</v>
      </c>
      <c r="N446" s="7" t="s">
        <v>24286</v>
      </c>
      <c r="O446" s="7" t="s">
        <v>24288</v>
      </c>
      <c r="P446" s="7">
        <v>1806.0</v>
      </c>
      <c r="Q446" s="7" t="s">
        <v>16529</v>
      </c>
      <c r="R446" s="7" t="s">
        <v>16531</v>
      </c>
      <c r="S446" s="7" t="s">
        <v>16533</v>
      </c>
    </row>
    <row r="447" ht="90.0" customHeight="1">
      <c r="A447" s="7">
        <v>1807.0</v>
      </c>
      <c r="B447" s="7" t="s">
        <v>24294</v>
      </c>
      <c r="C447" s="7" t="s">
        <v>24295</v>
      </c>
      <c r="D447" s="7" t="s">
        <v>24296</v>
      </c>
      <c r="E447" s="7">
        <v>8.0</v>
      </c>
      <c r="F447" s="7">
        <v>1.04330324E8</v>
      </c>
      <c r="G447" s="7">
        <v>1.04467053E8</v>
      </c>
      <c r="H447" s="7" t="s">
        <v>16718</v>
      </c>
      <c r="I447" s="7">
        <v>-1.0</v>
      </c>
      <c r="J447" s="7" t="s">
        <v>16442</v>
      </c>
      <c r="K447" s="7">
        <v>613326.0</v>
      </c>
      <c r="L447" s="7" t="s">
        <v>24302</v>
      </c>
      <c r="M447" s="7" t="s">
        <v>24303</v>
      </c>
      <c r="N447" s="7" t="s">
        <v>24306</v>
      </c>
      <c r="O447" s="7" t="s">
        <v>24308</v>
      </c>
      <c r="P447" s="7">
        <v>1807.0</v>
      </c>
      <c r="Q447" s="7" t="s">
        <v>16529</v>
      </c>
      <c r="R447" s="7" t="s">
        <v>16531</v>
      </c>
      <c r="S447" s="7" t="s">
        <v>16533</v>
      </c>
    </row>
    <row r="448" ht="105.0" customHeight="1">
      <c r="A448" s="7">
        <v>1808.0</v>
      </c>
      <c r="B448" s="7" t="s">
        <v>24312</v>
      </c>
      <c r="C448" s="7" t="s">
        <v>24314</v>
      </c>
      <c r="D448" s="7" t="s">
        <v>24317</v>
      </c>
      <c r="E448" s="7">
        <v>8.0</v>
      </c>
      <c r="F448" s="7">
        <v>2.6514275E7</v>
      </c>
      <c r="G448" s="7">
        <v>2.6658178E7</v>
      </c>
      <c r="H448" s="7" t="s">
        <v>16993</v>
      </c>
      <c r="I448" s="7">
        <v>1.0</v>
      </c>
      <c r="J448" s="7" t="s">
        <v>16442</v>
      </c>
      <c r="K448" s="7">
        <v>602463.0</v>
      </c>
      <c r="L448" s="7" t="s">
        <v>24325</v>
      </c>
      <c r="M448" s="7" t="s">
        <v>24327</v>
      </c>
      <c r="N448" s="7" t="s">
        <v>24328</v>
      </c>
      <c r="O448" s="7" t="s">
        <v>24330</v>
      </c>
      <c r="P448" s="7">
        <v>1808.0</v>
      </c>
      <c r="Q448" s="7" t="s">
        <v>24333</v>
      </c>
      <c r="R448" s="7" t="s">
        <v>24334</v>
      </c>
      <c r="S448" s="7" t="s">
        <v>24337</v>
      </c>
    </row>
    <row r="449" ht="135.0" customHeight="1">
      <c r="A449" s="7">
        <v>1809.0</v>
      </c>
      <c r="B449" s="7" t="s">
        <v>24339</v>
      </c>
      <c r="C449" s="7" t="s">
        <v>24342</v>
      </c>
      <c r="D449" s="7" t="s">
        <v>24344</v>
      </c>
      <c r="E449" s="7">
        <v>5.0</v>
      </c>
      <c r="F449" s="7">
        <v>1.47390811E8</v>
      </c>
      <c r="G449" s="7">
        <v>1.47510056E8</v>
      </c>
      <c r="H449" s="7" t="s">
        <v>17827</v>
      </c>
      <c r="I449" s="7">
        <v>-1.0</v>
      </c>
      <c r="J449" s="7" t="s">
        <v>16442</v>
      </c>
      <c r="K449" s="7">
        <v>601168.0</v>
      </c>
      <c r="L449" s="7" t="s">
        <v>24346</v>
      </c>
      <c r="M449" s="7" t="s">
        <v>24349</v>
      </c>
      <c r="N449" s="7" t="s">
        <v>24352</v>
      </c>
      <c r="O449" s="7" t="s">
        <v>24354</v>
      </c>
      <c r="P449" s="7">
        <v>1809.0</v>
      </c>
      <c r="Q449" s="7" t="s">
        <v>16726</v>
      </c>
      <c r="R449" s="7" t="s">
        <v>16727</v>
      </c>
      <c r="S449" s="7" t="s">
        <v>16728</v>
      </c>
    </row>
    <row r="450" ht="75.0" customHeight="1">
      <c r="A450" s="7">
        <v>1811.0</v>
      </c>
      <c r="B450" s="7" t="s">
        <v>24357</v>
      </c>
      <c r="C450" s="7" t="s">
        <v>24359</v>
      </c>
      <c r="D450" s="7" t="s">
        <v>24361</v>
      </c>
      <c r="E450" s="7">
        <v>7.0</v>
      </c>
      <c r="F450" s="7">
        <v>1.07765467E8</v>
      </c>
      <c r="G450" s="7">
        <v>1.07803225E8</v>
      </c>
      <c r="H450" s="7" t="s">
        <v>16525</v>
      </c>
      <c r="I450" s="7">
        <v>-1.0</v>
      </c>
      <c r="J450" s="7" t="s">
        <v>16442</v>
      </c>
      <c r="K450" s="7">
        <v>126650.0</v>
      </c>
      <c r="L450" s="7" t="s">
        <v>24364</v>
      </c>
      <c r="M450" s="7"/>
      <c r="N450" s="7"/>
      <c r="O450" s="7"/>
      <c r="P450" s="7">
        <v>1811.0</v>
      </c>
      <c r="Q450" s="7"/>
      <c r="R450" s="7"/>
      <c r="S450" s="7"/>
    </row>
    <row r="451" ht="195.0" customHeight="1">
      <c r="A451" s="7">
        <v>1836.0</v>
      </c>
      <c r="B451" s="7" t="s">
        <v>24367</v>
      </c>
      <c r="C451" s="7" t="s">
        <v>24370</v>
      </c>
      <c r="D451" s="7" t="s">
        <v>24372</v>
      </c>
      <c r="E451" s="7">
        <v>5.0</v>
      </c>
      <c r="F451" s="7">
        <v>1.49960737E8</v>
      </c>
      <c r="G451" s="7">
        <v>1.49993455E8</v>
      </c>
      <c r="H451" s="7" t="s">
        <v>17827</v>
      </c>
      <c r="I451" s="7">
        <v>1.0</v>
      </c>
      <c r="J451" s="7" t="s">
        <v>16442</v>
      </c>
      <c r="K451" s="7">
        <v>606718.0</v>
      </c>
      <c r="L451" s="7" t="s">
        <v>24376</v>
      </c>
      <c r="M451" s="7" t="s">
        <v>24377</v>
      </c>
      <c r="N451" s="7" t="s">
        <v>24378</v>
      </c>
      <c r="O451" s="7" t="s">
        <v>24380</v>
      </c>
      <c r="P451" s="7">
        <v>1836.0</v>
      </c>
      <c r="Q451" s="7" t="s">
        <v>24384</v>
      </c>
      <c r="R451" s="7" t="s">
        <v>24385</v>
      </c>
      <c r="S451" s="7" t="s">
        <v>24390</v>
      </c>
    </row>
    <row r="452" ht="75.0" customHeight="1">
      <c r="A452" s="7">
        <v>1841.0</v>
      </c>
      <c r="B452" s="7" t="s">
        <v>24392</v>
      </c>
      <c r="C452" s="7" t="s">
        <v>24394</v>
      </c>
      <c r="D452" s="7" t="s">
        <v>24397</v>
      </c>
      <c r="E452" s="7">
        <v>2.0</v>
      </c>
      <c r="F452" s="7">
        <v>2.41675742E8</v>
      </c>
      <c r="G452" s="7">
        <v>2.41686991E8</v>
      </c>
      <c r="H452" s="7" t="s">
        <v>17669</v>
      </c>
      <c r="I452" s="7">
        <v>-1.0</v>
      </c>
      <c r="J452" s="7" t="s">
        <v>16442</v>
      </c>
      <c r="K452" s="7">
        <v>188345.0</v>
      </c>
      <c r="L452" s="7" t="s">
        <v>24402</v>
      </c>
      <c r="M452" s="7" t="s">
        <v>24403</v>
      </c>
      <c r="N452" s="7" t="s">
        <v>24405</v>
      </c>
      <c r="O452" s="7" t="s">
        <v>24407</v>
      </c>
      <c r="P452" s="7">
        <v>1841.0</v>
      </c>
      <c r="Q452" s="7" t="s">
        <v>17312</v>
      </c>
      <c r="R452" s="7" t="s">
        <v>17314</v>
      </c>
      <c r="S452" s="7" t="s">
        <v>17318</v>
      </c>
    </row>
    <row r="453" ht="75.0" customHeight="1">
      <c r="A453" s="7">
        <v>1843.0</v>
      </c>
      <c r="B453" s="7" t="s">
        <v>24413</v>
      </c>
      <c r="C453" s="7" t="s">
        <v>24414</v>
      </c>
      <c r="D453" s="7" t="s">
        <v>24415</v>
      </c>
      <c r="E453" s="7">
        <v>5.0</v>
      </c>
      <c r="F453" s="7">
        <v>1.7276809E8</v>
      </c>
      <c r="G453" s="7">
        <v>1.72771195E8</v>
      </c>
      <c r="H453" s="7" t="s">
        <v>18691</v>
      </c>
      <c r="I453" s="7">
        <v>-1.0</v>
      </c>
      <c r="J453" s="7" t="s">
        <v>16442</v>
      </c>
      <c r="K453" s="7">
        <v>600714.0</v>
      </c>
      <c r="L453" s="7" t="s">
        <v>24419</v>
      </c>
      <c r="M453" s="7" t="s">
        <v>24421</v>
      </c>
      <c r="N453" s="7" t="s">
        <v>24424</v>
      </c>
      <c r="O453" s="7" t="s">
        <v>24425</v>
      </c>
      <c r="P453" s="7">
        <v>1843.0</v>
      </c>
      <c r="Q453" s="7" t="s">
        <v>24427</v>
      </c>
      <c r="R453" s="7" t="s">
        <v>24428</v>
      </c>
      <c r="S453" s="7" t="s">
        <v>24430</v>
      </c>
    </row>
    <row r="454" ht="75.0" customHeight="1">
      <c r="A454" s="7">
        <v>1844.0</v>
      </c>
      <c r="B454" s="7" t="s">
        <v>24434</v>
      </c>
      <c r="C454" s="7" t="s">
        <v>24435</v>
      </c>
      <c r="D454" s="7" t="s">
        <v>24437</v>
      </c>
      <c r="E454" s="7">
        <v>2.0</v>
      </c>
      <c r="F454" s="7">
        <v>9.6143166E7</v>
      </c>
      <c r="G454" s="7">
        <v>9.614544E7</v>
      </c>
      <c r="H454" s="7" t="s">
        <v>18190</v>
      </c>
      <c r="I454" s="7">
        <v>-1.0</v>
      </c>
      <c r="J454" s="7" t="s">
        <v>16442</v>
      </c>
      <c r="K454" s="7">
        <v>603068.0</v>
      </c>
      <c r="L454" s="7" t="s">
        <v>24441</v>
      </c>
      <c r="M454" s="7" t="s">
        <v>24444</v>
      </c>
      <c r="N454" s="7" t="s">
        <v>24446</v>
      </c>
      <c r="O454" s="7" t="s">
        <v>24447</v>
      </c>
      <c r="P454" s="7">
        <v>1844.0</v>
      </c>
      <c r="Q454" s="7" t="s">
        <v>24450</v>
      </c>
      <c r="R454" s="7" t="s">
        <v>24452</v>
      </c>
      <c r="S454" s="7" t="s">
        <v>24456</v>
      </c>
    </row>
    <row r="455" ht="60.0" customHeight="1">
      <c r="A455" s="7">
        <v>1845.0</v>
      </c>
      <c r="B455" s="7" t="s">
        <v>24457</v>
      </c>
      <c r="C455" s="7" t="s">
        <v>24459</v>
      </c>
      <c r="D455" s="7" t="s">
        <v>24460</v>
      </c>
      <c r="E455" s="7">
        <v>17.0</v>
      </c>
      <c r="F455" s="7">
        <v>4.3766121E7</v>
      </c>
      <c r="G455" s="7">
        <v>4.3778988E7</v>
      </c>
      <c r="H455" s="7" t="s">
        <v>18794</v>
      </c>
      <c r="I455" s="7">
        <v>-1.0</v>
      </c>
      <c r="J455" s="7" t="s">
        <v>16442</v>
      </c>
      <c r="K455" s="7">
        <v>600183.0</v>
      </c>
      <c r="L455" s="7" t="s">
        <v>24466</v>
      </c>
      <c r="M455" s="7" t="s">
        <v>24468</v>
      </c>
      <c r="N455" s="7" t="s">
        <v>24469</v>
      </c>
      <c r="O455" s="7" t="s">
        <v>24471</v>
      </c>
      <c r="P455" s="7">
        <v>1845.0</v>
      </c>
      <c r="Q455" s="7" t="s">
        <v>24474</v>
      </c>
      <c r="R455" s="7" t="s">
        <v>24476</v>
      </c>
      <c r="S455" s="7" t="s">
        <v>24481</v>
      </c>
    </row>
    <row r="456" ht="75.0" customHeight="1">
      <c r="A456" s="7">
        <v>1846.0</v>
      </c>
      <c r="B456" s="7" t="s">
        <v>24484</v>
      </c>
      <c r="C456" s="7" t="s">
        <v>24486</v>
      </c>
      <c r="D456" s="7" t="s">
        <v>24488</v>
      </c>
      <c r="E456" s="7">
        <v>8.0</v>
      </c>
      <c r="F456" s="7">
        <v>2.9333064E7</v>
      </c>
      <c r="G456" s="7">
        <v>2.9350668E7</v>
      </c>
      <c r="H456" s="7" t="s">
        <v>21203</v>
      </c>
      <c r="I456" s="7">
        <v>-1.0</v>
      </c>
      <c r="J456" s="7" t="s">
        <v>16442</v>
      </c>
      <c r="K456" s="7">
        <v>602747.0</v>
      </c>
      <c r="L456" s="7" t="s">
        <v>24493</v>
      </c>
      <c r="M456" s="7" t="s">
        <v>24495</v>
      </c>
      <c r="N456" s="7" t="s">
        <v>24497</v>
      </c>
      <c r="O456" s="7" t="s">
        <v>24499</v>
      </c>
      <c r="P456" s="7">
        <v>1846.0</v>
      </c>
      <c r="Q456" s="7" t="s">
        <v>24450</v>
      </c>
      <c r="R456" s="7" t="s">
        <v>24452</v>
      </c>
      <c r="S456" s="7" t="s">
        <v>24456</v>
      </c>
    </row>
    <row r="457" ht="45.0" customHeight="1">
      <c r="A457" s="7">
        <v>1847.0</v>
      </c>
      <c r="B457" s="7" t="s">
        <v>24504</v>
      </c>
      <c r="C457" s="7" t="s">
        <v>24506</v>
      </c>
      <c r="D457" s="7" t="s">
        <v>24508</v>
      </c>
      <c r="E457" s="7">
        <v>10.0</v>
      </c>
      <c r="F457" s="7">
        <v>1.10497838E8</v>
      </c>
      <c r="G457" s="7">
        <v>1.10511544E8</v>
      </c>
      <c r="H457" s="7" t="s">
        <v>16599</v>
      </c>
      <c r="I457" s="7">
        <v>1.0</v>
      </c>
      <c r="J457" s="7" t="s">
        <v>16442</v>
      </c>
      <c r="K457" s="7">
        <v>603069.0</v>
      </c>
      <c r="L457" s="7" t="s">
        <v>24514</v>
      </c>
      <c r="M457" s="7" t="s">
        <v>24516</v>
      </c>
      <c r="N457" s="7" t="s">
        <v>24518</v>
      </c>
      <c r="O457" s="7" t="s">
        <v>24520</v>
      </c>
      <c r="P457" s="7">
        <v>1847.0</v>
      </c>
      <c r="Q457" s="7" t="s">
        <v>24521</v>
      </c>
      <c r="R457" s="7" t="s">
        <v>24522</v>
      </c>
      <c r="S457" s="7" t="s">
        <v>24523</v>
      </c>
    </row>
    <row r="458" ht="60.0" customHeight="1">
      <c r="A458" s="7">
        <v>1848.0</v>
      </c>
      <c r="B458" s="7" t="s">
        <v>24526</v>
      </c>
      <c r="C458" s="7" t="s">
        <v>24529</v>
      </c>
      <c r="D458" s="7" t="s">
        <v>24532</v>
      </c>
      <c r="E458" s="7">
        <v>12.0</v>
      </c>
      <c r="F458" s="7">
        <v>8.9347232E7</v>
      </c>
      <c r="G458" s="7">
        <v>8.9353271E7</v>
      </c>
      <c r="H458" s="7" t="s">
        <v>19618</v>
      </c>
      <c r="I458" s="7">
        <v>-1.0</v>
      </c>
      <c r="J458" s="7" t="s">
        <v>16442</v>
      </c>
      <c r="K458" s="7">
        <v>602748.0</v>
      </c>
      <c r="L458" s="7" t="s">
        <v>24538</v>
      </c>
      <c r="M458" s="7" t="s">
        <v>24539</v>
      </c>
      <c r="N458" s="7" t="s">
        <v>24540</v>
      </c>
      <c r="O458" s="7" t="s">
        <v>24541</v>
      </c>
      <c r="P458" s="7">
        <v>1848.0</v>
      </c>
      <c r="Q458" s="7" t="s">
        <v>24543</v>
      </c>
      <c r="R458" s="7" t="s">
        <v>24545</v>
      </c>
      <c r="S458" s="7" t="s">
        <v>24549</v>
      </c>
    </row>
    <row r="459" ht="45.0" customHeight="1">
      <c r="A459" s="7">
        <v>1849.0</v>
      </c>
      <c r="B459" s="7" t="s">
        <v>24552</v>
      </c>
      <c r="C459" s="7" t="s">
        <v>24554</v>
      </c>
      <c r="D459" s="7" t="s">
        <v>24555</v>
      </c>
      <c r="E459" s="7">
        <v>3.0</v>
      </c>
      <c r="F459" s="7">
        <v>5.2048919E7</v>
      </c>
      <c r="G459" s="7">
        <v>5.205655E7</v>
      </c>
      <c r="H459" s="7" t="s">
        <v>16993</v>
      </c>
      <c r="I459" s="7">
        <v>-1.0</v>
      </c>
      <c r="J459" s="7" t="s">
        <v>16442</v>
      </c>
      <c r="K459" s="7">
        <v>602749.0</v>
      </c>
      <c r="L459" s="7" t="s">
        <v>24565</v>
      </c>
      <c r="M459" s="7" t="s">
        <v>24567</v>
      </c>
      <c r="N459" s="7"/>
      <c r="O459" s="7" t="s">
        <v>24569</v>
      </c>
      <c r="P459" s="7">
        <v>1849.0</v>
      </c>
      <c r="Q459" s="7" t="s">
        <v>24571</v>
      </c>
      <c r="R459" s="7" t="s">
        <v>24576</v>
      </c>
      <c r="S459" s="7" t="s">
        <v>24578</v>
      </c>
    </row>
    <row r="460" ht="60.0" customHeight="1">
      <c r="A460" s="7">
        <v>1850.0</v>
      </c>
      <c r="B460" s="7" t="s">
        <v>24580</v>
      </c>
      <c r="C460" s="7" t="s">
        <v>24581</v>
      </c>
      <c r="D460" s="7" t="s">
        <v>24584</v>
      </c>
      <c r="E460" s="7" t="s">
        <v>24585</v>
      </c>
      <c r="F460" s="7">
        <v>1554044.0</v>
      </c>
      <c r="G460" s="7">
        <v>1571920.0</v>
      </c>
      <c r="H460" s="7" t="s">
        <v>23149</v>
      </c>
      <c r="I460" s="7">
        <v>-1.0</v>
      </c>
      <c r="J460" s="7" t="s">
        <v>16442</v>
      </c>
      <c r="K460" s="7">
        <v>602038.0</v>
      </c>
      <c r="L460" s="7" t="s">
        <v>24591</v>
      </c>
      <c r="M460" s="7" t="s">
        <v>24593</v>
      </c>
      <c r="N460" s="7" t="s">
        <v>24595</v>
      </c>
      <c r="O460" s="7"/>
      <c r="P460" s="7">
        <v>1850.0</v>
      </c>
      <c r="Q460" s="7" t="s">
        <v>24597</v>
      </c>
      <c r="R460" s="7" t="s">
        <v>24599</v>
      </c>
      <c r="S460" s="7" t="s">
        <v>24605</v>
      </c>
    </row>
    <row r="461" ht="60.0" customHeight="1">
      <c r="A461" s="7">
        <v>1852.0</v>
      </c>
      <c r="B461" s="7" t="s">
        <v>24607</v>
      </c>
      <c r="C461" s="7" t="s">
        <v>24610</v>
      </c>
      <c r="D461" s="7" t="s">
        <v>24614</v>
      </c>
      <c r="E461" s="7" t="s">
        <v>433</v>
      </c>
      <c r="F461" s="7">
        <v>1.53642492E8</v>
      </c>
      <c r="G461" s="7">
        <v>1.53651326E8</v>
      </c>
      <c r="H461" s="7" t="s">
        <v>17905</v>
      </c>
      <c r="I461" s="7">
        <v>1.0</v>
      </c>
      <c r="J461" s="7" t="s">
        <v>16442</v>
      </c>
      <c r="K461" s="7">
        <v>300134.0</v>
      </c>
      <c r="L461" s="7" t="s">
        <v>24621</v>
      </c>
      <c r="M461" s="7" t="s">
        <v>24622</v>
      </c>
      <c r="N461" s="7" t="s">
        <v>24626</v>
      </c>
      <c r="O461" s="7" t="s">
        <v>24628</v>
      </c>
      <c r="P461" s="7">
        <v>1852.0</v>
      </c>
      <c r="Q461" s="7" t="s">
        <v>24597</v>
      </c>
      <c r="R461" s="7" t="s">
        <v>24599</v>
      </c>
      <c r="S461" s="7" t="s">
        <v>24605</v>
      </c>
    </row>
    <row r="462" ht="90.0" customHeight="1">
      <c r="A462" s="7">
        <v>1854.0</v>
      </c>
      <c r="B462" s="7" t="s">
        <v>24639</v>
      </c>
      <c r="C462" s="7" t="s">
        <v>24642</v>
      </c>
      <c r="D462" s="7" t="s">
        <v>24645</v>
      </c>
      <c r="E462" s="7">
        <v>15.0</v>
      </c>
      <c r="F462" s="7">
        <v>4.8331011E7</v>
      </c>
      <c r="G462" s="7">
        <v>4.8343373E7</v>
      </c>
      <c r="H462" s="7" t="s">
        <v>17144</v>
      </c>
      <c r="I462" s="7">
        <v>1.0</v>
      </c>
      <c r="J462" s="7" t="s">
        <v>16442</v>
      </c>
      <c r="K462" s="7">
        <v>601266.0</v>
      </c>
      <c r="L462" s="7" t="s">
        <v>24653</v>
      </c>
      <c r="M462" s="7"/>
      <c r="N462" s="7"/>
      <c r="O462" s="7"/>
      <c r="P462" s="7">
        <v>1854.0</v>
      </c>
      <c r="Q462" s="7" t="s">
        <v>24666</v>
      </c>
      <c r="R462" s="7" t="s">
        <v>24669</v>
      </c>
      <c r="S462" s="7" t="s">
        <v>24673</v>
      </c>
    </row>
    <row r="463" ht="165.0" customHeight="1">
      <c r="A463" s="7">
        <v>1859.0</v>
      </c>
      <c r="B463" s="7" t="s">
        <v>24679</v>
      </c>
      <c r="C463" s="7" t="s">
        <v>24681</v>
      </c>
      <c r="D463" s="7" t="s">
        <v>24684</v>
      </c>
      <c r="E463" s="7">
        <v>21.0</v>
      </c>
      <c r="F463" s="7">
        <v>3.736579E7</v>
      </c>
      <c r="G463" s="7">
        <v>3.751745E7</v>
      </c>
      <c r="H463" s="7" t="s">
        <v>24687</v>
      </c>
      <c r="I463" s="7">
        <v>1.0</v>
      </c>
      <c r="J463" s="7" t="s">
        <v>16442</v>
      </c>
      <c r="K463" s="7">
        <v>600855.0</v>
      </c>
      <c r="L463" s="7" t="s">
        <v>24692</v>
      </c>
      <c r="M463" s="7" t="s">
        <v>24693</v>
      </c>
      <c r="N463" s="7" t="s">
        <v>24695</v>
      </c>
      <c r="O463" s="7" t="s">
        <v>24697</v>
      </c>
      <c r="P463" s="7">
        <v>1859.0</v>
      </c>
      <c r="Q463" s="7" t="s">
        <v>24700</v>
      </c>
      <c r="R463" s="7" t="s">
        <v>24701</v>
      </c>
      <c r="S463" s="7" t="s">
        <v>24704</v>
      </c>
    </row>
    <row r="464" ht="120.0" customHeight="1">
      <c r="A464" s="7">
        <v>1890.0</v>
      </c>
      <c r="B464" s="7" t="s">
        <v>24709</v>
      </c>
      <c r="C464" s="7" t="s">
        <v>24712</v>
      </c>
      <c r="D464" s="7" t="s">
        <v>24713</v>
      </c>
      <c r="E464" s="7">
        <v>22.0</v>
      </c>
      <c r="F464" s="7">
        <v>5.0525752E7</v>
      </c>
      <c r="G464" s="7">
        <v>5.0530085E7</v>
      </c>
      <c r="H464" s="7" t="s">
        <v>17425</v>
      </c>
      <c r="I464" s="7">
        <v>-1.0</v>
      </c>
      <c r="J464" s="7" t="s">
        <v>16442</v>
      </c>
      <c r="K464" s="7">
        <v>131222.0</v>
      </c>
      <c r="L464" s="7" t="s">
        <v>24720</v>
      </c>
      <c r="M464" s="7" t="s">
        <v>24721</v>
      </c>
      <c r="N464" s="7" t="s">
        <v>24722</v>
      </c>
      <c r="O464" s="7" t="s">
        <v>24724</v>
      </c>
      <c r="P464" s="7">
        <v>1890.0</v>
      </c>
      <c r="Q464" s="7" t="s">
        <v>16529</v>
      </c>
      <c r="R464" s="7" t="s">
        <v>16531</v>
      </c>
      <c r="S464" s="7" t="s">
        <v>16533</v>
      </c>
    </row>
    <row r="465" ht="150.0" customHeight="1">
      <c r="A465" s="7">
        <v>1891.0</v>
      </c>
      <c r="B465" s="7" t="s">
        <v>24730</v>
      </c>
      <c r="C465" s="7" t="s">
        <v>24731</v>
      </c>
      <c r="D465" s="7" t="s">
        <v>24733</v>
      </c>
      <c r="E465" s="7">
        <v>19.0</v>
      </c>
      <c r="F465" s="7">
        <v>3.8815422E7</v>
      </c>
      <c r="G465" s="7">
        <v>3.8832005E7</v>
      </c>
      <c r="H465" s="7" t="s">
        <v>16781</v>
      </c>
      <c r="I465" s="7">
        <v>-1.0</v>
      </c>
      <c r="J465" s="7" t="s">
        <v>16442</v>
      </c>
      <c r="K465" s="7">
        <v>600696.0</v>
      </c>
      <c r="L465" s="7" t="s">
        <v>24742</v>
      </c>
      <c r="M465" s="7" t="s">
        <v>24745</v>
      </c>
      <c r="N465" s="7" t="s">
        <v>24746</v>
      </c>
      <c r="O465" s="7" t="s">
        <v>24748</v>
      </c>
      <c r="P465" s="7">
        <v>1891.0</v>
      </c>
      <c r="Q465" s="7" t="s">
        <v>17554</v>
      </c>
      <c r="R465" s="7" t="s">
        <v>17555</v>
      </c>
      <c r="S465" s="7" t="s">
        <v>17561</v>
      </c>
    </row>
    <row r="466" ht="90.0" customHeight="1">
      <c r="A466" s="7">
        <v>1892.0</v>
      </c>
      <c r="B466" s="7" t="s">
        <v>24756</v>
      </c>
      <c r="C466" s="7" t="s">
        <v>24758</v>
      </c>
      <c r="D466" s="7" t="s">
        <v>24760</v>
      </c>
      <c r="E466" s="7">
        <v>10.0</v>
      </c>
      <c r="F466" s="7">
        <v>1.3336248E8</v>
      </c>
      <c r="G466" s="7">
        <v>1.33373689E8</v>
      </c>
      <c r="H466" s="7" t="s">
        <v>18021</v>
      </c>
      <c r="I466" s="7">
        <v>-1.0</v>
      </c>
      <c r="J466" s="7" t="s">
        <v>16442</v>
      </c>
      <c r="K466" s="7">
        <v>602292.0</v>
      </c>
      <c r="L466" s="7" t="s">
        <v>24767</v>
      </c>
      <c r="M466" s="7" t="s">
        <v>24769</v>
      </c>
      <c r="N466" s="7" t="s">
        <v>24771</v>
      </c>
      <c r="O466" s="7" t="s">
        <v>24774</v>
      </c>
      <c r="P466" s="7">
        <v>1892.0</v>
      </c>
      <c r="Q466" s="7" t="s">
        <v>16529</v>
      </c>
      <c r="R466" s="7" t="s">
        <v>16531</v>
      </c>
      <c r="S466" s="7" t="s">
        <v>16533</v>
      </c>
    </row>
    <row r="467" ht="105.0" customHeight="1">
      <c r="A467" s="7">
        <v>1956.0</v>
      </c>
      <c r="B467" s="7" t="s">
        <v>24780</v>
      </c>
      <c r="C467" s="7" t="s">
        <v>24782</v>
      </c>
      <c r="D467" s="7" t="s">
        <v>24783</v>
      </c>
      <c r="E467" s="7">
        <v>7.0</v>
      </c>
      <c r="F467" s="7">
        <v>5.5019021E7</v>
      </c>
      <c r="G467" s="7">
        <v>5.525662E7</v>
      </c>
      <c r="H467" s="7" t="s">
        <v>16813</v>
      </c>
      <c r="I467" s="7">
        <v>1.0</v>
      </c>
      <c r="J467" s="7" t="s">
        <v>16442</v>
      </c>
      <c r="K467" s="7">
        <v>131550.0</v>
      </c>
      <c r="L467" s="7" t="s">
        <v>24789</v>
      </c>
      <c r="M467" s="7"/>
      <c r="N467" s="7" t="s">
        <v>24792</v>
      </c>
      <c r="O467" s="7" t="s">
        <v>24793</v>
      </c>
      <c r="P467" s="7">
        <v>1956.0</v>
      </c>
      <c r="Q467" s="7" t="s">
        <v>24795</v>
      </c>
      <c r="R467" s="7" t="s">
        <v>24798</v>
      </c>
      <c r="S467" s="7" t="s">
        <v>24800</v>
      </c>
    </row>
    <row r="468" ht="135.0" customHeight="1">
      <c r="A468" s="7">
        <v>1962.0</v>
      </c>
      <c r="B468" s="7" t="s">
        <v>24804</v>
      </c>
      <c r="C468" s="7" t="s">
        <v>24806</v>
      </c>
      <c r="D468" s="7" t="s">
        <v>24808</v>
      </c>
      <c r="E468" s="7">
        <v>3.0</v>
      </c>
      <c r="F468" s="7">
        <v>1.85190624E8</v>
      </c>
      <c r="G468" s="7">
        <v>1.8528199E8</v>
      </c>
      <c r="H468" s="7" t="s">
        <v>24811</v>
      </c>
      <c r="I468" s="7">
        <v>-1.0</v>
      </c>
      <c r="J468" s="7" t="s">
        <v>16442</v>
      </c>
      <c r="K468" s="7">
        <v>607037.0</v>
      </c>
      <c r="L468" s="7" t="s">
        <v>24817</v>
      </c>
      <c r="M468" s="7" t="s">
        <v>24818</v>
      </c>
      <c r="N468" s="7" t="s">
        <v>24820</v>
      </c>
      <c r="O468" s="7" t="s">
        <v>24822</v>
      </c>
      <c r="P468" s="7">
        <v>1962.0</v>
      </c>
      <c r="Q468" s="7" t="s">
        <v>16646</v>
      </c>
      <c r="R468" s="7" t="s">
        <v>16647</v>
      </c>
      <c r="S468" s="7" t="s">
        <v>16648</v>
      </c>
    </row>
    <row r="469" ht="120.0" customHeight="1">
      <c r="A469" s="7">
        <v>1969.0</v>
      </c>
      <c r="B469" s="7" t="s">
        <v>24834</v>
      </c>
      <c r="C469" s="7" t="s">
        <v>24835</v>
      </c>
      <c r="D469" s="7" t="s">
        <v>24837</v>
      </c>
      <c r="E469" s="7">
        <v>1.0</v>
      </c>
      <c r="F469" s="7">
        <v>1.6124337E7</v>
      </c>
      <c r="G469" s="7">
        <v>1.6156087E7</v>
      </c>
      <c r="H469" s="7" t="s">
        <v>24841</v>
      </c>
      <c r="I469" s="7">
        <v>-1.0</v>
      </c>
      <c r="J469" s="7" t="s">
        <v>16442</v>
      </c>
      <c r="K469" s="7">
        <v>176946.0</v>
      </c>
      <c r="L469" s="7" t="s">
        <v>24846</v>
      </c>
      <c r="M469" s="7" t="s">
        <v>24848</v>
      </c>
      <c r="N469" s="7" t="s">
        <v>24850</v>
      </c>
      <c r="O469" s="7" t="s">
        <v>24852</v>
      </c>
      <c r="P469" s="7">
        <v>1969.0</v>
      </c>
      <c r="Q469" s="7" t="s">
        <v>24855</v>
      </c>
      <c r="R469" s="7" t="s">
        <v>24856</v>
      </c>
      <c r="S469" s="7" t="s">
        <v>24860</v>
      </c>
    </row>
    <row r="470" ht="60.0" customHeight="1">
      <c r="A470" s="7">
        <v>2011.0</v>
      </c>
      <c r="B470" s="7" t="s">
        <v>24864</v>
      </c>
      <c r="C470" s="7" t="s">
        <v>24867</v>
      </c>
      <c r="D470" s="7" t="s">
        <v>24868</v>
      </c>
      <c r="E470" s="7">
        <v>11.0</v>
      </c>
      <c r="F470" s="7">
        <v>6.3838928E7</v>
      </c>
      <c r="G470" s="7">
        <v>6.3911019E7</v>
      </c>
      <c r="H470" s="7" t="s">
        <v>17545</v>
      </c>
      <c r="I470" s="7">
        <v>1.0</v>
      </c>
      <c r="J470" s="7" t="s">
        <v>16442</v>
      </c>
      <c r="K470" s="7">
        <v>600526.0</v>
      </c>
      <c r="L470" s="7" t="s">
        <v>24876</v>
      </c>
      <c r="M470" s="7" t="s">
        <v>24878</v>
      </c>
      <c r="N470" s="7" t="s">
        <v>24880</v>
      </c>
      <c r="O470" s="7" t="s">
        <v>24883</v>
      </c>
      <c r="P470" s="7">
        <v>2011.0</v>
      </c>
      <c r="Q470" s="7" t="s">
        <v>24884</v>
      </c>
      <c r="R470" s="7" t="s">
        <v>24887</v>
      </c>
      <c r="S470" s="7" t="s">
        <v>24888</v>
      </c>
    </row>
    <row r="471" ht="105.0" customHeight="1">
      <c r="A471" s="7">
        <v>2023.0</v>
      </c>
      <c r="B471" s="7" t="s">
        <v>24891</v>
      </c>
      <c r="C471" s="7" t="s">
        <v>24894</v>
      </c>
      <c r="D471" s="7" t="s">
        <v>24897</v>
      </c>
      <c r="E471" s="7">
        <v>1.0</v>
      </c>
      <c r="F471" s="7">
        <v>8861002.0</v>
      </c>
      <c r="G471" s="7">
        <v>8879249.0</v>
      </c>
      <c r="H471" s="7" t="s">
        <v>20820</v>
      </c>
      <c r="I471" s="7">
        <v>-1.0</v>
      </c>
      <c r="J471" s="7" t="s">
        <v>16442</v>
      </c>
      <c r="K471" s="7">
        <v>172430.0</v>
      </c>
      <c r="L471" s="7" t="s">
        <v>24902</v>
      </c>
      <c r="M471" s="7" t="s">
        <v>24904</v>
      </c>
      <c r="N471" s="7" t="s">
        <v>24905</v>
      </c>
      <c r="O471" s="7" t="s">
        <v>24906</v>
      </c>
      <c r="P471" s="7">
        <v>2023.0</v>
      </c>
      <c r="Q471" s="7" t="s">
        <v>24908</v>
      </c>
      <c r="R471" s="7" t="s">
        <v>24911</v>
      </c>
      <c r="S471" s="7" t="s">
        <v>24914</v>
      </c>
    </row>
    <row r="472" ht="75.0" customHeight="1">
      <c r="A472" s="7">
        <v>2026.0</v>
      </c>
      <c r="B472" s="7" t="s">
        <v>24916</v>
      </c>
      <c r="C472" s="7" t="s">
        <v>24917</v>
      </c>
      <c r="D472" s="7" t="s">
        <v>24919</v>
      </c>
      <c r="E472" s="7">
        <v>12.0</v>
      </c>
      <c r="F472" s="7">
        <v>6913745.0</v>
      </c>
      <c r="G472" s="7">
        <v>6923698.0</v>
      </c>
      <c r="H472" s="7" t="s">
        <v>24921</v>
      </c>
      <c r="I472" s="7">
        <v>1.0</v>
      </c>
      <c r="J472" s="7" t="s">
        <v>16442</v>
      </c>
      <c r="K472" s="7">
        <v>131360.0</v>
      </c>
      <c r="L472" s="7" t="s">
        <v>24924</v>
      </c>
      <c r="M472" s="7"/>
      <c r="N472" s="7" t="s">
        <v>24927</v>
      </c>
      <c r="O472" s="7"/>
      <c r="P472" s="7">
        <v>2026.0</v>
      </c>
      <c r="Q472" s="7" t="s">
        <v>24908</v>
      </c>
      <c r="R472" s="7" t="s">
        <v>24911</v>
      </c>
      <c r="S472" s="7" t="s">
        <v>24914</v>
      </c>
    </row>
    <row r="473" ht="75.0" customHeight="1">
      <c r="A473" s="7">
        <v>2027.0</v>
      </c>
      <c r="B473" s="7" t="s">
        <v>24937</v>
      </c>
      <c r="C473" s="7" t="s">
        <v>24938</v>
      </c>
      <c r="D473" s="7" t="s">
        <v>24943</v>
      </c>
      <c r="E473" s="7">
        <v>17.0</v>
      </c>
      <c r="F473" s="7">
        <v>4948092.0</v>
      </c>
      <c r="G473" s="7">
        <v>4957131.0</v>
      </c>
      <c r="H473" s="7" t="s">
        <v>16511</v>
      </c>
      <c r="I473" s="7">
        <v>1.0</v>
      </c>
      <c r="J473" s="7" t="s">
        <v>16442</v>
      </c>
      <c r="K473" s="7">
        <v>131370.0</v>
      </c>
      <c r="L473" s="7" t="s">
        <v>24950</v>
      </c>
      <c r="M473" s="7"/>
      <c r="N473" s="7"/>
      <c r="O473" s="7"/>
      <c r="P473" s="7">
        <v>2027.0</v>
      </c>
      <c r="Q473" s="7" t="s">
        <v>24908</v>
      </c>
      <c r="R473" s="7" t="s">
        <v>24911</v>
      </c>
      <c r="S473" s="7" t="s">
        <v>24914</v>
      </c>
    </row>
    <row r="474" ht="90.0" customHeight="1">
      <c r="A474" s="7">
        <v>2030.0</v>
      </c>
      <c r="B474" s="7" t="s">
        <v>24957</v>
      </c>
      <c r="C474" s="7" t="s">
        <v>24959</v>
      </c>
      <c r="D474" s="7" t="s">
        <v>24961</v>
      </c>
      <c r="E474" s="7">
        <v>6.0</v>
      </c>
      <c r="F474" s="7">
        <v>4.4219505E7</v>
      </c>
      <c r="G474" s="7">
        <v>4.4234151E7</v>
      </c>
      <c r="H474" s="7" t="s">
        <v>16767</v>
      </c>
      <c r="I474" s="7">
        <v>1.0</v>
      </c>
      <c r="J474" s="7" t="s">
        <v>16442</v>
      </c>
      <c r="K474" s="7">
        <v>602193.0</v>
      </c>
      <c r="L474" s="7" t="s">
        <v>24967</v>
      </c>
      <c r="M474" s="7" t="s">
        <v>24968</v>
      </c>
      <c r="N474" s="7" t="s">
        <v>24969</v>
      </c>
      <c r="O474" s="7" t="s">
        <v>24971</v>
      </c>
      <c r="P474" s="7">
        <v>2030.0</v>
      </c>
      <c r="Q474" s="7" t="s">
        <v>16546</v>
      </c>
      <c r="R474" s="7" t="s">
        <v>16547</v>
      </c>
      <c r="S474" s="7" t="s">
        <v>16548</v>
      </c>
    </row>
    <row r="475" ht="75.0" customHeight="1">
      <c r="A475" s="7">
        <v>2033.0</v>
      </c>
      <c r="B475" s="7" t="s">
        <v>24976</v>
      </c>
      <c r="C475" s="7" t="s">
        <v>24977</v>
      </c>
      <c r="D475" s="7" t="s">
        <v>24979</v>
      </c>
      <c r="E475" s="7">
        <v>22.0</v>
      </c>
      <c r="F475" s="7">
        <v>4.1091786E7</v>
      </c>
      <c r="G475" s="7">
        <v>4.1180079E7</v>
      </c>
      <c r="H475" s="7" t="s">
        <v>16781</v>
      </c>
      <c r="I475" s="7">
        <v>1.0</v>
      </c>
      <c r="J475" s="7" t="s">
        <v>16442</v>
      </c>
      <c r="K475" s="7">
        <v>602700.0</v>
      </c>
      <c r="L475" s="7" t="s">
        <v>24984</v>
      </c>
      <c r="M475" s="7" t="s">
        <v>24986</v>
      </c>
      <c r="N475" s="7" t="s">
        <v>24987</v>
      </c>
      <c r="O475" s="7" t="s">
        <v>24989</v>
      </c>
      <c r="P475" s="7">
        <v>2033.0</v>
      </c>
      <c r="Q475" s="7" t="s">
        <v>24992</v>
      </c>
      <c r="R475" s="7" t="s">
        <v>24993</v>
      </c>
      <c r="S475" s="7" t="s">
        <v>24994</v>
      </c>
    </row>
    <row r="476" ht="105.0" customHeight="1">
      <c r="A476" s="7">
        <v>2041.0</v>
      </c>
      <c r="B476" s="7" t="s">
        <v>24999</v>
      </c>
      <c r="C476" s="7" t="s">
        <v>25000</v>
      </c>
      <c r="D476" s="7" t="s">
        <v>25001</v>
      </c>
      <c r="E476" s="7">
        <v>7.0</v>
      </c>
      <c r="F476" s="7">
        <v>1.43390289E8</v>
      </c>
      <c r="G476" s="7">
        <v>1.43408892E8</v>
      </c>
      <c r="H476" s="7" t="s">
        <v>19466</v>
      </c>
      <c r="I476" s="7">
        <v>-1.0</v>
      </c>
      <c r="J476" s="7" t="s">
        <v>16442</v>
      </c>
      <c r="K476" s="7">
        <v>179610.0</v>
      </c>
      <c r="L476" s="7" t="s">
        <v>25007</v>
      </c>
      <c r="M476" s="7" t="s">
        <v>25009</v>
      </c>
      <c r="N476" s="7" t="s">
        <v>25012</v>
      </c>
      <c r="O476" s="7" t="s">
        <v>25014</v>
      </c>
      <c r="P476" s="7">
        <v>2041.0</v>
      </c>
      <c r="Q476" s="7" t="s">
        <v>25015</v>
      </c>
      <c r="R476" s="7" t="s">
        <v>25016</v>
      </c>
      <c r="S476" s="7" t="s">
        <v>25019</v>
      </c>
    </row>
    <row r="477" ht="75.0" customHeight="1">
      <c r="A477" s="7">
        <v>2042.0</v>
      </c>
      <c r="B477" s="7" t="s">
        <v>25023</v>
      </c>
      <c r="C477" s="7" t="s">
        <v>25024</v>
      </c>
      <c r="D477" s="7" t="s">
        <v>25026</v>
      </c>
      <c r="E477" s="7">
        <v>3.0</v>
      </c>
      <c r="F477" s="7">
        <v>8.9107524E7</v>
      </c>
      <c r="G477" s="7">
        <v>8.9482134E7</v>
      </c>
      <c r="H477" s="7" t="s">
        <v>25028</v>
      </c>
      <c r="I477" s="7">
        <v>1.0</v>
      </c>
      <c r="J477" s="7" t="s">
        <v>16442</v>
      </c>
      <c r="K477" s="7">
        <v>179611.0</v>
      </c>
      <c r="L477" s="7" t="s">
        <v>25032</v>
      </c>
      <c r="M477" s="7" t="s">
        <v>25033</v>
      </c>
      <c r="N477" s="7" t="s">
        <v>25035</v>
      </c>
      <c r="O477" s="7" t="s">
        <v>25036</v>
      </c>
      <c r="P477" s="7">
        <v>2042.0</v>
      </c>
      <c r="Q477" s="7" t="s">
        <v>25037</v>
      </c>
      <c r="R477" s="7" t="s">
        <v>25039</v>
      </c>
      <c r="S477" s="7" t="s">
        <v>25041</v>
      </c>
    </row>
    <row r="478" ht="75.0" customHeight="1">
      <c r="A478" s="7">
        <v>2043.0</v>
      </c>
      <c r="B478" s="7" t="s">
        <v>25044</v>
      </c>
      <c r="C478" s="7" t="s">
        <v>25045</v>
      </c>
      <c r="D478" s="7" t="s">
        <v>25046</v>
      </c>
      <c r="E478" s="7">
        <v>2.0</v>
      </c>
      <c r="F478" s="7">
        <v>2.21418027E8</v>
      </c>
      <c r="G478" s="7">
        <v>2.21574202E8</v>
      </c>
      <c r="H478" s="7" t="s">
        <v>16585</v>
      </c>
      <c r="I478" s="7">
        <v>-1.0</v>
      </c>
      <c r="J478" s="7" t="s">
        <v>16442</v>
      </c>
      <c r="K478" s="7">
        <v>602188.0</v>
      </c>
      <c r="L478" s="7" t="s">
        <v>25051</v>
      </c>
      <c r="M478" s="7"/>
      <c r="N478" s="7" t="s">
        <v>25052</v>
      </c>
      <c r="O478" s="7" t="s">
        <v>25054</v>
      </c>
      <c r="P478" s="7">
        <v>2043.0</v>
      </c>
      <c r="Q478" s="7" t="s">
        <v>21166</v>
      </c>
      <c r="R478" s="7" t="s">
        <v>21167</v>
      </c>
      <c r="S478" s="7" t="s">
        <v>21170</v>
      </c>
    </row>
    <row r="479" ht="75.0" customHeight="1">
      <c r="A479" s="7">
        <v>2044.0</v>
      </c>
      <c r="B479" s="7" t="s">
        <v>25059</v>
      </c>
      <c r="C479" s="7" t="s">
        <v>25061</v>
      </c>
      <c r="D479" s="7" t="s">
        <v>25063</v>
      </c>
      <c r="E479" s="7">
        <v>4.0</v>
      </c>
      <c r="F479" s="7">
        <v>6.5319563E7</v>
      </c>
      <c r="G479" s="7">
        <v>6.5670495E7</v>
      </c>
      <c r="H479" s="7" t="s">
        <v>16781</v>
      </c>
      <c r="I479" s="7">
        <v>-1.0</v>
      </c>
      <c r="J479" s="7" t="s">
        <v>16442</v>
      </c>
      <c r="K479" s="7">
        <v>600004.0</v>
      </c>
      <c r="L479" s="7" t="s">
        <v>25068</v>
      </c>
      <c r="M479" s="7" t="s">
        <v>25069</v>
      </c>
      <c r="N479" s="7"/>
      <c r="O479" s="7" t="s">
        <v>25071</v>
      </c>
      <c r="P479" s="7">
        <v>2044.0</v>
      </c>
      <c r="Q479" s="7" t="s">
        <v>25072</v>
      </c>
      <c r="R479" s="7" t="s">
        <v>25073</v>
      </c>
      <c r="S479" s="7" t="s">
        <v>25076</v>
      </c>
    </row>
    <row r="480" ht="60.0" customHeight="1">
      <c r="A480" s="7">
        <v>2045.0</v>
      </c>
      <c r="B480" s="7" t="s">
        <v>25079</v>
      </c>
      <c r="C480" s="7" t="s">
        <v>25080</v>
      </c>
      <c r="D480" s="7" t="s">
        <v>25082</v>
      </c>
      <c r="E480" s="7">
        <v>6.0</v>
      </c>
      <c r="F480" s="7">
        <v>9.324002E7</v>
      </c>
      <c r="G480" s="7">
        <v>9.3419547E7</v>
      </c>
      <c r="H480" s="7" t="s">
        <v>25085</v>
      </c>
      <c r="I480" s="7">
        <v>-1.0</v>
      </c>
      <c r="J480" s="7" t="s">
        <v>16442</v>
      </c>
      <c r="K480" s="7">
        <v>602190.0</v>
      </c>
      <c r="L480" s="7" t="s">
        <v>25087</v>
      </c>
      <c r="M480" s="7" t="s">
        <v>25088</v>
      </c>
      <c r="N480" s="7" t="s">
        <v>25089</v>
      </c>
      <c r="O480" s="7" t="s">
        <v>25091</v>
      </c>
      <c r="P480" s="7">
        <v>2045.0</v>
      </c>
      <c r="Q480" s="7" t="s">
        <v>25093</v>
      </c>
      <c r="R480" s="7" t="s">
        <v>25095</v>
      </c>
      <c r="S480" s="7" t="s">
        <v>25099</v>
      </c>
    </row>
    <row r="481" ht="60.0" customHeight="1">
      <c r="A481" s="7">
        <v>2046.0</v>
      </c>
      <c r="B481" s="7" t="s">
        <v>25100</v>
      </c>
      <c r="C481" s="7" t="s">
        <v>25102</v>
      </c>
      <c r="D481" s="7" t="s">
        <v>25104</v>
      </c>
      <c r="E481" s="7">
        <v>1.0</v>
      </c>
      <c r="F481" s="7">
        <v>2.2563564E7</v>
      </c>
      <c r="G481" s="7">
        <v>2.2603594E7</v>
      </c>
      <c r="H481" s="7" t="s">
        <v>18405</v>
      </c>
      <c r="I481" s="7">
        <v>1.0</v>
      </c>
      <c r="J481" s="7" t="s">
        <v>16442</v>
      </c>
      <c r="K481" s="7">
        <v>176945.0</v>
      </c>
      <c r="L481" s="7" t="s">
        <v>25107</v>
      </c>
      <c r="M481" s="7" t="s">
        <v>25109</v>
      </c>
      <c r="N481" s="7" t="s">
        <v>25111</v>
      </c>
      <c r="O481" s="7" t="s">
        <v>25112</v>
      </c>
      <c r="P481" s="7">
        <v>2046.0</v>
      </c>
      <c r="Q481" s="7" t="s">
        <v>25114</v>
      </c>
      <c r="R481" s="7" t="s">
        <v>25120</v>
      </c>
      <c r="S481" s="7" t="s">
        <v>25122</v>
      </c>
    </row>
    <row r="482" ht="60.0" customHeight="1">
      <c r="A482" s="7">
        <v>2047.0</v>
      </c>
      <c r="B482" s="7" t="s">
        <v>25127</v>
      </c>
      <c r="C482" s="7" t="s">
        <v>25128</v>
      </c>
      <c r="D482" s="7" t="s">
        <v>25132</v>
      </c>
      <c r="E482" s="7">
        <v>3.0</v>
      </c>
      <c r="F482" s="7">
        <v>1.34597801E8</v>
      </c>
      <c r="G482" s="7">
        <v>1.35260467E8</v>
      </c>
      <c r="H482" s="7" t="s">
        <v>17403</v>
      </c>
      <c r="I482" s="7">
        <v>1.0</v>
      </c>
      <c r="J482" s="7" t="s">
        <v>16442</v>
      </c>
      <c r="K482" s="7">
        <v>600600.0</v>
      </c>
      <c r="L482" s="7" t="s">
        <v>25138</v>
      </c>
      <c r="M482" s="7"/>
      <c r="N482" s="7"/>
      <c r="O482" s="7" t="s">
        <v>25139</v>
      </c>
      <c r="P482" s="7">
        <v>2047.0</v>
      </c>
      <c r="Q482" s="7" t="s">
        <v>25141</v>
      </c>
      <c r="R482" s="7" t="s">
        <v>25142</v>
      </c>
      <c r="S482" s="7" t="s">
        <v>25144</v>
      </c>
    </row>
    <row r="483" ht="90.0" customHeight="1">
      <c r="A483" s="7">
        <v>2048.0</v>
      </c>
      <c r="B483" s="7" t="s">
        <v>25146</v>
      </c>
      <c r="C483" s="7" t="s">
        <v>25148</v>
      </c>
      <c r="D483" s="7" t="s">
        <v>25149</v>
      </c>
      <c r="E483" s="7">
        <v>1.0</v>
      </c>
      <c r="F483" s="7">
        <v>2.2710839E7</v>
      </c>
      <c r="G483" s="7">
        <v>2.29215E7</v>
      </c>
      <c r="H483" s="7" t="s">
        <v>18405</v>
      </c>
      <c r="I483" s="7">
        <v>1.0</v>
      </c>
      <c r="J483" s="7" t="s">
        <v>16442</v>
      </c>
      <c r="K483" s="7">
        <v>600997.0</v>
      </c>
      <c r="L483" s="7" t="s">
        <v>25154</v>
      </c>
      <c r="M483" s="7" t="s">
        <v>25156</v>
      </c>
      <c r="N483" s="7" t="s">
        <v>25158</v>
      </c>
      <c r="O483" s="7" t="s">
        <v>25159</v>
      </c>
      <c r="P483" s="7">
        <v>2048.0</v>
      </c>
      <c r="Q483" s="7" t="s">
        <v>25161</v>
      </c>
      <c r="R483" s="7" t="s">
        <v>25164</v>
      </c>
      <c r="S483" s="7" t="s">
        <v>25166</v>
      </c>
    </row>
    <row r="484" ht="180.0" customHeight="1">
      <c r="A484" s="7">
        <v>2049.0</v>
      </c>
      <c r="B484" s="7" t="s">
        <v>25170</v>
      </c>
      <c r="C484" s="7" t="s">
        <v>25171</v>
      </c>
      <c r="D484" s="7" t="s">
        <v>25172</v>
      </c>
      <c r="E484" s="7">
        <v>3.0</v>
      </c>
      <c r="F484" s="7">
        <v>1.84561784E8</v>
      </c>
      <c r="G484" s="7">
        <v>1.84582409E8</v>
      </c>
      <c r="H484" s="7" t="s">
        <v>25175</v>
      </c>
      <c r="I484" s="7">
        <v>1.0</v>
      </c>
      <c r="J484" s="7" t="s">
        <v>16442</v>
      </c>
      <c r="K484" s="7">
        <v>601839.0</v>
      </c>
      <c r="L484" s="7" t="s">
        <v>25177</v>
      </c>
      <c r="M484" s="7" t="s">
        <v>25180</v>
      </c>
      <c r="N484" s="7" t="s">
        <v>25182</v>
      </c>
      <c r="O484" s="7" t="s">
        <v>25184</v>
      </c>
      <c r="P484" s="7">
        <v>2049.0</v>
      </c>
      <c r="Q484" s="7" t="s">
        <v>25189</v>
      </c>
      <c r="R484" s="7" t="s">
        <v>25190</v>
      </c>
      <c r="S484" s="7" t="s">
        <v>25196</v>
      </c>
    </row>
    <row r="485" ht="75.0" customHeight="1">
      <c r="A485" s="7">
        <v>2050.0</v>
      </c>
      <c r="B485" s="7" t="s">
        <v>25199</v>
      </c>
      <c r="C485" s="7" t="s">
        <v>25201</v>
      </c>
      <c r="D485" s="7" t="s">
        <v>25202</v>
      </c>
      <c r="E485" s="7">
        <v>7.0</v>
      </c>
      <c r="F485" s="7">
        <v>1.00802565E8</v>
      </c>
      <c r="G485" s="7">
        <v>1.00827521E8</v>
      </c>
      <c r="H485" s="7" t="s">
        <v>16497</v>
      </c>
      <c r="I485" s="7">
        <v>-1.0</v>
      </c>
      <c r="J485" s="7" t="s">
        <v>16442</v>
      </c>
      <c r="K485" s="7">
        <v>600011.0</v>
      </c>
      <c r="L485" s="7" t="s">
        <v>25212</v>
      </c>
      <c r="M485" s="7"/>
      <c r="N485" s="7" t="s">
        <v>25213</v>
      </c>
      <c r="O485" s="7" t="s">
        <v>25215</v>
      </c>
      <c r="P485" s="7">
        <v>2050.0</v>
      </c>
      <c r="Q485" s="7" t="s">
        <v>21166</v>
      </c>
      <c r="R485" s="7" t="s">
        <v>21167</v>
      </c>
      <c r="S485" s="7" t="s">
        <v>21170</v>
      </c>
    </row>
    <row r="486" ht="75.0" customHeight="1">
      <c r="A486" s="7">
        <v>2051.0</v>
      </c>
      <c r="B486" s="7" t="s">
        <v>25224</v>
      </c>
      <c r="C486" s="7" t="s">
        <v>25227</v>
      </c>
      <c r="D486" s="7" t="s">
        <v>25230</v>
      </c>
      <c r="E486" s="7">
        <v>7.0</v>
      </c>
      <c r="F486" s="7">
        <v>1.42855061E8</v>
      </c>
      <c r="G486" s="7">
        <v>1.42871094E8</v>
      </c>
      <c r="H486" s="7" t="s">
        <v>16666</v>
      </c>
      <c r="I486" s="7">
        <v>1.0</v>
      </c>
      <c r="J486" s="7" t="s">
        <v>16442</v>
      </c>
      <c r="K486" s="7">
        <v>602757.0</v>
      </c>
      <c r="L486" s="7" t="s">
        <v>25238</v>
      </c>
      <c r="M486" s="7"/>
      <c r="N486" s="7" t="s">
        <v>25240</v>
      </c>
      <c r="O486" s="7" t="s">
        <v>25242</v>
      </c>
      <c r="P486" s="7">
        <v>2051.0</v>
      </c>
      <c r="Q486" s="7" t="s">
        <v>21166</v>
      </c>
      <c r="R486" s="7" t="s">
        <v>21167</v>
      </c>
      <c r="S486" s="7" t="s">
        <v>21170</v>
      </c>
    </row>
    <row r="487" ht="210.0" customHeight="1">
      <c r="A487" s="7">
        <v>2052.0</v>
      </c>
      <c r="B487" s="7" t="s">
        <v>25250</v>
      </c>
      <c r="C487" s="7" t="s">
        <v>25251</v>
      </c>
      <c r="D487" s="7" t="s">
        <v>25254</v>
      </c>
      <c r="E487" s="7">
        <v>1.0</v>
      </c>
      <c r="F487" s="7">
        <v>2.25810092E8</v>
      </c>
      <c r="G487" s="7">
        <v>2.25845563E8</v>
      </c>
      <c r="H487" s="7" t="s">
        <v>17449</v>
      </c>
      <c r="I487" s="7">
        <v>1.0</v>
      </c>
      <c r="J487" s="7" t="s">
        <v>16442</v>
      </c>
      <c r="K487" s="7">
        <v>132810.0</v>
      </c>
      <c r="L487" s="7" t="s">
        <v>25263</v>
      </c>
      <c r="M487" s="7"/>
      <c r="N487" s="7" t="s">
        <v>25269</v>
      </c>
      <c r="O487" s="7" t="s">
        <v>25271</v>
      </c>
      <c r="P487" s="7">
        <v>2052.0</v>
      </c>
      <c r="Q487" s="7"/>
      <c r="R487" s="7"/>
      <c r="S487" s="7"/>
    </row>
    <row r="488" ht="135.0" customHeight="1">
      <c r="A488" s="7">
        <v>2053.0</v>
      </c>
      <c r="B488" s="7" t="s">
        <v>25275</v>
      </c>
      <c r="C488" s="7" t="s">
        <v>25277</v>
      </c>
      <c r="D488" s="7" t="s">
        <v>25278</v>
      </c>
      <c r="E488" s="7">
        <v>8.0</v>
      </c>
      <c r="F488" s="7">
        <v>2.7490779E7</v>
      </c>
      <c r="G488" s="7">
        <v>2.7545564E7</v>
      </c>
      <c r="H488" s="7" t="s">
        <v>16993</v>
      </c>
      <c r="I488" s="7">
        <v>1.0</v>
      </c>
      <c r="J488" s="7" t="s">
        <v>16442</v>
      </c>
      <c r="K488" s="7">
        <v>132811.0</v>
      </c>
      <c r="L488" s="7" t="s">
        <v>25286</v>
      </c>
      <c r="M488" s="7" t="s">
        <v>25288</v>
      </c>
      <c r="N488" s="7" t="s">
        <v>25290</v>
      </c>
      <c r="O488" s="7" t="s">
        <v>25292</v>
      </c>
      <c r="P488" s="7">
        <v>2053.0</v>
      </c>
      <c r="Q488" s="7" t="s">
        <v>16726</v>
      </c>
      <c r="R488" s="7" t="s">
        <v>16727</v>
      </c>
      <c r="S488" s="7" t="s">
        <v>16728</v>
      </c>
    </row>
    <row r="489" ht="105.0" customHeight="1">
      <c r="A489" s="7">
        <v>2058.0</v>
      </c>
      <c r="B489" s="7" t="s">
        <v>25303</v>
      </c>
      <c r="C489" s="7" t="s">
        <v>25304</v>
      </c>
      <c r="D489" s="7" t="s">
        <v>25306</v>
      </c>
      <c r="E489" s="7">
        <v>1.0</v>
      </c>
      <c r="F489" s="7">
        <v>2.19968601E8</v>
      </c>
      <c r="G489" s="7">
        <v>2.20046658E8</v>
      </c>
      <c r="H489" s="7" t="s">
        <v>25308</v>
      </c>
      <c r="I489" s="7">
        <v>-1.0</v>
      </c>
      <c r="J489" s="7" t="s">
        <v>16442</v>
      </c>
      <c r="K489" s="7">
        <v>138295.0</v>
      </c>
      <c r="L489" s="7" t="s">
        <v>25313</v>
      </c>
      <c r="M489" s="7" t="s">
        <v>25314</v>
      </c>
      <c r="N489" s="7" t="s">
        <v>25315</v>
      </c>
      <c r="O489" s="7" t="s">
        <v>25317</v>
      </c>
      <c r="P489" s="7">
        <v>2058.0</v>
      </c>
      <c r="Q489" s="7" t="s">
        <v>25319</v>
      </c>
      <c r="R489" s="7" t="s">
        <v>25321</v>
      </c>
      <c r="S489" s="7" t="s">
        <v>25326</v>
      </c>
    </row>
    <row r="490" ht="135.0" customHeight="1">
      <c r="A490" s="7">
        <v>2064.0</v>
      </c>
      <c r="B490" s="7" t="s">
        <v>25329</v>
      </c>
      <c r="C490" s="7" t="s">
        <v>25331</v>
      </c>
      <c r="D490" s="7" t="s">
        <v>25332</v>
      </c>
      <c r="E490" s="7">
        <v>17.0</v>
      </c>
      <c r="F490" s="7">
        <v>3.9687914E7</v>
      </c>
      <c r="G490" s="7">
        <v>3.9730426E7</v>
      </c>
      <c r="H490" s="7" t="s">
        <v>16642</v>
      </c>
      <c r="I490" s="7">
        <v>1.0</v>
      </c>
      <c r="J490" s="7" t="s">
        <v>16442</v>
      </c>
      <c r="K490" s="7">
        <v>164870.0</v>
      </c>
      <c r="L490" s="7" t="s">
        <v>25340</v>
      </c>
      <c r="M490" s="7" t="s">
        <v>25342</v>
      </c>
      <c r="N490" s="7" t="s">
        <v>25344</v>
      </c>
      <c r="O490" s="7" t="s">
        <v>25347</v>
      </c>
      <c r="P490" s="7">
        <v>2064.0</v>
      </c>
      <c r="Q490" s="7" t="s">
        <v>25349</v>
      </c>
      <c r="R490" s="7" t="s">
        <v>25351</v>
      </c>
      <c r="S490" s="7" t="s">
        <v>25354</v>
      </c>
    </row>
    <row r="491" ht="75.0" customHeight="1">
      <c r="A491" s="7">
        <v>2065.0</v>
      </c>
      <c r="B491" s="7" t="s">
        <v>25358</v>
      </c>
      <c r="C491" s="7" t="s">
        <v>25360</v>
      </c>
      <c r="D491" s="7" t="s">
        <v>25362</v>
      </c>
      <c r="E491" s="7">
        <v>12.0</v>
      </c>
      <c r="F491" s="7">
        <v>5.6079857E7</v>
      </c>
      <c r="G491" s="7">
        <v>5.6103505E7</v>
      </c>
      <c r="H491" s="7" t="s">
        <v>16781</v>
      </c>
      <c r="I491" s="7">
        <v>1.0</v>
      </c>
      <c r="J491" s="7" t="s">
        <v>16442</v>
      </c>
      <c r="K491" s="7">
        <v>190151.0</v>
      </c>
      <c r="L491" s="7" t="s">
        <v>25369</v>
      </c>
      <c r="M491" s="7"/>
      <c r="N491" s="7" t="s">
        <v>25371</v>
      </c>
      <c r="O491" s="7" t="s">
        <v>25373</v>
      </c>
      <c r="P491" s="7">
        <v>2065.0</v>
      </c>
      <c r="Q491" s="7"/>
      <c r="R491" s="7"/>
      <c r="S491" s="7"/>
    </row>
    <row r="492" ht="75.0" customHeight="1">
      <c r="A492" s="7">
        <v>2066.0</v>
      </c>
      <c r="B492" s="7" t="s">
        <v>25376</v>
      </c>
      <c r="C492" s="7" t="s">
        <v>25379</v>
      </c>
      <c r="D492" s="7" t="s">
        <v>25381</v>
      </c>
      <c r="E492" s="7">
        <v>2.0</v>
      </c>
      <c r="F492" s="7">
        <v>2.11375717E8</v>
      </c>
      <c r="G492" s="7">
        <v>2.12538841E8</v>
      </c>
      <c r="H492" s="7" t="s">
        <v>16666</v>
      </c>
      <c r="I492" s="7">
        <v>-1.0</v>
      </c>
      <c r="J492" s="7" t="s">
        <v>16442</v>
      </c>
      <c r="K492" s="7">
        <v>600543.0</v>
      </c>
      <c r="L492" s="7" t="s">
        <v>25388</v>
      </c>
      <c r="M492" s="7" t="s">
        <v>25389</v>
      </c>
      <c r="N492" s="7" t="s">
        <v>25391</v>
      </c>
      <c r="O492" s="7" t="s">
        <v>25393</v>
      </c>
      <c r="P492" s="7">
        <v>2066.0</v>
      </c>
      <c r="Q492" s="7" t="s">
        <v>25395</v>
      </c>
      <c r="R492" s="7" t="s">
        <v>25396</v>
      </c>
      <c r="S492" s="7" t="s">
        <v>25399</v>
      </c>
    </row>
    <row r="493" ht="60.0" customHeight="1">
      <c r="A493" s="7">
        <v>2070.0</v>
      </c>
      <c r="B493" s="7" t="s">
        <v>25402</v>
      </c>
      <c r="C493" s="7" t="s">
        <v>25404</v>
      </c>
      <c r="D493" s="7" t="s">
        <v>25406</v>
      </c>
      <c r="E493" s="7">
        <v>6.0</v>
      </c>
      <c r="F493" s="7">
        <v>1.33240598E8</v>
      </c>
      <c r="G493" s="7">
        <v>1.3353212E8</v>
      </c>
      <c r="H493" s="7" t="s">
        <v>19185</v>
      </c>
      <c r="I493" s="7">
        <v>1.0</v>
      </c>
      <c r="J493" s="7" t="s">
        <v>16442</v>
      </c>
      <c r="K493" s="7">
        <v>603550.0</v>
      </c>
      <c r="L493" s="7" t="s">
        <v>25413</v>
      </c>
      <c r="M493" s="7" t="s">
        <v>25415</v>
      </c>
      <c r="N493" s="7" t="s">
        <v>25417</v>
      </c>
      <c r="O493" s="7" t="s">
        <v>25419</v>
      </c>
      <c r="P493" s="7">
        <v>2070.0</v>
      </c>
      <c r="Q493" s="7" t="s">
        <v>25421</v>
      </c>
      <c r="R493" s="7" t="s">
        <v>25424</v>
      </c>
      <c r="S493" s="7" t="s">
        <v>25426</v>
      </c>
    </row>
    <row r="494" ht="105.0" customHeight="1">
      <c r="A494" s="7">
        <v>2081.0</v>
      </c>
      <c r="B494" s="7" t="s">
        <v>25428</v>
      </c>
      <c r="C494" s="7" t="s">
        <v>25430</v>
      </c>
      <c r="D494" s="7" t="s">
        <v>25433</v>
      </c>
      <c r="E494" s="7">
        <v>17.0</v>
      </c>
      <c r="F494" s="7">
        <v>6.4039142E7</v>
      </c>
      <c r="G494" s="7">
        <v>6.4130819E7</v>
      </c>
      <c r="H494" s="7" t="s">
        <v>18857</v>
      </c>
      <c r="I494" s="7">
        <v>-1.0</v>
      </c>
      <c r="J494" s="7" t="s">
        <v>16442</v>
      </c>
      <c r="K494" s="7">
        <v>604033.0</v>
      </c>
      <c r="L494" s="7" t="s">
        <v>25442</v>
      </c>
      <c r="M494" s="7" t="s">
        <v>25444</v>
      </c>
      <c r="N494" s="7" t="s">
        <v>25446</v>
      </c>
      <c r="O494" s="7" t="s">
        <v>25447</v>
      </c>
      <c r="P494" s="7">
        <v>2081.0</v>
      </c>
      <c r="Q494" s="7" t="s">
        <v>25450</v>
      </c>
      <c r="R494" s="7" t="s">
        <v>25452</v>
      </c>
      <c r="S494" s="7" t="s">
        <v>25456</v>
      </c>
    </row>
    <row r="495" ht="60.0" customHeight="1">
      <c r="A495" s="7">
        <v>2098.0</v>
      </c>
      <c r="B495" s="7" t="s">
        <v>25458</v>
      </c>
      <c r="C495" s="7" t="s">
        <v>25460</v>
      </c>
      <c r="D495" s="7" t="s">
        <v>25462</v>
      </c>
      <c r="E495" s="7">
        <v>13.0</v>
      </c>
      <c r="F495" s="7">
        <v>4.6771256E7</v>
      </c>
      <c r="G495" s="7">
        <v>4.6797232E7</v>
      </c>
      <c r="H495" s="7" t="s">
        <v>21864</v>
      </c>
      <c r="I495" s="7">
        <v>-1.0</v>
      </c>
      <c r="J495" s="7" t="s">
        <v>16442</v>
      </c>
      <c r="K495" s="7">
        <v>133280.0</v>
      </c>
      <c r="L495" s="7" t="s">
        <v>25470</v>
      </c>
      <c r="M495" s="7" t="s">
        <v>25472</v>
      </c>
      <c r="N495" s="7" t="s">
        <v>25475</v>
      </c>
      <c r="O495" s="7" t="s">
        <v>25476</v>
      </c>
      <c r="P495" s="7">
        <v>2098.0</v>
      </c>
      <c r="Q495" s="7" t="s">
        <v>25477</v>
      </c>
      <c r="R495" s="7" t="s">
        <v>25479</v>
      </c>
      <c r="S495" s="7" t="s">
        <v>25481</v>
      </c>
    </row>
    <row r="496" ht="90.0" customHeight="1">
      <c r="A496" s="7">
        <v>2108.0</v>
      </c>
      <c r="B496" s="7" t="s">
        <v>25485</v>
      </c>
      <c r="C496" s="7" t="s">
        <v>25487</v>
      </c>
      <c r="D496" s="7" t="s">
        <v>25488</v>
      </c>
      <c r="E496" s="7">
        <v>15.0</v>
      </c>
      <c r="F496" s="7">
        <v>7.6215355E7</v>
      </c>
      <c r="G496" s="7">
        <v>7.6311472E7</v>
      </c>
      <c r="H496" s="7" t="s">
        <v>17018</v>
      </c>
      <c r="I496" s="7">
        <v>-1.0</v>
      </c>
      <c r="J496" s="7" t="s">
        <v>16442</v>
      </c>
      <c r="K496" s="7">
        <v>608053.0</v>
      </c>
      <c r="L496" s="7" t="s">
        <v>25496</v>
      </c>
      <c r="M496" s="7" t="s">
        <v>25497</v>
      </c>
      <c r="N496" s="7" t="s">
        <v>25498</v>
      </c>
      <c r="O496" s="7" t="s">
        <v>25500</v>
      </c>
      <c r="P496" s="7">
        <v>2108.0</v>
      </c>
      <c r="Q496" s="7" t="s">
        <v>23765</v>
      </c>
      <c r="R496" s="7" t="s">
        <v>23767</v>
      </c>
      <c r="S496" s="7" t="s">
        <v>23770</v>
      </c>
    </row>
    <row r="497" ht="90.0" customHeight="1">
      <c r="A497" s="7">
        <v>2109.0</v>
      </c>
      <c r="B497" s="7" t="s">
        <v>25512</v>
      </c>
      <c r="C497" s="7" t="s">
        <v>25513</v>
      </c>
      <c r="D497" s="7" t="s">
        <v>25517</v>
      </c>
      <c r="E497" s="7">
        <v>19.0</v>
      </c>
      <c r="F497" s="7">
        <v>5.1345169E7</v>
      </c>
      <c r="G497" s="7">
        <v>5.1366418E7</v>
      </c>
      <c r="H497" s="7" t="s">
        <v>25519</v>
      </c>
      <c r="I497" s="7">
        <v>-1.0</v>
      </c>
      <c r="J497" s="7" t="s">
        <v>16442</v>
      </c>
      <c r="K497" s="7">
        <v>130410.0</v>
      </c>
      <c r="L497" s="7" t="s">
        <v>25524</v>
      </c>
      <c r="M497" s="7" t="s">
        <v>25526</v>
      </c>
      <c r="N497" s="7" t="s">
        <v>25528</v>
      </c>
      <c r="O497" s="7" t="s">
        <v>25529</v>
      </c>
      <c r="P497" s="7">
        <v>2109.0</v>
      </c>
      <c r="Q497" s="7" t="s">
        <v>23765</v>
      </c>
      <c r="R497" s="7" t="s">
        <v>23767</v>
      </c>
      <c r="S497" s="7" t="s">
        <v>23770</v>
      </c>
    </row>
    <row r="498" ht="90.0" customHeight="1">
      <c r="A498" s="7">
        <v>2110.0</v>
      </c>
      <c r="B498" s="7" t="s">
        <v>25537</v>
      </c>
      <c r="C498" s="7" t="s">
        <v>25539</v>
      </c>
      <c r="D498" s="7" t="s">
        <v>25543</v>
      </c>
      <c r="E498" s="7">
        <v>4.0</v>
      </c>
      <c r="F498" s="7">
        <v>1.58672125E8</v>
      </c>
      <c r="G498" s="7">
        <v>1.58709623E8</v>
      </c>
      <c r="H498" s="7" t="s">
        <v>19677</v>
      </c>
      <c r="I498" s="7">
        <v>1.0</v>
      </c>
      <c r="J498" s="7" t="s">
        <v>16442</v>
      </c>
      <c r="K498" s="7">
        <v>231675.0</v>
      </c>
      <c r="L498" s="7" t="s">
        <v>25549</v>
      </c>
      <c r="M498" s="7"/>
      <c r="N498" s="7"/>
      <c r="O498" s="7"/>
      <c r="P498" s="7">
        <v>2110.0</v>
      </c>
      <c r="Q498" s="7"/>
      <c r="R498" s="7"/>
      <c r="S498" s="7"/>
    </row>
    <row r="499" ht="105.0" customHeight="1">
      <c r="A499" s="7">
        <v>2131.0</v>
      </c>
      <c r="B499" s="7" t="s">
        <v>25553</v>
      </c>
      <c r="C499" s="7" t="s">
        <v>25555</v>
      </c>
      <c r="D499" s="7" t="s">
        <v>25559</v>
      </c>
      <c r="E499" s="7">
        <v>8.0</v>
      </c>
      <c r="F499" s="7">
        <v>1.1779449E8</v>
      </c>
      <c r="G499" s="7">
        <v>1.18111853E8</v>
      </c>
      <c r="H499" s="7" t="s">
        <v>16652</v>
      </c>
      <c r="I499" s="7">
        <v>-1.0</v>
      </c>
      <c r="J499" s="7" t="s">
        <v>16442</v>
      </c>
      <c r="K499" s="7">
        <v>608177.0</v>
      </c>
      <c r="L499" s="7" t="s">
        <v>25565</v>
      </c>
      <c r="M499" s="7" t="s">
        <v>25568</v>
      </c>
      <c r="N499" s="7" t="s">
        <v>25570</v>
      </c>
      <c r="O499" s="7" t="s">
        <v>25571</v>
      </c>
      <c r="P499" s="7">
        <v>2131.0</v>
      </c>
      <c r="Q499" s="7" t="s">
        <v>25573</v>
      </c>
      <c r="R499" s="7" t="s">
        <v>25575</v>
      </c>
      <c r="S499" s="7" t="s">
        <v>25579</v>
      </c>
    </row>
    <row r="500" ht="180.0" customHeight="1">
      <c r="A500" s="7">
        <v>2132.0</v>
      </c>
      <c r="B500" s="7" t="s">
        <v>25594</v>
      </c>
      <c r="C500" s="7" t="s">
        <v>25596</v>
      </c>
      <c r="D500" s="7" t="s">
        <v>25605</v>
      </c>
      <c r="E500" s="7">
        <v>11.0</v>
      </c>
      <c r="F500" s="7">
        <v>4.4095549E7</v>
      </c>
      <c r="G500" s="7">
        <v>4.4245429E7</v>
      </c>
      <c r="H500" s="7" t="s">
        <v>16813</v>
      </c>
      <c r="I500" s="7">
        <v>1.0</v>
      </c>
      <c r="J500" s="7" t="s">
        <v>16442</v>
      </c>
      <c r="K500" s="7">
        <v>608210.0</v>
      </c>
      <c r="L500" s="7" t="s">
        <v>25612</v>
      </c>
      <c r="M500" s="7" t="s">
        <v>25614</v>
      </c>
      <c r="N500" s="7" t="s">
        <v>25616</v>
      </c>
      <c r="O500" s="7" t="s">
        <v>25617</v>
      </c>
      <c r="P500" s="7">
        <v>2132.0</v>
      </c>
      <c r="Q500" s="7" t="s">
        <v>25620</v>
      </c>
      <c r="R500" s="7" t="s">
        <v>25623</v>
      </c>
      <c r="S500" s="7" t="s">
        <v>25629</v>
      </c>
    </row>
    <row r="501" ht="105.0" customHeight="1">
      <c r="A501" s="7">
        <v>2134.0</v>
      </c>
      <c r="B501" s="7" t="s">
        <v>25631</v>
      </c>
      <c r="C501" s="7" t="s">
        <v>25632</v>
      </c>
      <c r="D501" s="7" t="s">
        <v>25633</v>
      </c>
      <c r="E501" s="7">
        <v>1.0</v>
      </c>
      <c r="F501" s="7">
        <v>2.6019884E7</v>
      </c>
      <c r="G501" s="7">
        <v>2.6036464E7</v>
      </c>
      <c r="H501" s="7" t="s">
        <v>25637</v>
      </c>
      <c r="I501" s="7">
        <v>1.0</v>
      </c>
      <c r="J501" s="7" t="s">
        <v>16442</v>
      </c>
      <c r="K501" s="7">
        <v>601738.0</v>
      </c>
      <c r="L501" s="7" t="s">
        <v>25641</v>
      </c>
      <c r="M501" s="7" t="s">
        <v>25642</v>
      </c>
      <c r="N501" s="7" t="s">
        <v>25644</v>
      </c>
      <c r="O501" s="7" t="s">
        <v>25645</v>
      </c>
      <c r="P501" s="7">
        <v>2134.0</v>
      </c>
      <c r="Q501" s="7" t="s">
        <v>25648</v>
      </c>
      <c r="R501" s="7" t="s">
        <v>25650</v>
      </c>
      <c r="S501" s="7" t="s">
        <v>25652</v>
      </c>
    </row>
    <row r="502" ht="75.0" customHeight="1">
      <c r="A502" s="7">
        <v>2135.0</v>
      </c>
      <c r="B502" s="7" t="s">
        <v>25656</v>
      </c>
      <c r="C502" s="7" t="s">
        <v>25657</v>
      </c>
      <c r="D502" s="7" t="s">
        <v>25659</v>
      </c>
      <c r="E502" s="7">
        <v>1.0</v>
      </c>
      <c r="F502" s="7">
        <v>1.00872372E8</v>
      </c>
      <c r="G502" s="7">
        <v>1.00895998E8</v>
      </c>
      <c r="H502" s="7" t="s">
        <v>16993</v>
      </c>
      <c r="I502" s="7">
        <v>-1.0</v>
      </c>
      <c r="J502" s="7" t="s">
        <v>16442</v>
      </c>
      <c r="K502" s="7">
        <v>602411.0</v>
      </c>
      <c r="L502" s="7" t="s">
        <v>25667</v>
      </c>
      <c r="M502" s="7" t="s">
        <v>25668</v>
      </c>
      <c r="N502" s="7" t="s">
        <v>25670</v>
      </c>
      <c r="O502" s="7" t="s">
        <v>25672</v>
      </c>
      <c r="P502" s="7">
        <v>2135.0</v>
      </c>
      <c r="Q502" s="7" t="s">
        <v>25674</v>
      </c>
      <c r="R502" s="7" t="s">
        <v>25676</v>
      </c>
      <c r="S502" s="7" t="s">
        <v>25680</v>
      </c>
    </row>
    <row r="503" ht="240.0" customHeight="1">
      <c r="A503" s="7">
        <v>2137.0</v>
      </c>
      <c r="B503" s="7" t="s">
        <v>25682</v>
      </c>
      <c r="C503" s="7" t="s">
        <v>25684</v>
      </c>
      <c r="D503" s="7" t="s">
        <v>25687</v>
      </c>
      <c r="E503" s="7">
        <v>8.0</v>
      </c>
      <c r="F503" s="7">
        <v>2.8600469E7</v>
      </c>
      <c r="G503" s="7">
        <v>2.8755599E7</v>
      </c>
      <c r="H503" s="7" t="s">
        <v>16767</v>
      </c>
      <c r="I503" s="7">
        <v>1.0</v>
      </c>
      <c r="J503" s="7" t="s">
        <v>16442</v>
      </c>
      <c r="K503" s="7">
        <v>605744.0</v>
      </c>
      <c r="L503" s="7" t="s">
        <v>25695</v>
      </c>
      <c r="M503" s="7"/>
      <c r="N503" s="7" t="s">
        <v>25697</v>
      </c>
      <c r="O503" s="7" t="s">
        <v>25699</v>
      </c>
      <c r="P503" s="7">
        <v>2137.0</v>
      </c>
      <c r="Q503" s="7" t="s">
        <v>25701</v>
      </c>
      <c r="R503" s="7" t="s">
        <v>25703</v>
      </c>
      <c r="S503" s="7" t="s">
        <v>25708</v>
      </c>
    </row>
    <row r="504" ht="60.0" customHeight="1">
      <c r="A504" s="7">
        <v>2138.0</v>
      </c>
      <c r="B504" s="7" t="s">
        <v>25712</v>
      </c>
      <c r="C504" s="7" t="s">
        <v>25713</v>
      </c>
      <c r="D504" s="7" t="s">
        <v>25715</v>
      </c>
      <c r="E504" s="7">
        <v>8.0</v>
      </c>
      <c r="F504" s="7">
        <v>7.1197433E7</v>
      </c>
      <c r="G504" s="7">
        <v>7.1362232E7</v>
      </c>
      <c r="H504" s="7" t="s">
        <v>17887</v>
      </c>
      <c r="I504" s="7">
        <v>-1.0</v>
      </c>
      <c r="J504" s="7" t="s">
        <v>16442</v>
      </c>
      <c r="K504" s="7">
        <v>601653.0</v>
      </c>
      <c r="L504" s="7" t="s">
        <v>25722</v>
      </c>
      <c r="M504" s="7" t="s">
        <v>25723</v>
      </c>
      <c r="N504" s="7" t="s">
        <v>25724</v>
      </c>
      <c r="O504" s="7" t="s">
        <v>25726</v>
      </c>
      <c r="P504" s="7">
        <v>2138.0</v>
      </c>
      <c r="Q504" s="7" t="s">
        <v>25728</v>
      </c>
      <c r="R504" s="7" t="s">
        <v>25730</v>
      </c>
      <c r="S504" s="7" t="s">
        <v>25732</v>
      </c>
    </row>
    <row r="505" ht="60.0" customHeight="1">
      <c r="A505" s="7">
        <v>2139.0</v>
      </c>
      <c r="B505" s="7" t="s">
        <v>25735</v>
      </c>
      <c r="C505" s="7" t="s">
        <v>25737</v>
      </c>
      <c r="D505" s="7" t="s">
        <v>25738</v>
      </c>
      <c r="E505" s="7">
        <v>20.0</v>
      </c>
      <c r="F505" s="7">
        <v>4.6894624E7</v>
      </c>
      <c r="G505" s="7">
        <v>4.7188844E7</v>
      </c>
      <c r="H505" s="7" t="s">
        <v>17051</v>
      </c>
      <c r="I505" s="7">
        <v>1.0</v>
      </c>
      <c r="J505" s="7" t="s">
        <v>16442</v>
      </c>
      <c r="K505" s="7">
        <v>601654.0</v>
      </c>
      <c r="L505" s="7" t="s">
        <v>25744</v>
      </c>
      <c r="M505" s="7" t="s">
        <v>25745</v>
      </c>
      <c r="N505" s="7" t="s">
        <v>25746</v>
      </c>
      <c r="O505" s="7" t="s">
        <v>25748</v>
      </c>
      <c r="P505" s="7">
        <v>2139.0</v>
      </c>
      <c r="Q505" s="7" t="s">
        <v>25728</v>
      </c>
      <c r="R505" s="7" t="s">
        <v>25730</v>
      </c>
      <c r="S505" s="7" t="s">
        <v>25732</v>
      </c>
    </row>
    <row r="506" ht="60.0" customHeight="1">
      <c r="A506" s="7">
        <v>2140.0</v>
      </c>
      <c r="B506" s="7" t="s">
        <v>25755</v>
      </c>
      <c r="C506" s="7" t="s">
        <v>25756</v>
      </c>
      <c r="D506" s="7" t="s">
        <v>25758</v>
      </c>
      <c r="E506" s="7">
        <v>1.0</v>
      </c>
      <c r="F506" s="7">
        <v>2.7970344E7</v>
      </c>
      <c r="G506" s="7">
        <v>2.8088696E7</v>
      </c>
      <c r="H506" s="7" t="s">
        <v>25760</v>
      </c>
      <c r="I506" s="7">
        <v>-1.0</v>
      </c>
      <c r="J506" s="7" t="s">
        <v>16442</v>
      </c>
      <c r="K506" s="7">
        <v>601655.0</v>
      </c>
      <c r="L506" s="7" t="s">
        <v>25764</v>
      </c>
      <c r="M506" s="7" t="s">
        <v>25766</v>
      </c>
      <c r="N506" s="7" t="s">
        <v>25767</v>
      </c>
      <c r="O506" s="7" t="s">
        <v>25768</v>
      </c>
      <c r="P506" s="7">
        <v>2140.0</v>
      </c>
      <c r="Q506" s="7" t="s">
        <v>25728</v>
      </c>
      <c r="R506" s="7" t="s">
        <v>25730</v>
      </c>
      <c r="S506" s="7" t="s">
        <v>25732</v>
      </c>
    </row>
    <row r="507" ht="135.0" customHeight="1">
      <c r="A507" s="7">
        <v>2145.0</v>
      </c>
      <c r="B507" s="7" t="s">
        <v>25774</v>
      </c>
      <c r="C507" s="7" t="s">
        <v>25776</v>
      </c>
      <c r="D507" s="7" t="s">
        <v>25778</v>
      </c>
      <c r="E507" s="7">
        <v>17.0</v>
      </c>
      <c r="F507" s="7">
        <v>4.2700275E7</v>
      </c>
      <c r="G507" s="7">
        <v>4.2745049E7</v>
      </c>
      <c r="H507" s="7" t="s">
        <v>16753</v>
      </c>
      <c r="I507" s="7">
        <v>-1.0</v>
      </c>
      <c r="J507" s="7" t="s">
        <v>16442</v>
      </c>
      <c r="K507" s="7">
        <v>601674.0</v>
      </c>
      <c r="L507" s="7" t="s">
        <v>25783</v>
      </c>
      <c r="M507" s="7" t="s">
        <v>25785</v>
      </c>
      <c r="N507" s="7" t="s">
        <v>25786</v>
      </c>
      <c r="O507" s="7" t="s">
        <v>25787</v>
      </c>
      <c r="P507" s="7">
        <v>2145.0</v>
      </c>
      <c r="Q507" s="7" t="s">
        <v>25789</v>
      </c>
      <c r="R507" s="7" t="s">
        <v>25790</v>
      </c>
      <c r="S507" s="7" t="s">
        <v>25795</v>
      </c>
    </row>
    <row r="508" ht="60.0" customHeight="1">
      <c r="A508" s="7">
        <v>2146.0</v>
      </c>
      <c r="B508" s="7" t="s">
        <v>25797</v>
      </c>
      <c r="C508" s="7" t="s">
        <v>25798</v>
      </c>
      <c r="D508" s="7" t="s">
        <v>25800</v>
      </c>
      <c r="E508" s="7">
        <v>7.0</v>
      </c>
      <c r="F508" s="7">
        <v>1.48807383E8</v>
      </c>
      <c r="G508" s="7">
        <v>1.48884321E8</v>
      </c>
      <c r="H508" s="7" t="s">
        <v>16585</v>
      </c>
      <c r="I508" s="7">
        <v>-1.0</v>
      </c>
      <c r="J508" s="7" t="s">
        <v>16442</v>
      </c>
      <c r="K508" s="7">
        <v>601573.0</v>
      </c>
      <c r="L508" s="7" t="s">
        <v>25806</v>
      </c>
      <c r="M508" s="7"/>
      <c r="N508" s="7"/>
      <c r="O508" s="7" t="s">
        <v>25807</v>
      </c>
      <c r="P508" s="7">
        <v>2146.0</v>
      </c>
      <c r="Q508" s="7" t="s">
        <v>25809</v>
      </c>
      <c r="R508" s="7" t="s">
        <v>25810</v>
      </c>
      <c r="S508" s="7" t="s">
        <v>25813</v>
      </c>
    </row>
    <row r="509" ht="75.0" customHeight="1">
      <c r="A509" s="7">
        <v>2147.0</v>
      </c>
      <c r="B509" s="7" t="s">
        <v>25816</v>
      </c>
      <c r="C509" s="7" t="s">
        <v>25817</v>
      </c>
      <c r="D509" s="7" t="s">
        <v>25819</v>
      </c>
      <c r="E509" s="7">
        <v>11.0</v>
      </c>
      <c r="F509" s="7">
        <v>4.671918E7</v>
      </c>
      <c r="G509" s="7">
        <v>4.6739506E7</v>
      </c>
      <c r="H509" s="7" t="s">
        <v>16813</v>
      </c>
      <c r="I509" s="7">
        <v>1.0</v>
      </c>
      <c r="J509" s="7" t="s">
        <v>16442</v>
      </c>
      <c r="K509" s="7">
        <v>176930.0</v>
      </c>
      <c r="L509" s="7" t="s">
        <v>25824</v>
      </c>
      <c r="M509" s="7" t="s">
        <v>25825</v>
      </c>
      <c r="N509" s="7" t="s">
        <v>25827</v>
      </c>
      <c r="O509" s="7" t="s">
        <v>25829</v>
      </c>
      <c r="P509" s="7">
        <v>2147.0</v>
      </c>
      <c r="Q509" s="7" t="s">
        <v>25830</v>
      </c>
      <c r="R509" s="7" t="s">
        <v>25831</v>
      </c>
      <c r="S509" s="7" t="s">
        <v>25833</v>
      </c>
    </row>
    <row r="510" ht="75.0" customHeight="1">
      <c r="A510" s="7">
        <v>2162.0</v>
      </c>
      <c r="B510" s="7" t="s">
        <v>25835</v>
      </c>
      <c r="C510" s="7" t="s">
        <v>25836</v>
      </c>
      <c r="D510" s="7" t="s">
        <v>25839</v>
      </c>
      <c r="E510" s="7">
        <v>6.0</v>
      </c>
      <c r="F510" s="7">
        <v>6144085.0</v>
      </c>
      <c r="G510" s="7">
        <v>6321013.0</v>
      </c>
      <c r="H510" s="7" t="s">
        <v>20614</v>
      </c>
      <c r="I510" s="7">
        <v>-1.0</v>
      </c>
      <c r="J510" s="7" t="s">
        <v>16442</v>
      </c>
      <c r="K510" s="7">
        <v>134570.0</v>
      </c>
      <c r="L510" s="7" t="s">
        <v>25843</v>
      </c>
      <c r="M510" s="7" t="s">
        <v>25845</v>
      </c>
      <c r="N510" s="7" t="s">
        <v>25847</v>
      </c>
      <c r="O510" s="7" t="s">
        <v>25849</v>
      </c>
      <c r="P510" s="7">
        <v>2162.0</v>
      </c>
      <c r="Q510" s="7" t="s">
        <v>25852</v>
      </c>
      <c r="R510" s="7" t="s">
        <v>25854</v>
      </c>
      <c r="S510" s="7" t="s">
        <v>25856</v>
      </c>
    </row>
    <row r="511" ht="150.0" customHeight="1">
      <c r="A511" s="7">
        <v>2165.0</v>
      </c>
      <c r="B511" s="7" t="s">
        <v>25860</v>
      </c>
      <c r="C511" s="7" t="s">
        <v>25861</v>
      </c>
      <c r="D511" s="7" t="s">
        <v>25865</v>
      </c>
      <c r="E511" s="7">
        <v>1.0</v>
      </c>
      <c r="F511" s="7">
        <v>1.97039191E8</v>
      </c>
      <c r="G511" s="7">
        <v>1.97067267E8</v>
      </c>
      <c r="H511" s="7" t="s">
        <v>25867</v>
      </c>
      <c r="I511" s="7">
        <v>-1.0</v>
      </c>
      <c r="J511" s="7" t="s">
        <v>16442</v>
      </c>
      <c r="K511" s="7">
        <v>134580.0</v>
      </c>
      <c r="L511" s="7" t="s">
        <v>25872</v>
      </c>
      <c r="M511" s="7" t="s">
        <v>25875</v>
      </c>
      <c r="N511" s="7" t="s">
        <v>25877</v>
      </c>
      <c r="O511" s="7" t="s">
        <v>25879</v>
      </c>
      <c r="P511" s="7">
        <v>2165.0</v>
      </c>
      <c r="Q511" s="7" t="s">
        <v>25880</v>
      </c>
      <c r="R511" s="7" t="s">
        <v>25882</v>
      </c>
      <c r="S511" s="7" t="s">
        <v>25887</v>
      </c>
    </row>
    <row r="512" ht="60.0" customHeight="1">
      <c r="A512" s="7">
        <v>2166.0</v>
      </c>
      <c r="B512" s="7" t="s">
        <v>25890</v>
      </c>
      <c r="C512" s="7" t="s">
        <v>25891</v>
      </c>
      <c r="D512" s="7" t="s">
        <v>25893</v>
      </c>
      <c r="E512" s="7">
        <v>1.0</v>
      </c>
      <c r="F512" s="7">
        <v>4.6394265E7</v>
      </c>
      <c r="G512" s="7">
        <v>4.6413848E7</v>
      </c>
      <c r="H512" s="7" t="s">
        <v>23394</v>
      </c>
      <c r="I512" s="7">
        <v>1.0</v>
      </c>
      <c r="J512" s="7" t="s">
        <v>16442</v>
      </c>
      <c r="K512" s="7">
        <v>602935.0</v>
      </c>
      <c r="L512" s="7" t="s">
        <v>25899</v>
      </c>
      <c r="M512" s="7" t="s">
        <v>25901</v>
      </c>
      <c r="N512" s="7" t="s">
        <v>25903</v>
      </c>
      <c r="O512" s="7" t="s">
        <v>25905</v>
      </c>
      <c r="P512" s="7">
        <v>2166.0</v>
      </c>
      <c r="Q512" s="7" t="s">
        <v>25908</v>
      </c>
      <c r="R512" s="7" t="s">
        <v>25910</v>
      </c>
      <c r="S512" s="7" t="s">
        <v>25912</v>
      </c>
    </row>
    <row r="513" ht="60.0" customHeight="1">
      <c r="A513" s="7">
        <v>2167.0</v>
      </c>
      <c r="B513" s="7" t="s">
        <v>25916</v>
      </c>
      <c r="C513" s="7" t="s">
        <v>25917</v>
      </c>
      <c r="D513" s="7" t="s">
        <v>25921</v>
      </c>
      <c r="E513" s="7">
        <v>8.0</v>
      </c>
      <c r="F513" s="7">
        <v>8.1478419E7</v>
      </c>
      <c r="G513" s="7">
        <v>8.1483263E7</v>
      </c>
      <c r="H513" s="7" t="s">
        <v>17929</v>
      </c>
      <c r="I513" s="7">
        <v>-1.0</v>
      </c>
      <c r="J513" s="7" t="s">
        <v>16442</v>
      </c>
      <c r="K513" s="7">
        <v>600434.0</v>
      </c>
      <c r="L513" s="7" t="s">
        <v>25929</v>
      </c>
      <c r="M513" s="7" t="s">
        <v>25930</v>
      </c>
      <c r="N513" s="7" t="s">
        <v>25933</v>
      </c>
      <c r="O513" s="7" t="s">
        <v>25934</v>
      </c>
      <c r="P513" s="7">
        <v>2167.0</v>
      </c>
      <c r="Q513" s="7" t="s">
        <v>25936</v>
      </c>
      <c r="R513" s="7" t="s">
        <v>25938</v>
      </c>
      <c r="S513" s="7" t="s">
        <v>25941</v>
      </c>
    </row>
    <row r="514" ht="120.0" customHeight="1">
      <c r="A514" s="7">
        <v>2168.0</v>
      </c>
      <c r="B514" s="7" t="s">
        <v>25945</v>
      </c>
      <c r="C514" s="7" t="s">
        <v>25948</v>
      </c>
      <c r="D514" s="7" t="s">
        <v>25950</v>
      </c>
      <c r="E514" s="7">
        <v>2.0</v>
      </c>
      <c r="F514" s="7">
        <v>8.8122982E7</v>
      </c>
      <c r="G514" s="7">
        <v>8.8128116E7</v>
      </c>
      <c r="H514" s="7" t="s">
        <v>16813</v>
      </c>
      <c r="I514" s="7">
        <v>-1.0</v>
      </c>
      <c r="J514" s="7" t="s">
        <v>16442</v>
      </c>
      <c r="K514" s="7">
        <v>134650.0</v>
      </c>
      <c r="L514" s="7" t="s">
        <v>25960</v>
      </c>
      <c r="M514" s="7" t="s">
        <v>25961</v>
      </c>
      <c r="N514" s="7" t="s">
        <v>25962</v>
      </c>
      <c r="O514" s="7" t="s">
        <v>25964</v>
      </c>
      <c r="P514" s="7">
        <v>2168.0</v>
      </c>
      <c r="Q514" s="7" t="s">
        <v>20915</v>
      </c>
      <c r="R514" s="7" t="s">
        <v>20917</v>
      </c>
      <c r="S514" s="7" t="s">
        <v>20919</v>
      </c>
    </row>
    <row r="515" ht="60.0" customHeight="1">
      <c r="A515" s="7">
        <v>2169.0</v>
      </c>
      <c r="B515" s="7" t="s">
        <v>25972</v>
      </c>
      <c r="C515" s="7" t="s">
        <v>25973</v>
      </c>
      <c r="D515" s="7" t="s">
        <v>25974</v>
      </c>
      <c r="E515" s="7">
        <v>4.0</v>
      </c>
      <c r="F515" s="7">
        <v>1.1931725E8</v>
      </c>
      <c r="G515" s="7">
        <v>1.1932239E8</v>
      </c>
      <c r="H515" s="7" t="s">
        <v>21083</v>
      </c>
      <c r="I515" s="7">
        <v>-1.0</v>
      </c>
      <c r="J515" s="7" t="s">
        <v>16442</v>
      </c>
      <c r="K515" s="7">
        <v>134640.0</v>
      </c>
      <c r="L515" s="7" t="s">
        <v>25977</v>
      </c>
      <c r="M515" s="7" t="s">
        <v>25980</v>
      </c>
      <c r="N515" s="7" t="s">
        <v>25981</v>
      </c>
      <c r="O515" s="7" t="s">
        <v>25982</v>
      </c>
      <c r="P515" s="7">
        <v>2169.0</v>
      </c>
      <c r="Q515" s="7" t="s">
        <v>25936</v>
      </c>
      <c r="R515" s="7" t="s">
        <v>25938</v>
      </c>
      <c r="S515" s="7" t="s">
        <v>25941</v>
      </c>
    </row>
    <row r="516" ht="90.0" customHeight="1">
      <c r="A516" s="7">
        <v>2170.0</v>
      </c>
      <c r="B516" s="7" t="s">
        <v>25989</v>
      </c>
      <c r="C516" s="7" t="s">
        <v>25991</v>
      </c>
      <c r="D516" s="7" t="s">
        <v>25992</v>
      </c>
      <c r="E516" s="7">
        <v>1.0</v>
      </c>
      <c r="F516" s="7">
        <v>3.1365625E7</v>
      </c>
      <c r="G516" s="7">
        <v>3.137685E7</v>
      </c>
      <c r="H516" s="7" t="s">
        <v>25997</v>
      </c>
      <c r="I516" s="7">
        <v>-1.0</v>
      </c>
      <c r="J516" s="7" t="s">
        <v>16442</v>
      </c>
      <c r="K516" s="7">
        <v>134651.0</v>
      </c>
      <c r="L516" s="7" t="s">
        <v>25999</v>
      </c>
      <c r="M516" s="7" t="s">
        <v>26001</v>
      </c>
      <c r="N516" s="7" t="s">
        <v>26002</v>
      </c>
      <c r="O516" s="7" t="s">
        <v>26004</v>
      </c>
      <c r="P516" s="7">
        <v>2170.0</v>
      </c>
      <c r="Q516" s="7" t="s">
        <v>26007</v>
      </c>
      <c r="R516" s="7" t="s">
        <v>26009</v>
      </c>
      <c r="S516" s="7" t="s">
        <v>26010</v>
      </c>
    </row>
    <row r="517" ht="75.0" customHeight="1">
      <c r="A517" s="7">
        <v>2171.0</v>
      </c>
      <c r="B517" s="7" t="s">
        <v>26012</v>
      </c>
      <c r="C517" s="7" t="s">
        <v>26014</v>
      </c>
      <c r="D517" s="7" t="s">
        <v>26016</v>
      </c>
      <c r="E517" s="7">
        <v>8.0</v>
      </c>
      <c r="F517" s="7">
        <v>8.1280363E7</v>
      </c>
      <c r="G517" s="7">
        <v>8.1284777E7</v>
      </c>
      <c r="H517" s="7" t="s">
        <v>17929</v>
      </c>
      <c r="I517" s="7">
        <v>1.0</v>
      </c>
      <c r="J517" s="7" t="s">
        <v>16442</v>
      </c>
      <c r="K517" s="7">
        <v>605168.0</v>
      </c>
      <c r="L517" s="7" t="s">
        <v>26021</v>
      </c>
      <c r="M517" s="7" t="s">
        <v>26024</v>
      </c>
      <c r="N517" s="7" t="s">
        <v>26025</v>
      </c>
      <c r="O517" s="7" t="s">
        <v>26027</v>
      </c>
      <c r="P517" s="7">
        <v>2171.0</v>
      </c>
      <c r="Q517" s="7" t="s">
        <v>25936</v>
      </c>
      <c r="R517" s="7" t="s">
        <v>25938</v>
      </c>
      <c r="S517" s="7" t="s">
        <v>25941</v>
      </c>
    </row>
    <row r="518" ht="90.0" customHeight="1">
      <c r="A518" s="7">
        <v>2172.0</v>
      </c>
      <c r="B518" s="7" t="s">
        <v>26035</v>
      </c>
      <c r="C518" s="7" t="s">
        <v>26036</v>
      </c>
      <c r="D518" s="7" t="s">
        <v>26037</v>
      </c>
      <c r="E518" s="7">
        <v>5.0</v>
      </c>
      <c r="F518" s="7">
        <v>1.60187367E8</v>
      </c>
      <c r="G518" s="7">
        <v>1.60238735E8</v>
      </c>
      <c r="H518" s="7" t="s">
        <v>26040</v>
      </c>
      <c r="I518" s="7">
        <v>1.0</v>
      </c>
      <c r="J518" s="7" t="s">
        <v>16442</v>
      </c>
      <c r="K518" s="7">
        <v>600422.0</v>
      </c>
      <c r="L518" s="7" t="s">
        <v>26044</v>
      </c>
      <c r="M518" s="7" t="s">
        <v>26046</v>
      </c>
      <c r="N518" s="7" t="s">
        <v>26048</v>
      </c>
      <c r="O518" s="7" t="s">
        <v>26053</v>
      </c>
      <c r="P518" s="7">
        <v>2172.0</v>
      </c>
      <c r="Q518" s="7" t="s">
        <v>26054</v>
      </c>
      <c r="R518" s="7" t="s">
        <v>26056</v>
      </c>
      <c r="S518" s="7" t="s">
        <v>26059</v>
      </c>
    </row>
    <row r="519" ht="60.0" customHeight="1">
      <c r="A519" s="7">
        <v>2173.0</v>
      </c>
      <c r="B519" s="7" t="s">
        <v>26061</v>
      </c>
      <c r="C519" s="7" t="s">
        <v>26062</v>
      </c>
      <c r="D519" s="7" t="s">
        <v>26063</v>
      </c>
      <c r="E519" s="7">
        <v>6.0</v>
      </c>
      <c r="F519" s="7">
        <v>1.22779475E8</v>
      </c>
      <c r="G519" s="7">
        <v>1.22784074E8</v>
      </c>
      <c r="H519" s="7" t="s">
        <v>20165</v>
      </c>
      <c r="I519" s="7">
        <v>1.0</v>
      </c>
      <c r="J519" s="7" t="s">
        <v>16442</v>
      </c>
      <c r="K519" s="7">
        <v>602965.0</v>
      </c>
      <c r="L519" s="7" t="s">
        <v>26071</v>
      </c>
      <c r="M519" s="7" t="s">
        <v>26074</v>
      </c>
      <c r="N519" s="7" t="s">
        <v>26077</v>
      </c>
      <c r="O519" s="7" t="s">
        <v>26078</v>
      </c>
      <c r="P519" s="7">
        <v>2173.0</v>
      </c>
      <c r="Q519" s="7" t="s">
        <v>26080</v>
      </c>
      <c r="R519" s="7" t="s">
        <v>26082</v>
      </c>
      <c r="S519" s="7" t="s">
        <v>26085</v>
      </c>
    </row>
    <row r="520" ht="195.0" customHeight="1">
      <c r="A520" s="7">
        <v>2180.0</v>
      </c>
      <c r="B520" s="7" t="s">
        <v>26089</v>
      </c>
      <c r="C520" s="7" t="s">
        <v>26092</v>
      </c>
      <c r="D520" s="7" t="s">
        <v>26094</v>
      </c>
      <c r="E520" s="7">
        <v>4.0</v>
      </c>
      <c r="F520" s="7">
        <v>1.84755595E8</v>
      </c>
      <c r="G520" s="7">
        <v>1.84826818E8</v>
      </c>
      <c r="H520" s="7" t="s">
        <v>18691</v>
      </c>
      <c r="I520" s="7">
        <v>-1.0</v>
      </c>
      <c r="J520" s="7" t="s">
        <v>16442</v>
      </c>
      <c r="K520" s="7">
        <v>152425.0</v>
      </c>
      <c r="L520" s="7" t="s">
        <v>26102</v>
      </c>
      <c r="M520" s="7"/>
      <c r="N520" s="7" t="s">
        <v>26105</v>
      </c>
      <c r="O520" s="7" t="s">
        <v>26108</v>
      </c>
      <c r="P520" s="7">
        <v>2180.0</v>
      </c>
      <c r="Q520" s="7" t="s">
        <v>17554</v>
      </c>
      <c r="R520" s="7" t="s">
        <v>17555</v>
      </c>
      <c r="S520" s="7" t="s">
        <v>17561</v>
      </c>
    </row>
    <row r="521" ht="90.0" customHeight="1">
      <c r="A521" s="7">
        <v>2181.0</v>
      </c>
      <c r="B521" s="7" t="s">
        <v>26116</v>
      </c>
      <c r="C521" s="7" t="s">
        <v>26118</v>
      </c>
      <c r="D521" s="7" t="s">
        <v>26121</v>
      </c>
      <c r="E521" s="7">
        <v>2.0</v>
      </c>
      <c r="F521" s="7">
        <v>2.22860934E8</v>
      </c>
      <c r="G521" s="7">
        <v>2.22944639E8</v>
      </c>
      <c r="H521" s="7" t="s">
        <v>16585</v>
      </c>
      <c r="I521" s="7">
        <v>1.0</v>
      </c>
      <c r="J521" s="7" t="s">
        <v>16442</v>
      </c>
      <c r="K521" s="7">
        <v>602371.0</v>
      </c>
      <c r="L521" s="7" t="s">
        <v>26128</v>
      </c>
      <c r="M521" s="7" t="s">
        <v>26130</v>
      </c>
      <c r="N521" s="7" t="s">
        <v>26132</v>
      </c>
      <c r="O521" s="7" t="s">
        <v>26133</v>
      </c>
      <c r="P521" s="7">
        <v>2181.0</v>
      </c>
      <c r="Q521" s="7" t="s">
        <v>16529</v>
      </c>
      <c r="R521" s="7" t="s">
        <v>16531</v>
      </c>
      <c r="S521" s="7" t="s">
        <v>16533</v>
      </c>
    </row>
    <row r="522" ht="90.0" customHeight="1">
      <c r="A522" s="7">
        <v>2182.0</v>
      </c>
      <c r="B522" s="7" t="s">
        <v>26142</v>
      </c>
      <c r="C522" s="7" t="s">
        <v>26143</v>
      </c>
      <c r="D522" s="7" t="s">
        <v>26145</v>
      </c>
      <c r="E522" s="7" t="s">
        <v>433</v>
      </c>
      <c r="F522" s="7">
        <v>1.09624244E8</v>
      </c>
      <c r="G522" s="7">
        <v>1.09733403E8</v>
      </c>
      <c r="H522" s="7" t="s">
        <v>17261</v>
      </c>
      <c r="I522" s="7">
        <v>-1.0</v>
      </c>
      <c r="J522" s="7" t="s">
        <v>16442</v>
      </c>
      <c r="K522" s="7">
        <v>300157.0</v>
      </c>
      <c r="L522" s="7" t="s">
        <v>26152</v>
      </c>
      <c r="M522" s="7" t="s">
        <v>26154</v>
      </c>
      <c r="N522" s="7" t="s">
        <v>26156</v>
      </c>
      <c r="O522" s="7" t="s">
        <v>26158</v>
      </c>
      <c r="P522" s="7">
        <v>2182.0</v>
      </c>
      <c r="Q522" s="7" t="s">
        <v>17312</v>
      </c>
      <c r="R522" s="7" t="s">
        <v>17314</v>
      </c>
      <c r="S522" s="7" t="s">
        <v>17318</v>
      </c>
    </row>
    <row r="523" ht="60.0" customHeight="1">
      <c r="A523" s="7">
        <v>2184.0</v>
      </c>
      <c r="B523" s="7" t="s">
        <v>26164</v>
      </c>
      <c r="C523" s="7" t="s">
        <v>26167</v>
      </c>
      <c r="D523" s="7" t="s">
        <v>26169</v>
      </c>
      <c r="E523" s="7">
        <v>15.0</v>
      </c>
      <c r="F523" s="7">
        <v>8.015249E7</v>
      </c>
      <c r="G523" s="7">
        <v>8.0186946E7</v>
      </c>
      <c r="H523" s="7" t="s">
        <v>16473</v>
      </c>
      <c r="I523" s="7">
        <v>1.0</v>
      </c>
      <c r="J523" s="7" t="s">
        <v>16442</v>
      </c>
      <c r="K523" s="7">
        <v>613871.0</v>
      </c>
      <c r="L523" s="7" t="s">
        <v>26175</v>
      </c>
      <c r="M523" s="7"/>
      <c r="N523" s="7"/>
      <c r="O523" s="7" t="s">
        <v>26177</v>
      </c>
      <c r="P523" s="7">
        <v>2184.0</v>
      </c>
      <c r="Q523" s="7" t="s">
        <v>26178</v>
      </c>
      <c r="R523" s="7" t="s">
        <v>26179</v>
      </c>
      <c r="S523" s="7" t="s">
        <v>26183</v>
      </c>
    </row>
    <row r="524" ht="75.0" customHeight="1">
      <c r="A524" s="7">
        <v>2185.0</v>
      </c>
      <c r="B524" s="7" t="s">
        <v>26185</v>
      </c>
      <c r="C524" s="7" t="s">
        <v>26187</v>
      </c>
      <c r="D524" s="7" t="s">
        <v>26188</v>
      </c>
      <c r="E524" s="7">
        <v>8.0</v>
      </c>
      <c r="F524" s="7">
        <v>2.7311482E7</v>
      </c>
      <c r="G524" s="7">
        <v>2.7459391E7</v>
      </c>
      <c r="H524" s="7" t="s">
        <v>16993</v>
      </c>
      <c r="I524" s="7">
        <v>1.0</v>
      </c>
      <c r="J524" s="7" t="s">
        <v>16442</v>
      </c>
      <c r="K524" s="7">
        <v>601212.0</v>
      </c>
      <c r="L524" s="7" t="s">
        <v>26197</v>
      </c>
      <c r="M524" s="7" t="s">
        <v>26199</v>
      </c>
      <c r="N524" s="7" t="s">
        <v>26201</v>
      </c>
      <c r="O524" s="7" t="s">
        <v>26203</v>
      </c>
      <c r="P524" s="7">
        <v>2185.0</v>
      </c>
      <c r="Q524" s="7" t="s">
        <v>26206</v>
      </c>
      <c r="R524" s="7" t="s">
        <v>26207</v>
      </c>
      <c r="S524" s="7" t="s">
        <v>26209</v>
      </c>
    </row>
    <row r="525" ht="105.0" customHeight="1">
      <c r="A525" s="7">
        <v>2193.0</v>
      </c>
      <c r="B525" s="7" t="s">
        <v>26214</v>
      </c>
      <c r="C525" s="7" t="s">
        <v>26215</v>
      </c>
      <c r="D525" s="7" t="s">
        <v>26217</v>
      </c>
      <c r="E525" s="7">
        <v>19.0</v>
      </c>
      <c r="F525" s="7">
        <v>1.2922479E7</v>
      </c>
      <c r="G525" s="7">
        <v>1.2934037E7</v>
      </c>
      <c r="H525" s="7" t="s">
        <v>26219</v>
      </c>
      <c r="I525" s="7">
        <v>-1.0</v>
      </c>
      <c r="J525" s="7" t="s">
        <v>16442</v>
      </c>
      <c r="K525" s="7">
        <v>602918.0</v>
      </c>
      <c r="L525" s="7" t="s">
        <v>26226</v>
      </c>
      <c r="M525" s="7"/>
      <c r="N525" s="7" t="s">
        <v>26229</v>
      </c>
      <c r="O525" s="7" t="s">
        <v>26232</v>
      </c>
      <c r="P525" s="7">
        <v>2193.0</v>
      </c>
      <c r="Q525" s="7" t="s">
        <v>26234</v>
      </c>
      <c r="R525" s="7" t="s">
        <v>26236</v>
      </c>
      <c r="S525" s="7" t="s">
        <v>26246</v>
      </c>
    </row>
    <row r="526" ht="75.0" customHeight="1">
      <c r="A526" s="7">
        <v>2194.0</v>
      </c>
      <c r="B526" s="7" t="s">
        <v>26250</v>
      </c>
      <c r="C526" s="7" t="s">
        <v>26252</v>
      </c>
      <c r="D526" s="7" t="s">
        <v>26254</v>
      </c>
      <c r="E526" s="7">
        <v>17.0</v>
      </c>
      <c r="F526" s="7">
        <v>8.2078338E7</v>
      </c>
      <c r="G526" s="7">
        <v>8.2098332E7</v>
      </c>
      <c r="H526" s="7" t="s">
        <v>16732</v>
      </c>
      <c r="I526" s="7">
        <v>-1.0</v>
      </c>
      <c r="J526" s="7" t="s">
        <v>16442</v>
      </c>
      <c r="K526" s="7">
        <v>600212.0</v>
      </c>
      <c r="L526" s="7" t="s">
        <v>26260</v>
      </c>
      <c r="M526" s="7" t="s">
        <v>26262</v>
      </c>
      <c r="N526" s="7" t="s">
        <v>26263</v>
      </c>
      <c r="O526" s="7" t="s">
        <v>26265</v>
      </c>
      <c r="P526" s="7">
        <v>2194.0</v>
      </c>
      <c r="Q526" s="7" t="s">
        <v>17312</v>
      </c>
      <c r="R526" s="7" t="s">
        <v>17314</v>
      </c>
      <c r="S526" s="7" t="s">
        <v>17318</v>
      </c>
    </row>
    <row r="527" ht="105.0" customHeight="1">
      <c r="A527" s="7">
        <v>2203.0</v>
      </c>
      <c r="B527" s="7" t="s">
        <v>26274</v>
      </c>
      <c r="C527" s="7" t="s">
        <v>26276</v>
      </c>
      <c r="D527" s="7" t="s">
        <v>26278</v>
      </c>
      <c r="E527" s="7">
        <v>9.0</v>
      </c>
      <c r="F527" s="7">
        <v>9.4603133E7</v>
      </c>
      <c r="G527" s="7">
        <v>9.4640249E7</v>
      </c>
      <c r="H527" s="7" t="s">
        <v>26280</v>
      </c>
      <c r="I527" s="7">
        <v>-1.0</v>
      </c>
      <c r="J527" s="7" t="s">
        <v>16442</v>
      </c>
      <c r="K527" s="7">
        <v>611570.0</v>
      </c>
      <c r="L527" s="7" t="s">
        <v>26285</v>
      </c>
      <c r="M527" s="7" t="s">
        <v>26288</v>
      </c>
      <c r="N527" s="7" t="s">
        <v>26290</v>
      </c>
      <c r="O527" s="7" t="s">
        <v>26292</v>
      </c>
      <c r="P527" s="7">
        <v>2203.0</v>
      </c>
      <c r="Q527" s="7" t="s">
        <v>26294</v>
      </c>
      <c r="R527" s="7" t="s">
        <v>26296</v>
      </c>
      <c r="S527" s="7" t="s">
        <v>26299</v>
      </c>
    </row>
    <row r="528" ht="150.0" customHeight="1">
      <c r="A528" s="7">
        <v>2222.0</v>
      </c>
      <c r="B528" s="7" t="s">
        <v>26303</v>
      </c>
      <c r="C528" s="7" t="s">
        <v>26305</v>
      </c>
      <c r="D528" s="7" t="s">
        <v>26307</v>
      </c>
      <c r="E528" s="7">
        <v>8.0</v>
      </c>
      <c r="F528" s="7">
        <v>1.1795573E7</v>
      </c>
      <c r="G528" s="7">
        <v>1.1839309E7</v>
      </c>
      <c r="H528" s="7" t="s">
        <v>18243</v>
      </c>
      <c r="I528" s="7">
        <v>1.0</v>
      </c>
      <c r="J528" s="7" t="s">
        <v>16442</v>
      </c>
      <c r="K528" s="7">
        <v>184420.0</v>
      </c>
      <c r="L528" s="7" t="s">
        <v>26312</v>
      </c>
      <c r="M528" s="7"/>
      <c r="N528" s="7" t="s">
        <v>26314</v>
      </c>
      <c r="O528" s="7" t="s">
        <v>26315</v>
      </c>
      <c r="P528" s="7">
        <v>2222.0</v>
      </c>
      <c r="Q528" s="7" t="s">
        <v>26318</v>
      </c>
      <c r="R528" s="7" t="s">
        <v>26320</v>
      </c>
      <c r="S528" s="7" t="s">
        <v>26324</v>
      </c>
    </row>
    <row r="529" ht="75.0" customHeight="1">
      <c r="A529" s="7">
        <v>2224.0</v>
      </c>
      <c r="B529" s="7" t="s">
        <v>26328</v>
      </c>
      <c r="C529" s="7" t="s">
        <v>26330</v>
      </c>
      <c r="D529" s="7" t="s">
        <v>26331</v>
      </c>
      <c r="E529" s="7">
        <v>1.0</v>
      </c>
      <c r="F529" s="7">
        <v>1.55308748E8</v>
      </c>
      <c r="G529" s="7">
        <v>1.55320666E8</v>
      </c>
      <c r="H529" s="7" t="s">
        <v>22245</v>
      </c>
      <c r="I529" s="7">
        <v>1.0</v>
      </c>
      <c r="J529" s="7" t="s">
        <v>16442</v>
      </c>
      <c r="K529" s="7">
        <v>134629.0</v>
      </c>
      <c r="L529" s="7" t="s">
        <v>26332</v>
      </c>
      <c r="M529" s="7" t="s">
        <v>26333</v>
      </c>
      <c r="N529" s="7" t="s">
        <v>26334</v>
      </c>
      <c r="O529" s="7" t="s">
        <v>26335</v>
      </c>
      <c r="P529" s="7">
        <v>2224.0</v>
      </c>
      <c r="Q529" s="7" t="s">
        <v>26337</v>
      </c>
      <c r="R529" s="7" t="s">
        <v>26338</v>
      </c>
      <c r="S529" s="7" t="s">
        <v>26343</v>
      </c>
    </row>
    <row r="530" ht="60.0" customHeight="1">
      <c r="A530" s="7">
        <v>2232.0</v>
      </c>
      <c r="B530" s="7" t="s">
        <v>26346</v>
      </c>
      <c r="C530" s="7" t="s">
        <v>26348</v>
      </c>
      <c r="D530" s="7" t="s">
        <v>26350</v>
      </c>
      <c r="E530" s="7">
        <v>17.0</v>
      </c>
      <c r="F530" s="7">
        <v>7.4862497E7</v>
      </c>
      <c r="G530" s="7">
        <v>7.4873031E7</v>
      </c>
      <c r="H530" s="7" t="s">
        <v>16473</v>
      </c>
      <c r="I530" s="7">
        <v>-1.0</v>
      </c>
      <c r="J530" s="7" t="s">
        <v>16442</v>
      </c>
      <c r="K530" s="7">
        <v>103270.0</v>
      </c>
      <c r="L530" s="7" t="s">
        <v>26358</v>
      </c>
      <c r="M530" s="7"/>
      <c r="N530" s="7"/>
      <c r="O530" s="7" t="s">
        <v>26360</v>
      </c>
      <c r="P530" s="7">
        <v>2232.0</v>
      </c>
      <c r="Q530" s="7"/>
      <c r="R530" s="7"/>
      <c r="S530" s="7"/>
    </row>
    <row r="531" ht="90.0" customHeight="1">
      <c r="A531" s="7">
        <v>2235.0</v>
      </c>
      <c r="B531" s="7" t="s">
        <v>26363</v>
      </c>
      <c r="C531" s="7" t="s">
        <v>26365</v>
      </c>
      <c r="D531" s="7" t="s">
        <v>26367</v>
      </c>
      <c r="E531" s="7">
        <v>18.0</v>
      </c>
      <c r="F531" s="7">
        <v>5.7548283E7</v>
      </c>
      <c r="G531" s="7">
        <v>5.7586772E7</v>
      </c>
      <c r="H531" s="7" t="s">
        <v>18794</v>
      </c>
      <c r="I531" s="7">
        <v>-1.0</v>
      </c>
      <c r="J531" s="7" t="s">
        <v>16442</v>
      </c>
      <c r="K531" s="7">
        <v>612386.0</v>
      </c>
      <c r="L531" s="7" t="s">
        <v>26376</v>
      </c>
      <c r="M531" s="7" t="s">
        <v>26377</v>
      </c>
      <c r="N531" s="7" t="s">
        <v>26380</v>
      </c>
      <c r="O531" s="7" t="s">
        <v>26382</v>
      </c>
      <c r="P531" s="7">
        <v>2235.0</v>
      </c>
      <c r="Q531" s="7" t="s">
        <v>16529</v>
      </c>
      <c r="R531" s="7" t="s">
        <v>16531</v>
      </c>
      <c r="S531" s="7" t="s">
        <v>16533</v>
      </c>
    </row>
    <row r="532" ht="75.0" customHeight="1">
      <c r="A532" s="7">
        <v>2241.0</v>
      </c>
      <c r="B532" s="7" t="s">
        <v>26390</v>
      </c>
      <c r="C532" s="7" t="s">
        <v>26391</v>
      </c>
      <c r="D532" s="7" t="s">
        <v>26394</v>
      </c>
      <c r="E532" s="7">
        <v>5.0</v>
      </c>
      <c r="F532" s="7">
        <v>1.08747822E8</v>
      </c>
      <c r="G532" s="7">
        <v>1.09196841E8</v>
      </c>
      <c r="H532" s="7" t="s">
        <v>19131</v>
      </c>
      <c r="I532" s="7">
        <v>1.0</v>
      </c>
      <c r="J532" s="7" t="s">
        <v>16442</v>
      </c>
      <c r="K532" s="7">
        <v>176942.0</v>
      </c>
      <c r="L532" s="7" t="s">
        <v>26400</v>
      </c>
      <c r="M532" s="7" t="s">
        <v>26402</v>
      </c>
      <c r="N532" s="7" t="s">
        <v>26403</v>
      </c>
      <c r="O532" s="7" t="s">
        <v>26405</v>
      </c>
      <c r="P532" s="7">
        <v>2241.0</v>
      </c>
      <c r="Q532" s="7" t="s">
        <v>26408</v>
      </c>
      <c r="R532" s="7" t="s">
        <v>26409</v>
      </c>
      <c r="S532" s="7" t="s">
        <v>26413</v>
      </c>
    </row>
    <row r="533" ht="75.0" customHeight="1">
      <c r="A533" s="7">
        <v>2242.0</v>
      </c>
      <c r="B533" s="7" t="s">
        <v>26417</v>
      </c>
      <c r="C533" s="7" t="s">
        <v>26419</v>
      </c>
      <c r="D533" s="7" t="s">
        <v>26422</v>
      </c>
      <c r="E533" s="7">
        <v>15.0</v>
      </c>
      <c r="F533" s="7">
        <v>9.0883695E7</v>
      </c>
      <c r="G533" s="7">
        <v>9.0895776E7</v>
      </c>
      <c r="H533" s="7" t="s">
        <v>18670</v>
      </c>
      <c r="I533" s="7">
        <v>1.0</v>
      </c>
      <c r="J533" s="7" t="s">
        <v>16442</v>
      </c>
      <c r="K533" s="7">
        <v>190030.0</v>
      </c>
      <c r="L533" s="7" t="s">
        <v>26426</v>
      </c>
      <c r="M533" s="7"/>
      <c r="N533" s="7"/>
      <c r="O533" s="7" t="s">
        <v>26429</v>
      </c>
      <c r="P533" s="7">
        <v>2242.0</v>
      </c>
      <c r="Q533" s="7"/>
      <c r="R533" s="7"/>
      <c r="S533" s="7"/>
    </row>
    <row r="534" ht="45.0" customHeight="1">
      <c r="A534" s="7">
        <v>2243.0</v>
      </c>
      <c r="B534" s="7" t="s">
        <v>26432</v>
      </c>
      <c r="C534" s="7" t="s">
        <v>26433</v>
      </c>
      <c r="D534" s="7" t="s">
        <v>26435</v>
      </c>
      <c r="E534" s="7">
        <v>4.0</v>
      </c>
      <c r="F534" s="7">
        <v>1.54583126E8</v>
      </c>
      <c r="G534" s="7">
        <v>1.54590766E8</v>
      </c>
      <c r="H534" s="7" t="s">
        <v>25867</v>
      </c>
      <c r="I534" s="7">
        <v>-1.0</v>
      </c>
      <c r="J534" s="7" t="s">
        <v>16442</v>
      </c>
      <c r="K534" s="7">
        <v>134820.0</v>
      </c>
      <c r="L534" s="7" t="s">
        <v>26442</v>
      </c>
      <c r="M534" s="7" t="s">
        <v>26443</v>
      </c>
      <c r="N534" s="7" t="s">
        <v>26445</v>
      </c>
      <c r="O534" s="7" t="s">
        <v>26448</v>
      </c>
      <c r="P534" s="7">
        <v>2243.0</v>
      </c>
      <c r="Q534" s="7" t="s">
        <v>26450</v>
      </c>
      <c r="R534" s="7" t="s">
        <v>26454</v>
      </c>
      <c r="S534" s="7" t="s">
        <v>26455</v>
      </c>
    </row>
    <row r="535" ht="135.0" customHeight="1">
      <c r="A535" s="7">
        <v>2260.0</v>
      </c>
      <c r="B535" s="7" t="s">
        <v>26459</v>
      </c>
      <c r="C535" s="7" t="s">
        <v>26461</v>
      </c>
      <c r="D535" s="7" t="s">
        <v>26464</v>
      </c>
      <c r="E535" s="7">
        <v>8.0</v>
      </c>
      <c r="F535" s="7">
        <v>3.8411138E7</v>
      </c>
      <c r="G535" s="7">
        <v>3.8468834E7</v>
      </c>
      <c r="H535" s="7" t="s">
        <v>22651</v>
      </c>
      <c r="I535" s="7">
        <v>-1.0</v>
      </c>
      <c r="J535" s="7" t="s">
        <v>16442</v>
      </c>
      <c r="K535" s="7">
        <v>136350.0</v>
      </c>
      <c r="L535" s="7" t="s">
        <v>26471</v>
      </c>
      <c r="M535" s="7" t="s">
        <v>26473</v>
      </c>
      <c r="N535" s="7" t="s">
        <v>26475</v>
      </c>
      <c r="O535" s="7" t="s">
        <v>26476</v>
      </c>
      <c r="P535" s="7">
        <v>2260.0</v>
      </c>
      <c r="Q535" s="7" t="s">
        <v>21166</v>
      </c>
      <c r="R535" s="7" t="s">
        <v>21167</v>
      </c>
      <c r="S535" s="7" t="s">
        <v>21170</v>
      </c>
    </row>
    <row r="536" ht="75.0" customHeight="1">
      <c r="A536" s="7">
        <v>2261.0</v>
      </c>
      <c r="B536" s="7" t="s">
        <v>26485</v>
      </c>
      <c r="C536" s="7" t="s">
        <v>26486</v>
      </c>
      <c r="D536" s="7" t="s">
        <v>26489</v>
      </c>
      <c r="E536" s="7">
        <v>4.0</v>
      </c>
      <c r="F536" s="7">
        <v>1793307.0</v>
      </c>
      <c r="G536" s="7">
        <v>1808872.0</v>
      </c>
      <c r="H536" s="7" t="s">
        <v>19906</v>
      </c>
      <c r="I536" s="7">
        <v>1.0</v>
      </c>
      <c r="J536" s="7" t="s">
        <v>16442</v>
      </c>
      <c r="K536" s="7">
        <v>134934.0</v>
      </c>
      <c r="L536" s="7" t="s">
        <v>26498</v>
      </c>
      <c r="M536" s="7"/>
      <c r="N536" s="7" t="s">
        <v>26499</v>
      </c>
      <c r="O536" s="7" t="s">
        <v>26501</v>
      </c>
      <c r="P536" s="7">
        <v>2261.0</v>
      </c>
      <c r="Q536" s="7" t="s">
        <v>21166</v>
      </c>
      <c r="R536" s="7" t="s">
        <v>21167</v>
      </c>
      <c r="S536" s="7" t="s">
        <v>21170</v>
      </c>
    </row>
    <row r="537" ht="135.0" customHeight="1">
      <c r="A537" s="7">
        <v>2263.0</v>
      </c>
      <c r="B537" s="7" t="s">
        <v>26508</v>
      </c>
      <c r="C537" s="7" t="s">
        <v>26510</v>
      </c>
      <c r="D537" s="7" t="s">
        <v>26512</v>
      </c>
      <c r="E537" s="7">
        <v>10.0</v>
      </c>
      <c r="F537" s="7">
        <v>1.21478334E8</v>
      </c>
      <c r="G537" s="7">
        <v>1.21598458E8</v>
      </c>
      <c r="H537" s="7" t="s">
        <v>16693</v>
      </c>
      <c r="I537" s="7">
        <v>-1.0</v>
      </c>
      <c r="J537" s="7" t="s">
        <v>16442</v>
      </c>
      <c r="K537" s="7">
        <v>176943.0</v>
      </c>
      <c r="L537" s="7" t="s">
        <v>26517</v>
      </c>
      <c r="M537" s="7" t="s">
        <v>26519</v>
      </c>
      <c r="N537" s="7" t="s">
        <v>26520</v>
      </c>
      <c r="O537" s="7" t="s">
        <v>26521</v>
      </c>
      <c r="P537" s="7">
        <v>2263.0</v>
      </c>
      <c r="Q537" s="7" t="s">
        <v>26523</v>
      </c>
      <c r="R537" s="7" t="s">
        <v>26525</v>
      </c>
      <c r="S537" s="7" t="s">
        <v>26529</v>
      </c>
    </row>
    <row r="538" ht="60.0" customHeight="1">
      <c r="A538" s="7">
        <v>2264.0</v>
      </c>
      <c r="B538" s="7" t="s">
        <v>26531</v>
      </c>
      <c r="C538" s="7" t="s">
        <v>26533</v>
      </c>
      <c r="D538" s="7" t="s">
        <v>26535</v>
      </c>
      <c r="E538" s="7">
        <v>5.0</v>
      </c>
      <c r="F538" s="7">
        <v>1.77086886E8</v>
      </c>
      <c r="G538" s="7">
        <v>1.77098144E8</v>
      </c>
      <c r="H538" s="7" t="s">
        <v>26538</v>
      </c>
      <c r="I538" s="7">
        <v>1.0</v>
      </c>
      <c r="J538" s="7" t="s">
        <v>16442</v>
      </c>
      <c r="K538" s="7">
        <v>134935.0</v>
      </c>
      <c r="L538" s="7" t="s">
        <v>26541</v>
      </c>
      <c r="M538" s="7" t="s">
        <v>26543</v>
      </c>
      <c r="N538" s="7" t="s">
        <v>26544</v>
      </c>
      <c r="O538" s="7" t="s">
        <v>26546</v>
      </c>
      <c r="P538" s="7">
        <v>2264.0</v>
      </c>
      <c r="Q538" s="7" t="s">
        <v>26547</v>
      </c>
      <c r="R538" s="7" t="s">
        <v>26549</v>
      </c>
      <c r="S538" s="7" t="s">
        <v>26551</v>
      </c>
    </row>
    <row r="539" ht="75.0" customHeight="1">
      <c r="A539" s="7">
        <v>2268.0</v>
      </c>
      <c r="B539" s="7" t="s">
        <v>26554</v>
      </c>
      <c r="C539" s="7" t="s">
        <v>26556</v>
      </c>
      <c r="D539" s="7" t="s">
        <v>26559</v>
      </c>
      <c r="E539" s="7">
        <v>1.0</v>
      </c>
      <c r="F539" s="7">
        <v>2.7612064E7</v>
      </c>
      <c r="G539" s="7">
        <v>2.7635277E7</v>
      </c>
      <c r="H539" s="7" t="s">
        <v>25760</v>
      </c>
      <c r="I539" s="7">
        <v>-1.0</v>
      </c>
      <c r="J539" s="7" t="s">
        <v>16442</v>
      </c>
      <c r="K539" s="7">
        <v>164940.0</v>
      </c>
      <c r="L539" s="7" t="s">
        <v>26564</v>
      </c>
      <c r="M539" s="7" t="s">
        <v>26567</v>
      </c>
      <c r="N539" s="7" t="s">
        <v>26568</v>
      </c>
      <c r="O539" s="7" t="s">
        <v>26571</v>
      </c>
      <c r="P539" s="7">
        <v>2268.0</v>
      </c>
      <c r="Q539" s="7" t="s">
        <v>26572</v>
      </c>
      <c r="R539" s="7" t="s">
        <v>26575</v>
      </c>
      <c r="S539" s="7" t="s">
        <v>26578</v>
      </c>
    </row>
    <row r="540" ht="135.0" customHeight="1">
      <c r="A540" s="7">
        <v>2271.0</v>
      </c>
      <c r="B540" s="7" t="s">
        <v>26581</v>
      </c>
      <c r="C540" s="7" t="s">
        <v>26582</v>
      </c>
      <c r="D540" s="7" t="s">
        <v>26584</v>
      </c>
      <c r="E540" s="7">
        <v>1.0</v>
      </c>
      <c r="F540" s="7">
        <v>2.41497603E8</v>
      </c>
      <c r="G540" s="7">
        <v>2.41519761E8</v>
      </c>
      <c r="H540" s="7" t="s">
        <v>26586</v>
      </c>
      <c r="I540" s="7">
        <v>-1.0</v>
      </c>
      <c r="J540" s="7" t="s">
        <v>16442</v>
      </c>
      <c r="K540" s="7">
        <v>136850.0</v>
      </c>
      <c r="L540" s="7" t="s">
        <v>26592</v>
      </c>
      <c r="M540" s="7" t="s">
        <v>26594</v>
      </c>
      <c r="N540" s="7" t="s">
        <v>26595</v>
      </c>
      <c r="O540" s="7" t="s">
        <v>26597</v>
      </c>
      <c r="P540" s="7">
        <v>2271.0</v>
      </c>
      <c r="Q540" s="7" t="s">
        <v>16646</v>
      </c>
      <c r="R540" s="7" t="s">
        <v>16647</v>
      </c>
      <c r="S540" s="7" t="s">
        <v>16648</v>
      </c>
    </row>
    <row r="541" ht="45.0" customHeight="1">
      <c r="A541" s="7">
        <v>2272.0</v>
      </c>
      <c r="B541" s="7" t="s">
        <v>26604</v>
      </c>
      <c r="C541" s="7" t="s">
        <v>26605</v>
      </c>
      <c r="D541" s="7" t="s">
        <v>26608</v>
      </c>
      <c r="E541" s="7">
        <v>3.0</v>
      </c>
      <c r="F541" s="7">
        <v>5.974931E7</v>
      </c>
      <c r="G541" s="7">
        <v>6.1251459E7</v>
      </c>
      <c r="H541" s="7" t="s">
        <v>18772</v>
      </c>
      <c r="I541" s="7">
        <v>-1.0</v>
      </c>
      <c r="J541" s="7" t="s">
        <v>16442</v>
      </c>
      <c r="K541" s="7">
        <v>601153.0</v>
      </c>
      <c r="L541" s="7" t="s">
        <v>26614</v>
      </c>
      <c r="M541" s="7" t="s">
        <v>26616</v>
      </c>
      <c r="N541" s="7" t="s">
        <v>26618</v>
      </c>
      <c r="O541" s="7" t="s">
        <v>26620</v>
      </c>
      <c r="P541" s="7">
        <v>2272.0</v>
      </c>
      <c r="Q541" s="7" t="s">
        <v>26622</v>
      </c>
      <c r="R541" s="7" t="s">
        <v>26623</v>
      </c>
      <c r="S541" s="7" t="s">
        <v>26626</v>
      </c>
    </row>
    <row r="542" ht="60.0" customHeight="1">
      <c r="A542" s="7">
        <v>2274.0</v>
      </c>
      <c r="B542" s="7" t="s">
        <v>26629</v>
      </c>
      <c r="C542" s="7" t="s">
        <v>26630</v>
      </c>
      <c r="D542" s="7" t="s">
        <v>26633</v>
      </c>
      <c r="E542" s="7">
        <v>2.0</v>
      </c>
      <c r="F542" s="7">
        <v>1.05357712E8</v>
      </c>
      <c r="G542" s="7">
        <v>1.05438513E8</v>
      </c>
      <c r="H542" s="7" t="s">
        <v>20699</v>
      </c>
      <c r="I542" s="7">
        <v>-1.0</v>
      </c>
      <c r="J542" s="7" t="s">
        <v>16442</v>
      </c>
      <c r="K542" s="7">
        <v>602633.0</v>
      </c>
      <c r="L542" s="7" t="s">
        <v>26636</v>
      </c>
      <c r="M542" s="7"/>
      <c r="N542" s="7" t="s">
        <v>26639</v>
      </c>
      <c r="O542" s="7" t="s">
        <v>26641</v>
      </c>
      <c r="P542" s="7">
        <v>2274.0</v>
      </c>
      <c r="Q542" s="7" t="s">
        <v>17356</v>
      </c>
      <c r="R542" s="7" t="s">
        <v>17357</v>
      </c>
      <c r="S542" s="7" t="s">
        <v>26644</v>
      </c>
    </row>
    <row r="543" ht="75.0" customHeight="1">
      <c r="A543" s="7">
        <v>2280.0</v>
      </c>
      <c r="B543" s="7" t="s">
        <v>26646</v>
      </c>
      <c r="C543" s="7" t="s">
        <v>26649</v>
      </c>
      <c r="D543" s="7" t="s">
        <v>26651</v>
      </c>
      <c r="E543" s="7">
        <v>20.0</v>
      </c>
      <c r="F543" s="7">
        <v>1368978.0</v>
      </c>
      <c r="G543" s="7">
        <v>1393172.0</v>
      </c>
      <c r="H543" s="7" t="s">
        <v>20409</v>
      </c>
      <c r="I543" s="7">
        <v>-1.0</v>
      </c>
      <c r="J543" s="7" t="s">
        <v>16442</v>
      </c>
      <c r="K543" s="7">
        <v>186945.0</v>
      </c>
      <c r="L543" s="7" t="s">
        <v>26657</v>
      </c>
      <c r="M543" s="7" t="s">
        <v>26658</v>
      </c>
      <c r="N543" s="7" t="s">
        <v>26660</v>
      </c>
      <c r="O543" s="7" t="s">
        <v>26662</v>
      </c>
      <c r="P543" s="7">
        <v>2280.0</v>
      </c>
      <c r="Q543" s="7" t="s">
        <v>26665</v>
      </c>
      <c r="R543" s="7" t="s">
        <v>26667</v>
      </c>
      <c r="S543" s="7" t="s">
        <v>26669</v>
      </c>
    </row>
    <row r="544" ht="75.0" customHeight="1">
      <c r="A544" s="7">
        <v>2281.0</v>
      </c>
      <c r="B544" s="7" t="s">
        <v>26671</v>
      </c>
      <c r="C544" s="7" t="s">
        <v>26673</v>
      </c>
      <c r="D544" s="7" t="s">
        <v>26675</v>
      </c>
      <c r="E544" s="7">
        <v>2.0</v>
      </c>
      <c r="F544" s="7">
        <v>2.4049701E7</v>
      </c>
      <c r="G544" s="7">
        <v>2.4063681E7</v>
      </c>
      <c r="H544" s="7" t="s">
        <v>17123</v>
      </c>
      <c r="I544" s="7">
        <v>1.0</v>
      </c>
      <c r="J544" s="7" t="s">
        <v>16442</v>
      </c>
      <c r="K544" s="7">
        <v>600620.0</v>
      </c>
      <c r="L544" s="7" t="s">
        <v>26680</v>
      </c>
      <c r="M544" s="7" t="s">
        <v>26682</v>
      </c>
      <c r="N544" s="7" t="s">
        <v>26660</v>
      </c>
      <c r="O544" s="7" t="s">
        <v>26687</v>
      </c>
      <c r="P544" s="7">
        <v>2281.0</v>
      </c>
      <c r="Q544" s="7" t="s">
        <v>26688</v>
      </c>
      <c r="R544" s="7" t="s">
        <v>26690</v>
      </c>
      <c r="S544" s="7" t="s">
        <v>26694</v>
      </c>
    </row>
    <row r="545" ht="105.0" customHeight="1">
      <c r="A545" s="7">
        <v>2286.0</v>
      </c>
      <c r="B545" s="7" t="s">
        <v>26697</v>
      </c>
      <c r="C545" s="7" t="s">
        <v>26698</v>
      </c>
      <c r="D545" s="7" t="s">
        <v>26700</v>
      </c>
      <c r="E545" s="7">
        <v>11.0</v>
      </c>
      <c r="F545" s="7">
        <v>6.4241003E7</v>
      </c>
      <c r="G545" s="7">
        <v>6.4244132E7</v>
      </c>
      <c r="H545" s="7" t="s">
        <v>17545</v>
      </c>
      <c r="I545" s="7">
        <v>1.0</v>
      </c>
      <c r="J545" s="7" t="s">
        <v>16442</v>
      </c>
      <c r="K545" s="7">
        <v>186946.0</v>
      </c>
      <c r="L545" s="7" t="s">
        <v>26713</v>
      </c>
      <c r="M545" s="7" t="s">
        <v>26714</v>
      </c>
      <c r="N545" s="7" t="s">
        <v>26716</v>
      </c>
      <c r="O545" s="7" t="s">
        <v>26717</v>
      </c>
      <c r="P545" s="7">
        <v>2286.0</v>
      </c>
      <c r="Q545" s="7" t="s">
        <v>26719</v>
      </c>
      <c r="R545" s="7" t="s">
        <v>26721</v>
      </c>
      <c r="S545" s="7" t="s">
        <v>26725</v>
      </c>
    </row>
    <row r="546" ht="105.0" customHeight="1">
      <c r="A546" s="7">
        <v>2287.0</v>
      </c>
      <c r="B546" s="7" t="s">
        <v>26728</v>
      </c>
      <c r="C546" s="7" t="s">
        <v>26729</v>
      </c>
      <c r="D546" s="7" t="s">
        <v>26732</v>
      </c>
      <c r="E546" s="7">
        <v>14.0</v>
      </c>
      <c r="F546" s="7">
        <v>4.51156E7</v>
      </c>
      <c r="G546" s="7">
        <v>4.5135319E7</v>
      </c>
      <c r="H546" s="7" t="s">
        <v>16753</v>
      </c>
      <c r="I546" s="7">
        <v>-1.0</v>
      </c>
      <c r="J546" s="7" t="s">
        <v>16442</v>
      </c>
      <c r="K546" s="7">
        <v>186947.0</v>
      </c>
      <c r="L546" s="7" t="s">
        <v>26739</v>
      </c>
      <c r="M546" s="7" t="s">
        <v>26741</v>
      </c>
      <c r="N546" s="7" t="s">
        <v>26742</v>
      </c>
      <c r="O546" s="7" t="s">
        <v>26744</v>
      </c>
      <c r="P546" s="7">
        <v>2287.0</v>
      </c>
      <c r="Q546" s="7" t="s">
        <v>26719</v>
      </c>
      <c r="R546" s="7" t="s">
        <v>26721</v>
      </c>
      <c r="S546" s="7" t="s">
        <v>26725</v>
      </c>
    </row>
    <row r="547" ht="60.0" customHeight="1">
      <c r="A547" s="7">
        <v>2288.0</v>
      </c>
      <c r="B547" s="7" t="s">
        <v>26751</v>
      </c>
      <c r="C547" s="7" t="s">
        <v>26752</v>
      </c>
      <c r="D547" s="7" t="s">
        <v>26754</v>
      </c>
      <c r="E547" s="7">
        <v>12.0</v>
      </c>
      <c r="F547" s="7">
        <v>2794953.0</v>
      </c>
      <c r="G547" s="7">
        <v>2805423.0</v>
      </c>
      <c r="H547" s="7" t="s">
        <v>26757</v>
      </c>
      <c r="I547" s="7">
        <v>1.0</v>
      </c>
      <c r="J547" s="7" t="s">
        <v>16442</v>
      </c>
      <c r="K547" s="7">
        <v>600611.0</v>
      </c>
      <c r="L547" s="7" t="s">
        <v>26761</v>
      </c>
      <c r="M547" s="7" t="s">
        <v>26763</v>
      </c>
      <c r="N547" s="7" t="s">
        <v>26764</v>
      </c>
      <c r="O547" s="7" t="s">
        <v>26767</v>
      </c>
      <c r="P547" s="7">
        <v>2288.0</v>
      </c>
      <c r="Q547" s="7" t="s">
        <v>26770</v>
      </c>
      <c r="R547" s="7" t="s">
        <v>26772</v>
      </c>
      <c r="S547" s="7" t="s">
        <v>26775</v>
      </c>
    </row>
    <row r="548" ht="105.0" customHeight="1">
      <c r="A548" s="7">
        <v>2289.0</v>
      </c>
      <c r="B548" s="7" t="s">
        <v>26778</v>
      </c>
      <c r="C548" s="7" t="s">
        <v>26779</v>
      </c>
      <c r="D548" s="7" t="s">
        <v>26780</v>
      </c>
      <c r="E548" s="7">
        <v>6.0</v>
      </c>
      <c r="F548" s="7">
        <v>3.5573585E7</v>
      </c>
      <c r="G548" s="7">
        <v>3.5728583E7</v>
      </c>
      <c r="H548" s="7" t="s">
        <v>18576</v>
      </c>
      <c r="I548" s="7">
        <v>-1.0</v>
      </c>
      <c r="J548" s="7" t="s">
        <v>16442</v>
      </c>
      <c r="K548" s="7">
        <v>602623.0</v>
      </c>
      <c r="L548" s="7" t="s">
        <v>26790</v>
      </c>
      <c r="M548" s="7" t="s">
        <v>26791</v>
      </c>
      <c r="N548" s="7" t="s">
        <v>26793</v>
      </c>
      <c r="O548" s="7" t="s">
        <v>26795</v>
      </c>
      <c r="P548" s="7">
        <v>2289.0</v>
      </c>
      <c r="Q548" s="7" t="s">
        <v>26719</v>
      </c>
      <c r="R548" s="7" t="s">
        <v>26721</v>
      </c>
      <c r="S548" s="7" t="s">
        <v>26725</v>
      </c>
    </row>
    <row r="549" ht="105.0" customHeight="1">
      <c r="A549" s="7">
        <v>2321.0</v>
      </c>
      <c r="B549" s="7" t="s">
        <v>26806</v>
      </c>
      <c r="C549" s="7" t="s">
        <v>26809</v>
      </c>
      <c r="D549" s="7" t="s">
        <v>26813</v>
      </c>
      <c r="E549" s="7">
        <v>13.0</v>
      </c>
      <c r="F549" s="7">
        <v>2.8300344E7</v>
      </c>
      <c r="G549" s="7">
        <v>2.8495128E7</v>
      </c>
      <c r="H549" s="7" t="s">
        <v>19426</v>
      </c>
      <c r="I549" s="7">
        <v>-1.0</v>
      </c>
      <c r="J549" s="7" t="s">
        <v>16442</v>
      </c>
      <c r="K549" s="7">
        <v>165070.0</v>
      </c>
      <c r="L549" s="7" t="s">
        <v>26821</v>
      </c>
      <c r="M549" s="7" t="s">
        <v>26823</v>
      </c>
      <c r="N549" s="7" t="s">
        <v>26824</v>
      </c>
      <c r="O549" s="7" t="s">
        <v>26825</v>
      </c>
      <c r="P549" s="7">
        <v>2321.0</v>
      </c>
      <c r="Q549" s="7" t="s">
        <v>26827</v>
      </c>
      <c r="R549" s="7" t="s">
        <v>26828</v>
      </c>
      <c r="S549" s="7" t="s">
        <v>26832</v>
      </c>
    </row>
    <row r="550" ht="45.0" customHeight="1">
      <c r="A550" s="7">
        <v>2322.0</v>
      </c>
      <c r="B550" s="7" t="s">
        <v>26836</v>
      </c>
      <c r="C550" s="7" t="s">
        <v>26837</v>
      </c>
      <c r="D550" s="7" t="s">
        <v>26841</v>
      </c>
      <c r="E550" s="7">
        <v>13.0</v>
      </c>
      <c r="F550" s="7">
        <v>2.8003274E7</v>
      </c>
      <c r="G550" s="7">
        <v>2.8100592E7</v>
      </c>
      <c r="H550" s="7" t="s">
        <v>20699</v>
      </c>
      <c r="I550" s="7">
        <v>-1.0</v>
      </c>
      <c r="J550" s="7" t="s">
        <v>16442</v>
      </c>
      <c r="K550" s="7">
        <v>136351.0</v>
      </c>
      <c r="L550" s="7" t="s">
        <v>26848</v>
      </c>
      <c r="M550" s="7" t="s">
        <v>26850</v>
      </c>
      <c r="N550" s="7" t="s">
        <v>26852</v>
      </c>
      <c r="O550" s="7" t="s">
        <v>26854</v>
      </c>
      <c r="P550" s="7">
        <v>2322.0</v>
      </c>
      <c r="Q550" s="7" t="s">
        <v>26856</v>
      </c>
      <c r="R550" s="7" t="s">
        <v>26859</v>
      </c>
      <c r="S550" s="7" t="s">
        <v>26861</v>
      </c>
    </row>
    <row r="551" ht="60.0" customHeight="1">
      <c r="A551" s="7">
        <v>2324.0</v>
      </c>
      <c r="B551" s="7" t="s">
        <v>26864</v>
      </c>
      <c r="C551" s="7" t="s">
        <v>26866</v>
      </c>
      <c r="D551" s="7" t="s">
        <v>26869</v>
      </c>
      <c r="E551" s="7">
        <v>5.0</v>
      </c>
      <c r="F551" s="7">
        <v>1.80601506E8</v>
      </c>
      <c r="G551" s="7">
        <v>1.80649624E8</v>
      </c>
      <c r="H551" s="7" t="s">
        <v>26873</v>
      </c>
      <c r="I551" s="7">
        <v>-1.0</v>
      </c>
      <c r="J551" s="7" t="s">
        <v>16442</v>
      </c>
      <c r="K551" s="7">
        <v>136352.0</v>
      </c>
      <c r="L551" s="7" t="s">
        <v>26878</v>
      </c>
      <c r="M551" s="7" t="s">
        <v>26880</v>
      </c>
      <c r="N551" s="7" t="s">
        <v>26882</v>
      </c>
      <c r="O551" s="7" t="s">
        <v>26884</v>
      </c>
      <c r="P551" s="7">
        <v>2324.0</v>
      </c>
      <c r="Q551" s="7" t="s">
        <v>26886</v>
      </c>
      <c r="R551" s="7" t="s">
        <v>26887</v>
      </c>
      <c r="S551" s="7" t="s">
        <v>26892</v>
      </c>
    </row>
    <row r="552" ht="90.0" customHeight="1">
      <c r="A552" s="7">
        <v>2326.0</v>
      </c>
      <c r="B552" s="7" t="s">
        <v>26897</v>
      </c>
      <c r="C552" s="7" t="s">
        <v>26898</v>
      </c>
      <c r="D552" s="7" t="s">
        <v>26899</v>
      </c>
      <c r="E552" s="7">
        <v>1.0</v>
      </c>
      <c r="F552" s="7">
        <v>1.71248471E8</v>
      </c>
      <c r="G552" s="7">
        <v>1.71285978E8</v>
      </c>
      <c r="H552" s="7" t="s">
        <v>17018</v>
      </c>
      <c r="I552" s="7">
        <v>1.0</v>
      </c>
      <c r="J552" s="7" t="s">
        <v>16442</v>
      </c>
      <c r="K552" s="7">
        <v>136130.0</v>
      </c>
      <c r="L552" s="7" t="s">
        <v>26905</v>
      </c>
      <c r="M552" s="7"/>
      <c r="N552" s="7"/>
      <c r="O552" s="7" t="s">
        <v>26907</v>
      </c>
      <c r="P552" s="7">
        <v>2326.0</v>
      </c>
      <c r="Q552" s="7" t="s">
        <v>26910</v>
      </c>
      <c r="R552" s="7" t="s">
        <v>26912</v>
      </c>
      <c r="S552" s="7" t="s">
        <v>26914</v>
      </c>
    </row>
    <row r="553" ht="90.0" customHeight="1">
      <c r="A553" s="7">
        <v>2327.0</v>
      </c>
      <c r="B553" s="7" t="s">
        <v>26917</v>
      </c>
      <c r="C553" s="7" t="s">
        <v>26919</v>
      </c>
      <c r="D553" s="7" t="s">
        <v>26922</v>
      </c>
      <c r="E553" s="7">
        <v>1.0</v>
      </c>
      <c r="F553" s="7">
        <v>1.71185208E8</v>
      </c>
      <c r="G553" s="7">
        <v>1.7121123E8</v>
      </c>
      <c r="H553" s="7" t="s">
        <v>17018</v>
      </c>
      <c r="I553" s="7">
        <v>1.0</v>
      </c>
      <c r="J553" s="7" t="s">
        <v>16442</v>
      </c>
      <c r="K553" s="7">
        <v>603955.0</v>
      </c>
      <c r="L553" s="7" t="s">
        <v>26927</v>
      </c>
      <c r="M553" s="7" t="s">
        <v>26929</v>
      </c>
      <c r="N553" s="7" t="s">
        <v>26931</v>
      </c>
      <c r="O553" s="7" t="s">
        <v>26932</v>
      </c>
      <c r="P553" s="7">
        <v>2327.0</v>
      </c>
      <c r="Q553" s="7" t="s">
        <v>26934</v>
      </c>
      <c r="R553" s="7" t="s">
        <v>26935</v>
      </c>
      <c r="S553" s="7" t="s">
        <v>26940</v>
      </c>
    </row>
    <row r="554" ht="60.0" customHeight="1">
      <c r="A554" s="7">
        <v>2328.0</v>
      </c>
      <c r="B554" s="7" t="s">
        <v>26942</v>
      </c>
      <c r="C554" s="7" t="s">
        <v>26943</v>
      </c>
      <c r="D554" s="7" t="s">
        <v>26945</v>
      </c>
      <c r="E554" s="7">
        <v>1.0</v>
      </c>
      <c r="F554" s="7">
        <v>1.71090877E8</v>
      </c>
      <c r="G554" s="7">
        <v>1.71117819E8</v>
      </c>
      <c r="H554" s="7" t="s">
        <v>17018</v>
      </c>
      <c r="I554" s="7">
        <v>1.0</v>
      </c>
      <c r="J554" s="7" t="s">
        <v>16442</v>
      </c>
      <c r="K554" s="7">
        <v>136132.0</v>
      </c>
      <c r="L554" s="7" t="s">
        <v>26950</v>
      </c>
      <c r="M554" s="7" t="s">
        <v>26952</v>
      </c>
      <c r="N554" s="7" t="s">
        <v>26953</v>
      </c>
      <c r="O554" s="7" t="s">
        <v>26955</v>
      </c>
      <c r="P554" s="7">
        <v>2328.0</v>
      </c>
      <c r="Q554" s="7" t="s">
        <v>26957</v>
      </c>
      <c r="R554" s="7" t="s">
        <v>26959</v>
      </c>
      <c r="S554" s="7" t="s">
        <v>26962</v>
      </c>
    </row>
    <row r="555" ht="105.0" customHeight="1">
      <c r="A555" s="7">
        <v>2329.0</v>
      </c>
      <c r="B555" s="7" t="s">
        <v>26964</v>
      </c>
      <c r="C555" s="7" t="s">
        <v>26966</v>
      </c>
      <c r="D555" s="7" t="s">
        <v>26968</v>
      </c>
      <c r="E555" s="7">
        <v>1.0</v>
      </c>
      <c r="F555" s="7">
        <v>1.71314208E8</v>
      </c>
      <c r="G555" s="7">
        <v>1.71342084E8</v>
      </c>
      <c r="H555" s="7" t="s">
        <v>17018</v>
      </c>
      <c r="I555" s="7">
        <v>1.0</v>
      </c>
      <c r="J555" s="7" t="s">
        <v>16442</v>
      </c>
      <c r="K555" s="7">
        <v>136131.0</v>
      </c>
      <c r="L555" s="7" t="s">
        <v>26976</v>
      </c>
      <c r="M555" s="7" t="s">
        <v>26977</v>
      </c>
      <c r="N555" s="7" t="s">
        <v>26979</v>
      </c>
      <c r="O555" s="7" t="s">
        <v>26982</v>
      </c>
      <c r="P555" s="7">
        <v>2329.0</v>
      </c>
      <c r="Q555" s="7" t="s">
        <v>26984</v>
      </c>
      <c r="R555" s="7" t="s">
        <v>26985</v>
      </c>
      <c r="S555" s="7" t="s">
        <v>26988</v>
      </c>
    </row>
    <row r="556" ht="90.0" customHeight="1">
      <c r="A556" s="7">
        <v>2330.0</v>
      </c>
      <c r="B556" s="7" t="s">
        <v>26991</v>
      </c>
      <c r="C556" s="7" t="s">
        <v>26993</v>
      </c>
      <c r="D556" s="7" t="s">
        <v>26994</v>
      </c>
      <c r="E556" s="7">
        <v>1.0</v>
      </c>
      <c r="F556" s="7">
        <v>1.47175351E8</v>
      </c>
      <c r="G556" s="7">
        <v>1.4724305E8</v>
      </c>
      <c r="H556" s="7" t="s">
        <v>17144</v>
      </c>
      <c r="I556" s="7">
        <v>-1.0</v>
      </c>
      <c r="J556" s="7" t="s">
        <v>16442</v>
      </c>
      <c r="K556" s="7">
        <v>603957.0</v>
      </c>
      <c r="L556" s="7" t="s">
        <v>26999</v>
      </c>
      <c r="M556" s="7"/>
      <c r="N556" s="7"/>
      <c r="O556" s="7" t="s">
        <v>27006</v>
      </c>
      <c r="P556" s="7">
        <v>2330.0</v>
      </c>
      <c r="Q556" s="7" t="s">
        <v>26910</v>
      </c>
      <c r="R556" s="7" t="s">
        <v>26912</v>
      </c>
      <c r="S556" s="7" t="s">
        <v>26914</v>
      </c>
    </row>
    <row r="557" ht="75.0" customHeight="1">
      <c r="A557" s="7">
        <v>2339.0</v>
      </c>
      <c r="B557" s="7" t="s">
        <v>27011</v>
      </c>
      <c r="C557" s="7" t="s">
        <v>27014</v>
      </c>
      <c r="D557" s="7" t="s">
        <v>27017</v>
      </c>
      <c r="E557" s="7">
        <v>8.0</v>
      </c>
      <c r="F557" s="7">
        <v>4.3034194E7</v>
      </c>
      <c r="G557" s="7">
        <v>4.3085788E7</v>
      </c>
      <c r="H557" s="7" t="s">
        <v>17865</v>
      </c>
      <c r="I557" s="7">
        <v>1.0</v>
      </c>
      <c r="J557" s="7" t="s">
        <v>16442</v>
      </c>
      <c r="K557" s="7">
        <v>134635.0</v>
      </c>
      <c r="L557" s="7" t="s">
        <v>27019</v>
      </c>
      <c r="M557" s="7" t="s">
        <v>27021</v>
      </c>
      <c r="N557" s="7" t="s">
        <v>27024</v>
      </c>
      <c r="O557" s="7" t="s">
        <v>27025</v>
      </c>
      <c r="P557" s="7">
        <v>2339.0</v>
      </c>
      <c r="Q557" s="7" t="s">
        <v>27027</v>
      </c>
      <c r="R557" s="7" t="s">
        <v>27028</v>
      </c>
      <c r="S557" s="7" t="s">
        <v>27032</v>
      </c>
    </row>
    <row r="558" ht="45.0" customHeight="1">
      <c r="A558" s="7">
        <v>2342.0</v>
      </c>
      <c r="B558" s="7" t="s">
        <v>27035</v>
      </c>
      <c r="C558" s="7" t="s">
        <v>27036</v>
      </c>
      <c r="D558" s="7" t="s">
        <v>27038</v>
      </c>
      <c r="E558" s="7">
        <v>14.0</v>
      </c>
      <c r="F558" s="7">
        <v>6.498672E7</v>
      </c>
      <c r="G558" s="7">
        <v>6.5062652E7</v>
      </c>
      <c r="H558" s="7" t="s">
        <v>18857</v>
      </c>
      <c r="I558" s="7">
        <v>1.0</v>
      </c>
      <c r="J558" s="7" t="s">
        <v>16442</v>
      </c>
      <c r="K558" s="7">
        <v>134636.0</v>
      </c>
      <c r="L558" s="7" t="s">
        <v>27046</v>
      </c>
      <c r="M558" s="7" t="s">
        <v>27049</v>
      </c>
      <c r="N558" s="7" t="s">
        <v>27051</v>
      </c>
      <c r="O558" s="7" t="s">
        <v>27053</v>
      </c>
      <c r="P558" s="7">
        <v>2342.0</v>
      </c>
      <c r="Q558" s="7" t="s">
        <v>27055</v>
      </c>
      <c r="R558" s="7" t="s">
        <v>27058</v>
      </c>
      <c r="S558" s="7" t="s">
        <v>27061</v>
      </c>
    </row>
    <row r="559" ht="135.0" customHeight="1">
      <c r="A559" s="7">
        <v>2348.0</v>
      </c>
      <c r="B559" s="7" t="s">
        <v>27067</v>
      </c>
      <c r="C559" s="7" t="s">
        <v>27069</v>
      </c>
      <c r="D559" s="7" t="s">
        <v>27071</v>
      </c>
      <c r="E559" s="7">
        <v>11.0</v>
      </c>
      <c r="F559" s="7">
        <v>7.2189558E7</v>
      </c>
      <c r="G559" s="7">
        <v>7.2196301E7</v>
      </c>
      <c r="H559" s="7" t="s">
        <v>23899</v>
      </c>
      <c r="I559" s="7">
        <v>1.0</v>
      </c>
      <c r="J559" s="7" t="s">
        <v>16442</v>
      </c>
      <c r="K559" s="7">
        <v>136430.0</v>
      </c>
      <c r="L559" s="7" t="s">
        <v>27079</v>
      </c>
      <c r="M559" s="7" t="s">
        <v>27081</v>
      </c>
      <c r="N559" s="7"/>
      <c r="O559" s="7" t="s">
        <v>27084</v>
      </c>
      <c r="P559" s="7">
        <v>2348.0</v>
      </c>
      <c r="Q559" s="7" t="s">
        <v>16646</v>
      </c>
      <c r="R559" s="7" t="s">
        <v>16647</v>
      </c>
      <c r="S559" s="7" t="s">
        <v>16648</v>
      </c>
    </row>
    <row r="560" ht="75.0" customHeight="1">
      <c r="A560" s="7">
        <v>2350.0</v>
      </c>
      <c r="B560" s="7" t="s">
        <v>27097</v>
      </c>
      <c r="C560" s="7" t="s">
        <v>27098</v>
      </c>
      <c r="D560" s="7" t="s">
        <v>27101</v>
      </c>
      <c r="E560" s="7">
        <v>11.0</v>
      </c>
      <c r="F560" s="7">
        <v>7.2216601E7</v>
      </c>
      <c r="G560" s="7">
        <v>7.222195E7</v>
      </c>
      <c r="H560" s="7" t="s">
        <v>23899</v>
      </c>
      <c r="I560" s="7">
        <v>1.0</v>
      </c>
      <c r="J560" s="7" t="s">
        <v>16442</v>
      </c>
      <c r="K560" s="7">
        <v>136425.0</v>
      </c>
      <c r="L560" s="7" t="s">
        <v>27109</v>
      </c>
      <c r="M560" s="7"/>
      <c r="N560" s="7"/>
      <c r="O560" s="7" t="s">
        <v>27111</v>
      </c>
      <c r="P560" s="7">
        <v>2350.0</v>
      </c>
      <c r="Q560" s="7"/>
      <c r="R560" s="7"/>
      <c r="S560" s="7"/>
    </row>
    <row r="561" ht="45.0" customHeight="1">
      <c r="A561" s="7">
        <v>2352.0</v>
      </c>
      <c r="B561" s="7" t="s">
        <v>27116</v>
      </c>
      <c r="C561" s="7" t="s">
        <v>27117</v>
      </c>
      <c r="D561" s="7" t="s">
        <v>27120</v>
      </c>
      <c r="E561" s="7">
        <v>11.0</v>
      </c>
      <c r="F561" s="7">
        <v>7.2114869E7</v>
      </c>
      <c r="G561" s="7">
        <v>7.2139892E7</v>
      </c>
      <c r="H561" s="7" t="s">
        <v>23899</v>
      </c>
      <c r="I561" s="7">
        <v>1.0</v>
      </c>
      <c r="J561" s="7" t="s">
        <v>16442</v>
      </c>
      <c r="K561" s="7">
        <v>602469.0</v>
      </c>
      <c r="L561" s="7" t="s">
        <v>27128</v>
      </c>
      <c r="M561" s="7"/>
      <c r="N561" s="7"/>
      <c r="O561" s="7" t="s">
        <v>27130</v>
      </c>
      <c r="P561" s="7">
        <v>2352.0</v>
      </c>
      <c r="Q561" s="7"/>
      <c r="R561" s="7"/>
      <c r="S561" s="7"/>
    </row>
    <row r="562" ht="75.0" customHeight="1">
      <c r="A562" s="7">
        <v>2356.0</v>
      </c>
      <c r="B562" s="7" t="s">
        <v>27134</v>
      </c>
      <c r="C562" s="7" t="s">
        <v>27137</v>
      </c>
      <c r="D562" s="7" t="s">
        <v>27139</v>
      </c>
      <c r="E562" s="7">
        <v>9.0</v>
      </c>
      <c r="F562" s="7">
        <v>1.27794597E8</v>
      </c>
      <c r="G562" s="7">
        <v>1.27814327E8</v>
      </c>
      <c r="H562" s="7" t="s">
        <v>17709</v>
      </c>
      <c r="I562" s="7">
        <v>1.0</v>
      </c>
      <c r="J562" s="7" t="s">
        <v>16442</v>
      </c>
      <c r="K562" s="7">
        <v>136510.0</v>
      </c>
      <c r="L562" s="7" t="s">
        <v>27143</v>
      </c>
      <c r="M562" s="7" t="s">
        <v>27147</v>
      </c>
      <c r="N562" s="7" t="s">
        <v>27148</v>
      </c>
      <c r="O562" s="7" t="s">
        <v>27150</v>
      </c>
      <c r="P562" s="7">
        <v>2356.0</v>
      </c>
      <c r="Q562" s="7" t="s">
        <v>27152</v>
      </c>
      <c r="R562" s="7" t="s">
        <v>27153</v>
      </c>
      <c r="S562" s="7" t="s">
        <v>27157</v>
      </c>
    </row>
    <row r="563" ht="75.0" customHeight="1">
      <c r="A563" s="7">
        <v>2444.0</v>
      </c>
      <c r="B563" s="7" t="s">
        <v>27160</v>
      </c>
      <c r="C563" s="7" t="s">
        <v>27162</v>
      </c>
      <c r="D563" s="7" t="s">
        <v>27164</v>
      </c>
      <c r="E563" s="7">
        <v>6.0</v>
      </c>
      <c r="F563" s="7">
        <v>1.15931149E8</v>
      </c>
      <c r="G563" s="7">
        <v>1.16060758E8</v>
      </c>
      <c r="H563" s="7" t="s">
        <v>16497</v>
      </c>
      <c r="I563" s="7">
        <v>-1.0</v>
      </c>
      <c r="J563" s="7" t="s">
        <v>16442</v>
      </c>
      <c r="K563" s="7">
        <v>606573.0</v>
      </c>
      <c r="L563" s="7" t="s">
        <v>27170</v>
      </c>
      <c r="M563" s="7" t="s">
        <v>27173</v>
      </c>
      <c r="N563" s="7" t="s">
        <v>27174</v>
      </c>
      <c r="O563" s="7" t="s">
        <v>27176</v>
      </c>
      <c r="P563" s="7">
        <v>2444.0</v>
      </c>
      <c r="Q563" s="7" t="s">
        <v>27179</v>
      </c>
      <c r="R563" s="7" t="s">
        <v>27181</v>
      </c>
      <c r="S563" s="7" t="s">
        <v>27186</v>
      </c>
    </row>
    <row r="564" ht="75.0" customHeight="1">
      <c r="A564" s="7">
        <v>2495.0</v>
      </c>
      <c r="B564" s="7" t="s">
        <v>27188</v>
      </c>
      <c r="C564" s="7" t="s">
        <v>27191</v>
      </c>
      <c r="D564" s="7" t="s">
        <v>27196</v>
      </c>
      <c r="E564" s="7">
        <v>11.0</v>
      </c>
      <c r="F564" s="7">
        <v>6.1959718E7</v>
      </c>
      <c r="G564" s="7">
        <v>6.196766E7</v>
      </c>
      <c r="H564" s="7" t="s">
        <v>19426</v>
      </c>
      <c r="I564" s="7">
        <v>-1.0</v>
      </c>
      <c r="J564" s="7" t="s">
        <v>16442</v>
      </c>
      <c r="K564" s="7">
        <v>134770.0</v>
      </c>
      <c r="L564" s="7" t="s">
        <v>27203</v>
      </c>
      <c r="M564" s="7"/>
      <c r="N564" s="7" t="s">
        <v>27205</v>
      </c>
      <c r="O564" s="7"/>
      <c r="P564" s="7">
        <v>2495.0</v>
      </c>
      <c r="Q564" s="7" t="s">
        <v>27209</v>
      </c>
      <c r="R564" s="7" t="s">
        <v>27211</v>
      </c>
      <c r="S564" s="7" t="s">
        <v>27213</v>
      </c>
    </row>
    <row r="565" ht="90.0" customHeight="1">
      <c r="A565" s="7">
        <v>2512.0</v>
      </c>
      <c r="B565" s="7" t="s">
        <v>27215</v>
      </c>
      <c r="C565" s="7" t="s">
        <v>27218</v>
      </c>
      <c r="D565" s="7" t="s">
        <v>27220</v>
      </c>
      <c r="E565" s="7">
        <v>19.0</v>
      </c>
      <c r="F565" s="7">
        <v>4.8965301E7</v>
      </c>
      <c r="G565" s="7">
        <v>4.8966878E7</v>
      </c>
      <c r="H565" s="7" t="s">
        <v>17425</v>
      </c>
      <c r="I565" s="7">
        <v>1.0</v>
      </c>
      <c r="J565" s="7" t="s">
        <v>16442</v>
      </c>
      <c r="K565" s="7">
        <v>134790.0</v>
      </c>
      <c r="L565" s="7" t="s">
        <v>27228</v>
      </c>
      <c r="M565" s="7" t="s">
        <v>27230</v>
      </c>
      <c r="N565" s="7" t="s">
        <v>27233</v>
      </c>
      <c r="O565" s="7" t="s">
        <v>27234</v>
      </c>
      <c r="P565" s="7">
        <v>2512.0</v>
      </c>
      <c r="Q565" s="7" t="s">
        <v>16529</v>
      </c>
      <c r="R565" s="7" t="s">
        <v>16531</v>
      </c>
      <c r="S565" s="7" t="s">
        <v>16533</v>
      </c>
    </row>
    <row r="566" ht="75.0" customHeight="1">
      <c r="A566" s="7">
        <v>2517.0</v>
      </c>
      <c r="B566" s="7" t="s">
        <v>27242</v>
      </c>
      <c r="C566" s="7" t="s">
        <v>27243</v>
      </c>
      <c r="D566" s="7" t="s">
        <v>27246</v>
      </c>
      <c r="E566" s="7">
        <v>1.0</v>
      </c>
      <c r="F566" s="7">
        <v>2.3845077E7</v>
      </c>
      <c r="G566" s="7">
        <v>2.3868294E7</v>
      </c>
      <c r="H566" s="7" t="s">
        <v>25637</v>
      </c>
      <c r="I566" s="7">
        <v>-1.0</v>
      </c>
      <c r="J566" s="7" t="s">
        <v>16442</v>
      </c>
      <c r="K566" s="7">
        <v>612280.0</v>
      </c>
      <c r="L566" s="7" t="s">
        <v>27255</v>
      </c>
      <c r="M566" s="7" t="s">
        <v>27256</v>
      </c>
      <c r="N566" s="7" t="s">
        <v>27259</v>
      </c>
      <c r="O566" s="7" t="s">
        <v>27263</v>
      </c>
      <c r="P566" s="7">
        <v>2517.0</v>
      </c>
      <c r="Q566" s="7" t="s">
        <v>17312</v>
      </c>
      <c r="R566" s="7" t="s">
        <v>17314</v>
      </c>
      <c r="S566" s="7" t="s">
        <v>17318</v>
      </c>
    </row>
    <row r="567" ht="135.0" customHeight="1">
      <c r="A567" s="7">
        <v>2519.0</v>
      </c>
      <c r="B567" s="7" t="s">
        <v>27268</v>
      </c>
      <c r="C567" s="7" t="s">
        <v>27270</v>
      </c>
      <c r="D567" s="7" t="s">
        <v>27273</v>
      </c>
      <c r="E567" s="7">
        <v>6.0</v>
      </c>
      <c r="F567" s="7">
        <v>1.43494811E8</v>
      </c>
      <c r="G567" s="7">
        <v>1.4351169E8</v>
      </c>
      <c r="H567" s="7" t="s">
        <v>19566</v>
      </c>
      <c r="I567" s="7">
        <v>-1.0</v>
      </c>
      <c r="J567" s="7" t="s">
        <v>16442</v>
      </c>
      <c r="K567" s="7">
        <v>136820.0</v>
      </c>
      <c r="L567" s="7" t="s">
        <v>27279</v>
      </c>
      <c r="M567" s="7" t="s">
        <v>27281</v>
      </c>
      <c r="N567" s="7" t="s">
        <v>27284</v>
      </c>
      <c r="O567" s="7" t="s">
        <v>27285</v>
      </c>
      <c r="P567" s="7">
        <v>2519.0</v>
      </c>
      <c r="Q567" s="7" t="s">
        <v>16646</v>
      </c>
      <c r="R567" s="7" t="s">
        <v>16647</v>
      </c>
      <c r="S567" s="7" t="s">
        <v>16648</v>
      </c>
    </row>
    <row r="568" ht="150.0" customHeight="1">
      <c r="A568" s="7">
        <v>2523.0</v>
      </c>
      <c r="B568" s="7" t="s">
        <v>27295</v>
      </c>
      <c r="C568" s="7" t="s">
        <v>27297</v>
      </c>
      <c r="D568" s="7" t="s">
        <v>27304</v>
      </c>
      <c r="E568" s="7">
        <v>19.0</v>
      </c>
      <c r="F568" s="7">
        <v>4.8748011E7</v>
      </c>
      <c r="G568" s="7">
        <v>4.875539E7</v>
      </c>
      <c r="H568" s="7" t="s">
        <v>17425</v>
      </c>
      <c r="I568" s="7">
        <v>-1.0</v>
      </c>
      <c r="J568" s="7" t="s">
        <v>16442</v>
      </c>
      <c r="K568" s="7">
        <v>211100.0</v>
      </c>
      <c r="L568" s="7" t="s">
        <v>27309</v>
      </c>
      <c r="M568" s="7" t="s">
        <v>27311</v>
      </c>
      <c r="N568" s="7"/>
      <c r="O568" s="7" t="s">
        <v>27312</v>
      </c>
      <c r="P568" s="7">
        <v>2523.0</v>
      </c>
      <c r="Q568" s="7" t="s">
        <v>16646</v>
      </c>
      <c r="R568" s="7" t="s">
        <v>16647</v>
      </c>
      <c r="S568" s="7" t="s">
        <v>16648</v>
      </c>
    </row>
    <row r="569" ht="60.0" customHeight="1">
      <c r="A569" s="7">
        <v>2524.0</v>
      </c>
      <c r="B569" s="7" t="s">
        <v>27319</v>
      </c>
      <c r="C569" s="7" t="s">
        <v>27321</v>
      </c>
      <c r="D569" s="7" t="s">
        <v>27324</v>
      </c>
      <c r="E569" s="7">
        <v>19.0</v>
      </c>
      <c r="F569" s="7">
        <v>4.8695971E7</v>
      </c>
      <c r="G569" s="7">
        <v>4.870595E7</v>
      </c>
      <c r="H569" s="7" t="s">
        <v>17425</v>
      </c>
      <c r="I569" s="7">
        <v>1.0</v>
      </c>
      <c r="J569" s="7" t="s">
        <v>16442</v>
      </c>
      <c r="K569" s="7">
        <v>182100.0</v>
      </c>
      <c r="L569" s="7" t="s">
        <v>27330</v>
      </c>
      <c r="M569" s="7"/>
      <c r="N569" s="7" t="s">
        <v>27332</v>
      </c>
      <c r="O569" s="7" t="s">
        <v>27333</v>
      </c>
      <c r="P569" s="7">
        <v>2524.0</v>
      </c>
      <c r="Q569" s="7" t="s">
        <v>27336</v>
      </c>
      <c r="R569" s="7" t="s">
        <v>27338</v>
      </c>
      <c r="S569" s="7" t="s">
        <v>27340</v>
      </c>
    </row>
    <row r="570" ht="75.0" customHeight="1">
      <c r="A570" s="7">
        <v>2525.0</v>
      </c>
      <c r="B570" s="7" t="s">
        <v>27343</v>
      </c>
      <c r="C570" s="7" t="s">
        <v>27345</v>
      </c>
      <c r="D570" s="7" t="s">
        <v>27347</v>
      </c>
      <c r="E570" s="7">
        <v>19.0</v>
      </c>
      <c r="F570" s="7">
        <v>5842888.0</v>
      </c>
      <c r="G570" s="7">
        <v>5851474.0</v>
      </c>
      <c r="H570" s="7" t="s">
        <v>16538</v>
      </c>
      <c r="I570" s="7">
        <v>-1.0</v>
      </c>
      <c r="J570" s="7" t="s">
        <v>16442</v>
      </c>
      <c r="K570" s="7">
        <v>111100.0</v>
      </c>
      <c r="L570" s="7" t="s">
        <v>27355</v>
      </c>
      <c r="M570" s="7" t="s">
        <v>27356</v>
      </c>
      <c r="N570" s="7" t="s">
        <v>27358</v>
      </c>
      <c r="O570" s="7" t="s">
        <v>27359</v>
      </c>
      <c r="P570" s="7">
        <v>2525.0</v>
      </c>
      <c r="Q570" s="7" t="s">
        <v>27362</v>
      </c>
      <c r="R570" s="7" t="s">
        <v>27364</v>
      </c>
      <c r="S570" s="7" t="s">
        <v>27365</v>
      </c>
    </row>
    <row r="571" ht="60.0" customHeight="1">
      <c r="A571" s="7">
        <v>2526.0</v>
      </c>
      <c r="B571" s="7" t="s">
        <v>27368</v>
      </c>
      <c r="C571" s="7" t="s">
        <v>27370</v>
      </c>
      <c r="D571" s="7" t="s">
        <v>27372</v>
      </c>
      <c r="E571" s="7">
        <v>11.0</v>
      </c>
      <c r="F571" s="7">
        <v>9.454384E7</v>
      </c>
      <c r="G571" s="7">
        <v>9.4549898E7</v>
      </c>
      <c r="H571" s="7" t="s">
        <v>18465</v>
      </c>
      <c r="I571" s="7">
        <v>1.0</v>
      </c>
      <c r="J571" s="7" t="s">
        <v>16442</v>
      </c>
      <c r="K571" s="7">
        <v>104230.0</v>
      </c>
      <c r="L571" s="7" t="s">
        <v>27378</v>
      </c>
      <c r="M571" s="7" t="s">
        <v>27380</v>
      </c>
      <c r="N571" s="7" t="s">
        <v>27384</v>
      </c>
      <c r="O571" s="7" t="s">
        <v>27385</v>
      </c>
      <c r="P571" s="7">
        <v>2526.0</v>
      </c>
      <c r="Q571" s="7" t="s">
        <v>27386</v>
      </c>
      <c r="R571" s="7" t="s">
        <v>27388</v>
      </c>
      <c r="S571" s="7" t="s">
        <v>27393</v>
      </c>
    </row>
    <row r="572" ht="45.0" customHeight="1">
      <c r="A572" s="7">
        <v>2527.0</v>
      </c>
      <c r="B572" s="7" t="s">
        <v>27394</v>
      </c>
      <c r="C572" s="7" t="s">
        <v>27397</v>
      </c>
      <c r="D572" s="7" t="s">
        <v>27399</v>
      </c>
      <c r="E572" s="7">
        <v>19.0</v>
      </c>
      <c r="F572" s="7">
        <v>5865826.0</v>
      </c>
      <c r="G572" s="7">
        <v>5870540.0</v>
      </c>
      <c r="H572" s="7" t="s">
        <v>16538</v>
      </c>
      <c r="I572" s="7">
        <v>-1.0</v>
      </c>
      <c r="J572" s="7" t="s">
        <v>16442</v>
      </c>
      <c r="K572" s="7">
        <v>136835.0</v>
      </c>
      <c r="L572" s="7" t="s">
        <v>27406</v>
      </c>
      <c r="M572" s="7"/>
      <c r="N572" s="7" t="s">
        <v>27358</v>
      </c>
      <c r="O572" s="7" t="s">
        <v>27408</v>
      </c>
      <c r="P572" s="7">
        <v>2527.0</v>
      </c>
      <c r="Q572" s="7" t="s">
        <v>27410</v>
      </c>
      <c r="R572" s="7" t="s">
        <v>27413</v>
      </c>
      <c r="S572" s="7" t="s">
        <v>27416</v>
      </c>
    </row>
    <row r="573" ht="60.0" customHeight="1">
      <c r="A573" s="7">
        <v>2528.0</v>
      </c>
      <c r="B573" s="7" t="s">
        <v>27418</v>
      </c>
      <c r="C573" s="7" t="s">
        <v>27420</v>
      </c>
      <c r="D573" s="7" t="s">
        <v>27423</v>
      </c>
      <c r="E573" s="7">
        <v>19.0</v>
      </c>
      <c r="F573" s="7">
        <v>5830610.0</v>
      </c>
      <c r="G573" s="7">
        <v>5839731.0</v>
      </c>
      <c r="H573" s="7" t="s">
        <v>16538</v>
      </c>
      <c r="I573" s="7">
        <v>-1.0</v>
      </c>
      <c r="J573" s="7" t="s">
        <v>16442</v>
      </c>
      <c r="K573" s="7">
        <v>136836.0</v>
      </c>
      <c r="L573" s="7" t="s">
        <v>27431</v>
      </c>
      <c r="M573" s="7" t="s">
        <v>27433</v>
      </c>
      <c r="N573" s="7" t="s">
        <v>27358</v>
      </c>
      <c r="O573" s="7" t="s">
        <v>27435</v>
      </c>
      <c r="P573" s="7">
        <v>2528.0</v>
      </c>
      <c r="Q573" s="7" t="s">
        <v>27386</v>
      </c>
      <c r="R573" s="7" t="s">
        <v>27388</v>
      </c>
      <c r="S573" s="7" t="s">
        <v>27393</v>
      </c>
    </row>
    <row r="574" ht="60.0" customHeight="1">
      <c r="A574" s="7">
        <v>2529.0</v>
      </c>
      <c r="B574" s="7" t="s">
        <v>27442</v>
      </c>
      <c r="C574" s="7" t="s">
        <v>27443</v>
      </c>
      <c r="D574" s="7" t="s">
        <v>27445</v>
      </c>
      <c r="E574" s="7">
        <v>9.0</v>
      </c>
      <c r="F574" s="7">
        <v>1.37030174E8</v>
      </c>
      <c r="G574" s="7">
        <v>1.3703301E8</v>
      </c>
      <c r="H574" s="7" t="s">
        <v>17598</v>
      </c>
      <c r="I574" s="7">
        <v>-1.0</v>
      </c>
      <c r="J574" s="7" t="s">
        <v>16442</v>
      </c>
      <c r="K574" s="7">
        <v>602030.0</v>
      </c>
      <c r="L574" s="7" t="s">
        <v>27450</v>
      </c>
      <c r="M574" s="7" t="s">
        <v>27452</v>
      </c>
      <c r="N574" s="7"/>
      <c r="O574" s="7" t="s">
        <v>27455</v>
      </c>
      <c r="P574" s="7">
        <v>2529.0</v>
      </c>
      <c r="Q574" s="7" t="s">
        <v>27386</v>
      </c>
      <c r="R574" s="7" t="s">
        <v>27388</v>
      </c>
      <c r="S574" s="7" t="s">
        <v>27393</v>
      </c>
    </row>
    <row r="575" ht="90.0" customHeight="1">
      <c r="A575" s="7">
        <v>2530.0</v>
      </c>
      <c r="B575" s="7" t="s">
        <v>27462</v>
      </c>
      <c r="C575" s="7" t="s">
        <v>27464</v>
      </c>
      <c r="D575" s="7" t="s">
        <v>27468</v>
      </c>
      <c r="E575" s="7">
        <v>14.0</v>
      </c>
      <c r="F575" s="7">
        <v>6.5410592E7</v>
      </c>
      <c r="G575" s="7">
        <v>6.5744121E7</v>
      </c>
      <c r="H575" s="7" t="s">
        <v>18857</v>
      </c>
      <c r="I575" s="7">
        <v>1.0</v>
      </c>
      <c r="J575" s="7" t="s">
        <v>16442</v>
      </c>
      <c r="K575" s="7">
        <v>602589.0</v>
      </c>
      <c r="L575" s="7" t="s">
        <v>27471</v>
      </c>
      <c r="M575" s="7" t="s">
        <v>27474</v>
      </c>
      <c r="N575" s="7" t="s">
        <v>27475</v>
      </c>
      <c r="O575" s="7" t="s">
        <v>27478</v>
      </c>
      <c r="P575" s="7">
        <v>2530.0</v>
      </c>
      <c r="Q575" s="7" t="s">
        <v>16529</v>
      </c>
      <c r="R575" s="7" t="s">
        <v>16531</v>
      </c>
      <c r="S575" s="7" t="s">
        <v>16533</v>
      </c>
    </row>
    <row r="576" ht="75.0" customHeight="1">
      <c r="A576" s="7">
        <v>2531.0</v>
      </c>
      <c r="B576" s="7" t="s">
        <v>27485</v>
      </c>
      <c r="C576" s="7" t="s">
        <v>27486</v>
      </c>
      <c r="D576" s="7" t="s">
        <v>27489</v>
      </c>
      <c r="E576" s="7">
        <v>18.0</v>
      </c>
      <c r="F576" s="7">
        <v>6.3327726E7</v>
      </c>
      <c r="G576" s="7">
        <v>6.336751E7</v>
      </c>
      <c r="H576" s="7" t="s">
        <v>19618</v>
      </c>
      <c r="I576" s="7">
        <v>-1.0</v>
      </c>
      <c r="J576" s="7" t="s">
        <v>16442</v>
      </c>
      <c r="K576" s="7">
        <v>136440.0</v>
      </c>
      <c r="L576" s="7" t="s">
        <v>27495</v>
      </c>
      <c r="M576" s="7" t="s">
        <v>27497</v>
      </c>
      <c r="N576" s="7" t="s">
        <v>27498</v>
      </c>
      <c r="O576" s="7" t="s">
        <v>27499</v>
      </c>
      <c r="P576" s="7">
        <v>2531.0</v>
      </c>
      <c r="Q576" s="7" t="s">
        <v>17312</v>
      </c>
      <c r="R576" s="7" t="s">
        <v>17314</v>
      </c>
      <c r="S576" s="7" t="s">
        <v>17318</v>
      </c>
    </row>
    <row r="577" ht="60.0" customHeight="1">
      <c r="A577" s="7">
        <v>2534.0</v>
      </c>
      <c r="B577" s="7" t="s">
        <v>27504</v>
      </c>
      <c r="C577" s="7" t="s">
        <v>27506</v>
      </c>
      <c r="D577" s="7" t="s">
        <v>27509</v>
      </c>
      <c r="E577" s="7">
        <v>6.0</v>
      </c>
      <c r="F577" s="7">
        <v>1.11660332E8</v>
      </c>
      <c r="G577" s="7">
        <v>1.11873452E8</v>
      </c>
      <c r="H577" s="7" t="s">
        <v>18465</v>
      </c>
      <c r="I577" s="7">
        <v>-1.0</v>
      </c>
      <c r="J577" s="7" t="s">
        <v>16442</v>
      </c>
      <c r="K577" s="7">
        <v>137025.0</v>
      </c>
      <c r="L577" s="7" t="s">
        <v>27511</v>
      </c>
      <c r="M577" s="7" t="s">
        <v>27513</v>
      </c>
      <c r="N577" s="7" t="s">
        <v>27515</v>
      </c>
      <c r="O577" s="7" t="s">
        <v>27517</v>
      </c>
      <c r="P577" s="7">
        <v>2534.0</v>
      </c>
      <c r="Q577" s="7" t="s">
        <v>21152</v>
      </c>
      <c r="R577" s="7" t="s">
        <v>21153</v>
      </c>
      <c r="S577" s="7" t="s">
        <v>21155</v>
      </c>
    </row>
    <row r="578" ht="90.0" customHeight="1">
      <c r="A578" s="7">
        <v>2538.0</v>
      </c>
      <c r="B578" s="7" t="s">
        <v>27521</v>
      </c>
      <c r="C578" s="7" t="s">
        <v>27522</v>
      </c>
      <c r="D578" s="7" t="s">
        <v>27525</v>
      </c>
      <c r="E578" s="7">
        <v>17.0</v>
      </c>
      <c r="F578" s="7">
        <v>4.2900797E7</v>
      </c>
      <c r="G578" s="7">
        <v>4.2913369E7</v>
      </c>
      <c r="H578" s="7" t="s">
        <v>18794</v>
      </c>
      <c r="I578" s="7">
        <v>1.0</v>
      </c>
      <c r="J578" s="7" t="s">
        <v>16442</v>
      </c>
      <c r="K578" s="7">
        <v>613742.0</v>
      </c>
      <c r="L578" s="7" t="s">
        <v>27532</v>
      </c>
      <c r="M578" s="7" t="s">
        <v>27533</v>
      </c>
      <c r="N578" s="7" t="s">
        <v>27535</v>
      </c>
      <c r="O578" s="7" t="s">
        <v>27538</v>
      </c>
      <c r="P578" s="7">
        <v>2538.0</v>
      </c>
      <c r="Q578" s="7" t="s">
        <v>27541</v>
      </c>
      <c r="R578" s="7" t="s">
        <v>27543</v>
      </c>
      <c r="S578" s="7" t="s">
        <v>27544</v>
      </c>
    </row>
    <row r="579" ht="45.0" customHeight="1">
      <c r="A579" s="7">
        <v>2539.0</v>
      </c>
      <c r="B579" s="7" t="s">
        <v>27547</v>
      </c>
      <c r="C579" s="7" t="s">
        <v>27548</v>
      </c>
      <c r="D579" s="7" t="s">
        <v>27550</v>
      </c>
      <c r="E579" s="7" t="s">
        <v>433</v>
      </c>
      <c r="F579" s="7">
        <v>1.54531391E8</v>
      </c>
      <c r="G579" s="7">
        <v>1.54547572E8</v>
      </c>
      <c r="H579" s="7" t="s">
        <v>17905</v>
      </c>
      <c r="I579" s="7">
        <v>-1.0</v>
      </c>
      <c r="J579" s="7" t="s">
        <v>16442</v>
      </c>
      <c r="K579" s="7">
        <v>305900.0</v>
      </c>
      <c r="L579" s="7" t="s">
        <v>27553</v>
      </c>
      <c r="M579" s="7" t="s">
        <v>27557</v>
      </c>
      <c r="N579" s="7" t="s">
        <v>27558</v>
      </c>
      <c r="O579" s="7" t="s">
        <v>27559</v>
      </c>
      <c r="P579" s="7">
        <v>2539.0</v>
      </c>
      <c r="Q579" s="7" t="s">
        <v>27560</v>
      </c>
      <c r="R579" s="7" t="s">
        <v>27562</v>
      </c>
      <c r="S579" s="7" t="s">
        <v>27566</v>
      </c>
    </row>
    <row r="580" ht="150.0" customHeight="1">
      <c r="A580" s="7">
        <v>2542.0</v>
      </c>
      <c r="B580" s="7" t="s">
        <v>27567</v>
      </c>
      <c r="C580" s="7" t="s">
        <v>27569</v>
      </c>
      <c r="D580" s="7" t="s">
        <v>27571</v>
      </c>
      <c r="E580" s="7">
        <v>11.0</v>
      </c>
      <c r="F580" s="7">
        <v>1.19024114E8</v>
      </c>
      <c r="G580" s="7">
        <v>1.19030906E8</v>
      </c>
      <c r="H580" s="7" t="s">
        <v>18857</v>
      </c>
      <c r="I580" s="7">
        <v>-1.0</v>
      </c>
      <c r="J580" s="7" t="s">
        <v>16442</v>
      </c>
      <c r="K580" s="7">
        <v>602671.0</v>
      </c>
      <c r="L580" s="7" t="s">
        <v>27577</v>
      </c>
      <c r="M580" s="7"/>
      <c r="N580" s="7" t="s">
        <v>27578</v>
      </c>
      <c r="O580" s="7" t="s">
        <v>27580</v>
      </c>
      <c r="P580" s="7">
        <v>2542.0</v>
      </c>
      <c r="Q580" s="7" t="s">
        <v>18737</v>
      </c>
      <c r="R580" s="7" t="s">
        <v>18739</v>
      </c>
      <c r="S580" s="7" t="s">
        <v>18742</v>
      </c>
    </row>
    <row r="581" ht="180.0" customHeight="1">
      <c r="A581" s="7">
        <v>2548.0</v>
      </c>
      <c r="B581" s="7" t="s">
        <v>27586</v>
      </c>
      <c r="C581" s="7" t="s">
        <v>27587</v>
      </c>
      <c r="D581" s="7" t="s">
        <v>27590</v>
      </c>
      <c r="E581" s="7">
        <v>17.0</v>
      </c>
      <c r="F581" s="7">
        <v>8.0101556E7</v>
      </c>
      <c r="G581" s="7">
        <v>8.0119879E7</v>
      </c>
      <c r="H581" s="7" t="s">
        <v>16732</v>
      </c>
      <c r="I581" s="7">
        <v>1.0</v>
      </c>
      <c r="J581" s="7" t="s">
        <v>16442</v>
      </c>
      <c r="K581" s="7">
        <v>606800.0</v>
      </c>
      <c r="L581" s="7" t="s">
        <v>27593</v>
      </c>
      <c r="M581" s="7"/>
      <c r="N581" s="7" t="s">
        <v>27595</v>
      </c>
      <c r="O581" s="7"/>
      <c r="P581" s="7">
        <v>2548.0</v>
      </c>
      <c r="Q581" s="7" t="s">
        <v>27597</v>
      </c>
      <c r="R581" s="7" t="s">
        <v>27600</v>
      </c>
      <c r="S581" s="7" t="s">
        <v>27603</v>
      </c>
    </row>
    <row r="582" ht="90.0" customHeight="1">
      <c r="A582" s="7">
        <v>2571.0</v>
      </c>
      <c r="B582" s="7" t="s">
        <v>27605</v>
      </c>
      <c r="C582" s="7" t="s">
        <v>27607</v>
      </c>
      <c r="D582" s="7" t="s">
        <v>27609</v>
      </c>
      <c r="E582" s="7">
        <v>2.0</v>
      </c>
      <c r="F582" s="7">
        <v>1.70813213E8</v>
      </c>
      <c r="G582" s="7">
        <v>1.70861151E8</v>
      </c>
      <c r="H582" s="7" t="s">
        <v>16525</v>
      </c>
      <c r="I582" s="7">
        <v>1.0</v>
      </c>
      <c r="J582" s="7" t="s">
        <v>16442</v>
      </c>
      <c r="K582" s="7">
        <v>605363.0</v>
      </c>
      <c r="L582" s="7" t="s">
        <v>27613</v>
      </c>
      <c r="M582" s="7"/>
      <c r="N582" s="7" t="s">
        <v>27615</v>
      </c>
      <c r="O582" s="7"/>
      <c r="P582" s="7">
        <v>2571.0</v>
      </c>
      <c r="Q582" s="7"/>
      <c r="R582" s="7"/>
      <c r="S582" s="7"/>
    </row>
    <row r="583" ht="105.0" customHeight="1">
      <c r="A583" s="7">
        <v>2572.0</v>
      </c>
      <c r="B583" s="7" t="s">
        <v>27618</v>
      </c>
      <c r="C583" s="7" t="s">
        <v>27619</v>
      </c>
      <c r="D583" s="7" t="s">
        <v>27621</v>
      </c>
      <c r="E583" s="7">
        <v>10.0</v>
      </c>
      <c r="F583" s="7">
        <v>2.6216307E7</v>
      </c>
      <c r="G583" s="7">
        <v>2.6304558E7</v>
      </c>
      <c r="H583" s="7" t="s">
        <v>18934</v>
      </c>
      <c r="I583" s="7">
        <v>1.0</v>
      </c>
      <c r="J583" s="7" t="s">
        <v>16442</v>
      </c>
      <c r="K583" s="7">
        <v>138275.0</v>
      </c>
      <c r="L583" s="7" t="s">
        <v>27627</v>
      </c>
      <c r="M583" s="7" t="s">
        <v>27629</v>
      </c>
      <c r="N583" s="7" t="s">
        <v>27630</v>
      </c>
      <c r="O583" s="7" t="s">
        <v>27632</v>
      </c>
      <c r="P583" s="7">
        <v>2572.0</v>
      </c>
      <c r="Q583" s="7" t="s">
        <v>16529</v>
      </c>
      <c r="R583" s="7" t="s">
        <v>16531</v>
      </c>
      <c r="S583" s="7" t="s">
        <v>16533</v>
      </c>
    </row>
    <row r="584" ht="45.0" customHeight="1">
      <c r="A584" s="7">
        <v>2580.0</v>
      </c>
      <c r="B584" s="7" t="s">
        <v>27640</v>
      </c>
      <c r="C584" s="7" t="s">
        <v>27641</v>
      </c>
      <c r="D584" s="7" t="s">
        <v>27642</v>
      </c>
      <c r="E584" s="7">
        <v>4.0</v>
      </c>
      <c r="F584" s="7">
        <v>849276.0</v>
      </c>
      <c r="G584" s="7">
        <v>932373.0</v>
      </c>
      <c r="H584" s="7" t="s">
        <v>19906</v>
      </c>
      <c r="I584" s="7">
        <v>-1.0</v>
      </c>
      <c r="J584" s="7" t="s">
        <v>16442</v>
      </c>
      <c r="K584" s="7">
        <v>602052.0</v>
      </c>
      <c r="L584" s="7" t="s">
        <v>27645</v>
      </c>
      <c r="M584" s="7"/>
      <c r="N584" s="7"/>
      <c r="O584" s="7" t="s">
        <v>27648</v>
      </c>
      <c r="P584" s="7">
        <v>2580.0</v>
      </c>
      <c r="Q584" s="7"/>
      <c r="R584" s="7"/>
      <c r="S584" s="7"/>
    </row>
    <row r="585" ht="45.0" customHeight="1">
      <c r="A585" s="7">
        <v>2581.0</v>
      </c>
      <c r="B585" s="7" t="s">
        <v>27651</v>
      </c>
      <c r="C585" s="7" t="s">
        <v>27652</v>
      </c>
      <c r="D585" s="7" t="s">
        <v>27654</v>
      </c>
      <c r="E585" s="7">
        <v>14.0</v>
      </c>
      <c r="F585" s="7">
        <v>8.783782E7</v>
      </c>
      <c r="G585" s="7">
        <v>8.7993665E7</v>
      </c>
      <c r="H585" s="7" t="s">
        <v>25867</v>
      </c>
      <c r="I585" s="7">
        <v>-1.0</v>
      </c>
      <c r="J585" s="7" t="s">
        <v>16442</v>
      </c>
      <c r="K585" s="7">
        <v>606890.0</v>
      </c>
      <c r="L585" s="7" t="s">
        <v>27660</v>
      </c>
      <c r="M585" s="7"/>
      <c r="N585" s="7" t="s">
        <v>27663</v>
      </c>
      <c r="O585" s="7" t="s">
        <v>27665</v>
      </c>
      <c r="P585" s="7">
        <v>2581.0</v>
      </c>
      <c r="Q585" s="7" t="s">
        <v>27666</v>
      </c>
      <c r="R585" s="7" t="s">
        <v>27668</v>
      </c>
      <c r="S585" s="7" t="s">
        <v>27671</v>
      </c>
    </row>
    <row r="586" ht="90.0" customHeight="1">
      <c r="A586" s="7">
        <v>2582.0</v>
      </c>
      <c r="B586" s="7" t="s">
        <v>27674</v>
      </c>
      <c r="C586" s="7" t="s">
        <v>27677</v>
      </c>
      <c r="D586" s="7" t="s">
        <v>27679</v>
      </c>
      <c r="E586" s="7">
        <v>1.0</v>
      </c>
      <c r="F586" s="7">
        <v>2.3795599E7</v>
      </c>
      <c r="G586" s="7">
        <v>2.3800804E7</v>
      </c>
      <c r="H586" s="7" t="s">
        <v>25637</v>
      </c>
      <c r="I586" s="7">
        <v>-1.0</v>
      </c>
      <c r="J586" s="7" t="s">
        <v>16442</v>
      </c>
      <c r="K586" s="7">
        <v>606953.0</v>
      </c>
      <c r="L586" s="7" t="s">
        <v>27684</v>
      </c>
      <c r="M586" s="7" t="s">
        <v>27687</v>
      </c>
      <c r="N586" s="7" t="s">
        <v>27689</v>
      </c>
      <c r="O586" s="7" t="s">
        <v>27690</v>
      </c>
      <c r="P586" s="7">
        <v>2582.0</v>
      </c>
      <c r="Q586" s="7" t="s">
        <v>27692</v>
      </c>
      <c r="R586" s="7" t="s">
        <v>27694</v>
      </c>
      <c r="S586" s="7" t="s">
        <v>27698</v>
      </c>
    </row>
    <row r="587" ht="135.0" customHeight="1">
      <c r="A587" s="7">
        <v>2583.0</v>
      </c>
      <c r="B587" s="7" t="s">
        <v>27702</v>
      </c>
      <c r="C587" s="7" t="s">
        <v>27703</v>
      </c>
      <c r="D587" s="7" t="s">
        <v>27706</v>
      </c>
      <c r="E587" s="7">
        <v>12.0</v>
      </c>
      <c r="F587" s="7">
        <v>5.762341E7</v>
      </c>
      <c r="G587" s="7">
        <v>5.7633355E7</v>
      </c>
      <c r="H587" s="7" t="s">
        <v>17887</v>
      </c>
      <c r="I587" s="7">
        <v>-1.0</v>
      </c>
      <c r="J587" s="7" t="s">
        <v>16442</v>
      </c>
      <c r="K587" s="7">
        <v>601873.0</v>
      </c>
      <c r="L587" s="7" t="s">
        <v>27712</v>
      </c>
      <c r="M587" s="7" t="s">
        <v>27714</v>
      </c>
      <c r="N587" s="7" t="s">
        <v>27717</v>
      </c>
      <c r="O587" s="7" t="s">
        <v>27719</v>
      </c>
      <c r="P587" s="7">
        <v>2583.0</v>
      </c>
      <c r="Q587" s="7" t="s">
        <v>16646</v>
      </c>
      <c r="R587" s="7" t="s">
        <v>16647</v>
      </c>
      <c r="S587" s="7" t="s">
        <v>16648</v>
      </c>
    </row>
    <row r="588" ht="105.0" customHeight="1">
      <c r="A588" s="7">
        <v>2584.0</v>
      </c>
      <c r="B588" s="7" t="s">
        <v>27729</v>
      </c>
      <c r="C588" s="7" t="s">
        <v>27730</v>
      </c>
      <c r="D588" s="7" t="s">
        <v>27732</v>
      </c>
      <c r="E588" s="7">
        <v>17.0</v>
      </c>
      <c r="F588" s="7">
        <v>7.5751594E7</v>
      </c>
      <c r="G588" s="7">
        <v>7.5765711E7</v>
      </c>
      <c r="H588" s="7" t="s">
        <v>16473</v>
      </c>
      <c r="I588" s="7">
        <v>-1.0</v>
      </c>
      <c r="J588" s="7" t="s">
        <v>16442</v>
      </c>
      <c r="K588" s="7">
        <v>604313.0</v>
      </c>
      <c r="L588" s="7" t="s">
        <v>27740</v>
      </c>
      <c r="M588" s="7" t="s">
        <v>27741</v>
      </c>
      <c r="N588" s="7" t="s">
        <v>27743</v>
      </c>
      <c r="O588" s="7" t="s">
        <v>27745</v>
      </c>
      <c r="P588" s="7">
        <v>2584.0</v>
      </c>
      <c r="Q588" s="7" t="s">
        <v>26294</v>
      </c>
      <c r="R588" s="7" t="s">
        <v>26296</v>
      </c>
      <c r="S588" s="7" t="s">
        <v>26299</v>
      </c>
    </row>
    <row r="589" ht="45.0" customHeight="1">
      <c r="A589" s="7">
        <v>2585.0</v>
      </c>
      <c r="B589" s="7" t="s">
        <v>27753</v>
      </c>
      <c r="C589" s="7" t="s">
        <v>27755</v>
      </c>
      <c r="D589" s="7" t="s">
        <v>27757</v>
      </c>
      <c r="E589" s="7">
        <v>15.0</v>
      </c>
      <c r="F589" s="7">
        <v>4.9155656E7</v>
      </c>
      <c r="G589" s="7">
        <v>4.9367869E7</v>
      </c>
      <c r="H589" s="7" t="s">
        <v>17144</v>
      </c>
      <c r="I589" s="7">
        <v>1.0</v>
      </c>
      <c r="J589" s="7" t="s">
        <v>16442</v>
      </c>
      <c r="K589" s="7">
        <v>137028.0</v>
      </c>
      <c r="L589" s="7" t="s">
        <v>27775</v>
      </c>
      <c r="M589" s="7"/>
      <c r="N589" s="7"/>
      <c r="O589" s="7"/>
      <c r="P589" s="7">
        <v>2585.0</v>
      </c>
      <c r="Q589" s="7"/>
      <c r="R589" s="7"/>
      <c r="S589" s="7"/>
    </row>
    <row r="590" ht="75.0" customHeight="1">
      <c r="A590" s="7">
        <v>2588.0</v>
      </c>
      <c r="B590" s="7" t="s">
        <v>27777</v>
      </c>
      <c r="C590" s="7" t="s">
        <v>27780</v>
      </c>
      <c r="D590" s="7" t="s">
        <v>27783</v>
      </c>
      <c r="E590" s="7">
        <v>16.0</v>
      </c>
      <c r="F590" s="7">
        <v>8.8813734E7</v>
      </c>
      <c r="G590" s="7">
        <v>8.885697E7</v>
      </c>
      <c r="H590" s="7" t="s">
        <v>17018</v>
      </c>
      <c r="I590" s="7">
        <v>-1.0</v>
      </c>
      <c r="J590" s="7" t="s">
        <v>16442</v>
      </c>
      <c r="K590" s="7">
        <v>612222.0</v>
      </c>
      <c r="L590" s="7" t="s">
        <v>27788</v>
      </c>
      <c r="M590" s="7" t="s">
        <v>27790</v>
      </c>
      <c r="N590" s="7" t="s">
        <v>27793</v>
      </c>
      <c r="O590" s="7" t="s">
        <v>27795</v>
      </c>
      <c r="P590" s="7">
        <v>2588.0</v>
      </c>
      <c r="Q590" s="7" t="s">
        <v>17312</v>
      </c>
      <c r="R590" s="7" t="s">
        <v>17314</v>
      </c>
      <c r="S590" s="7" t="s">
        <v>17318</v>
      </c>
    </row>
    <row r="591" ht="105.0" customHeight="1">
      <c r="A591" s="7">
        <v>2589.0</v>
      </c>
      <c r="B591" s="7" t="s">
        <v>27803</v>
      </c>
      <c r="C591" s="7" t="s">
        <v>27806</v>
      </c>
      <c r="D591" s="7" t="s">
        <v>27808</v>
      </c>
      <c r="E591" s="7">
        <v>18.0</v>
      </c>
      <c r="F591" s="7">
        <v>3.5581117E7</v>
      </c>
      <c r="G591" s="7">
        <v>3.5711834E7</v>
      </c>
      <c r="H591" s="7" t="s">
        <v>20699</v>
      </c>
      <c r="I591" s="7">
        <v>1.0</v>
      </c>
      <c r="J591" s="7" t="s">
        <v>16442</v>
      </c>
      <c r="K591" s="7">
        <v>602273.0</v>
      </c>
      <c r="L591" s="7" t="s">
        <v>27815</v>
      </c>
      <c r="M591" s="7" t="s">
        <v>27817</v>
      </c>
      <c r="N591" s="7" t="s">
        <v>27818</v>
      </c>
      <c r="O591" s="7" t="s">
        <v>27820</v>
      </c>
      <c r="P591" s="7">
        <v>2589.0</v>
      </c>
      <c r="Q591" s="7" t="s">
        <v>20604</v>
      </c>
      <c r="R591" s="7" t="s">
        <v>20605</v>
      </c>
      <c r="S591" s="7" t="s">
        <v>20607</v>
      </c>
    </row>
    <row r="592" ht="135.0" customHeight="1">
      <c r="A592" s="7">
        <v>2590.0</v>
      </c>
      <c r="B592" s="7" t="s">
        <v>27827</v>
      </c>
      <c r="C592" s="7" t="s">
        <v>27828</v>
      </c>
      <c r="D592" s="7" t="s">
        <v>27830</v>
      </c>
      <c r="E592" s="7">
        <v>1.0</v>
      </c>
      <c r="F592" s="7">
        <v>2.3005799E8</v>
      </c>
      <c r="G592" s="7">
        <v>2.30282124E8</v>
      </c>
      <c r="H592" s="7" t="s">
        <v>27832</v>
      </c>
      <c r="I592" s="7">
        <v>1.0</v>
      </c>
      <c r="J592" s="7" t="s">
        <v>16442</v>
      </c>
      <c r="K592" s="7">
        <v>602274.0</v>
      </c>
      <c r="L592" s="7" t="s">
        <v>27835</v>
      </c>
      <c r="M592" s="7" t="s">
        <v>27837</v>
      </c>
      <c r="N592" s="7" t="s">
        <v>27841</v>
      </c>
      <c r="O592" s="7" t="s">
        <v>27843</v>
      </c>
      <c r="P592" s="7">
        <v>2590.0</v>
      </c>
      <c r="Q592" s="7" t="s">
        <v>16646</v>
      </c>
      <c r="R592" s="7" t="s">
        <v>16647</v>
      </c>
      <c r="S592" s="7" t="s">
        <v>16648</v>
      </c>
    </row>
    <row r="593" ht="150.0" customHeight="1">
      <c r="A593" s="7">
        <v>2591.0</v>
      </c>
      <c r="B593" s="7" t="s">
        <v>27851</v>
      </c>
      <c r="C593" s="7" t="s">
        <v>27853</v>
      </c>
      <c r="D593" s="7" t="s">
        <v>27857</v>
      </c>
      <c r="E593" s="7">
        <v>2.0</v>
      </c>
      <c r="F593" s="7">
        <v>1.65747591E8</v>
      </c>
      <c r="G593" s="7">
        <v>1.65794682E8</v>
      </c>
      <c r="H593" s="7" t="s">
        <v>17018</v>
      </c>
      <c r="I593" s="7">
        <v>-1.0</v>
      </c>
      <c r="J593" s="7" t="s">
        <v>16442</v>
      </c>
      <c r="K593" s="7">
        <v>601756.0</v>
      </c>
      <c r="L593" s="7" t="s">
        <v>27870</v>
      </c>
      <c r="M593" s="7" t="s">
        <v>27872</v>
      </c>
      <c r="N593" s="7" t="s">
        <v>27874</v>
      </c>
      <c r="O593" s="7" t="s">
        <v>27876</v>
      </c>
      <c r="P593" s="7">
        <v>2591.0</v>
      </c>
      <c r="Q593" s="7" t="s">
        <v>16726</v>
      </c>
      <c r="R593" s="7" t="s">
        <v>16727</v>
      </c>
      <c r="S593" s="7" t="s">
        <v>16728</v>
      </c>
    </row>
    <row r="594" ht="120.0" customHeight="1">
      <c r="A594" s="7">
        <v>2592.0</v>
      </c>
      <c r="B594" s="7" t="s">
        <v>27889</v>
      </c>
      <c r="C594" s="7" t="s">
        <v>8109</v>
      </c>
      <c r="D594" s="7" t="s">
        <v>27894</v>
      </c>
      <c r="E594" s="7">
        <v>9.0</v>
      </c>
      <c r="F594" s="7">
        <v>3.4638133E7</v>
      </c>
      <c r="G594" s="7">
        <v>3.4651035E7</v>
      </c>
      <c r="H594" s="7" t="s">
        <v>16538</v>
      </c>
      <c r="I594" s="7">
        <v>1.0</v>
      </c>
      <c r="J594" s="7" t="s">
        <v>16442</v>
      </c>
      <c r="K594" s="7">
        <v>606999.0</v>
      </c>
      <c r="L594" s="7" t="s">
        <v>27902</v>
      </c>
      <c r="M594" s="7"/>
      <c r="N594" s="7"/>
      <c r="O594" s="7"/>
      <c r="P594" s="7">
        <v>2592.0</v>
      </c>
      <c r="Q594" s="7" t="s">
        <v>27906</v>
      </c>
      <c r="R594" s="7" t="s">
        <v>27908</v>
      </c>
      <c r="S594" s="7" t="s">
        <v>27914</v>
      </c>
    </row>
    <row r="595" ht="90.0" customHeight="1">
      <c r="A595" s="7">
        <v>2593.0</v>
      </c>
      <c r="B595" s="7" t="s">
        <v>27917</v>
      </c>
      <c r="C595" s="7" t="s">
        <v>27919</v>
      </c>
      <c r="D595" s="7" t="s">
        <v>27920</v>
      </c>
      <c r="E595" s="7">
        <v>19.0</v>
      </c>
      <c r="F595" s="7">
        <v>1397084.0</v>
      </c>
      <c r="G595" s="7">
        <v>1401570.0</v>
      </c>
      <c r="H595" s="7" t="s">
        <v>16538</v>
      </c>
      <c r="I595" s="7">
        <v>-1.0</v>
      </c>
      <c r="J595" s="7" t="s">
        <v>16442</v>
      </c>
      <c r="K595" s="7">
        <v>601240.0</v>
      </c>
      <c r="L595" s="7" t="s">
        <v>27930</v>
      </c>
      <c r="M595" s="7" t="s">
        <v>27931</v>
      </c>
      <c r="N595" s="7" t="s">
        <v>27933</v>
      </c>
      <c r="O595" s="7" t="s">
        <v>27935</v>
      </c>
      <c r="P595" s="7">
        <v>2593.0</v>
      </c>
      <c r="Q595" s="7" t="s">
        <v>16529</v>
      </c>
      <c r="R595" s="7" t="s">
        <v>16531</v>
      </c>
      <c r="S595" s="7" t="s">
        <v>16533</v>
      </c>
    </row>
    <row r="596" ht="60.0" customHeight="1">
      <c r="A596" s="7">
        <v>2595.0</v>
      </c>
      <c r="B596" s="7" t="s">
        <v>27942</v>
      </c>
      <c r="C596" s="7" t="s">
        <v>27943</v>
      </c>
      <c r="D596" s="7" t="s">
        <v>27946</v>
      </c>
      <c r="E596" s="7">
        <v>15.0</v>
      </c>
      <c r="F596" s="7">
        <v>4.2273233E7</v>
      </c>
      <c r="G596" s="7">
        <v>4.2356935E7</v>
      </c>
      <c r="H596" s="7" t="s">
        <v>20674</v>
      </c>
      <c r="I596" s="7">
        <v>1.0</v>
      </c>
      <c r="J596" s="7" t="s">
        <v>16442</v>
      </c>
      <c r="K596" s="7">
        <v>104180.0</v>
      </c>
      <c r="L596" s="7" t="s">
        <v>27954</v>
      </c>
      <c r="M596" s="7"/>
      <c r="N596" s="7"/>
      <c r="O596" s="7"/>
      <c r="P596" s="7">
        <v>2595.0</v>
      </c>
      <c r="Q596" s="7"/>
      <c r="R596" s="7"/>
      <c r="S596" s="7"/>
    </row>
    <row r="597" ht="105.0" customHeight="1">
      <c r="A597" s="7">
        <v>2597.0</v>
      </c>
      <c r="B597" s="7" t="s">
        <v>27960</v>
      </c>
      <c r="C597" s="7" t="s">
        <v>27962</v>
      </c>
      <c r="D597" s="7" t="s">
        <v>27964</v>
      </c>
      <c r="E597" s="7">
        <v>12.0</v>
      </c>
      <c r="F597" s="7">
        <v>6533927.0</v>
      </c>
      <c r="G597" s="7">
        <v>6538374.0</v>
      </c>
      <c r="H597" s="7" t="s">
        <v>24921</v>
      </c>
      <c r="I597" s="7">
        <v>1.0</v>
      </c>
      <c r="J597" s="7" t="s">
        <v>16442</v>
      </c>
      <c r="K597" s="7">
        <v>138400.0</v>
      </c>
      <c r="L597" s="7" t="s">
        <v>27973</v>
      </c>
      <c r="M597" s="7" t="s">
        <v>27975</v>
      </c>
      <c r="N597" s="7" t="s">
        <v>27976</v>
      </c>
      <c r="O597" s="7" t="s">
        <v>27977</v>
      </c>
      <c r="P597" s="7">
        <v>2597.0</v>
      </c>
      <c r="Q597" s="7" t="s">
        <v>16529</v>
      </c>
      <c r="R597" s="7" t="s">
        <v>16531</v>
      </c>
      <c r="S597" s="7" t="s">
        <v>16533</v>
      </c>
    </row>
    <row r="598" ht="75.0" customHeight="1">
      <c r="A598" s="7">
        <v>2617.0</v>
      </c>
      <c r="B598" s="7" t="s">
        <v>27986</v>
      </c>
      <c r="C598" s="7" t="s">
        <v>27987</v>
      </c>
      <c r="D598" s="7" t="s">
        <v>27989</v>
      </c>
      <c r="E598" s="7">
        <v>7.0</v>
      </c>
      <c r="F598" s="7">
        <v>3.0594681E7</v>
      </c>
      <c r="G598" s="7">
        <v>3.0634033E7</v>
      </c>
      <c r="H598" s="7" t="s">
        <v>19026</v>
      </c>
      <c r="I598" s="7">
        <v>1.0</v>
      </c>
      <c r="J598" s="7" t="s">
        <v>16442</v>
      </c>
      <c r="K598" s="7">
        <v>600287.0</v>
      </c>
      <c r="L598" s="7" t="s">
        <v>27996</v>
      </c>
      <c r="M598" s="7" t="s">
        <v>27998</v>
      </c>
      <c r="N598" s="7" t="s">
        <v>27999</v>
      </c>
      <c r="O598" s="7" t="s">
        <v>28002</v>
      </c>
      <c r="P598" s="7">
        <v>2617.0</v>
      </c>
      <c r="Q598" s="7" t="s">
        <v>28005</v>
      </c>
      <c r="R598" s="7" t="s">
        <v>28007</v>
      </c>
      <c r="S598" s="7" t="s">
        <v>28008</v>
      </c>
    </row>
    <row r="599" ht="390.0" customHeight="1">
      <c r="A599" s="7">
        <v>2618.0</v>
      </c>
      <c r="B599" s="7" t="s">
        <v>28011</v>
      </c>
      <c r="C599" s="7" t="s">
        <v>28013</v>
      </c>
      <c r="D599" s="7" t="s">
        <v>28018</v>
      </c>
      <c r="E599" s="7" t="s">
        <v>28019</v>
      </c>
      <c r="F599" s="7">
        <v>3.3508081E7</v>
      </c>
      <c r="G599" s="7">
        <v>3.3521016E7</v>
      </c>
      <c r="H599" s="7" t="s">
        <v>20128</v>
      </c>
      <c r="I599" s="7">
        <v>-1.0</v>
      </c>
      <c r="J599" s="7" t="s">
        <v>16442</v>
      </c>
      <c r="K599" s="7">
        <v>138440.0</v>
      </c>
      <c r="L599" s="7" t="s">
        <v>28030</v>
      </c>
      <c r="M599" s="7"/>
      <c r="N599" s="7"/>
      <c r="O599" s="7"/>
      <c r="P599" s="7">
        <v>2618.0</v>
      </c>
      <c r="Q599" s="7" t="s">
        <v>28034</v>
      </c>
      <c r="R599" s="7" t="s">
        <v>28037</v>
      </c>
      <c r="S599" s="7" t="s">
        <v>28040</v>
      </c>
    </row>
    <row r="600" ht="90.0" customHeight="1">
      <c r="A600" s="7">
        <v>2628.0</v>
      </c>
      <c r="B600" s="7" t="s">
        <v>28042</v>
      </c>
      <c r="C600" s="7" t="s">
        <v>28044</v>
      </c>
      <c r="D600" s="7" t="s">
        <v>28047</v>
      </c>
      <c r="E600" s="7">
        <v>15.0</v>
      </c>
      <c r="F600" s="7">
        <v>4.5361124E7</v>
      </c>
      <c r="G600" s="7">
        <v>4.5402327E7</v>
      </c>
      <c r="H600" s="7" t="s">
        <v>17144</v>
      </c>
      <c r="I600" s="7">
        <v>-1.0</v>
      </c>
      <c r="J600" s="7" t="s">
        <v>16442</v>
      </c>
      <c r="K600" s="7">
        <v>602360.0</v>
      </c>
      <c r="L600" s="7" t="s">
        <v>28053</v>
      </c>
      <c r="M600" s="7" t="s">
        <v>28056</v>
      </c>
      <c r="N600" s="7" t="s">
        <v>28057</v>
      </c>
      <c r="O600" s="7" t="s">
        <v>28060</v>
      </c>
      <c r="P600" s="7">
        <v>2628.0</v>
      </c>
      <c r="Q600" s="7" t="s">
        <v>16529</v>
      </c>
      <c r="R600" s="7" t="s">
        <v>16531</v>
      </c>
      <c r="S600" s="7" t="s">
        <v>16533</v>
      </c>
    </row>
    <row r="601" ht="135.0" customHeight="1">
      <c r="A601" s="7">
        <v>2629.0</v>
      </c>
      <c r="B601" s="7" t="s">
        <v>28068</v>
      </c>
      <c r="C601" s="7" t="s">
        <v>14392</v>
      </c>
      <c r="D601" s="7" t="s">
        <v>28072</v>
      </c>
      <c r="E601" s="7" t="s">
        <v>28073</v>
      </c>
      <c r="F601" s="7">
        <v>1.55249852E8</v>
      </c>
      <c r="G601" s="7">
        <v>1.55260266E8</v>
      </c>
      <c r="H601" s="7" t="s">
        <v>22245</v>
      </c>
      <c r="I601" s="7">
        <v>-1.0</v>
      </c>
      <c r="J601" s="7" t="s">
        <v>16442</v>
      </c>
      <c r="K601" s="7">
        <v>606463.0</v>
      </c>
      <c r="L601" s="7" t="s">
        <v>28082</v>
      </c>
      <c r="M601" s="7"/>
      <c r="N601" s="7"/>
      <c r="O601" s="7"/>
      <c r="P601" s="7">
        <v>2629.0</v>
      </c>
      <c r="Q601" s="7" t="s">
        <v>28084</v>
      </c>
      <c r="R601" s="7" t="s">
        <v>28087</v>
      </c>
      <c r="S601" s="7" t="s">
        <v>28089</v>
      </c>
    </row>
    <row r="602" ht="150.0" customHeight="1">
      <c r="A602" s="7">
        <v>2632.0</v>
      </c>
      <c r="B602" s="7" t="s">
        <v>28092</v>
      </c>
      <c r="C602" s="7" t="s">
        <v>28095</v>
      </c>
      <c r="D602" s="7" t="s">
        <v>28097</v>
      </c>
      <c r="E602" s="7">
        <v>3.0</v>
      </c>
      <c r="F602" s="7">
        <v>8.1489699E7</v>
      </c>
      <c r="G602" s="7">
        <v>8.1762161E7</v>
      </c>
      <c r="H602" s="7" t="s">
        <v>28100</v>
      </c>
      <c r="I602" s="7">
        <v>-1.0</v>
      </c>
      <c r="J602" s="7" t="s">
        <v>16442</v>
      </c>
      <c r="K602" s="7">
        <v>607839.0</v>
      </c>
      <c r="L602" s="7" t="s">
        <v>28105</v>
      </c>
      <c r="M602" s="7" t="s">
        <v>28108</v>
      </c>
      <c r="N602" s="7" t="s">
        <v>28109</v>
      </c>
      <c r="O602" s="7" t="s">
        <v>28111</v>
      </c>
      <c r="P602" s="7">
        <v>2632.0</v>
      </c>
      <c r="Q602" s="7" t="s">
        <v>16529</v>
      </c>
      <c r="R602" s="7" t="s">
        <v>16531</v>
      </c>
      <c r="S602" s="7" t="s">
        <v>16533</v>
      </c>
    </row>
    <row r="603" ht="120.0" customHeight="1">
      <c r="A603" s="7">
        <v>2638.0</v>
      </c>
      <c r="B603" s="7" t="s">
        <v>28118</v>
      </c>
      <c r="C603" s="7" t="s">
        <v>28119</v>
      </c>
      <c r="D603" s="7" t="s">
        <v>28122</v>
      </c>
      <c r="E603" s="7">
        <v>4.0</v>
      </c>
      <c r="F603" s="7">
        <v>7.1741693E7</v>
      </c>
      <c r="G603" s="7">
        <v>7.1804041E7</v>
      </c>
      <c r="H603" s="7" t="s">
        <v>17887</v>
      </c>
      <c r="I603" s="7">
        <v>-1.0</v>
      </c>
      <c r="J603" s="7" t="s">
        <v>16442</v>
      </c>
      <c r="K603" s="7">
        <v>139200.0</v>
      </c>
      <c r="L603" s="7" t="s">
        <v>28127</v>
      </c>
      <c r="M603" s="7" t="s">
        <v>28129</v>
      </c>
      <c r="N603" s="7" t="s">
        <v>28133</v>
      </c>
      <c r="O603" s="7" t="s">
        <v>28134</v>
      </c>
      <c r="P603" s="7">
        <v>2638.0</v>
      </c>
      <c r="Q603" s="7" t="s">
        <v>28136</v>
      </c>
      <c r="R603" s="7" t="s">
        <v>28138</v>
      </c>
      <c r="S603" s="7" t="s">
        <v>28144</v>
      </c>
    </row>
    <row r="604" ht="90.0" customHeight="1">
      <c r="A604" s="7">
        <v>2639.0</v>
      </c>
      <c r="B604" s="7" t="s">
        <v>28146</v>
      </c>
      <c r="C604" s="7" t="s">
        <v>28147</v>
      </c>
      <c r="D604" s="7" t="s">
        <v>28148</v>
      </c>
      <c r="E604" s="7">
        <v>19.0</v>
      </c>
      <c r="F604" s="7">
        <v>1.2891026E7</v>
      </c>
      <c r="G604" s="7">
        <v>1.2914207E7</v>
      </c>
      <c r="H604" s="7" t="s">
        <v>26219</v>
      </c>
      <c r="I604" s="7">
        <v>1.0</v>
      </c>
      <c r="J604" s="7" t="s">
        <v>16442</v>
      </c>
      <c r="K604" s="7">
        <v>608801.0</v>
      </c>
      <c r="L604" s="7" t="s">
        <v>28154</v>
      </c>
      <c r="M604" s="7" t="s">
        <v>28156</v>
      </c>
      <c r="N604" s="7" t="s">
        <v>28158</v>
      </c>
      <c r="O604" s="7" t="s">
        <v>28160</v>
      </c>
      <c r="P604" s="7">
        <v>2639.0</v>
      </c>
      <c r="Q604" s="7" t="s">
        <v>16529</v>
      </c>
      <c r="R604" s="7" t="s">
        <v>16531</v>
      </c>
      <c r="S604" s="7" t="s">
        <v>16533</v>
      </c>
    </row>
    <row r="605" ht="45.0" customHeight="1">
      <c r="A605" s="7">
        <v>2643.0</v>
      </c>
      <c r="B605" s="7" t="s">
        <v>28166</v>
      </c>
      <c r="C605" s="7" t="s">
        <v>28168</v>
      </c>
      <c r="D605" s="7" t="s">
        <v>28171</v>
      </c>
      <c r="E605" s="7">
        <v>14.0</v>
      </c>
      <c r="F605" s="7">
        <v>5.4842008E7</v>
      </c>
      <c r="G605" s="7">
        <v>5.4902852E7</v>
      </c>
      <c r="H605" s="7" t="s">
        <v>17403</v>
      </c>
      <c r="I605" s="7">
        <v>-1.0</v>
      </c>
      <c r="J605" s="7" t="s">
        <v>16442</v>
      </c>
      <c r="K605" s="7">
        <v>600225.0</v>
      </c>
      <c r="L605" s="7" t="s">
        <v>28178</v>
      </c>
      <c r="M605" s="7" t="s">
        <v>28179</v>
      </c>
      <c r="N605" s="7" t="s">
        <v>28181</v>
      </c>
      <c r="O605" s="7" t="s">
        <v>28182</v>
      </c>
      <c r="P605" s="7">
        <v>2643.0</v>
      </c>
      <c r="Q605" s="7" t="s">
        <v>28186</v>
      </c>
      <c r="R605" s="7" t="s">
        <v>28187</v>
      </c>
      <c r="S605" s="7" t="s">
        <v>28189</v>
      </c>
    </row>
    <row r="606" ht="75.0" customHeight="1">
      <c r="A606" s="7">
        <v>2645.0</v>
      </c>
      <c r="B606" s="7" t="s">
        <v>28192</v>
      </c>
      <c r="C606" s="7" t="s">
        <v>28195</v>
      </c>
      <c r="D606" s="7" t="s">
        <v>28196</v>
      </c>
      <c r="E606" s="7">
        <v>7.0</v>
      </c>
      <c r="F606" s="7">
        <v>4.4144271E7</v>
      </c>
      <c r="G606" s="7">
        <v>4.419817E7</v>
      </c>
      <c r="H606" s="7" t="s">
        <v>20409</v>
      </c>
      <c r="I606" s="7">
        <v>-1.0</v>
      </c>
      <c r="J606" s="7" t="s">
        <v>16442</v>
      </c>
      <c r="K606" s="7">
        <v>138079.0</v>
      </c>
      <c r="L606" s="7" t="s">
        <v>28202</v>
      </c>
      <c r="M606" s="7"/>
      <c r="N606" s="7"/>
      <c r="O606" s="7"/>
      <c r="P606" s="7">
        <v>2645.0</v>
      </c>
      <c r="Q606" s="7" t="s">
        <v>19454</v>
      </c>
      <c r="R606" s="7" t="s">
        <v>19455</v>
      </c>
      <c r="S606" s="7" t="s">
        <v>19457</v>
      </c>
    </row>
    <row r="607" ht="60.0" customHeight="1">
      <c r="A607" s="7">
        <v>2648.0</v>
      </c>
      <c r="B607" s="7" t="s">
        <v>28209</v>
      </c>
      <c r="C607" s="7" t="s">
        <v>28210</v>
      </c>
      <c r="D607" s="7" t="s">
        <v>28213</v>
      </c>
      <c r="E607" s="7">
        <v>17.0</v>
      </c>
      <c r="F607" s="7">
        <v>4.2113108E7</v>
      </c>
      <c r="G607" s="7">
        <v>4.2121358E7</v>
      </c>
      <c r="H607" s="7" t="s">
        <v>16753</v>
      </c>
      <c r="I607" s="7">
        <v>-1.0</v>
      </c>
      <c r="J607" s="7" t="s">
        <v>16442</v>
      </c>
      <c r="K607" s="7">
        <v>602301.0</v>
      </c>
      <c r="L607" s="7" t="s">
        <v>28219</v>
      </c>
      <c r="M607" s="7" t="s">
        <v>28221</v>
      </c>
      <c r="N607" s="7" t="s">
        <v>28222</v>
      </c>
      <c r="O607" s="7" t="s">
        <v>28224</v>
      </c>
      <c r="P607" s="7">
        <v>2648.0</v>
      </c>
      <c r="Q607" s="7" t="s">
        <v>28226</v>
      </c>
      <c r="R607" s="7" t="s">
        <v>28227</v>
      </c>
      <c r="S607" s="7" t="s">
        <v>28231</v>
      </c>
    </row>
    <row r="608" ht="90.0" customHeight="1">
      <c r="A608" s="7">
        <v>2650.0</v>
      </c>
      <c r="B608" s="7" t="s">
        <v>28234</v>
      </c>
      <c r="C608" s="7" t="s">
        <v>28236</v>
      </c>
      <c r="D608" s="7" t="s">
        <v>28238</v>
      </c>
      <c r="E608" s="7">
        <v>9.0</v>
      </c>
      <c r="F608" s="7">
        <v>7.641985E7</v>
      </c>
      <c r="G608" s="7">
        <v>7.6507416E7</v>
      </c>
      <c r="H608" s="7" t="s">
        <v>17929</v>
      </c>
      <c r="I608" s="7">
        <v>1.0</v>
      </c>
      <c r="J608" s="7" t="s">
        <v>16442</v>
      </c>
      <c r="K608" s="7">
        <v>600391.0</v>
      </c>
      <c r="L608" s="7" t="s">
        <v>28243</v>
      </c>
      <c r="M608" s="7" t="s">
        <v>28244</v>
      </c>
      <c r="N608" s="7" t="s">
        <v>28247</v>
      </c>
      <c r="O608" s="7" t="s">
        <v>28249</v>
      </c>
      <c r="P608" s="7">
        <v>2650.0</v>
      </c>
      <c r="Q608" s="7" t="s">
        <v>21248</v>
      </c>
      <c r="R608" s="7" t="s">
        <v>21249</v>
      </c>
      <c r="S608" s="7" t="s">
        <v>21252</v>
      </c>
    </row>
    <row r="609" ht="165.0" customHeight="1">
      <c r="A609" s="7">
        <v>2651.0</v>
      </c>
      <c r="B609" s="7" t="s">
        <v>28256</v>
      </c>
      <c r="C609" s="7" t="s">
        <v>28259</v>
      </c>
      <c r="D609" s="7" t="s">
        <v>28262</v>
      </c>
      <c r="E609" s="7">
        <v>6.0</v>
      </c>
      <c r="F609" s="7">
        <v>1.0492223E7</v>
      </c>
      <c r="G609" s="7">
        <v>1.0629368E7</v>
      </c>
      <c r="H609" s="7" t="s">
        <v>28266</v>
      </c>
      <c r="I609" s="7">
        <v>1.0</v>
      </c>
      <c r="J609" s="7" t="s">
        <v>16442</v>
      </c>
      <c r="K609" s="7">
        <v>600429.0</v>
      </c>
      <c r="L609" s="7" t="s">
        <v>28270</v>
      </c>
      <c r="M609" s="7"/>
      <c r="N609" s="7"/>
      <c r="O609" s="7" t="s">
        <v>28273</v>
      </c>
      <c r="P609" s="7">
        <v>2651.0</v>
      </c>
      <c r="Q609" s="7"/>
      <c r="R609" s="7"/>
      <c r="S609" s="7"/>
    </row>
    <row r="610" ht="75.0" customHeight="1">
      <c r="A610" s="7">
        <v>2653.0</v>
      </c>
      <c r="B610" s="7" t="s">
        <v>28277</v>
      </c>
      <c r="C610" s="7" t="s">
        <v>28278</v>
      </c>
      <c r="D610" s="7" t="s">
        <v>28281</v>
      </c>
      <c r="E610" s="7">
        <v>16.0</v>
      </c>
      <c r="F610" s="7">
        <v>8.1081961E7</v>
      </c>
      <c r="G610" s="7">
        <v>8.1096403E7</v>
      </c>
      <c r="H610" s="7" t="s">
        <v>19185</v>
      </c>
      <c r="I610" s="7">
        <v>-1.0</v>
      </c>
      <c r="J610" s="7" t="s">
        <v>16442</v>
      </c>
      <c r="K610" s="7">
        <v>238330.0</v>
      </c>
      <c r="L610" s="7" t="s">
        <v>28286</v>
      </c>
      <c r="M610" s="7" t="s">
        <v>28287</v>
      </c>
      <c r="N610" s="7" t="s">
        <v>28288</v>
      </c>
      <c r="O610" s="7" t="s">
        <v>28289</v>
      </c>
      <c r="P610" s="7">
        <v>2653.0</v>
      </c>
      <c r="Q610" s="7" t="s">
        <v>27152</v>
      </c>
      <c r="R610" s="7" t="s">
        <v>27153</v>
      </c>
      <c r="S610" s="7" t="s">
        <v>27157</v>
      </c>
    </row>
    <row r="611" ht="105.0" customHeight="1">
      <c r="A611" s="7">
        <v>2673.0</v>
      </c>
      <c r="B611" s="7" t="s">
        <v>28296</v>
      </c>
      <c r="C611" s="7" t="s">
        <v>28297</v>
      </c>
      <c r="D611" s="7" t="s">
        <v>28299</v>
      </c>
      <c r="E611" s="7">
        <v>2.0</v>
      </c>
      <c r="F611" s="7">
        <v>6.9319769E7</v>
      </c>
      <c r="G611" s="7">
        <v>6.9387254E7</v>
      </c>
      <c r="H611" s="7" t="s">
        <v>16538</v>
      </c>
      <c r="I611" s="7">
        <v>-1.0</v>
      </c>
      <c r="J611" s="7" t="s">
        <v>16442</v>
      </c>
      <c r="K611" s="7">
        <v>138292.0</v>
      </c>
      <c r="L611" s="7" t="s">
        <v>28306</v>
      </c>
      <c r="M611" s="7" t="s">
        <v>28307</v>
      </c>
      <c r="N611" s="7" t="s">
        <v>28309</v>
      </c>
      <c r="O611" s="7" t="s">
        <v>28310</v>
      </c>
      <c r="P611" s="7">
        <v>2673.0</v>
      </c>
      <c r="Q611" s="7" t="s">
        <v>28313</v>
      </c>
      <c r="R611" s="7" t="s">
        <v>28315</v>
      </c>
      <c r="S611" s="7" t="s">
        <v>28316</v>
      </c>
    </row>
    <row r="612" ht="60.0" customHeight="1">
      <c r="A612" s="7">
        <v>2678.0</v>
      </c>
      <c r="B612" s="7" t="s">
        <v>28320</v>
      </c>
      <c r="C612" s="7" t="s">
        <v>28321</v>
      </c>
      <c r="D612" s="7" t="s">
        <v>28323</v>
      </c>
      <c r="E612" s="7">
        <v>22.0</v>
      </c>
      <c r="F612" s="7">
        <v>2.458375E7</v>
      </c>
      <c r="G612" s="7">
        <v>2.4629005E7</v>
      </c>
      <c r="H612" s="7" t="s">
        <v>20341</v>
      </c>
      <c r="I612" s="7">
        <v>1.0</v>
      </c>
      <c r="J612" s="7" t="s">
        <v>16442</v>
      </c>
      <c r="K612" s="7">
        <v>612346.0</v>
      </c>
      <c r="L612" s="7" t="s">
        <v>28327</v>
      </c>
      <c r="M612" s="7" t="s">
        <v>28328</v>
      </c>
      <c r="N612" s="7" t="s">
        <v>28329</v>
      </c>
      <c r="O612" s="7" t="s">
        <v>28330</v>
      </c>
      <c r="P612" s="7">
        <v>92086.0</v>
      </c>
      <c r="Q612" s="7" t="s">
        <v>28332</v>
      </c>
      <c r="R612" s="7" t="s">
        <v>28334</v>
      </c>
      <c r="S612" s="7" t="s">
        <v>28336</v>
      </c>
    </row>
    <row r="613" ht="45.0" customHeight="1">
      <c r="A613" s="7">
        <v>2679.0</v>
      </c>
      <c r="B613" s="7" t="s">
        <v>28338</v>
      </c>
      <c r="C613" s="7" t="s">
        <v>28340</v>
      </c>
      <c r="D613" s="7"/>
      <c r="E613" s="7">
        <v>22.0</v>
      </c>
      <c r="F613" s="7">
        <v>1.8773665E7</v>
      </c>
      <c r="G613" s="7">
        <v>1.8843399E7</v>
      </c>
      <c r="H613" s="7" t="s">
        <v>18297</v>
      </c>
      <c r="I613" s="7">
        <v>-1.0</v>
      </c>
      <c r="J613" s="7" t="s">
        <v>28344</v>
      </c>
      <c r="K613" s="7"/>
      <c r="L613" s="7"/>
      <c r="M613" s="7"/>
      <c r="N613" s="7"/>
      <c r="O613" s="7"/>
      <c r="P613" s="7"/>
      <c r="Q613" s="7"/>
      <c r="R613" s="7"/>
      <c r="S613" s="7"/>
    </row>
    <row r="614" ht="180.0" customHeight="1">
      <c r="A614" s="7">
        <v>2683.0</v>
      </c>
      <c r="B614" s="7" t="s">
        <v>28352</v>
      </c>
      <c r="C614" s="7" t="s">
        <v>28353</v>
      </c>
      <c r="D614" s="7" t="s">
        <v>28354</v>
      </c>
      <c r="E614" s="7">
        <v>9.0</v>
      </c>
      <c r="F614" s="7">
        <v>3.3104082E7</v>
      </c>
      <c r="G614" s="7">
        <v>3.3167356E7</v>
      </c>
      <c r="H614" s="7" t="s">
        <v>16767</v>
      </c>
      <c r="I614" s="7">
        <v>-1.0</v>
      </c>
      <c r="J614" s="7" t="s">
        <v>16442</v>
      </c>
      <c r="K614" s="7">
        <v>137060.0</v>
      </c>
      <c r="L614" s="7" t="s">
        <v>28361</v>
      </c>
      <c r="M614" s="7" t="s">
        <v>28362</v>
      </c>
      <c r="N614" s="7" t="s">
        <v>28364</v>
      </c>
      <c r="O614" s="7" t="s">
        <v>28365</v>
      </c>
      <c r="P614" s="7">
        <v>2683.0</v>
      </c>
      <c r="Q614" s="7" t="s">
        <v>17312</v>
      </c>
      <c r="R614" s="7" t="s">
        <v>17314</v>
      </c>
      <c r="S614" s="7" t="s">
        <v>17318</v>
      </c>
    </row>
    <row r="615" ht="135.0" customHeight="1">
      <c r="A615" s="7">
        <v>2686.0</v>
      </c>
      <c r="B615" s="7" t="s">
        <v>28373</v>
      </c>
      <c r="C615" s="7" t="s">
        <v>28376</v>
      </c>
      <c r="D615" s="7" t="s">
        <v>28379</v>
      </c>
      <c r="E615" s="7">
        <v>20.0</v>
      </c>
      <c r="F615" s="7">
        <v>3.484472E7</v>
      </c>
      <c r="G615" s="7">
        <v>3.487286E7</v>
      </c>
      <c r="H615" s="7" t="s">
        <v>17686</v>
      </c>
      <c r="I615" s="7">
        <v>-1.0</v>
      </c>
      <c r="J615" s="7" t="s">
        <v>16442</v>
      </c>
      <c r="K615" s="7">
        <v>612342.0</v>
      </c>
      <c r="L615" s="7" t="s">
        <v>28385</v>
      </c>
      <c r="M615" s="7" t="s">
        <v>28388</v>
      </c>
      <c r="N615" s="7" t="s">
        <v>28390</v>
      </c>
      <c r="O615" s="7" t="s">
        <v>28392</v>
      </c>
      <c r="P615" s="7">
        <v>2686.0</v>
      </c>
      <c r="Q615" s="7" t="s">
        <v>16646</v>
      </c>
      <c r="R615" s="7" t="s">
        <v>16647</v>
      </c>
      <c r="S615" s="7" t="s">
        <v>16648</v>
      </c>
    </row>
    <row r="616" ht="165.0" customHeight="1">
      <c r="A616" s="7">
        <v>2687.0</v>
      </c>
      <c r="B616" s="7" t="s">
        <v>28399</v>
      </c>
      <c r="C616" s="7" t="s">
        <v>28400</v>
      </c>
      <c r="D616" s="7" t="s">
        <v>28402</v>
      </c>
      <c r="E616" s="7">
        <v>22.0</v>
      </c>
      <c r="F616" s="7">
        <v>2.4219654E7</v>
      </c>
      <c r="G616" s="7">
        <v>2.4245142E7</v>
      </c>
      <c r="H616" s="7" t="s">
        <v>20341</v>
      </c>
      <c r="I616" s="7">
        <v>-1.0</v>
      </c>
      <c r="J616" s="7" t="s">
        <v>16442</v>
      </c>
      <c r="K616" s="7">
        <v>137168.0</v>
      </c>
      <c r="L616" s="7" t="s">
        <v>28409</v>
      </c>
      <c r="M616" s="7" t="s">
        <v>28411</v>
      </c>
      <c r="N616" s="7" t="s">
        <v>28413</v>
      </c>
      <c r="O616" s="7" t="s">
        <v>28415</v>
      </c>
      <c r="P616" s="7">
        <v>2687.0</v>
      </c>
      <c r="Q616" s="7" t="s">
        <v>28332</v>
      </c>
      <c r="R616" s="7" t="s">
        <v>28334</v>
      </c>
      <c r="S616" s="7" t="s">
        <v>28336</v>
      </c>
    </row>
    <row r="617" ht="135.0" customHeight="1">
      <c r="A617" s="7">
        <v>2694.0</v>
      </c>
      <c r="B617" s="7" t="s">
        <v>28420</v>
      </c>
      <c r="C617" s="7" t="s">
        <v>28421</v>
      </c>
      <c r="D617" s="7" t="s">
        <v>28424</v>
      </c>
      <c r="E617" s="7">
        <v>11.0</v>
      </c>
      <c r="F617" s="7">
        <v>5.9829268E7</v>
      </c>
      <c r="G617" s="7">
        <v>5.9845501E7</v>
      </c>
      <c r="H617" s="7" t="s">
        <v>17190</v>
      </c>
      <c r="I617" s="7">
        <v>-1.0</v>
      </c>
      <c r="J617" s="7" t="s">
        <v>16442</v>
      </c>
      <c r="K617" s="7">
        <v>609342.0</v>
      </c>
      <c r="L617" s="7" t="s">
        <v>28431</v>
      </c>
      <c r="M617" s="7" t="s">
        <v>28432</v>
      </c>
      <c r="N617" s="7" t="s">
        <v>28434</v>
      </c>
      <c r="O617" s="7" t="s">
        <v>28436</v>
      </c>
      <c r="P617" s="7">
        <v>2694.0</v>
      </c>
      <c r="Q617" s="7" t="s">
        <v>16646</v>
      </c>
      <c r="R617" s="7" t="s">
        <v>16647</v>
      </c>
      <c r="S617" s="7" t="s">
        <v>16648</v>
      </c>
    </row>
    <row r="618" ht="60.0" customHeight="1">
      <c r="A618" s="7">
        <v>2710.0</v>
      </c>
      <c r="B618" s="7" t="s">
        <v>28446</v>
      </c>
      <c r="C618" s="7" t="s">
        <v>28447</v>
      </c>
      <c r="D618" s="7" t="s">
        <v>28449</v>
      </c>
      <c r="E618" s="7" t="s">
        <v>433</v>
      </c>
      <c r="F618" s="7">
        <v>3.0653359E7</v>
      </c>
      <c r="G618" s="7">
        <v>3.0731456E7</v>
      </c>
      <c r="H618" s="7" t="s">
        <v>16993</v>
      </c>
      <c r="I618" s="7">
        <v>1.0</v>
      </c>
      <c r="J618" s="7" t="s">
        <v>16442</v>
      </c>
      <c r="K618" s="7">
        <v>300474.0</v>
      </c>
      <c r="L618" s="7" t="s">
        <v>28459</v>
      </c>
      <c r="M618" s="7" t="s">
        <v>28461</v>
      </c>
      <c r="N618" s="7" t="s">
        <v>28462</v>
      </c>
      <c r="O618" s="7" t="s">
        <v>28464</v>
      </c>
      <c r="P618" s="7">
        <v>2710.0</v>
      </c>
      <c r="Q618" s="7" t="s">
        <v>28467</v>
      </c>
      <c r="R618" s="7" t="s">
        <v>28468</v>
      </c>
      <c r="S618" s="7" t="s">
        <v>28472</v>
      </c>
    </row>
    <row r="619" ht="105.0" customHeight="1">
      <c r="A619" s="7">
        <v>2712.0</v>
      </c>
      <c r="B619" s="7" t="s">
        <v>28473</v>
      </c>
      <c r="C619" s="7" t="s">
        <v>28476</v>
      </c>
      <c r="D619" s="7" t="s">
        <v>28478</v>
      </c>
      <c r="E619" s="7">
        <v>4.0</v>
      </c>
      <c r="F619" s="7">
        <v>7.9406352E7</v>
      </c>
      <c r="G619" s="7">
        <v>7.9408293E7</v>
      </c>
      <c r="H619" s="7" t="s">
        <v>18750</v>
      </c>
      <c r="I619" s="7">
        <v>-1.0</v>
      </c>
      <c r="J619" s="7" t="s">
        <v>16442</v>
      </c>
      <c r="K619" s="7"/>
      <c r="L619" s="7"/>
      <c r="M619" s="7" t="s">
        <v>28484</v>
      </c>
      <c r="N619" s="7" t="s">
        <v>28462</v>
      </c>
      <c r="O619" s="7" t="s">
        <v>28486</v>
      </c>
      <c r="P619" s="7">
        <v>2712.0</v>
      </c>
      <c r="Q619" s="7" t="s">
        <v>26294</v>
      </c>
      <c r="R619" s="7" t="s">
        <v>26296</v>
      </c>
      <c r="S619" s="7" t="s">
        <v>26299</v>
      </c>
    </row>
    <row r="620" ht="30.0" customHeight="1">
      <c r="A620" s="7">
        <v>2713.0</v>
      </c>
      <c r="B620" s="7" t="s">
        <v>28493</v>
      </c>
      <c r="C620" s="7" t="s">
        <v>28494</v>
      </c>
      <c r="D620" s="7"/>
      <c r="E620" s="7">
        <v>4.0</v>
      </c>
      <c r="F620" s="7">
        <v>1.19391831E8</v>
      </c>
      <c r="G620" s="7">
        <v>1.19395335E8</v>
      </c>
      <c r="H620" s="7" t="s">
        <v>21083</v>
      </c>
      <c r="I620" s="7">
        <v>-1.0</v>
      </c>
      <c r="J620" s="7" t="s">
        <v>28499</v>
      </c>
      <c r="K620" s="7"/>
      <c r="L620" s="7"/>
      <c r="M620" s="7"/>
      <c r="N620" s="7"/>
      <c r="O620" s="7"/>
      <c r="P620" s="7"/>
      <c r="Q620" s="7"/>
      <c r="R620" s="7"/>
      <c r="S620" s="7"/>
    </row>
    <row r="621" ht="45.0" customHeight="1">
      <c r="A621" s="7">
        <v>2717.0</v>
      </c>
      <c r="B621" s="7" t="s">
        <v>28505</v>
      </c>
      <c r="C621" s="7" t="s">
        <v>28506</v>
      </c>
      <c r="D621" s="7" t="s">
        <v>28508</v>
      </c>
      <c r="E621" s="7" t="s">
        <v>433</v>
      </c>
      <c r="F621" s="7">
        <v>1.01397803E8</v>
      </c>
      <c r="G621" s="7">
        <v>1.01407925E8</v>
      </c>
      <c r="H621" s="7" t="s">
        <v>16497</v>
      </c>
      <c r="I621" s="7">
        <v>-1.0</v>
      </c>
      <c r="J621" s="7" t="s">
        <v>16442</v>
      </c>
      <c r="K621" s="7">
        <v>300644.0</v>
      </c>
      <c r="L621" s="7" t="s">
        <v>28515</v>
      </c>
      <c r="M621" s="7"/>
      <c r="N621" s="7"/>
      <c r="O621" s="7" t="s">
        <v>28517</v>
      </c>
      <c r="P621" s="7">
        <v>2717.0</v>
      </c>
      <c r="Q621" s="7" t="s">
        <v>28518</v>
      </c>
      <c r="R621" s="7" t="s">
        <v>28520</v>
      </c>
      <c r="S621" s="7" t="s">
        <v>28522</v>
      </c>
    </row>
    <row r="622" ht="105.0" customHeight="1">
      <c r="A622" s="7">
        <v>2720.0</v>
      </c>
      <c r="B622" s="7" t="s">
        <v>28525</v>
      </c>
      <c r="C622" s="7" t="s">
        <v>28527</v>
      </c>
      <c r="D622" s="7" t="s">
        <v>28529</v>
      </c>
      <c r="E622" s="7">
        <v>3.0</v>
      </c>
      <c r="F622" s="7">
        <v>3.2996608E7</v>
      </c>
      <c r="G622" s="7">
        <v>3.309723E7</v>
      </c>
      <c r="H622" s="7" t="s">
        <v>28533</v>
      </c>
      <c r="I622" s="7">
        <v>-1.0</v>
      </c>
      <c r="J622" s="7" t="s">
        <v>16442</v>
      </c>
      <c r="K622" s="7">
        <v>611458.0</v>
      </c>
      <c r="L622" s="7" t="s">
        <v>28537</v>
      </c>
      <c r="M622" s="7" t="s">
        <v>28539</v>
      </c>
      <c r="N622" s="7" t="s">
        <v>28542</v>
      </c>
      <c r="O622" s="7" t="s">
        <v>28544</v>
      </c>
      <c r="P622" s="7">
        <v>2720.0</v>
      </c>
      <c r="Q622" s="7" t="s">
        <v>28546</v>
      </c>
      <c r="R622" s="7" t="s">
        <v>28549</v>
      </c>
      <c r="S622" s="7" t="s">
        <v>28551</v>
      </c>
    </row>
    <row r="623" ht="90.0" customHeight="1">
      <c r="A623" s="7">
        <v>2729.0</v>
      </c>
      <c r="B623" s="7" t="s">
        <v>28554</v>
      </c>
      <c r="C623" s="7" t="s">
        <v>28556</v>
      </c>
      <c r="D623" s="7" t="s">
        <v>28558</v>
      </c>
      <c r="E623" s="7">
        <v>6.0</v>
      </c>
      <c r="F623" s="7">
        <v>5.3497341E7</v>
      </c>
      <c r="G623" s="7">
        <v>5.361697E7</v>
      </c>
      <c r="H623" s="7" t="s">
        <v>18934</v>
      </c>
      <c r="I623" s="7">
        <v>-1.0</v>
      </c>
      <c r="J623" s="7" t="s">
        <v>16442</v>
      </c>
      <c r="K623" s="7">
        <v>606857.0</v>
      </c>
      <c r="L623" s="7" t="s">
        <v>28563</v>
      </c>
      <c r="M623" s="7" t="s">
        <v>28566</v>
      </c>
      <c r="N623" s="7" t="s">
        <v>28568</v>
      </c>
      <c r="O623" s="7" t="s">
        <v>28570</v>
      </c>
      <c r="P623" s="7">
        <v>2729.0</v>
      </c>
      <c r="Q623" s="7" t="s">
        <v>28573</v>
      </c>
      <c r="R623" s="7" t="s">
        <v>28574</v>
      </c>
      <c r="S623" s="7" t="s">
        <v>28576</v>
      </c>
    </row>
    <row r="624" ht="105.0" customHeight="1">
      <c r="A624" s="7">
        <v>2730.0</v>
      </c>
      <c r="B624" s="7" t="s">
        <v>28579</v>
      </c>
      <c r="C624" s="7" t="s">
        <v>28581</v>
      </c>
      <c r="D624" s="7" t="s">
        <v>28584</v>
      </c>
      <c r="E624" s="7">
        <v>1.0</v>
      </c>
      <c r="F624" s="7">
        <v>9.3885205E7</v>
      </c>
      <c r="G624" s="7">
        <v>9.3909456E7</v>
      </c>
      <c r="H624" s="7" t="s">
        <v>16555</v>
      </c>
      <c r="I624" s="7">
        <v>-1.0</v>
      </c>
      <c r="J624" s="7" t="s">
        <v>16442</v>
      </c>
      <c r="K624" s="7">
        <v>601176.0</v>
      </c>
      <c r="L624" s="7" t="s">
        <v>28590</v>
      </c>
      <c r="M624" s="7" t="s">
        <v>28593</v>
      </c>
      <c r="N624" s="7" t="s">
        <v>28595</v>
      </c>
      <c r="O624" s="7" t="s">
        <v>28596</v>
      </c>
      <c r="P624" s="7">
        <v>2730.0</v>
      </c>
      <c r="Q624" s="7" t="s">
        <v>16529</v>
      </c>
      <c r="R624" s="7" t="s">
        <v>16531</v>
      </c>
      <c r="S624" s="7" t="s">
        <v>16533</v>
      </c>
    </row>
    <row r="625" ht="75.0" customHeight="1">
      <c r="A625" s="7">
        <v>2731.0</v>
      </c>
      <c r="B625" s="7" t="s">
        <v>28603</v>
      </c>
      <c r="C625" s="7" t="s">
        <v>28604</v>
      </c>
      <c r="D625" s="7" t="s">
        <v>28606</v>
      </c>
      <c r="E625" s="7">
        <v>9.0</v>
      </c>
      <c r="F625" s="7">
        <v>6532464.0</v>
      </c>
      <c r="G625" s="7">
        <v>6645650.0</v>
      </c>
      <c r="H625" s="7" t="s">
        <v>18896</v>
      </c>
      <c r="I625" s="7">
        <v>-1.0</v>
      </c>
      <c r="J625" s="7" t="s">
        <v>16442</v>
      </c>
      <c r="K625" s="7">
        <v>238300.0</v>
      </c>
      <c r="L625" s="7" t="s">
        <v>28610</v>
      </c>
      <c r="M625" s="7" t="s">
        <v>28612</v>
      </c>
      <c r="N625" s="7" t="s">
        <v>28614</v>
      </c>
      <c r="O625" s="7" t="s">
        <v>28616</v>
      </c>
      <c r="P625" s="7">
        <v>2731.0</v>
      </c>
      <c r="Q625" s="7" t="s">
        <v>17312</v>
      </c>
      <c r="R625" s="7" t="s">
        <v>17314</v>
      </c>
      <c r="S625" s="7" t="s">
        <v>17318</v>
      </c>
    </row>
    <row r="626" ht="90.0" customHeight="1">
      <c r="A626" s="7">
        <v>2739.0</v>
      </c>
      <c r="B626" s="7" t="s">
        <v>28624</v>
      </c>
      <c r="C626" s="7" t="s">
        <v>28626</v>
      </c>
      <c r="D626" s="7" t="s">
        <v>28629</v>
      </c>
      <c r="E626" s="7">
        <v>6.0</v>
      </c>
      <c r="F626" s="7">
        <v>3.8675925E7</v>
      </c>
      <c r="G626" s="7">
        <v>3.8703141E7</v>
      </c>
      <c r="H626" s="7" t="s">
        <v>16993</v>
      </c>
      <c r="I626" s="7">
        <v>-1.0</v>
      </c>
      <c r="J626" s="7" t="s">
        <v>16442</v>
      </c>
      <c r="K626" s="7">
        <v>138750.0</v>
      </c>
      <c r="L626" s="7" t="s">
        <v>28634</v>
      </c>
      <c r="M626" s="7" t="s">
        <v>28637</v>
      </c>
      <c r="N626" s="7" t="s">
        <v>28638</v>
      </c>
      <c r="O626" s="7" t="s">
        <v>28641</v>
      </c>
      <c r="P626" s="7">
        <v>2739.0</v>
      </c>
      <c r="Q626" s="7" t="s">
        <v>16529</v>
      </c>
      <c r="R626" s="7" t="s">
        <v>16531</v>
      </c>
      <c r="S626" s="7" t="s">
        <v>16533</v>
      </c>
    </row>
    <row r="627" ht="90.0" customHeight="1">
      <c r="A627" s="7">
        <v>2744.0</v>
      </c>
      <c r="B627" s="7" t="s">
        <v>28649</v>
      </c>
      <c r="C627" s="7" t="s">
        <v>28653</v>
      </c>
      <c r="D627" s="7" t="s">
        <v>28654</v>
      </c>
      <c r="E627" s="7">
        <v>2.0</v>
      </c>
      <c r="F627" s="7">
        <v>1.90880827E8</v>
      </c>
      <c r="G627" s="7">
        <v>1.90965552E8</v>
      </c>
      <c r="H627" s="7" t="s">
        <v>22900</v>
      </c>
      <c r="I627" s="7">
        <v>1.0</v>
      </c>
      <c r="J627" s="7" t="s">
        <v>16442</v>
      </c>
      <c r="K627" s="7">
        <v>138280.0</v>
      </c>
      <c r="L627" s="7" t="s">
        <v>28662</v>
      </c>
      <c r="M627" s="7" t="s">
        <v>28663</v>
      </c>
      <c r="N627" s="7" t="s">
        <v>28665</v>
      </c>
      <c r="O627" s="7" t="s">
        <v>28667</v>
      </c>
      <c r="P627" s="7">
        <v>2744.0</v>
      </c>
      <c r="Q627" s="7" t="s">
        <v>16529</v>
      </c>
      <c r="R627" s="7" t="s">
        <v>16531</v>
      </c>
      <c r="S627" s="7" t="s">
        <v>16533</v>
      </c>
    </row>
    <row r="628" ht="75.0" customHeight="1">
      <c r="A628" s="7">
        <v>2745.0</v>
      </c>
      <c r="B628" s="7" t="s">
        <v>28675</v>
      </c>
      <c r="C628" s="7" t="s">
        <v>28678</v>
      </c>
      <c r="D628" s="7" t="s">
        <v>28680</v>
      </c>
      <c r="E628" s="7">
        <v>5.0</v>
      </c>
      <c r="F628" s="7">
        <v>9.5751319E7</v>
      </c>
      <c r="G628" s="7">
        <v>9.5823005E7</v>
      </c>
      <c r="H628" s="7" t="s">
        <v>28682</v>
      </c>
      <c r="I628" s="7">
        <v>-1.0</v>
      </c>
      <c r="J628" s="7" t="s">
        <v>16442</v>
      </c>
      <c r="K628" s="7">
        <v>600443.0</v>
      </c>
      <c r="L628" s="7" t="s">
        <v>28686</v>
      </c>
      <c r="M628" s="7" t="s">
        <v>28688</v>
      </c>
      <c r="N628" s="7" t="s">
        <v>28690</v>
      </c>
      <c r="O628" s="7" t="s">
        <v>28693</v>
      </c>
      <c r="P628" s="7">
        <v>2745.0</v>
      </c>
      <c r="Q628" s="7" t="s">
        <v>17312</v>
      </c>
      <c r="R628" s="7" t="s">
        <v>17314</v>
      </c>
      <c r="S628" s="7" t="s">
        <v>17318</v>
      </c>
    </row>
    <row r="629" ht="75.0" customHeight="1">
      <c r="A629" s="7">
        <v>2746.0</v>
      </c>
      <c r="B629" s="7" t="s">
        <v>28699</v>
      </c>
      <c r="C629" s="7" t="s">
        <v>28700</v>
      </c>
      <c r="D629" s="7" t="s">
        <v>28702</v>
      </c>
      <c r="E629" s="7">
        <v>10.0</v>
      </c>
      <c r="F629" s="7">
        <v>8.7050486E7</v>
      </c>
      <c r="G629" s="7">
        <v>8.7094866E7</v>
      </c>
      <c r="H629" s="7" t="s">
        <v>19185</v>
      </c>
      <c r="I629" s="7">
        <v>-1.0</v>
      </c>
      <c r="J629" s="7" t="s">
        <v>16442</v>
      </c>
      <c r="K629" s="7">
        <v>138130.0</v>
      </c>
      <c r="L629" s="7" t="s">
        <v>28708</v>
      </c>
      <c r="M629" s="7" t="s">
        <v>28709</v>
      </c>
      <c r="N629" s="7" t="s">
        <v>28712</v>
      </c>
      <c r="O629" s="7" t="s">
        <v>28713</v>
      </c>
      <c r="P629" s="7">
        <v>2746.0</v>
      </c>
      <c r="Q629" s="7" t="s">
        <v>17312</v>
      </c>
      <c r="R629" s="7" t="s">
        <v>17314</v>
      </c>
      <c r="S629" s="7" t="s">
        <v>17318</v>
      </c>
    </row>
    <row r="630" ht="90.0" customHeight="1">
      <c r="A630" s="7">
        <v>2747.0</v>
      </c>
      <c r="B630" s="7" t="s">
        <v>28717</v>
      </c>
      <c r="C630" s="7" t="s">
        <v>28719</v>
      </c>
      <c r="D630" s="7" t="s">
        <v>28720</v>
      </c>
      <c r="E630" s="7" t="s">
        <v>433</v>
      </c>
      <c r="F630" s="7">
        <v>1.21047588E8</v>
      </c>
      <c r="G630" s="7">
        <v>1.2105008E8</v>
      </c>
      <c r="H630" s="7" t="s">
        <v>18708</v>
      </c>
      <c r="I630" s="7">
        <v>1.0</v>
      </c>
      <c r="J630" s="7" t="s">
        <v>16442</v>
      </c>
      <c r="K630" s="7">
        <v>300144.0</v>
      </c>
      <c r="L630" s="7" t="s">
        <v>28726</v>
      </c>
      <c r="M630" s="7" t="s">
        <v>28728</v>
      </c>
      <c r="N630" s="7" t="s">
        <v>28712</v>
      </c>
      <c r="O630" s="7" t="s">
        <v>28730</v>
      </c>
      <c r="P630" s="7">
        <v>2747.0</v>
      </c>
      <c r="Q630" s="7" t="s">
        <v>16529</v>
      </c>
      <c r="R630" s="7" t="s">
        <v>16531</v>
      </c>
      <c r="S630" s="7" t="s">
        <v>16533</v>
      </c>
    </row>
    <row r="631" ht="135.0" customHeight="1">
      <c r="A631" s="7">
        <v>2752.0</v>
      </c>
      <c r="B631" s="7" t="s">
        <v>28738</v>
      </c>
      <c r="C631" s="7" t="s">
        <v>28740</v>
      </c>
      <c r="D631" s="7" t="s">
        <v>28741</v>
      </c>
      <c r="E631" s="7">
        <v>1.0</v>
      </c>
      <c r="F631" s="7">
        <v>1.82381704E8</v>
      </c>
      <c r="G631" s="7">
        <v>1.82392206E8</v>
      </c>
      <c r="H631" s="7" t="s">
        <v>16732</v>
      </c>
      <c r="I631" s="7">
        <v>-1.0</v>
      </c>
      <c r="J631" s="7" t="s">
        <v>16442</v>
      </c>
      <c r="K631" s="7">
        <v>138290.0</v>
      </c>
      <c r="L631" s="7" t="s">
        <v>28749</v>
      </c>
      <c r="M631" s="7" t="s">
        <v>28751</v>
      </c>
      <c r="N631" s="7" t="s">
        <v>28753</v>
      </c>
      <c r="O631" s="7" t="s">
        <v>28754</v>
      </c>
      <c r="P631" s="7">
        <v>2752.0</v>
      </c>
      <c r="Q631" s="7" t="s">
        <v>16529</v>
      </c>
      <c r="R631" s="7" t="s">
        <v>16531</v>
      </c>
      <c r="S631" s="7" t="s">
        <v>16533</v>
      </c>
    </row>
    <row r="632" ht="75.0" customHeight="1">
      <c r="A632" s="7">
        <v>2760.0</v>
      </c>
      <c r="B632" s="7" t="s">
        <v>28760</v>
      </c>
      <c r="C632" s="7" t="s">
        <v>28761</v>
      </c>
      <c r="D632" s="7" t="s">
        <v>28764</v>
      </c>
      <c r="E632" s="7">
        <v>5.0</v>
      </c>
      <c r="F632" s="7">
        <v>1.5121215E8</v>
      </c>
      <c r="G632" s="7">
        <v>1.5127044E8</v>
      </c>
      <c r="H632" s="7" t="s">
        <v>18812</v>
      </c>
      <c r="I632" s="7">
        <v>1.0</v>
      </c>
      <c r="J632" s="7" t="s">
        <v>16442</v>
      </c>
      <c r="K632" s="7">
        <v>613109.0</v>
      </c>
      <c r="L632" s="7" t="s">
        <v>28768</v>
      </c>
      <c r="M632" s="7"/>
      <c r="N632" s="7"/>
      <c r="O632" s="7" t="s">
        <v>28770</v>
      </c>
      <c r="P632" s="7">
        <v>2760.0</v>
      </c>
      <c r="Q632" s="7" t="s">
        <v>28772</v>
      </c>
      <c r="R632" s="7" t="s">
        <v>28774</v>
      </c>
      <c r="S632" s="7" t="s">
        <v>28776</v>
      </c>
    </row>
    <row r="633" ht="60.0" customHeight="1">
      <c r="A633" s="7">
        <v>2762.0</v>
      </c>
      <c r="B633" s="7" t="s">
        <v>28778</v>
      </c>
      <c r="C633" s="7" t="s">
        <v>28779</v>
      </c>
      <c r="D633" s="7" t="s">
        <v>28781</v>
      </c>
      <c r="E633" s="7">
        <v>6.0</v>
      </c>
      <c r="F633" s="7">
        <v>1623806.0</v>
      </c>
      <c r="G633" s="7">
        <v>2245692.0</v>
      </c>
      <c r="H633" s="7" t="s">
        <v>16802</v>
      </c>
      <c r="I633" s="7">
        <v>-1.0</v>
      </c>
      <c r="J633" s="7" t="s">
        <v>16442</v>
      </c>
      <c r="K633" s="7">
        <v>602884.0</v>
      </c>
      <c r="L633" s="7" t="s">
        <v>28790</v>
      </c>
      <c r="M633" s="7" t="s">
        <v>28792</v>
      </c>
      <c r="N633" s="7" t="s">
        <v>28793</v>
      </c>
      <c r="O633" s="7" t="s">
        <v>28795</v>
      </c>
      <c r="P633" s="7">
        <v>2762.0</v>
      </c>
      <c r="Q633" s="7" t="s">
        <v>19416</v>
      </c>
      <c r="R633" s="7" t="s">
        <v>19418</v>
      </c>
      <c r="S633" s="7" t="s">
        <v>19420</v>
      </c>
    </row>
    <row r="634" ht="90.0" customHeight="1">
      <c r="A634" s="7">
        <v>2766.0</v>
      </c>
      <c r="B634" s="7" t="s">
        <v>28802</v>
      </c>
      <c r="C634" s="7" t="s">
        <v>8220</v>
      </c>
      <c r="D634" s="7" t="s">
        <v>28807</v>
      </c>
      <c r="E634" s="7">
        <v>6.0</v>
      </c>
      <c r="F634" s="7">
        <v>1.623858E7</v>
      </c>
      <c r="G634" s="7">
        <v>1.6295549E7</v>
      </c>
      <c r="H634" s="7" t="s">
        <v>28533</v>
      </c>
      <c r="I634" s="7">
        <v>1.0</v>
      </c>
      <c r="J634" s="7" t="s">
        <v>16442</v>
      </c>
      <c r="K634" s="7">
        <v>139265.0</v>
      </c>
      <c r="L634" s="7" t="s">
        <v>28815</v>
      </c>
      <c r="M634" s="7" t="s">
        <v>28818</v>
      </c>
      <c r="N634" s="7" t="s">
        <v>28820</v>
      </c>
      <c r="O634" s="7" t="s">
        <v>28822</v>
      </c>
      <c r="P634" s="7">
        <v>2766.0</v>
      </c>
      <c r="Q634" s="7" t="s">
        <v>16529</v>
      </c>
      <c r="R634" s="7" t="s">
        <v>16531</v>
      </c>
      <c r="S634" s="7" t="s">
        <v>16533</v>
      </c>
    </row>
    <row r="635" ht="150.0" customHeight="1">
      <c r="A635" s="7">
        <v>2799.0</v>
      </c>
      <c r="B635" s="7" t="s">
        <v>28828</v>
      </c>
      <c r="C635" s="7" t="s">
        <v>28830</v>
      </c>
      <c r="D635" s="7" t="s">
        <v>28832</v>
      </c>
      <c r="E635" s="7">
        <v>12.0</v>
      </c>
      <c r="F635" s="7">
        <v>6.4713445E7</v>
      </c>
      <c r="G635" s="7">
        <v>6.4759447E7</v>
      </c>
      <c r="H635" s="7" t="s">
        <v>22850</v>
      </c>
      <c r="I635" s="7">
        <v>-1.0</v>
      </c>
      <c r="J635" s="7" t="s">
        <v>16442</v>
      </c>
      <c r="K635" s="7">
        <v>607664.0</v>
      </c>
      <c r="L635" s="7" t="s">
        <v>28837</v>
      </c>
      <c r="M635" s="7"/>
      <c r="N635" s="7" t="s">
        <v>28838</v>
      </c>
      <c r="O635" s="7" t="s">
        <v>28841</v>
      </c>
      <c r="P635" s="7">
        <v>2799.0</v>
      </c>
      <c r="Q635" s="7" t="s">
        <v>28843</v>
      </c>
      <c r="R635" s="7" t="s">
        <v>28845</v>
      </c>
      <c r="S635" s="7" t="s">
        <v>28850</v>
      </c>
    </row>
    <row r="636" ht="135.0" customHeight="1">
      <c r="A636" s="7">
        <v>2805.0</v>
      </c>
      <c r="B636" s="7" t="s">
        <v>28852</v>
      </c>
      <c r="C636" s="7" t="s">
        <v>28855</v>
      </c>
      <c r="D636" s="7" t="s">
        <v>28858</v>
      </c>
      <c r="E636" s="7">
        <v>10.0</v>
      </c>
      <c r="F636" s="7">
        <v>9.939687E7</v>
      </c>
      <c r="G636" s="7">
        <v>9.9430624E7</v>
      </c>
      <c r="H636" s="7" t="s">
        <v>19566</v>
      </c>
      <c r="I636" s="7">
        <v>-1.0</v>
      </c>
      <c r="J636" s="7" t="s">
        <v>16442</v>
      </c>
      <c r="K636" s="7">
        <v>138180.0</v>
      </c>
      <c r="L636" s="7" t="s">
        <v>28863</v>
      </c>
      <c r="M636" s="7" t="s">
        <v>28865</v>
      </c>
      <c r="N636" s="7"/>
      <c r="O636" s="7" t="s">
        <v>28867</v>
      </c>
      <c r="P636" s="7">
        <v>2805.0</v>
      </c>
      <c r="Q636" s="7" t="s">
        <v>16646</v>
      </c>
      <c r="R636" s="7" t="s">
        <v>16647</v>
      </c>
      <c r="S636" s="7" t="s">
        <v>16648</v>
      </c>
    </row>
    <row r="637" ht="90.0" customHeight="1">
      <c r="A637" s="7">
        <v>2806.0</v>
      </c>
      <c r="B637" s="7" t="s">
        <v>28878</v>
      </c>
      <c r="C637" s="7" t="s">
        <v>28879</v>
      </c>
      <c r="D637" s="7" t="s">
        <v>28881</v>
      </c>
      <c r="E637" s="7">
        <v>16.0</v>
      </c>
      <c r="F637" s="7">
        <v>5.8707131E7</v>
      </c>
      <c r="G637" s="7">
        <v>5.8734357E7</v>
      </c>
      <c r="H637" s="7" t="s">
        <v>18465</v>
      </c>
      <c r="I637" s="7">
        <v>-1.0</v>
      </c>
      <c r="J637" s="7" t="s">
        <v>16442</v>
      </c>
      <c r="K637" s="7">
        <v>138150.0</v>
      </c>
      <c r="L637" s="7" t="s">
        <v>28888</v>
      </c>
      <c r="M637" s="7" t="s">
        <v>28889</v>
      </c>
      <c r="N637" s="7" t="s">
        <v>28891</v>
      </c>
      <c r="O637" s="7" t="s">
        <v>28892</v>
      </c>
      <c r="P637" s="7">
        <v>2806.0</v>
      </c>
      <c r="Q637" s="7" t="s">
        <v>17312</v>
      </c>
      <c r="R637" s="7" t="s">
        <v>17314</v>
      </c>
      <c r="S637" s="7" t="s">
        <v>17318</v>
      </c>
    </row>
    <row r="638" ht="150.0" customHeight="1">
      <c r="A638" s="7">
        <v>2819.0</v>
      </c>
      <c r="B638" s="7" t="s">
        <v>28901</v>
      </c>
      <c r="C638" s="7" t="s">
        <v>28902</v>
      </c>
      <c r="D638" s="7" t="s">
        <v>28905</v>
      </c>
      <c r="E638" s="7">
        <v>12.0</v>
      </c>
      <c r="F638" s="7">
        <v>5.0103819E7</v>
      </c>
      <c r="G638" s="7">
        <v>5.0111319E7</v>
      </c>
      <c r="H638" s="7" t="s">
        <v>17051</v>
      </c>
      <c r="I638" s="7">
        <v>1.0</v>
      </c>
      <c r="J638" s="7" t="s">
        <v>16442</v>
      </c>
      <c r="K638" s="7">
        <v>138420.0</v>
      </c>
      <c r="L638" s="7" t="s">
        <v>28913</v>
      </c>
      <c r="M638" s="7" t="s">
        <v>28916</v>
      </c>
      <c r="N638" s="7" t="s">
        <v>28917</v>
      </c>
      <c r="O638" s="7" t="s">
        <v>28918</v>
      </c>
      <c r="P638" s="7">
        <v>2819.0</v>
      </c>
      <c r="Q638" s="7" t="s">
        <v>16633</v>
      </c>
      <c r="R638" s="7" t="s">
        <v>16634</v>
      </c>
      <c r="S638" s="7" t="s">
        <v>16635</v>
      </c>
    </row>
    <row r="639" ht="135.0" customHeight="1">
      <c r="A639" s="7">
        <v>2820.0</v>
      </c>
      <c r="B639" s="7" t="s">
        <v>28920</v>
      </c>
      <c r="C639" s="7" t="s">
        <v>28922</v>
      </c>
      <c r="D639" s="7" t="s">
        <v>28925</v>
      </c>
      <c r="E639" s="7">
        <v>2.0</v>
      </c>
      <c r="F639" s="7">
        <v>1.5643529E8</v>
      </c>
      <c r="G639" s="7">
        <v>1.56613735E8</v>
      </c>
      <c r="H639" s="7" t="s">
        <v>16869</v>
      </c>
      <c r="I639" s="7">
        <v>1.0</v>
      </c>
      <c r="J639" s="7" t="s">
        <v>16442</v>
      </c>
      <c r="K639" s="7">
        <v>138430.0</v>
      </c>
      <c r="L639" s="7" t="s">
        <v>28931</v>
      </c>
      <c r="M639" s="7"/>
      <c r="N639" s="7" t="s">
        <v>28933</v>
      </c>
      <c r="O639" s="7"/>
      <c r="P639" s="7">
        <v>2820.0</v>
      </c>
      <c r="Q639" s="7" t="s">
        <v>28936</v>
      </c>
      <c r="R639" s="7" t="s">
        <v>28937</v>
      </c>
      <c r="S639" s="7" t="s">
        <v>28940</v>
      </c>
    </row>
    <row r="640" ht="120.0" customHeight="1">
      <c r="A640" s="7">
        <v>2821.0</v>
      </c>
      <c r="B640" s="7" t="s">
        <v>28943</v>
      </c>
      <c r="C640" s="7" t="s">
        <v>28944</v>
      </c>
      <c r="D640" s="7" t="s">
        <v>28947</v>
      </c>
      <c r="E640" s="7">
        <v>19.0</v>
      </c>
      <c r="F640" s="7">
        <v>3.435948E7</v>
      </c>
      <c r="G640" s="7">
        <v>3.4402156E7</v>
      </c>
      <c r="H640" s="7" t="s">
        <v>21160</v>
      </c>
      <c r="I640" s="7">
        <v>1.0</v>
      </c>
      <c r="J640" s="7" t="s">
        <v>16442</v>
      </c>
      <c r="K640" s="7">
        <v>172400.0</v>
      </c>
      <c r="L640" s="7" t="s">
        <v>28953</v>
      </c>
      <c r="M640" s="7"/>
      <c r="N640" s="7" t="s">
        <v>28955</v>
      </c>
      <c r="O640" s="7"/>
      <c r="P640" s="7">
        <v>2821.0</v>
      </c>
      <c r="Q640" s="7" t="s">
        <v>28956</v>
      </c>
      <c r="R640" s="7" t="s">
        <v>28957</v>
      </c>
      <c r="S640" s="7" t="s">
        <v>28958</v>
      </c>
    </row>
    <row r="641" ht="120.0" customHeight="1">
      <c r="A641" s="7">
        <v>2822.0</v>
      </c>
      <c r="B641" s="7" t="s">
        <v>28960</v>
      </c>
      <c r="C641" s="7" t="s">
        <v>28962</v>
      </c>
      <c r="D641" s="7" t="s">
        <v>28964</v>
      </c>
      <c r="E641" s="7">
        <v>6.0</v>
      </c>
      <c r="F641" s="7">
        <v>2.4424565E7</v>
      </c>
      <c r="G641" s="7">
        <v>2.4495205E7</v>
      </c>
      <c r="H641" s="7" t="s">
        <v>28533</v>
      </c>
      <c r="I641" s="7">
        <v>-1.0</v>
      </c>
      <c r="J641" s="7" t="s">
        <v>16442</v>
      </c>
      <c r="K641" s="7">
        <v>602515.0</v>
      </c>
      <c r="L641" s="7" t="s">
        <v>28969</v>
      </c>
      <c r="M641" s="7" t="s">
        <v>28971</v>
      </c>
      <c r="N641" s="7" t="s">
        <v>28973</v>
      </c>
      <c r="O641" s="7" t="s">
        <v>28975</v>
      </c>
      <c r="P641" s="7">
        <v>2822.0</v>
      </c>
      <c r="Q641" s="7" t="s">
        <v>28976</v>
      </c>
      <c r="R641" s="7" t="s">
        <v>28978</v>
      </c>
      <c r="S641" s="7" t="s">
        <v>28979</v>
      </c>
    </row>
    <row r="642" ht="120.0" customHeight="1">
      <c r="A642" s="7">
        <v>2872.0</v>
      </c>
      <c r="B642" s="7" t="s">
        <v>28982</v>
      </c>
      <c r="C642" s="7" t="s">
        <v>28983</v>
      </c>
      <c r="D642" s="7" t="s">
        <v>28986</v>
      </c>
      <c r="E642" s="7">
        <v>19.0</v>
      </c>
      <c r="F642" s="7">
        <v>2037465.0</v>
      </c>
      <c r="G642" s="7">
        <v>2051244.0</v>
      </c>
      <c r="H642" s="7" t="s">
        <v>16538</v>
      </c>
      <c r="I642" s="7">
        <v>-1.0</v>
      </c>
      <c r="J642" s="7" t="s">
        <v>16442</v>
      </c>
      <c r="K642" s="7">
        <v>605069.0</v>
      </c>
      <c r="L642" s="7" t="s">
        <v>28991</v>
      </c>
      <c r="M642" s="7"/>
      <c r="N642" s="7"/>
      <c r="O642" s="7" t="s">
        <v>28993</v>
      </c>
      <c r="P642" s="7">
        <v>2872.0</v>
      </c>
      <c r="Q642" s="7"/>
      <c r="R642" s="7"/>
      <c r="S642" s="7"/>
    </row>
    <row r="643" ht="180.0" customHeight="1">
      <c r="A643" s="7">
        <v>2875.0</v>
      </c>
      <c r="B643" s="7" t="s">
        <v>28995</v>
      </c>
      <c r="C643" s="7" t="s">
        <v>28996</v>
      </c>
      <c r="D643" s="7" t="s">
        <v>29000</v>
      </c>
      <c r="E643" s="7">
        <v>8.0</v>
      </c>
      <c r="F643" s="7">
        <v>1.44502973E8</v>
      </c>
      <c r="G643" s="7">
        <v>1.44507174E8</v>
      </c>
      <c r="H643" s="7" t="s">
        <v>17018</v>
      </c>
      <c r="I643" s="7">
        <v>1.0</v>
      </c>
      <c r="J643" s="7" t="s">
        <v>16442</v>
      </c>
      <c r="K643" s="7">
        <v>138200.0</v>
      </c>
      <c r="L643" s="7" t="s">
        <v>29004</v>
      </c>
      <c r="M643" s="7" t="s">
        <v>29007</v>
      </c>
      <c r="N643" s="7" t="s">
        <v>29008</v>
      </c>
      <c r="O643" s="7" t="s">
        <v>29010</v>
      </c>
      <c r="P643" s="7">
        <v>2875.0</v>
      </c>
      <c r="Q643" s="7" t="s">
        <v>16529</v>
      </c>
      <c r="R643" s="7" t="s">
        <v>16531</v>
      </c>
      <c r="S643" s="7" t="s">
        <v>16533</v>
      </c>
    </row>
    <row r="644" ht="45.0" customHeight="1">
      <c r="A644" s="7">
        <v>2876.0</v>
      </c>
      <c r="B644" s="7" t="s">
        <v>29013</v>
      </c>
      <c r="C644" s="7" t="s">
        <v>29014</v>
      </c>
      <c r="D644" s="7" t="s">
        <v>29016</v>
      </c>
      <c r="E644" s="7">
        <v>3.0</v>
      </c>
      <c r="F644" s="7">
        <v>4.9357176E7</v>
      </c>
      <c r="G644" s="7">
        <v>4.93586E7</v>
      </c>
      <c r="H644" s="7" t="s">
        <v>18576</v>
      </c>
      <c r="I644" s="7">
        <v>-1.0</v>
      </c>
      <c r="J644" s="7" t="s">
        <v>16442</v>
      </c>
      <c r="K644" s="7">
        <v>138320.0</v>
      </c>
      <c r="L644" s="7" t="s">
        <v>29019</v>
      </c>
      <c r="M644" s="7" t="s">
        <v>29021</v>
      </c>
      <c r="N644" s="7" t="s">
        <v>29023</v>
      </c>
      <c r="O644" s="7" t="s">
        <v>29024</v>
      </c>
      <c r="P644" s="7">
        <v>2876.0</v>
      </c>
      <c r="Q644" s="7" t="s">
        <v>29025</v>
      </c>
      <c r="R644" s="7" t="s">
        <v>29026</v>
      </c>
      <c r="S644" s="7" t="s">
        <v>29031</v>
      </c>
    </row>
    <row r="645" ht="60.0" customHeight="1">
      <c r="A645" s="7">
        <v>2877.0</v>
      </c>
      <c r="B645" s="7" t="s">
        <v>29033</v>
      </c>
      <c r="C645" s="7" t="s">
        <v>29034</v>
      </c>
      <c r="D645" s="7" t="s">
        <v>29035</v>
      </c>
      <c r="E645" s="7">
        <v>14.0</v>
      </c>
      <c r="F645" s="7">
        <v>6.4939152E7</v>
      </c>
      <c r="G645" s="7">
        <v>6.4942905E7</v>
      </c>
      <c r="H645" s="7" t="s">
        <v>18857</v>
      </c>
      <c r="I645" s="7">
        <v>-1.0</v>
      </c>
      <c r="J645" s="7" t="s">
        <v>16442</v>
      </c>
      <c r="K645" s="7">
        <v>138319.0</v>
      </c>
      <c r="L645" s="7" t="s">
        <v>29041</v>
      </c>
      <c r="M645" s="7"/>
      <c r="N645" s="7"/>
      <c r="O645" s="7"/>
      <c r="P645" s="7">
        <v>2877.0</v>
      </c>
      <c r="Q645" s="7" t="s">
        <v>29025</v>
      </c>
      <c r="R645" s="7" t="s">
        <v>29026</v>
      </c>
      <c r="S645" s="7" t="s">
        <v>29031</v>
      </c>
    </row>
    <row r="646" ht="60.0" customHeight="1">
      <c r="A646" s="7">
        <v>2878.0</v>
      </c>
      <c r="B646" s="7" t="s">
        <v>29049</v>
      </c>
      <c r="C646" s="7" t="s">
        <v>29050</v>
      </c>
      <c r="D646" s="7" t="s">
        <v>29053</v>
      </c>
      <c r="E646" s="7">
        <v>5.0</v>
      </c>
      <c r="F646" s="7">
        <v>1.51020438E8</v>
      </c>
      <c r="G646" s="7">
        <v>1.51028993E8</v>
      </c>
      <c r="H646" s="7" t="s">
        <v>18812</v>
      </c>
      <c r="I646" s="7">
        <v>1.0</v>
      </c>
      <c r="J646" s="7" t="s">
        <v>16442</v>
      </c>
      <c r="K646" s="7">
        <v>138321.0</v>
      </c>
      <c r="L646" s="7" t="s">
        <v>29059</v>
      </c>
      <c r="M646" s="7" t="s">
        <v>29062</v>
      </c>
      <c r="N646" s="7"/>
      <c r="O646" s="7" t="s">
        <v>29063</v>
      </c>
      <c r="P646" s="7">
        <v>2878.0</v>
      </c>
      <c r="Q646" s="7" t="s">
        <v>29025</v>
      </c>
      <c r="R646" s="7" t="s">
        <v>29026</v>
      </c>
      <c r="S646" s="7" t="s">
        <v>29031</v>
      </c>
    </row>
    <row r="647" ht="60.0" customHeight="1">
      <c r="A647" s="7">
        <v>2879.0</v>
      </c>
      <c r="B647" s="7" t="s">
        <v>29069</v>
      </c>
      <c r="C647" s="7" t="s">
        <v>29072</v>
      </c>
      <c r="D647" s="7" t="s">
        <v>29074</v>
      </c>
      <c r="E647" s="7">
        <v>19.0</v>
      </c>
      <c r="F647" s="7">
        <v>1103926.0</v>
      </c>
      <c r="G647" s="7">
        <v>1106791.0</v>
      </c>
      <c r="H647" s="7" t="s">
        <v>16538</v>
      </c>
      <c r="I647" s="7">
        <v>1.0</v>
      </c>
      <c r="J647" s="7" t="s">
        <v>16442</v>
      </c>
      <c r="K647" s="7">
        <v>138322.0</v>
      </c>
      <c r="L647" s="7" t="s">
        <v>29077</v>
      </c>
      <c r="M647" s="7" t="s">
        <v>29079</v>
      </c>
      <c r="N647" s="7" t="s">
        <v>29081</v>
      </c>
      <c r="O647" s="7" t="s">
        <v>29084</v>
      </c>
      <c r="P647" s="7">
        <v>2879.0</v>
      </c>
      <c r="Q647" s="7" t="s">
        <v>29025</v>
      </c>
      <c r="R647" s="7" t="s">
        <v>29026</v>
      </c>
      <c r="S647" s="7" t="s">
        <v>29031</v>
      </c>
    </row>
    <row r="648" ht="120.0" customHeight="1">
      <c r="A648" s="7">
        <v>2880.0</v>
      </c>
      <c r="B648" s="7" t="s">
        <v>29090</v>
      </c>
      <c r="C648" s="7" t="s">
        <v>29092</v>
      </c>
      <c r="D648" s="7" t="s">
        <v>29095</v>
      </c>
      <c r="E648" s="7" t="s">
        <v>29096</v>
      </c>
      <c r="F648" s="7">
        <v>2.8526012E7</v>
      </c>
      <c r="G648" s="7">
        <v>2.8534951E7</v>
      </c>
      <c r="H648" s="7" t="s">
        <v>16555</v>
      </c>
      <c r="I648" s="7">
        <v>1.0</v>
      </c>
      <c r="J648" s="7" t="s">
        <v>16442</v>
      </c>
      <c r="K648" s="7">
        <v>603435.0</v>
      </c>
      <c r="L648" s="7" t="s">
        <v>29102</v>
      </c>
      <c r="M648" s="7"/>
      <c r="N648" s="7"/>
      <c r="O648" s="7"/>
      <c r="P648" s="7">
        <v>2880.0</v>
      </c>
      <c r="Q648" s="7" t="s">
        <v>20915</v>
      </c>
      <c r="R648" s="7" t="s">
        <v>20917</v>
      </c>
      <c r="S648" s="7" t="s">
        <v>20919</v>
      </c>
    </row>
    <row r="649" ht="120.0" customHeight="1">
      <c r="A649" s="7">
        <v>2882.0</v>
      </c>
      <c r="B649" s="7" t="s">
        <v>29112</v>
      </c>
      <c r="C649" s="7" t="s">
        <v>29116</v>
      </c>
      <c r="D649" s="7" t="s">
        <v>29119</v>
      </c>
      <c r="E649" s="7">
        <v>1.0</v>
      </c>
      <c r="F649" s="7">
        <v>5.2602372E7</v>
      </c>
      <c r="G649" s="7">
        <v>5.2609051E7</v>
      </c>
      <c r="H649" s="7" t="s">
        <v>22976</v>
      </c>
      <c r="I649" s="7">
        <v>1.0</v>
      </c>
      <c r="J649" s="7" t="s">
        <v>16442</v>
      </c>
      <c r="K649" s="7">
        <v>615784.0</v>
      </c>
      <c r="L649" s="7" t="s">
        <v>29127</v>
      </c>
      <c r="M649" s="7" t="s">
        <v>29129</v>
      </c>
      <c r="N649" s="7" t="s">
        <v>29130</v>
      </c>
      <c r="O649" s="7" t="s">
        <v>29133</v>
      </c>
      <c r="P649" s="7">
        <v>2882.0</v>
      </c>
      <c r="Q649" s="7" t="s">
        <v>20915</v>
      </c>
      <c r="R649" s="7" t="s">
        <v>20917</v>
      </c>
      <c r="S649" s="7" t="s">
        <v>20919</v>
      </c>
    </row>
    <row r="650" ht="135.0" customHeight="1">
      <c r="A650" s="7">
        <v>2923.0</v>
      </c>
      <c r="B650" s="7" t="s">
        <v>29141</v>
      </c>
      <c r="C650" s="7" t="s">
        <v>29143</v>
      </c>
      <c r="D650" s="7" t="s">
        <v>29145</v>
      </c>
      <c r="E650" s="7">
        <v>15.0</v>
      </c>
      <c r="F650" s="7">
        <v>4.3746392E7</v>
      </c>
      <c r="G650" s="7">
        <v>4.3773279E7</v>
      </c>
      <c r="H650" s="7" t="s">
        <v>22117</v>
      </c>
      <c r="I650" s="7">
        <v>1.0</v>
      </c>
      <c r="J650" s="7" t="s">
        <v>16442</v>
      </c>
      <c r="K650" s="7">
        <v>602046.0</v>
      </c>
      <c r="L650" s="7" t="s">
        <v>29150</v>
      </c>
      <c r="M650" s="7" t="s">
        <v>29151</v>
      </c>
      <c r="N650" s="7" t="s">
        <v>29153</v>
      </c>
      <c r="O650" s="7" t="s">
        <v>29154</v>
      </c>
      <c r="P650" s="7">
        <v>2923.0</v>
      </c>
      <c r="Q650" s="7" t="s">
        <v>29157</v>
      </c>
      <c r="R650" s="7" t="s">
        <v>29159</v>
      </c>
      <c r="S650" s="7" t="s">
        <v>29161</v>
      </c>
    </row>
    <row r="651" ht="105.0" customHeight="1">
      <c r="A651" s="7">
        <v>2936.0</v>
      </c>
      <c r="B651" s="7" t="s">
        <v>29166</v>
      </c>
      <c r="C651" s="7" t="s">
        <v>29167</v>
      </c>
      <c r="D651" s="7" t="s">
        <v>29171</v>
      </c>
      <c r="E651" s="7">
        <v>8.0</v>
      </c>
      <c r="F651" s="7">
        <v>3.0678061E7</v>
      </c>
      <c r="G651" s="7">
        <v>3.0727926E7</v>
      </c>
      <c r="H651" s="7" t="s">
        <v>21203</v>
      </c>
      <c r="I651" s="7">
        <v>-1.0</v>
      </c>
      <c r="J651" s="7" t="s">
        <v>16442</v>
      </c>
      <c r="K651" s="7">
        <v>138300.0</v>
      </c>
      <c r="L651" s="7" t="s">
        <v>29178</v>
      </c>
      <c r="M651" s="7" t="s">
        <v>29180</v>
      </c>
      <c r="N651" s="7" t="s">
        <v>29182</v>
      </c>
      <c r="O651" s="7" t="s">
        <v>29184</v>
      </c>
      <c r="P651" s="7">
        <v>2936.0</v>
      </c>
      <c r="Q651" s="7" t="s">
        <v>29185</v>
      </c>
      <c r="R651" s="7" t="s">
        <v>29187</v>
      </c>
      <c r="S651" s="7" t="s">
        <v>29192</v>
      </c>
    </row>
    <row r="652" ht="135.0" customHeight="1">
      <c r="A652" s="7">
        <v>2937.0</v>
      </c>
      <c r="B652" s="7" t="s">
        <v>29193</v>
      </c>
      <c r="C652" s="7" t="s">
        <v>29195</v>
      </c>
      <c r="D652" s="7" t="s">
        <v>29199</v>
      </c>
      <c r="E652" s="7">
        <v>20.0</v>
      </c>
      <c r="F652" s="7">
        <v>3.492843E7</v>
      </c>
      <c r="G652" s="7">
        <v>3.4955817E7</v>
      </c>
      <c r="H652" s="7" t="s">
        <v>17686</v>
      </c>
      <c r="I652" s="7">
        <v>-1.0</v>
      </c>
      <c r="J652" s="7" t="s">
        <v>16442</v>
      </c>
      <c r="K652" s="7">
        <v>601002.0</v>
      </c>
      <c r="L652" s="7" t="s">
        <v>29202</v>
      </c>
      <c r="M652" s="7" t="s">
        <v>29204</v>
      </c>
      <c r="N652" s="7" t="s">
        <v>29207</v>
      </c>
      <c r="O652" s="7" t="s">
        <v>29209</v>
      </c>
      <c r="P652" s="7">
        <v>2937.0</v>
      </c>
      <c r="Q652" s="7" t="s">
        <v>16646</v>
      </c>
      <c r="R652" s="7" t="s">
        <v>16647</v>
      </c>
      <c r="S652" s="7" t="s">
        <v>16648</v>
      </c>
    </row>
    <row r="653" ht="60.0" customHeight="1">
      <c r="A653" s="7">
        <v>2938.0</v>
      </c>
      <c r="B653" s="7" t="s">
        <v>29215</v>
      </c>
      <c r="C653" s="7" t="s">
        <v>29217</v>
      </c>
      <c r="D653" s="7" t="s">
        <v>29220</v>
      </c>
      <c r="E653" s="7">
        <v>6.0</v>
      </c>
      <c r="F653" s="7">
        <v>5.2791664E7</v>
      </c>
      <c r="G653" s="7">
        <v>5.280391E7</v>
      </c>
      <c r="H653" s="7" t="s">
        <v>28100</v>
      </c>
      <c r="I653" s="7">
        <v>-1.0</v>
      </c>
      <c r="J653" s="7" t="s">
        <v>16442</v>
      </c>
      <c r="K653" s="7">
        <v>138359.0</v>
      </c>
      <c r="L653" s="7" t="s">
        <v>29226</v>
      </c>
      <c r="M653" s="7" t="s">
        <v>29228</v>
      </c>
      <c r="N653" s="7" t="s">
        <v>29232</v>
      </c>
      <c r="O653" s="7" t="s">
        <v>29233</v>
      </c>
      <c r="P653" s="7">
        <v>2938.0</v>
      </c>
      <c r="Q653" s="7" t="s">
        <v>29236</v>
      </c>
      <c r="R653" s="7" t="s">
        <v>29238</v>
      </c>
      <c r="S653" s="7" t="s">
        <v>29240</v>
      </c>
    </row>
    <row r="654" ht="75.0" customHeight="1">
      <c r="A654" s="7">
        <v>2939.0</v>
      </c>
      <c r="B654" s="7" t="s">
        <v>29243</v>
      </c>
      <c r="C654" s="7" t="s">
        <v>29245</v>
      </c>
      <c r="D654" s="7" t="s">
        <v>29246</v>
      </c>
      <c r="E654" s="7">
        <v>6.0</v>
      </c>
      <c r="F654" s="7">
        <v>5.2750089E7</v>
      </c>
      <c r="G654" s="7">
        <v>5.2763569E7</v>
      </c>
      <c r="H654" s="7" t="s">
        <v>28100</v>
      </c>
      <c r="I654" s="7">
        <v>-1.0</v>
      </c>
      <c r="J654" s="7" t="s">
        <v>16442</v>
      </c>
      <c r="K654" s="7">
        <v>138360.0</v>
      </c>
      <c r="L654" s="7" t="s">
        <v>29255</v>
      </c>
      <c r="M654" s="7" t="s">
        <v>29259</v>
      </c>
      <c r="N654" s="7" t="s">
        <v>29232</v>
      </c>
      <c r="O654" s="7" t="s">
        <v>29261</v>
      </c>
      <c r="P654" s="7">
        <v>2939.0</v>
      </c>
      <c r="Q654" s="7" t="s">
        <v>29236</v>
      </c>
      <c r="R654" s="7" t="s">
        <v>29238</v>
      </c>
      <c r="S654" s="7" t="s">
        <v>29240</v>
      </c>
    </row>
    <row r="655" ht="75.0" customHeight="1">
      <c r="A655" s="7">
        <v>2940.0</v>
      </c>
      <c r="B655" s="7" t="s">
        <v>29266</v>
      </c>
      <c r="C655" s="7" t="s">
        <v>29267</v>
      </c>
      <c r="D655" s="7" t="s">
        <v>29271</v>
      </c>
      <c r="E655" s="7">
        <v>6.0</v>
      </c>
      <c r="F655" s="7">
        <v>5.284791E7</v>
      </c>
      <c r="G655" s="7">
        <v>5.2909685E7</v>
      </c>
      <c r="H655" s="7" t="s">
        <v>28100</v>
      </c>
      <c r="I655" s="7">
        <v>-1.0</v>
      </c>
      <c r="J655" s="7" t="s">
        <v>16442</v>
      </c>
      <c r="K655" s="7">
        <v>605449.0</v>
      </c>
      <c r="L655" s="7" t="s">
        <v>29277</v>
      </c>
      <c r="M655" s="7"/>
      <c r="N655" s="7" t="s">
        <v>29232</v>
      </c>
      <c r="O655" s="7" t="s">
        <v>29281</v>
      </c>
      <c r="P655" s="7">
        <v>2940.0</v>
      </c>
      <c r="Q655" s="7" t="s">
        <v>21166</v>
      </c>
      <c r="R655" s="7" t="s">
        <v>21167</v>
      </c>
      <c r="S655" s="7" t="s">
        <v>21170</v>
      </c>
    </row>
    <row r="656" ht="45.0" customHeight="1">
      <c r="A656" s="7">
        <v>2941.0</v>
      </c>
      <c r="B656" s="7" t="s">
        <v>29288</v>
      </c>
      <c r="C656" s="7" t="s">
        <v>29290</v>
      </c>
      <c r="D656" s="7" t="s">
        <v>29293</v>
      </c>
      <c r="E656" s="7">
        <v>6.0</v>
      </c>
      <c r="F656" s="7">
        <v>5.2977948E7</v>
      </c>
      <c r="G656" s="7">
        <v>5.2995378E7</v>
      </c>
      <c r="H656" s="7" t="s">
        <v>28100</v>
      </c>
      <c r="I656" s="7">
        <v>-1.0</v>
      </c>
      <c r="J656" s="7" t="s">
        <v>16442</v>
      </c>
      <c r="K656" s="7">
        <v>605450.0</v>
      </c>
      <c r="L656" s="7" t="s">
        <v>29301</v>
      </c>
      <c r="M656" s="7" t="s">
        <v>29303</v>
      </c>
      <c r="N656" s="7" t="s">
        <v>29304</v>
      </c>
      <c r="O656" s="7" t="s">
        <v>29307</v>
      </c>
      <c r="P656" s="7">
        <v>2941.0</v>
      </c>
      <c r="Q656" s="7" t="s">
        <v>29236</v>
      </c>
      <c r="R656" s="7" t="s">
        <v>29238</v>
      </c>
      <c r="S656" s="7" t="s">
        <v>29240</v>
      </c>
    </row>
    <row r="657" ht="120.0" customHeight="1">
      <c r="A657" s="7">
        <v>2944.0</v>
      </c>
      <c r="B657" s="7" t="s">
        <v>29313</v>
      </c>
      <c r="C657" s="7" t="s">
        <v>29315</v>
      </c>
      <c r="D657" s="7" t="s">
        <v>29318</v>
      </c>
      <c r="E657" s="7">
        <v>1.0</v>
      </c>
      <c r="F657" s="7">
        <v>1.09687814E8</v>
      </c>
      <c r="G657" s="7">
        <v>1.09709039E8</v>
      </c>
      <c r="H657" s="7" t="s">
        <v>16538</v>
      </c>
      <c r="I657" s="7">
        <v>1.0</v>
      </c>
      <c r="J657" s="7" t="s">
        <v>16442</v>
      </c>
      <c r="K657" s="7">
        <v>138350.0</v>
      </c>
      <c r="L657" s="7" t="s">
        <v>29325</v>
      </c>
      <c r="M657" s="7" t="s">
        <v>29327</v>
      </c>
      <c r="N657" s="7" t="s">
        <v>29328</v>
      </c>
      <c r="O657" s="7" t="s">
        <v>29329</v>
      </c>
      <c r="P657" s="7">
        <v>2944.0</v>
      </c>
      <c r="Q657" s="7" t="s">
        <v>29331</v>
      </c>
      <c r="R657" s="7" t="s">
        <v>29333</v>
      </c>
      <c r="S657" s="7" t="s">
        <v>29337</v>
      </c>
    </row>
    <row r="658" ht="75.0" customHeight="1">
      <c r="A658" s="7">
        <v>2946.0</v>
      </c>
      <c r="B658" s="7" t="s">
        <v>29339</v>
      </c>
      <c r="C658" s="7" t="s">
        <v>29341</v>
      </c>
      <c r="D658" s="7" t="s">
        <v>29343</v>
      </c>
      <c r="E658" s="7">
        <v>1.0</v>
      </c>
      <c r="F658" s="7">
        <v>1.09668022E8</v>
      </c>
      <c r="G658" s="7">
        <v>1.09709551E8</v>
      </c>
      <c r="H658" s="7" t="s">
        <v>16538</v>
      </c>
      <c r="I658" s="7">
        <v>1.0</v>
      </c>
      <c r="J658" s="7" t="s">
        <v>16442</v>
      </c>
      <c r="K658" s="7">
        <v>138380.0</v>
      </c>
      <c r="L658" s="7" t="s">
        <v>29348</v>
      </c>
      <c r="M658" s="7"/>
      <c r="N658" s="7" t="s">
        <v>29350</v>
      </c>
      <c r="O658" s="7" t="s">
        <v>29351</v>
      </c>
      <c r="P658" s="7">
        <v>2946.0</v>
      </c>
      <c r="Q658" s="7" t="s">
        <v>21166</v>
      </c>
      <c r="R658" s="7" t="s">
        <v>21167</v>
      </c>
      <c r="S658" s="7" t="s">
        <v>21170</v>
      </c>
    </row>
    <row r="659" ht="105.0" customHeight="1">
      <c r="A659" s="7">
        <v>2947.0</v>
      </c>
      <c r="B659" s="7" t="s">
        <v>29357</v>
      </c>
      <c r="C659" s="7" t="s">
        <v>29358</v>
      </c>
      <c r="D659" s="7" t="s">
        <v>29362</v>
      </c>
      <c r="E659" s="7">
        <v>1.0</v>
      </c>
      <c r="F659" s="7">
        <v>1.09733932E8</v>
      </c>
      <c r="G659" s="7">
        <v>1.09741038E8</v>
      </c>
      <c r="H659" s="7" t="s">
        <v>16538</v>
      </c>
      <c r="I659" s="7">
        <v>-1.0</v>
      </c>
      <c r="J659" s="7" t="s">
        <v>16442</v>
      </c>
      <c r="K659" s="7">
        <v>138390.0</v>
      </c>
      <c r="L659" s="7" t="s">
        <v>29367</v>
      </c>
      <c r="M659" s="7" t="s">
        <v>29370</v>
      </c>
      <c r="N659" s="7" t="s">
        <v>29350</v>
      </c>
      <c r="O659" s="7" t="s">
        <v>29373</v>
      </c>
      <c r="P659" s="7">
        <v>2947.0</v>
      </c>
      <c r="Q659" s="7" t="s">
        <v>29376</v>
      </c>
      <c r="R659" s="7" t="s">
        <v>29377</v>
      </c>
      <c r="S659" s="7" t="s">
        <v>29382</v>
      </c>
    </row>
    <row r="660" ht="90.0" customHeight="1">
      <c r="A660" s="7">
        <v>2948.0</v>
      </c>
      <c r="B660" s="7" t="s">
        <v>29384</v>
      </c>
      <c r="C660" s="7" t="s">
        <v>29386</v>
      </c>
      <c r="D660" s="7" t="s">
        <v>29388</v>
      </c>
      <c r="E660" s="7">
        <v>1.0</v>
      </c>
      <c r="F660" s="7">
        <v>1.09656081E8</v>
      </c>
      <c r="G660" s="7">
        <v>1.09674836E8</v>
      </c>
      <c r="H660" s="7" t="s">
        <v>16538</v>
      </c>
      <c r="I660" s="7">
        <v>1.0</v>
      </c>
      <c r="J660" s="7" t="s">
        <v>16442</v>
      </c>
      <c r="K660" s="7">
        <v>138333.0</v>
      </c>
      <c r="L660" s="7" t="s">
        <v>29394</v>
      </c>
      <c r="M660" s="7" t="s">
        <v>29396</v>
      </c>
      <c r="N660" s="7" t="s">
        <v>29399</v>
      </c>
      <c r="O660" s="7" t="s">
        <v>29401</v>
      </c>
      <c r="P660" s="7">
        <v>2948.0</v>
      </c>
      <c r="Q660" s="7" t="s">
        <v>29403</v>
      </c>
      <c r="R660" s="7" t="s">
        <v>29404</v>
      </c>
      <c r="S660" s="7" t="s">
        <v>29407</v>
      </c>
    </row>
    <row r="661" ht="60.0" customHeight="1">
      <c r="A661" s="7">
        <v>2949.0</v>
      </c>
      <c r="B661" s="7" t="s">
        <v>29411</v>
      </c>
      <c r="C661" s="7" t="s">
        <v>29412</v>
      </c>
      <c r="D661" s="7" t="s">
        <v>29414</v>
      </c>
      <c r="E661" s="7">
        <v>1.0</v>
      </c>
      <c r="F661" s="7">
        <v>1.09712255E8</v>
      </c>
      <c r="G661" s="7">
        <v>1.09775428E8</v>
      </c>
      <c r="H661" s="7" t="s">
        <v>16538</v>
      </c>
      <c r="I661" s="7">
        <v>1.0</v>
      </c>
      <c r="J661" s="7" t="s">
        <v>16442</v>
      </c>
      <c r="K661" s="7">
        <v>138385.0</v>
      </c>
      <c r="L661" s="7" t="s">
        <v>29420</v>
      </c>
      <c r="M661" s="7" t="s">
        <v>29422</v>
      </c>
      <c r="N661" s="7" t="s">
        <v>29399</v>
      </c>
      <c r="O661" s="7" t="s">
        <v>29424</v>
      </c>
      <c r="P661" s="7">
        <v>2949.0</v>
      </c>
      <c r="Q661" s="7" t="s">
        <v>29236</v>
      </c>
      <c r="R661" s="7" t="s">
        <v>29238</v>
      </c>
      <c r="S661" s="7" t="s">
        <v>29240</v>
      </c>
    </row>
    <row r="662" ht="120.0" customHeight="1">
      <c r="A662" s="7">
        <v>2950.0</v>
      </c>
      <c r="B662" s="7" t="s">
        <v>29430</v>
      </c>
      <c r="C662" s="7" t="s">
        <v>29431</v>
      </c>
      <c r="D662" s="7" t="s">
        <v>29433</v>
      </c>
      <c r="E662" s="7">
        <v>11.0</v>
      </c>
      <c r="F662" s="7">
        <v>6.7583595E7</v>
      </c>
      <c r="G662" s="7">
        <v>6.758666E7</v>
      </c>
      <c r="H662" s="7" t="s">
        <v>16781</v>
      </c>
      <c r="I662" s="7">
        <v>1.0</v>
      </c>
      <c r="J662" s="7" t="s">
        <v>16442</v>
      </c>
      <c r="K662" s="7">
        <v>134660.0</v>
      </c>
      <c r="L662" s="7" t="s">
        <v>29439</v>
      </c>
      <c r="M662" s="7" t="s">
        <v>29440</v>
      </c>
      <c r="N662" s="7" t="s">
        <v>29442</v>
      </c>
      <c r="O662" s="7" t="s">
        <v>29444</v>
      </c>
      <c r="P662" s="7">
        <v>2950.0</v>
      </c>
      <c r="Q662" s="7" t="s">
        <v>29445</v>
      </c>
      <c r="R662" s="7" t="s">
        <v>29447</v>
      </c>
      <c r="S662" s="7" t="s">
        <v>29453</v>
      </c>
    </row>
    <row r="663" ht="75.0" customHeight="1">
      <c r="A663" s="7">
        <v>2952.0</v>
      </c>
      <c r="B663" s="7" t="s">
        <v>29456</v>
      </c>
      <c r="C663" s="7" t="s">
        <v>29458</v>
      </c>
      <c r="D663" s="7" t="s">
        <v>29459</v>
      </c>
      <c r="E663" s="7" t="s">
        <v>29461</v>
      </c>
      <c r="F663" s="7">
        <v>2.4033952E7</v>
      </c>
      <c r="G663" s="7">
        <v>2.4042493E7</v>
      </c>
      <c r="H663" s="7" t="s">
        <v>20341</v>
      </c>
      <c r="I663" s="7">
        <v>-1.0</v>
      </c>
      <c r="J663" s="7" t="s">
        <v>16442</v>
      </c>
      <c r="K663" s="7">
        <v>600436.0</v>
      </c>
      <c r="L663" s="7" t="s">
        <v>29466</v>
      </c>
      <c r="M663" s="7"/>
      <c r="N663" s="7"/>
      <c r="O663" s="7"/>
      <c r="P663" s="7">
        <v>2952.0</v>
      </c>
      <c r="Q663" s="7" t="s">
        <v>21166</v>
      </c>
      <c r="R663" s="7" t="s">
        <v>21167</v>
      </c>
      <c r="S663" s="7" t="s">
        <v>21170</v>
      </c>
    </row>
    <row r="664" ht="150.0" customHeight="1">
      <c r="A664" s="7">
        <v>2953.0</v>
      </c>
      <c r="B664" s="7" t="s">
        <v>29473</v>
      </c>
      <c r="C664" s="7" t="s">
        <v>29474</v>
      </c>
      <c r="D664" s="7" t="s">
        <v>29476</v>
      </c>
      <c r="E664" s="7">
        <v>22.0</v>
      </c>
      <c r="F664" s="7">
        <v>2.3980058E7</v>
      </c>
      <c r="G664" s="7">
        <v>2.3983915E7</v>
      </c>
      <c r="H664" s="7" t="s">
        <v>20341</v>
      </c>
      <c r="I664" s="7">
        <v>1.0</v>
      </c>
      <c r="J664" s="7" t="s">
        <v>29480</v>
      </c>
      <c r="K664" s="7">
        <v>600437.0</v>
      </c>
      <c r="L664" s="7" t="s">
        <v>29482</v>
      </c>
      <c r="M664" s="7"/>
      <c r="N664" s="7"/>
      <c r="O664" s="7" t="s">
        <v>29484</v>
      </c>
      <c r="P664" s="7">
        <v>2953.0</v>
      </c>
      <c r="Q664" s="7" t="s">
        <v>29485</v>
      </c>
      <c r="R664" s="7" t="s">
        <v>29487</v>
      </c>
      <c r="S664" s="7" t="s">
        <v>29492</v>
      </c>
    </row>
    <row r="665" ht="90.0" customHeight="1">
      <c r="A665" s="7">
        <v>2954.0</v>
      </c>
      <c r="B665" s="7" t="s">
        <v>29495</v>
      </c>
      <c r="C665" s="7" t="s">
        <v>29497</v>
      </c>
      <c r="D665" s="7" t="s">
        <v>29498</v>
      </c>
      <c r="E665" s="7">
        <v>14.0</v>
      </c>
      <c r="F665" s="7">
        <v>7.7320884E7</v>
      </c>
      <c r="G665" s="7">
        <v>7.7331597E7</v>
      </c>
      <c r="H665" s="7" t="s">
        <v>17018</v>
      </c>
      <c r="I665" s="7">
        <v>1.0</v>
      </c>
      <c r="J665" s="7" t="s">
        <v>16442</v>
      </c>
      <c r="K665" s="7">
        <v>603758.0</v>
      </c>
      <c r="L665" s="7" t="s">
        <v>29503</v>
      </c>
      <c r="M665" s="7" t="s">
        <v>29504</v>
      </c>
      <c r="N665" s="7" t="s">
        <v>29506</v>
      </c>
      <c r="O665" s="7" t="s">
        <v>29508</v>
      </c>
      <c r="P665" s="7">
        <v>2954.0</v>
      </c>
      <c r="Q665" s="7" t="s">
        <v>29331</v>
      </c>
      <c r="R665" s="7" t="s">
        <v>29333</v>
      </c>
      <c r="S665" s="7" t="s">
        <v>29337</v>
      </c>
    </row>
    <row r="666" ht="90.0" customHeight="1">
      <c r="A666" s="7">
        <v>2962.0</v>
      </c>
      <c r="B666" s="7" t="s">
        <v>29513</v>
      </c>
      <c r="C666" s="7" t="s">
        <v>29516</v>
      </c>
      <c r="D666" s="7" t="s">
        <v>29518</v>
      </c>
      <c r="E666" s="7">
        <v>19.0</v>
      </c>
      <c r="F666" s="7">
        <v>6379569.0</v>
      </c>
      <c r="G666" s="7">
        <v>6393981.0</v>
      </c>
      <c r="H666" s="7" t="s">
        <v>16538</v>
      </c>
      <c r="I666" s="7">
        <v>-1.0</v>
      </c>
      <c r="J666" s="7" t="s">
        <v>16442</v>
      </c>
      <c r="K666" s="7">
        <v>189968.0</v>
      </c>
      <c r="L666" s="7" t="s">
        <v>29523</v>
      </c>
      <c r="M666" s="7" t="s">
        <v>29525</v>
      </c>
      <c r="N666" s="7" t="s">
        <v>29526</v>
      </c>
      <c r="O666" s="7" t="s">
        <v>29527</v>
      </c>
      <c r="P666" s="7">
        <v>2962.0</v>
      </c>
      <c r="Q666" s="7" t="s">
        <v>29529</v>
      </c>
      <c r="R666" s="7" t="s">
        <v>29530</v>
      </c>
      <c r="S666" s="7" t="s">
        <v>29535</v>
      </c>
    </row>
    <row r="667" ht="30.0" customHeight="1">
      <c r="A667" s="7">
        <v>2974.0</v>
      </c>
      <c r="B667" s="7" t="s">
        <v>29536</v>
      </c>
      <c r="C667" s="7" t="s">
        <v>29537</v>
      </c>
      <c r="D667" s="7"/>
      <c r="E667" s="7">
        <v>13.0</v>
      </c>
      <c r="F667" s="7">
        <v>5.0994511E7</v>
      </c>
      <c r="G667" s="7">
        <v>5.1080862E7</v>
      </c>
      <c r="H667" s="7" t="s">
        <v>22850</v>
      </c>
      <c r="I667" s="7">
        <v>-1.0</v>
      </c>
      <c r="J667" s="7" t="s">
        <v>29542</v>
      </c>
      <c r="K667" s="7"/>
      <c r="L667" s="7"/>
      <c r="M667" s="7"/>
      <c r="N667" s="7"/>
      <c r="O667" s="7"/>
      <c r="P667" s="7"/>
      <c r="Q667" s="7"/>
      <c r="R667" s="7"/>
      <c r="S667" s="7"/>
    </row>
    <row r="668" ht="165.0" customHeight="1">
      <c r="A668" s="7">
        <v>2977.0</v>
      </c>
      <c r="B668" s="7" t="s">
        <v>29544</v>
      </c>
      <c r="C668" s="7" t="s">
        <v>29545</v>
      </c>
      <c r="D668" s="7" t="s">
        <v>29548</v>
      </c>
      <c r="E668" s="7">
        <v>11.0</v>
      </c>
      <c r="F668" s="7">
        <v>1.06674012E8</v>
      </c>
      <c r="G668" s="7">
        <v>1.07018524E8</v>
      </c>
      <c r="H668" s="7" t="s">
        <v>16718</v>
      </c>
      <c r="I668" s="7">
        <v>-1.0</v>
      </c>
      <c r="J668" s="7" t="s">
        <v>16442</v>
      </c>
      <c r="K668" s="7">
        <v>601244.0</v>
      </c>
      <c r="L668" s="7" t="s">
        <v>29552</v>
      </c>
      <c r="M668" s="7" t="s">
        <v>29554</v>
      </c>
      <c r="N668" s="7" t="s">
        <v>29555</v>
      </c>
      <c r="O668" s="7" t="s">
        <v>29556</v>
      </c>
      <c r="P668" s="7">
        <v>2977.0</v>
      </c>
      <c r="Q668" s="7" t="s">
        <v>17312</v>
      </c>
      <c r="R668" s="7" t="s">
        <v>17314</v>
      </c>
      <c r="S668" s="7" t="s">
        <v>17318</v>
      </c>
    </row>
    <row r="669" ht="105.0" customHeight="1">
      <c r="A669" s="7">
        <v>2978.0</v>
      </c>
      <c r="B669" s="7" t="s">
        <v>29561</v>
      </c>
      <c r="C669" s="7" t="s">
        <v>29563</v>
      </c>
      <c r="D669" s="7" t="s">
        <v>29565</v>
      </c>
      <c r="E669" s="7">
        <v>6.0</v>
      </c>
      <c r="F669" s="7">
        <v>4.2155406E7</v>
      </c>
      <c r="G669" s="7">
        <v>4.2180056E7</v>
      </c>
      <c r="H669" s="7" t="s">
        <v>16767</v>
      </c>
      <c r="I669" s="7">
        <v>1.0</v>
      </c>
      <c r="J669" s="7" t="s">
        <v>16442</v>
      </c>
      <c r="K669" s="7">
        <v>600364.0</v>
      </c>
      <c r="L669" s="7" t="s">
        <v>29571</v>
      </c>
      <c r="M669" s="7"/>
      <c r="N669" s="7"/>
      <c r="O669" s="7" t="s">
        <v>29573</v>
      </c>
      <c r="P669" s="7">
        <v>2978.0</v>
      </c>
      <c r="Q669" s="7" t="s">
        <v>21008</v>
      </c>
      <c r="R669" s="7" t="s">
        <v>21010</v>
      </c>
      <c r="S669" s="7" t="s">
        <v>29579</v>
      </c>
    </row>
    <row r="670" ht="180.0" customHeight="1">
      <c r="A670" s="7">
        <v>2982.0</v>
      </c>
      <c r="B670" s="7" t="s">
        <v>29582</v>
      </c>
      <c r="C670" s="7" t="s">
        <v>29584</v>
      </c>
      <c r="D670" s="7" t="s">
        <v>29587</v>
      </c>
      <c r="E670" s="7">
        <v>4.0</v>
      </c>
      <c r="F670" s="7">
        <v>1.55666711E8</v>
      </c>
      <c r="G670" s="7">
        <v>1.55732349E8</v>
      </c>
      <c r="H670" s="7" t="s">
        <v>19677</v>
      </c>
      <c r="I670" s="7">
        <v>1.0</v>
      </c>
      <c r="J670" s="7" t="s">
        <v>16442</v>
      </c>
      <c r="K670" s="7">
        <v>139396.0</v>
      </c>
      <c r="L670" s="7" t="s">
        <v>29596</v>
      </c>
      <c r="M670" s="7" t="s">
        <v>29599</v>
      </c>
      <c r="N670" s="7" t="s">
        <v>29601</v>
      </c>
      <c r="O670" s="7" t="s">
        <v>29602</v>
      </c>
      <c r="P670" s="7">
        <v>2982.0</v>
      </c>
      <c r="Q670" s="7" t="s">
        <v>17083</v>
      </c>
      <c r="R670" s="7" t="s">
        <v>17084</v>
      </c>
      <c r="S670" s="7" t="s">
        <v>17087</v>
      </c>
    </row>
    <row r="671" ht="180.0" customHeight="1">
      <c r="A671" s="7">
        <v>2983.0</v>
      </c>
      <c r="B671" s="7" t="s">
        <v>29611</v>
      </c>
      <c r="C671" s="7" t="s">
        <v>29612</v>
      </c>
      <c r="D671" s="7" t="s">
        <v>29615</v>
      </c>
      <c r="E671" s="7">
        <v>4.0</v>
      </c>
      <c r="F671" s="7">
        <v>1.55758992E8</v>
      </c>
      <c r="G671" s="7">
        <v>1.55807591E8</v>
      </c>
      <c r="H671" s="7" t="s">
        <v>19677</v>
      </c>
      <c r="I671" s="7">
        <v>1.0</v>
      </c>
      <c r="J671" s="7" t="s">
        <v>16442</v>
      </c>
      <c r="K671" s="7">
        <v>139397.0</v>
      </c>
      <c r="L671" s="7" t="s">
        <v>29621</v>
      </c>
      <c r="M671" s="7"/>
      <c r="N671" s="7" t="s">
        <v>29623</v>
      </c>
      <c r="O671" s="7" t="s">
        <v>29625</v>
      </c>
      <c r="P671" s="7">
        <v>2983.0</v>
      </c>
      <c r="Q671" s="7" t="s">
        <v>17083</v>
      </c>
      <c r="R671" s="7" t="s">
        <v>17084</v>
      </c>
      <c r="S671" s="7" t="s">
        <v>17087</v>
      </c>
    </row>
    <row r="672" ht="135.0" customHeight="1">
      <c r="A672" s="7">
        <v>2984.0</v>
      </c>
      <c r="B672" s="7" t="s">
        <v>29632</v>
      </c>
      <c r="C672" s="7" t="s">
        <v>29634</v>
      </c>
      <c r="D672" s="7" t="s">
        <v>29638</v>
      </c>
      <c r="E672" s="7">
        <v>12.0</v>
      </c>
      <c r="F672" s="7">
        <v>1.4612632E7</v>
      </c>
      <c r="G672" s="7">
        <v>1.4696585E7</v>
      </c>
      <c r="H672" s="7" t="s">
        <v>17072</v>
      </c>
      <c r="I672" s="7">
        <v>-1.0</v>
      </c>
      <c r="J672" s="7" t="s">
        <v>16442</v>
      </c>
      <c r="K672" s="7">
        <v>601330.0</v>
      </c>
      <c r="L672" s="7" t="s">
        <v>29645</v>
      </c>
      <c r="M672" s="7" t="s">
        <v>29647</v>
      </c>
      <c r="N672" s="7" t="s">
        <v>29649</v>
      </c>
      <c r="O672" s="7" t="s">
        <v>29650</v>
      </c>
      <c r="P672" s="7">
        <v>2984.0</v>
      </c>
      <c r="Q672" s="7" t="s">
        <v>16646</v>
      </c>
      <c r="R672" s="7" t="s">
        <v>16647</v>
      </c>
      <c r="S672" s="7" t="s">
        <v>16648</v>
      </c>
    </row>
    <row r="673" ht="270.0" customHeight="1">
      <c r="A673" s="7">
        <v>2986.0</v>
      </c>
      <c r="B673" s="7" t="s">
        <v>29661</v>
      </c>
      <c r="C673" s="7" t="s">
        <v>29663</v>
      </c>
      <c r="D673" s="7" t="s">
        <v>29666</v>
      </c>
      <c r="E673" s="7" t="s">
        <v>433</v>
      </c>
      <c r="F673" s="7">
        <v>1.09372906E8</v>
      </c>
      <c r="G673" s="7">
        <v>1.09482072E8</v>
      </c>
      <c r="H673" s="7" t="s">
        <v>17261</v>
      </c>
      <c r="I673" s="7">
        <v>-1.0</v>
      </c>
      <c r="J673" s="7" t="s">
        <v>16442</v>
      </c>
      <c r="K673" s="7">
        <v>300041.0</v>
      </c>
      <c r="L673" s="7" t="s">
        <v>29674</v>
      </c>
      <c r="M673" s="7" t="s">
        <v>29676</v>
      </c>
      <c r="N673" s="7" t="s">
        <v>29678</v>
      </c>
      <c r="O673" s="7" t="s">
        <v>29681</v>
      </c>
      <c r="P673" s="7">
        <v>2986.0</v>
      </c>
      <c r="Q673" s="7" t="s">
        <v>21294</v>
      </c>
      <c r="R673" s="7" t="s">
        <v>21295</v>
      </c>
      <c r="S673" s="7" t="s">
        <v>21298</v>
      </c>
    </row>
    <row r="674" ht="90.0" customHeight="1">
      <c r="A674" s="7">
        <v>2987.0</v>
      </c>
      <c r="B674" s="7" t="s">
        <v>29692</v>
      </c>
      <c r="C674" s="7" t="s">
        <v>29693</v>
      </c>
      <c r="D674" s="7" t="s">
        <v>29698</v>
      </c>
      <c r="E674" s="7">
        <v>1.0</v>
      </c>
      <c r="F674" s="7">
        <v>2.28139962E8</v>
      </c>
      <c r="G674" s="7">
        <v>2.28148984E8</v>
      </c>
      <c r="H674" s="7" t="s">
        <v>27832</v>
      </c>
      <c r="I674" s="7">
        <v>1.0</v>
      </c>
      <c r="J674" s="7" t="s">
        <v>16442</v>
      </c>
      <c r="K674" s="7">
        <v>139270.0</v>
      </c>
      <c r="L674" s="7" t="s">
        <v>29704</v>
      </c>
      <c r="M674" s="7" t="s">
        <v>29706</v>
      </c>
      <c r="N674" s="7" t="s">
        <v>29708</v>
      </c>
      <c r="O674" s="7" t="s">
        <v>29709</v>
      </c>
      <c r="P674" s="7">
        <v>2987.0</v>
      </c>
      <c r="Q674" s="7" t="s">
        <v>16529</v>
      </c>
      <c r="R674" s="7" t="s">
        <v>16531</v>
      </c>
      <c r="S674" s="7" t="s">
        <v>16533</v>
      </c>
    </row>
    <row r="675" ht="90.0" customHeight="1">
      <c r="A675" s="7">
        <v>2990.0</v>
      </c>
      <c r="B675" s="7" t="s">
        <v>29716</v>
      </c>
      <c r="C675" s="7" t="s">
        <v>29717</v>
      </c>
      <c r="D675" s="7" t="s">
        <v>29720</v>
      </c>
      <c r="E675" s="7">
        <v>7.0</v>
      </c>
      <c r="F675" s="7">
        <v>6.5960684E7</v>
      </c>
      <c r="G675" s="7">
        <v>6.5982314E7</v>
      </c>
      <c r="H675" s="7" t="s">
        <v>18297</v>
      </c>
      <c r="I675" s="7">
        <v>-1.0</v>
      </c>
      <c r="J675" s="7" t="s">
        <v>16442</v>
      </c>
      <c r="K675" s="7">
        <v>611499.0</v>
      </c>
      <c r="L675" s="7" t="s">
        <v>29725</v>
      </c>
      <c r="M675" s="7" t="s">
        <v>29727</v>
      </c>
      <c r="N675" s="7" t="s">
        <v>29729</v>
      </c>
      <c r="O675" s="7" t="s">
        <v>29732</v>
      </c>
      <c r="P675" s="7">
        <v>2990.0</v>
      </c>
      <c r="Q675" s="7" t="s">
        <v>16529</v>
      </c>
      <c r="R675" s="7" t="s">
        <v>16531</v>
      </c>
      <c r="S675" s="7" t="s">
        <v>16533</v>
      </c>
    </row>
    <row r="676" ht="135.0" customHeight="1">
      <c r="A676" s="7">
        <v>2992.0</v>
      </c>
      <c r="B676" s="7" t="s">
        <v>29740</v>
      </c>
      <c r="C676" s="7" t="s">
        <v>29742</v>
      </c>
      <c r="D676" s="7" t="s">
        <v>29743</v>
      </c>
      <c r="E676" s="7">
        <v>3.0</v>
      </c>
      <c r="F676" s="7">
        <v>1.48991341E8</v>
      </c>
      <c r="G676" s="7">
        <v>1.49027632E8</v>
      </c>
      <c r="H676" s="7" t="s">
        <v>18708</v>
      </c>
      <c r="I676" s="7">
        <v>1.0</v>
      </c>
      <c r="J676" s="7" t="s">
        <v>16442</v>
      </c>
      <c r="K676" s="7">
        <v>603942.0</v>
      </c>
      <c r="L676" s="7" t="s">
        <v>29744</v>
      </c>
      <c r="M676" s="7" t="s">
        <v>29745</v>
      </c>
      <c r="N676" s="7" t="s">
        <v>29746</v>
      </c>
      <c r="O676" s="7" t="s">
        <v>29747</v>
      </c>
      <c r="P676" s="7">
        <v>2992.0</v>
      </c>
      <c r="Q676" s="7" t="s">
        <v>16726</v>
      </c>
      <c r="R676" s="7" t="s">
        <v>16727</v>
      </c>
      <c r="S676" s="7" t="s">
        <v>16728</v>
      </c>
    </row>
    <row r="677" ht="90.0" customHeight="1">
      <c r="A677" s="7">
        <v>2997.0</v>
      </c>
      <c r="B677" s="7" t="s">
        <v>29755</v>
      </c>
      <c r="C677" s="7" t="s">
        <v>29757</v>
      </c>
      <c r="D677" s="7" t="s">
        <v>29759</v>
      </c>
      <c r="E677" s="7">
        <v>19.0</v>
      </c>
      <c r="F677" s="7">
        <v>4.8968125E7</v>
      </c>
      <c r="G677" s="7">
        <v>4.899331E7</v>
      </c>
      <c r="H677" s="7" t="s">
        <v>17425</v>
      </c>
      <c r="I677" s="7">
        <v>-1.0</v>
      </c>
      <c r="J677" s="7" t="s">
        <v>16442</v>
      </c>
      <c r="K677" s="7">
        <v>138570.0</v>
      </c>
      <c r="L677" s="7" t="s">
        <v>29765</v>
      </c>
      <c r="M677" s="7" t="s">
        <v>29767</v>
      </c>
      <c r="N677" s="7" t="s">
        <v>29769</v>
      </c>
      <c r="O677" s="7" t="s">
        <v>29771</v>
      </c>
      <c r="P677" s="7">
        <v>2997.0</v>
      </c>
      <c r="Q677" s="7" t="s">
        <v>16529</v>
      </c>
      <c r="R677" s="7" t="s">
        <v>16531</v>
      </c>
      <c r="S677" s="7" t="s">
        <v>16533</v>
      </c>
    </row>
    <row r="678" ht="90.0" customHeight="1">
      <c r="A678" s="7">
        <v>2998.0</v>
      </c>
      <c r="B678" s="7" t="s">
        <v>29779</v>
      </c>
      <c r="C678" s="7" t="s">
        <v>29781</v>
      </c>
      <c r="D678" s="7" t="s">
        <v>29782</v>
      </c>
      <c r="E678" s="7">
        <v>12.0</v>
      </c>
      <c r="F678" s="7">
        <v>2.1536189E7</v>
      </c>
      <c r="G678" s="7">
        <v>2.1604847E7</v>
      </c>
      <c r="H678" s="7" t="s">
        <v>18934</v>
      </c>
      <c r="I678" s="7">
        <v>-1.0</v>
      </c>
      <c r="J678" s="7" t="s">
        <v>16442</v>
      </c>
      <c r="K678" s="7">
        <v>138571.0</v>
      </c>
      <c r="L678" s="7" t="s">
        <v>29788</v>
      </c>
      <c r="M678" s="7" t="s">
        <v>29790</v>
      </c>
      <c r="N678" s="7" t="s">
        <v>29791</v>
      </c>
      <c r="O678" s="7" t="s">
        <v>29792</v>
      </c>
      <c r="P678" s="7">
        <v>2998.0</v>
      </c>
      <c r="Q678" s="7" t="s">
        <v>16529</v>
      </c>
      <c r="R678" s="7" t="s">
        <v>16531</v>
      </c>
      <c r="S678" s="7" t="s">
        <v>16533</v>
      </c>
    </row>
    <row r="679" ht="270.0" customHeight="1">
      <c r="A679" s="7">
        <v>3000.0</v>
      </c>
      <c r="B679" s="7" t="s">
        <v>29801</v>
      </c>
      <c r="C679" s="7" t="s">
        <v>29802</v>
      </c>
      <c r="D679" s="7" t="s">
        <v>29806</v>
      </c>
      <c r="E679" s="7">
        <v>17.0</v>
      </c>
      <c r="F679" s="7">
        <v>8002594.0</v>
      </c>
      <c r="G679" s="7">
        <v>8020339.0</v>
      </c>
      <c r="H679" s="7" t="s">
        <v>16707</v>
      </c>
      <c r="I679" s="7">
        <v>1.0</v>
      </c>
      <c r="J679" s="7" t="s">
        <v>16442</v>
      </c>
      <c r="K679" s="7">
        <v>600179.0</v>
      </c>
      <c r="L679" s="7" t="s">
        <v>29812</v>
      </c>
      <c r="M679" s="7" t="s">
        <v>29814</v>
      </c>
      <c r="N679" s="7"/>
      <c r="O679" s="7" t="s">
        <v>29817</v>
      </c>
      <c r="P679" s="7">
        <v>3000.0</v>
      </c>
      <c r="Q679" s="7" t="s">
        <v>21294</v>
      </c>
      <c r="R679" s="7" t="s">
        <v>21295</v>
      </c>
      <c r="S679" s="7" t="s">
        <v>21298</v>
      </c>
    </row>
    <row r="680" ht="285.0" customHeight="1">
      <c r="A680" s="7">
        <v>3028.0</v>
      </c>
      <c r="B680" s="7" t="s">
        <v>29828</v>
      </c>
      <c r="C680" s="7" t="s">
        <v>29829</v>
      </c>
      <c r="D680" s="7" t="s">
        <v>29830</v>
      </c>
      <c r="E680" s="7" t="s">
        <v>433</v>
      </c>
      <c r="F680" s="7">
        <v>5.3431258E7</v>
      </c>
      <c r="G680" s="7">
        <v>5.3434373E7</v>
      </c>
      <c r="H680" s="7" t="s">
        <v>29835</v>
      </c>
      <c r="I680" s="7">
        <v>-1.0</v>
      </c>
      <c r="J680" s="7" t="s">
        <v>16442</v>
      </c>
      <c r="K680" s="7">
        <v>300256.0</v>
      </c>
      <c r="L680" s="7" t="s">
        <v>29840</v>
      </c>
      <c r="M680" s="7" t="s">
        <v>29842</v>
      </c>
      <c r="N680" s="7" t="s">
        <v>29843</v>
      </c>
      <c r="O680" s="7" t="s">
        <v>29845</v>
      </c>
      <c r="P680" s="7">
        <v>3028.0</v>
      </c>
      <c r="Q680" s="7" t="s">
        <v>29847</v>
      </c>
      <c r="R680" s="7" t="s">
        <v>29849</v>
      </c>
      <c r="S680" s="7" t="s">
        <v>29851</v>
      </c>
    </row>
    <row r="681" ht="60.0" customHeight="1">
      <c r="A681" s="7">
        <v>3029.0</v>
      </c>
      <c r="B681" s="7" t="s">
        <v>29853</v>
      </c>
      <c r="C681" s="7" t="s">
        <v>29856</v>
      </c>
      <c r="D681" s="7" t="s">
        <v>29858</v>
      </c>
      <c r="E681" s="7">
        <v>16.0</v>
      </c>
      <c r="F681" s="7">
        <v>1795620.0</v>
      </c>
      <c r="G681" s="7">
        <v>1827194.0</v>
      </c>
      <c r="H681" s="7" t="s">
        <v>16538</v>
      </c>
      <c r="I681" s="7">
        <v>-1.0</v>
      </c>
      <c r="J681" s="7" t="s">
        <v>16442</v>
      </c>
      <c r="K681" s="7">
        <v>138760.0</v>
      </c>
      <c r="L681" s="7" t="s">
        <v>29864</v>
      </c>
      <c r="M681" s="7"/>
      <c r="N681" s="7" t="s">
        <v>29866</v>
      </c>
      <c r="O681" s="7" t="s">
        <v>29868</v>
      </c>
      <c r="P681" s="7">
        <v>3029.0</v>
      </c>
      <c r="Q681" s="7" t="s">
        <v>29870</v>
      </c>
      <c r="R681" s="7" t="s">
        <v>29872</v>
      </c>
      <c r="S681" s="7" t="s">
        <v>29874</v>
      </c>
    </row>
    <row r="682" ht="180.0" customHeight="1">
      <c r="A682" s="7">
        <v>3030.0</v>
      </c>
      <c r="B682" s="7" t="s">
        <v>29878</v>
      </c>
      <c r="C682" s="7" t="s">
        <v>29879</v>
      </c>
      <c r="D682" s="7" t="s">
        <v>29883</v>
      </c>
      <c r="E682" s="7">
        <v>2.0</v>
      </c>
      <c r="F682" s="7">
        <v>2.6190635E7</v>
      </c>
      <c r="G682" s="7">
        <v>2.6244726E7</v>
      </c>
      <c r="H682" s="7" t="s">
        <v>17123</v>
      </c>
      <c r="I682" s="7">
        <v>-1.0</v>
      </c>
      <c r="J682" s="7" t="s">
        <v>16442</v>
      </c>
      <c r="K682" s="7">
        <v>600890.0</v>
      </c>
      <c r="L682" s="7" t="s">
        <v>29889</v>
      </c>
      <c r="M682" s="7" t="s">
        <v>29890</v>
      </c>
      <c r="N682" s="7" t="s">
        <v>29893</v>
      </c>
      <c r="O682" s="7" t="s">
        <v>29895</v>
      </c>
      <c r="P682" s="7">
        <v>3030.0</v>
      </c>
      <c r="Q682" s="7" t="s">
        <v>16529</v>
      </c>
      <c r="R682" s="7" t="s">
        <v>16531</v>
      </c>
      <c r="S682" s="7" t="s">
        <v>16533</v>
      </c>
    </row>
    <row r="683" ht="150.0" customHeight="1">
      <c r="A683" s="7">
        <v>3032.0</v>
      </c>
      <c r="B683" s="7" t="s">
        <v>29903</v>
      </c>
      <c r="C683" s="7" t="s">
        <v>29905</v>
      </c>
      <c r="D683" s="7" t="s">
        <v>29908</v>
      </c>
      <c r="E683" s="7">
        <v>2.0</v>
      </c>
      <c r="F683" s="7">
        <v>2.624317E7</v>
      </c>
      <c r="G683" s="7">
        <v>2.6290468E7</v>
      </c>
      <c r="H683" s="7" t="s">
        <v>17123</v>
      </c>
      <c r="I683" s="7">
        <v>1.0</v>
      </c>
      <c r="J683" s="7" t="s">
        <v>16442</v>
      </c>
      <c r="K683" s="7">
        <v>143450.0</v>
      </c>
      <c r="L683" s="7" t="s">
        <v>29915</v>
      </c>
      <c r="M683" s="7"/>
      <c r="N683" s="7"/>
      <c r="O683" s="7"/>
      <c r="P683" s="7">
        <v>3032.0</v>
      </c>
      <c r="Q683" s="7" t="s">
        <v>17554</v>
      </c>
      <c r="R683" s="7" t="s">
        <v>17555</v>
      </c>
      <c r="S683" s="7" t="s">
        <v>17561</v>
      </c>
    </row>
    <row r="684" ht="105.0" customHeight="1">
      <c r="A684" s="7">
        <v>3033.0</v>
      </c>
      <c r="B684" s="7" t="s">
        <v>29926</v>
      </c>
      <c r="C684" s="7" t="s">
        <v>29928</v>
      </c>
      <c r="D684" s="7" t="s">
        <v>29931</v>
      </c>
      <c r="E684" s="7">
        <v>4.0</v>
      </c>
      <c r="F684" s="7">
        <v>1.07989714E8</v>
      </c>
      <c r="G684" s="7">
        <v>1.08035175E8</v>
      </c>
      <c r="H684" s="7" t="s">
        <v>29934</v>
      </c>
      <c r="I684" s="7">
        <v>1.0</v>
      </c>
      <c r="J684" s="7" t="s">
        <v>16442</v>
      </c>
      <c r="K684" s="7">
        <v>601609.0</v>
      </c>
      <c r="L684" s="7" t="s">
        <v>29938</v>
      </c>
      <c r="M684" s="7"/>
      <c r="N684" s="7" t="s">
        <v>29941</v>
      </c>
      <c r="O684" s="7" t="s">
        <v>29942</v>
      </c>
      <c r="P684" s="7">
        <v>3033.0</v>
      </c>
      <c r="Q684" s="7" t="s">
        <v>29944</v>
      </c>
      <c r="R684" s="7" t="s">
        <v>29945</v>
      </c>
      <c r="S684" s="7" t="s">
        <v>29950</v>
      </c>
    </row>
    <row r="685" ht="90.0" customHeight="1">
      <c r="A685" s="7">
        <v>3034.0</v>
      </c>
      <c r="B685" s="7" t="s">
        <v>29952</v>
      </c>
      <c r="C685" s="7" t="s">
        <v>29953</v>
      </c>
      <c r="D685" s="7" t="s">
        <v>29955</v>
      </c>
      <c r="E685" s="7">
        <v>12.0</v>
      </c>
      <c r="F685" s="7">
        <v>9.5972662E7</v>
      </c>
      <c r="G685" s="7">
        <v>9.5996365E7</v>
      </c>
      <c r="H685" s="7" t="s">
        <v>20776</v>
      </c>
      <c r="I685" s="7">
        <v>-1.0</v>
      </c>
      <c r="J685" s="7" t="s">
        <v>16442</v>
      </c>
      <c r="K685" s="7">
        <v>609457.0</v>
      </c>
      <c r="L685" s="7" t="s">
        <v>29962</v>
      </c>
      <c r="M685" s="7" t="s">
        <v>29964</v>
      </c>
      <c r="N685" s="7" t="s">
        <v>29965</v>
      </c>
      <c r="O685" s="7" t="s">
        <v>29967</v>
      </c>
      <c r="P685" s="7">
        <v>3034.0</v>
      </c>
      <c r="Q685" s="7" t="s">
        <v>16529</v>
      </c>
      <c r="R685" s="7" t="s">
        <v>16531</v>
      </c>
      <c r="S685" s="7" t="s">
        <v>16533</v>
      </c>
    </row>
    <row r="686" ht="150.0" customHeight="1">
      <c r="A686" s="7">
        <v>3035.0</v>
      </c>
      <c r="B686" s="7" t="s">
        <v>29976</v>
      </c>
      <c r="C686" s="7" t="s">
        <v>29979</v>
      </c>
      <c r="D686" s="7" t="s">
        <v>29981</v>
      </c>
      <c r="E686" s="7">
        <v>5.0</v>
      </c>
      <c r="F686" s="7">
        <v>1.40673173E8</v>
      </c>
      <c r="G686" s="7">
        <v>1.40692024E8</v>
      </c>
      <c r="H686" s="7" t="s">
        <v>25867</v>
      </c>
      <c r="I686" s="7">
        <v>-1.0</v>
      </c>
      <c r="J686" s="7" t="s">
        <v>16442</v>
      </c>
      <c r="K686" s="7">
        <v>142810.0</v>
      </c>
      <c r="L686" s="7" t="s">
        <v>29986</v>
      </c>
      <c r="M686" s="7" t="s">
        <v>29988</v>
      </c>
      <c r="N686" s="7" t="s">
        <v>29990</v>
      </c>
      <c r="O686" s="7" t="s">
        <v>29991</v>
      </c>
      <c r="P686" s="7">
        <v>3035.0</v>
      </c>
      <c r="Q686" s="7" t="s">
        <v>29993</v>
      </c>
      <c r="R686" s="7" t="s">
        <v>29994</v>
      </c>
      <c r="S686" s="7" t="s">
        <v>29999</v>
      </c>
    </row>
    <row r="687" ht="120.0" customHeight="1">
      <c r="A687" s="7">
        <v>3036.0</v>
      </c>
      <c r="B687" s="7" t="s">
        <v>30001</v>
      </c>
      <c r="C687" s="7" t="s">
        <v>30003</v>
      </c>
      <c r="D687" s="7" t="s">
        <v>30004</v>
      </c>
      <c r="E687" s="7">
        <v>19.0</v>
      </c>
      <c r="F687" s="7">
        <v>5.1713112E7</v>
      </c>
      <c r="G687" s="7">
        <v>5.1723994E7</v>
      </c>
      <c r="H687" s="7" t="s">
        <v>25519</v>
      </c>
      <c r="I687" s="7">
        <v>-1.0</v>
      </c>
      <c r="J687" s="7" t="s">
        <v>16442</v>
      </c>
      <c r="K687" s="7">
        <v>601463.0</v>
      </c>
      <c r="L687" s="7" t="s">
        <v>30011</v>
      </c>
      <c r="M687" s="7"/>
      <c r="N687" s="7"/>
      <c r="O687" s="7" t="s">
        <v>30013</v>
      </c>
      <c r="P687" s="7">
        <v>3036.0</v>
      </c>
      <c r="Q687" s="7" t="s">
        <v>30015</v>
      </c>
      <c r="R687" s="7" t="s">
        <v>30017</v>
      </c>
      <c r="S687" s="7" t="s">
        <v>30022</v>
      </c>
    </row>
    <row r="688" ht="45.0" customHeight="1">
      <c r="A688" s="7">
        <v>3037.0</v>
      </c>
      <c r="B688" s="7" t="s">
        <v>30024</v>
      </c>
      <c r="C688" s="7" t="s">
        <v>30026</v>
      </c>
      <c r="D688" s="7" t="s">
        <v>30029</v>
      </c>
      <c r="E688" s="7">
        <v>8.0</v>
      </c>
      <c r="F688" s="7">
        <v>1.21612116E8</v>
      </c>
      <c r="G688" s="7">
        <v>1.2164139E8</v>
      </c>
      <c r="H688" s="7" t="s">
        <v>30033</v>
      </c>
      <c r="I688" s="7">
        <v>-1.0</v>
      </c>
      <c r="J688" s="7" t="s">
        <v>16442</v>
      </c>
      <c r="K688" s="7">
        <v>601636.0</v>
      </c>
      <c r="L688" s="7" t="s">
        <v>30036</v>
      </c>
      <c r="M688" s="7" t="s">
        <v>30039</v>
      </c>
      <c r="N688" s="7"/>
      <c r="O688" s="7" t="s">
        <v>30042</v>
      </c>
      <c r="P688" s="7">
        <v>3037.0</v>
      </c>
      <c r="Q688" s="7" t="s">
        <v>30044</v>
      </c>
      <c r="R688" s="7" t="s">
        <v>30045</v>
      </c>
      <c r="S688" s="7" t="s">
        <v>30048</v>
      </c>
    </row>
    <row r="689" ht="120.0" customHeight="1">
      <c r="A689" s="7">
        <v>3038.0</v>
      </c>
      <c r="B689" s="7" t="s">
        <v>30051</v>
      </c>
      <c r="C689" s="7" t="s">
        <v>30052</v>
      </c>
      <c r="D689" s="7" t="s">
        <v>30054</v>
      </c>
      <c r="E689" s="7">
        <v>16.0</v>
      </c>
      <c r="F689" s="7">
        <v>6.9105564E7</v>
      </c>
      <c r="G689" s="7">
        <v>6.9118719E7</v>
      </c>
      <c r="H689" s="7" t="s">
        <v>16497</v>
      </c>
      <c r="I689" s="7">
        <v>1.0</v>
      </c>
      <c r="J689" s="7" t="s">
        <v>16442</v>
      </c>
      <c r="K689" s="7">
        <v>602428.0</v>
      </c>
      <c r="L689" s="7" t="s">
        <v>30059</v>
      </c>
      <c r="M689" s="7" t="s">
        <v>30061</v>
      </c>
      <c r="N689" s="7" t="s">
        <v>30062</v>
      </c>
      <c r="O689" s="7" t="s">
        <v>30063</v>
      </c>
      <c r="P689" s="7">
        <v>3038.0</v>
      </c>
      <c r="Q689" s="7" t="s">
        <v>30015</v>
      </c>
      <c r="R689" s="7" t="s">
        <v>30017</v>
      </c>
      <c r="S689" s="7" t="s">
        <v>30022</v>
      </c>
    </row>
    <row r="690" ht="45.0" customHeight="1">
      <c r="A690" s="7">
        <v>3052.0</v>
      </c>
      <c r="B690" s="7" t="s">
        <v>30069</v>
      </c>
      <c r="C690" s="7" t="s">
        <v>30070</v>
      </c>
      <c r="D690" s="7" t="s">
        <v>30073</v>
      </c>
      <c r="E690" s="7" t="s">
        <v>433</v>
      </c>
      <c r="F690" s="7">
        <v>1.1111301E7</v>
      </c>
      <c r="G690" s="7">
        <v>1.1123078E7</v>
      </c>
      <c r="H690" s="7" t="s">
        <v>16625</v>
      </c>
      <c r="I690" s="7">
        <v>1.0</v>
      </c>
      <c r="J690" s="7" t="s">
        <v>16442</v>
      </c>
      <c r="K690" s="7">
        <v>300056.0</v>
      </c>
      <c r="L690" s="7" t="s">
        <v>30076</v>
      </c>
      <c r="M690" s="7" t="s">
        <v>30078</v>
      </c>
      <c r="N690" s="7" t="s">
        <v>30080</v>
      </c>
      <c r="O690" s="7" t="s">
        <v>30082</v>
      </c>
      <c r="P690" s="7">
        <v>3052.0</v>
      </c>
      <c r="Q690" s="7" t="s">
        <v>30084</v>
      </c>
      <c r="R690" s="7" t="s">
        <v>30086</v>
      </c>
      <c r="S690" s="7" t="s">
        <v>30090</v>
      </c>
    </row>
    <row r="691" ht="75.0" customHeight="1">
      <c r="A691" s="7">
        <v>3055.0</v>
      </c>
      <c r="B691" s="7" t="s">
        <v>30091</v>
      </c>
      <c r="C691" s="7" t="s">
        <v>30093</v>
      </c>
      <c r="D691" s="7" t="s">
        <v>30095</v>
      </c>
      <c r="E691" s="7">
        <v>20.0</v>
      </c>
      <c r="F691" s="7">
        <v>3.2052188E7</v>
      </c>
      <c r="G691" s="7">
        <v>3.2101856E7</v>
      </c>
      <c r="H691" s="7" t="s">
        <v>18297</v>
      </c>
      <c r="I691" s="7">
        <v>1.0</v>
      </c>
      <c r="J691" s="7" t="s">
        <v>16442</v>
      </c>
      <c r="K691" s="7">
        <v>142370.0</v>
      </c>
      <c r="L691" s="7" t="s">
        <v>30101</v>
      </c>
      <c r="M691" s="7"/>
      <c r="N691" s="7" t="s">
        <v>30102</v>
      </c>
      <c r="O691" s="7" t="s">
        <v>30103</v>
      </c>
      <c r="P691" s="7">
        <v>3055.0</v>
      </c>
      <c r="Q691" s="7" t="s">
        <v>21166</v>
      </c>
      <c r="R691" s="7" t="s">
        <v>21167</v>
      </c>
      <c r="S691" s="7" t="s">
        <v>21170</v>
      </c>
    </row>
    <row r="692" ht="90.0" customHeight="1">
      <c r="A692" s="7">
        <v>3067.0</v>
      </c>
      <c r="B692" s="7" t="s">
        <v>30112</v>
      </c>
      <c r="C692" s="7" t="s">
        <v>30113</v>
      </c>
      <c r="D692" s="7" t="s">
        <v>30115</v>
      </c>
      <c r="E692" s="7">
        <v>15.0</v>
      </c>
      <c r="F692" s="7">
        <v>5.0241947E7</v>
      </c>
      <c r="G692" s="7">
        <v>5.0266026E7</v>
      </c>
      <c r="H692" s="7" t="s">
        <v>16753</v>
      </c>
      <c r="I692" s="7">
        <v>-1.0</v>
      </c>
      <c r="J692" s="7" t="s">
        <v>16442</v>
      </c>
      <c r="K692" s="7">
        <v>142704.0</v>
      </c>
      <c r="L692" s="7" t="s">
        <v>30119</v>
      </c>
      <c r="M692" s="7" t="s">
        <v>30121</v>
      </c>
      <c r="N692" s="7" t="s">
        <v>30123</v>
      </c>
      <c r="O692" s="7" t="s">
        <v>30125</v>
      </c>
      <c r="P692" s="7">
        <v>3067.0</v>
      </c>
      <c r="Q692" s="7" t="s">
        <v>16529</v>
      </c>
      <c r="R692" s="7" t="s">
        <v>16531</v>
      </c>
      <c r="S692" s="7" t="s">
        <v>16533</v>
      </c>
    </row>
    <row r="693" ht="45.0" customHeight="1">
      <c r="A693" s="7">
        <v>3069.0</v>
      </c>
      <c r="B693" s="7" t="s">
        <v>30132</v>
      </c>
      <c r="C693" s="7" t="s">
        <v>30134</v>
      </c>
      <c r="D693" s="7" t="s">
        <v>30136</v>
      </c>
      <c r="E693" s="7">
        <v>2.0</v>
      </c>
      <c r="F693" s="7">
        <v>2.41227264E8</v>
      </c>
      <c r="G693" s="7">
        <v>2.41317061E8</v>
      </c>
      <c r="H693" s="7" t="s">
        <v>17669</v>
      </c>
      <c r="I693" s="7">
        <v>-1.0</v>
      </c>
      <c r="J693" s="7" t="s">
        <v>16442</v>
      </c>
      <c r="K693" s="7">
        <v>142695.0</v>
      </c>
      <c r="L693" s="7" t="s">
        <v>30147</v>
      </c>
      <c r="M693" s="7"/>
      <c r="N693" s="7" t="s">
        <v>30150</v>
      </c>
      <c r="O693" s="7" t="s">
        <v>30152</v>
      </c>
      <c r="P693" s="7">
        <v>3069.0</v>
      </c>
      <c r="Q693" s="7" t="s">
        <v>30156</v>
      </c>
      <c r="R693" s="7" t="s">
        <v>30158</v>
      </c>
      <c r="S693" s="7" t="s">
        <v>30161</v>
      </c>
    </row>
    <row r="694" ht="60.0" customHeight="1">
      <c r="A694" s="7">
        <v>3073.0</v>
      </c>
      <c r="B694" s="7" t="s">
        <v>30164</v>
      </c>
      <c r="C694" s="7" t="s">
        <v>30165</v>
      </c>
      <c r="D694" s="7" t="s">
        <v>30169</v>
      </c>
      <c r="E694" s="7">
        <v>15.0</v>
      </c>
      <c r="F694" s="7">
        <v>7.2340919E7</v>
      </c>
      <c r="G694" s="7">
        <v>7.2376476E7</v>
      </c>
      <c r="H694" s="7" t="s">
        <v>17261</v>
      </c>
      <c r="I694" s="7">
        <v>-1.0</v>
      </c>
      <c r="J694" s="7" t="s">
        <v>16442</v>
      </c>
      <c r="K694" s="7">
        <v>606869.0</v>
      </c>
      <c r="L694" s="7" t="s">
        <v>30175</v>
      </c>
      <c r="M694" s="7" t="s">
        <v>30177</v>
      </c>
      <c r="N694" s="7" t="s">
        <v>30180</v>
      </c>
      <c r="O694" s="7" t="s">
        <v>30181</v>
      </c>
      <c r="P694" s="7">
        <v>3073.0</v>
      </c>
      <c r="Q694" s="7" t="s">
        <v>30185</v>
      </c>
      <c r="R694" s="7" t="s">
        <v>30187</v>
      </c>
      <c r="S694" s="7" t="s">
        <v>30190</v>
      </c>
    </row>
    <row r="695" ht="60.0" customHeight="1">
      <c r="A695" s="7">
        <v>3074.0</v>
      </c>
      <c r="B695" s="7" t="s">
        <v>30194</v>
      </c>
      <c r="C695" s="7" t="s">
        <v>30196</v>
      </c>
      <c r="D695" s="7" t="s">
        <v>30199</v>
      </c>
      <c r="E695" s="7">
        <v>5.0</v>
      </c>
      <c r="F695" s="7">
        <v>7.4640023E7</v>
      </c>
      <c r="G695" s="7">
        <v>7.4722647E7</v>
      </c>
      <c r="H695" s="7" t="s">
        <v>17887</v>
      </c>
      <c r="I695" s="7">
        <v>1.0</v>
      </c>
      <c r="J695" s="7" t="s">
        <v>16442</v>
      </c>
      <c r="K695" s="7">
        <v>606873.0</v>
      </c>
      <c r="L695" s="7" t="s">
        <v>30207</v>
      </c>
      <c r="M695" s="7"/>
      <c r="N695" s="7"/>
      <c r="O695" s="7" t="s">
        <v>30209</v>
      </c>
      <c r="P695" s="7">
        <v>3074.0</v>
      </c>
      <c r="Q695" s="7" t="s">
        <v>28518</v>
      </c>
      <c r="R695" s="7" t="s">
        <v>28520</v>
      </c>
      <c r="S695" s="7" t="s">
        <v>28522</v>
      </c>
    </row>
    <row r="696" ht="90.0" customHeight="1">
      <c r="A696" s="7">
        <v>3081.0</v>
      </c>
      <c r="B696" s="7" t="s">
        <v>30217</v>
      </c>
      <c r="C696" s="7" t="s">
        <v>30219</v>
      </c>
      <c r="D696" s="7" t="s">
        <v>30221</v>
      </c>
      <c r="E696" s="7">
        <v>3.0</v>
      </c>
      <c r="F696" s="7">
        <v>1.20628173E8</v>
      </c>
      <c r="G696" s="7">
        <v>1.20682571E8</v>
      </c>
      <c r="H696" s="7" t="s">
        <v>17425</v>
      </c>
      <c r="I696" s="7">
        <v>-1.0</v>
      </c>
      <c r="J696" s="7" t="s">
        <v>16442</v>
      </c>
      <c r="K696" s="7">
        <v>607474.0</v>
      </c>
      <c r="L696" s="7" t="s">
        <v>30229</v>
      </c>
      <c r="M696" s="7" t="s">
        <v>30232</v>
      </c>
      <c r="N696" s="7" t="s">
        <v>30234</v>
      </c>
      <c r="O696" s="7" t="s">
        <v>30236</v>
      </c>
      <c r="P696" s="7">
        <v>3081.0</v>
      </c>
      <c r="Q696" s="7" t="s">
        <v>16529</v>
      </c>
      <c r="R696" s="7" t="s">
        <v>16531</v>
      </c>
      <c r="S696" s="7" t="s">
        <v>16533</v>
      </c>
    </row>
    <row r="697" ht="105.0" customHeight="1">
      <c r="A697" s="7">
        <v>3093.0</v>
      </c>
      <c r="B697" s="7" t="s">
        <v>30244</v>
      </c>
      <c r="C697" s="7" t="s">
        <v>30247</v>
      </c>
      <c r="D697" s="7" t="s">
        <v>30250</v>
      </c>
      <c r="E697" s="7">
        <v>4.0</v>
      </c>
      <c r="F697" s="7">
        <v>3.9698044E7</v>
      </c>
      <c r="G697" s="7">
        <v>3.9782792E7</v>
      </c>
      <c r="H697" s="7" t="s">
        <v>19781</v>
      </c>
      <c r="I697" s="7">
        <v>1.0</v>
      </c>
      <c r="J697" s="7" t="s">
        <v>16442</v>
      </c>
      <c r="K697" s="7">
        <v>602846.0</v>
      </c>
      <c r="L697" s="7" t="s">
        <v>30258</v>
      </c>
      <c r="M697" s="7" t="s">
        <v>30260</v>
      </c>
      <c r="N697" s="7" t="s">
        <v>30262</v>
      </c>
      <c r="O697" s="7" t="s">
        <v>30265</v>
      </c>
      <c r="P697" s="7">
        <v>3093.0</v>
      </c>
      <c r="Q697" s="7" t="s">
        <v>30266</v>
      </c>
      <c r="R697" s="7" t="s">
        <v>30270</v>
      </c>
      <c r="S697" s="7" t="s">
        <v>30274</v>
      </c>
    </row>
    <row r="698" ht="60.0" customHeight="1">
      <c r="A698" s="7">
        <v>3098.0</v>
      </c>
      <c r="B698" s="7" t="s">
        <v>30275</v>
      </c>
      <c r="C698" s="7" t="s">
        <v>30276</v>
      </c>
      <c r="D698" s="7" t="s">
        <v>30278</v>
      </c>
      <c r="E698" s="7">
        <v>10.0</v>
      </c>
      <c r="F698" s="7">
        <v>6.9269984E7</v>
      </c>
      <c r="G698" s="7">
        <v>6.9401882E7</v>
      </c>
      <c r="H698" s="7" t="s">
        <v>16497</v>
      </c>
      <c r="I698" s="7">
        <v>1.0</v>
      </c>
      <c r="J698" s="7" t="s">
        <v>16442</v>
      </c>
      <c r="K698" s="7">
        <v>142600.0</v>
      </c>
      <c r="L698" s="7" t="s">
        <v>30284</v>
      </c>
      <c r="M698" s="7"/>
      <c r="N698" s="7" t="s">
        <v>30286</v>
      </c>
      <c r="O698" s="7"/>
      <c r="P698" s="7">
        <v>3098.0</v>
      </c>
      <c r="Q698" s="7" t="s">
        <v>19454</v>
      </c>
      <c r="R698" s="7" t="s">
        <v>19455</v>
      </c>
      <c r="S698" s="7" t="s">
        <v>19457</v>
      </c>
    </row>
    <row r="699" ht="195.0" customHeight="1">
      <c r="A699" s="7">
        <v>3099.0</v>
      </c>
      <c r="B699" s="7" t="s">
        <v>30292</v>
      </c>
      <c r="C699" s="7" t="s">
        <v>30293</v>
      </c>
      <c r="D699" s="7" t="s">
        <v>30295</v>
      </c>
      <c r="E699" s="7">
        <v>2.0</v>
      </c>
      <c r="F699" s="7">
        <v>7.4833981E7</v>
      </c>
      <c r="G699" s="7">
        <v>7.4893359E7</v>
      </c>
      <c r="H699" s="7" t="s">
        <v>21203</v>
      </c>
      <c r="I699" s="7">
        <v>1.0</v>
      </c>
      <c r="J699" s="7" t="s">
        <v>16442</v>
      </c>
      <c r="K699" s="7">
        <v>601125.0</v>
      </c>
      <c r="L699" s="7" t="s">
        <v>30301</v>
      </c>
      <c r="M699" s="7" t="s">
        <v>30303</v>
      </c>
      <c r="N699" s="7" t="s">
        <v>30305</v>
      </c>
      <c r="O699" s="7" t="s">
        <v>30306</v>
      </c>
      <c r="P699" s="7">
        <v>3099.0</v>
      </c>
      <c r="Q699" s="7" t="s">
        <v>30309</v>
      </c>
      <c r="R699" s="7" t="s">
        <v>30311</v>
      </c>
      <c r="S699" s="7" t="s">
        <v>30316</v>
      </c>
    </row>
    <row r="700" ht="90.0" customHeight="1">
      <c r="A700" s="7">
        <v>3101.0</v>
      </c>
      <c r="B700" s="7" t="s">
        <v>30319</v>
      </c>
      <c r="C700" s="7" t="s">
        <v>30321</v>
      </c>
      <c r="D700" s="7" t="s">
        <v>30323</v>
      </c>
      <c r="E700" s="7">
        <v>5.0</v>
      </c>
      <c r="F700" s="7">
        <v>1.76880869E8</v>
      </c>
      <c r="G700" s="7">
        <v>1.76899332E8</v>
      </c>
      <c r="H700" s="7" t="s">
        <v>26538</v>
      </c>
      <c r="I700" s="7">
        <v>-1.0</v>
      </c>
      <c r="J700" s="7" t="s">
        <v>16442</v>
      </c>
      <c r="K700" s="7">
        <v>142570.0</v>
      </c>
      <c r="L700" s="7" t="s">
        <v>30331</v>
      </c>
      <c r="M700" s="7" t="s">
        <v>30332</v>
      </c>
      <c r="N700" s="7"/>
      <c r="O700" s="7" t="s">
        <v>30334</v>
      </c>
      <c r="P700" s="7">
        <v>3101.0</v>
      </c>
      <c r="Q700" s="7" t="s">
        <v>16529</v>
      </c>
      <c r="R700" s="7" t="s">
        <v>16531</v>
      </c>
      <c r="S700" s="7" t="s">
        <v>16533</v>
      </c>
    </row>
    <row r="701" ht="90.0" customHeight="1">
      <c r="A701" s="7">
        <v>3141.0</v>
      </c>
      <c r="B701" s="7" t="s">
        <v>30343</v>
      </c>
      <c r="C701" s="7" t="s">
        <v>30344</v>
      </c>
      <c r="D701" s="7" t="s">
        <v>30345</v>
      </c>
      <c r="E701" s="7">
        <v>21.0</v>
      </c>
      <c r="F701" s="7">
        <v>3.6750888E7</v>
      </c>
      <c r="G701" s="7">
        <v>3.6990236E7</v>
      </c>
      <c r="H701" s="7" t="s">
        <v>24687</v>
      </c>
      <c r="I701" s="7">
        <v>-1.0</v>
      </c>
      <c r="J701" s="7" t="s">
        <v>16442</v>
      </c>
      <c r="K701" s="7">
        <v>609018.0</v>
      </c>
      <c r="L701" s="7" t="s">
        <v>30351</v>
      </c>
      <c r="M701" s="7" t="s">
        <v>30352</v>
      </c>
      <c r="N701" s="7" t="s">
        <v>30354</v>
      </c>
      <c r="O701" s="7" t="s">
        <v>30356</v>
      </c>
      <c r="P701" s="7">
        <v>3141.0</v>
      </c>
      <c r="Q701" s="7" t="s">
        <v>16529</v>
      </c>
      <c r="R701" s="7" t="s">
        <v>16531</v>
      </c>
      <c r="S701" s="7" t="s">
        <v>16533</v>
      </c>
    </row>
    <row r="702" ht="135.0" customHeight="1">
      <c r="A702" s="7">
        <v>3145.0</v>
      </c>
      <c r="B702" s="7" t="s">
        <v>30364</v>
      </c>
      <c r="C702" s="7" t="s">
        <v>8358</v>
      </c>
      <c r="D702" s="7" t="s">
        <v>30367</v>
      </c>
      <c r="E702" s="7">
        <v>11.0</v>
      </c>
      <c r="F702" s="7">
        <v>1.19084866E8</v>
      </c>
      <c r="G702" s="7">
        <v>1.19093549E8</v>
      </c>
      <c r="H702" s="7" t="s">
        <v>18857</v>
      </c>
      <c r="I702" s="7">
        <v>1.0</v>
      </c>
      <c r="J702" s="7" t="s">
        <v>16442</v>
      </c>
      <c r="K702" s="7">
        <v>609806.0</v>
      </c>
      <c r="L702" s="7" t="s">
        <v>30376</v>
      </c>
      <c r="M702" s="7"/>
      <c r="N702" s="7"/>
      <c r="O702" s="7"/>
      <c r="P702" s="7">
        <v>3145.0</v>
      </c>
      <c r="Q702" s="7" t="s">
        <v>30378</v>
      </c>
      <c r="R702" s="7" t="s">
        <v>30380</v>
      </c>
      <c r="S702" s="7" t="s">
        <v>30382</v>
      </c>
    </row>
    <row r="703" ht="90.0" customHeight="1">
      <c r="A703" s="7">
        <v>3155.0</v>
      </c>
      <c r="B703" s="7" t="s">
        <v>30385</v>
      </c>
      <c r="C703" s="7" t="s">
        <v>30387</v>
      </c>
      <c r="D703" s="7" t="s">
        <v>30388</v>
      </c>
      <c r="E703" s="7">
        <v>1.0</v>
      </c>
      <c r="F703" s="7">
        <v>2.3801885E7</v>
      </c>
      <c r="G703" s="7">
        <v>2.383862E7</v>
      </c>
      <c r="H703" s="7" t="s">
        <v>25637</v>
      </c>
      <c r="I703" s="7">
        <v>-1.0</v>
      </c>
      <c r="J703" s="7" t="s">
        <v>16442</v>
      </c>
      <c r="K703" s="7">
        <v>613898.0</v>
      </c>
      <c r="L703" s="7" t="s">
        <v>30395</v>
      </c>
      <c r="M703" s="7" t="s">
        <v>30397</v>
      </c>
      <c r="N703" s="7" t="s">
        <v>30398</v>
      </c>
      <c r="O703" s="7" t="s">
        <v>30400</v>
      </c>
      <c r="P703" s="7">
        <v>3155.0</v>
      </c>
      <c r="Q703" s="7" t="s">
        <v>16529</v>
      </c>
      <c r="R703" s="7" t="s">
        <v>16531</v>
      </c>
      <c r="S703" s="7" t="s">
        <v>16533</v>
      </c>
    </row>
    <row r="704" ht="150.0" customHeight="1">
      <c r="A704" s="7">
        <v>3156.0</v>
      </c>
      <c r="B704" s="7" t="s">
        <v>30409</v>
      </c>
      <c r="C704" s="7" t="s">
        <v>30410</v>
      </c>
      <c r="D704" s="7" t="s">
        <v>30412</v>
      </c>
      <c r="E704" s="7">
        <v>5.0</v>
      </c>
      <c r="F704" s="7">
        <v>7.5336329E7</v>
      </c>
      <c r="G704" s="7">
        <v>7.5362104E7</v>
      </c>
      <c r="H704" s="7" t="s">
        <v>17887</v>
      </c>
      <c r="I704" s="7">
        <v>1.0</v>
      </c>
      <c r="J704" s="7" t="s">
        <v>16442</v>
      </c>
      <c r="K704" s="7">
        <v>142910.0</v>
      </c>
      <c r="L704" s="7" t="s">
        <v>30420</v>
      </c>
      <c r="M704" s="7" t="s">
        <v>30423</v>
      </c>
      <c r="N704" s="7" t="s">
        <v>30427</v>
      </c>
      <c r="O704" s="7" t="s">
        <v>30428</v>
      </c>
      <c r="P704" s="7">
        <v>3156.0</v>
      </c>
      <c r="Q704" s="7" t="s">
        <v>30430</v>
      </c>
      <c r="R704" s="7" t="s">
        <v>30432</v>
      </c>
      <c r="S704" s="7" t="s">
        <v>30435</v>
      </c>
    </row>
    <row r="705" ht="105.0" customHeight="1">
      <c r="A705" s="7">
        <v>3157.0</v>
      </c>
      <c r="B705" s="7" t="s">
        <v>30438</v>
      </c>
      <c r="C705" s="7" t="s">
        <v>30439</v>
      </c>
      <c r="D705" s="7" t="s">
        <v>30442</v>
      </c>
      <c r="E705" s="7">
        <v>5.0</v>
      </c>
      <c r="F705" s="7">
        <v>4.3289395E7</v>
      </c>
      <c r="G705" s="7">
        <v>4.3313512E7</v>
      </c>
      <c r="H705" s="7" t="s">
        <v>21203</v>
      </c>
      <c r="I705" s="7">
        <v>-1.0</v>
      </c>
      <c r="J705" s="7" t="s">
        <v>16442</v>
      </c>
      <c r="K705" s="7">
        <v>142940.0</v>
      </c>
      <c r="L705" s="7" t="s">
        <v>30448</v>
      </c>
      <c r="M705" s="7" t="s">
        <v>30450</v>
      </c>
      <c r="N705" s="7" t="s">
        <v>30452</v>
      </c>
      <c r="O705" s="7" t="s">
        <v>30455</v>
      </c>
      <c r="P705" s="7">
        <v>3157.0</v>
      </c>
      <c r="Q705" s="7" t="s">
        <v>30457</v>
      </c>
      <c r="R705" s="7" t="s">
        <v>30460</v>
      </c>
      <c r="S705" s="7" t="s">
        <v>30462</v>
      </c>
    </row>
    <row r="706" ht="135.0" customHeight="1">
      <c r="A706" s="7">
        <v>3158.0</v>
      </c>
      <c r="B706" s="7" t="s">
        <v>30466</v>
      </c>
      <c r="C706" s="7" t="s">
        <v>30469</v>
      </c>
      <c r="D706" s="7" t="s">
        <v>30472</v>
      </c>
      <c r="E706" s="7">
        <v>1.0</v>
      </c>
      <c r="F706" s="7">
        <v>1.19747996E8</v>
      </c>
      <c r="G706" s="7">
        <v>1.19768905E8</v>
      </c>
      <c r="H706" s="7" t="s">
        <v>21203</v>
      </c>
      <c r="I706" s="7">
        <v>-1.0</v>
      </c>
      <c r="J706" s="7" t="s">
        <v>16442</v>
      </c>
      <c r="K706" s="7">
        <v>600234.0</v>
      </c>
      <c r="L706" s="7" t="s">
        <v>30479</v>
      </c>
      <c r="M706" s="7" t="s">
        <v>30480</v>
      </c>
      <c r="N706" s="7" t="s">
        <v>30483</v>
      </c>
      <c r="O706" s="7" t="s">
        <v>30484</v>
      </c>
      <c r="P706" s="7">
        <v>3158.0</v>
      </c>
      <c r="Q706" s="7" t="s">
        <v>16529</v>
      </c>
      <c r="R706" s="7" t="s">
        <v>16531</v>
      </c>
      <c r="S706" s="7" t="s">
        <v>16533</v>
      </c>
    </row>
    <row r="707" ht="60.0" customHeight="1">
      <c r="A707" s="7">
        <v>3162.0</v>
      </c>
      <c r="B707" s="7" t="s">
        <v>30492</v>
      </c>
      <c r="C707" s="7" t="s">
        <v>30495</v>
      </c>
      <c r="D707" s="7" t="s">
        <v>30498</v>
      </c>
      <c r="E707" s="7">
        <v>22.0</v>
      </c>
      <c r="F707" s="7">
        <v>3.5380361E7</v>
      </c>
      <c r="G707" s="7">
        <v>3.5394214E7</v>
      </c>
      <c r="H707" s="7" t="s">
        <v>19426</v>
      </c>
      <c r="I707" s="7">
        <v>1.0</v>
      </c>
      <c r="J707" s="7" t="s">
        <v>16442</v>
      </c>
      <c r="K707" s="7">
        <v>141250.0</v>
      </c>
      <c r="L707" s="7" t="s">
        <v>30507</v>
      </c>
      <c r="M707" s="7"/>
      <c r="N707" s="7" t="s">
        <v>30510</v>
      </c>
      <c r="O707" s="7" t="s">
        <v>30513</v>
      </c>
      <c r="P707" s="7">
        <v>3162.0</v>
      </c>
      <c r="Q707" s="7" t="s">
        <v>30516</v>
      </c>
      <c r="R707" s="7" t="s">
        <v>30519</v>
      </c>
      <c r="S707" s="7" t="s">
        <v>30524</v>
      </c>
    </row>
    <row r="708" ht="45.0" customHeight="1">
      <c r="A708" s="7">
        <v>3163.0</v>
      </c>
      <c r="B708" s="7" t="s">
        <v>30527</v>
      </c>
      <c r="C708" s="7" t="s">
        <v>30529</v>
      </c>
      <c r="D708" s="7" t="s">
        <v>30533</v>
      </c>
      <c r="E708" s="7" t="s">
        <v>30535</v>
      </c>
      <c r="F708" s="7">
        <v>4476662.0</v>
      </c>
      <c r="G708" s="7">
        <v>4512305.0</v>
      </c>
      <c r="H708" s="7" t="s">
        <v>16538</v>
      </c>
      <c r="I708" s="7">
        <v>1.0</v>
      </c>
      <c r="J708" s="7" t="s">
        <v>16442</v>
      </c>
      <c r="K708" s="7">
        <v>141251.0</v>
      </c>
      <c r="L708" s="7" t="s">
        <v>30546</v>
      </c>
      <c r="M708" s="7"/>
      <c r="N708" s="7" t="s">
        <v>30548</v>
      </c>
      <c r="O708" s="7"/>
      <c r="P708" s="7">
        <v>3163.0</v>
      </c>
      <c r="Q708" s="7" t="s">
        <v>30551</v>
      </c>
      <c r="R708" s="7" t="s">
        <v>30552</v>
      </c>
      <c r="S708" s="7" t="s">
        <v>30557</v>
      </c>
    </row>
    <row r="709" ht="75.0" customHeight="1">
      <c r="A709" s="7">
        <v>3176.0</v>
      </c>
      <c r="B709" s="7" t="s">
        <v>30559</v>
      </c>
      <c r="C709" s="7" t="s">
        <v>30562</v>
      </c>
      <c r="D709" s="7" t="s">
        <v>30563</v>
      </c>
      <c r="E709" s="7">
        <v>2.0</v>
      </c>
      <c r="F709" s="7">
        <v>1.3796402E8</v>
      </c>
      <c r="G709" s="7">
        <v>1.38016364E8</v>
      </c>
      <c r="H709" s="7" t="s">
        <v>16497</v>
      </c>
      <c r="I709" s="7">
        <v>1.0</v>
      </c>
      <c r="J709" s="7" t="s">
        <v>16442</v>
      </c>
      <c r="K709" s="7">
        <v>605238.0</v>
      </c>
      <c r="L709" s="7" t="s">
        <v>30568</v>
      </c>
      <c r="M709" s="7" t="s">
        <v>30570</v>
      </c>
      <c r="N709" s="7" t="s">
        <v>30573</v>
      </c>
      <c r="O709" s="7" t="s">
        <v>30577</v>
      </c>
      <c r="P709" s="7">
        <v>3176.0</v>
      </c>
      <c r="Q709" s="7" t="s">
        <v>17312</v>
      </c>
      <c r="R709" s="7" t="s">
        <v>17314</v>
      </c>
      <c r="S709" s="7" t="s">
        <v>17318</v>
      </c>
    </row>
    <row r="710" ht="150.0" customHeight="1">
      <c r="A710" s="7">
        <v>3177.0</v>
      </c>
      <c r="B710" s="7" t="s">
        <v>30593</v>
      </c>
      <c r="C710" s="7" t="s">
        <v>30595</v>
      </c>
      <c r="D710" s="7" t="s">
        <v>30599</v>
      </c>
      <c r="E710" s="7">
        <v>11.0</v>
      </c>
      <c r="F710" s="7">
        <v>6.6362521E7</v>
      </c>
      <c r="G710" s="7">
        <v>6.6372214E7</v>
      </c>
      <c r="H710" s="7" t="s">
        <v>16781</v>
      </c>
      <c r="I710" s="7">
        <v>-1.0</v>
      </c>
      <c r="J710" s="7" t="s">
        <v>16442</v>
      </c>
      <c r="K710" s="7">
        <v>602110.0</v>
      </c>
      <c r="L710" s="7" t="s">
        <v>30608</v>
      </c>
      <c r="M710" s="7"/>
      <c r="N710" s="7"/>
      <c r="O710" s="7" t="s">
        <v>30613</v>
      </c>
      <c r="P710" s="7">
        <v>3177.0</v>
      </c>
      <c r="Q710" s="7" t="s">
        <v>30614</v>
      </c>
      <c r="R710" s="7" t="s">
        <v>30617</v>
      </c>
      <c r="S710" s="7" t="s">
        <v>30622</v>
      </c>
    </row>
    <row r="711" ht="75.0" customHeight="1">
      <c r="A711" s="7">
        <v>3242.0</v>
      </c>
      <c r="B711" s="7" t="s">
        <v>30624</v>
      </c>
      <c r="C711" s="7" t="s">
        <v>30626</v>
      </c>
      <c r="D711" s="7" t="s">
        <v>30628</v>
      </c>
      <c r="E711" s="7">
        <v>12.0</v>
      </c>
      <c r="F711" s="7">
        <v>1.21839527E8</v>
      </c>
      <c r="G711" s="7">
        <v>1.21863596E8</v>
      </c>
      <c r="H711" s="7" t="s">
        <v>16685</v>
      </c>
      <c r="I711" s="7">
        <v>-1.0</v>
      </c>
      <c r="J711" s="7" t="s">
        <v>16442</v>
      </c>
      <c r="K711" s="7">
        <v>609695.0</v>
      </c>
      <c r="L711" s="7" t="s">
        <v>30634</v>
      </c>
      <c r="M711" s="7"/>
      <c r="N711" s="7" t="s">
        <v>30636</v>
      </c>
      <c r="O711" s="7" t="s">
        <v>30640</v>
      </c>
      <c r="P711" s="7">
        <v>3242.0</v>
      </c>
      <c r="Q711" s="7" t="s">
        <v>30643</v>
      </c>
      <c r="R711" s="7" t="s">
        <v>30645</v>
      </c>
      <c r="S711" s="7" t="s">
        <v>30648</v>
      </c>
    </row>
    <row r="712" ht="120.0" customHeight="1">
      <c r="A712" s="7">
        <v>3248.0</v>
      </c>
      <c r="B712" s="7" t="s">
        <v>30649</v>
      </c>
      <c r="C712" s="7" t="s">
        <v>30651</v>
      </c>
      <c r="D712" s="7" t="s">
        <v>30654</v>
      </c>
      <c r="E712" s="7">
        <v>4.0</v>
      </c>
      <c r="F712" s="7">
        <v>1.74490177E8</v>
      </c>
      <c r="G712" s="7">
        <v>1.74523154E8</v>
      </c>
      <c r="H712" s="7" t="s">
        <v>30659</v>
      </c>
      <c r="I712" s="7">
        <v>-1.0</v>
      </c>
      <c r="J712" s="7" t="s">
        <v>16442</v>
      </c>
      <c r="K712" s="7">
        <v>601688.0</v>
      </c>
      <c r="L712" s="7" t="s">
        <v>30664</v>
      </c>
      <c r="M712" s="7" t="s">
        <v>30666</v>
      </c>
      <c r="N712" s="7" t="s">
        <v>30668</v>
      </c>
      <c r="O712" s="7" t="s">
        <v>30669</v>
      </c>
      <c r="P712" s="7">
        <v>3248.0</v>
      </c>
      <c r="Q712" s="7" t="s">
        <v>17941</v>
      </c>
      <c r="R712" s="7" t="s">
        <v>17942</v>
      </c>
      <c r="S712" s="7" t="s">
        <v>17946</v>
      </c>
    </row>
    <row r="713" ht="90.0" customHeight="1">
      <c r="A713" s="7">
        <v>3251.0</v>
      </c>
      <c r="B713" s="7" t="s">
        <v>30680</v>
      </c>
      <c r="C713" s="7" t="s">
        <v>30681</v>
      </c>
      <c r="D713" s="7" t="s">
        <v>30682</v>
      </c>
      <c r="E713" s="7" t="s">
        <v>433</v>
      </c>
      <c r="F713" s="7">
        <v>1.34460153E8</v>
      </c>
      <c r="G713" s="7">
        <v>1.34520513E8</v>
      </c>
      <c r="H713" s="7" t="s">
        <v>30688</v>
      </c>
      <c r="I713" s="7">
        <v>1.0</v>
      </c>
      <c r="J713" s="7" t="s">
        <v>16442</v>
      </c>
      <c r="K713" s="7">
        <v>308000.0</v>
      </c>
      <c r="L713" s="7" t="s">
        <v>30693</v>
      </c>
      <c r="M713" s="7" t="s">
        <v>30696</v>
      </c>
      <c r="N713" s="7" t="s">
        <v>30697</v>
      </c>
      <c r="O713" s="7" t="s">
        <v>30699</v>
      </c>
      <c r="P713" s="7">
        <v>3251.0</v>
      </c>
      <c r="Q713" s="7" t="s">
        <v>16529</v>
      </c>
      <c r="R713" s="7" t="s">
        <v>16531</v>
      </c>
      <c r="S713" s="7" t="s">
        <v>16533</v>
      </c>
    </row>
    <row r="714" ht="105.0" customHeight="1">
      <c r="A714" s="7">
        <v>3283.0</v>
      </c>
      <c r="B714" s="7" t="s">
        <v>30706</v>
      </c>
      <c r="C714" s="7" t="s">
        <v>30708</v>
      </c>
      <c r="D714" s="7" t="s">
        <v>30710</v>
      </c>
      <c r="E714" s="7">
        <v>1.0</v>
      </c>
      <c r="F714" s="7">
        <v>1.19507198E8</v>
      </c>
      <c r="G714" s="7">
        <v>1.19515054E8</v>
      </c>
      <c r="H714" s="7" t="s">
        <v>21203</v>
      </c>
      <c r="I714" s="7">
        <v>1.0</v>
      </c>
      <c r="J714" s="7" t="s">
        <v>16442</v>
      </c>
      <c r="K714" s="7">
        <v>109715.0</v>
      </c>
      <c r="L714" s="7" t="s">
        <v>30716</v>
      </c>
      <c r="M714" s="7"/>
      <c r="N714" s="7"/>
      <c r="O714" s="7" t="s">
        <v>30720</v>
      </c>
      <c r="P714" s="7">
        <v>3283.0</v>
      </c>
      <c r="Q714" s="7" t="s">
        <v>30722</v>
      </c>
      <c r="R714" s="7" t="s">
        <v>30725</v>
      </c>
      <c r="S714" s="7" t="s">
        <v>30727</v>
      </c>
    </row>
    <row r="715" ht="120.0" customHeight="1">
      <c r="A715" s="7">
        <v>3284.0</v>
      </c>
      <c r="B715" s="7" t="s">
        <v>30729</v>
      </c>
      <c r="C715" s="7" t="s">
        <v>30731</v>
      </c>
      <c r="D715" s="7" t="s">
        <v>30734</v>
      </c>
      <c r="E715" s="7">
        <v>1.0</v>
      </c>
      <c r="F715" s="7">
        <v>1.19414931E8</v>
      </c>
      <c r="G715" s="7">
        <v>1.19423035E8</v>
      </c>
      <c r="H715" s="7" t="s">
        <v>21203</v>
      </c>
      <c r="I715" s="7">
        <v>1.0</v>
      </c>
      <c r="J715" s="7" t="s">
        <v>16442</v>
      </c>
      <c r="K715" s="7">
        <v>613890.0</v>
      </c>
      <c r="L715" s="7" t="s">
        <v>30741</v>
      </c>
      <c r="M715" s="7"/>
      <c r="N715" s="7" t="s">
        <v>30743</v>
      </c>
      <c r="O715" s="7" t="s">
        <v>30746</v>
      </c>
      <c r="P715" s="7">
        <v>3284.0</v>
      </c>
      <c r="Q715" s="7" t="s">
        <v>30722</v>
      </c>
      <c r="R715" s="7" t="s">
        <v>30725</v>
      </c>
      <c r="S715" s="7" t="s">
        <v>30727</v>
      </c>
    </row>
    <row r="716" ht="120.0" customHeight="1">
      <c r="A716" s="7">
        <v>3290.0</v>
      </c>
      <c r="B716" s="7" t="s">
        <v>30754</v>
      </c>
      <c r="C716" s="7" t="s">
        <v>30755</v>
      </c>
      <c r="D716" s="7" t="s">
        <v>30757</v>
      </c>
      <c r="E716" s="7">
        <v>1.0</v>
      </c>
      <c r="F716" s="7">
        <v>2.09686178E8</v>
      </c>
      <c r="G716" s="7">
        <v>2.0973495E8</v>
      </c>
      <c r="H716" s="7" t="s">
        <v>22900</v>
      </c>
      <c r="I716" s="7">
        <v>1.0</v>
      </c>
      <c r="J716" s="7" t="s">
        <v>16442</v>
      </c>
      <c r="K716" s="7">
        <v>600713.0</v>
      </c>
      <c r="L716" s="7" t="s">
        <v>30761</v>
      </c>
      <c r="M716" s="7"/>
      <c r="N716" s="7"/>
      <c r="O716" s="7" t="s">
        <v>30764</v>
      </c>
      <c r="P716" s="7">
        <v>3290.0</v>
      </c>
      <c r="Q716" s="7" t="s">
        <v>17941</v>
      </c>
      <c r="R716" s="7" t="s">
        <v>17942</v>
      </c>
      <c r="S716" s="7" t="s">
        <v>17946</v>
      </c>
    </row>
    <row r="717" ht="150.0" customHeight="1">
      <c r="A717" s="7">
        <v>3291.0</v>
      </c>
      <c r="B717" s="7" t="s">
        <v>30770</v>
      </c>
      <c r="C717" s="7" t="s">
        <v>30771</v>
      </c>
      <c r="D717" s="7" t="s">
        <v>30774</v>
      </c>
      <c r="E717" s="7">
        <v>16.0</v>
      </c>
      <c r="F717" s="7">
        <v>6.7430652E7</v>
      </c>
      <c r="G717" s="7">
        <v>6.7437553E7</v>
      </c>
      <c r="H717" s="7" t="s">
        <v>16497</v>
      </c>
      <c r="I717" s="7">
        <v>1.0</v>
      </c>
      <c r="J717" s="7" t="s">
        <v>16442</v>
      </c>
      <c r="K717" s="7">
        <v>614232.0</v>
      </c>
      <c r="L717" s="7" t="s">
        <v>30781</v>
      </c>
      <c r="M717" s="7" t="s">
        <v>30782</v>
      </c>
      <c r="N717" s="7" t="s">
        <v>30783</v>
      </c>
      <c r="O717" s="7" t="s">
        <v>30784</v>
      </c>
      <c r="P717" s="7">
        <v>3291.0</v>
      </c>
      <c r="Q717" s="7" t="s">
        <v>16633</v>
      </c>
      <c r="R717" s="7" t="s">
        <v>16634</v>
      </c>
      <c r="S717" s="7" t="s">
        <v>16635</v>
      </c>
    </row>
    <row r="718" ht="90.0" customHeight="1">
      <c r="A718" s="7">
        <v>3292.0</v>
      </c>
      <c r="B718" s="7" t="s">
        <v>30793</v>
      </c>
      <c r="C718" s="7" t="s">
        <v>30794</v>
      </c>
      <c r="D718" s="7" t="s">
        <v>30798</v>
      </c>
      <c r="E718" s="7">
        <v>17.0</v>
      </c>
      <c r="F718" s="7">
        <v>4.2549214E7</v>
      </c>
      <c r="G718" s="7">
        <v>4.2555213E7</v>
      </c>
      <c r="H718" s="7" t="s">
        <v>16753</v>
      </c>
      <c r="I718" s="7">
        <v>1.0</v>
      </c>
      <c r="J718" s="7" t="s">
        <v>16442</v>
      </c>
      <c r="K718" s="7">
        <v>109684.0</v>
      </c>
      <c r="L718" s="7" t="s">
        <v>30804</v>
      </c>
      <c r="M718" s="7" t="s">
        <v>30806</v>
      </c>
      <c r="N718" s="7" t="s">
        <v>30808</v>
      </c>
      <c r="O718" s="7" t="s">
        <v>30810</v>
      </c>
      <c r="P718" s="7">
        <v>3292.0</v>
      </c>
      <c r="Q718" s="7" t="s">
        <v>16529</v>
      </c>
      <c r="R718" s="7" t="s">
        <v>16531</v>
      </c>
      <c r="S718" s="7" t="s">
        <v>16533</v>
      </c>
    </row>
    <row r="719" ht="135.0" customHeight="1">
      <c r="A719" s="7">
        <v>3293.0</v>
      </c>
      <c r="B719" s="7" t="s">
        <v>30821</v>
      </c>
      <c r="C719" s="7" t="s">
        <v>30823</v>
      </c>
      <c r="D719" s="7" t="s">
        <v>30828</v>
      </c>
      <c r="E719" s="7">
        <v>9.0</v>
      </c>
      <c r="F719" s="7">
        <v>9.6235306E7</v>
      </c>
      <c r="G719" s="7">
        <v>9.6302152E7</v>
      </c>
      <c r="H719" s="7" t="s">
        <v>26280</v>
      </c>
      <c r="I719" s="7">
        <v>-1.0</v>
      </c>
      <c r="J719" s="7" t="s">
        <v>16442</v>
      </c>
      <c r="K719" s="7">
        <v>605573.0</v>
      </c>
      <c r="L719" s="7" t="s">
        <v>30837</v>
      </c>
      <c r="M719" s="7" t="s">
        <v>30839</v>
      </c>
      <c r="N719" s="7" t="s">
        <v>30841</v>
      </c>
      <c r="O719" s="7" t="s">
        <v>30843</v>
      </c>
      <c r="P719" s="7">
        <v>3293.0</v>
      </c>
      <c r="Q719" s="7" t="s">
        <v>16529</v>
      </c>
      <c r="R719" s="7" t="s">
        <v>16531</v>
      </c>
      <c r="S719" s="7" t="s">
        <v>16533</v>
      </c>
    </row>
    <row r="720" ht="120.0" customHeight="1">
      <c r="A720" s="7">
        <v>3294.0</v>
      </c>
      <c r="B720" s="7" t="s">
        <v>30855</v>
      </c>
      <c r="C720" s="7" t="s">
        <v>30856</v>
      </c>
      <c r="D720" s="7" t="s">
        <v>30859</v>
      </c>
      <c r="E720" s="7">
        <v>16.0</v>
      </c>
      <c r="F720" s="7">
        <v>8.2035004E7</v>
      </c>
      <c r="G720" s="7">
        <v>8.2098534E7</v>
      </c>
      <c r="H720" s="7" t="s">
        <v>18857</v>
      </c>
      <c r="I720" s="7">
        <v>1.0</v>
      </c>
      <c r="J720" s="7" t="s">
        <v>16442</v>
      </c>
      <c r="K720" s="7">
        <v>109685.0</v>
      </c>
      <c r="L720" s="7" t="s">
        <v>30866</v>
      </c>
      <c r="M720" s="7"/>
      <c r="N720" s="7"/>
      <c r="O720" s="7"/>
      <c r="P720" s="7">
        <v>3294.0</v>
      </c>
      <c r="Q720" s="7" t="s">
        <v>17941</v>
      </c>
      <c r="R720" s="7" t="s">
        <v>17942</v>
      </c>
      <c r="S720" s="7" t="s">
        <v>17946</v>
      </c>
    </row>
    <row r="721" ht="165.0" customHeight="1">
      <c r="A721" s="7">
        <v>3295.0</v>
      </c>
      <c r="B721" s="7" t="s">
        <v>30879</v>
      </c>
      <c r="C721" s="7" t="s">
        <v>30882</v>
      </c>
      <c r="D721" s="7" t="s">
        <v>30884</v>
      </c>
      <c r="E721" s="7">
        <v>5.0</v>
      </c>
      <c r="F721" s="7">
        <v>1.19452443E8</v>
      </c>
      <c r="G721" s="7">
        <v>1.19637199E8</v>
      </c>
      <c r="H721" s="7" t="s">
        <v>20776</v>
      </c>
      <c r="I721" s="7">
        <v>1.0</v>
      </c>
      <c r="J721" s="7" t="s">
        <v>16442</v>
      </c>
      <c r="K721" s="7">
        <v>601860.0</v>
      </c>
      <c r="L721" s="7" t="s">
        <v>30896</v>
      </c>
      <c r="M721" s="7" t="s">
        <v>30898</v>
      </c>
      <c r="N721" s="7" t="s">
        <v>30900</v>
      </c>
      <c r="O721" s="7" t="s">
        <v>30901</v>
      </c>
      <c r="P721" s="7">
        <v>3295.0</v>
      </c>
      <c r="Q721" s="7" t="s">
        <v>17941</v>
      </c>
      <c r="R721" s="7" t="s">
        <v>17942</v>
      </c>
      <c r="S721" s="7" t="s">
        <v>17946</v>
      </c>
    </row>
    <row r="722" ht="45.0" customHeight="1">
      <c r="A722" s="7">
        <v>3339.0</v>
      </c>
      <c r="B722" s="7" t="s">
        <v>30914</v>
      </c>
      <c r="C722" s="7" t="s">
        <v>30915</v>
      </c>
      <c r="D722" s="7" t="s">
        <v>30918</v>
      </c>
      <c r="E722" s="7">
        <v>1.0</v>
      </c>
      <c r="F722" s="7">
        <v>2.1822245E7</v>
      </c>
      <c r="G722" s="7">
        <v>2.1937297E7</v>
      </c>
      <c r="H722" s="7" t="s">
        <v>18405</v>
      </c>
      <c r="I722" s="7">
        <v>-1.0</v>
      </c>
      <c r="J722" s="7" t="s">
        <v>16442</v>
      </c>
      <c r="K722" s="7">
        <v>142461.0</v>
      </c>
      <c r="L722" s="7" t="s">
        <v>30927</v>
      </c>
      <c r="M722" s="7" t="s">
        <v>30930</v>
      </c>
      <c r="N722" s="7" t="s">
        <v>30933</v>
      </c>
      <c r="O722" s="7" t="s">
        <v>30935</v>
      </c>
      <c r="P722" s="7">
        <v>3339.0</v>
      </c>
      <c r="Q722" s="7" t="s">
        <v>23154</v>
      </c>
      <c r="R722" s="7" t="s">
        <v>23155</v>
      </c>
      <c r="S722" s="7" t="s">
        <v>23156</v>
      </c>
    </row>
    <row r="723" ht="105.0" customHeight="1">
      <c r="A723" s="7">
        <v>3340.0</v>
      </c>
      <c r="B723" s="7" t="s">
        <v>30944</v>
      </c>
      <c r="C723" s="7" t="s">
        <v>30946</v>
      </c>
      <c r="D723" s="7" t="s">
        <v>30949</v>
      </c>
      <c r="E723" s="7">
        <v>5.0</v>
      </c>
      <c r="F723" s="7">
        <v>1.50485818E8</v>
      </c>
      <c r="G723" s="7">
        <v>1.50558211E8</v>
      </c>
      <c r="H723" s="7" t="s">
        <v>18812</v>
      </c>
      <c r="I723" s="7">
        <v>1.0</v>
      </c>
      <c r="J723" s="7" t="s">
        <v>16442</v>
      </c>
      <c r="K723" s="7">
        <v>600853.0</v>
      </c>
      <c r="L723" s="7" t="s">
        <v>30958</v>
      </c>
      <c r="M723" s="7"/>
      <c r="N723" s="7"/>
      <c r="O723" s="7" t="s">
        <v>30961</v>
      </c>
      <c r="P723" s="7">
        <v>3340.0</v>
      </c>
      <c r="Q723" s="7" t="s">
        <v>19137</v>
      </c>
      <c r="R723" s="7" t="s">
        <v>19138</v>
      </c>
      <c r="S723" s="7" t="s">
        <v>30966</v>
      </c>
    </row>
    <row r="724" ht="45.0" customHeight="1">
      <c r="A724" s="7">
        <v>3376.0</v>
      </c>
      <c r="B724" s="7" t="s">
        <v>30970</v>
      </c>
      <c r="C724" s="7" t="s">
        <v>30972</v>
      </c>
      <c r="D724" s="7" t="s">
        <v>30973</v>
      </c>
      <c r="E724" s="7">
        <v>9.0</v>
      </c>
      <c r="F724" s="7">
        <v>9.2210207E7</v>
      </c>
      <c r="G724" s="7">
        <v>9.2293756E7</v>
      </c>
      <c r="H724" s="7" t="s">
        <v>20165</v>
      </c>
      <c r="I724" s="7">
        <v>-1.0</v>
      </c>
      <c r="J724" s="7" t="s">
        <v>16442</v>
      </c>
      <c r="K724" s="7">
        <v>600709.0</v>
      </c>
      <c r="L724" s="7" t="s">
        <v>30980</v>
      </c>
      <c r="M724" s="7" t="s">
        <v>30982</v>
      </c>
      <c r="N724" s="7" t="s">
        <v>30985</v>
      </c>
      <c r="O724" s="7" t="s">
        <v>30987</v>
      </c>
      <c r="P724" s="7">
        <v>3376.0</v>
      </c>
      <c r="Q724" s="7" t="s">
        <v>30988</v>
      </c>
      <c r="R724" s="7" t="s">
        <v>30989</v>
      </c>
      <c r="S724" s="7" t="s">
        <v>30994</v>
      </c>
    </row>
    <row r="725" ht="45.0" customHeight="1">
      <c r="A725" s="7">
        <v>3396.0</v>
      </c>
      <c r="B725" s="7" t="s">
        <v>30997</v>
      </c>
      <c r="C725" s="7" t="s">
        <v>30998</v>
      </c>
      <c r="D725" s="7" t="s">
        <v>31001</v>
      </c>
      <c r="E725" s="7">
        <v>17.0</v>
      </c>
      <c r="F725" s="7">
        <v>7.501267E7</v>
      </c>
      <c r="G725" s="7">
        <v>7.5021261E7</v>
      </c>
      <c r="H725" s="7" t="s">
        <v>16473</v>
      </c>
      <c r="I725" s="7">
        <v>1.0</v>
      </c>
      <c r="J725" s="7" t="s">
        <v>16442</v>
      </c>
      <c r="K725" s="7">
        <v>603000.0</v>
      </c>
      <c r="L725" s="7" t="s">
        <v>31009</v>
      </c>
      <c r="M725" s="7"/>
      <c r="N725" s="7" t="s">
        <v>31010</v>
      </c>
      <c r="O725" s="7" t="s">
        <v>31014</v>
      </c>
      <c r="P725" s="7">
        <v>3396.0</v>
      </c>
      <c r="Q725" s="7" t="s">
        <v>31016</v>
      </c>
      <c r="R725" s="7" t="s">
        <v>31017</v>
      </c>
      <c r="S725" s="7" t="s">
        <v>31020</v>
      </c>
    </row>
    <row r="726" ht="135.0" customHeight="1">
      <c r="A726" s="7">
        <v>3417.0</v>
      </c>
      <c r="B726" s="7" t="s">
        <v>31023</v>
      </c>
      <c r="C726" s="7" t="s">
        <v>31026</v>
      </c>
      <c r="D726" s="7" t="s">
        <v>31030</v>
      </c>
      <c r="E726" s="7">
        <v>2.0</v>
      </c>
      <c r="F726" s="7">
        <v>2.08236227E8</v>
      </c>
      <c r="G726" s="7">
        <v>2.08266074E8</v>
      </c>
      <c r="H726" s="7" t="s">
        <v>16666</v>
      </c>
      <c r="I726" s="7">
        <v>-1.0</v>
      </c>
      <c r="J726" s="7" t="s">
        <v>16442</v>
      </c>
      <c r="K726" s="7">
        <v>147700.0</v>
      </c>
      <c r="L726" s="7" t="s">
        <v>31038</v>
      </c>
      <c r="M726" s="7" t="s">
        <v>31040</v>
      </c>
      <c r="N726" s="7" t="s">
        <v>31043</v>
      </c>
      <c r="O726" s="7" t="s">
        <v>31045</v>
      </c>
      <c r="P726" s="7">
        <v>3417.0</v>
      </c>
      <c r="Q726" s="7" t="s">
        <v>31047</v>
      </c>
      <c r="R726" s="7" t="s">
        <v>31048</v>
      </c>
      <c r="S726" s="7" t="s">
        <v>31053</v>
      </c>
    </row>
    <row r="727" ht="75.0" customHeight="1">
      <c r="A727" s="7">
        <v>3418.0</v>
      </c>
      <c r="B727" s="7" t="s">
        <v>31057</v>
      </c>
      <c r="C727" s="7" t="s">
        <v>31059</v>
      </c>
      <c r="D727" s="7" t="s">
        <v>31060</v>
      </c>
      <c r="E727" s="7">
        <v>15.0</v>
      </c>
      <c r="F727" s="7">
        <v>9.0083045E7</v>
      </c>
      <c r="G727" s="7">
        <v>9.0102504E7</v>
      </c>
      <c r="H727" s="7" t="s">
        <v>18670</v>
      </c>
      <c r="I727" s="7">
        <v>-1.0</v>
      </c>
      <c r="J727" s="7" t="s">
        <v>16442</v>
      </c>
      <c r="K727" s="7">
        <v>147650.0</v>
      </c>
      <c r="L727" s="7" t="s">
        <v>31069</v>
      </c>
      <c r="M727" s="7" t="s">
        <v>31070</v>
      </c>
      <c r="N727" s="7" t="s">
        <v>31071</v>
      </c>
      <c r="O727" s="7" t="s">
        <v>31073</v>
      </c>
      <c r="P727" s="7">
        <v>3418.0</v>
      </c>
      <c r="Q727" s="7" t="s">
        <v>17312</v>
      </c>
      <c r="R727" s="7" t="s">
        <v>17314</v>
      </c>
      <c r="S727" s="7" t="s">
        <v>17318</v>
      </c>
    </row>
    <row r="728" ht="90.0" customHeight="1">
      <c r="A728" s="7">
        <v>3419.0</v>
      </c>
      <c r="B728" s="7" t="s">
        <v>31082</v>
      </c>
      <c r="C728" s="7" t="s">
        <v>31085</v>
      </c>
      <c r="D728" s="7" t="s">
        <v>31087</v>
      </c>
      <c r="E728" s="7">
        <v>15.0</v>
      </c>
      <c r="F728" s="7">
        <v>7.8131498E7</v>
      </c>
      <c r="G728" s="7">
        <v>7.8171949E7</v>
      </c>
      <c r="H728" s="7" t="s">
        <v>16473</v>
      </c>
      <c r="I728" s="7">
        <v>1.0</v>
      </c>
      <c r="J728" s="7" t="s">
        <v>16442</v>
      </c>
      <c r="K728" s="7">
        <v>601149.0</v>
      </c>
      <c r="L728" s="7" t="s">
        <v>31093</v>
      </c>
      <c r="M728" s="7" t="s">
        <v>31095</v>
      </c>
      <c r="N728" s="7" t="s">
        <v>31096</v>
      </c>
      <c r="O728" s="7" t="s">
        <v>31099</v>
      </c>
      <c r="P728" s="7">
        <v>3419.0</v>
      </c>
      <c r="Q728" s="7" t="s">
        <v>22526</v>
      </c>
      <c r="R728" s="7" t="s">
        <v>22529</v>
      </c>
      <c r="S728" s="7" t="s">
        <v>22531</v>
      </c>
    </row>
    <row r="729" ht="90.0" customHeight="1">
      <c r="A729" s="7">
        <v>3420.0</v>
      </c>
      <c r="B729" s="7" t="s">
        <v>31109</v>
      </c>
      <c r="C729" s="7" t="s">
        <v>31110</v>
      </c>
      <c r="D729" s="7" t="s">
        <v>31112</v>
      </c>
      <c r="E729" s="7">
        <v>20.0</v>
      </c>
      <c r="F729" s="7">
        <v>2658395.0</v>
      </c>
      <c r="G729" s="7">
        <v>2664219.0</v>
      </c>
      <c r="H729" s="7" t="s">
        <v>20409</v>
      </c>
      <c r="I729" s="7">
        <v>-1.0</v>
      </c>
      <c r="J729" s="7" t="s">
        <v>16442</v>
      </c>
      <c r="K729" s="7">
        <v>604526.0</v>
      </c>
      <c r="L729" s="7" t="s">
        <v>31121</v>
      </c>
      <c r="M729" s="7"/>
      <c r="N729" s="7" t="s">
        <v>31124</v>
      </c>
      <c r="O729" s="7" t="s">
        <v>31126</v>
      </c>
      <c r="P729" s="7">
        <v>3420.0</v>
      </c>
      <c r="Q729" s="7" t="s">
        <v>16529</v>
      </c>
      <c r="R729" s="7" t="s">
        <v>16531</v>
      </c>
      <c r="S729" s="7" t="s">
        <v>16533</v>
      </c>
    </row>
    <row r="730" ht="90.0" customHeight="1">
      <c r="A730" s="7">
        <v>3421.0</v>
      </c>
      <c r="B730" s="7" t="s">
        <v>31135</v>
      </c>
      <c r="C730" s="7" t="s">
        <v>31137</v>
      </c>
      <c r="D730" s="7" t="s">
        <v>31148</v>
      </c>
      <c r="E730" s="7" t="s">
        <v>433</v>
      </c>
      <c r="F730" s="7">
        <v>1.53785766E8</v>
      </c>
      <c r="G730" s="7">
        <v>1.53794523E8</v>
      </c>
      <c r="H730" s="7" t="s">
        <v>17905</v>
      </c>
      <c r="I730" s="7">
        <v>-1.0</v>
      </c>
      <c r="J730" s="7" t="s">
        <v>16442</v>
      </c>
      <c r="K730" s="7">
        <v>300089.0</v>
      </c>
      <c r="L730" s="7" t="s">
        <v>31158</v>
      </c>
      <c r="M730" s="7" t="s">
        <v>31164</v>
      </c>
      <c r="N730" s="7" t="s">
        <v>31167</v>
      </c>
      <c r="O730" s="7" t="s">
        <v>31170</v>
      </c>
      <c r="P730" s="7">
        <v>3421.0</v>
      </c>
      <c r="Q730" s="7" t="s">
        <v>22526</v>
      </c>
      <c r="R730" s="7" t="s">
        <v>22529</v>
      </c>
      <c r="S730" s="7" t="s">
        <v>22531</v>
      </c>
    </row>
    <row r="731" ht="105.0" customHeight="1">
      <c r="A731" s="7">
        <v>3422.0</v>
      </c>
      <c r="B731" s="7" t="s">
        <v>31176</v>
      </c>
      <c r="C731" s="7" t="s">
        <v>31178</v>
      </c>
      <c r="D731" s="7" t="s">
        <v>31183</v>
      </c>
      <c r="E731" s="7">
        <v>10.0</v>
      </c>
      <c r="F731" s="7">
        <v>1039908.0</v>
      </c>
      <c r="G731" s="7">
        <v>1049170.0</v>
      </c>
      <c r="H731" s="7" t="s">
        <v>31186</v>
      </c>
      <c r="I731" s="7">
        <v>-1.0</v>
      </c>
      <c r="J731" s="7" t="s">
        <v>16442</v>
      </c>
      <c r="K731" s="7">
        <v>604055.0</v>
      </c>
      <c r="L731" s="7" t="s">
        <v>31191</v>
      </c>
      <c r="M731" s="7" t="s">
        <v>31194</v>
      </c>
      <c r="N731" s="7" t="s">
        <v>31195</v>
      </c>
      <c r="O731" s="7" t="s">
        <v>31197</v>
      </c>
      <c r="P731" s="7">
        <v>3422.0</v>
      </c>
      <c r="Q731" s="7" t="s">
        <v>31198</v>
      </c>
      <c r="R731" s="7" t="s">
        <v>31200</v>
      </c>
      <c r="S731" s="7" t="s">
        <v>31205</v>
      </c>
    </row>
    <row r="732" ht="135.0" customHeight="1">
      <c r="A732" s="7">
        <v>3423.0</v>
      </c>
      <c r="B732" s="7" t="s">
        <v>31207</v>
      </c>
      <c r="C732" s="7" t="s">
        <v>31209</v>
      </c>
      <c r="D732" s="7" t="s">
        <v>31210</v>
      </c>
      <c r="E732" s="7" t="s">
        <v>433</v>
      </c>
      <c r="F732" s="7">
        <v>1.4947699E8</v>
      </c>
      <c r="G732" s="7">
        <v>1.49521096E8</v>
      </c>
      <c r="H732" s="7" t="s">
        <v>17905</v>
      </c>
      <c r="I732" s="7">
        <v>-1.0</v>
      </c>
      <c r="J732" s="7" t="s">
        <v>16442</v>
      </c>
      <c r="K732" s="7">
        <v>300823.0</v>
      </c>
      <c r="L732" s="7" t="s">
        <v>31213</v>
      </c>
      <c r="M732" s="7" t="s">
        <v>31215</v>
      </c>
      <c r="N732" s="7"/>
      <c r="O732" s="7" t="s">
        <v>31216</v>
      </c>
      <c r="P732" s="7">
        <v>3423.0</v>
      </c>
      <c r="Q732" s="7" t="s">
        <v>16726</v>
      </c>
      <c r="R732" s="7" t="s">
        <v>16727</v>
      </c>
      <c r="S732" s="7" t="s">
        <v>16728</v>
      </c>
    </row>
    <row r="733" ht="105.0" customHeight="1">
      <c r="A733" s="7">
        <v>3425.0</v>
      </c>
      <c r="B733" s="7" t="s">
        <v>31227</v>
      </c>
      <c r="C733" s="7" t="s">
        <v>31229</v>
      </c>
      <c r="D733" s="7" t="s">
        <v>31231</v>
      </c>
      <c r="E733" s="7">
        <v>4.0</v>
      </c>
      <c r="F733" s="7">
        <v>986997.0</v>
      </c>
      <c r="G733" s="7">
        <v>1004506.0</v>
      </c>
      <c r="H733" s="7" t="s">
        <v>19906</v>
      </c>
      <c r="I733" s="7">
        <v>1.0</v>
      </c>
      <c r="J733" s="7" t="s">
        <v>16442</v>
      </c>
      <c r="K733" s="7">
        <v>252800.0</v>
      </c>
      <c r="L733" s="7" t="s">
        <v>31237</v>
      </c>
      <c r="M733" s="7" t="s">
        <v>31240</v>
      </c>
      <c r="N733" s="7" t="s">
        <v>31242</v>
      </c>
      <c r="O733" s="7" t="s">
        <v>31245</v>
      </c>
      <c r="P733" s="7">
        <v>3425.0</v>
      </c>
      <c r="Q733" s="7" t="s">
        <v>26294</v>
      </c>
      <c r="R733" s="7" t="s">
        <v>26296</v>
      </c>
      <c r="S733" s="7" t="s">
        <v>26299</v>
      </c>
    </row>
    <row r="734" ht="45.0" customHeight="1">
      <c r="A734" s="7">
        <v>3480.0</v>
      </c>
      <c r="B734" s="7" t="s">
        <v>31255</v>
      </c>
      <c r="C734" s="7" t="s">
        <v>31258</v>
      </c>
      <c r="D734" s="7" t="s">
        <v>31260</v>
      </c>
      <c r="E734" s="7">
        <v>15.0</v>
      </c>
      <c r="F734" s="7">
        <v>9.8648971E7</v>
      </c>
      <c r="G734" s="7">
        <v>9.896453E7</v>
      </c>
      <c r="H734" s="7" t="s">
        <v>18021</v>
      </c>
      <c r="I734" s="7">
        <v>1.0</v>
      </c>
      <c r="J734" s="7" t="s">
        <v>16442</v>
      </c>
      <c r="K734" s="7">
        <v>147370.0</v>
      </c>
      <c r="L734" s="7" t="s">
        <v>31268</v>
      </c>
      <c r="M734" s="7" t="s">
        <v>31270</v>
      </c>
      <c r="N734" s="7" t="s">
        <v>31272</v>
      </c>
      <c r="O734" s="7" t="s">
        <v>31273</v>
      </c>
      <c r="P734" s="7">
        <v>3480.0</v>
      </c>
      <c r="Q734" s="7" t="s">
        <v>31275</v>
      </c>
      <c r="R734" s="7" t="s">
        <v>31278</v>
      </c>
      <c r="S734" s="7" t="s">
        <v>31282</v>
      </c>
    </row>
    <row r="735" ht="120.0" customHeight="1">
      <c r="A735" s="7">
        <v>3551.0</v>
      </c>
      <c r="B735" s="7" t="s">
        <v>31285</v>
      </c>
      <c r="C735" s="7" t="s">
        <v>31286</v>
      </c>
      <c r="D735" s="7" t="s">
        <v>31289</v>
      </c>
      <c r="E735" s="7">
        <v>8.0</v>
      </c>
      <c r="F735" s="7">
        <v>4.2271302E7</v>
      </c>
      <c r="G735" s="7">
        <v>4.2332653E7</v>
      </c>
      <c r="H735" s="7" t="s">
        <v>17865</v>
      </c>
      <c r="I735" s="7">
        <v>1.0</v>
      </c>
      <c r="J735" s="7" t="s">
        <v>16442</v>
      </c>
      <c r="K735" s="7">
        <v>603258.0</v>
      </c>
      <c r="L735" s="7" t="s">
        <v>31298</v>
      </c>
      <c r="M735" s="7" t="s">
        <v>31299</v>
      </c>
      <c r="N735" s="7" t="s">
        <v>31300</v>
      </c>
      <c r="O735" s="7" t="s">
        <v>31301</v>
      </c>
      <c r="P735" s="7">
        <v>3551.0</v>
      </c>
      <c r="Q735" s="7" t="s">
        <v>31302</v>
      </c>
      <c r="R735" s="7" t="s">
        <v>31303</v>
      </c>
      <c r="S735" s="7" t="s">
        <v>31304</v>
      </c>
    </row>
    <row r="736" ht="60.0" customHeight="1">
      <c r="A736" s="7">
        <v>3611.0</v>
      </c>
      <c r="B736" s="7" t="s">
        <v>31305</v>
      </c>
      <c r="C736" s="7" t="s">
        <v>31306</v>
      </c>
      <c r="D736" s="7" t="s">
        <v>31307</v>
      </c>
      <c r="E736" s="7">
        <v>11.0</v>
      </c>
      <c r="F736" s="7">
        <v>6603708.0</v>
      </c>
      <c r="G736" s="7">
        <v>6610874.0</v>
      </c>
      <c r="H736" s="7" t="s">
        <v>18559</v>
      </c>
      <c r="I736" s="7">
        <v>1.0</v>
      </c>
      <c r="J736" s="7" t="s">
        <v>16442</v>
      </c>
      <c r="K736" s="7">
        <v>602366.0</v>
      </c>
      <c r="L736" s="7" t="s">
        <v>31310</v>
      </c>
      <c r="M736" s="7" t="s">
        <v>31311</v>
      </c>
      <c r="N736" s="7" t="s">
        <v>31312</v>
      </c>
      <c r="O736" s="7" t="s">
        <v>31313</v>
      </c>
      <c r="P736" s="7">
        <v>3611.0</v>
      </c>
      <c r="Q736" s="7" t="s">
        <v>31315</v>
      </c>
      <c r="R736" s="7" t="s">
        <v>31317</v>
      </c>
      <c r="S736" s="7" t="s">
        <v>31318</v>
      </c>
    </row>
    <row r="737" ht="90.0" customHeight="1">
      <c r="A737" s="7">
        <v>3612.0</v>
      </c>
      <c r="B737" s="7" t="s">
        <v>31323</v>
      </c>
      <c r="C737" s="7" t="s">
        <v>31326</v>
      </c>
      <c r="D737" s="7" t="s">
        <v>31328</v>
      </c>
      <c r="E737" s="7">
        <v>8.0</v>
      </c>
      <c r="F737" s="7">
        <v>8.1657961E7</v>
      </c>
      <c r="G737" s="7">
        <v>8.1686693E7</v>
      </c>
      <c r="H737" s="7" t="s">
        <v>17929</v>
      </c>
      <c r="I737" s="7">
        <v>-1.0</v>
      </c>
      <c r="J737" s="7" t="s">
        <v>16442</v>
      </c>
      <c r="K737" s="7">
        <v>602064.0</v>
      </c>
      <c r="L737" s="7" t="s">
        <v>31338</v>
      </c>
      <c r="M737" s="7" t="s">
        <v>31340</v>
      </c>
      <c r="N737" s="7" t="s">
        <v>31341</v>
      </c>
      <c r="O737" s="7" t="s">
        <v>31343</v>
      </c>
      <c r="P737" s="7">
        <v>3612.0</v>
      </c>
      <c r="Q737" s="7" t="s">
        <v>31346</v>
      </c>
      <c r="R737" s="7" t="s">
        <v>31348</v>
      </c>
      <c r="S737" s="7" t="s">
        <v>31354</v>
      </c>
    </row>
    <row r="738" ht="90.0" customHeight="1">
      <c r="A738" s="7">
        <v>3613.0</v>
      </c>
      <c r="B738" s="7" t="s">
        <v>31356</v>
      </c>
      <c r="C738" s="7" t="s">
        <v>31358</v>
      </c>
      <c r="D738" s="7" t="s">
        <v>31360</v>
      </c>
      <c r="E738" s="7">
        <v>18.0</v>
      </c>
      <c r="F738" s="7">
        <v>1.1981025E7</v>
      </c>
      <c r="G738" s="7">
        <v>1.2030883E7</v>
      </c>
      <c r="H738" s="7" t="s">
        <v>17865</v>
      </c>
      <c r="I738" s="7">
        <v>1.0</v>
      </c>
      <c r="J738" s="7" t="s">
        <v>16442</v>
      </c>
      <c r="K738" s="7">
        <v>605922.0</v>
      </c>
      <c r="L738" s="7" t="s">
        <v>31367</v>
      </c>
      <c r="M738" s="7"/>
      <c r="N738" s="7"/>
      <c r="O738" s="7" t="s">
        <v>31369</v>
      </c>
      <c r="P738" s="7">
        <v>3613.0</v>
      </c>
      <c r="Q738" s="7" t="s">
        <v>31346</v>
      </c>
      <c r="R738" s="7" t="s">
        <v>31348</v>
      </c>
      <c r="S738" s="7" t="s">
        <v>31354</v>
      </c>
    </row>
    <row r="739" ht="150.0" customHeight="1">
      <c r="A739" s="7">
        <v>3614.0</v>
      </c>
      <c r="B739" s="7" t="s">
        <v>31378</v>
      </c>
      <c r="C739" s="7" t="s">
        <v>31380</v>
      </c>
      <c r="D739" s="7" t="s">
        <v>31383</v>
      </c>
      <c r="E739" s="7">
        <v>7.0</v>
      </c>
      <c r="F739" s="7">
        <v>1.28392277E8</v>
      </c>
      <c r="G739" s="7">
        <v>1.28410252E8</v>
      </c>
      <c r="H739" s="7" t="s">
        <v>19677</v>
      </c>
      <c r="I739" s="7">
        <v>-1.0</v>
      </c>
      <c r="J739" s="7" t="s">
        <v>16442</v>
      </c>
      <c r="K739" s="7">
        <v>146690.0</v>
      </c>
      <c r="L739" s="7" t="s">
        <v>31388</v>
      </c>
      <c r="M739" s="7"/>
      <c r="N739" s="7"/>
      <c r="O739" s="7" t="s">
        <v>31393</v>
      </c>
      <c r="P739" s="7">
        <v>3614.0</v>
      </c>
      <c r="Q739" s="7" t="s">
        <v>17554</v>
      </c>
      <c r="R739" s="7" t="s">
        <v>17555</v>
      </c>
      <c r="S739" s="7" t="s">
        <v>17561</v>
      </c>
    </row>
    <row r="740" ht="120.0" customHeight="1">
      <c r="A740" s="7">
        <v>3615.0</v>
      </c>
      <c r="B740" s="7" t="s">
        <v>31402</v>
      </c>
      <c r="C740" s="7" t="s">
        <v>31403</v>
      </c>
      <c r="D740" s="7" t="s">
        <v>31406</v>
      </c>
      <c r="E740" s="7">
        <v>3.0</v>
      </c>
      <c r="F740" s="7">
        <v>4.9024325E7</v>
      </c>
      <c r="G740" s="7">
        <v>4.9029408E7</v>
      </c>
      <c r="H740" s="7" t="s">
        <v>18576</v>
      </c>
      <c r="I740" s="7">
        <v>-1.0</v>
      </c>
      <c r="J740" s="7" t="s">
        <v>16442</v>
      </c>
      <c r="K740" s="7">
        <v>146691.0</v>
      </c>
      <c r="L740" s="7" t="s">
        <v>31413</v>
      </c>
      <c r="M740" s="7"/>
      <c r="N740" s="7" t="s">
        <v>31415</v>
      </c>
      <c r="O740" s="7" t="s">
        <v>31417</v>
      </c>
      <c r="P740" s="7">
        <v>3615.0</v>
      </c>
      <c r="Q740" s="7" t="s">
        <v>17941</v>
      </c>
      <c r="R740" s="7" t="s">
        <v>17942</v>
      </c>
      <c r="S740" s="7" t="s">
        <v>17946</v>
      </c>
    </row>
    <row r="741" ht="75.0" customHeight="1">
      <c r="A741" s="7">
        <v>3620.0</v>
      </c>
      <c r="B741" s="7" t="s">
        <v>31426</v>
      </c>
      <c r="C741" s="7" t="s">
        <v>31428</v>
      </c>
      <c r="D741" s="7" t="s">
        <v>31432</v>
      </c>
      <c r="E741" s="7">
        <v>8.0</v>
      </c>
      <c r="F741" s="7">
        <v>3.9902275E7</v>
      </c>
      <c r="G741" s="7">
        <v>3.9928444E7</v>
      </c>
      <c r="H741" s="7" t="s">
        <v>17865</v>
      </c>
      <c r="I741" s="7">
        <v>1.0</v>
      </c>
      <c r="J741" s="7" t="s">
        <v>16442</v>
      </c>
      <c r="K741" s="7">
        <v>147435.0</v>
      </c>
      <c r="L741" s="7" t="s">
        <v>31439</v>
      </c>
      <c r="M741" s="7"/>
      <c r="N741" s="7"/>
      <c r="O741" s="7"/>
      <c r="P741" s="7">
        <v>3620.0</v>
      </c>
      <c r="Q741" s="7" t="s">
        <v>31441</v>
      </c>
      <c r="R741" s="7" t="s">
        <v>31445</v>
      </c>
      <c r="S741" s="7" t="s">
        <v>31448</v>
      </c>
    </row>
    <row r="742" ht="90.0" customHeight="1">
      <c r="A742" s="7">
        <v>3628.0</v>
      </c>
      <c r="B742" s="7" t="s">
        <v>31450</v>
      </c>
      <c r="C742" s="7" t="s">
        <v>31452</v>
      </c>
      <c r="D742" s="7" t="s">
        <v>31454</v>
      </c>
      <c r="E742" s="7">
        <v>2.0</v>
      </c>
      <c r="F742" s="7">
        <v>1.9034347E8</v>
      </c>
      <c r="G742" s="7">
        <v>1.90371665E8</v>
      </c>
      <c r="H742" s="7" t="s">
        <v>22900</v>
      </c>
      <c r="I742" s="7">
        <v>1.0</v>
      </c>
      <c r="J742" s="7" t="s">
        <v>16442</v>
      </c>
      <c r="K742" s="7">
        <v>147263.0</v>
      </c>
      <c r="L742" s="7" t="s">
        <v>31461</v>
      </c>
      <c r="M742" s="7" t="s">
        <v>31462</v>
      </c>
      <c r="N742" s="7" t="s">
        <v>31463</v>
      </c>
      <c r="O742" s="7" t="s">
        <v>31465</v>
      </c>
      <c r="P742" s="7">
        <v>3628.0</v>
      </c>
      <c r="Q742" s="7" t="s">
        <v>31346</v>
      </c>
      <c r="R742" s="7" t="s">
        <v>31348</v>
      </c>
      <c r="S742" s="7" t="s">
        <v>31354</v>
      </c>
    </row>
    <row r="743" ht="75.0" customHeight="1">
      <c r="A743" s="7">
        <v>3631.0</v>
      </c>
      <c r="B743" s="7" t="s">
        <v>31474</v>
      </c>
      <c r="C743" s="7" t="s">
        <v>31476</v>
      </c>
      <c r="D743" s="7" t="s">
        <v>31479</v>
      </c>
      <c r="E743" s="7">
        <v>2.0</v>
      </c>
      <c r="F743" s="7">
        <v>9.8444854E7</v>
      </c>
      <c r="G743" s="7">
        <v>9.859439E7</v>
      </c>
      <c r="H743" s="7" t="s">
        <v>18190</v>
      </c>
      <c r="I743" s="7">
        <v>1.0</v>
      </c>
      <c r="J743" s="7" t="s">
        <v>16442</v>
      </c>
      <c r="K743" s="7">
        <v>600916.0</v>
      </c>
      <c r="L743" s="7" t="s">
        <v>31485</v>
      </c>
      <c r="M743" s="7" t="s">
        <v>31486</v>
      </c>
      <c r="N743" s="7" t="s">
        <v>31489</v>
      </c>
      <c r="O743" s="7" t="s">
        <v>31491</v>
      </c>
      <c r="P743" s="7">
        <v>3631.0</v>
      </c>
      <c r="Q743" s="7" t="s">
        <v>31493</v>
      </c>
      <c r="R743" s="7" t="s">
        <v>31494</v>
      </c>
      <c r="S743" s="7" t="s">
        <v>31499</v>
      </c>
    </row>
    <row r="744" ht="75.0" customHeight="1">
      <c r="A744" s="7">
        <v>3632.0</v>
      </c>
      <c r="B744" s="7" t="s">
        <v>31500</v>
      </c>
      <c r="C744" s="7" t="s">
        <v>31502</v>
      </c>
      <c r="D744" s="7" t="s">
        <v>31506</v>
      </c>
      <c r="E744" s="7">
        <v>10.0</v>
      </c>
      <c r="F744" s="7">
        <v>1.3253782E8</v>
      </c>
      <c r="G744" s="7">
        <v>1.3278348E8</v>
      </c>
      <c r="H744" s="7" t="s">
        <v>18021</v>
      </c>
      <c r="I744" s="7">
        <v>1.0</v>
      </c>
      <c r="J744" s="7" t="s">
        <v>16442</v>
      </c>
      <c r="K744" s="7">
        <v>600106.0</v>
      </c>
      <c r="L744" s="7" t="s">
        <v>31514</v>
      </c>
      <c r="M744" s="7" t="s">
        <v>31518</v>
      </c>
      <c r="N744" s="7" t="s">
        <v>31519</v>
      </c>
      <c r="O744" s="7" t="s">
        <v>31521</v>
      </c>
      <c r="P744" s="7">
        <v>3632.0</v>
      </c>
      <c r="Q744" s="7" t="s">
        <v>17312</v>
      </c>
      <c r="R744" s="7" t="s">
        <v>17314</v>
      </c>
      <c r="S744" s="7" t="s">
        <v>17318</v>
      </c>
    </row>
    <row r="745" ht="60.0" customHeight="1">
      <c r="A745" s="7">
        <v>3633.0</v>
      </c>
      <c r="B745" s="7" t="s">
        <v>31531</v>
      </c>
      <c r="C745" s="7" t="s">
        <v>31535</v>
      </c>
      <c r="D745" s="7" t="s">
        <v>31538</v>
      </c>
      <c r="E745" s="7">
        <v>1.0</v>
      </c>
      <c r="F745" s="7">
        <v>3.7860697E7</v>
      </c>
      <c r="G745" s="7">
        <v>3.7947057E7</v>
      </c>
      <c r="H745" s="7" t="s">
        <v>31542</v>
      </c>
      <c r="I745" s="7">
        <v>-1.0</v>
      </c>
      <c r="J745" s="7" t="s">
        <v>16442</v>
      </c>
      <c r="K745" s="7">
        <v>147264.0</v>
      </c>
      <c r="L745" s="7" t="s">
        <v>31546</v>
      </c>
      <c r="M745" s="7" t="s">
        <v>31547</v>
      </c>
      <c r="N745" s="7" t="s">
        <v>31550</v>
      </c>
      <c r="O745" s="7" t="s">
        <v>31554</v>
      </c>
      <c r="P745" s="7">
        <v>3633.0</v>
      </c>
      <c r="Q745" s="7" t="s">
        <v>31556</v>
      </c>
      <c r="R745" s="7" t="s">
        <v>31558</v>
      </c>
      <c r="S745" s="7" t="s">
        <v>31562</v>
      </c>
    </row>
    <row r="746" ht="90.0" customHeight="1">
      <c r="A746" s="7">
        <v>3635.0</v>
      </c>
      <c r="B746" s="7" t="s">
        <v>31563</v>
      </c>
      <c r="C746" s="7" t="s">
        <v>31565</v>
      </c>
      <c r="D746" s="7" t="s">
        <v>31568</v>
      </c>
      <c r="E746" s="7">
        <v>2.0</v>
      </c>
      <c r="F746" s="7">
        <v>2.33059967E8</v>
      </c>
      <c r="G746" s="7">
        <v>2.33207903E8</v>
      </c>
      <c r="H746" s="7" t="s">
        <v>18390</v>
      </c>
      <c r="I746" s="7">
        <v>1.0</v>
      </c>
      <c r="J746" s="7" t="s">
        <v>16442</v>
      </c>
      <c r="K746" s="7">
        <v>601582.0</v>
      </c>
      <c r="L746" s="7" t="s">
        <v>31578</v>
      </c>
      <c r="M746" s="7" t="s">
        <v>31580</v>
      </c>
      <c r="N746" s="7" t="s">
        <v>31582</v>
      </c>
      <c r="O746" s="7" t="s">
        <v>31584</v>
      </c>
      <c r="P746" s="7">
        <v>3635.0</v>
      </c>
      <c r="Q746" s="7" t="s">
        <v>31588</v>
      </c>
      <c r="R746" s="7" t="s">
        <v>31589</v>
      </c>
      <c r="S746" s="7" t="s">
        <v>31591</v>
      </c>
    </row>
    <row r="747" ht="75.0" customHeight="1">
      <c r="A747" s="7">
        <v>3636.0</v>
      </c>
      <c r="B747" s="7" t="s">
        <v>31595</v>
      </c>
      <c r="C747" s="7" t="s">
        <v>31597</v>
      </c>
      <c r="D747" s="7" t="s">
        <v>31598</v>
      </c>
      <c r="E747" s="7">
        <v>11.0</v>
      </c>
      <c r="F747" s="7">
        <v>7.2223701E7</v>
      </c>
      <c r="G747" s="7">
        <v>7.2239105E7</v>
      </c>
      <c r="H747" s="7" t="s">
        <v>23899</v>
      </c>
      <c r="I747" s="7">
        <v>1.0</v>
      </c>
      <c r="J747" s="7" t="s">
        <v>16442</v>
      </c>
      <c r="K747" s="7">
        <v>600829.0</v>
      </c>
      <c r="L747" s="7" t="s">
        <v>31605</v>
      </c>
      <c r="M747" s="7"/>
      <c r="N747" s="7"/>
      <c r="O747" s="7"/>
      <c r="P747" s="7">
        <v>3636.0</v>
      </c>
      <c r="Q747" s="7"/>
      <c r="R747" s="7"/>
      <c r="S747" s="7"/>
    </row>
    <row r="748" ht="60.0" customHeight="1">
      <c r="A748" s="7">
        <v>3640.0</v>
      </c>
      <c r="B748" s="7" t="s">
        <v>31610</v>
      </c>
      <c r="C748" s="7" t="s">
        <v>31613</v>
      </c>
      <c r="D748" s="7" t="s">
        <v>31616</v>
      </c>
      <c r="E748" s="7">
        <v>19.0</v>
      </c>
      <c r="F748" s="7">
        <v>1.7816512E7</v>
      </c>
      <c r="G748" s="7">
        <v>1.7821574E7</v>
      </c>
      <c r="H748" s="7" t="s">
        <v>31618</v>
      </c>
      <c r="I748" s="7">
        <v>-1.0</v>
      </c>
      <c r="J748" s="7" t="s">
        <v>16442</v>
      </c>
      <c r="K748" s="7">
        <v>146738.0</v>
      </c>
      <c r="L748" s="7" t="s">
        <v>31628</v>
      </c>
      <c r="M748" s="7" t="s">
        <v>31630</v>
      </c>
      <c r="N748" s="7" t="s">
        <v>31631</v>
      </c>
      <c r="O748" s="7" t="s">
        <v>31634</v>
      </c>
      <c r="P748" s="7">
        <v>3640.0</v>
      </c>
      <c r="Q748" s="7" t="s">
        <v>31636</v>
      </c>
      <c r="R748" s="7" t="s">
        <v>31638</v>
      </c>
      <c r="S748" s="7" t="s">
        <v>31642</v>
      </c>
    </row>
    <row r="749" ht="90.0" customHeight="1">
      <c r="A749" s="7">
        <v>3643.0</v>
      </c>
      <c r="B749" s="7" t="s">
        <v>31647</v>
      </c>
      <c r="C749" s="7" t="s">
        <v>31649</v>
      </c>
      <c r="D749" s="7" t="s">
        <v>31652</v>
      </c>
      <c r="E749" s="7">
        <v>19.0</v>
      </c>
      <c r="F749" s="7">
        <v>7112255.0</v>
      </c>
      <c r="G749" s="7">
        <v>7294034.0</v>
      </c>
      <c r="H749" s="7" t="s">
        <v>16511</v>
      </c>
      <c r="I749" s="7">
        <v>-1.0</v>
      </c>
      <c r="J749" s="7" t="s">
        <v>16442</v>
      </c>
      <c r="K749" s="7">
        <v>147670.0</v>
      </c>
      <c r="L749" s="7" t="s">
        <v>31659</v>
      </c>
      <c r="M749" s="7" t="s">
        <v>31661</v>
      </c>
      <c r="N749" s="7" t="s">
        <v>31662</v>
      </c>
      <c r="O749" s="7" t="s">
        <v>31664</v>
      </c>
      <c r="P749" s="7">
        <v>3643.0</v>
      </c>
      <c r="Q749" s="7" t="s">
        <v>31668</v>
      </c>
      <c r="R749" s="7" t="s">
        <v>31669</v>
      </c>
      <c r="S749" s="7" t="s">
        <v>31674</v>
      </c>
    </row>
    <row r="750" ht="120.0" customHeight="1">
      <c r="A750" s="7">
        <v>3645.0</v>
      </c>
      <c r="B750" s="7" t="s">
        <v>31677</v>
      </c>
      <c r="C750" s="7" t="s">
        <v>31679</v>
      </c>
      <c r="D750" s="7" t="s">
        <v>31682</v>
      </c>
      <c r="E750" s="7">
        <v>1.0</v>
      </c>
      <c r="F750" s="7">
        <v>1.56840063E8</v>
      </c>
      <c r="G750" s="7">
        <v>1.56859018E8</v>
      </c>
      <c r="H750" s="7" t="s">
        <v>20776</v>
      </c>
      <c r="I750" s="7">
        <v>-1.0</v>
      </c>
      <c r="J750" s="7" t="s">
        <v>16442</v>
      </c>
      <c r="K750" s="7">
        <v>147671.0</v>
      </c>
      <c r="L750" s="7" t="s">
        <v>31688</v>
      </c>
      <c r="M750" s="7" t="s">
        <v>31689</v>
      </c>
      <c r="N750" s="7" t="s">
        <v>31690</v>
      </c>
      <c r="O750" s="7" t="s">
        <v>31691</v>
      </c>
      <c r="P750" s="7">
        <v>3645.0</v>
      </c>
      <c r="Q750" s="7" t="s">
        <v>31694</v>
      </c>
      <c r="R750" s="7" t="s">
        <v>31697</v>
      </c>
      <c r="S750" s="7" t="s">
        <v>31699</v>
      </c>
    </row>
    <row r="751" ht="60.0" customHeight="1">
      <c r="A751" s="7">
        <v>3654.0</v>
      </c>
      <c r="B751" s="7" t="s">
        <v>31702</v>
      </c>
      <c r="C751" s="7" t="s">
        <v>31704</v>
      </c>
      <c r="D751" s="7" t="s">
        <v>31707</v>
      </c>
      <c r="E751" s="7" t="s">
        <v>433</v>
      </c>
      <c r="F751" s="7">
        <v>1.540105E8</v>
      </c>
      <c r="G751" s="7">
        <v>1.5401998E8</v>
      </c>
      <c r="H751" s="7" t="s">
        <v>17905</v>
      </c>
      <c r="I751" s="7">
        <v>-1.0</v>
      </c>
      <c r="J751" s="7" t="s">
        <v>16442</v>
      </c>
      <c r="K751" s="7">
        <v>300283.0</v>
      </c>
      <c r="L751" s="7" t="s">
        <v>31712</v>
      </c>
      <c r="M751" s="7" t="s">
        <v>31714</v>
      </c>
      <c r="N751" s="7" t="s">
        <v>31715</v>
      </c>
      <c r="O751" s="7" t="s">
        <v>31718</v>
      </c>
      <c r="P751" s="7">
        <v>3654.0</v>
      </c>
      <c r="Q751" s="7" t="s">
        <v>31720</v>
      </c>
      <c r="R751" s="7" t="s">
        <v>31721</v>
      </c>
      <c r="S751" s="7" t="s">
        <v>31726</v>
      </c>
    </row>
    <row r="752" ht="60.0" customHeight="1">
      <c r="A752" s="7">
        <v>3656.0</v>
      </c>
      <c r="B752" s="7" t="s">
        <v>31728</v>
      </c>
      <c r="C752" s="7" t="s">
        <v>31730</v>
      </c>
      <c r="D752" s="7" t="s">
        <v>31733</v>
      </c>
      <c r="E752" s="7">
        <v>3.0</v>
      </c>
      <c r="F752" s="7">
        <v>1.0164865E7</v>
      </c>
      <c r="G752" s="7">
        <v>1.0243743E7</v>
      </c>
      <c r="H752" s="7" t="s">
        <v>16802</v>
      </c>
      <c r="I752" s="7">
        <v>1.0</v>
      </c>
      <c r="J752" s="7" t="s">
        <v>16442</v>
      </c>
      <c r="K752" s="7">
        <v>603304.0</v>
      </c>
      <c r="L752" s="7" t="s">
        <v>31738</v>
      </c>
      <c r="M752" s="7" t="s">
        <v>31741</v>
      </c>
      <c r="N752" s="7" t="s">
        <v>31742</v>
      </c>
      <c r="O752" s="7" t="s">
        <v>31744</v>
      </c>
      <c r="P752" s="7">
        <v>3656.0</v>
      </c>
      <c r="Q752" s="7" t="s">
        <v>31746</v>
      </c>
      <c r="R752" s="7" t="s">
        <v>31748</v>
      </c>
      <c r="S752" s="7" t="s">
        <v>31751</v>
      </c>
    </row>
    <row r="753" ht="60.0" customHeight="1">
      <c r="A753" s="7">
        <v>3658.0</v>
      </c>
      <c r="B753" s="7" t="s">
        <v>31752</v>
      </c>
      <c r="C753" s="7" t="s">
        <v>31754</v>
      </c>
      <c r="D753" s="7" t="s">
        <v>31756</v>
      </c>
      <c r="E753" s="7">
        <v>15.0</v>
      </c>
      <c r="F753" s="7">
        <v>7.8437431E7</v>
      </c>
      <c r="G753" s="7">
        <v>7.8501456E7</v>
      </c>
      <c r="H753" s="7" t="s">
        <v>16473</v>
      </c>
      <c r="I753" s="7">
        <v>1.0</v>
      </c>
      <c r="J753" s="7" t="s">
        <v>16442</v>
      </c>
      <c r="K753" s="7">
        <v>147582.0</v>
      </c>
      <c r="L753" s="7" t="s">
        <v>31762</v>
      </c>
      <c r="M753" s="7"/>
      <c r="N753" s="7" t="s">
        <v>31764</v>
      </c>
      <c r="O753" s="7"/>
      <c r="P753" s="7">
        <v>3658.0</v>
      </c>
      <c r="Q753" s="7" t="s">
        <v>27209</v>
      </c>
      <c r="R753" s="7" t="s">
        <v>27211</v>
      </c>
      <c r="S753" s="7" t="s">
        <v>27213</v>
      </c>
    </row>
    <row r="754" ht="75.0" customHeight="1">
      <c r="A754" s="7">
        <v>3702.0</v>
      </c>
      <c r="B754" s="7" t="s">
        <v>31771</v>
      </c>
      <c r="C754" s="7" t="s">
        <v>31773</v>
      </c>
      <c r="D754" s="7" t="s">
        <v>31776</v>
      </c>
      <c r="E754" s="7">
        <v>5.0</v>
      </c>
      <c r="F754" s="7">
        <v>1.57142933E8</v>
      </c>
      <c r="G754" s="7">
        <v>1.57255191E8</v>
      </c>
      <c r="H754" s="7" t="s">
        <v>26040</v>
      </c>
      <c r="I754" s="7">
        <v>1.0</v>
      </c>
      <c r="J754" s="7" t="s">
        <v>16442</v>
      </c>
      <c r="K754" s="7">
        <v>186973.0</v>
      </c>
      <c r="L754" s="7" t="s">
        <v>31785</v>
      </c>
      <c r="M754" s="7"/>
      <c r="N754" s="7"/>
      <c r="O754" s="7" t="s">
        <v>31787</v>
      </c>
      <c r="P754" s="7">
        <v>3702.0</v>
      </c>
      <c r="Q754" s="7" t="s">
        <v>21166</v>
      </c>
      <c r="R754" s="7" t="s">
        <v>21167</v>
      </c>
      <c r="S754" s="7" t="s">
        <v>21170</v>
      </c>
    </row>
    <row r="755" ht="105.0" customHeight="1">
      <c r="A755" s="7">
        <v>3703.0</v>
      </c>
      <c r="B755" s="7" t="s">
        <v>31795</v>
      </c>
      <c r="C755" s="7" t="s">
        <v>31798</v>
      </c>
      <c r="D755" s="7" t="s">
        <v>31800</v>
      </c>
      <c r="E755" s="7">
        <v>11.0</v>
      </c>
      <c r="F755" s="7">
        <v>1.25591712E8</v>
      </c>
      <c r="G755" s="7">
        <v>1.25625215E8</v>
      </c>
      <c r="H755" s="7" t="s">
        <v>19566</v>
      </c>
      <c r="I755" s="7">
        <v>1.0</v>
      </c>
      <c r="J755" s="7" t="s">
        <v>16442</v>
      </c>
      <c r="K755" s="7">
        <v>601134.0</v>
      </c>
      <c r="L755" s="7" t="s">
        <v>31809</v>
      </c>
      <c r="M755" s="7"/>
      <c r="N755" s="7"/>
      <c r="O755" s="7" t="s">
        <v>31812</v>
      </c>
      <c r="P755" s="7">
        <v>3703.0</v>
      </c>
      <c r="Q755" s="7" t="s">
        <v>31815</v>
      </c>
      <c r="R755" s="7" t="s">
        <v>31818</v>
      </c>
      <c r="S755" s="7" t="s">
        <v>31821</v>
      </c>
    </row>
    <row r="756" ht="75.0" customHeight="1">
      <c r="A756" s="7">
        <v>3704.0</v>
      </c>
      <c r="B756" s="7" t="s">
        <v>31825</v>
      </c>
      <c r="C756" s="7" t="s">
        <v>31827</v>
      </c>
      <c r="D756" s="7" t="s">
        <v>31830</v>
      </c>
      <c r="E756" s="7">
        <v>20.0</v>
      </c>
      <c r="F756" s="7">
        <v>3208868.0</v>
      </c>
      <c r="G756" s="7">
        <v>3223870.0</v>
      </c>
      <c r="H756" s="7" t="s">
        <v>20409</v>
      </c>
      <c r="I756" s="7">
        <v>1.0</v>
      </c>
      <c r="J756" s="7" t="s">
        <v>16442</v>
      </c>
      <c r="K756" s="7">
        <v>147520.0</v>
      </c>
      <c r="L756" s="7" t="s">
        <v>31840</v>
      </c>
      <c r="M756" s="7" t="s">
        <v>31843</v>
      </c>
      <c r="N756" s="7" t="s">
        <v>31845</v>
      </c>
      <c r="O756" s="7" t="s">
        <v>31846</v>
      </c>
      <c r="P756" s="7">
        <v>3704.0</v>
      </c>
      <c r="Q756" s="7" t="s">
        <v>17312</v>
      </c>
      <c r="R756" s="7" t="s">
        <v>17314</v>
      </c>
      <c r="S756" s="7" t="s">
        <v>17318</v>
      </c>
    </row>
    <row r="757" ht="60.0" customHeight="1">
      <c r="A757" s="7">
        <v>3705.0</v>
      </c>
      <c r="B757" s="7" t="s">
        <v>31859</v>
      </c>
      <c r="C757" s="7" t="s">
        <v>31860</v>
      </c>
      <c r="D757" s="7" t="s">
        <v>31862</v>
      </c>
      <c r="E757" s="7">
        <v>14.0</v>
      </c>
      <c r="F757" s="7">
        <v>9.2936914E7</v>
      </c>
      <c r="G757" s="7">
        <v>9.311632E7</v>
      </c>
      <c r="H757" s="7" t="s">
        <v>31866</v>
      </c>
      <c r="I757" s="7">
        <v>-1.0</v>
      </c>
      <c r="J757" s="7" t="s">
        <v>16442</v>
      </c>
      <c r="K757" s="7">
        <v>601838.0</v>
      </c>
      <c r="L757" s="7" t="s">
        <v>31873</v>
      </c>
      <c r="M757" s="7" t="s">
        <v>31874</v>
      </c>
      <c r="N757" s="7" t="s">
        <v>31876</v>
      </c>
      <c r="O757" s="7" t="s">
        <v>31878</v>
      </c>
      <c r="P757" s="7">
        <v>3705.0</v>
      </c>
      <c r="Q757" s="7" t="s">
        <v>31881</v>
      </c>
      <c r="R757" s="7" t="s">
        <v>31884</v>
      </c>
      <c r="S757" s="7" t="s">
        <v>31886</v>
      </c>
    </row>
    <row r="758" ht="60.0" customHeight="1">
      <c r="A758" s="7">
        <v>3706.0</v>
      </c>
      <c r="B758" s="7" t="s">
        <v>31890</v>
      </c>
      <c r="C758" s="7" t="s">
        <v>31892</v>
      </c>
      <c r="D758" s="7" t="s">
        <v>31896</v>
      </c>
      <c r="E758" s="7">
        <v>15.0</v>
      </c>
      <c r="F758" s="7">
        <v>4.1493393E7</v>
      </c>
      <c r="G758" s="7">
        <v>4.1503551E7</v>
      </c>
      <c r="H758" s="7" t="s">
        <v>20674</v>
      </c>
      <c r="I758" s="7">
        <v>1.0</v>
      </c>
      <c r="J758" s="7" t="s">
        <v>16442</v>
      </c>
      <c r="K758" s="7">
        <v>147521.0</v>
      </c>
      <c r="L758" s="7" t="s">
        <v>31901</v>
      </c>
      <c r="M758" s="7"/>
      <c r="N758" s="7"/>
      <c r="O758" s="7" t="s">
        <v>31906</v>
      </c>
      <c r="P758" s="7">
        <v>3706.0</v>
      </c>
      <c r="Q758" s="7" t="s">
        <v>31910</v>
      </c>
      <c r="R758" s="7" t="s">
        <v>31911</v>
      </c>
      <c r="S758" s="7" t="s">
        <v>31914</v>
      </c>
    </row>
    <row r="759" ht="90.0" customHeight="1">
      <c r="A759" s="7">
        <v>3707.0</v>
      </c>
      <c r="B759" s="7" t="s">
        <v>31920</v>
      </c>
      <c r="C759" s="7" t="s">
        <v>31922</v>
      </c>
      <c r="D759" s="7" t="s">
        <v>31925</v>
      </c>
      <c r="E759" s="7">
        <v>1.0</v>
      </c>
      <c r="F759" s="7">
        <v>2.2663169E8</v>
      </c>
      <c r="G759" s="7">
        <v>2.26739323E8</v>
      </c>
      <c r="H759" s="7" t="s">
        <v>17449</v>
      </c>
      <c r="I759" s="7">
        <v>-1.0</v>
      </c>
      <c r="J759" s="7" t="s">
        <v>16442</v>
      </c>
      <c r="K759" s="7">
        <v>147522.0</v>
      </c>
      <c r="L759" s="7" t="s">
        <v>31933</v>
      </c>
      <c r="M759" s="7" t="s">
        <v>31935</v>
      </c>
      <c r="N759" s="7" t="s">
        <v>31937</v>
      </c>
      <c r="O759" s="7" t="s">
        <v>31938</v>
      </c>
      <c r="P759" s="7">
        <v>3707.0</v>
      </c>
      <c r="Q759" s="7" t="s">
        <v>16529</v>
      </c>
      <c r="R759" s="7" t="s">
        <v>16531</v>
      </c>
      <c r="S759" s="7" t="s">
        <v>16533</v>
      </c>
    </row>
    <row r="760" ht="60.0" customHeight="1">
      <c r="A760" s="7">
        <v>3712.0</v>
      </c>
      <c r="B760" s="7" t="s">
        <v>31945</v>
      </c>
      <c r="C760" s="7" t="s">
        <v>31947</v>
      </c>
      <c r="D760" s="7" t="s">
        <v>31950</v>
      </c>
      <c r="E760" s="7">
        <v>15.0</v>
      </c>
      <c r="F760" s="7">
        <v>4.0405795E7</v>
      </c>
      <c r="G760" s="7">
        <v>4.0435947E7</v>
      </c>
      <c r="H760" s="7" t="s">
        <v>20674</v>
      </c>
      <c r="I760" s="7">
        <v>1.0</v>
      </c>
      <c r="J760" s="7" t="s">
        <v>16442</v>
      </c>
      <c r="K760" s="7">
        <v>607036.0</v>
      </c>
      <c r="L760" s="7" t="s">
        <v>31958</v>
      </c>
      <c r="M760" s="7"/>
      <c r="N760" s="7"/>
      <c r="O760" s="7"/>
      <c r="P760" s="7">
        <v>3712.0</v>
      </c>
      <c r="Q760" s="7" t="s">
        <v>31960</v>
      </c>
      <c r="R760" s="7" t="s">
        <v>31962</v>
      </c>
      <c r="S760" s="7" t="s">
        <v>31965</v>
      </c>
    </row>
    <row r="761" ht="75.0" customHeight="1">
      <c r="A761" s="7">
        <v>3716.0</v>
      </c>
      <c r="B761" s="7" t="s">
        <v>31969</v>
      </c>
      <c r="C761" s="7" t="s">
        <v>31972</v>
      </c>
      <c r="D761" s="7" t="s">
        <v>31975</v>
      </c>
      <c r="E761" s="7">
        <v>1.0</v>
      </c>
      <c r="F761" s="7">
        <v>6.4833229E7</v>
      </c>
      <c r="G761" s="7">
        <v>6.4966504E7</v>
      </c>
      <c r="H761" s="7" t="s">
        <v>17761</v>
      </c>
      <c r="I761" s="7">
        <v>-1.0</v>
      </c>
      <c r="J761" s="7" t="s">
        <v>16442</v>
      </c>
      <c r="K761" s="7">
        <v>147795.0</v>
      </c>
      <c r="L761" s="7" t="s">
        <v>31982</v>
      </c>
      <c r="M761" s="7" t="s">
        <v>31984</v>
      </c>
      <c r="N761" s="7" t="s">
        <v>31986</v>
      </c>
      <c r="O761" s="7" t="s">
        <v>31993</v>
      </c>
      <c r="P761" s="7">
        <v>3716.0</v>
      </c>
      <c r="Q761" s="7" t="s">
        <v>31994</v>
      </c>
      <c r="R761" s="7" t="s">
        <v>31997</v>
      </c>
      <c r="S761" s="7" t="s">
        <v>32001</v>
      </c>
    </row>
    <row r="762" ht="75.0" customHeight="1">
      <c r="A762" s="7">
        <v>3717.0</v>
      </c>
      <c r="B762" s="7" t="s">
        <v>32006</v>
      </c>
      <c r="C762" s="7" t="s">
        <v>32007</v>
      </c>
      <c r="D762" s="7" t="s">
        <v>32008</v>
      </c>
      <c r="E762" s="7">
        <v>9.0</v>
      </c>
      <c r="F762" s="7">
        <v>4985033.0</v>
      </c>
      <c r="G762" s="7">
        <v>5128183.0</v>
      </c>
      <c r="H762" s="7" t="s">
        <v>18896</v>
      </c>
      <c r="I762" s="7">
        <v>1.0</v>
      </c>
      <c r="J762" s="7" t="s">
        <v>16442</v>
      </c>
      <c r="K762" s="7">
        <v>147796.0</v>
      </c>
      <c r="L762" s="7" t="s">
        <v>32018</v>
      </c>
      <c r="M762" s="7" t="s">
        <v>32021</v>
      </c>
      <c r="N762" s="7" t="s">
        <v>32023</v>
      </c>
      <c r="O762" s="7" t="s">
        <v>32025</v>
      </c>
      <c r="P762" s="7">
        <v>3717.0</v>
      </c>
      <c r="Q762" s="7" t="s">
        <v>32027</v>
      </c>
      <c r="R762" s="7" t="s">
        <v>32031</v>
      </c>
      <c r="S762" s="7" t="s">
        <v>32035</v>
      </c>
    </row>
    <row r="763" ht="75.0" customHeight="1">
      <c r="A763" s="7">
        <v>3718.0</v>
      </c>
      <c r="B763" s="7" t="s">
        <v>32038</v>
      </c>
      <c r="C763" s="7" t="s">
        <v>32040</v>
      </c>
      <c r="D763" s="7" t="s">
        <v>32043</v>
      </c>
      <c r="E763" s="7">
        <v>19.0</v>
      </c>
      <c r="F763" s="7">
        <v>1.782478E7</v>
      </c>
      <c r="G763" s="7">
        <v>1.7848071E7</v>
      </c>
      <c r="H763" s="7" t="s">
        <v>31618</v>
      </c>
      <c r="I763" s="7">
        <v>-1.0</v>
      </c>
      <c r="J763" s="7" t="s">
        <v>16442</v>
      </c>
      <c r="K763" s="7">
        <v>600173.0</v>
      </c>
      <c r="L763" s="7" t="s">
        <v>32053</v>
      </c>
      <c r="M763" s="7" t="s">
        <v>32054</v>
      </c>
      <c r="N763" s="7" t="s">
        <v>32057</v>
      </c>
      <c r="O763" s="7" t="s">
        <v>32058</v>
      </c>
      <c r="P763" s="7">
        <v>3718.0</v>
      </c>
      <c r="Q763" s="7" t="s">
        <v>32060</v>
      </c>
      <c r="R763" s="7" t="s">
        <v>32062</v>
      </c>
      <c r="S763" s="7" t="s">
        <v>32066</v>
      </c>
    </row>
    <row r="764" ht="105.0" customHeight="1">
      <c r="A764" s="7">
        <v>3735.0</v>
      </c>
      <c r="B764" s="7" t="s">
        <v>32068</v>
      </c>
      <c r="C764" s="7" t="s">
        <v>32070</v>
      </c>
      <c r="D764" s="7" t="s">
        <v>32072</v>
      </c>
      <c r="E764" s="7">
        <v>16.0</v>
      </c>
      <c r="F764" s="7">
        <v>7.5627474E7</v>
      </c>
      <c r="G764" s="7">
        <v>7.5648643E7</v>
      </c>
      <c r="H764" s="7" t="s">
        <v>20776</v>
      </c>
      <c r="I764" s="7">
        <v>-1.0</v>
      </c>
      <c r="J764" s="7" t="s">
        <v>16442</v>
      </c>
      <c r="K764" s="7">
        <v>601421.0</v>
      </c>
      <c r="L764" s="7" t="s">
        <v>32078</v>
      </c>
      <c r="M764" s="7" t="s">
        <v>32079</v>
      </c>
      <c r="N764" s="7" t="s">
        <v>32081</v>
      </c>
      <c r="O764" s="7" t="s">
        <v>32084</v>
      </c>
      <c r="P764" s="7">
        <v>3735.0</v>
      </c>
      <c r="Q764" s="7" t="s">
        <v>32087</v>
      </c>
      <c r="R764" s="7" t="s">
        <v>32090</v>
      </c>
      <c r="S764" s="7" t="s">
        <v>32094</v>
      </c>
    </row>
    <row r="765" ht="135.0" customHeight="1">
      <c r="A765" s="7">
        <v>3764.0</v>
      </c>
      <c r="B765" s="7" t="s">
        <v>32099</v>
      </c>
      <c r="C765" s="7" t="s">
        <v>32101</v>
      </c>
      <c r="D765" s="7" t="s">
        <v>32103</v>
      </c>
      <c r="E765" s="7">
        <v>12.0</v>
      </c>
      <c r="F765" s="7">
        <v>2.1764955E7</v>
      </c>
      <c r="G765" s="7">
        <v>2.1775581E7</v>
      </c>
      <c r="H765" s="7" t="s">
        <v>18934</v>
      </c>
      <c r="I765" s="7">
        <v>-1.0</v>
      </c>
      <c r="J765" s="7" t="s">
        <v>16442</v>
      </c>
      <c r="K765" s="7">
        <v>600935.0</v>
      </c>
      <c r="L765" s="7" t="s">
        <v>32111</v>
      </c>
      <c r="M765" s="7" t="s">
        <v>32112</v>
      </c>
      <c r="N765" s="7" t="s">
        <v>32115</v>
      </c>
      <c r="O765" s="7" t="s">
        <v>32117</v>
      </c>
      <c r="P765" s="7">
        <v>3764.0</v>
      </c>
      <c r="Q765" s="7" t="s">
        <v>16646</v>
      </c>
      <c r="R765" s="7" t="s">
        <v>16647</v>
      </c>
      <c r="S765" s="7" t="s">
        <v>16648</v>
      </c>
    </row>
    <row r="766" ht="150.0" customHeight="1">
      <c r="A766" s="7">
        <v>3767.0</v>
      </c>
      <c r="B766" s="7" t="s">
        <v>32124</v>
      </c>
      <c r="C766" s="7" t="s">
        <v>32127</v>
      </c>
      <c r="D766" s="7" t="s">
        <v>32139</v>
      </c>
      <c r="E766" s="7">
        <v>11.0</v>
      </c>
      <c r="F766" s="7">
        <v>1.7385859E7</v>
      </c>
      <c r="G766" s="7">
        <v>1.7389331E7</v>
      </c>
      <c r="H766" s="7" t="s">
        <v>21915</v>
      </c>
      <c r="I766" s="7">
        <v>-1.0</v>
      </c>
      <c r="J766" s="7" t="s">
        <v>16442</v>
      </c>
      <c r="K766" s="7">
        <v>600937.0</v>
      </c>
      <c r="L766" s="7" t="s">
        <v>32144</v>
      </c>
      <c r="M766" s="7" t="s">
        <v>32147</v>
      </c>
      <c r="N766" s="7" t="s">
        <v>32148</v>
      </c>
      <c r="O766" s="7" t="s">
        <v>32150</v>
      </c>
      <c r="P766" s="7">
        <v>3767.0</v>
      </c>
      <c r="Q766" s="7" t="s">
        <v>32152</v>
      </c>
      <c r="R766" s="7" t="s">
        <v>32153</v>
      </c>
      <c r="S766" s="7" t="s">
        <v>32160</v>
      </c>
    </row>
    <row r="767" ht="120.0" customHeight="1">
      <c r="A767" s="7">
        <v>3791.0</v>
      </c>
      <c r="B767" s="7" t="s">
        <v>32164</v>
      </c>
      <c r="C767" s="7" t="s">
        <v>32167</v>
      </c>
      <c r="D767" s="7" t="s">
        <v>32170</v>
      </c>
      <c r="E767" s="7">
        <v>4.0</v>
      </c>
      <c r="F767" s="7">
        <v>5.5078477E7</v>
      </c>
      <c r="G767" s="7">
        <v>5.5125589E7</v>
      </c>
      <c r="H767" s="7" t="s">
        <v>16642</v>
      </c>
      <c r="I767" s="7">
        <v>-1.0</v>
      </c>
      <c r="J767" s="7" t="s">
        <v>16442</v>
      </c>
      <c r="K767" s="7">
        <v>191306.0</v>
      </c>
      <c r="L767" s="7" t="s">
        <v>32177</v>
      </c>
      <c r="M767" s="7" t="s">
        <v>32178</v>
      </c>
      <c r="N767" s="7" t="s">
        <v>32179</v>
      </c>
      <c r="O767" s="7" t="s">
        <v>32181</v>
      </c>
      <c r="P767" s="7">
        <v>3791.0</v>
      </c>
      <c r="Q767" s="7" t="s">
        <v>32183</v>
      </c>
      <c r="R767" s="7" t="s">
        <v>32185</v>
      </c>
      <c r="S767" s="7" t="s">
        <v>32187</v>
      </c>
    </row>
    <row r="768" ht="105.0" customHeight="1">
      <c r="A768" s="7">
        <v>3795.0</v>
      </c>
      <c r="B768" s="7" t="s">
        <v>32189</v>
      </c>
      <c r="C768" s="7" t="s">
        <v>32191</v>
      </c>
      <c r="D768" s="7" t="s">
        <v>32193</v>
      </c>
      <c r="E768" s="7">
        <v>2.0</v>
      </c>
      <c r="F768" s="7">
        <v>2.7086747E7</v>
      </c>
      <c r="G768" s="7">
        <v>2.7100772E7</v>
      </c>
      <c r="H768" s="7" t="s">
        <v>17123</v>
      </c>
      <c r="I768" s="7">
        <v>1.0</v>
      </c>
      <c r="J768" s="7" t="s">
        <v>16442</v>
      </c>
      <c r="K768" s="7">
        <v>614058.0</v>
      </c>
      <c r="L768" s="7" t="s">
        <v>32201</v>
      </c>
      <c r="M768" s="7" t="s">
        <v>32203</v>
      </c>
      <c r="N768" s="7" t="s">
        <v>32205</v>
      </c>
      <c r="O768" s="7" t="s">
        <v>32207</v>
      </c>
      <c r="P768" s="7">
        <v>3795.0</v>
      </c>
      <c r="Q768" s="7" t="s">
        <v>26294</v>
      </c>
      <c r="R768" s="7" t="s">
        <v>26296</v>
      </c>
      <c r="S768" s="7" t="s">
        <v>26299</v>
      </c>
    </row>
    <row r="769" ht="90.0" customHeight="1">
      <c r="A769" s="7">
        <v>3815.0</v>
      </c>
      <c r="B769" s="7" t="s">
        <v>32215</v>
      </c>
      <c r="C769" s="7" t="s">
        <v>32216</v>
      </c>
      <c r="D769" s="7" t="s">
        <v>32219</v>
      </c>
      <c r="E769" s="7">
        <v>4.0</v>
      </c>
      <c r="F769" s="7">
        <v>5.4657918E7</v>
      </c>
      <c r="G769" s="7">
        <v>5.4740715E7</v>
      </c>
      <c r="H769" s="7" t="s">
        <v>16642</v>
      </c>
      <c r="I769" s="7">
        <v>1.0</v>
      </c>
      <c r="J769" s="7" t="s">
        <v>16442</v>
      </c>
      <c r="K769" s="7">
        <v>164920.0</v>
      </c>
      <c r="L769" s="7" t="s">
        <v>32226</v>
      </c>
      <c r="M769" s="7" t="s">
        <v>32229</v>
      </c>
      <c r="N769" s="7" t="s">
        <v>32230</v>
      </c>
      <c r="O769" s="7" t="s">
        <v>32231</v>
      </c>
      <c r="P769" s="7">
        <v>3815.0</v>
      </c>
      <c r="Q769" s="7" t="s">
        <v>32233</v>
      </c>
      <c r="R769" s="7" t="s">
        <v>32235</v>
      </c>
      <c r="S769" s="7" t="s">
        <v>32237</v>
      </c>
    </row>
    <row r="770" ht="75.0" customHeight="1">
      <c r="A770" s="7">
        <v>3897.0</v>
      </c>
      <c r="B770" s="7" t="s">
        <v>32240</v>
      </c>
      <c r="C770" s="7" t="s">
        <v>32242</v>
      </c>
      <c r="D770" s="7" t="s">
        <v>32245</v>
      </c>
      <c r="E770" s="7" t="s">
        <v>433</v>
      </c>
      <c r="F770" s="7">
        <v>1.53861514E8</v>
      </c>
      <c r="G770" s="7">
        <v>1.53909223E8</v>
      </c>
      <c r="H770" s="7" t="s">
        <v>17905</v>
      </c>
      <c r="I770" s="7">
        <v>-1.0</v>
      </c>
      <c r="J770" s="7" t="s">
        <v>16442</v>
      </c>
      <c r="K770" s="7">
        <v>308840.0</v>
      </c>
      <c r="L770" s="7" t="s">
        <v>32252</v>
      </c>
      <c r="M770" s="7" t="s">
        <v>32256</v>
      </c>
      <c r="N770" s="7" t="s">
        <v>32257</v>
      </c>
      <c r="O770" s="7" t="s">
        <v>32261</v>
      </c>
      <c r="P770" s="7">
        <v>3897.0</v>
      </c>
      <c r="Q770" s="7" t="s">
        <v>32265</v>
      </c>
      <c r="R770" s="7" t="s">
        <v>32266</v>
      </c>
      <c r="S770" s="7" t="s">
        <v>32268</v>
      </c>
    </row>
    <row r="771" ht="45.0" customHeight="1">
      <c r="A771" s="7">
        <v>3906.0</v>
      </c>
      <c r="B771" s="7" t="s">
        <v>32271</v>
      </c>
      <c r="C771" s="7" t="s">
        <v>32272</v>
      </c>
      <c r="D771" s="7" t="s">
        <v>32273</v>
      </c>
      <c r="E771" s="7">
        <v>12.0</v>
      </c>
      <c r="F771" s="7">
        <v>4.8567684E7</v>
      </c>
      <c r="G771" s="7">
        <v>4.8570066E7</v>
      </c>
      <c r="H771" s="7" t="s">
        <v>21160</v>
      </c>
      <c r="I771" s="7">
        <v>-1.0</v>
      </c>
      <c r="J771" s="7" t="s">
        <v>16442</v>
      </c>
      <c r="K771" s="7">
        <v>149750.0</v>
      </c>
      <c r="L771" s="7" t="s">
        <v>32277</v>
      </c>
      <c r="M771" s="7" t="s">
        <v>32279</v>
      </c>
      <c r="N771" s="7" t="s">
        <v>32280</v>
      </c>
      <c r="O771" s="7" t="s">
        <v>32282</v>
      </c>
      <c r="P771" s="7">
        <v>3906.0</v>
      </c>
      <c r="Q771" s="7" t="s">
        <v>32284</v>
      </c>
      <c r="R771" s="7" t="s">
        <v>32287</v>
      </c>
      <c r="S771" s="7" t="s">
        <v>32293</v>
      </c>
    </row>
    <row r="772" ht="90.0" customHeight="1">
      <c r="A772" s="7">
        <v>3930.0</v>
      </c>
      <c r="B772" s="7" t="s">
        <v>32297</v>
      </c>
      <c r="C772" s="7" t="s">
        <v>32298</v>
      </c>
      <c r="D772" s="7" t="s">
        <v>32301</v>
      </c>
      <c r="E772" s="7">
        <v>1.0</v>
      </c>
      <c r="F772" s="7">
        <v>2.25401502E8</v>
      </c>
      <c r="G772" s="7">
        <v>2.25428925E8</v>
      </c>
      <c r="H772" s="7" t="s">
        <v>17449</v>
      </c>
      <c r="I772" s="7">
        <v>-1.0</v>
      </c>
      <c r="J772" s="7" t="s">
        <v>16442</v>
      </c>
      <c r="K772" s="7">
        <v>600024.0</v>
      </c>
      <c r="L772" s="7" t="s">
        <v>32309</v>
      </c>
      <c r="M772" s="7" t="s">
        <v>32310</v>
      </c>
      <c r="N772" s="7" t="s">
        <v>32311</v>
      </c>
      <c r="O772" s="7" t="s">
        <v>32315</v>
      </c>
      <c r="P772" s="7">
        <v>3930.0</v>
      </c>
      <c r="Q772" s="7" t="s">
        <v>32318</v>
      </c>
      <c r="R772" s="7" t="s">
        <v>32320</v>
      </c>
      <c r="S772" s="7" t="s">
        <v>32325</v>
      </c>
    </row>
    <row r="773" ht="150.0" customHeight="1">
      <c r="A773" s="7">
        <v>3931.0</v>
      </c>
      <c r="B773" s="7" t="s">
        <v>32328</v>
      </c>
      <c r="C773" s="7" t="s">
        <v>32330</v>
      </c>
      <c r="D773" s="7" t="s">
        <v>32333</v>
      </c>
      <c r="E773" s="7">
        <v>16.0</v>
      </c>
      <c r="F773" s="7">
        <v>6.793975E7</v>
      </c>
      <c r="G773" s="7">
        <v>6.7944131E7</v>
      </c>
      <c r="H773" s="7" t="s">
        <v>16497</v>
      </c>
      <c r="I773" s="7">
        <v>-1.0</v>
      </c>
      <c r="J773" s="7" t="s">
        <v>16442</v>
      </c>
      <c r="K773" s="7">
        <v>606967.0</v>
      </c>
      <c r="L773" s="7" t="s">
        <v>32339</v>
      </c>
      <c r="M773" s="7" t="s">
        <v>32341</v>
      </c>
      <c r="N773" s="7" t="s">
        <v>32343</v>
      </c>
      <c r="O773" s="7" t="s">
        <v>32345</v>
      </c>
      <c r="P773" s="7">
        <v>3931.0</v>
      </c>
      <c r="Q773" s="7" t="s">
        <v>16633</v>
      </c>
      <c r="R773" s="7" t="s">
        <v>16634</v>
      </c>
      <c r="S773" s="7" t="s">
        <v>16635</v>
      </c>
    </row>
    <row r="774" ht="45.0" customHeight="1">
      <c r="A774" s="7">
        <v>3932.0</v>
      </c>
      <c r="B774" s="7" t="s">
        <v>32354</v>
      </c>
      <c r="C774" s="7" t="s">
        <v>32356</v>
      </c>
      <c r="D774" s="7" t="s">
        <v>32359</v>
      </c>
      <c r="E774" s="7">
        <v>1.0</v>
      </c>
      <c r="F774" s="7">
        <v>3.2251239E7</v>
      </c>
      <c r="G774" s="7">
        <v>3.2286165E7</v>
      </c>
      <c r="H774" s="7" t="s">
        <v>25997</v>
      </c>
      <c r="I774" s="7">
        <v>1.0</v>
      </c>
      <c r="J774" s="7" t="s">
        <v>16442</v>
      </c>
      <c r="K774" s="7">
        <v>153390.0</v>
      </c>
      <c r="L774" s="7" t="s">
        <v>32366</v>
      </c>
      <c r="M774" s="7" t="s">
        <v>32369</v>
      </c>
      <c r="N774" s="7" t="s">
        <v>32370</v>
      </c>
      <c r="O774" s="7" t="s">
        <v>32371</v>
      </c>
      <c r="P774" s="7">
        <v>3932.0</v>
      </c>
      <c r="Q774" s="7" t="s">
        <v>32375</v>
      </c>
      <c r="R774" s="7" t="s">
        <v>32378</v>
      </c>
      <c r="S774" s="7" t="s">
        <v>32381</v>
      </c>
    </row>
    <row r="775" ht="90.0" customHeight="1">
      <c r="A775" s="7">
        <v>3938.0</v>
      </c>
      <c r="B775" s="7" t="s">
        <v>32383</v>
      </c>
      <c r="C775" s="7" t="s">
        <v>32384</v>
      </c>
      <c r="D775" s="7" t="s">
        <v>32386</v>
      </c>
      <c r="E775" s="7">
        <v>2.0</v>
      </c>
      <c r="F775" s="7">
        <v>1.3578784E8</v>
      </c>
      <c r="G775" s="7">
        <v>1.3583718E8</v>
      </c>
      <c r="H775" s="7" t="s">
        <v>19131</v>
      </c>
      <c r="I775" s="7">
        <v>-1.0</v>
      </c>
      <c r="J775" s="7" t="s">
        <v>16442</v>
      </c>
      <c r="K775" s="7">
        <v>603202.0</v>
      </c>
      <c r="L775" s="7" t="s">
        <v>32394</v>
      </c>
      <c r="M775" s="7" t="s">
        <v>32396</v>
      </c>
      <c r="N775" s="7" t="s">
        <v>32397</v>
      </c>
      <c r="O775" s="7" t="s">
        <v>32399</v>
      </c>
      <c r="P775" s="7">
        <v>3938.0</v>
      </c>
      <c r="Q775" s="7" t="s">
        <v>16529</v>
      </c>
      <c r="R775" s="7" t="s">
        <v>16531</v>
      </c>
      <c r="S775" s="7" t="s">
        <v>16533</v>
      </c>
    </row>
    <row r="776" ht="75.0" customHeight="1">
      <c r="A776" s="7">
        <v>3939.0</v>
      </c>
      <c r="B776" s="7" t="s">
        <v>32408</v>
      </c>
      <c r="C776" s="7" t="s">
        <v>32410</v>
      </c>
      <c r="D776" s="7" t="s">
        <v>32411</v>
      </c>
      <c r="E776" s="7">
        <v>11.0</v>
      </c>
      <c r="F776" s="7">
        <v>1.8394388E7</v>
      </c>
      <c r="G776" s="7">
        <v>1.8408425E7</v>
      </c>
      <c r="H776" s="7" t="s">
        <v>21915</v>
      </c>
      <c r="I776" s="7">
        <v>1.0</v>
      </c>
      <c r="J776" s="7" t="s">
        <v>16442</v>
      </c>
      <c r="K776" s="7">
        <v>150000.0</v>
      </c>
      <c r="L776" s="7" t="s">
        <v>32420</v>
      </c>
      <c r="M776" s="7" t="s">
        <v>32421</v>
      </c>
      <c r="N776" s="7" t="s">
        <v>32422</v>
      </c>
      <c r="O776" s="7" t="s">
        <v>32425</v>
      </c>
      <c r="P776" s="7">
        <v>3939.0</v>
      </c>
      <c r="Q776" s="7" t="s">
        <v>32427</v>
      </c>
      <c r="R776" s="7" t="s">
        <v>32430</v>
      </c>
      <c r="S776" s="7" t="s">
        <v>32432</v>
      </c>
    </row>
    <row r="777" ht="75.0" customHeight="1">
      <c r="A777" s="7">
        <v>3945.0</v>
      </c>
      <c r="B777" s="7" t="s">
        <v>32435</v>
      </c>
      <c r="C777" s="7" t="s">
        <v>32438</v>
      </c>
      <c r="D777" s="7" t="s">
        <v>32440</v>
      </c>
      <c r="E777" s="7">
        <v>12.0</v>
      </c>
      <c r="F777" s="7">
        <v>2.1635342E7</v>
      </c>
      <c r="G777" s="7">
        <v>2.1757857E7</v>
      </c>
      <c r="H777" s="7" t="s">
        <v>18934</v>
      </c>
      <c r="I777" s="7">
        <v>-1.0</v>
      </c>
      <c r="J777" s="7" t="s">
        <v>16442</v>
      </c>
      <c r="K777" s="7">
        <v>150100.0</v>
      </c>
      <c r="L777" s="7" t="s">
        <v>32446</v>
      </c>
      <c r="M777" s="7" t="s">
        <v>32449</v>
      </c>
      <c r="N777" s="7" t="s">
        <v>32453</v>
      </c>
      <c r="O777" s="7" t="s">
        <v>32455</v>
      </c>
      <c r="P777" s="7">
        <v>3945.0</v>
      </c>
      <c r="Q777" s="7" t="s">
        <v>32427</v>
      </c>
      <c r="R777" s="7" t="s">
        <v>32430</v>
      </c>
      <c r="S777" s="7" t="s">
        <v>32432</v>
      </c>
    </row>
    <row r="778" ht="105.0" customHeight="1">
      <c r="A778" s="7">
        <v>3948.0</v>
      </c>
      <c r="B778" s="7" t="s">
        <v>32463</v>
      </c>
      <c r="C778" s="7" t="s">
        <v>32466</v>
      </c>
      <c r="D778" s="7" t="s">
        <v>32467</v>
      </c>
      <c r="E778" s="7">
        <v>11.0</v>
      </c>
      <c r="F778" s="7">
        <v>1.8412307E7</v>
      </c>
      <c r="G778" s="7">
        <v>1.8452058E7</v>
      </c>
      <c r="H778" s="7" t="s">
        <v>21915</v>
      </c>
      <c r="I778" s="7">
        <v>1.0</v>
      </c>
      <c r="J778" s="7" t="s">
        <v>16442</v>
      </c>
      <c r="K778" s="7">
        <v>150150.0</v>
      </c>
      <c r="L778" s="7" t="s">
        <v>32475</v>
      </c>
      <c r="M778" s="7" t="s">
        <v>32476</v>
      </c>
      <c r="N778" s="7" t="s">
        <v>32478</v>
      </c>
      <c r="O778" s="7" t="s">
        <v>32480</v>
      </c>
      <c r="P778" s="7">
        <v>3948.0</v>
      </c>
      <c r="Q778" s="7" t="s">
        <v>26294</v>
      </c>
      <c r="R778" s="7" t="s">
        <v>26296</v>
      </c>
      <c r="S778" s="7" t="s">
        <v>26299</v>
      </c>
    </row>
    <row r="779" ht="150.0" customHeight="1">
      <c r="A779" s="7">
        <v>3949.0</v>
      </c>
      <c r="B779" s="7" t="s">
        <v>32490</v>
      </c>
      <c r="C779" s="7" t="s">
        <v>32491</v>
      </c>
      <c r="D779" s="7" t="s">
        <v>32495</v>
      </c>
      <c r="E779" s="7">
        <v>19.0</v>
      </c>
      <c r="F779" s="7">
        <v>1.1089362E7</v>
      </c>
      <c r="G779" s="7">
        <v>1.1133816E7</v>
      </c>
      <c r="H779" s="7" t="s">
        <v>16511</v>
      </c>
      <c r="I779" s="7">
        <v>1.0</v>
      </c>
      <c r="J779" s="7" t="s">
        <v>16442</v>
      </c>
      <c r="K779" s="7">
        <v>606945.0</v>
      </c>
      <c r="L779" s="7" t="s">
        <v>32503</v>
      </c>
      <c r="M779" s="7" t="s">
        <v>32505</v>
      </c>
      <c r="N779" s="7" t="s">
        <v>32506</v>
      </c>
      <c r="O779" s="7" t="s">
        <v>32509</v>
      </c>
      <c r="P779" s="7">
        <v>3949.0</v>
      </c>
      <c r="Q779" s="7" t="s">
        <v>32511</v>
      </c>
      <c r="R779" s="7" t="s">
        <v>32513</v>
      </c>
      <c r="S779" s="7" t="s">
        <v>32518</v>
      </c>
    </row>
    <row r="780" ht="75.0" customHeight="1">
      <c r="A780" s="7">
        <v>3984.0</v>
      </c>
      <c r="B780" s="7" t="s">
        <v>32520</v>
      </c>
      <c r="C780" s="7" t="s">
        <v>32522</v>
      </c>
      <c r="D780" s="7" t="s">
        <v>32524</v>
      </c>
      <c r="E780" s="7">
        <v>7.0</v>
      </c>
      <c r="F780" s="7">
        <v>7.4082933E7</v>
      </c>
      <c r="G780" s="7">
        <v>7.4122525E7</v>
      </c>
      <c r="H780" s="7" t="s">
        <v>20341</v>
      </c>
      <c r="I780" s="7">
        <v>1.0</v>
      </c>
      <c r="J780" s="7" t="s">
        <v>16442</v>
      </c>
      <c r="K780" s="7">
        <v>601329.0</v>
      </c>
      <c r="L780" s="7" t="s">
        <v>32530</v>
      </c>
      <c r="M780" s="7"/>
      <c r="N780" s="7" t="s">
        <v>32531</v>
      </c>
      <c r="O780" s="7" t="s">
        <v>32533</v>
      </c>
      <c r="P780" s="7">
        <v>3984.0</v>
      </c>
      <c r="Q780" s="7" t="s">
        <v>21166</v>
      </c>
      <c r="R780" s="7" t="s">
        <v>21167</v>
      </c>
      <c r="S780" s="7" t="s">
        <v>21170</v>
      </c>
    </row>
    <row r="781" ht="45.0" customHeight="1">
      <c r="A781" s="7">
        <v>3985.0</v>
      </c>
      <c r="B781" s="7" t="s">
        <v>32540</v>
      </c>
      <c r="C781" s="7" t="s">
        <v>32542</v>
      </c>
      <c r="D781" s="7" t="s">
        <v>32544</v>
      </c>
      <c r="E781" s="7">
        <v>22.0</v>
      </c>
      <c r="F781" s="7">
        <v>3.1212239E7</v>
      </c>
      <c r="G781" s="7">
        <v>3.128008E7</v>
      </c>
      <c r="H781" s="7" t="s">
        <v>20699</v>
      </c>
      <c r="I781" s="7">
        <v>1.0</v>
      </c>
      <c r="J781" s="7" t="s">
        <v>16442</v>
      </c>
      <c r="K781" s="7">
        <v>601988.0</v>
      </c>
      <c r="L781" s="7" t="s">
        <v>32548</v>
      </c>
      <c r="M781" s="7"/>
      <c r="N781" s="7" t="s">
        <v>32550</v>
      </c>
      <c r="O781" s="7" t="s">
        <v>32551</v>
      </c>
      <c r="P781" s="7">
        <v>3985.0</v>
      </c>
      <c r="Q781" s="7" t="s">
        <v>32553</v>
      </c>
      <c r="R781" s="7" t="s">
        <v>32557</v>
      </c>
      <c r="S781" s="7" t="s">
        <v>32561</v>
      </c>
    </row>
    <row r="782" ht="150.0" customHeight="1">
      <c r="A782" s="7">
        <v>3988.0</v>
      </c>
      <c r="B782" s="7" t="s">
        <v>32563</v>
      </c>
      <c r="C782" s="7" t="s">
        <v>32565</v>
      </c>
      <c r="D782" s="7" t="s">
        <v>32566</v>
      </c>
      <c r="E782" s="7">
        <v>10.0</v>
      </c>
      <c r="F782" s="7">
        <v>8.9213569E7</v>
      </c>
      <c r="G782" s="7">
        <v>8.9414557E7</v>
      </c>
      <c r="H782" s="7" t="s">
        <v>19007</v>
      </c>
      <c r="I782" s="7">
        <v>-1.0</v>
      </c>
      <c r="J782" s="7" t="s">
        <v>16442</v>
      </c>
      <c r="K782" s="7">
        <v>613497.0</v>
      </c>
      <c r="L782" s="7" t="s">
        <v>32573</v>
      </c>
      <c r="M782" s="7" t="s">
        <v>32576</v>
      </c>
      <c r="N782" s="7" t="s">
        <v>32577</v>
      </c>
      <c r="O782" s="7" t="s">
        <v>32578</v>
      </c>
      <c r="P782" s="7">
        <v>3988.0</v>
      </c>
      <c r="Q782" s="7" t="s">
        <v>16633</v>
      </c>
      <c r="R782" s="7" t="s">
        <v>16634</v>
      </c>
      <c r="S782" s="7" t="s">
        <v>16635</v>
      </c>
    </row>
    <row r="783" ht="90.0" customHeight="1">
      <c r="A783" s="7">
        <v>3990.0</v>
      </c>
      <c r="B783" s="7" t="s">
        <v>32585</v>
      </c>
      <c r="C783" s="7" t="s">
        <v>32587</v>
      </c>
      <c r="D783" s="7" t="s">
        <v>32589</v>
      </c>
      <c r="E783" s="7">
        <v>15.0</v>
      </c>
      <c r="F783" s="7">
        <v>5.8410569E7</v>
      </c>
      <c r="G783" s="7">
        <v>5.8569843E7</v>
      </c>
      <c r="H783" s="7" t="s">
        <v>19131</v>
      </c>
      <c r="I783" s="7">
        <v>1.0</v>
      </c>
      <c r="J783" s="7" t="s">
        <v>16442</v>
      </c>
      <c r="K783" s="7">
        <v>151670.0</v>
      </c>
      <c r="L783" s="7" t="s">
        <v>32597</v>
      </c>
      <c r="M783" s="7" t="s">
        <v>32599</v>
      </c>
      <c r="N783" s="7" t="s">
        <v>32600</v>
      </c>
      <c r="O783" s="7" t="s">
        <v>32601</v>
      </c>
      <c r="P783" s="7">
        <v>3990.0</v>
      </c>
      <c r="Q783" s="7" t="s">
        <v>16546</v>
      </c>
      <c r="R783" s="7" t="s">
        <v>16547</v>
      </c>
      <c r="S783" s="7" t="s">
        <v>16548</v>
      </c>
    </row>
    <row r="784" ht="75.0" customHeight="1">
      <c r="A784" s="7">
        <v>3991.0</v>
      </c>
      <c r="B784" s="7" t="s">
        <v>32606</v>
      </c>
      <c r="C784" s="7" t="s">
        <v>32608</v>
      </c>
      <c r="D784" s="7" t="s">
        <v>32610</v>
      </c>
      <c r="E784" s="7">
        <v>19.0</v>
      </c>
      <c r="F784" s="7">
        <v>4.2401507E7</v>
      </c>
      <c r="G784" s="7">
        <v>4.2427426E7</v>
      </c>
      <c r="H784" s="7" t="s">
        <v>16781</v>
      </c>
      <c r="I784" s="7">
        <v>-1.0</v>
      </c>
      <c r="J784" s="7" t="s">
        <v>16442</v>
      </c>
      <c r="K784" s="7">
        <v>151750.0</v>
      </c>
      <c r="L784" s="7" t="s">
        <v>32616</v>
      </c>
      <c r="M784" s="7" t="s">
        <v>32619</v>
      </c>
      <c r="N784" s="7" t="s">
        <v>32620</v>
      </c>
      <c r="O784" s="7" t="s">
        <v>32622</v>
      </c>
      <c r="P784" s="7">
        <v>3991.0</v>
      </c>
      <c r="Q784" s="7" t="s">
        <v>32623</v>
      </c>
      <c r="R784" s="7" t="s">
        <v>32627</v>
      </c>
      <c r="S784" s="7" t="s">
        <v>32630</v>
      </c>
    </row>
    <row r="785" ht="90.0" customHeight="1">
      <c r="A785" s="7">
        <v>3992.0</v>
      </c>
      <c r="B785" s="7" t="s">
        <v>32631</v>
      </c>
      <c r="C785" s="7" t="s">
        <v>32632</v>
      </c>
      <c r="D785" s="7" t="s">
        <v>32634</v>
      </c>
      <c r="E785" s="7">
        <v>11.0</v>
      </c>
      <c r="F785" s="7">
        <v>6.1799625E7</v>
      </c>
      <c r="G785" s="7">
        <v>6.1829318E7</v>
      </c>
      <c r="H785" s="7" t="s">
        <v>20699</v>
      </c>
      <c r="I785" s="7">
        <v>-1.0</v>
      </c>
      <c r="J785" s="7" t="s">
        <v>16442</v>
      </c>
      <c r="K785" s="7">
        <v>606148.0</v>
      </c>
      <c r="L785" s="7" t="s">
        <v>32640</v>
      </c>
      <c r="M785" s="7"/>
      <c r="N785" s="7" t="s">
        <v>32642</v>
      </c>
      <c r="O785" s="7" t="s">
        <v>32643</v>
      </c>
      <c r="P785" s="7">
        <v>3992.0</v>
      </c>
      <c r="Q785" s="7" t="s">
        <v>16529</v>
      </c>
      <c r="R785" s="7" t="s">
        <v>16531</v>
      </c>
      <c r="S785" s="7" t="s">
        <v>16533</v>
      </c>
    </row>
    <row r="786" ht="120.0" customHeight="1">
      <c r="A786" s="7">
        <v>3995.0</v>
      </c>
      <c r="B786" s="7" t="s">
        <v>32652</v>
      </c>
      <c r="C786" s="7" t="s">
        <v>32653</v>
      </c>
      <c r="D786" s="7" t="s">
        <v>32655</v>
      </c>
      <c r="E786" s="7">
        <v>11.0</v>
      </c>
      <c r="F786" s="7">
        <v>6.1873519E7</v>
      </c>
      <c r="G786" s="7">
        <v>6.1892051E7</v>
      </c>
      <c r="H786" s="7" t="s">
        <v>20699</v>
      </c>
      <c r="I786" s="7">
        <v>-1.0</v>
      </c>
      <c r="J786" s="7" t="s">
        <v>16442</v>
      </c>
      <c r="K786" s="7">
        <v>606150.0</v>
      </c>
      <c r="L786" s="7" t="s">
        <v>32661</v>
      </c>
      <c r="M786" s="7"/>
      <c r="N786" s="7"/>
      <c r="O786" s="7" t="s">
        <v>32664</v>
      </c>
      <c r="P786" s="7">
        <v>3995.0</v>
      </c>
      <c r="Q786" s="7" t="s">
        <v>17941</v>
      </c>
      <c r="R786" s="7" t="s">
        <v>17942</v>
      </c>
      <c r="S786" s="7" t="s">
        <v>32670</v>
      </c>
    </row>
    <row r="787" ht="45.0" customHeight="1">
      <c r="A787" s="7">
        <v>4015.0</v>
      </c>
      <c r="B787" s="7" t="s">
        <v>32674</v>
      </c>
      <c r="C787" s="7" t="s">
        <v>32677</v>
      </c>
      <c r="D787" s="7" t="s">
        <v>32679</v>
      </c>
      <c r="E787" s="7">
        <v>5.0</v>
      </c>
      <c r="F787" s="7">
        <v>1.22063195E8</v>
      </c>
      <c r="G787" s="7">
        <v>1.22078285E8</v>
      </c>
      <c r="H787" s="7" t="s">
        <v>20776</v>
      </c>
      <c r="I787" s="7">
        <v>-1.0</v>
      </c>
      <c r="J787" s="7" t="s">
        <v>16442</v>
      </c>
      <c r="K787" s="7">
        <v>153455.0</v>
      </c>
      <c r="L787" s="7" t="s">
        <v>32683</v>
      </c>
      <c r="M787" s="7" t="s">
        <v>32686</v>
      </c>
      <c r="N787" s="7" t="s">
        <v>32688</v>
      </c>
      <c r="O787" s="7" t="s">
        <v>32689</v>
      </c>
      <c r="P787" s="7">
        <v>4015.0</v>
      </c>
      <c r="Q787" s="7" t="s">
        <v>32690</v>
      </c>
      <c r="R787" s="7" t="s">
        <v>32692</v>
      </c>
      <c r="S787" s="7" t="s">
        <v>32695</v>
      </c>
    </row>
    <row r="788" ht="150.0" customHeight="1">
      <c r="A788" s="7">
        <v>4017.0</v>
      </c>
      <c r="B788" s="7" t="s">
        <v>32697</v>
      </c>
      <c r="C788" s="7" t="s">
        <v>32700</v>
      </c>
      <c r="D788" s="7" t="s">
        <v>32702</v>
      </c>
      <c r="E788" s="7">
        <v>8.0</v>
      </c>
      <c r="F788" s="7">
        <v>2.3297189E7</v>
      </c>
      <c r="G788" s="7">
        <v>2.3425328E7</v>
      </c>
      <c r="H788" s="7" t="s">
        <v>19991</v>
      </c>
      <c r="I788" s="7">
        <v>-1.0</v>
      </c>
      <c r="J788" s="7" t="s">
        <v>16442</v>
      </c>
      <c r="K788" s="7">
        <v>606663.0</v>
      </c>
      <c r="L788" s="7" t="s">
        <v>32706</v>
      </c>
      <c r="M788" s="7" t="s">
        <v>32710</v>
      </c>
      <c r="N788" s="7" t="s">
        <v>32712</v>
      </c>
      <c r="O788" s="7" t="s">
        <v>32713</v>
      </c>
      <c r="P788" s="7">
        <v>4017.0</v>
      </c>
      <c r="Q788" s="7" t="s">
        <v>32714</v>
      </c>
      <c r="R788" s="7" t="s">
        <v>32716</v>
      </c>
      <c r="S788" s="7" t="s">
        <v>32721</v>
      </c>
    </row>
    <row r="789" ht="90.0" customHeight="1">
      <c r="A789" s="7">
        <v>4023.0</v>
      </c>
      <c r="B789" s="7" t="s">
        <v>32722</v>
      </c>
      <c r="C789" s="7" t="s">
        <v>3138</v>
      </c>
      <c r="D789" s="7" t="s">
        <v>32727</v>
      </c>
      <c r="E789" s="7">
        <v>8.0</v>
      </c>
      <c r="F789" s="7">
        <v>1.9901717E7</v>
      </c>
      <c r="G789" s="7">
        <v>1.9967258E7</v>
      </c>
      <c r="H789" s="7" t="s">
        <v>19991</v>
      </c>
      <c r="I789" s="7">
        <v>1.0</v>
      </c>
      <c r="J789" s="7" t="s">
        <v>16442</v>
      </c>
      <c r="K789" s="7">
        <v>609708.0</v>
      </c>
      <c r="L789" s="7" t="s">
        <v>32736</v>
      </c>
      <c r="M789" s="7"/>
      <c r="N789" s="7"/>
      <c r="O789" s="7"/>
      <c r="P789" s="7">
        <v>4023.0</v>
      </c>
      <c r="Q789" s="7"/>
      <c r="R789" s="7"/>
      <c r="S789" s="7"/>
    </row>
    <row r="790" ht="60.0" customHeight="1">
      <c r="A790" s="7">
        <v>4025.0</v>
      </c>
      <c r="B790" s="7" t="s">
        <v>32742</v>
      </c>
      <c r="C790" s="7" t="s">
        <v>32743</v>
      </c>
      <c r="D790" s="7" t="s">
        <v>32744</v>
      </c>
      <c r="E790" s="7">
        <v>17.0</v>
      </c>
      <c r="F790" s="7">
        <v>5.8218548E7</v>
      </c>
      <c r="G790" s="7">
        <v>5.8268518E7</v>
      </c>
      <c r="H790" s="7" t="s">
        <v>22245</v>
      </c>
      <c r="I790" s="7">
        <v>1.0</v>
      </c>
      <c r="J790" s="7" t="s">
        <v>16442</v>
      </c>
      <c r="K790" s="7">
        <v>150205.0</v>
      </c>
      <c r="L790" s="7" t="s">
        <v>32751</v>
      </c>
      <c r="M790" s="7" t="s">
        <v>32752</v>
      </c>
      <c r="N790" s="7" t="s">
        <v>32753</v>
      </c>
      <c r="O790" s="7" t="s">
        <v>32755</v>
      </c>
      <c r="P790" s="7">
        <v>4025.0</v>
      </c>
      <c r="Q790" s="7" t="s">
        <v>32757</v>
      </c>
      <c r="R790" s="7" t="s">
        <v>32760</v>
      </c>
      <c r="S790" s="7" t="s">
        <v>32763</v>
      </c>
    </row>
    <row r="791" ht="180.0" customHeight="1">
      <c r="A791" s="7">
        <v>4035.0</v>
      </c>
      <c r="B791" s="7" t="s">
        <v>32766</v>
      </c>
      <c r="C791" s="7" t="s">
        <v>32767</v>
      </c>
      <c r="D791" s="7" t="s">
        <v>32768</v>
      </c>
      <c r="E791" s="7">
        <v>12.0</v>
      </c>
      <c r="F791" s="7">
        <v>5.7128493E7</v>
      </c>
      <c r="G791" s="7">
        <v>5.7213351E7</v>
      </c>
      <c r="H791" s="7" t="s">
        <v>17887</v>
      </c>
      <c r="I791" s="7">
        <v>1.0</v>
      </c>
      <c r="J791" s="7" t="s">
        <v>16442</v>
      </c>
      <c r="K791" s="7">
        <v>107770.0</v>
      </c>
      <c r="L791" s="7" t="s">
        <v>32775</v>
      </c>
      <c r="M791" s="7"/>
      <c r="N791" s="7" t="s">
        <v>32777</v>
      </c>
      <c r="O791" s="7" t="s">
        <v>32778</v>
      </c>
      <c r="P791" s="7">
        <v>4035.0</v>
      </c>
      <c r="Q791" s="7" t="s">
        <v>21008</v>
      </c>
      <c r="R791" s="7" t="s">
        <v>21010</v>
      </c>
      <c r="S791" s="7" t="s">
        <v>29579</v>
      </c>
    </row>
    <row r="792" ht="90.0" customHeight="1">
      <c r="A792" s="7">
        <v>4036.0</v>
      </c>
      <c r="B792" s="7" t="s">
        <v>32782</v>
      </c>
      <c r="C792" s="7" t="s">
        <v>32784</v>
      </c>
      <c r="D792" s="7" t="s">
        <v>32788</v>
      </c>
      <c r="E792" s="7">
        <v>2.0</v>
      </c>
      <c r="F792" s="7">
        <v>1.69127109E8</v>
      </c>
      <c r="G792" s="7">
        <v>1.69362685E8</v>
      </c>
      <c r="H792" s="7" t="s">
        <v>16525</v>
      </c>
      <c r="I792" s="7">
        <v>-1.0</v>
      </c>
      <c r="J792" s="7" t="s">
        <v>16442</v>
      </c>
      <c r="K792" s="7">
        <v>600073.0</v>
      </c>
      <c r="L792" s="7" t="s">
        <v>32793</v>
      </c>
      <c r="M792" s="7" t="s">
        <v>32794</v>
      </c>
      <c r="N792" s="7" t="s">
        <v>32795</v>
      </c>
      <c r="O792" s="7" t="s">
        <v>32797</v>
      </c>
      <c r="P792" s="7">
        <v>4036.0</v>
      </c>
      <c r="Q792" s="7" t="s">
        <v>16529</v>
      </c>
      <c r="R792" s="7" t="s">
        <v>16531</v>
      </c>
      <c r="S792" s="7" t="s">
        <v>16533</v>
      </c>
    </row>
    <row r="793" ht="135.0" customHeight="1">
      <c r="A793" s="7">
        <v>4047.0</v>
      </c>
      <c r="B793" s="7" t="s">
        <v>32805</v>
      </c>
      <c r="C793" s="7" t="s">
        <v>32806</v>
      </c>
      <c r="D793" s="7" t="s">
        <v>32809</v>
      </c>
      <c r="E793" s="7">
        <v>21.0</v>
      </c>
      <c r="F793" s="7">
        <v>4.6188141E7</v>
      </c>
      <c r="G793" s="7">
        <v>4.6228824E7</v>
      </c>
      <c r="H793" s="7" t="s">
        <v>16718</v>
      </c>
      <c r="I793" s="7">
        <v>-1.0</v>
      </c>
      <c r="J793" s="7" t="s">
        <v>16442</v>
      </c>
      <c r="K793" s="7">
        <v>600909.0</v>
      </c>
      <c r="L793" s="7" t="s">
        <v>32814</v>
      </c>
      <c r="M793" s="7" t="s">
        <v>32815</v>
      </c>
      <c r="N793" s="7" t="s">
        <v>32817</v>
      </c>
      <c r="O793" s="7" t="s">
        <v>32820</v>
      </c>
      <c r="P793" s="7">
        <v>4047.0</v>
      </c>
      <c r="Q793" s="7" t="s">
        <v>16646</v>
      </c>
      <c r="R793" s="7" t="s">
        <v>16647</v>
      </c>
      <c r="S793" s="7" t="s">
        <v>16648</v>
      </c>
    </row>
    <row r="794" ht="75.0" customHeight="1">
      <c r="A794" s="7">
        <v>4048.0</v>
      </c>
      <c r="B794" s="7" t="s">
        <v>32826</v>
      </c>
      <c r="C794" s="7" t="s">
        <v>8462</v>
      </c>
      <c r="D794" s="7" t="s">
        <v>32829</v>
      </c>
      <c r="E794" s="7">
        <v>12.0</v>
      </c>
      <c r="F794" s="7">
        <v>9.6000828E7</v>
      </c>
      <c r="G794" s="7">
        <v>9.604352E7</v>
      </c>
      <c r="H794" s="7" t="s">
        <v>20776</v>
      </c>
      <c r="I794" s="7">
        <v>-1.0</v>
      </c>
      <c r="J794" s="7" t="s">
        <v>16442</v>
      </c>
      <c r="K794" s="7">
        <v>151570.0</v>
      </c>
      <c r="L794" s="7" t="s">
        <v>32832</v>
      </c>
      <c r="M794" s="7" t="s">
        <v>32834</v>
      </c>
      <c r="N794" s="7" t="s">
        <v>32835</v>
      </c>
      <c r="O794" s="7" t="s">
        <v>32837</v>
      </c>
      <c r="P794" s="7">
        <v>4048.0</v>
      </c>
      <c r="Q794" s="7" t="s">
        <v>17312</v>
      </c>
      <c r="R794" s="7" t="s">
        <v>17314</v>
      </c>
      <c r="S794" s="7" t="s">
        <v>17318</v>
      </c>
    </row>
    <row r="795" ht="120.0" customHeight="1">
      <c r="A795" s="7">
        <v>4051.0</v>
      </c>
      <c r="B795" s="7" t="s">
        <v>32843</v>
      </c>
      <c r="C795" s="7" t="s">
        <v>32845</v>
      </c>
      <c r="D795" s="7" t="s">
        <v>32849</v>
      </c>
      <c r="E795" s="7">
        <v>19.0</v>
      </c>
      <c r="F795" s="7">
        <v>1.5615617E7</v>
      </c>
      <c r="G795" s="7">
        <v>1.5662825E7</v>
      </c>
      <c r="H795" s="7" t="s">
        <v>32852</v>
      </c>
      <c r="I795" s="7">
        <v>1.0</v>
      </c>
      <c r="J795" s="7" t="s">
        <v>16442</v>
      </c>
      <c r="K795" s="7">
        <v>601270.0</v>
      </c>
      <c r="L795" s="7" t="s">
        <v>32853</v>
      </c>
      <c r="M795" s="7" t="s">
        <v>32855</v>
      </c>
      <c r="N795" s="7"/>
      <c r="O795" s="7" t="s">
        <v>32857</v>
      </c>
      <c r="P795" s="7">
        <v>4051.0</v>
      </c>
      <c r="Q795" s="7" t="s">
        <v>23310</v>
      </c>
      <c r="R795" s="7" t="s">
        <v>23311</v>
      </c>
      <c r="S795" s="7" t="s">
        <v>23312</v>
      </c>
    </row>
    <row r="796" ht="45.0" customHeight="1">
      <c r="A796" s="7">
        <v>4056.0</v>
      </c>
      <c r="B796" s="7" t="s">
        <v>32866</v>
      </c>
      <c r="C796" s="7" t="s">
        <v>32868</v>
      </c>
      <c r="D796" s="7" t="s">
        <v>32872</v>
      </c>
      <c r="E796" s="7">
        <v>5.0</v>
      </c>
      <c r="F796" s="7">
        <v>1.7979398E8</v>
      </c>
      <c r="G796" s="7">
        <v>1.79796647E8</v>
      </c>
      <c r="H796" s="7" t="s">
        <v>26873</v>
      </c>
      <c r="I796" s="7">
        <v>1.0</v>
      </c>
      <c r="J796" s="7" t="s">
        <v>16442</v>
      </c>
      <c r="K796" s="7">
        <v>246530.0</v>
      </c>
      <c r="L796" s="7" t="s">
        <v>32878</v>
      </c>
      <c r="M796" s="7"/>
      <c r="N796" s="7"/>
      <c r="O796" s="7" t="s">
        <v>32879</v>
      </c>
      <c r="P796" s="7">
        <v>4056.0</v>
      </c>
      <c r="Q796" s="7"/>
      <c r="R796" s="7"/>
      <c r="S796" s="7"/>
    </row>
    <row r="797" ht="105.0" customHeight="1">
      <c r="A797" s="7">
        <v>4058.0</v>
      </c>
      <c r="B797" s="7" t="s">
        <v>32886</v>
      </c>
      <c r="C797" s="7" t="s">
        <v>32887</v>
      </c>
      <c r="D797" s="7" t="s">
        <v>32888</v>
      </c>
      <c r="E797" s="7">
        <v>15.0</v>
      </c>
      <c r="F797" s="7">
        <v>4.1503638E7</v>
      </c>
      <c r="G797" s="7">
        <v>4.1513887E7</v>
      </c>
      <c r="H797" s="7" t="s">
        <v>20674</v>
      </c>
      <c r="I797" s="7">
        <v>-1.0</v>
      </c>
      <c r="J797" s="7" t="s">
        <v>16442</v>
      </c>
      <c r="K797" s="7">
        <v>151520.0</v>
      </c>
      <c r="L797" s="7" t="s">
        <v>32895</v>
      </c>
      <c r="M797" s="7" t="s">
        <v>32896</v>
      </c>
      <c r="N797" s="7" t="s">
        <v>32897</v>
      </c>
      <c r="O797" s="7" t="s">
        <v>32898</v>
      </c>
      <c r="P797" s="7">
        <v>4058.0</v>
      </c>
      <c r="Q797" s="7" t="s">
        <v>32900</v>
      </c>
      <c r="R797" s="7" t="s">
        <v>32902</v>
      </c>
      <c r="S797" s="7" t="s">
        <v>32907</v>
      </c>
    </row>
    <row r="798" ht="60.0" customHeight="1">
      <c r="A798" s="7">
        <v>4067.0</v>
      </c>
      <c r="B798" s="7" t="s">
        <v>32909</v>
      </c>
      <c r="C798" s="7" t="s">
        <v>32910</v>
      </c>
      <c r="D798" s="7" t="s">
        <v>32913</v>
      </c>
      <c r="E798" s="7">
        <v>8.0</v>
      </c>
      <c r="F798" s="7">
        <v>5.5879813E7</v>
      </c>
      <c r="G798" s="7">
        <v>5.6014168E7</v>
      </c>
      <c r="H798" s="7" t="s">
        <v>17190</v>
      </c>
      <c r="I798" s="7">
        <v>1.0</v>
      </c>
      <c r="J798" s="7" t="s">
        <v>16442</v>
      </c>
      <c r="K798" s="7">
        <v>165120.0</v>
      </c>
      <c r="L798" s="7" t="s">
        <v>32920</v>
      </c>
      <c r="M798" s="7" t="s">
        <v>32923</v>
      </c>
      <c r="N798" s="7" t="s">
        <v>32924</v>
      </c>
      <c r="O798" s="7" t="s">
        <v>32926</v>
      </c>
      <c r="P798" s="7">
        <v>4067.0</v>
      </c>
      <c r="Q798" s="7" t="s">
        <v>32928</v>
      </c>
      <c r="R798" s="7" t="s">
        <v>32930</v>
      </c>
      <c r="S798" s="7" t="s">
        <v>32934</v>
      </c>
    </row>
    <row r="799" ht="135.0" customHeight="1">
      <c r="A799" s="7">
        <v>4117.0</v>
      </c>
      <c r="B799" s="7" t="s">
        <v>32937</v>
      </c>
      <c r="C799" s="7" t="s">
        <v>32938</v>
      </c>
      <c r="D799" s="7" t="s">
        <v>32940</v>
      </c>
      <c r="E799" s="7">
        <v>6.0</v>
      </c>
      <c r="F799" s="7">
        <v>1.0762723E7</v>
      </c>
      <c r="G799" s="7">
        <v>1.0838555E7</v>
      </c>
      <c r="H799" s="7" t="s">
        <v>32944</v>
      </c>
      <c r="I799" s="7">
        <v>-1.0</v>
      </c>
      <c r="J799" s="7" t="s">
        <v>16442</v>
      </c>
      <c r="K799" s="7">
        <v>154235.0</v>
      </c>
      <c r="L799" s="7" t="s">
        <v>32949</v>
      </c>
      <c r="M799" s="7" t="s">
        <v>32950</v>
      </c>
      <c r="N799" s="7" t="s">
        <v>32951</v>
      </c>
      <c r="O799" s="7" t="s">
        <v>32954</v>
      </c>
      <c r="P799" s="7">
        <v>4117.0</v>
      </c>
      <c r="Q799" s="7" t="s">
        <v>21647</v>
      </c>
      <c r="R799" s="7" t="s">
        <v>21648</v>
      </c>
      <c r="S799" s="7" t="s">
        <v>21652</v>
      </c>
    </row>
    <row r="800" ht="90.0" customHeight="1">
      <c r="A800" s="7">
        <v>4121.0</v>
      </c>
      <c r="B800" s="7" t="s">
        <v>32964</v>
      </c>
      <c r="C800" s="7" t="s">
        <v>32966</v>
      </c>
      <c r="D800" s="7" t="s">
        <v>32969</v>
      </c>
      <c r="E800" s="7">
        <v>6.0</v>
      </c>
      <c r="F800" s="7">
        <v>1.19177209E8</v>
      </c>
      <c r="G800" s="7">
        <v>1.19349761E8</v>
      </c>
      <c r="H800" s="7" t="s">
        <v>20165</v>
      </c>
      <c r="I800" s="7">
        <v>-1.0</v>
      </c>
      <c r="J800" s="7" t="s">
        <v>16442</v>
      </c>
      <c r="K800" s="7">
        <v>604344.0</v>
      </c>
      <c r="L800" s="7" t="s">
        <v>32975</v>
      </c>
      <c r="M800" s="7" t="s">
        <v>32977</v>
      </c>
      <c r="N800" s="7" t="s">
        <v>32978</v>
      </c>
      <c r="O800" s="7" t="s">
        <v>32980</v>
      </c>
      <c r="P800" s="7">
        <v>4121.0</v>
      </c>
      <c r="Q800" s="7" t="s">
        <v>16529</v>
      </c>
      <c r="R800" s="7" t="s">
        <v>16531</v>
      </c>
      <c r="S800" s="7" t="s">
        <v>16533</v>
      </c>
    </row>
    <row r="801" ht="60.0" customHeight="1">
      <c r="A801" s="7">
        <v>4122.0</v>
      </c>
      <c r="B801" s="7" t="s">
        <v>32985</v>
      </c>
      <c r="C801" s="7" t="s">
        <v>32986</v>
      </c>
      <c r="D801" s="7" t="s">
        <v>32989</v>
      </c>
      <c r="E801" s="7">
        <v>15.0</v>
      </c>
      <c r="F801" s="7">
        <v>9.0902218E7</v>
      </c>
      <c r="G801" s="7">
        <v>9.0922584E7</v>
      </c>
      <c r="H801" s="7" t="s">
        <v>18670</v>
      </c>
      <c r="I801" s="7">
        <v>1.0</v>
      </c>
      <c r="J801" s="7" t="s">
        <v>16442</v>
      </c>
      <c r="K801" s="7">
        <v>600988.0</v>
      </c>
      <c r="L801" s="7" t="s">
        <v>32994</v>
      </c>
      <c r="M801" s="7"/>
      <c r="N801" s="7"/>
      <c r="O801" s="7"/>
      <c r="P801" s="7">
        <v>4122.0</v>
      </c>
      <c r="Q801" s="7"/>
      <c r="R801" s="7"/>
      <c r="S801" s="7"/>
    </row>
    <row r="802" ht="195.0" customHeight="1">
      <c r="A802" s="7">
        <v>4123.0</v>
      </c>
      <c r="B802" s="7" t="s">
        <v>33000</v>
      </c>
      <c r="C802" s="7" t="s">
        <v>33001</v>
      </c>
      <c r="D802" s="7" t="s">
        <v>33002</v>
      </c>
      <c r="E802" s="7">
        <v>15.0</v>
      </c>
      <c r="F802" s="7">
        <v>7.5355207E7</v>
      </c>
      <c r="G802" s="7">
        <v>7.536863E7</v>
      </c>
      <c r="H802" s="7" t="s">
        <v>19566</v>
      </c>
      <c r="I802" s="7">
        <v>-1.0</v>
      </c>
      <c r="J802" s="7" t="s">
        <v>16442</v>
      </c>
      <c r="K802" s="7">
        <v>154580.0</v>
      </c>
      <c r="L802" s="7" t="s">
        <v>33009</v>
      </c>
      <c r="M802" s="7" t="s">
        <v>33011</v>
      </c>
      <c r="N802" s="7" t="s">
        <v>33012</v>
      </c>
      <c r="O802" s="7" t="s">
        <v>33014</v>
      </c>
      <c r="P802" s="7">
        <v>4123.0</v>
      </c>
      <c r="Q802" s="7" t="s">
        <v>33016</v>
      </c>
      <c r="R802" s="7" t="s">
        <v>33019</v>
      </c>
      <c r="S802" s="7" t="s">
        <v>33023</v>
      </c>
    </row>
    <row r="803" ht="90.0" customHeight="1">
      <c r="A803" s="7">
        <v>4124.0</v>
      </c>
      <c r="B803" s="7" t="s">
        <v>33026</v>
      </c>
      <c r="C803" s="7" t="s">
        <v>33031</v>
      </c>
      <c r="D803" s="7" t="s">
        <v>33034</v>
      </c>
      <c r="E803" s="7">
        <v>5.0</v>
      </c>
      <c r="F803" s="7">
        <v>1.09689366E8</v>
      </c>
      <c r="G803" s="7">
        <v>1.09869625E8</v>
      </c>
      <c r="H803" s="7" t="s">
        <v>19131</v>
      </c>
      <c r="I803" s="7">
        <v>1.0</v>
      </c>
      <c r="J803" s="7" t="s">
        <v>16442</v>
      </c>
      <c r="K803" s="7">
        <v>154582.0</v>
      </c>
      <c r="L803" s="7" t="s">
        <v>33040</v>
      </c>
      <c r="M803" s="7" t="s">
        <v>33043</v>
      </c>
      <c r="N803" s="7" t="s">
        <v>33044</v>
      </c>
      <c r="O803" s="7" t="s">
        <v>33046</v>
      </c>
      <c r="P803" s="7">
        <v>4124.0</v>
      </c>
      <c r="Q803" s="7" t="s">
        <v>16529</v>
      </c>
      <c r="R803" s="7" t="s">
        <v>16531</v>
      </c>
      <c r="S803" s="7" t="s">
        <v>16533</v>
      </c>
    </row>
    <row r="804" ht="90.0" customHeight="1">
      <c r="A804" s="7">
        <v>4125.0</v>
      </c>
      <c r="B804" s="7" t="s">
        <v>33053</v>
      </c>
      <c r="C804" s="7" t="s">
        <v>33055</v>
      </c>
      <c r="D804" s="7" t="s">
        <v>33057</v>
      </c>
      <c r="E804" s="7">
        <v>19.0</v>
      </c>
      <c r="F804" s="7">
        <v>1.2646511E7</v>
      </c>
      <c r="G804" s="7">
        <v>1.2666742E7</v>
      </c>
      <c r="H804" s="7" t="s">
        <v>26219</v>
      </c>
      <c r="I804" s="7">
        <v>-1.0</v>
      </c>
      <c r="J804" s="7" t="s">
        <v>16442</v>
      </c>
      <c r="K804" s="7">
        <v>609458.0</v>
      </c>
      <c r="L804" s="7" t="s">
        <v>33065</v>
      </c>
      <c r="M804" s="7" t="s">
        <v>33067</v>
      </c>
      <c r="N804" s="7" t="s">
        <v>33068</v>
      </c>
      <c r="O804" s="7" t="s">
        <v>33070</v>
      </c>
      <c r="P804" s="7">
        <v>4125.0</v>
      </c>
      <c r="Q804" s="7" t="s">
        <v>17312</v>
      </c>
      <c r="R804" s="7" t="s">
        <v>17314</v>
      </c>
      <c r="S804" s="7" t="s">
        <v>17318</v>
      </c>
    </row>
    <row r="805" ht="135.0" customHeight="1">
      <c r="A805" s="7">
        <v>4126.0</v>
      </c>
      <c r="B805" s="7" t="s">
        <v>33079</v>
      </c>
      <c r="C805" s="7" t="s">
        <v>33081</v>
      </c>
      <c r="D805" s="7" t="s">
        <v>33083</v>
      </c>
      <c r="E805" s="7">
        <v>4.0</v>
      </c>
      <c r="F805" s="7">
        <v>1.02631488E8</v>
      </c>
      <c r="G805" s="7">
        <v>1.02760994E8</v>
      </c>
      <c r="H805" s="7" t="s">
        <v>18708</v>
      </c>
      <c r="I805" s="7">
        <v>-1.0</v>
      </c>
      <c r="J805" s="7" t="s">
        <v>16442</v>
      </c>
      <c r="K805" s="7">
        <v>609489.0</v>
      </c>
      <c r="L805" s="7" t="s">
        <v>33091</v>
      </c>
      <c r="M805" s="7" t="s">
        <v>33092</v>
      </c>
      <c r="N805" s="7" t="s">
        <v>33094</v>
      </c>
      <c r="O805" s="7" t="s">
        <v>33095</v>
      </c>
      <c r="P805" s="7">
        <v>4126.0</v>
      </c>
      <c r="Q805" s="7" t="s">
        <v>16646</v>
      </c>
      <c r="R805" s="7" t="s">
        <v>16647</v>
      </c>
      <c r="S805" s="7" t="s">
        <v>16648</v>
      </c>
    </row>
    <row r="806" ht="120.0" customHeight="1">
      <c r="A806" s="7">
        <v>4128.0</v>
      </c>
      <c r="B806" s="7" t="s">
        <v>33106</v>
      </c>
      <c r="C806" s="7" t="s">
        <v>33107</v>
      </c>
      <c r="D806" s="7" t="s">
        <v>33109</v>
      </c>
      <c r="E806" s="7" t="s">
        <v>433</v>
      </c>
      <c r="F806" s="7">
        <v>4.3654907E7</v>
      </c>
      <c r="G806" s="7">
        <v>4.3746824E7</v>
      </c>
      <c r="H806" s="7" t="s">
        <v>19146</v>
      </c>
      <c r="I806" s="7">
        <v>1.0</v>
      </c>
      <c r="J806" s="7" t="s">
        <v>16442</v>
      </c>
      <c r="K806" s="7">
        <v>309850.0</v>
      </c>
      <c r="L806" s="7" t="s">
        <v>33116</v>
      </c>
      <c r="M806" s="7" t="s">
        <v>33120</v>
      </c>
      <c r="N806" s="7" t="s">
        <v>33122</v>
      </c>
      <c r="O806" s="7" t="s">
        <v>33125</v>
      </c>
      <c r="P806" s="7">
        <v>4128.0</v>
      </c>
      <c r="Q806" s="7" t="s">
        <v>16529</v>
      </c>
      <c r="R806" s="7" t="s">
        <v>16531</v>
      </c>
      <c r="S806" s="7" t="s">
        <v>16533</v>
      </c>
    </row>
    <row r="807" ht="90.0" customHeight="1">
      <c r="A807" s="7">
        <v>4129.0</v>
      </c>
      <c r="B807" s="7" t="s">
        <v>33134</v>
      </c>
      <c r="C807" s="7" t="s">
        <v>33137</v>
      </c>
      <c r="D807" s="7" t="s">
        <v>33140</v>
      </c>
      <c r="E807" s="7" t="s">
        <v>433</v>
      </c>
      <c r="F807" s="7">
        <v>4.3766611E7</v>
      </c>
      <c r="G807" s="7">
        <v>4.3882447E7</v>
      </c>
      <c r="H807" s="7" t="s">
        <v>19146</v>
      </c>
      <c r="I807" s="7">
        <v>-1.0</v>
      </c>
      <c r="J807" s="7" t="s">
        <v>16442</v>
      </c>
      <c r="K807" s="7">
        <v>309860.0</v>
      </c>
      <c r="L807" s="7" t="s">
        <v>33144</v>
      </c>
      <c r="M807" s="7" t="s">
        <v>33146</v>
      </c>
      <c r="N807" s="7" t="s">
        <v>33149</v>
      </c>
      <c r="O807" s="7" t="s">
        <v>33150</v>
      </c>
      <c r="P807" s="7">
        <v>4129.0</v>
      </c>
      <c r="Q807" s="7" t="s">
        <v>16529</v>
      </c>
      <c r="R807" s="7" t="s">
        <v>16531</v>
      </c>
      <c r="S807" s="7" t="s">
        <v>16533</v>
      </c>
    </row>
    <row r="808" ht="60.0" customHeight="1">
      <c r="A808" s="7">
        <v>4139.0</v>
      </c>
      <c r="B808" s="7" t="s">
        <v>33154</v>
      </c>
      <c r="C808" s="7" t="s">
        <v>33156</v>
      </c>
      <c r="D808" s="7" t="s">
        <v>33159</v>
      </c>
      <c r="E808" s="7">
        <v>1.0</v>
      </c>
      <c r="F808" s="7">
        <v>2.20528183E8</v>
      </c>
      <c r="G808" s="7">
        <v>2.20664461E8</v>
      </c>
      <c r="H808" s="7" t="s">
        <v>25308</v>
      </c>
      <c r="I808" s="7">
        <v>1.0</v>
      </c>
      <c r="J808" s="7" t="s">
        <v>16442</v>
      </c>
      <c r="K808" s="7">
        <v>606511.0</v>
      </c>
      <c r="L808" s="7" t="s">
        <v>33167</v>
      </c>
      <c r="M808" s="7" t="s">
        <v>33168</v>
      </c>
      <c r="N808" s="7" t="s">
        <v>33169</v>
      </c>
      <c r="O808" s="7" t="s">
        <v>33171</v>
      </c>
      <c r="P808" s="7">
        <v>4139.0</v>
      </c>
      <c r="Q808" s="7" t="s">
        <v>21028</v>
      </c>
      <c r="R808" s="7" t="s">
        <v>21029</v>
      </c>
      <c r="S808" s="7" t="s">
        <v>21031</v>
      </c>
    </row>
    <row r="809" ht="120.0" customHeight="1">
      <c r="A809" s="7">
        <v>4140.0</v>
      </c>
      <c r="B809" s="7" t="s">
        <v>33176</v>
      </c>
      <c r="C809" s="7" t="s">
        <v>33178</v>
      </c>
      <c r="D809" s="7" t="s">
        <v>33180</v>
      </c>
      <c r="E809" s="7">
        <v>14.0</v>
      </c>
      <c r="F809" s="7">
        <v>1.03385392E8</v>
      </c>
      <c r="G809" s="7">
        <v>1.03503831E8</v>
      </c>
      <c r="H809" s="7" t="s">
        <v>33183</v>
      </c>
      <c r="I809" s="7">
        <v>1.0</v>
      </c>
      <c r="J809" s="7" t="s">
        <v>16442</v>
      </c>
      <c r="K809" s="7">
        <v>602678.0</v>
      </c>
      <c r="L809" s="7" t="s">
        <v>33188</v>
      </c>
      <c r="M809" s="7"/>
      <c r="N809" s="7" t="s">
        <v>33190</v>
      </c>
      <c r="O809" s="7" t="s">
        <v>33191</v>
      </c>
      <c r="P809" s="7">
        <v>4140.0</v>
      </c>
      <c r="Q809" s="7" t="s">
        <v>21028</v>
      </c>
      <c r="R809" s="7" t="s">
        <v>21029</v>
      </c>
      <c r="S809" s="7" t="s">
        <v>21031</v>
      </c>
    </row>
    <row r="810" ht="105.0" customHeight="1">
      <c r="A810" s="7">
        <v>4141.0</v>
      </c>
      <c r="B810" s="7" t="s">
        <v>33197</v>
      </c>
      <c r="C810" s="7" t="s">
        <v>33199</v>
      </c>
      <c r="D810" s="7" t="s">
        <v>33201</v>
      </c>
      <c r="E810" s="7">
        <v>12.0</v>
      </c>
      <c r="F810" s="7">
        <v>5.7475445E7</v>
      </c>
      <c r="G810" s="7">
        <v>5.7517569E7</v>
      </c>
      <c r="H810" s="7" t="s">
        <v>17887</v>
      </c>
      <c r="I810" s="7">
        <v>1.0</v>
      </c>
      <c r="J810" s="7" t="s">
        <v>16442</v>
      </c>
      <c r="K810" s="7">
        <v>156560.0</v>
      </c>
      <c r="L810" s="7" t="s">
        <v>33206</v>
      </c>
      <c r="M810" s="7" t="s">
        <v>33207</v>
      </c>
      <c r="N810" s="7" t="s">
        <v>33208</v>
      </c>
      <c r="O810" s="7" t="s">
        <v>33210</v>
      </c>
      <c r="P810" s="7">
        <v>4141.0</v>
      </c>
      <c r="Q810" s="7" t="s">
        <v>33213</v>
      </c>
      <c r="R810" s="7" t="s">
        <v>33215</v>
      </c>
      <c r="S810" s="7" t="s">
        <v>33217</v>
      </c>
    </row>
    <row r="811" ht="120.0" customHeight="1">
      <c r="A811" s="7">
        <v>4143.0</v>
      </c>
      <c r="B811" s="7" t="s">
        <v>33219</v>
      </c>
      <c r="C811" s="7" t="s">
        <v>33220</v>
      </c>
      <c r="D811" s="7" t="s">
        <v>33223</v>
      </c>
      <c r="E811" s="7">
        <v>10.0</v>
      </c>
      <c r="F811" s="7">
        <v>8.027182E7</v>
      </c>
      <c r="G811" s="7">
        <v>8.0289684E7</v>
      </c>
      <c r="H811" s="7" t="s">
        <v>16718</v>
      </c>
      <c r="I811" s="7">
        <v>-1.0</v>
      </c>
      <c r="J811" s="7" t="s">
        <v>16442</v>
      </c>
      <c r="K811" s="7">
        <v>610550.0</v>
      </c>
      <c r="L811" s="7" t="s">
        <v>33229</v>
      </c>
      <c r="M811" s="7" t="s">
        <v>33231</v>
      </c>
      <c r="N811" s="7" t="s">
        <v>33232</v>
      </c>
      <c r="O811" s="7" t="s">
        <v>33234</v>
      </c>
      <c r="P811" s="7">
        <v>4143.0</v>
      </c>
      <c r="Q811" s="7" t="s">
        <v>16529</v>
      </c>
      <c r="R811" s="7" t="s">
        <v>16531</v>
      </c>
      <c r="S811" s="7" t="s">
        <v>16533</v>
      </c>
    </row>
    <row r="812" ht="120.0" customHeight="1">
      <c r="A812" s="7">
        <v>4144.0</v>
      </c>
      <c r="B812" s="7" t="s">
        <v>33240</v>
      </c>
      <c r="C812" s="7" t="s">
        <v>33242</v>
      </c>
      <c r="D812" s="7" t="s">
        <v>33245</v>
      </c>
      <c r="E812" s="7">
        <v>2.0</v>
      </c>
      <c r="F812" s="7">
        <v>8.5539165E7</v>
      </c>
      <c r="G812" s="7">
        <v>8.554528E7</v>
      </c>
      <c r="H812" s="7" t="s">
        <v>16813</v>
      </c>
      <c r="I812" s="7">
        <v>1.0</v>
      </c>
      <c r="J812" s="7" t="s">
        <v>16442</v>
      </c>
      <c r="K812" s="7">
        <v>601468.0</v>
      </c>
      <c r="L812" s="7" t="s">
        <v>33251</v>
      </c>
      <c r="M812" s="7" t="s">
        <v>33252</v>
      </c>
      <c r="N812" s="7" t="s">
        <v>33254</v>
      </c>
      <c r="O812" s="7" t="s">
        <v>33256</v>
      </c>
      <c r="P812" s="7">
        <v>4144.0</v>
      </c>
      <c r="Q812" s="7" t="s">
        <v>17312</v>
      </c>
      <c r="R812" s="7" t="s">
        <v>17314</v>
      </c>
      <c r="S812" s="7" t="s">
        <v>17318</v>
      </c>
    </row>
    <row r="813" ht="75.0" customHeight="1">
      <c r="A813" s="7">
        <v>4145.0</v>
      </c>
      <c r="B813" s="7" t="s">
        <v>33260</v>
      </c>
      <c r="C813" s="7" t="s">
        <v>33261</v>
      </c>
      <c r="D813" s="7" t="s">
        <v>33264</v>
      </c>
      <c r="E813" s="7">
        <v>19.0</v>
      </c>
      <c r="F813" s="7">
        <v>3777970.0</v>
      </c>
      <c r="G813" s="7">
        <v>3802129.0</v>
      </c>
      <c r="H813" s="7" t="s">
        <v>16538</v>
      </c>
      <c r="I813" s="7">
        <v>-1.0</v>
      </c>
      <c r="J813" s="7" t="s">
        <v>16442</v>
      </c>
      <c r="K813" s="7">
        <v>600038.0</v>
      </c>
      <c r="L813" s="7" t="s">
        <v>33267</v>
      </c>
      <c r="M813" s="7" t="s">
        <v>33269</v>
      </c>
      <c r="N813" s="7" t="s">
        <v>33270</v>
      </c>
      <c r="O813" s="7" t="s">
        <v>33273</v>
      </c>
      <c r="P813" s="7">
        <v>4145.0</v>
      </c>
      <c r="Q813" s="7" t="s">
        <v>27179</v>
      </c>
      <c r="R813" s="7" t="s">
        <v>27181</v>
      </c>
      <c r="S813" s="7" t="s">
        <v>27186</v>
      </c>
    </row>
    <row r="814" ht="105.0" customHeight="1">
      <c r="A814" s="7">
        <v>4166.0</v>
      </c>
      <c r="B814" s="7" t="s">
        <v>33281</v>
      </c>
      <c r="C814" s="7" t="s">
        <v>33282</v>
      </c>
      <c r="D814" s="7" t="s">
        <v>33284</v>
      </c>
      <c r="E814" s="7">
        <v>16.0</v>
      </c>
      <c r="F814" s="7">
        <v>7.5472052E7</v>
      </c>
      <c r="G814" s="7">
        <v>7.5495384E7</v>
      </c>
      <c r="H814" s="7" t="s">
        <v>20776</v>
      </c>
      <c r="I814" s="7">
        <v>-1.0</v>
      </c>
      <c r="J814" s="7" t="s">
        <v>16442</v>
      </c>
      <c r="K814" s="7">
        <v>605294.0</v>
      </c>
      <c r="L814" s="7" t="s">
        <v>33289</v>
      </c>
      <c r="M814" s="7" t="s">
        <v>33290</v>
      </c>
      <c r="N814" s="7"/>
      <c r="O814" s="7" t="s">
        <v>33292</v>
      </c>
      <c r="P814" s="7">
        <v>4166.0</v>
      </c>
      <c r="Q814" s="7" t="s">
        <v>23128</v>
      </c>
      <c r="R814" s="7" t="s">
        <v>23129</v>
      </c>
      <c r="S814" s="7" t="s">
        <v>23130</v>
      </c>
    </row>
    <row r="815" ht="90.0" customHeight="1">
      <c r="A815" s="7">
        <v>4190.0</v>
      </c>
      <c r="B815" s="7" t="s">
        <v>33297</v>
      </c>
      <c r="C815" s="7" t="s">
        <v>33300</v>
      </c>
      <c r="D815" s="7" t="s">
        <v>33301</v>
      </c>
      <c r="E815" s="7">
        <v>2.0</v>
      </c>
      <c r="F815" s="7">
        <v>6.3588609E7</v>
      </c>
      <c r="G815" s="7">
        <v>6.3607197E7</v>
      </c>
      <c r="H815" s="7" t="s">
        <v>33304</v>
      </c>
      <c r="I815" s="7">
        <v>1.0</v>
      </c>
      <c r="J815" s="7" t="s">
        <v>16442</v>
      </c>
      <c r="K815" s="7">
        <v>154200.0</v>
      </c>
      <c r="L815" s="7" t="s">
        <v>33307</v>
      </c>
      <c r="M815" s="7" t="s">
        <v>33308</v>
      </c>
      <c r="N815" s="7" t="s">
        <v>33310</v>
      </c>
      <c r="O815" s="7" t="s">
        <v>33312</v>
      </c>
      <c r="P815" s="7">
        <v>4190.0</v>
      </c>
      <c r="Q815" s="7" t="s">
        <v>17989</v>
      </c>
      <c r="R815" s="7" t="s">
        <v>17992</v>
      </c>
      <c r="S815" s="7" t="s">
        <v>17994</v>
      </c>
    </row>
    <row r="816" ht="45.0" customHeight="1">
      <c r="A816" s="7">
        <v>4191.0</v>
      </c>
      <c r="B816" s="7" t="s">
        <v>33320</v>
      </c>
      <c r="C816" s="7" t="s">
        <v>33321</v>
      </c>
      <c r="D816" s="7" t="s">
        <v>33323</v>
      </c>
      <c r="E816" s="7">
        <v>7.0</v>
      </c>
      <c r="F816" s="7">
        <v>7.6048051E7</v>
      </c>
      <c r="G816" s="7">
        <v>7.6067508E7</v>
      </c>
      <c r="H816" s="7" t="s">
        <v>20341</v>
      </c>
      <c r="I816" s="7">
        <v>1.0</v>
      </c>
      <c r="J816" s="7" t="s">
        <v>16442</v>
      </c>
      <c r="K816" s="7">
        <v>154100.0</v>
      </c>
      <c r="L816" s="7" t="s">
        <v>33331</v>
      </c>
      <c r="M816" s="7"/>
      <c r="N816" s="7"/>
      <c r="O816" s="7"/>
      <c r="P816" s="7">
        <v>4191.0</v>
      </c>
      <c r="Q816" s="7"/>
      <c r="R816" s="7"/>
      <c r="S816" s="7"/>
    </row>
    <row r="817" ht="60.0" customHeight="1">
      <c r="A817" s="7">
        <v>4193.0</v>
      </c>
      <c r="B817" s="7" t="s">
        <v>33335</v>
      </c>
      <c r="C817" s="7" t="s">
        <v>33336</v>
      </c>
      <c r="D817" s="7" t="s">
        <v>33339</v>
      </c>
      <c r="E817" s="7">
        <v>12.0</v>
      </c>
      <c r="F817" s="7">
        <v>6.8808172E7</v>
      </c>
      <c r="G817" s="7">
        <v>6.8850686E7</v>
      </c>
      <c r="H817" s="7" t="s">
        <v>28682</v>
      </c>
      <c r="I817" s="7">
        <v>1.0</v>
      </c>
      <c r="J817" s="7" t="s">
        <v>16442</v>
      </c>
      <c r="K817" s="7">
        <v>164785.0</v>
      </c>
      <c r="L817" s="7" t="s">
        <v>33347</v>
      </c>
      <c r="M817" s="7" t="s">
        <v>33349</v>
      </c>
      <c r="N817" s="7" t="s">
        <v>33351</v>
      </c>
      <c r="O817" s="7" t="s">
        <v>33353</v>
      </c>
      <c r="P817" s="7">
        <v>4193.0</v>
      </c>
      <c r="Q817" s="7" t="s">
        <v>33355</v>
      </c>
      <c r="R817" s="7" t="s">
        <v>33358</v>
      </c>
      <c r="S817" s="7" t="s">
        <v>33360</v>
      </c>
    </row>
    <row r="818" ht="105.0" customHeight="1">
      <c r="A818" s="7">
        <v>4199.0</v>
      </c>
      <c r="B818" s="7" t="s">
        <v>33362</v>
      </c>
      <c r="C818" s="7" t="s">
        <v>33363</v>
      </c>
      <c r="D818" s="7" t="s">
        <v>33367</v>
      </c>
      <c r="E818" s="7">
        <v>6.0</v>
      </c>
      <c r="F818" s="7">
        <v>8.3210389E7</v>
      </c>
      <c r="G818" s="7">
        <v>8.3431071E7</v>
      </c>
      <c r="H818" s="7" t="s">
        <v>21864</v>
      </c>
      <c r="I818" s="7">
        <v>-1.0</v>
      </c>
      <c r="J818" s="7" t="s">
        <v>16442</v>
      </c>
      <c r="K818" s="7">
        <v>154250.0</v>
      </c>
      <c r="L818" s="7" t="s">
        <v>33371</v>
      </c>
      <c r="M818" s="7" t="s">
        <v>33373</v>
      </c>
      <c r="N818" s="7" t="s">
        <v>33374</v>
      </c>
      <c r="O818" s="7" t="s">
        <v>33376</v>
      </c>
      <c r="P818" s="7">
        <v>4199.0</v>
      </c>
      <c r="Q818" s="7" t="s">
        <v>17312</v>
      </c>
      <c r="R818" s="7" t="s">
        <v>17314</v>
      </c>
      <c r="S818" s="7" t="s">
        <v>17318</v>
      </c>
    </row>
    <row r="819" ht="75.0" customHeight="1">
      <c r="A819" s="7">
        <v>4200.0</v>
      </c>
      <c r="B819" s="7" t="s">
        <v>33384</v>
      </c>
      <c r="C819" s="7" t="s">
        <v>8256</v>
      </c>
      <c r="D819" s="7" t="s">
        <v>33390</v>
      </c>
      <c r="E819" s="7">
        <v>18.0</v>
      </c>
      <c r="F819" s="7">
        <v>5.0879049E7</v>
      </c>
      <c r="G819" s="7">
        <v>5.0954257E7</v>
      </c>
      <c r="H819" s="7" t="s">
        <v>16753</v>
      </c>
      <c r="I819" s="7">
        <v>1.0</v>
      </c>
      <c r="J819" s="7" t="s">
        <v>16442</v>
      </c>
      <c r="K819" s="7">
        <v>154270.0</v>
      </c>
      <c r="L819" s="7" t="s">
        <v>33397</v>
      </c>
      <c r="M819" s="7" t="s">
        <v>33399</v>
      </c>
      <c r="N819" s="7" t="s">
        <v>33401</v>
      </c>
      <c r="O819" s="7" t="s">
        <v>33402</v>
      </c>
      <c r="P819" s="7">
        <v>4200.0</v>
      </c>
      <c r="Q819" s="7" t="s">
        <v>17312</v>
      </c>
      <c r="R819" s="7" t="s">
        <v>17314</v>
      </c>
      <c r="S819" s="7" t="s">
        <v>17318</v>
      </c>
    </row>
    <row r="820" ht="75.0" customHeight="1">
      <c r="A820" s="7">
        <v>4214.0</v>
      </c>
      <c r="B820" s="7" t="s">
        <v>33407</v>
      </c>
      <c r="C820" s="7" t="s">
        <v>33409</v>
      </c>
      <c r="D820" s="7" t="s">
        <v>33410</v>
      </c>
      <c r="E820" s="7">
        <v>5.0</v>
      </c>
      <c r="F820" s="7">
        <v>5.6815574E7</v>
      </c>
      <c r="G820" s="7">
        <v>5.6896152E7</v>
      </c>
      <c r="H820" s="7" t="s">
        <v>18190</v>
      </c>
      <c r="I820" s="7">
        <v>1.0</v>
      </c>
      <c r="J820" s="7" t="s">
        <v>16442</v>
      </c>
      <c r="K820" s="7">
        <v>600982.0</v>
      </c>
      <c r="L820" s="7" t="s">
        <v>33416</v>
      </c>
      <c r="M820" s="7" t="s">
        <v>33418</v>
      </c>
      <c r="N820" s="7" t="s">
        <v>33421</v>
      </c>
      <c r="O820" s="7" t="s">
        <v>33423</v>
      </c>
      <c r="P820" s="7">
        <v>4214.0</v>
      </c>
      <c r="Q820" s="7" t="s">
        <v>18905</v>
      </c>
      <c r="R820" s="7" t="s">
        <v>18906</v>
      </c>
      <c r="S820" s="7" t="s">
        <v>18908</v>
      </c>
    </row>
    <row r="821" ht="60.0" customHeight="1">
      <c r="A821" s="7">
        <v>4215.0</v>
      </c>
      <c r="B821" s="7" t="s">
        <v>33433</v>
      </c>
      <c r="C821" s="7" t="s">
        <v>33435</v>
      </c>
      <c r="D821" s="7" t="s">
        <v>33437</v>
      </c>
      <c r="E821" s="7">
        <v>17.0</v>
      </c>
      <c r="F821" s="7">
        <v>6.3622415E7</v>
      </c>
      <c r="G821" s="7">
        <v>6.3696303E7</v>
      </c>
      <c r="H821" s="7" t="s">
        <v>18857</v>
      </c>
      <c r="I821" s="7">
        <v>1.0</v>
      </c>
      <c r="J821" s="7" t="s">
        <v>16442</v>
      </c>
      <c r="K821" s="7">
        <v>602539.0</v>
      </c>
      <c r="L821" s="7" t="s">
        <v>33445</v>
      </c>
      <c r="M821" s="7" t="s">
        <v>33446</v>
      </c>
      <c r="N821" s="7" t="s">
        <v>33448</v>
      </c>
      <c r="O821" s="7" t="s">
        <v>33450</v>
      </c>
      <c r="P821" s="7">
        <v>4215.0</v>
      </c>
      <c r="Q821" s="7" t="s">
        <v>33453</v>
      </c>
      <c r="R821" s="7" t="s">
        <v>33456</v>
      </c>
      <c r="S821" s="7" t="s">
        <v>33459</v>
      </c>
    </row>
    <row r="822" ht="105.0" customHeight="1">
      <c r="A822" s="7">
        <v>4216.0</v>
      </c>
      <c r="B822" s="7" t="s">
        <v>33462</v>
      </c>
      <c r="C822" s="7" t="s">
        <v>33463</v>
      </c>
      <c r="D822" s="7" t="s">
        <v>33466</v>
      </c>
      <c r="E822" s="7">
        <v>6.0</v>
      </c>
      <c r="F822" s="7">
        <v>1.60991727E8</v>
      </c>
      <c r="G822" s="7">
        <v>1.61117385E8</v>
      </c>
      <c r="H822" s="7" t="s">
        <v>21083</v>
      </c>
      <c r="I822" s="7">
        <v>1.0</v>
      </c>
      <c r="J822" s="7" t="s">
        <v>16442</v>
      </c>
      <c r="K822" s="7">
        <v>602425.0</v>
      </c>
      <c r="L822" s="7" t="s">
        <v>33475</v>
      </c>
      <c r="M822" s="7" t="s">
        <v>33477</v>
      </c>
      <c r="N822" s="7" t="s">
        <v>33479</v>
      </c>
      <c r="O822" s="7" t="s">
        <v>33480</v>
      </c>
      <c r="P822" s="7">
        <v>4216.0</v>
      </c>
      <c r="Q822" s="7" t="s">
        <v>33483</v>
      </c>
      <c r="R822" s="7" t="s">
        <v>33486</v>
      </c>
      <c r="S822" s="7" t="s">
        <v>33489</v>
      </c>
    </row>
    <row r="823" ht="75.0" customHeight="1">
      <c r="A823" s="7">
        <v>4217.0</v>
      </c>
      <c r="B823" s="7" t="s">
        <v>33492</v>
      </c>
      <c r="C823" s="7" t="s">
        <v>33494</v>
      </c>
      <c r="D823" s="7" t="s">
        <v>33497</v>
      </c>
      <c r="E823" s="7">
        <v>6.0</v>
      </c>
      <c r="F823" s="7">
        <v>1.36557047E8</v>
      </c>
      <c r="G823" s="7">
        <v>1.36792518E8</v>
      </c>
      <c r="H823" s="7" t="s">
        <v>18857</v>
      </c>
      <c r="I823" s="7">
        <v>-1.0</v>
      </c>
      <c r="J823" s="7" t="s">
        <v>16442</v>
      </c>
      <c r="K823" s="7">
        <v>602448.0</v>
      </c>
      <c r="L823" s="7" t="s">
        <v>33502</v>
      </c>
      <c r="M823" s="7" t="s">
        <v>33504</v>
      </c>
      <c r="N823" s="7" t="s">
        <v>33505</v>
      </c>
      <c r="O823" s="7" t="s">
        <v>33507</v>
      </c>
      <c r="P823" s="7">
        <v>4217.0</v>
      </c>
      <c r="Q823" s="7" t="s">
        <v>33509</v>
      </c>
      <c r="R823" s="7" t="s">
        <v>33511</v>
      </c>
      <c r="S823" s="7" t="s">
        <v>33514</v>
      </c>
    </row>
    <row r="824" ht="75.0" customHeight="1">
      <c r="A824" s="7">
        <v>4233.0</v>
      </c>
      <c r="B824" s="7" t="s">
        <v>33519</v>
      </c>
      <c r="C824" s="7" t="s">
        <v>33520</v>
      </c>
      <c r="D824" s="7" t="s">
        <v>33522</v>
      </c>
      <c r="E824" s="7">
        <v>7.0</v>
      </c>
      <c r="F824" s="7">
        <v>1.1667239E8</v>
      </c>
      <c r="G824" s="7">
        <v>1.16798386E8</v>
      </c>
      <c r="H824" s="7" t="s">
        <v>21541</v>
      </c>
      <c r="I824" s="7">
        <v>1.0</v>
      </c>
      <c r="J824" s="7" t="s">
        <v>16442</v>
      </c>
      <c r="K824" s="7">
        <v>164860.0</v>
      </c>
      <c r="L824" s="7" t="s">
        <v>33528</v>
      </c>
      <c r="M824" s="7"/>
      <c r="N824" s="7" t="s">
        <v>33531</v>
      </c>
      <c r="O824" s="7" t="s">
        <v>33533</v>
      </c>
      <c r="P824" s="7">
        <v>4233.0</v>
      </c>
      <c r="Q824" s="7" t="s">
        <v>21166</v>
      </c>
      <c r="R824" s="7" t="s">
        <v>21167</v>
      </c>
      <c r="S824" s="7" t="s">
        <v>21170</v>
      </c>
    </row>
    <row r="825" ht="45.0" customHeight="1">
      <c r="A825" s="7">
        <v>4234.0</v>
      </c>
      <c r="B825" s="7" t="s">
        <v>33543</v>
      </c>
      <c r="C825" s="7" t="s">
        <v>33544</v>
      </c>
      <c r="D825" s="7" t="s">
        <v>33547</v>
      </c>
      <c r="E825" s="7">
        <v>12.0</v>
      </c>
      <c r="F825" s="7">
        <v>5.7768471E7</v>
      </c>
      <c r="G825" s="7">
        <v>5.7772793E7</v>
      </c>
      <c r="H825" s="7" t="s">
        <v>19223</v>
      </c>
      <c r="I825" s="7">
        <v>-1.0</v>
      </c>
      <c r="J825" s="7" t="s">
        <v>16442</v>
      </c>
      <c r="K825" s="7">
        <v>604466.0</v>
      </c>
      <c r="L825" s="7" t="s">
        <v>33556</v>
      </c>
      <c r="M825" s="7" t="s">
        <v>33558</v>
      </c>
      <c r="N825" s="7" t="s">
        <v>33561</v>
      </c>
      <c r="O825" s="7" t="s">
        <v>33562</v>
      </c>
      <c r="P825" s="7">
        <v>4234.0</v>
      </c>
      <c r="Q825" s="7" t="s">
        <v>33565</v>
      </c>
      <c r="R825" s="7" t="s">
        <v>33568</v>
      </c>
      <c r="S825" s="7" t="s">
        <v>33571</v>
      </c>
    </row>
    <row r="826" ht="210.0" customHeight="1">
      <c r="A826" s="7">
        <v>4245.0</v>
      </c>
      <c r="B826" s="7" t="s">
        <v>33574</v>
      </c>
      <c r="C826" s="7" t="s">
        <v>33576</v>
      </c>
      <c r="D826" s="7" t="s">
        <v>33581</v>
      </c>
      <c r="E826" s="7">
        <v>5.0</v>
      </c>
      <c r="F826" s="7">
        <v>1.80790541E8</v>
      </c>
      <c r="G826" s="7">
        <v>1.80815652E8</v>
      </c>
      <c r="H826" s="7" t="s">
        <v>26873</v>
      </c>
      <c r="I826" s="7">
        <v>-1.0</v>
      </c>
      <c r="J826" s="7" t="s">
        <v>16442</v>
      </c>
      <c r="K826" s="7">
        <v>160995.0</v>
      </c>
      <c r="L826" s="7" t="s">
        <v>33590</v>
      </c>
      <c r="M826" s="7" t="s">
        <v>33595</v>
      </c>
      <c r="N826" s="7" t="s">
        <v>33597</v>
      </c>
      <c r="O826" s="7" t="s">
        <v>33599</v>
      </c>
      <c r="P826" s="7">
        <v>4245.0</v>
      </c>
      <c r="Q826" s="7" t="s">
        <v>27362</v>
      </c>
      <c r="R826" s="7" t="s">
        <v>27364</v>
      </c>
      <c r="S826" s="7" t="s">
        <v>27365</v>
      </c>
    </row>
    <row r="827" ht="165.0" customHeight="1">
      <c r="A827" s="7">
        <v>4247.0</v>
      </c>
      <c r="B827" s="7" t="s">
        <v>33611</v>
      </c>
      <c r="C827" s="7" t="s">
        <v>33613</v>
      </c>
      <c r="D827" s="7" t="s">
        <v>33617</v>
      </c>
      <c r="E827" s="7">
        <v>14.0</v>
      </c>
      <c r="F827" s="7">
        <v>4.9620795E7</v>
      </c>
      <c r="G827" s="7">
        <v>4.9623481E7</v>
      </c>
      <c r="H827" s="7" t="s">
        <v>19131</v>
      </c>
      <c r="I827" s="7">
        <v>1.0</v>
      </c>
      <c r="J827" s="7" t="s">
        <v>16442</v>
      </c>
      <c r="K827" s="7">
        <v>602616.0</v>
      </c>
      <c r="L827" s="7" t="s">
        <v>33626</v>
      </c>
      <c r="M827" s="7" t="s">
        <v>33633</v>
      </c>
      <c r="N827" s="7" t="s">
        <v>33635</v>
      </c>
      <c r="O827" s="7" t="s">
        <v>33637</v>
      </c>
      <c r="P827" s="7">
        <v>4247.0</v>
      </c>
      <c r="Q827" s="7" t="s">
        <v>33640</v>
      </c>
      <c r="R827" s="7" t="s">
        <v>33642</v>
      </c>
      <c r="S827" s="7" t="s">
        <v>33647</v>
      </c>
    </row>
    <row r="828" ht="150.0" customHeight="1">
      <c r="A828" s="7">
        <v>4248.0</v>
      </c>
      <c r="B828" s="7" t="s">
        <v>33651</v>
      </c>
      <c r="C828" s="7" t="s">
        <v>33653</v>
      </c>
      <c r="D828" s="7" t="s">
        <v>33658</v>
      </c>
      <c r="E828" s="7">
        <v>22.0</v>
      </c>
      <c r="F828" s="7">
        <v>3.9457344E7</v>
      </c>
      <c r="G828" s="7">
        <v>3.9492194E7</v>
      </c>
      <c r="H828" s="7" t="s">
        <v>17545</v>
      </c>
      <c r="I828" s="7">
        <v>1.0</v>
      </c>
      <c r="J828" s="7" t="s">
        <v>16442</v>
      </c>
      <c r="K828" s="7">
        <v>604621.0</v>
      </c>
      <c r="L828" s="7" t="s">
        <v>33669</v>
      </c>
      <c r="M828" s="7" t="s">
        <v>33670</v>
      </c>
      <c r="N828" s="7" t="s">
        <v>33672</v>
      </c>
      <c r="O828" s="7" t="s">
        <v>33677</v>
      </c>
      <c r="P828" s="7">
        <v>4248.0</v>
      </c>
      <c r="Q828" s="7" t="s">
        <v>33681</v>
      </c>
      <c r="R828" s="7" t="s">
        <v>33683</v>
      </c>
      <c r="S828" s="7" t="s">
        <v>33687</v>
      </c>
    </row>
    <row r="829" ht="150.0" customHeight="1">
      <c r="A829" s="7">
        <v>4249.0</v>
      </c>
      <c r="B829" s="7" t="s">
        <v>33690</v>
      </c>
      <c r="C829" s="7" t="s">
        <v>33693</v>
      </c>
      <c r="D829" s="7" t="s">
        <v>33695</v>
      </c>
      <c r="E829" s="7">
        <v>2.0</v>
      </c>
      <c r="F829" s="7">
        <v>1.34119983E8</v>
      </c>
      <c r="G829" s="7">
        <v>1.34454621E8</v>
      </c>
      <c r="H829" s="7" t="s">
        <v>16753</v>
      </c>
      <c r="I829" s="7">
        <v>1.0</v>
      </c>
      <c r="J829" s="7" t="s">
        <v>16442</v>
      </c>
      <c r="K829" s="7">
        <v>601774.0</v>
      </c>
      <c r="L829" s="7" t="s">
        <v>33702</v>
      </c>
      <c r="M829" s="7" t="s">
        <v>33704</v>
      </c>
      <c r="N829" s="7" t="s">
        <v>33707</v>
      </c>
      <c r="O829" s="7" t="s">
        <v>33709</v>
      </c>
      <c r="P829" s="7">
        <v>4249.0</v>
      </c>
      <c r="Q829" s="7" t="s">
        <v>16529</v>
      </c>
      <c r="R829" s="7" t="s">
        <v>16531</v>
      </c>
      <c r="S829" s="7" t="s">
        <v>16533</v>
      </c>
    </row>
    <row r="830" ht="60.0" customHeight="1">
      <c r="A830" s="7">
        <v>4255.0</v>
      </c>
      <c r="B830" s="7" t="s">
        <v>33720</v>
      </c>
      <c r="C830" s="7" t="s">
        <v>33722</v>
      </c>
      <c r="D830" s="7" t="s">
        <v>33724</v>
      </c>
      <c r="E830" s="7">
        <v>10.0</v>
      </c>
      <c r="F830" s="7">
        <v>1.29467184E8</v>
      </c>
      <c r="G830" s="7">
        <v>1.29768007E8</v>
      </c>
      <c r="H830" s="7" t="s">
        <v>18021</v>
      </c>
      <c r="I830" s="7">
        <v>1.0</v>
      </c>
      <c r="J830" s="7" t="s">
        <v>16442</v>
      </c>
      <c r="K830" s="7">
        <v>156569.0</v>
      </c>
      <c r="L830" s="7" t="s">
        <v>33741</v>
      </c>
      <c r="M830" s="7" t="s">
        <v>33745</v>
      </c>
      <c r="N830" s="7" t="s">
        <v>33746</v>
      </c>
      <c r="O830" s="7" t="s">
        <v>33750</v>
      </c>
      <c r="P830" s="7">
        <v>4255.0</v>
      </c>
      <c r="Q830" s="7" t="s">
        <v>33752</v>
      </c>
      <c r="R830" s="7" t="s">
        <v>33755</v>
      </c>
      <c r="S830" s="7" t="s">
        <v>33759</v>
      </c>
    </row>
    <row r="831" ht="90.0" customHeight="1">
      <c r="A831" s="7">
        <v>4257.0</v>
      </c>
      <c r="B831" s="7" t="s">
        <v>33763</v>
      </c>
      <c r="C831" s="7" t="s">
        <v>33764</v>
      </c>
      <c r="D831" s="7" t="s">
        <v>33768</v>
      </c>
      <c r="E831" s="7">
        <v>12.0</v>
      </c>
      <c r="F831" s="7">
        <v>1.6347142E7</v>
      </c>
      <c r="G831" s="7">
        <v>1.6609259E7</v>
      </c>
      <c r="H831" s="7" t="s">
        <v>17072</v>
      </c>
      <c r="I831" s="7">
        <v>1.0</v>
      </c>
      <c r="J831" s="7" t="s">
        <v>16442</v>
      </c>
      <c r="K831" s="7">
        <v>138330.0</v>
      </c>
      <c r="L831" s="7" t="s">
        <v>33776</v>
      </c>
      <c r="M831" s="7"/>
      <c r="N831" s="7" t="s">
        <v>33778</v>
      </c>
      <c r="O831" s="7" t="s">
        <v>33781</v>
      </c>
      <c r="P831" s="7">
        <v>4257.0</v>
      </c>
      <c r="Q831" s="7" t="s">
        <v>19137</v>
      </c>
      <c r="R831" s="7" t="s">
        <v>19138</v>
      </c>
      <c r="S831" s="7" t="s">
        <v>30966</v>
      </c>
    </row>
    <row r="832" ht="90.0" customHeight="1">
      <c r="A832" s="7">
        <v>4258.0</v>
      </c>
      <c r="B832" s="7" t="s">
        <v>33790</v>
      </c>
      <c r="C832" s="7" t="s">
        <v>33792</v>
      </c>
      <c r="D832" s="7" t="s">
        <v>33794</v>
      </c>
      <c r="E832" s="7">
        <v>4.0</v>
      </c>
      <c r="F832" s="7">
        <v>1.39665768E8</v>
      </c>
      <c r="G832" s="7">
        <v>1.39740745E8</v>
      </c>
      <c r="H832" s="7" t="s">
        <v>16525</v>
      </c>
      <c r="I832" s="7">
        <v>1.0</v>
      </c>
      <c r="J832" s="7" t="s">
        <v>16442</v>
      </c>
      <c r="K832" s="7">
        <v>601733.0</v>
      </c>
      <c r="L832" s="7" t="s">
        <v>33803</v>
      </c>
      <c r="M832" s="7" t="s">
        <v>33806</v>
      </c>
      <c r="N832" s="7" t="s">
        <v>33807</v>
      </c>
      <c r="O832" s="7" t="s">
        <v>33811</v>
      </c>
      <c r="P832" s="7">
        <v>4258.0</v>
      </c>
      <c r="Q832" s="7" t="s">
        <v>16529</v>
      </c>
      <c r="R832" s="7" t="s">
        <v>16531</v>
      </c>
      <c r="S832" s="7" t="s">
        <v>16533</v>
      </c>
    </row>
    <row r="833" ht="135.0" customHeight="1">
      <c r="A833" s="7">
        <v>4259.0</v>
      </c>
      <c r="B833" s="7" t="s">
        <v>33823</v>
      </c>
      <c r="C833" s="7" t="s">
        <v>33825</v>
      </c>
      <c r="D833" s="7" t="s">
        <v>33828</v>
      </c>
      <c r="E833" s="7">
        <v>1.0</v>
      </c>
      <c r="F833" s="7">
        <v>1.65630861E8</v>
      </c>
      <c r="G833" s="7">
        <v>1.65661796E8</v>
      </c>
      <c r="H833" s="7" t="s">
        <v>16869</v>
      </c>
      <c r="I833" s="7">
        <v>1.0</v>
      </c>
      <c r="J833" s="7" t="s">
        <v>16442</v>
      </c>
      <c r="K833" s="7">
        <v>604564.0</v>
      </c>
      <c r="L833" s="7" t="s">
        <v>33836</v>
      </c>
      <c r="M833" s="7" t="s">
        <v>33838</v>
      </c>
      <c r="N833" s="7"/>
      <c r="O833" s="7" t="s">
        <v>33840</v>
      </c>
      <c r="P833" s="7">
        <v>4259.0</v>
      </c>
      <c r="Q833" s="7" t="s">
        <v>16646</v>
      </c>
      <c r="R833" s="7" t="s">
        <v>16647</v>
      </c>
      <c r="S833" s="7" t="s">
        <v>16648</v>
      </c>
    </row>
    <row r="834" ht="45.0" customHeight="1">
      <c r="A834" s="7">
        <v>4281.0</v>
      </c>
      <c r="B834" s="7" t="s">
        <v>33851</v>
      </c>
      <c r="C834" s="7" t="s">
        <v>33852</v>
      </c>
      <c r="D834" s="7" t="s">
        <v>33855</v>
      </c>
      <c r="E834" s="7" t="s">
        <v>433</v>
      </c>
      <c r="F834" s="7">
        <v>1.044531E7</v>
      </c>
      <c r="G834" s="7">
        <v>1.0833654E7</v>
      </c>
      <c r="H834" s="7" t="s">
        <v>16625</v>
      </c>
      <c r="I834" s="7">
        <v>-1.0</v>
      </c>
      <c r="J834" s="7" t="s">
        <v>16442</v>
      </c>
      <c r="K834" s="7">
        <v>300552.0</v>
      </c>
      <c r="L834" s="7" t="s">
        <v>33867</v>
      </c>
      <c r="M834" s="7" t="s">
        <v>33869</v>
      </c>
      <c r="N834" s="7" t="s">
        <v>33871</v>
      </c>
      <c r="O834" s="7" t="s">
        <v>33874</v>
      </c>
      <c r="P834" s="7">
        <v>4281.0</v>
      </c>
      <c r="Q834" s="7" t="s">
        <v>33877</v>
      </c>
      <c r="R834" s="7" t="s">
        <v>33879</v>
      </c>
      <c r="S834" s="7" t="s">
        <v>33882</v>
      </c>
    </row>
    <row r="835" ht="60.0" customHeight="1">
      <c r="A835" s="7">
        <v>4282.0</v>
      </c>
      <c r="B835" s="7" t="s">
        <v>33886</v>
      </c>
      <c r="C835" s="7" t="s">
        <v>33890</v>
      </c>
      <c r="D835" s="7" t="s">
        <v>33892</v>
      </c>
      <c r="E835" s="7" t="s">
        <v>29461</v>
      </c>
      <c r="F835" s="7">
        <v>2.3894004E7</v>
      </c>
      <c r="G835" s="7">
        <v>2.3895227E7</v>
      </c>
      <c r="H835" s="7" t="s">
        <v>20341</v>
      </c>
      <c r="I835" s="7">
        <v>1.0</v>
      </c>
      <c r="J835" s="7" t="s">
        <v>16442</v>
      </c>
      <c r="K835" s="7">
        <v>153620.0</v>
      </c>
      <c r="L835" s="7" t="s">
        <v>33897</v>
      </c>
      <c r="M835" s="7" t="s">
        <v>33899</v>
      </c>
      <c r="N835" s="7" t="s">
        <v>33901</v>
      </c>
      <c r="O835" s="7"/>
      <c r="P835" s="7">
        <v>4282.0</v>
      </c>
      <c r="Q835" s="7" t="s">
        <v>33904</v>
      </c>
      <c r="R835" s="7" t="s">
        <v>33908</v>
      </c>
      <c r="S835" s="7" t="s">
        <v>33909</v>
      </c>
    </row>
    <row r="836" ht="105.0" customHeight="1">
      <c r="A836" s="7">
        <v>4284.0</v>
      </c>
      <c r="B836" s="7" t="s">
        <v>33913</v>
      </c>
      <c r="C836" s="7" t="s">
        <v>33916</v>
      </c>
      <c r="D836" s="7" t="s">
        <v>33919</v>
      </c>
      <c r="E836" s="7">
        <v>12.0</v>
      </c>
      <c r="F836" s="7">
        <v>5.6449502E7</v>
      </c>
      <c r="G836" s="7">
        <v>5.6469166E7</v>
      </c>
      <c r="H836" s="7" t="s">
        <v>17887</v>
      </c>
      <c r="I836" s="7">
        <v>-1.0</v>
      </c>
      <c r="J836" s="7" t="s">
        <v>16442</v>
      </c>
      <c r="K836" s="7">
        <v>154050.0</v>
      </c>
      <c r="L836" s="7" t="s">
        <v>33927</v>
      </c>
      <c r="M836" s="7" t="s">
        <v>33930</v>
      </c>
      <c r="N836" s="7"/>
      <c r="O836" s="7" t="s">
        <v>33932</v>
      </c>
      <c r="P836" s="7">
        <v>4284.0</v>
      </c>
      <c r="Q836" s="7" t="s">
        <v>16529</v>
      </c>
      <c r="R836" s="7" t="s">
        <v>16531</v>
      </c>
      <c r="S836" s="7" t="s">
        <v>16533</v>
      </c>
    </row>
    <row r="837" ht="90.0" customHeight="1">
      <c r="A837" s="7">
        <v>4293.0</v>
      </c>
      <c r="B837" s="7" t="s">
        <v>33946</v>
      </c>
      <c r="C837" s="7" t="s">
        <v>33948</v>
      </c>
      <c r="D837" s="7" t="s">
        <v>33951</v>
      </c>
      <c r="E837" s="7">
        <v>14.0</v>
      </c>
      <c r="F837" s="7">
        <v>7.0722526E7</v>
      </c>
      <c r="G837" s="7">
        <v>7.0809534E7</v>
      </c>
      <c r="H837" s="7" t="s">
        <v>19566</v>
      </c>
      <c r="I837" s="7">
        <v>-1.0</v>
      </c>
      <c r="J837" s="7" t="s">
        <v>16442</v>
      </c>
      <c r="K837" s="7">
        <v>600136.0</v>
      </c>
      <c r="L837" s="7" t="s">
        <v>33958</v>
      </c>
      <c r="M837" s="7" t="s">
        <v>33962</v>
      </c>
      <c r="N837" s="7" t="s">
        <v>33964</v>
      </c>
      <c r="O837" s="7" t="s">
        <v>33967</v>
      </c>
      <c r="P837" s="7">
        <v>4293.0</v>
      </c>
      <c r="Q837" s="7" t="s">
        <v>33971</v>
      </c>
      <c r="R837" s="7" t="s">
        <v>33974</v>
      </c>
      <c r="S837" s="7" t="s">
        <v>33977</v>
      </c>
    </row>
    <row r="838" ht="105.0" customHeight="1">
      <c r="A838" s="7">
        <v>4294.0</v>
      </c>
      <c r="B838" s="7" t="s">
        <v>33982</v>
      </c>
      <c r="C838" s="7" t="s">
        <v>33985</v>
      </c>
      <c r="D838" s="7" t="s">
        <v>33988</v>
      </c>
      <c r="E838" s="7">
        <v>19.0</v>
      </c>
      <c r="F838" s="7">
        <v>4.0191744E7</v>
      </c>
      <c r="G838" s="7">
        <v>4.0215575E7</v>
      </c>
      <c r="H838" s="7" t="s">
        <v>16781</v>
      </c>
      <c r="I838" s="7">
        <v>1.0</v>
      </c>
      <c r="J838" s="7" t="s">
        <v>16442</v>
      </c>
      <c r="K838" s="7">
        <v>600137.0</v>
      </c>
      <c r="L838" s="7" t="s">
        <v>33999</v>
      </c>
      <c r="M838" s="7" t="s">
        <v>34002</v>
      </c>
      <c r="N838" s="7" t="s">
        <v>34003</v>
      </c>
      <c r="O838" s="7" t="s">
        <v>34005</v>
      </c>
      <c r="P838" s="7">
        <v>4294.0</v>
      </c>
      <c r="Q838" s="7" t="s">
        <v>33971</v>
      </c>
      <c r="R838" s="7" t="s">
        <v>33974</v>
      </c>
      <c r="S838" s="7" t="s">
        <v>33977</v>
      </c>
    </row>
    <row r="839" ht="75.0" customHeight="1">
      <c r="A839" s="7">
        <v>4296.0</v>
      </c>
      <c r="B839" s="7" t="s">
        <v>34014</v>
      </c>
      <c r="C839" s="7" t="s">
        <v>34015</v>
      </c>
      <c r="D839" s="7" t="s">
        <v>34017</v>
      </c>
      <c r="E839" s="7">
        <v>11.0</v>
      </c>
      <c r="F839" s="7">
        <v>6.5597755E7</v>
      </c>
      <c r="G839" s="7">
        <v>6.5615382E7</v>
      </c>
      <c r="H839" s="7" t="s">
        <v>17545</v>
      </c>
      <c r="I839" s="7">
        <v>-1.0</v>
      </c>
      <c r="J839" s="7" t="s">
        <v>16442</v>
      </c>
      <c r="K839" s="7">
        <v>600050.0</v>
      </c>
      <c r="L839" s="7" t="s">
        <v>34024</v>
      </c>
      <c r="M839" s="7" t="s">
        <v>34026</v>
      </c>
      <c r="N839" s="7" t="s">
        <v>34029</v>
      </c>
      <c r="O839" s="7" t="s">
        <v>34031</v>
      </c>
      <c r="P839" s="7">
        <v>4296.0</v>
      </c>
      <c r="Q839" s="7" t="s">
        <v>34034</v>
      </c>
      <c r="R839" s="7" t="s">
        <v>34038</v>
      </c>
      <c r="S839" s="7" t="s">
        <v>34040</v>
      </c>
    </row>
    <row r="840" ht="409.5" customHeight="1">
      <c r="A840" s="7">
        <v>4297.0</v>
      </c>
      <c r="B840" s="7" t="s">
        <v>34044</v>
      </c>
      <c r="C840" s="7" t="s">
        <v>34045</v>
      </c>
      <c r="D840" s="7" t="s">
        <v>34049</v>
      </c>
      <c r="E840" s="7">
        <v>11.0</v>
      </c>
      <c r="F840" s="7">
        <v>1.1843649E8</v>
      </c>
      <c r="G840" s="7">
        <v>1.18526832E8</v>
      </c>
      <c r="H840" s="7" t="s">
        <v>18857</v>
      </c>
      <c r="I840" s="7">
        <v>1.0</v>
      </c>
      <c r="J840" s="7" t="s">
        <v>16442</v>
      </c>
      <c r="K840" s="7">
        <v>159555.0</v>
      </c>
      <c r="L840" s="7" t="s">
        <v>34059</v>
      </c>
      <c r="M840" s="7" t="s">
        <v>34061</v>
      </c>
      <c r="N840" s="7" t="s">
        <v>34065</v>
      </c>
      <c r="O840" s="7" t="s">
        <v>34066</v>
      </c>
      <c r="P840" s="7">
        <v>4297.0</v>
      </c>
      <c r="Q840" s="7" t="s">
        <v>34068</v>
      </c>
      <c r="R840" s="7" t="s">
        <v>34070</v>
      </c>
      <c r="S840" s="7" t="s">
        <v>34073</v>
      </c>
    </row>
    <row r="841" ht="75.0" customHeight="1">
      <c r="A841" s="7">
        <v>4329.0</v>
      </c>
      <c r="B841" s="7" t="s">
        <v>34076</v>
      </c>
      <c r="C841" s="7" t="s">
        <v>34078</v>
      </c>
      <c r="D841" s="7" t="s">
        <v>34080</v>
      </c>
      <c r="E841" s="7">
        <v>14.0</v>
      </c>
      <c r="F841" s="7">
        <v>7.405685E7</v>
      </c>
      <c r="G841" s="7">
        <v>7.4084493E7</v>
      </c>
      <c r="H841" s="7" t="s">
        <v>17018</v>
      </c>
      <c r="I841" s="7">
        <v>-1.0</v>
      </c>
      <c r="J841" s="7" t="s">
        <v>16442</v>
      </c>
      <c r="K841" s="7">
        <v>603178.0</v>
      </c>
      <c r="L841" s="7" t="s">
        <v>34089</v>
      </c>
      <c r="M841" s="7" t="s">
        <v>34091</v>
      </c>
      <c r="N841" s="7" t="s">
        <v>34093</v>
      </c>
      <c r="O841" s="7" t="s">
        <v>34096</v>
      </c>
      <c r="P841" s="7">
        <v>4329.0</v>
      </c>
      <c r="Q841" s="7" t="s">
        <v>34099</v>
      </c>
      <c r="R841" s="7" t="s">
        <v>34102</v>
      </c>
      <c r="S841" s="7" t="s">
        <v>34104</v>
      </c>
    </row>
    <row r="842" ht="45.0" customHeight="1">
      <c r="A842" s="7">
        <v>4337.0</v>
      </c>
      <c r="B842" s="7" t="s">
        <v>34105</v>
      </c>
      <c r="C842" s="7" t="s">
        <v>34107</v>
      </c>
      <c r="D842" s="7" t="s">
        <v>34111</v>
      </c>
      <c r="E842" s="7">
        <v>6.0</v>
      </c>
      <c r="F842" s="7">
        <v>3.9899578E7</v>
      </c>
      <c r="G842" s="7">
        <v>3.9934551E7</v>
      </c>
      <c r="H842" s="7" t="s">
        <v>16993</v>
      </c>
      <c r="I842" s="7">
        <v>-1.0</v>
      </c>
      <c r="J842" s="7" t="s">
        <v>16442</v>
      </c>
      <c r="K842" s="7">
        <v>603707.0</v>
      </c>
      <c r="L842" s="7" t="s">
        <v>34121</v>
      </c>
      <c r="M842" s="7" t="s">
        <v>34123</v>
      </c>
      <c r="N842" s="7" t="s">
        <v>34126</v>
      </c>
      <c r="O842" s="7" t="s">
        <v>34129</v>
      </c>
      <c r="P842" s="7">
        <v>4337.0</v>
      </c>
      <c r="Q842" s="7" t="s">
        <v>34132</v>
      </c>
      <c r="R842" s="7" t="s">
        <v>34133</v>
      </c>
      <c r="S842" s="7" t="s">
        <v>34136</v>
      </c>
    </row>
    <row r="843" ht="150.0" customHeight="1">
      <c r="A843" s="7">
        <v>4338.0</v>
      </c>
      <c r="B843" s="7" t="s">
        <v>34138</v>
      </c>
      <c r="C843" s="7" t="s">
        <v>34140</v>
      </c>
      <c r="D843" s="7" t="s">
        <v>34143</v>
      </c>
      <c r="E843" s="7">
        <v>5.0</v>
      </c>
      <c r="F843" s="7">
        <v>5.3095679E7</v>
      </c>
      <c r="G843" s="7">
        <v>5.3110063E7</v>
      </c>
      <c r="H843" s="7" t="s">
        <v>18190</v>
      </c>
      <c r="I843" s="7">
        <v>-1.0</v>
      </c>
      <c r="J843" s="7" t="s">
        <v>16442</v>
      </c>
      <c r="K843" s="7">
        <v>603708.0</v>
      </c>
      <c r="L843" s="7" t="s">
        <v>34149</v>
      </c>
      <c r="M843" s="7" t="s">
        <v>34151</v>
      </c>
      <c r="N843" s="7"/>
      <c r="O843" s="7" t="s">
        <v>34153</v>
      </c>
      <c r="P843" s="7">
        <v>4338.0</v>
      </c>
      <c r="Q843" s="7" t="s">
        <v>34156</v>
      </c>
      <c r="R843" s="7" t="s">
        <v>34157</v>
      </c>
      <c r="S843" s="7" t="s">
        <v>34163</v>
      </c>
    </row>
    <row r="844" ht="75.0" customHeight="1">
      <c r="A844" s="7">
        <v>4342.0</v>
      </c>
      <c r="B844" s="7" t="s">
        <v>34167</v>
      </c>
      <c r="C844" s="7" t="s">
        <v>34168</v>
      </c>
      <c r="D844" s="7" t="s">
        <v>34171</v>
      </c>
      <c r="E844" s="7">
        <v>8.0</v>
      </c>
      <c r="F844" s="7">
        <v>5.6112942E7</v>
      </c>
      <c r="G844" s="7">
        <v>5.6113982E7</v>
      </c>
      <c r="H844" s="7" t="s">
        <v>17190</v>
      </c>
      <c r="I844" s="7">
        <v>-1.0</v>
      </c>
      <c r="J844" s="7" t="s">
        <v>16442</v>
      </c>
      <c r="K844" s="7">
        <v>190060.0</v>
      </c>
      <c r="L844" s="7" t="s">
        <v>34177</v>
      </c>
      <c r="M844" s="7" t="s">
        <v>34179</v>
      </c>
      <c r="N844" s="7" t="s">
        <v>34181</v>
      </c>
      <c r="O844" s="7" t="s">
        <v>34183</v>
      </c>
      <c r="P844" s="7">
        <v>4342.0</v>
      </c>
      <c r="Q844" s="7" t="s">
        <v>34186</v>
      </c>
      <c r="R844" s="7" t="s">
        <v>34191</v>
      </c>
      <c r="S844" s="7" t="s">
        <v>34194</v>
      </c>
    </row>
    <row r="845" ht="105.0" customHeight="1">
      <c r="A845" s="7">
        <v>4351.0</v>
      </c>
      <c r="B845" s="7" t="s">
        <v>34198</v>
      </c>
      <c r="C845" s="7" t="s">
        <v>34200</v>
      </c>
      <c r="D845" s="7" t="s">
        <v>34202</v>
      </c>
      <c r="E845" s="7">
        <v>15.0</v>
      </c>
      <c r="F845" s="7">
        <v>7.4890005E7</v>
      </c>
      <c r="G845" s="7">
        <v>7.4902219E7</v>
      </c>
      <c r="H845" s="7" t="s">
        <v>16869</v>
      </c>
      <c r="I845" s="7">
        <v>1.0</v>
      </c>
      <c r="J845" s="7" t="s">
        <v>16442</v>
      </c>
      <c r="K845" s="7">
        <v>154550.0</v>
      </c>
      <c r="L845" s="7" t="s">
        <v>34209</v>
      </c>
      <c r="M845" s="7"/>
      <c r="N845" s="7" t="s">
        <v>34212</v>
      </c>
      <c r="O845" s="7" t="s">
        <v>34214</v>
      </c>
      <c r="P845" s="7">
        <v>4351.0</v>
      </c>
      <c r="Q845" s="7" t="s">
        <v>26294</v>
      </c>
      <c r="R845" s="7" t="s">
        <v>26296</v>
      </c>
      <c r="S845" s="7" t="s">
        <v>26299</v>
      </c>
    </row>
    <row r="846" ht="90.0" customHeight="1">
      <c r="A846" s="7">
        <v>4353.0</v>
      </c>
      <c r="B846" s="7" t="s">
        <v>34224</v>
      </c>
      <c r="C846" s="7" t="s">
        <v>34226</v>
      </c>
      <c r="D846" s="7" t="s">
        <v>34227</v>
      </c>
      <c r="E846" s="7">
        <v>17.0</v>
      </c>
      <c r="F846" s="7">
        <v>5.8269856E7</v>
      </c>
      <c r="G846" s="7">
        <v>5.8280935E7</v>
      </c>
      <c r="H846" s="7" t="s">
        <v>22245</v>
      </c>
      <c r="I846" s="7">
        <v>-1.0</v>
      </c>
      <c r="J846" s="7" t="s">
        <v>16442</v>
      </c>
      <c r="K846" s="7">
        <v>606989.0</v>
      </c>
      <c r="L846" s="7" t="s">
        <v>34235</v>
      </c>
      <c r="M846" s="7" t="s">
        <v>34236</v>
      </c>
      <c r="N846" s="7" t="s">
        <v>34238</v>
      </c>
      <c r="O846" s="7" t="s">
        <v>34240</v>
      </c>
      <c r="P846" s="7">
        <v>4353.0</v>
      </c>
      <c r="Q846" s="7" t="s">
        <v>16529</v>
      </c>
      <c r="R846" s="7" t="s">
        <v>16531</v>
      </c>
      <c r="S846" s="7" t="s">
        <v>16533</v>
      </c>
    </row>
    <row r="847" ht="135.0" customHeight="1">
      <c r="A847" s="7">
        <v>4357.0</v>
      </c>
      <c r="B847" s="7" t="s">
        <v>34250</v>
      </c>
      <c r="C847" s="7" t="s">
        <v>34251</v>
      </c>
      <c r="D847" s="7" t="s">
        <v>34253</v>
      </c>
      <c r="E847" s="7">
        <v>22.0</v>
      </c>
      <c r="F847" s="7">
        <v>3.7019635E7</v>
      </c>
      <c r="G847" s="7">
        <v>3.7029822E7</v>
      </c>
      <c r="H847" s="7" t="s">
        <v>19426</v>
      </c>
      <c r="I847" s="7">
        <v>1.0</v>
      </c>
      <c r="J847" s="7" t="s">
        <v>16442</v>
      </c>
      <c r="K847" s="7">
        <v>602496.0</v>
      </c>
      <c r="L847" s="7" t="s">
        <v>34262</v>
      </c>
      <c r="M847" s="7" t="s">
        <v>34263</v>
      </c>
      <c r="N847" s="7" t="s">
        <v>34266</v>
      </c>
      <c r="O847" s="7" t="s">
        <v>34269</v>
      </c>
      <c r="P847" s="7">
        <v>4357.0</v>
      </c>
      <c r="Q847" s="7" t="s">
        <v>16646</v>
      </c>
      <c r="R847" s="7" t="s">
        <v>16647</v>
      </c>
      <c r="S847" s="7" t="s">
        <v>16648</v>
      </c>
    </row>
    <row r="848" ht="105.0" customHeight="1">
      <c r="A848" s="7">
        <v>4363.0</v>
      </c>
      <c r="B848" s="7" t="s">
        <v>34283</v>
      </c>
      <c r="C848" s="7" t="s">
        <v>34286</v>
      </c>
      <c r="D848" s="7" t="s">
        <v>34289</v>
      </c>
      <c r="E848" s="7" t="s">
        <v>34290</v>
      </c>
      <c r="F848" s="7">
        <v>1.603469E7</v>
      </c>
      <c r="G848" s="7">
        <v>1.6228109E7</v>
      </c>
      <c r="H848" s="7" t="s">
        <v>17072</v>
      </c>
      <c r="I848" s="7">
        <v>1.0</v>
      </c>
      <c r="J848" s="7" t="s">
        <v>16442</v>
      </c>
      <c r="K848" s="7">
        <v>158343.0</v>
      </c>
      <c r="L848" s="7" t="s">
        <v>34300</v>
      </c>
      <c r="M848" s="7"/>
      <c r="N848" s="7"/>
      <c r="O848" s="7"/>
      <c r="P848" s="7"/>
      <c r="Q848" s="7" t="s">
        <v>19454</v>
      </c>
      <c r="R848" s="7" t="s">
        <v>19455</v>
      </c>
      <c r="S848" s="7" t="s">
        <v>19457</v>
      </c>
    </row>
    <row r="849" ht="90.0" customHeight="1">
      <c r="A849" s="7">
        <v>4482.0</v>
      </c>
      <c r="B849" s="7" t="s">
        <v>34308</v>
      </c>
      <c r="C849" s="7" t="s">
        <v>34309</v>
      </c>
      <c r="D849" s="7" t="s">
        <v>34313</v>
      </c>
      <c r="E849" s="7">
        <v>8.0</v>
      </c>
      <c r="F849" s="7">
        <v>1.0054268E7</v>
      </c>
      <c r="G849" s="7">
        <v>1.0428891E7</v>
      </c>
      <c r="H849" s="7" t="s">
        <v>18243</v>
      </c>
      <c r="I849" s="7">
        <v>1.0</v>
      </c>
      <c r="J849" s="7" t="s">
        <v>16442</v>
      </c>
      <c r="K849" s="7">
        <v>601250.0</v>
      </c>
      <c r="L849" s="7" t="s">
        <v>34320</v>
      </c>
      <c r="M849" s="7" t="s">
        <v>34321</v>
      </c>
      <c r="N849" s="7" t="s">
        <v>34322</v>
      </c>
      <c r="O849" s="7" t="s">
        <v>34323</v>
      </c>
      <c r="P849" s="7">
        <v>4482.0</v>
      </c>
      <c r="Q849" s="7" t="s">
        <v>34325</v>
      </c>
      <c r="R849" s="7" t="s">
        <v>34327</v>
      </c>
      <c r="S849" s="7" t="s">
        <v>34329</v>
      </c>
    </row>
    <row r="850" ht="135.0" customHeight="1">
      <c r="A850" s="7">
        <v>4486.0</v>
      </c>
      <c r="B850" s="7" t="s">
        <v>34332</v>
      </c>
      <c r="C850" s="7" t="s">
        <v>34334</v>
      </c>
      <c r="D850" s="7" t="s">
        <v>34336</v>
      </c>
      <c r="E850" s="7">
        <v>3.0</v>
      </c>
      <c r="F850" s="7">
        <v>4.9887002E7</v>
      </c>
      <c r="G850" s="7">
        <v>4.9903873E7</v>
      </c>
      <c r="H850" s="7" t="s">
        <v>18576</v>
      </c>
      <c r="I850" s="7">
        <v>-1.0</v>
      </c>
      <c r="J850" s="7" t="s">
        <v>16442</v>
      </c>
      <c r="K850" s="7">
        <v>600168.0</v>
      </c>
      <c r="L850" s="7" t="s">
        <v>34339</v>
      </c>
      <c r="M850" s="7" t="s">
        <v>34340</v>
      </c>
      <c r="N850" s="7" t="s">
        <v>34341</v>
      </c>
      <c r="O850" s="7" t="s">
        <v>34342</v>
      </c>
      <c r="P850" s="7">
        <v>4486.0</v>
      </c>
      <c r="Q850" s="7" t="s">
        <v>34344</v>
      </c>
      <c r="R850" s="7" t="s">
        <v>34345</v>
      </c>
      <c r="S850" s="7" t="s">
        <v>34349</v>
      </c>
    </row>
    <row r="851" ht="90.0" customHeight="1">
      <c r="A851" s="7">
        <v>4507.0</v>
      </c>
      <c r="B851" s="7" t="s">
        <v>34352</v>
      </c>
      <c r="C851" s="7" t="s">
        <v>8540</v>
      </c>
      <c r="D851" s="7" t="s">
        <v>34354</v>
      </c>
      <c r="E851" s="7">
        <v>9.0</v>
      </c>
      <c r="F851" s="7">
        <v>2.1802543E7</v>
      </c>
      <c r="G851" s="7">
        <v>2.1937651E7</v>
      </c>
      <c r="H851" s="7" t="s">
        <v>19991</v>
      </c>
      <c r="I851" s="7">
        <v>1.0</v>
      </c>
      <c r="J851" s="7" t="s">
        <v>16442</v>
      </c>
      <c r="K851" s="7">
        <v>156540.0</v>
      </c>
      <c r="L851" s="7" t="s">
        <v>34360</v>
      </c>
      <c r="M851" s="7" t="s">
        <v>34361</v>
      </c>
      <c r="N851" s="7" t="s">
        <v>34362</v>
      </c>
      <c r="O851" s="7" t="s">
        <v>34365</v>
      </c>
      <c r="P851" s="7">
        <v>4507.0</v>
      </c>
      <c r="Q851" s="7" t="s">
        <v>16529</v>
      </c>
      <c r="R851" s="7" t="s">
        <v>16531</v>
      </c>
      <c r="S851" s="7" t="s">
        <v>16533</v>
      </c>
    </row>
    <row r="852" ht="90.0" customHeight="1">
      <c r="A852" s="7">
        <v>4512.0</v>
      </c>
      <c r="B852" s="7" t="s">
        <v>34371</v>
      </c>
      <c r="C852" s="7" t="s">
        <v>34372</v>
      </c>
      <c r="D852" s="7" t="s">
        <v>34374</v>
      </c>
      <c r="E852" s="7" t="s">
        <v>34375</v>
      </c>
      <c r="F852" s="7">
        <v>5904.0</v>
      </c>
      <c r="G852" s="7">
        <v>7445.0</v>
      </c>
      <c r="H852" s="7"/>
      <c r="I852" s="7">
        <v>1.0</v>
      </c>
      <c r="J852" s="7" t="s">
        <v>16442</v>
      </c>
      <c r="K852" s="7">
        <v>516030.0</v>
      </c>
      <c r="L852" s="7" t="s">
        <v>34379</v>
      </c>
      <c r="M852" s="7" t="s">
        <v>34380</v>
      </c>
      <c r="N852" s="7" t="s">
        <v>34381</v>
      </c>
      <c r="O852" s="7"/>
      <c r="P852" s="7">
        <v>4512.0</v>
      </c>
      <c r="Q852" s="7" t="s">
        <v>16546</v>
      </c>
      <c r="R852" s="7" t="s">
        <v>16547</v>
      </c>
      <c r="S852" s="7" t="s">
        <v>16548</v>
      </c>
    </row>
    <row r="853" ht="135.0" customHeight="1">
      <c r="A853" s="7">
        <v>4513.0</v>
      </c>
      <c r="B853" s="7" t="s">
        <v>34385</v>
      </c>
      <c r="C853" s="7" t="s">
        <v>34387</v>
      </c>
      <c r="D853" s="7" t="s">
        <v>34391</v>
      </c>
      <c r="E853" s="7" t="s">
        <v>34375</v>
      </c>
      <c r="F853" s="7">
        <v>7586.0</v>
      </c>
      <c r="G853" s="7">
        <v>8269.0</v>
      </c>
      <c r="H853" s="7"/>
      <c r="I853" s="7">
        <v>1.0</v>
      </c>
      <c r="J853" s="7" t="s">
        <v>16442</v>
      </c>
      <c r="K853" s="7">
        <v>516040.0</v>
      </c>
      <c r="L853" s="7" t="s">
        <v>34396</v>
      </c>
      <c r="M853" s="7" t="s">
        <v>34398</v>
      </c>
      <c r="N853" s="7" t="s">
        <v>34400</v>
      </c>
      <c r="O853" s="7"/>
      <c r="P853" s="7">
        <v>4513.0</v>
      </c>
      <c r="Q853" s="7" t="s">
        <v>16646</v>
      </c>
      <c r="R853" s="7" t="s">
        <v>16647</v>
      </c>
      <c r="S853" s="7" t="s">
        <v>16648</v>
      </c>
    </row>
    <row r="854" ht="135.0" customHeight="1">
      <c r="A854" s="7">
        <v>4514.0</v>
      </c>
      <c r="B854" s="7" t="s">
        <v>34413</v>
      </c>
      <c r="C854" s="7" t="s">
        <v>34414</v>
      </c>
      <c r="D854" s="7" t="s">
        <v>34416</v>
      </c>
      <c r="E854" s="7" t="s">
        <v>34375</v>
      </c>
      <c r="F854" s="7">
        <v>9207.0</v>
      </c>
      <c r="G854" s="7">
        <v>9990.0</v>
      </c>
      <c r="H854" s="7"/>
      <c r="I854" s="7">
        <v>1.0</v>
      </c>
      <c r="J854" s="7" t="s">
        <v>16442</v>
      </c>
      <c r="K854" s="7">
        <v>516050.0</v>
      </c>
      <c r="L854" s="7" t="s">
        <v>34423</v>
      </c>
      <c r="M854" s="7" t="s">
        <v>34425</v>
      </c>
      <c r="N854" s="7" t="s">
        <v>34426</v>
      </c>
      <c r="O854" s="7"/>
      <c r="P854" s="7">
        <v>4514.0</v>
      </c>
      <c r="Q854" s="7" t="s">
        <v>16646</v>
      </c>
      <c r="R854" s="7" t="s">
        <v>16647</v>
      </c>
      <c r="S854" s="7" t="s">
        <v>16648</v>
      </c>
    </row>
    <row r="855" ht="120.0" customHeight="1">
      <c r="A855" s="7">
        <v>4519.0</v>
      </c>
      <c r="B855" s="7" t="s">
        <v>34440</v>
      </c>
      <c r="C855" s="7" t="s">
        <v>34442</v>
      </c>
      <c r="D855" s="7" t="s">
        <v>34445</v>
      </c>
      <c r="E855" s="7" t="s">
        <v>34375</v>
      </c>
      <c r="F855" s="7">
        <v>14747.0</v>
      </c>
      <c r="G855" s="7">
        <v>15887.0</v>
      </c>
      <c r="H855" s="7"/>
      <c r="I855" s="7">
        <v>1.0</v>
      </c>
      <c r="J855" s="7" t="s">
        <v>16442</v>
      </c>
      <c r="K855" s="7">
        <v>516020.0</v>
      </c>
      <c r="L855" s="7" t="s">
        <v>34451</v>
      </c>
      <c r="M855" s="7" t="s">
        <v>34453</v>
      </c>
      <c r="N855" s="7" t="s">
        <v>34455</v>
      </c>
      <c r="O855" s="7"/>
      <c r="P855" s="7">
        <v>4519.0</v>
      </c>
      <c r="Q855" s="7" t="s">
        <v>17312</v>
      </c>
      <c r="R855" s="7" t="s">
        <v>17314</v>
      </c>
      <c r="S855" s="7" t="s">
        <v>17318</v>
      </c>
    </row>
    <row r="856" ht="225.0" customHeight="1">
      <c r="A856" s="7">
        <v>4522.0</v>
      </c>
      <c r="B856" s="7" t="s">
        <v>34466</v>
      </c>
      <c r="C856" s="7" t="s">
        <v>34467</v>
      </c>
      <c r="D856" s="7" t="s">
        <v>34471</v>
      </c>
      <c r="E856" s="7">
        <v>14.0</v>
      </c>
      <c r="F856" s="7">
        <v>6.4388031E7</v>
      </c>
      <c r="G856" s="7">
        <v>6.4463457E7</v>
      </c>
      <c r="H856" s="7" t="s">
        <v>18857</v>
      </c>
      <c r="I856" s="7">
        <v>1.0</v>
      </c>
      <c r="J856" s="7" t="s">
        <v>16442</v>
      </c>
      <c r="K856" s="7">
        <v>172460.0</v>
      </c>
      <c r="L856" s="7" t="s">
        <v>34479</v>
      </c>
      <c r="M856" s="7"/>
      <c r="N856" s="7" t="s">
        <v>34482</v>
      </c>
      <c r="O856" s="7" t="s">
        <v>34485</v>
      </c>
      <c r="P856" s="7">
        <v>4522.0</v>
      </c>
      <c r="Q856" s="7" t="s">
        <v>34486</v>
      </c>
      <c r="R856" s="7" t="s">
        <v>34488</v>
      </c>
      <c r="S856" s="7" t="s">
        <v>34491</v>
      </c>
    </row>
    <row r="857" ht="60.0" customHeight="1">
      <c r="A857" s="7">
        <v>4524.0</v>
      </c>
      <c r="B857" s="7" t="s">
        <v>34495</v>
      </c>
      <c r="C857" s="7" t="s">
        <v>34496</v>
      </c>
      <c r="D857" s="7" t="s">
        <v>34499</v>
      </c>
      <c r="E857" s="7">
        <v>1.0</v>
      </c>
      <c r="F857" s="7">
        <v>1.1785723E7</v>
      </c>
      <c r="G857" s="7">
        <v>1.180692E7</v>
      </c>
      <c r="H857" s="7" t="s">
        <v>34503</v>
      </c>
      <c r="I857" s="7">
        <v>-1.0</v>
      </c>
      <c r="J857" s="7" t="s">
        <v>16442</v>
      </c>
      <c r="K857" s="7">
        <v>607093.0</v>
      </c>
      <c r="L857" s="7" t="s">
        <v>34507</v>
      </c>
      <c r="M857" s="7" t="s">
        <v>34508</v>
      </c>
      <c r="N857" s="7"/>
      <c r="O857" s="7" t="s">
        <v>34510</v>
      </c>
      <c r="P857" s="7">
        <v>4524.0</v>
      </c>
      <c r="Q857" s="7" t="s">
        <v>34512</v>
      </c>
      <c r="R857" s="7" t="s">
        <v>34513</v>
      </c>
      <c r="S857" s="7" t="s">
        <v>34516</v>
      </c>
    </row>
    <row r="858" ht="90.0" customHeight="1">
      <c r="A858" s="7">
        <v>4535.0</v>
      </c>
      <c r="B858" s="7" t="s">
        <v>34520</v>
      </c>
      <c r="C858" s="7" t="s">
        <v>34521</v>
      </c>
      <c r="D858" s="7" t="s">
        <v>34524</v>
      </c>
      <c r="E858" s="7" t="s">
        <v>34375</v>
      </c>
      <c r="F858" s="7">
        <v>3307.0</v>
      </c>
      <c r="G858" s="7">
        <v>4262.0</v>
      </c>
      <c r="H858" s="7"/>
      <c r="I858" s="7">
        <v>1.0</v>
      </c>
      <c r="J858" s="7" t="s">
        <v>16442</v>
      </c>
      <c r="K858" s="7">
        <v>516000.0</v>
      </c>
      <c r="L858" s="7" t="s">
        <v>34530</v>
      </c>
      <c r="M858" s="7" t="s">
        <v>34532</v>
      </c>
      <c r="N858" s="7" t="s">
        <v>34534</v>
      </c>
      <c r="O858" s="7"/>
      <c r="P858" s="7">
        <v>4535.0</v>
      </c>
      <c r="Q858" s="7" t="s">
        <v>16529</v>
      </c>
      <c r="R858" s="7" t="s">
        <v>16531</v>
      </c>
      <c r="S858" s="7" t="s">
        <v>16533</v>
      </c>
    </row>
    <row r="859" ht="90.0" customHeight="1">
      <c r="A859" s="7">
        <v>4536.0</v>
      </c>
      <c r="B859" s="7" t="s">
        <v>34545</v>
      </c>
      <c r="C859" s="7" t="s">
        <v>34548</v>
      </c>
      <c r="D859" s="7" t="s">
        <v>34552</v>
      </c>
      <c r="E859" s="7" t="s">
        <v>34375</v>
      </c>
      <c r="F859" s="7">
        <v>4470.0</v>
      </c>
      <c r="G859" s="7">
        <v>5511.0</v>
      </c>
      <c r="H859" s="7"/>
      <c r="I859" s="7">
        <v>1.0</v>
      </c>
      <c r="J859" s="7" t="s">
        <v>16442</v>
      </c>
      <c r="K859" s="7">
        <v>516001.0</v>
      </c>
      <c r="L859" s="7" t="s">
        <v>34559</v>
      </c>
      <c r="M859" s="7" t="s">
        <v>34562</v>
      </c>
      <c r="N859" s="7"/>
      <c r="O859" s="7"/>
      <c r="P859" s="7">
        <v>4536.0</v>
      </c>
      <c r="Q859" s="7" t="s">
        <v>16529</v>
      </c>
      <c r="R859" s="7" t="s">
        <v>16531</v>
      </c>
      <c r="S859" s="7" t="s">
        <v>16533</v>
      </c>
    </row>
    <row r="860" ht="90.0" customHeight="1">
      <c r="A860" s="7">
        <v>4537.0</v>
      </c>
      <c r="B860" s="7" t="s">
        <v>34570</v>
      </c>
      <c r="C860" s="7" t="s">
        <v>34571</v>
      </c>
      <c r="D860" s="7" t="s">
        <v>34573</v>
      </c>
      <c r="E860" s="7" t="s">
        <v>34375</v>
      </c>
      <c r="F860" s="7">
        <v>10059.0</v>
      </c>
      <c r="G860" s="7">
        <v>10404.0</v>
      </c>
      <c r="H860" s="7"/>
      <c r="I860" s="7">
        <v>1.0</v>
      </c>
      <c r="J860" s="7" t="s">
        <v>16442</v>
      </c>
      <c r="K860" s="7">
        <v>516002.0</v>
      </c>
      <c r="L860" s="7" t="s">
        <v>34579</v>
      </c>
      <c r="M860" s="7" t="s">
        <v>34581</v>
      </c>
      <c r="N860" s="7"/>
      <c r="O860" s="7"/>
      <c r="P860" s="7">
        <v>4537.0</v>
      </c>
      <c r="Q860" s="7" t="s">
        <v>16529</v>
      </c>
      <c r="R860" s="7" t="s">
        <v>16531</v>
      </c>
      <c r="S860" s="7" t="s">
        <v>16533</v>
      </c>
    </row>
    <row r="861" ht="90.0" customHeight="1">
      <c r="A861" s="7">
        <v>4538.0</v>
      </c>
      <c r="B861" s="7" t="s">
        <v>34590</v>
      </c>
      <c r="C861" s="7" t="s">
        <v>34593</v>
      </c>
      <c r="D861" s="7" t="s">
        <v>34595</v>
      </c>
      <c r="E861" s="7" t="s">
        <v>34375</v>
      </c>
      <c r="F861" s="7">
        <v>10760.0</v>
      </c>
      <c r="G861" s="7">
        <v>12137.0</v>
      </c>
      <c r="H861" s="7"/>
      <c r="I861" s="7">
        <v>1.0</v>
      </c>
      <c r="J861" s="7" t="s">
        <v>16442</v>
      </c>
      <c r="K861" s="7">
        <v>516003.0</v>
      </c>
      <c r="L861" s="7" t="s">
        <v>34601</v>
      </c>
      <c r="M861" s="7" t="s">
        <v>34602</v>
      </c>
      <c r="N861" s="7" t="s">
        <v>34604</v>
      </c>
      <c r="O861" s="7"/>
      <c r="P861" s="7">
        <v>4538.0</v>
      </c>
      <c r="Q861" s="7" t="s">
        <v>16529</v>
      </c>
      <c r="R861" s="7" t="s">
        <v>16531</v>
      </c>
      <c r="S861" s="7" t="s">
        <v>16533</v>
      </c>
    </row>
    <row r="862" ht="90.0" customHeight="1">
      <c r="A862" s="7">
        <v>4539.0</v>
      </c>
      <c r="B862" s="7" t="s">
        <v>34613</v>
      </c>
      <c r="C862" s="7" t="s">
        <v>34615</v>
      </c>
      <c r="D862" s="7" t="s">
        <v>34618</v>
      </c>
      <c r="E862" s="7" t="s">
        <v>34375</v>
      </c>
      <c r="F862" s="7">
        <v>10470.0</v>
      </c>
      <c r="G862" s="7">
        <v>10766.0</v>
      </c>
      <c r="H862" s="7"/>
      <c r="I862" s="7">
        <v>1.0</v>
      </c>
      <c r="J862" s="7" t="s">
        <v>16442</v>
      </c>
      <c r="K862" s="7">
        <v>516004.0</v>
      </c>
      <c r="L862" s="7" t="s">
        <v>34625</v>
      </c>
      <c r="M862" s="7" t="s">
        <v>34627</v>
      </c>
      <c r="N862" s="7"/>
      <c r="O862" s="7"/>
      <c r="P862" s="7">
        <v>4539.0</v>
      </c>
      <c r="Q862" s="7" t="s">
        <v>16529</v>
      </c>
      <c r="R862" s="7" t="s">
        <v>16531</v>
      </c>
      <c r="S862" s="7" t="s">
        <v>16533</v>
      </c>
    </row>
    <row r="863" ht="90.0" customHeight="1">
      <c r="A863" s="7">
        <v>4540.0</v>
      </c>
      <c r="B863" s="7" t="s">
        <v>34633</v>
      </c>
      <c r="C863" s="7" t="s">
        <v>34636</v>
      </c>
      <c r="D863" s="7" t="s">
        <v>34638</v>
      </c>
      <c r="E863" s="7" t="s">
        <v>34375</v>
      </c>
      <c r="F863" s="7">
        <v>12337.0</v>
      </c>
      <c r="G863" s="7">
        <v>14148.0</v>
      </c>
      <c r="H863" s="7"/>
      <c r="I863" s="7">
        <v>1.0</v>
      </c>
      <c r="J863" s="7" t="s">
        <v>16442</v>
      </c>
      <c r="K863" s="7">
        <v>516005.0</v>
      </c>
      <c r="L863" s="7" t="s">
        <v>34643</v>
      </c>
      <c r="M863" s="7" t="s">
        <v>34645</v>
      </c>
      <c r="N863" s="7"/>
      <c r="O863" s="7"/>
      <c r="P863" s="7">
        <v>4540.0</v>
      </c>
      <c r="Q863" s="7" t="s">
        <v>16529</v>
      </c>
      <c r="R863" s="7" t="s">
        <v>16531</v>
      </c>
      <c r="S863" s="7" t="s">
        <v>16533</v>
      </c>
    </row>
    <row r="864" ht="90.0" customHeight="1">
      <c r="A864" s="7">
        <v>4541.0</v>
      </c>
      <c r="B864" s="7" t="s">
        <v>34657</v>
      </c>
      <c r="C864" s="7" t="s">
        <v>34658</v>
      </c>
      <c r="D864" s="7" t="s">
        <v>34659</v>
      </c>
      <c r="E864" s="7" t="s">
        <v>34375</v>
      </c>
      <c r="F864" s="7">
        <v>14149.0</v>
      </c>
      <c r="G864" s="7">
        <v>14673.0</v>
      </c>
      <c r="H864" s="7"/>
      <c r="I864" s="7">
        <v>-1.0</v>
      </c>
      <c r="J864" s="7" t="s">
        <v>16442</v>
      </c>
      <c r="K864" s="7">
        <v>516006.0</v>
      </c>
      <c r="L864" s="7" t="s">
        <v>34664</v>
      </c>
      <c r="M864" s="7" t="s">
        <v>34665</v>
      </c>
      <c r="N864" s="7"/>
      <c r="O864" s="7"/>
      <c r="P864" s="7">
        <v>4541.0</v>
      </c>
      <c r="Q864" s="7" t="s">
        <v>16529</v>
      </c>
      <c r="R864" s="7" t="s">
        <v>16531</v>
      </c>
      <c r="S864" s="7" t="s">
        <v>16533</v>
      </c>
    </row>
    <row r="865" ht="45.0" customHeight="1">
      <c r="A865" s="7">
        <v>4547.0</v>
      </c>
      <c r="B865" s="7" t="s">
        <v>34676</v>
      </c>
      <c r="C865" s="7" t="s">
        <v>34677</v>
      </c>
      <c r="D865" s="7" t="s">
        <v>34680</v>
      </c>
      <c r="E865" s="7">
        <v>4.0</v>
      </c>
      <c r="F865" s="7">
        <v>9.9563761E7</v>
      </c>
      <c r="G865" s="7">
        <v>9.9623999E7</v>
      </c>
      <c r="H865" s="7" t="s">
        <v>17261</v>
      </c>
      <c r="I865" s="7">
        <v>1.0</v>
      </c>
      <c r="J865" s="7" t="s">
        <v>16442</v>
      </c>
      <c r="K865" s="7">
        <v>157147.0</v>
      </c>
      <c r="L865" s="7" t="s">
        <v>34688</v>
      </c>
      <c r="M865" s="7"/>
      <c r="N865" s="7"/>
      <c r="O865" s="7" t="s">
        <v>34692</v>
      </c>
      <c r="P865" s="7">
        <v>4547.0</v>
      </c>
      <c r="Q865" s="7"/>
      <c r="R865" s="7"/>
      <c r="S865" s="7"/>
    </row>
    <row r="866" ht="105.0" customHeight="1">
      <c r="A866" s="7">
        <v>4548.0</v>
      </c>
      <c r="B866" s="7" t="s">
        <v>34695</v>
      </c>
      <c r="C866" s="7" t="s">
        <v>34698</v>
      </c>
      <c r="D866" s="7" t="s">
        <v>34700</v>
      </c>
      <c r="E866" s="7">
        <v>1.0</v>
      </c>
      <c r="F866" s="7">
        <v>2.36795281E8</v>
      </c>
      <c r="G866" s="7">
        <v>2.36903981E8</v>
      </c>
      <c r="H866" s="7" t="s">
        <v>26586</v>
      </c>
      <c r="I866" s="7">
        <v>1.0</v>
      </c>
      <c r="J866" s="7" t="s">
        <v>16442</v>
      </c>
      <c r="K866" s="7">
        <v>156570.0</v>
      </c>
      <c r="L866" s="7" t="s">
        <v>34707</v>
      </c>
      <c r="M866" s="7" t="s">
        <v>34710</v>
      </c>
      <c r="N866" s="7" t="s">
        <v>34712</v>
      </c>
      <c r="O866" s="7" t="s">
        <v>34714</v>
      </c>
      <c r="P866" s="7">
        <v>4548.0</v>
      </c>
      <c r="Q866" s="7" t="s">
        <v>16529</v>
      </c>
      <c r="R866" s="7" t="s">
        <v>16531</v>
      </c>
      <c r="S866" s="7" t="s">
        <v>16533</v>
      </c>
    </row>
    <row r="867" ht="75.0" customHeight="1">
      <c r="A867" s="7">
        <v>4552.0</v>
      </c>
      <c r="B867" s="7" t="s">
        <v>34724</v>
      </c>
      <c r="C867" s="7" t="s">
        <v>34727</v>
      </c>
      <c r="D867" s="7" t="s">
        <v>34731</v>
      </c>
      <c r="E867" s="7">
        <v>5.0</v>
      </c>
      <c r="F867" s="7">
        <v>7851186.0</v>
      </c>
      <c r="G867" s="7">
        <v>7906025.0</v>
      </c>
      <c r="H867" s="7" t="s">
        <v>17098</v>
      </c>
      <c r="I867" s="7">
        <v>1.0</v>
      </c>
      <c r="J867" s="7" t="s">
        <v>16442</v>
      </c>
      <c r="K867" s="7">
        <v>602568.0</v>
      </c>
      <c r="L867" s="7" t="s">
        <v>34737</v>
      </c>
      <c r="M867" s="7"/>
      <c r="N867" s="7"/>
      <c r="O867" s="7" t="s">
        <v>34739</v>
      </c>
      <c r="P867" s="7">
        <v>4552.0</v>
      </c>
      <c r="Q867" s="7" t="s">
        <v>34741</v>
      </c>
      <c r="R867" s="7" t="s">
        <v>34743</v>
      </c>
      <c r="S867" s="7" t="s">
        <v>34747</v>
      </c>
    </row>
    <row r="868" ht="60.0" customHeight="1">
      <c r="A868" s="7">
        <v>4593.0</v>
      </c>
      <c r="B868" s="7" t="s">
        <v>34749</v>
      </c>
      <c r="C868" s="7" t="s">
        <v>34750</v>
      </c>
      <c r="D868" s="7" t="s">
        <v>34754</v>
      </c>
      <c r="E868" s="7">
        <v>9.0</v>
      </c>
      <c r="F868" s="7">
        <v>1.10668771E8</v>
      </c>
      <c r="G868" s="7">
        <v>1.1080162E8</v>
      </c>
      <c r="H868" s="7" t="s">
        <v>25867</v>
      </c>
      <c r="I868" s="7">
        <v>1.0</v>
      </c>
      <c r="J868" s="7" t="s">
        <v>16442</v>
      </c>
      <c r="K868" s="7">
        <v>601296.0</v>
      </c>
      <c r="L868" s="7" t="s">
        <v>34762</v>
      </c>
      <c r="M868" s="7" t="s">
        <v>34763</v>
      </c>
      <c r="N868" s="7"/>
      <c r="O868" s="7" t="s">
        <v>34765</v>
      </c>
      <c r="P868" s="7">
        <v>4593.0</v>
      </c>
      <c r="Q868" s="7" t="s">
        <v>34768</v>
      </c>
      <c r="R868" s="7" t="s">
        <v>34771</v>
      </c>
      <c r="S868" s="7" t="s">
        <v>34774</v>
      </c>
    </row>
    <row r="869" ht="75.0" customHeight="1">
      <c r="A869" s="7">
        <v>4594.0</v>
      </c>
      <c r="B869" s="7" t="s">
        <v>34776</v>
      </c>
      <c r="C869" s="7" t="s">
        <v>34778</v>
      </c>
      <c r="D869" s="7" t="s">
        <v>34780</v>
      </c>
      <c r="E869" s="7">
        <v>6.0</v>
      </c>
      <c r="F869" s="7">
        <v>4.943036E7</v>
      </c>
      <c r="G869" s="7">
        <v>4.9463191E7</v>
      </c>
      <c r="H869" s="7" t="s">
        <v>17072</v>
      </c>
      <c r="I869" s="7">
        <v>-1.0</v>
      </c>
      <c r="J869" s="7" t="s">
        <v>16442</v>
      </c>
      <c r="K869" s="7">
        <v>609058.0</v>
      </c>
      <c r="L869" s="7" t="s">
        <v>34786</v>
      </c>
      <c r="M869" s="7" t="s">
        <v>34787</v>
      </c>
      <c r="N869" s="7" t="s">
        <v>34789</v>
      </c>
      <c r="O869" s="7" t="s">
        <v>34790</v>
      </c>
      <c r="P869" s="7">
        <v>4594.0</v>
      </c>
      <c r="Q869" s="7" t="s">
        <v>27152</v>
      </c>
      <c r="R869" s="7" t="s">
        <v>27153</v>
      </c>
      <c r="S869" s="7" t="s">
        <v>27157</v>
      </c>
    </row>
    <row r="870" ht="90.0" customHeight="1">
      <c r="A870" s="7">
        <v>4597.0</v>
      </c>
      <c r="B870" s="7" t="s">
        <v>34798</v>
      </c>
      <c r="C870" s="7" t="s">
        <v>34799</v>
      </c>
      <c r="D870" s="7" t="s">
        <v>34801</v>
      </c>
      <c r="E870" s="7">
        <v>16.0</v>
      </c>
      <c r="F870" s="7">
        <v>8.8651935E7</v>
      </c>
      <c r="G870" s="7">
        <v>8.8663161E7</v>
      </c>
      <c r="H870" s="7" t="s">
        <v>19566</v>
      </c>
      <c r="I870" s="7">
        <v>-1.0</v>
      </c>
      <c r="J870" s="7" t="s">
        <v>16442</v>
      </c>
      <c r="K870" s="7">
        <v>603236.0</v>
      </c>
      <c r="L870" s="7" t="s">
        <v>34809</v>
      </c>
      <c r="M870" s="7" t="s">
        <v>34813</v>
      </c>
      <c r="N870" s="7" t="s">
        <v>34815</v>
      </c>
      <c r="O870" s="7" t="s">
        <v>34817</v>
      </c>
      <c r="P870" s="7">
        <v>4597.0</v>
      </c>
      <c r="Q870" s="7" t="s">
        <v>16529</v>
      </c>
      <c r="R870" s="7" t="s">
        <v>16531</v>
      </c>
      <c r="S870" s="7" t="s">
        <v>16533</v>
      </c>
    </row>
    <row r="871" ht="60.0" customHeight="1">
      <c r="A871" s="7">
        <v>4598.0</v>
      </c>
      <c r="B871" s="7" t="s">
        <v>34826</v>
      </c>
      <c r="C871" s="7" t="s">
        <v>34828</v>
      </c>
      <c r="D871" s="7" t="s">
        <v>34829</v>
      </c>
      <c r="E871" s="7">
        <v>12.0</v>
      </c>
      <c r="F871" s="7">
        <v>1.09573255E8</v>
      </c>
      <c r="G871" s="7">
        <v>1.09598117E8</v>
      </c>
      <c r="H871" s="7" t="s">
        <v>16652</v>
      </c>
      <c r="I871" s="7">
        <v>1.0</v>
      </c>
      <c r="J871" s="7" t="s">
        <v>16442</v>
      </c>
      <c r="K871" s="7">
        <v>251170.0</v>
      </c>
      <c r="L871" s="7" t="s">
        <v>34835</v>
      </c>
      <c r="M871" s="7"/>
      <c r="N871" s="7"/>
      <c r="O871" s="7"/>
      <c r="P871" s="7">
        <v>4598.0</v>
      </c>
      <c r="Q871" s="7" t="s">
        <v>19454</v>
      </c>
      <c r="R871" s="7" t="s">
        <v>19455</v>
      </c>
      <c r="S871" s="7" t="s">
        <v>19457</v>
      </c>
    </row>
    <row r="872" ht="105.0" customHeight="1">
      <c r="A872" s="7">
        <v>4638.0</v>
      </c>
      <c r="B872" s="7" t="s">
        <v>34846</v>
      </c>
      <c r="C872" s="7" t="s">
        <v>34848</v>
      </c>
      <c r="D872" s="7" t="s">
        <v>34852</v>
      </c>
      <c r="E872" s="7">
        <v>3.0</v>
      </c>
      <c r="F872" s="7">
        <v>1.23610049E8</v>
      </c>
      <c r="G872" s="7">
        <v>1.23884331E8</v>
      </c>
      <c r="H872" s="7" t="s">
        <v>17144</v>
      </c>
      <c r="I872" s="7">
        <v>-1.0</v>
      </c>
      <c r="J872" s="7" t="s">
        <v>16442</v>
      </c>
      <c r="K872" s="7">
        <v>600922.0</v>
      </c>
      <c r="L872" s="7" t="s">
        <v>34860</v>
      </c>
      <c r="M872" s="7" t="s">
        <v>34863</v>
      </c>
      <c r="N872" s="7" t="s">
        <v>34864</v>
      </c>
      <c r="O872" s="7" t="s">
        <v>34865</v>
      </c>
      <c r="P872" s="7">
        <v>4638.0</v>
      </c>
      <c r="Q872" s="7" t="s">
        <v>34868</v>
      </c>
      <c r="R872" s="7" t="s">
        <v>34871</v>
      </c>
      <c r="S872" s="7" t="s">
        <v>34875</v>
      </c>
    </row>
    <row r="873" ht="45.0" customHeight="1">
      <c r="A873" s="7">
        <v>4645.0</v>
      </c>
      <c r="B873" s="7" t="s">
        <v>34880</v>
      </c>
      <c r="C873" s="7" t="s">
        <v>34882</v>
      </c>
      <c r="D873" s="7" t="s">
        <v>34883</v>
      </c>
      <c r="E873" s="7">
        <v>18.0</v>
      </c>
      <c r="F873" s="7">
        <v>4.9822813E7</v>
      </c>
      <c r="G873" s="7">
        <v>5.0195093E7</v>
      </c>
      <c r="H873" s="7" t="s">
        <v>17144</v>
      </c>
      <c r="I873" s="7">
        <v>-1.0</v>
      </c>
      <c r="J873" s="7" t="s">
        <v>16442</v>
      </c>
      <c r="K873" s="7">
        <v>606540.0</v>
      </c>
      <c r="L873" s="7" t="s">
        <v>34893</v>
      </c>
      <c r="M873" s="7" t="s">
        <v>34896</v>
      </c>
      <c r="N873" s="7" t="s">
        <v>34898</v>
      </c>
      <c r="O873" s="7" t="s">
        <v>34900</v>
      </c>
      <c r="P873" s="7">
        <v>4645.0</v>
      </c>
      <c r="Q873" s="7" t="s">
        <v>34901</v>
      </c>
      <c r="R873" s="7" t="s">
        <v>34902</v>
      </c>
      <c r="S873" s="7" t="s">
        <v>34908</v>
      </c>
    </row>
    <row r="874" ht="150.0" customHeight="1">
      <c r="A874" s="7">
        <v>4668.0</v>
      </c>
      <c r="B874" s="7" t="s">
        <v>34910</v>
      </c>
      <c r="C874" s="7" t="s">
        <v>34912</v>
      </c>
      <c r="D874" s="7" t="s">
        <v>34916</v>
      </c>
      <c r="E874" s="7">
        <v>22.0</v>
      </c>
      <c r="F874" s="7">
        <v>4.2058354E7</v>
      </c>
      <c r="G874" s="7">
        <v>4.2070842E7</v>
      </c>
      <c r="H874" s="7" t="s">
        <v>16781</v>
      </c>
      <c r="I874" s="7">
        <v>-1.0</v>
      </c>
      <c r="J874" s="7" t="s">
        <v>16442</v>
      </c>
      <c r="K874" s="7">
        <v>104170.0</v>
      </c>
      <c r="L874" s="7" t="s">
        <v>34922</v>
      </c>
      <c r="M874" s="7" t="s">
        <v>34925</v>
      </c>
      <c r="N874" s="7" t="s">
        <v>34926</v>
      </c>
      <c r="O874" s="7" t="s">
        <v>34928</v>
      </c>
      <c r="P874" s="7">
        <v>4668.0</v>
      </c>
      <c r="Q874" s="7" t="s">
        <v>16633</v>
      </c>
      <c r="R874" s="7" t="s">
        <v>16634</v>
      </c>
      <c r="S874" s="7" t="s">
        <v>16635</v>
      </c>
    </row>
    <row r="875" ht="90.0" customHeight="1">
      <c r="A875" s="7">
        <v>4669.0</v>
      </c>
      <c r="B875" s="7" t="s">
        <v>34942</v>
      </c>
      <c r="C875" s="7" t="s">
        <v>34943</v>
      </c>
      <c r="D875" s="7" t="s">
        <v>34945</v>
      </c>
      <c r="E875" s="7">
        <v>17.0</v>
      </c>
      <c r="F875" s="7">
        <v>4.2536172E7</v>
      </c>
      <c r="G875" s="7">
        <v>4.2544449E7</v>
      </c>
      <c r="H875" s="7" t="s">
        <v>16753</v>
      </c>
      <c r="I875" s="7">
        <v>1.0</v>
      </c>
      <c r="J875" s="7" t="s">
        <v>16442</v>
      </c>
      <c r="K875" s="7">
        <v>609701.0</v>
      </c>
      <c r="L875" s="7" t="s">
        <v>34953</v>
      </c>
      <c r="M875" s="7" t="s">
        <v>34955</v>
      </c>
      <c r="N875" s="7" t="s">
        <v>34958</v>
      </c>
      <c r="O875" s="7" t="s">
        <v>34960</v>
      </c>
      <c r="P875" s="7">
        <v>4669.0</v>
      </c>
      <c r="Q875" s="7" t="s">
        <v>16529</v>
      </c>
      <c r="R875" s="7" t="s">
        <v>16531</v>
      </c>
      <c r="S875" s="7" t="s">
        <v>16533</v>
      </c>
    </row>
    <row r="876" ht="105.0" customHeight="1">
      <c r="A876" s="7">
        <v>4677.0</v>
      </c>
      <c r="B876" s="7" t="s">
        <v>34966</v>
      </c>
      <c r="C876" s="7" t="s">
        <v>34969</v>
      </c>
      <c r="D876" s="7" t="s">
        <v>34972</v>
      </c>
      <c r="E876" s="7">
        <v>18.0</v>
      </c>
      <c r="F876" s="7">
        <v>5.7600656E7</v>
      </c>
      <c r="G876" s="7">
        <v>5.7622213E7</v>
      </c>
      <c r="H876" s="7" t="s">
        <v>18794</v>
      </c>
      <c r="I876" s="7">
        <v>-1.0</v>
      </c>
      <c r="J876" s="7" t="s">
        <v>16442</v>
      </c>
      <c r="K876" s="7">
        <v>108410.0</v>
      </c>
      <c r="L876" s="7" t="s">
        <v>34978</v>
      </c>
      <c r="M876" s="7" t="s">
        <v>34980</v>
      </c>
      <c r="N876" s="7" t="s">
        <v>34981</v>
      </c>
      <c r="O876" s="7" t="s">
        <v>34982</v>
      </c>
      <c r="P876" s="7">
        <v>4677.0</v>
      </c>
      <c r="Q876" s="7" t="s">
        <v>34985</v>
      </c>
      <c r="R876" s="7" t="s">
        <v>34987</v>
      </c>
      <c r="S876" s="7" t="s">
        <v>34992</v>
      </c>
    </row>
    <row r="877" ht="90.0" customHeight="1">
      <c r="A877" s="7">
        <v>4694.0</v>
      </c>
      <c r="B877" s="7" t="s">
        <v>34998</v>
      </c>
      <c r="C877" s="7" t="s">
        <v>34999</v>
      </c>
      <c r="D877" s="7" t="s">
        <v>35001</v>
      </c>
      <c r="E877" s="7" t="s">
        <v>433</v>
      </c>
      <c r="F877" s="7">
        <v>1.19871487E8</v>
      </c>
      <c r="G877" s="7">
        <v>1.19876662E8</v>
      </c>
      <c r="H877" s="7" t="s">
        <v>18708</v>
      </c>
      <c r="I877" s="7">
        <v>1.0</v>
      </c>
      <c r="J877" s="7" t="s">
        <v>16442</v>
      </c>
      <c r="K877" s="7">
        <v>300078.0</v>
      </c>
      <c r="L877" s="7" t="s">
        <v>35008</v>
      </c>
      <c r="M877" s="7" t="s">
        <v>35010</v>
      </c>
      <c r="N877" s="7" t="s">
        <v>35012</v>
      </c>
      <c r="O877" s="7" t="s">
        <v>35013</v>
      </c>
      <c r="P877" s="7">
        <v>4694.0</v>
      </c>
      <c r="Q877" s="7" t="s">
        <v>16529</v>
      </c>
      <c r="R877" s="7" t="s">
        <v>16531</v>
      </c>
      <c r="S877" s="7" t="s">
        <v>16533</v>
      </c>
    </row>
    <row r="878" ht="90.0" customHeight="1">
      <c r="A878" s="7">
        <v>4695.0</v>
      </c>
      <c r="B878" s="7" t="s">
        <v>35022</v>
      </c>
      <c r="C878" s="7" t="s">
        <v>35023</v>
      </c>
      <c r="D878" s="7" t="s">
        <v>35028</v>
      </c>
      <c r="E878" s="7">
        <v>5.0</v>
      </c>
      <c r="F878" s="7">
        <v>1.4063874E8</v>
      </c>
      <c r="G878" s="7">
        <v>1.40647785E8</v>
      </c>
      <c r="H878" s="7" t="s">
        <v>25867</v>
      </c>
      <c r="I878" s="7">
        <v>-1.0</v>
      </c>
      <c r="J878" s="7" t="s">
        <v>16442</v>
      </c>
      <c r="K878" s="7">
        <v>602137.0</v>
      </c>
      <c r="L878" s="7" t="s">
        <v>35039</v>
      </c>
      <c r="M878" s="7" t="s">
        <v>35040</v>
      </c>
      <c r="N878" s="7" t="s">
        <v>35042</v>
      </c>
      <c r="O878" s="7" t="s">
        <v>35043</v>
      </c>
      <c r="P878" s="7">
        <v>4695.0</v>
      </c>
      <c r="Q878" s="7" t="s">
        <v>16529</v>
      </c>
      <c r="R878" s="7" t="s">
        <v>16531</v>
      </c>
      <c r="S878" s="7" t="s">
        <v>16533</v>
      </c>
    </row>
    <row r="879" ht="195.0" customHeight="1">
      <c r="A879" s="7">
        <v>4696.0</v>
      </c>
      <c r="B879" s="7" t="s">
        <v>35053</v>
      </c>
      <c r="C879" s="7" t="s">
        <v>35054</v>
      </c>
      <c r="D879" s="7" t="s">
        <v>35056</v>
      </c>
      <c r="E879" s="7" t="s">
        <v>35059</v>
      </c>
      <c r="F879" s="7">
        <v>5.4102906E7</v>
      </c>
      <c r="G879" s="7">
        <v>5.4107026E7</v>
      </c>
      <c r="H879" s="7" t="s">
        <v>35063</v>
      </c>
      <c r="I879" s="7">
        <v>1.0</v>
      </c>
      <c r="J879" s="7" t="s">
        <v>16442</v>
      </c>
      <c r="K879" s="7">
        <v>603832.0</v>
      </c>
      <c r="L879" s="7" t="s">
        <v>35066</v>
      </c>
      <c r="M879" s="7"/>
      <c r="N879" s="7" t="s">
        <v>35069</v>
      </c>
      <c r="O879" s="7"/>
      <c r="P879" s="7">
        <v>4696.0</v>
      </c>
      <c r="Q879" s="7" t="s">
        <v>35073</v>
      </c>
      <c r="R879" s="7" t="s">
        <v>35074</v>
      </c>
      <c r="S879" s="7" t="s">
        <v>35079</v>
      </c>
    </row>
    <row r="880" ht="90.0" customHeight="1">
      <c r="A880" s="7">
        <v>4697.0</v>
      </c>
      <c r="B880" s="7" t="s">
        <v>35084</v>
      </c>
      <c r="C880" s="7" t="s">
        <v>35085</v>
      </c>
      <c r="D880" s="7" t="s">
        <v>35088</v>
      </c>
      <c r="E880" s="7">
        <v>7.0</v>
      </c>
      <c r="F880" s="7">
        <v>1.0931951E7</v>
      </c>
      <c r="G880" s="7">
        <v>1.0940256E7</v>
      </c>
      <c r="H880" s="7" t="s">
        <v>19991</v>
      </c>
      <c r="I880" s="7">
        <v>-1.0</v>
      </c>
      <c r="J880" s="7" t="s">
        <v>16442</v>
      </c>
      <c r="K880" s="7">
        <v>603833.0</v>
      </c>
      <c r="L880" s="7" t="s">
        <v>35094</v>
      </c>
      <c r="M880" s="7" t="s">
        <v>35096</v>
      </c>
      <c r="N880" s="7" t="s">
        <v>35098</v>
      </c>
      <c r="O880" s="7" t="s">
        <v>35101</v>
      </c>
      <c r="P880" s="7">
        <v>4697.0</v>
      </c>
      <c r="Q880" s="7" t="s">
        <v>16546</v>
      </c>
      <c r="R880" s="7" t="s">
        <v>16547</v>
      </c>
      <c r="S880" s="7" t="s">
        <v>16548</v>
      </c>
    </row>
    <row r="881" ht="120.0" customHeight="1">
      <c r="A881" s="7">
        <v>4698.0</v>
      </c>
      <c r="B881" s="7" t="s">
        <v>35105</v>
      </c>
      <c r="C881" s="7" t="s">
        <v>35108</v>
      </c>
      <c r="D881" s="7" t="s">
        <v>35112</v>
      </c>
      <c r="E881" s="7">
        <v>7.0</v>
      </c>
      <c r="F881" s="7">
        <v>1.23536997E8</v>
      </c>
      <c r="G881" s="7">
        <v>1.23558255E8</v>
      </c>
      <c r="H881" s="7" t="s">
        <v>35114</v>
      </c>
      <c r="I881" s="7">
        <v>-1.0</v>
      </c>
      <c r="J881" s="7" t="s">
        <v>16442</v>
      </c>
      <c r="K881" s="7">
        <v>601677.0</v>
      </c>
      <c r="L881" s="7" t="s">
        <v>35119</v>
      </c>
      <c r="M881" s="7" t="s">
        <v>35121</v>
      </c>
      <c r="N881" s="7" t="s">
        <v>35123</v>
      </c>
      <c r="O881" s="7" t="s">
        <v>35124</v>
      </c>
      <c r="P881" s="7">
        <v>4698.0</v>
      </c>
      <c r="Q881" s="7" t="s">
        <v>35129</v>
      </c>
      <c r="R881" s="7" t="s">
        <v>35131</v>
      </c>
      <c r="S881" s="7" t="s">
        <v>35133</v>
      </c>
    </row>
    <row r="882" ht="90.0" customHeight="1">
      <c r="A882" s="7">
        <v>4700.0</v>
      </c>
      <c r="B882" s="7" t="s">
        <v>35137</v>
      </c>
      <c r="C882" s="7" t="s">
        <v>35139</v>
      </c>
      <c r="D882" s="7" t="s">
        <v>35142</v>
      </c>
      <c r="E882" s="7" t="s">
        <v>35145</v>
      </c>
      <c r="F882" s="7">
        <v>4.2085527E7</v>
      </c>
      <c r="G882" s="7">
        <v>4.2090884E7</v>
      </c>
      <c r="H882" s="7" t="s">
        <v>16781</v>
      </c>
      <c r="I882" s="7">
        <v>-1.0</v>
      </c>
      <c r="J882" s="7" t="s">
        <v>16442</v>
      </c>
      <c r="K882" s="7">
        <v>602138.0</v>
      </c>
      <c r="L882" s="7" t="s">
        <v>35152</v>
      </c>
      <c r="M882" s="7"/>
      <c r="N882" s="7" t="s">
        <v>35153</v>
      </c>
      <c r="O882" s="7"/>
      <c r="P882" s="7">
        <v>4700.0</v>
      </c>
      <c r="Q882" s="7" t="s">
        <v>16529</v>
      </c>
      <c r="R882" s="7" t="s">
        <v>16531</v>
      </c>
      <c r="S882" s="7" t="s">
        <v>16533</v>
      </c>
    </row>
    <row r="883" ht="90.0" customHeight="1">
      <c r="A883" s="7">
        <v>4701.0</v>
      </c>
      <c r="B883" s="7" t="s">
        <v>35159</v>
      </c>
      <c r="C883" s="7" t="s">
        <v>35162</v>
      </c>
      <c r="D883" s="7" t="s">
        <v>35165</v>
      </c>
      <c r="E883" s="7">
        <v>19.0</v>
      </c>
      <c r="F883" s="7">
        <v>8308768.0</v>
      </c>
      <c r="G883" s="7">
        <v>8321396.0</v>
      </c>
      <c r="H883" s="7" t="s">
        <v>16511</v>
      </c>
      <c r="I883" s="7">
        <v>-1.0</v>
      </c>
      <c r="J883" s="7" t="s">
        <v>16442</v>
      </c>
      <c r="K883" s="7">
        <v>602139.0</v>
      </c>
      <c r="L883" s="7" t="s">
        <v>35170</v>
      </c>
      <c r="M883" s="7" t="s">
        <v>35171</v>
      </c>
      <c r="N883" s="7" t="s">
        <v>35173</v>
      </c>
      <c r="O883" s="7" t="s">
        <v>35177</v>
      </c>
      <c r="P883" s="7">
        <v>4701.0</v>
      </c>
      <c r="Q883" s="7" t="s">
        <v>16529</v>
      </c>
      <c r="R883" s="7" t="s">
        <v>16531</v>
      </c>
      <c r="S883" s="7" t="s">
        <v>16533</v>
      </c>
    </row>
    <row r="884" ht="90.0" customHeight="1">
      <c r="A884" s="7">
        <v>4702.0</v>
      </c>
      <c r="B884" s="7" t="s">
        <v>35184</v>
      </c>
      <c r="C884" s="7" t="s">
        <v>35186</v>
      </c>
      <c r="D884" s="7" t="s">
        <v>35189</v>
      </c>
      <c r="E884" s="7">
        <v>9.0</v>
      </c>
      <c r="F884" s="7">
        <v>1.22144058E8</v>
      </c>
      <c r="G884" s="7">
        <v>1.22159819E8</v>
      </c>
      <c r="H884" s="7" t="s">
        <v>35193</v>
      </c>
      <c r="I884" s="7">
        <v>-1.0</v>
      </c>
      <c r="J884" s="7" t="s">
        <v>16442</v>
      </c>
      <c r="K884" s="7">
        <v>603359.0</v>
      </c>
      <c r="L884" s="7" t="s">
        <v>35198</v>
      </c>
      <c r="M884" s="7" t="s">
        <v>35201</v>
      </c>
      <c r="N884" s="7" t="s">
        <v>35203</v>
      </c>
      <c r="O884" s="7" t="s">
        <v>35205</v>
      </c>
      <c r="P884" s="7">
        <v>4702.0</v>
      </c>
      <c r="Q884" s="7" t="s">
        <v>16529</v>
      </c>
      <c r="R884" s="7" t="s">
        <v>16531</v>
      </c>
      <c r="S884" s="7" t="s">
        <v>16533</v>
      </c>
    </row>
    <row r="885" ht="90.0" customHeight="1">
      <c r="A885" s="7">
        <v>4704.0</v>
      </c>
      <c r="B885" s="7" t="s">
        <v>35214</v>
      </c>
      <c r="C885" s="7" t="s">
        <v>35216</v>
      </c>
      <c r="D885" s="7" t="s">
        <v>35220</v>
      </c>
      <c r="E885" s="7">
        <v>12.0</v>
      </c>
      <c r="F885" s="7">
        <v>4649095.0</v>
      </c>
      <c r="G885" s="7">
        <v>4694317.0</v>
      </c>
      <c r="H885" s="7" t="s">
        <v>35224</v>
      </c>
      <c r="I885" s="7">
        <v>1.0</v>
      </c>
      <c r="J885" s="7" t="s">
        <v>16442</v>
      </c>
      <c r="K885" s="7">
        <v>603834.0</v>
      </c>
      <c r="L885" s="7" t="s">
        <v>35227</v>
      </c>
      <c r="M885" s="7" t="s">
        <v>35229</v>
      </c>
      <c r="N885" s="7" t="s">
        <v>35231</v>
      </c>
      <c r="O885" s="7" t="s">
        <v>35232</v>
      </c>
      <c r="P885" s="7">
        <v>4704.0</v>
      </c>
      <c r="Q885" s="7" t="s">
        <v>16529</v>
      </c>
      <c r="R885" s="7" t="s">
        <v>16531</v>
      </c>
      <c r="S885" s="7" t="s">
        <v>16533</v>
      </c>
    </row>
    <row r="886" ht="75.0" customHeight="1">
      <c r="A886" s="7">
        <v>4705.0</v>
      </c>
      <c r="B886" s="7" t="s">
        <v>35242</v>
      </c>
      <c r="C886" s="7" t="s">
        <v>35244</v>
      </c>
      <c r="D886" s="7" t="s">
        <v>35247</v>
      </c>
      <c r="E886" s="7">
        <v>2.0</v>
      </c>
      <c r="F886" s="7">
        <v>2.3989245E8</v>
      </c>
      <c r="G886" s="7">
        <v>2.40025402E8</v>
      </c>
      <c r="H886" s="7" t="s">
        <v>17669</v>
      </c>
      <c r="I886" s="7">
        <v>-1.0</v>
      </c>
      <c r="J886" s="7" t="s">
        <v>16442</v>
      </c>
      <c r="K886" s="7">
        <v>603835.0</v>
      </c>
      <c r="L886" s="7" t="s">
        <v>35254</v>
      </c>
      <c r="M886" s="7"/>
      <c r="N886" s="7"/>
      <c r="O886" s="7"/>
      <c r="P886" s="7">
        <v>4705.0</v>
      </c>
      <c r="Q886" s="7" t="s">
        <v>19454</v>
      </c>
      <c r="R886" s="7" t="s">
        <v>19455</v>
      </c>
      <c r="S886" s="7" t="s">
        <v>19457</v>
      </c>
    </row>
    <row r="887" ht="165.0" customHeight="1">
      <c r="A887" s="7">
        <v>4706.0</v>
      </c>
      <c r="B887" s="7" t="s">
        <v>35262</v>
      </c>
      <c r="C887" s="7" t="s">
        <v>35264</v>
      </c>
      <c r="D887" s="7" t="s">
        <v>35266</v>
      </c>
      <c r="E887" s="7">
        <v>16.0</v>
      </c>
      <c r="F887" s="7">
        <v>2.3581002E7</v>
      </c>
      <c r="G887" s="7">
        <v>2.3596356E7</v>
      </c>
      <c r="H887" s="7" t="s">
        <v>28100</v>
      </c>
      <c r="I887" s="7">
        <v>-1.0</v>
      </c>
      <c r="J887" s="7" t="s">
        <v>16442</v>
      </c>
      <c r="K887" s="7">
        <v>603836.0</v>
      </c>
      <c r="L887" s="7" t="s">
        <v>35272</v>
      </c>
      <c r="M887" s="7" t="s">
        <v>35275</v>
      </c>
      <c r="N887" s="7" t="s">
        <v>35277</v>
      </c>
      <c r="O887" s="7" t="s">
        <v>35279</v>
      </c>
      <c r="P887" s="7">
        <v>4706.0</v>
      </c>
      <c r="Q887" s="7" t="s">
        <v>35281</v>
      </c>
      <c r="R887" s="7" t="s">
        <v>35282</v>
      </c>
      <c r="S887" s="7" t="s">
        <v>35286</v>
      </c>
    </row>
    <row r="888" ht="90.0" customHeight="1">
      <c r="A888" s="7">
        <v>4707.0</v>
      </c>
      <c r="B888" s="7" t="s">
        <v>35288</v>
      </c>
      <c r="C888" s="7" t="s">
        <v>35289</v>
      </c>
      <c r="D888" s="7" t="s">
        <v>35291</v>
      </c>
      <c r="E888" s="7">
        <v>14.0</v>
      </c>
      <c r="F888" s="7">
        <v>9.2116122E7</v>
      </c>
      <c r="G888" s="7">
        <v>9.2121917E7</v>
      </c>
      <c r="H888" s="7" t="s">
        <v>31866</v>
      </c>
      <c r="I888" s="7">
        <v>-1.0</v>
      </c>
      <c r="J888" s="7" t="s">
        <v>16442</v>
      </c>
      <c r="K888" s="7">
        <v>603837.0</v>
      </c>
      <c r="L888" s="7" t="s">
        <v>35298</v>
      </c>
      <c r="M888" s="7" t="s">
        <v>35299</v>
      </c>
      <c r="N888" s="7" t="s">
        <v>35302</v>
      </c>
      <c r="O888" s="7" t="s">
        <v>35304</v>
      </c>
      <c r="P888" s="7">
        <v>4707.0</v>
      </c>
      <c r="Q888" s="7" t="s">
        <v>16529</v>
      </c>
      <c r="R888" s="7" t="s">
        <v>16531</v>
      </c>
      <c r="S888" s="7" t="s">
        <v>16533</v>
      </c>
    </row>
    <row r="889" ht="195.0" customHeight="1">
      <c r="A889" s="7">
        <v>4708.0</v>
      </c>
      <c r="B889" s="7" t="s">
        <v>35310</v>
      </c>
      <c r="C889" s="7" t="s">
        <v>35312</v>
      </c>
      <c r="D889" s="7" t="s">
        <v>35314</v>
      </c>
      <c r="E889" s="7">
        <v>7.0</v>
      </c>
      <c r="F889" s="7">
        <v>1.40690777E8</v>
      </c>
      <c r="G889" s="7">
        <v>1.4072279E8</v>
      </c>
      <c r="H889" s="7" t="s">
        <v>16666</v>
      </c>
      <c r="I889" s="7">
        <v>1.0</v>
      </c>
      <c r="J889" s="7" t="s">
        <v>16442</v>
      </c>
      <c r="K889" s="7">
        <v>603838.0</v>
      </c>
      <c r="L889" s="7" t="s">
        <v>35319</v>
      </c>
      <c r="M889" s="7"/>
      <c r="N889" s="7"/>
      <c r="O889" s="7"/>
      <c r="P889" s="7">
        <v>4708.0</v>
      </c>
      <c r="Q889" s="7" t="s">
        <v>35073</v>
      </c>
      <c r="R889" s="7" t="s">
        <v>35074</v>
      </c>
      <c r="S889" s="7" t="s">
        <v>35079</v>
      </c>
    </row>
    <row r="890" ht="195.0" customHeight="1">
      <c r="A890" s="7">
        <v>4709.0</v>
      </c>
      <c r="B890" s="7" t="s">
        <v>35332</v>
      </c>
      <c r="C890" s="7" t="s">
        <v>35333</v>
      </c>
      <c r="D890" s="7" t="s">
        <v>35335</v>
      </c>
      <c r="E890" s="7">
        <v>2.0</v>
      </c>
      <c r="F890" s="7">
        <v>2.01071433E8</v>
      </c>
      <c r="G890" s="7">
        <v>2.0108575E8</v>
      </c>
      <c r="H890" s="7" t="s">
        <v>18812</v>
      </c>
      <c r="I890" s="7">
        <v>1.0</v>
      </c>
      <c r="J890" s="7" t="s">
        <v>16442</v>
      </c>
      <c r="K890" s="7">
        <v>603839.0</v>
      </c>
      <c r="L890" s="7" t="s">
        <v>35338</v>
      </c>
      <c r="M890" s="7"/>
      <c r="N890" s="7" t="s">
        <v>35339</v>
      </c>
      <c r="O890" s="7" t="s">
        <v>35343</v>
      </c>
      <c r="P890" s="7">
        <v>4709.0</v>
      </c>
      <c r="Q890" s="7" t="s">
        <v>35073</v>
      </c>
      <c r="R890" s="7" t="s">
        <v>35074</v>
      </c>
      <c r="S890" s="7" t="s">
        <v>35079</v>
      </c>
    </row>
    <row r="891" ht="90.0" customHeight="1">
      <c r="A891" s="7">
        <v>4710.0</v>
      </c>
      <c r="B891" s="7" t="s">
        <v>35352</v>
      </c>
      <c r="C891" s="7" t="s">
        <v>35353</v>
      </c>
      <c r="D891" s="7" t="s">
        <v>35357</v>
      </c>
      <c r="E891" s="7">
        <v>3.0</v>
      </c>
      <c r="F891" s="7">
        <v>1.20596309E8</v>
      </c>
      <c r="G891" s="7">
        <v>1.206025E8</v>
      </c>
      <c r="H891" s="7" t="s">
        <v>17425</v>
      </c>
      <c r="I891" s="7">
        <v>1.0</v>
      </c>
      <c r="J891" s="7" t="s">
        <v>16442</v>
      </c>
      <c r="K891" s="7">
        <v>603840.0</v>
      </c>
      <c r="L891" s="7" t="s">
        <v>35362</v>
      </c>
      <c r="M891" s="7" t="s">
        <v>35363</v>
      </c>
      <c r="N891" s="7" t="s">
        <v>35365</v>
      </c>
      <c r="O891" s="7" t="s">
        <v>35366</v>
      </c>
      <c r="P891" s="7">
        <v>4710.0</v>
      </c>
      <c r="Q891" s="7" t="s">
        <v>16529</v>
      </c>
      <c r="R891" s="7" t="s">
        <v>16531</v>
      </c>
      <c r="S891" s="7" t="s">
        <v>16533</v>
      </c>
    </row>
    <row r="892" ht="90.0" customHeight="1">
      <c r="A892" s="7">
        <v>4711.0</v>
      </c>
      <c r="B892" s="7" t="s">
        <v>35372</v>
      </c>
      <c r="C892" s="7" t="s">
        <v>35373</v>
      </c>
      <c r="D892" s="7" t="s">
        <v>35374</v>
      </c>
      <c r="E892" s="7">
        <v>3.0</v>
      </c>
      <c r="F892" s="7">
        <v>1.7960469E8</v>
      </c>
      <c r="G892" s="7">
        <v>1.79627647E8</v>
      </c>
      <c r="H892" s="7" t="s">
        <v>35377</v>
      </c>
      <c r="I892" s="7">
        <v>1.0</v>
      </c>
      <c r="J892" s="7" t="s">
        <v>16442</v>
      </c>
      <c r="K892" s="7">
        <v>603841.0</v>
      </c>
      <c r="L892" s="7" t="s">
        <v>35379</v>
      </c>
      <c r="M892" s="7" t="s">
        <v>35380</v>
      </c>
      <c r="N892" s="7" t="s">
        <v>35382</v>
      </c>
      <c r="O892" s="7" t="s">
        <v>35383</v>
      </c>
      <c r="P892" s="7">
        <v>4711.0</v>
      </c>
      <c r="Q892" s="7" t="s">
        <v>16529</v>
      </c>
      <c r="R892" s="7" t="s">
        <v>16531</v>
      </c>
      <c r="S892" s="7" t="s">
        <v>16533</v>
      </c>
    </row>
    <row r="893" ht="105.0" customHeight="1">
      <c r="A893" s="7">
        <v>4712.0</v>
      </c>
      <c r="B893" s="7" t="s">
        <v>35391</v>
      </c>
      <c r="C893" s="7" t="s">
        <v>35392</v>
      </c>
      <c r="D893" s="7" t="s">
        <v>35395</v>
      </c>
      <c r="E893" s="7">
        <v>9.0</v>
      </c>
      <c r="F893" s="7">
        <v>3.2552999E7</v>
      </c>
      <c r="G893" s="7">
        <v>3.2573184E7</v>
      </c>
      <c r="H893" s="7" t="s">
        <v>16767</v>
      </c>
      <c r="I893" s="7">
        <v>-1.0</v>
      </c>
      <c r="J893" s="7" t="s">
        <v>16442</v>
      </c>
      <c r="K893" s="7">
        <v>603322.0</v>
      </c>
      <c r="L893" s="7" t="s">
        <v>35402</v>
      </c>
      <c r="M893" s="7" t="s">
        <v>35403</v>
      </c>
      <c r="N893" s="7" t="s">
        <v>35405</v>
      </c>
      <c r="O893" s="7" t="s">
        <v>35406</v>
      </c>
      <c r="P893" s="7">
        <v>4712.0</v>
      </c>
      <c r="Q893" s="7" t="s">
        <v>16529</v>
      </c>
      <c r="R893" s="7" t="s">
        <v>16531</v>
      </c>
      <c r="S893" s="7" t="s">
        <v>16533</v>
      </c>
    </row>
    <row r="894" ht="75.0" customHeight="1">
      <c r="A894" s="7">
        <v>4713.0</v>
      </c>
      <c r="B894" s="7" t="s">
        <v>35411</v>
      </c>
      <c r="C894" s="7" t="s">
        <v>35414</v>
      </c>
      <c r="D894" s="7" t="s">
        <v>35416</v>
      </c>
      <c r="E894" s="7">
        <v>19.0</v>
      </c>
      <c r="F894" s="7">
        <v>1.4566078E7</v>
      </c>
      <c r="G894" s="7">
        <v>1.4572062E7</v>
      </c>
      <c r="H894" s="7" t="s">
        <v>32852</v>
      </c>
      <c r="I894" s="7">
        <v>-1.0</v>
      </c>
      <c r="J894" s="7" t="s">
        <v>16442</v>
      </c>
      <c r="K894" s="7">
        <v>603842.0</v>
      </c>
      <c r="L894" s="7" t="s">
        <v>35420</v>
      </c>
      <c r="M894" s="7"/>
      <c r="N894" s="7"/>
      <c r="O894" s="7" t="s">
        <v>35423</v>
      </c>
      <c r="P894" s="7">
        <v>4713.0</v>
      </c>
      <c r="Q894" s="7"/>
      <c r="R894" s="7"/>
      <c r="S894" s="7"/>
    </row>
    <row r="895" ht="90.0" customHeight="1">
      <c r="A895" s="7">
        <v>4714.0</v>
      </c>
      <c r="B895" s="7" t="s">
        <v>35425</v>
      </c>
      <c r="C895" s="7" t="s">
        <v>35428</v>
      </c>
      <c r="D895" s="7" t="s">
        <v>35431</v>
      </c>
      <c r="E895" s="7">
        <v>10.0</v>
      </c>
      <c r="F895" s="7">
        <v>1.0052374E8</v>
      </c>
      <c r="G895" s="7">
        <v>1.0053E8</v>
      </c>
      <c r="H895" s="7" t="s">
        <v>16685</v>
      </c>
      <c r="I895" s="7">
        <v>-1.0</v>
      </c>
      <c r="J895" s="7" t="s">
        <v>16442</v>
      </c>
      <c r="K895" s="7">
        <v>602140.0</v>
      </c>
      <c r="L895" s="7" t="s">
        <v>35434</v>
      </c>
      <c r="M895" s="7" t="s">
        <v>35435</v>
      </c>
      <c r="N895" s="7" t="s">
        <v>35438</v>
      </c>
      <c r="O895" s="7" t="s">
        <v>35440</v>
      </c>
      <c r="P895" s="7">
        <v>4714.0</v>
      </c>
      <c r="Q895" s="7" t="s">
        <v>23765</v>
      </c>
      <c r="R895" s="7" t="s">
        <v>23767</v>
      </c>
      <c r="S895" s="7" t="s">
        <v>23770</v>
      </c>
    </row>
    <row r="896" ht="105.0" customHeight="1">
      <c r="A896" s="7">
        <v>4715.0</v>
      </c>
      <c r="B896" s="7" t="s">
        <v>35445</v>
      </c>
      <c r="C896" s="7" t="s">
        <v>35447</v>
      </c>
      <c r="D896" s="7" t="s">
        <v>35449</v>
      </c>
      <c r="E896" s="7">
        <v>8.0</v>
      </c>
      <c r="F896" s="7">
        <v>1.24539103E8</v>
      </c>
      <c r="G896" s="7">
        <v>1.2456851E8</v>
      </c>
      <c r="H896" s="7" t="s">
        <v>30033</v>
      </c>
      <c r="I896" s="7">
        <v>1.0</v>
      </c>
      <c r="J896" s="7" t="s">
        <v>16442</v>
      </c>
      <c r="K896" s="7">
        <v>601445.0</v>
      </c>
      <c r="L896" s="7" t="s">
        <v>35459</v>
      </c>
      <c r="M896" s="7" t="s">
        <v>35460</v>
      </c>
      <c r="N896" s="7" t="s">
        <v>35461</v>
      </c>
      <c r="O896" s="7" t="s">
        <v>35462</v>
      </c>
      <c r="P896" s="7">
        <v>4715.0</v>
      </c>
      <c r="Q896" s="7" t="s">
        <v>16529</v>
      </c>
      <c r="R896" s="7" t="s">
        <v>16531</v>
      </c>
      <c r="S896" s="7" t="s">
        <v>16533</v>
      </c>
    </row>
    <row r="897" ht="90.0" customHeight="1">
      <c r="A897" s="7">
        <v>4716.0</v>
      </c>
      <c r="B897" s="7" t="s">
        <v>35469</v>
      </c>
      <c r="C897" s="7" t="s">
        <v>35470</v>
      </c>
      <c r="D897" s="7" t="s">
        <v>35474</v>
      </c>
      <c r="E897" s="7">
        <v>16.0</v>
      </c>
      <c r="F897" s="7">
        <v>1959508.0</v>
      </c>
      <c r="G897" s="7">
        <v>1961975.0</v>
      </c>
      <c r="H897" s="7" t="s">
        <v>16538</v>
      </c>
      <c r="I897" s="7">
        <v>1.0</v>
      </c>
      <c r="J897" s="7" t="s">
        <v>16442</v>
      </c>
      <c r="K897" s="7">
        <v>603843.0</v>
      </c>
      <c r="L897" s="7" t="s">
        <v>35480</v>
      </c>
      <c r="M897" s="7" t="s">
        <v>35482</v>
      </c>
      <c r="N897" s="7"/>
      <c r="O897" s="7" t="s">
        <v>35484</v>
      </c>
      <c r="P897" s="7">
        <v>4716.0</v>
      </c>
      <c r="Q897" s="7" t="s">
        <v>16529</v>
      </c>
      <c r="R897" s="7" t="s">
        <v>16531</v>
      </c>
      <c r="S897" s="7" t="s">
        <v>16533</v>
      </c>
    </row>
    <row r="898" ht="90.0" customHeight="1">
      <c r="A898" s="7">
        <v>4717.0</v>
      </c>
      <c r="B898" s="7" t="s">
        <v>35490</v>
      </c>
      <c r="C898" s="7" t="s">
        <v>35492</v>
      </c>
      <c r="D898" s="7" t="s">
        <v>35497</v>
      </c>
      <c r="E898" s="7">
        <v>4.0</v>
      </c>
      <c r="F898" s="7">
        <v>1.3926688E8</v>
      </c>
      <c r="G898" s="7">
        <v>1.39302551E8</v>
      </c>
      <c r="H898" s="7" t="s">
        <v>16525</v>
      </c>
      <c r="I898" s="7">
        <v>-1.0</v>
      </c>
      <c r="J898" s="7" t="s">
        <v>16442</v>
      </c>
      <c r="K898" s="7">
        <v>603844.0</v>
      </c>
      <c r="L898" s="7" t="s">
        <v>35504</v>
      </c>
      <c r="M898" s="7" t="s">
        <v>35507</v>
      </c>
      <c r="N898" s="7" t="s">
        <v>35509</v>
      </c>
      <c r="O898" s="7" t="s">
        <v>35511</v>
      </c>
      <c r="P898" s="7">
        <v>4717.0</v>
      </c>
      <c r="Q898" s="7" t="s">
        <v>16529</v>
      </c>
      <c r="R898" s="7" t="s">
        <v>16531</v>
      </c>
      <c r="S898" s="7" t="s">
        <v>16533</v>
      </c>
    </row>
    <row r="899" ht="90.0" customHeight="1">
      <c r="A899" s="7">
        <v>4718.0</v>
      </c>
      <c r="B899" s="7" t="s">
        <v>35518</v>
      </c>
      <c r="C899" s="7" t="s">
        <v>35519</v>
      </c>
      <c r="D899" s="7" t="s">
        <v>35523</v>
      </c>
      <c r="E899" s="7">
        <v>11.0</v>
      </c>
      <c r="F899" s="7">
        <v>7.8068304E7</v>
      </c>
      <c r="G899" s="7">
        <v>7.8080219E7</v>
      </c>
      <c r="H899" s="7" t="s">
        <v>19223</v>
      </c>
      <c r="I899" s="7">
        <v>-1.0</v>
      </c>
      <c r="J899" s="7" t="s">
        <v>16442</v>
      </c>
      <c r="K899" s="7">
        <v>603845.0</v>
      </c>
      <c r="L899" s="7" t="s">
        <v>35529</v>
      </c>
      <c r="M899" s="7" t="s">
        <v>35531</v>
      </c>
      <c r="N899" s="7" t="s">
        <v>35533</v>
      </c>
      <c r="O899" s="7" t="s">
        <v>35535</v>
      </c>
      <c r="P899" s="7">
        <v>4718.0</v>
      </c>
      <c r="Q899" s="7" t="s">
        <v>16529</v>
      </c>
      <c r="R899" s="7" t="s">
        <v>16531</v>
      </c>
      <c r="S899" s="7" t="s">
        <v>16533</v>
      </c>
    </row>
    <row r="900" ht="90.0" customHeight="1">
      <c r="A900" s="7">
        <v>4719.0</v>
      </c>
      <c r="B900" s="7" t="s">
        <v>35540</v>
      </c>
      <c r="C900" s="7" t="s">
        <v>35542</v>
      </c>
      <c r="D900" s="7" t="s">
        <v>35546</v>
      </c>
      <c r="E900" s="7">
        <v>2.0</v>
      </c>
      <c r="F900" s="7">
        <v>2.06114817E8</v>
      </c>
      <c r="G900" s="7">
        <v>2.06159603E8</v>
      </c>
      <c r="H900" s="7" t="s">
        <v>26040</v>
      </c>
      <c r="I900" s="7">
        <v>-1.0</v>
      </c>
      <c r="J900" s="7" t="s">
        <v>16442</v>
      </c>
      <c r="K900" s="7">
        <v>157655.0</v>
      </c>
      <c r="L900" s="7" t="s">
        <v>35552</v>
      </c>
      <c r="M900" s="7" t="s">
        <v>35555</v>
      </c>
      <c r="N900" s="7"/>
      <c r="O900" s="7" t="s">
        <v>35557</v>
      </c>
      <c r="P900" s="7">
        <v>4719.0</v>
      </c>
      <c r="Q900" s="7" t="s">
        <v>35559</v>
      </c>
      <c r="R900" s="7" t="s">
        <v>35561</v>
      </c>
      <c r="S900" s="7" t="s">
        <v>35563</v>
      </c>
    </row>
    <row r="901" ht="90.0" customHeight="1">
      <c r="A901" s="7">
        <v>4720.0</v>
      </c>
      <c r="B901" s="7" t="s">
        <v>35567</v>
      </c>
      <c r="C901" s="7" t="s">
        <v>35568</v>
      </c>
      <c r="D901" s="7" t="s">
        <v>35569</v>
      </c>
      <c r="E901" s="7">
        <v>1.0</v>
      </c>
      <c r="F901" s="7">
        <v>1.61197104E8</v>
      </c>
      <c r="G901" s="7">
        <v>1.61214395E8</v>
      </c>
      <c r="H901" s="7" t="s">
        <v>18857</v>
      </c>
      <c r="I901" s="7">
        <v>1.0</v>
      </c>
      <c r="J901" s="7" t="s">
        <v>16442</v>
      </c>
      <c r="K901" s="7">
        <v>602985.0</v>
      </c>
      <c r="L901" s="7" t="s">
        <v>35576</v>
      </c>
      <c r="M901" s="7" t="s">
        <v>35579</v>
      </c>
      <c r="N901" s="7" t="s">
        <v>35582</v>
      </c>
      <c r="O901" s="7" t="s">
        <v>35584</v>
      </c>
      <c r="P901" s="7">
        <v>4720.0</v>
      </c>
      <c r="Q901" s="7" t="s">
        <v>17312</v>
      </c>
      <c r="R901" s="7" t="s">
        <v>17314</v>
      </c>
      <c r="S901" s="7" t="s">
        <v>17318</v>
      </c>
    </row>
    <row r="902" ht="90.0" customHeight="1">
      <c r="A902" s="7">
        <v>4722.0</v>
      </c>
      <c r="B902" s="7" t="s">
        <v>35590</v>
      </c>
      <c r="C902" s="7" t="s">
        <v>35593</v>
      </c>
      <c r="D902" s="7" t="s">
        <v>35597</v>
      </c>
      <c r="E902" s="7">
        <v>11.0</v>
      </c>
      <c r="F902" s="7">
        <v>4.7565336E7</v>
      </c>
      <c r="G902" s="7">
        <v>4.7584562E7</v>
      </c>
      <c r="H902" s="7" t="s">
        <v>16813</v>
      </c>
      <c r="I902" s="7">
        <v>1.0</v>
      </c>
      <c r="J902" s="7" t="s">
        <v>16442</v>
      </c>
      <c r="K902" s="7">
        <v>603846.0</v>
      </c>
      <c r="L902" s="7" t="s">
        <v>35601</v>
      </c>
      <c r="M902" s="7" t="s">
        <v>35603</v>
      </c>
      <c r="N902" s="7" t="s">
        <v>35605</v>
      </c>
      <c r="O902" s="7" t="s">
        <v>35607</v>
      </c>
      <c r="P902" s="7">
        <v>4722.0</v>
      </c>
      <c r="Q902" s="7" t="s">
        <v>16529</v>
      </c>
      <c r="R902" s="7" t="s">
        <v>16531</v>
      </c>
      <c r="S902" s="7" t="s">
        <v>16533</v>
      </c>
    </row>
    <row r="903" ht="120.0" customHeight="1">
      <c r="A903" s="7">
        <v>4723.0</v>
      </c>
      <c r="B903" s="7" t="s">
        <v>35615</v>
      </c>
      <c r="C903" s="7" t="s">
        <v>35616</v>
      </c>
      <c r="D903" s="7" t="s">
        <v>35618</v>
      </c>
      <c r="E903" s="7">
        <v>11.0</v>
      </c>
      <c r="F903" s="7">
        <v>6.7606852E7</v>
      </c>
      <c r="G903" s="7">
        <v>6.7612535E7</v>
      </c>
      <c r="H903" s="7" t="s">
        <v>16781</v>
      </c>
      <c r="I903" s="7">
        <v>1.0</v>
      </c>
      <c r="J903" s="7" t="s">
        <v>16442</v>
      </c>
      <c r="K903" s="7">
        <v>161015.0</v>
      </c>
      <c r="L903" s="7" t="s">
        <v>35625</v>
      </c>
      <c r="M903" s="7" t="s">
        <v>35627</v>
      </c>
      <c r="N903" s="7" t="s">
        <v>35628</v>
      </c>
      <c r="O903" s="7" t="s">
        <v>35630</v>
      </c>
      <c r="P903" s="7">
        <v>4723.0</v>
      </c>
      <c r="Q903" s="7" t="s">
        <v>35559</v>
      </c>
      <c r="R903" s="7" t="s">
        <v>35561</v>
      </c>
      <c r="S903" s="7" t="s">
        <v>35563</v>
      </c>
    </row>
    <row r="904" ht="150.0" customHeight="1">
      <c r="A904" s="7">
        <v>4724.0</v>
      </c>
      <c r="B904" s="7" t="s">
        <v>35635</v>
      </c>
      <c r="C904" s="7" t="s">
        <v>35636</v>
      </c>
      <c r="D904" s="7" t="s">
        <v>35639</v>
      </c>
      <c r="E904" s="7">
        <v>5.0</v>
      </c>
      <c r="F904" s="7">
        <v>5.3560633E7</v>
      </c>
      <c r="G904" s="7">
        <v>5.368334E7</v>
      </c>
      <c r="H904" s="7" t="s">
        <v>18190</v>
      </c>
      <c r="I904" s="7">
        <v>1.0</v>
      </c>
      <c r="J904" s="7" t="s">
        <v>16442</v>
      </c>
      <c r="K904" s="7">
        <v>602694.0</v>
      </c>
      <c r="L904" s="7" t="s">
        <v>35645</v>
      </c>
      <c r="M904" s="7"/>
      <c r="N904" s="7"/>
      <c r="O904" s="7"/>
      <c r="P904" s="7">
        <v>4724.0</v>
      </c>
      <c r="Q904" s="7"/>
      <c r="R904" s="7"/>
      <c r="S904" s="7"/>
    </row>
    <row r="905" ht="90.0" customHeight="1">
      <c r="A905" s="7">
        <v>4725.0</v>
      </c>
      <c r="B905" s="7" t="s">
        <v>35650</v>
      </c>
      <c r="C905" s="7" t="s">
        <v>35652</v>
      </c>
      <c r="D905" s="7" t="s">
        <v>35655</v>
      </c>
      <c r="E905" s="7">
        <v>1.0</v>
      </c>
      <c r="F905" s="7">
        <v>3.9026318E7</v>
      </c>
      <c r="G905" s="7">
        <v>3.9034636E7</v>
      </c>
      <c r="H905" s="7" t="s">
        <v>31542</v>
      </c>
      <c r="I905" s="7">
        <v>1.0</v>
      </c>
      <c r="J905" s="7" t="s">
        <v>16442</v>
      </c>
      <c r="K905" s="7">
        <v>603847.0</v>
      </c>
      <c r="L905" s="7" t="s">
        <v>35661</v>
      </c>
      <c r="M905" s="7" t="s">
        <v>35663</v>
      </c>
      <c r="N905" s="7" t="s">
        <v>35664</v>
      </c>
      <c r="O905" s="7" t="s">
        <v>35665</v>
      </c>
      <c r="P905" s="7">
        <v>4725.0</v>
      </c>
      <c r="Q905" s="7" t="s">
        <v>16529</v>
      </c>
      <c r="R905" s="7" t="s">
        <v>16531</v>
      </c>
      <c r="S905" s="7" t="s">
        <v>16533</v>
      </c>
    </row>
    <row r="906" ht="90.0" customHeight="1">
      <c r="A906" s="7">
        <v>4726.0</v>
      </c>
      <c r="B906" s="7" t="s">
        <v>35671</v>
      </c>
      <c r="C906" s="7" t="s">
        <v>35672</v>
      </c>
      <c r="D906" s="7" t="s">
        <v>35675</v>
      </c>
      <c r="E906" s="7">
        <v>5.0</v>
      </c>
      <c r="F906" s="7">
        <v>1801400.0</v>
      </c>
      <c r="G906" s="7">
        <v>1816605.0</v>
      </c>
      <c r="H906" s="7" t="s">
        <v>35677</v>
      </c>
      <c r="I906" s="7">
        <v>1.0</v>
      </c>
      <c r="J906" s="7" t="s">
        <v>16442</v>
      </c>
      <c r="K906" s="7">
        <v>603848.0</v>
      </c>
      <c r="L906" s="7" t="s">
        <v>35680</v>
      </c>
      <c r="M906" s="7" t="s">
        <v>35682</v>
      </c>
      <c r="N906" s="7"/>
      <c r="O906" s="7" t="s">
        <v>35686</v>
      </c>
      <c r="P906" s="7">
        <v>4726.0</v>
      </c>
      <c r="Q906" s="7" t="s">
        <v>16529</v>
      </c>
      <c r="R906" s="7" t="s">
        <v>16531</v>
      </c>
      <c r="S906" s="7" t="s">
        <v>16533</v>
      </c>
    </row>
    <row r="907" ht="120.0" customHeight="1">
      <c r="A907" s="7">
        <v>4728.0</v>
      </c>
      <c r="B907" s="7" t="s">
        <v>35693</v>
      </c>
      <c r="C907" s="7" t="s">
        <v>35696</v>
      </c>
      <c r="D907" s="7" t="s">
        <v>35697</v>
      </c>
      <c r="E907" s="7">
        <v>11.0</v>
      </c>
      <c r="F907" s="7">
        <v>6.8030617E7</v>
      </c>
      <c r="G907" s="7">
        <v>6.8036644E7</v>
      </c>
      <c r="H907" s="7" t="s">
        <v>16781</v>
      </c>
      <c r="I907" s="7">
        <v>1.0</v>
      </c>
      <c r="J907" s="7" t="s">
        <v>16442</v>
      </c>
      <c r="K907" s="7">
        <v>602141.0</v>
      </c>
      <c r="L907" s="7" t="s">
        <v>35705</v>
      </c>
      <c r="M907" s="7" t="s">
        <v>35707</v>
      </c>
      <c r="N907" s="7" t="s">
        <v>35708</v>
      </c>
      <c r="O907" s="7" t="s">
        <v>35709</v>
      </c>
      <c r="P907" s="7">
        <v>4728.0</v>
      </c>
      <c r="Q907" s="7" t="s">
        <v>35713</v>
      </c>
      <c r="R907" s="7" t="s">
        <v>35715</v>
      </c>
      <c r="S907" s="7" t="s">
        <v>35719</v>
      </c>
    </row>
    <row r="908" ht="90.0" customHeight="1">
      <c r="A908" s="7">
        <v>4729.0</v>
      </c>
      <c r="B908" s="7" t="s">
        <v>35722</v>
      </c>
      <c r="C908" s="7" t="s">
        <v>35723</v>
      </c>
      <c r="D908" s="7" t="s">
        <v>35726</v>
      </c>
      <c r="E908" s="7">
        <v>18.0</v>
      </c>
      <c r="F908" s="7">
        <v>9102630.0</v>
      </c>
      <c r="G908" s="7">
        <v>9134345.0</v>
      </c>
      <c r="H908" s="7" t="s">
        <v>29835</v>
      </c>
      <c r="I908" s="7">
        <v>1.0</v>
      </c>
      <c r="J908" s="7" t="s">
        <v>16442</v>
      </c>
      <c r="K908" s="7">
        <v>600532.0</v>
      </c>
      <c r="L908" s="7" t="s">
        <v>35733</v>
      </c>
      <c r="M908" s="7"/>
      <c r="N908" s="7"/>
      <c r="O908" s="7"/>
      <c r="P908" s="7">
        <v>4729.0</v>
      </c>
      <c r="Q908" s="7"/>
      <c r="R908" s="7"/>
      <c r="S908" s="7"/>
    </row>
    <row r="909" ht="90.0" customHeight="1">
      <c r="A909" s="7">
        <v>4731.0</v>
      </c>
      <c r="B909" s="7" t="s">
        <v>35749</v>
      </c>
      <c r="C909" s="7" t="s">
        <v>35750</v>
      </c>
      <c r="D909" s="7" t="s">
        <v>35753</v>
      </c>
      <c r="E909" s="7">
        <v>21.0</v>
      </c>
      <c r="F909" s="7">
        <v>4.2879644E7</v>
      </c>
      <c r="G909" s="7">
        <v>4.2913304E7</v>
      </c>
      <c r="H909" s="7" t="s">
        <v>16718</v>
      </c>
      <c r="I909" s="7">
        <v>1.0</v>
      </c>
      <c r="J909" s="7" t="s">
        <v>16442</v>
      </c>
      <c r="K909" s="7">
        <v>602184.0</v>
      </c>
      <c r="L909" s="7" t="s">
        <v>35760</v>
      </c>
      <c r="M909" s="7" t="s">
        <v>35761</v>
      </c>
      <c r="N909" s="7" t="s">
        <v>35765</v>
      </c>
      <c r="O909" s="7" t="s">
        <v>35767</v>
      </c>
      <c r="P909" s="7">
        <v>4731.0</v>
      </c>
      <c r="Q909" s="7" t="s">
        <v>23765</v>
      </c>
      <c r="R909" s="7" t="s">
        <v>23767</v>
      </c>
      <c r="S909" s="7" t="s">
        <v>23770</v>
      </c>
    </row>
    <row r="910" ht="75.0" customHeight="1">
      <c r="A910" s="7">
        <v>4734.0</v>
      </c>
      <c r="B910" s="7" t="s">
        <v>35775</v>
      </c>
      <c r="C910" s="7" t="s">
        <v>35776</v>
      </c>
      <c r="D910" s="7" t="s">
        <v>35781</v>
      </c>
      <c r="E910" s="7">
        <v>15.0</v>
      </c>
      <c r="F910" s="7">
        <v>5.5826922E7</v>
      </c>
      <c r="G910" s="7">
        <v>5.5993746E7</v>
      </c>
      <c r="H910" s="7" t="s">
        <v>19131</v>
      </c>
      <c r="I910" s="7">
        <v>-1.0</v>
      </c>
      <c r="J910" s="7" t="s">
        <v>16442</v>
      </c>
      <c r="K910" s="7">
        <v>602278.0</v>
      </c>
      <c r="L910" s="7" t="s">
        <v>35785</v>
      </c>
      <c r="M910" s="7"/>
      <c r="N910" s="7" t="s">
        <v>35788</v>
      </c>
      <c r="O910" s="7" t="s">
        <v>35791</v>
      </c>
      <c r="P910" s="7">
        <v>4734.0</v>
      </c>
      <c r="Q910" s="7" t="s">
        <v>21166</v>
      </c>
      <c r="R910" s="7" t="s">
        <v>21167</v>
      </c>
      <c r="S910" s="7" t="s">
        <v>21170</v>
      </c>
    </row>
    <row r="911" ht="60.0" customHeight="1">
      <c r="A911" s="7">
        <v>4750.0</v>
      </c>
      <c r="B911" s="7" t="s">
        <v>35798</v>
      </c>
      <c r="C911" s="7" t="s">
        <v>35800</v>
      </c>
      <c r="D911" s="7" t="s">
        <v>35803</v>
      </c>
      <c r="E911" s="7">
        <v>4.0</v>
      </c>
      <c r="F911" s="7">
        <v>1.69393275E8</v>
      </c>
      <c r="G911" s="7">
        <v>1.69612629E8</v>
      </c>
      <c r="H911" s="7" t="s">
        <v>18210</v>
      </c>
      <c r="I911" s="7">
        <v>-1.0</v>
      </c>
      <c r="J911" s="7" t="s">
        <v>16442</v>
      </c>
      <c r="K911" s="7">
        <v>604588.0</v>
      </c>
      <c r="L911" s="7" t="s">
        <v>35810</v>
      </c>
      <c r="M911" s="7" t="s">
        <v>35812</v>
      </c>
      <c r="N911" s="7" t="s">
        <v>35815</v>
      </c>
      <c r="O911" s="7" t="s">
        <v>35817</v>
      </c>
      <c r="P911" s="7">
        <v>4750.0</v>
      </c>
      <c r="Q911" s="7" t="s">
        <v>35819</v>
      </c>
      <c r="R911" s="7" t="s">
        <v>35821</v>
      </c>
      <c r="S911" s="7" t="s">
        <v>35823</v>
      </c>
    </row>
    <row r="912" ht="60.0" customHeight="1">
      <c r="A912" s="7">
        <v>4751.0</v>
      </c>
      <c r="B912" s="7" t="s">
        <v>35828</v>
      </c>
      <c r="C912" s="7" t="s">
        <v>35830</v>
      </c>
      <c r="D912" s="7" t="s">
        <v>35832</v>
      </c>
      <c r="E912" s="7">
        <v>1.0</v>
      </c>
      <c r="F912" s="7">
        <v>2.11658657E8</v>
      </c>
      <c r="G912" s="7">
        <v>2.1167563E8</v>
      </c>
      <c r="H912" s="7" t="s">
        <v>35836</v>
      </c>
      <c r="I912" s="7">
        <v>-1.0</v>
      </c>
      <c r="J912" s="7" t="s">
        <v>16442</v>
      </c>
      <c r="K912" s="7">
        <v>604043.0</v>
      </c>
      <c r="L912" s="7" t="s">
        <v>35838</v>
      </c>
      <c r="M912" s="7" t="s">
        <v>35841</v>
      </c>
      <c r="N912" s="7" t="s">
        <v>35844</v>
      </c>
      <c r="O912" s="7" t="s">
        <v>35846</v>
      </c>
      <c r="P912" s="7">
        <v>4751.0</v>
      </c>
      <c r="Q912" s="7" t="s">
        <v>35848</v>
      </c>
      <c r="R912" s="7" t="s">
        <v>35849</v>
      </c>
      <c r="S912" s="7" t="s">
        <v>35853</v>
      </c>
    </row>
    <row r="913" ht="45.0" customHeight="1">
      <c r="A913" s="7">
        <v>4752.0</v>
      </c>
      <c r="B913" s="7" t="s">
        <v>35857</v>
      </c>
      <c r="C913" s="7" t="s">
        <v>35858</v>
      </c>
      <c r="D913" s="7" t="s">
        <v>35860</v>
      </c>
      <c r="E913" s="7">
        <v>13.0</v>
      </c>
      <c r="F913" s="7">
        <v>5.2132639E7</v>
      </c>
      <c r="G913" s="7">
        <v>5.2159861E7</v>
      </c>
      <c r="H913" s="7" t="s">
        <v>22850</v>
      </c>
      <c r="I913" s="7">
        <v>-1.0</v>
      </c>
      <c r="J913" s="7" t="s">
        <v>16442</v>
      </c>
      <c r="K913" s="7">
        <v>604044.0</v>
      </c>
      <c r="L913" s="7" t="s">
        <v>35869</v>
      </c>
      <c r="M913" s="7"/>
      <c r="N913" s="7" t="s">
        <v>35871</v>
      </c>
      <c r="O913" s="7" t="s">
        <v>35872</v>
      </c>
      <c r="P913" s="7">
        <v>4752.0</v>
      </c>
      <c r="Q913" s="7" t="s">
        <v>21028</v>
      </c>
      <c r="R913" s="7" t="s">
        <v>21029</v>
      </c>
      <c r="S913" s="7" t="s">
        <v>21031</v>
      </c>
    </row>
    <row r="914" ht="60.0" customHeight="1">
      <c r="A914" s="7">
        <v>4758.0</v>
      </c>
      <c r="B914" s="7" t="s">
        <v>35879</v>
      </c>
      <c r="C914" s="7" t="s">
        <v>35880</v>
      </c>
      <c r="D914" s="7" t="s">
        <v>35883</v>
      </c>
      <c r="E914" s="7" t="s">
        <v>35886</v>
      </c>
      <c r="F914" s="7">
        <v>3.1924682E7</v>
      </c>
      <c r="G914" s="7">
        <v>3.1929929E7</v>
      </c>
      <c r="H914" s="7" t="s">
        <v>23092</v>
      </c>
      <c r="I914" s="7">
        <v>-1.0</v>
      </c>
      <c r="J914" s="7" t="s">
        <v>16442</v>
      </c>
      <c r="K914" s="7">
        <v>608272.0</v>
      </c>
      <c r="L914" s="7" t="s">
        <v>35893</v>
      </c>
      <c r="M914" s="7"/>
      <c r="N914" s="7"/>
      <c r="O914" s="7"/>
      <c r="P914" s="7">
        <v>4758.0</v>
      </c>
      <c r="Q914" s="7"/>
      <c r="R914" s="7"/>
      <c r="S914" s="7"/>
    </row>
    <row r="915" ht="60.0" customHeight="1">
      <c r="A915" s="7">
        <v>4759.0</v>
      </c>
      <c r="B915" s="7" t="s">
        <v>35896</v>
      </c>
      <c r="C915" s="7" t="s">
        <v>35898</v>
      </c>
      <c r="D915" s="7" t="s">
        <v>35902</v>
      </c>
      <c r="E915" s="7">
        <v>2.0</v>
      </c>
      <c r="F915" s="7">
        <v>2.33032672E8</v>
      </c>
      <c r="G915" s="7">
        <v>2.33035057E8</v>
      </c>
      <c r="H915" s="7" t="s">
        <v>18390</v>
      </c>
      <c r="I915" s="7">
        <v>1.0</v>
      </c>
      <c r="J915" s="7" t="s">
        <v>16442</v>
      </c>
      <c r="K915" s="7">
        <v>605528.0</v>
      </c>
      <c r="L915" s="7" t="s">
        <v>35908</v>
      </c>
      <c r="M915" s="7" t="s">
        <v>35909</v>
      </c>
      <c r="N915" s="7" t="s">
        <v>35910</v>
      </c>
      <c r="O915" s="7" t="s">
        <v>35912</v>
      </c>
      <c r="P915" s="7">
        <v>4759.0</v>
      </c>
      <c r="Q915" s="7" t="s">
        <v>35917</v>
      </c>
      <c r="R915" s="7" t="s">
        <v>35918</v>
      </c>
      <c r="S915" s="7" t="s">
        <v>35919</v>
      </c>
    </row>
    <row r="916" ht="60.0" customHeight="1">
      <c r="A916" s="7">
        <v>4820.0</v>
      </c>
      <c r="B916" s="7" t="s">
        <v>35923</v>
      </c>
      <c r="C916" s="7" t="s">
        <v>35925</v>
      </c>
      <c r="D916" s="7" t="s">
        <v>35927</v>
      </c>
      <c r="E916" s="7">
        <v>3.0</v>
      </c>
      <c r="F916" s="7">
        <v>4.2600614E7</v>
      </c>
      <c r="G916" s="7">
        <v>4.2648741E7</v>
      </c>
      <c r="H916" s="7" t="s">
        <v>16555</v>
      </c>
      <c r="I916" s="7">
        <v>1.0</v>
      </c>
      <c r="J916" s="7" t="s">
        <v>16442</v>
      </c>
      <c r="K916" s="7">
        <v>161565.0</v>
      </c>
      <c r="L916" s="7" t="s">
        <v>35933</v>
      </c>
      <c r="M916" s="7" t="s">
        <v>35934</v>
      </c>
      <c r="N916" s="7" t="s">
        <v>35935</v>
      </c>
      <c r="O916" s="7" t="s">
        <v>35938</v>
      </c>
      <c r="P916" s="7">
        <v>4820.0</v>
      </c>
      <c r="Q916" s="7" t="s">
        <v>35940</v>
      </c>
      <c r="R916" s="7" t="s">
        <v>35944</v>
      </c>
      <c r="S916" s="7" t="s">
        <v>35946</v>
      </c>
    </row>
    <row r="917" ht="270.0" customHeight="1">
      <c r="A917" s="7">
        <v>4830.0</v>
      </c>
      <c r="B917" s="7" t="s">
        <v>35949</v>
      </c>
      <c r="C917" s="7" t="s">
        <v>35951</v>
      </c>
      <c r="D917" s="7" t="s">
        <v>35955</v>
      </c>
      <c r="E917" s="7">
        <v>17.0</v>
      </c>
      <c r="F917" s="7">
        <v>5.1153536E7</v>
      </c>
      <c r="G917" s="7">
        <v>5.1162428E7</v>
      </c>
      <c r="H917" s="7" t="s">
        <v>19618</v>
      </c>
      <c r="I917" s="7">
        <v>1.0</v>
      </c>
      <c r="J917" s="7" t="s">
        <v>16442</v>
      </c>
      <c r="K917" s="7">
        <v>156490.0</v>
      </c>
      <c r="L917" s="7" t="s">
        <v>35964</v>
      </c>
      <c r="M917" s="7" t="s">
        <v>35965</v>
      </c>
      <c r="N917" s="7" t="s">
        <v>35966</v>
      </c>
      <c r="O917" s="7" t="s">
        <v>35969</v>
      </c>
      <c r="P917" s="7">
        <v>4830.0</v>
      </c>
      <c r="Q917" s="7" t="s">
        <v>16529</v>
      </c>
      <c r="R917" s="7" t="s">
        <v>16531</v>
      </c>
      <c r="S917" s="7" t="s">
        <v>16533</v>
      </c>
    </row>
    <row r="918" ht="165.0" customHeight="1">
      <c r="A918" s="7">
        <v>4831.0</v>
      </c>
      <c r="B918" s="7" t="s">
        <v>35978</v>
      </c>
      <c r="C918" s="7" t="s">
        <v>35980</v>
      </c>
      <c r="D918" s="7" t="s">
        <v>35981</v>
      </c>
      <c r="E918" s="7">
        <v>17.0</v>
      </c>
      <c r="F918" s="7">
        <v>5.115359E7</v>
      </c>
      <c r="G918" s="7">
        <v>5.1171744E7</v>
      </c>
      <c r="H918" s="7" t="s">
        <v>19618</v>
      </c>
      <c r="I918" s="7">
        <v>1.0</v>
      </c>
      <c r="J918" s="7" t="s">
        <v>16442</v>
      </c>
      <c r="K918" s="7">
        <v>156491.0</v>
      </c>
      <c r="L918" s="7" t="s">
        <v>35988</v>
      </c>
      <c r="M918" s="7" t="s">
        <v>35990</v>
      </c>
      <c r="N918" s="7" t="s">
        <v>35991</v>
      </c>
      <c r="O918" s="7" t="s">
        <v>35992</v>
      </c>
      <c r="P918" s="7">
        <v>654364.0</v>
      </c>
      <c r="Q918" s="7" t="s">
        <v>35996</v>
      </c>
      <c r="R918" s="7" t="s">
        <v>35998</v>
      </c>
      <c r="S918" s="7" t="s">
        <v>36001</v>
      </c>
    </row>
    <row r="919" ht="90.0" customHeight="1">
      <c r="A919" s="7">
        <v>4832.0</v>
      </c>
      <c r="B919" s="7" t="s">
        <v>36003</v>
      </c>
      <c r="C919" s="7" t="s">
        <v>36005</v>
      </c>
      <c r="D919" s="7" t="s">
        <v>36009</v>
      </c>
      <c r="E919" s="7">
        <v>16.0</v>
      </c>
      <c r="F919" s="7">
        <v>1770286.0</v>
      </c>
      <c r="G919" s="7">
        <v>1771730.0</v>
      </c>
      <c r="H919" s="7" t="s">
        <v>16538</v>
      </c>
      <c r="I919" s="7">
        <v>-1.0</v>
      </c>
      <c r="J919" s="7" t="s">
        <v>16442</v>
      </c>
      <c r="K919" s="7">
        <v>601817.0</v>
      </c>
      <c r="L919" s="7" t="s">
        <v>36013</v>
      </c>
      <c r="M919" s="7" t="s">
        <v>36016</v>
      </c>
      <c r="N919" s="7" t="s">
        <v>36018</v>
      </c>
      <c r="O919" s="7" t="s">
        <v>36019</v>
      </c>
      <c r="P919" s="7">
        <v>4832.0</v>
      </c>
      <c r="Q919" s="7" t="s">
        <v>35996</v>
      </c>
      <c r="R919" s="7" t="s">
        <v>35998</v>
      </c>
      <c r="S919" s="7" t="s">
        <v>36001</v>
      </c>
    </row>
    <row r="920" ht="135.0" customHeight="1">
      <c r="A920" s="7">
        <v>4833.0</v>
      </c>
      <c r="B920" s="7" t="s">
        <v>36024</v>
      </c>
      <c r="C920" s="7" t="s">
        <v>36026</v>
      </c>
      <c r="D920" s="7" t="s">
        <v>36033</v>
      </c>
      <c r="E920" s="7">
        <v>16.0</v>
      </c>
      <c r="F920" s="7">
        <v>396725.0</v>
      </c>
      <c r="G920" s="7">
        <v>410367.0</v>
      </c>
      <c r="H920" s="7" t="s">
        <v>16538</v>
      </c>
      <c r="I920" s="7">
        <v>1.0</v>
      </c>
      <c r="J920" s="7" t="s">
        <v>16442</v>
      </c>
      <c r="K920" s="7">
        <v>601818.0</v>
      </c>
      <c r="L920" s="7" t="s">
        <v>36039</v>
      </c>
      <c r="M920" s="7" t="s">
        <v>36041</v>
      </c>
      <c r="N920" s="7" t="s">
        <v>36043</v>
      </c>
      <c r="O920" s="7" t="s">
        <v>36045</v>
      </c>
      <c r="P920" s="7">
        <v>4833.0</v>
      </c>
      <c r="Q920" s="7" t="s">
        <v>35996</v>
      </c>
      <c r="R920" s="7" t="s">
        <v>35998</v>
      </c>
      <c r="S920" s="7" t="s">
        <v>36001</v>
      </c>
    </row>
    <row r="921" ht="75.0" customHeight="1">
      <c r="A921" s="7">
        <v>4835.0</v>
      </c>
      <c r="B921" s="7" t="s">
        <v>36051</v>
      </c>
      <c r="C921" s="7" t="s">
        <v>36052</v>
      </c>
      <c r="D921" s="7" t="s">
        <v>36053</v>
      </c>
      <c r="E921" s="7">
        <v>6.0</v>
      </c>
      <c r="F921" s="7">
        <v>2987987.0</v>
      </c>
      <c r="G921" s="7">
        <v>3028869.0</v>
      </c>
      <c r="H921" s="7" t="s">
        <v>36055</v>
      </c>
      <c r="I921" s="7">
        <v>1.0</v>
      </c>
      <c r="J921" s="7" t="s">
        <v>16442</v>
      </c>
      <c r="K921" s="7">
        <v>160998.0</v>
      </c>
      <c r="L921" s="7" t="s">
        <v>36062</v>
      </c>
      <c r="M921" s="7"/>
      <c r="N921" s="7"/>
      <c r="O921" s="7" t="s">
        <v>36063</v>
      </c>
      <c r="P921" s="7">
        <v>4835.0</v>
      </c>
      <c r="Q921" s="7"/>
      <c r="R921" s="7"/>
      <c r="S921" s="7"/>
    </row>
    <row r="922" ht="45.0" customHeight="1">
      <c r="A922" s="7">
        <v>4836.0</v>
      </c>
      <c r="B922" s="7" t="s">
        <v>36066</v>
      </c>
      <c r="C922" s="7" t="s">
        <v>36068</v>
      </c>
      <c r="D922" s="7" t="s">
        <v>36072</v>
      </c>
      <c r="E922" s="7">
        <v>17.0</v>
      </c>
      <c r="F922" s="7">
        <v>4.505161E7</v>
      </c>
      <c r="G922" s="7">
        <v>4.5109016E7</v>
      </c>
      <c r="H922" s="7" t="s">
        <v>18794</v>
      </c>
      <c r="I922" s="7">
        <v>1.0</v>
      </c>
      <c r="J922" s="7" t="s">
        <v>16442</v>
      </c>
      <c r="K922" s="7">
        <v>160993.0</v>
      </c>
      <c r="L922" s="7" t="s">
        <v>36078</v>
      </c>
      <c r="M922" s="7" t="s">
        <v>36079</v>
      </c>
      <c r="N922" s="7" t="s">
        <v>36080</v>
      </c>
      <c r="O922" s="7" t="s">
        <v>36082</v>
      </c>
      <c r="P922" s="7">
        <v>4836.0</v>
      </c>
      <c r="Q922" s="7" t="s">
        <v>36085</v>
      </c>
      <c r="R922" s="7" t="s">
        <v>36087</v>
      </c>
      <c r="S922" s="7" t="s">
        <v>36090</v>
      </c>
    </row>
    <row r="923" ht="60.0" customHeight="1">
      <c r="A923" s="7">
        <v>4837.0</v>
      </c>
      <c r="B923" s="7" t="s">
        <v>36093</v>
      </c>
      <c r="C923" s="7" t="s">
        <v>36095</v>
      </c>
      <c r="D923" s="7" t="s">
        <v>36097</v>
      </c>
      <c r="E923" s="7">
        <v>11.0</v>
      </c>
      <c r="F923" s="7">
        <v>1.14257787E8</v>
      </c>
      <c r="G923" s="7">
        <v>1.14313285E8</v>
      </c>
      <c r="H923" s="7" t="s">
        <v>19185</v>
      </c>
      <c r="I923" s="7">
        <v>1.0</v>
      </c>
      <c r="J923" s="7" t="s">
        <v>16442</v>
      </c>
      <c r="K923" s="7">
        <v>600008.0</v>
      </c>
      <c r="L923" s="7" t="s">
        <v>36104</v>
      </c>
      <c r="M923" s="7" t="s">
        <v>36105</v>
      </c>
      <c r="N923" s="7" t="s">
        <v>36106</v>
      </c>
      <c r="O923" s="7" t="s">
        <v>36107</v>
      </c>
      <c r="P923" s="7">
        <v>4837.0</v>
      </c>
      <c r="Q923" s="7" t="s">
        <v>31493</v>
      </c>
      <c r="R923" s="7" t="s">
        <v>31494</v>
      </c>
      <c r="S923" s="7" t="s">
        <v>31499</v>
      </c>
    </row>
    <row r="924" ht="105.0" customHeight="1">
      <c r="A924" s="7">
        <v>4842.0</v>
      </c>
      <c r="B924" s="7" t="s">
        <v>36116</v>
      </c>
      <c r="C924" s="7" t="s">
        <v>14875</v>
      </c>
      <c r="D924" s="7" t="s">
        <v>36119</v>
      </c>
      <c r="E924" s="7">
        <v>12.0</v>
      </c>
      <c r="F924" s="7">
        <v>1.17208142E8</v>
      </c>
      <c r="G924" s="7">
        <v>1.1745217E8</v>
      </c>
      <c r="H924" s="7" t="s">
        <v>17200</v>
      </c>
      <c r="I924" s="7">
        <v>-1.0</v>
      </c>
      <c r="J924" s="7" t="s">
        <v>16442</v>
      </c>
      <c r="K924" s="7">
        <v>163731.0</v>
      </c>
      <c r="L924" s="7" t="s">
        <v>36126</v>
      </c>
      <c r="M924" s="7" t="s">
        <v>36127</v>
      </c>
      <c r="N924" s="7" t="s">
        <v>36129</v>
      </c>
      <c r="O924" s="7" t="s">
        <v>36131</v>
      </c>
      <c r="P924" s="7">
        <v>4842.0</v>
      </c>
      <c r="Q924" s="7" t="s">
        <v>16529</v>
      </c>
      <c r="R924" s="7" t="s">
        <v>16531</v>
      </c>
      <c r="S924" s="7" t="s">
        <v>16533</v>
      </c>
    </row>
    <row r="925" ht="120.0" customHeight="1">
      <c r="A925" s="7">
        <v>4843.0</v>
      </c>
      <c r="B925" s="7" t="s">
        <v>36137</v>
      </c>
      <c r="C925" s="7" t="s">
        <v>36139</v>
      </c>
      <c r="D925" s="7" t="s">
        <v>36140</v>
      </c>
      <c r="E925" s="7">
        <v>17.0</v>
      </c>
      <c r="F925" s="7">
        <v>2.7756766E7</v>
      </c>
      <c r="G925" s="7">
        <v>2.7800499E7</v>
      </c>
      <c r="H925" s="7" t="s">
        <v>18190</v>
      </c>
      <c r="I925" s="7">
        <v>-1.0</v>
      </c>
      <c r="J925" s="7" t="s">
        <v>16442</v>
      </c>
      <c r="K925" s="7">
        <v>163730.0</v>
      </c>
      <c r="L925" s="7" t="s">
        <v>36144</v>
      </c>
      <c r="M925" s="7" t="s">
        <v>36151</v>
      </c>
      <c r="N925" s="7" t="s">
        <v>36152</v>
      </c>
      <c r="O925" s="7" t="s">
        <v>36154</v>
      </c>
      <c r="P925" s="7">
        <v>4843.0</v>
      </c>
      <c r="Q925" s="7" t="s">
        <v>16529</v>
      </c>
      <c r="R925" s="7" t="s">
        <v>16531</v>
      </c>
      <c r="S925" s="7" t="s">
        <v>16533</v>
      </c>
    </row>
    <row r="926" ht="195.0" customHeight="1">
      <c r="A926" s="7">
        <v>4846.0</v>
      </c>
      <c r="B926" s="7" t="s">
        <v>36162</v>
      </c>
      <c r="C926" s="7" t="s">
        <v>36163</v>
      </c>
      <c r="D926" s="7" t="s">
        <v>36164</v>
      </c>
      <c r="E926" s="7">
        <v>7.0</v>
      </c>
      <c r="F926" s="7">
        <v>1.50990995E8</v>
      </c>
      <c r="G926" s="7">
        <v>1.51014588E8</v>
      </c>
      <c r="H926" s="7" t="s">
        <v>16585</v>
      </c>
      <c r="I926" s="7">
        <v>1.0</v>
      </c>
      <c r="J926" s="7" t="s">
        <v>16442</v>
      </c>
      <c r="K926" s="7">
        <v>163729.0</v>
      </c>
      <c r="L926" s="7" t="s">
        <v>36172</v>
      </c>
      <c r="M926" s="7" t="s">
        <v>36174</v>
      </c>
      <c r="N926" s="7" t="s">
        <v>36177</v>
      </c>
      <c r="O926" s="7" t="s">
        <v>36179</v>
      </c>
      <c r="P926" s="7">
        <v>4846.0</v>
      </c>
      <c r="Q926" s="7" t="s">
        <v>18349</v>
      </c>
      <c r="R926" s="7" t="s">
        <v>18352</v>
      </c>
      <c r="S926" s="7" t="s">
        <v>18355</v>
      </c>
    </row>
    <row r="927" ht="60.0" customHeight="1">
      <c r="A927" s="7">
        <v>4850.0</v>
      </c>
      <c r="B927" s="7" t="s">
        <v>36184</v>
      </c>
      <c r="C927" s="7" t="s">
        <v>36187</v>
      </c>
      <c r="D927" s="7" t="s">
        <v>36188</v>
      </c>
      <c r="E927" s="7">
        <v>7.0</v>
      </c>
      <c r="F927" s="7">
        <v>1.35361795E8</v>
      </c>
      <c r="G927" s="7">
        <v>1.35510127E8</v>
      </c>
      <c r="H927" s="7" t="s">
        <v>18210</v>
      </c>
      <c r="I927" s="7">
        <v>-1.0</v>
      </c>
      <c r="J927" s="7" t="s">
        <v>16442</v>
      </c>
      <c r="K927" s="7">
        <v>604911.0</v>
      </c>
      <c r="L927" s="7" t="s">
        <v>36193</v>
      </c>
      <c r="M927" s="7" t="s">
        <v>36194</v>
      </c>
      <c r="N927" s="7" t="s">
        <v>36196</v>
      </c>
      <c r="O927" s="7" t="s">
        <v>36198</v>
      </c>
      <c r="P927" s="7">
        <v>4850.0</v>
      </c>
      <c r="Q927" s="7"/>
      <c r="R927" s="7"/>
      <c r="S927" s="7"/>
    </row>
    <row r="928" ht="150.0" customHeight="1">
      <c r="A928" s="7">
        <v>4860.0</v>
      </c>
      <c r="B928" s="7" t="s">
        <v>36203</v>
      </c>
      <c r="C928" s="7" t="s">
        <v>8767</v>
      </c>
      <c r="D928" s="7" t="s">
        <v>36206</v>
      </c>
      <c r="E928" s="7">
        <v>14.0</v>
      </c>
      <c r="F928" s="7">
        <v>2.0468954E7</v>
      </c>
      <c r="G928" s="7">
        <v>2.0477094E7</v>
      </c>
      <c r="H928" s="7" t="s">
        <v>18190</v>
      </c>
      <c r="I928" s="7">
        <v>1.0</v>
      </c>
      <c r="J928" s="7" t="s">
        <v>16442</v>
      </c>
      <c r="K928" s="7">
        <v>164050.0</v>
      </c>
      <c r="L928" s="7" t="s">
        <v>36212</v>
      </c>
      <c r="M928" s="7"/>
      <c r="N928" s="7"/>
      <c r="O928" s="7" t="s">
        <v>36214</v>
      </c>
      <c r="P928" s="7">
        <v>4860.0</v>
      </c>
      <c r="Q928" s="7" t="s">
        <v>17554</v>
      </c>
      <c r="R928" s="7" t="s">
        <v>17555</v>
      </c>
      <c r="S928" s="7" t="s">
        <v>17561</v>
      </c>
    </row>
    <row r="929" ht="45.0" customHeight="1">
      <c r="A929" s="7">
        <v>4862.0</v>
      </c>
      <c r="B929" s="7" t="s">
        <v>36223</v>
      </c>
      <c r="C929" s="7" t="s">
        <v>36225</v>
      </c>
      <c r="D929" s="7" t="s">
        <v>36228</v>
      </c>
      <c r="E929" s="7">
        <v>2.0</v>
      </c>
      <c r="F929" s="7">
        <v>1.00820152E8</v>
      </c>
      <c r="G929" s="7">
        <v>1.00996829E8</v>
      </c>
      <c r="H929" s="7" t="s">
        <v>18190</v>
      </c>
      <c r="I929" s="7">
        <v>1.0</v>
      </c>
      <c r="J929" s="7" t="s">
        <v>16442</v>
      </c>
      <c r="K929" s="7">
        <v>603347.0</v>
      </c>
      <c r="L929" s="7" t="s">
        <v>36234</v>
      </c>
      <c r="M929" s="7" t="s">
        <v>36236</v>
      </c>
      <c r="N929" s="7" t="s">
        <v>36238</v>
      </c>
      <c r="O929" s="7" t="s">
        <v>36239</v>
      </c>
      <c r="P929" s="7">
        <v>4862.0</v>
      </c>
      <c r="Q929" s="7" t="s">
        <v>16576</v>
      </c>
      <c r="R929" s="7" t="s">
        <v>16577</v>
      </c>
      <c r="S929" s="7" t="s">
        <v>16578</v>
      </c>
    </row>
    <row r="930" ht="75.0" customHeight="1">
      <c r="A930" s="7">
        <v>4864.0</v>
      </c>
      <c r="B930" s="7" t="s">
        <v>36247</v>
      </c>
      <c r="C930" s="7" t="s">
        <v>36248</v>
      </c>
      <c r="D930" s="7" t="s">
        <v>36250</v>
      </c>
      <c r="E930" s="7">
        <v>18.0</v>
      </c>
      <c r="F930" s="7">
        <v>2.3506184E7</v>
      </c>
      <c r="G930" s="7">
        <v>2.3586898E7</v>
      </c>
      <c r="H930" s="7" t="s">
        <v>18190</v>
      </c>
      <c r="I930" s="7">
        <v>-1.0</v>
      </c>
      <c r="J930" s="7" t="s">
        <v>16442</v>
      </c>
      <c r="K930" s="7">
        <v>607623.0</v>
      </c>
      <c r="L930" s="7" t="s">
        <v>36256</v>
      </c>
      <c r="M930" s="7"/>
      <c r="N930" s="7" t="s">
        <v>36258</v>
      </c>
      <c r="O930" s="7" t="s">
        <v>36260</v>
      </c>
      <c r="P930" s="7">
        <v>4864.0</v>
      </c>
      <c r="Q930" s="7" t="s">
        <v>36263</v>
      </c>
      <c r="R930" s="7" t="s">
        <v>36265</v>
      </c>
      <c r="S930" s="7" t="s">
        <v>36268</v>
      </c>
    </row>
    <row r="931" ht="135.0" customHeight="1">
      <c r="A931" s="7">
        <v>4881.0</v>
      </c>
      <c r="B931" s="7" t="s">
        <v>36270</v>
      </c>
      <c r="C931" s="7" t="s">
        <v>36272</v>
      </c>
      <c r="D931" s="7" t="s">
        <v>36275</v>
      </c>
      <c r="E931" s="7">
        <v>1.0</v>
      </c>
      <c r="F931" s="7">
        <v>1.53678637E8</v>
      </c>
      <c r="G931" s="7">
        <v>1.53693992E8</v>
      </c>
      <c r="H931" s="7" t="s">
        <v>19131</v>
      </c>
      <c r="I931" s="7">
        <v>1.0</v>
      </c>
      <c r="J931" s="7" t="s">
        <v>16442</v>
      </c>
      <c r="K931" s="7">
        <v>108960.0</v>
      </c>
      <c r="L931" s="7" t="s">
        <v>36282</v>
      </c>
      <c r="M931" s="7" t="s">
        <v>36283</v>
      </c>
      <c r="N931" s="7" t="s">
        <v>36284</v>
      </c>
      <c r="O931" s="7" t="s">
        <v>36286</v>
      </c>
      <c r="P931" s="7">
        <v>4881.0</v>
      </c>
      <c r="Q931" s="7" t="s">
        <v>16646</v>
      </c>
      <c r="R931" s="7" t="s">
        <v>16647</v>
      </c>
      <c r="S931" s="7" t="s">
        <v>16648</v>
      </c>
    </row>
    <row r="932" ht="150.0" customHeight="1">
      <c r="A932" s="7">
        <v>4882.0</v>
      </c>
      <c r="B932" s="7" t="s">
        <v>36295</v>
      </c>
      <c r="C932" s="7" t="s">
        <v>36297</v>
      </c>
      <c r="D932" s="7" t="s">
        <v>36300</v>
      </c>
      <c r="E932" s="7">
        <v>9.0</v>
      </c>
      <c r="F932" s="7">
        <v>3.5792154E7</v>
      </c>
      <c r="G932" s="7">
        <v>3.5809732E7</v>
      </c>
      <c r="H932" s="7" t="s">
        <v>16538</v>
      </c>
      <c r="I932" s="7">
        <v>1.0</v>
      </c>
      <c r="J932" s="7" t="s">
        <v>16442</v>
      </c>
      <c r="K932" s="7">
        <v>108961.0</v>
      </c>
      <c r="L932" s="7" t="s">
        <v>36304</v>
      </c>
      <c r="M932" s="7" t="s">
        <v>36307</v>
      </c>
      <c r="N932" s="7" t="s">
        <v>36309</v>
      </c>
      <c r="O932" s="7" t="s">
        <v>36311</v>
      </c>
      <c r="P932" s="7">
        <v>4882.0</v>
      </c>
      <c r="Q932" s="7" t="s">
        <v>17312</v>
      </c>
      <c r="R932" s="7" t="s">
        <v>17314</v>
      </c>
      <c r="S932" s="7" t="s">
        <v>17318</v>
      </c>
    </row>
    <row r="933" ht="165.0" customHeight="1">
      <c r="A933" s="7">
        <v>4891.0</v>
      </c>
      <c r="B933" s="7" t="s">
        <v>36315</v>
      </c>
      <c r="C933" s="7" t="s">
        <v>36317</v>
      </c>
      <c r="D933" s="7" t="s">
        <v>36321</v>
      </c>
      <c r="E933" s="7">
        <v>12.0</v>
      </c>
      <c r="F933" s="7">
        <v>5.0979401E7</v>
      </c>
      <c r="G933" s="7">
        <v>5.1028566E7</v>
      </c>
      <c r="H933" s="7" t="s">
        <v>17051</v>
      </c>
      <c r="I933" s="7">
        <v>-1.0</v>
      </c>
      <c r="J933" s="7" t="s">
        <v>16442</v>
      </c>
      <c r="K933" s="7">
        <v>600523.0</v>
      </c>
      <c r="L933" s="7" t="s">
        <v>36325</v>
      </c>
      <c r="M933" s="7"/>
      <c r="N933" s="7" t="s">
        <v>36328</v>
      </c>
      <c r="O933" s="7"/>
      <c r="P933" s="7">
        <v>4891.0</v>
      </c>
      <c r="Q933" s="7"/>
      <c r="R933" s="7"/>
      <c r="S933" s="7"/>
    </row>
    <row r="934" ht="45.0" customHeight="1">
      <c r="A934" s="7">
        <v>4899.0</v>
      </c>
      <c r="B934" s="7" t="s">
        <v>36333</v>
      </c>
      <c r="C934" s="7" t="s">
        <v>36334</v>
      </c>
      <c r="D934" s="7" t="s">
        <v>36336</v>
      </c>
      <c r="E934" s="7">
        <v>7.0</v>
      </c>
      <c r="F934" s="7">
        <v>1.29611714E8</v>
      </c>
      <c r="G934" s="7">
        <v>1.29757082E8</v>
      </c>
      <c r="H934" s="7" t="s">
        <v>22900</v>
      </c>
      <c r="I934" s="7">
        <v>1.0</v>
      </c>
      <c r="J934" s="7" t="s">
        <v>16442</v>
      </c>
      <c r="K934" s="7">
        <v>600879.0</v>
      </c>
      <c r="L934" s="7" t="s">
        <v>36342</v>
      </c>
      <c r="M934" s="7"/>
      <c r="N934" s="7"/>
      <c r="O934" s="7" t="s">
        <v>36344</v>
      </c>
      <c r="P934" s="7">
        <v>4899.0</v>
      </c>
      <c r="Q934" s="7"/>
      <c r="R934" s="7"/>
      <c r="S934" s="7"/>
    </row>
    <row r="935" ht="60.0" customHeight="1">
      <c r="A935" s="7">
        <v>4905.0</v>
      </c>
      <c r="B935" s="7" t="s">
        <v>36348</v>
      </c>
      <c r="C935" s="7" t="s">
        <v>36350</v>
      </c>
      <c r="D935" s="7" t="s">
        <v>36352</v>
      </c>
      <c r="E935" s="7" t="s">
        <v>36354</v>
      </c>
      <c r="F935" s="7">
        <v>4.6419843E7</v>
      </c>
      <c r="G935" s="7">
        <v>4.6586369E7</v>
      </c>
      <c r="H935" s="7" t="s">
        <v>18794</v>
      </c>
      <c r="I935" s="7">
        <v>1.0</v>
      </c>
      <c r="J935" s="7" t="s">
        <v>16442</v>
      </c>
      <c r="K935" s="7">
        <v>601633.0</v>
      </c>
      <c r="L935" s="7" t="s">
        <v>36358</v>
      </c>
      <c r="M935" s="7"/>
      <c r="N935" s="7" t="s">
        <v>36360</v>
      </c>
      <c r="O935" s="7"/>
      <c r="P935" s="7">
        <v>4905.0</v>
      </c>
      <c r="Q935" s="7" t="s">
        <v>19454</v>
      </c>
      <c r="R935" s="7" t="s">
        <v>19455</v>
      </c>
      <c r="S935" s="7" t="s">
        <v>19457</v>
      </c>
    </row>
    <row r="936" ht="90.0" customHeight="1">
      <c r="A936" s="7">
        <v>4907.0</v>
      </c>
      <c r="B936" s="7" t="s">
        <v>36365</v>
      </c>
      <c r="C936" s="7" t="s">
        <v>36366</v>
      </c>
      <c r="D936" s="7" t="s">
        <v>36370</v>
      </c>
      <c r="E936" s="7">
        <v>6.0</v>
      </c>
      <c r="F936" s="7">
        <v>8.5449584E7</v>
      </c>
      <c r="G936" s="7">
        <v>8.5495791E7</v>
      </c>
      <c r="H936" s="7" t="s">
        <v>22850</v>
      </c>
      <c r="I936" s="7">
        <v>1.0</v>
      </c>
      <c r="J936" s="7" t="s">
        <v>16442</v>
      </c>
      <c r="K936" s="7">
        <v>129190.0</v>
      </c>
      <c r="L936" s="7" t="s">
        <v>36377</v>
      </c>
      <c r="M936" s="7"/>
      <c r="N936" s="7" t="s">
        <v>36379</v>
      </c>
      <c r="O936" s="7" t="s">
        <v>36381</v>
      </c>
      <c r="P936" s="7">
        <v>4907.0</v>
      </c>
      <c r="Q936" s="7" t="s">
        <v>17083</v>
      </c>
      <c r="R936" s="7" t="s">
        <v>17084</v>
      </c>
      <c r="S936" s="7" t="s">
        <v>17087</v>
      </c>
    </row>
    <row r="937" ht="105.0" customHeight="1">
      <c r="A937" s="7">
        <v>4914.0</v>
      </c>
      <c r="B937" s="7" t="s">
        <v>36388</v>
      </c>
      <c r="C937" s="7" t="s">
        <v>36389</v>
      </c>
      <c r="D937" s="7" t="s">
        <v>36391</v>
      </c>
      <c r="E937" s="7">
        <v>1.0</v>
      </c>
      <c r="F937" s="7">
        <v>1.5681564E8</v>
      </c>
      <c r="G937" s="7">
        <v>1.5688185E8</v>
      </c>
      <c r="H937" s="7" t="s">
        <v>20776</v>
      </c>
      <c r="I937" s="7">
        <v>1.0</v>
      </c>
      <c r="J937" s="7" t="s">
        <v>16442</v>
      </c>
      <c r="K937" s="7">
        <v>191315.0</v>
      </c>
      <c r="L937" s="7" t="s">
        <v>36397</v>
      </c>
      <c r="M937" s="7" t="s">
        <v>36399</v>
      </c>
      <c r="N937" s="7" t="s">
        <v>36400</v>
      </c>
      <c r="O937" s="7" t="s">
        <v>36401</v>
      </c>
      <c r="P937" s="7">
        <v>4914.0</v>
      </c>
      <c r="Q937" s="7" t="s">
        <v>36405</v>
      </c>
      <c r="R937" s="7" t="s">
        <v>36408</v>
      </c>
      <c r="S937" s="7" t="s">
        <v>36410</v>
      </c>
    </row>
    <row r="938" ht="60.0" customHeight="1">
      <c r="A938" s="7">
        <v>4915.0</v>
      </c>
      <c r="B938" s="7" t="s">
        <v>36412</v>
      </c>
      <c r="C938" s="7" t="s">
        <v>36414</v>
      </c>
      <c r="D938" s="7" t="s">
        <v>36416</v>
      </c>
      <c r="E938" s="7">
        <v>9.0</v>
      </c>
      <c r="F938" s="7">
        <v>8.4668551E7</v>
      </c>
      <c r="G938" s="7">
        <v>8.502707E7</v>
      </c>
      <c r="H938" s="7" t="s">
        <v>19618</v>
      </c>
      <c r="I938" s="7">
        <v>1.0</v>
      </c>
      <c r="J938" s="7" t="s">
        <v>16442</v>
      </c>
      <c r="K938" s="7">
        <v>600456.0</v>
      </c>
      <c r="L938" s="7" t="s">
        <v>36422</v>
      </c>
      <c r="M938" s="7" t="s">
        <v>36424</v>
      </c>
      <c r="N938" s="7" t="s">
        <v>36426</v>
      </c>
      <c r="O938" s="7" t="s">
        <v>36428</v>
      </c>
      <c r="P938" s="7">
        <v>4915.0</v>
      </c>
      <c r="Q938" s="7" t="s">
        <v>36430</v>
      </c>
      <c r="R938" s="7" t="s">
        <v>36433</v>
      </c>
      <c r="S938" s="7" t="s">
        <v>36435</v>
      </c>
    </row>
    <row r="939" ht="90.0" customHeight="1">
      <c r="A939" s="7">
        <v>4916.0</v>
      </c>
      <c r="B939" s="7" t="s">
        <v>36438</v>
      </c>
      <c r="C939" s="7" t="s">
        <v>36440</v>
      </c>
      <c r="D939" s="7" t="s">
        <v>36443</v>
      </c>
      <c r="E939" s="7">
        <v>15.0</v>
      </c>
      <c r="F939" s="7">
        <v>8.7859751E7</v>
      </c>
      <c r="G939" s="7">
        <v>8.8256768E7</v>
      </c>
      <c r="H939" s="7" t="s">
        <v>16732</v>
      </c>
      <c r="I939" s="7">
        <v>-1.0</v>
      </c>
      <c r="J939" s="7" t="s">
        <v>16442</v>
      </c>
      <c r="K939" s="7">
        <v>191316.0</v>
      </c>
      <c r="L939" s="7" t="s">
        <v>36447</v>
      </c>
      <c r="M939" s="7" t="s">
        <v>36449</v>
      </c>
      <c r="N939" s="7" t="s">
        <v>36452</v>
      </c>
      <c r="O939" s="7" t="s">
        <v>36454</v>
      </c>
      <c r="P939" s="7">
        <v>4916.0</v>
      </c>
      <c r="Q939" s="7" t="s">
        <v>36456</v>
      </c>
      <c r="R939" s="7" t="s">
        <v>36458</v>
      </c>
      <c r="S939" s="7" t="s">
        <v>36461</v>
      </c>
    </row>
    <row r="940" ht="75.0" customHeight="1">
      <c r="A940" s="7">
        <v>4919.0</v>
      </c>
      <c r="B940" s="7" t="s">
        <v>36464</v>
      </c>
      <c r="C940" s="7" t="s">
        <v>36466</v>
      </c>
      <c r="D940" s="7" t="s">
        <v>36470</v>
      </c>
      <c r="E940" s="7">
        <v>1.0</v>
      </c>
      <c r="F940" s="7">
        <v>6.3774022E7</v>
      </c>
      <c r="G940" s="7">
        <v>6.4181498E7</v>
      </c>
      <c r="H940" s="7" t="s">
        <v>17761</v>
      </c>
      <c r="I940" s="7">
        <v>1.0</v>
      </c>
      <c r="J940" s="7" t="s">
        <v>16442</v>
      </c>
      <c r="K940" s="7">
        <v>602336.0</v>
      </c>
      <c r="L940" s="7" t="s">
        <v>36475</v>
      </c>
      <c r="M940" s="7" t="s">
        <v>36477</v>
      </c>
      <c r="N940" s="7"/>
      <c r="O940" s="7" t="s">
        <v>36481</v>
      </c>
      <c r="P940" s="7">
        <v>4919.0</v>
      </c>
      <c r="Q940" s="7" t="s">
        <v>36483</v>
      </c>
      <c r="R940" s="7" t="s">
        <v>36484</v>
      </c>
      <c r="S940" s="7" t="s">
        <v>36487</v>
      </c>
    </row>
    <row r="941" ht="75.0" customHeight="1">
      <c r="A941" s="7">
        <v>4920.0</v>
      </c>
      <c r="B941" s="7" t="s">
        <v>36491</v>
      </c>
      <c r="C941" s="7" t="s">
        <v>36493</v>
      </c>
      <c r="D941" s="7" t="s">
        <v>36495</v>
      </c>
      <c r="E941" s="7">
        <v>9.0</v>
      </c>
      <c r="F941" s="7">
        <v>9.1563091E7</v>
      </c>
      <c r="G941" s="7">
        <v>9.1950162E7</v>
      </c>
      <c r="H941" s="7" t="s">
        <v>20165</v>
      </c>
      <c r="I941" s="7">
        <v>-1.0</v>
      </c>
      <c r="J941" s="7" t="s">
        <v>16442</v>
      </c>
      <c r="K941" s="7">
        <v>602337.0</v>
      </c>
      <c r="L941" s="7" t="s">
        <v>36502</v>
      </c>
      <c r="M941" s="7"/>
      <c r="N941" s="7"/>
      <c r="O941" s="7" t="s">
        <v>36504</v>
      </c>
      <c r="P941" s="7">
        <v>4920.0</v>
      </c>
      <c r="Q941" s="7" t="s">
        <v>21166</v>
      </c>
      <c r="R941" s="7" t="s">
        <v>21167</v>
      </c>
      <c r="S941" s="7" t="s">
        <v>21170</v>
      </c>
    </row>
    <row r="942" ht="90.0" customHeight="1">
      <c r="A942" s="7">
        <v>4921.0</v>
      </c>
      <c r="B942" s="7" t="s">
        <v>36511</v>
      </c>
      <c r="C942" s="7" t="s">
        <v>36513</v>
      </c>
      <c r="D942" s="7" t="s">
        <v>36516</v>
      </c>
      <c r="E942" s="7">
        <v>1.0</v>
      </c>
      <c r="F942" s="7">
        <v>1.62631373E8</v>
      </c>
      <c r="G942" s="7">
        <v>1.627874E8</v>
      </c>
      <c r="H942" s="7" t="s">
        <v>18857</v>
      </c>
      <c r="I942" s="7">
        <v>1.0</v>
      </c>
      <c r="J942" s="7" t="s">
        <v>16442</v>
      </c>
      <c r="K942" s="7">
        <v>191311.0</v>
      </c>
      <c r="L942" s="7" t="s">
        <v>36522</v>
      </c>
      <c r="M942" s="7"/>
      <c r="N942" s="7"/>
      <c r="O942" s="7" t="s">
        <v>36525</v>
      </c>
      <c r="P942" s="7">
        <v>4921.0</v>
      </c>
      <c r="Q942" s="7"/>
      <c r="R942" s="7"/>
      <c r="S942" s="7"/>
    </row>
    <row r="943" ht="105.0" customHeight="1">
      <c r="A943" s="7">
        <v>4942.0</v>
      </c>
      <c r="B943" s="7" t="s">
        <v>36531</v>
      </c>
      <c r="C943" s="7" t="s">
        <v>36532</v>
      </c>
      <c r="D943" s="7" t="s">
        <v>36534</v>
      </c>
      <c r="E943" s="7">
        <v>10.0</v>
      </c>
      <c r="F943" s="7">
        <v>1.24397303E8</v>
      </c>
      <c r="G943" s="7">
        <v>1.24418976E8</v>
      </c>
      <c r="H943" s="7" t="s">
        <v>16693</v>
      </c>
      <c r="I943" s="7">
        <v>-1.0</v>
      </c>
      <c r="J943" s="7" t="s">
        <v>16442</v>
      </c>
      <c r="K943" s="7">
        <v>613349.0</v>
      </c>
      <c r="L943" s="7" t="s">
        <v>36538</v>
      </c>
      <c r="M943" s="7" t="s">
        <v>36540</v>
      </c>
      <c r="N943" s="7" t="s">
        <v>36542</v>
      </c>
      <c r="O943" s="7" t="s">
        <v>36545</v>
      </c>
      <c r="P943" s="7">
        <v>4942.0</v>
      </c>
      <c r="Q943" s="7" t="s">
        <v>16529</v>
      </c>
      <c r="R943" s="7" t="s">
        <v>16531</v>
      </c>
      <c r="S943" s="7" t="s">
        <v>16533</v>
      </c>
    </row>
    <row r="944" ht="75.0" customHeight="1">
      <c r="A944" s="7">
        <v>4952.0</v>
      </c>
      <c r="B944" s="7" t="s">
        <v>36549</v>
      </c>
      <c r="C944" s="7" t="s">
        <v>36551</v>
      </c>
      <c r="D944" s="7" t="s">
        <v>36555</v>
      </c>
      <c r="E944" s="7" t="s">
        <v>433</v>
      </c>
      <c r="F944" s="7">
        <v>1.29539849E8</v>
      </c>
      <c r="G944" s="7">
        <v>1.29592561E8</v>
      </c>
      <c r="H944" s="7" t="s">
        <v>18670</v>
      </c>
      <c r="I944" s="7">
        <v>1.0</v>
      </c>
      <c r="J944" s="7" t="s">
        <v>16442</v>
      </c>
      <c r="K944" s="7">
        <v>300535.0</v>
      </c>
      <c r="L944" s="7" t="s">
        <v>36565</v>
      </c>
      <c r="M944" s="7" t="s">
        <v>36567</v>
      </c>
      <c r="N944" s="7" t="s">
        <v>36568</v>
      </c>
      <c r="O944" s="7" t="s">
        <v>36571</v>
      </c>
      <c r="P944" s="7">
        <v>4952.0</v>
      </c>
      <c r="Q944" s="7" t="s">
        <v>17312</v>
      </c>
      <c r="R944" s="7" t="s">
        <v>17314</v>
      </c>
      <c r="S944" s="7" t="s">
        <v>17318</v>
      </c>
    </row>
    <row r="945" ht="105.0" customHeight="1">
      <c r="A945" s="7">
        <v>4953.0</v>
      </c>
      <c r="B945" s="7" t="s">
        <v>36579</v>
      </c>
      <c r="C945" s="7" t="s">
        <v>36582</v>
      </c>
      <c r="D945" s="7" t="s">
        <v>36583</v>
      </c>
      <c r="E945" s="7">
        <v>2.0</v>
      </c>
      <c r="F945" s="7">
        <v>1.0439968E7</v>
      </c>
      <c r="G945" s="7">
        <v>1.0448504E7</v>
      </c>
      <c r="H945" s="7" t="s">
        <v>20614</v>
      </c>
      <c r="I945" s="7">
        <v>-1.0</v>
      </c>
      <c r="J945" s="7" t="s">
        <v>16442</v>
      </c>
      <c r="K945" s="7">
        <v>165640.0</v>
      </c>
      <c r="L945" s="7" t="s">
        <v>36588</v>
      </c>
      <c r="M945" s="7" t="s">
        <v>36591</v>
      </c>
      <c r="N945" s="7" t="s">
        <v>36592</v>
      </c>
      <c r="O945" s="7" t="s">
        <v>36594</v>
      </c>
      <c r="P945" s="7">
        <v>4953.0</v>
      </c>
      <c r="Q945" s="7" t="s">
        <v>36595</v>
      </c>
      <c r="R945" s="7" t="s">
        <v>36597</v>
      </c>
      <c r="S945" s="7" t="s">
        <v>36602</v>
      </c>
    </row>
    <row r="946" ht="90.0" customHeight="1">
      <c r="A946" s="7">
        <v>4967.0</v>
      </c>
      <c r="B946" s="7" t="s">
        <v>36604</v>
      </c>
      <c r="C946" s="7" t="s">
        <v>36605</v>
      </c>
      <c r="D946" s="7" t="s">
        <v>36608</v>
      </c>
      <c r="E946" s="7">
        <v>7.0</v>
      </c>
      <c r="F946" s="7">
        <v>4.4606572E7</v>
      </c>
      <c r="G946" s="7">
        <v>4.4709066E7</v>
      </c>
      <c r="H946" s="7" t="s">
        <v>20409</v>
      </c>
      <c r="I946" s="7">
        <v>1.0</v>
      </c>
      <c r="J946" s="7" t="s">
        <v>16442</v>
      </c>
      <c r="K946" s="7">
        <v>613022.0</v>
      </c>
      <c r="L946" s="7" t="s">
        <v>36613</v>
      </c>
      <c r="M946" s="7"/>
      <c r="N946" s="7" t="s">
        <v>36614</v>
      </c>
      <c r="O946" s="7" t="s">
        <v>36615</v>
      </c>
      <c r="P946" s="7">
        <v>4967.0</v>
      </c>
      <c r="Q946" s="7" t="s">
        <v>36618</v>
      </c>
      <c r="R946" s="7" t="s">
        <v>36620</v>
      </c>
      <c r="S946" s="7" t="s">
        <v>36623</v>
      </c>
    </row>
    <row r="947" ht="300.0" customHeight="1">
      <c r="A947" s="7">
        <v>5002.0</v>
      </c>
      <c r="B947" s="7" t="s">
        <v>36625</v>
      </c>
      <c r="C947" s="7" t="s">
        <v>36627</v>
      </c>
      <c r="D947" s="7" t="s">
        <v>36630</v>
      </c>
      <c r="E947" s="7">
        <v>11.0</v>
      </c>
      <c r="F947" s="7">
        <v>2899721.0</v>
      </c>
      <c r="G947" s="7">
        <v>2925246.0</v>
      </c>
      <c r="H947" s="7" t="s">
        <v>18559</v>
      </c>
      <c r="I947" s="7">
        <v>1.0</v>
      </c>
      <c r="J947" s="7" t="s">
        <v>16442</v>
      </c>
      <c r="K947" s="7">
        <v>602631.0</v>
      </c>
      <c r="L947" s="7" t="s">
        <v>36637</v>
      </c>
      <c r="M947" s="7" t="s">
        <v>36640</v>
      </c>
      <c r="N947" s="7"/>
      <c r="O947" s="7" t="s">
        <v>36641</v>
      </c>
      <c r="P947" s="7">
        <v>5002.0</v>
      </c>
      <c r="Q947" s="7" t="s">
        <v>36642</v>
      </c>
      <c r="R947" s="7" t="s">
        <v>36644</v>
      </c>
      <c r="S947" s="7" t="s">
        <v>36647</v>
      </c>
    </row>
    <row r="948" ht="90.0" customHeight="1">
      <c r="A948" s="7">
        <v>5009.0</v>
      </c>
      <c r="B948" s="7" t="s">
        <v>36651</v>
      </c>
      <c r="C948" s="7" t="s">
        <v>36652</v>
      </c>
      <c r="D948" s="7" t="s">
        <v>36655</v>
      </c>
      <c r="E948" s="7" t="s">
        <v>433</v>
      </c>
      <c r="F948" s="7">
        <v>3.8352545E7</v>
      </c>
      <c r="G948" s="7">
        <v>3.842145E7</v>
      </c>
      <c r="H948" s="7" t="s">
        <v>36656</v>
      </c>
      <c r="I948" s="7">
        <v>1.0</v>
      </c>
      <c r="J948" s="7" t="s">
        <v>16442</v>
      </c>
      <c r="K948" s="7">
        <v>300461.0</v>
      </c>
      <c r="L948" s="7" t="s">
        <v>36663</v>
      </c>
      <c r="M948" s="7" t="s">
        <v>36664</v>
      </c>
      <c r="N948" s="7" t="s">
        <v>36665</v>
      </c>
      <c r="O948" s="7" t="s">
        <v>36667</v>
      </c>
      <c r="P948" s="7">
        <v>5009.0</v>
      </c>
      <c r="Q948" s="7" t="s">
        <v>16529</v>
      </c>
      <c r="R948" s="7" t="s">
        <v>16531</v>
      </c>
      <c r="S948" s="7" t="s">
        <v>16533</v>
      </c>
    </row>
    <row r="949" ht="90.0" customHeight="1">
      <c r="A949" s="7">
        <v>5019.0</v>
      </c>
      <c r="B949" s="7" t="s">
        <v>36676</v>
      </c>
      <c r="C949" s="7" t="s">
        <v>36677</v>
      </c>
      <c r="D949" s="7" t="s">
        <v>36680</v>
      </c>
      <c r="E949" s="7">
        <v>5.0</v>
      </c>
      <c r="F949" s="7">
        <v>4.1730065E7</v>
      </c>
      <c r="G949" s="7">
        <v>4.1870519E7</v>
      </c>
      <c r="H949" s="7" t="s">
        <v>16707</v>
      </c>
      <c r="I949" s="7">
        <v>-1.0</v>
      </c>
      <c r="J949" s="7" t="s">
        <v>16442</v>
      </c>
      <c r="K949" s="7">
        <v>601424.0</v>
      </c>
      <c r="L949" s="7" t="s">
        <v>36685</v>
      </c>
      <c r="M949" s="7" t="s">
        <v>36688</v>
      </c>
      <c r="N949" s="7" t="s">
        <v>36691</v>
      </c>
      <c r="O949" s="7" t="s">
        <v>36693</v>
      </c>
      <c r="P949" s="7">
        <v>5019.0</v>
      </c>
      <c r="Q949" s="7" t="s">
        <v>16529</v>
      </c>
      <c r="R949" s="7" t="s">
        <v>16531</v>
      </c>
      <c r="S949" s="7" t="s">
        <v>16533</v>
      </c>
    </row>
    <row r="950" ht="90.0" customHeight="1">
      <c r="A950" s="7">
        <v>5033.0</v>
      </c>
      <c r="B950" s="7" t="s">
        <v>36699</v>
      </c>
      <c r="C950" s="7" t="s">
        <v>36700</v>
      </c>
      <c r="D950" s="7" t="s">
        <v>36702</v>
      </c>
      <c r="E950" s="7">
        <v>10.0</v>
      </c>
      <c r="F950" s="7">
        <v>7.3007217E7</v>
      </c>
      <c r="G950" s="7">
        <v>7.3096974E7</v>
      </c>
      <c r="H950" s="7" t="s">
        <v>16497</v>
      </c>
      <c r="I950" s="7">
        <v>-1.0</v>
      </c>
      <c r="J950" s="7" t="s">
        <v>16442</v>
      </c>
      <c r="K950" s="7">
        <v>176710.0</v>
      </c>
      <c r="L950" s="7" t="s">
        <v>36707</v>
      </c>
      <c r="M950" s="7" t="s">
        <v>36708</v>
      </c>
      <c r="N950" s="7" t="s">
        <v>36709</v>
      </c>
      <c r="O950" s="7" t="s">
        <v>36711</v>
      </c>
      <c r="P950" s="7">
        <v>5033.0</v>
      </c>
      <c r="Q950" s="7" t="s">
        <v>36712</v>
      </c>
      <c r="R950" s="7" t="s">
        <v>36713</v>
      </c>
      <c r="S950" s="7" t="s">
        <v>36718</v>
      </c>
    </row>
    <row r="951" ht="180.0" customHeight="1">
      <c r="A951" s="7">
        <v>5034.0</v>
      </c>
      <c r="B951" s="7" t="s">
        <v>36721</v>
      </c>
      <c r="C951" s="7" t="s">
        <v>36723</v>
      </c>
      <c r="D951" s="7" t="s">
        <v>36725</v>
      </c>
      <c r="E951" s="7">
        <v>17.0</v>
      </c>
      <c r="F951" s="7">
        <v>8.1843159E7</v>
      </c>
      <c r="G951" s="7">
        <v>8.1860694E7</v>
      </c>
      <c r="H951" s="7" t="s">
        <v>16732</v>
      </c>
      <c r="I951" s="7">
        <v>-1.0</v>
      </c>
      <c r="J951" s="7" t="s">
        <v>16442</v>
      </c>
      <c r="K951" s="7">
        <v>176790.0</v>
      </c>
      <c r="L951" s="7" t="s">
        <v>36732</v>
      </c>
      <c r="M951" s="7" t="s">
        <v>36734</v>
      </c>
      <c r="N951" s="7" t="s">
        <v>36736</v>
      </c>
      <c r="O951" s="7" t="s">
        <v>36738</v>
      </c>
      <c r="P951" s="7">
        <v>5034.0</v>
      </c>
      <c r="Q951" s="7" t="s">
        <v>36739</v>
      </c>
      <c r="R951" s="7" t="s">
        <v>36740</v>
      </c>
      <c r="S951" s="7" t="s">
        <v>36743</v>
      </c>
    </row>
    <row r="952" ht="90.0" customHeight="1">
      <c r="A952" s="7">
        <v>5048.0</v>
      </c>
      <c r="B952" s="7" t="s">
        <v>36746</v>
      </c>
      <c r="C952" s="7" t="s">
        <v>36747</v>
      </c>
      <c r="D952" s="7" t="s">
        <v>36748</v>
      </c>
      <c r="E952" s="7">
        <v>17.0</v>
      </c>
      <c r="F952" s="7">
        <v>2593210.0</v>
      </c>
      <c r="G952" s="7">
        <v>2685615.0</v>
      </c>
      <c r="H952" s="7" t="s">
        <v>16538</v>
      </c>
      <c r="I952" s="7">
        <v>1.0</v>
      </c>
      <c r="J952" s="7" t="s">
        <v>16442</v>
      </c>
      <c r="K952" s="7">
        <v>601545.0</v>
      </c>
      <c r="L952" s="7" t="s">
        <v>36755</v>
      </c>
      <c r="M952" s="7"/>
      <c r="N952" s="7" t="s">
        <v>36757</v>
      </c>
      <c r="O952" s="7"/>
      <c r="P952" s="7">
        <v>5048.0</v>
      </c>
      <c r="Q952" s="7" t="s">
        <v>21166</v>
      </c>
      <c r="R952" s="7" t="s">
        <v>21167</v>
      </c>
      <c r="S952" s="7" t="s">
        <v>21319</v>
      </c>
    </row>
    <row r="953" ht="90.0" customHeight="1">
      <c r="A953" s="7">
        <v>5049.0</v>
      </c>
      <c r="B953" s="7" t="s">
        <v>36767</v>
      </c>
      <c r="C953" s="7" t="s">
        <v>36769</v>
      </c>
      <c r="D953" s="7" t="s">
        <v>36771</v>
      </c>
      <c r="E953" s="7">
        <v>11.0</v>
      </c>
      <c r="F953" s="7">
        <v>1.17144267E8</v>
      </c>
      <c r="G953" s="7">
        <v>1.17176894E8</v>
      </c>
      <c r="H953" s="7" t="s">
        <v>18857</v>
      </c>
      <c r="I953" s="7">
        <v>1.0</v>
      </c>
      <c r="J953" s="7" t="s">
        <v>16442</v>
      </c>
      <c r="K953" s="7">
        <v>602508.0</v>
      </c>
      <c r="L953" s="7" t="s">
        <v>36776</v>
      </c>
      <c r="M953" s="7" t="s">
        <v>36778</v>
      </c>
      <c r="N953" s="7" t="s">
        <v>36780</v>
      </c>
      <c r="O953" s="7" t="s">
        <v>36781</v>
      </c>
      <c r="P953" s="7">
        <v>5049.0</v>
      </c>
      <c r="Q953" s="7" t="s">
        <v>16529</v>
      </c>
      <c r="R953" s="7" t="s">
        <v>16531</v>
      </c>
      <c r="S953" s="7" t="s">
        <v>16533</v>
      </c>
    </row>
    <row r="954" ht="135.0" customHeight="1">
      <c r="A954" s="7">
        <v>5050.0</v>
      </c>
      <c r="B954" s="7" t="s">
        <v>36786</v>
      </c>
      <c r="C954" s="7" t="s">
        <v>36788</v>
      </c>
      <c r="D954" s="7" t="s">
        <v>36790</v>
      </c>
      <c r="E954" s="7">
        <v>19.0</v>
      </c>
      <c r="F954" s="7">
        <v>4.2297033E7</v>
      </c>
      <c r="G954" s="7">
        <v>4.2303546E7</v>
      </c>
      <c r="H954" s="7" t="s">
        <v>16781</v>
      </c>
      <c r="I954" s="7">
        <v>-1.0</v>
      </c>
      <c r="J954" s="7" t="s">
        <v>16442</v>
      </c>
      <c r="K954" s="7">
        <v>603074.0</v>
      </c>
      <c r="L954" s="7" t="s">
        <v>36796</v>
      </c>
      <c r="M954" s="7" t="s">
        <v>36797</v>
      </c>
      <c r="N954" s="7" t="s">
        <v>36799</v>
      </c>
      <c r="O954" s="7" t="s">
        <v>36800</v>
      </c>
      <c r="P954" s="7">
        <v>5050.0</v>
      </c>
      <c r="Q954" s="7" t="s">
        <v>16726</v>
      </c>
      <c r="R954" s="7" t="s">
        <v>16727</v>
      </c>
      <c r="S954" s="7" t="s">
        <v>16728</v>
      </c>
    </row>
    <row r="955" ht="75.0" customHeight="1">
      <c r="A955" s="7">
        <v>5051.0</v>
      </c>
      <c r="B955" s="7" t="s">
        <v>36816</v>
      </c>
      <c r="C955" s="7" t="s">
        <v>36818</v>
      </c>
      <c r="D955" s="7" t="s">
        <v>36821</v>
      </c>
      <c r="E955" s="7">
        <v>1.0</v>
      </c>
      <c r="F955" s="7">
        <v>2.5959767E7</v>
      </c>
      <c r="G955" s="7">
        <v>2.5998157E7</v>
      </c>
      <c r="H955" s="7" t="s">
        <v>25637</v>
      </c>
      <c r="I955" s="7">
        <v>-1.0</v>
      </c>
      <c r="J955" s="7" t="s">
        <v>16442</v>
      </c>
      <c r="K955" s="7">
        <v>602344.0</v>
      </c>
      <c r="L955" s="7" t="s">
        <v>36830</v>
      </c>
      <c r="M955" s="7" t="s">
        <v>36833</v>
      </c>
      <c r="N955" s="7" t="s">
        <v>36834</v>
      </c>
      <c r="O955" s="7" t="s">
        <v>36836</v>
      </c>
      <c r="P955" s="7">
        <v>5051.0</v>
      </c>
      <c r="Q955" s="7" t="s">
        <v>36838</v>
      </c>
      <c r="R955" s="7" t="s">
        <v>36839</v>
      </c>
      <c r="S955" s="7" t="s">
        <v>36841</v>
      </c>
    </row>
    <row r="956" ht="105.0" customHeight="1">
      <c r="A956" s="7">
        <v>5052.0</v>
      </c>
      <c r="B956" s="7" t="s">
        <v>36845</v>
      </c>
      <c r="C956" s="7" t="s">
        <v>36848</v>
      </c>
      <c r="D956" s="7" t="s">
        <v>36849</v>
      </c>
      <c r="E956" s="7">
        <v>1.0</v>
      </c>
      <c r="F956" s="7">
        <v>4.5511036E7</v>
      </c>
      <c r="G956" s="7">
        <v>4.5523047E7</v>
      </c>
      <c r="H956" s="7" t="s">
        <v>20079</v>
      </c>
      <c r="I956" s="7">
        <v>-1.0</v>
      </c>
      <c r="J956" s="7" t="s">
        <v>16442</v>
      </c>
      <c r="K956" s="7">
        <v>176763.0</v>
      </c>
      <c r="L956" s="7" t="s">
        <v>36856</v>
      </c>
      <c r="M956" s="7" t="s">
        <v>36859</v>
      </c>
      <c r="N956" s="7" t="s">
        <v>36861</v>
      </c>
      <c r="O956" s="7" t="s">
        <v>36863</v>
      </c>
      <c r="P956" s="7">
        <v>5052.0</v>
      </c>
      <c r="Q956" s="7" t="s">
        <v>16529</v>
      </c>
      <c r="R956" s="7" t="s">
        <v>16531</v>
      </c>
      <c r="S956" s="7" t="s">
        <v>16533</v>
      </c>
    </row>
    <row r="957" ht="45.0" customHeight="1">
      <c r="A957" s="7">
        <v>5053.0</v>
      </c>
      <c r="B957" s="7" t="s">
        <v>36871</v>
      </c>
      <c r="C957" s="7" t="s">
        <v>36873</v>
      </c>
      <c r="D957" s="7" t="s">
        <v>36876</v>
      </c>
      <c r="E957" s="7">
        <v>12.0</v>
      </c>
      <c r="F957" s="7">
        <v>1.02836885E8</v>
      </c>
      <c r="G957" s="7">
        <v>1.0295841E8</v>
      </c>
      <c r="H957" s="7" t="s">
        <v>19185</v>
      </c>
      <c r="I957" s="7">
        <v>-1.0</v>
      </c>
      <c r="J957" s="7" t="s">
        <v>16442</v>
      </c>
      <c r="K957" s="7">
        <v>612349.0</v>
      </c>
      <c r="L957" s="7" t="s">
        <v>36883</v>
      </c>
      <c r="M957" s="7" t="s">
        <v>36885</v>
      </c>
      <c r="N957" s="7" t="s">
        <v>36887</v>
      </c>
      <c r="O957" s="7" t="s">
        <v>36889</v>
      </c>
      <c r="P957" s="7">
        <v>5053.0</v>
      </c>
      <c r="Q957" s="7" t="s">
        <v>18349</v>
      </c>
      <c r="R957" s="7" t="s">
        <v>18352</v>
      </c>
      <c r="S957" s="7" t="s">
        <v>18355</v>
      </c>
    </row>
    <row r="958" ht="60.0" customHeight="1">
      <c r="A958" s="7">
        <v>5058.0</v>
      </c>
      <c r="B958" s="7" t="s">
        <v>36897</v>
      </c>
      <c r="C958" s="7" t="s">
        <v>36899</v>
      </c>
      <c r="D958" s="7" t="s">
        <v>36903</v>
      </c>
      <c r="E958" s="7">
        <v>11.0</v>
      </c>
      <c r="F958" s="7">
        <v>7.7321707E7</v>
      </c>
      <c r="G958" s="7">
        <v>7.7474635E7</v>
      </c>
      <c r="H958" s="7" t="s">
        <v>19223</v>
      </c>
      <c r="I958" s="7">
        <v>-1.0</v>
      </c>
      <c r="J958" s="7" t="s">
        <v>16442</v>
      </c>
      <c r="K958" s="7">
        <v>602590.0</v>
      </c>
      <c r="L958" s="7" t="s">
        <v>36909</v>
      </c>
      <c r="M958" s="7" t="s">
        <v>36910</v>
      </c>
      <c r="N958" s="7" t="s">
        <v>36913</v>
      </c>
      <c r="O958" s="7" t="s">
        <v>36915</v>
      </c>
      <c r="P958" s="7">
        <v>5058.0</v>
      </c>
      <c r="Q958" s="7" t="s">
        <v>36918</v>
      </c>
      <c r="R958" s="7" t="s">
        <v>36920</v>
      </c>
      <c r="S958" s="7" t="s">
        <v>36921</v>
      </c>
    </row>
    <row r="959" ht="90.0" customHeight="1">
      <c r="A959" s="7">
        <v>5062.0</v>
      </c>
      <c r="B959" s="7" t="s">
        <v>36924</v>
      </c>
      <c r="C959" s="7" t="s">
        <v>36926</v>
      </c>
      <c r="D959" s="7" t="s">
        <v>36927</v>
      </c>
      <c r="E959" s="7">
        <v>3.0</v>
      </c>
      <c r="F959" s="7">
        <v>1.96739857E8</v>
      </c>
      <c r="G959" s="7">
        <v>1.96832647E8</v>
      </c>
      <c r="H959" s="7" t="s">
        <v>20364</v>
      </c>
      <c r="I959" s="7">
        <v>1.0</v>
      </c>
      <c r="J959" s="7" t="s">
        <v>16442</v>
      </c>
      <c r="K959" s="7">
        <v>605022.0</v>
      </c>
      <c r="L959" s="7" t="s">
        <v>36936</v>
      </c>
      <c r="M959" s="7" t="s">
        <v>36937</v>
      </c>
      <c r="N959" s="7" t="s">
        <v>36939</v>
      </c>
      <c r="O959" s="7" t="s">
        <v>36942</v>
      </c>
      <c r="P959" s="7">
        <v>5062.0</v>
      </c>
      <c r="Q959" s="7" t="s">
        <v>36946</v>
      </c>
      <c r="R959" s="7" t="s">
        <v>36947</v>
      </c>
      <c r="S959" s="7" t="s">
        <v>36950</v>
      </c>
    </row>
    <row r="960" ht="90.0" customHeight="1">
      <c r="A960" s="7">
        <v>5063.0</v>
      </c>
      <c r="B960" s="7" t="s">
        <v>36952</v>
      </c>
      <c r="C960" s="7" t="s">
        <v>36954</v>
      </c>
      <c r="D960" s="7" t="s">
        <v>36958</v>
      </c>
      <c r="E960" s="7" t="s">
        <v>433</v>
      </c>
      <c r="F960" s="7">
        <v>1.10944285E8</v>
      </c>
      <c r="G960" s="7">
        <v>1.11227361E8</v>
      </c>
      <c r="H960" s="7" t="s">
        <v>17261</v>
      </c>
      <c r="I960" s="7">
        <v>1.0</v>
      </c>
      <c r="J960" s="7" t="s">
        <v>16442</v>
      </c>
      <c r="K960" s="7">
        <v>300142.0</v>
      </c>
      <c r="L960" s="7" t="s">
        <v>36964</v>
      </c>
      <c r="M960" s="7" t="s">
        <v>36966</v>
      </c>
      <c r="N960" s="7" t="s">
        <v>36970</v>
      </c>
      <c r="O960" s="7" t="s">
        <v>36971</v>
      </c>
      <c r="P960" s="7">
        <v>5063.0</v>
      </c>
      <c r="Q960" s="7" t="s">
        <v>36978</v>
      </c>
      <c r="R960" s="7" t="s">
        <v>36979</v>
      </c>
      <c r="S960" s="7" t="s">
        <v>36981</v>
      </c>
    </row>
    <row r="961" ht="60.0" customHeight="1">
      <c r="A961" s="7">
        <v>5066.0</v>
      </c>
      <c r="B961" s="7" t="s">
        <v>36984</v>
      </c>
      <c r="C961" s="7" t="s">
        <v>36986</v>
      </c>
      <c r="D961" s="7" t="s">
        <v>36990</v>
      </c>
      <c r="E961" s="7">
        <v>5.0</v>
      </c>
      <c r="F961" s="7">
        <v>1.02753981E8</v>
      </c>
      <c r="G961" s="7">
        <v>1.03031105E8</v>
      </c>
      <c r="H961" s="7" t="s">
        <v>17144</v>
      </c>
      <c r="I961" s="7">
        <v>1.0</v>
      </c>
      <c r="J961" s="7" t="s">
        <v>16442</v>
      </c>
      <c r="K961" s="7">
        <v>170270.0</v>
      </c>
      <c r="L961" s="7" t="s">
        <v>36999</v>
      </c>
      <c r="M961" s="7"/>
      <c r="N961" s="7" t="s">
        <v>37000</v>
      </c>
      <c r="O961" s="7" t="s">
        <v>37002</v>
      </c>
      <c r="P961" s="7">
        <v>5066.0</v>
      </c>
      <c r="Q961" s="7"/>
      <c r="R961" s="7"/>
      <c r="S961" s="7"/>
    </row>
    <row r="962" ht="75.0" customHeight="1">
      <c r="A962" s="7">
        <v>5068.0</v>
      </c>
      <c r="B962" s="7" t="s">
        <v>37008</v>
      </c>
      <c r="C962" s="7" t="s">
        <v>37010</v>
      </c>
      <c r="D962" s="7" t="s">
        <v>37012</v>
      </c>
      <c r="E962" s="7">
        <v>2.0</v>
      </c>
      <c r="F962" s="7">
        <v>7.9157003E7</v>
      </c>
      <c r="G962" s="7">
        <v>7.9159753E7</v>
      </c>
      <c r="H962" s="7" t="s">
        <v>21203</v>
      </c>
      <c r="I962" s="7">
        <v>-1.0</v>
      </c>
      <c r="J962" s="7" t="s">
        <v>16442</v>
      </c>
      <c r="K962" s="7">
        <v>167805.0</v>
      </c>
      <c r="L962" s="7" t="s">
        <v>37019</v>
      </c>
      <c r="M962" s="7" t="s">
        <v>37021</v>
      </c>
      <c r="N962" s="7" t="s">
        <v>37023</v>
      </c>
      <c r="O962" s="7" t="s">
        <v>37025</v>
      </c>
      <c r="P962" s="7">
        <v>5068.0</v>
      </c>
      <c r="Q962" s="7" t="s">
        <v>37026</v>
      </c>
      <c r="R962" s="7" t="s">
        <v>37030</v>
      </c>
      <c r="S962" s="7" t="s">
        <v>37034</v>
      </c>
    </row>
    <row r="963" ht="60.0" customHeight="1">
      <c r="A963" s="7">
        <v>5071.0</v>
      </c>
      <c r="B963" s="7" t="s">
        <v>37035</v>
      </c>
      <c r="C963" s="7" t="s">
        <v>37036</v>
      </c>
      <c r="D963" s="7" t="s">
        <v>37039</v>
      </c>
      <c r="E963" s="7">
        <v>6.0</v>
      </c>
      <c r="F963" s="7">
        <v>1.6134742E8</v>
      </c>
      <c r="G963" s="7">
        <v>1.62727771E8</v>
      </c>
      <c r="H963" s="7" t="s">
        <v>21083</v>
      </c>
      <c r="I963" s="7">
        <v>-1.0</v>
      </c>
      <c r="J963" s="7" t="s">
        <v>16442</v>
      </c>
      <c r="K963" s="7">
        <v>602544.0</v>
      </c>
      <c r="L963" s="7" t="s">
        <v>37044</v>
      </c>
      <c r="M963" s="7" t="s">
        <v>37046</v>
      </c>
      <c r="N963" s="7" t="s">
        <v>37049</v>
      </c>
      <c r="O963" s="7" t="s">
        <v>37052</v>
      </c>
      <c r="P963" s="7">
        <v>5071.0</v>
      </c>
      <c r="Q963" s="7" t="s">
        <v>37054</v>
      </c>
      <c r="R963" s="7" t="s">
        <v>37056</v>
      </c>
      <c r="S963" s="7" t="s">
        <v>37060</v>
      </c>
    </row>
    <row r="964" ht="60.0" customHeight="1">
      <c r="A964" s="7">
        <v>5091.0</v>
      </c>
      <c r="B964" s="7" t="s">
        <v>37063</v>
      </c>
      <c r="C964" s="7" t="s">
        <v>37065</v>
      </c>
      <c r="D964" s="7" t="s">
        <v>37067</v>
      </c>
      <c r="E964" s="7">
        <v>11.0</v>
      </c>
      <c r="F964" s="7">
        <v>6.6848233E7</v>
      </c>
      <c r="G964" s="7">
        <v>6.6958376E7</v>
      </c>
      <c r="H964" s="7" t="s">
        <v>16781</v>
      </c>
      <c r="I964" s="7">
        <v>-1.0</v>
      </c>
      <c r="J964" s="7" t="s">
        <v>16442</v>
      </c>
      <c r="K964" s="7">
        <v>608786.0</v>
      </c>
      <c r="L964" s="7" t="s">
        <v>37075</v>
      </c>
      <c r="M964" s="7"/>
      <c r="N964" s="7" t="s">
        <v>37076</v>
      </c>
      <c r="O964" s="7"/>
      <c r="P964" s="7">
        <v>5091.0</v>
      </c>
      <c r="Q964" s="7" t="s">
        <v>37078</v>
      </c>
      <c r="R964" s="7" t="s">
        <v>37079</v>
      </c>
      <c r="S964" s="7" t="s">
        <v>37081</v>
      </c>
    </row>
    <row r="965" ht="105.0" customHeight="1">
      <c r="A965" s="7">
        <v>5092.0</v>
      </c>
      <c r="B965" s="7" t="s">
        <v>37083</v>
      </c>
      <c r="C965" s="7" t="s">
        <v>37085</v>
      </c>
      <c r="D965" s="7" t="s">
        <v>37088</v>
      </c>
      <c r="E965" s="7">
        <v>10.0</v>
      </c>
      <c r="F965" s="7">
        <v>7.088228E7</v>
      </c>
      <c r="G965" s="7">
        <v>7.0888784E7</v>
      </c>
      <c r="H965" s="7" t="s">
        <v>16497</v>
      </c>
      <c r="I965" s="7">
        <v>-1.0</v>
      </c>
      <c r="J965" s="7" t="s">
        <v>16442</v>
      </c>
      <c r="K965" s="7">
        <v>126090.0</v>
      </c>
      <c r="L965" s="7" t="s">
        <v>37094</v>
      </c>
      <c r="M965" s="7" t="s">
        <v>37097</v>
      </c>
      <c r="N965" s="7" t="s">
        <v>37100</v>
      </c>
      <c r="O965" s="7" t="s">
        <v>37101</v>
      </c>
      <c r="P965" s="7">
        <v>5092.0</v>
      </c>
      <c r="Q965" s="7" t="s">
        <v>16529</v>
      </c>
      <c r="R965" s="7" t="s">
        <v>16531</v>
      </c>
      <c r="S965" s="7" t="s">
        <v>16533</v>
      </c>
    </row>
    <row r="966" ht="90.0" customHeight="1">
      <c r="A966" s="7">
        <v>5095.0</v>
      </c>
      <c r="B966" s="7" t="s">
        <v>37106</v>
      </c>
      <c r="C966" s="7" t="s">
        <v>37108</v>
      </c>
      <c r="D966" s="7" t="s">
        <v>37110</v>
      </c>
      <c r="E966" s="7">
        <v>13.0</v>
      </c>
      <c r="F966" s="7">
        <v>1.00089015E8</v>
      </c>
      <c r="G966" s="7">
        <v>1.00530435E8</v>
      </c>
      <c r="H966" s="7" t="s">
        <v>35836</v>
      </c>
      <c r="I966" s="7">
        <v>1.0</v>
      </c>
      <c r="J966" s="7" t="s">
        <v>16442</v>
      </c>
      <c r="K966" s="7">
        <v>232000.0</v>
      </c>
      <c r="L966" s="7" t="s">
        <v>37118</v>
      </c>
      <c r="M966" s="7" t="s">
        <v>37119</v>
      </c>
      <c r="N966" s="7" t="s">
        <v>37121</v>
      </c>
      <c r="O966" s="7" t="s">
        <v>37122</v>
      </c>
      <c r="P966" s="7">
        <v>5095.0</v>
      </c>
      <c r="Q966" s="7" t="s">
        <v>16529</v>
      </c>
      <c r="R966" s="7" t="s">
        <v>16531</v>
      </c>
      <c r="S966" s="7" t="s">
        <v>16533</v>
      </c>
    </row>
    <row r="967" ht="135.0" customHeight="1">
      <c r="A967" s="7">
        <v>5096.0</v>
      </c>
      <c r="B967" s="7" t="s">
        <v>37127</v>
      </c>
      <c r="C967" s="7" t="s">
        <v>37130</v>
      </c>
      <c r="D967" s="7" t="s">
        <v>37134</v>
      </c>
      <c r="E967" s="7">
        <v>3.0</v>
      </c>
      <c r="F967" s="7">
        <v>1.36250306E8</v>
      </c>
      <c r="G967" s="7">
        <v>1.36337896E8</v>
      </c>
      <c r="H967" s="7" t="s">
        <v>16718</v>
      </c>
      <c r="I967" s="7">
        <v>1.0</v>
      </c>
      <c r="J967" s="7" t="s">
        <v>16442</v>
      </c>
      <c r="K967" s="7">
        <v>232050.0</v>
      </c>
      <c r="L967" s="7" t="s">
        <v>37138</v>
      </c>
      <c r="M967" s="7" t="s">
        <v>37142</v>
      </c>
      <c r="N967" s="7" t="s">
        <v>37145</v>
      </c>
      <c r="O967" s="7" t="s">
        <v>37146</v>
      </c>
      <c r="P967" s="7">
        <v>5096.0</v>
      </c>
      <c r="Q967" s="7" t="s">
        <v>16726</v>
      </c>
      <c r="R967" s="7" t="s">
        <v>16727</v>
      </c>
      <c r="S967" s="7" t="s">
        <v>16728</v>
      </c>
    </row>
    <row r="968" ht="105.0" customHeight="1">
      <c r="A968" s="7">
        <v>5105.0</v>
      </c>
      <c r="B968" s="7" t="s">
        <v>37154</v>
      </c>
      <c r="C968" s="7" t="s">
        <v>37156</v>
      </c>
      <c r="D968" s="7" t="s">
        <v>37160</v>
      </c>
      <c r="E968" s="7">
        <v>20.0</v>
      </c>
      <c r="F968" s="7">
        <v>5.756108E7</v>
      </c>
      <c r="G968" s="7">
        <v>5.7568112E7</v>
      </c>
      <c r="H968" s="7" t="s">
        <v>19943</v>
      </c>
      <c r="I968" s="7">
        <v>1.0</v>
      </c>
      <c r="J968" s="7" t="s">
        <v>16442</v>
      </c>
      <c r="K968" s="7">
        <v>614168.0</v>
      </c>
      <c r="L968" s="7" t="s">
        <v>37171</v>
      </c>
      <c r="M968" s="7" t="s">
        <v>37172</v>
      </c>
      <c r="N968" s="7" t="s">
        <v>37173</v>
      </c>
      <c r="O968" s="7" t="s">
        <v>37174</v>
      </c>
      <c r="P968" s="7">
        <v>5105.0</v>
      </c>
      <c r="Q968" s="7" t="s">
        <v>26294</v>
      </c>
      <c r="R968" s="7" t="s">
        <v>26296</v>
      </c>
      <c r="S968" s="7" t="s">
        <v>26299</v>
      </c>
    </row>
    <row r="969" ht="75.0" customHeight="1">
      <c r="A969" s="7">
        <v>5106.0</v>
      </c>
      <c r="B969" s="7" t="s">
        <v>37186</v>
      </c>
      <c r="C969" s="7" t="s">
        <v>37188</v>
      </c>
      <c r="D969" s="7" t="s">
        <v>37191</v>
      </c>
      <c r="E969" s="7">
        <v>14.0</v>
      </c>
      <c r="F969" s="7">
        <v>2.4094053E7</v>
      </c>
      <c r="G969" s="7">
        <v>2.4110598E7</v>
      </c>
      <c r="H969" s="7" t="s">
        <v>18190</v>
      </c>
      <c r="I969" s="7">
        <v>1.0</v>
      </c>
      <c r="J969" s="7" t="s">
        <v>16442</v>
      </c>
      <c r="K969" s="7">
        <v>614095.0</v>
      </c>
      <c r="L969" s="7" t="s">
        <v>37196</v>
      </c>
      <c r="M969" s="7"/>
      <c r="N969" s="7" t="s">
        <v>37199</v>
      </c>
      <c r="O969" s="7" t="s">
        <v>37201</v>
      </c>
      <c r="P969" s="7">
        <v>5106.0</v>
      </c>
      <c r="Q969" s="7" t="s">
        <v>37202</v>
      </c>
      <c r="R969" s="7" t="s">
        <v>37203</v>
      </c>
      <c r="S969" s="7" t="s">
        <v>37207</v>
      </c>
    </row>
    <row r="970" ht="75.0" customHeight="1">
      <c r="A970" s="7">
        <v>5110.0</v>
      </c>
      <c r="B970" s="7" t="s">
        <v>37211</v>
      </c>
      <c r="C970" s="7" t="s">
        <v>37213</v>
      </c>
      <c r="D970" s="7" t="s">
        <v>37215</v>
      </c>
      <c r="E970" s="7">
        <v>6.0</v>
      </c>
      <c r="F970" s="7">
        <v>1.49749443E8</v>
      </c>
      <c r="G970" s="7">
        <v>1.4981142E8</v>
      </c>
      <c r="H970" s="7" t="s">
        <v>16473</v>
      </c>
      <c r="I970" s="7">
        <v>1.0</v>
      </c>
      <c r="J970" s="7" t="s">
        <v>16442</v>
      </c>
      <c r="K970" s="7">
        <v>176851.0</v>
      </c>
      <c r="L970" s="7" t="s">
        <v>37219</v>
      </c>
      <c r="M970" s="7"/>
      <c r="N970" s="7" t="s">
        <v>37222</v>
      </c>
      <c r="O970" s="7" t="s">
        <v>37223</v>
      </c>
      <c r="P970" s="7">
        <v>5110.0</v>
      </c>
      <c r="Q970" s="7" t="s">
        <v>37224</v>
      </c>
      <c r="R970" s="7" t="s">
        <v>37227</v>
      </c>
      <c r="S970" s="7" t="s">
        <v>37229</v>
      </c>
    </row>
    <row r="971" ht="45.0" customHeight="1">
      <c r="A971" s="7">
        <v>5127.0</v>
      </c>
      <c r="B971" s="7" t="s">
        <v>37234</v>
      </c>
      <c r="C971" s="7" t="s">
        <v>37236</v>
      </c>
      <c r="D971" s="7" t="s">
        <v>37239</v>
      </c>
      <c r="E971" s="7" t="s">
        <v>433</v>
      </c>
      <c r="F971" s="7">
        <v>4.721786E7</v>
      </c>
      <c r="G971" s="7">
        <v>4.7229997E7</v>
      </c>
      <c r="H971" s="7" t="s">
        <v>19146</v>
      </c>
      <c r="I971" s="7">
        <v>1.0</v>
      </c>
      <c r="J971" s="7" t="s">
        <v>16442</v>
      </c>
      <c r="K971" s="7">
        <v>311550.0</v>
      </c>
      <c r="L971" s="7" t="s">
        <v>37251</v>
      </c>
      <c r="M971" s="7" t="s">
        <v>37253</v>
      </c>
      <c r="N971" s="7" t="s">
        <v>37254</v>
      </c>
      <c r="O971" s="7" t="s">
        <v>37255</v>
      </c>
      <c r="P971" s="7">
        <v>5127.0</v>
      </c>
      <c r="Q971" s="7" t="s">
        <v>37260</v>
      </c>
      <c r="R971" s="7" t="s">
        <v>37262</v>
      </c>
      <c r="S971" s="7" t="s">
        <v>37264</v>
      </c>
    </row>
    <row r="972" ht="135.0" customHeight="1">
      <c r="A972" s="7">
        <v>5128.0</v>
      </c>
      <c r="B972" s="7" t="s">
        <v>37267</v>
      </c>
      <c r="C972" s="7" t="s">
        <v>37269</v>
      </c>
      <c r="D972" s="7" t="s">
        <v>37271</v>
      </c>
      <c r="E972" s="7">
        <v>12.0</v>
      </c>
      <c r="F972" s="7">
        <v>9.6278261E7</v>
      </c>
      <c r="G972" s="7">
        <v>9.640056E7</v>
      </c>
      <c r="H972" s="7" t="s">
        <v>20776</v>
      </c>
      <c r="I972" s="7">
        <v>-1.0</v>
      </c>
      <c r="J972" s="7" t="s">
        <v>16442</v>
      </c>
      <c r="K972" s="7">
        <v>603440.0</v>
      </c>
      <c r="L972" s="7" t="s">
        <v>37279</v>
      </c>
      <c r="M972" s="7" t="s">
        <v>37281</v>
      </c>
      <c r="N972" s="7" t="s">
        <v>37283</v>
      </c>
      <c r="O972" s="7" t="s">
        <v>37286</v>
      </c>
      <c r="P972" s="7">
        <v>5128.0</v>
      </c>
      <c r="Q972" s="7" t="s">
        <v>21647</v>
      </c>
      <c r="R972" s="7" t="s">
        <v>21648</v>
      </c>
      <c r="S972" s="7" t="s">
        <v>21652</v>
      </c>
    </row>
    <row r="973" ht="135.0" customHeight="1">
      <c r="A973" s="7">
        <v>5129.0</v>
      </c>
      <c r="B973" s="7" t="s">
        <v>37301</v>
      </c>
      <c r="C973" s="7" t="s">
        <v>37302</v>
      </c>
      <c r="D973" s="7" t="s">
        <v>37304</v>
      </c>
      <c r="E973" s="7">
        <v>1.0</v>
      </c>
      <c r="F973" s="7">
        <v>2.05504595E8</v>
      </c>
      <c r="G973" s="7">
        <v>2.05532793E8</v>
      </c>
      <c r="H973" s="7" t="s">
        <v>19677</v>
      </c>
      <c r="I973" s="7">
        <v>1.0</v>
      </c>
      <c r="J973" s="7" t="s">
        <v>16442</v>
      </c>
      <c r="K973" s="7">
        <v>169190.0</v>
      </c>
      <c r="L973" s="7" t="s">
        <v>37320</v>
      </c>
      <c r="M973" s="7" t="s">
        <v>37323</v>
      </c>
      <c r="N973" s="7" t="s">
        <v>37324</v>
      </c>
      <c r="O973" s="7" t="s">
        <v>37326</v>
      </c>
      <c r="P973" s="7">
        <v>5129.0</v>
      </c>
      <c r="Q973" s="7" t="s">
        <v>21647</v>
      </c>
      <c r="R973" s="7" t="s">
        <v>21648</v>
      </c>
      <c r="S973" s="7" t="s">
        <v>21652</v>
      </c>
    </row>
    <row r="974" ht="150.0" customHeight="1">
      <c r="A974" s="7">
        <v>5130.0</v>
      </c>
      <c r="B974" s="7" t="s">
        <v>37334</v>
      </c>
      <c r="C974" s="7" t="s">
        <v>37336</v>
      </c>
      <c r="D974" s="7" t="s">
        <v>37339</v>
      </c>
      <c r="E974" s="7">
        <v>3.0</v>
      </c>
      <c r="F974" s="7">
        <v>1.96214222E8</v>
      </c>
      <c r="G974" s="7">
        <v>1.96287957E8</v>
      </c>
      <c r="H974" s="7" t="s">
        <v>20364</v>
      </c>
      <c r="I974" s="7">
        <v>-1.0</v>
      </c>
      <c r="J974" s="7" t="s">
        <v>16442</v>
      </c>
      <c r="K974" s="7">
        <v>123695.0</v>
      </c>
      <c r="L974" s="7" t="s">
        <v>37348</v>
      </c>
      <c r="M974" s="7"/>
      <c r="N974" s="7" t="s">
        <v>37350</v>
      </c>
      <c r="O974" s="7"/>
      <c r="P974" s="7">
        <v>5130.0</v>
      </c>
      <c r="Q974" s="7" t="s">
        <v>17554</v>
      </c>
      <c r="R974" s="7" t="s">
        <v>17555</v>
      </c>
      <c r="S974" s="7" t="s">
        <v>17561</v>
      </c>
    </row>
    <row r="975" ht="75.0" customHeight="1">
      <c r="A975" s="7">
        <v>5136.0</v>
      </c>
      <c r="B975" s="7" t="s">
        <v>37362</v>
      </c>
      <c r="C975" s="7" t="s">
        <v>37363</v>
      </c>
      <c r="D975" s="7" t="s">
        <v>37369</v>
      </c>
      <c r="E975" s="7">
        <v>2.0</v>
      </c>
      <c r="F975" s="7">
        <v>1.82140036E8</v>
      </c>
      <c r="G975" s="7">
        <v>1.82523192E8</v>
      </c>
      <c r="H975" s="7" t="s">
        <v>19677</v>
      </c>
      <c r="I975" s="7">
        <v>-1.0</v>
      </c>
      <c r="J975" s="7" t="s">
        <v>16442</v>
      </c>
      <c r="K975" s="7">
        <v>171890.0</v>
      </c>
      <c r="L975" s="7" t="s">
        <v>37373</v>
      </c>
      <c r="M975" s="7" t="s">
        <v>37377</v>
      </c>
      <c r="N975" s="7" t="s">
        <v>37378</v>
      </c>
      <c r="O975" s="7" t="s">
        <v>37379</v>
      </c>
      <c r="P975" s="7">
        <v>5136.0</v>
      </c>
      <c r="Q975" s="7" t="s">
        <v>37381</v>
      </c>
      <c r="R975" s="7" t="s">
        <v>37383</v>
      </c>
      <c r="S975" s="7" t="s">
        <v>37389</v>
      </c>
    </row>
    <row r="976" ht="60.0" customHeight="1">
      <c r="A976" s="7">
        <v>5137.0</v>
      </c>
      <c r="B976" s="7" t="s">
        <v>37391</v>
      </c>
      <c r="C976" s="7" t="s">
        <v>37395</v>
      </c>
      <c r="D976" s="7" t="s">
        <v>37398</v>
      </c>
      <c r="E976" s="7">
        <v>7.0</v>
      </c>
      <c r="F976" s="7">
        <v>3.1751179E7</v>
      </c>
      <c r="G976" s="7">
        <v>3.2299329E7</v>
      </c>
      <c r="H976" s="7" t="s">
        <v>19026</v>
      </c>
      <c r="I976" s="7">
        <v>-1.0</v>
      </c>
      <c r="J976" s="7" t="s">
        <v>16442</v>
      </c>
      <c r="K976" s="7">
        <v>602987.0</v>
      </c>
      <c r="L976" s="7" t="s">
        <v>37404</v>
      </c>
      <c r="M976" s="7"/>
      <c r="N976" s="7" t="s">
        <v>37406</v>
      </c>
      <c r="O976" s="7" t="s">
        <v>37409</v>
      </c>
      <c r="P976" s="7">
        <v>5137.0</v>
      </c>
      <c r="Q976" s="7" t="s">
        <v>37412</v>
      </c>
      <c r="R976" s="7" t="s">
        <v>37415</v>
      </c>
      <c r="S976" s="7" t="s">
        <v>37417</v>
      </c>
    </row>
    <row r="977" ht="45.0" customHeight="1">
      <c r="A977" s="7">
        <v>5138.0</v>
      </c>
      <c r="B977" s="7" t="s">
        <v>37421</v>
      </c>
      <c r="C977" s="7" t="s">
        <v>37423</v>
      </c>
      <c r="D977" s="7" t="s">
        <v>37427</v>
      </c>
      <c r="E977" s="7">
        <v>11.0</v>
      </c>
      <c r="F977" s="7">
        <v>7.2576141E7</v>
      </c>
      <c r="G977" s="7">
        <v>7.2674591E7</v>
      </c>
      <c r="H977" s="7" t="s">
        <v>23899</v>
      </c>
      <c r="I977" s="7">
        <v>-1.0</v>
      </c>
      <c r="J977" s="7" t="s">
        <v>16442</v>
      </c>
      <c r="K977" s="7">
        <v>602658.0</v>
      </c>
      <c r="L977" s="7" t="s">
        <v>37433</v>
      </c>
      <c r="M977" s="7" t="s">
        <v>37435</v>
      </c>
      <c r="N977" s="7" t="s">
        <v>37436</v>
      </c>
      <c r="O977" s="7" t="s">
        <v>37437</v>
      </c>
      <c r="P977" s="7">
        <v>5138.0</v>
      </c>
      <c r="Q977" s="7" t="s">
        <v>37412</v>
      </c>
      <c r="R977" s="7" t="s">
        <v>37415</v>
      </c>
      <c r="S977" s="7" t="s">
        <v>37417</v>
      </c>
    </row>
    <row r="978" ht="90.0" customHeight="1">
      <c r="A978" s="7">
        <v>5139.0</v>
      </c>
      <c r="B978" s="7" t="s">
        <v>37439</v>
      </c>
      <c r="C978" s="7" t="s">
        <v>37441</v>
      </c>
      <c r="D978" s="7" t="s">
        <v>37442</v>
      </c>
      <c r="E978" s="7">
        <v>12.0</v>
      </c>
      <c r="F978" s="7">
        <v>2.0369245E7</v>
      </c>
      <c r="G978" s="7">
        <v>2.0684381E7</v>
      </c>
      <c r="H978" s="7" t="s">
        <v>28100</v>
      </c>
      <c r="I978" s="7">
        <v>1.0</v>
      </c>
      <c r="J978" s="7" t="s">
        <v>16442</v>
      </c>
      <c r="K978" s="7">
        <v>123805.0</v>
      </c>
      <c r="L978" s="7" t="s">
        <v>37449</v>
      </c>
      <c r="M978" s="7" t="s">
        <v>37450</v>
      </c>
      <c r="N978" s="7" t="s">
        <v>37452</v>
      </c>
      <c r="O978" s="7" t="s">
        <v>37454</v>
      </c>
      <c r="P978" s="7">
        <v>5139.0</v>
      </c>
      <c r="Q978" s="7" t="s">
        <v>16529</v>
      </c>
      <c r="R978" s="7" t="s">
        <v>16531</v>
      </c>
      <c r="S978" s="7" t="s">
        <v>16533</v>
      </c>
    </row>
    <row r="979" ht="90.0" customHeight="1">
      <c r="A979" s="7">
        <v>5140.0</v>
      </c>
      <c r="B979" s="7" t="s">
        <v>37463</v>
      </c>
      <c r="C979" s="7" t="s">
        <v>37465</v>
      </c>
      <c r="D979" s="7" t="s">
        <v>37468</v>
      </c>
      <c r="E979" s="7">
        <v>11.0</v>
      </c>
      <c r="F979" s="7">
        <v>1.4643723E7</v>
      </c>
      <c r="G979" s="7">
        <v>1.4872044E7</v>
      </c>
      <c r="H979" s="7" t="s">
        <v>22588</v>
      </c>
      <c r="I979" s="7">
        <v>1.0</v>
      </c>
      <c r="J979" s="7" t="s">
        <v>16442</v>
      </c>
      <c r="K979" s="7">
        <v>602047.0</v>
      </c>
      <c r="L979" s="7" t="s">
        <v>37475</v>
      </c>
      <c r="M979" s="7" t="s">
        <v>37477</v>
      </c>
      <c r="N979" s="7" t="s">
        <v>37479</v>
      </c>
      <c r="O979" s="7" t="s">
        <v>37481</v>
      </c>
      <c r="P979" s="7">
        <v>5140.0</v>
      </c>
      <c r="Q979" s="7" t="s">
        <v>17312</v>
      </c>
      <c r="R979" s="7" t="s">
        <v>17314</v>
      </c>
      <c r="S979" s="7" t="s">
        <v>17318</v>
      </c>
    </row>
    <row r="980" ht="75.0" customHeight="1">
      <c r="A980" s="7">
        <v>5141.0</v>
      </c>
      <c r="B980" s="7" t="s">
        <v>37487</v>
      </c>
      <c r="C980" s="7" t="s">
        <v>37489</v>
      </c>
      <c r="D980" s="7" t="s">
        <v>37491</v>
      </c>
      <c r="E980" s="7">
        <v>19.0</v>
      </c>
      <c r="F980" s="7">
        <v>1.0416773E7</v>
      </c>
      <c r="G980" s="7">
        <v>1.0469631E7</v>
      </c>
      <c r="H980" s="7" t="s">
        <v>16511</v>
      </c>
      <c r="I980" s="7">
        <v>1.0</v>
      </c>
      <c r="J980" s="7" t="s">
        <v>16442</v>
      </c>
      <c r="K980" s="7">
        <v>600126.0</v>
      </c>
      <c r="L980" s="7" t="s">
        <v>37499</v>
      </c>
      <c r="M980" s="7" t="s">
        <v>37501</v>
      </c>
      <c r="N980" s="7" t="s">
        <v>37503</v>
      </c>
      <c r="O980" s="7" t="s">
        <v>37508</v>
      </c>
      <c r="P980" s="7">
        <v>5141.0</v>
      </c>
      <c r="Q980" s="7" t="s">
        <v>37510</v>
      </c>
      <c r="R980" s="7" t="s">
        <v>37511</v>
      </c>
      <c r="S980" s="7" t="s">
        <v>37514</v>
      </c>
    </row>
    <row r="981" ht="90.0" customHeight="1">
      <c r="A981" s="7">
        <v>5142.0</v>
      </c>
      <c r="B981" s="7" t="s">
        <v>37516</v>
      </c>
      <c r="C981" s="7" t="s">
        <v>37518</v>
      </c>
      <c r="D981" s="7" t="s">
        <v>37521</v>
      </c>
      <c r="E981" s="7">
        <v>1.0</v>
      </c>
      <c r="F981" s="7">
        <v>6.5792514E7</v>
      </c>
      <c r="G981" s="7">
        <v>6.6374579E7</v>
      </c>
      <c r="H981" s="7" t="s">
        <v>17761</v>
      </c>
      <c r="I981" s="7">
        <v>1.0</v>
      </c>
      <c r="J981" s="7" t="s">
        <v>16442</v>
      </c>
      <c r="K981" s="7">
        <v>600127.0</v>
      </c>
      <c r="L981" s="7" t="s">
        <v>37527</v>
      </c>
      <c r="M981" s="7" t="s">
        <v>37529</v>
      </c>
      <c r="N981" s="7" t="s">
        <v>37531</v>
      </c>
      <c r="O981" s="7" t="s">
        <v>37533</v>
      </c>
      <c r="P981" s="7">
        <v>5142.0</v>
      </c>
      <c r="Q981" s="7" t="s">
        <v>16529</v>
      </c>
      <c r="R981" s="7" t="s">
        <v>16531</v>
      </c>
      <c r="S981" s="7" t="s">
        <v>16533</v>
      </c>
    </row>
    <row r="982" ht="75.0" customHeight="1">
      <c r="A982" s="7">
        <v>5143.0</v>
      </c>
      <c r="B982" s="7" t="s">
        <v>37541</v>
      </c>
      <c r="C982" s="7" t="s">
        <v>37544</v>
      </c>
      <c r="D982" s="7" t="s">
        <v>37546</v>
      </c>
      <c r="E982" s="7">
        <v>19.0</v>
      </c>
      <c r="F982" s="7">
        <v>1.8207961E7</v>
      </c>
      <c r="G982" s="7">
        <v>1.8255419E7</v>
      </c>
      <c r="H982" s="7" t="s">
        <v>31618</v>
      </c>
      <c r="I982" s="7">
        <v>-1.0</v>
      </c>
      <c r="J982" s="7" t="s">
        <v>16442</v>
      </c>
      <c r="K982" s="7">
        <v>600128.0</v>
      </c>
      <c r="L982" s="7" t="s">
        <v>37552</v>
      </c>
      <c r="M982" s="7" t="s">
        <v>37554</v>
      </c>
      <c r="N982" s="7" t="s">
        <v>37556</v>
      </c>
      <c r="O982" s="7" t="s">
        <v>37557</v>
      </c>
      <c r="P982" s="7">
        <v>5143.0</v>
      </c>
      <c r="Q982" s="7" t="s">
        <v>37412</v>
      </c>
      <c r="R982" s="7" t="s">
        <v>37415</v>
      </c>
      <c r="S982" s="7" t="s">
        <v>37417</v>
      </c>
    </row>
    <row r="983" ht="75.0" customHeight="1">
      <c r="A983" s="7">
        <v>5144.0</v>
      </c>
      <c r="B983" s="7" t="s">
        <v>37564</v>
      </c>
      <c r="C983" s="7" t="s">
        <v>37566</v>
      </c>
      <c r="D983" s="7" t="s">
        <v>37567</v>
      </c>
      <c r="E983" s="7">
        <v>5.0</v>
      </c>
      <c r="F983" s="7">
        <v>5.8969038E7</v>
      </c>
      <c r="G983" s="7">
        <v>6.052212E7</v>
      </c>
      <c r="H983" s="7" t="s">
        <v>17190</v>
      </c>
      <c r="I983" s="7">
        <v>-1.0</v>
      </c>
      <c r="J983" s="7" t="s">
        <v>16442</v>
      </c>
      <c r="K983" s="7">
        <v>600129.0</v>
      </c>
      <c r="L983" s="7" t="s">
        <v>37574</v>
      </c>
      <c r="M983" s="7" t="s">
        <v>37576</v>
      </c>
      <c r="N983" s="7" t="s">
        <v>37577</v>
      </c>
      <c r="O983" s="7" t="s">
        <v>37579</v>
      </c>
      <c r="P983" s="7">
        <v>5144.0</v>
      </c>
      <c r="Q983" s="7" t="s">
        <v>37412</v>
      </c>
      <c r="R983" s="7" t="s">
        <v>37415</v>
      </c>
      <c r="S983" s="7" t="s">
        <v>37417</v>
      </c>
    </row>
    <row r="984" ht="90.0" customHeight="1">
      <c r="A984" s="7">
        <v>5145.0</v>
      </c>
      <c r="B984" s="7" t="s">
        <v>37586</v>
      </c>
      <c r="C984" s="7" t="s">
        <v>37587</v>
      </c>
      <c r="D984" s="7" t="s">
        <v>37589</v>
      </c>
      <c r="E984" s="7">
        <v>5.0</v>
      </c>
      <c r="F984" s="7">
        <v>1.49857955E8</v>
      </c>
      <c r="G984" s="7">
        <v>1.49944793E8</v>
      </c>
      <c r="H984" s="7" t="s">
        <v>17827</v>
      </c>
      <c r="I984" s="7">
        <v>-1.0</v>
      </c>
      <c r="J984" s="7" t="s">
        <v>16442</v>
      </c>
      <c r="K984" s="7">
        <v>180071.0</v>
      </c>
      <c r="L984" s="7" t="s">
        <v>37595</v>
      </c>
      <c r="M984" s="7" t="s">
        <v>37596</v>
      </c>
      <c r="N984" s="7" t="s">
        <v>37598</v>
      </c>
      <c r="O984" s="7" t="s">
        <v>37601</v>
      </c>
      <c r="P984" s="7">
        <v>5145.0</v>
      </c>
      <c r="Q984" s="7" t="s">
        <v>16529</v>
      </c>
      <c r="R984" s="7" t="s">
        <v>16531</v>
      </c>
      <c r="S984" s="7" t="s">
        <v>16533</v>
      </c>
    </row>
    <row r="985" ht="75.0" customHeight="1">
      <c r="A985" s="7">
        <v>5146.0</v>
      </c>
      <c r="B985" s="7" t="s">
        <v>37607</v>
      </c>
      <c r="C985" s="7" t="s">
        <v>37609</v>
      </c>
      <c r="D985" s="7" t="s">
        <v>37612</v>
      </c>
      <c r="E985" s="7">
        <v>10.0</v>
      </c>
      <c r="F985" s="7">
        <v>9.3612588E7</v>
      </c>
      <c r="G985" s="7">
        <v>9.366601E7</v>
      </c>
      <c r="H985" s="7" t="s">
        <v>23329</v>
      </c>
      <c r="I985" s="7">
        <v>1.0</v>
      </c>
      <c r="J985" s="7" t="s">
        <v>16442</v>
      </c>
      <c r="K985" s="7">
        <v>600827.0</v>
      </c>
      <c r="L985" s="7" t="s">
        <v>37619</v>
      </c>
      <c r="M985" s="7" t="s">
        <v>37621</v>
      </c>
      <c r="N985" s="7"/>
      <c r="O985" s="7" t="s">
        <v>37624</v>
      </c>
      <c r="P985" s="7">
        <v>5146.0</v>
      </c>
      <c r="Q985" s="7" t="s">
        <v>17312</v>
      </c>
      <c r="R985" s="7" t="s">
        <v>17314</v>
      </c>
      <c r="S985" s="7" t="s">
        <v>17318</v>
      </c>
    </row>
    <row r="986" ht="105.0" customHeight="1">
      <c r="A986" s="7">
        <v>5147.0</v>
      </c>
      <c r="B986" s="7" t="s">
        <v>37630</v>
      </c>
      <c r="C986" s="7" t="s">
        <v>37632</v>
      </c>
      <c r="D986" s="7" t="s">
        <v>37634</v>
      </c>
      <c r="E986" s="7">
        <v>2.0</v>
      </c>
      <c r="F986" s="7">
        <v>2.31732425E8</v>
      </c>
      <c r="G986" s="7">
        <v>2.31786272E8</v>
      </c>
      <c r="H986" s="7" t="s">
        <v>18390</v>
      </c>
      <c r="I986" s="7">
        <v>-1.0</v>
      </c>
      <c r="J986" s="7" t="s">
        <v>16442</v>
      </c>
      <c r="K986" s="7">
        <v>602676.0</v>
      </c>
      <c r="L986" s="7" t="s">
        <v>37641</v>
      </c>
      <c r="M986" s="7" t="s">
        <v>37642</v>
      </c>
      <c r="N986" s="7" t="s">
        <v>37643</v>
      </c>
      <c r="O986" s="7" t="s">
        <v>37645</v>
      </c>
      <c r="P986" s="7">
        <v>5147.0</v>
      </c>
      <c r="Q986" s="7" t="s">
        <v>16529</v>
      </c>
      <c r="R986" s="7" t="s">
        <v>16531</v>
      </c>
      <c r="S986" s="7" t="s">
        <v>16533</v>
      </c>
    </row>
    <row r="987" ht="90.0" customHeight="1">
      <c r="A987" s="7">
        <v>5148.0</v>
      </c>
      <c r="B987" s="7" t="s">
        <v>37652</v>
      </c>
      <c r="C987" s="7" t="s">
        <v>37653</v>
      </c>
      <c r="D987" s="7" t="s">
        <v>37655</v>
      </c>
      <c r="E987" s="7">
        <v>17.0</v>
      </c>
      <c r="F987" s="7">
        <v>8.1650459E7</v>
      </c>
      <c r="G987" s="7">
        <v>8.1663112E7</v>
      </c>
      <c r="H987" s="7" t="s">
        <v>16732</v>
      </c>
      <c r="I987" s="7">
        <v>-1.0</v>
      </c>
      <c r="J987" s="7" t="s">
        <v>16442</v>
      </c>
      <c r="K987" s="7">
        <v>180073.0</v>
      </c>
      <c r="L987" s="7" t="s">
        <v>37659</v>
      </c>
      <c r="M987" s="7"/>
      <c r="N987" s="7"/>
      <c r="O987" s="7"/>
      <c r="P987" s="7">
        <v>5148.0</v>
      </c>
      <c r="Q987" s="7"/>
      <c r="R987" s="7"/>
      <c r="S987" s="7"/>
    </row>
    <row r="988" ht="75.0" customHeight="1">
      <c r="A988" s="7">
        <v>5149.0</v>
      </c>
      <c r="B988" s="7" t="s">
        <v>37662</v>
      </c>
      <c r="C988" s="7" t="s">
        <v>37664</v>
      </c>
      <c r="D988" s="7" t="s">
        <v>37667</v>
      </c>
      <c r="E988" s="7">
        <v>12.0</v>
      </c>
      <c r="F988" s="7">
        <v>1.4973022E7</v>
      </c>
      <c r="G988" s="7">
        <v>1.4981865E7</v>
      </c>
      <c r="H988" s="7" t="s">
        <v>17072</v>
      </c>
      <c r="I988" s="7">
        <v>1.0</v>
      </c>
      <c r="J988" s="7" t="s">
        <v>16442</v>
      </c>
      <c r="K988" s="7">
        <v>601190.0</v>
      </c>
      <c r="L988" s="7" t="s">
        <v>37671</v>
      </c>
      <c r="M988" s="7" t="s">
        <v>37673</v>
      </c>
      <c r="N988" s="7"/>
      <c r="O988" s="7" t="s">
        <v>37675</v>
      </c>
      <c r="P988" s="7">
        <v>5149.0</v>
      </c>
      <c r="Q988" s="7" t="s">
        <v>17312</v>
      </c>
      <c r="R988" s="7" t="s">
        <v>17314</v>
      </c>
      <c r="S988" s="7" t="s">
        <v>17318</v>
      </c>
    </row>
    <row r="989" ht="270.0" customHeight="1">
      <c r="A989" s="7">
        <v>5150.0</v>
      </c>
      <c r="B989" s="7" t="s">
        <v>37681</v>
      </c>
      <c r="C989" s="7" t="s">
        <v>37682</v>
      </c>
      <c r="D989" s="7" t="s">
        <v>37684</v>
      </c>
      <c r="E989" s="7">
        <v>8.0</v>
      </c>
      <c r="F989" s="7">
        <v>6.571751E7</v>
      </c>
      <c r="G989" s="7">
        <v>6.5842322E7</v>
      </c>
      <c r="H989" s="7" t="s">
        <v>17545</v>
      </c>
      <c r="I989" s="7">
        <v>-1.0</v>
      </c>
      <c r="J989" s="7" t="s">
        <v>16442</v>
      </c>
      <c r="K989" s="7">
        <v>171885.0</v>
      </c>
      <c r="L989" s="7" t="s">
        <v>37689</v>
      </c>
      <c r="M989" s="7" t="s">
        <v>37690</v>
      </c>
      <c r="N989" s="7" t="s">
        <v>37691</v>
      </c>
      <c r="O989" s="7" t="s">
        <v>37693</v>
      </c>
      <c r="P989" s="7">
        <v>5150.0</v>
      </c>
      <c r="Q989" s="7" t="s">
        <v>21294</v>
      </c>
      <c r="R989" s="7" t="s">
        <v>21295</v>
      </c>
      <c r="S989" s="7" t="s">
        <v>21298</v>
      </c>
    </row>
    <row r="990" ht="75.0" customHeight="1">
      <c r="A990" s="7">
        <v>5151.0</v>
      </c>
      <c r="B990" s="7" t="s">
        <v>37704</v>
      </c>
      <c r="C990" s="7" t="s">
        <v>37705</v>
      </c>
      <c r="D990" s="7" t="s">
        <v>37707</v>
      </c>
      <c r="E990" s="7">
        <v>15.0</v>
      </c>
      <c r="F990" s="7">
        <v>8.498044E7</v>
      </c>
      <c r="G990" s="7">
        <v>8.5139145E7</v>
      </c>
      <c r="H990" s="7" t="s">
        <v>16732</v>
      </c>
      <c r="I990" s="7">
        <v>1.0</v>
      </c>
      <c r="J990" s="7" t="s">
        <v>16442</v>
      </c>
      <c r="K990" s="7">
        <v>602972.0</v>
      </c>
      <c r="L990" s="7" t="s">
        <v>37715</v>
      </c>
      <c r="M990" s="7" t="s">
        <v>37716</v>
      </c>
      <c r="N990" s="7" t="s">
        <v>37717</v>
      </c>
      <c r="O990" s="7" t="s">
        <v>37718</v>
      </c>
      <c r="P990" s="7">
        <v>5151.0</v>
      </c>
      <c r="Q990" s="7" t="s">
        <v>17312</v>
      </c>
      <c r="R990" s="7" t="s">
        <v>17314</v>
      </c>
      <c r="S990" s="7" t="s">
        <v>17318</v>
      </c>
    </row>
    <row r="991" ht="60.0" customHeight="1">
      <c r="A991" s="7">
        <v>5152.0</v>
      </c>
      <c r="B991" s="7" t="s">
        <v>37726</v>
      </c>
      <c r="C991" s="7" t="s">
        <v>37728</v>
      </c>
      <c r="D991" s="7" t="s">
        <v>37731</v>
      </c>
      <c r="E991" s="7">
        <v>21.0</v>
      </c>
      <c r="F991" s="7">
        <v>4.2653636E7</v>
      </c>
      <c r="G991" s="7">
        <v>4.2775509E7</v>
      </c>
      <c r="H991" s="7" t="s">
        <v>16718</v>
      </c>
      <c r="I991" s="7">
        <v>1.0</v>
      </c>
      <c r="J991" s="7" t="s">
        <v>16442</v>
      </c>
      <c r="K991" s="7">
        <v>602973.0</v>
      </c>
      <c r="L991" s="7" t="s">
        <v>37735</v>
      </c>
      <c r="M991" s="7" t="s">
        <v>37737</v>
      </c>
      <c r="N991" s="7" t="s">
        <v>37739</v>
      </c>
      <c r="O991" s="7" t="s">
        <v>37741</v>
      </c>
      <c r="P991" s="7">
        <v>5152.0</v>
      </c>
      <c r="Q991" s="7" t="s">
        <v>37412</v>
      </c>
      <c r="R991" s="7" t="s">
        <v>37415</v>
      </c>
      <c r="S991" s="7" t="s">
        <v>37417</v>
      </c>
    </row>
    <row r="992" ht="60.0" customHeight="1">
      <c r="A992" s="7">
        <v>5153.0</v>
      </c>
      <c r="B992" s="7" t="s">
        <v>37748</v>
      </c>
      <c r="C992" s="7" t="s">
        <v>37750</v>
      </c>
      <c r="D992" s="7" t="s">
        <v>37752</v>
      </c>
      <c r="E992" s="7">
        <v>12.0</v>
      </c>
      <c r="F992" s="7">
        <v>5.454935E7</v>
      </c>
      <c r="G992" s="7">
        <v>5.4579239E7</v>
      </c>
      <c r="H992" s="7" t="s">
        <v>16781</v>
      </c>
      <c r="I992" s="7">
        <v>1.0</v>
      </c>
      <c r="J992" s="7" t="s">
        <v>16442</v>
      </c>
      <c r="K992" s="7">
        <v>171891.0</v>
      </c>
      <c r="L992" s="7" t="s">
        <v>37758</v>
      </c>
      <c r="M992" s="7" t="s">
        <v>37760</v>
      </c>
      <c r="N992" s="7" t="s">
        <v>37762</v>
      </c>
      <c r="O992" s="7" t="s">
        <v>37764</v>
      </c>
      <c r="P992" s="7">
        <v>5153.0</v>
      </c>
      <c r="Q992" s="7" t="s">
        <v>35713</v>
      </c>
      <c r="R992" s="7" t="s">
        <v>35715</v>
      </c>
      <c r="S992" s="7" t="s">
        <v>35719</v>
      </c>
    </row>
    <row r="993" ht="90.0" customHeight="1">
      <c r="A993" s="7">
        <v>5156.0</v>
      </c>
      <c r="B993" s="7" t="s">
        <v>37773</v>
      </c>
      <c r="C993" s="7" t="s">
        <v>37775</v>
      </c>
      <c r="D993" s="7" t="s">
        <v>37776</v>
      </c>
      <c r="E993" s="7">
        <v>4.0</v>
      </c>
      <c r="F993" s="7">
        <v>5.4229097E7</v>
      </c>
      <c r="G993" s="7">
        <v>5.4298247E7</v>
      </c>
      <c r="H993" s="7" t="s">
        <v>16642</v>
      </c>
      <c r="I993" s="7">
        <v>1.0</v>
      </c>
      <c r="J993" s="7" t="s">
        <v>16442</v>
      </c>
      <c r="K993" s="7">
        <v>173490.0</v>
      </c>
      <c r="L993" s="7" t="s">
        <v>37784</v>
      </c>
      <c r="M993" s="7" t="s">
        <v>37785</v>
      </c>
      <c r="N993" s="7" t="s">
        <v>37786</v>
      </c>
      <c r="O993" s="7" t="s">
        <v>37789</v>
      </c>
      <c r="P993" s="7">
        <v>5156.0</v>
      </c>
      <c r="Q993" s="7" t="s">
        <v>37792</v>
      </c>
      <c r="R993" s="7" t="s">
        <v>37794</v>
      </c>
      <c r="S993" s="7" t="s">
        <v>37796</v>
      </c>
    </row>
    <row r="994" ht="120.0" customHeight="1">
      <c r="A994" s="7">
        <v>5158.0</v>
      </c>
      <c r="B994" s="7" t="s">
        <v>37800</v>
      </c>
      <c r="C994" s="7" t="s">
        <v>37802</v>
      </c>
      <c r="D994" s="7" t="s">
        <v>37804</v>
      </c>
      <c r="E994" s="7">
        <v>4.0</v>
      </c>
      <c r="F994" s="7">
        <v>625584.0</v>
      </c>
      <c r="G994" s="7">
        <v>670782.0</v>
      </c>
      <c r="H994" s="7" t="s">
        <v>19906</v>
      </c>
      <c r="I994" s="7">
        <v>1.0</v>
      </c>
      <c r="J994" s="7" t="s">
        <v>16442</v>
      </c>
      <c r="K994" s="7">
        <v>180072.0</v>
      </c>
      <c r="L994" s="7" t="s">
        <v>37814</v>
      </c>
      <c r="M994" s="7" t="s">
        <v>37816</v>
      </c>
      <c r="N994" s="7"/>
      <c r="O994" s="7" t="s">
        <v>37818</v>
      </c>
      <c r="P994" s="7">
        <v>5158.0</v>
      </c>
      <c r="Q994" s="7" t="s">
        <v>37412</v>
      </c>
      <c r="R994" s="7" t="s">
        <v>37415</v>
      </c>
      <c r="S994" s="7" t="s">
        <v>37417</v>
      </c>
    </row>
    <row r="995" ht="150.0" customHeight="1">
      <c r="A995" s="7">
        <v>5159.0</v>
      </c>
      <c r="B995" s="7" t="s">
        <v>37827</v>
      </c>
      <c r="C995" s="7" t="s">
        <v>37829</v>
      </c>
      <c r="D995" s="7" t="s">
        <v>37830</v>
      </c>
      <c r="E995" s="7">
        <v>5.0</v>
      </c>
      <c r="F995" s="7">
        <v>1.50113837E8</v>
      </c>
      <c r="G995" s="7">
        <v>1.50155872E8</v>
      </c>
      <c r="H995" s="7" t="s">
        <v>17827</v>
      </c>
      <c r="I995" s="7">
        <v>-1.0</v>
      </c>
      <c r="J995" s="7" t="s">
        <v>16442</v>
      </c>
      <c r="K995" s="7">
        <v>173410.0</v>
      </c>
      <c r="L995" s="7" t="s">
        <v>37837</v>
      </c>
      <c r="M995" s="7" t="s">
        <v>37839</v>
      </c>
      <c r="N995" s="7" t="s">
        <v>37842</v>
      </c>
      <c r="O995" s="7" t="s">
        <v>37845</v>
      </c>
      <c r="P995" s="7">
        <v>5159.0</v>
      </c>
      <c r="Q995" s="7" t="s">
        <v>37847</v>
      </c>
      <c r="R995" s="7" t="s">
        <v>37849</v>
      </c>
      <c r="S995" s="7" t="s">
        <v>37852</v>
      </c>
    </row>
    <row r="996" ht="120.0" customHeight="1">
      <c r="A996" s="7">
        <v>5160.0</v>
      </c>
      <c r="B996" s="7" t="s">
        <v>37858</v>
      </c>
      <c r="C996" s="7" t="s">
        <v>37859</v>
      </c>
      <c r="D996" s="7" t="s">
        <v>37862</v>
      </c>
      <c r="E996" s="7" t="s">
        <v>433</v>
      </c>
      <c r="F996" s="7">
        <v>1.9343893E7</v>
      </c>
      <c r="G996" s="7">
        <v>1.9361705E7</v>
      </c>
      <c r="H996" s="7" t="s">
        <v>37874</v>
      </c>
      <c r="I996" s="7">
        <v>1.0</v>
      </c>
      <c r="J996" s="7" t="s">
        <v>16442</v>
      </c>
      <c r="K996" s="7">
        <v>300502.0</v>
      </c>
      <c r="L996" s="7" t="s">
        <v>37881</v>
      </c>
      <c r="M996" s="7"/>
      <c r="N996" s="7" t="s">
        <v>37882</v>
      </c>
      <c r="O996" s="7" t="s">
        <v>37885</v>
      </c>
      <c r="P996" s="7">
        <v>5160.0</v>
      </c>
      <c r="Q996" s="7" t="s">
        <v>37889</v>
      </c>
      <c r="R996" s="7" t="s">
        <v>37893</v>
      </c>
      <c r="S996" s="7" t="s">
        <v>37895</v>
      </c>
    </row>
    <row r="997" ht="105.0" customHeight="1">
      <c r="A997" s="7">
        <v>5161.0</v>
      </c>
      <c r="B997" s="7" t="s">
        <v>37900</v>
      </c>
      <c r="C997" s="7" t="s">
        <v>37902</v>
      </c>
      <c r="D997" s="7" t="s">
        <v>37905</v>
      </c>
      <c r="E997" s="7">
        <v>4.0</v>
      </c>
      <c r="F997" s="7">
        <v>9.5840019E7</v>
      </c>
      <c r="G997" s="7">
        <v>9.5841474E7</v>
      </c>
      <c r="H997" s="7" t="s">
        <v>16718</v>
      </c>
      <c r="I997" s="7">
        <v>1.0</v>
      </c>
      <c r="J997" s="7" t="s">
        <v>16442</v>
      </c>
      <c r="K997" s="7">
        <v>179061.0</v>
      </c>
      <c r="L997" s="7" t="s">
        <v>37916</v>
      </c>
      <c r="M997" s="7" t="s">
        <v>37918</v>
      </c>
      <c r="N997" s="7" t="s">
        <v>37882</v>
      </c>
      <c r="O997" s="7" t="s">
        <v>37923</v>
      </c>
      <c r="P997" s="7">
        <v>5161.0</v>
      </c>
      <c r="Q997" s="7" t="s">
        <v>26294</v>
      </c>
      <c r="R997" s="7" t="s">
        <v>26296</v>
      </c>
      <c r="S997" s="7" t="s">
        <v>26299</v>
      </c>
    </row>
    <row r="998" ht="135.0" customHeight="1">
      <c r="A998" s="7">
        <v>5162.0</v>
      </c>
      <c r="B998" s="7" t="s">
        <v>37931</v>
      </c>
      <c r="C998" s="7" t="s">
        <v>37933</v>
      </c>
      <c r="D998" s="7" t="s">
        <v>37935</v>
      </c>
      <c r="E998" s="7">
        <v>3.0</v>
      </c>
      <c r="F998" s="7">
        <v>5.842763E7</v>
      </c>
      <c r="G998" s="7">
        <v>5.8433857E7</v>
      </c>
      <c r="H998" s="7" t="s">
        <v>19026</v>
      </c>
      <c r="I998" s="7">
        <v>-1.0</v>
      </c>
      <c r="J998" s="7" t="s">
        <v>16442</v>
      </c>
      <c r="K998" s="7">
        <v>179060.0</v>
      </c>
      <c r="L998" s="7" t="s">
        <v>37942</v>
      </c>
      <c r="M998" s="7" t="s">
        <v>37944</v>
      </c>
      <c r="N998" s="7" t="s">
        <v>37946</v>
      </c>
      <c r="O998" s="7" t="s">
        <v>37949</v>
      </c>
      <c r="P998" s="7">
        <v>5162.0</v>
      </c>
      <c r="Q998" s="7" t="s">
        <v>16646</v>
      </c>
      <c r="R998" s="7" t="s">
        <v>16647</v>
      </c>
      <c r="S998" s="7" t="s">
        <v>16648</v>
      </c>
    </row>
    <row r="999" ht="45.0" customHeight="1">
      <c r="A999" s="7">
        <v>5163.0</v>
      </c>
      <c r="B999" s="7" t="s">
        <v>37960</v>
      </c>
      <c r="C999" s="7" t="s">
        <v>37962</v>
      </c>
      <c r="D999" s="7" t="s">
        <v>37966</v>
      </c>
      <c r="E999" s="7">
        <v>2.0</v>
      </c>
      <c r="F999" s="7">
        <v>1.72555373E8</v>
      </c>
      <c r="G999" s="7">
        <v>1.72608669E8</v>
      </c>
      <c r="H999" s="7" t="s">
        <v>16525</v>
      </c>
      <c r="I999" s="7">
        <v>1.0</v>
      </c>
      <c r="J999" s="7" t="s">
        <v>16442</v>
      </c>
      <c r="K999" s="7">
        <v>602524.0</v>
      </c>
      <c r="L999" s="7" t="s">
        <v>37973</v>
      </c>
      <c r="M999" s="7"/>
      <c r="N999" s="7" t="s">
        <v>37977</v>
      </c>
      <c r="O999" s="7" t="s">
        <v>37979</v>
      </c>
      <c r="P999" s="7">
        <v>5163.0</v>
      </c>
      <c r="Q999" s="7"/>
      <c r="R999" s="7"/>
      <c r="S999" s="7"/>
    </row>
    <row r="1000" ht="120.0" customHeight="1">
      <c r="A1000" s="7">
        <v>5164.0</v>
      </c>
      <c r="B1000" s="7" t="s">
        <v>37984</v>
      </c>
      <c r="C1000" s="7" t="s">
        <v>37985</v>
      </c>
      <c r="D1000" s="7" t="s">
        <v>37989</v>
      </c>
      <c r="E1000" s="7">
        <v>17.0</v>
      </c>
      <c r="F1000" s="7">
        <v>5.0094737E7</v>
      </c>
      <c r="G1000" s="7">
        <v>5.0112152E7</v>
      </c>
      <c r="H1000" s="7" t="s">
        <v>19618</v>
      </c>
      <c r="I1000" s="7">
        <v>1.0</v>
      </c>
      <c r="J1000" s="7" t="s">
        <v>16442</v>
      </c>
      <c r="K1000" s="7">
        <v>602525.0</v>
      </c>
      <c r="L1000" s="7" t="s">
        <v>38000</v>
      </c>
      <c r="M1000" s="7" t="s">
        <v>38002</v>
      </c>
      <c r="N1000" s="7" t="s">
        <v>38004</v>
      </c>
      <c r="O1000" s="7" t="s">
        <v>38005</v>
      </c>
      <c r="P1000" s="7">
        <v>5164.0</v>
      </c>
      <c r="Q1000" s="7" t="s">
        <v>38006</v>
      </c>
      <c r="R1000" s="7" t="s">
        <v>38007</v>
      </c>
      <c r="S1000" s="7" t="s">
        <v>38011</v>
      </c>
    </row>
    <row r="1001" ht="195.0" customHeight="1">
      <c r="A1001" s="7">
        <v>5165.0</v>
      </c>
      <c r="B1001" s="7" t="s">
        <v>38013</v>
      </c>
      <c r="C1001" s="7" t="s">
        <v>38016</v>
      </c>
      <c r="D1001" s="7" t="s">
        <v>38020</v>
      </c>
      <c r="E1001" s="7" t="s">
        <v>433</v>
      </c>
      <c r="F1001" s="7">
        <v>2.4465221E7</v>
      </c>
      <c r="G1001" s="7">
        <v>2.4539837E7</v>
      </c>
      <c r="H1001" s="7" t="s">
        <v>38024</v>
      </c>
      <c r="I1001" s="7">
        <v>1.0</v>
      </c>
      <c r="J1001" s="7" t="s">
        <v>16442</v>
      </c>
      <c r="K1001" s="7">
        <v>300906.0</v>
      </c>
      <c r="L1001" s="7" t="s">
        <v>38029</v>
      </c>
      <c r="M1001" s="7" t="s">
        <v>38032</v>
      </c>
      <c r="N1001" s="7" t="s">
        <v>38034</v>
      </c>
      <c r="O1001" s="7" t="s">
        <v>38035</v>
      </c>
      <c r="P1001" s="7">
        <v>5165.0</v>
      </c>
      <c r="Q1001" s="7" t="s">
        <v>38037</v>
      </c>
      <c r="R1001" s="7" t="s">
        <v>38040</v>
      </c>
      <c r="S1001" s="7" t="s">
        <v>38046</v>
      </c>
    </row>
    <row r="1002" ht="120.0" customHeight="1">
      <c r="A1002" s="7">
        <v>5166.0</v>
      </c>
      <c r="B1002" s="7" t="s">
        <v>38050</v>
      </c>
      <c r="C1002" s="7" t="s">
        <v>38053</v>
      </c>
      <c r="D1002" s="7" t="s">
        <v>38055</v>
      </c>
      <c r="E1002" s="7">
        <v>7.0</v>
      </c>
      <c r="F1002" s="7">
        <v>9.5583499E7</v>
      </c>
      <c r="G1002" s="7">
        <v>9.5596491E7</v>
      </c>
      <c r="H1002" s="7" t="s">
        <v>19131</v>
      </c>
      <c r="I1002" s="7">
        <v>-1.0</v>
      </c>
      <c r="J1002" s="7" t="s">
        <v>16442</v>
      </c>
      <c r="K1002" s="7">
        <v>602527.0</v>
      </c>
      <c r="L1002" s="7" t="s">
        <v>38061</v>
      </c>
      <c r="M1002" s="7" t="s">
        <v>38062</v>
      </c>
      <c r="N1002" s="7" t="s">
        <v>38063</v>
      </c>
      <c r="O1002" s="7" t="s">
        <v>38065</v>
      </c>
      <c r="P1002" s="7">
        <v>5166.0</v>
      </c>
      <c r="Q1002" s="7" t="s">
        <v>38006</v>
      </c>
      <c r="R1002" s="7" t="s">
        <v>38007</v>
      </c>
      <c r="S1002" s="7" t="s">
        <v>38011</v>
      </c>
    </row>
    <row r="1003" ht="240.0" customHeight="1">
      <c r="A1003" s="7">
        <v>5167.0</v>
      </c>
      <c r="B1003" s="7" t="s">
        <v>38075</v>
      </c>
      <c r="C1003" s="7" t="s">
        <v>38076</v>
      </c>
      <c r="D1003" s="7" t="s">
        <v>38080</v>
      </c>
      <c r="E1003" s="7">
        <v>6.0</v>
      </c>
      <c r="F1003" s="7">
        <v>1.31808016E8</v>
      </c>
      <c r="G1003" s="7">
        <v>1.31895155E8</v>
      </c>
      <c r="H1003" s="7" t="s">
        <v>19185</v>
      </c>
      <c r="I1003" s="7">
        <v>1.0</v>
      </c>
      <c r="J1003" s="7" t="s">
        <v>16442</v>
      </c>
      <c r="K1003" s="7">
        <v>173335.0</v>
      </c>
      <c r="L1003" s="7" t="s">
        <v>38089</v>
      </c>
      <c r="M1003" s="7" t="s">
        <v>38091</v>
      </c>
      <c r="N1003" s="7" t="s">
        <v>38093</v>
      </c>
      <c r="O1003" s="7" t="s">
        <v>38095</v>
      </c>
      <c r="P1003" s="7">
        <v>5167.0</v>
      </c>
      <c r="Q1003" s="7" t="s">
        <v>17312</v>
      </c>
      <c r="R1003" s="7" t="s">
        <v>17314</v>
      </c>
      <c r="S1003" s="7" t="s">
        <v>17318</v>
      </c>
    </row>
    <row r="1004" ht="135.0" customHeight="1">
      <c r="A1004" s="7">
        <v>5168.0</v>
      </c>
      <c r="B1004" s="7" t="s">
        <v>38105</v>
      </c>
      <c r="C1004" s="7" t="s">
        <v>38108</v>
      </c>
      <c r="D1004" s="7" t="s">
        <v>38111</v>
      </c>
      <c r="E1004" s="7">
        <v>8.0</v>
      </c>
      <c r="F1004" s="7">
        <v>1.19557086E8</v>
      </c>
      <c r="G1004" s="7">
        <v>1.19673453E8</v>
      </c>
      <c r="H1004" s="7" t="s">
        <v>17956</v>
      </c>
      <c r="I1004" s="7">
        <v>-1.0</v>
      </c>
      <c r="J1004" s="7" t="s">
        <v>16442</v>
      </c>
      <c r="K1004" s="7">
        <v>601060.0</v>
      </c>
      <c r="L1004" s="7" t="s">
        <v>38121</v>
      </c>
      <c r="M1004" s="7" t="s">
        <v>38123</v>
      </c>
      <c r="N1004" s="7" t="s">
        <v>38124</v>
      </c>
      <c r="O1004" s="7" t="s">
        <v>38126</v>
      </c>
      <c r="P1004" s="7">
        <v>5168.0</v>
      </c>
      <c r="Q1004" s="7" t="s">
        <v>38130</v>
      </c>
      <c r="R1004" s="7" t="s">
        <v>38133</v>
      </c>
      <c r="S1004" s="7" t="s">
        <v>38136</v>
      </c>
    </row>
    <row r="1005" ht="90.0" customHeight="1">
      <c r="A1005" s="7">
        <v>5169.0</v>
      </c>
      <c r="B1005" s="7" t="s">
        <v>38139</v>
      </c>
      <c r="C1005" s="7" t="s">
        <v>38141</v>
      </c>
      <c r="D1005" s="7" t="s">
        <v>38144</v>
      </c>
      <c r="E1005" s="7">
        <v>6.0</v>
      </c>
      <c r="F1005" s="7">
        <v>1.31628442E8</v>
      </c>
      <c r="G1005" s="7">
        <v>1.31747418E8</v>
      </c>
      <c r="H1005" s="7" t="s">
        <v>19185</v>
      </c>
      <c r="I1005" s="7">
        <v>1.0</v>
      </c>
      <c r="J1005" s="7" t="s">
        <v>16442</v>
      </c>
      <c r="K1005" s="7">
        <v>602182.0</v>
      </c>
      <c r="L1005" s="7" t="s">
        <v>38151</v>
      </c>
      <c r="M1005" s="7"/>
      <c r="N1005" s="7"/>
      <c r="O1005" s="7" t="s">
        <v>38153</v>
      </c>
      <c r="P1005" s="7">
        <v>5169.0</v>
      </c>
      <c r="Q1005" s="7"/>
      <c r="R1005" s="7"/>
      <c r="S1005" s="7"/>
    </row>
    <row r="1006" ht="60.0" customHeight="1">
      <c r="A1006" s="7">
        <v>5170.0</v>
      </c>
      <c r="B1006" s="7" t="s">
        <v>38158</v>
      </c>
      <c r="C1006" s="7" t="s">
        <v>38161</v>
      </c>
      <c r="D1006" s="7" t="s">
        <v>38164</v>
      </c>
      <c r="E1006" s="7">
        <v>16.0</v>
      </c>
      <c r="F1006" s="7">
        <v>2537964.0</v>
      </c>
      <c r="G1006" s="7">
        <v>2603188.0</v>
      </c>
      <c r="H1006" s="7" t="s">
        <v>16538</v>
      </c>
      <c r="I1006" s="7">
        <v>1.0</v>
      </c>
      <c r="J1006" s="7" t="s">
        <v>16442</v>
      </c>
      <c r="K1006" s="7">
        <v>605213.0</v>
      </c>
      <c r="L1006" s="7" t="s">
        <v>38172</v>
      </c>
      <c r="M1006" s="7" t="s">
        <v>38174</v>
      </c>
      <c r="N1006" s="7" t="s">
        <v>38178</v>
      </c>
      <c r="O1006" s="7" t="s">
        <v>38181</v>
      </c>
      <c r="P1006" s="7">
        <v>5170.0</v>
      </c>
      <c r="Q1006" s="7" t="s">
        <v>38183</v>
      </c>
      <c r="R1006" s="7" t="s">
        <v>38186</v>
      </c>
      <c r="S1006" s="7" t="s">
        <v>38190</v>
      </c>
    </row>
    <row r="1007" ht="90.0" customHeight="1">
      <c r="A1007" s="7">
        <v>5172.0</v>
      </c>
      <c r="B1007" s="7" t="s">
        <v>38192</v>
      </c>
      <c r="C1007" s="7" t="s">
        <v>38194</v>
      </c>
      <c r="D1007" s="7" t="s">
        <v>38197</v>
      </c>
      <c r="E1007" s="7">
        <v>7.0</v>
      </c>
      <c r="F1007" s="7">
        <v>1.07660635E8</v>
      </c>
      <c r="G1007" s="7">
        <v>1.07717809E8</v>
      </c>
      <c r="H1007" s="7" t="s">
        <v>16718</v>
      </c>
      <c r="I1007" s="7">
        <v>1.0</v>
      </c>
      <c r="J1007" s="7" t="s">
        <v>16442</v>
      </c>
      <c r="K1007" s="7">
        <v>605646.0</v>
      </c>
      <c r="L1007" s="7" t="s">
        <v>38203</v>
      </c>
      <c r="M1007" s="7" t="s">
        <v>38206</v>
      </c>
      <c r="N1007" s="7" t="s">
        <v>38209</v>
      </c>
      <c r="O1007" s="7" t="s">
        <v>38211</v>
      </c>
      <c r="P1007" s="7">
        <v>5172.0</v>
      </c>
      <c r="Q1007" s="7" t="s">
        <v>16546</v>
      </c>
      <c r="R1007" s="7" t="s">
        <v>16547</v>
      </c>
      <c r="S1007" s="7" t="s">
        <v>16548</v>
      </c>
    </row>
    <row r="1008" ht="90.0" customHeight="1">
      <c r="A1008" s="7">
        <v>5184.0</v>
      </c>
      <c r="B1008" s="7" t="s">
        <v>38218</v>
      </c>
      <c r="C1008" s="7" t="s">
        <v>38221</v>
      </c>
      <c r="D1008" s="7" t="s">
        <v>38224</v>
      </c>
      <c r="E1008" s="7">
        <v>19.0</v>
      </c>
      <c r="F1008" s="7">
        <v>3.338695E7</v>
      </c>
      <c r="G1008" s="7">
        <v>3.3521794E7</v>
      </c>
      <c r="H1008" s="7" t="s">
        <v>21160</v>
      </c>
      <c r="I1008" s="7">
        <v>-1.0</v>
      </c>
      <c r="J1008" s="7" t="s">
        <v>16442</v>
      </c>
      <c r="K1008" s="7">
        <v>613230.0</v>
      </c>
      <c r="L1008" s="7" t="s">
        <v>38231</v>
      </c>
      <c r="M1008" s="7" t="s">
        <v>38233</v>
      </c>
      <c r="N1008" s="7" t="s">
        <v>38234</v>
      </c>
      <c r="O1008" s="7" t="s">
        <v>38236</v>
      </c>
      <c r="P1008" s="7">
        <v>5184.0</v>
      </c>
      <c r="Q1008" s="7" t="s">
        <v>16529</v>
      </c>
      <c r="R1008" s="7" t="s">
        <v>16531</v>
      </c>
      <c r="S1008" s="7" t="s">
        <v>16533</v>
      </c>
    </row>
    <row r="1009" ht="90.0" customHeight="1">
      <c r="A1009" s="7">
        <v>5198.0</v>
      </c>
      <c r="B1009" s="7" t="s">
        <v>38246</v>
      </c>
      <c r="C1009" s="7" t="s">
        <v>38248</v>
      </c>
      <c r="D1009" s="7" t="s">
        <v>38251</v>
      </c>
      <c r="E1009" s="7">
        <v>17.0</v>
      </c>
      <c r="F1009" s="7">
        <v>8247618.0</v>
      </c>
      <c r="G1009" s="7">
        <v>8270491.0</v>
      </c>
      <c r="H1009" s="7" t="s">
        <v>16707</v>
      </c>
      <c r="I1009" s="7">
        <v>1.0</v>
      </c>
      <c r="J1009" s="7" t="s">
        <v>16442</v>
      </c>
      <c r="K1009" s="7">
        <v>602133.0</v>
      </c>
      <c r="L1009" s="7" t="s">
        <v>38261</v>
      </c>
      <c r="M1009" s="7"/>
      <c r="N1009" s="7"/>
      <c r="O1009" s="7"/>
      <c r="P1009" s="7">
        <v>5198.0</v>
      </c>
      <c r="Q1009" s="7"/>
      <c r="R1009" s="7"/>
      <c r="S1009" s="7"/>
    </row>
    <row r="1010" ht="75.0" customHeight="1">
      <c r="A1010" s="7">
        <v>5205.0</v>
      </c>
      <c r="B1010" s="7" t="s">
        <v>38264</v>
      </c>
      <c r="C1010" s="7" t="s">
        <v>38267</v>
      </c>
      <c r="D1010" s="7" t="s">
        <v>38271</v>
      </c>
      <c r="E1010" s="7">
        <v>18.0</v>
      </c>
      <c r="F1010" s="7">
        <v>5.7646426E7</v>
      </c>
      <c r="G1010" s="7">
        <v>5.7803101E7</v>
      </c>
      <c r="H1010" s="7" t="s">
        <v>18794</v>
      </c>
      <c r="I1010" s="7">
        <v>-1.0</v>
      </c>
      <c r="J1010" s="7" t="s">
        <v>16442</v>
      </c>
      <c r="K1010" s="7">
        <v>602397.0</v>
      </c>
      <c r="L1010" s="7" t="s">
        <v>38280</v>
      </c>
      <c r="M1010" s="7" t="s">
        <v>38282</v>
      </c>
      <c r="N1010" s="7" t="s">
        <v>38284</v>
      </c>
      <c r="O1010" s="7" t="s">
        <v>38286</v>
      </c>
      <c r="P1010" s="7">
        <v>5205.0</v>
      </c>
      <c r="Q1010" s="7" t="s">
        <v>38289</v>
      </c>
      <c r="R1010" s="7" t="s">
        <v>38292</v>
      </c>
      <c r="S1010" s="7" t="s">
        <v>38294</v>
      </c>
    </row>
    <row r="1011" ht="135.0" customHeight="1">
      <c r="A1011" s="7">
        <v>5207.0</v>
      </c>
      <c r="B1011" s="7" t="s">
        <v>38297</v>
      </c>
      <c r="C1011" s="7" t="s">
        <v>38298</v>
      </c>
      <c r="D1011" s="7" t="s">
        <v>38301</v>
      </c>
      <c r="E1011" s="7" t="s">
        <v>433</v>
      </c>
      <c r="F1011" s="7">
        <v>5.4932961E7</v>
      </c>
      <c r="G1011" s="7">
        <v>5.4998534E7</v>
      </c>
      <c r="H1011" s="7" t="s">
        <v>17865</v>
      </c>
      <c r="I1011" s="7">
        <v>-1.0</v>
      </c>
      <c r="J1011" s="7" t="s">
        <v>16442</v>
      </c>
      <c r="K1011" s="7">
        <v>311790.0</v>
      </c>
      <c r="L1011" s="7" t="s">
        <v>38308</v>
      </c>
      <c r="M1011" s="7" t="s">
        <v>38311</v>
      </c>
      <c r="N1011" s="7" t="s">
        <v>38313</v>
      </c>
      <c r="O1011" s="7" t="s">
        <v>38315</v>
      </c>
      <c r="P1011" s="7">
        <v>5207.0</v>
      </c>
      <c r="Q1011" s="7" t="s">
        <v>16646</v>
      </c>
      <c r="R1011" s="7" t="s">
        <v>16647</v>
      </c>
      <c r="S1011" s="7" t="s">
        <v>16648</v>
      </c>
    </row>
    <row r="1012" ht="75.0" customHeight="1">
      <c r="A1012" s="7">
        <v>5208.0</v>
      </c>
      <c r="B1012" s="7" t="s">
        <v>38321</v>
      </c>
      <c r="C1012" s="7" t="s">
        <v>38322</v>
      </c>
      <c r="D1012" s="7" t="s">
        <v>38325</v>
      </c>
      <c r="E1012" s="7">
        <v>1.0</v>
      </c>
      <c r="F1012" s="7">
        <v>2.07034366E8</v>
      </c>
      <c r="G1012" s="7">
        <v>2.07081024E8</v>
      </c>
      <c r="H1012" s="7" t="s">
        <v>19677</v>
      </c>
      <c r="I1012" s="7">
        <v>1.0</v>
      </c>
      <c r="J1012" s="7" t="s">
        <v>16442</v>
      </c>
      <c r="K1012" s="7">
        <v>171835.0</v>
      </c>
      <c r="L1012" s="7" t="s">
        <v>38331</v>
      </c>
      <c r="M1012" s="7"/>
      <c r="N1012" s="7" t="s">
        <v>38335</v>
      </c>
      <c r="O1012" s="7"/>
      <c r="P1012" s="7">
        <v>5208.0</v>
      </c>
      <c r="Q1012" s="7" t="s">
        <v>38339</v>
      </c>
      <c r="R1012" s="7" t="s">
        <v>38340</v>
      </c>
      <c r="S1012" s="7" t="s">
        <v>38341</v>
      </c>
    </row>
    <row r="1013" ht="90.0" customHeight="1">
      <c r="A1013" s="7">
        <v>5209.0</v>
      </c>
      <c r="B1013" s="7" t="s">
        <v>38346</v>
      </c>
      <c r="C1013" s="7" t="s">
        <v>38348</v>
      </c>
      <c r="D1013" s="7" t="s">
        <v>38351</v>
      </c>
      <c r="E1013" s="7">
        <v>10.0</v>
      </c>
      <c r="F1013" s="7">
        <v>6144934.0</v>
      </c>
      <c r="G1013" s="7">
        <v>6235545.0</v>
      </c>
      <c r="H1013" s="7" t="s">
        <v>21915</v>
      </c>
      <c r="I1013" s="7">
        <v>1.0</v>
      </c>
      <c r="J1013" s="7" t="s">
        <v>16442</v>
      </c>
      <c r="K1013" s="7">
        <v>605319.0</v>
      </c>
      <c r="L1013" s="7" t="s">
        <v>38361</v>
      </c>
      <c r="M1013" s="7" t="s">
        <v>38362</v>
      </c>
      <c r="N1013" s="7" t="s">
        <v>38365</v>
      </c>
      <c r="O1013" s="7" t="s">
        <v>38367</v>
      </c>
      <c r="P1013" s="7">
        <v>5209.0</v>
      </c>
      <c r="Q1013" s="7" t="s">
        <v>38339</v>
      </c>
      <c r="R1013" s="7" t="s">
        <v>38340</v>
      </c>
      <c r="S1013" s="7" t="s">
        <v>38341</v>
      </c>
    </row>
    <row r="1014" ht="75.0" customHeight="1">
      <c r="A1014" s="7">
        <v>5210.0</v>
      </c>
      <c r="B1014" s="7" t="s">
        <v>38374</v>
      </c>
      <c r="C1014" s="7" t="s">
        <v>38376</v>
      </c>
      <c r="D1014" s="7" t="s">
        <v>38380</v>
      </c>
      <c r="E1014" s="7">
        <v>3.0</v>
      </c>
      <c r="F1014" s="7">
        <v>4.8517684E7</v>
      </c>
      <c r="G1014" s="7">
        <v>4.8562015E7</v>
      </c>
      <c r="H1014" s="7" t="s">
        <v>18576</v>
      </c>
      <c r="I1014" s="7">
        <v>-1.0</v>
      </c>
      <c r="J1014" s="7" t="s">
        <v>16442</v>
      </c>
      <c r="K1014" s="7">
        <v>605320.0</v>
      </c>
      <c r="L1014" s="7" t="s">
        <v>38395</v>
      </c>
      <c r="M1014" s="7" t="s">
        <v>38398</v>
      </c>
      <c r="N1014" s="7" t="s">
        <v>38401</v>
      </c>
      <c r="O1014" s="7" t="s">
        <v>38403</v>
      </c>
      <c r="P1014" s="7">
        <v>5210.0</v>
      </c>
      <c r="Q1014" s="7" t="s">
        <v>38339</v>
      </c>
      <c r="R1014" s="7" t="s">
        <v>38340</v>
      </c>
      <c r="S1014" s="7" t="s">
        <v>38341</v>
      </c>
    </row>
    <row r="1015" ht="135.0" customHeight="1">
      <c r="A1015" s="7">
        <v>5211.0</v>
      </c>
      <c r="B1015" s="7" t="s">
        <v>38414</v>
      </c>
      <c r="C1015" s="7" t="s">
        <v>38416</v>
      </c>
      <c r="D1015" s="7" t="s">
        <v>38418</v>
      </c>
      <c r="E1015" s="7">
        <v>21.0</v>
      </c>
      <c r="F1015" s="7">
        <v>4.4300051E7</v>
      </c>
      <c r="G1015" s="7">
        <v>4.4327376E7</v>
      </c>
      <c r="H1015" s="7" t="s">
        <v>16718</v>
      </c>
      <c r="I1015" s="7">
        <v>1.0</v>
      </c>
      <c r="J1015" s="7" t="s">
        <v>16442</v>
      </c>
      <c r="K1015" s="7">
        <v>171860.0</v>
      </c>
      <c r="L1015" s="7" t="s">
        <v>38429</v>
      </c>
      <c r="M1015" s="7" t="s">
        <v>38431</v>
      </c>
      <c r="N1015" s="7" t="s">
        <v>38433</v>
      </c>
      <c r="O1015" s="7" t="s">
        <v>38434</v>
      </c>
      <c r="P1015" s="7">
        <v>5211.0</v>
      </c>
      <c r="Q1015" s="7" t="s">
        <v>16646</v>
      </c>
      <c r="R1015" s="7" t="s">
        <v>16647</v>
      </c>
      <c r="S1015" s="7" t="s">
        <v>16648</v>
      </c>
    </row>
    <row r="1016" ht="60.0" customHeight="1">
      <c r="A1016" s="7">
        <v>5213.0</v>
      </c>
      <c r="B1016" s="7" t="s">
        <v>38444</v>
      </c>
      <c r="C1016" s="7" t="s">
        <v>38446</v>
      </c>
      <c r="D1016" s="7" t="s">
        <v>38448</v>
      </c>
      <c r="E1016" s="7">
        <v>12.0</v>
      </c>
      <c r="F1016" s="7">
        <v>4.8105139E7</v>
      </c>
      <c r="G1016" s="7">
        <v>4.8146404E7</v>
      </c>
      <c r="H1016" s="7" t="s">
        <v>21160</v>
      </c>
      <c r="I1016" s="7">
        <v>1.0</v>
      </c>
      <c r="J1016" s="7" t="s">
        <v>16442</v>
      </c>
      <c r="K1016" s="7">
        <v>610681.0</v>
      </c>
      <c r="L1016" s="7" t="s">
        <v>38457</v>
      </c>
      <c r="M1016" s="7"/>
      <c r="N1016" s="7"/>
      <c r="O1016" s="7"/>
      <c r="P1016" s="7">
        <v>5213.0</v>
      </c>
      <c r="Q1016" s="7" t="s">
        <v>38461</v>
      </c>
      <c r="R1016" s="7" t="s">
        <v>38463</v>
      </c>
      <c r="S1016" s="7" t="s">
        <v>38468</v>
      </c>
    </row>
    <row r="1017" ht="75.0" customHeight="1">
      <c r="A1017" s="7">
        <v>5214.0</v>
      </c>
      <c r="B1017" s="7" t="s">
        <v>38470</v>
      </c>
      <c r="C1017" s="7" t="s">
        <v>38471</v>
      </c>
      <c r="D1017" s="7" t="s">
        <v>38476</v>
      </c>
      <c r="E1017" s="7">
        <v>10.0</v>
      </c>
      <c r="F1017" s="7">
        <v>3066333.0</v>
      </c>
      <c r="G1017" s="7">
        <v>3137712.0</v>
      </c>
      <c r="H1017" s="7" t="s">
        <v>22588</v>
      </c>
      <c r="I1017" s="7">
        <v>1.0</v>
      </c>
      <c r="J1017" s="7" t="s">
        <v>16442</v>
      </c>
      <c r="K1017" s="7">
        <v>171840.0</v>
      </c>
      <c r="L1017" s="7" t="s">
        <v>38486</v>
      </c>
      <c r="M1017" s="7"/>
      <c r="N1017" s="7"/>
      <c r="O1017" s="7"/>
      <c r="P1017" s="7">
        <v>5214.0</v>
      </c>
      <c r="Q1017" s="7" t="s">
        <v>38461</v>
      </c>
      <c r="R1017" s="7" t="s">
        <v>38463</v>
      </c>
      <c r="S1017" s="7" t="s">
        <v>38468</v>
      </c>
    </row>
    <row r="1018" ht="45.0" customHeight="1">
      <c r="A1018" s="7">
        <v>5218.0</v>
      </c>
      <c r="B1018" s="7" t="s">
        <v>38497</v>
      </c>
      <c r="C1018" s="7" t="s">
        <v>38498</v>
      </c>
      <c r="D1018" s="7" t="s">
        <v>38501</v>
      </c>
      <c r="E1018" s="7">
        <v>7.0</v>
      </c>
      <c r="F1018" s="7">
        <v>9.0466424E7</v>
      </c>
      <c r="G1018" s="7">
        <v>9.121059E7</v>
      </c>
      <c r="H1018" s="7" t="s">
        <v>17929</v>
      </c>
      <c r="I1018" s="7">
        <v>1.0</v>
      </c>
      <c r="J1018" s="7" t="s">
        <v>16442</v>
      </c>
      <c r="K1018" s="7">
        <v>610679.0</v>
      </c>
      <c r="L1018" s="7" t="s">
        <v>38509</v>
      </c>
      <c r="M1018" s="7"/>
      <c r="N1018" s="7" t="s">
        <v>38511</v>
      </c>
      <c r="O1018" s="7" t="s">
        <v>38513</v>
      </c>
      <c r="P1018" s="7">
        <v>5218.0</v>
      </c>
      <c r="Q1018" s="7" t="s">
        <v>21028</v>
      </c>
      <c r="R1018" s="7" t="s">
        <v>21029</v>
      </c>
      <c r="S1018" s="7" t="s">
        <v>21031</v>
      </c>
    </row>
    <row r="1019" ht="90.0" customHeight="1">
      <c r="A1019" s="7">
        <v>5223.0</v>
      </c>
      <c r="B1019" s="7" t="s">
        <v>38519</v>
      </c>
      <c r="C1019" s="7" t="s">
        <v>38521</v>
      </c>
      <c r="D1019" s="7" t="s">
        <v>38523</v>
      </c>
      <c r="E1019" s="7">
        <v>10.0</v>
      </c>
      <c r="F1019" s="7">
        <v>9.742616E7</v>
      </c>
      <c r="G1019" s="7">
        <v>9.7433441E7</v>
      </c>
      <c r="H1019" s="7" t="s">
        <v>16869</v>
      </c>
      <c r="I1019" s="7">
        <v>1.0</v>
      </c>
      <c r="J1019" s="7" t="s">
        <v>16442</v>
      </c>
      <c r="K1019" s="7">
        <v>300567.0</v>
      </c>
      <c r="L1019" s="7" t="s">
        <v>38531</v>
      </c>
      <c r="M1019" s="7" t="s">
        <v>38533</v>
      </c>
      <c r="N1019" s="7"/>
      <c r="O1019" s="7" t="s">
        <v>38537</v>
      </c>
      <c r="P1019" s="7">
        <v>5223.0</v>
      </c>
      <c r="Q1019" s="7" t="s">
        <v>16529</v>
      </c>
      <c r="R1019" s="7" t="s">
        <v>16531</v>
      </c>
      <c r="S1019" s="7" t="s">
        <v>16533</v>
      </c>
    </row>
    <row r="1020" ht="90.0" customHeight="1">
      <c r="A1020" s="7">
        <v>5224.0</v>
      </c>
      <c r="B1020" s="7" t="s">
        <v>38544</v>
      </c>
      <c r="C1020" s="7" t="s">
        <v>38546</v>
      </c>
      <c r="D1020" s="7" t="s">
        <v>38547</v>
      </c>
      <c r="E1020" s="7">
        <v>7.0</v>
      </c>
      <c r="F1020" s="7">
        <v>4.4062727E7</v>
      </c>
      <c r="G1020" s="7">
        <v>4.4065587E7</v>
      </c>
      <c r="H1020" s="7" t="s">
        <v>20409</v>
      </c>
      <c r="I1020" s="7">
        <v>-1.0</v>
      </c>
      <c r="J1020" s="7" t="s">
        <v>16442</v>
      </c>
      <c r="K1020" s="7">
        <v>612931.0</v>
      </c>
      <c r="L1020" s="7" t="s">
        <v>38554</v>
      </c>
      <c r="M1020" s="7" t="s">
        <v>38555</v>
      </c>
      <c r="N1020" s="7"/>
      <c r="O1020" s="7" t="s">
        <v>38557</v>
      </c>
      <c r="P1020" s="7">
        <v>5224.0</v>
      </c>
      <c r="Q1020" s="7" t="s">
        <v>16529</v>
      </c>
      <c r="R1020" s="7" t="s">
        <v>16531</v>
      </c>
      <c r="S1020" s="7" t="s">
        <v>16533</v>
      </c>
    </row>
    <row r="1021" ht="75.0" customHeight="1">
      <c r="A1021" s="7">
        <v>5226.0</v>
      </c>
      <c r="B1021" s="7" t="s">
        <v>38565</v>
      </c>
      <c r="C1021" s="7" t="s">
        <v>38567</v>
      </c>
      <c r="D1021" s="7" t="s">
        <v>38570</v>
      </c>
      <c r="E1021" s="7">
        <v>1.0</v>
      </c>
      <c r="F1021" s="7">
        <v>1.0398592E7</v>
      </c>
      <c r="G1021" s="7">
        <v>1.0420144E7</v>
      </c>
      <c r="H1021" s="7" t="s">
        <v>34503</v>
      </c>
      <c r="I1021" s="7">
        <v>1.0</v>
      </c>
      <c r="J1021" s="7" t="s">
        <v>16442</v>
      </c>
      <c r="K1021" s="7">
        <v>172200.0</v>
      </c>
      <c r="L1021" s="7" t="s">
        <v>38576</v>
      </c>
      <c r="M1021" s="7"/>
      <c r="N1021" s="7" t="s">
        <v>38577</v>
      </c>
      <c r="O1021" s="7"/>
      <c r="P1021" s="7">
        <v>5226.0</v>
      </c>
      <c r="Q1021" s="7" t="s">
        <v>38581</v>
      </c>
      <c r="R1021" s="7" t="s">
        <v>38582</v>
      </c>
      <c r="S1021" s="7" t="s">
        <v>38584</v>
      </c>
    </row>
    <row r="1022" ht="150.0" customHeight="1">
      <c r="A1022" s="7">
        <v>5230.0</v>
      </c>
      <c r="B1022" s="7" t="s">
        <v>38585</v>
      </c>
      <c r="C1022" s="7" t="s">
        <v>38588</v>
      </c>
      <c r="D1022" s="7" t="s">
        <v>38592</v>
      </c>
      <c r="E1022" s="7" t="s">
        <v>433</v>
      </c>
      <c r="F1022" s="7">
        <v>7.8065188E7</v>
      </c>
      <c r="G1022" s="7">
        <v>7.8129296E7</v>
      </c>
      <c r="H1022" s="7" t="s">
        <v>17144</v>
      </c>
      <c r="I1022" s="7">
        <v>1.0</v>
      </c>
      <c r="J1022" s="7" t="s">
        <v>16442</v>
      </c>
      <c r="K1022" s="7">
        <v>311800.0</v>
      </c>
      <c r="L1022" s="7" t="s">
        <v>38600</v>
      </c>
      <c r="M1022" s="7" t="s">
        <v>38601</v>
      </c>
      <c r="N1022" s="7" t="s">
        <v>38602</v>
      </c>
      <c r="O1022" s="7" t="s">
        <v>38603</v>
      </c>
      <c r="P1022" s="7">
        <v>5230.0</v>
      </c>
      <c r="Q1022" s="7" t="s">
        <v>16529</v>
      </c>
      <c r="R1022" s="7" t="s">
        <v>16531</v>
      </c>
      <c r="S1022" s="7" t="s">
        <v>16533</v>
      </c>
    </row>
    <row r="1023" ht="90.0" customHeight="1">
      <c r="A1023" s="7">
        <v>5232.0</v>
      </c>
      <c r="B1023" s="7" t="s">
        <v>38615</v>
      </c>
      <c r="C1023" s="7" t="s">
        <v>14787</v>
      </c>
      <c r="D1023" s="7" t="s">
        <v>38619</v>
      </c>
      <c r="E1023" s="7">
        <v>6.0</v>
      </c>
      <c r="F1023" s="7">
        <v>4.9785934E7</v>
      </c>
      <c r="G1023" s="7">
        <v>4.9787187E7</v>
      </c>
      <c r="H1023" s="7" t="s">
        <v>17072</v>
      </c>
      <c r="I1023" s="7">
        <v>-1.0</v>
      </c>
      <c r="J1023" s="7" t="s">
        <v>16442</v>
      </c>
      <c r="K1023" s="7">
        <v>172270.0</v>
      </c>
      <c r="L1023" s="7" t="s">
        <v>38627</v>
      </c>
      <c r="M1023" s="7" t="s">
        <v>38629</v>
      </c>
      <c r="N1023" s="7" t="s">
        <v>38630</v>
      </c>
      <c r="O1023" s="7" t="s">
        <v>38632</v>
      </c>
      <c r="P1023" s="7">
        <v>5232.0</v>
      </c>
      <c r="Q1023" s="7" t="s">
        <v>16529</v>
      </c>
      <c r="R1023" s="7" t="s">
        <v>16531</v>
      </c>
      <c r="S1023" s="7" t="s">
        <v>16533</v>
      </c>
    </row>
    <row r="1024" ht="90.0" customHeight="1">
      <c r="A1024" s="7">
        <v>5236.0</v>
      </c>
      <c r="B1024" s="7" t="s">
        <v>38642</v>
      </c>
      <c r="C1024" s="7" t="s">
        <v>38645</v>
      </c>
      <c r="D1024" s="7" t="s">
        <v>38647</v>
      </c>
      <c r="E1024" s="7">
        <v>1.0</v>
      </c>
      <c r="F1024" s="7">
        <v>6.3593276E7</v>
      </c>
      <c r="G1024" s="7">
        <v>6.3660245E7</v>
      </c>
      <c r="H1024" s="7" t="s">
        <v>17761</v>
      </c>
      <c r="I1024" s="7">
        <v>1.0</v>
      </c>
      <c r="J1024" s="7" t="s">
        <v>16442</v>
      </c>
      <c r="K1024" s="7">
        <v>171900.0</v>
      </c>
      <c r="L1024" s="7" t="s">
        <v>38655</v>
      </c>
      <c r="M1024" s="7" t="s">
        <v>38657</v>
      </c>
      <c r="N1024" s="7" t="s">
        <v>38658</v>
      </c>
      <c r="O1024" s="7" t="s">
        <v>38659</v>
      </c>
      <c r="P1024" s="7">
        <v>5236.0</v>
      </c>
      <c r="Q1024" s="7" t="s">
        <v>16529</v>
      </c>
      <c r="R1024" s="7" t="s">
        <v>16531</v>
      </c>
      <c r="S1024" s="7" t="s">
        <v>16533</v>
      </c>
    </row>
    <row r="1025" ht="60.0" customHeight="1">
      <c r="A1025" s="7">
        <v>5238.0</v>
      </c>
      <c r="B1025" s="7" t="s">
        <v>38669</v>
      </c>
      <c r="C1025" s="7" t="s">
        <v>38672</v>
      </c>
      <c r="D1025" s="7" t="s">
        <v>38674</v>
      </c>
      <c r="E1025" s="7">
        <v>6.0</v>
      </c>
      <c r="F1025" s="7">
        <v>8.316115E7</v>
      </c>
      <c r="G1025" s="7">
        <v>8.3193936E7</v>
      </c>
      <c r="H1025" s="7" t="s">
        <v>19223</v>
      </c>
      <c r="I1025" s="7">
        <v>-1.0</v>
      </c>
      <c r="J1025" s="7" t="s">
        <v>16442</v>
      </c>
      <c r="K1025" s="7">
        <v>172100.0</v>
      </c>
      <c r="L1025" s="7" t="s">
        <v>38682</v>
      </c>
      <c r="M1025" s="7"/>
      <c r="N1025" s="7" t="s">
        <v>38684</v>
      </c>
      <c r="O1025" s="7"/>
      <c r="P1025" s="7">
        <v>5238.0</v>
      </c>
      <c r="Q1025" s="7" t="s">
        <v>38685</v>
      </c>
      <c r="R1025" s="7" t="s">
        <v>38687</v>
      </c>
      <c r="S1025" s="7" t="s">
        <v>38690</v>
      </c>
    </row>
    <row r="1026" ht="105.0" customHeight="1">
      <c r="A1026" s="7">
        <v>5243.0</v>
      </c>
      <c r="B1026" s="7" t="s">
        <v>38692</v>
      </c>
      <c r="C1026" s="7" t="s">
        <v>38696</v>
      </c>
      <c r="D1026" s="7" t="s">
        <v>38700</v>
      </c>
      <c r="E1026" s="7">
        <v>7.0</v>
      </c>
      <c r="F1026" s="7">
        <v>8.7503633E7</v>
      </c>
      <c r="G1026" s="7">
        <v>8.7713323E7</v>
      </c>
      <c r="H1026" s="7" t="s">
        <v>38703</v>
      </c>
      <c r="I1026" s="7">
        <v>-1.0</v>
      </c>
      <c r="J1026" s="7" t="s">
        <v>16442</v>
      </c>
      <c r="K1026" s="7">
        <v>171050.0</v>
      </c>
      <c r="L1026" s="7" t="s">
        <v>38708</v>
      </c>
      <c r="M1026" s="7" t="s">
        <v>38710</v>
      </c>
      <c r="N1026" s="7" t="s">
        <v>38712</v>
      </c>
      <c r="O1026" s="7" t="s">
        <v>38713</v>
      </c>
      <c r="P1026" s="7">
        <v>5243.0</v>
      </c>
      <c r="Q1026" s="7" t="s">
        <v>38714</v>
      </c>
      <c r="R1026" s="7" t="s">
        <v>38717</v>
      </c>
      <c r="S1026" s="7" t="s">
        <v>38722</v>
      </c>
    </row>
    <row r="1027" ht="75.0" customHeight="1">
      <c r="A1027" s="7">
        <v>5244.0</v>
      </c>
      <c r="B1027" s="7" t="s">
        <v>38724</v>
      </c>
      <c r="C1027" s="7" t="s">
        <v>38727</v>
      </c>
      <c r="D1027" s="7" t="s">
        <v>38731</v>
      </c>
      <c r="E1027" s="7">
        <v>7.0</v>
      </c>
      <c r="F1027" s="7">
        <v>8.7401697E7</v>
      </c>
      <c r="G1027" s="7">
        <v>8.7480435E7</v>
      </c>
      <c r="H1027" s="7" t="s">
        <v>38703</v>
      </c>
      <c r="I1027" s="7">
        <v>-1.0</v>
      </c>
      <c r="J1027" s="7" t="s">
        <v>16442</v>
      </c>
      <c r="K1027" s="7">
        <v>171060.0</v>
      </c>
      <c r="L1027" s="7" t="s">
        <v>38738</v>
      </c>
      <c r="M1027" s="7"/>
      <c r="N1027" s="7" t="s">
        <v>38739</v>
      </c>
      <c r="O1027" s="7"/>
      <c r="P1027" s="7">
        <v>5244.0</v>
      </c>
      <c r="Q1027" s="7"/>
      <c r="R1027" s="7"/>
      <c r="S1027" s="7"/>
    </row>
    <row r="1028" ht="90.0" customHeight="1">
      <c r="A1028" s="7">
        <v>5250.0</v>
      </c>
      <c r="B1028" s="7" t="s">
        <v>38743</v>
      </c>
      <c r="C1028" s="7" t="s">
        <v>38745</v>
      </c>
      <c r="D1028" s="7" t="s">
        <v>38750</v>
      </c>
      <c r="E1028" s="7">
        <v>12.0</v>
      </c>
      <c r="F1028" s="7">
        <v>9.8593591E7</v>
      </c>
      <c r="G1028" s="7">
        <v>9.8606379E7</v>
      </c>
      <c r="H1028" s="7" t="s">
        <v>20776</v>
      </c>
      <c r="I1028" s="7">
        <v>1.0</v>
      </c>
      <c r="J1028" s="7" t="s">
        <v>16442</v>
      </c>
      <c r="K1028" s="7">
        <v>600370.0</v>
      </c>
      <c r="L1028" s="7" t="s">
        <v>38756</v>
      </c>
      <c r="M1028" s="7" t="s">
        <v>38757</v>
      </c>
      <c r="N1028" s="7" t="s">
        <v>38760</v>
      </c>
      <c r="O1028" s="7" t="s">
        <v>38764</v>
      </c>
      <c r="P1028" s="7">
        <v>5250.0</v>
      </c>
      <c r="Q1028" s="7" t="s">
        <v>38765</v>
      </c>
      <c r="R1028" s="7" t="s">
        <v>38767</v>
      </c>
      <c r="S1028" s="7" t="s">
        <v>38769</v>
      </c>
    </row>
    <row r="1029" ht="60.0" customHeight="1">
      <c r="A1029" s="7">
        <v>5251.0</v>
      </c>
      <c r="B1029" s="7" t="s">
        <v>38774</v>
      </c>
      <c r="C1029" s="7" t="s">
        <v>38775</v>
      </c>
      <c r="D1029" s="7" t="s">
        <v>38777</v>
      </c>
      <c r="E1029" s="7" t="s">
        <v>433</v>
      </c>
      <c r="F1029" s="7">
        <v>2.2032441E7</v>
      </c>
      <c r="G1029" s="7">
        <v>2.225131E7</v>
      </c>
      <c r="H1029" s="7" t="s">
        <v>38024</v>
      </c>
      <c r="I1029" s="7">
        <v>1.0</v>
      </c>
      <c r="J1029" s="7" t="s">
        <v>16442</v>
      </c>
      <c r="K1029" s="7">
        <v>300550.0</v>
      </c>
      <c r="L1029" s="7" t="s">
        <v>38779</v>
      </c>
      <c r="M1029" s="7" t="s">
        <v>38781</v>
      </c>
      <c r="N1029" s="7" t="s">
        <v>38783</v>
      </c>
      <c r="O1029" s="7" t="s">
        <v>38786</v>
      </c>
      <c r="P1029" s="7">
        <v>5251.0</v>
      </c>
      <c r="Q1029" s="7" t="s">
        <v>38787</v>
      </c>
      <c r="R1029" s="7" t="s">
        <v>38789</v>
      </c>
      <c r="S1029" s="7" t="s">
        <v>38791</v>
      </c>
    </row>
    <row r="1030" ht="75.0" customHeight="1">
      <c r="A1030" s="7">
        <v>5255.0</v>
      </c>
      <c r="B1030" s="7" t="s">
        <v>38793</v>
      </c>
      <c r="C1030" s="7" t="s">
        <v>38794</v>
      </c>
      <c r="D1030" s="7" t="s">
        <v>38798</v>
      </c>
      <c r="E1030" s="7" t="s">
        <v>433</v>
      </c>
      <c r="F1030" s="7">
        <v>7.2578814E7</v>
      </c>
      <c r="G1030" s="7">
        <v>7.2714319E7</v>
      </c>
      <c r="H1030" s="7" t="s">
        <v>17545</v>
      </c>
      <c r="I1030" s="7">
        <v>-1.0</v>
      </c>
      <c r="J1030" s="7" t="s">
        <v>16442</v>
      </c>
      <c r="K1030" s="7">
        <v>311870.0</v>
      </c>
      <c r="L1030" s="7" t="s">
        <v>38805</v>
      </c>
      <c r="M1030" s="7" t="s">
        <v>38811</v>
      </c>
      <c r="N1030" s="7" t="s">
        <v>38812</v>
      </c>
      <c r="O1030" s="7" t="s">
        <v>38814</v>
      </c>
      <c r="P1030" s="7">
        <v>5255.0</v>
      </c>
      <c r="Q1030" s="7" t="s">
        <v>38818</v>
      </c>
      <c r="R1030" s="7" t="s">
        <v>38820</v>
      </c>
      <c r="S1030" s="7" t="s">
        <v>38823</v>
      </c>
    </row>
    <row r="1031" ht="75.0" customHeight="1">
      <c r="A1031" s="7">
        <v>5256.0</v>
      </c>
      <c r="B1031" s="7" t="s">
        <v>38826</v>
      </c>
      <c r="C1031" s="7" t="s">
        <v>38829</v>
      </c>
      <c r="D1031" s="7" t="s">
        <v>38830</v>
      </c>
      <c r="E1031" s="7" t="s">
        <v>433</v>
      </c>
      <c r="F1031" s="7">
        <v>1.88923E7</v>
      </c>
      <c r="G1031" s="7">
        <v>1.8984598E7</v>
      </c>
      <c r="H1031" s="7" t="s">
        <v>38832</v>
      </c>
      <c r="I1031" s="7">
        <v>-1.0</v>
      </c>
      <c r="J1031" s="7" t="s">
        <v>16442</v>
      </c>
      <c r="K1031" s="7">
        <v>300798.0</v>
      </c>
      <c r="L1031" s="7" t="s">
        <v>38837</v>
      </c>
      <c r="M1031" s="7" t="s">
        <v>38838</v>
      </c>
      <c r="N1031" s="7" t="s">
        <v>38839</v>
      </c>
      <c r="O1031" s="7" t="s">
        <v>38841</v>
      </c>
      <c r="P1031" s="7">
        <v>5256.0</v>
      </c>
      <c r="Q1031" s="7" t="s">
        <v>38818</v>
      </c>
      <c r="R1031" s="7" t="s">
        <v>38820</v>
      </c>
      <c r="S1031" s="7" t="s">
        <v>38823</v>
      </c>
    </row>
    <row r="1032" ht="150.0" customHeight="1">
      <c r="A1032" s="7">
        <v>5257.0</v>
      </c>
      <c r="B1032" s="7" t="s">
        <v>38848</v>
      </c>
      <c r="C1032" s="7" t="s">
        <v>38850</v>
      </c>
      <c r="D1032" s="7" t="s">
        <v>38859</v>
      </c>
      <c r="E1032" s="7">
        <v>16.0</v>
      </c>
      <c r="F1032" s="7">
        <v>4.7461123E7</v>
      </c>
      <c r="G1032" s="7">
        <v>4.7701523E7</v>
      </c>
      <c r="H1032" s="7" t="s">
        <v>17190</v>
      </c>
      <c r="I1032" s="7">
        <v>1.0</v>
      </c>
      <c r="J1032" s="7" t="s">
        <v>16442</v>
      </c>
      <c r="K1032" s="7">
        <v>172490.0</v>
      </c>
      <c r="L1032" s="7" t="s">
        <v>38865</v>
      </c>
      <c r="M1032" s="7"/>
      <c r="N1032" s="7"/>
      <c r="O1032" s="7" t="s">
        <v>38867</v>
      </c>
      <c r="P1032" s="7">
        <v>5257.0</v>
      </c>
      <c r="Q1032" s="7" t="s">
        <v>17554</v>
      </c>
      <c r="R1032" s="7" t="s">
        <v>17555</v>
      </c>
      <c r="S1032" s="7" t="s">
        <v>38874</v>
      </c>
    </row>
    <row r="1033" ht="45.0" customHeight="1">
      <c r="A1033" s="7">
        <v>5260.0</v>
      </c>
      <c r="B1033" s="7" t="s">
        <v>38877</v>
      </c>
      <c r="C1033" s="7" t="s">
        <v>38879</v>
      </c>
      <c r="D1033" s="7" t="s">
        <v>38880</v>
      </c>
      <c r="E1033" s="7">
        <v>7.0</v>
      </c>
      <c r="F1033" s="7">
        <v>5.6080283E7</v>
      </c>
      <c r="G1033" s="7">
        <v>5.6092996E7</v>
      </c>
      <c r="H1033" s="7" t="s">
        <v>16813</v>
      </c>
      <c r="I1033" s="7">
        <v>-1.0</v>
      </c>
      <c r="J1033" s="7" t="s">
        <v>16442</v>
      </c>
      <c r="K1033" s="7">
        <v>172470.0</v>
      </c>
      <c r="L1033" s="7" t="s">
        <v>38886</v>
      </c>
      <c r="M1033" s="7" t="s">
        <v>38887</v>
      </c>
      <c r="N1033" s="7" t="s">
        <v>38888</v>
      </c>
      <c r="O1033" s="7" t="s">
        <v>38891</v>
      </c>
      <c r="P1033" s="7">
        <v>5260.0</v>
      </c>
      <c r="Q1033" s="7" t="s">
        <v>38892</v>
      </c>
      <c r="R1033" s="7" t="s">
        <v>38894</v>
      </c>
      <c r="S1033" s="7" t="s">
        <v>38897</v>
      </c>
    </row>
    <row r="1034" ht="45.0" customHeight="1">
      <c r="A1034" s="7">
        <v>5261.0</v>
      </c>
      <c r="B1034" s="7" t="s">
        <v>38899</v>
      </c>
      <c r="C1034" s="7" t="s">
        <v>38901</v>
      </c>
      <c r="D1034" s="7" t="s">
        <v>38904</v>
      </c>
      <c r="E1034" s="7">
        <v>16.0</v>
      </c>
      <c r="F1034" s="7">
        <v>3.074827E7</v>
      </c>
      <c r="G1034" s="7">
        <v>3.0761176E7</v>
      </c>
      <c r="H1034" s="7" t="s">
        <v>16813</v>
      </c>
      <c r="I1034" s="7">
        <v>1.0</v>
      </c>
      <c r="J1034" s="7" t="s">
        <v>16442</v>
      </c>
      <c r="K1034" s="7">
        <v>172471.0</v>
      </c>
      <c r="L1034" s="7" t="s">
        <v>38908</v>
      </c>
      <c r="M1034" s="7" t="s">
        <v>38912</v>
      </c>
      <c r="N1034" s="7"/>
      <c r="O1034" s="7" t="s">
        <v>38914</v>
      </c>
      <c r="P1034" s="7">
        <v>5261.0</v>
      </c>
      <c r="Q1034" s="7" t="s">
        <v>38892</v>
      </c>
      <c r="R1034" s="7" t="s">
        <v>38894</v>
      </c>
      <c r="S1034" s="7" t="s">
        <v>38897</v>
      </c>
    </row>
    <row r="1035" ht="180.0" customHeight="1">
      <c r="A1035" s="7">
        <v>5264.0</v>
      </c>
      <c r="B1035" s="7" t="s">
        <v>38915</v>
      </c>
      <c r="C1035" s="7" t="s">
        <v>38918</v>
      </c>
      <c r="D1035" s="7" t="s">
        <v>38919</v>
      </c>
      <c r="E1035" s="7">
        <v>10.0</v>
      </c>
      <c r="F1035" s="7">
        <v>1.3277796E7</v>
      </c>
      <c r="G1035" s="7">
        <v>1.3302412E7</v>
      </c>
      <c r="H1035" s="7" t="s">
        <v>20409</v>
      </c>
      <c r="I1035" s="7">
        <v>-1.0</v>
      </c>
      <c r="J1035" s="7" t="s">
        <v>16442</v>
      </c>
      <c r="K1035" s="7">
        <v>602026.0</v>
      </c>
      <c r="L1035" s="7" t="s">
        <v>38925</v>
      </c>
      <c r="M1035" s="7" t="s">
        <v>38926</v>
      </c>
      <c r="N1035" s="7" t="s">
        <v>38927</v>
      </c>
      <c r="O1035" s="7" t="s">
        <v>38930</v>
      </c>
      <c r="P1035" s="7">
        <v>5264.0</v>
      </c>
      <c r="Q1035" s="7" t="s">
        <v>38933</v>
      </c>
      <c r="R1035" s="7" t="s">
        <v>38935</v>
      </c>
      <c r="S1035" s="7" t="s">
        <v>38940</v>
      </c>
    </row>
    <row r="1036" ht="135.0" customHeight="1">
      <c r="A1036" s="7">
        <v>5265.0</v>
      </c>
      <c r="B1036" s="7" t="s">
        <v>38943</v>
      </c>
      <c r="C1036" s="7" t="s">
        <v>38944</v>
      </c>
      <c r="D1036" s="7" t="s">
        <v>38946</v>
      </c>
      <c r="E1036" s="7" t="s">
        <v>38948</v>
      </c>
      <c r="F1036" s="7">
        <v>9.4378757E7</v>
      </c>
      <c r="G1036" s="7">
        <v>9.4392703E7</v>
      </c>
      <c r="H1036" s="7" t="s">
        <v>16464</v>
      </c>
      <c r="I1036" s="7">
        <v>-1.0</v>
      </c>
      <c r="J1036" s="7" t="s">
        <v>16442</v>
      </c>
      <c r="K1036" s="7">
        <v>107400.0</v>
      </c>
      <c r="L1036" s="7" t="s">
        <v>38955</v>
      </c>
      <c r="M1036" s="7"/>
      <c r="N1036" s="7"/>
      <c r="O1036" s="7"/>
      <c r="P1036" s="7">
        <v>5265.0</v>
      </c>
      <c r="Q1036" s="7" t="s">
        <v>23245</v>
      </c>
      <c r="R1036" s="7" t="s">
        <v>23246</v>
      </c>
      <c r="S1036" s="7" t="s">
        <v>23247</v>
      </c>
    </row>
    <row r="1037" ht="120.0" customHeight="1">
      <c r="A1037" s="7">
        <v>5277.0</v>
      </c>
      <c r="B1037" s="7" t="s">
        <v>38965</v>
      </c>
      <c r="C1037" s="7" t="s">
        <v>38967</v>
      </c>
      <c r="D1037" s="7" t="s">
        <v>38970</v>
      </c>
      <c r="E1037" s="7" t="s">
        <v>433</v>
      </c>
      <c r="F1037" s="7">
        <v>1.5319451E7</v>
      </c>
      <c r="G1037" s="7">
        <v>1.5335554E7</v>
      </c>
      <c r="H1037" s="7" t="s">
        <v>16625</v>
      </c>
      <c r="I1037" s="7">
        <v>-1.0</v>
      </c>
      <c r="J1037" s="7" t="s">
        <v>16442</v>
      </c>
      <c r="K1037" s="7">
        <v>311770.0</v>
      </c>
      <c r="L1037" s="7" t="s">
        <v>38976</v>
      </c>
      <c r="M1037" s="7" t="s">
        <v>38978</v>
      </c>
      <c r="N1037" s="7" t="s">
        <v>38979</v>
      </c>
      <c r="O1037" s="7" t="s">
        <v>38980</v>
      </c>
      <c r="P1037" s="7">
        <v>5277.0</v>
      </c>
      <c r="Q1037" s="7" t="s">
        <v>33640</v>
      </c>
      <c r="R1037" s="7" t="s">
        <v>33642</v>
      </c>
      <c r="S1037" s="7" t="s">
        <v>33647</v>
      </c>
    </row>
    <row r="1038" ht="120.0" customHeight="1">
      <c r="A1038" s="7">
        <v>5279.0</v>
      </c>
      <c r="B1038" s="7" t="s">
        <v>38989</v>
      </c>
      <c r="C1038" s="7" t="s">
        <v>38991</v>
      </c>
      <c r="D1038" s="7" t="s">
        <v>38992</v>
      </c>
      <c r="E1038" s="7">
        <v>1.0</v>
      </c>
      <c r="F1038" s="7">
        <v>1.72370189E8</v>
      </c>
      <c r="G1038" s="7">
        <v>1.72444086E8</v>
      </c>
      <c r="H1038" s="7" t="s">
        <v>17018</v>
      </c>
      <c r="I1038" s="7">
        <v>-1.0</v>
      </c>
      <c r="J1038" s="7" t="s">
        <v>16442</v>
      </c>
      <c r="K1038" s="7">
        <v>601730.0</v>
      </c>
      <c r="L1038" s="7" t="s">
        <v>38996</v>
      </c>
      <c r="M1038" s="7" t="s">
        <v>38997</v>
      </c>
      <c r="N1038" s="7" t="s">
        <v>38998</v>
      </c>
      <c r="O1038" s="7" t="s">
        <v>39000</v>
      </c>
      <c r="P1038" s="7">
        <v>5279.0</v>
      </c>
      <c r="Q1038" s="7" t="s">
        <v>33640</v>
      </c>
      <c r="R1038" s="7" t="s">
        <v>33642</v>
      </c>
      <c r="S1038" s="7" t="s">
        <v>33647</v>
      </c>
    </row>
    <row r="1039" ht="120.0" customHeight="1">
      <c r="A1039" s="7">
        <v>5281.0</v>
      </c>
      <c r="B1039" s="7" t="s">
        <v>39006</v>
      </c>
      <c r="C1039" s="7" t="s">
        <v>39007</v>
      </c>
      <c r="D1039" s="7" t="s">
        <v>39009</v>
      </c>
      <c r="E1039" s="7">
        <v>2.0</v>
      </c>
      <c r="F1039" s="7">
        <v>4.6580937E7</v>
      </c>
      <c r="G1039" s="7">
        <v>4.6617119E7</v>
      </c>
      <c r="H1039" s="7" t="s">
        <v>39012</v>
      </c>
      <c r="I1039" s="7">
        <v>-1.0</v>
      </c>
      <c r="J1039" s="7" t="s">
        <v>16442</v>
      </c>
      <c r="K1039" s="7">
        <v>600153.0</v>
      </c>
      <c r="L1039" s="7" t="s">
        <v>39013</v>
      </c>
      <c r="M1039" s="7" t="s">
        <v>39015</v>
      </c>
      <c r="N1039" s="7" t="s">
        <v>39017</v>
      </c>
      <c r="O1039" s="7" t="s">
        <v>39019</v>
      </c>
      <c r="P1039" s="7">
        <v>5281.0</v>
      </c>
      <c r="Q1039" s="7" t="s">
        <v>33640</v>
      </c>
      <c r="R1039" s="7" t="s">
        <v>33642</v>
      </c>
      <c r="S1039" s="7" t="s">
        <v>33647</v>
      </c>
    </row>
    <row r="1040" ht="60.0" customHeight="1">
      <c r="A1040" s="7">
        <v>5283.0</v>
      </c>
      <c r="B1040" s="7" t="s">
        <v>39024</v>
      </c>
      <c r="C1040" s="7" t="s">
        <v>39027</v>
      </c>
      <c r="D1040" s="7" t="s">
        <v>39028</v>
      </c>
      <c r="E1040" s="7">
        <v>14.0</v>
      </c>
      <c r="F1040" s="7">
        <v>6.7581955E7</v>
      </c>
      <c r="G1040" s="7">
        <v>6.7600287E7</v>
      </c>
      <c r="H1040" s="7" t="s">
        <v>16869</v>
      </c>
      <c r="I1040" s="7">
        <v>-1.0</v>
      </c>
      <c r="J1040" s="7" t="s">
        <v>16442</v>
      </c>
      <c r="K1040" s="7">
        <v>600154.0</v>
      </c>
      <c r="L1040" s="7" t="s">
        <v>39032</v>
      </c>
      <c r="M1040" s="7"/>
      <c r="N1040" s="7"/>
      <c r="O1040" s="7"/>
      <c r="P1040" s="7">
        <v>5283.0</v>
      </c>
      <c r="Q1040" s="7" t="s">
        <v>39035</v>
      </c>
      <c r="R1040" s="7" t="s">
        <v>39037</v>
      </c>
      <c r="S1040" s="7" t="s">
        <v>39038</v>
      </c>
    </row>
    <row r="1041" ht="90.0" customHeight="1">
      <c r="A1041" s="7">
        <v>5286.0</v>
      </c>
      <c r="B1041" s="7" t="s">
        <v>39042</v>
      </c>
      <c r="C1041" s="7" t="s">
        <v>39043</v>
      </c>
      <c r="D1041" s="7" t="s">
        <v>39044</v>
      </c>
      <c r="E1041" s="7">
        <v>11.0</v>
      </c>
      <c r="F1041" s="7">
        <v>1.707773E7</v>
      </c>
      <c r="G1041" s="7">
        <v>1.7207983E7</v>
      </c>
      <c r="H1041" s="7" t="s">
        <v>21915</v>
      </c>
      <c r="I1041" s="7">
        <v>-1.0</v>
      </c>
      <c r="J1041" s="7" t="s">
        <v>16442</v>
      </c>
      <c r="K1041" s="7">
        <v>603601.0</v>
      </c>
      <c r="L1041" s="7" t="s">
        <v>39048</v>
      </c>
      <c r="M1041" s="7" t="s">
        <v>39049</v>
      </c>
      <c r="N1041" s="7" t="s">
        <v>39050</v>
      </c>
      <c r="O1041" s="7" t="s">
        <v>39052</v>
      </c>
      <c r="P1041" s="7">
        <v>5286.0</v>
      </c>
      <c r="Q1041" s="7" t="s">
        <v>31346</v>
      </c>
      <c r="R1041" s="7" t="s">
        <v>31348</v>
      </c>
      <c r="S1041" s="7" t="s">
        <v>31354</v>
      </c>
    </row>
    <row r="1042" ht="90.0" customHeight="1">
      <c r="A1042" s="7">
        <v>5287.0</v>
      </c>
      <c r="B1042" s="7" t="s">
        <v>39058</v>
      </c>
      <c r="C1042" s="7" t="s">
        <v>39059</v>
      </c>
      <c r="D1042" s="7" t="s">
        <v>39060</v>
      </c>
      <c r="E1042" s="7">
        <v>1.0</v>
      </c>
      <c r="F1042" s="7">
        <v>2.04422628E8</v>
      </c>
      <c r="G1042" s="7">
        <v>2.04494724E8</v>
      </c>
      <c r="H1042" s="7" t="s">
        <v>19677</v>
      </c>
      <c r="I1042" s="7">
        <v>-1.0</v>
      </c>
      <c r="J1042" s="7" t="s">
        <v>16442</v>
      </c>
      <c r="K1042" s="7">
        <v>602838.0</v>
      </c>
      <c r="L1042" s="7" t="s">
        <v>39064</v>
      </c>
      <c r="M1042" s="7" t="s">
        <v>39065</v>
      </c>
      <c r="N1042" s="7" t="s">
        <v>39067</v>
      </c>
      <c r="O1042" s="7" t="s">
        <v>39069</v>
      </c>
      <c r="P1042" s="7">
        <v>5287.0</v>
      </c>
      <c r="Q1042" s="7" t="s">
        <v>31346</v>
      </c>
      <c r="R1042" s="7" t="s">
        <v>31348</v>
      </c>
      <c r="S1042" s="7" t="s">
        <v>31354</v>
      </c>
    </row>
    <row r="1043" ht="90.0" customHeight="1">
      <c r="A1043" s="7">
        <v>5288.0</v>
      </c>
      <c r="B1043" s="7" t="s">
        <v>39074</v>
      </c>
      <c r="C1043" s="7" t="s">
        <v>39075</v>
      </c>
      <c r="D1043" s="7" t="s">
        <v>39077</v>
      </c>
      <c r="E1043" s="7">
        <v>12.0</v>
      </c>
      <c r="F1043" s="7">
        <v>1.8247614E7</v>
      </c>
      <c r="G1043" s="7">
        <v>1.8648416E7</v>
      </c>
      <c r="H1043" s="7" t="s">
        <v>17072</v>
      </c>
      <c r="I1043" s="7">
        <v>1.0</v>
      </c>
      <c r="J1043" s="7" t="s">
        <v>16442</v>
      </c>
      <c r="K1043" s="7">
        <v>609001.0</v>
      </c>
      <c r="L1043" s="7" t="s">
        <v>39083</v>
      </c>
      <c r="M1043" s="7"/>
      <c r="N1043" s="7"/>
      <c r="O1043" s="7"/>
      <c r="P1043" s="7">
        <v>5288.0</v>
      </c>
      <c r="Q1043" s="7" t="s">
        <v>31346</v>
      </c>
      <c r="R1043" s="7" t="s">
        <v>31348</v>
      </c>
      <c r="S1043" s="7" t="s">
        <v>31354</v>
      </c>
    </row>
    <row r="1044" ht="90.0" customHeight="1">
      <c r="A1044" s="7">
        <v>5289.0</v>
      </c>
      <c r="B1044" s="7" t="s">
        <v>39087</v>
      </c>
      <c r="C1044" s="7" t="s">
        <v>39088</v>
      </c>
      <c r="D1044" s="7" t="s">
        <v>39091</v>
      </c>
      <c r="E1044" s="7">
        <v>18.0</v>
      </c>
      <c r="F1044" s="7">
        <v>4.1955206E7</v>
      </c>
      <c r="G1044" s="7">
        <v>4.208783E7</v>
      </c>
      <c r="H1044" s="7" t="s">
        <v>19426</v>
      </c>
      <c r="I1044" s="7">
        <v>1.0</v>
      </c>
      <c r="J1044" s="7" t="s">
        <v>16442</v>
      </c>
      <c r="K1044" s="7">
        <v>602609.0</v>
      </c>
      <c r="L1044" s="7" t="s">
        <v>39096</v>
      </c>
      <c r="M1044" s="7" t="s">
        <v>39097</v>
      </c>
      <c r="N1044" s="7" t="s">
        <v>39098</v>
      </c>
      <c r="O1044" s="7" t="s">
        <v>39099</v>
      </c>
      <c r="P1044" s="7">
        <v>5289.0</v>
      </c>
      <c r="Q1044" s="7" t="s">
        <v>39101</v>
      </c>
      <c r="R1044" s="7" t="s">
        <v>39104</v>
      </c>
      <c r="S1044" s="7" t="s">
        <v>39105</v>
      </c>
    </row>
    <row r="1045" ht="120.0" customHeight="1">
      <c r="A1045" s="7">
        <v>5290.0</v>
      </c>
      <c r="B1045" s="7" t="s">
        <v>39108</v>
      </c>
      <c r="C1045" s="7" t="s">
        <v>39110</v>
      </c>
      <c r="D1045" s="7" t="s">
        <v>39111</v>
      </c>
      <c r="E1045" s="7">
        <v>3.0</v>
      </c>
      <c r="F1045" s="7">
        <v>1.79148114E8</v>
      </c>
      <c r="G1045" s="7">
        <v>1.79240093E8</v>
      </c>
      <c r="H1045" s="7" t="s">
        <v>39113</v>
      </c>
      <c r="I1045" s="7">
        <v>1.0</v>
      </c>
      <c r="J1045" s="7" t="s">
        <v>16442</v>
      </c>
      <c r="K1045" s="7">
        <v>171834.0</v>
      </c>
      <c r="L1045" s="7" t="s">
        <v>39116</v>
      </c>
      <c r="M1045" s="7"/>
      <c r="N1045" s="7" t="s">
        <v>39118</v>
      </c>
      <c r="O1045" s="7"/>
      <c r="P1045" s="7">
        <v>5290.0</v>
      </c>
      <c r="Q1045" s="7"/>
      <c r="R1045" s="7"/>
      <c r="S1045" s="7"/>
    </row>
    <row r="1046" ht="135.0" customHeight="1">
      <c r="A1046" s="7">
        <v>5291.0</v>
      </c>
      <c r="B1046" s="7" t="s">
        <v>39121</v>
      </c>
      <c r="C1046" s="7" t="s">
        <v>39122</v>
      </c>
      <c r="D1046" s="7" t="s">
        <v>39126</v>
      </c>
      <c r="E1046" s="7">
        <v>3.0</v>
      </c>
      <c r="F1046" s="7">
        <v>1.38652699E8</v>
      </c>
      <c r="G1046" s="7">
        <v>1.38834938E8</v>
      </c>
      <c r="H1046" s="7" t="s">
        <v>16718</v>
      </c>
      <c r="I1046" s="7">
        <v>-1.0</v>
      </c>
      <c r="J1046" s="7" t="s">
        <v>16442</v>
      </c>
      <c r="K1046" s="7">
        <v>602925.0</v>
      </c>
      <c r="L1046" s="7" t="s">
        <v>39130</v>
      </c>
      <c r="M1046" s="7" t="s">
        <v>39131</v>
      </c>
      <c r="N1046" s="7" t="s">
        <v>39132</v>
      </c>
      <c r="O1046" s="7" t="s">
        <v>39133</v>
      </c>
      <c r="P1046" s="7">
        <v>5291.0</v>
      </c>
      <c r="Q1046" s="7" t="s">
        <v>31346</v>
      </c>
      <c r="R1046" s="7" t="s">
        <v>31348</v>
      </c>
      <c r="S1046" s="7" t="s">
        <v>31354</v>
      </c>
    </row>
    <row r="1047" ht="120.0" customHeight="1">
      <c r="A1047" s="7">
        <v>5292.0</v>
      </c>
      <c r="B1047" s="7" t="s">
        <v>39139</v>
      </c>
      <c r="C1047" s="7" t="s">
        <v>39141</v>
      </c>
      <c r="D1047" s="7" t="s">
        <v>39142</v>
      </c>
      <c r="E1047" s="7">
        <v>6.0</v>
      </c>
      <c r="F1047" s="7">
        <v>3.7170203E7</v>
      </c>
      <c r="G1047" s="7">
        <v>3.7175426E7</v>
      </c>
      <c r="H1047" s="7" t="s">
        <v>16993</v>
      </c>
      <c r="I1047" s="7">
        <v>1.0</v>
      </c>
      <c r="J1047" s="7" t="s">
        <v>16442</v>
      </c>
      <c r="K1047" s="7">
        <v>164960.0</v>
      </c>
      <c r="L1047" s="7" t="s">
        <v>39146</v>
      </c>
      <c r="M1047" s="7" t="s">
        <v>39147</v>
      </c>
      <c r="N1047" s="7" t="s">
        <v>39148</v>
      </c>
      <c r="O1047" s="7" t="s">
        <v>39149</v>
      </c>
      <c r="P1047" s="7">
        <v>5292.0</v>
      </c>
      <c r="Q1047" s="7" t="s">
        <v>39150</v>
      </c>
      <c r="R1047" s="7" t="s">
        <v>39154</v>
      </c>
      <c r="S1047" s="7" t="s">
        <v>39155</v>
      </c>
    </row>
    <row r="1048" ht="120.0" customHeight="1">
      <c r="A1048" s="7">
        <v>5293.0</v>
      </c>
      <c r="B1048" s="7" t="s">
        <v>39160</v>
      </c>
      <c r="C1048" s="7" t="s">
        <v>39161</v>
      </c>
      <c r="D1048" s="7" t="s">
        <v>39166</v>
      </c>
      <c r="E1048" s="7">
        <v>1.0</v>
      </c>
      <c r="F1048" s="7">
        <v>9651732.0</v>
      </c>
      <c r="G1048" s="7">
        <v>9729114.0</v>
      </c>
      <c r="H1048" s="7" t="s">
        <v>34503</v>
      </c>
      <c r="I1048" s="7">
        <v>1.0</v>
      </c>
      <c r="J1048" s="7" t="s">
        <v>16442</v>
      </c>
      <c r="K1048" s="7">
        <v>602839.0</v>
      </c>
      <c r="L1048" s="7" t="s">
        <v>39172</v>
      </c>
      <c r="M1048" s="7" t="s">
        <v>39174</v>
      </c>
      <c r="N1048" s="7" t="s">
        <v>39176</v>
      </c>
      <c r="O1048" s="7" t="s">
        <v>39178</v>
      </c>
      <c r="P1048" s="7">
        <v>5293.0</v>
      </c>
      <c r="Q1048" s="7" t="s">
        <v>16529</v>
      </c>
      <c r="R1048" s="7" t="s">
        <v>16531</v>
      </c>
      <c r="S1048" s="7" t="s">
        <v>16533</v>
      </c>
    </row>
    <row r="1049" ht="135.0" customHeight="1">
      <c r="A1049" s="7">
        <v>5294.0</v>
      </c>
      <c r="B1049" s="7" t="s">
        <v>39185</v>
      </c>
      <c r="C1049" s="7" t="s">
        <v>39186</v>
      </c>
      <c r="D1049" s="7" t="s">
        <v>39188</v>
      </c>
      <c r="E1049" s="7">
        <v>7.0</v>
      </c>
      <c r="F1049" s="7">
        <v>1.06865278E8</v>
      </c>
      <c r="G1049" s="7">
        <v>1.06907145E8</v>
      </c>
      <c r="H1049" s="7" t="s">
        <v>16718</v>
      </c>
      <c r="I1049" s="7">
        <v>1.0</v>
      </c>
      <c r="J1049" s="7" t="s">
        <v>16442</v>
      </c>
      <c r="K1049" s="7">
        <v>601232.0</v>
      </c>
      <c r="L1049" s="7" t="s">
        <v>39194</v>
      </c>
      <c r="M1049" s="7" t="s">
        <v>39195</v>
      </c>
      <c r="N1049" s="7"/>
      <c r="O1049" s="7" t="s">
        <v>39198</v>
      </c>
      <c r="P1049" s="7">
        <v>5294.0</v>
      </c>
      <c r="Q1049" s="7" t="s">
        <v>39201</v>
      </c>
      <c r="R1049" s="7" t="s">
        <v>39202</v>
      </c>
      <c r="S1049" s="7" t="s">
        <v>39205</v>
      </c>
    </row>
    <row r="1050" ht="225.0" customHeight="1">
      <c r="A1050" s="7">
        <v>5295.0</v>
      </c>
      <c r="B1050" s="7" t="s">
        <v>39208</v>
      </c>
      <c r="C1050" s="7" t="s">
        <v>39210</v>
      </c>
      <c r="D1050" s="7" t="s">
        <v>39212</v>
      </c>
      <c r="E1050" s="7">
        <v>5.0</v>
      </c>
      <c r="F1050" s="7">
        <v>6.821572E7</v>
      </c>
      <c r="G1050" s="7">
        <v>6.8301821E7</v>
      </c>
      <c r="H1050" s="7" t="s">
        <v>17545</v>
      </c>
      <c r="I1050" s="7">
        <v>1.0</v>
      </c>
      <c r="J1050" s="7" t="s">
        <v>16442</v>
      </c>
      <c r="K1050" s="7">
        <v>171833.0</v>
      </c>
      <c r="L1050" s="7" t="s">
        <v>39218</v>
      </c>
      <c r="M1050" s="7" t="s">
        <v>39219</v>
      </c>
      <c r="N1050" s="7" t="s">
        <v>39221</v>
      </c>
      <c r="O1050" s="7" t="s">
        <v>39222</v>
      </c>
      <c r="P1050" s="7">
        <v>5295.0</v>
      </c>
      <c r="Q1050" s="7" t="s">
        <v>39223</v>
      </c>
      <c r="R1050" s="7" t="s">
        <v>39227</v>
      </c>
      <c r="S1050" s="7" t="s">
        <v>39231</v>
      </c>
    </row>
    <row r="1051" ht="120.0" customHeight="1">
      <c r="A1051" s="7">
        <v>5296.0</v>
      </c>
      <c r="B1051" s="7" t="s">
        <v>39235</v>
      </c>
      <c r="C1051" s="7" t="s">
        <v>39237</v>
      </c>
      <c r="D1051" s="7" t="s">
        <v>39239</v>
      </c>
      <c r="E1051" s="7">
        <v>19.0</v>
      </c>
      <c r="F1051" s="7">
        <v>1.8153158E7</v>
      </c>
      <c r="G1051" s="7">
        <v>1.8178117E7</v>
      </c>
      <c r="H1051" s="7" t="s">
        <v>31618</v>
      </c>
      <c r="I1051" s="7">
        <v>1.0</v>
      </c>
      <c r="J1051" s="7" t="s">
        <v>16442</v>
      </c>
      <c r="K1051" s="7">
        <v>603157.0</v>
      </c>
      <c r="L1051" s="7" t="s">
        <v>39245</v>
      </c>
      <c r="M1051" s="7"/>
      <c r="N1051" s="7"/>
      <c r="O1051" s="7" t="s">
        <v>39246</v>
      </c>
      <c r="P1051" s="7">
        <v>5296.0</v>
      </c>
      <c r="Q1051" s="7" t="s">
        <v>16529</v>
      </c>
      <c r="R1051" s="7" t="s">
        <v>16531</v>
      </c>
      <c r="S1051" s="7" t="s">
        <v>16533</v>
      </c>
    </row>
    <row r="1052" ht="120.0" customHeight="1">
      <c r="A1052" s="7">
        <v>5297.0</v>
      </c>
      <c r="B1052" s="7" t="s">
        <v>39252</v>
      </c>
      <c r="C1052" s="7" t="s">
        <v>39254</v>
      </c>
      <c r="D1052" s="7" t="s">
        <v>39255</v>
      </c>
      <c r="E1052" s="7">
        <v>22.0</v>
      </c>
      <c r="F1052" s="7">
        <v>2.0707691E7</v>
      </c>
      <c r="G1052" s="7">
        <v>2.0859417E7</v>
      </c>
      <c r="H1052" s="7" t="s">
        <v>18297</v>
      </c>
      <c r="I1052" s="7">
        <v>-1.0</v>
      </c>
      <c r="J1052" s="7" t="s">
        <v>16442</v>
      </c>
      <c r="K1052" s="7">
        <v>600286.0</v>
      </c>
      <c r="L1052" s="7" t="s">
        <v>39262</v>
      </c>
      <c r="M1052" s="7" t="s">
        <v>39263</v>
      </c>
      <c r="N1052" s="7" t="s">
        <v>39264</v>
      </c>
      <c r="O1052" s="7" t="s">
        <v>39266</v>
      </c>
      <c r="P1052" s="7">
        <v>5297.0</v>
      </c>
      <c r="Q1052" s="7" t="s">
        <v>31346</v>
      </c>
      <c r="R1052" s="7" t="s">
        <v>31348</v>
      </c>
      <c r="S1052" s="7" t="s">
        <v>31354</v>
      </c>
    </row>
    <row r="1053" ht="135.0" customHeight="1">
      <c r="A1053" s="7">
        <v>5298.0</v>
      </c>
      <c r="B1053" s="7" t="s">
        <v>39275</v>
      </c>
      <c r="C1053" s="7" t="s">
        <v>39277</v>
      </c>
      <c r="D1053" s="7" t="s">
        <v>39279</v>
      </c>
      <c r="E1053" s="7">
        <v>1.0</v>
      </c>
      <c r="F1053" s="7">
        <v>1.51291797E8</v>
      </c>
      <c r="G1053" s="7">
        <v>1.51327715E8</v>
      </c>
      <c r="H1053" s="7" t="s">
        <v>19131</v>
      </c>
      <c r="I1053" s="7">
        <v>-1.0</v>
      </c>
      <c r="J1053" s="7" t="s">
        <v>16442</v>
      </c>
      <c r="K1053" s="7">
        <v>602758.0</v>
      </c>
      <c r="L1053" s="7" t="s">
        <v>39286</v>
      </c>
      <c r="M1053" s="7"/>
      <c r="N1053" s="7" t="s">
        <v>39287</v>
      </c>
      <c r="O1053" s="7" t="s">
        <v>39288</v>
      </c>
      <c r="P1053" s="7">
        <v>5298.0</v>
      </c>
      <c r="Q1053" s="7" t="s">
        <v>39290</v>
      </c>
      <c r="R1053" s="7" t="s">
        <v>39292</v>
      </c>
      <c r="S1053" s="7" t="s">
        <v>39294</v>
      </c>
    </row>
    <row r="1054" ht="60.0" customHeight="1">
      <c r="A1054" s="7">
        <v>5300.0</v>
      </c>
      <c r="B1054" s="7" t="s">
        <v>39297</v>
      </c>
      <c r="C1054" s="7" t="s">
        <v>39300</v>
      </c>
      <c r="D1054" s="7" t="s">
        <v>39303</v>
      </c>
      <c r="E1054" s="7">
        <v>19.0</v>
      </c>
      <c r="F1054" s="7">
        <v>9835257.0</v>
      </c>
      <c r="G1054" s="7">
        <v>9849682.0</v>
      </c>
      <c r="H1054" s="7" t="s">
        <v>16511</v>
      </c>
      <c r="I1054" s="7">
        <v>1.0</v>
      </c>
      <c r="J1054" s="7" t="s">
        <v>16442</v>
      </c>
      <c r="K1054" s="7">
        <v>601052.0</v>
      </c>
      <c r="L1054" s="7" t="s">
        <v>39309</v>
      </c>
      <c r="M1054" s="7"/>
      <c r="N1054" s="7" t="s">
        <v>39311</v>
      </c>
      <c r="O1054" s="7" t="s">
        <v>39312</v>
      </c>
      <c r="P1054" s="7">
        <v>5300.0</v>
      </c>
      <c r="Q1054" s="7" t="s">
        <v>39314</v>
      </c>
      <c r="R1054" s="7" t="s">
        <v>39317</v>
      </c>
      <c r="S1054" s="7" t="s">
        <v>39321</v>
      </c>
    </row>
    <row r="1055" ht="60.0" customHeight="1">
      <c r="A1055" s="7">
        <v>5303.0</v>
      </c>
      <c r="B1055" s="7" t="s">
        <v>39324</v>
      </c>
      <c r="C1055" s="7" t="s">
        <v>39325</v>
      </c>
      <c r="D1055" s="7" t="s">
        <v>39327</v>
      </c>
      <c r="E1055" s="7" t="s">
        <v>433</v>
      </c>
      <c r="F1055" s="7">
        <v>7.2181353E7</v>
      </c>
      <c r="G1055" s="7">
        <v>7.2302926E7</v>
      </c>
      <c r="H1055" s="7" t="s">
        <v>17545</v>
      </c>
      <c r="I1055" s="7">
        <v>1.0</v>
      </c>
      <c r="J1055" s="7" t="s">
        <v>16442</v>
      </c>
      <c r="K1055" s="7">
        <v>300252.0</v>
      </c>
      <c r="L1055" s="7" t="s">
        <v>39334</v>
      </c>
      <c r="M1055" s="7"/>
      <c r="N1055" s="7"/>
      <c r="O1055" s="7" t="s">
        <v>39338</v>
      </c>
      <c r="P1055" s="7">
        <v>5303.0</v>
      </c>
      <c r="Q1055" s="7"/>
      <c r="R1055" s="7"/>
      <c r="S1055" s="7"/>
    </row>
    <row r="1056" ht="105.0" customHeight="1">
      <c r="A1056" s="7">
        <v>5305.0</v>
      </c>
      <c r="B1056" s="7" t="s">
        <v>39344</v>
      </c>
      <c r="C1056" s="7" t="s">
        <v>39345</v>
      </c>
      <c r="D1056" s="7" t="s">
        <v>39347</v>
      </c>
      <c r="E1056" s="7">
        <v>10.0</v>
      </c>
      <c r="F1056" s="7">
        <v>2.2534849E7</v>
      </c>
      <c r="G1056" s="7">
        <v>2.2714555E7</v>
      </c>
      <c r="H1056" s="7" t="s">
        <v>28100</v>
      </c>
      <c r="I1056" s="7">
        <v>-1.0</v>
      </c>
      <c r="J1056" s="7" t="s">
        <v>16442</v>
      </c>
      <c r="K1056" s="7">
        <v>603140.0</v>
      </c>
      <c r="L1056" s="7" t="s">
        <v>39354</v>
      </c>
      <c r="M1056" s="7" t="s">
        <v>39356</v>
      </c>
      <c r="N1056" s="7"/>
      <c r="O1056" s="7" t="s">
        <v>39358</v>
      </c>
      <c r="P1056" s="7">
        <v>5305.0</v>
      </c>
      <c r="Q1056" s="7" t="s">
        <v>39359</v>
      </c>
      <c r="R1056" s="7" t="s">
        <v>39360</v>
      </c>
      <c r="S1056" s="7" t="s">
        <v>39362</v>
      </c>
    </row>
    <row r="1057" ht="120.0" customHeight="1">
      <c r="A1057" s="7">
        <v>5313.0</v>
      </c>
      <c r="B1057" s="7" t="s">
        <v>39365</v>
      </c>
      <c r="C1057" s="7" t="s">
        <v>39366</v>
      </c>
      <c r="D1057" s="7" t="s">
        <v>39368</v>
      </c>
      <c r="E1057" s="7">
        <v>1.0</v>
      </c>
      <c r="F1057" s="7">
        <v>1.55289839E8</v>
      </c>
      <c r="G1057" s="7">
        <v>1.55301434E8</v>
      </c>
      <c r="H1057" s="7" t="s">
        <v>22245</v>
      </c>
      <c r="I1057" s="7">
        <v>-1.0</v>
      </c>
      <c r="J1057" s="7" t="s">
        <v>16442</v>
      </c>
      <c r="K1057" s="7">
        <v>609712.0</v>
      </c>
      <c r="L1057" s="7" t="s">
        <v>39374</v>
      </c>
      <c r="M1057" s="7" t="s">
        <v>39377</v>
      </c>
      <c r="N1057" s="7" t="s">
        <v>39378</v>
      </c>
      <c r="O1057" s="7" t="s">
        <v>39379</v>
      </c>
      <c r="P1057" s="7">
        <v>5313.0</v>
      </c>
      <c r="Q1057" s="7" t="s">
        <v>22526</v>
      </c>
      <c r="R1057" s="7" t="s">
        <v>22529</v>
      </c>
      <c r="S1057" s="7" t="s">
        <v>22531</v>
      </c>
    </row>
    <row r="1058" ht="135.0" customHeight="1">
      <c r="A1058" s="7">
        <v>5315.0</v>
      </c>
      <c r="B1058" s="7" t="s">
        <v>39383</v>
      </c>
      <c r="C1058" s="7" t="s">
        <v>39385</v>
      </c>
      <c r="D1058" s="7" t="s">
        <v>39387</v>
      </c>
      <c r="E1058" s="7">
        <v>15.0</v>
      </c>
      <c r="F1058" s="7">
        <v>7.2199029E7</v>
      </c>
      <c r="G1058" s="7">
        <v>7.2231822E7</v>
      </c>
      <c r="H1058" s="7" t="s">
        <v>17261</v>
      </c>
      <c r="I1058" s="7">
        <v>-1.0</v>
      </c>
      <c r="J1058" s="7" t="s">
        <v>16442</v>
      </c>
      <c r="K1058" s="7">
        <v>179050.0</v>
      </c>
      <c r="L1058" s="7" t="s">
        <v>39389</v>
      </c>
      <c r="M1058" s="7" t="s">
        <v>39391</v>
      </c>
      <c r="N1058" s="7" t="s">
        <v>39393</v>
      </c>
      <c r="O1058" s="7" t="s">
        <v>39397</v>
      </c>
      <c r="P1058" s="7">
        <v>5315.0</v>
      </c>
      <c r="Q1058" s="7" t="s">
        <v>22526</v>
      </c>
      <c r="R1058" s="7" t="s">
        <v>22529</v>
      </c>
      <c r="S1058" s="7" t="s">
        <v>22531</v>
      </c>
    </row>
    <row r="1059" ht="105.0" customHeight="1">
      <c r="A1059" s="7">
        <v>5319.0</v>
      </c>
      <c r="B1059" s="7" t="s">
        <v>39399</v>
      </c>
      <c r="C1059" s="7" t="s">
        <v>39401</v>
      </c>
      <c r="D1059" s="7" t="s">
        <v>39404</v>
      </c>
      <c r="E1059" s="7">
        <v>12.0</v>
      </c>
      <c r="F1059" s="7">
        <v>1.20322111E8</v>
      </c>
      <c r="G1059" s="7">
        <v>1.20327789E8</v>
      </c>
      <c r="H1059" s="7" t="s">
        <v>16685</v>
      </c>
      <c r="I1059" s="7">
        <v>-1.0</v>
      </c>
      <c r="J1059" s="7" t="s">
        <v>16442</v>
      </c>
      <c r="K1059" s="7">
        <v>172410.0</v>
      </c>
      <c r="L1059" s="7" t="s">
        <v>39411</v>
      </c>
      <c r="M1059" s="7" t="s">
        <v>39412</v>
      </c>
      <c r="N1059" s="7" t="s">
        <v>39413</v>
      </c>
      <c r="O1059" s="7" t="s">
        <v>39415</v>
      </c>
      <c r="P1059" s="7">
        <v>5319.0</v>
      </c>
      <c r="Q1059" s="7" t="s">
        <v>21008</v>
      </c>
      <c r="R1059" s="7" t="s">
        <v>21010</v>
      </c>
      <c r="S1059" s="7" t="s">
        <v>29579</v>
      </c>
    </row>
    <row r="1060" ht="135.0" customHeight="1">
      <c r="A1060" s="7">
        <v>5320.0</v>
      </c>
      <c r="B1060" s="7" t="s">
        <v>39422</v>
      </c>
      <c r="C1060" s="7" t="s">
        <v>39423</v>
      </c>
      <c r="D1060" s="7" t="s">
        <v>39424</v>
      </c>
      <c r="E1060" s="7">
        <v>1.0</v>
      </c>
      <c r="F1060" s="7">
        <v>1.9975431E7</v>
      </c>
      <c r="G1060" s="7">
        <v>1.9980416E7</v>
      </c>
      <c r="H1060" s="7" t="s">
        <v>24841</v>
      </c>
      <c r="I1060" s="7">
        <v>-1.0</v>
      </c>
      <c r="J1060" s="7" t="s">
        <v>16442</v>
      </c>
      <c r="K1060" s="7">
        <v>172411.0</v>
      </c>
      <c r="L1060" s="7" t="s">
        <v>39431</v>
      </c>
      <c r="M1060" s="7" t="s">
        <v>39432</v>
      </c>
      <c r="N1060" s="7" t="s">
        <v>39434</v>
      </c>
      <c r="O1060" s="7" t="s">
        <v>39436</v>
      </c>
      <c r="P1060" s="7">
        <v>5320.0</v>
      </c>
      <c r="Q1060" s="7" t="s">
        <v>20915</v>
      </c>
      <c r="R1060" s="7" t="s">
        <v>20917</v>
      </c>
      <c r="S1060" s="7" t="s">
        <v>20919</v>
      </c>
    </row>
    <row r="1061" ht="150.0" customHeight="1">
      <c r="A1061" s="7">
        <v>5321.0</v>
      </c>
      <c r="B1061" s="7" t="s">
        <v>39444</v>
      </c>
      <c r="C1061" s="7" t="s">
        <v>39445</v>
      </c>
      <c r="D1061" s="7" t="s">
        <v>39446</v>
      </c>
      <c r="E1061" s="7">
        <v>1.0</v>
      </c>
      <c r="F1061" s="7">
        <v>1.86828953E8</v>
      </c>
      <c r="G1061" s="7">
        <v>1.86988981E8</v>
      </c>
      <c r="H1061" s="7" t="s">
        <v>16525</v>
      </c>
      <c r="I1061" s="7">
        <v>1.0</v>
      </c>
      <c r="J1061" s="7" t="s">
        <v>16442</v>
      </c>
      <c r="K1061" s="7">
        <v>600522.0</v>
      </c>
      <c r="L1061" s="7" t="s">
        <v>39454</v>
      </c>
      <c r="M1061" s="7" t="s">
        <v>39456</v>
      </c>
      <c r="N1061" s="7" t="s">
        <v>39457</v>
      </c>
      <c r="O1061" s="7" t="s">
        <v>39458</v>
      </c>
      <c r="P1061" s="7">
        <v>5321.0</v>
      </c>
      <c r="Q1061" s="7" t="s">
        <v>16633</v>
      </c>
      <c r="R1061" s="7" t="s">
        <v>16634</v>
      </c>
      <c r="S1061" s="7" t="s">
        <v>16635</v>
      </c>
    </row>
    <row r="1062" ht="90.0" customHeight="1">
      <c r="A1062" s="7">
        <v>5322.0</v>
      </c>
      <c r="B1062" s="7" t="s">
        <v>39467</v>
      </c>
      <c r="C1062" s="7" t="s">
        <v>39469</v>
      </c>
      <c r="D1062" s="7" t="s">
        <v>39470</v>
      </c>
      <c r="E1062" s="7">
        <v>1.0</v>
      </c>
      <c r="F1062" s="7">
        <v>2.0028179E7</v>
      </c>
      <c r="G1062" s="7">
        <v>2.009119E7</v>
      </c>
      <c r="H1062" s="7" t="s">
        <v>24841</v>
      </c>
      <c r="I1062" s="7">
        <v>1.0</v>
      </c>
      <c r="J1062" s="7" t="s">
        <v>16442</v>
      </c>
      <c r="K1062" s="7">
        <v>601192.0</v>
      </c>
      <c r="L1062" s="7" t="s">
        <v>39476</v>
      </c>
      <c r="M1062" s="7" t="s">
        <v>39478</v>
      </c>
      <c r="N1062" s="7" t="s">
        <v>39480</v>
      </c>
      <c r="O1062" s="7" t="s">
        <v>39482</v>
      </c>
      <c r="P1062" s="7">
        <v>5322.0</v>
      </c>
      <c r="Q1062" s="7" t="s">
        <v>16529</v>
      </c>
      <c r="R1062" s="7" t="s">
        <v>16531</v>
      </c>
      <c r="S1062" s="7" t="s">
        <v>16533</v>
      </c>
    </row>
    <row r="1063" ht="75.0" customHeight="1">
      <c r="A1063" s="7">
        <v>5330.0</v>
      </c>
      <c r="B1063" s="7" t="s">
        <v>39487</v>
      </c>
      <c r="C1063" s="7" t="s">
        <v>39489</v>
      </c>
      <c r="D1063" s="7" t="s">
        <v>39490</v>
      </c>
      <c r="E1063" s="7">
        <v>15.0</v>
      </c>
      <c r="F1063" s="7">
        <v>4.0278176E7</v>
      </c>
      <c r="G1063" s="7">
        <v>4.0307935E7</v>
      </c>
      <c r="H1063" s="7" t="s">
        <v>20674</v>
      </c>
      <c r="I1063" s="7">
        <v>-1.0</v>
      </c>
      <c r="J1063" s="7" t="s">
        <v>16442</v>
      </c>
      <c r="K1063" s="7">
        <v>604114.0</v>
      </c>
      <c r="L1063" s="7" t="s">
        <v>39493</v>
      </c>
      <c r="M1063" s="7"/>
      <c r="N1063" s="7" t="s">
        <v>39496</v>
      </c>
      <c r="O1063" s="7"/>
      <c r="P1063" s="7">
        <v>5330.0</v>
      </c>
      <c r="Q1063" s="7" t="s">
        <v>39499</v>
      </c>
      <c r="R1063" s="7" t="s">
        <v>39501</v>
      </c>
      <c r="S1063" s="7" t="s">
        <v>39502</v>
      </c>
    </row>
    <row r="1064" ht="90.0" customHeight="1">
      <c r="A1064" s="7">
        <v>5331.0</v>
      </c>
      <c r="B1064" s="7" t="s">
        <v>39504</v>
      </c>
      <c r="C1064" s="7" t="s">
        <v>39506</v>
      </c>
      <c r="D1064" s="7" t="s">
        <v>39507</v>
      </c>
      <c r="E1064" s="7">
        <v>11.0</v>
      </c>
      <c r="F1064" s="7">
        <v>6.4251523E7</v>
      </c>
      <c r="G1064" s="7">
        <v>6.426915E7</v>
      </c>
      <c r="H1064" s="7" t="s">
        <v>17545</v>
      </c>
      <c r="I1064" s="7">
        <v>1.0</v>
      </c>
      <c r="J1064" s="7" t="s">
        <v>16442</v>
      </c>
      <c r="K1064" s="7">
        <v>600230.0</v>
      </c>
      <c r="L1064" s="7" t="s">
        <v>39514</v>
      </c>
      <c r="M1064" s="7" t="s">
        <v>39515</v>
      </c>
      <c r="N1064" s="7" t="s">
        <v>39516</v>
      </c>
      <c r="O1064" s="7" t="s">
        <v>39517</v>
      </c>
      <c r="P1064" s="7">
        <v>5331.0</v>
      </c>
      <c r="Q1064" s="7" t="s">
        <v>16529</v>
      </c>
      <c r="R1064" s="7" t="s">
        <v>16531</v>
      </c>
      <c r="S1064" s="7" t="s">
        <v>16533</v>
      </c>
    </row>
    <row r="1065" ht="105.0" customHeight="1">
      <c r="A1065" s="7">
        <v>5332.0</v>
      </c>
      <c r="B1065" s="7" t="s">
        <v>39522</v>
      </c>
      <c r="C1065" s="7" t="s">
        <v>39524</v>
      </c>
      <c r="D1065" s="7" t="s">
        <v>39525</v>
      </c>
      <c r="E1065" s="7">
        <v>20.0</v>
      </c>
      <c r="F1065" s="7">
        <v>9068763.0</v>
      </c>
      <c r="G1065" s="7">
        <v>9481242.0</v>
      </c>
      <c r="H1065" s="7" t="s">
        <v>17072</v>
      </c>
      <c r="I1065" s="7">
        <v>1.0</v>
      </c>
      <c r="J1065" s="7" t="s">
        <v>16442</v>
      </c>
      <c r="K1065" s="7">
        <v>600810.0</v>
      </c>
      <c r="L1065" s="7" t="s">
        <v>39528</v>
      </c>
      <c r="M1065" s="7"/>
      <c r="N1065" s="7"/>
      <c r="O1065" s="7"/>
      <c r="P1065" s="7">
        <v>5332.0</v>
      </c>
      <c r="Q1065" s="7" t="s">
        <v>17108</v>
      </c>
      <c r="R1065" s="7" t="s">
        <v>17110</v>
      </c>
      <c r="S1065" s="7" t="s">
        <v>17112</v>
      </c>
    </row>
    <row r="1066" ht="75.0" customHeight="1">
      <c r="A1066" s="7">
        <v>5333.0</v>
      </c>
      <c r="B1066" s="7" t="s">
        <v>39537</v>
      </c>
      <c r="C1066" s="7" t="s">
        <v>39539</v>
      </c>
      <c r="D1066" s="7" t="s">
        <v>39540</v>
      </c>
      <c r="E1066" s="7">
        <v>3.0</v>
      </c>
      <c r="F1066" s="7">
        <v>3.8007496E7</v>
      </c>
      <c r="G1066" s="7">
        <v>3.8029762E7</v>
      </c>
      <c r="H1066" s="7" t="s">
        <v>16625</v>
      </c>
      <c r="I1066" s="7">
        <v>-1.0</v>
      </c>
      <c r="J1066" s="7" t="s">
        <v>16442</v>
      </c>
      <c r="K1066" s="7">
        <v>602142.0</v>
      </c>
      <c r="L1066" s="7" t="s">
        <v>39546</v>
      </c>
      <c r="M1066" s="7" t="s">
        <v>39548</v>
      </c>
      <c r="N1066" s="7" t="s">
        <v>39549</v>
      </c>
      <c r="O1066" s="7" t="s">
        <v>39550</v>
      </c>
      <c r="P1066" s="7">
        <v>5333.0</v>
      </c>
      <c r="Q1066" s="7" t="s">
        <v>39499</v>
      </c>
      <c r="R1066" s="7" t="s">
        <v>39501</v>
      </c>
      <c r="S1066" s="7" t="s">
        <v>39502</v>
      </c>
    </row>
    <row r="1067" ht="105.0" customHeight="1">
      <c r="A1067" s="7">
        <v>5334.0</v>
      </c>
      <c r="B1067" s="7" t="s">
        <v>39557</v>
      </c>
      <c r="C1067" s="7" t="s">
        <v>39560</v>
      </c>
      <c r="D1067" s="7" t="s">
        <v>39561</v>
      </c>
      <c r="E1067" s="7">
        <v>2.0</v>
      </c>
      <c r="F1067" s="7">
        <v>1.97804702E8</v>
      </c>
      <c r="G1067" s="7">
        <v>1.98572581E8</v>
      </c>
      <c r="H1067" s="7" t="s">
        <v>18812</v>
      </c>
      <c r="I1067" s="7">
        <v>1.0</v>
      </c>
      <c r="J1067" s="7" t="s">
        <v>16442</v>
      </c>
      <c r="K1067" s="7">
        <v>600597.0</v>
      </c>
      <c r="L1067" s="7" t="s">
        <v>39566</v>
      </c>
      <c r="M1067" s="7" t="s">
        <v>39568</v>
      </c>
      <c r="N1067" s="7" t="s">
        <v>39570</v>
      </c>
      <c r="O1067" s="7" t="s">
        <v>39572</v>
      </c>
      <c r="P1067" s="7">
        <v>5334.0</v>
      </c>
      <c r="Q1067" s="7" t="s">
        <v>17312</v>
      </c>
      <c r="R1067" s="7" t="s">
        <v>17314</v>
      </c>
      <c r="S1067" s="7" t="s">
        <v>17318</v>
      </c>
    </row>
    <row r="1068" ht="60.0" customHeight="1">
      <c r="A1068" s="7">
        <v>5335.0</v>
      </c>
      <c r="B1068" s="7" t="s">
        <v>39581</v>
      </c>
      <c r="C1068" s="7" t="s">
        <v>39583</v>
      </c>
      <c r="D1068" s="7" t="s">
        <v>39585</v>
      </c>
      <c r="E1068" s="7">
        <v>20.0</v>
      </c>
      <c r="F1068" s="7">
        <v>4.113696E7</v>
      </c>
      <c r="G1068" s="7">
        <v>4.1196787E7</v>
      </c>
      <c r="H1068" s="7" t="s">
        <v>16642</v>
      </c>
      <c r="I1068" s="7">
        <v>1.0</v>
      </c>
      <c r="J1068" s="7" t="s">
        <v>16442</v>
      </c>
      <c r="K1068" s="7">
        <v>172420.0</v>
      </c>
      <c r="L1068" s="7" t="s">
        <v>39590</v>
      </c>
      <c r="M1068" s="7" t="s">
        <v>39592</v>
      </c>
      <c r="N1068" s="7" t="s">
        <v>39594</v>
      </c>
      <c r="O1068" s="7" t="s">
        <v>39596</v>
      </c>
      <c r="P1068" s="7">
        <v>5335.0</v>
      </c>
      <c r="Q1068" s="7" t="s">
        <v>39598</v>
      </c>
      <c r="R1068" s="7" t="s">
        <v>39599</v>
      </c>
      <c r="S1068" s="7" t="s">
        <v>39601</v>
      </c>
    </row>
    <row r="1069" ht="75.0" customHeight="1">
      <c r="A1069" s="7">
        <v>5336.0</v>
      </c>
      <c r="B1069" s="7" t="s">
        <v>39602</v>
      </c>
      <c r="C1069" s="7" t="s">
        <v>39605</v>
      </c>
      <c r="D1069" s="7" t="s">
        <v>39608</v>
      </c>
      <c r="E1069" s="7">
        <v>16.0</v>
      </c>
      <c r="F1069" s="7">
        <v>8.1739097E7</v>
      </c>
      <c r="G1069" s="7">
        <v>8.1962693E7</v>
      </c>
      <c r="H1069" s="7" t="s">
        <v>18857</v>
      </c>
      <c r="I1069" s="7">
        <v>1.0</v>
      </c>
      <c r="J1069" s="7" t="s">
        <v>16442</v>
      </c>
      <c r="K1069" s="7">
        <v>600220.0</v>
      </c>
      <c r="L1069" s="7" t="s">
        <v>39613</v>
      </c>
      <c r="M1069" s="7"/>
      <c r="N1069" s="7" t="s">
        <v>39614</v>
      </c>
      <c r="O1069" s="7"/>
      <c r="P1069" s="7">
        <v>5336.0</v>
      </c>
      <c r="Q1069" s="7" t="s">
        <v>39499</v>
      </c>
      <c r="R1069" s="7" t="s">
        <v>39501</v>
      </c>
      <c r="S1069" s="7" t="s">
        <v>39502</v>
      </c>
    </row>
    <row r="1070" ht="90.0" customHeight="1">
      <c r="A1070" s="7">
        <v>5337.0</v>
      </c>
      <c r="B1070" s="7" t="s">
        <v>39621</v>
      </c>
      <c r="C1070" s="7" t="s">
        <v>39623</v>
      </c>
      <c r="D1070" s="7" t="s">
        <v>39625</v>
      </c>
      <c r="E1070" s="7">
        <v>3.0</v>
      </c>
      <c r="F1070" s="7">
        <v>1.71600405E8</v>
      </c>
      <c r="G1070" s="7">
        <v>1.7181095E8</v>
      </c>
      <c r="H1070" s="7" t="s">
        <v>39627</v>
      </c>
      <c r="I1070" s="7">
        <v>-1.0</v>
      </c>
      <c r="J1070" s="7" t="s">
        <v>16442</v>
      </c>
      <c r="K1070" s="7">
        <v>602382.0</v>
      </c>
      <c r="L1070" s="7" t="s">
        <v>39632</v>
      </c>
      <c r="M1070" s="7" t="s">
        <v>39637</v>
      </c>
      <c r="N1070" s="7" t="s">
        <v>39638</v>
      </c>
      <c r="O1070" s="7" t="s">
        <v>39639</v>
      </c>
      <c r="P1070" s="7">
        <v>5337.0</v>
      </c>
      <c r="Q1070" s="7" t="s">
        <v>39642</v>
      </c>
      <c r="R1070" s="7" t="s">
        <v>39645</v>
      </c>
      <c r="S1070" s="7" t="s">
        <v>39647</v>
      </c>
    </row>
    <row r="1071" ht="90.0" customHeight="1">
      <c r="A1071" s="7">
        <v>5338.0</v>
      </c>
      <c r="B1071" s="7" t="s">
        <v>39648</v>
      </c>
      <c r="C1071" s="7" t="s">
        <v>39650</v>
      </c>
      <c r="D1071" s="7" t="s">
        <v>39652</v>
      </c>
      <c r="E1071" s="7">
        <v>17.0</v>
      </c>
      <c r="F1071" s="7">
        <v>4807096.0</v>
      </c>
      <c r="G1071" s="7">
        <v>4823434.0</v>
      </c>
      <c r="H1071" s="7" t="s">
        <v>16511</v>
      </c>
      <c r="I1071" s="7">
        <v>1.0</v>
      </c>
      <c r="J1071" s="7" t="s">
        <v>16442</v>
      </c>
      <c r="K1071" s="7">
        <v>602384.0</v>
      </c>
      <c r="L1071" s="7" t="s">
        <v>39659</v>
      </c>
      <c r="M1071" s="7" t="s">
        <v>39661</v>
      </c>
      <c r="N1071" s="7" t="s">
        <v>39662</v>
      </c>
      <c r="O1071" s="7" t="s">
        <v>39664</v>
      </c>
      <c r="P1071" s="7">
        <v>5338.0</v>
      </c>
      <c r="Q1071" s="7" t="s">
        <v>39642</v>
      </c>
      <c r="R1071" s="7" t="s">
        <v>39645</v>
      </c>
      <c r="S1071" s="7" t="s">
        <v>39647</v>
      </c>
    </row>
    <row r="1072" ht="45.0" customHeight="1">
      <c r="A1072" s="7">
        <v>5340.0</v>
      </c>
      <c r="B1072" s="7" t="s">
        <v>39672</v>
      </c>
      <c r="C1072" s="7" t="s">
        <v>39673</v>
      </c>
      <c r="D1072" s="7" t="s">
        <v>39674</v>
      </c>
      <c r="E1072" s="7">
        <v>6.0</v>
      </c>
      <c r="F1072" s="7">
        <v>1.60702238E8</v>
      </c>
      <c r="G1072" s="7">
        <v>1.60753315E8</v>
      </c>
      <c r="H1072" s="7" t="s">
        <v>21083</v>
      </c>
      <c r="I1072" s="7">
        <v>1.0</v>
      </c>
      <c r="J1072" s="7" t="s">
        <v>16442</v>
      </c>
      <c r="K1072" s="7">
        <v>173350.0</v>
      </c>
      <c r="L1072" s="7" t="s">
        <v>39681</v>
      </c>
      <c r="M1072" s="7"/>
      <c r="N1072" s="7" t="s">
        <v>39683</v>
      </c>
      <c r="O1072" s="7" t="s">
        <v>39684</v>
      </c>
      <c r="P1072" s="7">
        <v>5340.0</v>
      </c>
      <c r="Q1072" s="7" t="s">
        <v>39686</v>
      </c>
      <c r="R1072" s="7" t="s">
        <v>39688</v>
      </c>
      <c r="S1072" s="7" t="s">
        <v>39689</v>
      </c>
    </row>
    <row r="1073" ht="75.0" customHeight="1">
      <c r="A1073" s="7">
        <v>5346.0</v>
      </c>
      <c r="B1073" s="7" t="s">
        <v>39691</v>
      </c>
      <c r="C1073" s="7" t="s">
        <v>39693</v>
      </c>
      <c r="D1073" s="7" t="s">
        <v>39695</v>
      </c>
      <c r="E1073" s="7">
        <v>15.0</v>
      </c>
      <c r="F1073" s="7">
        <v>8.9664365E7</v>
      </c>
      <c r="G1073" s="7">
        <v>8.9679427E7</v>
      </c>
      <c r="H1073" s="7" t="s">
        <v>18670</v>
      </c>
      <c r="I1073" s="7">
        <v>-1.0</v>
      </c>
      <c r="J1073" s="7" t="s">
        <v>16442</v>
      </c>
      <c r="K1073" s="7">
        <v>170290.0</v>
      </c>
      <c r="L1073" s="7" t="s">
        <v>39698</v>
      </c>
      <c r="M1073" s="7" t="s">
        <v>39699</v>
      </c>
      <c r="N1073" s="7" t="s">
        <v>39700</v>
      </c>
      <c r="O1073" s="7" t="s">
        <v>39701</v>
      </c>
      <c r="P1073" s="7">
        <v>5346.0</v>
      </c>
      <c r="Q1073" s="7" t="s">
        <v>17246</v>
      </c>
      <c r="R1073" s="7" t="s">
        <v>17249</v>
      </c>
      <c r="S1073" s="7" t="s">
        <v>17250</v>
      </c>
    </row>
    <row r="1074" ht="105.0" customHeight="1">
      <c r="A1074" s="7">
        <v>5347.0</v>
      </c>
      <c r="B1074" s="7" t="s">
        <v>39708</v>
      </c>
      <c r="C1074" s="7" t="s">
        <v>39709</v>
      </c>
      <c r="D1074" s="7" t="s">
        <v>39710</v>
      </c>
      <c r="E1074" s="7">
        <v>16.0</v>
      </c>
      <c r="F1074" s="7">
        <v>2.3677656E7</v>
      </c>
      <c r="G1074" s="7">
        <v>2.3690367E7</v>
      </c>
      <c r="H1074" s="7" t="s">
        <v>28100</v>
      </c>
      <c r="I1074" s="7">
        <v>1.0</v>
      </c>
      <c r="J1074" s="7" t="s">
        <v>16442</v>
      </c>
      <c r="K1074" s="7">
        <v>602098.0</v>
      </c>
      <c r="L1074" s="7" t="s">
        <v>39716</v>
      </c>
      <c r="M1074" s="7" t="s">
        <v>39717</v>
      </c>
      <c r="N1074" s="7" t="s">
        <v>39718</v>
      </c>
      <c r="O1074" s="7" t="s">
        <v>39719</v>
      </c>
      <c r="P1074" s="7">
        <v>5347.0</v>
      </c>
      <c r="Q1074" s="7" t="s">
        <v>39721</v>
      </c>
      <c r="R1074" s="7" t="s">
        <v>39722</v>
      </c>
      <c r="S1074" s="7" t="s">
        <v>39727</v>
      </c>
    </row>
    <row r="1075" ht="105.0" customHeight="1">
      <c r="A1075" s="7">
        <v>5351.0</v>
      </c>
      <c r="B1075" s="7" t="s">
        <v>39729</v>
      </c>
      <c r="C1075" s="7" t="s">
        <v>39730</v>
      </c>
      <c r="D1075" s="7" t="s">
        <v>39731</v>
      </c>
      <c r="E1075" s="7">
        <v>1.0</v>
      </c>
      <c r="F1075" s="7">
        <v>1.1934205E7</v>
      </c>
      <c r="G1075" s="7">
        <v>1.1975538E7</v>
      </c>
      <c r="H1075" s="7" t="s">
        <v>34503</v>
      </c>
      <c r="I1075" s="7">
        <v>1.0</v>
      </c>
      <c r="J1075" s="7" t="s">
        <v>16442</v>
      </c>
      <c r="K1075" s="7">
        <v>153454.0</v>
      </c>
      <c r="L1075" s="7" t="s">
        <v>39735</v>
      </c>
      <c r="M1075" s="7"/>
      <c r="N1075" s="7"/>
      <c r="O1075" s="7"/>
      <c r="P1075" s="7">
        <v>5351.0</v>
      </c>
      <c r="Q1075" s="7"/>
      <c r="R1075" s="7"/>
      <c r="S1075" s="7"/>
    </row>
    <row r="1076" ht="120.0" customHeight="1">
      <c r="A1076" s="7">
        <v>5352.0</v>
      </c>
      <c r="B1076" s="7" t="s">
        <v>39738</v>
      </c>
      <c r="C1076" s="7" t="s">
        <v>39739</v>
      </c>
      <c r="D1076" s="7" t="s">
        <v>39740</v>
      </c>
      <c r="E1076" s="7">
        <v>3.0</v>
      </c>
      <c r="F1076" s="7">
        <v>1.4606944E8</v>
      </c>
      <c r="G1076" s="7">
        <v>1.46163653E8</v>
      </c>
      <c r="H1076" s="7" t="s">
        <v>18708</v>
      </c>
      <c r="I1076" s="7">
        <v>-1.0</v>
      </c>
      <c r="J1076" s="7" t="s">
        <v>16442</v>
      </c>
      <c r="K1076" s="7">
        <v>601865.0</v>
      </c>
      <c r="L1076" s="7" t="s">
        <v>39747</v>
      </c>
      <c r="M1076" s="7"/>
      <c r="N1076" s="7" t="s">
        <v>39748</v>
      </c>
      <c r="O1076" s="7" t="s">
        <v>39749</v>
      </c>
      <c r="P1076" s="7">
        <v>5352.0</v>
      </c>
      <c r="Q1076" s="7" t="s">
        <v>18349</v>
      </c>
      <c r="R1076" s="7" t="s">
        <v>18352</v>
      </c>
      <c r="S1076" s="7" t="s">
        <v>18355</v>
      </c>
    </row>
    <row r="1077" ht="90.0" customHeight="1">
      <c r="A1077" s="7">
        <v>5360.0</v>
      </c>
      <c r="B1077" s="7" t="s">
        <v>39755</v>
      </c>
      <c r="C1077" s="7" t="s">
        <v>39757</v>
      </c>
      <c r="D1077" s="7" t="s">
        <v>39758</v>
      </c>
      <c r="E1077" s="7">
        <v>20.0</v>
      </c>
      <c r="F1077" s="7">
        <v>4.5898621E7</v>
      </c>
      <c r="G1077" s="7">
        <v>4.5912155E7</v>
      </c>
      <c r="H1077" s="7" t="s">
        <v>17051</v>
      </c>
      <c r="I1077" s="7">
        <v>-1.0</v>
      </c>
      <c r="J1077" s="7" t="s">
        <v>16442</v>
      </c>
      <c r="K1077" s="7">
        <v>172425.0</v>
      </c>
      <c r="L1077" s="7" t="s">
        <v>39761</v>
      </c>
      <c r="M1077" s="7" t="s">
        <v>39763</v>
      </c>
      <c r="N1077" s="7" t="s">
        <v>39765</v>
      </c>
      <c r="O1077" s="7" t="s">
        <v>39766</v>
      </c>
      <c r="P1077" s="7">
        <v>5360.0</v>
      </c>
      <c r="Q1077" s="7" t="s">
        <v>39767</v>
      </c>
      <c r="R1077" s="7" t="s">
        <v>39768</v>
      </c>
      <c r="S1077" s="7" t="s">
        <v>39771</v>
      </c>
    </row>
    <row r="1078" ht="75.0" customHeight="1">
      <c r="A1078" s="7">
        <v>5365.0</v>
      </c>
      <c r="B1078" s="7" t="s">
        <v>39774</v>
      </c>
      <c r="C1078" s="7" t="s">
        <v>39776</v>
      </c>
      <c r="D1078" s="7" t="s">
        <v>39778</v>
      </c>
      <c r="E1078" s="7" t="s">
        <v>433</v>
      </c>
      <c r="F1078" s="7">
        <v>1.53764196E8</v>
      </c>
      <c r="G1078" s="7">
        <v>1.53779346E8</v>
      </c>
      <c r="H1078" s="7" t="s">
        <v>17905</v>
      </c>
      <c r="I1078" s="7">
        <v>1.0</v>
      </c>
      <c r="J1078" s="7" t="s">
        <v>16442</v>
      </c>
      <c r="K1078" s="7">
        <v>300214.0</v>
      </c>
      <c r="L1078" s="7" t="s">
        <v>39782</v>
      </c>
      <c r="M1078" s="7" t="s">
        <v>39784</v>
      </c>
      <c r="N1078" s="7" t="s">
        <v>39786</v>
      </c>
      <c r="O1078" s="7" t="s">
        <v>39788</v>
      </c>
      <c r="P1078" s="7">
        <v>5365.0</v>
      </c>
      <c r="Q1078" s="7" t="s">
        <v>39790</v>
      </c>
      <c r="R1078" s="7" t="s">
        <v>39792</v>
      </c>
      <c r="S1078" s="7" t="s">
        <v>39793</v>
      </c>
    </row>
    <row r="1079" ht="90.0" customHeight="1">
      <c r="A1079" s="7">
        <v>5372.0</v>
      </c>
      <c r="B1079" s="7" t="s">
        <v>39794</v>
      </c>
      <c r="C1079" s="7" t="s">
        <v>39796</v>
      </c>
      <c r="D1079" s="7" t="s">
        <v>39799</v>
      </c>
      <c r="E1079" s="7">
        <v>22.0</v>
      </c>
      <c r="F1079" s="7">
        <v>4.1576894E7</v>
      </c>
      <c r="G1079" s="7">
        <v>4.158989E7</v>
      </c>
      <c r="H1079" s="7" t="s">
        <v>16781</v>
      </c>
      <c r="I1079" s="7">
        <v>-1.0</v>
      </c>
      <c r="J1079" s="7" t="s">
        <v>16442</v>
      </c>
      <c r="K1079" s="7">
        <v>601786.0</v>
      </c>
      <c r="L1079" s="7" t="s">
        <v>39803</v>
      </c>
      <c r="M1079" s="7" t="s">
        <v>39805</v>
      </c>
      <c r="N1079" s="7" t="s">
        <v>39806</v>
      </c>
      <c r="O1079" s="7" t="s">
        <v>39808</v>
      </c>
      <c r="P1079" s="7">
        <v>5372.0</v>
      </c>
      <c r="Q1079" s="7" t="s">
        <v>16529</v>
      </c>
      <c r="R1079" s="7" t="s">
        <v>16531</v>
      </c>
      <c r="S1079" s="7" t="s">
        <v>16533</v>
      </c>
    </row>
    <row r="1080" ht="45.0" customHeight="1">
      <c r="A1080" s="7">
        <v>5373.0</v>
      </c>
      <c r="B1080" s="7" t="s">
        <v>39813</v>
      </c>
      <c r="C1080" s="7" t="s">
        <v>39814</v>
      </c>
      <c r="D1080" s="7" t="s">
        <v>39815</v>
      </c>
      <c r="E1080" s="7">
        <v>16.0</v>
      </c>
      <c r="F1080" s="7">
        <v>8788823.0</v>
      </c>
      <c r="G1080" s="7">
        <v>8849331.0</v>
      </c>
      <c r="H1080" s="7" t="s">
        <v>16511</v>
      </c>
      <c r="I1080" s="7">
        <v>1.0</v>
      </c>
      <c r="J1080" s="7" t="s">
        <v>16442</v>
      </c>
      <c r="K1080" s="7">
        <v>601785.0</v>
      </c>
      <c r="L1080" s="7" t="s">
        <v>39821</v>
      </c>
      <c r="M1080" s="7"/>
      <c r="N1080" s="7" t="s">
        <v>39822</v>
      </c>
      <c r="O1080" s="7" t="s">
        <v>39823</v>
      </c>
      <c r="P1080" s="7">
        <v>5373.0</v>
      </c>
      <c r="Q1080" s="7" t="s">
        <v>39825</v>
      </c>
      <c r="R1080" s="7" t="s">
        <v>39826</v>
      </c>
      <c r="S1080" s="7" t="s">
        <v>39829</v>
      </c>
    </row>
    <row r="1081" ht="90.0" customHeight="1">
      <c r="A1081" s="7">
        <v>5406.0</v>
      </c>
      <c r="B1081" s="7" t="s">
        <v>39831</v>
      </c>
      <c r="C1081" s="7" t="s">
        <v>39833</v>
      </c>
      <c r="D1081" s="7" t="s">
        <v>39835</v>
      </c>
      <c r="E1081" s="7">
        <v>10.0</v>
      </c>
      <c r="F1081" s="7">
        <v>1.16545931E8</v>
      </c>
      <c r="G1081" s="7">
        <v>1.16567855E8</v>
      </c>
      <c r="H1081" s="7" t="s">
        <v>16732</v>
      </c>
      <c r="I1081" s="7">
        <v>1.0</v>
      </c>
      <c r="J1081" s="7" t="s">
        <v>16442</v>
      </c>
      <c r="K1081" s="7">
        <v>246600.0</v>
      </c>
      <c r="L1081" s="7" t="s">
        <v>39839</v>
      </c>
      <c r="M1081" s="7" t="s">
        <v>39841</v>
      </c>
      <c r="N1081" s="7"/>
      <c r="O1081" s="7" t="s">
        <v>39842</v>
      </c>
      <c r="P1081" s="7">
        <v>5406.0</v>
      </c>
      <c r="Q1081" s="7" t="s">
        <v>16529</v>
      </c>
      <c r="R1081" s="7" t="s">
        <v>16531</v>
      </c>
      <c r="S1081" s="7" t="s">
        <v>16533</v>
      </c>
    </row>
    <row r="1082" ht="60.0" customHeight="1">
      <c r="A1082" s="7">
        <v>5407.0</v>
      </c>
      <c r="B1082" s="7" t="s">
        <v>39846</v>
      </c>
      <c r="C1082" s="7" t="s">
        <v>39847</v>
      </c>
      <c r="D1082" s="7" t="s">
        <v>39850</v>
      </c>
      <c r="E1082" s="7">
        <v>10.0</v>
      </c>
      <c r="F1082" s="7">
        <v>1.16590385E8</v>
      </c>
      <c r="G1082" s="7">
        <v>1.16609175E8</v>
      </c>
      <c r="H1082" s="7" t="s">
        <v>16732</v>
      </c>
      <c r="I1082" s="7">
        <v>1.0</v>
      </c>
      <c r="J1082" s="7" t="s">
        <v>16442</v>
      </c>
      <c r="K1082" s="7">
        <v>604422.0</v>
      </c>
      <c r="L1082" s="7" t="s">
        <v>39855</v>
      </c>
      <c r="M1082" s="7"/>
      <c r="N1082" s="7"/>
      <c r="O1082" s="7"/>
      <c r="P1082" s="7">
        <v>5407.0</v>
      </c>
      <c r="Q1082" s="7" t="s">
        <v>39856</v>
      </c>
      <c r="R1082" s="7" t="s">
        <v>39857</v>
      </c>
      <c r="S1082" s="7" t="s">
        <v>39859</v>
      </c>
    </row>
    <row r="1083" ht="60.0" customHeight="1">
      <c r="A1083" s="7">
        <v>5408.0</v>
      </c>
      <c r="B1083" s="7" t="s">
        <v>39866</v>
      </c>
      <c r="C1083" s="7" t="s">
        <v>39867</v>
      </c>
      <c r="D1083" s="7" t="s">
        <v>39870</v>
      </c>
      <c r="E1083" s="7">
        <v>10.0</v>
      </c>
      <c r="F1083" s="7">
        <v>1.16620953E8</v>
      </c>
      <c r="G1083" s="7">
        <v>1.16645143E8</v>
      </c>
      <c r="H1083" s="7" t="s">
        <v>16732</v>
      </c>
      <c r="I1083" s="7">
        <v>1.0</v>
      </c>
      <c r="J1083" s="7" t="s">
        <v>29480</v>
      </c>
      <c r="K1083" s="7">
        <v>604423.0</v>
      </c>
      <c r="L1083" s="7" t="s">
        <v>39878</v>
      </c>
      <c r="M1083" s="7"/>
      <c r="N1083" s="7"/>
      <c r="O1083" s="7"/>
      <c r="P1083" s="7">
        <v>5408.0</v>
      </c>
      <c r="Q1083" s="7"/>
      <c r="R1083" s="7"/>
      <c r="S1083" s="7"/>
    </row>
    <row r="1084" ht="60.0" customHeight="1">
      <c r="A1084" s="7">
        <v>5409.0</v>
      </c>
      <c r="B1084" s="7" t="s">
        <v>39882</v>
      </c>
      <c r="C1084" s="7" t="s">
        <v>39883</v>
      </c>
      <c r="D1084" s="7" t="s">
        <v>39887</v>
      </c>
      <c r="E1084" s="7">
        <v>17.0</v>
      </c>
      <c r="F1084" s="7">
        <v>3.9667981E7</v>
      </c>
      <c r="G1084" s="7">
        <v>3.9670475E7</v>
      </c>
      <c r="H1084" s="7" t="s">
        <v>16642</v>
      </c>
      <c r="I1084" s="7">
        <v>1.0</v>
      </c>
      <c r="J1084" s="7" t="s">
        <v>16442</v>
      </c>
      <c r="K1084" s="7">
        <v>171190.0</v>
      </c>
      <c r="L1084" s="7" t="s">
        <v>39892</v>
      </c>
      <c r="M1084" s="7"/>
      <c r="N1084" s="7" t="s">
        <v>39895</v>
      </c>
      <c r="O1084" s="7" t="s">
        <v>39898</v>
      </c>
      <c r="P1084" s="7">
        <v>5409.0</v>
      </c>
      <c r="Q1084" s="7" t="s">
        <v>24176</v>
      </c>
      <c r="R1084" s="7" t="s">
        <v>24178</v>
      </c>
      <c r="S1084" s="7" t="s">
        <v>39904</v>
      </c>
    </row>
    <row r="1085" ht="180.0" customHeight="1">
      <c r="A1085" s="7">
        <v>5422.0</v>
      </c>
      <c r="B1085" s="7" t="s">
        <v>39906</v>
      </c>
      <c r="C1085" s="7" t="s">
        <v>39907</v>
      </c>
      <c r="D1085" s="7" t="s">
        <v>39908</v>
      </c>
      <c r="E1085" s="7" t="s">
        <v>433</v>
      </c>
      <c r="F1085" s="7">
        <v>2.4693919E7</v>
      </c>
      <c r="G1085" s="7">
        <v>2.4996986E7</v>
      </c>
      <c r="H1085" s="7" t="s">
        <v>38024</v>
      </c>
      <c r="I1085" s="7">
        <v>1.0</v>
      </c>
      <c r="J1085" s="7" t="s">
        <v>16442</v>
      </c>
      <c r="K1085" s="7">
        <v>312040.0</v>
      </c>
      <c r="L1085" s="7" t="s">
        <v>39914</v>
      </c>
      <c r="M1085" s="7"/>
      <c r="N1085" s="7" t="s">
        <v>39916</v>
      </c>
      <c r="O1085" s="7" t="s">
        <v>39917</v>
      </c>
      <c r="P1085" s="7">
        <v>5422.0</v>
      </c>
      <c r="Q1085" s="7" t="s">
        <v>39921</v>
      </c>
      <c r="R1085" s="7" t="s">
        <v>39924</v>
      </c>
      <c r="S1085" s="7" t="s">
        <v>39926</v>
      </c>
    </row>
    <row r="1086" ht="90.0" customHeight="1">
      <c r="A1086" s="7">
        <v>5423.0</v>
      </c>
      <c r="B1086" s="7" t="s">
        <v>39928</v>
      </c>
      <c r="C1086" s="7" t="s">
        <v>39929</v>
      </c>
      <c r="D1086" s="7" t="s">
        <v>39930</v>
      </c>
      <c r="E1086" s="7">
        <v>8.0</v>
      </c>
      <c r="F1086" s="7">
        <v>4.2338454E7</v>
      </c>
      <c r="G1086" s="7">
        <v>4.2371808E7</v>
      </c>
      <c r="H1086" s="7" t="s">
        <v>17865</v>
      </c>
      <c r="I1086" s="7">
        <v>1.0</v>
      </c>
      <c r="J1086" s="7" t="s">
        <v>16442</v>
      </c>
      <c r="K1086" s="7">
        <v>174760.0</v>
      </c>
      <c r="L1086" s="7" t="s">
        <v>39933</v>
      </c>
      <c r="M1086" s="7"/>
      <c r="N1086" s="7" t="s">
        <v>39934</v>
      </c>
      <c r="O1086" s="7" t="s">
        <v>39936</v>
      </c>
      <c r="P1086" s="7">
        <v>5423.0</v>
      </c>
      <c r="Q1086" s="7" t="s">
        <v>39937</v>
      </c>
      <c r="R1086" s="7" t="s">
        <v>39938</v>
      </c>
      <c r="S1086" s="7" t="s">
        <v>39940</v>
      </c>
    </row>
    <row r="1087" ht="180.0" customHeight="1">
      <c r="A1087" s="7">
        <v>5424.0</v>
      </c>
      <c r="B1087" s="7" t="s">
        <v>39943</v>
      </c>
      <c r="C1087" s="7" t="s">
        <v>39944</v>
      </c>
      <c r="D1087" s="7" t="s">
        <v>39946</v>
      </c>
      <c r="E1087" s="7">
        <v>19.0</v>
      </c>
      <c r="F1087" s="7">
        <v>5.0384204E7</v>
      </c>
      <c r="G1087" s="7">
        <v>5.0418018E7</v>
      </c>
      <c r="H1087" s="7" t="s">
        <v>17425</v>
      </c>
      <c r="I1087" s="7">
        <v>1.0</v>
      </c>
      <c r="J1087" s="7" t="s">
        <v>16442</v>
      </c>
      <c r="K1087" s="7">
        <v>174761.0</v>
      </c>
      <c r="L1087" s="7" t="s">
        <v>39949</v>
      </c>
      <c r="M1087" s="7"/>
      <c r="N1087" s="7"/>
      <c r="O1087" s="7" t="s">
        <v>39950</v>
      </c>
      <c r="P1087" s="7">
        <v>5424.0</v>
      </c>
      <c r="Q1087" s="7" t="s">
        <v>39921</v>
      </c>
      <c r="R1087" s="7" t="s">
        <v>39924</v>
      </c>
      <c r="S1087" s="7" t="s">
        <v>39926</v>
      </c>
    </row>
    <row r="1088" ht="75.0" customHeight="1">
      <c r="A1088" s="7">
        <v>5425.0</v>
      </c>
      <c r="B1088" s="7" t="s">
        <v>39956</v>
      </c>
      <c r="C1088" s="7" t="s">
        <v>39958</v>
      </c>
      <c r="D1088" s="7" t="s">
        <v>39960</v>
      </c>
      <c r="E1088" s="7">
        <v>7.0</v>
      </c>
      <c r="F1088" s="7">
        <v>4.4114681E7</v>
      </c>
      <c r="G1088" s="7">
        <v>4.4124358E7</v>
      </c>
      <c r="H1088" s="7" t="s">
        <v>20409</v>
      </c>
      <c r="I1088" s="7">
        <v>-1.0</v>
      </c>
      <c r="J1088" s="7" t="s">
        <v>16442</v>
      </c>
      <c r="K1088" s="7">
        <v>600815.0</v>
      </c>
      <c r="L1088" s="7" t="s">
        <v>39965</v>
      </c>
      <c r="M1088" s="7" t="s">
        <v>39966</v>
      </c>
      <c r="N1088" s="7" t="s">
        <v>39968</v>
      </c>
      <c r="O1088" s="7" t="s">
        <v>39969</v>
      </c>
      <c r="P1088" s="7">
        <v>5425.0</v>
      </c>
      <c r="Q1088" s="7" t="s">
        <v>39971</v>
      </c>
      <c r="R1088" s="7" t="s">
        <v>39973</v>
      </c>
      <c r="S1088" s="7" t="s">
        <v>39978</v>
      </c>
    </row>
    <row r="1089" ht="195.0" customHeight="1">
      <c r="A1089" s="7">
        <v>5426.0</v>
      </c>
      <c r="B1089" s="7" t="s">
        <v>39980</v>
      </c>
      <c r="C1089" s="7" t="s">
        <v>39983</v>
      </c>
      <c r="D1089" s="7" t="s">
        <v>39985</v>
      </c>
      <c r="E1089" s="7">
        <v>12.0</v>
      </c>
      <c r="F1089" s="7">
        <v>1.32623753E8</v>
      </c>
      <c r="G1089" s="7">
        <v>1.32687365E8</v>
      </c>
      <c r="H1089" s="7" t="s">
        <v>39987</v>
      </c>
      <c r="I1089" s="7">
        <v>-1.0</v>
      </c>
      <c r="J1089" s="7" t="s">
        <v>16442</v>
      </c>
      <c r="K1089" s="7">
        <v>174762.0</v>
      </c>
      <c r="L1089" s="7" t="s">
        <v>39990</v>
      </c>
      <c r="M1089" s="7" t="s">
        <v>39991</v>
      </c>
      <c r="N1089" s="7" t="s">
        <v>39992</v>
      </c>
      <c r="O1089" s="7" t="s">
        <v>39995</v>
      </c>
      <c r="P1089" s="7">
        <v>5426.0</v>
      </c>
      <c r="Q1089" s="7" t="s">
        <v>39998</v>
      </c>
      <c r="R1089" s="7" t="s">
        <v>40000</v>
      </c>
      <c r="S1089" s="7" t="s">
        <v>40004</v>
      </c>
    </row>
    <row r="1090" ht="195.0" customHeight="1">
      <c r="A1090" s="7">
        <v>5427.0</v>
      </c>
      <c r="B1090" s="7" t="s">
        <v>40008</v>
      </c>
      <c r="C1090" s="7" t="s">
        <v>40010</v>
      </c>
      <c r="D1090" s="7" t="s">
        <v>40016</v>
      </c>
      <c r="E1090" s="7">
        <v>14.0</v>
      </c>
      <c r="F1090" s="7">
        <v>4.9643555E7</v>
      </c>
      <c r="G1090" s="7">
        <v>4.9688422E7</v>
      </c>
      <c r="H1090" s="7" t="s">
        <v>19131</v>
      </c>
      <c r="I1090" s="7">
        <v>-1.0</v>
      </c>
      <c r="J1090" s="7" t="s">
        <v>16442</v>
      </c>
      <c r="K1090" s="7">
        <v>602670.0</v>
      </c>
      <c r="L1090" s="7" t="s">
        <v>40020</v>
      </c>
      <c r="M1090" s="7" t="s">
        <v>40022</v>
      </c>
      <c r="N1090" s="7" t="s">
        <v>40024</v>
      </c>
      <c r="O1090" s="7" t="s">
        <v>40025</v>
      </c>
      <c r="P1090" s="7">
        <v>5427.0</v>
      </c>
      <c r="Q1090" s="7" t="s">
        <v>39998</v>
      </c>
      <c r="R1090" s="7" t="s">
        <v>40000</v>
      </c>
      <c r="S1090" s="7" t="s">
        <v>40004</v>
      </c>
    </row>
    <row r="1091" ht="75.0" customHeight="1">
      <c r="A1091" s="7">
        <v>5428.0</v>
      </c>
      <c r="B1091" s="7" t="s">
        <v>40033</v>
      </c>
      <c r="C1091" s="7" t="s">
        <v>40034</v>
      </c>
      <c r="D1091" s="7" t="s">
        <v>40037</v>
      </c>
      <c r="E1091" s="7">
        <v>15.0</v>
      </c>
      <c r="F1091" s="7">
        <v>8.9316305E7</v>
      </c>
      <c r="G1091" s="7">
        <v>8.9334861E7</v>
      </c>
      <c r="H1091" s="7" t="s">
        <v>18670</v>
      </c>
      <c r="I1091" s="7">
        <v>-1.0</v>
      </c>
      <c r="J1091" s="7" t="s">
        <v>16442</v>
      </c>
      <c r="K1091" s="7">
        <v>174763.0</v>
      </c>
      <c r="L1091" s="7" t="s">
        <v>40047</v>
      </c>
      <c r="M1091" s="7"/>
      <c r="N1091" s="7"/>
      <c r="O1091" s="7" t="s">
        <v>40050</v>
      </c>
      <c r="P1091" s="7">
        <v>5428.0</v>
      </c>
      <c r="Q1091" s="7" t="s">
        <v>40053</v>
      </c>
      <c r="R1091" s="7" t="s">
        <v>40055</v>
      </c>
      <c r="S1091" s="7" t="s">
        <v>40057</v>
      </c>
    </row>
    <row r="1092" ht="60.0" customHeight="1">
      <c r="A1092" s="7">
        <v>5429.0</v>
      </c>
      <c r="B1092" s="7" t="s">
        <v>40059</v>
      </c>
      <c r="C1092" s="7" t="s">
        <v>40061</v>
      </c>
      <c r="D1092" s="7" t="s">
        <v>40062</v>
      </c>
      <c r="E1092" s="7">
        <v>6.0</v>
      </c>
      <c r="F1092" s="7">
        <v>4.357615E7</v>
      </c>
      <c r="G1092" s="7">
        <v>4.361566E7</v>
      </c>
      <c r="H1092" s="7" t="s">
        <v>16767</v>
      </c>
      <c r="I1092" s="7">
        <v>1.0</v>
      </c>
      <c r="J1092" s="7" t="s">
        <v>16442</v>
      </c>
      <c r="K1092" s="7">
        <v>603968.0</v>
      </c>
      <c r="L1092" s="7" t="s">
        <v>40068</v>
      </c>
      <c r="M1092" s="7" t="s">
        <v>40070</v>
      </c>
      <c r="N1092" s="7" t="s">
        <v>40071</v>
      </c>
      <c r="O1092" s="7" t="s">
        <v>40073</v>
      </c>
      <c r="P1092" s="7">
        <v>5429.0</v>
      </c>
      <c r="Q1092" s="7" t="s">
        <v>40074</v>
      </c>
      <c r="R1092" s="7" t="s">
        <v>40076</v>
      </c>
      <c r="S1092" s="7" t="s">
        <v>40078</v>
      </c>
    </row>
    <row r="1093" ht="90.0" customHeight="1">
      <c r="A1093" s="7">
        <v>5430.0</v>
      </c>
      <c r="B1093" s="7" t="s">
        <v>40080</v>
      </c>
      <c r="C1093" s="7" t="s">
        <v>40081</v>
      </c>
      <c r="D1093" s="7" t="s">
        <v>40084</v>
      </c>
      <c r="E1093" s="7">
        <v>17.0</v>
      </c>
      <c r="F1093" s="7">
        <v>7484366.0</v>
      </c>
      <c r="G1093" s="7">
        <v>7514618.0</v>
      </c>
      <c r="H1093" s="7" t="s">
        <v>16707</v>
      </c>
      <c r="I1093" s="7">
        <v>1.0</v>
      </c>
      <c r="J1093" s="7" t="s">
        <v>16442</v>
      </c>
      <c r="K1093" s="7">
        <v>180660.0</v>
      </c>
      <c r="L1093" s="7" t="s">
        <v>40088</v>
      </c>
      <c r="M1093" s="7"/>
      <c r="N1093" s="7" t="s">
        <v>40089</v>
      </c>
      <c r="O1093" s="7" t="s">
        <v>40090</v>
      </c>
      <c r="P1093" s="7">
        <v>5430.0</v>
      </c>
      <c r="Q1093" s="7" t="s">
        <v>40091</v>
      </c>
      <c r="R1093" s="7" t="s">
        <v>40092</v>
      </c>
      <c r="S1093" s="7" t="s">
        <v>40093</v>
      </c>
    </row>
    <row r="1094" ht="75.0" customHeight="1">
      <c r="A1094" s="7">
        <v>5431.0</v>
      </c>
      <c r="B1094" s="7" t="s">
        <v>40095</v>
      </c>
      <c r="C1094" s="7" t="s">
        <v>40097</v>
      </c>
      <c r="D1094" s="7" t="s">
        <v>40098</v>
      </c>
      <c r="E1094" s="7">
        <v>4.0</v>
      </c>
      <c r="F1094" s="7">
        <v>5.6977722E7</v>
      </c>
      <c r="G1094" s="7">
        <v>5.7031168E7</v>
      </c>
      <c r="H1094" s="7" t="s">
        <v>16642</v>
      </c>
      <c r="I1094" s="7">
        <v>1.0</v>
      </c>
      <c r="J1094" s="7" t="s">
        <v>16442</v>
      </c>
      <c r="K1094" s="7">
        <v>180661.0</v>
      </c>
      <c r="L1094" s="7" t="s">
        <v>40102</v>
      </c>
      <c r="M1094" s="7"/>
      <c r="N1094" s="7"/>
      <c r="O1094" s="7" t="s">
        <v>40104</v>
      </c>
      <c r="P1094" s="7">
        <v>5431.0</v>
      </c>
      <c r="Q1094" s="7" t="s">
        <v>40106</v>
      </c>
      <c r="R1094" s="7" t="s">
        <v>40107</v>
      </c>
      <c r="S1094" s="7" t="s">
        <v>40111</v>
      </c>
    </row>
    <row r="1095" ht="135.0" customHeight="1">
      <c r="A1095" s="7">
        <v>5432.0</v>
      </c>
      <c r="B1095" s="7" t="s">
        <v>40114</v>
      </c>
      <c r="C1095" s="7" t="s">
        <v>40117</v>
      </c>
      <c r="D1095" s="7" t="s">
        <v>40119</v>
      </c>
      <c r="E1095" s="7">
        <v>16.0</v>
      </c>
      <c r="F1095" s="7">
        <v>5.7462387E7</v>
      </c>
      <c r="G1095" s="7">
        <v>5.747201E7</v>
      </c>
      <c r="H1095" s="7" t="s">
        <v>18465</v>
      </c>
      <c r="I1095" s="7">
        <v>1.0</v>
      </c>
      <c r="J1095" s="7" t="s">
        <v>16442</v>
      </c>
      <c r="K1095" s="7">
        <v>180663.0</v>
      </c>
      <c r="L1095" s="7" t="s">
        <v>40126</v>
      </c>
      <c r="M1095" s="7" t="s">
        <v>40127</v>
      </c>
      <c r="N1095" s="7" t="s">
        <v>40129</v>
      </c>
      <c r="O1095" s="7" t="s">
        <v>40134</v>
      </c>
      <c r="P1095" s="7">
        <v>5432.0</v>
      </c>
      <c r="Q1095" s="7" t="s">
        <v>40136</v>
      </c>
      <c r="R1095" s="7" t="s">
        <v>40139</v>
      </c>
      <c r="S1095" s="7" t="s">
        <v>40144</v>
      </c>
    </row>
    <row r="1096" ht="60.0" customHeight="1">
      <c r="A1096" s="7">
        <v>5433.0</v>
      </c>
      <c r="B1096" s="7" t="s">
        <v>40145</v>
      </c>
      <c r="C1096" s="7" t="s">
        <v>40148</v>
      </c>
      <c r="D1096" s="7" t="s">
        <v>40153</v>
      </c>
      <c r="E1096" s="7">
        <v>2.0</v>
      </c>
      <c r="F1096" s="7">
        <v>1.27843551E8</v>
      </c>
      <c r="G1096" s="7">
        <v>1.27858157E8</v>
      </c>
      <c r="H1096" s="7" t="s">
        <v>22850</v>
      </c>
      <c r="I1096" s="7">
        <v>-1.0</v>
      </c>
      <c r="J1096" s="7" t="s">
        <v>16442</v>
      </c>
      <c r="K1096" s="7">
        <v>606017.0</v>
      </c>
      <c r="L1096" s="7" t="s">
        <v>40161</v>
      </c>
      <c r="M1096" s="7" t="s">
        <v>40162</v>
      </c>
      <c r="N1096" s="7" t="s">
        <v>40163</v>
      </c>
      <c r="O1096" s="7" t="s">
        <v>40164</v>
      </c>
      <c r="P1096" s="7">
        <v>5433.0</v>
      </c>
      <c r="Q1096" s="7" t="s">
        <v>40165</v>
      </c>
      <c r="R1096" s="7" t="s">
        <v>40167</v>
      </c>
      <c r="S1096" s="7" t="s">
        <v>40170</v>
      </c>
    </row>
    <row r="1097" ht="135.0" customHeight="1">
      <c r="A1097" s="7">
        <v>5434.0</v>
      </c>
      <c r="B1097" s="7" t="s">
        <v>40173</v>
      </c>
      <c r="C1097" s="7" t="s">
        <v>40174</v>
      </c>
      <c r="D1097" s="7" t="s">
        <v>40176</v>
      </c>
      <c r="E1097" s="7">
        <v>19.0</v>
      </c>
      <c r="F1097" s="7">
        <v>1086579.0</v>
      </c>
      <c r="G1097" s="7">
        <v>1095380.0</v>
      </c>
      <c r="H1097" s="7" t="s">
        <v>16538</v>
      </c>
      <c r="I1097" s="7">
        <v>-1.0</v>
      </c>
      <c r="J1097" s="7" t="s">
        <v>16442</v>
      </c>
      <c r="K1097" s="7">
        <v>180664.0</v>
      </c>
      <c r="L1097" s="7" t="s">
        <v>40185</v>
      </c>
      <c r="M1097" s="7" t="s">
        <v>40187</v>
      </c>
      <c r="N1097" s="7" t="s">
        <v>40189</v>
      </c>
      <c r="O1097" s="7" t="s">
        <v>40191</v>
      </c>
      <c r="P1097" s="7">
        <v>5434.0</v>
      </c>
      <c r="Q1097" s="7" t="s">
        <v>40136</v>
      </c>
      <c r="R1097" s="7" t="s">
        <v>40139</v>
      </c>
      <c r="S1097" s="7" t="s">
        <v>40144</v>
      </c>
    </row>
    <row r="1098" ht="135.0" customHeight="1">
      <c r="A1098" s="7">
        <v>5435.0</v>
      </c>
      <c r="B1098" s="7" t="s">
        <v>40195</v>
      </c>
      <c r="C1098" s="7" t="s">
        <v>40197</v>
      </c>
      <c r="D1098" s="7" t="s">
        <v>40198</v>
      </c>
      <c r="E1098" s="7">
        <v>22.0</v>
      </c>
      <c r="F1098" s="7">
        <v>3.7952607E7</v>
      </c>
      <c r="G1098" s="7">
        <v>3.8041915E7</v>
      </c>
      <c r="H1098" s="7" t="s">
        <v>17545</v>
      </c>
      <c r="I1098" s="7">
        <v>1.0</v>
      </c>
      <c r="J1098" s="7" t="s">
        <v>16442</v>
      </c>
      <c r="K1098" s="7">
        <v>604414.0</v>
      </c>
      <c r="L1098" s="7" t="s">
        <v>40202</v>
      </c>
      <c r="M1098" s="7" t="s">
        <v>40204</v>
      </c>
      <c r="N1098" s="7" t="s">
        <v>40206</v>
      </c>
      <c r="O1098" s="7" t="s">
        <v>40207</v>
      </c>
      <c r="P1098" s="7">
        <v>5435.0</v>
      </c>
      <c r="Q1098" s="7" t="s">
        <v>40136</v>
      </c>
      <c r="R1098" s="7" t="s">
        <v>40139</v>
      </c>
      <c r="S1098" s="7" t="s">
        <v>40144</v>
      </c>
    </row>
    <row r="1099" ht="75.0" customHeight="1">
      <c r="A1099" s="7">
        <v>5436.0</v>
      </c>
      <c r="B1099" s="7" t="s">
        <v>40215</v>
      </c>
      <c r="C1099" s="7" t="s">
        <v>40219</v>
      </c>
      <c r="D1099" s="7" t="s">
        <v>40221</v>
      </c>
      <c r="E1099" s="7">
        <v>11.0</v>
      </c>
      <c r="F1099" s="7">
        <v>6.2761544E7</v>
      </c>
      <c r="G1099" s="7">
        <v>6.276671E7</v>
      </c>
      <c r="H1099" s="7" t="s">
        <v>19426</v>
      </c>
      <c r="I1099" s="7">
        <v>1.0</v>
      </c>
      <c r="J1099" s="7" t="s">
        <v>16442</v>
      </c>
      <c r="K1099" s="7">
        <v>602013.0</v>
      </c>
      <c r="L1099" s="7" t="s">
        <v>40228</v>
      </c>
      <c r="M1099" s="7" t="s">
        <v>40229</v>
      </c>
      <c r="N1099" s="7" t="s">
        <v>40230</v>
      </c>
      <c r="O1099" s="7" t="s">
        <v>40231</v>
      </c>
      <c r="P1099" s="7">
        <v>5436.0</v>
      </c>
      <c r="Q1099" s="7" t="s">
        <v>40235</v>
      </c>
      <c r="R1099" s="7" t="s">
        <v>40239</v>
      </c>
      <c r="S1099" s="7" t="s">
        <v>40242</v>
      </c>
    </row>
    <row r="1100" ht="135.0" customHeight="1">
      <c r="A1100" s="7">
        <v>5437.0</v>
      </c>
      <c r="B1100" s="7" t="s">
        <v>40244</v>
      </c>
      <c r="C1100" s="7" t="s">
        <v>40245</v>
      </c>
      <c r="D1100" s="7" t="s">
        <v>40248</v>
      </c>
      <c r="E1100" s="7">
        <v>3.0</v>
      </c>
      <c r="F1100" s="7">
        <v>1.84361718E8</v>
      </c>
      <c r="G1100" s="7">
        <v>1.84368596E8</v>
      </c>
      <c r="H1100" s="7" t="s">
        <v>25175</v>
      </c>
      <c r="I1100" s="7">
        <v>1.0</v>
      </c>
      <c r="J1100" s="7" t="s">
        <v>16442</v>
      </c>
      <c r="K1100" s="7">
        <v>606023.0</v>
      </c>
      <c r="L1100" s="7" t="s">
        <v>40253</v>
      </c>
      <c r="M1100" s="7" t="s">
        <v>40255</v>
      </c>
      <c r="N1100" s="7" t="s">
        <v>40258</v>
      </c>
      <c r="O1100" s="7" t="s">
        <v>40260</v>
      </c>
      <c r="P1100" s="7">
        <v>5437.0</v>
      </c>
      <c r="Q1100" s="7" t="s">
        <v>40136</v>
      </c>
      <c r="R1100" s="7" t="s">
        <v>40139</v>
      </c>
      <c r="S1100" s="7" t="s">
        <v>40144</v>
      </c>
    </row>
    <row r="1101" ht="120.0" customHeight="1">
      <c r="A1101" s="7">
        <v>5438.0</v>
      </c>
      <c r="B1101" s="7" t="s">
        <v>40262</v>
      </c>
      <c r="C1101" s="7" t="s">
        <v>40263</v>
      </c>
      <c r="D1101" s="7" t="s">
        <v>40267</v>
      </c>
      <c r="E1101" s="7">
        <v>19.0</v>
      </c>
      <c r="F1101" s="7">
        <v>3.611371E7</v>
      </c>
      <c r="G1101" s="7">
        <v>3.6115346E7</v>
      </c>
      <c r="H1101" s="7" t="s">
        <v>17051</v>
      </c>
      <c r="I1101" s="7">
        <v>-1.0</v>
      </c>
      <c r="J1101" s="7" t="s">
        <v>16442</v>
      </c>
      <c r="K1101" s="7">
        <v>180662.0</v>
      </c>
      <c r="L1101" s="7" t="s">
        <v>40272</v>
      </c>
      <c r="M1101" s="7" t="s">
        <v>40275</v>
      </c>
      <c r="N1101" s="7" t="s">
        <v>40278</v>
      </c>
      <c r="O1101" s="7" t="s">
        <v>40280</v>
      </c>
      <c r="P1101" s="7">
        <v>5438.0</v>
      </c>
      <c r="Q1101" s="7" t="s">
        <v>40282</v>
      </c>
      <c r="R1101" s="7" t="s">
        <v>40284</v>
      </c>
      <c r="S1101" s="7" t="s">
        <v>40289</v>
      </c>
    </row>
    <row r="1102" ht="60.0" customHeight="1">
      <c r="A1102" s="7">
        <v>5439.0</v>
      </c>
      <c r="B1102" s="7" t="s">
        <v>40292</v>
      </c>
      <c r="C1102" s="7" t="s">
        <v>40293</v>
      </c>
      <c r="D1102" s="7" t="s">
        <v>40295</v>
      </c>
      <c r="E1102" s="7">
        <v>7.0</v>
      </c>
      <c r="F1102" s="7">
        <v>1.02473118E8</v>
      </c>
      <c r="G1102" s="7">
        <v>1.02478907E8</v>
      </c>
      <c r="H1102" s="7" t="s">
        <v>16497</v>
      </c>
      <c r="I1102" s="7">
        <v>-1.0</v>
      </c>
      <c r="J1102" s="7" t="s">
        <v>16442</v>
      </c>
      <c r="K1102" s="7">
        <v>604150.0</v>
      </c>
      <c r="L1102" s="7" t="s">
        <v>40300</v>
      </c>
      <c r="M1102" s="7" t="s">
        <v>40301</v>
      </c>
      <c r="N1102" s="7" t="s">
        <v>40303</v>
      </c>
      <c r="O1102" s="7" t="s">
        <v>40304</v>
      </c>
      <c r="P1102" s="7">
        <v>5439.0</v>
      </c>
      <c r="Q1102" s="7" t="s">
        <v>40305</v>
      </c>
      <c r="R1102" s="7" t="s">
        <v>40306</v>
      </c>
      <c r="S1102" s="7" t="s">
        <v>40308</v>
      </c>
    </row>
    <row r="1103" ht="135.0" customHeight="1">
      <c r="A1103" s="7">
        <v>5440.0</v>
      </c>
      <c r="B1103" s="7" t="s">
        <v>40310</v>
      </c>
      <c r="C1103" s="7" t="s">
        <v>40311</v>
      </c>
      <c r="D1103" s="7" t="s">
        <v>40316</v>
      </c>
      <c r="E1103" s="7">
        <v>8.0</v>
      </c>
      <c r="F1103" s="7">
        <v>1.00150584E8</v>
      </c>
      <c r="G1103" s="7">
        <v>1.00154002E8</v>
      </c>
      <c r="H1103" s="7" t="s">
        <v>17403</v>
      </c>
      <c r="I1103" s="7">
        <v>1.0</v>
      </c>
      <c r="J1103" s="7" t="s">
        <v>16442</v>
      </c>
      <c r="K1103" s="7">
        <v>606033.0</v>
      </c>
      <c r="L1103" s="7" t="s">
        <v>40323</v>
      </c>
      <c r="M1103" s="7" t="s">
        <v>40325</v>
      </c>
      <c r="N1103" s="7" t="s">
        <v>40326</v>
      </c>
      <c r="O1103" s="7" t="s">
        <v>40328</v>
      </c>
      <c r="P1103" s="7">
        <v>5440.0</v>
      </c>
      <c r="Q1103" s="7" t="s">
        <v>40136</v>
      </c>
      <c r="R1103" s="7" t="s">
        <v>40139</v>
      </c>
      <c r="S1103" s="7" t="s">
        <v>40144</v>
      </c>
    </row>
    <row r="1104" ht="135.0" customHeight="1">
      <c r="A1104" s="7">
        <v>5441.0</v>
      </c>
      <c r="B1104" s="7" t="s">
        <v>40338</v>
      </c>
      <c r="C1104" s="7" t="s">
        <v>40339</v>
      </c>
      <c r="D1104" s="7" t="s">
        <v>40340</v>
      </c>
      <c r="E1104" s="7">
        <v>11.0</v>
      </c>
      <c r="F1104" s="7">
        <v>837356.0</v>
      </c>
      <c r="G1104" s="7">
        <v>842545.0</v>
      </c>
      <c r="H1104" s="7" t="s">
        <v>23149</v>
      </c>
      <c r="I1104" s="7">
        <v>-1.0</v>
      </c>
      <c r="J1104" s="7" t="s">
        <v>16442</v>
      </c>
      <c r="K1104" s="7">
        <v>601189.0</v>
      </c>
      <c r="L1104" s="7" t="s">
        <v>40348</v>
      </c>
      <c r="M1104" s="7" t="s">
        <v>40350</v>
      </c>
      <c r="N1104" s="7"/>
      <c r="O1104" s="7" t="s">
        <v>40351</v>
      </c>
      <c r="P1104" s="7">
        <v>5441.0</v>
      </c>
      <c r="Q1104" s="7" t="s">
        <v>40136</v>
      </c>
      <c r="R1104" s="7" t="s">
        <v>40139</v>
      </c>
      <c r="S1104" s="7" t="s">
        <v>40144</v>
      </c>
    </row>
    <row r="1105" ht="60.0" customHeight="1">
      <c r="A1105" s="7">
        <v>5442.0</v>
      </c>
      <c r="B1105" s="7" t="s">
        <v>40359</v>
      </c>
      <c r="C1105" s="7" t="s">
        <v>40360</v>
      </c>
      <c r="D1105" s="7" t="s">
        <v>40361</v>
      </c>
      <c r="E1105" s="7">
        <v>19.0</v>
      </c>
      <c r="F1105" s="7">
        <v>617224.0</v>
      </c>
      <c r="G1105" s="7">
        <v>633604.0</v>
      </c>
      <c r="H1105" s="7" t="s">
        <v>16538</v>
      </c>
      <c r="I1105" s="7">
        <v>-1.0</v>
      </c>
      <c r="J1105" s="7" t="s">
        <v>16442</v>
      </c>
      <c r="K1105" s="7">
        <v>601778.0</v>
      </c>
      <c r="L1105" s="7" t="s">
        <v>40366</v>
      </c>
      <c r="M1105" s="7" t="s">
        <v>40367</v>
      </c>
      <c r="N1105" s="7" t="s">
        <v>40369</v>
      </c>
      <c r="O1105" s="7" t="s">
        <v>40371</v>
      </c>
      <c r="P1105" s="7">
        <v>5442.0</v>
      </c>
      <c r="Q1105" s="7"/>
      <c r="R1105" s="7"/>
      <c r="S1105" s="7"/>
    </row>
    <row r="1106" ht="45.0" customHeight="1">
      <c r="A1106" s="7">
        <v>5447.0</v>
      </c>
      <c r="B1106" s="7" t="s">
        <v>40374</v>
      </c>
      <c r="C1106" s="7" t="s">
        <v>40375</v>
      </c>
      <c r="D1106" s="7" t="s">
        <v>40377</v>
      </c>
      <c r="E1106" s="7">
        <v>7.0</v>
      </c>
      <c r="F1106" s="7">
        <v>7.58992E7</v>
      </c>
      <c r="G1106" s="7">
        <v>7.5986855E7</v>
      </c>
      <c r="H1106" s="7" t="s">
        <v>20341</v>
      </c>
      <c r="I1106" s="7">
        <v>1.0</v>
      </c>
      <c r="J1106" s="7" t="s">
        <v>16442</v>
      </c>
      <c r="K1106" s="7">
        <v>124015.0</v>
      </c>
      <c r="L1106" s="7" t="s">
        <v>40382</v>
      </c>
      <c r="M1106" s="7" t="s">
        <v>40384</v>
      </c>
      <c r="N1106" s="7" t="s">
        <v>40386</v>
      </c>
      <c r="O1106" s="7" t="s">
        <v>40387</v>
      </c>
      <c r="P1106" s="7">
        <v>5447.0</v>
      </c>
      <c r="Q1106" s="7" t="s">
        <v>40389</v>
      </c>
      <c r="R1106" s="7" t="s">
        <v>40391</v>
      </c>
      <c r="S1106" s="7" t="s">
        <v>40393</v>
      </c>
    </row>
    <row r="1107" ht="135.0" customHeight="1">
      <c r="A1107" s="7">
        <v>5464.0</v>
      </c>
      <c r="B1107" s="7" t="s">
        <v>40394</v>
      </c>
      <c r="C1107" s="7" t="s">
        <v>40396</v>
      </c>
      <c r="D1107" s="7" t="s">
        <v>40398</v>
      </c>
      <c r="E1107" s="7">
        <v>10.0</v>
      </c>
      <c r="F1107" s="7">
        <v>7.020283E7</v>
      </c>
      <c r="G1107" s="7">
        <v>7.0233911E7</v>
      </c>
      <c r="H1107" s="7" t="s">
        <v>16497</v>
      </c>
      <c r="I1107" s="7">
        <v>-1.0</v>
      </c>
      <c r="J1107" s="7" t="s">
        <v>16442</v>
      </c>
      <c r="K1107" s="7">
        <v>179030.0</v>
      </c>
      <c r="L1107" s="7" t="s">
        <v>40405</v>
      </c>
      <c r="M1107" s="7" t="s">
        <v>40406</v>
      </c>
      <c r="N1107" s="7" t="s">
        <v>40408</v>
      </c>
      <c r="O1107" s="7" t="s">
        <v>40409</v>
      </c>
      <c r="P1107" s="7">
        <v>5464.0</v>
      </c>
      <c r="Q1107" s="7" t="s">
        <v>16646</v>
      </c>
      <c r="R1107" s="7" t="s">
        <v>16647</v>
      </c>
      <c r="S1107" s="7" t="s">
        <v>16648</v>
      </c>
    </row>
    <row r="1108" ht="90.0" customHeight="1">
      <c r="A1108" s="7">
        <v>5465.0</v>
      </c>
      <c r="B1108" s="7" t="s">
        <v>40414</v>
      </c>
      <c r="C1108" s="7" t="s">
        <v>40416</v>
      </c>
      <c r="D1108" s="7" t="s">
        <v>40419</v>
      </c>
      <c r="E1108" s="7">
        <v>22.0</v>
      </c>
      <c r="F1108" s="7">
        <v>4.6150521E7</v>
      </c>
      <c r="G1108" s="7">
        <v>4.6243756E7</v>
      </c>
      <c r="H1108" s="7" t="s">
        <v>19943</v>
      </c>
      <c r="I1108" s="7">
        <v>1.0</v>
      </c>
      <c r="J1108" s="7" t="s">
        <v>16442</v>
      </c>
      <c r="K1108" s="7">
        <v>170998.0</v>
      </c>
      <c r="L1108" s="7" t="s">
        <v>40425</v>
      </c>
      <c r="M1108" s="7"/>
      <c r="N1108" s="7"/>
      <c r="O1108" s="7" t="s">
        <v>40426</v>
      </c>
      <c r="P1108" s="7">
        <v>5465.0</v>
      </c>
      <c r="Q1108" s="7"/>
      <c r="R1108" s="7"/>
      <c r="S1108" s="7"/>
    </row>
    <row r="1109" ht="255.0" customHeight="1">
      <c r="A1109" s="7">
        <v>5469.0</v>
      </c>
      <c r="B1109" s="7" t="s">
        <v>40429</v>
      </c>
      <c r="C1109" s="7" t="s">
        <v>40430</v>
      </c>
      <c r="D1109" s="7" t="s">
        <v>40432</v>
      </c>
      <c r="E1109" s="7">
        <v>17.0</v>
      </c>
      <c r="F1109" s="7">
        <v>3.9404285E7</v>
      </c>
      <c r="G1109" s="7">
        <v>3.9451286E7</v>
      </c>
      <c r="H1109" s="7" t="s">
        <v>16642</v>
      </c>
      <c r="I1109" s="7">
        <v>-1.0</v>
      </c>
      <c r="J1109" s="7" t="s">
        <v>16442</v>
      </c>
      <c r="K1109" s="7">
        <v>604311.0</v>
      </c>
      <c r="L1109" s="7" t="s">
        <v>40436</v>
      </c>
      <c r="M1109" s="7" t="s">
        <v>40438</v>
      </c>
      <c r="N1109" s="7" t="s">
        <v>40440</v>
      </c>
      <c r="O1109" s="7" t="s">
        <v>40441</v>
      </c>
      <c r="P1109" s="7">
        <v>5469.0</v>
      </c>
      <c r="Q1109" s="7" t="s">
        <v>40443</v>
      </c>
      <c r="R1109" s="7" t="s">
        <v>40444</v>
      </c>
      <c r="S1109" s="7" t="s">
        <v>40448</v>
      </c>
    </row>
    <row r="1110" ht="60.0" customHeight="1">
      <c r="A1110" s="7">
        <v>5470.0</v>
      </c>
      <c r="B1110" s="7" t="s">
        <v>40452</v>
      </c>
      <c r="C1110" s="7" t="s">
        <v>40453</v>
      </c>
      <c r="D1110" s="7" t="s">
        <v>40455</v>
      </c>
      <c r="E1110" s="7">
        <v>4.0</v>
      </c>
      <c r="F1110" s="7">
        <v>7.5859864E7</v>
      </c>
      <c r="G1110" s="7">
        <v>7.5902571E7</v>
      </c>
      <c r="H1110" s="7" t="s">
        <v>17144</v>
      </c>
      <c r="I1110" s="7">
        <v>-1.0</v>
      </c>
      <c r="J1110" s="7" t="s">
        <v>16442</v>
      </c>
      <c r="K1110" s="7">
        <v>602256.0</v>
      </c>
      <c r="L1110" s="7" t="s">
        <v>40461</v>
      </c>
      <c r="M1110" s="7"/>
      <c r="N1110" s="7"/>
      <c r="O1110" s="7" t="s">
        <v>40463</v>
      </c>
      <c r="P1110" s="7">
        <v>5470.0</v>
      </c>
      <c r="Q1110" s="7"/>
      <c r="R1110" s="7"/>
      <c r="S1110" s="7"/>
    </row>
    <row r="1111" ht="90.0" customHeight="1">
      <c r="A1111" s="7">
        <v>5471.0</v>
      </c>
      <c r="B1111" s="7" t="s">
        <v>40467</v>
      </c>
      <c r="C1111" s="7" t="s">
        <v>40468</v>
      </c>
      <c r="D1111" s="7" t="s">
        <v>40470</v>
      </c>
      <c r="E1111" s="7">
        <v>4.0</v>
      </c>
      <c r="F1111" s="7">
        <v>5.6393362E7</v>
      </c>
      <c r="G1111" s="7">
        <v>5.6435615E7</v>
      </c>
      <c r="H1111" s="7" t="s">
        <v>16642</v>
      </c>
      <c r="I1111" s="7">
        <v>-1.0</v>
      </c>
      <c r="J1111" s="7" t="s">
        <v>16442</v>
      </c>
      <c r="K1111" s="7">
        <v>172450.0</v>
      </c>
      <c r="L1111" s="7" t="s">
        <v>40474</v>
      </c>
      <c r="M1111" s="7" t="s">
        <v>40475</v>
      </c>
      <c r="N1111" s="7" t="s">
        <v>40476</v>
      </c>
      <c r="O1111" s="7" t="s">
        <v>40478</v>
      </c>
      <c r="P1111" s="7">
        <v>5471.0</v>
      </c>
      <c r="Q1111" s="7" t="s">
        <v>17312</v>
      </c>
      <c r="R1111" s="7" t="s">
        <v>17314</v>
      </c>
      <c r="S1111" s="7" t="s">
        <v>17318</v>
      </c>
    </row>
    <row r="1112" ht="75.0" customHeight="1">
      <c r="A1112" s="7">
        <v>5475.0</v>
      </c>
      <c r="B1112" s="7" t="s">
        <v>40483</v>
      </c>
      <c r="C1112" s="7" t="s">
        <v>40485</v>
      </c>
      <c r="D1112" s="7" t="s">
        <v>40486</v>
      </c>
      <c r="E1112" s="7" t="s">
        <v>433</v>
      </c>
      <c r="F1112" s="7">
        <v>1.8675909E7</v>
      </c>
      <c r="G1112" s="7">
        <v>1.8827921E7</v>
      </c>
      <c r="H1112" s="7" t="s">
        <v>38832</v>
      </c>
      <c r="I1112" s="7">
        <v>1.0</v>
      </c>
      <c r="J1112" s="7" t="s">
        <v>16442</v>
      </c>
      <c r="K1112" s="7">
        <v>300109.0</v>
      </c>
      <c r="L1112" s="7" t="s">
        <v>40488</v>
      </c>
      <c r="M1112" s="7" t="s">
        <v>40490</v>
      </c>
      <c r="N1112" s="7" t="s">
        <v>40492</v>
      </c>
      <c r="O1112" s="7" t="s">
        <v>40493</v>
      </c>
      <c r="P1112" s="7">
        <v>5475.0</v>
      </c>
      <c r="Q1112" s="7" t="s">
        <v>40495</v>
      </c>
      <c r="R1112" s="7" t="s">
        <v>40497</v>
      </c>
      <c r="S1112" s="7" t="s">
        <v>40504</v>
      </c>
    </row>
    <row r="1113" ht="180.0" customHeight="1">
      <c r="A1113" s="7">
        <v>5476.0</v>
      </c>
      <c r="B1113" s="7" t="s">
        <v>40507</v>
      </c>
      <c r="C1113" s="7" t="s">
        <v>40508</v>
      </c>
      <c r="D1113" s="7" t="s">
        <v>40509</v>
      </c>
      <c r="E1113" s="7">
        <v>20.0</v>
      </c>
      <c r="F1113" s="7">
        <v>4.5890144E7</v>
      </c>
      <c r="G1113" s="7">
        <v>4.589882E7</v>
      </c>
      <c r="H1113" s="7" t="s">
        <v>17051</v>
      </c>
      <c r="I1113" s="7">
        <v>1.0</v>
      </c>
      <c r="J1113" s="7" t="s">
        <v>16442</v>
      </c>
      <c r="K1113" s="7">
        <v>613111.0</v>
      </c>
      <c r="L1113" s="7" t="s">
        <v>40511</v>
      </c>
      <c r="M1113" s="7"/>
      <c r="N1113" s="7" t="s">
        <v>40515</v>
      </c>
      <c r="O1113" s="7" t="s">
        <v>40517</v>
      </c>
      <c r="P1113" s="7">
        <v>5476.0</v>
      </c>
      <c r="Q1113" s="7" t="s">
        <v>40519</v>
      </c>
      <c r="R1113" s="7" t="s">
        <v>40520</v>
      </c>
      <c r="S1113" s="7" t="s">
        <v>40526</v>
      </c>
    </row>
    <row r="1114" ht="75.0" customHeight="1">
      <c r="A1114" s="7">
        <v>5478.0</v>
      </c>
      <c r="B1114" s="7" t="s">
        <v>40529</v>
      </c>
      <c r="C1114" s="7" t="s">
        <v>40531</v>
      </c>
      <c r="D1114" s="7" t="s">
        <v>40535</v>
      </c>
      <c r="E1114" s="7">
        <v>7.0</v>
      </c>
      <c r="F1114" s="7">
        <v>4.479668E7</v>
      </c>
      <c r="G1114" s="7">
        <v>4.4824564E7</v>
      </c>
      <c r="H1114" s="7" t="s">
        <v>20409</v>
      </c>
      <c r="I1114" s="7">
        <v>1.0</v>
      </c>
      <c r="J1114" s="7" t="s">
        <v>16442</v>
      </c>
      <c r="K1114" s="7">
        <v>123840.0</v>
      </c>
      <c r="L1114" s="7" t="s">
        <v>40539</v>
      </c>
      <c r="M1114" s="7"/>
      <c r="N1114" s="7" t="s">
        <v>40541</v>
      </c>
      <c r="O1114" s="7" t="s">
        <v>40543</v>
      </c>
      <c r="P1114" s="7">
        <v>5478.0</v>
      </c>
      <c r="Q1114" s="7" t="s">
        <v>40544</v>
      </c>
      <c r="R1114" s="7" t="s">
        <v>40545</v>
      </c>
      <c r="S1114" s="7" t="s">
        <v>40547</v>
      </c>
    </row>
    <row r="1115" ht="60.0" customHeight="1">
      <c r="A1115" s="7">
        <v>5479.0</v>
      </c>
      <c r="B1115" s="7" t="s">
        <v>40549</v>
      </c>
      <c r="C1115" s="7" t="s">
        <v>40550</v>
      </c>
      <c r="D1115" s="7" t="s">
        <v>40552</v>
      </c>
      <c r="E1115" s="7">
        <v>15.0</v>
      </c>
      <c r="F1115" s="7">
        <v>6.4155812E7</v>
      </c>
      <c r="G1115" s="7">
        <v>6.4163205E7</v>
      </c>
      <c r="H1115" s="7" t="s">
        <v>20165</v>
      </c>
      <c r="I1115" s="7">
        <v>-1.0</v>
      </c>
      <c r="J1115" s="7" t="s">
        <v>16442</v>
      </c>
      <c r="K1115" s="7">
        <v>123841.0</v>
      </c>
      <c r="L1115" s="7" t="s">
        <v>40555</v>
      </c>
      <c r="M1115" s="7" t="s">
        <v>40557</v>
      </c>
      <c r="N1115" s="7" t="s">
        <v>40559</v>
      </c>
      <c r="O1115" s="7" t="s">
        <v>40560</v>
      </c>
      <c r="P1115" s="7">
        <v>5479.0</v>
      </c>
      <c r="Q1115" s="7" t="s">
        <v>40564</v>
      </c>
      <c r="R1115" s="7" t="s">
        <v>40566</v>
      </c>
      <c r="S1115" s="7" t="s">
        <v>40569</v>
      </c>
    </row>
    <row r="1116" ht="60.0" customHeight="1">
      <c r="A1116" s="7">
        <v>5480.0</v>
      </c>
      <c r="B1116" s="7" t="s">
        <v>40571</v>
      </c>
      <c r="C1116" s="7" t="s">
        <v>40572</v>
      </c>
      <c r="D1116" s="7" t="s">
        <v>40573</v>
      </c>
      <c r="E1116" s="7">
        <v>5.0</v>
      </c>
      <c r="F1116" s="7">
        <v>1.2302325E8</v>
      </c>
      <c r="G1116" s="7">
        <v>1.23036741E8</v>
      </c>
      <c r="H1116" s="7" t="s">
        <v>19185</v>
      </c>
      <c r="I1116" s="7">
        <v>-1.0</v>
      </c>
      <c r="J1116" s="7" t="s">
        <v>16442</v>
      </c>
      <c r="K1116" s="7">
        <v>123842.0</v>
      </c>
      <c r="L1116" s="7" t="s">
        <v>40577</v>
      </c>
      <c r="M1116" s="7" t="s">
        <v>40579</v>
      </c>
      <c r="N1116" s="7" t="s">
        <v>40582</v>
      </c>
      <c r="O1116" s="7" t="s">
        <v>40583</v>
      </c>
      <c r="P1116" s="7">
        <v>5480.0</v>
      </c>
      <c r="Q1116" s="7" t="s">
        <v>35940</v>
      </c>
      <c r="R1116" s="7" t="s">
        <v>35944</v>
      </c>
      <c r="S1116" s="7" t="s">
        <v>35946</v>
      </c>
    </row>
    <row r="1117" ht="105.0" customHeight="1">
      <c r="A1117" s="7">
        <v>5481.0</v>
      </c>
      <c r="B1117" s="7" t="s">
        <v>40591</v>
      </c>
      <c r="C1117" s="7" t="s">
        <v>40593</v>
      </c>
      <c r="D1117" s="7" t="s">
        <v>40594</v>
      </c>
      <c r="E1117" s="7">
        <v>4.0</v>
      </c>
      <c r="F1117" s="7">
        <v>1.58709134E8</v>
      </c>
      <c r="G1117" s="7">
        <v>1.58723396E8</v>
      </c>
      <c r="H1117" s="7" t="s">
        <v>19677</v>
      </c>
      <c r="I1117" s="7">
        <v>-1.0</v>
      </c>
      <c r="J1117" s="7" t="s">
        <v>16442</v>
      </c>
      <c r="K1117" s="7">
        <v>601753.0</v>
      </c>
      <c r="L1117" s="7" t="s">
        <v>40600</v>
      </c>
      <c r="M1117" s="7" t="s">
        <v>40602</v>
      </c>
      <c r="N1117" s="7" t="s">
        <v>40603</v>
      </c>
      <c r="O1117" s="7" t="s">
        <v>40605</v>
      </c>
      <c r="P1117" s="7">
        <v>5481.0</v>
      </c>
      <c r="Q1117" s="7" t="s">
        <v>40607</v>
      </c>
      <c r="R1117" s="7" t="s">
        <v>40611</v>
      </c>
      <c r="S1117" s="7" t="s">
        <v>40615</v>
      </c>
    </row>
    <row r="1118" ht="150.0" customHeight="1">
      <c r="A1118" s="7">
        <v>5494.0</v>
      </c>
      <c r="B1118" s="7" t="s">
        <v>40617</v>
      </c>
      <c r="C1118" s="7" t="s">
        <v>40621</v>
      </c>
      <c r="D1118" s="7" t="s">
        <v>40623</v>
      </c>
      <c r="E1118" s="7">
        <v>14.0</v>
      </c>
      <c r="F1118" s="7">
        <v>6.0245752E7</v>
      </c>
      <c r="G1118" s="7">
        <v>6.0299087E7</v>
      </c>
      <c r="H1118" s="7" t="s">
        <v>20776</v>
      </c>
      <c r="I1118" s="7">
        <v>1.0</v>
      </c>
      <c r="J1118" s="7" t="s">
        <v>16442</v>
      </c>
      <c r="K1118" s="7">
        <v>606108.0</v>
      </c>
      <c r="L1118" s="7" t="s">
        <v>40629</v>
      </c>
      <c r="M1118" s="7" t="s">
        <v>40631</v>
      </c>
      <c r="N1118" s="7" t="s">
        <v>40633</v>
      </c>
      <c r="O1118" s="7" t="s">
        <v>40635</v>
      </c>
      <c r="P1118" s="7">
        <v>5494.0</v>
      </c>
      <c r="Q1118" s="7" t="s">
        <v>40638</v>
      </c>
      <c r="R1118" s="7" t="s">
        <v>40640</v>
      </c>
      <c r="S1118" s="7" t="s">
        <v>40642</v>
      </c>
    </row>
    <row r="1119" ht="150.0" customHeight="1">
      <c r="A1119" s="7">
        <v>5495.0</v>
      </c>
      <c r="B1119" s="7" t="s">
        <v>40645</v>
      </c>
      <c r="C1119" s="7" t="s">
        <v>40646</v>
      </c>
      <c r="D1119" s="7" t="s">
        <v>40649</v>
      </c>
      <c r="E1119" s="7">
        <v>2.0</v>
      </c>
      <c r="F1119" s="7">
        <v>4.4167969E7</v>
      </c>
      <c r="G1119" s="7">
        <v>4.4244384E7</v>
      </c>
      <c r="H1119" s="7" t="s">
        <v>39012</v>
      </c>
      <c r="I1119" s="7">
        <v>1.0</v>
      </c>
      <c r="J1119" s="7" t="s">
        <v>16442</v>
      </c>
      <c r="K1119" s="7">
        <v>603770.0</v>
      </c>
      <c r="L1119" s="7" t="s">
        <v>40653</v>
      </c>
      <c r="M1119" s="7"/>
      <c r="N1119" s="7"/>
      <c r="O1119" s="7" t="s">
        <v>40655</v>
      </c>
      <c r="P1119" s="7">
        <v>5495.0</v>
      </c>
      <c r="Q1119" s="7" t="s">
        <v>40656</v>
      </c>
      <c r="R1119" s="7" t="s">
        <v>40657</v>
      </c>
      <c r="S1119" s="7" t="s">
        <v>40658</v>
      </c>
    </row>
    <row r="1120" ht="150.0" customHeight="1">
      <c r="A1120" s="7">
        <v>5496.0</v>
      </c>
      <c r="B1120" s="7" t="s">
        <v>40659</v>
      </c>
      <c r="C1120" s="7" t="s">
        <v>40661</v>
      </c>
      <c r="D1120" s="7" t="s">
        <v>40662</v>
      </c>
      <c r="E1120" s="7">
        <v>2.0</v>
      </c>
      <c r="F1120" s="7">
        <v>2.7381194E7</v>
      </c>
      <c r="G1120" s="7">
        <v>2.7409687E7</v>
      </c>
      <c r="H1120" s="7" t="s">
        <v>17123</v>
      </c>
      <c r="I1120" s="7">
        <v>-1.0</v>
      </c>
      <c r="J1120" s="7" t="s">
        <v>16442</v>
      </c>
      <c r="K1120" s="7">
        <v>605119.0</v>
      </c>
      <c r="L1120" s="7" t="s">
        <v>40666</v>
      </c>
      <c r="M1120" s="7" t="s">
        <v>40669</v>
      </c>
      <c r="N1120" s="7" t="s">
        <v>40670</v>
      </c>
      <c r="O1120" s="7" t="s">
        <v>40671</v>
      </c>
      <c r="P1120" s="7">
        <v>5496.0</v>
      </c>
      <c r="Q1120" s="7" t="s">
        <v>40672</v>
      </c>
      <c r="R1120" s="7" t="s">
        <v>40673</v>
      </c>
      <c r="S1120" s="7" t="s">
        <v>40678</v>
      </c>
    </row>
    <row r="1121" ht="75.0" customHeight="1">
      <c r="A1121" s="7">
        <v>5498.0</v>
      </c>
      <c r="B1121" s="7" t="s">
        <v>40679</v>
      </c>
      <c r="C1121" s="7" t="s">
        <v>40680</v>
      </c>
      <c r="D1121" s="7" t="s">
        <v>40682</v>
      </c>
      <c r="E1121" s="7">
        <v>1.0</v>
      </c>
      <c r="F1121" s="7">
        <v>1.6116641E8</v>
      </c>
      <c r="G1121" s="7">
        <v>1.61178013E8</v>
      </c>
      <c r="H1121" s="7" t="s">
        <v>18857</v>
      </c>
      <c r="I1121" s="7">
        <v>1.0</v>
      </c>
      <c r="J1121" s="7" t="s">
        <v>16442</v>
      </c>
      <c r="K1121" s="7">
        <v>600923.0</v>
      </c>
      <c r="L1121" s="7" t="s">
        <v>40689</v>
      </c>
      <c r="M1121" s="7" t="s">
        <v>40691</v>
      </c>
      <c r="N1121" s="7" t="s">
        <v>40692</v>
      </c>
      <c r="O1121" s="7" t="s">
        <v>40693</v>
      </c>
      <c r="P1121" s="7">
        <v>5498.0</v>
      </c>
      <c r="Q1121" s="7" t="s">
        <v>17312</v>
      </c>
      <c r="R1121" s="7" t="s">
        <v>17314</v>
      </c>
      <c r="S1121" s="7" t="s">
        <v>17318</v>
      </c>
    </row>
    <row r="1122" ht="75.0" customHeight="1">
      <c r="A1122" s="7">
        <v>5499.0</v>
      </c>
      <c r="B1122" s="7" t="s">
        <v>40697</v>
      </c>
      <c r="C1122" s="7" t="s">
        <v>40698</v>
      </c>
      <c r="D1122" s="7" t="s">
        <v>40700</v>
      </c>
      <c r="E1122" s="7">
        <v>11.0</v>
      </c>
      <c r="F1122" s="7">
        <v>6.7398183E7</v>
      </c>
      <c r="G1122" s="7">
        <v>6.7421183E7</v>
      </c>
      <c r="H1122" s="7" t="s">
        <v>16781</v>
      </c>
      <c r="I1122" s="7">
        <v>-1.0</v>
      </c>
      <c r="J1122" s="7" t="s">
        <v>16442</v>
      </c>
      <c r="K1122" s="7">
        <v>176875.0</v>
      </c>
      <c r="L1122" s="7" t="s">
        <v>40706</v>
      </c>
      <c r="M1122" s="7" t="s">
        <v>40709</v>
      </c>
      <c r="N1122" s="7" t="s">
        <v>40710</v>
      </c>
      <c r="O1122" s="7" t="s">
        <v>40712</v>
      </c>
      <c r="P1122" s="7">
        <v>5499.0</v>
      </c>
      <c r="Q1122" s="7" t="s">
        <v>40714</v>
      </c>
      <c r="R1122" s="7" t="s">
        <v>40715</v>
      </c>
      <c r="S1122" s="7" t="s">
        <v>40718</v>
      </c>
    </row>
    <row r="1123" ht="105.0" customHeight="1">
      <c r="A1123" s="7">
        <v>5500.0</v>
      </c>
      <c r="B1123" s="7" t="s">
        <v>40721</v>
      </c>
      <c r="C1123" s="7" t="s">
        <v>40722</v>
      </c>
      <c r="D1123" s="7" t="s">
        <v>40724</v>
      </c>
      <c r="E1123" s="7">
        <v>2.0</v>
      </c>
      <c r="F1123" s="7">
        <v>2.875164E7</v>
      </c>
      <c r="G1123" s="7">
        <v>2.880294E7</v>
      </c>
      <c r="H1123" s="7" t="s">
        <v>40725</v>
      </c>
      <c r="I1123" s="7">
        <v>1.0</v>
      </c>
      <c r="J1123" s="7" t="s">
        <v>16442</v>
      </c>
      <c r="K1123" s="7">
        <v>600590.0</v>
      </c>
      <c r="L1123" s="7" t="s">
        <v>40730</v>
      </c>
      <c r="M1123" s="7"/>
      <c r="N1123" s="7" t="s">
        <v>40731</v>
      </c>
      <c r="O1123" s="7" t="s">
        <v>40734</v>
      </c>
      <c r="P1123" s="7">
        <v>5500.0</v>
      </c>
      <c r="Q1123" s="7" t="s">
        <v>40736</v>
      </c>
      <c r="R1123" s="7" t="s">
        <v>40738</v>
      </c>
      <c r="S1123" s="7" t="s">
        <v>40739</v>
      </c>
    </row>
    <row r="1124" ht="180.0" customHeight="1">
      <c r="A1124" s="7">
        <v>5501.0</v>
      </c>
      <c r="B1124" s="7" t="s">
        <v>40740</v>
      </c>
      <c r="C1124" s="7" t="s">
        <v>40742</v>
      </c>
      <c r="D1124" s="7" t="s">
        <v>40745</v>
      </c>
      <c r="E1124" s="7">
        <v>12.0</v>
      </c>
      <c r="F1124" s="7">
        <v>1.1071968E8</v>
      </c>
      <c r="G1124" s="7">
        <v>1.10742939E8</v>
      </c>
      <c r="H1124" s="7" t="s">
        <v>16652</v>
      </c>
      <c r="I1124" s="7">
        <v>-1.0</v>
      </c>
      <c r="J1124" s="7" t="s">
        <v>16442</v>
      </c>
      <c r="K1124" s="7">
        <v>176914.0</v>
      </c>
      <c r="L1124" s="7" t="s">
        <v>40753</v>
      </c>
      <c r="M1124" s="7" t="s">
        <v>40755</v>
      </c>
      <c r="N1124" s="7" t="s">
        <v>40757</v>
      </c>
      <c r="O1124" s="7" t="s">
        <v>40760</v>
      </c>
      <c r="P1124" s="7">
        <v>5501.0</v>
      </c>
      <c r="Q1124" s="7" t="s">
        <v>40761</v>
      </c>
      <c r="R1124" s="7" t="s">
        <v>40762</v>
      </c>
      <c r="S1124" s="7" t="s">
        <v>40767</v>
      </c>
    </row>
    <row r="1125" ht="60.0" customHeight="1">
      <c r="A1125" s="7">
        <v>5502.0</v>
      </c>
      <c r="B1125" s="7" t="s">
        <v>40768</v>
      </c>
      <c r="C1125" s="7" t="s">
        <v>40770</v>
      </c>
      <c r="D1125" s="7" t="s">
        <v>40772</v>
      </c>
      <c r="E1125" s="7">
        <v>12.0</v>
      </c>
      <c r="F1125" s="7">
        <v>5.4575387E7</v>
      </c>
      <c r="G1125" s="7">
        <v>5.4588659E7</v>
      </c>
      <c r="H1125" s="7" t="s">
        <v>16781</v>
      </c>
      <c r="I1125" s="7">
        <v>-1.0</v>
      </c>
      <c r="J1125" s="7" t="s">
        <v>16442</v>
      </c>
      <c r="K1125" s="7">
        <v>613246.0</v>
      </c>
      <c r="L1125" s="7" t="s">
        <v>40776</v>
      </c>
      <c r="M1125" s="7"/>
      <c r="N1125" s="7" t="s">
        <v>40777</v>
      </c>
      <c r="O1125" s="7" t="s">
        <v>40778</v>
      </c>
      <c r="P1125" s="7">
        <v>5502.0</v>
      </c>
      <c r="Q1125" s="7" t="s">
        <v>40779</v>
      </c>
      <c r="R1125" s="7" t="s">
        <v>40780</v>
      </c>
      <c r="S1125" s="7" t="s">
        <v>40783</v>
      </c>
    </row>
    <row r="1126" ht="90.0" customHeight="1">
      <c r="A1126" s="7">
        <v>5504.0</v>
      </c>
      <c r="B1126" s="7" t="s">
        <v>40786</v>
      </c>
      <c r="C1126" s="7" t="s">
        <v>40787</v>
      </c>
      <c r="D1126" s="7" t="s">
        <v>40788</v>
      </c>
      <c r="E1126" s="7">
        <v>3.0</v>
      </c>
      <c r="F1126" s="7">
        <v>1.95514425E8</v>
      </c>
      <c r="G1126" s="7">
        <v>1.95543386E8</v>
      </c>
      <c r="H1126" s="7" t="s">
        <v>20364</v>
      </c>
      <c r="I1126" s="7">
        <v>-1.0</v>
      </c>
      <c r="J1126" s="7" t="s">
        <v>16442</v>
      </c>
      <c r="K1126" s="7">
        <v>601792.0</v>
      </c>
      <c r="L1126" s="7" t="s">
        <v>40791</v>
      </c>
      <c r="M1126" s="7" t="s">
        <v>40792</v>
      </c>
      <c r="N1126" s="7" t="s">
        <v>40793</v>
      </c>
      <c r="O1126" s="7" t="s">
        <v>40794</v>
      </c>
      <c r="P1126" s="7">
        <v>5504.0</v>
      </c>
      <c r="Q1126" s="7" t="s">
        <v>40796</v>
      </c>
      <c r="R1126" s="7" t="s">
        <v>40798</v>
      </c>
      <c r="S1126" s="7" t="s">
        <v>40799</v>
      </c>
    </row>
    <row r="1127" ht="135.0" customHeight="1">
      <c r="A1127" s="7">
        <v>5506.0</v>
      </c>
      <c r="B1127" s="7" t="s">
        <v>40801</v>
      </c>
      <c r="C1127" s="7" t="s">
        <v>40803</v>
      </c>
      <c r="D1127" s="7" t="s">
        <v>40805</v>
      </c>
      <c r="E1127" s="7">
        <v>7.0</v>
      </c>
      <c r="F1127" s="7">
        <v>1.13876777E8</v>
      </c>
      <c r="G1127" s="7">
        <v>1.1407592E8</v>
      </c>
      <c r="H1127" s="7" t="s">
        <v>16525</v>
      </c>
      <c r="I1127" s="7">
        <v>-1.0</v>
      </c>
      <c r="J1127" s="7" t="s">
        <v>16442</v>
      </c>
      <c r="K1127" s="7">
        <v>600917.0</v>
      </c>
      <c r="L1127" s="7" t="s">
        <v>40807</v>
      </c>
      <c r="M1127" s="7" t="s">
        <v>40809</v>
      </c>
      <c r="N1127" s="7"/>
      <c r="O1127" s="7" t="s">
        <v>40810</v>
      </c>
      <c r="P1127" s="7">
        <v>5506.0</v>
      </c>
      <c r="Q1127" s="7" t="s">
        <v>40812</v>
      </c>
      <c r="R1127" s="7" t="s">
        <v>40813</v>
      </c>
      <c r="S1127" s="7" t="s">
        <v>40816</v>
      </c>
    </row>
    <row r="1128" ht="60.0" customHeight="1">
      <c r="A1128" s="7">
        <v>5507.0</v>
      </c>
      <c r="B1128" s="7" t="s">
        <v>40818</v>
      </c>
      <c r="C1128" s="7" t="s">
        <v>40819</v>
      </c>
      <c r="D1128" s="7" t="s">
        <v>40820</v>
      </c>
      <c r="E1128" s="7">
        <v>10.0</v>
      </c>
      <c r="F1128" s="7">
        <v>9.1628442E7</v>
      </c>
      <c r="G1128" s="7">
        <v>9.1633054E7</v>
      </c>
      <c r="H1128" s="7" t="s">
        <v>40823</v>
      </c>
      <c r="I1128" s="7">
        <v>-1.0</v>
      </c>
      <c r="J1128" s="7" t="s">
        <v>16442</v>
      </c>
      <c r="K1128" s="7">
        <v>602999.0</v>
      </c>
      <c r="L1128" s="7" t="s">
        <v>40827</v>
      </c>
      <c r="M1128" s="7" t="s">
        <v>40829</v>
      </c>
      <c r="N1128" s="7" t="s">
        <v>40830</v>
      </c>
      <c r="O1128" s="7" t="s">
        <v>40832</v>
      </c>
      <c r="P1128" s="7">
        <v>5507.0</v>
      </c>
      <c r="Q1128" s="7" t="s">
        <v>40834</v>
      </c>
      <c r="R1128" s="7" t="s">
        <v>40837</v>
      </c>
      <c r="S1128" s="7" t="s">
        <v>40839</v>
      </c>
    </row>
    <row r="1129" ht="180.0" customHeight="1">
      <c r="A1129" s="7">
        <v>5515.0</v>
      </c>
      <c r="B1129" s="7" t="s">
        <v>40840</v>
      </c>
      <c r="C1129" s="7" t="s">
        <v>40841</v>
      </c>
      <c r="D1129" s="7" t="s">
        <v>40845</v>
      </c>
      <c r="E1129" s="7">
        <v>5.0</v>
      </c>
      <c r="F1129" s="7">
        <v>1.34194334E8</v>
      </c>
      <c r="G1129" s="7">
        <v>1.34226142E8</v>
      </c>
      <c r="H1129" s="7" t="s">
        <v>16525</v>
      </c>
      <c r="I1129" s="7">
        <v>-1.0</v>
      </c>
      <c r="J1129" s="7" t="s">
        <v>16442</v>
      </c>
      <c r="K1129" s="7">
        <v>176915.0</v>
      </c>
      <c r="L1129" s="7" t="s">
        <v>40850</v>
      </c>
      <c r="M1129" s="7" t="s">
        <v>40852</v>
      </c>
      <c r="N1129" s="7" t="s">
        <v>40855</v>
      </c>
      <c r="O1129" s="7" t="s">
        <v>40857</v>
      </c>
      <c r="P1129" s="7">
        <v>5515.0</v>
      </c>
      <c r="Q1129" s="7" t="s">
        <v>40858</v>
      </c>
      <c r="R1129" s="7" t="s">
        <v>40860</v>
      </c>
      <c r="S1129" s="7" t="s">
        <v>40864</v>
      </c>
    </row>
    <row r="1130" ht="75.0" customHeight="1">
      <c r="A1130" s="7">
        <v>5516.0</v>
      </c>
      <c r="B1130" s="7" t="s">
        <v>40866</v>
      </c>
      <c r="C1130" s="7" t="s">
        <v>40868</v>
      </c>
      <c r="D1130" s="7" t="s">
        <v>40871</v>
      </c>
      <c r="E1130" s="7">
        <v>8.0</v>
      </c>
      <c r="F1130" s="7">
        <v>3.0774457E7</v>
      </c>
      <c r="G1130" s="7">
        <v>3.0814314E7</v>
      </c>
      <c r="H1130" s="7" t="s">
        <v>21203</v>
      </c>
      <c r="I1130" s="7">
        <v>-1.0</v>
      </c>
      <c r="J1130" s="7" t="s">
        <v>16442</v>
      </c>
      <c r="K1130" s="7">
        <v>176916.0</v>
      </c>
      <c r="L1130" s="7" t="s">
        <v>40874</v>
      </c>
      <c r="M1130" s="7"/>
      <c r="N1130" s="7"/>
      <c r="O1130" s="7" t="s">
        <v>40876</v>
      </c>
      <c r="P1130" s="7">
        <v>5516.0</v>
      </c>
      <c r="Q1130" s="7"/>
      <c r="R1130" s="7"/>
      <c r="S1130" s="7"/>
    </row>
    <row r="1131" ht="75.0" customHeight="1">
      <c r="A1131" s="7">
        <v>5518.0</v>
      </c>
      <c r="B1131" s="7" t="s">
        <v>40880</v>
      </c>
      <c r="C1131" s="7" t="s">
        <v>40882</v>
      </c>
      <c r="D1131" s="7" t="s">
        <v>40883</v>
      </c>
      <c r="E1131" s="7">
        <v>19.0</v>
      </c>
      <c r="F1131" s="7">
        <v>5.2190039E7</v>
      </c>
      <c r="G1131" s="7">
        <v>5.2229533E7</v>
      </c>
      <c r="H1131" s="7" t="s">
        <v>25519</v>
      </c>
      <c r="I1131" s="7">
        <v>1.0</v>
      </c>
      <c r="J1131" s="7" t="s">
        <v>16442</v>
      </c>
      <c r="K1131" s="7">
        <v>605983.0</v>
      </c>
      <c r="L1131" s="7" t="s">
        <v>40887</v>
      </c>
      <c r="M1131" s="7" t="s">
        <v>40889</v>
      </c>
      <c r="N1131" s="7" t="s">
        <v>40890</v>
      </c>
      <c r="O1131" s="7" t="s">
        <v>40892</v>
      </c>
      <c r="P1131" s="7">
        <v>5518.0</v>
      </c>
      <c r="Q1131" s="7" t="s">
        <v>18905</v>
      </c>
      <c r="R1131" s="7" t="s">
        <v>18906</v>
      </c>
      <c r="S1131" s="7" t="s">
        <v>18908</v>
      </c>
    </row>
    <row r="1132" ht="75.0" customHeight="1">
      <c r="A1132" s="7">
        <v>5519.0</v>
      </c>
      <c r="B1132" s="7" t="s">
        <v>40896</v>
      </c>
      <c r="C1132" s="7" t="s">
        <v>40898</v>
      </c>
      <c r="D1132" s="7" t="s">
        <v>40899</v>
      </c>
      <c r="E1132" s="7">
        <v>11.0</v>
      </c>
      <c r="F1132" s="7">
        <v>1.11726908E8</v>
      </c>
      <c r="G1132" s="7">
        <v>1.11766427E8</v>
      </c>
      <c r="H1132" s="7" t="s">
        <v>20776</v>
      </c>
      <c r="I1132" s="7">
        <v>-1.0</v>
      </c>
      <c r="J1132" s="7" t="s">
        <v>16442</v>
      </c>
      <c r="K1132" s="7">
        <v>603113.0</v>
      </c>
      <c r="L1132" s="7" t="s">
        <v>40905</v>
      </c>
      <c r="M1132" s="7" t="s">
        <v>40906</v>
      </c>
      <c r="N1132" s="7" t="s">
        <v>40908</v>
      </c>
      <c r="O1132" s="7" t="s">
        <v>40909</v>
      </c>
      <c r="P1132" s="7">
        <v>5519.0</v>
      </c>
      <c r="Q1132" s="7" t="s">
        <v>18905</v>
      </c>
      <c r="R1132" s="7" t="s">
        <v>18906</v>
      </c>
      <c r="S1132" s="7" t="s">
        <v>18908</v>
      </c>
    </row>
    <row r="1133" ht="60.0" customHeight="1">
      <c r="A1133" s="7">
        <v>5520.0</v>
      </c>
      <c r="B1133" s="7" t="s">
        <v>40915</v>
      </c>
      <c r="C1133" s="7" t="s">
        <v>40916</v>
      </c>
      <c r="D1133" s="7" t="s">
        <v>40917</v>
      </c>
      <c r="E1133" s="7">
        <v>8.0</v>
      </c>
      <c r="F1133" s="7">
        <v>2.6291491E7</v>
      </c>
      <c r="G1133" s="7">
        <v>2.637268E7</v>
      </c>
      <c r="H1133" s="7" t="s">
        <v>16993</v>
      </c>
      <c r="I1133" s="7">
        <v>1.0</v>
      </c>
      <c r="J1133" s="7" t="s">
        <v>16442</v>
      </c>
      <c r="K1133" s="7">
        <v>604941.0</v>
      </c>
      <c r="L1133" s="7" t="s">
        <v>40921</v>
      </c>
      <c r="M1133" s="7" t="s">
        <v>40923</v>
      </c>
      <c r="N1133" s="7" t="s">
        <v>40925</v>
      </c>
      <c r="O1133" s="7" t="s">
        <v>40926</v>
      </c>
      <c r="P1133" s="7">
        <v>5520.0</v>
      </c>
      <c r="Q1133" s="7" t="s">
        <v>40928</v>
      </c>
      <c r="R1133" s="7" t="s">
        <v>40930</v>
      </c>
      <c r="S1133" s="7" t="s">
        <v>40931</v>
      </c>
    </row>
    <row r="1134" ht="75.0" customHeight="1">
      <c r="A1134" s="7">
        <v>5521.0</v>
      </c>
      <c r="B1134" s="7" t="s">
        <v>40934</v>
      </c>
      <c r="C1134" s="7" t="s">
        <v>40937</v>
      </c>
      <c r="D1134" s="7" t="s">
        <v>40940</v>
      </c>
      <c r="E1134" s="7">
        <v>5.0</v>
      </c>
      <c r="F1134" s="7">
        <v>1.46581146E8</v>
      </c>
      <c r="G1134" s="7">
        <v>1.47084784E8</v>
      </c>
      <c r="H1134" s="7" t="s">
        <v>17827</v>
      </c>
      <c r="I1134" s="7">
        <v>-1.0</v>
      </c>
      <c r="J1134" s="7" t="s">
        <v>16442</v>
      </c>
      <c r="K1134" s="7">
        <v>604325.0</v>
      </c>
      <c r="L1134" s="7" t="s">
        <v>40943</v>
      </c>
      <c r="M1134" s="7" t="s">
        <v>40945</v>
      </c>
      <c r="N1134" s="7" t="s">
        <v>40947</v>
      </c>
      <c r="O1134" s="7" t="s">
        <v>40949</v>
      </c>
      <c r="P1134" s="7">
        <v>5521.0</v>
      </c>
      <c r="Q1134" s="7" t="s">
        <v>40952</v>
      </c>
      <c r="R1134" s="7" t="s">
        <v>40953</v>
      </c>
      <c r="S1134" s="7" t="s">
        <v>40955</v>
      </c>
    </row>
    <row r="1135" ht="90.0" customHeight="1">
      <c r="A1135" s="7">
        <v>5522.0</v>
      </c>
      <c r="B1135" s="7" t="s">
        <v>40956</v>
      </c>
      <c r="C1135" s="7" t="s">
        <v>40957</v>
      </c>
      <c r="D1135" s="7" t="s">
        <v>40960</v>
      </c>
      <c r="E1135" s="7">
        <v>4.0</v>
      </c>
      <c r="F1135" s="7">
        <v>6320578.0</v>
      </c>
      <c r="G1135" s="7">
        <v>6563600.0</v>
      </c>
      <c r="H1135" s="7" t="s">
        <v>40964</v>
      </c>
      <c r="I1135" s="7">
        <v>-1.0</v>
      </c>
      <c r="J1135" s="7" t="s">
        <v>16442</v>
      </c>
      <c r="K1135" s="7">
        <v>605997.0</v>
      </c>
      <c r="L1135" s="7" t="s">
        <v>40965</v>
      </c>
      <c r="M1135" s="7" t="s">
        <v>40966</v>
      </c>
      <c r="N1135" s="7" t="s">
        <v>40947</v>
      </c>
      <c r="O1135" s="7" t="s">
        <v>40967</v>
      </c>
      <c r="P1135" s="7">
        <v>5522.0</v>
      </c>
      <c r="Q1135" s="7" t="s">
        <v>40952</v>
      </c>
      <c r="R1135" s="7" t="s">
        <v>40953</v>
      </c>
      <c r="S1135" s="7" t="s">
        <v>40955</v>
      </c>
    </row>
    <row r="1136" ht="75.0" customHeight="1">
      <c r="A1136" s="7">
        <v>5523.0</v>
      </c>
      <c r="B1136" s="7" t="s">
        <v>40968</v>
      </c>
      <c r="C1136" s="7" t="s">
        <v>40969</v>
      </c>
      <c r="D1136" s="7" t="s">
        <v>40970</v>
      </c>
      <c r="E1136" s="7">
        <v>3.0</v>
      </c>
      <c r="F1136" s="7">
        <v>1.35965673E8</v>
      </c>
      <c r="G1136" s="7">
        <v>1.36147891E8</v>
      </c>
      <c r="H1136" s="7" t="s">
        <v>17403</v>
      </c>
      <c r="I1136" s="7">
        <v>1.0</v>
      </c>
      <c r="J1136" s="7" t="s">
        <v>16442</v>
      </c>
      <c r="K1136" s="7">
        <v>604944.0</v>
      </c>
      <c r="L1136" s="7" t="s">
        <v>40975</v>
      </c>
      <c r="M1136" s="7" t="s">
        <v>40976</v>
      </c>
      <c r="N1136" s="7" t="s">
        <v>40978</v>
      </c>
      <c r="O1136" s="7" t="s">
        <v>40979</v>
      </c>
      <c r="P1136" s="7">
        <v>5523.0</v>
      </c>
      <c r="Q1136" s="7" t="s">
        <v>40980</v>
      </c>
      <c r="R1136" s="7" t="s">
        <v>40982</v>
      </c>
      <c r="S1136" s="7" t="s">
        <v>40985</v>
      </c>
    </row>
    <row r="1137" ht="135.0" customHeight="1">
      <c r="A1137" s="7">
        <v>5530.0</v>
      </c>
      <c r="B1137" s="7" t="s">
        <v>40987</v>
      </c>
      <c r="C1137" s="7" t="s">
        <v>40988</v>
      </c>
      <c r="D1137" s="7" t="s">
        <v>40990</v>
      </c>
      <c r="E1137" s="7">
        <v>4.0</v>
      </c>
      <c r="F1137" s="7">
        <v>1.01023409E8</v>
      </c>
      <c r="G1137" s="7">
        <v>1.01348278E8</v>
      </c>
      <c r="H1137" s="7" t="s">
        <v>18708</v>
      </c>
      <c r="I1137" s="7">
        <v>-1.0</v>
      </c>
      <c r="J1137" s="7" t="s">
        <v>16442</v>
      </c>
      <c r="K1137" s="7">
        <v>114105.0</v>
      </c>
      <c r="L1137" s="7" t="s">
        <v>40995</v>
      </c>
      <c r="M1137" s="7" t="s">
        <v>40997</v>
      </c>
      <c r="N1137" s="7" t="s">
        <v>40999</v>
      </c>
      <c r="O1137" s="7" t="s">
        <v>41000</v>
      </c>
      <c r="P1137" s="7">
        <v>5530.0</v>
      </c>
      <c r="Q1137" s="7" t="s">
        <v>40638</v>
      </c>
      <c r="R1137" s="7" t="s">
        <v>40640</v>
      </c>
      <c r="S1137" s="7" t="s">
        <v>40642</v>
      </c>
    </row>
    <row r="1138" ht="60.0" customHeight="1">
      <c r="A1138" s="7">
        <v>5531.0</v>
      </c>
      <c r="B1138" s="7" t="s">
        <v>41007</v>
      </c>
      <c r="C1138" s="7" t="s">
        <v>41012</v>
      </c>
      <c r="D1138" s="7" t="s">
        <v>41014</v>
      </c>
      <c r="E1138" s="7">
        <v>16.0</v>
      </c>
      <c r="F1138" s="7">
        <v>3.0075978E7</v>
      </c>
      <c r="G1138" s="7">
        <v>3.0085377E7</v>
      </c>
      <c r="H1138" s="7" t="s">
        <v>16813</v>
      </c>
      <c r="I1138" s="7">
        <v>1.0</v>
      </c>
      <c r="J1138" s="7" t="s">
        <v>16442</v>
      </c>
      <c r="K1138" s="7">
        <v>602035.0</v>
      </c>
      <c r="L1138" s="7" t="s">
        <v>41022</v>
      </c>
      <c r="M1138" s="7"/>
      <c r="N1138" s="7"/>
      <c r="O1138" s="7" t="s">
        <v>41025</v>
      </c>
      <c r="P1138" s="7">
        <v>5531.0</v>
      </c>
      <c r="Q1138" s="7"/>
      <c r="R1138" s="7"/>
      <c r="S1138" s="7"/>
    </row>
    <row r="1139" ht="120.0" customHeight="1">
      <c r="A1139" s="7">
        <v>5532.0</v>
      </c>
      <c r="B1139" s="7" t="s">
        <v>41028</v>
      </c>
      <c r="C1139" s="7" t="s">
        <v>41030</v>
      </c>
      <c r="D1139" s="7" t="s">
        <v>41036</v>
      </c>
      <c r="E1139" s="7">
        <v>10.0</v>
      </c>
      <c r="F1139" s="7">
        <v>7.3436428E7</v>
      </c>
      <c r="G1139" s="7">
        <v>7.3496024E7</v>
      </c>
      <c r="H1139" s="7" t="s">
        <v>17403</v>
      </c>
      <c r="I1139" s="7">
        <v>-1.0</v>
      </c>
      <c r="J1139" s="7" t="s">
        <v>16442</v>
      </c>
      <c r="K1139" s="7">
        <v>114106.0</v>
      </c>
      <c r="L1139" s="7" t="s">
        <v>41044</v>
      </c>
      <c r="M1139" s="7" t="s">
        <v>41046</v>
      </c>
      <c r="N1139" s="7" t="s">
        <v>41047</v>
      </c>
      <c r="O1139" s="7" t="s">
        <v>41048</v>
      </c>
      <c r="P1139" s="7">
        <v>5532.0</v>
      </c>
      <c r="Q1139" s="7" t="s">
        <v>40638</v>
      </c>
      <c r="R1139" s="7" t="s">
        <v>40640</v>
      </c>
      <c r="S1139" s="7" t="s">
        <v>40642</v>
      </c>
    </row>
    <row r="1140" ht="135.0" customHeight="1">
      <c r="A1140" s="7">
        <v>5533.0</v>
      </c>
      <c r="B1140" s="7" t="s">
        <v>41054</v>
      </c>
      <c r="C1140" s="7" t="s">
        <v>41055</v>
      </c>
      <c r="D1140" s="7" t="s">
        <v>41057</v>
      </c>
      <c r="E1140" s="7">
        <v>8.0</v>
      </c>
      <c r="F1140" s="7">
        <v>2.2440819E7</v>
      </c>
      <c r="G1140" s="7">
        <v>2.2541142E7</v>
      </c>
      <c r="H1140" s="7" t="s">
        <v>19991</v>
      </c>
      <c r="I1140" s="7">
        <v>1.0</v>
      </c>
      <c r="J1140" s="7" t="s">
        <v>16442</v>
      </c>
      <c r="K1140" s="7">
        <v>114107.0</v>
      </c>
      <c r="L1140" s="7" t="s">
        <v>41063</v>
      </c>
      <c r="M1140" s="7"/>
      <c r="N1140" s="7" t="s">
        <v>41064</v>
      </c>
      <c r="O1140" s="7" t="s">
        <v>41065</v>
      </c>
      <c r="P1140" s="7">
        <v>5533.0</v>
      </c>
      <c r="Q1140" s="7" t="s">
        <v>40736</v>
      </c>
      <c r="R1140" s="7" t="s">
        <v>40738</v>
      </c>
      <c r="S1140" s="7" t="s">
        <v>40739</v>
      </c>
    </row>
    <row r="1141" ht="90.0" customHeight="1">
      <c r="A1141" s="7">
        <v>5534.0</v>
      </c>
      <c r="B1141" s="7" t="s">
        <v>41070</v>
      </c>
      <c r="C1141" s="7" t="s">
        <v>41071</v>
      </c>
      <c r="D1141" s="7" t="s">
        <v>41074</v>
      </c>
      <c r="E1141" s="7">
        <v>2.0</v>
      </c>
      <c r="F1141" s="7">
        <v>6.8178857E7</v>
      </c>
      <c r="G1141" s="7">
        <v>6.8256237E7</v>
      </c>
      <c r="H1141" s="7" t="s">
        <v>19781</v>
      </c>
      <c r="I1141" s="7">
        <v>-1.0</v>
      </c>
      <c r="J1141" s="7" t="s">
        <v>16442</v>
      </c>
      <c r="K1141" s="7">
        <v>601302.0</v>
      </c>
      <c r="L1141" s="7" t="s">
        <v>41078</v>
      </c>
      <c r="M1141" s="7" t="s">
        <v>41079</v>
      </c>
      <c r="N1141" s="7" t="s">
        <v>41081</v>
      </c>
      <c r="O1141" s="7" t="s">
        <v>41083</v>
      </c>
      <c r="P1141" s="7">
        <v>5534.0</v>
      </c>
      <c r="Q1141" s="7" t="s">
        <v>41085</v>
      </c>
      <c r="R1141" s="7" t="s">
        <v>41086</v>
      </c>
      <c r="S1141" s="7" t="s">
        <v>41089</v>
      </c>
    </row>
    <row r="1142" ht="105.0" customHeight="1">
      <c r="A1142" s="7">
        <v>5535.0</v>
      </c>
      <c r="B1142" s="7" t="s">
        <v>41093</v>
      </c>
      <c r="C1142" s="7" t="s">
        <v>41094</v>
      </c>
      <c r="D1142" s="7" t="s">
        <v>41096</v>
      </c>
      <c r="E1142" s="7">
        <v>9.0</v>
      </c>
      <c r="F1142" s="7">
        <v>1.01591615E8</v>
      </c>
      <c r="G1142" s="7">
        <v>1.01595001E8</v>
      </c>
      <c r="H1142" s="7" t="s">
        <v>16525</v>
      </c>
      <c r="I1142" s="7">
        <v>-1.0</v>
      </c>
      <c r="J1142" s="7" t="s">
        <v>16442</v>
      </c>
      <c r="K1142" s="7">
        <v>613821.0</v>
      </c>
      <c r="L1142" s="7" t="s">
        <v>41101</v>
      </c>
      <c r="M1142" s="7" t="s">
        <v>41103</v>
      </c>
      <c r="N1142" s="7" t="s">
        <v>41081</v>
      </c>
      <c r="O1142" s="7" t="s">
        <v>41104</v>
      </c>
      <c r="P1142" s="7">
        <v>5535.0</v>
      </c>
      <c r="Q1142" s="7" t="s">
        <v>21166</v>
      </c>
      <c r="R1142" s="7" t="s">
        <v>21167</v>
      </c>
      <c r="S1142" s="7" t="s">
        <v>21170</v>
      </c>
    </row>
    <row r="1143" ht="45.0" customHeight="1">
      <c r="A1143" s="7">
        <v>5536.0</v>
      </c>
      <c r="B1143" s="7" t="s">
        <v>41110</v>
      </c>
      <c r="C1143" s="7" t="s">
        <v>41111</v>
      </c>
      <c r="D1143" s="7" t="s">
        <v>41112</v>
      </c>
      <c r="E1143" s="7">
        <v>19.0</v>
      </c>
      <c r="F1143" s="7">
        <v>4.6346994E7</v>
      </c>
      <c r="G1143" s="7">
        <v>4.6392981E7</v>
      </c>
      <c r="H1143" s="7" t="s">
        <v>18916</v>
      </c>
      <c r="I1143" s="7">
        <v>1.0</v>
      </c>
      <c r="J1143" s="7" t="s">
        <v>16442</v>
      </c>
      <c r="K1143" s="7">
        <v>600658.0</v>
      </c>
      <c r="L1143" s="7" t="s">
        <v>41117</v>
      </c>
      <c r="M1143" s="7" t="s">
        <v>41118</v>
      </c>
      <c r="N1143" s="7" t="s">
        <v>41120</v>
      </c>
      <c r="O1143" s="7" t="s">
        <v>41121</v>
      </c>
      <c r="P1143" s="7">
        <v>5536.0</v>
      </c>
      <c r="Q1143" s="7" t="s">
        <v>41123</v>
      </c>
      <c r="R1143" s="7" t="s">
        <v>41124</v>
      </c>
      <c r="S1143" s="7" t="s">
        <v>41126</v>
      </c>
    </row>
    <row r="1144" ht="60.0" customHeight="1">
      <c r="A1144" s="7">
        <v>5537.0</v>
      </c>
      <c r="B1144" s="7" t="s">
        <v>41127</v>
      </c>
      <c r="C1144" s="7" t="s">
        <v>41128</v>
      </c>
      <c r="D1144" s="7" t="s">
        <v>41130</v>
      </c>
      <c r="E1144" s="7">
        <v>9.0</v>
      </c>
      <c r="F1144" s="7">
        <v>1.25146573E8</v>
      </c>
      <c r="G1144" s="7">
        <v>1.25189939E8</v>
      </c>
      <c r="H1144" s="7" t="s">
        <v>26040</v>
      </c>
      <c r="I1144" s="7">
        <v>-1.0</v>
      </c>
      <c r="J1144" s="7" t="s">
        <v>16442</v>
      </c>
      <c r="K1144" s="7">
        <v>612725.0</v>
      </c>
      <c r="L1144" s="7" t="s">
        <v>41136</v>
      </c>
      <c r="M1144" s="7" t="s">
        <v>41137</v>
      </c>
      <c r="N1144" s="7" t="s">
        <v>41138</v>
      </c>
      <c r="O1144" s="7" t="s">
        <v>41140</v>
      </c>
      <c r="P1144" s="7">
        <v>5537.0</v>
      </c>
      <c r="Q1144" s="7" t="s">
        <v>41142</v>
      </c>
      <c r="R1144" s="7" t="s">
        <v>41143</v>
      </c>
      <c r="S1144" s="7" t="s">
        <v>41145</v>
      </c>
    </row>
    <row r="1145" ht="90.0" customHeight="1">
      <c r="A1145" s="7">
        <v>5538.0</v>
      </c>
      <c r="B1145" s="7" t="s">
        <v>41148</v>
      </c>
      <c r="C1145" s="7" t="s">
        <v>41151</v>
      </c>
      <c r="D1145" s="7" t="s">
        <v>41152</v>
      </c>
      <c r="E1145" s="7">
        <v>1.0</v>
      </c>
      <c r="F1145" s="7">
        <v>4.0072705E7</v>
      </c>
      <c r="G1145" s="7">
        <v>4.0097703E7</v>
      </c>
      <c r="H1145" s="7" t="s">
        <v>23133</v>
      </c>
      <c r="I1145" s="7">
        <v>-1.0</v>
      </c>
      <c r="J1145" s="7" t="s">
        <v>16442</v>
      </c>
      <c r="K1145" s="7">
        <v>600722.0</v>
      </c>
      <c r="L1145" s="7" t="s">
        <v>41155</v>
      </c>
      <c r="M1145" s="7" t="s">
        <v>41157</v>
      </c>
      <c r="N1145" s="7" t="s">
        <v>41159</v>
      </c>
      <c r="O1145" s="7" t="s">
        <v>41161</v>
      </c>
      <c r="P1145" s="7">
        <v>5538.0</v>
      </c>
      <c r="Q1145" s="7" t="s">
        <v>16529</v>
      </c>
      <c r="R1145" s="7" t="s">
        <v>16531</v>
      </c>
      <c r="S1145" s="7" t="s">
        <v>16533</v>
      </c>
    </row>
    <row r="1146" ht="180.0" customHeight="1">
      <c r="A1146" s="7">
        <v>5550.0</v>
      </c>
      <c r="B1146" s="7" t="s">
        <v>41163</v>
      </c>
      <c r="C1146" s="7" t="s">
        <v>41165</v>
      </c>
      <c r="D1146" s="7" t="s">
        <v>41168</v>
      </c>
      <c r="E1146" s="7">
        <v>6.0</v>
      </c>
      <c r="F1146" s="7">
        <v>1.05277565E8</v>
      </c>
      <c r="G1146" s="7">
        <v>1.05403084E8</v>
      </c>
      <c r="H1146" s="7" t="s">
        <v>18465</v>
      </c>
      <c r="I1146" s="7">
        <v>-1.0</v>
      </c>
      <c r="J1146" s="7" t="s">
        <v>16442</v>
      </c>
      <c r="K1146" s="7">
        <v>600400.0</v>
      </c>
      <c r="L1146" s="7" t="s">
        <v>41170</v>
      </c>
      <c r="M1146" s="7" t="s">
        <v>41171</v>
      </c>
      <c r="N1146" s="7" t="s">
        <v>41173</v>
      </c>
      <c r="O1146" s="7" t="s">
        <v>41174</v>
      </c>
      <c r="P1146" s="7">
        <v>5550.0</v>
      </c>
      <c r="Q1146" s="7" t="s">
        <v>41176</v>
      </c>
      <c r="R1146" s="7" t="s">
        <v>41177</v>
      </c>
      <c r="S1146" s="7" t="s">
        <v>41180</v>
      </c>
    </row>
    <row r="1147" ht="75.0" customHeight="1">
      <c r="A1147" s="7">
        <v>5562.0</v>
      </c>
      <c r="B1147" s="7" t="s">
        <v>41182</v>
      </c>
      <c r="C1147" s="7" t="s">
        <v>41184</v>
      </c>
      <c r="D1147" s="7" t="s">
        <v>41188</v>
      </c>
      <c r="E1147" s="7">
        <v>5.0</v>
      </c>
      <c r="F1147" s="7">
        <v>4.0759379E7</v>
      </c>
      <c r="G1147" s="7">
        <v>4.0798374E7</v>
      </c>
      <c r="H1147" s="7" t="s">
        <v>16707</v>
      </c>
      <c r="I1147" s="7">
        <v>-1.0</v>
      </c>
      <c r="J1147" s="7" t="s">
        <v>16442</v>
      </c>
      <c r="K1147" s="7">
        <v>602739.0</v>
      </c>
      <c r="L1147" s="7" t="s">
        <v>41193</v>
      </c>
      <c r="M1147" s="7" t="s">
        <v>41196</v>
      </c>
      <c r="N1147" s="7" t="s">
        <v>41197</v>
      </c>
      <c r="O1147" s="7" t="s">
        <v>41198</v>
      </c>
      <c r="P1147" s="7">
        <v>5562.0</v>
      </c>
      <c r="Q1147" s="7" t="s">
        <v>41199</v>
      </c>
      <c r="R1147" s="7" t="s">
        <v>41202</v>
      </c>
      <c r="S1147" s="7" t="s">
        <v>41206</v>
      </c>
    </row>
    <row r="1148" ht="60.0" customHeight="1">
      <c r="A1148" s="7">
        <v>5563.0</v>
      </c>
      <c r="B1148" s="7" t="s">
        <v>41210</v>
      </c>
      <c r="C1148" s="7" t="s">
        <v>41211</v>
      </c>
      <c r="D1148" s="7" t="s">
        <v>41214</v>
      </c>
      <c r="E1148" s="7">
        <v>1.0</v>
      </c>
      <c r="F1148" s="7">
        <v>5.6645322E7</v>
      </c>
      <c r="G1148" s="7">
        <v>5.6715335E7</v>
      </c>
      <c r="H1148" s="7" t="s">
        <v>41215</v>
      </c>
      <c r="I1148" s="7">
        <v>1.0</v>
      </c>
      <c r="J1148" s="7" t="s">
        <v>16442</v>
      </c>
      <c r="K1148" s="7">
        <v>600497.0</v>
      </c>
      <c r="L1148" s="7" t="s">
        <v>41219</v>
      </c>
      <c r="M1148" s="7" t="s">
        <v>41220</v>
      </c>
      <c r="N1148" s="7" t="s">
        <v>41223</v>
      </c>
      <c r="O1148" s="7" t="s">
        <v>41225</v>
      </c>
      <c r="P1148" s="7">
        <v>5563.0</v>
      </c>
      <c r="Q1148" s="7" t="s">
        <v>41228</v>
      </c>
      <c r="R1148" s="7" t="s">
        <v>41229</v>
      </c>
      <c r="S1148" s="7" t="s">
        <v>41232</v>
      </c>
    </row>
    <row r="1149" ht="75.0" customHeight="1">
      <c r="A1149" s="7">
        <v>5565.0</v>
      </c>
      <c r="B1149" s="7" t="s">
        <v>41234</v>
      </c>
      <c r="C1149" s="7" t="s">
        <v>41236</v>
      </c>
      <c r="D1149" s="7" t="s">
        <v>41238</v>
      </c>
      <c r="E1149" s="7">
        <v>1.0</v>
      </c>
      <c r="F1149" s="7">
        <v>1.47155106E8</v>
      </c>
      <c r="G1149" s="7">
        <v>1.4717255E8</v>
      </c>
      <c r="H1149" s="7" t="s">
        <v>17144</v>
      </c>
      <c r="I1149" s="7">
        <v>-1.0</v>
      </c>
      <c r="J1149" s="7" t="s">
        <v>16442</v>
      </c>
      <c r="K1149" s="7">
        <v>602741.0</v>
      </c>
      <c r="L1149" s="7" t="s">
        <v>41243</v>
      </c>
      <c r="M1149" s="7" t="s">
        <v>41245</v>
      </c>
      <c r="N1149" s="7" t="s">
        <v>41247</v>
      </c>
      <c r="O1149" s="7" t="s">
        <v>41248</v>
      </c>
      <c r="P1149" s="7">
        <v>5565.0</v>
      </c>
      <c r="Q1149" s="7" t="s">
        <v>41249</v>
      </c>
      <c r="R1149" s="7" t="s">
        <v>41250</v>
      </c>
      <c r="S1149" s="7" t="s">
        <v>41251</v>
      </c>
    </row>
    <row r="1150" ht="165.0" customHeight="1">
      <c r="A1150" s="7">
        <v>5566.0</v>
      </c>
      <c r="B1150" s="7" t="s">
        <v>41253</v>
      </c>
      <c r="C1150" s="7" t="s">
        <v>41255</v>
      </c>
      <c r="D1150" s="7" t="s">
        <v>41258</v>
      </c>
      <c r="E1150" s="7">
        <v>19.0</v>
      </c>
      <c r="F1150" s="7">
        <v>1.4091688E7</v>
      </c>
      <c r="G1150" s="7">
        <v>1.4118084E7</v>
      </c>
      <c r="H1150" s="7" t="s">
        <v>32852</v>
      </c>
      <c r="I1150" s="7">
        <v>-1.0</v>
      </c>
      <c r="J1150" s="7" t="s">
        <v>16442</v>
      </c>
      <c r="K1150" s="7">
        <v>601639.0</v>
      </c>
      <c r="L1150" s="7" t="s">
        <v>41263</v>
      </c>
      <c r="M1150" s="7" t="s">
        <v>41265</v>
      </c>
      <c r="N1150" s="7" t="s">
        <v>41266</v>
      </c>
      <c r="O1150" s="7" t="s">
        <v>41267</v>
      </c>
      <c r="P1150" s="7">
        <v>5566.0</v>
      </c>
      <c r="Q1150" s="7" t="s">
        <v>41268</v>
      </c>
      <c r="R1150" s="7" t="s">
        <v>41269</v>
      </c>
      <c r="S1150" s="7" t="s">
        <v>41272</v>
      </c>
    </row>
    <row r="1151" ht="120.0" customHeight="1">
      <c r="A1151" s="7">
        <v>5567.0</v>
      </c>
      <c r="B1151" s="7" t="s">
        <v>41274</v>
      </c>
      <c r="C1151" s="7" t="s">
        <v>41276</v>
      </c>
      <c r="D1151" s="7" t="s">
        <v>41278</v>
      </c>
      <c r="E1151" s="7">
        <v>1.0</v>
      </c>
      <c r="F1151" s="7">
        <v>8.4078062E7</v>
      </c>
      <c r="G1151" s="7">
        <v>8.4238498E7</v>
      </c>
      <c r="H1151" s="7" t="s">
        <v>16674</v>
      </c>
      <c r="I1151" s="7">
        <v>1.0</v>
      </c>
      <c r="J1151" s="7" t="s">
        <v>16442</v>
      </c>
      <c r="K1151" s="7">
        <v>176892.0</v>
      </c>
      <c r="L1151" s="7" t="s">
        <v>41281</v>
      </c>
      <c r="M1151" s="7" t="s">
        <v>41283</v>
      </c>
      <c r="N1151" s="7" t="s">
        <v>41284</v>
      </c>
      <c r="O1151" s="7" t="s">
        <v>41287</v>
      </c>
      <c r="P1151" s="7">
        <v>5567.0</v>
      </c>
      <c r="Q1151" s="7" t="s">
        <v>41290</v>
      </c>
      <c r="R1151" s="7" t="s">
        <v>41292</v>
      </c>
      <c r="S1151" s="7" t="s">
        <v>41294</v>
      </c>
    </row>
    <row r="1152" ht="60.0" customHeight="1">
      <c r="A1152" s="7">
        <v>5568.0</v>
      </c>
      <c r="B1152" s="7" t="s">
        <v>41296</v>
      </c>
      <c r="C1152" s="7" t="s">
        <v>41298</v>
      </c>
      <c r="D1152" s="7" t="s">
        <v>41299</v>
      </c>
      <c r="E1152" s="7">
        <v>9.0</v>
      </c>
      <c r="F1152" s="7">
        <v>6.9012505E7</v>
      </c>
      <c r="G1152" s="7">
        <v>6.9014113E7</v>
      </c>
      <c r="H1152" s="7" t="s">
        <v>21239</v>
      </c>
      <c r="I1152" s="7">
        <v>-1.0</v>
      </c>
      <c r="J1152" s="7" t="s">
        <v>16442</v>
      </c>
      <c r="K1152" s="7">
        <v>176893.0</v>
      </c>
      <c r="L1152" s="7" t="s">
        <v>41303</v>
      </c>
      <c r="M1152" s="7" t="s">
        <v>41304</v>
      </c>
      <c r="N1152" s="7" t="s">
        <v>41305</v>
      </c>
      <c r="O1152" s="7" t="s">
        <v>41306</v>
      </c>
      <c r="P1152" s="7">
        <v>5568.0</v>
      </c>
      <c r="Q1152" s="7" t="s">
        <v>41307</v>
      </c>
      <c r="R1152" s="7" t="s">
        <v>41311</v>
      </c>
      <c r="S1152" s="7" t="s">
        <v>41313</v>
      </c>
    </row>
    <row r="1153" ht="90.0" customHeight="1">
      <c r="A1153" s="7">
        <v>5573.0</v>
      </c>
      <c r="B1153" s="7" t="s">
        <v>41315</v>
      </c>
      <c r="C1153" s="7" t="s">
        <v>41317</v>
      </c>
      <c r="D1153" s="7" t="s">
        <v>41319</v>
      </c>
      <c r="E1153" s="7">
        <v>17.0</v>
      </c>
      <c r="F1153" s="7">
        <v>6.851178E7</v>
      </c>
      <c r="G1153" s="7">
        <v>6.8551319E7</v>
      </c>
      <c r="H1153" s="7" t="s">
        <v>19566</v>
      </c>
      <c r="I1153" s="7">
        <v>1.0</v>
      </c>
      <c r="J1153" s="7" t="s">
        <v>16442</v>
      </c>
      <c r="K1153" s="7">
        <v>188830.0</v>
      </c>
      <c r="L1153" s="7" t="s">
        <v>41326</v>
      </c>
      <c r="M1153" s="7"/>
      <c r="N1153" s="7" t="s">
        <v>41327</v>
      </c>
      <c r="O1153" s="7" t="s">
        <v>41328</v>
      </c>
      <c r="P1153" s="7">
        <v>5573.0</v>
      </c>
      <c r="Q1153" s="7"/>
      <c r="R1153" s="7"/>
      <c r="S1153" s="7"/>
    </row>
    <row r="1154" ht="120.0" customHeight="1">
      <c r="A1154" s="7">
        <v>5575.0</v>
      </c>
      <c r="B1154" s="7" t="s">
        <v>41330</v>
      </c>
      <c r="C1154" s="7" t="s">
        <v>41332</v>
      </c>
      <c r="D1154" s="7" t="s">
        <v>41333</v>
      </c>
      <c r="E1154" s="7">
        <v>7.0</v>
      </c>
      <c r="F1154" s="7">
        <v>549197.0</v>
      </c>
      <c r="G1154" s="7">
        <v>727650.0</v>
      </c>
      <c r="H1154" s="7" t="s">
        <v>28533</v>
      </c>
      <c r="I1154" s="7">
        <v>-1.0</v>
      </c>
      <c r="J1154" s="7" t="s">
        <v>16442</v>
      </c>
      <c r="K1154" s="7">
        <v>176911.0</v>
      </c>
      <c r="L1154" s="7" t="s">
        <v>41336</v>
      </c>
      <c r="M1154" s="7" t="s">
        <v>41339</v>
      </c>
      <c r="N1154" s="7" t="s">
        <v>41341</v>
      </c>
      <c r="O1154" s="7" t="s">
        <v>41342</v>
      </c>
      <c r="P1154" s="7">
        <v>5575.0</v>
      </c>
      <c r="Q1154" s="7" t="s">
        <v>41290</v>
      </c>
      <c r="R1154" s="7" t="s">
        <v>41292</v>
      </c>
      <c r="S1154" s="7" t="s">
        <v>41294</v>
      </c>
    </row>
    <row r="1155" ht="60.0" customHeight="1">
      <c r="A1155" s="7">
        <v>5576.0</v>
      </c>
      <c r="B1155" s="7" t="s">
        <v>41348</v>
      </c>
      <c r="C1155" s="7" t="s">
        <v>41350</v>
      </c>
      <c r="D1155" s="7" t="s">
        <v>41351</v>
      </c>
      <c r="E1155" s="7">
        <v>3.0</v>
      </c>
      <c r="F1155" s="7">
        <v>4.8744597E7</v>
      </c>
      <c r="G1155" s="7">
        <v>4.8847846E7</v>
      </c>
      <c r="H1155" s="7" t="s">
        <v>18576</v>
      </c>
      <c r="I1155" s="7">
        <v>-1.0</v>
      </c>
      <c r="J1155" s="7" t="s">
        <v>16442</v>
      </c>
      <c r="K1155" s="7">
        <v>176910.0</v>
      </c>
      <c r="L1155" s="7" t="s">
        <v>41355</v>
      </c>
      <c r="M1155" s="7"/>
      <c r="N1155" s="7" t="s">
        <v>41356</v>
      </c>
      <c r="O1155" s="7" t="s">
        <v>41357</v>
      </c>
      <c r="P1155" s="7">
        <v>5576.0</v>
      </c>
      <c r="Q1155" s="7"/>
      <c r="R1155" s="7"/>
      <c r="S1155" s="7"/>
    </row>
    <row r="1156" ht="120.0" customHeight="1">
      <c r="A1156" s="7">
        <v>5577.0</v>
      </c>
      <c r="B1156" s="7" t="s">
        <v>41362</v>
      </c>
      <c r="C1156" s="7" t="s">
        <v>41363</v>
      </c>
      <c r="D1156" s="7" t="s">
        <v>41365</v>
      </c>
      <c r="E1156" s="7">
        <v>7.0</v>
      </c>
      <c r="F1156" s="7">
        <v>1.07044649E8</v>
      </c>
      <c r="G1156" s="7">
        <v>1.07161811E8</v>
      </c>
      <c r="H1156" s="7" t="s">
        <v>16718</v>
      </c>
      <c r="I1156" s="7">
        <v>1.0</v>
      </c>
      <c r="J1156" s="7" t="s">
        <v>16442</v>
      </c>
      <c r="K1156" s="7">
        <v>176912.0</v>
      </c>
      <c r="L1156" s="7" t="s">
        <v>41369</v>
      </c>
      <c r="M1156" s="7" t="s">
        <v>41372</v>
      </c>
      <c r="N1156" s="7" t="s">
        <v>41374</v>
      </c>
      <c r="O1156" s="7" t="s">
        <v>41375</v>
      </c>
      <c r="P1156" s="7">
        <v>5577.0</v>
      </c>
      <c r="Q1156" s="7" t="s">
        <v>41290</v>
      </c>
      <c r="R1156" s="7" t="s">
        <v>41292</v>
      </c>
      <c r="S1156" s="7" t="s">
        <v>41294</v>
      </c>
    </row>
    <row r="1157" ht="75.0" customHeight="1">
      <c r="A1157" s="7">
        <v>5578.0</v>
      </c>
      <c r="B1157" s="7" t="s">
        <v>41382</v>
      </c>
      <c r="C1157" s="7" t="s">
        <v>41383</v>
      </c>
      <c r="D1157" s="7" t="s">
        <v>41384</v>
      </c>
      <c r="E1157" s="7">
        <v>17.0</v>
      </c>
      <c r="F1157" s="7">
        <v>6.6302636E7</v>
      </c>
      <c r="G1157" s="7">
        <v>6.6810743E7</v>
      </c>
      <c r="H1157" s="7" t="s">
        <v>19566</v>
      </c>
      <c r="I1157" s="7">
        <v>1.0</v>
      </c>
      <c r="J1157" s="7" t="s">
        <v>16442</v>
      </c>
      <c r="K1157" s="7">
        <v>176960.0</v>
      </c>
      <c r="L1157" s="7" t="s">
        <v>41391</v>
      </c>
      <c r="M1157" s="7"/>
      <c r="N1157" s="7"/>
      <c r="O1157" s="7" t="s">
        <v>41393</v>
      </c>
      <c r="P1157" s="7">
        <v>5578.0</v>
      </c>
      <c r="Q1157" s="7" t="s">
        <v>21166</v>
      </c>
      <c r="R1157" s="7" t="s">
        <v>21167</v>
      </c>
      <c r="S1157" s="7" t="s">
        <v>21170</v>
      </c>
    </row>
    <row r="1158" ht="60.0" customHeight="1">
      <c r="A1158" s="7">
        <v>5579.0</v>
      </c>
      <c r="B1158" s="7" t="s">
        <v>41400</v>
      </c>
      <c r="C1158" s="7" t="s">
        <v>41401</v>
      </c>
      <c r="D1158" s="7" t="s">
        <v>41403</v>
      </c>
      <c r="E1158" s="7">
        <v>16.0</v>
      </c>
      <c r="F1158" s="7">
        <v>2.3836001E7</v>
      </c>
      <c r="G1158" s="7">
        <v>2.4220611E7</v>
      </c>
      <c r="H1158" s="7" t="s">
        <v>28100</v>
      </c>
      <c r="I1158" s="7">
        <v>1.0</v>
      </c>
      <c r="J1158" s="7" t="s">
        <v>16442</v>
      </c>
      <c r="K1158" s="7">
        <v>176970.0</v>
      </c>
      <c r="L1158" s="7" t="s">
        <v>41409</v>
      </c>
      <c r="M1158" s="7" t="s">
        <v>41410</v>
      </c>
      <c r="N1158" s="7" t="s">
        <v>41411</v>
      </c>
      <c r="O1158" s="7" t="s">
        <v>41412</v>
      </c>
      <c r="P1158" s="7">
        <v>5579.0</v>
      </c>
      <c r="Q1158" s="7" t="s">
        <v>41414</v>
      </c>
      <c r="R1158" s="7" t="s">
        <v>41415</v>
      </c>
      <c r="S1158" s="7" t="s">
        <v>41418</v>
      </c>
    </row>
    <row r="1159" ht="75.0" customHeight="1">
      <c r="A1159" s="7">
        <v>5580.0</v>
      </c>
      <c r="B1159" s="7" t="s">
        <v>41420</v>
      </c>
      <c r="C1159" s="7" t="s">
        <v>41421</v>
      </c>
      <c r="D1159" s="7" t="s">
        <v>41423</v>
      </c>
      <c r="E1159" s="7">
        <v>3.0</v>
      </c>
      <c r="F1159" s="7">
        <v>5.3156009E7</v>
      </c>
      <c r="G1159" s="7">
        <v>5.3192717E7</v>
      </c>
      <c r="H1159" s="7" t="s">
        <v>16767</v>
      </c>
      <c r="I1159" s="7">
        <v>1.0</v>
      </c>
      <c r="J1159" s="7" t="s">
        <v>16442</v>
      </c>
      <c r="K1159" s="7">
        <v>176977.0</v>
      </c>
      <c r="L1159" s="7" t="s">
        <v>41427</v>
      </c>
      <c r="M1159" s="7"/>
      <c r="N1159" s="7" t="s">
        <v>41429</v>
      </c>
      <c r="O1159" s="7" t="s">
        <v>41433</v>
      </c>
      <c r="P1159" s="7">
        <v>5580.0</v>
      </c>
      <c r="Q1159" s="7" t="s">
        <v>21166</v>
      </c>
      <c r="R1159" s="7" t="s">
        <v>21167</v>
      </c>
      <c r="S1159" s="7" t="s">
        <v>21170</v>
      </c>
    </row>
    <row r="1160" ht="75.0" customHeight="1">
      <c r="A1160" s="7">
        <v>5581.0</v>
      </c>
      <c r="B1160" s="7" t="s">
        <v>41436</v>
      </c>
      <c r="C1160" s="7" t="s">
        <v>41437</v>
      </c>
      <c r="D1160" s="7" t="s">
        <v>41439</v>
      </c>
      <c r="E1160" s="7">
        <v>2.0</v>
      </c>
      <c r="F1160" s="7">
        <v>4.5651345E7</v>
      </c>
      <c r="G1160" s="7">
        <v>4.618799E7</v>
      </c>
      <c r="H1160" s="7" t="s">
        <v>39012</v>
      </c>
      <c r="I1160" s="7">
        <v>1.0</v>
      </c>
      <c r="J1160" s="7" t="s">
        <v>16442</v>
      </c>
      <c r="K1160" s="7">
        <v>176975.0</v>
      </c>
      <c r="L1160" s="7" t="s">
        <v>41445</v>
      </c>
      <c r="M1160" s="7"/>
      <c r="N1160" s="7" t="s">
        <v>41446</v>
      </c>
      <c r="O1160" s="7" t="s">
        <v>41447</v>
      </c>
      <c r="P1160" s="7">
        <v>5581.0</v>
      </c>
      <c r="Q1160" s="7" t="s">
        <v>21166</v>
      </c>
      <c r="R1160" s="7" t="s">
        <v>21167</v>
      </c>
      <c r="S1160" s="7" t="s">
        <v>21170</v>
      </c>
    </row>
    <row r="1161" ht="45.0" customHeight="1">
      <c r="A1161" s="7">
        <v>5582.0</v>
      </c>
      <c r="B1161" s="7" t="s">
        <v>41452</v>
      </c>
      <c r="C1161" s="7" t="s">
        <v>41454</v>
      </c>
      <c r="D1161" s="7" t="s">
        <v>41456</v>
      </c>
      <c r="E1161" s="7">
        <v>19.0</v>
      </c>
      <c r="F1161" s="7">
        <v>5.387919E7</v>
      </c>
      <c r="G1161" s="7">
        <v>5.3907652E7</v>
      </c>
      <c r="H1161" s="7" t="s">
        <v>35063</v>
      </c>
      <c r="I1161" s="7">
        <v>1.0</v>
      </c>
      <c r="J1161" s="7" t="s">
        <v>16442</v>
      </c>
      <c r="K1161" s="7">
        <v>176980.0</v>
      </c>
      <c r="L1161" s="7" t="s">
        <v>41459</v>
      </c>
      <c r="M1161" s="7"/>
      <c r="N1161" s="7" t="s">
        <v>41460</v>
      </c>
      <c r="O1161" s="7" t="s">
        <v>41463</v>
      </c>
      <c r="P1161" s="7">
        <v>5582.0</v>
      </c>
      <c r="Q1161" s="7"/>
      <c r="R1161" s="7"/>
      <c r="S1161" s="7"/>
    </row>
    <row r="1162" ht="45.0" customHeight="1">
      <c r="A1162" s="7">
        <v>5583.0</v>
      </c>
      <c r="B1162" s="7" t="s">
        <v>41466</v>
      </c>
      <c r="C1162" s="7" t="s">
        <v>41467</v>
      </c>
      <c r="D1162" s="7" t="s">
        <v>41469</v>
      </c>
      <c r="E1162" s="7">
        <v>14.0</v>
      </c>
      <c r="F1162" s="7">
        <v>6.1187559E7</v>
      </c>
      <c r="G1162" s="7">
        <v>6.1550976E7</v>
      </c>
      <c r="H1162" s="7" t="s">
        <v>20776</v>
      </c>
      <c r="I1162" s="7">
        <v>1.0</v>
      </c>
      <c r="J1162" s="7" t="s">
        <v>16442</v>
      </c>
      <c r="K1162" s="7">
        <v>605437.0</v>
      </c>
      <c r="L1162" s="7" t="s">
        <v>41473</v>
      </c>
      <c r="M1162" s="7"/>
      <c r="N1162" s="7" t="s">
        <v>41474</v>
      </c>
      <c r="O1162" s="7" t="s">
        <v>41475</v>
      </c>
      <c r="P1162" s="7">
        <v>5583.0</v>
      </c>
      <c r="Q1162" s="7" t="s">
        <v>21028</v>
      </c>
      <c r="R1162" s="7" t="s">
        <v>21029</v>
      </c>
      <c r="S1162" s="7" t="s">
        <v>21031</v>
      </c>
    </row>
    <row r="1163" ht="60.0" customHeight="1">
      <c r="A1163" s="7">
        <v>5584.0</v>
      </c>
      <c r="B1163" s="7" t="s">
        <v>41477</v>
      </c>
      <c r="C1163" s="7" t="s">
        <v>41479</v>
      </c>
      <c r="D1163" s="7" t="s">
        <v>41480</v>
      </c>
      <c r="E1163" s="7">
        <v>3.0</v>
      </c>
      <c r="F1163" s="7">
        <v>1.70222365E8</v>
      </c>
      <c r="G1163" s="7">
        <v>1.70305981E8</v>
      </c>
      <c r="H1163" s="7" t="s">
        <v>30688</v>
      </c>
      <c r="I1163" s="7">
        <v>1.0</v>
      </c>
      <c r="J1163" s="7" t="s">
        <v>16442</v>
      </c>
      <c r="K1163" s="7">
        <v>600539.0</v>
      </c>
      <c r="L1163" s="7" t="s">
        <v>41484</v>
      </c>
      <c r="M1163" s="7" t="s">
        <v>41487</v>
      </c>
      <c r="N1163" s="7" t="s">
        <v>41489</v>
      </c>
      <c r="O1163" s="7" t="s">
        <v>41490</v>
      </c>
      <c r="P1163" s="7">
        <v>5584.0</v>
      </c>
      <c r="Q1163" s="7" t="s">
        <v>41491</v>
      </c>
      <c r="R1163" s="7" t="s">
        <v>41493</v>
      </c>
      <c r="S1163" s="7" t="s">
        <v>41495</v>
      </c>
    </row>
    <row r="1164" ht="90.0" customHeight="1">
      <c r="A1164" s="7">
        <v>5585.0</v>
      </c>
      <c r="B1164" s="7" t="s">
        <v>41498</v>
      </c>
      <c r="C1164" s="7" t="s">
        <v>41500</v>
      </c>
      <c r="D1164" s="7" t="s">
        <v>41503</v>
      </c>
      <c r="E1164" s="7">
        <v>19.0</v>
      </c>
      <c r="F1164" s="7">
        <v>1.4433053E7</v>
      </c>
      <c r="G1164" s="7">
        <v>1.4471867E7</v>
      </c>
      <c r="H1164" s="7" t="s">
        <v>32852</v>
      </c>
      <c r="I1164" s="7">
        <v>1.0</v>
      </c>
      <c r="J1164" s="7" t="s">
        <v>16442</v>
      </c>
      <c r="K1164" s="7">
        <v>601032.0</v>
      </c>
      <c r="L1164" s="7" t="s">
        <v>41510</v>
      </c>
      <c r="M1164" s="7"/>
      <c r="N1164" s="7" t="s">
        <v>41512</v>
      </c>
      <c r="O1164" s="7" t="s">
        <v>41513</v>
      </c>
      <c r="P1164" s="7">
        <v>5585.0</v>
      </c>
      <c r="Q1164" s="7"/>
      <c r="R1164" s="7"/>
      <c r="S1164" s="7"/>
    </row>
    <row r="1165" ht="150.0" customHeight="1">
      <c r="A1165" s="7">
        <v>5586.0</v>
      </c>
      <c r="B1165" s="7" t="s">
        <v>41518</v>
      </c>
      <c r="C1165" s="7" t="s">
        <v>41521</v>
      </c>
      <c r="D1165" s="7" t="s">
        <v>41522</v>
      </c>
      <c r="E1165" s="7">
        <v>1.0</v>
      </c>
      <c r="F1165" s="7">
        <v>8.8684222E7</v>
      </c>
      <c r="G1165" s="7">
        <v>8.8836255E7</v>
      </c>
      <c r="H1165" s="7" t="s">
        <v>16625</v>
      </c>
      <c r="I1165" s="7">
        <v>1.0</v>
      </c>
      <c r="J1165" s="7" t="s">
        <v>16442</v>
      </c>
      <c r="K1165" s="7">
        <v>602549.0</v>
      </c>
      <c r="L1165" s="7" t="s">
        <v>41529</v>
      </c>
      <c r="M1165" s="7"/>
      <c r="N1165" s="7" t="s">
        <v>41531</v>
      </c>
      <c r="O1165" s="7" t="s">
        <v>41533</v>
      </c>
      <c r="P1165" s="7">
        <v>5586.0</v>
      </c>
      <c r="Q1165" s="7" t="s">
        <v>41535</v>
      </c>
      <c r="R1165" s="7" t="s">
        <v>41537</v>
      </c>
      <c r="S1165" s="7" t="s">
        <v>41540</v>
      </c>
    </row>
    <row r="1166" ht="75.0" customHeight="1">
      <c r="A1166" s="7">
        <v>5587.0</v>
      </c>
      <c r="B1166" s="7" t="s">
        <v>41543</v>
      </c>
      <c r="C1166" s="7" t="s">
        <v>41545</v>
      </c>
      <c r="D1166" s="7" t="s">
        <v>41547</v>
      </c>
      <c r="E1166" s="7">
        <v>14.0</v>
      </c>
      <c r="F1166" s="7">
        <v>2.9576479E7</v>
      </c>
      <c r="G1166" s="7">
        <v>3.0191898E7</v>
      </c>
      <c r="H1166" s="7" t="s">
        <v>16642</v>
      </c>
      <c r="I1166" s="7">
        <v>-1.0</v>
      </c>
      <c r="J1166" s="7" t="s">
        <v>16442</v>
      </c>
      <c r="K1166" s="7">
        <v>605435.0</v>
      </c>
      <c r="L1166" s="7" t="s">
        <v>41549</v>
      </c>
      <c r="M1166" s="7" t="s">
        <v>41551</v>
      </c>
      <c r="N1166" s="7" t="s">
        <v>41553</v>
      </c>
      <c r="O1166" s="7" t="s">
        <v>41556</v>
      </c>
      <c r="P1166" s="7">
        <v>5587.0</v>
      </c>
      <c r="Q1166" s="7" t="s">
        <v>41557</v>
      </c>
      <c r="R1166" s="7" t="s">
        <v>41560</v>
      </c>
      <c r="S1166" s="7" t="s">
        <v>41562</v>
      </c>
    </row>
    <row r="1167" ht="45.0" customHeight="1">
      <c r="A1167" s="7">
        <v>5588.0</v>
      </c>
      <c r="B1167" s="7" t="s">
        <v>41565</v>
      </c>
      <c r="C1167" s="7" t="s">
        <v>41568</v>
      </c>
      <c r="D1167" s="7" t="s">
        <v>41571</v>
      </c>
      <c r="E1167" s="7">
        <v>10.0</v>
      </c>
      <c r="F1167" s="7">
        <v>6427143.0</v>
      </c>
      <c r="G1167" s="7">
        <v>6580301.0</v>
      </c>
      <c r="H1167" s="7" t="s">
        <v>21915</v>
      </c>
      <c r="I1167" s="7">
        <v>-1.0</v>
      </c>
      <c r="J1167" s="7" t="s">
        <v>16442</v>
      </c>
      <c r="K1167" s="7">
        <v>600448.0</v>
      </c>
      <c r="L1167" s="7" t="s">
        <v>41575</v>
      </c>
      <c r="M1167" s="7" t="s">
        <v>41576</v>
      </c>
      <c r="N1167" s="7"/>
      <c r="O1167" s="7" t="s">
        <v>41579</v>
      </c>
      <c r="P1167" s="7">
        <v>5588.0</v>
      </c>
      <c r="Q1167" s="7" t="s">
        <v>41582</v>
      </c>
      <c r="R1167" s="7" t="s">
        <v>41583</v>
      </c>
      <c r="S1167" s="7" t="s">
        <v>41585</v>
      </c>
    </row>
    <row r="1168" ht="75.0" customHeight="1">
      <c r="A1168" s="7">
        <v>5589.0</v>
      </c>
      <c r="B1168" s="7" t="s">
        <v>41586</v>
      </c>
      <c r="C1168" s="7" t="s">
        <v>41587</v>
      </c>
      <c r="D1168" s="7" t="s">
        <v>41589</v>
      </c>
      <c r="E1168" s="7">
        <v>19.0</v>
      </c>
      <c r="F1168" s="7">
        <v>1.1435288E7</v>
      </c>
      <c r="G1168" s="7">
        <v>1.1450968E7</v>
      </c>
      <c r="H1168" s="7" t="s">
        <v>16511</v>
      </c>
      <c r="I1168" s="7">
        <v>1.0</v>
      </c>
      <c r="J1168" s="7" t="s">
        <v>16442</v>
      </c>
      <c r="K1168" s="7">
        <v>177060.0</v>
      </c>
      <c r="L1168" s="7" t="s">
        <v>41595</v>
      </c>
      <c r="M1168" s="7" t="s">
        <v>41596</v>
      </c>
      <c r="N1168" s="7" t="s">
        <v>41597</v>
      </c>
      <c r="O1168" s="7" t="s">
        <v>41599</v>
      </c>
      <c r="P1168" s="7">
        <v>5589.0</v>
      </c>
      <c r="Q1168" s="7" t="s">
        <v>41602</v>
      </c>
      <c r="R1168" s="7" t="s">
        <v>41606</v>
      </c>
      <c r="S1168" s="7" t="s">
        <v>41608</v>
      </c>
    </row>
    <row r="1169" ht="45.0" customHeight="1">
      <c r="A1169" s="7">
        <v>5590.0</v>
      </c>
      <c r="B1169" s="7" t="s">
        <v>41609</v>
      </c>
      <c r="C1169" s="7" t="s">
        <v>41610</v>
      </c>
      <c r="D1169" s="7" t="s">
        <v>41612</v>
      </c>
      <c r="E1169" s="7">
        <v>1.0</v>
      </c>
      <c r="F1169" s="7">
        <v>2050470.0</v>
      </c>
      <c r="G1169" s="7">
        <v>2185395.0</v>
      </c>
      <c r="H1169" s="7" t="s">
        <v>21473</v>
      </c>
      <c r="I1169" s="7">
        <v>1.0</v>
      </c>
      <c r="J1169" s="7" t="s">
        <v>16442</v>
      </c>
      <c r="K1169" s="7">
        <v>176982.0</v>
      </c>
      <c r="L1169" s="7" t="s">
        <v>41618</v>
      </c>
      <c r="M1169" s="7" t="s">
        <v>41619</v>
      </c>
      <c r="N1169" s="7" t="s">
        <v>41621</v>
      </c>
      <c r="O1169" s="7" t="s">
        <v>41622</v>
      </c>
      <c r="P1169" s="7">
        <v>5590.0</v>
      </c>
      <c r="Q1169" s="7" t="s">
        <v>41624</v>
      </c>
      <c r="R1169" s="7" t="s">
        <v>41625</v>
      </c>
      <c r="S1169" s="7" t="s">
        <v>41626</v>
      </c>
    </row>
    <row r="1170" ht="135.0" customHeight="1">
      <c r="A1170" s="7">
        <v>5591.0</v>
      </c>
      <c r="B1170" s="7" t="s">
        <v>41630</v>
      </c>
      <c r="C1170" s="7" t="s">
        <v>41632</v>
      </c>
      <c r="D1170" s="7" t="s">
        <v>41635</v>
      </c>
      <c r="E1170" s="7">
        <v>8.0</v>
      </c>
      <c r="F1170" s="7">
        <v>4.7773108E7</v>
      </c>
      <c r="G1170" s="7">
        <v>4.7960183E7</v>
      </c>
      <c r="H1170" s="7" t="s">
        <v>18297</v>
      </c>
      <c r="I1170" s="7">
        <v>-1.0</v>
      </c>
      <c r="J1170" s="7" t="s">
        <v>16442</v>
      </c>
      <c r="K1170" s="7">
        <v>600899.0</v>
      </c>
      <c r="L1170" s="7" t="s">
        <v>41641</v>
      </c>
      <c r="M1170" s="7" t="s">
        <v>41644</v>
      </c>
      <c r="N1170" s="7" t="s">
        <v>41646</v>
      </c>
      <c r="O1170" s="7" t="s">
        <v>41648</v>
      </c>
      <c r="P1170" s="7">
        <v>5591.0</v>
      </c>
      <c r="Q1170" s="7" t="s">
        <v>18905</v>
      </c>
      <c r="R1170" s="7" t="s">
        <v>18906</v>
      </c>
      <c r="S1170" s="7" t="s">
        <v>18908</v>
      </c>
    </row>
    <row r="1171" ht="105.0" customHeight="1">
      <c r="A1171" s="7">
        <v>5592.0</v>
      </c>
      <c r="B1171" s="7" t="s">
        <v>41655</v>
      </c>
      <c r="C1171" s="7" t="s">
        <v>41656</v>
      </c>
      <c r="D1171" s="7" t="s">
        <v>41657</v>
      </c>
      <c r="E1171" s="7">
        <v>10.0</v>
      </c>
      <c r="F1171" s="7">
        <v>5.0991358E7</v>
      </c>
      <c r="G1171" s="7">
        <v>5.229835E7</v>
      </c>
      <c r="H1171" s="7" t="s">
        <v>20341</v>
      </c>
      <c r="I1171" s="7">
        <v>1.0</v>
      </c>
      <c r="J1171" s="7" t="s">
        <v>16442</v>
      </c>
      <c r="K1171" s="7">
        <v>176894.0</v>
      </c>
      <c r="L1171" s="7" t="s">
        <v>41664</v>
      </c>
      <c r="M1171" s="7" t="s">
        <v>41666</v>
      </c>
      <c r="N1171" s="7" t="s">
        <v>41667</v>
      </c>
      <c r="O1171" s="7" t="s">
        <v>41668</v>
      </c>
      <c r="P1171" s="7">
        <v>5592.0</v>
      </c>
      <c r="Q1171" s="7" t="s">
        <v>41670</v>
      </c>
      <c r="R1171" s="7" t="s">
        <v>41672</v>
      </c>
      <c r="S1171" s="7" t="s">
        <v>41676</v>
      </c>
    </row>
    <row r="1172" ht="60.0" customHeight="1">
      <c r="A1172" s="7">
        <v>5593.0</v>
      </c>
      <c r="B1172" s="7" t="s">
        <v>41679</v>
      </c>
      <c r="C1172" s="7" t="s">
        <v>41681</v>
      </c>
      <c r="D1172" s="7" t="s">
        <v>41683</v>
      </c>
      <c r="E1172" s="7">
        <v>4.0</v>
      </c>
      <c r="F1172" s="7">
        <v>8.108737E7</v>
      </c>
      <c r="G1172" s="7">
        <v>8.1215117E7</v>
      </c>
      <c r="H1172" s="7" t="s">
        <v>18750</v>
      </c>
      <c r="I1172" s="7">
        <v>-1.0</v>
      </c>
      <c r="J1172" s="7" t="s">
        <v>16442</v>
      </c>
      <c r="K1172" s="7">
        <v>601591.0</v>
      </c>
      <c r="L1172" s="7" t="s">
        <v>41687</v>
      </c>
      <c r="M1172" s="7" t="s">
        <v>41689</v>
      </c>
      <c r="N1172" s="7" t="s">
        <v>41691</v>
      </c>
      <c r="O1172" s="7" t="s">
        <v>41693</v>
      </c>
      <c r="P1172" s="7">
        <v>5593.0</v>
      </c>
      <c r="Q1172" s="7" t="s">
        <v>41696</v>
      </c>
      <c r="R1172" s="7" t="s">
        <v>41697</v>
      </c>
      <c r="S1172" s="7" t="s">
        <v>41698</v>
      </c>
    </row>
    <row r="1173" ht="120.0" customHeight="1">
      <c r="A1173" s="7">
        <v>5594.0</v>
      </c>
      <c r="B1173" s="7" t="s">
        <v>41699</v>
      </c>
      <c r="C1173" s="7" t="s">
        <v>41701</v>
      </c>
      <c r="D1173" s="7" t="s">
        <v>41705</v>
      </c>
      <c r="E1173" s="7">
        <v>22.0</v>
      </c>
      <c r="F1173" s="7">
        <v>2.17545E7</v>
      </c>
      <c r="G1173" s="7">
        <v>2.186768E7</v>
      </c>
      <c r="H1173" s="7" t="s">
        <v>17686</v>
      </c>
      <c r="I1173" s="7">
        <v>-1.0</v>
      </c>
      <c r="J1173" s="7" t="s">
        <v>16442</v>
      </c>
      <c r="K1173" s="7">
        <v>176948.0</v>
      </c>
      <c r="L1173" s="7" t="s">
        <v>41713</v>
      </c>
      <c r="M1173" s="7" t="s">
        <v>41715</v>
      </c>
      <c r="N1173" s="7" t="s">
        <v>41717</v>
      </c>
      <c r="O1173" s="7" t="s">
        <v>41719</v>
      </c>
      <c r="P1173" s="7">
        <v>5594.0</v>
      </c>
      <c r="Q1173" s="7" t="s">
        <v>41722</v>
      </c>
      <c r="R1173" s="7" t="s">
        <v>41724</v>
      </c>
      <c r="S1173" s="7" t="s">
        <v>41726</v>
      </c>
    </row>
    <row r="1174" ht="90.0" customHeight="1">
      <c r="A1174" s="7">
        <v>5595.0</v>
      </c>
      <c r="B1174" s="7" t="s">
        <v>41729</v>
      </c>
      <c r="C1174" s="7" t="s">
        <v>41732</v>
      </c>
      <c r="D1174" s="7" t="s">
        <v>41735</v>
      </c>
      <c r="E1174" s="7">
        <v>16.0</v>
      </c>
      <c r="F1174" s="7">
        <v>3.0114105E7</v>
      </c>
      <c r="G1174" s="7">
        <v>3.0123506E7</v>
      </c>
      <c r="H1174" s="7" t="s">
        <v>16813</v>
      </c>
      <c r="I1174" s="7">
        <v>-1.0</v>
      </c>
      <c r="J1174" s="7" t="s">
        <v>16442</v>
      </c>
      <c r="K1174" s="7">
        <v>601795.0</v>
      </c>
      <c r="L1174" s="7" t="s">
        <v>41740</v>
      </c>
      <c r="M1174" s="7" t="s">
        <v>41742</v>
      </c>
      <c r="N1174" s="7" t="s">
        <v>41717</v>
      </c>
      <c r="O1174" s="7" t="s">
        <v>41744</v>
      </c>
      <c r="P1174" s="7">
        <v>5595.0</v>
      </c>
      <c r="Q1174" s="7" t="s">
        <v>41746</v>
      </c>
      <c r="R1174" s="7" t="s">
        <v>41747</v>
      </c>
      <c r="S1174" s="7" t="s">
        <v>41752</v>
      </c>
    </row>
    <row r="1175" ht="195.0" customHeight="1">
      <c r="A1175" s="7">
        <v>5596.0</v>
      </c>
      <c r="B1175" s="7" t="s">
        <v>41755</v>
      </c>
      <c r="C1175" s="7" t="s">
        <v>41757</v>
      </c>
      <c r="D1175" s="7" t="s">
        <v>41759</v>
      </c>
      <c r="E1175" s="7" t="s">
        <v>41763</v>
      </c>
      <c r="F1175" s="7">
        <v>5.056731E7</v>
      </c>
      <c r="G1175" s="7">
        <v>5.0567991E7</v>
      </c>
      <c r="H1175" s="7" t="s">
        <v>17144</v>
      </c>
      <c r="I1175" s="7">
        <v>1.0</v>
      </c>
      <c r="J1175" s="7" t="s">
        <v>41767</v>
      </c>
      <c r="K1175" s="7">
        <v>176949.0</v>
      </c>
      <c r="L1175" s="7" t="s">
        <v>41771</v>
      </c>
      <c r="M1175" s="7" t="s">
        <v>41774</v>
      </c>
      <c r="N1175" s="7" t="s">
        <v>41776</v>
      </c>
      <c r="O1175" s="7" t="s">
        <v>41778</v>
      </c>
      <c r="P1175" s="7">
        <v>5596.0</v>
      </c>
      <c r="Q1175" s="7" t="s">
        <v>41780</v>
      </c>
      <c r="R1175" s="7" t="s">
        <v>41782</v>
      </c>
      <c r="S1175" s="7" t="s">
        <v>41788</v>
      </c>
    </row>
    <row r="1176" ht="195.0" customHeight="1">
      <c r="A1176" s="7">
        <v>5597.0</v>
      </c>
      <c r="B1176" s="7" t="s">
        <v>41791</v>
      </c>
      <c r="C1176" s="7" t="s">
        <v>41793</v>
      </c>
      <c r="D1176" s="7" t="s">
        <v>41795</v>
      </c>
      <c r="E1176" s="7">
        <v>15.0</v>
      </c>
      <c r="F1176" s="7">
        <v>5.1952106E7</v>
      </c>
      <c r="G1176" s="7">
        <v>5.2067372E7</v>
      </c>
      <c r="H1176" s="7" t="s">
        <v>16753</v>
      </c>
      <c r="I1176" s="7">
        <v>1.0</v>
      </c>
      <c r="J1176" s="7" t="s">
        <v>16442</v>
      </c>
      <c r="K1176" s="7">
        <v>602904.0</v>
      </c>
      <c r="L1176" s="7" t="s">
        <v>41802</v>
      </c>
      <c r="M1176" s="7" t="s">
        <v>41804</v>
      </c>
      <c r="N1176" s="7" t="s">
        <v>41805</v>
      </c>
      <c r="O1176" s="7" t="s">
        <v>41807</v>
      </c>
      <c r="P1176" s="7">
        <v>5597.0</v>
      </c>
      <c r="Q1176" s="7" t="s">
        <v>41780</v>
      </c>
      <c r="R1176" s="7" t="s">
        <v>41782</v>
      </c>
      <c r="S1176" s="7" t="s">
        <v>41788</v>
      </c>
    </row>
    <row r="1177" ht="90.0" customHeight="1">
      <c r="A1177" s="7">
        <v>5598.0</v>
      </c>
      <c r="B1177" s="7" t="s">
        <v>41813</v>
      </c>
      <c r="C1177" s="7" t="s">
        <v>41816</v>
      </c>
      <c r="D1177" s="7" t="s">
        <v>41819</v>
      </c>
      <c r="E1177" s="7">
        <v>17.0</v>
      </c>
      <c r="F1177" s="7">
        <v>1.9377721E7</v>
      </c>
      <c r="G1177" s="7">
        <v>1.9383544E7</v>
      </c>
      <c r="H1177" s="7" t="s">
        <v>16813</v>
      </c>
      <c r="I1177" s="7">
        <v>1.0</v>
      </c>
      <c r="J1177" s="7" t="s">
        <v>16442</v>
      </c>
      <c r="K1177" s="7">
        <v>602521.0</v>
      </c>
      <c r="L1177" s="7" t="s">
        <v>41829</v>
      </c>
      <c r="M1177" s="7" t="s">
        <v>41831</v>
      </c>
      <c r="N1177" s="7" t="s">
        <v>41832</v>
      </c>
      <c r="O1177" s="7" t="s">
        <v>41833</v>
      </c>
      <c r="P1177" s="7">
        <v>5598.0</v>
      </c>
      <c r="Q1177" s="7" t="s">
        <v>41834</v>
      </c>
      <c r="R1177" s="7" t="s">
        <v>41837</v>
      </c>
      <c r="S1177" s="7" t="s">
        <v>41841</v>
      </c>
    </row>
    <row r="1178" ht="195.0" customHeight="1">
      <c r="A1178" s="7">
        <v>5599.0</v>
      </c>
      <c r="B1178" s="7" t="s">
        <v>41843</v>
      </c>
      <c r="C1178" s="7" t="s">
        <v>41845</v>
      </c>
      <c r="D1178" s="7" t="s">
        <v>41847</v>
      </c>
      <c r="E1178" s="7">
        <v>10.0</v>
      </c>
      <c r="F1178" s="7">
        <v>4.8306639E7</v>
      </c>
      <c r="G1178" s="7">
        <v>4.843936E7</v>
      </c>
      <c r="H1178" s="7" t="s">
        <v>17686</v>
      </c>
      <c r="I1178" s="7">
        <v>1.0</v>
      </c>
      <c r="J1178" s="7" t="s">
        <v>16442</v>
      </c>
      <c r="K1178" s="7">
        <v>601158.0</v>
      </c>
      <c r="L1178" s="7" t="s">
        <v>41855</v>
      </c>
      <c r="M1178" s="7"/>
      <c r="N1178" s="7" t="s">
        <v>41858</v>
      </c>
      <c r="O1178" s="7" t="s">
        <v>41860</v>
      </c>
      <c r="P1178" s="7">
        <v>5599.0</v>
      </c>
      <c r="Q1178" s="7" t="s">
        <v>41780</v>
      </c>
      <c r="R1178" s="7" t="s">
        <v>41782</v>
      </c>
      <c r="S1178" s="7" t="s">
        <v>41788</v>
      </c>
    </row>
    <row r="1179" ht="105.0" customHeight="1">
      <c r="A1179" s="7">
        <v>5600.0</v>
      </c>
      <c r="B1179" s="7" t="s">
        <v>41870</v>
      </c>
      <c r="C1179" s="7" t="s">
        <v>41871</v>
      </c>
      <c r="D1179" s="7" t="s">
        <v>41874</v>
      </c>
      <c r="E1179" s="7">
        <v>22.0</v>
      </c>
      <c r="F1179" s="7">
        <v>5.0263713E7</v>
      </c>
      <c r="G1179" s="7">
        <v>5.0270767E7</v>
      </c>
      <c r="H1179" s="7" t="s">
        <v>17425</v>
      </c>
      <c r="I1179" s="7">
        <v>-1.0</v>
      </c>
      <c r="J1179" s="7" t="s">
        <v>16442</v>
      </c>
      <c r="K1179" s="7">
        <v>602898.0</v>
      </c>
      <c r="L1179" s="7" t="s">
        <v>41882</v>
      </c>
      <c r="M1179" s="7" t="s">
        <v>41885</v>
      </c>
      <c r="N1179" s="7" t="s">
        <v>41886</v>
      </c>
      <c r="O1179" s="7" t="s">
        <v>41888</v>
      </c>
      <c r="P1179" s="7">
        <v>5600.0</v>
      </c>
      <c r="Q1179" s="7" t="s">
        <v>22668</v>
      </c>
      <c r="R1179" s="7" t="s">
        <v>22670</v>
      </c>
      <c r="S1179" s="7" t="s">
        <v>22674</v>
      </c>
    </row>
    <row r="1180" ht="90.0" customHeight="1">
      <c r="A1180" s="7">
        <v>5601.0</v>
      </c>
      <c r="B1180" s="7" t="s">
        <v>41896</v>
      </c>
      <c r="C1180" s="7" t="s">
        <v>41899</v>
      </c>
      <c r="D1180" s="7" t="s">
        <v>41902</v>
      </c>
      <c r="E1180" s="7">
        <v>5.0</v>
      </c>
      <c r="F1180" s="7">
        <v>1.80233143E8</v>
      </c>
      <c r="G1180" s="7">
        <v>1.80292099E8</v>
      </c>
      <c r="H1180" s="7" t="s">
        <v>26873</v>
      </c>
      <c r="I1180" s="7">
        <v>-1.0</v>
      </c>
      <c r="J1180" s="7" t="s">
        <v>16442</v>
      </c>
      <c r="K1180" s="7">
        <v>602896.0</v>
      </c>
      <c r="L1180" s="7" t="s">
        <v>41907</v>
      </c>
      <c r="M1180" s="7" t="s">
        <v>41909</v>
      </c>
      <c r="N1180" s="7" t="s">
        <v>41911</v>
      </c>
      <c r="O1180" s="7" t="s">
        <v>41912</v>
      </c>
      <c r="P1180" s="7">
        <v>5601.0</v>
      </c>
      <c r="Q1180" s="7" t="s">
        <v>41915</v>
      </c>
      <c r="R1180" s="7" t="s">
        <v>41918</v>
      </c>
      <c r="S1180" s="7" t="s">
        <v>41921</v>
      </c>
    </row>
    <row r="1181" ht="90.0" customHeight="1">
      <c r="A1181" s="7">
        <v>5602.0</v>
      </c>
      <c r="B1181" s="7" t="s">
        <v>41925</v>
      </c>
      <c r="C1181" s="7" t="s">
        <v>41928</v>
      </c>
      <c r="D1181" s="7" t="s">
        <v>41929</v>
      </c>
      <c r="E1181" s="7">
        <v>4.0</v>
      </c>
      <c r="F1181" s="7">
        <v>8.6015123E7</v>
      </c>
      <c r="G1181" s="7">
        <v>8.6594131E7</v>
      </c>
      <c r="H1181" s="7" t="s">
        <v>19131</v>
      </c>
      <c r="I1181" s="7">
        <v>-1.0</v>
      </c>
      <c r="J1181" s="7" t="s">
        <v>16442</v>
      </c>
      <c r="K1181" s="7">
        <v>602897.0</v>
      </c>
      <c r="L1181" s="7" t="s">
        <v>41939</v>
      </c>
      <c r="M1181" s="7" t="s">
        <v>41940</v>
      </c>
      <c r="N1181" s="7" t="s">
        <v>41942</v>
      </c>
      <c r="O1181" s="7" t="s">
        <v>41944</v>
      </c>
      <c r="P1181" s="7">
        <v>5602.0</v>
      </c>
      <c r="Q1181" s="7" t="s">
        <v>41915</v>
      </c>
      <c r="R1181" s="7" t="s">
        <v>41918</v>
      </c>
      <c r="S1181" s="7" t="s">
        <v>41921</v>
      </c>
    </row>
    <row r="1182" ht="105.0" customHeight="1">
      <c r="A1182" s="7">
        <v>5603.0</v>
      </c>
      <c r="B1182" s="7" t="s">
        <v>41952</v>
      </c>
      <c r="C1182" s="7" t="s">
        <v>41954</v>
      </c>
      <c r="D1182" s="7" t="s">
        <v>41956</v>
      </c>
      <c r="E1182" s="7">
        <v>6.0</v>
      </c>
      <c r="F1182" s="7">
        <v>3.6127809E7</v>
      </c>
      <c r="G1182" s="7">
        <v>3.6144524E7</v>
      </c>
      <c r="H1182" s="7" t="s">
        <v>18576</v>
      </c>
      <c r="I1182" s="7">
        <v>1.0</v>
      </c>
      <c r="J1182" s="7" t="s">
        <v>16442</v>
      </c>
      <c r="K1182" s="7">
        <v>602899.0</v>
      </c>
      <c r="L1182" s="7" t="s">
        <v>41965</v>
      </c>
      <c r="M1182" s="7" t="s">
        <v>41967</v>
      </c>
      <c r="N1182" s="7" t="s">
        <v>41969</v>
      </c>
      <c r="O1182" s="7" t="s">
        <v>41971</v>
      </c>
      <c r="P1182" s="7">
        <v>5603.0</v>
      </c>
      <c r="Q1182" s="7" t="s">
        <v>41975</v>
      </c>
      <c r="R1182" s="7" t="s">
        <v>41977</v>
      </c>
      <c r="S1182" s="7" t="s">
        <v>41978</v>
      </c>
    </row>
    <row r="1183" ht="75.0" customHeight="1">
      <c r="A1183" s="7">
        <v>5604.0</v>
      </c>
      <c r="B1183" s="7" t="s">
        <v>41979</v>
      </c>
      <c r="C1183" s="7" t="s">
        <v>41980</v>
      </c>
      <c r="D1183" s="7" t="s">
        <v>41981</v>
      </c>
      <c r="E1183" s="7">
        <v>15.0</v>
      </c>
      <c r="F1183" s="7">
        <v>6.6386817E7</v>
      </c>
      <c r="G1183" s="7">
        <v>6.6492312E7</v>
      </c>
      <c r="H1183" s="7" t="s">
        <v>20165</v>
      </c>
      <c r="I1183" s="7">
        <v>1.0</v>
      </c>
      <c r="J1183" s="7" t="s">
        <v>16442</v>
      </c>
      <c r="K1183" s="7">
        <v>176872.0</v>
      </c>
      <c r="L1183" s="7" t="s">
        <v>41986</v>
      </c>
      <c r="M1183" s="7" t="s">
        <v>41987</v>
      </c>
      <c r="N1183" s="7" t="s">
        <v>41989</v>
      </c>
      <c r="O1183" s="7" t="s">
        <v>41991</v>
      </c>
      <c r="P1183" s="7">
        <v>5604.0</v>
      </c>
      <c r="Q1183" s="7" t="s">
        <v>41746</v>
      </c>
      <c r="R1183" s="7" t="s">
        <v>41747</v>
      </c>
      <c r="S1183" s="7" t="s">
        <v>41752</v>
      </c>
    </row>
    <row r="1184" ht="75.0" customHeight="1">
      <c r="A1184" s="7">
        <v>5605.0</v>
      </c>
      <c r="B1184" s="7" t="s">
        <v>41999</v>
      </c>
      <c r="C1184" s="7" t="s">
        <v>42001</v>
      </c>
      <c r="D1184" s="7" t="s">
        <v>42004</v>
      </c>
      <c r="E1184" s="7">
        <v>19.0</v>
      </c>
      <c r="F1184" s="7">
        <v>4090321.0</v>
      </c>
      <c r="G1184" s="7">
        <v>4124129.0</v>
      </c>
      <c r="H1184" s="7" t="s">
        <v>16538</v>
      </c>
      <c r="I1184" s="7">
        <v>-1.0</v>
      </c>
      <c r="J1184" s="7" t="s">
        <v>16442</v>
      </c>
      <c r="K1184" s="7">
        <v>601263.0</v>
      </c>
      <c r="L1184" s="7" t="s">
        <v>42010</v>
      </c>
      <c r="M1184" s="7" t="s">
        <v>42012</v>
      </c>
      <c r="N1184" s="7" t="s">
        <v>42014</v>
      </c>
      <c r="O1184" s="7" t="s">
        <v>42016</v>
      </c>
      <c r="P1184" s="7">
        <v>5605.0</v>
      </c>
      <c r="Q1184" s="7" t="s">
        <v>41746</v>
      </c>
      <c r="R1184" s="7" t="s">
        <v>41747</v>
      </c>
      <c r="S1184" s="7" t="s">
        <v>41752</v>
      </c>
    </row>
    <row r="1185" ht="75.0" customHeight="1">
      <c r="A1185" s="7">
        <v>5606.0</v>
      </c>
      <c r="B1185" s="7" t="s">
        <v>42024</v>
      </c>
      <c r="C1185" s="7" t="s">
        <v>42025</v>
      </c>
      <c r="D1185" s="7" t="s">
        <v>42027</v>
      </c>
      <c r="E1185" s="7">
        <v>17.0</v>
      </c>
      <c r="F1185" s="7">
        <v>2.1284672E7</v>
      </c>
      <c r="G1185" s="7">
        <v>2.131524E7</v>
      </c>
      <c r="H1185" s="7" t="s">
        <v>16813</v>
      </c>
      <c r="I1185" s="7">
        <v>1.0</v>
      </c>
      <c r="J1185" s="7" t="s">
        <v>16442</v>
      </c>
      <c r="K1185" s="7">
        <v>602315.0</v>
      </c>
      <c r="L1185" s="7" t="s">
        <v>42033</v>
      </c>
      <c r="M1185" s="7"/>
      <c r="N1185" s="7"/>
      <c r="O1185" s="7" t="s">
        <v>42037</v>
      </c>
      <c r="P1185" s="7">
        <v>5606.0</v>
      </c>
      <c r="Q1185" s="7"/>
      <c r="R1185" s="7"/>
      <c r="S1185" s="7"/>
    </row>
    <row r="1186" ht="75.0" customHeight="1">
      <c r="A1186" s="7">
        <v>5607.0</v>
      </c>
      <c r="B1186" s="7" t="s">
        <v>42041</v>
      </c>
      <c r="C1186" s="7" t="s">
        <v>42042</v>
      </c>
      <c r="D1186" s="7" t="s">
        <v>42043</v>
      </c>
      <c r="E1186" s="7">
        <v>15.0</v>
      </c>
      <c r="F1186" s="7">
        <v>6.7542709E7</v>
      </c>
      <c r="G1186" s="7">
        <v>6.7807123E7</v>
      </c>
      <c r="H1186" s="7" t="s">
        <v>17261</v>
      </c>
      <c r="I1186" s="7">
        <v>1.0</v>
      </c>
      <c r="J1186" s="7" t="s">
        <v>16442</v>
      </c>
      <c r="K1186" s="7">
        <v>602520.0</v>
      </c>
      <c r="L1186" s="7" t="s">
        <v>42046</v>
      </c>
      <c r="M1186" s="7" t="s">
        <v>42048</v>
      </c>
      <c r="N1186" s="7" t="s">
        <v>42050</v>
      </c>
      <c r="O1186" s="7" t="s">
        <v>42052</v>
      </c>
      <c r="P1186" s="7">
        <v>5607.0</v>
      </c>
      <c r="Q1186" s="7" t="s">
        <v>42055</v>
      </c>
      <c r="R1186" s="7" t="s">
        <v>42056</v>
      </c>
      <c r="S1186" s="7" t="s">
        <v>42058</v>
      </c>
    </row>
    <row r="1187" ht="75.0" customHeight="1">
      <c r="A1187" s="7">
        <v>5608.0</v>
      </c>
      <c r="B1187" s="7" t="s">
        <v>42060</v>
      </c>
      <c r="C1187" s="7" t="s">
        <v>42061</v>
      </c>
      <c r="D1187" s="7" t="s">
        <v>42063</v>
      </c>
      <c r="E1187" s="7">
        <v>17.0</v>
      </c>
      <c r="F1187" s="7">
        <v>6.9414698E7</v>
      </c>
      <c r="G1187" s="7">
        <v>6.9543331E7</v>
      </c>
      <c r="H1187" s="7" t="s">
        <v>17018</v>
      </c>
      <c r="I1187" s="7">
        <v>1.0</v>
      </c>
      <c r="J1187" s="7" t="s">
        <v>16442</v>
      </c>
      <c r="K1187" s="7">
        <v>601254.0</v>
      </c>
      <c r="L1187" s="7" t="s">
        <v>42067</v>
      </c>
      <c r="M1187" s="7" t="s">
        <v>42069</v>
      </c>
      <c r="N1187" s="7" t="s">
        <v>42070</v>
      </c>
      <c r="O1187" s="7" t="s">
        <v>42072</v>
      </c>
      <c r="P1187" s="7">
        <v>5608.0</v>
      </c>
      <c r="Q1187" s="7" t="s">
        <v>22025</v>
      </c>
      <c r="R1187" s="7" t="s">
        <v>22026</v>
      </c>
      <c r="S1187" s="7" t="s">
        <v>22029</v>
      </c>
    </row>
    <row r="1188" ht="90.0" customHeight="1">
      <c r="A1188" s="7">
        <v>5609.0</v>
      </c>
      <c r="B1188" s="7" t="s">
        <v>42077</v>
      </c>
      <c r="C1188" s="7" t="s">
        <v>42079</v>
      </c>
      <c r="D1188" s="7" t="s">
        <v>42082</v>
      </c>
      <c r="E1188" s="7">
        <v>19.0</v>
      </c>
      <c r="F1188" s="7">
        <v>7903843.0</v>
      </c>
      <c r="G1188" s="7">
        <v>7914478.0</v>
      </c>
      <c r="H1188" s="7" t="s">
        <v>16511</v>
      </c>
      <c r="I1188" s="7">
        <v>1.0</v>
      </c>
      <c r="J1188" s="7" t="s">
        <v>16442</v>
      </c>
      <c r="K1188" s="7">
        <v>603014.0</v>
      </c>
      <c r="L1188" s="7" t="s">
        <v>42088</v>
      </c>
      <c r="M1188" s="7" t="s">
        <v>42089</v>
      </c>
      <c r="N1188" s="7" t="s">
        <v>42090</v>
      </c>
      <c r="O1188" s="7" t="s">
        <v>42092</v>
      </c>
      <c r="P1188" s="7">
        <v>5609.0</v>
      </c>
      <c r="Q1188" s="7" t="s">
        <v>42094</v>
      </c>
      <c r="R1188" s="7" t="s">
        <v>42096</v>
      </c>
      <c r="S1188" s="7" t="s">
        <v>42099</v>
      </c>
    </row>
    <row r="1189" ht="90.0" customHeight="1">
      <c r="A1189" s="7">
        <v>5610.0</v>
      </c>
      <c r="B1189" s="7" t="s">
        <v>42102</v>
      </c>
      <c r="C1189" s="7" t="s">
        <v>42106</v>
      </c>
      <c r="D1189" s="7" t="s">
        <v>42107</v>
      </c>
      <c r="E1189" s="7">
        <v>2.0</v>
      </c>
      <c r="F1189" s="7">
        <v>3.709921E7</v>
      </c>
      <c r="G1189" s="7">
        <v>3.7157065E7</v>
      </c>
      <c r="H1189" s="7" t="s">
        <v>16625</v>
      </c>
      <c r="I1189" s="7">
        <v>-1.0</v>
      </c>
      <c r="J1189" s="7" t="s">
        <v>16442</v>
      </c>
      <c r="K1189" s="7">
        <v>176871.0</v>
      </c>
      <c r="L1189" s="7" t="s">
        <v>42115</v>
      </c>
      <c r="M1189" s="7" t="s">
        <v>42117</v>
      </c>
      <c r="N1189" s="7" t="s">
        <v>42118</v>
      </c>
      <c r="O1189" s="7" t="s">
        <v>42119</v>
      </c>
      <c r="P1189" s="7">
        <v>5610.0</v>
      </c>
      <c r="Q1189" s="7" t="s">
        <v>42121</v>
      </c>
      <c r="R1189" s="7" t="s">
        <v>42123</v>
      </c>
      <c r="S1189" s="7" t="s">
        <v>42125</v>
      </c>
    </row>
    <row r="1190" ht="75.0" customHeight="1">
      <c r="A1190" s="7">
        <v>5613.0</v>
      </c>
      <c r="B1190" s="7" t="s">
        <v>42127</v>
      </c>
      <c r="C1190" s="7" t="s">
        <v>42132</v>
      </c>
      <c r="D1190" s="7" t="s">
        <v>42134</v>
      </c>
      <c r="E1190" s="7" t="s">
        <v>433</v>
      </c>
      <c r="F1190" s="7">
        <v>3604370.0</v>
      </c>
      <c r="G1190" s="7">
        <v>3713608.0</v>
      </c>
      <c r="H1190" s="7" t="s">
        <v>18730</v>
      </c>
      <c r="I1190" s="7">
        <v>-1.0</v>
      </c>
      <c r="J1190" s="7" t="s">
        <v>16442</v>
      </c>
      <c r="K1190" s="7">
        <v>300083.0</v>
      </c>
      <c r="L1190" s="7" t="s">
        <v>42140</v>
      </c>
      <c r="M1190" s="7" t="s">
        <v>42141</v>
      </c>
      <c r="N1190" s="7" t="s">
        <v>42143</v>
      </c>
      <c r="O1190" s="7" t="s">
        <v>42144</v>
      </c>
      <c r="P1190" s="7">
        <v>5613.0</v>
      </c>
      <c r="Q1190" s="7" t="s">
        <v>42145</v>
      </c>
      <c r="R1190" s="7" t="s">
        <v>42149</v>
      </c>
      <c r="S1190" s="7" t="s">
        <v>42153</v>
      </c>
    </row>
    <row r="1191" ht="45.0" customHeight="1">
      <c r="A1191" s="7">
        <v>5616.0</v>
      </c>
      <c r="B1191" s="7" t="s">
        <v>42154</v>
      </c>
      <c r="C1191" s="7" t="s">
        <v>42156</v>
      </c>
      <c r="D1191" s="7" t="s">
        <v>42158</v>
      </c>
      <c r="E1191" s="7" t="s">
        <v>42159</v>
      </c>
      <c r="F1191" s="7">
        <v>7273972.0</v>
      </c>
      <c r="G1191" s="7">
        <v>7381548.0</v>
      </c>
      <c r="H1191" s="7" t="s">
        <v>16813</v>
      </c>
      <c r="I1191" s="7">
        <v>1.0</v>
      </c>
      <c r="J1191" s="7" t="s">
        <v>28344</v>
      </c>
      <c r="K1191" s="7">
        <v>400008.0</v>
      </c>
      <c r="L1191" s="7"/>
      <c r="M1191" s="7"/>
      <c r="N1191" s="7"/>
      <c r="O1191" s="7"/>
      <c r="P1191" s="7"/>
      <c r="Q1191" s="7"/>
      <c r="R1191" s="7"/>
      <c r="S1191" s="7"/>
    </row>
    <row r="1192" ht="75.0" customHeight="1">
      <c r="A1192" s="7">
        <v>5625.0</v>
      </c>
      <c r="B1192" s="7" t="s">
        <v>42165</v>
      </c>
      <c r="C1192" s="7" t="s">
        <v>42167</v>
      </c>
      <c r="D1192" s="7" t="s">
        <v>42169</v>
      </c>
      <c r="E1192" s="7" t="s">
        <v>42172</v>
      </c>
      <c r="F1192" s="7">
        <v>138082.0</v>
      </c>
      <c r="G1192" s="7">
        <v>161852.0</v>
      </c>
      <c r="H1192" s="7"/>
      <c r="I1192" s="7">
        <v>-1.0</v>
      </c>
      <c r="J1192" s="7" t="s">
        <v>16442</v>
      </c>
      <c r="K1192" s="7">
        <v>606810.0</v>
      </c>
      <c r="L1192" s="7" t="s">
        <v>42176</v>
      </c>
      <c r="M1192" s="7"/>
      <c r="N1192" s="7"/>
      <c r="O1192" s="7"/>
      <c r="P1192" s="7">
        <v>5625.0</v>
      </c>
      <c r="Q1192" s="7" t="s">
        <v>42178</v>
      </c>
      <c r="R1192" s="7" t="s">
        <v>42179</v>
      </c>
      <c r="S1192" s="7" t="s">
        <v>42181</v>
      </c>
    </row>
    <row r="1193" ht="90.0" customHeight="1">
      <c r="A1193" s="7">
        <v>5631.0</v>
      </c>
      <c r="B1193" s="7" t="s">
        <v>42184</v>
      </c>
      <c r="C1193" s="7" t="s">
        <v>42185</v>
      </c>
      <c r="D1193" s="7" t="s">
        <v>42186</v>
      </c>
      <c r="E1193" s="7" t="s">
        <v>433</v>
      </c>
      <c r="F1193" s="7">
        <v>1.07628424E8</v>
      </c>
      <c r="G1193" s="7">
        <v>1.07651026E8</v>
      </c>
      <c r="H1193" s="7" t="s">
        <v>16718</v>
      </c>
      <c r="I1193" s="7">
        <v>1.0</v>
      </c>
      <c r="J1193" s="7" t="s">
        <v>16442</v>
      </c>
      <c r="K1193" s="7">
        <v>311850.0</v>
      </c>
      <c r="L1193" s="7" t="s">
        <v>42191</v>
      </c>
      <c r="M1193" s="7" t="s">
        <v>42193</v>
      </c>
      <c r="N1193" s="7"/>
      <c r="O1193" s="7" t="s">
        <v>42195</v>
      </c>
      <c r="P1193" s="7">
        <v>5631.0</v>
      </c>
      <c r="Q1193" s="7" t="s">
        <v>16529</v>
      </c>
      <c r="R1193" s="7" t="s">
        <v>16531</v>
      </c>
      <c r="S1193" s="7" t="s">
        <v>16533</v>
      </c>
    </row>
    <row r="1194" ht="45.0" customHeight="1">
      <c r="A1194" s="7">
        <v>5634.0</v>
      </c>
      <c r="B1194" s="7" t="s">
        <v>42202</v>
      </c>
      <c r="C1194" s="7" t="s">
        <v>42204</v>
      </c>
      <c r="D1194" s="7" t="s">
        <v>42205</v>
      </c>
      <c r="E1194" s="7" t="s">
        <v>433</v>
      </c>
      <c r="F1194" s="7">
        <v>1.2791355E7</v>
      </c>
      <c r="G1194" s="7">
        <v>1.2824222E7</v>
      </c>
      <c r="H1194" s="7" t="s">
        <v>16625</v>
      </c>
      <c r="I1194" s="7">
        <v>1.0</v>
      </c>
      <c r="J1194" s="7" t="s">
        <v>16442</v>
      </c>
      <c r="K1194" s="7">
        <v>311860.0</v>
      </c>
      <c r="L1194" s="7" t="s">
        <v>42210</v>
      </c>
      <c r="M1194" s="7"/>
      <c r="N1194" s="7"/>
      <c r="O1194" s="7" t="s">
        <v>42212</v>
      </c>
      <c r="P1194" s="7">
        <v>5634.0</v>
      </c>
      <c r="Q1194" s="7" t="s">
        <v>22526</v>
      </c>
      <c r="R1194" s="7" t="s">
        <v>22529</v>
      </c>
      <c r="S1194" s="7" t="s">
        <v>22531</v>
      </c>
    </row>
    <row r="1195" ht="60.0" customHeight="1">
      <c r="A1195" s="7">
        <v>5641.0</v>
      </c>
      <c r="B1195" s="7" t="s">
        <v>42217</v>
      </c>
      <c r="C1195" s="7" t="s">
        <v>42218</v>
      </c>
      <c r="D1195" s="7" t="s">
        <v>42219</v>
      </c>
      <c r="E1195" s="7">
        <v>14.0</v>
      </c>
      <c r="F1195" s="7">
        <v>9.2703807E7</v>
      </c>
      <c r="G1195" s="7">
        <v>9.2748702E7</v>
      </c>
      <c r="H1195" s="7" t="s">
        <v>31866</v>
      </c>
      <c r="I1195" s="7">
        <v>-1.0</v>
      </c>
      <c r="J1195" s="7" t="s">
        <v>16442</v>
      </c>
      <c r="K1195" s="7">
        <v>602620.0</v>
      </c>
      <c r="L1195" s="7" t="s">
        <v>42226</v>
      </c>
      <c r="M1195" s="7" t="s">
        <v>42228</v>
      </c>
      <c r="N1195" s="7" t="s">
        <v>42230</v>
      </c>
      <c r="O1195" s="7" t="s">
        <v>42232</v>
      </c>
      <c r="P1195" s="7">
        <v>5641.0</v>
      </c>
      <c r="Q1195" s="7" t="s">
        <v>42233</v>
      </c>
      <c r="R1195" s="7" t="s">
        <v>42234</v>
      </c>
      <c r="S1195" s="7" t="s">
        <v>42236</v>
      </c>
    </row>
    <row r="1196" ht="165.0" customHeight="1">
      <c r="A1196" s="7">
        <v>5660.0</v>
      </c>
      <c r="B1196" s="7" t="s">
        <v>42239</v>
      </c>
      <c r="C1196" s="7" t="s">
        <v>42240</v>
      </c>
      <c r="D1196" s="7" t="s">
        <v>42241</v>
      </c>
      <c r="E1196" s="7">
        <v>10.0</v>
      </c>
      <c r="F1196" s="7">
        <v>7.1816298E7</v>
      </c>
      <c r="G1196" s="7">
        <v>7.1851375E7</v>
      </c>
      <c r="H1196" s="7" t="s">
        <v>16497</v>
      </c>
      <c r="I1196" s="7">
        <v>-1.0</v>
      </c>
      <c r="J1196" s="7" t="s">
        <v>16442</v>
      </c>
      <c r="K1196" s="7">
        <v>176801.0</v>
      </c>
      <c r="L1196" s="7" t="s">
        <v>42246</v>
      </c>
      <c r="M1196" s="7" t="s">
        <v>42248</v>
      </c>
      <c r="N1196" s="7" t="s">
        <v>42249</v>
      </c>
      <c r="O1196" s="7" t="s">
        <v>42251</v>
      </c>
      <c r="P1196" s="7">
        <v>5660.0</v>
      </c>
      <c r="Q1196" s="7" t="s">
        <v>42253</v>
      </c>
      <c r="R1196" s="7" t="s">
        <v>42255</v>
      </c>
      <c r="S1196" s="7" t="s">
        <v>42257</v>
      </c>
    </row>
    <row r="1197" ht="60.0" customHeight="1">
      <c r="A1197" s="7">
        <v>5681.0</v>
      </c>
      <c r="B1197" s="7" t="s">
        <v>42262</v>
      </c>
      <c r="C1197" s="7" t="s">
        <v>42264</v>
      </c>
      <c r="D1197" s="7" t="s">
        <v>42266</v>
      </c>
      <c r="E1197" s="7">
        <v>16.0</v>
      </c>
      <c r="F1197" s="7">
        <v>6.7893272E7</v>
      </c>
      <c r="G1197" s="7">
        <v>6.7929678E7</v>
      </c>
      <c r="H1197" s="7" t="s">
        <v>16497</v>
      </c>
      <c r="I1197" s="7">
        <v>1.0</v>
      </c>
      <c r="J1197" s="7" t="s">
        <v>16442</v>
      </c>
      <c r="K1197" s="7">
        <v>177015.0</v>
      </c>
      <c r="L1197" s="7" t="s">
        <v>42269</v>
      </c>
      <c r="M1197" s="7"/>
      <c r="N1197" s="7"/>
      <c r="O1197" s="7" t="s">
        <v>42270</v>
      </c>
      <c r="P1197" s="7">
        <v>5681.0</v>
      </c>
      <c r="Q1197" s="7" t="s">
        <v>20586</v>
      </c>
      <c r="R1197" s="7" t="s">
        <v>20588</v>
      </c>
      <c r="S1197" s="7" t="s">
        <v>20590</v>
      </c>
    </row>
    <row r="1198" ht="60.0" customHeight="1">
      <c r="A1198" s="7">
        <v>5723.0</v>
      </c>
      <c r="B1198" s="7" t="s">
        <v>42274</v>
      </c>
      <c r="C1198" s="7" t="s">
        <v>42276</v>
      </c>
      <c r="D1198" s="7" t="s">
        <v>42277</v>
      </c>
      <c r="E1198" s="7">
        <v>7.0</v>
      </c>
      <c r="F1198" s="7">
        <v>5.6011051E7</v>
      </c>
      <c r="G1198" s="7">
        <v>5.6051604E7</v>
      </c>
      <c r="H1198" s="7" t="s">
        <v>16813</v>
      </c>
      <c r="I1198" s="7">
        <v>-1.0</v>
      </c>
      <c r="J1198" s="7" t="s">
        <v>16442</v>
      </c>
      <c r="K1198" s="7">
        <v>172480.0</v>
      </c>
      <c r="L1198" s="7" t="s">
        <v>42280</v>
      </c>
      <c r="M1198" s="7" t="s">
        <v>42282</v>
      </c>
      <c r="N1198" s="7" t="s">
        <v>42283</v>
      </c>
      <c r="O1198" s="7" t="s">
        <v>42284</v>
      </c>
      <c r="P1198" s="7">
        <v>5723.0</v>
      </c>
      <c r="Q1198" s="7" t="s">
        <v>42287</v>
      </c>
      <c r="R1198" s="7" t="s">
        <v>42290</v>
      </c>
      <c r="S1198" s="7" t="s">
        <v>42293</v>
      </c>
    </row>
    <row r="1199" ht="225.0" customHeight="1">
      <c r="A1199" s="7">
        <v>5728.0</v>
      </c>
      <c r="B1199" s="7" t="s">
        <v>42294</v>
      </c>
      <c r="C1199" s="7" t="s">
        <v>42296</v>
      </c>
      <c r="D1199" s="7" t="s">
        <v>42298</v>
      </c>
      <c r="E1199" s="7">
        <v>10.0</v>
      </c>
      <c r="F1199" s="7">
        <v>8.7863113E7</v>
      </c>
      <c r="G1199" s="7">
        <v>8.797193E7</v>
      </c>
      <c r="H1199" s="7" t="s">
        <v>19007</v>
      </c>
      <c r="I1199" s="7">
        <v>1.0</v>
      </c>
      <c r="J1199" s="7" t="s">
        <v>16442</v>
      </c>
      <c r="K1199" s="7">
        <v>601728.0</v>
      </c>
      <c r="L1199" s="7" t="s">
        <v>42306</v>
      </c>
      <c r="M1199" s="7" t="s">
        <v>42308</v>
      </c>
      <c r="N1199" s="7" t="s">
        <v>42311</v>
      </c>
      <c r="O1199" s="7" t="s">
        <v>42313</v>
      </c>
      <c r="P1199" s="7">
        <v>5728.0</v>
      </c>
      <c r="Q1199" s="7" t="s">
        <v>16529</v>
      </c>
      <c r="R1199" s="7" t="s">
        <v>16531</v>
      </c>
      <c r="S1199" s="7" t="s">
        <v>16533</v>
      </c>
    </row>
    <row r="1200" ht="135.0" customHeight="1">
      <c r="A1200" s="7">
        <v>5730.0</v>
      </c>
      <c r="B1200" s="7" t="s">
        <v>42321</v>
      </c>
      <c r="C1200" s="7" t="s">
        <v>42322</v>
      </c>
      <c r="D1200" s="7" t="s">
        <v>42323</v>
      </c>
      <c r="E1200" s="7">
        <v>9.0</v>
      </c>
      <c r="F1200" s="7">
        <v>1.36977505E8</v>
      </c>
      <c r="G1200" s="7">
        <v>1.36985435E8</v>
      </c>
      <c r="H1200" s="7" t="s">
        <v>17598</v>
      </c>
      <c r="I1200" s="7">
        <v>1.0</v>
      </c>
      <c r="J1200" s="7" t="s">
        <v>16442</v>
      </c>
      <c r="K1200" s="7">
        <v>176803.0</v>
      </c>
      <c r="L1200" s="7" t="s">
        <v>42327</v>
      </c>
      <c r="M1200" s="7"/>
      <c r="N1200" s="7" t="s">
        <v>42330</v>
      </c>
      <c r="O1200" s="7" t="s">
        <v>42331</v>
      </c>
      <c r="P1200" s="7">
        <v>5730.0</v>
      </c>
      <c r="Q1200" s="7" t="s">
        <v>18737</v>
      </c>
      <c r="R1200" s="7" t="s">
        <v>18739</v>
      </c>
      <c r="S1200" s="7" t="s">
        <v>18742</v>
      </c>
    </row>
    <row r="1201" ht="270.0" customHeight="1">
      <c r="A1201" s="7">
        <v>5740.0</v>
      </c>
      <c r="B1201" s="7" t="s">
        <v>42336</v>
      </c>
      <c r="C1201" s="7" t="s">
        <v>42338</v>
      </c>
      <c r="D1201" s="7" t="s">
        <v>42342</v>
      </c>
      <c r="E1201" s="7">
        <v>20.0</v>
      </c>
      <c r="F1201" s="7">
        <v>4.9503874E7</v>
      </c>
      <c r="G1201" s="7">
        <v>4.9568146E7</v>
      </c>
      <c r="H1201" s="7" t="s">
        <v>16886</v>
      </c>
      <c r="I1201" s="7">
        <v>-1.0</v>
      </c>
      <c r="J1201" s="7" t="s">
        <v>16442</v>
      </c>
      <c r="K1201" s="7">
        <v>601699.0</v>
      </c>
      <c r="L1201" s="7" t="s">
        <v>42347</v>
      </c>
      <c r="M1201" s="7" t="s">
        <v>42349</v>
      </c>
      <c r="N1201" s="7" t="s">
        <v>42351</v>
      </c>
      <c r="O1201" s="7" t="s">
        <v>42353</v>
      </c>
      <c r="P1201" s="7">
        <v>5740.0</v>
      </c>
      <c r="Q1201" s="7" t="s">
        <v>21294</v>
      </c>
      <c r="R1201" s="7" t="s">
        <v>21295</v>
      </c>
      <c r="S1201" s="7" t="s">
        <v>21298</v>
      </c>
    </row>
    <row r="1202" ht="150.0" customHeight="1">
      <c r="A1202" s="7">
        <v>5742.0</v>
      </c>
      <c r="B1202" s="7" t="s">
        <v>42363</v>
      </c>
      <c r="C1202" s="7" t="s">
        <v>42365</v>
      </c>
      <c r="D1202" s="7" t="s">
        <v>42368</v>
      </c>
      <c r="E1202" s="7">
        <v>9.0</v>
      </c>
      <c r="F1202" s="7">
        <v>1.2237053E8</v>
      </c>
      <c r="G1202" s="7">
        <v>1.22395703E8</v>
      </c>
      <c r="H1202" s="7" t="s">
        <v>35193</v>
      </c>
      <c r="I1202" s="7">
        <v>1.0</v>
      </c>
      <c r="J1202" s="7" t="s">
        <v>16442</v>
      </c>
      <c r="K1202" s="7">
        <v>176805.0</v>
      </c>
      <c r="L1202" s="7" t="s">
        <v>42374</v>
      </c>
      <c r="M1202" s="7" t="s">
        <v>42377</v>
      </c>
      <c r="N1202" s="7" t="s">
        <v>42379</v>
      </c>
      <c r="O1202" s="7" t="s">
        <v>42380</v>
      </c>
      <c r="P1202" s="7">
        <v>5742.0</v>
      </c>
      <c r="Q1202" s="7" t="s">
        <v>42382</v>
      </c>
      <c r="R1202" s="7" t="s">
        <v>42384</v>
      </c>
      <c r="S1202" s="7" t="s">
        <v>42387</v>
      </c>
    </row>
    <row r="1203" ht="165.0" customHeight="1">
      <c r="A1203" s="7">
        <v>5743.0</v>
      </c>
      <c r="B1203" s="7" t="s">
        <v>42389</v>
      </c>
      <c r="C1203" s="7" t="s">
        <v>42391</v>
      </c>
      <c r="D1203" s="7" t="s">
        <v>42394</v>
      </c>
      <c r="E1203" s="7">
        <v>1.0</v>
      </c>
      <c r="F1203" s="7">
        <v>1.86671791E8</v>
      </c>
      <c r="G1203" s="7">
        <v>1.86680427E8</v>
      </c>
      <c r="H1203" s="7" t="s">
        <v>16525</v>
      </c>
      <c r="I1203" s="7">
        <v>-1.0</v>
      </c>
      <c r="J1203" s="7" t="s">
        <v>16442</v>
      </c>
      <c r="K1203" s="7">
        <v>600262.0</v>
      </c>
      <c r="L1203" s="7" t="s">
        <v>42399</v>
      </c>
      <c r="M1203" s="7" t="s">
        <v>42401</v>
      </c>
      <c r="N1203" s="7" t="s">
        <v>42402</v>
      </c>
      <c r="O1203" s="7" t="s">
        <v>42403</v>
      </c>
      <c r="P1203" s="7">
        <v>5743.0</v>
      </c>
      <c r="Q1203" s="7" t="s">
        <v>16529</v>
      </c>
      <c r="R1203" s="7" t="s">
        <v>16531</v>
      </c>
      <c r="S1203" s="7" t="s">
        <v>16533</v>
      </c>
    </row>
    <row r="1204" ht="60.0" customHeight="1">
      <c r="A1204" s="7">
        <v>5747.0</v>
      </c>
      <c r="B1204" s="7" t="s">
        <v>42411</v>
      </c>
      <c r="C1204" s="7" t="s">
        <v>42412</v>
      </c>
      <c r="D1204" s="7" t="s">
        <v>42416</v>
      </c>
      <c r="E1204" s="7">
        <v>8.0</v>
      </c>
      <c r="F1204" s="7">
        <v>1.406579E8</v>
      </c>
      <c r="G1204" s="7">
        <v>1.41002216E8</v>
      </c>
      <c r="H1204" s="7" t="s">
        <v>17018</v>
      </c>
      <c r="I1204" s="7">
        <v>-1.0</v>
      </c>
      <c r="J1204" s="7" t="s">
        <v>16442</v>
      </c>
      <c r="K1204" s="7">
        <v>600758.0</v>
      </c>
      <c r="L1204" s="7" t="s">
        <v>42421</v>
      </c>
      <c r="M1204" s="7" t="s">
        <v>42424</v>
      </c>
      <c r="N1204" s="7" t="s">
        <v>42426</v>
      </c>
      <c r="O1204" s="7" t="s">
        <v>42428</v>
      </c>
      <c r="P1204" s="7">
        <v>5747.0</v>
      </c>
      <c r="Q1204" s="7" t="s">
        <v>42430</v>
      </c>
      <c r="R1204" s="7" t="s">
        <v>42434</v>
      </c>
      <c r="S1204" s="7" t="s">
        <v>42437</v>
      </c>
    </row>
    <row r="1205" ht="45.0" customHeight="1">
      <c r="A1205" s="7">
        <v>5753.0</v>
      </c>
      <c r="B1205" s="7" t="s">
        <v>42443</v>
      </c>
      <c r="C1205" s="7" t="s">
        <v>42444</v>
      </c>
      <c r="D1205" s="7" t="s">
        <v>42446</v>
      </c>
      <c r="E1205" s="7">
        <v>20.0</v>
      </c>
      <c r="F1205" s="7">
        <v>6.3528001E7</v>
      </c>
      <c r="G1205" s="7">
        <v>6.353737E7</v>
      </c>
      <c r="H1205" s="7" t="s">
        <v>17425</v>
      </c>
      <c r="I1205" s="7">
        <v>-1.0</v>
      </c>
      <c r="J1205" s="7" t="s">
        <v>16442</v>
      </c>
      <c r="K1205" s="7">
        <v>602004.0</v>
      </c>
      <c r="L1205" s="7" t="s">
        <v>42455</v>
      </c>
      <c r="M1205" s="7" t="s">
        <v>42457</v>
      </c>
      <c r="N1205" s="7" t="s">
        <v>42459</v>
      </c>
      <c r="O1205" s="7" t="s">
        <v>42462</v>
      </c>
      <c r="P1205" s="7">
        <v>5753.0</v>
      </c>
      <c r="Q1205" s="7" t="s">
        <v>42464</v>
      </c>
      <c r="R1205" s="7" t="s">
        <v>42468</v>
      </c>
      <c r="S1205" s="7" t="s">
        <v>42470</v>
      </c>
    </row>
    <row r="1206" ht="150.0" customHeight="1">
      <c r="A1206" s="7">
        <v>5754.0</v>
      </c>
      <c r="B1206" s="7" t="s">
        <v>42473</v>
      </c>
      <c r="C1206" s="7" t="s">
        <v>42475</v>
      </c>
      <c r="D1206" s="7" t="s">
        <v>42478</v>
      </c>
      <c r="E1206" s="7">
        <v>6.0</v>
      </c>
      <c r="F1206" s="7">
        <v>4.3076268E7</v>
      </c>
      <c r="G1206" s="7">
        <v>4.3161719E7</v>
      </c>
      <c r="H1206" s="7" t="s">
        <v>16767</v>
      </c>
      <c r="I1206" s="7">
        <v>1.0</v>
      </c>
      <c r="J1206" s="7" t="s">
        <v>16442</v>
      </c>
      <c r="K1206" s="7">
        <v>601890.0</v>
      </c>
      <c r="L1206" s="7" t="s">
        <v>42484</v>
      </c>
      <c r="M1206" s="7" t="s">
        <v>42485</v>
      </c>
      <c r="N1206" s="7" t="s">
        <v>42487</v>
      </c>
      <c r="O1206" s="7" t="s">
        <v>42489</v>
      </c>
      <c r="P1206" s="7">
        <v>5754.0</v>
      </c>
      <c r="Q1206" s="7" t="s">
        <v>42490</v>
      </c>
      <c r="R1206" s="7" t="s">
        <v>42492</v>
      </c>
      <c r="S1206" s="7" t="s">
        <v>42498</v>
      </c>
    </row>
    <row r="1207" ht="90.0" customHeight="1">
      <c r="A1207" s="7">
        <v>5770.0</v>
      </c>
      <c r="B1207" s="7" t="s">
        <v>42502</v>
      </c>
      <c r="C1207" s="7" t="s">
        <v>42503</v>
      </c>
      <c r="D1207" s="7" t="s">
        <v>42506</v>
      </c>
      <c r="E1207" s="7">
        <v>20.0</v>
      </c>
      <c r="F1207" s="7">
        <v>5.0510321E7</v>
      </c>
      <c r="G1207" s="7">
        <v>5.0585241E7</v>
      </c>
      <c r="H1207" s="7" t="s">
        <v>16886</v>
      </c>
      <c r="I1207" s="7">
        <v>1.0</v>
      </c>
      <c r="J1207" s="7" t="s">
        <v>16442</v>
      </c>
      <c r="K1207" s="7">
        <v>176885.0</v>
      </c>
      <c r="L1207" s="7" t="s">
        <v>42513</v>
      </c>
      <c r="M1207" s="7" t="s">
        <v>42514</v>
      </c>
      <c r="N1207" s="7" t="s">
        <v>42515</v>
      </c>
      <c r="O1207" s="7" t="s">
        <v>42517</v>
      </c>
      <c r="P1207" s="7">
        <v>5770.0</v>
      </c>
      <c r="Q1207" s="7" t="s">
        <v>42519</v>
      </c>
      <c r="R1207" s="7" t="s">
        <v>42520</v>
      </c>
      <c r="S1207" s="7" t="s">
        <v>42522</v>
      </c>
    </row>
    <row r="1208" ht="75.0" customHeight="1">
      <c r="A1208" s="7">
        <v>5771.0</v>
      </c>
      <c r="B1208" s="7" t="s">
        <v>42525</v>
      </c>
      <c r="C1208" s="7" t="s">
        <v>42526</v>
      </c>
      <c r="D1208" s="7" t="s">
        <v>42528</v>
      </c>
      <c r="E1208" s="7">
        <v>18.0</v>
      </c>
      <c r="F1208" s="7">
        <v>1.2785478E7</v>
      </c>
      <c r="G1208" s="7">
        <v>1.2929643E7</v>
      </c>
      <c r="H1208" s="7" t="s">
        <v>17865</v>
      </c>
      <c r="I1208" s="7">
        <v>-1.0</v>
      </c>
      <c r="J1208" s="7" t="s">
        <v>16442</v>
      </c>
      <c r="K1208" s="7">
        <v>176887.0</v>
      </c>
      <c r="L1208" s="7" t="s">
        <v>42530</v>
      </c>
      <c r="M1208" s="7" t="s">
        <v>42532</v>
      </c>
      <c r="N1208" s="7" t="s">
        <v>42533</v>
      </c>
      <c r="O1208" s="7" t="s">
        <v>42534</v>
      </c>
      <c r="P1208" s="7">
        <v>5771.0</v>
      </c>
      <c r="Q1208" s="7" t="s">
        <v>42536</v>
      </c>
      <c r="R1208" s="7" t="s">
        <v>42538</v>
      </c>
      <c r="S1208" s="7" t="s">
        <v>42541</v>
      </c>
    </row>
    <row r="1209" ht="120.0" customHeight="1">
      <c r="A1209" s="7">
        <v>5774.0</v>
      </c>
      <c r="B1209" s="7" t="s">
        <v>42543</v>
      </c>
      <c r="C1209" s="7" t="s">
        <v>42545</v>
      </c>
      <c r="D1209" s="7" t="s">
        <v>42546</v>
      </c>
      <c r="E1209" s="7">
        <v>9.0</v>
      </c>
      <c r="F1209" s="7">
        <v>1.09375466E8</v>
      </c>
      <c r="G1209" s="7">
        <v>1.09498313E8</v>
      </c>
      <c r="H1209" s="7" t="s">
        <v>25867</v>
      </c>
      <c r="I1209" s="7">
        <v>-1.0</v>
      </c>
      <c r="J1209" s="7" t="s">
        <v>16442</v>
      </c>
      <c r="K1209" s="7">
        <v>176877.0</v>
      </c>
      <c r="L1209" s="7" t="s">
        <v>42550</v>
      </c>
      <c r="M1209" s="7" t="s">
        <v>42551</v>
      </c>
      <c r="N1209" s="7" t="s">
        <v>42553</v>
      </c>
      <c r="O1209" s="7" t="s">
        <v>42556</v>
      </c>
      <c r="P1209" s="7">
        <v>5774.0</v>
      </c>
      <c r="Q1209" s="7" t="s">
        <v>42557</v>
      </c>
      <c r="R1209" s="7" t="s">
        <v>42560</v>
      </c>
      <c r="S1209" s="7" t="s">
        <v>42563</v>
      </c>
    </row>
    <row r="1210" ht="90.0" customHeight="1">
      <c r="A1210" s="7">
        <v>5775.0</v>
      </c>
      <c r="B1210" s="7" t="s">
        <v>42566</v>
      </c>
      <c r="C1210" s="7" t="s">
        <v>42568</v>
      </c>
      <c r="D1210" s="7" t="s">
        <v>42569</v>
      </c>
      <c r="E1210" s="7">
        <v>2.0</v>
      </c>
      <c r="F1210" s="7">
        <v>1.19759631E8</v>
      </c>
      <c r="G1210" s="7">
        <v>1.19983818E8</v>
      </c>
      <c r="H1210" s="7" t="s">
        <v>21864</v>
      </c>
      <c r="I1210" s="7">
        <v>1.0</v>
      </c>
      <c r="J1210" s="7" t="s">
        <v>16442</v>
      </c>
      <c r="K1210" s="7">
        <v>176878.0</v>
      </c>
      <c r="L1210" s="7" t="s">
        <v>42573</v>
      </c>
      <c r="M1210" s="7" t="s">
        <v>42574</v>
      </c>
      <c r="N1210" s="7" t="s">
        <v>42576</v>
      </c>
      <c r="O1210" s="7" t="s">
        <v>42578</v>
      </c>
      <c r="P1210" s="7">
        <v>5775.0</v>
      </c>
      <c r="Q1210" s="7" t="s">
        <v>42581</v>
      </c>
      <c r="R1210" s="7" t="s">
        <v>42583</v>
      </c>
      <c r="S1210" s="7" t="s">
        <v>42586</v>
      </c>
    </row>
    <row r="1211" ht="105.0" customHeight="1">
      <c r="A1211" s="7">
        <v>5777.0</v>
      </c>
      <c r="B1211" s="7" t="s">
        <v>42588</v>
      </c>
      <c r="C1211" s="7" t="s">
        <v>42589</v>
      </c>
      <c r="D1211" s="7" t="s">
        <v>42591</v>
      </c>
      <c r="E1211" s="7">
        <v>12.0</v>
      </c>
      <c r="F1211" s="7">
        <v>6946468.0</v>
      </c>
      <c r="G1211" s="7">
        <v>6961316.0</v>
      </c>
      <c r="H1211" s="7" t="s">
        <v>24921</v>
      </c>
      <c r="I1211" s="7">
        <v>1.0</v>
      </c>
      <c r="J1211" s="7" t="s">
        <v>16442</v>
      </c>
      <c r="K1211" s="7">
        <v>176883.0</v>
      </c>
      <c r="L1211" s="7" t="s">
        <v>42595</v>
      </c>
      <c r="M1211" s="7"/>
      <c r="N1211" s="7" t="s">
        <v>42597</v>
      </c>
      <c r="O1211" s="7" t="s">
        <v>42598</v>
      </c>
      <c r="P1211" s="7">
        <v>5777.0</v>
      </c>
      <c r="Q1211" s="7"/>
      <c r="R1211" s="7"/>
      <c r="S1211" s="7"/>
    </row>
    <row r="1212" ht="75.0" customHeight="1">
      <c r="A1212" s="7">
        <v>5778.0</v>
      </c>
      <c r="B1212" s="7" t="s">
        <v>42602</v>
      </c>
      <c r="C1212" s="7" t="s">
        <v>42604</v>
      </c>
      <c r="D1212" s="7" t="s">
        <v>42606</v>
      </c>
      <c r="E1212" s="7">
        <v>1.0</v>
      </c>
      <c r="F1212" s="7">
        <v>2.02147013E8</v>
      </c>
      <c r="G1212" s="7">
        <v>2.02161588E8</v>
      </c>
      <c r="H1212" s="7" t="s">
        <v>19677</v>
      </c>
      <c r="I1212" s="7">
        <v>-1.0</v>
      </c>
      <c r="J1212" s="7" t="s">
        <v>16442</v>
      </c>
      <c r="K1212" s="7">
        <v>176889.0</v>
      </c>
      <c r="L1212" s="7" t="s">
        <v>42609</v>
      </c>
      <c r="M1212" s="7" t="s">
        <v>42610</v>
      </c>
      <c r="N1212" s="7" t="s">
        <v>42611</v>
      </c>
      <c r="O1212" s="7" t="s">
        <v>42613</v>
      </c>
      <c r="P1212" s="7">
        <v>5778.0</v>
      </c>
      <c r="Q1212" s="7" t="s">
        <v>42581</v>
      </c>
      <c r="R1212" s="7" t="s">
        <v>42583</v>
      </c>
      <c r="S1212" s="7" t="s">
        <v>42586</v>
      </c>
    </row>
    <row r="1213" ht="60.0" customHeight="1">
      <c r="A1213" s="7">
        <v>5780.0</v>
      </c>
      <c r="B1213" s="7" t="s">
        <v>42620</v>
      </c>
      <c r="C1213" s="7" t="s">
        <v>42622</v>
      </c>
      <c r="D1213" s="7" t="s">
        <v>42624</v>
      </c>
      <c r="E1213" s="7">
        <v>15.0</v>
      </c>
      <c r="F1213" s="7">
        <v>7.5463251E7</v>
      </c>
      <c r="G1213" s="7">
        <v>7.5579289E7</v>
      </c>
      <c r="H1213" s="7" t="s">
        <v>19566</v>
      </c>
      <c r="I1213" s="7">
        <v>-1.0</v>
      </c>
      <c r="J1213" s="7" t="s">
        <v>16442</v>
      </c>
      <c r="K1213" s="7">
        <v>600768.0</v>
      </c>
      <c r="L1213" s="7" t="s">
        <v>42626</v>
      </c>
      <c r="M1213" s="7" t="s">
        <v>42628</v>
      </c>
      <c r="N1213" s="7" t="s">
        <v>42629</v>
      </c>
      <c r="O1213" s="7" t="s">
        <v>42630</v>
      </c>
      <c r="P1213" s="7">
        <v>5780.0</v>
      </c>
      <c r="Q1213" s="7" t="s">
        <v>24427</v>
      </c>
      <c r="R1213" s="7" t="s">
        <v>24428</v>
      </c>
      <c r="S1213" s="7" t="s">
        <v>24430</v>
      </c>
    </row>
    <row r="1214" ht="105.0" customHeight="1">
      <c r="A1214" s="7">
        <v>5781.0</v>
      </c>
      <c r="B1214" s="7" t="s">
        <v>42634</v>
      </c>
      <c r="C1214" s="7" t="s">
        <v>42636</v>
      </c>
      <c r="D1214" s="7" t="s">
        <v>42638</v>
      </c>
      <c r="E1214" s="7">
        <v>12.0</v>
      </c>
      <c r="F1214" s="7">
        <v>1.12418351E8</v>
      </c>
      <c r="G1214" s="7">
        <v>1.12509913E8</v>
      </c>
      <c r="H1214" s="7" t="s">
        <v>30033</v>
      </c>
      <c r="I1214" s="7">
        <v>1.0</v>
      </c>
      <c r="J1214" s="7" t="s">
        <v>16442</v>
      </c>
      <c r="K1214" s="7">
        <v>176876.0</v>
      </c>
      <c r="L1214" s="7" t="s">
        <v>42642</v>
      </c>
      <c r="M1214" s="7" t="s">
        <v>42644</v>
      </c>
      <c r="N1214" s="7" t="s">
        <v>42645</v>
      </c>
      <c r="O1214" s="7" t="s">
        <v>42646</v>
      </c>
      <c r="P1214" s="7">
        <v>5781.0</v>
      </c>
      <c r="Q1214" s="7" t="s">
        <v>42647</v>
      </c>
      <c r="R1214" s="7" t="s">
        <v>42648</v>
      </c>
      <c r="S1214" s="7" t="s">
        <v>42651</v>
      </c>
    </row>
    <row r="1215" ht="60.0" customHeight="1">
      <c r="A1215" s="7">
        <v>5782.0</v>
      </c>
      <c r="B1215" s="7" t="s">
        <v>42652</v>
      </c>
      <c r="C1215" s="7" t="s">
        <v>42653</v>
      </c>
      <c r="D1215" s="7" t="s">
        <v>42656</v>
      </c>
      <c r="E1215" s="7">
        <v>7.0</v>
      </c>
      <c r="F1215" s="7">
        <v>7.7537275E7</v>
      </c>
      <c r="G1215" s="7">
        <v>7.7640071E7</v>
      </c>
      <c r="H1215" s="7" t="s">
        <v>20341</v>
      </c>
      <c r="I1215" s="7">
        <v>1.0</v>
      </c>
      <c r="J1215" s="7" t="s">
        <v>16442</v>
      </c>
      <c r="K1215" s="7">
        <v>600079.0</v>
      </c>
      <c r="L1215" s="7" t="s">
        <v>42661</v>
      </c>
      <c r="M1215" s="7" t="s">
        <v>42662</v>
      </c>
      <c r="N1215" s="7" t="s">
        <v>42664</v>
      </c>
      <c r="O1215" s="7" t="s">
        <v>42665</v>
      </c>
      <c r="P1215" s="7">
        <v>5782.0</v>
      </c>
      <c r="Q1215" s="7" t="s">
        <v>24427</v>
      </c>
      <c r="R1215" s="7" t="s">
        <v>24428</v>
      </c>
      <c r="S1215" s="7" t="s">
        <v>24430</v>
      </c>
    </row>
    <row r="1216" ht="90.0" customHeight="1">
      <c r="A1216" s="7">
        <v>5783.0</v>
      </c>
      <c r="B1216" s="7" t="s">
        <v>42668</v>
      </c>
      <c r="C1216" s="7" t="s">
        <v>42669</v>
      </c>
      <c r="D1216" s="7" t="s">
        <v>42671</v>
      </c>
      <c r="E1216" s="7">
        <v>4.0</v>
      </c>
      <c r="F1216" s="7">
        <v>8.6594315E7</v>
      </c>
      <c r="G1216" s="7">
        <v>8.6815171E7</v>
      </c>
      <c r="H1216" s="7" t="s">
        <v>19131</v>
      </c>
      <c r="I1216" s="7">
        <v>1.0</v>
      </c>
      <c r="J1216" s="7" t="s">
        <v>16442</v>
      </c>
      <c r="K1216" s="7">
        <v>600267.0</v>
      </c>
      <c r="L1216" s="7" t="s">
        <v>42678</v>
      </c>
      <c r="M1216" s="7" t="s">
        <v>42679</v>
      </c>
      <c r="N1216" s="7" t="s">
        <v>42680</v>
      </c>
      <c r="O1216" s="7" t="s">
        <v>42681</v>
      </c>
      <c r="P1216" s="7">
        <v>5783.0</v>
      </c>
      <c r="Q1216" s="7" t="s">
        <v>42683</v>
      </c>
      <c r="R1216" s="7" t="s">
        <v>42685</v>
      </c>
      <c r="S1216" s="7" t="s">
        <v>42687</v>
      </c>
    </row>
    <row r="1217" ht="60.0" customHeight="1">
      <c r="A1217" s="7">
        <v>5784.0</v>
      </c>
      <c r="B1217" s="7" t="s">
        <v>42689</v>
      </c>
      <c r="C1217" s="7" t="s">
        <v>42691</v>
      </c>
      <c r="D1217" s="7" t="s">
        <v>42692</v>
      </c>
      <c r="E1217" s="7">
        <v>1.0</v>
      </c>
      <c r="F1217" s="7">
        <v>2.14348696E8</v>
      </c>
      <c r="G1217" s="7">
        <v>2.14552449E8</v>
      </c>
      <c r="H1217" s="7" t="s">
        <v>25308</v>
      </c>
      <c r="I1217" s="7">
        <v>-1.0</v>
      </c>
      <c r="J1217" s="7" t="s">
        <v>16442</v>
      </c>
      <c r="K1217" s="7">
        <v>603155.0</v>
      </c>
      <c r="L1217" s="7" t="s">
        <v>42696</v>
      </c>
      <c r="M1217" s="7" t="s">
        <v>42698</v>
      </c>
      <c r="N1217" s="7" t="s">
        <v>42699</v>
      </c>
      <c r="O1217" s="7" t="s">
        <v>42701</v>
      </c>
      <c r="P1217" s="7">
        <v>5784.0</v>
      </c>
      <c r="Q1217" s="7" t="s">
        <v>42702</v>
      </c>
      <c r="R1217" s="7" t="s">
        <v>42704</v>
      </c>
      <c r="S1217" s="7" t="s">
        <v>42705</v>
      </c>
    </row>
    <row r="1218" ht="90.0" customHeight="1">
      <c r="A1218" s="7">
        <v>5786.0</v>
      </c>
      <c r="B1218" s="7" t="s">
        <v>42707</v>
      </c>
      <c r="C1218" s="7" t="s">
        <v>42708</v>
      </c>
      <c r="D1218" s="7" t="s">
        <v>42710</v>
      </c>
      <c r="E1218" s="7">
        <v>20.0</v>
      </c>
      <c r="F1218" s="7">
        <v>2864184.0</v>
      </c>
      <c r="G1218" s="7">
        <v>3039076.0</v>
      </c>
      <c r="H1218" s="7" t="s">
        <v>20409</v>
      </c>
      <c r="I1218" s="7">
        <v>1.0</v>
      </c>
      <c r="J1218" s="7" t="s">
        <v>16442</v>
      </c>
      <c r="K1218" s="7">
        <v>176884.0</v>
      </c>
      <c r="L1218" s="7" t="s">
        <v>42715</v>
      </c>
      <c r="M1218" s="7" t="s">
        <v>42717</v>
      </c>
      <c r="N1218" s="7" t="s">
        <v>42718</v>
      </c>
      <c r="O1218" s="7" t="s">
        <v>42719</v>
      </c>
      <c r="P1218" s="7">
        <v>5786.0</v>
      </c>
      <c r="Q1218" s="7" t="s">
        <v>42721</v>
      </c>
      <c r="R1218" s="7" t="s">
        <v>42723</v>
      </c>
      <c r="S1218" s="7" t="s">
        <v>42724</v>
      </c>
    </row>
    <row r="1219" ht="90.0" customHeight="1">
      <c r="A1219" s="7">
        <v>5787.0</v>
      </c>
      <c r="B1219" s="7" t="s">
        <v>42726</v>
      </c>
      <c r="C1219" s="7" t="s">
        <v>42727</v>
      </c>
      <c r="D1219" s="7" t="s">
        <v>42729</v>
      </c>
      <c r="E1219" s="7">
        <v>12.0</v>
      </c>
      <c r="F1219" s="7">
        <v>7.0515866E7</v>
      </c>
      <c r="G1219" s="7">
        <v>7.063744E7</v>
      </c>
      <c r="H1219" s="7" t="s">
        <v>28682</v>
      </c>
      <c r="I1219" s="7">
        <v>-1.0</v>
      </c>
      <c r="J1219" s="7" t="s">
        <v>16442</v>
      </c>
      <c r="K1219" s="7">
        <v>176882.0</v>
      </c>
      <c r="L1219" s="7" t="s">
        <v>42732</v>
      </c>
      <c r="M1219" s="7" t="s">
        <v>42733</v>
      </c>
      <c r="N1219" s="7" t="s">
        <v>42735</v>
      </c>
      <c r="O1219" s="7" t="s">
        <v>42738</v>
      </c>
      <c r="P1219" s="7">
        <v>5787.0</v>
      </c>
      <c r="Q1219" s="7" t="s">
        <v>42721</v>
      </c>
      <c r="R1219" s="7" t="s">
        <v>42723</v>
      </c>
      <c r="S1219" s="7" t="s">
        <v>42724</v>
      </c>
    </row>
    <row r="1220" ht="90.0" customHeight="1">
      <c r="A1220" s="7">
        <v>5788.0</v>
      </c>
      <c r="B1220" s="7" t="s">
        <v>42742</v>
      </c>
      <c r="C1220" s="7" t="s">
        <v>42743</v>
      </c>
      <c r="D1220" s="7" t="s">
        <v>42745</v>
      </c>
      <c r="E1220" s="7">
        <v>1.0</v>
      </c>
      <c r="F1220" s="7">
        <v>1.98638671E8</v>
      </c>
      <c r="G1220" s="7">
        <v>1.98757283E8</v>
      </c>
      <c r="H1220" s="7" t="s">
        <v>25867</v>
      </c>
      <c r="I1220" s="7">
        <v>1.0</v>
      </c>
      <c r="J1220" s="7" t="s">
        <v>16442</v>
      </c>
      <c r="K1220" s="7">
        <v>151460.0</v>
      </c>
      <c r="L1220" s="7" t="s">
        <v>42747</v>
      </c>
      <c r="M1220" s="7"/>
      <c r="N1220" s="7" t="s">
        <v>42748</v>
      </c>
      <c r="O1220" s="7" t="s">
        <v>42749</v>
      </c>
      <c r="P1220" s="7">
        <v>5788.0</v>
      </c>
      <c r="Q1220" s="7" t="s">
        <v>42751</v>
      </c>
      <c r="R1220" s="7" t="s">
        <v>42753</v>
      </c>
      <c r="S1220" s="7" t="s">
        <v>42755</v>
      </c>
    </row>
    <row r="1221" ht="90.0" customHeight="1">
      <c r="A1221" s="7">
        <v>5789.0</v>
      </c>
      <c r="B1221" s="7" t="s">
        <v>42759</v>
      </c>
      <c r="C1221" s="7" t="s">
        <v>42760</v>
      </c>
      <c r="D1221" s="7" t="s">
        <v>42762</v>
      </c>
      <c r="E1221" s="7">
        <v>9.0</v>
      </c>
      <c r="F1221" s="7">
        <v>8314246.0</v>
      </c>
      <c r="G1221" s="7">
        <v>1.0612723E7</v>
      </c>
      <c r="H1221" s="7" t="s">
        <v>42764</v>
      </c>
      <c r="I1221" s="7">
        <v>-1.0</v>
      </c>
      <c r="J1221" s="7" t="s">
        <v>16442</v>
      </c>
      <c r="K1221" s="7">
        <v>601598.0</v>
      </c>
      <c r="L1221" s="7" t="s">
        <v>42769</v>
      </c>
      <c r="M1221" s="7" t="s">
        <v>42770</v>
      </c>
      <c r="N1221" s="7" t="s">
        <v>42772</v>
      </c>
      <c r="O1221" s="7" t="s">
        <v>42773</v>
      </c>
      <c r="P1221" s="7">
        <v>5789.0</v>
      </c>
      <c r="Q1221" s="7" t="s">
        <v>42721</v>
      </c>
      <c r="R1221" s="7" t="s">
        <v>42723</v>
      </c>
      <c r="S1221" s="7" t="s">
        <v>42724</v>
      </c>
    </row>
    <row r="1222" ht="90.0" customHeight="1">
      <c r="A1222" s="7">
        <v>5791.0</v>
      </c>
      <c r="B1222" s="7" t="s">
        <v>42779</v>
      </c>
      <c r="C1222" s="7" t="s">
        <v>42781</v>
      </c>
      <c r="D1222" s="7" t="s">
        <v>42783</v>
      </c>
      <c r="E1222" s="7">
        <v>10.0</v>
      </c>
      <c r="F1222" s="7">
        <v>1.27907061E8</v>
      </c>
      <c r="G1222" s="7">
        <v>1.28085855E8</v>
      </c>
      <c r="H1222" s="7" t="s">
        <v>30688</v>
      </c>
      <c r="I1222" s="7">
        <v>1.0</v>
      </c>
      <c r="J1222" s="7" t="s">
        <v>16442</v>
      </c>
      <c r="K1222" s="7">
        <v>600926.0</v>
      </c>
      <c r="L1222" s="7" t="s">
        <v>42791</v>
      </c>
      <c r="M1222" s="7" t="s">
        <v>42793</v>
      </c>
      <c r="N1222" s="7" t="s">
        <v>42795</v>
      </c>
      <c r="O1222" s="7" t="s">
        <v>42796</v>
      </c>
      <c r="P1222" s="7">
        <v>5791.0</v>
      </c>
      <c r="Q1222" s="7" t="s">
        <v>42721</v>
      </c>
      <c r="R1222" s="7" t="s">
        <v>42723</v>
      </c>
      <c r="S1222" s="7" t="s">
        <v>42724</v>
      </c>
    </row>
    <row r="1223" ht="90.0" customHeight="1">
      <c r="A1223" s="7">
        <v>5792.0</v>
      </c>
      <c r="B1223" s="7" t="s">
        <v>42800</v>
      </c>
      <c r="C1223" s="7" t="s">
        <v>42802</v>
      </c>
      <c r="D1223" s="7" t="s">
        <v>42805</v>
      </c>
      <c r="E1223" s="7">
        <v>1.0</v>
      </c>
      <c r="F1223" s="7">
        <v>4.3525187E7</v>
      </c>
      <c r="G1223" s="7">
        <v>4.3623666E7</v>
      </c>
      <c r="H1223" s="7" t="s">
        <v>23133</v>
      </c>
      <c r="I1223" s="7">
        <v>1.0</v>
      </c>
      <c r="J1223" s="7" t="s">
        <v>16442</v>
      </c>
      <c r="K1223" s="7">
        <v>179590.0</v>
      </c>
      <c r="L1223" s="7" t="s">
        <v>42811</v>
      </c>
      <c r="M1223" s="7" t="s">
        <v>42812</v>
      </c>
      <c r="N1223" s="7" t="s">
        <v>42813</v>
      </c>
      <c r="O1223" s="7" t="s">
        <v>42814</v>
      </c>
      <c r="P1223" s="7">
        <v>5792.0</v>
      </c>
      <c r="Q1223" s="7" t="s">
        <v>42721</v>
      </c>
      <c r="R1223" s="7" t="s">
        <v>42723</v>
      </c>
      <c r="S1223" s="7" t="s">
        <v>42724</v>
      </c>
    </row>
    <row r="1224" ht="90.0" customHeight="1">
      <c r="A1224" s="7">
        <v>5793.0</v>
      </c>
      <c r="B1224" s="7" t="s">
        <v>42818</v>
      </c>
      <c r="C1224" s="7" t="s">
        <v>42819</v>
      </c>
      <c r="D1224" s="7" t="s">
        <v>42820</v>
      </c>
      <c r="E1224" s="7">
        <v>3.0</v>
      </c>
      <c r="F1224" s="7">
        <v>6.1561569E7</v>
      </c>
      <c r="G1224" s="7">
        <v>6.2297613E7</v>
      </c>
      <c r="H1224" s="7" t="s">
        <v>18772</v>
      </c>
      <c r="I1224" s="7">
        <v>1.0</v>
      </c>
      <c r="J1224" s="7" t="s">
        <v>16442</v>
      </c>
      <c r="K1224" s="7">
        <v>176886.0</v>
      </c>
      <c r="L1224" s="7" t="s">
        <v>42824</v>
      </c>
      <c r="M1224" s="7" t="s">
        <v>42826</v>
      </c>
      <c r="N1224" s="7"/>
      <c r="O1224" s="7" t="s">
        <v>42828</v>
      </c>
      <c r="P1224" s="7">
        <v>5793.0</v>
      </c>
      <c r="Q1224" s="7" t="s">
        <v>42721</v>
      </c>
      <c r="R1224" s="7" t="s">
        <v>42723</v>
      </c>
      <c r="S1224" s="7" t="s">
        <v>42724</v>
      </c>
    </row>
    <row r="1225" ht="90.0" customHeight="1">
      <c r="A1225" s="7">
        <v>5794.0</v>
      </c>
      <c r="B1225" s="7" t="s">
        <v>42831</v>
      </c>
      <c r="C1225" s="7" t="s">
        <v>42832</v>
      </c>
      <c r="D1225" s="7" t="s">
        <v>42834</v>
      </c>
      <c r="E1225" s="7">
        <v>19.0</v>
      </c>
      <c r="F1225" s="7">
        <v>5.5181248E7</v>
      </c>
      <c r="G1225" s="7">
        <v>5.5209506E7</v>
      </c>
      <c r="H1225" s="7" t="s">
        <v>35063</v>
      </c>
      <c r="I1225" s="7">
        <v>-1.0</v>
      </c>
      <c r="J1225" s="7" t="s">
        <v>16442</v>
      </c>
      <c r="K1225" s="7">
        <v>602510.0</v>
      </c>
      <c r="L1225" s="7" t="s">
        <v>42839</v>
      </c>
      <c r="M1225" s="7" t="s">
        <v>42841</v>
      </c>
      <c r="N1225" s="7" t="s">
        <v>42844</v>
      </c>
      <c r="O1225" s="7" t="s">
        <v>42846</v>
      </c>
      <c r="P1225" s="7">
        <v>5794.0</v>
      </c>
      <c r="Q1225" s="7" t="s">
        <v>42721</v>
      </c>
      <c r="R1225" s="7" t="s">
        <v>42723</v>
      </c>
      <c r="S1225" s="7" t="s">
        <v>42724</v>
      </c>
    </row>
    <row r="1226" ht="90.0" customHeight="1">
      <c r="A1226" s="7">
        <v>5795.0</v>
      </c>
      <c r="B1226" s="7" t="s">
        <v>42850</v>
      </c>
      <c r="C1226" s="7" t="s">
        <v>42852</v>
      </c>
      <c r="D1226" s="7" t="s">
        <v>42853</v>
      </c>
      <c r="E1226" s="7">
        <v>11.0</v>
      </c>
      <c r="F1226" s="7">
        <v>4.7980558E7</v>
      </c>
      <c r="G1226" s="7">
        <v>4.8170841E7</v>
      </c>
      <c r="H1226" s="7" t="s">
        <v>16813</v>
      </c>
      <c r="I1226" s="7">
        <v>1.0</v>
      </c>
      <c r="J1226" s="7" t="s">
        <v>16442</v>
      </c>
      <c r="K1226" s="7">
        <v>600925.0</v>
      </c>
      <c r="L1226" s="7" t="s">
        <v>42859</v>
      </c>
      <c r="M1226" s="7" t="s">
        <v>42861</v>
      </c>
      <c r="N1226" s="7" t="s">
        <v>42862</v>
      </c>
      <c r="O1226" s="7" t="s">
        <v>42864</v>
      </c>
      <c r="P1226" s="7">
        <v>5795.0</v>
      </c>
      <c r="Q1226" s="7" t="s">
        <v>42867</v>
      </c>
      <c r="R1226" s="7" t="s">
        <v>42868</v>
      </c>
      <c r="S1226" s="7" t="s">
        <v>42872</v>
      </c>
    </row>
    <row r="1227" ht="45.0" customHeight="1">
      <c r="A1227" s="7">
        <v>5796.0</v>
      </c>
      <c r="B1227" s="7" t="s">
        <v>42875</v>
      </c>
      <c r="C1227" s="7" t="s">
        <v>42876</v>
      </c>
      <c r="D1227" s="7" t="s">
        <v>42879</v>
      </c>
      <c r="E1227" s="7" t="s">
        <v>42881</v>
      </c>
      <c r="F1227" s="7">
        <v>1.27968779E8</v>
      </c>
      <c r="G1227" s="7">
        <v>1.2852481E8</v>
      </c>
      <c r="H1227" s="7" t="s">
        <v>23209</v>
      </c>
      <c r="I1227" s="7">
        <v>-1.0</v>
      </c>
      <c r="J1227" s="7" t="s">
        <v>16442</v>
      </c>
      <c r="K1227" s="7">
        <v>602545.0</v>
      </c>
      <c r="L1227" s="7" t="s">
        <v>42884</v>
      </c>
      <c r="M1227" s="7" t="s">
        <v>42886</v>
      </c>
      <c r="N1227" s="7" t="s">
        <v>42887</v>
      </c>
      <c r="O1227" s="7"/>
      <c r="P1227" s="7">
        <v>5796.0</v>
      </c>
      <c r="Q1227" s="7" t="s">
        <v>42889</v>
      </c>
      <c r="R1227" s="7" t="s">
        <v>42893</v>
      </c>
      <c r="S1227" s="7" t="s">
        <v>42895</v>
      </c>
    </row>
    <row r="1228" ht="90.0" customHeight="1">
      <c r="A1228" s="7">
        <v>5797.0</v>
      </c>
      <c r="B1228" s="7" t="s">
        <v>42898</v>
      </c>
      <c r="C1228" s="7" t="s">
        <v>42899</v>
      </c>
      <c r="D1228" s="7" t="s">
        <v>42901</v>
      </c>
      <c r="E1228" s="7">
        <v>18.0</v>
      </c>
      <c r="F1228" s="7">
        <v>7566782.0</v>
      </c>
      <c r="G1228" s="7">
        <v>8406861.0</v>
      </c>
      <c r="H1228" s="7" t="s">
        <v>22651</v>
      </c>
      <c r="I1228" s="7">
        <v>1.0</v>
      </c>
      <c r="J1228" s="7" t="s">
        <v>16442</v>
      </c>
      <c r="K1228" s="7">
        <v>176888.0</v>
      </c>
      <c r="L1228" s="7" t="s">
        <v>42905</v>
      </c>
      <c r="M1228" s="7" t="s">
        <v>42907</v>
      </c>
      <c r="N1228" s="7" t="s">
        <v>42909</v>
      </c>
      <c r="O1228" s="7" t="s">
        <v>42912</v>
      </c>
      <c r="P1228" s="7">
        <v>5797.0</v>
      </c>
      <c r="Q1228" s="7" t="s">
        <v>42721</v>
      </c>
      <c r="R1228" s="7" t="s">
        <v>42723</v>
      </c>
      <c r="S1228" s="7" t="s">
        <v>42724</v>
      </c>
    </row>
    <row r="1229" ht="165.0" customHeight="1">
      <c r="A1229" s="7">
        <v>5798.0</v>
      </c>
      <c r="B1229" s="7" t="s">
        <v>42918</v>
      </c>
      <c r="C1229" s="7" t="s">
        <v>42921</v>
      </c>
      <c r="D1229" s="7" t="s">
        <v>42924</v>
      </c>
      <c r="E1229" s="7">
        <v>2.0</v>
      </c>
      <c r="F1229" s="7">
        <v>2.19289623E8</v>
      </c>
      <c r="G1229" s="7">
        <v>2.19309648E8</v>
      </c>
      <c r="H1229" s="7" t="s">
        <v>19466</v>
      </c>
      <c r="I1229" s="7">
        <v>-1.0</v>
      </c>
      <c r="J1229" s="7" t="s">
        <v>16442</v>
      </c>
      <c r="K1229" s="7">
        <v>601773.0</v>
      </c>
      <c r="L1229" s="7" t="s">
        <v>42933</v>
      </c>
      <c r="M1229" s="7" t="s">
        <v>42935</v>
      </c>
      <c r="N1229" s="7" t="s">
        <v>42936</v>
      </c>
      <c r="O1229" s="7" t="s">
        <v>42937</v>
      </c>
      <c r="P1229" s="7">
        <v>5798.0</v>
      </c>
      <c r="Q1229" s="7" t="s">
        <v>42940</v>
      </c>
      <c r="R1229" s="7" t="s">
        <v>42941</v>
      </c>
      <c r="S1229" s="7" t="s">
        <v>42947</v>
      </c>
    </row>
    <row r="1230" ht="105.0" customHeight="1">
      <c r="A1230" s="7">
        <v>5799.0</v>
      </c>
      <c r="B1230" s="7" t="s">
        <v>42949</v>
      </c>
      <c r="C1230" s="7" t="s">
        <v>42950</v>
      </c>
      <c r="D1230" s="7" t="s">
        <v>42951</v>
      </c>
      <c r="E1230" s="7" t="s">
        <v>42953</v>
      </c>
      <c r="F1230" s="7">
        <v>1.58291152E8</v>
      </c>
      <c r="G1230" s="7">
        <v>1.58424386E8</v>
      </c>
      <c r="H1230" s="7" t="s">
        <v>42956</v>
      </c>
      <c r="I1230" s="7">
        <v>-1.0</v>
      </c>
      <c r="J1230" s="7" t="s">
        <v>16442</v>
      </c>
      <c r="K1230" s="7">
        <v>601698.0</v>
      </c>
      <c r="L1230" s="7" t="s">
        <v>42960</v>
      </c>
      <c r="M1230" s="7"/>
      <c r="N1230" s="7"/>
      <c r="O1230" s="7"/>
      <c r="P1230" s="7">
        <v>5799.0</v>
      </c>
      <c r="Q1230" s="7" t="s">
        <v>42961</v>
      </c>
      <c r="R1230" s="7" t="s">
        <v>42963</v>
      </c>
      <c r="S1230" s="7" t="s">
        <v>42964</v>
      </c>
    </row>
    <row r="1231" ht="135.0" customHeight="1">
      <c r="A1231" s="7">
        <v>5800.0</v>
      </c>
      <c r="B1231" s="7" t="s">
        <v>42966</v>
      </c>
      <c r="C1231" s="7" t="s">
        <v>42967</v>
      </c>
      <c r="D1231" s="7" t="s">
        <v>42969</v>
      </c>
      <c r="E1231" s="7">
        <v>12.0</v>
      </c>
      <c r="F1231" s="7">
        <v>1.5322397E7</v>
      </c>
      <c r="G1231" s="7">
        <v>1.5597399E7</v>
      </c>
      <c r="H1231" s="7" t="s">
        <v>17072</v>
      </c>
      <c r="I1231" s="7">
        <v>1.0</v>
      </c>
      <c r="J1231" s="7" t="s">
        <v>16442</v>
      </c>
      <c r="K1231" s="7">
        <v>600579.0</v>
      </c>
      <c r="L1231" s="7" t="s">
        <v>42974</v>
      </c>
      <c r="M1231" s="7" t="s">
        <v>42976</v>
      </c>
      <c r="N1231" s="7" t="s">
        <v>42977</v>
      </c>
      <c r="O1231" s="7" t="s">
        <v>42979</v>
      </c>
      <c r="P1231" s="7">
        <v>5800.0</v>
      </c>
      <c r="Q1231" s="7" t="s">
        <v>42981</v>
      </c>
      <c r="R1231" s="7" t="s">
        <v>42982</v>
      </c>
      <c r="S1231" s="7" t="s">
        <v>42984</v>
      </c>
    </row>
    <row r="1232" ht="90.0" customHeight="1">
      <c r="A1232" s="7">
        <v>5801.0</v>
      </c>
      <c r="B1232" s="7" t="s">
        <v>42986</v>
      </c>
      <c r="C1232" s="7" t="s">
        <v>42988</v>
      </c>
      <c r="D1232" s="7" t="s">
        <v>42991</v>
      </c>
      <c r="E1232" s="7">
        <v>12.0</v>
      </c>
      <c r="F1232" s="7">
        <v>7.0638073E7</v>
      </c>
      <c r="G1232" s="7">
        <v>7.0920843E7</v>
      </c>
      <c r="H1232" s="7" t="s">
        <v>28682</v>
      </c>
      <c r="I1232" s="7">
        <v>-1.0</v>
      </c>
      <c r="J1232" s="7" t="s">
        <v>16442</v>
      </c>
      <c r="K1232" s="7">
        <v>602853.0</v>
      </c>
      <c r="L1232" s="7" t="s">
        <v>42994</v>
      </c>
      <c r="M1232" s="7" t="s">
        <v>42995</v>
      </c>
      <c r="N1232" s="7" t="s">
        <v>42996</v>
      </c>
      <c r="O1232" s="7" t="s">
        <v>42997</v>
      </c>
      <c r="P1232" s="7">
        <v>5801.0</v>
      </c>
      <c r="Q1232" s="7" t="s">
        <v>42721</v>
      </c>
      <c r="R1232" s="7" t="s">
        <v>42723</v>
      </c>
      <c r="S1232" s="7" t="s">
        <v>42724</v>
      </c>
    </row>
    <row r="1233" ht="90.0" customHeight="1">
      <c r="A1233" s="7">
        <v>5802.0</v>
      </c>
      <c r="B1233" s="7" t="s">
        <v>43005</v>
      </c>
      <c r="C1233" s="7" t="s">
        <v>43007</v>
      </c>
      <c r="D1233" s="7" t="s">
        <v>43009</v>
      </c>
      <c r="E1233" s="7">
        <v>19.0</v>
      </c>
      <c r="F1233" s="7">
        <v>5158495.0</v>
      </c>
      <c r="G1233" s="7">
        <v>5340803.0</v>
      </c>
      <c r="H1233" s="7" t="s">
        <v>16538</v>
      </c>
      <c r="I1233" s="7">
        <v>-1.0</v>
      </c>
      <c r="J1233" s="7" t="s">
        <v>16442</v>
      </c>
      <c r="K1233" s="7">
        <v>601576.0</v>
      </c>
      <c r="L1233" s="7" t="s">
        <v>43014</v>
      </c>
      <c r="M1233" s="7" t="s">
        <v>43015</v>
      </c>
      <c r="N1233" s="7" t="s">
        <v>43016</v>
      </c>
      <c r="O1233" s="7" t="s">
        <v>43017</v>
      </c>
      <c r="P1233" s="7">
        <v>5802.0</v>
      </c>
      <c r="Q1233" s="7" t="s">
        <v>42721</v>
      </c>
      <c r="R1233" s="7" t="s">
        <v>42723</v>
      </c>
      <c r="S1233" s="7" t="s">
        <v>42724</v>
      </c>
    </row>
    <row r="1234" ht="60.0" customHeight="1">
      <c r="A1234" s="7">
        <v>5803.0</v>
      </c>
      <c r="B1234" s="7" t="s">
        <v>43021</v>
      </c>
      <c r="C1234" s="7" t="s">
        <v>43023</v>
      </c>
      <c r="D1234" s="7" t="s">
        <v>43025</v>
      </c>
      <c r="E1234" s="7">
        <v>7.0</v>
      </c>
      <c r="F1234" s="7">
        <v>1.21873089E8</v>
      </c>
      <c r="G1234" s="7">
        <v>1.22062036E8</v>
      </c>
      <c r="H1234" s="7" t="s">
        <v>35114</v>
      </c>
      <c r="I1234" s="7">
        <v>1.0</v>
      </c>
      <c r="J1234" s="7" t="s">
        <v>16442</v>
      </c>
      <c r="K1234" s="7">
        <v>176891.0</v>
      </c>
      <c r="L1234" s="7" t="s">
        <v>43028</v>
      </c>
      <c r="M1234" s="7" t="s">
        <v>43029</v>
      </c>
      <c r="N1234" s="7" t="s">
        <v>43031</v>
      </c>
      <c r="O1234" s="7" t="s">
        <v>43033</v>
      </c>
      <c r="P1234" s="7">
        <v>5803.0</v>
      </c>
      <c r="Q1234" s="7" t="s">
        <v>43035</v>
      </c>
      <c r="R1234" s="7" t="s">
        <v>43037</v>
      </c>
      <c r="S1234" s="7" t="s">
        <v>43038</v>
      </c>
    </row>
    <row r="1235" ht="60.0" customHeight="1">
      <c r="A1235" s="7">
        <v>5805.0</v>
      </c>
      <c r="B1235" s="7" t="s">
        <v>43040</v>
      </c>
      <c r="C1235" s="7" t="s">
        <v>43041</v>
      </c>
      <c r="D1235" s="7" t="s">
        <v>43042</v>
      </c>
      <c r="E1235" s="7">
        <v>11.0</v>
      </c>
      <c r="F1235" s="7">
        <v>1.12226365E8</v>
      </c>
      <c r="G1235" s="7">
        <v>1.12269955E8</v>
      </c>
      <c r="H1235" s="7" t="s">
        <v>20776</v>
      </c>
      <c r="I1235" s="7">
        <v>1.0</v>
      </c>
      <c r="J1235" s="7" t="s">
        <v>16442</v>
      </c>
      <c r="K1235" s="7">
        <v>612719.0</v>
      </c>
      <c r="L1235" s="7" t="s">
        <v>43046</v>
      </c>
      <c r="M1235" s="7" t="s">
        <v>43048</v>
      </c>
      <c r="N1235" s="7" t="s">
        <v>43049</v>
      </c>
      <c r="O1235" s="7" t="s">
        <v>43050</v>
      </c>
      <c r="P1235" s="7">
        <v>5805.0</v>
      </c>
      <c r="Q1235" s="7" t="s">
        <v>41696</v>
      </c>
      <c r="R1235" s="7" t="s">
        <v>41697</v>
      </c>
      <c r="S1235" s="7" t="s">
        <v>41698</v>
      </c>
    </row>
    <row r="1236" ht="90.0" customHeight="1">
      <c r="A1236" s="7">
        <v>5810.0</v>
      </c>
      <c r="B1236" s="7" t="s">
        <v>43053</v>
      </c>
      <c r="C1236" s="7" t="s">
        <v>43054</v>
      </c>
      <c r="D1236" s="7" t="s">
        <v>43055</v>
      </c>
      <c r="E1236" s="7">
        <v>5.0</v>
      </c>
      <c r="F1236" s="7">
        <v>3.4905264E7</v>
      </c>
      <c r="G1236" s="7">
        <v>3.4918989E7</v>
      </c>
      <c r="H1236" s="7" t="s">
        <v>16511</v>
      </c>
      <c r="I1236" s="7">
        <v>-1.0</v>
      </c>
      <c r="J1236" s="7" t="s">
        <v>16442</v>
      </c>
      <c r="K1236" s="7">
        <v>603153.0</v>
      </c>
      <c r="L1236" s="7" t="s">
        <v>43062</v>
      </c>
      <c r="M1236" s="7" t="s">
        <v>43063</v>
      </c>
      <c r="N1236" s="7" t="s">
        <v>43066</v>
      </c>
      <c r="O1236" s="7" t="s">
        <v>43067</v>
      </c>
      <c r="P1236" s="7">
        <v>5810.0</v>
      </c>
      <c r="Q1236" s="7" t="s">
        <v>43069</v>
      </c>
      <c r="R1236" s="7" t="s">
        <v>43071</v>
      </c>
      <c r="S1236" s="7" t="s">
        <v>43073</v>
      </c>
    </row>
    <row r="1237" ht="135.0" customHeight="1">
      <c r="A1237" s="7">
        <v>5825.0</v>
      </c>
      <c r="B1237" s="7" t="s">
        <v>43075</v>
      </c>
      <c r="C1237" s="7" t="s">
        <v>43077</v>
      </c>
      <c r="D1237" s="7" t="s">
        <v>43082</v>
      </c>
      <c r="E1237" s="7">
        <v>1.0</v>
      </c>
      <c r="F1237" s="7">
        <v>9.4418455E7</v>
      </c>
      <c r="G1237" s="7">
        <v>9.4518666E7</v>
      </c>
      <c r="H1237" s="7" t="s">
        <v>19991</v>
      </c>
      <c r="I1237" s="7">
        <v>1.0</v>
      </c>
      <c r="J1237" s="7" t="s">
        <v>16442</v>
      </c>
      <c r="K1237" s="7">
        <v>170995.0</v>
      </c>
      <c r="L1237" s="7" t="s">
        <v>43091</v>
      </c>
      <c r="M1237" s="7" t="s">
        <v>43092</v>
      </c>
      <c r="N1237" s="7" t="s">
        <v>43094</v>
      </c>
      <c r="O1237" s="7" t="s">
        <v>43095</v>
      </c>
      <c r="P1237" s="7">
        <v>5825.0</v>
      </c>
      <c r="Q1237" s="7" t="s">
        <v>16646</v>
      </c>
      <c r="R1237" s="7" t="s">
        <v>16647</v>
      </c>
      <c r="S1237" s="7" t="s">
        <v>16648</v>
      </c>
    </row>
    <row r="1238" ht="75.0" customHeight="1">
      <c r="A1238" s="7">
        <v>5831.0</v>
      </c>
      <c r="B1238" s="7" t="s">
        <v>43105</v>
      </c>
      <c r="C1238" s="7" t="s">
        <v>43107</v>
      </c>
      <c r="D1238" s="7" t="s">
        <v>43110</v>
      </c>
      <c r="E1238" s="7">
        <v>17.0</v>
      </c>
      <c r="F1238" s="7">
        <v>8.1932384E7</v>
      </c>
      <c r="G1238" s="7">
        <v>8.1942412E7</v>
      </c>
      <c r="H1238" s="7" t="s">
        <v>16732</v>
      </c>
      <c r="I1238" s="7">
        <v>-1.0</v>
      </c>
      <c r="J1238" s="7" t="s">
        <v>16442</v>
      </c>
      <c r="K1238" s="7">
        <v>179035.0</v>
      </c>
      <c r="L1238" s="7" t="s">
        <v>43112</v>
      </c>
      <c r="M1238" s="7" t="s">
        <v>43113</v>
      </c>
      <c r="N1238" s="7" t="s">
        <v>43115</v>
      </c>
      <c r="O1238" s="7" t="s">
        <v>43118</v>
      </c>
      <c r="P1238" s="7">
        <v>5831.0</v>
      </c>
      <c r="Q1238" s="7" t="s">
        <v>43121</v>
      </c>
      <c r="R1238" s="7" t="s">
        <v>43123</v>
      </c>
      <c r="S1238" s="7" t="s">
        <v>43124</v>
      </c>
    </row>
    <row r="1239" ht="120.0" customHeight="1">
      <c r="A1239" s="7">
        <v>5832.0</v>
      </c>
      <c r="B1239" s="7" t="s">
        <v>43126</v>
      </c>
      <c r="C1239" s="7" t="s">
        <v>43129</v>
      </c>
      <c r="D1239" s="7" t="s">
        <v>43133</v>
      </c>
      <c r="E1239" s="7">
        <v>10.0</v>
      </c>
      <c r="F1239" s="7">
        <v>9.5605929E7</v>
      </c>
      <c r="G1239" s="7">
        <v>9.5656706E7</v>
      </c>
      <c r="H1239" s="7" t="s">
        <v>16869</v>
      </c>
      <c r="I1239" s="7">
        <v>-1.0</v>
      </c>
      <c r="J1239" s="7" t="s">
        <v>16442</v>
      </c>
      <c r="K1239" s="7">
        <v>138250.0</v>
      </c>
      <c r="L1239" s="7" t="s">
        <v>43138</v>
      </c>
      <c r="M1239" s="7" t="s">
        <v>43140</v>
      </c>
      <c r="N1239" s="7" t="s">
        <v>43142</v>
      </c>
      <c r="O1239" s="7" t="s">
        <v>43143</v>
      </c>
      <c r="P1239" s="7">
        <v>5832.0</v>
      </c>
      <c r="Q1239" s="7" t="s">
        <v>16529</v>
      </c>
      <c r="R1239" s="7" t="s">
        <v>16531</v>
      </c>
      <c r="S1239" s="7" t="s">
        <v>16533</v>
      </c>
    </row>
    <row r="1240" ht="105.0" customHeight="1">
      <c r="A1240" s="7">
        <v>5833.0</v>
      </c>
      <c r="B1240" s="7" t="s">
        <v>43146</v>
      </c>
      <c r="C1240" s="7" t="s">
        <v>43147</v>
      </c>
      <c r="D1240" s="7" t="s">
        <v>43149</v>
      </c>
      <c r="E1240" s="7">
        <v>17.0</v>
      </c>
      <c r="F1240" s="7">
        <v>8.1900965E7</v>
      </c>
      <c r="G1240" s="7">
        <v>8.1911464E7</v>
      </c>
      <c r="H1240" s="7" t="s">
        <v>16732</v>
      </c>
      <c r="I1240" s="7">
        <v>-1.0</v>
      </c>
      <c r="J1240" s="7" t="s">
        <v>16442</v>
      </c>
      <c r="K1240" s="7">
        <v>602679.0</v>
      </c>
      <c r="L1240" s="7" t="s">
        <v>43155</v>
      </c>
      <c r="M1240" s="7" t="s">
        <v>43156</v>
      </c>
      <c r="N1240" s="7" t="s">
        <v>43157</v>
      </c>
      <c r="O1240" s="7" t="s">
        <v>43158</v>
      </c>
      <c r="P1240" s="7">
        <v>5833.0</v>
      </c>
      <c r="Q1240" s="7" t="s">
        <v>16529</v>
      </c>
      <c r="R1240" s="7" t="s">
        <v>16531</v>
      </c>
      <c r="S1240" s="7" t="s">
        <v>16533</v>
      </c>
    </row>
    <row r="1241" ht="90.0" customHeight="1">
      <c r="A1241" s="7">
        <v>5834.0</v>
      </c>
      <c r="B1241" s="7" t="s">
        <v>43162</v>
      </c>
      <c r="C1241" s="7" t="s">
        <v>43164</v>
      </c>
      <c r="D1241" s="7" t="s">
        <v>43167</v>
      </c>
      <c r="E1241" s="7">
        <v>20.0</v>
      </c>
      <c r="F1241" s="7">
        <v>2.5248069E7</v>
      </c>
      <c r="G1241" s="7">
        <v>2.5298014E7</v>
      </c>
      <c r="H1241" s="7" t="s">
        <v>17865</v>
      </c>
      <c r="I1241" s="7">
        <v>1.0</v>
      </c>
      <c r="J1241" s="7" t="s">
        <v>16442</v>
      </c>
      <c r="K1241" s="7">
        <v>138550.0</v>
      </c>
      <c r="L1241" s="7" t="s">
        <v>43169</v>
      </c>
      <c r="M1241" s="7" t="s">
        <v>43170</v>
      </c>
      <c r="N1241" s="7" t="s">
        <v>43171</v>
      </c>
      <c r="O1241" s="7" t="s">
        <v>43172</v>
      </c>
      <c r="P1241" s="7">
        <v>5834.0</v>
      </c>
      <c r="Q1241" s="7" t="s">
        <v>16529</v>
      </c>
      <c r="R1241" s="7" t="s">
        <v>16531</v>
      </c>
      <c r="S1241" s="7" t="s">
        <v>16533</v>
      </c>
    </row>
    <row r="1242" ht="60.0" customHeight="1">
      <c r="A1242" s="7">
        <v>5836.0</v>
      </c>
      <c r="B1242" s="7" t="s">
        <v>43181</v>
      </c>
      <c r="C1242" s="7" t="s">
        <v>43183</v>
      </c>
      <c r="D1242" s="7" t="s">
        <v>43187</v>
      </c>
      <c r="E1242" s="7">
        <v>14.0</v>
      </c>
      <c r="F1242" s="7">
        <v>5.0857891E7</v>
      </c>
      <c r="G1242" s="7">
        <v>5.0944736E7</v>
      </c>
      <c r="H1242" s="7" t="s">
        <v>16497</v>
      </c>
      <c r="I1242" s="7">
        <v>-1.0</v>
      </c>
      <c r="J1242" s="7" t="s">
        <v>16442</v>
      </c>
      <c r="K1242" s="7">
        <v>613741.0</v>
      </c>
      <c r="L1242" s="7" t="s">
        <v>43192</v>
      </c>
      <c r="M1242" s="7"/>
      <c r="N1242" s="7" t="s">
        <v>43194</v>
      </c>
      <c r="O1242" s="7" t="s">
        <v>43196</v>
      </c>
      <c r="P1242" s="7">
        <v>5836.0</v>
      </c>
      <c r="Q1242" s="7" t="s">
        <v>19416</v>
      </c>
      <c r="R1242" s="7" t="s">
        <v>19418</v>
      </c>
      <c r="S1242" s="7" t="s">
        <v>19420</v>
      </c>
    </row>
    <row r="1243" ht="90.0" customHeight="1">
      <c r="A1243" s="7">
        <v>5837.0</v>
      </c>
      <c r="B1243" s="7" t="s">
        <v>43201</v>
      </c>
      <c r="C1243" s="7" t="s">
        <v>43202</v>
      </c>
      <c r="D1243" s="7" t="s">
        <v>43204</v>
      </c>
      <c r="E1243" s="7">
        <v>11.0</v>
      </c>
      <c r="F1243" s="7">
        <v>6.4746389E7</v>
      </c>
      <c r="G1243" s="7">
        <v>6.4760297E7</v>
      </c>
      <c r="H1243" s="7" t="s">
        <v>17545</v>
      </c>
      <c r="I1243" s="7">
        <v>-1.0</v>
      </c>
      <c r="J1243" s="7" t="s">
        <v>16442</v>
      </c>
      <c r="K1243" s="7">
        <v>608455.0</v>
      </c>
      <c r="L1243" s="7" t="s">
        <v>43208</v>
      </c>
      <c r="M1243" s="7" t="s">
        <v>43211</v>
      </c>
      <c r="N1243" s="7" t="s">
        <v>43212</v>
      </c>
      <c r="O1243" s="7" t="s">
        <v>43213</v>
      </c>
      <c r="P1243" s="7">
        <v>5837.0</v>
      </c>
      <c r="Q1243" s="7" t="s">
        <v>17083</v>
      </c>
      <c r="R1243" s="7" t="s">
        <v>17084</v>
      </c>
      <c r="S1243" s="7" t="s">
        <v>17087</v>
      </c>
    </row>
    <row r="1244" ht="180.0" customHeight="1">
      <c r="A1244" s="7">
        <v>5859.0</v>
      </c>
      <c r="B1244" s="7" t="s">
        <v>43217</v>
      </c>
      <c r="C1244" s="7" t="s">
        <v>43219</v>
      </c>
      <c r="D1244" s="7" t="s">
        <v>43221</v>
      </c>
      <c r="E1244" s="7">
        <v>3.0</v>
      </c>
      <c r="F1244" s="7">
        <v>4.9095932E7</v>
      </c>
      <c r="G1244" s="7">
        <v>4.9105135E7</v>
      </c>
      <c r="H1244" s="7" t="s">
        <v>18576</v>
      </c>
      <c r="I1244" s="7">
        <v>-1.0</v>
      </c>
      <c r="J1244" s="7" t="s">
        <v>16442</v>
      </c>
      <c r="K1244" s="7">
        <v>603727.0</v>
      </c>
      <c r="L1244" s="7" t="s">
        <v>43225</v>
      </c>
      <c r="M1244" s="7"/>
      <c r="N1244" s="7" t="s">
        <v>43227</v>
      </c>
      <c r="O1244" s="7" t="s">
        <v>43228</v>
      </c>
      <c r="P1244" s="7">
        <v>5859.0</v>
      </c>
      <c r="Q1244" s="7" t="s">
        <v>16502</v>
      </c>
      <c r="R1244" s="7" t="s">
        <v>16503</v>
      </c>
      <c r="S1244" s="7" t="s">
        <v>16504</v>
      </c>
    </row>
    <row r="1245" ht="75.0" customHeight="1">
      <c r="A1245" s="7">
        <v>5860.0</v>
      </c>
      <c r="B1245" s="7" t="s">
        <v>43230</v>
      </c>
      <c r="C1245" s="7" t="s">
        <v>43231</v>
      </c>
      <c r="D1245" s="7" t="s">
        <v>43233</v>
      </c>
      <c r="E1245" s="7">
        <v>4.0</v>
      </c>
      <c r="F1245" s="7">
        <v>1.7460261E7</v>
      </c>
      <c r="G1245" s="7">
        <v>1.7512234E7</v>
      </c>
      <c r="H1245" s="7" t="s">
        <v>21276</v>
      </c>
      <c r="I1245" s="7">
        <v>-1.0</v>
      </c>
      <c r="J1245" s="7" t="s">
        <v>16442</v>
      </c>
      <c r="K1245" s="7">
        <v>612676.0</v>
      </c>
      <c r="L1245" s="7" t="s">
        <v>43235</v>
      </c>
      <c r="M1245" s="7"/>
      <c r="N1245" s="7"/>
      <c r="O1245" s="7" t="s">
        <v>43237</v>
      </c>
      <c r="P1245" s="7">
        <v>5860.0</v>
      </c>
      <c r="Q1245" s="7"/>
      <c r="R1245" s="7"/>
      <c r="S1245" s="7"/>
    </row>
    <row r="1246" ht="75.0" customHeight="1">
      <c r="A1246" s="7">
        <v>5871.0</v>
      </c>
      <c r="B1246" s="7" t="s">
        <v>43240</v>
      </c>
      <c r="C1246" s="7" t="s">
        <v>43241</v>
      </c>
      <c r="D1246" s="7" t="s">
        <v>43242</v>
      </c>
      <c r="E1246" s="7">
        <v>11.0</v>
      </c>
      <c r="F1246" s="7">
        <v>6.4784914E7</v>
      </c>
      <c r="G1246" s="7">
        <v>6.4803241E7</v>
      </c>
      <c r="H1246" s="7" t="s">
        <v>17545</v>
      </c>
      <c r="I1246" s="7">
        <v>-1.0</v>
      </c>
      <c r="J1246" s="7" t="s">
        <v>16442</v>
      </c>
      <c r="K1246" s="7">
        <v>603166.0</v>
      </c>
      <c r="L1246" s="7" t="s">
        <v>43247</v>
      </c>
      <c r="M1246" s="7" t="s">
        <v>43250</v>
      </c>
      <c r="N1246" s="7" t="s">
        <v>43251</v>
      </c>
      <c r="O1246" s="7" t="s">
        <v>43252</v>
      </c>
      <c r="P1246" s="7">
        <v>5871.0</v>
      </c>
      <c r="Q1246" s="7" t="s">
        <v>43253</v>
      </c>
      <c r="R1246" s="7" t="s">
        <v>43254</v>
      </c>
      <c r="S1246" s="7" t="s">
        <v>43256</v>
      </c>
    </row>
    <row r="1247" ht="45.0" customHeight="1">
      <c r="A1247" s="7">
        <v>5883.0</v>
      </c>
      <c r="B1247" s="7" t="s">
        <v>43258</v>
      </c>
      <c r="C1247" s="7" t="s">
        <v>43260</v>
      </c>
      <c r="D1247" s="7" t="s">
        <v>43262</v>
      </c>
      <c r="E1247" s="7">
        <v>11.0</v>
      </c>
      <c r="F1247" s="7">
        <v>6.7317871E7</v>
      </c>
      <c r="G1247" s="7">
        <v>6.739841E7</v>
      </c>
      <c r="H1247" s="7" t="s">
        <v>16781</v>
      </c>
      <c r="I1247" s="7">
        <v>1.0</v>
      </c>
      <c r="J1247" s="7" t="s">
        <v>16442</v>
      </c>
      <c r="K1247" s="7">
        <v>603761.0</v>
      </c>
      <c r="L1247" s="7" t="s">
        <v>43267</v>
      </c>
      <c r="M1247" s="7"/>
      <c r="N1247" s="7"/>
      <c r="O1247" s="7" t="s">
        <v>43269</v>
      </c>
      <c r="P1247" s="7">
        <v>5883.0</v>
      </c>
      <c r="Q1247" s="7"/>
      <c r="R1247" s="7"/>
      <c r="S1247" s="7"/>
    </row>
    <row r="1248" ht="45.0" customHeight="1">
      <c r="A1248" s="7">
        <v>5891.0</v>
      </c>
      <c r="B1248" s="7" t="s">
        <v>43275</v>
      </c>
      <c r="C1248" s="7" t="s">
        <v>43276</v>
      </c>
      <c r="D1248" s="7" t="s">
        <v>43277</v>
      </c>
      <c r="E1248" s="7">
        <v>14.0</v>
      </c>
      <c r="F1248" s="7">
        <v>1.022245E8</v>
      </c>
      <c r="G1248" s="7">
        <v>1.023052E8</v>
      </c>
      <c r="H1248" s="7" t="s">
        <v>24024</v>
      </c>
      <c r="I1248" s="7">
        <v>-1.0</v>
      </c>
      <c r="J1248" s="7" t="s">
        <v>16442</v>
      </c>
      <c r="K1248" s="7">
        <v>605762.0</v>
      </c>
      <c r="L1248" s="7" t="s">
        <v>43280</v>
      </c>
      <c r="M1248" s="7"/>
      <c r="N1248" s="7"/>
      <c r="O1248" s="7" t="s">
        <v>43282</v>
      </c>
      <c r="P1248" s="7">
        <v>5891.0</v>
      </c>
      <c r="Q1248" s="7" t="s">
        <v>21028</v>
      </c>
      <c r="R1248" s="7" t="s">
        <v>21029</v>
      </c>
      <c r="S1248" s="7" t="s">
        <v>21031</v>
      </c>
    </row>
    <row r="1249" ht="120.0" customHeight="1">
      <c r="A1249" s="7">
        <v>5894.0</v>
      </c>
      <c r="B1249" s="7" t="s">
        <v>43288</v>
      </c>
      <c r="C1249" s="7" t="s">
        <v>43289</v>
      </c>
      <c r="D1249" s="7" t="s">
        <v>43291</v>
      </c>
      <c r="E1249" s="7">
        <v>3.0</v>
      </c>
      <c r="F1249" s="7">
        <v>1.2583601E7</v>
      </c>
      <c r="G1249" s="7">
        <v>1.2664226E7</v>
      </c>
      <c r="H1249" s="7" t="s">
        <v>36055</v>
      </c>
      <c r="I1249" s="7">
        <v>-1.0</v>
      </c>
      <c r="J1249" s="7" t="s">
        <v>16442</v>
      </c>
      <c r="K1249" s="7">
        <v>164760.0</v>
      </c>
      <c r="L1249" s="7" t="s">
        <v>43296</v>
      </c>
      <c r="M1249" s="7" t="s">
        <v>43298</v>
      </c>
      <c r="N1249" s="7" t="s">
        <v>43300</v>
      </c>
      <c r="O1249" s="7" t="s">
        <v>43301</v>
      </c>
      <c r="P1249" s="7">
        <v>5894.0</v>
      </c>
      <c r="Q1249" s="7" t="s">
        <v>43303</v>
      </c>
      <c r="R1249" s="7" t="s">
        <v>43304</v>
      </c>
      <c r="S1249" s="7" t="s">
        <v>43305</v>
      </c>
    </row>
    <row r="1250" ht="45.0" customHeight="1">
      <c r="A1250" s="7">
        <v>5896.0</v>
      </c>
      <c r="B1250" s="7" t="s">
        <v>43306</v>
      </c>
      <c r="C1250" s="7" t="s">
        <v>43307</v>
      </c>
      <c r="D1250" s="7" t="s">
        <v>43308</v>
      </c>
      <c r="E1250" s="7">
        <v>11.0</v>
      </c>
      <c r="F1250" s="7">
        <v>3.6510709E7</v>
      </c>
      <c r="G1250" s="7">
        <v>3.6593156E7</v>
      </c>
      <c r="H1250" s="7" t="s">
        <v>21203</v>
      </c>
      <c r="I1250" s="7">
        <v>1.0</v>
      </c>
      <c r="J1250" s="7" t="s">
        <v>16442</v>
      </c>
      <c r="K1250" s="7">
        <v>179615.0</v>
      </c>
      <c r="L1250" s="7" t="s">
        <v>43311</v>
      </c>
      <c r="M1250" s="7" t="s">
        <v>43313</v>
      </c>
      <c r="N1250" s="7"/>
      <c r="O1250" s="7" t="s">
        <v>43316</v>
      </c>
      <c r="P1250" s="7">
        <v>5896.0</v>
      </c>
      <c r="Q1250" s="7" t="s">
        <v>43318</v>
      </c>
      <c r="R1250" s="7" t="s">
        <v>43319</v>
      </c>
      <c r="S1250" s="7" t="s">
        <v>43321</v>
      </c>
    </row>
    <row r="1251" ht="105.0" customHeight="1">
      <c r="A1251" s="7">
        <v>5917.0</v>
      </c>
      <c r="B1251" s="7" t="s">
        <v>43325</v>
      </c>
      <c r="C1251" s="7" t="s">
        <v>43327</v>
      </c>
      <c r="D1251" s="7" t="s">
        <v>43330</v>
      </c>
      <c r="E1251" s="7">
        <v>5.0</v>
      </c>
      <c r="F1251" s="7">
        <v>1.68486445E8</v>
      </c>
      <c r="G1251" s="7">
        <v>1.68519299E8</v>
      </c>
      <c r="H1251" s="7" t="s">
        <v>16666</v>
      </c>
      <c r="I1251" s="7">
        <v>1.0</v>
      </c>
      <c r="J1251" s="7" t="s">
        <v>16442</v>
      </c>
      <c r="K1251" s="7">
        <v>107820.0</v>
      </c>
      <c r="L1251" s="7" t="s">
        <v>43333</v>
      </c>
      <c r="M1251" s="7" t="s">
        <v>43334</v>
      </c>
      <c r="N1251" s="7" t="s">
        <v>43335</v>
      </c>
      <c r="O1251" s="7" t="s">
        <v>43337</v>
      </c>
      <c r="P1251" s="7">
        <v>5917.0</v>
      </c>
      <c r="Q1251" s="7" t="s">
        <v>43340</v>
      </c>
      <c r="R1251" s="7" t="s">
        <v>43343</v>
      </c>
      <c r="S1251" s="7" t="s">
        <v>43345</v>
      </c>
    </row>
    <row r="1252" ht="75.0" customHeight="1">
      <c r="A1252" s="7">
        <v>5930.0</v>
      </c>
      <c r="B1252" s="7" t="s">
        <v>43346</v>
      </c>
      <c r="C1252" s="7" t="s">
        <v>43347</v>
      </c>
      <c r="D1252" s="7" t="s">
        <v>43349</v>
      </c>
      <c r="E1252" s="7">
        <v>16.0</v>
      </c>
      <c r="F1252" s="7">
        <v>2.4537693E7</v>
      </c>
      <c r="G1252" s="7">
        <v>2.4572863E7</v>
      </c>
      <c r="H1252" s="7" t="s">
        <v>18934</v>
      </c>
      <c r="I1252" s="7">
        <v>1.0</v>
      </c>
      <c r="J1252" s="7" t="s">
        <v>16442</v>
      </c>
      <c r="K1252" s="7">
        <v>600938.0</v>
      </c>
      <c r="L1252" s="7" t="s">
        <v>43353</v>
      </c>
      <c r="M1252" s="7"/>
      <c r="N1252" s="7" t="s">
        <v>43355</v>
      </c>
      <c r="O1252" s="7" t="s">
        <v>43356</v>
      </c>
      <c r="P1252" s="7">
        <v>5930.0</v>
      </c>
      <c r="Q1252" s="7" t="s">
        <v>21166</v>
      </c>
      <c r="R1252" s="7" t="s">
        <v>21167</v>
      </c>
      <c r="S1252" s="7" t="s">
        <v>21170</v>
      </c>
    </row>
    <row r="1253" ht="135.0" customHeight="1">
      <c r="A1253" s="7">
        <v>5947.0</v>
      </c>
      <c r="B1253" s="7" t="s">
        <v>43362</v>
      </c>
      <c r="C1253" s="7" t="s">
        <v>43364</v>
      </c>
      <c r="D1253" s="7" t="s">
        <v>43366</v>
      </c>
      <c r="E1253" s="7">
        <v>3.0</v>
      </c>
      <c r="F1253" s="7">
        <v>1.39517434E8</v>
      </c>
      <c r="G1253" s="7">
        <v>1.39539829E8</v>
      </c>
      <c r="H1253" s="7" t="s">
        <v>17261</v>
      </c>
      <c r="I1253" s="7">
        <v>-1.0</v>
      </c>
      <c r="J1253" s="7" t="s">
        <v>16442</v>
      </c>
      <c r="K1253" s="7">
        <v>180260.0</v>
      </c>
      <c r="L1253" s="7" t="s">
        <v>43373</v>
      </c>
      <c r="M1253" s="7"/>
      <c r="N1253" s="7" t="s">
        <v>43375</v>
      </c>
      <c r="O1253" s="7" t="s">
        <v>43377</v>
      </c>
      <c r="P1253" s="7">
        <v>5947.0</v>
      </c>
      <c r="Q1253" s="7" t="s">
        <v>17312</v>
      </c>
      <c r="R1253" s="7" t="s">
        <v>17314</v>
      </c>
      <c r="S1253" s="7" t="s">
        <v>17318</v>
      </c>
    </row>
    <row r="1254" ht="105.0" customHeight="1">
      <c r="A1254" s="7">
        <v>5948.0</v>
      </c>
      <c r="B1254" s="7" t="s">
        <v>43384</v>
      </c>
      <c r="C1254" s="7" t="s">
        <v>43386</v>
      </c>
      <c r="D1254" s="7" t="s">
        <v>43388</v>
      </c>
      <c r="E1254" s="7">
        <v>3.0</v>
      </c>
      <c r="F1254" s="7">
        <v>1.39452884E8</v>
      </c>
      <c r="G1254" s="7">
        <v>1.39480747E8</v>
      </c>
      <c r="H1254" s="7" t="s">
        <v>17261</v>
      </c>
      <c r="I1254" s="7">
        <v>-1.0</v>
      </c>
      <c r="J1254" s="7" t="s">
        <v>16442</v>
      </c>
      <c r="K1254" s="7">
        <v>180280.0</v>
      </c>
      <c r="L1254" s="7" t="s">
        <v>43393</v>
      </c>
      <c r="M1254" s="7" t="s">
        <v>43394</v>
      </c>
      <c r="N1254" s="7" t="s">
        <v>43395</v>
      </c>
      <c r="O1254" s="7" t="s">
        <v>43396</v>
      </c>
      <c r="P1254" s="7">
        <v>5948.0</v>
      </c>
      <c r="Q1254" s="7" t="s">
        <v>18737</v>
      </c>
      <c r="R1254" s="7" t="s">
        <v>18739</v>
      </c>
      <c r="S1254" s="7" t="s">
        <v>18742</v>
      </c>
    </row>
    <row r="1255" ht="90.0" customHeight="1">
      <c r="A1255" s="7">
        <v>5950.0</v>
      </c>
      <c r="B1255" s="7" t="s">
        <v>43404</v>
      </c>
      <c r="C1255" s="7" t="s">
        <v>43405</v>
      </c>
      <c r="D1255" s="7" t="s">
        <v>43406</v>
      </c>
      <c r="E1255" s="7">
        <v>10.0</v>
      </c>
      <c r="F1255" s="7">
        <v>9.3591687E7</v>
      </c>
      <c r="G1255" s="7">
        <v>9.3601744E7</v>
      </c>
      <c r="H1255" s="7" t="s">
        <v>23329</v>
      </c>
      <c r="I1255" s="7">
        <v>-1.0</v>
      </c>
      <c r="J1255" s="7" t="s">
        <v>16442</v>
      </c>
      <c r="K1255" s="7">
        <v>180250.0</v>
      </c>
      <c r="L1255" s="7" t="s">
        <v>43411</v>
      </c>
      <c r="M1255" s="7" t="s">
        <v>43413</v>
      </c>
      <c r="N1255" s="7" t="s">
        <v>43414</v>
      </c>
      <c r="O1255" s="7" t="s">
        <v>43417</v>
      </c>
      <c r="P1255" s="7">
        <v>5950.0</v>
      </c>
      <c r="Q1255" s="7" t="s">
        <v>16529</v>
      </c>
      <c r="R1255" s="7" t="s">
        <v>16531</v>
      </c>
      <c r="S1255" s="7" t="s">
        <v>16533</v>
      </c>
    </row>
    <row r="1256" ht="120.0" customHeight="1">
      <c r="A1256" s="7">
        <v>5959.0</v>
      </c>
      <c r="B1256" s="7" t="s">
        <v>43420</v>
      </c>
      <c r="C1256" s="7" t="s">
        <v>43422</v>
      </c>
      <c r="D1256" s="7" t="s">
        <v>43425</v>
      </c>
      <c r="E1256" s="7">
        <v>12.0</v>
      </c>
      <c r="F1256" s="7">
        <v>5.5720367E7</v>
      </c>
      <c r="G1256" s="7">
        <v>5.5724705E7</v>
      </c>
      <c r="H1256" s="7" t="s">
        <v>16781</v>
      </c>
      <c r="I1256" s="7">
        <v>1.0</v>
      </c>
      <c r="J1256" s="7" t="s">
        <v>16442</v>
      </c>
      <c r="K1256" s="7">
        <v>601617.0</v>
      </c>
      <c r="L1256" s="7" t="s">
        <v>43432</v>
      </c>
      <c r="M1256" s="7"/>
      <c r="N1256" s="7"/>
      <c r="O1256" s="7" t="s">
        <v>43437</v>
      </c>
      <c r="P1256" s="7">
        <v>5959.0</v>
      </c>
      <c r="Q1256" s="7" t="s">
        <v>17941</v>
      </c>
      <c r="R1256" s="7" t="s">
        <v>17942</v>
      </c>
      <c r="S1256" s="7" t="s">
        <v>17946</v>
      </c>
    </row>
    <row r="1257" ht="75.0" customHeight="1">
      <c r="A1257" s="7">
        <v>5973.0</v>
      </c>
      <c r="B1257" s="7" t="s">
        <v>43447</v>
      </c>
      <c r="C1257" s="7" t="s">
        <v>43448</v>
      </c>
      <c r="D1257" s="7" t="s">
        <v>43450</v>
      </c>
      <c r="E1257" s="7" t="s">
        <v>433</v>
      </c>
      <c r="F1257" s="7">
        <v>1.53935263E8</v>
      </c>
      <c r="G1257" s="7">
        <v>1.53944691E8</v>
      </c>
      <c r="H1257" s="7" t="s">
        <v>17905</v>
      </c>
      <c r="I1257" s="7">
        <v>-1.0</v>
      </c>
      <c r="J1257" s="7" t="s">
        <v>16442</v>
      </c>
      <c r="K1257" s="7">
        <v>312420.0</v>
      </c>
      <c r="L1257" s="7" t="s">
        <v>43455</v>
      </c>
      <c r="M1257" s="7" t="s">
        <v>43458</v>
      </c>
      <c r="N1257" s="7" t="s">
        <v>43459</v>
      </c>
      <c r="O1257" s="7" t="s">
        <v>43460</v>
      </c>
      <c r="P1257" s="7">
        <v>5973.0</v>
      </c>
      <c r="Q1257" s="7" t="s">
        <v>17312</v>
      </c>
      <c r="R1257" s="7" t="s">
        <v>17314</v>
      </c>
      <c r="S1257" s="7" t="s">
        <v>17318</v>
      </c>
    </row>
    <row r="1258" ht="105.0" customHeight="1">
      <c r="A1258" s="7">
        <v>5979.0</v>
      </c>
      <c r="B1258" s="7" t="s">
        <v>43465</v>
      </c>
      <c r="C1258" s="7" t="s">
        <v>43467</v>
      </c>
      <c r="D1258" s="7" t="s">
        <v>43470</v>
      </c>
      <c r="E1258" s="7">
        <v>10.0</v>
      </c>
      <c r="F1258" s="7">
        <v>4.3077027E7</v>
      </c>
      <c r="G1258" s="7">
        <v>4.3130351E7</v>
      </c>
      <c r="H1258" s="7" t="s">
        <v>18297</v>
      </c>
      <c r="I1258" s="7">
        <v>1.0</v>
      </c>
      <c r="J1258" s="7" t="s">
        <v>16442</v>
      </c>
      <c r="K1258" s="7">
        <v>164761.0</v>
      </c>
      <c r="L1258" s="7" t="s">
        <v>43472</v>
      </c>
      <c r="M1258" s="7" t="s">
        <v>43474</v>
      </c>
      <c r="N1258" s="7" t="s">
        <v>43475</v>
      </c>
      <c r="O1258" s="7" t="s">
        <v>43477</v>
      </c>
      <c r="P1258" s="7">
        <v>5979.0</v>
      </c>
      <c r="Q1258" s="7" t="s">
        <v>43480</v>
      </c>
      <c r="R1258" s="7" t="s">
        <v>43483</v>
      </c>
      <c r="S1258" s="7" t="s">
        <v>43484</v>
      </c>
    </row>
    <row r="1259" ht="135.0" customHeight="1">
      <c r="A1259" s="7">
        <v>5980.0</v>
      </c>
      <c r="B1259" s="7" t="s">
        <v>43489</v>
      </c>
      <c r="C1259" s="7" t="s">
        <v>43491</v>
      </c>
      <c r="D1259" s="7" t="s">
        <v>43492</v>
      </c>
      <c r="E1259" s="7">
        <v>6.0</v>
      </c>
      <c r="F1259" s="7">
        <v>1.11299028E8</v>
      </c>
      <c r="G1259" s="7">
        <v>1.11483715E8</v>
      </c>
      <c r="H1259" s="7" t="s">
        <v>18465</v>
      </c>
      <c r="I1259" s="7">
        <v>-1.0</v>
      </c>
      <c r="J1259" s="7" t="s">
        <v>16442</v>
      </c>
      <c r="K1259" s="7">
        <v>602776.0</v>
      </c>
      <c r="L1259" s="7" t="s">
        <v>43497</v>
      </c>
      <c r="M1259" s="7"/>
      <c r="N1259" s="7"/>
      <c r="O1259" s="7" t="s">
        <v>43498</v>
      </c>
      <c r="P1259" s="7">
        <v>5980.0</v>
      </c>
      <c r="Q1259" s="7" t="s">
        <v>43500</v>
      </c>
      <c r="R1259" s="7" t="s">
        <v>43502</v>
      </c>
      <c r="S1259" s="7" t="s">
        <v>43506</v>
      </c>
    </row>
    <row r="1260" ht="45.0" customHeight="1">
      <c r="A1260" s="7">
        <v>5985.0</v>
      </c>
      <c r="B1260" s="7" t="s">
        <v>43509</v>
      </c>
      <c r="C1260" s="7" t="s">
        <v>43510</v>
      </c>
      <c r="D1260" s="7" t="s">
        <v>43512</v>
      </c>
      <c r="E1260" s="7">
        <v>12.0</v>
      </c>
      <c r="F1260" s="7">
        <v>1.18013588E8</v>
      </c>
      <c r="G1260" s="7">
        <v>1.1803313E8</v>
      </c>
      <c r="H1260" s="7" t="s">
        <v>43516</v>
      </c>
      <c r="I1260" s="7">
        <v>1.0</v>
      </c>
      <c r="J1260" s="7" t="s">
        <v>16442</v>
      </c>
      <c r="K1260" s="7">
        <v>600407.0</v>
      </c>
      <c r="L1260" s="7" t="s">
        <v>43518</v>
      </c>
      <c r="M1260" s="7"/>
      <c r="N1260" s="7"/>
      <c r="O1260" s="7" t="s">
        <v>43519</v>
      </c>
      <c r="P1260" s="7">
        <v>5985.0</v>
      </c>
      <c r="Q1260" s="7"/>
      <c r="R1260" s="7"/>
      <c r="S1260" s="7"/>
    </row>
    <row r="1261" ht="90.0" customHeight="1">
      <c r="A1261" s="7">
        <v>6005.0</v>
      </c>
      <c r="B1261" s="7" t="s">
        <v>43525</v>
      </c>
      <c r="C1261" s="7" t="s">
        <v>43526</v>
      </c>
      <c r="D1261" s="7" t="s">
        <v>43527</v>
      </c>
      <c r="E1261" s="7">
        <v>6.0</v>
      </c>
      <c r="F1261" s="7">
        <v>4.9605158E7</v>
      </c>
      <c r="G1261" s="7">
        <v>4.9636839E7</v>
      </c>
      <c r="H1261" s="7" t="s">
        <v>17072</v>
      </c>
      <c r="I1261" s="7">
        <v>-1.0</v>
      </c>
      <c r="J1261" s="7" t="s">
        <v>16442</v>
      </c>
      <c r="K1261" s="7">
        <v>180297.0</v>
      </c>
      <c r="L1261" s="7" t="s">
        <v>43533</v>
      </c>
      <c r="M1261" s="7" t="s">
        <v>43535</v>
      </c>
      <c r="N1261" s="7" t="s">
        <v>43537</v>
      </c>
      <c r="O1261" s="7" t="s">
        <v>43538</v>
      </c>
      <c r="P1261" s="7">
        <v>6005.0</v>
      </c>
      <c r="Q1261" s="7" t="s">
        <v>16546</v>
      </c>
      <c r="R1261" s="7" t="s">
        <v>16547</v>
      </c>
      <c r="S1261" s="7" t="s">
        <v>16548</v>
      </c>
    </row>
    <row r="1262" ht="30.0" customHeight="1">
      <c r="A1262" s="7">
        <v>6011.0</v>
      </c>
      <c r="B1262" s="7" t="s">
        <v>43547</v>
      </c>
      <c r="C1262" s="7" t="s">
        <v>43550</v>
      </c>
      <c r="D1262" s="7" t="s">
        <v>43552</v>
      </c>
      <c r="E1262" s="7"/>
      <c r="F1262" s="7"/>
      <c r="G1262" s="7"/>
      <c r="H1262" s="7"/>
      <c r="I1262" s="7"/>
      <c r="J1262" s="7"/>
      <c r="K1262" s="7"/>
      <c r="L1262" s="7"/>
      <c r="M1262" s="7"/>
      <c r="N1262" s="7"/>
      <c r="O1262" s="7"/>
      <c r="P1262" s="7"/>
      <c r="Q1262" s="7"/>
      <c r="R1262" s="7"/>
      <c r="S1262" s="7"/>
    </row>
    <row r="1263" ht="45.0" customHeight="1">
      <c r="A1263" s="7">
        <v>6015.0</v>
      </c>
      <c r="B1263" s="7" t="s">
        <v>43556</v>
      </c>
      <c r="C1263" s="7" t="s">
        <v>43557</v>
      </c>
      <c r="D1263" s="7" t="s">
        <v>43560</v>
      </c>
      <c r="E1263" s="7" t="s">
        <v>43563</v>
      </c>
      <c r="F1263" s="7">
        <v>3.3186401E7</v>
      </c>
      <c r="G1263" s="7">
        <v>3.3190628E7</v>
      </c>
      <c r="H1263" s="7" t="s">
        <v>43566</v>
      </c>
      <c r="I1263" s="7">
        <v>1.0</v>
      </c>
      <c r="J1263" s="7" t="s">
        <v>16442</v>
      </c>
      <c r="K1263" s="7">
        <v>602045.0</v>
      </c>
      <c r="L1263" s="7" t="s">
        <v>43568</v>
      </c>
      <c r="M1263" s="7" t="s">
        <v>43569</v>
      </c>
      <c r="N1263" s="7" t="s">
        <v>43570</v>
      </c>
      <c r="O1263" s="7"/>
      <c r="P1263" s="7">
        <v>6015.0</v>
      </c>
      <c r="Q1263" s="7" t="s">
        <v>43572</v>
      </c>
      <c r="R1263" s="7" t="s">
        <v>43574</v>
      </c>
      <c r="S1263" s="7" t="s">
        <v>43578</v>
      </c>
    </row>
    <row r="1264" ht="90.0" customHeight="1">
      <c r="A1264" s="7">
        <v>6045.0</v>
      </c>
      <c r="B1264" s="7" t="s">
        <v>43580</v>
      </c>
      <c r="C1264" s="7" t="s">
        <v>43582</v>
      </c>
      <c r="D1264" s="7" t="s">
        <v>43583</v>
      </c>
      <c r="E1264" s="7">
        <v>1.0</v>
      </c>
      <c r="F1264" s="7">
        <v>1.85045364E8</v>
      </c>
      <c r="G1264" s="7">
        <v>1.85102608E8</v>
      </c>
      <c r="H1264" s="7" t="s">
        <v>16732</v>
      </c>
      <c r="I1264" s="7">
        <v>1.0</v>
      </c>
      <c r="J1264" s="7" t="s">
        <v>16442</v>
      </c>
      <c r="K1264" s="7">
        <v>608985.0</v>
      </c>
      <c r="L1264" s="7" t="s">
        <v>43588</v>
      </c>
      <c r="M1264" s="7" t="s">
        <v>43590</v>
      </c>
      <c r="N1264" s="7" t="s">
        <v>43592</v>
      </c>
      <c r="O1264" s="7" t="s">
        <v>43594</v>
      </c>
      <c r="P1264" s="7">
        <v>6045.0</v>
      </c>
      <c r="Q1264" s="7" t="s">
        <v>43595</v>
      </c>
      <c r="R1264" s="7" t="s">
        <v>43596</v>
      </c>
      <c r="S1264" s="7" t="s">
        <v>43598</v>
      </c>
    </row>
    <row r="1265" ht="90.0" customHeight="1">
      <c r="A1265" s="7">
        <v>6048.0</v>
      </c>
      <c r="B1265" s="7" t="s">
        <v>43600</v>
      </c>
      <c r="C1265" s="7" t="s">
        <v>43601</v>
      </c>
      <c r="D1265" s="7" t="s">
        <v>43602</v>
      </c>
      <c r="E1265" s="7" t="s">
        <v>35886</v>
      </c>
      <c r="F1265" s="7">
        <v>3.2245363E7</v>
      </c>
      <c r="G1265" s="7">
        <v>3.2247802E7</v>
      </c>
      <c r="H1265" s="7" t="s">
        <v>43566</v>
      </c>
      <c r="I1265" s="7">
        <v>1.0</v>
      </c>
      <c r="J1265" s="7" t="s">
        <v>16442</v>
      </c>
      <c r="K1265" s="7">
        <v>602677.0</v>
      </c>
      <c r="L1265" s="7" t="s">
        <v>43609</v>
      </c>
      <c r="M1265" s="7" t="s">
        <v>43611</v>
      </c>
      <c r="N1265" s="7" t="s">
        <v>43612</v>
      </c>
      <c r="O1265" s="7"/>
      <c r="P1265" s="7">
        <v>6048.0</v>
      </c>
      <c r="Q1265" s="7" t="s">
        <v>43614</v>
      </c>
      <c r="R1265" s="7" t="s">
        <v>43615</v>
      </c>
      <c r="S1265" s="7" t="s">
        <v>43619</v>
      </c>
    </row>
    <row r="1266" ht="90.0" customHeight="1">
      <c r="A1266" s="7">
        <v>6093.0</v>
      </c>
      <c r="B1266" s="7" t="s">
        <v>43621</v>
      </c>
      <c r="C1266" s="7" t="s">
        <v>43622</v>
      </c>
      <c r="D1266" s="7" t="s">
        <v>43623</v>
      </c>
      <c r="E1266" s="7">
        <v>18.0</v>
      </c>
      <c r="F1266" s="7">
        <v>2.0946906E7</v>
      </c>
      <c r="G1266" s="7">
        <v>2.1111851E7</v>
      </c>
      <c r="H1266" s="7" t="s">
        <v>43625</v>
      </c>
      <c r="I1266" s="7">
        <v>-1.0</v>
      </c>
      <c r="J1266" s="7" t="s">
        <v>16442</v>
      </c>
      <c r="K1266" s="7">
        <v>601702.0</v>
      </c>
      <c r="L1266" s="7" t="s">
        <v>43630</v>
      </c>
      <c r="M1266" s="7" t="s">
        <v>43631</v>
      </c>
      <c r="N1266" s="7" t="s">
        <v>43633</v>
      </c>
      <c r="O1266" s="7" t="s">
        <v>43634</v>
      </c>
      <c r="P1266" s="7">
        <v>6093.0</v>
      </c>
      <c r="Q1266" s="7" t="s">
        <v>43635</v>
      </c>
      <c r="R1266" s="7" t="s">
        <v>43637</v>
      </c>
      <c r="S1266" s="7" t="s">
        <v>43640</v>
      </c>
    </row>
    <row r="1267" ht="120.0" customHeight="1">
      <c r="A1267" s="7">
        <v>6095.0</v>
      </c>
      <c r="B1267" s="7" t="s">
        <v>43641</v>
      </c>
      <c r="C1267" s="7" t="s">
        <v>43642</v>
      </c>
      <c r="D1267" s="7" t="s">
        <v>43643</v>
      </c>
      <c r="E1267" s="7">
        <v>15.0</v>
      </c>
      <c r="F1267" s="7">
        <v>6.0488284E7</v>
      </c>
      <c r="G1267" s="7">
        <v>6.1229319E7</v>
      </c>
      <c r="H1267" s="7" t="s">
        <v>17403</v>
      </c>
      <c r="I1267" s="7">
        <v>-1.0</v>
      </c>
      <c r="J1267" s="7" t="s">
        <v>16442</v>
      </c>
      <c r="K1267" s="7">
        <v>600825.0</v>
      </c>
      <c r="L1267" s="7" t="s">
        <v>43650</v>
      </c>
      <c r="M1267" s="7" t="s">
        <v>43651</v>
      </c>
      <c r="N1267" s="7" t="s">
        <v>43653</v>
      </c>
      <c r="O1267" s="7" t="s">
        <v>43655</v>
      </c>
      <c r="P1267" s="7">
        <v>6095.0</v>
      </c>
      <c r="Q1267" s="7" t="s">
        <v>43657</v>
      </c>
      <c r="R1267" s="7" t="s">
        <v>43660</v>
      </c>
      <c r="S1267" s="7" t="s">
        <v>43665</v>
      </c>
    </row>
    <row r="1268" ht="120.0" customHeight="1">
      <c r="A1268" s="7">
        <v>6098.0</v>
      </c>
      <c r="B1268" s="7" t="s">
        <v>43666</v>
      </c>
      <c r="C1268" s="7" t="s">
        <v>43667</v>
      </c>
      <c r="D1268" s="7" t="s">
        <v>43669</v>
      </c>
      <c r="E1268" s="7">
        <v>6.0</v>
      </c>
      <c r="F1268" s="7">
        <v>1.172883E8</v>
      </c>
      <c r="G1268" s="7">
        <v>1.17425855E8</v>
      </c>
      <c r="H1268" s="7" t="s">
        <v>16497</v>
      </c>
      <c r="I1268" s="7">
        <v>-1.0</v>
      </c>
      <c r="J1268" s="7" t="s">
        <v>16442</v>
      </c>
      <c r="K1268" s="7">
        <v>165020.0</v>
      </c>
      <c r="L1268" s="7" t="s">
        <v>43677</v>
      </c>
      <c r="M1268" s="7" t="s">
        <v>43678</v>
      </c>
      <c r="N1268" s="7" t="s">
        <v>43679</v>
      </c>
      <c r="O1268" s="7" t="s">
        <v>43680</v>
      </c>
      <c r="P1268" s="7">
        <v>6098.0</v>
      </c>
      <c r="Q1268" s="7" t="s">
        <v>43681</v>
      </c>
      <c r="R1268" s="7" t="s">
        <v>43683</v>
      </c>
      <c r="S1268" s="7" t="s">
        <v>43686</v>
      </c>
    </row>
    <row r="1269" ht="105.0" customHeight="1">
      <c r="A1269" s="7">
        <v>6120.0</v>
      </c>
      <c r="B1269" s="7" t="s">
        <v>43688</v>
      </c>
      <c r="C1269" s="7" t="s">
        <v>7357</v>
      </c>
      <c r="D1269" s="7" t="s">
        <v>43690</v>
      </c>
      <c r="E1269" s="7">
        <v>2.0</v>
      </c>
      <c r="F1269" s="7">
        <v>2.10002565E8</v>
      </c>
      <c r="G1269" s="7">
        <v>2.10022259E8</v>
      </c>
      <c r="H1269" s="7" t="s">
        <v>16666</v>
      </c>
      <c r="I1269" s="7">
        <v>1.0</v>
      </c>
      <c r="J1269" s="7" t="s">
        <v>16442</v>
      </c>
      <c r="K1269" s="7">
        <v>180480.0</v>
      </c>
      <c r="L1269" s="7" t="s">
        <v>43692</v>
      </c>
      <c r="M1269" s="7" t="s">
        <v>43693</v>
      </c>
      <c r="N1269" s="7" t="s">
        <v>43694</v>
      </c>
      <c r="O1269" s="7" t="s">
        <v>43696</v>
      </c>
      <c r="P1269" s="7">
        <v>6120.0</v>
      </c>
      <c r="Q1269" s="7" t="s">
        <v>26294</v>
      </c>
      <c r="R1269" s="7" t="s">
        <v>26296</v>
      </c>
      <c r="S1269" s="7" t="s">
        <v>26299</v>
      </c>
    </row>
    <row r="1270" ht="60.0" customHeight="1">
      <c r="A1270" s="7">
        <v>6121.0</v>
      </c>
      <c r="B1270" s="7" t="s">
        <v>43699</v>
      </c>
      <c r="C1270" s="7" t="s">
        <v>43700</v>
      </c>
      <c r="D1270" s="7" t="s">
        <v>43701</v>
      </c>
      <c r="E1270" s="7">
        <v>1.0</v>
      </c>
      <c r="F1270" s="7">
        <v>6.8428822E7</v>
      </c>
      <c r="G1270" s="7">
        <v>6.8449959E7</v>
      </c>
      <c r="H1270" s="7" t="s">
        <v>17761</v>
      </c>
      <c r="I1270" s="7">
        <v>-1.0</v>
      </c>
      <c r="J1270" s="7" t="s">
        <v>16442</v>
      </c>
      <c r="K1270" s="7">
        <v>180069.0</v>
      </c>
      <c r="L1270" s="7" t="s">
        <v>43705</v>
      </c>
      <c r="M1270" s="7" t="s">
        <v>43706</v>
      </c>
      <c r="N1270" s="7"/>
      <c r="O1270" s="7" t="s">
        <v>43708</v>
      </c>
      <c r="P1270" s="7">
        <v>6121.0</v>
      </c>
      <c r="Q1270" s="7" t="s">
        <v>43709</v>
      </c>
      <c r="R1270" s="7" t="s">
        <v>43710</v>
      </c>
      <c r="S1270" s="7" t="s">
        <v>43712</v>
      </c>
    </row>
    <row r="1271" ht="90.0" customHeight="1">
      <c r="A1271" s="7">
        <v>6184.0</v>
      </c>
      <c r="B1271" s="7" t="s">
        <v>43713</v>
      </c>
      <c r="C1271" s="7" t="s">
        <v>43714</v>
      </c>
      <c r="D1271" s="7" t="s">
        <v>43716</v>
      </c>
      <c r="E1271" s="7">
        <v>3.0</v>
      </c>
      <c r="F1271" s="7">
        <v>1.2861997E8</v>
      </c>
      <c r="G1271" s="7">
        <v>1.28681075E8</v>
      </c>
      <c r="H1271" s="7" t="s">
        <v>19131</v>
      </c>
      <c r="I1271" s="7">
        <v>-1.0</v>
      </c>
      <c r="J1271" s="7" t="s">
        <v>16442</v>
      </c>
      <c r="K1271" s="7">
        <v>180470.0</v>
      </c>
      <c r="L1271" s="7" t="s">
        <v>43719</v>
      </c>
      <c r="M1271" s="7" t="s">
        <v>43720</v>
      </c>
      <c r="N1271" s="7" t="s">
        <v>43722</v>
      </c>
      <c r="O1271" s="7" t="s">
        <v>43724</v>
      </c>
      <c r="P1271" s="7">
        <v>6184.0</v>
      </c>
      <c r="Q1271" s="7" t="s">
        <v>43726</v>
      </c>
      <c r="R1271" s="7" t="s">
        <v>43727</v>
      </c>
      <c r="S1271" s="7" t="s">
        <v>43730</v>
      </c>
    </row>
    <row r="1272" ht="105.0" customHeight="1">
      <c r="A1272" s="7">
        <v>6185.0</v>
      </c>
      <c r="B1272" s="7" t="s">
        <v>43732</v>
      </c>
      <c r="C1272" s="7" t="s">
        <v>43733</v>
      </c>
      <c r="D1272" s="7" t="s">
        <v>43734</v>
      </c>
      <c r="E1272" s="7">
        <v>20.0</v>
      </c>
      <c r="F1272" s="7">
        <v>3.717841E7</v>
      </c>
      <c r="G1272" s="7">
        <v>3.7241623E7</v>
      </c>
      <c r="H1272" s="7" t="s">
        <v>20341</v>
      </c>
      <c r="I1272" s="7">
        <v>1.0</v>
      </c>
      <c r="J1272" s="7" t="s">
        <v>16442</v>
      </c>
      <c r="K1272" s="7">
        <v>180490.0</v>
      </c>
      <c r="L1272" s="7" t="s">
        <v>43738</v>
      </c>
      <c r="M1272" s="7"/>
      <c r="N1272" s="7" t="s">
        <v>43739</v>
      </c>
      <c r="O1272" s="7" t="s">
        <v>43741</v>
      </c>
      <c r="P1272" s="7">
        <v>6185.0</v>
      </c>
      <c r="Q1272" s="7" t="s">
        <v>43743</v>
      </c>
      <c r="R1272" s="7" t="s">
        <v>43744</v>
      </c>
      <c r="S1272" s="7" t="s">
        <v>43746</v>
      </c>
    </row>
    <row r="1273" ht="90.0" customHeight="1">
      <c r="A1273" s="7">
        <v>6195.0</v>
      </c>
      <c r="B1273" s="7" t="s">
        <v>43747</v>
      </c>
      <c r="C1273" s="7" t="s">
        <v>43748</v>
      </c>
      <c r="D1273" s="7" t="s">
        <v>43750</v>
      </c>
      <c r="E1273" s="7">
        <v>1.0</v>
      </c>
      <c r="F1273" s="7">
        <v>2.6529761E7</v>
      </c>
      <c r="G1273" s="7">
        <v>2.657503E7</v>
      </c>
      <c r="H1273" s="7" t="s">
        <v>25637</v>
      </c>
      <c r="I1273" s="7">
        <v>1.0</v>
      </c>
      <c r="J1273" s="7" t="s">
        <v>16442</v>
      </c>
      <c r="K1273" s="7">
        <v>601684.0</v>
      </c>
      <c r="L1273" s="7" t="s">
        <v>43753</v>
      </c>
      <c r="M1273" s="7"/>
      <c r="N1273" s="7"/>
      <c r="O1273" s="7" t="s">
        <v>43755</v>
      </c>
      <c r="P1273" s="7">
        <v>6195.0</v>
      </c>
      <c r="Q1273" s="7"/>
      <c r="R1273" s="7"/>
      <c r="S1273" s="7"/>
    </row>
    <row r="1274" ht="105.0" customHeight="1">
      <c r="A1274" s="7">
        <v>6196.0</v>
      </c>
      <c r="B1274" s="7" t="s">
        <v>43758</v>
      </c>
      <c r="C1274" s="7" t="s">
        <v>43759</v>
      </c>
      <c r="D1274" s="7" t="s">
        <v>43761</v>
      </c>
      <c r="E1274" s="7">
        <v>6.0</v>
      </c>
      <c r="F1274" s="7">
        <v>1.66409364E8</v>
      </c>
      <c r="G1274" s="7">
        <v>1.66906451E8</v>
      </c>
      <c r="H1274" s="7" t="s">
        <v>43764</v>
      </c>
      <c r="I1274" s="7">
        <v>-1.0</v>
      </c>
      <c r="J1274" s="7" t="s">
        <v>16442</v>
      </c>
      <c r="K1274" s="7">
        <v>601685.0</v>
      </c>
      <c r="L1274" s="7" t="s">
        <v>43767</v>
      </c>
      <c r="M1274" s="7" t="s">
        <v>43769</v>
      </c>
      <c r="N1274" s="7" t="s">
        <v>43771</v>
      </c>
      <c r="O1274" s="7" t="s">
        <v>43773</v>
      </c>
      <c r="P1274" s="7">
        <v>6196.0</v>
      </c>
      <c r="Q1274" s="7" t="s">
        <v>22668</v>
      </c>
      <c r="R1274" s="7" t="s">
        <v>22670</v>
      </c>
      <c r="S1274" s="7" t="s">
        <v>22674</v>
      </c>
    </row>
    <row r="1275" ht="105.0" customHeight="1">
      <c r="A1275" s="7">
        <v>6197.0</v>
      </c>
      <c r="B1275" s="7" t="s">
        <v>43777</v>
      </c>
      <c r="C1275" s="7" t="s">
        <v>43779</v>
      </c>
      <c r="D1275" s="7" t="s">
        <v>43781</v>
      </c>
      <c r="E1275" s="7" t="s">
        <v>433</v>
      </c>
      <c r="F1275" s="7">
        <v>2.0149911E7</v>
      </c>
      <c r="G1275" s="7">
        <v>2.02671E7</v>
      </c>
      <c r="H1275" s="7" t="s">
        <v>37874</v>
      </c>
      <c r="I1275" s="7">
        <v>-1.0</v>
      </c>
      <c r="J1275" s="7" t="s">
        <v>16442</v>
      </c>
      <c r="K1275" s="7">
        <v>300075.0</v>
      </c>
      <c r="L1275" s="7" t="s">
        <v>43785</v>
      </c>
      <c r="M1275" s="7" t="s">
        <v>43787</v>
      </c>
      <c r="N1275" s="7" t="s">
        <v>43788</v>
      </c>
      <c r="O1275" s="7" t="s">
        <v>43789</v>
      </c>
      <c r="P1275" s="7">
        <v>6197.0</v>
      </c>
      <c r="Q1275" s="7" t="s">
        <v>43791</v>
      </c>
      <c r="R1275" s="7" t="s">
        <v>43792</v>
      </c>
      <c r="S1275" s="7" t="s">
        <v>43793</v>
      </c>
    </row>
    <row r="1276" ht="60.0" customHeight="1">
      <c r="A1276" s="7">
        <v>6198.0</v>
      </c>
      <c r="B1276" s="7" t="s">
        <v>43795</v>
      </c>
      <c r="C1276" s="7" t="s">
        <v>43796</v>
      </c>
      <c r="D1276" s="7" t="s">
        <v>43798</v>
      </c>
      <c r="E1276" s="7">
        <v>17.0</v>
      </c>
      <c r="F1276" s="7">
        <v>5.9893046E7</v>
      </c>
      <c r="G1276" s="7">
        <v>5.9950564E7</v>
      </c>
      <c r="H1276" s="7" t="s">
        <v>20776</v>
      </c>
      <c r="I1276" s="7">
        <v>1.0</v>
      </c>
      <c r="J1276" s="7" t="s">
        <v>16442</v>
      </c>
      <c r="K1276" s="7">
        <v>608938.0</v>
      </c>
      <c r="L1276" s="7" t="s">
        <v>43802</v>
      </c>
      <c r="M1276" s="7"/>
      <c r="N1276" s="7"/>
      <c r="O1276" s="7" t="s">
        <v>43805</v>
      </c>
      <c r="P1276" s="7">
        <v>6198.0</v>
      </c>
      <c r="Q1276" s="7" t="s">
        <v>21028</v>
      </c>
      <c r="R1276" s="7" t="s">
        <v>21029</v>
      </c>
      <c r="S1276" s="7" t="s">
        <v>21031</v>
      </c>
    </row>
    <row r="1277" ht="60.0" customHeight="1">
      <c r="A1277" s="7">
        <v>6199.0</v>
      </c>
      <c r="B1277" s="7" t="s">
        <v>43808</v>
      </c>
      <c r="C1277" s="7" t="s">
        <v>43809</v>
      </c>
      <c r="D1277" s="7" t="s">
        <v>43810</v>
      </c>
      <c r="E1277" s="7">
        <v>11.0</v>
      </c>
      <c r="F1277" s="7">
        <v>6.742846E7</v>
      </c>
      <c r="G1277" s="7">
        <v>6.7435408E7</v>
      </c>
      <c r="H1277" s="7" t="s">
        <v>16781</v>
      </c>
      <c r="I1277" s="7">
        <v>1.0</v>
      </c>
      <c r="J1277" s="7" t="s">
        <v>16442</v>
      </c>
      <c r="K1277" s="7">
        <v>608939.0</v>
      </c>
      <c r="L1277" s="7" t="s">
        <v>43814</v>
      </c>
      <c r="M1277" s="7"/>
      <c r="N1277" s="7"/>
      <c r="O1277" s="7" t="s">
        <v>43816</v>
      </c>
      <c r="P1277" s="7">
        <v>6199.0</v>
      </c>
      <c r="Q1277" s="7" t="s">
        <v>21028</v>
      </c>
      <c r="R1277" s="7" t="s">
        <v>21029</v>
      </c>
      <c r="S1277" s="7" t="s">
        <v>21031</v>
      </c>
    </row>
    <row r="1278" ht="105.0" customHeight="1">
      <c r="A1278" s="7">
        <v>6240.0</v>
      </c>
      <c r="B1278" s="7" t="s">
        <v>43820</v>
      </c>
      <c r="C1278" s="7" t="s">
        <v>43821</v>
      </c>
      <c r="D1278" s="7" t="s">
        <v>43823</v>
      </c>
      <c r="E1278" s="7">
        <v>11.0</v>
      </c>
      <c r="F1278" s="7">
        <v>4094707.0</v>
      </c>
      <c r="G1278" s="7">
        <v>4138876.0</v>
      </c>
      <c r="H1278" s="7" t="s">
        <v>18559</v>
      </c>
      <c r="I1278" s="7">
        <v>1.0</v>
      </c>
      <c r="J1278" s="7" t="s">
        <v>16442</v>
      </c>
      <c r="K1278" s="7">
        <v>180410.0</v>
      </c>
      <c r="L1278" s="7" t="s">
        <v>43827</v>
      </c>
      <c r="M1278" s="7"/>
      <c r="N1278" s="7" t="s">
        <v>43828</v>
      </c>
      <c r="O1278" s="7"/>
      <c r="P1278" s="7">
        <v>6240.0</v>
      </c>
      <c r="Q1278" s="7"/>
      <c r="R1278" s="7"/>
      <c r="S1278" s="7"/>
    </row>
    <row r="1279" ht="105.0" customHeight="1">
      <c r="A1279" s="7">
        <v>6241.0</v>
      </c>
      <c r="B1279" s="7" t="s">
        <v>43831</v>
      </c>
      <c r="C1279" s="7" t="s">
        <v>43832</v>
      </c>
      <c r="D1279" s="7" t="s">
        <v>43833</v>
      </c>
      <c r="E1279" s="7">
        <v>2.0</v>
      </c>
      <c r="F1279" s="7">
        <v>1.0122328E7</v>
      </c>
      <c r="G1279" s="7">
        <v>1.0131419E7</v>
      </c>
      <c r="H1279" s="7" t="s">
        <v>20614</v>
      </c>
      <c r="I1279" s="7">
        <v>1.0</v>
      </c>
      <c r="J1279" s="7" t="s">
        <v>16442</v>
      </c>
      <c r="K1279" s="7">
        <v>180390.0</v>
      </c>
      <c r="L1279" s="7" t="s">
        <v>43838</v>
      </c>
      <c r="M1279" s="7" t="s">
        <v>43839</v>
      </c>
      <c r="N1279" s="7" t="s">
        <v>43841</v>
      </c>
      <c r="O1279" s="7" t="s">
        <v>43842</v>
      </c>
      <c r="P1279" s="7">
        <v>6241.0</v>
      </c>
      <c r="Q1279" s="7" t="s">
        <v>16529</v>
      </c>
      <c r="R1279" s="7" t="s">
        <v>16531</v>
      </c>
      <c r="S1279" s="7" t="s">
        <v>16533</v>
      </c>
    </row>
    <row r="1280" ht="90.0" customHeight="1">
      <c r="A1280" s="7">
        <v>6256.0</v>
      </c>
      <c r="B1280" s="7" t="s">
        <v>43845</v>
      </c>
      <c r="C1280" s="7" t="s">
        <v>43846</v>
      </c>
      <c r="D1280" s="7" t="s">
        <v>43848</v>
      </c>
      <c r="E1280" s="7">
        <v>9.0</v>
      </c>
      <c r="F1280" s="7">
        <v>1.34317098E8</v>
      </c>
      <c r="G1280" s="7">
        <v>1.34440585E8</v>
      </c>
      <c r="H1280" s="7" t="s">
        <v>16616</v>
      </c>
      <c r="I1280" s="7">
        <v>1.0</v>
      </c>
      <c r="J1280" s="7" t="s">
        <v>16442</v>
      </c>
      <c r="K1280" s="7">
        <v>180245.0</v>
      </c>
      <c r="L1280" s="7" t="s">
        <v>43852</v>
      </c>
      <c r="M1280" s="7" t="s">
        <v>43854</v>
      </c>
      <c r="N1280" s="7" t="s">
        <v>43855</v>
      </c>
      <c r="O1280" s="7" t="s">
        <v>43856</v>
      </c>
      <c r="P1280" s="7">
        <v>6256.0</v>
      </c>
      <c r="Q1280" s="7" t="s">
        <v>43858</v>
      </c>
      <c r="R1280" s="7" t="s">
        <v>43860</v>
      </c>
      <c r="S1280" s="7" t="s">
        <v>43862</v>
      </c>
    </row>
    <row r="1281" ht="45.0" customHeight="1">
      <c r="A1281" s="7">
        <v>6259.0</v>
      </c>
      <c r="B1281" s="7" t="s">
        <v>43865</v>
      </c>
      <c r="C1281" s="7" t="s">
        <v>43866</v>
      </c>
      <c r="D1281" s="7" t="s">
        <v>43869</v>
      </c>
      <c r="E1281" s="7">
        <v>3.0</v>
      </c>
      <c r="F1281" s="7">
        <v>1.34065303E8</v>
      </c>
      <c r="G1281" s="7">
        <v>1.34250744E8</v>
      </c>
      <c r="H1281" s="7" t="s">
        <v>17403</v>
      </c>
      <c r="I1281" s="7">
        <v>-1.0</v>
      </c>
      <c r="J1281" s="7" t="s">
        <v>16442</v>
      </c>
      <c r="K1281" s="7">
        <v>600524.0</v>
      </c>
      <c r="L1281" s="7" t="s">
        <v>43874</v>
      </c>
      <c r="M1281" s="7"/>
      <c r="N1281" s="7"/>
      <c r="O1281" s="7" t="s">
        <v>43876</v>
      </c>
      <c r="P1281" s="7">
        <v>6259.0</v>
      </c>
      <c r="Q1281" s="7" t="s">
        <v>43877</v>
      </c>
      <c r="R1281" s="7" t="s">
        <v>43879</v>
      </c>
      <c r="S1281" s="7" t="s">
        <v>43882</v>
      </c>
    </row>
    <row r="1282" ht="60.0" customHeight="1">
      <c r="A1282" s="7">
        <v>6296.0</v>
      </c>
      <c r="B1282" s="7" t="s">
        <v>43886</v>
      </c>
      <c r="C1282" s="7" t="s">
        <v>43887</v>
      </c>
      <c r="D1282" s="7" t="s">
        <v>43888</v>
      </c>
      <c r="E1282" s="7">
        <v>16.0</v>
      </c>
      <c r="F1282" s="7">
        <v>2.0610243E7</v>
      </c>
      <c r="G1282" s="7">
        <v>2.0797581E7</v>
      </c>
      <c r="H1282" s="7" t="s">
        <v>17072</v>
      </c>
      <c r="I1282" s="7">
        <v>1.0</v>
      </c>
      <c r="J1282" s="7" t="s">
        <v>16442</v>
      </c>
      <c r="K1282" s="7">
        <v>145505.0</v>
      </c>
      <c r="L1282" s="7" t="s">
        <v>43893</v>
      </c>
      <c r="M1282" s="7"/>
      <c r="N1282" s="7"/>
      <c r="O1282" s="7" t="s">
        <v>43897</v>
      </c>
      <c r="P1282" s="7">
        <v>6296.0</v>
      </c>
      <c r="Q1282" s="7"/>
      <c r="R1282" s="7"/>
      <c r="S1282" s="7"/>
    </row>
    <row r="1283" ht="195.0" customHeight="1">
      <c r="A1283" s="7">
        <v>6300.0</v>
      </c>
      <c r="B1283" s="7" t="s">
        <v>43901</v>
      </c>
      <c r="C1283" s="7" t="s">
        <v>43903</v>
      </c>
      <c r="D1283" s="7" t="s">
        <v>43905</v>
      </c>
      <c r="E1283" s="7">
        <v>22.0</v>
      </c>
      <c r="F1283" s="7">
        <v>5.024545E7</v>
      </c>
      <c r="G1283" s="7">
        <v>5.0261825E7</v>
      </c>
      <c r="H1283" s="7" t="s">
        <v>17425</v>
      </c>
      <c r="I1283" s="7">
        <v>-1.0</v>
      </c>
      <c r="J1283" s="7" t="s">
        <v>16442</v>
      </c>
      <c r="K1283" s="7">
        <v>602399.0</v>
      </c>
      <c r="L1283" s="7" t="s">
        <v>43914</v>
      </c>
      <c r="M1283" s="7"/>
      <c r="N1283" s="7" t="s">
        <v>43915</v>
      </c>
      <c r="O1283" s="7" t="s">
        <v>43916</v>
      </c>
      <c r="P1283" s="7">
        <v>6300.0</v>
      </c>
      <c r="Q1283" s="7" t="s">
        <v>41780</v>
      </c>
      <c r="R1283" s="7" t="s">
        <v>41782</v>
      </c>
      <c r="S1283" s="7" t="s">
        <v>41788</v>
      </c>
    </row>
    <row r="1284" ht="165.0" customHeight="1">
      <c r="A1284" s="7">
        <v>6301.0</v>
      </c>
      <c r="B1284" s="7" t="s">
        <v>43921</v>
      </c>
      <c r="C1284" s="7" t="s">
        <v>43923</v>
      </c>
      <c r="D1284" s="7" t="s">
        <v>43925</v>
      </c>
      <c r="E1284" s="7">
        <v>1.0</v>
      </c>
      <c r="F1284" s="7">
        <v>1.09213918E8</v>
      </c>
      <c r="G1284" s="7">
        <v>1.09238169E8</v>
      </c>
      <c r="H1284" s="7" t="s">
        <v>16538</v>
      </c>
      <c r="I1284" s="7">
        <v>1.0</v>
      </c>
      <c r="J1284" s="7" t="s">
        <v>16442</v>
      </c>
      <c r="K1284" s="7">
        <v>607529.0</v>
      </c>
      <c r="L1284" s="7" t="s">
        <v>43927</v>
      </c>
      <c r="M1284" s="7" t="s">
        <v>43928</v>
      </c>
      <c r="N1284" s="7" t="s">
        <v>43930</v>
      </c>
      <c r="O1284" s="7" t="s">
        <v>43932</v>
      </c>
      <c r="P1284" s="7">
        <v>6301.0</v>
      </c>
      <c r="Q1284" s="7" t="s">
        <v>43933</v>
      </c>
      <c r="R1284" s="7" t="s">
        <v>43934</v>
      </c>
      <c r="S1284" s="7" t="s">
        <v>43936</v>
      </c>
    </row>
    <row r="1285" ht="75.0" customHeight="1">
      <c r="A1285" s="7">
        <v>6303.0</v>
      </c>
      <c r="B1285" s="7" t="s">
        <v>43939</v>
      </c>
      <c r="C1285" s="7" t="s">
        <v>43941</v>
      </c>
      <c r="D1285" s="7" t="s">
        <v>43944</v>
      </c>
      <c r="E1285" s="7" t="s">
        <v>433</v>
      </c>
      <c r="F1285" s="7">
        <v>2.3783158E7</v>
      </c>
      <c r="G1285" s="7">
        <v>2.3786226E7</v>
      </c>
      <c r="H1285" s="7" t="s">
        <v>38024</v>
      </c>
      <c r="I1285" s="7">
        <v>1.0</v>
      </c>
      <c r="J1285" s="7" t="s">
        <v>16442</v>
      </c>
      <c r="K1285" s="7">
        <v>313020.0</v>
      </c>
      <c r="L1285" s="7" t="s">
        <v>43947</v>
      </c>
      <c r="M1285" s="7"/>
      <c r="N1285" s="7" t="s">
        <v>43949</v>
      </c>
      <c r="O1285" s="7" t="s">
        <v>43950</v>
      </c>
      <c r="P1285" s="7">
        <v>6303.0</v>
      </c>
      <c r="Q1285" s="7"/>
      <c r="R1285" s="7"/>
      <c r="S1285" s="7"/>
    </row>
    <row r="1286" ht="60.0" customHeight="1">
      <c r="A1286" s="7">
        <v>6307.0</v>
      </c>
      <c r="B1286" s="7" t="s">
        <v>43951</v>
      </c>
      <c r="C1286" s="7" t="s">
        <v>43954</v>
      </c>
      <c r="D1286" s="7" t="s">
        <v>43957</v>
      </c>
      <c r="E1286" s="7">
        <v>4.0</v>
      </c>
      <c r="F1286" s="7">
        <v>1.65327623E8</v>
      </c>
      <c r="G1286" s="7">
        <v>1.6534316E8</v>
      </c>
      <c r="H1286" s="7" t="s">
        <v>35836</v>
      </c>
      <c r="I1286" s="7">
        <v>1.0</v>
      </c>
      <c r="J1286" s="7" t="s">
        <v>16442</v>
      </c>
      <c r="K1286" s="7">
        <v>607545.0</v>
      </c>
      <c r="L1286" s="7" t="s">
        <v>43961</v>
      </c>
      <c r="M1286" s="7" t="s">
        <v>43962</v>
      </c>
      <c r="N1286" s="7" t="s">
        <v>43964</v>
      </c>
      <c r="O1286" s="7" t="s">
        <v>43965</v>
      </c>
      <c r="P1286" s="7">
        <v>6307.0</v>
      </c>
      <c r="Q1286" s="7" t="s">
        <v>18349</v>
      </c>
      <c r="R1286" s="7" t="s">
        <v>18352</v>
      </c>
      <c r="S1286" s="7" t="s">
        <v>18355</v>
      </c>
    </row>
    <row r="1287" ht="135.0" customHeight="1">
      <c r="A1287" s="7">
        <v>6309.0</v>
      </c>
      <c r="B1287" s="7" t="s">
        <v>43971</v>
      </c>
      <c r="C1287" s="7" t="s">
        <v>43973</v>
      </c>
      <c r="D1287" s="7" t="s">
        <v>43974</v>
      </c>
      <c r="E1287" s="7">
        <v>11.0</v>
      </c>
      <c r="F1287" s="7">
        <v>1.21292453E8</v>
      </c>
      <c r="G1287" s="7">
        <v>1.21308694E8</v>
      </c>
      <c r="H1287" s="7" t="s">
        <v>18857</v>
      </c>
      <c r="I1287" s="7">
        <v>1.0</v>
      </c>
      <c r="J1287" s="7" t="s">
        <v>16442</v>
      </c>
      <c r="K1287" s="7">
        <v>602286.0</v>
      </c>
      <c r="L1287" s="7" t="s">
        <v>43981</v>
      </c>
      <c r="M1287" s="7" t="s">
        <v>43982</v>
      </c>
      <c r="N1287" s="7"/>
      <c r="O1287" s="7" t="s">
        <v>43984</v>
      </c>
      <c r="P1287" s="7">
        <v>6309.0</v>
      </c>
      <c r="Q1287" s="7" t="s">
        <v>17312</v>
      </c>
      <c r="R1287" s="7" t="s">
        <v>17314</v>
      </c>
      <c r="S1287" s="7" t="s">
        <v>17318</v>
      </c>
    </row>
    <row r="1288" ht="135.0" customHeight="1">
      <c r="A1288" s="7">
        <v>6319.0</v>
      </c>
      <c r="B1288" s="7" t="s">
        <v>43986</v>
      </c>
      <c r="C1288" s="7" t="s">
        <v>43987</v>
      </c>
      <c r="D1288" s="7" t="s">
        <v>43989</v>
      </c>
      <c r="E1288" s="7">
        <v>10.0</v>
      </c>
      <c r="F1288" s="7">
        <v>1.00347124E8</v>
      </c>
      <c r="G1288" s="7">
        <v>1.00364834E8</v>
      </c>
      <c r="H1288" s="7" t="s">
        <v>16685</v>
      </c>
      <c r="I1288" s="7">
        <v>1.0</v>
      </c>
      <c r="J1288" s="7" t="s">
        <v>16442</v>
      </c>
      <c r="K1288" s="7">
        <v>604031.0</v>
      </c>
      <c r="L1288" s="7" t="s">
        <v>43994</v>
      </c>
      <c r="M1288" s="7" t="s">
        <v>43996</v>
      </c>
      <c r="N1288" s="7" t="s">
        <v>43998</v>
      </c>
      <c r="O1288" s="7" t="s">
        <v>44001</v>
      </c>
      <c r="P1288" s="7">
        <v>6319.0</v>
      </c>
      <c r="Q1288" s="7" t="s">
        <v>16646</v>
      </c>
      <c r="R1288" s="7" t="s">
        <v>16647</v>
      </c>
      <c r="S1288" s="7" t="s">
        <v>16648</v>
      </c>
    </row>
    <row r="1289" ht="75.0" customHeight="1">
      <c r="A1289" s="7">
        <v>6342.0</v>
      </c>
      <c r="B1289" s="7" t="s">
        <v>44009</v>
      </c>
      <c r="C1289" s="7" t="s">
        <v>44011</v>
      </c>
      <c r="D1289" s="7" t="s">
        <v>44013</v>
      </c>
      <c r="E1289" s="7">
        <v>1.0</v>
      </c>
      <c r="F1289" s="7">
        <v>5.2927229E7</v>
      </c>
      <c r="G1289" s="7">
        <v>5.3051703E7</v>
      </c>
      <c r="H1289" s="7" t="s">
        <v>22976</v>
      </c>
      <c r="I1289" s="7">
        <v>1.0</v>
      </c>
      <c r="J1289" s="7" t="s">
        <v>16442</v>
      </c>
      <c r="K1289" s="7">
        <v>184755.0</v>
      </c>
      <c r="L1289" s="7" t="s">
        <v>44018</v>
      </c>
      <c r="M1289" s="7" t="s">
        <v>44020</v>
      </c>
      <c r="N1289" s="7" t="s">
        <v>44021</v>
      </c>
      <c r="O1289" s="7" t="s">
        <v>44023</v>
      </c>
      <c r="P1289" s="7">
        <v>6342.0</v>
      </c>
      <c r="Q1289" s="7" t="s">
        <v>44026</v>
      </c>
      <c r="R1289" s="7" t="s">
        <v>44028</v>
      </c>
      <c r="S1289" s="7" t="s">
        <v>44031</v>
      </c>
    </row>
    <row r="1290" ht="120.0" customHeight="1">
      <c r="A1290" s="7">
        <v>6382.0</v>
      </c>
      <c r="B1290" s="7" t="s">
        <v>44033</v>
      </c>
      <c r="C1290" s="7" t="s">
        <v>44034</v>
      </c>
      <c r="D1290" s="7" t="s">
        <v>44036</v>
      </c>
      <c r="E1290" s="7">
        <v>2.0</v>
      </c>
      <c r="F1290" s="7">
        <v>2.0200797E7</v>
      </c>
      <c r="G1290" s="7">
        <v>2.0225433E7</v>
      </c>
      <c r="H1290" s="7" t="s">
        <v>18896</v>
      </c>
      <c r="I1290" s="7">
        <v>-1.0</v>
      </c>
      <c r="J1290" s="7" t="s">
        <v>16442</v>
      </c>
      <c r="K1290" s="7">
        <v>186355.0</v>
      </c>
      <c r="L1290" s="7" t="s">
        <v>44039</v>
      </c>
      <c r="M1290" s="7" t="s">
        <v>44040</v>
      </c>
      <c r="N1290" s="7" t="s">
        <v>44044</v>
      </c>
      <c r="O1290" s="7" t="s">
        <v>44047</v>
      </c>
      <c r="P1290" s="7">
        <v>6382.0</v>
      </c>
      <c r="Q1290" s="7" t="s">
        <v>44049</v>
      </c>
      <c r="R1290" s="7" t="s">
        <v>44050</v>
      </c>
      <c r="S1290" s="7" t="s">
        <v>44052</v>
      </c>
    </row>
    <row r="1291" ht="105.0" customHeight="1">
      <c r="A1291" s="7">
        <v>6389.0</v>
      </c>
      <c r="B1291" s="7" t="s">
        <v>44053</v>
      </c>
      <c r="C1291" s="7" t="s">
        <v>44054</v>
      </c>
      <c r="D1291" s="7" t="s">
        <v>44055</v>
      </c>
      <c r="E1291" s="7">
        <v>5.0</v>
      </c>
      <c r="F1291" s="7">
        <v>218241.0</v>
      </c>
      <c r="G1291" s="7">
        <v>256700.0</v>
      </c>
      <c r="H1291" s="7" t="s">
        <v>35677</v>
      </c>
      <c r="I1291" s="7">
        <v>1.0</v>
      </c>
      <c r="J1291" s="7" t="s">
        <v>16442</v>
      </c>
      <c r="K1291" s="7">
        <v>600857.0</v>
      </c>
      <c r="L1291" s="7" t="s">
        <v>44060</v>
      </c>
      <c r="M1291" s="7" t="s">
        <v>44061</v>
      </c>
      <c r="N1291" s="7" t="s">
        <v>44062</v>
      </c>
      <c r="O1291" s="7" t="s">
        <v>44064</v>
      </c>
      <c r="P1291" s="7">
        <v>6389.0</v>
      </c>
      <c r="Q1291" s="7" t="s">
        <v>16529</v>
      </c>
      <c r="R1291" s="7" t="s">
        <v>16531</v>
      </c>
      <c r="S1291" s="7" t="s">
        <v>16533</v>
      </c>
    </row>
    <row r="1292" ht="105.0" customHeight="1">
      <c r="A1292" s="7">
        <v>6390.0</v>
      </c>
      <c r="B1292" s="7" t="s">
        <v>44067</v>
      </c>
      <c r="C1292" s="7" t="s">
        <v>44068</v>
      </c>
      <c r="D1292" s="7" t="s">
        <v>44070</v>
      </c>
      <c r="E1292" s="7">
        <v>1.0</v>
      </c>
      <c r="F1292" s="7">
        <v>1.7018722E7</v>
      </c>
      <c r="G1292" s="7">
        <v>1.705417E7</v>
      </c>
      <c r="H1292" s="7" t="s">
        <v>24841</v>
      </c>
      <c r="I1292" s="7">
        <v>-1.0</v>
      </c>
      <c r="J1292" s="7" t="s">
        <v>16442</v>
      </c>
      <c r="K1292" s="7">
        <v>185470.0</v>
      </c>
      <c r="L1292" s="7" t="s">
        <v>44076</v>
      </c>
      <c r="M1292" s="7" t="s">
        <v>44077</v>
      </c>
      <c r="N1292" s="7" t="s">
        <v>44078</v>
      </c>
      <c r="O1292" s="7" t="s">
        <v>44080</v>
      </c>
      <c r="P1292" s="7">
        <v>6390.0</v>
      </c>
      <c r="Q1292" s="7" t="s">
        <v>17312</v>
      </c>
      <c r="R1292" s="7" t="s">
        <v>17314</v>
      </c>
      <c r="S1292" s="7" t="s">
        <v>17318</v>
      </c>
    </row>
    <row r="1293" ht="150.0" customHeight="1">
      <c r="A1293" s="7">
        <v>6391.0</v>
      </c>
      <c r="B1293" s="7" t="s">
        <v>44084</v>
      </c>
      <c r="C1293" s="7" t="s">
        <v>44086</v>
      </c>
      <c r="D1293" s="7" t="s">
        <v>44089</v>
      </c>
      <c r="E1293" s="7">
        <v>1.0</v>
      </c>
      <c r="F1293" s="7">
        <v>1.61314257E8</v>
      </c>
      <c r="G1293" s="7">
        <v>1.6137534E8</v>
      </c>
      <c r="H1293" s="7" t="s">
        <v>18857</v>
      </c>
      <c r="I1293" s="7">
        <v>1.0</v>
      </c>
      <c r="J1293" s="7" t="s">
        <v>16442</v>
      </c>
      <c r="K1293" s="7">
        <v>602413.0</v>
      </c>
      <c r="L1293" s="7" t="s">
        <v>44096</v>
      </c>
      <c r="M1293" s="7" t="s">
        <v>44097</v>
      </c>
      <c r="N1293" s="7"/>
      <c r="O1293" s="7" t="s">
        <v>44098</v>
      </c>
      <c r="P1293" s="7">
        <v>6391.0</v>
      </c>
      <c r="Q1293" s="7" t="s">
        <v>17312</v>
      </c>
      <c r="R1293" s="7" t="s">
        <v>17314</v>
      </c>
      <c r="S1293" s="7" t="s">
        <v>17318</v>
      </c>
    </row>
    <row r="1294" ht="105.0" customHeight="1">
      <c r="A1294" s="7">
        <v>6392.0</v>
      </c>
      <c r="B1294" s="7" t="s">
        <v>44104</v>
      </c>
      <c r="C1294" s="7" t="s">
        <v>44106</v>
      </c>
      <c r="D1294" s="7" t="s">
        <v>44110</v>
      </c>
      <c r="E1294" s="7">
        <v>11.0</v>
      </c>
      <c r="F1294" s="7">
        <v>1.12086773E8</v>
      </c>
      <c r="G1294" s="7">
        <v>1.12120013E8</v>
      </c>
      <c r="H1294" s="7" t="s">
        <v>20776</v>
      </c>
      <c r="I1294" s="7">
        <v>1.0</v>
      </c>
      <c r="J1294" s="7" t="s">
        <v>16442</v>
      </c>
      <c r="K1294" s="7">
        <v>602690.0</v>
      </c>
      <c r="L1294" s="7" t="s">
        <v>44116</v>
      </c>
      <c r="M1294" s="7" t="s">
        <v>44118</v>
      </c>
      <c r="N1294" s="7" t="s">
        <v>44120</v>
      </c>
      <c r="O1294" s="7" t="s">
        <v>44122</v>
      </c>
      <c r="P1294" s="7">
        <v>6392.0</v>
      </c>
      <c r="Q1294" s="7" t="s">
        <v>44125</v>
      </c>
      <c r="R1294" s="7" t="s">
        <v>44129</v>
      </c>
      <c r="S1294" s="7" t="s">
        <v>44131</v>
      </c>
    </row>
    <row r="1295" ht="120.0" customHeight="1">
      <c r="A1295" s="7">
        <v>6416.0</v>
      </c>
      <c r="B1295" s="7" t="s">
        <v>44134</v>
      </c>
      <c r="C1295" s="7" t="s">
        <v>44135</v>
      </c>
      <c r="D1295" s="7" t="s">
        <v>44136</v>
      </c>
      <c r="E1295" s="7">
        <v>17.0</v>
      </c>
      <c r="F1295" s="7">
        <v>1.2020824E7</v>
      </c>
      <c r="G1295" s="7">
        <v>1.214383E7</v>
      </c>
      <c r="H1295" s="7" t="s">
        <v>21203</v>
      </c>
      <c r="I1295" s="7">
        <v>1.0</v>
      </c>
      <c r="J1295" s="7" t="s">
        <v>16442</v>
      </c>
      <c r="K1295" s="7">
        <v>601335.0</v>
      </c>
      <c r="L1295" s="7" t="s">
        <v>44142</v>
      </c>
      <c r="M1295" s="7" t="s">
        <v>44143</v>
      </c>
      <c r="N1295" s="7" t="s">
        <v>44144</v>
      </c>
      <c r="O1295" s="7" t="s">
        <v>44145</v>
      </c>
      <c r="P1295" s="7">
        <v>6416.0</v>
      </c>
      <c r="Q1295" s="7" t="s">
        <v>22668</v>
      </c>
      <c r="R1295" s="7" t="s">
        <v>22670</v>
      </c>
      <c r="S1295" s="7" t="s">
        <v>22674</v>
      </c>
    </row>
    <row r="1296" ht="60.0" customHeight="1">
      <c r="A1296" s="7">
        <v>6419.0</v>
      </c>
      <c r="B1296" s="7" t="s">
        <v>44152</v>
      </c>
      <c r="C1296" s="7" t="s">
        <v>44154</v>
      </c>
      <c r="D1296" s="7" t="s">
        <v>44158</v>
      </c>
      <c r="E1296" s="7">
        <v>3.0</v>
      </c>
      <c r="F1296" s="7">
        <v>4303304.0</v>
      </c>
      <c r="G1296" s="7">
        <v>4317567.0</v>
      </c>
      <c r="H1296" s="7" t="s">
        <v>44159</v>
      </c>
      <c r="I1296" s="7">
        <v>1.0</v>
      </c>
      <c r="J1296" s="7" t="s">
        <v>16442</v>
      </c>
      <c r="K1296" s="7">
        <v>609834.0</v>
      </c>
      <c r="L1296" s="7" t="s">
        <v>44163</v>
      </c>
      <c r="M1296" s="7" t="s">
        <v>44165</v>
      </c>
      <c r="N1296" s="7" t="s">
        <v>44168</v>
      </c>
      <c r="O1296" s="7" t="s">
        <v>44169</v>
      </c>
      <c r="P1296" s="7">
        <v>6419.0</v>
      </c>
      <c r="Q1296" s="7" t="s">
        <v>44170</v>
      </c>
      <c r="R1296" s="7" t="s">
        <v>44171</v>
      </c>
      <c r="S1296" s="7" t="s">
        <v>44176</v>
      </c>
    </row>
    <row r="1297" ht="90.0" customHeight="1">
      <c r="A1297" s="7">
        <v>6446.0</v>
      </c>
      <c r="B1297" s="7" t="s">
        <v>44178</v>
      </c>
      <c r="C1297" s="7" t="s">
        <v>44179</v>
      </c>
      <c r="D1297" s="7" t="s">
        <v>44181</v>
      </c>
      <c r="E1297" s="7">
        <v>6.0</v>
      </c>
      <c r="F1297" s="7">
        <v>1.34169246E8</v>
      </c>
      <c r="G1297" s="7">
        <v>1.34318112E8</v>
      </c>
      <c r="H1297" s="7" t="s">
        <v>19185</v>
      </c>
      <c r="I1297" s="7">
        <v>-1.0</v>
      </c>
      <c r="J1297" s="7" t="s">
        <v>16442</v>
      </c>
      <c r="K1297" s="7">
        <v>602958.0</v>
      </c>
      <c r="L1297" s="7" t="s">
        <v>44187</v>
      </c>
      <c r="M1297" s="7" t="s">
        <v>44189</v>
      </c>
      <c r="N1297" s="7" t="s">
        <v>44190</v>
      </c>
      <c r="O1297" s="7" t="s">
        <v>44193</v>
      </c>
      <c r="P1297" s="7">
        <v>6446.0</v>
      </c>
      <c r="Q1297" s="7" t="s">
        <v>44197</v>
      </c>
      <c r="R1297" s="7" t="s">
        <v>44198</v>
      </c>
      <c r="S1297" s="7" t="s">
        <v>44200</v>
      </c>
    </row>
    <row r="1298" ht="75.0" customHeight="1">
      <c r="A1298" s="7">
        <v>6448.0</v>
      </c>
      <c r="B1298" s="7" t="s">
        <v>44206</v>
      </c>
      <c r="C1298" s="7" t="s">
        <v>44207</v>
      </c>
      <c r="D1298" s="7" t="s">
        <v>44208</v>
      </c>
      <c r="E1298" s="7">
        <v>17.0</v>
      </c>
      <c r="F1298" s="7">
        <v>8.0206716E7</v>
      </c>
      <c r="G1298" s="7">
        <v>8.0220923E7</v>
      </c>
      <c r="H1298" s="7" t="s">
        <v>16732</v>
      </c>
      <c r="I1298" s="7">
        <v>-1.0</v>
      </c>
      <c r="J1298" s="7" t="s">
        <v>16442</v>
      </c>
      <c r="K1298" s="7">
        <v>605270.0</v>
      </c>
      <c r="L1298" s="7" t="s">
        <v>44215</v>
      </c>
      <c r="M1298" s="7"/>
      <c r="N1298" s="7" t="s">
        <v>44216</v>
      </c>
      <c r="O1298" s="7"/>
      <c r="P1298" s="7">
        <v>6448.0</v>
      </c>
      <c r="Q1298" s="7" t="s">
        <v>44218</v>
      </c>
      <c r="R1298" s="7" t="s">
        <v>44220</v>
      </c>
      <c r="S1298" s="7" t="s">
        <v>44224</v>
      </c>
    </row>
    <row r="1299" ht="150.0" customHeight="1">
      <c r="A1299" s="7">
        <v>6470.0</v>
      </c>
      <c r="B1299" s="7" t="s">
        <v>44227</v>
      </c>
      <c r="C1299" s="7" t="s">
        <v>44229</v>
      </c>
      <c r="D1299" s="7" t="s">
        <v>44231</v>
      </c>
      <c r="E1299" s="7">
        <v>17.0</v>
      </c>
      <c r="F1299" s="7">
        <v>1.832786E7</v>
      </c>
      <c r="G1299" s="7">
        <v>1.8363563E7</v>
      </c>
      <c r="H1299" s="7" t="s">
        <v>16813</v>
      </c>
      <c r="I1299" s="7">
        <v>-1.0</v>
      </c>
      <c r="J1299" s="7" t="s">
        <v>16442</v>
      </c>
      <c r="K1299" s="7">
        <v>182144.0</v>
      </c>
      <c r="L1299" s="7" t="s">
        <v>44238</v>
      </c>
      <c r="M1299" s="7" t="s">
        <v>44239</v>
      </c>
      <c r="N1299" s="7" t="s">
        <v>44241</v>
      </c>
      <c r="O1299" s="7" t="s">
        <v>44244</v>
      </c>
      <c r="P1299" s="7">
        <v>6470.0</v>
      </c>
      <c r="Q1299" s="7" t="s">
        <v>16761</v>
      </c>
      <c r="R1299" s="7" t="s">
        <v>16762</v>
      </c>
      <c r="S1299" s="7" t="s">
        <v>16763</v>
      </c>
    </row>
    <row r="1300" ht="90.0" customHeight="1">
      <c r="A1300" s="7">
        <v>6472.0</v>
      </c>
      <c r="B1300" s="7" t="s">
        <v>44251</v>
      </c>
      <c r="C1300" s="7" t="s">
        <v>44254</v>
      </c>
      <c r="D1300" s="7" t="s">
        <v>44255</v>
      </c>
      <c r="E1300" s="7">
        <v>12.0</v>
      </c>
      <c r="F1300" s="7">
        <v>5.7229327E7</v>
      </c>
      <c r="G1300" s="7">
        <v>5.7234935E7</v>
      </c>
      <c r="H1300" s="7" t="s">
        <v>17887</v>
      </c>
      <c r="I1300" s="7">
        <v>1.0</v>
      </c>
      <c r="J1300" s="7" t="s">
        <v>16442</v>
      </c>
      <c r="K1300" s="7">
        <v>138450.0</v>
      </c>
      <c r="L1300" s="7" t="s">
        <v>44260</v>
      </c>
      <c r="M1300" s="7" t="s">
        <v>44262</v>
      </c>
      <c r="N1300" s="7" t="s">
        <v>44263</v>
      </c>
      <c r="O1300" s="7" t="s">
        <v>44265</v>
      </c>
      <c r="P1300" s="7">
        <v>6472.0</v>
      </c>
      <c r="Q1300" s="7" t="s">
        <v>23765</v>
      </c>
      <c r="R1300" s="7" t="s">
        <v>23767</v>
      </c>
      <c r="S1300" s="7" t="s">
        <v>23770</v>
      </c>
    </row>
    <row r="1301" ht="90.0" customHeight="1">
      <c r="A1301" s="7">
        <v>6476.0</v>
      </c>
      <c r="B1301" s="7" t="s">
        <v>44272</v>
      </c>
      <c r="C1301" s="7" t="s">
        <v>44273</v>
      </c>
      <c r="D1301" s="7" t="s">
        <v>44274</v>
      </c>
      <c r="E1301" s="7">
        <v>3.0</v>
      </c>
      <c r="F1301" s="7">
        <v>1.64978898E8</v>
      </c>
      <c r="G1301" s="7">
        <v>1.65078495E8</v>
      </c>
      <c r="H1301" s="7" t="s">
        <v>18670</v>
      </c>
      <c r="I1301" s="7">
        <v>-1.0</v>
      </c>
      <c r="J1301" s="7" t="s">
        <v>16442</v>
      </c>
      <c r="K1301" s="7">
        <v>609845.0</v>
      </c>
      <c r="L1301" s="7" t="s">
        <v>44281</v>
      </c>
      <c r="M1301" s="7" t="s">
        <v>44282</v>
      </c>
      <c r="N1301" s="7" t="s">
        <v>44286</v>
      </c>
      <c r="O1301" s="7" t="s">
        <v>44287</v>
      </c>
      <c r="P1301" s="7">
        <v>6476.0</v>
      </c>
      <c r="Q1301" s="7" t="s">
        <v>16529</v>
      </c>
      <c r="R1301" s="7" t="s">
        <v>16531</v>
      </c>
      <c r="S1301" s="7" t="s">
        <v>16533</v>
      </c>
    </row>
    <row r="1302" ht="105.0" customHeight="1">
      <c r="A1302" s="7">
        <v>6477.0</v>
      </c>
      <c r="B1302" s="7" t="s">
        <v>44293</v>
      </c>
      <c r="C1302" s="7" t="s">
        <v>44295</v>
      </c>
      <c r="D1302" s="7" t="s">
        <v>44297</v>
      </c>
      <c r="E1302" s="7">
        <v>16.0</v>
      </c>
      <c r="F1302" s="7">
        <v>4.8356364E7</v>
      </c>
      <c r="G1302" s="7">
        <v>4.8448402E7</v>
      </c>
      <c r="H1302" s="7" t="s">
        <v>17190</v>
      </c>
      <c r="I1302" s="7">
        <v>-1.0</v>
      </c>
      <c r="J1302" s="7" t="s">
        <v>16442</v>
      </c>
      <c r="K1302" s="7">
        <v>602212.0</v>
      </c>
      <c r="L1302" s="7" t="s">
        <v>44301</v>
      </c>
      <c r="M1302" s="7" t="s">
        <v>44302</v>
      </c>
      <c r="N1302" s="7" t="s">
        <v>44303</v>
      </c>
      <c r="O1302" s="7" t="s">
        <v>44305</v>
      </c>
      <c r="P1302" s="7">
        <v>6477.0</v>
      </c>
      <c r="Q1302" s="7" t="s">
        <v>44307</v>
      </c>
      <c r="R1302" s="7" t="s">
        <v>44308</v>
      </c>
      <c r="S1302" s="7" t="s">
        <v>44314</v>
      </c>
    </row>
    <row r="1303" ht="75.0" customHeight="1">
      <c r="A1303" s="7">
        <v>6478.0</v>
      </c>
      <c r="B1303" s="7" t="s">
        <v>44316</v>
      </c>
      <c r="C1303" s="7" t="s">
        <v>44317</v>
      </c>
      <c r="D1303" s="7" t="s">
        <v>44319</v>
      </c>
      <c r="E1303" s="7">
        <v>3.0</v>
      </c>
      <c r="F1303" s="7">
        <v>1.50741127E8</v>
      </c>
      <c r="G1303" s="7">
        <v>1.50763477E8</v>
      </c>
      <c r="H1303" s="7" t="s">
        <v>16473</v>
      </c>
      <c r="I1303" s="7">
        <v>-1.0</v>
      </c>
      <c r="J1303" s="7" t="s">
        <v>16442</v>
      </c>
      <c r="K1303" s="7">
        <v>602213.0</v>
      </c>
      <c r="L1303" s="7" t="s">
        <v>44325</v>
      </c>
      <c r="M1303" s="7" t="s">
        <v>44326</v>
      </c>
      <c r="N1303" s="7" t="s">
        <v>44329</v>
      </c>
      <c r="O1303" s="7" t="s">
        <v>44330</v>
      </c>
      <c r="P1303" s="7">
        <v>6478.0</v>
      </c>
      <c r="Q1303" s="7" t="s">
        <v>44332</v>
      </c>
      <c r="R1303" s="7" t="s">
        <v>44334</v>
      </c>
      <c r="S1303" s="7" t="s">
        <v>44335</v>
      </c>
    </row>
    <row r="1304" ht="409.5" customHeight="1">
      <c r="A1304" s="7">
        <v>6480.0</v>
      </c>
      <c r="B1304" s="7" t="s">
        <v>44338</v>
      </c>
      <c r="C1304" s="7" t="s">
        <v>44340</v>
      </c>
      <c r="D1304" s="7" t="s">
        <v>44343</v>
      </c>
      <c r="E1304" s="7">
        <v>3.0</v>
      </c>
      <c r="F1304" s="7">
        <v>1.86930485E8</v>
      </c>
      <c r="G1304" s="7">
        <v>1.87078553E8</v>
      </c>
      <c r="H1304" s="7" t="s">
        <v>23634</v>
      </c>
      <c r="I1304" s="7">
        <v>1.0</v>
      </c>
      <c r="J1304" s="7" t="s">
        <v>16442</v>
      </c>
      <c r="K1304" s="7">
        <v>109675.0</v>
      </c>
      <c r="L1304" s="7" t="s">
        <v>44345</v>
      </c>
      <c r="M1304" s="7" t="s">
        <v>44346</v>
      </c>
      <c r="N1304" s="7" t="s">
        <v>44348</v>
      </c>
      <c r="O1304" s="7" t="s">
        <v>44349</v>
      </c>
      <c r="P1304" s="7">
        <v>6480.0</v>
      </c>
      <c r="Q1304" s="7" t="s">
        <v>44351</v>
      </c>
      <c r="R1304" s="7" t="s">
        <v>44354</v>
      </c>
      <c r="S1304" s="7" t="s">
        <v>44359</v>
      </c>
    </row>
    <row r="1305" ht="409.5" customHeight="1">
      <c r="A1305" s="7">
        <v>6482.0</v>
      </c>
      <c r="B1305" s="7" t="s">
        <v>44361</v>
      </c>
      <c r="C1305" s="7" t="s">
        <v>44362</v>
      </c>
      <c r="D1305" s="7" t="s">
        <v>44365</v>
      </c>
      <c r="E1305" s="7">
        <v>8.0</v>
      </c>
      <c r="F1305" s="7">
        <v>1.33454848E8</v>
      </c>
      <c r="G1305" s="7">
        <v>1.3357194E8</v>
      </c>
      <c r="H1305" s="7" t="s">
        <v>17200</v>
      </c>
      <c r="I1305" s="7">
        <v>-1.0</v>
      </c>
      <c r="J1305" s="7" t="s">
        <v>16442</v>
      </c>
      <c r="K1305" s="7">
        <v>607187.0</v>
      </c>
      <c r="L1305" s="7" t="s">
        <v>44369</v>
      </c>
      <c r="M1305" s="7" t="s">
        <v>44371</v>
      </c>
      <c r="N1305" s="7" t="s">
        <v>44373</v>
      </c>
      <c r="O1305" s="7" t="s">
        <v>44374</v>
      </c>
      <c r="P1305" s="7">
        <v>6482.0</v>
      </c>
      <c r="Q1305" s="7" t="s">
        <v>44351</v>
      </c>
      <c r="R1305" s="7" t="s">
        <v>44354</v>
      </c>
      <c r="S1305" s="7" t="s">
        <v>44359</v>
      </c>
    </row>
    <row r="1306" ht="90.0" customHeight="1">
      <c r="A1306" s="7">
        <v>6483.0</v>
      </c>
      <c r="B1306" s="7" t="s">
        <v>44392</v>
      </c>
      <c r="C1306" s="7" t="s">
        <v>44393</v>
      </c>
      <c r="D1306" s="7" t="s">
        <v>44397</v>
      </c>
      <c r="E1306" s="7">
        <v>16.0</v>
      </c>
      <c r="F1306" s="7">
        <v>7.0375978E7</v>
      </c>
      <c r="G1306" s="7">
        <v>7.0439237E7</v>
      </c>
      <c r="H1306" s="7" t="s">
        <v>16497</v>
      </c>
      <c r="I1306" s="7">
        <v>-1.0</v>
      </c>
      <c r="J1306" s="7" t="s">
        <v>16442</v>
      </c>
      <c r="K1306" s="7">
        <v>607188.0</v>
      </c>
      <c r="L1306" s="7" t="s">
        <v>44404</v>
      </c>
      <c r="M1306" s="7" t="s">
        <v>44405</v>
      </c>
      <c r="N1306" s="7" t="s">
        <v>44408</v>
      </c>
      <c r="O1306" s="7" t="s">
        <v>44409</v>
      </c>
      <c r="P1306" s="7">
        <v>6483.0</v>
      </c>
      <c r="Q1306" s="7" t="s">
        <v>16529</v>
      </c>
      <c r="R1306" s="7" t="s">
        <v>16531</v>
      </c>
      <c r="S1306" s="7" t="s">
        <v>16533</v>
      </c>
    </row>
    <row r="1307" ht="180.0" customHeight="1">
      <c r="A1307" s="7">
        <v>6484.0</v>
      </c>
      <c r="B1307" s="7" t="s">
        <v>44416</v>
      </c>
      <c r="C1307" s="7" t="s">
        <v>44418</v>
      </c>
      <c r="D1307" s="7" t="s">
        <v>44422</v>
      </c>
      <c r="E1307" s="7">
        <v>11.0</v>
      </c>
      <c r="F1307" s="7">
        <v>1.2635564E8</v>
      </c>
      <c r="G1307" s="7">
        <v>1.26440344E8</v>
      </c>
      <c r="H1307" s="7" t="s">
        <v>19566</v>
      </c>
      <c r="I1307" s="7">
        <v>1.0</v>
      </c>
      <c r="J1307" s="7" t="s">
        <v>16442</v>
      </c>
      <c r="K1307" s="7">
        <v>104240.0</v>
      </c>
      <c r="L1307" s="7" t="s">
        <v>44430</v>
      </c>
      <c r="M1307" s="7"/>
      <c r="N1307" s="7"/>
      <c r="O1307" s="7"/>
      <c r="P1307" s="7">
        <v>6484.0</v>
      </c>
      <c r="Q1307" s="7"/>
      <c r="R1307" s="7"/>
      <c r="S1307" s="7"/>
    </row>
    <row r="1308" ht="135.0" customHeight="1">
      <c r="A1308" s="7">
        <v>6487.0</v>
      </c>
      <c r="B1308" s="7" t="s">
        <v>44436</v>
      </c>
      <c r="C1308" s="7" t="s">
        <v>44437</v>
      </c>
      <c r="D1308" s="7" t="s">
        <v>44438</v>
      </c>
      <c r="E1308" s="7">
        <v>1.0</v>
      </c>
      <c r="F1308" s="7">
        <v>4.3705824E7</v>
      </c>
      <c r="G1308" s="7">
        <v>4.3931165E7</v>
      </c>
      <c r="H1308" s="7" t="s">
        <v>20079</v>
      </c>
      <c r="I1308" s="7">
        <v>1.0</v>
      </c>
      <c r="J1308" s="7" t="s">
        <v>16442</v>
      </c>
      <c r="K1308" s="7">
        <v>606494.0</v>
      </c>
      <c r="L1308" s="7" t="s">
        <v>44446</v>
      </c>
      <c r="M1308" s="7"/>
      <c r="N1308" s="7"/>
      <c r="O1308" s="7"/>
      <c r="P1308" s="7">
        <v>6487.0</v>
      </c>
      <c r="Q1308" s="7"/>
      <c r="R1308" s="7"/>
      <c r="S1308" s="7"/>
    </row>
    <row r="1309" ht="409.5" customHeight="1">
      <c r="A1309" s="7">
        <v>6489.0</v>
      </c>
      <c r="B1309" s="7" t="s">
        <v>44449</v>
      </c>
      <c r="C1309" s="7" t="s">
        <v>44451</v>
      </c>
      <c r="D1309" s="7" t="s">
        <v>44453</v>
      </c>
      <c r="E1309" s="7">
        <v>12.0</v>
      </c>
      <c r="F1309" s="7">
        <v>2.2063773E7</v>
      </c>
      <c r="G1309" s="7">
        <v>2.2437041E7</v>
      </c>
      <c r="H1309" s="7" t="s">
        <v>18934</v>
      </c>
      <c r="I1309" s="7">
        <v>-1.0</v>
      </c>
      <c r="J1309" s="7" t="s">
        <v>16442</v>
      </c>
      <c r="K1309" s="7">
        <v>601123.0</v>
      </c>
      <c r="L1309" s="7" t="s">
        <v>44460</v>
      </c>
      <c r="M1309" s="7" t="s">
        <v>44462</v>
      </c>
      <c r="N1309" s="7" t="s">
        <v>44463</v>
      </c>
      <c r="O1309" s="7" t="s">
        <v>44465</v>
      </c>
      <c r="P1309" s="7">
        <v>6489.0</v>
      </c>
      <c r="Q1309" s="7" t="s">
        <v>44351</v>
      </c>
      <c r="R1309" s="7" t="s">
        <v>44354</v>
      </c>
      <c r="S1309" s="7" t="s">
        <v>44359</v>
      </c>
    </row>
    <row r="1310" ht="150.0" customHeight="1">
      <c r="A1310" s="7">
        <v>6505.0</v>
      </c>
      <c r="B1310" s="7" t="s">
        <v>44473</v>
      </c>
      <c r="C1310" s="7" t="s">
        <v>44474</v>
      </c>
      <c r="D1310" s="7" t="s">
        <v>44478</v>
      </c>
      <c r="E1310" s="7">
        <v>9.0</v>
      </c>
      <c r="F1310" s="7">
        <v>4490444.0</v>
      </c>
      <c r="G1310" s="7">
        <v>4587469.0</v>
      </c>
      <c r="H1310" s="7" t="s">
        <v>32944</v>
      </c>
      <c r="I1310" s="7">
        <v>1.0</v>
      </c>
      <c r="J1310" s="7" t="s">
        <v>16442</v>
      </c>
      <c r="K1310" s="7">
        <v>133550.0</v>
      </c>
      <c r="L1310" s="7" t="s">
        <v>44483</v>
      </c>
      <c r="M1310" s="7" t="s">
        <v>44486</v>
      </c>
      <c r="N1310" s="7" t="s">
        <v>44487</v>
      </c>
      <c r="O1310" s="7" t="s">
        <v>44489</v>
      </c>
      <c r="P1310" s="7">
        <v>6505.0</v>
      </c>
      <c r="Q1310" s="7" t="s">
        <v>16646</v>
      </c>
      <c r="R1310" s="7" t="s">
        <v>16647</v>
      </c>
      <c r="S1310" s="7" t="s">
        <v>16648</v>
      </c>
    </row>
    <row r="1311" ht="165.0" customHeight="1">
      <c r="A1311" s="7">
        <v>6506.0</v>
      </c>
      <c r="B1311" s="7" t="s">
        <v>44493</v>
      </c>
      <c r="C1311" s="7" t="s">
        <v>44495</v>
      </c>
      <c r="D1311" s="7" t="s">
        <v>44498</v>
      </c>
      <c r="E1311" s="7">
        <v>11.0</v>
      </c>
      <c r="F1311" s="7">
        <v>3.5251206E7</v>
      </c>
      <c r="G1311" s="7">
        <v>3.5420063E7</v>
      </c>
      <c r="H1311" s="7" t="s">
        <v>20409</v>
      </c>
      <c r="I1311" s="7">
        <v>-1.0</v>
      </c>
      <c r="J1311" s="7" t="s">
        <v>16442</v>
      </c>
      <c r="K1311" s="7">
        <v>600300.0</v>
      </c>
      <c r="L1311" s="7" t="s">
        <v>44502</v>
      </c>
      <c r="M1311" s="7" t="s">
        <v>44504</v>
      </c>
      <c r="N1311" s="7" t="s">
        <v>44505</v>
      </c>
      <c r="O1311" s="7" t="s">
        <v>44507</v>
      </c>
      <c r="P1311" s="7">
        <v>6506.0</v>
      </c>
      <c r="Q1311" s="7" t="s">
        <v>16546</v>
      </c>
      <c r="R1311" s="7" t="s">
        <v>16547</v>
      </c>
      <c r="S1311" s="7" t="s">
        <v>16548</v>
      </c>
    </row>
    <row r="1312" ht="195.0" customHeight="1">
      <c r="A1312" s="7">
        <v>6507.0</v>
      </c>
      <c r="B1312" s="7" t="s">
        <v>44511</v>
      </c>
      <c r="C1312" s="7" t="s">
        <v>44512</v>
      </c>
      <c r="D1312" s="7" t="s">
        <v>44514</v>
      </c>
      <c r="E1312" s="7">
        <v>5.0</v>
      </c>
      <c r="F1312" s="7">
        <v>3.6606355E7</v>
      </c>
      <c r="G1312" s="7">
        <v>3.6688334E7</v>
      </c>
      <c r="H1312" s="7" t="s">
        <v>16511</v>
      </c>
      <c r="I1312" s="7">
        <v>1.0</v>
      </c>
      <c r="J1312" s="7" t="s">
        <v>16442</v>
      </c>
      <c r="K1312" s="7">
        <v>600111.0</v>
      </c>
      <c r="L1312" s="7" t="s">
        <v>44518</v>
      </c>
      <c r="M1312" s="7" t="s">
        <v>44520</v>
      </c>
      <c r="N1312" s="7" t="s">
        <v>44521</v>
      </c>
      <c r="O1312" s="7" t="s">
        <v>44522</v>
      </c>
      <c r="P1312" s="7">
        <v>6507.0</v>
      </c>
      <c r="Q1312" s="7" t="s">
        <v>44526</v>
      </c>
      <c r="R1312" s="7" t="s">
        <v>44529</v>
      </c>
      <c r="S1312" s="7" t="s">
        <v>44530</v>
      </c>
    </row>
    <row r="1313" ht="135.0" customHeight="1">
      <c r="A1313" s="7">
        <v>6508.0</v>
      </c>
      <c r="B1313" s="7" t="s">
        <v>44533</v>
      </c>
      <c r="C1313" s="7" t="s">
        <v>44535</v>
      </c>
      <c r="D1313" s="7" t="s">
        <v>44537</v>
      </c>
      <c r="E1313" s="7">
        <v>2.0</v>
      </c>
      <c r="F1313" s="7">
        <v>2.19627327E8</v>
      </c>
      <c r="G1313" s="7">
        <v>2.1964198E8</v>
      </c>
      <c r="H1313" s="7" t="s">
        <v>19466</v>
      </c>
      <c r="I1313" s="7">
        <v>1.0</v>
      </c>
      <c r="J1313" s="7" t="s">
        <v>16442</v>
      </c>
      <c r="K1313" s="7">
        <v>106195.0</v>
      </c>
      <c r="L1313" s="7" t="s">
        <v>44543</v>
      </c>
      <c r="M1313" s="7" t="s">
        <v>44545</v>
      </c>
      <c r="N1313" s="7" t="s">
        <v>44546</v>
      </c>
      <c r="O1313" s="7" t="s">
        <v>44547</v>
      </c>
      <c r="P1313" s="7">
        <v>6508.0</v>
      </c>
      <c r="Q1313" s="7" t="s">
        <v>16646</v>
      </c>
      <c r="R1313" s="7" t="s">
        <v>16647</v>
      </c>
      <c r="S1313" s="7" t="s">
        <v>16648</v>
      </c>
    </row>
    <row r="1314" ht="105.0" customHeight="1">
      <c r="A1314" s="7">
        <v>6509.0</v>
      </c>
      <c r="B1314" s="7" t="s">
        <v>44554</v>
      </c>
      <c r="C1314" s="7" t="s">
        <v>44556</v>
      </c>
      <c r="D1314" s="7" t="s">
        <v>44559</v>
      </c>
      <c r="E1314" s="7">
        <v>2.0</v>
      </c>
      <c r="F1314" s="7">
        <v>6.4988477E7</v>
      </c>
      <c r="G1314" s="7">
        <v>6.5023865E7</v>
      </c>
      <c r="H1314" s="7" t="s">
        <v>19781</v>
      </c>
      <c r="I1314" s="7">
        <v>1.0</v>
      </c>
      <c r="J1314" s="7" t="s">
        <v>16442</v>
      </c>
      <c r="K1314" s="7">
        <v>600229.0</v>
      </c>
      <c r="L1314" s="7" t="s">
        <v>44563</v>
      </c>
      <c r="M1314" s="7" t="s">
        <v>44564</v>
      </c>
      <c r="N1314" s="7" t="s">
        <v>44566</v>
      </c>
      <c r="O1314" s="7" t="s">
        <v>44568</v>
      </c>
      <c r="P1314" s="7">
        <v>6509.0</v>
      </c>
      <c r="Q1314" s="7" t="s">
        <v>44570</v>
      </c>
      <c r="R1314" s="7" t="s">
        <v>44573</v>
      </c>
      <c r="S1314" s="7" t="s">
        <v>44575</v>
      </c>
    </row>
    <row r="1315" ht="165.0" customHeight="1">
      <c r="A1315" s="7">
        <v>6510.0</v>
      </c>
      <c r="B1315" s="7" t="s">
        <v>44578</v>
      </c>
      <c r="C1315" s="7" t="s">
        <v>44579</v>
      </c>
      <c r="D1315" s="7" t="s">
        <v>44582</v>
      </c>
      <c r="E1315" s="7">
        <v>19.0</v>
      </c>
      <c r="F1315" s="7">
        <v>4.6774883E7</v>
      </c>
      <c r="G1315" s="7">
        <v>4.6788594E7</v>
      </c>
      <c r="H1315" s="7" t="s">
        <v>18916</v>
      </c>
      <c r="I1315" s="7">
        <v>-1.0</v>
      </c>
      <c r="J1315" s="7" t="s">
        <v>16442</v>
      </c>
      <c r="K1315" s="7">
        <v>109190.0</v>
      </c>
      <c r="L1315" s="7" t="s">
        <v>44589</v>
      </c>
      <c r="M1315" s="7" t="s">
        <v>44591</v>
      </c>
      <c r="N1315" s="7" t="s">
        <v>44592</v>
      </c>
      <c r="O1315" s="7" t="s">
        <v>44593</v>
      </c>
      <c r="P1315" s="7">
        <v>6510.0</v>
      </c>
      <c r="Q1315" s="7" t="s">
        <v>44595</v>
      </c>
      <c r="R1315" s="7" t="s">
        <v>44597</v>
      </c>
      <c r="S1315" s="7" t="s">
        <v>44601</v>
      </c>
    </row>
    <row r="1316" ht="105.0" customHeight="1">
      <c r="A1316" s="7">
        <v>6511.0</v>
      </c>
      <c r="B1316" s="7" t="s">
        <v>44602</v>
      </c>
      <c r="C1316" s="7" t="s">
        <v>44603</v>
      </c>
      <c r="D1316" s="7" t="s">
        <v>44605</v>
      </c>
      <c r="E1316" s="7">
        <v>19.0</v>
      </c>
      <c r="F1316" s="7">
        <v>1.4950034E7</v>
      </c>
      <c r="G1316" s="7">
        <v>1.502299E7</v>
      </c>
      <c r="H1316" s="7" t="s">
        <v>32852</v>
      </c>
      <c r="I1316" s="7">
        <v>-1.0</v>
      </c>
      <c r="J1316" s="7" t="s">
        <v>16442</v>
      </c>
      <c r="K1316" s="7">
        <v>600637.0</v>
      </c>
      <c r="L1316" s="7" t="s">
        <v>44611</v>
      </c>
      <c r="M1316" s="7"/>
      <c r="N1316" s="7" t="s">
        <v>44613</v>
      </c>
      <c r="O1316" s="7" t="s">
        <v>44615</v>
      </c>
      <c r="P1316" s="7">
        <v>6511.0</v>
      </c>
      <c r="Q1316" s="7" t="s">
        <v>44595</v>
      </c>
      <c r="R1316" s="7" t="s">
        <v>44597</v>
      </c>
      <c r="S1316" s="7" t="s">
        <v>44601</v>
      </c>
    </row>
    <row r="1317" ht="105.0" customHeight="1">
      <c r="A1317" s="7">
        <v>6512.0</v>
      </c>
      <c r="B1317" s="7" t="s">
        <v>44621</v>
      </c>
      <c r="C1317" s="7" t="s">
        <v>44622</v>
      </c>
      <c r="D1317" s="7" t="s">
        <v>44623</v>
      </c>
      <c r="E1317" s="7">
        <v>1.0</v>
      </c>
      <c r="F1317" s="7">
        <v>5.3087179E7</v>
      </c>
      <c r="G1317" s="7">
        <v>5.3142632E7</v>
      </c>
      <c r="H1317" s="7" t="s">
        <v>22976</v>
      </c>
      <c r="I1317" s="7">
        <v>-1.0</v>
      </c>
      <c r="J1317" s="7" t="s">
        <v>16442</v>
      </c>
      <c r="K1317" s="7">
        <v>604471.0</v>
      </c>
      <c r="L1317" s="7" t="s">
        <v>44630</v>
      </c>
      <c r="M1317" s="7" t="s">
        <v>44631</v>
      </c>
      <c r="N1317" s="7" t="s">
        <v>44632</v>
      </c>
      <c r="O1317" s="7" t="s">
        <v>44634</v>
      </c>
      <c r="P1317" s="7">
        <v>6512.0</v>
      </c>
      <c r="Q1317" s="7" t="s">
        <v>17312</v>
      </c>
      <c r="R1317" s="7" t="s">
        <v>17314</v>
      </c>
      <c r="S1317" s="7" t="s">
        <v>17318</v>
      </c>
    </row>
    <row r="1318" ht="135.0" customHeight="1">
      <c r="A1318" s="7">
        <v>6513.0</v>
      </c>
      <c r="B1318" s="7" t="s">
        <v>44640</v>
      </c>
      <c r="C1318" s="7" t="s">
        <v>44641</v>
      </c>
      <c r="D1318" s="7" t="s">
        <v>44643</v>
      </c>
      <c r="E1318" s="7">
        <v>1.0</v>
      </c>
      <c r="F1318" s="7">
        <v>4.2925381E7</v>
      </c>
      <c r="G1318" s="7">
        <v>4.2958859E7</v>
      </c>
      <c r="H1318" s="7" t="s">
        <v>23133</v>
      </c>
      <c r="I1318" s="7">
        <v>-1.0</v>
      </c>
      <c r="J1318" s="7" t="s">
        <v>16442</v>
      </c>
      <c r="K1318" s="7">
        <v>143090.0</v>
      </c>
      <c r="L1318" s="7" t="s">
        <v>44645</v>
      </c>
      <c r="M1318" s="7" t="s">
        <v>44647</v>
      </c>
      <c r="N1318" s="7" t="s">
        <v>44648</v>
      </c>
      <c r="O1318" s="7" t="s">
        <v>44650</v>
      </c>
      <c r="P1318" s="7">
        <v>6513.0</v>
      </c>
      <c r="Q1318" s="7" t="s">
        <v>16646</v>
      </c>
      <c r="R1318" s="7" t="s">
        <v>16647</v>
      </c>
      <c r="S1318" s="7" t="s">
        <v>16648</v>
      </c>
    </row>
    <row r="1319" ht="120.0" customHeight="1">
      <c r="A1319" s="7">
        <v>6514.0</v>
      </c>
      <c r="B1319" s="7" t="s">
        <v>44657</v>
      </c>
      <c r="C1319" s="7" t="s">
        <v>44658</v>
      </c>
      <c r="D1319" s="7" t="s">
        <v>44661</v>
      </c>
      <c r="E1319" s="7">
        <v>3.0</v>
      </c>
      <c r="F1319" s="7">
        <v>1.70996348E8</v>
      </c>
      <c r="G1319" s="7">
        <v>1.7102675E8</v>
      </c>
      <c r="H1319" s="7" t="s">
        <v>30688</v>
      </c>
      <c r="I1319" s="7">
        <v>-1.0</v>
      </c>
      <c r="J1319" s="7" t="s">
        <v>16442</v>
      </c>
      <c r="K1319" s="7">
        <v>138160.0</v>
      </c>
      <c r="L1319" s="7" t="s">
        <v>44663</v>
      </c>
      <c r="M1319" s="7" t="s">
        <v>44664</v>
      </c>
      <c r="N1319" s="7" t="s">
        <v>44666</v>
      </c>
      <c r="O1319" s="7" t="s">
        <v>44667</v>
      </c>
      <c r="P1319" s="7">
        <v>6514.0</v>
      </c>
      <c r="Q1319" s="7" t="s">
        <v>19137</v>
      </c>
      <c r="R1319" s="7" t="s">
        <v>19138</v>
      </c>
      <c r="S1319" s="7" t="s">
        <v>19140</v>
      </c>
    </row>
    <row r="1320" ht="195.0" customHeight="1">
      <c r="A1320" s="7">
        <v>6515.0</v>
      </c>
      <c r="B1320" s="7" t="s">
        <v>44673</v>
      </c>
      <c r="C1320" s="7" t="s">
        <v>44674</v>
      </c>
      <c r="D1320" s="7" t="s">
        <v>44676</v>
      </c>
      <c r="E1320" s="7">
        <v>12.0</v>
      </c>
      <c r="F1320" s="7">
        <v>7919230.0</v>
      </c>
      <c r="G1320" s="7">
        <v>7936275.0</v>
      </c>
      <c r="H1320" s="7" t="s">
        <v>24921</v>
      </c>
      <c r="I1320" s="7">
        <v>-1.0</v>
      </c>
      <c r="J1320" s="7" t="s">
        <v>16442</v>
      </c>
      <c r="K1320" s="7">
        <v>138170.0</v>
      </c>
      <c r="L1320" s="7" t="s">
        <v>44680</v>
      </c>
      <c r="M1320" s="7" t="s">
        <v>44682</v>
      </c>
      <c r="N1320" s="7" t="s">
        <v>44683</v>
      </c>
      <c r="O1320" s="7" t="s">
        <v>44685</v>
      </c>
      <c r="P1320" s="7">
        <v>6515.0</v>
      </c>
      <c r="Q1320" s="7" t="s">
        <v>16546</v>
      </c>
      <c r="R1320" s="7" t="s">
        <v>16547</v>
      </c>
      <c r="S1320" s="7" t="s">
        <v>16548</v>
      </c>
    </row>
    <row r="1321" ht="120.0" customHeight="1">
      <c r="A1321" s="7">
        <v>6517.0</v>
      </c>
      <c r="B1321" s="7" t="s">
        <v>44692</v>
      </c>
      <c r="C1321" s="7" t="s">
        <v>44694</v>
      </c>
      <c r="D1321" s="7" t="s">
        <v>44695</v>
      </c>
      <c r="E1321" s="7">
        <v>17.0</v>
      </c>
      <c r="F1321" s="7">
        <v>7281667.0</v>
      </c>
      <c r="G1321" s="7">
        <v>7288257.0</v>
      </c>
      <c r="H1321" s="7" t="s">
        <v>16707</v>
      </c>
      <c r="I1321" s="7">
        <v>1.0</v>
      </c>
      <c r="J1321" s="7" t="s">
        <v>16442</v>
      </c>
      <c r="K1321" s="7">
        <v>138190.0</v>
      </c>
      <c r="L1321" s="7" t="s">
        <v>44702</v>
      </c>
      <c r="M1321" s="7" t="s">
        <v>44703</v>
      </c>
      <c r="N1321" s="7" t="s">
        <v>44705</v>
      </c>
      <c r="O1321" s="7" t="s">
        <v>44706</v>
      </c>
      <c r="P1321" s="7">
        <v>6517.0</v>
      </c>
      <c r="Q1321" s="7" t="s">
        <v>16546</v>
      </c>
      <c r="R1321" s="7" t="s">
        <v>16547</v>
      </c>
      <c r="S1321" s="7" t="s">
        <v>16548</v>
      </c>
    </row>
    <row r="1322" ht="120.0" customHeight="1">
      <c r="A1322" s="7">
        <v>6518.0</v>
      </c>
      <c r="B1322" s="7" t="s">
        <v>44710</v>
      </c>
      <c r="C1322" s="7" t="s">
        <v>44711</v>
      </c>
      <c r="D1322" s="7" t="s">
        <v>44712</v>
      </c>
      <c r="E1322" s="7">
        <v>1.0</v>
      </c>
      <c r="F1322" s="7">
        <v>9035107.0</v>
      </c>
      <c r="G1322" s="7">
        <v>9088478.0</v>
      </c>
      <c r="H1322" s="7" t="s">
        <v>20820</v>
      </c>
      <c r="I1322" s="7">
        <v>-1.0</v>
      </c>
      <c r="J1322" s="7" t="s">
        <v>16442</v>
      </c>
      <c r="K1322" s="7">
        <v>138230.0</v>
      </c>
      <c r="L1322" s="7" t="s">
        <v>44720</v>
      </c>
      <c r="M1322" s="7" t="s">
        <v>44721</v>
      </c>
      <c r="N1322" s="7" t="s">
        <v>44723</v>
      </c>
      <c r="O1322" s="7" t="s">
        <v>44725</v>
      </c>
      <c r="P1322" s="7">
        <v>6518.0</v>
      </c>
      <c r="Q1322" s="7" t="s">
        <v>19137</v>
      </c>
      <c r="R1322" s="7" t="s">
        <v>19138</v>
      </c>
      <c r="S1322" s="7" t="s">
        <v>19140</v>
      </c>
    </row>
    <row r="1323" ht="120.0" customHeight="1">
      <c r="A1323" s="7">
        <v>6519.0</v>
      </c>
      <c r="B1323" s="7" t="s">
        <v>44731</v>
      </c>
      <c r="C1323" s="7" t="s">
        <v>44732</v>
      </c>
      <c r="D1323" s="7" t="s">
        <v>44734</v>
      </c>
      <c r="E1323" s="7">
        <v>2.0</v>
      </c>
      <c r="F1323" s="7">
        <v>4.4275458E7</v>
      </c>
      <c r="G1323" s="7">
        <v>4.4321494E7</v>
      </c>
      <c r="H1323" s="7" t="s">
        <v>39012</v>
      </c>
      <c r="I1323" s="7">
        <v>1.0</v>
      </c>
      <c r="J1323" s="7" t="s">
        <v>16442</v>
      </c>
      <c r="K1323" s="7">
        <v>104614.0</v>
      </c>
      <c r="L1323" s="7" t="s">
        <v>44738</v>
      </c>
      <c r="M1323" s="7" t="s">
        <v>44739</v>
      </c>
      <c r="N1323" s="7" t="s">
        <v>44740</v>
      </c>
      <c r="O1323" s="7" t="s">
        <v>44741</v>
      </c>
      <c r="P1323" s="7">
        <v>6519.0</v>
      </c>
      <c r="Q1323" s="7" t="s">
        <v>16546</v>
      </c>
      <c r="R1323" s="7" t="s">
        <v>16547</v>
      </c>
      <c r="S1323" s="7" t="s">
        <v>16548</v>
      </c>
    </row>
    <row r="1324" ht="180.0" customHeight="1">
      <c r="A1324" s="7">
        <v>6520.0</v>
      </c>
      <c r="B1324" s="7" t="s">
        <v>44745</v>
      </c>
      <c r="C1324" s="7" t="s">
        <v>44748</v>
      </c>
      <c r="D1324" s="7" t="s">
        <v>44752</v>
      </c>
      <c r="E1324" s="7">
        <v>11.0</v>
      </c>
      <c r="F1324" s="7">
        <v>6.2856102E7</v>
      </c>
      <c r="G1324" s="7">
        <v>6.2888875E7</v>
      </c>
      <c r="H1324" s="7" t="s">
        <v>19426</v>
      </c>
      <c r="I1324" s="7">
        <v>1.0</v>
      </c>
      <c r="J1324" s="7" t="s">
        <v>16442</v>
      </c>
      <c r="K1324" s="7">
        <v>158070.0</v>
      </c>
      <c r="L1324" s="7" t="s">
        <v>44758</v>
      </c>
      <c r="M1324" s="7" t="s">
        <v>44760</v>
      </c>
      <c r="N1324" s="7" t="s">
        <v>44761</v>
      </c>
      <c r="O1324" s="7" t="s">
        <v>44762</v>
      </c>
      <c r="P1324" s="7">
        <v>6520.0</v>
      </c>
      <c r="Q1324" s="7" t="s">
        <v>17554</v>
      </c>
      <c r="R1324" s="7" t="s">
        <v>17555</v>
      </c>
      <c r="S1324" s="7" t="s">
        <v>17561</v>
      </c>
    </row>
    <row r="1325" ht="315.0" customHeight="1">
      <c r="A1325" s="7">
        <v>6521.0</v>
      </c>
      <c r="B1325" s="7" t="s">
        <v>44768</v>
      </c>
      <c r="C1325" s="7" t="s">
        <v>44771</v>
      </c>
      <c r="D1325" s="7" t="s">
        <v>44775</v>
      </c>
      <c r="E1325" s="7">
        <v>17.0</v>
      </c>
      <c r="F1325" s="7">
        <v>4.4248385E7</v>
      </c>
      <c r="G1325" s="7">
        <v>4.4268141E7</v>
      </c>
      <c r="H1325" s="7" t="s">
        <v>18794</v>
      </c>
      <c r="I1325" s="7">
        <v>-1.0</v>
      </c>
      <c r="J1325" s="7" t="s">
        <v>16442</v>
      </c>
      <c r="K1325" s="7">
        <v>109270.0</v>
      </c>
      <c r="L1325" s="7" t="s">
        <v>44779</v>
      </c>
      <c r="M1325" s="7" t="s">
        <v>44781</v>
      </c>
      <c r="N1325" s="7" t="s">
        <v>44783</v>
      </c>
      <c r="O1325" s="7" t="s">
        <v>44784</v>
      </c>
      <c r="P1325" s="7">
        <v>6521.0</v>
      </c>
      <c r="Q1325" s="7" t="s">
        <v>16646</v>
      </c>
      <c r="R1325" s="7" t="s">
        <v>16647</v>
      </c>
      <c r="S1325" s="7" t="s">
        <v>16648</v>
      </c>
    </row>
    <row r="1326" ht="150.0" customHeight="1">
      <c r="A1326" s="7">
        <v>6522.0</v>
      </c>
      <c r="B1326" s="7" t="s">
        <v>44789</v>
      </c>
      <c r="C1326" s="7" t="s">
        <v>44791</v>
      </c>
      <c r="D1326" s="7" t="s">
        <v>44794</v>
      </c>
      <c r="E1326" s="7">
        <v>7.0</v>
      </c>
      <c r="F1326" s="7">
        <v>1.5105721E8</v>
      </c>
      <c r="G1326" s="7">
        <v>1.51076527E8</v>
      </c>
      <c r="H1326" s="7" t="s">
        <v>16585</v>
      </c>
      <c r="I1326" s="7">
        <v>1.0</v>
      </c>
      <c r="J1326" s="7" t="s">
        <v>16442</v>
      </c>
      <c r="K1326" s="7">
        <v>109280.0</v>
      </c>
      <c r="L1326" s="7" t="s">
        <v>44798</v>
      </c>
      <c r="M1326" s="7"/>
      <c r="N1326" s="7"/>
      <c r="O1326" s="7"/>
      <c r="P1326" s="7">
        <v>6522.0</v>
      </c>
      <c r="Q1326" s="7" t="s">
        <v>44801</v>
      </c>
      <c r="R1326" s="7" t="s">
        <v>44803</v>
      </c>
      <c r="S1326" s="7" t="s">
        <v>44806</v>
      </c>
    </row>
    <row r="1327" ht="165.0" customHeight="1">
      <c r="A1327" s="7">
        <v>6523.0</v>
      </c>
      <c r="B1327" s="7" t="s">
        <v>44808</v>
      </c>
      <c r="C1327" s="7" t="s">
        <v>44810</v>
      </c>
      <c r="D1327" s="7" t="s">
        <v>44812</v>
      </c>
      <c r="E1327" s="7">
        <v>22.0</v>
      </c>
      <c r="F1327" s="7">
        <v>3.2043032E7</v>
      </c>
      <c r="G1327" s="7">
        <v>3.2113029E7</v>
      </c>
      <c r="H1327" s="7" t="s">
        <v>19426</v>
      </c>
      <c r="I1327" s="7">
        <v>1.0</v>
      </c>
      <c r="J1327" s="7" t="s">
        <v>16442</v>
      </c>
      <c r="K1327" s="7">
        <v>182380.0</v>
      </c>
      <c r="L1327" s="7" t="s">
        <v>44815</v>
      </c>
      <c r="M1327" s="7" t="s">
        <v>44816</v>
      </c>
      <c r="N1327" s="7" t="s">
        <v>44819</v>
      </c>
      <c r="O1327" s="7" t="s">
        <v>44821</v>
      </c>
      <c r="P1327" s="7">
        <v>6523.0</v>
      </c>
      <c r="Q1327" s="7" t="s">
        <v>16546</v>
      </c>
      <c r="R1327" s="7" t="s">
        <v>16547</v>
      </c>
      <c r="S1327" s="7" t="s">
        <v>16548</v>
      </c>
    </row>
    <row r="1328" ht="165.0" customHeight="1">
      <c r="A1328" s="7">
        <v>6524.0</v>
      </c>
      <c r="B1328" s="7" t="s">
        <v>44826</v>
      </c>
      <c r="C1328" s="7" t="s">
        <v>44828</v>
      </c>
      <c r="D1328" s="7" t="s">
        <v>44830</v>
      </c>
      <c r="E1328" s="7">
        <v>16.0</v>
      </c>
      <c r="F1328" s="7">
        <v>3.1483002E7</v>
      </c>
      <c r="G1328" s="7">
        <v>3.149086E7</v>
      </c>
      <c r="H1328" s="7" t="s">
        <v>16813</v>
      </c>
      <c r="I1328" s="7">
        <v>1.0</v>
      </c>
      <c r="J1328" s="7" t="s">
        <v>16442</v>
      </c>
      <c r="K1328" s="7">
        <v>182381.0</v>
      </c>
      <c r="L1328" s="7" t="s">
        <v>44834</v>
      </c>
      <c r="M1328" s="7"/>
      <c r="N1328" s="7"/>
      <c r="O1328" s="7"/>
      <c r="P1328" s="7">
        <v>6524.0</v>
      </c>
      <c r="Q1328" s="7" t="s">
        <v>18737</v>
      </c>
      <c r="R1328" s="7" t="s">
        <v>18739</v>
      </c>
      <c r="S1328" s="7" t="s">
        <v>18742</v>
      </c>
    </row>
    <row r="1329" ht="90.0" customHeight="1">
      <c r="A1329" s="7">
        <v>6526.0</v>
      </c>
      <c r="B1329" s="7" t="s">
        <v>44839</v>
      </c>
      <c r="C1329" s="7" t="s">
        <v>44840</v>
      </c>
      <c r="D1329" s="7" t="s">
        <v>44841</v>
      </c>
      <c r="E1329" s="7">
        <v>21.0</v>
      </c>
      <c r="F1329" s="7">
        <v>3.407357E7</v>
      </c>
      <c r="G1329" s="7">
        <v>3.410626E7</v>
      </c>
      <c r="H1329" s="7" t="s">
        <v>20128</v>
      </c>
      <c r="I1329" s="7">
        <v>1.0</v>
      </c>
      <c r="J1329" s="7" t="s">
        <v>16442</v>
      </c>
      <c r="K1329" s="7">
        <v>600444.0</v>
      </c>
      <c r="L1329" s="7" t="s">
        <v>44850</v>
      </c>
      <c r="M1329" s="7" t="s">
        <v>44851</v>
      </c>
      <c r="N1329" s="7" t="s">
        <v>44854</v>
      </c>
      <c r="O1329" s="7" t="s">
        <v>44856</v>
      </c>
      <c r="P1329" s="7">
        <v>6526.0</v>
      </c>
      <c r="Q1329" s="7" t="s">
        <v>44859</v>
      </c>
      <c r="R1329" s="7" t="s">
        <v>44863</v>
      </c>
      <c r="S1329" s="7" t="s">
        <v>44865</v>
      </c>
    </row>
    <row r="1330" ht="90.0" customHeight="1">
      <c r="A1330" s="7">
        <v>6528.0</v>
      </c>
      <c r="B1330" s="7" t="s">
        <v>44868</v>
      </c>
      <c r="C1330" s="7" t="s">
        <v>44870</v>
      </c>
      <c r="D1330" s="7" t="s">
        <v>44871</v>
      </c>
      <c r="E1330" s="7">
        <v>19.0</v>
      </c>
      <c r="F1330" s="7">
        <v>1.7871973E7</v>
      </c>
      <c r="G1330" s="7">
        <v>1.7895174E7</v>
      </c>
      <c r="H1330" s="7" t="s">
        <v>31618</v>
      </c>
      <c r="I1330" s="7">
        <v>1.0</v>
      </c>
      <c r="J1330" s="7" t="s">
        <v>16442</v>
      </c>
      <c r="K1330" s="7">
        <v>601843.0</v>
      </c>
      <c r="L1330" s="7" t="s">
        <v>44879</v>
      </c>
      <c r="M1330" s="7" t="s">
        <v>44881</v>
      </c>
      <c r="N1330" s="7" t="s">
        <v>44882</v>
      </c>
      <c r="O1330" s="7" t="s">
        <v>44884</v>
      </c>
      <c r="P1330" s="7">
        <v>6528.0</v>
      </c>
      <c r="Q1330" s="7" t="s">
        <v>16529</v>
      </c>
      <c r="R1330" s="7" t="s">
        <v>16531</v>
      </c>
      <c r="S1330" s="7" t="s">
        <v>16533</v>
      </c>
    </row>
    <row r="1331" ht="135.0" customHeight="1">
      <c r="A1331" s="7">
        <v>6529.0</v>
      </c>
      <c r="B1331" s="7" t="s">
        <v>44892</v>
      </c>
      <c r="C1331" s="7" t="s">
        <v>44893</v>
      </c>
      <c r="D1331" s="7" t="s">
        <v>44895</v>
      </c>
      <c r="E1331" s="7">
        <v>3.0</v>
      </c>
      <c r="F1331" s="7">
        <v>1.0992724E7</v>
      </c>
      <c r="G1331" s="7">
        <v>1.1039247E7</v>
      </c>
      <c r="H1331" s="7" t="s">
        <v>16802</v>
      </c>
      <c r="I1331" s="7">
        <v>1.0</v>
      </c>
      <c r="J1331" s="7" t="s">
        <v>16442</v>
      </c>
      <c r="K1331" s="7">
        <v>137165.0</v>
      </c>
      <c r="L1331" s="7" t="s">
        <v>44905</v>
      </c>
      <c r="M1331" s="7" t="s">
        <v>44907</v>
      </c>
      <c r="N1331" s="7" t="s">
        <v>44908</v>
      </c>
      <c r="O1331" s="7" t="s">
        <v>44909</v>
      </c>
      <c r="P1331" s="7">
        <v>6529.0</v>
      </c>
      <c r="Q1331" s="7" t="s">
        <v>16646</v>
      </c>
      <c r="R1331" s="7" t="s">
        <v>16647</v>
      </c>
      <c r="S1331" s="7" t="s">
        <v>16648</v>
      </c>
    </row>
    <row r="1332" ht="150.0" customHeight="1">
      <c r="A1332" s="7">
        <v>6530.0</v>
      </c>
      <c r="B1332" s="7" t="s">
        <v>44922</v>
      </c>
      <c r="C1332" s="7" t="s">
        <v>44923</v>
      </c>
      <c r="D1332" s="7" t="s">
        <v>44926</v>
      </c>
      <c r="E1332" s="7">
        <v>16.0</v>
      </c>
      <c r="F1332" s="7">
        <v>5.5655604E7</v>
      </c>
      <c r="G1332" s="7">
        <v>5.5706192E7</v>
      </c>
      <c r="H1332" s="7" t="s">
        <v>20699</v>
      </c>
      <c r="I1332" s="7">
        <v>1.0</v>
      </c>
      <c r="J1332" s="7" t="s">
        <v>16442</v>
      </c>
      <c r="K1332" s="7">
        <v>163970.0</v>
      </c>
      <c r="L1332" s="7" t="s">
        <v>44933</v>
      </c>
      <c r="M1332" s="7" t="s">
        <v>44935</v>
      </c>
      <c r="N1332" s="7" t="s">
        <v>44937</v>
      </c>
      <c r="O1332" s="7" t="s">
        <v>44938</v>
      </c>
      <c r="P1332" s="7">
        <v>6530.0</v>
      </c>
      <c r="Q1332" s="7" t="s">
        <v>44941</v>
      </c>
      <c r="R1332" s="7" t="s">
        <v>44944</v>
      </c>
      <c r="S1332" s="7" t="s">
        <v>44947</v>
      </c>
    </row>
    <row r="1333" ht="135.0" customHeight="1">
      <c r="A1333" s="7">
        <v>6531.0</v>
      </c>
      <c r="B1333" s="7" t="s">
        <v>44950</v>
      </c>
      <c r="C1333" s="7" t="s">
        <v>44952</v>
      </c>
      <c r="D1333" s="7" t="s">
        <v>44953</v>
      </c>
      <c r="E1333" s="7" t="s">
        <v>44955</v>
      </c>
      <c r="F1333" s="7">
        <v>1392794.0</v>
      </c>
      <c r="G1333" s="7">
        <v>1449666.0</v>
      </c>
      <c r="H1333" s="7" t="s">
        <v>35677</v>
      </c>
      <c r="I1333" s="7">
        <v>-1.0</v>
      </c>
      <c r="J1333" s="7" t="s">
        <v>16442</v>
      </c>
      <c r="K1333" s="7">
        <v>126455.0</v>
      </c>
      <c r="L1333" s="7" t="s">
        <v>44961</v>
      </c>
      <c r="M1333" s="7"/>
      <c r="N1333" s="7" t="s">
        <v>44963</v>
      </c>
      <c r="O1333" s="7"/>
      <c r="P1333" s="7">
        <v>6531.0</v>
      </c>
      <c r="Q1333" s="7" t="s">
        <v>44965</v>
      </c>
      <c r="R1333" s="7" t="s">
        <v>44967</v>
      </c>
      <c r="S1333" s="7" t="s">
        <v>44972</v>
      </c>
    </row>
    <row r="1334" ht="135.0" customHeight="1">
      <c r="A1334" s="7">
        <v>6532.0</v>
      </c>
      <c r="B1334" s="7" t="s">
        <v>44974</v>
      </c>
      <c r="C1334" s="7" t="s">
        <v>44975</v>
      </c>
      <c r="D1334" s="7" t="s">
        <v>44976</v>
      </c>
      <c r="E1334" s="7">
        <v>17.0</v>
      </c>
      <c r="F1334" s="7">
        <v>3.0194319E7</v>
      </c>
      <c r="G1334" s="7">
        <v>3.0236002E7</v>
      </c>
      <c r="H1334" s="7" t="s">
        <v>18190</v>
      </c>
      <c r="I1334" s="7">
        <v>-1.0</v>
      </c>
      <c r="J1334" s="7" t="s">
        <v>16442</v>
      </c>
      <c r="K1334" s="7">
        <v>182138.0</v>
      </c>
      <c r="L1334" s="7" t="s">
        <v>44985</v>
      </c>
      <c r="M1334" s="7" t="s">
        <v>44986</v>
      </c>
      <c r="N1334" s="7"/>
      <c r="O1334" s="7" t="s">
        <v>44988</v>
      </c>
      <c r="P1334" s="7">
        <v>6532.0</v>
      </c>
      <c r="Q1334" s="7" t="s">
        <v>44990</v>
      </c>
      <c r="R1334" s="7" t="s">
        <v>44993</v>
      </c>
      <c r="S1334" s="7" t="s">
        <v>44997</v>
      </c>
    </row>
    <row r="1335" ht="90.0" customHeight="1">
      <c r="A1335" s="7">
        <v>6533.0</v>
      </c>
      <c r="B1335" s="7" t="s">
        <v>45000</v>
      </c>
      <c r="C1335" s="7" t="s">
        <v>45001</v>
      </c>
      <c r="D1335" s="7" t="s">
        <v>45002</v>
      </c>
      <c r="E1335" s="7">
        <v>3.0</v>
      </c>
      <c r="F1335" s="7">
        <v>1.4402576E7</v>
      </c>
      <c r="G1335" s="7">
        <v>1.4489349E7</v>
      </c>
      <c r="H1335" s="7" t="s">
        <v>20614</v>
      </c>
      <c r="I1335" s="7">
        <v>1.0</v>
      </c>
      <c r="J1335" s="7" t="s">
        <v>16442</v>
      </c>
      <c r="K1335" s="7">
        <v>186854.0</v>
      </c>
      <c r="L1335" s="7" t="s">
        <v>45009</v>
      </c>
      <c r="M1335" s="7"/>
      <c r="N1335" s="7"/>
      <c r="O1335" s="7"/>
      <c r="P1335" s="7">
        <v>6533.0</v>
      </c>
      <c r="Q1335" s="7"/>
      <c r="R1335" s="7"/>
      <c r="S1335" s="7"/>
    </row>
    <row r="1336" ht="135.0" customHeight="1">
      <c r="A1336" s="7">
        <v>6534.0</v>
      </c>
      <c r="B1336" s="7" t="s">
        <v>45013</v>
      </c>
      <c r="C1336" s="7" t="s">
        <v>45014</v>
      </c>
      <c r="D1336" s="7" t="s">
        <v>45017</v>
      </c>
      <c r="E1336" s="7">
        <v>5.0</v>
      </c>
      <c r="F1336" s="7">
        <v>1.50189957E8</v>
      </c>
      <c r="G1336" s="7">
        <v>1.50222788E8</v>
      </c>
      <c r="H1336" s="7" t="s">
        <v>17827</v>
      </c>
      <c r="I1336" s="7">
        <v>1.0</v>
      </c>
      <c r="J1336" s="7" t="s">
        <v>16442</v>
      </c>
      <c r="K1336" s="7">
        <v>606205.0</v>
      </c>
      <c r="L1336" s="7" t="s">
        <v>45021</v>
      </c>
      <c r="M1336" s="7" t="s">
        <v>45023</v>
      </c>
      <c r="N1336" s="7" t="s">
        <v>45024</v>
      </c>
      <c r="O1336" s="7" t="s">
        <v>45025</v>
      </c>
      <c r="P1336" s="7">
        <v>6534.0</v>
      </c>
      <c r="Q1336" s="7" t="s">
        <v>16646</v>
      </c>
      <c r="R1336" s="7" t="s">
        <v>16647</v>
      </c>
      <c r="S1336" s="7" t="s">
        <v>16648</v>
      </c>
    </row>
    <row r="1337" ht="105.0" customHeight="1">
      <c r="A1337" s="7">
        <v>6535.0</v>
      </c>
      <c r="B1337" s="7" t="s">
        <v>45032</v>
      </c>
      <c r="C1337" s="7" t="s">
        <v>45033</v>
      </c>
      <c r="D1337" s="7" t="s">
        <v>45035</v>
      </c>
      <c r="E1337" s="7" t="s">
        <v>433</v>
      </c>
      <c r="F1337" s="7">
        <v>1.53688099E8</v>
      </c>
      <c r="G1337" s="7">
        <v>1.53696593E8</v>
      </c>
      <c r="H1337" s="7" t="s">
        <v>17905</v>
      </c>
      <c r="I1337" s="7">
        <v>1.0</v>
      </c>
      <c r="J1337" s="7" t="s">
        <v>16442</v>
      </c>
      <c r="K1337" s="7">
        <v>300036.0</v>
      </c>
      <c r="L1337" s="7" t="s">
        <v>45042</v>
      </c>
      <c r="M1337" s="7" t="s">
        <v>45044</v>
      </c>
      <c r="N1337" s="7" t="s">
        <v>45045</v>
      </c>
      <c r="O1337" s="7" t="s">
        <v>45047</v>
      </c>
      <c r="P1337" s="7">
        <v>6535.0</v>
      </c>
      <c r="Q1337" s="7" t="s">
        <v>16529</v>
      </c>
      <c r="R1337" s="7" t="s">
        <v>16531</v>
      </c>
      <c r="S1337" s="7" t="s">
        <v>16533</v>
      </c>
    </row>
    <row r="1338" ht="165.0" customHeight="1">
      <c r="A1338" s="7">
        <v>6536.0</v>
      </c>
      <c r="B1338" s="7" t="s">
        <v>45053</v>
      </c>
      <c r="C1338" s="7" t="s">
        <v>45054</v>
      </c>
      <c r="D1338" s="7" t="s">
        <v>45056</v>
      </c>
      <c r="E1338" s="7">
        <v>1.0</v>
      </c>
      <c r="F1338" s="7">
        <v>4.39915E7</v>
      </c>
      <c r="G1338" s="7">
        <v>4.4031467E7</v>
      </c>
      <c r="H1338" s="7" t="s">
        <v>20079</v>
      </c>
      <c r="I1338" s="7">
        <v>-1.0</v>
      </c>
      <c r="J1338" s="7" t="s">
        <v>16442</v>
      </c>
      <c r="K1338" s="7">
        <v>601019.0</v>
      </c>
      <c r="L1338" s="7" t="s">
        <v>45061</v>
      </c>
      <c r="M1338" s="7"/>
      <c r="N1338" s="7" t="s">
        <v>45062</v>
      </c>
      <c r="O1338" s="7" t="s">
        <v>45063</v>
      </c>
      <c r="P1338" s="7">
        <v>6536.0</v>
      </c>
      <c r="Q1338" s="7" t="s">
        <v>45064</v>
      </c>
      <c r="R1338" s="7" t="s">
        <v>45066</v>
      </c>
      <c r="S1338" s="7" t="s">
        <v>45068</v>
      </c>
    </row>
    <row r="1339" ht="135.0" customHeight="1">
      <c r="A1339" s="7">
        <v>6538.0</v>
      </c>
      <c r="B1339" s="7" t="s">
        <v>45069</v>
      </c>
      <c r="C1339" s="7" t="s">
        <v>45070</v>
      </c>
      <c r="D1339" s="7" t="s">
        <v>45073</v>
      </c>
      <c r="E1339" s="7">
        <v>3.0</v>
      </c>
      <c r="F1339" s="7">
        <v>1.08162E7</v>
      </c>
      <c r="G1339" s="7">
        <v>1.0940733E7</v>
      </c>
      <c r="H1339" s="7" t="s">
        <v>16802</v>
      </c>
      <c r="I1339" s="7">
        <v>1.0</v>
      </c>
      <c r="J1339" s="7" t="s">
        <v>16442</v>
      </c>
      <c r="K1339" s="7">
        <v>607952.0</v>
      </c>
      <c r="L1339" s="7" t="s">
        <v>45077</v>
      </c>
      <c r="M1339" s="7" t="s">
        <v>45079</v>
      </c>
      <c r="N1339" s="7" t="s">
        <v>45080</v>
      </c>
      <c r="O1339" s="7" t="s">
        <v>45081</v>
      </c>
      <c r="P1339" s="7">
        <v>6538.0</v>
      </c>
      <c r="Q1339" s="7" t="s">
        <v>16646</v>
      </c>
      <c r="R1339" s="7" t="s">
        <v>16647</v>
      </c>
      <c r="S1339" s="7" t="s">
        <v>16648</v>
      </c>
    </row>
    <row r="1340" ht="135.0" customHeight="1">
      <c r="A1340" s="7">
        <v>6539.0</v>
      </c>
      <c r="B1340" s="7" t="s">
        <v>45093</v>
      </c>
      <c r="C1340" s="7" t="s">
        <v>45095</v>
      </c>
      <c r="D1340" s="7" t="s">
        <v>45098</v>
      </c>
      <c r="E1340" s="7">
        <v>12.0</v>
      </c>
      <c r="F1340" s="7">
        <v>190077.0</v>
      </c>
      <c r="G1340" s="7">
        <v>214570.0</v>
      </c>
      <c r="H1340" s="7" t="s">
        <v>26757</v>
      </c>
      <c r="I1340" s="7">
        <v>-1.0</v>
      </c>
      <c r="J1340" s="7" t="s">
        <v>16442</v>
      </c>
      <c r="K1340" s="7">
        <v>603080.0</v>
      </c>
      <c r="L1340" s="7" t="s">
        <v>45101</v>
      </c>
      <c r="M1340" s="7" t="s">
        <v>45102</v>
      </c>
      <c r="N1340" s="7" t="s">
        <v>45105</v>
      </c>
      <c r="O1340" s="7" t="s">
        <v>45107</v>
      </c>
      <c r="P1340" s="7">
        <v>6539.0</v>
      </c>
      <c r="Q1340" s="7" t="s">
        <v>44941</v>
      </c>
      <c r="R1340" s="7" t="s">
        <v>44944</v>
      </c>
      <c r="S1340" s="7" t="s">
        <v>44947</v>
      </c>
    </row>
    <row r="1341" ht="120.0" customHeight="1">
      <c r="A1341" s="7">
        <v>6540.0</v>
      </c>
      <c r="B1341" s="7" t="s">
        <v>45112</v>
      </c>
      <c r="C1341" s="7" t="s">
        <v>45113</v>
      </c>
      <c r="D1341" s="7" t="s">
        <v>45116</v>
      </c>
      <c r="E1341" s="7">
        <v>12.0</v>
      </c>
      <c r="F1341" s="7">
        <v>220621.0</v>
      </c>
      <c r="G1341" s="7">
        <v>262873.0</v>
      </c>
      <c r="H1341" s="7" t="s">
        <v>26757</v>
      </c>
      <c r="I1341" s="7">
        <v>-1.0</v>
      </c>
      <c r="J1341" s="7" t="s">
        <v>16442</v>
      </c>
      <c r="K1341" s="7">
        <v>615097.0</v>
      </c>
      <c r="L1341" s="7" t="s">
        <v>45124</v>
      </c>
      <c r="M1341" s="7" t="s">
        <v>45127</v>
      </c>
      <c r="N1341" s="7" t="s">
        <v>45131</v>
      </c>
      <c r="O1341" s="7" t="s">
        <v>45133</v>
      </c>
      <c r="P1341" s="7">
        <v>6540.0</v>
      </c>
      <c r="Q1341" s="7" t="s">
        <v>16546</v>
      </c>
      <c r="R1341" s="7" t="s">
        <v>16547</v>
      </c>
      <c r="S1341" s="7" t="s">
        <v>16548</v>
      </c>
    </row>
    <row r="1342" ht="135.0" customHeight="1">
      <c r="A1342" s="7">
        <v>6541.0</v>
      </c>
      <c r="B1342" s="7" t="s">
        <v>45139</v>
      </c>
      <c r="C1342" s="7" t="s">
        <v>45141</v>
      </c>
      <c r="D1342" s="7" t="s">
        <v>45145</v>
      </c>
      <c r="E1342" s="7">
        <v>13.0</v>
      </c>
      <c r="F1342" s="7">
        <v>2.950941E7</v>
      </c>
      <c r="G1342" s="7">
        <v>2.9595688E7</v>
      </c>
      <c r="H1342" s="7" t="s">
        <v>19426</v>
      </c>
      <c r="I1342" s="7">
        <v>-1.0</v>
      </c>
      <c r="J1342" s="7" t="s">
        <v>16442</v>
      </c>
      <c r="K1342" s="7">
        <v>104615.0</v>
      </c>
      <c r="L1342" s="7" t="s">
        <v>45149</v>
      </c>
      <c r="M1342" s="7" t="s">
        <v>45150</v>
      </c>
      <c r="N1342" s="7" t="s">
        <v>45151</v>
      </c>
      <c r="O1342" s="7" t="s">
        <v>45153</v>
      </c>
      <c r="P1342" s="7">
        <v>6541.0</v>
      </c>
      <c r="Q1342" s="7" t="s">
        <v>45064</v>
      </c>
      <c r="R1342" s="7" t="s">
        <v>45066</v>
      </c>
      <c r="S1342" s="7" t="s">
        <v>45068</v>
      </c>
    </row>
    <row r="1343" ht="135.0" customHeight="1">
      <c r="A1343" s="7">
        <v>6542.0</v>
      </c>
      <c r="B1343" s="7" t="s">
        <v>45162</v>
      </c>
      <c r="C1343" s="7" t="s">
        <v>45164</v>
      </c>
      <c r="D1343" s="7" t="s">
        <v>45165</v>
      </c>
      <c r="E1343" s="7">
        <v>8.0</v>
      </c>
      <c r="F1343" s="7">
        <v>1.7497088E7</v>
      </c>
      <c r="G1343" s="7">
        <v>1.7570573E7</v>
      </c>
      <c r="H1343" s="7" t="s">
        <v>16441</v>
      </c>
      <c r="I1343" s="7">
        <v>1.0</v>
      </c>
      <c r="J1343" s="7" t="s">
        <v>16442</v>
      </c>
      <c r="K1343" s="7">
        <v>601872.0</v>
      </c>
      <c r="L1343" s="7" t="s">
        <v>45177</v>
      </c>
      <c r="M1343" s="7" t="s">
        <v>45179</v>
      </c>
      <c r="N1343" s="7" t="s">
        <v>45180</v>
      </c>
      <c r="O1343" s="7" t="s">
        <v>45184</v>
      </c>
      <c r="P1343" s="7">
        <v>6542.0</v>
      </c>
      <c r="Q1343" s="7" t="s">
        <v>16646</v>
      </c>
      <c r="R1343" s="7" t="s">
        <v>16647</v>
      </c>
      <c r="S1343" s="7" t="s">
        <v>16648</v>
      </c>
    </row>
    <row r="1344" ht="120.0" customHeight="1">
      <c r="A1344" s="7">
        <v>6543.0</v>
      </c>
      <c r="B1344" s="7" t="s">
        <v>45192</v>
      </c>
      <c r="C1344" s="7" t="s">
        <v>45194</v>
      </c>
      <c r="D1344" s="7" t="s">
        <v>45198</v>
      </c>
      <c r="E1344" s="7">
        <v>19.0</v>
      </c>
      <c r="F1344" s="7">
        <v>4.7428017E7</v>
      </c>
      <c r="G1344" s="7">
        <v>4.7472168E7</v>
      </c>
      <c r="H1344" s="7" t="s">
        <v>18916</v>
      </c>
      <c r="I1344" s="7">
        <v>-1.0</v>
      </c>
      <c r="J1344" s="7" t="s">
        <v>16442</v>
      </c>
      <c r="K1344" s="7">
        <v>601901.0</v>
      </c>
      <c r="L1344" s="7" t="s">
        <v>45204</v>
      </c>
      <c r="M1344" s="7" t="s">
        <v>45206</v>
      </c>
      <c r="N1344" s="7" t="s">
        <v>45208</v>
      </c>
      <c r="O1344" s="7" t="s">
        <v>45210</v>
      </c>
      <c r="P1344" s="7">
        <v>6543.0</v>
      </c>
      <c r="Q1344" s="7" t="s">
        <v>19137</v>
      </c>
      <c r="R1344" s="7" t="s">
        <v>19138</v>
      </c>
      <c r="S1344" s="7" t="s">
        <v>19140</v>
      </c>
    </row>
    <row r="1345" ht="90.0" customHeight="1">
      <c r="A1345" s="7">
        <v>6546.0</v>
      </c>
      <c r="B1345" s="7" t="s">
        <v>45218</v>
      </c>
      <c r="C1345" s="7" t="s">
        <v>45220</v>
      </c>
      <c r="D1345" s="7" t="s">
        <v>45223</v>
      </c>
      <c r="E1345" s="7">
        <v>2.0</v>
      </c>
      <c r="F1345" s="7">
        <v>4.009727E7</v>
      </c>
      <c r="G1345" s="7">
        <v>4.0611053E7</v>
      </c>
      <c r="H1345" s="7" t="s">
        <v>16555</v>
      </c>
      <c r="I1345" s="7">
        <v>-1.0</v>
      </c>
      <c r="J1345" s="7" t="s">
        <v>16442</v>
      </c>
      <c r="K1345" s="7">
        <v>182305.0</v>
      </c>
      <c r="L1345" s="7" t="s">
        <v>45229</v>
      </c>
      <c r="M1345" s="7" t="s">
        <v>45230</v>
      </c>
      <c r="N1345" s="7" t="s">
        <v>45232</v>
      </c>
      <c r="O1345" s="7" t="s">
        <v>45233</v>
      </c>
      <c r="P1345" s="7">
        <v>6546.0</v>
      </c>
      <c r="Q1345" s="7" t="s">
        <v>45234</v>
      </c>
      <c r="R1345" s="7" t="s">
        <v>45236</v>
      </c>
      <c r="S1345" s="7" t="s">
        <v>45239</v>
      </c>
    </row>
    <row r="1346" ht="90.0" customHeight="1">
      <c r="A1346" s="7">
        <v>6547.0</v>
      </c>
      <c r="B1346" s="7" t="s">
        <v>45242</v>
      </c>
      <c r="C1346" s="7" t="s">
        <v>45243</v>
      </c>
      <c r="D1346" s="7" t="s">
        <v>45245</v>
      </c>
      <c r="E1346" s="7">
        <v>14.0</v>
      </c>
      <c r="F1346" s="7">
        <v>7.0044217E7</v>
      </c>
      <c r="G1346" s="7">
        <v>7.018907E7</v>
      </c>
      <c r="H1346" s="7" t="s">
        <v>19566</v>
      </c>
      <c r="I1346" s="7">
        <v>-1.0</v>
      </c>
      <c r="J1346" s="7" t="s">
        <v>16442</v>
      </c>
      <c r="K1346" s="7">
        <v>607991.0</v>
      </c>
      <c r="L1346" s="7" t="s">
        <v>45249</v>
      </c>
      <c r="M1346" s="7" t="s">
        <v>45251</v>
      </c>
      <c r="N1346" s="7" t="s">
        <v>45254</v>
      </c>
      <c r="O1346" s="7" t="s">
        <v>45255</v>
      </c>
      <c r="P1346" s="7">
        <v>6547.0</v>
      </c>
      <c r="Q1346" s="7" t="s">
        <v>45257</v>
      </c>
      <c r="R1346" s="7" t="s">
        <v>45259</v>
      </c>
      <c r="S1346" s="7" t="s">
        <v>45260</v>
      </c>
    </row>
    <row r="1347" ht="120.0" customHeight="1">
      <c r="A1347" s="7">
        <v>6548.0</v>
      </c>
      <c r="B1347" s="7" t="s">
        <v>45262</v>
      </c>
      <c r="C1347" s="7" t="s">
        <v>45268</v>
      </c>
      <c r="D1347" s="7" t="s">
        <v>45269</v>
      </c>
      <c r="E1347" s="7">
        <v>1.0</v>
      </c>
      <c r="F1347" s="7">
        <v>2.7098815E7</v>
      </c>
      <c r="G1347" s="7">
        <v>2.7166981E7</v>
      </c>
      <c r="H1347" s="7" t="s">
        <v>25637</v>
      </c>
      <c r="I1347" s="7">
        <v>-1.0</v>
      </c>
      <c r="J1347" s="7" t="s">
        <v>16442</v>
      </c>
      <c r="K1347" s="7">
        <v>107310.0</v>
      </c>
      <c r="L1347" s="7" t="s">
        <v>45275</v>
      </c>
      <c r="M1347" s="7" t="s">
        <v>45278</v>
      </c>
      <c r="N1347" s="7" t="s">
        <v>45280</v>
      </c>
      <c r="O1347" s="7" t="s">
        <v>45282</v>
      </c>
      <c r="P1347" s="7">
        <v>6548.0</v>
      </c>
      <c r="Q1347" s="7" t="s">
        <v>19137</v>
      </c>
      <c r="R1347" s="7" t="s">
        <v>19138</v>
      </c>
      <c r="S1347" s="7" t="s">
        <v>19140</v>
      </c>
    </row>
    <row r="1348" ht="90.0" customHeight="1">
      <c r="A1348" s="7">
        <v>6549.0</v>
      </c>
      <c r="B1348" s="7" t="s">
        <v>45288</v>
      </c>
      <c r="C1348" s="7" t="s">
        <v>45291</v>
      </c>
      <c r="D1348" s="7" t="s">
        <v>45292</v>
      </c>
      <c r="E1348" s="7">
        <v>2.0</v>
      </c>
      <c r="F1348" s="7">
        <v>1.02619707E8</v>
      </c>
      <c r="G1348" s="7">
        <v>1.02711318E8</v>
      </c>
      <c r="H1348" s="7" t="s">
        <v>17190</v>
      </c>
      <c r="I1348" s="7">
        <v>1.0</v>
      </c>
      <c r="J1348" s="7" t="s">
        <v>16442</v>
      </c>
      <c r="K1348" s="7">
        <v>600530.0</v>
      </c>
      <c r="L1348" s="7" t="s">
        <v>45299</v>
      </c>
      <c r="M1348" s="7" t="s">
        <v>45302</v>
      </c>
      <c r="N1348" s="7" t="s">
        <v>45304</v>
      </c>
      <c r="O1348" s="7" t="s">
        <v>45306</v>
      </c>
      <c r="P1348" s="7">
        <v>6549.0</v>
      </c>
      <c r="Q1348" s="7" t="s">
        <v>16546</v>
      </c>
      <c r="R1348" s="7" t="s">
        <v>16547</v>
      </c>
      <c r="S1348" s="7" t="s">
        <v>16548</v>
      </c>
    </row>
    <row r="1349" ht="135.0" customHeight="1">
      <c r="A1349" s="7">
        <v>6550.0</v>
      </c>
      <c r="B1349" s="7" t="s">
        <v>45314</v>
      </c>
      <c r="C1349" s="7" t="s">
        <v>45316</v>
      </c>
      <c r="D1349" s="7" t="s">
        <v>45318</v>
      </c>
      <c r="E1349" s="7">
        <v>5.0</v>
      </c>
      <c r="F1349" s="7">
        <v>473310.0</v>
      </c>
      <c r="G1349" s="7">
        <v>524332.0</v>
      </c>
      <c r="H1349" s="7" t="s">
        <v>35677</v>
      </c>
      <c r="I1349" s="7">
        <v>-1.0</v>
      </c>
      <c r="J1349" s="7" t="s">
        <v>16442</v>
      </c>
      <c r="K1349" s="7">
        <v>182307.0</v>
      </c>
      <c r="L1349" s="7" t="s">
        <v>45322</v>
      </c>
      <c r="M1349" s="7" t="s">
        <v>45324</v>
      </c>
      <c r="N1349" s="7" t="s">
        <v>45326</v>
      </c>
      <c r="O1349" s="7" t="s">
        <v>45328</v>
      </c>
      <c r="P1349" s="7">
        <v>6550.0</v>
      </c>
      <c r="Q1349" s="7" t="s">
        <v>16646</v>
      </c>
      <c r="R1349" s="7" t="s">
        <v>16647</v>
      </c>
      <c r="S1349" s="7" t="s">
        <v>16648</v>
      </c>
    </row>
    <row r="1350" ht="75.0" customHeight="1">
      <c r="A1350" s="7">
        <v>6553.0</v>
      </c>
      <c r="B1350" s="7" t="s">
        <v>45335</v>
      </c>
      <c r="C1350" s="7" t="s">
        <v>45337</v>
      </c>
      <c r="D1350" s="7" t="s">
        <v>45340</v>
      </c>
      <c r="E1350" s="7">
        <v>16.0</v>
      </c>
      <c r="F1350" s="7">
        <v>6.7237683E7</v>
      </c>
      <c r="G1350" s="7">
        <v>6.727219E7</v>
      </c>
      <c r="H1350" s="7" t="s">
        <v>16497</v>
      </c>
      <c r="I1350" s="7">
        <v>1.0</v>
      </c>
      <c r="J1350" s="7" t="s">
        <v>16442</v>
      </c>
      <c r="K1350" s="7">
        <v>600477.0</v>
      </c>
      <c r="L1350" s="7" t="s">
        <v>45344</v>
      </c>
      <c r="M1350" s="7"/>
      <c r="N1350" s="7"/>
      <c r="O1350" s="7"/>
      <c r="P1350" s="7">
        <v>6553.0</v>
      </c>
      <c r="Q1350" s="7" t="s">
        <v>45351</v>
      </c>
      <c r="R1350" s="7" t="s">
        <v>45352</v>
      </c>
      <c r="S1350" s="7" t="s">
        <v>45355</v>
      </c>
    </row>
    <row r="1351" ht="165.0" customHeight="1">
      <c r="A1351" s="7">
        <v>6554.0</v>
      </c>
      <c r="B1351" s="7" t="s">
        <v>45357</v>
      </c>
      <c r="C1351" s="7" t="s">
        <v>45358</v>
      </c>
      <c r="D1351" s="7" t="s">
        <v>45361</v>
      </c>
      <c r="E1351" s="7">
        <v>14.0</v>
      </c>
      <c r="F1351" s="7">
        <v>6.9775417E7</v>
      </c>
      <c r="G1351" s="7">
        <v>6.9797289E7</v>
      </c>
      <c r="H1351" s="7" t="s">
        <v>16869</v>
      </c>
      <c r="I1351" s="7">
        <v>-1.0</v>
      </c>
      <c r="J1351" s="7" t="s">
        <v>16442</v>
      </c>
      <c r="K1351" s="7">
        <v>182396.0</v>
      </c>
      <c r="L1351" s="7" t="s">
        <v>45369</v>
      </c>
      <c r="M1351" s="7" t="s">
        <v>45370</v>
      </c>
      <c r="N1351" s="7" t="s">
        <v>45372</v>
      </c>
      <c r="O1351" s="7" t="s">
        <v>45375</v>
      </c>
      <c r="P1351" s="7">
        <v>6554.0</v>
      </c>
      <c r="Q1351" s="7" t="s">
        <v>16529</v>
      </c>
      <c r="R1351" s="7" t="s">
        <v>16531</v>
      </c>
      <c r="S1351" s="7" t="s">
        <v>16533</v>
      </c>
    </row>
    <row r="1352" ht="210.0" customHeight="1">
      <c r="A1352" s="7">
        <v>6555.0</v>
      </c>
      <c r="B1352" s="7" t="s">
        <v>45385</v>
      </c>
      <c r="C1352" s="7" t="s">
        <v>45386</v>
      </c>
      <c r="D1352" s="7" t="s">
        <v>45389</v>
      </c>
      <c r="E1352" s="7">
        <v>13.0</v>
      </c>
      <c r="F1352" s="7">
        <v>1.03043998E8</v>
      </c>
      <c r="G1352" s="7">
        <v>1.03066846E8</v>
      </c>
      <c r="H1352" s="7" t="s">
        <v>18812</v>
      </c>
      <c r="I1352" s="7">
        <v>-1.0</v>
      </c>
      <c r="J1352" s="7" t="s">
        <v>16442</v>
      </c>
      <c r="K1352" s="7">
        <v>601295.0</v>
      </c>
      <c r="L1352" s="7" t="s">
        <v>45395</v>
      </c>
      <c r="M1352" s="7" t="s">
        <v>45397</v>
      </c>
      <c r="N1352" s="7" t="s">
        <v>45398</v>
      </c>
      <c r="O1352" s="7" t="s">
        <v>45399</v>
      </c>
      <c r="P1352" s="7">
        <v>6555.0</v>
      </c>
      <c r="Q1352" s="7" t="s">
        <v>16529</v>
      </c>
      <c r="R1352" s="7" t="s">
        <v>16531</v>
      </c>
      <c r="S1352" s="7" t="s">
        <v>16533</v>
      </c>
    </row>
    <row r="1353" ht="120.0" customHeight="1">
      <c r="A1353" s="7">
        <v>6556.0</v>
      </c>
      <c r="B1353" s="7" t="s">
        <v>45406</v>
      </c>
      <c r="C1353" s="7" t="s">
        <v>45408</v>
      </c>
      <c r="D1353" s="7" t="s">
        <v>45411</v>
      </c>
      <c r="E1353" s="7">
        <v>2.0</v>
      </c>
      <c r="F1353" s="7">
        <v>2.18382029E8</v>
      </c>
      <c r="G1353" s="7">
        <v>2.18396894E8</v>
      </c>
      <c r="H1353" s="7" t="s">
        <v>19466</v>
      </c>
      <c r="I1353" s="7">
        <v>1.0</v>
      </c>
      <c r="J1353" s="7" t="s">
        <v>16442</v>
      </c>
      <c r="K1353" s="7">
        <v>600266.0</v>
      </c>
      <c r="L1353" s="7" t="s">
        <v>45417</v>
      </c>
      <c r="M1353" s="7" t="s">
        <v>45420</v>
      </c>
      <c r="N1353" s="7" t="s">
        <v>45422</v>
      </c>
      <c r="O1353" s="7" t="s">
        <v>45423</v>
      </c>
      <c r="P1353" s="7">
        <v>6556.0</v>
      </c>
      <c r="Q1353" s="7" t="s">
        <v>16546</v>
      </c>
      <c r="R1353" s="7" t="s">
        <v>16547</v>
      </c>
      <c r="S1353" s="7" t="s">
        <v>16548</v>
      </c>
    </row>
    <row r="1354" ht="105.0" customHeight="1">
      <c r="A1354" s="7">
        <v>6557.0</v>
      </c>
      <c r="B1354" s="7" t="s">
        <v>45432</v>
      </c>
      <c r="C1354" s="7" t="s">
        <v>45434</v>
      </c>
      <c r="D1354" s="7" t="s">
        <v>45436</v>
      </c>
      <c r="E1354" s="7">
        <v>15.0</v>
      </c>
      <c r="F1354" s="7">
        <v>4.8191664E7</v>
      </c>
      <c r="G1354" s="7">
        <v>4.8304078E7</v>
      </c>
      <c r="H1354" s="7" t="s">
        <v>17144</v>
      </c>
      <c r="I1354" s="7">
        <v>1.0</v>
      </c>
      <c r="J1354" s="7" t="s">
        <v>16442</v>
      </c>
      <c r="K1354" s="7">
        <v>600839.0</v>
      </c>
      <c r="L1354" s="7" t="s">
        <v>45441</v>
      </c>
      <c r="M1354" s="7"/>
      <c r="N1354" s="7"/>
      <c r="O1354" s="7"/>
      <c r="P1354" s="7">
        <v>6557.0</v>
      </c>
      <c r="Q1354" s="7" t="s">
        <v>16546</v>
      </c>
      <c r="R1354" s="7" t="s">
        <v>16547</v>
      </c>
      <c r="S1354" s="7" t="s">
        <v>16548</v>
      </c>
    </row>
    <row r="1355" ht="135.0" customHeight="1">
      <c r="A1355" s="7">
        <v>6558.0</v>
      </c>
      <c r="B1355" s="7" t="s">
        <v>45446</v>
      </c>
      <c r="C1355" s="7" t="s">
        <v>45448</v>
      </c>
      <c r="D1355" s="7" t="s">
        <v>45453</v>
      </c>
      <c r="E1355" s="7">
        <v>5.0</v>
      </c>
      <c r="F1355" s="7">
        <v>1.28083766E8</v>
      </c>
      <c r="G1355" s="7">
        <v>1.28189688E8</v>
      </c>
      <c r="H1355" s="7" t="s">
        <v>18857</v>
      </c>
      <c r="I1355" s="7">
        <v>1.0</v>
      </c>
      <c r="J1355" s="7" t="s">
        <v>16442</v>
      </c>
      <c r="K1355" s="7">
        <v>600840.0</v>
      </c>
      <c r="L1355" s="7" t="s">
        <v>45464</v>
      </c>
      <c r="M1355" s="7" t="s">
        <v>45466</v>
      </c>
      <c r="N1355" s="7" t="s">
        <v>45467</v>
      </c>
      <c r="O1355" s="7" t="s">
        <v>45469</v>
      </c>
      <c r="P1355" s="7">
        <v>6558.0</v>
      </c>
      <c r="Q1355" s="7" t="s">
        <v>16546</v>
      </c>
      <c r="R1355" s="7" t="s">
        <v>16547</v>
      </c>
      <c r="S1355" s="7" t="s">
        <v>16548</v>
      </c>
    </row>
    <row r="1356" ht="180.0" customHeight="1">
      <c r="A1356" s="7">
        <v>6559.0</v>
      </c>
      <c r="B1356" s="7" t="s">
        <v>45475</v>
      </c>
      <c r="C1356" s="7" t="s">
        <v>45476</v>
      </c>
      <c r="D1356" s="7" t="s">
        <v>45479</v>
      </c>
      <c r="E1356" s="7">
        <v>16.0</v>
      </c>
      <c r="F1356" s="7">
        <v>5.6865207E7</v>
      </c>
      <c r="G1356" s="7">
        <v>5.691585E7</v>
      </c>
      <c r="H1356" s="7" t="s">
        <v>18485</v>
      </c>
      <c r="I1356" s="7">
        <v>1.0</v>
      </c>
      <c r="J1356" s="7" t="s">
        <v>16442</v>
      </c>
      <c r="K1356" s="7">
        <v>600968.0</v>
      </c>
      <c r="L1356" s="7" t="s">
        <v>45484</v>
      </c>
      <c r="M1356" s="7" t="s">
        <v>45486</v>
      </c>
      <c r="N1356" s="7" t="s">
        <v>45488</v>
      </c>
      <c r="O1356" s="7" t="s">
        <v>45490</v>
      </c>
      <c r="P1356" s="7">
        <v>6559.0</v>
      </c>
      <c r="Q1356" s="7" t="s">
        <v>18737</v>
      </c>
      <c r="R1356" s="7" t="s">
        <v>18739</v>
      </c>
      <c r="S1356" s="7" t="s">
        <v>18742</v>
      </c>
    </row>
    <row r="1357" ht="105.0" customHeight="1">
      <c r="A1357" s="7">
        <v>6560.0</v>
      </c>
      <c r="B1357" s="7" t="s">
        <v>45499</v>
      </c>
      <c r="C1357" s="7" t="s">
        <v>45501</v>
      </c>
      <c r="D1357" s="7" t="s">
        <v>45503</v>
      </c>
      <c r="E1357" s="7">
        <v>16.0</v>
      </c>
      <c r="F1357" s="7">
        <v>6.7943474E7</v>
      </c>
      <c r="G1357" s="7">
        <v>6.7969601E7</v>
      </c>
      <c r="H1357" s="7" t="s">
        <v>16497</v>
      </c>
      <c r="I1357" s="7">
        <v>-1.0</v>
      </c>
      <c r="J1357" s="7" t="s">
        <v>16442</v>
      </c>
      <c r="K1357" s="7">
        <v>604119.0</v>
      </c>
      <c r="L1357" s="7" t="s">
        <v>45509</v>
      </c>
      <c r="M1357" s="7" t="s">
        <v>45510</v>
      </c>
      <c r="N1357" s="7" t="s">
        <v>45512</v>
      </c>
      <c r="O1357" s="7" t="s">
        <v>45513</v>
      </c>
      <c r="P1357" s="7">
        <v>6560.0</v>
      </c>
      <c r="Q1357" s="7" t="s">
        <v>23902</v>
      </c>
      <c r="R1357" s="7" t="s">
        <v>23903</v>
      </c>
      <c r="S1357" s="7" t="s">
        <v>23904</v>
      </c>
    </row>
    <row r="1358" ht="135.0" customHeight="1">
      <c r="A1358" s="7">
        <v>6561.0</v>
      </c>
      <c r="B1358" s="7" t="s">
        <v>45519</v>
      </c>
      <c r="C1358" s="7" t="s">
        <v>45521</v>
      </c>
      <c r="D1358" s="7" t="s">
        <v>45524</v>
      </c>
      <c r="E1358" s="7">
        <v>7.0</v>
      </c>
      <c r="F1358" s="7">
        <v>1.23113531E8</v>
      </c>
      <c r="G1358" s="7">
        <v>1.23199986E8</v>
      </c>
      <c r="H1358" s="7" t="s">
        <v>35114</v>
      </c>
      <c r="I1358" s="7">
        <v>-1.0</v>
      </c>
      <c r="J1358" s="7" t="s">
        <v>16442</v>
      </c>
      <c r="K1358" s="7">
        <v>606193.0</v>
      </c>
      <c r="L1358" s="7" t="s">
        <v>45528</v>
      </c>
      <c r="M1358" s="7" t="s">
        <v>45529</v>
      </c>
      <c r="N1358" s="7" t="s">
        <v>45531</v>
      </c>
      <c r="O1358" s="7" t="s">
        <v>45533</v>
      </c>
      <c r="P1358" s="7">
        <v>6561.0</v>
      </c>
      <c r="Q1358" s="7" t="s">
        <v>16646</v>
      </c>
      <c r="R1358" s="7" t="s">
        <v>16647</v>
      </c>
      <c r="S1358" s="7" t="s">
        <v>16648</v>
      </c>
    </row>
    <row r="1359" ht="120.0" customHeight="1">
      <c r="A1359" s="7">
        <v>6563.0</v>
      </c>
      <c r="B1359" s="7" t="s">
        <v>45542</v>
      </c>
      <c r="C1359" s="7" t="s">
        <v>45543</v>
      </c>
      <c r="D1359" s="7" t="s">
        <v>45545</v>
      </c>
      <c r="E1359" s="7">
        <v>18.0</v>
      </c>
      <c r="F1359" s="7">
        <v>4.5724127E7</v>
      </c>
      <c r="G1359" s="7">
        <v>4.575252E7</v>
      </c>
      <c r="H1359" s="7" t="s">
        <v>19426</v>
      </c>
      <c r="I1359" s="7">
        <v>1.0</v>
      </c>
      <c r="J1359" s="7" t="s">
        <v>16442</v>
      </c>
      <c r="K1359" s="7">
        <v>613868.0</v>
      </c>
      <c r="L1359" s="7" t="s">
        <v>45553</v>
      </c>
      <c r="M1359" s="7" t="s">
        <v>45555</v>
      </c>
      <c r="N1359" s="7" t="s">
        <v>45556</v>
      </c>
      <c r="O1359" s="7" t="s">
        <v>45557</v>
      </c>
      <c r="P1359" s="7">
        <v>6563.0</v>
      </c>
      <c r="Q1359" s="7" t="s">
        <v>19137</v>
      </c>
      <c r="R1359" s="7" t="s">
        <v>19138</v>
      </c>
      <c r="S1359" s="7" t="s">
        <v>19140</v>
      </c>
    </row>
    <row r="1360" ht="135.0" customHeight="1">
      <c r="A1360" s="7">
        <v>6564.0</v>
      </c>
      <c r="B1360" s="7" t="s">
        <v>45570</v>
      </c>
      <c r="C1360" s="7" t="s">
        <v>45573</v>
      </c>
      <c r="D1360" s="7" t="s">
        <v>45576</v>
      </c>
      <c r="E1360" s="7">
        <v>13.0</v>
      </c>
      <c r="F1360" s="7">
        <v>9.8683801E7</v>
      </c>
      <c r="G1360" s="7">
        <v>9.8752654E7</v>
      </c>
      <c r="H1360" s="7" t="s">
        <v>35836</v>
      </c>
      <c r="I1360" s="7">
        <v>-1.0</v>
      </c>
      <c r="J1360" s="7" t="s">
        <v>16442</v>
      </c>
      <c r="K1360" s="7">
        <v>600544.0</v>
      </c>
      <c r="L1360" s="7" t="s">
        <v>45583</v>
      </c>
      <c r="M1360" s="7" t="s">
        <v>45586</v>
      </c>
      <c r="N1360" s="7" t="s">
        <v>45588</v>
      </c>
      <c r="O1360" s="7" t="s">
        <v>45590</v>
      </c>
      <c r="P1360" s="7">
        <v>6564.0</v>
      </c>
      <c r="Q1360" s="7" t="s">
        <v>16646</v>
      </c>
      <c r="R1360" s="7" t="s">
        <v>16647</v>
      </c>
      <c r="S1360" s="7" t="s">
        <v>16648</v>
      </c>
    </row>
    <row r="1361" ht="90.0" customHeight="1">
      <c r="A1361" s="7">
        <v>6565.0</v>
      </c>
      <c r="B1361" s="7" t="s">
        <v>45599</v>
      </c>
      <c r="C1361" s="7" t="s">
        <v>45603</v>
      </c>
      <c r="D1361" s="7" t="s">
        <v>45607</v>
      </c>
      <c r="E1361" s="7">
        <v>3.0</v>
      </c>
      <c r="F1361" s="7">
        <v>1.21894089E8</v>
      </c>
      <c r="G1361" s="7">
        <v>1.21944102E8</v>
      </c>
      <c r="H1361" s="7" t="s">
        <v>17425</v>
      </c>
      <c r="I1361" s="7">
        <v>1.0</v>
      </c>
      <c r="J1361" s="7" t="s">
        <v>16442</v>
      </c>
      <c r="K1361" s="7">
        <v>602339.0</v>
      </c>
      <c r="L1361" s="7" t="s">
        <v>45614</v>
      </c>
      <c r="M1361" s="7" t="s">
        <v>45616</v>
      </c>
      <c r="N1361" s="7"/>
      <c r="O1361" s="7" t="s">
        <v>45623</v>
      </c>
      <c r="P1361" s="7">
        <v>6565.0</v>
      </c>
      <c r="Q1361" s="7" t="s">
        <v>16546</v>
      </c>
      <c r="R1361" s="7" t="s">
        <v>16547</v>
      </c>
      <c r="S1361" s="7" t="s">
        <v>16548</v>
      </c>
    </row>
    <row r="1362" ht="105.0" customHeight="1">
      <c r="A1362" s="7">
        <v>6566.0</v>
      </c>
      <c r="B1362" s="7" t="s">
        <v>45634</v>
      </c>
      <c r="C1362" s="7" t="s">
        <v>45635</v>
      </c>
      <c r="D1362" s="7" t="s">
        <v>45636</v>
      </c>
      <c r="E1362" s="7">
        <v>1.0</v>
      </c>
      <c r="F1362" s="7">
        <v>1.12911847E8</v>
      </c>
      <c r="G1362" s="7">
        <v>1.12957013E8</v>
      </c>
      <c r="H1362" s="7" t="s">
        <v>16511</v>
      </c>
      <c r="I1362" s="7">
        <v>-1.0</v>
      </c>
      <c r="J1362" s="7" t="s">
        <v>16442</v>
      </c>
      <c r="K1362" s="7">
        <v>600682.0</v>
      </c>
      <c r="L1362" s="7" t="s">
        <v>45646</v>
      </c>
      <c r="M1362" s="7" t="s">
        <v>45647</v>
      </c>
      <c r="N1362" s="7" t="s">
        <v>45648</v>
      </c>
      <c r="O1362" s="7" t="s">
        <v>45651</v>
      </c>
      <c r="P1362" s="7">
        <v>6566.0</v>
      </c>
      <c r="Q1362" s="7" t="s">
        <v>45653</v>
      </c>
      <c r="R1362" s="7" t="s">
        <v>45656</v>
      </c>
      <c r="S1362" s="7" t="s">
        <v>45660</v>
      </c>
    </row>
    <row r="1363" ht="150.0" customHeight="1">
      <c r="A1363" s="7">
        <v>6567.0</v>
      </c>
      <c r="B1363" s="7" t="s">
        <v>45662</v>
      </c>
      <c r="C1363" s="7" t="s">
        <v>45663</v>
      </c>
      <c r="D1363" s="7" t="s">
        <v>45665</v>
      </c>
      <c r="E1363" s="7" t="s">
        <v>433</v>
      </c>
      <c r="F1363" s="7">
        <v>7.4421461E7</v>
      </c>
      <c r="G1363" s="7">
        <v>7.4533917E7</v>
      </c>
      <c r="H1363" s="7" t="s">
        <v>16781</v>
      </c>
      <c r="I1363" s="7">
        <v>1.0</v>
      </c>
      <c r="J1363" s="7" t="s">
        <v>16442</v>
      </c>
      <c r="K1363" s="7">
        <v>300095.0</v>
      </c>
      <c r="L1363" s="7" t="s">
        <v>45674</v>
      </c>
      <c r="M1363" s="7" t="s">
        <v>45675</v>
      </c>
      <c r="N1363" s="7" t="s">
        <v>45677</v>
      </c>
      <c r="O1363" s="7" t="s">
        <v>45679</v>
      </c>
      <c r="P1363" s="7">
        <v>6567.0</v>
      </c>
      <c r="Q1363" s="7" t="s">
        <v>16646</v>
      </c>
      <c r="R1363" s="7" t="s">
        <v>16647</v>
      </c>
      <c r="S1363" s="7" t="s">
        <v>16648</v>
      </c>
    </row>
    <row r="1364" ht="135.0" customHeight="1">
      <c r="A1364" s="7">
        <v>6568.0</v>
      </c>
      <c r="B1364" s="7" t="s">
        <v>45690</v>
      </c>
      <c r="C1364" s="7" t="s">
        <v>45691</v>
      </c>
      <c r="D1364" s="7" t="s">
        <v>45695</v>
      </c>
      <c r="E1364" s="7">
        <v>6.0</v>
      </c>
      <c r="F1364" s="7">
        <v>2.5782897E7</v>
      </c>
      <c r="G1364" s="7">
        <v>2.5832059E7</v>
      </c>
      <c r="H1364" s="7" t="s">
        <v>16625</v>
      </c>
      <c r="I1364" s="7">
        <v>-1.0</v>
      </c>
      <c r="J1364" s="7" t="s">
        <v>16442</v>
      </c>
      <c r="K1364" s="7">
        <v>182308.0</v>
      </c>
      <c r="L1364" s="7" t="s">
        <v>45702</v>
      </c>
      <c r="M1364" s="7" t="s">
        <v>45704</v>
      </c>
      <c r="N1364" s="7"/>
      <c r="O1364" s="7" t="s">
        <v>45707</v>
      </c>
      <c r="P1364" s="7">
        <v>6568.0</v>
      </c>
      <c r="Q1364" s="7" t="s">
        <v>16529</v>
      </c>
      <c r="R1364" s="7" t="s">
        <v>16531</v>
      </c>
      <c r="S1364" s="7" t="s">
        <v>16533</v>
      </c>
    </row>
    <row r="1365" ht="195.0" customHeight="1">
      <c r="A1365" s="7">
        <v>6569.0</v>
      </c>
      <c r="B1365" s="7" t="s">
        <v>45715</v>
      </c>
      <c r="C1365" s="7" t="s">
        <v>45717</v>
      </c>
      <c r="D1365" s="7" t="s">
        <v>45720</v>
      </c>
      <c r="E1365" s="7">
        <v>5.0</v>
      </c>
      <c r="F1365" s="7">
        <v>1.77379235E8</v>
      </c>
      <c r="G1365" s="7">
        <v>1.77398848E8</v>
      </c>
      <c r="H1365" s="7" t="s">
        <v>26873</v>
      </c>
      <c r="I1365" s="7">
        <v>1.0</v>
      </c>
      <c r="J1365" s="7" t="s">
        <v>16442</v>
      </c>
      <c r="K1365" s="7">
        <v>182309.0</v>
      </c>
      <c r="L1365" s="7" t="s">
        <v>45728</v>
      </c>
      <c r="M1365" s="7"/>
      <c r="N1365" s="7" t="s">
        <v>45731</v>
      </c>
      <c r="O1365" s="7"/>
      <c r="P1365" s="7">
        <v>6569.0</v>
      </c>
      <c r="Q1365" s="7"/>
      <c r="R1365" s="7"/>
      <c r="S1365" s="7"/>
    </row>
    <row r="1366" ht="150.0" customHeight="1">
      <c r="A1366" s="7">
        <v>6570.0</v>
      </c>
      <c r="B1366" s="7" t="s">
        <v>45735</v>
      </c>
      <c r="C1366" s="7" t="s">
        <v>45736</v>
      </c>
      <c r="D1366" s="7" t="s">
        <v>45739</v>
      </c>
      <c r="E1366" s="7">
        <v>8.0</v>
      </c>
      <c r="F1366" s="7">
        <v>2.0144855E7</v>
      </c>
      <c r="G1366" s="7">
        <v>2.0183206E7</v>
      </c>
      <c r="H1366" s="7" t="s">
        <v>19991</v>
      </c>
      <c r="I1366" s="7">
        <v>-1.0</v>
      </c>
      <c r="J1366" s="7" t="s">
        <v>16442</v>
      </c>
      <c r="K1366" s="7">
        <v>193002.0</v>
      </c>
      <c r="L1366" s="7" t="s">
        <v>45745</v>
      </c>
      <c r="M1366" s="7" t="s">
        <v>45746</v>
      </c>
      <c r="N1366" s="7" t="s">
        <v>45747</v>
      </c>
      <c r="O1366" s="7" t="s">
        <v>45749</v>
      </c>
      <c r="P1366" s="7">
        <v>6570.0</v>
      </c>
      <c r="Q1366" s="7" t="s">
        <v>26318</v>
      </c>
      <c r="R1366" s="7" t="s">
        <v>26320</v>
      </c>
      <c r="S1366" s="7" t="s">
        <v>26324</v>
      </c>
    </row>
    <row r="1367" ht="180.0" customHeight="1">
      <c r="A1367" s="7">
        <v>6571.0</v>
      </c>
      <c r="B1367" s="7" t="s">
        <v>45756</v>
      </c>
      <c r="C1367" s="7" t="s">
        <v>45758</v>
      </c>
      <c r="D1367" s="7" t="s">
        <v>45759</v>
      </c>
      <c r="E1367" s="7">
        <v>10.0</v>
      </c>
      <c r="F1367" s="7">
        <v>1.17241093E8</v>
      </c>
      <c r="G1367" s="7">
        <v>1.1727943E8</v>
      </c>
      <c r="H1367" s="7" t="s">
        <v>16732</v>
      </c>
      <c r="I1367" s="7">
        <v>1.0</v>
      </c>
      <c r="J1367" s="7" t="s">
        <v>16442</v>
      </c>
      <c r="K1367" s="7">
        <v>193001.0</v>
      </c>
      <c r="L1367" s="7" t="s">
        <v>45766</v>
      </c>
      <c r="M1367" s="7" t="s">
        <v>45768</v>
      </c>
      <c r="N1367" s="7" t="s">
        <v>45770</v>
      </c>
      <c r="O1367" s="7" t="s">
        <v>45771</v>
      </c>
      <c r="P1367" s="7">
        <v>6571.0</v>
      </c>
      <c r="Q1367" s="7" t="s">
        <v>16546</v>
      </c>
      <c r="R1367" s="7" t="s">
        <v>16547</v>
      </c>
      <c r="S1367" s="7" t="s">
        <v>16548</v>
      </c>
    </row>
    <row r="1368" ht="135.0" customHeight="1">
      <c r="A1368" s="7">
        <v>6572.0</v>
      </c>
      <c r="B1368" s="7" t="s">
        <v>45775</v>
      </c>
      <c r="C1368" s="7" t="s">
        <v>45776</v>
      </c>
      <c r="D1368" s="7" t="s">
        <v>45783</v>
      </c>
      <c r="E1368" s="7">
        <v>10.0</v>
      </c>
      <c r="F1368" s="7">
        <v>4.9610301E7</v>
      </c>
      <c r="G1368" s="7">
        <v>4.961272E7</v>
      </c>
      <c r="H1368" s="7" t="s">
        <v>20341</v>
      </c>
      <c r="I1368" s="7">
        <v>1.0</v>
      </c>
      <c r="J1368" s="7" t="s">
        <v>16442</v>
      </c>
      <c r="K1368" s="7">
        <v>600336.0</v>
      </c>
      <c r="L1368" s="7" t="s">
        <v>45787</v>
      </c>
      <c r="M1368" s="7" t="s">
        <v>45788</v>
      </c>
      <c r="N1368" s="7" t="s">
        <v>45791</v>
      </c>
      <c r="O1368" s="7" t="s">
        <v>45793</v>
      </c>
      <c r="P1368" s="7">
        <v>6572.0</v>
      </c>
      <c r="Q1368" s="7" t="s">
        <v>16646</v>
      </c>
      <c r="R1368" s="7" t="s">
        <v>16647</v>
      </c>
      <c r="S1368" s="7" t="s">
        <v>16648</v>
      </c>
    </row>
    <row r="1369" ht="90.0" customHeight="1">
      <c r="A1369" s="7">
        <v>6573.0</v>
      </c>
      <c r="B1369" s="7" t="s">
        <v>45800</v>
      </c>
      <c r="C1369" s="7" t="s">
        <v>45801</v>
      </c>
      <c r="D1369" s="7" t="s">
        <v>45804</v>
      </c>
      <c r="E1369" s="7">
        <v>21.0</v>
      </c>
      <c r="F1369" s="7">
        <v>4.5493572E7</v>
      </c>
      <c r="G1369" s="7">
        <v>4.5544411E7</v>
      </c>
      <c r="H1369" s="7" t="s">
        <v>16718</v>
      </c>
      <c r="I1369" s="7">
        <v>-1.0</v>
      </c>
      <c r="J1369" s="7" t="s">
        <v>16442</v>
      </c>
      <c r="K1369" s="7">
        <v>600424.0</v>
      </c>
      <c r="L1369" s="7" t="s">
        <v>45811</v>
      </c>
      <c r="M1369" s="7"/>
      <c r="N1369" s="7"/>
      <c r="O1369" s="7"/>
      <c r="P1369" s="7">
        <v>6573.0</v>
      </c>
      <c r="Q1369" s="7" t="s">
        <v>16546</v>
      </c>
      <c r="R1369" s="7" t="s">
        <v>16547</v>
      </c>
      <c r="S1369" s="7" t="s">
        <v>16548</v>
      </c>
    </row>
    <row r="1370" ht="105.0" customHeight="1">
      <c r="A1370" s="7">
        <v>6574.0</v>
      </c>
      <c r="B1370" s="7" t="s">
        <v>45821</v>
      </c>
      <c r="C1370" s="7" t="s">
        <v>45823</v>
      </c>
      <c r="D1370" s="7" t="s">
        <v>45827</v>
      </c>
      <c r="E1370" s="7">
        <v>2.0</v>
      </c>
      <c r="F1370" s="7">
        <v>1.12645857E8</v>
      </c>
      <c r="G1370" s="7">
        <v>1.12663827E8</v>
      </c>
      <c r="H1370" s="7" t="s">
        <v>19223</v>
      </c>
      <c r="I1370" s="7">
        <v>1.0</v>
      </c>
      <c r="J1370" s="7" t="s">
        <v>16442</v>
      </c>
      <c r="K1370" s="7">
        <v>137570.0</v>
      </c>
      <c r="L1370" s="7" t="s">
        <v>45832</v>
      </c>
      <c r="M1370" s="7" t="s">
        <v>45834</v>
      </c>
      <c r="N1370" s="7" t="s">
        <v>45837</v>
      </c>
      <c r="O1370" s="7" t="s">
        <v>45840</v>
      </c>
      <c r="P1370" s="7">
        <v>6574.0</v>
      </c>
      <c r="Q1370" s="7" t="s">
        <v>16529</v>
      </c>
      <c r="R1370" s="7" t="s">
        <v>16531</v>
      </c>
      <c r="S1370" s="7" t="s">
        <v>16533</v>
      </c>
    </row>
    <row r="1371" ht="165.0" customHeight="1">
      <c r="A1371" s="7">
        <v>6575.0</v>
      </c>
      <c r="B1371" s="7" t="s">
        <v>45850</v>
      </c>
      <c r="C1371" s="7" t="s">
        <v>45851</v>
      </c>
      <c r="D1371" s="7" t="s">
        <v>45860</v>
      </c>
      <c r="E1371" s="7">
        <v>8.0</v>
      </c>
      <c r="F1371" s="7">
        <v>4.2416475E7</v>
      </c>
      <c r="G1371" s="7">
        <v>4.2541926E7</v>
      </c>
      <c r="H1371" s="7" t="s">
        <v>17865</v>
      </c>
      <c r="I1371" s="7">
        <v>-1.0</v>
      </c>
      <c r="J1371" s="7" t="s">
        <v>16442</v>
      </c>
      <c r="K1371" s="7">
        <v>158378.0</v>
      </c>
      <c r="L1371" s="7" t="s">
        <v>45865</v>
      </c>
      <c r="M1371" s="7" t="s">
        <v>45868</v>
      </c>
      <c r="N1371" s="7" t="s">
        <v>45870</v>
      </c>
      <c r="O1371" s="7" t="s">
        <v>45872</v>
      </c>
      <c r="P1371" s="7">
        <v>6575.0</v>
      </c>
      <c r="Q1371" s="7" t="s">
        <v>45874</v>
      </c>
      <c r="R1371" s="7" t="s">
        <v>45876</v>
      </c>
      <c r="S1371" s="7" t="s">
        <v>45879</v>
      </c>
    </row>
    <row r="1372" ht="195.0" customHeight="1">
      <c r="A1372" s="7">
        <v>6576.0</v>
      </c>
      <c r="B1372" s="7" t="s">
        <v>45882</v>
      </c>
      <c r="C1372" s="7" t="s">
        <v>45883</v>
      </c>
      <c r="D1372" s="7" t="s">
        <v>45887</v>
      </c>
      <c r="E1372" s="7">
        <v>22.0</v>
      </c>
      <c r="F1372" s="7">
        <v>1.9175575E7</v>
      </c>
      <c r="G1372" s="7">
        <v>1.917883E7</v>
      </c>
      <c r="H1372" s="7" t="s">
        <v>18297</v>
      </c>
      <c r="I1372" s="7">
        <v>-1.0</v>
      </c>
      <c r="J1372" s="7" t="s">
        <v>16442</v>
      </c>
      <c r="K1372" s="7">
        <v>190315.0</v>
      </c>
      <c r="L1372" s="7" t="s">
        <v>45891</v>
      </c>
      <c r="M1372" s="7" t="s">
        <v>45894</v>
      </c>
      <c r="N1372" s="7" t="s">
        <v>45896</v>
      </c>
      <c r="O1372" s="7" t="s">
        <v>45898</v>
      </c>
      <c r="P1372" s="7">
        <v>6576.0</v>
      </c>
      <c r="Q1372" s="7" t="s">
        <v>16546</v>
      </c>
      <c r="R1372" s="7" t="s">
        <v>16547</v>
      </c>
      <c r="S1372" s="7" t="s">
        <v>16548</v>
      </c>
    </row>
    <row r="1373" ht="180.0" customHeight="1">
      <c r="A1373" s="7">
        <v>6578.0</v>
      </c>
      <c r="B1373" s="7" t="s">
        <v>45906</v>
      </c>
      <c r="C1373" s="7" t="s">
        <v>45908</v>
      </c>
      <c r="D1373" s="7" t="s">
        <v>45911</v>
      </c>
      <c r="E1373" s="7">
        <v>3.0</v>
      </c>
      <c r="F1373" s="7">
        <v>1.33932696E8</v>
      </c>
      <c r="G1373" s="7">
        <v>1.34052184E8</v>
      </c>
      <c r="H1373" s="7" t="s">
        <v>17403</v>
      </c>
      <c r="I1373" s="7">
        <v>-1.0</v>
      </c>
      <c r="J1373" s="7" t="s">
        <v>16442</v>
      </c>
      <c r="K1373" s="7">
        <v>601460.0</v>
      </c>
      <c r="L1373" s="7" t="s">
        <v>45917</v>
      </c>
      <c r="M1373" s="7" t="s">
        <v>45920</v>
      </c>
      <c r="N1373" s="7" t="s">
        <v>45922</v>
      </c>
      <c r="O1373" s="7" t="s">
        <v>45923</v>
      </c>
      <c r="P1373" s="7">
        <v>6578.0</v>
      </c>
      <c r="Q1373" s="7" t="s">
        <v>16546</v>
      </c>
      <c r="R1373" s="7" t="s">
        <v>16547</v>
      </c>
      <c r="S1373" s="7" t="s">
        <v>16548</v>
      </c>
    </row>
    <row r="1374" ht="180.0" customHeight="1">
      <c r="A1374" s="7">
        <v>6579.0</v>
      </c>
      <c r="B1374" s="7" t="s">
        <v>45926</v>
      </c>
      <c r="C1374" s="7" t="s">
        <v>45927</v>
      </c>
      <c r="D1374" s="7" t="s">
        <v>45931</v>
      </c>
      <c r="E1374" s="7">
        <v>12.0</v>
      </c>
      <c r="F1374" s="7">
        <v>2.12646E7</v>
      </c>
      <c r="G1374" s="7">
        <v>2.1419594E7</v>
      </c>
      <c r="H1374" s="7" t="s">
        <v>18934</v>
      </c>
      <c r="I1374" s="7">
        <v>-1.0</v>
      </c>
      <c r="J1374" s="7" t="s">
        <v>16442</v>
      </c>
      <c r="K1374" s="7">
        <v>602883.0</v>
      </c>
      <c r="L1374" s="7" t="s">
        <v>45936</v>
      </c>
      <c r="M1374" s="7" t="s">
        <v>45938</v>
      </c>
      <c r="N1374" s="7" t="s">
        <v>45940</v>
      </c>
      <c r="O1374" s="7" t="s">
        <v>45942</v>
      </c>
      <c r="P1374" s="7">
        <v>6579.0</v>
      </c>
      <c r="Q1374" s="7" t="s">
        <v>18737</v>
      </c>
      <c r="R1374" s="7" t="s">
        <v>18739</v>
      </c>
      <c r="S1374" s="7" t="s">
        <v>18742</v>
      </c>
    </row>
    <row r="1375" ht="90.0" customHeight="1">
      <c r="A1375" s="7">
        <v>6580.0</v>
      </c>
      <c r="B1375" s="7" t="s">
        <v>45952</v>
      </c>
      <c r="C1375" s="7" t="s">
        <v>45953</v>
      </c>
      <c r="D1375" s="7" t="s">
        <v>45955</v>
      </c>
      <c r="E1375" s="7">
        <v>6.0</v>
      </c>
      <c r="F1375" s="7">
        <v>1.60121789E8</v>
      </c>
      <c r="G1375" s="7">
        <v>1.60158718E8</v>
      </c>
      <c r="H1375" s="7" t="s">
        <v>16732</v>
      </c>
      <c r="I1375" s="7">
        <v>1.0</v>
      </c>
      <c r="J1375" s="7" t="s">
        <v>16442</v>
      </c>
      <c r="K1375" s="7">
        <v>602607.0</v>
      </c>
      <c r="L1375" s="7" t="s">
        <v>45958</v>
      </c>
      <c r="M1375" s="7" t="s">
        <v>45959</v>
      </c>
      <c r="N1375" s="7" t="s">
        <v>45960</v>
      </c>
      <c r="O1375" s="7" t="s">
        <v>45961</v>
      </c>
      <c r="P1375" s="7">
        <v>6580.0</v>
      </c>
      <c r="Q1375" s="7" t="s">
        <v>16529</v>
      </c>
      <c r="R1375" s="7" t="s">
        <v>16531</v>
      </c>
      <c r="S1375" s="7" t="s">
        <v>16533</v>
      </c>
    </row>
    <row r="1376" ht="135.0" customHeight="1">
      <c r="A1376" s="7">
        <v>6581.0</v>
      </c>
      <c r="B1376" s="7" t="s">
        <v>45970</v>
      </c>
      <c r="C1376" s="7" t="s">
        <v>45972</v>
      </c>
      <c r="D1376" s="7" t="s">
        <v>45973</v>
      </c>
      <c r="E1376" s="7">
        <v>6.0</v>
      </c>
      <c r="F1376" s="7">
        <v>1.60348268E8</v>
      </c>
      <c r="G1376" s="7">
        <v>1.60452581E8</v>
      </c>
      <c r="H1376" s="7" t="s">
        <v>16732</v>
      </c>
      <c r="I1376" s="7">
        <v>1.0</v>
      </c>
      <c r="J1376" s="7" t="s">
        <v>16442</v>
      </c>
      <c r="K1376" s="7">
        <v>604842.0</v>
      </c>
      <c r="L1376" s="7" t="s">
        <v>45979</v>
      </c>
      <c r="M1376" s="7" t="s">
        <v>45980</v>
      </c>
      <c r="N1376" s="7" t="s">
        <v>45982</v>
      </c>
      <c r="O1376" s="7" t="s">
        <v>45983</v>
      </c>
      <c r="P1376" s="7">
        <v>6581.0</v>
      </c>
      <c r="Q1376" s="7" t="s">
        <v>16529</v>
      </c>
      <c r="R1376" s="7" t="s">
        <v>16531</v>
      </c>
      <c r="S1376" s="7" t="s">
        <v>16533</v>
      </c>
    </row>
    <row r="1377" ht="90.0" customHeight="1">
      <c r="A1377" s="7">
        <v>6582.0</v>
      </c>
      <c r="B1377" s="7" t="s">
        <v>45991</v>
      </c>
      <c r="C1377" s="7" t="s">
        <v>45992</v>
      </c>
      <c r="D1377" s="7" t="s">
        <v>45994</v>
      </c>
      <c r="E1377" s="7">
        <v>6.0</v>
      </c>
      <c r="F1377" s="7">
        <v>1.60171061E8</v>
      </c>
      <c r="G1377" s="7">
        <v>1.60277638E8</v>
      </c>
      <c r="H1377" s="7" t="s">
        <v>16732</v>
      </c>
      <c r="I1377" s="7">
        <v>-1.0</v>
      </c>
      <c r="J1377" s="7" t="s">
        <v>16442</v>
      </c>
      <c r="K1377" s="7">
        <v>602608.0</v>
      </c>
      <c r="L1377" s="7" t="s">
        <v>46001</v>
      </c>
      <c r="M1377" s="7" t="s">
        <v>46003</v>
      </c>
      <c r="N1377" s="7" t="s">
        <v>46006</v>
      </c>
      <c r="O1377" s="7" t="s">
        <v>46007</v>
      </c>
      <c r="P1377" s="7">
        <v>6582.0</v>
      </c>
      <c r="Q1377" s="7" t="s">
        <v>46009</v>
      </c>
      <c r="R1377" s="7" t="s">
        <v>46011</v>
      </c>
      <c r="S1377" s="7" t="s">
        <v>46012</v>
      </c>
    </row>
    <row r="1378" ht="90.0" customHeight="1">
      <c r="A1378" s="7">
        <v>6583.0</v>
      </c>
      <c r="B1378" s="7" t="s">
        <v>46013</v>
      </c>
      <c r="C1378" s="7" t="s">
        <v>46014</v>
      </c>
      <c r="D1378" s="7" t="s">
        <v>46015</v>
      </c>
      <c r="E1378" s="7">
        <v>5.0</v>
      </c>
      <c r="F1378" s="7">
        <v>1.32294443E8</v>
      </c>
      <c r="G1378" s="7">
        <v>1.32344206E8</v>
      </c>
      <c r="H1378" s="7" t="s">
        <v>16525</v>
      </c>
      <c r="I1378" s="7">
        <v>1.0</v>
      </c>
      <c r="J1378" s="7" t="s">
        <v>16442</v>
      </c>
      <c r="K1378" s="7">
        <v>604190.0</v>
      </c>
      <c r="L1378" s="7" t="s">
        <v>46018</v>
      </c>
      <c r="M1378" s="7" t="s">
        <v>46020</v>
      </c>
      <c r="N1378" s="7" t="s">
        <v>46022</v>
      </c>
      <c r="O1378" s="7" t="s">
        <v>46024</v>
      </c>
      <c r="P1378" s="7">
        <v>6583.0</v>
      </c>
      <c r="Q1378" s="7" t="s">
        <v>16546</v>
      </c>
      <c r="R1378" s="7" t="s">
        <v>16547</v>
      </c>
      <c r="S1378" s="7" t="s">
        <v>16548</v>
      </c>
    </row>
    <row r="1379" ht="90.0" customHeight="1">
      <c r="A1379" s="7">
        <v>6584.0</v>
      </c>
      <c r="B1379" s="7" t="s">
        <v>46031</v>
      </c>
      <c r="C1379" s="7" t="s">
        <v>46032</v>
      </c>
      <c r="D1379" s="7" t="s">
        <v>46033</v>
      </c>
      <c r="E1379" s="7">
        <v>5.0</v>
      </c>
      <c r="F1379" s="7">
        <v>1.32369752E8</v>
      </c>
      <c r="G1379" s="7">
        <v>1.32395614E8</v>
      </c>
      <c r="H1379" s="7" t="s">
        <v>16525</v>
      </c>
      <c r="I1379" s="7">
        <v>1.0</v>
      </c>
      <c r="J1379" s="7" t="s">
        <v>16442</v>
      </c>
      <c r="K1379" s="7">
        <v>603377.0</v>
      </c>
      <c r="L1379" s="7" t="s">
        <v>46036</v>
      </c>
      <c r="M1379" s="7" t="s">
        <v>46038</v>
      </c>
      <c r="N1379" s="7"/>
      <c r="O1379" s="7" t="s">
        <v>46041</v>
      </c>
      <c r="P1379" s="7">
        <v>6584.0</v>
      </c>
      <c r="Q1379" s="7" t="s">
        <v>16546</v>
      </c>
      <c r="R1379" s="7" t="s">
        <v>16547</v>
      </c>
      <c r="S1379" s="7" t="s">
        <v>16548</v>
      </c>
    </row>
    <row r="1380" ht="135.0" customHeight="1">
      <c r="A1380" s="7">
        <v>6596.0</v>
      </c>
      <c r="B1380" s="7" t="s">
        <v>46045</v>
      </c>
      <c r="C1380" s="7" t="s">
        <v>46047</v>
      </c>
      <c r="D1380" s="7" t="s">
        <v>46048</v>
      </c>
      <c r="E1380" s="7">
        <v>3.0</v>
      </c>
      <c r="F1380" s="7">
        <v>1.49030127E8</v>
      </c>
      <c r="G1380" s="7">
        <v>1.49086554E8</v>
      </c>
      <c r="H1380" s="7" t="s">
        <v>18708</v>
      </c>
      <c r="I1380" s="7">
        <v>-1.0</v>
      </c>
      <c r="J1380" s="7" t="s">
        <v>16442</v>
      </c>
      <c r="K1380" s="7">
        <v>603257.0</v>
      </c>
      <c r="L1380" s="7" t="s">
        <v>46060</v>
      </c>
      <c r="M1380" s="7"/>
      <c r="N1380" s="7" t="s">
        <v>46063</v>
      </c>
      <c r="O1380" s="7" t="s">
        <v>46064</v>
      </c>
      <c r="P1380" s="7">
        <v>6596.0</v>
      </c>
      <c r="Q1380" s="7" t="s">
        <v>46065</v>
      </c>
      <c r="R1380" s="7" t="s">
        <v>46067</v>
      </c>
      <c r="S1380" s="7" t="s">
        <v>46070</v>
      </c>
    </row>
    <row r="1381" ht="165.0" customHeight="1">
      <c r="A1381" s="7">
        <v>6604.0</v>
      </c>
      <c r="B1381" s="7" t="s">
        <v>46071</v>
      </c>
      <c r="C1381" s="7" t="s">
        <v>46072</v>
      </c>
      <c r="D1381" s="7" t="s">
        <v>46074</v>
      </c>
      <c r="E1381" s="7">
        <v>7.0</v>
      </c>
      <c r="F1381" s="7">
        <v>1.51238764E8</v>
      </c>
      <c r="G1381" s="7">
        <v>1.51277896E8</v>
      </c>
      <c r="H1381" s="7" t="s">
        <v>16585</v>
      </c>
      <c r="I1381" s="7">
        <v>-1.0</v>
      </c>
      <c r="J1381" s="7" t="s">
        <v>16442</v>
      </c>
      <c r="K1381" s="7">
        <v>601737.0</v>
      </c>
      <c r="L1381" s="7" t="s">
        <v>46080</v>
      </c>
      <c r="M1381" s="7" t="s">
        <v>46082</v>
      </c>
      <c r="N1381" s="7" t="s">
        <v>46083</v>
      </c>
      <c r="O1381" s="7" t="s">
        <v>46084</v>
      </c>
      <c r="P1381" s="7">
        <v>6604.0</v>
      </c>
      <c r="Q1381" s="7" t="s">
        <v>46085</v>
      </c>
      <c r="R1381" s="7" t="s">
        <v>46086</v>
      </c>
      <c r="S1381" s="7" t="s">
        <v>46088</v>
      </c>
    </row>
    <row r="1382" ht="75.0" customHeight="1">
      <c r="A1382" s="7">
        <v>6609.0</v>
      </c>
      <c r="B1382" s="7" t="s">
        <v>46091</v>
      </c>
      <c r="C1382" s="7" t="s">
        <v>46092</v>
      </c>
      <c r="D1382" s="7" t="s">
        <v>46093</v>
      </c>
      <c r="E1382" s="7">
        <v>11.0</v>
      </c>
      <c r="F1382" s="7">
        <v>6390431.0</v>
      </c>
      <c r="G1382" s="7">
        <v>6394998.0</v>
      </c>
      <c r="H1382" s="7" t="s">
        <v>18559</v>
      </c>
      <c r="I1382" s="7">
        <v>1.0</v>
      </c>
      <c r="J1382" s="7" t="s">
        <v>16442</v>
      </c>
      <c r="K1382" s="7">
        <v>607608.0</v>
      </c>
      <c r="L1382" s="7" t="s">
        <v>46097</v>
      </c>
      <c r="M1382" s="7" t="s">
        <v>46099</v>
      </c>
      <c r="N1382" s="7" t="s">
        <v>46101</v>
      </c>
      <c r="O1382" s="7" t="s">
        <v>46102</v>
      </c>
      <c r="P1382" s="7">
        <v>6609.0</v>
      </c>
      <c r="Q1382" s="7" t="s">
        <v>21829</v>
      </c>
      <c r="R1382" s="7" t="s">
        <v>21830</v>
      </c>
      <c r="S1382" s="7" t="s">
        <v>21833</v>
      </c>
    </row>
    <row r="1383" ht="270.0" customHeight="1">
      <c r="A1383" s="7">
        <v>6610.0</v>
      </c>
      <c r="B1383" s="7" t="s">
        <v>46107</v>
      </c>
      <c r="C1383" s="7" t="s">
        <v>46108</v>
      </c>
      <c r="D1383" s="7" t="s">
        <v>46110</v>
      </c>
      <c r="E1383" s="7">
        <v>6.0</v>
      </c>
      <c r="F1383" s="7">
        <v>1.09440763E8</v>
      </c>
      <c r="G1383" s="7">
        <v>1.09443919E8</v>
      </c>
      <c r="H1383" s="7" t="s">
        <v>18465</v>
      </c>
      <c r="I1383" s="7">
        <v>1.0</v>
      </c>
      <c r="J1383" s="7" t="s">
        <v>16442</v>
      </c>
      <c r="K1383" s="7">
        <v>603498.0</v>
      </c>
      <c r="L1383" s="7" t="s">
        <v>46112</v>
      </c>
      <c r="M1383" s="7" t="s">
        <v>46115</v>
      </c>
      <c r="N1383" s="7" t="s">
        <v>46118</v>
      </c>
      <c r="O1383" s="7" t="s">
        <v>46119</v>
      </c>
      <c r="P1383" s="7">
        <v>6610.0</v>
      </c>
      <c r="Q1383" s="7" t="s">
        <v>21294</v>
      </c>
      <c r="R1383" s="7" t="s">
        <v>21295</v>
      </c>
      <c r="S1383" s="7" t="s">
        <v>21298</v>
      </c>
    </row>
    <row r="1384" ht="90.0" customHeight="1">
      <c r="A1384" s="7">
        <v>6611.0</v>
      </c>
      <c r="B1384" s="7" t="s">
        <v>46122</v>
      </c>
      <c r="C1384" s="7" t="s">
        <v>43704</v>
      </c>
      <c r="D1384" s="7" t="s">
        <v>46123</v>
      </c>
      <c r="E1384" s="7" t="s">
        <v>433</v>
      </c>
      <c r="F1384" s="7">
        <v>2.1940573E7</v>
      </c>
      <c r="G1384" s="7">
        <v>2.1994835E7</v>
      </c>
      <c r="H1384" s="7" t="s">
        <v>38024</v>
      </c>
      <c r="I1384" s="7">
        <v>1.0</v>
      </c>
      <c r="J1384" s="7" t="s">
        <v>16442</v>
      </c>
      <c r="K1384" s="7">
        <v>300105.0</v>
      </c>
      <c r="L1384" s="7" t="s">
        <v>46127</v>
      </c>
      <c r="M1384" s="7" t="s">
        <v>46128</v>
      </c>
      <c r="N1384" s="7" t="s">
        <v>46129</v>
      </c>
      <c r="O1384" s="7" t="s">
        <v>46130</v>
      </c>
      <c r="P1384" s="7">
        <v>6611.0</v>
      </c>
      <c r="Q1384" s="7" t="s">
        <v>16529</v>
      </c>
      <c r="R1384" s="7" t="s">
        <v>16531</v>
      </c>
      <c r="S1384" s="7" t="s">
        <v>16533</v>
      </c>
    </row>
    <row r="1385" ht="150.0" customHeight="1">
      <c r="A1385" s="7">
        <v>6646.0</v>
      </c>
      <c r="B1385" s="7" t="s">
        <v>46142</v>
      </c>
      <c r="C1385" s="7" t="s">
        <v>46144</v>
      </c>
      <c r="D1385" s="7" t="s">
        <v>46145</v>
      </c>
      <c r="E1385" s="7">
        <v>1.0</v>
      </c>
      <c r="F1385" s="7">
        <v>1.79293714E8</v>
      </c>
      <c r="G1385" s="7">
        <v>1.7935868E8</v>
      </c>
      <c r="H1385" s="7" t="s">
        <v>16599</v>
      </c>
      <c r="I1385" s="7">
        <v>1.0</v>
      </c>
      <c r="J1385" s="7" t="s">
        <v>16442</v>
      </c>
      <c r="K1385" s="7">
        <v>102642.0</v>
      </c>
      <c r="L1385" s="7" t="s">
        <v>46149</v>
      </c>
      <c r="M1385" s="7" t="s">
        <v>46151</v>
      </c>
      <c r="N1385" s="7" t="s">
        <v>46153</v>
      </c>
      <c r="O1385" s="7" t="s">
        <v>46155</v>
      </c>
      <c r="P1385" s="7">
        <v>6646.0</v>
      </c>
      <c r="Q1385" s="7" t="s">
        <v>26318</v>
      </c>
      <c r="R1385" s="7" t="s">
        <v>26320</v>
      </c>
      <c r="S1385" s="7" t="s">
        <v>26324</v>
      </c>
    </row>
    <row r="1386" ht="135.0" customHeight="1">
      <c r="A1386" s="7">
        <v>6647.0</v>
      </c>
      <c r="B1386" s="7" t="s">
        <v>46162</v>
      </c>
      <c r="C1386" s="7" t="s">
        <v>46163</v>
      </c>
      <c r="D1386" s="7" t="s">
        <v>46165</v>
      </c>
      <c r="E1386" s="7">
        <v>21.0</v>
      </c>
      <c r="F1386" s="7">
        <v>3.1659622E7</v>
      </c>
      <c r="G1386" s="7">
        <v>3.1668931E7</v>
      </c>
      <c r="H1386" s="7" t="s">
        <v>20128</v>
      </c>
      <c r="I1386" s="7">
        <v>1.0</v>
      </c>
      <c r="J1386" s="7" t="s">
        <v>16442</v>
      </c>
      <c r="K1386" s="7">
        <v>147450.0</v>
      </c>
      <c r="L1386" s="7" t="s">
        <v>46171</v>
      </c>
      <c r="M1386" s="7" t="s">
        <v>46172</v>
      </c>
      <c r="N1386" s="7" t="s">
        <v>46173</v>
      </c>
      <c r="O1386" s="7" t="s">
        <v>46174</v>
      </c>
      <c r="P1386" s="7">
        <v>6647.0</v>
      </c>
      <c r="Q1386" s="7" t="s">
        <v>16529</v>
      </c>
      <c r="R1386" s="7" t="s">
        <v>16531</v>
      </c>
      <c r="S1386" s="7" t="s">
        <v>16533</v>
      </c>
    </row>
    <row r="1387" ht="105.0" customHeight="1">
      <c r="A1387" s="7">
        <v>6648.0</v>
      </c>
      <c r="B1387" s="7" t="s">
        <v>46180</v>
      </c>
      <c r="C1387" s="7" t="s">
        <v>46181</v>
      </c>
      <c r="D1387" s="7" t="s">
        <v>46183</v>
      </c>
      <c r="E1387" s="7">
        <v>6.0</v>
      </c>
      <c r="F1387" s="7">
        <v>1.59669057E8</v>
      </c>
      <c r="G1387" s="7">
        <v>1.59762529E8</v>
      </c>
      <c r="H1387" s="7" t="s">
        <v>16732</v>
      </c>
      <c r="I1387" s="7">
        <v>-1.0</v>
      </c>
      <c r="J1387" s="7" t="s">
        <v>16442</v>
      </c>
      <c r="K1387" s="7">
        <v>147460.0</v>
      </c>
      <c r="L1387" s="7" t="s">
        <v>46185</v>
      </c>
      <c r="M1387" s="7" t="s">
        <v>46186</v>
      </c>
      <c r="N1387" s="7" t="s">
        <v>46187</v>
      </c>
      <c r="O1387" s="7" t="s">
        <v>46189</v>
      </c>
      <c r="P1387" s="7">
        <v>6648.0</v>
      </c>
      <c r="Q1387" s="7" t="s">
        <v>46190</v>
      </c>
      <c r="R1387" s="7" t="s">
        <v>46192</v>
      </c>
      <c r="S1387" s="7" t="s">
        <v>46197</v>
      </c>
    </row>
    <row r="1388" ht="105.0" customHeight="1">
      <c r="A1388" s="7">
        <v>6649.0</v>
      </c>
      <c r="B1388" s="7" t="s">
        <v>46199</v>
      </c>
      <c r="C1388" s="7" t="s">
        <v>46202</v>
      </c>
      <c r="D1388" s="7" t="s">
        <v>46205</v>
      </c>
      <c r="E1388" s="7">
        <v>4.0</v>
      </c>
      <c r="F1388" s="7">
        <v>2.4789912E7</v>
      </c>
      <c r="G1388" s="7">
        <v>2.4800842E7</v>
      </c>
      <c r="H1388" s="7" t="s">
        <v>22588</v>
      </c>
      <c r="I1388" s="7">
        <v>1.0</v>
      </c>
      <c r="J1388" s="7" t="s">
        <v>16442</v>
      </c>
      <c r="K1388" s="7">
        <v>185490.0</v>
      </c>
      <c r="L1388" s="7" t="s">
        <v>46208</v>
      </c>
      <c r="M1388" s="7"/>
      <c r="N1388" s="7" t="s">
        <v>46209</v>
      </c>
      <c r="O1388" s="7"/>
      <c r="P1388" s="7">
        <v>6649.0</v>
      </c>
      <c r="Q1388" s="7"/>
      <c r="R1388" s="7"/>
      <c r="S1388" s="7"/>
    </row>
    <row r="1389" ht="90.0" customHeight="1">
      <c r="A1389" s="7">
        <v>6652.0</v>
      </c>
      <c r="B1389" s="7" t="s">
        <v>46212</v>
      </c>
      <c r="C1389" s="7" t="s">
        <v>46215</v>
      </c>
      <c r="D1389" s="7" t="s">
        <v>46217</v>
      </c>
      <c r="E1389" s="7">
        <v>15.0</v>
      </c>
      <c r="F1389" s="7">
        <v>4.5023104E7</v>
      </c>
      <c r="G1389" s="7">
        <v>4.5077185E7</v>
      </c>
      <c r="H1389" s="7" t="s">
        <v>17144</v>
      </c>
      <c r="I1389" s="7">
        <v>1.0</v>
      </c>
      <c r="J1389" s="7" t="s">
        <v>16442</v>
      </c>
      <c r="K1389" s="7">
        <v>182500.0</v>
      </c>
      <c r="L1389" s="7" t="s">
        <v>46220</v>
      </c>
      <c r="M1389" s="7" t="s">
        <v>46221</v>
      </c>
      <c r="N1389" s="7" t="s">
        <v>46223</v>
      </c>
      <c r="O1389" s="7" t="s">
        <v>46226</v>
      </c>
      <c r="P1389" s="7">
        <v>6652.0</v>
      </c>
      <c r="Q1389" s="7" t="s">
        <v>16529</v>
      </c>
      <c r="R1389" s="7" t="s">
        <v>16531</v>
      </c>
      <c r="S1389" s="7" t="s">
        <v>16533</v>
      </c>
    </row>
    <row r="1390" ht="90.0" customHeight="1">
      <c r="A1390" s="7">
        <v>6675.0</v>
      </c>
      <c r="B1390" s="7" t="s">
        <v>46232</v>
      </c>
      <c r="C1390" s="7" t="s">
        <v>46235</v>
      </c>
      <c r="D1390" s="7" t="s">
        <v>46236</v>
      </c>
      <c r="E1390" s="7">
        <v>1.0</v>
      </c>
      <c r="F1390" s="7">
        <v>1.62561506E8</v>
      </c>
      <c r="G1390" s="7">
        <v>1.62599842E8</v>
      </c>
      <c r="H1390" s="7" t="s">
        <v>18857</v>
      </c>
      <c r="I1390" s="7">
        <v>1.0</v>
      </c>
      <c r="J1390" s="7" t="s">
        <v>16442</v>
      </c>
      <c r="K1390" s="7">
        <v>602862.0</v>
      </c>
      <c r="L1390" s="7" t="s">
        <v>46242</v>
      </c>
      <c r="M1390" s="7" t="s">
        <v>46243</v>
      </c>
      <c r="N1390" s="7" t="s">
        <v>46244</v>
      </c>
      <c r="O1390" s="7" t="s">
        <v>46245</v>
      </c>
      <c r="P1390" s="7">
        <v>6675.0</v>
      </c>
      <c r="Q1390" s="7" t="s">
        <v>46247</v>
      </c>
      <c r="R1390" s="7" t="s">
        <v>46249</v>
      </c>
      <c r="S1390" s="7" t="s">
        <v>46251</v>
      </c>
    </row>
    <row r="1391" ht="60.0" customHeight="1">
      <c r="A1391" s="7">
        <v>6697.0</v>
      </c>
      <c r="B1391" s="7" t="s">
        <v>46254</v>
      </c>
      <c r="C1391" s="7" t="s">
        <v>7239</v>
      </c>
      <c r="D1391" s="7" t="s">
        <v>46256</v>
      </c>
      <c r="E1391" s="7">
        <v>2.0</v>
      </c>
      <c r="F1391" s="7">
        <v>7.288736E7</v>
      </c>
      <c r="G1391" s="7">
        <v>7.2892158E7</v>
      </c>
      <c r="H1391" s="7" t="s">
        <v>16511</v>
      </c>
      <c r="I1391" s="7">
        <v>1.0</v>
      </c>
      <c r="J1391" s="7" t="s">
        <v>16442</v>
      </c>
      <c r="K1391" s="7">
        <v>182125.0</v>
      </c>
      <c r="L1391" s="7" t="s">
        <v>46258</v>
      </c>
      <c r="M1391" s="7" t="s">
        <v>46259</v>
      </c>
      <c r="N1391" s="7" t="s">
        <v>46260</v>
      </c>
      <c r="O1391" s="7" t="s">
        <v>46261</v>
      </c>
      <c r="P1391" s="7">
        <v>6697.0</v>
      </c>
      <c r="Q1391" s="7" t="s">
        <v>46263</v>
      </c>
      <c r="R1391" s="7" t="s">
        <v>46265</v>
      </c>
      <c r="S1391" s="7" t="s">
        <v>46268</v>
      </c>
    </row>
    <row r="1392" ht="120.0" customHeight="1">
      <c r="A1392" s="7">
        <v>6713.0</v>
      </c>
      <c r="B1392" s="7" t="s">
        <v>46269</v>
      </c>
      <c r="C1392" s="7" t="s">
        <v>46270</v>
      </c>
      <c r="D1392" s="7" t="s">
        <v>46271</v>
      </c>
      <c r="E1392" s="7">
        <v>8.0</v>
      </c>
      <c r="F1392" s="7">
        <v>1.24998497E8</v>
      </c>
      <c r="G1392" s="7">
        <v>1.25022283E8</v>
      </c>
      <c r="H1392" s="7" t="s">
        <v>30033</v>
      </c>
      <c r="I1392" s="7">
        <v>1.0</v>
      </c>
      <c r="J1392" s="7" t="s">
        <v>16442</v>
      </c>
      <c r="K1392" s="7">
        <v>602019.0</v>
      </c>
      <c r="L1392" s="7" t="s">
        <v>46274</v>
      </c>
      <c r="M1392" s="7"/>
      <c r="N1392" s="7" t="s">
        <v>46276</v>
      </c>
      <c r="O1392" s="7" t="s">
        <v>46278</v>
      </c>
      <c r="P1392" s="7">
        <v>6713.0</v>
      </c>
      <c r="Q1392" s="7" t="s">
        <v>19137</v>
      </c>
      <c r="R1392" s="7" t="s">
        <v>19138</v>
      </c>
      <c r="S1392" s="7" t="s">
        <v>19140</v>
      </c>
    </row>
    <row r="1393" ht="90.0" customHeight="1">
      <c r="A1393" s="7">
        <v>6714.0</v>
      </c>
      <c r="B1393" s="7" t="s">
        <v>46282</v>
      </c>
      <c r="C1393" s="7" t="s">
        <v>46283</v>
      </c>
      <c r="D1393" s="7" t="s">
        <v>46284</v>
      </c>
      <c r="E1393" s="7">
        <v>20.0</v>
      </c>
      <c r="F1393" s="7">
        <v>3.7344685E7</v>
      </c>
      <c r="G1393" s="7">
        <v>3.740605E7</v>
      </c>
      <c r="H1393" s="7" t="s">
        <v>20341</v>
      </c>
      <c r="I1393" s="7">
        <v>1.0</v>
      </c>
      <c r="J1393" s="7" t="s">
        <v>16442</v>
      </c>
      <c r="K1393" s="7">
        <v>190090.0</v>
      </c>
      <c r="L1393" s="7" t="s">
        <v>46290</v>
      </c>
      <c r="M1393" s="7" t="s">
        <v>46291</v>
      </c>
      <c r="N1393" s="7" t="s">
        <v>46292</v>
      </c>
      <c r="O1393" s="7" t="s">
        <v>46293</v>
      </c>
      <c r="P1393" s="7">
        <v>6714.0</v>
      </c>
      <c r="Q1393" s="7" t="s">
        <v>46294</v>
      </c>
      <c r="R1393" s="7" t="s">
        <v>46295</v>
      </c>
      <c r="S1393" s="7" t="s">
        <v>46297</v>
      </c>
    </row>
    <row r="1394" ht="90.0" customHeight="1">
      <c r="A1394" s="7">
        <v>6715.0</v>
      </c>
      <c r="B1394" s="7" t="s">
        <v>46299</v>
      </c>
      <c r="C1394" s="7" t="s">
        <v>46300</v>
      </c>
      <c r="D1394" s="7" t="s">
        <v>46302</v>
      </c>
      <c r="E1394" s="7">
        <v>5.0</v>
      </c>
      <c r="F1394" s="7">
        <v>6633343.0</v>
      </c>
      <c r="G1394" s="7">
        <v>6669562.0</v>
      </c>
      <c r="H1394" s="7" t="s">
        <v>17098</v>
      </c>
      <c r="I1394" s="7">
        <v>1.0</v>
      </c>
      <c r="J1394" s="7" t="s">
        <v>16442</v>
      </c>
      <c r="K1394" s="7">
        <v>184753.0</v>
      </c>
      <c r="L1394" s="7" t="s">
        <v>46306</v>
      </c>
      <c r="M1394" s="7" t="s">
        <v>46308</v>
      </c>
      <c r="N1394" s="7" t="s">
        <v>46309</v>
      </c>
      <c r="O1394" s="7" t="s">
        <v>46310</v>
      </c>
      <c r="P1394" s="7">
        <v>6715.0</v>
      </c>
      <c r="Q1394" s="7" t="s">
        <v>17312</v>
      </c>
      <c r="R1394" s="7" t="s">
        <v>17314</v>
      </c>
      <c r="S1394" s="7" t="s">
        <v>17318</v>
      </c>
    </row>
    <row r="1395" ht="90.0" customHeight="1">
      <c r="A1395" s="7">
        <v>6716.0</v>
      </c>
      <c r="B1395" s="7" t="s">
        <v>46314</v>
      </c>
      <c r="C1395" s="7" t="s">
        <v>46317</v>
      </c>
      <c r="D1395" s="7" t="s">
        <v>46318</v>
      </c>
      <c r="E1395" s="7">
        <v>2.0</v>
      </c>
      <c r="F1395" s="7">
        <v>3.152248E7</v>
      </c>
      <c r="G1395" s="7">
        <v>3.1581067E7</v>
      </c>
      <c r="H1395" s="7" t="s">
        <v>18243</v>
      </c>
      <c r="I1395" s="7">
        <v>-1.0</v>
      </c>
      <c r="J1395" s="7" t="s">
        <v>16442</v>
      </c>
      <c r="K1395" s="7">
        <v>607306.0</v>
      </c>
      <c r="L1395" s="7" t="s">
        <v>46323</v>
      </c>
      <c r="M1395" s="7" t="s">
        <v>46325</v>
      </c>
      <c r="N1395" s="7"/>
      <c r="O1395" s="7" t="s">
        <v>46327</v>
      </c>
      <c r="P1395" s="7">
        <v>6716.0</v>
      </c>
      <c r="Q1395" s="7" t="s">
        <v>46328</v>
      </c>
      <c r="R1395" s="7" t="s">
        <v>46329</v>
      </c>
      <c r="S1395" s="7" t="s">
        <v>46332</v>
      </c>
    </row>
    <row r="1396" ht="120.0" customHeight="1">
      <c r="A1396" s="7">
        <v>6718.0</v>
      </c>
      <c r="B1396" s="7" t="s">
        <v>46333</v>
      </c>
      <c r="C1396" s="7" t="s">
        <v>46334</v>
      </c>
      <c r="D1396" s="7" t="s">
        <v>46335</v>
      </c>
      <c r="E1396" s="7">
        <v>7.0</v>
      </c>
      <c r="F1396" s="7">
        <v>1.38002324E8</v>
      </c>
      <c r="G1396" s="7">
        <v>1.38117986E8</v>
      </c>
      <c r="H1396" s="7" t="s">
        <v>18210</v>
      </c>
      <c r="I1396" s="7">
        <v>1.0</v>
      </c>
      <c r="J1396" s="7" t="s">
        <v>16442</v>
      </c>
      <c r="K1396" s="7">
        <v>604741.0</v>
      </c>
      <c r="L1396" s="7" t="s">
        <v>46338</v>
      </c>
      <c r="M1396" s="7" t="s">
        <v>46339</v>
      </c>
      <c r="N1396" s="7" t="s">
        <v>46340</v>
      </c>
      <c r="O1396" s="7" t="s">
        <v>46341</v>
      </c>
      <c r="P1396" s="7">
        <v>6718.0</v>
      </c>
      <c r="Q1396" s="7" t="s">
        <v>46343</v>
      </c>
      <c r="R1396" s="7" t="s">
        <v>46344</v>
      </c>
      <c r="S1396" s="7" t="s">
        <v>46348</v>
      </c>
    </row>
    <row r="1397" ht="75.0" customHeight="1">
      <c r="A1397" s="7">
        <v>6720.0</v>
      </c>
      <c r="B1397" s="7" t="s">
        <v>46349</v>
      </c>
      <c r="C1397" s="7" t="s">
        <v>46350</v>
      </c>
      <c r="D1397" s="7" t="s">
        <v>46351</v>
      </c>
      <c r="E1397" s="7">
        <v>17.0</v>
      </c>
      <c r="F1397" s="7">
        <v>1.7810399E7</v>
      </c>
      <c r="G1397" s="7">
        <v>1.7837002E7</v>
      </c>
      <c r="H1397" s="7" t="s">
        <v>16813</v>
      </c>
      <c r="I1397" s="7">
        <v>-1.0</v>
      </c>
      <c r="J1397" s="7" t="s">
        <v>16442</v>
      </c>
      <c r="K1397" s="7">
        <v>184756.0</v>
      </c>
      <c r="L1397" s="7" t="s">
        <v>46353</v>
      </c>
      <c r="M1397" s="7"/>
      <c r="N1397" s="7"/>
      <c r="O1397" s="7" t="s">
        <v>46354</v>
      </c>
      <c r="P1397" s="7">
        <v>6720.0</v>
      </c>
      <c r="Q1397" s="7"/>
      <c r="R1397" s="7"/>
      <c r="S1397" s="7"/>
    </row>
    <row r="1398" ht="75.0" customHeight="1">
      <c r="A1398" s="7">
        <v>6723.0</v>
      </c>
      <c r="B1398" s="7" t="s">
        <v>46358</v>
      </c>
      <c r="C1398" s="7" t="s">
        <v>46360</v>
      </c>
      <c r="D1398" s="7" t="s">
        <v>46361</v>
      </c>
      <c r="E1398" s="7">
        <v>1.0</v>
      </c>
      <c r="F1398" s="7">
        <v>1.1054584E7</v>
      </c>
      <c r="G1398" s="7">
        <v>1.1060024E7</v>
      </c>
      <c r="H1398" s="7" t="s">
        <v>34503</v>
      </c>
      <c r="I1398" s="7">
        <v>-1.0</v>
      </c>
      <c r="J1398" s="7" t="s">
        <v>16442</v>
      </c>
      <c r="K1398" s="7">
        <v>182891.0</v>
      </c>
      <c r="L1398" s="7" t="s">
        <v>46362</v>
      </c>
      <c r="M1398" s="7" t="s">
        <v>46363</v>
      </c>
      <c r="N1398" s="7" t="s">
        <v>46364</v>
      </c>
      <c r="O1398" s="7" t="s">
        <v>46365</v>
      </c>
      <c r="P1398" s="7">
        <v>6723.0</v>
      </c>
      <c r="Q1398" s="7" t="s">
        <v>17312</v>
      </c>
      <c r="R1398" s="7" t="s">
        <v>17314</v>
      </c>
      <c r="S1398" s="7" t="s">
        <v>17318</v>
      </c>
    </row>
    <row r="1399" ht="75.0" customHeight="1">
      <c r="A1399" s="7">
        <v>6725.0</v>
      </c>
      <c r="B1399" s="7" t="s">
        <v>46371</v>
      </c>
      <c r="C1399" s="7" t="s">
        <v>46372</v>
      </c>
      <c r="D1399" s="7" t="s">
        <v>46374</v>
      </c>
      <c r="E1399" s="7">
        <v>20.0</v>
      </c>
      <c r="F1399" s="7">
        <v>6.354081E7</v>
      </c>
      <c r="G1399" s="7">
        <v>6.3547504E7</v>
      </c>
      <c r="H1399" s="7" t="s">
        <v>17425</v>
      </c>
      <c r="I1399" s="7">
        <v>-1.0</v>
      </c>
      <c r="J1399" s="7" t="s">
        <v>16442</v>
      </c>
      <c r="K1399" s="7"/>
      <c r="L1399" s="7"/>
      <c r="M1399" s="7" t="s">
        <v>46379</v>
      </c>
      <c r="N1399" s="7" t="s">
        <v>46380</v>
      </c>
      <c r="O1399" s="7" t="s">
        <v>46381</v>
      </c>
      <c r="P1399" s="7">
        <v>6725.0</v>
      </c>
      <c r="Q1399" s="7" t="s">
        <v>27179</v>
      </c>
      <c r="R1399" s="7" t="s">
        <v>27181</v>
      </c>
      <c r="S1399" s="7" t="s">
        <v>27186</v>
      </c>
    </row>
    <row r="1400" ht="75.0" customHeight="1">
      <c r="A1400" s="7">
        <v>6732.0</v>
      </c>
      <c r="B1400" s="7" t="s">
        <v>46385</v>
      </c>
      <c r="C1400" s="7" t="s">
        <v>46387</v>
      </c>
      <c r="D1400" s="7" t="s">
        <v>46390</v>
      </c>
      <c r="E1400" s="7">
        <v>6.0</v>
      </c>
      <c r="F1400" s="7">
        <v>3.5832966E7</v>
      </c>
      <c r="G1400" s="7">
        <v>3.5921342E7</v>
      </c>
      <c r="H1400" s="7" t="s">
        <v>18576</v>
      </c>
      <c r="I1400" s="7">
        <v>-1.0</v>
      </c>
      <c r="J1400" s="7" t="s">
        <v>16442</v>
      </c>
      <c r="K1400" s="7">
        <v>601939.0</v>
      </c>
      <c r="L1400" s="7" t="s">
        <v>46395</v>
      </c>
      <c r="M1400" s="7" t="s">
        <v>46396</v>
      </c>
      <c r="N1400" s="7" t="s">
        <v>46397</v>
      </c>
      <c r="O1400" s="7" t="s">
        <v>46398</v>
      </c>
      <c r="P1400" s="7">
        <v>6732.0</v>
      </c>
      <c r="Q1400" s="7" t="s">
        <v>46400</v>
      </c>
      <c r="R1400" s="7" t="s">
        <v>46401</v>
      </c>
      <c r="S1400" s="7" t="s">
        <v>46404</v>
      </c>
    </row>
    <row r="1401" ht="60.0" customHeight="1">
      <c r="A1401" s="7">
        <v>6733.0</v>
      </c>
      <c r="B1401" s="7" t="s">
        <v>46408</v>
      </c>
      <c r="C1401" s="7" t="s">
        <v>46410</v>
      </c>
      <c r="D1401" s="7" t="s">
        <v>46411</v>
      </c>
      <c r="E1401" s="7">
        <v>7.0</v>
      </c>
      <c r="F1401" s="7">
        <v>1.05110704E8</v>
      </c>
      <c r="G1401" s="7">
        <v>1.05399308E8</v>
      </c>
      <c r="H1401" s="7" t="s">
        <v>16718</v>
      </c>
      <c r="I1401" s="7">
        <v>-1.0</v>
      </c>
      <c r="J1401" s="7" t="s">
        <v>16442</v>
      </c>
      <c r="K1401" s="7">
        <v>602980.0</v>
      </c>
      <c r="L1401" s="7" t="s">
        <v>46414</v>
      </c>
      <c r="M1401" s="7"/>
      <c r="N1401" s="7"/>
      <c r="O1401" s="7" t="s">
        <v>46415</v>
      </c>
      <c r="P1401" s="7">
        <v>6733.0</v>
      </c>
      <c r="Q1401" s="7" t="s">
        <v>21028</v>
      </c>
      <c r="R1401" s="7" t="s">
        <v>21029</v>
      </c>
      <c r="S1401" s="7" t="s">
        <v>21031</v>
      </c>
    </row>
    <row r="1402" ht="150.0" customHeight="1">
      <c r="A1402" s="7">
        <v>6748.0</v>
      </c>
      <c r="B1402" s="7" t="s">
        <v>46422</v>
      </c>
      <c r="C1402" s="7" t="s">
        <v>46423</v>
      </c>
      <c r="D1402" s="7" t="s">
        <v>46424</v>
      </c>
      <c r="E1402" s="7" t="s">
        <v>433</v>
      </c>
      <c r="F1402" s="7">
        <v>1.53793516E8</v>
      </c>
      <c r="G1402" s="7">
        <v>1.53798505E8</v>
      </c>
      <c r="H1402" s="7" t="s">
        <v>17905</v>
      </c>
      <c r="I1402" s="7">
        <v>1.0</v>
      </c>
      <c r="J1402" s="7" t="s">
        <v>16442</v>
      </c>
      <c r="K1402" s="7">
        <v>300090.0</v>
      </c>
      <c r="L1402" s="7" t="s">
        <v>46426</v>
      </c>
      <c r="M1402" s="7" t="s">
        <v>46427</v>
      </c>
      <c r="N1402" s="7" t="s">
        <v>46428</v>
      </c>
      <c r="O1402" s="7" t="s">
        <v>46430</v>
      </c>
      <c r="P1402" s="7">
        <v>6748.0</v>
      </c>
      <c r="Q1402" s="7" t="s">
        <v>46433</v>
      </c>
      <c r="R1402" s="7" t="s">
        <v>46434</v>
      </c>
      <c r="S1402" s="7" t="s">
        <v>46436</v>
      </c>
    </row>
    <row r="1403" ht="60.0" customHeight="1">
      <c r="A1403" s="7">
        <v>6770.0</v>
      </c>
      <c r="B1403" s="7" t="s">
        <v>46437</v>
      </c>
      <c r="C1403" s="7" t="s">
        <v>46438</v>
      </c>
      <c r="D1403" s="7" t="s">
        <v>46441</v>
      </c>
      <c r="E1403" s="7">
        <v>8.0</v>
      </c>
      <c r="F1403" s="7">
        <v>3.8143649E7</v>
      </c>
      <c r="G1403" s="7">
        <v>3.8151265E7</v>
      </c>
      <c r="H1403" s="7" t="s">
        <v>22651</v>
      </c>
      <c r="I1403" s="7">
        <v>-1.0</v>
      </c>
      <c r="J1403" s="7" t="s">
        <v>16442</v>
      </c>
      <c r="K1403" s="7">
        <v>600617.0</v>
      </c>
      <c r="L1403" s="7" t="s">
        <v>46443</v>
      </c>
      <c r="M1403" s="7" t="s">
        <v>46445</v>
      </c>
      <c r="N1403" s="7" t="s">
        <v>46448</v>
      </c>
      <c r="O1403" s="7" t="s">
        <v>46450</v>
      </c>
      <c r="P1403" s="7">
        <v>6770.0</v>
      </c>
      <c r="Q1403" s="7" t="s">
        <v>46452</v>
      </c>
      <c r="R1403" s="7" t="s">
        <v>46455</v>
      </c>
      <c r="S1403" s="7" t="s">
        <v>46456</v>
      </c>
    </row>
    <row r="1404" ht="135.0" customHeight="1">
      <c r="A1404" s="7">
        <v>6783.0</v>
      </c>
      <c r="B1404" s="7" t="s">
        <v>46458</v>
      </c>
      <c r="C1404" s="7" t="s">
        <v>46460</v>
      </c>
      <c r="D1404" s="7" t="s">
        <v>46462</v>
      </c>
      <c r="E1404" s="7">
        <v>4.0</v>
      </c>
      <c r="F1404" s="7">
        <v>6.981078E7</v>
      </c>
      <c r="G1404" s="7">
        <v>6.9860152E7</v>
      </c>
      <c r="H1404" s="7" t="s">
        <v>17887</v>
      </c>
      <c r="I1404" s="7">
        <v>-1.0</v>
      </c>
      <c r="J1404" s="7" t="s">
        <v>16442</v>
      </c>
      <c r="K1404" s="7">
        <v>600043.0</v>
      </c>
      <c r="L1404" s="7" t="s">
        <v>46468</v>
      </c>
      <c r="M1404" s="7"/>
      <c r="N1404" s="7" t="s">
        <v>46469</v>
      </c>
      <c r="O1404" s="7"/>
      <c r="P1404" s="7">
        <v>6783.0</v>
      </c>
      <c r="Q1404" s="7" t="s">
        <v>46473</v>
      </c>
      <c r="R1404" s="7" t="s">
        <v>46476</v>
      </c>
      <c r="S1404" s="7" t="s">
        <v>46477</v>
      </c>
    </row>
    <row r="1405" ht="150.0" customHeight="1">
      <c r="A1405" s="7">
        <v>6785.0</v>
      </c>
      <c r="B1405" s="7" t="s">
        <v>46478</v>
      </c>
      <c r="C1405" s="7" t="s">
        <v>46481</v>
      </c>
      <c r="D1405" s="7" t="s">
        <v>46484</v>
      </c>
      <c r="E1405" s="7">
        <v>6.0</v>
      </c>
      <c r="F1405" s="7">
        <v>7.9914812E7</v>
      </c>
      <c r="G1405" s="7">
        <v>7.994758E7</v>
      </c>
      <c r="H1405" s="7" t="s">
        <v>19223</v>
      </c>
      <c r="I1405" s="7">
        <v>-1.0</v>
      </c>
      <c r="J1405" s="7" t="s">
        <v>16442</v>
      </c>
      <c r="K1405" s="7">
        <v>605512.0</v>
      </c>
      <c r="L1405" s="7" t="s">
        <v>46490</v>
      </c>
      <c r="M1405" s="7" t="s">
        <v>46492</v>
      </c>
      <c r="N1405" s="7"/>
      <c r="O1405" s="7" t="s">
        <v>46494</v>
      </c>
      <c r="P1405" s="7">
        <v>6785.0</v>
      </c>
      <c r="Q1405" s="7" t="s">
        <v>16633</v>
      </c>
      <c r="R1405" s="7" t="s">
        <v>16634</v>
      </c>
      <c r="S1405" s="7" t="s">
        <v>16635</v>
      </c>
    </row>
    <row r="1406" ht="60.0" customHeight="1">
      <c r="A1406" s="7">
        <v>6787.0</v>
      </c>
      <c r="B1406" s="7" t="s">
        <v>46502</v>
      </c>
      <c r="C1406" s="7" t="s">
        <v>46503</v>
      </c>
      <c r="D1406" s="7" t="s">
        <v>46506</v>
      </c>
      <c r="E1406" s="7">
        <v>3.0</v>
      </c>
      <c r="F1406" s="7">
        <v>5.2708449E7</v>
      </c>
      <c r="G1406" s="7">
        <v>5.2770949E7</v>
      </c>
      <c r="H1406" s="7" t="s">
        <v>16767</v>
      </c>
      <c r="I1406" s="7">
        <v>-1.0</v>
      </c>
      <c r="J1406" s="7" t="s">
        <v>16442</v>
      </c>
      <c r="K1406" s="7">
        <v>601959.0</v>
      </c>
      <c r="L1406" s="7" t="s">
        <v>46512</v>
      </c>
      <c r="M1406" s="7" t="s">
        <v>46513</v>
      </c>
      <c r="N1406" s="7" t="s">
        <v>46515</v>
      </c>
      <c r="O1406" s="7" t="s">
        <v>46517</v>
      </c>
      <c r="P1406" s="7">
        <v>6787.0</v>
      </c>
      <c r="Q1406" s="7" t="s">
        <v>46520</v>
      </c>
      <c r="R1406" s="7" t="s">
        <v>46521</v>
      </c>
      <c r="S1406" s="7" t="s">
        <v>46522</v>
      </c>
    </row>
    <row r="1407" ht="60.0" customHeight="1">
      <c r="A1407" s="7">
        <v>6788.0</v>
      </c>
      <c r="B1407" s="7" t="s">
        <v>46526</v>
      </c>
      <c r="C1407" s="7" t="s">
        <v>46528</v>
      </c>
      <c r="D1407" s="7" t="s">
        <v>46530</v>
      </c>
      <c r="E1407" s="7">
        <v>8.0</v>
      </c>
      <c r="F1407" s="7">
        <v>9.8401403E7</v>
      </c>
      <c r="G1407" s="7">
        <v>9.8942827E7</v>
      </c>
      <c r="H1407" s="7" t="s">
        <v>17403</v>
      </c>
      <c r="I1407" s="7">
        <v>-1.0</v>
      </c>
      <c r="J1407" s="7" t="s">
        <v>16442</v>
      </c>
      <c r="K1407" s="7">
        <v>605030.0</v>
      </c>
      <c r="L1407" s="7" t="s">
        <v>46535</v>
      </c>
      <c r="M1407" s="7" t="s">
        <v>46538</v>
      </c>
      <c r="N1407" s="7" t="s">
        <v>46539</v>
      </c>
      <c r="O1407" s="7" t="s">
        <v>46540</v>
      </c>
      <c r="P1407" s="7">
        <v>6788.0</v>
      </c>
      <c r="Q1407" s="7" t="s">
        <v>46542</v>
      </c>
      <c r="R1407" s="7" t="s">
        <v>46543</v>
      </c>
      <c r="S1407" s="7" t="s">
        <v>46546</v>
      </c>
    </row>
    <row r="1408" ht="60.0" customHeight="1">
      <c r="A1408" s="7">
        <v>6789.0</v>
      </c>
      <c r="B1408" s="7" t="s">
        <v>46550</v>
      </c>
      <c r="C1408" s="7" t="s">
        <v>46552</v>
      </c>
      <c r="D1408" s="7" t="s">
        <v>46554</v>
      </c>
      <c r="E1408" s="7">
        <v>20.0</v>
      </c>
      <c r="F1408" s="7">
        <v>4.4966474E7</v>
      </c>
      <c r="G1408" s="7">
        <v>4.5079959E7</v>
      </c>
      <c r="H1408" s="7" t="s">
        <v>17051</v>
      </c>
      <c r="I1408" s="7">
        <v>1.0</v>
      </c>
      <c r="J1408" s="7" t="s">
        <v>16442</v>
      </c>
      <c r="K1408" s="7">
        <v>604965.0</v>
      </c>
      <c r="L1408" s="7" t="s">
        <v>46562</v>
      </c>
      <c r="M1408" s="7" t="s">
        <v>46564</v>
      </c>
      <c r="N1408" s="7" t="s">
        <v>46566</v>
      </c>
      <c r="O1408" s="7" t="s">
        <v>46568</v>
      </c>
      <c r="P1408" s="7">
        <v>6789.0</v>
      </c>
      <c r="Q1408" s="7" t="s">
        <v>46542</v>
      </c>
      <c r="R1408" s="7" t="s">
        <v>46543</v>
      </c>
      <c r="S1408" s="7" t="s">
        <v>46546</v>
      </c>
    </row>
    <row r="1409" ht="105.0" customHeight="1">
      <c r="A1409" s="7">
        <v>6790.0</v>
      </c>
      <c r="B1409" s="7" t="s">
        <v>46575</v>
      </c>
      <c r="C1409" s="7" t="s">
        <v>46576</v>
      </c>
      <c r="D1409" s="7" t="s">
        <v>46578</v>
      </c>
      <c r="E1409" s="7">
        <v>20.0</v>
      </c>
      <c r="F1409" s="7">
        <v>5.6369389E7</v>
      </c>
      <c r="G1409" s="7">
        <v>5.6392337E7</v>
      </c>
      <c r="H1409" s="7" t="s">
        <v>16781</v>
      </c>
      <c r="I1409" s="7">
        <v>-1.0</v>
      </c>
      <c r="J1409" s="7" t="s">
        <v>16442</v>
      </c>
      <c r="K1409" s="7">
        <v>603072.0</v>
      </c>
      <c r="L1409" s="7" t="s">
        <v>46582</v>
      </c>
      <c r="M1409" s="7" t="s">
        <v>46583</v>
      </c>
      <c r="N1409" s="7" t="s">
        <v>46585</v>
      </c>
      <c r="O1409" s="7" t="s">
        <v>46586</v>
      </c>
      <c r="P1409" s="7">
        <v>6790.0</v>
      </c>
      <c r="Q1409" s="7" t="s">
        <v>46589</v>
      </c>
      <c r="R1409" s="7" t="s">
        <v>46591</v>
      </c>
      <c r="S1409" s="7" t="s">
        <v>46592</v>
      </c>
    </row>
    <row r="1410" ht="45.0" customHeight="1">
      <c r="A1410" s="7">
        <v>6792.0</v>
      </c>
      <c r="B1410" s="7" t="s">
        <v>46594</v>
      </c>
      <c r="C1410" s="7" t="s">
        <v>46595</v>
      </c>
      <c r="D1410" s="7" t="s">
        <v>46598</v>
      </c>
      <c r="E1410" s="7" t="s">
        <v>433</v>
      </c>
      <c r="F1410" s="7">
        <v>1.8425583E7</v>
      </c>
      <c r="G1410" s="7">
        <v>1.8653629E7</v>
      </c>
      <c r="H1410" s="7" t="s">
        <v>38832</v>
      </c>
      <c r="I1410" s="7">
        <v>1.0</v>
      </c>
      <c r="J1410" s="7" t="s">
        <v>16442</v>
      </c>
      <c r="K1410" s="7">
        <v>300203.0</v>
      </c>
      <c r="L1410" s="7" t="s">
        <v>46602</v>
      </c>
      <c r="M1410" s="7" t="s">
        <v>46603</v>
      </c>
      <c r="N1410" s="7" t="s">
        <v>46605</v>
      </c>
      <c r="O1410" s="7" t="s">
        <v>46609</v>
      </c>
      <c r="P1410" s="7">
        <v>6792.0</v>
      </c>
      <c r="Q1410" s="7" t="s">
        <v>46611</v>
      </c>
      <c r="R1410" s="7" t="s">
        <v>46612</v>
      </c>
      <c r="S1410" s="7" t="s">
        <v>46613</v>
      </c>
    </row>
    <row r="1411" ht="60.0" customHeight="1">
      <c r="A1411" s="7">
        <v>6793.0</v>
      </c>
      <c r="B1411" s="7" t="s">
        <v>46616</v>
      </c>
      <c r="C1411" s="7" t="s">
        <v>46617</v>
      </c>
      <c r="D1411" s="7" t="s">
        <v>46619</v>
      </c>
      <c r="E1411" s="7">
        <v>5.0</v>
      </c>
      <c r="F1411" s="7">
        <v>1.72042073E8</v>
      </c>
      <c r="G1411" s="7">
        <v>1.72188386E8</v>
      </c>
      <c r="H1411" s="7" t="s">
        <v>18691</v>
      </c>
      <c r="I1411" s="7">
        <v>-1.0</v>
      </c>
      <c r="J1411" s="7" t="s">
        <v>16442</v>
      </c>
      <c r="K1411" s="7">
        <v>603919.0</v>
      </c>
      <c r="L1411" s="7" t="s">
        <v>46624</v>
      </c>
      <c r="M1411" s="7" t="s">
        <v>46625</v>
      </c>
      <c r="N1411" s="7" t="s">
        <v>46626</v>
      </c>
      <c r="O1411" s="7" t="s">
        <v>46627</v>
      </c>
      <c r="P1411" s="7">
        <v>6793.0</v>
      </c>
      <c r="Q1411" s="7" t="s">
        <v>20586</v>
      </c>
      <c r="R1411" s="7" t="s">
        <v>20588</v>
      </c>
      <c r="S1411" s="7" t="s">
        <v>20590</v>
      </c>
    </row>
    <row r="1412" ht="45.0" customHeight="1">
      <c r="A1412" s="7">
        <v>6794.0</v>
      </c>
      <c r="B1412" s="7" t="s">
        <v>46633</v>
      </c>
      <c r="C1412" s="7" t="s">
        <v>46635</v>
      </c>
      <c r="D1412" s="7" t="s">
        <v>46637</v>
      </c>
      <c r="E1412" s="7">
        <v>19.0</v>
      </c>
      <c r="F1412" s="7">
        <v>1177558.0</v>
      </c>
      <c r="G1412" s="7">
        <v>1228435.0</v>
      </c>
      <c r="H1412" s="7" t="s">
        <v>16538</v>
      </c>
      <c r="I1412" s="7">
        <v>1.0</v>
      </c>
      <c r="J1412" s="7" t="s">
        <v>16442</v>
      </c>
      <c r="K1412" s="7">
        <v>602216.0</v>
      </c>
      <c r="L1412" s="7" t="s">
        <v>46640</v>
      </c>
      <c r="M1412" s="7"/>
      <c r="N1412" s="7" t="s">
        <v>46642</v>
      </c>
      <c r="O1412" s="7" t="s">
        <v>46643</v>
      </c>
      <c r="P1412" s="7">
        <v>6794.0</v>
      </c>
      <c r="Q1412" s="7"/>
      <c r="R1412" s="7"/>
      <c r="S1412" s="7"/>
    </row>
    <row r="1413" ht="75.0" customHeight="1">
      <c r="A1413" s="7">
        <v>6795.0</v>
      </c>
      <c r="B1413" s="7" t="s">
        <v>46644</v>
      </c>
      <c r="C1413" s="7" t="s">
        <v>46646</v>
      </c>
      <c r="D1413" s="7" t="s">
        <v>46647</v>
      </c>
      <c r="E1413" s="7">
        <v>19.0</v>
      </c>
      <c r="F1413" s="7">
        <v>5.7230802E7</v>
      </c>
      <c r="G1413" s="7">
        <v>5.7235548E7</v>
      </c>
      <c r="H1413" s="7" t="s">
        <v>46651</v>
      </c>
      <c r="I1413" s="7">
        <v>1.0</v>
      </c>
      <c r="J1413" s="7" t="s">
        <v>16442</v>
      </c>
      <c r="K1413" s="7">
        <v>603495.0</v>
      </c>
      <c r="L1413" s="7" t="s">
        <v>46654</v>
      </c>
      <c r="M1413" s="7" t="s">
        <v>46656</v>
      </c>
      <c r="N1413" s="7" t="s">
        <v>46658</v>
      </c>
      <c r="O1413" s="7" t="s">
        <v>46660</v>
      </c>
      <c r="P1413" s="7">
        <v>6795.0</v>
      </c>
      <c r="Q1413" s="7" t="s">
        <v>46663</v>
      </c>
      <c r="R1413" s="7" t="s">
        <v>46664</v>
      </c>
      <c r="S1413" s="7" t="s">
        <v>46665</v>
      </c>
    </row>
    <row r="1414" ht="120.0" customHeight="1">
      <c r="A1414" s="7">
        <v>6799.0</v>
      </c>
      <c r="B1414" s="7" t="s">
        <v>46668</v>
      </c>
      <c r="C1414" s="7" t="s">
        <v>46670</v>
      </c>
      <c r="D1414" s="7" t="s">
        <v>46671</v>
      </c>
      <c r="E1414" s="7">
        <v>16.0</v>
      </c>
      <c r="F1414" s="7">
        <v>2.8591943E7</v>
      </c>
      <c r="G1414" s="7">
        <v>2.8597109E7</v>
      </c>
      <c r="H1414" s="7" t="s">
        <v>16813</v>
      </c>
      <c r="I1414" s="7">
        <v>-1.0</v>
      </c>
      <c r="J1414" s="7" t="s">
        <v>16442</v>
      </c>
      <c r="K1414" s="7">
        <v>601292.0</v>
      </c>
      <c r="L1414" s="7" t="s">
        <v>46676</v>
      </c>
      <c r="M1414" s="7"/>
      <c r="N1414" s="7" t="s">
        <v>46677</v>
      </c>
      <c r="O1414" s="7" t="s">
        <v>46679</v>
      </c>
      <c r="P1414" s="7">
        <v>6799.0</v>
      </c>
      <c r="Q1414" s="7" t="s">
        <v>46473</v>
      </c>
      <c r="R1414" s="7" t="s">
        <v>46476</v>
      </c>
      <c r="S1414" s="7" t="s">
        <v>46477</v>
      </c>
    </row>
    <row r="1415" ht="165.0" customHeight="1">
      <c r="A1415" s="7">
        <v>6817.0</v>
      </c>
      <c r="B1415" s="7" t="s">
        <v>46685</v>
      </c>
      <c r="C1415" s="7" t="s">
        <v>46687</v>
      </c>
      <c r="D1415" s="7" t="s">
        <v>46689</v>
      </c>
      <c r="E1415" s="7">
        <v>16.0</v>
      </c>
      <c r="F1415" s="7">
        <v>2.8605196E7</v>
      </c>
      <c r="G1415" s="7">
        <v>2.8623625E7</v>
      </c>
      <c r="H1415" s="7" t="s">
        <v>16813</v>
      </c>
      <c r="I1415" s="7">
        <v>-1.0</v>
      </c>
      <c r="J1415" s="7" t="s">
        <v>16442</v>
      </c>
      <c r="K1415" s="7">
        <v>171150.0</v>
      </c>
      <c r="L1415" s="7" t="s">
        <v>46695</v>
      </c>
      <c r="M1415" s="7" t="s">
        <v>46697</v>
      </c>
      <c r="N1415" s="7" t="s">
        <v>46677</v>
      </c>
      <c r="O1415" s="7" t="s">
        <v>46700</v>
      </c>
      <c r="P1415" s="7">
        <v>6817.0</v>
      </c>
      <c r="Q1415" s="7" t="s">
        <v>46473</v>
      </c>
      <c r="R1415" s="7" t="s">
        <v>46476</v>
      </c>
      <c r="S1415" s="7" t="s">
        <v>46477</v>
      </c>
    </row>
    <row r="1416" ht="105.0" customHeight="1">
      <c r="A1416" s="7">
        <v>6818.0</v>
      </c>
      <c r="B1416" s="7" t="s">
        <v>46705</v>
      </c>
      <c r="C1416" s="7" t="s">
        <v>46707</v>
      </c>
      <c r="D1416" s="7" t="s">
        <v>46709</v>
      </c>
      <c r="E1416" s="7">
        <v>16.0</v>
      </c>
      <c r="F1416" s="7">
        <v>3.0199228E7</v>
      </c>
      <c r="G1416" s="7">
        <v>3.020431E7</v>
      </c>
      <c r="H1416" s="7" t="s">
        <v>16813</v>
      </c>
      <c r="I1416" s="7">
        <v>1.0</v>
      </c>
      <c r="J1416" s="7" t="s">
        <v>16442</v>
      </c>
      <c r="K1416" s="7">
        <v>600641.0</v>
      </c>
      <c r="L1416" s="7" t="s">
        <v>46713</v>
      </c>
      <c r="M1416" s="7" t="s">
        <v>46716</v>
      </c>
      <c r="N1416" s="7" t="s">
        <v>46677</v>
      </c>
      <c r="O1416" s="7" t="s">
        <v>46718</v>
      </c>
      <c r="P1416" s="7">
        <v>6818.0</v>
      </c>
      <c r="Q1416" s="7" t="s">
        <v>16529</v>
      </c>
      <c r="R1416" s="7" t="s">
        <v>16531</v>
      </c>
      <c r="S1416" s="7" t="s">
        <v>16533</v>
      </c>
    </row>
    <row r="1417" ht="45.0" customHeight="1">
      <c r="A1417" s="7">
        <v>6819.0</v>
      </c>
      <c r="B1417" s="7" t="s">
        <v>46722</v>
      </c>
      <c r="C1417" s="7" t="s">
        <v>46723</v>
      </c>
      <c r="D1417" s="7" t="s">
        <v>46725</v>
      </c>
      <c r="E1417" s="7">
        <v>2.0</v>
      </c>
      <c r="F1417" s="7">
        <v>1.08288639E8</v>
      </c>
      <c r="G1417" s="7">
        <v>1.08309915E8</v>
      </c>
      <c r="H1417" s="7" t="s">
        <v>19426</v>
      </c>
      <c r="I1417" s="7">
        <v>1.0</v>
      </c>
      <c r="J1417" s="7" t="s">
        <v>16442</v>
      </c>
      <c r="K1417" s="7">
        <v>602385.0</v>
      </c>
      <c r="L1417" s="7" t="s">
        <v>46728</v>
      </c>
      <c r="M1417" s="7" t="s">
        <v>46730</v>
      </c>
      <c r="N1417" s="7" t="s">
        <v>46731</v>
      </c>
      <c r="O1417" s="7" t="s">
        <v>46734</v>
      </c>
      <c r="P1417" s="7">
        <v>6819.0</v>
      </c>
      <c r="Q1417" s="7" t="s">
        <v>46736</v>
      </c>
      <c r="R1417" s="7" t="s">
        <v>46738</v>
      </c>
      <c r="S1417" s="7" t="s">
        <v>46739</v>
      </c>
    </row>
    <row r="1418" ht="75.0" customHeight="1">
      <c r="A1418" s="7">
        <v>6820.0</v>
      </c>
      <c r="B1418" s="7" t="s">
        <v>46740</v>
      </c>
      <c r="C1418" s="7" t="s">
        <v>46742</v>
      </c>
      <c r="D1418" s="7" t="s">
        <v>46747</v>
      </c>
      <c r="E1418" s="7">
        <v>19.0</v>
      </c>
      <c r="F1418" s="7">
        <v>4.8552075E7</v>
      </c>
      <c r="G1418" s="7">
        <v>4.8599425E7</v>
      </c>
      <c r="H1418" s="7" t="s">
        <v>17425</v>
      </c>
      <c r="I1418" s="7">
        <v>1.0</v>
      </c>
      <c r="J1418" s="7" t="s">
        <v>16442</v>
      </c>
      <c r="K1418" s="7">
        <v>604125.0</v>
      </c>
      <c r="L1418" s="7" t="s">
        <v>46752</v>
      </c>
      <c r="M1418" s="7" t="s">
        <v>46755</v>
      </c>
      <c r="N1418" s="7" t="s">
        <v>46756</v>
      </c>
      <c r="O1418" s="7" t="s">
        <v>46757</v>
      </c>
      <c r="P1418" s="7">
        <v>6820.0</v>
      </c>
      <c r="Q1418" s="7" t="s">
        <v>23128</v>
      </c>
      <c r="R1418" s="7" t="s">
        <v>23129</v>
      </c>
      <c r="S1418" s="7" t="s">
        <v>23130</v>
      </c>
    </row>
    <row r="1419" ht="60.0" customHeight="1">
      <c r="A1419" s="7">
        <v>6821.0</v>
      </c>
      <c r="B1419" s="7" t="s">
        <v>46762</v>
      </c>
      <c r="C1419" s="7" t="s">
        <v>46764</v>
      </c>
      <c r="D1419" s="7" t="s">
        <v>46766</v>
      </c>
      <c r="E1419" s="7">
        <v>12.0</v>
      </c>
      <c r="F1419" s="7">
        <v>5.599718E7</v>
      </c>
      <c r="G1419" s="7">
        <v>5.6006641E7</v>
      </c>
      <c r="H1419" s="7" t="s">
        <v>16781</v>
      </c>
      <c r="I1419" s="7">
        <v>1.0</v>
      </c>
      <c r="J1419" s="7" t="s">
        <v>16442</v>
      </c>
      <c r="K1419" s="7">
        <v>606887.0</v>
      </c>
      <c r="L1419" s="7" t="s">
        <v>46772</v>
      </c>
      <c r="M1419" s="7" t="s">
        <v>46773</v>
      </c>
      <c r="N1419" s="7" t="s">
        <v>46774</v>
      </c>
      <c r="O1419" s="7" t="s">
        <v>46776</v>
      </c>
      <c r="P1419" s="7">
        <v>6821.0</v>
      </c>
      <c r="Q1419" s="7" t="s">
        <v>31441</v>
      </c>
      <c r="R1419" s="7" t="s">
        <v>31445</v>
      </c>
      <c r="S1419" s="7" t="s">
        <v>31448</v>
      </c>
    </row>
    <row r="1420" ht="165.0" customHeight="1">
      <c r="A1420" s="7">
        <v>6822.0</v>
      </c>
      <c r="B1420" s="7" t="s">
        <v>46783</v>
      </c>
      <c r="C1420" s="7" t="s">
        <v>46785</v>
      </c>
      <c r="D1420" s="7" t="s">
        <v>46787</v>
      </c>
      <c r="E1420" s="7">
        <v>19.0</v>
      </c>
      <c r="F1420" s="7">
        <v>4.7870466E7</v>
      </c>
      <c r="G1420" s="7">
        <v>4.7886397E7</v>
      </c>
      <c r="H1420" s="7" t="s">
        <v>17425</v>
      </c>
      <c r="I1420" s="7">
        <v>-1.0</v>
      </c>
      <c r="J1420" s="7" t="s">
        <v>16442</v>
      </c>
      <c r="K1420" s="7">
        <v>125263.0</v>
      </c>
      <c r="L1420" s="7" t="s">
        <v>46795</v>
      </c>
      <c r="M1420" s="7" t="s">
        <v>46796</v>
      </c>
      <c r="N1420" s="7" t="s">
        <v>46797</v>
      </c>
      <c r="O1420" s="7" t="s">
        <v>46798</v>
      </c>
      <c r="P1420" s="7">
        <v>6822.0</v>
      </c>
      <c r="Q1420" s="7" t="s">
        <v>23128</v>
      </c>
      <c r="R1420" s="7" t="s">
        <v>23129</v>
      </c>
      <c r="S1420" s="7" t="s">
        <v>23130</v>
      </c>
    </row>
    <row r="1421" ht="105.0" customHeight="1">
      <c r="A1421" s="7">
        <v>6833.0</v>
      </c>
      <c r="B1421" s="7" t="s">
        <v>46807</v>
      </c>
      <c r="C1421" s="7" t="s">
        <v>46809</v>
      </c>
      <c r="D1421" s="7" t="s">
        <v>46811</v>
      </c>
      <c r="E1421" s="7">
        <v>11.0</v>
      </c>
      <c r="F1421" s="7">
        <v>1.7392885E7</v>
      </c>
      <c r="G1421" s="7">
        <v>1.7476845E7</v>
      </c>
      <c r="H1421" s="7" t="s">
        <v>21915</v>
      </c>
      <c r="I1421" s="7">
        <v>-1.0</v>
      </c>
      <c r="J1421" s="7" t="s">
        <v>16442</v>
      </c>
      <c r="K1421" s="7">
        <v>600509.0</v>
      </c>
      <c r="L1421" s="7" t="s">
        <v>46817</v>
      </c>
      <c r="M1421" s="7"/>
      <c r="N1421" s="7" t="s">
        <v>46818</v>
      </c>
      <c r="O1421" s="7"/>
      <c r="P1421" s="7">
        <v>6833.0</v>
      </c>
      <c r="Q1421" s="7"/>
      <c r="R1421" s="7"/>
      <c r="S1421" s="7"/>
    </row>
    <row r="1422" ht="60.0" customHeight="1">
      <c r="A1422" s="7">
        <v>6839.0</v>
      </c>
      <c r="B1422" s="7" t="s">
        <v>46823</v>
      </c>
      <c r="C1422" s="7" t="s">
        <v>46824</v>
      </c>
      <c r="D1422" s="7" t="s">
        <v>46825</v>
      </c>
      <c r="E1422" s="7" t="s">
        <v>433</v>
      </c>
      <c r="F1422" s="7">
        <v>4.8695554E7</v>
      </c>
      <c r="G1422" s="7">
        <v>4.8709012E7</v>
      </c>
      <c r="H1422" s="7" t="s">
        <v>22651</v>
      </c>
      <c r="I1422" s="7">
        <v>1.0</v>
      </c>
      <c r="J1422" s="7" t="s">
        <v>16442</v>
      </c>
      <c r="K1422" s="7">
        <v>300254.0</v>
      </c>
      <c r="L1422" s="7" t="s">
        <v>46831</v>
      </c>
      <c r="M1422" s="7" t="s">
        <v>46833</v>
      </c>
      <c r="N1422" s="7"/>
      <c r="O1422" s="7" t="s">
        <v>46837</v>
      </c>
      <c r="P1422" s="7">
        <v>6839.0</v>
      </c>
      <c r="Q1422" s="7" t="s">
        <v>46839</v>
      </c>
      <c r="R1422" s="7" t="s">
        <v>46840</v>
      </c>
      <c r="S1422" s="7" t="s">
        <v>46842</v>
      </c>
    </row>
    <row r="1423" ht="75.0" customHeight="1">
      <c r="A1423" s="7">
        <v>6850.0</v>
      </c>
      <c r="B1423" s="7" t="s">
        <v>46846</v>
      </c>
      <c r="C1423" s="7" t="s">
        <v>46848</v>
      </c>
      <c r="D1423" s="7" t="s">
        <v>46850</v>
      </c>
      <c r="E1423" s="7">
        <v>9.0</v>
      </c>
      <c r="F1423" s="7">
        <v>9.0801787E7</v>
      </c>
      <c r="G1423" s="7">
        <v>9.0898549E7</v>
      </c>
      <c r="H1423" s="7" t="s">
        <v>17403</v>
      </c>
      <c r="I1423" s="7">
        <v>1.0</v>
      </c>
      <c r="J1423" s="7" t="s">
        <v>16442</v>
      </c>
      <c r="K1423" s="7">
        <v>600085.0</v>
      </c>
      <c r="L1423" s="7" t="s">
        <v>46855</v>
      </c>
      <c r="M1423" s="7" t="s">
        <v>46856</v>
      </c>
      <c r="N1423" s="7" t="s">
        <v>46857</v>
      </c>
      <c r="O1423" s="7" t="s">
        <v>46859</v>
      </c>
      <c r="P1423" s="7">
        <v>6850.0</v>
      </c>
      <c r="Q1423" s="7" t="s">
        <v>46861</v>
      </c>
      <c r="R1423" s="7" t="s">
        <v>46863</v>
      </c>
      <c r="S1423" s="7" t="s">
        <v>46866</v>
      </c>
    </row>
    <row r="1424" ht="240.0" customHeight="1">
      <c r="A1424" s="7">
        <v>6872.0</v>
      </c>
      <c r="B1424" s="7" t="s">
        <v>46868</v>
      </c>
      <c r="C1424" s="7" t="s">
        <v>46869</v>
      </c>
      <c r="D1424" s="7" t="s">
        <v>46872</v>
      </c>
      <c r="E1424" s="7" t="s">
        <v>433</v>
      </c>
      <c r="F1424" s="7">
        <v>7.1366239E7</v>
      </c>
      <c r="G1424" s="7">
        <v>7.1532374E7</v>
      </c>
      <c r="H1424" s="7" t="s">
        <v>17545</v>
      </c>
      <c r="I1424" s="7">
        <v>1.0</v>
      </c>
      <c r="J1424" s="7" t="s">
        <v>16442</v>
      </c>
      <c r="K1424" s="7">
        <v>313650.0</v>
      </c>
      <c r="L1424" s="7" t="s">
        <v>46879</v>
      </c>
      <c r="M1424" s="7" t="s">
        <v>46880</v>
      </c>
      <c r="N1424" s="7" t="s">
        <v>46881</v>
      </c>
      <c r="O1424" s="7" t="s">
        <v>46882</v>
      </c>
      <c r="P1424" s="7">
        <v>6872.0</v>
      </c>
      <c r="Q1424" s="7" t="s">
        <v>46886</v>
      </c>
      <c r="R1424" s="7" t="s">
        <v>46889</v>
      </c>
      <c r="S1424" s="7" t="s">
        <v>46890</v>
      </c>
    </row>
    <row r="1425" ht="120.0" customHeight="1">
      <c r="A1425" s="7">
        <v>6885.0</v>
      </c>
      <c r="B1425" s="7" t="s">
        <v>46892</v>
      </c>
      <c r="C1425" s="7" t="s">
        <v>46894</v>
      </c>
      <c r="D1425" s="7" t="s">
        <v>46897</v>
      </c>
      <c r="E1425" s="7">
        <v>6.0</v>
      </c>
      <c r="F1425" s="7">
        <v>9.0513573E7</v>
      </c>
      <c r="G1425" s="7">
        <v>9.0587045E7</v>
      </c>
      <c r="H1425" s="7" t="s">
        <v>28682</v>
      </c>
      <c r="I1425" s="7">
        <v>-1.0</v>
      </c>
      <c r="J1425" s="7" t="s">
        <v>16442</v>
      </c>
      <c r="K1425" s="7">
        <v>602614.0</v>
      </c>
      <c r="L1425" s="7" t="s">
        <v>46903</v>
      </c>
      <c r="M1425" s="7" t="s">
        <v>46906</v>
      </c>
      <c r="N1425" s="7" t="s">
        <v>46907</v>
      </c>
      <c r="O1425" s="7" t="s">
        <v>46910</v>
      </c>
      <c r="P1425" s="7">
        <v>6885.0</v>
      </c>
      <c r="Q1425" s="7" t="s">
        <v>46914</v>
      </c>
      <c r="R1425" s="7" t="s">
        <v>46915</v>
      </c>
      <c r="S1425" s="7" t="s">
        <v>46918</v>
      </c>
    </row>
    <row r="1426" ht="90.0" customHeight="1">
      <c r="A1426" s="7">
        <v>6888.0</v>
      </c>
      <c r="B1426" s="7" t="s">
        <v>46920</v>
      </c>
      <c r="C1426" s="7" t="s">
        <v>46922</v>
      </c>
      <c r="D1426" s="7" t="s">
        <v>46924</v>
      </c>
      <c r="E1426" s="7">
        <v>11.0</v>
      </c>
      <c r="F1426" s="7">
        <v>747329.0</v>
      </c>
      <c r="G1426" s="7">
        <v>765024.0</v>
      </c>
      <c r="H1426" s="7" t="s">
        <v>23149</v>
      </c>
      <c r="I1426" s="7">
        <v>1.0</v>
      </c>
      <c r="J1426" s="7" t="s">
        <v>16442</v>
      </c>
      <c r="K1426" s="7">
        <v>602063.0</v>
      </c>
      <c r="L1426" s="7" t="s">
        <v>46927</v>
      </c>
      <c r="M1426" s="7" t="s">
        <v>46929</v>
      </c>
      <c r="N1426" s="7" t="s">
        <v>46932</v>
      </c>
      <c r="O1426" s="7" t="s">
        <v>46934</v>
      </c>
      <c r="P1426" s="7">
        <v>6888.0</v>
      </c>
      <c r="Q1426" s="7" t="s">
        <v>16529</v>
      </c>
      <c r="R1426" s="7" t="s">
        <v>16531</v>
      </c>
      <c r="S1426" s="7" t="s">
        <v>16533</v>
      </c>
    </row>
    <row r="1427" ht="180.0" customHeight="1">
      <c r="A1427" s="7">
        <v>6897.0</v>
      </c>
      <c r="B1427" s="7" t="s">
        <v>46937</v>
      </c>
      <c r="C1427" s="7" t="s">
        <v>46939</v>
      </c>
      <c r="D1427" s="7" t="s">
        <v>46942</v>
      </c>
      <c r="E1427" s="7">
        <v>5.0</v>
      </c>
      <c r="F1427" s="7">
        <v>3.3440696E7</v>
      </c>
      <c r="G1427" s="7">
        <v>3.3469539E7</v>
      </c>
      <c r="H1427" s="7" t="s">
        <v>16538</v>
      </c>
      <c r="I1427" s="7">
        <v>1.0</v>
      </c>
      <c r="J1427" s="7" t="s">
        <v>16442</v>
      </c>
      <c r="K1427" s="7">
        <v>187790.0</v>
      </c>
      <c r="L1427" s="7" t="s">
        <v>46947</v>
      </c>
      <c r="M1427" s="7" t="s">
        <v>46949</v>
      </c>
      <c r="N1427" s="7" t="s">
        <v>46950</v>
      </c>
      <c r="O1427" s="7" t="s">
        <v>46951</v>
      </c>
      <c r="P1427" s="7">
        <v>6897.0</v>
      </c>
      <c r="Q1427" s="7" t="s">
        <v>16502</v>
      </c>
      <c r="R1427" s="7" t="s">
        <v>16503</v>
      </c>
      <c r="S1427" s="7" t="s">
        <v>16504</v>
      </c>
    </row>
    <row r="1428" ht="90.0" customHeight="1">
      <c r="A1428" s="7">
        <v>6898.0</v>
      </c>
      <c r="B1428" s="7" t="s">
        <v>46957</v>
      </c>
      <c r="C1428" s="7" t="s">
        <v>46958</v>
      </c>
      <c r="D1428" s="7" t="s">
        <v>46960</v>
      </c>
      <c r="E1428" s="7">
        <v>16.0</v>
      </c>
      <c r="F1428" s="7">
        <v>7.156566E7</v>
      </c>
      <c r="G1428" s="7">
        <v>7.157713E7</v>
      </c>
      <c r="H1428" s="7" t="s">
        <v>17403</v>
      </c>
      <c r="I1428" s="7">
        <v>-1.0</v>
      </c>
      <c r="J1428" s="7" t="s">
        <v>16442</v>
      </c>
      <c r="K1428" s="7">
        <v>613018.0</v>
      </c>
      <c r="L1428" s="7" t="s">
        <v>46966</v>
      </c>
      <c r="M1428" s="7" t="s">
        <v>46967</v>
      </c>
      <c r="N1428" s="7" t="s">
        <v>46968</v>
      </c>
      <c r="O1428" s="7" t="s">
        <v>46969</v>
      </c>
      <c r="P1428" s="7">
        <v>6898.0</v>
      </c>
      <c r="Q1428" s="7" t="s">
        <v>16529</v>
      </c>
      <c r="R1428" s="7" t="s">
        <v>16531</v>
      </c>
      <c r="S1428" s="7" t="s">
        <v>16533</v>
      </c>
    </row>
    <row r="1429" ht="60.0" customHeight="1">
      <c r="A1429" s="7">
        <v>6907.0</v>
      </c>
      <c r="B1429" s="7" t="s">
        <v>46977</v>
      </c>
      <c r="C1429" s="7" t="s">
        <v>46980</v>
      </c>
      <c r="D1429" s="7" t="s">
        <v>46982</v>
      </c>
      <c r="E1429" s="7" t="s">
        <v>433</v>
      </c>
      <c r="F1429" s="7">
        <v>9463295.0</v>
      </c>
      <c r="G1429" s="7">
        <v>9719743.0</v>
      </c>
      <c r="H1429" s="7" t="s">
        <v>19239</v>
      </c>
      <c r="I1429" s="7">
        <v>1.0</v>
      </c>
      <c r="J1429" s="7" t="s">
        <v>16442</v>
      </c>
      <c r="K1429" s="7">
        <v>300196.0</v>
      </c>
      <c r="L1429" s="7" t="s">
        <v>46986</v>
      </c>
      <c r="M1429" s="7"/>
      <c r="N1429" s="7" t="s">
        <v>46989</v>
      </c>
      <c r="O1429" s="7" t="s">
        <v>46991</v>
      </c>
      <c r="P1429" s="7">
        <v>6907.0</v>
      </c>
      <c r="Q1429" s="7"/>
      <c r="R1429" s="7"/>
      <c r="S1429" s="7"/>
    </row>
    <row r="1430" ht="120.0" customHeight="1">
      <c r="A1430" s="7">
        <v>6916.0</v>
      </c>
      <c r="B1430" s="7" t="s">
        <v>46994</v>
      </c>
      <c r="C1430" s="7" t="s">
        <v>46995</v>
      </c>
      <c r="D1430" s="7" t="s">
        <v>46997</v>
      </c>
      <c r="E1430" s="7">
        <v>7.0</v>
      </c>
      <c r="F1430" s="7">
        <v>1.39777051E8</v>
      </c>
      <c r="G1430" s="7">
        <v>1.40020325E8</v>
      </c>
      <c r="H1430" s="7" t="s">
        <v>16666</v>
      </c>
      <c r="I1430" s="7">
        <v>1.0</v>
      </c>
      <c r="J1430" s="7" t="s">
        <v>16442</v>
      </c>
      <c r="K1430" s="7">
        <v>274180.0</v>
      </c>
      <c r="L1430" s="7" t="s">
        <v>47004</v>
      </c>
      <c r="M1430" s="7" t="s">
        <v>47005</v>
      </c>
      <c r="N1430" s="7" t="s">
        <v>47008</v>
      </c>
      <c r="O1430" s="7" t="s">
        <v>47011</v>
      </c>
      <c r="P1430" s="7">
        <v>6916.0</v>
      </c>
      <c r="Q1430" s="7" t="s">
        <v>23310</v>
      </c>
      <c r="R1430" s="7" t="s">
        <v>23311</v>
      </c>
      <c r="S1430" s="7" t="s">
        <v>23312</v>
      </c>
    </row>
    <row r="1431" ht="60.0" customHeight="1">
      <c r="A1431" s="7">
        <v>6999.0</v>
      </c>
      <c r="B1431" s="7" t="s">
        <v>47017</v>
      </c>
      <c r="C1431" s="7" t="s">
        <v>47020</v>
      </c>
      <c r="D1431" s="7" t="s">
        <v>47021</v>
      </c>
      <c r="E1431" s="7">
        <v>4.0</v>
      </c>
      <c r="F1431" s="7">
        <v>1.55854738E8</v>
      </c>
      <c r="G1431" s="7">
        <v>1.55920406E8</v>
      </c>
      <c r="H1431" s="7" t="s">
        <v>19677</v>
      </c>
      <c r="I1431" s="7">
        <v>1.0</v>
      </c>
      <c r="J1431" s="7" t="s">
        <v>16442</v>
      </c>
      <c r="K1431" s="7">
        <v>191070.0</v>
      </c>
      <c r="L1431" s="7" t="s">
        <v>47027</v>
      </c>
      <c r="M1431" s="7"/>
      <c r="N1431" s="7"/>
      <c r="O1431" s="7"/>
      <c r="P1431" s="7">
        <v>6999.0</v>
      </c>
      <c r="Q1431" s="7" t="s">
        <v>47029</v>
      </c>
      <c r="R1431" s="7" t="s">
        <v>47037</v>
      </c>
      <c r="S1431" s="7" t="s">
        <v>47039</v>
      </c>
    </row>
    <row r="1432" ht="135.0" customHeight="1">
      <c r="A1432" s="7">
        <v>7001.0</v>
      </c>
      <c r="B1432" s="7" t="s">
        <v>47043</v>
      </c>
      <c r="C1432" s="7" t="s">
        <v>47044</v>
      </c>
      <c r="D1432" s="7" t="s">
        <v>47046</v>
      </c>
      <c r="E1432" s="7">
        <v>19.0</v>
      </c>
      <c r="F1432" s="7">
        <v>1.279682E7</v>
      </c>
      <c r="G1432" s="7">
        <v>1.2801859E7</v>
      </c>
      <c r="H1432" s="7" t="s">
        <v>26219</v>
      </c>
      <c r="I1432" s="7">
        <v>-1.0</v>
      </c>
      <c r="J1432" s="7" t="s">
        <v>16442</v>
      </c>
      <c r="K1432" s="7">
        <v>600538.0</v>
      </c>
      <c r="L1432" s="7" t="s">
        <v>47052</v>
      </c>
      <c r="M1432" s="7"/>
      <c r="N1432" s="7" t="s">
        <v>47054</v>
      </c>
      <c r="O1432" s="7" t="s">
        <v>47055</v>
      </c>
      <c r="P1432" s="7">
        <v>7001.0</v>
      </c>
      <c r="Q1432" s="7" t="s">
        <v>47058</v>
      </c>
      <c r="R1432" s="7" t="s">
        <v>47060</v>
      </c>
      <c r="S1432" s="7" t="s">
        <v>47063</v>
      </c>
    </row>
    <row r="1433" ht="90.0" customHeight="1">
      <c r="A1433" s="7">
        <v>7006.0</v>
      </c>
      <c r="B1433" s="7" t="s">
        <v>47068</v>
      </c>
      <c r="C1433" s="7" t="s">
        <v>47069</v>
      </c>
      <c r="D1433" s="7" t="s">
        <v>47070</v>
      </c>
      <c r="E1433" s="7">
        <v>4.0</v>
      </c>
      <c r="F1433" s="7">
        <v>4.8135783E7</v>
      </c>
      <c r="G1433" s="7">
        <v>4.8269864E7</v>
      </c>
      <c r="H1433" s="7" t="s">
        <v>47071</v>
      </c>
      <c r="I1433" s="7">
        <v>-1.0</v>
      </c>
      <c r="J1433" s="7" t="s">
        <v>16442</v>
      </c>
      <c r="K1433" s="7">
        <v>600583.0</v>
      </c>
      <c r="L1433" s="7" t="s">
        <v>47076</v>
      </c>
      <c r="M1433" s="7" t="s">
        <v>47077</v>
      </c>
      <c r="N1433" s="7" t="s">
        <v>47078</v>
      </c>
      <c r="O1433" s="7" t="s">
        <v>47080</v>
      </c>
      <c r="P1433" s="7">
        <v>7006.0</v>
      </c>
      <c r="Q1433" s="7" t="s">
        <v>47083</v>
      </c>
      <c r="R1433" s="7" t="s">
        <v>47084</v>
      </c>
      <c r="S1433" s="7" t="s">
        <v>47088</v>
      </c>
    </row>
    <row r="1434" ht="60.0" customHeight="1">
      <c r="A1434" s="7">
        <v>7010.0</v>
      </c>
      <c r="B1434" s="7" t="s">
        <v>47091</v>
      </c>
      <c r="C1434" s="7" t="s">
        <v>47093</v>
      </c>
      <c r="D1434" s="7" t="s">
        <v>47095</v>
      </c>
      <c r="E1434" s="7">
        <v>9.0</v>
      </c>
      <c r="F1434" s="7">
        <v>2.7109141E7</v>
      </c>
      <c r="G1434" s="7">
        <v>2.7230175E7</v>
      </c>
      <c r="H1434" s="7" t="s">
        <v>16993</v>
      </c>
      <c r="I1434" s="7">
        <v>1.0</v>
      </c>
      <c r="J1434" s="7" t="s">
        <v>16442</v>
      </c>
      <c r="K1434" s="7">
        <v>600221.0</v>
      </c>
      <c r="L1434" s="7" t="s">
        <v>47099</v>
      </c>
      <c r="M1434" s="7" t="s">
        <v>47101</v>
      </c>
      <c r="N1434" s="7" t="s">
        <v>47102</v>
      </c>
      <c r="O1434" s="7" t="s">
        <v>47103</v>
      </c>
      <c r="P1434" s="7">
        <v>7010.0</v>
      </c>
      <c r="Q1434" s="7" t="s">
        <v>47104</v>
      </c>
      <c r="R1434" s="7" t="s">
        <v>47106</v>
      </c>
      <c r="S1434" s="7" t="s">
        <v>47111</v>
      </c>
    </row>
    <row r="1435" ht="60.0" customHeight="1">
      <c r="A1435" s="7">
        <v>7016.0</v>
      </c>
      <c r="B1435" s="7" t="s">
        <v>47112</v>
      </c>
      <c r="C1435" s="7" t="s">
        <v>47113</v>
      </c>
      <c r="D1435" s="7" t="s">
        <v>47116</v>
      </c>
      <c r="E1435" s="7">
        <v>9.0</v>
      </c>
      <c r="F1435" s="7">
        <v>3.5605305E7</v>
      </c>
      <c r="G1435" s="7">
        <v>3.5610041E7</v>
      </c>
      <c r="H1435" s="7" t="s">
        <v>16538</v>
      </c>
      <c r="I1435" s="7">
        <v>1.0</v>
      </c>
      <c r="J1435" s="7" t="s">
        <v>16442</v>
      </c>
      <c r="K1435" s="7">
        <v>601782.0</v>
      </c>
      <c r="L1435" s="7" t="s">
        <v>47122</v>
      </c>
      <c r="M1435" s="7" t="s">
        <v>47125</v>
      </c>
      <c r="N1435" s="7" t="s">
        <v>47126</v>
      </c>
      <c r="O1435" s="7" t="s">
        <v>47127</v>
      </c>
      <c r="P1435" s="7">
        <v>7016.0</v>
      </c>
      <c r="Q1435" s="7" t="s">
        <v>47129</v>
      </c>
      <c r="R1435" s="7" t="s">
        <v>47133</v>
      </c>
      <c r="S1435" s="7" t="s">
        <v>47135</v>
      </c>
    </row>
    <row r="1436" ht="60.0" customHeight="1">
      <c r="A1436" s="7">
        <v>7037.0</v>
      </c>
      <c r="B1436" s="7" t="s">
        <v>47138</v>
      </c>
      <c r="C1436" s="7" t="s">
        <v>47139</v>
      </c>
      <c r="D1436" s="7" t="s">
        <v>47141</v>
      </c>
      <c r="E1436" s="7">
        <v>3.0</v>
      </c>
      <c r="F1436" s="7">
        <v>1.96027183E8</v>
      </c>
      <c r="G1436" s="7">
        <v>1.96082189E8</v>
      </c>
      <c r="H1436" s="7" t="s">
        <v>20364</v>
      </c>
      <c r="I1436" s="7">
        <v>-1.0</v>
      </c>
      <c r="J1436" s="7" t="s">
        <v>16442</v>
      </c>
      <c r="K1436" s="7">
        <v>190010.0</v>
      </c>
      <c r="L1436" s="7" t="s">
        <v>47148</v>
      </c>
      <c r="M1436" s="7"/>
      <c r="N1436" s="7" t="s">
        <v>47150</v>
      </c>
      <c r="O1436" s="7" t="s">
        <v>47151</v>
      </c>
      <c r="P1436" s="7">
        <v>7037.0</v>
      </c>
      <c r="Q1436" s="7" t="s">
        <v>47152</v>
      </c>
      <c r="R1436" s="7" t="s">
        <v>47155</v>
      </c>
      <c r="S1436" s="7" t="s">
        <v>47159</v>
      </c>
    </row>
    <row r="1437" ht="105.0" customHeight="1">
      <c r="A1437" s="7">
        <v>7046.0</v>
      </c>
      <c r="B1437" s="7" t="s">
        <v>47160</v>
      </c>
      <c r="C1437" s="7" t="s">
        <v>47161</v>
      </c>
      <c r="D1437" s="7" t="s">
        <v>47163</v>
      </c>
      <c r="E1437" s="7">
        <v>9.0</v>
      </c>
      <c r="F1437" s="7">
        <v>9.9104038E7</v>
      </c>
      <c r="G1437" s="7">
        <v>9.9154192E7</v>
      </c>
      <c r="H1437" s="7" t="s">
        <v>23209</v>
      </c>
      <c r="I1437" s="7">
        <v>1.0</v>
      </c>
      <c r="J1437" s="7" t="s">
        <v>16442</v>
      </c>
      <c r="K1437" s="7">
        <v>190181.0</v>
      </c>
      <c r="L1437" s="7" t="s">
        <v>47168</v>
      </c>
      <c r="M1437" s="7"/>
      <c r="N1437" s="7" t="s">
        <v>47170</v>
      </c>
      <c r="O1437" s="7" t="s">
        <v>47172</v>
      </c>
      <c r="P1437" s="7">
        <v>7046.0</v>
      </c>
      <c r="Q1437" s="7" t="s">
        <v>47174</v>
      </c>
      <c r="R1437" s="7" t="s">
        <v>47175</v>
      </c>
      <c r="S1437" s="7" t="s">
        <v>47180</v>
      </c>
    </row>
    <row r="1438" ht="150.0" customHeight="1">
      <c r="A1438" s="7">
        <v>7047.0</v>
      </c>
      <c r="B1438" s="7" t="s">
        <v>47183</v>
      </c>
      <c r="C1438" s="7" t="s">
        <v>47184</v>
      </c>
      <c r="D1438" s="7" t="s">
        <v>47185</v>
      </c>
      <c r="E1438" s="7">
        <v>3.0</v>
      </c>
      <c r="F1438" s="7">
        <v>4.4874608E7</v>
      </c>
      <c r="G1438" s="7">
        <v>4.491499E7</v>
      </c>
      <c r="H1438" s="7" t="s">
        <v>18576</v>
      </c>
      <c r="I1438" s="7">
        <v>1.0</v>
      </c>
      <c r="J1438" s="7" t="s">
        <v>16442</v>
      </c>
      <c r="K1438" s="7">
        <v>600585.0</v>
      </c>
      <c r="L1438" s="7" t="s">
        <v>47191</v>
      </c>
      <c r="M1438" s="7" t="s">
        <v>47192</v>
      </c>
      <c r="N1438" s="7" t="s">
        <v>47194</v>
      </c>
      <c r="O1438" s="7" t="s">
        <v>47196</v>
      </c>
      <c r="P1438" s="7">
        <v>7047.0</v>
      </c>
      <c r="Q1438" s="7" t="s">
        <v>29485</v>
      </c>
      <c r="R1438" s="7" t="s">
        <v>29487</v>
      </c>
      <c r="S1438" s="7" t="s">
        <v>29492</v>
      </c>
    </row>
    <row r="1439" ht="60.0" customHeight="1">
      <c r="A1439" s="7">
        <v>7048.0</v>
      </c>
      <c r="B1439" s="7" t="s">
        <v>47208</v>
      </c>
      <c r="C1439" s="7" t="s">
        <v>47210</v>
      </c>
      <c r="D1439" s="7" t="s">
        <v>47211</v>
      </c>
      <c r="E1439" s="7">
        <v>3.0</v>
      </c>
      <c r="F1439" s="7">
        <v>3.0606502E7</v>
      </c>
      <c r="G1439" s="7">
        <v>3.0694142E7</v>
      </c>
      <c r="H1439" s="7" t="s">
        <v>18896</v>
      </c>
      <c r="I1439" s="7">
        <v>1.0</v>
      </c>
      <c r="J1439" s="7" t="s">
        <v>16442</v>
      </c>
      <c r="K1439" s="7">
        <v>190182.0</v>
      </c>
      <c r="L1439" s="7" t="s">
        <v>47216</v>
      </c>
      <c r="M1439" s="7" t="s">
        <v>47218</v>
      </c>
      <c r="N1439" s="7" t="s">
        <v>47219</v>
      </c>
      <c r="O1439" s="7" t="s">
        <v>47221</v>
      </c>
      <c r="P1439" s="7">
        <v>7048.0</v>
      </c>
      <c r="Q1439" s="7" t="s">
        <v>47223</v>
      </c>
      <c r="R1439" s="7" t="s">
        <v>47225</v>
      </c>
      <c r="S1439" s="7" t="s">
        <v>47229</v>
      </c>
    </row>
    <row r="1440" ht="120.0" customHeight="1">
      <c r="A1440" s="7">
        <v>7051.0</v>
      </c>
      <c r="B1440" s="7" t="s">
        <v>47233</v>
      </c>
      <c r="C1440" s="7" t="s">
        <v>47235</v>
      </c>
      <c r="D1440" s="7" t="s">
        <v>47237</v>
      </c>
      <c r="E1440" s="7">
        <v>14.0</v>
      </c>
      <c r="F1440" s="7">
        <v>2.4249114E7</v>
      </c>
      <c r="G1440" s="7">
        <v>2.4264432E7</v>
      </c>
      <c r="H1440" s="7" t="s">
        <v>16642</v>
      </c>
      <c r="I1440" s="7">
        <v>-1.0</v>
      </c>
      <c r="J1440" s="7" t="s">
        <v>16442</v>
      </c>
      <c r="K1440" s="7">
        <v>190195.0</v>
      </c>
      <c r="L1440" s="7" t="s">
        <v>47241</v>
      </c>
      <c r="M1440" s="7" t="s">
        <v>47242</v>
      </c>
      <c r="N1440" s="7" t="s">
        <v>47243</v>
      </c>
      <c r="O1440" s="7" t="s">
        <v>47244</v>
      </c>
      <c r="P1440" s="7">
        <v>7051.0</v>
      </c>
      <c r="Q1440" s="7" t="s">
        <v>47247</v>
      </c>
      <c r="R1440" s="7" t="s">
        <v>47248</v>
      </c>
      <c r="S1440" s="7" t="s">
        <v>47251</v>
      </c>
    </row>
    <row r="1441" ht="105.0" customHeight="1">
      <c r="A1441" s="7">
        <v>7052.0</v>
      </c>
      <c r="B1441" s="7" t="s">
        <v>47254</v>
      </c>
      <c r="C1441" s="7" t="s">
        <v>47255</v>
      </c>
      <c r="D1441" s="7" t="s">
        <v>47256</v>
      </c>
      <c r="E1441" s="7">
        <v>20.0</v>
      </c>
      <c r="F1441" s="7">
        <v>3.8127387E7</v>
      </c>
      <c r="G1441" s="7">
        <v>3.8166578E7</v>
      </c>
      <c r="H1441" s="7" t="s">
        <v>20341</v>
      </c>
      <c r="I1441" s="7">
        <v>-1.0</v>
      </c>
      <c r="J1441" s="7" t="s">
        <v>16442</v>
      </c>
      <c r="K1441" s="7">
        <v>190196.0</v>
      </c>
      <c r="L1441" s="7" t="s">
        <v>47262</v>
      </c>
      <c r="M1441" s="7" t="s">
        <v>47264</v>
      </c>
      <c r="N1441" s="7" t="s">
        <v>47267</v>
      </c>
      <c r="O1441" s="7" t="s">
        <v>47269</v>
      </c>
      <c r="P1441" s="7">
        <v>7052.0</v>
      </c>
      <c r="Q1441" s="7" t="s">
        <v>47271</v>
      </c>
      <c r="R1441" s="7" t="s">
        <v>47272</v>
      </c>
      <c r="S1441" s="7" t="s">
        <v>47273</v>
      </c>
    </row>
    <row r="1442" ht="120.0" customHeight="1">
      <c r="A1442" s="7">
        <v>7053.0</v>
      </c>
      <c r="B1442" s="7" t="s">
        <v>47274</v>
      </c>
      <c r="C1442" s="7" t="s">
        <v>47275</v>
      </c>
      <c r="D1442" s="7" t="s">
        <v>47277</v>
      </c>
      <c r="E1442" s="7">
        <v>20.0</v>
      </c>
      <c r="F1442" s="7">
        <v>2296001.0</v>
      </c>
      <c r="G1442" s="7">
        <v>2341078.0</v>
      </c>
      <c r="H1442" s="7" t="s">
        <v>20409</v>
      </c>
      <c r="I1442" s="7">
        <v>1.0</v>
      </c>
      <c r="J1442" s="7" t="s">
        <v>16442</v>
      </c>
      <c r="K1442" s="7">
        <v>600238.0</v>
      </c>
      <c r="L1442" s="7" t="s">
        <v>47281</v>
      </c>
      <c r="M1442" s="7" t="s">
        <v>47282</v>
      </c>
      <c r="N1442" s="7" t="s">
        <v>47284</v>
      </c>
      <c r="O1442" s="7" t="s">
        <v>47286</v>
      </c>
      <c r="P1442" s="7">
        <v>7053.0</v>
      </c>
      <c r="Q1442" s="7" t="s">
        <v>47247</v>
      </c>
      <c r="R1442" s="7" t="s">
        <v>47248</v>
      </c>
      <c r="S1442" s="7" t="s">
        <v>47251</v>
      </c>
    </row>
    <row r="1443" ht="90.0" customHeight="1">
      <c r="A1443" s="7">
        <v>7054.0</v>
      </c>
      <c r="B1443" s="7" t="s">
        <v>47290</v>
      </c>
      <c r="C1443" s="7" t="s">
        <v>47291</v>
      </c>
      <c r="D1443" s="7" t="s">
        <v>47293</v>
      </c>
      <c r="E1443" s="7">
        <v>11.0</v>
      </c>
      <c r="F1443" s="7">
        <v>2163929.0</v>
      </c>
      <c r="G1443" s="7">
        <v>2171877.0</v>
      </c>
      <c r="H1443" s="7" t="s">
        <v>23149</v>
      </c>
      <c r="I1443" s="7">
        <v>-1.0</v>
      </c>
      <c r="J1443" s="7" t="s">
        <v>16442</v>
      </c>
      <c r="K1443" s="7">
        <v>191290.0</v>
      </c>
      <c r="L1443" s="7" t="s">
        <v>47297</v>
      </c>
      <c r="M1443" s="7" t="s">
        <v>47299</v>
      </c>
      <c r="N1443" s="7" t="s">
        <v>47300</v>
      </c>
      <c r="O1443" s="7" t="s">
        <v>47301</v>
      </c>
      <c r="P1443" s="7">
        <v>7054.0</v>
      </c>
      <c r="Q1443" s="7" t="s">
        <v>16529</v>
      </c>
      <c r="R1443" s="7" t="s">
        <v>16531</v>
      </c>
      <c r="S1443" s="7" t="s">
        <v>16533</v>
      </c>
    </row>
    <row r="1444" ht="90.0" customHeight="1">
      <c r="A1444" s="7">
        <v>7075.0</v>
      </c>
      <c r="B1444" s="7" t="s">
        <v>47304</v>
      </c>
      <c r="C1444" s="7" t="s">
        <v>47306</v>
      </c>
      <c r="D1444" s="7" t="s">
        <v>47308</v>
      </c>
      <c r="E1444" s="7">
        <v>1.0</v>
      </c>
      <c r="F1444" s="7">
        <v>4.3300993E7</v>
      </c>
      <c r="G1444" s="7">
        <v>4.3323108E7</v>
      </c>
      <c r="H1444" s="7" t="s">
        <v>23133</v>
      </c>
      <c r="I1444" s="7">
        <v>1.0</v>
      </c>
      <c r="J1444" s="7" t="s">
        <v>16442</v>
      </c>
      <c r="K1444" s="7">
        <v>600222.0</v>
      </c>
      <c r="L1444" s="7" t="s">
        <v>47314</v>
      </c>
      <c r="M1444" s="7" t="s">
        <v>47316</v>
      </c>
      <c r="N1444" s="7"/>
      <c r="O1444" s="7" t="s">
        <v>47320</v>
      </c>
      <c r="P1444" s="7">
        <v>7075.0</v>
      </c>
      <c r="Q1444" s="7" t="s">
        <v>47322</v>
      </c>
      <c r="R1444" s="7" t="s">
        <v>47323</v>
      </c>
      <c r="S1444" s="7" t="s">
        <v>47324</v>
      </c>
    </row>
    <row r="1445" ht="90.0" customHeight="1">
      <c r="A1445" s="7">
        <v>7083.0</v>
      </c>
      <c r="B1445" s="7" t="s">
        <v>47326</v>
      </c>
      <c r="C1445" s="7" t="s">
        <v>47327</v>
      </c>
      <c r="D1445" s="7" t="s">
        <v>47330</v>
      </c>
      <c r="E1445" s="7">
        <v>17.0</v>
      </c>
      <c r="F1445" s="7">
        <v>7.8174075E7</v>
      </c>
      <c r="G1445" s="7">
        <v>7.8187233E7</v>
      </c>
      <c r="H1445" s="7" t="s">
        <v>16732</v>
      </c>
      <c r="I1445" s="7">
        <v>-1.0</v>
      </c>
      <c r="J1445" s="7" t="s">
        <v>16442</v>
      </c>
      <c r="K1445" s="7">
        <v>188300.0</v>
      </c>
      <c r="L1445" s="7" t="s">
        <v>47336</v>
      </c>
      <c r="M1445" s="7" t="s">
        <v>47339</v>
      </c>
      <c r="N1445" s="7" t="s">
        <v>47340</v>
      </c>
      <c r="O1445" s="7" t="s">
        <v>47341</v>
      </c>
      <c r="P1445" s="7">
        <v>7083.0</v>
      </c>
      <c r="Q1445" s="7" t="s">
        <v>16529</v>
      </c>
      <c r="R1445" s="7" t="s">
        <v>16531</v>
      </c>
      <c r="S1445" s="7" t="s">
        <v>16533</v>
      </c>
    </row>
    <row r="1446" ht="45.0" customHeight="1">
      <c r="A1446" s="7">
        <v>7084.0</v>
      </c>
      <c r="B1446" s="7" t="s">
        <v>47350</v>
      </c>
      <c r="C1446" s="7" t="s">
        <v>47352</v>
      </c>
      <c r="D1446" s="7" t="s">
        <v>47354</v>
      </c>
      <c r="E1446" s="7">
        <v>16.0</v>
      </c>
      <c r="F1446" s="7">
        <v>6.6508003E7</v>
      </c>
      <c r="G1446" s="7">
        <v>6.6552544E7</v>
      </c>
      <c r="H1446" s="7" t="s">
        <v>18465</v>
      </c>
      <c r="I1446" s="7">
        <v>-1.0</v>
      </c>
      <c r="J1446" s="7" t="s">
        <v>16442</v>
      </c>
      <c r="K1446" s="7">
        <v>188250.0</v>
      </c>
      <c r="L1446" s="7" t="s">
        <v>47359</v>
      </c>
      <c r="M1446" s="7"/>
      <c r="N1446" s="7"/>
      <c r="O1446" s="7"/>
      <c r="P1446" s="7">
        <v>7084.0</v>
      </c>
      <c r="Q1446" s="7"/>
      <c r="R1446" s="7"/>
      <c r="S1446" s="7"/>
    </row>
    <row r="1447" ht="150.0" customHeight="1">
      <c r="A1447" s="7">
        <v>7086.0</v>
      </c>
      <c r="B1447" s="7" t="s">
        <v>47363</v>
      </c>
      <c r="C1447" s="7" t="s">
        <v>47364</v>
      </c>
      <c r="D1447" s="7" t="s">
        <v>47365</v>
      </c>
      <c r="E1447" s="7">
        <v>3.0</v>
      </c>
      <c r="F1447" s="7">
        <v>5.3224707E7</v>
      </c>
      <c r="G1447" s="7">
        <v>5.3256052E7</v>
      </c>
      <c r="H1447" s="7" t="s">
        <v>16767</v>
      </c>
      <c r="I1447" s="7">
        <v>-1.0</v>
      </c>
      <c r="J1447" s="7" t="s">
        <v>16442</v>
      </c>
      <c r="K1447" s="7">
        <v>606781.0</v>
      </c>
      <c r="L1447" s="7" t="s">
        <v>47370</v>
      </c>
      <c r="M1447" s="7" t="s">
        <v>47371</v>
      </c>
      <c r="N1447" s="7" t="s">
        <v>47374</v>
      </c>
      <c r="O1447" s="7" t="s">
        <v>47375</v>
      </c>
      <c r="P1447" s="7">
        <v>7086.0</v>
      </c>
      <c r="Q1447" s="7" t="s">
        <v>17554</v>
      </c>
      <c r="R1447" s="7" t="s">
        <v>17555</v>
      </c>
      <c r="S1447" s="7" t="s">
        <v>17561</v>
      </c>
    </row>
    <row r="1448" ht="75.0" customHeight="1">
      <c r="A1448" s="7">
        <v>7108.0</v>
      </c>
      <c r="B1448" s="7" t="s">
        <v>47382</v>
      </c>
      <c r="C1448" s="7" t="s">
        <v>47384</v>
      </c>
      <c r="D1448" s="7" t="s">
        <v>47387</v>
      </c>
      <c r="E1448" s="7">
        <v>11.0</v>
      </c>
      <c r="F1448" s="7">
        <v>6.5111845E7</v>
      </c>
      <c r="G1448" s="7">
        <v>6.5116384E7</v>
      </c>
      <c r="H1448" s="7" t="s">
        <v>17545</v>
      </c>
      <c r="I1448" s="7">
        <v>1.0</v>
      </c>
      <c r="J1448" s="7" t="s">
        <v>16442</v>
      </c>
      <c r="K1448" s="7">
        <v>603414.0</v>
      </c>
      <c r="L1448" s="7" t="s">
        <v>47392</v>
      </c>
      <c r="M1448" s="7"/>
      <c r="N1448" s="7"/>
      <c r="O1448" s="7" t="s">
        <v>47394</v>
      </c>
      <c r="P1448" s="7">
        <v>7108.0</v>
      </c>
      <c r="Q1448" s="7" t="s">
        <v>23902</v>
      </c>
      <c r="R1448" s="7" t="s">
        <v>23903</v>
      </c>
      <c r="S1448" s="7" t="s">
        <v>23904</v>
      </c>
    </row>
    <row r="1449" ht="90.0" customHeight="1">
      <c r="A1449" s="7">
        <v>7166.0</v>
      </c>
      <c r="B1449" s="7" t="s">
        <v>47400</v>
      </c>
      <c r="C1449" s="7" t="s">
        <v>47402</v>
      </c>
      <c r="D1449" s="7" t="s">
        <v>47403</v>
      </c>
      <c r="E1449" s="7">
        <v>11.0</v>
      </c>
      <c r="F1449" s="7">
        <v>1.8017564E7</v>
      </c>
      <c r="G1449" s="7">
        <v>1.8042426E7</v>
      </c>
      <c r="H1449" s="7" t="s">
        <v>21915</v>
      </c>
      <c r="I1449" s="7">
        <v>-1.0</v>
      </c>
      <c r="J1449" s="7" t="s">
        <v>16442</v>
      </c>
      <c r="K1449" s="7">
        <v>191060.0</v>
      </c>
      <c r="L1449" s="7" t="s">
        <v>47408</v>
      </c>
      <c r="M1449" s="7" t="s">
        <v>47409</v>
      </c>
      <c r="N1449" s="7" t="s">
        <v>47412</v>
      </c>
      <c r="O1449" s="7" t="s">
        <v>47414</v>
      </c>
      <c r="P1449" s="7">
        <v>7166.0</v>
      </c>
      <c r="Q1449" s="7" t="s">
        <v>16529</v>
      </c>
      <c r="R1449" s="7" t="s">
        <v>16531</v>
      </c>
      <c r="S1449" s="7" t="s">
        <v>16533</v>
      </c>
    </row>
    <row r="1450" ht="60.0" customHeight="1">
      <c r="A1450" s="7">
        <v>7167.0</v>
      </c>
      <c r="B1450" s="7" t="s">
        <v>47419</v>
      </c>
      <c r="C1450" s="7" t="s">
        <v>47421</v>
      </c>
      <c r="D1450" s="7" t="s">
        <v>47425</v>
      </c>
      <c r="E1450" s="7">
        <v>12.0</v>
      </c>
      <c r="F1450" s="7">
        <v>6867119.0</v>
      </c>
      <c r="G1450" s="7">
        <v>6870948.0</v>
      </c>
      <c r="H1450" s="7" t="s">
        <v>24921</v>
      </c>
      <c r="I1450" s="7">
        <v>1.0</v>
      </c>
      <c r="J1450" s="7" t="s">
        <v>16442</v>
      </c>
      <c r="K1450" s="7">
        <v>190450.0</v>
      </c>
      <c r="L1450" s="7" t="s">
        <v>47431</v>
      </c>
      <c r="M1450" s="7" t="s">
        <v>47433</v>
      </c>
      <c r="N1450" s="7" t="s">
        <v>47435</v>
      </c>
      <c r="O1450" s="7" t="s">
        <v>47437</v>
      </c>
      <c r="P1450" s="7">
        <v>7167.0</v>
      </c>
      <c r="Q1450" s="7" t="s">
        <v>47439</v>
      </c>
      <c r="R1450" s="7" t="s">
        <v>47440</v>
      </c>
      <c r="S1450" s="7" t="s">
        <v>47444</v>
      </c>
    </row>
    <row r="1451" ht="60.0" customHeight="1">
      <c r="A1451" s="7">
        <v>7172.0</v>
      </c>
      <c r="B1451" s="7" t="s">
        <v>47445</v>
      </c>
      <c r="C1451" s="7" t="s">
        <v>47450</v>
      </c>
      <c r="D1451" s="7" t="s">
        <v>47452</v>
      </c>
      <c r="E1451" s="7">
        <v>6.0</v>
      </c>
      <c r="F1451" s="7">
        <v>1.8128311E7</v>
      </c>
      <c r="G1451" s="7">
        <v>1.8155074E7</v>
      </c>
      <c r="H1451" s="7" t="s">
        <v>28533</v>
      </c>
      <c r="I1451" s="7">
        <v>-1.0</v>
      </c>
      <c r="J1451" s="7" t="s">
        <v>16442</v>
      </c>
      <c r="K1451" s="7">
        <v>187680.0</v>
      </c>
      <c r="L1451" s="7" t="s">
        <v>47457</v>
      </c>
      <c r="M1451" s="7" t="s">
        <v>47458</v>
      </c>
      <c r="N1451" s="7" t="s">
        <v>47460</v>
      </c>
      <c r="O1451" s="7" t="s">
        <v>47461</v>
      </c>
      <c r="P1451" s="7">
        <v>7172.0</v>
      </c>
      <c r="Q1451" s="7" t="s">
        <v>47464</v>
      </c>
      <c r="R1451" s="7" t="s">
        <v>47466</v>
      </c>
      <c r="S1451" s="7" t="s">
        <v>47468</v>
      </c>
    </row>
    <row r="1452" ht="45.0" customHeight="1">
      <c r="A1452" s="7">
        <v>7173.0</v>
      </c>
      <c r="B1452" s="7" t="s">
        <v>47470</v>
      </c>
      <c r="C1452" s="7" t="s">
        <v>47471</v>
      </c>
      <c r="D1452" s="7" t="s">
        <v>47473</v>
      </c>
      <c r="E1452" s="7">
        <v>2.0</v>
      </c>
      <c r="F1452" s="7">
        <v>1374223.0</v>
      </c>
      <c r="G1452" s="7">
        <v>1543711.0</v>
      </c>
      <c r="H1452" s="7" t="s">
        <v>16802</v>
      </c>
      <c r="I1452" s="7">
        <v>1.0</v>
      </c>
      <c r="J1452" s="7" t="s">
        <v>16442</v>
      </c>
      <c r="K1452" s="7">
        <v>606765.0</v>
      </c>
      <c r="L1452" s="7" t="s">
        <v>47476</v>
      </c>
      <c r="M1452" s="7"/>
      <c r="N1452" s="7" t="s">
        <v>47478</v>
      </c>
      <c r="O1452" s="7" t="s">
        <v>47479</v>
      </c>
      <c r="P1452" s="7">
        <v>7173.0</v>
      </c>
      <c r="Q1452" s="7" t="s">
        <v>47480</v>
      </c>
      <c r="R1452" s="7" t="s">
        <v>47482</v>
      </c>
      <c r="S1452" s="7" t="s">
        <v>47484</v>
      </c>
    </row>
    <row r="1453" ht="120.0" customHeight="1">
      <c r="A1453" s="7">
        <v>7177.0</v>
      </c>
      <c r="B1453" s="7" t="s">
        <v>47486</v>
      </c>
      <c r="C1453" s="7" t="s">
        <v>47487</v>
      </c>
      <c r="D1453" s="7" t="s">
        <v>47489</v>
      </c>
      <c r="E1453" s="7">
        <v>16.0</v>
      </c>
      <c r="F1453" s="7">
        <v>1240696.0</v>
      </c>
      <c r="G1453" s="7">
        <v>1242554.0</v>
      </c>
      <c r="H1453" s="7" t="s">
        <v>16538</v>
      </c>
      <c r="I1453" s="7">
        <v>1.0</v>
      </c>
      <c r="J1453" s="7" t="s">
        <v>16442</v>
      </c>
      <c r="K1453" s="7">
        <v>191081.0</v>
      </c>
      <c r="L1453" s="7" t="s">
        <v>47492</v>
      </c>
      <c r="M1453" s="7" t="s">
        <v>47493</v>
      </c>
      <c r="N1453" s="7" t="s">
        <v>47494</v>
      </c>
      <c r="O1453" s="7" t="s">
        <v>47495</v>
      </c>
      <c r="P1453" s="7">
        <v>7177.0</v>
      </c>
      <c r="Q1453" s="7" t="s">
        <v>16529</v>
      </c>
      <c r="R1453" s="7" t="s">
        <v>16531</v>
      </c>
      <c r="S1453" s="7" t="s">
        <v>16533</v>
      </c>
    </row>
    <row r="1454" ht="75.0" customHeight="1">
      <c r="A1454" s="7">
        <v>7179.0</v>
      </c>
      <c r="B1454" s="7" t="s">
        <v>47500</v>
      </c>
      <c r="C1454" s="7" t="s">
        <v>47501</v>
      </c>
      <c r="D1454" s="7" t="s">
        <v>47502</v>
      </c>
      <c r="E1454" s="7">
        <v>21.0</v>
      </c>
      <c r="F1454" s="7">
        <v>1.0521553E7</v>
      </c>
      <c r="G1454" s="7">
        <v>1.060614E7</v>
      </c>
      <c r="H1454" s="7" t="s">
        <v>16813</v>
      </c>
      <c r="I1454" s="7">
        <v>1.0</v>
      </c>
      <c r="J1454" s="7" t="s">
        <v>16442</v>
      </c>
      <c r="K1454" s="7">
        <v>604336.0</v>
      </c>
      <c r="L1454" s="7" t="s">
        <v>47505</v>
      </c>
      <c r="M1454" s="7" t="s">
        <v>47506</v>
      </c>
      <c r="N1454" s="7" t="s">
        <v>47507</v>
      </c>
      <c r="O1454" s="7" t="s">
        <v>47509</v>
      </c>
      <c r="P1454" s="7">
        <v>7179.0</v>
      </c>
      <c r="Q1454" s="7" t="s">
        <v>21166</v>
      </c>
      <c r="R1454" s="7" t="s">
        <v>21167</v>
      </c>
      <c r="S1454" s="7" t="s">
        <v>21170</v>
      </c>
    </row>
    <row r="1455" ht="120.0" customHeight="1">
      <c r="A1455" s="7">
        <v>7204.0</v>
      </c>
      <c r="B1455" s="7" t="s">
        <v>47513</v>
      </c>
      <c r="C1455" s="7" t="s">
        <v>47514</v>
      </c>
      <c r="D1455" s="7" t="s">
        <v>47516</v>
      </c>
      <c r="E1455" s="7">
        <v>5.0</v>
      </c>
      <c r="F1455" s="7">
        <v>1.4143702E7</v>
      </c>
      <c r="G1455" s="7">
        <v>1.4532128E7</v>
      </c>
      <c r="H1455" s="7" t="s">
        <v>22588</v>
      </c>
      <c r="I1455" s="7">
        <v>1.0</v>
      </c>
      <c r="J1455" s="7" t="s">
        <v>16442</v>
      </c>
      <c r="K1455" s="7">
        <v>601893.0</v>
      </c>
      <c r="L1455" s="7" t="s">
        <v>47519</v>
      </c>
      <c r="M1455" s="7" t="s">
        <v>47520</v>
      </c>
      <c r="N1455" s="7" t="s">
        <v>47522</v>
      </c>
      <c r="O1455" s="7" t="s">
        <v>47523</v>
      </c>
      <c r="P1455" s="7">
        <v>7204.0</v>
      </c>
      <c r="Q1455" s="7" t="s">
        <v>47526</v>
      </c>
      <c r="R1455" s="7" t="s">
        <v>47529</v>
      </c>
      <c r="S1455" s="7" t="s">
        <v>47531</v>
      </c>
    </row>
    <row r="1456" ht="60.0" customHeight="1">
      <c r="A1456" s="7">
        <v>7263.0</v>
      </c>
      <c r="B1456" s="7" t="s">
        <v>47532</v>
      </c>
      <c r="C1456" s="7" t="s">
        <v>47534</v>
      </c>
      <c r="D1456" s="7" t="s">
        <v>47536</v>
      </c>
      <c r="E1456" s="7">
        <v>22.0</v>
      </c>
      <c r="F1456" s="7">
        <v>3.7010859E7</v>
      </c>
      <c r="G1456" s="7">
        <v>3.7020183E7</v>
      </c>
      <c r="H1456" s="7" t="s">
        <v>19426</v>
      </c>
      <c r="I1456" s="7">
        <v>-1.0</v>
      </c>
      <c r="J1456" s="7" t="s">
        <v>16442</v>
      </c>
      <c r="K1456" s="7">
        <v>180370.0</v>
      </c>
      <c r="L1456" s="7" t="s">
        <v>47542</v>
      </c>
      <c r="M1456" s="7" t="s">
        <v>47543</v>
      </c>
      <c r="N1456" s="7" t="s">
        <v>47544</v>
      </c>
      <c r="O1456" s="7" t="s">
        <v>47546</v>
      </c>
      <c r="P1456" s="7">
        <v>7263.0</v>
      </c>
      <c r="Q1456" s="7" t="s">
        <v>47547</v>
      </c>
      <c r="R1456" s="7" t="s">
        <v>47548</v>
      </c>
      <c r="S1456" s="7" t="s">
        <v>47550</v>
      </c>
    </row>
    <row r="1457" ht="150.0" customHeight="1">
      <c r="A1457" s="7">
        <v>7264.0</v>
      </c>
      <c r="B1457" s="7" t="s">
        <v>47552</v>
      </c>
      <c r="C1457" s="7" t="s">
        <v>47553</v>
      </c>
      <c r="D1457" s="7" t="s">
        <v>47556</v>
      </c>
      <c r="E1457" s="7" t="s">
        <v>47558</v>
      </c>
      <c r="F1457" s="7">
        <v>1.43612618E8</v>
      </c>
      <c r="G1457" s="7">
        <v>1.43617562E8</v>
      </c>
      <c r="H1457" s="7" t="s">
        <v>17018</v>
      </c>
      <c r="I1457" s="7">
        <v>-1.0</v>
      </c>
      <c r="J1457" s="7" t="s">
        <v>16442</v>
      </c>
      <c r="K1457" s="7">
        <v>137020.0</v>
      </c>
      <c r="L1457" s="7" t="s">
        <v>47560</v>
      </c>
      <c r="M1457" s="7"/>
      <c r="N1457" s="7" t="s">
        <v>47561</v>
      </c>
      <c r="O1457" s="7"/>
      <c r="P1457" s="7">
        <v>7264.0</v>
      </c>
      <c r="Q1457" s="7" t="s">
        <v>17554</v>
      </c>
      <c r="R1457" s="7" t="s">
        <v>17555</v>
      </c>
      <c r="S1457" s="7" t="s">
        <v>17561</v>
      </c>
    </row>
    <row r="1458" ht="75.0" customHeight="1">
      <c r="A1458" s="7">
        <v>7267.0</v>
      </c>
      <c r="B1458" s="7" t="s">
        <v>47567</v>
      </c>
      <c r="C1458" s="7" t="s">
        <v>47568</v>
      </c>
      <c r="D1458" s="7" t="s">
        <v>47570</v>
      </c>
      <c r="E1458" s="7">
        <v>21.0</v>
      </c>
      <c r="F1458" s="7">
        <v>3.7073226E7</v>
      </c>
      <c r="G1458" s="7">
        <v>3.7203112E7</v>
      </c>
      <c r="H1458" s="7" t="s">
        <v>24687</v>
      </c>
      <c r="I1458" s="7">
        <v>1.0</v>
      </c>
      <c r="J1458" s="7" t="s">
        <v>16442</v>
      </c>
      <c r="K1458" s="7">
        <v>602259.0</v>
      </c>
      <c r="L1458" s="7" t="s">
        <v>47576</v>
      </c>
      <c r="M1458" s="7"/>
      <c r="N1458" s="7" t="s">
        <v>47578</v>
      </c>
      <c r="O1458" s="7" t="s">
        <v>47579</v>
      </c>
      <c r="P1458" s="7">
        <v>7267.0</v>
      </c>
      <c r="Q1458" s="7" t="s">
        <v>21166</v>
      </c>
      <c r="R1458" s="7" t="s">
        <v>21167</v>
      </c>
      <c r="S1458" s="7" t="s">
        <v>21170</v>
      </c>
    </row>
    <row r="1459" ht="225.0" customHeight="1">
      <c r="A1459" s="7">
        <v>7272.0</v>
      </c>
      <c r="B1459" s="7" t="s">
        <v>47587</v>
      </c>
      <c r="C1459" s="7" t="s">
        <v>47590</v>
      </c>
      <c r="D1459" s="7" t="s">
        <v>47592</v>
      </c>
      <c r="E1459" s="7">
        <v>6.0</v>
      </c>
      <c r="F1459" s="7">
        <v>8.0003887E7</v>
      </c>
      <c r="G1459" s="7">
        <v>8.0042527E7</v>
      </c>
      <c r="H1459" s="7" t="s">
        <v>19223</v>
      </c>
      <c r="I1459" s="7">
        <v>1.0</v>
      </c>
      <c r="J1459" s="7" t="s">
        <v>16442</v>
      </c>
      <c r="K1459" s="7">
        <v>604092.0</v>
      </c>
      <c r="L1459" s="7" t="s">
        <v>47596</v>
      </c>
      <c r="M1459" s="7" t="s">
        <v>47598</v>
      </c>
      <c r="N1459" s="7" t="s">
        <v>47599</v>
      </c>
      <c r="O1459" s="7" t="s">
        <v>47602</v>
      </c>
      <c r="P1459" s="7">
        <v>7272.0</v>
      </c>
      <c r="Q1459" s="7" t="s">
        <v>47605</v>
      </c>
      <c r="R1459" s="7" t="s">
        <v>47606</v>
      </c>
      <c r="S1459" s="7" t="s">
        <v>47607</v>
      </c>
    </row>
    <row r="1460" ht="90.0" customHeight="1">
      <c r="A1460" s="7">
        <v>7273.0</v>
      </c>
      <c r="B1460" s="7" t="s">
        <v>47611</v>
      </c>
      <c r="C1460" s="7" t="s">
        <v>47612</v>
      </c>
      <c r="D1460" s="7" t="s">
        <v>47613</v>
      </c>
      <c r="E1460" s="7">
        <v>2.0</v>
      </c>
      <c r="F1460" s="7">
        <v>1.78525989E8</v>
      </c>
      <c r="G1460" s="7">
        <v>1.78830802E8</v>
      </c>
      <c r="H1460" s="7" t="s">
        <v>21541</v>
      </c>
      <c r="I1460" s="7">
        <v>-1.0</v>
      </c>
      <c r="J1460" s="7" t="s">
        <v>16442</v>
      </c>
      <c r="K1460" s="7">
        <v>188840.0</v>
      </c>
      <c r="L1460" s="7" t="s">
        <v>47617</v>
      </c>
      <c r="M1460" s="7" t="s">
        <v>47618</v>
      </c>
      <c r="N1460" s="7" t="s">
        <v>47620</v>
      </c>
      <c r="O1460" s="7" t="s">
        <v>47621</v>
      </c>
      <c r="P1460" s="7">
        <v>7273.0</v>
      </c>
      <c r="Q1460" s="7" t="s">
        <v>47622</v>
      </c>
      <c r="R1460" s="7" t="s">
        <v>47623</v>
      </c>
      <c r="S1460" s="7" t="s">
        <v>47625</v>
      </c>
    </row>
    <row r="1461" ht="75.0" customHeight="1">
      <c r="A1461" s="7">
        <v>7294.0</v>
      </c>
      <c r="B1461" s="7" t="s">
        <v>47627</v>
      </c>
      <c r="C1461" s="7" t="s">
        <v>47629</v>
      </c>
      <c r="D1461" s="7" t="s">
        <v>47630</v>
      </c>
      <c r="E1461" s="7">
        <v>4.0</v>
      </c>
      <c r="F1461" s="7">
        <v>4.8066393E7</v>
      </c>
      <c r="G1461" s="7">
        <v>4.8134256E7</v>
      </c>
      <c r="H1461" s="7" t="s">
        <v>21203</v>
      </c>
      <c r="I1461" s="7">
        <v>-1.0</v>
      </c>
      <c r="J1461" s="7" t="s">
        <v>16442</v>
      </c>
      <c r="K1461" s="7">
        <v>600058.0</v>
      </c>
      <c r="L1461" s="7" t="s">
        <v>47634</v>
      </c>
      <c r="M1461" s="7" t="s">
        <v>47635</v>
      </c>
      <c r="N1461" s="7" t="s">
        <v>47636</v>
      </c>
      <c r="O1461" s="7" t="s">
        <v>47639</v>
      </c>
      <c r="P1461" s="7">
        <v>7294.0</v>
      </c>
      <c r="Q1461" s="7" t="s">
        <v>47640</v>
      </c>
      <c r="R1461" s="7" t="s">
        <v>47641</v>
      </c>
      <c r="S1461" s="7" t="s">
        <v>47643</v>
      </c>
    </row>
    <row r="1462" ht="75.0" customHeight="1">
      <c r="A1462" s="7">
        <v>7295.0</v>
      </c>
      <c r="B1462" s="7" t="s">
        <v>47645</v>
      </c>
      <c r="C1462" s="7" t="s">
        <v>47646</v>
      </c>
      <c r="D1462" s="7" t="s">
        <v>47648</v>
      </c>
      <c r="E1462" s="7">
        <v>9.0</v>
      </c>
      <c r="F1462" s="7">
        <v>1.10243811E8</v>
      </c>
      <c r="G1462" s="7">
        <v>1.1025664E8</v>
      </c>
      <c r="H1462" s="7" t="s">
        <v>25867</v>
      </c>
      <c r="I1462" s="7">
        <v>-1.0</v>
      </c>
      <c r="J1462" s="7" t="s">
        <v>16442</v>
      </c>
      <c r="K1462" s="7">
        <v>187700.0</v>
      </c>
      <c r="L1462" s="7" t="s">
        <v>47651</v>
      </c>
      <c r="M1462" s="7" t="s">
        <v>47652</v>
      </c>
      <c r="N1462" s="7" t="s">
        <v>47653</v>
      </c>
      <c r="O1462" s="7" t="s">
        <v>47654</v>
      </c>
      <c r="P1462" s="7">
        <v>7295.0</v>
      </c>
      <c r="Q1462" s="7" t="s">
        <v>47656</v>
      </c>
      <c r="R1462" s="7" t="s">
        <v>47658</v>
      </c>
      <c r="S1462" s="7" t="s">
        <v>47661</v>
      </c>
    </row>
    <row r="1463" ht="150.0" customHeight="1">
      <c r="A1463" s="7">
        <v>7296.0</v>
      </c>
      <c r="B1463" s="7" t="s">
        <v>47663</v>
      </c>
      <c r="C1463" s="7" t="s">
        <v>47664</v>
      </c>
      <c r="D1463" s="7" t="s">
        <v>47666</v>
      </c>
      <c r="E1463" s="7">
        <v>12.0</v>
      </c>
      <c r="F1463" s="7">
        <v>1.04215779E8</v>
      </c>
      <c r="G1463" s="7">
        <v>1.04350305E8</v>
      </c>
      <c r="H1463" s="7" t="s">
        <v>18857</v>
      </c>
      <c r="I1463" s="7">
        <v>1.0</v>
      </c>
      <c r="J1463" s="7" t="s">
        <v>16442</v>
      </c>
      <c r="K1463" s="7">
        <v>601112.0</v>
      </c>
      <c r="L1463" s="7" t="s">
        <v>47669</v>
      </c>
      <c r="M1463" s="7"/>
      <c r="N1463" s="7" t="s">
        <v>47671</v>
      </c>
      <c r="O1463" s="7" t="s">
        <v>47672</v>
      </c>
      <c r="P1463" s="7">
        <v>7296.0</v>
      </c>
      <c r="Q1463" s="7" t="s">
        <v>16761</v>
      </c>
      <c r="R1463" s="7" t="s">
        <v>16762</v>
      </c>
      <c r="S1463" s="7" t="s">
        <v>16763</v>
      </c>
    </row>
    <row r="1464" ht="30.0" customHeight="1">
      <c r="A1464" s="7">
        <v>7297.0</v>
      </c>
      <c r="B1464" s="7" t="s">
        <v>47675</v>
      </c>
      <c r="C1464" s="7" t="s">
        <v>47677</v>
      </c>
      <c r="D1464" s="7" t="s">
        <v>47679</v>
      </c>
      <c r="E1464" s="7">
        <v>19.0</v>
      </c>
      <c r="F1464" s="7">
        <v>1.0350529E7</v>
      </c>
      <c r="G1464" s="7">
        <v>1.0380676E7</v>
      </c>
      <c r="H1464" s="7" t="s">
        <v>16511</v>
      </c>
      <c r="I1464" s="7">
        <v>-1.0</v>
      </c>
      <c r="J1464" s="7" t="s">
        <v>16442</v>
      </c>
      <c r="K1464" s="7">
        <v>176941.0</v>
      </c>
      <c r="L1464" s="7" t="s">
        <v>47683</v>
      </c>
      <c r="M1464" s="7"/>
      <c r="N1464" s="7"/>
      <c r="O1464" s="7" t="s">
        <v>47684</v>
      </c>
      <c r="P1464" s="7">
        <v>7297.0</v>
      </c>
      <c r="Q1464" s="7" t="s">
        <v>21028</v>
      </c>
      <c r="R1464" s="7" t="s">
        <v>21029</v>
      </c>
      <c r="S1464" s="7" t="s">
        <v>21031</v>
      </c>
    </row>
    <row r="1465" ht="90.0" customHeight="1">
      <c r="A1465" s="7">
        <v>7298.0</v>
      </c>
      <c r="B1465" s="7" t="s">
        <v>47689</v>
      </c>
      <c r="C1465" s="7" t="s">
        <v>47690</v>
      </c>
      <c r="D1465" s="7" t="s">
        <v>47692</v>
      </c>
      <c r="E1465" s="7">
        <v>18.0</v>
      </c>
      <c r="F1465" s="7">
        <v>657604.0</v>
      </c>
      <c r="G1465" s="7">
        <v>673578.0</v>
      </c>
      <c r="H1465" s="7" t="s">
        <v>47695</v>
      </c>
      <c r="I1465" s="7">
        <v>1.0</v>
      </c>
      <c r="J1465" s="7" t="s">
        <v>16442</v>
      </c>
      <c r="K1465" s="7">
        <v>188350.0</v>
      </c>
      <c r="L1465" s="7" t="s">
        <v>47697</v>
      </c>
      <c r="M1465" s="7" t="s">
        <v>47699</v>
      </c>
      <c r="N1465" s="7" t="s">
        <v>47700</v>
      </c>
      <c r="O1465" s="7" t="s">
        <v>47701</v>
      </c>
      <c r="P1465" s="7">
        <v>7298.0</v>
      </c>
      <c r="Q1465" s="7" t="s">
        <v>16529</v>
      </c>
      <c r="R1465" s="7" t="s">
        <v>16531</v>
      </c>
      <c r="S1465" s="7" t="s">
        <v>16533</v>
      </c>
    </row>
    <row r="1466" ht="135.0" customHeight="1">
      <c r="A1466" s="7">
        <v>7299.0</v>
      </c>
      <c r="B1466" s="7" t="s">
        <v>47708</v>
      </c>
      <c r="C1466" s="7" t="s">
        <v>47709</v>
      </c>
      <c r="D1466" s="7" t="s">
        <v>47712</v>
      </c>
      <c r="E1466" s="7">
        <v>11.0</v>
      </c>
      <c r="F1466" s="7">
        <v>8.9177452E7</v>
      </c>
      <c r="G1466" s="7">
        <v>8.9295759E7</v>
      </c>
      <c r="H1466" s="7" t="s">
        <v>22850</v>
      </c>
      <c r="I1466" s="7">
        <v>1.0</v>
      </c>
      <c r="J1466" s="7" t="s">
        <v>16442</v>
      </c>
      <c r="K1466" s="7">
        <v>606933.0</v>
      </c>
      <c r="L1466" s="7" t="s">
        <v>47717</v>
      </c>
      <c r="M1466" s="7" t="s">
        <v>47718</v>
      </c>
      <c r="N1466" s="7" t="s">
        <v>47720</v>
      </c>
      <c r="O1466" s="7" t="s">
        <v>47721</v>
      </c>
      <c r="P1466" s="7">
        <v>7299.0</v>
      </c>
      <c r="Q1466" s="7" t="s">
        <v>16646</v>
      </c>
      <c r="R1466" s="7" t="s">
        <v>16647</v>
      </c>
      <c r="S1466" s="7" t="s">
        <v>16648</v>
      </c>
    </row>
    <row r="1467" ht="75.0" customHeight="1">
      <c r="A1467" s="7">
        <v>7301.0</v>
      </c>
      <c r="B1467" s="7" t="s">
        <v>47722</v>
      </c>
      <c r="C1467" s="7" t="s">
        <v>47724</v>
      </c>
      <c r="D1467" s="7" t="s">
        <v>47725</v>
      </c>
      <c r="E1467" s="7">
        <v>15.0</v>
      </c>
      <c r="F1467" s="7">
        <v>4.1557675E7</v>
      </c>
      <c r="G1467" s="7">
        <v>4.1583586E7</v>
      </c>
      <c r="H1467" s="7" t="s">
        <v>20674</v>
      </c>
      <c r="I1467" s="7">
        <v>1.0</v>
      </c>
      <c r="J1467" s="7" t="s">
        <v>16442</v>
      </c>
      <c r="K1467" s="7">
        <v>600341.0</v>
      </c>
      <c r="L1467" s="7" t="s">
        <v>47731</v>
      </c>
      <c r="M1467" s="7"/>
      <c r="N1467" s="7" t="s">
        <v>47734</v>
      </c>
      <c r="O1467" s="7" t="s">
        <v>47735</v>
      </c>
      <c r="P1467" s="7">
        <v>7301.0</v>
      </c>
      <c r="Q1467" s="7" t="s">
        <v>21166</v>
      </c>
      <c r="R1467" s="7" t="s">
        <v>21167</v>
      </c>
      <c r="S1467" s="7" t="s">
        <v>21170</v>
      </c>
    </row>
    <row r="1468" ht="105.0" customHeight="1">
      <c r="A1468" s="7">
        <v>7306.0</v>
      </c>
      <c r="B1468" s="7" t="s">
        <v>47742</v>
      </c>
      <c r="C1468" s="7" t="s">
        <v>47743</v>
      </c>
      <c r="D1468" s="7" t="s">
        <v>47746</v>
      </c>
      <c r="E1468" s="7">
        <v>9.0</v>
      </c>
      <c r="F1468" s="7">
        <v>1.2685439E7</v>
      </c>
      <c r="G1468" s="7">
        <v>1.271029E7</v>
      </c>
      <c r="H1468" s="7" t="s">
        <v>42764</v>
      </c>
      <c r="I1468" s="7">
        <v>1.0</v>
      </c>
      <c r="J1468" s="7" t="s">
        <v>16442</v>
      </c>
      <c r="K1468" s="7">
        <v>115501.0</v>
      </c>
      <c r="L1468" s="7" t="s">
        <v>47752</v>
      </c>
      <c r="M1468" s="7"/>
      <c r="N1468" s="7" t="s">
        <v>47753</v>
      </c>
      <c r="O1468" s="7"/>
      <c r="P1468" s="7">
        <v>7306.0</v>
      </c>
      <c r="Q1468" s="7" t="s">
        <v>16593</v>
      </c>
      <c r="R1468" s="7" t="s">
        <v>16594</v>
      </c>
      <c r="S1468" s="7" t="s">
        <v>16595</v>
      </c>
    </row>
    <row r="1469" ht="150.0" customHeight="1">
      <c r="A1469" s="7">
        <v>7317.0</v>
      </c>
      <c r="B1469" s="7" t="s">
        <v>47759</v>
      </c>
      <c r="C1469" s="7" t="s">
        <v>47760</v>
      </c>
      <c r="D1469" s="7" t="s">
        <v>47763</v>
      </c>
      <c r="E1469" s="7" t="s">
        <v>433</v>
      </c>
      <c r="F1469" s="7">
        <v>4.7190861E7</v>
      </c>
      <c r="G1469" s="7">
        <v>4.7215128E7</v>
      </c>
      <c r="H1469" s="7" t="s">
        <v>19146</v>
      </c>
      <c r="I1469" s="7">
        <v>1.0</v>
      </c>
      <c r="J1469" s="7" t="s">
        <v>16442</v>
      </c>
      <c r="K1469" s="7">
        <v>314370.0</v>
      </c>
      <c r="L1469" s="7" t="s">
        <v>47769</v>
      </c>
      <c r="M1469" s="7" t="s">
        <v>47771</v>
      </c>
      <c r="N1469" s="7" t="s">
        <v>47772</v>
      </c>
      <c r="O1469" s="7" t="s">
        <v>47774</v>
      </c>
      <c r="P1469" s="7">
        <v>7317.0</v>
      </c>
      <c r="Q1469" s="7" t="s">
        <v>47776</v>
      </c>
      <c r="R1469" s="7" t="s">
        <v>47778</v>
      </c>
      <c r="S1469" s="7" t="s">
        <v>47779</v>
      </c>
    </row>
    <row r="1470" ht="60.0" customHeight="1">
      <c r="A1470" s="7">
        <v>7318.0</v>
      </c>
      <c r="B1470" s="7" t="s">
        <v>47782</v>
      </c>
      <c r="C1470" s="7" t="s">
        <v>47784</v>
      </c>
      <c r="D1470" s="7" t="s">
        <v>47786</v>
      </c>
      <c r="E1470" s="7">
        <v>3.0</v>
      </c>
      <c r="F1470" s="7">
        <v>4.9805207E7</v>
      </c>
      <c r="G1470" s="7">
        <v>4.9813946E7</v>
      </c>
      <c r="H1470" s="7" t="s">
        <v>18576</v>
      </c>
      <c r="I1470" s="7">
        <v>-1.0</v>
      </c>
      <c r="J1470" s="7" t="s">
        <v>16442</v>
      </c>
      <c r="K1470" s="7">
        <v>191325.0</v>
      </c>
      <c r="L1470" s="7" t="s">
        <v>47791</v>
      </c>
      <c r="M1470" s="7" t="s">
        <v>47792</v>
      </c>
      <c r="N1470" s="7" t="s">
        <v>47793</v>
      </c>
      <c r="O1470" s="7" t="s">
        <v>47794</v>
      </c>
      <c r="P1470" s="7">
        <v>7318.0</v>
      </c>
      <c r="Q1470" s="7" t="s">
        <v>47796</v>
      </c>
      <c r="R1470" s="7" t="s">
        <v>47798</v>
      </c>
      <c r="S1470" s="7" t="s">
        <v>47801</v>
      </c>
    </row>
    <row r="1471" ht="60.0" customHeight="1">
      <c r="A1471" s="7">
        <v>7319.0</v>
      </c>
      <c r="B1471" s="7" t="s">
        <v>47802</v>
      </c>
      <c r="C1471" s="7" t="s">
        <v>47803</v>
      </c>
      <c r="D1471" s="7" t="s">
        <v>47804</v>
      </c>
      <c r="E1471" s="7" t="s">
        <v>433</v>
      </c>
      <c r="F1471" s="7">
        <v>1.19574467E8</v>
      </c>
      <c r="G1471" s="7">
        <v>1.19591083E8</v>
      </c>
      <c r="H1471" s="7" t="s">
        <v>18708</v>
      </c>
      <c r="I1471" s="7">
        <v>1.0</v>
      </c>
      <c r="J1471" s="7" t="s">
        <v>16442</v>
      </c>
      <c r="K1471" s="7">
        <v>312180.0</v>
      </c>
      <c r="L1471" s="7" t="s">
        <v>47807</v>
      </c>
      <c r="M1471" s="7" t="s">
        <v>47808</v>
      </c>
      <c r="N1471" s="7"/>
      <c r="O1471" s="7" t="s">
        <v>47810</v>
      </c>
      <c r="P1471" s="7">
        <v>7319.0</v>
      </c>
      <c r="Q1471" s="7" t="s">
        <v>47812</v>
      </c>
      <c r="R1471" s="7" t="s">
        <v>47813</v>
      </c>
      <c r="S1471" s="7" t="s">
        <v>47814</v>
      </c>
    </row>
    <row r="1472" ht="60.0" customHeight="1">
      <c r="A1472" s="7">
        <v>7320.0</v>
      </c>
      <c r="B1472" s="7" t="s">
        <v>47815</v>
      </c>
      <c r="C1472" s="7" t="s">
        <v>47817</v>
      </c>
      <c r="D1472" s="7" t="s">
        <v>47818</v>
      </c>
      <c r="E1472" s="7">
        <v>5.0</v>
      </c>
      <c r="F1472" s="7">
        <v>1.34371179E8</v>
      </c>
      <c r="G1472" s="7">
        <v>1.34391992E8</v>
      </c>
      <c r="H1472" s="7" t="s">
        <v>16525</v>
      </c>
      <c r="I1472" s="7">
        <v>1.0</v>
      </c>
      <c r="J1472" s="7" t="s">
        <v>16442</v>
      </c>
      <c r="K1472" s="7">
        <v>179095.0</v>
      </c>
      <c r="L1472" s="7" t="s">
        <v>47822</v>
      </c>
      <c r="M1472" s="7" t="s">
        <v>47824</v>
      </c>
      <c r="N1472" s="7"/>
      <c r="O1472" s="7" t="s">
        <v>47825</v>
      </c>
      <c r="P1472" s="7">
        <v>7320.0</v>
      </c>
      <c r="Q1472" s="7" t="s">
        <v>47827</v>
      </c>
      <c r="R1472" s="7" t="s">
        <v>47828</v>
      </c>
      <c r="S1472" s="7" t="s">
        <v>47830</v>
      </c>
    </row>
    <row r="1473" ht="75.0" customHeight="1">
      <c r="A1473" s="7">
        <v>7321.0</v>
      </c>
      <c r="B1473" s="7" t="s">
        <v>47833</v>
      </c>
      <c r="C1473" s="7" t="s">
        <v>47834</v>
      </c>
      <c r="D1473" s="7" t="s">
        <v>47835</v>
      </c>
      <c r="E1473" s="7">
        <v>10.0</v>
      </c>
      <c r="F1473" s="7">
        <v>5.8334975E7</v>
      </c>
      <c r="G1473" s="7">
        <v>5.8370753E7</v>
      </c>
      <c r="H1473" s="7" t="s">
        <v>17144</v>
      </c>
      <c r="I1473" s="7">
        <v>1.0</v>
      </c>
      <c r="J1473" s="7" t="s">
        <v>16442</v>
      </c>
      <c r="K1473" s="7">
        <v>602961.0</v>
      </c>
      <c r="L1473" s="7" t="s">
        <v>47839</v>
      </c>
      <c r="M1473" s="7" t="s">
        <v>47841</v>
      </c>
      <c r="N1473" s="7" t="s">
        <v>47842</v>
      </c>
      <c r="O1473" s="7" t="s">
        <v>47843</v>
      </c>
      <c r="P1473" s="7">
        <v>7321.0</v>
      </c>
      <c r="Q1473" s="7" t="s">
        <v>47845</v>
      </c>
      <c r="R1473" s="7" t="s">
        <v>47847</v>
      </c>
      <c r="S1473" s="7" t="s">
        <v>47848</v>
      </c>
    </row>
    <row r="1474" ht="75.0" customHeight="1">
      <c r="A1474" s="7">
        <v>7322.0</v>
      </c>
      <c r="B1474" s="7" t="s">
        <v>47850</v>
      </c>
      <c r="C1474" s="7" t="s">
        <v>47851</v>
      </c>
      <c r="D1474" s="7" t="s">
        <v>47853</v>
      </c>
      <c r="E1474" s="7">
        <v>5.0</v>
      </c>
      <c r="F1474" s="7">
        <v>1.39526431E8</v>
      </c>
      <c r="G1474" s="7">
        <v>1.39628433E8</v>
      </c>
      <c r="H1474" s="7" t="s">
        <v>21541</v>
      </c>
      <c r="I1474" s="7">
        <v>1.0</v>
      </c>
      <c r="J1474" s="7" t="s">
        <v>16442</v>
      </c>
      <c r="K1474" s="7">
        <v>602962.0</v>
      </c>
      <c r="L1474" s="7" t="s">
        <v>47856</v>
      </c>
      <c r="M1474" s="7" t="s">
        <v>47857</v>
      </c>
      <c r="N1474" s="7" t="s">
        <v>47842</v>
      </c>
      <c r="O1474" s="7" t="s">
        <v>47860</v>
      </c>
      <c r="P1474" s="7">
        <v>7322.0</v>
      </c>
      <c r="Q1474" s="7" t="s">
        <v>47845</v>
      </c>
      <c r="R1474" s="7" t="s">
        <v>47847</v>
      </c>
      <c r="S1474" s="7" t="s">
        <v>47848</v>
      </c>
    </row>
    <row r="1475" ht="75.0" customHeight="1">
      <c r="A1475" s="7">
        <v>7323.0</v>
      </c>
      <c r="B1475" s="7" t="s">
        <v>47864</v>
      </c>
      <c r="C1475" s="7" t="s">
        <v>47865</v>
      </c>
      <c r="D1475" s="7" t="s">
        <v>47867</v>
      </c>
      <c r="E1475" s="7">
        <v>4.0</v>
      </c>
      <c r="F1475" s="7">
        <v>1.02794383E8</v>
      </c>
      <c r="G1475" s="7">
        <v>1.02868896E8</v>
      </c>
      <c r="H1475" s="7" t="s">
        <v>18708</v>
      </c>
      <c r="I1475" s="7">
        <v>-1.0</v>
      </c>
      <c r="J1475" s="7" t="s">
        <v>16442</v>
      </c>
      <c r="K1475" s="7">
        <v>602963.0</v>
      </c>
      <c r="L1475" s="7" t="s">
        <v>47870</v>
      </c>
      <c r="M1475" s="7" t="s">
        <v>47872</v>
      </c>
      <c r="N1475" s="7" t="s">
        <v>47842</v>
      </c>
      <c r="O1475" s="7" t="s">
        <v>47875</v>
      </c>
      <c r="P1475" s="7">
        <v>7323.0</v>
      </c>
      <c r="Q1475" s="7" t="s">
        <v>47845</v>
      </c>
      <c r="R1475" s="7" t="s">
        <v>47847</v>
      </c>
      <c r="S1475" s="7" t="s">
        <v>47848</v>
      </c>
    </row>
    <row r="1476" ht="75.0" customHeight="1">
      <c r="A1476" s="7">
        <v>7324.0</v>
      </c>
      <c r="B1476" s="7" t="s">
        <v>47877</v>
      </c>
      <c r="C1476" s="7" t="s">
        <v>47880</v>
      </c>
      <c r="D1476" s="7" t="s">
        <v>47882</v>
      </c>
      <c r="E1476" s="7">
        <v>3.0</v>
      </c>
      <c r="F1476" s="7">
        <v>2.3805903E7</v>
      </c>
      <c r="G1476" s="7">
        <v>2.3891316E7</v>
      </c>
      <c r="H1476" s="7" t="s">
        <v>32944</v>
      </c>
      <c r="I1476" s="7">
        <v>1.0</v>
      </c>
      <c r="J1476" s="7" t="s">
        <v>16442</v>
      </c>
      <c r="K1476" s="7">
        <v>602916.0</v>
      </c>
      <c r="L1476" s="7" t="s">
        <v>47887</v>
      </c>
      <c r="M1476" s="7" t="s">
        <v>47888</v>
      </c>
      <c r="N1476" s="7" t="s">
        <v>47889</v>
      </c>
      <c r="O1476" s="7" t="s">
        <v>47890</v>
      </c>
      <c r="P1476" s="7">
        <v>7324.0</v>
      </c>
      <c r="Q1476" s="7" t="s">
        <v>47891</v>
      </c>
      <c r="R1476" s="7" t="s">
        <v>47894</v>
      </c>
      <c r="S1476" s="7" t="s">
        <v>47897</v>
      </c>
    </row>
    <row r="1477" ht="75.0" customHeight="1">
      <c r="A1477" s="7">
        <v>7325.0</v>
      </c>
      <c r="B1477" s="7" t="s">
        <v>47898</v>
      </c>
      <c r="C1477" s="7" t="s">
        <v>47899</v>
      </c>
      <c r="D1477" s="7" t="s">
        <v>47900</v>
      </c>
      <c r="E1477" s="7">
        <v>3.0</v>
      </c>
      <c r="F1477" s="7">
        <v>2.320302E7</v>
      </c>
      <c r="G1477" s="7">
        <v>2.3591793E7</v>
      </c>
      <c r="H1477" s="7" t="s">
        <v>28266</v>
      </c>
      <c r="I1477" s="7">
        <v>1.0</v>
      </c>
      <c r="J1477" s="7" t="s">
        <v>16442</v>
      </c>
      <c r="K1477" s="7">
        <v>602163.0</v>
      </c>
      <c r="L1477" s="7" t="s">
        <v>47905</v>
      </c>
      <c r="M1477" s="7" t="s">
        <v>47907</v>
      </c>
      <c r="N1477" s="7" t="s">
        <v>47908</v>
      </c>
      <c r="O1477" s="7" t="s">
        <v>47910</v>
      </c>
      <c r="P1477" s="7">
        <v>7325.0</v>
      </c>
      <c r="Q1477" s="7" t="s">
        <v>47891</v>
      </c>
      <c r="R1477" s="7" t="s">
        <v>47894</v>
      </c>
      <c r="S1477" s="7" t="s">
        <v>47897</v>
      </c>
    </row>
    <row r="1478" ht="105.0" customHeight="1">
      <c r="A1478" s="7">
        <v>7326.0</v>
      </c>
      <c r="B1478" s="7" t="s">
        <v>47916</v>
      </c>
      <c r="C1478" s="7" t="s">
        <v>47918</v>
      </c>
      <c r="D1478" s="7" t="s">
        <v>47920</v>
      </c>
      <c r="E1478" s="7">
        <v>17.0</v>
      </c>
      <c r="F1478" s="7">
        <v>4269259.0</v>
      </c>
      <c r="G1478" s="7">
        <v>4366628.0</v>
      </c>
      <c r="H1478" s="7" t="s">
        <v>16511</v>
      </c>
      <c r="I1478" s="7">
        <v>-1.0</v>
      </c>
      <c r="J1478" s="7" t="s">
        <v>16442</v>
      </c>
      <c r="K1478" s="7">
        <v>601569.0</v>
      </c>
      <c r="L1478" s="7" t="s">
        <v>47922</v>
      </c>
      <c r="M1478" s="7" t="s">
        <v>47923</v>
      </c>
      <c r="N1478" s="7" t="s">
        <v>47925</v>
      </c>
      <c r="O1478" s="7" t="s">
        <v>47926</v>
      </c>
      <c r="P1478" s="7">
        <v>7326.0</v>
      </c>
      <c r="Q1478" s="7" t="s">
        <v>47929</v>
      </c>
      <c r="R1478" s="7" t="s">
        <v>47931</v>
      </c>
      <c r="S1478" s="7" t="s">
        <v>47934</v>
      </c>
    </row>
    <row r="1479" ht="75.0" customHeight="1">
      <c r="A1479" s="7">
        <v>7327.0</v>
      </c>
      <c r="B1479" s="7" t="s">
        <v>47936</v>
      </c>
      <c r="C1479" s="7" t="s">
        <v>47938</v>
      </c>
      <c r="D1479" s="7" t="s">
        <v>47939</v>
      </c>
      <c r="E1479" s="7">
        <v>21.0</v>
      </c>
      <c r="F1479" s="7">
        <v>4.476858E7</v>
      </c>
      <c r="G1479" s="7">
        <v>4.4802019E7</v>
      </c>
      <c r="H1479" s="7" t="s">
        <v>16718</v>
      </c>
      <c r="I1479" s="7">
        <v>-1.0</v>
      </c>
      <c r="J1479" s="7" t="s">
        <v>16442</v>
      </c>
      <c r="K1479" s="7">
        <v>603124.0</v>
      </c>
      <c r="L1479" s="7" t="s">
        <v>47943</v>
      </c>
      <c r="M1479" s="7" t="s">
        <v>47944</v>
      </c>
      <c r="N1479" s="7" t="s">
        <v>47947</v>
      </c>
      <c r="O1479" s="7" t="s">
        <v>47949</v>
      </c>
      <c r="P1479" s="7">
        <v>7327.0</v>
      </c>
      <c r="Q1479" s="7" t="s">
        <v>47951</v>
      </c>
      <c r="R1479" s="7" t="s">
        <v>47953</v>
      </c>
      <c r="S1479" s="7" t="s">
        <v>47956</v>
      </c>
    </row>
    <row r="1480" ht="180.0" customHeight="1">
      <c r="A1480" s="7">
        <v>7328.0</v>
      </c>
      <c r="B1480" s="7" t="s">
        <v>47959</v>
      </c>
      <c r="C1480" s="7" t="s">
        <v>47962</v>
      </c>
      <c r="D1480" s="7" t="s">
        <v>47964</v>
      </c>
      <c r="E1480" s="7">
        <v>7.0</v>
      </c>
      <c r="F1480" s="7">
        <v>1.29830732E8</v>
      </c>
      <c r="G1480" s="7">
        <v>1.29952949E8</v>
      </c>
      <c r="H1480" s="7" t="s">
        <v>22900</v>
      </c>
      <c r="I1480" s="7">
        <v>-1.0</v>
      </c>
      <c r="J1480" s="7" t="s">
        <v>16442</v>
      </c>
      <c r="K1480" s="7">
        <v>601082.0</v>
      </c>
      <c r="L1480" s="7" t="s">
        <v>47971</v>
      </c>
      <c r="M1480" s="7" t="s">
        <v>47972</v>
      </c>
      <c r="N1480" s="7" t="s">
        <v>47973</v>
      </c>
      <c r="O1480" s="7" t="s">
        <v>47976</v>
      </c>
      <c r="P1480" s="7">
        <v>7328.0</v>
      </c>
      <c r="Q1480" s="7" t="s">
        <v>47978</v>
      </c>
      <c r="R1480" s="7" t="s">
        <v>47980</v>
      </c>
      <c r="S1480" s="7" t="s">
        <v>47986</v>
      </c>
    </row>
    <row r="1481" ht="195.0" customHeight="1">
      <c r="A1481" s="7">
        <v>7329.0</v>
      </c>
      <c r="B1481" s="7" t="s">
        <v>47990</v>
      </c>
      <c r="C1481" s="7" t="s">
        <v>47991</v>
      </c>
      <c r="D1481" s="7" t="s">
        <v>47994</v>
      </c>
      <c r="E1481" s="7">
        <v>16.0</v>
      </c>
      <c r="F1481" s="7">
        <v>1308880.0</v>
      </c>
      <c r="G1481" s="7">
        <v>1327018.0</v>
      </c>
      <c r="H1481" s="7" t="s">
        <v>16538</v>
      </c>
      <c r="I1481" s="7">
        <v>1.0</v>
      </c>
      <c r="J1481" s="7" t="s">
        <v>16442</v>
      </c>
      <c r="K1481" s="7">
        <v>601661.0</v>
      </c>
      <c r="L1481" s="7" t="s">
        <v>48000</v>
      </c>
      <c r="M1481" s="7" t="s">
        <v>48001</v>
      </c>
      <c r="N1481" s="7" t="s">
        <v>48003</v>
      </c>
      <c r="O1481" s="7" t="s">
        <v>48005</v>
      </c>
      <c r="P1481" s="7">
        <v>7329.0</v>
      </c>
      <c r="Q1481" s="7" t="s">
        <v>48007</v>
      </c>
      <c r="R1481" s="7" t="s">
        <v>48010</v>
      </c>
      <c r="S1481" s="7" t="s">
        <v>48016</v>
      </c>
    </row>
    <row r="1482" ht="60.0" customHeight="1">
      <c r="A1482" s="7">
        <v>7332.0</v>
      </c>
      <c r="B1482" s="7" t="s">
        <v>48019</v>
      </c>
      <c r="C1482" s="7" t="s">
        <v>48022</v>
      </c>
      <c r="D1482" s="7" t="s">
        <v>48023</v>
      </c>
      <c r="E1482" s="7">
        <v>22.0</v>
      </c>
      <c r="F1482" s="7">
        <v>2.1549447E7</v>
      </c>
      <c r="G1482" s="7">
        <v>2.1624034E7</v>
      </c>
      <c r="H1482" s="7" t="s">
        <v>18297</v>
      </c>
      <c r="I1482" s="7">
        <v>1.0</v>
      </c>
      <c r="J1482" s="7" t="s">
        <v>16442</v>
      </c>
      <c r="K1482" s="7">
        <v>603721.0</v>
      </c>
      <c r="L1482" s="7" t="s">
        <v>48029</v>
      </c>
      <c r="M1482" s="7" t="s">
        <v>48031</v>
      </c>
      <c r="N1482" s="7" t="s">
        <v>48033</v>
      </c>
      <c r="O1482" s="7" t="s">
        <v>48035</v>
      </c>
      <c r="P1482" s="7">
        <v>7332.0</v>
      </c>
      <c r="Q1482" s="7" t="s">
        <v>48037</v>
      </c>
      <c r="R1482" s="7" t="s">
        <v>48038</v>
      </c>
      <c r="S1482" s="7" t="s">
        <v>48040</v>
      </c>
    </row>
    <row r="1483" ht="120.0" customHeight="1">
      <c r="A1483" s="7">
        <v>7334.0</v>
      </c>
      <c r="B1483" s="7" t="s">
        <v>48043</v>
      </c>
      <c r="C1483" s="7" t="s">
        <v>48045</v>
      </c>
      <c r="D1483" s="7" t="s">
        <v>48047</v>
      </c>
      <c r="E1483" s="7">
        <v>12.0</v>
      </c>
      <c r="F1483" s="7">
        <v>9.3405673E7</v>
      </c>
      <c r="G1483" s="7">
        <v>9.3442262E7</v>
      </c>
      <c r="H1483" s="7" t="s">
        <v>22245</v>
      </c>
      <c r="I1483" s="7">
        <v>-1.0</v>
      </c>
      <c r="J1483" s="7" t="s">
        <v>16442</v>
      </c>
      <c r="K1483" s="7">
        <v>603679.0</v>
      </c>
      <c r="L1483" s="7" t="s">
        <v>48052</v>
      </c>
      <c r="M1483" s="7" t="s">
        <v>48053</v>
      </c>
      <c r="N1483" s="7" t="s">
        <v>48054</v>
      </c>
      <c r="O1483" s="7" t="s">
        <v>48055</v>
      </c>
      <c r="P1483" s="7">
        <v>7334.0</v>
      </c>
      <c r="Q1483" s="7" t="s">
        <v>48057</v>
      </c>
      <c r="R1483" s="7" t="s">
        <v>48058</v>
      </c>
      <c r="S1483" s="7" t="s">
        <v>48060</v>
      </c>
    </row>
    <row r="1484" ht="75.0" customHeight="1">
      <c r="A1484" s="7">
        <v>7337.0</v>
      </c>
      <c r="B1484" s="7" t="s">
        <v>48062</v>
      </c>
      <c r="C1484" s="7" t="s">
        <v>48063</v>
      </c>
      <c r="D1484" s="7" t="s">
        <v>48065</v>
      </c>
      <c r="E1484" s="7">
        <v>15.0</v>
      </c>
      <c r="F1484" s="7">
        <v>2.5333728E7</v>
      </c>
      <c r="G1484" s="7">
        <v>2.5439056E7</v>
      </c>
      <c r="H1484" s="7" t="s">
        <v>18190</v>
      </c>
      <c r="I1484" s="7">
        <v>-1.0</v>
      </c>
      <c r="J1484" s="7" t="s">
        <v>16442</v>
      </c>
      <c r="K1484" s="7">
        <v>601623.0</v>
      </c>
      <c r="L1484" s="7" t="s">
        <v>48070</v>
      </c>
      <c r="M1484" s="7" t="s">
        <v>48071</v>
      </c>
      <c r="N1484" s="7" t="s">
        <v>48072</v>
      </c>
      <c r="O1484" s="7" t="s">
        <v>48074</v>
      </c>
      <c r="P1484" s="7">
        <v>7337.0</v>
      </c>
      <c r="Q1484" s="7" t="s">
        <v>48076</v>
      </c>
      <c r="R1484" s="7" t="s">
        <v>48077</v>
      </c>
      <c r="S1484" s="7" t="s">
        <v>48078</v>
      </c>
    </row>
    <row r="1485" ht="90.0" customHeight="1">
      <c r="A1485" s="7">
        <v>7350.0</v>
      </c>
      <c r="B1485" s="7" t="s">
        <v>48080</v>
      </c>
      <c r="C1485" s="7" t="s">
        <v>48082</v>
      </c>
      <c r="D1485" s="7" t="s">
        <v>48084</v>
      </c>
      <c r="E1485" s="7">
        <v>4.0</v>
      </c>
      <c r="F1485" s="7">
        <v>1.40559434E8</v>
      </c>
      <c r="G1485" s="7">
        <v>1.40568805E8</v>
      </c>
      <c r="H1485" s="7" t="s">
        <v>16525</v>
      </c>
      <c r="I1485" s="7">
        <v>-1.0</v>
      </c>
      <c r="J1485" s="7" t="s">
        <v>16442</v>
      </c>
      <c r="K1485" s="7">
        <v>113730.0</v>
      </c>
      <c r="L1485" s="7" t="s">
        <v>48086</v>
      </c>
      <c r="M1485" s="7" t="s">
        <v>48087</v>
      </c>
      <c r="N1485" s="7" t="s">
        <v>48088</v>
      </c>
      <c r="O1485" s="7" t="s">
        <v>48089</v>
      </c>
      <c r="P1485" s="7">
        <v>7350.0</v>
      </c>
      <c r="Q1485" s="7" t="s">
        <v>16529</v>
      </c>
      <c r="R1485" s="7" t="s">
        <v>16531</v>
      </c>
      <c r="S1485" s="7" t="s">
        <v>16533</v>
      </c>
    </row>
    <row r="1486" ht="90.0" customHeight="1">
      <c r="A1486" s="7">
        <v>7351.0</v>
      </c>
      <c r="B1486" s="7" t="s">
        <v>48094</v>
      </c>
      <c r="C1486" s="7" t="s">
        <v>48095</v>
      </c>
      <c r="D1486" s="7" t="s">
        <v>48096</v>
      </c>
      <c r="E1486" s="7">
        <v>11.0</v>
      </c>
      <c r="F1486" s="7">
        <v>7.3974667E7</v>
      </c>
      <c r="G1486" s="7">
        <v>7.3983307E7</v>
      </c>
      <c r="H1486" s="7" t="s">
        <v>23899</v>
      </c>
      <c r="I1486" s="7">
        <v>-1.0</v>
      </c>
      <c r="J1486" s="7" t="s">
        <v>16442</v>
      </c>
      <c r="K1486" s="7">
        <v>601693.0</v>
      </c>
      <c r="L1486" s="7" t="s">
        <v>48102</v>
      </c>
      <c r="M1486" s="7" t="s">
        <v>48103</v>
      </c>
      <c r="N1486" s="7" t="s">
        <v>48104</v>
      </c>
      <c r="O1486" s="7" t="s">
        <v>48106</v>
      </c>
      <c r="P1486" s="7">
        <v>7351.0</v>
      </c>
      <c r="Q1486" s="7" t="s">
        <v>16529</v>
      </c>
      <c r="R1486" s="7" t="s">
        <v>16531</v>
      </c>
      <c r="S1486" s="7" t="s">
        <v>16533</v>
      </c>
    </row>
    <row r="1487" ht="60.0" customHeight="1">
      <c r="A1487" s="7">
        <v>7352.0</v>
      </c>
      <c r="B1487" s="7" t="s">
        <v>48111</v>
      </c>
      <c r="C1487" s="7" t="s">
        <v>48112</v>
      </c>
      <c r="D1487" s="7" t="s">
        <v>48113</v>
      </c>
      <c r="E1487" s="7">
        <v>11.0</v>
      </c>
      <c r="F1487" s="7">
        <v>7.4000281E7</v>
      </c>
      <c r="G1487" s="7">
        <v>7.4009435E7</v>
      </c>
      <c r="H1487" s="7" t="s">
        <v>23899</v>
      </c>
      <c r="I1487" s="7">
        <v>-1.0</v>
      </c>
      <c r="J1487" s="7" t="s">
        <v>16442</v>
      </c>
      <c r="K1487" s="7">
        <v>602044.0</v>
      </c>
      <c r="L1487" s="7" t="s">
        <v>48115</v>
      </c>
      <c r="M1487" s="7" t="s">
        <v>48118</v>
      </c>
      <c r="N1487" s="7" t="s">
        <v>48119</v>
      </c>
      <c r="O1487" s="7" t="s">
        <v>48120</v>
      </c>
      <c r="P1487" s="7">
        <v>7352.0</v>
      </c>
      <c r="Q1487" s="7" t="s">
        <v>48121</v>
      </c>
      <c r="R1487" s="7" t="s">
        <v>48123</v>
      </c>
      <c r="S1487" s="7" t="s">
        <v>48124</v>
      </c>
    </row>
    <row r="1488" ht="180.0" customHeight="1">
      <c r="A1488" s="7">
        <v>7355.0</v>
      </c>
      <c r="B1488" s="7" t="s">
        <v>48127</v>
      </c>
      <c r="C1488" s="7" t="s">
        <v>48129</v>
      </c>
      <c r="D1488" s="7" t="s">
        <v>48131</v>
      </c>
      <c r="E1488" s="7" t="s">
        <v>433</v>
      </c>
      <c r="F1488" s="7">
        <v>4.8903182E7</v>
      </c>
      <c r="G1488" s="7">
        <v>4.8911958E7</v>
      </c>
      <c r="H1488" s="7" t="s">
        <v>22651</v>
      </c>
      <c r="I1488" s="7">
        <v>-1.0</v>
      </c>
      <c r="J1488" s="7" t="s">
        <v>16442</v>
      </c>
      <c r="K1488" s="7">
        <v>314375.0</v>
      </c>
      <c r="L1488" s="7" t="s">
        <v>48134</v>
      </c>
      <c r="M1488" s="7" t="s">
        <v>48135</v>
      </c>
      <c r="N1488" s="7" t="s">
        <v>48136</v>
      </c>
      <c r="O1488" s="7" t="s">
        <v>48138</v>
      </c>
      <c r="P1488" s="7">
        <v>7355.0</v>
      </c>
      <c r="Q1488" s="7" t="s">
        <v>48141</v>
      </c>
      <c r="R1488" s="7" t="s">
        <v>48143</v>
      </c>
      <c r="S1488" s="7" t="s">
        <v>48144</v>
      </c>
    </row>
    <row r="1489" ht="135.0" customHeight="1">
      <c r="A1489" s="7">
        <v>7357.0</v>
      </c>
      <c r="B1489" s="7" t="s">
        <v>48147</v>
      </c>
      <c r="C1489" s="7" t="s">
        <v>12031</v>
      </c>
      <c r="D1489" s="7" t="s">
        <v>48149</v>
      </c>
      <c r="E1489" s="7">
        <v>9.0</v>
      </c>
      <c r="F1489" s="7">
        <v>1.11896766E8</v>
      </c>
      <c r="G1489" s="7">
        <v>1.11935369E8</v>
      </c>
      <c r="H1489" s="7" t="s">
        <v>25867</v>
      </c>
      <c r="I1489" s="7">
        <v>1.0</v>
      </c>
      <c r="J1489" s="7" t="s">
        <v>16442</v>
      </c>
      <c r="K1489" s="7">
        <v>602874.0</v>
      </c>
      <c r="L1489" s="7" t="s">
        <v>48153</v>
      </c>
      <c r="M1489" s="7" t="s">
        <v>48154</v>
      </c>
      <c r="N1489" s="7" t="s">
        <v>48155</v>
      </c>
      <c r="O1489" s="7" t="s">
        <v>48156</v>
      </c>
      <c r="P1489" s="7">
        <v>7357.0</v>
      </c>
      <c r="Q1489" s="7" t="s">
        <v>16646</v>
      </c>
      <c r="R1489" s="7" t="s">
        <v>16647</v>
      </c>
      <c r="S1489" s="7" t="s">
        <v>16648</v>
      </c>
    </row>
    <row r="1490" ht="60.0" customHeight="1">
      <c r="A1490" s="7">
        <v>7358.0</v>
      </c>
      <c r="B1490" s="7" t="s">
        <v>48162</v>
      </c>
      <c r="C1490" s="7" t="s">
        <v>48163</v>
      </c>
      <c r="D1490" s="7" t="s">
        <v>48166</v>
      </c>
      <c r="E1490" s="7">
        <v>4.0</v>
      </c>
      <c r="F1490" s="7">
        <v>3.9498755E7</v>
      </c>
      <c r="G1490" s="7">
        <v>3.9528311E7</v>
      </c>
      <c r="H1490" s="7" t="s">
        <v>19781</v>
      </c>
      <c r="I1490" s="7">
        <v>-1.0</v>
      </c>
      <c r="J1490" s="7" t="s">
        <v>16442</v>
      </c>
      <c r="K1490" s="7">
        <v>603370.0</v>
      </c>
      <c r="L1490" s="7" t="s">
        <v>48169</v>
      </c>
      <c r="M1490" s="7" t="s">
        <v>48171</v>
      </c>
      <c r="N1490" s="7" t="s">
        <v>48173</v>
      </c>
      <c r="O1490" s="7" t="s">
        <v>48175</v>
      </c>
      <c r="P1490" s="7">
        <v>7358.0</v>
      </c>
      <c r="Q1490" s="7" t="s">
        <v>48176</v>
      </c>
      <c r="R1490" s="7" t="s">
        <v>48178</v>
      </c>
      <c r="S1490" s="7" t="s">
        <v>48180</v>
      </c>
    </row>
    <row r="1491" ht="75.0" customHeight="1">
      <c r="A1491" s="7">
        <v>7360.0</v>
      </c>
      <c r="B1491" s="7" t="s">
        <v>48182</v>
      </c>
      <c r="C1491" s="7" t="s">
        <v>48183</v>
      </c>
      <c r="D1491" s="7" t="s">
        <v>48184</v>
      </c>
      <c r="E1491" s="7">
        <v>2.0</v>
      </c>
      <c r="F1491" s="7">
        <v>6.384094E7</v>
      </c>
      <c r="G1491" s="7">
        <v>6.3891562E7</v>
      </c>
      <c r="H1491" s="7" t="s">
        <v>33304</v>
      </c>
      <c r="I1491" s="7">
        <v>1.0</v>
      </c>
      <c r="J1491" s="7" t="s">
        <v>16442</v>
      </c>
      <c r="K1491" s="7">
        <v>191760.0</v>
      </c>
      <c r="L1491" s="7" t="s">
        <v>48189</v>
      </c>
      <c r="M1491" s="7" t="s">
        <v>48190</v>
      </c>
      <c r="N1491" s="7" t="s">
        <v>48192</v>
      </c>
      <c r="O1491" s="7" t="s">
        <v>48193</v>
      </c>
      <c r="P1491" s="7">
        <v>7360.0</v>
      </c>
      <c r="Q1491" s="7" t="s">
        <v>48195</v>
      </c>
      <c r="R1491" s="7" t="s">
        <v>48196</v>
      </c>
      <c r="S1491" s="7" t="s">
        <v>48200</v>
      </c>
    </row>
    <row r="1492" ht="240.0" customHeight="1">
      <c r="A1492" s="7">
        <v>7363.0</v>
      </c>
      <c r="B1492" s="7" t="s">
        <v>48202</v>
      </c>
      <c r="C1492" s="7" t="s">
        <v>48204</v>
      </c>
      <c r="D1492" s="7" t="s">
        <v>48205</v>
      </c>
      <c r="E1492" s="7">
        <v>4.0</v>
      </c>
      <c r="F1492" s="7">
        <v>6.9480165E7</v>
      </c>
      <c r="G1492" s="7">
        <v>6.9526014E7</v>
      </c>
      <c r="H1492" s="7" t="s">
        <v>17887</v>
      </c>
      <c r="I1492" s="7">
        <v>-1.0</v>
      </c>
      <c r="J1492" s="7" t="s">
        <v>16442</v>
      </c>
      <c r="K1492" s="7">
        <v>600067.0</v>
      </c>
      <c r="L1492" s="7" t="s">
        <v>48211</v>
      </c>
      <c r="M1492" s="7"/>
      <c r="N1492" s="7" t="s">
        <v>48212</v>
      </c>
      <c r="O1492" s="7" t="s">
        <v>48214</v>
      </c>
      <c r="P1492" s="7">
        <v>7363.0</v>
      </c>
      <c r="Q1492" s="7" t="s">
        <v>16726</v>
      </c>
      <c r="R1492" s="7" t="s">
        <v>16727</v>
      </c>
      <c r="S1492" s="7" t="s">
        <v>16728</v>
      </c>
    </row>
    <row r="1493" ht="195.0" customHeight="1">
      <c r="A1493" s="7">
        <v>7364.0</v>
      </c>
      <c r="B1493" s="7" t="s">
        <v>48222</v>
      </c>
      <c r="C1493" s="7" t="s">
        <v>48224</v>
      </c>
      <c r="D1493" s="7" t="s">
        <v>48226</v>
      </c>
      <c r="E1493" s="7">
        <v>4.0</v>
      </c>
      <c r="F1493" s="7">
        <v>6.9051363E7</v>
      </c>
      <c r="G1493" s="7">
        <v>6.9112987E7</v>
      </c>
      <c r="H1493" s="7" t="s">
        <v>16781</v>
      </c>
      <c r="I1493" s="7">
        <v>1.0</v>
      </c>
      <c r="J1493" s="7" t="s">
        <v>16442</v>
      </c>
      <c r="K1493" s="7">
        <v>600068.0</v>
      </c>
      <c r="L1493" s="7" t="s">
        <v>48233</v>
      </c>
      <c r="M1493" s="7"/>
      <c r="N1493" s="7" t="s">
        <v>48212</v>
      </c>
      <c r="O1493" s="7" t="s">
        <v>48235</v>
      </c>
      <c r="P1493" s="7">
        <v>7364.0</v>
      </c>
      <c r="Q1493" s="7" t="s">
        <v>16726</v>
      </c>
      <c r="R1493" s="7" t="s">
        <v>16727</v>
      </c>
      <c r="S1493" s="7" t="s">
        <v>16728</v>
      </c>
    </row>
    <row r="1494" ht="105.0" customHeight="1">
      <c r="A1494" s="7">
        <v>7365.0</v>
      </c>
      <c r="B1494" s="7" t="s">
        <v>48240</v>
      </c>
      <c r="C1494" s="7" t="s">
        <v>48243</v>
      </c>
      <c r="D1494" s="7" t="s">
        <v>48244</v>
      </c>
      <c r="E1494" s="7">
        <v>4.0</v>
      </c>
      <c r="F1494" s="7">
        <v>6.8815993E7</v>
      </c>
      <c r="G1494" s="7">
        <v>6.8831196E7</v>
      </c>
      <c r="H1494" s="7" t="s">
        <v>16781</v>
      </c>
      <c r="I1494" s="7">
        <v>1.0</v>
      </c>
      <c r="J1494" s="7" t="s">
        <v>16442</v>
      </c>
      <c r="K1494" s="7">
        <v>600070.0</v>
      </c>
      <c r="L1494" s="7" t="s">
        <v>48250</v>
      </c>
      <c r="M1494" s="7" t="s">
        <v>48251</v>
      </c>
      <c r="N1494" s="7" t="s">
        <v>48212</v>
      </c>
      <c r="O1494" s="7" t="s">
        <v>48253</v>
      </c>
      <c r="P1494" s="7">
        <v>7365.0</v>
      </c>
      <c r="Q1494" s="7" t="s">
        <v>48254</v>
      </c>
      <c r="R1494" s="7" t="s">
        <v>48256</v>
      </c>
      <c r="S1494" s="7" t="s">
        <v>48259</v>
      </c>
    </row>
    <row r="1495" ht="180.0" customHeight="1">
      <c r="A1495" s="7">
        <v>7366.0</v>
      </c>
      <c r="B1495" s="7" t="s">
        <v>48261</v>
      </c>
      <c r="C1495" s="7" t="s">
        <v>48263</v>
      </c>
      <c r="D1495" s="7" t="s">
        <v>48265</v>
      </c>
      <c r="E1495" s="7" t="s">
        <v>48267</v>
      </c>
      <c r="F1495" s="7">
        <v>6.8529322E7</v>
      </c>
      <c r="G1495" s="7">
        <v>6.8553341E7</v>
      </c>
      <c r="H1495" s="7" t="s">
        <v>16781</v>
      </c>
      <c r="I1495" s="7">
        <v>-1.0</v>
      </c>
      <c r="J1495" s="7" t="s">
        <v>16442</v>
      </c>
      <c r="K1495" s="7">
        <v>600069.0</v>
      </c>
      <c r="L1495" s="7" t="s">
        <v>48272</v>
      </c>
      <c r="M1495" s="7"/>
      <c r="N1495" s="7"/>
      <c r="O1495" s="7"/>
      <c r="P1495" s="7">
        <v>7366.0</v>
      </c>
      <c r="Q1495" s="7" t="s">
        <v>48273</v>
      </c>
      <c r="R1495" s="7" t="s">
        <v>48276</v>
      </c>
      <c r="S1495" s="7" t="s">
        <v>48277</v>
      </c>
    </row>
    <row r="1496" ht="135.0" customHeight="1">
      <c r="A1496" s="7">
        <v>7367.0</v>
      </c>
      <c r="B1496" s="7" t="s">
        <v>48279</v>
      </c>
      <c r="C1496" s="7" t="s">
        <v>48285</v>
      </c>
      <c r="D1496" s="7" t="s">
        <v>48286</v>
      </c>
      <c r="E1496" s="7">
        <v>4.0</v>
      </c>
      <c r="F1496" s="7">
        <v>6.8537184E7</v>
      </c>
      <c r="G1496" s="7">
        <v>6.8568527E7</v>
      </c>
      <c r="H1496" s="7" t="s">
        <v>16781</v>
      </c>
      <c r="I1496" s="7">
        <v>-1.0</v>
      </c>
      <c r="J1496" s="7" t="s">
        <v>16442</v>
      </c>
      <c r="K1496" s="7">
        <v>601903.0</v>
      </c>
      <c r="L1496" s="7" t="s">
        <v>48291</v>
      </c>
      <c r="M1496" s="7" t="s">
        <v>48292</v>
      </c>
      <c r="N1496" s="7" t="s">
        <v>48212</v>
      </c>
      <c r="O1496" s="7" t="s">
        <v>48293</v>
      </c>
      <c r="P1496" s="7">
        <v>7367.0</v>
      </c>
      <c r="Q1496" s="7" t="s">
        <v>16646</v>
      </c>
      <c r="R1496" s="7" t="s">
        <v>16647</v>
      </c>
      <c r="S1496" s="7" t="s">
        <v>16648</v>
      </c>
    </row>
    <row r="1497" ht="90.0" customHeight="1">
      <c r="A1497" s="7">
        <v>7368.0</v>
      </c>
      <c r="B1497" s="7" t="s">
        <v>48296</v>
      </c>
      <c r="C1497" s="7" t="s">
        <v>48297</v>
      </c>
      <c r="D1497" s="7" t="s">
        <v>48299</v>
      </c>
      <c r="E1497" s="7">
        <v>4.0</v>
      </c>
      <c r="F1497" s="7">
        <v>1.14598455E8</v>
      </c>
      <c r="G1497" s="7">
        <v>1.14678224E8</v>
      </c>
      <c r="H1497" s="7" t="s">
        <v>21083</v>
      </c>
      <c r="I1497" s="7">
        <v>1.0</v>
      </c>
      <c r="J1497" s="7" t="s">
        <v>16442</v>
      </c>
      <c r="K1497" s="7">
        <v>601291.0</v>
      </c>
      <c r="L1497" s="7" t="s">
        <v>48300</v>
      </c>
      <c r="M1497" s="7" t="s">
        <v>48302</v>
      </c>
      <c r="N1497" s="7" t="s">
        <v>48303</v>
      </c>
      <c r="O1497" s="7" t="s">
        <v>48304</v>
      </c>
      <c r="P1497" s="7">
        <v>7368.0</v>
      </c>
      <c r="Q1497" s="7" t="s">
        <v>48305</v>
      </c>
      <c r="R1497" s="7" t="s">
        <v>48308</v>
      </c>
      <c r="S1497" s="7" t="s">
        <v>48310</v>
      </c>
    </row>
    <row r="1498" ht="90.0" customHeight="1">
      <c r="A1498" s="7">
        <v>7371.0</v>
      </c>
      <c r="B1498" s="7" t="s">
        <v>48312</v>
      </c>
      <c r="C1498" s="7" t="s">
        <v>48313</v>
      </c>
      <c r="D1498" s="7" t="s">
        <v>48314</v>
      </c>
      <c r="E1498" s="7">
        <v>1.0</v>
      </c>
      <c r="F1498" s="7">
        <v>1.65827531E8</v>
      </c>
      <c r="G1498" s="7">
        <v>1.65911618E8</v>
      </c>
      <c r="H1498" s="7" t="s">
        <v>16869</v>
      </c>
      <c r="I1498" s="7">
        <v>1.0</v>
      </c>
      <c r="J1498" s="7" t="s">
        <v>16442</v>
      </c>
      <c r="K1498" s="7">
        <v>609329.0</v>
      </c>
      <c r="L1498" s="7" t="s">
        <v>48316</v>
      </c>
      <c r="M1498" s="7" t="s">
        <v>48317</v>
      </c>
      <c r="N1498" s="7" t="s">
        <v>48320</v>
      </c>
      <c r="O1498" s="7" t="s">
        <v>48322</v>
      </c>
      <c r="P1498" s="7">
        <v>7371.0</v>
      </c>
      <c r="Q1498" s="7" t="s">
        <v>16529</v>
      </c>
      <c r="R1498" s="7" t="s">
        <v>16531</v>
      </c>
      <c r="S1498" s="7" t="s">
        <v>16533</v>
      </c>
    </row>
    <row r="1499" ht="105.0" customHeight="1">
      <c r="A1499" s="7">
        <v>7372.0</v>
      </c>
      <c r="B1499" s="7" t="s">
        <v>48328</v>
      </c>
      <c r="C1499" s="7" t="s">
        <v>48332</v>
      </c>
      <c r="D1499" s="7" t="s">
        <v>48334</v>
      </c>
      <c r="E1499" s="7">
        <v>3.0</v>
      </c>
      <c r="F1499" s="7">
        <v>1.24730366E8</v>
      </c>
      <c r="G1499" s="7">
        <v>1.24745193E8</v>
      </c>
      <c r="H1499" s="7" t="s">
        <v>16753</v>
      </c>
      <c r="I1499" s="7">
        <v>1.0</v>
      </c>
      <c r="J1499" s="7" t="s">
        <v>16442</v>
      </c>
      <c r="K1499" s="7">
        <v>613891.0</v>
      </c>
      <c r="L1499" s="7" t="s">
        <v>48337</v>
      </c>
      <c r="M1499" s="7" t="s">
        <v>48339</v>
      </c>
      <c r="N1499" s="7" t="s">
        <v>48341</v>
      </c>
      <c r="O1499" s="7" t="s">
        <v>48342</v>
      </c>
      <c r="P1499" s="7">
        <v>7372.0</v>
      </c>
      <c r="Q1499" s="7" t="s">
        <v>16529</v>
      </c>
      <c r="R1499" s="7" t="s">
        <v>16531</v>
      </c>
      <c r="S1499" s="7" t="s">
        <v>16533</v>
      </c>
    </row>
    <row r="1500" ht="60.0" customHeight="1">
      <c r="A1500" s="7">
        <v>7375.0</v>
      </c>
      <c r="B1500" s="7" t="s">
        <v>48346</v>
      </c>
      <c r="C1500" s="7" t="s">
        <v>48348</v>
      </c>
      <c r="D1500" s="7" t="s">
        <v>48351</v>
      </c>
      <c r="E1500" s="7">
        <v>3.0</v>
      </c>
      <c r="F1500" s="7">
        <v>4.9277831E7</v>
      </c>
      <c r="G1500" s="7">
        <v>4.9340712E7</v>
      </c>
      <c r="H1500" s="7" t="s">
        <v>18576</v>
      </c>
      <c r="I1500" s="7">
        <v>-1.0</v>
      </c>
      <c r="J1500" s="7" t="s">
        <v>16442</v>
      </c>
      <c r="K1500" s="7">
        <v>603486.0</v>
      </c>
      <c r="L1500" s="7" t="s">
        <v>48354</v>
      </c>
      <c r="M1500" s="7" t="s">
        <v>48356</v>
      </c>
      <c r="N1500" s="7" t="s">
        <v>48357</v>
      </c>
      <c r="O1500" s="7" t="s">
        <v>48359</v>
      </c>
      <c r="P1500" s="7">
        <v>7375.0</v>
      </c>
      <c r="Q1500" s="7" t="s">
        <v>48360</v>
      </c>
      <c r="R1500" s="7" t="s">
        <v>48363</v>
      </c>
      <c r="S1500" s="7" t="s">
        <v>48364</v>
      </c>
    </row>
    <row r="1501" ht="150.0" customHeight="1">
      <c r="A1501" s="7">
        <v>7378.0</v>
      </c>
      <c r="B1501" s="7" t="s">
        <v>48366</v>
      </c>
      <c r="C1501" s="7" t="s">
        <v>48367</v>
      </c>
      <c r="D1501" s="7" t="s">
        <v>48368</v>
      </c>
      <c r="E1501" s="7">
        <v>7.0</v>
      </c>
      <c r="F1501" s="7">
        <v>4.8088628E7</v>
      </c>
      <c r="G1501" s="7">
        <v>4.8108733E7</v>
      </c>
      <c r="H1501" s="7" t="s">
        <v>17072</v>
      </c>
      <c r="I1501" s="7">
        <v>1.0</v>
      </c>
      <c r="J1501" s="7" t="s">
        <v>16442</v>
      </c>
      <c r="K1501" s="7">
        <v>191730.0</v>
      </c>
      <c r="L1501" s="7" t="s">
        <v>48373</v>
      </c>
      <c r="M1501" s="7"/>
      <c r="N1501" s="7" t="s">
        <v>48374</v>
      </c>
      <c r="O1501" s="7" t="s">
        <v>48376</v>
      </c>
      <c r="P1501" s="7">
        <v>7378.0</v>
      </c>
      <c r="Q1501" s="7" t="s">
        <v>17554</v>
      </c>
      <c r="R1501" s="7" t="s">
        <v>17555</v>
      </c>
      <c r="S1501" s="7" t="s">
        <v>17561</v>
      </c>
    </row>
    <row r="1502" ht="105.0" customHeight="1">
      <c r="A1502" s="7">
        <v>7381.0</v>
      </c>
      <c r="B1502" s="7" t="s">
        <v>48385</v>
      </c>
      <c r="C1502" s="7" t="s">
        <v>48386</v>
      </c>
      <c r="D1502" s="7" t="s">
        <v>48390</v>
      </c>
      <c r="E1502" s="7">
        <v>8.0</v>
      </c>
      <c r="F1502" s="7">
        <v>9.622592E7</v>
      </c>
      <c r="G1502" s="7">
        <v>9.6235634E7</v>
      </c>
      <c r="H1502" s="7" t="s">
        <v>16497</v>
      </c>
      <c r="I1502" s="7">
        <v>-1.0</v>
      </c>
      <c r="J1502" s="7" t="s">
        <v>16442</v>
      </c>
      <c r="K1502" s="7">
        <v>191330.0</v>
      </c>
      <c r="L1502" s="7" t="s">
        <v>48396</v>
      </c>
      <c r="M1502" s="7" t="s">
        <v>48397</v>
      </c>
      <c r="N1502" s="7" t="s">
        <v>48399</v>
      </c>
      <c r="O1502" s="7" t="s">
        <v>48400</v>
      </c>
      <c r="P1502" s="7">
        <v>7381.0</v>
      </c>
      <c r="Q1502" s="7" t="s">
        <v>16529</v>
      </c>
      <c r="R1502" s="7" t="s">
        <v>16531</v>
      </c>
      <c r="S1502" s="7" t="s">
        <v>16533</v>
      </c>
    </row>
    <row r="1503" ht="90.0" customHeight="1">
      <c r="A1503" s="7">
        <v>7384.0</v>
      </c>
      <c r="B1503" s="7" t="s">
        <v>48404</v>
      </c>
      <c r="C1503" s="7" t="s">
        <v>48406</v>
      </c>
      <c r="D1503" s="7" t="s">
        <v>48408</v>
      </c>
      <c r="E1503" s="7">
        <v>3.0</v>
      </c>
      <c r="F1503" s="7">
        <v>4.8599002E7</v>
      </c>
      <c r="G1503" s="7">
        <v>4.8610976E7</v>
      </c>
      <c r="H1503" s="7" t="s">
        <v>18576</v>
      </c>
      <c r="I1503" s="7">
        <v>-1.0</v>
      </c>
      <c r="J1503" s="7" t="s">
        <v>16442</v>
      </c>
      <c r="K1503" s="7">
        <v>191328.0</v>
      </c>
      <c r="L1503" s="7" t="s">
        <v>48411</v>
      </c>
      <c r="M1503" s="7" t="s">
        <v>48413</v>
      </c>
      <c r="N1503" s="7" t="s">
        <v>48414</v>
      </c>
      <c r="O1503" s="7" t="s">
        <v>48416</v>
      </c>
      <c r="P1503" s="7">
        <v>7384.0</v>
      </c>
      <c r="Q1503" s="7" t="s">
        <v>16529</v>
      </c>
      <c r="R1503" s="7" t="s">
        <v>16531</v>
      </c>
      <c r="S1503" s="7" t="s">
        <v>16533</v>
      </c>
    </row>
    <row r="1504" ht="75.0" customHeight="1">
      <c r="A1504" s="7">
        <v>7385.0</v>
      </c>
      <c r="B1504" s="7" t="s">
        <v>48421</v>
      </c>
      <c r="C1504" s="7" t="s">
        <v>48423</v>
      </c>
      <c r="D1504" s="7" t="s">
        <v>48424</v>
      </c>
      <c r="E1504" s="7">
        <v>16.0</v>
      </c>
      <c r="F1504" s="7">
        <v>2.195266E7</v>
      </c>
      <c r="G1504" s="7">
        <v>2.198366E7</v>
      </c>
      <c r="H1504" s="7" t="s">
        <v>28100</v>
      </c>
      <c r="I1504" s="7">
        <v>1.0</v>
      </c>
      <c r="J1504" s="7" t="s">
        <v>16442</v>
      </c>
      <c r="K1504" s="7">
        <v>191329.0</v>
      </c>
      <c r="L1504" s="7" t="s">
        <v>48427</v>
      </c>
      <c r="M1504" s="7" t="s">
        <v>48428</v>
      </c>
      <c r="N1504" s="7" t="s">
        <v>48430</v>
      </c>
      <c r="O1504" s="7" t="s">
        <v>48431</v>
      </c>
      <c r="P1504" s="7">
        <v>7385.0</v>
      </c>
      <c r="Q1504" s="7" t="s">
        <v>17312</v>
      </c>
      <c r="R1504" s="7" t="s">
        <v>17314</v>
      </c>
      <c r="S1504" s="7" t="s">
        <v>17318</v>
      </c>
    </row>
    <row r="1505" ht="75.0" customHeight="1">
      <c r="A1505" s="7">
        <v>7386.0</v>
      </c>
      <c r="B1505" s="7" t="s">
        <v>48435</v>
      </c>
      <c r="C1505" s="7" t="s">
        <v>48437</v>
      </c>
      <c r="D1505" s="7" t="s">
        <v>48439</v>
      </c>
      <c r="E1505" s="7">
        <v>19.0</v>
      </c>
      <c r="F1505" s="7">
        <v>2.9205321E7</v>
      </c>
      <c r="G1505" s="7">
        <v>2.9213541E7</v>
      </c>
      <c r="H1505" s="7" t="s">
        <v>16642</v>
      </c>
      <c r="I1505" s="7">
        <v>-1.0</v>
      </c>
      <c r="J1505" s="7" t="s">
        <v>16442</v>
      </c>
      <c r="K1505" s="7">
        <v>191327.0</v>
      </c>
      <c r="L1505" s="7" t="s">
        <v>48444</v>
      </c>
      <c r="M1505" s="7" t="s">
        <v>48447</v>
      </c>
      <c r="N1505" s="7" t="s">
        <v>48448</v>
      </c>
      <c r="O1505" s="7" t="s">
        <v>48449</v>
      </c>
      <c r="P1505" s="7">
        <v>7386.0</v>
      </c>
      <c r="Q1505" s="7" t="s">
        <v>17312</v>
      </c>
      <c r="R1505" s="7" t="s">
        <v>17314</v>
      </c>
      <c r="S1505" s="7" t="s">
        <v>17318</v>
      </c>
    </row>
    <row r="1506" ht="105.0" customHeight="1">
      <c r="A1506" s="7">
        <v>7388.0</v>
      </c>
      <c r="B1506" s="7" t="s">
        <v>48457</v>
      </c>
      <c r="C1506" s="7" t="s">
        <v>48458</v>
      </c>
      <c r="D1506" s="7" t="s">
        <v>48461</v>
      </c>
      <c r="E1506" s="7">
        <v>1.0</v>
      </c>
      <c r="F1506" s="7">
        <v>4.6303631E7</v>
      </c>
      <c r="G1506" s="7">
        <v>4.6316776E7</v>
      </c>
      <c r="H1506" s="7" t="s">
        <v>23394</v>
      </c>
      <c r="I1506" s="7">
        <v>1.0</v>
      </c>
      <c r="J1506" s="7" t="s">
        <v>16442</v>
      </c>
      <c r="K1506" s="7">
        <v>613844.0</v>
      </c>
      <c r="L1506" s="7" t="s">
        <v>48468</v>
      </c>
      <c r="M1506" s="7" t="s">
        <v>48471</v>
      </c>
      <c r="N1506" s="7" t="s">
        <v>48472</v>
      </c>
      <c r="O1506" s="7" t="s">
        <v>48474</v>
      </c>
      <c r="P1506" s="7">
        <v>7388.0</v>
      </c>
      <c r="Q1506" s="7" t="s">
        <v>16529</v>
      </c>
      <c r="R1506" s="7" t="s">
        <v>16531</v>
      </c>
      <c r="S1506" s="7" t="s">
        <v>16533</v>
      </c>
    </row>
    <row r="1507" ht="90.0" customHeight="1">
      <c r="A1507" s="7">
        <v>7389.0</v>
      </c>
      <c r="B1507" s="7" t="s">
        <v>48477</v>
      </c>
      <c r="C1507" s="7" t="s">
        <v>48478</v>
      </c>
      <c r="D1507" s="7" t="s">
        <v>48481</v>
      </c>
      <c r="E1507" s="7">
        <v>1.0</v>
      </c>
      <c r="F1507" s="7">
        <v>4.5012147E7</v>
      </c>
      <c r="G1507" s="7">
        <v>4.5015575E7</v>
      </c>
      <c r="H1507" s="7" t="s">
        <v>20079</v>
      </c>
      <c r="I1507" s="7">
        <v>1.0</v>
      </c>
      <c r="J1507" s="7" t="s">
        <v>16442</v>
      </c>
      <c r="K1507" s="7">
        <v>613521.0</v>
      </c>
      <c r="L1507" s="7" t="s">
        <v>48485</v>
      </c>
      <c r="M1507" s="7" t="s">
        <v>48487</v>
      </c>
      <c r="N1507" s="7" t="s">
        <v>48488</v>
      </c>
      <c r="O1507" s="7" t="s">
        <v>48489</v>
      </c>
      <c r="P1507" s="7">
        <v>7389.0</v>
      </c>
      <c r="Q1507" s="7" t="s">
        <v>16529</v>
      </c>
      <c r="R1507" s="7" t="s">
        <v>16531</v>
      </c>
      <c r="S1507" s="7" t="s">
        <v>16533</v>
      </c>
    </row>
    <row r="1508" ht="60.0" customHeight="1">
      <c r="A1508" s="7">
        <v>7390.0</v>
      </c>
      <c r="B1508" s="7" t="s">
        <v>48495</v>
      </c>
      <c r="C1508" s="7" t="s">
        <v>48497</v>
      </c>
      <c r="D1508" s="7" t="s">
        <v>48498</v>
      </c>
      <c r="E1508" s="7">
        <v>10.0</v>
      </c>
      <c r="F1508" s="7">
        <v>1.2578498E8</v>
      </c>
      <c r="G1508" s="7">
        <v>1.25823248E8</v>
      </c>
      <c r="H1508" s="7" t="s">
        <v>30688</v>
      </c>
      <c r="I1508" s="7">
        <v>-1.0</v>
      </c>
      <c r="J1508" s="7" t="s">
        <v>16442</v>
      </c>
      <c r="K1508" s="7">
        <v>606938.0</v>
      </c>
      <c r="L1508" s="7" t="s">
        <v>48501</v>
      </c>
      <c r="M1508" s="7"/>
      <c r="N1508" s="7"/>
      <c r="O1508" s="7"/>
      <c r="P1508" s="7">
        <v>7390.0</v>
      </c>
      <c r="Q1508" s="7" t="s">
        <v>48502</v>
      </c>
      <c r="R1508" s="7" t="s">
        <v>48505</v>
      </c>
      <c r="S1508" s="7" t="s">
        <v>48508</v>
      </c>
    </row>
    <row r="1509" ht="75.0" customHeight="1">
      <c r="A1509" s="7">
        <v>7398.0</v>
      </c>
      <c r="B1509" s="7" t="s">
        <v>48509</v>
      </c>
      <c r="C1509" s="7" t="s">
        <v>48510</v>
      </c>
      <c r="D1509" s="7" t="s">
        <v>48512</v>
      </c>
      <c r="E1509" s="7">
        <v>1.0</v>
      </c>
      <c r="F1509" s="7">
        <v>6.2436297E7</v>
      </c>
      <c r="G1509" s="7">
        <v>6.2451804E7</v>
      </c>
      <c r="H1509" s="7" t="s">
        <v>17761</v>
      </c>
      <c r="I1509" s="7">
        <v>1.0</v>
      </c>
      <c r="J1509" s="7" t="s">
        <v>16442</v>
      </c>
      <c r="K1509" s="7">
        <v>603478.0</v>
      </c>
      <c r="L1509" s="7" t="s">
        <v>48516</v>
      </c>
      <c r="M1509" s="7"/>
      <c r="N1509" s="7"/>
      <c r="O1509" s="7" t="s">
        <v>48517</v>
      </c>
      <c r="P1509" s="7">
        <v>7398.0</v>
      </c>
      <c r="Q1509" s="7" t="s">
        <v>48518</v>
      </c>
      <c r="R1509" s="7" t="s">
        <v>48520</v>
      </c>
      <c r="S1509" s="7" t="s">
        <v>48523</v>
      </c>
    </row>
    <row r="1510" ht="150.0" customHeight="1">
      <c r="A1510" s="7">
        <v>7407.0</v>
      </c>
      <c r="B1510" s="7" t="s">
        <v>48524</v>
      </c>
      <c r="C1510" s="7" t="s">
        <v>48526</v>
      </c>
      <c r="D1510" s="7" t="s">
        <v>48528</v>
      </c>
      <c r="E1510" s="7" t="s">
        <v>29096</v>
      </c>
      <c r="F1510" s="7">
        <v>3.1764879E7</v>
      </c>
      <c r="G1510" s="7">
        <v>3.1783312E7</v>
      </c>
      <c r="H1510" s="7" t="s">
        <v>23092</v>
      </c>
      <c r="I1510" s="7">
        <v>-1.0</v>
      </c>
      <c r="J1510" s="7" t="s">
        <v>16442</v>
      </c>
      <c r="K1510" s="7">
        <v>192150.0</v>
      </c>
      <c r="L1510" s="7" t="s">
        <v>48531</v>
      </c>
      <c r="M1510" s="7" t="s">
        <v>48532</v>
      </c>
      <c r="N1510" s="7" t="s">
        <v>48535</v>
      </c>
      <c r="O1510" s="7"/>
      <c r="P1510" s="7">
        <v>7407.0</v>
      </c>
      <c r="Q1510" s="7" t="s">
        <v>48537</v>
      </c>
      <c r="R1510" s="7" t="s">
        <v>48538</v>
      </c>
      <c r="S1510" s="7" t="s">
        <v>48540</v>
      </c>
    </row>
    <row r="1511" ht="60.0" customHeight="1">
      <c r="A1511" s="7">
        <v>7443.0</v>
      </c>
      <c r="B1511" s="7" t="s">
        <v>48544</v>
      </c>
      <c r="C1511" s="7" t="s">
        <v>48545</v>
      </c>
      <c r="D1511" s="7" t="s">
        <v>48547</v>
      </c>
      <c r="E1511" s="7">
        <v>14.0</v>
      </c>
      <c r="F1511" s="7">
        <v>9.6797304E7</v>
      </c>
      <c r="G1511" s="7">
        <v>9.6931722E7</v>
      </c>
      <c r="H1511" s="7" t="s">
        <v>22900</v>
      </c>
      <c r="I1511" s="7">
        <v>1.0</v>
      </c>
      <c r="J1511" s="7" t="s">
        <v>16442</v>
      </c>
      <c r="K1511" s="7">
        <v>602168.0</v>
      </c>
      <c r="L1511" s="7" t="s">
        <v>48553</v>
      </c>
      <c r="M1511" s="7" t="s">
        <v>48554</v>
      </c>
      <c r="N1511" s="7" t="s">
        <v>48556</v>
      </c>
      <c r="O1511" s="7" t="s">
        <v>48557</v>
      </c>
      <c r="P1511" s="7">
        <v>7443.0</v>
      </c>
      <c r="Q1511" s="7" t="s">
        <v>48561</v>
      </c>
      <c r="R1511" s="7" t="s">
        <v>48562</v>
      </c>
      <c r="S1511" s="7" t="s">
        <v>48566</v>
      </c>
    </row>
    <row r="1512" ht="60.0" customHeight="1">
      <c r="A1512" s="7">
        <v>7444.0</v>
      </c>
      <c r="B1512" s="7" t="s">
        <v>48569</v>
      </c>
      <c r="C1512" s="7" t="s">
        <v>48571</v>
      </c>
      <c r="D1512" s="7" t="s">
        <v>48572</v>
      </c>
      <c r="E1512" s="7">
        <v>2.0</v>
      </c>
      <c r="F1512" s="7">
        <v>5.7907651E7</v>
      </c>
      <c r="G1512" s="7">
        <v>5.815992E7</v>
      </c>
      <c r="H1512" s="7" t="s">
        <v>40964</v>
      </c>
      <c r="I1512" s="7">
        <v>1.0</v>
      </c>
      <c r="J1512" s="7" t="s">
        <v>16442</v>
      </c>
      <c r="K1512" s="7">
        <v>602169.0</v>
      </c>
      <c r="L1512" s="7" t="s">
        <v>48580</v>
      </c>
      <c r="M1512" s="7" t="s">
        <v>48581</v>
      </c>
      <c r="N1512" s="7" t="s">
        <v>48584</v>
      </c>
      <c r="O1512" s="7" t="s">
        <v>48585</v>
      </c>
      <c r="P1512" s="7">
        <v>7444.0</v>
      </c>
      <c r="Q1512" s="7" t="s">
        <v>48587</v>
      </c>
      <c r="R1512" s="7" t="s">
        <v>48588</v>
      </c>
      <c r="S1512" s="7" t="s">
        <v>48590</v>
      </c>
    </row>
    <row r="1513" ht="105.0" customHeight="1">
      <c r="A1513" s="7">
        <v>7453.0</v>
      </c>
      <c r="B1513" s="7" t="s">
        <v>48592</v>
      </c>
      <c r="C1513" s="7" t="s">
        <v>48593</v>
      </c>
      <c r="D1513" s="7" t="s">
        <v>48595</v>
      </c>
      <c r="E1513" s="7">
        <v>14.0</v>
      </c>
      <c r="F1513" s="7">
        <v>1.00333788E8</v>
      </c>
      <c r="G1513" s="7">
        <v>1.00376805E8</v>
      </c>
      <c r="H1513" s="7" t="s">
        <v>22900</v>
      </c>
      <c r="I1513" s="7">
        <v>-1.0</v>
      </c>
      <c r="J1513" s="7" t="s">
        <v>16442</v>
      </c>
      <c r="K1513" s="7">
        <v>191050.0</v>
      </c>
      <c r="L1513" s="7" t="s">
        <v>48599</v>
      </c>
      <c r="M1513" s="7" t="s">
        <v>48601</v>
      </c>
      <c r="N1513" s="7" t="s">
        <v>48602</v>
      </c>
      <c r="O1513" s="7" t="s">
        <v>48604</v>
      </c>
      <c r="P1513" s="7">
        <v>7453.0</v>
      </c>
      <c r="Q1513" s="7" t="s">
        <v>48606</v>
      </c>
      <c r="R1513" s="7" t="s">
        <v>48608</v>
      </c>
      <c r="S1513" s="7" t="s">
        <v>48611</v>
      </c>
    </row>
    <row r="1514" ht="135.0" customHeight="1">
      <c r="A1514" s="7">
        <v>7465.0</v>
      </c>
      <c r="B1514" s="7" t="s">
        <v>48612</v>
      </c>
      <c r="C1514" s="7" t="s">
        <v>48614</v>
      </c>
      <c r="D1514" s="7" t="s">
        <v>48615</v>
      </c>
      <c r="E1514" s="7">
        <v>11.0</v>
      </c>
      <c r="F1514" s="7">
        <v>9573681.0</v>
      </c>
      <c r="G1514" s="7">
        <v>9593457.0</v>
      </c>
      <c r="H1514" s="7" t="s">
        <v>18559</v>
      </c>
      <c r="I1514" s="7">
        <v>1.0</v>
      </c>
      <c r="J1514" s="7" t="s">
        <v>16442</v>
      </c>
      <c r="K1514" s="7">
        <v>193525.0</v>
      </c>
      <c r="L1514" s="7" t="s">
        <v>48621</v>
      </c>
      <c r="M1514" s="7" t="s">
        <v>48622</v>
      </c>
      <c r="N1514" s="7" t="s">
        <v>48623</v>
      </c>
      <c r="O1514" s="7" t="s">
        <v>48625</v>
      </c>
      <c r="P1514" s="7">
        <v>7465.0</v>
      </c>
      <c r="Q1514" s="7" t="s">
        <v>21757</v>
      </c>
      <c r="R1514" s="7" t="s">
        <v>21759</v>
      </c>
      <c r="S1514" s="7" t="s">
        <v>21763</v>
      </c>
    </row>
    <row r="1515" ht="165.0" customHeight="1">
      <c r="A1515" s="7">
        <v>7468.0</v>
      </c>
      <c r="B1515" s="7" t="s">
        <v>48630</v>
      </c>
      <c r="C1515" s="7" t="s">
        <v>48632</v>
      </c>
      <c r="D1515" s="7" t="s">
        <v>48634</v>
      </c>
      <c r="E1515" s="7">
        <v>4.0</v>
      </c>
      <c r="F1515" s="7">
        <v>1871424.0</v>
      </c>
      <c r="G1515" s="7">
        <v>1982207.0</v>
      </c>
      <c r="H1515" s="7" t="s">
        <v>19906</v>
      </c>
      <c r="I1515" s="7">
        <v>1.0</v>
      </c>
      <c r="J1515" s="7" t="s">
        <v>16442</v>
      </c>
      <c r="K1515" s="7">
        <v>602952.0</v>
      </c>
      <c r="L1515" s="7" t="s">
        <v>48638</v>
      </c>
      <c r="M1515" s="7" t="s">
        <v>48641</v>
      </c>
      <c r="N1515" s="7" t="s">
        <v>48642</v>
      </c>
      <c r="O1515" s="7" t="s">
        <v>48644</v>
      </c>
      <c r="P1515" s="7">
        <v>7468.0</v>
      </c>
      <c r="Q1515" s="7" t="s">
        <v>48645</v>
      </c>
      <c r="R1515" s="7" t="s">
        <v>48647</v>
      </c>
      <c r="S1515" s="7" t="s">
        <v>48649</v>
      </c>
    </row>
    <row r="1516" ht="90.0" customHeight="1">
      <c r="A1516" s="7">
        <v>7498.0</v>
      </c>
      <c r="B1516" s="7" t="s">
        <v>48651</v>
      </c>
      <c r="C1516" s="7" t="s">
        <v>48653</v>
      </c>
      <c r="D1516" s="7" t="s">
        <v>48654</v>
      </c>
      <c r="E1516" s="7">
        <v>2.0</v>
      </c>
      <c r="F1516" s="7">
        <v>3.1334321E7</v>
      </c>
      <c r="G1516" s="7">
        <v>3.1414715E7</v>
      </c>
      <c r="H1516" s="7" t="s">
        <v>18243</v>
      </c>
      <c r="I1516" s="7">
        <v>-1.0</v>
      </c>
      <c r="J1516" s="7" t="s">
        <v>16442</v>
      </c>
      <c r="K1516" s="7">
        <v>607633.0</v>
      </c>
      <c r="L1516" s="7" t="s">
        <v>48657</v>
      </c>
      <c r="M1516" s="7" t="s">
        <v>48658</v>
      </c>
      <c r="N1516" s="7" t="s">
        <v>48660</v>
      </c>
      <c r="O1516" s="7" t="s">
        <v>48662</v>
      </c>
      <c r="P1516" s="7">
        <v>7498.0</v>
      </c>
      <c r="Q1516" s="7" t="s">
        <v>16529</v>
      </c>
      <c r="R1516" s="7" t="s">
        <v>16531</v>
      </c>
      <c r="S1516" s="7" t="s">
        <v>16533</v>
      </c>
    </row>
    <row r="1517" ht="90.0" customHeight="1">
      <c r="A1517" s="7">
        <v>7525.0</v>
      </c>
      <c r="B1517" s="7" t="s">
        <v>48668</v>
      </c>
      <c r="C1517" s="7" t="s">
        <v>48669</v>
      </c>
      <c r="D1517" s="7" t="s">
        <v>48672</v>
      </c>
      <c r="E1517" s="7">
        <v>18.0</v>
      </c>
      <c r="F1517" s="7">
        <v>721588.0</v>
      </c>
      <c r="G1517" s="7">
        <v>812546.0</v>
      </c>
      <c r="H1517" s="7" t="s">
        <v>47695</v>
      </c>
      <c r="I1517" s="7">
        <v>-1.0</v>
      </c>
      <c r="J1517" s="7" t="s">
        <v>16442</v>
      </c>
      <c r="K1517" s="7">
        <v>164880.0</v>
      </c>
      <c r="L1517" s="7" t="s">
        <v>48676</v>
      </c>
      <c r="M1517" s="7"/>
      <c r="N1517" s="7" t="s">
        <v>48678</v>
      </c>
      <c r="O1517" s="7" t="s">
        <v>48680</v>
      </c>
      <c r="P1517" s="7">
        <v>7525.0</v>
      </c>
      <c r="Q1517" s="7" t="s">
        <v>48682</v>
      </c>
      <c r="R1517" s="7" t="s">
        <v>48684</v>
      </c>
      <c r="S1517" s="7" t="s">
        <v>48686</v>
      </c>
    </row>
    <row r="1518" ht="75.0" customHeight="1">
      <c r="A1518" s="7">
        <v>7535.0</v>
      </c>
      <c r="B1518" s="7" t="s">
        <v>48689</v>
      </c>
      <c r="C1518" s="7" t="s">
        <v>48691</v>
      </c>
      <c r="D1518" s="7" t="s">
        <v>48692</v>
      </c>
      <c r="E1518" s="7">
        <v>2.0</v>
      </c>
      <c r="F1518" s="7">
        <v>9.771356E7</v>
      </c>
      <c r="G1518" s="7">
        <v>9.7739862E7</v>
      </c>
      <c r="H1518" s="7" t="s">
        <v>18190</v>
      </c>
      <c r="I1518" s="7">
        <v>1.0</v>
      </c>
      <c r="J1518" s="7" t="s">
        <v>16442</v>
      </c>
      <c r="K1518" s="7">
        <v>176947.0</v>
      </c>
      <c r="L1518" s="7" t="s">
        <v>48698</v>
      </c>
      <c r="M1518" s="7" t="s">
        <v>48699</v>
      </c>
      <c r="N1518" s="7" t="s">
        <v>48701</v>
      </c>
      <c r="O1518" s="7" t="s">
        <v>48702</v>
      </c>
      <c r="P1518" s="7">
        <v>7535.0</v>
      </c>
      <c r="Q1518" s="7" t="s">
        <v>48705</v>
      </c>
      <c r="R1518" s="7" t="s">
        <v>48707</v>
      </c>
      <c r="S1518" s="7" t="s">
        <v>48708</v>
      </c>
    </row>
    <row r="1519" ht="45.0" customHeight="1">
      <c r="A1519" s="7">
        <v>7681.0</v>
      </c>
      <c r="B1519" s="7" t="s">
        <v>48713</v>
      </c>
      <c r="C1519" s="7" t="s">
        <v>48714</v>
      </c>
      <c r="D1519" s="7" t="s">
        <v>48716</v>
      </c>
      <c r="E1519" s="7">
        <v>15.0</v>
      </c>
      <c r="F1519" s="7">
        <v>2.3565678E7</v>
      </c>
      <c r="G1519" s="7">
        <v>2.3630075E7</v>
      </c>
      <c r="H1519" s="7" t="s">
        <v>18190</v>
      </c>
      <c r="I1519" s="7">
        <v>1.0</v>
      </c>
      <c r="J1519" s="7" t="s">
        <v>16442</v>
      </c>
      <c r="K1519" s="7">
        <v>603856.0</v>
      </c>
      <c r="L1519" s="7" t="s">
        <v>48722</v>
      </c>
      <c r="M1519" s="7"/>
      <c r="N1519" s="7"/>
      <c r="O1519" s="7" t="s">
        <v>48724</v>
      </c>
      <c r="P1519" s="7">
        <v>7681.0</v>
      </c>
      <c r="Q1519" s="7"/>
      <c r="R1519" s="7"/>
      <c r="S1519" s="7"/>
    </row>
    <row r="1520" ht="90.0" customHeight="1">
      <c r="A1520" s="7">
        <v>7779.0</v>
      </c>
      <c r="B1520" s="7" t="s">
        <v>48727</v>
      </c>
      <c r="C1520" s="7" t="s">
        <v>48728</v>
      </c>
      <c r="D1520" s="7" t="s">
        <v>48729</v>
      </c>
      <c r="E1520" s="7">
        <v>1.0</v>
      </c>
      <c r="F1520" s="7">
        <v>2.11571568E8</v>
      </c>
      <c r="G1520" s="7">
        <v>2.11578742E8</v>
      </c>
      <c r="H1520" s="7" t="s">
        <v>35836</v>
      </c>
      <c r="I1520" s="7">
        <v>-1.0</v>
      </c>
      <c r="J1520" s="7" t="s">
        <v>16442</v>
      </c>
      <c r="K1520" s="7">
        <v>609521.0</v>
      </c>
      <c r="L1520" s="7" t="s">
        <v>48734</v>
      </c>
      <c r="M1520" s="7" t="s">
        <v>48735</v>
      </c>
      <c r="N1520" s="7" t="s">
        <v>48737</v>
      </c>
      <c r="O1520" s="7" t="s">
        <v>48740</v>
      </c>
      <c r="P1520" s="7">
        <v>7779.0</v>
      </c>
      <c r="Q1520" s="7" t="s">
        <v>16529</v>
      </c>
      <c r="R1520" s="7" t="s">
        <v>16531</v>
      </c>
      <c r="S1520" s="7" t="s">
        <v>16533</v>
      </c>
    </row>
    <row r="1521" ht="75.0" customHeight="1">
      <c r="A1521" s="7">
        <v>7786.0</v>
      </c>
      <c r="B1521" s="7" t="s">
        <v>48744</v>
      </c>
      <c r="C1521" s="7" t="s">
        <v>48746</v>
      </c>
      <c r="D1521" s="7" t="s">
        <v>48747</v>
      </c>
      <c r="E1521" s="7">
        <v>12.0</v>
      </c>
      <c r="F1521" s="7">
        <v>5.3479669E7</v>
      </c>
      <c r="G1521" s="7">
        <v>5.3500063E7</v>
      </c>
      <c r="H1521" s="7" t="s">
        <v>16886</v>
      </c>
      <c r="I1521" s="7">
        <v>-1.0</v>
      </c>
      <c r="J1521" s="7" t="s">
        <v>16442</v>
      </c>
      <c r="K1521" s="7">
        <v>600447.0</v>
      </c>
      <c r="L1521" s="7" t="s">
        <v>48751</v>
      </c>
      <c r="M1521" s="7" t="s">
        <v>48753</v>
      </c>
      <c r="N1521" s="7" t="s">
        <v>48754</v>
      </c>
      <c r="O1521" s="7" t="s">
        <v>48755</v>
      </c>
      <c r="P1521" s="7">
        <v>7786.0</v>
      </c>
      <c r="Q1521" s="7" t="s">
        <v>48757</v>
      </c>
      <c r="R1521" s="7" t="s">
        <v>48758</v>
      </c>
      <c r="S1521" s="7" t="s">
        <v>48759</v>
      </c>
    </row>
    <row r="1522" ht="60.0" customHeight="1">
      <c r="A1522" s="7">
        <v>7803.0</v>
      </c>
      <c r="B1522" s="7" t="s">
        <v>48763</v>
      </c>
      <c r="C1522" s="7" t="s">
        <v>48764</v>
      </c>
      <c r="D1522" s="7" t="s">
        <v>48767</v>
      </c>
      <c r="E1522" s="7">
        <v>6.0</v>
      </c>
      <c r="F1522" s="7">
        <v>6.3521761E7</v>
      </c>
      <c r="G1522" s="7">
        <v>6.3583587E7</v>
      </c>
      <c r="H1522" s="7" t="s">
        <v>16642</v>
      </c>
      <c r="I1522" s="7">
        <v>1.0</v>
      </c>
      <c r="J1522" s="7" t="s">
        <v>16442</v>
      </c>
      <c r="K1522" s="7">
        <v>601585.0</v>
      </c>
      <c r="L1522" s="7" t="s">
        <v>48774</v>
      </c>
      <c r="M1522" s="7" t="s">
        <v>48776</v>
      </c>
      <c r="N1522" s="7" t="s">
        <v>48777</v>
      </c>
      <c r="O1522" s="7" t="s">
        <v>48778</v>
      </c>
      <c r="P1522" s="7">
        <v>7803.0</v>
      </c>
      <c r="Q1522" s="7" t="s">
        <v>42581</v>
      </c>
      <c r="R1522" s="7" t="s">
        <v>42583</v>
      </c>
      <c r="S1522" s="7" t="s">
        <v>42586</v>
      </c>
    </row>
    <row r="1523" ht="90.0" customHeight="1">
      <c r="A1523" s="7">
        <v>7837.0</v>
      </c>
      <c r="B1523" s="7" t="s">
        <v>48785</v>
      </c>
      <c r="C1523" s="7" t="s">
        <v>48786</v>
      </c>
      <c r="D1523" s="7" t="s">
        <v>48788</v>
      </c>
      <c r="E1523" s="7">
        <v>2.0</v>
      </c>
      <c r="F1523" s="7">
        <v>1631887.0</v>
      </c>
      <c r="G1523" s="7">
        <v>1744852.0</v>
      </c>
      <c r="H1523" s="7" t="s">
        <v>16802</v>
      </c>
      <c r="I1523" s="7">
        <v>-1.0</v>
      </c>
      <c r="J1523" s="7" t="s">
        <v>16442</v>
      </c>
      <c r="K1523" s="7">
        <v>605158.0</v>
      </c>
      <c r="L1523" s="7" t="s">
        <v>48795</v>
      </c>
      <c r="M1523" s="7" t="s">
        <v>48796</v>
      </c>
      <c r="N1523" s="7" t="s">
        <v>48798</v>
      </c>
      <c r="O1523" s="7" t="s">
        <v>48801</v>
      </c>
      <c r="P1523" s="7">
        <v>7837.0</v>
      </c>
      <c r="Q1523" s="7" t="s">
        <v>48804</v>
      </c>
      <c r="R1523" s="7" t="s">
        <v>48805</v>
      </c>
      <c r="S1523" s="7" t="s">
        <v>48807</v>
      </c>
    </row>
    <row r="1524" ht="60.0" customHeight="1">
      <c r="A1524" s="7">
        <v>7841.0</v>
      </c>
      <c r="B1524" s="7" t="s">
        <v>48810</v>
      </c>
      <c r="C1524" s="7" t="s">
        <v>48812</v>
      </c>
      <c r="D1524" s="7" t="s">
        <v>48815</v>
      </c>
      <c r="E1524" s="7">
        <v>2.0</v>
      </c>
      <c r="F1524" s="7">
        <v>7.4461057E7</v>
      </c>
      <c r="G1524" s="7">
        <v>7.446541E7</v>
      </c>
      <c r="H1524" s="7" t="s">
        <v>16707</v>
      </c>
      <c r="I1524" s="7">
        <v>-1.0</v>
      </c>
      <c r="J1524" s="7" t="s">
        <v>16442</v>
      </c>
      <c r="K1524" s="7">
        <v>601336.0</v>
      </c>
      <c r="L1524" s="7" t="s">
        <v>48822</v>
      </c>
      <c r="M1524" s="7" t="s">
        <v>48824</v>
      </c>
      <c r="N1524" s="7" t="s">
        <v>48825</v>
      </c>
      <c r="O1524" s="7" t="s">
        <v>48827</v>
      </c>
      <c r="P1524" s="7">
        <v>7841.0</v>
      </c>
      <c r="Q1524" s="7" t="s">
        <v>48828</v>
      </c>
      <c r="R1524" s="7" t="s">
        <v>48831</v>
      </c>
      <c r="S1524" s="7" t="s">
        <v>48835</v>
      </c>
    </row>
    <row r="1525" ht="165.0" customHeight="1">
      <c r="A1525" s="7">
        <v>7844.0</v>
      </c>
      <c r="B1525" s="7" t="s">
        <v>48838</v>
      </c>
      <c r="C1525" s="7" t="s">
        <v>48839</v>
      </c>
      <c r="D1525" s="7" t="s">
        <v>48840</v>
      </c>
      <c r="E1525" s="7">
        <v>2.0</v>
      </c>
      <c r="F1525" s="7">
        <v>8.6603393E7</v>
      </c>
      <c r="G1525" s="7">
        <v>8.6623866E7</v>
      </c>
      <c r="H1525" s="7" t="s">
        <v>16813</v>
      </c>
      <c r="I1525" s="7">
        <v>-1.0</v>
      </c>
      <c r="J1525" s="7" t="s">
        <v>16442</v>
      </c>
      <c r="K1525" s="7">
        <v>602507.0</v>
      </c>
      <c r="L1525" s="7" t="s">
        <v>48844</v>
      </c>
      <c r="M1525" s="7" t="s">
        <v>48846</v>
      </c>
      <c r="N1525" s="7" t="s">
        <v>48847</v>
      </c>
      <c r="O1525" s="7" t="s">
        <v>48848</v>
      </c>
      <c r="P1525" s="7">
        <v>7844.0</v>
      </c>
      <c r="Q1525" s="7" t="s">
        <v>48851</v>
      </c>
      <c r="R1525" s="7" t="s">
        <v>48852</v>
      </c>
      <c r="S1525" s="7" t="s">
        <v>48857</v>
      </c>
    </row>
    <row r="1526" ht="90.0" customHeight="1">
      <c r="A1526" s="7">
        <v>7862.0</v>
      </c>
      <c r="B1526" s="7" t="s">
        <v>48860</v>
      </c>
      <c r="C1526" s="7" t="s">
        <v>48862</v>
      </c>
      <c r="D1526" s="7" t="s">
        <v>48864</v>
      </c>
      <c r="E1526" s="7">
        <v>3.0</v>
      </c>
      <c r="F1526" s="7">
        <v>9731729.0</v>
      </c>
      <c r="G1526" s="7">
        <v>9748018.0</v>
      </c>
      <c r="H1526" s="7" t="s">
        <v>16802</v>
      </c>
      <c r="I1526" s="7">
        <v>1.0</v>
      </c>
      <c r="J1526" s="7" t="s">
        <v>16442</v>
      </c>
      <c r="K1526" s="7">
        <v>602410.0</v>
      </c>
      <c r="L1526" s="7" t="s">
        <v>48867</v>
      </c>
      <c r="M1526" s="7" t="s">
        <v>48870</v>
      </c>
      <c r="N1526" s="7" t="s">
        <v>48871</v>
      </c>
      <c r="O1526" s="7" t="s">
        <v>48873</v>
      </c>
      <c r="P1526" s="7">
        <v>7862.0</v>
      </c>
      <c r="Q1526" s="7" t="s">
        <v>48875</v>
      </c>
      <c r="R1526" s="7" t="s">
        <v>48877</v>
      </c>
      <c r="S1526" s="7" t="s">
        <v>48878</v>
      </c>
    </row>
    <row r="1527" ht="105.0" customHeight="1">
      <c r="A1527" s="7">
        <v>7867.0</v>
      </c>
      <c r="B1527" s="7" t="s">
        <v>48881</v>
      </c>
      <c r="C1527" s="7" t="s">
        <v>48883</v>
      </c>
      <c r="D1527" s="7" t="s">
        <v>48885</v>
      </c>
      <c r="E1527" s="7">
        <v>3.0</v>
      </c>
      <c r="F1527" s="7">
        <v>5.061152E7</v>
      </c>
      <c r="G1527" s="7">
        <v>5.0649297E7</v>
      </c>
      <c r="H1527" s="7" t="s">
        <v>16993</v>
      </c>
      <c r="I1527" s="7">
        <v>1.0</v>
      </c>
      <c r="J1527" s="7" t="s">
        <v>16442</v>
      </c>
      <c r="K1527" s="7">
        <v>602130.0</v>
      </c>
      <c r="L1527" s="7" t="s">
        <v>48889</v>
      </c>
      <c r="M1527" s="7" t="s">
        <v>48890</v>
      </c>
      <c r="N1527" s="7" t="s">
        <v>48892</v>
      </c>
      <c r="O1527" s="7" t="s">
        <v>48894</v>
      </c>
      <c r="P1527" s="7">
        <v>7867.0</v>
      </c>
      <c r="Q1527" s="7" t="s">
        <v>48895</v>
      </c>
      <c r="R1527" s="7" t="s">
        <v>48897</v>
      </c>
      <c r="S1527" s="7" t="s">
        <v>48901</v>
      </c>
    </row>
    <row r="1528" ht="105.0" customHeight="1">
      <c r="A1528" s="7">
        <v>7874.0</v>
      </c>
      <c r="B1528" s="7" t="s">
        <v>48903</v>
      </c>
      <c r="C1528" s="7" t="s">
        <v>48904</v>
      </c>
      <c r="D1528" s="7" t="s">
        <v>48905</v>
      </c>
      <c r="E1528" s="7">
        <v>16.0</v>
      </c>
      <c r="F1528" s="7">
        <v>8892094.0</v>
      </c>
      <c r="G1528" s="7">
        <v>8964514.0</v>
      </c>
      <c r="H1528" s="7" t="s">
        <v>16511</v>
      </c>
      <c r="I1528" s="7">
        <v>-1.0</v>
      </c>
      <c r="J1528" s="7" t="s">
        <v>16442</v>
      </c>
      <c r="K1528" s="7">
        <v>602519.0</v>
      </c>
      <c r="L1528" s="7" t="s">
        <v>48910</v>
      </c>
      <c r="M1528" s="7" t="s">
        <v>48911</v>
      </c>
      <c r="N1528" s="7" t="s">
        <v>48912</v>
      </c>
      <c r="O1528" s="7" t="s">
        <v>48915</v>
      </c>
      <c r="P1528" s="7">
        <v>7874.0</v>
      </c>
      <c r="Q1528" s="7" t="s">
        <v>48917</v>
      </c>
      <c r="R1528" s="7" t="s">
        <v>48919</v>
      </c>
      <c r="S1528" s="7" t="s">
        <v>48920</v>
      </c>
    </row>
    <row r="1529" ht="90.0" customHeight="1">
      <c r="A1529" s="7">
        <v>7903.0</v>
      </c>
      <c r="B1529" s="7" t="s">
        <v>48922</v>
      </c>
      <c r="C1529" s="7" t="s">
        <v>48924</v>
      </c>
      <c r="D1529" s="7" t="s">
        <v>48925</v>
      </c>
      <c r="E1529" s="7">
        <v>5.0</v>
      </c>
      <c r="F1529" s="7">
        <v>1.00806935E8</v>
      </c>
      <c r="G1529" s="7">
        <v>1.00903266E8</v>
      </c>
      <c r="H1529" s="7" t="s">
        <v>17144</v>
      </c>
      <c r="I1529" s="7">
        <v>-1.0</v>
      </c>
      <c r="J1529" s="7" t="s">
        <v>16442</v>
      </c>
      <c r="K1529" s="7">
        <v>602547.0</v>
      </c>
      <c r="L1529" s="7" t="s">
        <v>48930</v>
      </c>
      <c r="M1529" s="7" t="s">
        <v>48931</v>
      </c>
      <c r="N1529" s="7" t="s">
        <v>48932</v>
      </c>
      <c r="O1529" s="7" t="s">
        <v>48933</v>
      </c>
      <c r="P1529" s="7">
        <v>7903.0</v>
      </c>
      <c r="Q1529" s="7" t="s">
        <v>48934</v>
      </c>
      <c r="R1529" s="7" t="s">
        <v>48935</v>
      </c>
      <c r="S1529" s="7" t="s">
        <v>48938</v>
      </c>
    </row>
    <row r="1530" ht="150.0" customHeight="1">
      <c r="A1530" s="7">
        <v>7915.0</v>
      </c>
      <c r="B1530" s="7" t="s">
        <v>48940</v>
      </c>
      <c r="C1530" s="7" t="s">
        <v>48941</v>
      </c>
      <c r="D1530" s="7" t="s">
        <v>48943</v>
      </c>
      <c r="E1530" s="7">
        <v>6.0</v>
      </c>
      <c r="F1530" s="7">
        <v>2.4494852E7</v>
      </c>
      <c r="G1530" s="7">
        <v>2.4537207E7</v>
      </c>
      <c r="H1530" s="7" t="s">
        <v>28533</v>
      </c>
      <c r="I1530" s="7">
        <v>1.0</v>
      </c>
      <c r="J1530" s="7" t="s">
        <v>16442</v>
      </c>
      <c r="K1530" s="7">
        <v>610045.0</v>
      </c>
      <c r="L1530" s="7" t="s">
        <v>48947</v>
      </c>
      <c r="M1530" s="7" t="s">
        <v>48948</v>
      </c>
      <c r="N1530" s="7" t="s">
        <v>48949</v>
      </c>
      <c r="O1530" s="7" t="s">
        <v>48950</v>
      </c>
      <c r="P1530" s="7">
        <v>7915.0</v>
      </c>
      <c r="Q1530" s="7" t="s">
        <v>16633</v>
      </c>
      <c r="R1530" s="7" t="s">
        <v>16634</v>
      </c>
      <c r="S1530" s="7" t="s">
        <v>16635</v>
      </c>
    </row>
    <row r="1531" ht="60.0" customHeight="1">
      <c r="A1531" s="7">
        <v>7922.0</v>
      </c>
      <c r="B1531" s="7" t="s">
        <v>48963</v>
      </c>
      <c r="C1531" s="7" t="s">
        <v>48965</v>
      </c>
      <c r="D1531" s="7" t="s">
        <v>48969</v>
      </c>
      <c r="E1531" s="7" t="s">
        <v>23091</v>
      </c>
      <c r="F1531" s="7">
        <v>3.3370805E7</v>
      </c>
      <c r="G1531" s="7">
        <v>3.3374799E7</v>
      </c>
      <c r="H1531" s="7" t="s">
        <v>43566</v>
      </c>
      <c r="I1531" s="7">
        <v>1.0</v>
      </c>
      <c r="J1531" s="7" t="s">
        <v>16442</v>
      </c>
      <c r="K1531" s="7">
        <v>601416.0</v>
      </c>
      <c r="L1531" s="7" t="s">
        <v>48974</v>
      </c>
      <c r="M1531" s="7" t="s">
        <v>48975</v>
      </c>
      <c r="N1531" s="7" t="s">
        <v>48976</v>
      </c>
      <c r="O1531" s="7"/>
      <c r="P1531" s="7">
        <v>7922.0</v>
      </c>
      <c r="Q1531" s="7" t="s">
        <v>48978</v>
      </c>
      <c r="R1531" s="7" t="s">
        <v>48979</v>
      </c>
      <c r="S1531" s="7" t="s">
        <v>48981</v>
      </c>
    </row>
    <row r="1532" ht="150.0" customHeight="1">
      <c r="A1532" s="7">
        <v>7923.0</v>
      </c>
      <c r="B1532" s="7" t="s">
        <v>48984</v>
      </c>
      <c r="C1532" s="7" t="s">
        <v>48985</v>
      </c>
      <c r="D1532" s="7" t="s">
        <v>48987</v>
      </c>
      <c r="E1532" s="7" t="s">
        <v>23091</v>
      </c>
      <c r="F1532" s="7">
        <v>3.3375002E7</v>
      </c>
      <c r="G1532" s="7">
        <v>3.3377191E7</v>
      </c>
      <c r="H1532" s="7" t="s">
        <v>43566</v>
      </c>
      <c r="I1532" s="7">
        <v>1.0</v>
      </c>
      <c r="J1532" s="7" t="s">
        <v>16442</v>
      </c>
      <c r="K1532" s="7">
        <v>601417.0</v>
      </c>
      <c r="L1532" s="7" t="s">
        <v>48995</v>
      </c>
      <c r="M1532" s="7" t="s">
        <v>48996</v>
      </c>
      <c r="N1532" s="7" t="s">
        <v>48997</v>
      </c>
      <c r="O1532" s="7"/>
      <c r="P1532" s="7">
        <v>7923.0</v>
      </c>
      <c r="Q1532" s="7" t="s">
        <v>17312</v>
      </c>
      <c r="R1532" s="7" t="s">
        <v>17314</v>
      </c>
      <c r="S1532" s="7" t="s">
        <v>17318</v>
      </c>
    </row>
    <row r="1533" ht="165.0" customHeight="1">
      <c r="A1533" s="7">
        <v>7941.0</v>
      </c>
      <c r="B1533" s="7" t="s">
        <v>49001</v>
      </c>
      <c r="C1533" s="7" t="s">
        <v>49002</v>
      </c>
      <c r="D1533" s="7" t="s">
        <v>49004</v>
      </c>
      <c r="E1533" s="7">
        <v>6.0</v>
      </c>
      <c r="F1533" s="7">
        <v>4.6704201E7</v>
      </c>
      <c r="G1533" s="7">
        <v>4.6735693E7</v>
      </c>
      <c r="H1533" s="7" t="s">
        <v>17072</v>
      </c>
      <c r="I1533" s="7">
        <v>-1.0</v>
      </c>
      <c r="J1533" s="7" t="s">
        <v>16442</v>
      </c>
      <c r="K1533" s="7">
        <v>601690.0</v>
      </c>
      <c r="L1533" s="7" t="s">
        <v>49007</v>
      </c>
      <c r="M1533" s="7" t="s">
        <v>49008</v>
      </c>
      <c r="N1533" s="7" t="s">
        <v>49009</v>
      </c>
      <c r="O1533" s="7" t="s">
        <v>49011</v>
      </c>
      <c r="P1533" s="7">
        <v>7941.0</v>
      </c>
      <c r="Q1533" s="7" t="s">
        <v>16529</v>
      </c>
      <c r="R1533" s="7" t="s">
        <v>16531</v>
      </c>
      <c r="S1533" s="7" t="s">
        <v>16533</v>
      </c>
    </row>
    <row r="1534" ht="60.0" customHeight="1">
      <c r="A1534" s="7">
        <v>7957.0</v>
      </c>
      <c r="B1534" s="7" t="s">
        <v>49013</v>
      </c>
      <c r="C1534" s="7" t="s">
        <v>49014</v>
      </c>
      <c r="D1534" s="7" t="s">
        <v>49016</v>
      </c>
      <c r="E1534" s="7">
        <v>6.0</v>
      </c>
      <c r="F1534" s="7">
        <v>1.45501583E8</v>
      </c>
      <c r="G1534" s="7">
        <v>1.45736024E8</v>
      </c>
      <c r="H1534" s="7" t="s">
        <v>17018</v>
      </c>
      <c r="I1534" s="7">
        <v>-1.0</v>
      </c>
      <c r="J1534" s="7" t="s">
        <v>16442</v>
      </c>
      <c r="K1534" s="7">
        <v>607566.0</v>
      </c>
      <c r="L1534" s="7" t="s">
        <v>49018</v>
      </c>
      <c r="M1534" s="7"/>
      <c r="N1534" s="7" t="s">
        <v>49019</v>
      </c>
      <c r="O1534" s="7" t="s">
        <v>49020</v>
      </c>
      <c r="P1534" s="7">
        <v>7957.0</v>
      </c>
      <c r="Q1534" s="7"/>
      <c r="R1534" s="7"/>
      <c r="S1534" s="7"/>
    </row>
    <row r="1535" ht="105.0" customHeight="1">
      <c r="A1535" s="7">
        <v>7991.0</v>
      </c>
      <c r="B1535" s="7" t="s">
        <v>49023</v>
      </c>
      <c r="C1535" s="7" t="s">
        <v>49024</v>
      </c>
      <c r="D1535" s="7" t="s">
        <v>49026</v>
      </c>
      <c r="E1535" s="7">
        <v>8.0</v>
      </c>
      <c r="F1535" s="7">
        <v>1.5417215E7</v>
      </c>
      <c r="G1535" s="7">
        <v>1.5766649E7</v>
      </c>
      <c r="H1535" s="7" t="s">
        <v>16441</v>
      </c>
      <c r="I1535" s="7">
        <v>1.0</v>
      </c>
      <c r="J1535" s="7" t="s">
        <v>16442</v>
      </c>
      <c r="K1535" s="7">
        <v>601385.0</v>
      </c>
      <c r="L1535" s="7" t="s">
        <v>49028</v>
      </c>
      <c r="M1535" s="7" t="s">
        <v>49030</v>
      </c>
      <c r="N1535" s="7" t="s">
        <v>49032</v>
      </c>
      <c r="O1535" s="7" t="s">
        <v>49033</v>
      </c>
      <c r="P1535" s="7">
        <v>7991.0</v>
      </c>
      <c r="Q1535" s="7" t="s">
        <v>23765</v>
      </c>
      <c r="R1535" s="7" t="s">
        <v>23767</v>
      </c>
      <c r="S1535" s="7" t="s">
        <v>23770</v>
      </c>
    </row>
    <row r="1536" ht="120.0" customHeight="1">
      <c r="A1536" s="7">
        <v>7994.0</v>
      </c>
      <c r="B1536" s="7" t="s">
        <v>49036</v>
      </c>
      <c r="C1536" s="7" t="s">
        <v>49037</v>
      </c>
      <c r="D1536" s="7" t="s">
        <v>49038</v>
      </c>
      <c r="E1536" s="7">
        <v>8.0</v>
      </c>
      <c r="F1536" s="7">
        <v>4.1929479E7</v>
      </c>
      <c r="G1536" s="7">
        <v>4.205199E7</v>
      </c>
      <c r="H1536" s="7" t="s">
        <v>17865</v>
      </c>
      <c r="I1536" s="7">
        <v>-1.0</v>
      </c>
      <c r="J1536" s="7" t="s">
        <v>16442</v>
      </c>
      <c r="K1536" s="7">
        <v>601408.0</v>
      </c>
      <c r="L1536" s="7" t="s">
        <v>49041</v>
      </c>
      <c r="M1536" s="7" t="s">
        <v>49042</v>
      </c>
      <c r="N1536" s="7" t="s">
        <v>49043</v>
      </c>
      <c r="O1536" s="7" t="s">
        <v>49044</v>
      </c>
      <c r="P1536" s="7">
        <v>7994.0</v>
      </c>
      <c r="Q1536" s="7" t="s">
        <v>49045</v>
      </c>
      <c r="R1536" s="7" t="s">
        <v>49047</v>
      </c>
      <c r="S1536" s="7" t="s">
        <v>49049</v>
      </c>
    </row>
    <row r="1537" ht="90.0" customHeight="1">
      <c r="A1537" s="7">
        <v>8029.0</v>
      </c>
      <c r="B1537" s="7" t="s">
        <v>49050</v>
      </c>
      <c r="C1537" s="7" t="s">
        <v>49051</v>
      </c>
      <c r="D1537" s="7" t="s">
        <v>49052</v>
      </c>
      <c r="E1537" s="7">
        <v>10.0</v>
      </c>
      <c r="F1537" s="7">
        <v>1.6823964E7</v>
      </c>
      <c r="G1537" s="7">
        <v>1.7129831E7</v>
      </c>
      <c r="H1537" s="7" t="s">
        <v>20409</v>
      </c>
      <c r="I1537" s="7">
        <v>-1.0</v>
      </c>
      <c r="J1537" s="7" t="s">
        <v>16442</v>
      </c>
      <c r="K1537" s="7">
        <v>602997.0</v>
      </c>
      <c r="L1537" s="7" t="s">
        <v>49055</v>
      </c>
      <c r="M1537" s="7" t="s">
        <v>49056</v>
      </c>
      <c r="N1537" s="7"/>
      <c r="O1537" s="7" t="s">
        <v>49057</v>
      </c>
      <c r="P1537" s="7">
        <v>8029.0</v>
      </c>
      <c r="Q1537" s="7" t="s">
        <v>16529</v>
      </c>
      <c r="R1537" s="7" t="s">
        <v>16531</v>
      </c>
      <c r="S1537" s="7" t="s">
        <v>16533</v>
      </c>
    </row>
    <row r="1538" ht="120.0" customHeight="1">
      <c r="A1538" s="7">
        <v>8034.0</v>
      </c>
      <c r="B1538" s="7" t="s">
        <v>49059</v>
      </c>
      <c r="C1538" s="7" t="s">
        <v>49061</v>
      </c>
      <c r="D1538" s="7" t="s">
        <v>49062</v>
      </c>
      <c r="E1538" s="7">
        <v>10.0</v>
      </c>
      <c r="F1538" s="7">
        <v>6.8477999E7</v>
      </c>
      <c r="G1538" s="7">
        <v>6.8527474E7</v>
      </c>
      <c r="H1538" s="7" t="s">
        <v>19131</v>
      </c>
      <c r="I1538" s="7">
        <v>-1.0</v>
      </c>
      <c r="J1538" s="7" t="s">
        <v>16442</v>
      </c>
      <c r="K1538" s="7">
        <v>139080.0</v>
      </c>
      <c r="L1538" s="7" t="s">
        <v>49065</v>
      </c>
      <c r="M1538" s="7" t="s">
        <v>49066</v>
      </c>
      <c r="N1538" s="7" t="s">
        <v>49067</v>
      </c>
      <c r="O1538" s="7" t="s">
        <v>49068</v>
      </c>
      <c r="P1538" s="7">
        <v>8034.0</v>
      </c>
      <c r="Q1538" s="7" t="s">
        <v>16529</v>
      </c>
      <c r="R1538" s="7" t="s">
        <v>16531</v>
      </c>
      <c r="S1538" s="7" t="s">
        <v>16533</v>
      </c>
    </row>
    <row r="1539" ht="150.0" customHeight="1">
      <c r="A1539" s="7">
        <v>8050.0</v>
      </c>
      <c r="B1539" s="7" t="s">
        <v>49072</v>
      </c>
      <c r="C1539" s="7" t="s">
        <v>49073</v>
      </c>
      <c r="D1539" s="7" t="s">
        <v>49074</v>
      </c>
      <c r="E1539" s="7">
        <v>11.0</v>
      </c>
      <c r="F1539" s="7">
        <v>3.4915829E7</v>
      </c>
      <c r="G1539" s="7">
        <v>3.5020591E7</v>
      </c>
      <c r="H1539" s="7" t="s">
        <v>20409</v>
      </c>
      <c r="I1539" s="7">
        <v>1.0</v>
      </c>
      <c r="J1539" s="7" t="s">
        <v>16442</v>
      </c>
      <c r="K1539" s="7">
        <v>608769.0</v>
      </c>
      <c r="L1539" s="7" t="s">
        <v>49078</v>
      </c>
      <c r="M1539" s="7"/>
      <c r="N1539" s="7" t="s">
        <v>49079</v>
      </c>
      <c r="O1539" s="7"/>
      <c r="P1539" s="7">
        <v>8050.0</v>
      </c>
      <c r="Q1539" s="7" t="s">
        <v>16726</v>
      </c>
      <c r="R1539" s="7" t="s">
        <v>16727</v>
      </c>
      <c r="S1539" s="7" t="s">
        <v>16728</v>
      </c>
    </row>
    <row r="1540" ht="60.0" customHeight="1">
      <c r="A1540" s="7">
        <v>8061.0</v>
      </c>
      <c r="B1540" s="7" t="s">
        <v>49083</v>
      </c>
      <c r="C1540" s="7" t="s">
        <v>49084</v>
      </c>
      <c r="D1540" s="7" t="s">
        <v>49085</v>
      </c>
      <c r="E1540" s="7">
        <v>11.0</v>
      </c>
      <c r="F1540" s="7">
        <v>6.5892049E7</v>
      </c>
      <c r="G1540" s="7">
        <v>6.5900573E7</v>
      </c>
      <c r="H1540" s="7" t="s">
        <v>17545</v>
      </c>
      <c r="I1540" s="7">
        <v>-1.0</v>
      </c>
      <c r="J1540" s="7" t="s">
        <v>16442</v>
      </c>
      <c r="K1540" s="7">
        <v>136515.0</v>
      </c>
      <c r="L1540" s="7" t="s">
        <v>49089</v>
      </c>
      <c r="M1540" s="7" t="s">
        <v>49090</v>
      </c>
      <c r="N1540" s="7" t="s">
        <v>49091</v>
      </c>
      <c r="O1540" s="7" t="s">
        <v>49093</v>
      </c>
      <c r="P1540" s="7">
        <v>8061.0</v>
      </c>
      <c r="Q1540" s="7" t="s">
        <v>49095</v>
      </c>
      <c r="R1540" s="7" t="s">
        <v>49096</v>
      </c>
      <c r="S1540" s="7" t="s">
        <v>49097</v>
      </c>
    </row>
    <row r="1541" ht="75.0" customHeight="1">
      <c r="A1541" s="7">
        <v>8073.0</v>
      </c>
      <c r="B1541" s="7" t="s">
        <v>49099</v>
      </c>
      <c r="C1541" s="7" t="s">
        <v>49100</v>
      </c>
      <c r="D1541" s="7" t="s">
        <v>49102</v>
      </c>
      <c r="E1541" s="7">
        <v>1.0</v>
      </c>
      <c r="F1541" s="7">
        <v>3.1906421E7</v>
      </c>
      <c r="G1541" s="7">
        <v>3.1944856E7</v>
      </c>
      <c r="H1541" s="7" t="s">
        <v>25997</v>
      </c>
      <c r="I1541" s="7">
        <v>-1.0</v>
      </c>
      <c r="J1541" s="7" t="s">
        <v>16442</v>
      </c>
      <c r="K1541" s="7">
        <v>601584.0</v>
      </c>
      <c r="L1541" s="7" t="s">
        <v>49104</v>
      </c>
      <c r="M1541" s="7" t="s">
        <v>49105</v>
      </c>
      <c r="N1541" s="7" t="s">
        <v>49107</v>
      </c>
      <c r="O1541" s="7" t="s">
        <v>49108</v>
      </c>
      <c r="P1541" s="7">
        <v>8073.0</v>
      </c>
      <c r="Q1541" s="7" t="s">
        <v>49109</v>
      </c>
      <c r="R1541" s="7" t="s">
        <v>49110</v>
      </c>
      <c r="S1541" s="7" t="s">
        <v>49111</v>
      </c>
    </row>
    <row r="1542" ht="90.0" customHeight="1">
      <c r="A1542" s="7">
        <v>8078.0</v>
      </c>
      <c r="B1542" s="7" t="s">
        <v>49113</v>
      </c>
      <c r="C1542" s="7" t="s">
        <v>49114</v>
      </c>
      <c r="D1542" s="7" t="s">
        <v>49116</v>
      </c>
      <c r="E1542" s="7">
        <v>12.0</v>
      </c>
      <c r="F1542" s="7">
        <v>6852128.0</v>
      </c>
      <c r="G1542" s="7">
        <v>6866632.0</v>
      </c>
      <c r="H1542" s="7" t="s">
        <v>24921</v>
      </c>
      <c r="I1542" s="7">
        <v>1.0</v>
      </c>
      <c r="J1542" s="7" t="s">
        <v>16442</v>
      </c>
      <c r="K1542" s="7">
        <v>601447.0</v>
      </c>
      <c r="L1542" s="7" t="s">
        <v>49117</v>
      </c>
      <c r="M1542" s="7" t="s">
        <v>49118</v>
      </c>
      <c r="N1542" s="7" t="s">
        <v>49120</v>
      </c>
      <c r="O1542" s="7" t="s">
        <v>49121</v>
      </c>
      <c r="P1542" s="7">
        <v>8078.0</v>
      </c>
      <c r="Q1542" s="7" t="s">
        <v>49123</v>
      </c>
      <c r="R1542" s="7" t="s">
        <v>49124</v>
      </c>
      <c r="S1542" s="7" t="s">
        <v>49125</v>
      </c>
    </row>
    <row r="1543" ht="75.0" customHeight="1">
      <c r="A1543" s="7">
        <v>8085.0</v>
      </c>
      <c r="B1543" s="7" t="s">
        <v>49126</v>
      </c>
      <c r="C1543" s="7" t="s">
        <v>49127</v>
      </c>
      <c r="D1543" s="7" t="s">
        <v>49129</v>
      </c>
      <c r="E1543" s="7">
        <v>12.0</v>
      </c>
      <c r="F1543" s="7">
        <v>4.9018975E7</v>
      </c>
      <c r="G1543" s="7">
        <v>4.9059774E7</v>
      </c>
      <c r="H1543" s="7" t="s">
        <v>17051</v>
      </c>
      <c r="I1543" s="7">
        <v>-1.0</v>
      </c>
      <c r="J1543" s="7" t="s">
        <v>16442</v>
      </c>
      <c r="K1543" s="7">
        <v>602113.0</v>
      </c>
      <c r="L1543" s="7" t="s">
        <v>49133</v>
      </c>
      <c r="M1543" s="7" t="s">
        <v>49134</v>
      </c>
      <c r="N1543" s="7" t="s">
        <v>49135</v>
      </c>
      <c r="O1543" s="7" t="s">
        <v>49136</v>
      </c>
      <c r="P1543" s="7">
        <v>8085.0</v>
      </c>
      <c r="Q1543" s="7" t="s">
        <v>49137</v>
      </c>
      <c r="R1543" s="7" t="s">
        <v>49139</v>
      </c>
      <c r="S1543" s="7" t="s">
        <v>49140</v>
      </c>
    </row>
    <row r="1544" ht="180.0" customHeight="1">
      <c r="A1544" s="7">
        <v>8140.0</v>
      </c>
      <c r="B1544" s="7" t="s">
        <v>49143</v>
      </c>
      <c r="C1544" s="7" t="s">
        <v>49145</v>
      </c>
      <c r="D1544" s="7" t="s">
        <v>49146</v>
      </c>
      <c r="E1544" s="7">
        <v>16.0</v>
      </c>
      <c r="F1544" s="7">
        <v>8.7830023E7</v>
      </c>
      <c r="G1544" s="7">
        <v>8.7869488E7</v>
      </c>
      <c r="H1544" s="7" t="s">
        <v>19566</v>
      </c>
      <c r="I1544" s="7">
        <v>-1.0</v>
      </c>
      <c r="J1544" s="7" t="s">
        <v>16442</v>
      </c>
      <c r="K1544" s="7">
        <v>600182.0</v>
      </c>
      <c r="L1544" s="7" t="s">
        <v>49149</v>
      </c>
      <c r="M1544" s="7" t="s">
        <v>49150</v>
      </c>
      <c r="N1544" s="7" t="s">
        <v>49151</v>
      </c>
      <c r="O1544" s="7" t="s">
        <v>49152</v>
      </c>
      <c r="P1544" s="7">
        <v>8140.0</v>
      </c>
      <c r="Q1544" s="7" t="s">
        <v>16761</v>
      </c>
      <c r="R1544" s="7" t="s">
        <v>16762</v>
      </c>
      <c r="S1544" s="7" t="s">
        <v>16763</v>
      </c>
    </row>
    <row r="1545" ht="105.0" customHeight="1">
      <c r="A1545" s="7">
        <v>8170.0</v>
      </c>
      <c r="B1545" s="7" t="s">
        <v>49155</v>
      </c>
      <c r="C1545" s="7" t="s">
        <v>49157</v>
      </c>
      <c r="D1545" s="7" t="s">
        <v>49158</v>
      </c>
      <c r="E1545" s="7">
        <v>18.0</v>
      </c>
      <c r="F1545" s="7">
        <v>4.5212995E7</v>
      </c>
      <c r="G1545" s="7">
        <v>4.5683686E7</v>
      </c>
      <c r="H1545" s="7" t="s">
        <v>19426</v>
      </c>
      <c r="I1545" s="7">
        <v>1.0</v>
      </c>
      <c r="J1545" s="7" t="s">
        <v>16442</v>
      </c>
      <c r="K1545" s="7">
        <v>601611.0</v>
      </c>
      <c r="L1545" s="7" t="s">
        <v>49162</v>
      </c>
      <c r="M1545" s="7" t="s">
        <v>49163</v>
      </c>
      <c r="N1545" s="7" t="s">
        <v>49164</v>
      </c>
      <c r="O1545" s="7" t="s">
        <v>49166</v>
      </c>
      <c r="P1545" s="7">
        <v>8170.0</v>
      </c>
      <c r="Q1545" s="7" t="s">
        <v>16546</v>
      </c>
      <c r="R1545" s="7" t="s">
        <v>16547</v>
      </c>
      <c r="S1545" s="7" t="s">
        <v>16548</v>
      </c>
    </row>
    <row r="1546" ht="135.0" customHeight="1">
      <c r="A1546" s="7">
        <v>8202.0</v>
      </c>
      <c r="B1546" s="7" t="s">
        <v>49171</v>
      </c>
      <c r="C1546" s="7" t="s">
        <v>49173</v>
      </c>
      <c r="D1546" s="7" t="s">
        <v>49174</v>
      </c>
      <c r="E1546" s="7">
        <v>20.0</v>
      </c>
      <c r="F1546" s="7">
        <v>4.7501902E7</v>
      </c>
      <c r="G1546" s="7">
        <v>4.7656877E7</v>
      </c>
      <c r="H1546" s="7" t="s">
        <v>17051</v>
      </c>
      <c r="I1546" s="7">
        <v>1.0</v>
      </c>
      <c r="J1546" s="7" t="s">
        <v>16442</v>
      </c>
      <c r="K1546" s="7">
        <v>601937.0</v>
      </c>
      <c r="L1546" s="7" t="s">
        <v>49179</v>
      </c>
      <c r="M1546" s="7" t="s">
        <v>49180</v>
      </c>
      <c r="N1546" s="7" t="s">
        <v>49181</v>
      </c>
      <c r="O1546" s="7" t="s">
        <v>49182</v>
      </c>
      <c r="P1546" s="7">
        <v>8202.0</v>
      </c>
      <c r="Q1546" s="7" t="s">
        <v>49184</v>
      </c>
      <c r="R1546" s="7" t="s">
        <v>49185</v>
      </c>
      <c r="S1546" s="7" t="s">
        <v>49189</v>
      </c>
    </row>
    <row r="1547" ht="150.0" customHeight="1">
      <c r="A1547" s="7">
        <v>8228.0</v>
      </c>
      <c r="B1547" s="7" t="s">
        <v>49191</v>
      </c>
      <c r="C1547" s="7" t="s">
        <v>49193</v>
      </c>
      <c r="D1547" s="7" t="s">
        <v>49195</v>
      </c>
      <c r="E1547" s="7" t="s">
        <v>433</v>
      </c>
      <c r="F1547" s="7">
        <v>7898247.0</v>
      </c>
      <c r="G1547" s="7">
        <v>7927739.0</v>
      </c>
      <c r="H1547" s="7" t="s">
        <v>19239</v>
      </c>
      <c r="I1547" s="7">
        <v>-1.0</v>
      </c>
      <c r="J1547" s="7" t="s">
        <v>16442</v>
      </c>
      <c r="K1547" s="7">
        <v>300102.0</v>
      </c>
      <c r="L1547" s="7" t="s">
        <v>49198</v>
      </c>
      <c r="M1547" s="7" t="s">
        <v>49199</v>
      </c>
      <c r="N1547" s="7" t="s">
        <v>49202</v>
      </c>
      <c r="O1547" s="7" t="s">
        <v>49203</v>
      </c>
      <c r="P1547" s="7">
        <v>8228.0</v>
      </c>
      <c r="Q1547" s="7" t="s">
        <v>16633</v>
      </c>
      <c r="R1547" s="7" t="s">
        <v>16634</v>
      </c>
      <c r="S1547" s="7" t="s">
        <v>16635</v>
      </c>
    </row>
    <row r="1548" ht="60.0" customHeight="1">
      <c r="A1548" s="7">
        <v>8237.0</v>
      </c>
      <c r="B1548" s="7" t="s">
        <v>49209</v>
      </c>
      <c r="C1548" s="7" t="s">
        <v>49210</v>
      </c>
      <c r="D1548" s="7" t="s">
        <v>49212</v>
      </c>
      <c r="E1548" s="7" t="s">
        <v>433</v>
      </c>
      <c r="F1548" s="7">
        <v>4.723269E7</v>
      </c>
      <c r="G1548" s="7">
        <v>4.7248328E7</v>
      </c>
      <c r="H1548" s="7" t="s">
        <v>19146</v>
      </c>
      <c r="I1548" s="7">
        <v>1.0</v>
      </c>
      <c r="J1548" s="7" t="s">
        <v>16442</v>
      </c>
      <c r="K1548" s="7">
        <v>300050.0</v>
      </c>
      <c r="L1548" s="7" t="s">
        <v>49216</v>
      </c>
      <c r="M1548" s="7"/>
      <c r="N1548" s="7" t="s">
        <v>49217</v>
      </c>
      <c r="O1548" s="7" t="s">
        <v>49219</v>
      </c>
      <c r="P1548" s="7">
        <v>8237.0</v>
      </c>
      <c r="Q1548" s="7" t="s">
        <v>49220</v>
      </c>
      <c r="R1548" s="7" t="s">
        <v>49223</v>
      </c>
      <c r="S1548" s="7" t="s">
        <v>49225</v>
      </c>
    </row>
    <row r="1549" ht="75.0" customHeight="1">
      <c r="A1549" s="7">
        <v>8239.0</v>
      </c>
      <c r="B1549" s="7" t="s">
        <v>49227</v>
      </c>
      <c r="C1549" s="7" t="s">
        <v>49229</v>
      </c>
      <c r="D1549" s="7" t="s">
        <v>49230</v>
      </c>
      <c r="E1549" s="7" t="s">
        <v>433</v>
      </c>
      <c r="F1549" s="7">
        <v>4.1085635E7</v>
      </c>
      <c r="G1549" s="7">
        <v>4.1236579E7</v>
      </c>
      <c r="H1549" s="7" t="s">
        <v>36656</v>
      </c>
      <c r="I1549" s="7">
        <v>1.0</v>
      </c>
      <c r="J1549" s="7" t="s">
        <v>16442</v>
      </c>
      <c r="K1549" s="7">
        <v>300072.0</v>
      </c>
      <c r="L1549" s="7" t="s">
        <v>49235</v>
      </c>
      <c r="M1549" s="7" t="s">
        <v>49236</v>
      </c>
      <c r="N1549" s="7" t="s">
        <v>49237</v>
      </c>
      <c r="O1549" s="7" t="s">
        <v>49238</v>
      </c>
      <c r="P1549" s="7">
        <v>8239.0</v>
      </c>
      <c r="Q1549" s="7" t="s">
        <v>18905</v>
      </c>
      <c r="R1549" s="7" t="s">
        <v>18906</v>
      </c>
      <c r="S1549" s="7" t="s">
        <v>18908</v>
      </c>
    </row>
    <row r="1550" ht="90.0" customHeight="1">
      <c r="A1550" s="7">
        <v>8260.0</v>
      </c>
      <c r="B1550" s="7" t="s">
        <v>49242</v>
      </c>
      <c r="C1550" s="7" t="s">
        <v>49243</v>
      </c>
      <c r="D1550" s="7" t="s">
        <v>49246</v>
      </c>
      <c r="E1550" s="7" t="s">
        <v>433</v>
      </c>
      <c r="F1550" s="7">
        <v>1.53929242E8</v>
      </c>
      <c r="G1550" s="7">
        <v>1.53935223E8</v>
      </c>
      <c r="H1550" s="7" t="s">
        <v>17905</v>
      </c>
      <c r="I1550" s="7">
        <v>-1.0</v>
      </c>
      <c r="J1550" s="7" t="s">
        <v>16442</v>
      </c>
      <c r="K1550" s="7">
        <v>300013.0</v>
      </c>
      <c r="L1550" s="7" t="s">
        <v>49249</v>
      </c>
      <c r="M1550" s="7" t="s">
        <v>49251</v>
      </c>
      <c r="N1550" s="7" t="s">
        <v>49253</v>
      </c>
      <c r="O1550" s="7" t="s">
        <v>49254</v>
      </c>
      <c r="P1550" s="7">
        <v>8260.0</v>
      </c>
      <c r="Q1550" s="7" t="s">
        <v>49256</v>
      </c>
      <c r="R1550" s="7" t="s">
        <v>49257</v>
      </c>
      <c r="S1550" s="7" t="s">
        <v>49258</v>
      </c>
    </row>
    <row r="1551" ht="75.0" customHeight="1">
      <c r="A1551" s="7">
        <v>8277.0</v>
      </c>
      <c r="B1551" s="7" t="s">
        <v>49261</v>
      </c>
      <c r="C1551" s="7" t="s">
        <v>49262</v>
      </c>
      <c r="D1551" s="7" t="s">
        <v>49263</v>
      </c>
      <c r="E1551" s="7" t="s">
        <v>433</v>
      </c>
      <c r="F1551" s="7">
        <v>1.54295671E8</v>
      </c>
      <c r="G1551" s="7">
        <v>1.5433035E8</v>
      </c>
      <c r="H1551" s="7" t="s">
        <v>17905</v>
      </c>
      <c r="I1551" s="7">
        <v>1.0</v>
      </c>
      <c r="J1551" s="7" t="s">
        <v>16442</v>
      </c>
      <c r="K1551" s="7">
        <v>300044.0</v>
      </c>
      <c r="L1551" s="7" t="s">
        <v>49265</v>
      </c>
      <c r="M1551" s="7" t="s">
        <v>49266</v>
      </c>
      <c r="N1551" s="7" t="s">
        <v>49268</v>
      </c>
      <c r="O1551" s="7" t="s">
        <v>49270</v>
      </c>
      <c r="P1551" s="7">
        <v>8277.0</v>
      </c>
      <c r="Q1551" s="7" t="s">
        <v>23128</v>
      </c>
      <c r="R1551" s="7" t="s">
        <v>23129</v>
      </c>
      <c r="S1551" s="7" t="s">
        <v>23130</v>
      </c>
    </row>
    <row r="1552" ht="75.0" customHeight="1">
      <c r="A1552" s="7">
        <v>8287.0</v>
      </c>
      <c r="B1552" s="7" t="s">
        <v>49279</v>
      </c>
      <c r="C1552" s="7" t="s">
        <v>49281</v>
      </c>
      <c r="D1552" s="7" t="s">
        <v>49283</v>
      </c>
      <c r="E1552" s="7" t="s">
        <v>42159</v>
      </c>
      <c r="F1552" s="7">
        <v>1.2701231E7</v>
      </c>
      <c r="G1552" s="7">
        <v>1.2860839E7</v>
      </c>
      <c r="H1552" s="7" t="s">
        <v>49285</v>
      </c>
      <c r="I1552" s="7">
        <v>1.0</v>
      </c>
      <c r="J1552" s="7" t="s">
        <v>16442</v>
      </c>
      <c r="K1552" s="7">
        <v>400005.0</v>
      </c>
      <c r="L1552" s="7" t="s">
        <v>49287</v>
      </c>
      <c r="M1552" s="7" t="s">
        <v>49289</v>
      </c>
      <c r="N1552" s="7"/>
      <c r="O1552" s="7"/>
      <c r="P1552" s="7">
        <v>8287.0</v>
      </c>
      <c r="Q1552" s="7" t="s">
        <v>18905</v>
      </c>
      <c r="R1552" s="7" t="s">
        <v>18906</v>
      </c>
      <c r="S1552" s="7" t="s">
        <v>18908</v>
      </c>
    </row>
    <row r="1553" ht="90.0" customHeight="1">
      <c r="A1553" s="7">
        <v>8288.0</v>
      </c>
      <c r="B1553" s="7" t="s">
        <v>49293</v>
      </c>
      <c r="C1553" s="7" t="s">
        <v>49295</v>
      </c>
      <c r="D1553" s="7" t="s">
        <v>49298</v>
      </c>
      <c r="E1553" s="7">
        <v>17.0</v>
      </c>
      <c r="F1553" s="7">
        <v>5.8192737E7</v>
      </c>
      <c r="G1553" s="7">
        <v>5.8205174E7</v>
      </c>
      <c r="H1553" s="7" t="s">
        <v>22245</v>
      </c>
      <c r="I1553" s="7">
        <v>1.0</v>
      </c>
      <c r="J1553" s="7" t="s">
        <v>16442</v>
      </c>
      <c r="K1553" s="7">
        <v>131399.0</v>
      </c>
      <c r="L1553" s="7" t="s">
        <v>49303</v>
      </c>
      <c r="M1553" s="7" t="s">
        <v>49304</v>
      </c>
      <c r="N1553" s="7" t="s">
        <v>49306</v>
      </c>
      <c r="O1553" s="7" t="s">
        <v>49307</v>
      </c>
      <c r="P1553" s="7">
        <v>8288.0</v>
      </c>
      <c r="Q1553" s="7" t="s">
        <v>16529</v>
      </c>
      <c r="R1553" s="7" t="s">
        <v>16531</v>
      </c>
      <c r="S1553" s="7" t="s">
        <v>16533</v>
      </c>
    </row>
    <row r="1554" ht="105.0" customHeight="1">
      <c r="A1554" s="7">
        <v>8309.0</v>
      </c>
      <c r="B1554" s="7" t="s">
        <v>49313</v>
      </c>
      <c r="C1554" s="7" t="s">
        <v>49314</v>
      </c>
      <c r="D1554" s="7" t="s">
        <v>49315</v>
      </c>
      <c r="E1554" s="7">
        <v>3.0</v>
      </c>
      <c r="F1554" s="7">
        <v>5.8505136E7</v>
      </c>
      <c r="G1554" s="7">
        <v>5.8537319E7</v>
      </c>
      <c r="H1554" s="7" t="s">
        <v>19026</v>
      </c>
      <c r="I1554" s="7">
        <v>-1.0</v>
      </c>
      <c r="J1554" s="7" t="s">
        <v>16442</v>
      </c>
      <c r="K1554" s="7">
        <v>601641.0</v>
      </c>
      <c r="L1554" s="7" t="s">
        <v>49320</v>
      </c>
      <c r="M1554" s="7"/>
      <c r="N1554" s="7" t="s">
        <v>49321</v>
      </c>
      <c r="O1554" s="7" t="s">
        <v>49322</v>
      </c>
      <c r="P1554" s="7">
        <v>8309.0</v>
      </c>
      <c r="Q1554" s="7" t="s">
        <v>16698</v>
      </c>
      <c r="R1554" s="7" t="s">
        <v>16700</v>
      </c>
      <c r="S1554" s="7" t="s">
        <v>16702</v>
      </c>
    </row>
    <row r="1555" ht="90.0" customHeight="1">
      <c r="A1555" s="7">
        <v>8310.0</v>
      </c>
      <c r="B1555" s="7" t="s">
        <v>49324</v>
      </c>
      <c r="C1555" s="7" t="s">
        <v>49326</v>
      </c>
      <c r="D1555" s="7" t="s">
        <v>49328</v>
      </c>
      <c r="E1555" s="7">
        <v>4.0</v>
      </c>
      <c r="F1555" s="7">
        <v>8366282.0</v>
      </c>
      <c r="G1555" s="7">
        <v>8440723.0</v>
      </c>
      <c r="H1555" s="7" t="s">
        <v>40964</v>
      </c>
      <c r="I1555" s="7">
        <v>-1.0</v>
      </c>
      <c r="J1555" s="7" t="s">
        <v>16442</v>
      </c>
      <c r="K1555" s="7">
        <v>603402.0</v>
      </c>
      <c r="L1555" s="7" t="s">
        <v>49331</v>
      </c>
      <c r="M1555" s="7" t="s">
        <v>49332</v>
      </c>
      <c r="N1555" s="7" t="s">
        <v>49334</v>
      </c>
      <c r="O1555" s="7" t="s">
        <v>49335</v>
      </c>
      <c r="P1555" s="7">
        <v>8310.0</v>
      </c>
      <c r="Q1555" s="7" t="s">
        <v>16698</v>
      </c>
      <c r="R1555" s="7" t="s">
        <v>16700</v>
      </c>
      <c r="S1555" s="7" t="s">
        <v>16702</v>
      </c>
    </row>
    <row r="1556" ht="60.0" customHeight="1">
      <c r="A1556" s="7">
        <v>8315.0</v>
      </c>
      <c r="B1556" s="7" t="s">
        <v>49339</v>
      </c>
      <c r="C1556" s="7" t="s">
        <v>49340</v>
      </c>
      <c r="D1556" s="7" t="s">
        <v>49341</v>
      </c>
      <c r="E1556" s="7">
        <v>12.0</v>
      </c>
      <c r="F1556" s="7">
        <v>1.11642146E8</v>
      </c>
      <c r="G1556" s="7">
        <v>1.11685986E8</v>
      </c>
      <c r="H1556" s="7" t="s">
        <v>17956</v>
      </c>
      <c r="I1556" s="7">
        <v>-1.0</v>
      </c>
      <c r="J1556" s="7" t="s">
        <v>16442</v>
      </c>
      <c r="K1556" s="7">
        <v>604986.0</v>
      </c>
      <c r="L1556" s="7" t="s">
        <v>49346</v>
      </c>
      <c r="M1556" s="7" t="s">
        <v>49347</v>
      </c>
      <c r="N1556" s="7" t="s">
        <v>49348</v>
      </c>
      <c r="O1556" s="7" t="s">
        <v>49351</v>
      </c>
      <c r="P1556" s="7">
        <v>8315.0</v>
      </c>
      <c r="Q1556" s="7" t="s">
        <v>49352</v>
      </c>
      <c r="R1556" s="7" t="s">
        <v>49353</v>
      </c>
      <c r="S1556" s="7" t="s">
        <v>49355</v>
      </c>
    </row>
    <row r="1557" ht="45.0" customHeight="1">
      <c r="A1557" s="7">
        <v>8317.0</v>
      </c>
      <c r="B1557" s="7" t="s">
        <v>49358</v>
      </c>
      <c r="C1557" s="7" t="s">
        <v>49359</v>
      </c>
      <c r="D1557" s="7" t="s">
        <v>49360</v>
      </c>
      <c r="E1557" s="7">
        <v>1.0</v>
      </c>
      <c r="F1557" s="7">
        <v>9.1500893E7</v>
      </c>
      <c r="G1557" s="7">
        <v>9.1525764E7</v>
      </c>
      <c r="H1557" s="7" t="s">
        <v>16555</v>
      </c>
      <c r="I1557" s="7">
        <v>1.0</v>
      </c>
      <c r="J1557" s="7" t="s">
        <v>16442</v>
      </c>
      <c r="K1557" s="7">
        <v>603311.0</v>
      </c>
      <c r="L1557" s="7" t="s">
        <v>49362</v>
      </c>
      <c r="M1557" s="7" t="s">
        <v>49364</v>
      </c>
      <c r="N1557" s="7" t="s">
        <v>49365</v>
      </c>
      <c r="O1557" s="7" t="s">
        <v>49368</v>
      </c>
      <c r="P1557" s="7">
        <v>8317.0</v>
      </c>
      <c r="Q1557" s="7" t="s">
        <v>49369</v>
      </c>
      <c r="R1557" s="7" t="s">
        <v>49370</v>
      </c>
      <c r="S1557" s="7" t="s">
        <v>49372</v>
      </c>
    </row>
    <row r="1558" ht="75.0" customHeight="1">
      <c r="A1558" s="7">
        <v>8372.0</v>
      </c>
      <c r="B1558" s="7" t="s">
        <v>49373</v>
      </c>
      <c r="C1558" s="7" t="s">
        <v>49377</v>
      </c>
      <c r="D1558" s="7" t="s">
        <v>49378</v>
      </c>
      <c r="E1558" s="7">
        <v>3.0</v>
      </c>
      <c r="F1558" s="7">
        <v>5.0292828E7</v>
      </c>
      <c r="G1558" s="7">
        <v>5.0299468E7</v>
      </c>
      <c r="H1558" s="7" t="s">
        <v>18576</v>
      </c>
      <c r="I1558" s="7">
        <v>-1.0</v>
      </c>
      <c r="J1558" s="7" t="s">
        <v>16442</v>
      </c>
      <c r="K1558" s="7">
        <v>604038.0</v>
      </c>
      <c r="L1558" s="7" t="s">
        <v>49382</v>
      </c>
      <c r="M1558" s="7" t="s">
        <v>49383</v>
      </c>
      <c r="N1558" s="7" t="s">
        <v>49385</v>
      </c>
      <c r="O1558" s="7" t="s">
        <v>49386</v>
      </c>
      <c r="P1558" s="7">
        <v>8372.0</v>
      </c>
      <c r="Q1558" s="7" t="s">
        <v>49387</v>
      </c>
      <c r="R1558" s="7" t="s">
        <v>49388</v>
      </c>
      <c r="S1558" s="7" t="s">
        <v>49390</v>
      </c>
    </row>
    <row r="1559" ht="60.0" customHeight="1">
      <c r="A1559" s="7">
        <v>8394.0</v>
      </c>
      <c r="B1559" s="7" t="s">
        <v>49393</v>
      </c>
      <c r="C1559" s="7" t="s">
        <v>49394</v>
      </c>
      <c r="D1559" s="7" t="s">
        <v>49395</v>
      </c>
      <c r="E1559" s="7">
        <v>1.0</v>
      </c>
      <c r="F1559" s="7">
        <v>1.51197949E8</v>
      </c>
      <c r="G1559" s="7">
        <v>1.51249536E8</v>
      </c>
      <c r="H1559" s="7" t="s">
        <v>19131</v>
      </c>
      <c r="I1559" s="7">
        <v>1.0</v>
      </c>
      <c r="J1559" s="7" t="s">
        <v>16442</v>
      </c>
      <c r="K1559" s="7">
        <v>603275.0</v>
      </c>
      <c r="L1559" s="7" t="s">
        <v>49398</v>
      </c>
      <c r="M1559" s="7"/>
      <c r="N1559" s="7"/>
      <c r="O1559" s="7"/>
      <c r="P1559" s="7">
        <v>8394.0</v>
      </c>
      <c r="Q1559" s="7"/>
      <c r="R1559" s="7"/>
      <c r="S1559" s="7"/>
    </row>
    <row r="1560" ht="90.0" customHeight="1">
      <c r="A1560" s="7">
        <v>8395.0</v>
      </c>
      <c r="B1560" s="7" t="s">
        <v>49401</v>
      </c>
      <c r="C1560" s="7" t="s">
        <v>49402</v>
      </c>
      <c r="D1560" s="7" t="s">
        <v>49403</v>
      </c>
      <c r="E1560" s="7">
        <v>9.0</v>
      </c>
      <c r="F1560" s="7">
        <v>6.8705414E7</v>
      </c>
      <c r="G1560" s="7">
        <v>6.9009176E7</v>
      </c>
      <c r="H1560" s="7" t="s">
        <v>21239</v>
      </c>
      <c r="I1560" s="7">
        <v>1.0</v>
      </c>
      <c r="J1560" s="7" t="s">
        <v>16442</v>
      </c>
      <c r="K1560" s="7">
        <v>602745.0</v>
      </c>
      <c r="L1560" s="7" t="s">
        <v>49405</v>
      </c>
      <c r="M1560" s="7" t="s">
        <v>49407</v>
      </c>
      <c r="N1560" s="7" t="s">
        <v>49409</v>
      </c>
      <c r="O1560" s="7" t="s">
        <v>49410</v>
      </c>
      <c r="P1560" s="7">
        <v>8395.0</v>
      </c>
      <c r="Q1560" s="7" t="s">
        <v>16529</v>
      </c>
      <c r="R1560" s="7" t="s">
        <v>16531</v>
      </c>
      <c r="S1560" s="7" t="s">
        <v>16533</v>
      </c>
    </row>
    <row r="1561" ht="120.0" customHeight="1">
      <c r="A1561" s="7">
        <v>8396.0</v>
      </c>
      <c r="B1561" s="7" t="s">
        <v>49413</v>
      </c>
      <c r="C1561" s="7" t="s">
        <v>49414</v>
      </c>
      <c r="D1561" s="7" t="s">
        <v>49415</v>
      </c>
      <c r="E1561" s="7" t="s">
        <v>16640</v>
      </c>
      <c r="F1561" s="7">
        <v>3.8566478E7</v>
      </c>
      <c r="G1561" s="7">
        <v>3.8600692E7</v>
      </c>
      <c r="H1561" s="7" t="s">
        <v>16642</v>
      </c>
      <c r="I1561" s="7">
        <v>-1.0</v>
      </c>
      <c r="J1561" s="7" t="s">
        <v>16442</v>
      </c>
      <c r="K1561" s="7">
        <v>603261.0</v>
      </c>
      <c r="L1561" s="7" t="s">
        <v>49417</v>
      </c>
      <c r="M1561" s="7" t="s">
        <v>49419</v>
      </c>
      <c r="N1561" s="7" t="s">
        <v>49421</v>
      </c>
      <c r="O1561" s="7"/>
      <c r="P1561" s="7">
        <v>8396.0</v>
      </c>
      <c r="Q1561" s="7" t="s">
        <v>16529</v>
      </c>
      <c r="R1561" s="7" t="s">
        <v>16531</v>
      </c>
      <c r="S1561" s="7" t="s">
        <v>16533</v>
      </c>
    </row>
    <row r="1562" ht="165.0" customHeight="1">
      <c r="A1562" s="7">
        <v>8398.0</v>
      </c>
      <c r="B1562" s="7" t="s">
        <v>49424</v>
      </c>
      <c r="C1562" s="7" t="s">
        <v>49425</v>
      </c>
      <c r="D1562" s="7" t="s">
        <v>49426</v>
      </c>
      <c r="E1562" s="7">
        <v>22.0</v>
      </c>
      <c r="F1562" s="7">
        <v>3.8111495E7</v>
      </c>
      <c r="G1562" s="7">
        <v>3.820569E7</v>
      </c>
      <c r="H1562" s="7" t="s">
        <v>17545</v>
      </c>
      <c r="I1562" s="7">
        <v>-1.0</v>
      </c>
      <c r="J1562" s="7" t="s">
        <v>16442</v>
      </c>
      <c r="K1562" s="7">
        <v>603604.0</v>
      </c>
      <c r="L1562" s="7" t="s">
        <v>49429</v>
      </c>
      <c r="M1562" s="7" t="s">
        <v>49431</v>
      </c>
      <c r="N1562" s="7" t="s">
        <v>49432</v>
      </c>
      <c r="O1562" s="7" t="s">
        <v>49435</v>
      </c>
      <c r="P1562" s="7">
        <v>8398.0</v>
      </c>
      <c r="Q1562" s="7" t="s">
        <v>39101</v>
      </c>
      <c r="R1562" s="7" t="s">
        <v>39104</v>
      </c>
      <c r="S1562" s="7" t="s">
        <v>39105</v>
      </c>
    </row>
    <row r="1563" ht="120.0" customHeight="1">
      <c r="A1563" s="7">
        <v>8399.0</v>
      </c>
      <c r="B1563" s="7" t="s">
        <v>49439</v>
      </c>
      <c r="C1563" s="7" t="s">
        <v>49441</v>
      </c>
      <c r="D1563" s="7" t="s">
        <v>49443</v>
      </c>
      <c r="E1563" s="7" t="s">
        <v>34290</v>
      </c>
      <c r="F1563" s="7">
        <v>1.4672552E7</v>
      </c>
      <c r="G1563" s="7">
        <v>1.4694674E7</v>
      </c>
      <c r="H1563" s="7" t="s">
        <v>32852</v>
      </c>
      <c r="I1563" s="7">
        <v>-1.0</v>
      </c>
      <c r="J1563" s="7" t="s">
        <v>16442</v>
      </c>
      <c r="K1563" s="7">
        <v>603603.0</v>
      </c>
      <c r="L1563" s="7" t="s">
        <v>49447</v>
      </c>
      <c r="M1563" s="7"/>
      <c r="N1563" s="7" t="s">
        <v>49448</v>
      </c>
      <c r="O1563" s="7"/>
      <c r="P1563" s="7"/>
      <c r="Q1563" s="7" t="s">
        <v>16529</v>
      </c>
      <c r="R1563" s="7" t="s">
        <v>16531</v>
      </c>
      <c r="S1563" s="7" t="s">
        <v>16533</v>
      </c>
    </row>
    <row r="1564" ht="150.0" customHeight="1">
      <c r="A1564" s="7">
        <v>8402.0</v>
      </c>
      <c r="B1564" s="7" t="s">
        <v>49453</v>
      </c>
      <c r="C1564" s="7" t="s">
        <v>49454</v>
      </c>
      <c r="D1564" s="7" t="s">
        <v>49456</v>
      </c>
      <c r="E1564" s="7">
        <v>17.0</v>
      </c>
      <c r="F1564" s="7">
        <v>4937130.0</v>
      </c>
      <c r="G1564" s="7">
        <v>4940251.0</v>
      </c>
      <c r="H1564" s="7" t="s">
        <v>16511</v>
      </c>
      <c r="I1564" s="7">
        <v>-1.0</v>
      </c>
      <c r="J1564" s="7" t="s">
        <v>16442</v>
      </c>
      <c r="K1564" s="7">
        <v>604165.0</v>
      </c>
      <c r="L1564" s="7" t="s">
        <v>49461</v>
      </c>
      <c r="M1564" s="7" t="s">
        <v>49462</v>
      </c>
      <c r="N1564" s="7" t="s">
        <v>49464</v>
      </c>
      <c r="O1564" s="7" t="s">
        <v>49465</v>
      </c>
      <c r="P1564" s="7">
        <v>8402.0</v>
      </c>
      <c r="Q1564" s="7" t="s">
        <v>16529</v>
      </c>
      <c r="R1564" s="7" t="s">
        <v>16531</v>
      </c>
      <c r="S1564" s="7" t="s">
        <v>16533</v>
      </c>
    </row>
    <row r="1565" ht="90.0" customHeight="1">
      <c r="A1565" s="7">
        <v>8408.0</v>
      </c>
      <c r="B1565" s="7" t="s">
        <v>49472</v>
      </c>
      <c r="C1565" s="7" t="s">
        <v>49473</v>
      </c>
      <c r="D1565" s="7" t="s">
        <v>49475</v>
      </c>
      <c r="E1565" s="7">
        <v>12.0</v>
      </c>
      <c r="F1565" s="7">
        <v>1.31894651E8</v>
      </c>
      <c r="G1565" s="7">
        <v>1.31923167E8</v>
      </c>
      <c r="H1565" s="7" t="s">
        <v>39987</v>
      </c>
      <c r="I1565" s="7">
        <v>1.0</v>
      </c>
      <c r="J1565" s="7" t="s">
        <v>16442</v>
      </c>
      <c r="K1565" s="7">
        <v>603168.0</v>
      </c>
      <c r="L1565" s="7" t="s">
        <v>49478</v>
      </c>
      <c r="M1565" s="7" t="s">
        <v>49480</v>
      </c>
      <c r="N1565" s="7" t="s">
        <v>49481</v>
      </c>
      <c r="O1565" s="7" t="s">
        <v>49482</v>
      </c>
      <c r="P1565" s="7">
        <v>8408.0</v>
      </c>
      <c r="Q1565" s="7" t="s">
        <v>49484</v>
      </c>
      <c r="R1565" s="7" t="s">
        <v>49485</v>
      </c>
      <c r="S1565" s="7" t="s">
        <v>49486</v>
      </c>
    </row>
    <row r="1566" ht="30.0" customHeight="1">
      <c r="A1566" s="7">
        <v>8418.0</v>
      </c>
      <c r="B1566" s="7" t="s">
        <v>49488</v>
      </c>
      <c r="C1566" s="7" t="s">
        <v>49490</v>
      </c>
      <c r="D1566" s="7"/>
      <c r="E1566" s="7">
        <v>6.0</v>
      </c>
      <c r="F1566" s="7">
        <v>2.5081068E7</v>
      </c>
      <c r="G1566" s="7">
        <v>2.5166555E7</v>
      </c>
      <c r="H1566" s="7" t="s">
        <v>28533</v>
      </c>
      <c r="I1566" s="7">
        <v>-1.0</v>
      </c>
      <c r="J1566" s="7" t="s">
        <v>29542</v>
      </c>
      <c r="K1566" s="7"/>
      <c r="L1566" s="7"/>
      <c r="M1566" s="7"/>
      <c r="N1566" s="7"/>
      <c r="O1566" s="7"/>
      <c r="P1566" s="7"/>
      <c r="Q1566" s="7"/>
      <c r="R1566" s="7"/>
      <c r="S1566" s="7"/>
    </row>
    <row r="1567" ht="90.0" customHeight="1">
      <c r="A1567" s="7">
        <v>8424.0</v>
      </c>
      <c r="B1567" s="7" t="s">
        <v>49494</v>
      </c>
      <c r="C1567" s="7" t="s">
        <v>49496</v>
      </c>
      <c r="D1567" s="7" t="s">
        <v>49498</v>
      </c>
      <c r="E1567" s="7">
        <v>11.0</v>
      </c>
      <c r="F1567" s="7">
        <v>2.7040725E7</v>
      </c>
      <c r="G1567" s="7">
        <v>2.7127809E7</v>
      </c>
      <c r="H1567" s="7" t="s">
        <v>18772</v>
      </c>
      <c r="I1567" s="7">
        <v>1.0</v>
      </c>
      <c r="J1567" s="7" t="s">
        <v>16442</v>
      </c>
      <c r="K1567" s="7">
        <v>603312.0</v>
      </c>
      <c r="L1567" s="7" t="s">
        <v>49502</v>
      </c>
      <c r="M1567" s="7" t="s">
        <v>49504</v>
      </c>
      <c r="N1567" s="7" t="s">
        <v>49505</v>
      </c>
      <c r="O1567" s="7" t="s">
        <v>49506</v>
      </c>
      <c r="P1567" s="7">
        <v>8424.0</v>
      </c>
      <c r="Q1567" s="7" t="s">
        <v>16529</v>
      </c>
      <c r="R1567" s="7" t="s">
        <v>16531</v>
      </c>
      <c r="S1567" s="7" t="s">
        <v>16533</v>
      </c>
    </row>
    <row r="1568" ht="75.0" customHeight="1">
      <c r="A1568" s="7">
        <v>8428.0</v>
      </c>
      <c r="B1568" s="7" t="s">
        <v>49512</v>
      </c>
      <c r="C1568" s="7" t="s">
        <v>49513</v>
      </c>
      <c r="D1568" s="7" t="s">
        <v>49515</v>
      </c>
      <c r="E1568" s="7">
        <v>13.0</v>
      </c>
      <c r="F1568" s="7">
        <v>9.8445185E7</v>
      </c>
      <c r="G1568" s="7">
        <v>9.857794E7</v>
      </c>
      <c r="H1568" s="7" t="s">
        <v>22900</v>
      </c>
      <c r="I1568" s="7">
        <v>-1.0</v>
      </c>
      <c r="J1568" s="7" t="s">
        <v>16442</v>
      </c>
      <c r="K1568" s="7">
        <v>604984.0</v>
      </c>
      <c r="L1568" s="7" t="s">
        <v>49518</v>
      </c>
      <c r="M1568" s="7" t="s">
        <v>49519</v>
      </c>
      <c r="N1568" s="7" t="s">
        <v>49520</v>
      </c>
      <c r="O1568" s="7" t="s">
        <v>49521</v>
      </c>
      <c r="P1568" s="7">
        <v>8428.0</v>
      </c>
      <c r="Q1568" s="7" t="s">
        <v>49522</v>
      </c>
      <c r="R1568" s="7" t="s">
        <v>49524</v>
      </c>
      <c r="S1568" s="7" t="s">
        <v>49525</v>
      </c>
    </row>
    <row r="1569" ht="135.0" customHeight="1">
      <c r="A1569" s="7">
        <v>8435.0</v>
      </c>
      <c r="B1569" s="7" t="s">
        <v>49527</v>
      </c>
      <c r="C1569" s="7" t="s">
        <v>49528</v>
      </c>
      <c r="D1569" s="7" t="s">
        <v>49530</v>
      </c>
      <c r="E1569" s="7">
        <v>12.0</v>
      </c>
      <c r="F1569" s="7">
        <v>5.3103518E7</v>
      </c>
      <c r="G1569" s="7">
        <v>5.3124538E7</v>
      </c>
      <c r="H1569" s="7" t="s">
        <v>16886</v>
      </c>
      <c r="I1569" s="7">
        <v>1.0</v>
      </c>
      <c r="J1569" s="7" t="s">
        <v>16442</v>
      </c>
      <c r="K1569" s="7">
        <v>601311.0</v>
      </c>
      <c r="L1569" s="7" t="s">
        <v>49535</v>
      </c>
      <c r="M1569" s="7"/>
      <c r="N1569" s="7"/>
      <c r="O1569" s="7"/>
      <c r="P1569" s="7">
        <v>8435.0</v>
      </c>
      <c r="Q1569" s="7" t="s">
        <v>16726</v>
      </c>
      <c r="R1569" s="7" t="s">
        <v>16727</v>
      </c>
      <c r="S1569" s="7" t="s">
        <v>16728</v>
      </c>
    </row>
    <row r="1570" ht="120.0" customHeight="1">
      <c r="A1570" s="7">
        <v>8443.0</v>
      </c>
      <c r="B1570" s="7" t="s">
        <v>49538</v>
      </c>
      <c r="C1570" s="7" t="s">
        <v>49540</v>
      </c>
      <c r="D1570" s="7" t="s">
        <v>49541</v>
      </c>
      <c r="E1570" s="7">
        <v>1.0</v>
      </c>
      <c r="F1570" s="7">
        <v>2.31241207E8</v>
      </c>
      <c r="G1570" s="7">
        <v>2.31277973E8</v>
      </c>
      <c r="H1570" s="7" t="s">
        <v>17646</v>
      </c>
      <c r="I1570" s="7">
        <v>1.0</v>
      </c>
      <c r="J1570" s="7" t="s">
        <v>16442</v>
      </c>
      <c r="K1570" s="7">
        <v>602744.0</v>
      </c>
      <c r="L1570" s="7" t="s">
        <v>49544</v>
      </c>
      <c r="M1570" s="7"/>
      <c r="N1570" s="7"/>
      <c r="O1570" s="7" t="s">
        <v>49545</v>
      </c>
      <c r="P1570" s="7">
        <v>8443.0</v>
      </c>
      <c r="Q1570" s="7" t="s">
        <v>49546</v>
      </c>
      <c r="R1570" s="7" t="s">
        <v>49547</v>
      </c>
      <c r="S1570" s="7" t="s">
        <v>49548</v>
      </c>
    </row>
    <row r="1571" ht="60.0" customHeight="1">
      <c r="A1571" s="7">
        <v>8444.0</v>
      </c>
      <c r="B1571" s="7" t="s">
        <v>49552</v>
      </c>
      <c r="C1571" s="7" t="s">
        <v>49553</v>
      </c>
      <c r="D1571" s="7" t="s">
        <v>49555</v>
      </c>
      <c r="E1571" s="7">
        <v>1.0</v>
      </c>
      <c r="F1571" s="7">
        <v>2.06635536E8</v>
      </c>
      <c r="G1571" s="7">
        <v>2.06684419E8</v>
      </c>
      <c r="H1571" s="7" t="s">
        <v>19677</v>
      </c>
      <c r="I1571" s="7">
        <v>1.0</v>
      </c>
      <c r="J1571" s="7" t="s">
        <v>16442</v>
      </c>
      <c r="K1571" s="7">
        <v>603497.0</v>
      </c>
      <c r="L1571" s="7" t="s">
        <v>49559</v>
      </c>
      <c r="M1571" s="7" t="s">
        <v>49560</v>
      </c>
      <c r="N1571" s="7"/>
      <c r="O1571" s="7" t="s">
        <v>49562</v>
      </c>
      <c r="P1571" s="7">
        <v>8444.0</v>
      </c>
      <c r="Q1571" s="7" t="s">
        <v>49563</v>
      </c>
      <c r="R1571" s="7" t="s">
        <v>49564</v>
      </c>
      <c r="S1571" s="7" t="s">
        <v>49566</v>
      </c>
    </row>
    <row r="1572" ht="60.0" customHeight="1">
      <c r="A1572" s="7">
        <v>8445.0</v>
      </c>
      <c r="B1572" s="7" t="s">
        <v>49568</v>
      </c>
      <c r="C1572" s="7" t="s">
        <v>49569</v>
      </c>
      <c r="D1572" s="7" t="s">
        <v>49571</v>
      </c>
      <c r="E1572" s="7">
        <v>12.0</v>
      </c>
      <c r="F1572" s="7">
        <v>6.7648338E7</v>
      </c>
      <c r="G1572" s="7">
        <v>6.7665406E7</v>
      </c>
      <c r="H1572" s="7" t="s">
        <v>28682</v>
      </c>
      <c r="I1572" s="7">
        <v>1.0</v>
      </c>
      <c r="J1572" s="7" t="s">
        <v>16442</v>
      </c>
      <c r="K1572" s="7">
        <v>603496.0</v>
      </c>
      <c r="L1572" s="7" t="s">
        <v>49576</v>
      </c>
      <c r="M1572" s="7"/>
      <c r="N1572" s="7"/>
      <c r="O1572" s="7" t="s">
        <v>49578</v>
      </c>
      <c r="P1572" s="7">
        <v>8445.0</v>
      </c>
      <c r="Q1572" s="7"/>
      <c r="R1572" s="7"/>
      <c r="S1572" s="7"/>
    </row>
    <row r="1573" ht="75.0" customHeight="1">
      <c r="A1573" s="7">
        <v>8446.0</v>
      </c>
      <c r="B1573" s="7" t="s">
        <v>49580</v>
      </c>
      <c r="C1573" s="7" t="s">
        <v>49582</v>
      </c>
      <c r="D1573" s="7" t="s">
        <v>49583</v>
      </c>
      <c r="E1573" s="7">
        <v>2.0</v>
      </c>
      <c r="F1573" s="7">
        <v>7.3762184E7</v>
      </c>
      <c r="G1573" s="7">
        <v>7.3780157E7</v>
      </c>
      <c r="H1573" s="7" t="s">
        <v>16707</v>
      </c>
      <c r="I1573" s="7">
        <v>-1.0</v>
      </c>
      <c r="J1573" s="7" t="s">
        <v>16442</v>
      </c>
      <c r="K1573" s="7">
        <v>603092.0</v>
      </c>
      <c r="L1573" s="7" t="s">
        <v>49588</v>
      </c>
      <c r="M1573" s="7" t="s">
        <v>49591</v>
      </c>
      <c r="N1573" s="7" t="s">
        <v>49593</v>
      </c>
      <c r="O1573" s="7" t="s">
        <v>49594</v>
      </c>
      <c r="P1573" s="7">
        <v>8446.0</v>
      </c>
      <c r="Q1573" s="7" t="s">
        <v>49596</v>
      </c>
      <c r="R1573" s="7" t="s">
        <v>49598</v>
      </c>
      <c r="S1573" s="7" t="s">
        <v>49600</v>
      </c>
    </row>
    <row r="1574" ht="75.0" customHeight="1">
      <c r="A1574" s="7">
        <v>8459.0</v>
      </c>
      <c r="B1574" s="7" t="s">
        <v>49602</v>
      </c>
      <c r="C1574" s="7" t="s">
        <v>49604</v>
      </c>
      <c r="D1574" s="7" t="s">
        <v>49605</v>
      </c>
      <c r="E1574" s="7">
        <v>22.0</v>
      </c>
      <c r="F1574" s="7">
        <v>2.6521983E7</v>
      </c>
      <c r="G1574" s="7">
        <v>2.6596717E7</v>
      </c>
      <c r="H1574" s="7" t="s">
        <v>17190</v>
      </c>
      <c r="I1574" s="7">
        <v>-1.0</v>
      </c>
      <c r="J1574" s="7" t="s">
        <v>16442</v>
      </c>
      <c r="K1574" s="7">
        <v>603126.0</v>
      </c>
      <c r="L1574" s="7" t="s">
        <v>49608</v>
      </c>
      <c r="M1574" s="7" t="s">
        <v>49609</v>
      </c>
      <c r="N1574" s="7" t="s">
        <v>49610</v>
      </c>
      <c r="O1574" s="7" t="s">
        <v>49612</v>
      </c>
      <c r="P1574" s="7">
        <v>8459.0</v>
      </c>
      <c r="Q1574" s="7" t="s">
        <v>49613</v>
      </c>
      <c r="R1574" s="7" t="s">
        <v>49615</v>
      </c>
      <c r="S1574" s="7" t="s">
        <v>49622</v>
      </c>
    </row>
    <row r="1575" ht="75.0" customHeight="1">
      <c r="A1575" s="7">
        <v>8460.0</v>
      </c>
      <c r="B1575" s="7" t="s">
        <v>49623</v>
      </c>
      <c r="C1575" s="7" t="s">
        <v>49625</v>
      </c>
      <c r="D1575" s="7" t="s">
        <v>49626</v>
      </c>
      <c r="E1575" s="7">
        <v>7.0</v>
      </c>
      <c r="F1575" s="7">
        <v>6.6205199E7</v>
      </c>
      <c r="G1575" s="7">
        <v>6.6420543E7</v>
      </c>
      <c r="H1575" s="7" t="s">
        <v>18297</v>
      </c>
      <c r="I1575" s="7">
        <v>1.0</v>
      </c>
      <c r="J1575" s="7" t="s">
        <v>16442</v>
      </c>
      <c r="K1575" s="7">
        <v>603125.0</v>
      </c>
      <c r="L1575" s="7" t="s">
        <v>49632</v>
      </c>
      <c r="M1575" s="7" t="s">
        <v>49633</v>
      </c>
      <c r="N1575" s="7" t="s">
        <v>49635</v>
      </c>
      <c r="O1575" s="7" t="s">
        <v>49636</v>
      </c>
      <c r="P1575" s="7">
        <v>8460.0</v>
      </c>
      <c r="Q1575" s="7" t="s">
        <v>49613</v>
      </c>
      <c r="R1575" s="7" t="s">
        <v>49615</v>
      </c>
      <c r="S1575" s="7" t="s">
        <v>49622</v>
      </c>
    </row>
    <row r="1576" ht="75.0" customHeight="1">
      <c r="A1576" s="7">
        <v>8468.0</v>
      </c>
      <c r="B1576" s="7" t="s">
        <v>49642</v>
      </c>
      <c r="C1576" s="7" t="s">
        <v>49643</v>
      </c>
      <c r="D1576" s="7" t="s">
        <v>49644</v>
      </c>
      <c r="E1576" s="7">
        <v>7.0</v>
      </c>
      <c r="F1576" s="7">
        <v>7.3328164E7</v>
      </c>
      <c r="G1576" s="7">
        <v>7.3358637E7</v>
      </c>
      <c r="H1576" s="7" t="s">
        <v>20341</v>
      </c>
      <c r="I1576" s="7">
        <v>1.0</v>
      </c>
      <c r="J1576" s="7" t="s">
        <v>16442</v>
      </c>
      <c r="K1576" s="7">
        <v>604839.0</v>
      </c>
      <c r="L1576" s="7" t="s">
        <v>49647</v>
      </c>
      <c r="M1576" s="7" t="s">
        <v>49648</v>
      </c>
      <c r="N1576" s="7" t="s">
        <v>49649</v>
      </c>
      <c r="O1576" s="7" t="s">
        <v>49650</v>
      </c>
      <c r="P1576" s="7">
        <v>8468.0</v>
      </c>
      <c r="Q1576" s="7" t="s">
        <v>49652</v>
      </c>
      <c r="R1576" s="7" t="s">
        <v>49654</v>
      </c>
      <c r="S1576" s="7" t="s">
        <v>49656</v>
      </c>
    </row>
    <row r="1577" ht="90.0" customHeight="1">
      <c r="A1577" s="7">
        <v>8473.0</v>
      </c>
      <c r="B1577" s="7" t="s">
        <v>49658</v>
      </c>
      <c r="C1577" s="7" t="s">
        <v>49659</v>
      </c>
      <c r="D1577" s="7" t="s">
        <v>49661</v>
      </c>
      <c r="E1577" s="7" t="s">
        <v>433</v>
      </c>
      <c r="F1577" s="7">
        <v>7.1533083E7</v>
      </c>
      <c r="G1577" s="7">
        <v>7.1575897E7</v>
      </c>
      <c r="H1577" s="7" t="s">
        <v>17545</v>
      </c>
      <c r="I1577" s="7">
        <v>1.0</v>
      </c>
      <c r="J1577" s="7" t="s">
        <v>16442</v>
      </c>
      <c r="K1577" s="7">
        <v>300255.0</v>
      </c>
      <c r="L1577" s="7" t="s">
        <v>49663</v>
      </c>
      <c r="M1577" s="7" t="s">
        <v>49665</v>
      </c>
      <c r="N1577" s="7" t="s">
        <v>49666</v>
      </c>
      <c r="O1577" s="7" t="s">
        <v>49668</v>
      </c>
      <c r="P1577" s="7">
        <v>8473.0</v>
      </c>
      <c r="Q1577" s="7" t="s">
        <v>49670</v>
      </c>
      <c r="R1577" s="7" t="s">
        <v>49671</v>
      </c>
      <c r="S1577" s="7" t="s">
        <v>49673</v>
      </c>
    </row>
    <row r="1578" ht="135.0" customHeight="1">
      <c r="A1578" s="7">
        <v>8476.0</v>
      </c>
      <c r="B1578" s="7" t="s">
        <v>49675</v>
      </c>
      <c r="C1578" s="7" t="s">
        <v>49676</v>
      </c>
      <c r="D1578" s="7" t="s">
        <v>49678</v>
      </c>
      <c r="E1578" s="7">
        <v>1.0</v>
      </c>
      <c r="F1578" s="7">
        <v>2.26989865E8</v>
      </c>
      <c r="G1578" s="7">
        <v>2.27318474E8</v>
      </c>
      <c r="H1578" s="7" t="s">
        <v>27832</v>
      </c>
      <c r="I1578" s="7">
        <v>-1.0</v>
      </c>
      <c r="J1578" s="7" t="s">
        <v>16442</v>
      </c>
      <c r="K1578" s="7">
        <v>603412.0</v>
      </c>
      <c r="L1578" s="7" t="s">
        <v>49682</v>
      </c>
      <c r="M1578" s="7" t="s">
        <v>49683</v>
      </c>
      <c r="N1578" s="7" t="s">
        <v>49685</v>
      </c>
      <c r="O1578" s="7" t="s">
        <v>49686</v>
      </c>
      <c r="P1578" s="7">
        <v>8476.0</v>
      </c>
      <c r="Q1578" s="7" t="s">
        <v>49688</v>
      </c>
      <c r="R1578" s="7" t="s">
        <v>49690</v>
      </c>
      <c r="S1578" s="7" t="s">
        <v>49691</v>
      </c>
    </row>
    <row r="1579" ht="45.0" customHeight="1">
      <c r="A1579" s="7">
        <v>8479.0</v>
      </c>
      <c r="B1579" s="7" t="s">
        <v>49692</v>
      </c>
      <c r="C1579" s="7" t="s">
        <v>49693</v>
      </c>
      <c r="D1579" s="7" t="s">
        <v>49695</v>
      </c>
      <c r="E1579" s="7">
        <v>16.0</v>
      </c>
      <c r="F1579" s="7">
        <v>2.9992321E7</v>
      </c>
      <c r="G1579" s="7">
        <v>2.9996436E7</v>
      </c>
      <c r="H1579" s="7" t="s">
        <v>16813</v>
      </c>
      <c r="I1579" s="7">
        <v>-1.0</v>
      </c>
      <c r="J1579" s="7" t="s">
        <v>16442</v>
      </c>
      <c r="K1579" s="7">
        <v>603365.0</v>
      </c>
      <c r="L1579" s="7" t="s">
        <v>49697</v>
      </c>
      <c r="M1579" s="7" t="s">
        <v>49698</v>
      </c>
      <c r="N1579" s="7" t="s">
        <v>49699</v>
      </c>
      <c r="O1579" s="7" t="s">
        <v>49701</v>
      </c>
      <c r="P1579" s="7">
        <v>8479.0</v>
      </c>
      <c r="Q1579" s="7" t="s">
        <v>49702</v>
      </c>
      <c r="R1579" s="7" t="s">
        <v>49703</v>
      </c>
      <c r="S1579" s="7" t="s">
        <v>49706</v>
      </c>
    </row>
    <row r="1580" ht="120.0" customHeight="1">
      <c r="A1580" s="7">
        <v>8491.0</v>
      </c>
      <c r="B1580" s="7" t="s">
        <v>49707</v>
      </c>
      <c r="C1580" s="7" t="s">
        <v>49710</v>
      </c>
      <c r="D1580" s="7" t="s">
        <v>49712</v>
      </c>
      <c r="E1580" s="7">
        <v>2.0</v>
      </c>
      <c r="F1580" s="7">
        <v>3.9249266E7</v>
      </c>
      <c r="G1580" s="7">
        <v>3.9437312E7</v>
      </c>
      <c r="H1580" s="7" t="s">
        <v>16555</v>
      </c>
      <c r="I1580" s="7">
        <v>-1.0</v>
      </c>
      <c r="J1580" s="7" t="s">
        <v>16442</v>
      </c>
      <c r="K1580" s="7">
        <v>604921.0</v>
      </c>
      <c r="L1580" s="7" t="s">
        <v>49715</v>
      </c>
      <c r="M1580" s="7" t="s">
        <v>49716</v>
      </c>
      <c r="N1580" s="7" t="s">
        <v>49717</v>
      </c>
      <c r="O1580" s="7" t="s">
        <v>49718</v>
      </c>
      <c r="P1580" s="7">
        <v>8491.0</v>
      </c>
      <c r="Q1580" s="7" t="s">
        <v>49719</v>
      </c>
      <c r="R1580" s="7" t="s">
        <v>49720</v>
      </c>
      <c r="S1580" s="7" t="s">
        <v>49723</v>
      </c>
    </row>
    <row r="1581" ht="135.0" customHeight="1">
      <c r="A1581" s="7">
        <v>8493.0</v>
      </c>
      <c r="B1581" s="7" t="s">
        <v>49724</v>
      </c>
      <c r="C1581" s="7" t="s">
        <v>49726</v>
      </c>
      <c r="D1581" s="7" t="s">
        <v>49727</v>
      </c>
      <c r="E1581" s="7">
        <v>17.0</v>
      </c>
      <c r="F1581" s="7">
        <v>6.0600183E7</v>
      </c>
      <c r="G1581" s="7">
        <v>6.066628E7</v>
      </c>
      <c r="H1581" s="7" t="s">
        <v>19185</v>
      </c>
      <c r="I1581" s="7">
        <v>1.0</v>
      </c>
      <c r="J1581" s="7" t="s">
        <v>16442</v>
      </c>
      <c r="K1581" s="7">
        <v>605100.0</v>
      </c>
      <c r="L1581" s="7" t="s">
        <v>49729</v>
      </c>
      <c r="M1581" s="7" t="s">
        <v>49730</v>
      </c>
      <c r="N1581" s="7" t="s">
        <v>49732</v>
      </c>
      <c r="O1581" s="7" t="s">
        <v>49733</v>
      </c>
      <c r="P1581" s="7">
        <v>8493.0</v>
      </c>
      <c r="Q1581" s="7" t="s">
        <v>49734</v>
      </c>
      <c r="R1581" s="7" t="s">
        <v>49735</v>
      </c>
      <c r="S1581" s="7" t="s">
        <v>49738</v>
      </c>
    </row>
    <row r="1582" ht="135.0" customHeight="1">
      <c r="A1582" s="7">
        <v>8501.0</v>
      </c>
      <c r="B1582" s="7" t="s">
        <v>49739</v>
      </c>
      <c r="C1582" s="7" t="s">
        <v>49742</v>
      </c>
      <c r="D1582" s="7" t="s">
        <v>49743</v>
      </c>
      <c r="E1582" s="7">
        <v>11.0</v>
      </c>
      <c r="F1582" s="7">
        <v>5.7484534E7</v>
      </c>
      <c r="G1582" s="7">
        <v>5.7515786E7</v>
      </c>
      <c r="H1582" s="7" t="s">
        <v>17190</v>
      </c>
      <c r="I1582" s="7">
        <v>-1.0</v>
      </c>
      <c r="J1582" s="7" t="s">
        <v>16442</v>
      </c>
      <c r="K1582" s="7">
        <v>603733.0</v>
      </c>
      <c r="L1582" s="7" t="s">
        <v>49746</v>
      </c>
      <c r="M1582" s="7" t="s">
        <v>49748</v>
      </c>
      <c r="N1582" s="7" t="s">
        <v>49750</v>
      </c>
      <c r="O1582" s="7" t="s">
        <v>49751</v>
      </c>
      <c r="P1582" s="7">
        <v>8501.0</v>
      </c>
      <c r="Q1582" s="7" t="s">
        <v>16546</v>
      </c>
      <c r="R1582" s="7" t="s">
        <v>16547</v>
      </c>
      <c r="S1582" s="7" t="s">
        <v>16548</v>
      </c>
    </row>
    <row r="1583" ht="225.0" customHeight="1">
      <c r="A1583" s="7">
        <v>8503.0</v>
      </c>
      <c r="B1583" s="7" t="s">
        <v>49755</v>
      </c>
      <c r="C1583" s="7" t="s">
        <v>49756</v>
      </c>
      <c r="D1583" s="7" t="s">
        <v>49758</v>
      </c>
      <c r="E1583" s="7">
        <v>1.0</v>
      </c>
      <c r="F1583" s="7">
        <v>4.604014E7</v>
      </c>
      <c r="G1583" s="7">
        <v>4.6133036E7</v>
      </c>
      <c r="H1583" s="7" t="s">
        <v>20079</v>
      </c>
      <c r="I1583" s="7">
        <v>-1.0</v>
      </c>
      <c r="J1583" s="7" t="s">
        <v>16442</v>
      </c>
      <c r="K1583" s="7">
        <v>606076.0</v>
      </c>
      <c r="L1583" s="7" t="s">
        <v>49762</v>
      </c>
      <c r="M1583" s="7" t="s">
        <v>49763</v>
      </c>
      <c r="N1583" s="7" t="s">
        <v>49765</v>
      </c>
      <c r="O1583" s="7" t="s">
        <v>49766</v>
      </c>
      <c r="P1583" s="7">
        <v>8503.0</v>
      </c>
      <c r="Q1583" s="7" t="s">
        <v>39223</v>
      </c>
      <c r="R1583" s="7" t="s">
        <v>39227</v>
      </c>
      <c r="S1583" s="7" t="s">
        <v>39231</v>
      </c>
    </row>
    <row r="1584" ht="120.0" customHeight="1">
      <c r="A1584" s="7">
        <v>8509.0</v>
      </c>
      <c r="B1584" s="7" t="s">
        <v>49772</v>
      </c>
      <c r="C1584" s="7" t="s">
        <v>49773</v>
      </c>
      <c r="D1584" s="7" t="s">
        <v>49774</v>
      </c>
      <c r="E1584" s="7">
        <v>10.0</v>
      </c>
      <c r="F1584" s="7">
        <v>7.3801911E7</v>
      </c>
      <c r="G1584" s="7">
        <v>7.3811798E7</v>
      </c>
      <c r="H1584" s="7" t="s">
        <v>17403</v>
      </c>
      <c r="I1584" s="7">
        <v>-1.0</v>
      </c>
      <c r="J1584" s="7" t="s">
        <v>16442</v>
      </c>
      <c r="K1584" s="7">
        <v>603268.0</v>
      </c>
      <c r="L1584" s="7" t="s">
        <v>49779</v>
      </c>
      <c r="M1584" s="7" t="s">
        <v>49781</v>
      </c>
      <c r="N1584" s="7" t="s">
        <v>49782</v>
      </c>
      <c r="O1584" s="7" t="s">
        <v>49783</v>
      </c>
      <c r="P1584" s="7">
        <v>8509.0</v>
      </c>
      <c r="Q1584" s="7" t="s">
        <v>49784</v>
      </c>
      <c r="R1584" s="7" t="s">
        <v>49786</v>
      </c>
      <c r="S1584" s="7" t="s">
        <v>49790</v>
      </c>
    </row>
    <row r="1585" ht="75.0" customHeight="1">
      <c r="A1585" s="7">
        <v>8513.0</v>
      </c>
      <c r="B1585" s="7" t="s">
        <v>49791</v>
      </c>
      <c r="C1585" s="7" t="s">
        <v>49793</v>
      </c>
      <c r="D1585" s="7" t="s">
        <v>49794</v>
      </c>
      <c r="E1585" s="7">
        <v>10.0</v>
      </c>
      <c r="F1585" s="7">
        <v>8.8664441E7</v>
      </c>
      <c r="G1585" s="7">
        <v>8.8678814E7</v>
      </c>
      <c r="H1585" s="7" t="s">
        <v>19007</v>
      </c>
      <c r="I1585" s="7">
        <v>1.0</v>
      </c>
      <c r="J1585" s="7" t="s">
        <v>16442</v>
      </c>
      <c r="K1585" s="7">
        <v>601980.0</v>
      </c>
      <c r="L1585" s="7" t="s">
        <v>49798</v>
      </c>
      <c r="M1585" s="7" t="s">
        <v>49799</v>
      </c>
      <c r="N1585" s="7" t="s">
        <v>49801</v>
      </c>
      <c r="O1585" s="7" t="s">
        <v>49802</v>
      </c>
      <c r="P1585" s="7">
        <v>8513.0</v>
      </c>
      <c r="Q1585" s="7" t="s">
        <v>17312</v>
      </c>
      <c r="R1585" s="7" t="s">
        <v>17314</v>
      </c>
      <c r="S1585" s="7" t="s">
        <v>17318</v>
      </c>
    </row>
    <row r="1586" ht="45.0" customHeight="1">
      <c r="A1586" s="7">
        <v>8520.0</v>
      </c>
      <c r="B1586" s="7" t="s">
        <v>49806</v>
      </c>
      <c r="C1586" s="7" t="s">
        <v>49807</v>
      </c>
      <c r="D1586" s="7" t="s">
        <v>49809</v>
      </c>
      <c r="E1586" s="7">
        <v>2.0</v>
      </c>
      <c r="F1586" s="7">
        <v>1.71922448E8</v>
      </c>
      <c r="G1586" s="7">
        <v>1.71983682E8</v>
      </c>
      <c r="H1586" s="7" t="s">
        <v>16525</v>
      </c>
      <c r="I1586" s="7">
        <v>1.0</v>
      </c>
      <c r="J1586" s="7" t="s">
        <v>16442</v>
      </c>
      <c r="K1586" s="7">
        <v>603053.0</v>
      </c>
      <c r="L1586" s="7" t="s">
        <v>49814</v>
      </c>
      <c r="M1586" s="7"/>
      <c r="N1586" s="7"/>
      <c r="O1586" s="7" t="s">
        <v>49816</v>
      </c>
      <c r="P1586" s="7">
        <v>8520.0</v>
      </c>
      <c r="Q1586" s="7"/>
      <c r="R1586" s="7"/>
      <c r="S1586" s="7"/>
    </row>
    <row r="1587" ht="60.0" customHeight="1">
      <c r="A1587" s="7">
        <v>8525.0</v>
      </c>
      <c r="B1587" s="7" t="s">
        <v>49819</v>
      </c>
      <c r="C1587" s="7" t="s">
        <v>49821</v>
      </c>
      <c r="D1587" s="7" t="s">
        <v>49823</v>
      </c>
      <c r="E1587" s="7">
        <v>11.0</v>
      </c>
      <c r="F1587" s="7">
        <v>4.6332905E7</v>
      </c>
      <c r="G1587" s="7">
        <v>4.6380554E7</v>
      </c>
      <c r="H1587" s="7" t="s">
        <v>16813</v>
      </c>
      <c r="I1587" s="7">
        <v>1.0</v>
      </c>
      <c r="J1587" s="7" t="s">
        <v>16442</v>
      </c>
      <c r="K1587" s="7">
        <v>601441.0</v>
      </c>
      <c r="L1587" s="7" t="s">
        <v>49828</v>
      </c>
      <c r="M1587" s="7" t="s">
        <v>49830</v>
      </c>
      <c r="N1587" s="7" t="s">
        <v>49832</v>
      </c>
      <c r="O1587" s="7" t="s">
        <v>49833</v>
      </c>
      <c r="P1587" s="7">
        <v>8525.0</v>
      </c>
      <c r="Q1587" s="7" t="s">
        <v>49835</v>
      </c>
      <c r="R1587" s="7" t="s">
        <v>49836</v>
      </c>
      <c r="S1587" s="7" t="s">
        <v>49839</v>
      </c>
    </row>
    <row r="1588" ht="270.0" customHeight="1">
      <c r="A1588" s="7">
        <v>8526.0</v>
      </c>
      <c r="B1588" s="7" t="s">
        <v>49842</v>
      </c>
      <c r="C1588" s="7" t="s">
        <v>49844</v>
      </c>
      <c r="D1588" s="7" t="s">
        <v>49847</v>
      </c>
      <c r="E1588" s="7">
        <v>17.0</v>
      </c>
      <c r="F1588" s="7">
        <v>5.6834099E7</v>
      </c>
      <c r="G1588" s="7">
        <v>5.6869567E7</v>
      </c>
      <c r="H1588" s="7" t="s">
        <v>22245</v>
      </c>
      <c r="I1588" s="7">
        <v>1.0</v>
      </c>
      <c r="J1588" s="7" t="s">
        <v>16442</v>
      </c>
      <c r="K1588" s="7">
        <v>601440.0</v>
      </c>
      <c r="L1588" s="7" t="s">
        <v>49852</v>
      </c>
      <c r="M1588" s="7" t="s">
        <v>49853</v>
      </c>
      <c r="N1588" s="7" t="s">
        <v>49855</v>
      </c>
      <c r="O1588" s="7" t="s">
        <v>49857</v>
      </c>
      <c r="P1588" s="7">
        <v>8526.0</v>
      </c>
      <c r="Q1588" s="7" t="s">
        <v>21294</v>
      </c>
      <c r="R1588" s="7" t="s">
        <v>21295</v>
      </c>
      <c r="S1588" s="7" t="s">
        <v>21298</v>
      </c>
    </row>
    <row r="1589" ht="90.0" customHeight="1">
      <c r="A1589" s="7">
        <v>8527.0</v>
      </c>
      <c r="B1589" s="7" t="s">
        <v>49866</v>
      </c>
      <c r="C1589" s="7" t="s">
        <v>49867</v>
      </c>
      <c r="D1589" s="7" t="s">
        <v>49868</v>
      </c>
      <c r="E1589" s="7">
        <v>2.0</v>
      </c>
      <c r="F1589" s="7">
        <v>2.33354507E8</v>
      </c>
      <c r="G1589" s="7">
        <v>2.33472104E8</v>
      </c>
      <c r="H1589" s="7" t="s">
        <v>18390</v>
      </c>
      <c r="I1589" s="7">
        <v>1.0</v>
      </c>
      <c r="J1589" s="7" t="s">
        <v>16442</v>
      </c>
      <c r="K1589" s="7">
        <v>601826.0</v>
      </c>
      <c r="L1589" s="7" t="s">
        <v>49874</v>
      </c>
      <c r="M1589" s="7" t="s">
        <v>49876</v>
      </c>
      <c r="N1589" s="7" t="s">
        <v>49878</v>
      </c>
      <c r="O1589" s="7" t="s">
        <v>49879</v>
      </c>
      <c r="P1589" s="7">
        <v>8527.0</v>
      </c>
      <c r="Q1589" s="7" t="s">
        <v>17312</v>
      </c>
      <c r="R1589" s="7" t="s">
        <v>17314</v>
      </c>
      <c r="S1589" s="7" t="s">
        <v>17318</v>
      </c>
    </row>
    <row r="1590" ht="75.0" customHeight="1">
      <c r="A1590" s="7">
        <v>8528.0</v>
      </c>
      <c r="B1590" s="7" t="s">
        <v>49886</v>
      </c>
      <c r="C1590" s="7" t="s">
        <v>49887</v>
      </c>
      <c r="D1590" s="7" t="s">
        <v>49888</v>
      </c>
      <c r="E1590" s="7">
        <v>6.0</v>
      </c>
      <c r="F1590" s="7">
        <v>1.10391771E8</v>
      </c>
      <c r="G1590" s="7">
        <v>1.10415562E8</v>
      </c>
      <c r="H1590" s="7" t="s">
        <v>18465</v>
      </c>
      <c r="I1590" s="7">
        <v>-1.0</v>
      </c>
      <c r="J1590" s="7" t="s">
        <v>16442</v>
      </c>
      <c r="K1590" s="7">
        <v>124450.0</v>
      </c>
      <c r="L1590" s="7" t="s">
        <v>49892</v>
      </c>
      <c r="M1590" s="7" t="s">
        <v>49893</v>
      </c>
      <c r="N1590" s="7" t="s">
        <v>49894</v>
      </c>
      <c r="O1590" s="7" t="s">
        <v>49896</v>
      </c>
      <c r="P1590" s="7">
        <v>8528.0</v>
      </c>
      <c r="Q1590" s="7" t="s">
        <v>17312</v>
      </c>
      <c r="R1590" s="7" t="s">
        <v>17314</v>
      </c>
      <c r="S1590" s="7" t="s">
        <v>17318</v>
      </c>
    </row>
    <row r="1591" ht="120.0" customHeight="1">
      <c r="A1591" s="7">
        <v>8529.0</v>
      </c>
      <c r="B1591" s="7" t="s">
        <v>49903</v>
      </c>
      <c r="C1591" s="7" t="s">
        <v>49904</v>
      </c>
      <c r="D1591" s="7" t="s">
        <v>49906</v>
      </c>
      <c r="E1591" s="7">
        <v>19.0</v>
      </c>
      <c r="F1591" s="7">
        <v>1.5878023E7</v>
      </c>
      <c r="G1591" s="7">
        <v>1.589812E7</v>
      </c>
      <c r="H1591" s="7" t="s">
        <v>32852</v>
      </c>
      <c r="I1591" s="7">
        <v>-1.0</v>
      </c>
      <c r="J1591" s="7" t="s">
        <v>16442</v>
      </c>
      <c r="K1591" s="7">
        <v>604426.0</v>
      </c>
      <c r="L1591" s="7" t="s">
        <v>49910</v>
      </c>
      <c r="M1591" s="7" t="s">
        <v>49911</v>
      </c>
      <c r="N1591" s="7" t="s">
        <v>49913</v>
      </c>
      <c r="O1591" s="7" t="s">
        <v>49914</v>
      </c>
      <c r="P1591" s="7">
        <v>8529.0</v>
      </c>
      <c r="Q1591" s="7" t="s">
        <v>18349</v>
      </c>
      <c r="R1591" s="7" t="s">
        <v>18352</v>
      </c>
      <c r="S1591" s="7" t="s">
        <v>18355</v>
      </c>
    </row>
    <row r="1592" ht="90.0" customHeight="1">
      <c r="A1592" s="7">
        <v>8534.0</v>
      </c>
      <c r="B1592" s="7" t="s">
        <v>49918</v>
      </c>
      <c r="C1592" s="7" t="s">
        <v>49920</v>
      </c>
      <c r="D1592" s="7" t="s">
        <v>49922</v>
      </c>
      <c r="E1592" s="7">
        <v>11.0</v>
      </c>
      <c r="F1592" s="7">
        <v>4.5648877E7</v>
      </c>
      <c r="G1592" s="7">
        <v>4.5665622E7</v>
      </c>
      <c r="H1592" s="7" t="s">
        <v>16813</v>
      </c>
      <c r="I1592" s="7">
        <v>-1.0</v>
      </c>
      <c r="J1592" s="7" t="s">
        <v>16442</v>
      </c>
      <c r="K1592" s="7">
        <v>603797.0</v>
      </c>
      <c r="L1592" s="7" t="s">
        <v>49923</v>
      </c>
      <c r="M1592" s="7" t="s">
        <v>49924</v>
      </c>
      <c r="N1592" s="7"/>
      <c r="O1592" s="7" t="s">
        <v>49928</v>
      </c>
      <c r="P1592" s="7">
        <v>8534.0</v>
      </c>
      <c r="Q1592" s="7" t="s">
        <v>16529</v>
      </c>
      <c r="R1592" s="7" t="s">
        <v>16531</v>
      </c>
      <c r="S1592" s="7" t="s">
        <v>16533</v>
      </c>
    </row>
    <row r="1593" ht="45.0" customHeight="1">
      <c r="A1593" s="7">
        <v>8536.0</v>
      </c>
      <c r="B1593" s="7" t="s">
        <v>49931</v>
      </c>
      <c r="C1593" s="7" t="s">
        <v>49933</v>
      </c>
      <c r="D1593" s="7" t="s">
        <v>49936</v>
      </c>
      <c r="E1593" s="7">
        <v>3.0</v>
      </c>
      <c r="F1593" s="7">
        <v>9757342.0</v>
      </c>
      <c r="G1593" s="7">
        <v>9769992.0</v>
      </c>
      <c r="H1593" s="7" t="s">
        <v>16802</v>
      </c>
      <c r="I1593" s="7">
        <v>-1.0</v>
      </c>
      <c r="J1593" s="7" t="s">
        <v>16442</v>
      </c>
      <c r="K1593" s="7">
        <v>604998.0</v>
      </c>
      <c r="L1593" s="7" t="s">
        <v>49941</v>
      </c>
      <c r="M1593" s="7" t="s">
        <v>49942</v>
      </c>
      <c r="N1593" s="7" t="s">
        <v>49944</v>
      </c>
      <c r="O1593" s="7" t="s">
        <v>49945</v>
      </c>
      <c r="P1593" s="7">
        <v>8536.0</v>
      </c>
      <c r="Q1593" s="7" t="s">
        <v>49947</v>
      </c>
      <c r="R1593" s="7" t="s">
        <v>49948</v>
      </c>
      <c r="S1593" s="7" t="s">
        <v>49951</v>
      </c>
    </row>
    <row r="1594" ht="90.0" customHeight="1">
      <c r="A1594" s="7">
        <v>8540.0</v>
      </c>
      <c r="B1594" s="7" t="s">
        <v>49954</v>
      </c>
      <c r="C1594" s="7" t="s">
        <v>49955</v>
      </c>
      <c r="D1594" s="7" t="s">
        <v>49956</v>
      </c>
      <c r="E1594" s="7">
        <v>2.0</v>
      </c>
      <c r="F1594" s="7">
        <v>1.77392644E8</v>
      </c>
      <c r="G1594" s="7">
        <v>1.77543836E8</v>
      </c>
      <c r="H1594" s="7" t="s">
        <v>21541</v>
      </c>
      <c r="I1594" s="7">
        <v>1.0</v>
      </c>
      <c r="J1594" s="7" t="s">
        <v>16442</v>
      </c>
      <c r="K1594" s="7">
        <v>603051.0</v>
      </c>
      <c r="L1594" s="7" t="s">
        <v>49961</v>
      </c>
      <c r="M1594" s="7" t="s">
        <v>49962</v>
      </c>
      <c r="N1594" s="7" t="s">
        <v>49964</v>
      </c>
      <c r="O1594" s="7" t="s">
        <v>49965</v>
      </c>
      <c r="P1594" s="7">
        <v>8540.0</v>
      </c>
      <c r="Q1594" s="7" t="s">
        <v>49966</v>
      </c>
      <c r="R1594" s="7" t="s">
        <v>49968</v>
      </c>
      <c r="S1594" s="7" t="s">
        <v>49971</v>
      </c>
    </row>
    <row r="1595" ht="75.0" customHeight="1">
      <c r="A1595" s="7">
        <v>8550.0</v>
      </c>
      <c r="B1595" s="7" t="s">
        <v>49972</v>
      </c>
      <c r="C1595" s="7" t="s">
        <v>49973</v>
      </c>
      <c r="D1595" s="7" t="s">
        <v>49975</v>
      </c>
      <c r="E1595" s="7">
        <v>12.0</v>
      </c>
      <c r="F1595" s="7">
        <v>1.11841978E8</v>
      </c>
      <c r="G1595" s="7">
        <v>1.11902238E8</v>
      </c>
      <c r="H1595" s="7" t="s">
        <v>17956</v>
      </c>
      <c r="I1595" s="7">
        <v>1.0</v>
      </c>
      <c r="J1595" s="7" t="s">
        <v>16442</v>
      </c>
      <c r="K1595" s="7">
        <v>606723.0</v>
      </c>
      <c r="L1595" s="7" t="s">
        <v>49979</v>
      </c>
      <c r="M1595" s="7" t="s">
        <v>49980</v>
      </c>
      <c r="N1595" s="7" t="s">
        <v>49982</v>
      </c>
      <c r="O1595" s="7" t="s">
        <v>49983</v>
      </c>
      <c r="P1595" s="7">
        <v>8550.0</v>
      </c>
      <c r="Q1595" s="7" t="s">
        <v>23010</v>
      </c>
      <c r="R1595" s="7" t="s">
        <v>23011</v>
      </c>
      <c r="S1595" s="7" t="s">
        <v>23012</v>
      </c>
    </row>
    <row r="1596" ht="60.0" customHeight="1">
      <c r="A1596" s="7">
        <v>8555.0</v>
      </c>
      <c r="B1596" s="7" t="s">
        <v>49988</v>
      </c>
      <c r="C1596" s="7" t="s">
        <v>49989</v>
      </c>
      <c r="D1596" s="7" t="s">
        <v>49990</v>
      </c>
      <c r="E1596" s="7">
        <v>9.0</v>
      </c>
      <c r="F1596" s="7">
        <v>9.6490241E7</v>
      </c>
      <c r="G1596" s="7">
        <v>9.661983E7</v>
      </c>
      <c r="H1596" s="7" t="s">
        <v>23209</v>
      </c>
      <c r="I1596" s="7">
        <v>-1.0</v>
      </c>
      <c r="J1596" s="7" t="s">
        <v>16442</v>
      </c>
      <c r="K1596" s="7">
        <v>603505.0</v>
      </c>
      <c r="L1596" s="7" t="s">
        <v>49992</v>
      </c>
      <c r="M1596" s="7" t="s">
        <v>49994</v>
      </c>
      <c r="N1596" s="7" t="s">
        <v>49995</v>
      </c>
      <c r="O1596" s="7" t="s">
        <v>49996</v>
      </c>
      <c r="P1596" s="7">
        <v>8555.0</v>
      </c>
      <c r="Q1596" s="7" t="s">
        <v>49998</v>
      </c>
      <c r="R1596" s="7" t="s">
        <v>50001</v>
      </c>
      <c r="S1596" s="7" t="s">
        <v>50003</v>
      </c>
    </row>
    <row r="1597" ht="45.0" customHeight="1">
      <c r="A1597" s="7">
        <v>8556.0</v>
      </c>
      <c r="B1597" s="7" t="s">
        <v>50005</v>
      </c>
      <c r="C1597" s="7" t="s">
        <v>50006</v>
      </c>
      <c r="D1597" s="7" t="s">
        <v>50007</v>
      </c>
      <c r="E1597" s="7">
        <v>1.0</v>
      </c>
      <c r="F1597" s="7">
        <v>1.00345025E8</v>
      </c>
      <c r="G1597" s="7">
        <v>1.00520277E8</v>
      </c>
      <c r="H1597" s="7" t="s">
        <v>16993</v>
      </c>
      <c r="I1597" s="7">
        <v>1.0</v>
      </c>
      <c r="J1597" s="7" t="s">
        <v>16442</v>
      </c>
      <c r="K1597" s="7">
        <v>603504.0</v>
      </c>
      <c r="L1597" s="7" t="s">
        <v>50012</v>
      </c>
      <c r="M1597" s="7"/>
      <c r="N1597" s="7"/>
      <c r="O1597" s="7" t="s">
        <v>50014</v>
      </c>
      <c r="P1597" s="7">
        <v>8556.0</v>
      </c>
      <c r="Q1597" s="7" t="s">
        <v>40736</v>
      </c>
      <c r="R1597" s="7" t="s">
        <v>40738</v>
      </c>
      <c r="S1597" s="7" t="s">
        <v>40739</v>
      </c>
    </row>
    <row r="1598" ht="45.0" customHeight="1">
      <c r="A1598" s="7">
        <v>8558.0</v>
      </c>
      <c r="B1598" s="7" t="s">
        <v>50019</v>
      </c>
      <c r="C1598" s="7" t="s">
        <v>50021</v>
      </c>
      <c r="D1598" s="7" t="s">
        <v>50022</v>
      </c>
      <c r="E1598" s="7">
        <v>16.0</v>
      </c>
      <c r="F1598" s="7">
        <v>8.9680737E7</v>
      </c>
      <c r="G1598" s="7">
        <v>8.9696364E7</v>
      </c>
      <c r="H1598" s="7" t="s">
        <v>17018</v>
      </c>
      <c r="I1598" s="7">
        <v>1.0</v>
      </c>
      <c r="J1598" s="7" t="s">
        <v>16442</v>
      </c>
      <c r="K1598" s="7">
        <v>603464.0</v>
      </c>
      <c r="L1598" s="7" t="s">
        <v>50025</v>
      </c>
      <c r="M1598" s="7"/>
      <c r="N1598" s="7" t="s">
        <v>50028</v>
      </c>
      <c r="O1598" s="7" t="s">
        <v>50030</v>
      </c>
      <c r="P1598" s="7">
        <v>8558.0</v>
      </c>
      <c r="Q1598" s="7" t="s">
        <v>21028</v>
      </c>
      <c r="R1598" s="7" t="s">
        <v>21029</v>
      </c>
      <c r="S1598" s="7" t="s">
        <v>21031</v>
      </c>
    </row>
    <row r="1599" ht="150.0" customHeight="1">
      <c r="A1599" s="7">
        <v>8560.0</v>
      </c>
      <c r="B1599" s="7" t="s">
        <v>50033</v>
      </c>
      <c r="C1599" s="7" t="s">
        <v>50035</v>
      </c>
      <c r="D1599" s="7" t="s">
        <v>50037</v>
      </c>
      <c r="E1599" s="7">
        <v>1.0</v>
      </c>
      <c r="F1599" s="7">
        <v>2.24175756E8</v>
      </c>
      <c r="G1599" s="7">
        <v>2.24193441E8</v>
      </c>
      <c r="H1599" s="7" t="s">
        <v>50039</v>
      </c>
      <c r="I1599" s="7">
        <v>1.0</v>
      </c>
      <c r="J1599" s="7" t="s">
        <v>16442</v>
      </c>
      <c r="K1599" s="7">
        <v>615843.0</v>
      </c>
      <c r="L1599" s="7" t="s">
        <v>50041</v>
      </c>
      <c r="M1599" s="7"/>
      <c r="N1599" s="7"/>
      <c r="O1599" s="7"/>
      <c r="P1599" s="7">
        <v>8560.0</v>
      </c>
      <c r="Q1599" s="7" t="s">
        <v>16633</v>
      </c>
      <c r="R1599" s="7" t="s">
        <v>16634</v>
      </c>
      <c r="S1599" s="7" t="s">
        <v>16635</v>
      </c>
    </row>
    <row r="1600" ht="60.0" customHeight="1">
      <c r="A1600" s="7">
        <v>8564.0</v>
      </c>
      <c r="B1600" s="7" t="s">
        <v>50045</v>
      </c>
      <c r="C1600" s="7" t="s">
        <v>50046</v>
      </c>
      <c r="D1600" s="7" t="s">
        <v>50049</v>
      </c>
      <c r="E1600" s="7">
        <v>1.0</v>
      </c>
      <c r="F1600" s="7">
        <v>2.41532134E8</v>
      </c>
      <c r="G1600" s="7">
        <v>2.41595642E8</v>
      </c>
      <c r="H1600" s="7" t="s">
        <v>26586</v>
      </c>
      <c r="I1600" s="7">
        <v>1.0</v>
      </c>
      <c r="J1600" s="7" t="s">
        <v>16442</v>
      </c>
      <c r="K1600" s="7">
        <v>603538.0</v>
      </c>
      <c r="L1600" s="7" t="s">
        <v>50052</v>
      </c>
      <c r="M1600" s="7" t="s">
        <v>50053</v>
      </c>
      <c r="N1600" s="7" t="s">
        <v>50054</v>
      </c>
      <c r="O1600" s="7" t="s">
        <v>50055</v>
      </c>
      <c r="P1600" s="7">
        <v>8564.0</v>
      </c>
      <c r="Q1600" s="7" t="s">
        <v>50058</v>
      </c>
      <c r="R1600" s="7" t="s">
        <v>50059</v>
      </c>
      <c r="S1600" s="7" t="s">
        <v>50061</v>
      </c>
    </row>
    <row r="1601" ht="45.0" customHeight="1">
      <c r="A1601" s="7">
        <v>8565.0</v>
      </c>
      <c r="B1601" s="7" t="s">
        <v>50063</v>
      </c>
      <c r="C1601" s="7" t="s">
        <v>50064</v>
      </c>
      <c r="D1601" s="7" t="s">
        <v>50065</v>
      </c>
      <c r="E1601" s="7">
        <v>1.0</v>
      </c>
      <c r="F1601" s="7">
        <v>3.2775237E7</v>
      </c>
      <c r="G1601" s="7">
        <v>3.2818153E7</v>
      </c>
      <c r="H1601" s="7" t="s">
        <v>17734</v>
      </c>
      <c r="I1601" s="7">
        <v>-1.0</v>
      </c>
      <c r="J1601" s="7" t="s">
        <v>16442</v>
      </c>
      <c r="K1601" s="7">
        <v>603623.0</v>
      </c>
      <c r="L1601" s="7" t="s">
        <v>50069</v>
      </c>
      <c r="M1601" s="7" t="s">
        <v>50071</v>
      </c>
      <c r="N1601" s="7" t="s">
        <v>50072</v>
      </c>
      <c r="O1601" s="7" t="s">
        <v>50073</v>
      </c>
      <c r="P1601" s="7">
        <v>8565.0</v>
      </c>
      <c r="Q1601" s="7" t="s">
        <v>50074</v>
      </c>
      <c r="R1601" s="7" t="s">
        <v>50076</v>
      </c>
      <c r="S1601" s="7" t="s">
        <v>50079</v>
      </c>
    </row>
    <row r="1602" ht="75.0" customHeight="1">
      <c r="A1602" s="7">
        <v>8566.0</v>
      </c>
      <c r="B1602" s="7" t="s">
        <v>50080</v>
      </c>
      <c r="C1602" s="7" t="s">
        <v>50082</v>
      </c>
      <c r="D1602" s="7" t="s">
        <v>50083</v>
      </c>
      <c r="E1602" s="7">
        <v>21.0</v>
      </c>
      <c r="F1602" s="7">
        <v>4.3719094E7</v>
      </c>
      <c r="G1602" s="7">
        <v>4.3762307E7</v>
      </c>
      <c r="H1602" s="7" t="s">
        <v>16718</v>
      </c>
      <c r="I1602" s="7">
        <v>1.0</v>
      </c>
      <c r="J1602" s="7" t="s">
        <v>16442</v>
      </c>
      <c r="K1602" s="7">
        <v>179020.0</v>
      </c>
      <c r="L1602" s="7" t="s">
        <v>50087</v>
      </c>
      <c r="M1602" s="7"/>
      <c r="N1602" s="7" t="s">
        <v>50089</v>
      </c>
      <c r="O1602" s="7"/>
      <c r="P1602" s="7">
        <v>8566.0</v>
      </c>
      <c r="Q1602" s="7" t="s">
        <v>50092</v>
      </c>
      <c r="R1602" s="7" t="s">
        <v>50093</v>
      </c>
      <c r="S1602" s="7" t="s">
        <v>50095</v>
      </c>
    </row>
    <row r="1603" ht="75.0" customHeight="1">
      <c r="A1603" s="7">
        <v>8569.0</v>
      </c>
      <c r="B1603" s="7" t="s">
        <v>50096</v>
      </c>
      <c r="C1603" s="7" t="s">
        <v>50098</v>
      </c>
      <c r="D1603" s="7" t="s">
        <v>50101</v>
      </c>
      <c r="E1603" s="7">
        <v>1.0</v>
      </c>
      <c r="F1603" s="7">
        <v>4.6557408E7</v>
      </c>
      <c r="G1603" s="7">
        <v>4.6616843E7</v>
      </c>
      <c r="H1603" s="7" t="s">
        <v>23394</v>
      </c>
      <c r="I1603" s="7">
        <v>-1.0</v>
      </c>
      <c r="J1603" s="7" t="s">
        <v>16442</v>
      </c>
      <c r="K1603" s="7">
        <v>606724.0</v>
      </c>
      <c r="L1603" s="7" t="s">
        <v>50105</v>
      </c>
      <c r="M1603" s="7"/>
      <c r="N1603" s="7"/>
      <c r="O1603" s="7" t="s">
        <v>50107</v>
      </c>
      <c r="P1603" s="7">
        <v>8569.0</v>
      </c>
      <c r="Q1603" s="7" t="s">
        <v>21028</v>
      </c>
      <c r="R1603" s="7" t="s">
        <v>21029</v>
      </c>
      <c r="S1603" s="7" t="s">
        <v>21031</v>
      </c>
    </row>
    <row r="1604" ht="90.0" customHeight="1">
      <c r="A1604" s="7">
        <v>8573.0</v>
      </c>
      <c r="B1604" s="7" t="s">
        <v>50112</v>
      </c>
      <c r="C1604" s="7" t="s">
        <v>50113</v>
      </c>
      <c r="D1604" s="7" t="s">
        <v>50115</v>
      </c>
      <c r="E1604" s="7" t="s">
        <v>433</v>
      </c>
      <c r="F1604" s="7">
        <v>4.1514934E7</v>
      </c>
      <c r="G1604" s="7">
        <v>4.1923463E7</v>
      </c>
      <c r="H1604" s="7" t="s">
        <v>36656</v>
      </c>
      <c r="I1604" s="7">
        <v>-1.0</v>
      </c>
      <c r="J1604" s="7" t="s">
        <v>16442</v>
      </c>
      <c r="K1604" s="7">
        <v>300172.0</v>
      </c>
      <c r="L1604" s="7" t="s">
        <v>50120</v>
      </c>
      <c r="M1604" s="7" t="s">
        <v>50122</v>
      </c>
      <c r="N1604" s="7" t="s">
        <v>50123</v>
      </c>
      <c r="O1604" s="7" t="s">
        <v>50124</v>
      </c>
      <c r="P1604" s="7">
        <v>8573.0</v>
      </c>
      <c r="Q1604" s="7" t="s">
        <v>50126</v>
      </c>
      <c r="R1604" s="7" t="s">
        <v>50127</v>
      </c>
      <c r="S1604" s="7" t="s">
        <v>50130</v>
      </c>
    </row>
    <row r="1605" ht="90.0" customHeight="1">
      <c r="A1605" s="7">
        <v>8574.0</v>
      </c>
      <c r="B1605" s="7" t="s">
        <v>50133</v>
      </c>
      <c r="C1605" s="7" t="s">
        <v>50134</v>
      </c>
      <c r="D1605" s="7" t="s">
        <v>50135</v>
      </c>
      <c r="E1605" s="7">
        <v>1.0</v>
      </c>
      <c r="F1605" s="7">
        <v>1.9303965E7</v>
      </c>
      <c r="G1605" s="7">
        <v>1.9312146E7</v>
      </c>
      <c r="H1605" s="7" t="s">
        <v>24841</v>
      </c>
      <c r="I1605" s="7">
        <v>-1.0</v>
      </c>
      <c r="J1605" s="7" t="s">
        <v>16442</v>
      </c>
      <c r="K1605" s="7">
        <v>603418.0</v>
      </c>
      <c r="L1605" s="7" t="s">
        <v>50138</v>
      </c>
      <c r="M1605" s="7" t="s">
        <v>50140</v>
      </c>
      <c r="N1605" s="7" t="s">
        <v>50142</v>
      </c>
      <c r="O1605" s="7" t="s">
        <v>50143</v>
      </c>
      <c r="P1605" s="7">
        <v>8574.0</v>
      </c>
      <c r="Q1605" s="7" t="s">
        <v>16529</v>
      </c>
      <c r="R1605" s="7" t="s">
        <v>16531</v>
      </c>
      <c r="S1605" s="7" t="s">
        <v>16533</v>
      </c>
    </row>
    <row r="1606" ht="75.0" customHeight="1">
      <c r="A1606" s="7">
        <v>8576.0</v>
      </c>
      <c r="B1606" s="7" t="s">
        <v>50147</v>
      </c>
      <c r="C1606" s="7" t="s">
        <v>50148</v>
      </c>
      <c r="D1606" s="7" t="s">
        <v>50150</v>
      </c>
      <c r="E1606" s="7">
        <v>2.0</v>
      </c>
      <c r="F1606" s="7">
        <v>2.19245455E8</v>
      </c>
      <c r="G1606" s="7">
        <v>2.19250337E8</v>
      </c>
      <c r="H1606" s="7" t="s">
        <v>19466</v>
      </c>
      <c r="I1606" s="7">
        <v>1.0</v>
      </c>
      <c r="J1606" s="7" t="s">
        <v>16442</v>
      </c>
      <c r="K1606" s="7">
        <v>604719.0</v>
      </c>
      <c r="L1606" s="7" t="s">
        <v>50154</v>
      </c>
      <c r="M1606" s="7" t="s">
        <v>50156</v>
      </c>
      <c r="N1606" s="7" t="s">
        <v>50157</v>
      </c>
      <c r="O1606" s="7" t="s">
        <v>50158</v>
      </c>
      <c r="P1606" s="7">
        <v>8576.0</v>
      </c>
      <c r="Q1606" s="7" t="s">
        <v>21028</v>
      </c>
      <c r="R1606" s="7" t="s">
        <v>21029</v>
      </c>
      <c r="S1606" s="7" t="s">
        <v>21031</v>
      </c>
    </row>
    <row r="1607" ht="120.0" customHeight="1">
      <c r="A1607" s="7">
        <v>8604.0</v>
      </c>
      <c r="B1607" s="7" t="s">
        <v>50163</v>
      </c>
      <c r="C1607" s="7" t="s">
        <v>50164</v>
      </c>
      <c r="D1607" s="7" t="s">
        <v>50165</v>
      </c>
      <c r="E1607" s="7">
        <v>2.0</v>
      </c>
      <c r="F1607" s="7">
        <v>1.7178437E8</v>
      </c>
      <c r="G1607" s="7">
        <v>1.71999859E8</v>
      </c>
      <c r="H1607" s="7" t="s">
        <v>16525</v>
      </c>
      <c r="I1607" s="7">
        <v>-1.0</v>
      </c>
      <c r="J1607" s="7" t="s">
        <v>16442</v>
      </c>
      <c r="K1607" s="7">
        <v>603667.0</v>
      </c>
      <c r="L1607" s="7" t="s">
        <v>50170</v>
      </c>
      <c r="M1607" s="7" t="s">
        <v>50171</v>
      </c>
      <c r="N1607" s="7" t="s">
        <v>50172</v>
      </c>
      <c r="O1607" s="7" t="s">
        <v>50173</v>
      </c>
      <c r="P1607" s="7">
        <v>8604.0</v>
      </c>
      <c r="Q1607" s="7" t="s">
        <v>16529</v>
      </c>
      <c r="R1607" s="7" t="s">
        <v>16531</v>
      </c>
      <c r="S1607" s="7" t="s">
        <v>16533</v>
      </c>
    </row>
    <row r="1608" ht="60.0" customHeight="1">
      <c r="A1608" s="7">
        <v>8605.0</v>
      </c>
      <c r="B1608" s="7" t="s">
        <v>50175</v>
      </c>
      <c r="C1608" s="7" t="s">
        <v>50177</v>
      </c>
      <c r="D1608" s="7" t="s">
        <v>50179</v>
      </c>
      <c r="E1608" s="7">
        <v>19.0</v>
      </c>
      <c r="F1608" s="7">
        <v>4.8047843E7</v>
      </c>
      <c r="G1608" s="7">
        <v>4.8110817E7</v>
      </c>
      <c r="H1608" s="7" t="s">
        <v>17425</v>
      </c>
      <c r="I1608" s="7">
        <v>-1.0</v>
      </c>
      <c r="J1608" s="7" t="s">
        <v>16442</v>
      </c>
      <c r="K1608" s="7">
        <v>603602.0</v>
      </c>
      <c r="L1608" s="7" t="s">
        <v>50182</v>
      </c>
      <c r="M1608" s="7" t="s">
        <v>50183</v>
      </c>
      <c r="N1608" s="7" t="s">
        <v>50184</v>
      </c>
      <c r="O1608" s="7" t="s">
        <v>50185</v>
      </c>
      <c r="P1608" s="7">
        <v>8605.0</v>
      </c>
      <c r="Q1608" s="7" t="s">
        <v>50186</v>
      </c>
      <c r="R1608" s="7" t="s">
        <v>50189</v>
      </c>
      <c r="S1608" s="7" t="s">
        <v>50191</v>
      </c>
    </row>
    <row r="1609" ht="135.0" customHeight="1">
      <c r="A1609" s="7">
        <v>8608.0</v>
      </c>
      <c r="B1609" s="7" t="s">
        <v>50192</v>
      </c>
      <c r="C1609" s="7" t="s">
        <v>50193</v>
      </c>
      <c r="D1609" s="7" t="s">
        <v>50195</v>
      </c>
      <c r="E1609" s="7">
        <v>12.0</v>
      </c>
      <c r="F1609" s="7">
        <v>5.6951431E7</v>
      </c>
      <c r="G1609" s="7">
        <v>5.6959374E7</v>
      </c>
      <c r="H1609" s="7" t="s">
        <v>17887</v>
      </c>
      <c r="I1609" s="7">
        <v>-1.0</v>
      </c>
      <c r="J1609" s="7" t="s">
        <v>16442</v>
      </c>
      <c r="K1609" s="7"/>
      <c r="L1609" s="7"/>
      <c r="M1609" s="7" t="s">
        <v>50199</v>
      </c>
      <c r="N1609" s="7" t="s">
        <v>50200</v>
      </c>
      <c r="O1609" s="7" t="s">
        <v>50201</v>
      </c>
      <c r="P1609" s="7">
        <v>8608.0</v>
      </c>
      <c r="Q1609" s="7" t="s">
        <v>16646</v>
      </c>
      <c r="R1609" s="7" t="s">
        <v>16647</v>
      </c>
      <c r="S1609" s="7" t="s">
        <v>16648</v>
      </c>
    </row>
    <row r="1610" ht="75.0" customHeight="1">
      <c r="A1610" s="7">
        <v>8611.0</v>
      </c>
      <c r="B1610" s="7" t="s">
        <v>50206</v>
      </c>
      <c r="C1610" s="7" t="s">
        <v>50208</v>
      </c>
      <c r="D1610" s="7" t="s">
        <v>50210</v>
      </c>
      <c r="E1610" s="7">
        <v>5.0</v>
      </c>
      <c r="F1610" s="7">
        <v>5.5424854E7</v>
      </c>
      <c r="G1610" s="7">
        <v>5.553505E7</v>
      </c>
      <c r="H1610" s="7" t="s">
        <v>18190</v>
      </c>
      <c r="I1610" s="7">
        <v>-1.0</v>
      </c>
      <c r="J1610" s="7" t="s">
        <v>16442</v>
      </c>
      <c r="K1610" s="7">
        <v>607124.0</v>
      </c>
      <c r="L1610" s="7" t="s">
        <v>50212</v>
      </c>
      <c r="M1610" s="7" t="s">
        <v>50213</v>
      </c>
      <c r="N1610" s="7" t="s">
        <v>50214</v>
      </c>
      <c r="O1610" s="7" t="s">
        <v>50216</v>
      </c>
      <c r="P1610" s="7">
        <v>8611.0</v>
      </c>
      <c r="Q1610" s="7" t="s">
        <v>18943</v>
      </c>
      <c r="R1610" s="7" t="s">
        <v>18944</v>
      </c>
      <c r="S1610" s="7" t="s">
        <v>18946</v>
      </c>
    </row>
    <row r="1611" ht="105.0" customHeight="1">
      <c r="A1611" s="7">
        <v>8612.0</v>
      </c>
      <c r="B1611" s="7" t="s">
        <v>50219</v>
      </c>
      <c r="C1611" s="7" t="s">
        <v>50221</v>
      </c>
      <c r="D1611" s="7" t="s">
        <v>50222</v>
      </c>
      <c r="E1611" s="7">
        <v>19.0</v>
      </c>
      <c r="F1611" s="7">
        <v>281040.0</v>
      </c>
      <c r="G1611" s="7">
        <v>291504.0</v>
      </c>
      <c r="H1611" s="7" t="s">
        <v>16538</v>
      </c>
      <c r="I1611" s="7">
        <v>-1.0</v>
      </c>
      <c r="J1611" s="7" t="s">
        <v>16442</v>
      </c>
      <c r="K1611" s="7">
        <v>607126.0</v>
      </c>
      <c r="L1611" s="7" t="s">
        <v>50225</v>
      </c>
      <c r="M1611" s="7" t="s">
        <v>50227</v>
      </c>
      <c r="N1611" s="7" t="s">
        <v>50228</v>
      </c>
      <c r="O1611" s="7" t="s">
        <v>50230</v>
      </c>
      <c r="P1611" s="7">
        <v>8612.0</v>
      </c>
      <c r="Q1611" s="7" t="s">
        <v>50231</v>
      </c>
      <c r="R1611" s="7" t="s">
        <v>50232</v>
      </c>
      <c r="S1611" s="7" t="s">
        <v>50234</v>
      </c>
    </row>
    <row r="1612" ht="90.0" customHeight="1">
      <c r="A1612" s="7">
        <v>8613.0</v>
      </c>
      <c r="B1612" s="7" t="s">
        <v>50235</v>
      </c>
      <c r="C1612" s="7" t="s">
        <v>50236</v>
      </c>
      <c r="D1612" s="7" t="s">
        <v>50238</v>
      </c>
      <c r="E1612" s="7">
        <v>1.0</v>
      </c>
      <c r="F1612" s="7">
        <v>5.6494747E7</v>
      </c>
      <c r="G1612" s="7">
        <v>5.6645301E7</v>
      </c>
      <c r="H1612" s="7" t="s">
        <v>41215</v>
      </c>
      <c r="I1612" s="7">
        <v>-1.0</v>
      </c>
      <c r="J1612" s="7" t="s">
        <v>16442</v>
      </c>
      <c r="K1612" s="7">
        <v>607125.0</v>
      </c>
      <c r="L1612" s="7" t="s">
        <v>50241</v>
      </c>
      <c r="M1612" s="7" t="s">
        <v>50243</v>
      </c>
      <c r="N1612" s="7" t="s">
        <v>50244</v>
      </c>
      <c r="O1612" s="7" t="s">
        <v>50245</v>
      </c>
      <c r="P1612" s="7">
        <v>8613.0</v>
      </c>
      <c r="Q1612" s="7" t="s">
        <v>16529</v>
      </c>
      <c r="R1612" s="7" t="s">
        <v>16531</v>
      </c>
      <c r="S1612" s="7" t="s">
        <v>16533</v>
      </c>
    </row>
    <row r="1613" ht="60.0" customHeight="1">
      <c r="A1613" s="7">
        <v>8621.0</v>
      </c>
      <c r="B1613" s="7" t="s">
        <v>50248</v>
      </c>
      <c r="C1613" s="7" t="s">
        <v>50249</v>
      </c>
      <c r="D1613" s="7" t="s">
        <v>50251</v>
      </c>
      <c r="E1613" s="7">
        <v>7.0</v>
      </c>
      <c r="F1613" s="7">
        <v>3.9950037E7</v>
      </c>
      <c r="G1613" s="7">
        <v>4.0097134E7</v>
      </c>
      <c r="H1613" s="7" t="s">
        <v>50253</v>
      </c>
      <c r="I1613" s="7">
        <v>1.0</v>
      </c>
      <c r="J1613" s="7" t="s">
        <v>16442</v>
      </c>
      <c r="K1613" s="7">
        <v>603309.0</v>
      </c>
      <c r="L1613" s="7" t="s">
        <v>50255</v>
      </c>
      <c r="M1613" s="7" t="s">
        <v>50257</v>
      </c>
      <c r="N1613" s="7" t="s">
        <v>50258</v>
      </c>
      <c r="O1613" s="7" t="s">
        <v>50259</v>
      </c>
      <c r="P1613" s="7">
        <v>8621.0</v>
      </c>
      <c r="Q1613" s="7" t="s">
        <v>50261</v>
      </c>
      <c r="R1613" s="7" t="s">
        <v>50263</v>
      </c>
      <c r="S1613" s="7" t="s">
        <v>50264</v>
      </c>
    </row>
    <row r="1614" ht="105.0" customHeight="1">
      <c r="A1614" s="7">
        <v>8622.0</v>
      </c>
      <c r="B1614" s="7" t="s">
        <v>50265</v>
      </c>
      <c r="C1614" s="7" t="s">
        <v>50266</v>
      </c>
      <c r="D1614" s="7" t="s">
        <v>50269</v>
      </c>
      <c r="E1614" s="7">
        <v>5.0</v>
      </c>
      <c r="F1614" s="7">
        <v>7.7210449E7</v>
      </c>
      <c r="G1614" s="7">
        <v>7.7429807E7</v>
      </c>
      <c r="H1614" s="7" t="s">
        <v>17887</v>
      </c>
      <c r="I1614" s="7">
        <v>1.0</v>
      </c>
      <c r="J1614" s="7" t="s">
        <v>16442</v>
      </c>
      <c r="K1614" s="7">
        <v>603390.0</v>
      </c>
      <c r="L1614" s="7" t="s">
        <v>50273</v>
      </c>
      <c r="M1614" s="7"/>
      <c r="N1614" s="7"/>
      <c r="O1614" s="7"/>
      <c r="P1614" s="7">
        <v>8622.0</v>
      </c>
      <c r="Q1614" s="7" t="s">
        <v>50274</v>
      </c>
      <c r="R1614" s="7" t="s">
        <v>50275</v>
      </c>
      <c r="S1614" s="7" t="s">
        <v>50278</v>
      </c>
    </row>
    <row r="1615" ht="105.0" customHeight="1">
      <c r="A1615" s="7">
        <v>8630.0</v>
      </c>
      <c r="B1615" s="7" t="s">
        <v>50280</v>
      </c>
      <c r="C1615" s="7" t="s">
        <v>50281</v>
      </c>
      <c r="D1615" s="7" t="s">
        <v>50282</v>
      </c>
      <c r="E1615" s="7">
        <v>12.0</v>
      </c>
      <c r="F1615" s="7">
        <v>5.6752161E7</v>
      </c>
      <c r="G1615" s="7">
        <v>5.678779E7</v>
      </c>
      <c r="H1615" s="7" t="s">
        <v>17887</v>
      </c>
      <c r="I1615" s="7">
        <v>1.0</v>
      </c>
      <c r="J1615" s="7" t="s">
        <v>16442</v>
      </c>
      <c r="K1615" s="7">
        <v>606623.0</v>
      </c>
      <c r="L1615" s="7" t="s">
        <v>50285</v>
      </c>
      <c r="M1615" s="7" t="s">
        <v>50287</v>
      </c>
      <c r="N1615" s="7" t="s">
        <v>50289</v>
      </c>
      <c r="O1615" s="7" t="s">
        <v>50290</v>
      </c>
      <c r="P1615" s="7">
        <v>8630.0</v>
      </c>
      <c r="Q1615" s="7" t="s">
        <v>50291</v>
      </c>
      <c r="R1615" s="7" t="s">
        <v>50292</v>
      </c>
      <c r="S1615" s="7" t="s">
        <v>50295</v>
      </c>
    </row>
    <row r="1616" ht="75.0" customHeight="1">
      <c r="A1616" s="7">
        <v>8634.0</v>
      </c>
      <c r="B1616" s="7" t="s">
        <v>50297</v>
      </c>
      <c r="C1616" s="7" t="s">
        <v>50298</v>
      </c>
      <c r="D1616" s="7" t="s">
        <v>50301</v>
      </c>
      <c r="E1616" s="7">
        <v>1.0</v>
      </c>
      <c r="F1616" s="7">
        <v>1.00266207E8</v>
      </c>
      <c r="G1616" s="7">
        <v>1.00292769E8</v>
      </c>
      <c r="H1616" s="7" t="s">
        <v>16993</v>
      </c>
      <c r="I1616" s="7">
        <v>1.0</v>
      </c>
      <c r="J1616" s="7" t="s">
        <v>16442</v>
      </c>
      <c r="K1616" s="7">
        <v>611286.0</v>
      </c>
      <c r="L1616" s="7" t="s">
        <v>50303</v>
      </c>
      <c r="M1616" s="7" t="s">
        <v>50306</v>
      </c>
      <c r="N1616" s="7" t="s">
        <v>50307</v>
      </c>
      <c r="O1616" s="7" t="s">
        <v>50308</v>
      </c>
      <c r="P1616" s="7">
        <v>8634.0</v>
      </c>
      <c r="Q1616" s="7" t="s">
        <v>50310</v>
      </c>
      <c r="R1616" s="7" t="s">
        <v>50312</v>
      </c>
      <c r="S1616" s="7" t="s">
        <v>50314</v>
      </c>
    </row>
    <row r="1617" ht="60.0" customHeight="1">
      <c r="A1617" s="7">
        <v>8637.0</v>
      </c>
      <c r="B1617" s="7" t="s">
        <v>50315</v>
      </c>
      <c r="C1617" s="7" t="s">
        <v>50316</v>
      </c>
      <c r="D1617" s="7" t="s">
        <v>50318</v>
      </c>
      <c r="E1617" s="7">
        <v>5.0</v>
      </c>
      <c r="F1617" s="7">
        <v>1.40547666E8</v>
      </c>
      <c r="G1617" s="7">
        <v>1.40549578E8</v>
      </c>
      <c r="H1617" s="7" t="s">
        <v>25867</v>
      </c>
      <c r="I1617" s="7">
        <v>1.0</v>
      </c>
      <c r="J1617" s="7" t="s">
        <v>16442</v>
      </c>
      <c r="K1617" s="7">
        <v>603483.0</v>
      </c>
      <c r="L1617" s="7" t="s">
        <v>50321</v>
      </c>
      <c r="M1617" s="7" t="s">
        <v>50322</v>
      </c>
      <c r="N1617" s="7" t="s">
        <v>50323</v>
      </c>
      <c r="O1617" s="7" t="s">
        <v>50324</v>
      </c>
      <c r="P1617" s="7">
        <v>8637.0</v>
      </c>
      <c r="Q1617" s="7" t="s">
        <v>50326</v>
      </c>
      <c r="R1617" s="7" t="s">
        <v>50328</v>
      </c>
      <c r="S1617" s="7" t="s">
        <v>50330</v>
      </c>
    </row>
    <row r="1618" ht="105.0" customHeight="1">
      <c r="A1618" s="7">
        <v>8639.0</v>
      </c>
      <c r="B1618" s="7" t="s">
        <v>50331</v>
      </c>
      <c r="C1618" s="7" t="s">
        <v>50332</v>
      </c>
      <c r="D1618" s="7" t="s">
        <v>50334</v>
      </c>
      <c r="E1618" s="7">
        <v>17.0</v>
      </c>
      <c r="F1618" s="7">
        <v>4.2851184E7</v>
      </c>
      <c r="G1618" s="7">
        <v>4.285813E7</v>
      </c>
      <c r="H1618" s="7" t="s">
        <v>18794</v>
      </c>
      <c r="I1618" s="7">
        <v>1.0</v>
      </c>
      <c r="J1618" s="7" t="s">
        <v>16442</v>
      </c>
      <c r="K1618" s="7">
        <v>603735.0</v>
      </c>
      <c r="L1618" s="7" t="s">
        <v>50338</v>
      </c>
      <c r="M1618" s="7" t="s">
        <v>50339</v>
      </c>
      <c r="N1618" s="7" t="s">
        <v>50340</v>
      </c>
      <c r="O1618" s="7" t="s">
        <v>50341</v>
      </c>
      <c r="P1618" s="7">
        <v>8639.0</v>
      </c>
      <c r="Q1618" s="7" t="s">
        <v>16593</v>
      </c>
      <c r="R1618" s="7" t="s">
        <v>16594</v>
      </c>
      <c r="S1618" s="7" t="s">
        <v>16595</v>
      </c>
    </row>
    <row r="1619" ht="120.0" customHeight="1">
      <c r="A1619" s="7">
        <v>8644.0</v>
      </c>
      <c r="B1619" s="7" t="s">
        <v>50345</v>
      </c>
      <c r="C1619" s="7"/>
      <c r="D1619" s="7" t="s">
        <v>50346</v>
      </c>
      <c r="E1619" s="7">
        <v>10.0</v>
      </c>
      <c r="F1619" s="7">
        <v>5048812.0</v>
      </c>
      <c r="G1619" s="7">
        <v>5107503.0</v>
      </c>
      <c r="H1619" s="7" t="s">
        <v>21915</v>
      </c>
      <c r="I1619" s="7">
        <v>1.0</v>
      </c>
      <c r="J1619" s="7" t="s">
        <v>16442</v>
      </c>
      <c r="K1619" s="7">
        <v>603966.0</v>
      </c>
      <c r="L1619" s="7" t="s">
        <v>50350</v>
      </c>
      <c r="M1619" s="7"/>
      <c r="N1619" s="7" t="s">
        <v>50352</v>
      </c>
      <c r="O1619" s="7" t="s">
        <v>50353</v>
      </c>
      <c r="P1619" s="7">
        <v>8644.0</v>
      </c>
      <c r="Q1619" s="7" t="s">
        <v>17941</v>
      </c>
      <c r="R1619" s="7" t="s">
        <v>17942</v>
      </c>
      <c r="S1619" s="7" t="s">
        <v>32670</v>
      </c>
    </row>
    <row r="1620" ht="75.0" customHeight="1">
      <c r="A1620" s="7">
        <v>8647.0</v>
      </c>
      <c r="B1620" s="7" t="s">
        <v>50358</v>
      </c>
      <c r="C1620" s="7" t="s">
        <v>50359</v>
      </c>
      <c r="D1620" s="7" t="s">
        <v>50361</v>
      </c>
      <c r="E1620" s="7" t="s">
        <v>50362</v>
      </c>
      <c r="F1620" s="7">
        <v>1.68939927E8</v>
      </c>
      <c r="G1620" s="7">
        <v>1.68953422E8</v>
      </c>
      <c r="H1620" s="7" t="s">
        <v>16525</v>
      </c>
      <c r="I1620" s="7">
        <v>-1.0</v>
      </c>
      <c r="J1620" s="7" t="s">
        <v>16442</v>
      </c>
      <c r="K1620" s="7">
        <v>603201.0</v>
      </c>
      <c r="L1620" s="7" t="s">
        <v>50365</v>
      </c>
      <c r="M1620" s="7"/>
      <c r="N1620" s="7"/>
      <c r="O1620" s="7"/>
      <c r="P1620" s="7">
        <v>8647.0</v>
      </c>
      <c r="Q1620" s="7" t="s">
        <v>19454</v>
      </c>
      <c r="R1620" s="7" t="s">
        <v>19455</v>
      </c>
      <c r="S1620" s="7" t="s">
        <v>19457</v>
      </c>
    </row>
    <row r="1621" ht="75.0" customHeight="1">
      <c r="A1621" s="7">
        <v>8648.0</v>
      </c>
      <c r="B1621" s="7" t="s">
        <v>50370</v>
      </c>
      <c r="C1621" s="7" t="s">
        <v>50371</v>
      </c>
      <c r="D1621" s="7" t="s">
        <v>50372</v>
      </c>
      <c r="E1621" s="7">
        <v>2.0</v>
      </c>
      <c r="F1621" s="7">
        <v>2.4491914E7</v>
      </c>
      <c r="G1621" s="7">
        <v>2.4770702E7</v>
      </c>
      <c r="H1621" s="7" t="s">
        <v>17123</v>
      </c>
      <c r="I1621" s="7">
        <v>1.0</v>
      </c>
      <c r="J1621" s="7" t="s">
        <v>16442</v>
      </c>
      <c r="K1621" s="7">
        <v>602691.0</v>
      </c>
      <c r="L1621" s="7" t="s">
        <v>50376</v>
      </c>
      <c r="M1621" s="7" t="s">
        <v>50377</v>
      </c>
      <c r="N1621" s="7" t="s">
        <v>50378</v>
      </c>
      <c r="O1621" s="7" t="s">
        <v>50379</v>
      </c>
      <c r="P1621" s="7">
        <v>8648.0</v>
      </c>
      <c r="Q1621" s="7" t="s">
        <v>50381</v>
      </c>
      <c r="R1621" s="7" t="s">
        <v>50383</v>
      </c>
      <c r="S1621" s="7" t="s">
        <v>50385</v>
      </c>
    </row>
    <row r="1622" ht="270.0" customHeight="1">
      <c r="A1622" s="7">
        <v>8654.0</v>
      </c>
      <c r="B1622" s="7" t="s">
        <v>50387</v>
      </c>
      <c r="C1622" s="7" t="s">
        <v>50388</v>
      </c>
      <c r="D1622" s="7" t="s">
        <v>50390</v>
      </c>
      <c r="E1622" s="7">
        <v>4.0</v>
      </c>
      <c r="F1622" s="7">
        <v>1.19494395E8</v>
      </c>
      <c r="G1622" s="7">
        <v>1.19628991E8</v>
      </c>
      <c r="H1622" s="7" t="s">
        <v>21083</v>
      </c>
      <c r="I1622" s="7">
        <v>-1.0</v>
      </c>
      <c r="J1622" s="7" t="s">
        <v>16442</v>
      </c>
      <c r="K1622" s="7">
        <v>603310.0</v>
      </c>
      <c r="L1622" s="7" t="s">
        <v>50394</v>
      </c>
      <c r="M1622" s="7" t="s">
        <v>50395</v>
      </c>
      <c r="N1622" s="7" t="s">
        <v>50398</v>
      </c>
      <c r="O1622" s="7" t="s">
        <v>50399</v>
      </c>
      <c r="P1622" s="7">
        <v>8654.0</v>
      </c>
      <c r="Q1622" s="7" t="s">
        <v>21294</v>
      </c>
      <c r="R1622" s="7" t="s">
        <v>21295</v>
      </c>
      <c r="S1622" s="7" t="s">
        <v>21298</v>
      </c>
    </row>
    <row r="1623" ht="60.0" customHeight="1">
      <c r="A1623" s="7">
        <v>8658.0</v>
      </c>
      <c r="B1623" s="7" t="s">
        <v>50406</v>
      </c>
      <c r="C1623" s="7" t="s">
        <v>50407</v>
      </c>
      <c r="D1623" s="7" t="s">
        <v>50410</v>
      </c>
      <c r="E1623" s="7">
        <v>8.0</v>
      </c>
      <c r="F1623" s="7">
        <v>9555914.0</v>
      </c>
      <c r="G1623" s="7">
        <v>9782346.0</v>
      </c>
      <c r="H1623" s="7" t="s">
        <v>18243</v>
      </c>
      <c r="I1623" s="7">
        <v>1.0</v>
      </c>
      <c r="J1623" s="7" t="s">
        <v>16442</v>
      </c>
      <c r="K1623" s="7">
        <v>603303.0</v>
      </c>
      <c r="L1623" s="7" t="s">
        <v>50415</v>
      </c>
      <c r="M1623" s="7"/>
      <c r="N1623" s="7" t="s">
        <v>50416</v>
      </c>
      <c r="O1623" s="7" t="s">
        <v>50417</v>
      </c>
      <c r="P1623" s="7">
        <v>8658.0</v>
      </c>
      <c r="Q1623" s="7" t="s">
        <v>50420</v>
      </c>
      <c r="R1623" s="7" t="s">
        <v>50422</v>
      </c>
      <c r="S1623" s="7" t="s">
        <v>50424</v>
      </c>
    </row>
    <row r="1624" ht="120.0" customHeight="1">
      <c r="A1624" s="7">
        <v>8659.0</v>
      </c>
      <c r="B1624" s="7" t="s">
        <v>50426</v>
      </c>
      <c r="C1624" s="7" t="s">
        <v>50428</v>
      </c>
      <c r="D1624" s="7" t="s">
        <v>50430</v>
      </c>
      <c r="E1624" s="7">
        <v>1.0</v>
      </c>
      <c r="F1624" s="7">
        <v>1.887143E7</v>
      </c>
      <c r="G1624" s="7">
        <v>1.8902781E7</v>
      </c>
      <c r="H1624" s="7" t="s">
        <v>24841</v>
      </c>
      <c r="I1624" s="7">
        <v>-1.0</v>
      </c>
      <c r="J1624" s="7" t="s">
        <v>16442</v>
      </c>
      <c r="K1624" s="7">
        <v>606811.0</v>
      </c>
      <c r="L1624" s="7" t="s">
        <v>50436</v>
      </c>
      <c r="M1624" s="7" t="s">
        <v>50438</v>
      </c>
      <c r="N1624" s="7" t="s">
        <v>50439</v>
      </c>
      <c r="O1624" s="7" t="s">
        <v>50441</v>
      </c>
      <c r="P1624" s="7">
        <v>8659.0</v>
      </c>
      <c r="Q1624" s="7" t="s">
        <v>16529</v>
      </c>
      <c r="R1624" s="7" t="s">
        <v>16531</v>
      </c>
      <c r="S1624" s="7" t="s">
        <v>16533</v>
      </c>
    </row>
    <row r="1625" ht="345.0" customHeight="1">
      <c r="A1625" s="7">
        <v>8671.0</v>
      </c>
      <c r="B1625" s="7" t="s">
        <v>50447</v>
      </c>
      <c r="C1625" s="7" t="s">
        <v>50448</v>
      </c>
      <c r="D1625" s="7" t="s">
        <v>50450</v>
      </c>
      <c r="E1625" s="7">
        <v>4.0</v>
      </c>
      <c r="F1625" s="7">
        <v>7.1187286E7</v>
      </c>
      <c r="G1625" s="7">
        <v>7.1572087E7</v>
      </c>
      <c r="H1625" s="7" t="s">
        <v>17887</v>
      </c>
      <c r="I1625" s="7">
        <v>1.0</v>
      </c>
      <c r="J1625" s="7" t="s">
        <v>16442</v>
      </c>
      <c r="K1625" s="7">
        <v>603345.0</v>
      </c>
      <c r="L1625" s="7" t="s">
        <v>50457</v>
      </c>
      <c r="M1625" s="7" t="s">
        <v>50458</v>
      </c>
      <c r="N1625" s="7" t="s">
        <v>50459</v>
      </c>
      <c r="O1625" s="7" t="s">
        <v>50461</v>
      </c>
      <c r="P1625" s="7">
        <v>8671.0</v>
      </c>
      <c r="Q1625" s="7" t="s">
        <v>16546</v>
      </c>
      <c r="R1625" s="7" t="s">
        <v>16547</v>
      </c>
      <c r="S1625" s="7" t="s">
        <v>16548</v>
      </c>
    </row>
    <row r="1626" ht="60.0" customHeight="1">
      <c r="A1626" s="7">
        <v>8681.0</v>
      </c>
      <c r="B1626" s="7" t="s">
        <v>50467</v>
      </c>
      <c r="C1626" s="7" t="s">
        <v>50468</v>
      </c>
      <c r="D1626" s="7" t="s">
        <v>50471</v>
      </c>
      <c r="E1626" s="7">
        <v>15.0</v>
      </c>
      <c r="F1626" s="7">
        <v>4.1828095E7</v>
      </c>
      <c r="G1626" s="7">
        <v>4.1848155E7</v>
      </c>
      <c r="H1626" s="7" t="s">
        <v>20674</v>
      </c>
      <c r="I1626" s="7">
        <v>1.0</v>
      </c>
      <c r="J1626" s="7" t="s">
        <v>16442</v>
      </c>
      <c r="K1626" s="7">
        <v>606088.0</v>
      </c>
      <c r="L1626" s="7" t="s">
        <v>50473</v>
      </c>
      <c r="M1626" s="7"/>
      <c r="N1626" s="7" t="s">
        <v>50474</v>
      </c>
      <c r="O1626" s="7" t="s">
        <v>50475</v>
      </c>
      <c r="P1626" s="7">
        <v>1.00137049E8</v>
      </c>
      <c r="Q1626" s="7" t="s">
        <v>50477</v>
      </c>
      <c r="R1626" s="7" t="s">
        <v>50479</v>
      </c>
      <c r="S1626" s="7" t="s">
        <v>50480</v>
      </c>
    </row>
    <row r="1627" ht="135.0" customHeight="1">
      <c r="A1627" s="7">
        <v>8693.0</v>
      </c>
      <c r="B1627" s="7" t="s">
        <v>50482</v>
      </c>
      <c r="C1627" s="7" t="s">
        <v>50483</v>
      </c>
      <c r="D1627" s="7" t="s">
        <v>50484</v>
      </c>
      <c r="E1627" s="7">
        <v>12.0</v>
      </c>
      <c r="F1627" s="7">
        <v>8.9519408E7</v>
      </c>
      <c r="G1627" s="7">
        <v>8.9524806E7</v>
      </c>
      <c r="H1627" s="7" t="s">
        <v>19618</v>
      </c>
      <c r="I1627" s="7">
        <v>-1.0</v>
      </c>
      <c r="J1627" s="7" t="s">
        <v>16442</v>
      </c>
      <c r="K1627" s="7">
        <v>603565.0</v>
      </c>
      <c r="L1627" s="7" t="s">
        <v>50488</v>
      </c>
      <c r="M1627" s="7" t="s">
        <v>50489</v>
      </c>
      <c r="N1627" s="7"/>
      <c r="O1627" s="7" t="s">
        <v>50491</v>
      </c>
      <c r="P1627" s="7">
        <v>8693.0</v>
      </c>
      <c r="Q1627" s="7" t="s">
        <v>16646</v>
      </c>
      <c r="R1627" s="7" t="s">
        <v>16647</v>
      </c>
      <c r="S1627" s="7" t="s">
        <v>16648</v>
      </c>
    </row>
    <row r="1628" ht="150.0" customHeight="1">
      <c r="A1628" s="7">
        <v>8694.0</v>
      </c>
      <c r="B1628" s="7" t="s">
        <v>50495</v>
      </c>
      <c r="C1628" s="7" t="s">
        <v>50496</v>
      </c>
      <c r="D1628" s="7" t="s">
        <v>50498</v>
      </c>
      <c r="E1628" s="7">
        <v>8.0</v>
      </c>
      <c r="F1628" s="7">
        <v>1.44314584E8</v>
      </c>
      <c r="G1628" s="7">
        <v>1.4432691E8</v>
      </c>
      <c r="H1628" s="7" t="s">
        <v>17018</v>
      </c>
      <c r="I1628" s="7">
        <v>-1.0</v>
      </c>
      <c r="J1628" s="7" t="s">
        <v>16442</v>
      </c>
      <c r="K1628" s="7">
        <v>604900.0</v>
      </c>
      <c r="L1628" s="7" t="s">
        <v>50502</v>
      </c>
      <c r="M1628" s="7" t="s">
        <v>50503</v>
      </c>
      <c r="N1628" s="7" t="s">
        <v>50504</v>
      </c>
      <c r="O1628" s="7" t="s">
        <v>50505</v>
      </c>
      <c r="P1628" s="7">
        <v>8694.0</v>
      </c>
      <c r="Q1628" s="7" t="s">
        <v>16633</v>
      </c>
      <c r="R1628" s="7" t="s">
        <v>16634</v>
      </c>
      <c r="S1628" s="7" t="s">
        <v>16635</v>
      </c>
    </row>
    <row r="1629" ht="60.0" customHeight="1">
      <c r="A1629" s="7">
        <v>8702.0</v>
      </c>
      <c r="B1629" s="7" t="s">
        <v>50510</v>
      </c>
      <c r="C1629" s="7" t="s">
        <v>50511</v>
      </c>
      <c r="D1629" s="7" t="s">
        <v>50513</v>
      </c>
      <c r="E1629" s="7">
        <v>3.0</v>
      </c>
      <c r="F1629" s="7">
        <v>1.19211732E8</v>
      </c>
      <c r="G1629" s="7">
        <v>1.19241103E8</v>
      </c>
      <c r="H1629" s="7" t="s">
        <v>18916</v>
      </c>
      <c r="I1629" s="7">
        <v>-1.0</v>
      </c>
      <c r="J1629" s="7" t="s">
        <v>16442</v>
      </c>
      <c r="K1629" s="7">
        <v>604015.0</v>
      </c>
      <c r="L1629" s="7" t="s">
        <v>50516</v>
      </c>
      <c r="M1629" s="7" t="s">
        <v>50517</v>
      </c>
      <c r="N1629" s="7" t="s">
        <v>50519</v>
      </c>
      <c r="O1629" s="7" t="s">
        <v>50520</v>
      </c>
      <c r="P1629" s="7">
        <v>8702.0</v>
      </c>
      <c r="Q1629" s="7" t="s">
        <v>50522</v>
      </c>
      <c r="R1629" s="7" t="s">
        <v>50523</v>
      </c>
      <c r="S1629" s="7" t="s">
        <v>50525</v>
      </c>
    </row>
    <row r="1630" ht="120.0" customHeight="1">
      <c r="A1630" s="7">
        <v>8703.0</v>
      </c>
      <c r="B1630" s="7" t="s">
        <v>50527</v>
      </c>
      <c r="C1630" s="7" t="s">
        <v>50528</v>
      </c>
      <c r="D1630" s="7" t="s">
        <v>50529</v>
      </c>
      <c r="E1630" s="7">
        <v>1.0</v>
      </c>
      <c r="F1630" s="7">
        <v>1.6117131E8</v>
      </c>
      <c r="G1630" s="7">
        <v>1.61177968E8</v>
      </c>
      <c r="H1630" s="7" t="s">
        <v>18857</v>
      </c>
      <c r="I1630" s="7">
        <v>-1.0</v>
      </c>
      <c r="J1630" s="7" t="s">
        <v>16442</v>
      </c>
      <c r="K1630" s="7">
        <v>604014.0</v>
      </c>
      <c r="L1630" s="7" t="s">
        <v>50532</v>
      </c>
      <c r="M1630" s="7" t="s">
        <v>50535</v>
      </c>
      <c r="N1630" s="7" t="s">
        <v>50536</v>
      </c>
      <c r="O1630" s="7" t="s">
        <v>50537</v>
      </c>
      <c r="P1630" s="7">
        <v>8703.0</v>
      </c>
      <c r="Q1630" s="7" t="s">
        <v>17312</v>
      </c>
      <c r="R1630" s="7" t="s">
        <v>17314</v>
      </c>
      <c r="S1630" s="7" t="s">
        <v>17318</v>
      </c>
    </row>
    <row r="1631" ht="120.0" customHeight="1">
      <c r="A1631" s="7">
        <v>8704.0</v>
      </c>
      <c r="B1631" s="7" t="s">
        <v>50539</v>
      </c>
      <c r="C1631" s="7" t="s">
        <v>50541</v>
      </c>
      <c r="D1631" s="7" t="s">
        <v>50542</v>
      </c>
      <c r="E1631" s="7">
        <v>1.0</v>
      </c>
      <c r="F1631" s="7">
        <v>4.3978943E7</v>
      </c>
      <c r="G1631" s="7">
        <v>4.399117E7</v>
      </c>
      <c r="H1631" s="7" t="s">
        <v>20079</v>
      </c>
      <c r="I1631" s="7">
        <v>1.0</v>
      </c>
      <c r="J1631" s="7" t="s">
        <v>16442</v>
      </c>
      <c r="K1631" s="7">
        <v>604013.0</v>
      </c>
      <c r="L1631" s="7" t="s">
        <v>50546</v>
      </c>
      <c r="M1631" s="7" t="s">
        <v>50547</v>
      </c>
      <c r="N1631" s="7" t="s">
        <v>50549</v>
      </c>
      <c r="O1631" s="7" t="s">
        <v>50550</v>
      </c>
      <c r="P1631" s="7">
        <v>8704.0</v>
      </c>
      <c r="Q1631" s="7" t="s">
        <v>20604</v>
      </c>
      <c r="R1631" s="7" t="s">
        <v>20605</v>
      </c>
      <c r="S1631" s="7" t="s">
        <v>20607</v>
      </c>
    </row>
    <row r="1632" ht="135.0" customHeight="1">
      <c r="A1632" s="7">
        <v>8705.0</v>
      </c>
      <c r="B1632" s="7" t="s">
        <v>50553</v>
      </c>
      <c r="C1632" s="7" t="s">
        <v>50554</v>
      </c>
      <c r="D1632" s="7" t="s">
        <v>50556</v>
      </c>
      <c r="E1632" s="7" t="s">
        <v>43563</v>
      </c>
      <c r="F1632" s="7">
        <v>3.3255053E7</v>
      </c>
      <c r="G1632" s="7">
        <v>3.3256746E7</v>
      </c>
      <c r="H1632" s="7" t="s">
        <v>43566</v>
      </c>
      <c r="I1632" s="7">
        <v>1.0</v>
      </c>
      <c r="J1632" s="7" t="s">
        <v>16442</v>
      </c>
      <c r="K1632" s="7">
        <v>603095.0</v>
      </c>
      <c r="L1632" s="7" t="s">
        <v>50560</v>
      </c>
      <c r="M1632" s="7" t="s">
        <v>50562</v>
      </c>
      <c r="N1632" s="7" t="s">
        <v>50563</v>
      </c>
      <c r="O1632" s="7"/>
      <c r="P1632" s="7">
        <v>8705.0</v>
      </c>
      <c r="Q1632" s="7" t="s">
        <v>16646</v>
      </c>
      <c r="R1632" s="7" t="s">
        <v>16647</v>
      </c>
      <c r="S1632" s="7" t="s">
        <v>16648</v>
      </c>
    </row>
    <row r="1633" ht="225.0" customHeight="1">
      <c r="A1633" s="7">
        <v>8706.0</v>
      </c>
      <c r="B1633" s="7" t="s">
        <v>50568</v>
      </c>
      <c r="C1633" s="7" t="s">
        <v>50570</v>
      </c>
      <c r="D1633" s="7" t="s">
        <v>50571</v>
      </c>
      <c r="E1633" s="7">
        <v>3.0</v>
      </c>
      <c r="F1633" s="7">
        <v>1.61083883E8</v>
      </c>
      <c r="G1633" s="7">
        <v>1.61105384E8</v>
      </c>
      <c r="H1633" s="7" t="s">
        <v>18670</v>
      </c>
      <c r="I1633" s="7">
        <v>-1.0</v>
      </c>
      <c r="J1633" s="7" t="s">
        <v>16442</v>
      </c>
      <c r="K1633" s="7">
        <v>603094.0</v>
      </c>
      <c r="L1633" s="7" t="s">
        <v>50576</v>
      </c>
      <c r="M1633" s="7" t="s">
        <v>50578</v>
      </c>
      <c r="N1633" s="7" t="s">
        <v>50579</v>
      </c>
      <c r="O1633" s="7" t="s">
        <v>50580</v>
      </c>
      <c r="P1633" s="7">
        <v>8706.0</v>
      </c>
      <c r="Q1633" s="7" t="s">
        <v>27362</v>
      </c>
      <c r="R1633" s="7" t="s">
        <v>27364</v>
      </c>
      <c r="S1633" s="7" t="s">
        <v>27365</v>
      </c>
    </row>
    <row r="1634" ht="75.0" customHeight="1">
      <c r="A1634" s="7">
        <v>8707.0</v>
      </c>
      <c r="B1634" s="7" t="s">
        <v>50583</v>
      </c>
      <c r="C1634" s="7" t="s">
        <v>50584</v>
      </c>
      <c r="D1634" s="7" t="s">
        <v>50586</v>
      </c>
      <c r="E1634" s="7">
        <v>1.0</v>
      </c>
      <c r="F1634" s="7">
        <v>1.93179045E8</v>
      </c>
      <c r="G1634" s="7">
        <v>1.93186654E8</v>
      </c>
      <c r="H1634" s="7" t="s">
        <v>21541</v>
      </c>
      <c r="I1634" s="7">
        <v>-1.0</v>
      </c>
      <c r="J1634" s="7" t="s">
        <v>16442</v>
      </c>
      <c r="K1634" s="7">
        <v>603018.0</v>
      </c>
      <c r="L1634" s="7" t="s">
        <v>50590</v>
      </c>
      <c r="M1634" s="7" t="s">
        <v>50591</v>
      </c>
      <c r="N1634" s="7" t="s">
        <v>50593</v>
      </c>
      <c r="O1634" s="7" t="s">
        <v>50596</v>
      </c>
      <c r="P1634" s="7">
        <v>8707.0</v>
      </c>
      <c r="Q1634" s="7" t="s">
        <v>50597</v>
      </c>
      <c r="R1634" s="7" t="s">
        <v>50598</v>
      </c>
      <c r="S1634" s="7" t="s">
        <v>50600</v>
      </c>
    </row>
    <row r="1635" ht="75.0" customHeight="1">
      <c r="A1635" s="7">
        <v>8708.0</v>
      </c>
      <c r="B1635" s="7" t="s">
        <v>50603</v>
      </c>
      <c r="C1635" s="7" t="s">
        <v>50604</v>
      </c>
      <c r="D1635" s="7" t="s">
        <v>50606</v>
      </c>
      <c r="E1635" s="7">
        <v>2.0</v>
      </c>
      <c r="F1635" s="7">
        <v>1.67868948E8</v>
      </c>
      <c r="G1635" s="7">
        <v>1.67874041E8</v>
      </c>
      <c r="H1635" s="7" t="s">
        <v>17018</v>
      </c>
      <c r="I1635" s="7">
        <v>1.0</v>
      </c>
      <c r="J1635" s="7" t="s">
        <v>16442</v>
      </c>
      <c r="K1635" s="7">
        <v>603093.0</v>
      </c>
      <c r="L1635" s="7" t="s">
        <v>50611</v>
      </c>
      <c r="M1635" s="7" t="s">
        <v>50612</v>
      </c>
      <c r="N1635" s="7" t="s">
        <v>50613</v>
      </c>
      <c r="O1635" s="7" t="s">
        <v>50615</v>
      </c>
      <c r="P1635" s="7">
        <v>8708.0</v>
      </c>
      <c r="Q1635" s="7" t="s">
        <v>50618</v>
      </c>
      <c r="R1635" s="7" t="s">
        <v>50620</v>
      </c>
      <c r="S1635" s="7" t="s">
        <v>50621</v>
      </c>
    </row>
    <row r="1636" ht="75.0" customHeight="1">
      <c r="A1636" s="7">
        <v>8711.0</v>
      </c>
      <c r="B1636" s="7" t="s">
        <v>50625</v>
      </c>
      <c r="C1636" s="7" t="s">
        <v>50626</v>
      </c>
      <c r="D1636" s="7" t="s">
        <v>50628</v>
      </c>
      <c r="E1636" s="7">
        <v>17.0</v>
      </c>
      <c r="F1636" s="7">
        <v>7380534.0</v>
      </c>
      <c r="G1636" s="7">
        <v>7389774.0</v>
      </c>
      <c r="H1636" s="7" t="s">
        <v>16707</v>
      </c>
      <c r="I1636" s="7">
        <v>1.0</v>
      </c>
      <c r="J1636" s="7" t="s">
        <v>16442</v>
      </c>
      <c r="K1636" s="7">
        <v>608076.0</v>
      </c>
      <c r="L1636" s="7" t="s">
        <v>50632</v>
      </c>
      <c r="M1636" s="7" t="s">
        <v>50633</v>
      </c>
      <c r="N1636" s="7" t="s">
        <v>50634</v>
      </c>
      <c r="O1636" s="7" t="s">
        <v>50635</v>
      </c>
      <c r="P1636" s="7">
        <v>8711.0</v>
      </c>
      <c r="Q1636" s="7" t="s">
        <v>27179</v>
      </c>
      <c r="R1636" s="7" t="s">
        <v>27181</v>
      </c>
      <c r="S1636" s="7" t="s">
        <v>27186</v>
      </c>
    </row>
    <row r="1637" ht="120.0" customHeight="1">
      <c r="A1637" s="7">
        <v>8714.0</v>
      </c>
      <c r="B1637" s="7" t="s">
        <v>50643</v>
      </c>
      <c r="C1637" s="7" t="s">
        <v>50644</v>
      </c>
      <c r="D1637" s="7" t="s">
        <v>50645</v>
      </c>
      <c r="E1637" s="7">
        <v>17.0</v>
      </c>
      <c r="F1637" s="7">
        <v>5.0634777E7</v>
      </c>
      <c r="G1637" s="7">
        <v>5.0692252E7</v>
      </c>
      <c r="H1637" s="7" t="s">
        <v>19618</v>
      </c>
      <c r="I1637" s="7">
        <v>1.0</v>
      </c>
      <c r="J1637" s="7" t="s">
        <v>16442</v>
      </c>
      <c r="K1637" s="7">
        <v>604323.0</v>
      </c>
      <c r="L1637" s="7" t="s">
        <v>50650</v>
      </c>
      <c r="M1637" s="7"/>
      <c r="N1637" s="7" t="s">
        <v>50653</v>
      </c>
      <c r="O1637" s="7"/>
      <c r="P1637" s="7">
        <v>8714.0</v>
      </c>
      <c r="Q1637" s="7"/>
      <c r="R1637" s="7"/>
      <c r="S1637" s="7"/>
    </row>
    <row r="1638" ht="45.0" customHeight="1">
      <c r="A1638" s="7">
        <v>8722.0</v>
      </c>
      <c r="B1638" s="7" t="s">
        <v>50656</v>
      </c>
      <c r="C1638" s="7" t="s">
        <v>50657</v>
      </c>
      <c r="D1638" s="7" t="s">
        <v>50658</v>
      </c>
      <c r="E1638" s="7">
        <v>11.0</v>
      </c>
      <c r="F1638" s="7">
        <v>6.6563463E7</v>
      </c>
      <c r="G1638" s="7">
        <v>6.6568841E7</v>
      </c>
      <c r="H1638" s="7" t="s">
        <v>16781</v>
      </c>
      <c r="I1638" s="7">
        <v>-1.0</v>
      </c>
      <c r="J1638" s="7" t="s">
        <v>16442</v>
      </c>
      <c r="K1638" s="7">
        <v>603539.0</v>
      </c>
      <c r="L1638" s="7" t="s">
        <v>50662</v>
      </c>
      <c r="M1638" s="7" t="s">
        <v>50663</v>
      </c>
      <c r="N1638" s="7" t="s">
        <v>50665</v>
      </c>
      <c r="O1638" s="7" t="s">
        <v>50666</v>
      </c>
      <c r="P1638" s="7">
        <v>8722.0</v>
      </c>
      <c r="Q1638" s="7" t="s">
        <v>50667</v>
      </c>
      <c r="R1638" s="7" t="s">
        <v>50668</v>
      </c>
      <c r="S1638" s="7" t="s">
        <v>50670</v>
      </c>
    </row>
    <row r="1639" ht="90.0" customHeight="1">
      <c r="A1639" s="7">
        <v>8731.0</v>
      </c>
      <c r="B1639" s="7" t="s">
        <v>50672</v>
      </c>
      <c r="C1639" s="7" t="s">
        <v>50673</v>
      </c>
      <c r="D1639" s="7" t="s">
        <v>50675</v>
      </c>
      <c r="E1639" s="7">
        <v>18.0</v>
      </c>
      <c r="F1639" s="7">
        <v>1.372666E7</v>
      </c>
      <c r="G1639" s="7">
        <v>1.3764558E7</v>
      </c>
      <c r="H1639" s="7" t="s">
        <v>17865</v>
      </c>
      <c r="I1639" s="7">
        <v>1.0</v>
      </c>
      <c r="J1639" s="7" t="s">
        <v>16442</v>
      </c>
      <c r="K1639" s="7">
        <v>603514.0</v>
      </c>
      <c r="L1639" s="7" t="s">
        <v>50676</v>
      </c>
      <c r="M1639" s="7" t="s">
        <v>50678</v>
      </c>
      <c r="N1639" s="7" t="s">
        <v>50679</v>
      </c>
      <c r="O1639" s="7" t="s">
        <v>50680</v>
      </c>
      <c r="P1639" s="7">
        <v>8731.0</v>
      </c>
      <c r="Q1639" s="7" t="s">
        <v>50681</v>
      </c>
      <c r="R1639" s="7" t="s">
        <v>50682</v>
      </c>
      <c r="S1639" s="7" t="s">
        <v>50683</v>
      </c>
    </row>
    <row r="1640" ht="75.0" customHeight="1">
      <c r="A1640" s="7">
        <v>8732.0</v>
      </c>
      <c r="B1640" s="7" t="s">
        <v>50685</v>
      </c>
      <c r="C1640" s="7" t="s">
        <v>50686</v>
      </c>
      <c r="D1640" s="7" t="s">
        <v>50688</v>
      </c>
      <c r="E1640" s="7">
        <v>6.0</v>
      </c>
      <c r="F1640" s="7">
        <v>8.8610272E7</v>
      </c>
      <c r="G1640" s="7">
        <v>8.8963721E7</v>
      </c>
      <c r="H1640" s="7" t="s">
        <v>28682</v>
      </c>
      <c r="I1640" s="7">
        <v>-1.0</v>
      </c>
      <c r="J1640" s="7" t="s">
        <v>16442</v>
      </c>
      <c r="K1640" s="7">
        <v>603512.0</v>
      </c>
      <c r="L1640" s="7" t="s">
        <v>50691</v>
      </c>
      <c r="M1640" s="7" t="s">
        <v>50692</v>
      </c>
      <c r="N1640" s="7" t="s">
        <v>50694</v>
      </c>
      <c r="O1640" s="7" t="s">
        <v>50695</v>
      </c>
      <c r="P1640" s="7">
        <v>8732.0</v>
      </c>
      <c r="Q1640" s="7" t="s">
        <v>49596</v>
      </c>
      <c r="R1640" s="7" t="s">
        <v>49598</v>
      </c>
      <c r="S1640" s="7" t="s">
        <v>49600</v>
      </c>
    </row>
    <row r="1641" ht="135.0" customHeight="1">
      <c r="A1641" s="7">
        <v>8733.0</v>
      </c>
      <c r="B1641" s="7" t="s">
        <v>50699</v>
      </c>
      <c r="C1641" s="7" t="s">
        <v>50700</v>
      </c>
      <c r="D1641" s="7" t="s">
        <v>50701</v>
      </c>
      <c r="E1641" s="7">
        <v>8.0</v>
      </c>
      <c r="F1641" s="7">
        <v>1.4408259E8</v>
      </c>
      <c r="G1641" s="7">
        <v>1.44086216E8</v>
      </c>
      <c r="H1641" s="7" t="s">
        <v>17018</v>
      </c>
      <c r="I1641" s="7">
        <v>1.0</v>
      </c>
      <c r="J1641" s="7" t="s">
        <v>16442</v>
      </c>
      <c r="K1641" s="7">
        <v>603048.0</v>
      </c>
      <c r="L1641" s="7" t="s">
        <v>50705</v>
      </c>
      <c r="M1641" s="7"/>
      <c r="N1641" s="7"/>
      <c r="O1641" s="7"/>
      <c r="P1641" s="7">
        <v>8733.0</v>
      </c>
      <c r="Q1641" s="7" t="s">
        <v>50706</v>
      </c>
      <c r="R1641" s="7" t="s">
        <v>50707</v>
      </c>
      <c r="S1641" s="7" t="s">
        <v>50710</v>
      </c>
    </row>
    <row r="1642" ht="135.0" customHeight="1">
      <c r="A1642" s="7">
        <v>8737.0</v>
      </c>
      <c r="B1642" s="7" t="s">
        <v>50711</v>
      </c>
      <c r="C1642" s="7" t="s">
        <v>50712</v>
      </c>
      <c r="D1642" s="7" t="s">
        <v>50713</v>
      </c>
      <c r="E1642" s="7">
        <v>6.0</v>
      </c>
      <c r="F1642" s="7">
        <v>3063991.0</v>
      </c>
      <c r="G1642" s="7">
        <v>3115187.0</v>
      </c>
      <c r="H1642" s="7" t="s">
        <v>36055</v>
      </c>
      <c r="I1642" s="7">
        <v>1.0</v>
      </c>
      <c r="J1642" s="7" t="s">
        <v>16442</v>
      </c>
      <c r="K1642" s="7">
        <v>603453.0</v>
      </c>
      <c r="L1642" s="7" t="s">
        <v>50716</v>
      </c>
      <c r="M1642" s="7" t="s">
        <v>50717</v>
      </c>
      <c r="N1642" s="7" t="s">
        <v>50720</v>
      </c>
      <c r="O1642" s="7" t="s">
        <v>50721</v>
      </c>
      <c r="P1642" s="7">
        <v>8737.0</v>
      </c>
      <c r="Q1642" s="7" t="s">
        <v>50723</v>
      </c>
      <c r="R1642" s="7" t="s">
        <v>50724</v>
      </c>
      <c r="S1642" s="7" t="s">
        <v>50726</v>
      </c>
    </row>
    <row r="1643" ht="90.0" customHeight="1">
      <c r="A1643" s="7">
        <v>8760.0</v>
      </c>
      <c r="B1643" s="7" t="s">
        <v>50728</v>
      </c>
      <c r="C1643" s="7" t="s">
        <v>50729</v>
      </c>
      <c r="D1643" s="7" t="s">
        <v>50732</v>
      </c>
      <c r="E1643" s="7">
        <v>20.0</v>
      </c>
      <c r="F1643" s="7">
        <v>5126786.0</v>
      </c>
      <c r="G1643" s="7">
        <v>5197887.0</v>
      </c>
      <c r="H1643" s="7" t="s">
        <v>17072</v>
      </c>
      <c r="I1643" s="7">
        <v>1.0</v>
      </c>
      <c r="J1643" s="7" t="s">
        <v>16442</v>
      </c>
      <c r="K1643" s="7">
        <v>603549.0</v>
      </c>
      <c r="L1643" s="7" t="s">
        <v>50735</v>
      </c>
      <c r="M1643" s="7" t="s">
        <v>50736</v>
      </c>
      <c r="N1643" s="7" t="s">
        <v>50738</v>
      </c>
      <c r="O1643" s="7" t="s">
        <v>50739</v>
      </c>
      <c r="P1643" s="7">
        <v>8760.0</v>
      </c>
      <c r="Q1643" s="7" t="s">
        <v>16529</v>
      </c>
      <c r="R1643" s="7" t="s">
        <v>16531</v>
      </c>
      <c r="S1643" s="7" t="s">
        <v>16533</v>
      </c>
    </row>
    <row r="1644" ht="105.0" customHeight="1">
      <c r="A1644" s="7">
        <v>8767.0</v>
      </c>
      <c r="B1644" s="7" t="s">
        <v>50741</v>
      </c>
      <c r="C1644" s="7" t="s">
        <v>50742</v>
      </c>
      <c r="D1644" s="7" t="s">
        <v>50745</v>
      </c>
      <c r="E1644" s="7">
        <v>8.0</v>
      </c>
      <c r="F1644" s="7">
        <v>8.9757747E7</v>
      </c>
      <c r="G1644" s="7">
        <v>8.9791063E7</v>
      </c>
      <c r="H1644" s="7" t="s">
        <v>19131</v>
      </c>
      <c r="I1644" s="7">
        <v>1.0</v>
      </c>
      <c r="J1644" s="7" t="s">
        <v>16442</v>
      </c>
      <c r="K1644" s="7">
        <v>603455.0</v>
      </c>
      <c r="L1644" s="7" t="s">
        <v>50748</v>
      </c>
      <c r="M1644" s="7" t="s">
        <v>50749</v>
      </c>
      <c r="N1644" s="7" t="s">
        <v>50750</v>
      </c>
      <c r="O1644" s="7" t="s">
        <v>50752</v>
      </c>
      <c r="P1644" s="7">
        <v>8767.0</v>
      </c>
      <c r="Q1644" s="7" t="s">
        <v>50754</v>
      </c>
      <c r="R1644" s="7" t="s">
        <v>50756</v>
      </c>
      <c r="S1644" s="7" t="s">
        <v>50757</v>
      </c>
    </row>
    <row r="1645" ht="45.0" customHeight="1">
      <c r="A1645" s="7">
        <v>8776.0</v>
      </c>
      <c r="B1645" s="7" t="s">
        <v>50760</v>
      </c>
      <c r="C1645" s="7" t="s">
        <v>50761</v>
      </c>
      <c r="D1645" s="7" t="s">
        <v>50762</v>
      </c>
      <c r="E1645" s="7" t="s">
        <v>433</v>
      </c>
      <c r="F1645" s="7">
        <v>1.50692971E8</v>
      </c>
      <c r="G1645" s="7">
        <v>1.50765103E8</v>
      </c>
      <c r="H1645" s="7" t="s">
        <v>17905</v>
      </c>
      <c r="I1645" s="7">
        <v>1.0</v>
      </c>
      <c r="J1645" s="7" t="s">
        <v>16442</v>
      </c>
      <c r="K1645" s="7">
        <v>300171.0</v>
      </c>
      <c r="L1645" s="7" t="s">
        <v>50766</v>
      </c>
      <c r="M1645" s="7"/>
      <c r="N1645" s="7"/>
      <c r="O1645" s="7" t="s">
        <v>50769</v>
      </c>
      <c r="P1645" s="7">
        <v>8776.0</v>
      </c>
      <c r="Q1645" s="7"/>
      <c r="R1645" s="7"/>
      <c r="S1645" s="7"/>
    </row>
    <row r="1646" ht="165.0" customHeight="1">
      <c r="A1646" s="7">
        <v>8780.0</v>
      </c>
      <c r="B1646" s="7" t="s">
        <v>50772</v>
      </c>
      <c r="C1646" s="7" t="s">
        <v>50773</v>
      </c>
      <c r="D1646" s="7" t="s">
        <v>50774</v>
      </c>
      <c r="E1646" s="7">
        <v>18.0</v>
      </c>
      <c r="F1646" s="7">
        <v>2.3452823E7</v>
      </c>
      <c r="G1646" s="7">
        <v>2.3486603E7</v>
      </c>
      <c r="H1646" s="7" t="s">
        <v>18190</v>
      </c>
      <c r="I1646" s="7">
        <v>1.0</v>
      </c>
      <c r="J1646" s="7" t="s">
        <v>16442</v>
      </c>
      <c r="K1646" s="7">
        <v>603579.0</v>
      </c>
      <c r="L1646" s="7" t="s">
        <v>50779</v>
      </c>
      <c r="M1646" s="7" t="s">
        <v>50780</v>
      </c>
      <c r="N1646" s="7" t="s">
        <v>50782</v>
      </c>
      <c r="O1646" s="7" t="s">
        <v>50783</v>
      </c>
      <c r="P1646" s="7">
        <v>8780.0</v>
      </c>
      <c r="Q1646" s="7" t="s">
        <v>50786</v>
      </c>
      <c r="R1646" s="7" t="s">
        <v>50787</v>
      </c>
      <c r="S1646" s="7" t="s">
        <v>50792</v>
      </c>
    </row>
    <row r="1647" ht="45.0" customHeight="1">
      <c r="A1647" s="7">
        <v>8781.0</v>
      </c>
      <c r="B1647" s="7" t="s">
        <v>50794</v>
      </c>
      <c r="C1647" s="7" t="s">
        <v>50795</v>
      </c>
      <c r="D1647" s="7"/>
      <c r="E1647" s="7"/>
      <c r="F1647" s="7"/>
      <c r="G1647" s="7"/>
      <c r="H1647" s="7"/>
      <c r="I1647" s="7"/>
      <c r="J1647" s="7"/>
      <c r="K1647" s="7"/>
      <c r="L1647" s="7"/>
      <c r="M1647" s="7"/>
      <c r="N1647" s="7"/>
      <c r="O1647" s="7"/>
      <c r="P1647" s="7"/>
      <c r="Q1647" s="7"/>
      <c r="R1647" s="7"/>
      <c r="S1647" s="7"/>
    </row>
    <row r="1648" ht="105.0" customHeight="1">
      <c r="A1648" s="7">
        <v>8789.0</v>
      </c>
      <c r="B1648" s="7" t="s">
        <v>50799</v>
      </c>
      <c r="C1648" s="7" t="s">
        <v>50801</v>
      </c>
      <c r="D1648" s="7" t="s">
        <v>50802</v>
      </c>
      <c r="E1648" s="7">
        <v>9.0</v>
      </c>
      <c r="F1648" s="7">
        <v>9.455872E7</v>
      </c>
      <c r="G1648" s="7">
        <v>9.4593793E7</v>
      </c>
      <c r="H1648" s="7" t="s">
        <v>26280</v>
      </c>
      <c r="I1648" s="7">
        <v>-1.0</v>
      </c>
      <c r="J1648" s="7" t="s">
        <v>16442</v>
      </c>
      <c r="K1648" s="7">
        <v>603027.0</v>
      </c>
      <c r="L1648" s="7" t="s">
        <v>50806</v>
      </c>
      <c r="M1648" s="7" t="s">
        <v>50807</v>
      </c>
      <c r="N1648" s="7" t="s">
        <v>26290</v>
      </c>
      <c r="O1648" s="7" t="s">
        <v>50809</v>
      </c>
      <c r="P1648" s="7">
        <v>8789.0</v>
      </c>
      <c r="Q1648" s="7" t="s">
        <v>17312</v>
      </c>
      <c r="R1648" s="7" t="s">
        <v>17314</v>
      </c>
      <c r="S1648" s="7" t="s">
        <v>17318</v>
      </c>
    </row>
    <row r="1649" ht="105.0" customHeight="1">
      <c r="A1649" s="7">
        <v>8790.0</v>
      </c>
      <c r="B1649" s="7" t="s">
        <v>50812</v>
      </c>
      <c r="C1649" s="7" t="s">
        <v>50813</v>
      </c>
      <c r="D1649" s="7" t="s">
        <v>50815</v>
      </c>
      <c r="E1649" s="7">
        <v>1.0</v>
      </c>
      <c r="F1649" s="7">
        <v>7.4198212E7</v>
      </c>
      <c r="G1649" s="7">
        <v>7.4234086E7</v>
      </c>
      <c r="H1649" s="7" t="s">
        <v>16674</v>
      </c>
      <c r="I1649" s="7">
        <v>1.0</v>
      </c>
      <c r="J1649" s="7" t="s">
        <v>16442</v>
      </c>
      <c r="K1649" s="7">
        <v>603609.0</v>
      </c>
      <c r="L1649" s="7" t="s">
        <v>50817</v>
      </c>
      <c r="M1649" s="7"/>
      <c r="N1649" s="7"/>
      <c r="O1649" s="7" t="s">
        <v>50819</v>
      </c>
      <c r="P1649" s="7">
        <v>8790.0</v>
      </c>
      <c r="Q1649" s="7" t="s">
        <v>26294</v>
      </c>
      <c r="R1649" s="7" t="s">
        <v>26296</v>
      </c>
      <c r="S1649" s="7" t="s">
        <v>26299</v>
      </c>
    </row>
    <row r="1650" ht="60.0" customHeight="1">
      <c r="A1650" s="7">
        <v>8798.0</v>
      </c>
      <c r="B1650" s="7" t="s">
        <v>50823</v>
      </c>
      <c r="C1650" s="7" t="s">
        <v>50824</v>
      </c>
      <c r="D1650" s="7" t="s">
        <v>50826</v>
      </c>
      <c r="E1650" s="7">
        <v>12.0</v>
      </c>
      <c r="F1650" s="7">
        <v>4562204.0</v>
      </c>
      <c r="G1650" s="7">
        <v>4615302.0</v>
      </c>
      <c r="H1650" s="7" t="s">
        <v>35224</v>
      </c>
      <c r="I1650" s="7">
        <v>1.0</v>
      </c>
      <c r="J1650" s="7" t="s">
        <v>16442</v>
      </c>
      <c r="K1650" s="7">
        <v>609181.0</v>
      </c>
      <c r="L1650" s="7" t="s">
        <v>50832</v>
      </c>
      <c r="M1650" s="7"/>
      <c r="N1650" s="7" t="s">
        <v>50834</v>
      </c>
      <c r="O1650" s="7" t="s">
        <v>50836</v>
      </c>
      <c r="P1650" s="7">
        <v>8798.0</v>
      </c>
      <c r="Q1650" s="7" t="s">
        <v>21028</v>
      </c>
      <c r="R1650" s="7" t="s">
        <v>21029</v>
      </c>
      <c r="S1650" s="7" t="s">
        <v>21031</v>
      </c>
    </row>
    <row r="1651" ht="60.0" customHeight="1">
      <c r="A1651" s="7">
        <v>8800.0</v>
      </c>
      <c r="B1651" s="7" t="s">
        <v>50842</v>
      </c>
      <c r="C1651" s="7" t="s">
        <v>50844</v>
      </c>
      <c r="D1651" s="7" t="s">
        <v>50846</v>
      </c>
      <c r="E1651" s="7">
        <v>15.0</v>
      </c>
      <c r="F1651" s="7">
        <v>8.9677764E7</v>
      </c>
      <c r="G1651" s="7">
        <v>8.9690783E7</v>
      </c>
      <c r="H1651" s="7" t="s">
        <v>18670</v>
      </c>
      <c r="I1651" s="7">
        <v>-1.0</v>
      </c>
      <c r="J1651" s="7" t="s">
        <v>16442</v>
      </c>
      <c r="K1651" s="7">
        <v>603866.0</v>
      </c>
      <c r="L1651" s="7" t="s">
        <v>50851</v>
      </c>
      <c r="M1651" s="7"/>
      <c r="N1651" s="7"/>
      <c r="O1651" s="7" t="s">
        <v>50853</v>
      </c>
      <c r="P1651" s="7">
        <v>8800.0</v>
      </c>
      <c r="Q1651" s="7" t="s">
        <v>50854</v>
      </c>
      <c r="R1651" s="7" t="s">
        <v>50857</v>
      </c>
      <c r="S1651" s="7" t="s">
        <v>50863</v>
      </c>
    </row>
    <row r="1652" ht="90.0" customHeight="1">
      <c r="A1652" s="7">
        <v>8801.0</v>
      </c>
      <c r="B1652" s="7" t="s">
        <v>50865</v>
      </c>
      <c r="C1652" s="7" t="s">
        <v>50867</v>
      </c>
      <c r="D1652" s="7" t="s">
        <v>50868</v>
      </c>
      <c r="E1652" s="7">
        <v>3.0</v>
      </c>
      <c r="F1652" s="7">
        <v>6.736046E7</v>
      </c>
      <c r="G1652" s="7">
        <v>6.7654614E7</v>
      </c>
      <c r="H1652" s="7" t="s">
        <v>50253</v>
      </c>
      <c r="I1652" s="7">
        <v>-1.0</v>
      </c>
      <c r="J1652" s="7" t="s">
        <v>16442</v>
      </c>
      <c r="K1652" s="7">
        <v>603922.0</v>
      </c>
      <c r="L1652" s="7" t="s">
        <v>50871</v>
      </c>
      <c r="M1652" s="7" t="s">
        <v>50872</v>
      </c>
      <c r="N1652" s="7" t="s">
        <v>50875</v>
      </c>
      <c r="O1652" s="7" t="s">
        <v>50876</v>
      </c>
      <c r="P1652" s="7">
        <v>8801.0</v>
      </c>
      <c r="Q1652" s="7" t="s">
        <v>50877</v>
      </c>
      <c r="R1652" s="7" t="s">
        <v>50879</v>
      </c>
      <c r="S1652" s="7" t="s">
        <v>50880</v>
      </c>
    </row>
    <row r="1653" ht="120.0" customHeight="1">
      <c r="A1653" s="7">
        <v>8802.0</v>
      </c>
      <c r="B1653" s="7" t="s">
        <v>50882</v>
      </c>
      <c r="C1653" s="7" t="s">
        <v>50883</v>
      </c>
      <c r="D1653" s="7" t="s">
        <v>50884</v>
      </c>
      <c r="E1653" s="7">
        <v>2.0</v>
      </c>
      <c r="F1653" s="7">
        <v>8.4423523E7</v>
      </c>
      <c r="G1653" s="7">
        <v>8.4460045E7</v>
      </c>
      <c r="H1653" s="7" t="s">
        <v>16813</v>
      </c>
      <c r="I1653" s="7">
        <v>-1.0</v>
      </c>
      <c r="J1653" s="7" t="s">
        <v>16442</v>
      </c>
      <c r="K1653" s="7">
        <v>611224.0</v>
      </c>
      <c r="L1653" s="7" t="s">
        <v>50887</v>
      </c>
      <c r="M1653" s="7" t="s">
        <v>50888</v>
      </c>
      <c r="N1653" s="7" t="s">
        <v>50890</v>
      </c>
      <c r="O1653" s="7" t="s">
        <v>50892</v>
      </c>
      <c r="P1653" s="7">
        <v>8802.0</v>
      </c>
      <c r="Q1653" s="7" t="s">
        <v>17312</v>
      </c>
      <c r="R1653" s="7" t="s">
        <v>17314</v>
      </c>
      <c r="S1653" s="7" t="s">
        <v>17318</v>
      </c>
    </row>
    <row r="1654" ht="90.0" customHeight="1">
      <c r="A1654" s="7">
        <v>8803.0</v>
      </c>
      <c r="B1654" s="7" t="s">
        <v>50899</v>
      </c>
      <c r="C1654" s="7" t="s">
        <v>50900</v>
      </c>
      <c r="D1654" s="7" t="s">
        <v>50903</v>
      </c>
      <c r="E1654" s="7">
        <v>13.0</v>
      </c>
      <c r="F1654" s="7">
        <v>4.7936487E7</v>
      </c>
      <c r="G1654" s="7">
        <v>4.8001326E7</v>
      </c>
      <c r="H1654" s="7" t="s">
        <v>21864</v>
      </c>
      <c r="I1654" s="7">
        <v>-1.0</v>
      </c>
      <c r="J1654" s="7" t="s">
        <v>16442</v>
      </c>
      <c r="K1654" s="7">
        <v>603921.0</v>
      </c>
      <c r="L1654" s="7" t="s">
        <v>50908</v>
      </c>
      <c r="M1654" s="7" t="s">
        <v>50910</v>
      </c>
      <c r="N1654" s="7" t="s">
        <v>50912</v>
      </c>
      <c r="O1654" s="7" t="s">
        <v>50914</v>
      </c>
      <c r="P1654" s="7">
        <v>8803.0</v>
      </c>
      <c r="Q1654" s="7" t="s">
        <v>17312</v>
      </c>
      <c r="R1654" s="7" t="s">
        <v>17314</v>
      </c>
      <c r="S1654" s="7" t="s">
        <v>17318</v>
      </c>
    </row>
    <row r="1655" ht="135.0" customHeight="1">
      <c r="A1655" s="7">
        <v>8813.0</v>
      </c>
      <c r="B1655" s="7" t="s">
        <v>50919</v>
      </c>
      <c r="C1655" s="7" t="s">
        <v>50920</v>
      </c>
      <c r="D1655" s="7" t="s">
        <v>50921</v>
      </c>
      <c r="E1655" s="7">
        <v>20.0</v>
      </c>
      <c r="F1655" s="7">
        <v>5.0934867E7</v>
      </c>
      <c r="G1655" s="7">
        <v>5.0958555E7</v>
      </c>
      <c r="H1655" s="7" t="s">
        <v>16886</v>
      </c>
      <c r="I1655" s="7">
        <v>-1.0</v>
      </c>
      <c r="J1655" s="7" t="s">
        <v>16442</v>
      </c>
      <c r="K1655" s="7">
        <v>603503.0</v>
      </c>
      <c r="L1655" s="7" t="s">
        <v>50926</v>
      </c>
      <c r="M1655" s="7" t="s">
        <v>50927</v>
      </c>
      <c r="N1655" s="7" t="s">
        <v>50929</v>
      </c>
      <c r="O1655" s="7" t="s">
        <v>50931</v>
      </c>
      <c r="P1655" s="7">
        <v>8813.0</v>
      </c>
      <c r="Q1655" s="7" t="s">
        <v>33640</v>
      </c>
      <c r="R1655" s="7" t="s">
        <v>33642</v>
      </c>
      <c r="S1655" s="7" t="s">
        <v>33647</v>
      </c>
    </row>
    <row r="1656" ht="135.0" customHeight="1">
      <c r="A1656" s="7">
        <v>8814.0</v>
      </c>
      <c r="B1656" s="7" t="s">
        <v>50937</v>
      </c>
      <c r="C1656" s="7" t="s">
        <v>50939</v>
      </c>
      <c r="D1656" s="7" t="s">
        <v>50940</v>
      </c>
      <c r="E1656" s="7">
        <v>14.0</v>
      </c>
      <c r="F1656" s="7">
        <v>5.0329404E7</v>
      </c>
      <c r="G1656" s="7">
        <v>5.0416461E7</v>
      </c>
      <c r="H1656" s="7" t="s">
        <v>16497</v>
      </c>
      <c r="I1656" s="7">
        <v>-1.0</v>
      </c>
      <c r="J1656" s="7" t="s">
        <v>16442</v>
      </c>
      <c r="K1656" s="7">
        <v>603441.0</v>
      </c>
      <c r="L1656" s="7" t="s">
        <v>50946</v>
      </c>
      <c r="M1656" s="7" t="s">
        <v>50948</v>
      </c>
      <c r="N1656" s="7" t="s">
        <v>50950</v>
      </c>
      <c r="O1656" s="7" t="s">
        <v>50951</v>
      </c>
      <c r="P1656" s="7">
        <v>8814.0</v>
      </c>
      <c r="Q1656" s="7" t="s">
        <v>21647</v>
      </c>
      <c r="R1656" s="7" t="s">
        <v>21648</v>
      </c>
      <c r="S1656" s="7" t="s">
        <v>21652</v>
      </c>
    </row>
    <row r="1657" ht="120.0" customHeight="1">
      <c r="A1657" s="7">
        <v>8818.0</v>
      </c>
      <c r="B1657" s="7" t="s">
        <v>50956</v>
      </c>
      <c r="C1657" s="7" t="s">
        <v>50957</v>
      </c>
      <c r="D1657" s="7" t="s">
        <v>50958</v>
      </c>
      <c r="E1657" s="7">
        <v>9.0</v>
      </c>
      <c r="F1657" s="7">
        <v>1.27935099E8</v>
      </c>
      <c r="G1657" s="7">
        <v>1.27938484E8</v>
      </c>
      <c r="H1657" s="7" t="s">
        <v>17709</v>
      </c>
      <c r="I1657" s="7">
        <v>-1.0</v>
      </c>
      <c r="J1657" s="7" t="s">
        <v>16442</v>
      </c>
      <c r="K1657" s="7">
        <v>603564.0</v>
      </c>
      <c r="L1657" s="7" t="s">
        <v>50963</v>
      </c>
      <c r="M1657" s="7" t="s">
        <v>50964</v>
      </c>
      <c r="N1657" s="7"/>
      <c r="O1657" s="7" t="s">
        <v>50965</v>
      </c>
      <c r="P1657" s="7">
        <v>8818.0</v>
      </c>
      <c r="Q1657" s="7" t="s">
        <v>16529</v>
      </c>
      <c r="R1657" s="7" t="s">
        <v>16531</v>
      </c>
      <c r="S1657" s="7" t="s">
        <v>16533</v>
      </c>
    </row>
    <row r="1658" ht="90.0" customHeight="1">
      <c r="A1658" s="7">
        <v>8821.0</v>
      </c>
      <c r="B1658" s="7" t="s">
        <v>50970</v>
      </c>
      <c r="C1658" s="7" t="s">
        <v>50971</v>
      </c>
      <c r="D1658" s="7" t="s">
        <v>50973</v>
      </c>
      <c r="E1658" s="7">
        <v>4.0</v>
      </c>
      <c r="F1658" s="7">
        <v>1.4202316E8</v>
      </c>
      <c r="G1658" s="7">
        <v>1.42847432E8</v>
      </c>
      <c r="H1658" s="7" t="s">
        <v>50977</v>
      </c>
      <c r="I1658" s="7">
        <v>-1.0</v>
      </c>
      <c r="J1658" s="7" t="s">
        <v>16442</v>
      </c>
      <c r="K1658" s="7">
        <v>607494.0</v>
      </c>
      <c r="L1658" s="7" t="s">
        <v>50979</v>
      </c>
      <c r="M1658" s="7" t="s">
        <v>50981</v>
      </c>
      <c r="N1658" s="7" t="s">
        <v>50983</v>
      </c>
      <c r="O1658" s="7" t="s">
        <v>50985</v>
      </c>
      <c r="P1658" s="7">
        <v>8821.0</v>
      </c>
      <c r="Q1658" s="7" t="s">
        <v>16529</v>
      </c>
      <c r="R1658" s="7" t="s">
        <v>16531</v>
      </c>
      <c r="S1658" s="7" t="s">
        <v>16533</v>
      </c>
    </row>
    <row r="1659" ht="60.0" customHeight="1">
      <c r="A1659" s="7">
        <v>8824.0</v>
      </c>
      <c r="B1659" s="7" t="s">
        <v>50990</v>
      </c>
      <c r="C1659" s="7" t="s">
        <v>50991</v>
      </c>
      <c r="D1659" s="7" t="s">
        <v>50993</v>
      </c>
      <c r="E1659" s="7">
        <v>16.0</v>
      </c>
      <c r="F1659" s="7">
        <v>6.6934444E7</v>
      </c>
      <c r="G1659" s="7">
        <v>6.6945096E7</v>
      </c>
      <c r="H1659" s="7" t="s">
        <v>16497</v>
      </c>
      <c r="I1659" s="7">
        <v>1.0</v>
      </c>
      <c r="J1659" s="7" t="s">
        <v>16442</v>
      </c>
      <c r="K1659" s="7">
        <v>605278.0</v>
      </c>
      <c r="L1659" s="7" t="s">
        <v>50996</v>
      </c>
      <c r="M1659" s="7" t="s">
        <v>50999</v>
      </c>
      <c r="N1659" s="7" t="s">
        <v>51000</v>
      </c>
      <c r="O1659" s="7" t="s">
        <v>51001</v>
      </c>
      <c r="P1659" s="7">
        <v>8824.0</v>
      </c>
      <c r="Q1659" s="7" t="s">
        <v>51004</v>
      </c>
      <c r="R1659" s="7" t="s">
        <v>51005</v>
      </c>
      <c r="S1659" s="7" t="s">
        <v>51008</v>
      </c>
    </row>
    <row r="1660" ht="90.0" customHeight="1">
      <c r="A1660" s="7">
        <v>8833.0</v>
      </c>
      <c r="B1660" s="7" t="s">
        <v>51010</v>
      </c>
      <c r="C1660" s="7" t="s">
        <v>51011</v>
      </c>
      <c r="D1660" s="7" t="s">
        <v>51013</v>
      </c>
      <c r="E1660" s="7">
        <v>3.0</v>
      </c>
      <c r="F1660" s="7">
        <v>1.55870536E8</v>
      </c>
      <c r="G1660" s="7">
        <v>1.55944026E8</v>
      </c>
      <c r="H1660" s="7" t="s">
        <v>51016</v>
      </c>
      <c r="I1660" s="7">
        <v>1.0</v>
      </c>
      <c r="J1660" s="7" t="s">
        <v>16442</v>
      </c>
      <c r="K1660" s="7">
        <v>600358.0</v>
      </c>
      <c r="L1660" s="7" t="s">
        <v>51017</v>
      </c>
      <c r="M1660" s="7" t="s">
        <v>51019</v>
      </c>
      <c r="N1660" s="7" t="s">
        <v>51020</v>
      </c>
      <c r="O1660" s="7" t="s">
        <v>51021</v>
      </c>
      <c r="P1660" s="7">
        <v>8833.0</v>
      </c>
      <c r="Q1660" s="7" t="s">
        <v>16529</v>
      </c>
      <c r="R1660" s="7" t="s">
        <v>16531</v>
      </c>
      <c r="S1660" s="7" t="s">
        <v>16533</v>
      </c>
    </row>
    <row r="1661" ht="75.0" customHeight="1">
      <c r="A1661" s="7">
        <v>8836.0</v>
      </c>
      <c r="B1661" s="7" t="s">
        <v>51025</v>
      </c>
      <c r="C1661" s="7" t="s">
        <v>51027</v>
      </c>
      <c r="D1661" s="7" t="s">
        <v>51029</v>
      </c>
      <c r="E1661" s="7">
        <v>8.0</v>
      </c>
      <c r="F1661" s="7">
        <v>6.3015079E7</v>
      </c>
      <c r="G1661" s="7">
        <v>6.3039171E7</v>
      </c>
      <c r="H1661" s="7" t="s">
        <v>19426</v>
      </c>
      <c r="I1661" s="7">
        <v>-1.0</v>
      </c>
      <c r="J1661" s="7" t="s">
        <v>16442</v>
      </c>
      <c r="K1661" s="7">
        <v>601509.0</v>
      </c>
      <c r="L1661" s="7" t="s">
        <v>51033</v>
      </c>
      <c r="M1661" s="7" t="s">
        <v>51034</v>
      </c>
      <c r="N1661" s="7" t="s">
        <v>51035</v>
      </c>
      <c r="O1661" s="7" t="s">
        <v>51037</v>
      </c>
      <c r="P1661" s="7">
        <v>8836.0</v>
      </c>
      <c r="Q1661" s="7" t="s">
        <v>17312</v>
      </c>
      <c r="R1661" s="7" t="s">
        <v>17314</v>
      </c>
      <c r="S1661" s="7" t="s">
        <v>17318</v>
      </c>
    </row>
    <row r="1662" ht="120.0" customHeight="1">
      <c r="A1662" s="7">
        <v>8841.0</v>
      </c>
      <c r="B1662" s="7" t="s">
        <v>51040</v>
      </c>
      <c r="C1662" s="7" t="s">
        <v>51041</v>
      </c>
      <c r="D1662" s="7" t="s">
        <v>51043</v>
      </c>
      <c r="E1662" s="7">
        <v>5.0</v>
      </c>
      <c r="F1662" s="7">
        <v>1.41620876E8</v>
      </c>
      <c r="G1662" s="7">
        <v>1.4163687E8</v>
      </c>
      <c r="H1662" s="7" t="s">
        <v>25867</v>
      </c>
      <c r="I1662" s="7">
        <v>-1.0</v>
      </c>
      <c r="J1662" s="7" t="s">
        <v>16442</v>
      </c>
      <c r="K1662" s="7">
        <v>605166.0</v>
      </c>
      <c r="L1662" s="7" t="s">
        <v>51045</v>
      </c>
      <c r="M1662" s="7" t="s">
        <v>51046</v>
      </c>
      <c r="N1662" s="7" t="s">
        <v>51047</v>
      </c>
      <c r="O1662" s="7" t="s">
        <v>51049</v>
      </c>
      <c r="P1662" s="7">
        <v>8841.0</v>
      </c>
      <c r="Q1662" s="7" t="s">
        <v>51050</v>
      </c>
      <c r="R1662" s="7" t="s">
        <v>51051</v>
      </c>
      <c r="S1662" s="7" t="s">
        <v>51053</v>
      </c>
    </row>
    <row r="1663" ht="75.0" customHeight="1">
      <c r="A1663" s="7">
        <v>8850.0</v>
      </c>
      <c r="B1663" s="7" t="s">
        <v>51054</v>
      </c>
      <c r="C1663" s="7" t="s">
        <v>51058</v>
      </c>
      <c r="D1663" s="7" t="s">
        <v>51059</v>
      </c>
      <c r="E1663" s="7">
        <v>3.0</v>
      </c>
      <c r="F1663" s="7">
        <v>2.0040023E7</v>
      </c>
      <c r="G1663" s="7">
        <v>2.0154404E7</v>
      </c>
      <c r="H1663" s="7" t="s">
        <v>28266</v>
      </c>
      <c r="I1663" s="7">
        <v>1.0</v>
      </c>
      <c r="J1663" s="7" t="s">
        <v>16442</v>
      </c>
      <c r="K1663" s="7">
        <v>602303.0</v>
      </c>
      <c r="L1663" s="7" t="s">
        <v>51062</v>
      </c>
      <c r="M1663" s="7" t="s">
        <v>51063</v>
      </c>
      <c r="N1663" s="7" t="s">
        <v>51065</v>
      </c>
      <c r="O1663" s="7" t="s">
        <v>51067</v>
      </c>
      <c r="P1663" s="7">
        <v>8850.0</v>
      </c>
      <c r="Q1663" s="7" t="s">
        <v>51068</v>
      </c>
      <c r="R1663" s="7" t="s">
        <v>51069</v>
      </c>
      <c r="S1663" s="7" t="s">
        <v>51071</v>
      </c>
    </row>
    <row r="1664" ht="90.0" customHeight="1">
      <c r="A1664" s="7">
        <v>8854.0</v>
      </c>
      <c r="B1664" s="7" t="s">
        <v>51072</v>
      </c>
      <c r="C1664" s="7" t="s">
        <v>51074</v>
      </c>
      <c r="D1664" s="7" t="s">
        <v>51077</v>
      </c>
      <c r="E1664" s="7">
        <v>15.0</v>
      </c>
      <c r="F1664" s="7">
        <v>5.7953424E7</v>
      </c>
      <c r="G1664" s="7">
        <v>5.8497866E7</v>
      </c>
      <c r="H1664" s="7" t="s">
        <v>19131</v>
      </c>
      <c r="I1664" s="7">
        <v>-1.0</v>
      </c>
      <c r="J1664" s="7" t="s">
        <v>16442</v>
      </c>
      <c r="K1664" s="7">
        <v>603687.0</v>
      </c>
      <c r="L1664" s="7" t="s">
        <v>51079</v>
      </c>
      <c r="M1664" s="7" t="s">
        <v>51080</v>
      </c>
      <c r="N1664" s="7" t="s">
        <v>51082</v>
      </c>
      <c r="O1664" s="7" t="s">
        <v>51083</v>
      </c>
      <c r="P1664" s="7">
        <v>8854.0</v>
      </c>
      <c r="Q1664" s="7" t="s">
        <v>17989</v>
      </c>
      <c r="R1664" s="7" t="s">
        <v>17992</v>
      </c>
      <c r="S1664" s="7" t="s">
        <v>17994</v>
      </c>
    </row>
    <row r="1665" ht="60.0" customHeight="1">
      <c r="A1665" s="7">
        <v>8859.0</v>
      </c>
      <c r="B1665" s="7" t="s">
        <v>51087</v>
      </c>
      <c r="C1665" s="7" t="s">
        <v>51088</v>
      </c>
      <c r="D1665" s="7" t="s">
        <v>51090</v>
      </c>
      <c r="E1665" s="7">
        <v>6.0</v>
      </c>
      <c r="F1665" s="7">
        <v>3.1971091E7</v>
      </c>
      <c r="G1665" s="7">
        <v>3.1982821E7</v>
      </c>
      <c r="H1665" s="7" t="s">
        <v>23092</v>
      </c>
      <c r="I1665" s="7">
        <v>1.0</v>
      </c>
      <c r="J1665" s="7" t="s">
        <v>16442</v>
      </c>
      <c r="K1665" s="7">
        <v>604977.0</v>
      </c>
      <c r="L1665" s="7" t="s">
        <v>51095</v>
      </c>
      <c r="M1665" s="7"/>
      <c r="N1665" s="7" t="s">
        <v>51096</v>
      </c>
      <c r="O1665" s="7" t="s">
        <v>51097</v>
      </c>
      <c r="P1665" s="7">
        <v>8859.0</v>
      </c>
      <c r="Q1665" s="7" t="s">
        <v>20586</v>
      </c>
      <c r="R1665" s="7" t="s">
        <v>20588</v>
      </c>
      <c r="S1665" s="7" t="s">
        <v>20590</v>
      </c>
    </row>
    <row r="1666" ht="30.0" customHeight="1">
      <c r="A1666" s="7">
        <v>8867.0</v>
      </c>
      <c r="B1666" s="7" t="s">
        <v>51104</v>
      </c>
      <c r="C1666" s="7" t="s">
        <v>51105</v>
      </c>
      <c r="D1666" s="7" t="s">
        <v>51107</v>
      </c>
      <c r="E1666" s="7">
        <v>21.0</v>
      </c>
      <c r="F1666" s="7">
        <v>3.2628759E7</v>
      </c>
      <c r="G1666" s="7">
        <v>3.2728048E7</v>
      </c>
      <c r="H1666" s="7" t="s">
        <v>20128</v>
      </c>
      <c r="I1666" s="7">
        <v>-1.0</v>
      </c>
      <c r="J1666" s="7" t="s">
        <v>16442</v>
      </c>
      <c r="K1666" s="7">
        <v>604297.0</v>
      </c>
      <c r="L1666" s="7" t="s">
        <v>51111</v>
      </c>
      <c r="M1666" s="7"/>
      <c r="N1666" s="7"/>
      <c r="O1666" s="7"/>
      <c r="P1666" s="7">
        <v>8867.0</v>
      </c>
      <c r="Q1666" s="7"/>
      <c r="R1666" s="7"/>
      <c r="S1666" s="7"/>
    </row>
    <row r="1667" ht="150.0" customHeight="1">
      <c r="A1667" s="7">
        <v>8869.0</v>
      </c>
      <c r="B1667" s="7" t="s">
        <v>51115</v>
      </c>
      <c r="C1667" s="7" t="s">
        <v>51116</v>
      </c>
      <c r="D1667" s="7" t="s">
        <v>51117</v>
      </c>
      <c r="E1667" s="7">
        <v>2.0</v>
      </c>
      <c r="F1667" s="7">
        <v>8.5839144E7</v>
      </c>
      <c r="G1667" s="7">
        <v>8.5889014E7</v>
      </c>
      <c r="H1667" s="7" t="s">
        <v>16813</v>
      </c>
      <c r="I1667" s="7">
        <v>-1.0</v>
      </c>
      <c r="J1667" s="7" t="s">
        <v>16442</v>
      </c>
      <c r="K1667" s="7">
        <v>604402.0</v>
      </c>
      <c r="L1667" s="7" t="s">
        <v>51122</v>
      </c>
      <c r="M1667" s="7" t="s">
        <v>51123</v>
      </c>
      <c r="N1667" s="7" t="s">
        <v>51124</v>
      </c>
      <c r="O1667" s="7" t="s">
        <v>51125</v>
      </c>
      <c r="P1667" s="7">
        <v>8869.0</v>
      </c>
      <c r="Q1667" s="7" t="s">
        <v>20604</v>
      </c>
      <c r="R1667" s="7" t="s">
        <v>20605</v>
      </c>
      <c r="S1667" s="7" t="s">
        <v>20607</v>
      </c>
    </row>
    <row r="1668" ht="90.0" customHeight="1">
      <c r="A1668" s="7">
        <v>8871.0</v>
      </c>
      <c r="B1668" s="7" t="s">
        <v>51129</v>
      </c>
      <c r="C1668" s="7" t="s">
        <v>51130</v>
      </c>
      <c r="D1668" s="7" t="s">
        <v>51132</v>
      </c>
      <c r="E1668" s="7">
        <v>6.0</v>
      </c>
      <c r="F1668" s="7">
        <v>1.57981887E8</v>
      </c>
      <c r="G1668" s="7">
        <v>1.58099176E8</v>
      </c>
      <c r="H1668" s="7" t="s">
        <v>16732</v>
      </c>
      <c r="I1668" s="7">
        <v>1.0</v>
      </c>
      <c r="J1668" s="7" t="s">
        <v>16442</v>
      </c>
      <c r="K1668" s="7">
        <v>609410.0</v>
      </c>
      <c r="L1668" s="7" t="s">
        <v>51136</v>
      </c>
      <c r="M1668" s="7" t="s">
        <v>51137</v>
      </c>
      <c r="N1668" s="7" t="s">
        <v>51138</v>
      </c>
      <c r="O1668" s="7" t="s">
        <v>51139</v>
      </c>
      <c r="P1668" s="7">
        <v>8871.0</v>
      </c>
      <c r="Q1668" s="7" t="s">
        <v>17083</v>
      </c>
      <c r="R1668" s="7" t="s">
        <v>17084</v>
      </c>
      <c r="S1668" s="7" t="s">
        <v>17087</v>
      </c>
    </row>
    <row r="1669" ht="135.0" customHeight="1">
      <c r="A1669" s="7">
        <v>8875.0</v>
      </c>
      <c r="B1669" s="7" t="s">
        <v>51144</v>
      </c>
      <c r="C1669" s="7" t="s">
        <v>51145</v>
      </c>
      <c r="D1669" s="7" t="s">
        <v>51148</v>
      </c>
      <c r="E1669" s="7">
        <v>6.0</v>
      </c>
      <c r="F1669" s="7">
        <v>1.3274387E8</v>
      </c>
      <c r="G1669" s="7">
        <v>1.32763459E8</v>
      </c>
      <c r="H1669" s="7" t="s">
        <v>19185</v>
      </c>
      <c r="I1669" s="7">
        <v>-1.0</v>
      </c>
      <c r="J1669" s="7" t="s">
        <v>16442</v>
      </c>
      <c r="K1669" s="7">
        <v>603571.0</v>
      </c>
      <c r="L1669" s="7" t="s">
        <v>51149</v>
      </c>
      <c r="M1669" s="7"/>
      <c r="N1669" s="7"/>
      <c r="O1669" s="7" t="s">
        <v>51154</v>
      </c>
      <c r="P1669" s="7">
        <v>8875.0</v>
      </c>
      <c r="Q1669" s="7" t="s">
        <v>51155</v>
      </c>
      <c r="R1669" s="7" t="s">
        <v>51157</v>
      </c>
      <c r="S1669" s="7" t="s">
        <v>51160</v>
      </c>
    </row>
    <row r="1670" ht="135.0" customHeight="1">
      <c r="A1670" s="7">
        <v>8876.0</v>
      </c>
      <c r="B1670" s="7" t="s">
        <v>51161</v>
      </c>
      <c r="C1670" s="7" t="s">
        <v>51162</v>
      </c>
      <c r="D1670" s="7" t="s">
        <v>51164</v>
      </c>
      <c r="E1670" s="7">
        <v>6.0</v>
      </c>
      <c r="F1670" s="7">
        <v>1.3268159E8</v>
      </c>
      <c r="G1670" s="7">
        <v>1.32714049E8</v>
      </c>
      <c r="H1670" s="7" t="s">
        <v>19185</v>
      </c>
      <c r="I1670" s="7">
        <v>-1.0</v>
      </c>
      <c r="J1670" s="7" t="s">
        <v>16442</v>
      </c>
      <c r="K1670" s="7">
        <v>603570.0</v>
      </c>
      <c r="L1670" s="7" t="s">
        <v>51167</v>
      </c>
      <c r="M1670" s="7" t="s">
        <v>51168</v>
      </c>
      <c r="N1670" s="7"/>
      <c r="O1670" s="7" t="s">
        <v>51170</v>
      </c>
      <c r="P1670" s="7">
        <v>8876.0</v>
      </c>
      <c r="Q1670" s="7" t="s">
        <v>16646</v>
      </c>
      <c r="R1670" s="7" t="s">
        <v>16647</v>
      </c>
      <c r="S1670" s="7" t="s">
        <v>16648</v>
      </c>
    </row>
    <row r="1671" ht="45.0" customHeight="1">
      <c r="A1671" s="7">
        <v>8877.0</v>
      </c>
      <c r="B1671" s="7" t="s">
        <v>51173</v>
      </c>
      <c r="C1671" s="7" t="s">
        <v>51174</v>
      </c>
      <c r="D1671" s="7" t="s">
        <v>51175</v>
      </c>
      <c r="E1671" s="7">
        <v>17.0</v>
      </c>
      <c r="F1671" s="7">
        <v>7.6376584E7</v>
      </c>
      <c r="G1671" s="7">
        <v>7.638786E7</v>
      </c>
      <c r="H1671" s="7" t="s">
        <v>16473</v>
      </c>
      <c r="I1671" s="7">
        <v>1.0</v>
      </c>
      <c r="J1671" s="7" t="s">
        <v>16442</v>
      </c>
      <c r="K1671" s="7">
        <v>603730.0</v>
      </c>
      <c r="L1671" s="7" t="s">
        <v>51178</v>
      </c>
      <c r="M1671" s="7"/>
      <c r="N1671" s="7"/>
      <c r="O1671" s="7"/>
      <c r="P1671" s="7">
        <v>8877.0</v>
      </c>
      <c r="Q1671" s="7"/>
      <c r="R1671" s="7"/>
      <c r="S1671" s="7"/>
    </row>
    <row r="1672" ht="90.0" customHeight="1">
      <c r="A1672" s="7">
        <v>8879.0</v>
      </c>
      <c r="B1672" s="7" t="s">
        <v>51180</v>
      </c>
      <c r="C1672" s="7" t="s">
        <v>51181</v>
      </c>
      <c r="D1672" s="7" t="s">
        <v>51183</v>
      </c>
      <c r="E1672" s="7">
        <v>10.0</v>
      </c>
      <c r="F1672" s="7">
        <v>7.0815961E7</v>
      </c>
      <c r="G1672" s="7">
        <v>7.0881173E7</v>
      </c>
      <c r="H1672" s="7" t="s">
        <v>16497</v>
      </c>
      <c r="I1672" s="7">
        <v>1.0</v>
      </c>
      <c r="J1672" s="7" t="s">
        <v>16442</v>
      </c>
      <c r="K1672" s="7">
        <v>603729.0</v>
      </c>
      <c r="L1672" s="7" t="s">
        <v>51186</v>
      </c>
      <c r="M1672" s="7" t="s">
        <v>51187</v>
      </c>
      <c r="N1672" s="7" t="s">
        <v>51188</v>
      </c>
      <c r="O1672" s="7" t="s">
        <v>51190</v>
      </c>
      <c r="P1672" s="7">
        <v>8879.0</v>
      </c>
      <c r="Q1672" s="7" t="s">
        <v>16529</v>
      </c>
      <c r="R1672" s="7" t="s">
        <v>16531</v>
      </c>
      <c r="S1672" s="7" t="s">
        <v>16533</v>
      </c>
    </row>
    <row r="1673" ht="120.0" customHeight="1">
      <c r="A1673" s="7">
        <v>8884.0</v>
      </c>
      <c r="B1673" s="7" t="s">
        <v>51194</v>
      </c>
      <c r="C1673" s="7" t="s">
        <v>51195</v>
      </c>
      <c r="D1673" s="7" t="s">
        <v>51196</v>
      </c>
      <c r="E1673" s="7">
        <v>2.0</v>
      </c>
      <c r="F1673" s="7">
        <v>2.7199587E7</v>
      </c>
      <c r="G1673" s="7">
        <v>2.7212958E7</v>
      </c>
      <c r="H1673" s="7" t="s">
        <v>17123</v>
      </c>
      <c r="I1673" s="7">
        <v>-1.0</v>
      </c>
      <c r="J1673" s="7" t="s">
        <v>16442</v>
      </c>
      <c r="K1673" s="7">
        <v>604024.0</v>
      </c>
      <c r="L1673" s="7" t="s">
        <v>51200</v>
      </c>
      <c r="M1673" s="7" t="s">
        <v>51201</v>
      </c>
      <c r="N1673" s="7" t="s">
        <v>51204</v>
      </c>
      <c r="O1673" s="7" t="s">
        <v>51205</v>
      </c>
      <c r="P1673" s="7">
        <v>8884.0</v>
      </c>
      <c r="Q1673" s="7" t="s">
        <v>19137</v>
      </c>
      <c r="R1673" s="7" t="s">
        <v>19138</v>
      </c>
      <c r="S1673" s="7" t="s">
        <v>19140</v>
      </c>
    </row>
    <row r="1674" ht="60.0" customHeight="1">
      <c r="A1674" s="7">
        <v>8897.0</v>
      </c>
      <c r="B1674" s="7" t="s">
        <v>51213</v>
      </c>
      <c r="C1674" s="7" t="s">
        <v>51214</v>
      </c>
      <c r="D1674" s="7" t="s">
        <v>51215</v>
      </c>
      <c r="E1674" s="7">
        <v>22.0</v>
      </c>
      <c r="F1674" s="7">
        <v>2.9883155E7</v>
      </c>
      <c r="G1674" s="7">
        <v>3.0030866E7</v>
      </c>
      <c r="H1674" s="7" t="s">
        <v>20699</v>
      </c>
      <c r="I1674" s="7">
        <v>1.0</v>
      </c>
      <c r="J1674" s="7" t="s">
        <v>16442</v>
      </c>
      <c r="K1674" s="7">
        <v>603558.0</v>
      </c>
      <c r="L1674" s="7" t="s">
        <v>51216</v>
      </c>
      <c r="M1674" s="7" t="s">
        <v>51217</v>
      </c>
      <c r="N1674" s="7" t="s">
        <v>51218</v>
      </c>
      <c r="O1674" s="7" t="s">
        <v>51219</v>
      </c>
      <c r="P1674" s="7">
        <v>8897.0</v>
      </c>
      <c r="Q1674" s="7" t="s">
        <v>51222</v>
      </c>
      <c r="R1674" s="7" t="s">
        <v>51223</v>
      </c>
      <c r="S1674" s="7" t="s">
        <v>51225</v>
      </c>
    </row>
    <row r="1675" ht="60.0" customHeight="1">
      <c r="A1675" s="7">
        <v>8898.0</v>
      </c>
      <c r="B1675" s="7" t="s">
        <v>51228</v>
      </c>
      <c r="C1675" s="7" t="s">
        <v>51229</v>
      </c>
      <c r="D1675" s="7" t="s">
        <v>51231</v>
      </c>
      <c r="E1675" s="7">
        <v>11.0</v>
      </c>
      <c r="F1675" s="7">
        <v>9.5832882E7</v>
      </c>
      <c r="G1675" s="7">
        <v>9.5925315E7</v>
      </c>
      <c r="H1675" s="7" t="s">
        <v>18465</v>
      </c>
      <c r="I1675" s="7">
        <v>-1.0</v>
      </c>
      <c r="J1675" s="7" t="s">
        <v>16442</v>
      </c>
      <c r="K1675" s="7">
        <v>603557.0</v>
      </c>
      <c r="L1675" s="7" t="s">
        <v>51234</v>
      </c>
      <c r="M1675" s="7" t="s">
        <v>51236</v>
      </c>
      <c r="N1675" s="7" t="s">
        <v>51237</v>
      </c>
      <c r="O1675" s="7" t="s">
        <v>51238</v>
      </c>
      <c r="P1675" s="7">
        <v>8898.0</v>
      </c>
      <c r="Q1675" s="7" t="s">
        <v>51222</v>
      </c>
      <c r="R1675" s="7" t="s">
        <v>51223</v>
      </c>
      <c r="S1675" s="7" t="s">
        <v>51225</v>
      </c>
    </row>
    <row r="1676" ht="165.0" customHeight="1">
      <c r="A1676" s="7">
        <v>8899.0</v>
      </c>
      <c r="B1676" s="7" t="s">
        <v>51241</v>
      </c>
      <c r="C1676" s="7" t="s">
        <v>51243</v>
      </c>
      <c r="D1676" s="7" t="s">
        <v>51244</v>
      </c>
      <c r="E1676" s="7">
        <v>6.0</v>
      </c>
      <c r="F1676" s="7">
        <v>4021267.0</v>
      </c>
      <c r="G1676" s="7">
        <v>4064983.0</v>
      </c>
      <c r="H1676" s="7" t="s">
        <v>36055</v>
      </c>
      <c r="I1676" s="7">
        <v>1.0</v>
      </c>
      <c r="J1676" s="7" t="s">
        <v>16442</v>
      </c>
      <c r="K1676" s="7">
        <v>602338.0</v>
      </c>
      <c r="L1676" s="7" t="s">
        <v>51248</v>
      </c>
      <c r="M1676" s="7" t="s">
        <v>51249</v>
      </c>
      <c r="N1676" s="7" t="s">
        <v>51251</v>
      </c>
      <c r="O1676" s="7" t="s">
        <v>51252</v>
      </c>
      <c r="P1676" s="7">
        <v>8899.0</v>
      </c>
      <c r="Q1676" s="7" t="s">
        <v>51253</v>
      </c>
      <c r="R1676" s="7" t="s">
        <v>51255</v>
      </c>
      <c r="S1676" s="7" t="s">
        <v>51258</v>
      </c>
    </row>
    <row r="1677" ht="135.0" customHeight="1">
      <c r="A1677" s="7">
        <v>8908.0</v>
      </c>
      <c r="B1677" s="7" t="s">
        <v>51259</v>
      </c>
      <c r="C1677" s="7" t="s">
        <v>51260</v>
      </c>
      <c r="D1677" s="7" t="s">
        <v>51262</v>
      </c>
      <c r="E1677" s="7" t="s">
        <v>433</v>
      </c>
      <c r="F1677" s="7">
        <v>2828788.0</v>
      </c>
      <c r="G1677" s="7">
        <v>2882818.0</v>
      </c>
      <c r="H1677" s="7" t="s">
        <v>18730</v>
      </c>
      <c r="I1677" s="7">
        <v>1.0</v>
      </c>
      <c r="J1677" s="7" t="s">
        <v>16442</v>
      </c>
      <c r="K1677" s="7">
        <v>300198.0</v>
      </c>
      <c r="L1677" s="7" t="s">
        <v>51266</v>
      </c>
      <c r="M1677" s="7" t="s">
        <v>51267</v>
      </c>
      <c r="N1677" s="7" t="s">
        <v>51268</v>
      </c>
      <c r="O1677" s="7" t="s">
        <v>51269</v>
      </c>
      <c r="P1677" s="7">
        <v>8908.0</v>
      </c>
      <c r="Q1677" s="7" t="s">
        <v>16726</v>
      </c>
      <c r="R1677" s="7" t="s">
        <v>16727</v>
      </c>
      <c r="S1677" s="7" t="s">
        <v>16728</v>
      </c>
    </row>
    <row r="1678" ht="60.0" customHeight="1">
      <c r="A1678" s="7">
        <v>8916.0</v>
      </c>
      <c r="B1678" s="7" t="s">
        <v>51273</v>
      </c>
      <c r="C1678" s="7" t="s">
        <v>51275</v>
      </c>
      <c r="D1678" s="7" t="s">
        <v>51276</v>
      </c>
      <c r="E1678" s="7">
        <v>4.0</v>
      </c>
      <c r="F1678" s="7">
        <v>8.8521048E7</v>
      </c>
      <c r="G1678" s="7">
        <v>8.8708542E7</v>
      </c>
      <c r="H1678" s="7" t="s">
        <v>16497</v>
      </c>
      <c r="I1678" s="7">
        <v>1.0</v>
      </c>
      <c r="J1678" s="7" t="s">
        <v>16442</v>
      </c>
      <c r="K1678" s="7">
        <v>605200.0</v>
      </c>
      <c r="L1678" s="7" t="s">
        <v>51280</v>
      </c>
      <c r="M1678" s="7"/>
      <c r="N1678" s="7"/>
      <c r="O1678" s="7" t="s">
        <v>51281</v>
      </c>
      <c r="P1678" s="7">
        <v>1.01929134E8</v>
      </c>
      <c r="Q1678" s="7"/>
      <c r="R1678" s="7"/>
      <c r="S1678" s="7"/>
    </row>
    <row r="1679" ht="60.0" customHeight="1">
      <c r="A1679" s="7">
        <v>8924.0</v>
      </c>
      <c r="B1679" s="7" t="s">
        <v>51283</v>
      </c>
      <c r="C1679" s="7" t="s">
        <v>51285</v>
      </c>
      <c r="D1679" s="7" t="s">
        <v>51286</v>
      </c>
      <c r="E1679" s="7">
        <v>15.0</v>
      </c>
      <c r="F1679" s="7">
        <v>2.811104E7</v>
      </c>
      <c r="G1679" s="7">
        <v>2.8322152E7</v>
      </c>
      <c r="H1679" s="7" t="s">
        <v>17545</v>
      </c>
      <c r="I1679" s="7">
        <v>-1.0</v>
      </c>
      <c r="J1679" s="7" t="s">
        <v>16442</v>
      </c>
      <c r="K1679" s="7">
        <v>605837.0</v>
      </c>
      <c r="L1679" s="7" t="s">
        <v>51290</v>
      </c>
      <c r="M1679" s="7" t="s">
        <v>51291</v>
      </c>
      <c r="N1679" s="7" t="s">
        <v>51293</v>
      </c>
      <c r="O1679" s="7" t="s">
        <v>51294</v>
      </c>
      <c r="P1679" s="7">
        <v>8924.0</v>
      </c>
      <c r="Q1679" s="7"/>
      <c r="R1679" s="7"/>
      <c r="S1679" s="7"/>
    </row>
    <row r="1680" ht="75.0" customHeight="1">
      <c r="A1680" s="7">
        <v>8925.0</v>
      </c>
      <c r="B1680" s="7" t="s">
        <v>51296</v>
      </c>
      <c r="C1680" s="7" t="s">
        <v>51299</v>
      </c>
      <c r="D1680" s="7" t="s">
        <v>51300</v>
      </c>
      <c r="E1680" s="7">
        <v>15.0</v>
      </c>
      <c r="F1680" s="7">
        <v>6.3608618E7</v>
      </c>
      <c r="G1680" s="7">
        <v>6.3833942E7</v>
      </c>
      <c r="H1680" s="7" t="s">
        <v>20165</v>
      </c>
      <c r="I1680" s="7">
        <v>-1.0</v>
      </c>
      <c r="J1680" s="7" t="s">
        <v>16442</v>
      </c>
      <c r="K1680" s="7">
        <v>605109.0</v>
      </c>
      <c r="L1680" s="7" t="s">
        <v>51302</v>
      </c>
      <c r="M1680" s="7" t="s">
        <v>51303</v>
      </c>
      <c r="N1680" s="7" t="s">
        <v>51304</v>
      </c>
      <c r="O1680" s="7" t="s">
        <v>51305</v>
      </c>
      <c r="P1680" s="7">
        <v>8925.0</v>
      </c>
      <c r="Q1680" s="7" t="s">
        <v>21166</v>
      </c>
      <c r="R1680" s="7" t="s">
        <v>21167</v>
      </c>
      <c r="S1680" s="7" t="s">
        <v>21170</v>
      </c>
    </row>
    <row r="1681" ht="90.0" customHeight="1">
      <c r="A1681" s="7">
        <v>8942.0</v>
      </c>
      <c r="B1681" s="7" t="s">
        <v>51309</v>
      </c>
      <c r="C1681" s="7" t="s">
        <v>51311</v>
      </c>
      <c r="D1681" s="7" t="s">
        <v>51312</v>
      </c>
      <c r="E1681" s="7">
        <v>2.0</v>
      </c>
      <c r="F1681" s="7">
        <v>1.42877498E8</v>
      </c>
      <c r="G1681" s="7">
        <v>1.43055832E8</v>
      </c>
      <c r="H1681" s="7" t="s">
        <v>17403</v>
      </c>
      <c r="I1681" s="7">
        <v>1.0</v>
      </c>
      <c r="J1681" s="7" t="s">
        <v>16442</v>
      </c>
      <c r="K1681" s="7">
        <v>605197.0</v>
      </c>
      <c r="L1681" s="7" t="s">
        <v>51315</v>
      </c>
      <c r="M1681" s="7" t="s">
        <v>51317</v>
      </c>
      <c r="N1681" s="7" t="s">
        <v>51318</v>
      </c>
      <c r="O1681" s="7" t="s">
        <v>51319</v>
      </c>
      <c r="P1681" s="7">
        <v>8942.0</v>
      </c>
      <c r="Q1681" s="7" t="s">
        <v>16529</v>
      </c>
      <c r="R1681" s="7" t="s">
        <v>16531</v>
      </c>
      <c r="S1681" s="7" t="s">
        <v>16533</v>
      </c>
    </row>
    <row r="1682" ht="45.0" customHeight="1">
      <c r="A1682" s="7">
        <v>8972.0</v>
      </c>
      <c r="B1682" s="7" t="s">
        <v>51323</v>
      </c>
      <c r="C1682" s="7" t="s">
        <v>51324</v>
      </c>
      <c r="D1682" s="7" t="s">
        <v>51325</v>
      </c>
      <c r="E1682" s="7">
        <v>7.0</v>
      </c>
      <c r="F1682" s="7">
        <v>1.41907813E8</v>
      </c>
      <c r="G1682" s="7">
        <v>1.42106747E8</v>
      </c>
      <c r="H1682" s="7" t="s">
        <v>16666</v>
      </c>
      <c r="I1682" s="7">
        <v>1.0</v>
      </c>
      <c r="J1682" s="7" t="s">
        <v>16442</v>
      </c>
      <c r="K1682" s="7">
        <v>154360.0</v>
      </c>
      <c r="L1682" s="7" t="s">
        <v>51328</v>
      </c>
      <c r="M1682" s="7"/>
      <c r="N1682" s="7"/>
      <c r="O1682" s="7"/>
      <c r="P1682" s="7">
        <v>8972.0</v>
      </c>
      <c r="Q1682" s="7"/>
      <c r="R1682" s="7"/>
      <c r="S1682" s="7"/>
    </row>
    <row r="1683" ht="75.0" customHeight="1">
      <c r="A1683" s="7">
        <v>8974.0</v>
      </c>
      <c r="B1683" s="7" t="s">
        <v>51331</v>
      </c>
      <c r="C1683" s="7" t="s">
        <v>51332</v>
      </c>
      <c r="D1683" s="7" t="s">
        <v>51333</v>
      </c>
      <c r="E1683" s="7">
        <v>5.0</v>
      </c>
      <c r="F1683" s="7">
        <v>1.32191838E8</v>
      </c>
      <c r="G1683" s="7">
        <v>1.32295315E8</v>
      </c>
      <c r="H1683" s="7" t="s">
        <v>16525</v>
      </c>
      <c r="I1683" s="7">
        <v>-1.0</v>
      </c>
      <c r="J1683" s="7" t="s">
        <v>16442</v>
      </c>
      <c r="K1683" s="7">
        <v>600608.0</v>
      </c>
      <c r="L1683" s="7" t="s">
        <v>51338</v>
      </c>
      <c r="M1683" s="7" t="s">
        <v>51340</v>
      </c>
      <c r="N1683" s="7" t="s">
        <v>51341</v>
      </c>
      <c r="O1683" s="7" t="s">
        <v>51343</v>
      </c>
      <c r="P1683" s="7">
        <v>8974.0</v>
      </c>
      <c r="Q1683" s="7" t="s">
        <v>36712</v>
      </c>
      <c r="R1683" s="7" t="s">
        <v>36713</v>
      </c>
      <c r="S1683" s="7" t="s">
        <v>36718</v>
      </c>
    </row>
    <row r="1684" ht="75.0" customHeight="1">
      <c r="A1684" s="7">
        <v>8975.0</v>
      </c>
      <c r="B1684" s="7" t="s">
        <v>51348</v>
      </c>
      <c r="C1684" s="7" t="s">
        <v>51351</v>
      </c>
      <c r="D1684" s="7" t="s">
        <v>51353</v>
      </c>
      <c r="E1684" s="7">
        <v>3.0</v>
      </c>
      <c r="F1684" s="7">
        <v>1.79652755E8</v>
      </c>
      <c r="G1684" s="7">
        <v>1.79789401E8</v>
      </c>
      <c r="H1684" s="7" t="s">
        <v>35377</v>
      </c>
      <c r="I1684" s="7">
        <v>1.0</v>
      </c>
      <c r="J1684" s="7" t="s">
        <v>16442</v>
      </c>
      <c r="K1684" s="7">
        <v>603591.0</v>
      </c>
      <c r="L1684" s="7" t="s">
        <v>51355</v>
      </c>
      <c r="M1684" s="7" t="s">
        <v>51356</v>
      </c>
      <c r="N1684" s="7" t="s">
        <v>51357</v>
      </c>
      <c r="O1684" s="7" t="s">
        <v>51359</v>
      </c>
      <c r="P1684" s="7">
        <v>8975.0</v>
      </c>
      <c r="Q1684" s="7" t="s">
        <v>51361</v>
      </c>
      <c r="R1684" s="7" t="s">
        <v>51363</v>
      </c>
      <c r="S1684" s="7" t="s">
        <v>51364</v>
      </c>
    </row>
    <row r="1685" ht="120.0" customHeight="1">
      <c r="A1685" s="7">
        <v>8985.0</v>
      </c>
      <c r="B1685" s="7" t="s">
        <v>51367</v>
      </c>
      <c r="C1685" s="7" t="s">
        <v>51369</v>
      </c>
      <c r="D1685" s="7" t="s">
        <v>51371</v>
      </c>
      <c r="E1685" s="7">
        <v>7.0</v>
      </c>
      <c r="F1685" s="7">
        <v>1.01205977E8</v>
      </c>
      <c r="G1685" s="7">
        <v>1.0121842E8</v>
      </c>
      <c r="H1685" s="7" t="s">
        <v>16497</v>
      </c>
      <c r="I1685" s="7">
        <v>-1.0</v>
      </c>
      <c r="J1685" s="7" t="s">
        <v>16442</v>
      </c>
      <c r="K1685" s="7">
        <v>603066.0</v>
      </c>
      <c r="L1685" s="7" t="s">
        <v>51374</v>
      </c>
      <c r="M1685" s="7"/>
      <c r="N1685" s="7"/>
      <c r="O1685" s="7"/>
      <c r="P1685" s="7">
        <v>8985.0</v>
      </c>
      <c r="Q1685" s="7" t="s">
        <v>17941</v>
      </c>
      <c r="R1685" s="7" t="s">
        <v>17942</v>
      </c>
      <c r="S1685" s="7" t="s">
        <v>17946</v>
      </c>
    </row>
    <row r="1686" ht="75.0" customHeight="1">
      <c r="A1686" s="7">
        <v>8986.0</v>
      </c>
      <c r="B1686" s="7" t="s">
        <v>51382</v>
      </c>
      <c r="C1686" s="7" t="s">
        <v>51383</v>
      </c>
      <c r="D1686" s="7" t="s">
        <v>51384</v>
      </c>
      <c r="E1686" s="7">
        <v>11.0</v>
      </c>
      <c r="F1686" s="7">
        <v>6.4359148E7</v>
      </c>
      <c r="G1686" s="7">
        <v>6.4372215E7</v>
      </c>
      <c r="H1686" s="7" t="s">
        <v>17545</v>
      </c>
      <c r="I1686" s="7">
        <v>1.0</v>
      </c>
      <c r="J1686" s="7" t="s">
        <v>16442</v>
      </c>
      <c r="K1686" s="7">
        <v>603606.0</v>
      </c>
      <c r="L1686" s="7" t="s">
        <v>51388</v>
      </c>
      <c r="M1686" s="7"/>
      <c r="N1686" s="7" t="s">
        <v>51390</v>
      </c>
      <c r="O1686" s="7" t="s">
        <v>51392</v>
      </c>
      <c r="P1686" s="7">
        <v>8986.0</v>
      </c>
      <c r="Q1686" s="7" t="s">
        <v>20586</v>
      </c>
      <c r="R1686" s="7" t="s">
        <v>20588</v>
      </c>
      <c r="S1686" s="7" t="s">
        <v>20590</v>
      </c>
    </row>
    <row r="1687" ht="105.0" customHeight="1">
      <c r="A1687" s="7">
        <v>8992.0</v>
      </c>
      <c r="B1687" s="7" t="s">
        <v>51397</v>
      </c>
      <c r="C1687" s="7" t="s">
        <v>51399</v>
      </c>
      <c r="D1687" s="7" t="s">
        <v>51401</v>
      </c>
      <c r="E1687" s="7">
        <v>5.0</v>
      </c>
      <c r="F1687" s="7">
        <v>1.72983757E8</v>
      </c>
      <c r="G1687" s="7">
        <v>1.73035445E8</v>
      </c>
      <c r="H1687" s="7" t="s">
        <v>18691</v>
      </c>
      <c r="I1687" s="7">
        <v>1.0</v>
      </c>
      <c r="J1687" s="7" t="s">
        <v>16442</v>
      </c>
      <c r="K1687" s="7">
        <v>603931.0</v>
      </c>
      <c r="L1687" s="7" t="s">
        <v>51403</v>
      </c>
      <c r="M1687" s="7" t="s">
        <v>51404</v>
      </c>
      <c r="N1687" s="7"/>
      <c r="O1687" s="7" t="s">
        <v>51407</v>
      </c>
      <c r="P1687" s="7">
        <v>8992.0</v>
      </c>
      <c r="Q1687" s="7" t="s">
        <v>16546</v>
      </c>
      <c r="R1687" s="7" t="s">
        <v>16547</v>
      </c>
      <c r="S1687" s="7" t="s">
        <v>16548</v>
      </c>
    </row>
    <row r="1688" ht="45.0" customHeight="1">
      <c r="A1688" s="7">
        <v>8993.0</v>
      </c>
      <c r="B1688" s="7" t="s">
        <v>51409</v>
      </c>
      <c r="C1688" s="7" t="s">
        <v>51410</v>
      </c>
      <c r="D1688" s="7" t="s">
        <v>51413</v>
      </c>
      <c r="E1688" s="7">
        <v>19.0</v>
      </c>
      <c r="F1688" s="7">
        <v>4.6019153E7</v>
      </c>
      <c r="G1688" s="7">
        <v>4.6023065E7</v>
      </c>
      <c r="H1688" s="7" t="s">
        <v>18916</v>
      </c>
      <c r="I1688" s="7">
        <v>-1.0</v>
      </c>
      <c r="J1688" s="7" t="s">
        <v>16442</v>
      </c>
      <c r="K1688" s="7">
        <v>604963.0</v>
      </c>
      <c r="L1688" s="7" t="s">
        <v>51416</v>
      </c>
      <c r="M1688" s="7" t="s">
        <v>51417</v>
      </c>
      <c r="N1688" s="7" t="s">
        <v>51418</v>
      </c>
      <c r="O1688" s="7" t="s">
        <v>51419</v>
      </c>
      <c r="P1688" s="7">
        <v>8993.0</v>
      </c>
      <c r="Q1688" s="7" t="s">
        <v>51422</v>
      </c>
      <c r="R1688" s="7" t="s">
        <v>51423</v>
      </c>
      <c r="S1688" s="7" t="s">
        <v>51426</v>
      </c>
    </row>
    <row r="1689" ht="135.0" customHeight="1">
      <c r="A1689" s="7">
        <v>8997.0</v>
      </c>
      <c r="B1689" s="7" t="s">
        <v>51428</v>
      </c>
      <c r="C1689" s="7" t="s">
        <v>51429</v>
      </c>
      <c r="D1689" s="7" t="s">
        <v>51430</v>
      </c>
      <c r="E1689" s="7">
        <v>3.0</v>
      </c>
      <c r="F1689" s="7">
        <v>1.24080023E8</v>
      </c>
      <c r="G1689" s="7">
        <v>1.24726325E8</v>
      </c>
      <c r="H1689" s="7" t="s">
        <v>17144</v>
      </c>
      <c r="I1689" s="7">
        <v>1.0</v>
      </c>
      <c r="J1689" s="7" t="s">
        <v>16442</v>
      </c>
      <c r="K1689" s="7">
        <v>604605.0</v>
      </c>
      <c r="L1689" s="7" t="s">
        <v>51433</v>
      </c>
      <c r="M1689" s="7"/>
      <c r="N1689" s="7" t="s">
        <v>51435</v>
      </c>
      <c r="O1689" s="7" t="s">
        <v>51437</v>
      </c>
      <c r="P1689" s="7">
        <v>8997.0</v>
      </c>
      <c r="Q1689" s="7" t="s">
        <v>51438</v>
      </c>
      <c r="R1689" s="7" t="s">
        <v>51440</v>
      </c>
      <c r="S1689" s="7" t="s">
        <v>51442</v>
      </c>
    </row>
    <row r="1690" ht="135.0" customHeight="1">
      <c r="A1690" s="7">
        <v>8999.0</v>
      </c>
      <c r="B1690" s="7" t="s">
        <v>51443</v>
      </c>
      <c r="C1690" s="7" t="s">
        <v>51445</v>
      </c>
      <c r="D1690" s="7" t="s">
        <v>51447</v>
      </c>
      <c r="E1690" s="7">
        <v>4.0</v>
      </c>
      <c r="F1690" s="7">
        <v>7.5578005E7</v>
      </c>
      <c r="G1690" s="7">
        <v>7.5630716E7</v>
      </c>
      <c r="H1690" s="7" t="s">
        <v>17144</v>
      </c>
      <c r="I1690" s="7">
        <v>-1.0</v>
      </c>
      <c r="J1690" s="7" t="s">
        <v>16442</v>
      </c>
      <c r="K1690" s="7">
        <v>603442.0</v>
      </c>
      <c r="L1690" s="7" t="s">
        <v>51450</v>
      </c>
      <c r="M1690" s="7" t="s">
        <v>51451</v>
      </c>
      <c r="N1690" s="7" t="s">
        <v>51452</v>
      </c>
      <c r="O1690" s="7" t="s">
        <v>51453</v>
      </c>
      <c r="P1690" s="7">
        <v>8999.0</v>
      </c>
      <c r="Q1690" s="7" t="s">
        <v>21647</v>
      </c>
      <c r="R1690" s="7" t="s">
        <v>21648</v>
      </c>
      <c r="S1690" s="7" t="s">
        <v>21652</v>
      </c>
    </row>
    <row r="1691" ht="120.0" customHeight="1">
      <c r="A1691" s="7">
        <v>9016.0</v>
      </c>
      <c r="B1691" s="7" t="s">
        <v>51458</v>
      </c>
      <c r="C1691" s="7" t="s">
        <v>51460</v>
      </c>
      <c r="D1691" s="7" t="s">
        <v>51461</v>
      </c>
      <c r="E1691" s="7" t="s">
        <v>433</v>
      </c>
      <c r="F1691" s="7">
        <v>1.30339888E8</v>
      </c>
      <c r="G1691" s="7">
        <v>1.30373361E8</v>
      </c>
      <c r="H1691" s="7" t="s">
        <v>18670</v>
      </c>
      <c r="I1691" s="7">
        <v>1.0</v>
      </c>
      <c r="J1691" s="7" t="s">
        <v>16442</v>
      </c>
      <c r="K1691" s="7">
        <v>300242.0</v>
      </c>
      <c r="L1691" s="7" t="s">
        <v>51467</v>
      </c>
      <c r="M1691" s="7"/>
      <c r="N1691" s="7"/>
      <c r="O1691" s="7" t="s">
        <v>51471</v>
      </c>
      <c r="P1691" s="7">
        <v>9016.0</v>
      </c>
      <c r="Q1691" s="7" t="s">
        <v>16546</v>
      </c>
      <c r="R1691" s="7" t="s">
        <v>16547</v>
      </c>
      <c r="S1691" s="7" t="s">
        <v>16548</v>
      </c>
    </row>
    <row r="1692" ht="75.0" customHeight="1">
      <c r="A1692" s="7">
        <v>9020.0</v>
      </c>
      <c r="B1692" s="7" t="s">
        <v>51476</v>
      </c>
      <c r="C1692" s="7" t="s">
        <v>51478</v>
      </c>
      <c r="D1692" s="7" t="s">
        <v>51480</v>
      </c>
      <c r="E1692" s="7">
        <v>17.0</v>
      </c>
      <c r="F1692" s="7">
        <v>4.5263121E7</v>
      </c>
      <c r="G1692" s="7">
        <v>4.531704E7</v>
      </c>
      <c r="H1692" s="7" t="s">
        <v>18794</v>
      </c>
      <c r="I1692" s="7">
        <v>-1.0</v>
      </c>
      <c r="J1692" s="7" t="s">
        <v>16442</v>
      </c>
      <c r="K1692" s="7">
        <v>604655.0</v>
      </c>
      <c r="L1692" s="7" t="s">
        <v>51483</v>
      </c>
      <c r="M1692" s="7" t="s">
        <v>51485</v>
      </c>
      <c r="N1692" s="7"/>
      <c r="O1692" s="7" t="s">
        <v>51487</v>
      </c>
      <c r="P1692" s="7">
        <v>9020.0</v>
      </c>
      <c r="Q1692" s="7" t="s">
        <v>18254</v>
      </c>
      <c r="R1692" s="7" t="s">
        <v>18256</v>
      </c>
      <c r="S1692" s="7" t="s">
        <v>18258</v>
      </c>
    </row>
    <row r="1693" ht="90.0" customHeight="1">
      <c r="A1693" s="7">
        <v>9023.0</v>
      </c>
      <c r="B1693" s="7" t="s">
        <v>51491</v>
      </c>
      <c r="C1693" s="7" t="s">
        <v>27602</v>
      </c>
      <c r="D1693" s="7" t="s">
        <v>51495</v>
      </c>
      <c r="E1693" s="7">
        <v>10.0</v>
      </c>
      <c r="F1693" s="7">
        <v>8.9205629E7</v>
      </c>
      <c r="G1693" s="7">
        <v>8.9207314E7</v>
      </c>
      <c r="H1693" s="7" t="s">
        <v>19007</v>
      </c>
      <c r="I1693" s="7">
        <v>-1.0</v>
      </c>
      <c r="J1693" s="7" t="s">
        <v>16442</v>
      </c>
      <c r="K1693" s="7">
        <v>604551.0</v>
      </c>
      <c r="L1693" s="7" t="s">
        <v>51501</v>
      </c>
      <c r="M1693" s="7" t="s">
        <v>51502</v>
      </c>
      <c r="N1693" s="7"/>
      <c r="O1693" s="7" t="s">
        <v>51505</v>
      </c>
      <c r="P1693" s="7">
        <v>9023.0</v>
      </c>
      <c r="Q1693" s="7" t="s">
        <v>16529</v>
      </c>
      <c r="R1693" s="7" t="s">
        <v>16531</v>
      </c>
      <c r="S1693" s="7" t="s">
        <v>16533</v>
      </c>
    </row>
    <row r="1694" ht="60.0" customHeight="1">
      <c r="A1694" s="7">
        <v>9024.0</v>
      </c>
      <c r="B1694" s="7" t="s">
        <v>51509</v>
      </c>
      <c r="C1694" s="7" t="s">
        <v>51510</v>
      </c>
      <c r="D1694" s="7" t="s">
        <v>51512</v>
      </c>
      <c r="E1694" s="7">
        <v>11.0</v>
      </c>
      <c r="F1694" s="7">
        <v>1389899.0</v>
      </c>
      <c r="G1694" s="7">
        <v>1462689.0</v>
      </c>
      <c r="H1694" s="7" t="s">
        <v>23149</v>
      </c>
      <c r="I1694" s="7">
        <v>1.0</v>
      </c>
      <c r="J1694" s="7" t="s">
        <v>16442</v>
      </c>
      <c r="K1694" s="7">
        <v>609236.0</v>
      </c>
      <c r="L1694" s="7" t="s">
        <v>51514</v>
      </c>
      <c r="M1694" s="7" t="s">
        <v>51516</v>
      </c>
      <c r="N1694" s="7"/>
      <c r="O1694" s="7" t="s">
        <v>51518</v>
      </c>
      <c r="P1694" s="7">
        <v>9024.0</v>
      </c>
      <c r="Q1694" s="7" t="s">
        <v>51520</v>
      </c>
      <c r="R1694" s="7" t="s">
        <v>51521</v>
      </c>
      <c r="S1694" s="7" t="s">
        <v>51523</v>
      </c>
    </row>
    <row r="1695" ht="90.0" customHeight="1">
      <c r="A1695" s="7">
        <v>9025.0</v>
      </c>
      <c r="B1695" s="7" t="s">
        <v>51525</v>
      </c>
      <c r="C1695" s="7" t="s">
        <v>51526</v>
      </c>
      <c r="D1695" s="7" t="s">
        <v>51528</v>
      </c>
      <c r="E1695" s="7">
        <v>6.0</v>
      </c>
      <c r="F1695" s="7">
        <v>3.7353972E7</v>
      </c>
      <c r="G1695" s="7">
        <v>3.7394738E7</v>
      </c>
      <c r="H1695" s="7" t="s">
        <v>16993</v>
      </c>
      <c r="I1695" s="7">
        <v>1.0</v>
      </c>
      <c r="J1695" s="7" t="s">
        <v>16442</v>
      </c>
      <c r="K1695" s="7">
        <v>611685.0</v>
      </c>
      <c r="L1695" s="7" t="s">
        <v>51532</v>
      </c>
      <c r="M1695" s="7" t="s">
        <v>51534</v>
      </c>
      <c r="N1695" s="7" t="s">
        <v>51535</v>
      </c>
      <c r="O1695" s="7" t="s">
        <v>51538</v>
      </c>
      <c r="P1695" s="7">
        <v>9025.0</v>
      </c>
      <c r="Q1695" s="7" t="s">
        <v>51539</v>
      </c>
      <c r="R1695" s="7" t="s">
        <v>51541</v>
      </c>
      <c r="S1695" s="7" t="s">
        <v>51543</v>
      </c>
    </row>
    <row r="1696" ht="60.0" customHeight="1">
      <c r="A1696" s="7">
        <v>9039.0</v>
      </c>
      <c r="B1696" s="7" t="s">
        <v>51545</v>
      </c>
      <c r="C1696" s="7" t="s">
        <v>51547</v>
      </c>
      <c r="D1696" s="7" t="s">
        <v>51549</v>
      </c>
      <c r="E1696" s="7">
        <v>3.0</v>
      </c>
      <c r="F1696" s="7">
        <v>6.905473E7</v>
      </c>
      <c r="G1696" s="7">
        <v>6.9080408E7</v>
      </c>
      <c r="H1696" s="7" t="s">
        <v>50253</v>
      </c>
      <c r="I1696" s="7">
        <v>-1.0</v>
      </c>
      <c r="J1696" s="7" t="s">
        <v>16442</v>
      </c>
      <c r="K1696" s="7">
        <v>603172.0</v>
      </c>
      <c r="L1696" s="7" t="s">
        <v>51554</v>
      </c>
      <c r="M1696" s="7"/>
      <c r="N1696" s="7" t="s">
        <v>51556</v>
      </c>
      <c r="O1696" s="7" t="s">
        <v>51557</v>
      </c>
      <c r="P1696" s="7">
        <v>9039.0</v>
      </c>
      <c r="Q1696" s="7" t="s">
        <v>51559</v>
      </c>
      <c r="R1696" s="7" t="s">
        <v>51560</v>
      </c>
      <c r="S1696" s="7" t="s">
        <v>51561</v>
      </c>
    </row>
    <row r="1697" ht="60.0" customHeight="1">
      <c r="A1697" s="7">
        <v>9040.0</v>
      </c>
      <c r="B1697" s="7" t="s">
        <v>51563</v>
      </c>
      <c r="C1697" s="7" t="s">
        <v>51566</v>
      </c>
      <c r="D1697" s="7" t="s">
        <v>51567</v>
      </c>
      <c r="E1697" s="7">
        <v>19.0</v>
      </c>
      <c r="F1697" s="7">
        <v>5.8555712E7</v>
      </c>
      <c r="G1697" s="7">
        <v>5.855896E7</v>
      </c>
      <c r="H1697" s="7" t="s">
        <v>46651</v>
      </c>
      <c r="I1697" s="7">
        <v>-1.0</v>
      </c>
      <c r="J1697" s="7" t="s">
        <v>16442</v>
      </c>
      <c r="K1697" s="7">
        <v>603173.0</v>
      </c>
      <c r="L1697" s="7" t="s">
        <v>51570</v>
      </c>
      <c r="M1697" s="7" t="s">
        <v>51571</v>
      </c>
      <c r="N1697" s="7" t="s">
        <v>51573</v>
      </c>
      <c r="O1697" s="7" t="s">
        <v>51574</v>
      </c>
      <c r="P1697" s="7">
        <v>9040.0</v>
      </c>
      <c r="Q1697" s="7" t="s">
        <v>51577</v>
      </c>
      <c r="R1697" s="7" t="s">
        <v>51579</v>
      </c>
      <c r="S1697" s="7" t="s">
        <v>51580</v>
      </c>
    </row>
    <row r="1698" ht="75.0" customHeight="1">
      <c r="A1698" s="7">
        <v>9045.0</v>
      </c>
      <c r="B1698" s="7" t="s">
        <v>51581</v>
      </c>
      <c r="C1698" s="7" t="s">
        <v>51583</v>
      </c>
      <c r="D1698" s="7" t="s">
        <v>51584</v>
      </c>
      <c r="E1698" s="7">
        <v>3.0</v>
      </c>
      <c r="F1698" s="7">
        <v>4.0457292E7</v>
      </c>
      <c r="G1698" s="7">
        <v>4.046237E7</v>
      </c>
      <c r="H1698" s="7" t="s">
        <v>16555</v>
      </c>
      <c r="I1698" s="7">
        <v>1.0</v>
      </c>
      <c r="J1698" s="7" t="s">
        <v>16442</v>
      </c>
      <c r="K1698" s="7"/>
      <c r="L1698" s="7"/>
      <c r="M1698" s="7" t="s">
        <v>51587</v>
      </c>
      <c r="N1698" s="7" t="s">
        <v>51589</v>
      </c>
      <c r="O1698" s="7" t="s">
        <v>51590</v>
      </c>
      <c r="P1698" s="7">
        <v>9045.0</v>
      </c>
      <c r="Q1698" s="7" t="s">
        <v>17312</v>
      </c>
      <c r="R1698" s="7" t="s">
        <v>17314</v>
      </c>
      <c r="S1698" s="7" t="s">
        <v>17318</v>
      </c>
    </row>
    <row r="1699" ht="120.0" customHeight="1">
      <c r="A1699" s="7">
        <v>9056.0</v>
      </c>
      <c r="B1699" s="7" t="s">
        <v>51592</v>
      </c>
      <c r="C1699" s="7" t="s">
        <v>51594</v>
      </c>
      <c r="D1699" s="7" t="s">
        <v>51595</v>
      </c>
      <c r="E1699" s="7">
        <v>14.0</v>
      </c>
      <c r="F1699" s="7">
        <v>2.2773222E7</v>
      </c>
      <c r="G1699" s="7">
        <v>2.282982E7</v>
      </c>
      <c r="H1699" s="7" t="s">
        <v>18190</v>
      </c>
      <c r="I1699" s="7">
        <v>-1.0</v>
      </c>
      <c r="J1699" s="7" t="s">
        <v>16442</v>
      </c>
      <c r="K1699" s="7">
        <v>603593.0</v>
      </c>
      <c r="L1699" s="7" t="s">
        <v>51600</v>
      </c>
      <c r="M1699" s="7" t="s">
        <v>51601</v>
      </c>
      <c r="N1699" s="7" t="s">
        <v>51603</v>
      </c>
      <c r="O1699" s="7" t="s">
        <v>51604</v>
      </c>
      <c r="P1699" s="7">
        <v>9056.0</v>
      </c>
      <c r="Q1699" s="7" t="s">
        <v>45064</v>
      </c>
      <c r="R1699" s="7" t="s">
        <v>45066</v>
      </c>
      <c r="S1699" s="7" t="s">
        <v>45068</v>
      </c>
    </row>
    <row r="1700" ht="120.0" customHeight="1">
      <c r="A1700" s="7">
        <v>9057.0</v>
      </c>
      <c r="B1700" s="7" t="s">
        <v>51608</v>
      </c>
      <c r="C1700" s="7" t="s">
        <v>51609</v>
      </c>
      <c r="D1700" s="7" t="s">
        <v>51611</v>
      </c>
      <c r="E1700" s="7">
        <v>16.0</v>
      </c>
      <c r="F1700" s="7">
        <v>6.8264516E7</v>
      </c>
      <c r="G1700" s="7">
        <v>6.8301823E7</v>
      </c>
      <c r="H1700" s="7" t="s">
        <v>16497</v>
      </c>
      <c r="I1700" s="7">
        <v>1.0</v>
      </c>
      <c r="J1700" s="7" t="s">
        <v>16442</v>
      </c>
      <c r="K1700" s="7">
        <v>605641.0</v>
      </c>
      <c r="L1700" s="7" t="s">
        <v>51619</v>
      </c>
      <c r="M1700" s="7" t="s">
        <v>51620</v>
      </c>
      <c r="N1700" s="7" t="s">
        <v>51621</v>
      </c>
      <c r="O1700" s="7" t="s">
        <v>51623</v>
      </c>
      <c r="P1700" s="7">
        <v>9057.0</v>
      </c>
      <c r="Q1700" s="7" t="s">
        <v>45064</v>
      </c>
      <c r="R1700" s="7" t="s">
        <v>45066</v>
      </c>
      <c r="S1700" s="7" t="s">
        <v>45068</v>
      </c>
    </row>
    <row r="1701" ht="120.0" customHeight="1">
      <c r="A1701" s="7">
        <v>9058.0</v>
      </c>
      <c r="B1701" s="7" t="s">
        <v>51627</v>
      </c>
      <c r="C1701" s="7" t="s">
        <v>51629</v>
      </c>
      <c r="D1701" s="7" t="s">
        <v>51630</v>
      </c>
      <c r="E1701" s="7">
        <v>17.0</v>
      </c>
      <c r="F1701" s="7">
        <v>2.8473293E7</v>
      </c>
      <c r="G1701" s="7">
        <v>2.8497781E7</v>
      </c>
      <c r="H1701" s="7" t="s">
        <v>18190</v>
      </c>
      <c r="I1701" s="7">
        <v>1.0</v>
      </c>
      <c r="J1701" s="7" t="s">
        <v>16442</v>
      </c>
      <c r="K1701" s="7">
        <v>604148.0</v>
      </c>
      <c r="L1701" s="7" t="s">
        <v>51633</v>
      </c>
      <c r="M1701" s="7" t="s">
        <v>51635</v>
      </c>
      <c r="N1701" s="7" t="s">
        <v>51637</v>
      </c>
      <c r="O1701" s="7" t="s">
        <v>51638</v>
      </c>
      <c r="P1701" s="7">
        <v>9058.0</v>
      </c>
      <c r="Q1701" s="7" t="s">
        <v>18943</v>
      </c>
      <c r="R1701" s="7" t="s">
        <v>18944</v>
      </c>
      <c r="S1701" s="7" t="s">
        <v>18946</v>
      </c>
    </row>
    <row r="1702" ht="180.0" customHeight="1">
      <c r="A1702" s="7">
        <v>9060.0</v>
      </c>
      <c r="B1702" s="7" t="s">
        <v>51640</v>
      </c>
      <c r="C1702" s="7" t="s">
        <v>51642</v>
      </c>
      <c r="D1702" s="7" t="s">
        <v>51644</v>
      </c>
      <c r="E1702" s="7">
        <v>10.0</v>
      </c>
      <c r="F1702" s="7">
        <v>8.7659613E7</v>
      </c>
      <c r="G1702" s="7">
        <v>8.7747705E7</v>
      </c>
      <c r="H1702" s="7" t="s">
        <v>19185</v>
      </c>
      <c r="I1702" s="7">
        <v>1.0</v>
      </c>
      <c r="J1702" s="7" t="s">
        <v>16442</v>
      </c>
      <c r="K1702" s="7">
        <v>603005.0</v>
      </c>
      <c r="L1702" s="7" t="s">
        <v>51648</v>
      </c>
      <c r="M1702" s="7" t="s">
        <v>51650</v>
      </c>
      <c r="N1702" s="7"/>
      <c r="O1702" s="7" t="s">
        <v>51651</v>
      </c>
      <c r="P1702" s="7">
        <v>9060.0</v>
      </c>
      <c r="Q1702" s="7" t="s">
        <v>23128</v>
      </c>
      <c r="R1702" s="7" t="s">
        <v>23129</v>
      </c>
      <c r="S1702" s="7" t="s">
        <v>23130</v>
      </c>
    </row>
    <row r="1703" ht="180.0" customHeight="1">
      <c r="A1703" s="7">
        <v>9061.0</v>
      </c>
      <c r="B1703" s="7" t="s">
        <v>51654</v>
      </c>
      <c r="C1703" s="7" t="s">
        <v>51655</v>
      </c>
      <c r="D1703" s="7" t="s">
        <v>51657</v>
      </c>
      <c r="E1703" s="7">
        <v>4.0</v>
      </c>
      <c r="F1703" s="7">
        <v>1.07590276E8</v>
      </c>
      <c r="G1703" s="7">
        <v>1.07720452E8</v>
      </c>
      <c r="H1703" s="7" t="s">
        <v>29934</v>
      </c>
      <c r="I1703" s="7">
        <v>-1.0</v>
      </c>
      <c r="J1703" s="7" t="s">
        <v>16442</v>
      </c>
      <c r="K1703" s="7">
        <v>603262.0</v>
      </c>
      <c r="L1703" s="7" t="s">
        <v>51662</v>
      </c>
      <c r="M1703" s="7" t="s">
        <v>51663</v>
      </c>
      <c r="N1703" s="7" t="s">
        <v>51665</v>
      </c>
      <c r="O1703" s="7" t="s">
        <v>51666</v>
      </c>
      <c r="P1703" s="7">
        <v>9061.0</v>
      </c>
      <c r="Q1703" s="7" t="s">
        <v>23128</v>
      </c>
      <c r="R1703" s="7" t="s">
        <v>23129</v>
      </c>
      <c r="S1703" s="7" t="s">
        <v>23130</v>
      </c>
    </row>
    <row r="1704" ht="60.0" customHeight="1">
      <c r="A1704" s="7">
        <v>9064.0</v>
      </c>
      <c r="B1704" s="7" t="s">
        <v>51669</v>
      </c>
      <c r="C1704" s="7" t="s">
        <v>51672</v>
      </c>
      <c r="D1704" s="7" t="s">
        <v>51674</v>
      </c>
      <c r="E1704" s="7">
        <v>1.0</v>
      </c>
      <c r="F1704" s="7">
        <v>2.7355184E7</v>
      </c>
      <c r="G1704" s="7">
        <v>2.7366892E7</v>
      </c>
      <c r="H1704" s="7" t="s">
        <v>25637</v>
      </c>
      <c r="I1704" s="7">
        <v>-1.0</v>
      </c>
      <c r="J1704" s="7" t="s">
        <v>16442</v>
      </c>
      <c r="K1704" s="7">
        <v>604468.0</v>
      </c>
      <c r="L1704" s="7" t="s">
        <v>51678</v>
      </c>
      <c r="M1704" s="7"/>
      <c r="N1704" s="7"/>
      <c r="O1704" s="7" t="s">
        <v>51680</v>
      </c>
      <c r="P1704" s="7">
        <v>9064.0</v>
      </c>
      <c r="Q1704" s="7"/>
      <c r="R1704" s="7"/>
      <c r="S1704" s="7"/>
    </row>
    <row r="1705" ht="45.0" customHeight="1">
      <c r="A1705" s="7">
        <v>9085.0</v>
      </c>
      <c r="B1705" s="7" t="s">
        <v>51683</v>
      </c>
      <c r="C1705" s="7" t="s">
        <v>51684</v>
      </c>
      <c r="D1705" s="7" t="s">
        <v>51685</v>
      </c>
      <c r="E1705" s="7" t="s">
        <v>42159</v>
      </c>
      <c r="F1705" s="7">
        <v>2.5622162E7</v>
      </c>
      <c r="G1705" s="7">
        <v>2.5624902E7</v>
      </c>
      <c r="H1705" s="7" t="s">
        <v>20341</v>
      </c>
      <c r="I1705" s="7">
        <v>1.0</v>
      </c>
      <c r="J1705" s="7" t="s">
        <v>16442</v>
      </c>
      <c r="K1705" s="7">
        <v>400016.0</v>
      </c>
      <c r="L1705" s="7" t="s">
        <v>51692</v>
      </c>
      <c r="M1705" s="7" t="s">
        <v>51693</v>
      </c>
      <c r="N1705" s="7"/>
      <c r="O1705" s="7"/>
      <c r="P1705" s="7">
        <v>9085.0</v>
      </c>
      <c r="Q1705" s="7" t="s">
        <v>51694</v>
      </c>
      <c r="R1705" s="7" t="s">
        <v>51696</v>
      </c>
      <c r="S1705" s="7" t="s">
        <v>51697</v>
      </c>
    </row>
    <row r="1706" ht="75.0" customHeight="1">
      <c r="A1706" s="7">
        <v>9088.0</v>
      </c>
      <c r="B1706" s="7" t="s">
        <v>51699</v>
      </c>
      <c r="C1706" s="7" t="s">
        <v>51702</v>
      </c>
      <c r="D1706" s="7" t="s">
        <v>51703</v>
      </c>
      <c r="E1706" s="7">
        <v>16.0</v>
      </c>
      <c r="F1706" s="7">
        <v>2968024.0</v>
      </c>
      <c r="G1706" s="7">
        <v>2980539.0</v>
      </c>
      <c r="H1706" s="7" t="s">
        <v>16538</v>
      </c>
      <c r="I1706" s="7">
        <v>-1.0</v>
      </c>
      <c r="J1706" s="7" t="s">
        <v>16442</v>
      </c>
      <c r="K1706" s="7">
        <v>602474.0</v>
      </c>
      <c r="L1706" s="7" t="s">
        <v>51706</v>
      </c>
      <c r="M1706" s="7"/>
      <c r="N1706" s="7" t="s">
        <v>51708</v>
      </c>
      <c r="O1706" s="7" t="s">
        <v>51709</v>
      </c>
      <c r="P1706" s="7">
        <v>9088.0</v>
      </c>
      <c r="Q1706" s="7" t="s">
        <v>20586</v>
      </c>
      <c r="R1706" s="7" t="s">
        <v>20588</v>
      </c>
      <c r="S1706" s="7" t="s">
        <v>20590</v>
      </c>
    </row>
    <row r="1707" ht="60.0" customHeight="1">
      <c r="A1707" s="7">
        <v>9091.0</v>
      </c>
      <c r="B1707" s="7" t="s">
        <v>51712</v>
      </c>
      <c r="C1707" s="7" t="s">
        <v>51714</v>
      </c>
      <c r="D1707" s="7" t="s">
        <v>51716</v>
      </c>
      <c r="E1707" s="7">
        <v>16.0</v>
      </c>
      <c r="F1707" s="7">
        <v>566995.0</v>
      </c>
      <c r="G1707" s="7">
        <v>584136.0</v>
      </c>
      <c r="H1707" s="7" t="s">
        <v>16538</v>
      </c>
      <c r="I1707" s="7">
        <v>1.0</v>
      </c>
      <c r="J1707" s="7" t="s">
        <v>16442</v>
      </c>
      <c r="K1707" s="7">
        <v>605754.0</v>
      </c>
      <c r="L1707" s="7" t="s">
        <v>51719</v>
      </c>
      <c r="M1707" s="7"/>
      <c r="N1707" s="7"/>
      <c r="O1707" s="7"/>
      <c r="P1707" s="7">
        <v>9091.0</v>
      </c>
      <c r="Q1707" s="7"/>
      <c r="R1707" s="7"/>
      <c r="S1707" s="7"/>
    </row>
    <row r="1708" ht="75.0" customHeight="1">
      <c r="A1708" s="7">
        <v>9097.0</v>
      </c>
      <c r="B1708" s="7" t="s">
        <v>51722</v>
      </c>
      <c r="C1708" s="7" t="s">
        <v>51723</v>
      </c>
      <c r="D1708" s="7" t="s">
        <v>51725</v>
      </c>
      <c r="E1708" s="7">
        <v>18.0</v>
      </c>
      <c r="F1708" s="7">
        <v>158383.0</v>
      </c>
      <c r="G1708" s="7">
        <v>214629.0</v>
      </c>
      <c r="H1708" s="7" t="s">
        <v>47695</v>
      </c>
      <c r="I1708" s="7">
        <v>1.0</v>
      </c>
      <c r="J1708" s="7" t="s">
        <v>16442</v>
      </c>
      <c r="K1708" s="7">
        <v>607274.0</v>
      </c>
      <c r="L1708" s="7" t="s">
        <v>51727</v>
      </c>
      <c r="M1708" s="7" t="s">
        <v>51729</v>
      </c>
      <c r="N1708" s="7" t="s">
        <v>51730</v>
      </c>
      <c r="O1708" s="7" t="s">
        <v>51732</v>
      </c>
      <c r="P1708" s="7">
        <v>9097.0</v>
      </c>
      <c r="Q1708" s="7" t="s">
        <v>51734</v>
      </c>
      <c r="R1708" s="7" t="s">
        <v>51735</v>
      </c>
      <c r="S1708" s="7" t="s">
        <v>51736</v>
      </c>
    </row>
    <row r="1709" ht="90.0" customHeight="1">
      <c r="A1709" s="7">
        <v>9098.0</v>
      </c>
      <c r="B1709" s="7" t="s">
        <v>51739</v>
      </c>
      <c r="C1709" s="7" t="s">
        <v>51740</v>
      </c>
      <c r="D1709" s="7" t="s">
        <v>51742</v>
      </c>
      <c r="E1709" s="7">
        <v>17.0</v>
      </c>
      <c r="F1709" s="7">
        <v>5116438.0</v>
      </c>
      <c r="G1709" s="7">
        <v>5175034.0</v>
      </c>
      <c r="H1709" s="7" t="s">
        <v>16511</v>
      </c>
      <c r="I1709" s="7">
        <v>1.0</v>
      </c>
      <c r="J1709" s="7" t="s">
        <v>16442</v>
      </c>
      <c r="K1709" s="7">
        <v>604334.0</v>
      </c>
      <c r="L1709" s="7" t="s">
        <v>51744</v>
      </c>
      <c r="M1709" s="7" t="s">
        <v>51746</v>
      </c>
      <c r="N1709" s="7" t="s">
        <v>51748</v>
      </c>
      <c r="O1709" s="7" t="s">
        <v>51750</v>
      </c>
      <c r="P1709" s="7">
        <v>9098.0</v>
      </c>
      <c r="Q1709" s="7" t="s">
        <v>51751</v>
      </c>
      <c r="R1709" s="7" t="s">
        <v>51752</v>
      </c>
      <c r="S1709" s="7" t="s">
        <v>51755</v>
      </c>
    </row>
    <row r="1710" ht="45.0" customHeight="1">
      <c r="A1710" s="7">
        <v>9099.0</v>
      </c>
      <c r="B1710" s="7" t="s">
        <v>51756</v>
      </c>
      <c r="C1710" s="7" t="s">
        <v>51757</v>
      </c>
      <c r="D1710" s="7" t="s">
        <v>51760</v>
      </c>
      <c r="E1710" s="7">
        <v>11.0</v>
      </c>
      <c r="F1710" s="7">
        <v>1.19355215E8</v>
      </c>
      <c r="G1710" s="7">
        <v>1.19381726E8</v>
      </c>
      <c r="H1710" s="7" t="s">
        <v>18857</v>
      </c>
      <c r="I1710" s="7">
        <v>-1.0</v>
      </c>
      <c r="J1710" s="7" t="s">
        <v>16442</v>
      </c>
      <c r="K1710" s="7">
        <v>604725.0</v>
      </c>
      <c r="L1710" s="7" t="s">
        <v>51764</v>
      </c>
      <c r="M1710" s="7" t="s">
        <v>51765</v>
      </c>
      <c r="N1710" s="7" t="s">
        <v>51766</v>
      </c>
      <c r="O1710" s="7" t="s">
        <v>51767</v>
      </c>
      <c r="P1710" s="7">
        <v>9099.0</v>
      </c>
      <c r="Q1710" s="7" t="s">
        <v>51768</v>
      </c>
      <c r="R1710" s="7" t="s">
        <v>51770</v>
      </c>
      <c r="S1710" s="7" t="s">
        <v>51772</v>
      </c>
    </row>
    <row r="1711" ht="45.0" customHeight="1">
      <c r="A1711" s="7">
        <v>9100.0</v>
      </c>
      <c r="B1711" s="7" t="s">
        <v>51773</v>
      </c>
      <c r="C1711" s="7" t="s">
        <v>51776</v>
      </c>
      <c r="D1711" s="7" t="s">
        <v>51777</v>
      </c>
      <c r="E1711" s="7">
        <v>16.0</v>
      </c>
      <c r="F1711" s="7">
        <v>8.4699978E7</v>
      </c>
      <c r="G1711" s="7">
        <v>8.4779922E7</v>
      </c>
      <c r="H1711" s="7" t="s">
        <v>16869</v>
      </c>
      <c r="I1711" s="7">
        <v>1.0</v>
      </c>
      <c r="J1711" s="7" t="s">
        <v>16442</v>
      </c>
      <c r="K1711" s="7">
        <v>609818.0</v>
      </c>
      <c r="L1711" s="7" t="s">
        <v>51780</v>
      </c>
      <c r="M1711" s="7" t="s">
        <v>51782</v>
      </c>
      <c r="N1711" s="7" t="s">
        <v>51783</v>
      </c>
      <c r="O1711" s="7" t="s">
        <v>51784</v>
      </c>
      <c r="P1711" s="7">
        <v>9100.0</v>
      </c>
      <c r="Q1711" s="7" t="s">
        <v>51785</v>
      </c>
      <c r="R1711" s="7" t="s">
        <v>51786</v>
      </c>
      <c r="S1711" s="7" t="s">
        <v>51788</v>
      </c>
    </row>
    <row r="1712" ht="60.0" customHeight="1">
      <c r="A1712" s="7">
        <v>9101.0</v>
      </c>
      <c r="B1712" s="7" t="s">
        <v>51789</v>
      </c>
      <c r="C1712" s="7" t="s">
        <v>51791</v>
      </c>
      <c r="D1712" s="7" t="s">
        <v>51792</v>
      </c>
      <c r="E1712" s="7">
        <v>15.0</v>
      </c>
      <c r="F1712" s="7">
        <v>5.042438E7</v>
      </c>
      <c r="G1712" s="7">
        <v>5.0514419E7</v>
      </c>
      <c r="H1712" s="7" t="s">
        <v>16753</v>
      </c>
      <c r="I1712" s="7">
        <v>1.0</v>
      </c>
      <c r="J1712" s="7" t="s">
        <v>16442</v>
      </c>
      <c r="K1712" s="7">
        <v>603158.0</v>
      </c>
      <c r="L1712" s="7" t="s">
        <v>51794</v>
      </c>
      <c r="M1712" s="7"/>
      <c r="N1712" s="7"/>
      <c r="O1712" s="7" t="s">
        <v>51795</v>
      </c>
      <c r="P1712" s="7">
        <v>9101.0</v>
      </c>
      <c r="Q1712" s="7"/>
      <c r="R1712" s="7"/>
      <c r="S1712" s="7"/>
    </row>
    <row r="1713" ht="90.0" customHeight="1">
      <c r="A1713" s="7">
        <v>9107.0</v>
      </c>
      <c r="B1713" s="7" t="s">
        <v>51796</v>
      </c>
      <c r="C1713" s="7" t="s">
        <v>51798</v>
      </c>
      <c r="D1713" s="7" t="s">
        <v>51800</v>
      </c>
      <c r="E1713" s="7">
        <v>13.0</v>
      </c>
      <c r="F1713" s="7">
        <v>2.5246201E7</v>
      </c>
      <c r="G1713" s="7">
        <v>2.5288009E7</v>
      </c>
      <c r="H1713" s="7" t="s">
        <v>21717</v>
      </c>
      <c r="I1713" s="7">
        <v>-1.0</v>
      </c>
      <c r="J1713" s="7" t="s">
        <v>16442</v>
      </c>
      <c r="K1713" s="7">
        <v>603561.0</v>
      </c>
      <c r="L1713" s="7" t="s">
        <v>51803</v>
      </c>
      <c r="M1713" s="7" t="s">
        <v>51804</v>
      </c>
      <c r="N1713" s="7" t="s">
        <v>51805</v>
      </c>
      <c r="O1713" s="7" t="s">
        <v>51807</v>
      </c>
      <c r="P1713" s="7">
        <v>9107.0</v>
      </c>
      <c r="Q1713" s="7" t="s">
        <v>51808</v>
      </c>
      <c r="R1713" s="7" t="s">
        <v>51810</v>
      </c>
      <c r="S1713" s="7" t="s">
        <v>51812</v>
      </c>
    </row>
    <row r="1714" ht="90.0" customHeight="1">
      <c r="A1714" s="7">
        <v>9108.0</v>
      </c>
      <c r="B1714" s="7" t="s">
        <v>51813</v>
      </c>
      <c r="C1714" s="7" t="s">
        <v>51815</v>
      </c>
      <c r="D1714" s="7" t="s">
        <v>51818</v>
      </c>
      <c r="E1714" s="7">
        <v>8.0</v>
      </c>
      <c r="F1714" s="7">
        <v>1.729803E7</v>
      </c>
      <c r="G1714" s="7">
        <v>1.7413528E7</v>
      </c>
      <c r="H1714" s="7" t="s">
        <v>16441</v>
      </c>
      <c r="I1714" s="7">
        <v>-1.0</v>
      </c>
      <c r="J1714" s="7" t="s">
        <v>16442</v>
      </c>
      <c r="K1714" s="7">
        <v>603562.0</v>
      </c>
      <c r="L1714" s="7" t="s">
        <v>51820</v>
      </c>
      <c r="M1714" s="7" t="s">
        <v>51821</v>
      </c>
      <c r="N1714" s="7" t="s">
        <v>51822</v>
      </c>
      <c r="O1714" s="7" t="s">
        <v>51823</v>
      </c>
      <c r="P1714" s="7">
        <v>9108.0</v>
      </c>
      <c r="Q1714" s="7" t="s">
        <v>51808</v>
      </c>
      <c r="R1714" s="7" t="s">
        <v>51810</v>
      </c>
      <c r="S1714" s="7" t="s">
        <v>51812</v>
      </c>
    </row>
    <row r="1715" ht="60.0" customHeight="1">
      <c r="A1715" s="7">
        <v>9113.0</v>
      </c>
      <c r="B1715" s="7" t="s">
        <v>51829</v>
      </c>
      <c r="C1715" s="7" t="s">
        <v>51830</v>
      </c>
      <c r="D1715" s="7" t="s">
        <v>51831</v>
      </c>
      <c r="E1715" s="7">
        <v>6.0</v>
      </c>
      <c r="F1715" s="7">
        <v>1.49658153E8</v>
      </c>
      <c r="G1715" s="7">
        <v>1.49718256E8</v>
      </c>
      <c r="H1715" s="7" t="s">
        <v>16473</v>
      </c>
      <c r="I1715" s="7">
        <v>-1.0</v>
      </c>
      <c r="J1715" s="7" t="s">
        <v>16442</v>
      </c>
      <c r="K1715" s="7">
        <v>603473.0</v>
      </c>
      <c r="L1715" s="7" t="s">
        <v>51833</v>
      </c>
      <c r="M1715" s="7" t="s">
        <v>51834</v>
      </c>
      <c r="N1715" s="7" t="s">
        <v>51835</v>
      </c>
      <c r="O1715" s="7" t="s">
        <v>51837</v>
      </c>
      <c r="P1715" s="7">
        <v>9113.0</v>
      </c>
      <c r="Q1715" s="7" t="s">
        <v>51839</v>
      </c>
      <c r="R1715" s="7" t="s">
        <v>51840</v>
      </c>
      <c r="S1715" s="7" t="s">
        <v>51841</v>
      </c>
    </row>
    <row r="1716" ht="120.0" customHeight="1">
      <c r="A1716" s="7">
        <v>9114.0</v>
      </c>
      <c r="B1716" s="7" t="s">
        <v>51843</v>
      </c>
      <c r="C1716" s="7" t="s">
        <v>51844</v>
      </c>
      <c r="D1716" s="7" t="s">
        <v>51845</v>
      </c>
      <c r="E1716" s="7">
        <v>16.0</v>
      </c>
      <c r="F1716" s="7">
        <v>6.7438014E7</v>
      </c>
      <c r="G1716" s="7">
        <v>6.7481237E7</v>
      </c>
      <c r="H1716" s="7" t="s">
        <v>16497</v>
      </c>
      <c r="I1716" s="7">
        <v>-1.0</v>
      </c>
      <c r="J1716" s="7" t="s">
        <v>16442</v>
      </c>
      <c r="K1716" s="7">
        <v>607028.0</v>
      </c>
      <c r="L1716" s="7" t="s">
        <v>51851</v>
      </c>
      <c r="M1716" s="7" t="s">
        <v>51852</v>
      </c>
      <c r="N1716" s="7" t="s">
        <v>51853</v>
      </c>
      <c r="O1716" s="7" t="s">
        <v>51855</v>
      </c>
      <c r="P1716" s="7">
        <v>9114.0</v>
      </c>
      <c r="Q1716" s="7" t="s">
        <v>19974</v>
      </c>
      <c r="R1716" s="7" t="s">
        <v>19977</v>
      </c>
      <c r="S1716" s="7" t="s">
        <v>19980</v>
      </c>
    </row>
    <row r="1717" ht="120.0" customHeight="1">
      <c r="A1717" s="7">
        <v>9123.0</v>
      </c>
      <c r="B1717" s="7" t="s">
        <v>51858</v>
      </c>
      <c r="C1717" s="7" t="s">
        <v>51860</v>
      </c>
      <c r="D1717" s="7" t="s">
        <v>51861</v>
      </c>
      <c r="E1717" s="7">
        <v>17.0</v>
      </c>
      <c r="F1717" s="7">
        <v>8.2228397E7</v>
      </c>
      <c r="G1717" s="7">
        <v>8.2261129E7</v>
      </c>
      <c r="H1717" s="7" t="s">
        <v>16732</v>
      </c>
      <c r="I1717" s="7">
        <v>1.0</v>
      </c>
      <c r="J1717" s="7" t="s">
        <v>16442</v>
      </c>
      <c r="K1717" s="7">
        <v>603877.0</v>
      </c>
      <c r="L1717" s="7" t="s">
        <v>51863</v>
      </c>
      <c r="M1717" s="7"/>
      <c r="N1717" s="7" t="s">
        <v>51865</v>
      </c>
      <c r="O1717" s="7" t="s">
        <v>51867</v>
      </c>
      <c r="P1717" s="7">
        <v>9123.0</v>
      </c>
      <c r="Q1717" s="7" t="s">
        <v>19137</v>
      </c>
      <c r="R1717" s="7" t="s">
        <v>19138</v>
      </c>
      <c r="S1717" s="7" t="s">
        <v>19140</v>
      </c>
    </row>
    <row r="1718" ht="60.0" customHeight="1">
      <c r="A1718" s="7">
        <v>9128.0</v>
      </c>
      <c r="B1718" s="7" t="s">
        <v>51870</v>
      </c>
      <c r="C1718" s="7" t="s">
        <v>51871</v>
      </c>
      <c r="D1718" s="7" t="s">
        <v>51873</v>
      </c>
      <c r="E1718" s="7">
        <v>9.0</v>
      </c>
      <c r="F1718" s="7">
        <v>1.13275343E8</v>
      </c>
      <c r="G1718" s="7">
        <v>1.13292905E8</v>
      </c>
      <c r="H1718" s="7" t="s">
        <v>17827</v>
      </c>
      <c r="I1718" s="7">
        <v>1.0</v>
      </c>
      <c r="J1718" s="7" t="s">
        <v>16442</v>
      </c>
      <c r="K1718" s="7">
        <v>607795.0</v>
      </c>
      <c r="L1718" s="7" t="s">
        <v>51877</v>
      </c>
      <c r="M1718" s="7" t="s">
        <v>51878</v>
      </c>
      <c r="N1718" s="7" t="s">
        <v>51879</v>
      </c>
      <c r="O1718" s="7" t="s">
        <v>51880</v>
      </c>
      <c r="P1718" s="7">
        <v>9128.0</v>
      </c>
      <c r="Q1718" s="7" t="s">
        <v>51881</v>
      </c>
      <c r="R1718" s="7" t="s">
        <v>51882</v>
      </c>
      <c r="S1718" s="7" t="s">
        <v>51886</v>
      </c>
    </row>
    <row r="1719" ht="75.0" customHeight="1">
      <c r="A1719" s="7">
        <v>9148.0</v>
      </c>
      <c r="B1719" s="7" t="s">
        <v>51887</v>
      </c>
      <c r="C1719" s="7" t="s">
        <v>51889</v>
      </c>
      <c r="D1719" s="7" t="s">
        <v>51890</v>
      </c>
      <c r="E1719" s="7">
        <v>10.0</v>
      </c>
      <c r="F1719" s="7">
        <v>1.03493979E8</v>
      </c>
      <c r="G1719" s="7">
        <v>1.03592552E8</v>
      </c>
      <c r="H1719" s="7" t="s">
        <v>39987</v>
      </c>
      <c r="I1719" s="7">
        <v>1.0</v>
      </c>
      <c r="J1719" s="7" t="s">
        <v>16442</v>
      </c>
      <c r="K1719" s="7">
        <v>603804.0</v>
      </c>
      <c r="L1719" s="7" t="s">
        <v>51894</v>
      </c>
      <c r="M1719" s="7" t="s">
        <v>51896</v>
      </c>
      <c r="N1719" s="7" t="s">
        <v>51898</v>
      </c>
      <c r="O1719" s="7" t="s">
        <v>51899</v>
      </c>
      <c r="P1719" s="7">
        <v>9148.0</v>
      </c>
      <c r="Q1719" s="7" t="s">
        <v>51901</v>
      </c>
      <c r="R1719" s="7" t="s">
        <v>51903</v>
      </c>
      <c r="S1719" s="7" t="s">
        <v>51905</v>
      </c>
    </row>
    <row r="1720" ht="90.0" customHeight="1">
      <c r="A1720" s="7">
        <v>9149.0</v>
      </c>
      <c r="B1720" s="7" t="s">
        <v>51908</v>
      </c>
      <c r="C1720" s="7" t="s">
        <v>51909</v>
      </c>
      <c r="D1720" s="7" t="s">
        <v>51911</v>
      </c>
      <c r="E1720" s="7">
        <v>19.0</v>
      </c>
      <c r="F1720" s="7">
        <v>3.982535E7</v>
      </c>
      <c r="G1720" s="7">
        <v>3.9834201E7</v>
      </c>
      <c r="H1720" s="7" t="s">
        <v>16781</v>
      </c>
      <c r="I1720" s="7">
        <v>-1.0</v>
      </c>
      <c r="J1720" s="7" t="s">
        <v>16442</v>
      </c>
      <c r="K1720" s="7">
        <v>604556.0</v>
      </c>
      <c r="L1720" s="7" t="s">
        <v>51915</v>
      </c>
      <c r="M1720" s="7" t="s">
        <v>51916</v>
      </c>
      <c r="N1720" s="7" t="s">
        <v>51918</v>
      </c>
      <c r="O1720" s="7" t="s">
        <v>51920</v>
      </c>
      <c r="P1720" s="7">
        <v>9149.0</v>
      </c>
      <c r="Q1720" s="7" t="s">
        <v>22223</v>
      </c>
      <c r="R1720" s="7" t="s">
        <v>22225</v>
      </c>
      <c r="S1720" s="7" t="s">
        <v>22229</v>
      </c>
    </row>
    <row r="1721" ht="240.0" customHeight="1">
      <c r="A1721" s="7">
        <v>9150.0</v>
      </c>
      <c r="B1721" s="7" t="s">
        <v>51924</v>
      </c>
      <c r="C1721" s="7" t="s">
        <v>51926</v>
      </c>
      <c r="D1721" s="7" t="s">
        <v>51928</v>
      </c>
      <c r="E1721" s="7">
        <v>18.0</v>
      </c>
      <c r="F1721" s="7">
        <v>7.9679801E7</v>
      </c>
      <c r="G1721" s="7">
        <v>7.9756623E7</v>
      </c>
      <c r="H1721" s="7" t="s">
        <v>17261</v>
      </c>
      <c r="I1721" s="7">
        <v>1.0</v>
      </c>
      <c r="J1721" s="7" t="s">
        <v>16442</v>
      </c>
      <c r="K1721" s="7">
        <v>604927.0</v>
      </c>
      <c r="L1721" s="7" t="s">
        <v>51932</v>
      </c>
      <c r="M1721" s="7" t="s">
        <v>51933</v>
      </c>
      <c r="N1721" s="7" t="s">
        <v>51934</v>
      </c>
      <c r="O1721" s="7" t="s">
        <v>51936</v>
      </c>
      <c r="P1721" s="7">
        <v>9150.0</v>
      </c>
      <c r="Q1721" s="7" t="s">
        <v>40736</v>
      </c>
      <c r="R1721" s="7" t="s">
        <v>40738</v>
      </c>
      <c r="S1721" s="7" t="s">
        <v>40739</v>
      </c>
    </row>
    <row r="1722" ht="105.0" customHeight="1">
      <c r="A1722" s="7">
        <v>9152.0</v>
      </c>
      <c r="B1722" s="7" t="s">
        <v>51941</v>
      </c>
      <c r="C1722" s="7" t="s">
        <v>51942</v>
      </c>
      <c r="D1722" s="7" t="s">
        <v>51944</v>
      </c>
      <c r="E1722" s="7">
        <v>11.0</v>
      </c>
      <c r="F1722" s="7">
        <v>2.05994E7</v>
      </c>
      <c r="G1722" s="7">
        <v>2.0659285E7</v>
      </c>
      <c r="H1722" s="7" t="s">
        <v>21915</v>
      </c>
      <c r="I1722" s="7">
        <v>1.0</v>
      </c>
      <c r="J1722" s="7" t="s">
        <v>16442</v>
      </c>
      <c r="K1722" s="7">
        <v>604159.0</v>
      </c>
      <c r="L1722" s="7" t="s">
        <v>51950</v>
      </c>
      <c r="M1722" s="7" t="s">
        <v>51951</v>
      </c>
      <c r="N1722" s="7" t="s">
        <v>51952</v>
      </c>
      <c r="O1722" s="7" t="s">
        <v>51953</v>
      </c>
      <c r="P1722" s="7">
        <v>9152.0</v>
      </c>
      <c r="Q1722" s="7" t="s">
        <v>16546</v>
      </c>
      <c r="R1722" s="7" t="s">
        <v>16547</v>
      </c>
      <c r="S1722" s="7" t="s">
        <v>16548</v>
      </c>
    </row>
    <row r="1723" ht="135.0" customHeight="1">
      <c r="A1723" s="7">
        <v>9153.0</v>
      </c>
      <c r="B1723" s="7" t="s">
        <v>51960</v>
      </c>
      <c r="C1723" s="7" t="s">
        <v>51962</v>
      </c>
      <c r="D1723" s="7" t="s">
        <v>51963</v>
      </c>
      <c r="E1723" s="7">
        <v>15.0</v>
      </c>
      <c r="F1723" s="7">
        <v>4.525223E7</v>
      </c>
      <c r="G1723" s="7">
        <v>4.5277845E7</v>
      </c>
      <c r="H1723" s="7" t="s">
        <v>17144</v>
      </c>
      <c r="I1723" s="7">
        <v>1.0</v>
      </c>
      <c r="J1723" s="7" t="s">
        <v>16442</v>
      </c>
      <c r="K1723" s="7">
        <v>606208.0</v>
      </c>
      <c r="L1723" s="7" t="s">
        <v>51966</v>
      </c>
      <c r="M1723" s="7" t="s">
        <v>51969</v>
      </c>
      <c r="N1723" s="7" t="s">
        <v>51970</v>
      </c>
      <c r="O1723" s="7" t="s">
        <v>51971</v>
      </c>
      <c r="P1723" s="7">
        <v>9153.0</v>
      </c>
      <c r="Q1723" s="7" t="s">
        <v>16646</v>
      </c>
      <c r="R1723" s="7" t="s">
        <v>16647</v>
      </c>
      <c r="S1723" s="7" t="s">
        <v>16648</v>
      </c>
    </row>
    <row r="1724" ht="105.0" customHeight="1">
      <c r="A1724" s="7">
        <v>9154.0</v>
      </c>
      <c r="B1724" s="7" t="s">
        <v>51978</v>
      </c>
      <c r="C1724" s="7" t="s">
        <v>51979</v>
      </c>
      <c r="D1724" s="7" t="s">
        <v>51982</v>
      </c>
      <c r="E1724" s="7">
        <v>15.0</v>
      </c>
      <c r="F1724" s="7">
        <v>8.4884654E7</v>
      </c>
      <c r="G1724" s="7">
        <v>8.4945796E7</v>
      </c>
      <c r="H1724" s="7" t="s">
        <v>16732</v>
      </c>
      <c r="I1724" s="7">
        <v>1.0</v>
      </c>
      <c r="J1724" s="7" t="s">
        <v>16442</v>
      </c>
      <c r="K1724" s="7">
        <v>606207.0</v>
      </c>
      <c r="L1724" s="7" t="s">
        <v>51988</v>
      </c>
      <c r="M1724" s="7" t="s">
        <v>51990</v>
      </c>
      <c r="N1724" s="7" t="s">
        <v>51992</v>
      </c>
      <c r="O1724" s="7" t="s">
        <v>51993</v>
      </c>
      <c r="P1724" s="7">
        <v>9154.0</v>
      </c>
      <c r="Q1724" s="7" t="s">
        <v>51995</v>
      </c>
      <c r="R1724" s="7" t="s">
        <v>51997</v>
      </c>
      <c r="S1724" s="7" t="s">
        <v>51999</v>
      </c>
    </row>
    <row r="1725" ht="60.0" customHeight="1">
      <c r="A1725" s="7">
        <v>9162.0</v>
      </c>
      <c r="B1725" s="7" t="s">
        <v>52000</v>
      </c>
      <c r="C1725" s="7" t="s">
        <v>52001</v>
      </c>
      <c r="D1725" s="7" t="s">
        <v>52004</v>
      </c>
      <c r="E1725" s="7">
        <v>7.0</v>
      </c>
      <c r="F1725" s="7">
        <v>1.37381037E8</v>
      </c>
      <c r="G1725" s="7">
        <v>1.37847092E8</v>
      </c>
      <c r="H1725" s="7" t="s">
        <v>18210</v>
      </c>
      <c r="I1725" s="7">
        <v>-1.0</v>
      </c>
      <c r="J1725" s="7" t="s">
        <v>16442</v>
      </c>
      <c r="K1725" s="7">
        <v>604072.0</v>
      </c>
      <c r="L1725" s="7" t="s">
        <v>52009</v>
      </c>
      <c r="M1725" s="7"/>
      <c r="N1725" s="7" t="s">
        <v>52012</v>
      </c>
      <c r="O1725" s="7" t="s">
        <v>52013</v>
      </c>
      <c r="P1725" s="7">
        <v>9162.0</v>
      </c>
      <c r="Q1725" s="7" t="s">
        <v>49835</v>
      </c>
      <c r="R1725" s="7" t="s">
        <v>49836</v>
      </c>
      <c r="S1725" s="7" t="s">
        <v>49839</v>
      </c>
    </row>
    <row r="1726" ht="90.0" customHeight="1">
      <c r="A1726" s="7">
        <v>9167.0</v>
      </c>
      <c r="B1726" s="7" t="s">
        <v>52017</v>
      </c>
      <c r="C1726" s="7" t="s">
        <v>52018</v>
      </c>
      <c r="D1726" s="7" t="s">
        <v>52020</v>
      </c>
      <c r="E1726" s="7">
        <v>2.0</v>
      </c>
      <c r="F1726" s="7">
        <v>4.2333546E7</v>
      </c>
      <c r="G1726" s="7">
        <v>4.2425088E7</v>
      </c>
      <c r="H1726" s="7" t="s">
        <v>39012</v>
      </c>
      <c r="I1726" s="7">
        <v>-1.0</v>
      </c>
      <c r="J1726" s="7" t="s">
        <v>16442</v>
      </c>
      <c r="K1726" s="7">
        <v>605771.0</v>
      </c>
      <c r="L1726" s="7" t="s">
        <v>52024</v>
      </c>
      <c r="M1726" s="7"/>
      <c r="N1726" s="7"/>
      <c r="O1726" s="7"/>
      <c r="P1726" s="7">
        <v>9167.0</v>
      </c>
      <c r="Q1726" s="7" t="s">
        <v>22811</v>
      </c>
      <c r="R1726" s="7" t="s">
        <v>22813</v>
      </c>
      <c r="S1726" s="7" t="s">
        <v>22815</v>
      </c>
    </row>
    <row r="1727" ht="60.0" customHeight="1">
      <c r="A1727" s="7">
        <v>9175.0</v>
      </c>
      <c r="B1727" s="7" t="s">
        <v>52025</v>
      </c>
      <c r="C1727" s="7" t="s">
        <v>52026</v>
      </c>
      <c r="D1727" s="7" t="s">
        <v>52029</v>
      </c>
      <c r="E1727" s="7">
        <v>3.0</v>
      </c>
      <c r="F1727" s="7">
        <v>1.85282941E8</v>
      </c>
      <c r="G1727" s="7">
        <v>1.85489097E8</v>
      </c>
      <c r="H1727" s="7" t="s">
        <v>24811</v>
      </c>
      <c r="I1727" s="7">
        <v>1.0</v>
      </c>
      <c r="J1727" s="7" t="s">
        <v>16442</v>
      </c>
      <c r="K1727" s="7">
        <v>604915.0</v>
      </c>
      <c r="L1727" s="7" t="s">
        <v>52032</v>
      </c>
      <c r="M1727" s="7"/>
      <c r="N1727" s="7"/>
      <c r="O1727" s="7" t="s">
        <v>52033</v>
      </c>
      <c r="P1727" s="7">
        <v>9175.0</v>
      </c>
      <c r="Q1727" s="7"/>
      <c r="R1727" s="7"/>
      <c r="S1727" s="7"/>
    </row>
    <row r="1728" ht="105.0" customHeight="1">
      <c r="A1728" s="7">
        <v>9187.0</v>
      </c>
      <c r="B1728" s="7" t="s">
        <v>52035</v>
      </c>
      <c r="C1728" s="7" t="s">
        <v>52038</v>
      </c>
      <c r="D1728" s="7" t="s">
        <v>52039</v>
      </c>
      <c r="E1728" s="7">
        <v>15.0</v>
      </c>
      <c r="F1728" s="7">
        <v>6.5611366E7</v>
      </c>
      <c r="G1728" s="7">
        <v>6.5660995E7</v>
      </c>
      <c r="H1728" s="7" t="s">
        <v>20165</v>
      </c>
      <c r="I1728" s="7">
        <v>1.0</v>
      </c>
      <c r="J1728" s="7" t="s">
        <v>16442</v>
      </c>
      <c r="K1728" s="7">
        <v>603617.0</v>
      </c>
      <c r="L1728" s="7" t="s">
        <v>52043</v>
      </c>
      <c r="M1728" s="7"/>
      <c r="N1728" s="7" t="s">
        <v>52045</v>
      </c>
      <c r="O1728" s="7" t="s">
        <v>52046</v>
      </c>
      <c r="P1728" s="7">
        <v>9187.0</v>
      </c>
      <c r="Q1728" s="7" t="s">
        <v>52049</v>
      </c>
      <c r="R1728" s="7" t="s">
        <v>52051</v>
      </c>
      <c r="S1728" s="7" t="s">
        <v>52052</v>
      </c>
    </row>
    <row r="1729" ht="120.0" customHeight="1">
      <c r="A1729" s="7">
        <v>9194.0</v>
      </c>
      <c r="B1729" s="7" t="s">
        <v>52054</v>
      </c>
      <c r="C1729" s="7" t="s">
        <v>52056</v>
      </c>
      <c r="D1729" s="7" t="s">
        <v>52057</v>
      </c>
      <c r="E1729" s="7">
        <v>12.0</v>
      </c>
      <c r="F1729" s="7">
        <v>5.9596067E7</v>
      </c>
      <c r="G1729" s="7">
        <v>5.9789855E7</v>
      </c>
      <c r="H1729" s="7" t="s">
        <v>19223</v>
      </c>
      <c r="I1729" s="7">
        <v>1.0</v>
      </c>
      <c r="J1729" s="7" t="s">
        <v>16442</v>
      </c>
      <c r="K1729" s="7">
        <v>603654.0</v>
      </c>
      <c r="L1729" s="7" t="s">
        <v>52062</v>
      </c>
      <c r="M1729" s="7" t="s">
        <v>52063</v>
      </c>
      <c r="N1729" s="7" t="s">
        <v>52065</v>
      </c>
      <c r="O1729" s="7" t="s">
        <v>52066</v>
      </c>
      <c r="P1729" s="7">
        <v>9194.0</v>
      </c>
      <c r="Q1729" s="7" t="s">
        <v>19137</v>
      </c>
      <c r="R1729" s="7" t="s">
        <v>19138</v>
      </c>
      <c r="S1729" s="7" t="s">
        <v>19140</v>
      </c>
    </row>
    <row r="1730" ht="135.0" customHeight="1">
      <c r="A1730" s="7">
        <v>9197.0</v>
      </c>
      <c r="B1730" s="7" t="s">
        <v>52070</v>
      </c>
      <c r="C1730" s="7" t="s">
        <v>52073</v>
      </c>
      <c r="D1730" s="7" t="s">
        <v>52074</v>
      </c>
      <c r="E1730" s="7">
        <v>3.0</v>
      </c>
      <c r="F1730" s="7">
        <v>1.55821024E8</v>
      </c>
      <c r="G1730" s="7">
        <v>1.55854429E8</v>
      </c>
      <c r="H1730" s="7" t="s">
        <v>51016</v>
      </c>
      <c r="I1730" s="7">
        <v>-1.0</v>
      </c>
      <c r="J1730" s="7" t="s">
        <v>16442</v>
      </c>
      <c r="K1730" s="7">
        <v>603690.0</v>
      </c>
      <c r="L1730" s="7" t="s">
        <v>52076</v>
      </c>
      <c r="M1730" s="7" t="s">
        <v>52078</v>
      </c>
      <c r="N1730" s="7" t="s">
        <v>52081</v>
      </c>
      <c r="O1730" s="7" t="s">
        <v>52082</v>
      </c>
      <c r="P1730" s="7">
        <v>9197.0</v>
      </c>
      <c r="Q1730" s="7" t="s">
        <v>16646</v>
      </c>
      <c r="R1730" s="7" t="s">
        <v>16647</v>
      </c>
      <c r="S1730" s="7" t="s">
        <v>16648</v>
      </c>
    </row>
    <row r="1731" ht="75.0" customHeight="1">
      <c r="A1731" s="7">
        <v>9200.0</v>
      </c>
      <c r="B1731" s="7" t="s">
        <v>52087</v>
      </c>
      <c r="C1731" s="7" t="s">
        <v>52089</v>
      </c>
      <c r="D1731" s="7" t="s">
        <v>52090</v>
      </c>
      <c r="E1731" s="7">
        <v>10.0</v>
      </c>
      <c r="F1731" s="7">
        <v>1.7589032E7</v>
      </c>
      <c r="G1731" s="7">
        <v>1.7617377E7</v>
      </c>
      <c r="H1731" s="7" t="s">
        <v>52092</v>
      </c>
      <c r="I1731" s="7">
        <v>-1.0</v>
      </c>
      <c r="J1731" s="7" t="s">
        <v>16442</v>
      </c>
      <c r="K1731" s="7">
        <v>610467.0</v>
      </c>
      <c r="L1731" s="7" t="s">
        <v>52095</v>
      </c>
      <c r="M1731" s="7" t="s">
        <v>52096</v>
      </c>
      <c r="N1731" s="7" t="s">
        <v>52098</v>
      </c>
      <c r="O1731" s="7" t="s">
        <v>52100</v>
      </c>
      <c r="P1731" s="7">
        <v>9200.0</v>
      </c>
      <c r="Q1731" s="7" t="s">
        <v>52101</v>
      </c>
      <c r="R1731" s="7" t="s">
        <v>52102</v>
      </c>
      <c r="S1731" s="7" t="s">
        <v>52104</v>
      </c>
    </row>
    <row r="1732" ht="165.0" customHeight="1">
      <c r="A1732" s="7">
        <v>9201.0</v>
      </c>
      <c r="B1732" s="7" t="s">
        <v>52106</v>
      </c>
      <c r="C1732" s="7" t="s">
        <v>52108</v>
      </c>
      <c r="D1732" s="7" t="s">
        <v>52110</v>
      </c>
      <c r="E1732" s="7">
        <v>13.0</v>
      </c>
      <c r="F1732" s="7">
        <v>3.5768652E7</v>
      </c>
      <c r="G1732" s="7">
        <v>3.6131306E7</v>
      </c>
      <c r="H1732" s="7" t="s">
        <v>17887</v>
      </c>
      <c r="I1732" s="7">
        <v>-1.0</v>
      </c>
      <c r="J1732" s="7" t="s">
        <v>16442</v>
      </c>
      <c r="K1732" s="7">
        <v>604742.0</v>
      </c>
      <c r="L1732" s="7" t="s">
        <v>52113</v>
      </c>
      <c r="M1732" s="7" t="s">
        <v>52115</v>
      </c>
      <c r="N1732" s="7" t="s">
        <v>52117</v>
      </c>
      <c r="O1732" s="7" t="s">
        <v>52119</v>
      </c>
      <c r="P1732" s="7">
        <v>9201.0</v>
      </c>
      <c r="Q1732" s="7" t="s">
        <v>48851</v>
      </c>
      <c r="R1732" s="7" t="s">
        <v>48852</v>
      </c>
      <c r="S1732" s="7" t="s">
        <v>48857</v>
      </c>
    </row>
    <row r="1733" ht="150.0" customHeight="1">
      <c r="A1733" s="7">
        <v>9212.0</v>
      </c>
      <c r="B1733" s="7" t="s">
        <v>52123</v>
      </c>
      <c r="C1733" s="7" t="s">
        <v>52126</v>
      </c>
      <c r="D1733" s="7" t="s">
        <v>52128</v>
      </c>
      <c r="E1733" s="7">
        <v>17.0</v>
      </c>
      <c r="F1733" s="7">
        <v>8204733.0</v>
      </c>
      <c r="G1733" s="7">
        <v>8210600.0</v>
      </c>
      <c r="H1733" s="7" t="s">
        <v>16707</v>
      </c>
      <c r="I1733" s="7">
        <v>-1.0</v>
      </c>
      <c r="J1733" s="7" t="s">
        <v>16442</v>
      </c>
      <c r="K1733" s="7">
        <v>604970.0</v>
      </c>
      <c r="L1733" s="7" t="s">
        <v>52130</v>
      </c>
      <c r="M1733" s="7" t="s">
        <v>52132</v>
      </c>
      <c r="N1733" s="7" t="s">
        <v>52133</v>
      </c>
      <c r="O1733" s="7" t="s">
        <v>52135</v>
      </c>
      <c r="P1733" s="7">
        <v>9212.0</v>
      </c>
      <c r="Q1733" s="7" t="s">
        <v>52137</v>
      </c>
      <c r="R1733" s="7" t="s">
        <v>52138</v>
      </c>
      <c r="S1733" s="7" t="s">
        <v>52139</v>
      </c>
    </row>
    <row r="1734" ht="60.0" customHeight="1">
      <c r="A1734" s="7">
        <v>9227.0</v>
      </c>
      <c r="B1734" s="7" t="s">
        <v>52142</v>
      </c>
      <c r="C1734" s="7" t="s">
        <v>37807</v>
      </c>
      <c r="D1734" s="7" t="s">
        <v>52144</v>
      </c>
      <c r="E1734" s="7">
        <v>4.0</v>
      </c>
      <c r="F1734" s="7">
        <v>1.54626945E8</v>
      </c>
      <c r="G1734" s="7">
        <v>1.54753118E8</v>
      </c>
      <c r="H1734" s="7" t="s">
        <v>19677</v>
      </c>
      <c r="I1734" s="7">
        <v>1.0</v>
      </c>
      <c r="J1734" s="7" t="s">
        <v>16442</v>
      </c>
      <c r="K1734" s="7">
        <v>604863.0</v>
      </c>
      <c r="L1734" s="7" t="s">
        <v>52147</v>
      </c>
      <c r="M1734" s="7"/>
      <c r="N1734" s="7"/>
      <c r="O1734" s="7"/>
      <c r="P1734" s="7">
        <v>9227.0</v>
      </c>
      <c r="Q1734" s="7"/>
      <c r="R1734" s="7"/>
      <c r="S1734" s="7"/>
    </row>
    <row r="1735" ht="90.0" customHeight="1">
      <c r="A1735" s="7">
        <v>9245.0</v>
      </c>
      <c r="B1735" s="7" t="s">
        <v>52150</v>
      </c>
      <c r="C1735" s="7" t="s">
        <v>52152</v>
      </c>
      <c r="D1735" s="7" t="s">
        <v>52153</v>
      </c>
      <c r="E1735" s="7">
        <v>15.0</v>
      </c>
      <c r="F1735" s="7">
        <v>5.9594875E7</v>
      </c>
      <c r="G1735" s="7">
        <v>5.9640239E7</v>
      </c>
      <c r="H1735" s="7" t="s">
        <v>17403</v>
      </c>
      <c r="I1735" s="7">
        <v>1.0</v>
      </c>
      <c r="J1735" s="7" t="s">
        <v>16442</v>
      </c>
      <c r="K1735" s="7">
        <v>606836.0</v>
      </c>
      <c r="L1735" s="7" t="s">
        <v>52156</v>
      </c>
      <c r="M1735" s="7"/>
      <c r="N1735" s="7"/>
      <c r="O1735" s="7"/>
      <c r="P1735" s="7">
        <v>9245.0</v>
      </c>
      <c r="Q1735" s="7"/>
      <c r="R1735" s="7"/>
      <c r="S1735" s="7"/>
    </row>
    <row r="1736" ht="90.0" customHeight="1">
      <c r="A1736" s="7">
        <v>9246.0</v>
      </c>
      <c r="B1736" s="7" t="s">
        <v>52158</v>
      </c>
      <c r="C1736" s="7" t="s">
        <v>52159</v>
      </c>
      <c r="D1736" s="7" t="s">
        <v>52160</v>
      </c>
      <c r="E1736" s="7">
        <v>11.0</v>
      </c>
      <c r="F1736" s="7">
        <v>5.7551656E7</v>
      </c>
      <c r="G1736" s="7">
        <v>5.7568284E7</v>
      </c>
      <c r="H1736" s="7" t="s">
        <v>17190</v>
      </c>
      <c r="I1736" s="7">
        <v>-1.0</v>
      </c>
      <c r="J1736" s="7" t="s">
        <v>16442</v>
      </c>
      <c r="K1736" s="7">
        <v>603890.0</v>
      </c>
      <c r="L1736" s="7" t="s">
        <v>52167</v>
      </c>
      <c r="M1736" s="7" t="s">
        <v>52168</v>
      </c>
      <c r="N1736" s="7" t="s">
        <v>52169</v>
      </c>
      <c r="O1736" s="7" t="s">
        <v>52170</v>
      </c>
      <c r="P1736" s="7">
        <v>9246.0</v>
      </c>
      <c r="Q1736" s="7" t="s">
        <v>52171</v>
      </c>
      <c r="R1736" s="7" t="s">
        <v>52172</v>
      </c>
      <c r="S1736" s="7" t="s">
        <v>52176</v>
      </c>
    </row>
    <row r="1737" ht="60.0" customHeight="1">
      <c r="A1737" s="7">
        <v>9249.0</v>
      </c>
      <c r="B1737" s="7" t="s">
        <v>52177</v>
      </c>
      <c r="C1737" s="7" t="s">
        <v>52178</v>
      </c>
      <c r="D1737" s="7" t="s">
        <v>52180</v>
      </c>
      <c r="E1737" s="7">
        <v>1.0</v>
      </c>
      <c r="F1737" s="7">
        <v>1.256791E7</v>
      </c>
      <c r="G1737" s="7">
        <v>1.2617731E7</v>
      </c>
      <c r="H1737" s="7" t="s">
        <v>52181</v>
      </c>
      <c r="I1737" s="7">
        <v>-1.0</v>
      </c>
      <c r="J1737" s="7" t="s">
        <v>16442</v>
      </c>
      <c r="K1737" s="7">
        <v>612830.0</v>
      </c>
      <c r="L1737" s="7" t="s">
        <v>52185</v>
      </c>
      <c r="M1737" s="7" t="s">
        <v>52186</v>
      </c>
      <c r="N1737" s="7" t="s">
        <v>52187</v>
      </c>
      <c r="O1737" s="7" t="s">
        <v>52188</v>
      </c>
      <c r="P1737" s="7">
        <v>9249.0</v>
      </c>
      <c r="Q1737" s="7" t="s">
        <v>52189</v>
      </c>
      <c r="R1737" s="7" t="s">
        <v>52191</v>
      </c>
      <c r="S1737" s="7" t="s">
        <v>52192</v>
      </c>
    </row>
    <row r="1738" ht="60.0" customHeight="1">
      <c r="A1738" s="7">
        <v>9252.0</v>
      </c>
      <c r="B1738" s="7" t="s">
        <v>52194</v>
      </c>
      <c r="C1738" s="7" t="s">
        <v>52196</v>
      </c>
      <c r="D1738" s="7" t="s">
        <v>52198</v>
      </c>
      <c r="E1738" s="7">
        <v>14.0</v>
      </c>
      <c r="F1738" s="7">
        <v>9.0847862E7</v>
      </c>
      <c r="G1738" s="7">
        <v>9.1060636E7</v>
      </c>
      <c r="H1738" s="7" t="s">
        <v>21000</v>
      </c>
      <c r="I1738" s="7">
        <v>-1.0</v>
      </c>
      <c r="J1738" s="7" t="s">
        <v>16442</v>
      </c>
      <c r="K1738" s="7">
        <v>603607.0</v>
      </c>
      <c r="L1738" s="7" t="s">
        <v>52201</v>
      </c>
      <c r="M1738" s="7" t="s">
        <v>52203</v>
      </c>
      <c r="N1738" s="7" t="s">
        <v>52204</v>
      </c>
      <c r="O1738" s="7" t="s">
        <v>52205</v>
      </c>
      <c r="P1738" s="7">
        <v>9252.0</v>
      </c>
      <c r="Q1738" s="7" t="s">
        <v>52208</v>
      </c>
      <c r="R1738" s="7" t="s">
        <v>52209</v>
      </c>
      <c r="S1738" s="7" t="s">
        <v>52210</v>
      </c>
    </row>
    <row r="1739" ht="105.0" customHeight="1">
      <c r="A1739" s="7">
        <v>9261.0</v>
      </c>
      <c r="B1739" s="7" t="s">
        <v>52211</v>
      </c>
      <c r="C1739" s="7" t="s">
        <v>52213</v>
      </c>
      <c r="D1739" s="7" t="s">
        <v>52215</v>
      </c>
      <c r="E1739" s="7">
        <v>1.0</v>
      </c>
      <c r="F1739" s="7">
        <v>2.06684944E8</v>
      </c>
      <c r="G1739" s="7">
        <v>2.06734283E8</v>
      </c>
      <c r="H1739" s="7" t="s">
        <v>19677</v>
      </c>
      <c r="I1739" s="7">
        <v>1.0</v>
      </c>
      <c r="J1739" s="7" t="s">
        <v>16442</v>
      </c>
      <c r="K1739" s="7">
        <v>602006.0</v>
      </c>
      <c r="L1739" s="7" t="s">
        <v>52218</v>
      </c>
      <c r="M1739" s="7" t="s">
        <v>52219</v>
      </c>
      <c r="N1739" s="7" t="s">
        <v>52220</v>
      </c>
      <c r="O1739" s="7" t="s">
        <v>52221</v>
      </c>
      <c r="P1739" s="7">
        <v>9261.0</v>
      </c>
      <c r="Q1739" s="7" t="s">
        <v>48895</v>
      </c>
      <c r="R1739" s="7" t="s">
        <v>48897</v>
      </c>
      <c r="S1739" s="7" t="s">
        <v>48901</v>
      </c>
    </row>
    <row r="1740" ht="60.0" customHeight="1">
      <c r="A1740" s="7">
        <v>9262.0</v>
      </c>
      <c r="B1740" s="7" t="s">
        <v>52226</v>
      </c>
      <c r="C1740" s="7" t="s">
        <v>52227</v>
      </c>
      <c r="D1740" s="7" t="s">
        <v>52228</v>
      </c>
      <c r="E1740" s="7">
        <v>2.0</v>
      </c>
      <c r="F1740" s="7">
        <v>1.96133566E8</v>
      </c>
      <c r="G1740" s="7">
        <v>1.96176503E8</v>
      </c>
      <c r="H1740" s="7" t="s">
        <v>35836</v>
      </c>
      <c r="I1740" s="7">
        <v>-1.0</v>
      </c>
      <c r="J1740" s="7" t="s">
        <v>16442</v>
      </c>
      <c r="K1740" s="7">
        <v>604727.0</v>
      </c>
      <c r="L1740" s="7" t="s">
        <v>52233</v>
      </c>
      <c r="M1740" s="7" t="s">
        <v>52235</v>
      </c>
      <c r="N1740" s="7" t="s">
        <v>52236</v>
      </c>
      <c r="O1740" s="7" t="s">
        <v>52237</v>
      </c>
      <c r="P1740" s="7">
        <v>9262.0</v>
      </c>
      <c r="Q1740" s="7" t="s">
        <v>52238</v>
      </c>
      <c r="R1740" s="7" t="s">
        <v>52240</v>
      </c>
      <c r="S1740" s="7" t="s">
        <v>52243</v>
      </c>
    </row>
    <row r="1741" ht="60.0" customHeight="1">
      <c r="A1741" s="7">
        <v>9263.0</v>
      </c>
      <c r="B1741" s="7" t="s">
        <v>52244</v>
      </c>
      <c r="C1741" s="7" t="s">
        <v>52245</v>
      </c>
      <c r="D1741" s="7" t="s">
        <v>52246</v>
      </c>
      <c r="E1741" s="7">
        <v>7.0</v>
      </c>
      <c r="F1741" s="7">
        <v>4.3582758E7</v>
      </c>
      <c r="G1741" s="7">
        <v>4.3626786E7</v>
      </c>
      <c r="H1741" s="7" t="s">
        <v>20409</v>
      </c>
      <c r="I1741" s="7">
        <v>1.0</v>
      </c>
      <c r="J1741" s="7" t="s">
        <v>16442</v>
      </c>
      <c r="K1741" s="7">
        <v>604726.0</v>
      </c>
      <c r="L1741" s="7" t="s">
        <v>52250</v>
      </c>
      <c r="M1741" s="7" t="s">
        <v>52251</v>
      </c>
      <c r="N1741" s="7" t="s">
        <v>52253</v>
      </c>
      <c r="O1741" s="7" t="s">
        <v>52254</v>
      </c>
      <c r="P1741" s="7">
        <v>9263.0</v>
      </c>
      <c r="Q1741" s="7" t="s">
        <v>52256</v>
      </c>
      <c r="R1741" s="7" t="s">
        <v>52261</v>
      </c>
      <c r="S1741" s="7" t="s">
        <v>52262</v>
      </c>
    </row>
    <row r="1742" ht="60.0" customHeight="1">
      <c r="A1742" s="7">
        <v>9276.0</v>
      </c>
      <c r="B1742" s="7" t="s">
        <v>52264</v>
      </c>
      <c r="C1742" s="7" t="s">
        <v>52266</v>
      </c>
      <c r="D1742" s="7" t="s">
        <v>52267</v>
      </c>
      <c r="E1742" s="7">
        <v>3.0</v>
      </c>
      <c r="F1742" s="7">
        <v>1.393556E8</v>
      </c>
      <c r="G1742" s="7">
        <v>1.39389732E8</v>
      </c>
      <c r="H1742" s="7" t="s">
        <v>17261</v>
      </c>
      <c r="I1742" s="7">
        <v>-1.0</v>
      </c>
      <c r="J1742" s="7" t="s">
        <v>16442</v>
      </c>
      <c r="K1742" s="7">
        <v>606990.0</v>
      </c>
      <c r="L1742" s="7" t="s">
        <v>52271</v>
      </c>
      <c r="M1742" s="7"/>
      <c r="N1742" s="7"/>
      <c r="O1742" s="7" t="s">
        <v>52273</v>
      </c>
      <c r="P1742" s="7">
        <v>9276.0</v>
      </c>
      <c r="Q1742" s="7"/>
      <c r="R1742" s="7"/>
      <c r="S1742" s="7"/>
    </row>
    <row r="1743" ht="135.0" customHeight="1">
      <c r="A1743" s="7">
        <v>9296.0</v>
      </c>
      <c r="B1743" s="7" t="s">
        <v>52277</v>
      </c>
      <c r="C1743" s="7" t="s">
        <v>52278</v>
      </c>
      <c r="D1743" s="7" t="s">
        <v>52279</v>
      </c>
      <c r="E1743" s="7">
        <v>7.0</v>
      </c>
      <c r="F1743" s="7">
        <v>1.28862826E8</v>
      </c>
      <c r="G1743" s="7">
        <v>1.28865844E8</v>
      </c>
      <c r="H1743" s="7" t="s">
        <v>19677</v>
      </c>
      <c r="I1743" s="7">
        <v>1.0</v>
      </c>
      <c r="J1743" s="7" t="s">
        <v>16442</v>
      </c>
      <c r="K1743" s="7">
        <v>607160.0</v>
      </c>
      <c r="L1743" s="7" t="s">
        <v>52285</v>
      </c>
      <c r="M1743" s="7" t="s">
        <v>52287</v>
      </c>
      <c r="N1743" s="7" t="s">
        <v>52288</v>
      </c>
      <c r="O1743" s="7" t="s">
        <v>52289</v>
      </c>
      <c r="P1743" s="7">
        <v>9296.0</v>
      </c>
      <c r="Q1743" s="7" t="s">
        <v>16646</v>
      </c>
      <c r="R1743" s="7" t="s">
        <v>16647</v>
      </c>
      <c r="S1743" s="7" t="s">
        <v>16648</v>
      </c>
    </row>
    <row r="1744" ht="75.0" customHeight="1">
      <c r="A1744" s="7">
        <v>9320.0</v>
      </c>
      <c r="B1744" s="7" t="s">
        <v>52293</v>
      </c>
      <c r="C1744" s="7" t="s">
        <v>52294</v>
      </c>
      <c r="D1744" s="7" t="s">
        <v>52295</v>
      </c>
      <c r="E1744" s="7">
        <v>2.0</v>
      </c>
      <c r="F1744" s="7">
        <v>2.29763838E8</v>
      </c>
      <c r="G1744" s="7">
        <v>2.29923239E8</v>
      </c>
      <c r="H1744" s="7" t="s">
        <v>42956</v>
      </c>
      <c r="I1744" s="7">
        <v>-1.0</v>
      </c>
      <c r="J1744" s="7" t="s">
        <v>16442</v>
      </c>
      <c r="K1744" s="7">
        <v>604506.0</v>
      </c>
      <c r="L1744" s="7" t="s">
        <v>52297</v>
      </c>
      <c r="M1744" s="7" t="s">
        <v>52299</v>
      </c>
      <c r="N1744" s="7" t="s">
        <v>52300</v>
      </c>
      <c r="O1744" s="7" t="s">
        <v>52301</v>
      </c>
      <c r="P1744" s="7">
        <v>9320.0</v>
      </c>
      <c r="Q1744" s="7" t="s">
        <v>18905</v>
      </c>
      <c r="R1744" s="7" t="s">
        <v>18906</v>
      </c>
      <c r="S1744" s="7" t="s">
        <v>18908</v>
      </c>
    </row>
    <row r="1745" ht="60.0" customHeight="1">
      <c r="A1745" s="7">
        <v>9329.0</v>
      </c>
      <c r="B1745" s="7" t="s">
        <v>52304</v>
      </c>
      <c r="C1745" s="7" t="s">
        <v>52308</v>
      </c>
      <c r="D1745" s="7" t="s">
        <v>52311</v>
      </c>
      <c r="E1745" s="7">
        <v>9.0</v>
      </c>
      <c r="F1745" s="7">
        <v>1.32670035E8</v>
      </c>
      <c r="G1745" s="7">
        <v>1.32694955E8</v>
      </c>
      <c r="H1745" s="7" t="s">
        <v>21818</v>
      </c>
      <c r="I1745" s="7">
        <v>1.0</v>
      </c>
      <c r="J1745" s="7" t="s">
        <v>16442</v>
      </c>
      <c r="K1745" s="7">
        <v>604892.0</v>
      </c>
      <c r="L1745" s="7" t="s">
        <v>52315</v>
      </c>
      <c r="M1745" s="7"/>
      <c r="N1745" s="7"/>
      <c r="O1745" s="7" t="s">
        <v>52317</v>
      </c>
      <c r="P1745" s="7">
        <v>9329.0</v>
      </c>
      <c r="Q1745" s="7"/>
      <c r="R1745" s="7"/>
      <c r="S1745" s="7"/>
    </row>
    <row r="1746" ht="105.0" customHeight="1">
      <c r="A1746" s="7">
        <v>9331.0</v>
      </c>
      <c r="B1746" s="7" t="s">
        <v>52319</v>
      </c>
      <c r="C1746" s="7" t="s">
        <v>52320</v>
      </c>
      <c r="D1746" s="7" t="s">
        <v>52322</v>
      </c>
      <c r="E1746" s="7">
        <v>18.0</v>
      </c>
      <c r="F1746" s="7">
        <v>3.1622247E7</v>
      </c>
      <c r="G1746" s="7">
        <v>3.1685836E7</v>
      </c>
      <c r="H1746" s="7" t="s">
        <v>17190</v>
      </c>
      <c r="I1746" s="7">
        <v>-1.0</v>
      </c>
      <c r="J1746" s="7" t="s">
        <v>16442</v>
      </c>
      <c r="K1746" s="7">
        <v>604017.0</v>
      </c>
      <c r="L1746" s="7" t="s">
        <v>52326</v>
      </c>
      <c r="M1746" s="7" t="s">
        <v>52327</v>
      </c>
      <c r="N1746" s="7" t="s">
        <v>52329</v>
      </c>
      <c r="O1746" s="7" t="s">
        <v>52330</v>
      </c>
      <c r="P1746" s="7">
        <v>9331.0</v>
      </c>
      <c r="Q1746" s="7" t="s">
        <v>26294</v>
      </c>
      <c r="R1746" s="7" t="s">
        <v>26296</v>
      </c>
      <c r="S1746" s="7" t="s">
        <v>26299</v>
      </c>
    </row>
    <row r="1747" ht="135.0" customHeight="1">
      <c r="A1747" s="7">
        <v>9333.0</v>
      </c>
      <c r="B1747" s="7" t="s">
        <v>52336</v>
      </c>
      <c r="C1747" s="7" t="s">
        <v>52337</v>
      </c>
      <c r="D1747" s="7" t="s">
        <v>52339</v>
      </c>
      <c r="E1747" s="7">
        <v>15.0</v>
      </c>
      <c r="F1747" s="7">
        <v>4.3232595E7</v>
      </c>
      <c r="G1747" s="7">
        <v>4.3266857E7</v>
      </c>
      <c r="H1747" s="7" t="s">
        <v>52342</v>
      </c>
      <c r="I1747" s="7">
        <v>-1.0</v>
      </c>
      <c r="J1747" s="7" t="s">
        <v>16442</v>
      </c>
      <c r="K1747" s="7">
        <v>603805.0</v>
      </c>
      <c r="L1747" s="7" t="s">
        <v>52344</v>
      </c>
      <c r="M1747" s="7" t="s">
        <v>52346</v>
      </c>
      <c r="N1747" s="7" t="s">
        <v>52347</v>
      </c>
      <c r="O1747" s="7" t="s">
        <v>52348</v>
      </c>
      <c r="P1747" s="7">
        <v>9333.0</v>
      </c>
      <c r="Q1747" s="7" t="s">
        <v>52350</v>
      </c>
      <c r="R1747" s="7" t="s">
        <v>52351</v>
      </c>
      <c r="S1747" s="7" t="s">
        <v>52354</v>
      </c>
    </row>
    <row r="1748" ht="105.0" customHeight="1">
      <c r="A1748" s="7">
        <v>9334.0</v>
      </c>
      <c r="B1748" s="7" t="s">
        <v>52356</v>
      </c>
      <c r="C1748" s="7" t="s">
        <v>52357</v>
      </c>
      <c r="D1748" s="7" t="s">
        <v>52358</v>
      </c>
      <c r="E1748" s="7">
        <v>20.0</v>
      </c>
      <c r="F1748" s="7">
        <v>4.9632945E7</v>
      </c>
      <c r="G1748" s="7">
        <v>4.9713878E7</v>
      </c>
      <c r="H1748" s="7" t="s">
        <v>16886</v>
      </c>
      <c r="I1748" s="7">
        <v>-1.0</v>
      </c>
      <c r="J1748" s="7" t="s">
        <v>16442</v>
      </c>
      <c r="K1748" s="7">
        <v>604016.0</v>
      </c>
      <c r="L1748" s="7" t="s">
        <v>52362</v>
      </c>
      <c r="M1748" s="7" t="s">
        <v>52364</v>
      </c>
      <c r="N1748" s="7"/>
      <c r="O1748" s="7" t="s">
        <v>52365</v>
      </c>
      <c r="P1748" s="7">
        <v>9334.0</v>
      </c>
      <c r="Q1748" s="7" t="s">
        <v>17312</v>
      </c>
      <c r="R1748" s="7" t="s">
        <v>17314</v>
      </c>
      <c r="S1748" s="7" t="s">
        <v>17318</v>
      </c>
    </row>
    <row r="1749" ht="60.0" customHeight="1">
      <c r="A1749" s="7">
        <v>9344.0</v>
      </c>
      <c r="B1749" s="7" t="s">
        <v>52369</v>
      </c>
      <c r="C1749" s="7" t="s">
        <v>52371</v>
      </c>
      <c r="D1749" s="7" t="s">
        <v>52372</v>
      </c>
      <c r="E1749" s="7">
        <v>16.0</v>
      </c>
      <c r="F1749" s="7">
        <v>2.9973641E7</v>
      </c>
      <c r="G1749" s="7">
        <v>2.9992261E7</v>
      </c>
      <c r="H1749" s="7" t="s">
        <v>16813</v>
      </c>
      <c r="I1749" s="7">
        <v>1.0</v>
      </c>
      <c r="J1749" s="7" t="s">
        <v>16442</v>
      </c>
      <c r="K1749" s="7">
        <v>613199.0</v>
      </c>
      <c r="L1749" s="7" t="s">
        <v>52379</v>
      </c>
      <c r="M1749" s="7" t="s">
        <v>52381</v>
      </c>
      <c r="N1749" s="7" t="s">
        <v>52383</v>
      </c>
      <c r="O1749" s="7" t="s">
        <v>52386</v>
      </c>
      <c r="P1749" s="7">
        <v>9344.0</v>
      </c>
      <c r="Q1749" s="7" t="s">
        <v>52389</v>
      </c>
      <c r="R1749" s="7" t="s">
        <v>52391</v>
      </c>
      <c r="S1749" s="7" t="s">
        <v>52392</v>
      </c>
    </row>
    <row r="1750" ht="135.0" customHeight="1">
      <c r="A1750" s="7">
        <v>9348.0</v>
      </c>
      <c r="B1750" s="7" t="s">
        <v>52394</v>
      </c>
      <c r="C1750" s="7" t="s">
        <v>52395</v>
      </c>
      <c r="D1750" s="7" t="s">
        <v>52396</v>
      </c>
      <c r="E1750" s="7">
        <v>4.0</v>
      </c>
      <c r="F1750" s="7">
        <v>1.18033618E8</v>
      </c>
      <c r="G1750" s="7">
        <v>1.18258648E8</v>
      </c>
      <c r="H1750" s="7" t="s">
        <v>21083</v>
      </c>
      <c r="I1750" s="7">
        <v>1.0</v>
      </c>
      <c r="J1750" s="7" t="s">
        <v>16442</v>
      </c>
      <c r="K1750" s="7">
        <v>603950.0</v>
      </c>
      <c r="L1750" s="7" t="s">
        <v>52401</v>
      </c>
      <c r="M1750" s="7" t="s">
        <v>52402</v>
      </c>
      <c r="N1750" s="7" t="s">
        <v>52403</v>
      </c>
      <c r="O1750" s="7" t="s">
        <v>52404</v>
      </c>
      <c r="P1750" s="7">
        <v>9348.0</v>
      </c>
      <c r="Q1750" s="7" t="s">
        <v>49784</v>
      </c>
      <c r="R1750" s="7" t="s">
        <v>49786</v>
      </c>
      <c r="S1750" s="7" t="s">
        <v>49790</v>
      </c>
    </row>
    <row r="1751" ht="135.0" customHeight="1">
      <c r="A1751" s="7">
        <v>9354.0</v>
      </c>
      <c r="B1751" s="7" t="s">
        <v>52408</v>
      </c>
      <c r="C1751" s="7" t="s">
        <v>52410</v>
      </c>
      <c r="D1751" s="7" t="s">
        <v>52411</v>
      </c>
      <c r="E1751" s="7">
        <v>11.0</v>
      </c>
      <c r="F1751" s="7">
        <v>1.18359585E8</v>
      </c>
      <c r="G1751" s="7">
        <v>1.18399211E8</v>
      </c>
      <c r="H1751" s="7" t="s">
        <v>18857</v>
      </c>
      <c r="I1751" s="7">
        <v>1.0</v>
      </c>
      <c r="J1751" s="7" t="s">
        <v>16442</v>
      </c>
      <c r="K1751" s="7">
        <v>603753.0</v>
      </c>
      <c r="L1751" s="7" t="s">
        <v>52417</v>
      </c>
      <c r="M1751" s="7" t="s">
        <v>52418</v>
      </c>
      <c r="N1751" s="7" t="s">
        <v>52419</v>
      </c>
      <c r="O1751" s="7" t="s">
        <v>52420</v>
      </c>
      <c r="P1751" s="7">
        <v>9354.0</v>
      </c>
      <c r="Q1751" s="7" t="s">
        <v>52422</v>
      </c>
      <c r="R1751" s="7" t="s">
        <v>52423</v>
      </c>
      <c r="S1751" s="7" t="s">
        <v>52428</v>
      </c>
    </row>
    <row r="1752" ht="135.0" customHeight="1">
      <c r="A1752" s="7">
        <v>9356.0</v>
      </c>
      <c r="B1752" s="7" t="s">
        <v>52429</v>
      </c>
      <c r="C1752" s="7" t="s">
        <v>52430</v>
      </c>
      <c r="D1752" s="7" t="s">
        <v>52431</v>
      </c>
      <c r="E1752" s="7">
        <v>11.0</v>
      </c>
      <c r="F1752" s="7">
        <v>6.2936385E7</v>
      </c>
      <c r="G1752" s="7">
        <v>6.2984983E7</v>
      </c>
      <c r="H1752" s="7" t="s">
        <v>19426</v>
      </c>
      <c r="I1752" s="7">
        <v>-1.0</v>
      </c>
      <c r="J1752" s="7" t="s">
        <v>16442</v>
      </c>
      <c r="K1752" s="7">
        <v>607582.0</v>
      </c>
      <c r="L1752" s="7" t="s">
        <v>52435</v>
      </c>
      <c r="M1752" s="7"/>
      <c r="N1752" s="7"/>
      <c r="O1752" s="7" t="s">
        <v>52438</v>
      </c>
      <c r="P1752" s="7">
        <v>9356.0</v>
      </c>
      <c r="Q1752" s="7"/>
      <c r="R1752" s="7"/>
      <c r="S1752" s="7"/>
    </row>
    <row r="1753" ht="60.0" customHeight="1">
      <c r="A1753" s="7">
        <v>9360.0</v>
      </c>
      <c r="B1753" s="7" t="s">
        <v>52439</v>
      </c>
      <c r="C1753" s="7" t="s">
        <v>52440</v>
      </c>
      <c r="D1753" s="7" t="s">
        <v>52442</v>
      </c>
      <c r="E1753" s="7">
        <v>2.0</v>
      </c>
      <c r="F1753" s="7">
        <v>1.6958434E8</v>
      </c>
      <c r="G1753" s="7">
        <v>1.69641406E8</v>
      </c>
      <c r="H1753" s="7" t="s">
        <v>16525</v>
      </c>
      <c r="I1753" s="7">
        <v>1.0</v>
      </c>
      <c r="J1753" s="7" t="s">
        <v>16442</v>
      </c>
      <c r="K1753" s="7">
        <v>606093.0</v>
      </c>
      <c r="L1753" s="7" t="s">
        <v>52444</v>
      </c>
      <c r="M1753" s="7" t="s">
        <v>52445</v>
      </c>
      <c r="N1753" s="7" t="s">
        <v>52446</v>
      </c>
      <c r="O1753" s="7" t="s">
        <v>52447</v>
      </c>
      <c r="P1753" s="7">
        <v>9360.0</v>
      </c>
      <c r="Q1753" s="7" t="s">
        <v>35940</v>
      </c>
      <c r="R1753" s="7" t="s">
        <v>35944</v>
      </c>
      <c r="S1753" s="7" t="s">
        <v>35946</v>
      </c>
    </row>
    <row r="1754" ht="270.0" customHeight="1">
      <c r="A1754" s="7">
        <v>9365.0</v>
      </c>
      <c r="B1754" s="7" t="s">
        <v>52450</v>
      </c>
      <c r="C1754" s="7" t="s">
        <v>52451</v>
      </c>
      <c r="D1754" s="7" t="s">
        <v>52452</v>
      </c>
      <c r="E1754" s="7">
        <v>13.0</v>
      </c>
      <c r="F1754" s="7">
        <v>3.3016433E7</v>
      </c>
      <c r="G1754" s="7">
        <v>3.3066145E7</v>
      </c>
      <c r="H1754" s="7" t="s">
        <v>17545</v>
      </c>
      <c r="I1754" s="7">
        <v>1.0</v>
      </c>
      <c r="J1754" s="7" t="s">
        <v>16442</v>
      </c>
      <c r="K1754" s="7">
        <v>604824.0</v>
      </c>
      <c r="L1754" s="7" t="s">
        <v>52456</v>
      </c>
      <c r="M1754" s="7" t="s">
        <v>52457</v>
      </c>
      <c r="N1754" s="7" t="s">
        <v>52458</v>
      </c>
      <c r="O1754" s="7" t="s">
        <v>52459</v>
      </c>
      <c r="P1754" s="7">
        <v>9365.0</v>
      </c>
      <c r="Q1754" s="7" t="s">
        <v>21294</v>
      </c>
      <c r="R1754" s="7" t="s">
        <v>21295</v>
      </c>
      <c r="S1754" s="7" t="s">
        <v>21298</v>
      </c>
    </row>
    <row r="1755" ht="60.0" customHeight="1">
      <c r="A1755" s="7">
        <v>9374.0</v>
      </c>
      <c r="B1755" s="7" t="s">
        <v>52465</v>
      </c>
      <c r="C1755" s="7" t="s">
        <v>52466</v>
      </c>
      <c r="D1755" s="7" t="s">
        <v>52467</v>
      </c>
      <c r="E1755" s="7" t="s">
        <v>23091</v>
      </c>
      <c r="F1755" s="7">
        <v>3.2229863E7</v>
      </c>
      <c r="G1755" s="7">
        <v>3.2248406E7</v>
      </c>
      <c r="H1755" s="7" t="s">
        <v>43566</v>
      </c>
      <c r="I1755" s="7">
        <v>1.0</v>
      </c>
      <c r="J1755" s="7" t="s">
        <v>16442</v>
      </c>
      <c r="K1755" s="7">
        <v>603298.0</v>
      </c>
      <c r="L1755" s="7" t="s">
        <v>52471</v>
      </c>
      <c r="M1755" s="7"/>
      <c r="N1755" s="7"/>
      <c r="O1755" s="7"/>
      <c r="P1755" s="7">
        <v>9374.0</v>
      </c>
      <c r="Q1755" s="7"/>
      <c r="R1755" s="7"/>
      <c r="S1755" s="7"/>
    </row>
    <row r="1756" ht="90.0" customHeight="1">
      <c r="A1756" s="7">
        <v>9376.0</v>
      </c>
      <c r="B1756" s="7" t="s">
        <v>52472</v>
      </c>
      <c r="C1756" s="7" t="s">
        <v>52474</v>
      </c>
      <c r="D1756" s="7" t="s">
        <v>52475</v>
      </c>
      <c r="E1756" s="7">
        <v>11.0</v>
      </c>
      <c r="F1756" s="7">
        <v>6.2989154E7</v>
      </c>
      <c r="G1756" s="7">
        <v>6.3015839E7</v>
      </c>
      <c r="H1756" s="7" t="s">
        <v>19426</v>
      </c>
      <c r="I1756" s="7">
        <v>-1.0</v>
      </c>
      <c r="J1756" s="7" t="s">
        <v>16442</v>
      </c>
      <c r="K1756" s="7">
        <v>607581.0</v>
      </c>
      <c r="L1756" s="7" t="s">
        <v>52480</v>
      </c>
      <c r="M1756" s="7" t="s">
        <v>52481</v>
      </c>
      <c r="N1756" s="7" t="s">
        <v>52482</v>
      </c>
      <c r="O1756" s="7" t="s">
        <v>52483</v>
      </c>
      <c r="P1756" s="7">
        <v>9376.0</v>
      </c>
      <c r="Q1756" s="7" t="s">
        <v>16546</v>
      </c>
      <c r="R1756" s="7" t="s">
        <v>16547</v>
      </c>
      <c r="S1756" s="7" t="s">
        <v>16548</v>
      </c>
    </row>
    <row r="1757" ht="45.0" customHeight="1">
      <c r="A1757" s="7">
        <v>9377.0</v>
      </c>
      <c r="B1757" s="7" t="s">
        <v>52489</v>
      </c>
      <c r="C1757" s="7" t="s">
        <v>52490</v>
      </c>
      <c r="D1757" s="7" t="s">
        <v>52491</v>
      </c>
      <c r="E1757" s="7">
        <v>15.0</v>
      </c>
      <c r="F1757" s="7">
        <v>7.4919791E7</v>
      </c>
      <c r="G1757" s="7">
        <v>7.4938168E7</v>
      </c>
      <c r="H1757" s="7" t="s">
        <v>19566</v>
      </c>
      <c r="I1757" s="7">
        <v>-1.0</v>
      </c>
      <c r="J1757" s="7" t="s">
        <v>16442</v>
      </c>
      <c r="K1757" s="7">
        <v>603773.0</v>
      </c>
      <c r="L1757" s="7" t="s">
        <v>52494</v>
      </c>
      <c r="M1757" s="7" t="s">
        <v>52496</v>
      </c>
      <c r="N1757" s="7" t="s">
        <v>52498</v>
      </c>
      <c r="O1757" s="7" t="s">
        <v>52500</v>
      </c>
      <c r="P1757" s="7">
        <v>9377.0</v>
      </c>
      <c r="Q1757" s="7" t="s">
        <v>22811</v>
      </c>
      <c r="R1757" s="7" t="s">
        <v>22813</v>
      </c>
      <c r="S1757" s="7" t="s">
        <v>22815</v>
      </c>
    </row>
    <row r="1758" ht="135.0" customHeight="1">
      <c r="A1758" s="7">
        <v>9380.0</v>
      </c>
      <c r="B1758" s="7" t="s">
        <v>52504</v>
      </c>
      <c r="C1758" s="7" t="s">
        <v>52505</v>
      </c>
      <c r="D1758" s="7" t="s">
        <v>52507</v>
      </c>
      <c r="E1758" s="7">
        <v>9.0</v>
      </c>
      <c r="F1758" s="7">
        <v>3.7422666E7</v>
      </c>
      <c r="G1758" s="7">
        <v>3.743699E7</v>
      </c>
      <c r="H1758" s="7" t="s">
        <v>16511</v>
      </c>
      <c r="I1758" s="7">
        <v>1.0</v>
      </c>
      <c r="J1758" s="7" t="s">
        <v>16442</v>
      </c>
      <c r="K1758" s="7">
        <v>604296.0</v>
      </c>
      <c r="L1758" s="7" t="s">
        <v>52509</v>
      </c>
      <c r="M1758" s="7" t="s">
        <v>52511</v>
      </c>
      <c r="N1758" s="7" t="s">
        <v>52512</v>
      </c>
      <c r="O1758" s="7" t="s">
        <v>52514</v>
      </c>
      <c r="P1758" s="7">
        <v>9380.0</v>
      </c>
      <c r="Q1758" s="7" t="s">
        <v>16646</v>
      </c>
      <c r="R1758" s="7" t="s">
        <v>16647</v>
      </c>
      <c r="S1758" s="7" t="s">
        <v>16648</v>
      </c>
    </row>
    <row r="1759" ht="75.0" customHeight="1">
      <c r="A1759" s="7">
        <v>9388.0</v>
      </c>
      <c r="B1759" s="7" t="s">
        <v>52520</v>
      </c>
      <c r="C1759" s="7" t="s">
        <v>52521</v>
      </c>
      <c r="D1759" s="7" t="s">
        <v>52522</v>
      </c>
      <c r="E1759" s="7">
        <v>18.0</v>
      </c>
      <c r="F1759" s="7">
        <v>4.9560699E7</v>
      </c>
      <c r="G1759" s="7">
        <v>4.9599182E7</v>
      </c>
      <c r="H1759" s="7" t="s">
        <v>17144</v>
      </c>
      <c r="I1759" s="7">
        <v>1.0</v>
      </c>
      <c r="J1759" s="7" t="s">
        <v>16442</v>
      </c>
      <c r="K1759" s="7">
        <v>603684.0</v>
      </c>
      <c r="L1759" s="7" t="s">
        <v>52526</v>
      </c>
      <c r="M1759" s="7"/>
      <c r="N1759" s="7" t="s">
        <v>52527</v>
      </c>
      <c r="O1759" s="7" t="s">
        <v>52528</v>
      </c>
      <c r="P1759" s="7">
        <v>9388.0</v>
      </c>
      <c r="Q1759" s="7" t="s">
        <v>52530</v>
      </c>
      <c r="R1759" s="7" t="s">
        <v>52531</v>
      </c>
      <c r="S1759" s="7" t="s">
        <v>52532</v>
      </c>
    </row>
    <row r="1760" ht="120.0" customHeight="1">
      <c r="A1760" s="7">
        <v>9390.0</v>
      </c>
      <c r="B1760" s="7" t="s">
        <v>52534</v>
      </c>
      <c r="C1760" s="7" t="s">
        <v>52536</v>
      </c>
      <c r="D1760" s="7" t="s">
        <v>52538</v>
      </c>
      <c r="E1760" s="7">
        <v>3.0</v>
      </c>
      <c r="F1760" s="7">
        <v>3.8265812E7</v>
      </c>
      <c r="G1760" s="7">
        <v>3.8278315E7</v>
      </c>
      <c r="H1760" s="7" t="s">
        <v>16625</v>
      </c>
      <c r="I1760" s="7">
        <v>1.0</v>
      </c>
      <c r="J1760" s="7" t="s">
        <v>16442</v>
      </c>
      <c r="K1760" s="7">
        <v>604047.0</v>
      </c>
      <c r="L1760" s="7" t="s">
        <v>52540</v>
      </c>
      <c r="M1760" s="7" t="s">
        <v>52541</v>
      </c>
      <c r="N1760" s="7" t="s">
        <v>52543</v>
      </c>
      <c r="O1760" s="7" t="s">
        <v>52545</v>
      </c>
      <c r="P1760" s="7">
        <v>9390.0</v>
      </c>
      <c r="Q1760" s="7" t="s">
        <v>17312</v>
      </c>
      <c r="R1760" s="7" t="s">
        <v>17314</v>
      </c>
      <c r="S1760" s="7" t="s">
        <v>17318</v>
      </c>
    </row>
    <row r="1761" ht="90.0" customHeight="1">
      <c r="A1761" s="7">
        <v>9394.0</v>
      </c>
      <c r="B1761" s="7" t="s">
        <v>52549</v>
      </c>
      <c r="C1761" s="7" t="s">
        <v>52550</v>
      </c>
      <c r="D1761" s="7" t="s">
        <v>52551</v>
      </c>
      <c r="E1761" s="7">
        <v>2.0</v>
      </c>
      <c r="F1761" s="7">
        <v>1.28236716E8</v>
      </c>
      <c r="G1761" s="7">
        <v>1.28318577E8</v>
      </c>
      <c r="H1761" s="7" t="s">
        <v>22850</v>
      </c>
      <c r="I1761" s="7">
        <v>-1.0</v>
      </c>
      <c r="J1761" s="7" t="s">
        <v>16442</v>
      </c>
      <c r="K1761" s="7">
        <v>604846.0</v>
      </c>
      <c r="L1761" s="7" t="s">
        <v>52555</v>
      </c>
      <c r="M1761" s="7" t="s">
        <v>52556</v>
      </c>
      <c r="N1761" s="7" t="s">
        <v>52557</v>
      </c>
      <c r="O1761" s="7" t="s">
        <v>52558</v>
      </c>
      <c r="P1761" s="7">
        <v>9394.0</v>
      </c>
      <c r="Q1761" s="7" t="s">
        <v>52559</v>
      </c>
      <c r="R1761" s="7" t="s">
        <v>52561</v>
      </c>
      <c r="S1761" s="7" t="s">
        <v>52564</v>
      </c>
    </row>
    <row r="1762" ht="45.0" customHeight="1">
      <c r="A1762" s="7">
        <v>9397.0</v>
      </c>
      <c r="B1762" s="7" t="s">
        <v>52565</v>
      </c>
      <c r="C1762" s="7" t="s">
        <v>52567</v>
      </c>
      <c r="D1762" s="7" t="s">
        <v>52569</v>
      </c>
      <c r="E1762" s="7">
        <v>10.0</v>
      </c>
      <c r="F1762" s="7">
        <v>1.5102584E7</v>
      </c>
      <c r="G1762" s="7">
        <v>1.5168693E7</v>
      </c>
      <c r="H1762" s="7" t="s">
        <v>20409</v>
      </c>
      <c r="I1762" s="7">
        <v>-1.0</v>
      </c>
      <c r="J1762" s="7" t="s">
        <v>16442</v>
      </c>
      <c r="K1762" s="7">
        <v>603801.0</v>
      </c>
      <c r="L1762" s="7" t="s">
        <v>52571</v>
      </c>
      <c r="M1762" s="7" t="s">
        <v>52572</v>
      </c>
      <c r="N1762" s="7" t="s">
        <v>52574</v>
      </c>
      <c r="O1762" s="7" t="s">
        <v>52575</v>
      </c>
      <c r="P1762" s="7">
        <v>9397.0</v>
      </c>
      <c r="Q1762" s="7" t="s">
        <v>36085</v>
      </c>
      <c r="R1762" s="7" t="s">
        <v>36087</v>
      </c>
      <c r="S1762" s="7" t="s">
        <v>36090</v>
      </c>
    </row>
    <row r="1763" ht="45.0" customHeight="1">
      <c r="A1763" s="7">
        <v>9415.0</v>
      </c>
      <c r="B1763" s="7" t="s">
        <v>52580</v>
      </c>
      <c r="C1763" s="7" t="s">
        <v>52581</v>
      </c>
      <c r="D1763" s="7" t="s">
        <v>52583</v>
      </c>
      <c r="E1763" s="7">
        <v>11.0</v>
      </c>
      <c r="F1763" s="7">
        <v>6.179298E7</v>
      </c>
      <c r="G1763" s="7">
        <v>6.1867354E7</v>
      </c>
      <c r="H1763" s="7" t="s">
        <v>20699</v>
      </c>
      <c r="I1763" s="7">
        <v>1.0</v>
      </c>
      <c r="J1763" s="7" t="s">
        <v>16442</v>
      </c>
      <c r="K1763" s="7">
        <v>606149.0</v>
      </c>
      <c r="L1763" s="7" t="s">
        <v>52587</v>
      </c>
      <c r="M1763" s="7"/>
      <c r="N1763" s="7"/>
      <c r="O1763" s="7"/>
      <c r="P1763" s="7">
        <v>9415.0</v>
      </c>
      <c r="Q1763" s="7"/>
      <c r="R1763" s="7"/>
      <c r="S1763" s="7"/>
    </row>
    <row r="1764" ht="90.0" customHeight="1">
      <c r="A1764" s="7">
        <v>9420.0</v>
      </c>
      <c r="B1764" s="7" t="s">
        <v>52588</v>
      </c>
      <c r="C1764" s="7" t="s">
        <v>52590</v>
      </c>
      <c r="D1764" s="7" t="s">
        <v>52592</v>
      </c>
      <c r="E1764" s="7">
        <v>8.0</v>
      </c>
      <c r="F1764" s="7">
        <v>6.4587763E7</v>
      </c>
      <c r="G1764" s="7">
        <v>6.4798761E7</v>
      </c>
      <c r="H1764" s="7" t="s">
        <v>19426</v>
      </c>
      <c r="I1764" s="7">
        <v>-1.0</v>
      </c>
      <c r="J1764" s="7" t="s">
        <v>16442</v>
      </c>
      <c r="K1764" s="7">
        <v>603711.0</v>
      </c>
      <c r="L1764" s="7" t="s">
        <v>52595</v>
      </c>
      <c r="M1764" s="7" t="s">
        <v>52596</v>
      </c>
      <c r="N1764" s="7" t="s">
        <v>52597</v>
      </c>
      <c r="O1764" s="7" t="s">
        <v>52599</v>
      </c>
      <c r="P1764" s="7">
        <v>9420.0</v>
      </c>
      <c r="Q1764" s="7" t="s">
        <v>16529</v>
      </c>
      <c r="R1764" s="7" t="s">
        <v>16531</v>
      </c>
      <c r="S1764" s="7" t="s">
        <v>16533</v>
      </c>
    </row>
    <row r="1765" ht="45.0" customHeight="1">
      <c r="A1765" s="7">
        <v>9426.0</v>
      </c>
      <c r="B1765" s="7" t="s">
        <v>52604</v>
      </c>
      <c r="C1765" s="7" t="s">
        <v>52606</v>
      </c>
      <c r="D1765" s="7" t="s">
        <v>52607</v>
      </c>
      <c r="E1765" s="7" t="s">
        <v>42159</v>
      </c>
      <c r="F1765" s="7">
        <v>1.8025787E7</v>
      </c>
      <c r="G1765" s="7">
        <v>1.8028597E7</v>
      </c>
      <c r="H1765" s="7" t="s">
        <v>52610</v>
      </c>
      <c r="I1765" s="7">
        <v>1.0</v>
      </c>
      <c r="J1765" s="7" t="s">
        <v>16442</v>
      </c>
      <c r="K1765" s="7">
        <v>400018.0</v>
      </c>
      <c r="L1765" s="7" t="s">
        <v>52611</v>
      </c>
      <c r="M1765" s="7" t="s">
        <v>52612</v>
      </c>
      <c r="N1765" s="7"/>
      <c r="O1765" s="7"/>
      <c r="P1765" s="7">
        <v>9426.0</v>
      </c>
      <c r="Q1765" s="7" t="s">
        <v>51694</v>
      </c>
      <c r="R1765" s="7" t="s">
        <v>51696</v>
      </c>
      <c r="S1765" s="7" t="s">
        <v>51697</v>
      </c>
    </row>
    <row r="1766" ht="150.0" customHeight="1">
      <c r="A1766" s="7">
        <v>9429.0</v>
      </c>
      <c r="B1766" s="7" t="s">
        <v>52616</v>
      </c>
      <c r="C1766" s="7" t="s">
        <v>52617</v>
      </c>
      <c r="D1766" s="7" t="s">
        <v>52618</v>
      </c>
      <c r="E1766" s="7">
        <v>4.0</v>
      </c>
      <c r="F1766" s="7">
        <v>8.8090264E7</v>
      </c>
      <c r="G1766" s="7">
        <v>8.8231322E7</v>
      </c>
      <c r="H1766" s="7" t="s">
        <v>16497</v>
      </c>
      <c r="I1766" s="7">
        <v>-1.0</v>
      </c>
      <c r="J1766" s="7" t="s">
        <v>16442</v>
      </c>
      <c r="K1766" s="7">
        <v>603756.0</v>
      </c>
      <c r="L1766" s="7" t="s">
        <v>52621</v>
      </c>
      <c r="M1766" s="7" t="s">
        <v>52623</v>
      </c>
      <c r="N1766" s="7" t="s">
        <v>52624</v>
      </c>
      <c r="O1766" s="7" t="s">
        <v>52625</v>
      </c>
      <c r="P1766" s="7">
        <v>9429.0</v>
      </c>
      <c r="Q1766" s="7" t="s">
        <v>18737</v>
      </c>
      <c r="R1766" s="7" t="s">
        <v>18739</v>
      </c>
      <c r="S1766" s="7" t="s">
        <v>18742</v>
      </c>
    </row>
    <row r="1767" ht="120.0" customHeight="1">
      <c r="A1767" s="7">
        <v>9435.0</v>
      </c>
      <c r="B1767" s="7" t="s">
        <v>52628</v>
      </c>
      <c r="C1767" s="7" t="s">
        <v>52629</v>
      </c>
      <c r="D1767" s="7" t="s">
        <v>52630</v>
      </c>
      <c r="E1767" s="7">
        <v>3.0</v>
      </c>
      <c r="F1767" s="7">
        <v>1.43119331E8</v>
      </c>
      <c r="G1767" s="7">
        <v>1.43124014E8</v>
      </c>
      <c r="H1767" s="7" t="s">
        <v>18708</v>
      </c>
      <c r="I1767" s="7">
        <v>1.0</v>
      </c>
      <c r="J1767" s="7" t="s">
        <v>16442</v>
      </c>
      <c r="K1767" s="7">
        <v>603798.0</v>
      </c>
      <c r="L1767" s="7" t="s">
        <v>52634</v>
      </c>
      <c r="M1767" s="7" t="s">
        <v>52635</v>
      </c>
      <c r="N1767" s="7" t="s">
        <v>52637</v>
      </c>
      <c r="O1767" s="7" t="s">
        <v>52638</v>
      </c>
      <c r="P1767" s="7">
        <v>9435.0</v>
      </c>
      <c r="Q1767" s="7" t="s">
        <v>23128</v>
      </c>
      <c r="R1767" s="7" t="s">
        <v>23129</v>
      </c>
      <c r="S1767" s="7" t="s">
        <v>23130</v>
      </c>
    </row>
    <row r="1768" ht="60.0" customHeight="1">
      <c r="A1768" s="7">
        <v>9446.0</v>
      </c>
      <c r="B1768" s="7" t="s">
        <v>52644</v>
      </c>
      <c r="C1768" s="7" t="s">
        <v>52646</v>
      </c>
      <c r="D1768" s="7" t="s">
        <v>52647</v>
      </c>
      <c r="E1768" s="7">
        <v>10.0</v>
      </c>
      <c r="F1768" s="7">
        <v>1.04235356E8</v>
      </c>
      <c r="G1768" s="7">
        <v>1.04267459E8</v>
      </c>
      <c r="H1768" s="7" t="s">
        <v>16473</v>
      </c>
      <c r="I1768" s="7">
        <v>1.0</v>
      </c>
      <c r="J1768" s="7" t="s">
        <v>16442</v>
      </c>
      <c r="K1768" s="7">
        <v>605482.0</v>
      </c>
      <c r="L1768" s="7" t="s">
        <v>52654</v>
      </c>
      <c r="M1768" s="7" t="s">
        <v>52656</v>
      </c>
      <c r="N1768" s="7" t="s">
        <v>52657</v>
      </c>
      <c r="O1768" s="7" t="s">
        <v>52658</v>
      </c>
      <c r="P1768" s="7">
        <v>9446.0</v>
      </c>
      <c r="Q1768" s="7" t="s">
        <v>52659</v>
      </c>
      <c r="R1768" s="7" t="s">
        <v>52660</v>
      </c>
      <c r="S1768" s="7" t="s">
        <v>52663</v>
      </c>
    </row>
    <row r="1769" ht="105.0" customHeight="1">
      <c r="A1769" s="7">
        <v>9448.0</v>
      </c>
      <c r="B1769" s="7" t="s">
        <v>52666</v>
      </c>
      <c r="C1769" s="7" t="s">
        <v>52668</v>
      </c>
      <c r="D1769" s="7" t="s">
        <v>52670</v>
      </c>
      <c r="E1769" s="7">
        <v>2.0</v>
      </c>
      <c r="F1769" s="7">
        <v>1.0169685E8</v>
      </c>
      <c r="G1769" s="7">
        <v>1.01894689E8</v>
      </c>
      <c r="H1769" s="7" t="s">
        <v>18190</v>
      </c>
      <c r="I1769" s="7">
        <v>1.0</v>
      </c>
      <c r="J1769" s="7" t="s">
        <v>16442</v>
      </c>
      <c r="K1769" s="7">
        <v>604666.0</v>
      </c>
      <c r="L1769" s="7" t="s">
        <v>52676</v>
      </c>
      <c r="M1769" s="7"/>
      <c r="N1769" s="7"/>
      <c r="O1769" s="7" t="s">
        <v>52677</v>
      </c>
      <c r="P1769" s="7">
        <v>9448.0</v>
      </c>
      <c r="Q1769" s="7" t="s">
        <v>21028</v>
      </c>
      <c r="R1769" s="7" t="s">
        <v>21029</v>
      </c>
      <c r="S1769" s="7" t="s">
        <v>21031</v>
      </c>
    </row>
    <row r="1770" ht="60.0" customHeight="1">
      <c r="A1770" s="7">
        <v>9451.0</v>
      </c>
      <c r="B1770" s="7" t="s">
        <v>52679</v>
      </c>
      <c r="C1770" s="7" t="s">
        <v>52682</v>
      </c>
      <c r="D1770" s="7" t="s">
        <v>52684</v>
      </c>
      <c r="E1770" s="7">
        <v>2.0</v>
      </c>
      <c r="F1770" s="7">
        <v>8.8556741E7</v>
      </c>
      <c r="G1770" s="7">
        <v>8.8627576E7</v>
      </c>
      <c r="H1770" s="7" t="s">
        <v>16813</v>
      </c>
      <c r="I1770" s="7">
        <v>-1.0</v>
      </c>
      <c r="J1770" s="7" t="s">
        <v>16442</v>
      </c>
      <c r="K1770" s="7">
        <v>604032.0</v>
      </c>
      <c r="L1770" s="7" t="s">
        <v>52685</v>
      </c>
      <c r="M1770" s="7"/>
      <c r="N1770" s="7" t="s">
        <v>52687</v>
      </c>
      <c r="O1770" s="7" t="s">
        <v>52688</v>
      </c>
      <c r="P1770" s="7">
        <v>9451.0</v>
      </c>
      <c r="Q1770" s="7" t="s">
        <v>20586</v>
      </c>
      <c r="R1770" s="7" t="s">
        <v>20588</v>
      </c>
      <c r="S1770" s="7" t="s">
        <v>20590</v>
      </c>
    </row>
    <row r="1771" ht="90.0" customHeight="1">
      <c r="A1771" s="7">
        <v>9453.0</v>
      </c>
      <c r="B1771" s="7" t="s">
        <v>52691</v>
      </c>
      <c r="C1771" s="7" t="s">
        <v>52693</v>
      </c>
      <c r="D1771" s="7" t="s">
        <v>52694</v>
      </c>
      <c r="E1771" s="7">
        <v>1.0</v>
      </c>
      <c r="F1771" s="7">
        <v>2.3532735E8</v>
      </c>
      <c r="G1771" s="7">
        <v>2.35344532E8</v>
      </c>
      <c r="H1771" s="7" t="s">
        <v>52697</v>
      </c>
      <c r="I1771" s="7">
        <v>1.0</v>
      </c>
      <c r="J1771" s="7" t="s">
        <v>16442</v>
      </c>
      <c r="K1771" s="7">
        <v>606982.0</v>
      </c>
      <c r="L1771" s="7" t="s">
        <v>52698</v>
      </c>
      <c r="M1771" s="7" t="s">
        <v>52699</v>
      </c>
      <c r="N1771" s="7" t="s">
        <v>52700</v>
      </c>
      <c r="O1771" s="7" t="s">
        <v>52702</v>
      </c>
      <c r="P1771" s="7">
        <v>9453.0</v>
      </c>
      <c r="Q1771" s="7" t="s">
        <v>30457</v>
      </c>
      <c r="R1771" s="7" t="s">
        <v>30460</v>
      </c>
      <c r="S1771" s="7" t="s">
        <v>30462</v>
      </c>
    </row>
    <row r="1772" ht="45.0" customHeight="1">
      <c r="A1772" s="7">
        <v>9468.0</v>
      </c>
      <c r="B1772" s="7" t="s">
        <v>52705</v>
      </c>
      <c r="C1772" s="7" t="s">
        <v>52706</v>
      </c>
      <c r="D1772" s="7" t="s">
        <v>52707</v>
      </c>
      <c r="E1772" s="7" t="s">
        <v>433</v>
      </c>
      <c r="F1772" s="7">
        <v>2.4558087E7</v>
      </c>
      <c r="G1772" s="7">
        <v>2.4672677E7</v>
      </c>
      <c r="H1772" s="7" t="s">
        <v>38024</v>
      </c>
      <c r="I1772" s="7">
        <v>-1.0</v>
      </c>
      <c r="J1772" s="7" t="s">
        <v>16442</v>
      </c>
      <c r="K1772" s="7">
        <v>604926.0</v>
      </c>
      <c r="L1772" s="7" t="s">
        <v>52711</v>
      </c>
      <c r="M1772" s="7" t="s">
        <v>52712</v>
      </c>
      <c r="N1772" s="7" t="s">
        <v>52713</v>
      </c>
      <c r="O1772" s="7" t="s">
        <v>52714</v>
      </c>
      <c r="P1772" s="7">
        <v>9468.0</v>
      </c>
      <c r="Q1772" s="7" t="s">
        <v>52715</v>
      </c>
      <c r="R1772" s="7" t="s">
        <v>52716</v>
      </c>
      <c r="S1772" s="7" t="s">
        <v>52718</v>
      </c>
    </row>
    <row r="1773" ht="90.0" customHeight="1">
      <c r="A1773" s="7">
        <v>9469.0</v>
      </c>
      <c r="B1773" s="7" t="s">
        <v>52719</v>
      </c>
      <c r="C1773" s="7" t="s">
        <v>52720</v>
      </c>
      <c r="D1773" s="7" t="s">
        <v>52721</v>
      </c>
      <c r="E1773" s="7">
        <v>10.0</v>
      </c>
      <c r="F1773" s="7">
        <v>7.1964365E7</v>
      </c>
      <c r="G1773" s="7">
        <v>7.2013564E7</v>
      </c>
      <c r="H1773" s="7" t="s">
        <v>16497</v>
      </c>
      <c r="I1773" s="7">
        <v>1.0</v>
      </c>
      <c r="J1773" s="7" t="s">
        <v>16442</v>
      </c>
      <c r="K1773" s="7">
        <v>603799.0</v>
      </c>
      <c r="L1773" s="7" t="s">
        <v>52727</v>
      </c>
      <c r="M1773" s="7" t="s">
        <v>52728</v>
      </c>
      <c r="N1773" s="7" t="s">
        <v>52730</v>
      </c>
      <c r="O1773" s="7" t="s">
        <v>52731</v>
      </c>
      <c r="P1773" s="7">
        <v>9469.0</v>
      </c>
      <c r="Q1773" s="7" t="s">
        <v>23128</v>
      </c>
      <c r="R1773" s="7" t="s">
        <v>23129</v>
      </c>
      <c r="S1773" s="7" t="s">
        <v>23130</v>
      </c>
    </row>
    <row r="1774" ht="60.0" customHeight="1">
      <c r="A1774" s="7">
        <v>9475.0</v>
      </c>
      <c r="B1774" s="7" t="s">
        <v>52734</v>
      </c>
      <c r="C1774" s="7" t="s">
        <v>52735</v>
      </c>
      <c r="D1774" s="7" t="s">
        <v>52737</v>
      </c>
      <c r="E1774" s="7">
        <v>2.0</v>
      </c>
      <c r="F1774" s="7">
        <v>1.1179761E7</v>
      </c>
      <c r="G1774" s="7">
        <v>1.134833E7</v>
      </c>
      <c r="H1774" s="7" t="s">
        <v>20614</v>
      </c>
      <c r="I1774" s="7">
        <v>-1.0</v>
      </c>
      <c r="J1774" s="7" t="s">
        <v>16442</v>
      </c>
      <c r="K1774" s="7">
        <v>604002.0</v>
      </c>
      <c r="L1774" s="7" t="s">
        <v>52740</v>
      </c>
      <c r="M1774" s="7" t="s">
        <v>52741</v>
      </c>
      <c r="N1774" s="7" t="s">
        <v>52742</v>
      </c>
      <c r="O1774" s="7" t="s">
        <v>52745</v>
      </c>
      <c r="P1774" s="7">
        <v>9475.0</v>
      </c>
      <c r="Q1774" s="7" t="s">
        <v>52747</v>
      </c>
      <c r="R1774" s="7" t="s">
        <v>52748</v>
      </c>
      <c r="S1774" s="7" t="s">
        <v>52749</v>
      </c>
    </row>
    <row r="1775" ht="45.0" customHeight="1">
      <c r="A1775" s="7">
        <v>9476.0</v>
      </c>
      <c r="B1775" s="7" t="s">
        <v>52751</v>
      </c>
      <c r="C1775" s="7" t="s">
        <v>52753</v>
      </c>
      <c r="D1775" s="7" t="s">
        <v>52755</v>
      </c>
      <c r="E1775" s="7">
        <v>19.0</v>
      </c>
      <c r="F1775" s="7">
        <v>5.0358477E7</v>
      </c>
      <c r="G1775" s="7">
        <v>5.036583E7</v>
      </c>
      <c r="H1775" s="7" t="s">
        <v>17425</v>
      </c>
      <c r="I1775" s="7">
        <v>-1.0</v>
      </c>
      <c r="J1775" s="7" t="s">
        <v>16442</v>
      </c>
      <c r="K1775" s="7">
        <v>605631.0</v>
      </c>
      <c r="L1775" s="7" t="s">
        <v>52757</v>
      </c>
      <c r="M1775" s="7" t="s">
        <v>52758</v>
      </c>
      <c r="N1775" s="7" t="s">
        <v>52760</v>
      </c>
      <c r="O1775" s="7" t="s">
        <v>52761</v>
      </c>
      <c r="P1775" s="7">
        <v>9476.0</v>
      </c>
      <c r="Q1775" s="7" t="s">
        <v>52764</v>
      </c>
      <c r="R1775" s="7" t="s">
        <v>52766</v>
      </c>
      <c r="S1775" s="7" t="s">
        <v>52767</v>
      </c>
    </row>
    <row r="1776" ht="90.0" customHeight="1">
      <c r="A1776" s="7">
        <v>9481.0</v>
      </c>
      <c r="B1776" s="7" t="s">
        <v>52768</v>
      </c>
      <c r="C1776" s="7" t="s">
        <v>52769</v>
      </c>
      <c r="D1776" s="7" t="s">
        <v>52772</v>
      </c>
      <c r="E1776" s="7">
        <v>6.0</v>
      </c>
      <c r="F1776" s="7">
        <v>4.6652915E7</v>
      </c>
      <c r="G1776" s="7">
        <v>4.6678193E7</v>
      </c>
      <c r="H1776" s="7" t="s">
        <v>17072</v>
      </c>
      <c r="I1776" s="7">
        <v>1.0</v>
      </c>
      <c r="J1776" s="7" t="s">
        <v>16442</v>
      </c>
      <c r="K1776" s="7">
        <v>613725.0</v>
      </c>
      <c r="L1776" s="7" t="s">
        <v>52775</v>
      </c>
      <c r="M1776" s="7" t="s">
        <v>52776</v>
      </c>
      <c r="N1776" s="7" t="s">
        <v>52777</v>
      </c>
      <c r="O1776" s="7" t="s">
        <v>52779</v>
      </c>
      <c r="P1776" s="7">
        <v>9481.0</v>
      </c>
      <c r="Q1776" s="7" t="s">
        <v>16546</v>
      </c>
      <c r="R1776" s="7" t="s">
        <v>16547</v>
      </c>
      <c r="S1776" s="7" t="s">
        <v>16548</v>
      </c>
    </row>
    <row r="1777" ht="45.0" customHeight="1">
      <c r="A1777" s="7">
        <v>9486.0</v>
      </c>
      <c r="B1777" s="7" t="s">
        <v>52783</v>
      </c>
      <c r="C1777" s="7" t="s">
        <v>52784</v>
      </c>
      <c r="D1777" s="7" t="s">
        <v>52787</v>
      </c>
      <c r="E1777" s="7">
        <v>2.0</v>
      </c>
      <c r="F1777" s="7">
        <v>1.0039186E8</v>
      </c>
      <c r="G1777" s="7">
        <v>1.00417656E8</v>
      </c>
      <c r="H1777" s="7" t="s">
        <v>18190</v>
      </c>
      <c r="I1777" s="7">
        <v>-1.0</v>
      </c>
      <c r="J1777" s="7" t="s">
        <v>16442</v>
      </c>
      <c r="K1777" s="7">
        <v>606376.0</v>
      </c>
      <c r="L1777" s="7" t="s">
        <v>52791</v>
      </c>
      <c r="M1777" s="7" t="s">
        <v>52792</v>
      </c>
      <c r="N1777" s="7" t="s">
        <v>52793</v>
      </c>
      <c r="O1777" s="7" t="s">
        <v>52794</v>
      </c>
      <c r="P1777" s="7">
        <v>9486.0</v>
      </c>
      <c r="Q1777" s="7" t="s">
        <v>20604</v>
      </c>
      <c r="R1777" s="7" t="s">
        <v>20605</v>
      </c>
      <c r="S1777" s="7" t="s">
        <v>52797</v>
      </c>
    </row>
    <row r="1778" ht="60.0" customHeight="1">
      <c r="A1778" s="7">
        <v>9487.0</v>
      </c>
      <c r="B1778" s="7" t="s">
        <v>52799</v>
      </c>
      <c r="C1778" s="7" t="s">
        <v>52801</v>
      </c>
      <c r="D1778" s="7" t="s">
        <v>52802</v>
      </c>
      <c r="E1778" s="7">
        <v>17.0</v>
      </c>
      <c r="F1778" s="7">
        <v>1.6217191E7</v>
      </c>
      <c r="G1778" s="7">
        <v>1.6351797E7</v>
      </c>
      <c r="H1778" s="7" t="s">
        <v>16813</v>
      </c>
      <c r="I1778" s="7">
        <v>1.0</v>
      </c>
      <c r="J1778" s="7" t="s">
        <v>16442</v>
      </c>
      <c r="K1778" s="7">
        <v>605947.0</v>
      </c>
      <c r="L1778" s="7" t="s">
        <v>52805</v>
      </c>
      <c r="M1778" s="7"/>
      <c r="N1778" s="7" t="s">
        <v>52807</v>
      </c>
      <c r="O1778" s="7"/>
      <c r="P1778" s="7">
        <v>9487.0</v>
      </c>
      <c r="Q1778" s="7"/>
      <c r="R1778" s="7"/>
      <c r="S1778" s="7"/>
    </row>
    <row r="1779" ht="60.0" customHeight="1">
      <c r="A1779" s="7">
        <v>9488.0</v>
      </c>
      <c r="B1779" s="7" t="s">
        <v>52809</v>
      </c>
      <c r="C1779" s="7" t="s">
        <v>52811</v>
      </c>
      <c r="D1779" s="7" t="s">
        <v>52812</v>
      </c>
      <c r="E1779" s="7">
        <v>15.0</v>
      </c>
      <c r="F1779" s="7">
        <v>5.531896E7</v>
      </c>
      <c r="G1779" s="7">
        <v>5.5355648E7</v>
      </c>
      <c r="H1779" s="7" t="s">
        <v>19131</v>
      </c>
      <c r="I1779" s="7">
        <v>1.0</v>
      </c>
      <c r="J1779" s="7" t="s">
        <v>16442</v>
      </c>
      <c r="K1779" s="7">
        <v>604122.0</v>
      </c>
      <c r="L1779" s="7" t="s">
        <v>52816</v>
      </c>
      <c r="M1779" s="7"/>
      <c r="N1779" s="7"/>
      <c r="O1779" s="7"/>
      <c r="P1779" s="7">
        <v>9488.0</v>
      </c>
      <c r="Q1779" s="7"/>
      <c r="R1779" s="7"/>
      <c r="S1779" s="7"/>
    </row>
    <row r="1780" ht="150.0" customHeight="1">
      <c r="A1780" s="7">
        <v>9489.0</v>
      </c>
      <c r="B1780" s="7" t="s">
        <v>52819</v>
      </c>
      <c r="C1780" s="7" t="s">
        <v>52820</v>
      </c>
      <c r="D1780" s="7" t="s">
        <v>52822</v>
      </c>
      <c r="E1780" s="7">
        <v>17.0</v>
      </c>
      <c r="F1780" s="7">
        <v>7.837864E7</v>
      </c>
      <c r="G1780" s="7">
        <v>7.8425114E7</v>
      </c>
      <c r="H1780" s="7" t="s">
        <v>16732</v>
      </c>
      <c r="I1780" s="7">
        <v>1.0</v>
      </c>
      <c r="J1780" s="7" t="s">
        <v>16442</v>
      </c>
      <c r="K1780" s="7">
        <v>614942.0</v>
      </c>
      <c r="L1780" s="7" t="s">
        <v>52827</v>
      </c>
      <c r="M1780" s="7" t="s">
        <v>52829</v>
      </c>
      <c r="N1780" s="7" t="s">
        <v>52830</v>
      </c>
      <c r="O1780" s="7" t="s">
        <v>52833</v>
      </c>
      <c r="P1780" s="7">
        <v>9489.0</v>
      </c>
      <c r="Q1780" s="7" t="s">
        <v>16633</v>
      </c>
      <c r="R1780" s="7" t="s">
        <v>16634</v>
      </c>
      <c r="S1780" s="7" t="s">
        <v>16635</v>
      </c>
    </row>
    <row r="1781" ht="255.0" customHeight="1">
      <c r="A1781" s="7">
        <v>9497.0</v>
      </c>
      <c r="B1781" s="7" t="s">
        <v>52841</v>
      </c>
      <c r="C1781" s="7" t="s">
        <v>52842</v>
      </c>
      <c r="D1781" s="7" t="s">
        <v>52844</v>
      </c>
      <c r="E1781" s="7">
        <v>3.0</v>
      </c>
      <c r="F1781" s="7">
        <v>2.7372721E7</v>
      </c>
      <c r="G1781" s="7">
        <v>2.748442E7</v>
      </c>
      <c r="H1781" s="7" t="s">
        <v>18896</v>
      </c>
      <c r="I1781" s="7">
        <v>-1.0</v>
      </c>
      <c r="J1781" s="7" t="s">
        <v>16442</v>
      </c>
      <c r="K1781" s="7">
        <v>603353.0</v>
      </c>
      <c r="L1781" s="7" t="s">
        <v>52849</v>
      </c>
      <c r="M1781" s="7"/>
      <c r="N1781" s="7" t="s">
        <v>52851</v>
      </c>
      <c r="O1781" s="7" t="s">
        <v>52852</v>
      </c>
      <c r="P1781" s="7">
        <v>9497.0</v>
      </c>
      <c r="Q1781" s="7" t="s">
        <v>44801</v>
      </c>
      <c r="R1781" s="7" t="s">
        <v>44803</v>
      </c>
      <c r="S1781" s="7" t="s">
        <v>44806</v>
      </c>
    </row>
    <row r="1782" ht="105.0" customHeight="1">
      <c r="A1782" s="7">
        <v>9498.0</v>
      </c>
      <c r="B1782" s="7" t="s">
        <v>52855</v>
      </c>
      <c r="C1782" s="7" t="s">
        <v>52857</v>
      </c>
      <c r="D1782" s="7" t="s">
        <v>52860</v>
      </c>
      <c r="E1782" s="7">
        <v>12.0</v>
      </c>
      <c r="F1782" s="7">
        <v>5.1391317E7</v>
      </c>
      <c r="G1782" s="7">
        <v>5.1515763E7</v>
      </c>
      <c r="H1782" s="7" t="s">
        <v>16886</v>
      </c>
      <c r="I1782" s="7">
        <v>1.0</v>
      </c>
      <c r="J1782" s="7" t="s">
        <v>16442</v>
      </c>
      <c r="K1782" s="7">
        <v>605024.0</v>
      </c>
      <c r="L1782" s="7" t="s">
        <v>52863</v>
      </c>
      <c r="M1782" s="7" t="s">
        <v>52864</v>
      </c>
      <c r="N1782" s="7" t="s">
        <v>52866</v>
      </c>
      <c r="O1782" s="7" t="s">
        <v>52867</v>
      </c>
      <c r="P1782" s="7">
        <v>9498.0</v>
      </c>
      <c r="Q1782" s="7" t="s">
        <v>44801</v>
      </c>
      <c r="R1782" s="7" t="s">
        <v>44803</v>
      </c>
      <c r="S1782" s="7" t="s">
        <v>44806</v>
      </c>
    </row>
    <row r="1783" ht="409.5" customHeight="1">
      <c r="A1783" s="7">
        <v>9514.0</v>
      </c>
      <c r="B1783" s="7" t="s">
        <v>52871</v>
      </c>
      <c r="C1783" s="7" t="s">
        <v>52872</v>
      </c>
      <c r="D1783" s="7" t="s">
        <v>52875</v>
      </c>
      <c r="E1783" s="7">
        <v>22.0</v>
      </c>
      <c r="F1783" s="7">
        <v>3.0554635E7</v>
      </c>
      <c r="G1783" s="7">
        <v>3.0574587E7</v>
      </c>
      <c r="H1783" s="7" t="s">
        <v>20699</v>
      </c>
      <c r="I1783" s="7">
        <v>-1.0</v>
      </c>
      <c r="J1783" s="7" t="s">
        <v>16442</v>
      </c>
      <c r="K1783" s="7">
        <v>602300.0</v>
      </c>
      <c r="L1783" s="7" t="s">
        <v>52877</v>
      </c>
      <c r="M1783" s="7" t="s">
        <v>52878</v>
      </c>
      <c r="N1783" s="7" t="s">
        <v>52881</v>
      </c>
      <c r="O1783" s="7" t="s">
        <v>52882</v>
      </c>
      <c r="P1783" s="7">
        <v>9514.0</v>
      </c>
      <c r="Q1783" s="7" t="s">
        <v>44351</v>
      </c>
      <c r="R1783" s="7" t="s">
        <v>44354</v>
      </c>
      <c r="S1783" s="7" t="s">
        <v>44359</v>
      </c>
    </row>
    <row r="1784" ht="90.0" customHeight="1">
      <c r="A1784" s="7">
        <v>9517.0</v>
      </c>
      <c r="B1784" s="7" t="s">
        <v>52886</v>
      </c>
      <c r="C1784" s="7" t="s">
        <v>52889</v>
      </c>
      <c r="D1784" s="7" t="s">
        <v>52890</v>
      </c>
      <c r="E1784" s="7">
        <v>14.0</v>
      </c>
      <c r="F1784" s="7">
        <v>7.7505997E7</v>
      </c>
      <c r="G1784" s="7">
        <v>7.7616773E7</v>
      </c>
      <c r="H1784" s="7" t="s">
        <v>17018</v>
      </c>
      <c r="I1784" s="7">
        <v>-1.0</v>
      </c>
      <c r="J1784" s="7" t="s">
        <v>16442</v>
      </c>
      <c r="K1784" s="7">
        <v>605713.0</v>
      </c>
      <c r="L1784" s="7" t="s">
        <v>52894</v>
      </c>
      <c r="M1784" s="7" t="s">
        <v>52895</v>
      </c>
      <c r="N1784" s="7" t="s">
        <v>52896</v>
      </c>
      <c r="O1784" s="7" t="s">
        <v>52897</v>
      </c>
      <c r="P1784" s="7">
        <v>9517.0</v>
      </c>
      <c r="Q1784" s="7" t="s">
        <v>17312</v>
      </c>
      <c r="R1784" s="7" t="s">
        <v>17314</v>
      </c>
      <c r="S1784" s="7" t="s">
        <v>17318</v>
      </c>
    </row>
    <row r="1785" ht="45.0" customHeight="1">
      <c r="A1785" s="7">
        <v>9524.0</v>
      </c>
      <c r="B1785" s="7" t="s">
        <v>52901</v>
      </c>
      <c r="C1785" s="7" t="s">
        <v>52903</v>
      </c>
      <c r="D1785" s="7" t="s">
        <v>52905</v>
      </c>
      <c r="E1785" s="7">
        <v>19.0</v>
      </c>
      <c r="F1785" s="7">
        <v>1.4517085E7</v>
      </c>
      <c r="G1785" s="7">
        <v>1.456598E7</v>
      </c>
      <c r="H1785" s="7" t="s">
        <v>32852</v>
      </c>
      <c r="I1785" s="7">
        <v>1.0</v>
      </c>
      <c r="J1785" s="7" t="s">
        <v>16442</v>
      </c>
      <c r="K1785" s="7">
        <v>610057.0</v>
      </c>
      <c r="L1785" s="7" t="s">
        <v>52908</v>
      </c>
      <c r="M1785" s="7" t="s">
        <v>52909</v>
      </c>
      <c r="N1785" s="7" t="s">
        <v>52911</v>
      </c>
      <c r="O1785" s="7" t="s">
        <v>52913</v>
      </c>
      <c r="P1785" s="7">
        <v>9524.0</v>
      </c>
      <c r="Q1785" s="7"/>
      <c r="R1785" s="7"/>
      <c r="S1785" s="7"/>
    </row>
    <row r="1786" ht="105.0" customHeight="1">
      <c r="A1786" s="7">
        <v>9533.0</v>
      </c>
      <c r="B1786" s="7" t="s">
        <v>52916</v>
      </c>
      <c r="C1786" s="7" t="s">
        <v>52917</v>
      </c>
      <c r="D1786" s="7" t="s">
        <v>52918</v>
      </c>
      <c r="E1786" s="7">
        <v>6.0</v>
      </c>
      <c r="F1786" s="7">
        <v>4.3509702E7</v>
      </c>
      <c r="G1786" s="7">
        <v>4.3529585E7</v>
      </c>
      <c r="H1786" s="7" t="s">
        <v>16767</v>
      </c>
      <c r="I1786" s="7">
        <v>1.0</v>
      </c>
      <c r="J1786" s="7" t="s">
        <v>16442</v>
      </c>
      <c r="K1786" s="7">
        <v>610060.0</v>
      </c>
      <c r="L1786" s="7" t="s">
        <v>52922</v>
      </c>
      <c r="M1786" s="7"/>
      <c r="N1786" s="7" t="s">
        <v>52923</v>
      </c>
      <c r="O1786" s="7" t="s">
        <v>52926</v>
      </c>
      <c r="P1786" s="7">
        <v>9533.0</v>
      </c>
      <c r="Q1786" s="7" t="s">
        <v>52927</v>
      </c>
      <c r="R1786" s="7" t="s">
        <v>52928</v>
      </c>
      <c r="S1786" s="7" t="s">
        <v>52931</v>
      </c>
    </row>
    <row r="1787" ht="105.0" customHeight="1">
      <c r="A1787" s="7">
        <v>9536.0</v>
      </c>
      <c r="B1787" s="7" t="s">
        <v>52933</v>
      </c>
      <c r="C1787" s="7" t="s">
        <v>52935</v>
      </c>
      <c r="D1787" s="7" t="s">
        <v>52936</v>
      </c>
      <c r="E1787" s="7">
        <v>9.0</v>
      </c>
      <c r="F1787" s="7">
        <v>1.29738331E8</v>
      </c>
      <c r="G1787" s="7">
        <v>1.29753047E8</v>
      </c>
      <c r="H1787" s="7" t="s">
        <v>17709</v>
      </c>
      <c r="I1787" s="7">
        <v>-1.0</v>
      </c>
      <c r="J1787" s="7" t="s">
        <v>16442</v>
      </c>
      <c r="K1787" s="7">
        <v>605172.0</v>
      </c>
      <c r="L1787" s="7" t="s">
        <v>52941</v>
      </c>
      <c r="M1787" s="7" t="s">
        <v>52943</v>
      </c>
      <c r="N1787" s="7" t="s">
        <v>52944</v>
      </c>
      <c r="O1787" s="7" t="s">
        <v>52945</v>
      </c>
      <c r="P1787" s="7">
        <v>9536.0</v>
      </c>
      <c r="Q1787" s="7" t="s">
        <v>16529</v>
      </c>
      <c r="R1787" s="7" t="s">
        <v>16531</v>
      </c>
      <c r="S1787" s="7" t="s">
        <v>16533</v>
      </c>
    </row>
    <row r="1788" ht="135.0" customHeight="1">
      <c r="A1788" s="7">
        <v>9550.0</v>
      </c>
      <c r="B1788" s="7" t="s">
        <v>52949</v>
      </c>
      <c r="C1788" s="7" t="s">
        <v>52952</v>
      </c>
      <c r="D1788" s="7" t="s">
        <v>52953</v>
      </c>
      <c r="E1788" s="7">
        <v>9.0</v>
      </c>
      <c r="F1788" s="7">
        <v>1.14587746E8</v>
      </c>
      <c r="G1788" s="7">
        <v>1.14598373E8</v>
      </c>
      <c r="H1788" s="7" t="s">
        <v>17827</v>
      </c>
      <c r="I1788" s="7">
        <v>1.0</v>
      </c>
      <c r="J1788" s="7" t="s">
        <v>16442</v>
      </c>
      <c r="K1788" s="7">
        <v>607296.0</v>
      </c>
      <c r="L1788" s="7" t="s">
        <v>52958</v>
      </c>
      <c r="M1788" s="7" t="s">
        <v>52959</v>
      </c>
      <c r="N1788" s="7" t="s">
        <v>52961</v>
      </c>
      <c r="O1788" s="7" t="s">
        <v>52962</v>
      </c>
      <c r="P1788" s="7">
        <v>9550.0</v>
      </c>
      <c r="Q1788" s="7" t="s">
        <v>16646</v>
      </c>
      <c r="R1788" s="7" t="s">
        <v>16647</v>
      </c>
      <c r="S1788" s="7" t="s">
        <v>16648</v>
      </c>
    </row>
    <row r="1789" ht="150.0" customHeight="1">
      <c r="A1789" s="7">
        <v>9551.0</v>
      </c>
      <c r="B1789" s="7" t="s">
        <v>52966</v>
      </c>
      <c r="C1789" s="7" t="s">
        <v>52968</v>
      </c>
      <c r="D1789" s="7" t="s">
        <v>52969</v>
      </c>
      <c r="E1789" s="7">
        <v>7.0</v>
      </c>
      <c r="F1789" s="7">
        <v>9.9448475E7</v>
      </c>
      <c r="G1789" s="7">
        <v>9.9466331E7</v>
      </c>
      <c r="H1789" s="7" t="s">
        <v>16497</v>
      </c>
      <c r="I1789" s="7">
        <v>-1.0</v>
      </c>
      <c r="J1789" s="7" t="s">
        <v>16442</v>
      </c>
      <c r="K1789" s="7"/>
      <c r="L1789" s="7"/>
      <c r="M1789" s="7" t="s">
        <v>52972</v>
      </c>
      <c r="N1789" s="7"/>
      <c r="O1789" s="7" t="s">
        <v>52974</v>
      </c>
      <c r="P1789" s="7">
        <v>9551.0</v>
      </c>
      <c r="Q1789" s="7" t="s">
        <v>16761</v>
      </c>
      <c r="R1789" s="7" t="s">
        <v>16762</v>
      </c>
      <c r="S1789" s="7" t="s">
        <v>16763</v>
      </c>
    </row>
    <row r="1790" ht="60.0" customHeight="1">
      <c r="A1790" s="7">
        <v>9562.0</v>
      </c>
      <c r="B1790" s="7" t="s">
        <v>52980</v>
      </c>
      <c r="C1790" s="7" t="s">
        <v>52981</v>
      </c>
      <c r="D1790" s="7" t="s">
        <v>52983</v>
      </c>
      <c r="E1790" s="7">
        <v>10.0</v>
      </c>
      <c r="F1790" s="7">
        <v>8.7504875E7</v>
      </c>
      <c r="G1790" s="7">
        <v>8.755346E7</v>
      </c>
      <c r="H1790" s="7" t="s">
        <v>19185</v>
      </c>
      <c r="I1790" s="7">
        <v>1.0</v>
      </c>
      <c r="J1790" s="7" t="s">
        <v>16442</v>
      </c>
      <c r="K1790" s="7">
        <v>605391.0</v>
      </c>
      <c r="L1790" s="7" t="s">
        <v>52987</v>
      </c>
      <c r="M1790" s="7" t="s">
        <v>52988</v>
      </c>
      <c r="N1790" s="7" t="s">
        <v>52990</v>
      </c>
      <c r="O1790" s="7" t="s">
        <v>52992</v>
      </c>
      <c r="P1790" s="7">
        <v>9562.0</v>
      </c>
      <c r="Q1790" s="7" t="s">
        <v>52994</v>
      </c>
      <c r="R1790" s="7" t="s">
        <v>52996</v>
      </c>
      <c r="S1790" s="7" t="s">
        <v>52997</v>
      </c>
    </row>
    <row r="1791" ht="180.0" customHeight="1">
      <c r="A1791" s="7">
        <v>9563.0</v>
      </c>
      <c r="B1791" s="7" t="s">
        <v>52998</v>
      </c>
      <c r="C1791" s="7" t="s">
        <v>52999</v>
      </c>
      <c r="D1791" s="7" t="s">
        <v>53001</v>
      </c>
      <c r="E1791" s="7">
        <v>1.0</v>
      </c>
      <c r="F1791" s="7">
        <v>9234775.0</v>
      </c>
      <c r="G1791" s="7">
        <v>9271337.0</v>
      </c>
      <c r="H1791" s="7" t="s">
        <v>34503</v>
      </c>
      <c r="I1791" s="7">
        <v>1.0</v>
      </c>
      <c r="J1791" s="7" t="s">
        <v>16442</v>
      </c>
      <c r="K1791" s="7">
        <v>138090.0</v>
      </c>
      <c r="L1791" s="7" t="s">
        <v>53005</v>
      </c>
      <c r="M1791" s="7" t="s">
        <v>53007</v>
      </c>
      <c r="N1791" s="7" t="s">
        <v>53008</v>
      </c>
      <c r="O1791" s="7" t="s">
        <v>53010</v>
      </c>
      <c r="P1791" s="7">
        <v>9563.0</v>
      </c>
      <c r="Q1791" s="7" t="s">
        <v>17312</v>
      </c>
      <c r="R1791" s="7" t="s">
        <v>17314</v>
      </c>
      <c r="S1791" s="7" t="s">
        <v>17318</v>
      </c>
    </row>
    <row r="1792" ht="90.0" customHeight="1">
      <c r="A1792" s="7">
        <v>9572.0</v>
      </c>
      <c r="B1792" s="7" t="s">
        <v>53013</v>
      </c>
      <c r="C1792" s="7" t="s">
        <v>53015</v>
      </c>
      <c r="D1792" s="7" t="s">
        <v>53017</v>
      </c>
      <c r="E1792" s="7">
        <v>17.0</v>
      </c>
      <c r="F1792" s="7">
        <v>4.0092787E7</v>
      </c>
      <c r="G1792" s="7">
        <v>4.0100725E7</v>
      </c>
      <c r="H1792" s="7" t="s">
        <v>17144</v>
      </c>
      <c r="I1792" s="7">
        <v>-1.0</v>
      </c>
      <c r="J1792" s="7" t="s">
        <v>16442</v>
      </c>
      <c r="K1792" s="7">
        <v>602408.0</v>
      </c>
      <c r="L1792" s="7" t="s">
        <v>53020</v>
      </c>
      <c r="M1792" s="7" t="s">
        <v>53022</v>
      </c>
      <c r="N1792" s="7" t="s">
        <v>53023</v>
      </c>
      <c r="O1792" s="7" t="s">
        <v>53024</v>
      </c>
      <c r="P1792" s="7">
        <v>9572.0</v>
      </c>
      <c r="Q1792" s="7" t="s">
        <v>53026</v>
      </c>
      <c r="R1792" s="7" t="s">
        <v>53027</v>
      </c>
      <c r="S1792" s="7" t="s">
        <v>53029</v>
      </c>
    </row>
    <row r="1793" ht="45.0" customHeight="1">
      <c r="A1793" s="7">
        <v>9575.0</v>
      </c>
      <c r="B1793" s="7" t="s">
        <v>53031</v>
      </c>
      <c r="C1793" s="7" t="s">
        <v>53032</v>
      </c>
      <c r="D1793" s="7" t="s">
        <v>53033</v>
      </c>
      <c r="E1793" s="7">
        <v>4.0</v>
      </c>
      <c r="F1793" s="7">
        <v>5.5427903E7</v>
      </c>
      <c r="G1793" s="7">
        <v>5.5547138E7</v>
      </c>
      <c r="H1793" s="7" t="s">
        <v>16642</v>
      </c>
      <c r="I1793" s="7">
        <v>-1.0</v>
      </c>
      <c r="J1793" s="7" t="s">
        <v>16442</v>
      </c>
      <c r="K1793" s="7">
        <v>601851.0</v>
      </c>
      <c r="L1793" s="7" t="s">
        <v>53038</v>
      </c>
      <c r="M1793" s="7" t="s">
        <v>53039</v>
      </c>
      <c r="N1793" s="7" t="s">
        <v>53040</v>
      </c>
      <c r="O1793" s="7" t="s">
        <v>53041</v>
      </c>
      <c r="P1793" s="7">
        <v>9575.0</v>
      </c>
      <c r="Q1793" s="7" t="s">
        <v>53042</v>
      </c>
      <c r="R1793" s="7" t="s">
        <v>53043</v>
      </c>
      <c r="S1793" s="7" t="s">
        <v>53044</v>
      </c>
    </row>
    <row r="1794" ht="75.0" customHeight="1">
      <c r="A1794" s="7">
        <v>9578.0</v>
      </c>
      <c r="B1794" s="7" t="s">
        <v>53046</v>
      </c>
      <c r="C1794" s="7" t="s">
        <v>53047</v>
      </c>
      <c r="D1794" s="7" t="s">
        <v>53049</v>
      </c>
      <c r="E1794" s="7">
        <v>14.0</v>
      </c>
      <c r="F1794" s="7">
        <v>1.02932379E8</v>
      </c>
      <c r="G1794" s="7">
        <v>1.03057462E8</v>
      </c>
      <c r="H1794" s="7" t="s">
        <v>33183</v>
      </c>
      <c r="I1794" s="7">
        <v>-1.0</v>
      </c>
      <c r="J1794" s="7" t="s">
        <v>16442</v>
      </c>
      <c r="K1794" s="7">
        <v>614062.0</v>
      </c>
      <c r="L1794" s="7" t="s">
        <v>53052</v>
      </c>
      <c r="M1794" s="7" t="s">
        <v>53053</v>
      </c>
      <c r="N1794" s="7" t="s">
        <v>53054</v>
      </c>
      <c r="O1794" s="7" t="s">
        <v>53055</v>
      </c>
      <c r="P1794" s="7">
        <v>9578.0</v>
      </c>
      <c r="Q1794" s="7" t="s">
        <v>49688</v>
      </c>
      <c r="R1794" s="7" t="s">
        <v>49690</v>
      </c>
      <c r="S1794" s="7" t="s">
        <v>49691</v>
      </c>
    </row>
    <row r="1795" ht="135.0" customHeight="1">
      <c r="A1795" s="7">
        <v>9583.0</v>
      </c>
      <c r="B1795" s="7" t="s">
        <v>53059</v>
      </c>
      <c r="C1795" s="7" t="s">
        <v>53061</v>
      </c>
      <c r="D1795" s="7" t="s">
        <v>53062</v>
      </c>
      <c r="E1795" s="7">
        <v>8.0</v>
      </c>
      <c r="F1795" s="7">
        <v>2.3385783E7</v>
      </c>
      <c r="G1795" s="7">
        <v>2.3457695E7</v>
      </c>
      <c r="H1795" s="7" t="s">
        <v>19991</v>
      </c>
      <c r="I1795" s="7">
        <v>-1.0</v>
      </c>
      <c r="J1795" s="7" t="s">
        <v>16442</v>
      </c>
      <c r="K1795" s="7">
        <v>607577.0</v>
      </c>
      <c r="L1795" s="7" t="s">
        <v>53066</v>
      </c>
      <c r="M1795" s="7"/>
      <c r="N1795" s="7"/>
      <c r="O1795" s="7"/>
      <c r="P1795" s="7">
        <v>9583.0</v>
      </c>
      <c r="Q1795" s="7" t="s">
        <v>16726</v>
      </c>
      <c r="R1795" s="7" t="s">
        <v>16727</v>
      </c>
      <c r="S1795" s="7" t="s">
        <v>16728</v>
      </c>
    </row>
    <row r="1796" ht="90.0" customHeight="1">
      <c r="A1796" s="7">
        <v>9588.0</v>
      </c>
      <c r="B1796" s="7" t="s">
        <v>53070</v>
      </c>
      <c r="C1796" s="7" t="s">
        <v>53072</v>
      </c>
      <c r="D1796" s="7" t="s">
        <v>53074</v>
      </c>
      <c r="E1796" s="7">
        <v>1.0</v>
      </c>
      <c r="F1796" s="7">
        <v>1.73477266E8</v>
      </c>
      <c r="G1796" s="7">
        <v>1.73488807E8</v>
      </c>
      <c r="H1796" s="7" t="s">
        <v>16473</v>
      </c>
      <c r="I1796" s="7">
        <v>1.0</v>
      </c>
      <c r="J1796" s="7" t="s">
        <v>16442</v>
      </c>
      <c r="K1796" s="7">
        <v>602316.0</v>
      </c>
      <c r="L1796" s="7" t="s">
        <v>53076</v>
      </c>
      <c r="M1796" s="7" t="s">
        <v>53078</v>
      </c>
      <c r="N1796" s="7" t="s">
        <v>53080</v>
      </c>
      <c r="O1796" s="7" t="s">
        <v>53081</v>
      </c>
      <c r="P1796" s="7">
        <v>9588.0</v>
      </c>
      <c r="Q1796" s="7" t="s">
        <v>16529</v>
      </c>
      <c r="R1796" s="7" t="s">
        <v>16531</v>
      </c>
      <c r="S1796" s="7" t="s">
        <v>16533</v>
      </c>
    </row>
    <row r="1797" ht="105.0" customHeight="1">
      <c r="A1797" s="7">
        <v>9601.0</v>
      </c>
      <c r="B1797" s="7" t="s">
        <v>53085</v>
      </c>
      <c r="C1797" s="7" t="s">
        <v>53086</v>
      </c>
      <c r="D1797" s="7" t="s">
        <v>53088</v>
      </c>
      <c r="E1797" s="7">
        <v>7.0</v>
      </c>
      <c r="F1797" s="7">
        <v>1.49003062E8</v>
      </c>
      <c r="G1797" s="7">
        <v>1.49028641E8</v>
      </c>
      <c r="H1797" s="7" t="s">
        <v>16585</v>
      </c>
      <c r="I1797" s="7">
        <v>-1.0</v>
      </c>
      <c r="J1797" s="7" t="s">
        <v>16442</v>
      </c>
      <c r="K1797" s="7"/>
      <c r="L1797" s="7"/>
      <c r="M1797" s="7" t="s">
        <v>53092</v>
      </c>
      <c r="N1797" s="7" t="s">
        <v>53093</v>
      </c>
      <c r="O1797" s="7" t="s">
        <v>53094</v>
      </c>
      <c r="P1797" s="7">
        <v>9601.0</v>
      </c>
      <c r="Q1797" s="7" t="s">
        <v>26719</v>
      </c>
      <c r="R1797" s="7" t="s">
        <v>26721</v>
      </c>
      <c r="S1797" s="7" t="s">
        <v>26725</v>
      </c>
    </row>
    <row r="1798" ht="75.0" customHeight="1">
      <c r="A1798" s="7">
        <v>9604.0</v>
      </c>
      <c r="B1798" s="7" t="s">
        <v>53100</v>
      </c>
      <c r="C1798" s="7" t="s">
        <v>53102</v>
      </c>
      <c r="D1798" s="7" t="s">
        <v>53104</v>
      </c>
      <c r="E1798" s="7">
        <v>5.0</v>
      </c>
      <c r="F1798" s="7">
        <v>1.41958328E8</v>
      </c>
      <c r="G1798" s="7">
        <v>1.41990291E8</v>
      </c>
      <c r="H1798" s="7" t="s">
        <v>25867</v>
      </c>
      <c r="I1798" s="7">
        <v>1.0</v>
      </c>
      <c r="J1798" s="7" t="s">
        <v>16442</v>
      </c>
      <c r="K1798" s="7">
        <v>605675.0</v>
      </c>
      <c r="L1798" s="7" t="s">
        <v>53108</v>
      </c>
      <c r="M1798" s="7"/>
      <c r="N1798" s="7" t="s">
        <v>53109</v>
      </c>
      <c r="O1798" s="7" t="s">
        <v>53110</v>
      </c>
      <c r="P1798" s="7">
        <v>9604.0</v>
      </c>
      <c r="Q1798" s="7" t="s">
        <v>21166</v>
      </c>
      <c r="R1798" s="7" t="s">
        <v>21167</v>
      </c>
      <c r="S1798" s="7" t="s">
        <v>21170</v>
      </c>
    </row>
    <row r="1799" ht="45.0" customHeight="1">
      <c r="A1799" s="7">
        <v>9611.0</v>
      </c>
      <c r="B1799" s="7" t="s">
        <v>53113</v>
      </c>
      <c r="C1799" s="7" t="s">
        <v>53114</v>
      </c>
      <c r="D1799" s="7" t="s">
        <v>53116</v>
      </c>
      <c r="E1799" s="7">
        <v>17.0</v>
      </c>
      <c r="F1799" s="7">
        <v>1.6029157E7</v>
      </c>
      <c r="G1799" s="7">
        <v>1.6218185E7</v>
      </c>
      <c r="H1799" s="7" t="s">
        <v>16813</v>
      </c>
      <c r="I1799" s="7">
        <v>-1.0</v>
      </c>
      <c r="J1799" s="7" t="s">
        <v>16442</v>
      </c>
      <c r="K1799" s="7">
        <v>600849.0</v>
      </c>
      <c r="L1799" s="7" t="s">
        <v>53119</v>
      </c>
      <c r="M1799" s="7" t="s">
        <v>53120</v>
      </c>
      <c r="N1799" s="7" t="s">
        <v>53121</v>
      </c>
      <c r="O1799" s="7" t="s">
        <v>53123</v>
      </c>
      <c r="P1799" s="7">
        <v>9611.0</v>
      </c>
      <c r="Q1799" s="7" t="s">
        <v>53124</v>
      </c>
      <c r="R1799" s="7" t="s">
        <v>53125</v>
      </c>
      <c r="S1799" s="7" t="s">
        <v>53126</v>
      </c>
    </row>
    <row r="1800" ht="60.0" customHeight="1">
      <c r="A1800" s="7">
        <v>9612.0</v>
      </c>
      <c r="B1800" s="7" t="s">
        <v>53128</v>
      </c>
      <c r="C1800" s="7" t="s">
        <v>53131</v>
      </c>
      <c r="D1800" s="7" t="s">
        <v>53132</v>
      </c>
      <c r="E1800" s="7">
        <v>12.0</v>
      </c>
      <c r="F1800" s="7">
        <v>1.24324415E8</v>
      </c>
      <c r="G1800" s="7">
        <v>1.24567589E8</v>
      </c>
      <c r="H1800" s="7" t="s">
        <v>16685</v>
      </c>
      <c r="I1800" s="7">
        <v>-1.0</v>
      </c>
      <c r="J1800" s="7" t="s">
        <v>16442</v>
      </c>
      <c r="K1800" s="7">
        <v>600848.0</v>
      </c>
      <c r="L1800" s="7" t="s">
        <v>53137</v>
      </c>
      <c r="M1800" s="7"/>
      <c r="N1800" s="7" t="s">
        <v>53140</v>
      </c>
      <c r="O1800" s="7" t="s">
        <v>53141</v>
      </c>
      <c r="P1800" s="7">
        <v>9612.0</v>
      </c>
      <c r="Q1800" s="7" t="s">
        <v>53142</v>
      </c>
      <c r="R1800" s="7" t="s">
        <v>53143</v>
      </c>
      <c r="S1800" s="7" t="s">
        <v>53145</v>
      </c>
    </row>
    <row r="1801" ht="120.0" customHeight="1">
      <c r="A1801" s="7">
        <v>9615.0</v>
      </c>
      <c r="B1801" s="7" t="s">
        <v>53148</v>
      </c>
      <c r="C1801" s="7" t="s">
        <v>53149</v>
      </c>
      <c r="D1801" s="7" t="s">
        <v>53151</v>
      </c>
      <c r="E1801" s="7">
        <v>9.0</v>
      </c>
      <c r="F1801" s="7">
        <v>7.2114595E7</v>
      </c>
      <c r="G1801" s="7">
        <v>7.2257193E7</v>
      </c>
      <c r="H1801" s="7" t="s">
        <v>17929</v>
      </c>
      <c r="I1801" s="7">
        <v>1.0</v>
      </c>
      <c r="J1801" s="7" t="s">
        <v>16442</v>
      </c>
      <c r="K1801" s="7">
        <v>139260.0</v>
      </c>
      <c r="L1801" s="7" t="s">
        <v>53154</v>
      </c>
      <c r="M1801" s="7"/>
      <c r="N1801" s="7" t="s">
        <v>53157</v>
      </c>
      <c r="O1801" s="7" t="s">
        <v>53158</v>
      </c>
      <c r="P1801" s="7">
        <v>9615.0</v>
      </c>
      <c r="Q1801" s="7" t="s">
        <v>53160</v>
      </c>
      <c r="R1801" s="7" t="s">
        <v>53161</v>
      </c>
      <c r="S1801" s="7" t="s">
        <v>53163</v>
      </c>
    </row>
    <row r="1802" ht="75.0" customHeight="1">
      <c r="A1802" s="7">
        <v>9625.0</v>
      </c>
      <c r="B1802" s="7" t="s">
        <v>53165</v>
      </c>
      <c r="C1802" s="7" t="s">
        <v>53167</v>
      </c>
      <c r="D1802" s="7" t="s">
        <v>53168</v>
      </c>
      <c r="E1802" s="7">
        <v>17.0</v>
      </c>
      <c r="F1802" s="7">
        <v>8.1117295E7</v>
      </c>
      <c r="G1802" s="7">
        <v>8.1166077E7</v>
      </c>
      <c r="H1802" s="7" t="s">
        <v>16732</v>
      </c>
      <c r="I1802" s="7">
        <v>-1.0</v>
      </c>
      <c r="J1802" s="7" t="s">
        <v>16442</v>
      </c>
      <c r="K1802" s="7">
        <v>605276.0</v>
      </c>
      <c r="L1802" s="7" t="s">
        <v>53171</v>
      </c>
      <c r="M1802" s="7" t="s">
        <v>53172</v>
      </c>
      <c r="N1802" s="7" t="s">
        <v>53174</v>
      </c>
      <c r="O1802" s="7" t="s">
        <v>53176</v>
      </c>
      <c r="P1802" s="7">
        <v>9625.0</v>
      </c>
      <c r="Q1802" s="7" t="s">
        <v>21166</v>
      </c>
      <c r="R1802" s="7" t="s">
        <v>21167</v>
      </c>
      <c r="S1802" s="7" t="s">
        <v>21170</v>
      </c>
    </row>
    <row r="1803" ht="90.0" customHeight="1">
      <c r="A1803" s="7">
        <v>9641.0</v>
      </c>
      <c r="B1803" s="7" t="s">
        <v>53180</v>
      </c>
      <c r="C1803" s="7" t="s">
        <v>53181</v>
      </c>
      <c r="D1803" s="7" t="s">
        <v>53183</v>
      </c>
      <c r="E1803" s="7">
        <v>1.0</v>
      </c>
      <c r="F1803" s="7">
        <v>2.06470476E8</v>
      </c>
      <c r="G1803" s="7">
        <v>2.06496889E8</v>
      </c>
      <c r="H1803" s="7" t="s">
        <v>19677</v>
      </c>
      <c r="I1803" s="7">
        <v>1.0</v>
      </c>
      <c r="J1803" s="7" t="s">
        <v>16442</v>
      </c>
      <c r="K1803" s="7">
        <v>605048.0</v>
      </c>
      <c r="L1803" s="7" t="s">
        <v>53187</v>
      </c>
      <c r="M1803" s="7"/>
      <c r="N1803" s="7" t="s">
        <v>53189</v>
      </c>
      <c r="O1803" s="7" t="s">
        <v>53190</v>
      </c>
      <c r="P1803" s="7">
        <v>9641.0</v>
      </c>
      <c r="Q1803" s="7" t="s">
        <v>21028</v>
      </c>
      <c r="R1803" s="7" t="s">
        <v>21029</v>
      </c>
      <c r="S1803" s="7" t="s">
        <v>21031</v>
      </c>
    </row>
    <row r="1804" ht="75.0" customHeight="1">
      <c r="A1804" s="7">
        <v>9647.0</v>
      </c>
      <c r="B1804" s="7" t="s">
        <v>53195</v>
      </c>
      <c r="C1804" s="7" t="s">
        <v>53196</v>
      </c>
      <c r="D1804" s="7" t="s">
        <v>53197</v>
      </c>
      <c r="E1804" s="7">
        <v>22.0</v>
      </c>
      <c r="F1804" s="7">
        <v>2.191942E7</v>
      </c>
      <c r="G1804" s="7">
        <v>2.1952837E7</v>
      </c>
      <c r="H1804" s="7" t="s">
        <v>17686</v>
      </c>
      <c r="I1804" s="7">
        <v>-1.0</v>
      </c>
      <c r="J1804" s="7" t="s">
        <v>16442</v>
      </c>
      <c r="K1804" s="7"/>
      <c r="L1804" s="7"/>
      <c r="M1804" s="7" t="s">
        <v>53202</v>
      </c>
      <c r="N1804" s="7" t="s">
        <v>53203</v>
      </c>
      <c r="O1804" s="7" t="s">
        <v>53205</v>
      </c>
      <c r="P1804" s="7">
        <v>9647.0</v>
      </c>
      <c r="Q1804" s="7" t="s">
        <v>40638</v>
      </c>
      <c r="R1804" s="7" t="s">
        <v>40640</v>
      </c>
      <c r="S1804" s="7" t="s">
        <v>40642</v>
      </c>
    </row>
    <row r="1805" ht="90.0" customHeight="1">
      <c r="A1805" s="7">
        <v>9651.0</v>
      </c>
      <c r="B1805" s="7" t="s">
        <v>53210</v>
      </c>
      <c r="C1805" s="7" t="s">
        <v>53211</v>
      </c>
      <c r="D1805" s="7" t="s">
        <v>53212</v>
      </c>
      <c r="E1805" s="7" t="s">
        <v>53214</v>
      </c>
      <c r="F1805" s="7">
        <v>2476315.0</v>
      </c>
      <c r="G1805" s="7">
        <v>2505525.0</v>
      </c>
      <c r="H1805" s="7" t="s">
        <v>53216</v>
      </c>
      <c r="I1805" s="7">
        <v>1.0</v>
      </c>
      <c r="J1805" s="7" t="s">
        <v>16442</v>
      </c>
      <c r="K1805" s="7">
        <v>612836.0</v>
      </c>
      <c r="L1805" s="7" t="s">
        <v>53219</v>
      </c>
      <c r="M1805" s="7"/>
      <c r="N1805" s="7" t="s">
        <v>53221</v>
      </c>
      <c r="O1805" s="7"/>
      <c r="P1805" s="7">
        <v>9651.0</v>
      </c>
      <c r="Q1805" s="7" t="s">
        <v>16529</v>
      </c>
      <c r="R1805" s="7" t="s">
        <v>16531</v>
      </c>
      <c r="S1805" s="7" t="s">
        <v>16533</v>
      </c>
    </row>
    <row r="1806" ht="180.0" customHeight="1">
      <c r="A1806" s="7">
        <v>9653.0</v>
      </c>
      <c r="B1806" s="7" t="s">
        <v>53225</v>
      </c>
      <c r="C1806" s="7" t="s">
        <v>53226</v>
      </c>
      <c r="D1806" s="7" t="s">
        <v>53228</v>
      </c>
      <c r="E1806" s="7">
        <v>1.0</v>
      </c>
      <c r="F1806" s="7">
        <v>8.6914648E7</v>
      </c>
      <c r="G1806" s="7">
        <v>8.7109998E7</v>
      </c>
      <c r="H1806" s="7" t="s">
        <v>28533</v>
      </c>
      <c r="I1806" s="7">
        <v>1.0</v>
      </c>
      <c r="J1806" s="7" t="s">
        <v>16442</v>
      </c>
      <c r="K1806" s="7">
        <v>604844.0</v>
      </c>
      <c r="L1806" s="7" t="s">
        <v>53231</v>
      </c>
      <c r="M1806" s="7" t="s">
        <v>53232</v>
      </c>
      <c r="N1806" s="7" t="s">
        <v>53234</v>
      </c>
      <c r="O1806" s="7" t="s">
        <v>53236</v>
      </c>
      <c r="P1806" s="7">
        <v>9653.0</v>
      </c>
      <c r="Q1806" s="7" t="s">
        <v>53238</v>
      </c>
      <c r="R1806" s="7" t="s">
        <v>53239</v>
      </c>
      <c r="S1806" s="7" t="s">
        <v>53242</v>
      </c>
    </row>
    <row r="1807" ht="90.0" customHeight="1">
      <c r="A1807" s="7">
        <v>9663.0</v>
      </c>
      <c r="B1807" s="7" t="s">
        <v>53244</v>
      </c>
      <c r="C1807" s="7" t="s">
        <v>53245</v>
      </c>
      <c r="D1807" s="7" t="s">
        <v>53248</v>
      </c>
      <c r="E1807" s="7">
        <v>18.0</v>
      </c>
      <c r="F1807" s="7">
        <v>2916994.0</v>
      </c>
      <c r="G1807" s="7">
        <v>3013315.0</v>
      </c>
      <c r="H1807" s="7" t="s">
        <v>53249</v>
      </c>
      <c r="I1807" s="7">
        <v>-1.0</v>
      </c>
      <c r="J1807" s="7" t="s">
        <v>16442</v>
      </c>
      <c r="K1807" s="7">
        <v>605519.0</v>
      </c>
      <c r="L1807" s="7" t="s">
        <v>53252</v>
      </c>
      <c r="M1807" s="7" t="s">
        <v>53254</v>
      </c>
      <c r="N1807" s="7" t="s">
        <v>53255</v>
      </c>
      <c r="O1807" s="7" t="s">
        <v>53257</v>
      </c>
      <c r="P1807" s="7">
        <v>9663.0</v>
      </c>
      <c r="Q1807" s="7" t="s">
        <v>53258</v>
      </c>
      <c r="R1807" s="7" t="s">
        <v>53260</v>
      </c>
      <c r="S1807" s="7" t="s">
        <v>53265</v>
      </c>
    </row>
    <row r="1808" ht="45.0" customHeight="1">
      <c r="A1808" s="7">
        <v>9666.0</v>
      </c>
      <c r="B1808" s="7" t="s">
        <v>53266</v>
      </c>
      <c r="C1808" s="7" t="s">
        <v>53269</v>
      </c>
      <c r="D1808" s="7" t="s">
        <v>53272</v>
      </c>
      <c r="E1808" s="7">
        <v>3.0</v>
      </c>
      <c r="F1808" s="7">
        <v>1.08589682E8</v>
      </c>
      <c r="G1808" s="7">
        <v>1.08694846E8</v>
      </c>
      <c r="H1808" s="7" t="s">
        <v>16886</v>
      </c>
      <c r="I1808" s="7">
        <v>1.0</v>
      </c>
      <c r="J1808" s="7" t="s">
        <v>16442</v>
      </c>
      <c r="K1808" s="7">
        <v>608672.0</v>
      </c>
      <c r="L1808" s="7" t="s">
        <v>53274</v>
      </c>
      <c r="M1808" s="7" t="s">
        <v>53276</v>
      </c>
      <c r="N1808" s="7" t="s">
        <v>53279</v>
      </c>
      <c r="O1808" s="7" t="s">
        <v>53280</v>
      </c>
      <c r="P1808" s="7">
        <v>9666.0</v>
      </c>
      <c r="Q1808" s="7" t="s">
        <v>53282</v>
      </c>
      <c r="R1808" s="7" t="s">
        <v>53283</v>
      </c>
      <c r="S1808" s="7" t="s">
        <v>53284</v>
      </c>
    </row>
    <row r="1809" ht="135.0" customHeight="1">
      <c r="A1809" s="7">
        <v>9677.0</v>
      </c>
      <c r="B1809" s="7" t="s">
        <v>53287</v>
      </c>
      <c r="C1809" s="7" t="s">
        <v>53288</v>
      </c>
      <c r="D1809" s="7" t="s">
        <v>53290</v>
      </c>
      <c r="E1809" s="7">
        <v>15.0</v>
      </c>
      <c r="F1809" s="7">
        <v>4.3533462E7</v>
      </c>
      <c r="G1809" s="7">
        <v>4.3590253E7</v>
      </c>
      <c r="H1809" s="7" t="s">
        <v>22117</v>
      </c>
      <c r="I1809" s="7">
        <v>-1.0</v>
      </c>
      <c r="J1809" s="7" t="s">
        <v>16442</v>
      </c>
      <c r="K1809" s="7">
        <v>610979.0</v>
      </c>
      <c r="L1809" s="7" t="s">
        <v>53293</v>
      </c>
      <c r="M1809" s="7"/>
      <c r="N1809" s="7" t="s">
        <v>53296</v>
      </c>
      <c r="O1809" s="7" t="s">
        <v>53298</v>
      </c>
      <c r="P1809" s="7">
        <v>9677.0</v>
      </c>
      <c r="Q1809" s="7" t="s">
        <v>53299</v>
      </c>
      <c r="R1809" s="7" t="s">
        <v>53301</v>
      </c>
      <c r="S1809" s="7" t="s">
        <v>53302</v>
      </c>
    </row>
    <row r="1810" ht="75.0" customHeight="1">
      <c r="A1810" s="7">
        <v>9690.0</v>
      </c>
      <c r="B1810" s="7" t="s">
        <v>53304</v>
      </c>
      <c r="C1810" s="7" t="s">
        <v>53306</v>
      </c>
      <c r="D1810" s="7" t="s">
        <v>53307</v>
      </c>
      <c r="E1810" s="7">
        <v>7.0</v>
      </c>
      <c r="F1810" s="7">
        <v>1.57138913E8</v>
      </c>
      <c r="G1810" s="7">
        <v>1.57269372E8</v>
      </c>
      <c r="H1810" s="7" t="s">
        <v>42956</v>
      </c>
      <c r="I1810" s="7">
        <v>1.0</v>
      </c>
      <c r="J1810" s="7" t="s">
        <v>16442</v>
      </c>
      <c r="K1810" s="7">
        <v>614454.0</v>
      </c>
      <c r="L1810" s="7" t="s">
        <v>53311</v>
      </c>
      <c r="M1810" s="7" t="s">
        <v>53312</v>
      </c>
      <c r="N1810" s="7" t="s">
        <v>53314</v>
      </c>
      <c r="O1810" s="7" t="s">
        <v>53316</v>
      </c>
      <c r="P1810" s="7">
        <v>9690.0</v>
      </c>
      <c r="Q1810" s="7" t="s">
        <v>44332</v>
      </c>
      <c r="R1810" s="7" t="s">
        <v>44334</v>
      </c>
      <c r="S1810" s="7" t="s">
        <v>44335</v>
      </c>
    </row>
    <row r="1811" ht="90.0" customHeight="1">
      <c r="A1811" s="7">
        <v>9706.0</v>
      </c>
      <c r="B1811" s="7" t="s">
        <v>53320</v>
      </c>
      <c r="C1811" s="7" t="s">
        <v>53321</v>
      </c>
      <c r="D1811" s="7" t="s">
        <v>53322</v>
      </c>
      <c r="E1811" s="7">
        <v>17.0</v>
      </c>
      <c r="F1811" s="7">
        <v>1.9770829E7</v>
      </c>
      <c r="G1811" s="7">
        <v>1.9867936E7</v>
      </c>
      <c r="H1811" s="7" t="s">
        <v>16813</v>
      </c>
      <c r="I1811" s="7">
        <v>-1.0</v>
      </c>
      <c r="J1811" s="7" t="s">
        <v>16442</v>
      </c>
      <c r="K1811" s="7">
        <v>608650.0</v>
      </c>
      <c r="L1811" s="7" t="s">
        <v>53326</v>
      </c>
      <c r="M1811" s="7" t="s">
        <v>53328</v>
      </c>
      <c r="N1811" s="7" t="s">
        <v>53330</v>
      </c>
      <c r="O1811" s="7" t="s">
        <v>53332</v>
      </c>
      <c r="P1811" s="7">
        <v>9706.0</v>
      </c>
      <c r="Q1811" s="7" t="s">
        <v>53335</v>
      </c>
      <c r="R1811" s="7" t="s">
        <v>53336</v>
      </c>
      <c r="S1811" s="7" t="s">
        <v>53338</v>
      </c>
    </row>
    <row r="1812" ht="75.0" customHeight="1">
      <c r="A1812" s="7">
        <v>9736.0</v>
      </c>
      <c r="B1812" s="7" t="s">
        <v>53340</v>
      </c>
      <c r="C1812" s="7" t="s">
        <v>53342</v>
      </c>
      <c r="D1812" s="7" t="s">
        <v>53345</v>
      </c>
      <c r="E1812" s="7">
        <v>2.0</v>
      </c>
      <c r="F1812" s="7">
        <v>6.1187463E7</v>
      </c>
      <c r="G1812" s="7">
        <v>6.1470769E7</v>
      </c>
      <c r="H1812" s="7" t="s">
        <v>33304</v>
      </c>
      <c r="I1812" s="7">
        <v>-1.0</v>
      </c>
      <c r="J1812" s="7" t="s">
        <v>16442</v>
      </c>
      <c r="K1812" s="7">
        <v>615295.0</v>
      </c>
      <c r="L1812" s="7" t="s">
        <v>53348</v>
      </c>
      <c r="M1812" s="7"/>
      <c r="N1812" s="7" t="s">
        <v>53350</v>
      </c>
      <c r="O1812" s="7" t="s">
        <v>53351</v>
      </c>
      <c r="P1812" s="7">
        <v>9736.0</v>
      </c>
      <c r="Q1812" s="7" t="s">
        <v>18905</v>
      </c>
      <c r="R1812" s="7" t="s">
        <v>18906</v>
      </c>
      <c r="S1812" s="7" t="s">
        <v>18908</v>
      </c>
    </row>
    <row r="1813" ht="165.0" customHeight="1">
      <c r="A1813" s="7">
        <v>9739.0</v>
      </c>
      <c r="B1813" s="7" t="s">
        <v>53355</v>
      </c>
      <c r="C1813" s="7" t="s">
        <v>53356</v>
      </c>
      <c r="D1813" s="7" t="s">
        <v>53358</v>
      </c>
      <c r="E1813" s="7">
        <v>16.0</v>
      </c>
      <c r="F1813" s="7">
        <v>3.0957294E7</v>
      </c>
      <c r="G1813" s="7">
        <v>3.0985116E7</v>
      </c>
      <c r="H1813" s="7" t="s">
        <v>16813</v>
      </c>
      <c r="I1813" s="7">
        <v>1.0</v>
      </c>
      <c r="J1813" s="7" t="s">
        <v>16442</v>
      </c>
      <c r="K1813" s="7">
        <v>611052.0</v>
      </c>
      <c r="L1813" s="7" t="s">
        <v>53361</v>
      </c>
      <c r="M1813" s="7" t="s">
        <v>53362</v>
      </c>
      <c r="N1813" s="7" t="s">
        <v>53363</v>
      </c>
      <c r="O1813" s="7" t="s">
        <v>53365</v>
      </c>
      <c r="P1813" s="7">
        <v>9739.0</v>
      </c>
      <c r="Q1813" s="7" t="s">
        <v>53367</v>
      </c>
      <c r="R1813" s="7" t="s">
        <v>53369</v>
      </c>
      <c r="S1813" s="7" t="s">
        <v>53371</v>
      </c>
    </row>
    <row r="1814" ht="45.0" customHeight="1">
      <c r="A1814" s="7">
        <v>9748.0</v>
      </c>
      <c r="B1814" s="7" t="s">
        <v>53372</v>
      </c>
      <c r="C1814" s="7" t="s">
        <v>53373</v>
      </c>
      <c r="D1814" s="7" t="s">
        <v>53376</v>
      </c>
      <c r="E1814" s="7">
        <v>10.0</v>
      </c>
      <c r="F1814" s="7">
        <v>1.03967201E8</v>
      </c>
      <c r="G1814" s="7">
        <v>1.04029233E8</v>
      </c>
      <c r="H1814" s="7" t="s">
        <v>39987</v>
      </c>
      <c r="I1814" s="7">
        <v>1.0</v>
      </c>
      <c r="J1814" s="7" t="s">
        <v>16442</v>
      </c>
      <c r="K1814" s="7">
        <v>616563.0</v>
      </c>
      <c r="L1814" s="7" t="s">
        <v>53380</v>
      </c>
      <c r="M1814" s="7" t="s">
        <v>53381</v>
      </c>
      <c r="N1814" s="7" t="s">
        <v>53382</v>
      </c>
      <c r="O1814" s="7" t="s">
        <v>53383</v>
      </c>
      <c r="P1814" s="7">
        <v>9748.0</v>
      </c>
      <c r="Q1814" s="7" t="s">
        <v>33453</v>
      </c>
      <c r="R1814" s="7" t="s">
        <v>33456</v>
      </c>
      <c r="S1814" s="7" t="s">
        <v>33459</v>
      </c>
    </row>
    <row r="1815" ht="60.0" customHeight="1">
      <c r="A1815" s="7">
        <v>9754.0</v>
      </c>
      <c r="B1815" s="7" t="s">
        <v>53388</v>
      </c>
      <c r="C1815" s="7" t="s">
        <v>53389</v>
      </c>
      <c r="D1815" s="7" t="s">
        <v>53391</v>
      </c>
      <c r="E1815" s="7" t="s">
        <v>433</v>
      </c>
      <c r="F1815" s="7">
        <v>6.8647666E7</v>
      </c>
      <c r="G1815" s="7">
        <v>6.8725842E7</v>
      </c>
      <c r="H1815" s="7" t="s">
        <v>17545</v>
      </c>
      <c r="I1815" s="7">
        <v>1.0</v>
      </c>
      <c r="J1815" s="7" t="s">
        <v>16442</v>
      </c>
      <c r="K1815" s="7">
        <v>300689.0</v>
      </c>
      <c r="L1815" s="7" t="s">
        <v>53396</v>
      </c>
      <c r="M1815" s="7"/>
      <c r="N1815" s="7"/>
      <c r="O1815" s="7" t="s">
        <v>53397</v>
      </c>
      <c r="P1815" s="7">
        <v>9754.0</v>
      </c>
      <c r="Q1815" s="7"/>
      <c r="R1815" s="7"/>
      <c r="S1815" s="7"/>
    </row>
    <row r="1816" ht="90.0" customHeight="1">
      <c r="A1816" s="7">
        <v>9757.0</v>
      </c>
      <c r="B1816" s="7" t="s">
        <v>53400</v>
      </c>
      <c r="C1816" s="7" t="s">
        <v>53402</v>
      </c>
      <c r="D1816" s="7" t="s">
        <v>53403</v>
      </c>
      <c r="E1816" s="7">
        <v>19.0</v>
      </c>
      <c r="F1816" s="7">
        <v>3.5718019E7</v>
      </c>
      <c r="G1816" s="7">
        <v>3.5738878E7</v>
      </c>
      <c r="H1816" s="7" t="s">
        <v>17051</v>
      </c>
      <c r="I1816" s="7">
        <v>1.0</v>
      </c>
      <c r="J1816" s="7" t="s">
        <v>16442</v>
      </c>
      <c r="K1816" s="7">
        <v>606834.0</v>
      </c>
      <c r="L1816" s="7" t="s">
        <v>53406</v>
      </c>
      <c r="M1816" s="7" t="s">
        <v>53408</v>
      </c>
      <c r="N1816" s="7" t="s">
        <v>53410</v>
      </c>
      <c r="O1816" s="7" t="s">
        <v>53412</v>
      </c>
      <c r="P1816" s="7">
        <v>9757.0</v>
      </c>
      <c r="Q1816" s="7" t="s">
        <v>49137</v>
      </c>
      <c r="R1816" s="7" t="s">
        <v>49139</v>
      </c>
      <c r="S1816" s="7" t="s">
        <v>49140</v>
      </c>
    </row>
    <row r="1817" ht="45.0" customHeight="1">
      <c r="A1817" s="7">
        <v>9781.0</v>
      </c>
      <c r="B1817" s="7" t="s">
        <v>53415</v>
      </c>
      <c r="C1817" s="7" t="s">
        <v>53416</v>
      </c>
      <c r="D1817" s="7" t="s">
        <v>53418</v>
      </c>
      <c r="E1817" s="7">
        <v>2.0</v>
      </c>
      <c r="F1817" s="7">
        <v>6917392.0</v>
      </c>
      <c r="G1817" s="7">
        <v>7068286.0</v>
      </c>
      <c r="H1817" s="7" t="s">
        <v>20614</v>
      </c>
      <c r="I1817" s="7">
        <v>1.0</v>
      </c>
      <c r="J1817" s="7" t="s">
        <v>16442</v>
      </c>
      <c r="K1817" s="7"/>
      <c r="L1817" s="7"/>
      <c r="M1817" s="7" t="s">
        <v>53422</v>
      </c>
      <c r="N1817" s="7" t="s">
        <v>53423</v>
      </c>
      <c r="O1817" s="7" t="s">
        <v>53425</v>
      </c>
      <c r="P1817" s="7">
        <v>9781.0</v>
      </c>
      <c r="Q1817" s="7" t="s">
        <v>53427</v>
      </c>
      <c r="R1817" s="7" t="s">
        <v>53429</v>
      </c>
      <c r="S1817" s="7" t="s">
        <v>53430</v>
      </c>
    </row>
    <row r="1818" ht="165.0" customHeight="1">
      <c r="A1818" s="7">
        <v>9789.0</v>
      </c>
      <c r="B1818" s="7" t="s">
        <v>53433</v>
      </c>
      <c r="C1818" s="7" t="s">
        <v>53434</v>
      </c>
      <c r="D1818" s="7" t="s">
        <v>53435</v>
      </c>
      <c r="E1818" s="7">
        <v>11.0</v>
      </c>
      <c r="F1818" s="7">
        <v>7.4949247E7</v>
      </c>
      <c r="G1818" s="7">
        <v>7.4979031E7</v>
      </c>
      <c r="H1818" s="7" t="s">
        <v>23899</v>
      </c>
      <c r="I1818" s="7">
        <v>1.0</v>
      </c>
      <c r="J1818" s="7" t="s">
        <v>16442</v>
      </c>
      <c r="K1818" s="7"/>
      <c r="L1818" s="7"/>
      <c r="M1818" s="7" t="s">
        <v>53440</v>
      </c>
      <c r="N1818" s="7" t="s">
        <v>53441</v>
      </c>
      <c r="O1818" s="7" t="s">
        <v>53442</v>
      </c>
      <c r="P1818" s="7">
        <v>9789.0</v>
      </c>
      <c r="Q1818" s="7" t="s">
        <v>53444</v>
      </c>
      <c r="R1818" s="7" t="s">
        <v>53445</v>
      </c>
      <c r="S1818" s="7" t="s">
        <v>53449</v>
      </c>
    </row>
    <row r="1819" ht="90.0" customHeight="1">
      <c r="A1819" s="7">
        <v>9791.0</v>
      </c>
      <c r="B1819" s="7" t="s">
        <v>53451</v>
      </c>
      <c r="C1819" s="7" t="s">
        <v>53452</v>
      </c>
      <c r="D1819" s="7" t="s">
        <v>53453</v>
      </c>
      <c r="E1819" s="7">
        <v>8.0</v>
      </c>
      <c r="F1819" s="7">
        <v>9.6261715E7</v>
      </c>
      <c r="G1819" s="7">
        <v>9.6336995E7</v>
      </c>
      <c r="H1819" s="7" t="s">
        <v>16497</v>
      </c>
      <c r="I1819" s="7">
        <v>1.0</v>
      </c>
      <c r="J1819" s="7" t="s">
        <v>16442</v>
      </c>
      <c r="K1819" s="7">
        <v>612792.0</v>
      </c>
      <c r="L1819" s="7" t="s">
        <v>53458</v>
      </c>
      <c r="M1819" s="7" t="s">
        <v>53459</v>
      </c>
      <c r="N1819" s="7" t="s">
        <v>53460</v>
      </c>
      <c r="O1819" s="7" t="s">
        <v>53462</v>
      </c>
      <c r="P1819" s="7">
        <v>9791.0</v>
      </c>
      <c r="Q1819" s="7" t="s">
        <v>16529</v>
      </c>
      <c r="R1819" s="7" t="s">
        <v>16531</v>
      </c>
      <c r="S1819" s="7" t="s">
        <v>16533</v>
      </c>
    </row>
    <row r="1820" ht="75.0" customHeight="1">
      <c r="A1820" s="7">
        <v>9807.0</v>
      </c>
      <c r="B1820" s="7" t="s">
        <v>53466</v>
      </c>
      <c r="C1820" s="7" t="s">
        <v>53467</v>
      </c>
      <c r="D1820" s="7" t="s">
        <v>53471</v>
      </c>
      <c r="E1820" s="7">
        <v>3.0</v>
      </c>
      <c r="F1820" s="7">
        <v>4.9724294E7</v>
      </c>
      <c r="G1820" s="7">
        <v>4.9786542E7</v>
      </c>
      <c r="H1820" s="7" t="s">
        <v>18576</v>
      </c>
      <c r="I1820" s="7">
        <v>-1.0</v>
      </c>
      <c r="J1820" s="7" t="s">
        <v>16442</v>
      </c>
      <c r="K1820" s="7">
        <v>606991.0</v>
      </c>
      <c r="L1820" s="7" t="s">
        <v>53474</v>
      </c>
      <c r="M1820" s="7" t="s">
        <v>53475</v>
      </c>
      <c r="N1820" s="7" t="s">
        <v>53477</v>
      </c>
      <c r="O1820" s="7" t="s">
        <v>53478</v>
      </c>
      <c r="P1820" s="7">
        <v>9807.0</v>
      </c>
      <c r="Q1820" s="7" t="s">
        <v>53480</v>
      </c>
      <c r="R1820" s="7" t="s">
        <v>53481</v>
      </c>
      <c r="S1820" s="7" t="s">
        <v>53484</v>
      </c>
    </row>
    <row r="1821" ht="90.0" customHeight="1">
      <c r="A1821" s="7">
        <v>9810.0</v>
      </c>
      <c r="B1821" s="7" t="s">
        <v>53485</v>
      </c>
      <c r="C1821" s="7" t="s">
        <v>53486</v>
      </c>
      <c r="D1821" s="7" t="s">
        <v>53488</v>
      </c>
      <c r="E1821" s="7">
        <v>16.0</v>
      </c>
      <c r="F1821" s="7">
        <v>3.0761745E7</v>
      </c>
      <c r="G1821" s="7">
        <v>3.0776307E7</v>
      </c>
      <c r="H1821" s="7" t="s">
        <v>16813</v>
      </c>
      <c r="I1821" s="7">
        <v>1.0</v>
      </c>
      <c r="J1821" s="7" t="s">
        <v>16442</v>
      </c>
      <c r="K1821" s="7">
        <v>607700.0</v>
      </c>
      <c r="L1821" s="7" t="s">
        <v>53492</v>
      </c>
      <c r="M1821" s="7"/>
      <c r="N1821" s="7"/>
      <c r="O1821" s="7" t="s">
        <v>53495</v>
      </c>
      <c r="P1821" s="7">
        <v>9810.0</v>
      </c>
      <c r="Q1821" s="7"/>
      <c r="R1821" s="7"/>
      <c r="S1821" s="7"/>
    </row>
    <row r="1822" ht="75.0" customHeight="1">
      <c r="A1822" s="7">
        <v>9829.0</v>
      </c>
      <c r="B1822" s="7" t="s">
        <v>53497</v>
      </c>
      <c r="C1822" s="7" t="s">
        <v>53499</v>
      </c>
      <c r="D1822" s="7" t="s">
        <v>53501</v>
      </c>
      <c r="E1822" s="7">
        <v>1.0</v>
      </c>
      <c r="F1822" s="7">
        <v>6.5248219E7</v>
      </c>
      <c r="G1822" s="7">
        <v>6.5415869E7</v>
      </c>
      <c r="H1822" s="7" t="s">
        <v>17761</v>
      </c>
      <c r="I1822" s="7">
        <v>1.0</v>
      </c>
      <c r="J1822" s="7" t="s">
        <v>16442</v>
      </c>
      <c r="K1822" s="7">
        <v>608375.0</v>
      </c>
      <c r="L1822" s="7" t="s">
        <v>53505</v>
      </c>
      <c r="M1822" s="7"/>
      <c r="N1822" s="7"/>
      <c r="O1822" s="7" t="s">
        <v>53507</v>
      </c>
      <c r="P1822" s="7">
        <v>9829.0</v>
      </c>
      <c r="Q1822" s="7" t="s">
        <v>21166</v>
      </c>
      <c r="R1822" s="7" t="s">
        <v>21167</v>
      </c>
      <c r="S1822" s="7" t="s">
        <v>21170</v>
      </c>
    </row>
    <row r="1823" ht="90.0" customHeight="1">
      <c r="A1823" s="7">
        <v>9833.0</v>
      </c>
      <c r="B1823" s="7" t="s">
        <v>53511</v>
      </c>
      <c r="C1823" s="7" t="s">
        <v>53512</v>
      </c>
      <c r="D1823" s="7" t="s">
        <v>53515</v>
      </c>
      <c r="E1823" s="7">
        <v>9.0</v>
      </c>
      <c r="F1823" s="7">
        <v>3.6572862E7</v>
      </c>
      <c r="G1823" s="7">
        <v>3.6677683E7</v>
      </c>
      <c r="H1823" s="7" t="s">
        <v>16511</v>
      </c>
      <c r="I1823" s="7">
        <v>1.0</v>
      </c>
      <c r="J1823" s="7" t="s">
        <v>16442</v>
      </c>
      <c r="K1823" s="7">
        <v>607025.0</v>
      </c>
      <c r="L1823" s="7" t="s">
        <v>53518</v>
      </c>
      <c r="M1823" s="7" t="s">
        <v>53520</v>
      </c>
      <c r="N1823" s="7" t="s">
        <v>53522</v>
      </c>
      <c r="O1823" s="7" t="s">
        <v>53523</v>
      </c>
      <c r="P1823" s="7">
        <v>9833.0</v>
      </c>
      <c r="Q1823" s="7" t="s">
        <v>53524</v>
      </c>
      <c r="R1823" s="7" t="s">
        <v>53526</v>
      </c>
      <c r="S1823" s="7" t="s">
        <v>53530</v>
      </c>
    </row>
    <row r="1824" ht="30.0" customHeight="1">
      <c r="A1824" s="7">
        <v>9843.0</v>
      </c>
      <c r="B1824" s="7" t="s">
        <v>53531</v>
      </c>
      <c r="C1824" s="7" t="s">
        <v>53532</v>
      </c>
      <c r="D1824" s="7" t="s">
        <v>53535</v>
      </c>
      <c r="E1824" s="7" t="s">
        <v>433</v>
      </c>
      <c r="F1824" s="7">
        <v>6.6162549E7</v>
      </c>
      <c r="G1824" s="7">
        <v>6.6268867E7</v>
      </c>
      <c r="H1824" s="7" t="s">
        <v>16642</v>
      </c>
      <c r="I1824" s="7">
        <v>1.0</v>
      </c>
      <c r="J1824" s="7" t="s">
        <v>16442</v>
      </c>
      <c r="K1824" s="7">
        <v>300167.0</v>
      </c>
      <c r="L1824" s="7" t="s">
        <v>53539</v>
      </c>
      <c r="M1824" s="7" t="s">
        <v>53541</v>
      </c>
      <c r="N1824" s="7" t="s">
        <v>53542</v>
      </c>
      <c r="O1824" s="7" t="s">
        <v>53544</v>
      </c>
      <c r="P1824" s="7">
        <v>9843.0</v>
      </c>
      <c r="Q1824" s="7" t="s">
        <v>16593</v>
      </c>
      <c r="R1824" s="7" t="s">
        <v>16594</v>
      </c>
      <c r="S1824" s="7" t="s">
        <v>16595</v>
      </c>
    </row>
    <row r="1825" ht="45.0" customHeight="1">
      <c r="A1825" s="7">
        <v>9867.0</v>
      </c>
      <c r="B1825" s="7" t="s">
        <v>53548</v>
      </c>
      <c r="C1825" s="7" t="s">
        <v>53549</v>
      </c>
      <c r="D1825" s="7" t="s">
        <v>53551</v>
      </c>
      <c r="E1825" s="7">
        <v>5.0</v>
      </c>
      <c r="F1825" s="7">
        <v>1.09334709E8</v>
      </c>
      <c r="G1825" s="7">
        <v>1.09409994E8</v>
      </c>
      <c r="H1825" s="7" t="s">
        <v>19131</v>
      </c>
      <c r="I1825" s="7">
        <v>-1.0</v>
      </c>
      <c r="J1825" s="7" t="s">
        <v>16442</v>
      </c>
      <c r="K1825" s="7"/>
      <c r="L1825" s="7"/>
      <c r="M1825" s="7" t="s">
        <v>53555</v>
      </c>
      <c r="N1825" s="7" t="s">
        <v>53556</v>
      </c>
      <c r="O1825" s="7" t="s">
        <v>53557</v>
      </c>
      <c r="P1825" s="7">
        <v>9867.0</v>
      </c>
      <c r="Q1825" s="7" t="s">
        <v>53560</v>
      </c>
      <c r="R1825" s="7" t="s">
        <v>53562</v>
      </c>
      <c r="S1825" s="7" t="s">
        <v>53563</v>
      </c>
    </row>
    <row r="1826" ht="45.0" customHeight="1">
      <c r="A1826" s="7">
        <v>9869.0</v>
      </c>
      <c r="B1826" s="7" t="s">
        <v>53566</v>
      </c>
      <c r="C1826" s="7" t="s">
        <v>53567</v>
      </c>
      <c r="D1826" s="7" t="s">
        <v>53569</v>
      </c>
      <c r="E1826" s="7">
        <v>1.0</v>
      </c>
      <c r="F1826" s="7">
        <v>1.50926263E8</v>
      </c>
      <c r="G1826" s="7">
        <v>1.50964744E8</v>
      </c>
      <c r="H1826" s="7" t="s">
        <v>19131</v>
      </c>
      <c r="I1826" s="7">
        <v>1.0</v>
      </c>
      <c r="J1826" s="7" t="s">
        <v>16442</v>
      </c>
      <c r="K1826" s="7">
        <v>604396.0</v>
      </c>
      <c r="L1826" s="7" t="s">
        <v>53573</v>
      </c>
      <c r="M1826" s="7"/>
      <c r="N1826" s="7"/>
      <c r="O1826" s="7" t="s">
        <v>53574</v>
      </c>
      <c r="P1826" s="7">
        <v>9869.0</v>
      </c>
      <c r="Q1826" s="7"/>
      <c r="R1826" s="7"/>
      <c r="S1826" s="7"/>
    </row>
    <row r="1827" ht="45.0" customHeight="1">
      <c r="A1827" s="7">
        <v>9874.0</v>
      </c>
      <c r="B1827" s="7" t="s">
        <v>53576</v>
      </c>
      <c r="C1827" s="7" t="s">
        <v>53577</v>
      </c>
      <c r="D1827" s="7" t="s">
        <v>53579</v>
      </c>
      <c r="E1827" s="7">
        <v>2.0</v>
      </c>
      <c r="F1827" s="7">
        <v>1.70990823E8</v>
      </c>
      <c r="G1827" s="7">
        <v>1.71231314E8</v>
      </c>
      <c r="H1827" s="7" t="s">
        <v>16525</v>
      </c>
      <c r="I1827" s="7">
        <v>-1.0</v>
      </c>
      <c r="J1827" s="7" t="s">
        <v>16442</v>
      </c>
      <c r="K1827" s="7">
        <v>608438.0</v>
      </c>
      <c r="L1827" s="7" t="s">
        <v>53583</v>
      </c>
      <c r="M1827" s="7" t="s">
        <v>53584</v>
      </c>
      <c r="N1827" s="7" t="s">
        <v>53585</v>
      </c>
      <c r="O1827" s="7" t="s">
        <v>53586</v>
      </c>
      <c r="P1827" s="7">
        <v>9874.0</v>
      </c>
      <c r="Q1827" s="7" t="s">
        <v>53588</v>
      </c>
      <c r="R1827" s="7" t="s">
        <v>53590</v>
      </c>
      <c r="S1827" s="7" t="s">
        <v>53591</v>
      </c>
    </row>
    <row r="1828" ht="45.0" customHeight="1">
      <c r="A1828" s="7">
        <v>9890.0</v>
      </c>
      <c r="B1828" s="7" t="s">
        <v>53597</v>
      </c>
      <c r="C1828" s="7" t="s">
        <v>53599</v>
      </c>
      <c r="D1828" s="7" t="s">
        <v>53603</v>
      </c>
      <c r="E1828" s="7">
        <v>1.0</v>
      </c>
      <c r="F1828" s="7">
        <v>9.9263953E7</v>
      </c>
      <c r="G1828" s="7">
        <v>9.930959E7</v>
      </c>
      <c r="H1828" s="7" t="s">
        <v>19991</v>
      </c>
      <c r="I1828" s="7">
        <v>1.0</v>
      </c>
      <c r="J1828" s="7" t="s">
        <v>16442</v>
      </c>
      <c r="K1828" s="7">
        <v>607813.0</v>
      </c>
      <c r="L1828" s="7" t="s">
        <v>53607</v>
      </c>
      <c r="M1828" s="7" t="s">
        <v>53608</v>
      </c>
      <c r="N1828" s="7" t="s">
        <v>53609</v>
      </c>
      <c r="O1828" s="7" t="s">
        <v>53611</v>
      </c>
      <c r="P1828" s="7">
        <v>9890.0</v>
      </c>
      <c r="Q1828" s="7" t="s">
        <v>53612</v>
      </c>
      <c r="R1828" s="7" t="s">
        <v>53614</v>
      </c>
      <c r="S1828" s="7" t="s">
        <v>53615</v>
      </c>
    </row>
    <row r="1829" ht="45.0" customHeight="1">
      <c r="A1829" s="7">
        <v>9891.0</v>
      </c>
      <c r="B1829" s="7" t="s">
        <v>53618</v>
      </c>
      <c r="C1829" s="7" t="s">
        <v>53619</v>
      </c>
      <c r="D1829" s="7" t="s">
        <v>53620</v>
      </c>
      <c r="E1829" s="7">
        <v>12.0</v>
      </c>
      <c r="F1829" s="7">
        <v>1.0606334E8</v>
      </c>
      <c r="G1829" s="7">
        <v>1.06140033E8</v>
      </c>
      <c r="H1829" s="7" t="s">
        <v>18857</v>
      </c>
      <c r="I1829" s="7">
        <v>-1.0</v>
      </c>
      <c r="J1829" s="7" t="s">
        <v>16442</v>
      </c>
      <c r="K1829" s="7">
        <v>608130.0</v>
      </c>
      <c r="L1829" s="7" t="s">
        <v>53623</v>
      </c>
      <c r="M1829" s="7" t="s">
        <v>53624</v>
      </c>
      <c r="N1829" s="7" t="s">
        <v>53626</v>
      </c>
      <c r="O1829" s="7" t="s">
        <v>53629</v>
      </c>
      <c r="P1829" s="7">
        <v>9891.0</v>
      </c>
      <c r="Q1829" s="7" t="s">
        <v>51785</v>
      </c>
      <c r="R1829" s="7" t="s">
        <v>51786</v>
      </c>
      <c r="S1829" s="7" t="s">
        <v>51788</v>
      </c>
    </row>
    <row r="1830" ht="75.0" customHeight="1">
      <c r="A1830" s="7">
        <v>9896.0</v>
      </c>
      <c r="B1830" s="7" t="s">
        <v>53632</v>
      </c>
      <c r="C1830" s="7" t="s">
        <v>53633</v>
      </c>
      <c r="D1830" s="7" t="s">
        <v>53635</v>
      </c>
      <c r="E1830" s="7">
        <v>6.0</v>
      </c>
      <c r="F1830" s="7">
        <v>1.09691312E8</v>
      </c>
      <c r="G1830" s="7">
        <v>1.09825428E8</v>
      </c>
      <c r="H1830" s="7" t="s">
        <v>18465</v>
      </c>
      <c r="I1830" s="7">
        <v>1.0</v>
      </c>
      <c r="J1830" s="7" t="s">
        <v>16442</v>
      </c>
      <c r="K1830" s="7">
        <v>609390.0</v>
      </c>
      <c r="L1830" s="7" t="s">
        <v>53639</v>
      </c>
      <c r="M1830" s="7" t="s">
        <v>53640</v>
      </c>
      <c r="N1830" s="7" t="s">
        <v>53642</v>
      </c>
      <c r="O1830" s="7" t="s">
        <v>53644</v>
      </c>
      <c r="P1830" s="7">
        <v>9896.0</v>
      </c>
      <c r="Q1830" s="7" t="s">
        <v>53645</v>
      </c>
      <c r="R1830" s="7" t="s">
        <v>53647</v>
      </c>
      <c r="S1830" s="7" t="s">
        <v>53651</v>
      </c>
    </row>
    <row r="1831" ht="45.0" customHeight="1">
      <c r="A1831" s="7">
        <v>9917.0</v>
      </c>
      <c r="B1831" s="7" t="s">
        <v>53653</v>
      </c>
      <c r="C1831" s="7" t="s">
        <v>53655</v>
      </c>
      <c r="D1831" s="7" t="s">
        <v>53657</v>
      </c>
      <c r="E1831" s="7">
        <v>1.0</v>
      </c>
      <c r="F1831" s="7">
        <v>1.79025804E8</v>
      </c>
      <c r="G1831" s="7">
        <v>1.79076562E8</v>
      </c>
      <c r="H1831" s="7" t="s">
        <v>16599</v>
      </c>
      <c r="I1831" s="7">
        <v>1.0</v>
      </c>
      <c r="J1831" s="7" t="s">
        <v>16442</v>
      </c>
      <c r="K1831" s="7">
        <v>611063.0</v>
      </c>
      <c r="L1831" s="7" t="s">
        <v>53660</v>
      </c>
      <c r="M1831" s="7"/>
      <c r="N1831" s="7"/>
      <c r="O1831" s="7" t="s">
        <v>53662</v>
      </c>
      <c r="P1831" s="7">
        <v>9917.0</v>
      </c>
      <c r="Q1831" s="7"/>
      <c r="R1831" s="7"/>
      <c r="S1831" s="7"/>
    </row>
    <row r="1832" ht="60.0" customHeight="1">
      <c r="A1832" s="7">
        <v>9924.0</v>
      </c>
      <c r="B1832" s="7" t="s">
        <v>53663</v>
      </c>
      <c r="C1832" s="7" t="s">
        <v>53665</v>
      </c>
      <c r="D1832" s="7" t="s">
        <v>53666</v>
      </c>
      <c r="E1832" s="7">
        <v>12.0</v>
      </c>
      <c r="F1832" s="7">
        <v>5.6316223E7</v>
      </c>
      <c r="G1832" s="7">
        <v>5.6334053E7</v>
      </c>
      <c r="H1832" s="7" t="s">
        <v>17887</v>
      </c>
      <c r="I1832" s="7">
        <v>-1.0</v>
      </c>
      <c r="J1832" s="7" t="s">
        <v>16442</v>
      </c>
      <c r="K1832" s="7"/>
      <c r="L1832" s="7"/>
      <c r="M1832" s="7" t="s">
        <v>53671</v>
      </c>
      <c r="N1832" s="7"/>
      <c r="O1832" s="7" t="s">
        <v>53673</v>
      </c>
      <c r="P1832" s="7">
        <v>9924.0</v>
      </c>
      <c r="Q1832" s="7" t="s">
        <v>53674</v>
      </c>
      <c r="R1832" s="7" t="s">
        <v>53675</v>
      </c>
      <c r="S1832" s="7" t="s">
        <v>53677</v>
      </c>
    </row>
    <row r="1833" ht="45.0" customHeight="1">
      <c r="A1833" s="7">
        <v>9942.0</v>
      </c>
      <c r="B1833" s="7" t="s">
        <v>53679</v>
      </c>
      <c r="C1833" s="7" t="s">
        <v>53680</v>
      </c>
      <c r="D1833" s="7" t="s">
        <v>53682</v>
      </c>
      <c r="E1833" s="7">
        <v>3.0</v>
      </c>
      <c r="F1833" s="7">
        <v>3.834676E7</v>
      </c>
      <c r="G1833" s="7">
        <v>3.8421348E7</v>
      </c>
      <c r="H1833" s="7" t="s">
        <v>16625</v>
      </c>
      <c r="I1833" s="7">
        <v>1.0</v>
      </c>
      <c r="J1833" s="7" t="s">
        <v>16442</v>
      </c>
      <c r="K1833" s="7">
        <v>604049.0</v>
      </c>
      <c r="L1833" s="7" t="s">
        <v>53686</v>
      </c>
      <c r="M1833" s="7"/>
      <c r="N1833" s="7"/>
      <c r="O1833" s="7"/>
      <c r="P1833" s="7">
        <v>9942.0</v>
      </c>
      <c r="Q1833" s="7"/>
      <c r="R1833" s="7"/>
      <c r="S1833" s="7"/>
    </row>
    <row r="1834" ht="90.0" customHeight="1">
      <c r="A1834" s="7">
        <v>9943.0</v>
      </c>
      <c r="B1834" s="7" t="s">
        <v>53689</v>
      </c>
      <c r="C1834" s="7" t="s">
        <v>53690</v>
      </c>
      <c r="D1834" s="7" t="s">
        <v>53691</v>
      </c>
      <c r="E1834" s="7">
        <v>3.0</v>
      </c>
      <c r="F1834" s="7">
        <v>3.8165089E7</v>
      </c>
      <c r="G1834" s="7">
        <v>3.8255488E7</v>
      </c>
      <c r="H1834" s="7" t="s">
        <v>16625</v>
      </c>
      <c r="I1834" s="7">
        <v>1.0</v>
      </c>
      <c r="J1834" s="7" t="s">
        <v>16442</v>
      </c>
      <c r="K1834" s="7">
        <v>604046.0</v>
      </c>
      <c r="L1834" s="7" t="s">
        <v>53696</v>
      </c>
      <c r="M1834" s="7"/>
      <c r="N1834" s="7" t="s">
        <v>53698</v>
      </c>
      <c r="O1834" s="7" t="s">
        <v>53700</v>
      </c>
      <c r="P1834" s="7">
        <v>9943.0</v>
      </c>
      <c r="Q1834" s="7" t="s">
        <v>53701</v>
      </c>
      <c r="R1834" s="7" t="s">
        <v>53703</v>
      </c>
      <c r="S1834" s="7" t="s">
        <v>53705</v>
      </c>
    </row>
    <row r="1835" ht="120.0" customHeight="1">
      <c r="A1835" s="7">
        <v>9945.0</v>
      </c>
      <c r="B1835" s="7" t="s">
        <v>53708</v>
      </c>
      <c r="C1835" s="7" t="s">
        <v>53711</v>
      </c>
      <c r="D1835" s="7" t="s">
        <v>53712</v>
      </c>
      <c r="E1835" s="7">
        <v>5.0</v>
      </c>
      <c r="F1835" s="7">
        <v>1.8030069E8</v>
      </c>
      <c r="G1835" s="7">
        <v>1.80353387E8</v>
      </c>
      <c r="H1835" s="7" t="s">
        <v>26873</v>
      </c>
      <c r="I1835" s="7">
        <v>-1.0</v>
      </c>
      <c r="J1835" s="7" t="s">
        <v>16442</v>
      </c>
      <c r="K1835" s="7">
        <v>603865.0</v>
      </c>
      <c r="L1835" s="7" t="s">
        <v>53715</v>
      </c>
      <c r="M1835" s="7" t="s">
        <v>53716</v>
      </c>
      <c r="N1835" s="7" t="s">
        <v>53717</v>
      </c>
      <c r="O1835" s="7" t="s">
        <v>53720</v>
      </c>
      <c r="P1835" s="7">
        <v>9945.0</v>
      </c>
      <c r="Q1835" s="7" t="s">
        <v>33640</v>
      </c>
      <c r="R1835" s="7" t="s">
        <v>33642</v>
      </c>
      <c r="S1835" s="7" t="s">
        <v>33647</v>
      </c>
    </row>
    <row r="1836" ht="180.0" customHeight="1">
      <c r="A1836" s="7">
        <v>9951.0</v>
      </c>
      <c r="B1836" s="7" t="s">
        <v>53723</v>
      </c>
      <c r="C1836" s="7" t="s">
        <v>53724</v>
      </c>
      <c r="D1836" s="7" t="s">
        <v>53726</v>
      </c>
      <c r="E1836" s="7">
        <v>16.0</v>
      </c>
      <c r="F1836" s="7">
        <v>2.5692026E7</v>
      </c>
      <c r="G1836" s="7">
        <v>2.6137688E7</v>
      </c>
      <c r="H1836" s="7" t="s">
        <v>18934</v>
      </c>
      <c r="I1836" s="7">
        <v>1.0</v>
      </c>
      <c r="J1836" s="7" t="s">
        <v>16442</v>
      </c>
      <c r="K1836" s="7">
        <v>604059.0</v>
      </c>
      <c r="L1836" s="7" t="s">
        <v>53729</v>
      </c>
      <c r="M1836" s="7" t="s">
        <v>53730</v>
      </c>
      <c r="N1836" s="7"/>
      <c r="O1836" s="7" t="s">
        <v>53731</v>
      </c>
      <c r="P1836" s="7">
        <v>9951.0</v>
      </c>
      <c r="Q1836" s="7" t="s">
        <v>53734</v>
      </c>
      <c r="R1836" s="7" t="s">
        <v>53736</v>
      </c>
      <c r="S1836" s="7" t="s">
        <v>53738</v>
      </c>
    </row>
    <row r="1837" ht="75.0" customHeight="1">
      <c r="A1837" s="7">
        <v>9953.0</v>
      </c>
      <c r="B1837" s="7" t="s">
        <v>53739</v>
      </c>
      <c r="C1837" s="7" t="s">
        <v>53740</v>
      </c>
      <c r="D1837" s="7" t="s">
        <v>53743</v>
      </c>
      <c r="E1837" s="7">
        <v>17.0</v>
      </c>
      <c r="F1837" s="7">
        <v>1.4301083E7</v>
      </c>
      <c r="G1837" s="7">
        <v>1.4349404E7</v>
      </c>
      <c r="H1837" s="7" t="s">
        <v>21203</v>
      </c>
      <c r="I1837" s="7">
        <v>1.0</v>
      </c>
      <c r="J1837" s="7" t="s">
        <v>16442</v>
      </c>
      <c r="K1837" s="7">
        <v>604058.0</v>
      </c>
      <c r="L1837" s="7" t="s">
        <v>53746</v>
      </c>
      <c r="M1837" s="7" t="s">
        <v>53747</v>
      </c>
      <c r="N1837" s="7"/>
      <c r="O1837" s="7" t="s">
        <v>53749</v>
      </c>
      <c r="P1837" s="7">
        <v>9953.0</v>
      </c>
      <c r="Q1837" s="7" t="s">
        <v>53750</v>
      </c>
      <c r="R1837" s="7" t="s">
        <v>53752</v>
      </c>
      <c r="S1837" s="7" t="s">
        <v>53753</v>
      </c>
    </row>
    <row r="1838" ht="75.0" customHeight="1">
      <c r="A1838" s="7">
        <v>9955.0</v>
      </c>
      <c r="B1838" s="7" t="s">
        <v>53755</v>
      </c>
      <c r="C1838" s="7" t="s">
        <v>53756</v>
      </c>
      <c r="D1838" s="7" t="s">
        <v>53759</v>
      </c>
      <c r="E1838" s="7">
        <v>17.0</v>
      </c>
      <c r="F1838" s="7">
        <v>1.3495689E7</v>
      </c>
      <c r="G1838" s="7">
        <v>1.3601927E7</v>
      </c>
      <c r="H1838" s="7" t="s">
        <v>21203</v>
      </c>
      <c r="I1838" s="7">
        <v>-1.0</v>
      </c>
      <c r="J1838" s="7" t="s">
        <v>16442</v>
      </c>
      <c r="K1838" s="7">
        <v>604057.0</v>
      </c>
      <c r="L1838" s="7" t="s">
        <v>53763</v>
      </c>
      <c r="M1838" s="7" t="s">
        <v>53764</v>
      </c>
      <c r="N1838" s="7" t="s">
        <v>53765</v>
      </c>
      <c r="O1838" s="7" t="s">
        <v>53766</v>
      </c>
      <c r="P1838" s="7">
        <v>9955.0</v>
      </c>
      <c r="Q1838" s="7" t="s">
        <v>53750</v>
      </c>
      <c r="R1838" s="7" t="s">
        <v>53752</v>
      </c>
      <c r="S1838" s="7" t="s">
        <v>53753</v>
      </c>
    </row>
    <row r="1839" ht="90.0" customHeight="1">
      <c r="A1839" s="7">
        <v>9956.0</v>
      </c>
      <c r="B1839" s="7" t="s">
        <v>53770</v>
      </c>
      <c r="C1839" s="7" t="s">
        <v>53775</v>
      </c>
      <c r="D1839" s="7" t="s">
        <v>53776</v>
      </c>
      <c r="E1839" s="7">
        <v>16.0</v>
      </c>
      <c r="F1839" s="7">
        <v>2.2814177E7</v>
      </c>
      <c r="G1839" s="7">
        <v>2.2916338E7</v>
      </c>
      <c r="H1839" s="7" t="s">
        <v>28100</v>
      </c>
      <c r="I1839" s="7">
        <v>1.0</v>
      </c>
      <c r="J1839" s="7" t="s">
        <v>16442</v>
      </c>
      <c r="K1839" s="7">
        <v>604056.0</v>
      </c>
      <c r="L1839" s="7" t="s">
        <v>53781</v>
      </c>
      <c r="M1839" s="7" t="s">
        <v>53782</v>
      </c>
      <c r="N1839" s="7" t="s">
        <v>53783</v>
      </c>
      <c r="O1839" s="7" t="s">
        <v>53784</v>
      </c>
      <c r="P1839" s="7">
        <v>9956.0</v>
      </c>
      <c r="Q1839" s="7" t="s">
        <v>53785</v>
      </c>
      <c r="R1839" s="7" t="s">
        <v>53787</v>
      </c>
      <c r="S1839" s="7" t="s">
        <v>53788</v>
      </c>
    </row>
    <row r="1840" ht="120.0" customHeight="1">
      <c r="A1840" s="7">
        <v>9957.0</v>
      </c>
      <c r="B1840" s="7" t="s">
        <v>53790</v>
      </c>
      <c r="C1840" s="7" t="s">
        <v>53791</v>
      </c>
      <c r="D1840" s="7" t="s">
        <v>53793</v>
      </c>
      <c r="E1840" s="7">
        <v>4.0</v>
      </c>
      <c r="F1840" s="7">
        <v>1.139315E7</v>
      </c>
      <c r="G1840" s="7">
        <v>1.1429765E7</v>
      </c>
      <c r="H1840" s="7" t="s">
        <v>35677</v>
      </c>
      <c r="I1840" s="7">
        <v>-1.0</v>
      </c>
      <c r="J1840" s="7" t="s">
        <v>16442</v>
      </c>
      <c r="K1840" s="7">
        <v>603244.0</v>
      </c>
      <c r="L1840" s="7" t="s">
        <v>53796</v>
      </c>
      <c r="M1840" s="7" t="s">
        <v>53797</v>
      </c>
      <c r="N1840" s="7" t="s">
        <v>53799</v>
      </c>
      <c r="O1840" s="7" t="s">
        <v>53800</v>
      </c>
      <c r="P1840" s="7">
        <v>9957.0</v>
      </c>
      <c r="Q1840" s="7" t="s">
        <v>53801</v>
      </c>
      <c r="R1840" s="7" t="s">
        <v>53802</v>
      </c>
      <c r="S1840" s="7" t="s">
        <v>53804</v>
      </c>
    </row>
    <row r="1841" ht="105.0" customHeight="1">
      <c r="A1841" s="7">
        <v>9958.0</v>
      </c>
      <c r="B1841" s="7" t="s">
        <v>53806</v>
      </c>
      <c r="C1841" s="7" t="s">
        <v>53808</v>
      </c>
      <c r="D1841" s="7" t="s">
        <v>53810</v>
      </c>
      <c r="E1841" s="7">
        <v>12.0</v>
      </c>
      <c r="F1841" s="7">
        <v>6.2260338E7</v>
      </c>
      <c r="G1841" s="7">
        <v>6.2417431E7</v>
      </c>
      <c r="H1841" s="7" t="s">
        <v>19223</v>
      </c>
      <c r="I1841" s="7">
        <v>1.0</v>
      </c>
      <c r="J1841" s="7" t="s">
        <v>16442</v>
      </c>
      <c r="K1841" s="7">
        <v>604731.0</v>
      </c>
      <c r="L1841" s="7" t="s">
        <v>53812</v>
      </c>
      <c r="M1841" s="7" t="s">
        <v>53814</v>
      </c>
      <c r="N1841" s="7" t="s">
        <v>53815</v>
      </c>
      <c r="O1841" s="7" t="s">
        <v>53818</v>
      </c>
      <c r="P1841" s="7">
        <v>9958.0</v>
      </c>
      <c r="Q1841" s="7" t="s">
        <v>53819</v>
      </c>
      <c r="R1841" s="7" t="s">
        <v>53820</v>
      </c>
      <c r="S1841" s="7" t="s">
        <v>53823</v>
      </c>
    </row>
    <row r="1842" ht="45.0" customHeight="1">
      <c r="A1842" s="7">
        <v>9960.0</v>
      </c>
      <c r="B1842" s="7" t="s">
        <v>53825</v>
      </c>
      <c r="C1842" s="7" t="s">
        <v>53826</v>
      </c>
      <c r="D1842" s="7" t="s">
        <v>53829</v>
      </c>
      <c r="E1842" s="7">
        <v>15.0</v>
      </c>
      <c r="F1842" s="7">
        <v>6.3504511E7</v>
      </c>
      <c r="G1842" s="7">
        <v>6.359464E7</v>
      </c>
      <c r="H1842" s="7" t="s">
        <v>20165</v>
      </c>
      <c r="I1842" s="7">
        <v>1.0</v>
      </c>
      <c r="J1842" s="7" t="s">
        <v>16442</v>
      </c>
      <c r="K1842" s="7">
        <v>604728.0</v>
      </c>
      <c r="L1842" s="7" t="s">
        <v>53832</v>
      </c>
      <c r="M1842" s="7"/>
      <c r="N1842" s="7"/>
      <c r="O1842" s="7" t="s">
        <v>53835</v>
      </c>
      <c r="P1842" s="7">
        <v>9960.0</v>
      </c>
      <c r="Q1842" s="7" t="s">
        <v>17356</v>
      </c>
      <c r="R1842" s="7" t="s">
        <v>17357</v>
      </c>
      <c r="S1842" s="7" t="s">
        <v>26644</v>
      </c>
    </row>
    <row r="1843" ht="135.0" customHeight="1">
      <c r="A1843" s="7">
        <v>9962.0</v>
      </c>
      <c r="B1843" s="7" t="s">
        <v>53839</v>
      </c>
      <c r="C1843" s="7" t="s">
        <v>53840</v>
      </c>
      <c r="D1843" s="7" t="s">
        <v>53841</v>
      </c>
      <c r="E1843" s="7">
        <v>20.0</v>
      </c>
      <c r="F1843" s="7">
        <v>4852356.0</v>
      </c>
      <c r="G1843" s="7">
        <v>5010293.0</v>
      </c>
      <c r="H1843" s="7" t="s">
        <v>20409</v>
      </c>
      <c r="I1843" s="7">
        <v>-1.0</v>
      </c>
      <c r="J1843" s="7" t="s">
        <v>16442</v>
      </c>
      <c r="K1843" s="7">
        <v>603791.0</v>
      </c>
      <c r="L1843" s="7" t="s">
        <v>53843</v>
      </c>
      <c r="M1843" s="7" t="s">
        <v>53844</v>
      </c>
      <c r="N1843" s="7" t="s">
        <v>53846</v>
      </c>
      <c r="O1843" s="7" t="s">
        <v>53849</v>
      </c>
      <c r="P1843" s="7">
        <v>9962.0</v>
      </c>
      <c r="Q1843" s="7" t="s">
        <v>17312</v>
      </c>
      <c r="R1843" s="7" t="s">
        <v>17314</v>
      </c>
      <c r="S1843" s="7" t="s">
        <v>17318</v>
      </c>
    </row>
    <row r="1844" ht="120.0" customHeight="1">
      <c r="A1844" s="7">
        <v>9963.0</v>
      </c>
      <c r="B1844" s="7" t="s">
        <v>53853</v>
      </c>
      <c r="C1844" s="7" t="s">
        <v>53854</v>
      </c>
      <c r="D1844" s="7" t="s">
        <v>53855</v>
      </c>
      <c r="E1844" s="7">
        <v>5.0</v>
      </c>
      <c r="F1844" s="7">
        <v>1.39367196E8</v>
      </c>
      <c r="G1844" s="7">
        <v>1.39384553E8</v>
      </c>
      <c r="H1844" s="7" t="s">
        <v>21541</v>
      </c>
      <c r="I1844" s="7">
        <v>-1.0</v>
      </c>
      <c r="J1844" s="7" t="s">
        <v>16442</v>
      </c>
      <c r="K1844" s="7">
        <v>603790.0</v>
      </c>
      <c r="L1844" s="7" t="s">
        <v>53857</v>
      </c>
      <c r="M1844" s="7" t="s">
        <v>53859</v>
      </c>
      <c r="N1844" s="7" t="s">
        <v>53861</v>
      </c>
      <c r="O1844" s="7" t="s">
        <v>53862</v>
      </c>
      <c r="P1844" s="7">
        <v>9963.0</v>
      </c>
      <c r="Q1844" s="7" t="s">
        <v>21166</v>
      </c>
      <c r="R1844" s="7" t="s">
        <v>21167</v>
      </c>
      <c r="S1844" s="7" t="s">
        <v>21319</v>
      </c>
    </row>
    <row r="1845" ht="195.0" customHeight="1">
      <c r="A1845" s="7">
        <v>9990.0</v>
      </c>
      <c r="B1845" s="7" t="s">
        <v>53865</v>
      </c>
      <c r="C1845" s="7" t="s">
        <v>53866</v>
      </c>
      <c r="D1845" s="7" t="s">
        <v>53867</v>
      </c>
      <c r="E1845" s="7">
        <v>15.0</v>
      </c>
      <c r="F1845" s="7">
        <v>3.4229996E7</v>
      </c>
      <c r="G1845" s="7">
        <v>3.433806E7</v>
      </c>
      <c r="H1845" s="7" t="s">
        <v>53869</v>
      </c>
      <c r="I1845" s="7">
        <v>-1.0</v>
      </c>
      <c r="J1845" s="7" t="s">
        <v>16442</v>
      </c>
      <c r="K1845" s="7">
        <v>604878.0</v>
      </c>
      <c r="L1845" s="7" t="s">
        <v>53873</v>
      </c>
      <c r="M1845" s="7" t="s">
        <v>53875</v>
      </c>
      <c r="N1845" s="7" t="s">
        <v>53876</v>
      </c>
      <c r="O1845" s="7" t="s">
        <v>53877</v>
      </c>
      <c r="P1845" s="7">
        <v>9990.0</v>
      </c>
      <c r="Q1845" s="7" t="s">
        <v>23902</v>
      </c>
      <c r="R1845" s="7" t="s">
        <v>23903</v>
      </c>
      <c r="S1845" s="7" t="s">
        <v>23904</v>
      </c>
    </row>
    <row r="1846" ht="75.0" customHeight="1">
      <c r="A1846" s="7">
        <v>10000.0</v>
      </c>
      <c r="B1846" s="7" t="s">
        <v>53879</v>
      </c>
      <c r="C1846" s="7" t="s">
        <v>53882</v>
      </c>
      <c r="D1846" s="7" t="s">
        <v>53884</v>
      </c>
      <c r="E1846" s="7" t="s">
        <v>53885</v>
      </c>
      <c r="F1846" s="7">
        <v>2.43488233E8</v>
      </c>
      <c r="G1846" s="7">
        <v>2.43855434E8</v>
      </c>
      <c r="H1846" s="7" t="s">
        <v>17571</v>
      </c>
      <c r="I1846" s="7">
        <v>-1.0</v>
      </c>
      <c r="J1846" s="7" t="s">
        <v>16442</v>
      </c>
      <c r="K1846" s="7">
        <v>611223.0</v>
      </c>
      <c r="L1846" s="7" t="s">
        <v>53891</v>
      </c>
      <c r="M1846" s="7" t="s">
        <v>53893</v>
      </c>
      <c r="N1846" s="7" t="s">
        <v>53894</v>
      </c>
      <c r="O1846" s="7"/>
      <c r="P1846" s="7">
        <v>10000.0</v>
      </c>
      <c r="Q1846" s="7" t="s">
        <v>53895</v>
      </c>
      <c r="R1846" s="7" t="s">
        <v>53897</v>
      </c>
      <c r="S1846" s="7" t="s">
        <v>53899</v>
      </c>
    </row>
    <row r="1847" ht="75.0" customHeight="1">
      <c r="A1847" s="7">
        <v>10005.0</v>
      </c>
      <c r="B1847" s="7" t="s">
        <v>53901</v>
      </c>
      <c r="C1847" s="7" t="s">
        <v>53903</v>
      </c>
      <c r="D1847" s="7" t="s">
        <v>53905</v>
      </c>
      <c r="E1847" s="7">
        <v>20.0</v>
      </c>
      <c r="F1847" s="7">
        <v>4.5841721E7</v>
      </c>
      <c r="G1847" s="7">
        <v>4.5857406E7</v>
      </c>
      <c r="H1847" s="7" t="s">
        <v>17051</v>
      </c>
      <c r="I1847" s="7">
        <v>-1.0</v>
      </c>
      <c r="J1847" s="7" t="s">
        <v>16442</v>
      </c>
      <c r="K1847" s="7">
        <v>608123.0</v>
      </c>
      <c r="L1847" s="7" t="s">
        <v>53908</v>
      </c>
      <c r="M1847" s="7" t="s">
        <v>53909</v>
      </c>
      <c r="N1847" s="7" t="s">
        <v>53910</v>
      </c>
      <c r="O1847" s="7" t="s">
        <v>53911</v>
      </c>
      <c r="P1847" s="7">
        <v>10005.0</v>
      </c>
      <c r="Q1847" s="7" t="s">
        <v>17312</v>
      </c>
      <c r="R1847" s="7" t="s">
        <v>17314</v>
      </c>
      <c r="S1847" s="7" t="s">
        <v>17318</v>
      </c>
    </row>
    <row r="1848" ht="105.0" customHeight="1">
      <c r="A1848" s="7">
        <v>10007.0</v>
      </c>
      <c r="B1848" s="7" t="s">
        <v>53918</v>
      </c>
      <c r="C1848" s="7" t="s">
        <v>53920</v>
      </c>
      <c r="D1848" s="7" t="s">
        <v>53921</v>
      </c>
      <c r="E1848" s="7">
        <v>5.0</v>
      </c>
      <c r="F1848" s="7">
        <v>1.41991749E8</v>
      </c>
      <c r="G1848" s="7">
        <v>1.42013041E8</v>
      </c>
      <c r="H1848" s="7" t="s">
        <v>25867</v>
      </c>
      <c r="I1848" s="7">
        <v>-1.0</v>
      </c>
      <c r="J1848" s="7" t="s">
        <v>16442</v>
      </c>
      <c r="K1848" s="7">
        <v>601798.0</v>
      </c>
      <c r="L1848" s="7" t="s">
        <v>53926</v>
      </c>
      <c r="M1848" s="7"/>
      <c r="N1848" s="7" t="s">
        <v>53928</v>
      </c>
      <c r="O1848" s="7" t="s">
        <v>53929</v>
      </c>
      <c r="P1848" s="7">
        <v>10007.0</v>
      </c>
      <c r="Q1848" s="7" t="s">
        <v>53931</v>
      </c>
      <c r="R1848" s="7" t="s">
        <v>53932</v>
      </c>
      <c r="S1848" s="7" t="s">
        <v>53933</v>
      </c>
    </row>
    <row r="1849" ht="105.0" customHeight="1">
      <c r="A1849" s="7">
        <v>10020.0</v>
      </c>
      <c r="B1849" s="7" t="s">
        <v>53935</v>
      </c>
      <c r="C1849" s="7" t="s">
        <v>53936</v>
      </c>
      <c r="D1849" s="7" t="s">
        <v>53937</v>
      </c>
      <c r="E1849" s="7">
        <v>9.0</v>
      </c>
      <c r="F1849" s="7">
        <v>3.6214441E7</v>
      </c>
      <c r="G1849" s="7">
        <v>3.6277056E7</v>
      </c>
      <c r="H1849" s="7" t="s">
        <v>16538</v>
      </c>
      <c r="I1849" s="7">
        <v>-1.0</v>
      </c>
      <c r="J1849" s="7" t="s">
        <v>16442</v>
      </c>
      <c r="K1849" s="7">
        <v>603824.0</v>
      </c>
      <c r="L1849" s="7" t="s">
        <v>53941</v>
      </c>
      <c r="M1849" s="7" t="s">
        <v>53942</v>
      </c>
      <c r="N1849" s="7" t="s">
        <v>53944</v>
      </c>
      <c r="O1849" s="7" t="s">
        <v>53945</v>
      </c>
      <c r="P1849" s="7">
        <v>10020.0</v>
      </c>
      <c r="Q1849" s="7" t="s">
        <v>26294</v>
      </c>
      <c r="R1849" s="7" t="s">
        <v>26296</v>
      </c>
      <c r="S1849" s="7" t="s">
        <v>26299</v>
      </c>
    </row>
    <row r="1850" ht="90.0" customHeight="1">
      <c r="A1850" s="7">
        <v>10026.0</v>
      </c>
      <c r="B1850" s="7" t="s">
        <v>53950</v>
      </c>
      <c r="C1850" s="7" t="s">
        <v>53952</v>
      </c>
      <c r="D1850" s="7" t="s">
        <v>53953</v>
      </c>
      <c r="E1850" s="7">
        <v>1.0</v>
      </c>
      <c r="F1850" s="7">
        <v>7.708899E7</v>
      </c>
      <c r="G1850" s="7">
        <v>7.721943E7</v>
      </c>
      <c r="H1850" s="7" t="s">
        <v>16674</v>
      </c>
      <c r="I1850" s="7">
        <v>-1.0</v>
      </c>
      <c r="J1850" s="7" t="s">
        <v>16442</v>
      </c>
      <c r="K1850" s="7">
        <v>605087.0</v>
      </c>
      <c r="L1850" s="7" t="s">
        <v>53958</v>
      </c>
      <c r="M1850" s="7" t="s">
        <v>53961</v>
      </c>
      <c r="N1850" s="7" t="s">
        <v>53963</v>
      </c>
      <c r="O1850" s="7" t="s">
        <v>53965</v>
      </c>
      <c r="P1850" s="7">
        <v>10026.0</v>
      </c>
      <c r="Q1850" s="7" t="s">
        <v>16529</v>
      </c>
      <c r="R1850" s="7" t="s">
        <v>16531</v>
      </c>
      <c r="S1850" s="7" t="s">
        <v>16533</v>
      </c>
    </row>
    <row r="1851" ht="180.0" customHeight="1">
      <c r="A1851" s="7">
        <v>10038.0</v>
      </c>
      <c r="B1851" s="7" t="s">
        <v>53970</v>
      </c>
      <c r="C1851" s="7" t="s">
        <v>53971</v>
      </c>
      <c r="D1851" s="7" t="s">
        <v>53972</v>
      </c>
      <c r="E1851" s="7">
        <v>14.0</v>
      </c>
      <c r="F1851" s="7">
        <v>2.0343582E7</v>
      </c>
      <c r="G1851" s="7">
        <v>2.0357905E7</v>
      </c>
      <c r="H1851" s="7" t="s">
        <v>18190</v>
      </c>
      <c r="I1851" s="7">
        <v>1.0</v>
      </c>
      <c r="J1851" s="7" t="s">
        <v>16442</v>
      </c>
      <c r="K1851" s="7">
        <v>607725.0</v>
      </c>
      <c r="L1851" s="7" t="s">
        <v>53978</v>
      </c>
      <c r="M1851" s="7" t="s">
        <v>53979</v>
      </c>
      <c r="N1851" s="7" t="s">
        <v>53980</v>
      </c>
      <c r="O1851" s="7" t="s">
        <v>53981</v>
      </c>
      <c r="P1851" s="7">
        <v>10038.0</v>
      </c>
      <c r="Q1851" s="7" t="s">
        <v>53982</v>
      </c>
      <c r="R1851" s="7" t="s">
        <v>53984</v>
      </c>
      <c r="S1851" s="7" t="s">
        <v>53989</v>
      </c>
    </row>
    <row r="1852" ht="60.0" customHeight="1">
      <c r="A1852" s="7">
        <v>10039.0</v>
      </c>
      <c r="B1852" s="7" t="s">
        <v>53990</v>
      </c>
      <c r="C1852" s="7" t="s">
        <v>53992</v>
      </c>
      <c r="D1852" s="7" t="s">
        <v>53993</v>
      </c>
      <c r="E1852" s="7">
        <v>3.0</v>
      </c>
      <c r="F1852" s="7">
        <v>5.1942345E7</v>
      </c>
      <c r="G1852" s="7">
        <v>5.1948867E7</v>
      </c>
      <c r="H1852" s="7" t="s">
        <v>16993</v>
      </c>
      <c r="I1852" s="7">
        <v>1.0</v>
      </c>
      <c r="J1852" s="7" t="s">
        <v>16442</v>
      </c>
      <c r="K1852" s="7">
        <v>607726.0</v>
      </c>
      <c r="L1852" s="7" t="s">
        <v>54001</v>
      </c>
      <c r="M1852" s="7"/>
      <c r="N1852" s="7" t="s">
        <v>54003</v>
      </c>
      <c r="O1852" s="7" t="s">
        <v>54004</v>
      </c>
      <c r="P1852" s="7">
        <v>10039.0</v>
      </c>
      <c r="Q1852" s="7" t="s">
        <v>54006</v>
      </c>
      <c r="R1852" s="7" t="s">
        <v>54007</v>
      </c>
      <c r="S1852" s="7" t="s">
        <v>54011</v>
      </c>
    </row>
    <row r="1853" ht="90.0" customHeight="1">
      <c r="A1853" s="7">
        <v>10050.0</v>
      </c>
      <c r="B1853" s="7" t="s">
        <v>54014</v>
      </c>
      <c r="C1853" s="7" t="s">
        <v>54015</v>
      </c>
      <c r="D1853" s="7" t="s">
        <v>54016</v>
      </c>
      <c r="E1853" s="7">
        <v>6.0</v>
      </c>
      <c r="F1853" s="7">
        <v>2.5754699E7</v>
      </c>
      <c r="G1853" s="7">
        <v>2.5781191E7</v>
      </c>
      <c r="H1853" s="7" t="s">
        <v>16625</v>
      </c>
      <c r="I1853" s="7">
        <v>1.0</v>
      </c>
      <c r="J1853" s="7" t="s">
        <v>16442</v>
      </c>
      <c r="K1853" s="7">
        <v>604216.0</v>
      </c>
      <c r="L1853" s="7" t="s">
        <v>54024</v>
      </c>
      <c r="M1853" s="7" t="s">
        <v>54026</v>
      </c>
      <c r="N1853" s="7" t="s">
        <v>54028</v>
      </c>
      <c r="O1853" s="7" t="s">
        <v>54029</v>
      </c>
      <c r="P1853" s="7">
        <v>10050.0</v>
      </c>
      <c r="Q1853" s="7" t="s">
        <v>16546</v>
      </c>
      <c r="R1853" s="7" t="s">
        <v>16547</v>
      </c>
      <c r="S1853" s="7" t="s">
        <v>16548</v>
      </c>
    </row>
    <row r="1854" ht="75.0" customHeight="1">
      <c r="A1854" s="7">
        <v>10054.0</v>
      </c>
      <c r="B1854" s="7" t="s">
        <v>54037</v>
      </c>
      <c r="C1854" s="7" t="s">
        <v>54038</v>
      </c>
      <c r="D1854" s="7" t="s">
        <v>54040</v>
      </c>
      <c r="E1854" s="7">
        <v>19.0</v>
      </c>
      <c r="F1854" s="7">
        <v>3.4428352E7</v>
      </c>
      <c r="G1854" s="7">
        <v>3.4471251E7</v>
      </c>
      <c r="H1854" s="7" t="s">
        <v>21160</v>
      </c>
      <c r="I1854" s="7">
        <v>1.0</v>
      </c>
      <c r="J1854" s="7" t="s">
        <v>16442</v>
      </c>
      <c r="K1854" s="7">
        <v>613295.0</v>
      </c>
      <c r="L1854" s="7" t="s">
        <v>54046</v>
      </c>
      <c r="M1854" s="7"/>
      <c r="N1854" s="7"/>
      <c r="O1854" s="7" t="s">
        <v>54049</v>
      </c>
      <c r="P1854" s="7">
        <v>10054.0</v>
      </c>
      <c r="Q1854" s="7" t="s">
        <v>54050</v>
      </c>
      <c r="R1854" s="7" t="s">
        <v>54051</v>
      </c>
      <c r="S1854" s="7" t="s">
        <v>54055</v>
      </c>
    </row>
    <row r="1855" ht="75.0" customHeight="1">
      <c r="A1855" s="7">
        <v>10055.0</v>
      </c>
      <c r="B1855" s="7" t="s">
        <v>54058</v>
      </c>
      <c r="C1855" s="7" t="s">
        <v>54061</v>
      </c>
      <c r="D1855" s="7" t="s">
        <v>54062</v>
      </c>
      <c r="E1855" s="7">
        <v>19.0</v>
      </c>
      <c r="F1855" s="7">
        <v>4.7113274E7</v>
      </c>
      <c r="G1855" s="7">
        <v>4.7210636E7</v>
      </c>
      <c r="H1855" s="7" t="s">
        <v>18916</v>
      </c>
      <c r="I1855" s="7">
        <v>1.0</v>
      </c>
      <c r="J1855" s="7" t="s">
        <v>16442</v>
      </c>
      <c r="K1855" s="7">
        <v>613294.0</v>
      </c>
      <c r="L1855" s="7" t="s">
        <v>54069</v>
      </c>
      <c r="M1855" s="7"/>
      <c r="N1855" s="7" t="s">
        <v>54070</v>
      </c>
      <c r="O1855" s="7" t="s">
        <v>54071</v>
      </c>
      <c r="P1855" s="7">
        <v>10055.0</v>
      </c>
      <c r="Q1855" s="7" t="s">
        <v>54050</v>
      </c>
      <c r="R1855" s="7" t="s">
        <v>54051</v>
      </c>
      <c r="S1855" s="7" t="s">
        <v>54055</v>
      </c>
    </row>
    <row r="1856" ht="105.0" customHeight="1">
      <c r="A1856" s="7">
        <v>10056.0</v>
      </c>
      <c r="B1856" s="7" t="s">
        <v>54081</v>
      </c>
      <c r="C1856" s="7" t="s">
        <v>54083</v>
      </c>
      <c r="D1856" s="7" t="s">
        <v>54084</v>
      </c>
      <c r="E1856" s="7">
        <v>2.0</v>
      </c>
      <c r="F1856" s="7">
        <v>2.22570536E8</v>
      </c>
      <c r="G1856" s="7">
        <v>2.22656337E8</v>
      </c>
      <c r="H1856" s="7" t="s">
        <v>16585</v>
      </c>
      <c r="I1856" s="7">
        <v>-1.0</v>
      </c>
      <c r="J1856" s="7" t="s">
        <v>16442</v>
      </c>
      <c r="K1856" s="7">
        <v>609690.0</v>
      </c>
      <c r="L1856" s="7" t="s">
        <v>54091</v>
      </c>
      <c r="M1856" s="7" t="s">
        <v>54092</v>
      </c>
      <c r="N1856" s="7" t="s">
        <v>54093</v>
      </c>
      <c r="O1856" s="7" t="s">
        <v>54095</v>
      </c>
      <c r="P1856" s="7">
        <v>10056.0</v>
      </c>
      <c r="Q1856" s="7" t="s">
        <v>54097</v>
      </c>
      <c r="R1856" s="7" t="s">
        <v>54098</v>
      </c>
      <c r="S1856" s="7" t="s">
        <v>54101</v>
      </c>
    </row>
    <row r="1857" ht="90.0" customHeight="1">
      <c r="A1857" s="7">
        <v>10057.0</v>
      </c>
      <c r="B1857" s="7" t="s">
        <v>54102</v>
      </c>
      <c r="C1857" s="7" t="s">
        <v>54104</v>
      </c>
      <c r="D1857" s="7" t="s">
        <v>54106</v>
      </c>
      <c r="E1857" s="7">
        <v>3.0</v>
      </c>
      <c r="F1857" s="7">
        <v>1.83919934E8</v>
      </c>
      <c r="G1857" s="7">
        <v>1.84018015E8</v>
      </c>
      <c r="H1857" s="7" t="s">
        <v>25175</v>
      </c>
      <c r="I1857" s="7">
        <v>-1.0</v>
      </c>
      <c r="J1857" s="7" t="s">
        <v>16442</v>
      </c>
      <c r="K1857" s="7">
        <v>605251.0</v>
      </c>
      <c r="L1857" s="7" t="s">
        <v>54112</v>
      </c>
      <c r="M1857" s="7" t="s">
        <v>54114</v>
      </c>
      <c r="N1857" s="7" t="s">
        <v>54117</v>
      </c>
      <c r="O1857" s="7" t="s">
        <v>54118</v>
      </c>
      <c r="P1857" s="7">
        <v>10057.0</v>
      </c>
      <c r="Q1857" s="7" t="s">
        <v>16529</v>
      </c>
      <c r="R1857" s="7" t="s">
        <v>16531</v>
      </c>
      <c r="S1857" s="7" t="s">
        <v>16533</v>
      </c>
    </row>
    <row r="1858" ht="60.0" customHeight="1">
      <c r="A1858" s="7">
        <v>10058.0</v>
      </c>
      <c r="B1858" s="7" t="s">
        <v>54127</v>
      </c>
      <c r="C1858" s="7" t="s">
        <v>54128</v>
      </c>
      <c r="D1858" s="7" t="s">
        <v>54131</v>
      </c>
      <c r="E1858" s="7">
        <v>2.0</v>
      </c>
      <c r="F1858" s="7">
        <v>2.19209768E8</v>
      </c>
      <c r="G1858" s="7">
        <v>2.1921899E8</v>
      </c>
      <c r="H1858" s="7" t="s">
        <v>19466</v>
      </c>
      <c r="I1858" s="7">
        <v>-1.0</v>
      </c>
      <c r="J1858" s="7" t="s">
        <v>16442</v>
      </c>
      <c r="K1858" s="7">
        <v>605452.0</v>
      </c>
      <c r="L1858" s="7" t="s">
        <v>54136</v>
      </c>
      <c r="M1858" s="7" t="s">
        <v>54137</v>
      </c>
      <c r="N1858" s="7" t="s">
        <v>54139</v>
      </c>
      <c r="O1858" s="7" t="s">
        <v>54141</v>
      </c>
      <c r="P1858" s="7">
        <v>10058.0</v>
      </c>
      <c r="Q1858" s="7" t="s">
        <v>54142</v>
      </c>
      <c r="R1858" s="7" t="s">
        <v>54145</v>
      </c>
      <c r="S1858" s="7" t="s">
        <v>54147</v>
      </c>
    </row>
    <row r="1859" ht="60.0" customHeight="1">
      <c r="A1859" s="7">
        <v>10060.0</v>
      </c>
      <c r="B1859" s="7" t="s">
        <v>54149</v>
      </c>
      <c r="C1859" s="7" t="s">
        <v>54151</v>
      </c>
      <c r="D1859" s="7" t="s">
        <v>54153</v>
      </c>
      <c r="E1859" s="7">
        <v>12.0</v>
      </c>
      <c r="F1859" s="7">
        <v>2.1797401E7</v>
      </c>
      <c r="G1859" s="7">
        <v>2.1941402E7</v>
      </c>
      <c r="H1859" s="7" t="s">
        <v>18934</v>
      </c>
      <c r="I1859" s="7">
        <v>-1.0</v>
      </c>
      <c r="J1859" s="7" t="s">
        <v>16442</v>
      </c>
      <c r="K1859" s="7">
        <v>601439.0</v>
      </c>
      <c r="L1859" s="7" t="s">
        <v>54160</v>
      </c>
      <c r="M1859" s="7" t="s">
        <v>54161</v>
      </c>
      <c r="N1859" s="7" t="s">
        <v>54163</v>
      </c>
      <c r="O1859" s="7" t="s">
        <v>54164</v>
      </c>
      <c r="P1859" s="7">
        <v>10060.0</v>
      </c>
      <c r="Q1859" s="7" t="s">
        <v>18737</v>
      </c>
      <c r="R1859" s="7" t="s">
        <v>18739</v>
      </c>
      <c r="S1859" s="7" t="s">
        <v>18742</v>
      </c>
    </row>
    <row r="1860" ht="90.0" customHeight="1">
      <c r="A1860" s="7">
        <v>10075.0</v>
      </c>
      <c r="B1860" s="7" t="s">
        <v>54169</v>
      </c>
      <c r="C1860" s="7" t="s">
        <v>54170</v>
      </c>
      <c r="D1860" s="7" t="s">
        <v>54172</v>
      </c>
      <c r="E1860" s="7" t="s">
        <v>433</v>
      </c>
      <c r="F1860" s="7">
        <v>5.3532096E7</v>
      </c>
      <c r="G1860" s="7">
        <v>5.3686729E7</v>
      </c>
      <c r="H1860" s="7" t="s">
        <v>29835</v>
      </c>
      <c r="I1860" s="7">
        <v>-1.0</v>
      </c>
      <c r="J1860" s="7" t="s">
        <v>16442</v>
      </c>
      <c r="K1860" s="7">
        <v>300697.0</v>
      </c>
      <c r="L1860" s="7" t="s">
        <v>54181</v>
      </c>
      <c r="M1860" s="7"/>
      <c r="N1860" s="7" t="s">
        <v>54183</v>
      </c>
      <c r="O1860" s="7" t="s">
        <v>54185</v>
      </c>
      <c r="P1860" s="7">
        <v>10075.0</v>
      </c>
      <c r="Q1860" s="7" t="s">
        <v>54187</v>
      </c>
      <c r="R1860" s="7" t="s">
        <v>54188</v>
      </c>
      <c r="S1860" s="7" t="s">
        <v>54190</v>
      </c>
    </row>
    <row r="1861" ht="135.0" customHeight="1">
      <c r="A1861" s="7">
        <v>10076.0</v>
      </c>
      <c r="B1861" s="7" t="s">
        <v>54192</v>
      </c>
      <c r="C1861" s="7" t="s">
        <v>54194</v>
      </c>
      <c r="D1861" s="7" t="s">
        <v>54201</v>
      </c>
      <c r="E1861" s="7">
        <v>1.0</v>
      </c>
      <c r="F1861" s="7">
        <v>2.9236516E7</v>
      </c>
      <c r="G1861" s="7">
        <v>2.9326813E7</v>
      </c>
      <c r="H1861" s="7" t="s">
        <v>25760</v>
      </c>
      <c r="I1861" s="7">
        <v>1.0</v>
      </c>
      <c r="J1861" s="7" t="s">
        <v>16442</v>
      </c>
      <c r="K1861" s="7">
        <v>602454.0</v>
      </c>
      <c r="L1861" s="7" t="s">
        <v>54208</v>
      </c>
      <c r="M1861" s="7" t="s">
        <v>54209</v>
      </c>
      <c r="N1861" s="7" t="s">
        <v>54211</v>
      </c>
      <c r="O1861" s="7" t="s">
        <v>54213</v>
      </c>
      <c r="P1861" s="7">
        <v>10076.0</v>
      </c>
      <c r="Q1861" s="7" t="s">
        <v>42721</v>
      </c>
      <c r="R1861" s="7" t="s">
        <v>42723</v>
      </c>
      <c r="S1861" s="7" t="s">
        <v>42724</v>
      </c>
    </row>
    <row r="1862" ht="75.0" customHeight="1">
      <c r="A1862" s="7">
        <v>10087.0</v>
      </c>
      <c r="B1862" s="7" t="s">
        <v>54217</v>
      </c>
      <c r="C1862" s="7" t="s">
        <v>54219</v>
      </c>
      <c r="D1862" s="7" t="s">
        <v>54222</v>
      </c>
      <c r="E1862" s="7">
        <v>5.0</v>
      </c>
      <c r="F1862" s="7">
        <v>7.5368486E7</v>
      </c>
      <c r="G1862" s="7">
        <v>7.5512138E7</v>
      </c>
      <c r="H1862" s="7" t="s">
        <v>17887</v>
      </c>
      <c r="I1862" s="7">
        <v>-1.0</v>
      </c>
      <c r="J1862" s="7" t="s">
        <v>16442</v>
      </c>
      <c r="K1862" s="7">
        <v>604677.0</v>
      </c>
      <c r="L1862" s="7" t="s">
        <v>54224</v>
      </c>
      <c r="M1862" s="7"/>
      <c r="N1862" s="7"/>
      <c r="O1862" s="7"/>
      <c r="P1862" s="7">
        <v>10087.0</v>
      </c>
      <c r="Q1862" s="7" t="s">
        <v>54228</v>
      </c>
      <c r="R1862" s="7" t="s">
        <v>54230</v>
      </c>
      <c r="S1862" s="7" t="s">
        <v>54232</v>
      </c>
    </row>
    <row r="1863" ht="45.0" customHeight="1">
      <c r="A1863" s="7">
        <v>10090.0</v>
      </c>
      <c r="B1863" s="7" t="s">
        <v>54234</v>
      </c>
      <c r="C1863" s="7" t="s">
        <v>54236</v>
      </c>
      <c r="D1863" s="7" t="s">
        <v>54240</v>
      </c>
      <c r="E1863" s="7">
        <v>6.0</v>
      </c>
      <c r="F1863" s="7">
        <v>1.48747328E8</v>
      </c>
      <c r="G1863" s="7">
        <v>1.4907699E8</v>
      </c>
      <c r="H1863" s="7" t="s">
        <v>16473</v>
      </c>
      <c r="I1863" s="7">
        <v>1.0</v>
      </c>
      <c r="J1863" s="7" t="s">
        <v>16442</v>
      </c>
      <c r="K1863" s="7">
        <v>610752.0</v>
      </c>
      <c r="L1863" s="7" t="s">
        <v>54246</v>
      </c>
      <c r="M1863" s="7" t="s">
        <v>54247</v>
      </c>
      <c r="N1863" s="7" t="s">
        <v>54248</v>
      </c>
      <c r="O1863" s="7" t="s">
        <v>54249</v>
      </c>
      <c r="P1863" s="7">
        <v>10090.0</v>
      </c>
      <c r="Q1863" s="7" t="s">
        <v>54252</v>
      </c>
      <c r="R1863" s="7" t="s">
        <v>54254</v>
      </c>
      <c r="S1863" s="7" t="s">
        <v>54257</v>
      </c>
    </row>
    <row r="1864" ht="75.0" customHeight="1">
      <c r="A1864" s="7">
        <v>10105.0</v>
      </c>
      <c r="B1864" s="7" t="s">
        <v>54260</v>
      </c>
      <c r="C1864" s="7" t="s">
        <v>54261</v>
      </c>
      <c r="D1864" s="7" t="s">
        <v>54264</v>
      </c>
      <c r="E1864" s="7">
        <v>10.0</v>
      </c>
      <c r="F1864" s="7">
        <v>7.9347469E7</v>
      </c>
      <c r="G1864" s="7">
        <v>7.9355337E7</v>
      </c>
      <c r="H1864" s="7" t="s">
        <v>16718</v>
      </c>
      <c r="I1864" s="7">
        <v>1.0</v>
      </c>
      <c r="J1864" s="7" t="s">
        <v>16442</v>
      </c>
      <c r="K1864" s="7">
        <v>604486.0</v>
      </c>
      <c r="L1864" s="7" t="s">
        <v>54269</v>
      </c>
      <c r="M1864" s="7"/>
      <c r="N1864" s="7"/>
      <c r="O1864" s="7" t="s">
        <v>54273</v>
      </c>
      <c r="P1864" s="7">
        <v>10105.0</v>
      </c>
      <c r="Q1864" s="7" t="s">
        <v>40544</v>
      </c>
      <c r="R1864" s="7" t="s">
        <v>40545</v>
      </c>
      <c r="S1864" s="7" t="s">
        <v>40547</v>
      </c>
    </row>
    <row r="1865" ht="255.0" customHeight="1">
      <c r="A1865" s="7">
        <v>10106.0</v>
      </c>
      <c r="B1865" s="7" t="s">
        <v>54281</v>
      </c>
      <c r="C1865" s="7" t="s">
        <v>54283</v>
      </c>
      <c r="D1865" s="7" t="s">
        <v>54284</v>
      </c>
      <c r="E1865" s="7">
        <v>12.0</v>
      </c>
      <c r="F1865" s="7">
        <v>5.7819927E7</v>
      </c>
      <c r="G1865" s="7">
        <v>5.7846739E7</v>
      </c>
      <c r="H1865" s="7" t="s">
        <v>19223</v>
      </c>
      <c r="I1865" s="7">
        <v>-1.0</v>
      </c>
      <c r="J1865" s="7" t="s">
        <v>16442</v>
      </c>
      <c r="K1865" s="7">
        <v>608711.0</v>
      </c>
      <c r="L1865" s="7" t="s">
        <v>54290</v>
      </c>
      <c r="M1865" s="7" t="s">
        <v>54292</v>
      </c>
      <c r="N1865" s="7" t="s">
        <v>54293</v>
      </c>
      <c r="O1865" s="7" t="s">
        <v>54294</v>
      </c>
      <c r="P1865" s="7">
        <v>10106.0</v>
      </c>
      <c r="Q1865" s="7" t="s">
        <v>54295</v>
      </c>
      <c r="R1865" s="7" t="s">
        <v>54297</v>
      </c>
      <c r="S1865" s="7" t="s">
        <v>54301</v>
      </c>
    </row>
    <row r="1866" ht="45.0" customHeight="1">
      <c r="A1866" s="7">
        <v>10110.0</v>
      </c>
      <c r="B1866" s="7" t="s">
        <v>54303</v>
      </c>
      <c r="C1866" s="7" t="s">
        <v>54304</v>
      </c>
      <c r="D1866" s="7" t="s">
        <v>54305</v>
      </c>
      <c r="E1866" s="7">
        <v>20.0</v>
      </c>
      <c r="F1866" s="7">
        <v>4.3558968E7</v>
      </c>
      <c r="G1866" s="7">
        <v>4.3588237E7</v>
      </c>
      <c r="H1866" s="7" t="s">
        <v>17051</v>
      </c>
      <c r="I1866" s="7">
        <v>1.0</v>
      </c>
      <c r="J1866" s="7" t="s">
        <v>16442</v>
      </c>
      <c r="K1866" s="7">
        <v>607589.0</v>
      </c>
      <c r="L1866" s="7" t="s">
        <v>54310</v>
      </c>
      <c r="M1866" s="7" t="s">
        <v>54312</v>
      </c>
      <c r="N1866" s="7" t="s">
        <v>54315</v>
      </c>
      <c r="O1866" s="7" t="s">
        <v>54317</v>
      </c>
      <c r="P1866" s="7">
        <v>10110.0</v>
      </c>
      <c r="Q1866" s="7" t="s">
        <v>54319</v>
      </c>
      <c r="R1866" s="7" t="s">
        <v>54320</v>
      </c>
      <c r="S1866" s="7" t="s">
        <v>54323</v>
      </c>
    </row>
    <row r="1867" ht="75.0" customHeight="1">
      <c r="A1867" s="7">
        <v>10114.0</v>
      </c>
      <c r="B1867" s="7" t="s">
        <v>54326</v>
      </c>
      <c r="C1867" s="7" t="s">
        <v>54327</v>
      </c>
      <c r="D1867" s="7" t="s">
        <v>54330</v>
      </c>
      <c r="E1867" s="7">
        <v>11.0</v>
      </c>
      <c r="F1867" s="7">
        <v>3.3256672E7</v>
      </c>
      <c r="G1867" s="7">
        <v>3.3357023E7</v>
      </c>
      <c r="H1867" s="7" t="s">
        <v>20409</v>
      </c>
      <c r="I1867" s="7">
        <v>1.0</v>
      </c>
      <c r="J1867" s="7" t="s">
        <v>16442</v>
      </c>
      <c r="K1867" s="7">
        <v>604424.0</v>
      </c>
      <c r="L1867" s="7" t="s">
        <v>54335</v>
      </c>
      <c r="M1867" s="7" t="s">
        <v>54337</v>
      </c>
      <c r="N1867" s="7" t="s">
        <v>54339</v>
      </c>
      <c r="O1867" s="7" t="s">
        <v>54341</v>
      </c>
      <c r="P1867" s="7">
        <v>10114.0</v>
      </c>
      <c r="Q1867" s="7" t="s">
        <v>54343</v>
      </c>
      <c r="R1867" s="7" t="s">
        <v>54344</v>
      </c>
      <c r="S1867" s="7" t="s">
        <v>54346</v>
      </c>
    </row>
    <row r="1868" ht="105.0" customHeight="1">
      <c r="A1868" s="7">
        <v>10130.0</v>
      </c>
      <c r="B1868" s="7" t="s">
        <v>54348</v>
      </c>
      <c r="C1868" s="7" t="s">
        <v>54351</v>
      </c>
      <c r="D1868" s="7" t="s">
        <v>54352</v>
      </c>
      <c r="E1868" s="7">
        <v>2.0</v>
      </c>
      <c r="F1868" s="7">
        <v>1.0783391E7</v>
      </c>
      <c r="G1868" s="7">
        <v>1.0837977E7</v>
      </c>
      <c r="H1868" s="7" t="s">
        <v>20614</v>
      </c>
      <c r="I1868" s="7">
        <v>-1.0</v>
      </c>
      <c r="J1868" s="7" t="s">
        <v>16442</v>
      </c>
      <c r="K1868" s="7">
        <v>611099.0</v>
      </c>
      <c r="L1868" s="7" t="s">
        <v>54354</v>
      </c>
      <c r="M1868" s="7" t="s">
        <v>54355</v>
      </c>
      <c r="N1868" s="7" t="s">
        <v>54356</v>
      </c>
      <c r="O1868" s="7" t="s">
        <v>54357</v>
      </c>
      <c r="P1868" s="7">
        <v>10130.0</v>
      </c>
      <c r="Q1868" s="7" t="s">
        <v>54358</v>
      </c>
      <c r="R1868" s="7" t="s">
        <v>54360</v>
      </c>
      <c r="S1868" s="7" t="s">
        <v>54362</v>
      </c>
    </row>
    <row r="1869" ht="75.0" customHeight="1">
      <c r="A1869" s="7">
        <v>10134.0</v>
      </c>
      <c r="B1869" s="7" t="s">
        <v>54364</v>
      </c>
      <c r="C1869" s="7" t="s">
        <v>54365</v>
      </c>
      <c r="D1869" s="7" t="s">
        <v>54366</v>
      </c>
      <c r="E1869" s="7" t="s">
        <v>433</v>
      </c>
      <c r="F1869" s="7">
        <v>1.53700497E8</v>
      </c>
      <c r="G1869" s="7">
        <v>1.53724697E8</v>
      </c>
      <c r="H1869" s="7" t="s">
        <v>17905</v>
      </c>
      <c r="I1869" s="7">
        <v>-1.0</v>
      </c>
      <c r="J1869" s="7" t="s">
        <v>16442</v>
      </c>
      <c r="K1869" s="7">
        <v>300398.0</v>
      </c>
      <c r="L1869" s="7" t="s">
        <v>54369</v>
      </c>
      <c r="M1869" s="7" t="s">
        <v>54370</v>
      </c>
      <c r="N1869" s="7" t="s">
        <v>54372</v>
      </c>
      <c r="O1869" s="7" t="s">
        <v>54373</v>
      </c>
      <c r="P1869" s="7">
        <v>10134.0</v>
      </c>
      <c r="Q1869" s="7" t="s">
        <v>54374</v>
      </c>
      <c r="R1869" s="7" t="s">
        <v>54375</v>
      </c>
      <c r="S1869" s="7" t="s">
        <v>54377</v>
      </c>
    </row>
    <row r="1870" ht="120.0" customHeight="1">
      <c r="A1870" s="7">
        <v>10135.0</v>
      </c>
      <c r="B1870" s="7" t="s">
        <v>54378</v>
      </c>
      <c r="C1870" s="7" t="s">
        <v>54379</v>
      </c>
      <c r="D1870" s="7" t="s">
        <v>54380</v>
      </c>
      <c r="E1870" s="7">
        <v>7.0</v>
      </c>
      <c r="F1870" s="7">
        <v>1.06248285E8</v>
      </c>
      <c r="G1870" s="7">
        <v>1.06286326E8</v>
      </c>
      <c r="H1870" s="7" t="s">
        <v>16718</v>
      </c>
      <c r="I1870" s="7">
        <v>-1.0</v>
      </c>
      <c r="J1870" s="7" t="s">
        <v>16442</v>
      </c>
      <c r="K1870" s="7">
        <v>608764.0</v>
      </c>
      <c r="L1870" s="7" t="s">
        <v>54383</v>
      </c>
      <c r="M1870" s="7" t="s">
        <v>54384</v>
      </c>
      <c r="N1870" s="7" t="s">
        <v>54386</v>
      </c>
      <c r="O1870" s="7" t="s">
        <v>54387</v>
      </c>
      <c r="P1870" s="7">
        <v>10135.0</v>
      </c>
      <c r="Q1870" s="7" t="s">
        <v>54388</v>
      </c>
      <c r="R1870" s="7" t="s">
        <v>54389</v>
      </c>
      <c r="S1870" s="7" t="s">
        <v>54390</v>
      </c>
    </row>
    <row r="1871" ht="45.0" customHeight="1">
      <c r="A1871" s="7">
        <v>10157.0</v>
      </c>
      <c r="B1871" s="7" t="s">
        <v>54392</v>
      </c>
      <c r="C1871" s="7" t="s">
        <v>54393</v>
      </c>
      <c r="D1871" s="7" t="s">
        <v>54394</v>
      </c>
      <c r="E1871" s="7">
        <v>7.0</v>
      </c>
      <c r="F1871" s="7">
        <v>1.22075647E8</v>
      </c>
      <c r="G1871" s="7">
        <v>1.2214428E8</v>
      </c>
      <c r="H1871" s="7" t="s">
        <v>35114</v>
      </c>
      <c r="I1871" s="7">
        <v>-1.0</v>
      </c>
      <c r="J1871" s="7" t="s">
        <v>16442</v>
      </c>
      <c r="K1871" s="7">
        <v>605113.0</v>
      </c>
      <c r="L1871" s="7" t="s">
        <v>54396</v>
      </c>
      <c r="M1871" s="7" t="s">
        <v>54397</v>
      </c>
      <c r="N1871" s="7" t="s">
        <v>54399</v>
      </c>
      <c r="O1871" s="7" t="s">
        <v>54401</v>
      </c>
      <c r="P1871" s="7">
        <v>10157.0</v>
      </c>
      <c r="Q1871" s="7" t="s">
        <v>16657</v>
      </c>
      <c r="R1871" s="7" t="s">
        <v>16658</v>
      </c>
      <c r="S1871" s="7" t="s">
        <v>16659</v>
      </c>
    </row>
    <row r="1872" ht="105.0" customHeight="1">
      <c r="A1872" s="7">
        <v>10162.0</v>
      </c>
      <c r="B1872" s="7" t="s">
        <v>54404</v>
      </c>
      <c r="C1872" s="7" t="s">
        <v>54405</v>
      </c>
      <c r="D1872" s="7" t="s">
        <v>54406</v>
      </c>
      <c r="E1872" s="7">
        <v>12.0</v>
      </c>
      <c r="F1872" s="7">
        <v>6976186.0</v>
      </c>
      <c r="G1872" s="7">
        <v>7018510.0</v>
      </c>
      <c r="H1872" s="7" t="s">
        <v>24921</v>
      </c>
      <c r="I1872" s="7">
        <v>-1.0</v>
      </c>
      <c r="J1872" s="7" t="s">
        <v>16442</v>
      </c>
      <c r="K1872" s="7">
        <v>611950.0</v>
      </c>
      <c r="L1872" s="7" t="s">
        <v>54411</v>
      </c>
      <c r="M1872" s="7"/>
      <c r="N1872" s="7"/>
      <c r="O1872" s="7" t="s">
        <v>54412</v>
      </c>
      <c r="P1872" s="7">
        <v>10162.0</v>
      </c>
      <c r="Q1872" s="7" t="s">
        <v>19137</v>
      </c>
      <c r="R1872" s="7" t="s">
        <v>19138</v>
      </c>
      <c r="S1872" s="7" t="s">
        <v>30966</v>
      </c>
    </row>
    <row r="1873" ht="135.0" customHeight="1">
      <c r="A1873" s="7">
        <v>10164.0</v>
      </c>
      <c r="B1873" s="7" t="s">
        <v>54414</v>
      </c>
      <c r="C1873" s="7" t="s">
        <v>54415</v>
      </c>
      <c r="D1873" s="7" t="s">
        <v>54417</v>
      </c>
      <c r="E1873" s="7">
        <v>16.0</v>
      </c>
      <c r="F1873" s="7">
        <v>7.1525233E7</v>
      </c>
      <c r="G1873" s="7">
        <v>7.1538746E7</v>
      </c>
      <c r="H1873" s="7" t="s">
        <v>17403</v>
      </c>
      <c r="I1873" s="7">
        <v>1.0</v>
      </c>
      <c r="J1873" s="7" t="s">
        <v>16442</v>
      </c>
      <c r="K1873" s="7"/>
      <c r="L1873" s="7"/>
      <c r="M1873" s="7" t="s">
        <v>54418</v>
      </c>
      <c r="N1873" s="7" t="s">
        <v>54419</v>
      </c>
      <c r="O1873" s="7" t="s">
        <v>54421</v>
      </c>
      <c r="P1873" s="7">
        <v>10164.0</v>
      </c>
      <c r="Q1873" s="7" t="s">
        <v>16646</v>
      </c>
      <c r="R1873" s="7" t="s">
        <v>16647</v>
      </c>
      <c r="S1873" s="7" t="s">
        <v>16648</v>
      </c>
    </row>
    <row r="1874" ht="90.0" customHeight="1">
      <c r="A1874" s="7">
        <v>10165.0</v>
      </c>
      <c r="B1874" s="7" t="s">
        <v>54423</v>
      </c>
      <c r="C1874" s="7" t="s">
        <v>54424</v>
      </c>
      <c r="D1874" s="7" t="s">
        <v>54425</v>
      </c>
      <c r="E1874" s="7">
        <v>7.0</v>
      </c>
      <c r="F1874" s="7">
        <v>9.612022E7</v>
      </c>
      <c r="G1874" s="7">
        <v>9.6322147E7</v>
      </c>
      <c r="H1874" s="7" t="s">
        <v>19131</v>
      </c>
      <c r="I1874" s="7">
        <v>-1.0</v>
      </c>
      <c r="J1874" s="7" t="s">
        <v>16442</v>
      </c>
      <c r="K1874" s="7">
        <v>603859.0</v>
      </c>
      <c r="L1874" s="7" t="s">
        <v>54427</v>
      </c>
      <c r="M1874" s="7" t="s">
        <v>54429</v>
      </c>
      <c r="N1874" s="7" t="s">
        <v>54430</v>
      </c>
      <c r="O1874" s="7" t="s">
        <v>54431</v>
      </c>
      <c r="P1874" s="7">
        <v>10165.0</v>
      </c>
      <c r="Q1874" s="7" t="s">
        <v>16529</v>
      </c>
      <c r="R1874" s="7" t="s">
        <v>16531</v>
      </c>
      <c r="S1874" s="7" t="s">
        <v>16533</v>
      </c>
    </row>
    <row r="1875" ht="105.0" customHeight="1">
      <c r="A1875" s="7">
        <v>10166.0</v>
      </c>
      <c r="B1875" s="7" t="s">
        <v>54433</v>
      </c>
      <c r="C1875" s="7" t="s">
        <v>54434</v>
      </c>
      <c r="D1875" s="7" t="s">
        <v>54435</v>
      </c>
      <c r="E1875" s="7">
        <v>13.0</v>
      </c>
      <c r="F1875" s="7">
        <v>4.0789412E7</v>
      </c>
      <c r="G1875" s="7">
        <v>4.0810111E7</v>
      </c>
      <c r="H1875" s="7" t="s">
        <v>54437</v>
      </c>
      <c r="I1875" s="7">
        <v>1.0</v>
      </c>
      <c r="J1875" s="7" t="s">
        <v>16442</v>
      </c>
      <c r="K1875" s="7">
        <v>603861.0</v>
      </c>
      <c r="L1875" s="7" t="s">
        <v>54438</v>
      </c>
      <c r="M1875" s="7" t="s">
        <v>54440</v>
      </c>
      <c r="N1875" s="7" t="s">
        <v>54441</v>
      </c>
      <c r="O1875" s="7" t="s">
        <v>54442</v>
      </c>
      <c r="P1875" s="7">
        <v>10166.0</v>
      </c>
      <c r="Q1875" s="7" t="s">
        <v>16546</v>
      </c>
      <c r="R1875" s="7" t="s">
        <v>16547</v>
      </c>
      <c r="S1875" s="7" t="s">
        <v>16548</v>
      </c>
    </row>
    <row r="1876" ht="150.0" customHeight="1">
      <c r="A1876" s="7">
        <v>10170.0</v>
      </c>
      <c r="B1876" s="7" t="s">
        <v>54444</v>
      </c>
      <c r="C1876" s="7" t="s">
        <v>54445</v>
      </c>
      <c r="D1876" s="7" t="s">
        <v>54447</v>
      </c>
      <c r="E1876" s="7">
        <v>2.0</v>
      </c>
      <c r="F1876" s="7">
        <v>1.69064789E8</v>
      </c>
      <c r="G1876" s="7">
        <v>1.69096167E8</v>
      </c>
      <c r="H1876" s="7" t="s">
        <v>16525</v>
      </c>
      <c r="I1876" s="7">
        <v>1.0</v>
      </c>
      <c r="J1876" s="7" t="s">
        <v>16442</v>
      </c>
      <c r="K1876" s="7">
        <v>612131.0</v>
      </c>
      <c r="L1876" s="7" t="s">
        <v>54449</v>
      </c>
      <c r="M1876" s="7" t="s">
        <v>54450</v>
      </c>
      <c r="N1876" s="7" t="s">
        <v>54451</v>
      </c>
      <c r="O1876" s="7" t="s">
        <v>54453</v>
      </c>
      <c r="P1876" s="7">
        <v>10170.0</v>
      </c>
      <c r="Q1876" s="7" t="s">
        <v>54454</v>
      </c>
      <c r="R1876" s="7" t="s">
        <v>54455</v>
      </c>
      <c r="S1876" s="7" t="s">
        <v>54456</v>
      </c>
    </row>
    <row r="1877" ht="150.0" customHeight="1">
      <c r="A1877" s="7">
        <v>10171.0</v>
      </c>
      <c r="B1877" s="7" t="s">
        <v>54458</v>
      </c>
      <c r="C1877" s="7" t="s">
        <v>54459</v>
      </c>
      <c r="D1877" s="7" t="s">
        <v>54460</v>
      </c>
      <c r="E1877" s="7">
        <v>9.0</v>
      </c>
      <c r="F1877" s="7">
        <v>4792869.0</v>
      </c>
      <c r="G1877" s="7">
        <v>4885917.0</v>
      </c>
      <c r="H1877" s="7" t="s">
        <v>18896</v>
      </c>
      <c r="I1877" s="7">
        <v>1.0</v>
      </c>
      <c r="J1877" s="7" t="s">
        <v>16442</v>
      </c>
      <c r="K1877" s="7">
        <v>611405.0</v>
      </c>
      <c r="L1877" s="7" t="s">
        <v>54462</v>
      </c>
      <c r="M1877" s="7" t="s">
        <v>54464</v>
      </c>
      <c r="N1877" s="7"/>
      <c r="O1877" s="7" t="s">
        <v>54466</v>
      </c>
      <c r="P1877" s="7">
        <v>10171.0</v>
      </c>
      <c r="Q1877" s="7" t="s">
        <v>54467</v>
      </c>
      <c r="R1877" s="7" t="s">
        <v>54468</v>
      </c>
      <c r="S1877" s="7" t="s">
        <v>54471</v>
      </c>
    </row>
    <row r="1878" ht="75.0" customHeight="1">
      <c r="A1878" s="7">
        <v>10188.0</v>
      </c>
      <c r="B1878" s="7" t="s">
        <v>54472</v>
      </c>
      <c r="C1878" s="7" t="s">
        <v>54473</v>
      </c>
      <c r="D1878" s="7" t="s">
        <v>54474</v>
      </c>
      <c r="E1878" s="7">
        <v>3.0</v>
      </c>
      <c r="F1878" s="7">
        <v>1.95863364E8</v>
      </c>
      <c r="G1878" s="7">
        <v>1.95911945E8</v>
      </c>
      <c r="H1878" s="7" t="s">
        <v>20364</v>
      </c>
      <c r="I1878" s="7">
        <v>-1.0</v>
      </c>
      <c r="J1878" s="7" t="s">
        <v>16442</v>
      </c>
      <c r="K1878" s="7">
        <v>606994.0</v>
      </c>
      <c r="L1878" s="7" t="s">
        <v>54476</v>
      </c>
      <c r="M1878" s="7"/>
      <c r="N1878" s="7" t="s">
        <v>54478</v>
      </c>
      <c r="O1878" s="7" t="s">
        <v>54479</v>
      </c>
      <c r="P1878" s="7">
        <v>10188.0</v>
      </c>
      <c r="Q1878" s="7" t="s">
        <v>21166</v>
      </c>
      <c r="R1878" s="7" t="s">
        <v>21167</v>
      </c>
      <c r="S1878" s="7" t="s">
        <v>21170</v>
      </c>
    </row>
    <row r="1879" ht="75.0" customHeight="1">
      <c r="A1879" s="7">
        <v>10193.0</v>
      </c>
      <c r="B1879" s="7" t="s">
        <v>54484</v>
      </c>
      <c r="C1879" s="7" t="s">
        <v>54485</v>
      </c>
      <c r="D1879" s="7" t="s">
        <v>54487</v>
      </c>
      <c r="E1879" s="7">
        <v>12.0</v>
      </c>
      <c r="F1879" s="7">
        <v>5.6202175E7</v>
      </c>
      <c r="G1879" s="7">
        <v>5.6221933E7</v>
      </c>
      <c r="H1879" s="7" t="s">
        <v>17887</v>
      </c>
      <c r="I1879" s="7">
        <v>-1.0</v>
      </c>
      <c r="J1879" s="7" t="s">
        <v>16442</v>
      </c>
      <c r="K1879" s="7"/>
      <c r="L1879" s="7"/>
      <c r="M1879" s="7" t="s">
        <v>54492</v>
      </c>
      <c r="N1879" s="7" t="s">
        <v>54493</v>
      </c>
      <c r="O1879" s="7" t="s">
        <v>54494</v>
      </c>
      <c r="P1879" s="7">
        <v>10193.0</v>
      </c>
      <c r="Q1879" s="7" t="s">
        <v>54497</v>
      </c>
      <c r="R1879" s="7" t="s">
        <v>54498</v>
      </c>
      <c r="S1879" s="7" t="s">
        <v>54501</v>
      </c>
    </row>
    <row r="1880" ht="150.0" customHeight="1">
      <c r="A1880" s="7">
        <v>10195.0</v>
      </c>
      <c r="B1880" s="7" t="s">
        <v>54504</v>
      </c>
      <c r="C1880" s="7" t="s">
        <v>54505</v>
      </c>
      <c r="D1880" s="7" t="s">
        <v>54507</v>
      </c>
      <c r="E1880" s="7">
        <v>3.0</v>
      </c>
      <c r="F1880" s="7">
        <v>1.84242301E8</v>
      </c>
      <c r="G1880" s="7">
        <v>1.84249548E8</v>
      </c>
      <c r="H1880" s="7" t="s">
        <v>25175</v>
      </c>
      <c r="I1880" s="7">
        <v>-1.0</v>
      </c>
      <c r="J1880" s="7" t="s">
        <v>16442</v>
      </c>
      <c r="K1880" s="7">
        <v>608750.0</v>
      </c>
      <c r="L1880" s="7" t="s">
        <v>54511</v>
      </c>
      <c r="M1880" s="7"/>
      <c r="N1880" s="7"/>
      <c r="O1880" s="7" t="s">
        <v>54513</v>
      </c>
      <c r="P1880" s="7">
        <v>10195.0</v>
      </c>
      <c r="Q1880" s="7" t="s">
        <v>26318</v>
      </c>
      <c r="R1880" s="7" t="s">
        <v>26320</v>
      </c>
      <c r="S1880" s="7" t="s">
        <v>26324</v>
      </c>
    </row>
    <row r="1881" ht="60.0" customHeight="1">
      <c r="A1881" s="7">
        <v>10201.0</v>
      </c>
      <c r="B1881" s="7" t="s">
        <v>54519</v>
      </c>
      <c r="C1881" s="7" t="s">
        <v>54521</v>
      </c>
      <c r="D1881" s="7" t="s">
        <v>54522</v>
      </c>
      <c r="E1881" s="7">
        <v>3.0</v>
      </c>
      <c r="F1881" s="7">
        <v>4.8293264E7</v>
      </c>
      <c r="G1881" s="7">
        <v>4.8301685E7</v>
      </c>
      <c r="H1881" s="7" t="s">
        <v>18576</v>
      </c>
      <c r="I1881" s="7">
        <v>-1.0</v>
      </c>
      <c r="J1881" s="7" t="s">
        <v>16442</v>
      </c>
      <c r="K1881" s="7">
        <v>608294.0</v>
      </c>
      <c r="L1881" s="7" t="s">
        <v>54526</v>
      </c>
      <c r="M1881" s="7" t="s">
        <v>54529</v>
      </c>
      <c r="N1881" s="7" t="s">
        <v>54530</v>
      </c>
      <c r="O1881" s="7" t="s">
        <v>54531</v>
      </c>
      <c r="P1881" s="7">
        <v>10201.0</v>
      </c>
      <c r="Q1881" s="7" t="s">
        <v>35996</v>
      </c>
      <c r="R1881" s="7" t="s">
        <v>35998</v>
      </c>
      <c r="S1881" s="7" t="s">
        <v>36001</v>
      </c>
    </row>
    <row r="1882" ht="120.0" customHeight="1">
      <c r="A1882" s="7">
        <v>10202.0</v>
      </c>
      <c r="B1882" s="7" t="s">
        <v>54536</v>
      </c>
      <c r="C1882" s="7" t="s">
        <v>54538</v>
      </c>
      <c r="D1882" s="7" t="s">
        <v>54539</v>
      </c>
      <c r="E1882" s="7">
        <v>14.0</v>
      </c>
      <c r="F1882" s="7">
        <v>2.3630115E7</v>
      </c>
      <c r="G1882" s="7">
        <v>2.3645639E7</v>
      </c>
      <c r="H1882" s="7" t="s">
        <v>18190</v>
      </c>
      <c r="I1882" s="7">
        <v>1.0</v>
      </c>
      <c r="J1882" s="7" t="s">
        <v>16442</v>
      </c>
      <c r="K1882" s="7">
        <v>615194.0</v>
      </c>
      <c r="L1882" s="7" t="s">
        <v>54541</v>
      </c>
      <c r="M1882" s="7"/>
      <c r="N1882" s="7" t="s">
        <v>54543</v>
      </c>
      <c r="O1882" s="7" t="s">
        <v>54544</v>
      </c>
      <c r="P1882" s="7">
        <v>10202.0</v>
      </c>
      <c r="Q1882" s="7" t="s">
        <v>17941</v>
      </c>
      <c r="R1882" s="7" t="s">
        <v>17942</v>
      </c>
      <c r="S1882" s="7" t="s">
        <v>32670</v>
      </c>
    </row>
    <row r="1883" ht="75.0" customHeight="1">
      <c r="A1883" s="7">
        <v>10210.0</v>
      </c>
      <c r="B1883" s="7" t="s">
        <v>54550</v>
      </c>
      <c r="C1883" s="7" t="s">
        <v>54551</v>
      </c>
      <c r="D1883" s="7" t="s">
        <v>54553</v>
      </c>
      <c r="E1883" s="7">
        <v>9.0</v>
      </c>
      <c r="F1883" s="7">
        <v>3.2540544E7</v>
      </c>
      <c r="G1883" s="7">
        <v>3.2552553E7</v>
      </c>
      <c r="H1883" s="7" t="s">
        <v>16767</v>
      </c>
      <c r="I1883" s="7">
        <v>-1.0</v>
      </c>
      <c r="J1883" s="7" t="s">
        <v>16442</v>
      </c>
      <c r="K1883" s="7">
        <v>609507.0</v>
      </c>
      <c r="L1883" s="7" t="s">
        <v>54557</v>
      </c>
      <c r="M1883" s="7" t="s">
        <v>54558</v>
      </c>
      <c r="N1883" s="7" t="s">
        <v>54559</v>
      </c>
      <c r="O1883" s="7" t="s">
        <v>54560</v>
      </c>
      <c r="P1883" s="7">
        <v>10210.0</v>
      </c>
      <c r="Q1883" s="7" t="s">
        <v>54561</v>
      </c>
      <c r="R1883" s="7" t="s">
        <v>54562</v>
      </c>
      <c r="S1883" s="7" t="s">
        <v>54564</v>
      </c>
    </row>
    <row r="1884" ht="150.0" customHeight="1">
      <c r="A1884" s="7">
        <v>10217.0</v>
      </c>
      <c r="B1884" s="7" t="s">
        <v>54566</v>
      </c>
      <c r="C1884" s="7" t="s">
        <v>54567</v>
      </c>
      <c r="D1884" s="7" t="s">
        <v>54568</v>
      </c>
      <c r="E1884" s="7">
        <v>3.0</v>
      </c>
      <c r="F1884" s="7">
        <v>3.786196E7</v>
      </c>
      <c r="G1884" s="7">
        <v>3.7984469E7</v>
      </c>
      <c r="H1884" s="7" t="s">
        <v>16625</v>
      </c>
      <c r="I1884" s="7">
        <v>1.0</v>
      </c>
      <c r="J1884" s="7" t="s">
        <v>16442</v>
      </c>
      <c r="K1884" s="7">
        <v>608592.0</v>
      </c>
      <c r="L1884" s="7" t="s">
        <v>54570</v>
      </c>
      <c r="M1884" s="7" t="s">
        <v>54572</v>
      </c>
      <c r="N1884" s="7" t="s">
        <v>54573</v>
      </c>
      <c r="O1884" s="7" t="s">
        <v>54574</v>
      </c>
      <c r="P1884" s="7">
        <v>10217.0</v>
      </c>
      <c r="Q1884" s="7" t="s">
        <v>29485</v>
      </c>
      <c r="R1884" s="7" t="s">
        <v>29487</v>
      </c>
      <c r="S1884" s="7" t="s">
        <v>29492</v>
      </c>
    </row>
    <row r="1885" ht="75.0" customHeight="1">
      <c r="A1885" s="7">
        <v>10226.0</v>
      </c>
      <c r="B1885" s="7" t="s">
        <v>54577</v>
      </c>
      <c r="C1885" s="7" t="s">
        <v>54578</v>
      </c>
      <c r="D1885" s="7" t="s">
        <v>54580</v>
      </c>
      <c r="E1885" s="7">
        <v>19.0</v>
      </c>
      <c r="F1885" s="7">
        <v>4838341.0</v>
      </c>
      <c r="G1885" s="7">
        <v>4867768.0</v>
      </c>
      <c r="H1885" s="7" t="s">
        <v>16538</v>
      </c>
      <c r="I1885" s="7">
        <v>-1.0</v>
      </c>
      <c r="J1885" s="7" t="s">
        <v>16442</v>
      </c>
      <c r="K1885" s="7">
        <v>602702.0</v>
      </c>
      <c r="L1885" s="7" t="s">
        <v>54583</v>
      </c>
      <c r="M1885" s="7" t="s">
        <v>54584</v>
      </c>
      <c r="N1885" s="7" t="s">
        <v>54586</v>
      </c>
      <c r="O1885" s="7" t="s">
        <v>54587</v>
      </c>
      <c r="P1885" s="7">
        <v>10226.0</v>
      </c>
      <c r="Q1885" s="7" t="s">
        <v>17246</v>
      </c>
      <c r="R1885" s="7" t="s">
        <v>17249</v>
      </c>
      <c r="S1885" s="7" t="s">
        <v>17250</v>
      </c>
    </row>
    <row r="1886" ht="90.0" customHeight="1">
      <c r="A1886" s="7">
        <v>10229.0</v>
      </c>
      <c r="B1886" s="7" t="s">
        <v>54589</v>
      </c>
      <c r="C1886" s="7" t="s">
        <v>54590</v>
      </c>
      <c r="D1886" s="7" t="s">
        <v>54591</v>
      </c>
      <c r="E1886" s="7">
        <v>16.0</v>
      </c>
      <c r="F1886" s="7">
        <v>1.9067599E7</v>
      </c>
      <c r="G1886" s="7">
        <v>1.9080095E7</v>
      </c>
      <c r="H1886" s="7" t="s">
        <v>17072</v>
      </c>
      <c r="I1886" s="7">
        <v>1.0</v>
      </c>
      <c r="J1886" s="7" t="s">
        <v>16442</v>
      </c>
      <c r="K1886" s="7">
        <v>601683.0</v>
      </c>
      <c r="L1886" s="7" t="s">
        <v>54593</v>
      </c>
      <c r="M1886" s="7" t="s">
        <v>54594</v>
      </c>
      <c r="N1886" s="7"/>
      <c r="O1886" s="7" t="s">
        <v>54595</v>
      </c>
      <c r="P1886" s="7">
        <v>10229.0</v>
      </c>
      <c r="Q1886" s="7" t="s">
        <v>16529</v>
      </c>
      <c r="R1886" s="7" t="s">
        <v>16531</v>
      </c>
      <c r="S1886" s="7" t="s">
        <v>16533</v>
      </c>
    </row>
    <row r="1887" ht="60.0" customHeight="1">
      <c r="A1887" s="7">
        <v>10243.0</v>
      </c>
      <c r="B1887" s="7" t="s">
        <v>54598</v>
      </c>
      <c r="C1887" s="7" t="s">
        <v>54600</v>
      </c>
      <c r="D1887" s="7" t="s">
        <v>54601</v>
      </c>
      <c r="E1887" s="7">
        <v>14.0</v>
      </c>
      <c r="F1887" s="7">
        <v>6.6507407E7</v>
      </c>
      <c r="G1887" s="7">
        <v>6.7181803E7</v>
      </c>
      <c r="H1887" s="7" t="s">
        <v>18857</v>
      </c>
      <c r="I1887" s="7">
        <v>1.0</v>
      </c>
      <c r="J1887" s="7" t="s">
        <v>16442</v>
      </c>
      <c r="K1887" s="7">
        <v>603930.0</v>
      </c>
      <c r="L1887" s="7" t="s">
        <v>54604</v>
      </c>
      <c r="M1887" s="7" t="s">
        <v>54606</v>
      </c>
      <c r="N1887" s="7" t="s">
        <v>54607</v>
      </c>
      <c r="O1887" s="7" t="s">
        <v>54609</v>
      </c>
      <c r="P1887" s="7">
        <v>10243.0</v>
      </c>
      <c r="Q1887" s="7" t="s">
        <v>54610</v>
      </c>
      <c r="R1887" s="7" t="s">
        <v>54611</v>
      </c>
      <c r="S1887" s="7" t="s">
        <v>54614</v>
      </c>
    </row>
    <row r="1888" ht="90.0" customHeight="1">
      <c r="A1888" s="7">
        <v>10246.0</v>
      </c>
      <c r="B1888" s="7" t="s">
        <v>54616</v>
      </c>
      <c r="C1888" s="7" t="s">
        <v>54617</v>
      </c>
      <c r="D1888" s="7" t="s">
        <v>54619</v>
      </c>
      <c r="E1888" s="7">
        <v>6.0</v>
      </c>
      <c r="F1888" s="7">
        <v>2.5912754E7</v>
      </c>
      <c r="G1888" s="7">
        <v>2.5930726E7</v>
      </c>
      <c r="H1888" s="7" t="s">
        <v>16625</v>
      </c>
      <c r="I1888" s="7">
        <v>-1.0</v>
      </c>
      <c r="J1888" s="7" t="s">
        <v>16442</v>
      </c>
      <c r="K1888" s="7">
        <v>611049.0</v>
      </c>
      <c r="L1888" s="7" t="s">
        <v>54622</v>
      </c>
      <c r="M1888" s="7" t="s">
        <v>54624</v>
      </c>
      <c r="N1888" s="7" t="s">
        <v>54626</v>
      </c>
      <c r="O1888" s="7" t="s">
        <v>54627</v>
      </c>
      <c r="P1888" s="7">
        <v>10246.0</v>
      </c>
      <c r="Q1888" s="7" t="s">
        <v>54628</v>
      </c>
      <c r="R1888" s="7" t="s">
        <v>54630</v>
      </c>
      <c r="S1888" s="7" t="s">
        <v>54632</v>
      </c>
    </row>
    <row r="1889" ht="45.0" customHeight="1">
      <c r="A1889" s="7">
        <v>10249.0</v>
      </c>
      <c r="B1889" s="7" t="s">
        <v>54634</v>
      </c>
      <c r="C1889" s="7" t="s">
        <v>54636</v>
      </c>
      <c r="D1889" s="7" t="s">
        <v>54638</v>
      </c>
      <c r="E1889" s="7">
        <v>11.0</v>
      </c>
      <c r="F1889" s="7">
        <v>5.8640426E7</v>
      </c>
      <c r="G1889" s="7">
        <v>5.8731974E7</v>
      </c>
      <c r="H1889" s="7" t="s">
        <v>17190</v>
      </c>
      <c r="I1889" s="7">
        <v>-1.0</v>
      </c>
      <c r="J1889" s="7" t="s">
        <v>16442</v>
      </c>
      <c r="K1889" s="7">
        <v>607424.0</v>
      </c>
      <c r="L1889" s="7" t="s">
        <v>54644</v>
      </c>
      <c r="M1889" s="7"/>
      <c r="N1889" s="7"/>
      <c r="O1889" s="7" t="s">
        <v>54646</v>
      </c>
      <c r="P1889" s="7">
        <v>10249.0</v>
      </c>
      <c r="Q1889" s="7" t="s">
        <v>54647</v>
      </c>
      <c r="R1889" s="7" t="s">
        <v>54649</v>
      </c>
      <c r="S1889" s="7" t="s">
        <v>54650</v>
      </c>
    </row>
    <row r="1890" ht="105.0" customHeight="1">
      <c r="A1890" s="7">
        <v>10257.0</v>
      </c>
      <c r="B1890" s="7" t="s">
        <v>54652</v>
      </c>
      <c r="C1890" s="7" t="s">
        <v>54653</v>
      </c>
      <c r="D1890" s="7" t="s">
        <v>54655</v>
      </c>
      <c r="E1890" s="7">
        <v>13.0</v>
      </c>
      <c r="F1890" s="7">
        <v>9.5019829E7</v>
      </c>
      <c r="G1890" s="7">
        <v>9.5301433E7</v>
      </c>
      <c r="H1890" s="7" t="s">
        <v>19677</v>
      </c>
      <c r="I1890" s="7">
        <v>-1.0</v>
      </c>
      <c r="J1890" s="7" t="s">
        <v>16442</v>
      </c>
      <c r="K1890" s="7">
        <v>605250.0</v>
      </c>
      <c r="L1890" s="7" t="s">
        <v>54658</v>
      </c>
      <c r="M1890" s="7" t="s">
        <v>54660</v>
      </c>
      <c r="N1890" s="7" t="s">
        <v>54661</v>
      </c>
      <c r="O1890" s="7" t="s">
        <v>54662</v>
      </c>
      <c r="P1890" s="7">
        <v>10257.0</v>
      </c>
      <c r="Q1890" s="7" t="s">
        <v>16546</v>
      </c>
      <c r="R1890" s="7" t="s">
        <v>16547</v>
      </c>
      <c r="S1890" s="7" t="s">
        <v>16548</v>
      </c>
    </row>
    <row r="1891" ht="75.0" customHeight="1">
      <c r="A1891" s="7">
        <v>10273.0</v>
      </c>
      <c r="B1891" s="7" t="s">
        <v>54665</v>
      </c>
      <c r="C1891" s="7" t="s">
        <v>54666</v>
      </c>
      <c r="D1891" s="7" t="s">
        <v>54668</v>
      </c>
      <c r="E1891" s="7">
        <v>16.0</v>
      </c>
      <c r="F1891" s="7">
        <v>680224.0</v>
      </c>
      <c r="G1891" s="7">
        <v>682870.0</v>
      </c>
      <c r="H1891" s="7" t="s">
        <v>16538</v>
      </c>
      <c r="I1891" s="7">
        <v>1.0</v>
      </c>
      <c r="J1891" s="7" t="s">
        <v>16442</v>
      </c>
      <c r="K1891" s="7">
        <v>607207.0</v>
      </c>
      <c r="L1891" s="7" t="s">
        <v>54671</v>
      </c>
      <c r="M1891" s="7" t="s">
        <v>54675</v>
      </c>
      <c r="N1891" s="7" t="s">
        <v>54677</v>
      </c>
      <c r="O1891" s="7" t="s">
        <v>54679</v>
      </c>
      <c r="P1891" s="7">
        <v>10273.0</v>
      </c>
      <c r="Q1891" s="7" t="s">
        <v>54680</v>
      </c>
      <c r="R1891" s="7" t="s">
        <v>54681</v>
      </c>
      <c r="S1891" s="7" t="s">
        <v>54684</v>
      </c>
    </row>
    <row r="1892" ht="135.0" customHeight="1">
      <c r="A1892" s="7">
        <v>10277.0</v>
      </c>
      <c r="B1892" s="7" t="s">
        <v>54685</v>
      </c>
      <c r="C1892" s="7" t="s">
        <v>54686</v>
      </c>
      <c r="D1892" s="7" t="s">
        <v>54688</v>
      </c>
      <c r="E1892" s="7">
        <v>1.0</v>
      </c>
      <c r="F1892" s="7">
        <v>1.0032832E7</v>
      </c>
      <c r="G1892" s="7">
        <v>1.0181239E7</v>
      </c>
      <c r="H1892" s="7" t="s">
        <v>34503</v>
      </c>
      <c r="I1892" s="7">
        <v>1.0</v>
      </c>
      <c r="J1892" s="7" t="s">
        <v>16442</v>
      </c>
      <c r="K1892" s="7">
        <v>613565.0</v>
      </c>
      <c r="L1892" s="7" t="s">
        <v>54694</v>
      </c>
      <c r="M1892" s="7" t="s">
        <v>54695</v>
      </c>
      <c r="N1892" s="7" t="s">
        <v>54696</v>
      </c>
      <c r="O1892" s="7" t="s">
        <v>54698</v>
      </c>
      <c r="P1892" s="7">
        <v>10277.0</v>
      </c>
      <c r="Q1892" s="7" t="s">
        <v>54700</v>
      </c>
      <c r="R1892" s="7" t="s">
        <v>54701</v>
      </c>
      <c r="S1892" s="7" t="s">
        <v>54704</v>
      </c>
    </row>
    <row r="1893" ht="165.0" customHeight="1">
      <c r="A1893" s="7">
        <v>10283.0</v>
      </c>
      <c r="B1893" s="7" t="s">
        <v>54706</v>
      </c>
      <c r="C1893" s="7" t="s">
        <v>54708</v>
      </c>
      <c r="D1893" s="7" t="s">
        <v>54709</v>
      </c>
      <c r="E1893" s="7">
        <v>5.0</v>
      </c>
      <c r="F1893" s="7">
        <v>6.476893E7</v>
      </c>
      <c r="G1893" s="7">
        <v>6.5018763E7</v>
      </c>
      <c r="H1893" s="7" t="s">
        <v>19426</v>
      </c>
      <c r="I1893" s="7">
        <v>1.0</v>
      </c>
      <c r="J1893" s="7" t="s">
        <v>16442</v>
      </c>
      <c r="K1893" s="7"/>
      <c r="L1893" s="7"/>
      <c r="M1893" s="7" t="s">
        <v>54712</v>
      </c>
      <c r="N1893" s="7" t="s">
        <v>54713</v>
      </c>
      <c r="O1893" s="7" t="s">
        <v>54714</v>
      </c>
      <c r="P1893" s="7">
        <v>10283.0</v>
      </c>
      <c r="Q1893" s="7" t="s">
        <v>51253</v>
      </c>
      <c r="R1893" s="7" t="s">
        <v>51255</v>
      </c>
      <c r="S1893" s="7" t="s">
        <v>51258</v>
      </c>
    </row>
    <row r="1894" ht="180.0" customHeight="1">
      <c r="A1894" s="7">
        <v>10290.0</v>
      </c>
      <c r="B1894" s="7" t="s">
        <v>54720</v>
      </c>
      <c r="C1894" s="7" t="s">
        <v>54722</v>
      </c>
      <c r="D1894" s="7" t="s">
        <v>54723</v>
      </c>
      <c r="E1894" s="7">
        <v>2.0</v>
      </c>
      <c r="F1894" s="7">
        <v>2.19434846E8</v>
      </c>
      <c r="G1894" s="7">
        <v>2.19498287E8</v>
      </c>
      <c r="H1894" s="7" t="s">
        <v>19466</v>
      </c>
      <c r="I1894" s="7">
        <v>1.0</v>
      </c>
      <c r="J1894" s="7" t="s">
        <v>16442</v>
      </c>
      <c r="K1894" s="7">
        <v>615950.0</v>
      </c>
      <c r="L1894" s="7" t="s">
        <v>54727</v>
      </c>
      <c r="M1894" s="7" t="s">
        <v>54729</v>
      </c>
      <c r="N1894" s="7" t="s">
        <v>54730</v>
      </c>
      <c r="O1894" s="7" t="s">
        <v>54731</v>
      </c>
      <c r="P1894" s="7">
        <v>1.00996693E8</v>
      </c>
      <c r="Q1894" s="7" t="s">
        <v>54733</v>
      </c>
      <c r="R1894" s="7" t="s">
        <v>54734</v>
      </c>
      <c r="S1894" s="7" t="s">
        <v>54737</v>
      </c>
    </row>
    <row r="1895" ht="75.0" customHeight="1">
      <c r="A1895" s="7">
        <v>10295.0</v>
      </c>
      <c r="B1895" s="7" t="s">
        <v>54738</v>
      </c>
      <c r="C1895" s="7" t="s">
        <v>54740</v>
      </c>
      <c r="D1895" s="7" t="s">
        <v>54741</v>
      </c>
      <c r="E1895" s="7">
        <v>16.0</v>
      </c>
      <c r="F1895" s="7">
        <v>3.1106107E7</v>
      </c>
      <c r="G1895" s="7">
        <v>3.1112791E7</v>
      </c>
      <c r="H1895" s="7" t="s">
        <v>16813</v>
      </c>
      <c r="I1895" s="7">
        <v>1.0</v>
      </c>
      <c r="J1895" s="7" t="s">
        <v>16442</v>
      </c>
      <c r="K1895" s="7">
        <v>614901.0</v>
      </c>
      <c r="L1895" s="7" t="s">
        <v>54743</v>
      </c>
      <c r="M1895" s="7" t="s">
        <v>54744</v>
      </c>
      <c r="N1895" s="7" t="s">
        <v>54745</v>
      </c>
      <c r="O1895" s="7" t="s">
        <v>54746</v>
      </c>
      <c r="P1895" s="7">
        <v>10295.0</v>
      </c>
      <c r="Q1895" s="7" t="s">
        <v>54747</v>
      </c>
      <c r="R1895" s="7" t="s">
        <v>54748</v>
      </c>
      <c r="S1895" s="7" t="s">
        <v>54750</v>
      </c>
    </row>
    <row r="1896" ht="60.0" customHeight="1">
      <c r="A1896" s="7">
        <v>10298.0</v>
      </c>
      <c r="B1896" s="7" t="s">
        <v>54752</v>
      </c>
      <c r="C1896" s="7" t="s">
        <v>54753</v>
      </c>
      <c r="D1896" s="7" t="s">
        <v>54755</v>
      </c>
      <c r="E1896" s="7">
        <v>19.0</v>
      </c>
      <c r="F1896" s="7">
        <v>3.912577E7</v>
      </c>
      <c r="G1896" s="7">
        <v>3.9182816E7</v>
      </c>
      <c r="H1896" s="7" t="s">
        <v>16781</v>
      </c>
      <c r="I1896" s="7">
        <v>1.0</v>
      </c>
      <c r="J1896" s="7" t="s">
        <v>16442</v>
      </c>
      <c r="K1896" s="7">
        <v>605451.0</v>
      </c>
      <c r="L1896" s="7" t="s">
        <v>54758</v>
      </c>
      <c r="M1896" s="7"/>
      <c r="N1896" s="7" t="s">
        <v>54759</v>
      </c>
      <c r="O1896" s="7" t="s">
        <v>54761</v>
      </c>
      <c r="P1896" s="7">
        <v>10298.0</v>
      </c>
      <c r="Q1896" s="7"/>
      <c r="R1896" s="7"/>
      <c r="S1896" s="7"/>
    </row>
    <row r="1897" ht="60.0" customHeight="1">
      <c r="A1897" s="7">
        <v>10299.0</v>
      </c>
      <c r="B1897" s="7" t="s">
        <v>54763</v>
      </c>
      <c r="C1897" s="7">
        <v>38777.0</v>
      </c>
      <c r="D1897" s="7" t="s">
        <v>54764</v>
      </c>
      <c r="E1897" s="7">
        <v>5.0</v>
      </c>
      <c r="F1897" s="7">
        <v>1.0353703E7</v>
      </c>
      <c r="G1897" s="7">
        <v>1.0440388E7</v>
      </c>
      <c r="H1897" s="7" t="s">
        <v>22588</v>
      </c>
      <c r="I1897" s="7">
        <v>1.0</v>
      </c>
      <c r="J1897" s="7" t="s">
        <v>16442</v>
      </c>
      <c r="K1897" s="7">
        <v>613297.0</v>
      </c>
      <c r="L1897" s="7" t="s">
        <v>54768</v>
      </c>
      <c r="M1897" s="7" t="s">
        <v>54769</v>
      </c>
      <c r="N1897" s="7" t="s">
        <v>54771</v>
      </c>
      <c r="O1897" s="7" t="s">
        <v>54772</v>
      </c>
      <c r="P1897" s="7">
        <v>10299.0</v>
      </c>
      <c r="Q1897" s="7" t="s">
        <v>54774</v>
      </c>
      <c r="R1897" s="7" t="s">
        <v>54775</v>
      </c>
      <c r="S1897" s="7" t="s">
        <v>54777</v>
      </c>
    </row>
    <row r="1898" ht="150.0" customHeight="1">
      <c r="A1898" s="7">
        <v>10312.0</v>
      </c>
      <c r="B1898" s="7" t="s">
        <v>54778</v>
      </c>
      <c r="C1898" s="7" t="s">
        <v>54780</v>
      </c>
      <c r="D1898" s="7" t="s">
        <v>54781</v>
      </c>
      <c r="E1898" s="7">
        <v>11.0</v>
      </c>
      <c r="F1898" s="7">
        <v>6.8039016E7</v>
      </c>
      <c r="G1898" s="7">
        <v>6.8050895E7</v>
      </c>
      <c r="H1898" s="7" t="s">
        <v>16781</v>
      </c>
      <c r="I1898" s="7">
        <v>1.0</v>
      </c>
      <c r="J1898" s="7" t="s">
        <v>16442</v>
      </c>
      <c r="K1898" s="7">
        <v>604592.0</v>
      </c>
      <c r="L1898" s="7" t="s">
        <v>54785</v>
      </c>
      <c r="M1898" s="7" t="s">
        <v>54786</v>
      </c>
      <c r="N1898" s="7" t="s">
        <v>54787</v>
      </c>
      <c r="O1898" s="7" t="s">
        <v>54789</v>
      </c>
      <c r="P1898" s="7">
        <v>10312.0</v>
      </c>
      <c r="Q1898" s="7" t="s">
        <v>19850</v>
      </c>
      <c r="R1898" s="7" t="s">
        <v>19851</v>
      </c>
      <c r="S1898" s="7" t="s">
        <v>19852</v>
      </c>
    </row>
    <row r="1899" ht="120.0" customHeight="1">
      <c r="A1899" s="7">
        <v>10317.0</v>
      </c>
      <c r="B1899" s="7" t="s">
        <v>54799</v>
      </c>
      <c r="C1899" s="7" t="s">
        <v>54800</v>
      </c>
      <c r="D1899" s="7" t="s">
        <v>54801</v>
      </c>
      <c r="E1899" s="7">
        <v>21.0</v>
      </c>
      <c r="F1899" s="7">
        <v>3.9556442E7</v>
      </c>
      <c r="G1899" s="7">
        <v>3.9673137E7</v>
      </c>
      <c r="H1899" s="7" t="s">
        <v>17403</v>
      </c>
      <c r="I1899" s="7">
        <v>1.0</v>
      </c>
      <c r="J1899" s="7" t="s">
        <v>16442</v>
      </c>
      <c r="K1899" s="7">
        <v>604066.0</v>
      </c>
      <c r="L1899" s="7" t="s">
        <v>54805</v>
      </c>
      <c r="M1899" s="7" t="s">
        <v>54806</v>
      </c>
      <c r="N1899" s="7" t="s">
        <v>54808</v>
      </c>
      <c r="O1899" s="7" t="s">
        <v>54809</v>
      </c>
      <c r="P1899" s="7">
        <v>10317.0</v>
      </c>
      <c r="Q1899" s="7" t="s">
        <v>17312</v>
      </c>
      <c r="R1899" s="7" t="s">
        <v>17314</v>
      </c>
      <c r="S1899" s="7" t="s">
        <v>17318</v>
      </c>
    </row>
    <row r="1900" ht="90.0" customHeight="1">
      <c r="A1900" s="7">
        <v>10327.0</v>
      </c>
      <c r="B1900" s="7" t="s">
        <v>54813</v>
      </c>
      <c r="C1900" s="7" t="s">
        <v>54815</v>
      </c>
      <c r="D1900" s="7" t="s">
        <v>54816</v>
      </c>
      <c r="E1900" s="7">
        <v>1.0</v>
      </c>
      <c r="F1900" s="7">
        <v>4.5550543E7</v>
      </c>
      <c r="G1900" s="7">
        <v>4.5570049E7</v>
      </c>
      <c r="H1900" s="7" t="s">
        <v>20079</v>
      </c>
      <c r="I1900" s="7">
        <v>1.0</v>
      </c>
      <c r="J1900" s="7" t="s">
        <v>16442</v>
      </c>
      <c r="K1900" s="7">
        <v>103830.0</v>
      </c>
      <c r="L1900" s="7" t="s">
        <v>54819</v>
      </c>
      <c r="M1900" s="7" t="s">
        <v>54821</v>
      </c>
      <c r="N1900" s="7" t="s">
        <v>54822</v>
      </c>
      <c r="O1900" s="7" t="s">
        <v>54823</v>
      </c>
      <c r="P1900" s="7">
        <v>10327.0</v>
      </c>
      <c r="Q1900" s="7" t="s">
        <v>17989</v>
      </c>
      <c r="R1900" s="7" t="s">
        <v>17992</v>
      </c>
      <c r="S1900" s="7" t="s">
        <v>17994</v>
      </c>
    </row>
    <row r="1901" ht="90.0" customHeight="1">
      <c r="A1901" s="7">
        <v>10331.0</v>
      </c>
      <c r="B1901" s="7" t="s">
        <v>54827</v>
      </c>
      <c r="C1901" s="7" t="s">
        <v>54828</v>
      </c>
      <c r="D1901" s="7" t="s">
        <v>54830</v>
      </c>
      <c r="E1901" s="7">
        <v>19.0</v>
      </c>
      <c r="F1901" s="7">
        <v>1.7794828E7</v>
      </c>
      <c r="G1901" s="7">
        <v>1.7813082E7</v>
      </c>
      <c r="H1901" s="7" t="s">
        <v>31618</v>
      </c>
      <c r="I1901" s="7">
        <v>1.0</v>
      </c>
      <c r="J1901" s="7" t="s">
        <v>16442</v>
      </c>
      <c r="K1901" s="7">
        <v>605863.0</v>
      </c>
      <c r="L1901" s="7" t="s">
        <v>54833</v>
      </c>
      <c r="M1901" s="7"/>
      <c r="N1901" s="7" t="s">
        <v>54835</v>
      </c>
      <c r="O1901" s="7" t="s">
        <v>54836</v>
      </c>
      <c r="P1901" s="7">
        <v>10331.0</v>
      </c>
      <c r="Q1901" s="7" t="s">
        <v>27362</v>
      </c>
      <c r="R1901" s="7" t="s">
        <v>27364</v>
      </c>
      <c r="S1901" s="7" t="s">
        <v>27365</v>
      </c>
    </row>
    <row r="1902" ht="75.0" customHeight="1">
      <c r="A1902" s="7">
        <v>10351.0</v>
      </c>
      <c r="B1902" s="7" t="s">
        <v>54838</v>
      </c>
      <c r="C1902" s="7" t="s">
        <v>54839</v>
      </c>
      <c r="D1902" s="7" t="s">
        <v>54841</v>
      </c>
      <c r="E1902" s="7">
        <v>17.0</v>
      </c>
      <c r="F1902" s="7">
        <v>6.8867292E7</v>
      </c>
      <c r="G1902" s="7">
        <v>6.8955392E7</v>
      </c>
      <c r="H1902" s="7" t="s">
        <v>19566</v>
      </c>
      <c r="I1902" s="7">
        <v>-1.0</v>
      </c>
      <c r="J1902" s="7" t="s">
        <v>16442</v>
      </c>
      <c r="K1902" s="7">
        <v>612505.0</v>
      </c>
      <c r="L1902" s="7" t="s">
        <v>54844</v>
      </c>
      <c r="M1902" s="7" t="s">
        <v>54845</v>
      </c>
      <c r="N1902" s="7" t="s">
        <v>54846</v>
      </c>
      <c r="O1902" s="7" t="s">
        <v>54848</v>
      </c>
      <c r="P1902" s="7">
        <v>10351.0</v>
      </c>
      <c r="Q1902" s="7" t="s">
        <v>17312</v>
      </c>
      <c r="R1902" s="7" t="s">
        <v>17314</v>
      </c>
      <c r="S1902" s="7" t="s">
        <v>17318</v>
      </c>
    </row>
    <row r="1903" ht="105.0" customHeight="1">
      <c r="A1903" s="7">
        <v>10352.0</v>
      </c>
      <c r="B1903" s="7" t="s">
        <v>54851</v>
      </c>
      <c r="C1903" s="7" t="s">
        <v>54853</v>
      </c>
      <c r="D1903" s="7" t="s">
        <v>54854</v>
      </c>
      <c r="E1903" s="7">
        <v>1.0</v>
      </c>
      <c r="F1903" s="7">
        <v>1.19031216E8</v>
      </c>
      <c r="G1903" s="7">
        <v>1.19140671E8</v>
      </c>
      <c r="H1903" s="7" t="s">
        <v>21203</v>
      </c>
      <c r="I1903" s="7">
        <v>-1.0</v>
      </c>
      <c r="J1903" s="7" t="s">
        <v>16442</v>
      </c>
      <c r="K1903" s="7">
        <v>604733.0</v>
      </c>
      <c r="L1903" s="7" t="s">
        <v>54857</v>
      </c>
      <c r="M1903" s="7" t="s">
        <v>54858</v>
      </c>
      <c r="N1903" s="7"/>
      <c r="O1903" s="7" t="s">
        <v>54860</v>
      </c>
      <c r="P1903" s="7">
        <v>10352.0</v>
      </c>
      <c r="Q1903" s="7" t="s">
        <v>48606</v>
      </c>
      <c r="R1903" s="7" t="s">
        <v>48608</v>
      </c>
      <c r="S1903" s="7" t="s">
        <v>48611</v>
      </c>
    </row>
    <row r="1904" ht="90.0" customHeight="1">
      <c r="A1904" s="7">
        <v>10380.0</v>
      </c>
      <c r="B1904" s="7" t="s">
        <v>54865</v>
      </c>
      <c r="C1904" s="7" t="s">
        <v>54867</v>
      </c>
      <c r="D1904" s="7" t="s">
        <v>54868</v>
      </c>
      <c r="E1904" s="7">
        <v>1.0</v>
      </c>
      <c r="F1904" s="7">
        <v>2.20057482E8</v>
      </c>
      <c r="G1904" s="7">
        <v>2.20090462E8</v>
      </c>
      <c r="H1904" s="7" t="s">
        <v>25308</v>
      </c>
      <c r="I1904" s="7">
        <v>-1.0</v>
      </c>
      <c r="J1904" s="7" t="s">
        <v>16442</v>
      </c>
      <c r="K1904" s="7">
        <v>604053.0</v>
      </c>
      <c r="L1904" s="7" t="s">
        <v>54872</v>
      </c>
      <c r="M1904" s="7" t="s">
        <v>54873</v>
      </c>
      <c r="N1904" s="7" t="s">
        <v>54874</v>
      </c>
      <c r="O1904" s="7" t="s">
        <v>54876</v>
      </c>
      <c r="P1904" s="7">
        <v>10380.0</v>
      </c>
      <c r="Q1904" s="7" t="s">
        <v>31346</v>
      </c>
      <c r="R1904" s="7" t="s">
        <v>31348</v>
      </c>
      <c r="S1904" s="7" t="s">
        <v>31354</v>
      </c>
    </row>
    <row r="1905" ht="150.0" customHeight="1">
      <c r="A1905" s="7">
        <v>10390.0</v>
      </c>
      <c r="B1905" s="7" t="s">
        <v>54879</v>
      </c>
      <c r="C1905" s="7" t="s">
        <v>54881</v>
      </c>
      <c r="D1905" s="7" t="s">
        <v>54882</v>
      </c>
      <c r="E1905" s="7">
        <v>1.0</v>
      </c>
      <c r="F1905" s="7">
        <v>1.11139627E8</v>
      </c>
      <c r="G1905" s="7">
        <v>1.11185102E8</v>
      </c>
      <c r="H1905" s="7" t="s">
        <v>16538</v>
      </c>
      <c r="I1905" s="7">
        <v>1.0</v>
      </c>
      <c r="J1905" s="7" t="s">
        <v>16442</v>
      </c>
      <c r="K1905" s="7"/>
      <c r="L1905" s="7"/>
      <c r="M1905" s="7" t="s">
        <v>54885</v>
      </c>
      <c r="N1905" s="7" t="s">
        <v>54887</v>
      </c>
      <c r="O1905" s="7" t="s">
        <v>54888</v>
      </c>
      <c r="P1905" s="7">
        <v>10390.0</v>
      </c>
      <c r="Q1905" s="7" t="s">
        <v>16633</v>
      </c>
      <c r="R1905" s="7" t="s">
        <v>16634</v>
      </c>
      <c r="S1905" s="7" t="s">
        <v>16635</v>
      </c>
    </row>
    <row r="1906" ht="60.0" customHeight="1">
      <c r="A1906" s="7">
        <v>10396.0</v>
      </c>
      <c r="B1906" s="7" t="s">
        <v>54892</v>
      </c>
      <c r="C1906" s="7" t="s">
        <v>54893</v>
      </c>
      <c r="D1906" s="7" t="s">
        <v>54895</v>
      </c>
      <c r="E1906" s="7">
        <v>4.0</v>
      </c>
      <c r="F1906" s="7">
        <v>4.2408373E7</v>
      </c>
      <c r="G1906" s="7">
        <v>4.2657105E7</v>
      </c>
      <c r="H1906" s="7" t="s">
        <v>20409</v>
      </c>
      <c r="I1906" s="7">
        <v>-1.0</v>
      </c>
      <c r="J1906" s="7" t="s">
        <v>16442</v>
      </c>
      <c r="K1906" s="7">
        <v>609542.0</v>
      </c>
      <c r="L1906" s="7" t="s">
        <v>54898</v>
      </c>
      <c r="M1906" s="7"/>
      <c r="N1906" s="7"/>
      <c r="O1906" s="7"/>
      <c r="P1906" s="7">
        <v>10396.0</v>
      </c>
      <c r="Q1906" s="7" t="s">
        <v>22526</v>
      </c>
      <c r="R1906" s="7" t="s">
        <v>22529</v>
      </c>
      <c r="S1906" s="7" t="s">
        <v>22531</v>
      </c>
    </row>
    <row r="1907" ht="150.0" customHeight="1">
      <c r="A1907" s="7">
        <v>10400.0</v>
      </c>
      <c r="B1907" s="7" t="s">
        <v>54901</v>
      </c>
      <c r="C1907" s="7" t="s">
        <v>54902</v>
      </c>
      <c r="D1907" s="7" t="s">
        <v>54903</v>
      </c>
      <c r="E1907" s="7">
        <v>17.0</v>
      </c>
      <c r="F1907" s="7">
        <v>1.7505563E7</v>
      </c>
      <c r="G1907" s="7">
        <v>1.7591708E7</v>
      </c>
      <c r="H1907" s="7" t="s">
        <v>16813</v>
      </c>
      <c r="I1907" s="7">
        <v>-1.0</v>
      </c>
      <c r="J1907" s="7" t="s">
        <v>16442</v>
      </c>
      <c r="K1907" s="7">
        <v>602391.0</v>
      </c>
      <c r="L1907" s="7" t="s">
        <v>54906</v>
      </c>
      <c r="M1907" s="7" t="s">
        <v>54908</v>
      </c>
      <c r="N1907" s="7" t="s">
        <v>54909</v>
      </c>
      <c r="O1907" s="7" t="s">
        <v>54911</v>
      </c>
      <c r="P1907" s="7">
        <v>10400.0</v>
      </c>
      <c r="Q1907" s="7" t="s">
        <v>16633</v>
      </c>
      <c r="R1907" s="7" t="s">
        <v>16634</v>
      </c>
      <c r="S1907" s="7" t="s">
        <v>16635</v>
      </c>
    </row>
    <row r="1908" ht="409.5" customHeight="1">
      <c r="A1908" s="7">
        <v>10402.0</v>
      </c>
      <c r="B1908" s="7" t="s">
        <v>54915</v>
      </c>
      <c r="C1908" s="7" t="s">
        <v>54916</v>
      </c>
      <c r="D1908" s="7" t="s">
        <v>54918</v>
      </c>
      <c r="E1908" s="7">
        <v>3.0</v>
      </c>
      <c r="F1908" s="7">
        <v>9.8732236E7</v>
      </c>
      <c r="G1908" s="7">
        <v>9.8821201E7</v>
      </c>
      <c r="H1908" s="7" t="s">
        <v>17190</v>
      </c>
      <c r="I1908" s="7">
        <v>1.0</v>
      </c>
      <c r="J1908" s="7" t="s">
        <v>16442</v>
      </c>
      <c r="K1908" s="7">
        <v>607156.0</v>
      </c>
      <c r="L1908" s="7" t="s">
        <v>54921</v>
      </c>
      <c r="M1908" s="7" t="s">
        <v>54922</v>
      </c>
      <c r="N1908" s="7" t="s">
        <v>54924</v>
      </c>
      <c r="O1908" s="7" t="s">
        <v>54925</v>
      </c>
      <c r="P1908" s="7">
        <v>10402.0</v>
      </c>
      <c r="Q1908" s="7" t="s">
        <v>44351</v>
      </c>
      <c r="R1908" s="7" t="s">
        <v>44354</v>
      </c>
      <c r="S1908" s="7" t="s">
        <v>44359</v>
      </c>
    </row>
    <row r="1909" ht="120.0" customHeight="1">
      <c r="A1909" s="7">
        <v>10420.0</v>
      </c>
      <c r="B1909" s="7" t="s">
        <v>54931</v>
      </c>
      <c r="C1909" s="7" t="s">
        <v>54932</v>
      </c>
      <c r="D1909" s="7" t="s">
        <v>54934</v>
      </c>
      <c r="E1909" s="7">
        <v>1.0</v>
      </c>
      <c r="F1909" s="7">
        <v>4.5343883E7</v>
      </c>
      <c r="G1909" s="7">
        <v>4.5491166E7</v>
      </c>
      <c r="H1909" s="7" t="s">
        <v>20079</v>
      </c>
      <c r="I1909" s="7">
        <v>-1.0</v>
      </c>
      <c r="J1909" s="7" t="s">
        <v>16442</v>
      </c>
      <c r="K1909" s="7">
        <v>604746.0</v>
      </c>
      <c r="L1909" s="7" t="s">
        <v>54937</v>
      </c>
      <c r="M1909" s="7" t="s">
        <v>54938</v>
      </c>
      <c r="N1909" s="7" t="s">
        <v>54939</v>
      </c>
      <c r="O1909" s="7" t="s">
        <v>54941</v>
      </c>
      <c r="P1909" s="7">
        <v>10420.0</v>
      </c>
      <c r="Q1909" s="7" t="s">
        <v>54942</v>
      </c>
      <c r="R1909" s="7" t="s">
        <v>54944</v>
      </c>
      <c r="S1909" s="7" t="s">
        <v>54946</v>
      </c>
    </row>
    <row r="1910" ht="90.0" customHeight="1">
      <c r="A1910" s="7">
        <v>10423.0</v>
      </c>
      <c r="B1910" s="7" t="s">
        <v>54948</v>
      </c>
      <c r="C1910" s="7" t="s">
        <v>54949</v>
      </c>
      <c r="D1910" s="7" t="s">
        <v>54951</v>
      </c>
      <c r="E1910" s="7">
        <v>16.0</v>
      </c>
      <c r="F1910" s="7">
        <v>2.9858357E7</v>
      </c>
      <c r="G1910" s="7">
        <v>2.9863736E7</v>
      </c>
      <c r="H1910" s="7" t="s">
        <v>16813</v>
      </c>
      <c r="I1910" s="7">
        <v>-1.0</v>
      </c>
      <c r="J1910" s="7" t="s">
        <v>16442</v>
      </c>
      <c r="K1910" s="7">
        <v>605893.0</v>
      </c>
      <c r="L1910" s="7" t="s">
        <v>54954</v>
      </c>
      <c r="M1910" s="7" t="s">
        <v>54955</v>
      </c>
      <c r="N1910" s="7" t="s">
        <v>54957</v>
      </c>
      <c r="O1910" s="7" t="s">
        <v>54958</v>
      </c>
      <c r="P1910" s="7">
        <v>10423.0</v>
      </c>
      <c r="Q1910" s="7" t="s">
        <v>16529</v>
      </c>
      <c r="R1910" s="7" t="s">
        <v>16531</v>
      </c>
      <c r="S1910" s="7" t="s">
        <v>16533</v>
      </c>
    </row>
    <row r="1911" ht="60.0" customHeight="1">
      <c r="A1911" s="7">
        <v>10434.0</v>
      </c>
      <c r="B1911" s="7" t="s">
        <v>54962</v>
      </c>
      <c r="C1911" s="7" t="s">
        <v>54963</v>
      </c>
      <c r="D1911" s="7" t="s">
        <v>54964</v>
      </c>
      <c r="E1911" s="7">
        <v>8.0</v>
      </c>
      <c r="F1911" s="7">
        <v>5.4046367E7</v>
      </c>
      <c r="G1911" s="7">
        <v>5.4102017E7</v>
      </c>
      <c r="H1911" s="7" t="s">
        <v>20341</v>
      </c>
      <c r="I1911" s="7">
        <v>-1.0</v>
      </c>
      <c r="J1911" s="7" t="s">
        <v>16442</v>
      </c>
      <c r="K1911" s="7">
        <v>605599.0</v>
      </c>
      <c r="L1911" s="7" t="s">
        <v>54968</v>
      </c>
      <c r="M1911" s="7" t="s">
        <v>54969</v>
      </c>
      <c r="N1911" s="7" t="s">
        <v>54970</v>
      </c>
      <c r="O1911" s="7" t="s">
        <v>54971</v>
      </c>
      <c r="P1911" s="7">
        <v>10434.0</v>
      </c>
      <c r="Q1911" s="7" t="s">
        <v>41696</v>
      </c>
      <c r="R1911" s="7" t="s">
        <v>41697</v>
      </c>
      <c r="S1911" s="7" t="s">
        <v>41698</v>
      </c>
    </row>
    <row r="1912" ht="135.0" customHeight="1">
      <c r="A1912" s="7">
        <v>10449.0</v>
      </c>
      <c r="B1912" s="7" t="s">
        <v>54975</v>
      </c>
      <c r="C1912" s="7" t="s">
        <v>54976</v>
      </c>
      <c r="D1912" s="7" t="s">
        <v>54978</v>
      </c>
      <c r="E1912" s="7">
        <v>18.0</v>
      </c>
      <c r="F1912" s="7">
        <v>4.9782167E7</v>
      </c>
      <c r="G1912" s="7">
        <v>4.981396E7</v>
      </c>
      <c r="H1912" s="7" t="s">
        <v>17144</v>
      </c>
      <c r="I1912" s="7">
        <v>-1.0</v>
      </c>
      <c r="J1912" s="7" t="s">
        <v>16442</v>
      </c>
      <c r="K1912" s="7">
        <v>604770.0</v>
      </c>
      <c r="L1912" s="7" t="s">
        <v>54981</v>
      </c>
      <c r="M1912" s="7" t="s">
        <v>54983</v>
      </c>
      <c r="N1912" s="7" t="s">
        <v>54984</v>
      </c>
      <c r="O1912" s="7" t="s">
        <v>54985</v>
      </c>
      <c r="P1912" s="7">
        <v>10449.0</v>
      </c>
      <c r="Q1912" s="7" t="s">
        <v>16726</v>
      </c>
      <c r="R1912" s="7" t="s">
        <v>16727</v>
      </c>
      <c r="S1912" s="7" t="s">
        <v>16728</v>
      </c>
    </row>
    <row r="1913" ht="75.0" customHeight="1">
      <c r="A1913" s="7">
        <v>10450.0</v>
      </c>
      <c r="B1913" s="7" t="s">
        <v>54989</v>
      </c>
      <c r="C1913" s="7" t="s">
        <v>54991</v>
      </c>
      <c r="D1913" s="7" t="s">
        <v>54992</v>
      </c>
      <c r="E1913" s="7">
        <v>1.0</v>
      </c>
      <c r="F1913" s="7">
        <v>3.9692182E7</v>
      </c>
      <c r="G1913" s="7">
        <v>3.9763914E7</v>
      </c>
      <c r="H1913" s="7" t="s">
        <v>23133</v>
      </c>
      <c r="I1913" s="7">
        <v>1.0</v>
      </c>
      <c r="J1913" s="7" t="s">
        <v>16442</v>
      </c>
      <c r="K1913" s="7">
        <v>602435.0</v>
      </c>
      <c r="L1913" s="7" t="s">
        <v>54995</v>
      </c>
      <c r="M1913" s="7"/>
      <c r="N1913" s="7"/>
      <c r="O1913" s="7" t="s">
        <v>54997</v>
      </c>
      <c r="P1913" s="7">
        <v>10450.0</v>
      </c>
      <c r="Q1913" s="7" t="s">
        <v>40544</v>
      </c>
      <c r="R1913" s="7" t="s">
        <v>40545</v>
      </c>
      <c r="S1913" s="7" t="s">
        <v>40547</v>
      </c>
    </row>
    <row r="1914" ht="135.0" customHeight="1">
      <c r="A1914" s="7">
        <v>10455.0</v>
      </c>
      <c r="B1914" s="7" t="s">
        <v>55001</v>
      </c>
      <c r="C1914" s="7" t="s">
        <v>55002</v>
      </c>
      <c r="D1914" s="7" t="s">
        <v>55003</v>
      </c>
      <c r="E1914" s="7">
        <v>6.0</v>
      </c>
      <c r="F1914" s="7">
        <v>4115689.0</v>
      </c>
      <c r="G1914" s="7">
        <v>4135597.0</v>
      </c>
      <c r="H1914" s="7" t="s">
        <v>36055</v>
      </c>
      <c r="I1914" s="7">
        <v>-1.0</v>
      </c>
      <c r="J1914" s="7" t="s">
        <v>16442</v>
      </c>
      <c r="K1914" s="7">
        <v>608024.0</v>
      </c>
      <c r="L1914" s="7" t="s">
        <v>55006</v>
      </c>
      <c r="M1914" s="7" t="s">
        <v>55007</v>
      </c>
      <c r="N1914" s="7" t="s">
        <v>55009</v>
      </c>
      <c r="O1914" s="7" t="s">
        <v>55010</v>
      </c>
      <c r="P1914" s="7">
        <v>10455.0</v>
      </c>
      <c r="Q1914" s="7" t="s">
        <v>16646</v>
      </c>
      <c r="R1914" s="7" t="s">
        <v>16647</v>
      </c>
      <c r="S1914" s="7" t="s">
        <v>16648</v>
      </c>
    </row>
    <row r="1915" ht="90.0" customHeight="1">
      <c r="A1915" s="7">
        <v>10461.0</v>
      </c>
      <c r="B1915" s="7" t="s">
        <v>55013</v>
      </c>
      <c r="C1915" s="7" t="s">
        <v>55014</v>
      </c>
      <c r="D1915" s="7" t="s">
        <v>55015</v>
      </c>
      <c r="E1915" s="7">
        <v>2.0</v>
      </c>
      <c r="F1915" s="7">
        <v>1.11898479E8</v>
      </c>
      <c r="G1915" s="7">
        <v>1.12029561E8</v>
      </c>
      <c r="H1915" s="7" t="s">
        <v>18485</v>
      </c>
      <c r="I1915" s="7">
        <v>1.0</v>
      </c>
      <c r="J1915" s="7" t="s">
        <v>16442</v>
      </c>
      <c r="K1915" s="7">
        <v>604705.0</v>
      </c>
      <c r="L1915" s="7" t="s">
        <v>55017</v>
      </c>
      <c r="M1915" s="7" t="s">
        <v>55019</v>
      </c>
      <c r="N1915" s="7" t="s">
        <v>55020</v>
      </c>
      <c r="O1915" s="7" t="s">
        <v>55021</v>
      </c>
      <c r="P1915" s="7">
        <v>10461.0</v>
      </c>
      <c r="Q1915" s="7" t="s">
        <v>55023</v>
      </c>
      <c r="R1915" s="7" t="s">
        <v>55024</v>
      </c>
      <c r="S1915" s="7" t="s">
        <v>55025</v>
      </c>
    </row>
    <row r="1916" ht="60.0" customHeight="1">
      <c r="A1916" s="7">
        <v>10465.0</v>
      </c>
      <c r="B1916" s="7" t="s">
        <v>55026</v>
      </c>
      <c r="C1916" s="7" t="s">
        <v>55027</v>
      </c>
      <c r="D1916" s="7" t="s">
        <v>55028</v>
      </c>
      <c r="E1916" s="7">
        <v>1.0</v>
      </c>
      <c r="F1916" s="7">
        <v>4.2658425E7</v>
      </c>
      <c r="G1916" s="7">
        <v>4.2676758E7</v>
      </c>
      <c r="H1916" s="7" t="s">
        <v>23133</v>
      </c>
      <c r="I1916" s="7">
        <v>1.0</v>
      </c>
      <c r="J1916" s="7" t="s">
        <v>16442</v>
      </c>
      <c r="K1916" s="7">
        <v>606095.0</v>
      </c>
      <c r="L1916" s="7" t="s">
        <v>55031</v>
      </c>
      <c r="M1916" s="7" t="s">
        <v>55032</v>
      </c>
      <c r="N1916" s="7" t="s">
        <v>55033</v>
      </c>
      <c r="O1916" s="7" t="s">
        <v>55034</v>
      </c>
      <c r="P1916" s="7">
        <v>10465.0</v>
      </c>
      <c r="Q1916" s="7" t="s">
        <v>35940</v>
      </c>
      <c r="R1916" s="7" t="s">
        <v>35944</v>
      </c>
      <c r="S1916" s="7" t="s">
        <v>35946</v>
      </c>
    </row>
    <row r="1917" ht="135.0" customHeight="1">
      <c r="A1917" s="7">
        <v>10476.0</v>
      </c>
      <c r="B1917" s="7" t="s">
        <v>55037</v>
      </c>
      <c r="C1917" s="7" t="s">
        <v>55038</v>
      </c>
      <c r="D1917" s="7" t="s">
        <v>55040</v>
      </c>
      <c r="E1917" s="7">
        <v>17.0</v>
      </c>
      <c r="F1917" s="7">
        <v>7.5038863E7</v>
      </c>
      <c r="G1917" s="7">
        <v>7.5046985E7</v>
      </c>
      <c r="H1917" s="7" t="s">
        <v>16473</v>
      </c>
      <c r="I1917" s="7">
        <v>-1.0</v>
      </c>
      <c r="J1917" s="7" t="s">
        <v>16442</v>
      </c>
      <c r="K1917" s="7"/>
      <c r="L1917" s="7"/>
      <c r="M1917" s="7" t="s">
        <v>55043</v>
      </c>
      <c r="N1917" s="7" t="s">
        <v>55044</v>
      </c>
      <c r="O1917" s="7" t="s">
        <v>55046</v>
      </c>
      <c r="P1917" s="7">
        <v>10476.0</v>
      </c>
      <c r="Q1917" s="7" t="s">
        <v>16646</v>
      </c>
      <c r="R1917" s="7" t="s">
        <v>16647</v>
      </c>
      <c r="S1917" s="7" t="s">
        <v>16648</v>
      </c>
    </row>
    <row r="1918" ht="60.0" customHeight="1">
      <c r="A1918" s="7">
        <v>10477.0</v>
      </c>
      <c r="B1918" s="7" t="s">
        <v>55049</v>
      </c>
      <c r="C1918" s="7" t="s">
        <v>55051</v>
      </c>
      <c r="D1918" s="7" t="s">
        <v>55052</v>
      </c>
      <c r="E1918" s="7">
        <v>2.0</v>
      </c>
      <c r="F1918" s="7">
        <v>1.80967248E8</v>
      </c>
      <c r="G1918" s="7">
        <v>1.81076585E8</v>
      </c>
      <c r="H1918" s="7" t="s">
        <v>25867</v>
      </c>
      <c r="I1918" s="7">
        <v>1.0</v>
      </c>
      <c r="J1918" s="7" t="s">
        <v>16442</v>
      </c>
      <c r="K1918" s="7">
        <v>604151.0</v>
      </c>
      <c r="L1918" s="7" t="s">
        <v>55056</v>
      </c>
      <c r="M1918" s="7"/>
      <c r="N1918" s="7" t="s">
        <v>47889</v>
      </c>
      <c r="O1918" s="7" t="s">
        <v>55058</v>
      </c>
      <c r="P1918" s="7">
        <v>10477.0</v>
      </c>
      <c r="Q1918" s="7" t="s">
        <v>19454</v>
      </c>
      <c r="R1918" s="7" t="s">
        <v>19455</v>
      </c>
      <c r="S1918" s="7" t="s">
        <v>55061</v>
      </c>
    </row>
    <row r="1919" ht="90.0" customHeight="1">
      <c r="A1919" s="7">
        <v>10478.0</v>
      </c>
      <c r="B1919" s="7" t="s">
        <v>55063</v>
      </c>
      <c r="C1919" s="7" t="s">
        <v>55064</v>
      </c>
      <c r="D1919" s="7" t="s">
        <v>55066</v>
      </c>
      <c r="E1919" s="7">
        <v>22.0</v>
      </c>
      <c r="F1919" s="7">
        <v>4.076963E7</v>
      </c>
      <c r="G1919" s="7">
        <v>4.0819399E7</v>
      </c>
      <c r="H1919" s="7" t="s">
        <v>16781</v>
      </c>
      <c r="I1919" s="7">
        <v>-1.0</v>
      </c>
      <c r="J1919" s="7" t="s">
        <v>16442</v>
      </c>
      <c r="K1919" s="7">
        <v>606795.0</v>
      </c>
      <c r="L1919" s="7" t="s">
        <v>55069</v>
      </c>
      <c r="M1919" s="7"/>
      <c r="N1919" s="7" t="s">
        <v>55070</v>
      </c>
      <c r="O1919" s="7" t="s">
        <v>55072</v>
      </c>
      <c r="P1919" s="7">
        <v>10478.0</v>
      </c>
      <c r="Q1919" s="7" t="s">
        <v>16546</v>
      </c>
      <c r="R1919" s="7" t="s">
        <v>16547</v>
      </c>
      <c r="S1919" s="7" t="s">
        <v>16548</v>
      </c>
    </row>
    <row r="1920" ht="75.0" customHeight="1">
      <c r="A1920" s="7">
        <v>10494.0</v>
      </c>
      <c r="B1920" s="7" t="s">
        <v>55075</v>
      </c>
      <c r="C1920" s="7" t="s">
        <v>55077</v>
      </c>
      <c r="D1920" s="7" t="s">
        <v>55079</v>
      </c>
      <c r="E1920" s="7">
        <v>2.0</v>
      </c>
      <c r="F1920" s="7">
        <v>2.41492674E8</v>
      </c>
      <c r="G1920" s="7">
        <v>2.4150973E8</v>
      </c>
      <c r="H1920" s="7" t="s">
        <v>17669</v>
      </c>
      <c r="I1920" s="7">
        <v>-1.0</v>
      </c>
      <c r="J1920" s="7" t="s">
        <v>16442</v>
      </c>
      <c r="K1920" s="7">
        <v>602255.0</v>
      </c>
      <c r="L1920" s="7" t="s">
        <v>55083</v>
      </c>
      <c r="M1920" s="7" t="s">
        <v>55084</v>
      </c>
      <c r="N1920" s="7" t="s">
        <v>55085</v>
      </c>
      <c r="O1920" s="7" t="s">
        <v>55087</v>
      </c>
      <c r="P1920" s="7">
        <v>10494.0</v>
      </c>
      <c r="Q1920" s="7" t="s">
        <v>55089</v>
      </c>
      <c r="R1920" s="7" t="s">
        <v>55091</v>
      </c>
      <c r="S1920" s="7" t="s">
        <v>55093</v>
      </c>
    </row>
    <row r="1921" ht="105.0" customHeight="1">
      <c r="A1921" s="7">
        <v>10498.0</v>
      </c>
      <c r="B1921" s="7" t="s">
        <v>55094</v>
      </c>
      <c r="C1921" s="7" t="s">
        <v>55096</v>
      </c>
      <c r="D1921" s="7" t="s">
        <v>55097</v>
      </c>
      <c r="E1921" s="7">
        <v>19.0</v>
      </c>
      <c r="F1921" s="7">
        <v>1.0871513E7</v>
      </c>
      <c r="G1921" s="7">
        <v>1.092307E7</v>
      </c>
      <c r="H1921" s="7" t="s">
        <v>16511</v>
      </c>
      <c r="I1921" s="7">
        <v>1.0</v>
      </c>
      <c r="J1921" s="7" t="s">
        <v>16442</v>
      </c>
      <c r="K1921" s="7">
        <v>603934.0</v>
      </c>
      <c r="L1921" s="7" t="s">
        <v>55100</v>
      </c>
      <c r="M1921" s="7" t="s">
        <v>55102</v>
      </c>
      <c r="N1921" s="7" t="s">
        <v>55104</v>
      </c>
      <c r="O1921" s="7" t="s">
        <v>55105</v>
      </c>
      <c r="P1921" s="7">
        <v>10498.0</v>
      </c>
      <c r="Q1921" s="7" t="s">
        <v>55107</v>
      </c>
      <c r="R1921" s="7" t="s">
        <v>55108</v>
      </c>
      <c r="S1921" s="7" t="s">
        <v>55111</v>
      </c>
    </row>
    <row r="1922" ht="120.0" customHeight="1">
      <c r="A1922" s="7">
        <v>10499.0</v>
      </c>
      <c r="B1922" s="7" t="s">
        <v>55113</v>
      </c>
      <c r="C1922" s="7" t="s">
        <v>55114</v>
      </c>
      <c r="D1922" s="7" t="s">
        <v>55116</v>
      </c>
      <c r="E1922" s="7">
        <v>8.0</v>
      </c>
      <c r="F1922" s="7">
        <v>7.0109762E7</v>
      </c>
      <c r="G1922" s="7">
        <v>7.0403805E7</v>
      </c>
      <c r="H1922" s="7" t="s">
        <v>17887</v>
      </c>
      <c r="I1922" s="7">
        <v>-1.0</v>
      </c>
      <c r="J1922" s="7" t="s">
        <v>16442</v>
      </c>
      <c r="K1922" s="7">
        <v>601993.0</v>
      </c>
      <c r="L1922" s="7" t="s">
        <v>55120</v>
      </c>
      <c r="M1922" s="7" t="s">
        <v>55122</v>
      </c>
      <c r="N1922" s="7" t="s">
        <v>55124</v>
      </c>
      <c r="O1922" s="7" t="s">
        <v>55125</v>
      </c>
      <c r="P1922" s="7">
        <v>10499.0</v>
      </c>
      <c r="Q1922" s="7" t="s">
        <v>38289</v>
      </c>
      <c r="R1922" s="7" t="s">
        <v>38292</v>
      </c>
      <c r="S1922" s="7" t="s">
        <v>38294</v>
      </c>
    </row>
    <row r="1923" ht="75.0" customHeight="1">
      <c r="A1923" s="7">
        <v>10514.0</v>
      </c>
      <c r="B1923" s="7" t="s">
        <v>55131</v>
      </c>
      <c r="C1923" s="7" t="s">
        <v>55133</v>
      </c>
      <c r="D1923" s="7" t="s">
        <v>55135</v>
      </c>
      <c r="E1923" s="7">
        <v>17.0</v>
      </c>
      <c r="F1923" s="7">
        <v>4538897.0</v>
      </c>
      <c r="G1923" s="7">
        <v>4555631.0</v>
      </c>
      <c r="H1923" s="7" t="s">
        <v>16511</v>
      </c>
      <c r="I1923" s="7">
        <v>-1.0</v>
      </c>
      <c r="J1923" s="7" t="s">
        <v>16442</v>
      </c>
      <c r="K1923" s="7">
        <v>604885.0</v>
      </c>
      <c r="L1923" s="7" t="s">
        <v>55137</v>
      </c>
      <c r="M1923" s="7"/>
      <c r="N1923" s="7" t="s">
        <v>55139</v>
      </c>
      <c r="O1923" s="7" t="s">
        <v>55140</v>
      </c>
      <c r="P1923" s="7">
        <v>10514.0</v>
      </c>
      <c r="Q1923" s="7" t="s">
        <v>18905</v>
      </c>
      <c r="R1923" s="7" t="s">
        <v>18906</v>
      </c>
      <c r="S1923" s="7" t="s">
        <v>18908</v>
      </c>
    </row>
    <row r="1924" ht="105.0" customHeight="1">
      <c r="A1924" s="7">
        <v>10524.0</v>
      </c>
      <c r="B1924" s="7" t="s">
        <v>55143</v>
      </c>
      <c r="C1924" s="7" t="s">
        <v>55145</v>
      </c>
      <c r="D1924" s="7" t="s">
        <v>55146</v>
      </c>
      <c r="E1924" s="7">
        <v>11.0</v>
      </c>
      <c r="F1924" s="7">
        <v>6.5711996E7</v>
      </c>
      <c r="G1924" s="7">
        <v>6.5719604E7</v>
      </c>
      <c r="H1924" s="7" t="s">
        <v>17545</v>
      </c>
      <c r="I1924" s="7">
        <v>1.0</v>
      </c>
      <c r="J1924" s="7" t="s">
        <v>16442</v>
      </c>
      <c r="K1924" s="7">
        <v>601409.0</v>
      </c>
      <c r="L1924" s="7" t="s">
        <v>55149</v>
      </c>
      <c r="M1924" s="7" t="s">
        <v>55151</v>
      </c>
      <c r="N1924" s="7" t="s">
        <v>55152</v>
      </c>
      <c r="O1924" s="7" t="s">
        <v>55153</v>
      </c>
      <c r="P1924" s="7">
        <v>10524.0</v>
      </c>
      <c r="Q1924" s="7" t="s">
        <v>55154</v>
      </c>
      <c r="R1924" s="7" t="s">
        <v>55156</v>
      </c>
      <c r="S1924" s="7" t="s">
        <v>55157</v>
      </c>
    </row>
    <row r="1925" ht="45.0" customHeight="1">
      <c r="A1925" s="7">
        <v>10553.0</v>
      </c>
      <c r="B1925" s="7" t="s">
        <v>55159</v>
      </c>
      <c r="C1925" s="7" t="s">
        <v>55161</v>
      </c>
      <c r="D1925" s="7" t="s">
        <v>55162</v>
      </c>
      <c r="E1925" s="7">
        <v>11.0</v>
      </c>
      <c r="F1925" s="7">
        <v>2.0363685E7</v>
      </c>
      <c r="G1925" s="7">
        <v>2.0383783E7</v>
      </c>
      <c r="H1925" s="7" t="s">
        <v>21915</v>
      </c>
      <c r="I1925" s="7">
        <v>1.0</v>
      </c>
      <c r="J1925" s="7" t="s">
        <v>16442</v>
      </c>
      <c r="K1925" s="7">
        <v>605628.0</v>
      </c>
      <c r="L1925" s="7" t="s">
        <v>55165</v>
      </c>
      <c r="M1925" s="7" t="s">
        <v>55166</v>
      </c>
      <c r="N1925" s="7" t="s">
        <v>55167</v>
      </c>
      <c r="O1925" s="7" t="s">
        <v>55168</v>
      </c>
      <c r="P1925" s="7">
        <v>10553.0</v>
      </c>
      <c r="Q1925" s="7" t="s">
        <v>55169</v>
      </c>
      <c r="R1925" s="7" t="s">
        <v>55170</v>
      </c>
      <c r="S1925" s="7" t="s">
        <v>55171</v>
      </c>
    </row>
    <row r="1926" ht="90.0" customHeight="1">
      <c r="A1926" s="7">
        <v>10554.0</v>
      </c>
      <c r="B1926" s="7" t="s">
        <v>55173</v>
      </c>
      <c r="C1926" s="7" t="s">
        <v>14033</v>
      </c>
      <c r="D1926" s="7" t="s">
        <v>55175</v>
      </c>
      <c r="E1926" s="7" t="s">
        <v>55176</v>
      </c>
      <c r="F1926" s="7">
        <v>3.2175884E7</v>
      </c>
      <c r="G1926" s="7">
        <v>3.2185768E7</v>
      </c>
      <c r="H1926" s="7" t="s">
        <v>43566</v>
      </c>
      <c r="I1926" s="7">
        <v>-1.0</v>
      </c>
      <c r="J1926" s="7" t="s">
        <v>16442</v>
      </c>
      <c r="K1926" s="7">
        <v>603099.0</v>
      </c>
      <c r="L1926" s="7" t="s">
        <v>55178</v>
      </c>
      <c r="M1926" s="7" t="s">
        <v>55179</v>
      </c>
      <c r="N1926" s="7"/>
      <c r="O1926" s="7"/>
      <c r="P1926" s="7">
        <v>10554.0</v>
      </c>
      <c r="Q1926" s="7" t="s">
        <v>16529</v>
      </c>
      <c r="R1926" s="7" t="s">
        <v>16531</v>
      </c>
      <c r="S1926" s="7" t="s">
        <v>16533</v>
      </c>
    </row>
    <row r="1927" ht="90.0" customHeight="1">
      <c r="A1927" s="7">
        <v>10555.0</v>
      </c>
      <c r="B1927" s="7" t="s">
        <v>55181</v>
      </c>
      <c r="C1927" s="7" t="s">
        <v>6998</v>
      </c>
      <c r="D1927" s="7" t="s">
        <v>55182</v>
      </c>
      <c r="E1927" s="7">
        <v>9.0</v>
      </c>
      <c r="F1927" s="7">
        <v>1.36673143E8</v>
      </c>
      <c r="G1927" s="7">
        <v>1.36687423E8</v>
      </c>
      <c r="H1927" s="7" t="s">
        <v>17598</v>
      </c>
      <c r="I1927" s="7">
        <v>-1.0</v>
      </c>
      <c r="J1927" s="7" t="s">
        <v>16442</v>
      </c>
      <c r="K1927" s="7">
        <v>603100.0</v>
      </c>
      <c r="L1927" s="7" t="s">
        <v>55186</v>
      </c>
      <c r="M1927" s="7" t="s">
        <v>55187</v>
      </c>
      <c r="N1927" s="7" t="s">
        <v>55188</v>
      </c>
      <c r="O1927" s="7" t="s">
        <v>55189</v>
      </c>
      <c r="P1927" s="7">
        <v>10555.0</v>
      </c>
      <c r="Q1927" s="7" t="s">
        <v>55190</v>
      </c>
      <c r="R1927" s="7" t="s">
        <v>55192</v>
      </c>
      <c r="S1927" s="7" t="s">
        <v>55193</v>
      </c>
    </row>
    <row r="1928" ht="135.0" customHeight="1">
      <c r="A1928" s="7">
        <v>10558.0</v>
      </c>
      <c r="B1928" s="7" t="s">
        <v>55195</v>
      </c>
      <c r="C1928" s="7" t="s">
        <v>55196</v>
      </c>
      <c r="D1928" s="7" t="s">
        <v>55198</v>
      </c>
      <c r="E1928" s="7">
        <v>9.0</v>
      </c>
      <c r="F1928" s="7">
        <v>9.2031999E7</v>
      </c>
      <c r="G1928" s="7">
        <v>9.2115384E7</v>
      </c>
      <c r="H1928" s="7" t="s">
        <v>20165</v>
      </c>
      <c r="I1928" s="7">
        <v>-1.0</v>
      </c>
      <c r="J1928" s="7" t="s">
        <v>16442</v>
      </c>
      <c r="K1928" s="7">
        <v>605712.0</v>
      </c>
      <c r="L1928" s="7" t="s">
        <v>55201</v>
      </c>
      <c r="M1928" s="7" t="s">
        <v>55202</v>
      </c>
      <c r="N1928" s="7" t="s">
        <v>55203</v>
      </c>
      <c r="O1928" s="7" t="s">
        <v>55204</v>
      </c>
      <c r="P1928" s="7">
        <v>10558.0</v>
      </c>
      <c r="Q1928" s="7" t="s">
        <v>16646</v>
      </c>
      <c r="R1928" s="7" t="s">
        <v>16647</v>
      </c>
      <c r="S1928" s="7" t="s">
        <v>16648</v>
      </c>
    </row>
    <row r="1929" ht="120.0" customHeight="1">
      <c r="A1929" s="7">
        <v>10559.0</v>
      </c>
      <c r="B1929" s="7" t="s">
        <v>55209</v>
      </c>
      <c r="C1929" s="7" t="s">
        <v>55210</v>
      </c>
      <c r="D1929" s="7" t="s">
        <v>55211</v>
      </c>
      <c r="E1929" s="7">
        <v>6.0</v>
      </c>
      <c r="F1929" s="7">
        <v>8.7470623E7</v>
      </c>
      <c r="G1929" s="7">
        <v>8.7512336E7</v>
      </c>
      <c r="H1929" s="7" t="s">
        <v>28682</v>
      </c>
      <c r="I1929" s="7">
        <v>1.0</v>
      </c>
      <c r="J1929" s="7" t="s">
        <v>16442</v>
      </c>
      <c r="K1929" s="7">
        <v>605634.0</v>
      </c>
      <c r="L1929" s="7" t="s">
        <v>55217</v>
      </c>
      <c r="M1929" s="7" t="s">
        <v>55218</v>
      </c>
      <c r="N1929" s="7"/>
      <c r="O1929" s="7" t="s">
        <v>55220</v>
      </c>
      <c r="P1929" s="7">
        <v>10559.0</v>
      </c>
      <c r="Q1929" s="7" t="s">
        <v>20604</v>
      </c>
      <c r="R1929" s="7" t="s">
        <v>20605</v>
      </c>
      <c r="S1929" s="7" t="s">
        <v>20607</v>
      </c>
    </row>
    <row r="1930" ht="90.0" customHeight="1">
      <c r="A1930" s="7">
        <v>10560.0</v>
      </c>
      <c r="B1930" s="7" t="s">
        <v>55223</v>
      </c>
      <c r="C1930" s="7" t="s">
        <v>55224</v>
      </c>
      <c r="D1930" s="7" t="s">
        <v>55226</v>
      </c>
      <c r="E1930" s="7">
        <v>1.0</v>
      </c>
      <c r="F1930" s="7">
        <v>1.69463909E8</v>
      </c>
      <c r="G1930" s="7">
        <v>1.69486003E8</v>
      </c>
      <c r="H1930" s="7" t="s">
        <v>19566</v>
      </c>
      <c r="I1930" s="7">
        <v>-1.0</v>
      </c>
      <c r="J1930" s="7" t="s">
        <v>16442</v>
      </c>
      <c r="K1930" s="7">
        <v>603941.0</v>
      </c>
      <c r="L1930" s="7" t="s">
        <v>55229</v>
      </c>
      <c r="M1930" s="7" t="s">
        <v>55230</v>
      </c>
      <c r="N1930" s="7" t="s">
        <v>55232</v>
      </c>
      <c r="O1930" s="7" t="s">
        <v>55233</v>
      </c>
      <c r="P1930" s="7">
        <v>10560.0</v>
      </c>
      <c r="Q1930" s="7" t="s">
        <v>23128</v>
      </c>
      <c r="R1930" s="7" t="s">
        <v>23129</v>
      </c>
      <c r="S1930" s="7" t="s">
        <v>23130</v>
      </c>
    </row>
    <row r="1931" ht="90.0" customHeight="1">
      <c r="A1931" s="7">
        <v>10568.0</v>
      </c>
      <c r="B1931" s="7" t="s">
        <v>55236</v>
      </c>
      <c r="C1931" s="7" t="s">
        <v>55237</v>
      </c>
      <c r="D1931" s="7" t="s">
        <v>55238</v>
      </c>
      <c r="E1931" s="7">
        <v>4.0</v>
      </c>
      <c r="F1931" s="7">
        <v>2.5655301E7</v>
      </c>
      <c r="G1931" s="7">
        <v>2.5678748E7</v>
      </c>
      <c r="H1931" s="7" t="s">
        <v>22588</v>
      </c>
      <c r="I1931" s="7">
        <v>1.0</v>
      </c>
      <c r="J1931" s="7" t="s">
        <v>16442</v>
      </c>
      <c r="K1931" s="7">
        <v>604217.0</v>
      </c>
      <c r="L1931" s="7" t="s">
        <v>55239</v>
      </c>
      <c r="M1931" s="7"/>
      <c r="N1931" s="7"/>
      <c r="O1931" s="7"/>
      <c r="P1931" s="7">
        <v>10568.0</v>
      </c>
      <c r="Q1931" s="7" t="s">
        <v>55241</v>
      </c>
      <c r="R1931" s="7" t="s">
        <v>55242</v>
      </c>
      <c r="S1931" s="7" t="s">
        <v>55244</v>
      </c>
    </row>
    <row r="1932" ht="150.0" customHeight="1">
      <c r="A1932" s="7">
        <v>10585.0</v>
      </c>
      <c r="B1932" s="7" t="s">
        <v>55246</v>
      </c>
      <c r="C1932" s="7" t="s">
        <v>55247</v>
      </c>
      <c r="D1932" s="7" t="s">
        <v>55248</v>
      </c>
      <c r="E1932" s="7">
        <v>9.0</v>
      </c>
      <c r="F1932" s="7">
        <v>1.31502902E8</v>
      </c>
      <c r="G1932" s="7">
        <v>1.31523806E8</v>
      </c>
      <c r="H1932" s="7" t="s">
        <v>21818</v>
      </c>
      <c r="I1932" s="7">
        <v>1.0</v>
      </c>
      <c r="J1932" s="7" t="s">
        <v>16442</v>
      </c>
      <c r="K1932" s="7">
        <v>607423.0</v>
      </c>
      <c r="L1932" s="7" t="s">
        <v>55251</v>
      </c>
      <c r="M1932" s="7"/>
      <c r="N1932" s="7"/>
      <c r="O1932" s="7" t="s">
        <v>55253</v>
      </c>
      <c r="P1932" s="7">
        <v>10585.0</v>
      </c>
      <c r="Q1932" s="7" t="s">
        <v>55254</v>
      </c>
      <c r="R1932" s="7" t="s">
        <v>55256</v>
      </c>
      <c r="S1932" s="7" t="s">
        <v>55259</v>
      </c>
    </row>
    <row r="1933" ht="120.0" customHeight="1">
      <c r="A1933" s="7">
        <v>10587.0</v>
      </c>
      <c r="B1933" s="7" t="s">
        <v>55260</v>
      </c>
      <c r="C1933" s="7" t="s">
        <v>55262</v>
      </c>
      <c r="D1933" s="7" t="s">
        <v>55263</v>
      </c>
      <c r="E1933" s="7">
        <v>22.0</v>
      </c>
      <c r="F1933" s="7">
        <v>1.9875517E7</v>
      </c>
      <c r="G1933" s="7">
        <v>1.9941992E7</v>
      </c>
      <c r="H1933" s="7" t="s">
        <v>18297</v>
      </c>
      <c r="I1933" s="7">
        <v>-1.0</v>
      </c>
      <c r="J1933" s="7" t="s">
        <v>16442</v>
      </c>
      <c r="K1933" s="7">
        <v>606448.0</v>
      </c>
      <c r="L1933" s="7" t="s">
        <v>55267</v>
      </c>
      <c r="M1933" s="7"/>
      <c r="N1933" s="7" t="s">
        <v>55269</v>
      </c>
      <c r="O1933" s="7" t="s">
        <v>55270</v>
      </c>
      <c r="P1933" s="7">
        <v>10587.0</v>
      </c>
      <c r="Q1933" s="7" t="s">
        <v>17941</v>
      </c>
      <c r="R1933" s="7" t="s">
        <v>17942</v>
      </c>
      <c r="S1933" s="7" t="s">
        <v>17946</v>
      </c>
    </row>
    <row r="1934" ht="90.0" customHeight="1">
      <c r="A1934" s="7">
        <v>10588.0</v>
      </c>
      <c r="B1934" s="7" t="s">
        <v>55274</v>
      </c>
      <c r="C1934" s="7" t="s">
        <v>55275</v>
      </c>
      <c r="D1934" s="7" t="s">
        <v>55277</v>
      </c>
      <c r="E1934" s="7">
        <v>15.0</v>
      </c>
      <c r="F1934" s="7">
        <v>7.9833585E7</v>
      </c>
      <c r="G1934" s="7">
        <v>7.9897379E7</v>
      </c>
      <c r="H1934" s="7" t="s">
        <v>16473</v>
      </c>
      <c r="I1934" s="7">
        <v>-1.0</v>
      </c>
      <c r="J1934" s="7" t="s">
        <v>16442</v>
      </c>
      <c r="K1934" s="7">
        <v>604197.0</v>
      </c>
      <c r="L1934" s="7" t="s">
        <v>55280</v>
      </c>
      <c r="M1934" s="7"/>
      <c r="N1934" s="7"/>
      <c r="O1934" s="7"/>
      <c r="P1934" s="7">
        <v>10588.0</v>
      </c>
      <c r="Q1934" s="7"/>
      <c r="R1934" s="7"/>
      <c r="S1934" s="7"/>
    </row>
    <row r="1935" ht="75.0" customHeight="1">
      <c r="A1935" s="7">
        <v>10595.0</v>
      </c>
      <c r="B1935" s="7" t="s">
        <v>55283</v>
      </c>
      <c r="C1935" s="7" t="s">
        <v>55284</v>
      </c>
      <c r="D1935" s="7" t="s">
        <v>55286</v>
      </c>
      <c r="E1935" s="7">
        <v>16.0</v>
      </c>
      <c r="F1935" s="7">
        <v>2.3690309E7</v>
      </c>
      <c r="G1935" s="7">
        <v>2.37135E7</v>
      </c>
      <c r="H1935" s="7" t="s">
        <v>28100</v>
      </c>
      <c r="I1935" s="7">
        <v>-1.0</v>
      </c>
      <c r="J1935" s="7" t="s">
        <v>16442</v>
      </c>
      <c r="K1935" s="7">
        <v>604034.0</v>
      </c>
      <c r="L1935" s="7" t="s">
        <v>55290</v>
      </c>
      <c r="M1935" s="7"/>
      <c r="N1935" s="7" t="s">
        <v>55292</v>
      </c>
      <c r="O1935" s="7" t="s">
        <v>55293</v>
      </c>
      <c r="P1935" s="7">
        <v>10595.0</v>
      </c>
      <c r="Q1935" s="7" t="s">
        <v>55295</v>
      </c>
      <c r="R1935" s="7" t="s">
        <v>55296</v>
      </c>
      <c r="S1935" s="7" t="s">
        <v>55298</v>
      </c>
    </row>
    <row r="1936" ht="240.0" customHeight="1">
      <c r="A1936" s="7">
        <v>10599.0</v>
      </c>
      <c r="B1936" s="7" t="s">
        <v>55299</v>
      </c>
      <c r="C1936" s="7" t="s">
        <v>55301</v>
      </c>
      <c r="D1936" s="7" t="s">
        <v>55302</v>
      </c>
      <c r="E1936" s="7">
        <v>12.0</v>
      </c>
      <c r="F1936" s="7">
        <v>2.1131202E7</v>
      </c>
      <c r="G1936" s="7">
        <v>2.1239246E7</v>
      </c>
      <c r="H1936" s="7" t="s">
        <v>18934</v>
      </c>
      <c r="I1936" s="7">
        <v>1.0</v>
      </c>
      <c r="J1936" s="7" t="s">
        <v>16442</v>
      </c>
      <c r="K1936" s="7">
        <v>604843.0</v>
      </c>
      <c r="L1936" s="7" t="s">
        <v>55306</v>
      </c>
      <c r="M1936" s="7" t="s">
        <v>55307</v>
      </c>
      <c r="N1936" s="7" t="s">
        <v>55309</v>
      </c>
      <c r="O1936" s="7" t="s">
        <v>55310</v>
      </c>
      <c r="P1936" s="7">
        <v>10599.0</v>
      </c>
      <c r="Q1936" s="7" t="s">
        <v>16529</v>
      </c>
      <c r="R1936" s="7" t="s">
        <v>16531</v>
      </c>
      <c r="S1936" s="7" t="s">
        <v>16533</v>
      </c>
    </row>
    <row r="1937" ht="45.0" customHeight="1">
      <c r="A1937" s="7">
        <v>10600.0</v>
      </c>
      <c r="B1937" s="7" t="s">
        <v>55315</v>
      </c>
      <c r="C1937" s="7" t="s">
        <v>55316</v>
      </c>
      <c r="D1937" s="7" t="s">
        <v>55317</v>
      </c>
      <c r="E1937" s="7">
        <v>21.0</v>
      </c>
      <c r="F1937" s="7">
        <v>2.9024629E7</v>
      </c>
      <c r="G1937" s="7">
        <v>2.9054488E7</v>
      </c>
      <c r="H1937" s="7" t="s">
        <v>19131</v>
      </c>
      <c r="I1937" s="7">
        <v>1.0</v>
      </c>
      <c r="J1937" s="7" t="s">
        <v>16442</v>
      </c>
      <c r="K1937" s="7">
        <v>604735.0</v>
      </c>
      <c r="L1937" s="7" t="s">
        <v>55318</v>
      </c>
      <c r="M1937" s="7" t="s">
        <v>55320</v>
      </c>
      <c r="N1937" s="7" t="s">
        <v>55321</v>
      </c>
      <c r="O1937" s="7" t="s">
        <v>55323</v>
      </c>
      <c r="P1937" s="7">
        <v>10600.0</v>
      </c>
      <c r="Q1937" s="7" t="s">
        <v>55324</v>
      </c>
      <c r="R1937" s="7" t="s">
        <v>55325</v>
      </c>
      <c r="S1937" s="7" t="s">
        <v>55327</v>
      </c>
    </row>
    <row r="1938" ht="90.0" customHeight="1">
      <c r="A1938" s="7">
        <v>10606.0</v>
      </c>
      <c r="B1938" s="7" t="s">
        <v>55329</v>
      </c>
      <c r="C1938" s="7" t="s">
        <v>55330</v>
      </c>
      <c r="D1938" s="7" t="s">
        <v>55331</v>
      </c>
      <c r="E1938" s="7">
        <v>4.0</v>
      </c>
      <c r="F1938" s="7">
        <v>5.6435741E7</v>
      </c>
      <c r="G1938" s="7">
        <v>5.6461368E7</v>
      </c>
      <c r="H1938" s="7" t="s">
        <v>16642</v>
      </c>
      <c r="I1938" s="7">
        <v>1.0</v>
      </c>
      <c r="J1938" s="7" t="s">
        <v>16442</v>
      </c>
      <c r="K1938" s="7">
        <v>172439.0</v>
      </c>
      <c r="L1938" s="7" t="s">
        <v>55332</v>
      </c>
      <c r="M1938" s="7"/>
      <c r="N1938" s="7" t="s">
        <v>55333</v>
      </c>
      <c r="O1938" s="7" t="s">
        <v>55335</v>
      </c>
      <c r="P1938" s="7">
        <v>10606.0</v>
      </c>
      <c r="Q1938" s="7" t="s">
        <v>55336</v>
      </c>
      <c r="R1938" s="7" t="s">
        <v>55338</v>
      </c>
      <c r="S1938" s="7" t="s">
        <v>55339</v>
      </c>
    </row>
    <row r="1939" ht="135.0" customHeight="1">
      <c r="A1939" s="7">
        <v>10610.0</v>
      </c>
      <c r="B1939" s="7" t="s">
        <v>55341</v>
      </c>
      <c r="C1939" s="7" t="s">
        <v>55343</v>
      </c>
      <c r="D1939" s="7" t="s">
        <v>55344</v>
      </c>
      <c r="E1939" s="7">
        <v>17.0</v>
      </c>
      <c r="F1939" s="7">
        <v>7.656371E7</v>
      </c>
      <c r="G1939" s="7">
        <v>7.6586956E7</v>
      </c>
      <c r="H1939" s="7" t="s">
        <v>16473</v>
      </c>
      <c r="I1939" s="7">
        <v>-1.0</v>
      </c>
      <c r="J1939" s="7" t="s">
        <v>16442</v>
      </c>
      <c r="K1939" s="7">
        <v>610137.0</v>
      </c>
      <c r="L1939" s="7" t="s">
        <v>55348</v>
      </c>
      <c r="M1939" s="7" t="s">
        <v>55350</v>
      </c>
      <c r="N1939" s="7" t="s">
        <v>55351</v>
      </c>
      <c r="O1939" s="7" t="s">
        <v>55352</v>
      </c>
      <c r="P1939" s="7">
        <v>10610.0</v>
      </c>
      <c r="Q1939" s="7" t="s">
        <v>16529</v>
      </c>
      <c r="R1939" s="7" t="s">
        <v>16531</v>
      </c>
      <c r="S1939" s="7" t="s">
        <v>16533</v>
      </c>
    </row>
    <row r="1940" ht="75.0" customHeight="1">
      <c r="A1940" s="7">
        <v>10617.0</v>
      </c>
      <c r="B1940" s="7" t="s">
        <v>55356</v>
      </c>
      <c r="C1940" s="7" t="s">
        <v>55357</v>
      </c>
      <c r="D1940" s="7" t="s">
        <v>55358</v>
      </c>
      <c r="E1940" s="7">
        <v>2.0</v>
      </c>
      <c r="F1940" s="7">
        <v>7.3828916E7</v>
      </c>
      <c r="G1940" s="7">
        <v>7.3873659E7</v>
      </c>
      <c r="H1940" s="7" t="s">
        <v>16707</v>
      </c>
      <c r="I1940" s="7">
        <v>1.0</v>
      </c>
      <c r="J1940" s="7" t="s">
        <v>16442</v>
      </c>
      <c r="K1940" s="7">
        <v>606247.0</v>
      </c>
      <c r="L1940" s="7" t="s">
        <v>55366</v>
      </c>
      <c r="M1940" s="7" t="s">
        <v>55367</v>
      </c>
      <c r="N1940" s="7" t="s">
        <v>55368</v>
      </c>
      <c r="O1940" s="7" t="s">
        <v>55370</v>
      </c>
      <c r="P1940" s="7">
        <v>10617.0</v>
      </c>
      <c r="Q1940" s="7" t="s">
        <v>55371</v>
      </c>
      <c r="R1940" s="7" t="s">
        <v>55373</v>
      </c>
      <c r="S1940" s="7" t="s">
        <v>55375</v>
      </c>
    </row>
    <row r="1941" ht="135.0" customHeight="1">
      <c r="A1941" s="7">
        <v>10621.0</v>
      </c>
      <c r="B1941" s="7" t="s">
        <v>55377</v>
      </c>
      <c r="C1941" s="7" t="s">
        <v>55378</v>
      </c>
      <c r="D1941" s="7" t="s">
        <v>55380</v>
      </c>
      <c r="E1941" s="7">
        <v>20.0</v>
      </c>
      <c r="F1941" s="7">
        <v>1.8467127E7</v>
      </c>
      <c r="G1941" s="7">
        <v>1.8484643E7</v>
      </c>
      <c r="H1941" s="7" t="s">
        <v>22651</v>
      </c>
      <c r="I1941" s="7">
        <v>1.0</v>
      </c>
      <c r="J1941" s="7" t="s">
        <v>16442</v>
      </c>
      <c r="K1941" s="7"/>
      <c r="L1941" s="7"/>
      <c r="M1941" s="7" t="s">
        <v>55384</v>
      </c>
      <c r="N1941" s="7" t="s">
        <v>55385</v>
      </c>
      <c r="O1941" s="7" t="s">
        <v>55386</v>
      </c>
      <c r="P1941" s="7">
        <v>10621.0</v>
      </c>
      <c r="Q1941" s="7" t="s">
        <v>20538</v>
      </c>
      <c r="R1941" s="7" t="s">
        <v>20539</v>
      </c>
      <c r="S1941" s="7" t="s">
        <v>20542</v>
      </c>
    </row>
    <row r="1942" ht="60.0" customHeight="1">
      <c r="A1942" s="7">
        <v>10622.0</v>
      </c>
      <c r="B1942" s="7" t="s">
        <v>55391</v>
      </c>
      <c r="C1942" s="7" t="s">
        <v>55392</v>
      </c>
      <c r="D1942" s="7" t="s">
        <v>55394</v>
      </c>
      <c r="E1942" s="7">
        <v>5.0</v>
      </c>
      <c r="F1942" s="7">
        <v>9.0471748E7</v>
      </c>
      <c r="G1942" s="7">
        <v>9.0514553E7</v>
      </c>
      <c r="H1942" s="7" t="s">
        <v>22850</v>
      </c>
      <c r="I1942" s="7">
        <v>1.0</v>
      </c>
      <c r="J1942" s="7" t="s">
        <v>16442</v>
      </c>
      <c r="K1942" s="7"/>
      <c r="L1942" s="7"/>
      <c r="M1942" s="7"/>
      <c r="N1942" s="7" t="s">
        <v>55397</v>
      </c>
      <c r="O1942" s="7" t="s">
        <v>55398</v>
      </c>
      <c r="P1942" s="7">
        <v>10622.0</v>
      </c>
      <c r="Q1942" s="7" t="s">
        <v>55400</v>
      </c>
      <c r="R1942" s="7" t="s">
        <v>55401</v>
      </c>
      <c r="S1942" s="7" t="s">
        <v>55403</v>
      </c>
    </row>
    <row r="1943" ht="105.0" customHeight="1">
      <c r="A1943" s="7">
        <v>10623.0</v>
      </c>
      <c r="B1943" s="7" t="s">
        <v>55405</v>
      </c>
      <c r="C1943" s="7" t="s">
        <v>55406</v>
      </c>
      <c r="D1943" s="7" t="s">
        <v>55407</v>
      </c>
      <c r="E1943" s="7">
        <v>1.0</v>
      </c>
      <c r="F1943" s="7">
        <v>1.45824088E8</v>
      </c>
      <c r="G1943" s="7">
        <v>1.45842505E8</v>
      </c>
      <c r="H1943" s="7" t="s">
        <v>17144</v>
      </c>
      <c r="I1943" s="7">
        <v>1.0</v>
      </c>
      <c r="J1943" s="7" t="s">
        <v>16442</v>
      </c>
      <c r="K1943" s="7"/>
      <c r="L1943" s="7"/>
      <c r="M1943" s="7"/>
      <c r="N1943" s="7" t="s">
        <v>55408</v>
      </c>
      <c r="O1943" s="7" t="s">
        <v>55410</v>
      </c>
      <c r="P1943" s="7">
        <v>10623.0</v>
      </c>
      <c r="Q1943" s="7" t="s">
        <v>52927</v>
      </c>
      <c r="R1943" s="7" t="s">
        <v>52928</v>
      </c>
      <c r="S1943" s="7" t="s">
        <v>52931</v>
      </c>
    </row>
    <row r="1944" ht="135.0" customHeight="1">
      <c r="A1944" s="7">
        <v>10632.0</v>
      </c>
      <c r="B1944" s="7" t="s">
        <v>55416</v>
      </c>
      <c r="C1944" s="7" t="s">
        <v>55417</v>
      </c>
      <c r="D1944" s="7" t="s">
        <v>55419</v>
      </c>
      <c r="E1944" s="7">
        <v>11.0</v>
      </c>
      <c r="F1944" s="7">
        <v>1.18401154E8</v>
      </c>
      <c r="G1944" s="7">
        <v>1.18431496E8</v>
      </c>
      <c r="H1944" s="7" t="s">
        <v>18857</v>
      </c>
      <c r="I1944" s="7">
        <v>1.0</v>
      </c>
      <c r="J1944" s="7" t="s">
        <v>16442</v>
      </c>
      <c r="K1944" s="7"/>
      <c r="L1944" s="7"/>
      <c r="M1944" s="7" t="s">
        <v>55424</v>
      </c>
      <c r="N1944" s="7" t="s">
        <v>55426</v>
      </c>
      <c r="O1944" s="7" t="s">
        <v>55427</v>
      </c>
      <c r="P1944" s="7">
        <v>10632.0</v>
      </c>
      <c r="Q1944" s="7" t="s">
        <v>16646</v>
      </c>
      <c r="R1944" s="7" t="s">
        <v>16647</v>
      </c>
      <c r="S1944" s="7" t="s">
        <v>16648</v>
      </c>
    </row>
    <row r="1945" ht="75.0" customHeight="1">
      <c r="A1945" s="7">
        <v>10645.0</v>
      </c>
      <c r="B1945" s="7" t="s">
        <v>55434</v>
      </c>
      <c r="C1945" s="7" t="s">
        <v>55435</v>
      </c>
      <c r="D1945" s="7" t="s">
        <v>55437</v>
      </c>
      <c r="E1945" s="7">
        <v>12.0</v>
      </c>
      <c r="F1945" s="7">
        <v>1.21237691E8</v>
      </c>
      <c r="G1945" s="7">
        <v>1.21298308E8</v>
      </c>
      <c r="H1945" s="7" t="s">
        <v>16685</v>
      </c>
      <c r="I1945" s="7">
        <v>-1.0</v>
      </c>
      <c r="J1945" s="7" t="s">
        <v>16442</v>
      </c>
      <c r="K1945" s="7">
        <v>615002.0</v>
      </c>
      <c r="L1945" s="7" t="s">
        <v>55440</v>
      </c>
      <c r="M1945" s="7" t="s">
        <v>55442</v>
      </c>
      <c r="N1945" s="7" t="s">
        <v>55443</v>
      </c>
      <c r="O1945" s="7" t="s">
        <v>55445</v>
      </c>
      <c r="P1945" s="7">
        <v>10645.0</v>
      </c>
      <c r="Q1945" s="7" t="s">
        <v>55446</v>
      </c>
      <c r="R1945" s="7" t="s">
        <v>55448</v>
      </c>
      <c r="S1945" s="7" t="s">
        <v>55450</v>
      </c>
    </row>
    <row r="1946" ht="135.0" customHeight="1">
      <c r="A1946" s="7">
        <v>10654.0</v>
      </c>
      <c r="B1946" s="7" t="s">
        <v>55451</v>
      </c>
      <c r="C1946" s="7" t="s">
        <v>55453</v>
      </c>
      <c r="D1946" s="7" t="s">
        <v>55454</v>
      </c>
      <c r="E1946" s="7">
        <v>1.0</v>
      </c>
      <c r="F1946" s="7">
        <v>1.54924734E8</v>
      </c>
      <c r="G1946" s="7">
        <v>1.54936991E8</v>
      </c>
      <c r="H1946" s="7" t="s">
        <v>19131</v>
      </c>
      <c r="I1946" s="7">
        <v>-1.0</v>
      </c>
      <c r="J1946" s="7" t="s">
        <v>16442</v>
      </c>
      <c r="K1946" s="7">
        <v>607622.0</v>
      </c>
      <c r="L1946" s="7" t="s">
        <v>55458</v>
      </c>
      <c r="M1946" s="7" t="s">
        <v>55459</v>
      </c>
      <c r="N1946" s="7" t="s">
        <v>55460</v>
      </c>
      <c r="O1946" s="7" t="s">
        <v>55461</v>
      </c>
      <c r="P1946" s="7">
        <v>10654.0</v>
      </c>
      <c r="Q1946" s="7" t="s">
        <v>16646</v>
      </c>
      <c r="R1946" s="7" t="s">
        <v>16647</v>
      </c>
      <c r="S1946" s="7" t="s">
        <v>16648</v>
      </c>
    </row>
    <row r="1947" ht="105.0" customHeight="1">
      <c r="A1947" s="7">
        <v>10667.0</v>
      </c>
      <c r="B1947" s="7" t="s">
        <v>55465</v>
      </c>
      <c r="C1947" s="7" t="s">
        <v>55467</v>
      </c>
      <c r="D1947" s="7" t="s">
        <v>55468</v>
      </c>
      <c r="E1947" s="7">
        <v>6.0</v>
      </c>
      <c r="F1947" s="7">
        <v>5261044.0</v>
      </c>
      <c r="G1947" s="7">
        <v>5771580.0</v>
      </c>
      <c r="H1947" s="7" t="s">
        <v>20614</v>
      </c>
      <c r="I1947" s="7">
        <v>1.0</v>
      </c>
      <c r="J1947" s="7" t="s">
        <v>16442</v>
      </c>
      <c r="K1947" s="7">
        <v>611592.0</v>
      </c>
      <c r="L1947" s="7" t="s">
        <v>55472</v>
      </c>
      <c r="M1947" s="7" t="s">
        <v>55473</v>
      </c>
      <c r="N1947" s="7" t="s">
        <v>55475</v>
      </c>
      <c r="O1947" s="7" t="s">
        <v>55476</v>
      </c>
      <c r="P1947" s="7">
        <v>10667.0</v>
      </c>
      <c r="Q1947" s="7" t="s">
        <v>26234</v>
      </c>
      <c r="R1947" s="7" t="s">
        <v>26236</v>
      </c>
      <c r="S1947" s="7" t="s">
        <v>26246</v>
      </c>
    </row>
    <row r="1948" ht="120.0" customHeight="1">
      <c r="A1948" s="7">
        <v>10678.0</v>
      </c>
      <c r="B1948" s="7" t="s">
        <v>55480</v>
      </c>
      <c r="C1948" s="7" t="s">
        <v>55482</v>
      </c>
      <c r="D1948" s="7" t="s">
        <v>55483</v>
      </c>
      <c r="E1948" s="7">
        <v>2.0</v>
      </c>
      <c r="F1948" s="7">
        <v>6.2196113E7</v>
      </c>
      <c r="G1948" s="7">
        <v>6.2224731E7</v>
      </c>
      <c r="H1948" s="7" t="s">
        <v>33304</v>
      </c>
      <c r="I1948" s="7">
        <v>1.0</v>
      </c>
      <c r="J1948" s="7" t="s">
        <v>16442</v>
      </c>
      <c r="K1948" s="7">
        <v>605581.0</v>
      </c>
      <c r="L1948" s="7" t="s">
        <v>55486</v>
      </c>
      <c r="M1948" s="7" t="s">
        <v>55488</v>
      </c>
      <c r="N1948" s="7" t="s">
        <v>55490</v>
      </c>
      <c r="O1948" s="7" t="s">
        <v>55491</v>
      </c>
      <c r="P1948" s="7">
        <v>10678.0</v>
      </c>
      <c r="Q1948" s="7" t="s">
        <v>16529</v>
      </c>
      <c r="R1948" s="7" t="s">
        <v>16531</v>
      </c>
      <c r="S1948" s="7" t="s">
        <v>16533</v>
      </c>
    </row>
    <row r="1949" ht="150.0" customHeight="1">
      <c r="A1949" s="7">
        <v>10682.0</v>
      </c>
      <c r="B1949" s="7" t="s">
        <v>55495</v>
      </c>
      <c r="C1949" s="7" t="s">
        <v>55497</v>
      </c>
      <c r="D1949" s="7" t="s">
        <v>55498</v>
      </c>
      <c r="E1949" s="7" t="s">
        <v>433</v>
      </c>
      <c r="F1949" s="7">
        <v>4.8521158E7</v>
      </c>
      <c r="G1949" s="7">
        <v>4.8528716E7</v>
      </c>
      <c r="H1949" s="7" t="s">
        <v>22651</v>
      </c>
      <c r="I1949" s="7">
        <v>1.0</v>
      </c>
      <c r="J1949" s="7" t="s">
        <v>16442</v>
      </c>
      <c r="K1949" s="7">
        <v>300205.0</v>
      </c>
      <c r="L1949" s="7" t="s">
        <v>55501</v>
      </c>
      <c r="M1949" s="7" t="s">
        <v>55503</v>
      </c>
      <c r="N1949" s="7" t="s">
        <v>55504</v>
      </c>
      <c r="O1949" s="7" t="s">
        <v>55505</v>
      </c>
      <c r="P1949" s="7">
        <v>10682.0</v>
      </c>
      <c r="Q1949" s="7" t="s">
        <v>26318</v>
      </c>
      <c r="R1949" s="7" t="s">
        <v>26320</v>
      </c>
      <c r="S1949" s="7" t="s">
        <v>26324</v>
      </c>
    </row>
    <row r="1950" ht="105.0" customHeight="1">
      <c r="A1950" s="7">
        <v>10690.0</v>
      </c>
      <c r="B1950" s="7" t="s">
        <v>55509</v>
      </c>
      <c r="C1950" s="7" t="s">
        <v>55510</v>
      </c>
      <c r="D1950" s="7" t="s">
        <v>55512</v>
      </c>
      <c r="E1950" s="7">
        <v>6.0</v>
      </c>
      <c r="F1950" s="7">
        <v>9.6015984E7</v>
      </c>
      <c r="G1950" s="7">
        <v>9.6215612E7</v>
      </c>
      <c r="H1950" s="7" t="s">
        <v>25085</v>
      </c>
      <c r="I1950" s="7">
        <v>1.0</v>
      </c>
      <c r="J1950" s="7" t="s">
        <v>16442</v>
      </c>
      <c r="K1950" s="7">
        <v>606865.0</v>
      </c>
      <c r="L1950" s="7" t="s">
        <v>55515</v>
      </c>
      <c r="M1950" s="7" t="s">
        <v>55516</v>
      </c>
      <c r="N1950" s="7"/>
      <c r="O1950" s="7" t="s">
        <v>55518</v>
      </c>
      <c r="P1950" s="7">
        <v>10690.0</v>
      </c>
      <c r="Q1950" s="7" t="s">
        <v>26294</v>
      </c>
      <c r="R1950" s="7" t="s">
        <v>26296</v>
      </c>
      <c r="S1950" s="7" t="s">
        <v>26299</v>
      </c>
    </row>
    <row r="1951" ht="180.0" customHeight="1">
      <c r="A1951" s="7">
        <v>10714.0</v>
      </c>
      <c r="B1951" s="7" t="s">
        <v>55521</v>
      </c>
      <c r="C1951" s="7" t="s">
        <v>55523</v>
      </c>
      <c r="D1951" s="7" t="s">
        <v>55524</v>
      </c>
      <c r="E1951" s="7">
        <v>11.0</v>
      </c>
      <c r="F1951" s="7">
        <v>7.4493851E7</v>
      </c>
      <c r="G1951" s="7">
        <v>7.4669117E7</v>
      </c>
      <c r="H1951" s="7" t="s">
        <v>23899</v>
      </c>
      <c r="I1951" s="7">
        <v>1.0</v>
      </c>
      <c r="J1951" s="7" t="s">
        <v>16442</v>
      </c>
      <c r="K1951" s="7">
        <v>611415.0</v>
      </c>
      <c r="L1951" s="7" t="s">
        <v>55527</v>
      </c>
      <c r="M1951" s="7"/>
      <c r="N1951" s="7"/>
      <c r="O1951" s="7" t="s">
        <v>55529</v>
      </c>
      <c r="P1951" s="7">
        <v>10714.0</v>
      </c>
      <c r="Q1951" s="7" t="s">
        <v>39921</v>
      </c>
      <c r="R1951" s="7" t="s">
        <v>39924</v>
      </c>
      <c r="S1951" s="7" t="s">
        <v>39926</v>
      </c>
    </row>
    <row r="1952" ht="75.0" customHeight="1">
      <c r="A1952" s="7">
        <v>10715.0</v>
      </c>
      <c r="B1952" s="7" t="s">
        <v>55534</v>
      </c>
      <c r="C1952" s="7" t="s">
        <v>55535</v>
      </c>
      <c r="D1952" s="7" t="s">
        <v>55537</v>
      </c>
      <c r="E1952" s="7">
        <v>19.0</v>
      </c>
      <c r="F1952" s="7">
        <v>1.8868545E7</v>
      </c>
      <c r="G1952" s="7">
        <v>1.8896727E7</v>
      </c>
      <c r="H1952" s="7" t="s">
        <v>31618</v>
      </c>
      <c r="I1952" s="7">
        <v>-1.0</v>
      </c>
      <c r="J1952" s="7" t="s">
        <v>16442</v>
      </c>
      <c r="K1952" s="7">
        <v>606919.0</v>
      </c>
      <c r="L1952" s="7" t="s">
        <v>55540</v>
      </c>
      <c r="M1952" s="7" t="s">
        <v>55541</v>
      </c>
      <c r="N1952" s="7" t="s">
        <v>55542</v>
      </c>
      <c r="O1952" s="7" t="s">
        <v>55544</v>
      </c>
      <c r="P1952" s="7">
        <v>10715.0</v>
      </c>
      <c r="Q1952" s="7" t="s">
        <v>55545</v>
      </c>
      <c r="R1952" s="7" t="s">
        <v>55547</v>
      </c>
      <c r="S1952" s="7" t="s">
        <v>55548</v>
      </c>
    </row>
    <row r="1953" ht="105.0" customHeight="1">
      <c r="A1953" s="7">
        <v>10720.0</v>
      </c>
      <c r="B1953" s="7" t="s">
        <v>55550</v>
      </c>
      <c r="C1953" s="7" t="s">
        <v>55551</v>
      </c>
      <c r="D1953" s="7" t="s">
        <v>55553</v>
      </c>
      <c r="E1953" s="7">
        <v>4.0</v>
      </c>
      <c r="F1953" s="7">
        <v>6.9004618E7</v>
      </c>
      <c r="G1953" s="7">
        <v>6.9214731E7</v>
      </c>
      <c r="H1953" s="7" t="s">
        <v>16781</v>
      </c>
      <c r="I1953" s="7">
        <v>-1.0</v>
      </c>
      <c r="J1953" s="7" t="s">
        <v>16442</v>
      </c>
      <c r="K1953" s="7">
        <v>603064.0</v>
      </c>
      <c r="L1953" s="7" t="s">
        <v>55556</v>
      </c>
      <c r="M1953" s="7" t="s">
        <v>55558</v>
      </c>
      <c r="N1953" s="7" t="s">
        <v>48212</v>
      </c>
      <c r="O1953" s="7" t="s">
        <v>55560</v>
      </c>
      <c r="P1953" s="7">
        <v>10720.0</v>
      </c>
      <c r="Q1953" s="7" t="s">
        <v>48254</v>
      </c>
      <c r="R1953" s="7" t="s">
        <v>48256</v>
      </c>
      <c r="S1953" s="7" t="s">
        <v>48259</v>
      </c>
    </row>
    <row r="1954" ht="75.0" customHeight="1">
      <c r="A1954" s="7">
        <v>10721.0</v>
      </c>
      <c r="B1954" s="7" t="s">
        <v>55565</v>
      </c>
      <c r="C1954" s="7" t="s">
        <v>55567</v>
      </c>
      <c r="D1954" s="7" t="s">
        <v>55568</v>
      </c>
      <c r="E1954" s="7">
        <v>3.0</v>
      </c>
      <c r="F1954" s="7">
        <v>1.21431427E8</v>
      </c>
      <c r="G1954" s="7">
        <v>1.21546641E8</v>
      </c>
      <c r="H1954" s="7" t="s">
        <v>17425</v>
      </c>
      <c r="I1954" s="7">
        <v>-1.0</v>
      </c>
      <c r="J1954" s="7" t="s">
        <v>16442</v>
      </c>
      <c r="K1954" s="7">
        <v>604419.0</v>
      </c>
      <c r="L1954" s="7" t="s">
        <v>55572</v>
      </c>
      <c r="M1954" s="7" t="s">
        <v>55574</v>
      </c>
      <c r="N1954" s="7" t="s">
        <v>55575</v>
      </c>
      <c r="O1954" s="7" t="s">
        <v>55577</v>
      </c>
      <c r="P1954" s="7">
        <v>10721.0</v>
      </c>
      <c r="Q1954" s="7" t="s">
        <v>55578</v>
      </c>
      <c r="R1954" s="7" t="s">
        <v>55580</v>
      </c>
      <c r="S1954" s="7" t="s">
        <v>55582</v>
      </c>
    </row>
    <row r="1955" ht="105.0" customHeight="1">
      <c r="A1955" s="7">
        <v>10723.0</v>
      </c>
      <c r="B1955" s="7" t="s">
        <v>55583</v>
      </c>
      <c r="C1955" s="7" t="s">
        <v>55585</v>
      </c>
      <c r="D1955" s="7" t="s">
        <v>55587</v>
      </c>
      <c r="E1955" s="7" t="s">
        <v>55588</v>
      </c>
      <c r="F1955" s="7">
        <v>1050378.0</v>
      </c>
      <c r="G1955" s="7">
        <v>1111232.0</v>
      </c>
      <c r="H1955" s="7" t="s">
        <v>35677</v>
      </c>
      <c r="I1955" s="7">
        <v>-1.0</v>
      </c>
      <c r="J1955" s="7" t="s">
        <v>16442</v>
      </c>
      <c r="K1955" s="7">
        <v>604879.0</v>
      </c>
      <c r="L1955" s="7" t="s">
        <v>55591</v>
      </c>
      <c r="M1955" s="7"/>
      <c r="N1955" s="7"/>
      <c r="O1955" s="7"/>
      <c r="P1955" s="7">
        <v>10723.0</v>
      </c>
      <c r="Q1955" s="7" t="s">
        <v>16546</v>
      </c>
      <c r="R1955" s="7" t="s">
        <v>16547</v>
      </c>
      <c r="S1955" s="7" t="s">
        <v>16548</v>
      </c>
    </row>
    <row r="1956" ht="135.0" customHeight="1">
      <c r="A1956" s="7">
        <v>10724.0</v>
      </c>
      <c r="B1956" s="7" t="s">
        <v>55594</v>
      </c>
      <c r="C1956" s="7" t="s">
        <v>55596</v>
      </c>
      <c r="D1956" s="7" t="s">
        <v>55597</v>
      </c>
      <c r="E1956" s="7">
        <v>10.0</v>
      </c>
      <c r="F1956" s="7">
        <v>1.01784443E8</v>
      </c>
      <c r="G1956" s="7">
        <v>1.01818465E8</v>
      </c>
      <c r="H1956" s="7" t="s">
        <v>23490</v>
      </c>
      <c r="I1956" s="7">
        <v>-1.0</v>
      </c>
      <c r="J1956" s="7" t="s">
        <v>16442</v>
      </c>
      <c r="K1956" s="7">
        <v>604039.0</v>
      </c>
      <c r="L1956" s="7" t="s">
        <v>55601</v>
      </c>
      <c r="M1956" s="7" t="s">
        <v>55602</v>
      </c>
      <c r="N1956" s="7" t="s">
        <v>55603</v>
      </c>
      <c r="O1956" s="7" t="s">
        <v>55604</v>
      </c>
      <c r="P1956" s="7">
        <v>10724.0</v>
      </c>
      <c r="Q1956" s="7" t="s">
        <v>16646</v>
      </c>
      <c r="R1956" s="7" t="s">
        <v>16647</v>
      </c>
      <c r="S1956" s="7" t="s">
        <v>16648</v>
      </c>
    </row>
    <row r="1957" ht="105.0" customHeight="1">
      <c r="A1957" s="7">
        <v>10728.0</v>
      </c>
      <c r="B1957" s="7" t="s">
        <v>55606</v>
      </c>
      <c r="C1957" s="7" t="s">
        <v>55607</v>
      </c>
      <c r="D1957" s="7" t="s">
        <v>55608</v>
      </c>
      <c r="E1957" s="7">
        <v>12.0</v>
      </c>
      <c r="F1957" s="7">
        <v>5.6663341E7</v>
      </c>
      <c r="G1957" s="7">
        <v>5.6688408E7</v>
      </c>
      <c r="H1957" s="7" t="s">
        <v>17887</v>
      </c>
      <c r="I1957" s="7">
        <v>-1.0</v>
      </c>
      <c r="J1957" s="7" t="s">
        <v>16442</v>
      </c>
      <c r="K1957" s="7">
        <v>607061.0</v>
      </c>
      <c r="L1957" s="7" t="s">
        <v>55611</v>
      </c>
      <c r="M1957" s="7" t="s">
        <v>55612</v>
      </c>
      <c r="N1957" s="7" t="s">
        <v>55613</v>
      </c>
      <c r="O1957" s="7" t="s">
        <v>55615</v>
      </c>
      <c r="P1957" s="7">
        <v>10728.0</v>
      </c>
      <c r="Q1957" s="7" t="s">
        <v>55616</v>
      </c>
      <c r="R1957" s="7" t="s">
        <v>55617</v>
      </c>
      <c r="S1957" s="7" t="s">
        <v>55620</v>
      </c>
    </row>
    <row r="1958" ht="60.0" customHeight="1">
      <c r="A1958" s="7">
        <v>10733.0</v>
      </c>
      <c r="B1958" s="7" t="s">
        <v>55621</v>
      </c>
      <c r="C1958" s="7" t="s">
        <v>55622</v>
      </c>
      <c r="D1958" s="7" t="s">
        <v>55624</v>
      </c>
      <c r="E1958" s="7">
        <v>4.0</v>
      </c>
      <c r="F1958" s="7">
        <v>1.27880861E8</v>
      </c>
      <c r="G1958" s="7">
        <v>1.27899195E8</v>
      </c>
      <c r="H1958" s="7" t="s">
        <v>55626</v>
      </c>
      <c r="I1958" s="7">
        <v>1.0</v>
      </c>
      <c r="J1958" s="7" t="s">
        <v>16442</v>
      </c>
      <c r="K1958" s="7">
        <v>605031.0</v>
      </c>
      <c r="L1958" s="7" t="s">
        <v>55628</v>
      </c>
      <c r="M1958" s="7" t="s">
        <v>55630</v>
      </c>
      <c r="N1958" s="7" t="s">
        <v>55631</v>
      </c>
      <c r="O1958" s="7" t="s">
        <v>55632</v>
      </c>
      <c r="P1958" s="7">
        <v>10733.0</v>
      </c>
      <c r="Q1958" s="7" t="s">
        <v>55634</v>
      </c>
      <c r="R1958" s="7" t="s">
        <v>55635</v>
      </c>
      <c r="S1958" s="7" t="s">
        <v>55637</v>
      </c>
    </row>
    <row r="1959" ht="60.0" customHeight="1">
      <c r="A1959" s="7">
        <v>10746.0</v>
      </c>
      <c r="B1959" s="7" t="s">
        <v>55638</v>
      </c>
      <c r="C1959" s="7" t="s">
        <v>55640</v>
      </c>
      <c r="D1959" s="7" t="s">
        <v>55642</v>
      </c>
      <c r="E1959" s="7">
        <v>2.0</v>
      </c>
      <c r="F1959" s="7">
        <v>1.2729873E8</v>
      </c>
      <c r="G1959" s="7">
        <v>1.27388465E8</v>
      </c>
      <c r="H1959" s="7" t="s">
        <v>22850</v>
      </c>
      <c r="I1959" s="7">
        <v>-1.0</v>
      </c>
      <c r="J1959" s="7" t="s">
        <v>16442</v>
      </c>
      <c r="K1959" s="7">
        <v>609487.0</v>
      </c>
      <c r="L1959" s="7" t="s">
        <v>55645</v>
      </c>
      <c r="M1959" s="7" t="s">
        <v>55646</v>
      </c>
      <c r="N1959" s="7" t="s">
        <v>55647</v>
      </c>
      <c r="O1959" s="7" t="s">
        <v>55649</v>
      </c>
      <c r="P1959" s="7">
        <v>10746.0</v>
      </c>
      <c r="Q1959" s="7" t="s">
        <v>55650</v>
      </c>
      <c r="R1959" s="7" t="s">
        <v>55652</v>
      </c>
      <c r="S1959" s="7" t="s">
        <v>55653</v>
      </c>
    </row>
    <row r="1960" ht="195.0" customHeight="1">
      <c r="A1960" s="7">
        <v>10768.0</v>
      </c>
      <c r="B1960" s="7" t="s">
        <v>55655</v>
      </c>
      <c r="C1960" s="7" t="s">
        <v>55656</v>
      </c>
      <c r="D1960" s="7" t="s">
        <v>55658</v>
      </c>
      <c r="E1960" s="7">
        <v>1.0</v>
      </c>
      <c r="F1960" s="7">
        <v>1.09984686E8</v>
      </c>
      <c r="G1960" s="7">
        <v>1.10023741E8</v>
      </c>
      <c r="H1960" s="7" t="s">
        <v>16538</v>
      </c>
      <c r="I1960" s="7">
        <v>1.0</v>
      </c>
      <c r="J1960" s="7" t="s">
        <v>16442</v>
      </c>
      <c r="K1960" s="7">
        <v>607826.0</v>
      </c>
      <c r="L1960" s="7" t="s">
        <v>55662</v>
      </c>
      <c r="M1960" s="7" t="s">
        <v>55664</v>
      </c>
      <c r="N1960" s="7" t="s">
        <v>55665</v>
      </c>
      <c r="O1960" s="7" t="s">
        <v>55666</v>
      </c>
      <c r="P1960" s="7">
        <v>10768.0</v>
      </c>
      <c r="Q1960" s="7" t="s">
        <v>16529</v>
      </c>
      <c r="R1960" s="7" t="s">
        <v>16531</v>
      </c>
      <c r="S1960" s="7" t="s">
        <v>16533</v>
      </c>
    </row>
    <row r="1961" ht="75.0" customHeight="1">
      <c r="A1961" s="7">
        <v>10769.0</v>
      </c>
      <c r="B1961" s="7" t="s">
        <v>55670</v>
      </c>
      <c r="C1961" s="7" t="s">
        <v>55671</v>
      </c>
      <c r="D1961" s="7" t="s">
        <v>55673</v>
      </c>
      <c r="E1961" s="7">
        <v>5.0</v>
      </c>
      <c r="F1961" s="7">
        <v>5.8453982E7</v>
      </c>
      <c r="G1961" s="7">
        <v>5.846026E7</v>
      </c>
      <c r="H1961" s="7" t="s">
        <v>18190</v>
      </c>
      <c r="I1961" s="7">
        <v>-1.0</v>
      </c>
      <c r="J1961" s="7" t="s">
        <v>16442</v>
      </c>
      <c r="K1961" s="7">
        <v>607023.0</v>
      </c>
      <c r="L1961" s="7" t="s">
        <v>55676</v>
      </c>
      <c r="M1961" s="7" t="s">
        <v>55677</v>
      </c>
      <c r="N1961" s="7" t="s">
        <v>55678</v>
      </c>
      <c r="O1961" s="7" t="s">
        <v>55679</v>
      </c>
      <c r="P1961" s="7">
        <v>10769.0</v>
      </c>
      <c r="Q1961" s="7" t="s">
        <v>55681</v>
      </c>
      <c r="R1961" s="7" t="s">
        <v>55683</v>
      </c>
      <c r="S1961" s="7" t="s">
        <v>55685</v>
      </c>
    </row>
    <row r="1962" ht="45.0" customHeight="1">
      <c r="A1962" s="7">
        <v>10783.0</v>
      </c>
      <c r="B1962" s="7" t="s">
        <v>55686</v>
      </c>
      <c r="C1962" s="7" t="s">
        <v>55688</v>
      </c>
      <c r="D1962" s="7" t="s">
        <v>55689</v>
      </c>
      <c r="E1962" s="7">
        <v>9.0</v>
      </c>
      <c r="F1962" s="7">
        <v>1.24257606E8</v>
      </c>
      <c r="G1962" s="7">
        <v>1.24353307E8</v>
      </c>
      <c r="H1962" s="7" t="s">
        <v>26040</v>
      </c>
      <c r="I1962" s="7">
        <v>1.0</v>
      </c>
      <c r="J1962" s="7" t="s">
        <v>16442</v>
      </c>
      <c r="K1962" s="7">
        <v>604884.0</v>
      </c>
      <c r="L1962" s="7" t="s">
        <v>55692</v>
      </c>
      <c r="M1962" s="7" t="s">
        <v>55693</v>
      </c>
      <c r="N1962" s="7" t="s">
        <v>55695</v>
      </c>
      <c r="O1962" s="7" t="s">
        <v>55696</v>
      </c>
      <c r="P1962" s="7">
        <v>10783.0</v>
      </c>
      <c r="Q1962" s="7" t="s">
        <v>55698</v>
      </c>
      <c r="R1962" s="7" t="s">
        <v>55699</v>
      </c>
      <c r="S1962" s="7" t="s">
        <v>55701</v>
      </c>
    </row>
    <row r="1963" ht="90.0" customHeight="1">
      <c r="A1963" s="7">
        <v>10786.0</v>
      </c>
      <c r="B1963" s="7" t="s">
        <v>55703</v>
      </c>
      <c r="C1963" s="7" t="s">
        <v>55704</v>
      </c>
      <c r="D1963" s="7" t="s">
        <v>55706</v>
      </c>
      <c r="E1963" s="7">
        <v>6.0</v>
      </c>
      <c r="F1963" s="7">
        <v>2.5833066E7</v>
      </c>
      <c r="G1963" s="7">
        <v>2.5882286E7</v>
      </c>
      <c r="H1963" s="7" t="s">
        <v>16625</v>
      </c>
      <c r="I1963" s="7">
        <v>-1.0</v>
      </c>
      <c r="J1963" s="7" t="s">
        <v>16442</v>
      </c>
      <c r="K1963" s="7">
        <v>611034.0</v>
      </c>
      <c r="L1963" s="7" t="s">
        <v>55709</v>
      </c>
      <c r="M1963" s="7"/>
      <c r="N1963" s="7"/>
      <c r="O1963" s="7"/>
      <c r="P1963" s="7">
        <v>10786.0</v>
      </c>
      <c r="Q1963" s="7" t="s">
        <v>46009</v>
      </c>
      <c r="R1963" s="7" t="s">
        <v>46011</v>
      </c>
      <c r="S1963" s="7" t="s">
        <v>46012</v>
      </c>
    </row>
    <row r="1964" ht="105.0" customHeight="1">
      <c r="A1964" s="7">
        <v>10797.0</v>
      </c>
      <c r="B1964" s="7" t="s">
        <v>55713</v>
      </c>
      <c r="C1964" s="7" t="s">
        <v>13999</v>
      </c>
      <c r="D1964" s="7" t="s">
        <v>55714</v>
      </c>
      <c r="E1964" s="7">
        <v>2.0</v>
      </c>
      <c r="F1964" s="7">
        <v>7.4198562E7</v>
      </c>
      <c r="G1964" s="7">
        <v>7.4217565E7</v>
      </c>
      <c r="H1964" s="7" t="s">
        <v>16707</v>
      </c>
      <c r="I1964" s="7">
        <v>1.0</v>
      </c>
      <c r="J1964" s="7" t="s">
        <v>16442</v>
      </c>
      <c r="K1964" s="7">
        <v>604887.0</v>
      </c>
      <c r="L1964" s="7" t="s">
        <v>55716</v>
      </c>
      <c r="M1964" s="7" t="s">
        <v>55717</v>
      </c>
      <c r="N1964" s="7" t="s">
        <v>55718</v>
      </c>
      <c r="O1964" s="7" t="s">
        <v>55720</v>
      </c>
      <c r="P1964" s="7">
        <v>10797.0</v>
      </c>
      <c r="Q1964" s="7" t="s">
        <v>27152</v>
      </c>
      <c r="R1964" s="7" t="s">
        <v>27153</v>
      </c>
      <c r="S1964" s="7" t="s">
        <v>27157</v>
      </c>
    </row>
    <row r="1965" ht="60.0" customHeight="1">
      <c r="A1965" s="7">
        <v>10809.0</v>
      </c>
      <c r="B1965" s="7" t="s">
        <v>55723</v>
      </c>
      <c r="C1965" s="7" t="s">
        <v>55724</v>
      </c>
      <c r="D1965" s="7" t="s">
        <v>55726</v>
      </c>
      <c r="E1965" s="7">
        <v>11.0</v>
      </c>
      <c r="F1965" s="7">
        <v>7.2754729E7</v>
      </c>
      <c r="G1965" s="7">
        <v>7.2794168E7</v>
      </c>
      <c r="H1965" s="7" t="s">
        <v>23899</v>
      </c>
      <c r="I1965" s="7">
        <v>-1.0</v>
      </c>
      <c r="J1965" s="7" t="s">
        <v>16442</v>
      </c>
      <c r="K1965" s="7"/>
      <c r="L1965" s="7"/>
      <c r="M1965" s="7"/>
      <c r="N1965" s="7"/>
      <c r="O1965" s="7" t="s">
        <v>55729</v>
      </c>
      <c r="P1965" s="7">
        <v>10809.0</v>
      </c>
      <c r="Q1965" s="7" t="s">
        <v>54228</v>
      </c>
      <c r="R1965" s="7" t="s">
        <v>54230</v>
      </c>
      <c r="S1965" s="7" t="s">
        <v>55731</v>
      </c>
    </row>
    <row r="1966" ht="45.0" customHeight="1">
      <c r="A1966" s="7">
        <v>10825.0</v>
      </c>
      <c r="B1966" s="7" t="s">
        <v>55733</v>
      </c>
      <c r="C1966" s="7" t="s">
        <v>55734</v>
      </c>
      <c r="D1966" s="7" t="s">
        <v>55736</v>
      </c>
      <c r="E1966" s="7">
        <v>11.0</v>
      </c>
      <c r="F1966" s="7">
        <v>7.4988134E7</v>
      </c>
      <c r="G1966" s="7">
        <v>7.5018893E7</v>
      </c>
      <c r="H1966" s="7" t="s">
        <v>23899</v>
      </c>
      <c r="I1966" s="7">
        <v>1.0</v>
      </c>
      <c r="J1966" s="7" t="s">
        <v>16442</v>
      </c>
      <c r="K1966" s="7">
        <v>604617.0</v>
      </c>
      <c r="L1966" s="7" t="s">
        <v>55739</v>
      </c>
      <c r="M1966" s="7" t="s">
        <v>55740</v>
      </c>
      <c r="N1966" s="7" t="s">
        <v>55741</v>
      </c>
      <c r="O1966" s="7" t="s">
        <v>55742</v>
      </c>
      <c r="P1966" s="7">
        <v>10825.0</v>
      </c>
      <c r="Q1966" s="7" t="s">
        <v>55744</v>
      </c>
      <c r="R1966" s="7" t="s">
        <v>55745</v>
      </c>
      <c r="S1966" s="7" t="s">
        <v>55747</v>
      </c>
    </row>
    <row r="1967" ht="165.0" customHeight="1">
      <c r="A1967" s="7">
        <v>10826.0</v>
      </c>
      <c r="B1967" s="7" t="s">
        <v>55748</v>
      </c>
      <c r="C1967" s="7" t="s">
        <v>55750</v>
      </c>
      <c r="D1967" s="7" t="s">
        <v>55751</v>
      </c>
      <c r="E1967" s="7">
        <v>5.0</v>
      </c>
      <c r="F1967" s="7">
        <v>1.54818491E8</v>
      </c>
      <c r="G1967" s="7">
        <v>1.54859252E8</v>
      </c>
      <c r="H1967" s="7" t="s">
        <v>35193</v>
      </c>
      <c r="I1967" s="7">
        <v>-1.0</v>
      </c>
      <c r="J1967" s="7" t="s">
        <v>16442</v>
      </c>
      <c r="K1967" s="7"/>
      <c r="L1967" s="7"/>
      <c r="M1967" s="7" t="s">
        <v>55754</v>
      </c>
      <c r="N1967" s="7" t="s">
        <v>55756</v>
      </c>
      <c r="O1967" s="7" t="s">
        <v>55757</v>
      </c>
      <c r="P1967" s="7">
        <v>10826.0</v>
      </c>
      <c r="Q1967" s="7" t="s">
        <v>35281</v>
      </c>
      <c r="R1967" s="7" t="s">
        <v>35282</v>
      </c>
      <c r="S1967" s="7" t="s">
        <v>55761</v>
      </c>
    </row>
    <row r="1968" ht="150.0" customHeight="1">
      <c r="A1968" s="7">
        <v>10840.0</v>
      </c>
      <c r="B1968" s="7" t="s">
        <v>55762</v>
      </c>
      <c r="C1968" s="7" t="s">
        <v>55764</v>
      </c>
      <c r="D1968" s="7" t="s">
        <v>55765</v>
      </c>
      <c r="E1968" s="7">
        <v>3.0</v>
      </c>
      <c r="F1968" s="7">
        <v>1.26103562E8</v>
      </c>
      <c r="G1968" s="7">
        <v>1.26197994E8</v>
      </c>
      <c r="H1968" s="7" t="s">
        <v>19131</v>
      </c>
      <c r="I1968" s="7">
        <v>-1.0</v>
      </c>
      <c r="J1968" s="7" t="s">
        <v>16442</v>
      </c>
      <c r="K1968" s="7">
        <v>600249.0</v>
      </c>
      <c r="L1968" s="7" t="s">
        <v>55768</v>
      </c>
      <c r="M1968" s="7" t="s">
        <v>55770</v>
      </c>
      <c r="N1968" s="7" t="s">
        <v>55771</v>
      </c>
      <c r="O1968" s="7" t="s">
        <v>55773</v>
      </c>
      <c r="P1968" s="7">
        <v>10840.0</v>
      </c>
      <c r="Q1968" s="7" t="s">
        <v>55774</v>
      </c>
      <c r="R1968" s="7" t="s">
        <v>55775</v>
      </c>
      <c r="S1968" s="7" t="s">
        <v>55777</v>
      </c>
    </row>
    <row r="1969" ht="90.0" customHeight="1">
      <c r="A1969" s="7">
        <v>10841.0</v>
      </c>
      <c r="B1969" s="7" t="s">
        <v>55779</v>
      </c>
      <c r="C1969" s="7" t="s">
        <v>22680</v>
      </c>
      <c r="D1969" s="7" t="s">
        <v>55781</v>
      </c>
      <c r="E1969" s="7">
        <v>21.0</v>
      </c>
      <c r="F1969" s="7">
        <v>4.6136262E7</v>
      </c>
      <c r="G1969" s="7">
        <v>4.6155643E7</v>
      </c>
      <c r="H1969" s="7" t="s">
        <v>16718</v>
      </c>
      <c r="I1969" s="7">
        <v>-1.0</v>
      </c>
      <c r="J1969" s="7" t="s">
        <v>16442</v>
      </c>
      <c r="K1969" s="7">
        <v>606806.0</v>
      </c>
      <c r="L1969" s="7" t="s">
        <v>55784</v>
      </c>
      <c r="M1969" s="7" t="s">
        <v>55785</v>
      </c>
      <c r="N1969" s="7" t="s">
        <v>55786</v>
      </c>
      <c r="O1969" s="7" t="s">
        <v>55788</v>
      </c>
      <c r="P1969" s="7">
        <v>10841.0</v>
      </c>
      <c r="Q1969" s="7" t="s">
        <v>16529</v>
      </c>
      <c r="R1969" s="7" t="s">
        <v>16531</v>
      </c>
      <c r="S1969" s="7" t="s">
        <v>16533</v>
      </c>
    </row>
    <row r="1970" ht="75.0" customHeight="1">
      <c r="A1970" s="7">
        <v>10846.0</v>
      </c>
      <c r="B1970" s="7" t="s">
        <v>55791</v>
      </c>
      <c r="C1970" s="7" t="s">
        <v>55792</v>
      </c>
      <c r="D1970" s="7" t="s">
        <v>55794</v>
      </c>
      <c r="E1970" s="7">
        <v>6.0</v>
      </c>
      <c r="F1970" s="7">
        <v>1.65327287E8</v>
      </c>
      <c r="G1970" s="7">
        <v>1.65986603E8</v>
      </c>
      <c r="H1970" s="7" t="s">
        <v>43764</v>
      </c>
      <c r="I1970" s="7">
        <v>-1.0</v>
      </c>
      <c r="J1970" s="7" t="s">
        <v>16442</v>
      </c>
      <c r="K1970" s="7">
        <v>610652.0</v>
      </c>
      <c r="L1970" s="7" t="s">
        <v>55797</v>
      </c>
      <c r="M1970" s="7" t="s">
        <v>55798</v>
      </c>
      <c r="N1970" s="7" t="s">
        <v>55799</v>
      </c>
      <c r="O1970" s="7" t="s">
        <v>55801</v>
      </c>
      <c r="P1970" s="7">
        <v>10846.0</v>
      </c>
      <c r="Q1970" s="7" t="s">
        <v>17312</v>
      </c>
      <c r="R1970" s="7" t="s">
        <v>17314</v>
      </c>
      <c r="S1970" s="7" t="s">
        <v>17318</v>
      </c>
    </row>
    <row r="1971" ht="105.0" customHeight="1">
      <c r="A1971" s="7">
        <v>10858.0</v>
      </c>
      <c r="B1971" s="7" t="s">
        <v>55804</v>
      </c>
      <c r="C1971" s="7" t="s">
        <v>55806</v>
      </c>
      <c r="D1971" s="7" t="s">
        <v>55807</v>
      </c>
      <c r="E1971" s="7">
        <v>14.0</v>
      </c>
      <c r="F1971" s="7">
        <v>9.9684304E7</v>
      </c>
      <c r="G1971" s="7">
        <v>9.9727301E7</v>
      </c>
      <c r="H1971" s="7" t="s">
        <v>22900</v>
      </c>
      <c r="I1971" s="7">
        <v>1.0</v>
      </c>
      <c r="J1971" s="7" t="s">
        <v>16442</v>
      </c>
      <c r="K1971" s="7">
        <v>604087.0</v>
      </c>
      <c r="L1971" s="7" t="s">
        <v>55811</v>
      </c>
      <c r="M1971" s="7"/>
      <c r="N1971" s="7"/>
      <c r="O1971" s="7"/>
      <c r="P1971" s="7">
        <v>10858.0</v>
      </c>
      <c r="Q1971" s="7" t="s">
        <v>18349</v>
      </c>
      <c r="R1971" s="7" t="s">
        <v>18352</v>
      </c>
      <c r="S1971" s="7" t="s">
        <v>18355</v>
      </c>
    </row>
    <row r="1972" ht="75.0" customHeight="1">
      <c r="A1972" s="7">
        <v>10861.0</v>
      </c>
      <c r="B1972" s="7" t="s">
        <v>55815</v>
      </c>
      <c r="C1972" s="7" t="s">
        <v>55816</v>
      </c>
      <c r="D1972" s="7" t="s">
        <v>55818</v>
      </c>
      <c r="E1972" s="7">
        <v>4.0</v>
      </c>
      <c r="F1972" s="7">
        <v>979073.0</v>
      </c>
      <c r="G1972" s="7">
        <v>993440.0</v>
      </c>
      <c r="H1972" s="7" t="s">
        <v>19906</v>
      </c>
      <c r="I1972" s="7">
        <v>-1.0</v>
      </c>
      <c r="J1972" s="7" t="s">
        <v>16442</v>
      </c>
      <c r="K1972" s="7">
        <v>610130.0</v>
      </c>
      <c r="L1972" s="7" t="s">
        <v>55821</v>
      </c>
      <c r="M1972" s="7" t="s">
        <v>55822</v>
      </c>
      <c r="N1972" s="7" t="s">
        <v>55823</v>
      </c>
      <c r="O1972" s="7" t="s">
        <v>55824</v>
      </c>
      <c r="P1972" s="7">
        <v>10861.0</v>
      </c>
      <c r="Q1972" s="7" t="s">
        <v>18943</v>
      </c>
      <c r="R1972" s="7" t="s">
        <v>18944</v>
      </c>
      <c r="S1972" s="7" t="s">
        <v>18946</v>
      </c>
    </row>
    <row r="1973" ht="120.0" customHeight="1">
      <c r="A1973" s="7">
        <v>10864.0</v>
      </c>
      <c r="B1973" s="7" t="s">
        <v>55828</v>
      </c>
      <c r="C1973" s="7" t="s">
        <v>55829</v>
      </c>
      <c r="D1973" s="7" t="s">
        <v>55831</v>
      </c>
      <c r="E1973" s="7">
        <v>6.0</v>
      </c>
      <c r="F1973" s="7">
        <v>4.3295694E7</v>
      </c>
      <c r="G1973" s="7">
        <v>4.3305538E7</v>
      </c>
      <c r="H1973" s="7" t="s">
        <v>16767</v>
      </c>
      <c r="I1973" s="7">
        <v>1.0</v>
      </c>
      <c r="J1973" s="7" t="s">
        <v>16442</v>
      </c>
      <c r="K1973" s="7">
        <v>604995.0</v>
      </c>
      <c r="L1973" s="7" t="s">
        <v>55834</v>
      </c>
      <c r="M1973" s="7"/>
      <c r="N1973" s="7"/>
      <c r="O1973" s="7"/>
      <c r="P1973" s="7">
        <v>10864.0</v>
      </c>
      <c r="Q1973" s="7" t="s">
        <v>19137</v>
      </c>
      <c r="R1973" s="7" t="s">
        <v>19138</v>
      </c>
      <c r="S1973" s="7" t="s">
        <v>19140</v>
      </c>
    </row>
    <row r="1974" ht="90.0" customHeight="1">
      <c r="A1974" s="7">
        <v>10868.0</v>
      </c>
      <c r="B1974" s="7" t="s">
        <v>55839</v>
      </c>
      <c r="C1974" s="7" t="s">
        <v>55840</v>
      </c>
      <c r="D1974" s="7" t="s">
        <v>55842</v>
      </c>
      <c r="E1974" s="7">
        <v>9.0</v>
      </c>
      <c r="F1974" s="7">
        <v>1.29834698E8</v>
      </c>
      <c r="G1974" s="7">
        <v>1.29881838E8</v>
      </c>
      <c r="H1974" s="7" t="s">
        <v>17709</v>
      </c>
      <c r="I1974" s="7">
        <v>1.0</v>
      </c>
      <c r="J1974" s="7" t="s">
        <v>16442</v>
      </c>
      <c r="K1974" s="7">
        <v>615143.0</v>
      </c>
      <c r="L1974" s="7" t="s">
        <v>55846</v>
      </c>
      <c r="M1974" s="7" t="s">
        <v>55847</v>
      </c>
      <c r="N1974" s="7" t="s">
        <v>55849</v>
      </c>
      <c r="O1974" s="7" t="s">
        <v>55850</v>
      </c>
      <c r="P1974" s="7">
        <v>10868.0</v>
      </c>
      <c r="Q1974" s="7" t="s">
        <v>49123</v>
      </c>
      <c r="R1974" s="7" t="s">
        <v>49124</v>
      </c>
      <c r="S1974" s="7" t="s">
        <v>49125</v>
      </c>
    </row>
    <row r="1975" ht="75.0" customHeight="1">
      <c r="A1975" s="7">
        <v>10869.0</v>
      </c>
      <c r="B1975" s="7" t="s">
        <v>55853</v>
      </c>
      <c r="C1975" s="7" t="s">
        <v>55854</v>
      </c>
      <c r="D1975" s="7" t="s">
        <v>55856</v>
      </c>
      <c r="E1975" s="7">
        <v>3.0</v>
      </c>
      <c r="F1975" s="7">
        <v>4.9108046E7</v>
      </c>
      <c r="G1975" s="7">
        <v>4.9120938E7</v>
      </c>
      <c r="H1975" s="7" t="s">
        <v>18576</v>
      </c>
      <c r="I1975" s="7">
        <v>-1.0</v>
      </c>
      <c r="J1975" s="7" t="s">
        <v>16442</v>
      </c>
      <c r="K1975" s="7">
        <v>614471.0</v>
      </c>
      <c r="L1975" s="7" t="s">
        <v>55859</v>
      </c>
      <c r="M1975" s="7"/>
      <c r="N1975" s="7"/>
      <c r="O1975" s="7" t="s">
        <v>55860</v>
      </c>
      <c r="P1975" s="7">
        <v>10869.0</v>
      </c>
      <c r="Q1975" s="7" t="s">
        <v>48518</v>
      </c>
      <c r="R1975" s="7" t="s">
        <v>48520</v>
      </c>
      <c r="S1975" s="7" t="s">
        <v>48523</v>
      </c>
    </row>
    <row r="1976" ht="75.0" customHeight="1">
      <c r="A1976" s="7">
        <v>10870.0</v>
      </c>
      <c r="B1976" s="7" t="s">
        <v>55863</v>
      </c>
      <c r="C1976" s="7" t="s">
        <v>55865</v>
      </c>
      <c r="D1976" s="7" t="s">
        <v>55866</v>
      </c>
      <c r="E1976" s="7">
        <v>19.0</v>
      </c>
      <c r="F1976" s="7">
        <v>3.590248E7</v>
      </c>
      <c r="G1976" s="7">
        <v>3.5904377E7</v>
      </c>
      <c r="H1976" s="7" t="s">
        <v>17051</v>
      </c>
      <c r="I1976" s="7">
        <v>1.0</v>
      </c>
      <c r="J1976" s="7" t="s">
        <v>16442</v>
      </c>
      <c r="K1976" s="7">
        <v>604089.0</v>
      </c>
      <c r="L1976" s="7" t="s">
        <v>55869</v>
      </c>
      <c r="M1976" s="7" t="s">
        <v>55871</v>
      </c>
      <c r="N1976" s="7" t="s">
        <v>55872</v>
      </c>
      <c r="O1976" s="7" t="s">
        <v>55874</v>
      </c>
      <c r="P1976" s="7">
        <v>10870.0</v>
      </c>
      <c r="Q1976" s="7" t="s">
        <v>17312</v>
      </c>
      <c r="R1976" s="7" t="s">
        <v>17314</v>
      </c>
      <c r="S1976" s="7" t="s">
        <v>17318</v>
      </c>
    </row>
    <row r="1977" ht="60.0" customHeight="1">
      <c r="A1977" s="7">
        <v>10873.0</v>
      </c>
      <c r="B1977" s="7" t="s">
        <v>55878</v>
      </c>
      <c r="C1977" s="7" t="s">
        <v>55879</v>
      </c>
      <c r="D1977" s="7" t="s">
        <v>55881</v>
      </c>
      <c r="E1977" s="7">
        <v>11.0</v>
      </c>
      <c r="F1977" s="7">
        <v>8.6441108E7</v>
      </c>
      <c r="G1977" s="7">
        <v>8.6672636E7</v>
      </c>
      <c r="H1977" s="7" t="s">
        <v>21864</v>
      </c>
      <c r="I1977" s="7">
        <v>-1.0</v>
      </c>
      <c r="J1977" s="7" t="s">
        <v>16442</v>
      </c>
      <c r="K1977" s="7">
        <v>604626.0</v>
      </c>
      <c r="L1977" s="7" t="s">
        <v>55886</v>
      </c>
      <c r="M1977" s="7" t="s">
        <v>55887</v>
      </c>
      <c r="N1977" s="7" t="s">
        <v>55889</v>
      </c>
      <c r="O1977" s="7" t="s">
        <v>55890</v>
      </c>
      <c r="P1977" s="7">
        <v>10873.0</v>
      </c>
      <c r="Q1977" s="7" t="s">
        <v>55892</v>
      </c>
      <c r="R1977" s="7" t="s">
        <v>55893</v>
      </c>
      <c r="S1977" s="7" t="s">
        <v>55895</v>
      </c>
    </row>
    <row r="1978" ht="60.0" customHeight="1">
      <c r="A1978" s="7">
        <v>10901.0</v>
      </c>
      <c r="B1978" s="7" t="s">
        <v>55897</v>
      </c>
      <c r="C1978" s="7" t="s">
        <v>55898</v>
      </c>
      <c r="D1978" s="7" t="s">
        <v>55900</v>
      </c>
      <c r="E1978" s="7">
        <v>14.0</v>
      </c>
      <c r="F1978" s="7">
        <v>2.3953586E7</v>
      </c>
      <c r="G1978" s="7">
        <v>2.3969279E7</v>
      </c>
      <c r="H1978" s="7" t="s">
        <v>18190</v>
      </c>
      <c r="I1978" s="7">
        <v>1.0</v>
      </c>
      <c r="J1978" s="7" t="s">
        <v>16442</v>
      </c>
      <c r="K1978" s="7">
        <v>615196.0</v>
      </c>
      <c r="L1978" s="7" t="s">
        <v>55902</v>
      </c>
      <c r="M1978" s="7" t="s">
        <v>55904</v>
      </c>
      <c r="N1978" s="7" t="s">
        <v>55905</v>
      </c>
      <c r="O1978" s="7" t="s">
        <v>55906</v>
      </c>
      <c r="P1978" s="7">
        <v>728635.0</v>
      </c>
      <c r="Q1978" s="7" t="s">
        <v>55908</v>
      </c>
      <c r="R1978" s="7" t="s">
        <v>55909</v>
      </c>
      <c r="S1978" s="7" t="s">
        <v>55911</v>
      </c>
    </row>
    <row r="1979" ht="90.0" customHeight="1">
      <c r="A1979" s="7">
        <v>10905.0</v>
      </c>
      <c r="B1979" s="7" t="s">
        <v>55912</v>
      </c>
      <c r="C1979" s="7" t="s">
        <v>55914</v>
      </c>
      <c r="D1979" s="7" t="s">
        <v>55915</v>
      </c>
      <c r="E1979" s="7">
        <v>1.0</v>
      </c>
      <c r="F1979" s="7">
        <v>1.17367449E8</v>
      </c>
      <c r="G1979" s="7">
        <v>1.17528872E8</v>
      </c>
      <c r="H1979" s="7" t="s">
        <v>21203</v>
      </c>
      <c r="I1979" s="7">
        <v>1.0</v>
      </c>
      <c r="J1979" s="7" t="s">
        <v>16442</v>
      </c>
      <c r="K1979" s="7">
        <v>604345.0</v>
      </c>
      <c r="L1979" s="7" t="s">
        <v>55918</v>
      </c>
      <c r="M1979" s="7" t="s">
        <v>55920</v>
      </c>
      <c r="N1979" s="7" t="s">
        <v>55921</v>
      </c>
      <c r="O1979" s="7" t="s">
        <v>55923</v>
      </c>
      <c r="P1979" s="7">
        <v>10905.0</v>
      </c>
      <c r="Q1979" s="7" t="s">
        <v>16529</v>
      </c>
      <c r="R1979" s="7" t="s">
        <v>16531</v>
      </c>
      <c r="S1979" s="7" t="s">
        <v>16533</v>
      </c>
    </row>
    <row r="1980" ht="105.0" customHeight="1">
      <c r="A1980" s="7">
        <v>10908.0</v>
      </c>
      <c r="B1980" s="7" t="s">
        <v>55926</v>
      </c>
      <c r="C1980" s="7" t="s">
        <v>55928</v>
      </c>
      <c r="D1980" s="7" t="s">
        <v>55929</v>
      </c>
      <c r="E1980" s="7">
        <v>19.0</v>
      </c>
      <c r="F1980" s="7">
        <v>7534004.0</v>
      </c>
      <c r="G1980" s="7">
        <v>7561764.0</v>
      </c>
      <c r="H1980" s="7" t="s">
        <v>16511</v>
      </c>
      <c r="I1980" s="7">
        <v>1.0</v>
      </c>
      <c r="J1980" s="7" t="s">
        <v>16442</v>
      </c>
      <c r="K1980" s="7">
        <v>603197.0</v>
      </c>
      <c r="L1980" s="7" t="s">
        <v>55933</v>
      </c>
      <c r="M1980" s="7" t="s">
        <v>55934</v>
      </c>
      <c r="N1980" s="7" t="s">
        <v>55935</v>
      </c>
      <c r="O1980" s="7" t="s">
        <v>55937</v>
      </c>
      <c r="P1980" s="7">
        <v>10908.0</v>
      </c>
      <c r="Q1980" s="7" t="s">
        <v>55938</v>
      </c>
      <c r="R1980" s="7" t="s">
        <v>55940</v>
      </c>
      <c r="S1980" s="7" t="s">
        <v>55942</v>
      </c>
    </row>
    <row r="1981" ht="60.0" customHeight="1">
      <c r="A1981" s="7">
        <v>10914.0</v>
      </c>
      <c r="B1981" s="7" t="s">
        <v>55944</v>
      </c>
      <c r="C1981" s="7" t="s">
        <v>55945</v>
      </c>
      <c r="D1981" s="7" t="s">
        <v>55947</v>
      </c>
      <c r="E1981" s="7">
        <v>14.0</v>
      </c>
      <c r="F1981" s="7">
        <v>9.6501433E7</v>
      </c>
      <c r="G1981" s="7">
        <v>9.6567111E7</v>
      </c>
      <c r="H1981" s="7" t="s">
        <v>22900</v>
      </c>
      <c r="I1981" s="7">
        <v>1.0</v>
      </c>
      <c r="J1981" s="7" t="s">
        <v>16442</v>
      </c>
      <c r="K1981" s="7">
        <v>605553.0</v>
      </c>
      <c r="L1981" s="7" t="s">
        <v>55950</v>
      </c>
      <c r="M1981" s="7" t="s">
        <v>55951</v>
      </c>
      <c r="N1981" s="7" t="s">
        <v>55952</v>
      </c>
      <c r="O1981" s="7" t="s">
        <v>55954</v>
      </c>
      <c r="P1981" s="7">
        <v>10914.0</v>
      </c>
      <c r="Q1981" s="7" t="s">
        <v>55955</v>
      </c>
      <c r="R1981" s="7" t="s">
        <v>55956</v>
      </c>
      <c r="S1981" s="7" t="s">
        <v>55958</v>
      </c>
    </row>
    <row r="1982" ht="75.0" customHeight="1">
      <c r="A1982" s="7">
        <v>10919.0</v>
      </c>
      <c r="B1982" s="7" t="s">
        <v>55960</v>
      </c>
      <c r="C1982" s="7" t="s">
        <v>55961</v>
      </c>
      <c r="D1982" s="7" t="s">
        <v>55963</v>
      </c>
      <c r="E1982" s="7">
        <v>6.0</v>
      </c>
      <c r="F1982" s="7">
        <v>3.1879759E7</v>
      </c>
      <c r="G1982" s="7">
        <v>3.1897687E7</v>
      </c>
      <c r="H1982" s="7" t="s">
        <v>23092</v>
      </c>
      <c r="I1982" s="7">
        <v>-1.0</v>
      </c>
      <c r="J1982" s="7" t="s">
        <v>16442</v>
      </c>
      <c r="K1982" s="7">
        <v>604599.0</v>
      </c>
      <c r="L1982" s="7" t="s">
        <v>55966</v>
      </c>
      <c r="M1982" s="7"/>
      <c r="N1982" s="7" t="s">
        <v>55968</v>
      </c>
      <c r="O1982" s="7" t="s">
        <v>55969</v>
      </c>
      <c r="P1982" s="7">
        <v>10919.0</v>
      </c>
      <c r="Q1982" s="7" t="s">
        <v>21166</v>
      </c>
      <c r="R1982" s="7" t="s">
        <v>21167</v>
      </c>
      <c r="S1982" s="7" t="s">
        <v>21170</v>
      </c>
    </row>
    <row r="1983" ht="60.0" customHeight="1">
      <c r="A1983" s="7">
        <v>10922.0</v>
      </c>
      <c r="B1983" s="7" t="s">
        <v>55974</v>
      </c>
      <c r="C1983" s="7" t="s">
        <v>55975</v>
      </c>
      <c r="D1983" s="7" t="s">
        <v>55977</v>
      </c>
      <c r="E1983" s="7">
        <v>7.0</v>
      </c>
      <c r="F1983" s="7">
        <v>1.51076593E8</v>
      </c>
      <c r="G1983" s="7">
        <v>1.51080866E8</v>
      </c>
      <c r="H1983" s="7" t="s">
        <v>16585</v>
      </c>
      <c r="I1983" s="7">
        <v>-1.0</v>
      </c>
      <c r="J1983" s="7" t="s">
        <v>16442</v>
      </c>
      <c r="K1983" s="7">
        <v>606965.0</v>
      </c>
      <c r="L1983" s="7" t="s">
        <v>55980</v>
      </c>
      <c r="M1983" s="7" t="s">
        <v>55981</v>
      </c>
      <c r="N1983" s="7" t="s">
        <v>55983</v>
      </c>
      <c r="O1983" s="7" t="s">
        <v>55984</v>
      </c>
      <c r="P1983" s="7">
        <v>10922.0</v>
      </c>
      <c r="Q1983" s="7" t="s">
        <v>55986</v>
      </c>
      <c r="R1983" s="7" t="s">
        <v>55987</v>
      </c>
      <c r="S1983" s="7" t="s">
        <v>55989</v>
      </c>
    </row>
    <row r="1984" ht="90.0" customHeight="1">
      <c r="A1984" s="7">
        <v>10928.0</v>
      </c>
      <c r="B1984" s="7" t="s">
        <v>55991</v>
      </c>
      <c r="C1984" s="7" t="s">
        <v>55992</v>
      </c>
      <c r="D1984" s="7" t="s">
        <v>55994</v>
      </c>
      <c r="E1984" s="7">
        <v>18.0</v>
      </c>
      <c r="F1984" s="7">
        <v>9475009.0</v>
      </c>
      <c r="G1984" s="7">
        <v>9538116.0</v>
      </c>
      <c r="H1984" s="7" t="s">
        <v>29835</v>
      </c>
      <c r="I1984" s="7">
        <v>1.0</v>
      </c>
      <c r="J1984" s="7" t="s">
        <v>16442</v>
      </c>
      <c r="K1984" s="7">
        <v>605801.0</v>
      </c>
      <c r="L1984" s="7" t="s">
        <v>55998</v>
      </c>
      <c r="M1984" s="7" t="s">
        <v>55999</v>
      </c>
      <c r="N1984" s="7" t="s">
        <v>56001</v>
      </c>
      <c r="O1984" s="7" t="s">
        <v>56002</v>
      </c>
      <c r="P1984" s="7">
        <v>10928.0</v>
      </c>
      <c r="Q1984" s="7" t="s">
        <v>56003</v>
      </c>
      <c r="R1984" s="7" t="s">
        <v>56005</v>
      </c>
      <c r="S1984" s="7" t="s">
        <v>56007</v>
      </c>
    </row>
    <row r="1985" ht="135.0" customHeight="1">
      <c r="A1985" s="7">
        <v>10935.0</v>
      </c>
      <c r="B1985" s="7" t="s">
        <v>56008</v>
      </c>
      <c r="C1985" s="7" t="s">
        <v>56010</v>
      </c>
      <c r="D1985" s="7" t="s">
        <v>56011</v>
      </c>
      <c r="E1985" s="7">
        <v>10.0</v>
      </c>
      <c r="F1985" s="7">
        <v>1.19167703E8</v>
      </c>
      <c r="G1985" s="7">
        <v>1.19178833E8</v>
      </c>
      <c r="H1985" s="7" t="s">
        <v>56013</v>
      </c>
      <c r="I1985" s="7">
        <v>-1.0</v>
      </c>
      <c r="J1985" s="7" t="s">
        <v>16442</v>
      </c>
      <c r="K1985" s="7">
        <v>604769.0</v>
      </c>
      <c r="L1985" s="7" t="s">
        <v>56015</v>
      </c>
      <c r="M1985" s="7" t="s">
        <v>56016</v>
      </c>
      <c r="N1985" s="7" t="s">
        <v>56018</v>
      </c>
      <c r="O1985" s="7" t="s">
        <v>56019</v>
      </c>
      <c r="P1985" s="7">
        <v>10935.0</v>
      </c>
      <c r="Q1985" s="7" t="s">
        <v>16646</v>
      </c>
      <c r="R1985" s="7" t="s">
        <v>16647</v>
      </c>
      <c r="S1985" s="7" t="s">
        <v>16648</v>
      </c>
    </row>
    <row r="1986" ht="165.0" customHeight="1">
      <c r="A1986" s="7">
        <v>10941.0</v>
      </c>
      <c r="B1986" s="7" t="s">
        <v>56023</v>
      </c>
      <c r="C1986" s="7" t="s">
        <v>56024</v>
      </c>
      <c r="D1986" s="7" t="s">
        <v>56026</v>
      </c>
      <c r="E1986" s="7">
        <v>4.0</v>
      </c>
      <c r="F1986" s="7">
        <v>6.9588417E7</v>
      </c>
      <c r="G1986" s="7">
        <v>6.9653249E7</v>
      </c>
      <c r="H1986" s="7" t="s">
        <v>17887</v>
      </c>
      <c r="I1986" s="7">
        <v>-1.0</v>
      </c>
      <c r="J1986" s="7" t="s">
        <v>16442</v>
      </c>
      <c r="K1986" s="7">
        <v>604716.0</v>
      </c>
      <c r="L1986" s="7" t="s">
        <v>56030</v>
      </c>
      <c r="M1986" s="7" t="s">
        <v>56031</v>
      </c>
      <c r="N1986" s="7" t="s">
        <v>48212</v>
      </c>
      <c r="O1986" s="7" t="s">
        <v>56033</v>
      </c>
      <c r="P1986" s="7">
        <v>10941.0</v>
      </c>
      <c r="Q1986" s="7" t="s">
        <v>56034</v>
      </c>
      <c r="R1986" s="7" t="s">
        <v>56036</v>
      </c>
      <c r="S1986" s="7" t="s">
        <v>56037</v>
      </c>
    </row>
    <row r="1987" ht="75.0" customHeight="1">
      <c r="A1987" s="7">
        <v>10948.0</v>
      </c>
      <c r="B1987" s="7" t="s">
        <v>56039</v>
      </c>
      <c r="C1987" s="7" t="s">
        <v>56040</v>
      </c>
      <c r="D1987" s="7" t="s">
        <v>56042</v>
      </c>
      <c r="E1987" s="7">
        <v>17.0</v>
      </c>
      <c r="F1987" s="7">
        <v>3.9637065E7</v>
      </c>
      <c r="G1987" s="7">
        <v>3.9663484E7</v>
      </c>
      <c r="H1987" s="7" t="s">
        <v>16642</v>
      </c>
      <c r="I1987" s="7">
        <v>1.0</v>
      </c>
      <c r="J1987" s="7" t="s">
        <v>16442</v>
      </c>
      <c r="K1987" s="7">
        <v>607048.0</v>
      </c>
      <c r="L1987" s="7" t="s">
        <v>56045</v>
      </c>
      <c r="M1987" s="7" t="s">
        <v>56046</v>
      </c>
      <c r="N1987" s="7" t="s">
        <v>56048</v>
      </c>
      <c r="O1987" s="7" t="s">
        <v>56049</v>
      </c>
      <c r="P1987" s="7">
        <v>10948.0</v>
      </c>
      <c r="Q1987" s="7" t="s">
        <v>17312</v>
      </c>
      <c r="R1987" s="7" t="s">
        <v>17314</v>
      </c>
      <c r="S1987" s="7" t="s">
        <v>17318</v>
      </c>
    </row>
    <row r="1988" ht="90.0" customHeight="1">
      <c r="A1988" s="7">
        <v>10951.0</v>
      </c>
      <c r="B1988" s="7" t="s">
        <v>56052</v>
      </c>
      <c r="C1988" s="7" t="s">
        <v>56054</v>
      </c>
      <c r="D1988" s="7" t="s">
        <v>56055</v>
      </c>
      <c r="E1988" s="7">
        <v>17.0</v>
      </c>
      <c r="F1988" s="7">
        <v>4.8070052E7</v>
      </c>
      <c r="G1988" s="7">
        <v>4.8101521E7</v>
      </c>
      <c r="H1988" s="7" t="s">
        <v>19844</v>
      </c>
      <c r="I1988" s="7">
        <v>-1.0</v>
      </c>
      <c r="J1988" s="7" t="s">
        <v>16442</v>
      </c>
      <c r="K1988" s="7">
        <v>604511.0</v>
      </c>
      <c r="L1988" s="7" t="s">
        <v>56059</v>
      </c>
      <c r="M1988" s="7" t="s">
        <v>56060</v>
      </c>
      <c r="N1988" s="7" t="s">
        <v>56061</v>
      </c>
      <c r="O1988" s="7" t="s">
        <v>56063</v>
      </c>
      <c r="P1988" s="7">
        <v>10951.0</v>
      </c>
      <c r="Q1988" s="7" t="s">
        <v>56064</v>
      </c>
      <c r="R1988" s="7" t="s">
        <v>56066</v>
      </c>
      <c r="S1988" s="7" t="s">
        <v>56068</v>
      </c>
    </row>
    <row r="1989" ht="255.0" customHeight="1">
      <c r="A1989" s="7">
        <v>10954.0</v>
      </c>
      <c r="B1989" s="7" t="s">
        <v>56069</v>
      </c>
      <c r="C1989" s="7" t="s">
        <v>56071</v>
      </c>
      <c r="D1989" s="7" t="s">
        <v>56072</v>
      </c>
      <c r="E1989" s="7">
        <v>3.0</v>
      </c>
      <c r="F1989" s="7">
        <v>1.23067062E8</v>
      </c>
      <c r="G1989" s="7">
        <v>1.23225227E8</v>
      </c>
      <c r="H1989" s="7" t="s">
        <v>17144</v>
      </c>
      <c r="I1989" s="7">
        <v>1.0</v>
      </c>
      <c r="J1989" s="7" t="s">
        <v>16442</v>
      </c>
      <c r="K1989" s="7"/>
      <c r="L1989" s="7"/>
      <c r="M1989" s="7" t="s">
        <v>56075</v>
      </c>
      <c r="N1989" s="7" t="s">
        <v>56076</v>
      </c>
      <c r="O1989" s="7" t="s">
        <v>56077</v>
      </c>
      <c r="P1989" s="7">
        <v>10954.0</v>
      </c>
      <c r="Q1989" s="7" t="s">
        <v>54295</v>
      </c>
      <c r="R1989" s="7" t="s">
        <v>54297</v>
      </c>
      <c r="S1989" s="7" t="s">
        <v>54301</v>
      </c>
    </row>
    <row r="1990" ht="90.0" customHeight="1">
      <c r="A1990" s="7">
        <v>10965.0</v>
      </c>
      <c r="B1990" s="7" t="s">
        <v>56083</v>
      </c>
      <c r="C1990" s="7" t="s">
        <v>56084</v>
      </c>
      <c r="D1990" s="7" t="s">
        <v>56085</v>
      </c>
      <c r="E1990" s="7">
        <v>14.0</v>
      </c>
      <c r="F1990" s="7">
        <v>7.356762E7</v>
      </c>
      <c r="G1990" s="7">
        <v>7.3575658E7</v>
      </c>
      <c r="H1990" s="7" t="s">
        <v>17018</v>
      </c>
      <c r="I1990" s="7">
        <v>1.0</v>
      </c>
      <c r="J1990" s="7" t="s">
        <v>16442</v>
      </c>
      <c r="K1990" s="7">
        <v>609972.0</v>
      </c>
      <c r="L1990" s="7" t="s">
        <v>56088</v>
      </c>
      <c r="M1990" s="7"/>
      <c r="N1990" s="7" t="s">
        <v>56089</v>
      </c>
      <c r="O1990" s="7" t="s">
        <v>56091</v>
      </c>
      <c r="P1990" s="7">
        <v>10965.0</v>
      </c>
      <c r="Q1990" s="7"/>
      <c r="R1990" s="7"/>
      <c r="S1990" s="7"/>
    </row>
    <row r="1991" ht="135.0" customHeight="1">
      <c r="A1991" s="7">
        <v>10975.0</v>
      </c>
      <c r="B1991" s="7" t="s">
        <v>56093</v>
      </c>
      <c r="C1991" s="7" t="s">
        <v>56094</v>
      </c>
      <c r="D1991" s="7" t="s">
        <v>56096</v>
      </c>
      <c r="E1991" s="7">
        <v>19.0</v>
      </c>
      <c r="F1991" s="7">
        <v>1597172.0</v>
      </c>
      <c r="G1991" s="7">
        <v>1605490.0</v>
      </c>
      <c r="H1991" s="7" t="s">
        <v>16538</v>
      </c>
      <c r="I1991" s="7">
        <v>-1.0</v>
      </c>
      <c r="J1991" s="7" t="s">
        <v>16442</v>
      </c>
      <c r="K1991" s="7">
        <v>609711.0</v>
      </c>
      <c r="L1991" s="7" t="s">
        <v>56100</v>
      </c>
      <c r="M1991" s="7" t="s">
        <v>56101</v>
      </c>
      <c r="N1991" s="7"/>
      <c r="O1991" s="7" t="s">
        <v>56102</v>
      </c>
      <c r="P1991" s="7">
        <v>10975.0</v>
      </c>
      <c r="Q1991" s="7" t="s">
        <v>16646</v>
      </c>
      <c r="R1991" s="7" t="s">
        <v>16647</v>
      </c>
      <c r="S1991" s="7" t="s">
        <v>16648</v>
      </c>
    </row>
    <row r="1992" ht="135.0" customHeight="1">
      <c r="A1992" s="7">
        <v>10991.0</v>
      </c>
      <c r="B1992" s="7" t="s">
        <v>56106</v>
      </c>
      <c r="C1992" s="7" t="s">
        <v>56108</v>
      </c>
      <c r="D1992" s="7" t="s">
        <v>56109</v>
      </c>
      <c r="E1992" s="7">
        <v>3.0</v>
      </c>
      <c r="F1992" s="7">
        <v>5.0205246E7</v>
      </c>
      <c r="G1992" s="7">
        <v>5.0221486E7</v>
      </c>
      <c r="H1992" s="7" t="s">
        <v>18576</v>
      </c>
      <c r="I1992" s="7">
        <v>1.0</v>
      </c>
      <c r="J1992" s="7" t="s">
        <v>16442</v>
      </c>
      <c r="K1992" s="7">
        <v>604437.0</v>
      </c>
      <c r="L1992" s="7" t="s">
        <v>56113</v>
      </c>
      <c r="M1992" s="7"/>
      <c r="N1992" s="7"/>
      <c r="O1992" s="7"/>
      <c r="P1992" s="7">
        <v>10991.0</v>
      </c>
      <c r="Q1992" s="7"/>
      <c r="R1992" s="7"/>
      <c r="S1992" s="7"/>
    </row>
    <row r="1993" ht="75.0" customHeight="1">
      <c r="A1993" s="7">
        <v>10993.0</v>
      </c>
      <c r="B1993" s="7" t="s">
        <v>56116</v>
      </c>
      <c r="C1993" s="7" t="s">
        <v>56117</v>
      </c>
      <c r="D1993" s="7" t="s">
        <v>56118</v>
      </c>
      <c r="E1993" s="7">
        <v>12.0</v>
      </c>
      <c r="F1993" s="7">
        <v>1.13392445E8</v>
      </c>
      <c r="G1993" s="7">
        <v>1.13426301E8</v>
      </c>
      <c r="H1993" s="7" t="s">
        <v>30033</v>
      </c>
      <c r="I1993" s="7">
        <v>-1.0</v>
      </c>
      <c r="J1993" s="7" t="s">
        <v>16442</v>
      </c>
      <c r="K1993" s="7">
        <v>182128.0</v>
      </c>
      <c r="L1993" s="7" t="s">
        <v>56119</v>
      </c>
      <c r="M1993" s="7" t="s">
        <v>56120</v>
      </c>
      <c r="N1993" s="7" t="s">
        <v>56122</v>
      </c>
      <c r="O1993" s="7" t="s">
        <v>56123</v>
      </c>
      <c r="P1993" s="7">
        <v>10993.0</v>
      </c>
      <c r="Q1993" s="7" t="s">
        <v>17312</v>
      </c>
      <c r="R1993" s="7" t="s">
        <v>17314</v>
      </c>
      <c r="S1993" s="7" t="s">
        <v>17318</v>
      </c>
    </row>
    <row r="1994" ht="180.0" customHeight="1">
      <c r="A1994" s="7">
        <v>10998.0</v>
      </c>
      <c r="B1994" s="7" t="s">
        <v>56124</v>
      </c>
      <c r="C1994" s="7" t="s">
        <v>56125</v>
      </c>
      <c r="D1994" s="7" t="s">
        <v>56126</v>
      </c>
      <c r="E1994" s="7">
        <v>19.0</v>
      </c>
      <c r="F1994" s="7">
        <v>5.8479512E7</v>
      </c>
      <c r="G1994" s="7">
        <v>5.8512413E7</v>
      </c>
      <c r="H1994" s="7" t="s">
        <v>46651</v>
      </c>
      <c r="I1994" s="7">
        <v>-1.0</v>
      </c>
      <c r="J1994" s="7" t="s">
        <v>16442</v>
      </c>
      <c r="K1994" s="7">
        <v>603314.0</v>
      </c>
      <c r="L1994" s="7" t="s">
        <v>56131</v>
      </c>
      <c r="M1994" s="7"/>
      <c r="N1994" s="7" t="s">
        <v>56133</v>
      </c>
      <c r="O1994" s="7"/>
      <c r="P1994" s="7">
        <v>10998.0</v>
      </c>
      <c r="Q1994" s="7"/>
      <c r="R1994" s="7"/>
      <c r="S1994" s="7"/>
    </row>
    <row r="1995" ht="120.0" customHeight="1">
      <c r="A1995" s="7">
        <v>10999.0</v>
      </c>
      <c r="B1995" s="7" t="s">
        <v>56135</v>
      </c>
      <c r="C1995" s="7" t="s">
        <v>56136</v>
      </c>
      <c r="D1995" s="7" t="s">
        <v>56138</v>
      </c>
      <c r="E1995" s="7">
        <v>9.0</v>
      </c>
      <c r="F1995" s="7">
        <v>1.28340646E8</v>
      </c>
      <c r="G1995" s="7">
        <v>1.2836147E8</v>
      </c>
      <c r="H1995" s="7" t="s">
        <v>17709</v>
      </c>
      <c r="I1995" s="7">
        <v>1.0</v>
      </c>
      <c r="J1995" s="7" t="s">
        <v>16442</v>
      </c>
      <c r="K1995" s="7">
        <v>604194.0</v>
      </c>
      <c r="L1995" s="7" t="s">
        <v>56141</v>
      </c>
      <c r="M1995" s="7" t="s">
        <v>56143</v>
      </c>
      <c r="N1995" s="7" t="s">
        <v>56144</v>
      </c>
      <c r="O1995" s="7" t="s">
        <v>56145</v>
      </c>
      <c r="P1995" s="7">
        <v>10999.0</v>
      </c>
      <c r="Q1995" s="7" t="s">
        <v>17083</v>
      </c>
      <c r="R1995" s="7" t="s">
        <v>17084</v>
      </c>
      <c r="S1995" s="7" t="s">
        <v>17087</v>
      </c>
    </row>
    <row r="1996" ht="150.0" customHeight="1">
      <c r="A1996" s="7">
        <v>11000.0</v>
      </c>
      <c r="B1996" s="7" t="s">
        <v>56149</v>
      </c>
      <c r="C1996" s="7" t="s">
        <v>56150</v>
      </c>
      <c r="D1996" s="7" t="s">
        <v>56151</v>
      </c>
      <c r="E1996" s="7" t="s">
        <v>56153</v>
      </c>
      <c r="F1996" s="7">
        <v>1.53791585E8</v>
      </c>
      <c r="G1996" s="7">
        <v>1.53797388E8</v>
      </c>
      <c r="H1996" s="7" t="s">
        <v>19131</v>
      </c>
      <c r="I1996" s="7">
        <v>1.0</v>
      </c>
      <c r="J1996" s="7" t="s">
        <v>16442</v>
      </c>
      <c r="K1996" s="7">
        <v>604193.0</v>
      </c>
      <c r="L1996" s="7" t="s">
        <v>56156</v>
      </c>
      <c r="M1996" s="7" t="s">
        <v>56158</v>
      </c>
      <c r="N1996" s="7" t="s">
        <v>56159</v>
      </c>
      <c r="O1996" s="7"/>
      <c r="P1996" s="7">
        <v>11000.0</v>
      </c>
      <c r="Q1996" s="7" t="s">
        <v>17554</v>
      </c>
      <c r="R1996" s="7" t="s">
        <v>17555</v>
      </c>
      <c r="S1996" s="7" t="s">
        <v>17561</v>
      </c>
    </row>
    <row r="1997" ht="180.0" customHeight="1">
      <c r="A1997" s="7">
        <v>11001.0</v>
      </c>
      <c r="B1997" s="7" t="s">
        <v>56164</v>
      </c>
      <c r="C1997" s="7" t="s">
        <v>56165</v>
      </c>
      <c r="D1997" s="7" t="s">
        <v>56167</v>
      </c>
      <c r="E1997" s="7">
        <v>15.0</v>
      </c>
      <c r="F1997" s="7">
        <v>5.0182196E7</v>
      </c>
      <c r="G1997" s="7">
        <v>5.0236395E7</v>
      </c>
      <c r="H1997" s="7" t="s">
        <v>16753</v>
      </c>
      <c r="I1997" s="7">
        <v>1.0</v>
      </c>
      <c r="J1997" s="7" t="s">
        <v>16442</v>
      </c>
      <c r="K1997" s="7">
        <v>603247.0</v>
      </c>
      <c r="L1997" s="7" t="s">
        <v>56171</v>
      </c>
      <c r="M1997" s="7" t="s">
        <v>56173</v>
      </c>
      <c r="N1997" s="7" t="s">
        <v>56174</v>
      </c>
      <c r="O1997" s="7" t="s">
        <v>56176</v>
      </c>
      <c r="P1997" s="7">
        <v>11001.0</v>
      </c>
      <c r="Q1997" s="7" t="s">
        <v>17312</v>
      </c>
      <c r="R1997" s="7" t="s">
        <v>17314</v>
      </c>
      <c r="S1997" s="7" t="s">
        <v>17318</v>
      </c>
    </row>
    <row r="1998" ht="60.0" customHeight="1">
      <c r="A1998" s="7">
        <v>11010.0</v>
      </c>
      <c r="B1998" s="7" t="s">
        <v>56180</v>
      </c>
      <c r="C1998" s="7" t="s">
        <v>56181</v>
      </c>
      <c r="D1998" s="7" t="s">
        <v>56183</v>
      </c>
      <c r="E1998" s="7">
        <v>12.0</v>
      </c>
      <c r="F1998" s="7">
        <v>7.548068E7</v>
      </c>
      <c r="G1998" s="7">
        <v>7.5503853E7</v>
      </c>
      <c r="H1998" s="7" t="s">
        <v>16753</v>
      </c>
      <c r="I1998" s="7">
        <v>1.0</v>
      </c>
      <c r="J1998" s="7" t="s">
        <v>16442</v>
      </c>
      <c r="K1998" s="7">
        <v>602692.0</v>
      </c>
      <c r="L1998" s="7" t="s">
        <v>56187</v>
      </c>
      <c r="M1998" s="7" t="s">
        <v>56188</v>
      </c>
      <c r="N1998" s="7" t="s">
        <v>56190</v>
      </c>
      <c r="O1998" s="7" t="s">
        <v>56191</v>
      </c>
      <c r="P1998" s="7">
        <v>11010.0</v>
      </c>
      <c r="Q1998" s="7" t="s">
        <v>56193</v>
      </c>
      <c r="R1998" s="7" t="s">
        <v>56194</v>
      </c>
      <c r="S1998" s="7" t="s">
        <v>56196</v>
      </c>
    </row>
    <row r="1999" ht="60.0" customHeight="1">
      <c r="A1999" s="7">
        <v>11011.0</v>
      </c>
      <c r="B1999" s="7" t="s">
        <v>56198</v>
      </c>
      <c r="C1999" s="7" t="s">
        <v>56199</v>
      </c>
      <c r="D1999" s="7" t="s">
        <v>56201</v>
      </c>
      <c r="E1999" s="7">
        <v>17.0</v>
      </c>
      <c r="F1999" s="7">
        <v>6.2458658E7</v>
      </c>
      <c r="G1999" s="7">
        <v>6.2615481E7</v>
      </c>
      <c r="H1999" s="7" t="s">
        <v>19185</v>
      </c>
      <c r="I1999" s="7">
        <v>1.0</v>
      </c>
      <c r="J1999" s="7" t="s">
        <v>16442</v>
      </c>
      <c r="K1999" s="7">
        <v>608439.0</v>
      </c>
      <c r="L1999" s="7" t="s">
        <v>56204</v>
      </c>
      <c r="M1999" s="7"/>
      <c r="N1999" s="7"/>
      <c r="O1999" s="7" t="s">
        <v>56205</v>
      </c>
      <c r="P1999" s="7">
        <v>11011.0</v>
      </c>
      <c r="Q1999" s="7" t="s">
        <v>20586</v>
      </c>
      <c r="R1999" s="7" t="s">
        <v>20588</v>
      </c>
      <c r="S1999" s="7" t="s">
        <v>20590</v>
      </c>
    </row>
    <row r="2000" ht="75.0" customHeight="1">
      <c r="A2000" s="7">
        <v>11019.0</v>
      </c>
      <c r="B2000" s="7" t="s">
        <v>56209</v>
      </c>
      <c r="C2000" s="7" t="s">
        <v>56211</v>
      </c>
      <c r="D2000" s="7" t="s">
        <v>56212</v>
      </c>
      <c r="E2000" s="7">
        <v>4.0</v>
      </c>
      <c r="F2000" s="7">
        <v>3.9459E7</v>
      </c>
      <c r="G2000" s="7">
        <v>3.9477653E7</v>
      </c>
      <c r="H2000" s="7" t="s">
        <v>19781</v>
      </c>
      <c r="I2000" s="7">
        <v>1.0</v>
      </c>
      <c r="J2000" s="7" t="s">
        <v>16442</v>
      </c>
      <c r="K2000" s="7">
        <v>607031.0</v>
      </c>
      <c r="L2000" s="7" t="s">
        <v>56215</v>
      </c>
      <c r="M2000" s="7" t="s">
        <v>56217</v>
      </c>
      <c r="N2000" s="7" t="s">
        <v>56218</v>
      </c>
      <c r="O2000" s="7" t="s">
        <v>56219</v>
      </c>
      <c r="P2000" s="7">
        <v>11019.0</v>
      </c>
      <c r="Q2000" s="7" t="s">
        <v>56221</v>
      </c>
      <c r="R2000" s="7" t="s">
        <v>56222</v>
      </c>
      <c r="S2000" s="7" t="s">
        <v>56224</v>
      </c>
    </row>
    <row r="2001" ht="60.0" customHeight="1">
      <c r="A2001" s="7">
        <v>11035.0</v>
      </c>
      <c r="B2001" s="7" t="s">
        <v>56226</v>
      </c>
      <c r="C2001" s="7" t="s">
        <v>56228</v>
      </c>
      <c r="D2001" s="7" t="s">
        <v>56229</v>
      </c>
      <c r="E2001" s="7">
        <v>14.0</v>
      </c>
      <c r="F2001" s="7">
        <v>2.4336021E7</v>
      </c>
      <c r="G2001" s="7">
        <v>2.4340045E7</v>
      </c>
      <c r="H2001" s="7" t="s">
        <v>16642</v>
      </c>
      <c r="I2001" s="7">
        <v>-1.0</v>
      </c>
      <c r="J2001" s="7" t="s">
        <v>16442</v>
      </c>
      <c r="K2001" s="7">
        <v>605817.0</v>
      </c>
      <c r="L2001" s="7" t="s">
        <v>56232</v>
      </c>
      <c r="M2001" s="7" t="s">
        <v>56234</v>
      </c>
      <c r="N2001" s="7" t="s">
        <v>56235</v>
      </c>
      <c r="O2001" s="7" t="s">
        <v>56236</v>
      </c>
      <c r="P2001" s="7">
        <v>11035.0</v>
      </c>
      <c r="Q2001" s="7" t="s">
        <v>56238</v>
      </c>
      <c r="R2001" s="7" t="s">
        <v>56239</v>
      </c>
      <c r="S2001" s="7" t="s">
        <v>56241</v>
      </c>
    </row>
    <row r="2002" ht="60.0" customHeight="1">
      <c r="A2002" s="7">
        <v>11040.0</v>
      </c>
      <c r="B2002" s="7" t="s">
        <v>56243</v>
      </c>
      <c r="C2002" s="7" t="s">
        <v>56244</v>
      </c>
      <c r="D2002" s="7" t="s">
        <v>56246</v>
      </c>
      <c r="E2002" s="7" t="s">
        <v>433</v>
      </c>
      <c r="F2002" s="7">
        <v>4.8913182E7</v>
      </c>
      <c r="G2002" s="7">
        <v>4.8919024E7</v>
      </c>
      <c r="H2002" s="7" t="s">
        <v>22651</v>
      </c>
      <c r="I2002" s="7">
        <v>-1.0</v>
      </c>
      <c r="J2002" s="7" t="s">
        <v>16442</v>
      </c>
      <c r="K2002" s="7">
        <v>300295.0</v>
      </c>
      <c r="L2002" s="7" t="s">
        <v>56254</v>
      </c>
      <c r="M2002" s="7" t="s">
        <v>56255</v>
      </c>
      <c r="N2002" s="7" t="s">
        <v>56256</v>
      </c>
      <c r="O2002" s="7" t="s">
        <v>56258</v>
      </c>
      <c r="P2002" s="7">
        <v>11040.0</v>
      </c>
      <c r="Q2002" s="7" t="s">
        <v>56260</v>
      </c>
      <c r="R2002" s="7" t="s">
        <v>56261</v>
      </c>
      <c r="S2002" s="7" t="s">
        <v>56263</v>
      </c>
    </row>
    <row r="2003" ht="105.0" customHeight="1">
      <c r="A2003" s="7">
        <v>11041.0</v>
      </c>
      <c r="B2003" s="7" t="s">
        <v>56265</v>
      </c>
      <c r="C2003" s="7" t="s">
        <v>56266</v>
      </c>
      <c r="D2003" s="7" t="s">
        <v>56267</v>
      </c>
      <c r="E2003" s="7">
        <v>11.0</v>
      </c>
      <c r="F2003" s="7">
        <v>6.6345372E7</v>
      </c>
      <c r="G2003" s="7">
        <v>6.6347692E7</v>
      </c>
      <c r="H2003" s="7" t="s">
        <v>16781</v>
      </c>
      <c r="I2003" s="7">
        <v>-1.0</v>
      </c>
      <c r="J2003" s="7" t="s">
        <v>16442</v>
      </c>
      <c r="K2003" s="7">
        <v>605517.0</v>
      </c>
      <c r="L2003" s="7" t="s">
        <v>56270</v>
      </c>
      <c r="M2003" s="7" t="s">
        <v>56272</v>
      </c>
      <c r="N2003" s="7" t="s">
        <v>56273</v>
      </c>
      <c r="O2003" s="7" t="s">
        <v>56274</v>
      </c>
      <c r="P2003" s="7">
        <v>11041.0</v>
      </c>
      <c r="Q2003" s="7" t="s">
        <v>16529</v>
      </c>
      <c r="R2003" s="7" t="s">
        <v>16531</v>
      </c>
      <c r="S2003" s="7" t="s">
        <v>16533</v>
      </c>
    </row>
    <row r="2004" ht="120.0" customHeight="1">
      <c r="A2004" s="7">
        <v>11044.0</v>
      </c>
      <c r="B2004" s="7" t="s">
        <v>56278</v>
      </c>
      <c r="C2004" s="7" t="s">
        <v>56279</v>
      </c>
      <c r="D2004" s="7" t="s">
        <v>56280</v>
      </c>
      <c r="E2004" s="7">
        <v>5.0</v>
      </c>
      <c r="F2004" s="7">
        <v>6713007.0</v>
      </c>
      <c r="G2004" s="7">
        <v>6757048.0</v>
      </c>
      <c r="H2004" s="7" t="s">
        <v>17098</v>
      </c>
      <c r="I2004" s="7">
        <v>1.0</v>
      </c>
      <c r="J2004" s="7" t="s">
        <v>16442</v>
      </c>
      <c r="K2004" s="7">
        <v>605198.0</v>
      </c>
      <c r="L2004" s="7" t="s">
        <v>56284</v>
      </c>
      <c r="M2004" s="7" t="s">
        <v>56286</v>
      </c>
      <c r="N2004" s="7" t="s">
        <v>56287</v>
      </c>
      <c r="O2004" s="7" t="s">
        <v>56288</v>
      </c>
      <c r="P2004" s="7">
        <v>11044.0</v>
      </c>
      <c r="Q2004" s="7" t="s">
        <v>56290</v>
      </c>
      <c r="R2004" s="7" t="s">
        <v>56291</v>
      </c>
      <c r="S2004" s="7" t="s">
        <v>56293</v>
      </c>
    </row>
    <row r="2005" ht="105.0" customHeight="1">
      <c r="A2005" s="7">
        <v>11046.0</v>
      </c>
      <c r="B2005" s="7" t="s">
        <v>56295</v>
      </c>
      <c r="C2005" s="7" t="s">
        <v>56297</v>
      </c>
      <c r="D2005" s="7" t="s">
        <v>56299</v>
      </c>
      <c r="E2005" s="7">
        <v>9.0</v>
      </c>
      <c r="F2005" s="7">
        <v>9.6320706E7</v>
      </c>
      <c r="G2005" s="7">
        <v>9.638371E7</v>
      </c>
      <c r="H2005" s="7" t="s">
        <v>26280</v>
      </c>
      <c r="I2005" s="7">
        <v>-1.0</v>
      </c>
      <c r="J2005" s="7" t="s">
        <v>16442</v>
      </c>
      <c r="K2005" s="7">
        <v>609182.0</v>
      </c>
      <c r="L2005" s="7" t="s">
        <v>56302</v>
      </c>
      <c r="M2005" s="7" t="s">
        <v>56304</v>
      </c>
      <c r="N2005" s="7"/>
      <c r="O2005" s="7" t="s">
        <v>56305</v>
      </c>
      <c r="P2005" s="7">
        <v>11046.0</v>
      </c>
      <c r="Q2005" s="7" t="s">
        <v>16546</v>
      </c>
      <c r="R2005" s="7" t="s">
        <v>16547</v>
      </c>
      <c r="S2005" s="7" t="s">
        <v>16548</v>
      </c>
    </row>
    <row r="2006" ht="90.0" customHeight="1">
      <c r="A2006" s="7">
        <v>11059.0</v>
      </c>
      <c r="B2006" s="7" t="s">
        <v>56309</v>
      </c>
      <c r="C2006" s="7" t="s">
        <v>56310</v>
      </c>
      <c r="D2006" s="7" t="s">
        <v>56312</v>
      </c>
      <c r="E2006" s="7">
        <v>8.0</v>
      </c>
      <c r="F2006" s="7">
        <v>8.6342738E7</v>
      </c>
      <c r="G2006" s="7">
        <v>8.647842E7</v>
      </c>
      <c r="H2006" s="7" t="s">
        <v>19131</v>
      </c>
      <c r="I2006" s="7">
        <v>1.0</v>
      </c>
      <c r="J2006" s="7" t="s">
        <v>16442</v>
      </c>
      <c r="K2006" s="7">
        <v>602307.0</v>
      </c>
      <c r="L2006" s="7" t="s">
        <v>56315</v>
      </c>
      <c r="M2006" s="7" t="s">
        <v>56316</v>
      </c>
      <c r="N2006" s="7" t="s">
        <v>56318</v>
      </c>
      <c r="O2006" s="7" t="s">
        <v>56319</v>
      </c>
      <c r="P2006" s="7">
        <v>11059.0</v>
      </c>
      <c r="Q2006" s="7" t="s">
        <v>56321</v>
      </c>
      <c r="R2006" s="7" t="s">
        <v>56322</v>
      </c>
      <c r="S2006" s="7" t="s">
        <v>56323</v>
      </c>
    </row>
    <row r="2007" ht="60.0" customHeight="1">
      <c r="A2007" s="7">
        <v>11060.0</v>
      </c>
      <c r="B2007" s="7" t="s">
        <v>56324</v>
      </c>
      <c r="C2007" s="7" t="s">
        <v>56325</v>
      </c>
      <c r="D2007" s="7" t="s">
        <v>56326</v>
      </c>
      <c r="E2007" s="7">
        <v>16.0</v>
      </c>
      <c r="F2007" s="7">
        <v>6.9762306E7</v>
      </c>
      <c r="G2007" s="7">
        <v>6.9941741E7</v>
      </c>
      <c r="H2007" s="7" t="s">
        <v>16497</v>
      </c>
      <c r="I2007" s="7">
        <v>1.0</v>
      </c>
      <c r="J2007" s="7" t="s">
        <v>16442</v>
      </c>
      <c r="K2007" s="7">
        <v>602308.0</v>
      </c>
      <c r="L2007" s="7" t="s">
        <v>56329</v>
      </c>
      <c r="M2007" s="7" t="s">
        <v>56331</v>
      </c>
      <c r="N2007" s="7" t="s">
        <v>56332</v>
      </c>
      <c r="O2007" s="7" t="s">
        <v>56333</v>
      </c>
      <c r="P2007" s="7">
        <v>11060.0</v>
      </c>
      <c r="Q2007" s="7" t="s">
        <v>56335</v>
      </c>
      <c r="R2007" s="7" t="s">
        <v>56336</v>
      </c>
      <c r="S2007" s="7" t="s">
        <v>56337</v>
      </c>
    </row>
    <row r="2008" ht="180.0" customHeight="1">
      <c r="A2008" s="7">
        <v>11065.0</v>
      </c>
      <c r="B2008" s="7" t="s">
        <v>56339</v>
      </c>
      <c r="C2008" s="7" t="s">
        <v>56341</v>
      </c>
      <c r="D2008" s="7" t="s">
        <v>56342</v>
      </c>
      <c r="E2008" s="7">
        <v>20.0</v>
      </c>
      <c r="F2008" s="7">
        <v>4.5812576E7</v>
      </c>
      <c r="G2008" s="7">
        <v>4.5816957E7</v>
      </c>
      <c r="H2008" s="7" t="s">
        <v>17051</v>
      </c>
      <c r="I2008" s="7">
        <v>1.0</v>
      </c>
      <c r="J2008" s="7" t="s">
        <v>16442</v>
      </c>
      <c r="K2008" s="7">
        <v>605574.0</v>
      </c>
      <c r="L2008" s="7" t="s">
        <v>56345</v>
      </c>
      <c r="M2008" s="7" t="s">
        <v>56347</v>
      </c>
      <c r="N2008" s="7" t="s">
        <v>56348</v>
      </c>
      <c r="O2008" s="7" t="s">
        <v>56350</v>
      </c>
      <c r="P2008" s="7">
        <v>11065.0</v>
      </c>
      <c r="Q2008" s="7" t="s">
        <v>47978</v>
      </c>
      <c r="R2008" s="7" t="s">
        <v>47980</v>
      </c>
      <c r="S2008" s="7" t="s">
        <v>47986</v>
      </c>
    </row>
    <row r="2009" ht="60.0" customHeight="1">
      <c r="A2009" s="7">
        <v>11072.0</v>
      </c>
      <c r="B2009" s="7" t="s">
        <v>56354</v>
      </c>
      <c r="C2009" s="7" t="s">
        <v>56356</v>
      </c>
      <c r="D2009" s="7" t="s">
        <v>56357</v>
      </c>
      <c r="E2009" s="7" t="s">
        <v>16640</v>
      </c>
      <c r="F2009" s="7">
        <v>3.749447E7</v>
      </c>
      <c r="G2009" s="7">
        <v>3.7518136E7</v>
      </c>
      <c r="H2009" s="7" t="s">
        <v>16642</v>
      </c>
      <c r="I2009" s="7">
        <v>1.0</v>
      </c>
      <c r="J2009" s="7" t="s">
        <v>16442</v>
      </c>
      <c r="K2009" s="7">
        <v>606618.0</v>
      </c>
      <c r="L2009" s="7" t="s">
        <v>56362</v>
      </c>
      <c r="M2009" s="7" t="s">
        <v>56363</v>
      </c>
      <c r="N2009" s="7" t="s">
        <v>56365</v>
      </c>
      <c r="O2009" s="7"/>
      <c r="P2009" s="7">
        <v>11072.0</v>
      </c>
      <c r="Q2009" s="7" t="s">
        <v>24597</v>
      </c>
      <c r="R2009" s="7" t="s">
        <v>24599</v>
      </c>
      <c r="S2009" s="7" t="s">
        <v>24605</v>
      </c>
    </row>
    <row r="2010" ht="75.0" customHeight="1">
      <c r="A2010" s="7">
        <v>11099.0</v>
      </c>
      <c r="B2010" s="7" t="s">
        <v>56371</v>
      </c>
      <c r="C2010" s="7" t="s">
        <v>56372</v>
      </c>
      <c r="D2010" s="7" t="s">
        <v>56375</v>
      </c>
      <c r="E2010" s="7">
        <v>14.0</v>
      </c>
      <c r="F2010" s="7">
        <v>8.8465778E7</v>
      </c>
      <c r="G2010" s="7">
        <v>8.8554733E7</v>
      </c>
      <c r="H2010" s="7" t="s">
        <v>25867</v>
      </c>
      <c r="I2010" s="7">
        <v>-1.0</v>
      </c>
      <c r="J2010" s="7" t="s">
        <v>16442</v>
      </c>
      <c r="K2010" s="7">
        <v>603271.0</v>
      </c>
      <c r="L2010" s="7" t="s">
        <v>56381</v>
      </c>
      <c r="M2010" s="7" t="s">
        <v>56382</v>
      </c>
      <c r="N2010" s="7" t="s">
        <v>56385</v>
      </c>
      <c r="O2010" s="7" t="s">
        <v>56387</v>
      </c>
      <c r="P2010" s="7">
        <v>11099.0</v>
      </c>
      <c r="Q2010" s="7" t="s">
        <v>21166</v>
      </c>
      <c r="R2010" s="7" t="s">
        <v>21167</v>
      </c>
      <c r="S2010" s="7" t="s">
        <v>21170</v>
      </c>
    </row>
    <row r="2011" ht="60.0" customHeight="1">
      <c r="A2011" s="7">
        <v>11101.0</v>
      </c>
      <c r="B2011" s="7" t="s">
        <v>56390</v>
      </c>
      <c r="C2011" s="7" t="s">
        <v>56392</v>
      </c>
      <c r="D2011" s="7" t="s">
        <v>56394</v>
      </c>
      <c r="E2011" s="7">
        <v>10.0</v>
      </c>
      <c r="F2011" s="7">
        <v>1.21740421E8</v>
      </c>
      <c r="G2011" s="7">
        <v>1.21928801E8</v>
      </c>
      <c r="H2011" s="7" t="s">
        <v>16693</v>
      </c>
      <c r="I2011" s="7">
        <v>-1.0</v>
      </c>
      <c r="J2011" s="7" t="s">
        <v>16442</v>
      </c>
      <c r="K2011" s="7">
        <v>607103.0</v>
      </c>
      <c r="L2011" s="7" t="s">
        <v>56398</v>
      </c>
      <c r="M2011" s="7" t="s">
        <v>56399</v>
      </c>
      <c r="N2011" s="7" t="s">
        <v>56400</v>
      </c>
      <c r="O2011" s="7" t="s">
        <v>56402</v>
      </c>
      <c r="P2011" s="7">
        <v>11101.0</v>
      </c>
      <c r="Q2011" s="7" t="s">
        <v>56404</v>
      </c>
      <c r="R2011" s="7" t="s">
        <v>56406</v>
      </c>
      <c r="S2011" s="7" t="s">
        <v>56408</v>
      </c>
    </row>
    <row r="2012" ht="45.0" customHeight="1">
      <c r="A2012" s="7">
        <v>11102.0</v>
      </c>
      <c r="B2012" s="7" t="s">
        <v>56410</v>
      </c>
      <c r="C2012" s="7" t="s">
        <v>56411</v>
      </c>
      <c r="D2012" s="7" t="s">
        <v>56412</v>
      </c>
      <c r="E2012" s="7">
        <v>3.0</v>
      </c>
      <c r="F2012" s="7">
        <v>5.8306247E7</v>
      </c>
      <c r="G2012" s="7">
        <v>5.8324695E7</v>
      </c>
      <c r="H2012" s="7" t="s">
        <v>19026</v>
      </c>
      <c r="I2012" s="7">
        <v>1.0</v>
      </c>
      <c r="J2012" s="7" t="s">
        <v>16442</v>
      </c>
      <c r="K2012" s="7">
        <v>606112.0</v>
      </c>
      <c r="L2012" s="7" t="s">
        <v>56415</v>
      </c>
      <c r="M2012" s="7" t="s">
        <v>56417</v>
      </c>
      <c r="N2012" s="7" t="s">
        <v>56419</v>
      </c>
      <c r="O2012" s="7" t="s">
        <v>56420</v>
      </c>
      <c r="P2012" s="7">
        <v>11102.0</v>
      </c>
      <c r="Q2012" s="7" t="s">
        <v>56421</v>
      </c>
      <c r="R2012" s="7" t="s">
        <v>56423</v>
      </c>
      <c r="S2012" s="7" t="s">
        <v>56425</v>
      </c>
    </row>
    <row r="2013" ht="90.0" customHeight="1">
      <c r="A2013" s="7">
        <v>11112.0</v>
      </c>
      <c r="B2013" s="7" t="s">
        <v>56427</v>
      </c>
      <c r="C2013" s="7" t="s">
        <v>56428</v>
      </c>
      <c r="D2013" s="7" t="s">
        <v>56430</v>
      </c>
      <c r="E2013" s="7">
        <v>7.0</v>
      </c>
      <c r="F2013" s="7">
        <v>2.7525442E7</v>
      </c>
      <c r="G2013" s="7">
        <v>2.7662995E7</v>
      </c>
      <c r="H2013" s="7" t="s">
        <v>22588</v>
      </c>
      <c r="I2013" s="7">
        <v>-1.0</v>
      </c>
      <c r="J2013" s="7" t="s">
        <v>16442</v>
      </c>
      <c r="K2013" s="7">
        <v>608475.0</v>
      </c>
      <c r="L2013" s="7" t="s">
        <v>56433</v>
      </c>
      <c r="M2013" s="7" t="s">
        <v>56434</v>
      </c>
      <c r="N2013" s="7" t="s">
        <v>56435</v>
      </c>
      <c r="O2013" s="7" t="s">
        <v>56437</v>
      </c>
      <c r="P2013" s="7">
        <v>11112.0</v>
      </c>
      <c r="Q2013" s="7" t="s">
        <v>16529</v>
      </c>
      <c r="R2013" s="7" t="s">
        <v>16531</v>
      </c>
      <c r="S2013" s="7" t="s">
        <v>16533</v>
      </c>
    </row>
    <row r="2014" ht="135.0" customHeight="1">
      <c r="A2014" s="7">
        <v>11113.0</v>
      </c>
      <c r="B2014" s="7" t="s">
        <v>56442</v>
      </c>
      <c r="C2014" s="7" t="s">
        <v>56444</v>
      </c>
      <c r="D2014" s="7" t="s">
        <v>56445</v>
      </c>
      <c r="E2014" s="7">
        <v>12.0</v>
      </c>
      <c r="F2014" s="7">
        <v>1.1968579E8</v>
      </c>
      <c r="G2014" s="7">
        <v>1.19877291E8</v>
      </c>
      <c r="H2014" s="7" t="s">
        <v>43516</v>
      </c>
      <c r="I2014" s="7">
        <v>-1.0</v>
      </c>
      <c r="J2014" s="7" t="s">
        <v>16442</v>
      </c>
      <c r="K2014" s="7">
        <v>605629.0</v>
      </c>
      <c r="L2014" s="7" t="s">
        <v>56449</v>
      </c>
      <c r="M2014" s="7" t="s">
        <v>56450</v>
      </c>
      <c r="N2014" s="7" t="s">
        <v>56451</v>
      </c>
      <c r="O2014" s="7" t="s">
        <v>56453</v>
      </c>
      <c r="P2014" s="7">
        <v>11113.0</v>
      </c>
      <c r="Q2014" s="7" t="s">
        <v>56454</v>
      </c>
      <c r="R2014" s="7" t="s">
        <v>56455</v>
      </c>
      <c r="S2014" s="7" t="s">
        <v>56458</v>
      </c>
    </row>
    <row r="2015" ht="45.0" customHeight="1">
      <c r="A2015" s="7">
        <v>11122.0</v>
      </c>
      <c r="B2015" s="7" t="s">
        <v>56459</v>
      </c>
      <c r="C2015" s="7" t="s">
        <v>56461</v>
      </c>
      <c r="D2015" s="7" t="s">
        <v>56462</v>
      </c>
      <c r="E2015" s="7">
        <v>20.0</v>
      </c>
      <c r="F2015" s="7">
        <v>4.2072752E7</v>
      </c>
      <c r="G2015" s="7">
        <v>4.318997E7</v>
      </c>
      <c r="H2015" s="7" t="s">
        <v>21160</v>
      </c>
      <c r="I2015" s="7">
        <v>-1.0</v>
      </c>
      <c r="J2015" s="7" t="s">
        <v>16442</v>
      </c>
      <c r="K2015" s="7">
        <v>608712.0</v>
      </c>
      <c r="L2015" s="7" t="s">
        <v>56465</v>
      </c>
      <c r="M2015" s="7" t="s">
        <v>56467</v>
      </c>
      <c r="N2015" s="7" t="s">
        <v>56468</v>
      </c>
      <c r="O2015" s="7" t="s">
        <v>56469</v>
      </c>
      <c r="P2015" s="7">
        <v>11122.0</v>
      </c>
      <c r="Q2015" s="7" t="s">
        <v>56471</v>
      </c>
      <c r="R2015" s="7" t="s">
        <v>56472</v>
      </c>
      <c r="S2015" s="7" t="s">
        <v>56474</v>
      </c>
    </row>
    <row r="2016" ht="135.0" customHeight="1">
      <c r="A2016" s="7">
        <v>11128.0</v>
      </c>
      <c r="B2016" s="7" t="s">
        <v>56475</v>
      </c>
      <c r="C2016" s="7" t="s">
        <v>56477</v>
      </c>
      <c r="D2016" s="7" t="s">
        <v>56478</v>
      </c>
      <c r="E2016" s="7">
        <v>10.0</v>
      </c>
      <c r="F2016" s="7">
        <v>7.7969251E7</v>
      </c>
      <c r="G2016" s="7">
        <v>7.8029545E7</v>
      </c>
      <c r="H2016" s="7" t="s">
        <v>16718</v>
      </c>
      <c r="I2016" s="7">
        <v>-1.0</v>
      </c>
      <c r="J2016" s="7" t="s">
        <v>16442</v>
      </c>
      <c r="K2016" s="7">
        <v>614258.0</v>
      </c>
      <c r="L2016" s="7" t="s">
        <v>56482</v>
      </c>
      <c r="M2016" s="7" t="s">
        <v>56483</v>
      </c>
      <c r="N2016" s="7" t="s">
        <v>56484</v>
      </c>
      <c r="O2016" s="7" t="s">
        <v>56486</v>
      </c>
      <c r="P2016" s="7">
        <v>11128.0</v>
      </c>
      <c r="Q2016" s="7" t="s">
        <v>20538</v>
      </c>
      <c r="R2016" s="7" t="s">
        <v>20539</v>
      </c>
      <c r="S2016" s="7" t="s">
        <v>20542</v>
      </c>
    </row>
    <row r="2017" ht="90.0" customHeight="1">
      <c r="A2017" s="7">
        <v>11136.0</v>
      </c>
      <c r="B2017" s="7" t="s">
        <v>56490</v>
      </c>
      <c r="C2017" s="7" t="s">
        <v>56491</v>
      </c>
      <c r="D2017" s="7" t="s">
        <v>56493</v>
      </c>
      <c r="E2017" s="7">
        <v>19.0</v>
      </c>
      <c r="F2017" s="7">
        <v>3.2830509E7</v>
      </c>
      <c r="G2017" s="7">
        <v>3.2869766E7</v>
      </c>
      <c r="H2017" s="7" t="s">
        <v>21160</v>
      </c>
      <c r="I2017" s="7">
        <v>-1.0</v>
      </c>
      <c r="J2017" s="7" t="s">
        <v>16442</v>
      </c>
      <c r="K2017" s="7">
        <v>604144.0</v>
      </c>
      <c r="L2017" s="7" t="s">
        <v>56496</v>
      </c>
      <c r="M2017" s="7" t="s">
        <v>56497</v>
      </c>
      <c r="N2017" s="7" t="s">
        <v>56498</v>
      </c>
      <c r="O2017" s="7" t="s">
        <v>56500</v>
      </c>
      <c r="P2017" s="7">
        <v>11136.0</v>
      </c>
      <c r="Q2017" s="7" t="s">
        <v>39101</v>
      </c>
      <c r="R2017" s="7" t="s">
        <v>39104</v>
      </c>
      <c r="S2017" s="7" t="s">
        <v>39105</v>
      </c>
    </row>
    <row r="2018" ht="75.0" customHeight="1">
      <c r="A2018" s="7">
        <v>11143.0</v>
      </c>
      <c r="B2018" s="7" t="s">
        <v>56503</v>
      </c>
      <c r="C2018" s="7" t="s">
        <v>56505</v>
      </c>
      <c r="D2018" s="7" t="s">
        <v>56506</v>
      </c>
      <c r="E2018" s="7">
        <v>17.0</v>
      </c>
      <c r="F2018" s="7">
        <v>4.9788555E7</v>
      </c>
      <c r="G2018" s="7">
        <v>4.983503E7</v>
      </c>
      <c r="H2018" s="7" t="s">
        <v>19618</v>
      </c>
      <c r="I2018" s="7">
        <v>1.0</v>
      </c>
      <c r="J2018" s="7" t="s">
        <v>16442</v>
      </c>
      <c r="K2018" s="7">
        <v>609880.0</v>
      </c>
      <c r="L2018" s="7" t="s">
        <v>56510</v>
      </c>
      <c r="M2018" s="7" t="s">
        <v>56511</v>
      </c>
      <c r="N2018" s="7" t="s">
        <v>56513</v>
      </c>
      <c r="O2018" s="7" t="s">
        <v>56514</v>
      </c>
      <c r="P2018" s="7">
        <v>11143.0</v>
      </c>
      <c r="Q2018" s="7" t="s">
        <v>56516</v>
      </c>
      <c r="R2018" s="7" t="s">
        <v>56517</v>
      </c>
      <c r="S2018" s="7" t="s">
        <v>56519</v>
      </c>
    </row>
    <row r="2019" ht="60.0" customHeight="1">
      <c r="A2019" s="7">
        <v>11145.0</v>
      </c>
      <c r="B2019" s="7" t="s">
        <v>56521</v>
      </c>
      <c r="C2019" s="7" t="s">
        <v>56522</v>
      </c>
      <c r="D2019" s="7" t="s">
        <v>56524</v>
      </c>
      <c r="E2019" s="7">
        <v>11.0</v>
      </c>
      <c r="F2019" s="7">
        <v>6.3573195E7</v>
      </c>
      <c r="G2019" s="7">
        <v>6.3616883E7</v>
      </c>
      <c r="H2019" s="7" t="s">
        <v>17545</v>
      </c>
      <c r="I2019" s="7">
        <v>-1.0</v>
      </c>
      <c r="J2019" s="7" t="s">
        <v>16442</v>
      </c>
      <c r="K2019" s="7">
        <v>613867.0</v>
      </c>
      <c r="L2019" s="7" t="s">
        <v>56527</v>
      </c>
      <c r="M2019" s="7" t="s">
        <v>56529</v>
      </c>
      <c r="N2019" s="7" t="s">
        <v>56530</v>
      </c>
      <c r="O2019" s="7" t="s">
        <v>56531</v>
      </c>
      <c r="P2019" s="7">
        <v>11145.0</v>
      </c>
      <c r="Q2019" s="7" t="s">
        <v>56532</v>
      </c>
      <c r="R2019" s="7" t="s">
        <v>56534</v>
      </c>
      <c r="S2019" s="7" t="s">
        <v>56536</v>
      </c>
    </row>
    <row r="2020" ht="60.0" customHeight="1">
      <c r="A2020" s="7">
        <v>11156.0</v>
      </c>
      <c r="B2020" s="7" t="s">
        <v>56537</v>
      </c>
      <c r="C2020" s="7" t="s">
        <v>56539</v>
      </c>
      <c r="D2020" s="7" t="s">
        <v>56540</v>
      </c>
      <c r="E2020" s="7" t="s">
        <v>56542</v>
      </c>
      <c r="F2020" s="7">
        <v>1.41391991E8</v>
      </c>
      <c r="G2020" s="7">
        <v>1.41438356E8</v>
      </c>
      <c r="H2020" s="7" t="s">
        <v>17018</v>
      </c>
      <c r="I2020" s="7">
        <v>1.0</v>
      </c>
      <c r="J2020" s="7" t="s">
        <v>16442</v>
      </c>
      <c r="K2020" s="7">
        <v>606449.0</v>
      </c>
      <c r="L2020" s="7" t="s">
        <v>56544</v>
      </c>
      <c r="M2020" s="7" t="s">
        <v>56546</v>
      </c>
      <c r="N2020" s="7"/>
      <c r="O2020" s="7"/>
      <c r="P2020" s="7">
        <v>11156.0</v>
      </c>
      <c r="Q2020" s="7" t="s">
        <v>49109</v>
      </c>
      <c r="R2020" s="7" t="s">
        <v>49110</v>
      </c>
      <c r="S2020" s="7" t="s">
        <v>49111</v>
      </c>
    </row>
    <row r="2021" ht="90.0" customHeight="1">
      <c r="A2021" s="7">
        <v>11163.0</v>
      </c>
      <c r="B2021" s="7" t="s">
        <v>56549</v>
      </c>
      <c r="C2021" s="7" t="s">
        <v>56551</v>
      </c>
      <c r="D2021" s="7" t="s">
        <v>56552</v>
      </c>
      <c r="E2021" s="7">
        <v>12.0</v>
      </c>
      <c r="F2021" s="7">
        <v>9.3377883E7</v>
      </c>
      <c r="G2021" s="7">
        <v>9.3408146E7</v>
      </c>
      <c r="H2021" s="7" t="s">
        <v>22245</v>
      </c>
      <c r="I2021" s="7">
        <v>1.0</v>
      </c>
      <c r="J2021" s="7" t="s">
        <v>16442</v>
      </c>
      <c r="K2021" s="7">
        <v>609229.0</v>
      </c>
      <c r="L2021" s="7" t="s">
        <v>56554</v>
      </c>
      <c r="M2021" s="7" t="s">
        <v>56555</v>
      </c>
      <c r="N2021" s="7" t="s">
        <v>56556</v>
      </c>
      <c r="O2021" s="7" t="s">
        <v>56557</v>
      </c>
      <c r="P2021" s="7">
        <v>11163.0</v>
      </c>
      <c r="Q2021" s="7" t="s">
        <v>56558</v>
      </c>
      <c r="R2021" s="7" t="s">
        <v>56559</v>
      </c>
      <c r="S2021" s="7" t="s">
        <v>56561</v>
      </c>
    </row>
    <row r="2022" ht="90.0" customHeight="1">
      <c r="A2022" s="7">
        <v>11164.0</v>
      </c>
      <c r="B2022" s="7" t="s">
        <v>56563</v>
      </c>
      <c r="C2022" s="7" t="s">
        <v>56564</v>
      </c>
      <c r="D2022" s="7" t="s">
        <v>56565</v>
      </c>
      <c r="E2022" s="7">
        <v>10.0</v>
      </c>
      <c r="F2022" s="7">
        <v>1.2165325E7</v>
      </c>
      <c r="G2022" s="7">
        <v>1.2196144E7</v>
      </c>
      <c r="H2022" s="7" t="s">
        <v>19781</v>
      </c>
      <c r="I2022" s="7">
        <v>-1.0</v>
      </c>
      <c r="J2022" s="7" t="s">
        <v>16442</v>
      </c>
      <c r="K2022" s="7">
        <v>609230.0</v>
      </c>
      <c r="L2022" s="7" t="s">
        <v>56568</v>
      </c>
      <c r="M2022" s="7" t="s">
        <v>56569</v>
      </c>
      <c r="N2022" s="7" t="s">
        <v>56570</v>
      </c>
      <c r="O2022" s="7" t="s">
        <v>56571</v>
      </c>
      <c r="P2022" s="7">
        <v>11164.0</v>
      </c>
      <c r="Q2022" s="7" t="s">
        <v>16529</v>
      </c>
      <c r="R2022" s="7" t="s">
        <v>16531</v>
      </c>
      <c r="S2022" s="7" t="s">
        <v>16533</v>
      </c>
    </row>
    <row r="2023" ht="105.0" customHeight="1">
      <c r="A2023" s="7">
        <v>11165.0</v>
      </c>
      <c r="B2023" s="7" t="s">
        <v>56574</v>
      </c>
      <c r="C2023" s="7" t="s">
        <v>56576</v>
      </c>
      <c r="D2023" s="7" t="s">
        <v>56577</v>
      </c>
      <c r="E2023" s="7">
        <v>6.0</v>
      </c>
      <c r="F2023" s="7">
        <v>3.4279679E7</v>
      </c>
      <c r="G2023" s="7">
        <v>3.4392674E7</v>
      </c>
      <c r="H2023" s="7" t="s">
        <v>18576</v>
      </c>
      <c r="I2023" s="7">
        <v>-1.0</v>
      </c>
      <c r="J2023" s="7" t="s">
        <v>16442</v>
      </c>
      <c r="K2023" s="7">
        <v>609228.0</v>
      </c>
      <c r="L2023" s="7" t="s">
        <v>56581</v>
      </c>
      <c r="M2023" s="7" t="s">
        <v>56582</v>
      </c>
      <c r="N2023" s="7" t="s">
        <v>56583</v>
      </c>
      <c r="O2023" s="7" t="s">
        <v>56585</v>
      </c>
      <c r="P2023" s="7">
        <v>11165.0</v>
      </c>
      <c r="Q2023" s="7" t="s">
        <v>56586</v>
      </c>
      <c r="R2023" s="7" t="s">
        <v>56588</v>
      </c>
      <c r="S2023" s="7" t="s">
        <v>56590</v>
      </c>
    </row>
    <row r="2024" ht="135.0" customHeight="1">
      <c r="A2024" s="7">
        <v>11181.0</v>
      </c>
      <c r="B2024" s="7" t="s">
        <v>56591</v>
      </c>
      <c r="C2024" s="7" t="s">
        <v>15432</v>
      </c>
      <c r="D2024" s="7" t="s">
        <v>56593</v>
      </c>
      <c r="E2024" s="7">
        <v>11.0</v>
      </c>
      <c r="F2024" s="7">
        <v>1.18657316E8</v>
      </c>
      <c r="G2024" s="7">
        <v>1.1867969E8</v>
      </c>
      <c r="H2024" s="7" t="s">
        <v>18857</v>
      </c>
      <c r="I2024" s="7">
        <v>-1.0</v>
      </c>
      <c r="J2024" s="7" t="s">
        <v>16442</v>
      </c>
      <c r="K2024" s="7">
        <v>275360.0</v>
      </c>
      <c r="L2024" s="7" t="s">
        <v>56596</v>
      </c>
      <c r="M2024" s="7" t="s">
        <v>56597</v>
      </c>
      <c r="N2024" s="7" t="s">
        <v>56598</v>
      </c>
      <c r="O2024" s="7" t="s">
        <v>56600</v>
      </c>
      <c r="P2024" s="7">
        <v>11181.0</v>
      </c>
      <c r="Q2024" s="7" t="s">
        <v>16646</v>
      </c>
      <c r="R2024" s="7" t="s">
        <v>16647</v>
      </c>
      <c r="S2024" s="7" t="s">
        <v>16648</v>
      </c>
    </row>
    <row r="2025" ht="75.0" customHeight="1">
      <c r="A2025" s="7">
        <v>11182.0</v>
      </c>
      <c r="B2025" s="7" t="s">
        <v>56607</v>
      </c>
      <c r="C2025" s="7" t="s">
        <v>56609</v>
      </c>
      <c r="D2025" s="7" t="s">
        <v>56610</v>
      </c>
      <c r="E2025" s="7">
        <v>9.0</v>
      </c>
      <c r="F2025" s="7">
        <v>1.33471095E8</v>
      </c>
      <c r="G2025" s="7">
        <v>1.33479137E8</v>
      </c>
      <c r="H2025" s="7" t="s">
        <v>16616</v>
      </c>
      <c r="I2025" s="7">
        <v>-1.0</v>
      </c>
      <c r="J2025" s="7" t="s">
        <v>16442</v>
      </c>
      <c r="K2025" s="7">
        <v>606813.0</v>
      </c>
      <c r="L2025" s="7" t="s">
        <v>56614</v>
      </c>
      <c r="M2025" s="7" t="s">
        <v>56615</v>
      </c>
      <c r="N2025" s="7" t="s">
        <v>56616</v>
      </c>
      <c r="O2025" s="7" t="s">
        <v>56618</v>
      </c>
      <c r="P2025" s="7">
        <v>11182.0</v>
      </c>
      <c r="Q2025" s="7" t="s">
        <v>56619</v>
      </c>
      <c r="R2025" s="7" t="s">
        <v>56620</v>
      </c>
      <c r="S2025" s="7" t="s">
        <v>56622</v>
      </c>
    </row>
    <row r="2026" ht="135.0" customHeight="1">
      <c r="A2026" s="7">
        <v>11183.0</v>
      </c>
      <c r="B2026" s="7" t="s">
        <v>56624</v>
      </c>
      <c r="C2026" s="7" t="s">
        <v>56625</v>
      </c>
      <c r="D2026" s="7" t="s">
        <v>56627</v>
      </c>
      <c r="E2026" s="7">
        <v>14.0</v>
      </c>
      <c r="F2026" s="7">
        <v>5.0418501E7</v>
      </c>
      <c r="G2026" s="7">
        <v>5.0561126E7</v>
      </c>
      <c r="H2026" s="7" t="s">
        <v>16497</v>
      </c>
      <c r="I2026" s="7">
        <v>-1.0</v>
      </c>
      <c r="J2026" s="7" t="s">
        <v>16442</v>
      </c>
      <c r="K2026" s="7">
        <v>604923.0</v>
      </c>
      <c r="L2026" s="7" t="s">
        <v>56631</v>
      </c>
      <c r="M2026" s="7"/>
      <c r="N2026" s="7" t="s">
        <v>56632</v>
      </c>
      <c r="O2026" s="7" t="s">
        <v>56633</v>
      </c>
      <c r="P2026" s="7">
        <v>11183.0</v>
      </c>
      <c r="Q2026" s="7" t="s">
        <v>56635</v>
      </c>
      <c r="R2026" s="7" t="s">
        <v>56636</v>
      </c>
      <c r="S2026" s="7" t="s">
        <v>56638</v>
      </c>
    </row>
    <row r="2027" ht="60.0" customHeight="1">
      <c r="A2027" s="7">
        <v>11184.0</v>
      </c>
      <c r="B2027" s="7" t="s">
        <v>56640</v>
      </c>
      <c r="C2027" s="7" t="s">
        <v>56642</v>
      </c>
      <c r="D2027" s="7" t="s">
        <v>56643</v>
      </c>
      <c r="E2027" s="7">
        <v>19.0</v>
      </c>
      <c r="F2027" s="7">
        <v>3.8587641E7</v>
      </c>
      <c r="G2027" s="7">
        <v>3.8618882E7</v>
      </c>
      <c r="H2027" s="7" t="s">
        <v>16781</v>
      </c>
      <c r="I2027" s="7">
        <v>-1.0</v>
      </c>
      <c r="J2027" s="7" t="s">
        <v>16442</v>
      </c>
      <c r="K2027" s="7">
        <v>601983.0</v>
      </c>
      <c r="L2027" s="7" t="s">
        <v>56646</v>
      </c>
      <c r="M2027" s="7" t="s">
        <v>56648</v>
      </c>
      <c r="N2027" s="7" t="s">
        <v>56650</v>
      </c>
      <c r="O2027" s="7" t="s">
        <v>56651</v>
      </c>
      <c r="P2027" s="7">
        <v>11184.0</v>
      </c>
      <c r="Q2027" s="7" t="s">
        <v>55650</v>
      </c>
      <c r="R2027" s="7" t="s">
        <v>55652</v>
      </c>
      <c r="S2027" s="7" t="s">
        <v>55653</v>
      </c>
    </row>
    <row r="2028" ht="60.0" customHeight="1">
      <c r="A2028" s="7">
        <v>11185.0</v>
      </c>
      <c r="B2028" s="7" t="s">
        <v>56654</v>
      </c>
      <c r="C2028" s="7" t="s">
        <v>56655</v>
      </c>
      <c r="D2028" s="7" t="s">
        <v>56657</v>
      </c>
      <c r="E2028" s="7">
        <v>7.0</v>
      </c>
      <c r="F2028" s="7">
        <v>3.0697985E7</v>
      </c>
      <c r="G2028" s="7">
        <v>3.0757602E7</v>
      </c>
      <c r="H2028" s="7" t="s">
        <v>19026</v>
      </c>
      <c r="I2028" s="7">
        <v>1.0</v>
      </c>
      <c r="J2028" s="7" t="s">
        <v>16442</v>
      </c>
      <c r="K2028" s="7">
        <v>604854.0</v>
      </c>
      <c r="L2028" s="7" t="s">
        <v>56660</v>
      </c>
      <c r="M2028" s="7" t="s">
        <v>56662</v>
      </c>
      <c r="N2028" s="7" t="s">
        <v>56664</v>
      </c>
      <c r="O2028" s="7" t="s">
        <v>56665</v>
      </c>
      <c r="P2028" s="7">
        <v>11185.0</v>
      </c>
      <c r="Q2028" s="7" t="s">
        <v>56667</v>
      </c>
      <c r="R2028" s="7" t="s">
        <v>56668</v>
      </c>
      <c r="S2028" s="7" t="s">
        <v>56670</v>
      </c>
    </row>
    <row r="2029" ht="120.0" customHeight="1">
      <c r="A2029" s="7">
        <v>11200.0</v>
      </c>
      <c r="B2029" s="7" t="s">
        <v>56671</v>
      </c>
      <c r="C2029" s="7" t="s">
        <v>56672</v>
      </c>
      <c r="D2029" s="7" t="s">
        <v>56673</v>
      </c>
      <c r="E2029" s="7">
        <v>22.0</v>
      </c>
      <c r="F2029" s="7">
        <v>2.8687743E7</v>
      </c>
      <c r="G2029" s="7">
        <v>2.8742422E7</v>
      </c>
      <c r="H2029" s="7" t="s">
        <v>17190</v>
      </c>
      <c r="I2029" s="7">
        <v>-1.0</v>
      </c>
      <c r="J2029" s="7" t="s">
        <v>16442</v>
      </c>
      <c r="K2029" s="7">
        <v>604373.0</v>
      </c>
      <c r="L2029" s="7" t="s">
        <v>56675</v>
      </c>
      <c r="M2029" s="7"/>
      <c r="N2029" s="7" t="s">
        <v>56676</v>
      </c>
      <c r="O2029" s="7" t="s">
        <v>56678</v>
      </c>
      <c r="P2029" s="7">
        <v>11200.0</v>
      </c>
      <c r="Q2029" s="7" t="s">
        <v>20586</v>
      </c>
      <c r="R2029" s="7" t="s">
        <v>20588</v>
      </c>
      <c r="S2029" s="7" t="s">
        <v>20590</v>
      </c>
    </row>
    <row r="2030" ht="225.0" customHeight="1">
      <c r="A2030" s="7">
        <v>11201.0</v>
      </c>
      <c r="B2030" s="7" t="s">
        <v>56682</v>
      </c>
      <c r="C2030" s="7" t="s">
        <v>56683</v>
      </c>
      <c r="D2030" s="7" t="s">
        <v>56684</v>
      </c>
      <c r="E2030" s="7">
        <v>18.0</v>
      </c>
      <c r="F2030" s="7">
        <v>5.4269404E7</v>
      </c>
      <c r="G2030" s="7">
        <v>5.4321266E7</v>
      </c>
      <c r="H2030" s="7" t="s">
        <v>16753</v>
      </c>
      <c r="I2030" s="7">
        <v>1.0</v>
      </c>
      <c r="J2030" s="7" t="s">
        <v>16442</v>
      </c>
      <c r="K2030" s="7">
        <v>605252.0</v>
      </c>
      <c r="L2030" s="7" t="s">
        <v>56687</v>
      </c>
      <c r="M2030" s="7" t="s">
        <v>56688</v>
      </c>
      <c r="N2030" s="7" t="s">
        <v>56690</v>
      </c>
      <c r="O2030" s="7" t="s">
        <v>56691</v>
      </c>
      <c r="P2030" s="7">
        <v>11201.0</v>
      </c>
      <c r="Q2030" s="7" t="s">
        <v>56693</v>
      </c>
      <c r="R2030" s="7" t="s">
        <v>56694</v>
      </c>
      <c r="S2030" s="7" t="s">
        <v>56697</v>
      </c>
    </row>
    <row r="2031" ht="135.0" customHeight="1">
      <c r="A2031" s="7">
        <v>11212.0</v>
      </c>
      <c r="B2031" s="7" t="s">
        <v>56698</v>
      </c>
      <c r="C2031" s="7" t="s">
        <v>56699</v>
      </c>
      <c r="D2031" s="7" t="s">
        <v>56701</v>
      </c>
      <c r="E2031" s="7">
        <v>8.0</v>
      </c>
      <c r="F2031" s="7">
        <v>3.7762593E7</v>
      </c>
      <c r="G2031" s="7">
        <v>3.7779767E7</v>
      </c>
      <c r="H2031" s="7" t="s">
        <v>22651</v>
      </c>
      <c r="I2031" s="7">
        <v>1.0</v>
      </c>
      <c r="J2031" s="7" t="s">
        <v>16442</v>
      </c>
      <c r="K2031" s="7">
        <v>604436.0</v>
      </c>
      <c r="L2031" s="7" t="s">
        <v>56703</v>
      </c>
      <c r="M2031" s="7" t="s">
        <v>56704</v>
      </c>
      <c r="N2031" s="7" t="s">
        <v>56705</v>
      </c>
      <c r="O2031" s="7" t="s">
        <v>56706</v>
      </c>
      <c r="P2031" s="7">
        <v>11212.0</v>
      </c>
      <c r="Q2031" s="7" t="s">
        <v>16646</v>
      </c>
      <c r="R2031" s="7" t="s">
        <v>16647</v>
      </c>
      <c r="S2031" s="7" t="s">
        <v>16648</v>
      </c>
    </row>
    <row r="2032" ht="75.0" customHeight="1">
      <c r="A2032" s="7">
        <v>11213.0</v>
      </c>
      <c r="B2032" s="7" t="s">
        <v>56709</v>
      </c>
      <c r="C2032" s="7" t="s">
        <v>56710</v>
      </c>
      <c r="D2032" s="7" t="s">
        <v>56712</v>
      </c>
      <c r="E2032" s="7">
        <v>12.0</v>
      </c>
      <c r="F2032" s="7">
        <v>6.6188879E7</v>
      </c>
      <c r="G2032" s="7">
        <v>6.6254622E7</v>
      </c>
      <c r="H2032" s="7" t="s">
        <v>22850</v>
      </c>
      <c r="I2032" s="7">
        <v>1.0</v>
      </c>
      <c r="J2032" s="7" t="s">
        <v>16442</v>
      </c>
      <c r="K2032" s="7">
        <v>604459.0</v>
      </c>
      <c r="L2032" s="7" t="s">
        <v>56715</v>
      </c>
      <c r="M2032" s="7" t="s">
        <v>56716</v>
      </c>
      <c r="N2032" s="7" t="s">
        <v>56717</v>
      </c>
      <c r="O2032" s="7" t="s">
        <v>56719</v>
      </c>
      <c r="P2032" s="7">
        <v>11213.0</v>
      </c>
      <c r="Q2032" s="7" t="s">
        <v>56720</v>
      </c>
      <c r="R2032" s="7" t="s">
        <v>56721</v>
      </c>
      <c r="S2032" s="7" t="s">
        <v>56723</v>
      </c>
    </row>
    <row r="2033" ht="45.0" customHeight="1">
      <c r="A2033" s="7">
        <v>11219.0</v>
      </c>
      <c r="B2033" s="7" t="s">
        <v>56725</v>
      </c>
      <c r="C2033" s="7" t="s">
        <v>56726</v>
      </c>
      <c r="D2033" s="7" t="s">
        <v>56728</v>
      </c>
      <c r="E2033" s="7" t="s">
        <v>433</v>
      </c>
      <c r="F2033" s="7">
        <v>1.5344472E8</v>
      </c>
      <c r="G2033" s="7">
        <v>1.53470587E8</v>
      </c>
      <c r="H2033" s="7" t="s">
        <v>17905</v>
      </c>
      <c r="I2033" s="7">
        <v>-1.0</v>
      </c>
      <c r="J2033" s="7" t="s">
        <v>16442</v>
      </c>
      <c r="K2033" s="7">
        <v>300370.0</v>
      </c>
      <c r="L2033" s="7" t="s">
        <v>56732</v>
      </c>
      <c r="M2033" s="7" t="s">
        <v>56733</v>
      </c>
      <c r="N2033" s="7" t="s">
        <v>56734</v>
      </c>
      <c r="O2033" s="7" t="s">
        <v>56736</v>
      </c>
      <c r="P2033" s="7">
        <v>11219.0</v>
      </c>
      <c r="Q2033" s="7" t="s">
        <v>56737</v>
      </c>
      <c r="R2033" s="7" t="s">
        <v>56739</v>
      </c>
      <c r="S2033" s="7" t="s">
        <v>56740</v>
      </c>
    </row>
    <row r="2034" ht="60.0" customHeight="1">
      <c r="A2034" s="7">
        <v>11221.0</v>
      </c>
      <c r="B2034" s="7" t="s">
        <v>56742</v>
      </c>
      <c r="C2034" s="7" t="s">
        <v>56743</v>
      </c>
      <c r="D2034" s="7" t="s">
        <v>56745</v>
      </c>
      <c r="E2034" s="7">
        <v>1.0</v>
      </c>
      <c r="F2034" s="7">
        <v>2.21701424E8</v>
      </c>
      <c r="G2034" s="7">
        <v>2.21742176E8</v>
      </c>
      <c r="H2034" s="7" t="s">
        <v>25308</v>
      </c>
      <c r="I2034" s="7">
        <v>-1.0</v>
      </c>
      <c r="J2034" s="7" t="s">
        <v>16442</v>
      </c>
      <c r="K2034" s="7">
        <v>608867.0</v>
      </c>
      <c r="L2034" s="7" t="s">
        <v>56748</v>
      </c>
      <c r="M2034" s="7" t="s">
        <v>56749</v>
      </c>
      <c r="N2034" s="7" t="s">
        <v>56751</v>
      </c>
      <c r="O2034" s="7" t="s">
        <v>56752</v>
      </c>
      <c r="P2034" s="7">
        <v>11221.0</v>
      </c>
      <c r="Q2034" s="7" t="s">
        <v>56754</v>
      </c>
      <c r="R2034" s="7" t="s">
        <v>56755</v>
      </c>
      <c r="S2034" s="7" t="s">
        <v>56757</v>
      </c>
    </row>
    <row r="2035" ht="105.0" customHeight="1">
      <c r="A2035" s="7">
        <v>11226.0</v>
      </c>
      <c r="B2035" s="7" t="s">
        <v>56758</v>
      </c>
      <c r="C2035" s="7" t="s">
        <v>56759</v>
      </c>
      <c r="D2035" s="7" t="s">
        <v>56760</v>
      </c>
      <c r="E2035" s="7">
        <v>12.0</v>
      </c>
      <c r="F2035" s="7">
        <v>5.1351247E7</v>
      </c>
      <c r="G2035" s="7">
        <v>5.1392867E7</v>
      </c>
      <c r="H2035" s="7" t="s">
        <v>16886</v>
      </c>
      <c r="I2035" s="7">
        <v>-1.0</v>
      </c>
      <c r="J2035" s="7" t="s">
        <v>16442</v>
      </c>
      <c r="K2035" s="7">
        <v>605148.0</v>
      </c>
      <c r="L2035" s="7" t="s">
        <v>56761</v>
      </c>
      <c r="M2035" s="7" t="s">
        <v>56762</v>
      </c>
      <c r="N2035" s="7" t="s">
        <v>56764</v>
      </c>
      <c r="O2035" s="7" t="s">
        <v>56765</v>
      </c>
      <c r="P2035" s="7">
        <v>11226.0</v>
      </c>
      <c r="Q2035" s="7" t="s">
        <v>17312</v>
      </c>
      <c r="R2035" s="7" t="s">
        <v>17314</v>
      </c>
      <c r="S2035" s="7" t="s">
        <v>17318</v>
      </c>
    </row>
    <row r="2036" ht="105.0" customHeight="1">
      <c r="A2036" s="7">
        <v>11227.0</v>
      </c>
      <c r="B2036" s="7" t="s">
        <v>56768</v>
      </c>
      <c r="C2036" s="7" t="s">
        <v>56769</v>
      </c>
      <c r="D2036" s="7" t="s">
        <v>56770</v>
      </c>
      <c r="E2036" s="7">
        <v>2.0</v>
      </c>
      <c r="F2036" s="7">
        <v>1.57257598E8</v>
      </c>
      <c r="G2036" s="7">
        <v>1.57314211E8</v>
      </c>
      <c r="H2036" s="7" t="s">
        <v>16869</v>
      </c>
      <c r="I2036" s="7">
        <v>1.0</v>
      </c>
      <c r="J2036" s="7" t="s">
        <v>16442</v>
      </c>
      <c r="K2036" s="7">
        <v>615129.0</v>
      </c>
      <c r="L2036" s="7" t="s">
        <v>56773</v>
      </c>
      <c r="M2036" s="7" t="s">
        <v>56775</v>
      </c>
      <c r="N2036" s="7" t="s">
        <v>56776</v>
      </c>
      <c r="O2036" s="7" t="s">
        <v>56778</v>
      </c>
      <c r="P2036" s="7">
        <v>11227.0</v>
      </c>
      <c r="Q2036" s="7" t="s">
        <v>16529</v>
      </c>
      <c r="R2036" s="7" t="s">
        <v>16531</v>
      </c>
      <c r="S2036" s="7" t="s">
        <v>16533</v>
      </c>
    </row>
    <row r="2037" ht="60.0" customHeight="1">
      <c r="A2037" s="7">
        <v>11232.0</v>
      </c>
      <c r="B2037" s="7" t="s">
        <v>56781</v>
      </c>
      <c r="C2037" s="7" t="s">
        <v>56782</v>
      </c>
      <c r="D2037" s="7" t="s">
        <v>56784</v>
      </c>
      <c r="E2037" s="7">
        <v>17.0</v>
      </c>
      <c r="F2037" s="7">
        <v>6.4477785E7</v>
      </c>
      <c r="G2037" s="7">
        <v>6.4497036E7</v>
      </c>
      <c r="H2037" s="7" t="s">
        <v>18857</v>
      </c>
      <c r="I2037" s="7">
        <v>-1.0</v>
      </c>
      <c r="J2037" s="7" t="s">
        <v>16442</v>
      </c>
      <c r="K2037" s="7">
        <v>604983.0</v>
      </c>
      <c r="L2037" s="7" t="s">
        <v>56786</v>
      </c>
      <c r="M2037" s="7" t="s">
        <v>56788</v>
      </c>
      <c r="N2037" s="7" t="s">
        <v>56789</v>
      </c>
      <c r="O2037" s="7" t="s">
        <v>56791</v>
      </c>
      <c r="P2037" s="7">
        <v>11232.0</v>
      </c>
      <c r="Q2037" s="7" t="s">
        <v>56792</v>
      </c>
      <c r="R2037" s="7" t="s">
        <v>56793</v>
      </c>
      <c r="S2037" s="7" t="s">
        <v>56795</v>
      </c>
    </row>
    <row r="2038" ht="75.0" customHeight="1">
      <c r="A2038" s="7">
        <v>11236.0</v>
      </c>
      <c r="B2038" s="7" t="s">
        <v>56796</v>
      </c>
      <c r="C2038" s="7" t="s">
        <v>56798</v>
      </c>
      <c r="D2038" s="7" t="s">
        <v>56799</v>
      </c>
      <c r="E2038" s="7">
        <v>8.0</v>
      </c>
      <c r="F2038" s="7">
        <v>1.24474738E8</v>
      </c>
      <c r="G2038" s="7">
        <v>1.24487914E8</v>
      </c>
      <c r="H2038" s="7" t="s">
        <v>30033</v>
      </c>
      <c r="I2038" s="7">
        <v>1.0</v>
      </c>
      <c r="J2038" s="7" t="s">
        <v>16442</v>
      </c>
      <c r="K2038" s="7">
        <v>603046.0</v>
      </c>
      <c r="L2038" s="7" t="s">
        <v>56802</v>
      </c>
      <c r="M2038" s="7" t="s">
        <v>56804</v>
      </c>
      <c r="N2038" s="7" t="s">
        <v>56805</v>
      </c>
      <c r="O2038" s="7" t="s">
        <v>56806</v>
      </c>
      <c r="P2038" s="7">
        <v>11236.0</v>
      </c>
      <c r="Q2038" s="7" t="s">
        <v>56808</v>
      </c>
      <c r="R2038" s="7" t="s">
        <v>56809</v>
      </c>
      <c r="S2038" s="7" t="s">
        <v>56811</v>
      </c>
    </row>
    <row r="2039" ht="45.0" customHeight="1">
      <c r="A2039" s="7">
        <v>11238.0</v>
      </c>
      <c r="B2039" s="7" t="s">
        <v>56813</v>
      </c>
      <c r="C2039" s="7" t="s">
        <v>56814</v>
      </c>
      <c r="D2039" s="7" t="s">
        <v>56816</v>
      </c>
      <c r="E2039" s="7" t="s">
        <v>433</v>
      </c>
      <c r="F2039" s="7">
        <v>1.568883E7</v>
      </c>
      <c r="G2039" s="7">
        <v>1.5788409E7</v>
      </c>
      <c r="H2039" s="7" t="s">
        <v>16625</v>
      </c>
      <c r="I2039" s="7">
        <v>1.0</v>
      </c>
      <c r="J2039" s="7" t="s">
        <v>16442</v>
      </c>
      <c r="K2039" s="7">
        <v>300230.0</v>
      </c>
      <c r="L2039" s="7" t="s">
        <v>56819</v>
      </c>
      <c r="M2039" s="7"/>
      <c r="N2039" s="7"/>
      <c r="O2039" s="7" t="s">
        <v>56821</v>
      </c>
      <c r="P2039" s="7">
        <v>11238.0</v>
      </c>
      <c r="Q2039" s="7" t="s">
        <v>20728</v>
      </c>
      <c r="R2039" s="7" t="s">
        <v>20729</v>
      </c>
      <c r="S2039" s="7" t="s">
        <v>56824</v>
      </c>
    </row>
    <row r="2040" ht="45.0" customHeight="1">
      <c r="A2040" s="7">
        <v>11240.0</v>
      </c>
      <c r="B2040" s="7" t="s">
        <v>56826</v>
      </c>
      <c r="C2040" s="7" t="s">
        <v>56827</v>
      </c>
      <c r="D2040" s="7" t="s">
        <v>56828</v>
      </c>
      <c r="E2040" s="7">
        <v>1.0</v>
      </c>
      <c r="F2040" s="7">
        <v>1.7066761E7</v>
      </c>
      <c r="G2040" s="7">
        <v>1.7119435E7</v>
      </c>
      <c r="H2040" s="7" t="s">
        <v>24841</v>
      </c>
      <c r="I2040" s="7">
        <v>-1.0</v>
      </c>
      <c r="J2040" s="7" t="s">
        <v>16442</v>
      </c>
      <c r="K2040" s="7">
        <v>607935.0</v>
      </c>
      <c r="L2040" s="7" t="s">
        <v>56831</v>
      </c>
      <c r="M2040" s="7" t="s">
        <v>56833</v>
      </c>
      <c r="N2040" s="7" t="s">
        <v>56834</v>
      </c>
      <c r="O2040" s="7" t="s">
        <v>56835</v>
      </c>
      <c r="P2040" s="7">
        <v>11240.0</v>
      </c>
      <c r="Q2040" s="7" t="s">
        <v>56837</v>
      </c>
      <c r="R2040" s="7" t="s">
        <v>56841</v>
      </c>
      <c r="S2040" s="7" t="s">
        <v>56843</v>
      </c>
    </row>
    <row r="2041" ht="90.0" customHeight="1">
      <c r="A2041" s="7">
        <v>11253.0</v>
      </c>
      <c r="B2041" s="7" t="s">
        <v>56845</v>
      </c>
      <c r="C2041" s="7" t="s">
        <v>56846</v>
      </c>
      <c r="D2041" s="7" t="s">
        <v>56848</v>
      </c>
      <c r="E2041" s="7">
        <v>9.0</v>
      </c>
      <c r="F2041" s="7">
        <v>1.37086927E8</v>
      </c>
      <c r="G2041" s="7">
        <v>1.37109187E8</v>
      </c>
      <c r="H2041" s="7" t="s">
        <v>17598</v>
      </c>
      <c r="I2041" s="7">
        <v>1.0</v>
      </c>
      <c r="J2041" s="7" t="s">
        <v>16442</v>
      </c>
      <c r="K2041" s="7">
        <v>604346.0</v>
      </c>
      <c r="L2041" s="7" t="s">
        <v>56851</v>
      </c>
      <c r="M2041" s="7" t="s">
        <v>56853</v>
      </c>
      <c r="N2041" s="7" t="s">
        <v>56854</v>
      </c>
      <c r="O2041" s="7" t="s">
        <v>56856</v>
      </c>
      <c r="P2041" s="7">
        <v>11253.0</v>
      </c>
      <c r="Q2041" s="7" t="s">
        <v>16529</v>
      </c>
      <c r="R2041" s="7" t="s">
        <v>16531</v>
      </c>
      <c r="S2041" s="7" t="s">
        <v>16533</v>
      </c>
    </row>
    <row r="2042" ht="105.0" customHeight="1">
      <c r="A2042" s="7">
        <v>11254.0</v>
      </c>
      <c r="B2042" s="7" t="s">
        <v>56859</v>
      </c>
      <c r="C2042" s="7" t="s">
        <v>56860</v>
      </c>
      <c r="D2042" s="7" t="s">
        <v>56862</v>
      </c>
      <c r="E2042" s="7" t="s">
        <v>433</v>
      </c>
      <c r="F2042" s="7">
        <v>1.16436622E8</v>
      </c>
      <c r="G2042" s="7">
        <v>1.16461458E8</v>
      </c>
      <c r="H2042" s="7" t="s">
        <v>17261</v>
      </c>
      <c r="I2042" s="7">
        <v>1.0</v>
      </c>
      <c r="J2042" s="7" t="s">
        <v>16442</v>
      </c>
      <c r="K2042" s="7">
        <v>300444.0</v>
      </c>
      <c r="L2042" s="7" t="s">
        <v>56865</v>
      </c>
      <c r="M2042" s="7" t="s">
        <v>56867</v>
      </c>
      <c r="N2042" s="7" t="s">
        <v>56868</v>
      </c>
      <c r="O2042" s="7" t="s">
        <v>56869</v>
      </c>
      <c r="P2042" s="7">
        <v>11254.0</v>
      </c>
      <c r="Q2042" s="7" t="s">
        <v>16546</v>
      </c>
      <c r="R2042" s="7" t="s">
        <v>16547</v>
      </c>
      <c r="S2042" s="7" t="s">
        <v>16548</v>
      </c>
    </row>
    <row r="2043" ht="45.0" customHeight="1">
      <c r="A2043" s="7">
        <v>11266.0</v>
      </c>
      <c r="B2043" s="7" t="s">
        <v>56873</v>
      </c>
      <c r="C2043" s="7" t="s">
        <v>56875</v>
      </c>
      <c r="D2043" s="7" t="s">
        <v>56876</v>
      </c>
      <c r="E2043" s="7">
        <v>1.0</v>
      </c>
      <c r="F2043" s="7">
        <v>1.61749758E8</v>
      </c>
      <c r="G2043" s="7">
        <v>1.61757238E8</v>
      </c>
      <c r="H2043" s="7" t="s">
        <v>18857</v>
      </c>
      <c r="I2043" s="7">
        <v>1.0</v>
      </c>
      <c r="J2043" s="7" t="s">
        <v>16442</v>
      </c>
      <c r="K2043" s="7">
        <v>604835.0</v>
      </c>
      <c r="L2043" s="7" t="s">
        <v>56879</v>
      </c>
      <c r="M2043" s="7"/>
      <c r="N2043" s="7"/>
      <c r="O2043" s="7" t="s">
        <v>56881</v>
      </c>
      <c r="P2043" s="7">
        <v>11266.0</v>
      </c>
      <c r="Q2043" s="7" t="s">
        <v>40736</v>
      </c>
      <c r="R2043" s="7" t="s">
        <v>40738</v>
      </c>
      <c r="S2043" s="7" t="s">
        <v>40739</v>
      </c>
    </row>
    <row r="2044" ht="105.0" customHeight="1">
      <c r="A2044" s="7">
        <v>11274.0</v>
      </c>
      <c r="B2044" s="7" t="s">
        <v>56885</v>
      </c>
      <c r="C2044" s="7" t="s">
        <v>56886</v>
      </c>
      <c r="D2044" s="7" t="s">
        <v>56888</v>
      </c>
      <c r="E2044" s="7">
        <v>22.0</v>
      </c>
      <c r="F2044" s="7">
        <v>1.8149899E7</v>
      </c>
      <c r="G2044" s="7">
        <v>1.8177397E7</v>
      </c>
      <c r="H2044" s="7" t="s">
        <v>18297</v>
      </c>
      <c r="I2044" s="7">
        <v>1.0</v>
      </c>
      <c r="J2044" s="7" t="s">
        <v>16442</v>
      </c>
      <c r="K2044" s="7">
        <v>607057.0</v>
      </c>
      <c r="L2044" s="7" t="s">
        <v>56891</v>
      </c>
      <c r="M2044" s="7" t="s">
        <v>56892</v>
      </c>
      <c r="N2044" s="7" t="s">
        <v>56894</v>
      </c>
      <c r="O2044" s="7" t="s">
        <v>56895</v>
      </c>
      <c r="P2044" s="7">
        <v>11274.0</v>
      </c>
      <c r="Q2044" s="7" t="s">
        <v>56896</v>
      </c>
      <c r="R2044" s="7" t="s">
        <v>56898</v>
      </c>
      <c r="S2044" s="7" t="s">
        <v>56900</v>
      </c>
    </row>
    <row r="2045" ht="45.0" customHeight="1">
      <c r="A2045" s="7">
        <v>11277.0</v>
      </c>
      <c r="B2045" s="7" t="s">
        <v>56902</v>
      </c>
      <c r="C2045" s="7" t="s">
        <v>56903</v>
      </c>
      <c r="D2045" s="7" t="s">
        <v>56905</v>
      </c>
      <c r="E2045" s="7">
        <v>3.0</v>
      </c>
      <c r="F2045" s="7">
        <v>4.8465811E7</v>
      </c>
      <c r="G2045" s="7">
        <v>4.8467645E7</v>
      </c>
      <c r="H2045" s="7" t="s">
        <v>18576</v>
      </c>
      <c r="I2045" s="7">
        <v>1.0</v>
      </c>
      <c r="J2045" s="7" t="s">
        <v>16442</v>
      </c>
      <c r="K2045" s="7">
        <v>606609.0</v>
      </c>
      <c r="L2045" s="7" t="s">
        <v>56908</v>
      </c>
      <c r="M2045" s="7"/>
      <c r="N2045" s="7"/>
      <c r="O2045" s="7" t="s">
        <v>56909</v>
      </c>
      <c r="P2045" s="7">
        <v>11277.0</v>
      </c>
      <c r="Q2045" s="7" t="s">
        <v>38130</v>
      </c>
      <c r="R2045" s="7" t="s">
        <v>38133</v>
      </c>
      <c r="S2045" s="7" t="s">
        <v>56912</v>
      </c>
    </row>
    <row r="2046" ht="165.0" customHeight="1">
      <c r="A2046" s="7">
        <v>11282.0</v>
      </c>
      <c r="B2046" s="7" t="s">
        <v>56915</v>
      </c>
      <c r="C2046" s="7" t="s">
        <v>56916</v>
      </c>
      <c r="D2046" s="7" t="s">
        <v>56918</v>
      </c>
      <c r="E2046" s="7">
        <v>5.0</v>
      </c>
      <c r="F2046" s="7">
        <v>1.79797597E8</v>
      </c>
      <c r="G2046" s="7">
        <v>1.79806952E8</v>
      </c>
      <c r="H2046" s="7" t="s">
        <v>26873</v>
      </c>
      <c r="I2046" s="7">
        <v>-1.0</v>
      </c>
      <c r="J2046" s="7" t="s">
        <v>16442</v>
      </c>
      <c r="K2046" s="7">
        <v>604561.0</v>
      </c>
      <c r="L2046" s="7" t="s">
        <v>56921</v>
      </c>
      <c r="M2046" s="7"/>
      <c r="N2046" s="7"/>
      <c r="O2046" s="7" t="s">
        <v>56923</v>
      </c>
      <c r="P2046" s="7">
        <v>11282.0</v>
      </c>
      <c r="Q2046" s="7" t="s">
        <v>16619</v>
      </c>
      <c r="R2046" s="7" t="s">
        <v>16620</v>
      </c>
      <c r="S2046" s="7" t="s">
        <v>16621</v>
      </c>
    </row>
    <row r="2047" ht="75.0" customHeight="1">
      <c r="A2047" s="7">
        <v>11283.0</v>
      </c>
      <c r="B2047" s="7" t="s">
        <v>56927</v>
      </c>
      <c r="C2047" s="7" t="s">
        <v>56928</v>
      </c>
      <c r="D2047" s="7" t="s">
        <v>56930</v>
      </c>
      <c r="E2047" s="7">
        <v>19.0</v>
      </c>
      <c r="F2047" s="7">
        <v>1.5615218E7</v>
      </c>
      <c r="G2047" s="7">
        <v>1.5630638E7</v>
      </c>
      <c r="H2047" s="7" t="s">
        <v>32852</v>
      </c>
      <c r="I2047" s="7">
        <v>1.0</v>
      </c>
      <c r="J2047" s="7" t="s">
        <v>16442</v>
      </c>
      <c r="K2047" s="7">
        <v>611545.0</v>
      </c>
      <c r="L2047" s="7" t="s">
        <v>56933</v>
      </c>
      <c r="M2047" s="7"/>
      <c r="N2047" s="7"/>
      <c r="O2047" s="7"/>
      <c r="P2047" s="7">
        <v>11283.0</v>
      </c>
      <c r="Q2047" s="7" t="s">
        <v>18349</v>
      </c>
      <c r="R2047" s="7" t="s">
        <v>18352</v>
      </c>
      <c r="S2047" s="7" t="s">
        <v>18355</v>
      </c>
    </row>
    <row r="2048" ht="75.0" customHeight="1">
      <c r="A2048" s="7">
        <v>11284.0</v>
      </c>
      <c r="B2048" s="7" t="s">
        <v>56936</v>
      </c>
      <c r="C2048" s="7" t="s">
        <v>56937</v>
      </c>
      <c r="D2048" s="7" t="s">
        <v>56939</v>
      </c>
      <c r="E2048" s="7">
        <v>19.0</v>
      </c>
      <c r="F2048" s="7">
        <v>4.9861204E7</v>
      </c>
      <c r="G2048" s="7">
        <v>4.9878351E7</v>
      </c>
      <c r="H2048" s="7" t="s">
        <v>17425</v>
      </c>
      <c r="I2048" s="7">
        <v>-1.0</v>
      </c>
      <c r="J2048" s="7" t="s">
        <v>16442</v>
      </c>
      <c r="K2048" s="7">
        <v>605610.0</v>
      </c>
      <c r="L2048" s="7" t="s">
        <v>56942</v>
      </c>
      <c r="M2048" s="7"/>
      <c r="N2048" s="7"/>
      <c r="O2048" s="7" t="s">
        <v>56944</v>
      </c>
      <c r="P2048" s="7">
        <v>11284.0</v>
      </c>
      <c r="Q2048" s="7" t="s">
        <v>21166</v>
      </c>
      <c r="R2048" s="7" t="s">
        <v>21167</v>
      </c>
      <c r="S2048" s="7" t="s">
        <v>21170</v>
      </c>
    </row>
    <row r="2049" ht="60.0" customHeight="1">
      <c r="A2049" s="7">
        <v>11285.0</v>
      </c>
      <c r="B2049" s="7" t="s">
        <v>56948</v>
      </c>
      <c r="C2049" s="7" t="s">
        <v>56950</v>
      </c>
      <c r="D2049" s="7" t="s">
        <v>56951</v>
      </c>
      <c r="E2049" s="7">
        <v>5.0</v>
      </c>
      <c r="F2049" s="7">
        <v>1.776001E8</v>
      </c>
      <c r="G2049" s="7">
        <v>1.77610347E8</v>
      </c>
      <c r="H2049" s="7" t="s">
        <v>26873</v>
      </c>
      <c r="I2049" s="7">
        <v>1.0</v>
      </c>
      <c r="J2049" s="7" t="s">
        <v>16442</v>
      </c>
      <c r="K2049" s="7">
        <v>604327.0</v>
      </c>
      <c r="L2049" s="7" t="s">
        <v>56955</v>
      </c>
      <c r="M2049" s="7" t="s">
        <v>56957</v>
      </c>
      <c r="N2049" s="7" t="s">
        <v>56958</v>
      </c>
      <c r="O2049" s="7" t="s">
        <v>56960</v>
      </c>
      <c r="P2049" s="7">
        <v>11285.0</v>
      </c>
      <c r="Q2049" s="7" t="s">
        <v>56961</v>
      </c>
      <c r="R2049" s="7" t="s">
        <v>56962</v>
      </c>
      <c r="S2049" s="7" t="s">
        <v>56964</v>
      </c>
    </row>
    <row r="2050" ht="180.0" customHeight="1">
      <c r="A2050" s="7">
        <v>11309.0</v>
      </c>
      <c r="B2050" s="7" t="s">
        <v>56966</v>
      </c>
      <c r="C2050" s="7" t="s">
        <v>56967</v>
      </c>
      <c r="D2050" s="7" t="s">
        <v>56968</v>
      </c>
      <c r="E2050" s="7">
        <v>11.0</v>
      </c>
      <c r="F2050" s="7">
        <v>7.5100563E7</v>
      </c>
      <c r="G2050" s="7">
        <v>7.5206549E7</v>
      </c>
      <c r="H2050" s="7" t="s">
        <v>23899</v>
      </c>
      <c r="I2050" s="7">
        <v>1.0</v>
      </c>
      <c r="J2050" s="7" t="s">
        <v>16442</v>
      </c>
      <c r="K2050" s="7">
        <v>604988.0</v>
      </c>
      <c r="L2050" s="7" t="s">
        <v>56972</v>
      </c>
      <c r="M2050" s="7"/>
      <c r="N2050" s="7"/>
      <c r="O2050" s="7"/>
      <c r="P2050" s="7">
        <v>11309.0</v>
      </c>
      <c r="Q2050" s="7" t="s">
        <v>18737</v>
      </c>
      <c r="R2050" s="7" t="s">
        <v>18739</v>
      </c>
      <c r="S2050" s="7" t="s">
        <v>18742</v>
      </c>
    </row>
    <row r="2051" ht="45.0" customHeight="1">
      <c r="A2051" s="7">
        <v>11313.0</v>
      </c>
      <c r="B2051" s="7" t="s">
        <v>56977</v>
      </c>
      <c r="C2051" s="7" t="s">
        <v>56978</v>
      </c>
      <c r="D2051" s="7" t="s">
        <v>56980</v>
      </c>
      <c r="E2051" s="7">
        <v>1.0</v>
      </c>
      <c r="F2051" s="7">
        <v>2.379097E7</v>
      </c>
      <c r="G2051" s="7">
        <v>2.3795539E7</v>
      </c>
      <c r="H2051" s="7" t="s">
        <v>25637</v>
      </c>
      <c r="I2051" s="7">
        <v>1.0</v>
      </c>
      <c r="J2051" s="7" t="s">
        <v>16442</v>
      </c>
      <c r="K2051" s="7">
        <v>616143.0</v>
      </c>
      <c r="L2051" s="7" t="s">
        <v>56983</v>
      </c>
      <c r="M2051" s="7" t="s">
        <v>56985</v>
      </c>
      <c r="N2051" s="7"/>
      <c r="O2051" s="7" t="s">
        <v>56987</v>
      </c>
      <c r="P2051" s="7">
        <v>11313.0</v>
      </c>
      <c r="Q2051" s="7" t="s">
        <v>56988</v>
      </c>
      <c r="R2051" s="7" t="s">
        <v>56989</v>
      </c>
      <c r="S2051" s="7" t="s">
        <v>56991</v>
      </c>
    </row>
    <row r="2052" ht="75.0" customHeight="1">
      <c r="A2052" s="7">
        <v>11316.0</v>
      </c>
      <c r="B2052" s="7" t="s">
        <v>56993</v>
      </c>
      <c r="C2052" s="7" t="s">
        <v>56994</v>
      </c>
      <c r="D2052" s="7" t="s">
        <v>56996</v>
      </c>
      <c r="E2052" s="7">
        <v>19.0</v>
      </c>
      <c r="F2052" s="7">
        <v>1.8899514E7</v>
      </c>
      <c r="G2052" s="7">
        <v>1.8919397E7</v>
      </c>
      <c r="H2052" s="7" t="s">
        <v>31618</v>
      </c>
      <c r="I2052" s="7">
        <v>-1.0</v>
      </c>
      <c r="J2052" s="7" t="s">
        <v>16442</v>
      </c>
      <c r="K2052" s="7">
        <v>606942.0</v>
      </c>
      <c r="L2052" s="7" t="s">
        <v>56999</v>
      </c>
      <c r="M2052" s="7" t="s">
        <v>57001</v>
      </c>
      <c r="N2052" s="7" t="s">
        <v>57002</v>
      </c>
      <c r="O2052" s="7" t="s">
        <v>57003</v>
      </c>
      <c r="P2052" s="7">
        <v>11316.0</v>
      </c>
      <c r="Q2052" s="7" t="s">
        <v>19174</v>
      </c>
      <c r="R2052" s="7" t="s">
        <v>19176</v>
      </c>
      <c r="S2052" s="7" t="s">
        <v>19177</v>
      </c>
    </row>
    <row r="2053" ht="195.0" customHeight="1">
      <c r="A2053" s="7">
        <v>11320.0</v>
      </c>
      <c r="B2053" s="7" t="s">
        <v>57012</v>
      </c>
      <c r="C2053" s="7" t="s">
        <v>57013</v>
      </c>
      <c r="D2053" s="7" t="s">
        <v>57015</v>
      </c>
      <c r="E2053" s="7">
        <v>2.0</v>
      </c>
      <c r="F2053" s="7">
        <v>9.8619106E7</v>
      </c>
      <c r="G2053" s="7">
        <v>9.8731126E7</v>
      </c>
      <c r="H2053" s="7" t="s">
        <v>18190</v>
      </c>
      <c r="I2053" s="7">
        <v>-1.0</v>
      </c>
      <c r="J2053" s="7" t="s">
        <v>16442</v>
      </c>
      <c r="K2053" s="7">
        <v>604623.0</v>
      </c>
      <c r="L2053" s="7" t="s">
        <v>57019</v>
      </c>
      <c r="M2053" s="7" t="s">
        <v>57020</v>
      </c>
      <c r="N2053" s="7" t="s">
        <v>57021</v>
      </c>
      <c r="O2053" s="7" t="s">
        <v>57023</v>
      </c>
      <c r="P2053" s="7">
        <v>11320.0</v>
      </c>
      <c r="Q2053" s="7" t="s">
        <v>17312</v>
      </c>
      <c r="R2053" s="7" t="s">
        <v>17314</v>
      </c>
      <c r="S2053" s="7" t="s">
        <v>17318</v>
      </c>
    </row>
    <row r="2054" ht="105.0" customHeight="1">
      <c r="A2054" s="7">
        <v>11328.0</v>
      </c>
      <c r="B2054" s="7" t="s">
        <v>57024</v>
      </c>
      <c r="C2054" s="7" t="s">
        <v>57025</v>
      </c>
      <c r="D2054" s="7" t="s">
        <v>57026</v>
      </c>
      <c r="E2054" s="7">
        <v>7.0</v>
      </c>
      <c r="F2054" s="7">
        <v>3.2957404E7</v>
      </c>
      <c r="G2054" s="7">
        <v>3.3006931E7</v>
      </c>
      <c r="H2054" s="7" t="s">
        <v>19026</v>
      </c>
      <c r="I2054" s="7">
        <v>1.0</v>
      </c>
      <c r="J2054" s="7" t="s">
        <v>16442</v>
      </c>
      <c r="K2054" s="7">
        <v>616257.0</v>
      </c>
      <c r="L2054" s="7" t="s">
        <v>57030</v>
      </c>
      <c r="M2054" s="7" t="s">
        <v>57031</v>
      </c>
      <c r="N2054" s="7" t="s">
        <v>57032</v>
      </c>
      <c r="O2054" s="7" t="s">
        <v>57034</v>
      </c>
      <c r="P2054" s="7">
        <v>11328.0</v>
      </c>
      <c r="Q2054" s="7" t="s">
        <v>26719</v>
      </c>
      <c r="R2054" s="7" t="s">
        <v>26721</v>
      </c>
      <c r="S2054" s="7" t="s">
        <v>26725</v>
      </c>
    </row>
    <row r="2055" ht="45.0" customHeight="1">
      <c r="A2055" s="7">
        <v>11329.0</v>
      </c>
      <c r="B2055" s="7" t="s">
        <v>57039</v>
      </c>
      <c r="C2055" s="7" t="s">
        <v>57040</v>
      </c>
      <c r="D2055" s="7" t="s">
        <v>57042</v>
      </c>
      <c r="E2055" s="7">
        <v>6.0</v>
      </c>
      <c r="F2055" s="7">
        <v>3.6493892E7</v>
      </c>
      <c r="G2055" s="7">
        <v>3.654747E7</v>
      </c>
      <c r="H2055" s="7" t="s">
        <v>18576</v>
      </c>
      <c r="I2055" s="7">
        <v>-1.0</v>
      </c>
      <c r="J2055" s="7" t="s">
        <v>16442</v>
      </c>
      <c r="K2055" s="7">
        <v>606964.0</v>
      </c>
      <c r="L2055" s="7" t="s">
        <v>57045</v>
      </c>
      <c r="M2055" s="7" t="s">
        <v>57046</v>
      </c>
      <c r="N2055" s="7" t="s">
        <v>57047</v>
      </c>
      <c r="O2055" s="7" t="s">
        <v>57048</v>
      </c>
      <c r="P2055" s="7">
        <v>11329.0</v>
      </c>
      <c r="Q2055" s="7" t="s">
        <v>24571</v>
      </c>
      <c r="R2055" s="7" t="s">
        <v>24576</v>
      </c>
      <c r="S2055" s="7" t="s">
        <v>24578</v>
      </c>
    </row>
    <row r="2056" ht="180.0" customHeight="1">
      <c r="A2056" s="7">
        <v>11332.0</v>
      </c>
      <c r="B2056" s="7" t="s">
        <v>57051</v>
      </c>
      <c r="C2056" s="7" t="s">
        <v>57053</v>
      </c>
      <c r="D2056" s="7" t="s">
        <v>57054</v>
      </c>
      <c r="E2056" s="7">
        <v>1.0</v>
      </c>
      <c r="F2056" s="7">
        <v>6264269.0</v>
      </c>
      <c r="G2056" s="7">
        <v>6394391.0</v>
      </c>
      <c r="H2056" s="7" t="s">
        <v>57055</v>
      </c>
      <c r="I2056" s="7">
        <v>-1.0</v>
      </c>
      <c r="J2056" s="7" t="s">
        <v>16442</v>
      </c>
      <c r="K2056" s="7">
        <v>602587.0</v>
      </c>
      <c r="L2056" s="7" t="s">
        <v>57058</v>
      </c>
      <c r="M2056" s="7" t="s">
        <v>57059</v>
      </c>
      <c r="N2056" s="7" t="s">
        <v>57061</v>
      </c>
      <c r="O2056" s="7" t="s">
        <v>57062</v>
      </c>
      <c r="P2056" s="7">
        <v>11332.0</v>
      </c>
      <c r="Q2056" s="7" t="s">
        <v>57064</v>
      </c>
      <c r="R2056" s="7" t="s">
        <v>57065</v>
      </c>
      <c r="S2056" s="7" t="s">
        <v>57071</v>
      </c>
    </row>
    <row r="2057" ht="45.0" customHeight="1">
      <c r="A2057" s="7">
        <v>11342.0</v>
      </c>
      <c r="B2057" s="7" t="s">
        <v>57073</v>
      </c>
      <c r="C2057" s="7" t="s">
        <v>57075</v>
      </c>
      <c r="D2057" s="7" t="s">
        <v>57076</v>
      </c>
      <c r="E2057" s="7">
        <v>3.0</v>
      </c>
      <c r="F2057" s="7">
        <v>1.49812708E8</v>
      </c>
      <c r="G2057" s="7">
        <v>1.49962139E8</v>
      </c>
      <c r="H2057" s="7" t="s">
        <v>16473</v>
      </c>
      <c r="I2057" s="7">
        <v>1.0</v>
      </c>
      <c r="J2057" s="7" t="s">
        <v>16442</v>
      </c>
      <c r="K2057" s="7">
        <v>609247.0</v>
      </c>
      <c r="L2057" s="7" t="s">
        <v>57079</v>
      </c>
      <c r="M2057" s="7" t="s">
        <v>57081</v>
      </c>
      <c r="N2057" s="7" t="s">
        <v>57082</v>
      </c>
      <c r="O2057" s="7" t="s">
        <v>57083</v>
      </c>
      <c r="P2057" s="7">
        <v>11342.0</v>
      </c>
      <c r="Q2057" s="7" t="s">
        <v>57085</v>
      </c>
      <c r="R2057" s="7" t="s">
        <v>57086</v>
      </c>
      <c r="S2057" s="7" t="s">
        <v>57088</v>
      </c>
    </row>
    <row r="2058" ht="90.0" customHeight="1">
      <c r="A2058" s="7">
        <v>11343.0</v>
      </c>
      <c r="B2058" s="7" t="s">
        <v>57090</v>
      </c>
      <c r="C2058" s="7" t="s">
        <v>57091</v>
      </c>
      <c r="D2058" s="7" t="s">
        <v>57092</v>
      </c>
      <c r="E2058" s="7">
        <v>3.0</v>
      </c>
      <c r="F2058" s="7">
        <v>1.27689062E8</v>
      </c>
      <c r="G2058" s="7">
        <v>1.2782325E8</v>
      </c>
      <c r="H2058" s="7" t="s">
        <v>19131</v>
      </c>
      <c r="I2058" s="7">
        <v>-1.0</v>
      </c>
      <c r="J2058" s="7" t="s">
        <v>16442</v>
      </c>
      <c r="K2058" s="7">
        <v>609699.0</v>
      </c>
      <c r="L2058" s="7" t="s">
        <v>57096</v>
      </c>
      <c r="M2058" s="7" t="s">
        <v>57099</v>
      </c>
      <c r="N2058" s="7" t="s">
        <v>57101</v>
      </c>
      <c r="O2058" s="7" t="s">
        <v>57102</v>
      </c>
      <c r="P2058" s="7">
        <v>11343.0</v>
      </c>
      <c r="Q2058" s="7" t="s">
        <v>16529</v>
      </c>
      <c r="R2058" s="7" t="s">
        <v>16531</v>
      </c>
      <c r="S2058" s="7" t="s">
        <v>16533</v>
      </c>
    </row>
    <row r="2059" ht="75.0" customHeight="1">
      <c r="A2059" s="7">
        <v>22820.0</v>
      </c>
      <c r="B2059" s="7" t="s">
        <v>57105</v>
      </c>
      <c r="C2059" s="7" t="s">
        <v>57107</v>
      </c>
      <c r="D2059" s="7" t="s">
        <v>57108</v>
      </c>
      <c r="E2059" s="7">
        <v>3.0</v>
      </c>
      <c r="F2059" s="7">
        <v>1.29249606E8</v>
      </c>
      <c r="G2059" s="7">
        <v>1.29277773E8</v>
      </c>
      <c r="H2059" s="7" t="s">
        <v>19131</v>
      </c>
      <c r="I2059" s="7">
        <v>1.0</v>
      </c>
      <c r="J2059" s="7" t="s">
        <v>16442</v>
      </c>
      <c r="K2059" s="7">
        <v>615525.0</v>
      </c>
      <c r="L2059" s="7" t="s">
        <v>57112</v>
      </c>
      <c r="M2059" s="7" t="s">
        <v>57113</v>
      </c>
      <c r="N2059" s="7" t="s">
        <v>57114</v>
      </c>
      <c r="O2059" s="7" t="s">
        <v>57116</v>
      </c>
      <c r="P2059" s="7">
        <v>22820.0</v>
      </c>
      <c r="Q2059" s="7" t="s">
        <v>18905</v>
      </c>
      <c r="R2059" s="7" t="s">
        <v>18906</v>
      </c>
      <c r="S2059" s="7" t="s">
        <v>18908</v>
      </c>
    </row>
    <row r="2060" ht="60.0" customHeight="1">
      <c r="A2060" s="7">
        <v>22843.0</v>
      </c>
      <c r="B2060" s="7" t="s">
        <v>57119</v>
      </c>
      <c r="C2060" s="7" t="s">
        <v>57121</v>
      </c>
      <c r="D2060" s="7" t="s">
        <v>57122</v>
      </c>
      <c r="E2060" s="7">
        <v>17.0</v>
      </c>
      <c r="F2060" s="7">
        <v>5.8755869E7</v>
      </c>
      <c r="G2060" s="7">
        <v>5.8985176E7</v>
      </c>
      <c r="H2060" s="7" t="s">
        <v>22245</v>
      </c>
      <c r="I2060" s="7">
        <v>1.0</v>
      </c>
      <c r="J2060" s="7" t="s">
        <v>16442</v>
      </c>
      <c r="K2060" s="7"/>
      <c r="L2060" s="7"/>
      <c r="M2060" s="7" t="s">
        <v>57125</v>
      </c>
      <c r="N2060" s="7" t="s">
        <v>57126</v>
      </c>
      <c r="O2060" s="7" t="s">
        <v>57127</v>
      </c>
      <c r="P2060" s="7">
        <v>22843.0</v>
      </c>
      <c r="Q2060" s="7" t="s">
        <v>40672</v>
      </c>
      <c r="R2060" s="7" t="s">
        <v>40673</v>
      </c>
      <c r="S2060" s="7" t="s">
        <v>40678</v>
      </c>
    </row>
    <row r="2061" ht="45.0" customHeight="1">
      <c r="A2061" s="7">
        <v>22848.0</v>
      </c>
      <c r="B2061" s="7" t="s">
        <v>57132</v>
      </c>
      <c r="C2061" s="7" t="s">
        <v>57133</v>
      </c>
      <c r="D2061" s="7" t="s">
        <v>57135</v>
      </c>
      <c r="E2061" s="7">
        <v>2.0</v>
      </c>
      <c r="F2061" s="7">
        <v>6.9457997E7</v>
      </c>
      <c r="G2061" s="7">
        <v>6.9674349E7</v>
      </c>
      <c r="H2061" s="7" t="s">
        <v>16538</v>
      </c>
      <c r="I2061" s="7">
        <v>-1.0</v>
      </c>
      <c r="J2061" s="7" t="s">
        <v>16442</v>
      </c>
      <c r="K2061" s="7">
        <v>616405.0</v>
      </c>
      <c r="L2061" s="7" t="s">
        <v>57138</v>
      </c>
      <c r="M2061" s="7"/>
      <c r="N2061" s="7"/>
      <c r="O2061" s="7" t="s">
        <v>57140</v>
      </c>
      <c r="P2061" s="7">
        <v>22848.0</v>
      </c>
      <c r="Q2061" s="7"/>
      <c r="R2061" s="7"/>
      <c r="S2061" s="7"/>
    </row>
    <row r="2062" ht="150.0" customHeight="1">
      <c r="A2062" s="7">
        <v>22853.0</v>
      </c>
      <c r="B2062" s="7" t="s">
        <v>57142</v>
      </c>
      <c r="C2062" s="7" t="s">
        <v>57143</v>
      </c>
      <c r="D2062" s="7" t="s">
        <v>57145</v>
      </c>
      <c r="E2062" s="7">
        <v>7.0</v>
      </c>
      <c r="F2062" s="7">
        <v>9.8106885E7</v>
      </c>
      <c r="G2062" s="7">
        <v>9.8209633E7</v>
      </c>
      <c r="H2062" s="7" t="s">
        <v>19131</v>
      </c>
      <c r="I2062" s="7">
        <v>1.0</v>
      </c>
      <c r="J2062" s="7" t="s">
        <v>16442</v>
      </c>
      <c r="K2062" s="7">
        <v>610989.0</v>
      </c>
      <c r="L2062" s="7" t="s">
        <v>57149</v>
      </c>
      <c r="M2062" s="7" t="s">
        <v>57150</v>
      </c>
      <c r="N2062" s="7" t="s">
        <v>57152</v>
      </c>
      <c r="O2062" s="7" t="s">
        <v>57153</v>
      </c>
      <c r="P2062" s="7">
        <v>22853.0</v>
      </c>
      <c r="Q2062" s="7" t="s">
        <v>57154</v>
      </c>
      <c r="R2062" s="7" t="s">
        <v>57156</v>
      </c>
      <c r="S2062" s="7" t="s">
        <v>57158</v>
      </c>
    </row>
    <row r="2063" ht="105.0" customHeight="1">
      <c r="A2063" s="7">
        <v>22856.0</v>
      </c>
      <c r="B2063" s="7" t="s">
        <v>57160</v>
      </c>
      <c r="C2063" s="7" t="s">
        <v>57162</v>
      </c>
      <c r="D2063" s="7" t="s">
        <v>57163</v>
      </c>
      <c r="E2063" s="7">
        <v>15.0</v>
      </c>
      <c r="F2063" s="7">
        <v>1.01175723E8</v>
      </c>
      <c r="G2063" s="7">
        <v>1.01251932E8</v>
      </c>
      <c r="H2063" s="7" t="s">
        <v>18021</v>
      </c>
      <c r="I2063" s="7">
        <v>-1.0</v>
      </c>
      <c r="J2063" s="7" t="s">
        <v>16442</v>
      </c>
      <c r="K2063" s="7">
        <v>608183.0</v>
      </c>
      <c r="L2063" s="7" t="s">
        <v>57166</v>
      </c>
      <c r="M2063" s="7" t="s">
        <v>57168</v>
      </c>
      <c r="N2063" s="7" t="s">
        <v>57169</v>
      </c>
      <c r="O2063" s="7" t="s">
        <v>57170</v>
      </c>
      <c r="P2063" s="7">
        <v>22856.0</v>
      </c>
      <c r="Q2063" s="7" t="s">
        <v>57172</v>
      </c>
      <c r="R2063" s="7" t="s">
        <v>57173</v>
      </c>
      <c r="S2063" s="7" t="s">
        <v>57176</v>
      </c>
    </row>
    <row r="2064" ht="135.0" customHeight="1">
      <c r="A2064" s="7">
        <v>22858.0</v>
      </c>
      <c r="B2064" s="7" t="s">
        <v>57178</v>
      </c>
      <c r="C2064" s="7" t="s">
        <v>57179</v>
      </c>
      <c r="D2064" s="7" t="s">
        <v>57181</v>
      </c>
      <c r="E2064" s="7">
        <v>6.0</v>
      </c>
      <c r="F2064" s="7">
        <v>5.3001279E7</v>
      </c>
      <c r="G2064" s="7">
        <v>5.3061802E7</v>
      </c>
      <c r="H2064" s="7" t="s">
        <v>18934</v>
      </c>
      <c r="I2064" s="7">
        <v>-1.0</v>
      </c>
      <c r="J2064" s="7" t="s">
        <v>16442</v>
      </c>
      <c r="K2064" s="7">
        <v>612325.0</v>
      </c>
      <c r="L2064" s="7" t="s">
        <v>57184</v>
      </c>
      <c r="M2064" s="7" t="s">
        <v>57185</v>
      </c>
      <c r="N2064" s="7" t="s">
        <v>57186</v>
      </c>
      <c r="O2064" s="7" t="s">
        <v>57188</v>
      </c>
      <c r="P2064" s="7">
        <v>22858.0</v>
      </c>
      <c r="Q2064" s="7" t="s">
        <v>21647</v>
      </c>
      <c r="R2064" s="7" t="s">
        <v>21648</v>
      </c>
      <c r="S2064" s="7" t="s">
        <v>21652</v>
      </c>
    </row>
    <row r="2065" ht="75.0" customHeight="1">
      <c r="A2065" s="7">
        <v>22876.0</v>
      </c>
      <c r="B2065" s="7" t="s">
        <v>57192</v>
      </c>
      <c r="C2065" s="7" t="s">
        <v>57193</v>
      </c>
      <c r="D2065" s="7" t="s">
        <v>57195</v>
      </c>
      <c r="E2065" s="7">
        <v>10.0</v>
      </c>
      <c r="F2065" s="7">
        <v>1.19726097E8</v>
      </c>
      <c r="G2065" s="7">
        <v>1.19829278E8</v>
      </c>
      <c r="H2065" s="7" t="s">
        <v>56013</v>
      </c>
      <c r="I2065" s="7">
        <v>1.0</v>
      </c>
      <c r="J2065" s="7" t="s">
        <v>16442</v>
      </c>
      <c r="K2065" s="7">
        <v>609389.0</v>
      </c>
      <c r="L2065" s="7" t="s">
        <v>57197</v>
      </c>
      <c r="M2065" s="7" t="s">
        <v>57198</v>
      </c>
      <c r="N2065" s="7" t="s">
        <v>57199</v>
      </c>
      <c r="O2065" s="7" t="s">
        <v>57200</v>
      </c>
      <c r="P2065" s="7">
        <v>22876.0</v>
      </c>
      <c r="Q2065" s="7" t="s">
        <v>57202</v>
      </c>
      <c r="R2065" s="7" t="s">
        <v>57203</v>
      </c>
      <c r="S2065" s="7" t="s">
        <v>57205</v>
      </c>
    </row>
    <row r="2066" ht="75.0" customHeight="1">
      <c r="A2066" s="7">
        <v>22908.0</v>
      </c>
      <c r="B2066" s="7" t="s">
        <v>57206</v>
      </c>
      <c r="C2066" s="7" t="s">
        <v>57208</v>
      </c>
      <c r="D2066" s="7" t="s">
        <v>57209</v>
      </c>
      <c r="E2066" s="7">
        <v>3.0</v>
      </c>
      <c r="F2066" s="7">
        <v>4.5689056E7</v>
      </c>
      <c r="G2066" s="7">
        <v>4.5745424E7</v>
      </c>
      <c r="H2066" s="7" t="s">
        <v>18576</v>
      </c>
      <c r="I2066" s="7">
        <v>1.0</v>
      </c>
      <c r="J2066" s="7" t="s">
        <v>16442</v>
      </c>
      <c r="K2066" s="7">
        <v>606569.0</v>
      </c>
      <c r="L2066" s="7" t="s">
        <v>57212</v>
      </c>
      <c r="M2066" s="7"/>
      <c r="N2066" s="7"/>
      <c r="O2066" s="7" t="s">
        <v>57214</v>
      </c>
      <c r="P2066" s="7">
        <v>22908.0</v>
      </c>
      <c r="Q2066" s="7" t="s">
        <v>57202</v>
      </c>
      <c r="R2066" s="7" t="s">
        <v>57203</v>
      </c>
      <c r="S2066" s="7" t="s">
        <v>57205</v>
      </c>
    </row>
    <row r="2067" ht="60.0" customHeight="1">
      <c r="A2067" s="7">
        <v>22928.0</v>
      </c>
      <c r="B2067" s="7" t="s">
        <v>57217</v>
      </c>
      <c r="C2067" s="7" t="s">
        <v>57219</v>
      </c>
      <c r="D2067" s="7" t="s">
        <v>57220</v>
      </c>
      <c r="E2067" s="7">
        <v>16.0</v>
      </c>
      <c r="F2067" s="7">
        <v>3.0444381E7</v>
      </c>
      <c r="G2067" s="7">
        <v>3.0446181E7</v>
      </c>
      <c r="H2067" s="7" t="s">
        <v>16813</v>
      </c>
      <c r="I2067" s="7">
        <v>-1.0</v>
      </c>
      <c r="J2067" s="7" t="s">
        <v>16442</v>
      </c>
      <c r="K2067" s="7">
        <v>606218.0</v>
      </c>
      <c r="L2067" s="7" t="s">
        <v>57223</v>
      </c>
      <c r="M2067" s="7"/>
      <c r="N2067" s="7" t="s">
        <v>57225</v>
      </c>
      <c r="O2067" s="7" t="s">
        <v>57226</v>
      </c>
      <c r="P2067" s="7">
        <v>22928.0</v>
      </c>
      <c r="Q2067" s="7" t="s">
        <v>19454</v>
      </c>
      <c r="R2067" s="7" t="s">
        <v>19455</v>
      </c>
      <c r="S2067" s="7" t="s">
        <v>55061</v>
      </c>
    </row>
    <row r="2068" ht="60.0" customHeight="1">
      <c r="A2068" s="7">
        <v>22929.0</v>
      </c>
      <c r="B2068" s="7" t="s">
        <v>57230</v>
      </c>
      <c r="C2068" s="7" t="s">
        <v>57231</v>
      </c>
      <c r="D2068" s="7" t="s">
        <v>57233</v>
      </c>
      <c r="E2068" s="7">
        <v>10.0</v>
      </c>
      <c r="F2068" s="7">
        <v>1.3317424E7</v>
      </c>
      <c r="G2068" s="7">
        <v>1.3348298E7</v>
      </c>
      <c r="H2068" s="7" t="s">
        <v>20409</v>
      </c>
      <c r="I2068" s="7">
        <v>-1.0</v>
      </c>
      <c r="J2068" s="7" t="s">
        <v>16442</v>
      </c>
      <c r="K2068" s="7">
        <v>600902.0</v>
      </c>
      <c r="L2068" s="7" t="s">
        <v>57236</v>
      </c>
      <c r="M2068" s="7" t="s">
        <v>57237</v>
      </c>
      <c r="N2068" s="7" t="s">
        <v>57239</v>
      </c>
      <c r="O2068" s="7" t="s">
        <v>57240</v>
      </c>
      <c r="P2068" s="7">
        <v>22929.0</v>
      </c>
      <c r="Q2068" s="7" t="s">
        <v>57242</v>
      </c>
      <c r="R2068" s="7" t="s">
        <v>57243</v>
      </c>
      <c r="S2068" s="7" t="s">
        <v>57245</v>
      </c>
    </row>
    <row r="2069" ht="105.0" customHeight="1">
      <c r="A2069" s="7">
        <v>22933.0</v>
      </c>
      <c r="B2069" s="7" t="s">
        <v>57247</v>
      </c>
      <c r="C2069" s="7" t="s">
        <v>57248</v>
      </c>
      <c r="D2069" s="7" t="s">
        <v>57249</v>
      </c>
      <c r="E2069" s="7">
        <v>19.0</v>
      </c>
      <c r="F2069" s="7">
        <v>3.8878555E7</v>
      </c>
      <c r="G2069" s="7">
        <v>3.8899862E7</v>
      </c>
      <c r="H2069" s="7" t="s">
        <v>16781</v>
      </c>
      <c r="I2069" s="7">
        <v>-1.0</v>
      </c>
      <c r="J2069" s="7" t="s">
        <v>16442</v>
      </c>
      <c r="K2069" s="7">
        <v>604480.0</v>
      </c>
      <c r="L2069" s="7" t="s">
        <v>57251</v>
      </c>
      <c r="M2069" s="7" t="s">
        <v>57253</v>
      </c>
      <c r="N2069" s="7" t="s">
        <v>57254</v>
      </c>
      <c r="O2069" s="7" t="s">
        <v>57255</v>
      </c>
      <c r="P2069" s="7">
        <v>22933.0</v>
      </c>
      <c r="Q2069" s="7" t="s">
        <v>57257</v>
      </c>
      <c r="R2069" s="7" t="s">
        <v>57259</v>
      </c>
      <c r="S2069" s="7" t="s">
        <v>57260</v>
      </c>
    </row>
    <row r="2070" ht="105.0" customHeight="1">
      <c r="A2070" s="7">
        <v>22934.0</v>
      </c>
      <c r="B2070" s="7" t="s">
        <v>57262</v>
      </c>
      <c r="C2070" s="7" t="s">
        <v>57264</v>
      </c>
      <c r="D2070" s="7" t="s">
        <v>57265</v>
      </c>
      <c r="E2070" s="7">
        <v>2.0</v>
      </c>
      <c r="F2070" s="7">
        <v>8.8691644E7</v>
      </c>
      <c r="G2070" s="7">
        <v>8.8750935E7</v>
      </c>
      <c r="H2070" s="7" t="s">
        <v>16813</v>
      </c>
      <c r="I2070" s="7">
        <v>1.0</v>
      </c>
      <c r="J2070" s="7" t="s">
        <v>16442</v>
      </c>
      <c r="K2070" s="7">
        <v>180430.0</v>
      </c>
      <c r="L2070" s="7" t="s">
        <v>57268</v>
      </c>
      <c r="M2070" s="7" t="s">
        <v>57270</v>
      </c>
      <c r="N2070" s="7" t="s">
        <v>57271</v>
      </c>
      <c r="O2070" s="7" t="s">
        <v>57273</v>
      </c>
      <c r="P2070" s="7">
        <v>22934.0</v>
      </c>
      <c r="Q2070" s="7" t="s">
        <v>26294</v>
      </c>
      <c r="R2070" s="7" t="s">
        <v>26296</v>
      </c>
      <c r="S2070" s="7" t="s">
        <v>26299</v>
      </c>
    </row>
    <row r="2071" ht="120.0" customHeight="1">
      <c r="A2071" s="7">
        <v>22949.0</v>
      </c>
      <c r="B2071" s="7" t="s">
        <v>57276</v>
      </c>
      <c r="C2071" s="7" t="s">
        <v>57277</v>
      </c>
      <c r="D2071" s="7" t="s">
        <v>57278</v>
      </c>
      <c r="E2071" s="7">
        <v>9.0</v>
      </c>
      <c r="F2071" s="7">
        <v>1.11549722E8</v>
      </c>
      <c r="G2071" s="7">
        <v>1.11599855E8</v>
      </c>
      <c r="H2071" s="7" t="s">
        <v>25867</v>
      </c>
      <c r="I2071" s="7">
        <v>-1.0</v>
      </c>
      <c r="J2071" s="7" t="s">
        <v>16442</v>
      </c>
      <c r="K2071" s="7">
        <v>601274.0</v>
      </c>
      <c r="L2071" s="7" t="s">
        <v>57281</v>
      </c>
      <c r="M2071" s="7"/>
      <c r="N2071" s="7"/>
      <c r="O2071" s="7" t="s">
        <v>57282</v>
      </c>
      <c r="P2071" s="7">
        <v>22949.0</v>
      </c>
      <c r="Q2071" s="7" t="s">
        <v>17941</v>
      </c>
      <c r="R2071" s="7" t="s">
        <v>17942</v>
      </c>
      <c r="S2071" s="7" t="s">
        <v>32670</v>
      </c>
    </row>
    <row r="2072" ht="60.0" customHeight="1">
      <c r="A2072" s="7">
        <v>22954.0</v>
      </c>
      <c r="B2072" s="7" t="s">
        <v>57286</v>
      </c>
      <c r="C2072" s="7" t="s">
        <v>57287</v>
      </c>
      <c r="D2072" s="7" t="s">
        <v>57288</v>
      </c>
      <c r="E2072" s="7">
        <v>9.0</v>
      </c>
      <c r="F2072" s="7">
        <v>1.16687302E8</v>
      </c>
      <c r="G2072" s="7">
        <v>1.167013E8</v>
      </c>
      <c r="H2072" s="7" t="s">
        <v>18812</v>
      </c>
      <c r="I2072" s="7">
        <v>1.0</v>
      </c>
      <c r="J2072" s="7" t="s">
        <v>16442</v>
      </c>
      <c r="K2072" s="7">
        <v>602290.0</v>
      </c>
      <c r="L2072" s="7" t="s">
        <v>57291</v>
      </c>
      <c r="M2072" s="7" t="s">
        <v>57293</v>
      </c>
      <c r="N2072" s="7" t="s">
        <v>57294</v>
      </c>
      <c r="O2072" s="7" t="s">
        <v>57295</v>
      </c>
      <c r="P2072" s="7">
        <v>22954.0</v>
      </c>
      <c r="Q2072" s="7" t="s">
        <v>57297</v>
      </c>
      <c r="R2072" s="7" t="s">
        <v>57298</v>
      </c>
      <c r="S2072" s="7" t="s">
        <v>57300</v>
      </c>
    </row>
    <row r="2073" ht="60.0" customHeight="1">
      <c r="A2073" s="7">
        <v>22977.0</v>
      </c>
      <c r="B2073" s="7" t="s">
        <v>57301</v>
      </c>
      <c r="C2073" s="7" t="s">
        <v>57302</v>
      </c>
      <c r="D2073" s="7" t="s">
        <v>57304</v>
      </c>
      <c r="E2073" s="7">
        <v>1.0</v>
      </c>
      <c r="F2073" s="7">
        <v>1.9282558E7</v>
      </c>
      <c r="G2073" s="7">
        <v>1.928925E7</v>
      </c>
      <c r="H2073" s="7" t="s">
        <v>24841</v>
      </c>
      <c r="I2073" s="7">
        <v>-1.0</v>
      </c>
      <c r="J2073" s="7" t="s">
        <v>16442</v>
      </c>
      <c r="K2073" s="7">
        <v>608477.0</v>
      </c>
      <c r="L2073" s="7" t="s">
        <v>57307</v>
      </c>
      <c r="M2073" s="7" t="s">
        <v>57309</v>
      </c>
      <c r="N2073" s="7"/>
      <c r="O2073" s="7" t="s">
        <v>57310</v>
      </c>
      <c r="P2073" s="7">
        <v>22977.0</v>
      </c>
      <c r="Q2073" s="7" t="s">
        <v>57312</v>
      </c>
      <c r="R2073" s="7" t="s">
        <v>57313</v>
      </c>
      <c r="S2073" s="7" t="s">
        <v>57315</v>
      </c>
    </row>
    <row r="2074" ht="135.0" customHeight="1">
      <c r="A2074" s="7">
        <v>22978.0</v>
      </c>
      <c r="B2074" s="7" t="s">
        <v>57316</v>
      </c>
      <c r="C2074" s="7" t="s">
        <v>57318</v>
      </c>
      <c r="D2074" s="7" t="s">
        <v>57319</v>
      </c>
      <c r="E2074" s="7">
        <v>10.0</v>
      </c>
      <c r="F2074" s="7">
        <v>1.03088017E8</v>
      </c>
      <c r="G2074" s="7">
        <v>1.03193306E8</v>
      </c>
      <c r="H2074" s="7" t="s">
        <v>39987</v>
      </c>
      <c r="I2074" s="7">
        <v>-1.0</v>
      </c>
      <c r="J2074" s="7" t="s">
        <v>16442</v>
      </c>
      <c r="K2074" s="7">
        <v>600417.0</v>
      </c>
      <c r="L2074" s="7" t="s">
        <v>57321</v>
      </c>
      <c r="M2074" s="7" t="s">
        <v>57323</v>
      </c>
      <c r="N2074" s="7" t="s">
        <v>57324</v>
      </c>
      <c r="O2074" s="7" t="s">
        <v>57325</v>
      </c>
      <c r="P2074" s="7">
        <v>22978.0</v>
      </c>
      <c r="Q2074" s="7" t="s">
        <v>17312</v>
      </c>
      <c r="R2074" s="7" t="s">
        <v>17314</v>
      </c>
      <c r="S2074" s="7" t="s">
        <v>17318</v>
      </c>
    </row>
    <row r="2075" ht="75.0" customHeight="1">
      <c r="A2075" s="7">
        <v>22983.0</v>
      </c>
      <c r="B2075" s="7" t="s">
        <v>57328</v>
      </c>
      <c r="C2075" s="7" t="s">
        <v>57329</v>
      </c>
      <c r="D2075" s="7" t="s">
        <v>57331</v>
      </c>
      <c r="E2075" s="7">
        <v>19.0</v>
      </c>
      <c r="F2075" s="7">
        <v>1.2833951E7</v>
      </c>
      <c r="G2075" s="7">
        <v>1.2874951E7</v>
      </c>
      <c r="H2075" s="7" t="s">
        <v>26219</v>
      </c>
      <c r="I2075" s="7">
        <v>1.0</v>
      </c>
      <c r="J2075" s="7" t="s">
        <v>16442</v>
      </c>
      <c r="K2075" s="7">
        <v>612256.0</v>
      </c>
      <c r="L2075" s="7" t="s">
        <v>57333</v>
      </c>
      <c r="M2075" s="7"/>
      <c r="N2075" s="7"/>
      <c r="O2075" s="7" t="s">
        <v>57335</v>
      </c>
      <c r="P2075" s="7">
        <v>22983.0</v>
      </c>
      <c r="Q2075" s="7" t="s">
        <v>57337</v>
      </c>
      <c r="R2075" s="7" t="s">
        <v>57338</v>
      </c>
      <c r="S2075" s="7" t="s">
        <v>57339</v>
      </c>
    </row>
    <row r="2076" ht="75.0" customHeight="1">
      <c r="A2076" s="7">
        <v>23007.0</v>
      </c>
      <c r="B2076" s="7" t="s">
        <v>57341</v>
      </c>
      <c r="C2076" s="7" t="s">
        <v>57342</v>
      </c>
      <c r="D2076" s="7" t="s">
        <v>57344</v>
      </c>
      <c r="E2076" s="7">
        <v>3.0</v>
      </c>
      <c r="F2076" s="7">
        <v>1.5537558E8</v>
      </c>
      <c r="G2076" s="7">
        <v>1.55745067E8</v>
      </c>
      <c r="H2076" s="7" t="s">
        <v>51016</v>
      </c>
      <c r="I2076" s="7">
        <v>-1.0</v>
      </c>
      <c r="J2076" s="7" t="s">
        <v>16442</v>
      </c>
      <c r="K2076" s="7">
        <v>612835.0</v>
      </c>
      <c r="L2076" s="7" t="s">
        <v>57346</v>
      </c>
      <c r="M2076" s="7" t="s">
        <v>57348</v>
      </c>
      <c r="N2076" s="7" t="s">
        <v>57349</v>
      </c>
      <c r="O2076" s="7" t="s">
        <v>57350</v>
      </c>
      <c r="P2076" s="7">
        <v>23007.0</v>
      </c>
      <c r="Q2076" s="7" t="s">
        <v>39499</v>
      </c>
      <c r="R2076" s="7" t="s">
        <v>39501</v>
      </c>
      <c r="S2076" s="7" t="s">
        <v>39502</v>
      </c>
    </row>
    <row r="2077" ht="60.0" customHeight="1">
      <c r="A2077" s="7">
        <v>23012.0</v>
      </c>
      <c r="B2077" s="7" t="s">
        <v>57353</v>
      </c>
      <c r="C2077" s="7" t="s">
        <v>57354</v>
      </c>
      <c r="D2077" s="7" t="s">
        <v>57355</v>
      </c>
      <c r="E2077" s="7">
        <v>12.0</v>
      </c>
      <c r="F2077" s="7">
        <v>2.7243968E7</v>
      </c>
      <c r="G2077" s="7">
        <v>2.7325959E7</v>
      </c>
      <c r="H2077" s="7" t="s">
        <v>22651</v>
      </c>
      <c r="I2077" s="7">
        <v>1.0</v>
      </c>
      <c r="J2077" s="7" t="s">
        <v>16442</v>
      </c>
      <c r="K2077" s="7">
        <v>615836.0</v>
      </c>
      <c r="L2077" s="7" t="s">
        <v>57358</v>
      </c>
      <c r="M2077" s="7"/>
      <c r="N2077" s="7"/>
      <c r="O2077" s="7" t="s">
        <v>57360</v>
      </c>
      <c r="P2077" s="7">
        <v>23012.0</v>
      </c>
      <c r="Q2077" s="7" t="s">
        <v>21028</v>
      </c>
      <c r="R2077" s="7" t="s">
        <v>21029</v>
      </c>
      <c r="S2077" s="7" t="s">
        <v>21031</v>
      </c>
    </row>
    <row r="2078" ht="60.0" customHeight="1">
      <c r="A2078" s="7">
        <v>23031.0</v>
      </c>
      <c r="B2078" s="7" t="s">
        <v>57362</v>
      </c>
      <c r="C2078" s="7" t="s">
        <v>57363</v>
      </c>
      <c r="D2078" s="7" t="s">
        <v>57365</v>
      </c>
      <c r="E2078" s="7">
        <v>19.0</v>
      </c>
      <c r="F2078" s="7">
        <v>1.8097793E7</v>
      </c>
      <c r="G2078" s="7">
        <v>1.8151692E7</v>
      </c>
      <c r="H2078" s="7" t="s">
        <v>31618</v>
      </c>
      <c r="I2078" s="7">
        <v>1.0</v>
      </c>
      <c r="J2078" s="7" t="s">
        <v>16442</v>
      </c>
      <c r="K2078" s="7">
        <v>612258.0</v>
      </c>
      <c r="L2078" s="7" t="s">
        <v>57367</v>
      </c>
      <c r="M2078" s="7" t="s">
        <v>57368</v>
      </c>
      <c r="N2078" s="7" t="s">
        <v>57369</v>
      </c>
      <c r="O2078" s="7" t="s">
        <v>57370</v>
      </c>
      <c r="P2078" s="7">
        <v>23031.0</v>
      </c>
      <c r="Q2078" s="7" t="s">
        <v>23063</v>
      </c>
      <c r="R2078" s="7" t="s">
        <v>23064</v>
      </c>
      <c r="S2078" s="7" t="s">
        <v>23065</v>
      </c>
    </row>
    <row r="2079" ht="90.0" customHeight="1">
      <c r="A2079" s="7">
        <v>23032.0</v>
      </c>
      <c r="B2079" s="7" t="s">
        <v>57374</v>
      </c>
      <c r="C2079" s="7" t="s">
        <v>57375</v>
      </c>
      <c r="D2079" s="7" t="s">
        <v>57376</v>
      </c>
      <c r="E2079" s="7">
        <v>1.0</v>
      </c>
      <c r="F2079" s="7">
        <v>7.7695987E7</v>
      </c>
      <c r="G2079" s="7">
        <v>7.7759852E7</v>
      </c>
      <c r="H2079" s="7" t="s">
        <v>16674</v>
      </c>
      <c r="I2079" s="7">
        <v>-1.0</v>
      </c>
      <c r="J2079" s="7" t="s">
        <v>16442</v>
      </c>
      <c r="K2079" s="7">
        <v>615146.0</v>
      </c>
      <c r="L2079" s="7" t="s">
        <v>57379</v>
      </c>
      <c r="M2079" s="7" t="s">
        <v>57380</v>
      </c>
      <c r="N2079" s="7" t="s">
        <v>57382</v>
      </c>
      <c r="O2079" s="7" t="s">
        <v>57383</v>
      </c>
      <c r="P2079" s="7">
        <v>23032.0</v>
      </c>
      <c r="Q2079" s="7" t="s">
        <v>57384</v>
      </c>
      <c r="R2079" s="7" t="s">
        <v>57386</v>
      </c>
      <c r="S2079" s="7" t="s">
        <v>57388</v>
      </c>
    </row>
    <row r="2080" ht="75.0" customHeight="1">
      <c r="A2080" s="7">
        <v>23035.0</v>
      </c>
      <c r="B2080" s="7" t="s">
        <v>57390</v>
      </c>
      <c r="C2080" s="7" t="s">
        <v>57391</v>
      </c>
      <c r="D2080" s="7" t="s">
        <v>57394</v>
      </c>
      <c r="E2080" s="7">
        <v>16.0</v>
      </c>
      <c r="F2080" s="7">
        <v>7.1637835E7</v>
      </c>
      <c r="G2080" s="7">
        <v>7.1724701E7</v>
      </c>
      <c r="H2080" s="7" t="s">
        <v>17403</v>
      </c>
      <c r="I2080" s="7">
        <v>-1.0</v>
      </c>
      <c r="J2080" s="7" t="s">
        <v>16442</v>
      </c>
      <c r="K2080" s="7">
        <v>611066.0</v>
      </c>
      <c r="L2080" s="7" t="s">
        <v>57397</v>
      </c>
      <c r="M2080" s="7"/>
      <c r="N2080" s="7"/>
      <c r="O2080" s="7" t="s">
        <v>57398</v>
      </c>
      <c r="P2080" s="7">
        <v>23035.0</v>
      </c>
      <c r="Q2080" s="7" t="s">
        <v>21166</v>
      </c>
      <c r="R2080" s="7" t="s">
        <v>21167</v>
      </c>
      <c r="S2080" s="7" t="s">
        <v>21170</v>
      </c>
    </row>
    <row r="2081" ht="75.0" customHeight="1">
      <c r="A2081" s="7">
        <v>23039.0</v>
      </c>
      <c r="B2081" s="7" t="s">
        <v>57402</v>
      </c>
      <c r="C2081" s="7" t="s">
        <v>57404</v>
      </c>
      <c r="D2081" s="7" t="s">
        <v>57405</v>
      </c>
      <c r="E2081" s="7">
        <v>8.0</v>
      </c>
      <c r="F2081" s="7">
        <v>2.1919671E7</v>
      </c>
      <c r="G2081" s="7">
        <v>2.2006585E7</v>
      </c>
      <c r="H2081" s="7" t="s">
        <v>19991</v>
      </c>
      <c r="I2081" s="7">
        <v>1.0</v>
      </c>
      <c r="J2081" s="7" t="s">
        <v>16442</v>
      </c>
      <c r="K2081" s="7">
        <v>606140.0</v>
      </c>
      <c r="L2081" s="7" t="s">
        <v>57409</v>
      </c>
      <c r="M2081" s="7" t="s">
        <v>57410</v>
      </c>
      <c r="N2081" s="7" t="s">
        <v>57411</v>
      </c>
      <c r="O2081" s="7" t="s">
        <v>57412</v>
      </c>
      <c r="P2081" s="7">
        <v>23039.0</v>
      </c>
      <c r="Q2081" s="7" t="s">
        <v>18905</v>
      </c>
      <c r="R2081" s="7" t="s">
        <v>18906</v>
      </c>
      <c r="S2081" s="7" t="s">
        <v>18908</v>
      </c>
    </row>
    <row r="2082" ht="90.0" customHeight="1">
      <c r="A2082" s="7">
        <v>23043.0</v>
      </c>
      <c r="B2082" s="7" t="s">
        <v>57415</v>
      </c>
      <c r="C2082" s="7" t="s">
        <v>57417</v>
      </c>
      <c r="D2082" s="7" t="s">
        <v>57418</v>
      </c>
      <c r="E2082" s="7">
        <v>3.0</v>
      </c>
      <c r="F2082" s="7">
        <v>1.71061339E8</v>
      </c>
      <c r="G2082" s="7">
        <v>1.71460408E8</v>
      </c>
      <c r="H2082" s="7" t="s">
        <v>39627</v>
      </c>
      <c r="I2082" s="7">
        <v>-1.0</v>
      </c>
      <c r="J2082" s="7" t="s">
        <v>16442</v>
      </c>
      <c r="K2082" s="7">
        <v>610005.0</v>
      </c>
      <c r="L2082" s="7" t="s">
        <v>57422</v>
      </c>
      <c r="M2082" s="7" t="s">
        <v>57423</v>
      </c>
      <c r="N2082" s="7" t="s">
        <v>57424</v>
      </c>
      <c r="O2082" s="7" t="s">
        <v>57425</v>
      </c>
      <c r="P2082" s="7">
        <v>23043.0</v>
      </c>
      <c r="Q2082" s="7" t="s">
        <v>33971</v>
      </c>
      <c r="R2082" s="7" t="s">
        <v>33974</v>
      </c>
      <c r="S2082" s="7" t="s">
        <v>33977</v>
      </c>
    </row>
    <row r="2083" ht="75.0" customHeight="1">
      <c r="A2083" s="7">
        <v>23049.0</v>
      </c>
      <c r="B2083" s="7" t="s">
        <v>57427</v>
      </c>
      <c r="C2083" s="7" t="s">
        <v>57428</v>
      </c>
      <c r="D2083" s="7" t="s">
        <v>57429</v>
      </c>
      <c r="E2083" s="7">
        <v>16.0</v>
      </c>
      <c r="F2083" s="7">
        <v>1.8804853E7</v>
      </c>
      <c r="G2083" s="7">
        <v>1.8926454E7</v>
      </c>
      <c r="H2083" s="7" t="s">
        <v>17072</v>
      </c>
      <c r="I2083" s="7">
        <v>-1.0</v>
      </c>
      <c r="J2083" s="7" t="s">
        <v>16442</v>
      </c>
      <c r="K2083" s="7">
        <v>607032.0</v>
      </c>
      <c r="L2083" s="7" t="s">
        <v>57432</v>
      </c>
      <c r="M2083" s="7" t="s">
        <v>57433</v>
      </c>
      <c r="N2083" s="7" t="s">
        <v>57435</v>
      </c>
      <c r="O2083" s="7" t="s">
        <v>57436</v>
      </c>
      <c r="P2083" s="7">
        <v>23049.0</v>
      </c>
      <c r="Q2083" s="7" t="s">
        <v>18905</v>
      </c>
      <c r="R2083" s="7" t="s">
        <v>18906</v>
      </c>
      <c r="S2083" s="7" t="s">
        <v>18908</v>
      </c>
    </row>
    <row r="2084" ht="180.0" customHeight="1">
      <c r="A2084" s="7">
        <v>23054.0</v>
      </c>
      <c r="B2084" s="7" t="s">
        <v>57441</v>
      </c>
      <c r="C2084" s="7" t="s">
        <v>57443</v>
      </c>
      <c r="D2084" s="7" t="s">
        <v>57444</v>
      </c>
      <c r="E2084" s="7">
        <v>20.0</v>
      </c>
      <c r="F2084" s="7">
        <v>3.4689097E7</v>
      </c>
      <c r="G2084" s="7">
        <v>3.4825649E7</v>
      </c>
      <c r="H2084" s="7" t="s">
        <v>17686</v>
      </c>
      <c r="I2084" s="7">
        <v>-1.0</v>
      </c>
      <c r="J2084" s="7" t="s">
        <v>16442</v>
      </c>
      <c r="K2084" s="7">
        <v>605299.0</v>
      </c>
      <c r="L2084" s="7" t="s">
        <v>57447</v>
      </c>
      <c r="M2084" s="7"/>
      <c r="N2084" s="7"/>
      <c r="O2084" s="7" t="s">
        <v>57449</v>
      </c>
      <c r="P2084" s="7">
        <v>23054.0</v>
      </c>
      <c r="Q2084" s="7" t="s">
        <v>57451</v>
      </c>
      <c r="R2084" s="7" t="s">
        <v>57453</v>
      </c>
      <c r="S2084" s="7" t="s">
        <v>57456</v>
      </c>
    </row>
    <row r="2085" ht="90.0" customHeight="1">
      <c r="A2085" s="7">
        <v>23057.0</v>
      </c>
      <c r="B2085" s="7" t="s">
        <v>57458</v>
      </c>
      <c r="C2085" s="7" t="s">
        <v>57459</v>
      </c>
      <c r="D2085" s="7" t="s">
        <v>57461</v>
      </c>
      <c r="E2085" s="7">
        <v>1.0</v>
      </c>
      <c r="F2085" s="7">
        <v>1.83248237E8</v>
      </c>
      <c r="G2085" s="7">
        <v>1.83418602E8</v>
      </c>
      <c r="H2085" s="7" t="s">
        <v>16732</v>
      </c>
      <c r="I2085" s="7">
        <v>-1.0</v>
      </c>
      <c r="J2085" s="7" t="s">
        <v>16442</v>
      </c>
      <c r="K2085" s="7">
        <v>608701.0</v>
      </c>
      <c r="L2085" s="7" t="s">
        <v>57465</v>
      </c>
      <c r="M2085" s="7" t="s">
        <v>57467</v>
      </c>
      <c r="N2085" s="7" t="s">
        <v>57468</v>
      </c>
      <c r="O2085" s="7" t="s">
        <v>57469</v>
      </c>
      <c r="P2085" s="7">
        <v>23057.0</v>
      </c>
      <c r="Q2085" s="7" t="s">
        <v>20604</v>
      </c>
      <c r="R2085" s="7" t="s">
        <v>20605</v>
      </c>
      <c r="S2085" s="7" t="s">
        <v>20607</v>
      </c>
    </row>
    <row r="2086" ht="165.0" customHeight="1">
      <c r="A2086" s="7">
        <v>23067.0</v>
      </c>
      <c r="B2086" s="7" t="s">
        <v>57471</v>
      </c>
      <c r="C2086" s="7" t="s">
        <v>57473</v>
      </c>
      <c r="D2086" s="7" t="s">
        <v>57474</v>
      </c>
      <c r="E2086" s="7">
        <v>12.0</v>
      </c>
      <c r="F2086" s="7">
        <v>1.2180418E8</v>
      </c>
      <c r="G2086" s="7">
        <v>1.21832584E8</v>
      </c>
      <c r="H2086" s="7" t="s">
        <v>16685</v>
      </c>
      <c r="I2086" s="7">
        <v>1.0</v>
      </c>
      <c r="J2086" s="7" t="s">
        <v>16442</v>
      </c>
      <c r="K2086" s="7">
        <v>611055.0</v>
      </c>
      <c r="L2086" s="7" t="s">
        <v>57477</v>
      </c>
      <c r="M2086" s="7" t="s">
        <v>57479</v>
      </c>
      <c r="N2086" s="7" t="s">
        <v>57480</v>
      </c>
      <c r="O2086" s="7" t="s">
        <v>57481</v>
      </c>
      <c r="P2086" s="7">
        <v>23067.0</v>
      </c>
      <c r="Q2086" s="7" t="s">
        <v>53367</v>
      </c>
      <c r="R2086" s="7" t="s">
        <v>53369</v>
      </c>
      <c r="S2086" s="7" t="s">
        <v>53371</v>
      </c>
    </row>
    <row r="2087" ht="105.0" customHeight="1">
      <c r="A2087" s="7">
        <v>23070.0</v>
      </c>
      <c r="B2087" s="7" t="s">
        <v>57486</v>
      </c>
      <c r="C2087" s="7" t="s">
        <v>57487</v>
      </c>
      <c r="D2087" s="7" t="s">
        <v>57489</v>
      </c>
      <c r="E2087" s="7">
        <v>6.0</v>
      </c>
      <c r="F2087" s="7">
        <v>3.7433219E7</v>
      </c>
      <c r="G2087" s="7">
        <v>3.7482827E7</v>
      </c>
      <c r="H2087" s="7" t="s">
        <v>16993</v>
      </c>
      <c r="I2087" s="7">
        <v>1.0</v>
      </c>
      <c r="J2087" s="7" t="s">
        <v>16442</v>
      </c>
      <c r="K2087" s="7">
        <v>616189.0</v>
      </c>
      <c r="L2087" s="7" t="s">
        <v>57493</v>
      </c>
      <c r="M2087" s="7"/>
      <c r="N2087" s="7" t="s">
        <v>57494</v>
      </c>
      <c r="O2087" s="7" t="s">
        <v>57496</v>
      </c>
      <c r="P2087" s="7">
        <v>23070.0</v>
      </c>
      <c r="Q2087" s="7" t="s">
        <v>57497</v>
      </c>
      <c r="R2087" s="7" t="s">
        <v>57499</v>
      </c>
      <c r="S2087" s="7" t="s">
        <v>57500</v>
      </c>
    </row>
    <row r="2088" ht="75.0" customHeight="1">
      <c r="A2088" s="7">
        <v>23072.0</v>
      </c>
      <c r="B2088" s="7" t="s">
        <v>57502</v>
      </c>
      <c r="C2088" s="7" t="s">
        <v>57504</v>
      </c>
      <c r="D2088" s="7" t="s">
        <v>57505</v>
      </c>
      <c r="E2088" s="7">
        <v>7.0</v>
      </c>
      <c r="F2088" s="7">
        <v>4.3112599E7</v>
      </c>
      <c r="G2088" s="7">
        <v>4.3566001E7</v>
      </c>
      <c r="H2088" s="7" t="s">
        <v>50253</v>
      </c>
      <c r="I2088" s="7">
        <v>1.0</v>
      </c>
      <c r="J2088" s="7" t="s">
        <v>16442</v>
      </c>
      <c r="K2088" s="7">
        <v>610384.0</v>
      </c>
      <c r="L2088" s="7" t="s">
        <v>57508</v>
      </c>
      <c r="M2088" s="7" t="s">
        <v>57510</v>
      </c>
      <c r="N2088" s="7" t="s">
        <v>57511</v>
      </c>
      <c r="O2088" s="7" t="s">
        <v>57513</v>
      </c>
      <c r="P2088" s="7">
        <v>23072.0</v>
      </c>
      <c r="Q2088" s="7" t="s">
        <v>44332</v>
      </c>
      <c r="R2088" s="7" t="s">
        <v>44334</v>
      </c>
      <c r="S2088" s="7" t="s">
        <v>44335</v>
      </c>
    </row>
    <row r="2089" ht="75.0" customHeight="1">
      <c r="A2089" s="7">
        <v>23077.0</v>
      </c>
      <c r="B2089" s="7" t="s">
        <v>57516</v>
      </c>
      <c r="C2089" s="7" t="s">
        <v>57518</v>
      </c>
      <c r="D2089" s="7" t="s">
        <v>57520</v>
      </c>
      <c r="E2089" s="7">
        <v>13.0</v>
      </c>
      <c r="F2089" s="7">
        <v>7.7044655E7</v>
      </c>
      <c r="G2089" s="7">
        <v>7.732705E7</v>
      </c>
      <c r="H2089" s="7" t="s">
        <v>16718</v>
      </c>
      <c r="I2089" s="7">
        <v>-1.0</v>
      </c>
      <c r="J2089" s="7" t="s">
        <v>16442</v>
      </c>
      <c r="K2089" s="7">
        <v>610392.0</v>
      </c>
      <c r="L2089" s="7" t="s">
        <v>57521</v>
      </c>
      <c r="M2089" s="7" t="s">
        <v>57522</v>
      </c>
      <c r="N2089" s="7" t="s">
        <v>57523</v>
      </c>
      <c r="O2089" s="7" t="s">
        <v>57525</v>
      </c>
      <c r="P2089" s="7">
        <v>23077.0</v>
      </c>
      <c r="Q2089" s="7" t="s">
        <v>21166</v>
      </c>
      <c r="R2089" s="7" t="s">
        <v>21167</v>
      </c>
      <c r="S2089" s="7" t="s">
        <v>21170</v>
      </c>
    </row>
    <row r="2090" ht="135.0" customHeight="1">
      <c r="A2090" s="7">
        <v>23097.0</v>
      </c>
      <c r="B2090" s="7" t="s">
        <v>57528</v>
      </c>
      <c r="C2090" s="7" t="s">
        <v>57530</v>
      </c>
      <c r="D2090" s="7" t="s">
        <v>57531</v>
      </c>
      <c r="E2090" s="7">
        <v>6.0</v>
      </c>
      <c r="F2090" s="7">
        <v>1.10609978E8</v>
      </c>
      <c r="G2090" s="7">
        <v>1.10815958E8</v>
      </c>
      <c r="H2090" s="7" t="s">
        <v>18465</v>
      </c>
      <c r="I2090" s="7">
        <v>-1.0</v>
      </c>
      <c r="J2090" s="7" t="s">
        <v>16442</v>
      </c>
      <c r="K2090" s="7">
        <v>614720.0</v>
      </c>
      <c r="L2090" s="7" t="s">
        <v>57534</v>
      </c>
      <c r="M2090" s="7" t="s">
        <v>57536</v>
      </c>
      <c r="N2090" s="7" t="s">
        <v>57537</v>
      </c>
      <c r="O2090" s="7" t="s">
        <v>57538</v>
      </c>
      <c r="P2090" s="7">
        <v>23097.0</v>
      </c>
      <c r="Q2090" s="7" t="s">
        <v>21647</v>
      </c>
      <c r="R2090" s="7" t="s">
        <v>21648</v>
      </c>
      <c r="S2090" s="7" t="s">
        <v>21652</v>
      </c>
    </row>
    <row r="2091" ht="60.0" customHeight="1">
      <c r="A2091" s="7">
        <v>23127.0</v>
      </c>
      <c r="B2091" s="7" t="s">
        <v>57542</v>
      </c>
      <c r="C2091" s="7" t="s">
        <v>57543</v>
      </c>
      <c r="D2091" s="7" t="s">
        <v>57545</v>
      </c>
      <c r="E2091" s="7">
        <v>1.0</v>
      </c>
      <c r="F2091" s="7">
        <v>1.83929854E8</v>
      </c>
      <c r="G2091" s="7">
        <v>1.84037729E8</v>
      </c>
      <c r="H2091" s="7" t="s">
        <v>16732</v>
      </c>
      <c r="I2091" s="7">
        <v>-1.0</v>
      </c>
      <c r="J2091" s="7" t="s">
        <v>16442</v>
      </c>
      <c r="K2091" s="7"/>
      <c r="L2091" s="7"/>
      <c r="M2091" s="7"/>
      <c r="N2091" s="7" t="s">
        <v>57548</v>
      </c>
      <c r="O2091" s="7" t="s">
        <v>57549</v>
      </c>
      <c r="P2091" s="7">
        <v>23127.0</v>
      </c>
      <c r="Q2091" s="7"/>
      <c r="R2091" s="7"/>
      <c r="S2091" s="7"/>
    </row>
    <row r="2092" ht="75.0" customHeight="1">
      <c r="A2092" s="7">
        <v>23139.0</v>
      </c>
      <c r="B2092" s="7" t="s">
        <v>57551</v>
      </c>
      <c r="C2092" s="7" t="s">
        <v>57552</v>
      </c>
      <c r="D2092" s="7" t="s">
        <v>57553</v>
      </c>
      <c r="E2092" s="7">
        <v>1.0</v>
      </c>
      <c r="F2092" s="7">
        <v>4.5786987E7</v>
      </c>
      <c r="G2092" s="7">
        <v>4.6036124E7</v>
      </c>
      <c r="H2092" s="7" t="s">
        <v>20079</v>
      </c>
      <c r="I2092" s="7">
        <v>1.0</v>
      </c>
      <c r="J2092" s="7" t="s">
        <v>16442</v>
      </c>
      <c r="K2092" s="7">
        <v>612257.0</v>
      </c>
      <c r="L2092" s="7" t="s">
        <v>57556</v>
      </c>
      <c r="M2092" s="7" t="s">
        <v>57557</v>
      </c>
      <c r="N2092" s="7" t="s">
        <v>57559</v>
      </c>
      <c r="O2092" s="7" t="s">
        <v>57560</v>
      </c>
      <c r="P2092" s="7">
        <v>23139.0</v>
      </c>
      <c r="Q2092" s="7" t="s">
        <v>57561</v>
      </c>
      <c r="R2092" s="7" t="s">
        <v>57563</v>
      </c>
      <c r="S2092" s="7" t="s">
        <v>57565</v>
      </c>
    </row>
    <row r="2093" ht="135.0" customHeight="1">
      <c r="A2093" s="7">
        <v>23169.0</v>
      </c>
      <c r="B2093" s="7" t="s">
        <v>57566</v>
      </c>
      <c r="C2093" s="7" t="s">
        <v>57567</v>
      </c>
      <c r="D2093" s="7" t="s">
        <v>57569</v>
      </c>
      <c r="E2093" s="7">
        <v>1.0</v>
      </c>
      <c r="F2093" s="7">
        <v>6.6999332E7</v>
      </c>
      <c r="G2093" s="7">
        <v>6.7054099E7</v>
      </c>
      <c r="H2093" s="7" t="s">
        <v>17761</v>
      </c>
      <c r="I2093" s="7">
        <v>-1.0</v>
      </c>
      <c r="J2093" s="7" t="s">
        <v>16442</v>
      </c>
      <c r="K2093" s="7">
        <v>610804.0</v>
      </c>
      <c r="L2093" s="7" t="s">
        <v>57577</v>
      </c>
      <c r="M2093" s="7" t="s">
        <v>57578</v>
      </c>
      <c r="N2093" s="7"/>
      <c r="O2093" s="7" t="s">
        <v>57579</v>
      </c>
      <c r="P2093" s="7">
        <v>23169.0</v>
      </c>
      <c r="Q2093" s="7" t="s">
        <v>26294</v>
      </c>
      <c r="R2093" s="7" t="s">
        <v>26296</v>
      </c>
      <c r="S2093" s="7" t="s">
        <v>26299</v>
      </c>
    </row>
    <row r="2094" ht="75.0" customHeight="1">
      <c r="A2094" s="7">
        <v>23175.0</v>
      </c>
      <c r="B2094" s="7" t="s">
        <v>57583</v>
      </c>
      <c r="C2094" s="7" t="s">
        <v>57585</v>
      </c>
      <c r="D2094" s="7" t="s">
        <v>57586</v>
      </c>
      <c r="E2094" s="7">
        <v>2.0</v>
      </c>
      <c r="F2094" s="7">
        <v>1.1677595E7</v>
      </c>
      <c r="G2094" s="7">
        <v>1.1827409E7</v>
      </c>
      <c r="H2094" s="7" t="s">
        <v>20614</v>
      </c>
      <c r="I2094" s="7">
        <v>1.0</v>
      </c>
      <c r="J2094" s="7" t="s">
        <v>16442</v>
      </c>
      <c r="K2094" s="7">
        <v>605518.0</v>
      </c>
      <c r="L2094" s="7" t="s">
        <v>57590</v>
      </c>
      <c r="M2094" s="7" t="s">
        <v>57592</v>
      </c>
      <c r="N2094" s="7" t="s">
        <v>57593</v>
      </c>
      <c r="O2094" s="7" t="s">
        <v>57594</v>
      </c>
      <c r="P2094" s="7">
        <v>23175.0</v>
      </c>
      <c r="Q2094" s="7" t="s">
        <v>57596</v>
      </c>
      <c r="R2094" s="7" t="s">
        <v>57597</v>
      </c>
      <c r="S2094" s="7" t="s">
        <v>57599</v>
      </c>
    </row>
    <row r="2095" ht="60.0" customHeight="1">
      <c r="A2095" s="7">
        <v>23178.0</v>
      </c>
      <c r="B2095" s="7" t="s">
        <v>57601</v>
      </c>
      <c r="C2095" s="7" t="s">
        <v>57602</v>
      </c>
      <c r="D2095" s="7" t="s">
        <v>57604</v>
      </c>
      <c r="E2095" s="7">
        <v>2.0</v>
      </c>
      <c r="F2095" s="7">
        <v>2.41106099E8</v>
      </c>
      <c r="G2095" s="7">
        <v>2.41150264E8</v>
      </c>
      <c r="H2095" s="7" t="s">
        <v>17669</v>
      </c>
      <c r="I2095" s="7">
        <v>-1.0</v>
      </c>
      <c r="J2095" s="7" t="s">
        <v>16442</v>
      </c>
      <c r="K2095" s="7">
        <v>607505.0</v>
      </c>
      <c r="L2095" s="7" t="s">
        <v>57607</v>
      </c>
      <c r="M2095" s="7" t="s">
        <v>57608</v>
      </c>
      <c r="N2095" s="7" t="s">
        <v>57610</v>
      </c>
      <c r="O2095" s="7" t="s">
        <v>57611</v>
      </c>
      <c r="P2095" s="7">
        <v>23178.0</v>
      </c>
      <c r="Q2095" s="7" t="s">
        <v>57613</v>
      </c>
      <c r="R2095" s="7" t="s">
        <v>57614</v>
      </c>
      <c r="S2095" s="7" t="s">
        <v>57616</v>
      </c>
    </row>
    <row r="2096" ht="60.0" customHeight="1">
      <c r="A2096" s="7">
        <v>23179.0</v>
      </c>
      <c r="B2096" s="7" t="s">
        <v>57617</v>
      </c>
      <c r="C2096" s="7" t="s">
        <v>57619</v>
      </c>
      <c r="D2096" s="7" t="s">
        <v>57620</v>
      </c>
      <c r="E2096" s="7">
        <v>1.0</v>
      </c>
      <c r="F2096" s="7">
        <v>1.83636085E8</v>
      </c>
      <c r="G2096" s="7">
        <v>1.83928531E8</v>
      </c>
      <c r="H2096" s="7" t="s">
        <v>16732</v>
      </c>
      <c r="I2096" s="7">
        <v>1.0</v>
      </c>
      <c r="J2096" s="7" t="s">
        <v>16442</v>
      </c>
      <c r="K2096" s="7">
        <v>605667.0</v>
      </c>
      <c r="L2096" s="7" t="s">
        <v>57624</v>
      </c>
      <c r="M2096" s="7" t="s">
        <v>57625</v>
      </c>
      <c r="N2096" s="7" t="s">
        <v>57627</v>
      </c>
      <c r="O2096" s="7" t="s">
        <v>57628</v>
      </c>
      <c r="P2096" s="7">
        <v>23179.0</v>
      </c>
      <c r="Q2096" s="7" t="s">
        <v>56193</v>
      </c>
      <c r="R2096" s="7" t="s">
        <v>56194</v>
      </c>
      <c r="S2096" s="7" t="s">
        <v>56196</v>
      </c>
    </row>
    <row r="2097" ht="75.0" customHeight="1">
      <c r="A2097" s="7">
        <v>23203.0</v>
      </c>
      <c r="B2097" s="7" t="s">
        <v>57631</v>
      </c>
      <c r="C2097" s="7" t="s">
        <v>57633</v>
      </c>
      <c r="D2097" s="7" t="s">
        <v>57634</v>
      </c>
      <c r="E2097" s="7">
        <v>9.0</v>
      </c>
      <c r="F2097" s="7">
        <v>1.3641057E8</v>
      </c>
      <c r="G2097" s="7">
        <v>1.36423761E8</v>
      </c>
      <c r="H2097" s="7" t="s">
        <v>17598</v>
      </c>
      <c r="I2097" s="7">
        <v>1.0</v>
      </c>
      <c r="J2097" s="7" t="s">
        <v>16442</v>
      </c>
      <c r="K2097" s="7">
        <v>613036.0</v>
      </c>
      <c r="L2097" s="7" t="s">
        <v>57637</v>
      </c>
      <c r="M2097" s="7" t="s">
        <v>57638</v>
      </c>
      <c r="N2097" s="7" t="s">
        <v>57639</v>
      </c>
      <c r="O2097" s="7" t="s">
        <v>57641</v>
      </c>
      <c r="P2097" s="7">
        <v>23203.0</v>
      </c>
      <c r="Q2097" s="7" t="s">
        <v>57642</v>
      </c>
      <c r="R2097" s="7" t="s">
        <v>57643</v>
      </c>
      <c r="S2097" s="7" t="s">
        <v>57645</v>
      </c>
    </row>
    <row r="2098" ht="150.0" customHeight="1">
      <c r="A2098" s="7">
        <v>23205.0</v>
      </c>
      <c r="B2098" s="7" t="s">
        <v>57647</v>
      </c>
      <c r="C2098" s="7" t="s">
        <v>57648</v>
      </c>
      <c r="D2098" s="7" t="s">
        <v>57650</v>
      </c>
      <c r="E2098" s="7">
        <v>15.0</v>
      </c>
      <c r="F2098" s="7">
        <v>7.8167468E7</v>
      </c>
      <c r="G2098" s="7">
        <v>7.8245688E7</v>
      </c>
      <c r="H2098" s="7" t="s">
        <v>16473</v>
      </c>
      <c r="I2098" s="7">
        <v>-1.0</v>
      </c>
      <c r="J2098" s="7" t="s">
        <v>16442</v>
      </c>
      <c r="K2098" s="7">
        <v>614362.0</v>
      </c>
      <c r="L2098" s="7" t="s">
        <v>57653</v>
      </c>
      <c r="M2098" s="7" t="s">
        <v>57654</v>
      </c>
      <c r="N2098" s="7" t="s">
        <v>57655</v>
      </c>
      <c r="O2098" s="7" t="s">
        <v>57657</v>
      </c>
      <c r="P2098" s="7">
        <v>23205.0</v>
      </c>
      <c r="Q2098" s="7" t="s">
        <v>17554</v>
      </c>
      <c r="R2098" s="7" t="s">
        <v>17555</v>
      </c>
      <c r="S2098" s="7" t="s">
        <v>17561</v>
      </c>
    </row>
    <row r="2099" ht="75.0" customHeight="1">
      <c r="A2099" s="7">
        <v>23214.0</v>
      </c>
      <c r="B2099" s="7" t="s">
        <v>57661</v>
      </c>
      <c r="C2099" s="7" t="s">
        <v>57663</v>
      </c>
      <c r="D2099" s="7" t="s">
        <v>57664</v>
      </c>
      <c r="E2099" s="7">
        <v>16.0</v>
      </c>
      <c r="F2099" s="7">
        <v>2.8097979E7</v>
      </c>
      <c r="G2099" s="7">
        <v>2.821192E7</v>
      </c>
      <c r="H2099" s="7" t="s">
        <v>18934</v>
      </c>
      <c r="I2099" s="7">
        <v>-1.0</v>
      </c>
      <c r="J2099" s="7" t="s">
        <v>16442</v>
      </c>
      <c r="K2099" s="7">
        <v>608411.0</v>
      </c>
      <c r="L2099" s="7" t="s">
        <v>57667</v>
      </c>
      <c r="M2099" s="7" t="s">
        <v>57668</v>
      </c>
      <c r="N2099" s="7" t="s">
        <v>57669</v>
      </c>
      <c r="O2099" s="7" t="s">
        <v>57671</v>
      </c>
      <c r="P2099" s="7">
        <v>23214.0</v>
      </c>
      <c r="Q2099" s="7" t="s">
        <v>18905</v>
      </c>
      <c r="R2099" s="7" t="s">
        <v>18906</v>
      </c>
      <c r="S2099" s="7" t="s">
        <v>18908</v>
      </c>
    </row>
    <row r="2100" ht="75.0" customHeight="1">
      <c r="A2100" s="7">
        <v>23228.0</v>
      </c>
      <c r="B2100" s="7" t="s">
        <v>57674</v>
      </c>
      <c r="C2100" s="7" t="s">
        <v>57675</v>
      </c>
      <c r="D2100" s="7" t="s">
        <v>57677</v>
      </c>
      <c r="E2100" s="7">
        <v>3.0</v>
      </c>
      <c r="F2100" s="7">
        <v>1.6802651E7</v>
      </c>
      <c r="G2100" s="7">
        <v>1.7090594E7</v>
      </c>
      <c r="H2100" s="7" t="s">
        <v>28266</v>
      </c>
      <c r="I2100" s="7">
        <v>1.0</v>
      </c>
      <c r="J2100" s="7" t="s">
        <v>16442</v>
      </c>
      <c r="K2100" s="7">
        <v>614276.0</v>
      </c>
      <c r="L2100" s="7" t="s">
        <v>57680</v>
      </c>
      <c r="M2100" s="7" t="s">
        <v>57681</v>
      </c>
      <c r="N2100" s="7" t="s">
        <v>57683</v>
      </c>
      <c r="O2100" s="7" t="s">
        <v>57684</v>
      </c>
      <c r="P2100" s="7">
        <v>23228.0</v>
      </c>
      <c r="Q2100" s="7" t="s">
        <v>21166</v>
      </c>
      <c r="R2100" s="7" t="s">
        <v>21167</v>
      </c>
      <c r="S2100" s="7" t="s">
        <v>21170</v>
      </c>
    </row>
    <row r="2101" ht="60.0" customHeight="1">
      <c r="A2101" s="7">
        <v>23235.0</v>
      </c>
      <c r="B2101" s="7" t="s">
        <v>57687</v>
      </c>
      <c r="C2101" s="7" t="s">
        <v>57688</v>
      </c>
      <c r="D2101" s="7" t="s">
        <v>57690</v>
      </c>
      <c r="E2101" s="7">
        <v>11.0</v>
      </c>
      <c r="F2101" s="7">
        <v>1.11602391E8</v>
      </c>
      <c r="G2101" s="7">
        <v>1.11730853E8</v>
      </c>
      <c r="H2101" s="7" t="s">
        <v>20776</v>
      </c>
      <c r="I2101" s="7">
        <v>1.0</v>
      </c>
      <c r="J2101" s="7" t="s">
        <v>16442</v>
      </c>
      <c r="K2101" s="7">
        <v>608973.0</v>
      </c>
      <c r="L2101" s="7" t="s">
        <v>57693</v>
      </c>
      <c r="M2101" s="7" t="s">
        <v>57694</v>
      </c>
      <c r="N2101" s="7" t="s">
        <v>57695</v>
      </c>
      <c r="O2101" s="7" t="s">
        <v>57697</v>
      </c>
      <c r="P2101" s="7">
        <v>23235.0</v>
      </c>
      <c r="Q2101" s="7" t="s">
        <v>57699</v>
      </c>
      <c r="R2101" s="7" t="s">
        <v>57700</v>
      </c>
      <c r="S2101" s="7" t="s">
        <v>57702</v>
      </c>
    </row>
    <row r="2102" ht="135.0" customHeight="1">
      <c r="A2102" s="7">
        <v>23236.0</v>
      </c>
      <c r="B2102" s="7" t="s">
        <v>57704</v>
      </c>
      <c r="C2102" s="7" t="s">
        <v>57705</v>
      </c>
      <c r="D2102" s="7" t="s">
        <v>57707</v>
      </c>
      <c r="E2102" s="7">
        <v>20.0</v>
      </c>
      <c r="F2102" s="7">
        <v>8132177.0</v>
      </c>
      <c r="G2102" s="7">
        <v>8968356.0</v>
      </c>
      <c r="H2102" s="7" t="s">
        <v>17072</v>
      </c>
      <c r="I2102" s="7">
        <v>1.0</v>
      </c>
      <c r="J2102" s="7" t="s">
        <v>16442</v>
      </c>
      <c r="K2102" s="7">
        <v>607120.0</v>
      </c>
      <c r="L2102" s="7" t="s">
        <v>57709</v>
      </c>
      <c r="M2102" s="7" t="s">
        <v>57710</v>
      </c>
      <c r="N2102" s="7" t="s">
        <v>57711</v>
      </c>
      <c r="O2102" s="7" t="s">
        <v>57712</v>
      </c>
      <c r="P2102" s="7">
        <v>23236.0</v>
      </c>
      <c r="Q2102" s="7" t="s">
        <v>57714</v>
      </c>
      <c r="R2102" s="7" t="s">
        <v>57715</v>
      </c>
      <c r="S2102" s="7" t="s">
        <v>57717</v>
      </c>
    </row>
    <row r="2103" ht="75.0" customHeight="1">
      <c r="A2103" s="7">
        <v>23239.0</v>
      </c>
      <c r="B2103" s="7" t="s">
        <v>57719</v>
      </c>
      <c r="C2103" s="7" t="s">
        <v>57721</v>
      </c>
      <c r="D2103" s="7" t="s">
        <v>57722</v>
      </c>
      <c r="E2103" s="7">
        <v>18.0</v>
      </c>
      <c r="F2103" s="7">
        <v>6.271545E7</v>
      </c>
      <c r="G2103" s="7">
        <v>6.2980433E7</v>
      </c>
      <c r="H2103" s="7" t="s">
        <v>19618</v>
      </c>
      <c r="I2103" s="7">
        <v>1.0</v>
      </c>
      <c r="J2103" s="7" t="s">
        <v>16442</v>
      </c>
      <c r="K2103" s="7">
        <v>609396.0</v>
      </c>
      <c r="L2103" s="7" t="s">
        <v>57723</v>
      </c>
      <c r="M2103" s="7" t="s">
        <v>57725</v>
      </c>
      <c r="N2103" s="7" t="s">
        <v>57726</v>
      </c>
      <c r="O2103" s="7" t="s">
        <v>57727</v>
      </c>
      <c r="P2103" s="7">
        <v>23239.0</v>
      </c>
      <c r="Q2103" s="7" t="s">
        <v>57729</v>
      </c>
      <c r="R2103" s="7" t="s">
        <v>57730</v>
      </c>
      <c r="S2103" s="7" t="s">
        <v>57731</v>
      </c>
    </row>
    <row r="2104" ht="90.0" customHeight="1">
      <c r="A2104" s="7">
        <v>23250.0</v>
      </c>
      <c r="B2104" s="7" t="s">
        <v>57733</v>
      </c>
      <c r="C2104" s="7" t="s">
        <v>57734</v>
      </c>
      <c r="D2104" s="7" t="s">
        <v>57736</v>
      </c>
      <c r="E2104" s="7">
        <v>13.0</v>
      </c>
      <c r="F2104" s="7">
        <v>1.12690329E8</v>
      </c>
      <c r="G2104" s="7">
        <v>1.12887168E8</v>
      </c>
      <c r="H2104" s="7" t="s">
        <v>16666</v>
      </c>
      <c r="I2104" s="7">
        <v>1.0</v>
      </c>
      <c r="J2104" s="7" t="s">
        <v>16442</v>
      </c>
      <c r="K2104" s="7">
        <v>605868.0</v>
      </c>
      <c r="L2104" s="7" t="s">
        <v>57739</v>
      </c>
      <c r="M2104" s="7" t="s">
        <v>57740</v>
      </c>
      <c r="N2104" s="7" t="s">
        <v>57741</v>
      </c>
      <c r="O2104" s="7" t="s">
        <v>57743</v>
      </c>
      <c r="P2104" s="7">
        <v>23250.0</v>
      </c>
      <c r="Q2104" s="7" t="s">
        <v>57744</v>
      </c>
      <c r="R2104" s="7" t="s">
        <v>57745</v>
      </c>
      <c r="S2104" s="7" t="s">
        <v>57747</v>
      </c>
    </row>
    <row r="2105" ht="75.0" customHeight="1">
      <c r="A2105" s="7">
        <v>23262.0</v>
      </c>
      <c r="B2105" s="7" t="s">
        <v>57749</v>
      </c>
      <c r="C2105" s="7" t="s">
        <v>57751</v>
      </c>
      <c r="D2105" s="7" t="s">
        <v>57752</v>
      </c>
      <c r="E2105" s="7">
        <v>5.0</v>
      </c>
      <c r="F2105" s="7">
        <v>1.03120149E8</v>
      </c>
      <c r="G2105" s="7">
        <v>1.03212799E8</v>
      </c>
      <c r="H2105" s="7" t="s">
        <v>17144</v>
      </c>
      <c r="I2105" s="7">
        <v>1.0</v>
      </c>
      <c r="J2105" s="7" t="s">
        <v>16442</v>
      </c>
      <c r="K2105" s="7">
        <v>611648.0</v>
      </c>
      <c r="L2105" s="7" t="s">
        <v>57756</v>
      </c>
      <c r="M2105" s="7"/>
      <c r="N2105" s="7"/>
      <c r="O2105" s="7" t="s">
        <v>57758</v>
      </c>
      <c r="P2105" s="7">
        <v>23262.0</v>
      </c>
      <c r="Q2105" s="7"/>
      <c r="R2105" s="7"/>
      <c r="S2105" s="7"/>
    </row>
    <row r="2106" ht="60.0" customHeight="1">
      <c r="A2106" s="7">
        <v>23295.0</v>
      </c>
      <c r="B2106" s="7" t="s">
        <v>57760</v>
      </c>
      <c r="C2106" s="7" t="s">
        <v>57761</v>
      </c>
      <c r="D2106" s="7" t="s">
        <v>57763</v>
      </c>
      <c r="E2106" s="7">
        <v>16.0</v>
      </c>
      <c r="F2106" s="7">
        <v>4616493.0</v>
      </c>
      <c r="G2106" s="7">
        <v>4690974.0</v>
      </c>
      <c r="H2106" s="7" t="s">
        <v>16538</v>
      </c>
      <c r="I2106" s="7">
        <v>1.0</v>
      </c>
      <c r="J2106" s="7" t="s">
        <v>16442</v>
      </c>
      <c r="K2106" s="7">
        <v>607559.0</v>
      </c>
      <c r="L2106" s="7" t="s">
        <v>57765</v>
      </c>
      <c r="M2106" s="7"/>
      <c r="N2106" s="7"/>
      <c r="O2106" s="7" t="s">
        <v>57766</v>
      </c>
      <c r="P2106" s="7">
        <v>23295.0</v>
      </c>
      <c r="Q2106" s="7"/>
      <c r="R2106" s="7"/>
      <c r="S2106" s="7"/>
    </row>
    <row r="2107" ht="75.0" customHeight="1">
      <c r="A2107" s="7">
        <v>23304.0</v>
      </c>
      <c r="B2107" s="7" t="s">
        <v>57768</v>
      </c>
      <c r="C2107" s="7" t="s">
        <v>57770</v>
      </c>
      <c r="D2107" s="7" t="s">
        <v>57771</v>
      </c>
      <c r="E2107" s="7">
        <v>6.0</v>
      </c>
      <c r="F2107" s="7">
        <v>4.2564062E7</v>
      </c>
      <c r="G2107" s="7">
        <v>4.2693504E7</v>
      </c>
      <c r="H2107" s="7" t="s">
        <v>16767</v>
      </c>
      <c r="I2107" s="7">
        <v>1.0</v>
      </c>
      <c r="J2107" s="7" t="s">
        <v>16442</v>
      </c>
      <c r="K2107" s="7">
        <v>609134.0</v>
      </c>
      <c r="L2107" s="7" t="s">
        <v>57773</v>
      </c>
      <c r="M2107" s="7" t="s">
        <v>57775</v>
      </c>
      <c r="N2107" s="7" t="s">
        <v>57776</v>
      </c>
      <c r="O2107" s="7" t="s">
        <v>57777</v>
      </c>
      <c r="P2107" s="7">
        <v>23304.0</v>
      </c>
      <c r="Q2107" s="7" t="s">
        <v>57778</v>
      </c>
      <c r="R2107" s="7" t="s">
        <v>57779</v>
      </c>
      <c r="S2107" s="7" t="s">
        <v>57781</v>
      </c>
    </row>
    <row r="2108" ht="180.0" customHeight="1">
      <c r="A2108" s="7">
        <v>23305.0</v>
      </c>
      <c r="B2108" s="7" t="s">
        <v>57782</v>
      </c>
      <c r="C2108" s="7" t="s">
        <v>57783</v>
      </c>
      <c r="D2108" s="7" t="s">
        <v>57785</v>
      </c>
      <c r="E2108" s="7">
        <v>5.0</v>
      </c>
      <c r="F2108" s="7">
        <v>1.3180699E8</v>
      </c>
      <c r="G2108" s="7">
        <v>1.32012243E8</v>
      </c>
      <c r="H2108" s="7" t="s">
        <v>16525</v>
      </c>
      <c r="I2108" s="7">
        <v>-1.0</v>
      </c>
      <c r="J2108" s="7" t="s">
        <v>16442</v>
      </c>
      <c r="K2108" s="7">
        <v>604443.0</v>
      </c>
      <c r="L2108" s="7" t="s">
        <v>57786</v>
      </c>
      <c r="M2108" s="7" t="s">
        <v>57787</v>
      </c>
      <c r="N2108" s="7" t="s">
        <v>57789</v>
      </c>
      <c r="O2108" s="7" t="s">
        <v>57790</v>
      </c>
      <c r="P2108" s="7">
        <v>23305.0</v>
      </c>
      <c r="Q2108" s="7" t="s">
        <v>22963</v>
      </c>
      <c r="R2108" s="7" t="s">
        <v>22964</v>
      </c>
      <c r="S2108" s="7" t="s">
        <v>22965</v>
      </c>
    </row>
    <row r="2109" ht="210.0" customHeight="1">
      <c r="A2109" s="7">
        <v>23309.0</v>
      </c>
      <c r="B2109" s="7" t="s">
        <v>57794</v>
      </c>
      <c r="C2109" s="7" t="s">
        <v>57795</v>
      </c>
      <c r="D2109" s="7" t="s">
        <v>57797</v>
      </c>
      <c r="E2109" s="7">
        <v>19.0</v>
      </c>
      <c r="F2109" s="7">
        <v>1.68294E7</v>
      </c>
      <c r="G2109" s="7">
        <v>1.6880353E7</v>
      </c>
      <c r="H2109" s="7" t="s">
        <v>31618</v>
      </c>
      <c r="I2109" s="7">
        <v>1.0</v>
      </c>
      <c r="J2109" s="7" t="s">
        <v>16442</v>
      </c>
      <c r="K2109" s="7">
        <v>607777.0</v>
      </c>
      <c r="L2109" s="7" t="s">
        <v>57800</v>
      </c>
      <c r="M2109" s="7" t="s">
        <v>57801</v>
      </c>
      <c r="N2109" s="7" t="s">
        <v>57802</v>
      </c>
      <c r="O2109" s="7" t="s">
        <v>57804</v>
      </c>
      <c r="P2109" s="7">
        <v>23309.0</v>
      </c>
      <c r="Q2109" s="7" t="s">
        <v>57806</v>
      </c>
      <c r="R2109" s="7" t="s">
        <v>57808</v>
      </c>
      <c r="S2109" s="7" t="s">
        <v>57810</v>
      </c>
    </row>
    <row r="2110" ht="75.0" customHeight="1">
      <c r="A2110" s="7">
        <v>23315.0</v>
      </c>
      <c r="B2110" s="7" t="s">
        <v>57812</v>
      </c>
      <c r="C2110" s="7" t="s">
        <v>57813</v>
      </c>
      <c r="D2110" s="7" t="s">
        <v>57815</v>
      </c>
      <c r="E2110" s="7">
        <v>20.0</v>
      </c>
      <c r="F2110" s="7">
        <v>4.9812713E7</v>
      </c>
      <c r="G2110" s="7">
        <v>4.9892242E7</v>
      </c>
      <c r="H2110" s="7" t="s">
        <v>16886</v>
      </c>
      <c r="I2110" s="7">
        <v>1.0</v>
      </c>
      <c r="J2110" s="7" t="s">
        <v>16442</v>
      </c>
      <c r="K2110" s="7">
        <v>612730.0</v>
      </c>
      <c r="L2110" s="7" t="s">
        <v>57818</v>
      </c>
      <c r="M2110" s="7" t="s">
        <v>57819</v>
      </c>
      <c r="N2110" s="7" t="s">
        <v>57821</v>
      </c>
      <c r="O2110" s="7" t="s">
        <v>57822</v>
      </c>
      <c r="P2110" s="7">
        <v>23315.0</v>
      </c>
      <c r="Q2110" s="7" t="s">
        <v>57823</v>
      </c>
      <c r="R2110" s="7" t="s">
        <v>57824</v>
      </c>
      <c r="S2110" s="7" t="s">
        <v>57826</v>
      </c>
    </row>
    <row r="2111" ht="60.0" customHeight="1">
      <c r="A2111" s="7">
        <v>23318.0</v>
      </c>
      <c r="B2111" s="7" t="s">
        <v>57828</v>
      </c>
      <c r="C2111" s="7" t="s">
        <v>57829</v>
      </c>
      <c r="D2111" s="7" t="s">
        <v>57831</v>
      </c>
      <c r="E2111" s="7">
        <v>1.0</v>
      </c>
      <c r="F2111" s="7">
        <v>5.2408282E7</v>
      </c>
      <c r="G2111" s="7">
        <v>5.2553487E7</v>
      </c>
      <c r="H2111" s="7" t="s">
        <v>22976</v>
      </c>
      <c r="I2111" s="7">
        <v>-1.0</v>
      </c>
      <c r="J2111" s="7" t="s">
        <v>16442</v>
      </c>
      <c r="K2111" s="7">
        <v>613692.0</v>
      </c>
      <c r="L2111" s="7" t="s">
        <v>57834</v>
      </c>
      <c r="M2111" s="7"/>
      <c r="N2111" s="7"/>
      <c r="O2111" s="7" t="s">
        <v>57836</v>
      </c>
      <c r="P2111" s="7">
        <v>23318.0</v>
      </c>
      <c r="Q2111" s="7"/>
      <c r="R2111" s="7"/>
      <c r="S2111" s="7"/>
    </row>
    <row r="2112" ht="45.0" customHeight="1">
      <c r="A2112" s="7">
        <v>23326.0</v>
      </c>
      <c r="B2112" s="7" t="s">
        <v>57837</v>
      </c>
      <c r="C2112" s="7" t="s">
        <v>57838</v>
      </c>
      <c r="D2112" s="7" t="s">
        <v>57839</v>
      </c>
      <c r="E2112" s="7">
        <v>17.0</v>
      </c>
      <c r="F2112" s="7">
        <v>2.0999593E7</v>
      </c>
      <c r="G2112" s="7">
        <v>2.104376E7</v>
      </c>
      <c r="H2112" s="7" t="s">
        <v>16813</v>
      </c>
      <c r="I2112" s="7">
        <v>-1.0</v>
      </c>
      <c r="J2112" s="7" t="s">
        <v>16442</v>
      </c>
      <c r="K2112" s="7">
        <v>612116.0</v>
      </c>
      <c r="L2112" s="7" t="s">
        <v>57842</v>
      </c>
      <c r="M2112" s="7" t="s">
        <v>57843</v>
      </c>
      <c r="N2112" s="7" t="s">
        <v>57845</v>
      </c>
      <c r="O2112" s="7" t="s">
        <v>57846</v>
      </c>
      <c r="P2112" s="7">
        <v>23326.0</v>
      </c>
      <c r="Q2112" s="7" t="s">
        <v>57848</v>
      </c>
      <c r="R2112" s="7" t="s">
        <v>57849</v>
      </c>
      <c r="S2112" s="7" t="s">
        <v>57850</v>
      </c>
    </row>
    <row r="2113" ht="75.0" customHeight="1">
      <c r="A2113" s="7">
        <v>23327.0</v>
      </c>
      <c r="B2113" s="7" t="s">
        <v>57851</v>
      </c>
      <c r="C2113" s="7" t="s">
        <v>57852</v>
      </c>
      <c r="D2113" s="7" t="s">
        <v>57854</v>
      </c>
      <c r="E2113" s="7">
        <v>18.0</v>
      </c>
      <c r="F2113" s="7">
        <v>5.8044367E7</v>
      </c>
      <c r="G2113" s="7">
        <v>5.840154E7</v>
      </c>
      <c r="H2113" s="7" t="s">
        <v>18794</v>
      </c>
      <c r="I2113" s="7">
        <v>1.0</v>
      </c>
      <c r="J2113" s="7" t="s">
        <v>16442</v>
      </c>
      <c r="K2113" s="7">
        <v>606384.0</v>
      </c>
      <c r="L2113" s="7" t="s">
        <v>57857</v>
      </c>
      <c r="M2113" s="7" t="s">
        <v>57859</v>
      </c>
      <c r="N2113" s="7" t="s">
        <v>57860</v>
      </c>
      <c r="O2113" s="7" t="s">
        <v>57861</v>
      </c>
      <c r="P2113" s="7">
        <v>23327.0</v>
      </c>
      <c r="Q2113" s="7" t="s">
        <v>57863</v>
      </c>
      <c r="R2113" s="7" t="s">
        <v>57865</v>
      </c>
      <c r="S2113" s="7" t="s">
        <v>57866</v>
      </c>
    </row>
    <row r="2114" ht="75.0" customHeight="1">
      <c r="A2114" s="7">
        <v>23352.0</v>
      </c>
      <c r="B2114" s="7" t="s">
        <v>57868</v>
      </c>
      <c r="C2114" s="7" t="s">
        <v>57870</v>
      </c>
      <c r="D2114" s="7" t="s">
        <v>57871</v>
      </c>
      <c r="E2114" s="7">
        <v>1.0</v>
      </c>
      <c r="F2114" s="7">
        <v>1.9074506E7</v>
      </c>
      <c r="G2114" s="7">
        <v>1.9210276E7</v>
      </c>
      <c r="H2114" s="7" t="s">
        <v>24841</v>
      </c>
      <c r="I2114" s="7">
        <v>-1.0</v>
      </c>
      <c r="J2114" s="7" t="s">
        <v>16442</v>
      </c>
      <c r="K2114" s="7">
        <v>609890.0</v>
      </c>
      <c r="L2114" s="7" t="s">
        <v>57874</v>
      </c>
      <c r="M2114" s="7" t="s">
        <v>57875</v>
      </c>
      <c r="N2114" s="7" t="s">
        <v>57876</v>
      </c>
      <c r="O2114" s="7" t="s">
        <v>57878</v>
      </c>
      <c r="P2114" s="7">
        <v>23352.0</v>
      </c>
      <c r="Q2114" s="7" t="s">
        <v>18905</v>
      </c>
      <c r="R2114" s="7" t="s">
        <v>18906</v>
      </c>
      <c r="S2114" s="7" t="s">
        <v>18908</v>
      </c>
    </row>
    <row r="2115" ht="75.0" customHeight="1">
      <c r="A2115" s="7">
        <v>23358.0</v>
      </c>
      <c r="B2115" s="7" t="s">
        <v>57882</v>
      </c>
      <c r="C2115" s="7" t="s">
        <v>57883</v>
      </c>
      <c r="D2115" s="7" t="s">
        <v>57884</v>
      </c>
      <c r="E2115" s="7">
        <v>1.0</v>
      </c>
      <c r="F2115" s="7">
        <v>5.5066359E7</v>
      </c>
      <c r="G2115" s="7">
        <v>5.5215113E7</v>
      </c>
      <c r="H2115" s="7" t="s">
        <v>22976</v>
      </c>
      <c r="I2115" s="7">
        <v>-1.0</v>
      </c>
      <c r="J2115" s="7" t="s">
        <v>16442</v>
      </c>
      <c r="K2115" s="7">
        <v>610569.0</v>
      </c>
      <c r="L2115" s="7" t="s">
        <v>57887</v>
      </c>
      <c r="M2115" s="7" t="s">
        <v>57889</v>
      </c>
      <c r="N2115" s="7" t="s">
        <v>57890</v>
      </c>
      <c r="O2115" s="7" t="s">
        <v>57891</v>
      </c>
      <c r="P2115" s="7">
        <v>23358.0</v>
      </c>
      <c r="Q2115" s="7" t="s">
        <v>18905</v>
      </c>
      <c r="R2115" s="7" t="s">
        <v>18906</v>
      </c>
      <c r="S2115" s="7" t="s">
        <v>18908</v>
      </c>
    </row>
    <row r="2116" ht="60.0" customHeight="1">
      <c r="A2116" s="7">
        <v>23363.0</v>
      </c>
      <c r="B2116" s="7" t="s">
        <v>57895</v>
      </c>
      <c r="C2116" s="7" t="s">
        <v>57896</v>
      </c>
      <c r="D2116" s="7" t="s">
        <v>57897</v>
      </c>
      <c r="E2116" s="7">
        <v>2.0</v>
      </c>
      <c r="F2116" s="7">
        <v>2.19550729E8</v>
      </c>
      <c r="G2116" s="7">
        <v>2.19571859E8</v>
      </c>
      <c r="H2116" s="7" t="s">
        <v>19466</v>
      </c>
      <c r="I2116" s="7">
        <v>-1.0</v>
      </c>
      <c r="J2116" s="7" t="s">
        <v>16442</v>
      </c>
      <c r="K2116" s="7">
        <v>610991.0</v>
      </c>
      <c r="L2116" s="7" t="s">
        <v>57900</v>
      </c>
      <c r="M2116" s="7" t="s">
        <v>57901</v>
      </c>
      <c r="N2116" s="7" t="s">
        <v>57903</v>
      </c>
      <c r="O2116" s="7" t="s">
        <v>57904</v>
      </c>
      <c r="P2116" s="7">
        <v>23363.0</v>
      </c>
      <c r="Q2116" s="7" t="s">
        <v>57905</v>
      </c>
      <c r="R2116" s="7" t="s">
        <v>57907</v>
      </c>
      <c r="S2116" s="7" t="s">
        <v>57909</v>
      </c>
    </row>
    <row r="2117" ht="60.0" customHeight="1">
      <c r="A2117" s="7">
        <v>23371.0</v>
      </c>
      <c r="B2117" s="7" t="s">
        <v>57910</v>
      </c>
      <c r="C2117" s="7" t="s">
        <v>57912</v>
      </c>
      <c r="D2117" s="7" t="s">
        <v>57913</v>
      </c>
      <c r="E2117" s="7">
        <v>12.0</v>
      </c>
      <c r="F2117" s="7">
        <v>5.3046969E7</v>
      </c>
      <c r="G2117" s="7">
        <v>5.3064372E7</v>
      </c>
      <c r="H2117" s="7" t="s">
        <v>16886</v>
      </c>
      <c r="I2117" s="7">
        <v>1.0</v>
      </c>
      <c r="J2117" s="7" t="s">
        <v>16442</v>
      </c>
      <c r="K2117" s="7">
        <v>607717.0</v>
      </c>
      <c r="L2117" s="7" t="s">
        <v>57916</v>
      </c>
      <c r="M2117" s="7" t="s">
        <v>57917</v>
      </c>
      <c r="N2117" s="7" t="s">
        <v>57918</v>
      </c>
      <c r="O2117" s="7" t="s">
        <v>57920</v>
      </c>
      <c r="P2117" s="7">
        <v>23371.0</v>
      </c>
      <c r="Q2117" s="7" t="s">
        <v>57921</v>
      </c>
      <c r="R2117" s="7" t="s">
        <v>57922</v>
      </c>
      <c r="S2117" s="7" t="s">
        <v>57924</v>
      </c>
    </row>
    <row r="2118" ht="135.0" customHeight="1">
      <c r="A2118" s="7">
        <v>23382.0</v>
      </c>
      <c r="B2118" s="7" t="s">
        <v>57926</v>
      </c>
      <c r="C2118" s="7" t="s">
        <v>57927</v>
      </c>
      <c r="D2118" s="7" t="s">
        <v>57929</v>
      </c>
      <c r="E2118" s="7">
        <v>7.0</v>
      </c>
      <c r="F2118" s="7">
        <v>1.29225023E8</v>
      </c>
      <c r="G2118" s="7">
        <v>1.29430211E8</v>
      </c>
      <c r="H2118" s="7" t="s">
        <v>19677</v>
      </c>
      <c r="I2118" s="7">
        <v>1.0</v>
      </c>
      <c r="J2118" s="7" t="s">
        <v>16442</v>
      </c>
      <c r="K2118" s="7">
        <v>616520.0</v>
      </c>
      <c r="L2118" s="7" t="s">
        <v>57932</v>
      </c>
      <c r="M2118" s="7" t="s">
        <v>57934</v>
      </c>
      <c r="N2118" s="7" t="s">
        <v>57935</v>
      </c>
      <c r="O2118" s="7" t="s">
        <v>57936</v>
      </c>
      <c r="P2118" s="7">
        <v>23382.0</v>
      </c>
      <c r="Q2118" s="7" t="s">
        <v>57937</v>
      </c>
      <c r="R2118" s="7" t="s">
        <v>57938</v>
      </c>
      <c r="S2118" s="7" t="s">
        <v>57940</v>
      </c>
    </row>
    <row r="2119" ht="45.0" customHeight="1">
      <c r="A2119" s="7">
        <v>23387.0</v>
      </c>
      <c r="B2119" s="7" t="s">
        <v>57942</v>
      </c>
      <c r="C2119" s="7" t="s">
        <v>57943</v>
      </c>
      <c r="D2119" s="7" t="s">
        <v>57945</v>
      </c>
      <c r="E2119" s="7">
        <v>11.0</v>
      </c>
      <c r="F2119" s="7">
        <v>1.16843402E8</v>
      </c>
      <c r="G2119" s="7">
        <v>1.17098437E8</v>
      </c>
      <c r="H2119" s="7" t="s">
        <v>18857</v>
      </c>
      <c r="I2119" s="7">
        <v>-1.0</v>
      </c>
      <c r="J2119" s="7" t="s">
        <v>16442</v>
      </c>
      <c r="K2119" s="7">
        <v>614776.0</v>
      </c>
      <c r="L2119" s="7" t="s">
        <v>57948</v>
      </c>
      <c r="M2119" s="7"/>
      <c r="N2119" s="7" t="s">
        <v>57949</v>
      </c>
      <c r="O2119" s="7" t="s">
        <v>57950</v>
      </c>
      <c r="P2119" s="7">
        <v>23387.0</v>
      </c>
      <c r="Q2119" s="7" t="s">
        <v>21028</v>
      </c>
      <c r="R2119" s="7" t="s">
        <v>21029</v>
      </c>
      <c r="S2119" s="7" t="s">
        <v>21031</v>
      </c>
    </row>
    <row r="2120" ht="105.0" customHeight="1">
      <c r="A2120" s="7">
        <v>23395.0</v>
      </c>
      <c r="B2120" s="7" t="s">
        <v>57953</v>
      </c>
      <c r="C2120" s="7" t="s">
        <v>57954</v>
      </c>
      <c r="D2120" s="7" t="s">
        <v>57955</v>
      </c>
      <c r="E2120" s="7">
        <v>3.0</v>
      </c>
      <c r="F2120" s="7">
        <v>4.5388506E7</v>
      </c>
      <c r="G2120" s="7">
        <v>4.5549421E7</v>
      </c>
      <c r="H2120" s="7" t="s">
        <v>18576</v>
      </c>
      <c r="I2120" s="7">
        <v>1.0</v>
      </c>
      <c r="J2120" s="7" t="s">
        <v>16442</v>
      </c>
      <c r="K2120" s="7">
        <v>604544.0</v>
      </c>
      <c r="L2120" s="7" t="s">
        <v>57957</v>
      </c>
      <c r="M2120" s="7" t="s">
        <v>57958</v>
      </c>
      <c r="N2120" s="7" t="s">
        <v>57959</v>
      </c>
      <c r="O2120" s="7" t="s">
        <v>57960</v>
      </c>
      <c r="P2120" s="7">
        <v>23395.0</v>
      </c>
      <c r="Q2120" s="7" t="s">
        <v>57962</v>
      </c>
      <c r="R2120" s="7" t="s">
        <v>57963</v>
      </c>
      <c r="S2120" s="7" t="s">
        <v>57966</v>
      </c>
    </row>
    <row r="2121" ht="90.0" customHeight="1">
      <c r="A2121" s="7">
        <v>23396.0</v>
      </c>
      <c r="B2121" s="7" t="s">
        <v>57968</v>
      </c>
      <c r="C2121" s="7" t="s">
        <v>57970</v>
      </c>
      <c r="D2121" s="7" t="s">
        <v>57971</v>
      </c>
      <c r="E2121" s="7">
        <v>19.0</v>
      </c>
      <c r="F2121" s="7">
        <v>3630183.0</v>
      </c>
      <c r="G2121" s="7">
        <v>3700479.0</v>
      </c>
      <c r="H2121" s="7" t="s">
        <v>16538</v>
      </c>
      <c r="I2121" s="7">
        <v>-1.0</v>
      </c>
      <c r="J2121" s="7" t="s">
        <v>16442</v>
      </c>
      <c r="K2121" s="7">
        <v>606102.0</v>
      </c>
      <c r="L2121" s="7" t="s">
        <v>57976</v>
      </c>
      <c r="M2121" s="7" t="s">
        <v>57978</v>
      </c>
      <c r="N2121" s="7" t="s">
        <v>57980</v>
      </c>
      <c r="O2121" s="7" t="s">
        <v>57981</v>
      </c>
      <c r="P2121" s="7">
        <v>23396.0</v>
      </c>
      <c r="Q2121" s="7" t="s">
        <v>16546</v>
      </c>
      <c r="R2121" s="7" t="s">
        <v>16547</v>
      </c>
      <c r="S2121" s="7" t="s">
        <v>16548</v>
      </c>
    </row>
    <row r="2122" ht="165.0" customHeight="1">
      <c r="A2122" s="7">
        <v>23398.0</v>
      </c>
      <c r="B2122" s="7" t="s">
        <v>57987</v>
      </c>
      <c r="C2122" s="7" t="s">
        <v>57988</v>
      </c>
      <c r="D2122" s="7" t="s">
        <v>57991</v>
      </c>
      <c r="E2122" s="7">
        <v>5.0</v>
      </c>
      <c r="F2122" s="7">
        <v>6.5563236E7</v>
      </c>
      <c r="G2122" s="7">
        <v>6.5587549E7</v>
      </c>
      <c r="H2122" s="7" t="s">
        <v>19426</v>
      </c>
      <c r="I2122" s="7">
        <v>1.0</v>
      </c>
      <c r="J2122" s="7" t="s">
        <v>16442</v>
      </c>
      <c r="K2122" s="7"/>
      <c r="L2122" s="7"/>
      <c r="M2122" s="7" t="s">
        <v>57997</v>
      </c>
      <c r="N2122" s="7" t="s">
        <v>57999</v>
      </c>
      <c r="O2122" s="7" t="s">
        <v>58000</v>
      </c>
      <c r="P2122" s="7">
        <v>23398.0</v>
      </c>
      <c r="Q2122" s="7" t="s">
        <v>51253</v>
      </c>
      <c r="R2122" s="7" t="s">
        <v>51255</v>
      </c>
      <c r="S2122" s="7" t="s">
        <v>51258</v>
      </c>
    </row>
    <row r="2123" ht="75.0" customHeight="1">
      <c r="A2123" s="7">
        <v>23408.0</v>
      </c>
      <c r="B2123" s="7" t="s">
        <v>58007</v>
      </c>
      <c r="C2123" s="7" t="s">
        <v>58008</v>
      </c>
      <c r="D2123" s="7" t="s">
        <v>58009</v>
      </c>
      <c r="E2123" s="7">
        <v>6.0</v>
      </c>
      <c r="F2123" s="7">
        <v>1.3574529E7</v>
      </c>
      <c r="G2123" s="7">
        <v>1.3615158E7</v>
      </c>
      <c r="H2123" s="7" t="s">
        <v>42764</v>
      </c>
      <c r="I2123" s="7">
        <v>1.0</v>
      </c>
      <c r="J2123" s="7" t="s">
        <v>16442</v>
      </c>
      <c r="K2123" s="7">
        <v>604483.0</v>
      </c>
      <c r="L2123" s="7" t="s">
        <v>58013</v>
      </c>
      <c r="M2123" s="7"/>
      <c r="N2123" s="7"/>
      <c r="O2123" s="7" t="s">
        <v>58015</v>
      </c>
      <c r="P2123" s="7">
        <v>23408.0</v>
      </c>
      <c r="Q2123" s="7" t="s">
        <v>58017</v>
      </c>
      <c r="R2123" s="7" t="s">
        <v>58019</v>
      </c>
      <c r="S2123" s="7" t="s">
        <v>58021</v>
      </c>
    </row>
    <row r="2124" ht="45.0" customHeight="1">
      <c r="A2124" s="7">
        <v>23410.0</v>
      </c>
      <c r="B2124" s="7" t="s">
        <v>58024</v>
      </c>
      <c r="C2124" s="7" t="s">
        <v>58025</v>
      </c>
      <c r="D2124" s="7" t="s">
        <v>58027</v>
      </c>
      <c r="E2124" s="7">
        <v>11.0</v>
      </c>
      <c r="F2124" s="7">
        <v>215458.0</v>
      </c>
      <c r="G2124" s="7">
        <v>236931.0</v>
      </c>
      <c r="H2124" s="7" t="s">
        <v>23149</v>
      </c>
      <c r="I2124" s="7">
        <v>-1.0</v>
      </c>
      <c r="J2124" s="7" t="s">
        <v>16442</v>
      </c>
      <c r="K2124" s="7">
        <v>604481.0</v>
      </c>
      <c r="L2124" s="7" t="s">
        <v>58032</v>
      </c>
      <c r="M2124" s="7" t="s">
        <v>58034</v>
      </c>
      <c r="N2124" s="7" t="s">
        <v>58035</v>
      </c>
      <c r="O2124" s="7" t="s">
        <v>58037</v>
      </c>
      <c r="P2124" s="7">
        <v>23410.0</v>
      </c>
      <c r="Q2124" s="7" t="s">
        <v>58038</v>
      </c>
      <c r="R2124" s="7" t="s">
        <v>58040</v>
      </c>
      <c r="S2124" s="7" t="s">
        <v>58041</v>
      </c>
    </row>
    <row r="2125" ht="60.0" customHeight="1">
      <c r="A2125" s="7">
        <v>23411.0</v>
      </c>
      <c r="B2125" s="7" t="s">
        <v>58044</v>
      </c>
      <c r="C2125" s="7" t="s">
        <v>58045</v>
      </c>
      <c r="D2125" s="7" t="s">
        <v>58047</v>
      </c>
      <c r="E2125" s="7">
        <v>10.0</v>
      </c>
      <c r="F2125" s="7">
        <v>6.7884669E7</v>
      </c>
      <c r="G2125" s="7">
        <v>6.791839E7</v>
      </c>
      <c r="H2125" s="7" t="s">
        <v>19131</v>
      </c>
      <c r="I2125" s="7">
        <v>1.0</v>
      </c>
      <c r="J2125" s="7" t="s">
        <v>16442</v>
      </c>
      <c r="K2125" s="7">
        <v>604479.0</v>
      </c>
      <c r="L2125" s="7" t="s">
        <v>58052</v>
      </c>
      <c r="M2125" s="7" t="s">
        <v>58054</v>
      </c>
      <c r="N2125" s="7" t="s">
        <v>58055</v>
      </c>
      <c r="O2125" s="7" t="s">
        <v>58056</v>
      </c>
      <c r="P2125" s="7">
        <v>23411.0</v>
      </c>
      <c r="Q2125" s="7" t="s">
        <v>58058</v>
      </c>
      <c r="R2125" s="7" t="s">
        <v>58059</v>
      </c>
      <c r="S2125" s="7" t="s">
        <v>58061</v>
      </c>
    </row>
    <row r="2126" ht="75.0" customHeight="1">
      <c r="A2126" s="7">
        <v>23417.0</v>
      </c>
      <c r="B2126" s="7" t="s">
        <v>58063</v>
      </c>
      <c r="C2126" s="7" t="s">
        <v>58065</v>
      </c>
      <c r="D2126" s="7" t="s">
        <v>58066</v>
      </c>
      <c r="E2126" s="7">
        <v>16.0</v>
      </c>
      <c r="F2126" s="7">
        <v>8.3899126E7</v>
      </c>
      <c r="G2126" s="7">
        <v>8.3927026E7</v>
      </c>
      <c r="H2126" s="7" t="s">
        <v>18857</v>
      </c>
      <c r="I2126" s="7">
        <v>1.0</v>
      </c>
      <c r="J2126" s="7" t="s">
        <v>16442</v>
      </c>
      <c r="K2126" s="7">
        <v>606761.0</v>
      </c>
      <c r="L2126" s="7" t="s">
        <v>58071</v>
      </c>
      <c r="M2126" s="7" t="s">
        <v>58072</v>
      </c>
      <c r="N2126" s="7" t="s">
        <v>58074</v>
      </c>
      <c r="O2126" s="7" t="s">
        <v>58076</v>
      </c>
      <c r="P2126" s="7">
        <v>23417.0</v>
      </c>
      <c r="Q2126" s="7" t="s">
        <v>17312</v>
      </c>
      <c r="R2126" s="7" t="s">
        <v>17314</v>
      </c>
      <c r="S2126" s="7" t="s">
        <v>17318</v>
      </c>
    </row>
    <row r="2127" ht="105.0" customHeight="1">
      <c r="A2127" s="7">
        <v>23428.0</v>
      </c>
      <c r="B2127" s="7" t="s">
        <v>58081</v>
      </c>
      <c r="C2127" s="7" t="s">
        <v>58082</v>
      </c>
      <c r="D2127" s="7" t="s">
        <v>58083</v>
      </c>
      <c r="E2127" s="7">
        <v>14.0</v>
      </c>
      <c r="F2127" s="7">
        <v>2.3125295E7</v>
      </c>
      <c r="G2127" s="7">
        <v>2.3183674E7</v>
      </c>
      <c r="H2127" s="7" t="s">
        <v>18190</v>
      </c>
      <c r="I2127" s="7">
        <v>-1.0</v>
      </c>
      <c r="J2127" s="7" t="s">
        <v>16442</v>
      </c>
      <c r="K2127" s="7">
        <v>604235.0</v>
      </c>
      <c r="L2127" s="7" t="s">
        <v>58089</v>
      </c>
      <c r="M2127" s="7"/>
      <c r="N2127" s="7"/>
      <c r="O2127" s="7" t="s">
        <v>58091</v>
      </c>
      <c r="P2127" s="7">
        <v>23428.0</v>
      </c>
      <c r="Q2127" s="7" t="s">
        <v>16546</v>
      </c>
      <c r="R2127" s="7" t="s">
        <v>16547</v>
      </c>
      <c r="S2127" s="7" t="s">
        <v>16548</v>
      </c>
    </row>
    <row r="2128" ht="135.0" customHeight="1">
      <c r="A2128" s="7">
        <v>23430.0</v>
      </c>
      <c r="B2128" s="7" t="s">
        <v>58097</v>
      </c>
      <c r="C2128" s="7" t="s">
        <v>58098</v>
      </c>
      <c r="D2128" s="7" t="s">
        <v>58100</v>
      </c>
      <c r="E2128" s="7">
        <v>16.0</v>
      </c>
      <c r="F2128" s="7">
        <v>1256059.0</v>
      </c>
      <c r="G2128" s="7">
        <v>1258998.0</v>
      </c>
      <c r="H2128" s="7" t="s">
        <v>16538</v>
      </c>
      <c r="I2128" s="7">
        <v>1.0</v>
      </c>
      <c r="J2128" s="7" t="s">
        <v>16442</v>
      </c>
      <c r="K2128" s="7">
        <v>609272.0</v>
      </c>
      <c r="L2128" s="7" t="s">
        <v>58105</v>
      </c>
      <c r="M2128" s="7" t="s">
        <v>58107</v>
      </c>
      <c r="N2128" s="7" t="s">
        <v>58108</v>
      </c>
      <c r="O2128" s="7" t="s">
        <v>58110</v>
      </c>
      <c r="P2128" s="7">
        <v>23430.0</v>
      </c>
      <c r="Q2128" s="7" t="s">
        <v>58112</v>
      </c>
      <c r="R2128" s="7" t="s">
        <v>58114</v>
      </c>
      <c r="S2128" s="7" t="s">
        <v>58118</v>
      </c>
    </row>
    <row r="2129" ht="105.0" customHeight="1">
      <c r="A2129" s="7">
        <v>23438.0</v>
      </c>
      <c r="B2129" s="7" t="s">
        <v>58120</v>
      </c>
      <c r="C2129" s="7" t="s">
        <v>58121</v>
      </c>
      <c r="D2129" s="7" t="s">
        <v>58122</v>
      </c>
      <c r="E2129" s="7">
        <v>5.0</v>
      </c>
      <c r="F2129" s="7">
        <v>1.40691426E8</v>
      </c>
      <c r="G2129" s="7">
        <v>1.40699291E8</v>
      </c>
      <c r="H2129" s="7" t="s">
        <v>25867</v>
      </c>
      <c r="I2129" s="7">
        <v>1.0</v>
      </c>
      <c r="J2129" s="7" t="s">
        <v>16442</v>
      </c>
      <c r="K2129" s="7">
        <v>600783.0</v>
      </c>
      <c r="L2129" s="7" t="s">
        <v>58126</v>
      </c>
      <c r="M2129" s="7" t="s">
        <v>58128</v>
      </c>
      <c r="N2129" s="7" t="s">
        <v>58129</v>
      </c>
      <c r="O2129" s="7" t="s">
        <v>58131</v>
      </c>
      <c r="P2129" s="7">
        <v>23438.0</v>
      </c>
      <c r="Q2129" s="7" t="s">
        <v>58133</v>
      </c>
      <c r="R2129" s="7" t="s">
        <v>58134</v>
      </c>
      <c r="S2129" s="7" t="s">
        <v>58138</v>
      </c>
    </row>
    <row r="2130" ht="75.0" customHeight="1">
      <c r="A2130" s="7">
        <v>23439.0</v>
      </c>
      <c r="B2130" s="7" t="s">
        <v>58140</v>
      </c>
      <c r="C2130" s="7" t="s">
        <v>58142</v>
      </c>
      <c r="D2130" s="7" t="s">
        <v>58144</v>
      </c>
      <c r="E2130" s="7" t="s">
        <v>433</v>
      </c>
      <c r="F2130" s="7">
        <v>1.20362085E8</v>
      </c>
      <c r="G2130" s="7">
        <v>1.20383249E8</v>
      </c>
      <c r="H2130" s="7" t="s">
        <v>18708</v>
      </c>
      <c r="I2130" s="7">
        <v>1.0</v>
      </c>
      <c r="J2130" s="7" t="s">
        <v>16442</v>
      </c>
      <c r="K2130" s="7"/>
      <c r="L2130" s="7"/>
      <c r="M2130" s="7" t="s">
        <v>58148</v>
      </c>
      <c r="N2130" s="7" t="s">
        <v>58149</v>
      </c>
      <c r="O2130" s="7" t="s">
        <v>58151</v>
      </c>
      <c r="P2130" s="7">
        <v>23439.0</v>
      </c>
      <c r="Q2130" s="7" t="s">
        <v>17312</v>
      </c>
      <c r="R2130" s="7" t="s">
        <v>17314</v>
      </c>
      <c r="S2130" s="7" t="s">
        <v>17318</v>
      </c>
    </row>
    <row r="2131" ht="120.0" customHeight="1">
      <c r="A2131" s="7">
        <v>23443.0</v>
      </c>
      <c r="B2131" s="7" t="s">
        <v>58157</v>
      </c>
      <c r="C2131" s="7" t="s">
        <v>58158</v>
      </c>
      <c r="D2131" s="7" t="s">
        <v>58161</v>
      </c>
      <c r="E2131" s="7">
        <v>1.0</v>
      </c>
      <c r="F2131" s="7">
        <v>9.9969789E7</v>
      </c>
      <c r="G2131" s="7">
        <v>1.00026979E8</v>
      </c>
      <c r="H2131" s="7" t="s">
        <v>16993</v>
      </c>
      <c r="I2131" s="7">
        <v>1.0</v>
      </c>
      <c r="J2131" s="7" t="s">
        <v>16442</v>
      </c>
      <c r="K2131" s="7">
        <v>605632.0</v>
      </c>
      <c r="L2131" s="7" t="s">
        <v>58166</v>
      </c>
      <c r="M2131" s="7" t="s">
        <v>58167</v>
      </c>
      <c r="N2131" s="7" t="s">
        <v>58168</v>
      </c>
      <c r="O2131" s="7" t="s">
        <v>58170</v>
      </c>
      <c r="P2131" s="7">
        <v>23443.0</v>
      </c>
      <c r="Q2131" s="7" t="s">
        <v>20604</v>
      </c>
      <c r="R2131" s="7" t="s">
        <v>20605</v>
      </c>
      <c r="S2131" s="7" t="s">
        <v>20607</v>
      </c>
    </row>
    <row r="2132" ht="75.0" customHeight="1">
      <c r="A2132" s="7">
        <v>23463.0</v>
      </c>
      <c r="B2132" s="7" t="s">
        <v>58173</v>
      </c>
      <c r="C2132" s="7" t="s">
        <v>58174</v>
      </c>
      <c r="D2132" s="7" t="s">
        <v>58176</v>
      </c>
      <c r="E2132" s="7">
        <v>1.0</v>
      </c>
      <c r="F2132" s="7">
        <v>6221193.0</v>
      </c>
      <c r="G2132" s="7">
        <v>6235972.0</v>
      </c>
      <c r="H2132" s="7" t="s">
        <v>57055</v>
      </c>
      <c r="I2132" s="7">
        <v>-1.0</v>
      </c>
      <c r="J2132" s="7" t="s">
        <v>16442</v>
      </c>
      <c r="K2132" s="7">
        <v>605851.0</v>
      </c>
      <c r="L2132" s="7" t="s">
        <v>58179</v>
      </c>
      <c r="M2132" s="7" t="s">
        <v>58181</v>
      </c>
      <c r="N2132" s="7" t="s">
        <v>58182</v>
      </c>
      <c r="O2132" s="7" t="s">
        <v>58183</v>
      </c>
      <c r="P2132" s="7">
        <v>23463.0</v>
      </c>
      <c r="Q2132" s="7" t="s">
        <v>58185</v>
      </c>
      <c r="R2132" s="7" t="s">
        <v>58186</v>
      </c>
      <c r="S2132" s="7" t="s">
        <v>58188</v>
      </c>
    </row>
    <row r="2133" ht="150.0" customHeight="1">
      <c r="A2133" s="7">
        <v>23464.0</v>
      </c>
      <c r="B2133" s="7" t="s">
        <v>58190</v>
      </c>
      <c r="C2133" s="7" t="s">
        <v>58192</v>
      </c>
      <c r="D2133" s="7" t="s">
        <v>58194</v>
      </c>
      <c r="E2133" s="7">
        <v>22.0</v>
      </c>
      <c r="F2133" s="7">
        <v>3.7807905E7</v>
      </c>
      <c r="G2133" s="7">
        <v>3.7817176E7</v>
      </c>
      <c r="H2133" s="7" t="s">
        <v>17545</v>
      </c>
      <c r="I2133" s="7">
        <v>1.0</v>
      </c>
      <c r="J2133" s="7" t="s">
        <v>16442</v>
      </c>
      <c r="K2133" s="7">
        <v>607422.0</v>
      </c>
      <c r="L2133" s="7" t="s">
        <v>58198</v>
      </c>
      <c r="M2133" s="7" t="s">
        <v>58200</v>
      </c>
      <c r="N2133" s="7" t="s">
        <v>58201</v>
      </c>
      <c r="O2133" s="7" t="s">
        <v>58203</v>
      </c>
      <c r="P2133" s="7">
        <v>23464.0</v>
      </c>
      <c r="Q2133" s="7" t="s">
        <v>16761</v>
      </c>
      <c r="R2133" s="7" t="s">
        <v>16762</v>
      </c>
      <c r="S2133" s="7" t="s">
        <v>16763</v>
      </c>
    </row>
    <row r="2134" ht="75.0" customHeight="1">
      <c r="A2134" s="7">
        <v>23475.0</v>
      </c>
      <c r="B2134" s="7" t="s">
        <v>58209</v>
      </c>
      <c r="C2134" s="7" t="s">
        <v>58210</v>
      </c>
      <c r="D2134" s="7" t="s">
        <v>58213</v>
      </c>
      <c r="E2134" s="7">
        <v>16.0</v>
      </c>
      <c r="F2134" s="7">
        <v>2.9679008E7</v>
      </c>
      <c r="G2134" s="7">
        <v>2.9698699E7</v>
      </c>
      <c r="H2134" s="7" t="s">
        <v>16813</v>
      </c>
      <c r="I2134" s="7">
        <v>1.0</v>
      </c>
      <c r="J2134" s="7" t="s">
        <v>16442</v>
      </c>
      <c r="K2134" s="7">
        <v>606248.0</v>
      </c>
      <c r="L2134" s="7" t="s">
        <v>58218</v>
      </c>
      <c r="M2134" s="7" t="s">
        <v>58220</v>
      </c>
      <c r="N2134" s="7" t="s">
        <v>58222</v>
      </c>
      <c r="O2134" s="7" t="s">
        <v>58223</v>
      </c>
      <c r="P2134" s="7">
        <v>23475.0</v>
      </c>
      <c r="Q2134" s="7" t="s">
        <v>54388</v>
      </c>
      <c r="R2134" s="7" t="s">
        <v>54389</v>
      </c>
      <c r="S2134" s="7" t="s">
        <v>54390</v>
      </c>
    </row>
    <row r="2135" ht="60.0" customHeight="1">
      <c r="A2135" s="7">
        <v>23478.0</v>
      </c>
      <c r="B2135" s="7" t="s">
        <v>58229</v>
      </c>
      <c r="C2135" s="7" t="s">
        <v>58230</v>
      </c>
      <c r="D2135" s="7" t="s">
        <v>58231</v>
      </c>
      <c r="E2135" s="7">
        <v>15.0</v>
      </c>
      <c r="F2135" s="7">
        <v>8.4669538E7</v>
      </c>
      <c r="G2135" s="7">
        <v>8.4716716E7</v>
      </c>
      <c r="H2135" s="7" t="s">
        <v>16732</v>
      </c>
      <c r="I2135" s="7">
        <v>-1.0</v>
      </c>
      <c r="J2135" s="7" t="s">
        <v>16442</v>
      </c>
      <c r="K2135" s="7"/>
      <c r="L2135" s="7"/>
      <c r="M2135" s="7" t="s">
        <v>58235</v>
      </c>
      <c r="N2135" s="7"/>
      <c r="O2135" s="7" t="s">
        <v>58236</v>
      </c>
      <c r="P2135" s="7">
        <v>23478.0</v>
      </c>
      <c r="Q2135" s="7" t="s">
        <v>58238</v>
      </c>
      <c r="R2135" s="7" t="s">
        <v>58239</v>
      </c>
      <c r="S2135" s="7" t="s">
        <v>58240</v>
      </c>
    </row>
    <row r="2136" ht="105.0" customHeight="1">
      <c r="A2136" s="7">
        <v>23483.0</v>
      </c>
      <c r="B2136" s="7" t="s">
        <v>58242</v>
      </c>
      <c r="C2136" s="7" t="s">
        <v>58243</v>
      </c>
      <c r="D2136" s="7" t="s">
        <v>58245</v>
      </c>
      <c r="E2136" s="7">
        <v>13.0</v>
      </c>
      <c r="F2136" s="7">
        <v>9.4574051E7</v>
      </c>
      <c r="G2136" s="7">
        <v>9.4596257E7</v>
      </c>
      <c r="H2136" s="7" t="s">
        <v>19677</v>
      </c>
      <c r="I2136" s="7">
        <v>-1.0</v>
      </c>
      <c r="J2136" s="7" t="s">
        <v>16442</v>
      </c>
      <c r="K2136" s="7">
        <v>616146.0</v>
      </c>
      <c r="L2136" s="7" t="s">
        <v>58249</v>
      </c>
      <c r="M2136" s="7" t="s">
        <v>58251</v>
      </c>
      <c r="N2136" s="7" t="s">
        <v>58252</v>
      </c>
      <c r="O2136" s="7" t="s">
        <v>58253</v>
      </c>
      <c r="P2136" s="7">
        <v>23483.0</v>
      </c>
      <c r="Q2136" s="7" t="s">
        <v>58255</v>
      </c>
      <c r="R2136" s="7" t="s">
        <v>58256</v>
      </c>
      <c r="S2136" s="7" t="s">
        <v>58259</v>
      </c>
    </row>
    <row r="2137" ht="45.0" customHeight="1">
      <c r="A2137" s="7">
        <v>23491.0</v>
      </c>
      <c r="B2137" s="7" t="s">
        <v>58261</v>
      </c>
      <c r="C2137" s="7" t="s">
        <v>58262</v>
      </c>
      <c r="D2137" s="7" t="s">
        <v>58264</v>
      </c>
      <c r="E2137" s="7">
        <v>16.0</v>
      </c>
      <c r="F2137" s="7">
        <v>6.6961237E7</v>
      </c>
      <c r="G2137" s="7">
        <v>6.6975148E7</v>
      </c>
      <c r="H2137" s="7" t="s">
        <v>16497</v>
      </c>
      <c r="I2137" s="7">
        <v>1.0</v>
      </c>
      <c r="J2137" s="7" t="s">
        <v>16442</v>
      </c>
      <c r="K2137" s="7">
        <v>605279.0</v>
      </c>
      <c r="L2137" s="7" t="s">
        <v>58267</v>
      </c>
      <c r="M2137" s="7" t="s">
        <v>58268</v>
      </c>
      <c r="N2137" s="7" t="s">
        <v>58270</v>
      </c>
      <c r="O2137" s="7" t="s">
        <v>58271</v>
      </c>
      <c r="P2137" s="7">
        <v>23491.0</v>
      </c>
      <c r="Q2137" s="7" t="s">
        <v>36712</v>
      </c>
      <c r="R2137" s="7" t="s">
        <v>36713</v>
      </c>
      <c r="S2137" s="7" t="s">
        <v>36718</v>
      </c>
    </row>
    <row r="2138" ht="90.0" customHeight="1">
      <c r="A2138" s="7">
        <v>23498.0</v>
      </c>
      <c r="B2138" s="7" t="s">
        <v>58275</v>
      </c>
      <c r="C2138" s="7" t="s">
        <v>58276</v>
      </c>
      <c r="D2138" s="7" t="s">
        <v>58278</v>
      </c>
      <c r="E2138" s="7">
        <v>2.0</v>
      </c>
      <c r="F2138" s="7">
        <v>4.2767089E7</v>
      </c>
      <c r="G2138" s="7">
        <v>4.2792593E7</v>
      </c>
      <c r="H2138" s="7" t="s">
        <v>39012</v>
      </c>
      <c r="I2138" s="7">
        <v>-1.0</v>
      </c>
      <c r="J2138" s="7" t="s">
        <v>16442</v>
      </c>
      <c r="K2138" s="7">
        <v>604521.0</v>
      </c>
      <c r="L2138" s="7" t="s">
        <v>58285</v>
      </c>
      <c r="M2138" s="7" t="s">
        <v>58286</v>
      </c>
      <c r="N2138" s="7" t="s">
        <v>58287</v>
      </c>
      <c r="O2138" s="7" t="s">
        <v>58288</v>
      </c>
      <c r="P2138" s="7">
        <v>23498.0</v>
      </c>
      <c r="Q2138" s="7" t="s">
        <v>17989</v>
      </c>
      <c r="R2138" s="7" t="s">
        <v>17992</v>
      </c>
      <c r="S2138" s="7" t="s">
        <v>17994</v>
      </c>
    </row>
    <row r="2139" ht="105.0" customHeight="1">
      <c r="A2139" s="7">
        <v>23522.0</v>
      </c>
      <c r="B2139" s="7" t="s">
        <v>58292</v>
      </c>
      <c r="C2139" s="7" t="s">
        <v>58294</v>
      </c>
      <c r="D2139" s="7" t="s">
        <v>58295</v>
      </c>
      <c r="E2139" s="7">
        <v>10.0</v>
      </c>
      <c r="F2139" s="7">
        <v>7.4825582E7</v>
      </c>
      <c r="G2139" s="7">
        <v>7.5032622E7</v>
      </c>
      <c r="H2139" s="7" t="s">
        <v>17403</v>
      </c>
      <c r="I2139" s="7">
        <v>1.0</v>
      </c>
      <c r="J2139" s="7" t="s">
        <v>16442</v>
      </c>
      <c r="K2139" s="7">
        <v>605880.0</v>
      </c>
      <c r="L2139" s="7" t="s">
        <v>58299</v>
      </c>
      <c r="M2139" s="7" t="s">
        <v>58301</v>
      </c>
      <c r="N2139" s="7" t="s">
        <v>58302</v>
      </c>
      <c r="O2139" s="7" t="s">
        <v>58303</v>
      </c>
      <c r="P2139" s="7">
        <v>23522.0</v>
      </c>
      <c r="Q2139" s="7" t="s">
        <v>58305</v>
      </c>
      <c r="R2139" s="7" t="s">
        <v>58306</v>
      </c>
      <c r="S2139" s="7" t="s">
        <v>58308</v>
      </c>
    </row>
    <row r="2140" ht="105.0" customHeight="1">
      <c r="A2140" s="7">
        <v>23529.0</v>
      </c>
      <c r="B2140" s="7" t="s">
        <v>58309</v>
      </c>
      <c r="C2140" s="7" t="s">
        <v>58311</v>
      </c>
      <c r="D2140" s="7" t="s">
        <v>58312</v>
      </c>
      <c r="E2140" s="7">
        <v>11.0</v>
      </c>
      <c r="F2140" s="7">
        <v>6.7364168E7</v>
      </c>
      <c r="G2140" s="7">
        <v>6.7374177E7</v>
      </c>
      <c r="H2140" s="7" t="s">
        <v>16781</v>
      </c>
      <c r="I2140" s="7">
        <v>-1.0</v>
      </c>
      <c r="J2140" s="7" t="s">
        <v>16442</v>
      </c>
      <c r="K2140" s="7">
        <v>607672.0</v>
      </c>
      <c r="L2140" s="7" t="s">
        <v>58314</v>
      </c>
      <c r="M2140" s="7" t="s">
        <v>58316</v>
      </c>
      <c r="N2140" s="7" t="s">
        <v>58317</v>
      </c>
      <c r="O2140" s="7" t="s">
        <v>58318</v>
      </c>
      <c r="P2140" s="7">
        <v>23529.0</v>
      </c>
      <c r="Q2140" s="7" t="s">
        <v>58320</v>
      </c>
      <c r="R2140" s="7" t="s">
        <v>58321</v>
      </c>
      <c r="S2140" s="7" t="s">
        <v>58323</v>
      </c>
    </row>
    <row r="2141" ht="120.0" customHeight="1">
      <c r="A2141" s="7">
        <v>23530.0</v>
      </c>
      <c r="B2141" s="7" t="s">
        <v>58325</v>
      </c>
      <c r="C2141" s="7" t="s">
        <v>58326</v>
      </c>
      <c r="D2141" s="7" t="s">
        <v>58328</v>
      </c>
      <c r="E2141" s="7">
        <v>5.0</v>
      </c>
      <c r="F2141" s="7">
        <v>4.3602692E7</v>
      </c>
      <c r="G2141" s="7">
        <v>4.3707405E7</v>
      </c>
      <c r="H2141" s="7" t="s">
        <v>21203</v>
      </c>
      <c r="I2141" s="7">
        <v>1.0</v>
      </c>
      <c r="J2141" s="7" t="s">
        <v>16442</v>
      </c>
      <c r="K2141" s="7">
        <v>607878.0</v>
      </c>
      <c r="L2141" s="7" t="s">
        <v>58331</v>
      </c>
      <c r="M2141" s="7"/>
      <c r="N2141" s="7" t="s">
        <v>58332</v>
      </c>
      <c r="O2141" s="7"/>
      <c r="P2141" s="7">
        <v>23530.0</v>
      </c>
      <c r="Q2141" s="7" t="s">
        <v>17941</v>
      </c>
      <c r="R2141" s="7" t="s">
        <v>17942</v>
      </c>
      <c r="S2141" s="7" t="s">
        <v>17946</v>
      </c>
    </row>
    <row r="2142" ht="180.0" customHeight="1">
      <c r="A2142" s="7">
        <v>23533.0</v>
      </c>
      <c r="B2142" s="7" t="s">
        <v>58337</v>
      </c>
      <c r="C2142" s="7" t="s">
        <v>58338</v>
      </c>
      <c r="D2142" s="7" t="s">
        <v>58340</v>
      </c>
      <c r="E2142" s="7">
        <v>17.0</v>
      </c>
      <c r="F2142" s="7">
        <v>8878911.0</v>
      </c>
      <c r="G2142" s="7">
        <v>8965712.0</v>
      </c>
      <c r="H2142" s="7" t="s">
        <v>16707</v>
      </c>
      <c r="I2142" s="7">
        <v>-1.0</v>
      </c>
      <c r="J2142" s="7" t="s">
        <v>16442</v>
      </c>
      <c r="K2142" s="7">
        <v>611317.0</v>
      </c>
      <c r="L2142" s="7" t="s">
        <v>58345</v>
      </c>
      <c r="M2142" s="7"/>
      <c r="N2142" s="7" t="s">
        <v>58346</v>
      </c>
      <c r="O2142" s="7" t="s">
        <v>58347</v>
      </c>
      <c r="P2142" s="7">
        <v>23533.0</v>
      </c>
      <c r="Q2142" s="7" t="s">
        <v>58348</v>
      </c>
      <c r="R2142" s="7" t="s">
        <v>58350</v>
      </c>
      <c r="S2142" s="7" t="s">
        <v>58352</v>
      </c>
    </row>
    <row r="2143" ht="105.0" customHeight="1">
      <c r="A2143" s="7">
        <v>23539.0</v>
      </c>
      <c r="B2143" s="7" t="s">
        <v>58354</v>
      </c>
      <c r="C2143" s="7" t="s">
        <v>58355</v>
      </c>
      <c r="D2143" s="7" t="s">
        <v>58356</v>
      </c>
      <c r="E2143" s="7">
        <v>22.0</v>
      </c>
      <c r="F2143" s="7">
        <v>3.8078134E7</v>
      </c>
      <c r="G2143" s="7">
        <v>3.8084093E7</v>
      </c>
      <c r="H2143" s="7" t="s">
        <v>17545</v>
      </c>
      <c r="I2143" s="7">
        <v>-1.0</v>
      </c>
      <c r="J2143" s="7" t="s">
        <v>16442</v>
      </c>
      <c r="K2143" s="7">
        <v>610409.0</v>
      </c>
      <c r="L2143" s="7" t="s">
        <v>58359</v>
      </c>
      <c r="M2143" s="7" t="s">
        <v>58361</v>
      </c>
      <c r="N2143" s="7"/>
      <c r="O2143" s="7" t="s">
        <v>58362</v>
      </c>
      <c r="P2143" s="7">
        <v>23539.0</v>
      </c>
      <c r="Q2143" s="7" t="s">
        <v>39101</v>
      </c>
      <c r="R2143" s="7" t="s">
        <v>39104</v>
      </c>
      <c r="S2143" s="7" t="s">
        <v>39105</v>
      </c>
    </row>
    <row r="2144" ht="75.0" customHeight="1">
      <c r="A2144" s="7">
        <v>23545.0</v>
      </c>
      <c r="B2144" s="7" t="s">
        <v>58365</v>
      </c>
      <c r="C2144" s="7" t="s">
        <v>58367</v>
      </c>
      <c r="D2144" s="7" t="s">
        <v>58368</v>
      </c>
      <c r="E2144" s="7">
        <v>12.0</v>
      </c>
      <c r="F2144" s="7">
        <v>1.23712318E8</v>
      </c>
      <c r="G2144" s="7">
        <v>1.23761755E8</v>
      </c>
      <c r="H2144" s="7" t="s">
        <v>16685</v>
      </c>
      <c r="I2144" s="7">
        <v>1.0</v>
      </c>
      <c r="J2144" s="7" t="s">
        <v>16442</v>
      </c>
      <c r="K2144" s="7">
        <v>611716.0</v>
      </c>
      <c r="L2144" s="7" t="s">
        <v>58371</v>
      </c>
      <c r="M2144" s="7" t="s">
        <v>58372</v>
      </c>
      <c r="N2144" s="7" t="s">
        <v>58374</v>
      </c>
      <c r="O2144" s="7" t="s">
        <v>58375</v>
      </c>
      <c r="P2144" s="7">
        <v>23545.0</v>
      </c>
      <c r="Q2144" s="7" t="s">
        <v>19850</v>
      </c>
      <c r="R2144" s="7" t="s">
        <v>19851</v>
      </c>
      <c r="S2144" s="7" t="s">
        <v>19852</v>
      </c>
    </row>
    <row r="2145" ht="135.0" customHeight="1">
      <c r="A2145" s="7">
        <v>23552.0</v>
      </c>
      <c r="B2145" s="7" t="s">
        <v>58379</v>
      </c>
      <c r="C2145" s="7" t="s">
        <v>58380</v>
      </c>
      <c r="D2145" s="7" t="s">
        <v>58382</v>
      </c>
      <c r="E2145" s="7">
        <v>9.0</v>
      </c>
      <c r="F2145" s="7">
        <v>8.7966441E7</v>
      </c>
      <c r="G2145" s="7">
        <v>8.7974753E7</v>
      </c>
      <c r="H2145" s="7" t="s">
        <v>16497</v>
      </c>
      <c r="I2145" s="7">
        <v>-1.0</v>
      </c>
      <c r="J2145" s="7" t="s">
        <v>16442</v>
      </c>
      <c r="K2145" s="7">
        <v>610076.0</v>
      </c>
      <c r="L2145" s="7" t="s">
        <v>58386</v>
      </c>
      <c r="M2145" s="7" t="s">
        <v>58387</v>
      </c>
      <c r="N2145" s="7" t="s">
        <v>58388</v>
      </c>
      <c r="O2145" s="7" t="s">
        <v>58389</v>
      </c>
      <c r="P2145" s="7">
        <v>23552.0</v>
      </c>
      <c r="Q2145" s="7" t="s">
        <v>21647</v>
      </c>
      <c r="R2145" s="7" t="s">
        <v>21648</v>
      </c>
      <c r="S2145" s="7" t="s">
        <v>21652</v>
      </c>
    </row>
    <row r="2146" ht="60.0" customHeight="1">
      <c r="A2146" s="7">
        <v>23556.0</v>
      </c>
      <c r="B2146" s="7" t="s">
        <v>58394</v>
      </c>
      <c r="C2146" s="7" t="s">
        <v>58395</v>
      </c>
      <c r="D2146" s="7" t="s">
        <v>58397</v>
      </c>
      <c r="E2146" s="7">
        <v>18.0</v>
      </c>
      <c r="F2146" s="7">
        <v>6.2043567E7</v>
      </c>
      <c r="G2146" s="7">
        <v>6.2187118E7</v>
      </c>
      <c r="H2146" s="7" t="s">
        <v>19618</v>
      </c>
      <c r="I2146" s="7">
        <v>-1.0</v>
      </c>
      <c r="J2146" s="7" t="s">
        <v>16442</v>
      </c>
      <c r="K2146" s="7">
        <v>606097.0</v>
      </c>
      <c r="L2146" s="7" t="s">
        <v>58398</v>
      </c>
      <c r="M2146" s="7" t="s">
        <v>58399</v>
      </c>
      <c r="N2146" s="7" t="s">
        <v>58400</v>
      </c>
      <c r="O2146" s="7" t="s">
        <v>58401</v>
      </c>
      <c r="P2146" s="7">
        <v>23556.0</v>
      </c>
      <c r="Q2146" s="7" t="s">
        <v>58402</v>
      </c>
      <c r="R2146" s="7" t="s">
        <v>58404</v>
      </c>
      <c r="S2146" s="7" t="s">
        <v>58405</v>
      </c>
    </row>
    <row r="2147" ht="120.0" customHeight="1">
      <c r="A2147" s="7">
        <v>23563.0</v>
      </c>
      <c r="B2147" s="7" t="s">
        <v>58406</v>
      </c>
      <c r="C2147" s="7" t="s">
        <v>58408</v>
      </c>
      <c r="D2147" s="7" t="s">
        <v>58409</v>
      </c>
      <c r="E2147" s="7">
        <v>16.0</v>
      </c>
      <c r="F2147" s="7">
        <v>7.5528535E7</v>
      </c>
      <c r="G2147" s="7">
        <v>7.5535247E7</v>
      </c>
      <c r="H2147" s="7" t="s">
        <v>20776</v>
      </c>
      <c r="I2147" s="7">
        <v>-1.0</v>
      </c>
      <c r="J2147" s="7" t="s">
        <v>16442</v>
      </c>
      <c r="K2147" s="7">
        <v>604817.0</v>
      </c>
      <c r="L2147" s="7" t="s">
        <v>58412</v>
      </c>
      <c r="M2147" s="7" t="s">
        <v>58414</v>
      </c>
      <c r="N2147" s="7" t="s">
        <v>58415</v>
      </c>
      <c r="O2147" s="7" t="s">
        <v>58416</v>
      </c>
      <c r="P2147" s="7">
        <v>23563.0</v>
      </c>
      <c r="Q2147" s="7" t="s">
        <v>23128</v>
      </c>
      <c r="R2147" s="7" t="s">
        <v>23129</v>
      </c>
      <c r="S2147" s="7" t="s">
        <v>23130</v>
      </c>
    </row>
    <row r="2148" ht="60.0" customHeight="1">
      <c r="A2148" s="7">
        <v>23564.0</v>
      </c>
      <c r="B2148" s="7" t="s">
        <v>58420</v>
      </c>
      <c r="C2148" s="7" t="s">
        <v>58422</v>
      </c>
      <c r="D2148" s="7" t="s">
        <v>58423</v>
      </c>
      <c r="E2148" s="7" t="s">
        <v>23091</v>
      </c>
      <c r="F2148" s="7">
        <v>3.180332E7</v>
      </c>
      <c r="G2148" s="7">
        <v>3.1806899E7</v>
      </c>
      <c r="H2148" s="7" t="s">
        <v>23092</v>
      </c>
      <c r="I2148" s="7">
        <v>-1.0</v>
      </c>
      <c r="J2148" s="7" t="s">
        <v>16442</v>
      </c>
      <c r="K2148" s="7">
        <v>604744.0</v>
      </c>
      <c r="L2148" s="7" t="s">
        <v>58427</v>
      </c>
      <c r="M2148" s="7"/>
      <c r="N2148" s="7"/>
      <c r="O2148" s="7"/>
      <c r="P2148" s="7">
        <v>23564.0</v>
      </c>
      <c r="Q2148" s="7"/>
      <c r="R2148" s="7"/>
      <c r="S2148" s="7"/>
    </row>
    <row r="2149" ht="60.0" customHeight="1">
      <c r="A2149" s="7">
        <v>23569.0</v>
      </c>
      <c r="B2149" s="7" t="s">
        <v>58430</v>
      </c>
      <c r="C2149" s="7" t="s">
        <v>58432</v>
      </c>
      <c r="D2149" s="7" t="s">
        <v>58433</v>
      </c>
      <c r="E2149" s="7">
        <v>1.0</v>
      </c>
      <c r="F2149" s="7">
        <v>1.7308195E7</v>
      </c>
      <c r="G2149" s="7">
        <v>1.7364004E7</v>
      </c>
      <c r="H2149" s="7" t="s">
        <v>24841</v>
      </c>
      <c r="I2149" s="7">
        <v>1.0</v>
      </c>
      <c r="J2149" s="7" t="s">
        <v>16442</v>
      </c>
      <c r="K2149" s="7">
        <v>605347.0</v>
      </c>
      <c r="L2149" s="7" t="s">
        <v>58438</v>
      </c>
      <c r="M2149" s="7"/>
      <c r="N2149" s="7" t="s">
        <v>58440</v>
      </c>
      <c r="O2149" s="7" t="s">
        <v>58442</v>
      </c>
      <c r="P2149" s="7">
        <v>23569.0</v>
      </c>
      <c r="Q2149" s="7" t="s">
        <v>58443</v>
      </c>
      <c r="R2149" s="7" t="s">
        <v>58445</v>
      </c>
      <c r="S2149" s="7" t="s">
        <v>58447</v>
      </c>
    </row>
    <row r="2150" ht="60.0" customHeight="1">
      <c r="A2150" s="7">
        <v>23576.0</v>
      </c>
      <c r="B2150" s="7" t="s">
        <v>58450</v>
      </c>
      <c r="C2150" s="7" t="s">
        <v>58451</v>
      </c>
      <c r="D2150" s="7" t="s">
        <v>58453</v>
      </c>
      <c r="E2150" s="7">
        <v>1.0</v>
      </c>
      <c r="F2150" s="7">
        <v>8.5318481E7</v>
      </c>
      <c r="G2150" s="7">
        <v>8.5578363E7</v>
      </c>
      <c r="H2150" s="7" t="s">
        <v>28533</v>
      </c>
      <c r="I2150" s="7">
        <v>-1.0</v>
      </c>
      <c r="J2150" s="7" t="s">
        <v>16442</v>
      </c>
      <c r="K2150" s="7">
        <v>604743.0</v>
      </c>
      <c r="L2150" s="7" t="s">
        <v>58459</v>
      </c>
      <c r="M2150" s="7" t="s">
        <v>58460</v>
      </c>
      <c r="N2150" s="7" t="s">
        <v>58462</v>
      </c>
      <c r="O2150" s="7" t="s">
        <v>58464</v>
      </c>
      <c r="P2150" s="7">
        <v>23576.0</v>
      </c>
      <c r="Q2150" s="7" t="s">
        <v>58465</v>
      </c>
      <c r="R2150" s="7" t="s">
        <v>58466</v>
      </c>
      <c r="S2150" s="7" t="s">
        <v>58467</v>
      </c>
    </row>
    <row r="2151" ht="150.0" customHeight="1">
      <c r="A2151" s="7">
        <v>23600.0</v>
      </c>
      <c r="B2151" s="7" t="s">
        <v>58469</v>
      </c>
      <c r="C2151" s="7" t="s">
        <v>58471</v>
      </c>
      <c r="D2151" s="7" t="s">
        <v>58472</v>
      </c>
      <c r="E2151" s="7">
        <v>5.0</v>
      </c>
      <c r="F2151" s="7">
        <v>3.3986178E7</v>
      </c>
      <c r="G2151" s="7">
        <v>3.4008108E7</v>
      </c>
      <c r="H2151" s="7" t="s">
        <v>16511</v>
      </c>
      <c r="I2151" s="7">
        <v>-1.0</v>
      </c>
      <c r="J2151" s="7" t="s">
        <v>16442</v>
      </c>
      <c r="K2151" s="7">
        <v>604489.0</v>
      </c>
      <c r="L2151" s="7" t="s">
        <v>58477</v>
      </c>
      <c r="M2151" s="7" t="s">
        <v>58479</v>
      </c>
      <c r="N2151" s="7" t="s">
        <v>58480</v>
      </c>
      <c r="O2151" s="7" t="s">
        <v>58482</v>
      </c>
      <c r="P2151" s="7">
        <v>23600.0</v>
      </c>
      <c r="Q2151" s="7" t="s">
        <v>16633</v>
      </c>
      <c r="R2151" s="7" t="s">
        <v>16634</v>
      </c>
      <c r="S2151" s="7" t="s">
        <v>16635</v>
      </c>
    </row>
    <row r="2152" ht="45.0" customHeight="1">
      <c r="A2152" s="7">
        <v>23604.0</v>
      </c>
      <c r="B2152" s="7" t="s">
        <v>58490</v>
      </c>
      <c r="C2152" s="7" t="s">
        <v>58491</v>
      </c>
      <c r="D2152" s="7" t="s">
        <v>58494</v>
      </c>
      <c r="E2152" s="7">
        <v>15.0</v>
      </c>
      <c r="F2152" s="7">
        <v>6.3907036E7</v>
      </c>
      <c r="G2152" s="7">
        <v>6.4072033E7</v>
      </c>
      <c r="H2152" s="7" t="s">
        <v>20165</v>
      </c>
      <c r="I2152" s="7">
        <v>-1.0</v>
      </c>
      <c r="J2152" s="7" t="s">
        <v>16442</v>
      </c>
      <c r="K2152" s="7">
        <v>616567.0</v>
      </c>
      <c r="L2152" s="7" t="s">
        <v>58499</v>
      </c>
      <c r="M2152" s="7"/>
      <c r="N2152" s="7"/>
      <c r="O2152" s="7" t="s">
        <v>58501</v>
      </c>
      <c r="P2152" s="7">
        <v>23604.0</v>
      </c>
      <c r="Q2152" s="7" t="s">
        <v>21028</v>
      </c>
      <c r="R2152" s="7" t="s">
        <v>21029</v>
      </c>
      <c r="S2152" s="7" t="s">
        <v>21031</v>
      </c>
    </row>
    <row r="2153" ht="45.0" customHeight="1">
      <c r="A2153" s="7">
        <v>23608.0</v>
      </c>
      <c r="B2153" s="7" t="s">
        <v>58505</v>
      </c>
      <c r="C2153" s="7" t="s">
        <v>58507</v>
      </c>
      <c r="D2153" s="7" t="s">
        <v>58509</v>
      </c>
      <c r="E2153" s="7">
        <v>7.0</v>
      </c>
      <c r="F2153" s="7">
        <v>1.4045304E8</v>
      </c>
      <c r="G2153" s="7">
        <v>1.40479569E8</v>
      </c>
      <c r="H2153" s="7" t="s">
        <v>16666</v>
      </c>
      <c r="I2153" s="7">
        <v>-1.0</v>
      </c>
      <c r="J2153" s="7" t="s">
        <v>16442</v>
      </c>
      <c r="K2153" s="7">
        <v>607754.0</v>
      </c>
      <c r="L2153" s="7" t="s">
        <v>58512</v>
      </c>
      <c r="M2153" s="7" t="s">
        <v>58513</v>
      </c>
      <c r="N2153" s="7" t="s">
        <v>58514</v>
      </c>
      <c r="O2153" s="7" t="s">
        <v>58515</v>
      </c>
      <c r="P2153" s="7">
        <v>23608.0</v>
      </c>
      <c r="Q2153" s="7"/>
      <c r="R2153" s="7"/>
      <c r="S2153" s="7"/>
    </row>
    <row r="2154" ht="90.0" customHeight="1">
      <c r="A2154" s="7">
        <v>23609.0</v>
      </c>
      <c r="B2154" s="7" t="s">
        <v>58518</v>
      </c>
      <c r="C2154" s="7" t="s">
        <v>58519</v>
      </c>
      <c r="D2154" s="7" t="s">
        <v>58520</v>
      </c>
      <c r="E2154" s="7">
        <v>3.0</v>
      </c>
      <c r="F2154" s="7">
        <v>1.2557014E7</v>
      </c>
      <c r="G2154" s="7">
        <v>1.2583713E7</v>
      </c>
      <c r="H2154" s="7" t="s">
        <v>36055</v>
      </c>
      <c r="I2154" s="7">
        <v>1.0</v>
      </c>
      <c r="J2154" s="7" t="s">
        <v>16442</v>
      </c>
      <c r="K2154" s="7">
        <v>608426.0</v>
      </c>
      <c r="L2154" s="7" t="s">
        <v>58525</v>
      </c>
      <c r="M2154" s="7" t="s">
        <v>58526</v>
      </c>
      <c r="N2154" s="7" t="s">
        <v>58528</v>
      </c>
      <c r="O2154" s="7" t="s">
        <v>58530</v>
      </c>
      <c r="P2154" s="7">
        <v>23609.0</v>
      </c>
      <c r="Q2154" s="7" t="s">
        <v>16529</v>
      </c>
      <c r="R2154" s="7" t="s">
        <v>16531</v>
      </c>
      <c r="S2154" s="7" t="s">
        <v>58534</v>
      </c>
    </row>
    <row r="2155" ht="60.0" customHeight="1">
      <c r="A2155" s="7">
        <v>23617.0</v>
      </c>
      <c r="B2155" s="7" t="s">
        <v>58536</v>
      </c>
      <c r="C2155" s="7" t="s">
        <v>58538</v>
      </c>
      <c r="D2155" s="7" t="s">
        <v>58540</v>
      </c>
      <c r="E2155" s="7">
        <v>22.0</v>
      </c>
      <c r="F2155" s="7">
        <v>1.9130808E7</v>
      </c>
      <c r="G2155" s="7">
        <v>1.9132623E7</v>
      </c>
      <c r="H2155" s="7" t="s">
        <v>18297</v>
      </c>
      <c r="I2155" s="7">
        <v>1.0</v>
      </c>
      <c r="J2155" s="7" t="s">
        <v>16442</v>
      </c>
      <c r="K2155" s="7">
        <v>610710.0</v>
      </c>
      <c r="L2155" s="7" t="s">
        <v>58545</v>
      </c>
      <c r="M2155" s="7" t="s">
        <v>58547</v>
      </c>
      <c r="N2155" s="7"/>
      <c r="O2155" s="7" t="s">
        <v>58549</v>
      </c>
      <c r="P2155" s="7">
        <v>23617.0</v>
      </c>
      <c r="Q2155" s="7" t="s">
        <v>58550</v>
      </c>
      <c r="R2155" s="7" t="s">
        <v>58552</v>
      </c>
      <c r="S2155" s="7" t="s">
        <v>58554</v>
      </c>
    </row>
    <row r="2156" ht="60.0" customHeight="1">
      <c r="A2156" s="7">
        <v>23624.0</v>
      </c>
      <c r="B2156" s="7" t="s">
        <v>58557</v>
      </c>
      <c r="C2156" s="7" t="s">
        <v>58558</v>
      </c>
      <c r="D2156" s="7" t="s">
        <v>58561</v>
      </c>
      <c r="E2156" s="7">
        <v>19.0</v>
      </c>
      <c r="F2156" s="7">
        <v>4.4777869E7</v>
      </c>
      <c r="G2156" s="7">
        <v>4.4800634E7</v>
      </c>
      <c r="H2156" s="7" t="s">
        <v>18916</v>
      </c>
      <c r="I2156" s="7">
        <v>1.0</v>
      </c>
      <c r="J2156" s="7" t="s">
        <v>16442</v>
      </c>
      <c r="K2156" s="7">
        <v>608453.0</v>
      </c>
      <c r="L2156" s="7" t="s">
        <v>58566</v>
      </c>
      <c r="M2156" s="7" t="s">
        <v>58568</v>
      </c>
      <c r="N2156" s="7" t="s">
        <v>58569</v>
      </c>
      <c r="O2156" s="7" t="s">
        <v>58571</v>
      </c>
      <c r="P2156" s="7">
        <v>23624.0</v>
      </c>
      <c r="Q2156" s="7" t="s">
        <v>58573</v>
      </c>
      <c r="R2156" s="7" t="s">
        <v>58575</v>
      </c>
      <c r="S2156" s="7" t="s">
        <v>58577</v>
      </c>
    </row>
    <row r="2157" ht="90.0" customHeight="1">
      <c r="A2157" s="7">
        <v>23632.0</v>
      </c>
      <c r="B2157" s="7" t="s">
        <v>58579</v>
      </c>
      <c r="C2157" s="7" t="s">
        <v>58581</v>
      </c>
      <c r="D2157" s="7" t="s">
        <v>58583</v>
      </c>
      <c r="E2157" s="7">
        <v>1.0</v>
      </c>
      <c r="F2157" s="7">
        <v>1.50257159E8</v>
      </c>
      <c r="G2157" s="7">
        <v>1.50265078E8</v>
      </c>
      <c r="H2157" s="7" t="s">
        <v>16753</v>
      </c>
      <c r="I2157" s="7">
        <v>1.0</v>
      </c>
      <c r="J2157" s="7" t="s">
        <v>16442</v>
      </c>
      <c r="K2157" s="7">
        <v>604832.0</v>
      </c>
      <c r="L2157" s="7" t="s">
        <v>58587</v>
      </c>
      <c r="M2157" s="7" t="s">
        <v>58589</v>
      </c>
      <c r="N2157" s="7" t="s">
        <v>58590</v>
      </c>
      <c r="O2157" s="7" t="s">
        <v>58591</v>
      </c>
      <c r="P2157" s="7">
        <v>23632.0</v>
      </c>
      <c r="Q2157" s="7" t="s">
        <v>16529</v>
      </c>
      <c r="R2157" s="7" t="s">
        <v>16531</v>
      </c>
      <c r="S2157" s="7" t="s">
        <v>16533</v>
      </c>
    </row>
    <row r="2158" ht="75.0" customHeight="1">
      <c r="A2158" s="7">
        <v>23633.0</v>
      </c>
      <c r="B2158" s="7" t="s">
        <v>58597</v>
      </c>
      <c r="C2158" s="7" t="s">
        <v>58598</v>
      </c>
      <c r="D2158" s="7" t="s">
        <v>58599</v>
      </c>
      <c r="E2158" s="7">
        <v>1.0</v>
      </c>
      <c r="F2158" s="7">
        <v>3.2108038E7</v>
      </c>
      <c r="G2158" s="7">
        <v>3.2176568E7</v>
      </c>
      <c r="H2158" s="7" t="s">
        <v>25997</v>
      </c>
      <c r="I2158" s="7">
        <v>1.0</v>
      </c>
      <c r="J2158" s="7" t="s">
        <v>16442</v>
      </c>
      <c r="K2158" s="7">
        <v>610563.0</v>
      </c>
      <c r="L2158" s="7" t="s">
        <v>58603</v>
      </c>
      <c r="M2158" s="7" t="s">
        <v>58604</v>
      </c>
      <c r="N2158" s="7" t="s">
        <v>58605</v>
      </c>
      <c r="O2158" s="7" t="s">
        <v>58607</v>
      </c>
      <c r="P2158" s="7">
        <v>23633.0</v>
      </c>
      <c r="Q2158" s="7" t="s">
        <v>18905</v>
      </c>
      <c r="R2158" s="7" t="s">
        <v>18906</v>
      </c>
      <c r="S2158" s="7" t="s">
        <v>18908</v>
      </c>
    </row>
    <row r="2159" ht="90.0" customHeight="1">
      <c r="A2159" s="7">
        <v>23646.0</v>
      </c>
      <c r="B2159" s="7" t="s">
        <v>58611</v>
      </c>
      <c r="C2159" s="7" t="s">
        <v>58613</v>
      </c>
      <c r="D2159" s="7" t="s">
        <v>58615</v>
      </c>
      <c r="E2159" s="7">
        <v>19.0</v>
      </c>
      <c r="F2159" s="7">
        <v>4.0348456E7</v>
      </c>
      <c r="G2159" s="7">
        <v>4.0380439E7</v>
      </c>
      <c r="H2159" s="7" t="s">
        <v>16781</v>
      </c>
      <c r="I2159" s="7">
        <v>1.0</v>
      </c>
      <c r="J2159" s="7" t="s">
        <v>16442</v>
      </c>
      <c r="K2159" s="7">
        <v>615698.0</v>
      </c>
      <c r="L2159" s="7" t="s">
        <v>58619</v>
      </c>
      <c r="M2159" s="7"/>
      <c r="N2159" s="7" t="s">
        <v>58621</v>
      </c>
      <c r="O2159" s="7" t="s">
        <v>58622</v>
      </c>
      <c r="P2159" s="7">
        <v>23646.0</v>
      </c>
      <c r="Q2159" s="7" t="s">
        <v>19137</v>
      </c>
      <c r="R2159" s="7" t="s">
        <v>19138</v>
      </c>
      <c r="S2159" s="7" t="s">
        <v>30966</v>
      </c>
    </row>
    <row r="2160" ht="90.0" customHeight="1">
      <c r="A2160" s="7">
        <v>23649.0</v>
      </c>
      <c r="B2160" s="7" t="s">
        <v>58629</v>
      </c>
      <c r="C2160" s="7" t="s">
        <v>58630</v>
      </c>
      <c r="D2160" s="7" t="s">
        <v>58632</v>
      </c>
      <c r="E2160" s="7">
        <v>11.0</v>
      </c>
      <c r="F2160" s="7">
        <v>6.5261762E7</v>
      </c>
      <c r="G2160" s="7">
        <v>6.5305589E7</v>
      </c>
      <c r="H2160" s="7" t="s">
        <v>17545</v>
      </c>
      <c r="I2160" s="7">
        <v>1.0</v>
      </c>
      <c r="J2160" s="7" t="s">
        <v>16442</v>
      </c>
      <c r="K2160" s="7"/>
      <c r="L2160" s="7"/>
      <c r="M2160" s="7" t="s">
        <v>58636</v>
      </c>
      <c r="N2160" s="7" t="s">
        <v>58637</v>
      </c>
      <c r="O2160" s="7" t="s">
        <v>58639</v>
      </c>
      <c r="P2160" s="7">
        <v>23649.0</v>
      </c>
      <c r="Q2160" s="7" t="s">
        <v>58641</v>
      </c>
      <c r="R2160" s="7" t="s">
        <v>58643</v>
      </c>
      <c r="S2160" s="7" t="s">
        <v>58645</v>
      </c>
    </row>
    <row r="2161" ht="105.0" customHeight="1">
      <c r="A2161" s="7">
        <v>23657.0</v>
      </c>
      <c r="B2161" s="7" t="s">
        <v>58648</v>
      </c>
      <c r="C2161" s="7" t="s">
        <v>58650</v>
      </c>
      <c r="D2161" s="7" t="s">
        <v>58652</v>
      </c>
      <c r="E2161" s="7">
        <v>4.0</v>
      </c>
      <c r="F2161" s="7">
        <v>1.38164097E8</v>
      </c>
      <c r="G2161" s="7">
        <v>1.38242349E8</v>
      </c>
      <c r="H2161" s="7" t="s">
        <v>58655</v>
      </c>
      <c r="I2161" s="7">
        <v>-1.0</v>
      </c>
      <c r="J2161" s="7" t="s">
        <v>16442</v>
      </c>
      <c r="K2161" s="7">
        <v>607933.0</v>
      </c>
      <c r="L2161" s="7" t="s">
        <v>58658</v>
      </c>
      <c r="M2161" s="7" t="s">
        <v>58660</v>
      </c>
      <c r="N2161" s="7"/>
      <c r="O2161" s="7" t="s">
        <v>58662</v>
      </c>
      <c r="P2161" s="7">
        <v>23657.0</v>
      </c>
      <c r="Q2161" s="7" t="s">
        <v>39101</v>
      </c>
      <c r="R2161" s="7" t="s">
        <v>39104</v>
      </c>
      <c r="S2161" s="7" t="s">
        <v>39105</v>
      </c>
    </row>
    <row r="2162" ht="90.0" customHeight="1">
      <c r="A2162" s="7">
        <v>23659.0</v>
      </c>
      <c r="B2162" s="7" t="s">
        <v>58669</v>
      </c>
      <c r="C2162" s="7" t="s">
        <v>58671</v>
      </c>
      <c r="D2162" s="7" t="s">
        <v>58672</v>
      </c>
      <c r="E2162" s="7">
        <v>16.0</v>
      </c>
      <c r="F2162" s="7">
        <v>6.8245304E7</v>
      </c>
      <c r="G2162" s="7">
        <v>6.8261062E7</v>
      </c>
      <c r="H2162" s="7" t="s">
        <v>16497</v>
      </c>
      <c r="I2162" s="7">
        <v>1.0</v>
      </c>
      <c r="J2162" s="7" t="s">
        <v>16442</v>
      </c>
      <c r="K2162" s="7">
        <v>609362.0</v>
      </c>
      <c r="L2162" s="7" t="s">
        <v>58675</v>
      </c>
      <c r="M2162" s="7" t="s">
        <v>58676</v>
      </c>
      <c r="N2162" s="7" t="s">
        <v>58678</v>
      </c>
      <c r="O2162" s="7" t="s">
        <v>58679</v>
      </c>
      <c r="P2162" s="7">
        <v>23659.0</v>
      </c>
      <c r="Q2162" s="7" t="s">
        <v>58681</v>
      </c>
      <c r="R2162" s="7" t="s">
        <v>58683</v>
      </c>
      <c r="S2162" s="7" t="s">
        <v>58686</v>
      </c>
    </row>
    <row r="2163" ht="90.0" customHeight="1">
      <c r="A2163" s="7">
        <v>23678.0</v>
      </c>
      <c r="B2163" s="7" t="s">
        <v>58688</v>
      </c>
      <c r="C2163" s="7" t="s">
        <v>58690</v>
      </c>
      <c r="D2163" s="7" t="s">
        <v>58693</v>
      </c>
      <c r="E2163" s="7">
        <v>8.0</v>
      </c>
      <c r="F2163" s="7">
        <v>6.6712418E7</v>
      </c>
      <c r="G2163" s="7">
        <v>6.6862022E7</v>
      </c>
      <c r="H2163" s="7" t="s">
        <v>17545</v>
      </c>
      <c r="I2163" s="7">
        <v>1.0</v>
      </c>
      <c r="J2163" s="7" t="s">
        <v>16442</v>
      </c>
      <c r="K2163" s="7">
        <v>607591.0</v>
      </c>
      <c r="L2163" s="7" t="s">
        <v>58698</v>
      </c>
      <c r="M2163" s="7" t="s">
        <v>58700</v>
      </c>
      <c r="N2163" s="7" t="s">
        <v>58701</v>
      </c>
      <c r="O2163" s="7" t="s">
        <v>58703</v>
      </c>
      <c r="P2163" s="7">
        <v>23678.0</v>
      </c>
      <c r="Q2163" s="7" t="s">
        <v>54319</v>
      </c>
      <c r="R2163" s="7" t="s">
        <v>54320</v>
      </c>
      <c r="S2163" s="7" t="s">
        <v>54323</v>
      </c>
    </row>
    <row r="2164" ht="75.0" customHeight="1">
      <c r="A2164" s="7">
        <v>23683.0</v>
      </c>
      <c r="B2164" s="7" t="s">
        <v>58707</v>
      </c>
      <c r="C2164" s="7" t="s">
        <v>58708</v>
      </c>
      <c r="D2164" s="7" t="s">
        <v>58710</v>
      </c>
      <c r="E2164" s="7">
        <v>2.0</v>
      </c>
      <c r="F2164" s="7">
        <v>3.7250502E7</v>
      </c>
      <c r="G2164" s="7">
        <v>3.7324808E7</v>
      </c>
      <c r="H2164" s="7" t="s">
        <v>16625</v>
      </c>
      <c r="I2164" s="7">
        <v>-1.0</v>
      </c>
      <c r="J2164" s="7" t="s">
        <v>16442</v>
      </c>
      <c r="K2164" s="7">
        <v>607077.0</v>
      </c>
      <c r="L2164" s="7" t="s">
        <v>58714</v>
      </c>
      <c r="M2164" s="7" t="s">
        <v>58715</v>
      </c>
      <c r="N2164" s="7" t="s">
        <v>58717</v>
      </c>
      <c r="O2164" s="7" t="s">
        <v>58718</v>
      </c>
      <c r="P2164" s="7">
        <v>23683.0</v>
      </c>
      <c r="Q2164" s="7" t="s">
        <v>21166</v>
      </c>
      <c r="R2164" s="7" t="s">
        <v>21167</v>
      </c>
      <c r="S2164" s="7" t="s">
        <v>21170</v>
      </c>
    </row>
    <row r="2165" ht="60.0" customHeight="1">
      <c r="A2165" s="7">
        <v>23729.0</v>
      </c>
      <c r="B2165" s="7" t="s">
        <v>58725</v>
      </c>
      <c r="C2165" s="7" t="s">
        <v>58726</v>
      </c>
      <c r="D2165" s="7" t="s">
        <v>58728</v>
      </c>
      <c r="E2165" s="7">
        <v>17.0</v>
      </c>
      <c r="F2165" s="7">
        <v>3608262.0</v>
      </c>
      <c r="G2165" s="7">
        <v>3636322.0</v>
      </c>
      <c r="H2165" s="7" t="s">
        <v>16511</v>
      </c>
      <c r="I2165" s="7">
        <v>-1.0</v>
      </c>
      <c r="J2165" s="7" t="s">
        <v>16442</v>
      </c>
      <c r="K2165" s="7">
        <v>605060.0</v>
      </c>
      <c r="L2165" s="7" t="s">
        <v>58732</v>
      </c>
      <c r="M2165" s="7" t="s">
        <v>58733</v>
      </c>
      <c r="N2165" s="7" t="s">
        <v>58735</v>
      </c>
      <c r="O2165" s="7" t="s">
        <v>58737</v>
      </c>
      <c r="P2165" s="7">
        <v>23729.0</v>
      </c>
      <c r="Q2165" s="7" t="s">
        <v>58738</v>
      </c>
      <c r="R2165" s="7" t="s">
        <v>58740</v>
      </c>
      <c r="S2165" s="7" t="s">
        <v>58742</v>
      </c>
    </row>
    <row r="2166" ht="75.0" customHeight="1">
      <c r="A2166" s="7">
        <v>23743.0</v>
      </c>
      <c r="B2166" s="7" t="s">
        <v>58744</v>
      </c>
      <c r="C2166" s="7" t="s">
        <v>58746</v>
      </c>
      <c r="D2166" s="7" t="s">
        <v>58748</v>
      </c>
      <c r="E2166" s="7">
        <v>5.0</v>
      </c>
      <c r="F2166" s="7">
        <v>7.9069717E7</v>
      </c>
      <c r="G2166" s="7">
        <v>7.9089466E7</v>
      </c>
      <c r="H2166" s="7" t="s">
        <v>19223</v>
      </c>
      <c r="I2166" s="7">
        <v>1.0</v>
      </c>
      <c r="J2166" s="7" t="s">
        <v>16442</v>
      </c>
      <c r="K2166" s="7">
        <v>605932.0</v>
      </c>
      <c r="L2166" s="7" t="s">
        <v>58752</v>
      </c>
      <c r="M2166" s="7" t="s">
        <v>58754</v>
      </c>
      <c r="N2166" s="7" t="s">
        <v>58755</v>
      </c>
      <c r="O2166" s="7" t="s">
        <v>58757</v>
      </c>
      <c r="P2166" s="7">
        <v>23743.0</v>
      </c>
      <c r="Q2166" s="7" t="s">
        <v>58758</v>
      </c>
      <c r="R2166" s="7" t="s">
        <v>58760</v>
      </c>
      <c r="S2166" s="7" t="s">
        <v>58763</v>
      </c>
    </row>
    <row r="2167" ht="45.0" customHeight="1">
      <c r="A2167" s="7">
        <v>23759.0</v>
      </c>
      <c r="B2167" s="7" t="s">
        <v>58765</v>
      </c>
      <c r="C2167" s="7" t="s">
        <v>58767</v>
      </c>
      <c r="D2167" s="7" t="s">
        <v>58769</v>
      </c>
      <c r="E2167" s="7">
        <v>22.0</v>
      </c>
      <c r="F2167" s="7">
        <v>2.165227E7</v>
      </c>
      <c r="G2167" s="7">
        <v>2.1700015E7</v>
      </c>
      <c r="H2167" s="7" t="s">
        <v>18297</v>
      </c>
      <c r="I2167" s="7">
        <v>1.0</v>
      </c>
      <c r="J2167" s="7" t="s">
        <v>16442</v>
      </c>
      <c r="K2167" s="7">
        <v>607588.0</v>
      </c>
      <c r="L2167" s="7" t="s">
        <v>58775</v>
      </c>
      <c r="M2167" s="7" t="s">
        <v>58776</v>
      </c>
      <c r="N2167" s="7" t="s">
        <v>58778</v>
      </c>
      <c r="O2167" s="7" t="s">
        <v>58779</v>
      </c>
      <c r="P2167" s="7">
        <v>23759.0</v>
      </c>
      <c r="Q2167" s="7" t="s">
        <v>58781</v>
      </c>
      <c r="R2167" s="7" t="s">
        <v>58783</v>
      </c>
      <c r="S2167" s="7" t="s">
        <v>58785</v>
      </c>
    </row>
    <row r="2168" ht="75.0" customHeight="1">
      <c r="A2168" s="7">
        <v>23761.0</v>
      </c>
      <c r="B2168" s="7" t="s">
        <v>58788</v>
      </c>
      <c r="C2168" s="7" t="s">
        <v>58790</v>
      </c>
      <c r="D2168" s="7" t="s">
        <v>58792</v>
      </c>
      <c r="E2168" s="7">
        <v>22.0</v>
      </c>
      <c r="F2168" s="7">
        <v>3.1618491E7</v>
      </c>
      <c r="G2168" s="7">
        <v>3.1662432E7</v>
      </c>
      <c r="H2168" s="7" t="s">
        <v>20699</v>
      </c>
      <c r="I2168" s="7">
        <v>-1.0</v>
      </c>
      <c r="J2168" s="7" t="s">
        <v>16442</v>
      </c>
      <c r="K2168" s="7">
        <v>612770.0</v>
      </c>
      <c r="L2168" s="7" t="s">
        <v>58796</v>
      </c>
      <c r="M2168" s="7" t="s">
        <v>58798</v>
      </c>
      <c r="N2168" s="7" t="s">
        <v>58800</v>
      </c>
      <c r="O2168" s="7" t="s">
        <v>58801</v>
      </c>
      <c r="P2168" s="7">
        <v>23761.0</v>
      </c>
      <c r="Q2168" s="7" t="s">
        <v>58804</v>
      </c>
      <c r="R2168" s="7" t="s">
        <v>58805</v>
      </c>
      <c r="S2168" s="7" t="s">
        <v>58808</v>
      </c>
    </row>
    <row r="2169" ht="105.0" customHeight="1">
      <c r="A2169" s="7">
        <v>23770.0</v>
      </c>
      <c r="B2169" s="7" t="s">
        <v>58810</v>
      </c>
      <c r="C2169" s="7" t="s">
        <v>58812</v>
      </c>
      <c r="D2169" s="7" t="s">
        <v>58814</v>
      </c>
      <c r="E2169" s="7">
        <v>19.0</v>
      </c>
      <c r="F2169" s="7">
        <v>1.8531751E7</v>
      </c>
      <c r="G2169" s="7">
        <v>1.8544077E7</v>
      </c>
      <c r="H2169" s="7" t="s">
        <v>31618</v>
      </c>
      <c r="I2169" s="7">
        <v>-1.0</v>
      </c>
      <c r="J2169" s="7" t="s">
        <v>16442</v>
      </c>
      <c r="K2169" s="7">
        <v>604840.0</v>
      </c>
      <c r="L2169" s="7" t="s">
        <v>58818</v>
      </c>
      <c r="M2169" s="7" t="s">
        <v>58820</v>
      </c>
      <c r="N2169" s="7" t="s">
        <v>58822</v>
      </c>
      <c r="O2169" s="7" t="s">
        <v>58823</v>
      </c>
      <c r="P2169" s="7">
        <v>23770.0</v>
      </c>
      <c r="Q2169" s="7" t="s">
        <v>26719</v>
      </c>
      <c r="R2169" s="7" t="s">
        <v>26721</v>
      </c>
      <c r="S2169" s="7" t="s">
        <v>26725</v>
      </c>
    </row>
    <row r="2170" ht="150.0" customHeight="1">
      <c r="A2170" s="7">
        <v>25769.0</v>
      </c>
      <c r="B2170" s="7" t="s">
        <v>58830</v>
      </c>
      <c r="C2170" s="7" t="s">
        <v>58831</v>
      </c>
      <c r="D2170" s="7" t="s">
        <v>58834</v>
      </c>
      <c r="E2170" s="7">
        <v>9.0</v>
      </c>
      <c r="F2170" s="7">
        <v>1.9507452E7</v>
      </c>
      <c r="G2170" s="7">
        <v>1.9786928E7</v>
      </c>
      <c r="H2170" s="7" t="s">
        <v>16555</v>
      </c>
      <c r="I2170" s="7">
        <v>-1.0</v>
      </c>
      <c r="J2170" s="7" t="s">
        <v>16442</v>
      </c>
      <c r="K2170" s="7">
        <v>609838.0</v>
      </c>
      <c r="L2170" s="7" t="s">
        <v>58839</v>
      </c>
      <c r="M2170" s="7" t="s">
        <v>58841</v>
      </c>
      <c r="N2170" s="7" t="s">
        <v>58843</v>
      </c>
      <c r="O2170" s="7" t="s">
        <v>58845</v>
      </c>
      <c r="P2170" s="7">
        <v>25769.0</v>
      </c>
      <c r="Q2170" s="7" t="s">
        <v>16546</v>
      </c>
      <c r="R2170" s="7" t="s">
        <v>16547</v>
      </c>
      <c r="S2170" s="7" t="s">
        <v>16548</v>
      </c>
    </row>
    <row r="2171" ht="105.0" customHeight="1">
      <c r="A2171" s="7">
        <v>25778.0</v>
      </c>
      <c r="B2171" s="7" t="s">
        <v>58852</v>
      </c>
      <c r="C2171" s="7" t="s">
        <v>58853</v>
      </c>
      <c r="D2171" s="7" t="s">
        <v>58855</v>
      </c>
      <c r="E2171" s="7">
        <v>1.0</v>
      </c>
      <c r="F2171" s="7">
        <v>2.05142505E8</v>
      </c>
      <c r="G2171" s="7">
        <v>2.05211566E8</v>
      </c>
      <c r="H2171" s="7" t="s">
        <v>19677</v>
      </c>
      <c r="I2171" s="7">
        <v>-1.0</v>
      </c>
      <c r="J2171" s="7" t="s">
        <v>16442</v>
      </c>
      <c r="K2171" s="7">
        <v>612666.0</v>
      </c>
      <c r="L2171" s="7" t="s">
        <v>58860</v>
      </c>
      <c r="M2171" s="7" t="s">
        <v>58862</v>
      </c>
      <c r="N2171" s="7" t="s">
        <v>58864</v>
      </c>
      <c r="O2171" s="7" t="s">
        <v>58865</v>
      </c>
      <c r="P2171" s="7">
        <v>25778.0</v>
      </c>
      <c r="Q2171" s="7" t="s">
        <v>58867</v>
      </c>
      <c r="R2171" s="7" t="s">
        <v>58869</v>
      </c>
      <c r="S2171" s="7" t="s">
        <v>58871</v>
      </c>
    </row>
    <row r="2172" ht="90.0" customHeight="1">
      <c r="A2172" s="7">
        <v>25796.0</v>
      </c>
      <c r="B2172" s="7" t="s">
        <v>58874</v>
      </c>
      <c r="C2172" s="7" t="s">
        <v>58875</v>
      </c>
      <c r="D2172" s="7" t="s">
        <v>58877</v>
      </c>
      <c r="E2172" s="7">
        <v>19.0</v>
      </c>
      <c r="F2172" s="7">
        <v>1.7511629E7</v>
      </c>
      <c r="G2172" s="7">
        <v>1.7521288E7</v>
      </c>
      <c r="H2172" s="7" t="s">
        <v>31618</v>
      </c>
      <c r="I2172" s="7">
        <v>1.0</v>
      </c>
      <c r="J2172" s="7" t="s">
        <v>16442</v>
      </c>
      <c r="K2172" s="7">
        <v>604951.0</v>
      </c>
      <c r="L2172" s="7" t="s">
        <v>58882</v>
      </c>
      <c r="M2172" s="7" t="s">
        <v>58883</v>
      </c>
      <c r="N2172" s="7" t="s">
        <v>58885</v>
      </c>
      <c r="O2172" s="7" t="s">
        <v>58886</v>
      </c>
      <c r="P2172" s="7">
        <v>25796.0</v>
      </c>
      <c r="Q2172" s="7" t="s">
        <v>16529</v>
      </c>
      <c r="R2172" s="7" t="s">
        <v>16531</v>
      </c>
      <c r="S2172" s="7" t="s">
        <v>16533</v>
      </c>
    </row>
    <row r="2173" ht="90.0" customHeight="1">
      <c r="A2173" s="7">
        <v>25797.0</v>
      </c>
      <c r="B2173" s="7" t="s">
        <v>58892</v>
      </c>
      <c r="C2173" s="7" t="s">
        <v>58894</v>
      </c>
      <c r="D2173" s="7" t="s">
        <v>58896</v>
      </c>
      <c r="E2173" s="7">
        <v>2.0</v>
      </c>
      <c r="F2173" s="7">
        <v>3.7344574E7</v>
      </c>
      <c r="G2173" s="7">
        <v>3.7373322E7</v>
      </c>
      <c r="H2173" s="7" t="s">
        <v>16625</v>
      </c>
      <c r="I2173" s="7">
        <v>1.0</v>
      </c>
      <c r="J2173" s="7" t="s">
        <v>16442</v>
      </c>
      <c r="K2173" s="7">
        <v>607065.0</v>
      </c>
      <c r="L2173" s="7" t="s">
        <v>58899</v>
      </c>
      <c r="M2173" s="7" t="s">
        <v>58901</v>
      </c>
      <c r="N2173" s="7" t="s">
        <v>58902</v>
      </c>
      <c r="O2173" s="7" t="s">
        <v>58904</v>
      </c>
      <c r="P2173" s="7">
        <v>25797.0</v>
      </c>
      <c r="Q2173" s="7" t="s">
        <v>58905</v>
      </c>
      <c r="R2173" s="7" t="s">
        <v>58907</v>
      </c>
      <c r="S2173" s="7" t="s">
        <v>58910</v>
      </c>
    </row>
    <row r="2174" ht="45.0" customHeight="1">
      <c r="A2174" s="7">
        <v>25828.0</v>
      </c>
      <c r="B2174" s="7" t="s">
        <v>58912</v>
      </c>
      <c r="C2174" s="7" t="s">
        <v>58913</v>
      </c>
      <c r="D2174" s="7" t="s">
        <v>58915</v>
      </c>
      <c r="E2174" s="7">
        <v>22.0</v>
      </c>
      <c r="F2174" s="7">
        <v>3.6467036E7</v>
      </c>
      <c r="G2174" s="7">
        <v>3.648203E7</v>
      </c>
      <c r="H2174" s="7" t="s">
        <v>19426</v>
      </c>
      <c r="I2174" s="7">
        <v>-1.0</v>
      </c>
      <c r="J2174" s="7" t="s">
        <v>16442</v>
      </c>
      <c r="K2174" s="7">
        <v>609063.0</v>
      </c>
      <c r="L2174" s="7" t="s">
        <v>58920</v>
      </c>
      <c r="M2174" s="7" t="s">
        <v>58921</v>
      </c>
      <c r="N2174" s="7" t="s">
        <v>58923</v>
      </c>
      <c r="O2174" s="7" t="s">
        <v>58925</v>
      </c>
      <c r="P2174" s="7">
        <v>25828.0</v>
      </c>
      <c r="Q2174" s="7" t="s">
        <v>58926</v>
      </c>
      <c r="R2174" s="7" t="s">
        <v>58928</v>
      </c>
      <c r="S2174" s="7" t="s">
        <v>58930</v>
      </c>
    </row>
    <row r="2175" ht="90.0" customHeight="1">
      <c r="A2175" s="7">
        <v>25830.0</v>
      </c>
      <c r="B2175" s="7" t="s">
        <v>58932</v>
      </c>
      <c r="C2175" s="7" t="s">
        <v>58934</v>
      </c>
      <c r="D2175" s="7" t="s">
        <v>58936</v>
      </c>
      <c r="E2175" s="7">
        <v>22.0</v>
      </c>
      <c r="F2175" s="7">
        <v>4.3824509E7</v>
      </c>
      <c r="G2175" s="7">
        <v>4.3862503E7</v>
      </c>
      <c r="H2175" s="7" t="s">
        <v>19943</v>
      </c>
      <c r="I2175" s="7">
        <v>-1.0</v>
      </c>
      <c r="J2175" s="7" t="s">
        <v>16442</v>
      </c>
      <c r="K2175" s="7">
        <v>608359.0</v>
      </c>
      <c r="L2175" s="7" t="s">
        <v>58940</v>
      </c>
      <c r="M2175" s="7" t="s">
        <v>58941</v>
      </c>
      <c r="N2175" s="7" t="s">
        <v>58943</v>
      </c>
      <c r="O2175" s="7" t="s">
        <v>58944</v>
      </c>
      <c r="P2175" s="7">
        <v>25830.0</v>
      </c>
      <c r="Q2175" s="7" t="s">
        <v>16529</v>
      </c>
      <c r="R2175" s="7" t="s">
        <v>16531</v>
      </c>
      <c r="S2175" s="7" t="s">
        <v>16533</v>
      </c>
    </row>
    <row r="2176" ht="75.0" customHeight="1">
      <c r="A2176" s="7">
        <v>25831.0</v>
      </c>
      <c r="B2176" s="7" t="s">
        <v>58949</v>
      </c>
      <c r="C2176" s="7" t="s">
        <v>58950</v>
      </c>
      <c r="D2176" s="7" t="s">
        <v>58952</v>
      </c>
      <c r="E2176" s="7">
        <v>14.0</v>
      </c>
      <c r="F2176" s="7">
        <v>3.1100112E7</v>
      </c>
      <c r="G2176" s="7">
        <v>3.1207804E7</v>
      </c>
      <c r="H2176" s="7" t="s">
        <v>16642</v>
      </c>
      <c r="I2176" s="7">
        <v>-1.0</v>
      </c>
      <c r="J2176" s="7" t="s">
        <v>16442</v>
      </c>
      <c r="K2176" s="7"/>
      <c r="L2176" s="7"/>
      <c r="M2176" s="7"/>
      <c r="N2176" s="7" t="s">
        <v>58955</v>
      </c>
      <c r="O2176" s="7" t="s">
        <v>58956</v>
      </c>
      <c r="P2176" s="7">
        <v>25831.0</v>
      </c>
      <c r="Q2176" s="7" t="s">
        <v>54187</v>
      </c>
      <c r="R2176" s="7" t="s">
        <v>54188</v>
      </c>
      <c r="S2176" s="7" t="s">
        <v>54190</v>
      </c>
    </row>
    <row r="2177" ht="60.0" customHeight="1">
      <c r="A2177" s="7">
        <v>25834.0</v>
      </c>
      <c r="B2177" s="7" t="s">
        <v>58959</v>
      </c>
      <c r="C2177" s="7" t="s">
        <v>58961</v>
      </c>
      <c r="D2177" s="7" t="s">
        <v>58962</v>
      </c>
      <c r="E2177" s="7">
        <v>12.0</v>
      </c>
      <c r="F2177" s="7">
        <v>8.5955666E7</v>
      </c>
      <c r="G2177" s="7">
        <v>8.6838904E7</v>
      </c>
      <c r="H2177" s="7" t="s">
        <v>19844</v>
      </c>
      <c r="I2177" s="7">
        <v>-1.0</v>
      </c>
      <c r="J2177" s="7" t="s">
        <v>16442</v>
      </c>
      <c r="K2177" s="7">
        <v>607385.0</v>
      </c>
      <c r="L2177" s="7" t="s">
        <v>58966</v>
      </c>
      <c r="M2177" s="7" t="s">
        <v>58967</v>
      </c>
      <c r="N2177" s="7" t="s">
        <v>58968</v>
      </c>
      <c r="O2177" s="7" t="s">
        <v>58970</v>
      </c>
      <c r="P2177" s="7">
        <v>25834.0</v>
      </c>
      <c r="Q2177" s="7" t="s">
        <v>41142</v>
      </c>
      <c r="R2177" s="7" t="s">
        <v>41143</v>
      </c>
      <c r="S2177" s="7" t="s">
        <v>41145</v>
      </c>
    </row>
    <row r="2178" ht="105.0" customHeight="1">
      <c r="A2178" s="7">
        <v>25862.0</v>
      </c>
      <c r="B2178" s="7" t="s">
        <v>58972</v>
      </c>
      <c r="C2178" s="7" t="s">
        <v>58973</v>
      </c>
      <c r="D2178" s="7" t="s">
        <v>58975</v>
      </c>
      <c r="E2178" s="7">
        <v>6.0</v>
      </c>
      <c r="F2178" s="7">
        <v>4.1789896E7</v>
      </c>
      <c r="G2178" s="7">
        <v>4.1895361E7</v>
      </c>
      <c r="H2178" s="7" t="s">
        <v>16767</v>
      </c>
      <c r="I2178" s="7">
        <v>-1.0</v>
      </c>
      <c r="J2178" s="7" t="s">
        <v>16442</v>
      </c>
      <c r="K2178" s="7"/>
      <c r="L2178" s="7"/>
      <c r="M2178" s="7" t="s">
        <v>58977</v>
      </c>
      <c r="N2178" s="7" t="s">
        <v>58979</v>
      </c>
      <c r="O2178" s="7" t="s">
        <v>58980</v>
      </c>
      <c r="P2178" s="7">
        <v>25862.0</v>
      </c>
      <c r="Q2178" s="7" t="s">
        <v>58982</v>
      </c>
      <c r="R2178" s="7" t="s">
        <v>58983</v>
      </c>
      <c r="S2178" s="7" t="s">
        <v>58985</v>
      </c>
    </row>
    <row r="2179" ht="60.0" customHeight="1">
      <c r="A2179" s="7">
        <v>25865.0</v>
      </c>
      <c r="B2179" s="7" t="s">
        <v>58987</v>
      </c>
      <c r="C2179" s="7" t="s">
        <v>58988</v>
      </c>
      <c r="D2179" s="7" t="s">
        <v>58990</v>
      </c>
      <c r="E2179" s="7">
        <v>19.0</v>
      </c>
      <c r="F2179" s="7">
        <v>4.6674275E7</v>
      </c>
      <c r="G2179" s="7">
        <v>4.6717127E7</v>
      </c>
      <c r="H2179" s="7" t="s">
        <v>18916</v>
      </c>
      <c r="I2179" s="7">
        <v>-1.0</v>
      </c>
      <c r="J2179" s="7" t="s">
        <v>16442</v>
      </c>
      <c r="K2179" s="7">
        <v>607074.0</v>
      </c>
      <c r="L2179" s="7" t="s">
        <v>58993</v>
      </c>
      <c r="M2179" s="7" t="s">
        <v>58994</v>
      </c>
      <c r="N2179" s="7" t="s">
        <v>58996</v>
      </c>
      <c r="O2179" s="7" t="s">
        <v>58997</v>
      </c>
      <c r="P2179" s="7">
        <v>25865.0</v>
      </c>
      <c r="Q2179" s="7" t="s">
        <v>58867</v>
      </c>
      <c r="R2179" s="7" t="s">
        <v>58869</v>
      </c>
      <c r="S2179" s="7" t="s">
        <v>58871</v>
      </c>
    </row>
    <row r="2180" ht="60.0" customHeight="1">
      <c r="A2180" s="7">
        <v>25874.0</v>
      </c>
      <c r="B2180" s="7" t="s">
        <v>59000</v>
      </c>
      <c r="C2180" s="7" t="s">
        <v>59002</v>
      </c>
      <c r="D2180" s="7" t="s">
        <v>59003</v>
      </c>
      <c r="E2180" s="7">
        <v>1.0</v>
      </c>
      <c r="F2180" s="7">
        <v>1.67916729E8</v>
      </c>
      <c r="G2180" s="7">
        <v>1.6793704E8</v>
      </c>
      <c r="H2180" s="7" t="s">
        <v>19566</v>
      </c>
      <c r="I2180" s="7">
        <v>-1.0</v>
      </c>
      <c r="J2180" s="7" t="s">
        <v>16442</v>
      </c>
      <c r="K2180" s="7">
        <v>614737.0</v>
      </c>
      <c r="L2180" s="7" t="s">
        <v>59006</v>
      </c>
      <c r="M2180" s="7" t="s">
        <v>59007</v>
      </c>
      <c r="N2180" s="7" t="s">
        <v>59008</v>
      </c>
      <c r="O2180" s="7" t="s">
        <v>59010</v>
      </c>
      <c r="P2180" s="7">
        <v>25874.0</v>
      </c>
      <c r="Q2180" s="7" t="s">
        <v>59011</v>
      </c>
      <c r="R2180" s="7" t="s">
        <v>59012</v>
      </c>
      <c r="S2180" s="7" t="s">
        <v>59014</v>
      </c>
    </row>
    <row r="2181" ht="255.0" customHeight="1">
      <c r="A2181" s="7">
        <v>25885.0</v>
      </c>
      <c r="B2181" s="7" t="s">
        <v>59015</v>
      </c>
      <c r="C2181" s="7" t="s">
        <v>59017</v>
      </c>
      <c r="D2181" s="7" t="s">
        <v>59018</v>
      </c>
      <c r="E2181" s="7">
        <v>2.0</v>
      </c>
      <c r="F2181" s="7">
        <v>8.6020216E7</v>
      </c>
      <c r="G2181" s="7">
        <v>8.6106155E7</v>
      </c>
      <c r="H2181" s="7" t="s">
        <v>16813</v>
      </c>
      <c r="I2181" s="7">
        <v>-1.0</v>
      </c>
      <c r="J2181" s="7" t="s">
        <v>16442</v>
      </c>
      <c r="K2181" s="7">
        <v>616404.0</v>
      </c>
      <c r="L2181" s="7" t="s">
        <v>59021</v>
      </c>
      <c r="M2181" s="7" t="s">
        <v>59023</v>
      </c>
      <c r="N2181" s="7" t="s">
        <v>59024</v>
      </c>
      <c r="O2181" s="7" t="s">
        <v>59025</v>
      </c>
      <c r="P2181" s="7">
        <v>25885.0</v>
      </c>
      <c r="Q2181" s="7" t="s">
        <v>59027</v>
      </c>
      <c r="R2181" s="7" t="s">
        <v>59028</v>
      </c>
      <c r="S2181" s="7" t="s">
        <v>59030</v>
      </c>
    </row>
    <row r="2182" ht="60.0" customHeight="1">
      <c r="A2182" s="7">
        <v>25897.0</v>
      </c>
      <c r="B2182" s="7" t="s">
        <v>59031</v>
      </c>
      <c r="C2182" s="7" t="s">
        <v>59033</v>
      </c>
      <c r="D2182" s="7" t="s">
        <v>59034</v>
      </c>
      <c r="E2182" s="7">
        <v>8.0</v>
      </c>
      <c r="F2182" s="7">
        <v>1.00257059E8</v>
      </c>
      <c r="G2182" s="7">
        <v>1.00410015E8</v>
      </c>
      <c r="H2182" s="7" t="s">
        <v>17403</v>
      </c>
      <c r="I2182" s="7">
        <v>-1.0</v>
      </c>
      <c r="J2182" s="7" t="s">
        <v>16442</v>
      </c>
      <c r="K2182" s="7">
        <v>607119.0</v>
      </c>
      <c r="L2182" s="7" t="s">
        <v>59037</v>
      </c>
      <c r="M2182" s="7" t="s">
        <v>59039</v>
      </c>
      <c r="N2182" s="7" t="s">
        <v>59040</v>
      </c>
      <c r="O2182" s="7" t="s">
        <v>59042</v>
      </c>
      <c r="P2182" s="7">
        <v>25897.0</v>
      </c>
      <c r="Q2182" s="7" t="s">
        <v>53427</v>
      </c>
      <c r="R2182" s="7" t="s">
        <v>53429</v>
      </c>
      <c r="S2182" s="7" t="s">
        <v>53430</v>
      </c>
    </row>
    <row r="2183" ht="210.0" customHeight="1">
      <c r="A2183" s="7">
        <v>25898.0</v>
      </c>
      <c r="B2183" s="7" t="s">
        <v>59045</v>
      </c>
      <c r="C2183" s="7" t="s">
        <v>59046</v>
      </c>
      <c r="D2183" s="7" t="s">
        <v>59047</v>
      </c>
      <c r="E2183" s="7">
        <v>4.0</v>
      </c>
      <c r="F2183" s="7">
        <v>7.5479037E7</v>
      </c>
      <c r="G2183" s="7">
        <v>7.5514764E7</v>
      </c>
      <c r="H2183" s="7" t="s">
        <v>17144</v>
      </c>
      <c r="I2183" s="7">
        <v>-1.0</v>
      </c>
      <c r="J2183" s="7" t="s">
        <v>16442</v>
      </c>
      <c r="K2183" s="7">
        <v>607680.0</v>
      </c>
      <c r="L2183" s="7" t="s">
        <v>59050</v>
      </c>
      <c r="M2183" s="7" t="s">
        <v>59052</v>
      </c>
      <c r="N2183" s="7" t="s">
        <v>59053</v>
      </c>
      <c r="O2183" s="7" t="s">
        <v>59054</v>
      </c>
      <c r="P2183" s="7">
        <v>25898.0</v>
      </c>
      <c r="Q2183" s="7" t="s">
        <v>59056</v>
      </c>
      <c r="R2183" s="7" t="s">
        <v>59057</v>
      </c>
      <c r="S2183" s="7" t="s">
        <v>59060</v>
      </c>
    </row>
    <row r="2184" ht="120.0" customHeight="1">
      <c r="A2184" s="7">
        <v>25902.0</v>
      </c>
      <c r="B2184" s="7" t="s">
        <v>59061</v>
      </c>
      <c r="C2184" s="7" t="s">
        <v>59063</v>
      </c>
      <c r="D2184" s="7" t="s">
        <v>59064</v>
      </c>
      <c r="E2184" s="7">
        <v>6.0</v>
      </c>
      <c r="F2184" s="7">
        <v>1.50865549E8</v>
      </c>
      <c r="G2184" s="7">
        <v>1.51101887E8</v>
      </c>
      <c r="H2184" s="7" t="s">
        <v>16473</v>
      </c>
      <c r="I2184" s="7">
        <v>1.0</v>
      </c>
      <c r="J2184" s="7" t="s">
        <v>16442</v>
      </c>
      <c r="K2184" s="7">
        <v>611427.0</v>
      </c>
      <c r="L2184" s="7" t="s">
        <v>59068</v>
      </c>
      <c r="M2184" s="7" t="s">
        <v>59069</v>
      </c>
      <c r="N2184" s="7" t="s">
        <v>34482</v>
      </c>
      <c r="O2184" s="7" t="s">
        <v>59071</v>
      </c>
      <c r="P2184" s="7">
        <v>25902.0</v>
      </c>
      <c r="Q2184" s="7" t="s">
        <v>34486</v>
      </c>
      <c r="R2184" s="7" t="s">
        <v>34488</v>
      </c>
      <c r="S2184" s="7" t="s">
        <v>34491</v>
      </c>
    </row>
    <row r="2185" ht="60.0" customHeight="1">
      <c r="A2185" s="7">
        <v>25930.0</v>
      </c>
      <c r="B2185" s="7" t="s">
        <v>59074</v>
      </c>
      <c r="C2185" s="7" t="s">
        <v>59076</v>
      </c>
      <c r="D2185" s="7" t="s">
        <v>59077</v>
      </c>
      <c r="E2185" s="7">
        <v>3.0</v>
      </c>
      <c r="F2185" s="7">
        <v>4.7381011E7</v>
      </c>
      <c r="G2185" s="7">
        <v>4.7413441E7</v>
      </c>
      <c r="H2185" s="7" t="s">
        <v>18576</v>
      </c>
      <c r="I2185" s="7">
        <v>1.0</v>
      </c>
      <c r="J2185" s="7" t="s">
        <v>16442</v>
      </c>
      <c r="K2185" s="7">
        <v>606584.0</v>
      </c>
      <c r="L2185" s="7" t="s">
        <v>59080</v>
      </c>
      <c r="M2185" s="7"/>
      <c r="N2185" s="7"/>
      <c r="O2185" s="7" t="s">
        <v>59081</v>
      </c>
      <c r="P2185" s="7">
        <v>25930.0</v>
      </c>
      <c r="Q2185" s="7"/>
      <c r="R2185" s="7"/>
      <c r="S2185" s="7"/>
    </row>
    <row r="2186" ht="45.0" customHeight="1">
      <c r="A2186" s="7">
        <v>25942.0</v>
      </c>
      <c r="B2186" s="7" t="s">
        <v>59084</v>
      </c>
      <c r="C2186" s="7" t="s">
        <v>59085</v>
      </c>
      <c r="D2186" s="7" t="s">
        <v>59086</v>
      </c>
      <c r="E2186" s="7">
        <v>15.0</v>
      </c>
      <c r="F2186" s="7">
        <v>7.5369379E7</v>
      </c>
      <c r="G2186" s="7">
        <v>7.5455842E7</v>
      </c>
      <c r="H2186" s="7" t="s">
        <v>19566</v>
      </c>
      <c r="I2186" s="7">
        <v>-1.0</v>
      </c>
      <c r="J2186" s="7" t="s">
        <v>16442</v>
      </c>
      <c r="K2186" s="7">
        <v>607776.0</v>
      </c>
      <c r="L2186" s="7" t="s">
        <v>59089</v>
      </c>
      <c r="M2186" s="7" t="s">
        <v>59090</v>
      </c>
      <c r="N2186" s="7" t="s">
        <v>59091</v>
      </c>
      <c r="O2186" s="7" t="s">
        <v>59093</v>
      </c>
      <c r="P2186" s="7">
        <v>25942.0</v>
      </c>
      <c r="Q2186" s="7" t="s">
        <v>59094</v>
      </c>
      <c r="R2186" s="7" t="s">
        <v>59096</v>
      </c>
      <c r="S2186" s="7" t="s">
        <v>59097</v>
      </c>
    </row>
    <row r="2187" ht="105.0" customHeight="1">
      <c r="A2187" s="7">
        <v>25973.0</v>
      </c>
      <c r="B2187" s="7" t="s">
        <v>59099</v>
      </c>
      <c r="C2187" s="7" t="s">
        <v>59100</v>
      </c>
      <c r="D2187" s="7" t="s">
        <v>59102</v>
      </c>
      <c r="E2187" s="7">
        <v>1.0</v>
      </c>
      <c r="F2187" s="7">
        <v>5.4756898E7</v>
      </c>
      <c r="G2187" s="7">
        <v>5.4764514E7</v>
      </c>
      <c r="H2187" s="7" t="s">
        <v>22976</v>
      </c>
      <c r="I2187" s="7">
        <v>-1.0</v>
      </c>
      <c r="J2187" s="7" t="s">
        <v>16442</v>
      </c>
      <c r="K2187" s="7">
        <v>612036.0</v>
      </c>
      <c r="L2187" s="7" t="s">
        <v>59103</v>
      </c>
      <c r="M2187" s="7" t="s">
        <v>59105</v>
      </c>
      <c r="N2187" s="7" t="s">
        <v>59106</v>
      </c>
      <c r="O2187" s="7" t="s">
        <v>59108</v>
      </c>
      <c r="P2187" s="7">
        <v>25973.0</v>
      </c>
      <c r="Q2187" s="7" t="s">
        <v>25319</v>
      </c>
      <c r="R2187" s="7" t="s">
        <v>25321</v>
      </c>
      <c r="S2187" s="7" t="s">
        <v>25326</v>
      </c>
    </row>
    <row r="2188" ht="75.0" customHeight="1">
      <c r="A2188" s="7">
        <v>25976.0</v>
      </c>
      <c r="B2188" s="7" t="s">
        <v>59112</v>
      </c>
      <c r="C2188" s="7" t="s">
        <v>59113</v>
      </c>
      <c r="D2188" s="7" t="s">
        <v>59115</v>
      </c>
      <c r="E2188" s="7">
        <v>3.0</v>
      </c>
      <c r="F2188" s="7">
        <v>1.56673235E8</v>
      </c>
      <c r="G2188" s="7">
        <v>1.5670677E8</v>
      </c>
      <c r="H2188" s="7" t="s">
        <v>51016</v>
      </c>
      <c r="I2188" s="7">
        <v>1.0</v>
      </c>
      <c r="J2188" s="7" t="s">
        <v>16442</v>
      </c>
      <c r="K2188" s="7">
        <v>612480.0</v>
      </c>
      <c r="L2188" s="7" t="s">
        <v>59118</v>
      </c>
      <c r="M2188" s="7" t="s">
        <v>59119</v>
      </c>
      <c r="N2188" s="7" t="s">
        <v>59120</v>
      </c>
      <c r="O2188" s="7" t="s">
        <v>59122</v>
      </c>
      <c r="P2188" s="7">
        <v>25976.0</v>
      </c>
      <c r="Q2188" s="7" t="s">
        <v>59123</v>
      </c>
      <c r="R2188" s="7" t="s">
        <v>59125</v>
      </c>
      <c r="S2188" s="7" t="s">
        <v>59127</v>
      </c>
    </row>
    <row r="2189" ht="45.0" customHeight="1">
      <c r="A2189" s="7">
        <v>25989.0</v>
      </c>
      <c r="B2189" s="7" t="s">
        <v>59129</v>
      </c>
      <c r="C2189" s="7" t="s">
        <v>59130</v>
      </c>
      <c r="D2189" s="7" t="s">
        <v>59131</v>
      </c>
      <c r="E2189" s="7">
        <v>15.0</v>
      </c>
      <c r="F2189" s="7">
        <v>7.4836116E7</v>
      </c>
      <c r="G2189" s="7">
        <v>7.4843346E7</v>
      </c>
      <c r="H2189" s="7" t="s">
        <v>16869</v>
      </c>
      <c r="I2189" s="7">
        <v>-1.0</v>
      </c>
      <c r="J2189" s="7" t="s">
        <v>16442</v>
      </c>
      <c r="K2189" s="7">
        <v>613472.0</v>
      </c>
      <c r="L2189" s="7" t="s">
        <v>59134</v>
      </c>
      <c r="M2189" s="7" t="s">
        <v>59136</v>
      </c>
      <c r="N2189" s="7" t="s">
        <v>59137</v>
      </c>
      <c r="O2189" s="7" t="s">
        <v>59139</v>
      </c>
      <c r="P2189" s="7">
        <v>25989.0</v>
      </c>
      <c r="Q2189" s="7" t="s">
        <v>59140</v>
      </c>
      <c r="R2189" s="7" t="s">
        <v>59142</v>
      </c>
      <c r="S2189" s="7" t="s">
        <v>59144</v>
      </c>
    </row>
    <row r="2190" ht="60.0" customHeight="1">
      <c r="A2190" s="7">
        <v>26001.0</v>
      </c>
      <c r="B2190" s="7" t="s">
        <v>59147</v>
      </c>
      <c r="C2190" s="7" t="s">
        <v>59148</v>
      </c>
      <c r="D2190" s="7" t="s">
        <v>59150</v>
      </c>
      <c r="E2190" s="7">
        <v>17.0</v>
      </c>
      <c r="F2190" s="7">
        <v>4940008.0</v>
      </c>
      <c r="G2190" s="7">
        <v>4945222.0</v>
      </c>
      <c r="H2190" s="7" t="s">
        <v>16511</v>
      </c>
      <c r="I2190" s="7">
        <v>1.0</v>
      </c>
      <c r="J2190" s="7" t="s">
        <v>16442</v>
      </c>
      <c r="K2190" s="7">
        <v>610431.0</v>
      </c>
      <c r="L2190" s="7" t="s">
        <v>59154</v>
      </c>
      <c r="M2190" s="7" t="s">
        <v>59156</v>
      </c>
      <c r="N2190" s="7" t="s">
        <v>59158</v>
      </c>
      <c r="O2190" s="7" t="s">
        <v>59159</v>
      </c>
      <c r="P2190" s="7">
        <v>26001.0</v>
      </c>
      <c r="Q2190" s="7" t="s">
        <v>59161</v>
      </c>
      <c r="R2190" s="7" t="s">
        <v>59163</v>
      </c>
      <c r="S2190" s="7" t="s">
        <v>59165</v>
      </c>
    </row>
    <row r="2191" ht="75.0" customHeight="1">
      <c r="A2191" s="7">
        <v>26002.0</v>
      </c>
      <c r="B2191" s="7" t="s">
        <v>59167</v>
      </c>
      <c r="C2191" s="7" t="s">
        <v>59169</v>
      </c>
      <c r="D2191" s="7" t="s">
        <v>59171</v>
      </c>
      <c r="E2191" s="7">
        <v>6.0</v>
      </c>
      <c r="F2191" s="7">
        <v>1.32296055E8</v>
      </c>
      <c r="G2191" s="7">
        <v>1.32401545E8</v>
      </c>
      <c r="H2191" s="7" t="s">
        <v>19185</v>
      </c>
      <c r="I2191" s="7">
        <v>-1.0</v>
      </c>
      <c r="J2191" s="7" t="s">
        <v>16442</v>
      </c>
      <c r="K2191" s="7">
        <v>609000.0</v>
      </c>
      <c r="L2191" s="7" t="s">
        <v>59176</v>
      </c>
      <c r="M2191" s="7" t="s">
        <v>59178</v>
      </c>
      <c r="N2191" s="7" t="s">
        <v>59179</v>
      </c>
      <c r="O2191" s="7" t="s">
        <v>59181</v>
      </c>
      <c r="P2191" s="7">
        <v>26002.0</v>
      </c>
      <c r="Q2191" s="7" t="s">
        <v>17312</v>
      </c>
      <c r="R2191" s="7" t="s">
        <v>17314</v>
      </c>
      <c r="S2191" s="7" t="s">
        <v>17318</v>
      </c>
    </row>
    <row r="2192" ht="45.0" customHeight="1">
      <c r="A2192" s="7">
        <v>26007.0</v>
      </c>
      <c r="B2192" s="7" t="s">
        <v>59186</v>
      </c>
      <c r="C2192" s="7" t="s">
        <v>59187</v>
      </c>
      <c r="D2192" s="7" t="s">
        <v>59189</v>
      </c>
      <c r="E2192" s="7">
        <v>11.0</v>
      </c>
      <c r="F2192" s="7">
        <v>6.133321E7</v>
      </c>
      <c r="G2192" s="7">
        <v>6.1353295E7</v>
      </c>
      <c r="H2192" s="7" t="s">
        <v>20699</v>
      </c>
      <c r="I2192" s="7">
        <v>1.0</v>
      </c>
      <c r="J2192" s="7" t="s">
        <v>16442</v>
      </c>
      <c r="K2192" s="7">
        <v>615844.0</v>
      </c>
      <c r="L2192" s="7" t="s">
        <v>59193</v>
      </c>
      <c r="M2192" s="7" t="s">
        <v>59194</v>
      </c>
      <c r="N2192" s="7" t="s">
        <v>59195</v>
      </c>
      <c r="O2192" s="7" t="s">
        <v>59197</v>
      </c>
      <c r="P2192" s="7">
        <v>26007.0</v>
      </c>
      <c r="Q2192" s="7" t="s">
        <v>59199</v>
      </c>
      <c r="R2192" s="7" t="s">
        <v>59200</v>
      </c>
      <c r="S2192" s="7" t="s">
        <v>59202</v>
      </c>
    </row>
    <row r="2193" ht="105.0" customHeight="1">
      <c r="A2193" s="7">
        <v>26027.0</v>
      </c>
      <c r="B2193" s="7" t="s">
        <v>59204</v>
      </c>
      <c r="C2193" s="7" t="s">
        <v>59205</v>
      </c>
      <c r="D2193" s="7" t="s">
        <v>59206</v>
      </c>
      <c r="E2193" s="7">
        <v>1.0</v>
      </c>
      <c r="F2193" s="7">
        <v>5.4542257E7</v>
      </c>
      <c r="G2193" s="7">
        <v>5.4639192E7</v>
      </c>
      <c r="H2193" s="7" t="s">
        <v>22976</v>
      </c>
      <c r="I2193" s="7">
        <v>1.0</v>
      </c>
      <c r="J2193" s="7" t="s">
        <v>16442</v>
      </c>
      <c r="K2193" s="7">
        <v>606803.0</v>
      </c>
      <c r="L2193" s="7" t="s">
        <v>59210</v>
      </c>
      <c r="M2193" s="7" t="s">
        <v>59212</v>
      </c>
      <c r="N2193" s="7" t="s">
        <v>59213</v>
      </c>
      <c r="O2193" s="7" t="s">
        <v>59214</v>
      </c>
      <c r="P2193" s="7">
        <v>26027.0</v>
      </c>
      <c r="Q2193" s="7" t="s">
        <v>59216</v>
      </c>
      <c r="R2193" s="7" t="s">
        <v>59217</v>
      </c>
      <c r="S2193" s="7" t="s">
        <v>59219</v>
      </c>
    </row>
    <row r="2194" ht="120.0" customHeight="1">
      <c r="A2194" s="7">
        <v>26035.0</v>
      </c>
      <c r="B2194" s="7" t="s">
        <v>59221</v>
      </c>
      <c r="C2194" s="7" t="s">
        <v>59223</v>
      </c>
      <c r="D2194" s="7" t="s">
        <v>59224</v>
      </c>
      <c r="E2194" s="7">
        <v>15.0</v>
      </c>
      <c r="F2194" s="7">
        <v>6.9160584E7</v>
      </c>
      <c r="G2194" s="7">
        <v>6.9272217E7</v>
      </c>
      <c r="H2194" s="7" t="s">
        <v>17261</v>
      </c>
      <c r="I2194" s="7">
        <v>1.0</v>
      </c>
      <c r="J2194" s="7" t="s">
        <v>16442</v>
      </c>
      <c r="K2194" s="7">
        <v>612134.0</v>
      </c>
      <c r="L2194" s="7" t="s">
        <v>59228</v>
      </c>
      <c r="M2194" s="7"/>
      <c r="N2194" s="7" t="s">
        <v>59230</v>
      </c>
      <c r="O2194" s="7" t="s">
        <v>59231</v>
      </c>
      <c r="P2194" s="7">
        <v>26035.0</v>
      </c>
      <c r="Q2194" s="7" t="s">
        <v>59232</v>
      </c>
      <c r="R2194" s="7" t="s">
        <v>59234</v>
      </c>
      <c r="S2194" s="7" t="s">
        <v>59236</v>
      </c>
    </row>
    <row r="2195" ht="105.0" customHeight="1">
      <c r="A2195" s="7">
        <v>26061.0</v>
      </c>
      <c r="B2195" s="7" t="s">
        <v>59237</v>
      </c>
      <c r="C2195" s="7" t="s">
        <v>59239</v>
      </c>
      <c r="D2195" s="7" t="s">
        <v>59240</v>
      </c>
      <c r="E2195" s="7">
        <v>3.0</v>
      </c>
      <c r="F2195" s="7">
        <v>1.5560704E7</v>
      </c>
      <c r="G2195" s="7">
        <v>1.5601831E7</v>
      </c>
      <c r="H2195" s="7" t="s">
        <v>20614</v>
      </c>
      <c r="I2195" s="7">
        <v>-1.0</v>
      </c>
      <c r="J2195" s="7" t="s">
        <v>16442</v>
      </c>
      <c r="K2195" s="7">
        <v>604300.0</v>
      </c>
      <c r="L2195" s="7" t="s">
        <v>59244</v>
      </c>
      <c r="M2195" s="7" t="s">
        <v>59245</v>
      </c>
      <c r="N2195" s="7" t="s">
        <v>59246</v>
      </c>
      <c r="O2195" s="7" t="s">
        <v>59247</v>
      </c>
      <c r="P2195" s="7">
        <v>26061.0</v>
      </c>
      <c r="Q2195" s="7" t="s">
        <v>17312</v>
      </c>
      <c r="R2195" s="7" t="s">
        <v>17314</v>
      </c>
      <c r="S2195" s="7" t="s">
        <v>17318</v>
      </c>
    </row>
    <row r="2196" ht="30.0" customHeight="1">
      <c r="A2196" s="7">
        <v>26062.0</v>
      </c>
      <c r="B2196" s="7" t="s">
        <v>59251</v>
      </c>
      <c r="C2196" s="7" t="s">
        <v>59252</v>
      </c>
      <c r="D2196" s="7"/>
      <c r="E2196" s="7">
        <v>7.0</v>
      </c>
      <c r="F2196" s="7">
        <v>1.23814139E8</v>
      </c>
      <c r="G2196" s="7">
        <v>1.23829252E8</v>
      </c>
      <c r="H2196" s="7" t="s">
        <v>35114</v>
      </c>
      <c r="I2196" s="7">
        <v>1.0</v>
      </c>
      <c r="J2196" s="7" t="s">
        <v>29542</v>
      </c>
      <c r="K2196" s="7"/>
      <c r="L2196" s="7"/>
      <c r="M2196" s="7"/>
      <c r="N2196" s="7"/>
      <c r="O2196" s="7"/>
      <c r="P2196" s="7"/>
      <c r="Q2196" s="7"/>
      <c r="R2196" s="7"/>
      <c r="S2196" s="7"/>
    </row>
    <row r="2197" ht="75.0" customHeight="1">
      <c r="A2197" s="7">
        <v>26063.0</v>
      </c>
      <c r="B2197" s="7" t="s">
        <v>59257</v>
      </c>
      <c r="C2197" s="7" t="s">
        <v>59258</v>
      </c>
      <c r="D2197" s="7" t="s">
        <v>59260</v>
      </c>
      <c r="E2197" s="7" t="s">
        <v>59261</v>
      </c>
      <c r="F2197" s="7">
        <v>401858.0</v>
      </c>
      <c r="G2197" s="7">
        <v>412486.0</v>
      </c>
      <c r="H2197" s="7" t="s">
        <v>16538</v>
      </c>
      <c r="I2197" s="7">
        <v>1.0</v>
      </c>
      <c r="J2197" s="7" t="s">
        <v>16442</v>
      </c>
      <c r="K2197" s="7">
        <v>615839.0</v>
      </c>
      <c r="L2197" s="7" t="s">
        <v>59264</v>
      </c>
      <c r="M2197" s="7"/>
      <c r="N2197" s="7" t="s">
        <v>59265</v>
      </c>
      <c r="O2197" s="7"/>
      <c r="P2197" s="7">
        <v>26063.0</v>
      </c>
      <c r="Q2197" s="7" t="s">
        <v>17312</v>
      </c>
      <c r="R2197" s="7" t="s">
        <v>17314</v>
      </c>
      <c r="S2197" s="7" t="s">
        <v>17318</v>
      </c>
    </row>
    <row r="2198" ht="45.0" customHeight="1">
      <c r="A2198" s="7">
        <v>26090.0</v>
      </c>
      <c r="B2198" s="7" t="s">
        <v>59269</v>
      </c>
      <c r="C2198" s="7" t="s">
        <v>59271</v>
      </c>
      <c r="D2198" s="7" t="s">
        <v>59272</v>
      </c>
      <c r="E2198" s="7">
        <v>20.0</v>
      </c>
      <c r="F2198" s="7">
        <v>2.5294743E7</v>
      </c>
      <c r="G2198" s="7">
        <v>2.5390983E7</v>
      </c>
      <c r="H2198" s="7" t="s">
        <v>17865</v>
      </c>
      <c r="I2198" s="7">
        <v>-1.0</v>
      </c>
      <c r="J2198" s="7" t="s">
        <v>16442</v>
      </c>
      <c r="K2198" s="7">
        <v>613599.0</v>
      </c>
      <c r="L2198" s="7" t="s">
        <v>59275</v>
      </c>
      <c r="M2198" s="7"/>
      <c r="N2198" s="7"/>
      <c r="O2198" s="7" t="s">
        <v>59277</v>
      </c>
      <c r="P2198" s="7">
        <v>26090.0</v>
      </c>
      <c r="Q2198" s="7"/>
      <c r="R2198" s="7"/>
      <c r="S2198" s="7"/>
    </row>
    <row r="2199" ht="75.0" customHeight="1">
      <c r="A2199" s="7">
        <v>26091.0</v>
      </c>
      <c r="B2199" s="7" t="s">
        <v>59279</v>
      </c>
      <c r="C2199" s="7" t="s">
        <v>59280</v>
      </c>
      <c r="D2199" s="7" t="s">
        <v>59282</v>
      </c>
      <c r="E2199" s="7">
        <v>10.0</v>
      </c>
      <c r="F2199" s="7">
        <v>6.7921899E7</v>
      </c>
      <c r="G2199" s="7">
        <v>6.8075348E7</v>
      </c>
      <c r="H2199" s="7" t="s">
        <v>19131</v>
      </c>
      <c r="I2199" s="7">
        <v>-1.0</v>
      </c>
      <c r="J2199" s="7" t="s">
        <v>16442</v>
      </c>
      <c r="K2199" s="7">
        <v>609248.0</v>
      </c>
      <c r="L2199" s="7" t="s">
        <v>59288</v>
      </c>
      <c r="M2199" s="7" t="s">
        <v>59289</v>
      </c>
      <c r="N2199" s="7" t="s">
        <v>59291</v>
      </c>
      <c r="O2199" s="7" t="s">
        <v>59292</v>
      </c>
      <c r="P2199" s="7">
        <v>26091.0</v>
      </c>
      <c r="Q2199" s="7" t="s">
        <v>44332</v>
      </c>
      <c r="R2199" s="7" t="s">
        <v>44334</v>
      </c>
      <c r="S2199" s="7" t="s">
        <v>44335</v>
      </c>
    </row>
    <row r="2200" ht="120.0" customHeight="1">
      <c r="A2200" s="7">
        <v>26191.0</v>
      </c>
      <c r="B2200" s="7" t="s">
        <v>59298</v>
      </c>
      <c r="C2200" s="7" t="s">
        <v>59299</v>
      </c>
      <c r="D2200" s="7" t="s">
        <v>59301</v>
      </c>
      <c r="E2200" s="7">
        <v>1.0</v>
      </c>
      <c r="F2200" s="7">
        <v>1.13813811E8</v>
      </c>
      <c r="G2200" s="7">
        <v>1.13871759E8</v>
      </c>
      <c r="H2200" s="7" t="s">
        <v>16511</v>
      </c>
      <c r="I2200" s="7">
        <v>-1.0</v>
      </c>
      <c r="J2200" s="7" t="s">
        <v>16442</v>
      </c>
      <c r="K2200" s="7">
        <v>600716.0</v>
      </c>
      <c r="L2200" s="7" t="s">
        <v>59305</v>
      </c>
      <c r="M2200" s="7" t="s">
        <v>59306</v>
      </c>
      <c r="N2200" s="7" t="s">
        <v>59308</v>
      </c>
      <c r="O2200" s="7" t="s">
        <v>59309</v>
      </c>
      <c r="P2200" s="7">
        <v>26191.0</v>
      </c>
      <c r="Q2200" s="7" t="s">
        <v>59310</v>
      </c>
      <c r="R2200" s="7" t="s">
        <v>59312</v>
      </c>
      <c r="S2200" s="7" t="s">
        <v>59314</v>
      </c>
    </row>
    <row r="2201" ht="90.0" customHeight="1">
      <c r="A2201" s="7">
        <v>26227.0</v>
      </c>
      <c r="B2201" s="7" t="s">
        <v>59316</v>
      </c>
      <c r="C2201" s="7" t="s">
        <v>59317</v>
      </c>
      <c r="D2201" s="7" t="s">
        <v>59319</v>
      </c>
      <c r="E2201" s="7">
        <v>1.0</v>
      </c>
      <c r="F2201" s="7">
        <v>1.19659798E8</v>
      </c>
      <c r="G2201" s="7">
        <v>1.19744215E8</v>
      </c>
      <c r="H2201" s="7" t="s">
        <v>21203</v>
      </c>
      <c r="I2201" s="7">
        <v>1.0</v>
      </c>
      <c r="J2201" s="7" t="s">
        <v>16442</v>
      </c>
      <c r="K2201" s="7">
        <v>606879.0</v>
      </c>
      <c r="L2201" s="7" t="s">
        <v>59322</v>
      </c>
      <c r="M2201" s="7" t="s">
        <v>59324</v>
      </c>
      <c r="N2201" s="7" t="s">
        <v>59325</v>
      </c>
      <c r="O2201" s="7" t="s">
        <v>59327</v>
      </c>
      <c r="P2201" s="7">
        <v>26227.0</v>
      </c>
      <c r="Q2201" s="7" t="s">
        <v>16529</v>
      </c>
      <c r="R2201" s="7" t="s">
        <v>16531</v>
      </c>
      <c r="S2201" s="7" t="s">
        <v>16533</v>
      </c>
    </row>
    <row r="2202" ht="60.0" customHeight="1">
      <c r="A2202" s="7">
        <v>26229.0</v>
      </c>
      <c r="B2202" s="7" t="s">
        <v>59331</v>
      </c>
      <c r="C2202" s="7" t="s">
        <v>59332</v>
      </c>
      <c r="D2202" s="7" t="s">
        <v>59334</v>
      </c>
      <c r="E2202" s="7">
        <v>11.0</v>
      </c>
      <c r="F2202" s="7">
        <v>6.2615296E7</v>
      </c>
      <c r="G2202" s="7">
        <v>6.2622175E7</v>
      </c>
      <c r="H2202" s="7" t="s">
        <v>19426</v>
      </c>
      <c r="I2202" s="7">
        <v>-1.0</v>
      </c>
      <c r="J2202" s="7" t="s">
        <v>16442</v>
      </c>
      <c r="K2202" s="7">
        <v>606374.0</v>
      </c>
      <c r="L2202" s="7" t="s">
        <v>59337</v>
      </c>
      <c r="M2202" s="7" t="s">
        <v>59338</v>
      </c>
      <c r="N2202" s="7" t="s">
        <v>59340</v>
      </c>
      <c r="O2202" s="7" t="s">
        <v>59341</v>
      </c>
      <c r="P2202" s="7">
        <v>26229.0</v>
      </c>
      <c r="Q2202" s="7" t="s">
        <v>59343</v>
      </c>
      <c r="R2202" s="7" t="s">
        <v>59344</v>
      </c>
      <c r="S2202" s="7" t="s">
        <v>59346</v>
      </c>
    </row>
    <row r="2203" ht="75.0" customHeight="1">
      <c r="A2203" s="7">
        <v>26230.0</v>
      </c>
      <c r="B2203" s="7" t="s">
        <v>59347</v>
      </c>
      <c r="C2203" s="7" t="s">
        <v>59348</v>
      </c>
      <c r="D2203" s="7" t="s">
        <v>59350</v>
      </c>
      <c r="E2203" s="7">
        <v>6.0</v>
      </c>
      <c r="F2203" s="7">
        <v>1.54832697E8</v>
      </c>
      <c r="G2203" s="7">
        <v>1.55257723E8</v>
      </c>
      <c r="H2203" s="7" t="s">
        <v>16599</v>
      </c>
      <c r="I2203" s="7">
        <v>1.0</v>
      </c>
      <c r="J2203" s="7" t="s">
        <v>16442</v>
      </c>
      <c r="K2203" s="7">
        <v>604709.0</v>
      </c>
      <c r="L2203" s="7" t="s">
        <v>59353</v>
      </c>
      <c r="M2203" s="7" t="s">
        <v>59354</v>
      </c>
      <c r="N2203" s="7" t="s">
        <v>59355</v>
      </c>
      <c r="O2203" s="7" t="s">
        <v>59357</v>
      </c>
      <c r="P2203" s="7">
        <v>26230.0</v>
      </c>
      <c r="Q2203" s="7" t="s">
        <v>59358</v>
      </c>
      <c r="R2203" s="7" t="s">
        <v>59360</v>
      </c>
      <c r="S2203" s="7" t="s">
        <v>59362</v>
      </c>
    </row>
    <row r="2204" ht="90.0" customHeight="1">
      <c r="A2204" s="7">
        <v>26266.0</v>
      </c>
      <c r="B2204" s="7" t="s">
        <v>59364</v>
      </c>
      <c r="C2204" s="7" t="s">
        <v>59365</v>
      </c>
      <c r="D2204" s="7" t="s">
        <v>59367</v>
      </c>
      <c r="E2204" s="7">
        <v>7.0</v>
      </c>
      <c r="F2204" s="7">
        <v>1.35681237E8</v>
      </c>
      <c r="G2204" s="7">
        <v>1.35729258E8</v>
      </c>
      <c r="H2204" s="7" t="s">
        <v>18210</v>
      </c>
      <c r="I2204" s="7">
        <v>-1.0</v>
      </c>
      <c r="J2204" s="7" t="s">
        <v>16442</v>
      </c>
      <c r="K2204" s="7">
        <v>604309.0</v>
      </c>
      <c r="L2204" s="7" t="s">
        <v>59370</v>
      </c>
      <c r="M2204" s="7" t="s">
        <v>59371</v>
      </c>
      <c r="N2204" s="7" t="s">
        <v>59373</v>
      </c>
      <c r="O2204" s="7" t="s">
        <v>59374</v>
      </c>
      <c r="P2204" s="7">
        <v>26266.0</v>
      </c>
      <c r="Q2204" s="7" t="s">
        <v>18737</v>
      </c>
      <c r="R2204" s="7" t="s">
        <v>18739</v>
      </c>
      <c r="S2204" s="7" t="s">
        <v>18742</v>
      </c>
    </row>
    <row r="2205" ht="90.0" customHeight="1">
      <c r="A2205" s="7">
        <v>26275.0</v>
      </c>
      <c r="B2205" s="7" t="s">
        <v>59377</v>
      </c>
      <c r="C2205" s="7" t="s">
        <v>59379</v>
      </c>
      <c r="D2205" s="7" t="s">
        <v>59380</v>
      </c>
      <c r="E2205" s="7">
        <v>2.0</v>
      </c>
      <c r="F2205" s="7">
        <v>1.90189735E8</v>
      </c>
      <c r="G2205" s="7">
        <v>1.90344193E8</v>
      </c>
      <c r="H2205" s="7" t="s">
        <v>22900</v>
      </c>
      <c r="I2205" s="7">
        <v>-1.0</v>
      </c>
      <c r="J2205" s="7" t="s">
        <v>16442</v>
      </c>
      <c r="K2205" s="7">
        <v>610690.0</v>
      </c>
      <c r="L2205" s="7" t="s">
        <v>59383</v>
      </c>
      <c r="M2205" s="7"/>
      <c r="N2205" s="7"/>
      <c r="O2205" s="7"/>
      <c r="P2205" s="7">
        <v>26275.0</v>
      </c>
      <c r="Q2205" s="7"/>
      <c r="R2205" s="7"/>
      <c r="S2205" s="7"/>
    </row>
    <row r="2206" ht="90.0" customHeight="1">
      <c r="A2206" s="7">
        <v>26279.0</v>
      </c>
      <c r="B2206" s="7" t="s">
        <v>59385</v>
      </c>
      <c r="C2206" s="7" t="s">
        <v>59386</v>
      </c>
      <c r="D2206" s="7" t="s">
        <v>59387</v>
      </c>
      <c r="E2206" s="7">
        <v>1.0</v>
      </c>
      <c r="F2206" s="7">
        <v>2.0111939E7</v>
      </c>
      <c r="G2206" s="7">
        <v>2.0119566E7</v>
      </c>
      <c r="H2206" s="7" t="s">
        <v>18405</v>
      </c>
      <c r="I2206" s="7">
        <v>-1.0</v>
      </c>
      <c r="J2206" s="7" t="s">
        <v>16442</v>
      </c>
      <c r="K2206" s="7">
        <v>605630.0</v>
      </c>
      <c r="L2206" s="7" t="s">
        <v>59390</v>
      </c>
      <c r="M2206" s="7" t="s">
        <v>59391</v>
      </c>
      <c r="N2206" s="7" t="s">
        <v>59392</v>
      </c>
      <c r="O2206" s="7" t="s">
        <v>59394</v>
      </c>
      <c r="P2206" s="7">
        <v>26279.0</v>
      </c>
      <c r="Q2206" s="7" t="s">
        <v>16529</v>
      </c>
      <c r="R2206" s="7" t="s">
        <v>16531</v>
      </c>
      <c r="S2206" s="7" t="s">
        <v>16533</v>
      </c>
    </row>
    <row r="2207" ht="60.0" customHeight="1">
      <c r="A2207" s="7">
        <v>26289.0</v>
      </c>
      <c r="B2207" s="7" t="s">
        <v>59396</v>
      </c>
      <c r="C2207" s="7" t="s">
        <v>59397</v>
      </c>
      <c r="D2207" s="7" t="s">
        <v>59398</v>
      </c>
      <c r="E2207" s="7">
        <v>1.0</v>
      </c>
      <c r="F2207" s="7">
        <v>7.7282051E7</v>
      </c>
      <c r="G2207" s="7">
        <v>7.7559969E7</v>
      </c>
      <c r="H2207" s="7" t="s">
        <v>16674</v>
      </c>
      <c r="I2207" s="7">
        <v>1.0</v>
      </c>
      <c r="J2207" s="7" t="s">
        <v>16442</v>
      </c>
      <c r="K2207" s="7">
        <v>608009.0</v>
      </c>
      <c r="L2207" s="7" t="s">
        <v>59401</v>
      </c>
      <c r="M2207" s="7" t="s">
        <v>59403</v>
      </c>
      <c r="N2207" s="7" t="s">
        <v>59404</v>
      </c>
      <c r="O2207" s="7" t="s">
        <v>59405</v>
      </c>
      <c r="P2207" s="7">
        <v>26289.0</v>
      </c>
      <c r="Q2207" s="7" t="s">
        <v>19454</v>
      </c>
      <c r="R2207" s="7" t="s">
        <v>19455</v>
      </c>
      <c r="S2207" s="7" t="s">
        <v>19457</v>
      </c>
    </row>
    <row r="2208" ht="105.0" customHeight="1">
      <c r="A2208" s="7">
        <v>26290.0</v>
      </c>
      <c r="B2208" s="7" t="s">
        <v>59409</v>
      </c>
      <c r="C2208" s="7" t="s">
        <v>59410</v>
      </c>
      <c r="D2208" s="7" t="s">
        <v>59411</v>
      </c>
      <c r="E2208" s="7">
        <v>12.0</v>
      </c>
      <c r="F2208" s="7">
        <v>4720341.0</v>
      </c>
      <c r="G2208" s="7">
        <v>4851927.0</v>
      </c>
      <c r="H2208" s="7" t="s">
        <v>35224</v>
      </c>
      <c r="I2208" s="7">
        <v>1.0</v>
      </c>
      <c r="J2208" s="7" t="s">
        <v>16442</v>
      </c>
      <c r="K2208" s="7">
        <v>606250.0</v>
      </c>
      <c r="L2208" s="7" t="s">
        <v>59413</v>
      </c>
      <c r="M2208" s="7" t="s">
        <v>59415</v>
      </c>
      <c r="N2208" s="7" t="s">
        <v>59416</v>
      </c>
      <c r="O2208" s="7" t="s">
        <v>59417</v>
      </c>
      <c r="P2208" s="7">
        <v>26290.0</v>
      </c>
      <c r="Q2208" s="7" t="s">
        <v>16529</v>
      </c>
      <c r="R2208" s="7" t="s">
        <v>16531</v>
      </c>
      <c r="S2208" s="7" t="s">
        <v>16533</v>
      </c>
    </row>
    <row r="2209" ht="409.5" customHeight="1">
      <c r="A2209" s="7">
        <v>26301.0</v>
      </c>
      <c r="B2209" s="7" t="s">
        <v>59421</v>
      </c>
      <c r="C2209" s="7" t="s">
        <v>35018</v>
      </c>
      <c r="D2209" s="7" t="s">
        <v>59423</v>
      </c>
      <c r="E2209" s="7">
        <v>9.0</v>
      </c>
      <c r="F2209" s="7">
        <v>1.33152948E8</v>
      </c>
      <c r="G2209" s="7">
        <v>1.33163945E8</v>
      </c>
      <c r="H2209" s="7" t="s">
        <v>16616</v>
      </c>
      <c r="I2209" s="7">
        <v>-1.0</v>
      </c>
      <c r="J2209" s="7" t="s">
        <v>16442</v>
      </c>
      <c r="K2209" s="7">
        <v>606074.0</v>
      </c>
      <c r="L2209" s="7" t="s">
        <v>59426</v>
      </c>
      <c r="M2209" s="7" t="s">
        <v>59428</v>
      </c>
      <c r="N2209" s="7" t="s">
        <v>59429</v>
      </c>
      <c r="O2209" s="7" t="s">
        <v>59431</v>
      </c>
      <c r="P2209" s="7">
        <v>26301.0</v>
      </c>
      <c r="Q2209" s="7" t="s">
        <v>44351</v>
      </c>
      <c r="R2209" s="7" t="s">
        <v>44354</v>
      </c>
      <c r="S2209" s="7" t="s">
        <v>44359</v>
      </c>
    </row>
    <row r="2210" ht="120.0" customHeight="1">
      <c r="A2210" s="7">
        <v>26330.0</v>
      </c>
      <c r="B2210" s="7" t="s">
        <v>59437</v>
      </c>
      <c r="C2210" s="7" t="s">
        <v>59438</v>
      </c>
      <c r="D2210" s="7" t="s">
        <v>59439</v>
      </c>
      <c r="E2210" s="7">
        <v>19.0</v>
      </c>
      <c r="F2210" s="7">
        <v>3.5533412E7</v>
      </c>
      <c r="G2210" s="7">
        <v>3.5545316E7</v>
      </c>
      <c r="H2210" s="7" t="s">
        <v>17051</v>
      </c>
      <c r="I2210" s="7">
        <v>1.0</v>
      </c>
      <c r="J2210" s="7" t="s">
        <v>16442</v>
      </c>
      <c r="K2210" s="7">
        <v>609169.0</v>
      </c>
      <c r="L2210" s="7" t="s">
        <v>59440</v>
      </c>
      <c r="M2210" s="7" t="s">
        <v>59442</v>
      </c>
      <c r="N2210" s="7" t="s">
        <v>59443</v>
      </c>
      <c r="O2210" s="7" t="s">
        <v>59444</v>
      </c>
      <c r="P2210" s="7">
        <v>26330.0</v>
      </c>
      <c r="Q2210" s="7" t="s">
        <v>17989</v>
      </c>
      <c r="R2210" s="7" t="s">
        <v>17992</v>
      </c>
      <c r="S2210" s="7" t="s">
        <v>17994</v>
      </c>
    </row>
    <row r="2211" ht="75.0" customHeight="1">
      <c r="A2211" s="7">
        <v>26469.0</v>
      </c>
      <c r="B2211" s="7" t="s">
        <v>59450</v>
      </c>
      <c r="C2211" s="7" t="s">
        <v>59452</v>
      </c>
      <c r="D2211" s="7" t="s">
        <v>59454</v>
      </c>
      <c r="E2211" s="7">
        <v>2.0</v>
      </c>
      <c r="F2211" s="7">
        <v>1.30356007E8</v>
      </c>
      <c r="G2211" s="7">
        <v>1.30375409E8</v>
      </c>
      <c r="H2211" s="7" t="s">
        <v>17144</v>
      </c>
      <c r="I2211" s="7">
        <v>1.0</v>
      </c>
      <c r="J2211" s="7" t="s">
        <v>16442</v>
      </c>
      <c r="K2211" s="7">
        <v>606587.0</v>
      </c>
      <c r="L2211" s="7" t="s">
        <v>59457</v>
      </c>
      <c r="M2211" s="7" t="s">
        <v>59458</v>
      </c>
      <c r="N2211" s="7" t="s">
        <v>59459</v>
      </c>
      <c r="O2211" s="7" t="s">
        <v>59461</v>
      </c>
      <c r="P2211" s="7">
        <v>26469.0</v>
      </c>
      <c r="Q2211" s="7" t="s">
        <v>21166</v>
      </c>
      <c r="R2211" s="7" t="s">
        <v>21167</v>
      </c>
      <c r="S2211" s="7" t="s">
        <v>21170</v>
      </c>
    </row>
    <row r="2212" ht="135.0" customHeight="1">
      <c r="A2212" s="7">
        <v>26503.0</v>
      </c>
      <c r="B2212" s="7" t="s">
        <v>59466</v>
      </c>
      <c r="C2212" s="7" t="s">
        <v>59467</v>
      </c>
      <c r="D2212" s="7" t="s">
        <v>59469</v>
      </c>
      <c r="E2212" s="7">
        <v>6.0</v>
      </c>
      <c r="F2212" s="7">
        <v>7.3593379E7</v>
      </c>
      <c r="G2212" s="7">
        <v>7.3654155E7</v>
      </c>
      <c r="H2212" s="7" t="s">
        <v>18485</v>
      </c>
      <c r="I2212" s="7">
        <v>-1.0</v>
      </c>
      <c r="J2212" s="7" t="s">
        <v>16442</v>
      </c>
      <c r="K2212" s="7">
        <v>604322.0</v>
      </c>
      <c r="L2212" s="7" t="s">
        <v>59473</v>
      </c>
      <c r="M2212" s="7" t="s">
        <v>59475</v>
      </c>
      <c r="N2212" s="7" t="s">
        <v>59477</v>
      </c>
      <c r="O2212" s="7" t="s">
        <v>59478</v>
      </c>
      <c r="P2212" s="7">
        <v>26503.0</v>
      </c>
      <c r="Q2212" s="7" t="s">
        <v>16646</v>
      </c>
      <c r="R2212" s="7" t="s">
        <v>16647</v>
      </c>
      <c r="S2212" s="7" t="s">
        <v>16648</v>
      </c>
    </row>
    <row r="2213" ht="45.0" customHeight="1">
      <c r="A2213" s="7">
        <v>26524.0</v>
      </c>
      <c r="B2213" s="7" t="s">
        <v>59482</v>
      </c>
      <c r="C2213" s="7" t="s">
        <v>59483</v>
      </c>
      <c r="D2213" s="7" t="s">
        <v>59485</v>
      </c>
      <c r="E2213" s="7">
        <v>13.0</v>
      </c>
      <c r="F2213" s="7">
        <v>2.0973032E7</v>
      </c>
      <c r="G2213" s="7">
        <v>2.1061547E7</v>
      </c>
      <c r="H2213" s="7" t="s">
        <v>59487</v>
      </c>
      <c r="I2213" s="7">
        <v>-1.0</v>
      </c>
      <c r="J2213" s="7" t="s">
        <v>16442</v>
      </c>
      <c r="K2213" s="7">
        <v>604861.0</v>
      </c>
      <c r="L2213" s="7" t="s">
        <v>59489</v>
      </c>
      <c r="M2213" s="7" t="s">
        <v>59490</v>
      </c>
      <c r="N2213" s="7" t="s">
        <v>59491</v>
      </c>
      <c r="O2213" s="7" t="s">
        <v>59493</v>
      </c>
      <c r="P2213" s="7">
        <v>26524.0</v>
      </c>
      <c r="Q2213" s="7" t="s">
        <v>59494</v>
      </c>
      <c r="R2213" s="7" t="s">
        <v>59496</v>
      </c>
      <c r="S2213" s="7" t="s">
        <v>59498</v>
      </c>
    </row>
    <row r="2214" ht="60.0" customHeight="1">
      <c r="A2214" s="7">
        <v>26576.0</v>
      </c>
      <c r="B2214" s="7" t="s">
        <v>59499</v>
      </c>
      <c r="C2214" s="7" t="s">
        <v>59501</v>
      </c>
      <c r="D2214" s="7" t="s">
        <v>59502</v>
      </c>
      <c r="E2214" s="7" t="s">
        <v>433</v>
      </c>
      <c r="F2214" s="7">
        <v>1.53776412E8</v>
      </c>
      <c r="G2214" s="7">
        <v>1.53785732E8</v>
      </c>
      <c r="H2214" s="7" t="s">
        <v>17905</v>
      </c>
      <c r="I2214" s="7">
        <v>1.0</v>
      </c>
      <c r="J2214" s="7" t="s">
        <v>16442</v>
      </c>
      <c r="K2214" s="7"/>
      <c r="L2214" s="7"/>
      <c r="M2214" s="7"/>
      <c r="N2214" s="7" t="s">
        <v>59507</v>
      </c>
      <c r="O2214" s="7" t="s">
        <v>59509</v>
      </c>
      <c r="P2214" s="7">
        <v>26576.0</v>
      </c>
      <c r="Q2214" s="7" t="s">
        <v>20586</v>
      </c>
      <c r="R2214" s="7" t="s">
        <v>20588</v>
      </c>
      <c r="S2214" s="7" t="s">
        <v>20590</v>
      </c>
    </row>
    <row r="2215" ht="60.0" customHeight="1">
      <c r="A2215" s="7">
        <v>26580.0</v>
      </c>
      <c r="B2215" s="7" t="s">
        <v>59513</v>
      </c>
      <c r="C2215" s="7" t="s">
        <v>59514</v>
      </c>
      <c r="D2215" s="7" t="s">
        <v>59516</v>
      </c>
      <c r="E2215" s="7">
        <v>11.0</v>
      </c>
      <c r="F2215" s="7">
        <v>6.2690275E7</v>
      </c>
      <c r="G2215" s="7">
        <v>6.2709845E7</v>
      </c>
      <c r="H2215" s="7" t="s">
        <v>19426</v>
      </c>
      <c r="I2215" s="7">
        <v>-1.0</v>
      </c>
      <c r="J2215" s="7" t="s">
        <v>16442</v>
      </c>
      <c r="K2215" s="7">
        <v>606158.0</v>
      </c>
      <c r="L2215" s="7" t="s">
        <v>59524</v>
      </c>
      <c r="M2215" s="7"/>
      <c r="N2215" s="7"/>
      <c r="O2215" s="7" t="s">
        <v>59526</v>
      </c>
      <c r="P2215" s="7">
        <v>26580.0</v>
      </c>
      <c r="Q2215" s="7"/>
      <c r="R2215" s="7"/>
      <c r="S2215" s="7"/>
    </row>
    <row r="2216" ht="75.0" customHeight="1">
      <c r="A2216" s="7">
        <v>26750.0</v>
      </c>
      <c r="B2216" s="7" t="s">
        <v>59528</v>
      </c>
      <c r="C2216" s="7" t="s">
        <v>59529</v>
      </c>
      <c r="D2216" s="7" t="s">
        <v>59531</v>
      </c>
      <c r="E2216" s="7">
        <v>1.0</v>
      </c>
      <c r="F2216" s="7">
        <v>2.13051233E8</v>
      </c>
      <c r="G2216" s="7">
        <v>2.13274773E8</v>
      </c>
      <c r="H2216" s="7" t="s">
        <v>35836</v>
      </c>
      <c r="I2216" s="7">
        <v>1.0</v>
      </c>
      <c r="J2216" s="7" t="s">
        <v>16442</v>
      </c>
      <c r="K2216" s="7"/>
      <c r="L2216" s="7"/>
      <c r="M2216" s="7" t="s">
        <v>59534</v>
      </c>
      <c r="N2216" s="7" t="s">
        <v>59536</v>
      </c>
      <c r="O2216" s="7" t="s">
        <v>59537</v>
      </c>
      <c r="P2216" s="7">
        <v>26750.0</v>
      </c>
      <c r="Q2216" s="7" t="s">
        <v>21166</v>
      </c>
      <c r="R2216" s="7" t="s">
        <v>21167</v>
      </c>
      <c r="S2216" s="7" t="s">
        <v>21170</v>
      </c>
    </row>
    <row r="2217" ht="90.0" customHeight="1">
      <c r="A2217" s="7">
        <v>26873.0</v>
      </c>
      <c r="B2217" s="7" t="s">
        <v>59541</v>
      </c>
      <c r="C2217" s="7" t="s">
        <v>59542</v>
      </c>
      <c r="D2217" s="7" t="s">
        <v>59544</v>
      </c>
      <c r="E2217" s="7">
        <v>8.0</v>
      </c>
      <c r="F2217" s="7">
        <v>1.44051266E8</v>
      </c>
      <c r="G2217" s="7">
        <v>1.44063832E8</v>
      </c>
      <c r="H2217" s="7" t="s">
        <v>17018</v>
      </c>
      <c r="I2217" s="7">
        <v>-1.0</v>
      </c>
      <c r="J2217" s="7" t="s">
        <v>16442</v>
      </c>
      <c r="K2217" s="7">
        <v>614243.0</v>
      </c>
      <c r="L2217" s="7" t="s">
        <v>59547</v>
      </c>
      <c r="M2217" s="7" t="s">
        <v>59548</v>
      </c>
      <c r="N2217" s="7" t="s">
        <v>59549</v>
      </c>
      <c r="O2217" s="7" t="s">
        <v>59550</v>
      </c>
      <c r="P2217" s="7">
        <v>26873.0</v>
      </c>
      <c r="Q2217" s="7" t="s">
        <v>16529</v>
      </c>
      <c r="R2217" s="7" t="s">
        <v>16531</v>
      </c>
      <c r="S2217" s="7" t="s">
        <v>16533</v>
      </c>
    </row>
    <row r="2218" ht="75.0" customHeight="1">
      <c r="A2218" s="7">
        <v>26958.0</v>
      </c>
      <c r="B2218" s="7" t="s">
        <v>59553</v>
      </c>
      <c r="C2218" s="7" t="s">
        <v>59555</v>
      </c>
      <c r="D2218" s="7" t="s">
        <v>59557</v>
      </c>
      <c r="E2218" s="7">
        <v>7.0</v>
      </c>
      <c r="F2218" s="7">
        <v>1.30506238E8</v>
      </c>
      <c r="G2218" s="7">
        <v>1.30668748E8</v>
      </c>
      <c r="H2218" s="7" t="s">
        <v>22900</v>
      </c>
      <c r="I2218" s="7">
        <v>-1.0</v>
      </c>
      <c r="J2218" s="7" t="s">
        <v>16442</v>
      </c>
      <c r="K2218" s="7">
        <v>604355.0</v>
      </c>
      <c r="L2218" s="7" t="s">
        <v>59560</v>
      </c>
      <c r="M2218" s="7" t="s">
        <v>59561</v>
      </c>
      <c r="N2218" s="7"/>
      <c r="O2218" s="7" t="s">
        <v>59563</v>
      </c>
      <c r="P2218" s="7">
        <v>26958.0</v>
      </c>
      <c r="Q2218" s="7" t="s">
        <v>18905</v>
      </c>
      <c r="R2218" s="7" t="s">
        <v>18906</v>
      </c>
      <c r="S2218" s="7" t="s">
        <v>18908</v>
      </c>
    </row>
    <row r="2219" ht="75.0" customHeight="1">
      <c r="A2219" s="7">
        <v>27005.0</v>
      </c>
      <c r="B2219" s="7" t="s">
        <v>59566</v>
      </c>
      <c r="C2219" s="7" t="s">
        <v>59567</v>
      </c>
      <c r="D2219" s="7" t="s">
        <v>59568</v>
      </c>
      <c r="E2219" s="7">
        <v>1.0</v>
      </c>
      <c r="F2219" s="7">
        <v>1.6115945E8</v>
      </c>
      <c r="G2219" s="7">
        <v>1.61165723E8</v>
      </c>
      <c r="H2219" s="7" t="s">
        <v>18857</v>
      </c>
      <c r="I2219" s="7">
        <v>1.0</v>
      </c>
      <c r="J2219" s="7" t="s">
        <v>16442</v>
      </c>
      <c r="K2219" s="7">
        <v>604729.0</v>
      </c>
      <c r="L2219" s="7" t="s">
        <v>59572</v>
      </c>
      <c r="M2219" s="7"/>
      <c r="N2219" s="7"/>
      <c r="O2219" s="7" t="s">
        <v>59573</v>
      </c>
      <c r="P2219" s="7">
        <v>27005.0</v>
      </c>
      <c r="Q2219" s="7" t="s">
        <v>48518</v>
      </c>
      <c r="R2219" s="7" t="s">
        <v>48520</v>
      </c>
      <c r="S2219" s="7" t="s">
        <v>48523</v>
      </c>
    </row>
    <row r="2220" ht="60.0" customHeight="1">
      <c r="A2220" s="7">
        <v>27010.0</v>
      </c>
      <c r="B2220" s="7" t="s">
        <v>59577</v>
      </c>
      <c r="C2220" s="7" t="s">
        <v>59578</v>
      </c>
      <c r="D2220" s="7" t="s">
        <v>59579</v>
      </c>
      <c r="E2220" s="7">
        <v>7.0</v>
      </c>
      <c r="F2220" s="7">
        <v>1.44451941E8</v>
      </c>
      <c r="G2220" s="7">
        <v>1.44836395E8</v>
      </c>
      <c r="H2220" s="7" t="s">
        <v>19466</v>
      </c>
      <c r="I2220" s="7">
        <v>-1.0</v>
      </c>
      <c r="J2220" s="7" t="s">
        <v>16442</v>
      </c>
      <c r="K2220" s="7">
        <v>606370.0</v>
      </c>
      <c r="L2220" s="7" t="s">
        <v>59583</v>
      </c>
      <c r="M2220" s="7"/>
      <c r="N2220" s="7"/>
      <c r="O2220" s="7"/>
      <c r="P2220" s="7">
        <v>27010.0</v>
      </c>
      <c r="Q2220" s="7"/>
      <c r="R2220" s="7"/>
      <c r="S2220" s="7"/>
    </row>
    <row r="2221" ht="75.0" customHeight="1">
      <c r="A2221" s="7">
        <v>27034.0</v>
      </c>
      <c r="B2221" s="7" t="s">
        <v>59586</v>
      </c>
      <c r="C2221" s="7" t="s">
        <v>59587</v>
      </c>
      <c r="D2221" s="7" t="s">
        <v>59589</v>
      </c>
      <c r="E2221" s="7">
        <v>11.0</v>
      </c>
      <c r="F2221" s="7">
        <v>1.34253495E8</v>
      </c>
      <c r="G2221" s="7">
        <v>1.34265855E8</v>
      </c>
      <c r="H2221" s="7" t="s">
        <v>29934</v>
      </c>
      <c r="I2221" s="7">
        <v>1.0</v>
      </c>
      <c r="J2221" s="7" t="s">
        <v>16442</v>
      </c>
      <c r="K2221" s="7">
        <v>604773.0</v>
      </c>
      <c r="L2221" s="7" t="s">
        <v>59592</v>
      </c>
      <c r="M2221" s="7" t="s">
        <v>59593</v>
      </c>
      <c r="N2221" s="7" t="s">
        <v>59595</v>
      </c>
      <c r="O2221" s="7" t="s">
        <v>59596</v>
      </c>
      <c r="P2221" s="7">
        <v>27034.0</v>
      </c>
      <c r="Q2221" s="7" t="s">
        <v>17312</v>
      </c>
      <c r="R2221" s="7" t="s">
        <v>17314</v>
      </c>
      <c r="S2221" s="7" t="s">
        <v>17318</v>
      </c>
    </row>
    <row r="2222" ht="60.0" customHeight="1">
      <c r="A2222" s="7">
        <v>27063.0</v>
      </c>
      <c r="B2222" s="7" t="s">
        <v>59600</v>
      </c>
      <c r="C2222" s="7" t="s">
        <v>59601</v>
      </c>
      <c r="D2222" s="7" t="s">
        <v>59603</v>
      </c>
      <c r="E2222" s="7">
        <v>10.0</v>
      </c>
      <c r="F2222" s="7">
        <v>9.0912096E7</v>
      </c>
      <c r="G2222" s="7">
        <v>9.0921276E7</v>
      </c>
      <c r="H2222" s="7" t="s">
        <v>19007</v>
      </c>
      <c r="I2222" s="7">
        <v>-1.0</v>
      </c>
      <c r="J2222" s="7" t="s">
        <v>16442</v>
      </c>
      <c r="K2222" s="7">
        <v>609599.0</v>
      </c>
      <c r="L2222" s="7" t="s">
        <v>59606</v>
      </c>
      <c r="M2222" s="7" t="s">
        <v>59607</v>
      </c>
      <c r="N2222" s="7" t="s">
        <v>59609</v>
      </c>
      <c r="O2222" s="7" t="s">
        <v>59610</v>
      </c>
      <c r="P2222" s="7">
        <v>27063.0</v>
      </c>
      <c r="Q2222" s="7" t="s">
        <v>59611</v>
      </c>
      <c r="R2222" s="7" t="s">
        <v>59613</v>
      </c>
      <c r="S2222" s="7" t="s">
        <v>59614</v>
      </c>
    </row>
    <row r="2223" ht="45.0" customHeight="1">
      <c r="A2223" s="7">
        <v>27068.0</v>
      </c>
      <c r="B2223" s="7" t="s">
        <v>59616</v>
      </c>
      <c r="C2223" s="7" t="s">
        <v>7775</v>
      </c>
      <c r="D2223" s="7" t="s">
        <v>59618</v>
      </c>
      <c r="E2223" s="7">
        <v>4.0</v>
      </c>
      <c r="F2223" s="7">
        <v>1.05369077E8</v>
      </c>
      <c r="G2223" s="7">
        <v>1.05474081E8</v>
      </c>
      <c r="H2223" s="7" t="s">
        <v>18708</v>
      </c>
      <c r="I2223" s="7">
        <v>-1.0</v>
      </c>
      <c r="J2223" s="7" t="s">
        <v>16442</v>
      </c>
      <c r="K2223" s="7">
        <v>609988.0</v>
      </c>
      <c r="L2223" s="7" t="s">
        <v>59621</v>
      </c>
      <c r="M2223" s="7" t="s">
        <v>59622</v>
      </c>
      <c r="N2223" s="7" t="s">
        <v>59624</v>
      </c>
      <c r="O2223" s="7" t="s">
        <v>59625</v>
      </c>
      <c r="P2223" s="7">
        <v>27068.0</v>
      </c>
      <c r="Q2223" s="7" t="s">
        <v>22526</v>
      </c>
      <c r="R2223" s="7" t="s">
        <v>22529</v>
      </c>
      <c r="S2223" s="7" t="s">
        <v>22531</v>
      </c>
    </row>
    <row r="2224" ht="150.0" customHeight="1">
      <c r="A2224" s="7">
        <v>27087.0</v>
      </c>
      <c r="B2224" s="7" t="s">
        <v>59628</v>
      </c>
      <c r="C2224" s="7" t="s">
        <v>59629</v>
      </c>
      <c r="D2224" s="7" t="s">
        <v>59631</v>
      </c>
      <c r="E2224" s="7">
        <v>11.0</v>
      </c>
      <c r="F2224" s="7">
        <v>1.34378504E8</v>
      </c>
      <c r="G2224" s="7">
        <v>1.34411918E8</v>
      </c>
      <c r="H2224" s="7" t="s">
        <v>29934</v>
      </c>
      <c r="I2224" s="7">
        <v>-1.0</v>
      </c>
      <c r="J2224" s="7" t="s">
        <v>16442</v>
      </c>
      <c r="K2224" s="7">
        <v>151290.0</v>
      </c>
      <c r="L2224" s="7" t="s">
        <v>59634</v>
      </c>
      <c r="M2224" s="7" t="s">
        <v>59635</v>
      </c>
      <c r="N2224" s="7" t="s">
        <v>59637</v>
      </c>
      <c r="O2224" s="7" t="s">
        <v>59638</v>
      </c>
      <c r="P2224" s="7">
        <v>27087.0</v>
      </c>
      <c r="Q2224" s="7" t="s">
        <v>59640</v>
      </c>
      <c r="R2224" s="7" t="s">
        <v>59641</v>
      </c>
      <c r="S2224" s="7" t="s">
        <v>59644</v>
      </c>
    </row>
    <row r="2225" ht="135.0" customHeight="1">
      <c r="A2225" s="7">
        <v>27089.0</v>
      </c>
      <c r="B2225" s="7" t="s">
        <v>59646</v>
      </c>
      <c r="C2225" s="7" t="s">
        <v>59647</v>
      </c>
      <c r="D2225" s="7" t="s">
        <v>59649</v>
      </c>
      <c r="E2225" s="7">
        <v>5.0</v>
      </c>
      <c r="F2225" s="7">
        <v>1.3286656E8</v>
      </c>
      <c r="G2225" s="7">
        <v>1.32868031E8</v>
      </c>
      <c r="H2225" s="7" t="s">
        <v>16525</v>
      </c>
      <c r="I2225" s="7">
        <v>1.0</v>
      </c>
      <c r="J2225" s="7" t="s">
        <v>16442</v>
      </c>
      <c r="K2225" s="7">
        <v>612080.0</v>
      </c>
      <c r="L2225" s="7" t="s">
        <v>59652</v>
      </c>
      <c r="M2225" s="7" t="s">
        <v>59653</v>
      </c>
      <c r="N2225" s="7" t="s">
        <v>59655</v>
      </c>
      <c r="O2225" s="7" t="s">
        <v>59656</v>
      </c>
      <c r="P2225" s="7">
        <v>27089.0</v>
      </c>
      <c r="Q2225" s="7" t="s">
        <v>16646</v>
      </c>
      <c r="R2225" s="7" t="s">
        <v>16647</v>
      </c>
      <c r="S2225" s="7" t="s">
        <v>16648</v>
      </c>
    </row>
    <row r="2226" ht="120.0" customHeight="1">
      <c r="A2226" s="7">
        <v>27090.0</v>
      </c>
      <c r="B2226" s="7" t="s">
        <v>59660</v>
      </c>
      <c r="C2226" s="7" t="s">
        <v>59662</v>
      </c>
      <c r="D2226" s="7" t="s">
        <v>59663</v>
      </c>
      <c r="E2226" s="7">
        <v>9.0</v>
      </c>
      <c r="F2226" s="7">
        <v>1.27907886E8</v>
      </c>
      <c r="G2226" s="7">
        <v>1.27917038E8</v>
      </c>
      <c r="H2226" s="7" t="s">
        <v>17709</v>
      </c>
      <c r="I2226" s="7">
        <v>-1.0</v>
      </c>
      <c r="J2226" s="7" t="s">
        <v>16442</v>
      </c>
      <c r="K2226" s="7">
        <v>606378.0</v>
      </c>
      <c r="L2226" s="7" t="s">
        <v>59668</v>
      </c>
      <c r="M2226" s="7" t="s">
        <v>59669</v>
      </c>
      <c r="N2226" s="7" t="s">
        <v>59671</v>
      </c>
      <c r="O2226" s="7" t="s">
        <v>59672</v>
      </c>
      <c r="P2226" s="7">
        <v>27090.0</v>
      </c>
      <c r="Q2226" s="7" t="s">
        <v>59673</v>
      </c>
      <c r="R2226" s="7" t="s">
        <v>59675</v>
      </c>
      <c r="S2226" s="7" t="s">
        <v>59677</v>
      </c>
    </row>
    <row r="2227" ht="90.0" customHeight="1">
      <c r="A2227" s="7">
        <v>27102.0</v>
      </c>
      <c r="B2227" s="7" t="s">
        <v>59679</v>
      </c>
      <c r="C2227" s="7" t="s">
        <v>59680</v>
      </c>
      <c r="D2227" s="7" t="s">
        <v>59681</v>
      </c>
      <c r="E2227" s="7">
        <v>7.0</v>
      </c>
      <c r="F2227" s="7">
        <v>6022244.0</v>
      </c>
      <c r="G2227" s="7">
        <v>6059230.0</v>
      </c>
      <c r="H2227" s="7" t="s">
        <v>16555</v>
      </c>
      <c r="I2227" s="7">
        <v>-1.0</v>
      </c>
      <c r="J2227" s="7" t="s">
        <v>16442</v>
      </c>
      <c r="K2227" s="7">
        <v>613635.0</v>
      </c>
      <c r="L2227" s="7" t="s">
        <v>59682</v>
      </c>
      <c r="M2227" s="7" t="s">
        <v>59683</v>
      </c>
      <c r="N2227" s="7" t="s">
        <v>59685</v>
      </c>
      <c r="O2227" s="7" t="s">
        <v>59686</v>
      </c>
      <c r="P2227" s="7">
        <v>27102.0</v>
      </c>
      <c r="Q2227" s="7" t="s">
        <v>59687</v>
      </c>
      <c r="R2227" s="7" t="s">
        <v>59689</v>
      </c>
      <c r="S2227" s="7" t="s">
        <v>59691</v>
      </c>
    </row>
    <row r="2228" ht="75.0" customHeight="1">
      <c r="A2228" s="7">
        <v>27109.0</v>
      </c>
      <c r="B2228" s="7" t="s">
        <v>59692</v>
      </c>
      <c r="C2228" s="7" t="s">
        <v>59694</v>
      </c>
      <c r="D2228" s="7" t="s">
        <v>59695</v>
      </c>
      <c r="E2228" s="7">
        <v>14.0</v>
      </c>
      <c r="F2228" s="7">
        <v>5.0312326E7</v>
      </c>
      <c r="G2228" s="7">
        <v>5.0335558E7</v>
      </c>
      <c r="H2228" s="7" t="s">
        <v>19131</v>
      </c>
      <c r="I2228" s="7">
        <v>1.0</v>
      </c>
      <c r="J2228" s="7" t="s">
        <v>16442</v>
      </c>
      <c r="K2228" s="7"/>
      <c r="L2228" s="7"/>
      <c r="M2228" s="7" t="s">
        <v>59698</v>
      </c>
      <c r="N2228" s="7" t="s">
        <v>59700</v>
      </c>
      <c r="O2228" s="7" t="s">
        <v>59701</v>
      </c>
      <c r="P2228" s="7">
        <v>27109.0</v>
      </c>
      <c r="Q2228" s="7" t="s">
        <v>35129</v>
      </c>
      <c r="R2228" s="7" t="s">
        <v>35131</v>
      </c>
      <c r="S2228" s="7" t="s">
        <v>35133</v>
      </c>
    </row>
    <row r="2229" ht="45.0" customHeight="1">
      <c r="A2229" s="7">
        <v>27115.0</v>
      </c>
      <c r="B2229" s="7" t="s">
        <v>59704</v>
      </c>
      <c r="C2229" s="7" t="s">
        <v>59705</v>
      </c>
      <c r="D2229" s="7" t="s">
        <v>59706</v>
      </c>
      <c r="E2229" s="7">
        <v>6.0</v>
      </c>
      <c r="F2229" s="7">
        <v>1.35851696E8</v>
      </c>
      <c r="G2229" s="7">
        <v>1.36195574E8</v>
      </c>
      <c r="H2229" s="7" t="s">
        <v>18857</v>
      </c>
      <c r="I2229" s="7">
        <v>1.0</v>
      </c>
      <c r="J2229" s="7" t="s">
        <v>16442</v>
      </c>
      <c r="K2229" s="7">
        <v>604645.0</v>
      </c>
      <c r="L2229" s="7" t="s">
        <v>59709</v>
      </c>
      <c r="M2229" s="7" t="s">
        <v>59711</v>
      </c>
      <c r="N2229" s="7" t="s">
        <v>59712</v>
      </c>
      <c r="O2229" s="7" t="s">
        <v>59713</v>
      </c>
      <c r="P2229" s="7">
        <v>27115.0</v>
      </c>
      <c r="Q2229" s="7" t="s">
        <v>38787</v>
      </c>
      <c r="R2229" s="7" t="s">
        <v>38789</v>
      </c>
      <c r="S2229" s="7" t="s">
        <v>59716</v>
      </c>
    </row>
    <row r="2230" ht="135.0" customHeight="1">
      <c r="A2230" s="7">
        <v>27124.0</v>
      </c>
      <c r="B2230" s="7" t="s">
        <v>59718</v>
      </c>
      <c r="C2230" s="7" t="s">
        <v>59719</v>
      </c>
      <c r="D2230" s="7" t="s">
        <v>59721</v>
      </c>
      <c r="E2230" s="7">
        <v>22.0</v>
      </c>
      <c r="F2230" s="7">
        <v>3.1122731E7</v>
      </c>
      <c r="G2230" s="7">
        <v>3.1134696E7</v>
      </c>
      <c r="H2230" s="7" t="s">
        <v>20699</v>
      </c>
      <c r="I2230" s="7">
        <v>1.0</v>
      </c>
      <c r="J2230" s="7" t="s">
        <v>16442</v>
      </c>
      <c r="K2230" s="7">
        <v>606481.0</v>
      </c>
      <c r="L2230" s="7" t="s">
        <v>59725</v>
      </c>
      <c r="M2230" s="7"/>
      <c r="N2230" s="7"/>
      <c r="O2230" s="7"/>
      <c r="P2230" s="7">
        <v>27124.0</v>
      </c>
      <c r="Q2230" s="7"/>
      <c r="R2230" s="7"/>
      <c r="S2230" s="7"/>
    </row>
    <row r="2231" ht="75.0" customHeight="1">
      <c r="A2231" s="7">
        <v>27148.0</v>
      </c>
      <c r="B2231" s="7" t="s">
        <v>59728</v>
      </c>
      <c r="C2231" s="7" t="s">
        <v>59729</v>
      </c>
      <c r="D2231" s="7" t="s">
        <v>59730</v>
      </c>
      <c r="E2231" s="7">
        <v>2.0</v>
      </c>
      <c r="F2231" s="7">
        <v>2.18672026E8</v>
      </c>
      <c r="G2231" s="7">
        <v>2.18702716E8</v>
      </c>
      <c r="H2231" s="7" t="s">
        <v>19466</v>
      </c>
      <c r="I2231" s="7">
        <v>1.0</v>
      </c>
      <c r="J2231" s="7" t="s">
        <v>16442</v>
      </c>
      <c r="K2231" s="7">
        <v>607652.0</v>
      </c>
      <c r="L2231" s="7" t="s">
        <v>59732</v>
      </c>
      <c r="M2231" s="7" t="s">
        <v>59734</v>
      </c>
      <c r="N2231" s="7" t="s">
        <v>59735</v>
      </c>
      <c r="O2231" s="7" t="s">
        <v>59736</v>
      </c>
      <c r="P2231" s="7">
        <v>27148.0</v>
      </c>
      <c r="Q2231" s="7" t="s">
        <v>18905</v>
      </c>
      <c r="R2231" s="7" t="s">
        <v>18906</v>
      </c>
      <c r="S2231" s="7" t="s">
        <v>18908</v>
      </c>
    </row>
    <row r="2232" ht="75.0" customHeight="1">
      <c r="A2232" s="7">
        <v>27159.0</v>
      </c>
      <c r="B2232" s="7" t="s">
        <v>59739</v>
      </c>
      <c r="C2232" s="7" t="s">
        <v>59740</v>
      </c>
      <c r="D2232" s="7" t="s">
        <v>59742</v>
      </c>
      <c r="E2232" s="7">
        <v>1.0</v>
      </c>
      <c r="F2232" s="7">
        <v>1.11290862E8</v>
      </c>
      <c r="G2232" s="7">
        <v>1.11320566E8</v>
      </c>
      <c r="H2232" s="7" t="s">
        <v>16511</v>
      </c>
      <c r="I2232" s="7">
        <v>1.0</v>
      </c>
      <c r="J2232" s="7" t="s">
        <v>16442</v>
      </c>
      <c r="K2232" s="7">
        <v>606080.0</v>
      </c>
      <c r="L2232" s="7" t="s">
        <v>59744</v>
      </c>
      <c r="M2232" s="7"/>
      <c r="N2232" s="7" t="s">
        <v>59745</v>
      </c>
      <c r="O2232" s="7" t="s">
        <v>59746</v>
      </c>
      <c r="P2232" s="7">
        <v>27159.0</v>
      </c>
      <c r="Q2232" s="7" t="s">
        <v>59747</v>
      </c>
      <c r="R2232" s="7" t="s">
        <v>59748</v>
      </c>
      <c r="S2232" s="7" t="s">
        <v>59749</v>
      </c>
    </row>
    <row r="2233" ht="90.0" customHeight="1">
      <c r="A2233" s="7">
        <v>27163.0</v>
      </c>
      <c r="B2233" s="7" t="s">
        <v>59750</v>
      </c>
      <c r="C2233" s="7" t="s">
        <v>59751</v>
      </c>
      <c r="D2233" s="7" t="s">
        <v>59753</v>
      </c>
      <c r="E2233" s="7">
        <v>4.0</v>
      </c>
      <c r="F2233" s="7">
        <v>7.5913657E7</v>
      </c>
      <c r="G2233" s="7">
        <v>7.5941051E7</v>
      </c>
      <c r="H2233" s="7" t="s">
        <v>17144</v>
      </c>
      <c r="I2233" s="7">
        <v>-1.0</v>
      </c>
      <c r="J2233" s="7" t="s">
        <v>16442</v>
      </c>
      <c r="K2233" s="7">
        <v>607469.0</v>
      </c>
      <c r="L2233" s="7" t="s">
        <v>59756</v>
      </c>
      <c r="M2233" s="7" t="s">
        <v>59758</v>
      </c>
      <c r="N2233" s="7" t="s">
        <v>59759</v>
      </c>
      <c r="O2233" s="7" t="s">
        <v>59760</v>
      </c>
      <c r="P2233" s="7">
        <v>27163.0</v>
      </c>
      <c r="Q2233" s="7" t="s">
        <v>59762</v>
      </c>
      <c r="R2233" s="7" t="s">
        <v>59763</v>
      </c>
      <c r="S2233" s="7" t="s">
        <v>59764</v>
      </c>
    </row>
    <row r="2234" ht="45.0" customHeight="1">
      <c r="A2234" s="7">
        <v>27165.0</v>
      </c>
      <c r="B2234" s="7" t="s">
        <v>59765</v>
      </c>
      <c r="C2234" s="7" t="s">
        <v>59766</v>
      </c>
      <c r="D2234" s="7" t="s">
        <v>59768</v>
      </c>
      <c r="E2234" s="7">
        <v>12.0</v>
      </c>
      <c r="F2234" s="7">
        <v>5.6470944E7</v>
      </c>
      <c r="G2234" s="7">
        <v>5.6488414E7</v>
      </c>
      <c r="H2234" s="7" t="s">
        <v>17887</v>
      </c>
      <c r="I2234" s="7">
        <v>-1.0</v>
      </c>
      <c r="J2234" s="7" t="s">
        <v>16442</v>
      </c>
      <c r="K2234" s="7">
        <v>606365.0</v>
      </c>
      <c r="L2234" s="7" t="s">
        <v>59770</v>
      </c>
      <c r="M2234" s="7"/>
      <c r="N2234" s="7" t="s">
        <v>59772</v>
      </c>
      <c r="O2234" s="7" t="s">
        <v>59773</v>
      </c>
      <c r="P2234" s="7">
        <v>27165.0</v>
      </c>
      <c r="Q2234" s="7" t="s">
        <v>59774</v>
      </c>
      <c r="R2234" s="7" t="s">
        <v>59775</v>
      </c>
      <c r="S2234" s="7" t="s">
        <v>59776</v>
      </c>
    </row>
    <row r="2235" ht="75.0" customHeight="1">
      <c r="A2235" s="7">
        <v>27232.0</v>
      </c>
      <c r="B2235" s="7" t="s">
        <v>59778</v>
      </c>
      <c r="C2235" s="7" t="s">
        <v>8614</v>
      </c>
      <c r="D2235" s="7" t="s">
        <v>59780</v>
      </c>
      <c r="E2235" s="7">
        <v>6.0</v>
      </c>
      <c r="F2235" s="7">
        <v>4.2960758E7</v>
      </c>
      <c r="G2235" s="7">
        <v>4.296388E7</v>
      </c>
      <c r="H2235" s="7" t="s">
        <v>16767</v>
      </c>
      <c r="I2235" s="7">
        <v>1.0</v>
      </c>
      <c r="J2235" s="7" t="s">
        <v>16442</v>
      </c>
      <c r="K2235" s="7">
        <v>606628.0</v>
      </c>
      <c r="L2235" s="7" t="s">
        <v>59783</v>
      </c>
      <c r="M2235" s="7" t="s">
        <v>59784</v>
      </c>
      <c r="N2235" s="7" t="s">
        <v>59785</v>
      </c>
      <c r="O2235" s="7" t="s">
        <v>59787</v>
      </c>
      <c r="P2235" s="7">
        <v>27232.0</v>
      </c>
      <c r="Q2235" s="7" t="s">
        <v>27152</v>
      </c>
      <c r="R2235" s="7" t="s">
        <v>27153</v>
      </c>
      <c r="S2235" s="7" t="s">
        <v>27157</v>
      </c>
    </row>
    <row r="2236" ht="45.0" customHeight="1">
      <c r="A2236" s="7">
        <v>27233.0</v>
      </c>
      <c r="B2236" s="7" t="s">
        <v>59791</v>
      </c>
      <c r="C2236" s="7" t="s">
        <v>59792</v>
      </c>
      <c r="D2236" s="7" t="s">
        <v>59793</v>
      </c>
      <c r="E2236" s="7">
        <v>2.0</v>
      </c>
      <c r="F2236" s="7">
        <v>1.08377911E8</v>
      </c>
      <c r="G2236" s="7">
        <v>1.08388057E8</v>
      </c>
      <c r="H2236" s="7" t="s">
        <v>19426</v>
      </c>
      <c r="I2236" s="7">
        <v>1.0</v>
      </c>
      <c r="J2236" s="7" t="s">
        <v>16442</v>
      </c>
      <c r="K2236" s="7">
        <v>608357.0</v>
      </c>
      <c r="L2236" s="7" t="s">
        <v>59797</v>
      </c>
      <c r="M2236" s="7" t="s">
        <v>59798</v>
      </c>
      <c r="N2236" s="7" t="s">
        <v>59799</v>
      </c>
      <c r="O2236" s="7" t="s">
        <v>59801</v>
      </c>
      <c r="P2236" s="7">
        <v>27233.0</v>
      </c>
      <c r="Q2236" s="7" t="s">
        <v>46736</v>
      </c>
      <c r="R2236" s="7" t="s">
        <v>46738</v>
      </c>
      <c r="S2236" s="7" t="s">
        <v>46739</v>
      </c>
    </row>
    <row r="2237" ht="90.0" customHeight="1">
      <c r="A2237" s="7">
        <v>27235.0</v>
      </c>
      <c r="B2237" s="7" t="s">
        <v>59803</v>
      </c>
      <c r="C2237" s="7" t="s">
        <v>59804</v>
      </c>
      <c r="D2237" s="7" t="s">
        <v>59806</v>
      </c>
      <c r="E2237" s="7">
        <v>4.0</v>
      </c>
      <c r="F2237" s="7">
        <v>8.3261536E7</v>
      </c>
      <c r="G2237" s="7">
        <v>8.3284914E7</v>
      </c>
      <c r="H2237" s="7" t="s">
        <v>21796</v>
      </c>
      <c r="I2237" s="7">
        <v>-1.0</v>
      </c>
      <c r="J2237" s="7" t="s">
        <v>16442</v>
      </c>
      <c r="K2237" s="7">
        <v>609825.0</v>
      </c>
      <c r="L2237" s="7" t="s">
        <v>59809</v>
      </c>
      <c r="M2237" s="7"/>
      <c r="N2237" s="7"/>
      <c r="O2237" s="7" t="s">
        <v>59810</v>
      </c>
      <c r="P2237" s="7">
        <v>27235.0</v>
      </c>
      <c r="Q2237" s="7" t="s">
        <v>59811</v>
      </c>
      <c r="R2237" s="7" t="s">
        <v>59813</v>
      </c>
      <c r="S2237" s="7" t="s">
        <v>59814</v>
      </c>
    </row>
    <row r="2238" ht="60.0" customHeight="1">
      <c r="A2238" s="7">
        <v>27242.0</v>
      </c>
      <c r="B2238" s="7" t="s">
        <v>59816</v>
      </c>
      <c r="C2238" s="7" t="s">
        <v>59817</v>
      </c>
      <c r="D2238" s="7" t="s">
        <v>59818</v>
      </c>
      <c r="E2238" s="7">
        <v>6.0</v>
      </c>
      <c r="F2238" s="7">
        <v>4.7231532E7</v>
      </c>
      <c r="G2238" s="7">
        <v>4.7309905E7</v>
      </c>
      <c r="H2238" s="7" t="s">
        <v>17072</v>
      </c>
      <c r="I2238" s="7">
        <v>-1.0</v>
      </c>
      <c r="J2238" s="7" t="s">
        <v>16442</v>
      </c>
      <c r="K2238" s="7">
        <v>605732.0</v>
      </c>
      <c r="L2238" s="7" t="s">
        <v>59821</v>
      </c>
      <c r="M2238" s="7" t="s">
        <v>59822</v>
      </c>
      <c r="N2238" s="7" t="s">
        <v>59824</v>
      </c>
      <c r="O2238" s="7" t="s">
        <v>59826</v>
      </c>
      <c r="P2238" s="7">
        <v>27242.0</v>
      </c>
      <c r="Q2238" s="7" t="s">
        <v>59827</v>
      </c>
      <c r="R2238" s="7" t="s">
        <v>59830</v>
      </c>
      <c r="S2238" s="7" t="s">
        <v>59832</v>
      </c>
    </row>
    <row r="2239" ht="120.0" customHeight="1">
      <c r="A2239" s="7">
        <v>27246.0</v>
      </c>
      <c r="B2239" s="7" t="s">
        <v>59834</v>
      </c>
      <c r="C2239" s="7" t="s">
        <v>59835</v>
      </c>
      <c r="D2239" s="7" t="s">
        <v>59837</v>
      </c>
      <c r="E2239" s="7">
        <v>1.0</v>
      </c>
      <c r="F2239" s="7">
        <v>1.45738868E8</v>
      </c>
      <c r="G2239" s="7">
        <v>1.45824077E8</v>
      </c>
      <c r="H2239" s="7" t="s">
        <v>17144</v>
      </c>
      <c r="I2239" s="7">
        <v>-1.0</v>
      </c>
      <c r="J2239" s="7" t="s">
        <v>16442</v>
      </c>
      <c r="K2239" s="7"/>
      <c r="L2239" s="7"/>
      <c r="M2239" s="7" t="s">
        <v>59840</v>
      </c>
      <c r="N2239" s="7" t="s">
        <v>59841</v>
      </c>
      <c r="O2239" s="7" t="s">
        <v>59843</v>
      </c>
      <c r="P2239" s="7">
        <v>27246.0</v>
      </c>
      <c r="Q2239" s="7" t="s">
        <v>59844</v>
      </c>
      <c r="R2239" s="7" t="s">
        <v>59846</v>
      </c>
      <c r="S2239" s="7" t="s">
        <v>59848</v>
      </c>
    </row>
    <row r="2240" ht="60.0" customHeight="1">
      <c r="A2240" s="7">
        <v>27284.0</v>
      </c>
      <c r="B2240" s="7" t="s">
        <v>59849</v>
      </c>
      <c r="C2240" s="7" t="s">
        <v>59850</v>
      </c>
      <c r="D2240" s="7" t="s">
        <v>59852</v>
      </c>
      <c r="E2240" s="7">
        <v>4.0</v>
      </c>
      <c r="F2240" s="7">
        <v>6.9721162E7</v>
      </c>
      <c r="G2240" s="7">
        <v>6.9787961E7</v>
      </c>
      <c r="H2240" s="7" t="s">
        <v>17887</v>
      </c>
      <c r="I2240" s="7">
        <v>-1.0</v>
      </c>
      <c r="J2240" s="7" t="s">
        <v>16442</v>
      </c>
      <c r="K2240" s="7">
        <v>608436.0</v>
      </c>
      <c r="L2240" s="7" t="s">
        <v>59854</v>
      </c>
      <c r="M2240" s="7" t="s">
        <v>59855</v>
      </c>
      <c r="N2240" s="7" t="s">
        <v>59856</v>
      </c>
      <c r="O2240" s="7" t="s">
        <v>59858</v>
      </c>
      <c r="P2240" s="7">
        <v>27284.0</v>
      </c>
      <c r="Q2240" s="7" t="s">
        <v>59859</v>
      </c>
      <c r="R2240" s="7" t="s">
        <v>59861</v>
      </c>
      <c r="S2240" s="7" t="s">
        <v>59862</v>
      </c>
    </row>
    <row r="2241" ht="45.0" customHeight="1">
      <c r="A2241" s="7">
        <v>27294.0</v>
      </c>
      <c r="B2241" s="7" t="s">
        <v>59864</v>
      </c>
      <c r="C2241" s="7" t="s">
        <v>59865</v>
      </c>
      <c r="D2241" s="7" t="s">
        <v>59867</v>
      </c>
      <c r="E2241" s="7">
        <v>19.0</v>
      </c>
      <c r="F2241" s="7">
        <v>4.8933682E7</v>
      </c>
      <c r="G2241" s="7">
        <v>4.8944969E7</v>
      </c>
      <c r="H2241" s="7" t="s">
        <v>17425</v>
      </c>
      <c r="I2241" s="7">
        <v>1.0</v>
      </c>
      <c r="J2241" s="7" t="s">
        <v>16442</v>
      </c>
      <c r="K2241" s="7">
        <v>606377.0</v>
      </c>
      <c r="L2241" s="7" t="s">
        <v>59870</v>
      </c>
      <c r="M2241" s="7" t="s">
        <v>59871</v>
      </c>
      <c r="N2241" s="7" t="s">
        <v>59872</v>
      </c>
      <c r="O2241" s="7" t="s">
        <v>59874</v>
      </c>
      <c r="P2241" s="7">
        <v>27294.0</v>
      </c>
      <c r="Q2241" s="7" t="s">
        <v>59875</v>
      </c>
      <c r="R2241" s="7" t="s">
        <v>59877</v>
      </c>
      <c r="S2241" s="7" t="s">
        <v>59878</v>
      </c>
    </row>
    <row r="2242" ht="90.0" customHeight="1">
      <c r="A2242" s="7">
        <v>27306.0</v>
      </c>
      <c r="B2242" s="7" t="s">
        <v>59880</v>
      </c>
      <c r="C2242" s="7" t="s">
        <v>59882</v>
      </c>
      <c r="D2242" s="7" t="s">
        <v>59883</v>
      </c>
      <c r="E2242" s="7">
        <v>4.0</v>
      </c>
      <c r="F2242" s="7">
        <v>9.4298535E7</v>
      </c>
      <c r="G2242" s="7">
        <v>9.4342876E7</v>
      </c>
      <c r="H2242" s="7" t="s">
        <v>16718</v>
      </c>
      <c r="I2242" s="7">
        <v>-1.0</v>
      </c>
      <c r="J2242" s="7" t="s">
        <v>16442</v>
      </c>
      <c r="K2242" s="7">
        <v>602598.0</v>
      </c>
      <c r="L2242" s="7" t="s">
        <v>59886</v>
      </c>
      <c r="M2242" s="7" t="s">
        <v>59888</v>
      </c>
      <c r="N2242" s="7" t="s">
        <v>59889</v>
      </c>
      <c r="O2242" s="7" t="s">
        <v>59891</v>
      </c>
      <c r="P2242" s="7">
        <v>27306.0</v>
      </c>
      <c r="Q2242" s="7" t="s">
        <v>16529</v>
      </c>
      <c r="R2242" s="7" t="s">
        <v>16531</v>
      </c>
      <c r="S2242" s="7" t="s">
        <v>16533</v>
      </c>
    </row>
    <row r="2243" ht="60.0" customHeight="1">
      <c r="A2243" s="7">
        <v>27330.0</v>
      </c>
      <c r="B2243" s="7" t="s">
        <v>59894</v>
      </c>
      <c r="C2243" s="7" t="s">
        <v>59895</v>
      </c>
      <c r="D2243" s="7" t="s">
        <v>59897</v>
      </c>
      <c r="E2243" s="7" t="s">
        <v>433</v>
      </c>
      <c r="F2243" s="7">
        <v>8.4058346E7</v>
      </c>
      <c r="G2243" s="7">
        <v>8.4187907E7</v>
      </c>
      <c r="H2243" s="7" t="s">
        <v>17144</v>
      </c>
      <c r="I2243" s="7">
        <v>-1.0</v>
      </c>
      <c r="J2243" s="7" t="s">
        <v>16442</v>
      </c>
      <c r="K2243" s="7">
        <v>300303.0</v>
      </c>
      <c r="L2243" s="7" t="s">
        <v>59900</v>
      </c>
      <c r="M2243" s="7" t="s">
        <v>59902</v>
      </c>
      <c r="N2243" s="7" t="s">
        <v>59903</v>
      </c>
      <c r="O2243" s="7" t="s">
        <v>59904</v>
      </c>
      <c r="P2243" s="7">
        <v>27330.0</v>
      </c>
      <c r="Q2243" s="7" t="s">
        <v>59906</v>
      </c>
      <c r="R2243" s="7" t="s">
        <v>59907</v>
      </c>
      <c r="S2243" s="7" t="s">
        <v>59909</v>
      </c>
    </row>
    <row r="2244" ht="90.0" customHeight="1">
      <c r="A2244" s="7">
        <v>27338.0</v>
      </c>
      <c r="B2244" s="7" t="s">
        <v>59910</v>
      </c>
      <c r="C2244" s="7" t="s">
        <v>59912</v>
      </c>
      <c r="D2244" s="7" t="s">
        <v>59913</v>
      </c>
      <c r="E2244" s="7">
        <v>19.0</v>
      </c>
      <c r="F2244" s="7">
        <v>5.5399745E7</v>
      </c>
      <c r="G2244" s="7">
        <v>5.5407777E7</v>
      </c>
      <c r="H2244" s="7" t="s">
        <v>35063</v>
      </c>
      <c r="I2244" s="7">
        <v>-1.0</v>
      </c>
      <c r="J2244" s="7" t="s">
        <v>16442</v>
      </c>
      <c r="K2244" s="7">
        <v>610309.0</v>
      </c>
      <c r="L2244" s="7" t="s">
        <v>59917</v>
      </c>
      <c r="M2244" s="7" t="s">
        <v>59918</v>
      </c>
      <c r="N2244" s="7" t="s">
        <v>59919</v>
      </c>
      <c r="O2244" s="7" t="s">
        <v>59921</v>
      </c>
      <c r="P2244" s="7">
        <v>27338.0</v>
      </c>
      <c r="Q2244" s="7" t="s">
        <v>59922</v>
      </c>
      <c r="R2244" s="7" t="s">
        <v>59924</v>
      </c>
      <c r="S2244" s="7" t="s">
        <v>59925</v>
      </c>
    </row>
    <row r="2245" ht="90.0" customHeight="1">
      <c r="A2245" s="7">
        <v>27339.0</v>
      </c>
      <c r="B2245" s="7" t="s">
        <v>59926</v>
      </c>
      <c r="C2245" s="7" t="s">
        <v>59927</v>
      </c>
      <c r="D2245" s="7" t="s">
        <v>59928</v>
      </c>
      <c r="E2245" s="7">
        <v>11.0</v>
      </c>
      <c r="F2245" s="7">
        <v>6.089073E7</v>
      </c>
      <c r="G2245" s="7">
        <v>6.0906588E7</v>
      </c>
      <c r="H2245" s="7" t="s">
        <v>20699</v>
      </c>
      <c r="I2245" s="7">
        <v>-1.0</v>
      </c>
      <c r="J2245" s="7" t="s">
        <v>16442</v>
      </c>
      <c r="K2245" s="7">
        <v>608330.0</v>
      </c>
      <c r="L2245" s="7" t="s">
        <v>59931</v>
      </c>
      <c r="M2245" s="7" t="s">
        <v>59932</v>
      </c>
      <c r="N2245" s="7" t="s">
        <v>59933</v>
      </c>
      <c r="O2245" s="7" t="s">
        <v>59935</v>
      </c>
      <c r="P2245" s="7">
        <v>27339.0</v>
      </c>
      <c r="Q2245" s="7" t="s">
        <v>59936</v>
      </c>
      <c r="R2245" s="7" t="s">
        <v>59938</v>
      </c>
      <c r="S2245" s="7" t="s">
        <v>59941</v>
      </c>
    </row>
    <row r="2246" ht="90.0" customHeight="1">
      <c r="A2246" s="7">
        <v>27343.0</v>
      </c>
      <c r="B2246" s="7" t="s">
        <v>59942</v>
      </c>
      <c r="C2246" s="7" t="s">
        <v>59944</v>
      </c>
      <c r="D2246" s="7" t="s">
        <v>59945</v>
      </c>
      <c r="E2246" s="7">
        <v>10.0</v>
      </c>
      <c r="F2246" s="7">
        <v>1.01578882E8</v>
      </c>
      <c r="G2246" s="7">
        <v>1.0158827E8</v>
      </c>
      <c r="H2246" s="7" t="s">
        <v>23490</v>
      </c>
      <c r="I2246" s="7">
        <v>-1.0</v>
      </c>
      <c r="J2246" s="7" t="s">
        <v>16442</v>
      </c>
      <c r="K2246" s="7">
        <v>606343.0</v>
      </c>
      <c r="L2246" s="7" t="s">
        <v>59948</v>
      </c>
      <c r="M2246" s="7"/>
      <c r="N2246" s="7"/>
      <c r="O2246" s="7" t="s">
        <v>59949</v>
      </c>
      <c r="P2246" s="7">
        <v>27343.0</v>
      </c>
      <c r="Q2246" s="7" t="s">
        <v>39937</v>
      </c>
      <c r="R2246" s="7" t="s">
        <v>39938</v>
      </c>
      <c r="S2246" s="7" t="s">
        <v>39940</v>
      </c>
    </row>
    <row r="2247" ht="60.0" customHeight="1">
      <c r="A2247" s="7">
        <v>27347.0</v>
      </c>
      <c r="B2247" s="7" t="s">
        <v>59953</v>
      </c>
      <c r="C2247" s="7" t="s">
        <v>59955</v>
      </c>
      <c r="D2247" s="7" t="s">
        <v>59956</v>
      </c>
      <c r="E2247" s="7">
        <v>2.0</v>
      </c>
      <c r="F2247" s="7">
        <v>1.6795402E8</v>
      </c>
      <c r="G2247" s="7">
        <v>1.68248141E8</v>
      </c>
      <c r="H2247" s="7" t="s">
        <v>17018</v>
      </c>
      <c r="I2247" s="7">
        <v>-1.0</v>
      </c>
      <c r="J2247" s="7" t="s">
        <v>16442</v>
      </c>
      <c r="K2247" s="7">
        <v>607648.0</v>
      </c>
      <c r="L2247" s="7" t="s">
        <v>59960</v>
      </c>
      <c r="M2247" s="7" t="s">
        <v>59961</v>
      </c>
      <c r="N2247" s="7" t="s">
        <v>59962</v>
      </c>
      <c r="O2247" s="7" t="s">
        <v>59964</v>
      </c>
      <c r="P2247" s="7">
        <v>27347.0</v>
      </c>
      <c r="Q2247" s="7" t="s">
        <v>59965</v>
      </c>
      <c r="R2247" s="7" t="s">
        <v>59967</v>
      </c>
      <c r="S2247" s="7" t="s">
        <v>59968</v>
      </c>
    </row>
    <row r="2248" ht="90.0" customHeight="1">
      <c r="A2248" s="7">
        <v>27349.0</v>
      </c>
      <c r="B2248" s="7" t="s">
        <v>59970</v>
      </c>
      <c r="C2248" s="7" t="s">
        <v>59971</v>
      </c>
      <c r="D2248" s="7" t="s">
        <v>59972</v>
      </c>
      <c r="E2248" s="7">
        <v>22.0</v>
      </c>
      <c r="F2248" s="7">
        <v>4.3132206E7</v>
      </c>
      <c r="G2248" s="7">
        <v>4.3143394E7</v>
      </c>
      <c r="H2248" s="7" t="s">
        <v>16781</v>
      </c>
      <c r="I2248" s="7">
        <v>-1.0</v>
      </c>
      <c r="J2248" s="7" t="s">
        <v>16442</v>
      </c>
      <c r="K2248" s="7">
        <v>614479.0</v>
      </c>
      <c r="L2248" s="7" t="s">
        <v>59975</v>
      </c>
      <c r="M2248" s="7" t="s">
        <v>59976</v>
      </c>
      <c r="N2248" s="7" t="s">
        <v>59978</v>
      </c>
      <c r="O2248" s="7" t="s">
        <v>59979</v>
      </c>
      <c r="P2248" s="7">
        <v>27349.0</v>
      </c>
      <c r="Q2248" s="7" t="s">
        <v>59980</v>
      </c>
      <c r="R2248" s="7" t="s">
        <v>59982</v>
      </c>
      <c r="S2248" s="7" t="s">
        <v>59984</v>
      </c>
    </row>
    <row r="2249" ht="60.0" customHeight="1">
      <c r="A2249" s="7">
        <v>27430.0</v>
      </c>
      <c r="B2249" s="7" t="s">
        <v>59985</v>
      </c>
      <c r="C2249" s="7" t="s">
        <v>59987</v>
      </c>
      <c r="D2249" s="7" t="s">
        <v>59988</v>
      </c>
      <c r="E2249" s="7">
        <v>5.0</v>
      </c>
      <c r="F2249" s="7">
        <v>1.63503114E8</v>
      </c>
      <c r="G2249" s="7">
        <v>1.63519336E8</v>
      </c>
      <c r="H2249" s="7" t="s">
        <v>16666</v>
      </c>
      <c r="I2249" s="7">
        <v>1.0</v>
      </c>
      <c r="J2249" s="7" t="s">
        <v>16442</v>
      </c>
      <c r="K2249" s="7">
        <v>605527.0</v>
      </c>
      <c r="L2249" s="7" t="s">
        <v>59991</v>
      </c>
      <c r="M2249" s="7" t="s">
        <v>59993</v>
      </c>
      <c r="N2249" s="7" t="s">
        <v>59994</v>
      </c>
      <c r="O2249" s="7" t="s">
        <v>59995</v>
      </c>
      <c r="P2249" s="7">
        <v>27430.0</v>
      </c>
      <c r="Q2249" s="7" t="s">
        <v>59997</v>
      </c>
      <c r="R2249" s="7" t="s">
        <v>59998</v>
      </c>
      <c r="S2249" s="7" t="s">
        <v>60000</v>
      </c>
    </row>
    <row r="2250" ht="90.0" customHeight="1">
      <c r="A2250" s="7">
        <v>27434.0</v>
      </c>
      <c r="B2250" s="7" t="s">
        <v>60002</v>
      </c>
      <c r="C2250" s="7" t="s">
        <v>60003</v>
      </c>
      <c r="D2250" s="7" t="s">
        <v>60005</v>
      </c>
      <c r="E2250" s="7">
        <v>7.0</v>
      </c>
      <c r="F2250" s="7">
        <v>4.4072247E7</v>
      </c>
      <c r="G2250" s="7">
        <v>4.408254E7</v>
      </c>
      <c r="H2250" s="7" t="s">
        <v>20409</v>
      </c>
      <c r="I2250" s="7">
        <v>-1.0</v>
      </c>
      <c r="J2250" s="7" t="s">
        <v>16442</v>
      </c>
      <c r="K2250" s="7">
        <v>606344.0</v>
      </c>
      <c r="L2250" s="7" t="s">
        <v>60007</v>
      </c>
      <c r="M2250" s="7" t="s">
        <v>60009</v>
      </c>
      <c r="N2250" s="7" t="s">
        <v>60010</v>
      </c>
      <c r="O2250" s="7" t="s">
        <v>60011</v>
      </c>
      <c r="P2250" s="7">
        <v>27434.0</v>
      </c>
      <c r="Q2250" s="7" t="s">
        <v>39937</v>
      </c>
      <c r="R2250" s="7" t="s">
        <v>39938</v>
      </c>
      <c r="S2250" s="7" t="s">
        <v>39940</v>
      </c>
    </row>
    <row r="2251" ht="75.0" customHeight="1">
      <c r="A2251" s="7">
        <v>28227.0</v>
      </c>
      <c r="B2251" s="7" t="s">
        <v>60016</v>
      </c>
      <c r="C2251" s="7" t="s">
        <v>60018</v>
      </c>
      <c r="D2251" s="7" t="s">
        <v>60020</v>
      </c>
      <c r="E2251" s="7" t="s">
        <v>60021</v>
      </c>
      <c r="F2251" s="7">
        <v>336496.0</v>
      </c>
      <c r="G2251" s="7">
        <v>389645.0</v>
      </c>
      <c r="H2251" s="7" t="s">
        <v>18730</v>
      </c>
      <c r="I2251" s="7">
        <v>-1.0</v>
      </c>
      <c r="J2251" s="7" t="s">
        <v>16442</v>
      </c>
      <c r="K2251" s="7">
        <v>300339.0</v>
      </c>
      <c r="L2251" s="7" t="s">
        <v>60026</v>
      </c>
      <c r="M2251" s="7"/>
      <c r="N2251" s="7"/>
      <c r="O2251" s="7"/>
      <c r="P2251" s="7">
        <v>28227.0</v>
      </c>
      <c r="Q2251" s="7" t="s">
        <v>21008</v>
      </c>
      <c r="R2251" s="7" t="s">
        <v>21010</v>
      </c>
      <c r="S2251" s="7" t="s">
        <v>21013</v>
      </c>
    </row>
    <row r="2252" ht="120.0" customHeight="1">
      <c r="A2252" s="7">
        <v>28231.0</v>
      </c>
      <c r="B2252" s="7" t="s">
        <v>60031</v>
      </c>
      <c r="C2252" s="7" t="s">
        <v>60033</v>
      </c>
      <c r="D2252" s="7" t="s">
        <v>60034</v>
      </c>
      <c r="E2252" s="7">
        <v>20.0</v>
      </c>
      <c r="F2252" s="7">
        <v>6.2642445E7</v>
      </c>
      <c r="G2252" s="7">
        <v>6.2685785E7</v>
      </c>
      <c r="H2252" s="7" t="s">
        <v>17425</v>
      </c>
      <c r="I2252" s="7">
        <v>1.0</v>
      </c>
      <c r="J2252" s="7" t="s">
        <v>16442</v>
      </c>
      <c r="K2252" s="7">
        <v>612436.0</v>
      </c>
      <c r="L2252" s="7" t="s">
        <v>60040</v>
      </c>
      <c r="M2252" s="7"/>
      <c r="N2252" s="7" t="s">
        <v>60042</v>
      </c>
      <c r="O2252" s="7" t="s">
        <v>60043</v>
      </c>
      <c r="P2252" s="7">
        <v>28231.0</v>
      </c>
      <c r="Q2252" s="7" t="s">
        <v>18737</v>
      </c>
      <c r="R2252" s="7" t="s">
        <v>18739</v>
      </c>
      <c r="S2252" s="7" t="s">
        <v>18742</v>
      </c>
    </row>
    <row r="2253" ht="120.0" customHeight="1">
      <c r="A2253" s="7">
        <v>28232.0</v>
      </c>
      <c r="B2253" s="7" t="s">
        <v>60047</v>
      </c>
      <c r="C2253" s="7" t="s">
        <v>60048</v>
      </c>
      <c r="D2253" s="7" t="s">
        <v>60051</v>
      </c>
      <c r="E2253" s="7">
        <v>15.0</v>
      </c>
      <c r="F2253" s="7">
        <v>9.1853695E7</v>
      </c>
      <c r="G2253" s="7">
        <v>9.2172435E7</v>
      </c>
      <c r="H2253" s="7" t="s">
        <v>18670</v>
      </c>
      <c r="I2253" s="7">
        <v>1.0</v>
      </c>
      <c r="J2253" s="7" t="s">
        <v>16442</v>
      </c>
      <c r="K2253" s="7">
        <v>612435.0</v>
      </c>
      <c r="L2253" s="7" t="s">
        <v>60056</v>
      </c>
      <c r="M2253" s="7" t="s">
        <v>60057</v>
      </c>
      <c r="N2253" s="7"/>
      <c r="O2253" s="7" t="s">
        <v>60058</v>
      </c>
      <c r="P2253" s="7">
        <v>28232.0</v>
      </c>
      <c r="Q2253" s="7" t="s">
        <v>16546</v>
      </c>
      <c r="R2253" s="7" t="s">
        <v>16547</v>
      </c>
      <c r="S2253" s="7" t="s">
        <v>16548</v>
      </c>
    </row>
    <row r="2254" ht="180.0" customHeight="1">
      <c r="A2254" s="7">
        <v>28234.0</v>
      </c>
      <c r="B2254" s="7" t="s">
        <v>60064</v>
      </c>
      <c r="C2254" s="7" t="s">
        <v>60065</v>
      </c>
      <c r="D2254" s="7" t="s">
        <v>60067</v>
      </c>
      <c r="E2254" s="7">
        <v>12.0</v>
      </c>
      <c r="F2254" s="7">
        <v>2.0810702E7</v>
      </c>
      <c r="G2254" s="7">
        <v>2.0916911E7</v>
      </c>
      <c r="H2254" s="7" t="s">
        <v>28100</v>
      </c>
      <c r="I2254" s="7">
        <v>1.0</v>
      </c>
      <c r="J2254" s="7" t="s">
        <v>16442</v>
      </c>
      <c r="K2254" s="7">
        <v>605495.0</v>
      </c>
      <c r="L2254" s="7" t="s">
        <v>60072</v>
      </c>
      <c r="M2254" s="7"/>
      <c r="N2254" s="7"/>
      <c r="O2254" s="7" t="s">
        <v>60074</v>
      </c>
      <c r="P2254" s="7">
        <v>28234.0</v>
      </c>
      <c r="Q2254" s="7" t="s">
        <v>18737</v>
      </c>
      <c r="R2254" s="7" t="s">
        <v>18739</v>
      </c>
      <c r="S2254" s="7" t="s">
        <v>18742</v>
      </c>
    </row>
    <row r="2255" ht="165.0" customHeight="1">
      <c r="A2255" s="7">
        <v>28965.0</v>
      </c>
      <c r="B2255" s="7" t="s">
        <v>60079</v>
      </c>
      <c r="C2255" s="7" t="s">
        <v>60080</v>
      </c>
      <c r="D2255" s="7" t="s">
        <v>60081</v>
      </c>
      <c r="E2255" s="7">
        <v>5.0</v>
      </c>
      <c r="F2255" s="7">
        <v>1.28538013E8</v>
      </c>
      <c r="G2255" s="7">
        <v>1.29033642E8</v>
      </c>
      <c r="H2255" s="7" t="s">
        <v>18857</v>
      </c>
      <c r="I2255" s="7">
        <v>1.0</v>
      </c>
      <c r="J2255" s="7" t="s">
        <v>16442</v>
      </c>
      <c r="K2255" s="7">
        <v>604196.0</v>
      </c>
      <c r="L2255" s="7" t="s">
        <v>60085</v>
      </c>
      <c r="M2255" s="7"/>
      <c r="N2255" s="7" t="s">
        <v>60086</v>
      </c>
      <c r="O2255" s="7"/>
      <c r="P2255" s="7">
        <v>28965.0</v>
      </c>
      <c r="Q2255" s="7" t="s">
        <v>16726</v>
      </c>
      <c r="R2255" s="7" t="s">
        <v>16727</v>
      </c>
      <c r="S2255" s="7" t="s">
        <v>16728</v>
      </c>
    </row>
    <row r="2256" ht="90.0" customHeight="1">
      <c r="A2256" s="7">
        <v>28972.0</v>
      </c>
      <c r="B2256" s="7" t="s">
        <v>60090</v>
      </c>
      <c r="C2256" s="7" t="s">
        <v>60091</v>
      </c>
      <c r="D2256" s="7" t="s">
        <v>60093</v>
      </c>
      <c r="E2256" s="7">
        <v>3.0</v>
      </c>
      <c r="F2256" s="7">
        <v>5.2704955E7</v>
      </c>
      <c r="G2256" s="7">
        <v>5.2711146E7</v>
      </c>
      <c r="H2256" s="7" t="s">
        <v>16767</v>
      </c>
      <c r="I2256" s="7">
        <v>1.0</v>
      </c>
      <c r="J2256" s="7" t="s">
        <v>16442</v>
      </c>
      <c r="K2256" s="7">
        <v>610358.0</v>
      </c>
      <c r="L2256" s="7" t="s">
        <v>60098</v>
      </c>
      <c r="M2256" s="7"/>
      <c r="N2256" s="7" t="s">
        <v>60100</v>
      </c>
      <c r="O2256" s="7" t="s">
        <v>60101</v>
      </c>
      <c r="P2256" s="7">
        <v>28972.0</v>
      </c>
      <c r="Q2256" s="7" t="s">
        <v>60102</v>
      </c>
      <c r="R2256" s="7" t="s">
        <v>60103</v>
      </c>
      <c r="S2256" s="7" t="s">
        <v>60107</v>
      </c>
    </row>
    <row r="2257" ht="60.0" customHeight="1">
      <c r="A2257" s="7">
        <v>28976.0</v>
      </c>
      <c r="B2257" s="7" t="s">
        <v>60108</v>
      </c>
      <c r="C2257" s="7" t="s">
        <v>60109</v>
      </c>
      <c r="D2257" s="7" t="s">
        <v>60112</v>
      </c>
      <c r="E2257" s="7">
        <v>3.0</v>
      </c>
      <c r="F2257" s="7">
        <v>1.2887949E8</v>
      </c>
      <c r="G2257" s="7">
        <v>1.28916067E8</v>
      </c>
      <c r="H2257" s="7" t="s">
        <v>19131</v>
      </c>
      <c r="I2257" s="7">
        <v>1.0</v>
      </c>
      <c r="J2257" s="7" t="s">
        <v>16442</v>
      </c>
      <c r="K2257" s="7">
        <v>611103.0</v>
      </c>
      <c r="L2257" s="7" t="s">
        <v>60117</v>
      </c>
      <c r="M2257" s="7"/>
      <c r="N2257" s="7"/>
      <c r="O2257" s="7"/>
      <c r="P2257" s="7">
        <v>28976.0</v>
      </c>
      <c r="Q2257" s="7"/>
      <c r="R2257" s="7"/>
      <c r="S2257" s="7"/>
    </row>
    <row r="2258" ht="90.0" customHeight="1">
      <c r="A2258" s="7">
        <v>28982.0</v>
      </c>
      <c r="B2258" s="7" t="s">
        <v>60122</v>
      </c>
      <c r="C2258" s="7" t="s">
        <v>60124</v>
      </c>
      <c r="D2258" s="7" t="s">
        <v>60126</v>
      </c>
      <c r="E2258" s="7">
        <v>1.0</v>
      </c>
      <c r="F2258" s="7">
        <v>2.12858255E8</v>
      </c>
      <c r="G2258" s="7">
        <v>2.12899363E8</v>
      </c>
      <c r="H2258" s="7" t="s">
        <v>35836</v>
      </c>
      <c r="I2258" s="7">
        <v>1.0</v>
      </c>
      <c r="J2258" s="7" t="s">
        <v>16442</v>
      </c>
      <c r="K2258" s="7">
        <v>609144.0</v>
      </c>
      <c r="L2258" s="7" t="s">
        <v>60132</v>
      </c>
      <c r="M2258" s="7" t="s">
        <v>60133</v>
      </c>
      <c r="N2258" s="7" t="s">
        <v>60135</v>
      </c>
      <c r="O2258" s="7" t="s">
        <v>60137</v>
      </c>
      <c r="P2258" s="7">
        <v>28982.0</v>
      </c>
      <c r="Q2258" s="7" t="s">
        <v>16546</v>
      </c>
      <c r="R2258" s="7" t="s">
        <v>16547</v>
      </c>
      <c r="S2258" s="7" t="s">
        <v>16548</v>
      </c>
    </row>
    <row r="2259" ht="45.0" customHeight="1">
      <c r="A2259" s="7">
        <v>28992.0</v>
      </c>
      <c r="B2259" s="7" t="s">
        <v>60145</v>
      </c>
      <c r="C2259" s="7" t="s">
        <v>60146</v>
      </c>
      <c r="D2259" s="7" t="s">
        <v>60149</v>
      </c>
      <c r="E2259" s="7">
        <v>11.0</v>
      </c>
      <c r="F2259" s="7">
        <v>6.3998558E7</v>
      </c>
      <c r="G2259" s="7">
        <v>6.4166106E7</v>
      </c>
      <c r="H2259" s="7" t="s">
        <v>17545</v>
      </c>
      <c r="I2259" s="7">
        <v>-1.0</v>
      </c>
      <c r="J2259" s="7" t="s">
        <v>16442</v>
      </c>
      <c r="K2259" s="7">
        <v>610400.0</v>
      </c>
      <c r="L2259" s="7" t="s">
        <v>60157</v>
      </c>
      <c r="M2259" s="7" t="s">
        <v>60158</v>
      </c>
      <c r="N2259" s="7" t="s">
        <v>60160</v>
      </c>
      <c r="O2259" s="7" t="s">
        <v>60161</v>
      </c>
      <c r="P2259" s="7">
        <v>28992.0</v>
      </c>
      <c r="Q2259" s="7" t="s">
        <v>60164</v>
      </c>
      <c r="R2259" s="7" t="s">
        <v>60165</v>
      </c>
      <c r="S2259" s="7" t="s">
        <v>60169</v>
      </c>
    </row>
    <row r="2260" ht="105.0" customHeight="1">
      <c r="A2260" s="7">
        <v>28996.0</v>
      </c>
      <c r="B2260" s="7" t="s">
        <v>60172</v>
      </c>
      <c r="C2260" s="7" t="s">
        <v>60174</v>
      </c>
      <c r="D2260" s="7" t="s">
        <v>60176</v>
      </c>
      <c r="E2260" s="7">
        <v>7.0</v>
      </c>
      <c r="F2260" s="7">
        <v>1.3956157E8</v>
      </c>
      <c r="G2260" s="7">
        <v>1.39777778E8</v>
      </c>
      <c r="H2260" s="7" t="s">
        <v>16666</v>
      </c>
      <c r="I2260" s="7">
        <v>-1.0</v>
      </c>
      <c r="J2260" s="7" t="s">
        <v>16442</v>
      </c>
      <c r="K2260" s="7">
        <v>606868.0</v>
      </c>
      <c r="L2260" s="7" t="s">
        <v>60183</v>
      </c>
      <c r="M2260" s="7" t="s">
        <v>60185</v>
      </c>
      <c r="N2260" s="7" t="s">
        <v>60187</v>
      </c>
      <c r="O2260" s="7" t="s">
        <v>60188</v>
      </c>
      <c r="P2260" s="7">
        <v>28996.0</v>
      </c>
      <c r="Q2260" s="7" t="s">
        <v>60191</v>
      </c>
      <c r="R2260" s="7" t="s">
        <v>60193</v>
      </c>
      <c r="S2260" s="7" t="s">
        <v>60197</v>
      </c>
    </row>
    <row r="2261" ht="75.0" customHeight="1">
      <c r="A2261" s="7">
        <v>29072.0</v>
      </c>
      <c r="B2261" s="7" t="s">
        <v>60201</v>
      </c>
      <c r="C2261" s="7" t="s">
        <v>60202</v>
      </c>
      <c r="D2261" s="7" t="s">
        <v>60205</v>
      </c>
      <c r="E2261" s="7">
        <v>3.0</v>
      </c>
      <c r="F2261" s="7">
        <v>4.7016429E7</v>
      </c>
      <c r="G2261" s="7">
        <v>4.7163967E7</v>
      </c>
      <c r="H2261" s="7" t="s">
        <v>18576</v>
      </c>
      <c r="I2261" s="7">
        <v>-1.0</v>
      </c>
      <c r="J2261" s="7" t="s">
        <v>16442</v>
      </c>
      <c r="K2261" s="7">
        <v>612778.0</v>
      </c>
      <c r="L2261" s="7" t="s">
        <v>60213</v>
      </c>
      <c r="M2261" s="7"/>
      <c r="N2261" s="7"/>
      <c r="O2261" s="7" t="s">
        <v>60216</v>
      </c>
      <c r="P2261" s="7">
        <v>29072.0</v>
      </c>
      <c r="Q2261" s="7" t="s">
        <v>25809</v>
      </c>
      <c r="R2261" s="7" t="s">
        <v>25810</v>
      </c>
      <c r="S2261" s="7" t="s">
        <v>25813</v>
      </c>
    </row>
    <row r="2262" ht="90.0" customHeight="1">
      <c r="A2262" s="7">
        <v>29082.0</v>
      </c>
      <c r="B2262" s="7" t="s">
        <v>60223</v>
      </c>
      <c r="C2262" s="7" t="s">
        <v>60225</v>
      </c>
      <c r="D2262" s="7" t="s">
        <v>60226</v>
      </c>
      <c r="E2262" s="7">
        <v>14.0</v>
      </c>
      <c r="F2262" s="7">
        <v>2.4209583E7</v>
      </c>
      <c r="G2262" s="7">
        <v>2.4213869E7</v>
      </c>
      <c r="H2262" s="7" t="s">
        <v>16642</v>
      </c>
      <c r="I2262" s="7">
        <v>-1.0</v>
      </c>
      <c r="J2262" s="7" t="s">
        <v>16442</v>
      </c>
      <c r="K2262" s="7">
        <v>610051.0</v>
      </c>
      <c r="L2262" s="7" t="s">
        <v>60233</v>
      </c>
      <c r="M2262" s="7" t="s">
        <v>60236</v>
      </c>
      <c r="N2262" s="7" t="s">
        <v>60238</v>
      </c>
      <c r="O2262" s="7" t="s">
        <v>60239</v>
      </c>
      <c r="P2262" s="7">
        <v>29082.0</v>
      </c>
      <c r="Q2262" s="7" t="s">
        <v>60241</v>
      </c>
      <c r="R2262" s="7" t="s">
        <v>60243</v>
      </c>
      <c r="S2262" s="7" t="s">
        <v>60246</v>
      </c>
    </row>
    <row r="2263" ht="75.0" customHeight="1">
      <c r="A2263" s="7">
        <v>29085.0</v>
      </c>
      <c r="B2263" s="7" t="s">
        <v>60249</v>
      </c>
      <c r="C2263" s="7" t="s">
        <v>60250</v>
      </c>
      <c r="D2263" s="7" t="s">
        <v>60252</v>
      </c>
      <c r="E2263" s="7">
        <v>9.0</v>
      </c>
      <c r="F2263" s="7">
        <v>1.36848724E8</v>
      </c>
      <c r="G2263" s="7">
        <v>1.36851027E8</v>
      </c>
      <c r="H2263" s="7" t="s">
        <v>17598</v>
      </c>
      <c r="I2263" s="7">
        <v>1.0</v>
      </c>
      <c r="J2263" s="7" t="s">
        <v>16442</v>
      </c>
      <c r="K2263" s="7">
        <v>610167.0</v>
      </c>
      <c r="L2263" s="7" t="s">
        <v>60258</v>
      </c>
      <c r="M2263" s="7" t="s">
        <v>60259</v>
      </c>
      <c r="N2263" s="7" t="s">
        <v>60262</v>
      </c>
      <c r="O2263" s="7" t="s">
        <v>60264</v>
      </c>
      <c r="P2263" s="7">
        <v>29085.0</v>
      </c>
      <c r="Q2263" s="7" t="s">
        <v>60266</v>
      </c>
      <c r="R2263" s="7" t="s">
        <v>60269</v>
      </c>
      <c r="S2263" s="7" t="s">
        <v>60273</v>
      </c>
    </row>
    <row r="2264" ht="90.0" customHeight="1">
      <c r="A2264" s="7">
        <v>29089.0</v>
      </c>
      <c r="B2264" s="7" t="s">
        <v>60275</v>
      </c>
      <c r="C2264" s="7" t="s">
        <v>60277</v>
      </c>
      <c r="D2264" s="7" t="s">
        <v>60279</v>
      </c>
      <c r="E2264" s="7">
        <v>1.0</v>
      </c>
      <c r="F2264" s="7">
        <v>2.02331657E8</v>
      </c>
      <c r="G2264" s="7">
        <v>2.0234198E8</v>
      </c>
      <c r="H2264" s="7" t="s">
        <v>19677</v>
      </c>
      <c r="I2264" s="7">
        <v>-1.0</v>
      </c>
      <c r="J2264" s="7" t="s">
        <v>16442</v>
      </c>
      <c r="K2264" s="7">
        <v>610538.0</v>
      </c>
      <c r="L2264" s="7" t="s">
        <v>60285</v>
      </c>
      <c r="M2264" s="7" t="s">
        <v>60287</v>
      </c>
      <c r="N2264" s="7" t="s">
        <v>60288</v>
      </c>
      <c r="O2264" s="7" t="s">
        <v>60292</v>
      </c>
      <c r="P2264" s="7">
        <v>29089.0</v>
      </c>
      <c r="Q2264" s="7" t="s">
        <v>59922</v>
      </c>
      <c r="R2264" s="7" t="s">
        <v>59924</v>
      </c>
      <c r="S2264" s="7" t="s">
        <v>59925</v>
      </c>
    </row>
    <row r="2265" ht="165.0" customHeight="1">
      <c r="A2265" s="7">
        <v>29101.0</v>
      </c>
      <c r="B2265" s="7" t="s">
        <v>60302</v>
      </c>
      <c r="C2265" s="7" t="s">
        <v>60304</v>
      </c>
      <c r="D2265" s="7" t="s">
        <v>60307</v>
      </c>
      <c r="E2265" s="7">
        <v>1.0</v>
      </c>
      <c r="F2265" s="7">
        <v>1541673.0</v>
      </c>
      <c r="G2265" s="7">
        <v>1574869.0</v>
      </c>
      <c r="H2265" s="7" t="s">
        <v>21473</v>
      </c>
      <c r="I2265" s="7">
        <v>-1.0</v>
      </c>
      <c r="J2265" s="7" t="s">
        <v>16442</v>
      </c>
      <c r="K2265" s="7"/>
      <c r="L2265" s="7"/>
      <c r="M2265" s="7" t="s">
        <v>60314</v>
      </c>
      <c r="N2265" s="7" t="s">
        <v>60316</v>
      </c>
      <c r="O2265" s="7" t="s">
        <v>60319</v>
      </c>
      <c r="P2265" s="7">
        <v>29101.0</v>
      </c>
      <c r="Q2265" s="7" t="s">
        <v>60320</v>
      </c>
      <c r="R2265" s="7" t="s">
        <v>60324</v>
      </c>
      <c r="S2265" s="7" t="s">
        <v>60329</v>
      </c>
    </row>
    <row r="2266" ht="135.0" customHeight="1">
      <c r="A2266" s="7">
        <v>29110.0</v>
      </c>
      <c r="B2266" s="7" t="s">
        <v>60332</v>
      </c>
      <c r="C2266" s="7" t="s">
        <v>60334</v>
      </c>
      <c r="D2266" s="7" t="s">
        <v>60337</v>
      </c>
      <c r="E2266" s="7">
        <v>12.0</v>
      </c>
      <c r="F2266" s="7">
        <v>6.445188E7</v>
      </c>
      <c r="G2266" s="7">
        <v>6.4502108E7</v>
      </c>
      <c r="H2266" s="7" t="s">
        <v>21864</v>
      </c>
      <c r="I2266" s="7">
        <v>1.0</v>
      </c>
      <c r="J2266" s="7" t="s">
        <v>16442</v>
      </c>
      <c r="K2266" s="7">
        <v>604834.0</v>
      </c>
      <c r="L2266" s="7" t="s">
        <v>60341</v>
      </c>
      <c r="M2266" s="7" t="s">
        <v>60342</v>
      </c>
      <c r="N2266" s="7" t="s">
        <v>60344</v>
      </c>
      <c r="O2266" s="7" t="s">
        <v>60346</v>
      </c>
      <c r="P2266" s="7">
        <v>29110.0</v>
      </c>
      <c r="Q2266" s="7" t="s">
        <v>60348</v>
      </c>
      <c r="R2266" s="7" t="s">
        <v>60349</v>
      </c>
      <c r="S2266" s="7" t="s">
        <v>60353</v>
      </c>
    </row>
    <row r="2267" ht="75.0" customHeight="1">
      <c r="A2267" s="7">
        <v>29116.0</v>
      </c>
      <c r="B2267" s="7" t="s">
        <v>60355</v>
      </c>
      <c r="C2267" s="7" t="s">
        <v>60357</v>
      </c>
      <c r="D2267" s="7" t="s">
        <v>60359</v>
      </c>
      <c r="E2267" s="7">
        <v>6.0</v>
      </c>
      <c r="F2267" s="7">
        <v>1.6129125E7</v>
      </c>
      <c r="G2267" s="7">
        <v>1.6148248E7</v>
      </c>
      <c r="H2267" s="7" t="s">
        <v>28533</v>
      </c>
      <c r="I2267" s="7">
        <v>1.0</v>
      </c>
      <c r="J2267" s="7" t="s">
        <v>16442</v>
      </c>
      <c r="K2267" s="7">
        <v>610082.0</v>
      </c>
      <c r="L2267" s="7" t="s">
        <v>60363</v>
      </c>
      <c r="M2267" s="7" t="s">
        <v>60364</v>
      </c>
      <c r="N2267" s="7"/>
      <c r="O2267" s="7" t="s">
        <v>60365</v>
      </c>
      <c r="P2267" s="7">
        <v>29116.0</v>
      </c>
      <c r="Q2267" s="7" t="s">
        <v>60368</v>
      </c>
      <c r="R2267" s="7" t="s">
        <v>60370</v>
      </c>
      <c r="S2267" s="7" t="s">
        <v>60374</v>
      </c>
    </row>
    <row r="2268" ht="90.0" customHeight="1">
      <c r="A2268" s="7">
        <v>29124.0</v>
      </c>
      <c r="B2268" s="7" t="s">
        <v>60376</v>
      </c>
      <c r="C2268" s="7" t="s">
        <v>60377</v>
      </c>
      <c r="D2268" s="7" t="s">
        <v>60380</v>
      </c>
      <c r="E2268" s="7">
        <v>19.0</v>
      </c>
      <c r="F2268" s="7">
        <v>3.9602501E7</v>
      </c>
      <c r="G2268" s="7">
        <v>3.9607476E7</v>
      </c>
      <c r="H2268" s="7" t="s">
        <v>16781</v>
      </c>
      <c r="I2268" s="7">
        <v>1.0</v>
      </c>
      <c r="J2268" s="7" t="s">
        <v>16442</v>
      </c>
      <c r="K2268" s="7">
        <v>608717.0</v>
      </c>
      <c r="L2268" s="7" t="s">
        <v>60384</v>
      </c>
      <c r="M2268" s="7" t="s">
        <v>60385</v>
      </c>
      <c r="N2268" s="7"/>
      <c r="O2268" s="7" t="s">
        <v>60387</v>
      </c>
      <c r="P2268" s="7">
        <v>29124.0</v>
      </c>
      <c r="Q2268" s="7" t="s">
        <v>16529</v>
      </c>
      <c r="R2268" s="7" t="s">
        <v>16531</v>
      </c>
      <c r="S2268" s="7" t="s">
        <v>16533</v>
      </c>
    </row>
    <row r="2269" ht="120.0" customHeight="1">
      <c r="A2269" s="7">
        <v>29128.0</v>
      </c>
      <c r="B2269" s="7" t="s">
        <v>60392</v>
      </c>
      <c r="C2269" s="7" t="s">
        <v>60394</v>
      </c>
      <c r="D2269" s="7" t="s">
        <v>60395</v>
      </c>
      <c r="E2269" s="7">
        <v>19.0</v>
      </c>
      <c r="F2269" s="7">
        <v>4903080.0</v>
      </c>
      <c r="G2269" s="7">
        <v>4962154.0</v>
      </c>
      <c r="H2269" s="7" t="s">
        <v>16538</v>
      </c>
      <c r="I2269" s="7">
        <v>1.0</v>
      </c>
      <c r="J2269" s="7" t="s">
        <v>16442</v>
      </c>
      <c r="K2269" s="7">
        <v>607990.0</v>
      </c>
      <c r="L2269" s="7" t="s">
        <v>60399</v>
      </c>
      <c r="M2269" s="7" t="s">
        <v>60400</v>
      </c>
      <c r="N2269" s="7" t="s">
        <v>60401</v>
      </c>
      <c r="O2269" s="7" t="s">
        <v>60402</v>
      </c>
      <c r="P2269" s="7">
        <v>29128.0</v>
      </c>
      <c r="Q2269" s="7" t="s">
        <v>60404</v>
      </c>
      <c r="R2269" s="7" t="s">
        <v>60405</v>
      </c>
      <c r="S2269" s="7" t="s">
        <v>60408</v>
      </c>
    </row>
    <row r="2270" ht="75.0" customHeight="1">
      <c r="A2270" s="7">
        <v>29761.0</v>
      </c>
      <c r="B2270" s="7" t="s">
        <v>60410</v>
      </c>
      <c r="C2270" s="7" t="s">
        <v>60412</v>
      </c>
      <c r="D2270" s="7" t="s">
        <v>60414</v>
      </c>
      <c r="E2270" s="7">
        <v>21.0</v>
      </c>
      <c r="F2270" s="7">
        <v>1.5730025E7</v>
      </c>
      <c r="G2270" s="7">
        <v>1.5880069E7</v>
      </c>
      <c r="H2270" s="7" t="s">
        <v>17144</v>
      </c>
      <c r="I2270" s="7">
        <v>1.0</v>
      </c>
      <c r="J2270" s="7" t="s">
        <v>16442</v>
      </c>
      <c r="K2270" s="7">
        <v>604736.0</v>
      </c>
      <c r="L2270" s="7" t="s">
        <v>60418</v>
      </c>
      <c r="M2270" s="7" t="s">
        <v>60419</v>
      </c>
      <c r="N2270" s="7" t="s">
        <v>60421</v>
      </c>
      <c r="O2270" s="7" t="s">
        <v>60422</v>
      </c>
      <c r="P2270" s="7">
        <v>29761.0</v>
      </c>
      <c r="Q2270" s="7" t="s">
        <v>60424</v>
      </c>
      <c r="R2270" s="7" t="s">
        <v>60426</v>
      </c>
      <c r="S2270" s="7" t="s">
        <v>60427</v>
      </c>
    </row>
    <row r="2271" ht="90.0" customHeight="1">
      <c r="A2271" s="7">
        <v>29785.0</v>
      </c>
      <c r="B2271" s="7" t="s">
        <v>60429</v>
      </c>
      <c r="C2271" s="7" t="s">
        <v>60431</v>
      </c>
      <c r="D2271" s="7" t="s">
        <v>60433</v>
      </c>
      <c r="E2271" s="7">
        <v>19.0</v>
      </c>
      <c r="F2271" s="7">
        <v>4.1193049E7</v>
      </c>
      <c r="G2271" s="7">
        <v>4.1207539E7</v>
      </c>
      <c r="H2271" s="7" t="s">
        <v>16781</v>
      </c>
      <c r="I2271" s="7">
        <v>1.0</v>
      </c>
      <c r="J2271" s="7" t="s">
        <v>16442</v>
      </c>
      <c r="K2271" s="7">
        <v>611529.0</v>
      </c>
      <c r="L2271" s="7" t="s">
        <v>60437</v>
      </c>
      <c r="M2271" s="7" t="s">
        <v>60438</v>
      </c>
      <c r="N2271" s="7" t="s">
        <v>60440</v>
      </c>
      <c r="O2271" s="7" t="s">
        <v>60442</v>
      </c>
      <c r="P2271" s="7">
        <v>29785.0</v>
      </c>
      <c r="Q2271" s="7" t="s">
        <v>16529</v>
      </c>
      <c r="R2271" s="7" t="s">
        <v>16531</v>
      </c>
      <c r="S2271" s="7" t="s">
        <v>16533</v>
      </c>
    </row>
    <row r="2272" ht="135.0" customHeight="1">
      <c r="A2272" s="7">
        <v>29796.0</v>
      </c>
      <c r="B2272" s="7" t="s">
        <v>60446</v>
      </c>
      <c r="C2272" s="7" t="s">
        <v>60448</v>
      </c>
      <c r="D2272" s="7" t="s">
        <v>60449</v>
      </c>
      <c r="E2272" s="7">
        <v>22.0</v>
      </c>
      <c r="F2272" s="7">
        <v>2.9767369E7</v>
      </c>
      <c r="G2272" s="7">
        <v>2.9770413E7</v>
      </c>
      <c r="H2272" s="7" t="s">
        <v>20699</v>
      </c>
      <c r="I2272" s="7">
        <v>1.0</v>
      </c>
      <c r="J2272" s="7" t="s">
        <v>16442</v>
      </c>
      <c r="K2272" s="7">
        <v>610843.0</v>
      </c>
      <c r="L2272" s="7" t="s">
        <v>60453</v>
      </c>
      <c r="M2272" s="7" t="s">
        <v>60455</v>
      </c>
      <c r="N2272" s="7"/>
      <c r="O2272" s="7" t="s">
        <v>60456</v>
      </c>
      <c r="P2272" s="7">
        <v>29796.0</v>
      </c>
      <c r="Q2272" s="7" t="s">
        <v>16646</v>
      </c>
      <c r="R2272" s="7" t="s">
        <v>16647</v>
      </c>
      <c r="S2272" s="7" t="s">
        <v>16648</v>
      </c>
    </row>
    <row r="2273" ht="60.0" customHeight="1">
      <c r="A2273" s="7">
        <v>29841.0</v>
      </c>
      <c r="B2273" s="7" t="s">
        <v>60462</v>
      </c>
      <c r="C2273" s="7" t="s">
        <v>60464</v>
      </c>
      <c r="D2273" s="7" t="s">
        <v>60465</v>
      </c>
      <c r="E2273" s="7">
        <v>2.0</v>
      </c>
      <c r="F2273" s="7">
        <v>9951693.0</v>
      </c>
      <c r="G2273" s="7">
        <v>1.0002277E7</v>
      </c>
      <c r="H2273" s="7" t="s">
        <v>20614</v>
      </c>
      <c r="I2273" s="7">
        <v>1.0</v>
      </c>
      <c r="J2273" s="7" t="s">
        <v>16442</v>
      </c>
      <c r="K2273" s="7">
        <v>609786.0</v>
      </c>
      <c r="L2273" s="7" t="s">
        <v>60468</v>
      </c>
      <c r="M2273" s="7"/>
      <c r="N2273" s="7"/>
      <c r="O2273" s="7" t="s">
        <v>60470</v>
      </c>
      <c r="P2273" s="7">
        <v>29841.0</v>
      </c>
      <c r="Q2273" s="7"/>
      <c r="R2273" s="7"/>
      <c r="S2273" s="7"/>
    </row>
    <row r="2274" ht="120.0" customHeight="1">
      <c r="A2274" s="7">
        <v>29880.0</v>
      </c>
      <c r="B2274" s="7" t="s">
        <v>60473</v>
      </c>
      <c r="C2274" s="7" t="s">
        <v>60474</v>
      </c>
      <c r="D2274" s="7" t="s">
        <v>60476</v>
      </c>
      <c r="E2274" s="7">
        <v>13.0</v>
      </c>
      <c r="F2274" s="7">
        <v>3.6949775E7</v>
      </c>
      <c r="G2274" s="7">
        <v>3.7000261E7</v>
      </c>
      <c r="H2274" s="7" t="s">
        <v>17887</v>
      </c>
      <c r="I2274" s="7">
        <v>-1.0</v>
      </c>
      <c r="J2274" s="7" t="s">
        <v>16442</v>
      </c>
      <c r="K2274" s="7">
        <v>604565.0</v>
      </c>
      <c r="L2274" s="7" t="s">
        <v>60480</v>
      </c>
      <c r="M2274" s="7" t="s">
        <v>60482</v>
      </c>
      <c r="N2274" s="7" t="s">
        <v>60484</v>
      </c>
      <c r="O2274" s="7" t="s">
        <v>60485</v>
      </c>
      <c r="P2274" s="7">
        <v>29880.0</v>
      </c>
      <c r="Q2274" s="7" t="s">
        <v>33640</v>
      </c>
      <c r="R2274" s="7" t="s">
        <v>33642</v>
      </c>
      <c r="S2274" s="7" t="s">
        <v>33647</v>
      </c>
    </row>
    <row r="2275" ht="90.0" customHeight="1">
      <c r="A2275" s="7">
        <v>29881.0</v>
      </c>
      <c r="B2275" s="7" t="s">
        <v>60490</v>
      </c>
      <c r="C2275" s="7" t="s">
        <v>60492</v>
      </c>
      <c r="D2275" s="7" t="s">
        <v>60493</v>
      </c>
      <c r="E2275" s="7">
        <v>7.0</v>
      </c>
      <c r="F2275" s="7">
        <v>4.4512535E7</v>
      </c>
      <c r="G2275" s="7">
        <v>4.4541315E7</v>
      </c>
      <c r="H2275" s="7" t="s">
        <v>20409</v>
      </c>
      <c r="I2275" s="7">
        <v>-1.0</v>
      </c>
      <c r="J2275" s="7" t="s">
        <v>16442</v>
      </c>
      <c r="K2275" s="7">
        <v>608010.0</v>
      </c>
      <c r="L2275" s="7" t="s">
        <v>60495</v>
      </c>
      <c r="M2275" s="7" t="s">
        <v>60497</v>
      </c>
      <c r="N2275" s="7" t="s">
        <v>60498</v>
      </c>
      <c r="O2275" s="7" t="s">
        <v>60499</v>
      </c>
      <c r="P2275" s="7">
        <v>29881.0</v>
      </c>
      <c r="Q2275" s="7" t="s">
        <v>16529</v>
      </c>
      <c r="R2275" s="7" t="s">
        <v>16531</v>
      </c>
      <c r="S2275" s="7" t="s">
        <v>16533</v>
      </c>
    </row>
    <row r="2276" ht="105.0" customHeight="1">
      <c r="A2276" s="7">
        <v>29906.0</v>
      </c>
      <c r="B2276" s="7" t="s">
        <v>60502</v>
      </c>
      <c r="C2276" s="7" t="s">
        <v>60503</v>
      </c>
      <c r="D2276" s="7" t="s">
        <v>60505</v>
      </c>
      <c r="E2276" s="7">
        <v>18.0</v>
      </c>
      <c r="F2276" s="7">
        <v>4.6667821E7</v>
      </c>
      <c r="G2276" s="7">
        <v>4.6759257E7</v>
      </c>
      <c r="H2276" s="7" t="s">
        <v>17144</v>
      </c>
      <c r="I2276" s="7">
        <v>-1.0</v>
      </c>
      <c r="J2276" s="7" t="s">
        <v>16442</v>
      </c>
      <c r="K2276" s="7">
        <v>607162.0</v>
      </c>
      <c r="L2276" s="7" t="s">
        <v>60509</v>
      </c>
      <c r="M2276" s="7" t="s">
        <v>60510</v>
      </c>
      <c r="N2276" s="7" t="s">
        <v>60511</v>
      </c>
      <c r="O2276" s="7" t="s">
        <v>60513</v>
      </c>
      <c r="P2276" s="7">
        <v>29906.0</v>
      </c>
      <c r="Q2276" s="7" t="s">
        <v>26294</v>
      </c>
      <c r="R2276" s="7" t="s">
        <v>26296</v>
      </c>
      <c r="S2276" s="7" t="s">
        <v>26299</v>
      </c>
    </row>
    <row r="2277" ht="90.0" customHeight="1">
      <c r="A2277" s="7">
        <v>29920.0</v>
      </c>
      <c r="B2277" s="7" t="s">
        <v>60518</v>
      </c>
      <c r="C2277" s="7" t="s">
        <v>60520</v>
      </c>
      <c r="D2277" s="7" t="s">
        <v>60521</v>
      </c>
      <c r="E2277" s="7">
        <v>1.0</v>
      </c>
      <c r="F2277" s="7">
        <v>2.25919877E8</v>
      </c>
      <c r="G2277" s="7">
        <v>2.2592434E8</v>
      </c>
      <c r="H2277" s="7" t="s">
        <v>17449</v>
      </c>
      <c r="I2277" s="7">
        <v>-1.0</v>
      </c>
      <c r="J2277" s="7" t="s">
        <v>16442</v>
      </c>
      <c r="K2277" s="7"/>
      <c r="L2277" s="7"/>
      <c r="M2277" s="7" t="s">
        <v>60522</v>
      </c>
      <c r="N2277" s="7" t="s">
        <v>60523</v>
      </c>
      <c r="O2277" s="7" t="s">
        <v>60525</v>
      </c>
      <c r="P2277" s="7">
        <v>29920.0</v>
      </c>
      <c r="Q2277" s="7" t="s">
        <v>16529</v>
      </c>
      <c r="R2277" s="7" t="s">
        <v>16531</v>
      </c>
      <c r="S2277" s="7" t="s">
        <v>16533</v>
      </c>
    </row>
    <row r="2278" ht="75.0" customHeight="1">
      <c r="A2278" s="7">
        <v>29922.0</v>
      </c>
      <c r="B2278" s="7" t="s">
        <v>60531</v>
      </c>
      <c r="C2278" s="7" t="s">
        <v>60532</v>
      </c>
      <c r="D2278" s="7" t="s">
        <v>60533</v>
      </c>
      <c r="E2278" s="7">
        <v>1.0</v>
      </c>
      <c r="F2278" s="7">
        <v>1.69132531E8</v>
      </c>
      <c r="G2278" s="7">
        <v>1.69367967E8</v>
      </c>
      <c r="H2278" s="7" t="s">
        <v>19566</v>
      </c>
      <c r="I2278" s="7">
        <v>-1.0</v>
      </c>
      <c r="J2278" s="7" t="s">
        <v>16442</v>
      </c>
      <c r="K2278" s="7">
        <v>613465.0</v>
      </c>
      <c r="L2278" s="7" t="s">
        <v>60537</v>
      </c>
      <c r="M2278" s="7" t="s">
        <v>60539</v>
      </c>
      <c r="N2278" s="7" t="s">
        <v>60541</v>
      </c>
      <c r="O2278" s="7" t="s">
        <v>60543</v>
      </c>
      <c r="P2278" s="7">
        <v>29922.0</v>
      </c>
      <c r="Q2278" s="7" t="s">
        <v>35996</v>
      </c>
      <c r="R2278" s="7" t="s">
        <v>35998</v>
      </c>
      <c r="S2278" s="7" t="s">
        <v>36001</v>
      </c>
    </row>
    <row r="2279" ht="90.0" customHeight="1">
      <c r="A2279" s="7">
        <v>29925.0</v>
      </c>
      <c r="B2279" s="7" t="s">
        <v>60549</v>
      </c>
      <c r="C2279" s="7" t="s">
        <v>60550</v>
      </c>
      <c r="D2279" s="7" t="s">
        <v>60552</v>
      </c>
      <c r="E2279" s="7">
        <v>3.0</v>
      </c>
      <c r="F2279" s="7">
        <v>4.9716844E7</v>
      </c>
      <c r="G2279" s="7">
        <v>4.9723951E7</v>
      </c>
      <c r="H2279" s="7" t="s">
        <v>18576</v>
      </c>
      <c r="I2279" s="7">
        <v>-1.0</v>
      </c>
      <c r="J2279" s="7" t="s">
        <v>16442</v>
      </c>
      <c r="K2279" s="7">
        <v>615691.0</v>
      </c>
      <c r="L2279" s="7" t="s">
        <v>60556</v>
      </c>
      <c r="M2279" s="7" t="s">
        <v>60557</v>
      </c>
      <c r="N2279" s="7" t="s">
        <v>60559</v>
      </c>
      <c r="O2279" s="7" t="s">
        <v>60561</v>
      </c>
      <c r="P2279" s="7">
        <v>29925.0</v>
      </c>
      <c r="Q2279" s="7" t="s">
        <v>16529</v>
      </c>
      <c r="R2279" s="7" t="s">
        <v>16531</v>
      </c>
      <c r="S2279" s="7" t="s">
        <v>16533</v>
      </c>
    </row>
    <row r="2280" ht="105.0" customHeight="1">
      <c r="A2280" s="7">
        <v>29926.0</v>
      </c>
      <c r="B2280" s="7" t="s">
        <v>60563</v>
      </c>
      <c r="C2280" s="7" t="s">
        <v>60565</v>
      </c>
      <c r="D2280" s="7" t="s">
        <v>60567</v>
      </c>
      <c r="E2280" s="7">
        <v>2.0</v>
      </c>
      <c r="F2280" s="7">
        <v>2.19498867E8</v>
      </c>
      <c r="G2280" s="7">
        <v>2.19506988E8</v>
      </c>
      <c r="H2280" s="7" t="s">
        <v>19466</v>
      </c>
      <c r="I2280" s="7">
        <v>1.0</v>
      </c>
      <c r="J2280" s="7" t="s">
        <v>16442</v>
      </c>
      <c r="K2280" s="7">
        <v>615495.0</v>
      </c>
      <c r="L2280" s="7" t="s">
        <v>60571</v>
      </c>
      <c r="M2280" s="7" t="s">
        <v>60573</v>
      </c>
      <c r="N2280" s="7" t="s">
        <v>60574</v>
      </c>
      <c r="O2280" s="7" t="s">
        <v>60575</v>
      </c>
      <c r="P2280" s="7">
        <v>29926.0</v>
      </c>
      <c r="Q2280" s="7" t="s">
        <v>55774</v>
      </c>
      <c r="R2280" s="7" t="s">
        <v>55775</v>
      </c>
      <c r="S2280" s="7" t="s">
        <v>55777</v>
      </c>
    </row>
    <row r="2281" ht="60.0" customHeight="1">
      <c r="A2281" s="7">
        <v>29929.0</v>
      </c>
      <c r="B2281" s="7" t="s">
        <v>60580</v>
      </c>
      <c r="C2281" s="7" t="s">
        <v>60582</v>
      </c>
      <c r="D2281" s="7" t="s">
        <v>60584</v>
      </c>
      <c r="E2281" s="7">
        <v>1.0</v>
      </c>
      <c r="F2281" s="7">
        <v>6.336759E7</v>
      </c>
      <c r="G2281" s="7">
        <v>6.3438562E7</v>
      </c>
      <c r="H2281" s="7" t="s">
        <v>17761</v>
      </c>
      <c r="I2281" s="7">
        <v>1.0</v>
      </c>
      <c r="J2281" s="7" t="s">
        <v>16442</v>
      </c>
      <c r="K2281" s="7">
        <v>604566.0</v>
      </c>
      <c r="L2281" s="7" t="s">
        <v>60588</v>
      </c>
      <c r="M2281" s="7" t="s">
        <v>60589</v>
      </c>
      <c r="N2281" s="7"/>
      <c r="O2281" s="7" t="s">
        <v>60590</v>
      </c>
      <c r="P2281" s="7">
        <v>29929.0</v>
      </c>
      <c r="Q2281" s="7" t="s">
        <v>58402</v>
      </c>
      <c r="R2281" s="7" t="s">
        <v>58404</v>
      </c>
      <c r="S2281" s="7" t="s">
        <v>58405</v>
      </c>
    </row>
    <row r="2282" ht="60.0" customHeight="1">
      <c r="A2282" s="7">
        <v>29941.0</v>
      </c>
      <c r="B2282" s="7" t="s">
        <v>60594</v>
      </c>
      <c r="C2282" s="7" t="s">
        <v>60596</v>
      </c>
      <c r="D2282" s="7" t="s">
        <v>60598</v>
      </c>
      <c r="E2282" s="7">
        <v>9.0</v>
      </c>
      <c r="F2282" s="7">
        <v>1.28702523E8</v>
      </c>
      <c r="G2282" s="7">
        <v>1.28720918E8</v>
      </c>
      <c r="H2282" s="7" t="s">
        <v>17709</v>
      </c>
      <c r="I2282" s="7">
        <v>1.0</v>
      </c>
      <c r="J2282" s="7" t="s">
        <v>16442</v>
      </c>
      <c r="K2282" s="7">
        <v>610714.0</v>
      </c>
      <c r="L2282" s="7" t="s">
        <v>60600</v>
      </c>
      <c r="M2282" s="7" t="s">
        <v>60602</v>
      </c>
      <c r="N2282" s="7" t="s">
        <v>60603</v>
      </c>
      <c r="O2282" s="7" t="s">
        <v>60604</v>
      </c>
      <c r="P2282" s="7">
        <v>29941.0</v>
      </c>
      <c r="Q2282" s="7" t="s">
        <v>60606</v>
      </c>
      <c r="R2282" s="7" t="s">
        <v>60607</v>
      </c>
      <c r="S2282" s="7" t="s">
        <v>60609</v>
      </c>
    </row>
    <row r="2283" ht="45.0" customHeight="1">
      <c r="A2283" s="7">
        <v>29943.0</v>
      </c>
      <c r="B2283" s="7" t="s">
        <v>60610</v>
      </c>
      <c r="C2283" s="7" t="s">
        <v>60611</v>
      </c>
      <c r="D2283" s="7" t="s">
        <v>60613</v>
      </c>
      <c r="E2283" s="7">
        <v>1.0</v>
      </c>
      <c r="F2283" s="7">
        <v>1.7205126E7</v>
      </c>
      <c r="G2283" s="7">
        <v>1.7246005E7</v>
      </c>
      <c r="H2283" s="7" t="s">
        <v>24841</v>
      </c>
      <c r="I2283" s="7">
        <v>1.0</v>
      </c>
      <c r="J2283" s="7" t="s">
        <v>16442</v>
      </c>
      <c r="K2283" s="7">
        <v>607934.0</v>
      </c>
      <c r="L2283" s="7" t="s">
        <v>60616</v>
      </c>
      <c r="M2283" s="7" t="s">
        <v>60617</v>
      </c>
      <c r="N2283" s="7" t="s">
        <v>60618</v>
      </c>
      <c r="O2283" s="7" t="s">
        <v>60620</v>
      </c>
      <c r="P2283" s="7">
        <v>29943.0</v>
      </c>
      <c r="Q2283" s="7" t="s">
        <v>58443</v>
      </c>
      <c r="R2283" s="7" t="s">
        <v>58445</v>
      </c>
      <c r="S2283" s="7" t="s">
        <v>58447</v>
      </c>
    </row>
    <row r="2284" ht="60.0" customHeight="1">
      <c r="A2284" s="7">
        <v>29947.0</v>
      </c>
      <c r="B2284" s="7" t="s">
        <v>60622</v>
      </c>
      <c r="C2284" s="7" t="s">
        <v>60623</v>
      </c>
      <c r="D2284" s="7" t="s">
        <v>60625</v>
      </c>
      <c r="E2284" s="7">
        <v>21.0</v>
      </c>
      <c r="F2284" s="7">
        <v>4.4246339E7</v>
      </c>
      <c r="G2284" s="7">
        <v>4.4262216E7</v>
      </c>
      <c r="H2284" s="7" t="s">
        <v>16718</v>
      </c>
      <c r="I2284" s="7">
        <v>-1.0</v>
      </c>
      <c r="J2284" s="7" t="s">
        <v>16442</v>
      </c>
      <c r="K2284" s="7">
        <v>606588.0</v>
      </c>
      <c r="L2284" s="7" t="s">
        <v>60628</v>
      </c>
      <c r="M2284" s="7"/>
      <c r="N2284" s="7"/>
      <c r="O2284" s="7" t="s">
        <v>60629</v>
      </c>
      <c r="P2284" s="7">
        <v>29947.0</v>
      </c>
      <c r="Q2284" s="7" t="s">
        <v>60630</v>
      </c>
      <c r="R2284" s="7" t="s">
        <v>60631</v>
      </c>
      <c r="S2284" s="7" t="s">
        <v>60632</v>
      </c>
    </row>
    <row r="2285" ht="60.0" customHeight="1">
      <c r="A2285" s="7">
        <v>29953.0</v>
      </c>
      <c r="B2285" s="7" t="s">
        <v>60633</v>
      </c>
      <c r="C2285" s="7" t="s">
        <v>60634</v>
      </c>
      <c r="D2285" s="7" t="s">
        <v>60635</v>
      </c>
      <c r="E2285" s="7">
        <v>12.0</v>
      </c>
      <c r="F2285" s="7">
        <v>7.2087266E7</v>
      </c>
      <c r="G2285" s="7">
        <v>7.2670757E7</v>
      </c>
      <c r="H2285" s="7" t="s">
        <v>17144</v>
      </c>
      <c r="I2285" s="7">
        <v>1.0</v>
      </c>
      <c r="J2285" s="7" t="s">
        <v>16442</v>
      </c>
      <c r="K2285" s="7">
        <v>606950.0</v>
      </c>
      <c r="L2285" s="7" t="s">
        <v>60639</v>
      </c>
      <c r="M2285" s="7" t="s">
        <v>60640</v>
      </c>
      <c r="N2285" s="7"/>
      <c r="O2285" s="7" t="s">
        <v>60641</v>
      </c>
      <c r="P2285" s="7">
        <v>29953.0</v>
      </c>
      <c r="Q2285" s="7" t="s">
        <v>38787</v>
      </c>
      <c r="R2285" s="7" t="s">
        <v>38789</v>
      </c>
      <c r="S2285" s="7" t="s">
        <v>38791</v>
      </c>
    </row>
    <row r="2286" ht="60.0" customHeight="1">
      <c r="A2286" s="7">
        <v>29954.0</v>
      </c>
      <c r="B2286" s="7" t="s">
        <v>60644</v>
      </c>
      <c r="C2286" s="7" t="s">
        <v>60646</v>
      </c>
      <c r="D2286" s="7" t="s">
        <v>60648</v>
      </c>
      <c r="E2286" s="7">
        <v>14.0</v>
      </c>
      <c r="F2286" s="7">
        <v>7.7274956E7</v>
      </c>
      <c r="G2286" s="7">
        <v>7.7320884E7</v>
      </c>
      <c r="H2286" s="7" t="s">
        <v>17018</v>
      </c>
      <c r="I2286" s="7">
        <v>-1.0</v>
      </c>
      <c r="J2286" s="7" t="s">
        <v>16442</v>
      </c>
      <c r="K2286" s="7">
        <v>607439.0</v>
      </c>
      <c r="L2286" s="7" t="s">
        <v>60652</v>
      </c>
      <c r="M2286" s="7" t="s">
        <v>60654</v>
      </c>
      <c r="N2286" s="7" t="s">
        <v>60655</v>
      </c>
      <c r="O2286" s="7" t="s">
        <v>60657</v>
      </c>
      <c r="P2286" s="7">
        <v>29954.0</v>
      </c>
      <c r="Q2286" s="7" t="s">
        <v>60660</v>
      </c>
      <c r="R2286" s="7" t="s">
        <v>60661</v>
      </c>
      <c r="S2286" s="7" t="s">
        <v>60665</v>
      </c>
    </row>
    <row r="2287" ht="150.0" customHeight="1">
      <c r="A2287" s="7">
        <v>29956.0</v>
      </c>
      <c r="B2287" s="7" t="s">
        <v>60668</v>
      </c>
      <c r="C2287" s="7" t="s">
        <v>60670</v>
      </c>
      <c r="D2287" s="7" t="s">
        <v>60671</v>
      </c>
      <c r="E2287" s="7">
        <v>1.0</v>
      </c>
      <c r="F2287" s="7">
        <v>1.50960583E8</v>
      </c>
      <c r="G2287" s="7">
        <v>1.50975004E8</v>
      </c>
      <c r="H2287" s="7" t="s">
        <v>19131</v>
      </c>
      <c r="I2287" s="7">
        <v>-1.0</v>
      </c>
      <c r="J2287" s="7" t="s">
        <v>16442</v>
      </c>
      <c r="K2287" s="7">
        <v>606920.0</v>
      </c>
      <c r="L2287" s="7" t="s">
        <v>60676</v>
      </c>
      <c r="M2287" s="7"/>
      <c r="N2287" s="7" t="s">
        <v>60678</v>
      </c>
      <c r="O2287" s="7" t="s">
        <v>60680</v>
      </c>
      <c r="P2287" s="7">
        <v>29956.0</v>
      </c>
      <c r="Q2287" s="7" t="s">
        <v>26318</v>
      </c>
      <c r="R2287" s="7" t="s">
        <v>26320</v>
      </c>
      <c r="S2287" s="7" t="s">
        <v>60684</v>
      </c>
    </row>
    <row r="2288" ht="75.0" customHeight="1">
      <c r="A2288" s="7">
        <v>29958.0</v>
      </c>
      <c r="B2288" s="7" t="s">
        <v>60685</v>
      </c>
      <c r="C2288" s="7" t="s">
        <v>60686</v>
      </c>
      <c r="D2288" s="7" t="s">
        <v>60687</v>
      </c>
      <c r="E2288" s="7">
        <v>5.0</v>
      </c>
      <c r="F2288" s="7">
        <v>7.8997606E7</v>
      </c>
      <c r="G2288" s="7">
        <v>7.9236038E7</v>
      </c>
      <c r="H2288" s="7" t="s">
        <v>19223</v>
      </c>
      <c r="I2288" s="7">
        <v>-1.0</v>
      </c>
      <c r="J2288" s="7" t="s">
        <v>16442</v>
      </c>
      <c r="K2288" s="7">
        <v>605849.0</v>
      </c>
      <c r="L2288" s="7" t="s">
        <v>60692</v>
      </c>
      <c r="M2288" s="7" t="s">
        <v>60694</v>
      </c>
      <c r="N2288" s="7" t="s">
        <v>60696</v>
      </c>
      <c r="O2288" s="7" t="s">
        <v>60697</v>
      </c>
      <c r="P2288" s="7">
        <v>29958.0</v>
      </c>
      <c r="Q2288" s="7" t="s">
        <v>17312</v>
      </c>
      <c r="R2288" s="7" t="s">
        <v>17314</v>
      </c>
      <c r="S2288" s="7" t="s">
        <v>17318</v>
      </c>
    </row>
    <row r="2289" ht="90.0" customHeight="1">
      <c r="A2289" s="7">
        <v>29968.0</v>
      </c>
      <c r="B2289" s="7" t="s">
        <v>60704</v>
      </c>
      <c r="C2289" s="7" t="s">
        <v>60705</v>
      </c>
      <c r="D2289" s="7" t="s">
        <v>60707</v>
      </c>
      <c r="E2289" s="7">
        <v>9.0</v>
      </c>
      <c r="F2289" s="7">
        <v>7.8297143E7</v>
      </c>
      <c r="G2289" s="7">
        <v>7.8330093E7</v>
      </c>
      <c r="H2289" s="7" t="s">
        <v>16753</v>
      </c>
      <c r="I2289" s="7">
        <v>1.0</v>
      </c>
      <c r="J2289" s="7" t="s">
        <v>16442</v>
      </c>
      <c r="K2289" s="7">
        <v>610936.0</v>
      </c>
      <c r="L2289" s="7" t="s">
        <v>60715</v>
      </c>
      <c r="M2289" s="7" t="s">
        <v>60717</v>
      </c>
      <c r="N2289" s="7" t="s">
        <v>60718</v>
      </c>
      <c r="O2289" s="7" t="s">
        <v>60720</v>
      </c>
      <c r="P2289" s="7">
        <v>29968.0</v>
      </c>
      <c r="Q2289" s="7" t="s">
        <v>60723</v>
      </c>
      <c r="R2289" s="7" t="s">
        <v>60724</v>
      </c>
      <c r="S2289" s="7" t="s">
        <v>60727</v>
      </c>
    </row>
    <row r="2290" ht="105.0" customHeight="1">
      <c r="A2290" s="7">
        <v>29988.0</v>
      </c>
      <c r="B2290" s="7" t="s">
        <v>60731</v>
      </c>
      <c r="C2290" s="7" t="s">
        <v>60732</v>
      </c>
      <c r="D2290" s="7" t="s">
        <v>60735</v>
      </c>
      <c r="E2290" s="7">
        <v>9.0</v>
      </c>
      <c r="F2290" s="7">
        <v>1.27397138E8</v>
      </c>
      <c r="G2290" s="7">
        <v>1.27408424E8</v>
      </c>
      <c r="H2290" s="7" t="s">
        <v>26040</v>
      </c>
      <c r="I2290" s="7">
        <v>1.0</v>
      </c>
      <c r="J2290" s="7" t="s">
        <v>16442</v>
      </c>
      <c r="K2290" s="7">
        <v>605245.0</v>
      </c>
      <c r="L2290" s="7" t="s">
        <v>60740</v>
      </c>
      <c r="M2290" s="7" t="s">
        <v>60742</v>
      </c>
      <c r="N2290" s="7" t="s">
        <v>60744</v>
      </c>
      <c r="O2290" s="7" t="s">
        <v>60746</v>
      </c>
      <c r="P2290" s="7">
        <v>29988.0</v>
      </c>
      <c r="Q2290" s="7" t="s">
        <v>46009</v>
      </c>
      <c r="R2290" s="7" t="s">
        <v>46011</v>
      </c>
      <c r="S2290" s="7" t="s">
        <v>46012</v>
      </c>
    </row>
    <row r="2291" ht="180.0" customHeight="1">
      <c r="A2291" s="7">
        <v>30061.0</v>
      </c>
      <c r="B2291" s="7" t="s">
        <v>60750</v>
      </c>
      <c r="C2291" s="7" t="s">
        <v>60751</v>
      </c>
      <c r="D2291" s="7" t="s">
        <v>60753</v>
      </c>
      <c r="E2291" s="7">
        <v>2.0</v>
      </c>
      <c r="F2291" s="7">
        <v>1.89560579E8</v>
      </c>
      <c r="G2291" s="7">
        <v>1.89583758E8</v>
      </c>
      <c r="H2291" s="7" t="s">
        <v>22900</v>
      </c>
      <c r="I2291" s="7">
        <v>-1.0</v>
      </c>
      <c r="J2291" s="7" t="s">
        <v>16442</v>
      </c>
      <c r="K2291" s="7">
        <v>604653.0</v>
      </c>
      <c r="L2291" s="7" t="s">
        <v>60757</v>
      </c>
      <c r="M2291" s="7" t="s">
        <v>60758</v>
      </c>
      <c r="N2291" s="7"/>
      <c r="O2291" s="7" t="s">
        <v>60759</v>
      </c>
      <c r="P2291" s="7">
        <v>30061.0</v>
      </c>
      <c r="Q2291" s="7" t="s">
        <v>19137</v>
      </c>
      <c r="R2291" s="7" t="s">
        <v>19138</v>
      </c>
      <c r="S2291" s="7" t="s">
        <v>19140</v>
      </c>
    </row>
    <row r="2292" ht="105.0" customHeight="1">
      <c r="A2292" s="7">
        <v>30811.0</v>
      </c>
      <c r="B2292" s="7" t="s">
        <v>60765</v>
      </c>
      <c r="C2292" s="7" t="s">
        <v>60766</v>
      </c>
      <c r="D2292" s="7" t="s">
        <v>60768</v>
      </c>
      <c r="E2292" s="7">
        <v>21.0</v>
      </c>
      <c r="F2292" s="7">
        <v>3.1873315E7</v>
      </c>
      <c r="G2292" s="7">
        <v>3.2044633E7</v>
      </c>
      <c r="H2292" s="7" t="s">
        <v>20128</v>
      </c>
      <c r="I2292" s="7">
        <v>1.0</v>
      </c>
      <c r="J2292" s="7" t="s">
        <v>16442</v>
      </c>
      <c r="K2292" s="7">
        <v>606532.0</v>
      </c>
      <c r="L2292" s="7" t="s">
        <v>60772</v>
      </c>
      <c r="M2292" s="7" t="s">
        <v>60774</v>
      </c>
      <c r="N2292" s="7" t="s">
        <v>60776</v>
      </c>
      <c r="O2292" s="7" t="s">
        <v>60777</v>
      </c>
      <c r="P2292" s="7">
        <v>30811.0</v>
      </c>
      <c r="Q2292" s="7" t="s">
        <v>60778</v>
      </c>
      <c r="R2292" s="7" t="s">
        <v>60780</v>
      </c>
      <c r="S2292" s="7" t="s">
        <v>60783</v>
      </c>
    </row>
    <row r="2293" ht="90.0" customHeight="1">
      <c r="A2293" s="7">
        <v>30814.0</v>
      </c>
      <c r="B2293" s="7" t="s">
        <v>60784</v>
      </c>
      <c r="C2293" s="7" t="s">
        <v>60786</v>
      </c>
      <c r="D2293" s="7" t="s">
        <v>60788</v>
      </c>
      <c r="E2293" s="7">
        <v>1.0</v>
      </c>
      <c r="F2293" s="7">
        <v>1.9920009E7</v>
      </c>
      <c r="G2293" s="7">
        <v>1.9923617E7</v>
      </c>
      <c r="H2293" s="7" t="s">
        <v>24841</v>
      </c>
      <c r="I2293" s="7">
        <v>-1.0</v>
      </c>
      <c r="J2293" s="7" t="s">
        <v>16442</v>
      </c>
      <c r="K2293" s="7"/>
      <c r="L2293" s="7"/>
      <c r="M2293" s="7" t="s">
        <v>60792</v>
      </c>
      <c r="N2293" s="7"/>
      <c r="O2293" s="7" t="s">
        <v>60794</v>
      </c>
      <c r="P2293" s="7">
        <v>30814.0</v>
      </c>
      <c r="Q2293" s="7" t="s">
        <v>16529</v>
      </c>
      <c r="R2293" s="7" t="s">
        <v>16531</v>
      </c>
      <c r="S2293" s="7" t="s">
        <v>16533</v>
      </c>
    </row>
    <row r="2294" ht="409.5" customHeight="1">
      <c r="A2294" s="7">
        <v>30815.0</v>
      </c>
      <c r="B2294" s="7" t="s">
        <v>60798</v>
      </c>
      <c r="C2294" s="7" t="s">
        <v>60799</v>
      </c>
      <c r="D2294" s="7" t="s">
        <v>60801</v>
      </c>
      <c r="E2294" s="7">
        <v>9.0</v>
      </c>
      <c r="F2294" s="7">
        <v>1.27885321E8</v>
      </c>
      <c r="G2294" s="7">
        <v>1.27905408E8</v>
      </c>
      <c r="H2294" s="7" t="s">
        <v>17709</v>
      </c>
      <c r="I2294" s="7">
        <v>-1.0</v>
      </c>
      <c r="J2294" s="7" t="s">
        <v>16442</v>
      </c>
      <c r="K2294" s="7">
        <v>610135.0</v>
      </c>
      <c r="L2294" s="7" t="s">
        <v>60805</v>
      </c>
      <c r="M2294" s="7" t="s">
        <v>60807</v>
      </c>
      <c r="N2294" s="7" t="s">
        <v>60809</v>
      </c>
      <c r="O2294" s="7" t="s">
        <v>60810</v>
      </c>
      <c r="P2294" s="7">
        <v>30815.0</v>
      </c>
      <c r="Q2294" s="7" t="s">
        <v>44351</v>
      </c>
      <c r="R2294" s="7" t="s">
        <v>44354</v>
      </c>
      <c r="S2294" s="7" t="s">
        <v>44359</v>
      </c>
    </row>
    <row r="2295" ht="135.0" customHeight="1">
      <c r="A2295" s="7">
        <v>30833.0</v>
      </c>
      <c r="B2295" s="7" t="s">
        <v>60819</v>
      </c>
      <c r="C2295" s="7" t="s">
        <v>8616</v>
      </c>
      <c r="D2295" s="7" t="s">
        <v>60821</v>
      </c>
      <c r="E2295" s="7">
        <v>17.0</v>
      </c>
      <c r="F2295" s="7">
        <v>7.5130225E7</v>
      </c>
      <c r="G2295" s="7">
        <v>7.5131795E7</v>
      </c>
      <c r="H2295" s="7" t="s">
        <v>16473</v>
      </c>
      <c r="I2295" s="7">
        <v>-1.0</v>
      </c>
      <c r="J2295" s="7" t="s">
        <v>16442</v>
      </c>
      <c r="K2295" s="7">
        <v>191720.0</v>
      </c>
      <c r="L2295" s="7" t="s">
        <v>60825</v>
      </c>
      <c r="M2295" s="7"/>
      <c r="N2295" s="7" t="s">
        <v>60827</v>
      </c>
      <c r="O2295" s="7" t="s">
        <v>60829</v>
      </c>
      <c r="P2295" s="7">
        <v>30833.0</v>
      </c>
      <c r="Q2295" s="7" t="s">
        <v>60831</v>
      </c>
      <c r="R2295" s="7" t="s">
        <v>60832</v>
      </c>
      <c r="S2295" s="7" t="s">
        <v>60833</v>
      </c>
    </row>
    <row r="2296" ht="255.0" customHeight="1">
      <c r="A2296" s="7">
        <v>30834.0</v>
      </c>
      <c r="B2296" s="7" t="s">
        <v>60835</v>
      </c>
      <c r="C2296" s="7" t="s">
        <v>60837</v>
      </c>
      <c r="D2296" s="7" t="s">
        <v>60839</v>
      </c>
      <c r="E2296" s="7" t="s">
        <v>29096</v>
      </c>
      <c r="F2296" s="7">
        <v>3.0048795E7</v>
      </c>
      <c r="G2296" s="7">
        <v>3.0054799E7</v>
      </c>
      <c r="H2296" s="7" t="s">
        <v>16555</v>
      </c>
      <c r="I2296" s="7">
        <v>1.0</v>
      </c>
      <c r="J2296" s="7" t="s">
        <v>16442</v>
      </c>
      <c r="K2296" s="7">
        <v>607525.0</v>
      </c>
      <c r="L2296" s="7" t="s">
        <v>60843</v>
      </c>
      <c r="M2296" s="7" t="s">
        <v>60845</v>
      </c>
      <c r="N2296" s="7"/>
      <c r="O2296" s="7"/>
      <c r="P2296" s="7">
        <v>30834.0</v>
      </c>
      <c r="Q2296" s="7" t="s">
        <v>59027</v>
      </c>
      <c r="R2296" s="7" t="s">
        <v>59028</v>
      </c>
      <c r="S2296" s="7" t="s">
        <v>59030</v>
      </c>
    </row>
    <row r="2297" ht="75.0" customHeight="1">
      <c r="A2297" s="7">
        <v>30849.0</v>
      </c>
      <c r="B2297" s="7" t="s">
        <v>60854</v>
      </c>
      <c r="C2297" s="7" t="s">
        <v>60855</v>
      </c>
      <c r="D2297" s="7" t="s">
        <v>60856</v>
      </c>
      <c r="E2297" s="7">
        <v>3.0</v>
      </c>
      <c r="F2297" s="7">
        <v>1.30678935E8</v>
      </c>
      <c r="G2297" s="7">
        <v>1.30746829E8</v>
      </c>
      <c r="H2297" s="7" t="s">
        <v>16497</v>
      </c>
      <c r="I2297" s="7">
        <v>-1.0</v>
      </c>
      <c r="J2297" s="7" t="s">
        <v>16442</v>
      </c>
      <c r="K2297" s="7">
        <v>602610.0</v>
      </c>
      <c r="L2297" s="7" t="s">
        <v>60860</v>
      </c>
      <c r="M2297" s="7" t="s">
        <v>60862</v>
      </c>
      <c r="N2297" s="7" t="s">
        <v>60864</v>
      </c>
      <c r="O2297" s="7" t="s">
        <v>60866</v>
      </c>
      <c r="P2297" s="7">
        <v>30849.0</v>
      </c>
      <c r="Q2297" s="7" t="s">
        <v>18905</v>
      </c>
      <c r="R2297" s="7" t="s">
        <v>18906</v>
      </c>
      <c r="S2297" s="7" t="s">
        <v>18908</v>
      </c>
    </row>
    <row r="2298" ht="135.0" customHeight="1">
      <c r="A2298" s="7">
        <v>50484.0</v>
      </c>
      <c r="B2298" s="7" t="s">
        <v>60870</v>
      </c>
      <c r="C2298" s="7" t="s">
        <v>60872</v>
      </c>
      <c r="D2298" s="7" t="s">
        <v>60874</v>
      </c>
      <c r="E2298" s="7">
        <v>8.0</v>
      </c>
      <c r="F2298" s="7">
        <v>1.02204502E8</v>
      </c>
      <c r="G2298" s="7">
        <v>1.02239118E8</v>
      </c>
      <c r="H2298" s="7" t="s">
        <v>16718</v>
      </c>
      <c r="I2298" s="7">
        <v>-1.0</v>
      </c>
      <c r="J2298" s="7" t="s">
        <v>16442</v>
      </c>
      <c r="K2298" s="7">
        <v>604712.0</v>
      </c>
      <c r="L2298" s="7" t="s">
        <v>60879</v>
      </c>
      <c r="M2298" s="7" t="s">
        <v>60880</v>
      </c>
      <c r="N2298" s="7" t="s">
        <v>60881</v>
      </c>
      <c r="O2298" s="7" t="s">
        <v>60882</v>
      </c>
      <c r="P2298" s="7">
        <v>50484.0</v>
      </c>
      <c r="Q2298" s="7" t="s">
        <v>16529</v>
      </c>
      <c r="R2298" s="7" t="s">
        <v>16531</v>
      </c>
      <c r="S2298" s="7" t="s">
        <v>16533</v>
      </c>
    </row>
    <row r="2299" ht="60.0" customHeight="1">
      <c r="A2299" s="7">
        <v>50486.0</v>
      </c>
      <c r="B2299" s="7" t="s">
        <v>60886</v>
      </c>
      <c r="C2299" s="7" t="s">
        <v>60887</v>
      </c>
      <c r="D2299" s="7" t="s">
        <v>60889</v>
      </c>
      <c r="E2299" s="7">
        <v>1.0</v>
      </c>
      <c r="F2299" s="7">
        <v>2.0967542E8</v>
      </c>
      <c r="G2299" s="7">
        <v>2.09676388E8</v>
      </c>
      <c r="H2299" s="7" t="s">
        <v>22900</v>
      </c>
      <c r="I2299" s="7">
        <v>1.0</v>
      </c>
      <c r="J2299" s="7" t="s">
        <v>16442</v>
      </c>
      <c r="K2299" s="7">
        <v>614447.0</v>
      </c>
      <c r="L2299" s="7" t="s">
        <v>60892</v>
      </c>
      <c r="M2299" s="7" t="s">
        <v>60894</v>
      </c>
      <c r="N2299" s="7" t="s">
        <v>60896</v>
      </c>
      <c r="O2299" s="7" t="s">
        <v>60897</v>
      </c>
      <c r="P2299" s="7">
        <v>50486.0</v>
      </c>
      <c r="Q2299" s="7" t="s">
        <v>60898</v>
      </c>
      <c r="R2299" s="7" t="s">
        <v>60899</v>
      </c>
      <c r="S2299" s="7" t="s">
        <v>60900</v>
      </c>
    </row>
    <row r="2300" ht="105.0" customHeight="1">
      <c r="A2300" s="7">
        <v>50487.0</v>
      </c>
      <c r="B2300" s="7" t="s">
        <v>60901</v>
      </c>
      <c r="C2300" s="7" t="s">
        <v>60902</v>
      </c>
      <c r="D2300" s="7" t="s">
        <v>60903</v>
      </c>
      <c r="E2300" s="7">
        <v>22.0</v>
      </c>
      <c r="F2300" s="7">
        <v>3.1134809E7</v>
      </c>
      <c r="G2300" s="7">
        <v>3.1140607E7</v>
      </c>
      <c r="H2300" s="7" t="s">
        <v>20699</v>
      </c>
      <c r="I2300" s="7">
        <v>-1.0</v>
      </c>
      <c r="J2300" s="7" t="s">
        <v>16442</v>
      </c>
      <c r="K2300" s="7">
        <v>611651.0</v>
      </c>
      <c r="L2300" s="7" t="s">
        <v>60905</v>
      </c>
      <c r="M2300" s="7" t="s">
        <v>60907</v>
      </c>
      <c r="N2300" s="7" t="s">
        <v>60909</v>
      </c>
      <c r="O2300" s="7" t="s">
        <v>60910</v>
      </c>
      <c r="P2300" s="7">
        <v>50487.0</v>
      </c>
      <c r="Q2300" s="7" t="s">
        <v>17312</v>
      </c>
      <c r="R2300" s="7" t="s">
        <v>17314</v>
      </c>
      <c r="S2300" s="7" t="s">
        <v>17318</v>
      </c>
    </row>
    <row r="2301" ht="90.0" customHeight="1">
      <c r="A2301" s="7">
        <v>50488.0</v>
      </c>
      <c r="B2301" s="7" t="s">
        <v>60918</v>
      </c>
      <c r="C2301" s="7" t="s">
        <v>60920</v>
      </c>
      <c r="D2301" s="7" t="s">
        <v>60922</v>
      </c>
      <c r="E2301" s="7">
        <v>17.0</v>
      </c>
      <c r="F2301" s="7">
        <v>4833388.0</v>
      </c>
      <c r="G2301" s="7">
        <v>4898061.0</v>
      </c>
      <c r="H2301" s="7" t="s">
        <v>16511</v>
      </c>
      <c r="I2301" s="7">
        <v>1.0</v>
      </c>
      <c r="J2301" s="7" t="s">
        <v>16442</v>
      </c>
      <c r="K2301" s="7">
        <v>609426.0</v>
      </c>
      <c r="L2301" s="7" t="s">
        <v>60926</v>
      </c>
      <c r="M2301" s="7" t="s">
        <v>60927</v>
      </c>
      <c r="N2301" s="7" t="s">
        <v>60929</v>
      </c>
      <c r="O2301" s="7" t="s">
        <v>60931</v>
      </c>
      <c r="P2301" s="7">
        <v>50488.0</v>
      </c>
      <c r="Q2301" s="7" t="s">
        <v>60933</v>
      </c>
      <c r="R2301" s="7" t="s">
        <v>60934</v>
      </c>
      <c r="S2301" s="7" t="s">
        <v>60937</v>
      </c>
    </row>
    <row r="2302" ht="45.0" customHeight="1">
      <c r="A2302" s="7">
        <v>50506.0</v>
      </c>
      <c r="B2302" s="7" t="s">
        <v>60939</v>
      </c>
      <c r="C2302" s="7" t="s">
        <v>60940</v>
      </c>
      <c r="D2302" s="7" t="s">
        <v>60941</v>
      </c>
      <c r="E2302" s="7">
        <v>15.0</v>
      </c>
      <c r="F2302" s="7">
        <v>4.509265E7</v>
      </c>
      <c r="G2302" s="7">
        <v>4.5114344E7</v>
      </c>
      <c r="H2302" s="7" t="s">
        <v>17144</v>
      </c>
      <c r="I2302" s="7">
        <v>-1.0</v>
      </c>
      <c r="J2302" s="7" t="s">
        <v>16442</v>
      </c>
      <c r="K2302" s="7">
        <v>606759.0</v>
      </c>
      <c r="L2302" s="7" t="s">
        <v>60945</v>
      </c>
      <c r="M2302" s="7"/>
      <c r="N2302" s="7"/>
      <c r="O2302" s="7" t="s">
        <v>60946</v>
      </c>
      <c r="P2302" s="7">
        <v>50506.0</v>
      </c>
      <c r="Q2302" s="7" t="s">
        <v>60948</v>
      </c>
      <c r="R2302" s="7" t="s">
        <v>60949</v>
      </c>
      <c r="S2302" s="7" t="s">
        <v>60951</v>
      </c>
    </row>
    <row r="2303" ht="75.0" customHeight="1">
      <c r="A2303" s="7">
        <v>50515.0</v>
      </c>
      <c r="B2303" s="7" t="s">
        <v>60955</v>
      </c>
      <c r="C2303" s="7" t="s">
        <v>60957</v>
      </c>
      <c r="D2303" s="7" t="s">
        <v>60958</v>
      </c>
      <c r="E2303" s="7">
        <v>12.0</v>
      </c>
      <c r="F2303" s="7">
        <v>1.04455295E8</v>
      </c>
      <c r="G2303" s="7">
        <v>1.04762014E8</v>
      </c>
      <c r="H2303" s="7" t="s">
        <v>18857</v>
      </c>
      <c r="I2303" s="7">
        <v>1.0</v>
      </c>
      <c r="J2303" s="7" t="s">
        <v>16442</v>
      </c>
      <c r="K2303" s="7">
        <v>610128.0</v>
      </c>
      <c r="L2303" s="7" t="s">
        <v>60962</v>
      </c>
      <c r="M2303" s="7"/>
      <c r="N2303" s="7"/>
      <c r="O2303" s="7" t="s">
        <v>60964</v>
      </c>
      <c r="P2303" s="7">
        <v>50515.0</v>
      </c>
      <c r="Q2303" s="7" t="s">
        <v>60966</v>
      </c>
      <c r="R2303" s="7" t="s">
        <v>60968</v>
      </c>
      <c r="S2303" s="7" t="s">
        <v>60971</v>
      </c>
    </row>
    <row r="2304" ht="105.0" customHeight="1">
      <c r="A2304" s="7">
        <v>50614.0</v>
      </c>
      <c r="B2304" s="7" t="s">
        <v>60973</v>
      </c>
      <c r="C2304" s="7" t="s">
        <v>60975</v>
      </c>
      <c r="D2304" s="7" t="s">
        <v>60978</v>
      </c>
      <c r="E2304" s="7">
        <v>12.0</v>
      </c>
      <c r="F2304" s="7">
        <v>1.32196372E8</v>
      </c>
      <c r="G2304" s="7">
        <v>1.32329349E8</v>
      </c>
      <c r="H2304" s="7" t="s">
        <v>39987</v>
      </c>
      <c r="I2304" s="7">
        <v>-1.0</v>
      </c>
      <c r="J2304" s="7" t="s">
        <v>16442</v>
      </c>
      <c r="K2304" s="7">
        <v>606251.0</v>
      </c>
      <c r="L2304" s="7" t="s">
        <v>60985</v>
      </c>
      <c r="M2304" s="7" t="s">
        <v>60986</v>
      </c>
      <c r="N2304" s="7"/>
      <c r="O2304" s="7" t="s">
        <v>60988</v>
      </c>
      <c r="P2304" s="7">
        <v>50614.0</v>
      </c>
      <c r="Q2304" s="7" t="s">
        <v>20604</v>
      </c>
      <c r="R2304" s="7" t="s">
        <v>20605</v>
      </c>
      <c r="S2304" s="7" t="s">
        <v>20607</v>
      </c>
    </row>
    <row r="2305" ht="165.0" customHeight="1">
      <c r="A2305" s="7">
        <v>50617.0</v>
      </c>
      <c r="B2305" s="7" t="s">
        <v>60994</v>
      </c>
      <c r="C2305" s="7" t="s">
        <v>60995</v>
      </c>
      <c r="D2305" s="7" t="s">
        <v>60997</v>
      </c>
      <c r="E2305" s="7">
        <v>7.0</v>
      </c>
      <c r="F2305" s="7">
        <v>1.38706295E8</v>
      </c>
      <c r="G2305" s="7">
        <v>1.3879956E8</v>
      </c>
      <c r="H2305" s="7" t="s">
        <v>16666</v>
      </c>
      <c r="I2305" s="7">
        <v>-1.0</v>
      </c>
      <c r="J2305" s="7" t="s">
        <v>16442</v>
      </c>
      <c r="K2305" s="7">
        <v>605239.0</v>
      </c>
      <c r="L2305" s="7" t="s">
        <v>61003</v>
      </c>
      <c r="M2305" s="7" t="s">
        <v>61004</v>
      </c>
      <c r="N2305" s="7" t="s">
        <v>61005</v>
      </c>
      <c r="O2305" s="7" t="s">
        <v>61007</v>
      </c>
      <c r="P2305" s="7">
        <v>50617.0</v>
      </c>
      <c r="Q2305" s="7" t="s">
        <v>16529</v>
      </c>
      <c r="R2305" s="7" t="s">
        <v>16531</v>
      </c>
      <c r="S2305" s="7" t="s">
        <v>16533</v>
      </c>
    </row>
    <row r="2306" ht="120.0" customHeight="1">
      <c r="A2306" s="7">
        <v>50640.0</v>
      </c>
      <c r="B2306" s="7" t="s">
        <v>61013</v>
      </c>
      <c r="C2306" s="7" t="s">
        <v>61014</v>
      </c>
      <c r="D2306" s="7" t="s">
        <v>61015</v>
      </c>
      <c r="E2306" s="7">
        <v>7.0</v>
      </c>
      <c r="F2306" s="7">
        <v>1.08470422E8</v>
      </c>
      <c r="G2306" s="7">
        <v>1.08569666E8</v>
      </c>
      <c r="H2306" s="7" t="s">
        <v>16525</v>
      </c>
      <c r="I2306" s="7">
        <v>-1.0</v>
      </c>
      <c r="J2306" s="7" t="s">
        <v>16442</v>
      </c>
      <c r="K2306" s="7">
        <v>612123.0</v>
      </c>
      <c r="L2306" s="7" t="s">
        <v>61020</v>
      </c>
      <c r="M2306" s="7" t="s">
        <v>61022</v>
      </c>
      <c r="N2306" s="7" t="s">
        <v>61024</v>
      </c>
      <c r="O2306" s="7" t="s">
        <v>61025</v>
      </c>
      <c r="P2306" s="7">
        <v>50640.0</v>
      </c>
      <c r="Q2306" s="7" t="s">
        <v>58681</v>
      </c>
      <c r="R2306" s="7" t="s">
        <v>58683</v>
      </c>
      <c r="S2306" s="7" t="s">
        <v>58686</v>
      </c>
    </row>
    <row r="2307" ht="90.0" customHeight="1">
      <c r="A2307" s="7">
        <v>50700.0</v>
      </c>
      <c r="B2307" s="7" t="s">
        <v>61032</v>
      </c>
      <c r="C2307" s="7" t="s">
        <v>61033</v>
      </c>
      <c r="D2307" s="7" t="s">
        <v>61035</v>
      </c>
      <c r="E2307" s="7">
        <v>19.0</v>
      </c>
      <c r="F2307" s="7">
        <v>1.0013249E7</v>
      </c>
      <c r="G2307" s="7">
        <v>1.0022279E7</v>
      </c>
      <c r="H2307" s="7" t="s">
        <v>16511</v>
      </c>
      <c r="I2307" s="7">
        <v>1.0</v>
      </c>
      <c r="J2307" s="7" t="s">
        <v>16442</v>
      </c>
      <c r="K2307" s="7">
        <v>608575.0</v>
      </c>
      <c r="L2307" s="7" t="s">
        <v>61040</v>
      </c>
      <c r="M2307" s="7" t="s">
        <v>61042</v>
      </c>
      <c r="N2307" s="7"/>
      <c r="O2307" s="7" t="s">
        <v>61043</v>
      </c>
      <c r="P2307" s="7">
        <v>50700.0</v>
      </c>
      <c r="Q2307" s="7" t="s">
        <v>61045</v>
      </c>
      <c r="R2307" s="7" t="s">
        <v>61047</v>
      </c>
      <c r="S2307" s="7" t="s">
        <v>61049</v>
      </c>
    </row>
    <row r="2308" ht="90.0" customHeight="1">
      <c r="A2308" s="7">
        <v>50808.0</v>
      </c>
      <c r="B2308" s="7" t="s">
        <v>61051</v>
      </c>
      <c r="C2308" s="7" t="s">
        <v>61053</v>
      </c>
      <c r="D2308" s="7" t="s">
        <v>61055</v>
      </c>
      <c r="E2308" s="7">
        <v>9.0</v>
      </c>
      <c r="F2308" s="7">
        <v>4709559.0</v>
      </c>
      <c r="G2308" s="7">
        <v>4742043.0</v>
      </c>
      <c r="H2308" s="7" t="s">
        <v>18896</v>
      </c>
      <c r="I2308" s="7">
        <v>-1.0</v>
      </c>
      <c r="J2308" s="7" t="s">
        <v>16442</v>
      </c>
      <c r="K2308" s="7">
        <v>609290.0</v>
      </c>
      <c r="L2308" s="7" t="s">
        <v>61059</v>
      </c>
      <c r="M2308" s="7" t="s">
        <v>61060</v>
      </c>
      <c r="N2308" s="7"/>
      <c r="O2308" s="7" t="s">
        <v>61063</v>
      </c>
      <c r="P2308" s="7">
        <v>50808.0</v>
      </c>
      <c r="Q2308" s="7" t="s">
        <v>16529</v>
      </c>
      <c r="R2308" s="7" t="s">
        <v>16531</v>
      </c>
      <c r="S2308" s="7" t="s">
        <v>16533</v>
      </c>
    </row>
    <row r="2309" ht="60.0" customHeight="1">
      <c r="A2309" s="7">
        <v>50814.0</v>
      </c>
      <c r="B2309" s="7" t="s">
        <v>61068</v>
      </c>
      <c r="C2309" s="7" t="s">
        <v>61069</v>
      </c>
      <c r="D2309" s="7" t="s">
        <v>61071</v>
      </c>
      <c r="E2309" s="7" t="s">
        <v>433</v>
      </c>
      <c r="F2309" s="7">
        <v>1.52830967E8</v>
      </c>
      <c r="G2309" s="7">
        <v>1.52869729E8</v>
      </c>
      <c r="H2309" s="7" t="s">
        <v>17905</v>
      </c>
      <c r="I2309" s="7">
        <v>1.0</v>
      </c>
      <c r="J2309" s="7" t="s">
        <v>16442</v>
      </c>
      <c r="K2309" s="7">
        <v>300275.0</v>
      </c>
      <c r="L2309" s="7" t="s">
        <v>61075</v>
      </c>
      <c r="M2309" s="7" t="s">
        <v>61077</v>
      </c>
      <c r="N2309" s="7" t="s">
        <v>61079</v>
      </c>
      <c r="O2309" s="7" t="s">
        <v>61080</v>
      </c>
      <c r="P2309" s="7">
        <v>50814.0</v>
      </c>
      <c r="Q2309" s="7" t="s">
        <v>30722</v>
      </c>
      <c r="R2309" s="7" t="s">
        <v>30725</v>
      </c>
      <c r="S2309" s="7" t="s">
        <v>30727</v>
      </c>
    </row>
    <row r="2310" ht="75.0" customHeight="1">
      <c r="A2310" s="7">
        <v>50940.0</v>
      </c>
      <c r="B2310" s="7" t="s">
        <v>61086</v>
      </c>
      <c r="C2310" s="7" t="s">
        <v>61088</v>
      </c>
      <c r="D2310" s="7" t="s">
        <v>61089</v>
      </c>
      <c r="E2310" s="7">
        <v>2.0</v>
      </c>
      <c r="F2310" s="7">
        <v>1.77623252E8</v>
      </c>
      <c r="G2310" s="7">
        <v>1.78108339E8</v>
      </c>
      <c r="H2310" s="7" t="s">
        <v>21541</v>
      </c>
      <c r="I2310" s="7">
        <v>-1.0</v>
      </c>
      <c r="J2310" s="7" t="s">
        <v>16442</v>
      </c>
      <c r="K2310" s="7">
        <v>604961.0</v>
      </c>
      <c r="L2310" s="7" t="s">
        <v>61094</v>
      </c>
      <c r="M2310" s="7" t="s">
        <v>61096</v>
      </c>
      <c r="N2310" s="7" t="s">
        <v>61098</v>
      </c>
      <c r="O2310" s="7" t="s">
        <v>61099</v>
      </c>
      <c r="P2310" s="7">
        <v>50940.0</v>
      </c>
      <c r="Q2310" s="7" t="s">
        <v>17312</v>
      </c>
      <c r="R2310" s="7" t="s">
        <v>17314</v>
      </c>
      <c r="S2310" s="7" t="s">
        <v>17318</v>
      </c>
    </row>
    <row r="2311" ht="90.0" customHeight="1">
      <c r="A2311" s="7">
        <v>51004.0</v>
      </c>
      <c r="B2311" s="7" t="s">
        <v>61105</v>
      </c>
      <c r="C2311" s="7" t="s">
        <v>61107</v>
      </c>
      <c r="D2311" s="7" t="s">
        <v>61108</v>
      </c>
      <c r="E2311" s="7">
        <v>14.0</v>
      </c>
      <c r="F2311" s="7">
        <v>7.3949926E7</v>
      </c>
      <c r="G2311" s="7">
        <v>7.396367E7</v>
      </c>
      <c r="H2311" s="7" t="s">
        <v>17018</v>
      </c>
      <c r="I2311" s="7">
        <v>1.0</v>
      </c>
      <c r="J2311" s="7" t="s">
        <v>16442</v>
      </c>
      <c r="K2311" s="7">
        <v>614647.0</v>
      </c>
      <c r="L2311" s="7" t="s">
        <v>61114</v>
      </c>
      <c r="M2311" s="7" t="s">
        <v>61116</v>
      </c>
      <c r="N2311" s="7" t="s">
        <v>61117</v>
      </c>
      <c r="O2311" s="7" t="s">
        <v>61118</v>
      </c>
      <c r="P2311" s="7">
        <v>51004.0</v>
      </c>
      <c r="Q2311" s="7" t="s">
        <v>23765</v>
      </c>
      <c r="R2311" s="7" t="s">
        <v>23767</v>
      </c>
      <c r="S2311" s="7" t="s">
        <v>23770</v>
      </c>
    </row>
    <row r="2312" ht="135.0" customHeight="1">
      <c r="A2312" s="7">
        <v>51005.0</v>
      </c>
      <c r="B2312" s="7" t="s">
        <v>61122</v>
      </c>
      <c r="C2312" s="7" t="s">
        <v>61123</v>
      </c>
      <c r="D2312" s="7" t="s">
        <v>61125</v>
      </c>
      <c r="E2312" s="7">
        <v>16.0</v>
      </c>
      <c r="F2312" s="7">
        <v>2520357.0</v>
      </c>
      <c r="G2312" s="7">
        <v>2531422.0</v>
      </c>
      <c r="H2312" s="7" t="s">
        <v>16538</v>
      </c>
      <c r="I2312" s="7">
        <v>1.0</v>
      </c>
      <c r="J2312" s="7" t="s">
        <v>16442</v>
      </c>
      <c r="K2312" s="7">
        <v>611113.0</v>
      </c>
      <c r="L2312" s="7" t="s">
        <v>61131</v>
      </c>
      <c r="M2312" s="7"/>
      <c r="N2312" s="7" t="s">
        <v>61134</v>
      </c>
      <c r="O2312" s="7" t="s">
        <v>61136</v>
      </c>
      <c r="P2312" s="7">
        <v>51005.0</v>
      </c>
      <c r="Q2312" s="7" t="s">
        <v>16726</v>
      </c>
      <c r="R2312" s="7" t="s">
        <v>16727</v>
      </c>
      <c r="S2312" s="7" t="s">
        <v>16728</v>
      </c>
    </row>
    <row r="2313" ht="90.0" customHeight="1">
      <c r="A2313" s="7">
        <v>51022.0</v>
      </c>
      <c r="B2313" s="7" t="s">
        <v>61143</v>
      </c>
      <c r="C2313" s="7" t="s">
        <v>61144</v>
      </c>
      <c r="D2313" s="7" t="s">
        <v>61146</v>
      </c>
      <c r="E2313" s="7">
        <v>1.0</v>
      </c>
      <c r="F2313" s="7">
        <v>1.93096468E8</v>
      </c>
      <c r="G2313" s="7">
        <v>1.93106114E8</v>
      </c>
      <c r="H2313" s="7" t="s">
        <v>21541</v>
      </c>
      <c r="I2313" s="7">
        <v>-1.0</v>
      </c>
      <c r="J2313" s="7" t="s">
        <v>16442</v>
      </c>
      <c r="K2313" s="7">
        <v>606820.0</v>
      </c>
      <c r="L2313" s="7" t="s">
        <v>61150</v>
      </c>
      <c r="M2313" s="7" t="s">
        <v>61152</v>
      </c>
      <c r="N2313" s="7" t="s">
        <v>61154</v>
      </c>
      <c r="O2313" s="7" t="s">
        <v>61155</v>
      </c>
      <c r="P2313" s="7">
        <v>51022.0</v>
      </c>
      <c r="Q2313" s="7" t="s">
        <v>16529</v>
      </c>
      <c r="R2313" s="7" t="s">
        <v>16531</v>
      </c>
      <c r="S2313" s="7" t="s">
        <v>16533</v>
      </c>
    </row>
    <row r="2314" ht="75.0" customHeight="1">
      <c r="A2314" s="7">
        <v>51056.0</v>
      </c>
      <c r="B2314" s="7" t="s">
        <v>61160</v>
      </c>
      <c r="C2314" s="7" t="s">
        <v>61161</v>
      </c>
      <c r="D2314" s="7" t="s">
        <v>61163</v>
      </c>
      <c r="E2314" s="7">
        <v>4.0</v>
      </c>
      <c r="F2314" s="7">
        <v>1.7577192E7</v>
      </c>
      <c r="G2314" s="7">
        <v>1.7607972E7</v>
      </c>
      <c r="H2314" s="7" t="s">
        <v>21276</v>
      </c>
      <c r="I2314" s="7">
        <v>1.0</v>
      </c>
      <c r="J2314" s="7" t="s">
        <v>16442</v>
      </c>
      <c r="K2314" s="7">
        <v>170250.0</v>
      </c>
      <c r="L2314" s="7" t="s">
        <v>61165</v>
      </c>
      <c r="M2314" s="7" t="s">
        <v>61167</v>
      </c>
      <c r="N2314" s="7" t="s">
        <v>61168</v>
      </c>
      <c r="O2314" s="7" t="s">
        <v>61170</v>
      </c>
      <c r="P2314" s="7">
        <v>51056.0</v>
      </c>
      <c r="Q2314" s="7" t="s">
        <v>17312</v>
      </c>
      <c r="R2314" s="7" t="s">
        <v>17314</v>
      </c>
      <c r="S2314" s="7" t="s">
        <v>17318</v>
      </c>
    </row>
    <row r="2315" ht="105.0" customHeight="1">
      <c r="A2315" s="7">
        <v>51067.0</v>
      </c>
      <c r="B2315" s="7" t="s">
        <v>61174</v>
      </c>
      <c r="C2315" s="7" t="s">
        <v>61175</v>
      </c>
      <c r="D2315" s="7" t="s">
        <v>61176</v>
      </c>
      <c r="E2315" s="7">
        <v>12.0</v>
      </c>
      <c r="F2315" s="7">
        <v>3.272749E7</v>
      </c>
      <c r="G2315" s="7">
        <v>3.2755902E7</v>
      </c>
      <c r="H2315" s="7" t="s">
        <v>17865</v>
      </c>
      <c r="I2315" s="7">
        <v>-1.0</v>
      </c>
      <c r="J2315" s="7" t="s">
        <v>16442</v>
      </c>
      <c r="K2315" s="7">
        <v>610957.0</v>
      </c>
      <c r="L2315" s="7" t="s">
        <v>61180</v>
      </c>
      <c r="M2315" s="7" t="s">
        <v>61182</v>
      </c>
      <c r="N2315" s="7" t="s">
        <v>61183</v>
      </c>
      <c r="O2315" s="7" t="s">
        <v>61185</v>
      </c>
      <c r="P2315" s="7">
        <v>51067.0</v>
      </c>
      <c r="Q2315" s="7" t="s">
        <v>61186</v>
      </c>
      <c r="R2315" s="7" t="s">
        <v>61188</v>
      </c>
      <c r="S2315" s="7" t="s">
        <v>61190</v>
      </c>
    </row>
    <row r="2316" ht="60.0" customHeight="1">
      <c r="A2316" s="7">
        <v>51071.0</v>
      </c>
      <c r="B2316" s="7" t="s">
        <v>61193</v>
      </c>
      <c r="C2316" s="7" t="s">
        <v>61194</v>
      </c>
      <c r="D2316" s="7" t="s">
        <v>61195</v>
      </c>
      <c r="E2316" s="7">
        <v>12.0</v>
      </c>
      <c r="F2316" s="7">
        <v>1.5911172E7</v>
      </c>
      <c r="G2316" s="7">
        <v>1.6037282E7</v>
      </c>
      <c r="H2316" s="7" t="s">
        <v>17072</v>
      </c>
      <c r="I2316" s="7">
        <v>1.0</v>
      </c>
      <c r="J2316" s="7" t="s">
        <v>16442</v>
      </c>
      <c r="K2316" s="7"/>
      <c r="L2316" s="7"/>
      <c r="M2316" s="7" t="s">
        <v>61199</v>
      </c>
      <c r="N2316" s="7" t="s">
        <v>61200</v>
      </c>
      <c r="O2316" s="7" t="s">
        <v>61202</v>
      </c>
      <c r="P2316" s="7">
        <v>51071.0</v>
      </c>
      <c r="Q2316" s="7" t="s">
        <v>61205</v>
      </c>
      <c r="R2316" s="7" t="s">
        <v>61206</v>
      </c>
      <c r="S2316" s="7" t="s">
        <v>61207</v>
      </c>
    </row>
    <row r="2317" ht="120.0" customHeight="1">
      <c r="A2317" s="7">
        <v>51079.0</v>
      </c>
      <c r="B2317" s="7" t="s">
        <v>61209</v>
      </c>
      <c r="C2317" s="7" t="s">
        <v>61211</v>
      </c>
      <c r="D2317" s="7" t="s">
        <v>61212</v>
      </c>
      <c r="E2317" s="7">
        <v>19.0</v>
      </c>
      <c r="F2317" s="7">
        <v>1.9515736E7</v>
      </c>
      <c r="G2317" s="7">
        <v>1.9529054E7</v>
      </c>
      <c r="H2317" s="7" t="s">
        <v>31618</v>
      </c>
      <c r="I2317" s="7">
        <v>1.0</v>
      </c>
      <c r="J2317" s="7" t="s">
        <v>16442</v>
      </c>
      <c r="K2317" s="7">
        <v>609435.0</v>
      </c>
      <c r="L2317" s="7" t="s">
        <v>61217</v>
      </c>
      <c r="M2317" s="7"/>
      <c r="N2317" s="7"/>
      <c r="O2317" s="7"/>
      <c r="P2317" s="7">
        <v>51079.0</v>
      </c>
      <c r="Q2317" s="7"/>
      <c r="R2317" s="7"/>
      <c r="S2317" s="7"/>
    </row>
    <row r="2318" ht="45.0" customHeight="1">
      <c r="A2318" s="7">
        <v>51082.0</v>
      </c>
      <c r="B2318" s="7" t="s">
        <v>61222</v>
      </c>
      <c r="C2318" s="7" t="s">
        <v>61223</v>
      </c>
      <c r="D2318" s="7" t="s">
        <v>61226</v>
      </c>
      <c r="E2318" s="7">
        <v>13.0</v>
      </c>
      <c r="F2318" s="7">
        <v>2.7620742E7</v>
      </c>
      <c r="G2318" s="7">
        <v>2.7667415E7</v>
      </c>
      <c r="H2318" s="7" t="s">
        <v>20699</v>
      </c>
      <c r="I2318" s="7">
        <v>1.0</v>
      </c>
      <c r="J2318" s="7" t="s">
        <v>16442</v>
      </c>
      <c r="K2318" s="7">
        <v>613715.0</v>
      </c>
      <c r="L2318" s="7" t="s">
        <v>61231</v>
      </c>
      <c r="M2318" s="7"/>
      <c r="N2318" s="7"/>
      <c r="O2318" s="7" t="s">
        <v>61234</v>
      </c>
      <c r="P2318" s="7">
        <v>51082.0</v>
      </c>
      <c r="Q2318" s="7"/>
      <c r="R2318" s="7"/>
      <c r="S2318" s="7"/>
    </row>
    <row r="2319" ht="75.0" customHeight="1">
      <c r="A2319" s="7">
        <v>51086.0</v>
      </c>
      <c r="B2319" s="7" t="s">
        <v>61237</v>
      </c>
      <c r="C2319" s="7" t="s">
        <v>61238</v>
      </c>
      <c r="D2319" s="7" t="s">
        <v>61240</v>
      </c>
      <c r="E2319" s="7">
        <v>1.0</v>
      </c>
      <c r="F2319" s="7">
        <v>7.4235401E7</v>
      </c>
      <c r="G2319" s="7">
        <v>7.4544428E7</v>
      </c>
      <c r="H2319" s="7" t="s">
        <v>16674</v>
      </c>
      <c r="I2319" s="7">
        <v>1.0</v>
      </c>
      <c r="J2319" s="7" t="s">
        <v>16442</v>
      </c>
      <c r="K2319" s="7">
        <v>613932.0</v>
      </c>
      <c r="L2319" s="7" t="s">
        <v>61245</v>
      </c>
      <c r="M2319" s="7" t="s">
        <v>61247</v>
      </c>
      <c r="N2319" s="7"/>
      <c r="O2319" s="7" t="s">
        <v>61250</v>
      </c>
      <c r="P2319" s="7">
        <v>51086.0</v>
      </c>
      <c r="Q2319" s="7" t="s">
        <v>17312</v>
      </c>
      <c r="R2319" s="7" t="s">
        <v>17314</v>
      </c>
      <c r="S2319" s="7" t="s">
        <v>17318</v>
      </c>
    </row>
    <row r="2320" ht="60.0" customHeight="1">
      <c r="A2320" s="7">
        <v>51099.0</v>
      </c>
      <c r="B2320" s="7" t="s">
        <v>61257</v>
      </c>
      <c r="C2320" s="7" t="s">
        <v>61258</v>
      </c>
      <c r="D2320" s="7" t="s">
        <v>61261</v>
      </c>
      <c r="E2320" s="7">
        <v>3.0</v>
      </c>
      <c r="F2320" s="7">
        <v>4.3690113E7</v>
      </c>
      <c r="G2320" s="7">
        <v>4.3734371E7</v>
      </c>
      <c r="H2320" s="7" t="s">
        <v>23092</v>
      </c>
      <c r="I2320" s="7">
        <v>1.0</v>
      </c>
      <c r="J2320" s="7" t="s">
        <v>16442</v>
      </c>
      <c r="K2320" s="7">
        <v>604780.0</v>
      </c>
      <c r="L2320" s="7" t="s">
        <v>61267</v>
      </c>
      <c r="M2320" s="7"/>
      <c r="N2320" s="7" t="s">
        <v>61269</v>
      </c>
      <c r="O2320" s="7" t="s">
        <v>61271</v>
      </c>
      <c r="P2320" s="7">
        <v>51099.0</v>
      </c>
      <c r="Q2320" s="7" t="s">
        <v>61273</v>
      </c>
      <c r="R2320" s="7" t="s">
        <v>61275</v>
      </c>
      <c r="S2320" s="7" t="s">
        <v>61277</v>
      </c>
    </row>
    <row r="2321" ht="120.0" customHeight="1">
      <c r="A2321" s="7">
        <v>51102.0</v>
      </c>
      <c r="B2321" s="7" t="s">
        <v>61280</v>
      </c>
      <c r="C2321" s="7" t="s">
        <v>61282</v>
      </c>
      <c r="D2321" s="7" t="s">
        <v>61283</v>
      </c>
      <c r="E2321" s="7">
        <v>1.0</v>
      </c>
      <c r="F2321" s="7">
        <v>2.9192873E7</v>
      </c>
      <c r="G2321" s="7">
        <v>2.9230942E7</v>
      </c>
      <c r="H2321" s="7" t="s">
        <v>25760</v>
      </c>
      <c r="I2321" s="7">
        <v>-1.0</v>
      </c>
      <c r="J2321" s="7" t="s">
        <v>16442</v>
      </c>
      <c r="K2321" s="7">
        <v>608205.0</v>
      </c>
      <c r="L2321" s="7" t="s">
        <v>61287</v>
      </c>
      <c r="M2321" s="7" t="s">
        <v>61289</v>
      </c>
      <c r="N2321" s="7" t="s">
        <v>61290</v>
      </c>
      <c r="O2321" s="7" t="s">
        <v>61292</v>
      </c>
      <c r="P2321" s="7">
        <v>51102.0</v>
      </c>
      <c r="Q2321" s="7" t="s">
        <v>23765</v>
      </c>
      <c r="R2321" s="7" t="s">
        <v>23767</v>
      </c>
      <c r="S2321" s="7" t="s">
        <v>23770</v>
      </c>
    </row>
    <row r="2322" ht="90.0" customHeight="1">
      <c r="A2322" s="7">
        <v>51109.0</v>
      </c>
      <c r="B2322" s="7" t="s">
        <v>61297</v>
      </c>
      <c r="C2322" s="7" t="s">
        <v>61298</v>
      </c>
      <c r="D2322" s="7" t="s">
        <v>61301</v>
      </c>
      <c r="E2322" s="7">
        <v>14.0</v>
      </c>
      <c r="F2322" s="7">
        <v>6.7676801E7</v>
      </c>
      <c r="G2322" s="7">
        <v>6.7695814E7</v>
      </c>
      <c r="H2322" s="7" t="s">
        <v>16869</v>
      </c>
      <c r="I2322" s="7">
        <v>-1.0</v>
      </c>
      <c r="J2322" s="7" t="s">
        <v>16442</v>
      </c>
      <c r="K2322" s="7">
        <v>607849.0</v>
      </c>
      <c r="L2322" s="7" t="s">
        <v>61305</v>
      </c>
      <c r="M2322" s="7" t="s">
        <v>61307</v>
      </c>
      <c r="N2322" s="7" t="s">
        <v>61308</v>
      </c>
      <c r="O2322" s="7" t="s">
        <v>61309</v>
      </c>
      <c r="P2322" s="7">
        <v>51109.0</v>
      </c>
      <c r="Q2322" s="7" t="s">
        <v>17312</v>
      </c>
      <c r="R2322" s="7" t="s">
        <v>17314</v>
      </c>
      <c r="S2322" s="7" t="s">
        <v>17318</v>
      </c>
    </row>
    <row r="2323" ht="120.0" customHeight="1">
      <c r="A2323" s="7">
        <v>51111.0</v>
      </c>
      <c r="B2323" s="7" t="s">
        <v>61313</v>
      </c>
      <c r="C2323" s="7" t="s">
        <v>61315</v>
      </c>
      <c r="D2323" s="7" t="s">
        <v>61318</v>
      </c>
      <c r="E2323" s="7">
        <v>11.0</v>
      </c>
      <c r="F2323" s="7">
        <v>6.8154863E7</v>
      </c>
      <c r="G2323" s="7">
        <v>6.8213828E7</v>
      </c>
      <c r="H2323" s="7" t="s">
        <v>16781</v>
      </c>
      <c r="I2323" s="7">
        <v>-1.0</v>
      </c>
      <c r="J2323" s="7" t="s">
        <v>16442</v>
      </c>
      <c r="K2323" s="7">
        <v>610881.0</v>
      </c>
      <c r="L2323" s="7" t="s">
        <v>61322</v>
      </c>
      <c r="M2323" s="7" t="s">
        <v>61323</v>
      </c>
      <c r="N2323" s="7" t="s">
        <v>61325</v>
      </c>
      <c r="O2323" s="7" t="s">
        <v>61327</v>
      </c>
      <c r="P2323" s="7">
        <v>51111.0</v>
      </c>
      <c r="Q2323" s="7" t="s">
        <v>54733</v>
      </c>
      <c r="R2323" s="7" t="s">
        <v>54734</v>
      </c>
      <c r="S2323" s="7" t="s">
        <v>54737</v>
      </c>
    </row>
    <row r="2324" ht="105.0" customHeight="1">
      <c r="A2324" s="7">
        <v>51129.0</v>
      </c>
      <c r="B2324" s="7" t="s">
        <v>61332</v>
      </c>
      <c r="C2324" s="7" t="s">
        <v>61333</v>
      </c>
      <c r="D2324" s="7" t="s">
        <v>61335</v>
      </c>
      <c r="E2324" s="7">
        <v>19.0</v>
      </c>
      <c r="F2324" s="7">
        <v>8363289.0</v>
      </c>
      <c r="G2324" s="7">
        <v>8374373.0</v>
      </c>
      <c r="H2324" s="7" t="s">
        <v>16511</v>
      </c>
      <c r="I2324" s="7">
        <v>1.0</v>
      </c>
      <c r="J2324" s="7" t="s">
        <v>16442</v>
      </c>
      <c r="K2324" s="7">
        <v>605910.0</v>
      </c>
      <c r="L2324" s="7" t="s">
        <v>61339</v>
      </c>
      <c r="M2324" s="7"/>
      <c r="N2324" s="7" t="s">
        <v>61341</v>
      </c>
      <c r="O2324" s="7" t="s">
        <v>61343</v>
      </c>
      <c r="P2324" s="7">
        <v>51129.0</v>
      </c>
      <c r="Q2324" s="7"/>
      <c r="R2324" s="7"/>
      <c r="S2324" s="7"/>
    </row>
    <row r="2325" ht="60.0" customHeight="1">
      <c r="A2325" s="7">
        <v>51135.0</v>
      </c>
      <c r="B2325" s="7" t="s">
        <v>61345</v>
      </c>
      <c r="C2325" s="7" t="s">
        <v>61347</v>
      </c>
      <c r="D2325" s="7" t="s">
        <v>61349</v>
      </c>
      <c r="E2325" s="7">
        <v>12.0</v>
      </c>
      <c r="F2325" s="7">
        <v>4.3758944E7</v>
      </c>
      <c r="G2325" s="7">
        <v>4.3789543E7</v>
      </c>
      <c r="H2325" s="7" t="s">
        <v>16642</v>
      </c>
      <c r="I2325" s="7">
        <v>1.0</v>
      </c>
      <c r="J2325" s="7" t="s">
        <v>16442</v>
      </c>
      <c r="K2325" s="7">
        <v>606883.0</v>
      </c>
      <c r="L2325" s="7" t="s">
        <v>61352</v>
      </c>
      <c r="M2325" s="7" t="s">
        <v>61354</v>
      </c>
      <c r="N2325" s="7" t="s">
        <v>61355</v>
      </c>
      <c r="O2325" s="7" t="s">
        <v>61356</v>
      </c>
      <c r="P2325" s="7">
        <v>51135.0</v>
      </c>
      <c r="Q2325" s="7"/>
      <c r="R2325" s="7"/>
      <c r="S2325" s="7"/>
    </row>
    <row r="2326" ht="120.0" customHeight="1">
      <c r="A2326" s="7">
        <v>51144.0</v>
      </c>
      <c r="B2326" s="7" t="s">
        <v>61360</v>
      </c>
      <c r="C2326" s="7" t="s">
        <v>61361</v>
      </c>
      <c r="D2326" s="7" t="s">
        <v>61362</v>
      </c>
      <c r="E2326" s="7">
        <v>11.0</v>
      </c>
      <c r="F2326" s="7">
        <v>4.3556436E7</v>
      </c>
      <c r="G2326" s="7">
        <v>4.3856617E7</v>
      </c>
      <c r="H2326" s="7" t="s">
        <v>16813</v>
      </c>
      <c r="I2326" s="7">
        <v>1.0</v>
      </c>
      <c r="J2326" s="7" t="s">
        <v>16442</v>
      </c>
      <c r="K2326" s="7">
        <v>609574.0</v>
      </c>
      <c r="L2326" s="7" t="s">
        <v>61365</v>
      </c>
      <c r="M2326" s="7"/>
      <c r="N2326" s="7"/>
      <c r="O2326" s="7" t="s">
        <v>61367</v>
      </c>
      <c r="P2326" s="7">
        <v>51144.0</v>
      </c>
      <c r="Q2326" s="7" t="s">
        <v>17941</v>
      </c>
      <c r="R2326" s="7" t="s">
        <v>17942</v>
      </c>
      <c r="S2326" s="7" t="s">
        <v>32670</v>
      </c>
    </row>
    <row r="2327" ht="135.0" customHeight="1">
      <c r="A2327" s="7">
        <v>51146.0</v>
      </c>
      <c r="B2327" s="7" t="s">
        <v>61371</v>
      </c>
      <c r="C2327" s="7" t="s">
        <v>61372</v>
      </c>
      <c r="D2327" s="7" t="s">
        <v>61374</v>
      </c>
      <c r="E2327" s="7">
        <v>3.0</v>
      </c>
      <c r="F2327" s="7">
        <v>1.38123718E8</v>
      </c>
      <c r="G2327" s="7">
        <v>1.38132387E8</v>
      </c>
      <c r="H2327" s="7" t="s">
        <v>16718</v>
      </c>
      <c r="I2327" s="7">
        <v>-1.0</v>
      </c>
      <c r="J2327" s="7" t="s">
        <v>16442</v>
      </c>
      <c r="K2327" s="7"/>
      <c r="L2327" s="7"/>
      <c r="M2327" s="7" t="s">
        <v>61377</v>
      </c>
      <c r="N2327" s="7" t="s">
        <v>61378</v>
      </c>
      <c r="O2327" s="7" t="s">
        <v>61379</v>
      </c>
      <c r="P2327" s="7">
        <v>51146.0</v>
      </c>
      <c r="Q2327" s="7" t="s">
        <v>16646</v>
      </c>
      <c r="R2327" s="7" t="s">
        <v>16647</v>
      </c>
      <c r="S2327" s="7" t="s">
        <v>16648</v>
      </c>
    </row>
    <row r="2328" ht="60.0" customHeight="1">
      <c r="A2328" s="7">
        <v>51148.0</v>
      </c>
      <c r="B2328" s="7" t="s">
        <v>61380</v>
      </c>
      <c r="C2328" s="7" t="s">
        <v>61382</v>
      </c>
      <c r="D2328" s="7" t="s">
        <v>61384</v>
      </c>
      <c r="E2328" s="7">
        <v>9.0</v>
      </c>
      <c r="F2328" s="7">
        <v>1.28411751E8</v>
      </c>
      <c r="G2328" s="7">
        <v>1.28437351E8</v>
      </c>
      <c r="H2328" s="7" t="s">
        <v>17709</v>
      </c>
      <c r="I2328" s="7">
        <v>1.0</v>
      </c>
      <c r="J2328" s="7" t="s">
        <v>16442</v>
      </c>
      <c r="K2328" s="7">
        <v>616626.0</v>
      </c>
      <c r="L2328" s="7" t="s">
        <v>61387</v>
      </c>
      <c r="M2328" s="7"/>
      <c r="N2328" s="7"/>
      <c r="O2328" s="7" t="s">
        <v>61389</v>
      </c>
      <c r="P2328" s="7">
        <v>51148.0</v>
      </c>
      <c r="Q2328" s="7"/>
      <c r="R2328" s="7"/>
      <c r="S2328" s="7"/>
    </row>
    <row r="2329" ht="150.0" customHeight="1">
      <c r="A2329" s="7">
        <v>51166.0</v>
      </c>
      <c r="B2329" s="7" t="s">
        <v>61391</v>
      </c>
      <c r="C2329" s="7" t="s">
        <v>61392</v>
      </c>
      <c r="D2329" s="7" t="s">
        <v>61393</v>
      </c>
      <c r="E2329" s="7">
        <v>4.0</v>
      </c>
      <c r="F2329" s="7">
        <v>1.70060222E8</v>
      </c>
      <c r="G2329" s="7">
        <v>1.70091699E8</v>
      </c>
      <c r="H2329" s="7" t="s">
        <v>18210</v>
      </c>
      <c r="I2329" s="7">
        <v>-1.0</v>
      </c>
      <c r="J2329" s="7" t="s">
        <v>16442</v>
      </c>
      <c r="K2329" s="7">
        <v>611754.0</v>
      </c>
      <c r="L2329" s="7" t="s">
        <v>61394</v>
      </c>
      <c r="M2329" s="7" t="s">
        <v>61395</v>
      </c>
      <c r="N2329" s="7" t="s">
        <v>61396</v>
      </c>
      <c r="O2329" s="7" t="s">
        <v>61397</v>
      </c>
      <c r="P2329" s="7">
        <v>51166.0</v>
      </c>
      <c r="Q2329" s="7" t="s">
        <v>17554</v>
      </c>
      <c r="R2329" s="7" t="s">
        <v>17555</v>
      </c>
      <c r="S2329" s="7" t="s">
        <v>17561</v>
      </c>
    </row>
    <row r="2330" ht="60.0" customHeight="1">
      <c r="A2330" s="7">
        <v>51170.0</v>
      </c>
      <c r="B2330" s="7" t="s">
        <v>61402</v>
      </c>
      <c r="C2330" s="7" t="s">
        <v>61404</v>
      </c>
      <c r="D2330" s="7" t="s">
        <v>61406</v>
      </c>
      <c r="E2330" s="7">
        <v>4.0</v>
      </c>
      <c r="F2330" s="7">
        <v>8.733661E7</v>
      </c>
      <c r="G2330" s="7">
        <v>8.7391386E7</v>
      </c>
      <c r="H2330" s="7" t="s">
        <v>16497</v>
      </c>
      <c r="I2330" s="7">
        <v>-1.0</v>
      </c>
      <c r="J2330" s="7" t="s">
        <v>16442</v>
      </c>
      <c r="K2330" s="7">
        <v>612831.0</v>
      </c>
      <c r="L2330" s="7" t="s">
        <v>61413</v>
      </c>
      <c r="M2330" s="7" t="s">
        <v>61414</v>
      </c>
      <c r="N2330" s="7" t="s">
        <v>61415</v>
      </c>
      <c r="O2330" s="7" t="s">
        <v>61417</v>
      </c>
      <c r="P2330" s="7">
        <v>51170.0</v>
      </c>
      <c r="Q2330" s="7" t="s">
        <v>61419</v>
      </c>
      <c r="R2330" s="7" t="s">
        <v>61421</v>
      </c>
      <c r="S2330" s="7" t="s">
        <v>61423</v>
      </c>
    </row>
    <row r="2331" ht="90.0" customHeight="1">
      <c r="A2331" s="7">
        <v>51171.0</v>
      </c>
      <c r="B2331" s="7" t="s">
        <v>61426</v>
      </c>
      <c r="C2331" s="7" t="s">
        <v>61427</v>
      </c>
      <c r="D2331" s="7" t="s">
        <v>61428</v>
      </c>
      <c r="E2331" s="7">
        <v>19.0</v>
      </c>
      <c r="F2331" s="7">
        <v>4.8813017E7</v>
      </c>
      <c r="G2331" s="7">
        <v>4.8836678E7</v>
      </c>
      <c r="H2331" s="7" t="s">
        <v>17425</v>
      </c>
      <c r="I2331" s="7">
        <v>-1.0</v>
      </c>
      <c r="J2331" s="7" t="s">
        <v>16442</v>
      </c>
      <c r="K2331" s="7">
        <v>612832.0</v>
      </c>
      <c r="L2331" s="7" t="s">
        <v>61432</v>
      </c>
      <c r="M2331" s="7" t="s">
        <v>61434</v>
      </c>
      <c r="N2331" s="7" t="s">
        <v>61435</v>
      </c>
      <c r="O2331" s="7" t="s">
        <v>61437</v>
      </c>
      <c r="P2331" s="7">
        <v>51171.0</v>
      </c>
      <c r="Q2331" s="7" t="s">
        <v>61439</v>
      </c>
      <c r="R2331" s="7" t="s">
        <v>61440</v>
      </c>
      <c r="S2331" s="7" t="s">
        <v>61441</v>
      </c>
    </row>
    <row r="2332" ht="105.0" customHeight="1">
      <c r="A2332" s="7">
        <v>51172.0</v>
      </c>
      <c r="B2332" s="7" t="s">
        <v>61444</v>
      </c>
      <c r="C2332" s="7" t="s">
        <v>61445</v>
      </c>
      <c r="D2332" s="7" t="s">
        <v>61447</v>
      </c>
      <c r="E2332" s="7">
        <v>16.0</v>
      </c>
      <c r="F2332" s="7">
        <v>5024844.0</v>
      </c>
      <c r="G2332" s="7">
        <v>5034141.0</v>
      </c>
      <c r="H2332" s="7" t="s">
        <v>16538</v>
      </c>
      <c r="I2332" s="7">
        <v>-1.0</v>
      </c>
      <c r="J2332" s="7" t="s">
        <v>16442</v>
      </c>
      <c r="K2332" s="7">
        <v>607985.0</v>
      </c>
      <c r="L2332" s="7" t="s">
        <v>61450</v>
      </c>
      <c r="M2332" s="7" t="s">
        <v>61452</v>
      </c>
      <c r="N2332" s="7" t="s">
        <v>61453</v>
      </c>
      <c r="O2332" s="7" t="s">
        <v>61454</v>
      </c>
      <c r="P2332" s="7">
        <v>51172.0</v>
      </c>
      <c r="Q2332" s="7" t="s">
        <v>61456</v>
      </c>
      <c r="R2332" s="7" t="s">
        <v>61459</v>
      </c>
      <c r="S2332" s="7" t="s">
        <v>61461</v>
      </c>
    </row>
    <row r="2333" ht="75.0" customHeight="1">
      <c r="A2333" s="7">
        <v>51179.0</v>
      </c>
      <c r="B2333" s="7" t="s">
        <v>61464</v>
      </c>
      <c r="C2333" s="7" t="s">
        <v>61465</v>
      </c>
      <c r="D2333" s="7" t="s">
        <v>61468</v>
      </c>
      <c r="E2333" s="7">
        <v>1.0</v>
      </c>
      <c r="F2333" s="7">
        <v>1.19368779E8</v>
      </c>
      <c r="G2333" s="7">
        <v>1.1939413E8</v>
      </c>
      <c r="H2333" s="7" t="s">
        <v>21203</v>
      </c>
      <c r="I2333" s="7">
        <v>1.0</v>
      </c>
      <c r="J2333" s="7" t="s">
        <v>16442</v>
      </c>
      <c r="K2333" s="7">
        <v>605176.0</v>
      </c>
      <c r="L2333" s="7" t="s">
        <v>61473</v>
      </c>
      <c r="M2333" s="7"/>
      <c r="N2333" s="7"/>
      <c r="O2333" s="7" t="s">
        <v>61474</v>
      </c>
      <c r="P2333" s="7">
        <v>51179.0</v>
      </c>
      <c r="Q2333" s="7" t="s">
        <v>34741</v>
      </c>
      <c r="R2333" s="7" t="s">
        <v>34743</v>
      </c>
      <c r="S2333" s="7" t="s">
        <v>61478</v>
      </c>
    </row>
    <row r="2334" ht="120.0" customHeight="1">
      <c r="A2334" s="7">
        <v>51181.0</v>
      </c>
      <c r="B2334" s="7" t="s">
        <v>61480</v>
      </c>
      <c r="C2334" s="7" t="s">
        <v>61482</v>
      </c>
      <c r="D2334" s="7" t="s">
        <v>61484</v>
      </c>
      <c r="E2334" s="7">
        <v>17.0</v>
      </c>
      <c r="F2334" s="7">
        <v>8.2035136E7</v>
      </c>
      <c r="G2334" s="7">
        <v>8.2037732E7</v>
      </c>
      <c r="H2334" s="7" t="s">
        <v>16732</v>
      </c>
      <c r="I2334" s="7">
        <v>-1.0</v>
      </c>
      <c r="J2334" s="7" t="s">
        <v>16442</v>
      </c>
      <c r="K2334" s="7">
        <v>608347.0</v>
      </c>
      <c r="L2334" s="7" t="s">
        <v>61488</v>
      </c>
      <c r="M2334" s="7"/>
      <c r="N2334" s="7"/>
      <c r="O2334" s="7" t="s">
        <v>61489</v>
      </c>
      <c r="P2334" s="7">
        <v>51181.0</v>
      </c>
      <c r="Q2334" s="7" t="s">
        <v>17941</v>
      </c>
      <c r="R2334" s="7" t="s">
        <v>17942</v>
      </c>
      <c r="S2334" s="7" t="s">
        <v>17946</v>
      </c>
    </row>
    <row r="2335" ht="90.0" customHeight="1">
      <c r="A2335" s="7">
        <v>51196.0</v>
      </c>
      <c r="B2335" s="7" t="s">
        <v>61495</v>
      </c>
      <c r="C2335" s="7" t="s">
        <v>61496</v>
      </c>
      <c r="D2335" s="7" t="s">
        <v>61498</v>
      </c>
      <c r="E2335" s="7">
        <v>10.0</v>
      </c>
      <c r="F2335" s="7">
        <v>9.3993989E7</v>
      </c>
      <c r="G2335" s="7">
        <v>9.4332823E7</v>
      </c>
      <c r="H2335" s="7" t="s">
        <v>23329</v>
      </c>
      <c r="I2335" s="7">
        <v>1.0</v>
      </c>
      <c r="J2335" s="7" t="s">
        <v>16442</v>
      </c>
      <c r="K2335" s="7">
        <v>608414.0</v>
      </c>
      <c r="L2335" s="7" t="s">
        <v>61502</v>
      </c>
      <c r="M2335" s="7" t="s">
        <v>61503</v>
      </c>
      <c r="N2335" s="7" t="s">
        <v>61504</v>
      </c>
      <c r="O2335" s="7" t="s">
        <v>61507</v>
      </c>
      <c r="P2335" s="7">
        <v>51196.0</v>
      </c>
      <c r="Q2335" s="7" t="s">
        <v>16529</v>
      </c>
      <c r="R2335" s="7" t="s">
        <v>16531</v>
      </c>
      <c r="S2335" s="7" t="s">
        <v>16533</v>
      </c>
    </row>
    <row r="2336" ht="90.0" customHeight="1">
      <c r="A2336" s="7">
        <v>51205.0</v>
      </c>
      <c r="B2336" s="7" t="s">
        <v>61511</v>
      </c>
      <c r="C2336" s="7" t="s">
        <v>61513</v>
      </c>
      <c r="D2336" s="7" t="s">
        <v>61514</v>
      </c>
      <c r="E2336" s="7">
        <v>1.0</v>
      </c>
      <c r="F2336" s="7">
        <v>1.47629652E8</v>
      </c>
      <c r="G2336" s="7">
        <v>1.47670496E8</v>
      </c>
      <c r="H2336" s="7" t="s">
        <v>16753</v>
      </c>
      <c r="I2336" s="7">
        <v>-1.0</v>
      </c>
      <c r="J2336" s="7" t="s">
        <v>16442</v>
      </c>
      <c r="K2336" s="7">
        <v>611471.0</v>
      </c>
      <c r="L2336" s="7" t="s">
        <v>61519</v>
      </c>
      <c r="M2336" s="7"/>
      <c r="N2336" s="7"/>
      <c r="O2336" s="7"/>
      <c r="P2336" s="7">
        <v>51205.0</v>
      </c>
      <c r="Q2336" s="7"/>
      <c r="R2336" s="7"/>
      <c r="S2336" s="7"/>
    </row>
    <row r="2337" ht="105.0" customHeight="1">
      <c r="A2337" s="7">
        <v>51207.0</v>
      </c>
      <c r="B2337" s="7" t="s">
        <v>61522</v>
      </c>
      <c r="C2337" s="7" t="s">
        <v>61523</v>
      </c>
      <c r="D2337" s="7" t="s">
        <v>61525</v>
      </c>
      <c r="E2337" s="7">
        <v>10.0</v>
      </c>
      <c r="F2337" s="7">
        <v>7.5094432E7</v>
      </c>
      <c r="G2337" s="7">
        <v>7.5109221E7</v>
      </c>
      <c r="H2337" s="7" t="s">
        <v>17403</v>
      </c>
      <c r="I2337" s="7">
        <v>-1.0</v>
      </c>
      <c r="J2337" s="7" t="s">
        <v>16442</v>
      </c>
      <c r="K2337" s="7">
        <v>613191.0</v>
      </c>
      <c r="L2337" s="7" t="s">
        <v>61530</v>
      </c>
      <c r="M2337" s="7" t="s">
        <v>61532</v>
      </c>
      <c r="N2337" s="7"/>
      <c r="O2337" s="7" t="s">
        <v>61533</v>
      </c>
      <c r="P2337" s="7">
        <v>51207.0</v>
      </c>
      <c r="Q2337" s="7" t="s">
        <v>61536</v>
      </c>
      <c r="R2337" s="7" t="s">
        <v>61538</v>
      </c>
      <c r="S2337" s="7" t="s">
        <v>61539</v>
      </c>
    </row>
    <row r="2338" ht="150.0" customHeight="1">
      <c r="A2338" s="7">
        <v>51227.0</v>
      </c>
      <c r="B2338" s="7" t="s">
        <v>61541</v>
      </c>
      <c r="C2338" s="7" t="s">
        <v>61543</v>
      </c>
      <c r="D2338" s="7" t="s">
        <v>61544</v>
      </c>
      <c r="E2338" s="7">
        <v>21.0</v>
      </c>
      <c r="F2338" s="7">
        <v>3.705917E7</v>
      </c>
      <c r="G2338" s="7">
        <v>3.707317E7</v>
      </c>
      <c r="H2338" s="7" t="s">
        <v>24687</v>
      </c>
      <c r="I2338" s="7">
        <v>-1.0</v>
      </c>
      <c r="J2338" s="7" t="s">
        <v>16442</v>
      </c>
      <c r="K2338" s="7">
        <v>605938.0</v>
      </c>
      <c r="L2338" s="7" t="s">
        <v>61548</v>
      </c>
      <c r="M2338" s="7" t="s">
        <v>61550</v>
      </c>
      <c r="N2338" s="7" t="s">
        <v>61551</v>
      </c>
      <c r="O2338" s="7" t="s">
        <v>61553</v>
      </c>
      <c r="P2338" s="7">
        <v>51227.0</v>
      </c>
      <c r="Q2338" s="7" t="s">
        <v>61556</v>
      </c>
      <c r="R2338" s="7" t="s">
        <v>61557</v>
      </c>
      <c r="S2338" s="7" t="s">
        <v>61562</v>
      </c>
    </row>
    <row r="2339" ht="60.0" customHeight="1">
      <c r="A2339" s="7">
        <v>51228.0</v>
      </c>
      <c r="B2339" s="7" t="s">
        <v>61565</v>
      </c>
      <c r="C2339" s="7" t="s">
        <v>61566</v>
      </c>
      <c r="D2339" s="7" t="s">
        <v>61569</v>
      </c>
      <c r="E2339" s="7">
        <v>12.0</v>
      </c>
      <c r="F2339" s="7">
        <v>1.09850943E8</v>
      </c>
      <c r="G2339" s="7">
        <v>1.09880488E8</v>
      </c>
      <c r="H2339" s="7" t="s">
        <v>16652</v>
      </c>
      <c r="I2339" s="7">
        <v>-1.0</v>
      </c>
      <c r="J2339" s="7" t="s">
        <v>16442</v>
      </c>
      <c r="K2339" s="7">
        <v>608949.0</v>
      </c>
      <c r="L2339" s="7" t="s">
        <v>61576</v>
      </c>
      <c r="M2339" s="7" t="s">
        <v>61578</v>
      </c>
      <c r="N2339" s="7" t="s">
        <v>61579</v>
      </c>
      <c r="O2339" s="7" t="s">
        <v>61582</v>
      </c>
      <c r="P2339" s="7">
        <v>51228.0</v>
      </c>
      <c r="Q2339" s="7" t="s">
        <v>61584</v>
      </c>
      <c r="R2339" s="7" t="s">
        <v>61585</v>
      </c>
      <c r="S2339" s="7" t="s">
        <v>61586</v>
      </c>
    </row>
    <row r="2340" ht="45.0" customHeight="1">
      <c r="A2340" s="7">
        <v>51231.0</v>
      </c>
      <c r="B2340" s="7" t="s">
        <v>61588</v>
      </c>
      <c r="C2340" s="7" t="s">
        <v>61590</v>
      </c>
      <c r="D2340" s="7" t="s">
        <v>61592</v>
      </c>
      <c r="E2340" s="7">
        <v>19.0</v>
      </c>
      <c r="F2340" s="7">
        <v>4.9976467E7</v>
      </c>
      <c r="G2340" s="7">
        <v>5.0025946E7</v>
      </c>
      <c r="H2340" s="7" t="s">
        <v>17425</v>
      </c>
      <c r="I2340" s="7">
        <v>-1.0</v>
      </c>
      <c r="J2340" s="7" t="s">
        <v>16442</v>
      </c>
      <c r="K2340" s="7"/>
      <c r="L2340" s="7"/>
      <c r="M2340" s="7" t="s">
        <v>61596</v>
      </c>
      <c r="N2340" s="7" t="s">
        <v>61597</v>
      </c>
      <c r="O2340" s="7" t="s">
        <v>61598</v>
      </c>
      <c r="P2340" s="7">
        <v>51231.0</v>
      </c>
      <c r="Q2340" s="7" t="s">
        <v>61599</v>
      </c>
      <c r="R2340" s="7" t="s">
        <v>61601</v>
      </c>
      <c r="S2340" s="7" t="s">
        <v>61603</v>
      </c>
    </row>
    <row r="2341" ht="135.0" customHeight="1">
      <c r="A2341" s="7">
        <v>51251.0</v>
      </c>
      <c r="B2341" s="7" t="s">
        <v>61604</v>
      </c>
      <c r="C2341" s="7" t="s">
        <v>61606</v>
      </c>
      <c r="D2341" s="7" t="s">
        <v>61608</v>
      </c>
      <c r="E2341" s="7">
        <v>7.0</v>
      </c>
      <c r="F2341" s="7">
        <v>3.3014114E7</v>
      </c>
      <c r="G2341" s="7">
        <v>3.3062797E7</v>
      </c>
      <c r="H2341" s="7" t="s">
        <v>19026</v>
      </c>
      <c r="I2341" s="7">
        <v>-1.0</v>
      </c>
      <c r="J2341" s="7" t="s">
        <v>16442</v>
      </c>
      <c r="K2341" s="7">
        <v>606224.0</v>
      </c>
      <c r="L2341" s="7" t="s">
        <v>61612</v>
      </c>
      <c r="M2341" s="7"/>
      <c r="N2341" s="7"/>
      <c r="O2341" s="7" t="s">
        <v>61614</v>
      </c>
      <c r="P2341" s="7">
        <v>51251.0</v>
      </c>
      <c r="Q2341" s="7" t="s">
        <v>22526</v>
      </c>
      <c r="R2341" s="7" t="s">
        <v>22529</v>
      </c>
      <c r="S2341" s="7" t="s">
        <v>22531</v>
      </c>
    </row>
    <row r="2342" ht="45.0" customHeight="1">
      <c r="A2342" s="7">
        <v>51257.0</v>
      </c>
      <c r="B2342" s="7" t="s">
        <v>61620</v>
      </c>
      <c r="C2342" s="7">
        <v>37316.0</v>
      </c>
      <c r="D2342" s="7" t="s">
        <v>61622</v>
      </c>
      <c r="E2342" s="7">
        <v>19.0</v>
      </c>
      <c r="F2342" s="7">
        <v>8413270.0</v>
      </c>
      <c r="G2342" s="7">
        <v>8439017.0</v>
      </c>
      <c r="H2342" s="7" t="s">
        <v>16511</v>
      </c>
      <c r="I2342" s="7">
        <v>1.0</v>
      </c>
      <c r="J2342" s="7" t="s">
        <v>16442</v>
      </c>
      <c r="K2342" s="7">
        <v>613332.0</v>
      </c>
      <c r="L2342" s="7" t="s">
        <v>61628</v>
      </c>
      <c r="M2342" s="7" t="s">
        <v>61629</v>
      </c>
      <c r="N2342" s="7" t="s">
        <v>61631</v>
      </c>
      <c r="O2342" s="7" t="s">
        <v>61632</v>
      </c>
      <c r="P2342" s="7">
        <v>51257.0</v>
      </c>
      <c r="Q2342" s="7" t="s">
        <v>57085</v>
      </c>
      <c r="R2342" s="7" t="s">
        <v>57086</v>
      </c>
      <c r="S2342" s="7" t="s">
        <v>57088</v>
      </c>
    </row>
    <row r="2343" ht="45.0" customHeight="1">
      <c r="A2343" s="7">
        <v>51265.0</v>
      </c>
      <c r="B2343" s="7" t="s">
        <v>61637</v>
      </c>
      <c r="C2343" s="7" t="s">
        <v>61639</v>
      </c>
      <c r="D2343" s="7" t="s">
        <v>61641</v>
      </c>
      <c r="E2343" s="7">
        <v>5.0</v>
      </c>
      <c r="F2343" s="7">
        <v>1.3428635E8</v>
      </c>
      <c r="G2343" s="7">
        <v>1.34371047E8</v>
      </c>
      <c r="H2343" s="7" t="s">
        <v>16525</v>
      </c>
      <c r="I2343" s="7">
        <v>-1.0</v>
      </c>
      <c r="J2343" s="7" t="s">
        <v>16442</v>
      </c>
      <c r="K2343" s="7">
        <v>608459.0</v>
      </c>
      <c r="L2343" s="7" t="s">
        <v>61642</v>
      </c>
      <c r="M2343" s="7"/>
      <c r="N2343" s="7"/>
      <c r="O2343" s="7" t="s">
        <v>61643</v>
      </c>
      <c r="P2343" s="7">
        <v>51265.0</v>
      </c>
      <c r="Q2343" s="7"/>
      <c r="R2343" s="7"/>
      <c r="S2343" s="7"/>
    </row>
    <row r="2344" ht="120.0" customHeight="1">
      <c r="A2344" s="7">
        <v>51268.0</v>
      </c>
      <c r="B2344" s="7" t="s">
        <v>61644</v>
      </c>
      <c r="C2344" s="7" t="s">
        <v>61645</v>
      </c>
      <c r="D2344" s="7" t="s">
        <v>61646</v>
      </c>
      <c r="E2344" s="7">
        <v>17.0</v>
      </c>
      <c r="F2344" s="7">
        <v>2.8950513E7</v>
      </c>
      <c r="G2344" s="7">
        <v>2.905722E7</v>
      </c>
      <c r="H2344" s="7" t="s">
        <v>18190</v>
      </c>
      <c r="I2344" s="7">
        <v>1.0</v>
      </c>
      <c r="J2344" s="7" t="s">
        <v>16442</v>
      </c>
      <c r="K2344" s="7"/>
      <c r="L2344" s="7"/>
      <c r="M2344" s="7" t="s">
        <v>61647</v>
      </c>
      <c r="N2344" s="7" t="s">
        <v>61648</v>
      </c>
      <c r="O2344" s="7" t="s">
        <v>61649</v>
      </c>
      <c r="P2344" s="7">
        <v>51268.0</v>
      </c>
      <c r="Q2344" s="7" t="s">
        <v>17941</v>
      </c>
      <c r="R2344" s="7" t="s">
        <v>17942</v>
      </c>
      <c r="S2344" s="7" t="s">
        <v>17946</v>
      </c>
    </row>
    <row r="2345" ht="150.0" customHeight="1">
      <c r="A2345" s="7">
        <v>51292.0</v>
      </c>
      <c r="B2345" s="7" t="s">
        <v>61650</v>
      </c>
      <c r="C2345" s="7" t="s">
        <v>61651</v>
      </c>
      <c r="D2345" s="7" t="s">
        <v>61653</v>
      </c>
      <c r="E2345" s="7">
        <v>14.0</v>
      </c>
      <c r="F2345" s="7">
        <v>2.4232422E7</v>
      </c>
      <c r="G2345" s="7">
        <v>2.4239242E7</v>
      </c>
      <c r="H2345" s="7" t="s">
        <v>16642</v>
      </c>
      <c r="I2345" s="7">
        <v>1.0</v>
      </c>
      <c r="J2345" s="7" t="s">
        <v>16442</v>
      </c>
      <c r="K2345" s="7">
        <v>610781.0</v>
      </c>
      <c r="L2345" s="7" t="s">
        <v>61656</v>
      </c>
      <c r="M2345" s="7" t="s">
        <v>61657</v>
      </c>
      <c r="N2345" s="7" t="s">
        <v>61658</v>
      </c>
      <c r="O2345" s="7" t="s">
        <v>61659</v>
      </c>
      <c r="P2345" s="7">
        <v>51292.0</v>
      </c>
      <c r="Q2345" s="7" t="s">
        <v>17554</v>
      </c>
      <c r="R2345" s="7" t="s">
        <v>17555</v>
      </c>
      <c r="S2345" s="7" t="s">
        <v>17561</v>
      </c>
    </row>
    <row r="2346" ht="90.0" customHeight="1">
      <c r="A2346" s="7">
        <v>51296.0</v>
      </c>
      <c r="B2346" s="7" t="s">
        <v>61660</v>
      </c>
      <c r="C2346" s="7" t="s">
        <v>61661</v>
      </c>
      <c r="D2346" s="7" t="s">
        <v>61662</v>
      </c>
      <c r="E2346" s="7">
        <v>11.0</v>
      </c>
      <c r="F2346" s="7">
        <v>6.0937083E7</v>
      </c>
      <c r="G2346" s="7">
        <v>6.095253E7</v>
      </c>
      <c r="H2346" s="7" t="s">
        <v>20699</v>
      </c>
      <c r="I2346" s="7">
        <v>-1.0</v>
      </c>
      <c r="J2346" s="7" t="s">
        <v>16442</v>
      </c>
      <c r="K2346" s="7">
        <v>610408.0</v>
      </c>
      <c r="L2346" s="7" t="s">
        <v>61663</v>
      </c>
      <c r="M2346" s="7"/>
      <c r="N2346" s="7"/>
      <c r="O2346" s="7" t="s">
        <v>61664</v>
      </c>
      <c r="P2346" s="7">
        <v>51296.0</v>
      </c>
      <c r="Q2346" s="7" t="s">
        <v>16546</v>
      </c>
      <c r="R2346" s="7" t="s">
        <v>16547</v>
      </c>
      <c r="S2346" s="7" t="s">
        <v>61666</v>
      </c>
    </row>
    <row r="2347" ht="120.0" customHeight="1">
      <c r="A2347" s="7">
        <v>51301.0</v>
      </c>
      <c r="B2347" s="7" t="s">
        <v>61667</v>
      </c>
      <c r="C2347" s="7" t="s">
        <v>61668</v>
      </c>
      <c r="D2347" s="7" t="s">
        <v>61669</v>
      </c>
      <c r="E2347" s="7">
        <v>5.0</v>
      </c>
      <c r="F2347" s="7">
        <v>7.5025346E7</v>
      </c>
      <c r="G2347" s="7">
        <v>7.5030899E7</v>
      </c>
      <c r="H2347" s="7" t="s">
        <v>17887</v>
      </c>
      <c r="I2347" s="7">
        <v>-1.0</v>
      </c>
      <c r="J2347" s="7" t="s">
        <v>16442</v>
      </c>
      <c r="K2347" s="7"/>
      <c r="L2347" s="7"/>
      <c r="M2347" s="7" t="s">
        <v>61670</v>
      </c>
      <c r="N2347" s="7" t="s">
        <v>61672</v>
      </c>
      <c r="O2347" s="7" t="s">
        <v>61673</v>
      </c>
      <c r="P2347" s="7">
        <v>51301.0</v>
      </c>
      <c r="Q2347" s="7" t="s">
        <v>33640</v>
      </c>
      <c r="R2347" s="7" t="s">
        <v>33642</v>
      </c>
      <c r="S2347" s="7" t="s">
        <v>33647</v>
      </c>
    </row>
    <row r="2348" ht="90.0" customHeight="1">
      <c r="A2348" s="7">
        <v>51302.0</v>
      </c>
      <c r="B2348" s="7" t="s">
        <v>61675</v>
      </c>
      <c r="C2348" s="7" t="s">
        <v>61676</v>
      </c>
      <c r="D2348" s="7" t="s">
        <v>61678</v>
      </c>
      <c r="E2348" s="7">
        <v>6.0</v>
      </c>
      <c r="F2348" s="7">
        <v>4.654958E7</v>
      </c>
      <c r="G2348" s="7">
        <v>4.665283E7</v>
      </c>
      <c r="H2348" s="7" t="s">
        <v>17072</v>
      </c>
      <c r="I2348" s="7">
        <v>-1.0</v>
      </c>
      <c r="J2348" s="7" t="s">
        <v>16442</v>
      </c>
      <c r="K2348" s="7">
        <v>605994.0</v>
      </c>
      <c r="L2348" s="7" t="s">
        <v>61680</v>
      </c>
      <c r="M2348" s="7" t="s">
        <v>61681</v>
      </c>
      <c r="N2348" s="7" t="s">
        <v>61682</v>
      </c>
      <c r="O2348" s="7" t="s">
        <v>61683</v>
      </c>
      <c r="P2348" s="7">
        <v>51302.0</v>
      </c>
      <c r="Q2348" s="7" t="s">
        <v>16529</v>
      </c>
      <c r="R2348" s="7" t="s">
        <v>16531</v>
      </c>
      <c r="S2348" s="7" t="s">
        <v>16533</v>
      </c>
    </row>
    <row r="2349" ht="75.0" customHeight="1">
      <c r="A2349" s="7">
        <v>51303.0</v>
      </c>
      <c r="B2349" s="7" t="s">
        <v>61685</v>
      </c>
      <c r="C2349" s="7" t="s">
        <v>61686</v>
      </c>
      <c r="D2349" s="7" t="s">
        <v>61687</v>
      </c>
      <c r="E2349" s="7">
        <v>12.0</v>
      </c>
      <c r="F2349" s="7">
        <v>4.8921518E7</v>
      </c>
      <c r="G2349" s="7">
        <v>4.8926474E7</v>
      </c>
      <c r="H2349" s="7" t="s">
        <v>17051</v>
      </c>
      <c r="I2349" s="7">
        <v>-1.0</v>
      </c>
      <c r="J2349" s="7" t="s">
        <v>16442</v>
      </c>
      <c r="K2349" s="7">
        <v>610571.0</v>
      </c>
      <c r="L2349" s="7" t="s">
        <v>61688</v>
      </c>
      <c r="M2349" s="7"/>
      <c r="N2349" s="7"/>
      <c r="O2349" s="7" t="s">
        <v>61689</v>
      </c>
      <c r="P2349" s="7">
        <v>51303.0</v>
      </c>
      <c r="Q2349" s="7" t="s">
        <v>40544</v>
      </c>
      <c r="R2349" s="7" t="s">
        <v>40545</v>
      </c>
      <c r="S2349" s="7" t="s">
        <v>40547</v>
      </c>
    </row>
    <row r="2350" ht="75.0" customHeight="1">
      <c r="A2350" s="7">
        <v>51312.0</v>
      </c>
      <c r="B2350" s="7" t="s">
        <v>61690</v>
      </c>
      <c r="C2350" s="7" t="s">
        <v>61691</v>
      </c>
      <c r="D2350" s="7" t="s">
        <v>61692</v>
      </c>
      <c r="E2350" s="7">
        <v>8.0</v>
      </c>
      <c r="F2350" s="7">
        <v>2.3528805E7</v>
      </c>
      <c r="G2350" s="7">
        <v>2.3575463E7</v>
      </c>
      <c r="H2350" s="7" t="s">
        <v>16993</v>
      </c>
      <c r="I2350" s="7">
        <v>1.0</v>
      </c>
      <c r="J2350" s="7" t="s">
        <v>16442</v>
      </c>
      <c r="K2350" s="7">
        <v>610387.0</v>
      </c>
      <c r="L2350" s="7" t="s">
        <v>61694</v>
      </c>
      <c r="M2350" s="7" t="s">
        <v>61695</v>
      </c>
      <c r="N2350" s="7" t="s">
        <v>61696</v>
      </c>
      <c r="O2350" s="7" t="s">
        <v>61697</v>
      </c>
      <c r="P2350" s="7">
        <v>51312.0</v>
      </c>
      <c r="Q2350" s="7" t="s">
        <v>61698</v>
      </c>
      <c r="R2350" s="7" t="s">
        <v>61699</v>
      </c>
      <c r="S2350" s="7" t="s">
        <v>61700</v>
      </c>
    </row>
    <row r="2351" ht="45.0" customHeight="1">
      <c r="A2351" s="7">
        <v>51347.0</v>
      </c>
      <c r="B2351" s="7" t="s">
        <v>61702</v>
      </c>
      <c r="C2351" s="7" t="s">
        <v>61703</v>
      </c>
      <c r="D2351" s="7" t="s">
        <v>61704</v>
      </c>
      <c r="E2351" s="7">
        <v>12.0</v>
      </c>
      <c r="F2351" s="7">
        <v>1.18149801E8</v>
      </c>
      <c r="G2351" s="7">
        <v>1.18372945E8</v>
      </c>
      <c r="H2351" s="7" t="s">
        <v>43516</v>
      </c>
      <c r="I2351" s="7">
        <v>-1.0</v>
      </c>
      <c r="J2351" s="7" t="s">
        <v>16442</v>
      </c>
      <c r="K2351" s="7"/>
      <c r="L2351" s="7"/>
      <c r="M2351" s="7" t="s">
        <v>61705</v>
      </c>
      <c r="N2351" s="7" t="s">
        <v>61708</v>
      </c>
      <c r="O2351" s="7" t="s">
        <v>61709</v>
      </c>
      <c r="P2351" s="7">
        <v>51347.0</v>
      </c>
      <c r="Q2351" s="7" t="s">
        <v>61710</v>
      </c>
      <c r="R2351" s="7" t="s">
        <v>61711</v>
      </c>
      <c r="S2351" s="7" t="s">
        <v>61712</v>
      </c>
    </row>
    <row r="2352" ht="120.0" customHeight="1">
      <c r="A2352" s="7">
        <v>51366.0</v>
      </c>
      <c r="B2352" s="7" t="s">
        <v>61713</v>
      </c>
      <c r="C2352" s="7" t="s">
        <v>61714</v>
      </c>
      <c r="D2352" s="7" t="s">
        <v>61715</v>
      </c>
      <c r="E2352" s="7">
        <v>8.0</v>
      </c>
      <c r="F2352" s="7">
        <v>1.02253012E8</v>
      </c>
      <c r="G2352" s="7">
        <v>1.02412841E8</v>
      </c>
      <c r="H2352" s="7" t="s">
        <v>16718</v>
      </c>
      <c r="I2352" s="7">
        <v>-1.0</v>
      </c>
      <c r="J2352" s="7" t="s">
        <v>16442</v>
      </c>
      <c r="K2352" s="7">
        <v>608413.0</v>
      </c>
      <c r="L2352" s="7" t="s">
        <v>61716</v>
      </c>
      <c r="M2352" s="7" t="s">
        <v>61717</v>
      </c>
      <c r="N2352" s="7" t="s">
        <v>61718</v>
      </c>
      <c r="O2352" s="7" t="s">
        <v>61719</v>
      </c>
      <c r="P2352" s="7">
        <v>51366.0</v>
      </c>
      <c r="Q2352" s="7" t="s">
        <v>61720</v>
      </c>
      <c r="R2352" s="7" t="s">
        <v>61721</v>
      </c>
      <c r="S2352" s="7" t="s">
        <v>61722</v>
      </c>
    </row>
    <row r="2353" ht="60.0" customHeight="1">
      <c r="A2353" s="7">
        <v>51380.0</v>
      </c>
      <c r="B2353" s="7" t="s">
        <v>61724</v>
      </c>
      <c r="C2353" s="7" t="s">
        <v>61725</v>
      </c>
      <c r="D2353" s="7" t="s">
        <v>61726</v>
      </c>
      <c r="E2353" s="7">
        <v>12.0</v>
      </c>
      <c r="F2353" s="7">
        <v>5.3157663E7</v>
      </c>
      <c r="G2353" s="7">
        <v>5.3180909E7</v>
      </c>
      <c r="H2353" s="7" t="s">
        <v>16886</v>
      </c>
      <c r="I2353" s="7">
        <v>-1.0</v>
      </c>
      <c r="J2353" s="7" t="s">
        <v>16442</v>
      </c>
      <c r="K2353" s="7"/>
      <c r="L2353" s="7"/>
      <c r="M2353" s="7" t="s">
        <v>61728</v>
      </c>
      <c r="N2353" s="7" t="s">
        <v>61729</v>
      </c>
      <c r="O2353" s="7" t="s">
        <v>61731</v>
      </c>
      <c r="P2353" s="7">
        <v>51380.0</v>
      </c>
      <c r="Q2353" s="7" t="s">
        <v>61732</v>
      </c>
      <c r="R2353" s="7" t="s">
        <v>61733</v>
      </c>
      <c r="S2353" s="7" t="s">
        <v>61734</v>
      </c>
    </row>
    <row r="2354" ht="75.0" customHeight="1">
      <c r="A2354" s="7">
        <v>51382.0</v>
      </c>
      <c r="B2354" s="7" t="s">
        <v>61735</v>
      </c>
      <c r="C2354" s="7" t="s">
        <v>61736</v>
      </c>
      <c r="D2354" s="7" t="s">
        <v>61737</v>
      </c>
      <c r="E2354" s="7">
        <v>14.0</v>
      </c>
      <c r="F2354" s="7">
        <v>6.7294371E7</v>
      </c>
      <c r="G2354" s="7">
        <v>6.7360265E7</v>
      </c>
      <c r="H2354" s="7" t="s">
        <v>18857</v>
      </c>
      <c r="I2354" s="7">
        <v>-1.0</v>
      </c>
      <c r="J2354" s="7" t="s">
        <v>16442</v>
      </c>
      <c r="K2354" s="7">
        <v>609398.0</v>
      </c>
      <c r="L2354" s="7" t="s">
        <v>61739</v>
      </c>
      <c r="M2354" s="7" t="s">
        <v>61740</v>
      </c>
      <c r="N2354" s="7" t="s">
        <v>61741</v>
      </c>
      <c r="O2354" s="7" t="s">
        <v>61742</v>
      </c>
      <c r="P2354" s="7">
        <v>51382.0</v>
      </c>
      <c r="Q2354" s="7" t="s">
        <v>61743</v>
      </c>
      <c r="R2354" s="7" t="s">
        <v>61744</v>
      </c>
      <c r="S2354" s="7" t="s">
        <v>61745</v>
      </c>
    </row>
    <row r="2355" ht="75.0" customHeight="1">
      <c r="A2355" s="7">
        <v>51422.0</v>
      </c>
      <c r="B2355" s="7" t="s">
        <v>61746</v>
      </c>
      <c r="C2355" s="7" t="s">
        <v>61747</v>
      </c>
      <c r="D2355" s="7" t="s">
        <v>61748</v>
      </c>
      <c r="E2355" s="7">
        <v>7.0</v>
      </c>
      <c r="F2355" s="7">
        <v>1.51556111E8</v>
      </c>
      <c r="G2355" s="7">
        <v>1.51877125E8</v>
      </c>
      <c r="H2355" s="7" t="s">
        <v>16585</v>
      </c>
      <c r="I2355" s="7">
        <v>-1.0</v>
      </c>
      <c r="J2355" s="7" t="s">
        <v>16442</v>
      </c>
      <c r="K2355" s="7">
        <v>602743.0</v>
      </c>
      <c r="L2355" s="7" t="s">
        <v>61749</v>
      </c>
      <c r="M2355" s="7" t="s">
        <v>61750</v>
      </c>
      <c r="N2355" s="7" t="s">
        <v>61751</v>
      </c>
      <c r="O2355" s="7" t="s">
        <v>61752</v>
      </c>
      <c r="P2355" s="7">
        <v>51422.0</v>
      </c>
      <c r="Q2355" s="7" t="s">
        <v>61753</v>
      </c>
      <c r="R2355" s="7" t="s">
        <v>61754</v>
      </c>
      <c r="S2355" s="7" t="s">
        <v>61756</v>
      </c>
    </row>
    <row r="2356" ht="75.0" customHeight="1">
      <c r="A2356" s="7">
        <v>51426.0</v>
      </c>
      <c r="B2356" s="7" t="s">
        <v>61758</v>
      </c>
      <c r="C2356" s="7" t="s">
        <v>61759</v>
      </c>
      <c r="D2356" s="7" t="s">
        <v>61761</v>
      </c>
      <c r="E2356" s="7">
        <v>5.0</v>
      </c>
      <c r="F2356" s="7">
        <v>7.5511756E7</v>
      </c>
      <c r="G2356" s="7">
        <v>7.5601144E7</v>
      </c>
      <c r="H2356" s="7" t="s">
        <v>17887</v>
      </c>
      <c r="I2356" s="7">
        <v>1.0</v>
      </c>
      <c r="J2356" s="7" t="s">
        <v>16442</v>
      </c>
      <c r="K2356" s="7">
        <v>605650.0</v>
      </c>
      <c r="L2356" s="7" t="s">
        <v>61762</v>
      </c>
      <c r="M2356" s="7" t="s">
        <v>61763</v>
      </c>
      <c r="N2356" s="7" t="s">
        <v>61764</v>
      </c>
      <c r="O2356" s="7" t="s">
        <v>61765</v>
      </c>
      <c r="P2356" s="7">
        <v>51426.0</v>
      </c>
      <c r="Q2356" s="7" t="s">
        <v>39971</v>
      </c>
      <c r="R2356" s="7" t="s">
        <v>39973</v>
      </c>
      <c r="S2356" s="7" t="s">
        <v>39978</v>
      </c>
    </row>
    <row r="2357" ht="75.0" customHeight="1">
      <c r="A2357" s="7">
        <v>51444.0</v>
      </c>
      <c r="B2357" s="7" t="s">
        <v>61766</v>
      </c>
      <c r="C2357" s="7" t="s">
        <v>61767</v>
      </c>
      <c r="D2357" s="7" t="s">
        <v>61768</v>
      </c>
      <c r="E2357" s="7">
        <v>18.0</v>
      </c>
      <c r="F2357" s="7">
        <v>3.2091855E7</v>
      </c>
      <c r="G2357" s="7">
        <v>3.2131561E7</v>
      </c>
      <c r="H2357" s="7" t="s">
        <v>17190</v>
      </c>
      <c r="I2357" s="7">
        <v>1.0</v>
      </c>
      <c r="J2357" s="7" t="s">
        <v>16442</v>
      </c>
      <c r="K2357" s="7">
        <v>616319.0</v>
      </c>
      <c r="L2357" s="7" t="s">
        <v>61769</v>
      </c>
      <c r="M2357" s="7" t="s">
        <v>61770</v>
      </c>
      <c r="N2357" s="7" t="s">
        <v>61771</v>
      </c>
      <c r="O2357" s="7" t="s">
        <v>61772</v>
      </c>
      <c r="P2357" s="7">
        <v>51444.0</v>
      </c>
      <c r="Q2357" s="7" t="s">
        <v>53427</v>
      </c>
      <c r="R2357" s="7" t="s">
        <v>53429</v>
      </c>
      <c r="S2357" s="7" t="s">
        <v>53430</v>
      </c>
    </row>
    <row r="2358" ht="75.0" customHeight="1">
      <c r="A2358" s="7">
        <v>51447.0</v>
      </c>
      <c r="B2358" s="7" t="s">
        <v>61773</v>
      </c>
      <c r="C2358" s="7" t="s">
        <v>61774</v>
      </c>
      <c r="D2358" s="7" t="s">
        <v>61775</v>
      </c>
      <c r="E2358" s="7">
        <v>3.0</v>
      </c>
      <c r="F2358" s="7">
        <v>4.8688003E7</v>
      </c>
      <c r="G2358" s="7">
        <v>4.8740353E7</v>
      </c>
      <c r="H2358" s="7" t="s">
        <v>18576</v>
      </c>
      <c r="I2358" s="7">
        <v>-1.0</v>
      </c>
      <c r="J2358" s="7" t="s">
        <v>16442</v>
      </c>
      <c r="K2358" s="7">
        <v>606992.0</v>
      </c>
      <c r="L2358" s="7" t="s">
        <v>61776</v>
      </c>
      <c r="M2358" s="7" t="s">
        <v>61777</v>
      </c>
      <c r="N2358" s="7" t="s">
        <v>61778</v>
      </c>
      <c r="O2358" s="7" t="s">
        <v>61779</v>
      </c>
      <c r="P2358" s="7">
        <v>51447.0</v>
      </c>
      <c r="Q2358" s="7" t="s">
        <v>53480</v>
      </c>
      <c r="R2358" s="7" t="s">
        <v>53481</v>
      </c>
      <c r="S2358" s="7" t="s">
        <v>53484</v>
      </c>
    </row>
    <row r="2359" ht="75.0" customHeight="1">
      <c r="A2359" s="7">
        <v>51449.0</v>
      </c>
      <c r="B2359" s="7" t="s">
        <v>61781</v>
      </c>
      <c r="C2359" s="7" t="s">
        <v>61782</v>
      </c>
      <c r="D2359" s="7" t="s">
        <v>61783</v>
      </c>
      <c r="E2359" s="7">
        <v>2.0</v>
      </c>
      <c r="F2359" s="7">
        <v>7.0257386E7</v>
      </c>
      <c r="G2359" s="7">
        <v>7.0281191E7</v>
      </c>
      <c r="H2359" s="7" t="s">
        <v>16538</v>
      </c>
      <c r="I2359" s="7">
        <v>1.0</v>
      </c>
      <c r="J2359" s="7" t="s">
        <v>16442</v>
      </c>
      <c r="K2359" s="7">
        <v>610995.0</v>
      </c>
      <c r="L2359" s="7" t="s">
        <v>61784</v>
      </c>
      <c r="M2359" s="7"/>
      <c r="N2359" s="7"/>
      <c r="O2359" s="7" t="s">
        <v>61785</v>
      </c>
      <c r="P2359" s="7">
        <v>51449.0</v>
      </c>
      <c r="Q2359" s="7" t="s">
        <v>61786</v>
      </c>
      <c r="R2359" s="7" t="s">
        <v>61788</v>
      </c>
      <c r="S2359" s="7" t="s">
        <v>61789</v>
      </c>
    </row>
    <row r="2360" ht="105.0" customHeight="1">
      <c r="A2360" s="7">
        <v>51458.0</v>
      </c>
      <c r="B2360" s="7" t="s">
        <v>61790</v>
      </c>
      <c r="C2360" s="7" t="s">
        <v>61791</v>
      </c>
      <c r="D2360" s="7" t="s">
        <v>61792</v>
      </c>
      <c r="E2360" s="7">
        <v>15.0</v>
      </c>
      <c r="F2360" s="7">
        <v>8.9471398E7</v>
      </c>
      <c r="G2360" s="7">
        <v>8.9496613E7</v>
      </c>
      <c r="H2360" s="7" t="s">
        <v>18670</v>
      </c>
      <c r="I2360" s="7">
        <v>-1.0</v>
      </c>
      <c r="J2360" s="7" t="s">
        <v>16442</v>
      </c>
      <c r="K2360" s="7">
        <v>605381.0</v>
      </c>
      <c r="L2360" s="7" t="s">
        <v>61794</v>
      </c>
      <c r="M2360" s="7"/>
      <c r="N2360" s="7"/>
      <c r="O2360" s="7" t="s">
        <v>61795</v>
      </c>
      <c r="P2360" s="7">
        <v>51458.0</v>
      </c>
      <c r="Q2360" s="7" t="s">
        <v>61796</v>
      </c>
      <c r="R2360" s="7" t="s">
        <v>61797</v>
      </c>
      <c r="S2360" s="7" t="s">
        <v>61798</v>
      </c>
    </row>
    <row r="2361" ht="75.0" customHeight="1">
      <c r="A2361" s="7">
        <v>51465.0</v>
      </c>
      <c r="B2361" s="7" t="s">
        <v>61799</v>
      </c>
      <c r="C2361" s="7" t="s">
        <v>61800</v>
      </c>
      <c r="D2361" s="7" t="s">
        <v>61801</v>
      </c>
      <c r="E2361" s="7">
        <v>6.0</v>
      </c>
      <c r="F2361" s="7">
        <v>8.9326625E7</v>
      </c>
      <c r="G2361" s="7">
        <v>8.9352848E7</v>
      </c>
      <c r="H2361" s="7" t="s">
        <v>28682</v>
      </c>
      <c r="I2361" s="7">
        <v>-1.0</v>
      </c>
      <c r="J2361" s="7" t="s">
        <v>16442</v>
      </c>
      <c r="K2361" s="7">
        <v>616175.0</v>
      </c>
      <c r="L2361" s="7" t="s">
        <v>61802</v>
      </c>
      <c r="M2361" s="7" t="s">
        <v>61803</v>
      </c>
      <c r="N2361" s="7" t="s">
        <v>61804</v>
      </c>
      <c r="O2361" s="7" t="s">
        <v>61805</v>
      </c>
      <c r="P2361" s="7">
        <v>51465.0</v>
      </c>
      <c r="Q2361" s="7" t="s">
        <v>47951</v>
      </c>
      <c r="R2361" s="7" t="s">
        <v>47953</v>
      </c>
      <c r="S2361" s="7" t="s">
        <v>47956</v>
      </c>
    </row>
    <row r="2362" ht="90.0" customHeight="1">
      <c r="A2362" s="7">
        <v>51477.0</v>
      </c>
      <c r="B2362" s="7" t="s">
        <v>61807</v>
      </c>
      <c r="C2362" s="7" t="s">
        <v>61808</v>
      </c>
      <c r="D2362" s="7" t="s">
        <v>61809</v>
      </c>
      <c r="E2362" s="7">
        <v>19.0</v>
      </c>
      <c r="F2362" s="7">
        <v>1.8434388E7</v>
      </c>
      <c r="G2362" s="7">
        <v>1.8438301E7</v>
      </c>
      <c r="H2362" s="7" t="s">
        <v>31618</v>
      </c>
      <c r="I2362" s="7">
        <v>-1.0</v>
      </c>
      <c r="J2362" s="7" t="s">
        <v>16442</v>
      </c>
      <c r="K2362" s="7">
        <v>611670.0</v>
      </c>
      <c r="L2362" s="7" t="s">
        <v>61810</v>
      </c>
      <c r="M2362" s="7"/>
      <c r="N2362" s="7" t="s">
        <v>61811</v>
      </c>
      <c r="O2362" s="7"/>
      <c r="P2362" s="7">
        <v>51477.0</v>
      </c>
      <c r="Q2362" s="7"/>
      <c r="R2362" s="7"/>
      <c r="S2362" s="7"/>
    </row>
    <row r="2363" ht="120.0" customHeight="1">
      <c r="A2363" s="7">
        <v>51478.0</v>
      </c>
      <c r="B2363" s="7" t="s">
        <v>61812</v>
      </c>
      <c r="C2363" s="7" t="s">
        <v>61813</v>
      </c>
      <c r="D2363" s="7" t="s">
        <v>61814</v>
      </c>
      <c r="E2363" s="7">
        <v>1.0</v>
      </c>
      <c r="F2363" s="7">
        <v>1.62790702E8</v>
      </c>
      <c r="G2363" s="7">
        <v>1.62812817E8</v>
      </c>
      <c r="H2363" s="7" t="s">
        <v>18857</v>
      </c>
      <c r="I2363" s="7">
        <v>1.0</v>
      </c>
      <c r="J2363" s="7" t="s">
        <v>16442</v>
      </c>
      <c r="K2363" s="7">
        <v>606756.0</v>
      </c>
      <c r="L2363" s="7" t="s">
        <v>61816</v>
      </c>
      <c r="M2363" s="7"/>
      <c r="N2363" s="7"/>
      <c r="O2363" s="7"/>
      <c r="P2363" s="7">
        <v>51478.0</v>
      </c>
      <c r="Q2363" s="7" t="s">
        <v>17941</v>
      </c>
      <c r="R2363" s="7" t="s">
        <v>17942</v>
      </c>
      <c r="S2363" s="7" t="s">
        <v>17946</v>
      </c>
    </row>
    <row r="2364" ht="150.0" customHeight="1">
      <c r="A2364" s="7">
        <v>51495.0</v>
      </c>
      <c r="B2364" s="7" t="s">
        <v>61817</v>
      </c>
      <c r="C2364" s="7" t="s">
        <v>61818</v>
      </c>
      <c r="D2364" s="7" t="s">
        <v>61819</v>
      </c>
      <c r="E2364" s="7">
        <v>15.0</v>
      </c>
      <c r="F2364" s="7">
        <v>6.5530418E7</v>
      </c>
      <c r="G2364" s="7">
        <v>6.5578352E7</v>
      </c>
      <c r="H2364" s="7" t="s">
        <v>20165</v>
      </c>
      <c r="I2364" s="7">
        <v>1.0</v>
      </c>
      <c r="J2364" s="7" t="s">
        <v>16442</v>
      </c>
      <c r="K2364" s="7">
        <v>615940.0</v>
      </c>
      <c r="L2364" s="7" t="s">
        <v>61820</v>
      </c>
      <c r="M2364" s="7"/>
      <c r="N2364" s="7" t="s">
        <v>61821</v>
      </c>
      <c r="O2364" s="7" t="s">
        <v>61822</v>
      </c>
      <c r="P2364" s="7">
        <v>51495.0</v>
      </c>
      <c r="Q2364" s="7" t="s">
        <v>26318</v>
      </c>
      <c r="R2364" s="7" t="s">
        <v>26320</v>
      </c>
      <c r="S2364" s="7" t="s">
        <v>60684</v>
      </c>
    </row>
    <row r="2365" ht="105.0" customHeight="1">
      <c r="A2365" s="7">
        <v>51496.0</v>
      </c>
      <c r="B2365" s="7" t="s">
        <v>61824</v>
      </c>
      <c r="C2365" s="7" t="s">
        <v>61825</v>
      </c>
      <c r="D2365" s="7" t="s">
        <v>61826</v>
      </c>
      <c r="E2365" s="7">
        <v>15.0</v>
      </c>
      <c r="F2365" s="7">
        <v>4.4427234E7</v>
      </c>
      <c r="G2365" s="7">
        <v>4.4529038E7</v>
      </c>
      <c r="H2365" s="7" t="s">
        <v>22117</v>
      </c>
      <c r="I2365" s="7">
        <v>1.0</v>
      </c>
      <c r="J2365" s="7" t="s">
        <v>16442</v>
      </c>
      <c r="K2365" s="7"/>
      <c r="L2365" s="7"/>
      <c r="M2365" s="7" t="s">
        <v>61827</v>
      </c>
      <c r="N2365" s="7" t="s">
        <v>61828</v>
      </c>
      <c r="O2365" s="7" t="s">
        <v>61829</v>
      </c>
      <c r="P2365" s="7">
        <v>51496.0</v>
      </c>
      <c r="Q2365" s="7" t="s">
        <v>50231</v>
      </c>
      <c r="R2365" s="7" t="s">
        <v>50232</v>
      </c>
      <c r="S2365" s="7" t="s">
        <v>61830</v>
      </c>
    </row>
    <row r="2366" ht="105.0" customHeight="1">
      <c r="A2366" s="7">
        <v>51520.0</v>
      </c>
      <c r="B2366" s="7" t="s">
        <v>61831</v>
      </c>
      <c r="C2366" s="7" t="s">
        <v>61832</v>
      </c>
      <c r="D2366" s="7" t="s">
        <v>61833</v>
      </c>
      <c r="E2366" s="7">
        <v>5.0</v>
      </c>
      <c r="F2366" s="7">
        <v>1.46113038E8</v>
      </c>
      <c r="G2366" s="7">
        <v>1.4618266E8</v>
      </c>
      <c r="H2366" s="7" t="s">
        <v>17827</v>
      </c>
      <c r="I2366" s="7">
        <v>-1.0</v>
      </c>
      <c r="J2366" s="7" t="s">
        <v>16442</v>
      </c>
      <c r="K2366" s="7">
        <v>151350.0</v>
      </c>
      <c r="L2366" s="7" t="s">
        <v>61834</v>
      </c>
      <c r="M2366" s="7" t="s">
        <v>61835</v>
      </c>
      <c r="N2366" s="7" t="s">
        <v>61836</v>
      </c>
      <c r="O2366" s="7" t="s">
        <v>61837</v>
      </c>
      <c r="P2366" s="7">
        <v>51520.0</v>
      </c>
      <c r="Q2366" s="7" t="s">
        <v>57962</v>
      </c>
      <c r="R2366" s="7" t="s">
        <v>57963</v>
      </c>
      <c r="S2366" s="7" t="s">
        <v>57966</v>
      </c>
    </row>
    <row r="2367" ht="60.0" customHeight="1">
      <c r="A2367" s="7">
        <v>51529.0</v>
      </c>
      <c r="B2367" s="7" t="s">
        <v>61838</v>
      </c>
      <c r="C2367" s="7" t="s">
        <v>61839</v>
      </c>
      <c r="D2367" s="7" t="s">
        <v>61840</v>
      </c>
      <c r="E2367" s="7">
        <v>17.0</v>
      </c>
      <c r="F2367" s="7">
        <v>8.189079E7</v>
      </c>
      <c r="G2367" s="7">
        <v>8.1900991E7</v>
      </c>
      <c r="H2367" s="7" t="s">
        <v>16732</v>
      </c>
      <c r="I2367" s="7">
        <v>1.0</v>
      </c>
      <c r="J2367" s="7" t="s">
        <v>16442</v>
      </c>
      <c r="K2367" s="7">
        <v>614534.0</v>
      </c>
      <c r="L2367" s="7" t="s">
        <v>61842</v>
      </c>
      <c r="M2367" s="7" t="s">
        <v>61843</v>
      </c>
      <c r="N2367" s="7" t="s">
        <v>61844</v>
      </c>
      <c r="O2367" s="7" t="s">
        <v>61845</v>
      </c>
      <c r="P2367" s="7">
        <v>51529.0</v>
      </c>
      <c r="Q2367" s="7" t="s">
        <v>61846</v>
      </c>
      <c r="R2367" s="7" t="s">
        <v>61847</v>
      </c>
      <c r="S2367" s="7" t="s">
        <v>61848</v>
      </c>
    </row>
    <row r="2368" ht="150.0" customHeight="1">
      <c r="A2368" s="7">
        <v>51540.0</v>
      </c>
      <c r="B2368" s="7" t="s">
        <v>61849</v>
      </c>
      <c r="C2368" s="7" t="s">
        <v>61850</v>
      </c>
      <c r="D2368" s="7" t="s">
        <v>61852</v>
      </c>
      <c r="E2368" s="7">
        <v>2.0</v>
      </c>
      <c r="F2368" s="7">
        <v>2.38060889E8</v>
      </c>
      <c r="G2368" s="7">
        <v>2.38099413E8</v>
      </c>
      <c r="H2368" s="7" t="s">
        <v>17669</v>
      </c>
      <c r="I2368" s="7">
        <v>1.0</v>
      </c>
      <c r="J2368" s="7" t="s">
        <v>16442</v>
      </c>
      <c r="K2368" s="7">
        <v>611056.0</v>
      </c>
      <c r="L2368" s="7" t="s">
        <v>61853</v>
      </c>
      <c r="M2368" s="7"/>
      <c r="N2368" s="7" t="s">
        <v>61854</v>
      </c>
      <c r="O2368" s="7" t="s">
        <v>61855</v>
      </c>
      <c r="P2368" s="7">
        <v>51540.0</v>
      </c>
      <c r="Q2368" s="7" t="s">
        <v>17554</v>
      </c>
      <c r="R2368" s="7" t="s">
        <v>17555</v>
      </c>
      <c r="S2368" s="7" t="s">
        <v>38874</v>
      </c>
    </row>
    <row r="2369" ht="120.0" customHeight="1">
      <c r="A2369" s="7">
        <v>51547.0</v>
      </c>
      <c r="B2369" s="7" t="s">
        <v>61856</v>
      </c>
      <c r="C2369" s="7" t="s">
        <v>61857</v>
      </c>
      <c r="D2369" s="7" t="s">
        <v>61858</v>
      </c>
      <c r="E2369" s="7">
        <v>17.0</v>
      </c>
      <c r="F2369" s="7">
        <v>8.1911939E7</v>
      </c>
      <c r="G2369" s="7">
        <v>8.1921323E7</v>
      </c>
      <c r="H2369" s="7" t="s">
        <v>16732</v>
      </c>
      <c r="I2369" s="7">
        <v>-1.0</v>
      </c>
      <c r="J2369" s="7" t="s">
        <v>16442</v>
      </c>
      <c r="K2369" s="7">
        <v>606212.0</v>
      </c>
      <c r="L2369" s="7" t="s">
        <v>61859</v>
      </c>
      <c r="M2369" s="7" t="s">
        <v>61860</v>
      </c>
      <c r="N2369" s="7" t="s">
        <v>61861</v>
      </c>
      <c r="O2369" s="7" t="s">
        <v>61862</v>
      </c>
      <c r="P2369" s="7">
        <v>51547.0</v>
      </c>
      <c r="Q2369" s="7" t="s">
        <v>61864</v>
      </c>
      <c r="R2369" s="7" t="s">
        <v>61865</v>
      </c>
      <c r="S2369" s="7" t="s">
        <v>61866</v>
      </c>
    </row>
    <row r="2370" ht="30.0" customHeight="1">
      <c r="A2370" s="7">
        <v>51548.0</v>
      </c>
      <c r="B2370" s="7" t="s">
        <v>61867</v>
      </c>
      <c r="C2370" s="7" t="s">
        <v>61868</v>
      </c>
      <c r="D2370" s="7" t="s">
        <v>61869</v>
      </c>
      <c r="E2370" s="7">
        <v>19.0</v>
      </c>
      <c r="F2370" s="7">
        <v>4174109.0</v>
      </c>
      <c r="G2370" s="7">
        <v>4182604.0</v>
      </c>
      <c r="H2370" s="7" t="s">
        <v>16538</v>
      </c>
      <c r="I2370" s="7">
        <v>-1.0</v>
      </c>
      <c r="J2370" s="7" t="s">
        <v>16442</v>
      </c>
      <c r="K2370" s="7">
        <v>606211.0</v>
      </c>
      <c r="L2370" s="7" t="s">
        <v>61870</v>
      </c>
      <c r="M2370" s="7"/>
      <c r="N2370" s="7"/>
      <c r="O2370" s="7" t="s">
        <v>61871</v>
      </c>
      <c r="P2370" s="7">
        <v>51548.0</v>
      </c>
      <c r="Q2370" s="7"/>
      <c r="R2370" s="7"/>
      <c r="S2370" s="7"/>
    </row>
    <row r="2371" ht="105.0" customHeight="1">
      <c r="A2371" s="7">
        <v>51550.0</v>
      </c>
      <c r="B2371" s="7" t="s">
        <v>61872</v>
      </c>
      <c r="C2371" s="7" t="s">
        <v>61873</v>
      </c>
      <c r="D2371" s="7" t="s">
        <v>61874</v>
      </c>
      <c r="E2371" s="7">
        <v>14.0</v>
      </c>
      <c r="F2371" s="7">
        <v>1.02341102E8</v>
      </c>
      <c r="G2371" s="7">
        <v>1.02362916E8</v>
      </c>
      <c r="H2371" s="7" t="s">
        <v>24024</v>
      </c>
      <c r="I2371" s="7">
        <v>-1.0</v>
      </c>
      <c r="J2371" s="7" t="s">
        <v>16442</v>
      </c>
      <c r="K2371" s="7">
        <v>613362.0</v>
      </c>
      <c r="L2371" s="7" t="s">
        <v>61875</v>
      </c>
      <c r="M2371" s="7" t="s">
        <v>61876</v>
      </c>
      <c r="N2371" s="7"/>
      <c r="O2371" s="7" t="s">
        <v>61877</v>
      </c>
      <c r="P2371" s="7">
        <v>51550.0</v>
      </c>
      <c r="Q2371" s="7" t="s">
        <v>21483</v>
      </c>
      <c r="R2371" s="7" t="s">
        <v>21485</v>
      </c>
      <c r="S2371" s="7" t="s">
        <v>21488</v>
      </c>
    </row>
    <row r="2372" ht="90.0" customHeight="1">
      <c r="A2372" s="7">
        <v>51557.0</v>
      </c>
      <c r="B2372" s="7" t="s">
        <v>61878</v>
      </c>
      <c r="C2372" s="7" t="s">
        <v>61880</v>
      </c>
      <c r="D2372" s="7" t="s">
        <v>61881</v>
      </c>
      <c r="E2372" s="7">
        <v>6.0</v>
      </c>
      <c r="F2372" s="7">
        <v>6.3275951E7</v>
      </c>
      <c r="G2372" s="7">
        <v>6.3319977E7</v>
      </c>
      <c r="H2372" s="7" t="s">
        <v>16642</v>
      </c>
      <c r="I2372" s="7">
        <v>-1.0</v>
      </c>
      <c r="J2372" s="7" t="s">
        <v>16442</v>
      </c>
      <c r="K2372" s="7">
        <v>611470.0</v>
      </c>
      <c r="L2372" s="7" t="s">
        <v>61883</v>
      </c>
      <c r="M2372" s="7"/>
      <c r="N2372" s="7"/>
      <c r="O2372" s="7" t="s">
        <v>61884</v>
      </c>
      <c r="P2372" s="7">
        <v>51557.0</v>
      </c>
      <c r="Q2372" s="7" t="s">
        <v>61885</v>
      </c>
      <c r="R2372" s="7" t="s">
        <v>61886</v>
      </c>
      <c r="S2372" s="7" t="s">
        <v>61887</v>
      </c>
    </row>
    <row r="2373" ht="60.0" customHeight="1">
      <c r="A2373" s="7">
        <v>51559.0</v>
      </c>
      <c r="B2373" s="7" t="s">
        <v>61889</v>
      </c>
      <c r="C2373" s="7" t="s">
        <v>61890</v>
      </c>
      <c r="D2373" s="7" t="s">
        <v>61891</v>
      </c>
      <c r="E2373" s="7">
        <v>12.0</v>
      </c>
      <c r="F2373" s="7">
        <v>1.03770453E8</v>
      </c>
      <c r="G2373" s="7">
        <v>1.03841197E8</v>
      </c>
      <c r="H2373" s="7" t="s">
        <v>18857</v>
      </c>
      <c r="I2373" s="7">
        <v>-1.0</v>
      </c>
      <c r="J2373" s="7" t="s">
        <v>16442</v>
      </c>
      <c r="K2373" s="7">
        <v>611076.0</v>
      </c>
      <c r="L2373" s="7" t="s">
        <v>61892</v>
      </c>
      <c r="M2373" s="7"/>
      <c r="N2373" s="7"/>
      <c r="O2373" s="7" t="s">
        <v>61893</v>
      </c>
      <c r="P2373" s="7">
        <v>51559.0</v>
      </c>
      <c r="Q2373" s="7"/>
      <c r="R2373" s="7"/>
      <c r="S2373" s="7"/>
    </row>
    <row r="2374" ht="75.0" customHeight="1">
      <c r="A2374" s="7">
        <v>51573.0</v>
      </c>
      <c r="B2374" s="7" t="s">
        <v>61894</v>
      </c>
      <c r="C2374" s="7" t="s">
        <v>61895</v>
      </c>
      <c r="D2374" s="7" t="s">
        <v>61896</v>
      </c>
      <c r="E2374" s="7">
        <v>16.0</v>
      </c>
      <c r="F2374" s="7">
        <v>1.9501689E7</v>
      </c>
      <c r="G2374" s="7">
        <v>1.9522145E7</v>
      </c>
      <c r="H2374" s="7" t="s">
        <v>17072</v>
      </c>
      <c r="I2374" s="7">
        <v>-1.0</v>
      </c>
      <c r="J2374" s="7" t="s">
        <v>16442</v>
      </c>
      <c r="K2374" s="7">
        <v>605943.0</v>
      </c>
      <c r="L2374" s="7" t="s">
        <v>61897</v>
      </c>
      <c r="M2374" s="7" t="s">
        <v>61898</v>
      </c>
      <c r="N2374" s="7" t="s">
        <v>61899</v>
      </c>
      <c r="O2374" s="7" t="s">
        <v>61900</v>
      </c>
      <c r="P2374" s="7">
        <v>51573.0</v>
      </c>
      <c r="Q2374" s="7" t="s">
        <v>61901</v>
      </c>
      <c r="R2374" s="7" t="s">
        <v>61902</v>
      </c>
      <c r="S2374" s="7" t="s">
        <v>61903</v>
      </c>
    </row>
    <row r="2375" ht="120.0" customHeight="1">
      <c r="A2375" s="7">
        <v>51592.0</v>
      </c>
      <c r="B2375" s="7" t="s">
        <v>61904</v>
      </c>
      <c r="C2375" s="7" t="s">
        <v>61905</v>
      </c>
      <c r="D2375" s="7" t="s">
        <v>61906</v>
      </c>
      <c r="E2375" s="7">
        <v>1.0</v>
      </c>
      <c r="F2375" s="7">
        <v>1.14392777E8</v>
      </c>
      <c r="G2375" s="7">
        <v>1.1451116E8</v>
      </c>
      <c r="H2375" s="7" t="s">
        <v>16511</v>
      </c>
      <c r="I2375" s="7">
        <v>-1.0</v>
      </c>
      <c r="J2375" s="7" t="s">
        <v>16442</v>
      </c>
      <c r="K2375" s="7">
        <v>605769.0</v>
      </c>
      <c r="L2375" s="7" t="s">
        <v>61908</v>
      </c>
      <c r="M2375" s="7" t="s">
        <v>61909</v>
      </c>
      <c r="N2375" s="7" t="s">
        <v>61910</v>
      </c>
      <c r="O2375" s="7" t="s">
        <v>61911</v>
      </c>
      <c r="P2375" s="7">
        <v>51592.0</v>
      </c>
      <c r="Q2375" s="7" t="s">
        <v>61912</v>
      </c>
      <c r="R2375" s="7" t="s">
        <v>61913</v>
      </c>
      <c r="S2375" s="7" t="s">
        <v>61914</v>
      </c>
    </row>
    <row r="2376" ht="45.0" customHeight="1">
      <c r="A2376" s="7">
        <v>51601.0</v>
      </c>
      <c r="B2376" s="7" t="s">
        <v>61915</v>
      </c>
      <c r="C2376" s="7" t="s">
        <v>61916</v>
      </c>
      <c r="D2376" s="7" t="s">
        <v>61918</v>
      </c>
      <c r="E2376" s="7">
        <v>2.0</v>
      </c>
      <c r="F2376" s="7">
        <v>9.9154955E7</v>
      </c>
      <c r="G2376" s="7">
        <v>9.9163157E7</v>
      </c>
      <c r="H2376" s="7" t="s">
        <v>18190</v>
      </c>
      <c r="I2376" s="7">
        <v>1.0</v>
      </c>
      <c r="J2376" s="7" t="s">
        <v>16442</v>
      </c>
      <c r="K2376" s="7">
        <v>610284.0</v>
      </c>
      <c r="L2376" s="7" t="s">
        <v>61919</v>
      </c>
      <c r="M2376" s="7" t="s">
        <v>61920</v>
      </c>
      <c r="N2376" s="7" t="s">
        <v>61921</v>
      </c>
      <c r="O2376" s="7" t="s">
        <v>61922</v>
      </c>
      <c r="P2376" s="7">
        <v>51601.0</v>
      </c>
      <c r="Q2376" s="7" t="s">
        <v>61923</v>
      </c>
      <c r="R2376" s="7" t="s">
        <v>61924</v>
      </c>
      <c r="S2376" s="7" t="s">
        <v>61925</v>
      </c>
    </row>
    <row r="2377" ht="120.0" customHeight="1">
      <c r="A2377" s="7">
        <v>51604.0</v>
      </c>
      <c r="B2377" s="7" t="s">
        <v>61927</v>
      </c>
      <c r="C2377" s="7" t="s">
        <v>61928</v>
      </c>
      <c r="D2377" s="7" t="s">
        <v>61929</v>
      </c>
      <c r="E2377" s="7">
        <v>20.0</v>
      </c>
      <c r="F2377" s="7">
        <v>4.5416077E7</v>
      </c>
      <c r="G2377" s="7">
        <v>4.5426244E7</v>
      </c>
      <c r="H2377" s="7" t="s">
        <v>17051</v>
      </c>
      <c r="I2377" s="7">
        <v>1.0</v>
      </c>
      <c r="J2377" s="7" t="s">
        <v>16442</v>
      </c>
      <c r="K2377" s="7">
        <v>610272.0</v>
      </c>
      <c r="L2377" s="7" t="s">
        <v>61930</v>
      </c>
      <c r="M2377" s="7" t="s">
        <v>61931</v>
      </c>
      <c r="N2377" s="7"/>
      <c r="O2377" s="7" t="s">
        <v>61932</v>
      </c>
      <c r="P2377" s="7">
        <v>51604.0</v>
      </c>
      <c r="Q2377" s="7" t="s">
        <v>61933</v>
      </c>
      <c r="R2377" s="7" t="s">
        <v>61934</v>
      </c>
      <c r="S2377" s="7" t="s">
        <v>61935</v>
      </c>
    </row>
    <row r="2378" ht="105.0" customHeight="1">
      <c r="A2378" s="7">
        <v>51606.0</v>
      </c>
      <c r="B2378" s="7" t="s">
        <v>61936</v>
      </c>
      <c r="C2378" s="7" t="s">
        <v>61937</v>
      </c>
      <c r="D2378" s="7" t="s">
        <v>61938</v>
      </c>
      <c r="E2378" s="7">
        <v>8.0</v>
      </c>
      <c r="F2378" s="7">
        <v>5.3715557E7</v>
      </c>
      <c r="G2378" s="7">
        <v>5.3843558E7</v>
      </c>
      <c r="H2378" s="7" t="s">
        <v>20341</v>
      </c>
      <c r="I2378" s="7">
        <v>-1.0</v>
      </c>
      <c r="J2378" s="7" t="s">
        <v>16442</v>
      </c>
      <c r="K2378" s="7">
        <v>608861.0</v>
      </c>
      <c r="L2378" s="7" t="s">
        <v>61939</v>
      </c>
      <c r="M2378" s="7" t="s">
        <v>61940</v>
      </c>
      <c r="N2378" s="7" t="s">
        <v>61941</v>
      </c>
      <c r="O2378" s="7" t="s">
        <v>61942</v>
      </c>
      <c r="P2378" s="7">
        <v>51606.0</v>
      </c>
      <c r="Q2378" s="7" t="s">
        <v>61944</v>
      </c>
      <c r="R2378" s="7" t="s">
        <v>61946</v>
      </c>
      <c r="S2378" s="7" t="s">
        <v>61948</v>
      </c>
    </row>
    <row r="2379" ht="75.0" customHeight="1">
      <c r="A2379" s="7">
        <v>51611.0</v>
      </c>
      <c r="B2379" s="7" t="s">
        <v>61949</v>
      </c>
      <c r="C2379" s="7" t="s">
        <v>61950</v>
      </c>
      <c r="D2379" s="7" t="s">
        <v>61951</v>
      </c>
      <c r="E2379" s="7">
        <v>1.0</v>
      </c>
      <c r="F2379" s="7">
        <v>1.00989623E8</v>
      </c>
      <c r="G2379" s="7">
        <v>1.01026088E8</v>
      </c>
      <c r="H2379" s="7" t="s">
        <v>16993</v>
      </c>
      <c r="I2379" s="7">
        <v>-1.0</v>
      </c>
      <c r="J2379" s="7" t="s">
        <v>16442</v>
      </c>
      <c r="K2379" s="7">
        <v>611075.0</v>
      </c>
      <c r="L2379" s="7" t="s">
        <v>61953</v>
      </c>
      <c r="M2379" s="7" t="s">
        <v>61954</v>
      </c>
      <c r="N2379" s="7" t="s">
        <v>61955</v>
      </c>
      <c r="O2379" s="7" t="s">
        <v>61956</v>
      </c>
      <c r="P2379" s="7">
        <v>51611.0</v>
      </c>
      <c r="Q2379" s="7" t="s">
        <v>61958</v>
      </c>
      <c r="R2379" s="7" t="s">
        <v>61959</v>
      </c>
      <c r="S2379" s="7" t="s">
        <v>61960</v>
      </c>
    </row>
    <row r="2380" ht="45.0" customHeight="1">
      <c r="A2380" s="7">
        <v>51619.0</v>
      </c>
      <c r="B2380" s="7" t="s">
        <v>61961</v>
      </c>
      <c r="C2380" s="7" t="s">
        <v>61962</v>
      </c>
      <c r="D2380" s="7" t="s">
        <v>61963</v>
      </c>
      <c r="E2380" s="7">
        <v>7.0</v>
      </c>
      <c r="F2380" s="7">
        <v>4.3926438E7</v>
      </c>
      <c r="G2380" s="7">
        <v>4.3956136E7</v>
      </c>
      <c r="H2380" s="7" t="s">
        <v>20409</v>
      </c>
      <c r="I2380" s="7">
        <v>1.0</v>
      </c>
      <c r="J2380" s="7" t="s">
        <v>16442</v>
      </c>
      <c r="K2380" s="7"/>
      <c r="L2380" s="7"/>
      <c r="M2380" s="7"/>
      <c r="N2380" s="7"/>
      <c r="O2380" s="7" t="s">
        <v>61964</v>
      </c>
      <c r="P2380" s="7">
        <v>51619.0</v>
      </c>
      <c r="Q2380" s="7"/>
      <c r="R2380" s="7"/>
      <c r="S2380" s="7"/>
    </row>
    <row r="2381" ht="165.0" customHeight="1">
      <c r="A2381" s="7">
        <v>51645.0</v>
      </c>
      <c r="B2381" s="7" t="s">
        <v>61966</v>
      </c>
      <c r="C2381" s="7" t="s">
        <v>61967</v>
      </c>
      <c r="D2381" s="7" t="s">
        <v>61968</v>
      </c>
      <c r="E2381" s="7">
        <v>6.0</v>
      </c>
      <c r="F2381" s="7">
        <v>3.6854827E7</v>
      </c>
      <c r="G2381" s="7">
        <v>3.6875024E7</v>
      </c>
      <c r="H2381" s="7" t="s">
        <v>16993</v>
      </c>
      <c r="I2381" s="7">
        <v>-1.0</v>
      </c>
      <c r="J2381" s="7" t="s">
        <v>16442</v>
      </c>
      <c r="K2381" s="7">
        <v>601301.0</v>
      </c>
      <c r="L2381" s="7" t="s">
        <v>61969</v>
      </c>
      <c r="M2381" s="7" t="s">
        <v>61970</v>
      </c>
      <c r="N2381" s="7"/>
      <c r="O2381" s="7" t="s">
        <v>61971</v>
      </c>
      <c r="P2381" s="7">
        <v>51645.0</v>
      </c>
      <c r="Q2381" s="7" t="s">
        <v>51253</v>
      </c>
      <c r="R2381" s="7" t="s">
        <v>51255</v>
      </c>
      <c r="S2381" s="7" t="s">
        <v>51258</v>
      </c>
    </row>
    <row r="2382" ht="45.0" customHeight="1">
      <c r="A2382" s="7">
        <v>51651.0</v>
      </c>
      <c r="B2382" s="7" t="s">
        <v>61972</v>
      </c>
      <c r="C2382" s="7" t="s">
        <v>61973</v>
      </c>
      <c r="D2382" s="7" t="s">
        <v>61974</v>
      </c>
      <c r="E2382" s="7">
        <v>17.0</v>
      </c>
      <c r="F2382" s="7">
        <v>5.9674636E7</v>
      </c>
      <c r="G2382" s="7">
        <v>5.9707626E7</v>
      </c>
      <c r="H2382" s="7" t="s">
        <v>20776</v>
      </c>
      <c r="I2382" s="7">
        <v>-1.0</v>
      </c>
      <c r="J2382" s="7" t="s">
        <v>16442</v>
      </c>
      <c r="K2382" s="7">
        <v>608625.0</v>
      </c>
      <c r="L2382" s="7" t="s">
        <v>61975</v>
      </c>
      <c r="M2382" s="7" t="s">
        <v>61976</v>
      </c>
      <c r="N2382" s="7" t="s">
        <v>61977</v>
      </c>
      <c r="O2382" s="7" t="s">
        <v>61978</v>
      </c>
      <c r="P2382" s="7">
        <v>51651.0</v>
      </c>
      <c r="Q2382" s="7" t="s">
        <v>61979</v>
      </c>
      <c r="R2382" s="7" t="s">
        <v>61980</v>
      </c>
      <c r="S2382" s="7" t="s">
        <v>61981</v>
      </c>
    </row>
    <row r="2383" ht="90.0" customHeight="1">
      <c r="A2383" s="7">
        <v>51657.0</v>
      </c>
      <c r="B2383" s="7" t="s">
        <v>61982</v>
      </c>
      <c r="C2383" s="7" t="s">
        <v>61983</v>
      </c>
      <c r="D2383" s="7" t="s">
        <v>61984</v>
      </c>
      <c r="E2383" s="7">
        <v>7.0</v>
      </c>
      <c r="F2383" s="7">
        <v>7.5996338E7</v>
      </c>
      <c r="G2383" s="7">
        <v>7.6048004E7</v>
      </c>
      <c r="H2383" s="7" t="s">
        <v>20341</v>
      </c>
      <c r="I2383" s="7">
        <v>-1.0</v>
      </c>
      <c r="J2383" s="7" t="s">
        <v>16442</v>
      </c>
      <c r="K2383" s="7">
        <v>616695.0</v>
      </c>
      <c r="L2383" s="7" t="s">
        <v>61985</v>
      </c>
      <c r="M2383" s="7" t="s">
        <v>61986</v>
      </c>
      <c r="N2383" s="7" t="s">
        <v>61987</v>
      </c>
      <c r="O2383" s="7" t="s">
        <v>61988</v>
      </c>
      <c r="P2383" s="7">
        <v>51657.0</v>
      </c>
      <c r="Q2383" s="7" t="s">
        <v>40736</v>
      </c>
      <c r="R2383" s="7" t="s">
        <v>40738</v>
      </c>
      <c r="S2383" s="7" t="s">
        <v>40739</v>
      </c>
    </row>
    <row r="2384" ht="60.0" customHeight="1">
      <c r="A2384" s="7">
        <v>51660.0</v>
      </c>
      <c r="B2384" s="7" t="s">
        <v>61990</v>
      </c>
      <c r="C2384" s="7" t="s">
        <v>61991</v>
      </c>
      <c r="D2384" s="7" t="s">
        <v>61992</v>
      </c>
      <c r="E2384" s="7">
        <v>6.0</v>
      </c>
      <c r="F2384" s="7">
        <v>1.66364919E8</v>
      </c>
      <c r="G2384" s="7">
        <v>1.66383013E8</v>
      </c>
      <c r="H2384" s="7" t="s">
        <v>43764</v>
      </c>
      <c r="I2384" s="7">
        <v>-1.0</v>
      </c>
      <c r="J2384" s="7" t="s">
        <v>16442</v>
      </c>
      <c r="K2384" s="7">
        <v>614738.0</v>
      </c>
      <c r="L2384" s="7" t="s">
        <v>61993</v>
      </c>
      <c r="M2384" s="7" t="s">
        <v>61994</v>
      </c>
      <c r="N2384" s="7" t="s">
        <v>61996</v>
      </c>
      <c r="O2384" s="7" t="s">
        <v>61997</v>
      </c>
      <c r="P2384" s="7">
        <v>51660.0</v>
      </c>
      <c r="Q2384" s="7" t="s">
        <v>59011</v>
      </c>
      <c r="R2384" s="7" t="s">
        <v>59012</v>
      </c>
      <c r="S2384" s="7" t="s">
        <v>59014</v>
      </c>
    </row>
    <row r="2385" ht="105.0" customHeight="1">
      <c r="A2385" s="7">
        <v>51661.0</v>
      </c>
      <c r="B2385" s="7" t="s">
        <v>61998</v>
      </c>
      <c r="C2385" s="7" t="s">
        <v>61999</v>
      </c>
      <c r="D2385" s="7" t="s">
        <v>62000</v>
      </c>
      <c r="E2385" s="7">
        <v>2.0</v>
      </c>
      <c r="F2385" s="7">
        <v>1.78463664E8</v>
      </c>
      <c r="G2385" s="7">
        <v>1.784786E8</v>
      </c>
      <c r="H2385" s="7" t="s">
        <v>21541</v>
      </c>
      <c r="I2385" s="7">
        <v>-1.0</v>
      </c>
      <c r="J2385" s="7" t="s">
        <v>16442</v>
      </c>
      <c r="K2385" s="7">
        <v>607062.0</v>
      </c>
      <c r="L2385" s="7" t="s">
        <v>62001</v>
      </c>
      <c r="M2385" s="7" t="s">
        <v>62002</v>
      </c>
      <c r="N2385" s="7" t="s">
        <v>62003</v>
      </c>
      <c r="O2385" s="7" t="s">
        <v>62004</v>
      </c>
      <c r="P2385" s="7">
        <v>51661.0</v>
      </c>
      <c r="Q2385" s="7" t="s">
        <v>26719</v>
      </c>
      <c r="R2385" s="7" t="s">
        <v>26721</v>
      </c>
      <c r="S2385" s="7" t="s">
        <v>26725</v>
      </c>
    </row>
    <row r="2386" ht="60.0" customHeight="1">
      <c r="A2386" s="7">
        <v>51700.0</v>
      </c>
      <c r="B2386" s="7" t="s">
        <v>62006</v>
      </c>
      <c r="C2386" s="7" t="s">
        <v>62007</v>
      </c>
      <c r="D2386" s="7" t="s">
        <v>62008</v>
      </c>
      <c r="E2386" s="7">
        <v>11.0</v>
      </c>
      <c r="F2386" s="7">
        <v>7665100.0</v>
      </c>
      <c r="G2386" s="7">
        <v>7677222.0</v>
      </c>
      <c r="H2386" s="7" t="s">
        <v>18559</v>
      </c>
      <c r="I2386" s="7">
        <v>-1.0</v>
      </c>
      <c r="J2386" s="7" t="s">
        <v>16442</v>
      </c>
      <c r="K2386" s="7">
        <v>608342.0</v>
      </c>
      <c r="L2386" s="7" t="s">
        <v>62009</v>
      </c>
      <c r="M2386" s="7" t="s">
        <v>62010</v>
      </c>
      <c r="N2386" s="7" t="s">
        <v>62011</v>
      </c>
      <c r="O2386" s="7" t="s">
        <v>62012</v>
      </c>
      <c r="P2386" s="7">
        <v>51700.0</v>
      </c>
      <c r="Q2386" s="7" t="s">
        <v>23954</v>
      </c>
      <c r="R2386" s="7" t="s">
        <v>23955</v>
      </c>
      <c r="S2386" s="7" t="s">
        <v>23956</v>
      </c>
    </row>
    <row r="2387" ht="45.0" customHeight="1">
      <c r="A2387" s="7">
        <v>51701.0</v>
      </c>
      <c r="B2387" s="7" t="s">
        <v>62013</v>
      </c>
      <c r="C2387" s="7" t="s">
        <v>62014</v>
      </c>
      <c r="D2387" s="7" t="s">
        <v>62015</v>
      </c>
      <c r="E2387" s="7">
        <v>17.0</v>
      </c>
      <c r="F2387" s="7">
        <v>2.8041737E7</v>
      </c>
      <c r="G2387" s="7">
        <v>2.8196381E7</v>
      </c>
      <c r="H2387" s="7" t="s">
        <v>18190</v>
      </c>
      <c r="I2387" s="7">
        <v>1.0</v>
      </c>
      <c r="J2387" s="7" t="s">
        <v>16442</v>
      </c>
      <c r="K2387" s="7">
        <v>609476.0</v>
      </c>
      <c r="L2387" s="7" t="s">
        <v>62016</v>
      </c>
      <c r="M2387" s="7" t="s">
        <v>62017</v>
      </c>
      <c r="N2387" s="7" t="s">
        <v>62018</v>
      </c>
      <c r="O2387" s="7" t="s">
        <v>62019</v>
      </c>
      <c r="P2387" s="7">
        <v>51701.0</v>
      </c>
      <c r="Q2387" s="7" t="s">
        <v>62020</v>
      </c>
      <c r="R2387" s="7" t="s">
        <v>62021</v>
      </c>
      <c r="S2387" s="7" t="s">
        <v>62022</v>
      </c>
    </row>
    <row r="2388" ht="45.0" customHeight="1">
      <c r="A2388" s="7">
        <v>51702.0</v>
      </c>
      <c r="B2388" s="7" t="s">
        <v>62023</v>
      </c>
      <c r="C2388" s="7" t="s">
        <v>62024</v>
      </c>
      <c r="D2388" s="7" t="s">
        <v>62025</v>
      </c>
      <c r="E2388" s="7">
        <v>1.0</v>
      </c>
      <c r="F2388" s="7">
        <v>1.7249098E7</v>
      </c>
      <c r="G2388" s="7">
        <v>1.7284233E7</v>
      </c>
      <c r="H2388" s="7" t="s">
        <v>24841</v>
      </c>
      <c r="I2388" s="7">
        <v>1.0</v>
      </c>
      <c r="J2388" s="7" t="s">
        <v>16442</v>
      </c>
      <c r="K2388" s="7">
        <v>606755.0</v>
      </c>
      <c r="L2388" s="7" t="s">
        <v>62026</v>
      </c>
      <c r="M2388" s="7" t="s">
        <v>62027</v>
      </c>
      <c r="N2388" s="7" t="s">
        <v>62028</v>
      </c>
      <c r="O2388" s="7" t="s">
        <v>62029</v>
      </c>
      <c r="P2388" s="7">
        <v>51702.0</v>
      </c>
      <c r="Q2388" s="7" t="s">
        <v>58443</v>
      </c>
      <c r="R2388" s="7" t="s">
        <v>58445</v>
      </c>
      <c r="S2388" s="7" t="s">
        <v>58447</v>
      </c>
    </row>
    <row r="2389" ht="90.0" customHeight="1">
      <c r="A2389" s="7">
        <v>51703.0</v>
      </c>
      <c r="B2389" s="7" t="s">
        <v>62030</v>
      </c>
      <c r="C2389" s="7" t="s">
        <v>62031</v>
      </c>
      <c r="D2389" s="7" t="s">
        <v>62032</v>
      </c>
      <c r="E2389" s="7">
        <v>10.0</v>
      </c>
      <c r="F2389" s="7">
        <v>1.12374018E8</v>
      </c>
      <c r="G2389" s="7">
        <v>1.1242838E8</v>
      </c>
      <c r="H2389" s="7" t="s">
        <v>16599</v>
      </c>
      <c r="I2389" s="7">
        <v>1.0</v>
      </c>
      <c r="J2389" s="7" t="s">
        <v>16442</v>
      </c>
      <c r="K2389" s="7">
        <v>605677.0</v>
      </c>
      <c r="L2389" s="7" t="s">
        <v>62034</v>
      </c>
      <c r="M2389" s="7" t="s">
        <v>62035</v>
      </c>
      <c r="N2389" s="7" t="s">
        <v>62036</v>
      </c>
      <c r="O2389" s="7" t="s">
        <v>62037</v>
      </c>
      <c r="P2389" s="7">
        <v>51703.0</v>
      </c>
      <c r="Q2389" s="7" t="s">
        <v>16529</v>
      </c>
      <c r="R2389" s="7" t="s">
        <v>16531</v>
      </c>
      <c r="S2389" s="7" t="s">
        <v>16533</v>
      </c>
    </row>
    <row r="2390" ht="60.0" customHeight="1">
      <c r="A2390" s="7">
        <v>51706.0</v>
      </c>
      <c r="B2390" s="7" t="s">
        <v>62038</v>
      </c>
      <c r="C2390" s="7" t="s">
        <v>62039</v>
      </c>
      <c r="D2390" s="7" t="s">
        <v>62040</v>
      </c>
      <c r="E2390" s="7">
        <v>1.0</v>
      </c>
      <c r="F2390" s="7">
        <v>2.02961869E8</v>
      </c>
      <c r="G2390" s="7">
        <v>2.0296728E8</v>
      </c>
      <c r="H2390" s="7" t="s">
        <v>19677</v>
      </c>
      <c r="I2390" s="7">
        <v>-1.0</v>
      </c>
      <c r="J2390" s="7" t="s">
        <v>16442</v>
      </c>
      <c r="K2390" s="7">
        <v>608341.0</v>
      </c>
      <c r="L2390" s="7" t="s">
        <v>62042</v>
      </c>
      <c r="M2390" s="7" t="s">
        <v>62043</v>
      </c>
      <c r="N2390" s="7" t="s">
        <v>62044</v>
      </c>
      <c r="O2390" s="7" t="s">
        <v>62045</v>
      </c>
      <c r="P2390" s="7">
        <v>51706.0</v>
      </c>
      <c r="Q2390" s="7" t="s">
        <v>23954</v>
      </c>
      <c r="R2390" s="7" t="s">
        <v>23955</v>
      </c>
      <c r="S2390" s="7" t="s">
        <v>23956</v>
      </c>
    </row>
    <row r="2391" ht="180.0" customHeight="1">
      <c r="A2391" s="7">
        <v>51727.0</v>
      </c>
      <c r="B2391" s="7" t="s">
        <v>62047</v>
      </c>
      <c r="C2391" s="7" t="s">
        <v>62048</v>
      </c>
      <c r="D2391" s="7" t="s">
        <v>62049</v>
      </c>
      <c r="E2391" s="7">
        <v>1.0</v>
      </c>
      <c r="F2391" s="7">
        <v>4.7333797E7</v>
      </c>
      <c r="G2391" s="7">
        <v>4.7378839E7</v>
      </c>
      <c r="H2391" s="7" t="s">
        <v>23394</v>
      </c>
      <c r="I2391" s="7">
        <v>1.0</v>
      </c>
      <c r="J2391" s="7" t="s">
        <v>16442</v>
      </c>
      <c r="K2391" s="7">
        <v>191710.0</v>
      </c>
      <c r="L2391" s="7" t="s">
        <v>62050</v>
      </c>
      <c r="M2391" s="7" t="s">
        <v>62051</v>
      </c>
      <c r="N2391" s="7" t="s">
        <v>62052</v>
      </c>
      <c r="O2391" s="7" t="s">
        <v>62053</v>
      </c>
      <c r="P2391" s="7">
        <v>51727.0</v>
      </c>
      <c r="Q2391" s="7" t="s">
        <v>16529</v>
      </c>
      <c r="R2391" s="7" t="s">
        <v>16531</v>
      </c>
      <c r="S2391" s="7" t="s">
        <v>16533</v>
      </c>
    </row>
    <row r="2392" ht="135.0" customHeight="1">
      <c r="A2392" s="7">
        <v>51728.0</v>
      </c>
      <c r="B2392" s="7" t="s">
        <v>62054</v>
      </c>
      <c r="C2392" s="7" t="s">
        <v>62055</v>
      </c>
      <c r="D2392" s="7" t="s">
        <v>62056</v>
      </c>
      <c r="E2392" s="7">
        <v>16.0</v>
      </c>
      <c r="F2392" s="7">
        <v>46407.0</v>
      </c>
      <c r="G2392" s="7">
        <v>53628.0</v>
      </c>
      <c r="H2392" s="7" t="s">
        <v>16538</v>
      </c>
      <c r="I2392" s="7">
        <v>-1.0</v>
      </c>
      <c r="J2392" s="7" t="s">
        <v>16442</v>
      </c>
      <c r="K2392" s="7">
        <v>606007.0</v>
      </c>
      <c r="L2392" s="7" t="s">
        <v>62057</v>
      </c>
      <c r="M2392" s="7" t="s">
        <v>62058</v>
      </c>
      <c r="N2392" s="7" t="s">
        <v>62059</v>
      </c>
      <c r="O2392" s="7" t="s">
        <v>62060</v>
      </c>
      <c r="P2392" s="7">
        <v>51728.0</v>
      </c>
      <c r="Q2392" s="7" t="s">
        <v>20538</v>
      </c>
      <c r="R2392" s="7" t="s">
        <v>20539</v>
      </c>
      <c r="S2392" s="7" t="s">
        <v>20542</v>
      </c>
    </row>
    <row r="2393" ht="60.0" customHeight="1">
      <c r="A2393" s="7">
        <v>51733.0</v>
      </c>
      <c r="B2393" s="7" t="s">
        <v>62063</v>
      </c>
      <c r="C2393" s="7" t="s">
        <v>62064</v>
      </c>
      <c r="D2393" s="7" t="s">
        <v>62065</v>
      </c>
      <c r="E2393" s="7">
        <v>22.0</v>
      </c>
      <c r="F2393" s="7">
        <v>2.4494107E7</v>
      </c>
      <c r="G2393" s="7">
        <v>2.452839E7</v>
      </c>
      <c r="H2393" s="7" t="s">
        <v>20341</v>
      </c>
      <c r="I2393" s="7">
        <v>1.0</v>
      </c>
      <c r="J2393" s="7" t="s">
        <v>16442</v>
      </c>
      <c r="K2393" s="7">
        <v>606673.0</v>
      </c>
      <c r="L2393" s="7" t="s">
        <v>62067</v>
      </c>
      <c r="M2393" s="7"/>
      <c r="N2393" s="7"/>
      <c r="O2393" s="7"/>
      <c r="P2393" s="7">
        <v>51733.0</v>
      </c>
      <c r="Q2393" s="7"/>
      <c r="R2393" s="7"/>
      <c r="S2393" s="7"/>
    </row>
    <row r="2394" ht="75.0" customHeight="1">
      <c r="A2394" s="7">
        <v>51741.0</v>
      </c>
      <c r="B2394" s="7" t="s">
        <v>62068</v>
      </c>
      <c r="C2394" s="7" t="s">
        <v>62069</v>
      </c>
      <c r="D2394" s="7" t="s">
        <v>62070</v>
      </c>
      <c r="E2394" s="7">
        <v>16.0</v>
      </c>
      <c r="F2394" s="7">
        <v>7.8099413E7</v>
      </c>
      <c r="G2394" s="7">
        <v>7.9212667E7</v>
      </c>
      <c r="H2394" s="7" t="s">
        <v>20776</v>
      </c>
      <c r="I2394" s="7">
        <v>1.0</v>
      </c>
      <c r="J2394" s="7" t="s">
        <v>16442</v>
      </c>
      <c r="K2394" s="7">
        <v>605131.0</v>
      </c>
      <c r="L2394" s="7" t="s">
        <v>62071</v>
      </c>
      <c r="M2394" s="7" t="s">
        <v>62072</v>
      </c>
      <c r="N2394" s="7" t="s">
        <v>62073</v>
      </c>
      <c r="O2394" s="7" t="s">
        <v>62074</v>
      </c>
      <c r="P2394" s="7">
        <v>51741.0</v>
      </c>
      <c r="Q2394" s="7" t="s">
        <v>62075</v>
      </c>
      <c r="R2394" s="7" t="s">
        <v>62076</v>
      </c>
      <c r="S2394" s="7" t="s">
        <v>62077</v>
      </c>
    </row>
    <row r="2395" ht="75.0" customHeight="1">
      <c r="A2395" s="7">
        <v>51755.0</v>
      </c>
      <c r="B2395" s="7" t="s">
        <v>62078</v>
      </c>
      <c r="C2395" s="7" t="s">
        <v>62079</v>
      </c>
      <c r="D2395" s="7" t="s">
        <v>62080</v>
      </c>
      <c r="E2395" s="7">
        <v>17.0</v>
      </c>
      <c r="F2395" s="7">
        <v>3.9461511E7</v>
      </c>
      <c r="G2395" s="7">
        <v>3.9564907E7</v>
      </c>
      <c r="H2395" s="7" t="s">
        <v>16642</v>
      </c>
      <c r="I2395" s="7">
        <v>1.0</v>
      </c>
      <c r="J2395" s="7" t="s">
        <v>16442</v>
      </c>
      <c r="K2395" s="7">
        <v>615514.0</v>
      </c>
      <c r="L2395" s="7" t="s">
        <v>62081</v>
      </c>
      <c r="M2395" s="7"/>
      <c r="N2395" s="7"/>
      <c r="O2395" s="7" t="s">
        <v>62082</v>
      </c>
      <c r="P2395" s="7">
        <v>51755.0</v>
      </c>
      <c r="Q2395" s="7" t="s">
        <v>21028</v>
      </c>
      <c r="R2395" s="7" t="s">
        <v>21029</v>
      </c>
      <c r="S2395" s="7" t="s">
        <v>21031</v>
      </c>
    </row>
    <row r="2396" ht="60.0" customHeight="1">
      <c r="A2396" s="7">
        <v>51765.0</v>
      </c>
      <c r="B2396" s="7" t="s">
        <v>62084</v>
      </c>
      <c r="C2396" s="7" t="s">
        <v>62085</v>
      </c>
      <c r="D2396" s="7" t="s">
        <v>62086</v>
      </c>
      <c r="E2396" s="7" t="s">
        <v>433</v>
      </c>
      <c r="F2396" s="7">
        <v>1.32023265E8</v>
      </c>
      <c r="G2396" s="7">
        <v>1.32075943E8</v>
      </c>
      <c r="H2396" s="7" t="s">
        <v>30688</v>
      </c>
      <c r="I2396" s="7">
        <v>1.0</v>
      </c>
      <c r="J2396" s="7" t="s">
        <v>16442</v>
      </c>
      <c r="K2396" s="7">
        <v>300547.0</v>
      </c>
      <c r="L2396" s="7" t="s">
        <v>62088</v>
      </c>
      <c r="M2396" s="7" t="s">
        <v>62089</v>
      </c>
      <c r="N2396" s="7" t="s">
        <v>62090</v>
      </c>
      <c r="O2396" s="7" t="s">
        <v>62091</v>
      </c>
      <c r="P2396" s="7">
        <v>51765.0</v>
      </c>
      <c r="Q2396" s="7" t="s">
        <v>62092</v>
      </c>
      <c r="R2396" s="7" t="s">
        <v>62093</v>
      </c>
      <c r="S2396" s="7" t="s">
        <v>62094</v>
      </c>
    </row>
    <row r="2397" ht="165.0" customHeight="1">
      <c r="A2397" s="7">
        <v>51776.0</v>
      </c>
      <c r="B2397" s="7" t="s">
        <v>62095</v>
      </c>
      <c r="C2397" s="7"/>
      <c r="D2397" s="7" t="s">
        <v>62096</v>
      </c>
      <c r="E2397" s="7">
        <v>2.0</v>
      </c>
      <c r="F2397" s="7">
        <v>1.73075435E8</v>
      </c>
      <c r="G2397" s="7">
        <v>1.7326801E8</v>
      </c>
      <c r="H2397" s="7" t="s">
        <v>16525</v>
      </c>
      <c r="I2397" s="7">
        <v>1.0</v>
      </c>
      <c r="J2397" s="7" t="s">
        <v>16442</v>
      </c>
      <c r="K2397" s="7">
        <v>609479.0</v>
      </c>
      <c r="L2397" s="7" t="s">
        <v>62098</v>
      </c>
      <c r="M2397" s="7" t="s">
        <v>62099</v>
      </c>
      <c r="N2397" s="7" t="s">
        <v>62100</v>
      </c>
      <c r="O2397" s="7" t="s">
        <v>62101</v>
      </c>
      <c r="P2397" s="7">
        <v>51776.0</v>
      </c>
      <c r="Q2397" s="7" t="s">
        <v>62102</v>
      </c>
      <c r="R2397" s="7" t="s">
        <v>62103</v>
      </c>
      <c r="S2397" s="7" t="s">
        <v>62104</v>
      </c>
    </row>
    <row r="2398" ht="90.0" customHeight="1">
      <c r="A2398" s="7">
        <v>51805.0</v>
      </c>
      <c r="B2398" s="7" t="s">
        <v>62105</v>
      </c>
      <c r="C2398" s="7" t="s">
        <v>62106</v>
      </c>
      <c r="D2398" s="7" t="s">
        <v>62107</v>
      </c>
      <c r="E2398" s="7">
        <v>6.0</v>
      </c>
      <c r="F2398" s="7">
        <v>9.93694E7</v>
      </c>
      <c r="G2398" s="7">
        <v>9.9394204E7</v>
      </c>
      <c r="H2398" s="7" t="s">
        <v>62108</v>
      </c>
      <c r="I2398" s="7">
        <v>-1.0</v>
      </c>
      <c r="J2398" s="7" t="s">
        <v>16442</v>
      </c>
      <c r="K2398" s="7">
        <v>605196.0</v>
      </c>
      <c r="L2398" s="7" t="s">
        <v>62109</v>
      </c>
      <c r="M2398" s="7" t="s">
        <v>62110</v>
      </c>
      <c r="N2398" s="7" t="s">
        <v>62112</v>
      </c>
      <c r="O2398" s="7" t="s">
        <v>62113</v>
      </c>
      <c r="P2398" s="7">
        <v>51805.0</v>
      </c>
      <c r="Q2398" s="7" t="s">
        <v>16529</v>
      </c>
      <c r="R2398" s="7" t="s">
        <v>16531</v>
      </c>
      <c r="S2398" s="7" t="s">
        <v>16533</v>
      </c>
    </row>
    <row r="2399" ht="105.0" customHeight="1">
      <c r="A2399" s="7">
        <v>51809.0</v>
      </c>
      <c r="B2399" s="7" t="s">
        <v>62115</v>
      </c>
      <c r="C2399" s="7" t="s">
        <v>62116</v>
      </c>
      <c r="D2399" s="7" t="s">
        <v>62117</v>
      </c>
      <c r="E2399" s="7">
        <v>4.0</v>
      </c>
      <c r="F2399" s="7">
        <v>1.73168753E8</v>
      </c>
      <c r="G2399" s="7">
        <v>1.73323967E8</v>
      </c>
      <c r="H2399" s="7" t="s">
        <v>30659</v>
      </c>
      <c r="I2399" s="7">
        <v>1.0</v>
      </c>
      <c r="J2399" s="7" t="s">
        <v>16442</v>
      </c>
      <c r="K2399" s="7">
        <v>605005.0</v>
      </c>
      <c r="L2399" s="7" t="s">
        <v>62118</v>
      </c>
      <c r="M2399" s="7" t="s">
        <v>62119</v>
      </c>
      <c r="N2399" s="7"/>
      <c r="O2399" s="7" t="s">
        <v>62120</v>
      </c>
      <c r="P2399" s="7">
        <v>51809.0</v>
      </c>
      <c r="Q2399" s="7" t="s">
        <v>17312</v>
      </c>
      <c r="R2399" s="7" t="s">
        <v>17314</v>
      </c>
      <c r="S2399" s="7" t="s">
        <v>17318</v>
      </c>
    </row>
    <row r="2400" ht="45.0" customHeight="1">
      <c r="A2400" s="7">
        <v>53343.0</v>
      </c>
      <c r="B2400" s="7" t="s">
        <v>62122</v>
      </c>
      <c r="C2400" s="7" t="s">
        <v>62123</v>
      </c>
      <c r="D2400" s="7" t="s">
        <v>62124</v>
      </c>
      <c r="E2400" s="7">
        <v>4.0</v>
      </c>
      <c r="F2400" s="7">
        <v>8.7422582E7</v>
      </c>
      <c r="G2400" s="7">
        <v>8.7459454E7</v>
      </c>
      <c r="H2400" s="7" t="s">
        <v>16497</v>
      </c>
      <c r="I2400" s="7">
        <v>1.0</v>
      </c>
      <c r="J2400" s="7" t="s">
        <v>16442</v>
      </c>
      <c r="K2400" s="7">
        <v>606022.0</v>
      </c>
      <c r="L2400" s="7" t="s">
        <v>62125</v>
      </c>
      <c r="M2400" s="7" t="s">
        <v>62126</v>
      </c>
      <c r="N2400" s="7" t="s">
        <v>62127</v>
      </c>
      <c r="O2400" s="7" t="s">
        <v>62128</v>
      </c>
      <c r="P2400" s="7">
        <v>53343.0</v>
      </c>
      <c r="Q2400" s="7" t="s">
        <v>62129</v>
      </c>
      <c r="R2400" s="7" t="s">
        <v>62130</v>
      </c>
      <c r="S2400" s="7" t="s">
        <v>62131</v>
      </c>
    </row>
    <row r="2401" ht="45.0" customHeight="1">
      <c r="A2401" s="7">
        <v>53354.0</v>
      </c>
      <c r="B2401" s="7" t="s">
        <v>62132</v>
      </c>
      <c r="C2401" s="7" t="s">
        <v>62133</v>
      </c>
      <c r="D2401" s="7" t="s">
        <v>62134</v>
      </c>
      <c r="E2401" s="7">
        <v>10.0</v>
      </c>
      <c r="F2401" s="7">
        <v>8.9579497E7</v>
      </c>
      <c r="G2401" s="7">
        <v>8.9645572E7</v>
      </c>
      <c r="H2401" s="7" t="s">
        <v>19007</v>
      </c>
      <c r="I2401" s="7">
        <v>-1.0</v>
      </c>
      <c r="J2401" s="7" t="s">
        <v>16442</v>
      </c>
      <c r="K2401" s="7">
        <v>606160.0</v>
      </c>
      <c r="L2401" s="7" t="s">
        <v>62135</v>
      </c>
      <c r="M2401" s="7" t="s">
        <v>62136</v>
      </c>
      <c r="N2401" s="7" t="s">
        <v>62137</v>
      </c>
      <c r="O2401" s="7" t="s">
        <v>62138</v>
      </c>
      <c r="P2401" s="7">
        <v>53354.0</v>
      </c>
      <c r="Q2401" s="7" t="s">
        <v>62139</v>
      </c>
      <c r="R2401" s="7" t="s">
        <v>62140</v>
      </c>
      <c r="S2401" s="7" t="s">
        <v>62142</v>
      </c>
    </row>
    <row r="2402" ht="105.0" customHeight="1">
      <c r="A2402" s="7">
        <v>53630.0</v>
      </c>
      <c r="B2402" s="7" t="s">
        <v>62143</v>
      </c>
      <c r="C2402" s="7" t="s">
        <v>62144</v>
      </c>
      <c r="D2402" s="7" t="s">
        <v>62145</v>
      </c>
      <c r="E2402" s="7">
        <v>16.0</v>
      </c>
      <c r="F2402" s="7">
        <v>8.1238448E7</v>
      </c>
      <c r="G2402" s="7">
        <v>8.1291142E7</v>
      </c>
      <c r="H2402" s="7" t="s">
        <v>19185</v>
      </c>
      <c r="I2402" s="7">
        <v>1.0</v>
      </c>
      <c r="J2402" s="7" t="s">
        <v>16442</v>
      </c>
      <c r="K2402" s="7">
        <v>605748.0</v>
      </c>
      <c r="L2402" s="7" t="s">
        <v>62147</v>
      </c>
      <c r="M2402" s="7" t="s">
        <v>62148</v>
      </c>
      <c r="N2402" s="7" t="s">
        <v>62149</v>
      </c>
      <c r="O2402" s="7" t="s">
        <v>62150</v>
      </c>
      <c r="P2402" s="7">
        <v>53630.0</v>
      </c>
      <c r="Q2402" s="7" t="s">
        <v>17312</v>
      </c>
      <c r="R2402" s="7" t="s">
        <v>17314</v>
      </c>
      <c r="S2402" s="7" t="s">
        <v>17318</v>
      </c>
    </row>
    <row r="2403" ht="90.0" customHeight="1">
      <c r="A2403" s="7">
        <v>53904.0</v>
      </c>
      <c r="B2403" s="7" t="s">
        <v>62151</v>
      </c>
      <c r="C2403" s="7" t="s">
        <v>62152</v>
      </c>
      <c r="D2403" s="7" t="s">
        <v>62153</v>
      </c>
      <c r="E2403" s="7">
        <v>10.0</v>
      </c>
      <c r="F2403" s="7">
        <v>2.5934267E7</v>
      </c>
      <c r="G2403" s="7">
        <v>2.6212527E7</v>
      </c>
      <c r="H2403" s="7" t="s">
        <v>18934</v>
      </c>
      <c r="I2403" s="7">
        <v>1.0</v>
      </c>
      <c r="J2403" s="7" t="s">
        <v>16442</v>
      </c>
      <c r="K2403" s="7">
        <v>606808.0</v>
      </c>
      <c r="L2403" s="7" t="s">
        <v>62154</v>
      </c>
      <c r="M2403" s="7" t="s">
        <v>62155</v>
      </c>
      <c r="N2403" s="7" t="s">
        <v>62156</v>
      </c>
      <c r="O2403" s="7" t="s">
        <v>62157</v>
      </c>
      <c r="P2403" s="7">
        <v>53904.0</v>
      </c>
      <c r="Q2403" s="7" t="s">
        <v>62159</v>
      </c>
      <c r="R2403" s="7" t="s">
        <v>62160</v>
      </c>
      <c r="S2403" s="7" t="s">
        <v>62161</v>
      </c>
    </row>
    <row r="2404" ht="90.0" customHeight="1">
      <c r="A2404" s="7">
        <v>53905.0</v>
      </c>
      <c r="B2404" s="7" t="s">
        <v>62162</v>
      </c>
      <c r="C2404" s="7" t="s">
        <v>62163</v>
      </c>
      <c r="D2404" s="7" t="s">
        <v>62164</v>
      </c>
      <c r="E2404" s="7">
        <v>15.0</v>
      </c>
      <c r="F2404" s="7">
        <v>4.5129933E7</v>
      </c>
      <c r="G2404" s="7">
        <v>4.5165576E7</v>
      </c>
      <c r="H2404" s="7" t="s">
        <v>17144</v>
      </c>
      <c r="I2404" s="7">
        <v>1.0</v>
      </c>
      <c r="J2404" s="7" t="s">
        <v>16442</v>
      </c>
      <c r="K2404" s="7">
        <v>606758.0</v>
      </c>
      <c r="L2404" s="7" t="s">
        <v>62165</v>
      </c>
      <c r="M2404" s="7" t="s">
        <v>62166</v>
      </c>
      <c r="N2404" s="7" t="s">
        <v>62167</v>
      </c>
      <c r="O2404" s="7" t="s">
        <v>62168</v>
      </c>
      <c r="P2404" s="7">
        <v>53905.0</v>
      </c>
      <c r="Q2404" s="7" t="s">
        <v>16529</v>
      </c>
      <c r="R2404" s="7" t="s">
        <v>16531</v>
      </c>
      <c r="S2404" s="7" t="s">
        <v>16533</v>
      </c>
    </row>
    <row r="2405" ht="165.0" customHeight="1">
      <c r="A2405" s="7">
        <v>53919.0</v>
      </c>
      <c r="B2405" s="7" t="s">
        <v>62169</v>
      </c>
      <c r="C2405" s="7" t="s">
        <v>62170</v>
      </c>
      <c r="D2405" s="7" t="s">
        <v>62171</v>
      </c>
      <c r="E2405" s="7">
        <v>12.0</v>
      </c>
      <c r="F2405" s="7">
        <v>2.0695355E7</v>
      </c>
      <c r="G2405" s="7">
        <v>2.0753386E7</v>
      </c>
      <c r="H2405" s="7" t="s">
        <v>28100</v>
      </c>
      <c r="I2405" s="7">
        <v>1.0</v>
      </c>
      <c r="J2405" s="7" t="s">
        <v>16442</v>
      </c>
      <c r="K2405" s="7">
        <v>613389.0</v>
      </c>
      <c r="L2405" s="7" t="s">
        <v>62172</v>
      </c>
      <c r="M2405" s="7"/>
      <c r="N2405" s="7"/>
      <c r="O2405" s="7"/>
      <c r="P2405" s="7">
        <v>53919.0</v>
      </c>
      <c r="Q2405" s="7" t="s">
        <v>18737</v>
      </c>
      <c r="R2405" s="7" t="s">
        <v>18739</v>
      </c>
      <c r="S2405" s="7" t="s">
        <v>18742</v>
      </c>
    </row>
    <row r="2406" ht="165.0" customHeight="1">
      <c r="A2406" s="7">
        <v>53938.0</v>
      </c>
      <c r="B2406" s="7" t="s">
        <v>62174</v>
      </c>
      <c r="C2406" s="7" t="s">
        <v>62175</v>
      </c>
      <c r="D2406" s="7" t="s">
        <v>62176</v>
      </c>
      <c r="E2406" s="7">
        <v>2.0</v>
      </c>
      <c r="F2406" s="7">
        <v>2.00870907E8</v>
      </c>
      <c r="G2406" s="7">
        <v>2.00889303E8</v>
      </c>
      <c r="H2406" s="7" t="s">
        <v>18812</v>
      </c>
      <c r="I2406" s="7">
        <v>-1.0</v>
      </c>
      <c r="J2406" s="7" t="s">
        <v>16442</v>
      </c>
      <c r="K2406" s="7">
        <v>615811.0</v>
      </c>
      <c r="L2406" s="7" t="s">
        <v>62177</v>
      </c>
      <c r="M2406" s="7" t="s">
        <v>62178</v>
      </c>
      <c r="N2406" s="7" t="s">
        <v>62179</v>
      </c>
      <c r="O2406" s="7" t="s">
        <v>62180</v>
      </c>
      <c r="P2406" s="7">
        <v>53938.0</v>
      </c>
      <c r="Q2406" s="7" t="s">
        <v>51253</v>
      </c>
      <c r="R2406" s="7" t="s">
        <v>51255</v>
      </c>
      <c r="S2406" s="7" t="s">
        <v>51258</v>
      </c>
    </row>
    <row r="2407" ht="45.0" customHeight="1">
      <c r="A2407" s="7">
        <v>53944.0</v>
      </c>
      <c r="B2407" s="7" t="s">
        <v>62182</v>
      </c>
      <c r="C2407" s="7" t="s">
        <v>62183</v>
      </c>
      <c r="D2407" s="7" t="s">
        <v>62184</v>
      </c>
      <c r="E2407" s="7">
        <v>15.0</v>
      </c>
      <c r="F2407" s="7">
        <v>6.4165517E7</v>
      </c>
      <c r="G2407" s="7">
        <v>6.4356259E7</v>
      </c>
      <c r="H2407" s="7" t="s">
        <v>20165</v>
      </c>
      <c r="I2407" s="7">
        <v>-1.0</v>
      </c>
      <c r="J2407" s="7" t="s">
        <v>16442</v>
      </c>
      <c r="K2407" s="7">
        <v>606274.0</v>
      </c>
      <c r="L2407" s="7" t="s">
        <v>62186</v>
      </c>
      <c r="M2407" s="7" t="s">
        <v>62187</v>
      </c>
      <c r="N2407" s="7" t="s">
        <v>62188</v>
      </c>
      <c r="O2407" s="7" t="s">
        <v>62189</v>
      </c>
      <c r="P2407" s="7">
        <v>53944.0</v>
      </c>
      <c r="Q2407" s="7" t="s">
        <v>23063</v>
      </c>
      <c r="R2407" s="7" t="s">
        <v>23064</v>
      </c>
      <c r="S2407" s="7" t="s">
        <v>23065</v>
      </c>
    </row>
    <row r="2408" ht="135.0" customHeight="1">
      <c r="A2408" s="7">
        <v>53947.0</v>
      </c>
      <c r="B2408" s="7" t="s">
        <v>62190</v>
      </c>
      <c r="C2408" s="7" t="s">
        <v>62191</v>
      </c>
      <c r="D2408" s="7" t="s">
        <v>62192</v>
      </c>
      <c r="E2408" s="7">
        <v>22.0</v>
      </c>
      <c r="F2408" s="7">
        <v>4.2692121E7</v>
      </c>
      <c r="G2408" s="7">
        <v>4.2721298E7</v>
      </c>
      <c r="H2408" s="7" t="s">
        <v>16781</v>
      </c>
      <c r="I2408" s="7">
        <v>-1.0</v>
      </c>
      <c r="J2408" s="7" t="s">
        <v>16442</v>
      </c>
      <c r="K2408" s="7">
        <v>607922.0</v>
      </c>
      <c r="L2408" s="7" t="s">
        <v>62193</v>
      </c>
      <c r="M2408" s="7" t="s">
        <v>62194</v>
      </c>
      <c r="N2408" s="7" t="s">
        <v>62195</v>
      </c>
      <c r="O2408" s="7"/>
      <c r="P2408" s="7">
        <v>53947.0</v>
      </c>
      <c r="Q2408" s="7" t="s">
        <v>17312</v>
      </c>
      <c r="R2408" s="7" t="s">
        <v>17314</v>
      </c>
      <c r="S2408" s="7" t="s">
        <v>17318</v>
      </c>
    </row>
    <row r="2409" ht="105.0" customHeight="1">
      <c r="A2409" s="7">
        <v>54020.0</v>
      </c>
      <c r="B2409" s="7" t="s">
        <v>62196</v>
      </c>
      <c r="C2409" s="7" t="s">
        <v>62197</v>
      </c>
      <c r="D2409" s="7" t="s">
        <v>62198</v>
      </c>
      <c r="E2409" s="7">
        <v>21.0</v>
      </c>
      <c r="F2409" s="7">
        <v>4.2496008E7</v>
      </c>
      <c r="G2409" s="7">
        <v>4.258144E7</v>
      </c>
      <c r="H2409" s="7" t="s">
        <v>16718</v>
      </c>
      <c r="I2409" s="7">
        <v>1.0</v>
      </c>
      <c r="J2409" s="7" t="s">
        <v>16442</v>
      </c>
      <c r="K2409" s="7">
        <v>608094.0</v>
      </c>
      <c r="L2409" s="7" t="s">
        <v>62199</v>
      </c>
      <c r="M2409" s="7" t="s">
        <v>62200</v>
      </c>
      <c r="N2409" s="7" t="s">
        <v>62201</v>
      </c>
      <c r="O2409" s="7"/>
      <c r="P2409" s="7">
        <v>54020.0</v>
      </c>
      <c r="Q2409" s="7" t="s">
        <v>18737</v>
      </c>
      <c r="R2409" s="7" t="s">
        <v>18739</v>
      </c>
      <c r="S2409" s="7" t="s">
        <v>18742</v>
      </c>
    </row>
    <row r="2410" ht="105.0" customHeight="1">
      <c r="A2410" s="7">
        <v>54101.0</v>
      </c>
      <c r="B2410" s="7" t="s">
        <v>62203</v>
      </c>
      <c r="C2410" s="7" t="s">
        <v>62204</v>
      </c>
      <c r="D2410" s="7" t="s">
        <v>62205</v>
      </c>
      <c r="E2410" s="7">
        <v>21.0</v>
      </c>
      <c r="F2410" s="7">
        <v>4.1739369E7</v>
      </c>
      <c r="G2410" s="7">
        <v>4.1767106E7</v>
      </c>
      <c r="H2410" s="7" t="s">
        <v>16718</v>
      </c>
      <c r="I2410" s="7">
        <v>-1.0</v>
      </c>
      <c r="J2410" s="7" t="s">
        <v>16442</v>
      </c>
      <c r="K2410" s="7">
        <v>605706.0</v>
      </c>
      <c r="L2410" s="7" t="s">
        <v>62206</v>
      </c>
      <c r="M2410" s="7" t="s">
        <v>62207</v>
      </c>
      <c r="N2410" s="7" t="s">
        <v>62208</v>
      </c>
      <c r="O2410" s="7" t="s">
        <v>62209</v>
      </c>
      <c r="P2410" s="7">
        <v>54101.0</v>
      </c>
      <c r="Q2410" s="7" t="s">
        <v>62210</v>
      </c>
      <c r="R2410" s="7" t="s">
        <v>62211</v>
      </c>
      <c r="S2410" s="7" t="s">
        <v>62213</v>
      </c>
    </row>
    <row r="2411" ht="195.0" customHeight="1">
      <c r="A2411" s="7">
        <v>54107.0</v>
      </c>
      <c r="B2411" s="7" t="s">
        <v>62214</v>
      </c>
      <c r="C2411" s="7" t="s">
        <v>62215</v>
      </c>
      <c r="D2411" s="7" t="s">
        <v>62216</v>
      </c>
      <c r="E2411" s="7">
        <v>9.0</v>
      </c>
      <c r="F2411" s="7">
        <v>1.13407235E8</v>
      </c>
      <c r="G2411" s="7">
        <v>1.13410672E8</v>
      </c>
      <c r="H2411" s="7" t="s">
        <v>17827</v>
      </c>
      <c r="I2411" s="7">
        <v>-1.0</v>
      </c>
      <c r="J2411" s="7" t="s">
        <v>16442</v>
      </c>
      <c r="K2411" s="7">
        <v>607267.0</v>
      </c>
      <c r="L2411" s="7" t="s">
        <v>62217</v>
      </c>
      <c r="M2411" s="7" t="s">
        <v>62218</v>
      </c>
      <c r="N2411" s="7" t="s">
        <v>62219</v>
      </c>
      <c r="O2411" s="7" t="s">
        <v>62220</v>
      </c>
      <c r="P2411" s="7">
        <v>54107.0</v>
      </c>
      <c r="Q2411" s="7" t="s">
        <v>39998</v>
      </c>
      <c r="R2411" s="7" t="s">
        <v>40000</v>
      </c>
      <c r="S2411" s="7" t="s">
        <v>40004</v>
      </c>
    </row>
    <row r="2412" ht="75.0" customHeight="1">
      <c r="A2412" s="7">
        <v>54187.0</v>
      </c>
      <c r="B2412" s="7" t="s">
        <v>62222</v>
      </c>
      <c r="C2412" s="7" t="s">
        <v>62223</v>
      </c>
      <c r="D2412" s="7" t="s">
        <v>62224</v>
      </c>
      <c r="E2412" s="7">
        <v>9.0</v>
      </c>
      <c r="F2412" s="7">
        <v>9.8056739E7</v>
      </c>
      <c r="G2412" s="7">
        <v>9.8083075E7</v>
      </c>
      <c r="H2412" s="7" t="s">
        <v>23209</v>
      </c>
      <c r="I2412" s="7">
        <v>1.0</v>
      </c>
      <c r="J2412" s="7" t="s">
        <v>16442</v>
      </c>
      <c r="K2412" s="7">
        <v>605202.0</v>
      </c>
      <c r="L2412" s="7" t="s">
        <v>62225</v>
      </c>
      <c r="M2412" s="7" t="s">
        <v>62226</v>
      </c>
      <c r="N2412" s="7" t="s">
        <v>62227</v>
      </c>
      <c r="O2412" s="7" t="s">
        <v>62228</v>
      </c>
      <c r="P2412" s="7">
        <v>54187.0</v>
      </c>
      <c r="Q2412" s="7" t="s">
        <v>17312</v>
      </c>
      <c r="R2412" s="7" t="s">
        <v>17314</v>
      </c>
      <c r="S2412" s="7" t="s">
        <v>17318</v>
      </c>
    </row>
    <row r="2413" ht="105.0" customHeight="1">
      <c r="A2413" s="7">
        <v>54344.0</v>
      </c>
      <c r="B2413" s="7" t="s">
        <v>62229</v>
      </c>
      <c r="C2413" s="7" t="s">
        <v>62230</v>
      </c>
      <c r="D2413" s="7" t="s">
        <v>62232</v>
      </c>
      <c r="E2413" s="7">
        <v>1.0</v>
      </c>
      <c r="F2413" s="7">
        <v>1.55139891E8</v>
      </c>
      <c r="G2413" s="7">
        <v>1.55140595E8</v>
      </c>
      <c r="H2413" s="7" t="s">
        <v>22245</v>
      </c>
      <c r="I2413" s="7">
        <v>-1.0</v>
      </c>
      <c r="J2413" s="7" t="s">
        <v>16442</v>
      </c>
      <c r="K2413" s="7">
        <v>605951.0</v>
      </c>
      <c r="L2413" s="7" t="s">
        <v>62235</v>
      </c>
      <c r="M2413" s="7" t="s">
        <v>62237</v>
      </c>
      <c r="N2413" s="7" t="s">
        <v>62239</v>
      </c>
      <c r="O2413" s="7" t="s">
        <v>62241</v>
      </c>
      <c r="P2413" s="7">
        <v>54344.0</v>
      </c>
      <c r="Q2413" s="7" t="s">
        <v>16529</v>
      </c>
      <c r="R2413" s="7" t="s">
        <v>16531</v>
      </c>
      <c r="S2413" s="7" t="s">
        <v>16533</v>
      </c>
    </row>
    <row r="2414" ht="75.0" customHeight="1">
      <c r="A2414" s="7">
        <v>54363.0</v>
      </c>
      <c r="B2414" s="7" t="s">
        <v>62245</v>
      </c>
      <c r="C2414" s="7" t="s">
        <v>62246</v>
      </c>
      <c r="D2414" s="7" t="s">
        <v>62249</v>
      </c>
      <c r="E2414" s="7">
        <v>20.0</v>
      </c>
      <c r="F2414" s="7">
        <v>7882981.0</v>
      </c>
      <c r="G2414" s="7">
        <v>7940474.0</v>
      </c>
      <c r="H2414" s="7" t="s">
        <v>17072</v>
      </c>
      <c r="I2414" s="7">
        <v>-1.0</v>
      </c>
      <c r="J2414" s="7" t="s">
        <v>16442</v>
      </c>
      <c r="K2414" s="7">
        <v>605023.0</v>
      </c>
      <c r="L2414" s="7" t="s">
        <v>62253</v>
      </c>
      <c r="M2414" s="7" t="s">
        <v>62254</v>
      </c>
      <c r="N2414" s="7" t="s">
        <v>62256</v>
      </c>
      <c r="O2414" s="7" t="s">
        <v>62257</v>
      </c>
      <c r="P2414" s="7">
        <v>54363.0</v>
      </c>
      <c r="Q2414" s="7" t="s">
        <v>17312</v>
      </c>
      <c r="R2414" s="7" t="s">
        <v>17314</v>
      </c>
      <c r="S2414" s="7" t="s">
        <v>17318</v>
      </c>
    </row>
    <row r="2415" ht="135.0" customHeight="1">
      <c r="A2415" s="7">
        <v>54407.0</v>
      </c>
      <c r="B2415" s="7" t="s">
        <v>62261</v>
      </c>
      <c r="C2415" s="7" t="s">
        <v>62262</v>
      </c>
      <c r="D2415" s="7" t="s">
        <v>62264</v>
      </c>
      <c r="E2415" s="7">
        <v>12.0</v>
      </c>
      <c r="F2415" s="7">
        <v>4.6358189E7</v>
      </c>
      <c r="G2415" s="7">
        <v>4.6372867E7</v>
      </c>
      <c r="H2415" s="7" t="s">
        <v>21160</v>
      </c>
      <c r="I2415" s="7">
        <v>-1.0</v>
      </c>
      <c r="J2415" s="7" t="s">
        <v>16442</v>
      </c>
      <c r="K2415" s="7">
        <v>605180.0</v>
      </c>
      <c r="L2415" s="7" t="s">
        <v>62268</v>
      </c>
      <c r="M2415" s="7" t="s">
        <v>62270</v>
      </c>
      <c r="N2415" s="7" t="s">
        <v>62272</v>
      </c>
      <c r="O2415" s="7" t="s">
        <v>62273</v>
      </c>
      <c r="P2415" s="7">
        <v>54407.0</v>
      </c>
      <c r="Q2415" s="7" t="s">
        <v>16646</v>
      </c>
      <c r="R2415" s="7" t="s">
        <v>16647</v>
      </c>
      <c r="S2415" s="7" t="s">
        <v>16648</v>
      </c>
    </row>
    <row r="2416" ht="90.0" customHeight="1">
      <c r="A2416" s="7">
        <v>54414.0</v>
      </c>
      <c r="B2416" s="7" t="s">
        <v>62278</v>
      </c>
      <c r="C2416" s="7" t="s">
        <v>62280</v>
      </c>
      <c r="D2416" s="7" t="s">
        <v>62282</v>
      </c>
      <c r="E2416" s="7">
        <v>11.0</v>
      </c>
      <c r="F2416" s="7">
        <v>1.24633113E8</v>
      </c>
      <c r="G2416" s="7">
        <v>1.24695707E8</v>
      </c>
      <c r="H2416" s="7" t="s">
        <v>19566</v>
      </c>
      <c r="I2416" s="7">
        <v>-1.0</v>
      </c>
      <c r="J2416" s="7" t="s">
        <v>16442</v>
      </c>
      <c r="K2416" s="7">
        <v>610079.0</v>
      </c>
      <c r="L2416" s="7" t="s">
        <v>62285</v>
      </c>
      <c r="M2416" s="7" t="s">
        <v>62287</v>
      </c>
      <c r="N2416" s="7" t="s">
        <v>62288</v>
      </c>
      <c r="O2416" s="7" t="s">
        <v>62289</v>
      </c>
      <c r="P2416" s="7">
        <v>54414.0</v>
      </c>
      <c r="Q2416" s="7" t="s">
        <v>62291</v>
      </c>
      <c r="R2416" s="7" t="s">
        <v>62293</v>
      </c>
      <c r="S2416" s="7" t="s">
        <v>62295</v>
      </c>
    </row>
    <row r="2417" ht="60.0" customHeight="1">
      <c r="A2417" s="7">
        <v>54434.0</v>
      </c>
      <c r="B2417" s="7" t="s">
        <v>62296</v>
      </c>
      <c r="C2417" s="7" t="s">
        <v>62297</v>
      </c>
      <c r="D2417" s="7" t="s">
        <v>62298</v>
      </c>
      <c r="E2417" s="7">
        <v>12.0</v>
      </c>
      <c r="F2417" s="7">
        <v>1.08778192E8</v>
      </c>
      <c r="G2417" s="7">
        <v>1.0885759E8</v>
      </c>
      <c r="H2417" s="7" t="s">
        <v>16652</v>
      </c>
      <c r="I2417" s="7">
        <v>-1.0</v>
      </c>
      <c r="J2417" s="7" t="s">
        <v>16442</v>
      </c>
      <c r="K2417" s="7">
        <v>606778.0</v>
      </c>
      <c r="L2417" s="7" t="s">
        <v>62299</v>
      </c>
      <c r="M2417" s="7" t="s">
        <v>62300</v>
      </c>
      <c r="N2417" s="7" t="s">
        <v>62302</v>
      </c>
      <c r="O2417" s="7" t="s">
        <v>62303</v>
      </c>
      <c r="P2417" s="7">
        <v>54434.0</v>
      </c>
      <c r="Q2417" s="7" t="s">
        <v>62305</v>
      </c>
      <c r="R2417" s="7" t="s">
        <v>62307</v>
      </c>
      <c r="S2417" s="7" t="s">
        <v>62308</v>
      </c>
    </row>
    <row r="2418" ht="75.0" customHeight="1">
      <c r="A2418" s="7">
        <v>54476.0</v>
      </c>
      <c r="B2418" s="7" t="s">
        <v>62311</v>
      </c>
      <c r="C2418" s="7" t="s">
        <v>62312</v>
      </c>
      <c r="D2418" s="7" t="s">
        <v>62314</v>
      </c>
      <c r="E2418" s="7">
        <v>7.0</v>
      </c>
      <c r="F2418" s="7">
        <v>5620047.0</v>
      </c>
      <c r="G2418" s="7">
        <v>5781739.0</v>
      </c>
      <c r="H2418" s="7" t="s">
        <v>16555</v>
      </c>
      <c r="I2418" s="7">
        <v>-1.0</v>
      </c>
      <c r="J2418" s="7" t="s">
        <v>16442</v>
      </c>
      <c r="K2418" s="7">
        <v>609948.0</v>
      </c>
      <c r="L2418" s="7" t="s">
        <v>62318</v>
      </c>
      <c r="M2418" s="7" t="s">
        <v>62319</v>
      </c>
      <c r="N2418" s="7" t="s">
        <v>62320</v>
      </c>
      <c r="O2418" s="7" t="s">
        <v>62321</v>
      </c>
      <c r="P2418" s="7">
        <v>54476.0</v>
      </c>
      <c r="Q2418" s="7" t="s">
        <v>62323</v>
      </c>
      <c r="R2418" s="7" t="s">
        <v>62325</v>
      </c>
      <c r="S2418" s="7" t="s">
        <v>62327</v>
      </c>
    </row>
    <row r="2419" ht="60.0" customHeight="1">
      <c r="A2419" s="7">
        <v>54480.0</v>
      </c>
      <c r="B2419" s="7" t="s">
        <v>62328</v>
      </c>
      <c r="C2419" s="7" t="s">
        <v>62329</v>
      </c>
      <c r="D2419" s="7" t="s">
        <v>62330</v>
      </c>
      <c r="E2419" s="7">
        <v>7.0</v>
      </c>
      <c r="F2419" s="7">
        <v>1.51232489E8</v>
      </c>
      <c r="G2419" s="7">
        <v>1.51238827E8</v>
      </c>
      <c r="H2419" s="7" t="s">
        <v>16585</v>
      </c>
      <c r="I2419" s="7">
        <v>1.0</v>
      </c>
      <c r="J2419" s="7" t="s">
        <v>16442</v>
      </c>
      <c r="K2419" s="7">
        <v>608037.0</v>
      </c>
      <c r="L2419" s="7" t="s">
        <v>62334</v>
      </c>
      <c r="M2419" s="7"/>
      <c r="N2419" s="7"/>
      <c r="O2419" s="7" t="s">
        <v>62337</v>
      </c>
      <c r="P2419" s="7">
        <v>54480.0</v>
      </c>
      <c r="Q2419" s="7"/>
      <c r="R2419" s="7"/>
      <c r="S2419" s="7"/>
    </row>
    <row r="2420" ht="75.0" customHeight="1">
      <c r="A2420" s="7">
        <v>54490.0</v>
      </c>
      <c r="B2420" s="7" t="s">
        <v>62339</v>
      </c>
      <c r="C2420" s="7" t="s">
        <v>62341</v>
      </c>
      <c r="D2420" s="7" t="s">
        <v>62343</v>
      </c>
      <c r="E2420" s="7">
        <v>4.0</v>
      </c>
      <c r="F2420" s="7">
        <v>6.9280487E7</v>
      </c>
      <c r="G2420" s="7">
        <v>6.9423402E7</v>
      </c>
      <c r="H2420" s="7" t="s">
        <v>16781</v>
      </c>
      <c r="I2420" s="7">
        <v>1.0</v>
      </c>
      <c r="J2420" s="7" t="s">
        <v>16442</v>
      </c>
      <c r="K2420" s="7">
        <v>606497.0</v>
      </c>
      <c r="L2420" s="7" t="s">
        <v>62347</v>
      </c>
      <c r="M2420" s="7" t="s">
        <v>62348</v>
      </c>
      <c r="N2420" s="7" t="s">
        <v>48212</v>
      </c>
      <c r="O2420" s="7" t="s">
        <v>62350</v>
      </c>
      <c r="P2420" s="7">
        <v>54490.0</v>
      </c>
      <c r="Q2420" s="7" t="s">
        <v>17312</v>
      </c>
      <c r="R2420" s="7" t="s">
        <v>17314</v>
      </c>
      <c r="S2420" s="7" t="s">
        <v>17318</v>
      </c>
    </row>
    <row r="2421" ht="120.0" customHeight="1">
      <c r="A2421" s="7">
        <v>54492.0</v>
      </c>
      <c r="B2421" s="7" t="s">
        <v>62354</v>
      </c>
      <c r="C2421" s="7" t="s">
        <v>62356</v>
      </c>
      <c r="D2421" s="7" t="s">
        <v>62358</v>
      </c>
      <c r="E2421" s="7">
        <v>5.0</v>
      </c>
      <c r="F2421" s="7">
        <v>1.72641266E8</v>
      </c>
      <c r="G2421" s="7">
        <v>1.7269154E8</v>
      </c>
      <c r="H2421" s="7" t="s">
        <v>18691</v>
      </c>
      <c r="I2421" s="7">
        <v>1.0</v>
      </c>
      <c r="J2421" s="7" t="s">
        <v>16442</v>
      </c>
      <c r="K2421" s="7">
        <v>615893.0</v>
      </c>
      <c r="L2421" s="7" t="s">
        <v>62362</v>
      </c>
      <c r="M2421" s="7" t="s">
        <v>62363</v>
      </c>
      <c r="N2421" s="7" t="s">
        <v>62365</v>
      </c>
      <c r="O2421" s="7" t="s">
        <v>62367</v>
      </c>
      <c r="P2421" s="7">
        <v>54492.0</v>
      </c>
      <c r="Q2421" s="7" t="s">
        <v>62368</v>
      </c>
      <c r="R2421" s="7" t="s">
        <v>62370</v>
      </c>
      <c r="S2421" s="7" t="s">
        <v>62373</v>
      </c>
    </row>
    <row r="2422" ht="75.0" customHeight="1">
      <c r="A2422" s="7">
        <v>54495.0</v>
      </c>
      <c r="B2422" s="7" t="s">
        <v>62375</v>
      </c>
      <c r="C2422" s="7" t="s">
        <v>62376</v>
      </c>
      <c r="D2422" s="7" t="s">
        <v>62378</v>
      </c>
      <c r="E2422" s="7">
        <v>18.0</v>
      </c>
      <c r="F2422" s="7">
        <v>6.8673688E7</v>
      </c>
      <c r="G2422" s="7">
        <v>6.8715298E7</v>
      </c>
      <c r="H2422" s="7" t="s">
        <v>16497</v>
      </c>
      <c r="I2422" s="7">
        <v>-1.0</v>
      </c>
      <c r="J2422" s="7" t="s">
        <v>16442</v>
      </c>
      <c r="K2422" s="7">
        <v>616102.0</v>
      </c>
      <c r="L2422" s="7" t="s">
        <v>62381</v>
      </c>
      <c r="M2422" s="7" t="s">
        <v>62382</v>
      </c>
      <c r="N2422" s="7" t="s">
        <v>62384</v>
      </c>
      <c r="O2422" s="7" t="s">
        <v>62385</v>
      </c>
      <c r="P2422" s="7">
        <v>54495.0</v>
      </c>
      <c r="Q2422" s="7" t="s">
        <v>62387</v>
      </c>
      <c r="R2422" s="7" t="s">
        <v>62388</v>
      </c>
      <c r="S2422" s="7" t="s">
        <v>62390</v>
      </c>
    </row>
    <row r="2423" ht="60.0" customHeight="1">
      <c r="A2423" s="7">
        <v>54511.0</v>
      </c>
      <c r="B2423" s="7" t="s">
        <v>62392</v>
      </c>
      <c r="C2423" s="7" t="s">
        <v>62394</v>
      </c>
      <c r="D2423" s="7" t="s">
        <v>62395</v>
      </c>
      <c r="E2423" s="7">
        <v>6.0</v>
      </c>
      <c r="F2423" s="7">
        <v>5.5434369E7</v>
      </c>
      <c r="G2423" s="7">
        <v>5.5579214E7</v>
      </c>
      <c r="H2423" s="7" t="s">
        <v>18934</v>
      </c>
      <c r="I2423" s="7">
        <v>-1.0</v>
      </c>
      <c r="J2423" s="7" t="s">
        <v>16442</v>
      </c>
      <c r="K2423" s="7"/>
      <c r="L2423" s="7"/>
      <c r="M2423" s="7" t="s">
        <v>62399</v>
      </c>
      <c r="N2423" s="7" t="s">
        <v>62400</v>
      </c>
      <c r="O2423" s="7" t="s">
        <v>62401</v>
      </c>
      <c r="P2423" s="7">
        <v>54511.0</v>
      </c>
      <c r="Q2423" s="7" t="s">
        <v>62404</v>
      </c>
      <c r="R2423" s="7" t="s">
        <v>62406</v>
      </c>
      <c r="S2423" s="7" t="s">
        <v>62408</v>
      </c>
    </row>
    <row r="2424" ht="90.0" customHeight="1">
      <c r="A2424" s="7">
        <v>54539.0</v>
      </c>
      <c r="B2424" s="7" t="s">
        <v>62411</v>
      </c>
      <c r="C2424" s="7" t="s">
        <v>62413</v>
      </c>
      <c r="D2424" s="7" t="s">
        <v>62416</v>
      </c>
      <c r="E2424" s="7" t="s">
        <v>433</v>
      </c>
      <c r="F2424" s="7">
        <v>4.7142216E7</v>
      </c>
      <c r="G2424" s="7">
        <v>4.7145504E7</v>
      </c>
      <c r="H2424" s="7" t="s">
        <v>19146</v>
      </c>
      <c r="I2424" s="7">
        <v>-1.0</v>
      </c>
      <c r="J2424" s="7" t="s">
        <v>16442</v>
      </c>
      <c r="K2424" s="7">
        <v>300403.0</v>
      </c>
      <c r="L2424" s="7" t="s">
        <v>62421</v>
      </c>
      <c r="M2424" s="7" t="s">
        <v>62422</v>
      </c>
      <c r="N2424" s="7" t="s">
        <v>62423</v>
      </c>
      <c r="O2424" s="7" t="s">
        <v>62425</v>
      </c>
      <c r="P2424" s="7">
        <v>54539.0</v>
      </c>
      <c r="Q2424" s="7" t="s">
        <v>16529</v>
      </c>
      <c r="R2424" s="7" t="s">
        <v>16531</v>
      </c>
      <c r="S2424" s="7" t="s">
        <v>16533</v>
      </c>
    </row>
    <row r="2425" ht="90.0" customHeight="1">
      <c r="A2425" s="7">
        <v>54575.0</v>
      </c>
      <c r="B2425" s="7" t="s">
        <v>62432</v>
      </c>
      <c r="C2425" s="7" t="s">
        <v>62434</v>
      </c>
      <c r="D2425" s="7" t="s">
        <v>62435</v>
      </c>
      <c r="E2425" s="7">
        <v>2.0</v>
      </c>
      <c r="F2425" s="7">
        <v>2.33636454E8</v>
      </c>
      <c r="G2425" s="7">
        <v>2.33773305E8</v>
      </c>
      <c r="H2425" s="7" t="s">
        <v>18390</v>
      </c>
      <c r="I2425" s="7">
        <v>1.0</v>
      </c>
      <c r="J2425" s="7" t="s">
        <v>16442</v>
      </c>
      <c r="K2425" s="7">
        <v>606435.0</v>
      </c>
      <c r="L2425" s="7" t="s">
        <v>62440</v>
      </c>
      <c r="M2425" s="7" t="s">
        <v>62442</v>
      </c>
      <c r="N2425" s="7"/>
      <c r="O2425" s="7" t="s">
        <v>62444</v>
      </c>
      <c r="P2425" s="7">
        <v>54575.0</v>
      </c>
      <c r="Q2425" s="7" t="s">
        <v>16529</v>
      </c>
      <c r="R2425" s="7" t="s">
        <v>16531</v>
      </c>
      <c r="S2425" s="7" t="s">
        <v>16533</v>
      </c>
    </row>
    <row r="2426" ht="60.0" customHeight="1">
      <c r="A2426" s="7">
        <v>54576.0</v>
      </c>
      <c r="B2426" s="7" t="s">
        <v>62457</v>
      </c>
      <c r="C2426" s="7" t="s">
        <v>62458</v>
      </c>
      <c r="D2426" s="7" t="s">
        <v>62460</v>
      </c>
      <c r="E2426" s="7">
        <v>2.0</v>
      </c>
      <c r="F2426" s="7">
        <v>2.33617645E8</v>
      </c>
      <c r="G2426" s="7">
        <v>2.3377331E8</v>
      </c>
      <c r="H2426" s="7" t="s">
        <v>18390</v>
      </c>
      <c r="I2426" s="7">
        <v>1.0</v>
      </c>
      <c r="J2426" s="7" t="s">
        <v>16442</v>
      </c>
      <c r="K2426" s="7">
        <v>606433.0</v>
      </c>
      <c r="L2426" s="7" t="s">
        <v>62465</v>
      </c>
      <c r="M2426" s="7" t="s">
        <v>62467</v>
      </c>
      <c r="N2426" s="7"/>
      <c r="O2426" s="7" t="s">
        <v>62468</v>
      </c>
      <c r="P2426" s="7">
        <v>54576.0</v>
      </c>
      <c r="Q2426" s="7" t="s">
        <v>62469</v>
      </c>
      <c r="R2426" s="7" t="s">
        <v>62471</v>
      </c>
      <c r="S2426" s="7" t="s">
        <v>62474</v>
      </c>
    </row>
    <row r="2427" ht="105.0" customHeight="1">
      <c r="A2427" s="7">
        <v>54577.0</v>
      </c>
      <c r="B2427" s="7" t="s">
        <v>62476</v>
      </c>
      <c r="C2427" s="7" t="s">
        <v>62478</v>
      </c>
      <c r="D2427" s="7" t="s">
        <v>62479</v>
      </c>
      <c r="E2427" s="7">
        <v>2.0</v>
      </c>
      <c r="F2427" s="7">
        <v>2.33681938E8</v>
      </c>
      <c r="G2427" s="7">
        <v>2.33773299E8</v>
      </c>
      <c r="H2427" s="7" t="s">
        <v>18390</v>
      </c>
      <c r="I2427" s="7">
        <v>1.0</v>
      </c>
      <c r="J2427" s="7" t="s">
        <v>16442</v>
      </c>
      <c r="K2427" s="7">
        <v>606432.0</v>
      </c>
      <c r="L2427" s="7" t="s">
        <v>62483</v>
      </c>
      <c r="M2427" s="7" t="s">
        <v>62484</v>
      </c>
      <c r="N2427" s="7"/>
      <c r="O2427" s="7" t="s">
        <v>62486</v>
      </c>
      <c r="P2427" s="7">
        <v>54577.0</v>
      </c>
      <c r="Q2427" s="7" t="s">
        <v>26294</v>
      </c>
      <c r="R2427" s="7" t="s">
        <v>26296</v>
      </c>
      <c r="S2427" s="7" t="s">
        <v>26299</v>
      </c>
    </row>
    <row r="2428" ht="150.0" customHeight="1">
      <c r="A2428" s="7">
        <v>54578.0</v>
      </c>
      <c r="B2428" s="7" t="s">
        <v>62491</v>
      </c>
      <c r="C2428" s="7" t="s">
        <v>62492</v>
      </c>
      <c r="D2428" s="7" t="s">
        <v>62495</v>
      </c>
      <c r="E2428" s="7">
        <v>2.0</v>
      </c>
      <c r="F2428" s="7">
        <v>2.33691607E8</v>
      </c>
      <c r="G2428" s="7">
        <v>2.337733E8</v>
      </c>
      <c r="H2428" s="7" t="s">
        <v>18390</v>
      </c>
      <c r="I2428" s="7">
        <v>1.0</v>
      </c>
      <c r="J2428" s="7" t="s">
        <v>16442</v>
      </c>
      <c r="K2428" s="7">
        <v>606431.0</v>
      </c>
      <c r="L2428" s="7" t="s">
        <v>62499</v>
      </c>
      <c r="M2428" s="7" t="s">
        <v>62500</v>
      </c>
      <c r="N2428" s="7" t="s">
        <v>62502</v>
      </c>
      <c r="O2428" s="7" t="s">
        <v>62504</v>
      </c>
      <c r="P2428" s="7">
        <v>54578.0</v>
      </c>
      <c r="Q2428" s="7" t="s">
        <v>26318</v>
      </c>
      <c r="R2428" s="7" t="s">
        <v>26320</v>
      </c>
      <c r="S2428" s="7" t="s">
        <v>26324</v>
      </c>
    </row>
    <row r="2429" ht="75.0" customHeight="1">
      <c r="A2429" s="7">
        <v>54579.0</v>
      </c>
      <c r="B2429" s="7" t="s">
        <v>62508</v>
      </c>
      <c r="C2429" s="7" t="s">
        <v>62510</v>
      </c>
      <c r="D2429" s="7" t="s">
        <v>62511</v>
      </c>
      <c r="E2429" s="7">
        <v>2.0</v>
      </c>
      <c r="F2429" s="7">
        <v>2.33712992E8</v>
      </c>
      <c r="G2429" s="7">
        <v>2.33773299E8</v>
      </c>
      <c r="H2429" s="7" t="s">
        <v>18390</v>
      </c>
      <c r="I2429" s="7">
        <v>1.0</v>
      </c>
      <c r="J2429" s="7" t="s">
        <v>16442</v>
      </c>
      <c r="K2429" s="7">
        <v>606430.0</v>
      </c>
      <c r="L2429" s="7" t="s">
        <v>62515</v>
      </c>
      <c r="M2429" s="7" t="s">
        <v>62516</v>
      </c>
      <c r="N2429" s="7"/>
      <c r="O2429" s="7" t="s">
        <v>62517</v>
      </c>
      <c r="P2429" s="7">
        <v>54579.0</v>
      </c>
      <c r="Q2429" s="7" t="s">
        <v>17312</v>
      </c>
      <c r="R2429" s="7" t="s">
        <v>17314</v>
      </c>
      <c r="S2429" s="7" t="s">
        <v>17318</v>
      </c>
    </row>
    <row r="2430" ht="135.0" customHeight="1">
      <c r="A2430" s="7">
        <v>54600.0</v>
      </c>
      <c r="B2430" s="7" t="s">
        <v>62522</v>
      </c>
      <c r="C2430" s="7" t="s">
        <v>62524</v>
      </c>
      <c r="D2430" s="7" t="s">
        <v>62526</v>
      </c>
      <c r="E2430" s="7">
        <v>2.0</v>
      </c>
      <c r="F2430" s="7">
        <v>2.33671853E8</v>
      </c>
      <c r="G2430" s="7">
        <v>2.337733E8</v>
      </c>
      <c r="H2430" s="7" t="s">
        <v>18390</v>
      </c>
      <c r="I2430" s="7">
        <v>1.0</v>
      </c>
      <c r="J2430" s="7" t="s">
        <v>16442</v>
      </c>
      <c r="K2430" s="7">
        <v>606434.0</v>
      </c>
      <c r="L2430" s="7" t="s">
        <v>62529</v>
      </c>
      <c r="M2430" s="7" t="s">
        <v>62530</v>
      </c>
      <c r="N2430" s="7"/>
      <c r="O2430" s="7" t="s">
        <v>62532</v>
      </c>
      <c r="P2430" s="7">
        <v>54600.0</v>
      </c>
      <c r="Q2430" s="7" t="s">
        <v>16646</v>
      </c>
      <c r="R2430" s="7" t="s">
        <v>16647</v>
      </c>
      <c r="S2430" s="7" t="s">
        <v>16648</v>
      </c>
    </row>
    <row r="2431" ht="60.0" customHeight="1">
      <c r="A2431" s="7">
        <v>54625.0</v>
      </c>
      <c r="B2431" s="7" t="s">
        <v>62535</v>
      </c>
      <c r="C2431" s="7" t="s">
        <v>62536</v>
      </c>
      <c r="D2431" s="7" t="s">
        <v>62537</v>
      </c>
      <c r="E2431" s="7">
        <v>3.0</v>
      </c>
      <c r="F2431" s="7">
        <v>1.22680618E8</v>
      </c>
      <c r="G2431" s="7">
        <v>1.2273084E8</v>
      </c>
      <c r="H2431" s="7" t="s">
        <v>17144</v>
      </c>
      <c r="I2431" s="7">
        <v>1.0</v>
      </c>
      <c r="J2431" s="7" t="s">
        <v>16442</v>
      </c>
      <c r="K2431" s="7">
        <v>610028.0</v>
      </c>
      <c r="L2431" s="7" t="s">
        <v>62541</v>
      </c>
      <c r="M2431" s="7" t="s">
        <v>62542</v>
      </c>
      <c r="N2431" s="7" t="s">
        <v>62544</v>
      </c>
      <c r="O2431" s="7" t="s">
        <v>62545</v>
      </c>
      <c r="P2431" s="7">
        <v>54625.0</v>
      </c>
      <c r="Q2431" s="7" t="s">
        <v>23902</v>
      </c>
      <c r="R2431" s="7" t="s">
        <v>23903</v>
      </c>
      <c r="S2431" s="7" t="s">
        <v>62547</v>
      </c>
    </row>
    <row r="2432" ht="75.0" customHeight="1">
      <c r="A2432" s="7">
        <v>54657.0</v>
      </c>
      <c r="B2432" s="7" t="s">
        <v>62548</v>
      </c>
      <c r="C2432" s="7" t="s">
        <v>62549</v>
      </c>
      <c r="D2432" s="7" t="s">
        <v>62550</v>
      </c>
      <c r="E2432" s="7">
        <v>2.0</v>
      </c>
      <c r="F2432" s="7">
        <v>2.33718778E8</v>
      </c>
      <c r="G2432" s="7">
        <v>2.33773299E8</v>
      </c>
      <c r="H2432" s="7" t="s">
        <v>18390</v>
      </c>
      <c r="I2432" s="7">
        <v>1.0</v>
      </c>
      <c r="J2432" s="7" t="s">
        <v>16442</v>
      </c>
      <c r="K2432" s="7">
        <v>606429.0</v>
      </c>
      <c r="L2432" s="7" t="s">
        <v>62554</v>
      </c>
      <c r="M2432" s="7" t="s">
        <v>62555</v>
      </c>
      <c r="N2432" s="7"/>
      <c r="O2432" s="7" t="s">
        <v>62556</v>
      </c>
      <c r="P2432" s="7">
        <v>54657.0</v>
      </c>
      <c r="Q2432" s="7" t="s">
        <v>17312</v>
      </c>
      <c r="R2432" s="7" t="s">
        <v>17314</v>
      </c>
      <c r="S2432" s="7" t="s">
        <v>17318</v>
      </c>
    </row>
    <row r="2433" ht="285.0" customHeight="1">
      <c r="A2433" s="7">
        <v>54658.0</v>
      </c>
      <c r="B2433" s="7" t="s">
        <v>62559</v>
      </c>
      <c r="C2433" s="7" t="s">
        <v>62561</v>
      </c>
      <c r="D2433" s="7" t="s">
        <v>62562</v>
      </c>
      <c r="E2433" s="7">
        <v>2.0</v>
      </c>
      <c r="F2433" s="7">
        <v>2.33760248E8</v>
      </c>
      <c r="G2433" s="7">
        <v>2.33773299E8</v>
      </c>
      <c r="H2433" s="7" t="s">
        <v>18390</v>
      </c>
      <c r="I2433" s="7">
        <v>1.0</v>
      </c>
      <c r="J2433" s="7" t="s">
        <v>16442</v>
      </c>
      <c r="K2433" s="7">
        <v>191740.0</v>
      </c>
      <c r="L2433" s="7" t="s">
        <v>62566</v>
      </c>
      <c r="M2433" s="7" t="s">
        <v>62567</v>
      </c>
      <c r="N2433" s="7"/>
      <c r="O2433" s="7" t="s">
        <v>62568</v>
      </c>
      <c r="P2433" s="7">
        <v>54658.0</v>
      </c>
      <c r="Q2433" s="7" t="s">
        <v>62469</v>
      </c>
      <c r="R2433" s="7" t="s">
        <v>62471</v>
      </c>
      <c r="S2433" s="7" t="s">
        <v>62474</v>
      </c>
    </row>
    <row r="2434" ht="105.0" customHeight="1">
      <c r="A2434" s="7">
        <v>54659.0</v>
      </c>
      <c r="B2434" s="7" t="s">
        <v>62570</v>
      </c>
      <c r="C2434" s="7" t="s">
        <v>62572</v>
      </c>
      <c r="D2434" s="7" t="s">
        <v>62574</v>
      </c>
      <c r="E2434" s="7">
        <v>2.0</v>
      </c>
      <c r="F2434" s="7">
        <v>2.33729108E8</v>
      </c>
      <c r="G2434" s="7">
        <v>2.33773299E8</v>
      </c>
      <c r="H2434" s="7" t="s">
        <v>18390</v>
      </c>
      <c r="I2434" s="7">
        <v>1.0</v>
      </c>
      <c r="J2434" s="7" t="s">
        <v>16442</v>
      </c>
      <c r="K2434" s="7">
        <v>606428.0</v>
      </c>
      <c r="L2434" s="7" t="s">
        <v>62575</v>
      </c>
      <c r="M2434" s="7" t="s">
        <v>62577</v>
      </c>
      <c r="N2434" s="7"/>
      <c r="O2434" s="7" t="s">
        <v>62578</v>
      </c>
      <c r="P2434" s="7">
        <v>54659.0</v>
      </c>
      <c r="Q2434" s="7" t="s">
        <v>26294</v>
      </c>
      <c r="R2434" s="7" t="s">
        <v>26296</v>
      </c>
      <c r="S2434" s="7" t="s">
        <v>26299</v>
      </c>
    </row>
    <row r="2435" ht="90.0" customHeight="1">
      <c r="A2435" s="7">
        <v>54675.0</v>
      </c>
      <c r="B2435" s="7" t="s">
        <v>62581</v>
      </c>
      <c r="C2435" s="7" t="s">
        <v>62582</v>
      </c>
      <c r="D2435" s="7" t="s">
        <v>62584</v>
      </c>
      <c r="E2435" s="7">
        <v>20.0</v>
      </c>
      <c r="F2435" s="7">
        <v>6006090.0</v>
      </c>
      <c r="G2435" s="7">
        <v>6040053.0</v>
      </c>
      <c r="H2435" s="7" t="s">
        <v>17072</v>
      </c>
      <c r="I2435" s="7">
        <v>1.0</v>
      </c>
      <c r="J2435" s="7" t="s">
        <v>16442</v>
      </c>
      <c r="K2435" s="7">
        <v>608188.0</v>
      </c>
      <c r="L2435" s="7" t="s">
        <v>62587</v>
      </c>
      <c r="M2435" s="7" t="s">
        <v>62588</v>
      </c>
      <c r="N2435" s="7"/>
      <c r="O2435" s="7" t="s">
        <v>62589</v>
      </c>
      <c r="P2435" s="7">
        <v>54675.0</v>
      </c>
      <c r="Q2435" s="7" t="s">
        <v>16529</v>
      </c>
      <c r="R2435" s="7" t="s">
        <v>16531</v>
      </c>
      <c r="S2435" s="7" t="s">
        <v>16533</v>
      </c>
    </row>
    <row r="2436" ht="120.0" customHeight="1">
      <c r="A2436" s="7">
        <v>54677.0</v>
      </c>
      <c r="B2436" s="7" t="s">
        <v>62592</v>
      </c>
      <c r="C2436" s="7" t="s">
        <v>62593</v>
      </c>
      <c r="D2436" s="7" t="s">
        <v>62595</v>
      </c>
      <c r="E2436" s="7">
        <v>7.0</v>
      </c>
      <c r="F2436" s="7">
        <v>8.7345681E7</v>
      </c>
      <c r="G2436" s="7">
        <v>8.7399795E7</v>
      </c>
      <c r="H2436" s="7" t="s">
        <v>38703</v>
      </c>
      <c r="I2436" s="7">
        <v>1.0</v>
      </c>
      <c r="J2436" s="7" t="s">
        <v>16442</v>
      </c>
      <c r="K2436" s="7">
        <v>606090.0</v>
      </c>
      <c r="L2436" s="7" t="s">
        <v>62599</v>
      </c>
      <c r="M2436" s="7" t="s">
        <v>62600</v>
      </c>
      <c r="N2436" s="7" t="s">
        <v>62601</v>
      </c>
      <c r="O2436" s="7" t="s">
        <v>62602</v>
      </c>
      <c r="P2436" s="7">
        <v>54677.0</v>
      </c>
      <c r="Q2436" s="7" t="s">
        <v>62604</v>
      </c>
      <c r="R2436" s="7" t="s">
        <v>62605</v>
      </c>
      <c r="S2436" s="7" t="s">
        <v>62608</v>
      </c>
    </row>
    <row r="2437" ht="90.0" customHeight="1">
      <c r="A2437" s="7">
        <v>54682.0</v>
      </c>
      <c r="B2437" s="7" t="s">
        <v>62609</v>
      </c>
      <c r="C2437" s="7" t="s">
        <v>62610</v>
      </c>
      <c r="D2437" s="7" t="s">
        <v>62611</v>
      </c>
      <c r="E2437" s="7">
        <v>12.0</v>
      </c>
      <c r="F2437" s="7">
        <v>1.2326056E7</v>
      </c>
      <c r="G2437" s="7">
        <v>1.2350541E7</v>
      </c>
      <c r="H2437" s="7" t="s">
        <v>16511</v>
      </c>
      <c r="I2437" s="7">
        <v>-1.0</v>
      </c>
      <c r="J2437" s="7" t="s">
        <v>16442</v>
      </c>
      <c r="K2437" s="7"/>
      <c r="L2437" s="7"/>
      <c r="M2437" s="7" t="s">
        <v>62615</v>
      </c>
      <c r="N2437" s="7" t="s">
        <v>62616</v>
      </c>
      <c r="O2437" s="7" t="s">
        <v>62618</v>
      </c>
      <c r="P2437" s="7">
        <v>54682.0</v>
      </c>
      <c r="Q2437" s="7" t="s">
        <v>19137</v>
      </c>
      <c r="R2437" s="7" t="s">
        <v>19138</v>
      </c>
      <c r="S2437" s="7" t="s">
        <v>30966</v>
      </c>
    </row>
    <row r="2438" ht="165.0" customHeight="1">
      <c r="A2438" s="7">
        <v>54704.0</v>
      </c>
      <c r="B2438" s="7" t="s">
        <v>62622</v>
      </c>
      <c r="C2438" s="7" t="s">
        <v>62624</v>
      </c>
      <c r="D2438" s="7" t="s">
        <v>62626</v>
      </c>
      <c r="E2438" s="7">
        <v>8.0</v>
      </c>
      <c r="F2438" s="7">
        <v>9.3857807E7</v>
      </c>
      <c r="G2438" s="7">
        <v>9.3926066E7</v>
      </c>
      <c r="H2438" s="7" t="s">
        <v>16497</v>
      </c>
      <c r="I2438" s="7">
        <v>1.0</v>
      </c>
      <c r="J2438" s="7" t="s">
        <v>16442</v>
      </c>
      <c r="K2438" s="7">
        <v>605993.0</v>
      </c>
      <c r="L2438" s="7" t="s">
        <v>62629</v>
      </c>
      <c r="M2438" s="7" t="s">
        <v>62630</v>
      </c>
      <c r="N2438" s="7" t="s">
        <v>62631</v>
      </c>
      <c r="O2438" s="7" t="s">
        <v>62632</v>
      </c>
      <c r="P2438" s="7">
        <v>54704.0</v>
      </c>
      <c r="Q2438" s="7" t="s">
        <v>62633</v>
      </c>
      <c r="R2438" s="7" t="s">
        <v>62635</v>
      </c>
      <c r="S2438" s="7" t="s">
        <v>62636</v>
      </c>
    </row>
    <row r="2439" ht="90.0" customHeight="1">
      <c r="A2439" s="7">
        <v>54708.0</v>
      </c>
      <c r="B2439" s="7" t="s">
        <v>62637</v>
      </c>
      <c r="C2439" s="7">
        <v>38412.0</v>
      </c>
      <c r="D2439" s="7" t="s">
        <v>62639</v>
      </c>
      <c r="E2439" s="7">
        <v>10.0</v>
      </c>
      <c r="F2439" s="7">
        <v>9.2291163E7</v>
      </c>
      <c r="G2439" s="7">
        <v>9.2353964E7</v>
      </c>
      <c r="H2439" s="7" t="s">
        <v>40823</v>
      </c>
      <c r="I2439" s="7">
        <v>1.0</v>
      </c>
      <c r="J2439" s="7" t="s">
        <v>16442</v>
      </c>
      <c r="K2439" s="7">
        <v>610637.0</v>
      </c>
      <c r="L2439" s="7" t="s">
        <v>62643</v>
      </c>
      <c r="M2439" s="7" t="s">
        <v>62644</v>
      </c>
      <c r="N2439" s="7" t="s">
        <v>62646</v>
      </c>
      <c r="O2439" s="7" t="s">
        <v>62647</v>
      </c>
      <c r="P2439" s="7">
        <v>54708.0</v>
      </c>
      <c r="Q2439" s="7" t="s">
        <v>62649</v>
      </c>
      <c r="R2439" s="7" t="s">
        <v>62651</v>
      </c>
      <c r="S2439" s="7" t="s">
        <v>62653</v>
      </c>
    </row>
    <row r="2440" ht="75.0" customHeight="1">
      <c r="A2440" s="7">
        <v>54716.0</v>
      </c>
      <c r="B2440" s="7" t="s">
        <v>62655</v>
      </c>
      <c r="C2440" s="7" t="s">
        <v>62656</v>
      </c>
      <c r="D2440" s="7" t="s">
        <v>62657</v>
      </c>
      <c r="E2440" s="7">
        <v>3.0</v>
      </c>
      <c r="F2440" s="7">
        <v>4.575545E7</v>
      </c>
      <c r="G2440" s="7">
        <v>4.5796535E7</v>
      </c>
      <c r="H2440" s="7" t="s">
        <v>18576</v>
      </c>
      <c r="I2440" s="7">
        <v>-1.0</v>
      </c>
      <c r="J2440" s="7" t="s">
        <v>16442</v>
      </c>
      <c r="K2440" s="7">
        <v>605616.0</v>
      </c>
      <c r="L2440" s="7" t="s">
        <v>62660</v>
      </c>
      <c r="M2440" s="7" t="s">
        <v>62661</v>
      </c>
      <c r="N2440" s="7" t="s">
        <v>62663</v>
      </c>
      <c r="O2440" s="7" t="s">
        <v>62664</v>
      </c>
      <c r="P2440" s="7">
        <v>54716.0</v>
      </c>
      <c r="Q2440" s="7" t="s">
        <v>45064</v>
      </c>
      <c r="R2440" s="7" t="s">
        <v>45066</v>
      </c>
      <c r="S2440" s="7" t="s">
        <v>45068</v>
      </c>
    </row>
    <row r="2441" ht="60.0" customHeight="1">
      <c r="A2441" s="7">
        <v>54802.0</v>
      </c>
      <c r="B2441" s="7" t="s">
        <v>62669</v>
      </c>
      <c r="C2441" s="7" t="s">
        <v>62670</v>
      </c>
      <c r="D2441" s="7" t="s">
        <v>62671</v>
      </c>
      <c r="E2441" s="7">
        <v>1.0</v>
      </c>
      <c r="F2441" s="7">
        <v>3.9841022E7</v>
      </c>
      <c r="G2441" s="7">
        <v>3.9883511E7</v>
      </c>
      <c r="H2441" s="7" t="s">
        <v>23133</v>
      </c>
      <c r="I2441" s="7">
        <v>-1.0</v>
      </c>
      <c r="J2441" s="7" t="s">
        <v>16442</v>
      </c>
      <c r="K2441" s="7"/>
      <c r="L2441" s="7"/>
      <c r="M2441" s="7" t="s">
        <v>62675</v>
      </c>
      <c r="N2441" s="7" t="s">
        <v>62676</v>
      </c>
      <c r="O2441" s="7" t="s">
        <v>62677</v>
      </c>
      <c r="P2441" s="7">
        <v>54802.0</v>
      </c>
      <c r="Q2441" s="7" t="s">
        <v>62679</v>
      </c>
      <c r="R2441" s="7" t="s">
        <v>62681</v>
      </c>
      <c r="S2441" s="7" t="s">
        <v>62683</v>
      </c>
    </row>
    <row r="2442" ht="135.0" customHeight="1">
      <c r="A2442" s="7">
        <v>54822.0</v>
      </c>
      <c r="B2442" s="7" t="s">
        <v>62684</v>
      </c>
      <c r="C2442" s="7" t="s">
        <v>62686</v>
      </c>
      <c r="D2442" s="7" t="s">
        <v>62689</v>
      </c>
      <c r="E2442" s="7">
        <v>15.0</v>
      </c>
      <c r="F2442" s="7">
        <v>5.0552473E7</v>
      </c>
      <c r="G2442" s="7">
        <v>5.0686815E7</v>
      </c>
      <c r="H2442" s="7" t="s">
        <v>16753</v>
      </c>
      <c r="I2442" s="7">
        <v>-1.0</v>
      </c>
      <c r="J2442" s="7" t="s">
        <v>16442</v>
      </c>
      <c r="K2442" s="7">
        <v>605692.0</v>
      </c>
      <c r="L2442" s="7" t="s">
        <v>62693</v>
      </c>
      <c r="M2442" s="7"/>
      <c r="N2442" s="7"/>
      <c r="O2442" s="7" t="s">
        <v>62695</v>
      </c>
      <c r="P2442" s="7">
        <v>54822.0</v>
      </c>
      <c r="Q2442" s="7" t="s">
        <v>62697</v>
      </c>
      <c r="R2442" s="7" t="s">
        <v>62698</v>
      </c>
      <c r="S2442" s="7" t="s">
        <v>62700</v>
      </c>
    </row>
    <row r="2443" ht="60.0" customHeight="1">
      <c r="A2443" s="7">
        <v>54857.0</v>
      </c>
      <c r="B2443" s="7" t="s">
        <v>62702</v>
      </c>
      <c r="C2443" s="7" t="s">
        <v>62704</v>
      </c>
      <c r="D2443" s="7" t="s">
        <v>62706</v>
      </c>
      <c r="E2443" s="7" t="s">
        <v>433</v>
      </c>
      <c r="F2443" s="7">
        <v>7.0423031E7</v>
      </c>
      <c r="G2443" s="7">
        <v>7.043339E7</v>
      </c>
      <c r="H2443" s="7" t="s">
        <v>17545</v>
      </c>
      <c r="I2443" s="7">
        <v>1.0</v>
      </c>
      <c r="J2443" s="7" t="s">
        <v>16442</v>
      </c>
      <c r="K2443" s="7"/>
      <c r="L2443" s="7"/>
      <c r="M2443" s="7" t="s">
        <v>62713</v>
      </c>
      <c r="N2443" s="7" t="s">
        <v>62714</v>
      </c>
      <c r="O2443" s="7" t="s">
        <v>62715</v>
      </c>
      <c r="P2443" s="7">
        <v>54857.0</v>
      </c>
      <c r="Q2443" s="7" t="s">
        <v>62716</v>
      </c>
      <c r="R2443" s="7" t="s">
        <v>62717</v>
      </c>
      <c r="S2443" s="7" t="s">
        <v>62719</v>
      </c>
    </row>
    <row r="2444" ht="90.0" customHeight="1">
      <c r="A2444" s="7">
        <v>54861.0</v>
      </c>
      <c r="B2444" s="7" t="s">
        <v>62722</v>
      </c>
      <c r="C2444" s="7" t="s">
        <v>62723</v>
      </c>
      <c r="D2444" s="7" t="s">
        <v>62726</v>
      </c>
      <c r="E2444" s="7">
        <v>3.0</v>
      </c>
      <c r="F2444" s="7">
        <v>4.3286512E7</v>
      </c>
      <c r="G2444" s="7">
        <v>4.3424764E7</v>
      </c>
      <c r="H2444" s="7" t="s">
        <v>16555</v>
      </c>
      <c r="I2444" s="7">
        <v>1.0</v>
      </c>
      <c r="J2444" s="7" t="s">
        <v>16442</v>
      </c>
      <c r="K2444" s="7">
        <v>612760.0</v>
      </c>
      <c r="L2444" s="7" t="s">
        <v>62730</v>
      </c>
      <c r="M2444" s="7" t="s">
        <v>62732</v>
      </c>
      <c r="N2444" s="7" t="s">
        <v>62733</v>
      </c>
      <c r="O2444" s="7" t="s">
        <v>62734</v>
      </c>
      <c r="P2444" s="7">
        <v>54861.0</v>
      </c>
      <c r="Q2444" s="7" t="s">
        <v>62737</v>
      </c>
      <c r="R2444" s="7" t="s">
        <v>62738</v>
      </c>
      <c r="S2444" s="7" t="s">
        <v>62740</v>
      </c>
    </row>
    <row r="2445" ht="150.0" customHeight="1">
      <c r="A2445" s="7">
        <v>54872.0</v>
      </c>
      <c r="B2445" s="7" t="s">
        <v>62741</v>
      </c>
      <c r="C2445" s="7" t="s">
        <v>62742</v>
      </c>
      <c r="D2445" s="7" t="s">
        <v>62743</v>
      </c>
      <c r="E2445" s="7">
        <v>4.0</v>
      </c>
      <c r="F2445" s="7">
        <v>499210.0</v>
      </c>
      <c r="G2445" s="7">
        <v>540196.0</v>
      </c>
      <c r="H2445" s="7" t="s">
        <v>19906</v>
      </c>
      <c r="I2445" s="7">
        <v>1.0</v>
      </c>
      <c r="J2445" s="7" t="s">
        <v>16442</v>
      </c>
      <c r="K2445" s="7"/>
      <c r="L2445" s="7"/>
      <c r="M2445" s="7"/>
      <c r="N2445" s="7"/>
      <c r="O2445" s="7"/>
      <c r="P2445" s="7">
        <v>54872.0</v>
      </c>
      <c r="Q2445" s="7" t="s">
        <v>17554</v>
      </c>
      <c r="R2445" s="7" t="s">
        <v>17555</v>
      </c>
      <c r="S2445" s="7" t="s">
        <v>17561</v>
      </c>
    </row>
    <row r="2446" ht="150.0" customHeight="1">
      <c r="A2446" s="7">
        <v>54898.0</v>
      </c>
      <c r="B2446" s="7" t="s">
        <v>62753</v>
      </c>
      <c r="C2446" s="7" t="s">
        <v>62754</v>
      </c>
      <c r="D2446" s="7" t="s">
        <v>62755</v>
      </c>
      <c r="E2446" s="7">
        <v>6.0</v>
      </c>
      <c r="F2446" s="7">
        <v>1.0980759E7</v>
      </c>
      <c r="G2446" s="7">
        <v>1.1044314E7</v>
      </c>
      <c r="H2446" s="7" t="s">
        <v>32944</v>
      </c>
      <c r="I2446" s="7">
        <v>-1.0</v>
      </c>
      <c r="J2446" s="7" t="s">
        <v>16442</v>
      </c>
      <c r="K2446" s="7">
        <v>611814.0</v>
      </c>
      <c r="L2446" s="7" t="s">
        <v>62760</v>
      </c>
      <c r="M2446" s="7" t="s">
        <v>62762</v>
      </c>
      <c r="N2446" s="7" t="s">
        <v>62763</v>
      </c>
      <c r="O2446" s="7" t="s">
        <v>62765</v>
      </c>
      <c r="P2446" s="7">
        <v>54898.0</v>
      </c>
      <c r="Q2446" s="7" t="s">
        <v>16633</v>
      </c>
      <c r="R2446" s="7" t="s">
        <v>16634</v>
      </c>
      <c r="S2446" s="7" t="s">
        <v>16635</v>
      </c>
    </row>
    <row r="2447" ht="75.0" customHeight="1">
      <c r="A2447" s="7">
        <v>54904.0</v>
      </c>
      <c r="B2447" s="7" t="s">
        <v>62770</v>
      </c>
      <c r="C2447" s="7" t="s">
        <v>62771</v>
      </c>
      <c r="D2447" s="7" t="s">
        <v>62774</v>
      </c>
      <c r="E2447" s="7">
        <v>8.0</v>
      </c>
      <c r="F2447" s="7">
        <v>3.8269697E7</v>
      </c>
      <c r="G2447" s="7">
        <v>3.8382272E7</v>
      </c>
      <c r="H2447" s="7" t="s">
        <v>22651</v>
      </c>
      <c r="I2447" s="7">
        <v>-1.0</v>
      </c>
      <c r="J2447" s="7" t="s">
        <v>16442</v>
      </c>
      <c r="K2447" s="7">
        <v>607083.0</v>
      </c>
      <c r="L2447" s="7" t="s">
        <v>62776</v>
      </c>
      <c r="M2447" s="7" t="s">
        <v>62778</v>
      </c>
      <c r="N2447" s="7" t="s">
        <v>62780</v>
      </c>
      <c r="O2447" s="7" t="s">
        <v>62782</v>
      </c>
      <c r="P2447" s="7">
        <v>54904.0</v>
      </c>
      <c r="Q2447" s="7" t="s">
        <v>62784</v>
      </c>
      <c r="R2447" s="7" t="s">
        <v>62786</v>
      </c>
      <c r="S2447" s="7" t="s">
        <v>62789</v>
      </c>
    </row>
    <row r="2448" ht="105.0" customHeight="1">
      <c r="A2448" s="7">
        <v>54926.0</v>
      </c>
      <c r="B2448" s="7" t="s">
        <v>62792</v>
      </c>
      <c r="C2448" s="7" t="s">
        <v>62794</v>
      </c>
      <c r="D2448" s="7" t="s">
        <v>62796</v>
      </c>
      <c r="E2448" s="7">
        <v>9.0</v>
      </c>
      <c r="F2448" s="7">
        <v>3.3817567E7</v>
      </c>
      <c r="G2448" s="7">
        <v>3.3920404E7</v>
      </c>
      <c r="H2448" s="7" t="s">
        <v>16538</v>
      </c>
      <c r="I2448" s="7">
        <v>1.0</v>
      </c>
      <c r="J2448" s="7" t="s">
        <v>16442</v>
      </c>
      <c r="K2448" s="7">
        <v>612506.0</v>
      </c>
      <c r="L2448" s="7" t="s">
        <v>62802</v>
      </c>
      <c r="M2448" s="7" t="s">
        <v>62803</v>
      </c>
      <c r="N2448" s="7" t="s">
        <v>62805</v>
      </c>
      <c r="O2448" s="7" t="s">
        <v>62806</v>
      </c>
      <c r="P2448" s="7">
        <v>54926.0</v>
      </c>
      <c r="Q2448" s="7" t="s">
        <v>47929</v>
      </c>
      <c r="R2448" s="7" t="s">
        <v>47931</v>
      </c>
      <c r="S2448" s="7" t="s">
        <v>47934</v>
      </c>
    </row>
    <row r="2449" ht="150.0" customHeight="1">
      <c r="A2449" s="7">
        <v>54935.0</v>
      </c>
      <c r="B2449" s="7" t="s">
        <v>62812</v>
      </c>
      <c r="C2449" s="7" t="s">
        <v>62813</v>
      </c>
      <c r="D2449" s="7" t="s">
        <v>62815</v>
      </c>
      <c r="E2449" s="7">
        <v>1.0</v>
      </c>
      <c r="F2449" s="7">
        <v>1.59780932E8</v>
      </c>
      <c r="G2449" s="7">
        <v>1.59782543E8</v>
      </c>
      <c r="H2449" s="7" t="s">
        <v>19185</v>
      </c>
      <c r="I2449" s="7">
        <v>1.0</v>
      </c>
      <c r="J2449" s="7" t="s">
        <v>16442</v>
      </c>
      <c r="K2449" s="7"/>
      <c r="L2449" s="7"/>
      <c r="M2449" s="7" t="s">
        <v>62820</v>
      </c>
      <c r="N2449" s="7" t="s">
        <v>62821</v>
      </c>
      <c r="O2449" s="7" t="s">
        <v>62823</v>
      </c>
      <c r="P2449" s="7">
        <v>54935.0</v>
      </c>
      <c r="Q2449" s="7" t="s">
        <v>29485</v>
      </c>
      <c r="R2449" s="7" t="s">
        <v>29487</v>
      </c>
      <c r="S2449" s="7" t="s">
        <v>29492</v>
      </c>
    </row>
    <row r="2450" ht="165.0" customHeight="1">
      <c r="A2450" s="7">
        <v>54938.0</v>
      </c>
      <c r="B2450" s="7" t="s">
        <v>62828</v>
      </c>
      <c r="C2450" s="7" t="s">
        <v>62830</v>
      </c>
      <c r="D2450" s="7" t="s">
        <v>62832</v>
      </c>
      <c r="E2450" s="7">
        <v>19.0</v>
      </c>
      <c r="F2450" s="7">
        <v>3.8915266E7</v>
      </c>
      <c r="G2450" s="7">
        <v>3.8930896E7</v>
      </c>
      <c r="H2450" s="7" t="s">
        <v>16781</v>
      </c>
      <c r="I2450" s="7">
        <v>-1.0</v>
      </c>
      <c r="J2450" s="7" t="s">
        <v>16442</v>
      </c>
      <c r="K2450" s="7">
        <v>612804.0</v>
      </c>
      <c r="L2450" s="7" t="s">
        <v>62836</v>
      </c>
      <c r="M2450" s="7" t="s">
        <v>62837</v>
      </c>
      <c r="N2450" s="7" t="s">
        <v>62838</v>
      </c>
      <c r="O2450" s="7" t="s">
        <v>62840</v>
      </c>
      <c r="P2450" s="7">
        <v>54938.0</v>
      </c>
      <c r="Q2450" s="7" t="s">
        <v>43933</v>
      </c>
      <c r="R2450" s="7" t="s">
        <v>43934</v>
      </c>
      <c r="S2450" s="7" t="s">
        <v>43936</v>
      </c>
    </row>
    <row r="2451" ht="60.0" customHeight="1">
      <c r="A2451" s="7">
        <v>54941.0</v>
      </c>
      <c r="B2451" s="7" t="s">
        <v>62843</v>
      </c>
      <c r="C2451" s="7" t="s">
        <v>62844</v>
      </c>
      <c r="D2451" s="7" t="s">
        <v>62845</v>
      </c>
      <c r="E2451" s="7">
        <v>18.0</v>
      </c>
      <c r="F2451" s="7">
        <v>3.2018372E7</v>
      </c>
      <c r="G2451" s="7">
        <v>3.2073213E7</v>
      </c>
      <c r="H2451" s="7" t="s">
        <v>17190</v>
      </c>
      <c r="I2451" s="7">
        <v>1.0</v>
      </c>
      <c r="J2451" s="7" t="s">
        <v>16442</v>
      </c>
      <c r="K2451" s="7">
        <v>610432.0</v>
      </c>
      <c r="L2451" s="7" t="s">
        <v>62847</v>
      </c>
      <c r="M2451" s="7" t="s">
        <v>62849</v>
      </c>
      <c r="N2451" s="7" t="s">
        <v>62850</v>
      </c>
      <c r="O2451" s="7" t="s">
        <v>62852</v>
      </c>
      <c r="P2451" s="7">
        <v>54941.0</v>
      </c>
      <c r="Q2451" s="7" t="s">
        <v>53427</v>
      </c>
      <c r="R2451" s="7" t="s">
        <v>53429</v>
      </c>
      <c r="S2451" s="7" t="s">
        <v>53430</v>
      </c>
    </row>
    <row r="2452" ht="75.0" customHeight="1">
      <c r="A2452" s="7">
        <v>54947.0</v>
      </c>
      <c r="B2452" s="7" t="s">
        <v>62856</v>
      </c>
      <c r="C2452" s="7" t="s">
        <v>62857</v>
      </c>
      <c r="D2452" s="7" t="s">
        <v>62859</v>
      </c>
      <c r="E2452" s="7">
        <v>16.0</v>
      </c>
      <c r="F2452" s="7">
        <v>5.5508998E7</v>
      </c>
      <c r="G2452" s="7">
        <v>5.558667E7</v>
      </c>
      <c r="H2452" s="7" t="s">
        <v>20699</v>
      </c>
      <c r="I2452" s="7">
        <v>1.0</v>
      </c>
      <c r="J2452" s="7" t="s">
        <v>16442</v>
      </c>
      <c r="K2452" s="7">
        <v>612040.0</v>
      </c>
      <c r="L2452" s="7" t="s">
        <v>62863</v>
      </c>
      <c r="M2452" s="7" t="s">
        <v>62865</v>
      </c>
      <c r="N2452" s="7" t="s">
        <v>62867</v>
      </c>
      <c r="O2452" s="7" t="s">
        <v>62868</v>
      </c>
      <c r="P2452" s="7">
        <v>54947.0</v>
      </c>
      <c r="Q2452" s="7" t="s">
        <v>62869</v>
      </c>
      <c r="R2452" s="7" t="s">
        <v>62872</v>
      </c>
      <c r="S2452" s="7" t="s">
        <v>62874</v>
      </c>
    </row>
    <row r="2453" ht="135.0" customHeight="1">
      <c r="A2453" s="7">
        <v>54956.0</v>
      </c>
      <c r="B2453" s="7" t="s">
        <v>62875</v>
      </c>
      <c r="C2453" s="7" t="s">
        <v>62876</v>
      </c>
      <c r="D2453" s="7" t="s">
        <v>62877</v>
      </c>
      <c r="E2453" s="7">
        <v>15.0</v>
      </c>
      <c r="F2453" s="7">
        <v>6.523446E7</v>
      </c>
      <c r="G2453" s="7">
        <v>6.5300618E7</v>
      </c>
      <c r="H2453" s="7" t="s">
        <v>20165</v>
      </c>
      <c r="I2453" s="7">
        <v>-1.0</v>
      </c>
      <c r="J2453" s="7" t="s">
        <v>16442</v>
      </c>
      <c r="K2453" s="7"/>
      <c r="L2453" s="7"/>
      <c r="M2453" s="7"/>
      <c r="N2453" s="7"/>
      <c r="O2453" s="7" t="s">
        <v>62880</v>
      </c>
      <c r="P2453" s="7">
        <v>54956.0</v>
      </c>
      <c r="Q2453" s="7" t="s">
        <v>16726</v>
      </c>
      <c r="R2453" s="7" t="s">
        <v>16727</v>
      </c>
      <c r="S2453" s="7" t="s">
        <v>62884</v>
      </c>
    </row>
    <row r="2454" ht="75.0" customHeight="1">
      <c r="A2454" s="7">
        <v>54961.0</v>
      </c>
      <c r="B2454" s="7" t="s">
        <v>62886</v>
      </c>
      <c r="C2454" s="7" t="s">
        <v>62887</v>
      </c>
      <c r="D2454" s="7" t="s">
        <v>62889</v>
      </c>
      <c r="E2454" s="7">
        <v>11.0</v>
      </c>
      <c r="F2454" s="7">
        <v>6.7303448E7</v>
      </c>
      <c r="G2454" s="7">
        <v>6.7312607E7</v>
      </c>
      <c r="H2454" s="7" t="s">
        <v>16781</v>
      </c>
      <c r="I2454" s="7">
        <v>1.0</v>
      </c>
      <c r="J2454" s="7" t="s">
        <v>16442</v>
      </c>
      <c r="K2454" s="7">
        <v>606780.0</v>
      </c>
      <c r="L2454" s="7" t="s">
        <v>62892</v>
      </c>
      <c r="M2454" s="7" t="s">
        <v>62893</v>
      </c>
      <c r="N2454" s="7" t="s">
        <v>62894</v>
      </c>
      <c r="O2454" s="7" t="s">
        <v>62895</v>
      </c>
      <c r="P2454" s="7">
        <v>54961.0</v>
      </c>
      <c r="Q2454" s="7" t="s">
        <v>62896</v>
      </c>
      <c r="R2454" s="7" t="s">
        <v>62898</v>
      </c>
      <c r="S2454" s="7" t="s">
        <v>62900</v>
      </c>
    </row>
    <row r="2455" ht="90.0" customHeight="1">
      <c r="A2455" s="7">
        <v>54963.0</v>
      </c>
      <c r="B2455" s="7" t="s">
        <v>62902</v>
      </c>
      <c r="C2455" s="7" t="s">
        <v>62903</v>
      </c>
      <c r="D2455" s="7" t="s">
        <v>62904</v>
      </c>
      <c r="E2455" s="7">
        <v>20.0</v>
      </c>
      <c r="F2455" s="7">
        <v>6.3939829E7</v>
      </c>
      <c r="G2455" s="7">
        <v>6.3956415E7</v>
      </c>
      <c r="H2455" s="7" t="s">
        <v>17425</v>
      </c>
      <c r="I2455" s="7">
        <v>-1.0</v>
      </c>
      <c r="J2455" s="7" t="s">
        <v>16442</v>
      </c>
      <c r="K2455" s="7">
        <v>610866.0</v>
      </c>
      <c r="L2455" s="7" t="s">
        <v>62908</v>
      </c>
      <c r="M2455" s="7" t="s">
        <v>62910</v>
      </c>
      <c r="N2455" s="7" t="s">
        <v>62911</v>
      </c>
      <c r="O2455" s="7" t="s">
        <v>62913</v>
      </c>
      <c r="P2455" s="7">
        <v>54963.0</v>
      </c>
      <c r="Q2455" s="7" t="s">
        <v>16529</v>
      </c>
      <c r="R2455" s="7" t="s">
        <v>16531</v>
      </c>
      <c r="S2455" s="7" t="s">
        <v>16533</v>
      </c>
    </row>
    <row r="2456" ht="60.0" customHeight="1">
      <c r="A2456" s="7">
        <v>54965.0</v>
      </c>
      <c r="B2456" s="7" t="s">
        <v>62918</v>
      </c>
      <c r="C2456" s="7" t="s">
        <v>62919</v>
      </c>
      <c r="D2456" s="7" t="s">
        <v>62920</v>
      </c>
      <c r="E2456" s="7">
        <v>3.0</v>
      </c>
      <c r="F2456" s="7">
        <v>1.96639775E8</v>
      </c>
      <c r="G2456" s="7">
        <v>1.96736007E8</v>
      </c>
      <c r="H2456" s="7" t="s">
        <v>20364</v>
      </c>
      <c r="I2456" s="7">
        <v>1.0</v>
      </c>
      <c r="J2456" s="7" t="s">
        <v>16442</v>
      </c>
      <c r="K2456" s="7">
        <v>610276.0</v>
      </c>
      <c r="L2456" s="7" t="s">
        <v>62924</v>
      </c>
      <c r="M2456" s="7"/>
      <c r="N2456" s="7" t="s">
        <v>62926</v>
      </c>
      <c r="O2456" s="7" t="s">
        <v>62928</v>
      </c>
      <c r="P2456" s="7">
        <v>54965.0</v>
      </c>
      <c r="Q2456" s="7" t="s">
        <v>58402</v>
      </c>
      <c r="R2456" s="7" t="s">
        <v>58404</v>
      </c>
      <c r="S2456" s="7" t="s">
        <v>58405</v>
      </c>
    </row>
    <row r="2457" ht="75.0" customHeight="1">
      <c r="A2457" s="7">
        <v>54981.0</v>
      </c>
      <c r="B2457" s="7" t="s">
        <v>62932</v>
      </c>
      <c r="C2457" s="7" t="s">
        <v>62934</v>
      </c>
      <c r="D2457" s="7" t="s">
        <v>62935</v>
      </c>
      <c r="E2457" s="7">
        <v>9.0</v>
      </c>
      <c r="F2457" s="7">
        <v>7.5060573E7</v>
      </c>
      <c r="G2457" s="7">
        <v>7.5088217E7</v>
      </c>
      <c r="H2457" s="7" t="s">
        <v>17929</v>
      </c>
      <c r="I2457" s="7">
        <v>-1.0</v>
      </c>
      <c r="J2457" s="7" t="s">
        <v>16442</v>
      </c>
      <c r="K2457" s="7">
        <v>608704.0</v>
      </c>
      <c r="L2457" s="7" t="s">
        <v>62939</v>
      </c>
      <c r="M2457" s="7"/>
      <c r="N2457" s="7" t="s">
        <v>62940</v>
      </c>
      <c r="O2457" s="7" t="s">
        <v>62942</v>
      </c>
      <c r="P2457" s="7">
        <v>54981.0</v>
      </c>
      <c r="Q2457" s="7"/>
      <c r="R2457" s="7"/>
      <c r="S2457" s="7"/>
    </row>
    <row r="2458" ht="75.0" customHeight="1">
      <c r="A2458" s="7">
        <v>54986.0</v>
      </c>
      <c r="B2458" s="7" t="s">
        <v>62945</v>
      </c>
      <c r="C2458" s="7" t="s">
        <v>62946</v>
      </c>
      <c r="D2458" s="7" t="s">
        <v>62947</v>
      </c>
      <c r="E2458" s="7">
        <v>3.0</v>
      </c>
      <c r="F2458" s="7">
        <v>4.1246599E7</v>
      </c>
      <c r="G2458" s="7">
        <v>4.196243E7</v>
      </c>
      <c r="H2458" s="7" t="s">
        <v>16555</v>
      </c>
      <c r="I2458" s="7">
        <v>-1.0</v>
      </c>
      <c r="J2458" s="7" t="s">
        <v>16442</v>
      </c>
      <c r="K2458" s="7"/>
      <c r="L2458" s="7"/>
      <c r="M2458" s="7" t="s">
        <v>62954</v>
      </c>
      <c r="N2458" s="7" t="s">
        <v>62955</v>
      </c>
      <c r="O2458" s="7" t="s">
        <v>62956</v>
      </c>
      <c r="P2458" s="7">
        <v>54986.0</v>
      </c>
      <c r="Q2458" s="7" t="s">
        <v>18905</v>
      </c>
      <c r="R2458" s="7" t="s">
        <v>18906</v>
      </c>
      <c r="S2458" s="7" t="s">
        <v>18908</v>
      </c>
    </row>
    <row r="2459" ht="60.0" customHeight="1">
      <c r="A2459" s="7">
        <v>54988.0</v>
      </c>
      <c r="B2459" s="7" t="s">
        <v>62960</v>
      </c>
      <c r="C2459" s="7" t="s">
        <v>62962</v>
      </c>
      <c r="D2459" s="7" t="s">
        <v>62963</v>
      </c>
      <c r="E2459" s="7">
        <v>16.0</v>
      </c>
      <c r="F2459" s="7">
        <v>2.0409534E7</v>
      </c>
      <c r="G2459" s="7">
        <v>2.0441336E7</v>
      </c>
      <c r="H2459" s="7" t="s">
        <v>17072</v>
      </c>
      <c r="I2459" s="7">
        <v>1.0</v>
      </c>
      <c r="J2459" s="7" t="s">
        <v>16442</v>
      </c>
      <c r="K2459" s="7">
        <v>614361.0</v>
      </c>
      <c r="L2459" s="7" t="s">
        <v>62967</v>
      </c>
      <c r="M2459" s="7" t="s">
        <v>62969</v>
      </c>
      <c r="N2459" s="7" t="s">
        <v>62970</v>
      </c>
      <c r="O2459" s="7" t="s">
        <v>62972</v>
      </c>
      <c r="P2459" s="7">
        <v>54988.0</v>
      </c>
      <c r="Q2459" s="7" t="s">
        <v>62973</v>
      </c>
      <c r="R2459" s="7" t="s">
        <v>62974</v>
      </c>
      <c r="S2459" s="7" t="s">
        <v>62976</v>
      </c>
    </row>
    <row r="2460" ht="135.0" customHeight="1">
      <c r="A2460" s="7">
        <v>54995.0</v>
      </c>
      <c r="B2460" s="7" t="s">
        <v>62978</v>
      </c>
      <c r="C2460" s="7" t="s">
        <v>62980</v>
      </c>
      <c r="D2460" s="7" t="s">
        <v>62981</v>
      </c>
      <c r="E2460" s="7">
        <v>3.0</v>
      </c>
      <c r="F2460" s="7">
        <v>2.5782917E7</v>
      </c>
      <c r="G2460" s="7">
        <v>2.5794534E7</v>
      </c>
      <c r="H2460" s="7" t="s">
        <v>32944</v>
      </c>
      <c r="I2460" s="7">
        <v>1.0</v>
      </c>
      <c r="J2460" s="7" t="s">
        <v>16442</v>
      </c>
      <c r="K2460" s="7">
        <v>610324.0</v>
      </c>
      <c r="L2460" s="7" t="s">
        <v>62985</v>
      </c>
      <c r="M2460" s="7"/>
      <c r="N2460" s="7" t="s">
        <v>62987</v>
      </c>
      <c r="O2460" s="7"/>
      <c r="P2460" s="7">
        <v>54995.0</v>
      </c>
      <c r="Q2460" s="7" t="s">
        <v>16726</v>
      </c>
      <c r="R2460" s="7" t="s">
        <v>16727</v>
      </c>
      <c r="S2460" s="7" t="s">
        <v>16728</v>
      </c>
    </row>
    <row r="2461" ht="105.0" customHeight="1">
      <c r="A2461" s="7">
        <v>55016.0</v>
      </c>
      <c r="B2461" s="7" t="s">
        <v>62993</v>
      </c>
      <c r="C2461" s="7">
        <v>36951.0</v>
      </c>
      <c r="D2461" s="7" t="s">
        <v>62995</v>
      </c>
      <c r="E2461" s="7">
        <v>4.0</v>
      </c>
      <c r="F2461" s="7">
        <v>1.63524298E8</v>
      </c>
      <c r="G2461" s="7">
        <v>1.6438405E8</v>
      </c>
      <c r="H2461" s="7" t="s">
        <v>35836</v>
      </c>
      <c r="I2461" s="7">
        <v>-1.0</v>
      </c>
      <c r="J2461" s="7" t="s">
        <v>16442</v>
      </c>
      <c r="K2461" s="7">
        <v>613331.0</v>
      </c>
      <c r="L2461" s="7" t="s">
        <v>62999</v>
      </c>
      <c r="M2461" s="7" t="s">
        <v>63001</v>
      </c>
      <c r="N2461" s="7" t="s">
        <v>63002</v>
      </c>
      <c r="O2461" s="7" t="s">
        <v>63004</v>
      </c>
      <c r="P2461" s="7">
        <v>55016.0</v>
      </c>
      <c r="Q2461" s="7" t="s">
        <v>63005</v>
      </c>
      <c r="R2461" s="7" t="s">
        <v>63007</v>
      </c>
      <c r="S2461" s="7" t="s">
        <v>63010</v>
      </c>
    </row>
    <row r="2462" ht="135.0" customHeight="1">
      <c r="A2462" s="7">
        <v>55031.0</v>
      </c>
      <c r="B2462" s="7" t="s">
        <v>63012</v>
      </c>
      <c r="C2462" s="7" t="s">
        <v>63013</v>
      </c>
      <c r="D2462" s="7" t="s">
        <v>63015</v>
      </c>
      <c r="E2462" s="7">
        <v>11.0</v>
      </c>
      <c r="F2462" s="7">
        <v>1.1841423E7</v>
      </c>
      <c r="G2462" s="7">
        <v>1.1959323E7</v>
      </c>
      <c r="H2462" s="7" t="s">
        <v>31186</v>
      </c>
      <c r="I2462" s="7">
        <v>1.0</v>
      </c>
      <c r="J2462" s="7" t="s">
        <v>16442</v>
      </c>
      <c r="K2462" s="7">
        <v>614460.0</v>
      </c>
      <c r="L2462" s="7" t="s">
        <v>63019</v>
      </c>
      <c r="M2462" s="7" t="s">
        <v>63021</v>
      </c>
      <c r="N2462" s="7" t="s">
        <v>63022</v>
      </c>
      <c r="O2462" s="7" t="s">
        <v>63023</v>
      </c>
      <c r="P2462" s="7">
        <v>55031.0</v>
      </c>
      <c r="Q2462" s="7" t="s">
        <v>63024</v>
      </c>
      <c r="R2462" s="7" t="s">
        <v>63026</v>
      </c>
      <c r="S2462" s="7" t="s">
        <v>63029</v>
      </c>
    </row>
    <row r="2463" ht="105.0" customHeight="1">
      <c r="A2463" s="7">
        <v>55033.0</v>
      </c>
      <c r="B2463" s="7" t="s">
        <v>63030</v>
      </c>
      <c r="C2463" s="7" t="s">
        <v>63032</v>
      </c>
      <c r="D2463" s="7" t="s">
        <v>63034</v>
      </c>
      <c r="E2463" s="7">
        <v>7.0</v>
      </c>
      <c r="F2463" s="7">
        <v>3.0010587E7</v>
      </c>
      <c r="G2463" s="7">
        <v>3.0026684E7</v>
      </c>
      <c r="H2463" s="7" t="s">
        <v>19026</v>
      </c>
      <c r="I2463" s="7">
        <v>-1.0</v>
      </c>
      <c r="J2463" s="7" t="s">
        <v>16442</v>
      </c>
      <c r="K2463" s="7">
        <v>614505.0</v>
      </c>
      <c r="L2463" s="7" t="s">
        <v>63037</v>
      </c>
      <c r="M2463" s="7" t="s">
        <v>63039</v>
      </c>
      <c r="N2463" s="7" t="s">
        <v>63041</v>
      </c>
      <c r="O2463" s="7" t="s">
        <v>63042</v>
      </c>
      <c r="P2463" s="7">
        <v>55033.0</v>
      </c>
      <c r="Q2463" s="7" t="s">
        <v>26719</v>
      </c>
      <c r="R2463" s="7" t="s">
        <v>26721</v>
      </c>
      <c r="S2463" s="7" t="s">
        <v>26725</v>
      </c>
    </row>
    <row r="2464" ht="210.0" customHeight="1">
      <c r="A2464" s="7">
        <v>55065.0</v>
      </c>
      <c r="B2464" s="7" t="s">
        <v>63046</v>
      </c>
      <c r="C2464" s="7" t="s">
        <v>63047</v>
      </c>
      <c r="D2464" s="7" t="s">
        <v>63049</v>
      </c>
      <c r="E2464" s="7">
        <v>17.0</v>
      </c>
      <c r="F2464" s="7">
        <v>5032600.0</v>
      </c>
      <c r="G2464" s="7">
        <v>5052009.0</v>
      </c>
      <c r="H2464" s="7" t="s">
        <v>16511</v>
      </c>
      <c r="I2464" s="7">
        <v>-1.0</v>
      </c>
      <c r="J2464" s="7" t="s">
        <v>16442</v>
      </c>
      <c r="K2464" s="7">
        <v>607883.0</v>
      </c>
      <c r="L2464" s="7" t="s">
        <v>63054</v>
      </c>
      <c r="M2464" s="7" t="s">
        <v>63056</v>
      </c>
      <c r="N2464" s="7" t="s">
        <v>63057</v>
      </c>
      <c r="O2464" s="7" t="s">
        <v>63058</v>
      </c>
      <c r="P2464" s="7">
        <v>55065.0</v>
      </c>
      <c r="Q2464" s="7" t="s">
        <v>17312</v>
      </c>
      <c r="R2464" s="7" t="s">
        <v>17314</v>
      </c>
      <c r="S2464" s="7" t="s">
        <v>17318</v>
      </c>
    </row>
    <row r="2465" ht="60.0" customHeight="1">
      <c r="A2465" s="7">
        <v>55066.0</v>
      </c>
      <c r="B2465" s="7" t="s">
        <v>63062</v>
      </c>
      <c r="C2465" s="7" t="s">
        <v>63063</v>
      </c>
      <c r="D2465" s="7" t="s">
        <v>63064</v>
      </c>
      <c r="E2465" s="7">
        <v>16.0</v>
      </c>
      <c r="F2465" s="7">
        <v>7.0113626E7</v>
      </c>
      <c r="G2465" s="7">
        <v>7.0162537E7</v>
      </c>
      <c r="H2465" s="7" t="s">
        <v>16497</v>
      </c>
      <c r="I2465" s="7">
        <v>1.0</v>
      </c>
      <c r="J2465" s="7" t="s">
        <v>16442</v>
      </c>
      <c r="K2465" s="7"/>
      <c r="L2465" s="7"/>
      <c r="M2465" s="7" t="s">
        <v>63068</v>
      </c>
      <c r="N2465" s="7" t="s">
        <v>63069</v>
      </c>
      <c r="O2465" s="7" t="s">
        <v>63071</v>
      </c>
      <c r="P2465" s="7">
        <v>55066.0</v>
      </c>
      <c r="Q2465" s="7" t="s">
        <v>63073</v>
      </c>
      <c r="R2465" s="7" t="s">
        <v>63075</v>
      </c>
      <c r="S2465" s="7" t="s">
        <v>63076</v>
      </c>
    </row>
    <row r="2466" ht="75.0" customHeight="1">
      <c r="A2466" s="7">
        <v>55072.0</v>
      </c>
      <c r="B2466" s="7" t="s">
        <v>63078</v>
      </c>
      <c r="C2466" s="7" t="s">
        <v>63080</v>
      </c>
      <c r="D2466" s="7" t="s">
        <v>63082</v>
      </c>
      <c r="E2466" s="7">
        <v>14.0</v>
      </c>
      <c r="F2466" s="7">
        <v>2.4146683E7</v>
      </c>
      <c r="G2466" s="7">
        <v>2.4160661E7</v>
      </c>
      <c r="H2466" s="7" t="s">
        <v>16642</v>
      </c>
      <c r="I2466" s="7">
        <v>1.0</v>
      </c>
      <c r="J2466" s="7" t="s">
        <v>16442</v>
      </c>
      <c r="K2466" s="7">
        <v>612487.0</v>
      </c>
      <c r="L2466" s="7" t="s">
        <v>63086</v>
      </c>
      <c r="M2466" s="7"/>
      <c r="N2466" s="7" t="s">
        <v>63088</v>
      </c>
      <c r="O2466" s="7" t="s">
        <v>63090</v>
      </c>
      <c r="P2466" s="7">
        <v>55072.0</v>
      </c>
      <c r="Q2466" s="7"/>
      <c r="R2466" s="7"/>
      <c r="S2466" s="7"/>
    </row>
    <row r="2467" ht="135.0" customHeight="1">
      <c r="A2467" s="7">
        <v>55089.0</v>
      </c>
      <c r="B2467" s="7" t="s">
        <v>63092</v>
      </c>
      <c r="C2467" s="7" t="s">
        <v>63094</v>
      </c>
      <c r="D2467" s="7" t="s">
        <v>63096</v>
      </c>
      <c r="E2467" s="7">
        <v>12.0</v>
      </c>
      <c r="F2467" s="7">
        <v>4.6764761E7</v>
      </c>
      <c r="G2467" s="7">
        <v>4.6832408E7</v>
      </c>
      <c r="H2467" s="7" t="s">
        <v>21160</v>
      </c>
      <c r="I2467" s="7">
        <v>-1.0</v>
      </c>
      <c r="J2467" s="7" t="s">
        <v>16442</v>
      </c>
      <c r="K2467" s="7">
        <v>608065.0</v>
      </c>
      <c r="L2467" s="7" t="s">
        <v>63101</v>
      </c>
      <c r="M2467" s="7" t="s">
        <v>63102</v>
      </c>
      <c r="N2467" s="7" t="s">
        <v>63103</v>
      </c>
      <c r="O2467" s="7" t="s">
        <v>63105</v>
      </c>
      <c r="P2467" s="7">
        <v>55089.0</v>
      </c>
      <c r="Q2467" s="7" t="s">
        <v>19137</v>
      </c>
      <c r="R2467" s="7" t="s">
        <v>19138</v>
      </c>
      <c r="S2467" s="7" t="s">
        <v>19140</v>
      </c>
    </row>
    <row r="2468" ht="75.0" customHeight="1">
      <c r="A2468" s="7">
        <v>55093.0</v>
      </c>
      <c r="B2468" s="7" t="s">
        <v>63111</v>
      </c>
      <c r="C2468" s="7" t="s">
        <v>63112</v>
      </c>
      <c r="D2468" s="7" t="s">
        <v>63114</v>
      </c>
      <c r="E2468" s="7">
        <v>8.0</v>
      </c>
      <c r="F2468" s="7">
        <v>1.23416725E8</v>
      </c>
      <c r="G2468" s="7">
        <v>1.2346723E8</v>
      </c>
      <c r="H2468" s="7" t="s">
        <v>30033</v>
      </c>
      <c r="I2468" s="7">
        <v>1.0</v>
      </c>
      <c r="J2468" s="7" t="s">
        <v>16442</v>
      </c>
      <c r="K2468" s="7"/>
      <c r="L2468" s="7"/>
      <c r="M2468" s="7" t="s">
        <v>63118</v>
      </c>
      <c r="N2468" s="7" t="s">
        <v>63120</v>
      </c>
      <c r="O2468" s="7" t="s">
        <v>63122</v>
      </c>
      <c r="P2468" s="7">
        <v>55093.0</v>
      </c>
      <c r="Q2468" s="7" t="s">
        <v>63123</v>
      </c>
      <c r="R2468" s="7" t="s">
        <v>63124</v>
      </c>
      <c r="S2468" s="7" t="s">
        <v>63127</v>
      </c>
    </row>
    <row r="2469" ht="105.0" customHeight="1">
      <c r="A2469" s="7">
        <v>55120.0</v>
      </c>
      <c r="B2469" s="7" t="s">
        <v>63129</v>
      </c>
      <c r="C2469" s="7" t="s">
        <v>63130</v>
      </c>
      <c r="D2469" s="7" t="s">
        <v>63133</v>
      </c>
      <c r="E2469" s="7">
        <v>2.0</v>
      </c>
      <c r="F2469" s="7">
        <v>5.8159243E7</v>
      </c>
      <c r="G2469" s="7">
        <v>5.8241372E7</v>
      </c>
      <c r="H2469" s="7" t="s">
        <v>40964</v>
      </c>
      <c r="I2469" s="7">
        <v>-1.0</v>
      </c>
      <c r="J2469" s="7" t="s">
        <v>16442</v>
      </c>
      <c r="K2469" s="7">
        <v>608111.0</v>
      </c>
      <c r="L2469" s="7" t="s">
        <v>63137</v>
      </c>
      <c r="M2469" s="7"/>
      <c r="N2469" s="7" t="s">
        <v>63139</v>
      </c>
      <c r="O2469" s="7" t="s">
        <v>63140</v>
      </c>
      <c r="P2469" s="7">
        <v>55120.0</v>
      </c>
      <c r="Q2469" s="7" t="s">
        <v>63141</v>
      </c>
      <c r="R2469" s="7" t="s">
        <v>63143</v>
      </c>
      <c r="S2469" s="7" t="s">
        <v>63146</v>
      </c>
    </row>
    <row r="2470" ht="60.0" customHeight="1">
      <c r="A2470" s="7">
        <v>55140.0</v>
      </c>
      <c r="B2470" s="7" t="s">
        <v>63148</v>
      </c>
      <c r="C2470" s="7" t="s">
        <v>63149</v>
      </c>
      <c r="D2470" s="7" t="s">
        <v>63152</v>
      </c>
      <c r="E2470" s="7">
        <v>8.0</v>
      </c>
      <c r="F2470" s="7">
        <v>2.8089673E7</v>
      </c>
      <c r="G2470" s="7">
        <v>2.8191156E7</v>
      </c>
      <c r="H2470" s="7" t="s">
        <v>16767</v>
      </c>
      <c r="I2470" s="7">
        <v>1.0</v>
      </c>
      <c r="J2470" s="7" t="s">
        <v>16442</v>
      </c>
      <c r="K2470" s="7">
        <v>612722.0</v>
      </c>
      <c r="L2470" s="7" t="s">
        <v>63156</v>
      </c>
      <c r="M2470" s="7"/>
      <c r="N2470" s="7"/>
      <c r="O2470" s="7" t="s">
        <v>63157</v>
      </c>
      <c r="P2470" s="7">
        <v>55140.0</v>
      </c>
      <c r="Q2470" s="7"/>
      <c r="R2470" s="7"/>
      <c r="S2470" s="7"/>
    </row>
    <row r="2471" ht="90.0" customHeight="1">
      <c r="A2471" s="7">
        <v>55148.0</v>
      </c>
      <c r="B2471" s="7" t="s">
        <v>63161</v>
      </c>
      <c r="C2471" s="7" t="s">
        <v>63162</v>
      </c>
      <c r="D2471" s="7" t="s">
        <v>63164</v>
      </c>
      <c r="E2471" s="7">
        <v>14.0</v>
      </c>
      <c r="F2471" s="7">
        <v>9.3207056E7</v>
      </c>
      <c r="G2471" s="7">
        <v>9.3229215E7</v>
      </c>
      <c r="H2471" s="7" t="s">
        <v>31866</v>
      </c>
      <c r="I2471" s="7">
        <v>1.0</v>
      </c>
      <c r="J2471" s="7" t="s">
        <v>16442</v>
      </c>
      <c r="K2471" s="7">
        <v>613816.0</v>
      </c>
      <c r="L2471" s="7" t="s">
        <v>63166</v>
      </c>
      <c r="M2471" s="7" t="s">
        <v>63168</v>
      </c>
      <c r="N2471" s="7" t="s">
        <v>63169</v>
      </c>
      <c r="O2471" s="7" t="s">
        <v>63170</v>
      </c>
      <c r="P2471" s="7">
        <v>55148.0</v>
      </c>
      <c r="Q2471" s="7" t="s">
        <v>16529</v>
      </c>
      <c r="R2471" s="7" t="s">
        <v>16531</v>
      </c>
      <c r="S2471" s="7" t="s">
        <v>58534</v>
      </c>
    </row>
    <row r="2472" ht="120.0" customHeight="1">
      <c r="A2472" s="7">
        <v>55149.0</v>
      </c>
      <c r="B2472" s="7" t="s">
        <v>63174</v>
      </c>
      <c r="C2472" s="7" t="s">
        <v>63175</v>
      </c>
      <c r="D2472" s="7" t="s">
        <v>63177</v>
      </c>
      <c r="E2472" s="7">
        <v>10.0</v>
      </c>
      <c r="F2472" s="7">
        <v>3.0309801E7</v>
      </c>
      <c r="G2472" s="7">
        <v>3.0374448E7</v>
      </c>
      <c r="H2472" s="7" t="s">
        <v>22651</v>
      </c>
      <c r="I2472" s="7">
        <v>-1.0</v>
      </c>
      <c r="J2472" s="7" t="s">
        <v>16442</v>
      </c>
      <c r="K2472" s="7">
        <v>613669.0</v>
      </c>
      <c r="L2472" s="7" t="s">
        <v>63181</v>
      </c>
      <c r="M2472" s="7" t="s">
        <v>63182</v>
      </c>
      <c r="N2472" s="7" t="s">
        <v>63183</v>
      </c>
      <c r="O2472" s="7" t="s">
        <v>63184</v>
      </c>
      <c r="P2472" s="7">
        <v>55149.0</v>
      </c>
      <c r="Q2472" s="7" t="s">
        <v>63186</v>
      </c>
      <c r="R2472" s="7" t="s">
        <v>63187</v>
      </c>
      <c r="S2472" s="7" t="s">
        <v>63190</v>
      </c>
    </row>
    <row r="2473" ht="120.0" customHeight="1">
      <c r="A2473" s="7">
        <v>55157.0</v>
      </c>
      <c r="B2473" s="7" t="s">
        <v>63191</v>
      </c>
      <c r="C2473" s="7" t="s">
        <v>63193</v>
      </c>
      <c r="D2473" s="7" t="s">
        <v>63195</v>
      </c>
      <c r="E2473" s="7">
        <v>1.0</v>
      </c>
      <c r="F2473" s="7">
        <v>1.73824503E8</v>
      </c>
      <c r="G2473" s="7">
        <v>1.73858546E8</v>
      </c>
      <c r="H2473" s="7" t="s">
        <v>16473</v>
      </c>
      <c r="I2473" s="7">
        <v>1.0</v>
      </c>
      <c r="J2473" s="7" t="s">
        <v>16442</v>
      </c>
      <c r="K2473" s="7">
        <v>610956.0</v>
      </c>
      <c r="L2473" s="7" t="s">
        <v>63200</v>
      </c>
      <c r="M2473" s="7" t="s">
        <v>63201</v>
      </c>
      <c r="N2473" s="7" t="s">
        <v>63202</v>
      </c>
      <c r="O2473" s="7" t="s">
        <v>63203</v>
      </c>
      <c r="P2473" s="7">
        <v>55157.0</v>
      </c>
      <c r="Q2473" s="7" t="s">
        <v>63205</v>
      </c>
      <c r="R2473" s="7" t="s">
        <v>63207</v>
      </c>
      <c r="S2473" s="7" t="s">
        <v>63209</v>
      </c>
    </row>
    <row r="2474" ht="60.0" customHeight="1">
      <c r="A2474" s="7">
        <v>55159.0</v>
      </c>
      <c r="B2474" s="7" t="s">
        <v>63212</v>
      </c>
      <c r="C2474" s="7" t="s">
        <v>63213</v>
      </c>
      <c r="D2474" s="7" t="s">
        <v>63215</v>
      </c>
      <c r="E2474" s="7">
        <v>16.0</v>
      </c>
      <c r="F2474" s="7">
        <v>7.4621394E7</v>
      </c>
      <c r="G2474" s="7">
        <v>7.4666881E7</v>
      </c>
      <c r="H2474" s="7" t="s">
        <v>20776</v>
      </c>
      <c r="I2474" s="7">
        <v>-1.0</v>
      </c>
      <c r="J2474" s="7" t="s">
        <v>16442</v>
      </c>
      <c r="K2474" s="7">
        <v>614151.0</v>
      </c>
      <c r="L2474" s="7" t="s">
        <v>63219</v>
      </c>
      <c r="M2474" s="7" t="s">
        <v>63220</v>
      </c>
      <c r="N2474" s="7" t="s">
        <v>63222</v>
      </c>
      <c r="O2474" s="7" t="s">
        <v>63224</v>
      </c>
      <c r="P2474" s="7">
        <v>55159.0</v>
      </c>
      <c r="Q2474" s="7" t="s">
        <v>63226</v>
      </c>
      <c r="R2474" s="7" t="s">
        <v>63227</v>
      </c>
      <c r="S2474" s="7" t="s">
        <v>63230</v>
      </c>
    </row>
    <row r="2475" ht="75.0" customHeight="1">
      <c r="A2475" s="7">
        <v>55163.0</v>
      </c>
      <c r="B2475" s="7" t="s">
        <v>63232</v>
      </c>
      <c r="C2475" s="7" t="s">
        <v>63234</v>
      </c>
      <c r="D2475" s="7" t="s">
        <v>63237</v>
      </c>
      <c r="E2475" s="7">
        <v>17.0</v>
      </c>
      <c r="F2475" s="7">
        <v>4.7941506E7</v>
      </c>
      <c r="G2475" s="7">
        <v>4.7948288E7</v>
      </c>
      <c r="H2475" s="7" t="s">
        <v>19844</v>
      </c>
      <c r="I2475" s="7">
        <v>1.0</v>
      </c>
      <c r="J2475" s="7" t="s">
        <v>16442</v>
      </c>
      <c r="K2475" s="7">
        <v>603287.0</v>
      </c>
      <c r="L2475" s="7" t="s">
        <v>63242</v>
      </c>
      <c r="M2475" s="7"/>
      <c r="N2475" s="7"/>
      <c r="O2475" s="7" t="s">
        <v>63244</v>
      </c>
      <c r="P2475" s="7">
        <v>55163.0</v>
      </c>
      <c r="Q2475" s="7" t="s">
        <v>63246</v>
      </c>
      <c r="R2475" s="7" t="s">
        <v>63247</v>
      </c>
      <c r="S2475" s="7" t="s">
        <v>63251</v>
      </c>
    </row>
    <row r="2476" ht="90.0" customHeight="1">
      <c r="A2476" s="7">
        <v>55190.0</v>
      </c>
      <c r="B2476" s="7" t="s">
        <v>63252</v>
      </c>
      <c r="C2476" s="7" t="s">
        <v>63254</v>
      </c>
      <c r="D2476" s="7" t="s">
        <v>63256</v>
      </c>
      <c r="E2476" s="7" t="s">
        <v>433</v>
      </c>
      <c r="F2476" s="7">
        <v>5.1490011E7</v>
      </c>
      <c r="G2476" s="7">
        <v>5.1496596E7</v>
      </c>
      <c r="H2476" s="7" t="s">
        <v>29835</v>
      </c>
      <c r="I2476" s="7">
        <v>-1.0</v>
      </c>
      <c r="J2476" s="7" t="s">
        <v>16442</v>
      </c>
      <c r="K2476" s="7">
        <v>300528.0</v>
      </c>
      <c r="L2476" s="7" t="s">
        <v>63260</v>
      </c>
      <c r="M2476" s="7" t="s">
        <v>63262</v>
      </c>
      <c r="N2476" s="7" t="s">
        <v>56556</v>
      </c>
      <c r="O2476" s="7"/>
      <c r="P2476" s="7">
        <v>55190.0</v>
      </c>
      <c r="Q2476" s="7" t="s">
        <v>63264</v>
      </c>
      <c r="R2476" s="7" t="s">
        <v>63267</v>
      </c>
      <c r="S2476" s="7" t="s">
        <v>63269</v>
      </c>
    </row>
    <row r="2477" ht="135.0" customHeight="1">
      <c r="A2477" s="7">
        <v>55191.0</v>
      </c>
      <c r="B2477" s="7" t="s">
        <v>63271</v>
      </c>
      <c r="C2477" s="7" t="s">
        <v>63273</v>
      </c>
      <c r="D2477" s="7" t="s">
        <v>63274</v>
      </c>
      <c r="E2477" s="7">
        <v>11.0</v>
      </c>
      <c r="F2477" s="7">
        <v>7.1453109E7</v>
      </c>
      <c r="G2477" s="7">
        <v>7.1524107E7</v>
      </c>
      <c r="H2477" s="7" t="s">
        <v>23899</v>
      </c>
      <c r="I2477" s="7">
        <v>1.0</v>
      </c>
      <c r="J2477" s="7" t="s">
        <v>16442</v>
      </c>
      <c r="K2477" s="7">
        <v>608285.0</v>
      </c>
      <c r="L2477" s="7" t="s">
        <v>63278</v>
      </c>
      <c r="M2477" s="7" t="s">
        <v>63280</v>
      </c>
      <c r="N2477" s="7" t="s">
        <v>63281</v>
      </c>
      <c r="O2477" s="7" t="s">
        <v>63283</v>
      </c>
      <c r="P2477" s="7">
        <v>55191.0</v>
      </c>
      <c r="Q2477" s="7" t="s">
        <v>51155</v>
      </c>
      <c r="R2477" s="7" t="s">
        <v>51157</v>
      </c>
      <c r="S2477" s="7" t="s">
        <v>51160</v>
      </c>
    </row>
    <row r="2478" ht="45.0" customHeight="1">
      <c r="A2478" s="7">
        <v>55209.0</v>
      </c>
      <c r="B2478" s="7" t="s">
        <v>63289</v>
      </c>
      <c r="C2478" s="7" t="s">
        <v>63291</v>
      </c>
      <c r="D2478" s="7" t="s">
        <v>63293</v>
      </c>
      <c r="E2478" s="7">
        <v>3.0</v>
      </c>
      <c r="F2478" s="7">
        <v>9397615.0</v>
      </c>
      <c r="G2478" s="7">
        <v>9479240.0</v>
      </c>
      <c r="H2478" s="7" t="s">
        <v>16802</v>
      </c>
      <c r="I2478" s="7">
        <v>1.0</v>
      </c>
      <c r="J2478" s="7" t="s">
        <v>16442</v>
      </c>
      <c r="K2478" s="7">
        <v>615743.0</v>
      </c>
      <c r="L2478" s="7" t="s">
        <v>63297</v>
      </c>
      <c r="M2478" s="7"/>
      <c r="N2478" s="7"/>
      <c r="O2478" s="7" t="s">
        <v>63299</v>
      </c>
      <c r="P2478" s="7">
        <v>55209.0</v>
      </c>
      <c r="Q2478" s="7"/>
      <c r="R2478" s="7"/>
      <c r="S2478" s="7"/>
    </row>
    <row r="2479" ht="105.0" customHeight="1">
      <c r="A2479" s="7">
        <v>55217.0</v>
      </c>
      <c r="B2479" s="7" t="s">
        <v>63302</v>
      </c>
      <c r="C2479" s="7" t="s">
        <v>63303</v>
      </c>
      <c r="D2479" s="7" t="s">
        <v>63306</v>
      </c>
      <c r="E2479" s="7" t="s">
        <v>433</v>
      </c>
      <c r="F2479" s="7">
        <v>1.55490115E8</v>
      </c>
      <c r="G2479" s="7">
        <v>1.55669944E8</v>
      </c>
      <c r="H2479" s="7" t="s">
        <v>17905</v>
      </c>
      <c r="I2479" s="7">
        <v>-1.0</v>
      </c>
      <c r="J2479" s="7" t="s">
        <v>16442</v>
      </c>
      <c r="K2479" s="7">
        <v>300777.0</v>
      </c>
      <c r="L2479" s="7" t="s">
        <v>63309</v>
      </c>
      <c r="M2479" s="7" t="s">
        <v>63310</v>
      </c>
      <c r="N2479" s="7" t="s">
        <v>63312</v>
      </c>
      <c r="O2479" s="7" t="s">
        <v>63314</v>
      </c>
      <c r="P2479" s="7">
        <v>55217.0</v>
      </c>
      <c r="Q2479" s="7" t="s">
        <v>16529</v>
      </c>
      <c r="R2479" s="7" t="s">
        <v>16531</v>
      </c>
      <c r="S2479" s="7" t="s">
        <v>16533</v>
      </c>
    </row>
    <row r="2480" ht="60.0" customHeight="1">
      <c r="A2480" s="7">
        <v>55224.0</v>
      </c>
      <c r="B2480" s="7" t="s">
        <v>63318</v>
      </c>
      <c r="C2480" s="7" t="s">
        <v>63319</v>
      </c>
      <c r="D2480" s="7" t="s">
        <v>63320</v>
      </c>
      <c r="E2480" s="7">
        <v>1.0</v>
      </c>
      <c r="F2480" s="7">
        <v>2.04131062E8</v>
      </c>
      <c r="G2480" s="7">
        <v>2.04152003E8</v>
      </c>
      <c r="H2480" s="7" t="s">
        <v>19677</v>
      </c>
      <c r="I2480" s="7">
        <v>-1.0</v>
      </c>
      <c r="J2480" s="7" t="s">
        <v>16442</v>
      </c>
      <c r="K2480" s="7">
        <v>609859.0</v>
      </c>
      <c r="L2480" s="7" t="s">
        <v>63324</v>
      </c>
      <c r="M2480" s="7" t="s">
        <v>63325</v>
      </c>
      <c r="N2480" s="7" t="s">
        <v>63326</v>
      </c>
      <c r="O2480" s="7" t="s">
        <v>63328</v>
      </c>
      <c r="P2480" s="7">
        <v>55224.0</v>
      </c>
      <c r="Q2480" s="7" t="s">
        <v>63330</v>
      </c>
      <c r="R2480" s="7" t="s">
        <v>63332</v>
      </c>
      <c r="S2480" s="7" t="s">
        <v>63333</v>
      </c>
    </row>
    <row r="2481" ht="90.0" customHeight="1">
      <c r="A2481" s="7">
        <v>55229.0</v>
      </c>
      <c r="B2481" s="7" t="s">
        <v>63336</v>
      </c>
      <c r="C2481" s="7" t="s">
        <v>63338</v>
      </c>
      <c r="D2481" s="7" t="s">
        <v>63339</v>
      </c>
      <c r="E2481" s="7" t="s">
        <v>53214</v>
      </c>
      <c r="F2481" s="7">
        <v>2508536.0</v>
      </c>
      <c r="G2481" s="7">
        <v>2526596.0</v>
      </c>
      <c r="H2481" s="7" t="s">
        <v>53216</v>
      </c>
      <c r="I2481" s="7">
        <v>-1.0</v>
      </c>
      <c r="J2481" s="7" t="s">
        <v>16442</v>
      </c>
      <c r="K2481" s="7">
        <v>606162.0</v>
      </c>
      <c r="L2481" s="7" t="s">
        <v>63343</v>
      </c>
      <c r="M2481" s="7"/>
      <c r="N2481" s="7" t="s">
        <v>63345</v>
      </c>
      <c r="O2481" s="7"/>
      <c r="P2481" s="7">
        <v>55229.0</v>
      </c>
      <c r="Q2481" s="7" t="s">
        <v>16529</v>
      </c>
      <c r="R2481" s="7" t="s">
        <v>16531</v>
      </c>
      <c r="S2481" s="7" t="s">
        <v>16533</v>
      </c>
    </row>
    <row r="2482" ht="105.0" customHeight="1">
      <c r="A2482" s="7">
        <v>55230.0</v>
      </c>
      <c r="B2482" s="7" t="s">
        <v>63351</v>
      </c>
      <c r="C2482" s="7" t="s">
        <v>63352</v>
      </c>
      <c r="D2482" s="7" t="s">
        <v>63353</v>
      </c>
      <c r="E2482" s="7">
        <v>2.0</v>
      </c>
      <c r="F2482" s="7">
        <v>2.3347552E8</v>
      </c>
      <c r="G2482" s="7">
        <v>2.33566782E8</v>
      </c>
      <c r="H2482" s="7" t="s">
        <v>18390</v>
      </c>
      <c r="I2482" s="7">
        <v>-1.0</v>
      </c>
      <c r="J2482" s="7" t="s">
        <v>16442</v>
      </c>
      <c r="K2482" s="7">
        <v>610570.0</v>
      </c>
      <c r="L2482" s="7" t="s">
        <v>63358</v>
      </c>
      <c r="M2482" s="7" t="s">
        <v>63360</v>
      </c>
      <c r="N2482" s="7" t="s">
        <v>63362</v>
      </c>
      <c r="O2482" s="7" t="s">
        <v>63363</v>
      </c>
      <c r="P2482" s="7">
        <v>55230.0</v>
      </c>
      <c r="Q2482" s="7" t="s">
        <v>23143</v>
      </c>
      <c r="R2482" s="7" t="s">
        <v>23144</v>
      </c>
      <c r="S2482" s="7" t="s">
        <v>23145</v>
      </c>
    </row>
    <row r="2483" ht="75.0" customHeight="1">
      <c r="A2483" s="7">
        <v>55236.0</v>
      </c>
      <c r="B2483" s="7" t="s">
        <v>63368</v>
      </c>
      <c r="C2483" s="7" t="s">
        <v>63370</v>
      </c>
      <c r="D2483" s="7" t="s">
        <v>63372</v>
      </c>
      <c r="E2483" s="7">
        <v>4.0</v>
      </c>
      <c r="F2483" s="7">
        <v>6.7612652E7</v>
      </c>
      <c r="G2483" s="7">
        <v>6.7701179E7</v>
      </c>
      <c r="H2483" s="7" t="s">
        <v>16781</v>
      </c>
      <c r="I2483" s="7">
        <v>-1.0</v>
      </c>
      <c r="J2483" s="7" t="s">
        <v>16442</v>
      </c>
      <c r="K2483" s="7">
        <v>611361.0</v>
      </c>
      <c r="L2483" s="7" t="s">
        <v>63376</v>
      </c>
      <c r="M2483" s="7" t="s">
        <v>63377</v>
      </c>
      <c r="N2483" s="7" t="s">
        <v>63378</v>
      </c>
      <c r="O2483" s="7" t="s">
        <v>63379</v>
      </c>
      <c r="P2483" s="7">
        <v>55236.0</v>
      </c>
      <c r="Q2483" s="7" t="s">
        <v>54050</v>
      </c>
      <c r="R2483" s="7" t="s">
        <v>54051</v>
      </c>
      <c r="S2483" s="7" t="s">
        <v>54055</v>
      </c>
    </row>
    <row r="2484" ht="135.0" customHeight="1">
      <c r="A2484" s="7">
        <v>55244.0</v>
      </c>
      <c r="B2484" s="7" t="s">
        <v>63384</v>
      </c>
      <c r="C2484" s="7" t="s">
        <v>63386</v>
      </c>
      <c r="D2484" s="7" t="s">
        <v>63387</v>
      </c>
      <c r="E2484" s="7">
        <v>17.0</v>
      </c>
      <c r="F2484" s="7">
        <v>1.9495385E7</v>
      </c>
      <c r="G2484" s="7">
        <v>1.9579034E7</v>
      </c>
      <c r="H2484" s="7" t="s">
        <v>16813</v>
      </c>
      <c r="I2484" s="7">
        <v>1.0</v>
      </c>
      <c r="J2484" s="7" t="s">
        <v>16442</v>
      </c>
      <c r="K2484" s="7">
        <v>609832.0</v>
      </c>
      <c r="L2484" s="7" t="s">
        <v>63391</v>
      </c>
      <c r="M2484" s="7"/>
      <c r="N2484" s="7"/>
      <c r="O2484" s="7" t="s">
        <v>63392</v>
      </c>
      <c r="P2484" s="7">
        <v>55244.0</v>
      </c>
      <c r="Q2484" s="7" t="s">
        <v>63394</v>
      </c>
      <c r="R2484" s="7" t="s">
        <v>63396</v>
      </c>
      <c r="S2484" s="7" t="s">
        <v>63398</v>
      </c>
    </row>
    <row r="2485" ht="75.0" customHeight="1">
      <c r="A2485" s="7">
        <v>55256.0</v>
      </c>
      <c r="B2485" s="7" t="s">
        <v>63401</v>
      </c>
      <c r="C2485" s="7" t="s">
        <v>63403</v>
      </c>
      <c r="D2485" s="7" t="s">
        <v>63404</v>
      </c>
      <c r="E2485" s="7">
        <v>2.0</v>
      </c>
      <c r="F2485" s="7">
        <v>3497361.0</v>
      </c>
      <c r="G2485" s="7">
        <v>3519736.0</v>
      </c>
      <c r="H2485" s="7" t="s">
        <v>16802</v>
      </c>
      <c r="I2485" s="7">
        <v>-1.0</v>
      </c>
      <c r="J2485" s="7" t="s">
        <v>16442</v>
      </c>
      <c r="K2485" s="7">
        <v>613400.0</v>
      </c>
      <c r="L2485" s="7" t="s">
        <v>63407</v>
      </c>
      <c r="M2485" s="7" t="s">
        <v>63408</v>
      </c>
      <c r="N2485" s="7" t="s">
        <v>63410</v>
      </c>
      <c r="O2485" s="7" t="s">
        <v>63411</v>
      </c>
      <c r="P2485" s="7">
        <v>55256.0</v>
      </c>
      <c r="Q2485" s="7" t="s">
        <v>63413</v>
      </c>
      <c r="R2485" s="7" t="s">
        <v>63414</v>
      </c>
      <c r="S2485" s="7" t="s">
        <v>63416</v>
      </c>
    </row>
    <row r="2486" ht="150.0" customHeight="1">
      <c r="A2486" s="7">
        <v>55268.0</v>
      </c>
      <c r="B2486" s="7" t="s">
        <v>63419</v>
      </c>
      <c r="C2486" s="7" t="s">
        <v>63420</v>
      </c>
      <c r="D2486" s="7" t="s">
        <v>63422</v>
      </c>
      <c r="E2486" s="7">
        <v>1.0</v>
      </c>
      <c r="F2486" s="7">
        <v>5.289591E7</v>
      </c>
      <c r="G2486" s="7">
        <v>5.2927212E7</v>
      </c>
      <c r="H2486" s="7" t="s">
        <v>22976</v>
      </c>
      <c r="I2486" s="7">
        <v>-1.0</v>
      </c>
      <c r="J2486" s="7" t="s">
        <v>16442</v>
      </c>
      <c r="K2486" s="7"/>
      <c r="L2486" s="7"/>
      <c r="M2486" s="7" t="s">
        <v>63426</v>
      </c>
      <c r="N2486" s="7" t="s">
        <v>63428</v>
      </c>
      <c r="O2486" s="7" t="s">
        <v>63430</v>
      </c>
      <c r="P2486" s="7">
        <v>55268.0</v>
      </c>
      <c r="Q2486" s="7" t="s">
        <v>17554</v>
      </c>
      <c r="R2486" s="7" t="s">
        <v>17555</v>
      </c>
      <c r="S2486" s="7" t="s">
        <v>17561</v>
      </c>
    </row>
    <row r="2487" ht="90.0" customHeight="1">
      <c r="A2487" s="7">
        <v>55276.0</v>
      </c>
      <c r="B2487" s="7" t="s">
        <v>63435</v>
      </c>
      <c r="C2487" s="7" t="s">
        <v>63437</v>
      </c>
      <c r="D2487" s="7" t="s">
        <v>63439</v>
      </c>
      <c r="E2487" s="7">
        <v>4.0</v>
      </c>
      <c r="F2487" s="7">
        <v>3.7826633E7</v>
      </c>
      <c r="G2487" s="7">
        <v>3.7862937E7</v>
      </c>
      <c r="H2487" s="7" t="s">
        <v>19781</v>
      </c>
      <c r="I2487" s="7">
        <v>1.0</v>
      </c>
      <c r="J2487" s="7" t="s">
        <v>16442</v>
      </c>
      <c r="K2487" s="7">
        <v>172000.0</v>
      </c>
      <c r="L2487" s="7" t="s">
        <v>63441</v>
      </c>
      <c r="M2487" s="7" t="s">
        <v>63442</v>
      </c>
      <c r="N2487" s="7" t="s">
        <v>63443</v>
      </c>
      <c r="O2487" s="7" t="s">
        <v>63445</v>
      </c>
      <c r="P2487" s="7">
        <v>55276.0</v>
      </c>
      <c r="Q2487" s="7" t="s">
        <v>16529</v>
      </c>
      <c r="R2487" s="7" t="s">
        <v>16531</v>
      </c>
      <c r="S2487" s="7" t="s">
        <v>16533</v>
      </c>
    </row>
    <row r="2488" ht="60.0" customHeight="1">
      <c r="A2488" s="7">
        <v>55277.0</v>
      </c>
      <c r="B2488" s="7" t="s">
        <v>63450</v>
      </c>
      <c r="C2488" s="7" t="s">
        <v>63451</v>
      </c>
      <c r="D2488" s="7" t="s">
        <v>63452</v>
      </c>
      <c r="E2488" s="7">
        <v>1.0</v>
      </c>
      <c r="F2488" s="7">
        <v>5.9296638E7</v>
      </c>
      <c r="G2488" s="7">
        <v>5.9810647E7</v>
      </c>
      <c r="H2488" s="7" t="s">
        <v>23374</v>
      </c>
      <c r="I2488" s="7">
        <v>1.0</v>
      </c>
      <c r="J2488" s="7" t="s">
        <v>16442</v>
      </c>
      <c r="K2488" s="7">
        <v>611370.0</v>
      </c>
      <c r="L2488" s="7" t="s">
        <v>63456</v>
      </c>
      <c r="M2488" s="7"/>
      <c r="N2488" s="7"/>
      <c r="O2488" s="7" t="s">
        <v>63458</v>
      </c>
      <c r="P2488" s="7">
        <v>55277.0</v>
      </c>
      <c r="Q2488" s="7"/>
      <c r="R2488" s="7"/>
      <c r="S2488" s="7"/>
    </row>
    <row r="2489" ht="45.0" customHeight="1">
      <c r="A2489" s="7">
        <v>55284.0</v>
      </c>
      <c r="B2489" s="7" t="s">
        <v>63459</v>
      </c>
      <c r="C2489" s="7" t="s">
        <v>63461</v>
      </c>
      <c r="D2489" s="7" t="s">
        <v>63462</v>
      </c>
      <c r="E2489" s="7">
        <v>8.0</v>
      </c>
      <c r="F2489" s="7">
        <v>7.3780097E7</v>
      </c>
      <c r="G2489" s="7">
        <v>7.387891E7</v>
      </c>
      <c r="H2489" s="7" t="s">
        <v>21239</v>
      </c>
      <c r="I2489" s="7">
        <v>-1.0</v>
      </c>
      <c r="J2489" s="7" t="s">
        <v>16442</v>
      </c>
      <c r="K2489" s="7">
        <v>614277.0</v>
      </c>
      <c r="L2489" s="7" t="s">
        <v>63466</v>
      </c>
      <c r="M2489" s="7"/>
      <c r="N2489" s="7" t="s">
        <v>63468</v>
      </c>
      <c r="O2489" s="7" t="s">
        <v>63470</v>
      </c>
      <c r="P2489" s="7">
        <v>55284.0</v>
      </c>
      <c r="Q2489" s="7"/>
      <c r="R2489" s="7"/>
      <c r="S2489" s="7"/>
    </row>
    <row r="2490" ht="150.0" customHeight="1">
      <c r="A2490" s="7">
        <v>55293.0</v>
      </c>
      <c r="B2490" s="7" t="s">
        <v>63472</v>
      </c>
      <c r="C2490" s="7" t="s">
        <v>63473</v>
      </c>
      <c r="D2490" s="7" t="s">
        <v>63474</v>
      </c>
      <c r="E2490" s="7">
        <v>11.0</v>
      </c>
      <c r="F2490" s="7">
        <v>1.8529609E7</v>
      </c>
      <c r="G2490" s="7">
        <v>1.8588747E7</v>
      </c>
      <c r="H2490" s="7" t="s">
        <v>21915</v>
      </c>
      <c r="I2490" s="7">
        <v>-1.0</v>
      </c>
      <c r="J2490" s="7" t="s">
        <v>16442</v>
      </c>
      <c r="K2490" s="7">
        <v>610985.0</v>
      </c>
      <c r="L2490" s="7" t="s">
        <v>63479</v>
      </c>
      <c r="M2490" s="7" t="s">
        <v>63480</v>
      </c>
      <c r="N2490" s="7" t="s">
        <v>63482</v>
      </c>
      <c r="O2490" s="7" t="s">
        <v>63483</v>
      </c>
      <c r="P2490" s="7">
        <v>55293.0</v>
      </c>
      <c r="Q2490" s="7" t="s">
        <v>16529</v>
      </c>
      <c r="R2490" s="7" t="s">
        <v>16531</v>
      </c>
      <c r="S2490" s="7" t="s">
        <v>16533</v>
      </c>
    </row>
    <row r="2491" ht="45.0" customHeight="1">
      <c r="A2491" s="7">
        <v>55301.0</v>
      </c>
      <c r="B2491" s="7" t="s">
        <v>63487</v>
      </c>
      <c r="C2491" s="7" t="s">
        <v>63488</v>
      </c>
      <c r="D2491" s="7" t="s">
        <v>63489</v>
      </c>
      <c r="E2491" s="7">
        <v>10.0</v>
      </c>
      <c r="F2491" s="7">
        <v>1.5032227E7</v>
      </c>
      <c r="G2491" s="7">
        <v>1.5073852E7</v>
      </c>
      <c r="H2491" s="7" t="s">
        <v>20409</v>
      </c>
      <c r="I2491" s="7">
        <v>1.0</v>
      </c>
      <c r="J2491" s="7" t="s">
        <v>16442</v>
      </c>
      <c r="K2491" s="7"/>
      <c r="L2491" s="7"/>
      <c r="M2491" s="7"/>
      <c r="N2491" s="7" t="s">
        <v>63492</v>
      </c>
      <c r="O2491" s="7" t="s">
        <v>63496</v>
      </c>
      <c r="P2491" s="7">
        <v>55301.0</v>
      </c>
      <c r="Q2491" s="7" t="s">
        <v>63498</v>
      </c>
      <c r="R2491" s="7" t="s">
        <v>63500</v>
      </c>
      <c r="S2491" s="7" t="s">
        <v>63502</v>
      </c>
    </row>
    <row r="2492" ht="135.0" customHeight="1">
      <c r="A2492" s="7">
        <v>55304.0</v>
      </c>
      <c r="B2492" s="7" t="s">
        <v>63503</v>
      </c>
      <c r="C2492" s="7" t="s">
        <v>63505</v>
      </c>
      <c r="D2492" s="7" t="s">
        <v>63507</v>
      </c>
      <c r="E2492" s="7">
        <v>20.0</v>
      </c>
      <c r="F2492" s="7">
        <v>1.3008979E7</v>
      </c>
      <c r="G2492" s="7">
        <v>1.3169103E7</v>
      </c>
      <c r="H2492" s="7" t="s">
        <v>18934</v>
      </c>
      <c r="I2492" s="7">
        <v>1.0</v>
      </c>
      <c r="J2492" s="7" t="s">
        <v>16442</v>
      </c>
      <c r="K2492" s="7">
        <v>611120.0</v>
      </c>
      <c r="L2492" s="7" t="s">
        <v>63512</v>
      </c>
      <c r="M2492" s="7"/>
      <c r="N2492" s="7"/>
      <c r="O2492" s="7"/>
      <c r="P2492" s="7">
        <v>55304.0</v>
      </c>
      <c r="Q2492" s="7" t="s">
        <v>16726</v>
      </c>
      <c r="R2492" s="7" t="s">
        <v>16727</v>
      </c>
      <c r="S2492" s="7" t="s">
        <v>16728</v>
      </c>
    </row>
    <row r="2493" ht="90.0" customHeight="1">
      <c r="A2493" s="7">
        <v>55312.0</v>
      </c>
      <c r="B2493" s="7" t="s">
        <v>63518</v>
      </c>
      <c r="C2493" s="7" t="s">
        <v>63520</v>
      </c>
      <c r="D2493" s="7" t="s">
        <v>63521</v>
      </c>
      <c r="E2493" s="7">
        <v>9.0</v>
      </c>
      <c r="F2493" s="7">
        <v>7.6385517E7</v>
      </c>
      <c r="G2493" s="7">
        <v>7.6394517E7</v>
      </c>
      <c r="H2493" s="7" t="s">
        <v>17929</v>
      </c>
      <c r="I2493" s="7">
        <v>-1.0</v>
      </c>
      <c r="J2493" s="7" t="s">
        <v>16442</v>
      </c>
      <c r="K2493" s="7">
        <v>613010.0</v>
      </c>
      <c r="L2493" s="7" t="s">
        <v>63525</v>
      </c>
      <c r="M2493" s="7" t="s">
        <v>63526</v>
      </c>
      <c r="N2493" s="7" t="s">
        <v>63528</v>
      </c>
      <c r="O2493" s="7" t="s">
        <v>63529</v>
      </c>
      <c r="P2493" s="7">
        <v>55312.0</v>
      </c>
      <c r="Q2493" s="7" t="s">
        <v>16529</v>
      </c>
      <c r="R2493" s="7" t="s">
        <v>16531</v>
      </c>
      <c r="S2493" s="7" t="s">
        <v>16533</v>
      </c>
    </row>
    <row r="2494" ht="90.0" customHeight="1">
      <c r="A2494" s="7">
        <v>55315.0</v>
      </c>
      <c r="B2494" s="7" t="s">
        <v>63535</v>
      </c>
      <c r="C2494" s="7" t="s">
        <v>63536</v>
      </c>
      <c r="D2494" s="7" t="s">
        <v>63537</v>
      </c>
      <c r="E2494" s="7">
        <v>10.0</v>
      </c>
      <c r="F2494" s="7">
        <v>7.1319258E7</v>
      </c>
      <c r="G2494" s="7">
        <v>7.1363385E7</v>
      </c>
      <c r="H2494" s="7" t="s">
        <v>16497</v>
      </c>
      <c r="I2494" s="7">
        <v>1.0</v>
      </c>
      <c r="J2494" s="7" t="s">
        <v>16442</v>
      </c>
      <c r="K2494" s="7">
        <v>612373.0</v>
      </c>
      <c r="L2494" s="7" t="s">
        <v>63541</v>
      </c>
      <c r="M2494" s="7" t="s">
        <v>63543</v>
      </c>
      <c r="N2494" s="7" t="s">
        <v>63545</v>
      </c>
      <c r="O2494" s="7" t="s">
        <v>63547</v>
      </c>
      <c r="P2494" s="7">
        <v>55315.0</v>
      </c>
      <c r="Q2494" s="7" t="s">
        <v>30614</v>
      </c>
      <c r="R2494" s="7" t="s">
        <v>30617</v>
      </c>
      <c r="S2494" s="7" t="s">
        <v>63551</v>
      </c>
    </row>
    <row r="2495" ht="120.0" customHeight="1">
      <c r="A2495" s="7">
        <v>55326.0</v>
      </c>
      <c r="B2495" s="7" t="s">
        <v>63552</v>
      </c>
      <c r="C2495" s="7" t="s">
        <v>7031</v>
      </c>
      <c r="D2495" s="7" t="s">
        <v>63555</v>
      </c>
      <c r="E2495" s="7">
        <v>8.0</v>
      </c>
      <c r="F2495" s="7">
        <v>6708357.0</v>
      </c>
      <c r="G2495" s="7">
        <v>6759666.0</v>
      </c>
      <c r="H2495" s="7" t="s">
        <v>18243</v>
      </c>
      <c r="I2495" s="7">
        <v>1.0</v>
      </c>
      <c r="J2495" s="7" t="s">
        <v>16442</v>
      </c>
      <c r="K2495" s="7">
        <v>614796.0</v>
      </c>
      <c r="L2495" s="7" t="s">
        <v>63558</v>
      </c>
      <c r="M2495" s="7" t="s">
        <v>63560</v>
      </c>
      <c r="N2495" s="7" t="s">
        <v>63561</v>
      </c>
      <c r="O2495" s="7" t="s">
        <v>63562</v>
      </c>
      <c r="P2495" s="7">
        <v>55326.0</v>
      </c>
      <c r="Q2495" s="7" t="s">
        <v>16529</v>
      </c>
      <c r="R2495" s="7" t="s">
        <v>16531</v>
      </c>
      <c r="S2495" s="7" t="s">
        <v>16533</v>
      </c>
    </row>
    <row r="2496" ht="75.0" customHeight="1">
      <c r="A2496" s="7">
        <v>55331.0</v>
      </c>
      <c r="B2496" s="7" t="s">
        <v>63566</v>
      </c>
      <c r="C2496" s="7" t="s">
        <v>63568</v>
      </c>
      <c r="D2496" s="7" t="s">
        <v>63570</v>
      </c>
      <c r="E2496" s="7">
        <v>11.0</v>
      </c>
      <c r="F2496" s="7">
        <v>7.6860867E7</v>
      </c>
      <c r="G2496" s="7">
        <v>7.7026797E7</v>
      </c>
      <c r="H2496" s="7" t="s">
        <v>63571</v>
      </c>
      <c r="I2496" s="7">
        <v>1.0</v>
      </c>
      <c r="J2496" s="7" t="s">
        <v>16442</v>
      </c>
      <c r="K2496" s="7"/>
      <c r="L2496" s="7"/>
      <c r="M2496" s="7"/>
      <c r="N2496" s="7"/>
      <c r="O2496" s="7" t="s">
        <v>63573</v>
      </c>
      <c r="P2496" s="7">
        <v>55331.0</v>
      </c>
      <c r="Q2496" s="7" t="s">
        <v>63575</v>
      </c>
      <c r="R2496" s="7" t="s">
        <v>63577</v>
      </c>
      <c r="S2496" s="7" t="s">
        <v>63579</v>
      </c>
    </row>
    <row r="2497" ht="75.0" customHeight="1">
      <c r="A2497" s="7">
        <v>55343.0</v>
      </c>
      <c r="B2497" s="7" t="s">
        <v>63581</v>
      </c>
      <c r="C2497" s="7" t="s">
        <v>63583</v>
      </c>
      <c r="D2497" s="7" t="s">
        <v>63584</v>
      </c>
      <c r="E2497" s="7">
        <v>11.0</v>
      </c>
      <c r="F2497" s="7">
        <v>4.5804072E7</v>
      </c>
      <c r="G2497" s="7">
        <v>4.5813015E7</v>
      </c>
      <c r="H2497" s="7" t="s">
        <v>16813</v>
      </c>
      <c r="I2497" s="7">
        <v>1.0</v>
      </c>
      <c r="J2497" s="7" t="s">
        <v>16442</v>
      </c>
      <c r="K2497" s="7">
        <v>605881.0</v>
      </c>
      <c r="L2497" s="7" t="s">
        <v>63588</v>
      </c>
      <c r="M2497" s="7" t="s">
        <v>63589</v>
      </c>
      <c r="N2497" s="7"/>
      <c r="O2497" s="7" t="s">
        <v>63591</v>
      </c>
      <c r="P2497" s="7">
        <v>55343.0</v>
      </c>
      <c r="Q2497" s="7" t="s">
        <v>23902</v>
      </c>
      <c r="R2497" s="7" t="s">
        <v>23903</v>
      </c>
      <c r="S2497" s="7" t="s">
        <v>23904</v>
      </c>
    </row>
    <row r="2498" ht="105.0" customHeight="1">
      <c r="A2498" s="7">
        <v>55349.0</v>
      </c>
      <c r="B2498" s="7" t="s">
        <v>63597</v>
      </c>
      <c r="C2498" s="7" t="s">
        <v>63598</v>
      </c>
      <c r="D2498" s="7" t="s">
        <v>63600</v>
      </c>
      <c r="E2498" s="7">
        <v>3.0</v>
      </c>
      <c r="F2498" s="7">
        <v>5.3812335E7</v>
      </c>
      <c r="G2498" s="7">
        <v>5.384639E7</v>
      </c>
      <c r="H2498" s="7" t="s">
        <v>16767</v>
      </c>
      <c r="I2498" s="7">
        <v>-1.0</v>
      </c>
      <c r="J2498" s="7" t="s">
        <v>16442</v>
      </c>
      <c r="K2498" s="7"/>
      <c r="L2498" s="7"/>
      <c r="M2498" s="7" t="s">
        <v>63604</v>
      </c>
      <c r="N2498" s="7" t="s">
        <v>63606</v>
      </c>
      <c r="O2498" s="7" t="s">
        <v>63608</v>
      </c>
      <c r="P2498" s="7">
        <v>55349.0</v>
      </c>
      <c r="Q2498" s="7" t="s">
        <v>29185</v>
      </c>
      <c r="R2498" s="7" t="s">
        <v>29187</v>
      </c>
      <c r="S2498" s="7" t="s">
        <v>29192</v>
      </c>
    </row>
    <row r="2499" ht="135.0" customHeight="1">
      <c r="A2499" s="7">
        <v>55350.0</v>
      </c>
      <c r="B2499" s="7" t="s">
        <v>63612</v>
      </c>
      <c r="C2499" s="7" t="s">
        <v>63614</v>
      </c>
      <c r="D2499" s="7" t="s">
        <v>63616</v>
      </c>
      <c r="E2499" s="7">
        <v>6.0</v>
      </c>
      <c r="F2499" s="7">
        <v>1.32722787E8</v>
      </c>
      <c r="G2499" s="7">
        <v>1.32734765E8</v>
      </c>
      <c r="H2499" s="7" t="s">
        <v>19185</v>
      </c>
      <c r="I2499" s="7">
        <v>-1.0</v>
      </c>
      <c r="J2499" s="7" t="s">
        <v>16442</v>
      </c>
      <c r="K2499" s="7">
        <v>606592.0</v>
      </c>
      <c r="L2499" s="7" t="s">
        <v>63620</v>
      </c>
      <c r="M2499" s="7" t="s">
        <v>63622</v>
      </c>
      <c r="N2499" s="7" t="s">
        <v>63623</v>
      </c>
      <c r="O2499" s="7"/>
      <c r="P2499" s="7">
        <v>55350.0</v>
      </c>
      <c r="Q2499" s="7" t="s">
        <v>16646</v>
      </c>
      <c r="R2499" s="7" t="s">
        <v>16647</v>
      </c>
      <c r="S2499" s="7" t="s">
        <v>16648</v>
      </c>
    </row>
    <row r="2500" ht="45.0" customHeight="1">
      <c r="A2500" s="7">
        <v>55351.0</v>
      </c>
      <c r="B2500" s="7" t="s">
        <v>63629</v>
      </c>
      <c r="C2500" s="7" t="s">
        <v>63631</v>
      </c>
      <c r="D2500" s="7" t="s">
        <v>63632</v>
      </c>
      <c r="E2500" s="7">
        <v>4.0</v>
      </c>
      <c r="F2500" s="7">
        <v>5051442.0</v>
      </c>
      <c r="G2500" s="7">
        <v>5500998.0</v>
      </c>
      <c r="H2500" s="7" t="s">
        <v>17040</v>
      </c>
      <c r="I2500" s="7">
        <v>1.0</v>
      </c>
      <c r="J2500" s="7" t="s">
        <v>16442</v>
      </c>
      <c r="K2500" s="7"/>
      <c r="L2500" s="7"/>
      <c r="M2500" s="7" t="s">
        <v>63636</v>
      </c>
      <c r="N2500" s="7" t="s">
        <v>63637</v>
      </c>
      <c r="O2500" s="7" t="s">
        <v>63638</v>
      </c>
      <c r="P2500" s="7">
        <v>55351.0</v>
      </c>
      <c r="Q2500" s="7" t="s">
        <v>23063</v>
      </c>
      <c r="R2500" s="7" t="s">
        <v>23064</v>
      </c>
      <c r="S2500" s="7" t="s">
        <v>23065</v>
      </c>
    </row>
    <row r="2501" ht="75.0" customHeight="1">
      <c r="A2501" s="7">
        <v>55359.0</v>
      </c>
      <c r="B2501" s="7" t="s">
        <v>63643</v>
      </c>
      <c r="C2501" s="7" t="s">
        <v>63644</v>
      </c>
      <c r="D2501" s="7" t="s">
        <v>63647</v>
      </c>
      <c r="E2501" s="7">
        <v>12.0</v>
      </c>
      <c r="F2501" s="7">
        <v>1.0618939E7</v>
      </c>
      <c r="G2501" s="7">
        <v>1.0674318E7</v>
      </c>
      <c r="H2501" s="7" t="s">
        <v>16511</v>
      </c>
      <c r="I2501" s="7">
        <v>-1.0</v>
      </c>
      <c r="J2501" s="7" t="s">
        <v>16442</v>
      </c>
      <c r="K2501" s="7">
        <v>611433.0</v>
      </c>
      <c r="L2501" s="7" t="s">
        <v>63651</v>
      </c>
      <c r="M2501" s="7" t="s">
        <v>63652</v>
      </c>
      <c r="N2501" s="7" t="s">
        <v>63653</v>
      </c>
      <c r="O2501" s="7" t="s">
        <v>63654</v>
      </c>
      <c r="P2501" s="7">
        <v>55359.0</v>
      </c>
      <c r="Q2501" s="7" t="s">
        <v>27179</v>
      </c>
      <c r="R2501" s="7" t="s">
        <v>27181</v>
      </c>
      <c r="S2501" s="7" t="s">
        <v>27186</v>
      </c>
    </row>
    <row r="2502" ht="150.0" customHeight="1">
      <c r="A2502" s="7">
        <v>55361.0</v>
      </c>
      <c r="B2502" s="7" t="s">
        <v>63658</v>
      </c>
      <c r="C2502" s="7" t="s">
        <v>63660</v>
      </c>
      <c r="D2502" s="7" t="s">
        <v>63663</v>
      </c>
      <c r="E2502" s="7">
        <v>10.0</v>
      </c>
      <c r="F2502" s="7">
        <v>9.7640686E7</v>
      </c>
      <c r="G2502" s="7">
        <v>9.7676434E7</v>
      </c>
      <c r="H2502" s="7" t="s">
        <v>19566</v>
      </c>
      <c r="I2502" s="7">
        <v>1.0</v>
      </c>
      <c r="J2502" s="7" t="s">
        <v>16442</v>
      </c>
      <c r="K2502" s="7">
        <v>609763.0</v>
      </c>
      <c r="L2502" s="7" t="s">
        <v>63666</v>
      </c>
      <c r="M2502" s="7" t="s">
        <v>63668</v>
      </c>
      <c r="N2502" s="7" t="s">
        <v>63669</v>
      </c>
      <c r="O2502" s="7" t="s">
        <v>63670</v>
      </c>
      <c r="P2502" s="7">
        <v>55361.0</v>
      </c>
      <c r="Q2502" s="7" t="s">
        <v>16633</v>
      </c>
      <c r="R2502" s="7" t="s">
        <v>16634</v>
      </c>
      <c r="S2502" s="7" t="s">
        <v>16635</v>
      </c>
    </row>
    <row r="2503" ht="90.0" customHeight="1">
      <c r="A2503" s="7">
        <v>55454.0</v>
      </c>
      <c r="B2503" s="7" t="s">
        <v>63675</v>
      </c>
      <c r="C2503" s="7" t="s">
        <v>63677</v>
      </c>
      <c r="D2503" s="7" t="s">
        <v>63679</v>
      </c>
      <c r="E2503" s="7">
        <v>10.0</v>
      </c>
      <c r="F2503" s="7">
        <v>4.3138486E7</v>
      </c>
      <c r="G2503" s="7">
        <v>4.3185308E7</v>
      </c>
      <c r="H2503" s="7" t="s">
        <v>18297</v>
      </c>
      <c r="I2503" s="7">
        <v>1.0</v>
      </c>
      <c r="J2503" s="7" t="s">
        <v>16442</v>
      </c>
      <c r="K2503" s="7">
        <v>616616.0</v>
      </c>
      <c r="L2503" s="7" t="s">
        <v>63683</v>
      </c>
      <c r="M2503" s="7" t="s">
        <v>63684</v>
      </c>
      <c r="N2503" s="7" t="s">
        <v>63685</v>
      </c>
      <c r="O2503" s="7" t="s">
        <v>63686</v>
      </c>
      <c r="P2503" s="7">
        <v>55454.0</v>
      </c>
      <c r="Q2503" s="7" t="s">
        <v>63688</v>
      </c>
      <c r="R2503" s="7" t="s">
        <v>63691</v>
      </c>
      <c r="S2503" s="7" t="s">
        <v>63693</v>
      </c>
    </row>
    <row r="2504" ht="90.0" customHeight="1">
      <c r="A2504" s="7">
        <v>55500.0</v>
      </c>
      <c r="B2504" s="7" t="s">
        <v>63696</v>
      </c>
      <c r="C2504" s="7" t="s">
        <v>63697</v>
      </c>
      <c r="D2504" s="7" t="s">
        <v>63698</v>
      </c>
      <c r="E2504" s="7">
        <v>12.0</v>
      </c>
      <c r="F2504" s="7">
        <v>2.2625075E7</v>
      </c>
      <c r="G2504" s="7">
        <v>2.2690665E7</v>
      </c>
      <c r="H2504" s="7" t="s">
        <v>18934</v>
      </c>
      <c r="I2504" s="7">
        <v>1.0</v>
      </c>
      <c r="J2504" s="7" t="s">
        <v>16442</v>
      </c>
      <c r="K2504" s="7">
        <v>609858.0</v>
      </c>
      <c r="L2504" s="7" t="s">
        <v>63702</v>
      </c>
      <c r="M2504" s="7" t="s">
        <v>63703</v>
      </c>
      <c r="N2504" s="7" t="s">
        <v>63705</v>
      </c>
      <c r="O2504" s="7" t="s">
        <v>63706</v>
      </c>
      <c r="P2504" s="7">
        <v>55500.0</v>
      </c>
      <c r="Q2504" s="7" t="s">
        <v>16529</v>
      </c>
      <c r="R2504" s="7" t="s">
        <v>16531</v>
      </c>
      <c r="S2504" s="7" t="s">
        <v>16533</v>
      </c>
    </row>
    <row r="2505" ht="90.0" customHeight="1">
      <c r="A2505" s="7">
        <v>55501.0</v>
      </c>
      <c r="B2505" s="7" t="s">
        <v>63707</v>
      </c>
      <c r="C2505" s="7" t="s">
        <v>63708</v>
      </c>
      <c r="D2505" s="7" t="s">
        <v>63709</v>
      </c>
      <c r="E2505" s="7">
        <v>7.0</v>
      </c>
      <c r="F2505" s="7">
        <v>2403560.0</v>
      </c>
      <c r="G2505" s="7">
        <v>2448483.0</v>
      </c>
      <c r="H2505" s="7" t="s">
        <v>28533</v>
      </c>
      <c r="I2505" s="7">
        <v>1.0</v>
      </c>
      <c r="J2505" s="7" t="s">
        <v>16442</v>
      </c>
      <c r="K2505" s="7">
        <v>610129.0</v>
      </c>
      <c r="L2505" s="7" t="s">
        <v>63712</v>
      </c>
      <c r="M2505" s="7" t="s">
        <v>63714</v>
      </c>
      <c r="N2505" s="7" t="s">
        <v>63716</v>
      </c>
      <c r="O2505" s="7" t="s">
        <v>63717</v>
      </c>
      <c r="P2505" s="7">
        <v>1.01927181E8</v>
      </c>
      <c r="Q2505" s="7" t="s">
        <v>63719</v>
      </c>
      <c r="R2505" s="7" t="s">
        <v>63720</v>
      </c>
      <c r="S2505" s="7" t="s">
        <v>63723</v>
      </c>
    </row>
    <row r="2506" ht="90.0" customHeight="1">
      <c r="A2506" s="7">
        <v>55512.0</v>
      </c>
      <c r="B2506" s="7" t="s">
        <v>63725</v>
      </c>
      <c r="C2506" s="7" t="s">
        <v>63726</v>
      </c>
      <c r="D2506" s="7" t="s">
        <v>63729</v>
      </c>
      <c r="E2506" s="7">
        <v>16.0</v>
      </c>
      <c r="F2506" s="7">
        <v>6.8358325E7</v>
      </c>
      <c r="G2506" s="7">
        <v>6.8448688E7</v>
      </c>
      <c r="H2506" s="7" t="s">
        <v>16497</v>
      </c>
      <c r="I2506" s="7">
        <v>-1.0</v>
      </c>
      <c r="J2506" s="7" t="s">
        <v>16442</v>
      </c>
      <c r="K2506" s="7">
        <v>605777.0</v>
      </c>
      <c r="L2506" s="7" t="s">
        <v>63734</v>
      </c>
      <c r="M2506" s="7" t="s">
        <v>63735</v>
      </c>
      <c r="N2506" s="7" t="s">
        <v>63736</v>
      </c>
      <c r="O2506" s="7" t="s">
        <v>63738</v>
      </c>
      <c r="P2506" s="7">
        <v>55512.0</v>
      </c>
      <c r="Q2506" s="7" t="s">
        <v>16529</v>
      </c>
      <c r="R2506" s="7" t="s">
        <v>16531</v>
      </c>
      <c r="S2506" s="7" t="s">
        <v>16533</v>
      </c>
    </row>
    <row r="2507" ht="75.0" customHeight="1">
      <c r="A2507" s="7">
        <v>55561.0</v>
      </c>
      <c r="B2507" s="7" t="s">
        <v>63744</v>
      </c>
      <c r="C2507" s="7" t="s">
        <v>63745</v>
      </c>
      <c r="D2507" s="7" t="s">
        <v>63747</v>
      </c>
      <c r="E2507" s="7">
        <v>11.0</v>
      </c>
      <c r="F2507" s="7">
        <v>6.4823387E7</v>
      </c>
      <c r="G2507" s="7">
        <v>6.4844569E7</v>
      </c>
      <c r="H2507" s="7" t="s">
        <v>17545</v>
      </c>
      <c r="I2507" s="7">
        <v>-1.0</v>
      </c>
      <c r="J2507" s="7" t="s">
        <v>16442</v>
      </c>
      <c r="K2507" s="7">
        <v>613991.0</v>
      </c>
      <c r="L2507" s="7" t="s">
        <v>63752</v>
      </c>
      <c r="M2507" s="7" t="s">
        <v>63754</v>
      </c>
      <c r="N2507" s="7" t="s">
        <v>63755</v>
      </c>
      <c r="O2507" s="7" t="s">
        <v>63756</v>
      </c>
      <c r="P2507" s="7">
        <v>55561.0</v>
      </c>
      <c r="Q2507" s="7" t="s">
        <v>63758</v>
      </c>
      <c r="R2507" s="7" t="s">
        <v>63760</v>
      </c>
      <c r="S2507" s="7" t="s">
        <v>63762</v>
      </c>
    </row>
    <row r="2508" ht="105.0" customHeight="1">
      <c r="A2508" s="7">
        <v>55568.0</v>
      </c>
      <c r="B2508" s="7" t="s">
        <v>63763</v>
      </c>
      <c r="C2508" s="7" t="s">
        <v>63765</v>
      </c>
      <c r="D2508" s="7" t="s">
        <v>63768</v>
      </c>
      <c r="E2508" s="7">
        <v>5.0</v>
      </c>
      <c r="F2508" s="7">
        <v>1.5419073E8</v>
      </c>
      <c r="G2508" s="7">
        <v>1.54420984E8</v>
      </c>
      <c r="H2508" s="7" t="s">
        <v>35193</v>
      </c>
      <c r="I2508" s="7">
        <v>1.0</v>
      </c>
      <c r="J2508" s="7" t="s">
        <v>16442</v>
      </c>
      <c r="K2508" s="7">
        <v>608043.0</v>
      </c>
      <c r="L2508" s="7" t="s">
        <v>63771</v>
      </c>
      <c r="M2508" s="7" t="s">
        <v>63772</v>
      </c>
      <c r="N2508" s="7" t="s">
        <v>63774</v>
      </c>
      <c r="O2508" s="7" t="s">
        <v>63776</v>
      </c>
      <c r="P2508" s="7">
        <v>55568.0</v>
      </c>
      <c r="Q2508" s="7" t="s">
        <v>20604</v>
      </c>
      <c r="R2508" s="7" t="s">
        <v>20605</v>
      </c>
      <c r="S2508" s="7" t="s">
        <v>20607</v>
      </c>
    </row>
    <row r="2509" ht="105.0" customHeight="1">
      <c r="A2509" s="7">
        <v>55577.0</v>
      </c>
      <c r="B2509" s="7" t="s">
        <v>63781</v>
      </c>
      <c r="C2509" s="7" t="s">
        <v>63783</v>
      </c>
      <c r="D2509" s="7" t="s">
        <v>63785</v>
      </c>
      <c r="E2509" s="7">
        <v>2.0</v>
      </c>
      <c r="F2509" s="7">
        <v>7.1064344E7</v>
      </c>
      <c r="G2509" s="7">
        <v>7.1079805E7</v>
      </c>
      <c r="H2509" s="7" t="s">
        <v>16538</v>
      </c>
      <c r="I2509" s="7">
        <v>1.0</v>
      </c>
      <c r="J2509" s="7" t="s">
        <v>16442</v>
      </c>
      <c r="K2509" s="7">
        <v>606828.0</v>
      </c>
      <c r="L2509" s="7" t="s">
        <v>63789</v>
      </c>
      <c r="M2509" s="7" t="s">
        <v>63790</v>
      </c>
      <c r="N2509" s="7" t="s">
        <v>63791</v>
      </c>
      <c r="O2509" s="7" t="s">
        <v>63792</v>
      </c>
      <c r="P2509" s="7">
        <v>55577.0</v>
      </c>
      <c r="Q2509" s="7" t="s">
        <v>26294</v>
      </c>
      <c r="R2509" s="7" t="s">
        <v>26296</v>
      </c>
      <c r="S2509" s="7" t="s">
        <v>26299</v>
      </c>
    </row>
    <row r="2510" ht="75.0" customHeight="1">
      <c r="A2510" s="7">
        <v>55585.0</v>
      </c>
      <c r="B2510" s="7" t="s">
        <v>63797</v>
      </c>
      <c r="C2510" s="7" t="s">
        <v>63798</v>
      </c>
      <c r="D2510" s="7" t="s">
        <v>63799</v>
      </c>
      <c r="E2510" s="7">
        <v>1.0</v>
      </c>
      <c r="F2510" s="7">
        <v>1.54548577E8</v>
      </c>
      <c r="G2510" s="7">
        <v>1.54559028E8</v>
      </c>
      <c r="H2510" s="7" t="s">
        <v>19131</v>
      </c>
      <c r="I2510" s="7">
        <v>-1.0</v>
      </c>
      <c r="J2510" s="7" t="s">
        <v>16442</v>
      </c>
      <c r="K2510" s="7"/>
      <c r="L2510" s="7"/>
      <c r="M2510" s="7" t="s">
        <v>63802</v>
      </c>
      <c r="N2510" s="7" t="s">
        <v>63803</v>
      </c>
      <c r="O2510" s="7" t="s">
        <v>63805</v>
      </c>
      <c r="P2510" s="7">
        <v>55585.0</v>
      </c>
      <c r="Q2510" s="7" t="s">
        <v>63807</v>
      </c>
      <c r="R2510" s="7" t="s">
        <v>63809</v>
      </c>
      <c r="S2510" s="7" t="s">
        <v>63810</v>
      </c>
    </row>
    <row r="2511" ht="75.0" customHeight="1">
      <c r="A2511" s="7">
        <v>55586.0</v>
      </c>
      <c r="B2511" s="7" t="s">
        <v>63813</v>
      </c>
      <c r="C2511" s="7" t="s">
        <v>63814</v>
      </c>
      <c r="D2511" s="7" t="s">
        <v>63815</v>
      </c>
      <c r="E2511" s="7">
        <v>22.0</v>
      </c>
      <c r="F2511" s="7">
        <v>5.0486784E7</v>
      </c>
      <c r="G2511" s="7">
        <v>5.0490648E7</v>
      </c>
      <c r="H2511" s="7" t="s">
        <v>17425</v>
      </c>
      <c r="I2511" s="7">
        <v>1.0</v>
      </c>
      <c r="J2511" s="7" t="s">
        <v>16442</v>
      </c>
      <c r="K2511" s="7">
        <v>606774.0</v>
      </c>
      <c r="L2511" s="7" t="s">
        <v>63818</v>
      </c>
      <c r="M2511" s="7" t="s">
        <v>63819</v>
      </c>
      <c r="N2511" s="7" t="s">
        <v>63821</v>
      </c>
      <c r="O2511" s="7" t="s">
        <v>63823</v>
      </c>
      <c r="P2511" s="7">
        <v>55586.0</v>
      </c>
      <c r="Q2511" s="7" t="s">
        <v>57312</v>
      </c>
      <c r="R2511" s="7" t="s">
        <v>57313</v>
      </c>
      <c r="S2511" s="7" t="s">
        <v>63826</v>
      </c>
    </row>
    <row r="2512" ht="45.0" customHeight="1">
      <c r="A2512" s="7">
        <v>55589.0</v>
      </c>
      <c r="B2512" s="7" t="s">
        <v>63829</v>
      </c>
      <c r="C2512" s="7" t="s">
        <v>63830</v>
      </c>
      <c r="D2512" s="7" t="s">
        <v>63832</v>
      </c>
      <c r="E2512" s="7">
        <v>4.0</v>
      </c>
      <c r="F2512" s="7">
        <v>7.8776342E7</v>
      </c>
      <c r="G2512" s="7">
        <v>7.8916372E7</v>
      </c>
      <c r="H2512" s="7" t="s">
        <v>18750</v>
      </c>
      <c r="I2512" s="7">
        <v>1.0</v>
      </c>
      <c r="J2512" s="7" t="s">
        <v>16442</v>
      </c>
      <c r="K2512" s="7"/>
      <c r="L2512" s="7"/>
      <c r="M2512" s="7"/>
      <c r="N2512" s="7"/>
      <c r="O2512" s="7" t="s">
        <v>63835</v>
      </c>
      <c r="P2512" s="7">
        <v>55589.0</v>
      </c>
      <c r="Q2512" s="7" t="s">
        <v>21028</v>
      </c>
      <c r="R2512" s="7" t="s">
        <v>21029</v>
      </c>
      <c r="S2512" s="7" t="s">
        <v>21031</v>
      </c>
    </row>
    <row r="2513" ht="60.0" customHeight="1">
      <c r="A2513" s="7">
        <v>55593.0</v>
      </c>
      <c r="B2513" s="7" t="s">
        <v>63845</v>
      </c>
      <c r="C2513" s="7" t="s">
        <v>63846</v>
      </c>
      <c r="D2513" s="7" t="s">
        <v>63848</v>
      </c>
      <c r="E2513" s="7" t="s">
        <v>433</v>
      </c>
      <c r="F2513" s="7">
        <v>4.8922028E7</v>
      </c>
      <c r="G2513" s="7">
        <v>4.8958386E7</v>
      </c>
      <c r="H2513" s="7" t="s">
        <v>22651</v>
      </c>
      <c r="I2513" s="7">
        <v>-1.0</v>
      </c>
      <c r="J2513" s="7" t="s">
        <v>16442</v>
      </c>
      <c r="K2513" s="7">
        <v>300713.0</v>
      </c>
      <c r="L2513" s="7" t="s">
        <v>63852</v>
      </c>
      <c r="M2513" s="7"/>
      <c r="N2513" s="7" t="s">
        <v>63854</v>
      </c>
      <c r="O2513" s="7" t="s">
        <v>63855</v>
      </c>
      <c r="P2513" s="7">
        <v>55593.0</v>
      </c>
      <c r="Q2513" s="7" t="s">
        <v>49220</v>
      </c>
      <c r="R2513" s="7" t="s">
        <v>49223</v>
      </c>
      <c r="S2513" s="7" t="s">
        <v>49225</v>
      </c>
    </row>
    <row r="2514" ht="75.0" customHeight="1">
      <c r="A2514" s="7">
        <v>55613.0</v>
      </c>
      <c r="B2514" s="7" t="s">
        <v>63860</v>
      </c>
      <c r="C2514" s="7" t="s">
        <v>63862</v>
      </c>
      <c r="D2514" s="7" t="s">
        <v>63864</v>
      </c>
      <c r="E2514" s="7" t="s">
        <v>433</v>
      </c>
      <c r="F2514" s="7">
        <v>6.4268081E7</v>
      </c>
      <c r="G2514" s="7">
        <v>6.4395431E7</v>
      </c>
      <c r="H2514" s="7" t="s">
        <v>18190</v>
      </c>
      <c r="I2514" s="7">
        <v>-1.0</v>
      </c>
      <c r="J2514" s="7" t="s">
        <v>16442</v>
      </c>
      <c r="K2514" s="7"/>
      <c r="L2514" s="7"/>
      <c r="M2514" s="7" t="s">
        <v>63866</v>
      </c>
      <c r="N2514" s="7"/>
      <c r="O2514" s="7" t="s">
        <v>63868</v>
      </c>
      <c r="P2514" s="7">
        <v>55613.0</v>
      </c>
      <c r="Q2514" s="7" t="s">
        <v>63869</v>
      </c>
      <c r="R2514" s="7" t="s">
        <v>63870</v>
      </c>
      <c r="S2514" s="7" t="s">
        <v>63871</v>
      </c>
    </row>
    <row r="2515" ht="90.0" customHeight="1">
      <c r="A2515" s="7">
        <v>55621.0</v>
      </c>
      <c r="B2515" s="7" t="s">
        <v>63873</v>
      </c>
      <c r="C2515" s="7" t="s">
        <v>63874</v>
      </c>
      <c r="D2515" s="7" t="s">
        <v>63876</v>
      </c>
      <c r="E2515" s="7">
        <v>19.0</v>
      </c>
      <c r="F2515" s="7">
        <v>1.3104902E7</v>
      </c>
      <c r="G2515" s="7">
        <v>1.3117567E7</v>
      </c>
      <c r="H2515" s="7" t="s">
        <v>26219</v>
      </c>
      <c r="I2515" s="7">
        <v>-1.0</v>
      </c>
      <c r="J2515" s="7" t="s">
        <v>16442</v>
      </c>
      <c r="K2515" s="7">
        <v>611669.0</v>
      </c>
      <c r="L2515" s="7" t="s">
        <v>63882</v>
      </c>
      <c r="M2515" s="7" t="s">
        <v>63883</v>
      </c>
      <c r="N2515" s="7" t="s">
        <v>63884</v>
      </c>
      <c r="O2515" s="7" t="s">
        <v>63885</v>
      </c>
      <c r="P2515" s="7">
        <v>55621.0</v>
      </c>
      <c r="Q2515" s="7" t="s">
        <v>63887</v>
      </c>
      <c r="R2515" s="7" t="s">
        <v>63888</v>
      </c>
      <c r="S2515" s="7" t="s">
        <v>63890</v>
      </c>
    </row>
    <row r="2516" ht="120.0" customHeight="1">
      <c r="A2516" s="7">
        <v>55624.0</v>
      </c>
      <c r="B2516" s="7" t="s">
        <v>63891</v>
      </c>
      <c r="C2516" s="7" t="s">
        <v>63894</v>
      </c>
      <c r="D2516" s="7" t="s">
        <v>63896</v>
      </c>
      <c r="E2516" s="7">
        <v>1.0</v>
      </c>
      <c r="F2516" s="7">
        <v>4.6188682E7</v>
      </c>
      <c r="G2516" s="7">
        <v>4.6220305E7</v>
      </c>
      <c r="H2516" s="7" t="s">
        <v>20079</v>
      </c>
      <c r="I2516" s="7">
        <v>-1.0</v>
      </c>
      <c r="J2516" s="7" t="s">
        <v>16442</v>
      </c>
      <c r="K2516" s="7">
        <v>606822.0</v>
      </c>
      <c r="L2516" s="7" t="s">
        <v>63900</v>
      </c>
      <c r="M2516" s="7" t="s">
        <v>63901</v>
      </c>
      <c r="N2516" s="7" t="s">
        <v>63902</v>
      </c>
      <c r="O2516" s="7" t="s">
        <v>63904</v>
      </c>
      <c r="P2516" s="7">
        <v>55624.0</v>
      </c>
      <c r="Q2516" s="7" t="s">
        <v>63906</v>
      </c>
      <c r="R2516" s="7" t="s">
        <v>63908</v>
      </c>
      <c r="S2516" s="7" t="s">
        <v>63911</v>
      </c>
    </row>
    <row r="2517" ht="135.0" customHeight="1">
      <c r="A2517" s="7">
        <v>55627.0</v>
      </c>
      <c r="B2517" s="7" t="s">
        <v>63913</v>
      </c>
      <c r="C2517" s="7" t="s">
        <v>11992</v>
      </c>
      <c r="D2517" s="7" t="s">
        <v>63915</v>
      </c>
      <c r="E2517" s="7">
        <v>2.0</v>
      </c>
      <c r="F2517" s="7">
        <v>1.30151392E8</v>
      </c>
      <c r="G2517" s="7">
        <v>1.3018275E8</v>
      </c>
      <c r="H2517" s="7" t="s">
        <v>17144</v>
      </c>
      <c r="I2517" s="7">
        <v>-1.0</v>
      </c>
      <c r="J2517" s="7" t="s">
        <v>16442</v>
      </c>
      <c r="K2517" s="7">
        <v>610457.0</v>
      </c>
      <c r="L2517" s="7" t="s">
        <v>63916</v>
      </c>
      <c r="M2517" s="7"/>
      <c r="N2517" s="7"/>
      <c r="O2517" s="7"/>
      <c r="P2517" s="7">
        <v>55627.0</v>
      </c>
      <c r="Q2517" s="7" t="s">
        <v>16726</v>
      </c>
      <c r="R2517" s="7" t="s">
        <v>16727</v>
      </c>
      <c r="S2517" s="7" t="s">
        <v>16728</v>
      </c>
    </row>
    <row r="2518" ht="60.0" customHeight="1">
      <c r="A2518" s="7">
        <v>55650.0</v>
      </c>
      <c r="B2518" s="7" t="s">
        <v>63918</v>
      </c>
      <c r="C2518" s="7" t="s">
        <v>63919</v>
      </c>
      <c r="D2518" s="7" t="s">
        <v>63920</v>
      </c>
      <c r="E2518" s="7">
        <v>1.0</v>
      </c>
      <c r="F2518" s="7">
        <v>2.6787472E7</v>
      </c>
      <c r="G2518" s="7">
        <v>2.6798398E7</v>
      </c>
      <c r="H2518" s="7" t="s">
        <v>25637</v>
      </c>
      <c r="I2518" s="7">
        <v>1.0</v>
      </c>
      <c r="J2518" s="7" t="s">
        <v>16442</v>
      </c>
      <c r="K2518" s="7">
        <v>610274.0</v>
      </c>
      <c r="L2518" s="7" t="s">
        <v>63924</v>
      </c>
      <c r="M2518" s="7"/>
      <c r="N2518" s="7"/>
      <c r="O2518" s="7"/>
      <c r="P2518" s="7">
        <v>55650.0</v>
      </c>
      <c r="Q2518" s="7" t="s">
        <v>16619</v>
      </c>
      <c r="R2518" s="7" t="s">
        <v>16620</v>
      </c>
      <c r="S2518" s="7" t="s">
        <v>16621</v>
      </c>
    </row>
    <row r="2519" ht="45.0" customHeight="1">
      <c r="A2519" s="7">
        <v>55658.0</v>
      </c>
      <c r="B2519" s="7" t="s">
        <v>63930</v>
      </c>
      <c r="C2519" s="7" t="s">
        <v>63932</v>
      </c>
      <c r="D2519" s="7" t="s">
        <v>63933</v>
      </c>
      <c r="E2519" s="7">
        <v>19.0</v>
      </c>
      <c r="F2519" s="7">
        <v>647526.0</v>
      </c>
      <c r="G2519" s="7">
        <v>663277.0</v>
      </c>
      <c r="H2519" s="7" t="s">
        <v>16538</v>
      </c>
      <c r="I2519" s="7">
        <v>-1.0</v>
      </c>
      <c r="J2519" s="7" t="s">
        <v>16442</v>
      </c>
      <c r="K2519" s="7">
        <v>615177.0</v>
      </c>
      <c r="L2519" s="7" t="s">
        <v>63937</v>
      </c>
      <c r="M2519" s="7"/>
      <c r="N2519" s="7"/>
      <c r="O2519" s="7" t="s">
        <v>63938</v>
      </c>
      <c r="P2519" s="7">
        <v>55658.0</v>
      </c>
      <c r="Q2519" s="7"/>
      <c r="R2519" s="7"/>
      <c r="S2519" s="7"/>
    </row>
    <row r="2520" ht="60.0" customHeight="1">
      <c r="A2520" s="7">
        <v>55662.0</v>
      </c>
      <c r="B2520" s="7" t="s">
        <v>63941</v>
      </c>
      <c r="C2520" s="7" t="s">
        <v>63942</v>
      </c>
      <c r="D2520" s="7" t="s">
        <v>63944</v>
      </c>
      <c r="E2520" s="7">
        <v>10.0</v>
      </c>
      <c r="F2520" s="7">
        <v>1.00529072E8</v>
      </c>
      <c r="G2520" s="7">
        <v>1.00559998E8</v>
      </c>
      <c r="H2520" s="7" t="s">
        <v>16685</v>
      </c>
      <c r="I2520" s="7">
        <v>1.0</v>
      </c>
      <c r="J2520" s="7" t="s">
        <v>16442</v>
      </c>
      <c r="K2520" s="7">
        <v>606615.0</v>
      </c>
      <c r="L2520" s="7" t="s">
        <v>63948</v>
      </c>
      <c r="M2520" s="7"/>
      <c r="N2520" s="7" t="s">
        <v>63950</v>
      </c>
      <c r="O2520" s="7" t="s">
        <v>63952</v>
      </c>
      <c r="P2520" s="7">
        <v>55662.0</v>
      </c>
      <c r="Q2520" s="7"/>
      <c r="R2520" s="7"/>
      <c r="S2520" s="7"/>
    </row>
    <row r="2521" ht="60.0" customHeight="1">
      <c r="A2521" s="7">
        <v>55676.0</v>
      </c>
      <c r="B2521" s="7" t="s">
        <v>63953</v>
      </c>
      <c r="C2521" s="7" t="s">
        <v>63955</v>
      </c>
      <c r="D2521" s="7" t="s">
        <v>63957</v>
      </c>
      <c r="E2521" s="7">
        <v>2.0</v>
      </c>
      <c r="F2521" s="7">
        <v>3.2165841E7</v>
      </c>
      <c r="G2521" s="7">
        <v>3.2224379E7</v>
      </c>
      <c r="H2521" s="7" t="s">
        <v>28533</v>
      </c>
      <c r="I2521" s="7">
        <v>1.0</v>
      </c>
      <c r="J2521" s="7" t="s">
        <v>16442</v>
      </c>
      <c r="K2521" s="7">
        <v>611148.0</v>
      </c>
      <c r="L2521" s="7" t="s">
        <v>63958</v>
      </c>
      <c r="M2521" s="7"/>
      <c r="N2521" s="7"/>
      <c r="O2521" s="7" t="s">
        <v>63960</v>
      </c>
      <c r="P2521" s="7">
        <v>55676.0</v>
      </c>
      <c r="Q2521" s="7" t="s">
        <v>63962</v>
      </c>
      <c r="R2521" s="7" t="s">
        <v>63963</v>
      </c>
      <c r="S2521" s="7" t="s">
        <v>63965</v>
      </c>
    </row>
    <row r="2522" ht="45.0" customHeight="1">
      <c r="A2522" s="7">
        <v>55683.0</v>
      </c>
      <c r="B2522" s="7" t="s">
        <v>63967</v>
      </c>
      <c r="C2522" s="7" t="s">
        <v>63968</v>
      </c>
      <c r="D2522" s="7" t="s">
        <v>63969</v>
      </c>
      <c r="E2522" s="7">
        <v>2.0</v>
      </c>
      <c r="F2522" s="7">
        <v>9.659317E7</v>
      </c>
      <c r="G2522" s="7">
        <v>9.6642787E7</v>
      </c>
      <c r="H2522" s="7" t="s">
        <v>18190</v>
      </c>
      <c r="I2522" s="7">
        <v>-1.0</v>
      </c>
      <c r="J2522" s="7" t="s">
        <v>16442</v>
      </c>
      <c r="K2522" s="7"/>
      <c r="L2522" s="7"/>
      <c r="M2522" s="7"/>
      <c r="N2522" s="7"/>
      <c r="O2522" s="7" t="s">
        <v>63972</v>
      </c>
      <c r="P2522" s="7">
        <v>55683.0</v>
      </c>
      <c r="Q2522" s="7"/>
      <c r="R2522" s="7"/>
      <c r="S2522" s="7"/>
    </row>
    <row r="2523" ht="75.0" customHeight="1">
      <c r="A2523" s="7">
        <v>55687.0</v>
      </c>
      <c r="B2523" s="7" t="s">
        <v>63977</v>
      </c>
      <c r="C2523" s="7" t="s">
        <v>63979</v>
      </c>
      <c r="D2523" s="7" t="s">
        <v>63981</v>
      </c>
      <c r="E2523" s="7">
        <v>22.0</v>
      </c>
      <c r="F2523" s="7">
        <v>4.6330875E7</v>
      </c>
      <c r="G2523" s="7">
        <v>4.635734E7</v>
      </c>
      <c r="H2523" s="7" t="s">
        <v>19943</v>
      </c>
      <c r="I2523" s="7">
        <v>1.0</v>
      </c>
      <c r="J2523" s="7" t="s">
        <v>16442</v>
      </c>
      <c r="K2523" s="7">
        <v>610230.0</v>
      </c>
      <c r="L2523" s="7" t="s">
        <v>63985</v>
      </c>
      <c r="M2523" s="7"/>
      <c r="N2523" s="7"/>
      <c r="O2523" s="7" t="s">
        <v>63987</v>
      </c>
      <c r="P2523" s="7">
        <v>55687.0</v>
      </c>
      <c r="Q2523" s="7" t="s">
        <v>63989</v>
      </c>
      <c r="R2523" s="7" t="s">
        <v>63991</v>
      </c>
      <c r="S2523" s="7" t="s">
        <v>63993</v>
      </c>
    </row>
    <row r="2524" ht="150.0" customHeight="1">
      <c r="A2524" s="7">
        <v>55699.0</v>
      </c>
      <c r="B2524" s="7" t="s">
        <v>63996</v>
      </c>
      <c r="C2524" s="7" t="s">
        <v>63997</v>
      </c>
      <c r="D2524" s="7" t="s">
        <v>63999</v>
      </c>
      <c r="E2524" s="7">
        <v>1.0</v>
      </c>
      <c r="F2524" s="7">
        <v>2.20094102E8</v>
      </c>
      <c r="G2524" s="7">
        <v>2.20148041E8</v>
      </c>
      <c r="H2524" s="7" t="s">
        <v>25308</v>
      </c>
      <c r="I2524" s="7">
        <v>1.0</v>
      </c>
      <c r="J2524" s="7" t="s">
        <v>16442</v>
      </c>
      <c r="K2524" s="7">
        <v>612801.0</v>
      </c>
      <c r="L2524" s="7" t="s">
        <v>64004</v>
      </c>
      <c r="M2524" s="7" t="s">
        <v>64008</v>
      </c>
      <c r="N2524" s="7" t="s">
        <v>64011</v>
      </c>
      <c r="O2524" s="7" t="s">
        <v>64013</v>
      </c>
      <c r="P2524" s="7">
        <v>55699.0</v>
      </c>
      <c r="Q2524" s="7" t="s">
        <v>48537</v>
      </c>
      <c r="R2524" s="7" t="s">
        <v>48538</v>
      </c>
      <c r="S2524" s="7" t="s">
        <v>48540</v>
      </c>
    </row>
    <row r="2525" ht="135.0" customHeight="1">
      <c r="A2525" s="7">
        <v>55703.0</v>
      </c>
      <c r="B2525" s="7" t="s">
        <v>64023</v>
      </c>
      <c r="C2525" s="7" t="s">
        <v>64024</v>
      </c>
      <c r="D2525" s="7" t="s">
        <v>64028</v>
      </c>
      <c r="E2525" s="7">
        <v>12.0</v>
      </c>
      <c r="F2525" s="7">
        <v>1.06357658E8</v>
      </c>
      <c r="G2525" s="7">
        <v>1.06510198E8</v>
      </c>
      <c r="H2525" s="7" t="s">
        <v>18857</v>
      </c>
      <c r="I2525" s="7">
        <v>1.0</v>
      </c>
      <c r="J2525" s="7" t="s">
        <v>16442</v>
      </c>
      <c r="K2525" s="7">
        <v>614366.0</v>
      </c>
      <c r="L2525" s="7" t="s">
        <v>64034</v>
      </c>
      <c r="M2525" s="7" t="s">
        <v>64035</v>
      </c>
      <c r="N2525" s="7" t="s">
        <v>64037</v>
      </c>
      <c r="O2525" s="7" t="s">
        <v>64039</v>
      </c>
      <c r="P2525" s="7">
        <v>55703.0</v>
      </c>
      <c r="Q2525" s="7" t="s">
        <v>20538</v>
      </c>
      <c r="R2525" s="7" t="s">
        <v>20539</v>
      </c>
      <c r="S2525" s="7" t="s">
        <v>20542</v>
      </c>
    </row>
    <row r="2526" ht="60.0" customHeight="1">
      <c r="A2526" s="7">
        <v>55711.0</v>
      </c>
      <c r="B2526" s="7" t="s">
        <v>64045</v>
      </c>
      <c r="C2526" s="7" t="s">
        <v>64047</v>
      </c>
      <c r="D2526" s="7" t="s">
        <v>64048</v>
      </c>
      <c r="E2526" s="7">
        <v>12.0</v>
      </c>
      <c r="F2526" s="7">
        <v>2.9149103E7</v>
      </c>
      <c r="G2526" s="7">
        <v>2.934098E7</v>
      </c>
      <c r="H2526" s="7" t="s">
        <v>29835</v>
      </c>
      <c r="I2526" s="7">
        <v>1.0</v>
      </c>
      <c r="J2526" s="7" t="s">
        <v>16442</v>
      </c>
      <c r="K2526" s="7">
        <v>616156.0</v>
      </c>
      <c r="L2526" s="7" t="s">
        <v>64051</v>
      </c>
      <c r="M2526" s="7"/>
      <c r="N2526" s="7"/>
      <c r="O2526" s="7" t="s">
        <v>64053</v>
      </c>
      <c r="P2526" s="7">
        <v>55711.0</v>
      </c>
      <c r="Q2526" s="7" t="s">
        <v>64055</v>
      </c>
      <c r="R2526" s="7" t="s">
        <v>64057</v>
      </c>
      <c r="S2526" s="7" t="s">
        <v>64058</v>
      </c>
    </row>
    <row r="2527" ht="135.0" customHeight="1">
      <c r="A2527" s="7">
        <v>55718.0</v>
      </c>
      <c r="B2527" s="7" t="s">
        <v>64059</v>
      </c>
      <c r="C2527" s="7" t="s">
        <v>64061</v>
      </c>
      <c r="D2527" s="7" t="s">
        <v>64063</v>
      </c>
      <c r="E2527" s="7">
        <v>16.0</v>
      </c>
      <c r="F2527" s="7">
        <v>2.2297375E7</v>
      </c>
      <c r="G2527" s="7">
        <v>2.2335103E7</v>
      </c>
      <c r="H2527" s="7" t="s">
        <v>28100</v>
      </c>
      <c r="I2527" s="7">
        <v>1.0</v>
      </c>
      <c r="J2527" s="7" t="s">
        <v>16442</v>
      </c>
      <c r="K2527" s="7"/>
      <c r="L2527" s="7"/>
      <c r="M2527" s="7" t="s">
        <v>64068</v>
      </c>
      <c r="N2527" s="7" t="s">
        <v>64069</v>
      </c>
      <c r="O2527" s="7" t="s">
        <v>64071</v>
      </c>
      <c r="P2527" s="7">
        <v>1.01060521E8</v>
      </c>
      <c r="Q2527" s="7" t="s">
        <v>20538</v>
      </c>
      <c r="R2527" s="7" t="s">
        <v>20539</v>
      </c>
      <c r="S2527" s="7" t="s">
        <v>20542</v>
      </c>
    </row>
    <row r="2528" ht="75.0" customHeight="1">
      <c r="A2528" s="7">
        <v>55743.0</v>
      </c>
      <c r="B2528" s="7" t="s">
        <v>64078</v>
      </c>
      <c r="C2528" s="7" t="s">
        <v>64080</v>
      </c>
      <c r="D2528" s="7" t="s">
        <v>64082</v>
      </c>
      <c r="E2528" s="7">
        <v>12.0</v>
      </c>
      <c r="F2528" s="7">
        <v>1.32822187E8</v>
      </c>
      <c r="G2528" s="7">
        <v>1.32956304E8</v>
      </c>
      <c r="H2528" s="7" t="s">
        <v>39987</v>
      </c>
      <c r="I2528" s="7">
        <v>-1.0</v>
      </c>
      <c r="J2528" s="7" t="s">
        <v>16442</v>
      </c>
      <c r="K2528" s="7">
        <v>605209.0</v>
      </c>
      <c r="L2528" s="7" t="s">
        <v>64089</v>
      </c>
      <c r="M2528" s="7" t="s">
        <v>64090</v>
      </c>
      <c r="N2528" s="7"/>
      <c r="O2528" s="7" t="s">
        <v>64092</v>
      </c>
      <c r="P2528" s="7">
        <v>55743.0</v>
      </c>
      <c r="Q2528" s="7" t="s">
        <v>47776</v>
      </c>
      <c r="R2528" s="7" t="s">
        <v>47778</v>
      </c>
      <c r="S2528" s="7" t="s">
        <v>47779</v>
      </c>
    </row>
    <row r="2529" ht="105.0" customHeight="1">
      <c r="A2529" s="7">
        <v>55748.0</v>
      </c>
      <c r="B2529" s="7" t="s">
        <v>64101</v>
      </c>
      <c r="C2529" s="7" t="s">
        <v>64102</v>
      </c>
      <c r="D2529" s="7" t="s">
        <v>64103</v>
      </c>
      <c r="E2529" s="7">
        <v>18.0</v>
      </c>
      <c r="F2529" s="7">
        <v>7.4495816E7</v>
      </c>
      <c r="G2529" s="7">
        <v>7.4523454E7</v>
      </c>
      <c r="H2529" s="7" t="s">
        <v>16718</v>
      </c>
      <c r="I2529" s="7">
        <v>1.0</v>
      </c>
      <c r="J2529" s="7" t="s">
        <v>16442</v>
      </c>
      <c r="K2529" s="7">
        <v>169800.0</v>
      </c>
      <c r="L2529" s="7" t="s">
        <v>64107</v>
      </c>
      <c r="M2529" s="7"/>
      <c r="N2529" s="7" t="s">
        <v>64108</v>
      </c>
      <c r="O2529" s="7"/>
      <c r="P2529" s="7">
        <v>55748.0</v>
      </c>
      <c r="Q2529" s="7" t="s">
        <v>21829</v>
      </c>
      <c r="R2529" s="7" t="s">
        <v>21830</v>
      </c>
      <c r="S2529" s="7" t="s">
        <v>21833</v>
      </c>
    </row>
    <row r="2530" ht="45.0" customHeight="1">
      <c r="A2530" s="7">
        <v>55750.0</v>
      </c>
      <c r="B2530" s="7" t="s">
        <v>64115</v>
      </c>
      <c r="C2530" s="7" t="s">
        <v>64117</v>
      </c>
      <c r="D2530" s="7" t="s">
        <v>64120</v>
      </c>
      <c r="E2530" s="7" t="s">
        <v>64122</v>
      </c>
      <c r="F2530" s="7">
        <v>1.41633901E8</v>
      </c>
      <c r="G2530" s="7">
        <v>1.41655244E8</v>
      </c>
      <c r="H2530" s="7" t="s">
        <v>16666</v>
      </c>
      <c r="I2530" s="7">
        <v>1.0</v>
      </c>
      <c r="J2530" s="7" t="s">
        <v>16442</v>
      </c>
      <c r="K2530" s="7">
        <v>610345.0</v>
      </c>
      <c r="L2530" s="7" t="s">
        <v>64128</v>
      </c>
      <c r="M2530" s="7"/>
      <c r="N2530" s="7"/>
      <c r="O2530" s="7"/>
      <c r="P2530" s="7">
        <v>55750.0</v>
      </c>
      <c r="Q2530" s="7"/>
      <c r="R2530" s="7"/>
      <c r="S2530" s="7"/>
    </row>
    <row r="2531" ht="90.0" customHeight="1">
      <c r="A2531" s="7">
        <v>55757.0</v>
      </c>
      <c r="B2531" s="7" t="s">
        <v>64132</v>
      </c>
      <c r="C2531" s="7" t="s">
        <v>64133</v>
      </c>
      <c r="D2531" s="7" t="s">
        <v>64137</v>
      </c>
      <c r="E2531" s="7">
        <v>13.0</v>
      </c>
      <c r="F2531" s="7">
        <v>9.580158E7</v>
      </c>
      <c r="G2531" s="7">
        <v>9.6053482E7</v>
      </c>
      <c r="H2531" s="7" t="s">
        <v>19677</v>
      </c>
      <c r="I2531" s="7">
        <v>-1.0</v>
      </c>
      <c r="J2531" s="7" t="s">
        <v>16442</v>
      </c>
      <c r="K2531" s="7">
        <v>605898.0</v>
      </c>
      <c r="L2531" s="7" t="s">
        <v>64142</v>
      </c>
      <c r="M2531" s="7" t="s">
        <v>64144</v>
      </c>
      <c r="N2531" s="7" t="s">
        <v>64146</v>
      </c>
      <c r="O2531" s="7" t="s">
        <v>64147</v>
      </c>
      <c r="P2531" s="7">
        <v>55757.0</v>
      </c>
      <c r="Q2531" s="7" t="s">
        <v>64150</v>
      </c>
      <c r="R2531" s="7" t="s">
        <v>64152</v>
      </c>
      <c r="S2531" s="7" t="s">
        <v>64156</v>
      </c>
    </row>
    <row r="2532" ht="150.0" customHeight="1">
      <c r="A2532" s="7">
        <v>55768.0</v>
      </c>
      <c r="B2532" s="7" t="s">
        <v>64158</v>
      </c>
      <c r="C2532" s="7" t="s">
        <v>64160</v>
      </c>
      <c r="D2532" s="7" t="s">
        <v>64162</v>
      </c>
      <c r="E2532" s="7">
        <v>3.0</v>
      </c>
      <c r="F2532" s="7">
        <v>2.5718944E7</v>
      </c>
      <c r="G2532" s="7">
        <v>2.5790039E7</v>
      </c>
      <c r="H2532" s="7" t="s">
        <v>32944</v>
      </c>
      <c r="I2532" s="7">
        <v>-1.0</v>
      </c>
      <c r="J2532" s="7" t="s">
        <v>16442</v>
      </c>
      <c r="K2532" s="7">
        <v>610661.0</v>
      </c>
      <c r="L2532" s="7" t="s">
        <v>64169</v>
      </c>
      <c r="M2532" s="7" t="s">
        <v>64170</v>
      </c>
      <c r="N2532" s="7" t="s">
        <v>64172</v>
      </c>
      <c r="O2532" s="7" t="s">
        <v>64174</v>
      </c>
      <c r="P2532" s="7">
        <v>55768.0</v>
      </c>
      <c r="Q2532" s="7" t="s">
        <v>64176</v>
      </c>
      <c r="R2532" s="7" t="s">
        <v>64178</v>
      </c>
      <c r="S2532" s="7" t="s">
        <v>64184</v>
      </c>
    </row>
    <row r="2533" ht="60.0" customHeight="1">
      <c r="A2533" s="7">
        <v>55781.0</v>
      </c>
      <c r="B2533" s="7" t="s">
        <v>64185</v>
      </c>
      <c r="C2533" s="7" t="s">
        <v>64187</v>
      </c>
      <c r="D2533" s="7" t="s">
        <v>64189</v>
      </c>
      <c r="E2533" s="7">
        <v>5.0</v>
      </c>
      <c r="F2533" s="7">
        <v>9.7160867E7</v>
      </c>
      <c r="G2533" s="7">
        <v>9.718326E7</v>
      </c>
      <c r="H2533" s="7" t="s">
        <v>28682</v>
      </c>
      <c r="I2533" s="7">
        <v>-1.0</v>
      </c>
      <c r="J2533" s="7" t="s">
        <v>16442</v>
      </c>
      <c r="K2533" s="7"/>
      <c r="L2533" s="7"/>
      <c r="M2533" s="7" t="s">
        <v>64192</v>
      </c>
      <c r="N2533" s="7" t="s">
        <v>64194</v>
      </c>
      <c r="O2533" s="7" t="s">
        <v>64196</v>
      </c>
      <c r="P2533" s="7">
        <v>55781.0</v>
      </c>
      <c r="Q2533" s="7" t="s">
        <v>20586</v>
      </c>
      <c r="R2533" s="7" t="s">
        <v>20588</v>
      </c>
      <c r="S2533" s="7" t="s">
        <v>20590</v>
      </c>
    </row>
    <row r="2534" ht="60.0" customHeight="1">
      <c r="A2534" s="7">
        <v>55790.0</v>
      </c>
      <c r="B2534" s="7" t="s">
        <v>64204</v>
      </c>
      <c r="C2534" s="7" t="s">
        <v>64205</v>
      </c>
      <c r="D2534" s="7" t="s">
        <v>64206</v>
      </c>
      <c r="E2534" s="7">
        <v>8.0</v>
      </c>
      <c r="F2534" s="7">
        <v>1.9404161E7</v>
      </c>
      <c r="G2534" s="7">
        <v>1.9758029E7</v>
      </c>
      <c r="H2534" s="7" t="s">
        <v>19991</v>
      </c>
      <c r="I2534" s="7">
        <v>-1.0</v>
      </c>
      <c r="J2534" s="7" t="s">
        <v>16442</v>
      </c>
      <c r="K2534" s="7">
        <v>616615.0</v>
      </c>
      <c r="L2534" s="7" t="s">
        <v>64207</v>
      </c>
      <c r="M2534" s="7" t="s">
        <v>64208</v>
      </c>
      <c r="N2534" s="7" t="s">
        <v>64209</v>
      </c>
      <c r="O2534" s="7" t="s">
        <v>64210</v>
      </c>
      <c r="P2534" s="7">
        <v>55790.0</v>
      </c>
      <c r="Q2534" s="7" t="s">
        <v>64211</v>
      </c>
      <c r="R2534" s="7" t="s">
        <v>64212</v>
      </c>
      <c r="S2534" s="7" t="s">
        <v>64213</v>
      </c>
    </row>
    <row r="2535" ht="135.0" customHeight="1">
      <c r="A2535" s="7">
        <v>55808.0</v>
      </c>
      <c r="B2535" s="7" t="s">
        <v>64214</v>
      </c>
      <c r="C2535" s="7" t="s">
        <v>64215</v>
      </c>
      <c r="D2535" s="7" t="s">
        <v>64216</v>
      </c>
      <c r="E2535" s="7">
        <v>17.0</v>
      </c>
      <c r="F2535" s="7">
        <v>7.6624761E7</v>
      </c>
      <c r="G2535" s="7">
        <v>7.6643838E7</v>
      </c>
      <c r="H2535" s="7" t="s">
        <v>16473</v>
      </c>
      <c r="I2535" s="7">
        <v>-1.0</v>
      </c>
      <c r="J2535" s="7" t="s">
        <v>16442</v>
      </c>
      <c r="K2535" s="7">
        <v>610138.0</v>
      </c>
      <c r="L2535" s="7" t="s">
        <v>64217</v>
      </c>
      <c r="M2535" s="7"/>
      <c r="N2535" s="7"/>
      <c r="O2535" s="7"/>
      <c r="P2535" s="7">
        <v>55808.0</v>
      </c>
      <c r="Q2535" s="7"/>
      <c r="R2535" s="7"/>
      <c r="S2535" s="7"/>
    </row>
    <row r="2536" ht="45.0" customHeight="1">
      <c r="A2536" s="7">
        <v>55811.0</v>
      </c>
      <c r="B2536" s="7" t="s">
        <v>64218</v>
      </c>
      <c r="C2536" s="7" t="s">
        <v>64219</v>
      </c>
      <c r="D2536" s="7" t="s">
        <v>64220</v>
      </c>
      <c r="E2536" s="7">
        <v>1.0</v>
      </c>
      <c r="F2536" s="7">
        <v>1.67809388E8</v>
      </c>
      <c r="G2536" s="7">
        <v>1.67914215E8</v>
      </c>
      <c r="H2536" s="7" t="s">
        <v>19566</v>
      </c>
      <c r="I2536" s="7">
        <v>-1.0</v>
      </c>
      <c r="J2536" s="7" t="s">
        <v>16442</v>
      </c>
      <c r="K2536" s="7">
        <v>605205.0</v>
      </c>
      <c r="L2536" s="7" t="s">
        <v>64221</v>
      </c>
      <c r="M2536" s="7" t="s">
        <v>64222</v>
      </c>
      <c r="N2536" s="7" t="s">
        <v>64223</v>
      </c>
      <c r="O2536" s="7" t="s">
        <v>64224</v>
      </c>
      <c r="P2536" s="7">
        <v>55811.0</v>
      </c>
      <c r="Q2536" s="7" t="s">
        <v>22526</v>
      </c>
      <c r="R2536" s="7" t="s">
        <v>22529</v>
      </c>
      <c r="S2536" s="7" t="s">
        <v>22531</v>
      </c>
    </row>
    <row r="2537" ht="75.0" customHeight="1">
      <c r="A2537" s="7">
        <v>55819.0</v>
      </c>
      <c r="B2537" s="7" t="s">
        <v>64225</v>
      </c>
      <c r="C2537" s="7" t="s">
        <v>64226</v>
      </c>
      <c r="D2537" s="7" t="s">
        <v>64227</v>
      </c>
      <c r="E2537" s="7">
        <v>5.0</v>
      </c>
      <c r="F2537" s="7">
        <v>1.79911651E8</v>
      </c>
      <c r="G2537" s="7">
        <v>1.80072118E8</v>
      </c>
      <c r="H2537" s="7" t="s">
        <v>26873</v>
      </c>
      <c r="I2537" s="7">
        <v>-1.0</v>
      </c>
      <c r="J2537" s="7" t="s">
        <v>16442</v>
      </c>
      <c r="K2537" s="7"/>
      <c r="L2537" s="7"/>
      <c r="M2537" s="7"/>
      <c r="N2537" s="7" t="s">
        <v>64228</v>
      </c>
      <c r="O2537" s="7" t="s">
        <v>64229</v>
      </c>
      <c r="P2537" s="7">
        <v>55819.0</v>
      </c>
      <c r="Q2537" s="7" t="s">
        <v>21166</v>
      </c>
      <c r="R2537" s="7" t="s">
        <v>21167</v>
      </c>
      <c r="S2537" s="7" t="s">
        <v>21170</v>
      </c>
    </row>
    <row r="2538" ht="45.0" customHeight="1">
      <c r="A2538" s="7">
        <v>55821.0</v>
      </c>
      <c r="B2538" s="7" t="s">
        <v>64230</v>
      </c>
      <c r="C2538" s="7" t="s">
        <v>64231</v>
      </c>
      <c r="D2538" s="7" t="s">
        <v>64232</v>
      </c>
      <c r="E2538" s="7">
        <v>2.0</v>
      </c>
      <c r="F2538" s="7">
        <v>3658195.0</v>
      </c>
      <c r="G2538" s="7">
        <v>3702671.0</v>
      </c>
      <c r="H2538" s="7" t="s">
        <v>16802</v>
      </c>
      <c r="I2538" s="7">
        <v>1.0</v>
      </c>
      <c r="J2538" s="7" t="s">
        <v>16442</v>
      </c>
      <c r="K2538" s="7"/>
      <c r="L2538" s="7"/>
      <c r="M2538" s="7"/>
      <c r="N2538" s="7" t="s">
        <v>64233</v>
      </c>
      <c r="O2538" s="7" t="s">
        <v>64234</v>
      </c>
      <c r="P2538" s="7">
        <v>55821.0</v>
      </c>
      <c r="Q2538" s="7" t="s">
        <v>64235</v>
      </c>
      <c r="R2538" s="7" t="s">
        <v>64236</v>
      </c>
      <c r="S2538" s="7" t="s">
        <v>64237</v>
      </c>
    </row>
    <row r="2539" ht="120.0" customHeight="1">
      <c r="A2539" s="7">
        <v>55825.0</v>
      </c>
      <c r="B2539" s="7" t="s">
        <v>64238</v>
      </c>
      <c r="C2539" s="7" t="s">
        <v>64239</v>
      </c>
      <c r="D2539" s="7" t="s">
        <v>64240</v>
      </c>
      <c r="E2539" s="7">
        <v>2.0</v>
      </c>
      <c r="F2539" s="7">
        <v>2.15996329E8</v>
      </c>
      <c r="G2539" s="7">
        <v>2.16082955E8</v>
      </c>
      <c r="H2539" s="7" t="s">
        <v>19466</v>
      </c>
      <c r="I2539" s="7">
        <v>-1.0</v>
      </c>
      <c r="J2539" s="7" t="s">
        <v>16442</v>
      </c>
      <c r="K2539" s="7">
        <v>605843.0</v>
      </c>
      <c r="L2539" s="7" t="s">
        <v>64241</v>
      </c>
      <c r="M2539" s="7"/>
      <c r="N2539" s="7"/>
      <c r="O2539" s="7" t="s">
        <v>64242</v>
      </c>
      <c r="P2539" s="7">
        <v>55825.0</v>
      </c>
      <c r="Q2539" s="7" t="s">
        <v>17941</v>
      </c>
      <c r="R2539" s="7" t="s">
        <v>17942</v>
      </c>
      <c r="S2539" s="7" t="s">
        <v>17946</v>
      </c>
    </row>
    <row r="2540" ht="75.0" customHeight="1">
      <c r="A2540" s="7">
        <v>55830.0</v>
      </c>
      <c r="B2540" s="7" t="s">
        <v>64243</v>
      </c>
      <c r="C2540" s="7" t="s">
        <v>64244</v>
      </c>
      <c r="D2540" s="7" t="s">
        <v>64245</v>
      </c>
      <c r="E2540" s="7">
        <v>3.0</v>
      </c>
      <c r="F2540" s="7">
        <v>5.2694485E7</v>
      </c>
      <c r="G2540" s="7">
        <v>5.2706083E7</v>
      </c>
      <c r="H2540" s="7" t="s">
        <v>16767</v>
      </c>
      <c r="I2540" s="7">
        <v>-1.0</v>
      </c>
      <c r="J2540" s="7" t="s">
        <v>16442</v>
      </c>
      <c r="K2540" s="7"/>
      <c r="L2540" s="7"/>
      <c r="M2540" s="7" t="s">
        <v>64246</v>
      </c>
      <c r="N2540" s="7" t="s">
        <v>64247</v>
      </c>
      <c r="O2540" s="7" t="s">
        <v>64248</v>
      </c>
      <c r="P2540" s="7">
        <v>55830.0</v>
      </c>
      <c r="Q2540" s="7" t="s">
        <v>64249</v>
      </c>
      <c r="R2540" s="7" t="s">
        <v>64250</v>
      </c>
      <c r="S2540" s="7" t="s">
        <v>64251</v>
      </c>
    </row>
    <row r="2541" ht="60.0" customHeight="1">
      <c r="A2541" s="7">
        <v>55856.0</v>
      </c>
      <c r="B2541" s="7" t="s">
        <v>64252</v>
      </c>
      <c r="C2541" s="7" t="s">
        <v>64253</v>
      </c>
      <c r="D2541" s="7" t="s">
        <v>64254</v>
      </c>
      <c r="E2541" s="7">
        <v>6.0</v>
      </c>
      <c r="F2541" s="7">
        <v>2.4667035E7</v>
      </c>
      <c r="G2541" s="7">
        <v>2.4705065E7</v>
      </c>
      <c r="H2541" s="7" t="s">
        <v>28533</v>
      </c>
      <c r="I2541" s="7">
        <v>1.0</v>
      </c>
      <c r="J2541" s="7" t="s">
        <v>16442</v>
      </c>
      <c r="K2541" s="7">
        <v>615652.0</v>
      </c>
      <c r="L2541" s="7" t="s">
        <v>64255</v>
      </c>
      <c r="M2541" s="7" t="s">
        <v>64256</v>
      </c>
      <c r="N2541" s="7" t="s">
        <v>64257</v>
      </c>
      <c r="O2541" s="7" t="s">
        <v>64258</v>
      </c>
      <c r="P2541" s="7">
        <v>55856.0</v>
      </c>
      <c r="Q2541" s="7" t="s">
        <v>64259</v>
      </c>
      <c r="R2541" s="7" t="s">
        <v>64260</v>
      </c>
      <c r="S2541" s="7" t="s">
        <v>64261</v>
      </c>
    </row>
    <row r="2542" ht="120.0" customHeight="1">
      <c r="A2542" s="7">
        <v>55867.0</v>
      </c>
      <c r="B2542" s="7" t="s">
        <v>64262</v>
      </c>
      <c r="C2542" s="7" t="s">
        <v>64263</v>
      </c>
      <c r="D2542" s="7" t="s">
        <v>64264</v>
      </c>
      <c r="E2542" s="7">
        <v>11.0</v>
      </c>
      <c r="F2542" s="7">
        <v>6.4555626E7</v>
      </c>
      <c r="G2542" s="7">
        <v>6.4572875E7</v>
      </c>
      <c r="H2542" s="7" t="s">
        <v>17545</v>
      </c>
      <c r="I2542" s="7">
        <v>1.0</v>
      </c>
      <c r="J2542" s="7" t="s">
        <v>16442</v>
      </c>
      <c r="K2542" s="7">
        <v>607097.0</v>
      </c>
      <c r="L2542" s="7" t="s">
        <v>64265</v>
      </c>
      <c r="M2542" s="7" t="s">
        <v>64266</v>
      </c>
      <c r="N2542" s="7" t="s">
        <v>64267</v>
      </c>
      <c r="O2542" s="7" t="s">
        <v>64268</v>
      </c>
      <c r="P2542" s="7">
        <v>55867.0</v>
      </c>
      <c r="Q2542" s="7" t="s">
        <v>16546</v>
      </c>
      <c r="R2542" s="7" t="s">
        <v>16547</v>
      </c>
      <c r="S2542" s="7" t="s">
        <v>16548</v>
      </c>
    </row>
    <row r="2543" ht="75.0" customHeight="1">
      <c r="A2543" s="7">
        <v>55870.0</v>
      </c>
      <c r="B2543" s="7" t="s">
        <v>64269</v>
      </c>
      <c r="C2543" s="7" t="s">
        <v>64270</v>
      </c>
      <c r="D2543" s="7" t="s">
        <v>64271</v>
      </c>
      <c r="E2543" s="7">
        <v>1.0</v>
      </c>
      <c r="F2543" s="7">
        <v>1.55335268E8</v>
      </c>
      <c r="G2543" s="7">
        <v>1.55562807E8</v>
      </c>
      <c r="H2543" s="7" t="s">
        <v>22245</v>
      </c>
      <c r="I2543" s="7">
        <v>-1.0</v>
      </c>
      <c r="J2543" s="7" t="s">
        <v>16442</v>
      </c>
      <c r="K2543" s="7">
        <v>607999.0</v>
      </c>
      <c r="L2543" s="7" t="s">
        <v>64272</v>
      </c>
      <c r="M2543" s="7" t="s">
        <v>64273</v>
      </c>
      <c r="N2543" s="7" t="s">
        <v>64274</v>
      </c>
      <c r="O2543" s="7" t="s">
        <v>64275</v>
      </c>
      <c r="P2543" s="7">
        <v>55870.0</v>
      </c>
      <c r="Q2543" s="7" t="s">
        <v>64276</v>
      </c>
      <c r="R2543" s="7" t="s">
        <v>64277</v>
      </c>
      <c r="S2543" s="7" t="s">
        <v>64278</v>
      </c>
    </row>
    <row r="2544" ht="135.0" customHeight="1">
      <c r="A2544" s="7">
        <v>55872.0</v>
      </c>
      <c r="B2544" s="7" t="s">
        <v>64279</v>
      </c>
      <c r="C2544" s="7" t="s">
        <v>64280</v>
      </c>
      <c r="D2544" s="7" t="s">
        <v>64281</v>
      </c>
      <c r="E2544" s="7">
        <v>8.0</v>
      </c>
      <c r="F2544" s="7">
        <v>2.780962E7</v>
      </c>
      <c r="G2544" s="7">
        <v>2.7838095E7</v>
      </c>
      <c r="H2544" s="7" t="s">
        <v>16767</v>
      </c>
      <c r="I2544" s="7">
        <v>-1.0</v>
      </c>
      <c r="J2544" s="7" t="s">
        <v>16442</v>
      </c>
      <c r="K2544" s="7">
        <v>611210.0</v>
      </c>
      <c r="L2544" s="7" t="s">
        <v>64282</v>
      </c>
      <c r="M2544" s="7" t="s">
        <v>64283</v>
      </c>
      <c r="N2544" s="7" t="s">
        <v>64284</v>
      </c>
      <c r="O2544" s="7" t="s">
        <v>64285</v>
      </c>
      <c r="P2544" s="7">
        <v>55872.0</v>
      </c>
      <c r="Q2544" s="7" t="s">
        <v>16646</v>
      </c>
      <c r="R2544" s="7" t="s">
        <v>16647</v>
      </c>
      <c r="S2544" s="7" t="s">
        <v>64286</v>
      </c>
    </row>
    <row r="2545" ht="150.0" customHeight="1">
      <c r="A2545" s="7">
        <v>55902.0</v>
      </c>
      <c r="B2545" s="7" t="s">
        <v>64287</v>
      </c>
      <c r="C2545" s="7" t="s">
        <v>64288</v>
      </c>
      <c r="D2545" s="7" t="s">
        <v>64289</v>
      </c>
      <c r="E2545" s="7">
        <v>20.0</v>
      </c>
      <c r="F2545" s="7">
        <v>3.4872146E7</v>
      </c>
      <c r="G2545" s="7">
        <v>3.4927962E7</v>
      </c>
      <c r="H2545" s="7" t="s">
        <v>17686</v>
      </c>
      <c r="I2545" s="7">
        <v>1.0</v>
      </c>
      <c r="J2545" s="7" t="s">
        <v>16442</v>
      </c>
      <c r="K2545" s="7">
        <v>605832.0</v>
      </c>
      <c r="L2545" s="7" t="s">
        <v>64290</v>
      </c>
      <c r="M2545" s="7"/>
      <c r="N2545" s="7"/>
      <c r="O2545" s="7"/>
      <c r="P2545" s="7">
        <v>55902.0</v>
      </c>
      <c r="Q2545" s="7" t="s">
        <v>17554</v>
      </c>
      <c r="R2545" s="7" t="s">
        <v>17555</v>
      </c>
      <c r="S2545" s="7" t="s">
        <v>17561</v>
      </c>
    </row>
    <row r="2546" ht="60.0" customHeight="1">
      <c r="A2546" s="7">
        <v>55904.0</v>
      </c>
      <c r="B2546" s="7" t="s">
        <v>64291</v>
      </c>
      <c r="C2546" s="7" t="s">
        <v>64292</v>
      </c>
      <c r="D2546" s="7" t="s">
        <v>64293</v>
      </c>
      <c r="E2546" s="7">
        <v>7.0</v>
      </c>
      <c r="F2546" s="7">
        <v>1.05014179E8</v>
      </c>
      <c r="G2546" s="7">
        <v>1.05114361E8</v>
      </c>
      <c r="H2546" s="7" t="s">
        <v>16718</v>
      </c>
      <c r="I2546" s="7">
        <v>1.0</v>
      </c>
      <c r="J2546" s="7" t="s">
        <v>16442</v>
      </c>
      <c r="K2546" s="7">
        <v>608444.0</v>
      </c>
      <c r="L2546" s="7" t="s">
        <v>64294</v>
      </c>
      <c r="M2546" s="7" t="s">
        <v>64295</v>
      </c>
      <c r="N2546" s="7" t="s">
        <v>64296</v>
      </c>
      <c r="O2546" s="7" t="s">
        <v>64297</v>
      </c>
      <c r="P2546" s="7">
        <v>55904.0</v>
      </c>
      <c r="Q2546" s="7" t="s">
        <v>64298</v>
      </c>
      <c r="R2546" s="7" t="s">
        <v>64299</v>
      </c>
      <c r="S2546" s="7" t="s">
        <v>64300</v>
      </c>
    </row>
    <row r="2547" ht="105.0" customHeight="1">
      <c r="A2547" s="7">
        <v>55907.0</v>
      </c>
      <c r="B2547" s="7" t="s">
        <v>64301</v>
      </c>
      <c r="C2547" s="7" t="s">
        <v>64302</v>
      </c>
      <c r="D2547" s="7" t="s">
        <v>64303</v>
      </c>
      <c r="E2547" s="7">
        <v>12.0</v>
      </c>
      <c r="F2547" s="7">
        <v>2.2046174E7</v>
      </c>
      <c r="G2547" s="7">
        <v>2.2065674E7</v>
      </c>
      <c r="H2547" s="7" t="s">
        <v>18934</v>
      </c>
      <c r="I2547" s="7">
        <v>1.0</v>
      </c>
      <c r="J2547" s="7" t="s">
        <v>16442</v>
      </c>
      <c r="K2547" s="7">
        <v>603316.0</v>
      </c>
      <c r="L2547" s="7" t="s">
        <v>64304</v>
      </c>
      <c r="M2547" s="7" t="s">
        <v>64305</v>
      </c>
      <c r="N2547" s="7" t="s">
        <v>64306</v>
      </c>
      <c r="O2547" s="7" t="s">
        <v>64307</v>
      </c>
      <c r="P2547" s="7">
        <v>55907.0</v>
      </c>
      <c r="Q2547" s="7" t="s">
        <v>64308</v>
      </c>
      <c r="R2547" s="7" t="s">
        <v>64309</v>
      </c>
      <c r="S2547" s="7" t="s">
        <v>64310</v>
      </c>
    </row>
    <row r="2548" ht="75.0" customHeight="1">
      <c r="A2548" s="7">
        <v>55967.0</v>
      </c>
      <c r="B2548" s="7" t="s">
        <v>64311</v>
      </c>
      <c r="C2548" s="7" t="s">
        <v>64312</v>
      </c>
      <c r="D2548" s="7" t="s">
        <v>64313</v>
      </c>
      <c r="E2548" s="7">
        <v>12.0</v>
      </c>
      <c r="F2548" s="7">
        <v>9.4897055E7</v>
      </c>
      <c r="G2548" s="7">
        <v>9.500377E7</v>
      </c>
      <c r="H2548" s="7" t="s">
        <v>22245</v>
      </c>
      <c r="I2548" s="7">
        <v>-1.0</v>
      </c>
      <c r="J2548" s="7" t="s">
        <v>16442</v>
      </c>
      <c r="K2548" s="7">
        <v>614530.0</v>
      </c>
      <c r="L2548" s="7" t="s">
        <v>64314</v>
      </c>
      <c r="M2548" s="7"/>
      <c r="N2548" s="7"/>
      <c r="O2548" s="7"/>
      <c r="P2548" s="7">
        <v>55967.0</v>
      </c>
      <c r="Q2548" s="7"/>
      <c r="R2548" s="7"/>
      <c r="S2548" s="7"/>
    </row>
    <row r="2549" ht="135.0" customHeight="1">
      <c r="A2549" s="7">
        <v>56052.0</v>
      </c>
      <c r="B2549" s="7" t="s">
        <v>64315</v>
      </c>
      <c r="C2549" s="7" t="s">
        <v>64316</v>
      </c>
      <c r="D2549" s="7" t="s">
        <v>64317</v>
      </c>
      <c r="E2549" s="7">
        <v>16.0</v>
      </c>
      <c r="F2549" s="7">
        <v>5033702.0</v>
      </c>
      <c r="G2549" s="7">
        <v>5087379.0</v>
      </c>
      <c r="H2549" s="7" t="s">
        <v>16538</v>
      </c>
      <c r="I2549" s="7">
        <v>1.0</v>
      </c>
      <c r="J2549" s="7" t="s">
        <v>16442</v>
      </c>
      <c r="K2549" s="7">
        <v>605907.0</v>
      </c>
      <c r="L2549" s="7" t="s">
        <v>64318</v>
      </c>
      <c r="M2549" s="7"/>
      <c r="N2549" s="7" t="s">
        <v>64319</v>
      </c>
      <c r="O2549" s="7" t="s">
        <v>64320</v>
      </c>
      <c r="P2549" s="7">
        <v>56052.0</v>
      </c>
      <c r="Q2549" s="7" t="s">
        <v>16726</v>
      </c>
      <c r="R2549" s="7" t="s">
        <v>16727</v>
      </c>
      <c r="S2549" s="7" t="s">
        <v>16728</v>
      </c>
    </row>
    <row r="2550" ht="60.0" customHeight="1">
      <c r="A2550" s="7">
        <v>56164.0</v>
      </c>
      <c r="B2550" s="7" t="s">
        <v>64321</v>
      </c>
      <c r="C2550" s="7" t="s">
        <v>64322</v>
      </c>
      <c r="D2550" s="7" t="s">
        <v>64323</v>
      </c>
      <c r="E2550" s="7">
        <v>7.0</v>
      </c>
      <c r="F2550" s="7">
        <v>2.3710167E7</v>
      </c>
      <c r="G2550" s="7">
        <v>2.3832513E7</v>
      </c>
      <c r="H2550" s="7" t="s">
        <v>31186</v>
      </c>
      <c r="I2550" s="7">
        <v>1.0</v>
      </c>
      <c r="J2550" s="7" t="s">
        <v>16442</v>
      </c>
      <c r="K2550" s="7">
        <v>605790.0</v>
      </c>
      <c r="L2550" s="7" t="s">
        <v>64324</v>
      </c>
      <c r="M2550" s="7" t="s">
        <v>64325</v>
      </c>
      <c r="N2550" s="7" t="s">
        <v>64326</v>
      </c>
      <c r="O2550" s="7" t="s">
        <v>64327</v>
      </c>
      <c r="P2550" s="7">
        <v>56164.0</v>
      </c>
      <c r="Q2550" s="7" t="s">
        <v>20586</v>
      </c>
      <c r="R2550" s="7" t="s">
        <v>20588</v>
      </c>
      <c r="S2550" s="7" t="s">
        <v>20590</v>
      </c>
    </row>
    <row r="2551" ht="45.0" customHeight="1">
      <c r="A2551" s="7">
        <v>56254.0</v>
      </c>
      <c r="B2551" s="7" t="s">
        <v>64328</v>
      </c>
      <c r="C2551" s="7" t="s">
        <v>64329</v>
      </c>
      <c r="D2551" s="7" t="s">
        <v>64330</v>
      </c>
      <c r="E2551" s="7">
        <v>9.0</v>
      </c>
      <c r="F2551" s="7">
        <v>1.01533851E8</v>
      </c>
      <c r="G2551" s="7">
        <v>1.01563344E8</v>
      </c>
      <c r="H2551" s="7" t="s">
        <v>16525</v>
      </c>
      <c r="I2551" s="7">
        <v>1.0</v>
      </c>
      <c r="J2551" s="7" t="s">
        <v>16442</v>
      </c>
      <c r="K2551" s="7">
        <v>607699.0</v>
      </c>
      <c r="L2551" s="7" t="s">
        <v>64331</v>
      </c>
      <c r="M2551" s="7" t="s">
        <v>64332</v>
      </c>
      <c r="N2551" s="7" t="s">
        <v>64333</v>
      </c>
      <c r="O2551" s="7" t="s">
        <v>64334</v>
      </c>
      <c r="P2551" s="7">
        <v>56254.0</v>
      </c>
      <c r="Q2551" s="7" t="s">
        <v>64335</v>
      </c>
      <c r="R2551" s="7" t="s">
        <v>64336</v>
      </c>
      <c r="S2551" s="7" t="s">
        <v>64337</v>
      </c>
    </row>
    <row r="2552" ht="150.0" customHeight="1">
      <c r="A2552" s="7">
        <v>56261.0</v>
      </c>
      <c r="B2552" s="7" t="s">
        <v>64338</v>
      </c>
      <c r="C2552" s="7" t="s">
        <v>64339</v>
      </c>
      <c r="D2552" s="7" t="s">
        <v>64340</v>
      </c>
      <c r="E2552" s="7">
        <v>20.0</v>
      </c>
      <c r="F2552" s="7">
        <v>5544439.0</v>
      </c>
      <c r="G2552" s="7">
        <v>5611026.0</v>
      </c>
      <c r="H2552" s="7" t="s">
        <v>17072</v>
      </c>
      <c r="I2552" s="7">
        <v>-1.0</v>
      </c>
      <c r="J2552" s="7" t="s">
        <v>16442</v>
      </c>
      <c r="K2552" s="7">
        <v>614124.0</v>
      </c>
      <c r="L2552" s="7" t="s">
        <v>64341</v>
      </c>
      <c r="M2552" s="7"/>
      <c r="N2552" s="7"/>
      <c r="O2552" s="7" t="s">
        <v>64342</v>
      </c>
      <c r="P2552" s="7">
        <v>56261.0</v>
      </c>
      <c r="Q2552" s="7" t="s">
        <v>64343</v>
      </c>
      <c r="R2552" s="7" t="s">
        <v>64344</v>
      </c>
      <c r="S2552" s="7" t="s">
        <v>64345</v>
      </c>
    </row>
    <row r="2553" ht="60.0" customHeight="1">
      <c r="A2553" s="7">
        <v>56267.0</v>
      </c>
      <c r="B2553" s="7" t="s">
        <v>64346</v>
      </c>
      <c r="C2553" s="7" t="s">
        <v>64347</v>
      </c>
      <c r="D2553" s="7" t="s">
        <v>64348</v>
      </c>
      <c r="E2553" s="7">
        <v>1.0</v>
      </c>
      <c r="F2553" s="7">
        <v>8.8935773E7</v>
      </c>
      <c r="G2553" s="7">
        <v>8.8992953E7</v>
      </c>
      <c r="H2553" s="7" t="s">
        <v>16625</v>
      </c>
      <c r="I2553" s="7">
        <v>-1.0</v>
      </c>
      <c r="J2553" s="7" t="s">
        <v>16442</v>
      </c>
      <c r="K2553" s="7">
        <v>610656.0</v>
      </c>
      <c r="L2553" s="7" t="s">
        <v>64349</v>
      </c>
      <c r="M2553" s="7" t="s">
        <v>64350</v>
      </c>
      <c r="N2553" s="7" t="s">
        <v>64351</v>
      </c>
      <c r="O2553" s="7" t="s">
        <v>64352</v>
      </c>
      <c r="P2553" s="7">
        <v>56267.0</v>
      </c>
      <c r="Q2553" s="7" t="s">
        <v>64353</v>
      </c>
      <c r="R2553" s="7" t="s">
        <v>64354</v>
      </c>
      <c r="S2553" s="7" t="s">
        <v>64355</v>
      </c>
    </row>
    <row r="2554" ht="90.0" customHeight="1">
      <c r="A2554" s="7">
        <v>56301.0</v>
      </c>
      <c r="B2554" s="7" t="s">
        <v>64356</v>
      </c>
      <c r="C2554" s="7" t="s">
        <v>64357</v>
      </c>
      <c r="D2554" s="7" t="s">
        <v>64358</v>
      </c>
      <c r="E2554" s="7">
        <v>19.0</v>
      </c>
      <c r="F2554" s="7">
        <v>3.3208664E7</v>
      </c>
      <c r="G2554" s="7">
        <v>3.322585E7</v>
      </c>
      <c r="H2554" s="7" t="s">
        <v>21160</v>
      </c>
      <c r="I2554" s="7">
        <v>-1.0</v>
      </c>
      <c r="J2554" s="7" t="s">
        <v>16442</v>
      </c>
      <c r="K2554" s="7">
        <v>607959.0</v>
      </c>
      <c r="L2554" s="7" t="s">
        <v>64359</v>
      </c>
      <c r="M2554" s="7" t="s">
        <v>64360</v>
      </c>
      <c r="N2554" s="7" t="s">
        <v>64361</v>
      </c>
      <c r="O2554" s="7" t="s">
        <v>64362</v>
      </c>
      <c r="P2554" s="7">
        <v>56301.0</v>
      </c>
      <c r="Q2554" s="7" t="s">
        <v>45064</v>
      </c>
      <c r="R2554" s="7" t="s">
        <v>45066</v>
      </c>
      <c r="S2554" s="7" t="s">
        <v>45068</v>
      </c>
    </row>
    <row r="2555" ht="45.0" customHeight="1">
      <c r="A2555" s="7">
        <v>56339.0</v>
      </c>
      <c r="B2555" s="7" t="s">
        <v>64363</v>
      </c>
      <c r="C2555" s="7" t="s">
        <v>64364</v>
      </c>
      <c r="D2555" s="7" t="s">
        <v>64365</v>
      </c>
      <c r="E2555" s="7">
        <v>14.0</v>
      </c>
      <c r="F2555" s="7">
        <v>2.1498133E7</v>
      </c>
      <c r="G2555" s="7">
        <v>2.1511375E7</v>
      </c>
      <c r="H2555" s="7" t="s">
        <v>18190</v>
      </c>
      <c r="I2555" s="7">
        <v>-1.0</v>
      </c>
      <c r="J2555" s="7" t="s">
        <v>16442</v>
      </c>
      <c r="K2555" s="7">
        <v>612472.0</v>
      </c>
      <c r="L2555" s="7" t="s">
        <v>64366</v>
      </c>
      <c r="M2555" s="7"/>
      <c r="N2555" s="7"/>
      <c r="O2555" s="7" t="s">
        <v>64367</v>
      </c>
      <c r="P2555" s="7">
        <v>56339.0</v>
      </c>
      <c r="Q2555" s="7" t="s">
        <v>64368</v>
      </c>
      <c r="R2555" s="7" t="s">
        <v>64369</v>
      </c>
      <c r="S2555" s="7" t="s">
        <v>64370</v>
      </c>
    </row>
    <row r="2556" ht="90.0" customHeight="1">
      <c r="A2556" s="7">
        <v>56474.0</v>
      </c>
      <c r="B2556" s="7" t="s">
        <v>64371</v>
      </c>
      <c r="C2556" s="7" t="s">
        <v>9425</v>
      </c>
      <c r="D2556" s="7" t="s">
        <v>64372</v>
      </c>
      <c r="E2556" s="7" t="s">
        <v>433</v>
      </c>
      <c r="F2556" s="7">
        <v>1.6588003E7</v>
      </c>
      <c r="G2556" s="7">
        <v>1.6712936E7</v>
      </c>
      <c r="H2556" s="7" t="s">
        <v>16625</v>
      </c>
      <c r="I2556" s="7">
        <v>-1.0</v>
      </c>
      <c r="J2556" s="7" t="s">
        <v>16442</v>
      </c>
      <c r="K2556" s="7">
        <v>300380.0</v>
      </c>
      <c r="L2556" s="7" t="s">
        <v>64373</v>
      </c>
      <c r="M2556" s="7" t="s">
        <v>64374</v>
      </c>
      <c r="N2556" s="7" t="s">
        <v>64375</v>
      </c>
      <c r="O2556" s="7" t="s">
        <v>64376</v>
      </c>
      <c r="P2556" s="7">
        <v>56474.0</v>
      </c>
      <c r="Q2556" s="7" t="s">
        <v>16529</v>
      </c>
      <c r="R2556" s="7" t="s">
        <v>16531</v>
      </c>
      <c r="S2556" s="7" t="s">
        <v>16533</v>
      </c>
    </row>
    <row r="2557" ht="75.0" customHeight="1">
      <c r="A2557" s="7">
        <v>56548.0</v>
      </c>
      <c r="B2557" s="7" t="s">
        <v>64377</v>
      </c>
      <c r="C2557" s="7" t="s">
        <v>64378</v>
      </c>
      <c r="D2557" s="7" t="s">
        <v>64379</v>
      </c>
      <c r="E2557" s="7" t="s">
        <v>433</v>
      </c>
      <c r="F2557" s="7">
        <v>4.6573784E7</v>
      </c>
      <c r="G2557" s="7">
        <v>4.6598408E7</v>
      </c>
      <c r="H2557" s="7" t="s">
        <v>19146</v>
      </c>
      <c r="I2557" s="7">
        <v>1.0</v>
      </c>
      <c r="J2557" s="7" t="s">
        <v>16442</v>
      </c>
      <c r="K2557" s="7">
        <v>300375.0</v>
      </c>
      <c r="L2557" s="7" t="s">
        <v>64380</v>
      </c>
      <c r="M2557" s="7" t="s">
        <v>64381</v>
      </c>
      <c r="N2557" s="7" t="s">
        <v>64382</v>
      </c>
      <c r="O2557" s="7" t="s">
        <v>64383</v>
      </c>
      <c r="P2557" s="7">
        <v>56548.0</v>
      </c>
      <c r="Q2557" s="7" t="s">
        <v>64384</v>
      </c>
      <c r="R2557" s="7" t="s">
        <v>64385</v>
      </c>
      <c r="S2557" s="7" t="s">
        <v>64386</v>
      </c>
    </row>
    <row r="2558" ht="90.0" customHeight="1">
      <c r="A2558" s="7">
        <v>56603.0</v>
      </c>
      <c r="B2558" s="7" t="s">
        <v>64387</v>
      </c>
      <c r="C2558" s="7" t="s">
        <v>64388</v>
      </c>
      <c r="D2558" s="7" t="s">
        <v>64389</v>
      </c>
      <c r="E2558" s="7">
        <v>2.0</v>
      </c>
      <c r="F2558" s="7">
        <v>7.2129238E7</v>
      </c>
      <c r="G2558" s="7">
        <v>7.2148038E7</v>
      </c>
      <c r="H2558" s="7" t="s">
        <v>16511</v>
      </c>
      <c r="I2558" s="7">
        <v>-1.0</v>
      </c>
      <c r="J2558" s="7" t="s">
        <v>16442</v>
      </c>
      <c r="K2558" s="7">
        <v>605207.0</v>
      </c>
      <c r="L2558" s="7" t="s">
        <v>64390</v>
      </c>
      <c r="M2558" s="7" t="s">
        <v>64391</v>
      </c>
      <c r="N2558" s="7" t="s">
        <v>64392</v>
      </c>
      <c r="O2558" s="7" t="s">
        <v>64393</v>
      </c>
      <c r="P2558" s="7">
        <v>56603.0</v>
      </c>
      <c r="Q2558" s="7" t="s">
        <v>56260</v>
      </c>
      <c r="R2558" s="7" t="s">
        <v>56261</v>
      </c>
      <c r="S2558" s="7" t="s">
        <v>56263</v>
      </c>
    </row>
    <row r="2559" ht="90.0" customHeight="1">
      <c r="A2559" s="7">
        <v>56606.0</v>
      </c>
      <c r="B2559" s="7" t="s">
        <v>64394</v>
      </c>
      <c r="C2559" s="7" t="s">
        <v>64395</v>
      </c>
      <c r="D2559" s="7" t="s">
        <v>64396</v>
      </c>
      <c r="E2559" s="7">
        <v>4.0</v>
      </c>
      <c r="F2559" s="7">
        <v>9771153.0</v>
      </c>
      <c r="G2559" s="7">
        <v>1.0054936E7</v>
      </c>
      <c r="H2559" s="7" t="s">
        <v>40964</v>
      </c>
      <c r="I2559" s="7">
        <v>-1.0</v>
      </c>
      <c r="J2559" s="7" t="s">
        <v>16442</v>
      </c>
      <c r="K2559" s="7">
        <v>606142.0</v>
      </c>
      <c r="L2559" s="7" t="s">
        <v>64397</v>
      </c>
      <c r="M2559" s="7" t="s">
        <v>64398</v>
      </c>
      <c r="N2559" s="7"/>
      <c r="O2559" s="7" t="s">
        <v>64399</v>
      </c>
      <c r="P2559" s="7">
        <v>56606.0</v>
      </c>
      <c r="Q2559" s="7" t="s">
        <v>16529</v>
      </c>
      <c r="R2559" s="7" t="s">
        <v>16531</v>
      </c>
      <c r="S2559" s="7" t="s">
        <v>16533</v>
      </c>
    </row>
    <row r="2560" ht="90.0" customHeight="1">
      <c r="A2560" s="7">
        <v>56623.0</v>
      </c>
      <c r="B2560" s="7" t="s">
        <v>64400</v>
      </c>
      <c r="C2560" s="7" t="s">
        <v>64401</v>
      </c>
      <c r="D2560" s="7" t="s">
        <v>64402</v>
      </c>
      <c r="E2560" s="7">
        <v>9.0</v>
      </c>
      <c r="F2560" s="7">
        <v>1.36428619E8</v>
      </c>
      <c r="G2560" s="7">
        <v>1.36439822E8</v>
      </c>
      <c r="H2560" s="7" t="s">
        <v>17598</v>
      </c>
      <c r="I2560" s="7">
        <v>-1.0</v>
      </c>
      <c r="J2560" s="7" t="s">
        <v>16442</v>
      </c>
      <c r="K2560" s="7">
        <v>613037.0</v>
      </c>
      <c r="L2560" s="7" t="s">
        <v>64404</v>
      </c>
      <c r="M2560" s="7" t="s">
        <v>64406</v>
      </c>
      <c r="N2560" s="7"/>
      <c r="O2560" s="7" t="s">
        <v>64407</v>
      </c>
      <c r="P2560" s="7">
        <v>56623.0</v>
      </c>
      <c r="Q2560" s="7" t="s">
        <v>16529</v>
      </c>
      <c r="R2560" s="7" t="s">
        <v>16531</v>
      </c>
      <c r="S2560" s="7" t="s">
        <v>16533</v>
      </c>
    </row>
    <row r="2561" ht="75.0" customHeight="1">
      <c r="A2561" s="7">
        <v>56624.0</v>
      </c>
      <c r="B2561" s="7" t="s">
        <v>64412</v>
      </c>
      <c r="C2561" s="7" t="s">
        <v>64413</v>
      </c>
      <c r="D2561" s="7" t="s">
        <v>64416</v>
      </c>
      <c r="E2561" s="7">
        <v>10.0</v>
      </c>
      <c r="F2561" s="7">
        <v>5.0182778E7</v>
      </c>
      <c r="G2561" s="7">
        <v>5.024861E7</v>
      </c>
      <c r="H2561" s="7" t="s">
        <v>20341</v>
      </c>
      <c r="I2561" s="7">
        <v>-1.0</v>
      </c>
      <c r="J2561" s="7" t="s">
        <v>16442</v>
      </c>
      <c r="K2561" s="7">
        <v>611202.0</v>
      </c>
      <c r="L2561" s="7" t="s">
        <v>64419</v>
      </c>
      <c r="M2561" s="7" t="s">
        <v>64421</v>
      </c>
      <c r="N2561" s="7" t="s">
        <v>64422</v>
      </c>
      <c r="O2561" s="7" t="s">
        <v>64423</v>
      </c>
      <c r="P2561" s="7">
        <v>56624.0</v>
      </c>
      <c r="Q2561" s="7" t="s">
        <v>64425</v>
      </c>
      <c r="R2561" s="7" t="s">
        <v>64427</v>
      </c>
      <c r="S2561" s="7" t="s">
        <v>64429</v>
      </c>
    </row>
    <row r="2562" ht="195.0" customHeight="1">
      <c r="A2562" s="7">
        <v>56655.0</v>
      </c>
      <c r="B2562" s="7" t="s">
        <v>64431</v>
      </c>
      <c r="C2562" s="7" t="s">
        <v>64432</v>
      </c>
      <c r="D2562" s="7" t="s">
        <v>64435</v>
      </c>
      <c r="E2562" s="7">
        <v>2.0</v>
      </c>
      <c r="F2562" s="7">
        <v>7.4958492E7</v>
      </c>
      <c r="G2562" s="7">
        <v>7.4970128E7</v>
      </c>
      <c r="H2562" s="7" t="s">
        <v>21203</v>
      </c>
      <c r="I2562" s="7">
        <v>1.0</v>
      </c>
      <c r="J2562" s="7" t="s">
        <v>16442</v>
      </c>
      <c r="K2562" s="7">
        <v>607269.0</v>
      </c>
      <c r="L2562" s="7" t="s">
        <v>64439</v>
      </c>
      <c r="M2562" s="7" t="s">
        <v>64440</v>
      </c>
      <c r="N2562" s="7" t="s">
        <v>64442</v>
      </c>
      <c r="O2562" s="7" t="s">
        <v>64444</v>
      </c>
      <c r="P2562" s="7">
        <v>56655.0</v>
      </c>
      <c r="Q2562" s="7" t="s">
        <v>39998</v>
      </c>
      <c r="R2562" s="7" t="s">
        <v>40000</v>
      </c>
      <c r="S2562" s="7" t="s">
        <v>40004</v>
      </c>
    </row>
    <row r="2563" ht="60.0" customHeight="1">
      <c r="A2563" s="7">
        <v>56829.0</v>
      </c>
      <c r="B2563" s="7" t="s">
        <v>64451</v>
      </c>
      <c r="C2563" s="7" t="s">
        <v>64452</v>
      </c>
      <c r="D2563" s="7" t="s">
        <v>64454</v>
      </c>
      <c r="E2563" s="7">
        <v>7.0</v>
      </c>
      <c r="F2563" s="7">
        <v>1.3904352E8</v>
      </c>
      <c r="G2563" s="7">
        <v>1.39109719E8</v>
      </c>
      <c r="H2563" s="7" t="s">
        <v>16666</v>
      </c>
      <c r="I2563" s="7">
        <v>-1.0</v>
      </c>
      <c r="J2563" s="7" t="s">
        <v>16442</v>
      </c>
      <c r="K2563" s="7">
        <v>607312.0</v>
      </c>
      <c r="L2563" s="7" t="s">
        <v>64459</v>
      </c>
      <c r="M2563" s="7" t="s">
        <v>64461</v>
      </c>
      <c r="N2563" s="7" t="s">
        <v>64462</v>
      </c>
      <c r="O2563" s="7" t="s">
        <v>64463</v>
      </c>
      <c r="P2563" s="7">
        <v>56829.0</v>
      </c>
      <c r="Q2563" s="7" t="s">
        <v>64465</v>
      </c>
      <c r="R2563" s="7" t="s">
        <v>64467</v>
      </c>
      <c r="S2563" s="7" t="s">
        <v>64469</v>
      </c>
    </row>
    <row r="2564" ht="45.0" customHeight="1">
      <c r="A2564" s="7">
        <v>56848.0</v>
      </c>
      <c r="B2564" s="7" t="s">
        <v>64471</v>
      </c>
      <c r="C2564" s="7" t="s">
        <v>64472</v>
      </c>
      <c r="D2564" s="7" t="s">
        <v>64473</v>
      </c>
      <c r="E2564" s="7">
        <v>19.0</v>
      </c>
      <c r="F2564" s="7">
        <v>4.8619291E7</v>
      </c>
      <c r="G2564" s="7">
        <v>4.8630717E7</v>
      </c>
      <c r="H2564" s="7" t="s">
        <v>17425</v>
      </c>
      <c r="I2564" s="7">
        <v>1.0</v>
      </c>
      <c r="J2564" s="7" t="s">
        <v>16442</v>
      </c>
      <c r="K2564" s="7">
        <v>607092.0</v>
      </c>
      <c r="L2564" s="7" t="s">
        <v>64474</v>
      </c>
      <c r="M2564" s="7" t="s">
        <v>64475</v>
      </c>
      <c r="N2564" s="7"/>
      <c r="O2564" s="7" t="s">
        <v>64476</v>
      </c>
      <c r="P2564" s="7">
        <v>56848.0</v>
      </c>
      <c r="Q2564" s="7" t="s">
        <v>49835</v>
      </c>
      <c r="R2564" s="7" t="s">
        <v>49836</v>
      </c>
      <c r="S2564" s="7" t="s">
        <v>49839</v>
      </c>
    </row>
    <row r="2565" ht="45.0" customHeight="1">
      <c r="A2565" s="7">
        <v>56852.0</v>
      </c>
      <c r="B2565" s="7" t="s">
        <v>64477</v>
      </c>
      <c r="C2565" s="7" t="s">
        <v>64478</v>
      </c>
      <c r="D2565" s="7" t="s">
        <v>64479</v>
      </c>
      <c r="E2565" s="7">
        <v>3.0</v>
      </c>
      <c r="F2565" s="7">
        <v>8775402.0</v>
      </c>
      <c r="G2565" s="7">
        <v>8963773.0</v>
      </c>
      <c r="H2565" s="7" t="s">
        <v>16802</v>
      </c>
      <c r="I2565" s="7">
        <v>-1.0</v>
      </c>
      <c r="J2565" s="7" t="s">
        <v>16442</v>
      </c>
      <c r="K2565" s="7">
        <v>605256.0</v>
      </c>
      <c r="L2565" s="7" t="s">
        <v>64480</v>
      </c>
      <c r="M2565" s="7"/>
      <c r="N2565" s="7"/>
      <c r="O2565" s="7" t="s">
        <v>64481</v>
      </c>
      <c r="P2565" s="7">
        <v>56852.0</v>
      </c>
      <c r="Q2565" s="7"/>
      <c r="R2565" s="7"/>
      <c r="S2565" s="7"/>
    </row>
    <row r="2566" ht="60.0" customHeight="1">
      <c r="A2566" s="7">
        <v>56886.0</v>
      </c>
      <c r="B2566" s="7" t="s">
        <v>64482</v>
      </c>
      <c r="C2566" s="7" t="s">
        <v>64483</v>
      </c>
      <c r="D2566" s="7" t="s">
        <v>64484</v>
      </c>
      <c r="E2566" s="7">
        <v>2.0</v>
      </c>
      <c r="F2566" s="7">
        <v>1.280912E8</v>
      </c>
      <c r="G2566" s="7">
        <v>1.28195677E8</v>
      </c>
      <c r="H2566" s="7" t="s">
        <v>22850</v>
      </c>
      <c r="I2566" s="7">
        <v>1.0</v>
      </c>
      <c r="J2566" s="7" t="s">
        <v>16442</v>
      </c>
      <c r="K2566" s="7">
        <v>605897.0</v>
      </c>
      <c r="L2566" s="7" t="s">
        <v>64485</v>
      </c>
      <c r="M2566" s="7"/>
      <c r="N2566" s="7"/>
      <c r="O2566" s="7" t="s">
        <v>64486</v>
      </c>
      <c r="P2566" s="7">
        <v>56886.0</v>
      </c>
      <c r="Q2566" s="7" t="s">
        <v>64487</v>
      </c>
      <c r="R2566" s="7" t="s">
        <v>64488</v>
      </c>
      <c r="S2566" s="7" t="s">
        <v>64489</v>
      </c>
    </row>
    <row r="2567" ht="135.0" customHeight="1">
      <c r="A2567" s="7">
        <v>56894.0</v>
      </c>
      <c r="B2567" s="7" t="s">
        <v>64490</v>
      </c>
      <c r="C2567" s="7" t="s">
        <v>7009</v>
      </c>
      <c r="D2567" s="7" t="s">
        <v>64491</v>
      </c>
      <c r="E2567" s="7">
        <v>21.0</v>
      </c>
      <c r="F2567" s="7">
        <v>4.3865186E7</v>
      </c>
      <c r="G2567" s="7">
        <v>4.3986536E7</v>
      </c>
      <c r="H2567" s="7" t="s">
        <v>16718</v>
      </c>
      <c r="I2567" s="7">
        <v>1.0</v>
      </c>
      <c r="J2567" s="7" t="s">
        <v>16442</v>
      </c>
      <c r="K2567" s="7">
        <v>614794.0</v>
      </c>
      <c r="L2567" s="7" t="s">
        <v>64492</v>
      </c>
      <c r="M2567" s="7" t="s">
        <v>64493</v>
      </c>
      <c r="N2567" s="7" t="s">
        <v>64494</v>
      </c>
      <c r="O2567" s="7" t="s">
        <v>64495</v>
      </c>
      <c r="P2567" s="7">
        <v>56894.0</v>
      </c>
      <c r="Q2567" s="7" t="s">
        <v>16726</v>
      </c>
      <c r="R2567" s="7" t="s">
        <v>16727</v>
      </c>
      <c r="S2567" s="7" t="s">
        <v>16728</v>
      </c>
    </row>
    <row r="2568" ht="120.0" customHeight="1">
      <c r="A2568" s="7">
        <v>56895.0</v>
      </c>
      <c r="B2568" s="7" t="s">
        <v>64496</v>
      </c>
      <c r="C2568" s="7" t="s">
        <v>7019</v>
      </c>
      <c r="D2568" s="7" t="s">
        <v>64497</v>
      </c>
      <c r="E2568" s="7">
        <v>6.0</v>
      </c>
      <c r="F2568" s="7">
        <v>1.61129979E8</v>
      </c>
      <c r="G2568" s="7">
        <v>1.61274061E8</v>
      </c>
      <c r="H2568" s="7" t="s">
        <v>21083</v>
      </c>
      <c r="I2568" s="7">
        <v>-1.0</v>
      </c>
      <c r="J2568" s="7" t="s">
        <v>16442</v>
      </c>
      <c r="K2568" s="7">
        <v>614795.0</v>
      </c>
      <c r="L2568" s="7" t="s">
        <v>64498</v>
      </c>
      <c r="M2568" s="7" t="s">
        <v>64499</v>
      </c>
      <c r="N2568" s="7" t="s">
        <v>64500</v>
      </c>
      <c r="O2568" s="7" t="s">
        <v>64501</v>
      </c>
      <c r="P2568" s="7">
        <v>56895.0</v>
      </c>
      <c r="Q2568" s="7" t="s">
        <v>16529</v>
      </c>
      <c r="R2568" s="7" t="s">
        <v>16531</v>
      </c>
      <c r="S2568" s="7" t="s">
        <v>16533</v>
      </c>
    </row>
    <row r="2569" ht="60.0" customHeight="1">
      <c r="A2569" s="7">
        <v>56898.0</v>
      </c>
      <c r="B2569" s="7" t="s">
        <v>64502</v>
      </c>
      <c r="C2569" s="7" t="s">
        <v>64503</v>
      </c>
      <c r="D2569" s="7" t="s">
        <v>64504</v>
      </c>
      <c r="E2569" s="7">
        <v>4.0</v>
      </c>
      <c r="F2569" s="7">
        <v>1.03079435E8</v>
      </c>
      <c r="G2569" s="7">
        <v>1.03099883E8</v>
      </c>
      <c r="H2569" s="7" t="s">
        <v>18708</v>
      </c>
      <c r="I2569" s="7">
        <v>-1.0</v>
      </c>
      <c r="J2569" s="7" t="s">
        <v>16442</v>
      </c>
      <c r="K2569" s="7"/>
      <c r="L2569" s="7"/>
      <c r="M2569" s="7" t="s">
        <v>64505</v>
      </c>
      <c r="N2569" s="7" t="s">
        <v>64506</v>
      </c>
      <c r="O2569" s="7" t="s">
        <v>64507</v>
      </c>
      <c r="P2569" s="7">
        <v>56898.0</v>
      </c>
      <c r="Q2569" s="7" t="s">
        <v>64508</v>
      </c>
      <c r="R2569" s="7" t="s">
        <v>64509</v>
      </c>
      <c r="S2569" s="7" t="s">
        <v>64510</v>
      </c>
    </row>
    <row r="2570" ht="60.0" customHeight="1">
      <c r="A2570" s="7">
        <v>56903.0</v>
      </c>
      <c r="B2570" s="7" t="s">
        <v>64511</v>
      </c>
      <c r="C2570" s="7" t="s">
        <v>64512</v>
      </c>
      <c r="D2570" s="7" t="s">
        <v>64513</v>
      </c>
      <c r="E2570" s="7">
        <v>7.0</v>
      </c>
      <c r="F2570" s="7">
        <v>4857733.0</v>
      </c>
      <c r="G2570" s="7">
        <v>4861994.0</v>
      </c>
      <c r="H2570" s="7" t="s">
        <v>16555</v>
      </c>
      <c r="I2570" s="7">
        <v>-1.0</v>
      </c>
      <c r="J2570" s="7" t="s">
        <v>16442</v>
      </c>
      <c r="K2570" s="7">
        <v>607436.0</v>
      </c>
      <c r="L2570" s="7" t="s">
        <v>64514</v>
      </c>
      <c r="M2570" s="7" t="s">
        <v>64515</v>
      </c>
      <c r="N2570" s="7" t="s">
        <v>64516</v>
      </c>
      <c r="O2570" s="7" t="s">
        <v>64517</v>
      </c>
      <c r="P2570" s="7">
        <v>56903.0</v>
      </c>
      <c r="Q2570" s="7" t="s">
        <v>64518</v>
      </c>
      <c r="R2570" s="7" t="s">
        <v>64519</v>
      </c>
      <c r="S2570" s="7" t="s">
        <v>64520</v>
      </c>
    </row>
    <row r="2571" ht="75.0" customHeight="1">
      <c r="A2571" s="7">
        <v>56910.0</v>
      </c>
      <c r="B2571" s="7" t="s">
        <v>64521</v>
      </c>
      <c r="C2571" s="7" t="s">
        <v>64522</v>
      </c>
      <c r="D2571" s="7" t="s">
        <v>64523</v>
      </c>
      <c r="E2571" s="7">
        <v>2.0</v>
      </c>
      <c r="F2571" s="7">
        <v>9.6184859E7</v>
      </c>
      <c r="G2571" s="7">
        <v>9.6208825E7</v>
      </c>
      <c r="H2571" s="7" t="s">
        <v>18190</v>
      </c>
      <c r="I2571" s="7">
        <v>-1.0</v>
      </c>
      <c r="J2571" s="7" t="s">
        <v>16442</v>
      </c>
      <c r="K2571" s="7"/>
      <c r="L2571" s="7"/>
      <c r="M2571" s="7" t="s">
        <v>64524</v>
      </c>
      <c r="N2571" s="7" t="s">
        <v>64525</v>
      </c>
      <c r="O2571" s="7" t="s">
        <v>64526</v>
      </c>
      <c r="P2571" s="7">
        <v>56910.0</v>
      </c>
      <c r="Q2571" s="7" t="s">
        <v>64527</v>
      </c>
      <c r="R2571" s="7" t="s">
        <v>64528</v>
      </c>
      <c r="S2571" s="7" t="s">
        <v>64529</v>
      </c>
    </row>
    <row r="2572" ht="105.0" customHeight="1">
      <c r="A2572" s="7">
        <v>56913.0</v>
      </c>
      <c r="B2572" s="7" t="s">
        <v>64530</v>
      </c>
      <c r="C2572" s="7" t="s">
        <v>64531</v>
      </c>
      <c r="D2572" s="7" t="s">
        <v>64532</v>
      </c>
      <c r="E2572" s="7">
        <v>7.0</v>
      </c>
      <c r="F2572" s="7">
        <v>7156934.0</v>
      </c>
      <c r="G2572" s="7">
        <v>7248651.0</v>
      </c>
      <c r="H2572" s="7" t="s">
        <v>16555</v>
      </c>
      <c r="I2572" s="7">
        <v>1.0</v>
      </c>
      <c r="J2572" s="7" t="s">
        <v>16442</v>
      </c>
      <c r="K2572" s="7">
        <v>610555.0</v>
      </c>
      <c r="L2572" s="7" t="s">
        <v>64533</v>
      </c>
      <c r="M2572" s="7"/>
      <c r="N2572" s="7" t="s">
        <v>64534</v>
      </c>
      <c r="O2572" s="7"/>
      <c r="P2572" s="7">
        <v>56913.0</v>
      </c>
      <c r="Q2572" s="7" t="s">
        <v>64535</v>
      </c>
      <c r="R2572" s="7" t="s">
        <v>64536</v>
      </c>
      <c r="S2572" s="7" t="s">
        <v>64537</v>
      </c>
    </row>
    <row r="2573" ht="120.0" customHeight="1">
      <c r="A2573" s="7">
        <v>56922.0</v>
      </c>
      <c r="B2573" s="7" t="s">
        <v>64538</v>
      </c>
      <c r="C2573" s="7" t="s">
        <v>64539</v>
      </c>
      <c r="D2573" s="7" t="s">
        <v>64540</v>
      </c>
      <c r="E2573" s="7">
        <v>3.0</v>
      </c>
      <c r="F2573" s="7">
        <v>1.83015218E8</v>
      </c>
      <c r="G2573" s="7">
        <v>1.83116075E8</v>
      </c>
      <c r="H2573" s="7" t="s">
        <v>25175</v>
      </c>
      <c r="I2573" s="7">
        <v>-1.0</v>
      </c>
      <c r="J2573" s="7" t="s">
        <v>16442</v>
      </c>
      <c r="K2573" s="7">
        <v>609010.0</v>
      </c>
      <c r="L2573" s="7" t="s">
        <v>64541</v>
      </c>
      <c r="M2573" s="7" t="s">
        <v>64542</v>
      </c>
      <c r="N2573" s="7" t="s">
        <v>64543</v>
      </c>
      <c r="O2573" s="7" t="s">
        <v>64544</v>
      </c>
      <c r="P2573" s="7">
        <v>56922.0</v>
      </c>
      <c r="Q2573" s="7" t="s">
        <v>64545</v>
      </c>
      <c r="R2573" s="7" t="s">
        <v>64546</v>
      </c>
      <c r="S2573" s="7" t="s">
        <v>64547</v>
      </c>
    </row>
    <row r="2574" ht="60.0" customHeight="1">
      <c r="A2574" s="7">
        <v>56924.0</v>
      </c>
      <c r="B2574" s="7" t="s">
        <v>64548</v>
      </c>
      <c r="C2574" s="7" t="s">
        <v>64549</v>
      </c>
      <c r="D2574" s="7" t="s">
        <v>64550</v>
      </c>
      <c r="E2574" s="7">
        <v>15.0</v>
      </c>
      <c r="F2574" s="7">
        <v>4.0238759E7</v>
      </c>
      <c r="G2574" s="7">
        <v>4.0277487E7</v>
      </c>
      <c r="H2574" s="7" t="s">
        <v>20674</v>
      </c>
      <c r="I2574" s="7">
        <v>1.0</v>
      </c>
      <c r="J2574" s="7" t="s">
        <v>16442</v>
      </c>
      <c r="K2574" s="7">
        <v>608110.0</v>
      </c>
      <c r="L2574" s="7" t="s">
        <v>64551</v>
      </c>
      <c r="M2574" s="7"/>
      <c r="N2574" s="7"/>
      <c r="O2574" s="7" t="s">
        <v>64552</v>
      </c>
      <c r="P2574" s="7">
        <v>1.0682173E8</v>
      </c>
      <c r="Q2574" s="7"/>
      <c r="R2574" s="7"/>
      <c r="S2574" s="7"/>
    </row>
    <row r="2575" ht="45.0" customHeight="1">
      <c r="A2575" s="7">
        <v>56940.0</v>
      </c>
      <c r="B2575" s="7" t="s">
        <v>64553</v>
      </c>
      <c r="C2575" s="7" t="s">
        <v>64554</v>
      </c>
      <c r="D2575" s="7" t="s">
        <v>64555</v>
      </c>
      <c r="E2575" s="7">
        <v>6.0</v>
      </c>
      <c r="F2575" s="7">
        <v>291630.0</v>
      </c>
      <c r="G2575" s="7">
        <v>351355.0</v>
      </c>
      <c r="H2575" s="7" t="s">
        <v>16802</v>
      </c>
      <c r="I2575" s="7">
        <v>1.0</v>
      </c>
      <c r="J2575" s="7" t="s">
        <v>16442</v>
      </c>
      <c r="K2575" s="7"/>
      <c r="L2575" s="7"/>
      <c r="M2575" s="7"/>
      <c r="N2575" s="7"/>
      <c r="O2575" s="7" t="s">
        <v>64556</v>
      </c>
      <c r="P2575" s="7">
        <v>56940.0</v>
      </c>
      <c r="Q2575" s="7" t="s">
        <v>40736</v>
      </c>
      <c r="R2575" s="7" t="s">
        <v>40738</v>
      </c>
      <c r="S2575" s="7" t="s">
        <v>40739</v>
      </c>
    </row>
    <row r="2576" ht="75.0" customHeight="1">
      <c r="A2576" s="7">
        <v>56953.0</v>
      </c>
      <c r="B2576" s="7" t="s">
        <v>64557</v>
      </c>
      <c r="C2576" s="7" t="s">
        <v>64558</v>
      </c>
      <c r="D2576" s="7" t="s">
        <v>64559</v>
      </c>
      <c r="E2576" s="7">
        <v>17.0</v>
      </c>
      <c r="F2576" s="7">
        <v>1.7303335E7</v>
      </c>
      <c r="G2576" s="7">
        <v>1.7347663E7</v>
      </c>
      <c r="H2576" s="7" t="s">
        <v>16813</v>
      </c>
      <c r="I2576" s="7">
        <v>1.0</v>
      </c>
      <c r="J2576" s="7" t="s">
        <v>16442</v>
      </c>
      <c r="K2576" s="7">
        <v>605292.0</v>
      </c>
      <c r="L2576" s="7" t="s">
        <v>64560</v>
      </c>
      <c r="M2576" s="7" t="s">
        <v>64561</v>
      </c>
      <c r="N2576" s="7" t="s">
        <v>64562</v>
      </c>
      <c r="O2576" s="7" t="s">
        <v>64563</v>
      </c>
      <c r="P2576" s="7">
        <v>56953.0</v>
      </c>
      <c r="Q2576" s="7" t="s">
        <v>17312</v>
      </c>
      <c r="R2576" s="7" t="s">
        <v>17314</v>
      </c>
      <c r="S2576" s="7" t="s">
        <v>17318</v>
      </c>
    </row>
    <row r="2577" ht="75.0" customHeight="1">
      <c r="A2577" s="7">
        <v>56954.0</v>
      </c>
      <c r="B2577" s="7" t="s">
        <v>64564</v>
      </c>
      <c r="C2577" s="7" t="s">
        <v>64565</v>
      </c>
      <c r="D2577" s="7" t="s">
        <v>64566</v>
      </c>
      <c r="E2577" s="7">
        <v>3.0</v>
      </c>
      <c r="F2577" s="7">
        <v>1.00334701E8</v>
      </c>
      <c r="G2577" s="7">
        <v>1.00356866E8</v>
      </c>
      <c r="H2577" s="7" t="s">
        <v>20699</v>
      </c>
      <c r="I2577" s="7">
        <v>1.0</v>
      </c>
      <c r="J2577" s="7" t="s">
        <v>16442</v>
      </c>
      <c r="K2577" s="7"/>
      <c r="L2577" s="7"/>
      <c r="M2577" s="7" t="s">
        <v>64567</v>
      </c>
      <c r="N2577" s="7" t="s">
        <v>64568</v>
      </c>
      <c r="O2577" s="7" t="s">
        <v>64569</v>
      </c>
      <c r="P2577" s="7">
        <v>56954.0</v>
      </c>
      <c r="Q2577" s="7" t="s">
        <v>17312</v>
      </c>
      <c r="R2577" s="7" t="s">
        <v>17314</v>
      </c>
      <c r="S2577" s="7" t="s">
        <v>17318</v>
      </c>
    </row>
    <row r="2578" ht="45.0" customHeight="1">
      <c r="A2578" s="7">
        <v>56965.0</v>
      </c>
      <c r="B2578" s="7" t="s">
        <v>64570</v>
      </c>
      <c r="C2578" s="7" t="s">
        <v>64571</v>
      </c>
      <c r="D2578" s="7" t="s">
        <v>64572</v>
      </c>
      <c r="E2578" s="7">
        <v>15.0</v>
      </c>
      <c r="F2578" s="7">
        <v>7.2241181E7</v>
      </c>
      <c r="G2578" s="7">
        <v>7.2272999E7</v>
      </c>
      <c r="H2578" s="7" t="s">
        <v>17261</v>
      </c>
      <c r="I2578" s="7">
        <v>-1.0</v>
      </c>
      <c r="J2578" s="7" t="s">
        <v>16442</v>
      </c>
      <c r="K2578" s="7"/>
      <c r="L2578" s="7"/>
      <c r="M2578" s="7"/>
      <c r="N2578" s="7"/>
      <c r="O2578" s="7" t="s">
        <v>64573</v>
      </c>
      <c r="P2578" s="7">
        <v>56965.0</v>
      </c>
      <c r="Q2578" s="7"/>
      <c r="R2578" s="7"/>
      <c r="S2578" s="7"/>
    </row>
    <row r="2579" ht="105.0" customHeight="1">
      <c r="A2579" s="7">
        <v>56983.0</v>
      </c>
      <c r="B2579" s="7" t="s">
        <v>64574</v>
      </c>
      <c r="C2579" s="7" t="s">
        <v>64575</v>
      </c>
      <c r="D2579" s="7" t="s">
        <v>64576</v>
      </c>
      <c r="E2579" s="7">
        <v>3.0</v>
      </c>
      <c r="F2579" s="7">
        <v>1.19468938E8</v>
      </c>
      <c r="G2579" s="7">
        <v>1.19494708E8</v>
      </c>
      <c r="H2579" s="7" t="s">
        <v>17425</v>
      </c>
      <c r="I2579" s="7">
        <v>1.0</v>
      </c>
      <c r="J2579" s="7" t="s">
        <v>16442</v>
      </c>
      <c r="K2579" s="7">
        <v>615618.0</v>
      </c>
      <c r="L2579" s="7" t="s">
        <v>64577</v>
      </c>
      <c r="M2579" s="7" t="s">
        <v>64578</v>
      </c>
      <c r="N2579" s="7" t="s">
        <v>64579</v>
      </c>
      <c r="O2579" s="7" t="s">
        <v>64580</v>
      </c>
      <c r="P2579" s="7">
        <v>56983.0</v>
      </c>
      <c r="Q2579" s="7" t="s">
        <v>64581</v>
      </c>
      <c r="R2579" s="7" t="s">
        <v>64582</v>
      </c>
      <c r="S2579" s="7" t="s">
        <v>64583</v>
      </c>
    </row>
    <row r="2580" ht="150.0" customHeight="1">
      <c r="A2580" s="7">
        <v>56994.0</v>
      </c>
      <c r="B2580" s="7" t="s">
        <v>64584</v>
      </c>
      <c r="C2580" s="7" t="s">
        <v>64585</v>
      </c>
      <c r="D2580" s="7" t="s">
        <v>64586</v>
      </c>
      <c r="E2580" s="7">
        <v>12.0</v>
      </c>
      <c r="F2580" s="7">
        <v>1.01696947E8</v>
      </c>
      <c r="G2580" s="7">
        <v>1.0174414E8</v>
      </c>
      <c r="H2580" s="7" t="s">
        <v>19185</v>
      </c>
      <c r="I2580" s="7">
        <v>1.0</v>
      </c>
      <c r="J2580" s="7" t="s">
        <v>16442</v>
      </c>
      <c r="K2580" s="7"/>
      <c r="L2580" s="7"/>
      <c r="M2580" s="7" t="s">
        <v>64587</v>
      </c>
      <c r="N2580" s="7"/>
      <c r="O2580" s="7" t="s">
        <v>64588</v>
      </c>
      <c r="P2580" s="7">
        <v>56994.0</v>
      </c>
      <c r="Q2580" s="7" t="s">
        <v>16633</v>
      </c>
      <c r="R2580" s="7" t="s">
        <v>16634</v>
      </c>
      <c r="S2580" s="7" t="s">
        <v>16635</v>
      </c>
    </row>
    <row r="2581" ht="75.0" customHeight="1">
      <c r="A2581" s="7">
        <v>57016.0</v>
      </c>
      <c r="B2581" s="7" t="s">
        <v>64589</v>
      </c>
      <c r="C2581" s="7" t="s">
        <v>64590</v>
      </c>
      <c r="D2581" s="7" t="s">
        <v>64591</v>
      </c>
      <c r="E2581" s="7">
        <v>7.0</v>
      </c>
      <c r="F2581" s="7">
        <v>1.34527592E8</v>
      </c>
      <c r="G2581" s="7">
        <v>1.34541408E8</v>
      </c>
      <c r="H2581" s="7" t="s">
        <v>18210</v>
      </c>
      <c r="I2581" s="7">
        <v>1.0</v>
      </c>
      <c r="J2581" s="7" t="s">
        <v>16442</v>
      </c>
      <c r="K2581" s="7">
        <v>604707.0</v>
      </c>
      <c r="L2581" s="7" t="s">
        <v>64592</v>
      </c>
      <c r="M2581" s="7" t="s">
        <v>64593</v>
      </c>
      <c r="N2581" s="7" t="s">
        <v>64594</v>
      </c>
      <c r="O2581" s="7" t="s">
        <v>64595</v>
      </c>
      <c r="P2581" s="7">
        <v>57016.0</v>
      </c>
      <c r="Q2581" s="7" t="s">
        <v>64596</v>
      </c>
      <c r="R2581" s="7" t="s">
        <v>64597</v>
      </c>
      <c r="S2581" s="7" t="s">
        <v>64598</v>
      </c>
    </row>
    <row r="2582" ht="135.0" customHeight="1">
      <c r="A2582" s="7">
        <v>57026.0</v>
      </c>
      <c r="B2582" s="7" t="s">
        <v>64599</v>
      </c>
      <c r="C2582" s="7" t="s">
        <v>64600</v>
      </c>
      <c r="D2582" s="7" t="s">
        <v>64601</v>
      </c>
      <c r="E2582" s="7">
        <v>22.0</v>
      </c>
      <c r="F2582" s="7">
        <v>3.7658727E7</v>
      </c>
      <c r="G2582" s="7">
        <v>3.7666934E7</v>
      </c>
      <c r="H2582" s="7" t="s">
        <v>17545</v>
      </c>
      <c r="I2582" s="7">
        <v>1.0</v>
      </c>
      <c r="J2582" s="7" t="s">
        <v>16442</v>
      </c>
      <c r="K2582" s="7">
        <v>609246.0</v>
      </c>
      <c r="L2582" s="7" t="s">
        <v>64602</v>
      </c>
      <c r="M2582" s="7" t="s">
        <v>64603</v>
      </c>
      <c r="N2582" s="7" t="s">
        <v>64604</v>
      </c>
      <c r="O2582" s="7" t="s">
        <v>64605</v>
      </c>
      <c r="P2582" s="7">
        <v>57026.0</v>
      </c>
      <c r="Q2582" s="7" t="s">
        <v>16646</v>
      </c>
      <c r="R2582" s="7" t="s">
        <v>16647</v>
      </c>
      <c r="S2582" s="7" t="s">
        <v>16648</v>
      </c>
    </row>
    <row r="2583" ht="195.0" customHeight="1">
      <c r="A2583" s="7">
        <v>57030.0</v>
      </c>
      <c r="B2583" s="7" t="s">
        <v>64606</v>
      </c>
      <c r="C2583" s="7" t="s">
        <v>64607</v>
      </c>
      <c r="D2583" s="7" t="s">
        <v>64608</v>
      </c>
      <c r="E2583" s="7">
        <v>19.0</v>
      </c>
      <c r="F2583" s="7">
        <v>4.9429401E7</v>
      </c>
      <c r="G2583" s="7">
        <v>4.944236E7</v>
      </c>
      <c r="H2583" s="7" t="s">
        <v>17425</v>
      </c>
      <c r="I2583" s="7">
        <v>-1.0</v>
      </c>
      <c r="J2583" s="7" t="s">
        <v>16442</v>
      </c>
      <c r="K2583" s="7">
        <v>605208.0</v>
      </c>
      <c r="L2583" s="7" t="s">
        <v>64609</v>
      </c>
      <c r="M2583" s="7" t="s">
        <v>64610</v>
      </c>
      <c r="N2583" s="7" t="s">
        <v>64611</v>
      </c>
      <c r="O2583" s="7" t="s">
        <v>64612</v>
      </c>
      <c r="P2583" s="7">
        <v>57030.0</v>
      </c>
      <c r="Q2583" s="7" t="s">
        <v>16546</v>
      </c>
      <c r="R2583" s="7" t="s">
        <v>16547</v>
      </c>
      <c r="S2583" s="7" t="s">
        <v>16548</v>
      </c>
    </row>
    <row r="2584" ht="150.0" customHeight="1">
      <c r="A2584" s="7">
        <v>57038.0</v>
      </c>
      <c r="B2584" s="7" t="s">
        <v>64613</v>
      </c>
      <c r="C2584" s="7" t="s">
        <v>64614</v>
      </c>
      <c r="D2584" s="7" t="s">
        <v>64615</v>
      </c>
      <c r="E2584" s="7">
        <v>6.0</v>
      </c>
      <c r="F2584" s="7">
        <v>8.7514378E7</v>
      </c>
      <c r="G2584" s="7">
        <v>8.7590003E7</v>
      </c>
      <c r="H2584" s="7" t="s">
        <v>28682</v>
      </c>
      <c r="I2584" s="7">
        <v>-1.0</v>
      </c>
      <c r="J2584" s="7" t="s">
        <v>16442</v>
      </c>
      <c r="K2584" s="7">
        <v>611524.0</v>
      </c>
      <c r="L2584" s="7" t="s">
        <v>64616</v>
      </c>
      <c r="M2584" s="7" t="s">
        <v>64617</v>
      </c>
      <c r="N2584" s="7" t="s">
        <v>64618</v>
      </c>
      <c r="O2584" s="7" t="s">
        <v>64619</v>
      </c>
      <c r="P2584" s="7">
        <v>57038.0</v>
      </c>
      <c r="Q2584" s="7" t="s">
        <v>29993</v>
      </c>
      <c r="R2584" s="7" t="s">
        <v>29994</v>
      </c>
      <c r="S2584" s="7" t="s">
        <v>29999</v>
      </c>
    </row>
    <row r="2585" ht="210.0" customHeight="1">
      <c r="A2585" s="7">
        <v>57084.0</v>
      </c>
      <c r="B2585" s="7" t="s">
        <v>64620</v>
      </c>
      <c r="C2585" s="7" t="s">
        <v>64621</v>
      </c>
      <c r="D2585" s="7" t="s">
        <v>64622</v>
      </c>
      <c r="E2585" s="7">
        <v>11.0</v>
      </c>
      <c r="F2585" s="7">
        <v>2.2338097E7</v>
      </c>
      <c r="G2585" s="7">
        <v>2.2379503E7</v>
      </c>
      <c r="H2585" s="7" t="s">
        <v>19026</v>
      </c>
      <c r="I2585" s="7">
        <v>1.0</v>
      </c>
      <c r="J2585" s="7" t="s">
        <v>16442</v>
      </c>
      <c r="K2585" s="7">
        <v>607563.0</v>
      </c>
      <c r="L2585" s="7" t="s">
        <v>64623</v>
      </c>
      <c r="M2585" s="7" t="s">
        <v>64624</v>
      </c>
      <c r="N2585" s="7" t="s">
        <v>64625</v>
      </c>
      <c r="O2585" s="7" t="s">
        <v>64626</v>
      </c>
      <c r="P2585" s="7">
        <v>57084.0</v>
      </c>
      <c r="Q2585" s="7" t="s">
        <v>16646</v>
      </c>
      <c r="R2585" s="7" t="s">
        <v>16647</v>
      </c>
      <c r="S2585" s="7" t="s">
        <v>16648</v>
      </c>
    </row>
    <row r="2586" ht="45.0" customHeight="1">
      <c r="A2586" s="7">
        <v>57094.0</v>
      </c>
      <c r="B2586" s="7" t="s">
        <v>64627</v>
      </c>
      <c r="C2586" s="7" t="s">
        <v>64628</v>
      </c>
      <c r="D2586" s="7" t="s">
        <v>64629</v>
      </c>
      <c r="E2586" s="7">
        <v>8.0</v>
      </c>
      <c r="F2586" s="7">
        <v>6.7422125E7</v>
      </c>
      <c r="G2586" s="7">
        <v>6.7746345E7</v>
      </c>
      <c r="H2586" s="7" t="s">
        <v>16781</v>
      </c>
      <c r="I2586" s="7">
        <v>-1.0</v>
      </c>
      <c r="J2586" s="7" t="s">
        <v>16442</v>
      </c>
      <c r="K2586" s="7">
        <v>609562.0</v>
      </c>
      <c r="L2586" s="7" t="s">
        <v>64630</v>
      </c>
      <c r="M2586" s="7"/>
      <c r="N2586" s="7"/>
      <c r="O2586" s="7" t="s">
        <v>64631</v>
      </c>
      <c r="P2586" s="7">
        <v>57094.0</v>
      </c>
      <c r="Q2586" s="7"/>
      <c r="R2586" s="7"/>
      <c r="S2586" s="7"/>
    </row>
    <row r="2587" ht="75.0" customHeight="1">
      <c r="A2587" s="7">
        <v>57097.0</v>
      </c>
      <c r="B2587" s="7" t="s">
        <v>64632</v>
      </c>
      <c r="C2587" s="7" t="s">
        <v>64633</v>
      </c>
      <c r="D2587" s="7" t="s">
        <v>64634</v>
      </c>
      <c r="E2587" s="7">
        <v>12.0</v>
      </c>
      <c r="F2587" s="7">
        <v>3791047.0</v>
      </c>
      <c r="G2587" s="7">
        <v>3873448.0</v>
      </c>
      <c r="H2587" s="7" t="s">
        <v>35224</v>
      </c>
      <c r="I2587" s="7">
        <v>-1.0</v>
      </c>
      <c r="J2587" s="7" t="s">
        <v>16442</v>
      </c>
      <c r="K2587" s="7"/>
      <c r="L2587" s="7"/>
      <c r="M2587" s="7"/>
      <c r="N2587" s="7"/>
      <c r="O2587" s="7" t="s">
        <v>64635</v>
      </c>
      <c r="P2587" s="7">
        <v>57097.0</v>
      </c>
      <c r="Q2587" s="7" t="s">
        <v>21166</v>
      </c>
      <c r="R2587" s="7" t="s">
        <v>21167</v>
      </c>
      <c r="S2587" s="7" t="s">
        <v>21170</v>
      </c>
    </row>
    <row r="2588" ht="135.0" customHeight="1">
      <c r="A2588" s="7">
        <v>57104.0</v>
      </c>
      <c r="B2588" s="7" t="s">
        <v>64636</v>
      </c>
      <c r="C2588" s="7" t="s">
        <v>64637</v>
      </c>
      <c r="D2588" s="7" t="s">
        <v>64638</v>
      </c>
      <c r="E2588" s="7">
        <v>11.0</v>
      </c>
      <c r="F2588" s="7">
        <v>818902.0</v>
      </c>
      <c r="G2588" s="7">
        <v>825573.0</v>
      </c>
      <c r="H2588" s="7" t="s">
        <v>23149</v>
      </c>
      <c r="I2588" s="7">
        <v>1.0</v>
      </c>
      <c r="J2588" s="7" t="s">
        <v>16442</v>
      </c>
      <c r="K2588" s="7">
        <v>609059.0</v>
      </c>
      <c r="L2588" s="7" t="s">
        <v>64639</v>
      </c>
      <c r="M2588" s="7" t="s">
        <v>64640</v>
      </c>
      <c r="N2588" s="7" t="s">
        <v>64641</v>
      </c>
      <c r="O2588" s="7" t="s">
        <v>64642</v>
      </c>
      <c r="P2588" s="7">
        <v>57104.0</v>
      </c>
      <c r="Q2588" s="7" t="s">
        <v>64643</v>
      </c>
      <c r="R2588" s="7" t="s">
        <v>64644</v>
      </c>
      <c r="S2588" s="7" t="s">
        <v>64645</v>
      </c>
    </row>
    <row r="2589" ht="90.0" customHeight="1">
      <c r="A2589" s="7">
        <v>57115.0</v>
      </c>
      <c r="B2589" s="7" t="s">
        <v>64646</v>
      </c>
      <c r="C2589" s="7" t="s">
        <v>64647</v>
      </c>
      <c r="D2589" s="7" t="s">
        <v>64648</v>
      </c>
      <c r="E2589" s="7">
        <v>1.0</v>
      </c>
      <c r="F2589" s="7">
        <v>1.5333012E8</v>
      </c>
      <c r="G2589" s="7">
        <v>1.5334884E8</v>
      </c>
      <c r="H2589" s="7" t="s">
        <v>19131</v>
      </c>
      <c r="I2589" s="7">
        <v>-1.0</v>
      </c>
      <c r="J2589" s="7" t="s">
        <v>16442</v>
      </c>
      <c r="K2589" s="7">
        <v>608198.0</v>
      </c>
      <c r="L2589" s="7" t="s">
        <v>64649</v>
      </c>
      <c r="M2589" s="7" t="s">
        <v>64650</v>
      </c>
      <c r="N2589" s="7" t="s">
        <v>64651</v>
      </c>
      <c r="O2589" s="7" t="s">
        <v>64652</v>
      </c>
      <c r="P2589" s="7">
        <v>57115.0</v>
      </c>
      <c r="Q2589" s="7" t="s">
        <v>51422</v>
      </c>
      <c r="R2589" s="7" t="s">
        <v>51423</v>
      </c>
      <c r="S2589" s="7" t="s">
        <v>51426</v>
      </c>
    </row>
    <row r="2590" ht="75.0" customHeight="1">
      <c r="A2590" s="7">
        <v>57118.0</v>
      </c>
      <c r="B2590" s="7" t="s">
        <v>64653</v>
      </c>
      <c r="C2590" s="7" t="s">
        <v>64654</v>
      </c>
      <c r="D2590" s="7" t="s">
        <v>64655</v>
      </c>
      <c r="E2590" s="7">
        <v>10.0</v>
      </c>
      <c r="F2590" s="7">
        <v>1.2349482E7</v>
      </c>
      <c r="G2590" s="7">
        <v>1.2835545E7</v>
      </c>
      <c r="H2590" s="7" t="s">
        <v>20409</v>
      </c>
      <c r="I2590" s="7">
        <v>1.0</v>
      </c>
      <c r="J2590" s="7" t="s">
        <v>16442</v>
      </c>
      <c r="K2590" s="7">
        <v>607957.0</v>
      </c>
      <c r="L2590" s="7" t="s">
        <v>64656</v>
      </c>
      <c r="M2590" s="7" t="s">
        <v>64657</v>
      </c>
      <c r="N2590" s="7" t="s">
        <v>64658</v>
      </c>
      <c r="O2590" s="7" t="s">
        <v>64659</v>
      </c>
      <c r="P2590" s="7">
        <v>57118.0</v>
      </c>
      <c r="Q2590" s="7" t="s">
        <v>64660</v>
      </c>
      <c r="R2590" s="7" t="s">
        <v>64661</v>
      </c>
      <c r="S2590" s="7" t="s">
        <v>64662</v>
      </c>
    </row>
    <row r="2591" ht="60.0" customHeight="1">
      <c r="A2591" s="7">
        <v>57127.0</v>
      </c>
      <c r="B2591" s="7" t="s">
        <v>64663</v>
      </c>
      <c r="C2591" s="7" t="s">
        <v>64664</v>
      </c>
      <c r="D2591" s="7" t="s">
        <v>64665</v>
      </c>
      <c r="E2591" s="7">
        <v>1.0</v>
      </c>
      <c r="F2591" s="7">
        <v>1.56369212E8</v>
      </c>
      <c r="G2591" s="7">
        <v>1.56385219E8</v>
      </c>
      <c r="H2591" s="7" t="s">
        <v>22245</v>
      </c>
      <c r="I2591" s="7">
        <v>1.0</v>
      </c>
      <c r="J2591" s="7" t="s">
        <v>16442</v>
      </c>
      <c r="K2591" s="7">
        <v>607079.0</v>
      </c>
      <c r="L2591" s="7" t="s">
        <v>64666</v>
      </c>
      <c r="M2591" s="7"/>
      <c r="N2591" s="7"/>
      <c r="O2591" s="7"/>
      <c r="P2591" s="7">
        <v>57127.0</v>
      </c>
      <c r="Q2591" s="7"/>
      <c r="R2591" s="7"/>
      <c r="S2591" s="7"/>
    </row>
    <row r="2592" ht="60.0" customHeight="1">
      <c r="A2592" s="7">
        <v>57134.0</v>
      </c>
      <c r="B2592" s="7" t="s">
        <v>64667</v>
      </c>
      <c r="C2592" s="7" t="s">
        <v>64668</v>
      </c>
      <c r="D2592" s="7" t="s">
        <v>64669</v>
      </c>
      <c r="E2592" s="7">
        <v>1.0</v>
      </c>
      <c r="F2592" s="7">
        <v>2.5617468E7</v>
      </c>
      <c r="G2592" s="7">
        <v>2.5786207E7</v>
      </c>
      <c r="H2592" s="7" t="s">
        <v>25637</v>
      </c>
      <c r="I2592" s="7">
        <v>1.0</v>
      </c>
      <c r="J2592" s="7" t="s">
        <v>16442</v>
      </c>
      <c r="K2592" s="7"/>
      <c r="L2592" s="7"/>
      <c r="M2592" s="7" t="s">
        <v>64670</v>
      </c>
      <c r="N2592" s="7" t="s">
        <v>64671</v>
      </c>
      <c r="O2592" s="7" t="s">
        <v>64672</v>
      </c>
      <c r="P2592" s="7">
        <v>57134.0</v>
      </c>
      <c r="Q2592" s="7" t="s">
        <v>64673</v>
      </c>
      <c r="R2592" s="7" t="s">
        <v>64674</v>
      </c>
      <c r="S2592" s="7" t="s">
        <v>64675</v>
      </c>
    </row>
    <row r="2593" ht="75.0" customHeight="1">
      <c r="A2593" s="7">
        <v>57144.0</v>
      </c>
      <c r="B2593" s="7" t="s">
        <v>64676</v>
      </c>
      <c r="C2593" s="7" t="s">
        <v>64677</v>
      </c>
      <c r="D2593" s="7" t="s">
        <v>64678</v>
      </c>
      <c r="E2593" s="7">
        <v>20.0</v>
      </c>
      <c r="F2593" s="7">
        <v>9537389.0</v>
      </c>
      <c r="G2593" s="7">
        <v>9839041.0</v>
      </c>
      <c r="H2593" s="7" t="s">
        <v>28100</v>
      </c>
      <c r="I2593" s="7">
        <v>-1.0</v>
      </c>
      <c r="J2593" s="7" t="s">
        <v>16442</v>
      </c>
      <c r="K2593" s="7">
        <v>608038.0</v>
      </c>
      <c r="L2593" s="7" t="s">
        <v>64679</v>
      </c>
      <c r="M2593" s="7" t="s">
        <v>64680</v>
      </c>
      <c r="N2593" s="7" t="s">
        <v>64681</v>
      </c>
      <c r="O2593" s="7" t="s">
        <v>64682</v>
      </c>
      <c r="P2593" s="7">
        <v>57144.0</v>
      </c>
      <c r="Q2593" s="7" t="s">
        <v>64683</v>
      </c>
      <c r="R2593" s="7" t="s">
        <v>64684</v>
      </c>
      <c r="S2593" s="7" t="s">
        <v>64685</v>
      </c>
    </row>
    <row r="2594" ht="75.0" customHeight="1">
      <c r="A2594" s="7">
        <v>57154.0</v>
      </c>
      <c r="B2594" s="7" t="s">
        <v>64686</v>
      </c>
      <c r="C2594" s="7" t="s">
        <v>64687</v>
      </c>
      <c r="D2594" s="7" t="s">
        <v>64688</v>
      </c>
      <c r="E2594" s="7">
        <v>7.0</v>
      </c>
      <c r="F2594" s="7">
        <v>9.9027438E7</v>
      </c>
      <c r="G2594" s="7">
        <v>9.91441E7</v>
      </c>
      <c r="H2594" s="7" t="s">
        <v>16497</v>
      </c>
      <c r="I2594" s="7">
        <v>-1.0</v>
      </c>
      <c r="J2594" s="7" t="s">
        <v>16442</v>
      </c>
      <c r="K2594" s="7">
        <v>605568.0</v>
      </c>
      <c r="L2594" s="7" t="s">
        <v>64689</v>
      </c>
      <c r="M2594" s="7" t="s">
        <v>64690</v>
      </c>
      <c r="N2594" s="7" t="s">
        <v>64691</v>
      </c>
      <c r="O2594" s="7" t="s">
        <v>64692</v>
      </c>
      <c r="P2594" s="7">
        <v>57154.0</v>
      </c>
      <c r="Q2594" s="7" t="s">
        <v>64693</v>
      </c>
      <c r="R2594" s="7" t="s">
        <v>64694</v>
      </c>
      <c r="S2594" s="7" t="s">
        <v>64695</v>
      </c>
    </row>
    <row r="2595" ht="75.0" customHeight="1">
      <c r="A2595" s="7">
        <v>57171.0</v>
      </c>
      <c r="B2595" s="7" t="s">
        <v>64696</v>
      </c>
      <c r="C2595" s="7" t="s">
        <v>64697</v>
      </c>
      <c r="D2595" s="7" t="s">
        <v>64698</v>
      </c>
      <c r="E2595" s="7">
        <v>9.0</v>
      </c>
      <c r="F2595" s="7">
        <v>1.290811E8</v>
      </c>
      <c r="G2595" s="7">
        <v>1.29090438E8</v>
      </c>
      <c r="H2595" s="7" t="s">
        <v>17709</v>
      </c>
      <c r="I2595" s="7">
        <v>1.0</v>
      </c>
      <c r="J2595" s="7" t="s">
        <v>16442</v>
      </c>
      <c r="K2595" s="7">
        <v>614516.0</v>
      </c>
      <c r="L2595" s="7" t="s">
        <v>64699</v>
      </c>
      <c r="M2595" s="7" t="s">
        <v>64700</v>
      </c>
      <c r="N2595" s="7" t="s">
        <v>64701</v>
      </c>
      <c r="O2595" s="7" t="s">
        <v>64702</v>
      </c>
      <c r="P2595" s="7">
        <v>57171.0</v>
      </c>
      <c r="Q2595" s="7" t="s">
        <v>58402</v>
      </c>
      <c r="R2595" s="7" t="s">
        <v>58404</v>
      </c>
      <c r="S2595" s="7" t="s">
        <v>58405</v>
      </c>
    </row>
    <row r="2596" ht="90.0" customHeight="1">
      <c r="A2596" s="7">
        <v>57172.0</v>
      </c>
      <c r="B2596" s="7" t="s">
        <v>64703</v>
      </c>
      <c r="C2596" s="7" t="s">
        <v>64704</v>
      </c>
      <c r="D2596" s="7" t="s">
        <v>64705</v>
      </c>
      <c r="E2596" s="7">
        <v>1.0</v>
      </c>
      <c r="F2596" s="7">
        <v>2.09583717E8</v>
      </c>
      <c r="G2596" s="7">
        <v>2.09613938E8</v>
      </c>
      <c r="H2596" s="7" t="s">
        <v>22900</v>
      </c>
      <c r="I2596" s="7">
        <v>1.0</v>
      </c>
      <c r="J2596" s="7" t="s">
        <v>16442</v>
      </c>
      <c r="K2596" s="7">
        <v>614994.0</v>
      </c>
      <c r="L2596" s="7" t="s">
        <v>64706</v>
      </c>
      <c r="M2596" s="7" t="s">
        <v>64707</v>
      </c>
      <c r="N2596" s="7" t="s">
        <v>64708</v>
      </c>
      <c r="O2596" s="7" t="s">
        <v>64709</v>
      </c>
      <c r="P2596" s="7">
        <v>57172.0</v>
      </c>
      <c r="Q2596" s="7" t="s">
        <v>64710</v>
      </c>
      <c r="R2596" s="7" t="s">
        <v>64711</v>
      </c>
      <c r="S2596" s="7" t="s">
        <v>64712</v>
      </c>
    </row>
    <row r="2597" ht="105.0" customHeight="1">
      <c r="A2597" s="7">
        <v>57176.0</v>
      </c>
      <c r="B2597" s="7" t="s">
        <v>64713</v>
      </c>
      <c r="C2597" s="7" t="s">
        <v>64714</v>
      </c>
      <c r="D2597" s="7" t="s">
        <v>64715</v>
      </c>
      <c r="E2597" s="7">
        <v>6.0</v>
      </c>
      <c r="F2597" s="7">
        <v>3.0908242E7</v>
      </c>
      <c r="G2597" s="7">
        <v>3.0926459E7</v>
      </c>
      <c r="H2597" s="7" t="s">
        <v>23092</v>
      </c>
      <c r="I2597" s="7">
        <v>1.0</v>
      </c>
      <c r="J2597" s="7" t="s">
        <v>16442</v>
      </c>
      <c r="K2597" s="7">
        <v>612802.0</v>
      </c>
      <c r="L2597" s="7" t="s">
        <v>64716</v>
      </c>
      <c r="M2597" s="7" t="s">
        <v>64717</v>
      </c>
      <c r="N2597" s="7" t="s">
        <v>64718</v>
      </c>
      <c r="O2597" s="7" t="s">
        <v>64719</v>
      </c>
      <c r="P2597" s="7">
        <v>57176.0</v>
      </c>
      <c r="Q2597" s="7" t="s">
        <v>64720</v>
      </c>
      <c r="R2597" s="7" t="s">
        <v>64721</v>
      </c>
      <c r="S2597" s="7" t="s">
        <v>64722</v>
      </c>
    </row>
    <row r="2598" ht="90.0" customHeight="1">
      <c r="A2598" s="7">
        <v>57194.0</v>
      </c>
      <c r="B2598" s="7" t="s">
        <v>64723</v>
      </c>
      <c r="C2598" s="7" t="s">
        <v>64724</v>
      </c>
      <c r="D2598" s="7" t="s">
        <v>64725</v>
      </c>
      <c r="E2598" s="7">
        <v>15.0</v>
      </c>
      <c r="F2598" s="7">
        <v>2.5677273E7</v>
      </c>
      <c r="G2598" s="7">
        <v>2.5865172E7</v>
      </c>
      <c r="H2598" s="7" t="s">
        <v>16642</v>
      </c>
      <c r="I2598" s="7">
        <v>-1.0</v>
      </c>
      <c r="J2598" s="7" t="s">
        <v>16442</v>
      </c>
      <c r="K2598" s="7">
        <v>605855.0</v>
      </c>
      <c r="L2598" s="7" t="s">
        <v>64726</v>
      </c>
      <c r="M2598" s="7" t="s">
        <v>64727</v>
      </c>
      <c r="N2598" s="7" t="s">
        <v>64728</v>
      </c>
      <c r="O2598" s="7" t="s">
        <v>64729</v>
      </c>
      <c r="P2598" s="7">
        <v>57194.0</v>
      </c>
      <c r="Q2598" s="7" t="s">
        <v>16546</v>
      </c>
      <c r="R2598" s="7" t="s">
        <v>16547</v>
      </c>
      <c r="S2598" s="7" t="s">
        <v>16548</v>
      </c>
    </row>
    <row r="2599" ht="75.0" customHeight="1">
      <c r="A2599" s="7">
        <v>57198.0</v>
      </c>
      <c r="B2599" s="7" t="s">
        <v>64730</v>
      </c>
      <c r="C2599" s="7" t="s">
        <v>64731</v>
      </c>
      <c r="D2599" s="7" t="s">
        <v>64732</v>
      </c>
      <c r="E2599" s="7">
        <v>1.0</v>
      </c>
      <c r="F2599" s="7">
        <v>1.54325553E8</v>
      </c>
      <c r="G2599" s="7">
        <v>1.54351307E8</v>
      </c>
      <c r="H2599" s="7" t="s">
        <v>19131</v>
      </c>
      <c r="I2599" s="7">
        <v>1.0</v>
      </c>
      <c r="J2599" s="7" t="s">
        <v>16442</v>
      </c>
      <c r="K2599" s="7">
        <v>605867.0</v>
      </c>
      <c r="L2599" s="7" t="s">
        <v>64733</v>
      </c>
      <c r="M2599" s="7" t="s">
        <v>64734</v>
      </c>
      <c r="N2599" s="7"/>
      <c r="O2599" s="7" t="s">
        <v>64735</v>
      </c>
      <c r="P2599" s="7">
        <v>57198.0</v>
      </c>
      <c r="Q2599" s="7" t="s">
        <v>64736</v>
      </c>
      <c r="R2599" s="7" t="s">
        <v>64737</v>
      </c>
      <c r="S2599" s="7" t="s">
        <v>64738</v>
      </c>
    </row>
    <row r="2600" ht="90.0" customHeight="1">
      <c r="A2600" s="7">
        <v>57282.0</v>
      </c>
      <c r="B2600" s="7" t="s">
        <v>64739</v>
      </c>
      <c r="C2600" s="7" t="s">
        <v>64740</v>
      </c>
      <c r="D2600" s="7" t="s">
        <v>64741</v>
      </c>
      <c r="E2600" s="7">
        <v>2.0</v>
      </c>
      <c r="F2600" s="7">
        <v>1.61424332E8</v>
      </c>
      <c r="G2600" s="7">
        <v>1.61985282E8</v>
      </c>
      <c r="H2600" s="7" t="s">
        <v>19566</v>
      </c>
      <c r="I2600" s="7">
        <v>1.0</v>
      </c>
      <c r="J2600" s="7" t="s">
        <v>16442</v>
      </c>
      <c r="K2600" s="7">
        <v>605556.0</v>
      </c>
      <c r="L2600" s="7" t="s">
        <v>64742</v>
      </c>
      <c r="M2600" s="7" t="s">
        <v>64743</v>
      </c>
      <c r="N2600" s="7" t="s">
        <v>64744</v>
      </c>
      <c r="O2600" s="7" t="s">
        <v>64745</v>
      </c>
      <c r="P2600" s="7">
        <v>57282.0</v>
      </c>
      <c r="Q2600" s="7" t="s">
        <v>44801</v>
      </c>
      <c r="R2600" s="7" t="s">
        <v>44803</v>
      </c>
      <c r="S2600" s="7" t="s">
        <v>44806</v>
      </c>
    </row>
    <row r="2601" ht="90.0" customHeight="1">
      <c r="A2601" s="7">
        <v>57379.0</v>
      </c>
      <c r="B2601" s="7" t="s">
        <v>64746</v>
      </c>
      <c r="C2601" s="7" t="s">
        <v>64747</v>
      </c>
      <c r="D2601" s="7" t="s">
        <v>64748</v>
      </c>
      <c r="E2601" s="7">
        <v>12.0</v>
      </c>
      <c r="F2601" s="7">
        <v>8602166.0</v>
      </c>
      <c r="G2601" s="7">
        <v>8612871.0</v>
      </c>
      <c r="H2601" s="7" t="s">
        <v>24921</v>
      </c>
      <c r="I2601" s="7">
        <v>-1.0</v>
      </c>
      <c r="J2601" s="7" t="s">
        <v>16442</v>
      </c>
      <c r="K2601" s="7">
        <v>605257.0</v>
      </c>
      <c r="L2601" s="7" t="s">
        <v>64749</v>
      </c>
      <c r="M2601" s="7" t="s">
        <v>64750</v>
      </c>
      <c r="N2601" s="7"/>
      <c r="O2601" s="7" t="s">
        <v>64751</v>
      </c>
      <c r="P2601" s="7">
        <v>57379.0</v>
      </c>
      <c r="Q2601" s="7" t="s">
        <v>16529</v>
      </c>
      <c r="R2601" s="7" t="s">
        <v>16531</v>
      </c>
      <c r="S2601" s="7" t="s">
        <v>16533</v>
      </c>
    </row>
    <row r="2602" ht="90.0" customHeight="1">
      <c r="A2602" s="7">
        <v>57393.0</v>
      </c>
      <c r="B2602" s="7" t="s">
        <v>64752</v>
      </c>
      <c r="C2602" s="7" t="s">
        <v>64753</v>
      </c>
      <c r="D2602" s="7" t="s">
        <v>64754</v>
      </c>
      <c r="E2602" s="7" t="s">
        <v>433</v>
      </c>
      <c r="F2602" s="7">
        <v>1.5627318E7</v>
      </c>
      <c r="G2602" s="7">
        <v>1.5665031E7</v>
      </c>
      <c r="H2602" s="7" t="s">
        <v>16625</v>
      </c>
      <c r="I2602" s="7">
        <v>-1.0</v>
      </c>
      <c r="J2602" s="7" t="s">
        <v>16442</v>
      </c>
      <c r="K2602" s="7">
        <v>300631.0</v>
      </c>
      <c r="L2602" s="7" t="s">
        <v>64755</v>
      </c>
      <c r="M2602" s="7" t="s">
        <v>64756</v>
      </c>
      <c r="N2602" s="7" t="s">
        <v>64757</v>
      </c>
      <c r="O2602" s="7" t="s">
        <v>64758</v>
      </c>
      <c r="P2602" s="7">
        <v>57393.0</v>
      </c>
      <c r="Q2602" s="7" t="s">
        <v>16529</v>
      </c>
      <c r="R2602" s="7" t="s">
        <v>16531</v>
      </c>
      <c r="S2602" s="7" t="s">
        <v>16533</v>
      </c>
    </row>
    <row r="2603" ht="90.0" customHeight="1">
      <c r="A2603" s="7">
        <v>57396.0</v>
      </c>
      <c r="B2603" s="7" t="s">
        <v>64759</v>
      </c>
      <c r="C2603" s="7" t="s">
        <v>64760</v>
      </c>
      <c r="D2603" s="7" t="s">
        <v>64761</v>
      </c>
      <c r="E2603" s="7">
        <v>5.0</v>
      </c>
      <c r="F2603" s="7">
        <v>1.78602664E8</v>
      </c>
      <c r="G2603" s="7">
        <v>1.78630615E8</v>
      </c>
      <c r="H2603" s="7" t="s">
        <v>26873</v>
      </c>
      <c r="I2603" s="7">
        <v>-1.0</v>
      </c>
      <c r="J2603" s="7" t="s">
        <v>16442</v>
      </c>
      <c r="K2603" s="7">
        <v>607969.0</v>
      </c>
      <c r="L2603" s="7" t="s">
        <v>64762</v>
      </c>
      <c r="M2603" s="7" t="s">
        <v>64763</v>
      </c>
      <c r="N2603" s="7" t="s">
        <v>64764</v>
      </c>
      <c r="O2603" s="7" t="s">
        <v>64765</v>
      </c>
      <c r="P2603" s="7">
        <v>57396.0</v>
      </c>
      <c r="Q2603" s="7" t="s">
        <v>22223</v>
      </c>
      <c r="R2603" s="7" t="s">
        <v>22225</v>
      </c>
      <c r="S2603" s="7" t="s">
        <v>22229</v>
      </c>
    </row>
    <row r="2604" ht="60.0" customHeight="1">
      <c r="A2604" s="7">
        <v>57406.0</v>
      </c>
      <c r="B2604" s="7" t="s">
        <v>64766</v>
      </c>
      <c r="C2604" s="7" t="s">
        <v>64767</v>
      </c>
      <c r="D2604" s="7" t="s">
        <v>64768</v>
      </c>
      <c r="E2604" s="7">
        <v>3.0</v>
      </c>
      <c r="F2604" s="7">
        <v>5.8237506E7</v>
      </c>
      <c r="G2604" s="7">
        <v>5.8295693E7</v>
      </c>
      <c r="H2604" s="7" t="s">
        <v>19026</v>
      </c>
      <c r="I2604" s="7">
        <v>1.0</v>
      </c>
      <c r="J2604" s="7" t="s">
        <v>16442</v>
      </c>
      <c r="K2604" s="7"/>
      <c r="L2604" s="7"/>
      <c r="M2604" s="7" t="s">
        <v>64769</v>
      </c>
      <c r="N2604" s="7" t="s">
        <v>64770</v>
      </c>
      <c r="O2604" s="7" t="s">
        <v>64771</v>
      </c>
      <c r="P2604" s="7">
        <v>57406.0</v>
      </c>
      <c r="Q2604" s="7" t="s">
        <v>64772</v>
      </c>
      <c r="R2604" s="7" t="s">
        <v>64773</v>
      </c>
      <c r="S2604" s="7" t="s">
        <v>64774</v>
      </c>
    </row>
    <row r="2605" ht="75.0" customHeight="1">
      <c r="A2605" s="7">
        <v>57412.0</v>
      </c>
      <c r="B2605" s="7" t="s">
        <v>64775</v>
      </c>
      <c r="C2605" s="7" t="s">
        <v>64776</v>
      </c>
      <c r="D2605" s="7" t="s">
        <v>64777</v>
      </c>
      <c r="E2605" s="7">
        <v>10.0</v>
      </c>
      <c r="F2605" s="7">
        <v>1.02869516E8</v>
      </c>
      <c r="G2605" s="7">
        <v>1.02901899E8</v>
      </c>
      <c r="H2605" s="7" t="s">
        <v>23490</v>
      </c>
      <c r="I2605" s="7">
        <v>1.0</v>
      </c>
      <c r="J2605" s="7" t="s">
        <v>16442</v>
      </c>
      <c r="K2605" s="7">
        <v>611806.0</v>
      </c>
      <c r="L2605" s="7" t="s">
        <v>64778</v>
      </c>
      <c r="M2605" s="7" t="s">
        <v>64779</v>
      </c>
      <c r="N2605" s="7" t="s">
        <v>64780</v>
      </c>
      <c r="O2605" s="7" t="s">
        <v>64781</v>
      </c>
      <c r="P2605" s="7">
        <v>57412.0</v>
      </c>
      <c r="Q2605" s="7" t="s">
        <v>64782</v>
      </c>
      <c r="R2605" s="7" t="s">
        <v>64783</v>
      </c>
      <c r="S2605" s="7" t="s">
        <v>64784</v>
      </c>
    </row>
    <row r="2606" ht="135.0" customHeight="1">
      <c r="A2606" s="7">
        <v>57419.0</v>
      </c>
      <c r="B2606" s="7" t="s">
        <v>64785</v>
      </c>
      <c r="C2606" s="7" t="s">
        <v>64786</v>
      </c>
      <c r="D2606" s="7" t="s">
        <v>64787</v>
      </c>
      <c r="E2606" s="7">
        <v>20.0</v>
      </c>
      <c r="F2606" s="7">
        <v>1.9212646E7</v>
      </c>
      <c r="G2606" s="7">
        <v>1.9722937E7</v>
      </c>
      <c r="H2606" s="7" t="s">
        <v>22651</v>
      </c>
      <c r="I2606" s="7">
        <v>1.0</v>
      </c>
      <c r="J2606" s="7" t="s">
        <v>16442</v>
      </c>
      <c r="K2606" s="7">
        <v>609839.0</v>
      </c>
      <c r="L2606" s="7" t="s">
        <v>64788</v>
      </c>
      <c r="M2606" s="7" t="s">
        <v>64789</v>
      </c>
      <c r="N2606" s="7" t="s">
        <v>64790</v>
      </c>
      <c r="O2606" s="7" t="s">
        <v>64791</v>
      </c>
      <c r="P2606" s="7">
        <v>57419.0</v>
      </c>
      <c r="Q2606" s="7" t="s">
        <v>16646</v>
      </c>
      <c r="R2606" s="7" t="s">
        <v>16647</v>
      </c>
      <c r="S2606" s="7" t="s">
        <v>16648</v>
      </c>
    </row>
    <row r="2607" ht="60.0" customHeight="1">
      <c r="A2607" s="7">
        <v>57448.0</v>
      </c>
      <c r="B2607" s="7" t="s">
        <v>64792</v>
      </c>
      <c r="C2607" s="7" t="s">
        <v>64793</v>
      </c>
      <c r="D2607" s="7" t="s">
        <v>64794</v>
      </c>
      <c r="E2607" s="7">
        <v>2.0</v>
      </c>
      <c r="F2607" s="7">
        <v>3.2357028E7</v>
      </c>
      <c r="G2607" s="7">
        <v>3.2618899E7</v>
      </c>
      <c r="H2607" s="7" t="s">
        <v>28533</v>
      </c>
      <c r="I2607" s="7">
        <v>1.0</v>
      </c>
      <c r="J2607" s="7" t="s">
        <v>16442</v>
      </c>
      <c r="K2607" s="7">
        <v>605638.0</v>
      </c>
      <c r="L2607" s="7" t="s">
        <v>64795</v>
      </c>
      <c r="M2607" s="7" t="s">
        <v>64796</v>
      </c>
      <c r="N2607" s="7"/>
      <c r="O2607" s="7" t="s">
        <v>64797</v>
      </c>
      <c r="P2607" s="7">
        <v>57448.0</v>
      </c>
      <c r="Q2607" s="7" t="s">
        <v>64798</v>
      </c>
      <c r="R2607" s="7" t="s">
        <v>64799</v>
      </c>
      <c r="S2607" s="7" t="s">
        <v>64800</v>
      </c>
    </row>
    <row r="2608" ht="120.0" customHeight="1">
      <c r="A2608" s="7">
        <v>57468.0</v>
      </c>
      <c r="B2608" s="7" t="s">
        <v>64801</v>
      </c>
      <c r="C2608" s="7" t="s">
        <v>64802</v>
      </c>
      <c r="D2608" s="7" t="s">
        <v>64803</v>
      </c>
      <c r="E2608" s="7">
        <v>20.0</v>
      </c>
      <c r="F2608" s="7">
        <v>4.6021717E7</v>
      </c>
      <c r="G2608" s="7">
        <v>4.606015E7</v>
      </c>
      <c r="H2608" s="7" t="s">
        <v>17051</v>
      </c>
      <c r="I2608" s="7">
        <v>1.0</v>
      </c>
      <c r="J2608" s="7" t="s">
        <v>16442</v>
      </c>
      <c r="K2608" s="7">
        <v>606726.0</v>
      </c>
      <c r="L2608" s="7" t="s">
        <v>64804</v>
      </c>
      <c r="M2608" s="7" t="s">
        <v>64805</v>
      </c>
      <c r="N2608" s="7"/>
      <c r="O2608" s="7" t="s">
        <v>64806</v>
      </c>
      <c r="P2608" s="7">
        <v>57468.0</v>
      </c>
      <c r="Q2608" s="7" t="s">
        <v>16546</v>
      </c>
      <c r="R2608" s="7" t="s">
        <v>16547</v>
      </c>
      <c r="S2608" s="7" t="s">
        <v>16548</v>
      </c>
    </row>
    <row r="2609" ht="60.0" customHeight="1">
      <c r="A2609" s="7">
        <v>57478.0</v>
      </c>
      <c r="B2609" s="7" t="s">
        <v>64807</v>
      </c>
      <c r="C2609" s="7" t="s">
        <v>64808</v>
      </c>
      <c r="D2609" s="7" t="s">
        <v>64809</v>
      </c>
      <c r="E2609" s="7">
        <v>16.0</v>
      </c>
      <c r="F2609" s="7">
        <v>2.3061406E7</v>
      </c>
      <c r="G2609" s="7">
        <v>2.314927E7</v>
      </c>
      <c r="H2609" s="7" t="s">
        <v>28100</v>
      </c>
      <c r="I2609" s="7">
        <v>-1.0</v>
      </c>
      <c r="J2609" s="7" t="s">
        <v>16442</v>
      </c>
      <c r="K2609" s="7"/>
      <c r="L2609" s="7"/>
      <c r="M2609" s="7" t="s">
        <v>64810</v>
      </c>
      <c r="N2609" s="7" t="s">
        <v>64811</v>
      </c>
      <c r="O2609" s="7" t="s">
        <v>64812</v>
      </c>
      <c r="P2609" s="7">
        <v>57478.0</v>
      </c>
      <c r="Q2609" s="7" t="s">
        <v>49220</v>
      </c>
      <c r="R2609" s="7" t="s">
        <v>49223</v>
      </c>
      <c r="S2609" s="7" t="s">
        <v>49225</v>
      </c>
    </row>
    <row r="2610" ht="90.0" customHeight="1">
      <c r="A2610" s="7">
        <v>57486.0</v>
      </c>
      <c r="B2610" s="7" t="s">
        <v>64813</v>
      </c>
      <c r="C2610" s="7" t="s">
        <v>64814</v>
      </c>
      <c r="D2610" s="7" t="s">
        <v>64815</v>
      </c>
      <c r="E2610" s="7">
        <v>5.0</v>
      </c>
      <c r="F2610" s="7">
        <v>6.5722196E7</v>
      </c>
      <c r="G2610" s="7">
        <v>6.5871725E7</v>
      </c>
      <c r="H2610" s="7" t="s">
        <v>19426</v>
      </c>
      <c r="I2610" s="7">
        <v>1.0</v>
      </c>
      <c r="J2610" s="7" t="s">
        <v>16442</v>
      </c>
      <c r="K2610" s="7">
        <v>611530.0</v>
      </c>
      <c r="L2610" s="7" t="s">
        <v>64816</v>
      </c>
      <c r="M2610" s="7" t="s">
        <v>64817</v>
      </c>
      <c r="N2610" s="7" t="s">
        <v>64818</v>
      </c>
      <c r="O2610" s="7" t="s">
        <v>64819</v>
      </c>
      <c r="P2610" s="7">
        <v>57486.0</v>
      </c>
      <c r="Q2610" s="7" t="s">
        <v>64820</v>
      </c>
      <c r="R2610" s="7" t="s">
        <v>64821</v>
      </c>
      <c r="S2610" s="7" t="s">
        <v>64822</v>
      </c>
    </row>
    <row r="2611" ht="105.0" customHeight="1">
      <c r="A2611" s="7">
        <v>57505.0</v>
      </c>
      <c r="B2611" s="7" t="s">
        <v>64823</v>
      </c>
      <c r="C2611" s="7" t="s">
        <v>64824</v>
      </c>
      <c r="D2611" s="7" t="s">
        <v>64825</v>
      </c>
      <c r="E2611" s="7">
        <v>6.0</v>
      </c>
      <c r="F2611" s="7">
        <v>4.4299654E7</v>
      </c>
      <c r="G2611" s="7">
        <v>4.4313326E7</v>
      </c>
      <c r="H2611" s="7" t="s">
        <v>16767</v>
      </c>
      <c r="I2611" s="7">
        <v>-1.0</v>
      </c>
      <c r="J2611" s="7" t="s">
        <v>16442</v>
      </c>
      <c r="K2611" s="7">
        <v>612035.0</v>
      </c>
      <c r="L2611" s="7" t="s">
        <v>64826</v>
      </c>
      <c r="M2611" s="7" t="s">
        <v>64827</v>
      </c>
      <c r="N2611" s="7" t="s">
        <v>64828</v>
      </c>
      <c r="O2611" s="7" t="s">
        <v>64829</v>
      </c>
      <c r="P2611" s="7">
        <v>57505.0</v>
      </c>
      <c r="Q2611" s="7" t="s">
        <v>64830</v>
      </c>
      <c r="R2611" s="7" t="s">
        <v>64831</v>
      </c>
      <c r="S2611" s="7" t="s">
        <v>64832</v>
      </c>
    </row>
    <row r="2612" ht="60.0" customHeight="1">
      <c r="A2612" s="7">
        <v>57519.0</v>
      </c>
      <c r="B2612" s="7" t="s">
        <v>64833</v>
      </c>
      <c r="C2612" s="7" t="s">
        <v>64834</v>
      </c>
      <c r="D2612" s="7" t="s">
        <v>64835</v>
      </c>
      <c r="E2612" s="7">
        <v>15.0</v>
      </c>
      <c r="F2612" s="7">
        <v>4.2575659E7</v>
      </c>
      <c r="G2612" s="7">
        <v>4.2720981E7</v>
      </c>
      <c r="H2612" s="7" t="s">
        <v>52342</v>
      </c>
      <c r="I2612" s="7">
        <v>1.0</v>
      </c>
      <c r="J2612" s="7" t="s">
        <v>16442</v>
      </c>
      <c r="K2612" s="7">
        <v>614642.0</v>
      </c>
      <c r="L2612" s="7" t="s">
        <v>64836</v>
      </c>
      <c r="M2612" s="7" t="s">
        <v>64837</v>
      </c>
      <c r="N2612" s="7" t="s">
        <v>64838</v>
      </c>
      <c r="O2612" s="7" t="s">
        <v>64839</v>
      </c>
      <c r="P2612" s="7">
        <v>57519.0</v>
      </c>
      <c r="Q2612" s="7" t="s">
        <v>64840</v>
      </c>
      <c r="R2612" s="7" t="s">
        <v>64841</v>
      </c>
      <c r="S2612" s="7" t="s">
        <v>64842</v>
      </c>
    </row>
    <row r="2613" ht="75.0" customHeight="1">
      <c r="A2613" s="7">
        <v>57520.0</v>
      </c>
      <c r="B2613" s="7" t="s">
        <v>64843</v>
      </c>
      <c r="C2613" s="7" t="s">
        <v>64844</v>
      </c>
      <c r="D2613" s="7" t="s">
        <v>64845</v>
      </c>
      <c r="E2613" s="7">
        <v>2.0</v>
      </c>
      <c r="F2613" s="7">
        <v>1.9619437E8</v>
      </c>
      <c r="G2613" s="7">
        <v>1.96593692E8</v>
      </c>
      <c r="H2613" s="7" t="s">
        <v>35836</v>
      </c>
      <c r="I2613" s="7">
        <v>-1.0</v>
      </c>
      <c r="J2613" s="7" t="s">
        <v>16442</v>
      </c>
      <c r="K2613" s="7"/>
      <c r="L2613" s="7"/>
      <c r="M2613" s="7" t="s">
        <v>64846</v>
      </c>
      <c r="N2613" s="7" t="s">
        <v>64847</v>
      </c>
      <c r="O2613" s="7" t="s">
        <v>64848</v>
      </c>
      <c r="P2613" s="7">
        <v>57520.0</v>
      </c>
      <c r="Q2613" s="7" t="s">
        <v>44332</v>
      </c>
      <c r="R2613" s="7" t="s">
        <v>44334</v>
      </c>
      <c r="S2613" s="7" t="s">
        <v>44335</v>
      </c>
    </row>
    <row r="2614" ht="60.0" customHeight="1">
      <c r="A2614" s="7">
        <v>57531.0</v>
      </c>
      <c r="B2614" s="7" t="s">
        <v>64849</v>
      </c>
      <c r="C2614" s="7" t="s">
        <v>64850</v>
      </c>
      <c r="D2614" s="7" t="s">
        <v>64851</v>
      </c>
      <c r="E2614" s="7">
        <v>6.0</v>
      </c>
      <c r="F2614" s="7">
        <v>1.04728093E8</v>
      </c>
      <c r="G2614" s="7">
        <v>1.04859919E8</v>
      </c>
      <c r="H2614" s="7" t="s">
        <v>64852</v>
      </c>
      <c r="I2614" s="7">
        <v>-1.0</v>
      </c>
      <c r="J2614" s="7" t="s">
        <v>16442</v>
      </c>
      <c r="K2614" s="7">
        <v>610876.0</v>
      </c>
      <c r="L2614" s="7" t="s">
        <v>64853</v>
      </c>
      <c r="M2614" s="7" t="s">
        <v>64854</v>
      </c>
      <c r="N2614" s="7"/>
      <c r="O2614" s="7" t="s">
        <v>64855</v>
      </c>
      <c r="P2614" s="7">
        <v>57531.0</v>
      </c>
      <c r="Q2614" s="7" t="s">
        <v>64856</v>
      </c>
      <c r="R2614" s="7" t="s">
        <v>64857</v>
      </c>
      <c r="S2614" s="7" t="s">
        <v>64859</v>
      </c>
    </row>
    <row r="2615" ht="75.0" customHeight="1">
      <c r="A2615" s="7">
        <v>57534.0</v>
      </c>
      <c r="B2615" s="7" t="s">
        <v>64862</v>
      </c>
      <c r="C2615" s="7" t="s">
        <v>64863</v>
      </c>
      <c r="D2615" s="7" t="s">
        <v>64864</v>
      </c>
      <c r="E2615" s="7">
        <v>18.0</v>
      </c>
      <c r="F2615" s="7">
        <v>2.1704957E7</v>
      </c>
      <c r="G2615" s="7">
        <v>2.1870957E7</v>
      </c>
      <c r="H2615" s="7" t="s">
        <v>18190</v>
      </c>
      <c r="I2615" s="7">
        <v>1.0</v>
      </c>
      <c r="J2615" s="7" t="s">
        <v>16442</v>
      </c>
      <c r="K2615" s="7">
        <v>608677.0</v>
      </c>
      <c r="L2615" s="7" t="s">
        <v>64865</v>
      </c>
      <c r="M2615" s="7" t="s">
        <v>64866</v>
      </c>
      <c r="N2615" s="7" t="s">
        <v>64867</v>
      </c>
      <c r="O2615" s="7" t="s">
        <v>64868</v>
      </c>
      <c r="P2615" s="7">
        <v>57534.0</v>
      </c>
      <c r="Q2615" s="7" t="s">
        <v>21166</v>
      </c>
      <c r="R2615" s="7" t="s">
        <v>21167</v>
      </c>
      <c r="S2615" s="7" t="s">
        <v>21170</v>
      </c>
    </row>
    <row r="2616" ht="75.0" customHeight="1">
      <c r="A2616" s="7">
        <v>57546.0</v>
      </c>
      <c r="B2616" s="7" t="s">
        <v>64869</v>
      </c>
      <c r="C2616" s="7" t="s">
        <v>64870</v>
      </c>
      <c r="D2616" s="7" t="s">
        <v>64871</v>
      </c>
      <c r="E2616" s="7">
        <v>16.0</v>
      </c>
      <c r="F2616" s="7">
        <v>6.6878589E7</v>
      </c>
      <c r="G2616" s="7">
        <v>6.6895754E7</v>
      </c>
      <c r="H2616" s="7" t="s">
        <v>16497</v>
      </c>
      <c r="I2616" s="7">
        <v>1.0</v>
      </c>
      <c r="J2616" s="7" t="s">
        <v>16442</v>
      </c>
      <c r="K2616" s="7">
        <v>615499.0</v>
      </c>
      <c r="L2616" s="7" t="s">
        <v>64872</v>
      </c>
      <c r="M2616" s="7"/>
      <c r="N2616" s="7" t="s">
        <v>64873</v>
      </c>
      <c r="O2616" s="7" t="s">
        <v>64874</v>
      </c>
      <c r="P2616" s="7">
        <v>57546.0</v>
      </c>
      <c r="Q2616" s="7" t="s">
        <v>64875</v>
      </c>
      <c r="R2616" s="7" t="s">
        <v>64876</v>
      </c>
      <c r="S2616" s="7" t="s">
        <v>64877</v>
      </c>
    </row>
    <row r="2617" ht="60.0" customHeight="1">
      <c r="A2617" s="7">
        <v>57551.0</v>
      </c>
      <c r="B2617" s="7" t="s">
        <v>64878</v>
      </c>
      <c r="C2617" s="7" t="s">
        <v>64879</v>
      </c>
      <c r="D2617" s="7" t="s">
        <v>64880</v>
      </c>
      <c r="E2617" s="7">
        <v>17.0</v>
      </c>
      <c r="F2617" s="7">
        <v>2.9390464E7</v>
      </c>
      <c r="G2617" s="7">
        <v>2.9551904E7</v>
      </c>
      <c r="H2617" s="7" t="s">
        <v>18190</v>
      </c>
      <c r="I2617" s="7">
        <v>1.0</v>
      </c>
      <c r="J2617" s="7" t="s">
        <v>16442</v>
      </c>
      <c r="K2617" s="7">
        <v>610266.0</v>
      </c>
      <c r="L2617" s="7" t="s">
        <v>64881</v>
      </c>
      <c r="M2617" s="7"/>
      <c r="N2617" s="7"/>
      <c r="O2617" s="7" t="s">
        <v>64882</v>
      </c>
      <c r="P2617" s="7">
        <v>57551.0</v>
      </c>
      <c r="Q2617" s="7" t="s">
        <v>21028</v>
      </c>
      <c r="R2617" s="7" t="s">
        <v>21029</v>
      </c>
      <c r="S2617" s="7" t="s">
        <v>21031</v>
      </c>
    </row>
    <row r="2618" ht="75.0" customHeight="1">
      <c r="A2618" s="7">
        <v>57558.0</v>
      </c>
      <c r="B2618" s="7" t="s">
        <v>64883</v>
      </c>
      <c r="C2618" s="7" t="s">
        <v>64884</v>
      </c>
      <c r="D2618" s="7" t="s">
        <v>64885</v>
      </c>
      <c r="E2618" s="7">
        <v>11.0</v>
      </c>
      <c r="F2618" s="7">
        <v>7.8188812E7</v>
      </c>
      <c r="G2618" s="7">
        <v>7.8214711E7</v>
      </c>
      <c r="H2618" s="7" t="s">
        <v>19223</v>
      </c>
      <c r="I2618" s="7">
        <v>1.0</v>
      </c>
      <c r="J2618" s="7" t="s">
        <v>16442</v>
      </c>
      <c r="K2618" s="7"/>
      <c r="L2618" s="7"/>
      <c r="M2618" s="7"/>
      <c r="N2618" s="7" t="s">
        <v>64886</v>
      </c>
      <c r="O2618" s="7" t="s">
        <v>64887</v>
      </c>
      <c r="P2618" s="7">
        <v>57558.0</v>
      </c>
      <c r="Q2618" s="7" t="s">
        <v>48518</v>
      </c>
      <c r="R2618" s="7" t="s">
        <v>48520</v>
      </c>
      <c r="S2618" s="7" t="s">
        <v>48523</v>
      </c>
    </row>
    <row r="2619" ht="75.0" customHeight="1">
      <c r="A2619" s="7">
        <v>57559.0</v>
      </c>
      <c r="B2619" s="7" t="s">
        <v>64888</v>
      </c>
      <c r="C2619" s="7" t="s">
        <v>64889</v>
      </c>
      <c r="D2619" s="7" t="s">
        <v>64890</v>
      </c>
      <c r="E2619" s="7">
        <v>10.0</v>
      </c>
      <c r="F2619" s="7">
        <v>8.8879734E7</v>
      </c>
      <c r="G2619" s="7">
        <v>8.8975153E7</v>
      </c>
      <c r="H2619" s="7" t="s">
        <v>19007</v>
      </c>
      <c r="I2619" s="7">
        <v>1.0</v>
      </c>
      <c r="J2619" s="7" t="s">
        <v>16442</v>
      </c>
      <c r="K2619" s="7">
        <v>612352.0</v>
      </c>
      <c r="L2619" s="7" t="s">
        <v>64891</v>
      </c>
      <c r="M2619" s="7" t="s">
        <v>64892</v>
      </c>
      <c r="N2619" s="7" t="s">
        <v>64893</v>
      </c>
      <c r="O2619" s="7" t="s">
        <v>64894</v>
      </c>
      <c r="P2619" s="7">
        <v>57559.0</v>
      </c>
      <c r="Q2619" s="7" t="s">
        <v>21166</v>
      </c>
      <c r="R2619" s="7" t="s">
        <v>21167</v>
      </c>
      <c r="S2619" s="7" t="s">
        <v>21170</v>
      </c>
    </row>
    <row r="2620" ht="75.0" customHeight="1">
      <c r="A2620" s="7">
        <v>57571.0</v>
      </c>
      <c r="B2620" s="7" t="s">
        <v>64895</v>
      </c>
      <c r="C2620" s="7" t="s">
        <v>64896</v>
      </c>
      <c r="D2620" s="7" t="s">
        <v>64897</v>
      </c>
      <c r="E2620" s="7">
        <v>11.0</v>
      </c>
      <c r="F2620" s="7">
        <v>6.7414968E7</v>
      </c>
      <c r="G2620" s="7">
        <v>6.7425607E7</v>
      </c>
      <c r="H2620" s="7" t="s">
        <v>16781</v>
      </c>
      <c r="I2620" s="7">
        <v>1.0</v>
      </c>
      <c r="J2620" s="7" t="s">
        <v>16442</v>
      </c>
      <c r="K2620" s="7">
        <v>613368.0</v>
      </c>
      <c r="L2620" s="7" t="s">
        <v>64898</v>
      </c>
      <c r="M2620" s="7" t="s">
        <v>64899</v>
      </c>
      <c r="N2620" s="7" t="s">
        <v>64900</v>
      </c>
      <c r="O2620" s="7" t="s">
        <v>64901</v>
      </c>
      <c r="P2620" s="7">
        <v>57571.0</v>
      </c>
      <c r="Q2620" s="7" t="s">
        <v>19454</v>
      </c>
      <c r="R2620" s="7" t="s">
        <v>19455</v>
      </c>
      <c r="S2620" s="7" t="s">
        <v>19457</v>
      </c>
    </row>
    <row r="2621" ht="105.0" customHeight="1">
      <c r="A2621" s="7">
        <v>57574.0</v>
      </c>
      <c r="B2621" s="7" t="s">
        <v>64902</v>
      </c>
      <c r="C2621" s="7">
        <v>38047.0</v>
      </c>
      <c r="D2621" s="7" t="s">
        <v>64903</v>
      </c>
      <c r="E2621" s="7">
        <v>2.0</v>
      </c>
      <c r="F2621" s="7">
        <v>2.16257865E8</v>
      </c>
      <c r="G2621" s="7">
        <v>2.16372027E8</v>
      </c>
      <c r="H2621" s="7" t="s">
        <v>19466</v>
      </c>
      <c r="I2621" s="7">
        <v>-1.0</v>
      </c>
      <c r="J2621" s="7" t="s">
        <v>16442</v>
      </c>
      <c r="K2621" s="7">
        <v>608208.0</v>
      </c>
      <c r="L2621" s="7" t="s">
        <v>64904</v>
      </c>
      <c r="M2621" s="7" t="s">
        <v>64905</v>
      </c>
      <c r="N2621" s="7" t="s">
        <v>64906</v>
      </c>
      <c r="O2621" s="7" t="s">
        <v>64907</v>
      </c>
      <c r="P2621" s="7">
        <v>57574.0</v>
      </c>
      <c r="Q2621" s="7" t="s">
        <v>64908</v>
      </c>
      <c r="R2621" s="7" t="s">
        <v>64909</v>
      </c>
      <c r="S2621" s="7" t="s">
        <v>64910</v>
      </c>
    </row>
    <row r="2622" ht="75.0" customHeight="1">
      <c r="A2622" s="7">
        <v>57595.0</v>
      </c>
      <c r="B2622" s="7" t="s">
        <v>64911</v>
      </c>
      <c r="C2622" s="7" t="s">
        <v>64912</v>
      </c>
      <c r="D2622" s="7" t="s">
        <v>64913</v>
      </c>
      <c r="E2622" s="7" t="s">
        <v>433</v>
      </c>
      <c r="F2622" s="7">
        <v>1.53802166E8</v>
      </c>
      <c r="G2622" s="7">
        <v>1.53830565E8</v>
      </c>
      <c r="H2622" s="7" t="s">
        <v>17905</v>
      </c>
      <c r="I2622" s="7">
        <v>-1.0</v>
      </c>
      <c r="J2622" s="7" t="s">
        <v>16442</v>
      </c>
      <c r="K2622" s="7">
        <v>300634.0</v>
      </c>
      <c r="L2622" s="7" t="s">
        <v>64914</v>
      </c>
      <c r="M2622" s="7" t="s">
        <v>64915</v>
      </c>
      <c r="N2622" s="7" t="s">
        <v>64916</v>
      </c>
      <c r="O2622" s="7" t="s">
        <v>64917</v>
      </c>
      <c r="P2622" s="7">
        <v>57595.0</v>
      </c>
      <c r="Q2622" s="7" t="s">
        <v>64918</v>
      </c>
      <c r="R2622" s="7" t="s">
        <v>64919</v>
      </c>
      <c r="S2622" s="7" t="s">
        <v>64920</v>
      </c>
    </row>
    <row r="2623" ht="45.0" customHeight="1">
      <c r="A2623" s="7">
        <v>57602.0</v>
      </c>
      <c r="B2623" s="7" t="s">
        <v>64921</v>
      </c>
      <c r="C2623" s="7" t="s">
        <v>64922</v>
      </c>
      <c r="D2623" s="7" t="s">
        <v>64923</v>
      </c>
      <c r="E2623" s="7">
        <v>17.0</v>
      </c>
      <c r="F2623" s="7">
        <v>7.8787381E7</v>
      </c>
      <c r="G2623" s="7">
        <v>7.8841441E7</v>
      </c>
      <c r="H2623" s="7" t="s">
        <v>16732</v>
      </c>
      <c r="I2623" s="7">
        <v>-1.0</v>
      </c>
      <c r="J2623" s="7" t="s">
        <v>16442</v>
      </c>
      <c r="K2623" s="7">
        <v>612543.0</v>
      </c>
      <c r="L2623" s="7" t="s">
        <v>64924</v>
      </c>
      <c r="M2623" s="7"/>
      <c r="N2623" s="7"/>
      <c r="O2623" s="7" t="s">
        <v>64925</v>
      </c>
      <c r="P2623" s="7">
        <v>57602.0</v>
      </c>
      <c r="Q2623" s="7"/>
      <c r="R2623" s="7"/>
      <c r="S2623" s="7"/>
    </row>
    <row r="2624" ht="45.0" customHeight="1">
      <c r="A2624" s="7">
        <v>57630.0</v>
      </c>
      <c r="B2624" s="7" t="s">
        <v>64926</v>
      </c>
      <c r="C2624" s="7" t="s">
        <v>64927</v>
      </c>
      <c r="D2624" s="7" t="s">
        <v>64928</v>
      </c>
      <c r="E2624" s="7">
        <v>4.0</v>
      </c>
      <c r="F2624" s="7">
        <v>1.69094256E8</v>
      </c>
      <c r="G2624" s="7">
        <v>1.69271105E8</v>
      </c>
      <c r="H2624" s="7" t="s">
        <v>18210</v>
      </c>
      <c r="I2624" s="7">
        <v>-1.0</v>
      </c>
      <c r="J2624" s="7" t="s">
        <v>16442</v>
      </c>
      <c r="K2624" s="7"/>
      <c r="L2624" s="7"/>
      <c r="M2624" s="7" t="s">
        <v>64929</v>
      </c>
      <c r="N2624" s="7"/>
      <c r="O2624" s="7" t="s">
        <v>64930</v>
      </c>
      <c r="P2624" s="7">
        <v>57630.0</v>
      </c>
      <c r="Q2624" s="7" t="s">
        <v>64931</v>
      </c>
      <c r="R2624" s="7" t="s">
        <v>64932</v>
      </c>
      <c r="S2624" s="7" t="s">
        <v>64933</v>
      </c>
    </row>
    <row r="2625" ht="135.0" customHeight="1">
      <c r="A2625" s="7">
        <v>57646.0</v>
      </c>
      <c r="B2625" s="7" t="s">
        <v>64934</v>
      </c>
      <c r="C2625" s="7" t="s">
        <v>64935</v>
      </c>
      <c r="D2625" s="7" t="s">
        <v>64936</v>
      </c>
      <c r="E2625" s="7">
        <v>11.0</v>
      </c>
      <c r="F2625" s="7">
        <v>1.13797874E8</v>
      </c>
      <c r="G2625" s="7">
        <v>1.1387557E8</v>
      </c>
      <c r="H2625" s="7" t="s">
        <v>19185</v>
      </c>
      <c r="I2625" s="7">
        <v>-1.0</v>
      </c>
      <c r="J2625" s="7" t="s">
        <v>16442</v>
      </c>
      <c r="K2625" s="7">
        <v>610748.0</v>
      </c>
      <c r="L2625" s="7" t="s">
        <v>64937</v>
      </c>
      <c r="M2625" s="7" t="s">
        <v>64938</v>
      </c>
      <c r="N2625" s="7" t="s">
        <v>64939</v>
      </c>
      <c r="O2625" s="7" t="s">
        <v>64940</v>
      </c>
      <c r="P2625" s="7">
        <v>57646.0</v>
      </c>
      <c r="Q2625" s="7" t="s">
        <v>64941</v>
      </c>
      <c r="R2625" s="7" t="s">
        <v>64942</v>
      </c>
      <c r="S2625" s="7" t="s">
        <v>64943</v>
      </c>
    </row>
    <row r="2626" ht="45.0" customHeight="1">
      <c r="A2626" s="7">
        <v>57663.0</v>
      </c>
      <c r="B2626" s="7" t="s">
        <v>64944</v>
      </c>
      <c r="C2626" s="7" t="s">
        <v>64945</v>
      </c>
      <c r="D2626" s="7" t="s">
        <v>64946</v>
      </c>
      <c r="E2626" s="7">
        <v>19.0</v>
      </c>
      <c r="F2626" s="7">
        <v>5.7119138E7</v>
      </c>
      <c r="G2626" s="7">
        <v>5.7131926E7</v>
      </c>
      <c r="H2626" s="7" t="s">
        <v>46651</v>
      </c>
      <c r="I2626" s="7">
        <v>1.0</v>
      </c>
      <c r="J2626" s="7" t="s">
        <v>16442</v>
      </c>
      <c r="K2626" s="7">
        <v>609546.0</v>
      </c>
      <c r="L2626" s="7" t="s">
        <v>64947</v>
      </c>
      <c r="M2626" s="7"/>
      <c r="N2626" s="7"/>
      <c r="O2626" s="7" t="s">
        <v>64948</v>
      </c>
      <c r="P2626" s="7">
        <v>57663.0</v>
      </c>
      <c r="Q2626" s="7"/>
      <c r="R2626" s="7"/>
      <c r="S2626" s="7"/>
    </row>
    <row r="2627" ht="75.0" customHeight="1">
      <c r="A2627" s="7">
        <v>57665.0</v>
      </c>
      <c r="B2627" s="7" t="s">
        <v>64949</v>
      </c>
      <c r="C2627" s="7" t="s">
        <v>64950</v>
      </c>
      <c r="D2627" s="7" t="s">
        <v>64951</v>
      </c>
      <c r="E2627" s="7">
        <v>2.0</v>
      </c>
      <c r="F2627" s="7">
        <v>1.8554723E7</v>
      </c>
      <c r="G2627" s="7">
        <v>1.856068E7</v>
      </c>
      <c r="H2627" s="7" t="s">
        <v>32944</v>
      </c>
      <c r="I2627" s="7">
        <v>-1.0</v>
      </c>
      <c r="J2627" s="7" t="s">
        <v>16442</v>
      </c>
      <c r="K2627" s="7"/>
      <c r="L2627" s="7"/>
      <c r="M2627" s="7" t="s">
        <v>64952</v>
      </c>
      <c r="N2627" s="7" t="s">
        <v>64953</v>
      </c>
      <c r="O2627" s="7" t="s">
        <v>64954</v>
      </c>
      <c r="P2627" s="7">
        <v>57665.0</v>
      </c>
      <c r="Q2627" s="7" t="s">
        <v>17312</v>
      </c>
      <c r="R2627" s="7" t="s">
        <v>17314</v>
      </c>
      <c r="S2627" s="7" t="s">
        <v>17318</v>
      </c>
    </row>
    <row r="2628" ht="90.0" customHeight="1">
      <c r="A2628" s="7">
        <v>57678.0</v>
      </c>
      <c r="B2628" s="7" t="s">
        <v>64955</v>
      </c>
      <c r="C2628" s="7" t="s">
        <v>64956</v>
      </c>
      <c r="D2628" s="7" t="s">
        <v>64957</v>
      </c>
      <c r="E2628" s="7">
        <v>10.0</v>
      </c>
      <c r="F2628" s="7">
        <v>1.12149864E8</v>
      </c>
      <c r="G2628" s="7">
        <v>1.12215377E8</v>
      </c>
      <c r="H2628" s="7" t="s">
        <v>16599</v>
      </c>
      <c r="I2628" s="7">
        <v>-1.0</v>
      </c>
      <c r="J2628" s="7" t="s">
        <v>16442</v>
      </c>
      <c r="K2628" s="7">
        <v>602395.0</v>
      </c>
      <c r="L2628" s="7" t="s">
        <v>64958</v>
      </c>
      <c r="M2628" s="7" t="s">
        <v>64959</v>
      </c>
      <c r="N2628" s="7" t="s">
        <v>64960</v>
      </c>
      <c r="O2628" s="7" t="s">
        <v>64961</v>
      </c>
      <c r="P2628" s="7">
        <v>57678.0</v>
      </c>
      <c r="Q2628" s="7" t="s">
        <v>16529</v>
      </c>
      <c r="R2628" s="7" t="s">
        <v>16531</v>
      </c>
      <c r="S2628" s="7" t="s">
        <v>16533</v>
      </c>
    </row>
    <row r="2629" ht="90.0" customHeight="1">
      <c r="A2629" s="7">
        <v>57695.0</v>
      </c>
      <c r="B2629" s="7" t="s">
        <v>64962</v>
      </c>
      <c r="C2629" s="7" t="s">
        <v>64963</v>
      </c>
      <c r="D2629" s="7" t="s">
        <v>64964</v>
      </c>
      <c r="E2629" s="7">
        <v>2.0</v>
      </c>
      <c r="F2629" s="7">
        <v>2.18450251E8</v>
      </c>
      <c r="G2629" s="7">
        <v>2.18568361E8</v>
      </c>
      <c r="H2629" s="7" t="s">
        <v>19466</v>
      </c>
      <c r="I2629" s="7">
        <v>-1.0</v>
      </c>
      <c r="J2629" s="7" t="s">
        <v>16442</v>
      </c>
      <c r="K2629" s="7"/>
      <c r="L2629" s="7"/>
      <c r="M2629" s="7" t="s">
        <v>64965</v>
      </c>
      <c r="N2629" s="7" t="s">
        <v>64966</v>
      </c>
      <c r="O2629" s="7" t="s">
        <v>64967</v>
      </c>
      <c r="P2629" s="7">
        <v>57695.0</v>
      </c>
      <c r="Q2629" s="7" t="s">
        <v>49123</v>
      </c>
      <c r="R2629" s="7" t="s">
        <v>49124</v>
      </c>
      <c r="S2629" s="7" t="s">
        <v>49125</v>
      </c>
    </row>
    <row r="2630" ht="75.0" customHeight="1">
      <c r="A2630" s="7">
        <v>57704.0</v>
      </c>
      <c r="B2630" s="7" t="s">
        <v>64968</v>
      </c>
      <c r="C2630" s="7" t="s">
        <v>64969</v>
      </c>
      <c r="D2630" s="7" t="s">
        <v>64970</v>
      </c>
      <c r="E2630" s="7">
        <v>9.0</v>
      </c>
      <c r="F2630" s="7">
        <v>3.5736866E7</v>
      </c>
      <c r="G2630" s="7">
        <v>3.5749228E7</v>
      </c>
      <c r="H2630" s="7" t="s">
        <v>16538</v>
      </c>
      <c r="I2630" s="7">
        <v>-1.0</v>
      </c>
      <c r="J2630" s="7" t="s">
        <v>16442</v>
      </c>
      <c r="K2630" s="7">
        <v>609471.0</v>
      </c>
      <c r="L2630" s="7" t="s">
        <v>64971</v>
      </c>
      <c r="M2630" s="7" t="s">
        <v>64972</v>
      </c>
      <c r="N2630" s="7" t="s">
        <v>64973</v>
      </c>
      <c r="O2630" s="7" t="s">
        <v>64974</v>
      </c>
      <c r="P2630" s="7">
        <v>57704.0</v>
      </c>
      <c r="Q2630" s="7" t="s">
        <v>64975</v>
      </c>
      <c r="R2630" s="7" t="s">
        <v>64976</v>
      </c>
      <c r="S2630" s="7" t="s">
        <v>64977</v>
      </c>
    </row>
    <row r="2631" ht="75.0" customHeight="1">
      <c r="A2631" s="7">
        <v>57733.0</v>
      </c>
      <c r="B2631" s="7" t="s">
        <v>64978</v>
      </c>
      <c r="C2631" s="7" t="s">
        <v>64979</v>
      </c>
      <c r="D2631" s="7" t="s">
        <v>64980</v>
      </c>
      <c r="E2631" s="7">
        <v>4.0</v>
      </c>
      <c r="F2631" s="7">
        <v>2.2692914E7</v>
      </c>
      <c r="G2631" s="7">
        <v>2.2819575E7</v>
      </c>
      <c r="H2631" s="7" t="s">
        <v>22588</v>
      </c>
      <c r="I2631" s="7">
        <v>1.0</v>
      </c>
      <c r="J2631" s="7" t="s">
        <v>29480</v>
      </c>
      <c r="K2631" s="7">
        <v>606619.0</v>
      </c>
      <c r="L2631" s="7" t="s">
        <v>64981</v>
      </c>
      <c r="M2631" s="7"/>
      <c r="N2631" s="7"/>
      <c r="O2631" s="7" t="s">
        <v>64982</v>
      </c>
      <c r="P2631" s="7">
        <v>57733.0</v>
      </c>
      <c r="Q2631" s="7"/>
      <c r="R2631" s="7"/>
      <c r="S2631" s="7"/>
    </row>
    <row r="2632" ht="105.0" customHeight="1">
      <c r="A2632" s="7">
        <v>57761.0</v>
      </c>
      <c r="B2632" s="7" t="s">
        <v>64983</v>
      </c>
      <c r="C2632" s="7" t="s">
        <v>64984</v>
      </c>
      <c r="D2632" s="7" t="s">
        <v>64985</v>
      </c>
      <c r="E2632" s="7">
        <v>20.0</v>
      </c>
      <c r="F2632" s="7">
        <v>362835.0</v>
      </c>
      <c r="G2632" s="7">
        <v>397559.0</v>
      </c>
      <c r="H2632" s="7" t="s">
        <v>20409</v>
      </c>
      <c r="I2632" s="7">
        <v>1.0</v>
      </c>
      <c r="J2632" s="7" t="s">
        <v>16442</v>
      </c>
      <c r="K2632" s="7">
        <v>607898.0</v>
      </c>
      <c r="L2632" s="7" t="s">
        <v>64986</v>
      </c>
      <c r="M2632" s="7"/>
      <c r="N2632" s="7"/>
      <c r="O2632" s="7" t="s">
        <v>64987</v>
      </c>
      <c r="P2632" s="7">
        <v>57761.0</v>
      </c>
      <c r="Q2632" s="7" t="s">
        <v>64988</v>
      </c>
      <c r="R2632" s="7" t="s">
        <v>64989</v>
      </c>
      <c r="S2632" s="7" t="s">
        <v>64990</v>
      </c>
    </row>
    <row r="2633" ht="75.0" customHeight="1">
      <c r="A2633" s="7">
        <v>57787.0</v>
      </c>
      <c r="B2633" s="7" t="s">
        <v>64991</v>
      </c>
      <c r="C2633" s="7" t="s">
        <v>64992</v>
      </c>
      <c r="D2633" s="7" t="s">
        <v>64993</v>
      </c>
      <c r="E2633" s="7">
        <v>19.0</v>
      </c>
      <c r="F2633" s="7">
        <v>4.5079288E7</v>
      </c>
      <c r="G2633" s="7">
        <v>4.5305283E7</v>
      </c>
      <c r="H2633" s="7" t="s">
        <v>18916</v>
      </c>
      <c r="I2633" s="7">
        <v>1.0</v>
      </c>
      <c r="J2633" s="7" t="s">
        <v>16442</v>
      </c>
      <c r="K2633" s="7">
        <v>606495.0</v>
      </c>
      <c r="L2633" s="7" t="s">
        <v>64994</v>
      </c>
      <c r="M2633" s="7"/>
      <c r="N2633" s="7"/>
      <c r="O2633" s="7" t="s">
        <v>64995</v>
      </c>
      <c r="P2633" s="7">
        <v>57787.0</v>
      </c>
      <c r="Q2633" s="7" t="s">
        <v>21028</v>
      </c>
      <c r="R2633" s="7" t="s">
        <v>21029</v>
      </c>
      <c r="S2633" s="7" t="s">
        <v>21031</v>
      </c>
    </row>
    <row r="2634" ht="180.0" customHeight="1">
      <c r="A2634" s="7">
        <v>57804.0</v>
      </c>
      <c r="B2634" s="7" t="s">
        <v>64996</v>
      </c>
      <c r="C2634" s="7" t="s">
        <v>64997</v>
      </c>
      <c r="D2634" s="7" t="s">
        <v>64998</v>
      </c>
      <c r="E2634" s="7">
        <v>11.0</v>
      </c>
      <c r="F2634" s="7">
        <v>6.7350777E7</v>
      </c>
      <c r="G2634" s="7">
        <v>6.7356972E7</v>
      </c>
      <c r="H2634" s="7" t="s">
        <v>16781</v>
      </c>
      <c r="I2634" s="7">
        <v>-1.0</v>
      </c>
      <c r="J2634" s="7" t="s">
        <v>16442</v>
      </c>
      <c r="K2634" s="7">
        <v>611525.0</v>
      </c>
      <c r="L2634" s="7" t="s">
        <v>64999</v>
      </c>
      <c r="M2634" s="7"/>
      <c r="N2634" s="7"/>
      <c r="O2634" s="7" t="s">
        <v>65000</v>
      </c>
      <c r="P2634" s="7">
        <v>57804.0</v>
      </c>
      <c r="Q2634" s="7" t="s">
        <v>39921</v>
      </c>
      <c r="R2634" s="7" t="s">
        <v>39924</v>
      </c>
      <c r="S2634" s="7" t="s">
        <v>39926</v>
      </c>
    </row>
    <row r="2635" ht="135.0" customHeight="1">
      <c r="A2635" s="7">
        <v>57818.0</v>
      </c>
      <c r="B2635" s="7" t="s">
        <v>65001</v>
      </c>
      <c r="C2635" s="7" t="s">
        <v>65002</v>
      </c>
      <c r="D2635" s="7" t="s">
        <v>65003</v>
      </c>
      <c r="E2635" s="7" t="s">
        <v>50362</v>
      </c>
      <c r="F2635" s="7">
        <v>1.68918229E8</v>
      </c>
      <c r="G2635" s="7">
        <v>1.68926984E8</v>
      </c>
      <c r="H2635" s="7" t="s">
        <v>16525</v>
      </c>
      <c r="I2635" s="7">
        <v>1.0</v>
      </c>
      <c r="J2635" s="7" t="s">
        <v>16442</v>
      </c>
      <c r="K2635" s="7">
        <v>608058.0</v>
      </c>
      <c r="L2635" s="7" t="s">
        <v>65004</v>
      </c>
      <c r="M2635" s="7" t="s">
        <v>65005</v>
      </c>
      <c r="N2635" s="7"/>
      <c r="O2635" s="7"/>
      <c r="P2635" s="7">
        <v>57818.0</v>
      </c>
      <c r="Q2635" s="7" t="s">
        <v>16529</v>
      </c>
      <c r="R2635" s="7" t="s">
        <v>16531</v>
      </c>
      <c r="S2635" s="7" t="s">
        <v>16533</v>
      </c>
    </row>
    <row r="2636" ht="90.0" customHeight="1">
      <c r="A2636" s="7">
        <v>57820.0</v>
      </c>
      <c r="B2636" s="7" t="s">
        <v>65006</v>
      </c>
      <c r="C2636" s="7" t="s">
        <v>65007</v>
      </c>
      <c r="D2636" s="7" t="s">
        <v>65008</v>
      </c>
      <c r="E2636" s="7">
        <v>14.0</v>
      </c>
      <c r="F2636" s="7">
        <v>2.0311368E7</v>
      </c>
      <c r="G2636" s="7">
        <v>2.0333312E7</v>
      </c>
      <c r="H2636" s="7" t="s">
        <v>18190</v>
      </c>
      <c r="I2636" s="7">
        <v>-1.0</v>
      </c>
      <c r="J2636" s="7" t="s">
        <v>16442</v>
      </c>
      <c r="K2636" s="7">
        <v>608249.0</v>
      </c>
      <c r="L2636" s="7" t="s">
        <v>65009</v>
      </c>
      <c r="M2636" s="7" t="s">
        <v>65010</v>
      </c>
      <c r="N2636" s="7"/>
      <c r="O2636" s="7" t="s">
        <v>65011</v>
      </c>
      <c r="P2636" s="7">
        <v>57820.0</v>
      </c>
      <c r="Q2636" s="7" t="s">
        <v>65012</v>
      </c>
      <c r="R2636" s="7" t="s">
        <v>65013</v>
      </c>
      <c r="S2636" s="7" t="s">
        <v>65014</v>
      </c>
    </row>
    <row r="2637" ht="90.0" customHeight="1">
      <c r="A2637" s="7">
        <v>57834.0</v>
      </c>
      <c r="B2637" s="7" t="s">
        <v>65015</v>
      </c>
      <c r="C2637" s="7" t="s">
        <v>65016</v>
      </c>
      <c r="D2637" s="7" t="s">
        <v>65017</v>
      </c>
      <c r="E2637" s="7">
        <v>19.0</v>
      </c>
      <c r="F2637" s="7">
        <v>1.5912367E7</v>
      </c>
      <c r="G2637" s="7">
        <v>1.5934867E7</v>
      </c>
      <c r="H2637" s="7" t="s">
        <v>32852</v>
      </c>
      <c r="I2637" s="7">
        <v>-1.0</v>
      </c>
      <c r="J2637" s="7" t="s">
        <v>16442</v>
      </c>
      <c r="K2637" s="7">
        <v>611517.0</v>
      </c>
      <c r="L2637" s="7" t="s">
        <v>65018</v>
      </c>
      <c r="M2637" s="7" t="s">
        <v>65019</v>
      </c>
      <c r="N2637" s="7" t="s">
        <v>49913</v>
      </c>
      <c r="O2637" s="7" t="s">
        <v>65020</v>
      </c>
      <c r="P2637" s="7">
        <v>57834.0</v>
      </c>
      <c r="Q2637" s="7" t="s">
        <v>23310</v>
      </c>
      <c r="R2637" s="7" t="s">
        <v>23311</v>
      </c>
      <c r="S2637" s="7" t="s">
        <v>23312</v>
      </c>
    </row>
    <row r="2638" ht="105.0" customHeight="1">
      <c r="A2638" s="7">
        <v>57835.0</v>
      </c>
      <c r="B2638" s="7" t="s">
        <v>65021</v>
      </c>
      <c r="C2638" s="7" t="s">
        <v>65022</v>
      </c>
      <c r="D2638" s="7" t="s">
        <v>65023</v>
      </c>
      <c r="E2638" s="7">
        <v>2.0</v>
      </c>
      <c r="F2638" s="7">
        <v>7.4216242E7</v>
      </c>
      <c r="G2638" s="7">
        <v>7.4343414E7</v>
      </c>
      <c r="H2638" s="7" t="s">
        <v>16707</v>
      </c>
      <c r="I2638" s="7">
        <v>-1.0</v>
      </c>
      <c r="J2638" s="7" t="s">
        <v>16442</v>
      </c>
      <c r="K2638" s="7">
        <v>606757.0</v>
      </c>
      <c r="L2638" s="7" t="s">
        <v>65024</v>
      </c>
      <c r="M2638" s="7" t="s">
        <v>65025</v>
      </c>
      <c r="N2638" s="7" t="s">
        <v>65026</v>
      </c>
      <c r="O2638" s="7" t="s">
        <v>65027</v>
      </c>
      <c r="P2638" s="7">
        <v>57835.0</v>
      </c>
      <c r="Q2638" s="7" t="s">
        <v>44801</v>
      </c>
      <c r="R2638" s="7" t="s">
        <v>44803</v>
      </c>
      <c r="S2638" s="7" t="s">
        <v>44806</v>
      </c>
    </row>
    <row r="2639" ht="105.0" customHeight="1">
      <c r="A2639" s="7">
        <v>58190.0</v>
      </c>
      <c r="B2639" s="7" t="s">
        <v>65028</v>
      </c>
      <c r="C2639" s="7" t="s">
        <v>65029</v>
      </c>
      <c r="D2639" s="7" t="s">
        <v>65030</v>
      </c>
      <c r="E2639" s="7">
        <v>2.0</v>
      </c>
      <c r="F2639" s="7">
        <v>2.18398256E8</v>
      </c>
      <c r="G2639" s="7">
        <v>2.18405941E8</v>
      </c>
      <c r="H2639" s="7" t="s">
        <v>19466</v>
      </c>
      <c r="I2639" s="7">
        <v>1.0</v>
      </c>
      <c r="J2639" s="7" t="s">
        <v>16442</v>
      </c>
      <c r="K2639" s="7">
        <v>605323.0</v>
      </c>
      <c r="L2639" s="7" t="s">
        <v>65031</v>
      </c>
      <c r="M2639" s="7" t="s">
        <v>65032</v>
      </c>
      <c r="N2639" s="7" t="s">
        <v>65033</v>
      </c>
      <c r="O2639" s="7" t="s">
        <v>65034</v>
      </c>
      <c r="P2639" s="7">
        <v>58190.0</v>
      </c>
      <c r="Q2639" s="7" t="s">
        <v>65035</v>
      </c>
      <c r="R2639" s="7" t="s">
        <v>65036</v>
      </c>
      <c r="S2639" s="7" t="s">
        <v>65037</v>
      </c>
    </row>
    <row r="2640" ht="60.0" customHeight="1">
      <c r="A2640" s="7">
        <v>58478.0</v>
      </c>
      <c r="B2640" s="7" t="s">
        <v>65038</v>
      </c>
      <c r="C2640" s="7" t="s">
        <v>65039</v>
      </c>
      <c r="D2640" s="7" t="s">
        <v>65040</v>
      </c>
      <c r="E2640" s="7">
        <v>4.0</v>
      </c>
      <c r="F2640" s="7">
        <v>8.2430562E7</v>
      </c>
      <c r="G2640" s="7">
        <v>8.2461091E7</v>
      </c>
      <c r="H2640" s="7" t="s">
        <v>65041</v>
      </c>
      <c r="I2640" s="7">
        <v>1.0</v>
      </c>
      <c r="J2640" s="7" t="s">
        <v>16442</v>
      </c>
      <c r="K2640" s="7"/>
      <c r="L2640" s="7"/>
      <c r="M2640" s="7" t="s">
        <v>65042</v>
      </c>
      <c r="N2640" s="7" t="s">
        <v>65043</v>
      </c>
      <c r="O2640" s="7" t="s">
        <v>65044</v>
      </c>
      <c r="P2640" s="7">
        <v>58478.0</v>
      </c>
      <c r="Q2640" s="7" t="s">
        <v>59997</v>
      </c>
      <c r="R2640" s="7" t="s">
        <v>59998</v>
      </c>
      <c r="S2640" s="7" t="s">
        <v>65045</v>
      </c>
    </row>
    <row r="2641" ht="75.0" customHeight="1">
      <c r="A2641" s="7">
        <v>58508.0</v>
      </c>
      <c r="B2641" s="7" t="s">
        <v>65046</v>
      </c>
      <c r="C2641" s="7" t="s">
        <v>65047</v>
      </c>
      <c r="D2641" s="7" t="s">
        <v>65048</v>
      </c>
      <c r="E2641" s="7">
        <v>7.0</v>
      </c>
      <c r="F2641" s="7">
        <v>1.52134922E8</v>
      </c>
      <c r="G2641" s="7">
        <v>1.52436005E8</v>
      </c>
      <c r="H2641" s="7" t="s">
        <v>16585</v>
      </c>
      <c r="I2641" s="7">
        <v>-1.0</v>
      </c>
      <c r="J2641" s="7" t="s">
        <v>16442</v>
      </c>
      <c r="K2641" s="7">
        <v>606833.0</v>
      </c>
      <c r="L2641" s="7" t="s">
        <v>65049</v>
      </c>
      <c r="M2641" s="7"/>
      <c r="N2641" s="7"/>
      <c r="O2641" s="7" t="s">
        <v>65050</v>
      </c>
      <c r="P2641" s="7">
        <v>58508.0</v>
      </c>
      <c r="Q2641" s="7" t="s">
        <v>21166</v>
      </c>
      <c r="R2641" s="7" t="s">
        <v>21167</v>
      </c>
      <c r="S2641" s="7" t="s">
        <v>21170</v>
      </c>
    </row>
    <row r="2642" ht="45.0" customHeight="1">
      <c r="A2642" s="7">
        <v>58510.0</v>
      </c>
      <c r="B2642" s="7" t="s">
        <v>65051</v>
      </c>
      <c r="C2642" s="7" t="s">
        <v>65052</v>
      </c>
      <c r="D2642" s="7" t="s">
        <v>65053</v>
      </c>
      <c r="E2642" s="7">
        <v>19.0</v>
      </c>
      <c r="F2642" s="7">
        <v>3.5799988E7</v>
      </c>
      <c r="G2642" s="7">
        <v>3.5813299E7</v>
      </c>
      <c r="H2642" s="7" t="s">
        <v>17051</v>
      </c>
      <c r="I2642" s="7">
        <v>-1.0</v>
      </c>
      <c r="J2642" s="7" t="s">
        <v>16442</v>
      </c>
      <c r="K2642" s="7"/>
      <c r="L2642" s="7"/>
      <c r="M2642" s="7"/>
      <c r="N2642" s="7"/>
      <c r="O2642" s="7"/>
      <c r="P2642" s="7">
        <v>58510.0</v>
      </c>
      <c r="Q2642" s="7"/>
      <c r="R2642" s="7"/>
      <c r="S2642" s="7"/>
    </row>
    <row r="2643" ht="135.0" customHeight="1">
      <c r="A2643" s="7">
        <v>59272.0</v>
      </c>
      <c r="B2643" s="7" t="s">
        <v>65054</v>
      </c>
      <c r="C2643" s="7" t="s">
        <v>65055</v>
      </c>
      <c r="D2643" s="7" t="s">
        <v>65056</v>
      </c>
      <c r="E2643" s="7" t="s">
        <v>433</v>
      </c>
      <c r="F2643" s="7">
        <v>1.5561033E7</v>
      </c>
      <c r="G2643" s="7">
        <v>1.5602148E7</v>
      </c>
      <c r="H2643" s="7" t="s">
        <v>16625</v>
      </c>
      <c r="I2643" s="7">
        <v>-1.0</v>
      </c>
      <c r="J2643" s="7" t="s">
        <v>16442</v>
      </c>
      <c r="K2643" s="7">
        <v>300335.0</v>
      </c>
      <c r="L2643" s="7" t="s">
        <v>65057</v>
      </c>
      <c r="M2643" s="7" t="s">
        <v>65058</v>
      </c>
      <c r="N2643" s="7" t="s">
        <v>65059</v>
      </c>
      <c r="O2643" s="7" t="s">
        <v>65060</v>
      </c>
      <c r="P2643" s="7">
        <v>59272.0</v>
      </c>
      <c r="Q2643" s="7" t="s">
        <v>16646</v>
      </c>
      <c r="R2643" s="7" t="s">
        <v>16647</v>
      </c>
      <c r="S2643" s="7" t="s">
        <v>16648</v>
      </c>
    </row>
    <row r="2644" ht="165.0" customHeight="1">
      <c r="A2644" s="7">
        <v>60386.0</v>
      </c>
      <c r="B2644" s="7" t="s">
        <v>65061</v>
      </c>
      <c r="C2644" s="7" t="s">
        <v>65062</v>
      </c>
      <c r="D2644" s="7" t="s">
        <v>65063</v>
      </c>
      <c r="E2644" s="7">
        <v>17.0</v>
      </c>
      <c r="F2644" s="7">
        <v>7.5272981E7</v>
      </c>
      <c r="G2644" s="7">
        <v>7.528951E7</v>
      </c>
      <c r="H2644" s="7" t="s">
        <v>16473</v>
      </c>
      <c r="I2644" s="7">
        <v>-1.0</v>
      </c>
      <c r="J2644" s="7" t="s">
        <v>16442</v>
      </c>
      <c r="K2644" s="7">
        <v>606521.0</v>
      </c>
      <c r="L2644" s="7" t="s">
        <v>65064</v>
      </c>
      <c r="M2644" s="7"/>
      <c r="N2644" s="7"/>
      <c r="O2644" s="7"/>
      <c r="P2644" s="7">
        <v>60386.0</v>
      </c>
      <c r="Q2644" s="7"/>
      <c r="R2644" s="7"/>
      <c r="S2644" s="7"/>
    </row>
    <row r="2645" ht="150.0" customHeight="1">
      <c r="A2645" s="7">
        <v>60481.0</v>
      </c>
      <c r="B2645" s="7" t="s">
        <v>65065</v>
      </c>
      <c r="C2645" s="7" t="s">
        <v>65066</v>
      </c>
      <c r="D2645" s="7" t="s">
        <v>65067</v>
      </c>
      <c r="E2645" s="7">
        <v>6.0</v>
      </c>
      <c r="F2645" s="7">
        <v>5.3267398E7</v>
      </c>
      <c r="G2645" s="7">
        <v>5.3349179E7</v>
      </c>
      <c r="H2645" s="7" t="s">
        <v>18934</v>
      </c>
      <c r="I2645" s="7">
        <v>-1.0</v>
      </c>
      <c r="J2645" s="7" t="s">
        <v>16442</v>
      </c>
      <c r="K2645" s="7">
        <v>611805.0</v>
      </c>
      <c r="L2645" s="7" t="s">
        <v>65068</v>
      </c>
      <c r="M2645" s="7" t="s">
        <v>65069</v>
      </c>
      <c r="N2645" s="7" t="s">
        <v>65070</v>
      </c>
      <c r="O2645" s="7" t="s">
        <v>65071</v>
      </c>
      <c r="P2645" s="7">
        <v>60481.0</v>
      </c>
      <c r="Q2645" s="7" t="s">
        <v>16633</v>
      </c>
      <c r="R2645" s="7" t="s">
        <v>16634</v>
      </c>
      <c r="S2645" s="7" t="s">
        <v>16635</v>
      </c>
    </row>
    <row r="2646" ht="135.0" customHeight="1">
      <c r="A2646" s="7">
        <v>60482.0</v>
      </c>
      <c r="B2646" s="7" t="s">
        <v>65072</v>
      </c>
      <c r="C2646" s="7" t="s">
        <v>65073</v>
      </c>
      <c r="D2646" s="7" t="s">
        <v>65074</v>
      </c>
      <c r="E2646" s="7">
        <v>2.0</v>
      </c>
      <c r="F2646" s="7">
        <v>1.07986523E8</v>
      </c>
      <c r="G2646" s="7">
        <v>1.08013994E8</v>
      </c>
      <c r="H2646" s="7" t="s">
        <v>19426</v>
      </c>
      <c r="I2646" s="7">
        <v>1.0</v>
      </c>
      <c r="J2646" s="7" t="s">
        <v>16442</v>
      </c>
      <c r="K2646" s="7">
        <v>608761.0</v>
      </c>
      <c r="L2646" s="7" t="s">
        <v>65075</v>
      </c>
      <c r="M2646" s="7" t="s">
        <v>65076</v>
      </c>
      <c r="N2646" s="7" t="s">
        <v>65077</v>
      </c>
      <c r="O2646" s="7" t="s">
        <v>65078</v>
      </c>
      <c r="P2646" s="7">
        <v>60482.0</v>
      </c>
      <c r="Q2646" s="7" t="s">
        <v>16646</v>
      </c>
      <c r="R2646" s="7" t="s">
        <v>16647</v>
      </c>
      <c r="S2646" s="7" t="s">
        <v>16648</v>
      </c>
    </row>
    <row r="2647" ht="45.0" customHeight="1">
      <c r="A2647" s="7">
        <v>60487.0</v>
      </c>
      <c r="B2647" s="7" t="s">
        <v>65079</v>
      </c>
      <c r="C2647" s="7" t="s">
        <v>65080</v>
      </c>
      <c r="D2647" s="7" t="s">
        <v>65081</v>
      </c>
      <c r="E2647" s="7">
        <v>6.0</v>
      </c>
      <c r="F2647" s="7">
        <v>1.2598643E8</v>
      </c>
      <c r="G2647" s="7">
        <v>1.26039276E8</v>
      </c>
      <c r="H2647" s="7" t="s">
        <v>26280</v>
      </c>
      <c r="I2647" s="7">
        <v>1.0</v>
      </c>
      <c r="J2647" s="7" t="s">
        <v>16442</v>
      </c>
      <c r="K2647" s="7"/>
      <c r="L2647" s="7"/>
      <c r="M2647" s="7"/>
      <c r="N2647" s="7"/>
      <c r="O2647" s="7" t="s">
        <v>65082</v>
      </c>
      <c r="P2647" s="7">
        <v>60487.0</v>
      </c>
      <c r="Q2647" s="7"/>
      <c r="R2647" s="7"/>
      <c r="S2647" s="7"/>
    </row>
    <row r="2648" ht="150.0" customHeight="1">
      <c r="A2648" s="7">
        <v>60490.0</v>
      </c>
      <c r="B2648" s="7" t="s">
        <v>65083</v>
      </c>
      <c r="C2648" s="7" t="s">
        <v>7758</v>
      </c>
      <c r="D2648" s="7" t="s">
        <v>65084</v>
      </c>
      <c r="E2648" s="7">
        <v>15.0</v>
      </c>
      <c r="F2648" s="7">
        <v>7.5023555E7</v>
      </c>
      <c r="G2648" s="7">
        <v>7.5117462E7</v>
      </c>
      <c r="H2648" s="7" t="s">
        <v>19566</v>
      </c>
      <c r="I2648" s="7">
        <v>1.0</v>
      </c>
      <c r="J2648" s="7" t="s">
        <v>16442</v>
      </c>
      <c r="K2648" s="7">
        <v>609854.0</v>
      </c>
      <c r="L2648" s="7" t="s">
        <v>65085</v>
      </c>
      <c r="M2648" s="7" t="s">
        <v>65086</v>
      </c>
      <c r="N2648" s="7" t="s">
        <v>65087</v>
      </c>
      <c r="O2648" s="7" t="s">
        <v>65088</v>
      </c>
      <c r="P2648" s="7">
        <v>60490.0</v>
      </c>
      <c r="Q2648" s="7" t="s">
        <v>17554</v>
      </c>
      <c r="R2648" s="7" t="s">
        <v>17555</v>
      </c>
      <c r="S2648" s="7" t="s">
        <v>17561</v>
      </c>
    </row>
    <row r="2649" ht="150.0" customHeight="1">
      <c r="A2649" s="7">
        <v>60496.0</v>
      </c>
      <c r="B2649" s="7" t="s">
        <v>65089</v>
      </c>
      <c r="C2649" s="7" t="s">
        <v>65090</v>
      </c>
      <c r="D2649" s="7" t="s">
        <v>65091</v>
      </c>
      <c r="E2649" s="7">
        <v>11.0</v>
      </c>
      <c r="F2649" s="7">
        <v>1.06075501E8</v>
      </c>
      <c r="G2649" s="7">
        <v>1.0609871E8</v>
      </c>
      <c r="H2649" s="7" t="s">
        <v>16718</v>
      </c>
      <c r="I2649" s="7">
        <v>1.0</v>
      </c>
      <c r="J2649" s="7" t="s">
        <v>16442</v>
      </c>
      <c r="K2649" s="7">
        <v>607756.0</v>
      </c>
      <c r="L2649" s="7" t="s">
        <v>65092</v>
      </c>
      <c r="M2649" s="7"/>
      <c r="N2649" s="7"/>
      <c r="O2649" s="7" t="s">
        <v>65093</v>
      </c>
      <c r="P2649" s="7">
        <v>60496.0</v>
      </c>
      <c r="Q2649" s="7" t="s">
        <v>65094</v>
      </c>
      <c r="R2649" s="7" t="s">
        <v>65095</v>
      </c>
      <c r="S2649" s="7" t="s">
        <v>65096</v>
      </c>
    </row>
    <row r="2650" ht="45.0" customHeight="1">
      <c r="A2650" s="7">
        <v>60559.0</v>
      </c>
      <c r="B2650" s="7" t="s">
        <v>65097</v>
      </c>
      <c r="C2650" s="7" t="s">
        <v>65098</v>
      </c>
      <c r="D2650" s="7" t="s">
        <v>65099</v>
      </c>
      <c r="E2650" s="7">
        <v>4.0</v>
      </c>
      <c r="F2650" s="7">
        <v>1.76319964E8</v>
      </c>
      <c r="G2650" s="7">
        <v>1.76332245E8</v>
      </c>
      <c r="H2650" s="7" t="s">
        <v>16616</v>
      </c>
      <c r="I2650" s="7">
        <v>1.0</v>
      </c>
      <c r="J2650" s="7" t="s">
        <v>16442</v>
      </c>
      <c r="K2650" s="7"/>
      <c r="L2650" s="7"/>
      <c r="M2650" s="7" t="s">
        <v>65100</v>
      </c>
      <c r="N2650" s="7" t="s">
        <v>65101</v>
      </c>
      <c r="O2650" s="7" t="s">
        <v>65102</v>
      </c>
      <c r="P2650" s="7">
        <v>60559.0</v>
      </c>
      <c r="Q2650" s="7" t="s">
        <v>58238</v>
      </c>
      <c r="R2650" s="7" t="s">
        <v>58239</v>
      </c>
      <c r="S2650" s="7" t="s">
        <v>58240</v>
      </c>
    </row>
    <row r="2651" ht="75.0" customHeight="1">
      <c r="A2651" s="7">
        <v>60681.0</v>
      </c>
      <c r="B2651" s="7" t="s">
        <v>65103</v>
      </c>
      <c r="C2651" s="7" t="s">
        <v>65104</v>
      </c>
      <c r="D2651" s="7" t="s">
        <v>65105</v>
      </c>
      <c r="E2651" s="7">
        <v>17.0</v>
      </c>
      <c r="F2651" s="7">
        <v>4.181268E7</v>
      </c>
      <c r="G2651" s="7">
        <v>4.1823217E7</v>
      </c>
      <c r="H2651" s="7" t="s">
        <v>16753</v>
      </c>
      <c r="I2651" s="7">
        <v>1.0</v>
      </c>
      <c r="J2651" s="7" t="s">
        <v>16442</v>
      </c>
      <c r="K2651" s="7">
        <v>607063.0</v>
      </c>
      <c r="L2651" s="7" t="s">
        <v>65106</v>
      </c>
      <c r="M2651" s="7"/>
      <c r="N2651" s="7"/>
      <c r="O2651" s="7" t="s">
        <v>65107</v>
      </c>
      <c r="P2651" s="7">
        <v>60681.0</v>
      </c>
      <c r="Q2651" s="7" t="s">
        <v>40544</v>
      </c>
      <c r="R2651" s="7" t="s">
        <v>40545</v>
      </c>
      <c r="S2651" s="7" t="s">
        <v>40547</v>
      </c>
    </row>
    <row r="2652" ht="75.0" customHeight="1">
      <c r="A2652" s="7">
        <v>63891.0</v>
      </c>
      <c r="B2652" s="7" t="s">
        <v>65108</v>
      </c>
      <c r="C2652" s="7" t="s">
        <v>65109</v>
      </c>
      <c r="D2652" s="7" t="s">
        <v>65110</v>
      </c>
      <c r="E2652" s="7">
        <v>3.0</v>
      </c>
      <c r="F2652" s="7">
        <v>4.9689499E7</v>
      </c>
      <c r="G2652" s="7">
        <v>4.9721529E7</v>
      </c>
      <c r="H2652" s="7" t="s">
        <v>18576</v>
      </c>
      <c r="I2652" s="7">
        <v>1.0</v>
      </c>
      <c r="J2652" s="7" t="s">
        <v>16442</v>
      </c>
      <c r="K2652" s="7">
        <v>614472.0</v>
      </c>
      <c r="L2652" s="7" t="s">
        <v>65111</v>
      </c>
      <c r="M2652" s="7" t="s">
        <v>65112</v>
      </c>
      <c r="N2652" s="7" t="s">
        <v>65113</v>
      </c>
      <c r="O2652" s="7" t="s">
        <v>65114</v>
      </c>
      <c r="P2652" s="7">
        <v>63891.0</v>
      </c>
      <c r="Q2652" s="7" t="s">
        <v>21166</v>
      </c>
      <c r="R2652" s="7" t="s">
        <v>21167</v>
      </c>
      <c r="S2652" s="7" t="s">
        <v>21170</v>
      </c>
    </row>
    <row r="2653" ht="45.0" customHeight="1">
      <c r="A2653" s="7">
        <v>63893.0</v>
      </c>
      <c r="B2653" s="7" t="s">
        <v>65115</v>
      </c>
      <c r="C2653" s="7" t="s">
        <v>65116</v>
      </c>
      <c r="D2653" s="7" t="s">
        <v>65117</v>
      </c>
      <c r="E2653" s="7">
        <v>17.0</v>
      </c>
      <c r="F2653" s="7">
        <v>7.6389451E7</v>
      </c>
      <c r="G2653" s="7">
        <v>7.6453206E7</v>
      </c>
      <c r="H2653" s="7" t="s">
        <v>16473</v>
      </c>
      <c r="I2653" s="7">
        <v>-1.0</v>
      </c>
      <c r="J2653" s="7" t="s">
        <v>16442</v>
      </c>
      <c r="K2653" s="7"/>
      <c r="L2653" s="7"/>
      <c r="M2653" s="7" t="s">
        <v>65118</v>
      </c>
      <c r="N2653" s="7" t="s">
        <v>65119</v>
      </c>
      <c r="O2653" s="7" t="s">
        <v>65120</v>
      </c>
      <c r="P2653" s="7">
        <v>63893.0</v>
      </c>
      <c r="Q2653" s="7" t="s">
        <v>65121</v>
      </c>
      <c r="R2653" s="7" t="s">
        <v>65122</v>
      </c>
      <c r="S2653" s="7" t="s">
        <v>65123</v>
      </c>
    </row>
    <row r="2654" ht="60.0" customHeight="1">
      <c r="A2654" s="7">
        <v>63904.0</v>
      </c>
      <c r="B2654" s="7" t="s">
        <v>65124</v>
      </c>
      <c r="C2654" s="7" t="s">
        <v>65125</v>
      </c>
      <c r="D2654" s="7" t="s">
        <v>65126</v>
      </c>
      <c r="E2654" s="7" t="s">
        <v>433</v>
      </c>
      <c r="F2654" s="7">
        <v>4.4844004E7</v>
      </c>
      <c r="G2654" s="7">
        <v>4.4844888E7</v>
      </c>
      <c r="H2654" s="7" t="s">
        <v>19146</v>
      </c>
      <c r="I2654" s="7">
        <v>1.0</v>
      </c>
      <c r="J2654" s="7" t="s">
        <v>16442</v>
      </c>
      <c r="K2654" s="7">
        <v>300678.0</v>
      </c>
      <c r="L2654" s="7" t="s">
        <v>65127</v>
      </c>
      <c r="M2654" s="7" t="s">
        <v>65128</v>
      </c>
      <c r="N2654" s="7"/>
      <c r="O2654" s="7" t="s">
        <v>65129</v>
      </c>
      <c r="P2654" s="7">
        <v>63904.0</v>
      </c>
      <c r="Q2654" s="7" t="s">
        <v>24597</v>
      </c>
      <c r="R2654" s="7" t="s">
        <v>24599</v>
      </c>
      <c r="S2654" s="7" t="s">
        <v>24605</v>
      </c>
    </row>
    <row r="2655" ht="105.0" customHeight="1">
      <c r="A2655" s="7">
        <v>63917.0</v>
      </c>
      <c r="B2655" s="7" t="s">
        <v>65130</v>
      </c>
      <c r="C2655" s="7" t="s">
        <v>65131</v>
      </c>
      <c r="D2655" s="7" t="s">
        <v>65132</v>
      </c>
      <c r="E2655" s="7">
        <v>7.0</v>
      </c>
      <c r="F2655" s="7">
        <v>1.52025674E8</v>
      </c>
      <c r="G2655" s="7">
        <v>1.52122347E8</v>
      </c>
      <c r="H2655" s="7" t="s">
        <v>16585</v>
      </c>
      <c r="I2655" s="7">
        <v>1.0</v>
      </c>
      <c r="J2655" s="7" t="s">
        <v>16442</v>
      </c>
      <c r="K2655" s="7">
        <v>615130.0</v>
      </c>
      <c r="L2655" s="7" t="s">
        <v>65133</v>
      </c>
      <c r="M2655" s="7" t="s">
        <v>65134</v>
      </c>
      <c r="N2655" s="7" t="s">
        <v>65135</v>
      </c>
      <c r="O2655" s="7" t="s">
        <v>65136</v>
      </c>
      <c r="P2655" s="7">
        <v>63917.0</v>
      </c>
      <c r="Q2655" s="7" t="s">
        <v>16529</v>
      </c>
      <c r="R2655" s="7" t="s">
        <v>16531</v>
      </c>
      <c r="S2655" s="7" t="s">
        <v>16533</v>
      </c>
    </row>
    <row r="2656" ht="135.0" customHeight="1">
      <c r="A2656" s="7">
        <v>64064.0</v>
      </c>
      <c r="B2656" s="7" t="s">
        <v>65137</v>
      </c>
      <c r="C2656" s="7" t="s">
        <v>65138</v>
      </c>
      <c r="D2656" s="7" t="s">
        <v>65139</v>
      </c>
      <c r="E2656" s="7">
        <v>1.0</v>
      </c>
      <c r="F2656" s="7">
        <v>3.9769523E7</v>
      </c>
      <c r="G2656" s="7">
        <v>3.9771348E7</v>
      </c>
      <c r="H2656" s="7" t="s">
        <v>23133</v>
      </c>
      <c r="I2656" s="7">
        <v>-1.0</v>
      </c>
      <c r="J2656" s="7" t="s">
        <v>16442</v>
      </c>
      <c r="K2656" s="7">
        <v>610289.0</v>
      </c>
      <c r="L2656" s="7" t="s">
        <v>65140</v>
      </c>
      <c r="M2656" s="7" t="s">
        <v>65141</v>
      </c>
      <c r="N2656" s="7" t="s">
        <v>65142</v>
      </c>
      <c r="O2656" s="7" t="s">
        <v>65143</v>
      </c>
      <c r="P2656" s="7">
        <v>64064.0</v>
      </c>
      <c r="Q2656" s="7" t="s">
        <v>16646</v>
      </c>
      <c r="R2656" s="7" t="s">
        <v>16647</v>
      </c>
      <c r="S2656" s="7" t="s">
        <v>16648</v>
      </c>
    </row>
    <row r="2657" ht="150.0" customHeight="1">
      <c r="A2657" s="7">
        <v>64077.0</v>
      </c>
      <c r="B2657" s="7" t="s">
        <v>65144</v>
      </c>
      <c r="C2657" s="7" t="s">
        <v>65145</v>
      </c>
      <c r="D2657" s="7" t="s">
        <v>65146</v>
      </c>
      <c r="E2657" s="7">
        <v>10.0</v>
      </c>
      <c r="F2657" s="7">
        <v>1.24461834E8</v>
      </c>
      <c r="G2657" s="7">
        <v>1.24617888E8</v>
      </c>
      <c r="H2657" s="7" t="s">
        <v>16693</v>
      </c>
      <c r="I2657" s="7">
        <v>1.0</v>
      </c>
      <c r="J2657" s="7" t="s">
        <v>16442</v>
      </c>
      <c r="K2657" s="7"/>
      <c r="L2657" s="7"/>
      <c r="M2657" s="7"/>
      <c r="N2657" s="7" t="s">
        <v>65147</v>
      </c>
      <c r="O2657" s="7" t="s">
        <v>65148</v>
      </c>
      <c r="P2657" s="7">
        <v>64077.0</v>
      </c>
      <c r="Q2657" s="7" t="s">
        <v>16761</v>
      </c>
      <c r="R2657" s="7" t="s">
        <v>16762</v>
      </c>
      <c r="S2657" s="7" t="s">
        <v>16763</v>
      </c>
    </row>
    <row r="2658" ht="135.0" customHeight="1">
      <c r="A2658" s="7">
        <v>64078.0</v>
      </c>
      <c r="B2658" s="7" t="s">
        <v>65149</v>
      </c>
      <c r="C2658" s="7" t="s">
        <v>65150</v>
      </c>
      <c r="D2658" s="7" t="s">
        <v>65151</v>
      </c>
      <c r="E2658" s="7">
        <v>9.0</v>
      </c>
      <c r="F2658" s="7">
        <v>8.4275457E7</v>
      </c>
      <c r="G2658" s="7">
        <v>8.4340683E7</v>
      </c>
      <c r="H2658" s="7" t="s">
        <v>19618</v>
      </c>
      <c r="I2658" s="7">
        <v>-1.0</v>
      </c>
      <c r="J2658" s="7" t="s">
        <v>16442</v>
      </c>
      <c r="K2658" s="7">
        <v>608269.0</v>
      </c>
      <c r="L2658" s="7" t="s">
        <v>65152</v>
      </c>
      <c r="M2658" s="7" t="s">
        <v>65153</v>
      </c>
      <c r="N2658" s="7" t="s">
        <v>65154</v>
      </c>
      <c r="O2658" s="7" t="s">
        <v>65155</v>
      </c>
      <c r="P2658" s="7">
        <v>64078.0</v>
      </c>
      <c r="Q2658" s="7" t="s">
        <v>16646</v>
      </c>
      <c r="R2658" s="7" t="s">
        <v>16647</v>
      </c>
      <c r="S2658" s="7" t="s">
        <v>16648</v>
      </c>
    </row>
    <row r="2659" ht="105.0" customHeight="1">
      <c r="A2659" s="7">
        <v>64080.0</v>
      </c>
      <c r="B2659" s="7" t="s">
        <v>65156</v>
      </c>
      <c r="C2659" s="7" t="s">
        <v>65157</v>
      </c>
      <c r="D2659" s="7" t="s">
        <v>65158</v>
      </c>
      <c r="E2659" s="7">
        <v>2.0</v>
      </c>
      <c r="F2659" s="7">
        <v>2.7781364E7</v>
      </c>
      <c r="G2659" s="7">
        <v>2.7891098E7</v>
      </c>
      <c r="H2659" s="7" t="s">
        <v>40725</v>
      </c>
      <c r="I2659" s="7">
        <v>-1.0</v>
      </c>
      <c r="J2659" s="7" t="s">
        <v>16442</v>
      </c>
      <c r="K2659" s="7">
        <v>611132.0</v>
      </c>
      <c r="L2659" s="7" t="s">
        <v>65159</v>
      </c>
      <c r="M2659" s="7" t="s">
        <v>65160</v>
      </c>
      <c r="N2659" s="7" t="s">
        <v>65161</v>
      </c>
      <c r="O2659" s="7" t="s">
        <v>65162</v>
      </c>
      <c r="P2659" s="7">
        <v>64080.0</v>
      </c>
      <c r="Q2659" s="7" t="s">
        <v>26294</v>
      </c>
      <c r="R2659" s="7" t="s">
        <v>26296</v>
      </c>
      <c r="S2659" s="7" t="s">
        <v>26299</v>
      </c>
    </row>
    <row r="2660" ht="135.0" customHeight="1">
      <c r="A2660" s="7">
        <v>64087.0</v>
      </c>
      <c r="B2660" s="7" t="s">
        <v>65163</v>
      </c>
      <c r="C2660" s="7" t="s">
        <v>65164</v>
      </c>
      <c r="D2660" s="7" t="s">
        <v>65165</v>
      </c>
      <c r="E2660" s="7">
        <v>5.0</v>
      </c>
      <c r="F2660" s="7">
        <v>7.1587288E7</v>
      </c>
      <c r="G2660" s="7">
        <v>7.1658704E7</v>
      </c>
      <c r="H2660" s="7" t="s">
        <v>16781</v>
      </c>
      <c r="I2660" s="7">
        <v>1.0</v>
      </c>
      <c r="J2660" s="7" t="s">
        <v>16442</v>
      </c>
      <c r="K2660" s="7">
        <v>609014.0</v>
      </c>
      <c r="L2660" s="7" t="s">
        <v>65166</v>
      </c>
      <c r="M2660" s="7"/>
      <c r="N2660" s="7" t="s">
        <v>65167</v>
      </c>
      <c r="O2660" s="7" t="s">
        <v>65168</v>
      </c>
      <c r="P2660" s="7">
        <v>64087.0</v>
      </c>
      <c r="Q2660" s="7" t="s">
        <v>16726</v>
      </c>
      <c r="R2660" s="7" t="s">
        <v>16727</v>
      </c>
      <c r="S2660" s="7" t="s">
        <v>16728</v>
      </c>
    </row>
    <row r="2661" ht="75.0" customHeight="1">
      <c r="A2661" s="7">
        <v>64090.0</v>
      </c>
      <c r="B2661" s="7" t="s">
        <v>65169</v>
      </c>
      <c r="C2661" s="7" t="s">
        <v>65170</v>
      </c>
      <c r="D2661" s="7" t="s">
        <v>65171</v>
      </c>
      <c r="E2661" s="7">
        <v>2.0</v>
      </c>
      <c r="F2661" s="7">
        <v>2.41776825E8</v>
      </c>
      <c r="G2661" s="7">
        <v>2.41804208E8</v>
      </c>
      <c r="H2661" s="7" t="s">
        <v>17669</v>
      </c>
      <c r="I2661" s="7">
        <v>1.0</v>
      </c>
      <c r="J2661" s="7" t="s">
        <v>16442</v>
      </c>
      <c r="K2661" s="7">
        <v>608237.0</v>
      </c>
      <c r="L2661" s="7" t="s">
        <v>65172</v>
      </c>
      <c r="M2661" s="7" t="s">
        <v>65173</v>
      </c>
      <c r="N2661" s="7" t="s">
        <v>65174</v>
      </c>
      <c r="O2661" s="7" t="s">
        <v>65175</v>
      </c>
      <c r="P2661" s="7">
        <v>64090.0</v>
      </c>
      <c r="Q2661" s="7" t="s">
        <v>65176</v>
      </c>
      <c r="R2661" s="7" t="s">
        <v>65177</v>
      </c>
      <c r="S2661" s="7" t="s">
        <v>65178</v>
      </c>
    </row>
    <row r="2662" ht="60.0" customHeight="1">
      <c r="A2662" s="7">
        <v>64122.0</v>
      </c>
      <c r="B2662" s="7" t="s">
        <v>65179</v>
      </c>
      <c r="C2662" s="7" t="s">
        <v>65180</v>
      </c>
      <c r="D2662" s="7" t="s">
        <v>65181</v>
      </c>
      <c r="E2662" s="7">
        <v>17.0</v>
      </c>
      <c r="F2662" s="7">
        <v>8.2735575E7</v>
      </c>
      <c r="G2662" s="7">
        <v>8.2751197E7</v>
      </c>
      <c r="H2662" s="7" t="s">
        <v>16732</v>
      </c>
      <c r="I2662" s="7">
        <v>1.0</v>
      </c>
      <c r="J2662" s="7" t="s">
        <v>16442</v>
      </c>
      <c r="K2662" s="7">
        <v>608425.0</v>
      </c>
      <c r="L2662" s="7" t="s">
        <v>65182</v>
      </c>
      <c r="M2662" s="7" t="s">
        <v>65183</v>
      </c>
      <c r="N2662" s="7" t="s">
        <v>65184</v>
      </c>
      <c r="O2662" s="7" t="s">
        <v>65185</v>
      </c>
      <c r="P2662" s="7">
        <v>64122.0</v>
      </c>
      <c r="Q2662" s="7" t="s">
        <v>65186</v>
      </c>
      <c r="R2662" s="7" t="s">
        <v>65187</v>
      </c>
      <c r="S2662" s="7" t="s">
        <v>65188</v>
      </c>
    </row>
    <row r="2663" ht="135.0" customHeight="1">
      <c r="A2663" s="7">
        <v>64131.0</v>
      </c>
      <c r="B2663" s="7" t="s">
        <v>65189</v>
      </c>
      <c r="C2663" s="7" t="s">
        <v>65190</v>
      </c>
      <c r="D2663" s="7" t="s">
        <v>65191</v>
      </c>
      <c r="E2663" s="7">
        <v>16.0</v>
      </c>
      <c r="F2663" s="7">
        <v>1.7101769E7</v>
      </c>
      <c r="G2663" s="7">
        <v>1.7470881E7</v>
      </c>
      <c r="H2663" s="7" t="s">
        <v>17072</v>
      </c>
      <c r="I2663" s="7">
        <v>-1.0</v>
      </c>
      <c r="J2663" s="7" t="s">
        <v>16442</v>
      </c>
      <c r="K2663" s="7">
        <v>608124.0</v>
      </c>
      <c r="L2663" s="7" t="s">
        <v>65192</v>
      </c>
      <c r="M2663" s="7" t="s">
        <v>65193</v>
      </c>
      <c r="N2663" s="7" t="s">
        <v>65194</v>
      </c>
      <c r="O2663" s="7" t="s">
        <v>65195</v>
      </c>
      <c r="P2663" s="7">
        <v>64131.0</v>
      </c>
      <c r="Q2663" s="7" t="s">
        <v>65196</v>
      </c>
      <c r="R2663" s="7" t="s">
        <v>65197</v>
      </c>
      <c r="S2663" s="7" t="s">
        <v>65198</v>
      </c>
    </row>
    <row r="2664" ht="150.0" customHeight="1">
      <c r="A2664" s="7">
        <v>64132.0</v>
      </c>
      <c r="B2664" s="7" t="s">
        <v>65199</v>
      </c>
      <c r="C2664" s="7" t="s">
        <v>65200</v>
      </c>
      <c r="D2664" s="7" t="s">
        <v>65201</v>
      </c>
      <c r="E2664" s="7">
        <v>17.0</v>
      </c>
      <c r="F2664" s="7">
        <v>5.0346092E7</v>
      </c>
      <c r="G2664" s="7">
        <v>5.0363138E7</v>
      </c>
      <c r="H2664" s="7" t="s">
        <v>19618</v>
      </c>
      <c r="I2664" s="7">
        <v>1.0</v>
      </c>
      <c r="J2664" s="7" t="s">
        <v>16442</v>
      </c>
      <c r="K2664" s="7">
        <v>608125.0</v>
      </c>
      <c r="L2664" s="7" t="s">
        <v>65202</v>
      </c>
      <c r="M2664" s="7" t="s">
        <v>65203</v>
      </c>
      <c r="N2664" s="7" t="s">
        <v>65204</v>
      </c>
      <c r="O2664" s="7" t="s">
        <v>65205</v>
      </c>
      <c r="P2664" s="7">
        <v>64132.0</v>
      </c>
      <c r="Q2664" s="7" t="s">
        <v>59640</v>
      </c>
      <c r="R2664" s="7" t="s">
        <v>59641</v>
      </c>
      <c r="S2664" s="7" t="s">
        <v>59644</v>
      </c>
    </row>
    <row r="2665" ht="45.0" customHeight="1">
      <c r="A2665" s="7">
        <v>64146.0</v>
      </c>
      <c r="B2665" s="7" t="s">
        <v>65206</v>
      </c>
      <c r="C2665" s="7" t="s">
        <v>65207</v>
      </c>
      <c r="D2665" s="7" t="s">
        <v>65208</v>
      </c>
      <c r="E2665" s="7">
        <v>16.0</v>
      </c>
      <c r="F2665" s="7">
        <v>6.9328621E7</v>
      </c>
      <c r="G2665" s="7">
        <v>6.9330595E7</v>
      </c>
      <c r="H2665" s="7" t="s">
        <v>16497</v>
      </c>
      <c r="I2665" s="7">
        <v>-1.0</v>
      </c>
      <c r="J2665" s="7" t="s">
        <v>16442</v>
      </c>
      <c r="K2665" s="7"/>
      <c r="L2665" s="7"/>
      <c r="M2665" s="7" t="s">
        <v>65209</v>
      </c>
      <c r="N2665" s="7" t="s">
        <v>65210</v>
      </c>
      <c r="O2665" s="7" t="s">
        <v>65211</v>
      </c>
      <c r="P2665" s="7">
        <v>64146.0</v>
      </c>
      <c r="Q2665" s="7" t="s">
        <v>65212</v>
      </c>
      <c r="R2665" s="7" t="s">
        <v>65213</v>
      </c>
      <c r="S2665" s="7" t="s">
        <v>65214</v>
      </c>
    </row>
    <row r="2666" ht="45.0" customHeight="1">
      <c r="A2666" s="7">
        <v>64174.0</v>
      </c>
      <c r="B2666" s="7" t="s">
        <v>65215</v>
      </c>
      <c r="C2666" s="7" t="s">
        <v>65216</v>
      </c>
      <c r="D2666" s="7" t="s">
        <v>65217</v>
      </c>
      <c r="E2666" s="7">
        <v>16.0</v>
      </c>
      <c r="F2666" s="7">
        <v>6.7987394E7</v>
      </c>
      <c r="G2666" s="7">
        <v>6.8000586E7</v>
      </c>
      <c r="H2666" s="7" t="s">
        <v>16497</v>
      </c>
      <c r="I2666" s="7">
        <v>-1.0</v>
      </c>
      <c r="J2666" s="7" t="s">
        <v>16442</v>
      </c>
      <c r="K2666" s="7">
        <v>609925.0</v>
      </c>
      <c r="L2666" s="7" t="s">
        <v>65218</v>
      </c>
      <c r="M2666" s="7" t="s">
        <v>65219</v>
      </c>
      <c r="N2666" s="7" t="s">
        <v>65220</v>
      </c>
      <c r="O2666" s="7" t="s">
        <v>65221</v>
      </c>
      <c r="P2666" s="7">
        <v>64174.0</v>
      </c>
      <c r="Q2666" s="7" t="s">
        <v>65222</v>
      </c>
      <c r="R2666" s="7" t="s">
        <v>65223</v>
      </c>
      <c r="S2666" s="7" t="s">
        <v>65224</v>
      </c>
    </row>
    <row r="2667" ht="45.0" customHeight="1">
      <c r="A2667" s="7">
        <v>64180.0</v>
      </c>
      <c r="B2667" s="7" t="s">
        <v>65225</v>
      </c>
      <c r="C2667" s="7" t="s">
        <v>65226</v>
      </c>
      <c r="D2667" s="7" t="s">
        <v>65227</v>
      </c>
      <c r="E2667" s="7">
        <v>16.0</v>
      </c>
      <c r="F2667" s="7">
        <v>6.7975663E7</v>
      </c>
      <c r="G2667" s="7">
        <v>6.7980829E7</v>
      </c>
      <c r="H2667" s="7" t="s">
        <v>16497</v>
      </c>
      <c r="I2667" s="7">
        <v>-1.0</v>
      </c>
      <c r="J2667" s="7" t="s">
        <v>16442</v>
      </c>
      <c r="K2667" s="7">
        <v>609926.0</v>
      </c>
      <c r="L2667" s="7" t="s">
        <v>65228</v>
      </c>
      <c r="M2667" s="7" t="s">
        <v>65229</v>
      </c>
      <c r="N2667" s="7" t="s">
        <v>65230</v>
      </c>
      <c r="O2667" s="7" t="s">
        <v>65231</v>
      </c>
      <c r="P2667" s="7">
        <v>64180.0</v>
      </c>
      <c r="Q2667" s="7" t="s">
        <v>56260</v>
      </c>
      <c r="R2667" s="7" t="s">
        <v>56261</v>
      </c>
      <c r="S2667" s="7" t="s">
        <v>56263</v>
      </c>
    </row>
    <row r="2668" ht="150.0" customHeight="1">
      <c r="A2668" s="7">
        <v>64219.0</v>
      </c>
      <c r="B2668" s="7" t="s">
        <v>65232</v>
      </c>
      <c r="C2668" s="7" t="s">
        <v>65233</v>
      </c>
      <c r="D2668" s="7" t="s">
        <v>65234</v>
      </c>
      <c r="E2668" s="7" t="s">
        <v>433</v>
      </c>
      <c r="F2668" s="7">
        <v>6.9160851E7</v>
      </c>
      <c r="G2668" s="7">
        <v>6.9165793E7</v>
      </c>
      <c r="H2668" s="7" t="s">
        <v>17545</v>
      </c>
      <c r="I2668" s="7">
        <v>-1.0</v>
      </c>
      <c r="J2668" s="7" t="s">
        <v>16442</v>
      </c>
      <c r="K2668" s="7">
        <v>300420.0</v>
      </c>
      <c r="L2668" s="7" t="s">
        <v>65235</v>
      </c>
      <c r="M2668" s="7"/>
      <c r="N2668" s="7"/>
      <c r="O2668" s="7" t="s">
        <v>65236</v>
      </c>
      <c r="P2668" s="7">
        <v>64219.0</v>
      </c>
      <c r="Q2668" s="7" t="s">
        <v>65237</v>
      </c>
      <c r="R2668" s="7" t="s">
        <v>65238</v>
      </c>
      <c r="S2668" s="7" t="s">
        <v>65239</v>
      </c>
    </row>
    <row r="2669" ht="45.0" customHeight="1">
      <c r="A2669" s="7">
        <v>64220.0</v>
      </c>
      <c r="B2669" s="7" t="s">
        <v>65240</v>
      </c>
      <c r="C2669" s="7" t="s">
        <v>65241</v>
      </c>
      <c r="D2669" s="7" t="s">
        <v>65242</v>
      </c>
      <c r="E2669" s="7">
        <v>15.0</v>
      </c>
      <c r="F2669" s="7">
        <v>7.4179466E7</v>
      </c>
      <c r="G2669" s="7">
        <v>7.4212267E7</v>
      </c>
      <c r="H2669" s="7" t="s">
        <v>16869</v>
      </c>
      <c r="I2669" s="7">
        <v>-1.0</v>
      </c>
      <c r="J2669" s="7" t="s">
        <v>16442</v>
      </c>
      <c r="K2669" s="7">
        <v>610745.0</v>
      </c>
      <c r="L2669" s="7" t="s">
        <v>65243</v>
      </c>
      <c r="M2669" s="7" t="s">
        <v>65244</v>
      </c>
      <c r="N2669" s="7" t="s">
        <v>65245</v>
      </c>
      <c r="O2669" s="7" t="s">
        <v>65246</v>
      </c>
      <c r="P2669" s="7">
        <v>64220.0</v>
      </c>
      <c r="Q2669" s="7" t="s">
        <v>65247</v>
      </c>
      <c r="R2669" s="7" t="s">
        <v>65248</v>
      </c>
      <c r="S2669" s="7" t="s">
        <v>65249</v>
      </c>
    </row>
    <row r="2670" ht="75.0" customHeight="1">
      <c r="A2670" s="7">
        <v>64240.0</v>
      </c>
      <c r="B2670" s="7" t="s">
        <v>65250</v>
      </c>
      <c r="C2670" s="7" t="s">
        <v>65251</v>
      </c>
      <c r="D2670" s="7" t="s">
        <v>65252</v>
      </c>
      <c r="E2670" s="7">
        <v>2.0</v>
      </c>
      <c r="F2670" s="7">
        <v>4.3812472E7</v>
      </c>
      <c r="G2670" s="7">
        <v>4.3838865E7</v>
      </c>
      <c r="H2670" s="7" t="s">
        <v>39012</v>
      </c>
      <c r="I2670" s="7">
        <v>-1.0</v>
      </c>
      <c r="J2670" s="7" t="s">
        <v>16442</v>
      </c>
      <c r="K2670" s="7">
        <v>605459.0</v>
      </c>
      <c r="L2670" s="7" t="s">
        <v>65253</v>
      </c>
      <c r="M2670" s="7" t="s">
        <v>65254</v>
      </c>
      <c r="N2670" s="7" t="s">
        <v>65255</v>
      </c>
      <c r="O2670" s="7" t="s">
        <v>65256</v>
      </c>
      <c r="P2670" s="7">
        <v>64240.0</v>
      </c>
      <c r="Q2670" s="7" t="s">
        <v>17312</v>
      </c>
      <c r="R2670" s="7" t="s">
        <v>17314</v>
      </c>
      <c r="S2670" s="7" t="s">
        <v>17318</v>
      </c>
    </row>
    <row r="2671" ht="75.0" customHeight="1">
      <c r="A2671" s="7">
        <v>64241.0</v>
      </c>
      <c r="B2671" s="7" t="s">
        <v>65257</v>
      </c>
      <c r="C2671" s="7" t="s">
        <v>65258</v>
      </c>
      <c r="D2671" s="7" t="s">
        <v>65259</v>
      </c>
      <c r="E2671" s="7">
        <v>2.0</v>
      </c>
      <c r="F2671" s="7">
        <v>4.3838964E7</v>
      </c>
      <c r="G2671" s="7">
        <v>4.3878466E7</v>
      </c>
      <c r="H2671" s="7" t="s">
        <v>39012</v>
      </c>
      <c r="I2671" s="7">
        <v>1.0</v>
      </c>
      <c r="J2671" s="7" t="s">
        <v>16442</v>
      </c>
      <c r="K2671" s="7">
        <v>605460.0</v>
      </c>
      <c r="L2671" s="7" t="s">
        <v>65260</v>
      </c>
      <c r="M2671" s="7" t="s">
        <v>65261</v>
      </c>
      <c r="N2671" s="7" t="s">
        <v>65262</v>
      </c>
      <c r="O2671" s="7" t="s">
        <v>65263</v>
      </c>
      <c r="P2671" s="7">
        <v>64241.0</v>
      </c>
      <c r="Q2671" s="7" t="s">
        <v>17312</v>
      </c>
      <c r="R2671" s="7" t="s">
        <v>17314</v>
      </c>
      <c r="S2671" s="7" t="s">
        <v>17318</v>
      </c>
    </row>
    <row r="2672" ht="60.0" customHeight="1">
      <c r="A2672" s="7">
        <v>64320.0</v>
      </c>
      <c r="B2672" s="7" t="s">
        <v>65264</v>
      </c>
      <c r="C2672" s="7" t="s">
        <v>65265</v>
      </c>
      <c r="D2672" s="7" t="s">
        <v>65266</v>
      </c>
      <c r="E2672" s="7">
        <v>2.0</v>
      </c>
      <c r="F2672" s="7">
        <v>2.18663864E8</v>
      </c>
      <c r="G2672" s="7">
        <v>2.18672411E8</v>
      </c>
      <c r="H2672" s="7" t="s">
        <v>19466</v>
      </c>
      <c r="I2672" s="7">
        <v>-1.0</v>
      </c>
      <c r="J2672" s="7" t="s">
        <v>16442</v>
      </c>
      <c r="K2672" s="7">
        <v>616014.0</v>
      </c>
      <c r="L2672" s="7" t="s">
        <v>65267</v>
      </c>
      <c r="M2672" s="7" t="s">
        <v>65268</v>
      </c>
      <c r="N2672" s="7" t="s">
        <v>65269</v>
      </c>
      <c r="O2672" s="7" t="s">
        <v>65270</v>
      </c>
      <c r="P2672" s="7">
        <v>64320.0</v>
      </c>
      <c r="Q2672" s="7" t="s">
        <v>65271</v>
      </c>
      <c r="R2672" s="7" t="s">
        <v>65272</v>
      </c>
      <c r="S2672" s="7" t="s">
        <v>65273</v>
      </c>
    </row>
    <row r="2673" ht="120.0" customHeight="1">
      <c r="A2673" s="7">
        <v>64324.0</v>
      </c>
      <c r="B2673" s="7" t="s">
        <v>65274</v>
      </c>
      <c r="C2673" s="7" t="s">
        <v>65275</v>
      </c>
      <c r="D2673" s="7" t="s">
        <v>65276</v>
      </c>
      <c r="E2673" s="7">
        <v>5.0</v>
      </c>
      <c r="F2673" s="7">
        <v>1.77133025E8</v>
      </c>
      <c r="G2673" s="7">
        <v>1.77300215E8</v>
      </c>
      <c r="H2673" s="7" t="s">
        <v>26873</v>
      </c>
      <c r="I2673" s="7">
        <v>1.0</v>
      </c>
      <c r="J2673" s="7" t="s">
        <v>16442</v>
      </c>
      <c r="K2673" s="7">
        <v>606681.0</v>
      </c>
      <c r="L2673" s="7" t="s">
        <v>65277</v>
      </c>
      <c r="M2673" s="7"/>
      <c r="N2673" s="7"/>
      <c r="O2673" s="7" t="s">
        <v>65278</v>
      </c>
      <c r="P2673" s="7">
        <v>64324.0</v>
      </c>
      <c r="Q2673" s="7"/>
      <c r="R2673" s="7"/>
      <c r="S2673" s="7"/>
    </row>
    <row r="2674" ht="75.0" customHeight="1">
      <c r="A2674" s="7">
        <v>64326.0</v>
      </c>
      <c r="B2674" s="7" t="s">
        <v>65279</v>
      </c>
      <c r="C2674" s="7" t="s">
        <v>65280</v>
      </c>
      <c r="D2674" s="7" t="s">
        <v>65281</v>
      </c>
      <c r="E2674" s="7">
        <v>1.0</v>
      </c>
      <c r="F2674" s="7">
        <v>1.75944831E8</v>
      </c>
      <c r="G2674" s="7">
        <v>1.76207493E8</v>
      </c>
      <c r="H2674" s="7" t="s">
        <v>16599</v>
      </c>
      <c r="I2674" s="7">
        <v>-1.0</v>
      </c>
      <c r="J2674" s="7" t="s">
        <v>16442</v>
      </c>
      <c r="K2674" s="7">
        <v>608067.0</v>
      </c>
      <c r="L2674" s="7" t="s">
        <v>65282</v>
      </c>
      <c r="M2674" s="7"/>
      <c r="N2674" s="7"/>
      <c r="O2674" s="7" t="s">
        <v>65283</v>
      </c>
      <c r="P2674" s="7">
        <v>64326.0</v>
      </c>
      <c r="Q2674" s="7" t="s">
        <v>21166</v>
      </c>
      <c r="R2674" s="7" t="s">
        <v>21167</v>
      </c>
      <c r="S2674" s="7" t="s">
        <v>21170</v>
      </c>
    </row>
    <row r="2675" ht="75.0" customHeight="1">
      <c r="A2675" s="7">
        <v>64377.0</v>
      </c>
      <c r="B2675" s="7" t="s">
        <v>65284</v>
      </c>
      <c r="C2675" s="7" t="s">
        <v>65285</v>
      </c>
      <c r="D2675" s="7" t="s">
        <v>65286</v>
      </c>
      <c r="E2675" s="7">
        <v>19.0</v>
      </c>
      <c r="F2675" s="7">
        <v>3.3621955E7</v>
      </c>
      <c r="G2675" s="7">
        <v>3.3773509E7</v>
      </c>
      <c r="H2675" s="7" t="s">
        <v>21160</v>
      </c>
      <c r="I2675" s="7">
        <v>1.0</v>
      </c>
      <c r="J2675" s="7" t="s">
        <v>16442</v>
      </c>
      <c r="K2675" s="7">
        <v>610190.0</v>
      </c>
      <c r="L2675" s="7" t="s">
        <v>65287</v>
      </c>
      <c r="M2675" s="7"/>
      <c r="N2675" s="7" t="s">
        <v>65288</v>
      </c>
      <c r="O2675" s="7" t="s">
        <v>65289</v>
      </c>
      <c r="P2675" s="7">
        <v>64377.0</v>
      </c>
      <c r="Q2675" s="7" t="s">
        <v>60966</v>
      </c>
      <c r="R2675" s="7" t="s">
        <v>60968</v>
      </c>
      <c r="S2675" s="7" t="s">
        <v>60971</v>
      </c>
    </row>
    <row r="2676" ht="345.0" customHeight="1">
      <c r="A2676" s="7">
        <v>64419.0</v>
      </c>
      <c r="B2676" s="7" t="s">
        <v>65290</v>
      </c>
      <c r="C2676" s="7" t="s">
        <v>65291</v>
      </c>
      <c r="D2676" s="7" t="s">
        <v>65292</v>
      </c>
      <c r="E2676" s="7">
        <v>3.0</v>
      </c>
      <c r="F2676" s="7">
        <v>9649433.0</v>
      </c>
      <c r="G2676" s="7">
        <v>9702394.0</v>
      </c>
      <c r="H2676" s="7" t="s">
        <v>16802</v>
      </c>
      <c r="I2676" s="7">
        <v>1.0</v>
      </c>
      <c r="J2676" s="7" t="s">
        <v>16442</v>
      </c>
      <c r="K2676" s="7">
        <v>611089.0</v>
      </c>
      <c r="L2676" s="7" t="s">
        <v>65293</v>
      </c>
      <c r="M2676" s="7" t="s">
        <v>65294</v>
      </c>
      <c r="N2676" s="7" t="s">
        <v>65295</v>
      </c>
      <c r="O2676" s="7" t="s">
        <v>65296</v>
      </c>
      <c r="P2676" s="7">
        <v>64419.0</v>
      </c>
      <c r="Q2676" s="7" t="s">
        <v>65297</v>
      </c>
      <c r="R2676" s="7" t="s">
        <v>65298</v>
      </c>
      <c r="S2676" s="7" t="s">
        <v>65299</v>
      </c>
    </row>
    <row r="2677" ht="255.0" customHeight="1">
      <c r="A2677" s="7">
        <v>64425.0</v>
      </c>
      <c r="B2677" s="7" t="s">
        <v>65300</v>
      </c>
      <c r="C2677" s="7" t="s">
        <v>65301</v>
      </c>
      <c r="D2677" s="7" t="s">
        <v>65302</v>
      </c>
      <c r="E2677" s="7">
        <v>9.0</v>
      </c>
      <c r="F2677" s="7">
        <v>3.7485935E7</v>
      </c>
      <c r="G2677" s="7">
        <v>3.7503697E7</v>
      </c>
      <c r="H2677" s="7" t="s">
        <v>16511</v>
      </c>
      <c r="I2677" s="7">
        <v>1.0</v>
      </c>
      <c r="J2677" s="7" t="s">
        <v>16442</v>
      </c>
      <c r="K2677" s="7"/>
      <c r="L2677" s="7"/>
      <c r="M2677" s="7" t="s">
        <v>65303</v>
      </c>
      <c r="N2677" s="7" t="s">
        <v>65304</v>
      </c>
      <c r="O2677" s="7" t="s">
        <v>65305</v>
      </c>
      <c r="P2677" s="7">
        <v>64425.0</v>
      </c>
      <c r="Q2677" s="7" t="s">
        <v>59027</v>
      </c>
      <c r="R2677" s="7" t="s">
        <v>59028</v>
      </c>
      <c r="S2677" s="7" t="s">
        <v>59030</v>
      </c>
    </row>
    <row r="2678" ht="135.0" customHeight="1">
      <c r="A2678" s="7">
        <v>64499.0</v>
      </c>
      <c r="B2678" s="7" t="s">
        <v>65306</v>
      </c>
      <c r="C2678" s="7" t="s">
        <v>65307</v>
      </c>
      <c r="D2678" s="7" t="s">
        <v>65308</v>
      </c>
      <c r="E2678" s="7">
        <v>16.0</v>
      </c>
      <c r="F2678" s="7">
        <v>1227272.0</v>
      </c>
      <c r="G2678" s="7">
        <v>1230184.0</v>
      </c>
      <c r="H2678" s="7" t="s">
        <v>16538</v>
      </c>
      <c r="I2678" s="7">
        <v>-1.0</v>
      </c>
      <c r="J2678" s="7" t="s">
        <v>16442</v>
      </c>
      <c r="K2678" s="7">
        <v>191081.0</v>
      </c>
      <c r="L2678" s="7" t="s">
        <v>47492</v>
      </c>
      <c r="M2678" s="7"/>
      <c r="N2678" s="7"/>
      <c r="O2678" s="7" t="s">
        <v>65309</v>
      </c>
      <c r="P2678" s="7">
        <v>64499.0</v>
      </c>
      <c r="Q2678" s="7" t="s">
        <v>58112</v>
      </c>
      <c r="R2678" s="7" t="s">
        <v>58114</v>
      </c>
      <c r="S2678" s="7" t="s">
        <v>58118</v>
      </c>
    </row>
    <row r="2679" ht="120.0" customHeight="1">
      <c r="A2679" s="7">
        <v>64579.0</v>
      </c>
      <c r="B2679" s="7" t="s">
        <v>65310</v>
      </c>
      <c r="C2679" s="7" t="s">
        <v>65311</v>
      </c>
      <c r="D2679" s="7" t="s">
        <v>65312</v>
      </c>
      <c r="E2679" s="7">
        <v>4.0</v>
      </c>
      <c r="F2679" s="7">
        <v>1.14827763E8</v>
      </c>
      <c r="G2679" s="7">
        <v>1.15113876E8</v>
      </c>
      <c r="H2679" s="7" t="s">
        <v>21083</v>
      </c>
      <c r="I2679" s="7">
        <v>-1.0</v>
      </c>
      <c r="J2679" s="7" t="s">
        <v>16442</v>
      </c>
      <c r="K2679" s="7">
        <v>615039.0</v>
      </c>
      <c r="L2679" s="7" t="s">
        <v>65314</v>
      </c>
      <c r="M2679" s="7" t="s">
        <v>65316</v>
      </c>
      <c r="N2679" s="7" t="s">
        <v>65318</v>
      </c>
      <c r="O2679" s="7" t="s">
        <v>65319</v>
      </c>
      <c r="P2679" s="7">
        <v>64579.0</v>
      </c>
      <c r="Q2679" s="7" t="s">
        <v>49784</v>
      </c>
      <c r="R2679" s="7" t="s">
        <v>49786</v>
      </c>
      <c r="S2679" s="7" t="s">
        <v>49790</v>
      </c>
    </row>
    <row r="2680" ht="90.0" customHeight="1">
      <c r="A2680" s="7">
        <v>64600.0</v>
      </c>
      <c r="B2680" s="7" t="s">
        <v>65320</v>
      </c>
      <c r="C2680" s="7" t="s">
        <v>65321</v>
      </c>
      <c r="D2680" s="7" t="s">
        <v>65322</v>
      </c>
      <c r="E2680" s="7">
        <v>1.0</v>
      </c>
      <c r="F2680" s="7">
        <v>2.0139326E7</v>
      </c>
      <c r="G2680" s="7">
        <v>2.0150386E7</v>
      </c>
      <c r="H2680" s="7" t="s">
        <v>18405</v>
      </c>
      <c r="I2680" s="7">
        <v>1.0</v>
      </c>
      <c r="J2680" s="7" t="s">
        <v>16442</v>
      </c>
      <c r="K2680" s="7"/>
      <c r="L2680" s="7"/>
      <c r="M2680" s="7" t="s">
        <v>65323</v>
      </c>
      <c r="N2680" s="7"/>
      <c r="O2680" s="7" t="s">
        <v>65324</v>
      </c>
      <c r="P2680" s="7">
        <v>64600.0</v>
      </c>
      <c r="Q2680" s="7" t="s">
        <v>16529</v>
      </c>
      <c r="R2680" s="7" t="s">
        <v>16531</v>
      </c>
      <c r="S2680" s="7" t="s">
        <v>16533</v>
      </c>
    </row>
    <row r="2681" ht="120.0" customHeight="1">
      <c r="A2681" s="7">
        <v>64711.0</v>
      </c>
      <c r="B2681" s="7" t="s">
        <v>65325</v>
      </c>
      <c r="C2681" s="7" t="s">
        <v>65326</v>
      </c>
      <c r="D2681" s="7" t="s">
        <v>65327</v>
      </c>
      <c r="E2681" s="7" t="s">
        <v>65328</v>
      </c>
      <c r="F2681" s="7">
        <v>1913487.0</v>
      </c>
      <c r="G2681" s="7">
        <v>1920464.0</v>
      </c>
      <c r="H2681" s="7" t="s">
        <v>16538</v>
      </c>
      <c r="I2681" s="7">
        <v>-1.0</v>
      </c>
      <c r="J2681" s="7" t="s">
        <v>16442</v>
      </c>
      <c r="K2681" s="7"/>
      <c r="L2681" s="7"/>
      <c r="M2681" s="7" t="s">
        <v>65329</v>
      </c>
      <c r="N2681" s="7"/>
      <c r="O2681" s="7"/>
      <c r="P2681" s="7">
        <v>64711.0</v>
      </c>
      <c r="Q2681" s="7" t="s">
        <v>53801</v>
      </c>
      <c r="R2681" s="7" t="s">
        <v>53802</v>
      </c>
      <c r="S2681" s="7" t="s">
        <v>53804</v>
      </c>
    </row>
    <row r="2682" ht="60.0" customHeight="1">
      <c r="A2682" s="7">
        <v>64714.0</v>
      </c>
      <c r="B2682" s="7" t="s">
        <v>65330</v>
      </c>
      <c r="C2682" s="7" t="s">
        <v>65331</v>
      </c>
      <c r="D2682" s="7" t="s">
        <v>65332</v>
      </c>
      <c r="E2682" s="7">
        <v>16.0</v>
      </c>
      <c r="F2682" s="7">
        <v>283152.0</v>
      </c>
      <c r="G2682" s="7">
        <v>287215.0</v>
      </c>
      <c r="H2682" s="7" t="s">
        <v>16538</v>
      </c>
      <c r="I2682" s="7">
        <v>1.0</v>
      </c>
      <c r="J2682" s="7" t="s">
        <v>16442</v>
      </c>
      <c r="K2682" s="7">
        <v>608012.0</v>
      </c>
      <c r="L2682" s="7" t="s">
        <v>65333</v>
      </c>
      <c r="M2682" s="7" t="s">
        <v>65334</v>
      </c>
      <c r="N2682" s="7" t="s">
        <v>65335</v>
      </c>
      <c r="O2682" s="7" t="s">
        <v>65336</v>
      </c>
      <c r="P2682" s="7">
        <v>64714.0</v>
      </c>
      <c r="Q2682" s="7" t="s">
        <v>65337</v>
      </c>
      <c r="R2682" s="7" t="s">
        <v>65338</v>
      </c>
      <c r="S2682" s="7" t="s">
        <v>65339</v>
      </c>
    </row>
    <row r="2683" ht="45.0" customHeight="1">
      <c r="A2683" s="7">
        <v>64748.0</v>
      </c>
      <c r="B2683" s="7" t="s">
        <v>65340</v>
      </c>
      <c r="C2683" s="7" t="s">
        <v>65341</v>
      </c>
      <c r="D2683" s="7" t="s">
        <v>65342</v>
      </c>
      <c r="E2683" s="7">
        <v>19.0</v>
      </c>
      <c r="F2683" s="7">
        <v>1.1355386E7</v>
      </c>
      <c r="G2683" s="7">
        <v>1.1365698E7</v>
      </c>
      <c r="H2683" s="7" t="s">
        <v>16511</v>
      </c>
      <c r="I2683" s="7">
        <v>1.0</v>
      </c>
      <c r="J2683" s="7" t="s">
        <v>16442</v>
      </c>
      <c r="K2683" s="7"/>
      <c r="L2683" s="7"/>
      <c r="M2683" s="7" t="s">
        <v>65343</v>
      </c>
      <c r="N2683" s="7" t="s">
        <v>65344</v>
      </c>
      <c r="O2683" s="7" t="s">
        <v>65345</v>
      </c>
      <c r="P2683" s="7">
        <v>64748.0</v>
      </c>
      <c r="Q2683" s="7" t="s">
        <v>53612</v>
      </c>
      <c r="R2683" s="7" t="s">
        <v>53614</v>
      </c>
      <c r="S2683" s="7" t="s">
        <v>53615</v>
      </c>
    </row>
    <row r="2684" ht="75.0" customHeight="1">
      <c r="A2684" s="7">
        <v>64750.0</v>
      </c>
      <c r="B2684" s="7" t="s">
        <v>65346</v>
      </c>
      <c r="C2684" s="7" t="s">
        <v>65347</v>
      </c>
      <c r="D2684" s="7" t="s">
        <v>65348</v>
      </c>
      <c r="E2684" s="7">
        <v>17.0</v>
      </c>
      <c r="F2684" s="7">
        <v>6.4542295E7</v>
      </c>
      <c r="G2684" s="7">
        <v>6.4662068E7</v>
      </c>
      <c r="H2684" s="7" t="s">
        <v>16869</v>
      </c>
      <c r="I2684" s="7">
        <v>-1.0</v>
      </c>
      <c r="J2684" s="7" t="s">
        <v>16442</v>
      </c>
      <c r="K2684" s="7">
        <v>605532.0</v>
      </c>
      <c r="L2684" s="7" t="s">
        <v>65349</v>
      </c>
      <c r="M2684" s="7"/>
      <c r="N2684" s="7"/>
      <c r="O2684" s="7" t="s">
        <v>65350</v>
      </c>
      <c r="P2684" s="7">
        <v>64750.0</v>
      </c>
      <c r="Q2684" s="7" t="s">
        <v>21166</v>
      </c>
      <c r="R2684" s="7" t="s">
        <v>21167</v>
      </c>
      <c r="S2684" s="7" t="s">
        <v>21170</v>
      </c>
    </row>
    <row r="2685" ht="45.0" customHeight="1">
      <c r="A2685" s="7">
        <v>64754.0</v>
      </c>
      <c r="B2685" s="7" t="s">
        <v>65351</v>
      </c>
      <c r="C2685" s="7" t="s">
        <v>65352</v>
      </c>
      <c r="D2685" s="7" t="s">
        <v>65353</v>
      </c>
      <c r="E2685" s="7">
        <v>1.0</v>
      </c>
      <c r="F2685" s="7">
        <v>2.45749342E8</v>
      </c>
      <c r="G2685" s="7">
        <v>2.46507312E8</v>
      </c>
      <c r="H2685" s="7" t="s">
        <v>17571</v>
      </c>
      <c r="I2685" s="7">
        <v>-1.0</v>
      </c>
      <c r="J2685" s="7" t="s">
        <v>16442</v>
      </c>
      <c r="K2685" s="7">
        <v>608783.0</v>
      </c>
      <c r="L2685" s="7" t="s">
        <v>65354</v>
      </c>
      <c r="M2685" s="7" t="s">
        <v>65355</v>
      </c>
      <c r="N2685" s="7" t="s">
        <v>65356</v>
      </c>
      <c r="O2685" s="7" t="s">
        <v>65357</v>
      </c>
      <c r="P2685" s="7">
        <v>64754.0</v>
      </c>
      <c r="Q2685" s="7" t="s">
        <v>65358</v>
      </c>
      <c r="R2685" s="7" t="s">
        <v>65359</v>
      </c>
      <c r="S2685" s="7" t="s">
        <v>65360</v>
      </c>
    </row>
    <row r="2686" ht="60.0" customHeight="1">
      <c r="A2686" s="7">
        <v>64761.0</v>
      </c>
      <c r="B2686" s="7" t="s">
        <v>65361</v>
      </c>
      <c r="C2686" s="7" t="s">
        <v>65362</v>
      </c>
      <c r="D2686" s="7" t="s">
        <v>65363</v>
      </c>
      <c r="E2686" s="7">
        <v>7.0</v>
      </c>
      <c r="F2686" s="7">
        <v>1.40023744E8</v>
      </c>
      <c r="G2686" s="7">
        <v>1.40063721E8</v>
      </c>
      <c r="H2686" s="7" t="s">
        <v>16666</v>
      </c>
      <c r="I2686" s="7">
        <v>-1.0</v>
      </c>
      <c r="J2686" s="7" t="s">
        <v>16442</v>
      </c>
      <c r="K2686" s="7">
        <v>612481.0</v>
      </c>
      <c r="L2686" s="7" t="s">
        <v>65364</v>
      </c>
      <c r="M2686" s="7" t="s">
        <v>65365</v>
      </c>
      <c r="N2686" s="7" t="s">
        <v>65366</v>
      </c>
      <c r="O2686" s="7" t="s">
        <v>65367</v>
      </c>
      <c r="P2686" s="7">
        <v>64761.0</v>
      </c>
      <c r="Q2686" s="7" t="s">
        <v>65368</v>
      </c>
      <c r="R2686" s="7" t="s">
        <v>65369</v>
      </c>
      <c r="S2686" s="7" t="s">
        <v>65370</v>
      </c>
    </row>
    <row r="2687" ht="60.0" customHeight="1">
      <c r="A2687" s="7">
        <v>64772.0</v>
      </c>
      <c r="B2687" s="7" t="s">
        <v>65371</v>
      </c>
      <c r="C2687" s="7" t="s">
        <v>30361</v>
      </c>
      <c r="D2687" s="7" t="s">
        <v>65374</v>
      </c>
      <c r="E2687" s="7">
        <v>17.0</v>
      </c>
      <c r="F2687" s="7">
        <v>7.9074939E7</v>
      </c>
      <c r="G2687" s="7">
        <v>7.9088599E7</v>
      </c>
      <c r="H2687" s="7" t="s">
        <v>16732</v>
      </c>
      <c r="I2687" s="7">
        <v>1.0</v>
      </c>
      <c r="J2687" s="7" t="s">
        <v>16442</v>
      </c>
      <c r="K2687" s="7">
        <v>611898.0</v>
      </c>
      <c r="L2687" s="7" t="s">
        <v>65376</v>
      </c>
      <c r="M2687" s="7"/>
      <c r="N2687" s="7"/>
      <c r="O2687" s="7" t="s">
        <v>65378</v>
      </c>
      <c r="P2687" s="7">
        <v>64772.0</v>
      </c>
      <c r="Q2687" s="7"/>
      <c r="R2687" s="7"/>
      <c r="S2687" s="7"/>
    </row>
    <row r="2688" ht="90.0" customHeight="1">
      <c r="A2688" s="7">
        <v>64781.0</v>
      </c>
      <c r="B2688" s="7" t="s">
        <v>65381</v>
      </c>
      <c r="C2688" s="7" t="s">
        <v>15173</v>
      </c>
      <c r="D2688" s="7" t="s">
        <v>65382</v>
      </c>
      <c r="E2688" s="7">
        <v>22.0</v>
      </c>
      <c r="F2688" s="7">
        <v>4.6684411E7</v>
      </c>
      <c r="G2688" s="7">
        <v>4.6738261E7</v>
      </c>
      <c r="H2688" s="7" t="s">
        <v>19943</v>
      </c>
      <c r="I2688" s="7">
        <v>-1.0</v>
      </c>
      <c r="J2688" s="7" t="s">
        <v>16442</v>
      </c>
      <c r="K2688" s="7">
        <v>610307.0</v>
      </c>
      <c r="L2688" s="7" t="s">
        <v>65383</v>
      </c>
      <c r="M2688" s="7" t="s">
        <v>65384</v>
      </c>
      <c r="N2688" s="7" t="s">
        <v>65385</v>
      </c>
      <c r="O2688" s="7" t="s">
        <v>65386</v>
      </c>
      <c r="P2688" s="7">
        <v>64781.0</v>
      </c>
      <c r="Q2688" s="7" t="s">
        <v>16529</v>
      </c>
      <c r="R2688" s="7" t="s">
        <v>16531</v>
      </c>
      <c r="S2688" s="7" t="s">
        <v>16533</v>
      </c>
    </row>
    <row r="2689" ht="105.0" customHeight="1">
      <c r="A2689" s="7">
        <v>64802.0</v>
      </c>
      <c r="B2689" s="7" t="s">
        <v>65387</v>
      </c>
      <c r="C2689" s="7" t="s">
        <v>65388</v>
      </c>
      <c r="D2689" s="7" t="s">
        <v>65389</v>
      </c>
      <c r="E2689" s="7">
        <v>1.0</v>
      </c>
      <c r="F2689" s="7">
        <v>9943428.0</v>
      </c>
      <c r="G2689" s="7">
        <v>9985501.0</v>
      </c>
      <c r="H2689" s="7" t="s">
        <v>34503</v>
      </c>
      <c r="I2689" s="7">
        <v>1.0</v>
      </c>
      <c r="J2689" s="7" t="s">
        <v>16442</v>
      </c>
      <c r="K2689" s="7">
        <v>608700.0</v>
      </c>
      <c r="L2689" s="7" t="s">
        <v>65390</v>
      </c>
      <c r="M2689" s="7"/>
      <c r="N2689" s="7" t="s">
        <v>65391</v>
      </c>
      <c r="O2689" s="7" t="s">
        <v>65392</v>
      </c>
      <c r="P2689" s="7">
        <v>64802.0</v>
      </c>
      <c r="Q2689" s="7" t="s">
        <v>65393</v>
      </c>
      <c r="R2689" s="7" t="s">
        <v>65394</v>
      </c>
      <c r="S2689" s="7" t="s">
        <v>65395</v>
      </c>
    </row>
    <row r="2690" ht="90.0" customHeight="1">
      <c r="A2690" s="7">
        <v>64816.0</v>
      </c>
      <c r="B2690" s="7" t="s">
        <v>65396</v>
      </c>
      <c r="C2690" s="7" t="s">
        <v>65397</v>
      </c>
      <c r="D2690" s="7" t="s">
        <v>65398</v>
      </c>
      <c r="E2690" s="7">
        <v>7.0</v>
      </c>
      <c r="F2690" s="7">
        <v>9.9828013E7</v>
      </c>
      <c r="G2690" s="7">
        <v>9.9866102E7</v>
      </c>
      <c r="H2690" s="7" t="s">
        <v>16497</v>
      </c>
      <c r="I2690" s="7">
        <v>1.0</v>
      </c>
      <c r="J2690" s="7" t="s">
        <v>16442</v>
      </c>
      <c r="K2690" s="7">
        <v>606534.0</v>
      </c>
      <c r="L2690" s="7" t="s">
        <v>65399</v>
      </c>
      <c r="M2690" s="7" t="s">
        <v>65400</v>
      </c>
      <c r="N2690" s="7"/>
      <c r="O2690" s="7" t="s">
        <v>65401</v>
      </c>
      <c r="P2690" s="7">
        <v>64816.0</v>
      </c>
      <c r="Q2690" s="7" t="s">
        <v>16529</v>
      </c>
      <c r="R2690" s="7" t="s">
        <v>16531</v>
      </c>
      <c r="S2690" s="7" t="s">
        <v>16533</v>
      </c>
    </row>
    <row r="2691" ht="150.0" customHeight="1">
      <c r="A2691" s="7">
        <v>64834.0</v>
      </c>
      <c r="B2691" s="7" t="s">
        <v>65402</v>
      </c>
      <c r="C2691" s="7" t="s">
        <v>65403</v>
      </c>
      <c r="D2691" s="7" t="s">
        <v>65404</v>
      </c>
      <c r="E2691" s="7">
        <v>1.0</v>
      </c>
      <c r="F2691" s="7">
        <v>4.3363397E7</v>
      </c>
      <c r="G2691" s="7">
        <v>4.3368074E7</v>
      </c>
      <c r="H2691" s="7" t="s">
        <v>23133</v>
      </c>
      <c r="I2691" s="7">
        <v>-1.0</v>
      </c>
      <c r="J2691" s="7" t="s">
        <v>16442</v>
      </c>
      <c r="K2691" s="7">
        <v>611813.0</v>
      </c>
      <c r="L2691" s="7" t="s">
        <v>65405</v>
      </c>
      <c r="M2691" s="7" t="s">
        <v>65406</v>
      </c>
      <c r="N2691" s="7" t="s">
        <v>65407</v>
      </c>
      <c r="O2691" s="7" t="s">
        <v>65408</v>
      </c>
      <c r="P2691" s="7">
        <v>64834.0</v>
      </c>
      <c r="Q2691" s="7" t="s">
        <v>16633</v>
      </c>
      <c r="R2691" s="7" t="s">
        <v>16634</v>
      </c>
      <c r="S2691" s="7" t="s">
        <v>16635</v>
      </c>
    </row>
    <row r="2692" ht="120.0" customHeight="1">
      <c r="A2692" s="7">
        <v>64841.0</v>
      </c>
      <c r="B2692" s="7" t="s">
        <v>65409</v>
      </c>
      <c r="C2692" s="7" t="s">
        <v>65410</v>
      </c>
      <c r="D2692" s="7" t="s">
        <v>65411</v>
      </c>
      <c r="E2692" s="7">
        <v>14.0</v>
      </c>
      <c r="F2692" s="7">
        <v>5.2775194E7</v>
      </c>
      <c r="G2692" s="7">
        <v>5.2791668E7</v>
      </c>
      <c r="H2692" s="7" t="s">
        <v>16497</v>
      </c>
      <c r="I2692" s="7">
        <v>-1.0</v>
      </c>
      <c r="J2692" s="7" t="s">
        <v>16442</v>
      </c>
      <c r="K2692" s="7"/>
      <c r="L2692" s="7"/>
      <c r="M2692" s="7" t="s">
        <v>65412</v>
      </c>
      <c r="N2692" s="7" t="s">
        <v>65413</v>
      </c>
      <c r="O2692" s="7" t="s">
        <v>65414</v>
      </c>
      <c r="P2692" s="7">
        <v>64841.0</v>
      </c>
      <c r="Q2692" s="7" t="s">
        <v>33640</v>
      </c>
      <c r="R2692" s="7" t="s">
        <v>33642</v>
      </c>
      <c r="S2692" s="7" t="s">
        <v>33647</v>
      </c>
    </row>
    <row r="2693" ht="75.0" customHeight="1">
      <c r="A2693" s="7">
        <v>64844.0</v>
      </c>
      <c r="B2693" s="7" t="s">
        <v>65415</v>
      </c>
      <c r="C2693" s="7">
        <v>39142.0</v>
      </c>
      <c r="D2693" s="7" t="s">
        <v>65416</v>
      </c>
      <c r="E2693" s="7">
        <v>2.0</v>
      </c>
      <c r="F2693" s="7">
        <v>1.59712457E8</v>
      </c>
      <c r="G2693" s="7">
        <v>1.59771027E8</v>
      </c>
      <c r="H2693" s="7" t="s">
        <v>19566</v>
      </c>
      <c r="I2693" s="7">
        <v>1.0</v>
      </c>
      <c r="J2693" s="7" t="s">
        <v>16442</v>
      </c>
      <c r="K2693" s="7">
        <v>613334.0</v>
      </c>
      <c r="L2693" s="7" t="s">
        <v>65417</v>
      </c>
      <c r="M2693" s="7" t="s">
        <v>65418</v>
      </c>
      <c r="N2693" s="7" t="s">
        <v>65419</v>
      </c>
      <c r="O2693" s="7" t="s">
        <v>65420</v>
      </c>
      <c r="P2693" s="7">
        <v>64844.0</v>
      </c>
      <c r="Q2693" s="7" t="s">
        <v>54187</v>
      </c>
      <c r="R2693" s="7" t="s">
        <v>54188</v>
      </c>
      <c r="S2693" s="7" t="s">
        <v>54190</v>
      </c>
    </row>
    <row r="2694" ht="120.0" customHeight="1">
      <c r="A2694" s="7">
        <v>64849.0</v>
      </c>
      <c r="B2694" s="7" t="s">
        <v>65421</v>
      </c>
      <c r="C2694" s="7" t="s">
        <v>65422</v>
      </c>
      <c r="D2694" s="7" t="s">
        <v>65423</v>
      </c>
      <c r="E2694" s="7">
        <v>20.0</v>
      </c>
      <c r="F2694" s="7">
        <v>4.6557823E7</v>
      </c>
      <c r="G2694" s="7">
        <v>4.6684467E7</v>
      </c>
      <c r="H2694" s="7" t="s">
        <v>17051</v>
      </c>
      <c r="I2694" s="7">
        <v>-1.0</v>
      </c>
      <c r="J2694" s="7" t="s">
        <v>16442</v>
      </c>
      <c r="K2694" s="7">
        <v>606411.0</v>
      </c>
      <c r="L2694" s="7" t="s">
        <v>65424</v>
      </c>
      <c r="M2694" s="7" t="s">
        <v>65425</v>
      </c>
      <c r="N2694" s="7" t="s">
        <v>65426</v>
      </c>
      <c r="O2694" s="7" t="s">
        <v>65427</v>
      </c>
      <c r="P2694" s="7">
        <v>64849.0</v>
      </c>
      <c r="Q2694" s="7" t="s">
        <v>65428</v>
      </c>
      <c r="R2694" s="7" t="s">
        <v>65429</v>
      </c>
      <c r="S2694" s="7" t="s">
        <v>65430</v>
      </c>
    </row>
    <row r="2695" ht="135.0" customHeight="1">
      <c r="A2695" s="7">
        <v>64850.0</v>
      </c>
      <c r="B2695" s="7" t="s">
        <v>65431</v>
      </c>
      <c r="C2695" s="7" t="s">
        <v>65432</v>
      </c>
      <c r="D2695" s="7" t="s">
        <v>65433</v>
      </c>
      <c r="E2695" s="7">
        <v>4.0</v>
      </c>
      <c r="F2695" s="7">
        <v>1.0874204E8</v>
      </c>
      <c r="G2695" s="7">
        <v>1.08763054E8</v>
      </c>
      <c r="H2695" s="7" t="s">
        <v>29934</v>
      </c>
      <c r="I2695" s="7">
        <v>-1.0</v>
      </c>
      <c r="J2695" s="7" t="s">
        <v>16442</v>
      </c>
      <c r="K2695" s="7">
        <v>614682.0</v>
      </c>
      <c r="L2695" s="7" t="s">
        <v>65434</v>
      </c>
      <c r="M2695" s="7" t="s">
        <v>65435</v>
      </c>
      <c r="N2695" s="7" t="s">
        <v>65436</v>
      </c>
      <c r="O2695" s="7" t="s">
        <v>65437</v>
      </c>
      <c r="P2695" s="7">
        <v>64850.0</v>
      </c>
      <c r="Q2695" s="7" t="s">
        <v>16726</v>
      </c>
      <c r="R2695" s="7" t="s">
        <v>16727</v>
      </c>
      <c r="S2695" s="7" t="s">
        <v>16728</v>
      </c>
    </row>
    <row r="2696" ht="135.0" customHeight="1">
      <c r="A2696" s="7">
        <v>64852.0</v>
      </c>
      <c r="B2696" s="7" t="s">
        <v>65438</v>
      </c>
      <c r="C2696" s="7" t="s">
        <v>65439</v>
      </c>
      <c r="D2696" s="7" t="s">
        <v>65440</v>
      </c>
      <c r="E2696" s="7">
        <v>11.0</v>
      </c>
      <c r="F2696" s="7">
        <v>6.2575045E7</v>
      </c>
      <c r="G2696" s="7">
        <v>6.2592177E7</v>
      </c>
      <c r="H2696" s="7" t="s">
        <v>19426</v>
      </c>
      <c r="I2696" s="7">
        <v>-1.0</v>
      </c>
      <c r="J2696" s="7" t="s">
        <v>16442</v>
      </c>
      <c r="K2696" s="7">
        <v>610641.0</v>
      </c>
      <c r="L2696" s="7" t="s">
        <v>65441</v>
      </c>
      <c r="M2696" s="7" t="s">
        <v>65442</v>
      </c>
      <c r="N2696" s="7" t="s">
        <v>65443</v>
      </c>
      <c r="O2696" s="7" t="s">
        <v>65444</v>
      </c>
      <c r="P2696" s="7">
        <v>64852.0</v>
      </c>
      <c r="Q2696" s="7" t="s">
        <v>65445</v>
      </c>
      <c r="R2696" s="7" t="s">
        <v>65446</v>
      </c>
      <c r="S2696" s="7" t="s">
        <v>65447</v>
      </c>
    </row>
    <row r="2697" ht="75.0" customHeight="1">
      <c r="A2697" s="7">
        <v>64854.0</v>
      </c>
      <c r="B2697" s="7" t="s">
        <v>65448</v>
      </c>
      <c r="C2697" s="7" t="s">
        <v>65449</v>
      </c>
      <c r="D2697" s="7" t="s">
        <v>65450</v>
      </c>
      <c r="E2697" s="7">
        <v>4.0</v>
      </c>
      <c r="F2697" s="7">
        <v>5.2590972E7</v>
      </c>
      <c r="G2697" s="7">
        <v>5.2659335E7</v>
      </c>
      <c r="H2697" s="7" t="s">
        <v>16642</v>
      </c>
      <c r="I2697" s="7">
        <v>-1.0</v>
      </c>
      <c r="J2697" s="7" t="s">
        <v>16442</v>
      </c>
      <c r="K2697" s="7">
        <v>612849.0</v>
      </c>
      <c r="L2697" s="7" t="s">
        <v>65451</v>
      </c>
      <c r="M2697" s="7" t="s">
        <v>65452</v>
      </c>
      <c r="N2697" s="7" t="s">
        <v>65453</v>
      </c>
      <c r="O2697" s="7" t="s">
        <v>65454</v>
      </c>
      <c r="P2697" s="7">
        <v>64854.0</v>
      </c>
      <c r="Q2697" s="7" t="s">
        <v>21166</v>
      </c>
      <c r="R2697" s="7" t="s">
        <v>21167</v>
      </c>
      <c r="S2697" s="7" t="s">
        <v>21170</v>
      </c>
    </row>
    <row r="2698" ht="60.0" customHeight="1">
      <c r="A2698" s="7">
        <v>64895.0</v>
      </c>
      <c r="B2698" s="7" t="s">
        <v>65455</v>
      </c>
      <c r="C2698" s="7" t="s">
        <v>65456</v>
      </c>
      <c r="D2698" s="7" t="s">
        <v>65457</v>
      </c>
      <c r="E2698" s="7">
        <v>2.0</v>
      </c>
      <c r="F2698" s="7">
        <v>6.075623E7</v>
      </c>
      <c r="G2698" s="7">
        <v>6.0802085E7</v>
      </c>
      <c r="H2698" s="7" t="s">
        <v>40964</v>
      </c>
      <c r="I2698" s="7">
        <v>1.0</v>
      </c>
      <c r="J2698" s="7" t="s">
        <v>16442</v>
      </c>
      <c r="K2698" s="7"/>
      <c r="L2698" s="7"/>
      <c r="M2698" s="7" t="s">
        <v>65458</v>
      </c>
      <c r="N2698" s="7" t="s">
        <v>65459</v>
      </c>
      <c r="O2698" s="7" t="s">
        <v>65460</v>
      </c>
      <c r="P2698" s="7">
        <v>64895.0</v>
      </c>
      <c r="Q2698" s="7" t="s">
        <v>64518</v>
      </c>
      <c r="R2698" s="7" t="s">
        <v>64519</v>
      </c>
      <c r="S2698" s="7" t="s">
        <v>64520</v>
      </c>
    </row>
    <row r="2699" ht="90.0" customHeight="1">
      <c r="A2699" s="7">
        <v>64900.0</v>
      </c>
      <c r="B2699" s="7" t="s">
        <v>65461</v>
      </c>
      <c r="C2699" s="7" t="s">
        <v>65462</v>
      </c>
      <c r="D2699" s="7" t="s">
        <v>65463</v>
      </c>
      <c r="E2699" s="7">
        <v>20.0</v>
      </c>
      <c r="F2699" s="7">
        <v>4.134092E7</v>
      </c>
      <c r="G2699" s="7">
        <v>4.1360582E7</v>
      </c>
      <c r="H2699" s="7" t="s">
        <v>16642</v>
      </c>
      <c r="I2699" s="7">
        <v>1.0</v>
      </c>
      <c r="J2699" s="7" t="s">
        <v>16442</v>
      </c>
      <c r="K2699" s="7">
        <v>605520.0</v>
      </c>
      <c r="L2699" s="7" t="s">
        <v>65464</v>
      </c>
      <c r="M2699" s="7" t="s">
        <v>65465</v>
      </c>
      <c r="N2699" s="7" t="s">
        <v>65466</v>
      </c>
      <c r="O2699" s="7" t="s">
        <v>65467</v>
      </c>
      <c r="P2699" s="7">
        <v>64900.0</v>
      </c>
      <c r="Q2699" s="7" t="s">
        <v>53258</v>
      </c>
      <c r="R2699" s="7" t="s">
        <v>53260</v>
      </c>
      <c r="S2699" s="7" t="s">
        <v>53265</v>
      </c>
    </row>
    <row r="2700" ht="105.0" customHeight="1">
      <c r="A2700" s="7">
        <v>64902.0</v>
      </c>
      <c r="B2700" s="7" t="s">
        <v>65468</v>
      </c>
      <c r="C2700" s="7" t="s">
        <v>65469</v>
      </c>
      <c r="D2700" s="7" t="s">
        <v>65470</v>
      </c>
      <c r="E2700" s="7">
        <v>5.0</v>
      </c>
      <c r="F2700" s="7">
        <v>3.4998101E7</v>
      </c>
      <c r="G2700" s="7">
        <v>3.5048135E7</v>
      </c>
      <c r="H2700" s="7" t="s">
        <v>16511</v>
      </c>
      <c r="I2700" s="7">
        <v>-1.0</v>
      </c>
      <c r="J2700" s="7" t="s">
        <v>16442</v>
      </c>
      <c r="K2700" s="7">
        <v>612471.0</v>
      </c>
      <c r="L2700" s="7" t="s">
        <v>65471</v>
      </c>
      <c r="M2700" s="7" t="s">
        <v>65472</v>
      </c>
      <c r="N2700" s="7" t="s">
        <v>65473</v>
      </c>
      <c r="O2700" s="7" t="s">
        <v>65474</v>
      </c>
      <c r="P2700" s="7">
        <v>64902.0</v>
      </c>
      <c r="Q2700" s="7" t="s">
        <v>17312</v>
      </c>
      <c r="R2700" s="7" t="s">
        <v>17314</v>
      </c>
      <c r="S2700" s="7" t="s">
        <v>17318</v>
      </c>
    </row>
    <row r="2701" ht="105.0" customHeight="1">
      <c r="A2701" s="7">
        <v>65010.0</v>
      </c>
      <c r="B2701" s="7" t="s">
        <v>65475</v>
      </c>
      <c r="C2701" s="7" t="s">
        <v>65476</v>
      </c>
      <c r="D2701" s="7" t="s">
        <v>65477</v>
      </c>
      <c r="E2701" s="7">
        <v>3.0</v>
      </c>
      <c r="F2701" s="7">
        <v>4.8625723E7</v>
      </c>
      <c r="G2701" s="7">
        <v>4.8635493E7</v>
      </c>
      <c r="H2701" s="7" t="s">
        <v>18576</v>
      </c>
      <c r="I2701" s="7">
        <v>-1.0</v>
      </c>
      <c r="J2701" s="7" t="s">
        <v>16442</v>
      </c>
      <c r="K2701" s="7">
        <v>610068.0</v>
      </c>
      <c r="L2701" s="7" t="s">
        <v>65478</v>
      </c>
      <c r="M2701" s="7" t="s">
        <v>65479</v>
      </c>
      <c r="N2701" s="7" t="s">
        <v>65480</v>
      </c>
      <c r="O2701" s="7" t="s">
        <v>65481</v>
      </c>
      <c r="P2701" s="7">
        <v>65010.0</v>
      </c>
      <c r="Q2701" s="7" t="s">
        <v>44570</v>
      </c>
      <c r="R2701" s="7" t="s">
        <v>44573</v>
      </c>
      <c r="S2701" s="7" t="s">
        <v>44575</v>
      </c>
    </row>
    <row r="2702" ht="75.0" customHeight="1">
      <c r="A2702" s="7">
        <v>65018.0</v>
      </c>
      <c r="B2702" s="7" t="s">
        <v>65482</v>
      </c>
      <c r="C2702" s="7" t="s">
        <v>65483</v>
      </c>
      <c r="D2702" s="7" t="s">
        <v>65484</v>
      </c>
      <c r="E2702" s="7">
        <v>1.0</v>
      </c>
      <c r="F2702" s="7">
        <v>2.0633455E7</v>
      </c>
      <c r="G2702" s="7">
        <v>2.0651511E7</v>
      </c>
      <c r="H2702" s="7" t="s">
        <v>18405</v>
      </c>
      <c r="I2702" s="7">
        <v>1.0</v>
      </c>
      <c r="J2702" s="7" t="s">
        <v>16442</v>
      </c>
      <c r="K2702" s="7">
        <v>608309.0</v>
      </c>
      <c r="L2702" s="7" t="s">
        <v>65485</v>
      </c>
      <c r="M2702" s="7" t="s">
        <v>65486</v>
      </c>
      <c r="N2702" s="7" t="s">
        <v>65487</v>
      </c>
      <c r="O2702" s="7" t="s">
        <v>65488</v>
      </c>
      <c r="P2702" s="7">
        <v>65018.0</v>
      </c>
      <c r="Q2702" s="7" t="s">
        <v>65489</v>
      </c>
      <c r="R2702" s="7" t="s">
        <v>65490</v>
      </c>
      <c r="S2702" s="7" t="s">
        <v>65491</v>
      </c>
    </row>
    <row r="2703" ht="60.0" customHeight="1">
      <c r="A2703" s="7">
        <v>65061.0</v>
      </c>
      <c r="B2703" s="7" t="s">
        <v>65492</v>
      </c>
      <c r="C2703" s="7" t="s">
        <v>65493</v>
      </c>
      <c r="D2703" s="7" t="s">
        <v>65494</v>
      </c>
      <c r="E2703" s="7">
        <v>2.0</v>
      </c>
      <c r="F2703" s="7">
        <v>2.01790461E8</v>
      </c>
      <c r="G2703" s="7">
        <v>2.0189555E8</v>
      </c>
      <c r="H2703" s="7" t="s">
        <v>18812</v>
      </c>
      <c r="I2703" s="7">
        <v>1.0</v>
      </c>
      <c r="J2703" s="7" t="s">
        <v>16442</v>
      </c>
      <c r="K2703" s="7">
        <v>616147.0</v>
      </c>
      <c r="L2703" s="7" t="s">
        <v>65495</v>
      </c>
      <c r="M2703" s="7"/>
      <c r="N2703" s="7"/>
      <c r="O2703" s="7" t="s">
        <v>65496</v>
      </c>
      <c r="P2703" s="7">
        <v>65061.0</v>
      </c>
      <c r="Q2703" s="7"/>
      <c r="R2703" s="7"/>
      <c r="S2703" s="7"/>
    </row>
    <row r="2704" ht="75.0" customHeight="1">
      <c r="A2704" s="7">
        <v>65125.0</v>
      </c>
      <c r="B2704" s="7" t="s">
        <v>65497</v>
      </c>
      <c r="C2704" s="7" t="s">
        <v>65498</v>
      </c>
      <c r="D2704" s="7" t="s">
        <v>65499</v>
      </c>
      <c r="E2704" s="7">
        <v>12.0</v>
      </c>
      <c r="F2704" s="7">
        <v>752593.0</v>
      </c>
      <c r="G2704" s="7">
        <v>911452.0</v>
      </c>
      <c r="H2704" s="7" t="s">
        <v>26757</v>
      </c>
      <c r="I2704" s="7">
        <v>1.0</v>
      </c>
      <c r="J2704" s="7" t="s">
        <v>16442</v>
      </c>
      <c r="K2704" s="7">
        <v>605232.0</v>
      </c>
      <c r="L2704" s="7" t="s">
        <v>65500</v>
      </c>
      <c r="M2704" s="7"/>
      <c r="N2704" s="7" t="s">
        <v>65501</v>
      </c>
      <c r="O2704" s="7" t="s">
        <v>65502</v>
      </c>
      <c r="P2704" s="7">
        <v>65125.0</v>
      </c>
      <c r="Q2704" s="7" t="s">
        <v>20586</v>
      </c>
      <c r="R2704" s="7" t="s">
        <v>20588</v>
      </c>
      <c r="S2704" s="7" t="s">
        <v>20590</v>
      </c>
    </row>
    <row r="2705" ht="90.0" customHeight="1">
      <c r="A2705" s="7">
        <v>65220.0</v>
      </c>
      <c r="B2705" s="7" t="s">
        <v>65503</v>
      </c>
      <c r="C2705" s="7" t="s">
        <v>8555</v>
      </c>
      <c r="D2705" s="7" t="s">
        <v>65504</v>
      </c>
      <c r="E2705" s="7">
        <v>1.0</v>
      </c>
      <c r="F2705" s="7">
        <v>1751232.0</v>
      </c>
      <c r="G2705" s="7">
        <v>1780457.0</v>
      </c>
      <c r="H2705" s="7" t="s">
        <v>21473</v>
      </c>
      <c r="I2705" s="7">
        <v>-1.0</v>
      </c>
      <c r="J2705" s="7" t="s">
        <v>16442</v>
      </c>
      <c r="K2705" s="7">
        <v>611616.0</v>
      </c>
      <c r="L2705" s="7" t="s">
        <v>65505</v>
      </c>
      <c r="M2705" s="7" t="s">
        <v>65506</v>
      </c>
      <c r="N2705" s="7" t="s">
        <v>65507</v>
      </c>
      <c r="O2705" s="7" t="s">
        <v>65508</v>
      </c>
      <c r="P2705" s="7">
        <v>65220.0</v>
      </c>
      <c r="Q2705" s="7" t="s">
        <v>16529</v>
      </c>
      <c r="R2705" s="7" t="s">
        <v>16531</v>
      </c>
      <c r="S2705" s="7" t="s">
        <v>16533</v>
      </c>
    </row>
    <row r="2706" ht="45.0" customHeight="1">
      <c r="A2706" s="7">
        <v>65263.0</v>
      </c>
      <c r="B2706" s="7" t="s">
        <v>65509</v>
      </c>
      <c r="C2706" s="7" t="s">
        <v>65510</v>
      </c>
      <c r="D2706" s="7" t="s">
        <v>65511</v>
      </c>
      <c r="E2706" s="7" t="s">
        <v>47558</v>
      </c>
      <c r="F2706" s="7">
        <v>1.43603913E8</v>
      </c>
      <c r="G2706" s="7">
        <v>1.43609614E8</v>
      </c>
      <c r="H2706" s="7" t="s">
        <v>17018</v>
      </c>
      <c r="I2706" s="7">
        <v>-1.0</v>
      </c>
      <c r="J2706" s="7" t="s">
        <v>16442</v>
      </c>
      <c r="K2706" s="7"/>
      <c r="L2706" s="7"/>
      <c r="M2706" s="7"/>
      <c r="N2706" s="7"/>
      <c r="O2706" s="7"/>
      <c r="P2706" s="7">
        <v>65263.0</v>
      </c>
      <c r="Q2706" s="7" t="s">
        <v>43121</v>
      </c>
      <c r="R2706" s="7" t="s">
        <v>43123</v>
      </c>
      <c r="S2706" s="7" t="s">
        <v>43124</v>
      </c>
    </row>
    <row r="2707" ht="150.0" customHeight="1">
      <c r="A2707" s="7">
        <v>65264.0</v>
      </c>
      <c r="B2707" s="7" t="s">
        <v>65515</v>
      </c>
      <c r="C2707" s="7" t="s">
        <v>65516</v>
      </c>
      <c r="D2707" s="7" t="s">
        <v>65517</v>
      </c>
      <c r="E2707" s="7">
        <v>17.0</v>
      </c>
      <c r="F2707" s="7">
        <v>4.8908369E7</v>
      </c>
      <c r="G2707" s="7">
        <v>4.8929056E7</v>
      </c>
      <c r="H2707" s="7" t="s">
        <v>19844</v>
      </c>
      <c r="I2707" s="7">
        <v>1.0</v>
      </c>
      <c r="J2707" s="7" t="s">
        <v>16442</v>
      </c>
      <c r="K2707" s="7">
        <v>611362.0</v>
      </c>
      <c r="L2707" s="7" t="s">
        <v>65518</v>
      </c>
      <c r="M2707" s="7" t="s">
        <v>65519</v>
      </c>
      <c r="N2707" s="7" t="s">
        <v>65520</v>
      </c>
      <c r="O2707" s="7" t="s">
        <v>65521</v>
      </c>
      <c r="P2707" s="7">
        <v>65264.0</v>
      </c>
      <c r="Q2707" s="7" t="s">
        <v>65237</v>
      </c>
      <c r="R2707" s="7" t="s">
        <v>65238</v>
      </c>
      <c r="S2707" s="7" t="s">
        <v>65239</v>
      </c>
    </row>
    <row r="2708" ht="90.0" customHeight="1">
      <c r="A2708" s="7">
        <v>65266.0</v>
      </c>
      <c r="B2708" s="7" t="s">
        <v>65522</v>
      </c>
      <c r="C2708" s="7" t="s">
        <v>65523</v>
      </c>
      <c r="D2708" s="7" t="s">
        <v>65524</v>
      </c>
      <c r="E2708" s="7">
        <v>17.0</v>
      </c>
      <c r="F2708" s="7">
        <v>4.2780678E7</v>
      </c>
      <c r="G2708" s="7">
        <v>4.2796936E7</v>
      </c>
      <c r="H2708" s="7" t="s">
        <v>16753</v>
      </c>
      <c r="I2708" s="7">
        <v>1.0</v>
      </c>
      <c r="J2708" s="7" t="s">
        <v>16442</v>
      </c>
      <c r="K2708" s="7">
        <v>601844.0</v>
      </c>
      <c r="L2708" s="7" t="s">
        <v>65525</v>
      </c>
      <c r="M2708" s="7" t="s">
        <v>65526</v>
      </c>
      <c r="N2708" s="7" t="s">
        <v>65527</v>
      </c>
      <c r="O2708" s="7" t="s">
        <v>65528</v>
      </c>
      <c r="P2708" s="7">
        <v>65266.0</v>
      </c>
      <c r="Q2708" s="7" t="s">
        <v>65529</v>
      </c>
      <c r="R2708" s="7" t="s">
        <v>65530</v>
      </c>
      <c r="S2708" s="7" t="s">
        <v>65531</v>
      </c>
    </row>
    <row r="2709" ht="60.0" customHeight="1">
      <c r="A2709" s="7">
        <v>65267.0</v>
      </c>
      <c r="B2709" s="7" t="s">
        <v>65532</v>
      </c>
      <c r="C2709" s="7" t="s">
        <v>65533</v>
      </c>
      <c r="D2709" s="7" t="s">
        <v>65534</v>
      </c>
      <c r="E2709" s="7" t="s">
        <v>433</v>
      </c>
      <c r="F2709" s="7">
        <v>5.4192823E7</v>
      </c>
      <c r="G2709" s="7">
        <v>5.4358642E7</v>
      </c>
      <c r="H2709" s="7" t="s">
        <v>29835</v>
      </c>
      <c r="I2709" s="7">
        <v>-1.0</v>
      </c>
      <c r="J2709" s="7" t="s">
        <v>16442</v>
      </c>
      <c r="K2709" s="7">
        <v>300358.0</v>
      </c>
      <c r="L2709" s="7" t="s">
        <v>65535</v>
      </c>
      <c r="M2709" s="7" t="s">
        <v>65536</v>
      </c>
      <c r="N2709" s="7" t="s">
        <v>65537</v>
      </c>
      <c r="O2709" s="7" t="s">
        <v>65538</v>
      </c>
      <c r="P2709" s="7">
        <v>65267.0</v>
      </c>
      <c r="Q2709" s="7" t="s">
        <v>65539</v>
      </c>
      <c r="R2709" s="7" t="s">
        <v>65540</v>
      </c>
      <c r="S2709" s="7" t="s">
        <v>65541</v>
      </c>
    </row>
    <row r="2710" ht="60.0" customHeight="1">
      <c r="A2710" s="7">
        <v>65268.0</v>
      </c>
      <c r="B2710" s="7" t="s">
        <v>65542</v>
      </c>
      <c r="C2710" s="7" t="s">
        <v>65543</v>
      </c>
      <c r="D2710" s="7" t="s">
        <v>65544</v>
      </c>
      <c r="E2710" s="7">
        <v>9.0</v>
      </c>
      <c r="F2710" s="7">
        <v>9.3184916E7</v>
      </c>
      <c r="G2710" s="7">
        <v>9.3320572E7</v>
      </c>
      <c r="H2710" s="7" t="s">
        <v>20165</v>
      </c>
      <c r="I2710" s="7">
        <v>1.0</v>
      </c>
      <c r="J2710" s="7" t="s">
        <v>16442</v>
      </c>
      <c r="K2710" s="7">
        <v>606249.0</v>
      </c>
      <c r="L2710" s="7" t="s">
        <v>65545</v>
      </c>
      <c r="M2710" s="7"/>
      <c r="N2710" s="7" t="s">
        <v>65546</v>
      </c>
      <c r="O2710" s="7" t="s">
        <v>65547</v>
      </c>
      <c r="P2710" s="7">
        <v>65268.0</v>
      </c>
      <c r="Q2710" s="7" t="s">
        <v>20586</v>
      </c>
      <c r="R2710" s="7" t="s">
        <v>20588</v>
      </c>
      <c r="S2710" s="7" t="s">
        <v>20590</v>
      </c>
    </row>
    <row r="2711" ht="75.0" customHeight="1">
      <c r="A2711" s="7">
        <v>65975.0</v>
      </c>
      <c r="B2711" s="7" t="s">
        <v>65548</v>
      </c>
      <c r="C2711" s="7" t="s">
        <v>65549</v>
      </c>
      <c r="D2711" s="7" t="s">
        <v>65550</v>
      </c>
      <c r="E2711" s="7">
        <v>11.0</v>
      </c>
      <c r="F2711" s="7">
        <v>8391868.0</v>
      </c>
      <c r="G2711" s="7">
        <v>8594289.0</v>
      </c>
      <c r="H2711" s="7" t="s">
        <v>18559</v>
      </c>
      <c r="I2711" s="7">
        <v>-1.0</v>
      </c>
      <c r="J2711" s="7" t="s">
        <v>16442</v>
      </c>
      <c r="K2711" s="7">
        <v>607670.0</v>
      </c>
      <c r="L2711" s="7" t="s">
        <v>65553</v>
      </c>
      <c r="M2711" s="7" t="s">
        <v>65554</v>
      </c>
      <c r="N2711" s="7" t="s">
        <v>65555</v>
      </c>
      <c r="O2711" s="7" t="s">
        <v>65556</v>
      </c>
      <c r="P2711" s="7">
        <v>65975.0</v>
      </c>
      <c r="Q2711" s="7" t="s">
        <v>55446</v>
      </c>
      <c r="R2711" s="7" t="s">
        <v>55448</v>
      </c>
      <c r="S2711" s="7" t="s">
        <v>55450</v>
      </c>
    </row>
    <row r="2712" ht="150.0" customHeight="1">
      <c r="A2712" s="7">
        <v>65985.0</v>
      </c>
      <c r="B2712" s="7" t="s">
        <v>65560</v>
      </c>
      <c r="C2712" s="7" t="s">
        <v>65561</v>
      </c>
      <c r="D2712" s="7" t="s">
        <v>65564</v>
      </c>
      <c r="E2712" s="7">
        <v>12.0</v>
      </c>
      <c r="F2712" s="7">
        <v>1.25065379E8</v>
      </c>
      <c r="G2712" s="7">
        <v>1.25143333E8</v>
      </c>
      <c r="H2712" s="7" t="s">
        <v>16685</v>
      </c>
      <c r="I2712" s="7">
        <v>1.0</v>
      </c>
      <c r="J2712" s="7" t="s">
        <v>16442</v>
      </c>
      <c r="K2712" s="7">
        <v>614364.0</v>
      </c>
      <c r="L2712" s="7" t="s">
        <v>65569</v>
      </c>
      <c r="M2712" s="7" t="s">
        <v>65570</v>
      </c>
      <c r="N2712" s="7" t="s">
        <v>65571</v>
      </c>
      <c r="O2712" s="7" t="s">
        <v>65572</v>
      </c>
      <c r="P2712" s="7">
        <v>65985.0</v>
      </c>
      <c r="Q2712" s="7" t="s">
        <v>16633</v>
      </c>
      <c r="R2712" s="7" t="s">
        <v>16634</v>
      </c>
      <c r="S2712" s="7" t="s">
        <v>16635</v>
      </c>
    </row>
    <row r="2713" ht="90.0" customHeight="1">
      <c r="A2713" s="7">
        <v>66002.0</v>
      </c>
      <c r="B2713" s="7" t="s">
        <v>65576</v>
      </c>
      <c r="C2713" s="7" t="s">
        <v>65577</v>
      </c>
      <c r="D2713" s="7" t="s">
        <v>65578</v>
      </c>
      <c r="E2713" s="7">
        <v>19.0</v>
      </c>
      <c r="F2713" s="7">
        <v>1.5672757E7</v>
      </c>
      <c r="G2713" s="7">
        <v>1.5697174E7</v>
      </c>
      <c r="H2713" s="7" t="s">
        <v>32852</v>
      </c>
      <c r="I2713" s="7">
        <v>1.0</v>
      </c>
      <c r="J2713" s="7" t="s">
        <v>16442</v>
      </c>
      <c r="K2713" s="7">
        <v>611485.0</v>
      </c>
      <c r="L2713" s="7" t="s">
        <v>65579</v>
      </c>
      <c r="M2713" s="7"/>
      <c r="N2713" s="7"/>
      <c r="O2713" s="7" t="s">
        <v>65580</v>
      </c>
      <c r="P2713" s="7">
        <v>66002.0</v>
      </c>
      <c r="Q2713" s="7" t="s">
        <v>18349</v>
      </c>
      <c r="R2713" s="7" t="s">
        <v>18352</v>
      </c>
      <c r="S2713" s="7" t="s">
        <v>18355</v>
      </c>
    </row>
    <row r="2714" ht="120.0" customHeight="1">
      <c r="A2714" s="7">
        <v>66035.0</v>
      </c>
      <c r="B2714" s="7" t="s">
        <v>65581</v>
      </c>
      <c r="C2714" s="7" t="s">
        <v>65582</v>
      </c>
      <c r="D2714" s="7" t="s">
        <v>65583</v>
      </c>
      <c r="E2714" s="7">
        <v>22.0</v>
      </c>
      <c r="F2714" s="7">
        <v>2.3856703E7</v>
      </c>
      <c r="G2714" s="7">
        <v>2.3886309E7</v>
      </c>
      <c r="H2714" s="7" t="s">
        <v>20341</v>
      </c>
      <c r="I2714" s="7">
        <v>1.0</v>
      </c>
      <c r="J2714" s="7" t="s">
        <v>16442</v>
      </c>
      <c r="K2714" s="7">
        <v>610367.0</v>
      </c>
      <c r="L2714" s="7" t="s">
        <v>65584</v>
      </c>
      <c r="M2714" s="7" t="s">
        <v>65585</v>
      </c>
      <c r="N2714" s="7" t="s">
        <v>65586</v>
      </c>
      <c r="O2714" s="7" t="s">
        <v>65587</v>
      </c>
      <c r="P2714" s="7">
        <v>66035.0</v>
      </c>
      <c r="Q2714" s="7" t="s">
        <v>19137</v>
      </c>
      <c r="R2714" s="7" t="s">
        <v>19138</v>
      </c>
      <c r="S2714" s="7" t="s">
        <v>19140</v>
      </c>
    </row>
    <row r="2715" ht="75.0" customHeight="1">
      <c r="A2715" s="7">
        <v>78986.0</v>
      </c>
      <c r="B2715" s="7" t="s">
        <v>65588</v>
      </c>
      <c r="C2715" s="7" t="s">
        <v>65589</v>
      </c>
      <c r="D2715" s="7" t="s">
        <v>65590</v>
      </c>
      <c r="E2715" s="7">
        <v>8.0</v>
      </c>
      <c r="F2715" s="7">
        <v>3.3591332E7</v>
      </c>
      <c r="G2715" s="7">
        <v>3.3600106E7</v>
      </c>
      <c r="H2715" s="7" t="s">
        <v>21203</v>
      </c>
      <c r="I2715" s="7">
        <v>-1.0</v>
      </c>
      <c r="J2715" s="7" t="s">
        <v>16442</v>
      </c>
      <c r="K2715" s="7"/>
      <c r="L2715" s="7"/>
      <c r="M2715" s="7" t="s">
        <v>65591</v>
      </c>
      <c r="N2715" s="7" t="s">
        <v>65592</v>
      </c>
      <c r="O2715" s="7" t="s">
        <v>65593</v>
      </c>
      <c r="P2715" s="7">
        <v>78986.0</v>
      </c>
      <c r="Q2715" s="7" t="s">
        <v>65594</v>
      </c>
      <c r="R2715" s="7" t="s">
        <v>65595</v>
      </c>
      <c r="S2715" s="7" t="s">
        <v>65596</v>
      </c>
    </row>
    <row r="2716" ht="60.0" customHeight="1">
      <c r="A2716" s="7">
        <v>79001.0</v>
      </c>
      <c r="B2716" s="7" t="s">
        <v>65597</v>
      </c>
      <c r="C2716" s="7" t="s">
        <v>65598</v>
      </c>
      <c r="D2716" s="7" t="s">
        <v>65599</v>
      </c>
      <c r="E2716" s="7">
        <v>16.0</v>
      </c>
      <c r="F2716" s="7">
        <v>3.1090842E7</v>
      </c>
      <c r="G2716" s="7">
        <v>3.109598E7</v>
      </c>
      <c r="H2716" s="7" t="s">
        <v>16813</v>
      </c>
      <c r="I2716" s="7">
        <v>-1.0</v>
      </c>
      <c r="J2716" s="7" t="s">
        <v>16442</v>
      </c>
      <c r="K2716" s="7">
        <v>608547.0</v>
      </c>
      <c r="L2716" s="7" t="s">
        <v>65600</v>
      </c>
      <c r="M2716" s="7"/>
      <c r="N2716" s="7" t="s">
        <v>65601</v>
      </c>
      <c r="O2716" s="7" t="s">
        <v>65602</v>
      </c>
      <c r="P2716" s="7">
        <v>79001.0</v>
      </c>
      <c r="Q2716" s="7"/>
      <c r="R2716" s="7"/>
      <c r="S2716" s="7"/>
    </row>
    <row r="2717" ht="135.0" customHeight="1">
      <c r="A2717" s="7">
        <v>79017.0</v>
      </c>
      <c r="B2717" s="7" t="s">
        <v>65603</v>
      </c>
      <c r="C2717" s="7" t="s">
        <v>65604</v>
      </c>
      <c r="D2717" s="7" t="s">
        <v>65605</v>
      </c>
      <c r="E2717" s="7">
        <v>7.0</v>
      </c>
      <c r="F2717" s="7">
        <v>3.0496621E7</v>
      </c>
      <c r="G2717" s="7">
        <v>3.0551479E7</v>
      </c>
      <c r="H2717" s="7" t="s">
        <v>19026</v>
      </c>
      <c r="I2717" s="7">
        <v>-1.0</v>
      </c>
      <c r="J2717" s="7" t="s">
        <v>16442</v>
      </c>
      <c r="K2717" s="7">
        <v>137170.0</v>
      </c>
      <c r="L2717" s="7" t="s">
        <v>65606</v>
      </c>
      <c r="M2717" s="7"/>
      <c r="N2717" s="7"/>
      <c r="O2717" s="7" t="s">
        <v>65607</v>
      </c>
      <c r="P2717" s="7">
        <v>79017.0</v>
      </c>
      <c r="Q2717" s="7"/>
      <c r="R2717" s="7"/>
      <c r="S2717" s="7"/>
    </row>
    <row r="2718" ht="90.0" customHeight="1">
      <c r="A2718" s="7">
        <v>79053.0</v>
      </c>
      <c r="B2718" s="7" t="s">
        <v>65608</v>
      </c>
      <c r="C2718" s="7" t="s">
        <v>65609</v>
      </c>
      <c r="D2718" s="7" t="s">
        <v>65610</v>
      </c>
      <c r="E2718" s="7">
        <v>11.0</v>
      </c>
      <c r="F2718" s="7">
        <v>7.8100936E7</v>
      </c>
      <c r="G2718" s="7">
        <v>7.813966E7</v>
      </c>
      <c r="H2718" s="7" t="s">
        <v>19223</v>
      </c>
      <c r="I2718" s="7">
        <v>-1.0</v>
      </c>
      <c r="J2718" s="7" t="s">
        <v>16442</v>
      </c>
      <c r="K2718" s="7">
        <v>608103.0</v>
      </c>
      <c r="L2718" s="7" t="s">
        <v>65611</v>
      </c>
      <c r="M2718" s="7"/>
      <c r="N2718" s="7"/>
      <c r="O2718" s="7" t="s">
        <v>65612</v>
      </c>
      <c r="P2718" s="7">
        <v>79053.0</v>
      </c>
      <c r="Q2718" s="7" t="s">
        <v>16619</v>
      </c>
      <c r="R2718" s="7" t="s">
        <v>16620</v>
      </c>
      <c r="S2718" s="7" t="s">
        <v>16621</v>
      </c>
    </row>
    <row r="2719" ht="150.0" customHeight="1">
      <c r="A2719" s="7">
        <v>79071.0</v>
      </c>
      <c r="B2719" s="7" t="s">
        <v>65613</v>
      </c>
      <c r="C2719" s="7" t="s">
        <v>65614</v>
      </c>
      <c r="D2719" s="7" t="s">
        <v>65615</v>
      </c>
      <c r="E2719" s="7">
        <v>4.0</v>
      </c>
      <c r="F2719" s="7">
        <v>1.10045846E8</v>
      </c>
      <c r="G2719" s="7">
        <v>1.10199199E8</v>
      </c>
      <c r="H2719" s="7" t="s">
        <v>29934</v>
      </c>
      <c r="I2719" s="7">
        <v>-1.0</v>
      </c>
      <c r="J2719" s="7" t="s">
        <v>16442</v>
      </c>
      <c r="K2719" s="7">
        <v>611546.0</v>
      </c>
      <c r="L2719" s="7" t="s">
        <v>65616</v>
      </c>
      <c r="M2719" s="7" t="s">
        <v>65617</v>
      </c>
      <c r="N2719" s="7" t="s">
        <v>65618</v>
      </c>
      <c r="O2719" s="7" t="s">
        <v>65619</v>
      </c>
      <c r="P2719" s="7">
        <v>79071.0</v>
      </c>
      <c r="Q2719" s="7" t="s">
        <v>16633</v>
      </c>
      <c r="R2719" s="7" t="s">
        <v>16634</v>
      </c>
      <c r="S2719" s="7" t="s">
        <v>16635</v>
      </c>
    </row>
    <row r="2720" ht="75.0" customHeight="1">
      <c r="A2720" s="7">
        <v>79077.0</v>
      </c>
      <c r="B2720" s="7" t="s">
        <v>65620</v>
      </c>
      <c r="C2720" s="7" t="s">
        <v>65621</v>
      </c>
      <c r="D2720" s="7" t="s">
        <v>65622</v>
      </c>
      <c r="E2720" s="7">
        <v>16.0</v>
      </c>
      <c r="F2720" s="7">
        <v>3.0423619E7</v>
      </c>
      <c r="G2720" s="7">
        <v>3.0430075E7</v>
      </c>
      <c r="H2720" s="7" t="s">
        <v>16813</v>
      </c>
      <c r="I2720" s="7">
        <v>-1.0</v>
      </c>
      <c r="J2720" s="7" t="s">
        <v>16442</v>
      </c>
      <c r="K2720" s="7">
        <v>615840.0</v>
      </c>
      <c r="L2720" s="7" t="s">
        <v>65623</v>
      </c>
      <c r="M2720" s="7" t="s">
        <v>65624</v>
      </c>
      <c r="N2720" s="7" t="s">
        <v>65625</v>
      </c>
      <c r="O2720" s="7" t="s">
        <v>65626</v>
      </c>
      <c r="P2720" s="7">
        <v>79077.0</v>
      </c>
      <c r="Q2720" s="7" t="s">
        <v>17312</v>
      </c>
      <c r="R2720" s="7" t="s">
        <v>17314</v>
      </c>
      <c r="S2720" s="7" t="s">
        <v>17318</v>
      </c>
    </row>
    <row r="2721" ht="120.0" customHeight="1">
      <c r="A2721" s="7">
        <v>79087.0</v>
      </c>
      <c r="B2721" s="7" t="s">
        <v>65627</v>
      </c>
      <c r="C2721" s="7" t="s">
        <v>65628</v>
      </c>
      <c r="D2721" s="7" t="s">
        <v>65629</v>
      </c>
      <c r="E2721" s="7">
        <v>22.0</v>
      </c>
      <c r="F2721" s="7">
        <v>4.9900229E7</v>
      </c>
      <c r="G2721" s="7">
        <v>4.9918458E7</v>
      </c>
      <c r="H2721" s="7" t="s">
        <v>17425</v>
      </c>
      <c r="I2721" s="7">
        <v>-1.0</v>
      </c>
      <c r="J2721" s="7" t="s">
        <v>16442</v>
      </c>
      <c r="K2721" s="7">
        <v>607144.0</v>
      </c>
      <c r="L2721" s="7" t="s">
        <v>65630</v>
      </c>
      <c r="M2721" s="7" t="s">
        <v>65631</v>
      </c>
      <c r="N2721" s="7" t="s">
        <v>65632</v>
      </c>
      <c r="O2721" s="7" t="s">
        <v>65633</v>
      </c>
      <c r="P2721" s="7">
        <v>79087.0</v>
      </c>
      <c r="Q2721" s="7" t="s">
        <v>17312</v>
      </c>
      <c r="R2721" s="7" t="s">
        <v>17314</v>
      </c>
      <c r="S2721" s="7" t="s">
        <v>17318</v>
      </c>
    </row>
    <row r="2722" ht="135.0" customHeight="1">
      <c r="A2722" s="7">
        <v>79158.0</v>
      </c>
      <c r="B2722" s="7" t="s">
        <v>65634</v>
      </c>
      <c r="C2722" s="7" t="s">
        <v>65635</v>
      </c>
      <c r="D2722" s="7" t="s">
        <v>65636</v>
      </c>
      <c r="E2722" s="7">
        <v>12.0</v>
      </c>
      <c r="F2722" s="7">
        <v>1.01745497E8</v>
      </c>
      <c r="G2722" s="7">
        <v>1.01830938E8</v>
      </c>
      <c r="H2722" s="7" t="s">
        <v>19185</v>
      </c>
      <c r="I2722" s="7">
        <v>-1.0</v>
      </c>
      <c r="J2722" s="7" t="s">
        <v>16442</v>
      </c>
      <c r="K2722" s="7">
        <v>607840.0</v>
      </c>
      <c r="L2722" s="7" t="s">
        <v>65637</v>
      </c>
      <c r="M2722" s="7" t="s">
        <v>65638</v>
      </c>
      <c r="N2722" s="7" t="s">
        <v>65639</v>
      </c>
      <c r="O2722" s="7" t="s">
        <v>65640</v>
      </c>
      <c r="P2722" s="7">
        <v>79158.0</v>
      </c>
      <c r="Q2722" s="7" t="s">
        <v>65641</v>
      </c>
      <c r="R2722" s="7" t="s">
        <v>65642</v>
      </c>
      <c r="S2722" s="7" t="s">
        <v>65643</v>
      </c>
    </row>
    <row r="2723" ht="75.0" customHeight="1">
      <c r="A2723" s="7">
        <v>79178.0</v>
      </c>
      <c r="B2723" s="7" t="s">
        <v>65644</v>
      </c>
      <c r="C2723" s="7" t="s">
        <v>65645</v>
      </c>
      <c r="D2723" s="7" t="s">
        <v>65646</v>
      </c>
      <c r="E2723" s="7">
        <v>14.0</v>
      </c>
      <c r="F2723" s="7">
        <v>2.3555988E7</v>
      </c>
      <c r="G2723" s="7">
        <v>2.3560271E7</v>
      </c>
      <c r="H2723" s="7" t="s">
        <v>18190</v>
      </c>
      <c r="I2723" s="7">
        <v>1.0</v>
      </c>
      <c r="J2723" s="7" t="s">
        <v>16442</v>
      </c>
      <c r="K2723" s="7">
        <v>611612.0</v>
      </c>
      <c r="L2723" s="7" t="s">
        <v>65647</v>
      </c>
      <c r="M2723" s="7" t="s">
        <v>65648</v>
      </c>
      <c r="N2723" s="7" t="s">
        <v>65649</v>
      </c>
      <c r="O2723" s="7" t="s">
        <v>65650</v>
      </c>
      <c r="P2723" s="7">
        <v>79178.0</v>
      </c>
      <c r="Q2723" s="7" t="s">
        <v>65651</v>
      </c>
      <c r="R2723" s="7" t="s">
        <v>65652</v>
      </c>
      <c r="S2723" s="7" t="s">
        <v>65653</v>
      </c>
    </row>
    <row r="2724" ht="90.0" customHeight="1">
      <c r="A2724" s="7">
        <v>79369.0</v>
      </c>
      <c r="B2724" s="7" t="s">
        <v>65654</v>
      </c>
      <c r="C2724" s="7" t="s">
        <v>65655</v>
      </c>
      <c r="D2724" s="7" t="s">
        <v>65656</v>
      </c>
      <c r="E2724" s="7">
        <v>12.0</v>
      </c>
      <c r="F2724" s="7">
        <v>1.22203543E8</v>
      </c>
      <c r="G2724" s="7">
        <v>1.22208952E8</v>
      </c>
      <c r="H2724" s="7" t="s">
        <v>16685</v>
      </c>
      <c r="I2724" s="7">
        <v>1.0</v>
      </c>
      <c r="J2724" s="7" t="s">
        <v>16442</v>
      </c>
      <c r="K2724" s="7">
        <v>605864.0</v>
      </c>
      <c r="L2724" s="7" t="s">
        <v>65657</v>
      </c>
      <c r="M2724" s="7" t="s">
        <v>65658</v>
      </c>
      <c r="N2724" s="7" t="s">
        <v>65659</v>
      </c>
      <c r="O2724" s="7" t="s">
        <v>65660</v>
      </c>
      <c r="P2724" s="7">
        <v>79369.0</v>
      </c>
      <c r="Q2724" s="7" t="s">
        <v>16529</v>
      </c>
      <c r="R2724" s="7" t="s">
        <v>16531</v>
      </c>
      <c r="S2724" s="7" t="s">
        <v>16533</v>
      </c>
    </row>
    <row r="2725" ht="45.0" customHeight="1">
      <c r="A2725" s="7">
        <v>79411.0</v>
      </c>
      <c r="B2725" s="7" t="s">
        <v>65661</v>
      </c>
      <c r="C2725" s="7" t="s">
        <v>65662</v>
      </c>
      <c r="D2725" s="7" t="s">
        <v>65663</v>
      </c>
      <c r="E2725" s="7">
        <v>2.0</v>
      </c>
      <c r="F2725" s="7">
        <v>2.19236606E8</v>
      </c>
      <c r="G2725" s="7">
        <v>2.19245478E8</v>
      </c>
      <c r="H2725" s="7" t="s">
        <v>19466</v>
      </c>
      <c r="I2725" s="7">
        <v>-1.0</v>
      </c>
      <c r="J2725" s="7" t="s">
        <v>16442</v>
      </c>
      <c r="K2725" s="7"/>
      <c r="L2725" s="7"/>
      <c r="M2725" s="7" t="s">
        <v>65664</v>
      </c>
      <c r="N2725" s="7" t="s">
        <v>65665</v>
      </c>
      <c r="O2725" s="7" t="s">
        <v>65666</v>
      </c>
      <c r="P2725" s="7">
        <v>79411.0</v>
      </c>
      <c r="Q2725" s="7" t="s">
        <v>28546</v>
      </c>
      <c r="R2725" s="7" t="s">
        <v>28549</v>
      </c>
      <c r="S2725" s="7" t="s">
        <v>65667</v>
      </c>
    </row>
    <row r="2726" ht="45.0" customHeight="1">
      <c r="A2726" s="7">
        <v>79567.0</v>
      </c>
      <c r="B2726" s="7" t="s">
        <v>65668</v>
      </c>
      <c r="C2726" s="7" t="s">
        <v>65669</v>
      </c>
      <c r="D2726" s="7" t="s">
        <v>65670</v>
      </c>
      <c r="E2726" s="7">
        <v>16.0</v>
      </c>
      <c r="F2726" s="7">
        <v>6.7518418E7</v>
      </c>
      <c r="G2726" s="7">
        <v>6.7546788E7</v>
      </c>
      <c r="H2726" s="7" t="s">
        <v>16497</v>
      </c>
      <c r="I2726" s="7">
        <v>1.0</v>
      </c>
      <c r="J2726" s="7" t="s">
        <v>16442</v>
      </c>
      <c r="K2726" s="7"/>
      <c r="L2726" s="7"/>
      <c r="M2726" s="7"/>
      <c r="N2726" s="7"/>
      <c r="O2726" s="7" t="s">
        <v>65671</v>
      </c>
      <c r="P2726" s="7">
        <v>79567.0</v>
      </c>
      <c r="Q2726" s="7"/>
      <c r="R2726" s="7"/>
      <c r="S2726" s="7"/>
    </row>
    <row r="2727" ht="210.0" customHeight="1">
      <c r="A2727" s="7">
        <v>79581.0</v>
      </c>
      <c r="B2727" s="7" t="s">
        <v>65672</v>
      </c>
      <c r="C2727" s="7" t="s">
        <v>65673</v>
      </c>
      <c r="D2727" s="7" t="s">
        <v>65674</v>
      </c>
      <c r="E2727" s="7">
        <v>8.0</v>
      </c>
      <c r="F2727" s="7">
        <v>1.44354135E8</v>
      </c>
      <c r="G2727" s="7">
        <v>1.44361272E8</v>
      </c>
      <c r="H2727" s="7" t="s">
        <v>17018</v>
      </c>
      <c r="I2727" s="7">
        <v>1.0</v>
      </c>
      <c r="J2727" s="7" t="s">
        <v>16442</v>
      </c>
      <c r="K2727" s="7">
        <v>607882.0</v>
      </c>
      <c r="L2727" s="7" t="s">
        <v>65675</v>
      </c>
      <c r="M2727" s="7"/>
      <c r="N2727" s="7"/>
      <c r="O2727" s="7"/>
      <c r="P2727" s="7">
        <v>79581.0</v>
      </c>
      <c r="Q2727" s="7"/>
      <c r="R2727" s="7"/>
      <c r="S2727" s="7"/>
    </row>
    <row r="2728" ht="105.0" customHeight="1">
      <c r="A2728" s="7">
        <v>79586.0</v>
      </c>
      <c r="B2728" s="7" t="s">
        <v>65676</v>
      </c>
      <c r="C2728" s="7" t="s">
        <v>65677</v>
      </c>
      <c r="D2728" s="7" t="s">
        <v>65678</v>
      </c>
      <c r="E2728" s="7">
        <v>2.0</v>
      </c>
      <c r="F2728" s="7">
        <v>2.19538947E8</v>
      </c>
      <c r="G2728" s="7">
        <v>2.19543787E8</v>
      </c>
      <c r="H2728" s="7" t="s">
        <v>19466</v>
      </c>
      <c r="I2728" s="7">
        <v>-1.0</v>
      </c>
      <c r="J2728" s="7" t="s">
        <v>16442</v>
      </c>
      <c r="K2728" s="7">
        <v>610405.0</v>
      </c>
      <c r="L2728" s="7" t="s">
        <v>65679</v>
      </c>
      <c r="M2728" s="7" t="s">
        <v>65680</v>
      </c>
      <c r="N2728" s="7" t="s">
        <v>65681</v>
      </c>
      <c r="O2728" s="7" t="s">
        <v>65682</v>
      </c>
      <c r="P2728" s="7">
        <v>79586.0</v>
      </c>
      <c r="Q2728" s="7" t="s">
        <v>57172</v>
      </c>
      <c r="R2728" s="7" t="s">
        <v>57173</v>
      </c>
      <c r="S2728" s="7" t="s">
        <v>57176</v>
      </c>
    </row>
    <row r="2729" ht="105.0" customHeight="1">
      <c r="A2729" s="7">
        <v>79587.0</v>
      </c>
      <c r="B2729" s="7" t="s">
        <v>65683</v>
      </c>
      <c r="C2729" s="7" t="s">
        <v>65684</v>
      </c>
      <c r="D2729" s="7" t="s">
        <v>65685</v>
      </c>
      <c r="E2729" s="7">
        <v>13.0</v>
      </c>
      <c r="F2729" s="7">
        <v>1.10641412E8</v>
      </c>
      <c r="G2729" s="7">
        <v>1.10713603E8</v>
      </c>
      <c r="H2729" s="7" t="s">
        <v>16666</v>
      </c>
      <c r="I2729" s="7">
        <v>-1.0</v>
      </c>
      <c r="J2729" s="7" t="s">
        <v>16442</v>
      </c>
      <c r="K2729" s="7">
        <v>612800.0</v>
      </c>
      <c r="L2729" s="7" t="s">
        <v>65686</v>
      </c>
      <c r="M2729" s="7" t="s">
        <v>65687</v>
      </c>
      <c r="N2729" s="7" t="s">
        <v>65688</v>
      </c>
      <c r="O2729" s="7" t="s">
        <v>65689</v>
      </c>
      <c r="P2729" s="7">
        <v>79587.0</v>
      </c>
      <c r="Q2729" s="7" t="s">
        <v>21124</v>
      </c>
      <c r="R2729" s="7" t="s">
        <v>21126</v>
      </c>
      <c r="S2729" s="7" t="s">
        <v>21129</v>
      </c>
    </row>
    <row r="2730" ht="90.0" customHeight="1">
      <c r="A2730" s="7">
        <v>79589.0</v>
      </c>
      <c r="B2730" s="7" t="s">
        <v>65690</v>
      </c>
      <c r="C2730" s="7" t="s">
        <v>65691</v>
      </c>
      <c r="D2730" s="7" t="s">
        <v>65692</v>
      </c>
      <c r="E2730" s="7" t="s">
        <v>433</v>
      </c>
      <c r="F2730" s="7">
        <v>1.06693794E8</v>
      </c>
      <c r="G2730" s="7">
        <v>1.06796993E8</v>
      </c>
      <c r="H2730" s="7" t="s">
        <v>16718</v>
      </c>
      <c r="I2730" s="7">
        <v>1.0</v>
      </c>
      <c r="J2730" s="7" t="s">
        <v>16442</v>
      </c>
      <c r="K2730" s="7">
        <v>300439.0</v>
      </c>
      <c r="L2730" s="7" t="s">
        <v>65693</v>
      </c>
      <c r="M2730" s="7"/>
      <c r="N2730" s="7"/>
      <c r="O2730" s="7" t="s">
        <v>65694</v>
      </c>
      <c r="P2730" s="7">
        <v>79589.0</v>
      </c>
      <c r="Q2730" s="7" t="s">
        <v>19137</v>
      </c>
      <c r="R2730" s="7" t="s">
        <v>19138</v>
      </c>
      <c r="S2730" s="7" t="s">
        <v>30966</v>
      </c>
    </row>
    <row r="2731" ht="90.0" customHeight="1">
      <c r="A2731" s="7">
        <v>79594.0</v>
      </c>
      <c r="B2731" s="7" t="s">
        <v>65695</v>
      </c>
      <c r="C2731" s="7" t="s">
        <v>65696</v>
      </c>
      <c r="D2731" s="7" t="s">
        <v>65697</v>
      </c>
      <c r="E2731" s="7">
        <v>1.0</v>
      </c>
      <c r="F2731" s="7">
        <v>2.0499448E7</v>
      </c>
      <c r="G2731" s="7">
        <v>2.0508161E7</v>
      </c>
      <c r="H2731" s="7" t="s">
        <v>18405</v>
      </c>
      <c r="I2731" s="7">
        <v>-1.0</v>
      </c>
      <c r="J2731" s="7" t="s">
        <v>16442</v>
      </c>
      <c r="K2731" s="7">
        <v>612037.0</v>
      </c>
      <c r="L2731" s="7" t="s">
        <v>65698</v>
      </c>
      <c r="M2731" s="7" t="s">
        <v>65699</v>
      </c>
      <c r="N2731" s="7" t="s">
        <v>65700</v>
      </c>
      <c r="O2731" s="7" t="s">
        <v>65701</v>
      </c>
      <c r="P2731" s="7">
        <v>79594.0</v>
      </c>
      <c r="Q2731" s="7" t="s">
        <v>65702</v>
      </c>
      <c r="R2731" s="7" t="s">
        <v>65703</v>
      </c>
      <c r="S2731" s="7" t="s">
        <v>65704</v>
      </c>
    </row>
    <row r="2732" ht="45.0" customHeight="1">
      <c r="A2732" s="7">
        <v>79595.0</v>
      </c>
      <c r="B2732" s="7" t="s">
        <v>65705</v>
      </c>
      <c r="C2732" s="7" t="s">
        <v>65706</v>
      </c>
      <c r="D2732" s="7" t="s">
        <v>65707</v>
      </c>
      <c r="E2732" s="7">
        <v>2.0</v>
      </c>
      <c r="F2732" s="7">
        <v>1.27941217E8</v>
      </c>
      <c r="G2732" s="7">
        <v>1.2802812E8</v>
      </c>
      <c r="H2732" s="7" t="s">
        <v>22850</v>
      </c>
      <c r="I2732" s="7">
        <v>-1.0</v>
      </c>
      <c r="J2732" s="7" t="s">
        <v>16442</v>
      </c>
      <c r="K2732" s="7">
        <v>609697.0</v>
      </c>
      <c r="L2732" s="7" t="s">
        <v>65708</v>
      </c>
      <c r="M2732" s="7" t="s">
        <v>65709</v>
      </c>
      <c r="N2732" s="7" t="s">
        <v>65710</v>
      </c>
      <c r="O2732" s="7" t="s">
        <v>65711</v>
      </c>
      <c r="P2732" s="7">
        <v>79595.0</v>
      </c>
      <c r="Q2732" s="7" t="s">
        <v>65712</v>
      </c>
      <c r="R2732" s="7" t="s">
        <v>65713</v>
      </c>
      <c r="S2732" s="7" t="s">
        <v>65714</v>
      </c>
    </row>
    <row r="2733" ht="150.0" customHeight="1">
      <c r="A2733" s="7">
        <v>79603.0</v>
      </c>
      <c r="B2733" s="7" t="s">
        <v>65715</v>
      </c>
      <c r="C2733" s="7" t="s">
        <v>65716</v>
      </c>
      <c r="D2733" s="7" t="s">
        <v>65717</v>
      </c>
      <c r="E2733" s="7">
        <v>19.0</v>
      </c>
      <c r="F2733" s="7">
        <v>8206736.0</v>
      </c>
      <c r="G2733" s="7">
        <v>8262421.0</v>
      </c>
      <c r="H2733" s="7" t="s">
        <v>16511</v>
      </c>
      <c r="I2733" s="7">
        <v>1.0</v>
      </c>
      <c r="J2733" s="7" t="s">
        <v>16442</v>
      </c>
      <c r="K2733" s="7">
        <v>615334.0</v>
      </c>
      <c r="L2733" s="7" t="s">
        <v>65718</v>
      </c>
      <c r="M2733" s="7"/>
      <c r="N2733" s="7" t="s">
        <v>65719</v>
      </c>
      <c r="O2733" s="7" t="s">
        <v>65720</v>
      </c>
      <c r="P2733" s="7">
        <v>79603.0</v>
      </c>
      <c r="Q2733" s="7" t="s">
        <v>26318</v>
      </c>
      <c r="R2733" s="7" t="s">
        <v>26320</v>
      </c>
      <c r="S2733" s="7" t="s">
        <v>60684</v>
      </c>
    </row>
    <row r="2734" ht="150.0" customHeight="1">
      <c r="A2734" s="7">
        <v>79611.0</v>
      </c>
      <c r="B2734" s="7" t="s">
        <v>65721</v>
      </c>
      <c r="C2734" s="7" t="s">
        <v>65722</v>
      </c>
      <c r="D2734" s="7" t="s">
        <v>65723</v>
      </c>
      <c r="E2734" s="7">
        <v>12.0</v>
      </c>
      <c r="F2734" s="7">
        <v>8.0936414E7</v>
      </c>
      <c r="G2734" s="7">
        <v>8.1261205E7</v>
      </c>
      <c r="H2734" s="7" t="s">
        <v>18794</v>
      </c>
      <c r="I2734" s="7">
        <v>1.0</v>
      </c>
      <c r="J2734" s="7" t="s">
        <v>16442</v>
      </c>
      <c r="K2734" s="7">
        <v>614356.0</v>
      </c>
      <c r="L2734" s="7" t="s">
        <v>65724</v>
      </c>
      <c r="M2734" s="7"/>
      <c r="N2734" s="7"/>
      <c r="O2734" s="7"/>
      <c r="P2734" s="7">
        <v>79611.0</v>
      </c>
      <c r="Q2734" s="7" t="s">
        <v>17554</v>
      </c>
      <c r="R2734" s="7" t="s">
        <v>17555</v>
      </c>
      <c r="S2734" s="7" t="s">
        <v>17561</v>
      </c>
    </row>
    <row r="2735" ht="105.0" customHeight="1">
      <c r="A2735" s="7">
        <v>79623.0</v>
      </c>
      <c r="B2735" s="7" t="s">
        <v>65725</v>
      </c>
      <c r="C2735" s="7" t="s">
        <v>65726</v>
      </c>
      <c r="D2735" s="7" t="s">
        <v>65727</v>
      </c>
      <c r="E2735" s="7">
        <v>2.0</v>
      </c>
      <c r="F2735" s="7">
        <v>3.0910467E7</v>
      </c>
      <c r="G2735" s="7">
        <v>3.1155202E7</v>
      </c>
      <c r="H2735" s="7" t="s">
        <v>18243</v>
      </c>
      <c r="I2735" s="7">
        <v>-1.0</v>
      </c>
      <c r="J2735" s="7" t="s">
        <v>16442</v>
      </c>
      <c r="K2735" s="7">
        <v>608225.0</v>
      </c>
      <c r="L2735" s="7" t="s">
        <v>65728</v>
      </c>
      <c r="M2735" s="7" t="s">
        <v>65729</v>
      </c>
      <c r="N2735" s="7" t="s">
        <v>65730</v>
      </c>
      <c r="O2735" s="7" t="s">
        <v>65731</v>
      </c>
      <c r="P2735" s="7">
        <v>79623.0</v>
      </c>
      <c r="Q2735" s="7" t="s">
        <v>20604</v>
      </c>
      <c r="R2735" s="7" t="s">
        <v>20605</v>
      </c>
      <c r="S2735" s="7" t="s">
        <v>20607</v>
      </c>
    </row>
    <row r="2736" ht="105.0" customHeight="1">
      <c r="A2736" s="7">
        <v>79644.0</v>
      </c>
      <c r="B2736" s="7" t="s">
        <v>65732</v>
      </c>
      <c r="C2736" s="7" t="s">
        <v>65733</v>
      </c>
      <c r="D2736" s="7" t="s">
        <v>65734</v>
      </c>
      <c r="E2736" s="7">
        <v>4.0</v>
      </c>
      <c r="F2736" s="7">
        <v>5.5346109E7</v>
      </c>
      <c r="G2736" s="7">
        <v>5.5373096E7</v>
      </c>
      <c r="H2736" s="7" t="s">
        <v>16642</v>
      </c>
      <c r="I2736" s="7">
        <v>1.0</v>
      </c>
      <c r="J2736" s="7" t="s">
        <v>16442</v>
      </c>
      <c r="K2736" s="7">
        <v>611715.0</v>
      </c>
      <c r="L2736" s="7" t="s">
        <v>65735</v>
      </c>
      <c r="M2736" s="7" t="s">
        <v>65736</v>
      </c>
      <c r="N2736" s="7" t="s">
        <v>65737</v>
      </c>
      <c r="O2736" s="7" t="s">
        <v>65738</v>
      </c>
      <c r="P2736" s="7">
        <v>79644.0</v>
      </c>
      <c r="Q2736" s="7" t="s">
        <v>65739</v>
      </c>
      <c r="R2736" s="7" t="s">
        <v>65740</v>
      </c>
      <c r="S2736" s="7" t="s">
        <v>65741</v>
      </c>
    </row>
    <row r="2737" ht="60.0" customHeight="1">
      <c r="A2737" s="7">
        <v>79646.0</v>
      </c>
      <c r="B2737" s="7" t="s">
        <v>65742</v>
      </c>
      <c r="C2737" s="7" t="s">
        <v>65743</v>
      </c>
      <c r="D2737" s="7" t="s">
        <v>65744</v>
      </c>
      <c r="E2737" s="7">
        <v>5.0</v>
      </c>
      <c r="F2737" s="7">
        <v>1.68548495E8</v>
      </c>
      <c r="G2737" s="7">
        <v>1.685796E8</v>
      </c>
      <c r="H2737" s="7" t="s">
        <v>16666</v>
      </c>
      <c r="I2737" s="7">
        <v>-1.0</v>
      </c>
      <c r="J2737" s="7" t="s">
        <v>16442</v>
      </c>
      <c r="K2737" s="7">
        <v>606161.0</v>
      </c>
      <c r="L2737" s="7" t="s">
        <v>65745</v>
      </c>
      <c r="M2737" s="7" t="s">
        <v>65746</v>
      </c>
      <c r="N2737" s="7" t="s">
        <v>62137</v>
      </c>
      <c r="O2737" s="7" t="s">
        <v>65747</v>
      </c>
      <c r="P2737" s="7">
        <v>79646.0</v>
      </c>
      <c r="Q2737" s="7" t="s">
        <v>19454</v>
      </c>
      <c r="R2737" s="7" t="s">
        <v>19455</v>
      </c>
      <c r="S2737" s="7" t="s">
        <v>19457</v>
      </c>
    </row>
    <row r="2738" ht="75.0" customHeight="1">
      <c r="A2738" s="7">
        <v>79654.0</v>
      </c>
      <c r="B2738" s="7" t="s">
        <v>65748</v>
      </c>
      <c r="C2738" s="7" t="s">
        <v>65749</v>
      </c>
      <c r="D2738" s="7" t="s">
        <v>65750</v>
      </c>
      <c r="E2738" s="7">
        <v>1.0</v>
      </c>
      <c r="F2738" s="7">
        <v>4.500254E7</v>
      </c>
      <c r="G2738" s="7">
        <v>4.5011329E7</v>
      </c>
      <c r="H2738" s="7" t="s">
        <v>20079</v>
      </c>
      <c r="I2738" s="7">
        <v>-1.0</v>
      </c>
      <c r="J2738" s="7" t="s">
        <v>16442</v>
      </c>
      <c r="K2738" s="7"/>
      <c r="L2738" s="7"/>
      <c r="M2738" s="7" t="s">
        <v>65751</v>
      </c>
      <c r="N2738" s="7" t="s">
        <v>65752</v>
      </c>
      <c r="O2738" s="7" t="s">
        <v>65753</v>
      </c>
      <c r="P2738" s="7">
        <v>79654.0</v>
      </c>
      <c r="Q2738" s="7" t="s">
        <v>44332</v>
      </c>
      <c r="R2738" s="7" t="s">
        <v>44334</v>
      </c>
      <c r="S2738" s="7" t="s">
        <v>44335</v>
      </c>
    </row>
    <row r="2739" ht="75.0" customHeight="1">
      <c r="A2739" s="7">
        <v>79660.0</v>
      </c>
      <c r="B2739" s="7" t="s">
        <v>65754</v>
      </c>
      <c r="C2739" s="7" t="s">
        <v>65755</v>
      </c>
      <c r="D2739" s="7" t="s">
        <v>65756</v>
      </c>
      <c r="E2739" s="7">
        <v>8.0</v>
      </c>
      <c r="F2739" s="7">
        <v>9136255.0</v>
      </c>
      <c r="G2739" s="7">
        <v>9151574.0</v>
      </c>
      <c r="H2739" s="7" t="s">
        <v>18243</v>
      </c>
      <c r="I2739" s="7">
        <v>-1.0</v>
      </c>
      <c r="J2739" s="7" t="s">
        <v>16442</v>
      </c>
      <c r="K2739" s="7">
        <v>610541.0</v>
      </c>
      <c r="L2739" s="7" t="s">
        <v>65757</v>
      </c>
      <c r="M2739" s="7" t="s">
        <v>65758</v>
      </c>
      <c r="N2739" s="7" t="s">
        <v>65759</v>
      </c>
      <c r="O2739" s="7" t="s">
        <v>65760</v>
      </c>
      <c r="P2739" s="7">
        <v>79660.0</v>
      </c>
      <c r="Q2739" s="7" t="s">
        <v>65761</v>
      </c>
      <c r="R2739" s="7" t="s">
        <v>65762</v>
      </c>
      <c r="S2739" s="7" t="s">
        <v>65763</v>
      </c>
    </row>
    <row r="2740" ht="90.0" customHeight="1">
      <c r="A2740" s="7">
        <v>79668.0</v>
      </c>
      <c r="B2740" s="7" t="s">
        <v>65764</v>
      </c>
      <c r="C2740" s="7" t="s">
        <v>65765</v>
      </c>
      <c r="D2740" s="7" t="s">
        <v>65766</v>
      </c>
      <c r="E2740" s="7">
        <v>5.0</v>
      </c>
      <c r="F2740" s="7">
        <v>5.0665899E7</v>
      </c>
      <c r="G2740" s="7">
        <v>5.0846522E7</v>
      </c>
      <c r="H2740" s="7" t="s">
        <v>43625</v>
      </c>
      <c r="I2740" s="7">
        <v>1.0</v>
      </c>
      <c r="J2740" s="7" t="s">
        <v>16442</v>
      </c>
      <c r="K2740" s="7"/>
      <c r="L2740" s="7"/>
      <c r="M2740" s="7" t="s">
        <v>65767</v>
      </c>
      <c r="N2740" s="7" t="s">
        <v>65768</v>
      </c>
      <c r="O2740" s="7" t="s">
        <v>65769</v>
      </c>
      <c r="P2740" s="7">
        <v>79668.0</v>
      </c>
      <c r="Q2740" s="7" t="s">
        <v>65770</v>
      </c>
      <c r="R2740" s="7" t="s">
        <v>65771</v>
      </c>
      <c r="S2740" s="7" t="s">
        <v>65772</v>
      </c>
    </row>
    <row r="2741" ht="75.0" customHeight="1">
      <c r="A2741" s="7">
        <v>79670.0</v>
      </c>
      <c r="B2741" s="7" t="s">
        <v>65773</v>
      </c>
      <c r="C2741" s="7" t="s">
        <v>65774</v>
      </c>
      <c r="D2741" s="7" t="s">
        <v>65775</v>
      </c>
      <c r="E2741" s="7">
        <v>9.0</v>
      </c>
      <c r="F2741" s="7">
        <v>8.6287733E7</v>
      </c>
      <c r="G2741" s="7">
        <v>8.6354454E7</v>
      </c>
      <c r="H2741" s="7" t="s">
        <v>19618</v>
      </c>
      <c r="I2741" s="7">
        <v>-1.0</v>
      </c>
      <c r="J2741" s="7" t="s">
        <v>16442</v>
      </c>
      <c r="K2741" s="7">
        <v>613467.0</v>
      </c>
      <c r="L2741" s="7" t="s">
        <v>65776</v>
      </c>
      <c r="M2741" s="7"/>
      <c r="N2741" s="7" t="s">
        <v>65777</v>
      </c>
      <c r="O2741" s="7" t="s">
        <v>65778</v>
      </c>
      <c r="P2741" s="7">
        <v>79670.0</v>
      </c>
      <c r="Q2741" s="7" t="s">
        <v>65779</v>
      </c>
      <c r="R2741" s="7" t="s">
        <v>65780</v>
      </c>
      <c r="S2741" s="7" t="s">
        <v>65781</v>
      </c>
    </row>
    <row r="2742" ht="60.0" customHeight="1">
      <c r="A2742" s="7">
        <v>79672.0</v>
      </c>
      <c r="B2742" s="7" t="s">
        <v>65782</v>
      </c>
      <c r="C2742" s="7" t="s">
        <v>65783</v>
      </c>
      <c r="D2742" s="7" t="s">
        <v>65784</v>
      </c>
      <c r="E2742" s="7">
        <v>17.0</v>
      </c>
      <c r="F2742" s="7">
        <v>8.2716683E7</v>
      </c>
      <c r="G2742" s="7">
        <v>8.2730328E7</v>
      </c>
      <c r="H2742" s="7" t="s">
        <v>16732</v>
      </c>
      <c r="I2742" s="7">
        <v>1.0</v>
      </c>
      <c r="J2742" s="7" t="s">
        <v>16442</v>
      </c>
      <c r="K2742" s="7">
        <v>611683.0</v>
      </c>
      <c r="L2742" s="7" t="s">
        <v>65785</v>
      </c>
      <c r="M2742" s="7" t="s">
        <v>65786</v>
      </c>
      <c r="N2742" s="7" t="s">
        <v>65787</v>
      </c>
      <c r="O2742" s="7" t="s">
        <v>65788</v>
      </c>
      <c r="P2742" s="7">
        <v>79672.0</v>
      </c>
      <c r="Q2742" s="7" t="s">
        <v>65789</v>
      </c>
      <c r="R2742" s="7" t="s">
        <v>65790</v>
      </c>
      <c r="S2742" s="7" t="s">
        <v>65791</v>
      </c>
    </row>
    <row r="2743" ht="90.0" customHeight="1">
      <c r="A2743" s="7">
        <v>79690.0</v>
      </c>
      <c r="B2743" s="7" t="s">
        <v>65792</v>
      </c>
      <c r="C2743" s="7" t="s">
        <v>65793</v>
      </c>
      <c r="D2743" s="7" t="s">
        <v>65794</v>
      </c>
      <c r="E2743" s="7">
        <v>7.0</v>
      </c>
      <c r="F2743" s="7">
        <v>1.00159244E8</v>
      </c>
      <c r="G2743" s="7">
        <v>1.0016875E8</v>
      </c>
      <c r="H2743" s="7" t="s">
        <v>16497</v>
      </c>
      <c r="I2743" s="7">
        <v>-1.0</v>
      </c>
      <c r="J2743" s="7" t="s">
        <v>16442</v>
      </c>
      <c r="K2743" s="7">
        <v>608235.0</v>
      </c>
      <c r="L2743" s="7" t="s">
        <v>65795</v>
      </c>
      <c r="M2743" s="7" t="s">
        <v>65796</v>
      </c>
      <c r="N2743" s="7" t="s">
        <v>65797</v>
      </c>
      <c r="O2743" s="7" t="s">
        <v>65798</v>
      </c>
      <c r="P2743" s="7">
        <v>79690.0</v>
      </c>
      <c r="Q2743" s="7" t="s">
        <v>65799</v>
      </c>
      <c r="R2743" s="7" t="s">
        <v>65800</v>
      </c>
      <c r="S2743" s="7" t="s">
        <v>65801</v>
      </c>
    </row>
    <row r="2744" ht="120.0" customHeight="1">
      <c r="A2744" s="7">
        <v>79691.0</v>
      </c>
      <c r="B2744" s="7" t="s">
        <v>65802</v>
      </c>
      <c r="C2744" s="7" t="s">
        <v>65803</v>
      </c>
      <c r="D2744" s="7" t="s">
        <v>65804</v>
      </c>
      <c r="E2744" s="7">
        <v>3.0</v>
      </c>
      <c r="F2744" s="7">
        <v>1.14005833E8</v>
      </c>
      <c r="G2744" s="7">
        <v>1.14088422E8</v>
      </c>
      <c r="H2744" s="7" t="s">
        <v>19943</v>
      </c>
      <c r="I2744" s="7">
        <v>1.0</v>
      </c>
      <c r="J2744" s="7" t="s">
        <v>16442</v>
      </c>
      <c r="K2744" s="7"/>
      <c r="L2744" s="7"/>
      <c r="M2744" s="7"/>
      <c r="N2744" s="7" t="s">
        <v>65805</v>
      </c>
      <c r="O2744" s="7" t="s">
        <v>65806</v>
      </c>
      <c r="P2744" s="7">
        <v>79691.0</v>
      </c>
      <c r="Q2744" s="7" t="s">
        <v>65807</v>
      </c>
      <c r="R2744" s="7" t="s">
        <v>65808</v>
      </c>
      <c r="S2744" s="7" t="s">
        <v>65809</v>
      </c>
    </row>
    <row r="2745" ht="105.0" customHeight="1">
      <c r="A2745" s="7">
        <v>79695.0</v>
      </c>
      <c r="B2745" s="7" t="s">
        <v>65810</v>
      </c>
      <c r="C2745" s="7" t="s">
        <v>65811</v>
      </c>
      <c r="D2745" s="7" t="s">
        <v>65812</v>
      </c>
      <c r="E2745" s="7">
        <v>9.0</v>
      </c>
      <c r="F2745" s="7">
        <v>9.8807699E7</v>
      </c>
      <c r="G2745" s="7">
        <v>9.8850081E7</v>
      </c>
      <c r="H2745" s="7" t="s">
        <v>23209</v>
      </c>
      <c r="I2745" s="7">
        <v>1.0</v>
      </c>
      <c r="J2745" s="7" t="s">
        <v>16442</v>
      </c>
      <c r="K2745" s="7">
        <v>610290.0</v>
      </c>
      <c r="L2745" s="7" t="s">
        <v>65813</v>
      </c>
      <c r="M2745" s="7" t="s">
        <v>65814</v>
      </c>
      <c r="N2745" s="7" t="s">
        <v>65815</v>
      </c>
      <c r="O2745" s="7" t="s">
        <v>65816</v>
      </c>
      <c r="P2745" s="7">
        <v>79695.0</v>
      </c>
      <c r="Q2745" s="7" t="s">
        <v>16529</v>
      </c>
      <c r="R2745" s="7" t="s">
        <v>16531</v>
      </c>
      <c r="S2745" s="7" t="s">
        <v>16533</v>
      </c>
    </row>
    <row r="2746" ht="135.0" customHeight="1">
      <c r="A2746" s="7">
        <v>79705.0</v>
      </c>
      <c r="B2746" s="7" t="s">
        <v>65817</v>
      </c>
      <c r="C2746" s="7" t="s">
        <v>65818</v>
      </c>
      <c r="D2746" s="7" t="s">
        <v>65819</v>
      </c>
      <c r="E2746" s="7">
        <v>15.0</v>
      </c>
      <c r="F2746" s="7">
        <v>1.00919215E8</v>
      </c>
      <c r="G2746" s="7">
        <v>1.01078254E8</v>
      </c>
      <c r="H2746" s="7" t="s">
        <v>18021</v>
      </c>
      <c r="I2746" s="7">
        <v>1.0</v>
      </c>
      <c r="J2746" s="7" t="s">
        <v>16442</v>
      </c>
      <c r="K2746" s="7">
        <v>610986.0</v>
      </c>
      <c r="L2746" s="7" t="s">
        <v>65820</v>
      </c>
      <c r="M2746" s="7" t="s">
        <v>65821</v>
      </c>
      <c r="N2746" s="7" t="s">
        <v>65822</v>
      </c>
      <c r="O2746" s="7" t="s">
        <v>65823</v>
      </c>
      <c r="P2746" s="7">
        <v>79705.0</v>
      </c>
      <c r="Q2746" s="7" t="s">
        <v>65824</v>
      </c>
      <c r="R2746" s="7" t="s">
        <v>65825</v>
      </c>
      <c r="S2746" s="7" t="s">
        <v>65826</v>
      </c>
    </row>
    <row r="2747" ht="60.0" customHeight="1">
      <c r="A2747" s="7">
        <v>79707.0</v>
      </c>
      <c r="B2747" s="7" t="s">
        <v>65827</v>
      </c>
      <c r="C2747" s="7" t="s">
        <v>65828</v>
      </c>
      <c r="D2747" s="7" t="s">
        <v>65829</v>
      </c>
      <c r="E2747" s="7">
        <v>1.0</v>
      </c>
      <c r="F2747" s="7">
        <v>6521347.0</v>
      </c>
      <c r="G2747" s="7">
        <v>6554535.0</v>
      </c>
      <c r="H2747" s="7" t="s">
        <v>57055</v>
      </c>
      <c r="I2747" s="7">
        <v>-1.0</v>
      </c>
      <c r="J2747" s="7" t="s">
        <v>16442</v>
      </c>
      <c r="K2747" s="7"/>
      <c r="L2747" s="7"/>
      <c r="M2747" s="7" t="s">
        <v>65830</v>
      </c>
      <c r="N2747" s="7"/>
      <c r="O2747" s="7" t="s">
        <v>65831</v>
      </c>
      <c r="P2747" s="7">
        <v>79707.0</v>
      </c>
      <c r="Q2747" s="7" t="s">
        <v>65832</v>
      </c>
      <c r="R2747" s="7" t="s">
        <v>65833</v>
      </c>
      <c r="S2747" s="7" t="s">
        <v>65834</v>
      </c>
    </row>
    <row r="2748" ht="75.0" customHeight="1">
      <c r="A2748" s="7">
        <v>79709.0</v>
      </c>
      <c r="B2748" s="7" t="s">
        <v>65835</v>
      </c>
      <c r="C2748" s="7" t="s">
        <v>65836</v>
      </c>
      <c r="D2748" s="7" t="s">
        <v>65837</v>
      </c>
      <c r="E2748" s="7">
        <v>19.0</v>
      </c>
      <c r="F2748" s="7">
        <v>1.7555594E7</v>
      </c>
      <c r="G2748" s="7">
        <v>1.7583162E7</v>
      </c>
      <c r="H2748" s="7" t="s">
        <v>31618</v>
      </c>
      <c r="I2748" s="7">
        <v>1.0</v>
      </c>
      <c r="J2748" s="7" t="s">
        <v>16442</v>
      </c>
      <c r="K2748" s="7"/>
      <c r="L2748" s="7"/>
      <c r="M2748" s="7" t="s">
        <v>65838</v>
      </c>
      <c r="N2748" s="7" t="s">
        <v>65839</v>
      </c>
      <c r="O2748" s="7" t="s">
        <v>65840</v>
      </c>
      <c r="P2748" s="7">
        <v>79709.0</v>
      </c>
      <c r="Q2748" s="7" t="s">
        <v>65841</v>
      </c>
      <c r="R2748" s="7" t="s">
        <v>65842</v>
      </c>
      <c r="S2748" s="7" t="s">
        <v>65843</v>
      </c>
    </row>
    <row r="2749" ht="75.0" customHeight="1">
      <c r="A2749" s="7">
        <v>79717.0</v>
      </c>
      <c r="B2749" s="7" t="s">
        <v>65844</v>
      </c>
      <c r="C2749" s="7" t="s">
        <v>65845</v>
      </c>
      <c r="D2749" s="7" t="s">
        <v>65846</v>
      </c>
      <c r="E2749" s="7">
        <v>1.0</v>
      </c>
      <c r="F2749" s="7">
        <v>4.2456117E7</v>
      </c>
      <c r="G2749" s="7">
        <v>4.2473385E7</v>
      </c>
      <c r="H2749" s="7" t="s">
        <v>23133</v>
      </c>
      <c r="I2749" s="7">
        <v>1.0</v>
      </c>
      <c r="J2749" s="7" t="s">
        <v>16442</v>
      </c>
      <c r="K2749" s="7">
        <v>609853.0</v>
      </c>
      <c r="L2749" s="7" t="s">
        <v>65847</v>
      </c>
      <c r="M2749" s="7" t="s">
        <v>65848</v>
      </c>
      <c r="N2749" s="7" t="s">
        <v>65849</v>
      </c>
      <c r="O2749" s="7" t="s">
        <v>65850</v>
      </c>
      <c r="P2749" s="7">
        <v>79717.0</v>
      </c>
      <c r="Q2749" s="7" t="s">
        <v>65851</v>
      </c>
      <c r="R2749" s="7" t="s">
        <v>65852</v>
      </c>
      <c r="S2749" s="7" t="s">
        <v>65853</v>
      </c>
    </row>
    <row r="2750" ht="90.0" customHeight="1">
      <c r="A2750" s="7">
        <v>79718.0</v>
      </c>
      <c r="B2750" s="7" t="s">
        <v>65854</v>
      </c>
      <c r="C2750" s="7" t="s">
        <v>65855</v>
      </c>
      <c r="D2750" s="7" t="s">
        <v>65856</v>
      </c>
      <c r="E2750" s="7">
        <v>3.0</v>
      </c>
      <c r="F2750" s="7">
        <v>1.77019355E8</v>
      </c>
      <c r="G2750" s="7">
        <v>1.77197396E8</v>
      </c>
      <c r="H2750" s="7" t="s">
        <v>39113</v>
      </c>
      <c r="I2750" s="7">
        <v>-1.0</v>
      </c>
      <c r="J2750" s="7" t="s">
        <v>16442</v>
      </c>
      <c r="K2750" s="7">
        <v>608628.0</v>
      </c>
      <c r="L2750" s="7" t="s">
        <v>65857</v>
      </c>
      <c r="M2750" s="7" t="s">
        <v>65858</v>
      </c>
      <c r="N2750" s="7" t="s">
        <v>65859</v>
      </c>
      <c r="O2750" s="7" t="s">
        <v>65860</v>
      </c>
      <c r="P2750" s="7">
        <v>79718.0</v>
      </c>
      <c r="Q2750" s="7" t="s">
        <v>65861</v>
      </c>
      <c r="R2750" s="7" t="s">
        <v>65862</v>
      </c>
      <c r="S2750" s="7" t="s">
        <v>65863</v>
      </c>
    </row>
    <row r="2751" ht="60.0" customHeight="1">
      <c r="A2751" s="7">
        <v>79723.0</v>
      </c>
      <c r="B2751" s="7" t="s">
        <v>65864</v>
      </c>
      <c r="C2751" s="7" t="s">
        <v>65865</v>
      </c>
      <c r="D2751" s="7" t="s">
        <v>65866</v>
      </c>
      <c r="E2751" s="7">
        <v>10.0</v>
      </c>
      <c r="F2751" s="7">
        <v>1.487882E7</v>
      </c>
      <c r="G2751" s="7">
        <v>1.4904315E7</v>
      </c>
      <c r="H2751" s="7" t="s">
        <v>20409</v>
      </c>
      <c r="I2751" s="7">
        <v>1.0</v>
      </c>
      <c r="J2751" s="7" t="s">
        <v>16442</v>
      </c>
      <c r="K2751" s="7">
        <v>606503.0</v>
      </c>
      <c r="L2751" s="7" t="s">
        <v>65867</v>
      </c>
      <c r="M2751" s="7"/>
      <c r="N2751" s="7"/>
      <c r="O2751" s="7" t="s">
        <v>65868</v>
      </c>
      <c r="P2751" s="7">
        <v>79723.0</v>
      </c>
      <c r="Q2751" s="7"/>
      <c r="R2751" s="7"/>
      <c r="S2751" s="7"/>
    </row>
    <row r="2752" ht="105.0" customHeight="1">
      <c r="A2752" s="7">
        <v>79731.0</v>
      </c>
      <c r="B2752" s="7" t="s">
        <v>65869</v>
      </c>
      <c r="C2752" s="7" t="s">
        <v>65870</v>
      </c>
      <c r="D2752" s="7" t="s">
        <v>65871</v>
      </c>
      <c r="E2752" s="7">
        <v>11.0</v>
      </c>
      <c r="F2752" s="7">
        <v>7.8435961E7</v>
      </c>
      <c r="G2752" s="7">
        <v>7.8574874E7</v>
      </c>
      <c r="H2752" s="7" t="s">
        <v>19223</v>
      </c>
      <c r="I2752" s="7">
        <v>-1.0</v>
      </c>
      <c r="J2752" s="7" t="s">
        <v>16442</v>
      </c>
      <c r="K2752" s="7">
        <v>612803.0</v>
      </c>
      <c r="L2752" s="7" t="s">
        <v>65872</v>
      </c>
      <c r="M2752" s="7" t="s">
        <v>65873</v>
      </c>
      <c r="N2752" s="7" t="s">
        <v>65874</v>
      </c>
      <c r="O2752" s="7" t="s">
        <v>65875</v>
      </c>
      <c r="P2752" s="7">
        <v>79731.0</v>
      </c>
      <c r="Q2752" s="7" t="s">
        <v>34985</v>
      </c>
      <c r="R2752" s="7" t="s">
        <v>34987</v>
      </c>
      <c r="S2752" s="7" t="s">
        <v>34992</v>
      </c>
    </row>
    <row r="2753" ht="120.0" customHeight="1">
      <c r="A2753" s="7">
        <v>79751.0</v>
      </c>
      <c r="B2753" s="7" t="s">
        <v>65876</v>
      </c>
      <c r="C2753" s="7" t="s">
        <v>65877</v>
      </c>
      <c r="D2753" s="7" t="s">
        <v>65878</v>
      </c>
      <c r="E2753" s="7">
        <v>11.0</v>
      </c>
      <c r="F2753" s="7">
        <v>790475.0</v>
      </c>
      <c r="G2753" s="7">
        <v>798316.0</v>
      </c>
      <c r="H2753" s="7" t="s">
        <v>23149</v>
      </c>
      <c r="I2753" s="7">
        <v>-1.0</v>
      </c>
      <c r="J2753" s="7" t="s">
        <v>16442</v>
      </c>
      <c r="K2753" s="7">
        <v>609302.0</v>
      </c>
      <c r="L2753" s="7" t="s">
        <v>65879</v>
      </c>
      <c r="M2753" s="7" t="s">
        <v>65880</v>
      </c>
      <c r="N2753" s="7" t="s">
        <v>65881</v>
      </c>
      <c r="O2753" s="7" t="s">
        <v>65882</v>
      </c>
      <c r="P2753" s="7">
        <v>79751.0</v>
      </c>
      <c r="Q2753" s="7" t="s">
        <v>19137</v>
      </c>
      <c r="R2753" s="7" t="s">
        <v>19138</v>
      </c>
      <c r="S2753" s="7" t="s">
        <v>19140</v>
      </c>
    </row>
    <row r="2754" ht="60.0" customHeight="1">
      <c r="A2754" s="7">
        <v>79796.0</v>
      </c>
      <c r="B2754" s="7" t="s">
        <v>65883</v>
      </c>
      <c r="C2754" s="7" t="s">
        <v>65884</v>
      </c>
      <c r="D2754" s="7" t="s">
        <v>65885</v>
      </c>
      <c r="E2754" s="7">
        <v>11.0</v>
      </c>
      <c r="F2754" s="7">
        <v>1.11782195E8</v>
      </c>
      <c r="G2754" s="7">
        <v>1.11871581E8</v>
      </c>
      <c r="H2754" s="7" t="s">
        <v>20776</v>
      </c>
      <c r="I2754" s="7">
        <v>-1.0</v>
      </c>
      <c r="J2754" s="7" t="s">
        <v>16442</v>
      </c>
      <c r="K2754" s="7">
        <v>606941.0</v>
      </c>
      <c r="L2754" s="7" t="s">
        <v>65886</v>
      </c>
      <c r="M2754" s="7"/>
      <c r="N2754" s="7" t="s">
        <v>65887</v>
      </c>
      <c r="O2754" s="7" t="s">
        <v>65888</v>
      </c>
      <c r="P2754" s="7">
        <v>79796.0</v>
      </c>
      <c r="Q2754" s="7" t="s">
        <v>65889</v>
      </c>
      <c r="R2754" s="7" t="s">
        <v>65890</v>
      </c>
      <c r="S2754" s="7" t="s">
        <v>65891</v>
      </c>
    </row>
    <row r="2755" ht="75.0" customHeight="1">
      <c r="A2755" s="7">
        <v>79799.0</v>
      </c>
      <c r="B2755" s="7" t="s">
        <v>65892</v>
      </c>
      <c r="C2755" s="7" t="s">
        <v>65893</v>
      </c>
      <c r="D2755" s="7" t="s">
        <v>65894</v>
      </c>
      <c r="E2755" s="7">
        <v>4.0</v>
      </c>
      <c r="F2755" s="7">
        <v>6.8928463E7</v>
      </c>
      <c r="G2755" s="7">
        <v>6.8951791E7</v>
      </c>
      <c r="H2755" s="7" t="s">
        <v>16781</v>
      </c>
      <c r="I2755" s="7">
        <v>-1.0</v>
      </c>
      <c r="J2755" s="7" t="s">
        <v>16442</v>
      </c>
      <c r="K2755" s="7">
        <v>616382.0</v>
      </c>
      <c r="L2755" s="7" t="s">
        <v>65895</v>
      </c>
      <c r="M2755" s="7" t="s">
        <v>65896</v>
      </c>
      <c r="N2755" s="7" t="s">
        <v>48212</v>
      </c>
      <c r="O2755" s="7" t="s">
        <v>65897</v>
      </c>
      <c r="P2755" s="7">
        <v>79799.0</v>
      </c>
      <c r="Q2755" s="7" t="s">
        <v>48254</v>
      </c>
      <c r="R2755" s="7" t="s">
        <v>48256</v>
      </c>
      <c r="S2755" s="7" t="s">
        <v>48259</v>
      </c>
    </row>
    <row r="2756" ht="60.0" customHeight="1">
      <c r="A2756" s="7">
        <v>79813.0</v>
      </c>
      <c r="B2756" s="7" t="s">
        <v>65898</v>
      </c>
      <c r="C2756" s="7" t="s">
        <v>65899</v>
      </c>
      <c r="D2756" s="7" t="s">
        <v>65900</v>
      </c>
      <c r="E2756" s="7">
        <v>9.0</v>
      </c>
      <c r="F2756" s="7">
        <v>1.37618963E8</v>
      </c>
      <c r="G2756" s="7">
        <v>1.37870016E8</v>
      </c>
      <c r="H2756" s="7" t="s">
        <v>17598</v>
      </c>
      <c r="I2756" s="7">
        <v>1.0</v>
      </c>
      <c r="J2756" s="7" t="s">
        <v>16442</v>
      </c>
      <c r="K2756" s="7">
        <v>607001.0</v>
      </c>
      <c r="L2756" s="7" t="s">
        <v>65901</v>
      </c>
      <c r="M2756" s="7" t="s">
        <v>65902</v>
      </c>
      <c r="N2756" s="7" t="s">
        <v>65903</v>
      </c>
      <c r="O2756" s="7" t="s">
        <v>65904</v>
      </c>
      <c r="P2756" s="7">
        <v>79813.0</v>
      </c>
      <c r="Q2756" s="7" t="s">
        <v>65905</v>
      </c>
      <c r="R2756" s="7" t="s">
        <v>65906</v>
      </c>
      <c r="S2756" s="7" t="s">
        <v>65907</v>
      </c>
    </row>
    <row r="2757" ht="135.0" customHeight="1">
      <c r="A2757" s="7">
        <v>79814.0</v>
      </c>
      <c r="B2757" s="7" t="s">
        <v>65908</v>
      </c>
      <c r="C2757" s="7" t="s">
        <v>65909</v>
      </c>
      <c r="D2757" s="7" t="s">
        <v>65910</v>
      </c>
      <c r="E2757" s="7">
        <v>1.0</v>
      </c>
      <c r="F2757" s="7">
        <v>1.5572353E7</v>
      </c>
      <c r="G2757" s="7">
        <v>1.558511E7</v>
      </c>
      <c r="H2757" s="7" t="s">
        <v>52181</v>
      </c>
      <c r="I2757" s="7">
        <v>-1.0</v>
      </c>
      <c r="J2757" s="7" t="s">
        <v>16442</v>
      </c>
      <c r="K2757" s="7"/>
      <c r="L2757" s="7"/>
      <c r="M2757" s="7" t="s">
        <v>65911</v>
      </c>
      <c r="N2757" s="7" t="s">
        <v>65912</v>
      </c>
      <c r="O2757" s="7" t="s">
        <v>65913</v>
      </c>
      <c r="P2757" s="7">
        <v>79814.0</v>
      </c>
      <c r="Q2757" s="7" t="s">
        <v>16646</v>
      </c>
      <c r="R2757" s="7" t="s">
        <v>16647</v>
      </c>
      <c r="S2757" s="7" t="s">
        <v>16648</v>
      </c>
    </row>
    <row r="2758" ht="75.0" customHeight="1">
      <c r="A2758" s="7">
        <v>79834.0</v>
      </c>
      <c r="B2758" s="7" t="s">
        <v>65914</v>
      </c>
      <c r="C2758" s="7" t="s">
        <v>65915</v>
      </c>
      <c r="D2758" s="7" t="s">
        <v>65916</v>
      </c>
      <c r="E2758" s="7">
        <v>15.0</v>
      </c>
      <c r="F2758" s="7">
        <v>7.7100656E7</v>
      </c>
      <c r="G2758" s="7">
        <v>7.7420144E7</v>
      </c>
      <c r="H2758" s="7" t="s">
        <v>17018</v>
      </c>
      <c r="I2758" s="7">
        <v>-1.0</v>
      </c>
      <c r="J2758" s="7" t="s">
        <v>16442</v>
      </c>
      <c r="K2758" s="7">
        <v>614248.0</v>
      </c>
      <c r="L2758" s="7" t="s">
        <v>65917</v>
      </c>
      <c r="M2758" s="7" t="s">
        <v>65918</v>
      </c>
      <c r="N2758" s="7" t="s">
        <v>65919</v>
      </c>
      <c r="O2758" s="7" t="s">
        <v>65920</v>
      </c>
      <c r="P2758" s="7">
        <v>79834.0</v>
      </c>
      <c r="Q2758" s="7" t="s">
        <v>55446</v>
      </c>
      <c r="R2758" s="7" t="s">
        <v>55448</v>
      </c>
      <c r="S2758" s="7" t="s">
        <v>55450</v>
      </c>
    </row>
    <row r="2759" ht="60.0" customHeight="1">
      <c r="A2759" s="7">
        <v>79837.0</v>
      </c>
      <c r="B2759" s="7" t="s">
        <v>65921</v>
      </c>
      <c r="C2759" s="7" t="s">
        <v>65922</v>
      </c>
      <c r="D2759" s="7" t="s">
        <v>65923</v>
      </c>
      <c r="E2759" s="7">
        <v>12.0</v>
      </c>
      <c r="F2759" s="7">
        <v>5.7591174E7</v>
      </c>
      <c r="G2759" s="7">
        <v>5.7603418E7</v>
      </c>
      <c r="H2759" s="7" t="s">
        <v>17887</v>
      </c>
      <c r="I2759" s="7">
        <v>1.0</v>
      </c>
      <c r="J2759" s="7" t="s">
        <v>16442</v>
      </c>
      <c r="K2759" s="7"/>
      <c r="L2759" s="7"/>
      <c r="M2759" s="7" t="s">
        <v>65924</v>
      </c>
      <c r="N2759" s="7" t="s">
        <v>65925</v>
      </c>
      <c r="O2759" s="7" t="s">
        <v>65926</v>
      </c>
      <c r="P2759" s="7">
        <v>79837.0</v>
      </c>
      <c r="Q2759" s="7" t="s">
        <v>19454</v>
      </c>
      <c r="R2759" s="7" t="s">
        <v>19455</v>
      </c>
      <c r="S2759" s="7" t="s">
        <v>19457</v>
      </c>
    </row>
    <row r="2760" ht="45.0" customHeight="1">
      <c r="A2760" s="7">
        <v>79858.0</v>
      </c>
      <c r="B2760" s="7" t="s">
        <v>65927</v>
      </c>
      <c r="C2760" s="7" t="s">
        <v>65928</v>
      </c>
      <c r="D2760" s="7" t="s">
        <v>65929</v>
      </c>
      <c r="E2760" s="7">
        <v>3.0</v>
      </c>
      <c r="F2760" s="7">
        <v>1.3102685E8</v>
      </c>
      <c r="G2760" s="7">
        <v>1.31350465E8</v>
      </c>
      <c r="H2760" s="7" t="s">
        <v>16497</v>
      </c>
      <c r="I2760" s="7">
        <v>1.0</v>
      </c>
      <c r="J2760" s="7" t="s">
        <v>16442</v>
      </c>
      <c r="K2760" s="7">
        <v>609779.0</v>
      </c>
      <c r="L2760" s="7" t="s">
        <v>65930</v>
      </c>
      <c r="M2760" s="7"/>
      <c r="N2760" s="7"/>
      <c r="O2760" s="7" t="s">
        <v>65931</v>
      </c>
      <c r="P2760" s="7">
        <v>79858.0</v>
      </c>
      <c r="Q2760" s="7" t="s">
        <v>21028</v>
      </c>
      <c r="R2760" s="7" t="s">
        <v>21029</v>
      </c>
      <c r="S2760" s="7" t="s">
        <v>21031</v>
      </c>
    </row>
    <row r="2761" ht="90.0" customHeight="1">
      <c r="A2761" s="7">
        <v>79868.0</v>
      </c>
      <c r="B2761" s="7" t="s">
        <v>65932</v>
      </c>
      <c r="C2761" s="7" t="s">
        <v>65933</v>
      </c>
      <c r="D2761" s="7" t="s">
        <v>65934</v>
      </c>
      <c r="E2761" s="7" t="s">
        <v>433</v>
      </c>
      <c r="F2761" s="7">
        <v>1.11665811E8</v>
      </c>
      <c r="G2761" s="7">
        <v>1.11760649E8</v>
      </c>
      <c r="H2761" s="7" t="s">
        <v>17261</v>
      </c>
      <c r="I2761" s="7">
        <v>1.0</v>
      </c>
      <c r="J2761" s="7" t="s">
        <v>16442</v>
      </c>
      <c r="K2761" s="7">
        <v>300776.0</v>
      </c>
      <c r="L2761" s="7" t="s">
        <v>65935</v>
      </c>
      <c r="M2761" s="7"/>
      <c r="N2761" s="7"/>
      <c r="O2761" s="7" t="s">
        <v>65936</v>
      </c>
      <c r="P2761" s="7">
        <v>79868.0</v>
      </c>
      <c r="Q2761" s="7" t="s">
        <v>16619</v>
      </c>
      <c r="R2761" s="7" t="s">
        <v>16620</v>
      </c>
      <c r="S2761" s="7" t="s">
        <v>65937</v>
      </c>
    </row>
    <row r="2762" ht="165.0" customHeight="1">
      <c r="A2762" s="7">
        <v>79871.0</v>
      </c>
      <c r="B2762" s="7" t="s">
        <v>65938</v>
      </c>
      <c r="C2762" s="7" t="s">
        <v>65939</v>
      </c>
      <c r="D2762" s="7" t="s">
        <v>65940</v>
      </c>
      <c r="E2762" s="7">
        <v>1.0</v>
      </c>
      <c r="F2762" s="7">
        <v>9.2298965E7</v>
      </c>
      <c r="G2762" s="7">
        <v>9.2402056E7</v>
      </c>
      <c r="H2762" s="7" t="s">
        <v>16555</v>
      </c>
      <c r="I2762" s="7">
        <v>1.0</v>
      </c>
      <c r="J2762" s="7" t="s">
        <v>16442</v>
      </c>
      <c r="K2762" s="7">
        <v>611476.0</v>
      </c>
      <c r="L2762" s="7" t="s">
        <v>65941</v>
      </c>
      <c r="M2762" s="7" t="s">
        <v>65942</v>
      </c>
      <c r="N2762" s="7" t="s">
        <v>65943</v>
      </c>
      <c r="O2762" s="7" t="s">
        <v>65944</v>
      </c>
      <c r="P2762" s="7">
        <v>79871.0</v>
      </c>
      <c r="Q2762" s="7" t="s">
        <v>60320</v>
      </c>
      <c r="R2762" s="7" t="s">
        <v>60324</v>
      </c>
      <c r="S2762" s="7" t="s">
        <v>60329</v>
      </c>
    </row>
    <row r="2763" ht="60.0" customHeight="1">
      <c r="A2763" s="7">
        <v>79872.0</v>
      </c>
      <c r="B2763" s="7" t="s">
        <v>65945</v>
      </c>
      <c r="C2763" s="7" t="s">
        <v>65946</v>
      </c>
      <c r="D2763" s="7" t="s">
        <v>65947</v>
      </c>
      <c r="E2763" s="7">
        <v>7.0</v>
      </c>
      <c r="F2763" s="7">
        <v>1.07743697E8</v>
      </c>
      <c r="G2763" s="7">
        <v>1.07761667E8</v>
      </c>
      <c r="H2763" s="7" t="s">
        <v>16718</v>
      </c>
      <c r="I2763" s="7">
        <v>1.0</v>
      </c>
      <c r="J2763" s="7" t="s">
        <v>16442</v>
      </c>
      <c r="K2763" s="7">
        <v>606872.0</v>
      </c>
      <c r="L2763" s="7" t="s">
        <v>65948</v>
      </c>
      <c r="M2763" s="7" t="s">
        <v>65949</v>
      </c>
      <c r="N2763" s="7" t="s">
        <v>65950</v>
      </c>
      <c r="O2763" s="7" t="s">
        <v>65951</v>
      </c>
      <c r="P2763" s="7">
        <v>79872.0</v>
      </c>
      <c r="Q2763" s="7" t="s">
        <v>65952</v>
      </c>
      <c r="R2763" s="7" t="s">
        <v>65953</v>
      </c>
      <c r="S2763" s="7" t="s">
        <v>65954</v>
      </c>
    </row>
    <row r="2764" ht="60.0" customHeight="1">
      <c r="A2764" s="7">
        <v>79888.0</v>
      </c>
      <c r="B2764" s="7" t="s">
        <v>65955</v>
      </c>
      <c r="C2764" s="7" t="s">
        <v>65956</v>
      </c>
      <c r="D2764" s="7" t="s">
        <v>65957</v>
      </c>
      <c r="E2764" s="7" t="s">
        <v>44955</v>
      </c>
      <c r="F2764" s="7">
        <v>1460716.0</v>
      </c>
      <c r="G2764" s="7">
        <v>1505839.0</v>
      </c>
      <c r="H2764" s="7" t="s">
        <v>35677</v>
      </c>
      <c r="I2764" s="7">
        <v>-1.0</v>
      </c>
      <c r="J2764" s="7" t="s">
        <v>16442</v>
      </c>
      <c r="K2764" s="7">
        <v>610472.0</v>
      </c>
      <c r="L2764" s="7" t="s">
        <v>65958</v>
      </c>
      <c r="M2764" s="7"/>
      <c r="N2764" s="7"/>
      <c r="O2764" s="7"/>
      <c r="P2764" s="7">
        <v>79888.0</v>
      </c>
      <c r="Q2764" s="7" t="s">
        <v>65959</v>
      </c>
      <c r="R2764" s="7" t="s">
        <v>65960</v>
      </c>
      <c r="S2764" s="7" t="s">
        <v>65961</v>
      </c>
    </row>
    <row r="2765" ht="90.0" customHeight="1">
      <c r="A2765" s="7">
        <v>79896.0</v>
      </c>
      <c r="B2765" s="7" t="s">
        <v>65962</v>
      </c>
      <c r="C2765" s="7" t="s">
        <v>65963</v>
      </c>
      <c r="D2765" s="7" t="s">
        <v>65964</v>
      </c>
      <c r="E2765" s="7">
        <v>10.0</v>
      </c>
      <c r="F2765" s="7">
        <v>2.5016658E7</v>
      </c>
      <c r="G2765" s="7">
        <v>2.5026664E7</v>
      </c>
      <c r="H2765" s="7" t="s">
        <v>18934</v>
      </c>
      <c r="I2765" s="7">
        <v>1.0</v>
      </c>
      <c r="J2765" s="7" t="s">
        <v>16442</v>
      </c>
      <c r="K2765" s="7">
        <v>611260.0</v>
      </c>
      <c r="L2765" s="7" t="s">
        <v>65965</v>
      </c>
      <c r="M2765" s="7" t="s">
        <v>65966</v>
      </c>
      <c r="N2765" s="7" t="s">
        <v>65967</v>
      </c>
      <c r="O2765" s="7" t="s">
        <v>65968</v>
      </c>
      <c r="P2765" s="7">
        <v>79896.0</v>
      </c>
      <c r="Q2765" s="7" t="s">
        <v>16529</v>
      </c>
      <c r="R2765" s="7" t="s">
        <v>16531</v>
      </c>
      <c r="S2765" s="7" t="s">
        <v>58534</v>
      </c>
    </row>
    <row r="2766" ht="60.0" customHeight="1">
      <c r="A2766" s="7">
        <v>79901.0</v>
      </c>
      <c r="B2766" s="7" t="s">
        <v>65969</v>
      </c>
      <c r="C2766" s="7" t="s">
        <v>65970</v>
      </c>
      <c r="D2766" s="7" t="s">
        <v>65971</v>
      </c>
      <c r="E2766" s="7">
        <v>2.0</v>
      </c>
      <c r="F2766" s="7">
        <v>1.71522247E8</v>
      </c>
      <c r="G2766" s="7">
        <v>1.71558133E8</v>
      </c>
      <c r="H2766" s="7" t="s">
        <v>16525</v>
      </c>
      <c r="I2766" s="7">
        <v>1.0</v>
      </c>
      <c r="J2766" s="7" t="s">
        <v>16442</v>
      </c>
      <c r="K2766" s="7">
        <v>605745.0</v>
      </c>
      <c r="L2766" s="7" t="s">
        <v>65972</v>
      </c>
      <c r="M2766" s="7" t="s">
        <v>65973</v>
      </c>
      <c r="N2766" s="7" t="s">
        <v>65974</v>
      </c>
      <c r="O2766" s="7" t="s">
        <v>65975</v>
      </c>
      <c r="P2766" s="7">
        <v>79901.0</v>
      </c>
      <c r="Q2766" s="7" t="s">
        <v>65976</v>
      </c>
      <c r="R2766" s="7" t="s">
        <v>65977</v>
      </c>
      <c r="S2766" s="7" t="s">
        <v>65978</v>
      </c>
    </row>
    <row r="2767" ht="120.0" customHeight="1">
      <c r="A2767" s="7">
        <v>79944.0</v>
      </c>
      <c r="B2767" s="7" t="s">
        <v>65979</v>
      </c>
      <c r="C2767" s="7" t="s">
        <v>65980</v>
      </c>
      <c r="D2767" s="7" t="s">
        <v>65981</v>
      </c>
      <c r="E2767" s="7">
        <v>14.0</v>
      </c>
      <c r="F2767" s="7">
        <v>5.0237563E7</v>
      </c>
      <c r="G2767" s="7">
        <v>5.0312548E7</v>
      </c>
      <c r="H2767" s="7" t="s">
        <v>19131</v>
      </c>
      <c r="I2767" s="7">
        <v>-1.0</v>
      </c>
      <c r="J2767" s="7" t="s">
        <v>16442</v>
      </c>
      <c r="K2767" s="7">
        <v>609584.0</v>
      </c>
      <c r="L2767" s="7" t="s">
        <v>65982</v>
      </c>
      <c r="M2767" s="7"/>
      <c r="N2767" s="7" t="s">
        <v>65983</v>
      </c>
      <c r="O2767" s="7" t="s">
        <v>65984</v>
      </c>
      <c r="P2767" s="7">
        <v>79944.0</v>
      </c>
      <c r="Q2767" s="7" t="s">
        <v>17941</v>
      </c>
      <c r="R2767" s="7" t="s">
        <v>17942</v>
      </c>
      <c r="S2767" s="7" t="s">
        <v>32670</v>
      </c>
    </row>
    <row r="2768" ht="45.0" customHeight="1">
      <c r="A2768" s="7">
        <v>79948.0</v>
      </c>
      <c r="B2768" s="7" t="s">
        <v>65985</v>
      </c>
      <c r="C2768" s="7" t="s">
        <v>65986</v>
      </c>
      <c r="D2768" s="7" t="s">
        <v>65987</v>
      </c>
      <c r="E2768" s="7">
        <v>19.0</v>
      </c>
      <c r="F2768" s="7">
        <v>812488.0</v>
      </c>
      <c r="G2768" s="7">
        <v>821977.0</v>
      </c>
      <c r="H2768" s="7" t="s">
        <v>16538</v>
      </c>
      <c r="I2768" s="7">
        <v>-1.0</v>
      </c>
      <c r="J2768" s="7" t="s">
        <v>16442</v>
      </c>
      <c r="K2768" s="7">
        <v>610391.0</v>
      </c>
      <c r="L2768" s="7" t="s">
        <v>65988</v>
      </c>
      <c r="M2768" s="7"/>
      <c r="N2768" s="7" t="s">
        <v>65989</v>
      </c>
      <c r="O2768" s="7" t="s">
        <v>65990</v>
      </c>
      <c r="P2768" s="7">
        <v>79948.0</v>
      </c>
      <c r="Q2768" s="7"/>
      <c r="R2768" s="7"/>
      <c r="S2768" s="7"/>
    </row>
    <row r="2769" ht="45.0" customHeight="1">
      <c r="A2769" s="7">
        <v>79966.0</v>
      </c>
      <c r="B2769" s="7" t="s">
        <v>65991</v>
      </c>
      <c r="C2769" s="7" t="s">
        <v>65992</v>
      </c>
      <c r="D2769" s="7" t="s">
        <v>65993</v>
      </c>
      <c r="E2769" s="7">
        <v>4.0</v>
      </c>
      <c r="F2769" s="7">
        <v>8.2629539E7</v>
      </c>
      <c r="G2769" s="7">
        <v>8.2798857E7</v>
      </c>
      <c r="H2769" s="7" t="s">
        <v>65041</v>
      </c>
      <c r="I2769" s="7">
        <v>-1.0</v>
      </c>
      <c r="J2769" s="7" t="s">
        <v>16442</v>
      </c>
      <c r="K2769" s="7">
        <v>608370.0</v>
      </c>
      <c r="L2769" s="7" t="s">
        <v>65994</v>
      </c>
      <c r="M2769" s="7" t="s">
        <v>65995</v>
      </c>
      <c r="N2769" s="7" t="s">
        <v>65996</v>
      </c>
      <c r="O2769" s="7" t="s">
        <v>65997</v>
      </c>
      <c r="P2769" s="7">
        <v>79966.0</v>
      </c>
      <c r="Q2769" s="7" t="s">
        <v>65998</v>
      </c>
      <c r="R2769" s="7" t="s">
        <v>65999</v>
      </c>
      <c r="S2769" s="7" t="s">
        <v>66000</v>
      </c>
    </row>
    <row r="2770" ht="60.0" customHeight="1">
      <c r="A2770" s="7">
        <v>79993.0</v>
      </c>
      <c r="B2770" s="7" t="s">
        <v>66001</v>
      </c>
      <c r="C2770" s="7" t="s">
        <v>66002</v>
      </c>
      <c r="D2770" s="7" t="s">
        <v>66003</v>
      </c>
      <c r="E2770" s="7">
        <v>5.0</v>
      </c>
      <c r="F2770" s="7">
        <v>6.0751791E7</v>
      </c>
      <c r="G2770" s="7">
        <v>6.0844389E7</v>
      </c>
      <c r="H2770" s="7" t="s">
        <v>17190</v>
      </c>
      <c r="I2770" s="7">
        <v>-1.0</v>
      </c>
      <c r="J2770" s="7" t="s">
        <v>16442</v>
      </c>
      <c r="K2770" s="7">
        <v>614451.0</v>
      </c>
      <c r="L2770" s="7" t="s">
        <v>66004</v>
      </c>
      <c r="M2770" s="7" t="s">
        <v>66005</v>
      </c>
      <c r="N2770" s="7" t="s">
        <v>66006</v>
      </c>
      <c r="O2770" s="7" t="s">
        <v>66007</v>
      </c>
      <c r="P2770" s="7">
        <v>79993.0</v>
      </c>
      <c r="Q2770" s="7" t="s">
        <v>56193</v>
      </c>
      <c r="R2770" s="7" t="s">
        <v>56194</v>
      </c>
      <c r="S2770" s="7" t="s">
        <v>56196</v>
      </c>
    </row>
    <row r="2771" ht="105.0" customHeight="1">
      <c r="A2771" s="7">
        <v>80024.0</v>
      </c>
      <c r="B2771" s="7" t="s">
        <v>66008</v>
      </c>
      <c r="C2771" s="7" t="s">
        <v>66009</v>
      </c>
      <c r="D2771" s="7" t="s">
        <v>66010</v>
      </c>
      <c r="E2771" s="7">
        <v>12.0</v>
      </c>
      <c r="F2771" s="7">
        <v>1.13298759E8</v>
      </c>
      <c r="G2771" s="7">
        <v>1.13359493E8</v>
      </c>
      <c r="H2771" s="7" t="s">
        <v>30033</v>
      </c>
      <c r="I2771" s="7">
        <v>-1.0</v>
      </c>
      <c r="J2771" s="7" t="s">
        <v>16442</v>
      </c>
      <c r="K2771" s="7">
        <v>609841.0</v>
      </c>
      <c r="L2771" s="7" t="s">
        <v>66011</v>
      </c>
      <c r="M2771" s="7" t="s">
        <v>66012</v>
      </c>
      <c r="N2771" s="7" t="s">
        <v>66013</v>
      </c>
      <c r="O2771" s="7" t="s">
        <v>66014</v>
      </c>
      <c r="P2771" s="7">
        <v>80024.0</v>
      </c>
      <c r="Q2771" s="7" t="s">
        <v>66015</v>
      </c>
      <c r="R2771" s="7" t="s">
        <v>66016</v>
      </c>
      <c r="S2771" s="7" t="s">
        <v>66017</v>
      </c>
    </row>
    <row r="2772" ht="60.0" customHeight="1">
      <c r="A2772" s="7">
        <v>80025.0</v>
      </c>
      <c r="B2772" s="7" t="s">
        <v>66018</v>
      </c>
      <c r="C2772" s="7" t="s">
        <v>66019</v>
      </c>
      <c r="D2772" s="7" t="s">
        <v>66020</v>
      </c>
      <c r="E2772" s="7">
        <v>20.0</v>
      </c>
      <c r="F2772" s="7">
        <v>3888839.0</v>
      </c>
      <c r="G2772" s="7">
        <v>3929882.0</v>
      </c>
      <c r="H2772" s="7" t="s">
        <v>20409</v>
      </c>
      <c r="I2772" s="7">
        <v>1.0</v>
      </c>
      <c r="J2772" s="7" t="s">
        <v>16442</v>
      </c>
      <c r="K2772" s="7">
        <v>606157.0</v>
      </c>
      <c r="L2772" s="7" t="s">
        <v>66021</v>
      </c>
      <c r="M2772" s="7" t="s">
        <v>66022</v>
      </c>
      <c r="N2772" s="7" t="s">
        <v>62137</v>
      </c>
      <c r="O2772" s="7" t="s">
        <v>66023</v>
      </c>
      <c r="P2772" s="7">
        <v>80025.0</v>
      </c>
      <c r="Q2772" s="7" t="s">
        <v>19454</v>
      </c>
      <c r="R2772" s="7" t="s">
        <v>19455</v>
      </c>
      <c r="S2772" s="7" t="s">
        <v>19457</v>
      </c>
    </row>
    <row r="2773" ht="120.0" customHeight="1">
      <c r="A2773" s="7">
        <v>80055.0</v>
      </c>
      <c r="B2773" s="7" t="s">
        <v>66024</v>
      </c>
      <c r="C2773" s="7" t="s">
        <v>66025</v>
      </c>
      <c r="D2773" s="7" t="s">
        <v>66026</v>
      </c>
      <c r="E2773" s="7">
        <v>2.0</v>
      </c>
      <c r="F2773" s="7">
        <v>1.96833004E8</v>
      </c>
      <c r="G2773" s="7">
        <v>1.96927796E8</v>
      </c>
      <c r="H2773" s="7" t="s">
        <v>18812</v>
      </c>
      <c r="I2773" s="7">
        <v>-1.0</v>
      </c>
      <c r="J2773" s="7" t="s">
        <v>16442</v>
      </c>
      <c r="K2773" s="7">
        <v>611655.0</v>
      </c>
      <c r="L2773" s="7" t="s">
        <v>66027</v>
      </c>
      <c r="M2773" s="7" t="s">
        <v>66028</v>
      </c>
      <c r="N2773" s="7"/>
      <c r="O2773" s="7" t="s">
        <v>66029</v>
      </c>
      <c r="P2773" s="7">
        <v>80055.0</v>
      </c>
      <c r="Q2773" s="7" t="s">
        <v>33640</v>
      </c>
      <c r="R2773" s="7" t="s">
        <v>33642</v>
      </c>
      <c r="S2773" s="7" t="s">
        <v>33647</v>
      </c>
    </row>
    <row r="2774" ht="75.0" customHeight="1">
      <c r="A2774" s="7">
        <v>80142.0</v>
      </c>
      <c r="B2774" s="7" t="s">
        <v>66030</v>
      </c>
      <c r="C2774" s="7" t="s">
        <v>66031</v>
      </c>
      <c r="D2774" s="7" t="s">
        <v>66032</v>
      </c>
      <c r="E2774" s="7">
        <v>9.0</v>
      </c>
      <c r="F2774" s="7">
        <v>1.28120693E8</v>
      </c>
      <c r="G2774" s="7">
        <v>1.28128462E8</v>
      </c>
      <c r="H2774" s="7" t="s">
        <v>17709</v>
      </c>
      <c r="I2774" s="7">
        <v>-1.0</v>
      </c>
      <c r="J2774" s="7" t="s">
        <v>16442</v>
      </c>
      <c r="K2774" s="7">
        <v>608152.0</v>
      </c>
      <c r="L2774" s="7" t="s">
        <v>66033</v>
      </c>
      <c r="M2774" s="7" t="s">
        <v>66034</v>
      </c>
      <c r="N2774" s="7" t="s">
        <v>66035</v>
      </c>
      <c r="O2774" s="7" t="s">
        <v>66036</v>
      </c>
      <c r="P2774" s="7">
        <v>80142.0</v>
      </c>
      <c r="Q2774" s="7" t="s">
        <v>17312</v>
      </c>
      <c r="R2774" s="7" t="s">
        <v>17314</v>
      </c>
      <c r="S2774" s="7" t="s">
        <v>17318</v>
      </c>
    </row>
    <row r="2775" ht="90.0" customHeight="1">
      <c r="A2775" s="7">
        <v>80146.0</v>
      </c>
      <c r="B2775" s="7" t="s">
        <v>66037</v>
      </c>
      <c r="C2775" s="7" t="s">
        <v>66038</v>
      </c>
      <c r="D2775" s="7" t="s">
        <v>66039</v>
      </c>
      <c r="E2775" s="7">
        <v>2.0</v>
      </c>
      <c r="F2775" s="7">
        <v>1.06093303E8</v>
      </c>
      <c r="G2775" s="7">
        <v>1.06194339E8</v>
      </c>
      <c r="H2775" s="7" t="s">
        <v>20699</v>
      </c>
      <c r="I2775" s="7">
        <v>-1.0</v>
      </c>
      <c r="J2775" s="7" t="s">
        <v>16442</v>
      </c>
      <c r="K2775" s="7">
        <v>609749.0</v>
      </c>
      <c r="L2775" s="7" t="s">
        <v>66040</v>
      </c>
      <c r="M2775" s="7" t="s">
        <v>66041</v>
      </c>
      <c r="N2775" s="7" t="s">
        <v>66042</v>
      </c>
      <c r="O2775" s="7" t="s">
        <v>66043</v>
      </c>
      <c r="P2775" s="7">
        <v>80146.0</v>
      </c>
      <c r="Q2775" s="7" t="s">
        <v>66044</v>
      </c>
      <c r="R2775" s="7" t="s">
        <v>66045</v>
      </c>
      <c r="S2775" s="7" t="s">
        <v>66046</v>
      </c>
    </row>
    <row r="2776" ht="75.0" customHeight="1">
      <c r="A2776" s="7">
        <v>80150.0</v>
      </c>
      <c r="B2776" s="7" t="s">
        <v>66047</v>
      </c>
      <c r="C2776" s="7" t="s">
        <v>66048</v>
      </c>
      <c r="D2776" s="7" t="s">
        <v>66049</v>
      </c>
      <c r="E2776" s="7">
        <v>11.0</v>
      </c>
      <c r="F2776" s="7">
        <v>6.2337448E7</v>
      </c>
      <c r="G2776" s="7">
        <v>6.2393412E7</v>
      </c>
      <c r="H2776" s="7" t="s">
        <v>19426</v>
      </c>
      <c r="I2776" s="7">
        <v>1.0</v>
      </c>
      <c r="J2776" s="7" t="s">
        <v>16442</v>
      </c>
      <c r="K2776" s="7">
        <v>609212.0</v>
      </c>
      <c r="L2776" s="7" t="s">
        <v>66050</v>
      </c>
      <c r="M2776" s="7" t="s">
        <v>66051</v>
      </c>
      <c r="N2776" s="7" t="s">
        <v>66052</v>
      </c>
      <c r="O2776" s="7" t="s">
        <v>66053</v>
      </c>
      <c r="P2776" s="7">
        <v>80150.0</v>
      </c>
      <c r="Q2776" s="7" t="s">
        <v>17312</v>
      </c>
      <c r="R2776" s="7" t="s">
        <v>17314</v>
      </c>
      <c r="S2776" s="7" t="s">
        <v>17318</v>
      </c>
    </row>
    <row r="2777" ht="195.0" customHeight="1">
      <c r="A2777" s="7">
        <v>80162.0</v>
      </c>
      <c r="B2777" s="7" t="s">
        <v>66054</v>
      </c>
      <c r="C2777" s="7" t="s">
        <v>66055</v>
      </c>
      <c r="D2777" s="7" t="s">
        <v>66056</v>
      </c>
      <c r="E2777" s="7">
        <v>11.0</v>
      </c>
      <c r="F2777" s="7">
        <v>289135.0</v>
      </c>
      <c r="G2777" s="7">
        <v>296107.0</v>
      </c>
      <c r="H2777" s="7" t="s">
        <v>23149</v>
      </c>
      <c r="I2777" s="7">
        <v>1.0</v>
      </c>
      <c r="J2777" s="7" t="s">
        <v>16442</v>
      </c>
      <c r="K2777" s="7"/>
      <c r="L2777" s="7"/>
      <c r="M2777" s="7" t="s">
        <v>66057</v>
      </c>
      <c r="N2777" s="7" t="s">
        <v>66058</v>
      </c>
      <c r="O2777" s="7" t="s">
        <v>66059</v>
      </c>
      <c r="P2777" s="7">
        <v>80162.0</v>
      </c>
      <c r="Q2777" s="7" t="s">
        <v>66060</v>
      </c>
      <c r="R2777" s="7" t="s">
        <v>66061</v>
      </c>
      <c r="S2777" s="7" t="s">
        <v>66062</v>
      </c>
    </row>
    <row r="2778" ht="135.0" customHeight="1">
      <c r="A2778" s="7">
        <v>80168.0</v>
      </c>
      <c r="B2778" s="7" t="s">
        <v>66063</v>
      </c>
      <c r="C2778" s="7" t="s">
        <v>66064</v>
      </c>
      <c r="D2778" s="7" t="s">
        <v>66065</v>
      </c>
      <c r="E2778" s="7">
        <v>11.0</v>
      </c>
      <c r="F2778" s="7">
        <v>7.5717819E7</v>
      </c>
      <c r="G2778" s="7">
        <v>7.5732958E7</v>
      </c>
      <c r="H2778" s="7" t="s">
        <v>63571</v>
      </c>
      <c r="I2778" s="7">
        <v>1.0</v>
      </c>
      <c r="J2778" s="7" t="s">
        <v>16442</v>
      </c>
      <c r="K2778" s="7">
        <v>610270.0</v>
      </c>
      <c r="L2778" s="7" t="s">
        <v>66066</v>
      </c>
      <c r="M2778" s="7" t="s">
        <v>66067</v>
      </c>
      <c r="N2778" s="7" t="s">
        <v>66068</v>
      </c>
      <c r="O2778" s="7" t="s">
        <v>66069</v>
      </c>
      <c r="P2778" s="7">
        <v>80168.0</v>
      </c>
      <c r="Q2778" s="7" t="s">
        <v>16646</v>
      </c>
      <c r="R2778" s="7" t="s">
        <v>16647</v>
      </c>
      <c r="S2778" s="7" t="s">
        <v>16648</v>
      </c>
    </row>
    <row r="2779" ht="105.0" customHeight="1">
      <c r="A2779" s="7">
        <v>80201.0</v>
      </c>
      <c r="B2779" s="7" t="s">
        <v>66070</v>
      </c>
      <c r="C2779" s="7" t="s">
        <v>66071</v>
      </c>
      <c r="D2779" s="7" t="s">
        <v>66072</v>
      </c>
      <c r="E2779" s="7">
        <v>10.0</v>
      </c>
      <c r="F2779" s="7">
        <v>6.9220303E7</v>
      </c>
      <c r="G2779" s="7">
        <v>6.9267559E7</v>
      </c>
      <c r="H2779" s="7" t="s">
        <v>16497</v>
      </c>
      <c r="I2779" s="7">
        <v>1.0</v>
      </c>
      <c r="J2779" s="7" t="s">
        <v>16442</v>
      </c>
      <c r="K2779" s="7"/>
      <c r="L2779" s="7"/>
      <c r="M2779" s="7" t="s">
        <v>66073</v>
      </c>
      <c r="N2779" s="7" t="s">
        <v>66074</v>
      </c>
      <c r="O2779" s="7" t="s">
        <v>66075</v>
      </c>
      <c r="P2779" s="7">
        <v>80201.0</v>
      </c>
      <c r="Q2779" s="7" t="s">
        <v>26294</v>
      </c>
      <c r="R2779" s="7" t="s">
        <v>26296</v>
      </c>
      <c r="S2779" s="7" t="s">
        <v>26299</v>
      </c>
    </row>
    <row r="2780" ht="60.0" customHeight="1">
      <c r="A2780" s="7">
        <v>80205.0</v>
      </c>
      <c r="B2780" s="7" t="s">
        <v>66076</v>
      </c>
      <c r="C2780" s="7" t="s">
        <v>66077</v>
      </c>
      <c r="D2780" s="7" t="s">
        <v>66078</v>
      </c>
      <c r="E2780" s="7">
        <v>16.0</v>
      </c>
      <c r="F2780" s="7">
        <v>5.3055033E7</v>
      </c>
      <c r="G2780" s="7">
        <v>5.332915E7</v>
      </c>
      <c r="H2780" s="7" t="s">
        <v>20699</v>
      </c>
      <c r="I2780" s="7">
        <v>1.0</v>
      </c>
      <c r="J2780" s="7" t="s">
        <v>16442</v>
      </c>
      <c r="K2780" s="7"/>
      <c r="L2780" s="7"/>
      <c r="M2780" s="7" t="s">
        <v>66079</v>
      </c>
      <c r="N2780" s="7" t="s">
        <v>66080</v>
      </c>
      <c r="O2780" s="7" t="s">
        <v>66081</v>
      </c>
      <c r="P2780" s="7">
        <v>80205.0</v>
      </c>
      <c r="Q2780" s="7" t="s">
        <v>56193</v>
      </c>
      <c r="R2780" s="7" t="s">
        <v>56194</v>
      </c>
      <c r="S2780" s="7" t="s">
        <v>56196</v>
      </c>
    </row>
    <row r="2781" ht="45.0" customHeight="1">
      <c r="A2781" s="7">
        <v>80221.0</v>
      </c>
      <c r="B2781" s="7" t="s">
        <v>66082</v>
      </c>
      <c r="C2781" s="7" t="s">
        <v>66083</v>
      </c>
      <c r="D2781" s="7" t="s">
        <v>66084</v>
      </c>
      <c r="E2781" s="7">
        <v>17.0</v>
      </c>
      <c r="F2781" s="7">
        <v>5.0426158E7</v>
      </c>
      <c r="G2781" s="7">
        <v>5.0474845E7</v>
      </c>
      <c r="H2781" s="7" t="s">
        <v>19618</v>
      </c>
      <c r="I2781" s="7">
        <v>1.0</v>
      </c>
      <c r="J2781" s="7" t="s">
        <v>16442</v>
      </c>
      <c r="K2781" s="7">
        <v>610465.0</v>
      </c>
      <c r="L2781" s="7" t="s">
        <v>66085</v>
      </c>
      <c r="M2781" s="7"/>
      <c r="N2781" s="7"/>
      <c r="O2781" s="7" t="s">
        <v>66086</v>
      </c>
      <c r="P2781" s="7">
        <v>80221.0</v>
      </c>
      <c r="Q2781" s="7"/>
      <c r="R2781" s="7"/>
      <c r="S2781" s="7"/>
    </row>
    <row r="2782" ht="120.0" customHeight="1">
      <c r="A2782" s="7">
        <v>80222.0</v>
      </c>
      <c r="B2782" s="7" t="s">
        <v>66087</v>
      </c>
      <c r="C2782" s="7" t="s">
        <v>66088</v>
      </c>
      <c r="D2782" s="7" t="s">
        <v>66089</v>
      </c>
      <c r="E2782" s="7">
        <v>1.0</v>
      </c>
      <c r="F2782" s="7">
        <v>1.50487364E8</v>
      </c>
      <c r="G2782" s="7">
        <v>1.50507609E8</v>
      </c>
      <c r="H2782" s="7" t="s">
        <v>16753</v>
      </c>
      <c r="I2782" s="7">
        <v>1.0</v>
      </c>
      <c r="J2782" s="7" t="s">
        <v>16442</v>
      </c>
      <c r="K2782" s="7">
        <v>612805.0</v>
      </c>
      <c r="L2782" s="7" t="s">
        <v>66090</v>
      </c>
      <c r="M2782" s="7" t="s">
        <v>66091</v>
      </c>
      <c r="N2782" s="7" t="s">
        <v>66092</v>
      </c>
      <c r="O2782" s="7" t="s">
        <v>66093</v>
      </c>
      <c r="P2782" s="7">
        <v>80222.0</v>
      </c>
      <c r="Q2782" s="7" t="s">
        <v>66094</v>
      </c>
      <c r="R2782" s="7" t="s">
        <v>66095</v>
      </c>
      <c r="S2782" s="7" t="s">
        <v>66096</v>
      </c>
    </row>
    <row r="2783" ht="135.0" customHeight="1">
      <c r="A2783" s="7">
        <v>80235.0</v>
      </c>
      <c r="B2783" s="7" t="s">
        <v>66097</v>
      </c>
      <c r="C2783" s="7" t="s">
        <v>66098</v>
      </c>
      <c r="D2783" s="7" t="s">
        <v>66099</v>
      </c>
      <c r="E2783" s="7">
        <v>3.0</v>
      </c>
      <c r="F2783" s="7">
        <v>1.96946343E8</v>
      </c>
      <c r="G2783" s="7">
        <v>1.9696906E8</v>
      </c>
      <c r="H2783" s="7" t="s">
        <v>20364</v>
      </c>
      <c r="I2783" s="7">
        <v>-1.0</v>
      </c>
      <c r="J2783" s="7" t="s">
        <v>16442</v>
      </c>
      <c r="K2783" s="7">
        <v>611671.0</v>
      </c>
      <c r="L2783" s="7" t="s">
        <v>66100</v>
      </c>
      <c r="M2783" s="7" t="s">
        <v>66101</v>
      </c>
      <c r="N2783" s="7" t="s">
        <v>66102</v>
      </c>
      <c r="O2783" s="7" t="s">
        <v>66103</v>
      </c>
      <c r="P2783" s="7">
        <v>80235.0</v>
      </c>
      <c r="Q2783" s="7" t="s">
        <v>16646</v>
      </c>
      <c r="R2783" s="7" t="s">
        <v>16647</v>
      </c>
      <c r="S2783" s="7" t="s">
        <v>16648</v>
      </c>
    </row>
    <row r="2784" ht="75.0" customHeight="1">
      <c r="A2784" s="7">
        <v>80270.0</v>
      </c>
      <c r="B2784" s="7" t="s">
        <v>66104</v>
      </c>
      <c r="C2784" s="7" t="s">
        <v>66105</v>
      </c>
      <c r="D2784" s="7" t="s">
        <v>66106</v>
      </c>
      <c r="E2784" s="7">
        <v>16.0</v>
      </c>
      <c r="F2784" s="7">
        <v>3.0985207E7</v>
      </c>
      <c r="G2784" s="7">
        <v>3.0989152E7</v>
      </c>
      <c r="H2784" s="7" t="s">
        <v>16813</v>
      </c>
      <c r="I2784" s="7">
        <v>1.0</v>
      </c>
      <c r="J2784" s="7" t="s">
        <v>16442</v>
      </c>
      <c r="K2784" s="7">
        <v>607764.0</v>
      </c>
      <c r="L2784" s="7" t="s">
        <v>66107</v>
      </c>
      <c r="M2784" s="7" t="s">
        <v>66108</v>
      </c>
      <c r="N2784" s="7" t="s">
        <v>66109</v>
      </c>
      <c r="O2784" s="7" t="s">
        <v>66110</v>
      </c>
      <c r="P2784" s="7">
        <v>80270.0</v>
      </c>
      <c r="Q2784" s="7" t="s">
        <v>30722</v>
      </c>
      <c r="R2784" s="7" t="s">
        <v>30725</v>
      </c>
      <c r="S2784" s="7" t="s">
        <v>30727</v>
      </c>
    </row>
    <row r="2785" ht="90.0" customHeight="1">
      <c r="A2785" s="7">
        <v>80271.0</v>
      </c>
      <c r="B2785" s="7" t="s">
        <v>66111</v>
      </c>
      <c r="C2785" s="7" t="s">
        <v>66112</v>
      </c>
      <c r="D2785" s="7" t="s">
        <v>66113</v>
      </c>
      <c r="E2785" s="7">
        <v>19.0</v>
      </c>
      <c r="F2785" s="7">
        <v>4.0717103E7</v>
      </c>
      <c r="G2785" s="7">
        <v>4.074086E7</v>
      </c>
      <c r="H2785" s="7" t="s">
        <v>16781</v>
      </c>
      <c r="I2785" s="7">
        <v>1.0</v>
      </c>
      <c r="J2785" s="7" t="s">
        <v>16442</v>
      </c>
      <c r="K2785" s="7">
        <v>606476.0</v>
      </c>
      <c r="L2785" s="7" t="s">
        <v>66114</v>
      </c>
      <c r="M2785" s="7" t="s">
        <v>66115</v>
      </c>
      <c r="N2785" s="7" t="s">
        <v>66116</v>
      </c>
      <c r="O2785" s="7" t="s">
        <v>66117</v>
      </c>
      <c r="P2785" s="7">
        <v>80271.0</v>
      </c>
      <c r="Q2785" s="7" t="s">
        <v>16529</v>
      </c>
      <c r="R2785" s="7" t="s">
        <v>16531</v>
      </c>
      <c r="S2785" s="7" t="s">
        <v>16533</v>
      </c>
    </row>
    <row r="2786" ht="120.0" customHeight="1">
      <c r="A2786" s="7">
        <v>80308.0</v>
      </c>
      <c r="B2786" s="7" t="s">
        <v>66118</v>
      </c>
      <c r="C2786" s="7" t="s">
        <v>66119</v>
      </c>
      <c r="D2786" s="7" t="s">
        <v>66120</v>
      </c>
      <c r="E2786" s="7">
        <v>1.0</v>
      </c>
      <c r="F2786" s="7">
        <v>1.54983338E8</v>
      </c>
      <c r="G2786" s="7">
        <v>1.54993111E8</v>
      </c>
      <c r="H2786" s="7" t="s">
        <v>19131</v>
      </c>
      <c r="I2786" s="7">
        <v>1.0</v>
      </c>
      <c r="J2786" s="7" t="s">
        <v>16442</v>
      </c>
      <c r="K2786" s="7">
        <v>610595.0</v>
      </c>
      <c r="L2786" s="7" t="s">
        <v>66121</v>
      </c>
      <c r="M2786" s="7"/>
      <c r="N2786" s="7" t="s">
        <v>66122</v>
      </c>
      <c r="O2786" s="7" t="s">
        <v>66123</v>
      </c>
      <c r="P2786" s="7">
        <v>80308.0</v>
      </c>
      <c r="Q2786" s="7" t="s">
        <v>66124</v>
      </c>
      <c r="R2786" s="7" t="s">
        <v>66125</v>
      </c>
      <c r="S2786" s="7" t="s">
        <v>66126</v>
      </c>
    </row>
    <row r="2787" ht="45.0" customHeight="1">
      <c r="A2787" s="7">
        <v>80324.0</v>
      </c>
      <c r="B2787" s="7" t="s">
        <v>66127</v>
      </c>
      <c r="C2787" s="7" t="s">
        <v>66128</v>
      </c>
      <c r="D2787" s="7" t="s">
        <v>66129</v>
      </c>
      <c r="E2787" s="7">
        <v>12.0</v>
      </c>
      <c r="F2787" s="7">
        <v>1.319292E8</v>
      </c>
      <c r="G2787" s="7">
        <v>1.31945896E8</v>
      </c>
      <c r="H2787" s="7" t="s">
        <v>39987</v>
      </c>
      <c r="I2787" s="7">
        <v>1.0</v>
      </c>
      <c r="J2787" s="7" t="s">
        <v>16442</v>
      </c>
      <c r="K2787" s="7">
        <v>608109.0</v>
      </c>
      <c r="L2787" s="7" t="s">
        <v>66130</v>
      </c>
      <c r="M2787" s="7" t="s">
        <v>66131</v>
      </c>
      <c r="N2787" s="7" t="s">
        <v>66132</v>
      </c>
      <c r="O2787" s="7" t="s">
        <v>66133</v>
      </c>
      <c r="P2787" s="7">
        <v>80324.0</v>
      </c>
      <c r="Q2787" s="7" t="s">
        <v>66134</v>
      </c>
      <c r="R2787" s="7" t="s">
        <v>66135</v>
      </c>
      <c r="S2787" s="7" t="s">
        <v>66136</v>
      </c>
    </row>
    <row r="2788" ht="120.0" customHeight="1">
      <c r="A2788" s="7">
        <v>80339.0</v>
      </c>
      <c r="B2788" s="7" t="s">
        <v>66137</v>
      </c>
      <c r="C2788" s="7" t="s">
        <v>66138</v>
      </c>
      <c r="D2788" s="7" t="s">
        <v>66139</v>
      </c>
      <c r="E2788" s="7">
        <v>22.0</v>
      </c>
      <c r="F2788" s="7">
        <v>4.3923739E7</v>
      </c>
      <c r="G2788" s="7">
        <v>4.3964488E7</v>
      </c>
      <c r="H2788" s="7" t="s">
        <v>19943</v>
      </c>
      <c r="I2788" s="7">
        <v>1.0</v>
      </c>
      <c r="J2788" s="7" t="s">
        <v>16442</v>
      </c>
      <c r="K2788" s="7">
        <v>609567.0</v>
      </c>
      <c r="L2788" s="7" t="s">
        <v>66140</v>
      </c>
      <c r="M2788" s="7" t="s">
        <v>66141</v>
      </c>
      <c r="N2788" s="7" t="s">
        <v>66142</v>
      </c>
      <c r="O2788" s="7" t="s">
        <v>66143</v>
      </c>
      <c r="P2788" s="7">
        <v>80339.0</v>
      </c>
      <c r="Q2788" s="7" t="s">
        <v>17312</v>
      </c>
      <c r="R2788" s="7" t="s">
        <v>17314</v>
      </c>
      <c r="S2788" s="7" t="s">
        <v>17318</v>
      </c>
    </row>
    <row r="2789" ht="90.0" customHeight="1">
      <c r="A2789" s="7">
        <v>80347.0</v>
      </c>
      <c r="B2789" s="7" t="s">
        <v>66144</v>
      </c>
      <c r="C2789" s="7" t="s">
        <v>66145</v>
      </c>
      <c r="D2789" s="7" t="s">
        <v>66146</v>
      </c>
      <c r="E2789" s="7">
        <v>17.0</v>
      </c>
      <c r="F2789" s="7">
        <v>4.2561467E7</v>
      </c>
      <c r="G2789" s="7">
        <v>4.2566277E7</v>
      </c>
      <c r="H2789" s="7" t="s">
        <v>16753</v>
      </c>
      <c r="I2789" s="7">
        <v>1.0</v>
      </c>
      <c r="J2789" s="7" t="s">
        <v>16442</v>
      </c>
      <c r="K2789" s="7">
        <v>609855.0</v>
      </c>
      <c r="L2789" s="7" t="s">
        <v>66147</v>
      </c>
      <c r="M2789" s="7"/>
      <c r="N2789" s="7"/>
      <c r="O2789" s="7"/>
      <c r="P2789" s="7">
        <v>80347.0</v>
      </c>
      <c r="Q2789" s="7"/>
      <c r="R2789" s="7"/>
      <c r="S2789" s="7"/>
    </row>
    <row r="2790" ht="75.0" customHeight="1">
      <c r="A2790" s="7">
        <v>80351.0</v>
      </c>
      <c r="B2790" s="7" t="s">
        <v>66148</v>
      </c>
      <c r="C2790" s="7" t="s">
        <v>66149</v>
      </c>
      <c r="D2790" s="7" t="s">
        <v>66150</v>
      </c>
      <c r="E2790" s="7">
        <v>10.0</v>
      </c>
      <c r="F2790" s="7">
        <v>9.1798312E7</v>
      </c>
      <c r="G2790" s="7">
        <v>9.1865276E7</v>
      </c>
      <c r="H2790" s="7" t="s">
        <v>40823</v>
      </c>
      <c r="I2790" s="7">
        <v>1.0</v>
      </c>
      <c r="J2790" s="7" t="s">
        <v>16442</v>
      </c>
      <c r="K2790" s="7">
        <v>607128.0</v>
      </c>
      <c r="L2790" s="7" t="s">
        <v>66151</v>
      </c>
      <c r="M2790" s="7" t="s">
        <v>66152</v>
      </c>
      <c r="N2790" s="7" t="s">
        <v>66153</v>
      </c>
      <c r="O2790" s="7" t="s">
        <v>66154</v>
      </c>
      <c r="P2790" s="7">
        <v>80351.0</v>
      </c>
      <c r="Q2790" s="7" t="s">
        <v>66155</v>
      </c>
      <c r="R2790" s="7" t="s">
        <v>66156</v>
      </c>
      <c r="S2790" s="7" t="s">
        <v>66157</v>
      </c>
    </row>
    <row r="2791" ht="75.0" customHeight="1">
      <c r="A2791" s="7">
        <v>80704.0</v>
      </c>
      <c r="B2791" s="7" t="s">
        <v>66158</v>
      </c>
      <c r="C2791" s="7" t="s">
        <v>66159</v>
      </c>
      <c r="D2791" s="7" t="s">
        <v>66160</v>
      </c>
      <c r="E2791" s="7">
        <v>2.0</v>
      </c>
      <c r="F2791" s="7">
        <v>2.2768521E8</v>
      </c>
      <c r="G2791" s="7">
        <v>2.27718012E8</v>
      </c>
      <c r="H2791" s="7" t="s">
        <v>42956</v>
      </c>
      <c r="I2791" s="7">
        <v>-1.0</v>
      </c>
      <c r="J2791" s="7" t="s">
        <v>16442</v>
      </c>
      <c r="K2791" s="7">
        <v>606152.0</v>
      </c>
      <c r="L2791" s="7" t="s">
        <v>66161</v>
      </c>
      <c r="M2791" s="7" t="s">
        <v>66162</v>
      </c>
      <c r="N2791" s="7" t="s">
        <v>66163</v>
      </c>
      <c r="O2791" s="7" t="s">
        <v>66164</v>
      </c>
      <c r="P2791" s="7">
        <v>80704.0</v>
      </c>
      <c r="Q2791" s="7" t="s">
        <v>23902</v>
      </c>
      <c r="R2791" s="7" t="s">
        <v>23903</v>
      </c>
      <c r="S2791" s="7" t="s">
        <v>23904</v>
      </c>
    </row>
    <row r="2792" ht="60.0" customHeight="1">
      <c r="A2792" s="7">
        <v>80724.0</v>
      </c>
      <c r="B2792" s="7" t="s">
        <v>66165</v>
      </c>
      <c r="C2792" s="7" t="s">
        <v>66166</v>
      </c>
      <c r="D2792" s="7" t="s">
        <v>66167</v>
      </c>
      <c r="E2792" s="7">
        <v>12.0</v>
      </c>
      <c r="F2792" s="7">
        <v>1.11686056E8</v>
      </c>
      <c r="G2792" s="7">
        <v>1.11757107E8</v>
      </c>
      <c r="H2792" s="7" t="s">
        <v>17956</v>
      </c>
      <c r="I2792" s="7">
        <v>1.0</v>
      </c>
      <c r="J2792" s="7" t="s">
        <v>16442</v>
      </c>
      <c r="K2792" s="7">
        <v>611181.0</v>
      </c>
      <c r="L2792" s="7" t="s">
        <v>66168</v>
      </c>
      <c r="M2792" s="7"/>
      <c r="N2792" s="7"/>
      <c r="O2792" s="7"/>
      <c r="P2792" s="7">
        <v>80724.0</v>
      </c>
      <c r="Q2792" s="7"/>
      <c r="R2792" s="7"/>
      <c r="S2792" s="7"/>
    </row>
    <row r="2793" ht="60.0" customHeight="1">
      <c r="A2793" s="7">
        <v>80765.0</v>
      </c>
      <c r="B2793" s="7" t="s">
        <v>66169</v>
      </c>
      <c r="C2793" s="7" t="s">
        <v>66170</v>
      </c>
      <c r="D2793" s="7" t="s">
        <v>66171</v>
      </c>
      <c r="E2793" s="7">
        <v>15.0</v>
      </c>
      <c r="F2793" s="7">
        <v>8.1309053E7</v>
      </c>
      <c r="G2793" s="7">
        <v>8.1324183E7</v>
      </c>
      <c r="H2793" s="7" t="s">
        <v>16473</v>
      </c>
      <c r="I2793" s="7">
        <v>-1.0</v>
      </c>
      <c r="J2793" s="7" t="s">
        <v>16442</v>
      </c>
      <c r="K2793" s="7">
        <v>607050.0</v>
      </c>
      <c r="L2793" s="7" t="s">
        <v>66172</v>
      </c>
      <c r="M2793" s="7" t="s">
        <v>66173</v>
      </c>
      <c r="N2793" s="7" t="s">
        <v>66174</v>
      </c>
      <c r="O2793" s="7" t="s">
        <v>66175</v>
      </c>
      <c r="P2793" s="7">
        <v>80765.0</v>
      </c>
      <c r="Q2793" s="7" t="s">
        <v>46452</v>
      </c>
      <c r="R2793" s="7" t="s">
        <v>46455</v>
      </c>
      <c r="S2793" s="7" t="s">
        <v>46456</v>
      </c>
    </row>
    <row r="2794" ht="60.0" customHeight="1">
      <c r="A2794" s="7">
        <v>80824.0</v>
      </c>
      <c r="B2794" s="7" t="s">
        <v>66176</v>
      </c>
      <c r="C2794" s="7" t="s">
        <v>66177</v>
      </c>
      <c r="D2794" s="7" t="s">
        <v>66178</v>
      </c>
      <c r="E2794" s="7">
        <v>12.0</v>
      </c>
      <c r="F2794" s="7">
        <v>1.247421E7</v>
      </c>
      <c r="G2794" s="7">
        <v>1.2562383E7</v>
      </c>
      <c r="H2794" s="7" t="s">
        <v>16511</v>
      </c>
      <c r="I2794" s="7">
        <v>-1.0</v>
      </c>
      <c r="J2794" s="7" t="s">
        <v>16442</v>
      </c>
      <c r="K2794" s="7">
        <v>607175.0</v>
      </c>
      <c r="L2794" s="7" t="s">
        <v>66179</v>
      </c>
      <c r="M2794" s="7" t="s">
        <v>66180</v>
      </c>
      <c r="N2794" s="7" t="s">
        <v>66181</v>
      </c>
      <c r="O2794" s="7" t="s">
        <v>66182</v>
      </c>
      <c r="P2794" s="7">
        <v>80824.0</v>
      </c>
      <c r="Q2794" s="7" t="s">
        <v>66183</v>
      </c>
      <c r="R2794" s="7" t="s">
        <v>66184</v>
      </c>
      <c r="S2794" s="7" t="s">
        <v>66185</v>
      </c>
    </row>
    <row r="2795" ht="75.0" customHeight="1">
      <c r="A2795" s="7">
        <v>80854.0</v>
      </c>
      <c r="B2795" s="7" t="s">
        <v>66186</v>
      </c>
      <c r="C2795" s="7" t="s">
        <v>66187</v>
      </c>
      <c r="D2795" s="7" t="s">
        <v>66188</v>
      </c>
      <c r="E2795" s="7">
        <v>4.0</v>
      </c>
      <c r="F2795" s="7">
        <v>1.39495941E8</v>
      </c>
      <c r="G2795" s="7">
        <v>1.39606699E8</v>
      </c>
      <c r="H2795" s="7" t="s">
        <v>16525</v>
      </c>
      <c r="I2795" s="7">
        <v>-1.0</v>
      </c>
      <c r="J2795" s="7" t="s">
        <v>16442</v>
      </c>
      <c r="K2795" s="7">
        <v>606594.0</v>
      </c>
      <c r="L2795" s="7" t="s">
        <v>66189</v>
      </c>
      <c r="M2795" s="7"/>
      <c r="N2795" s="7"/>
      <c r="O2795" s="7" t="s">
        <v>66190</v>
      </c>
      <c r="P2795" s="7">
        <v>80854.0</v>
      </c>
      <c r="Q2795" s="7" t="s">
        <v>25809</v>
      </c>
      <c r="R2795" s="7" t="s">
        <v>25810</v>
      </c>
      <c r="S2795" s="7" t="s">
        <v>25813</v>
      </c>
    </row>
    <row r="2796" ht="75.0" customHeight="1">
      <c r="A2796" s="7">
        <v>80895.0</v>
      </c>
      <c r="B2796" s="7" t="s">
        <v>66191</v>
      </c>
      <c r="C2796" s="7" t="s">
        <v>66192</v>
      </c>
      <c r="D2796" s="7" t="s">
        <v>66193</v>
      </c>
      <c r="E2796" s="7">
        <v>2.0</v>
      </c>
      <c r="F2796" s="7">
        <v>2.38170401E8</v>
      </c>
      <c r="G2796" s="7">
        <v>2.38203729E8</v>
      </c>
      <c r="H2796" s="7" t="s">
        <v>17669</v>
      </c>
      <c r="I2796" s="7">
        <v>-1.0</v>
      </c>
      <c r="J2796" s="7" t="s">
        <v>16442</v>
      </c>
      <c r="K2796" s="7"/>
      <c r="L2796" s="7"/>
      <c r="M2796" s="7" t="s">
        <v>66194</v>
      </c>
      <c r="N2796" s="7" t="s">
        <v>66195</v>
      </c>
      <c r="O2796" s="7" t="s">
        <v>66196</v>
      </c>
      <c r="P2796" s="7">
        <v>80895.0</v>
      </c>
      <c r="Q2796" s="7" t="s">
        <v>21166</v>
      </c>
      <c r="R2796" s="7" t="s">
        <v>21167</v>
      </c>
      <c r="S2796" s="7" t="s">
        <v>21170</v>
      </c>
    </row>
    <row r="2797" ht="135.0" customHeight="1">
      <c r="A2797" s="7">
        <v>81031.0</v>
      </c>
      <c r="B2797" s="7" t="s">
        <v>66197</v>
      </c>
      <c r="C2797" s="7" t="s">
        <v>66198</v>
      </c>
      <c r="D2797" s="7" t="s">
        <v>66199</v>
      </c>
      <c r="E2797" s="7">
        <v>20.0</v>
      </c>
      <c r="F2797" s="7">
        <v>4.6709487E7</v>
      </c>
      <c r="G2797" s="7">
        <v>4.6736347E7</v>
      </c>
      <c r="H2797" s="7" t="s">
        <v>17051</v>
      </c>
      <c r="I2797" s="7">
        <v>1.0</v>
      </c>
      <c r="J2797" s="7" t="s">
        <v>16442</v>
      </c>
      <c r="K2797" s="7">
        <v>606145.0</v>
      </c>
      <c r="L2797" s="7" t="s">
        <v>66200</v>
      </c>
      <c r="M2797" s="7" t="s">
        <v>66201</v>
      </c>
      <c r="N2797" s="7" t="s">
        <v>66202</v>
      </c>
      <c r="O2797" s="7" t="s">
        <v>66203</v>
      </c>
      <c r="P2797" s="7">
        <v>81031.0</v>
      </c>
      <c r="Q2797" s="7" t="s">
        <v>16646</v>
      </c>
      <c r="R2797" s="7" t="s">
        <v>16647</v>
      </c>
      <c r="S2797" s="7" t="s">
        <v>16648</v>
      </c>
    </row>
    <row r="2798" ht="90.0" customHeight="1">
      <c r="A2798" s="7">
        <v>81490.0</v>
      </c>
      <c r="B2798" s="7" t="s">
        <v>66204</v>
      </c>
      <c r="C2798" s="7" t="s">
        <v>66205</v>
      </c>
      <c r="D2798" s="7" t="s">
        <v>66206</v>
      </c>
      <c r="E2798" s="7">
        <v>11.0</v>
      </c>
      <c r="F2798" s="7">
        <v>448268.0</v>
      </c>
      <c r="G2798" s="7">
        <v>491399.0</v>
      </c>
      <c r="H2798" s="7" t="s">
        <v>23149</v>
      </c>
      <c r="I2798" s="7">
        <v>1.0</v>
      </c>
      <c r="J2798" s="7" t="s">
        <v>16442</v>
      </c>
      <c r="K2798" s="7">
        <v>612793.0</v>
      </c>
      <c r="L2798" s="7" t="s">
        <v>66207</v>
      </c>
      <c r="M2798" s="7" t="s">
        <v>66208</v>
      </c>
      <c r="N2798" s="7" t="s">
        <v>66209</v>
      </c>
      <c r="O2798" s="7" t="s">
        <v>66210</v>
      </c>
      <c r="P2798" s="7">
        <v>81490.0</v>
      </c>
      <c r="Q2798" s="7" t="s">
        <v>16529</v>
      </c>
      <c r="R2798" s="7" t="s">
        <v>16531</v>
      </c>
      <c r="S2798" s="7" t="s">
        <v>16533</v>
      </c>
    </row>
    <row r="2799" ht="150.0" customHeight="1">
      <c r="A2799" s="7">
        <v>81537.0</v>
      </c>
      <c r="B2799" s="7" t="s">
        <v>66211</v>
      </c>
      <c r="C2799" s="7" t="s">
        <v>66212</v>
      </c>
      <c r="D2799" s="7" t="s">
        <v>66213</v>
      </c>
      <c r="E2799" s="7">
        <v>14.0</v>
      </c>
      <c r="F2799" s="7">
        <v>6.3684214E7</v>
      </c>
      <c r="G2799" s="7">
        <v>6.3728039E7</v>
      </c>
      <c r="H2799" s="7" t="s">
        <v>19185</v>
      </c>
      <c r="I2799" s="7">
        <v>-1.0</v>
      </c>
      <c r="J2799" s="7" t="s">
        <v>16442</v>
      </c>
      <c r="K2799" s="7">
        <v>612826.0</v>
      </c>
      <c r="L2799" s="7" t="s">
        <v>66214</v>
      </c>
      <c r="M2799" s="7" t="s">
        <v>66215</v>
      </c>
      <c r="N2799" s="7" t="s">
        <v>66216</v>
      </c>
      <c r="O2799" s="7" t="s">
        <v>66217</v>
      </c>
      <c r="P2799" s="7">
        <v>81537.0</v>
      </c>
      <c r="Q2799" s="7" t="s">
        <v>16633</v>
      </c>
      <c r="R2799" s="7" t="s">
        <v>16634</v>
      </c>
      <c r="S2799" s="7" t="s">
        <v>16635</v>
      </c>
    </row>
    <row r="2800" ht="120.0" customHeight="1">
      <c r="A2800" s="7">
        <v>81539.0</v>
      </c>
      <c r="B2800" s="7" t="s">
        <v>66218</v>
      </c>
      <c r="C2800" s="7" t="s">
        <v>66219</v>
      </c>
      <c r="D2800" s="7" t="s">
        <v>66220</v>
      </c>
      <c r="E2800" s="7">
        <v>12.0</v>
      </c>
      <c r="F2800" s="7">
        <v>4.6183063E7</v>
      </c>
      <c r="G2800" s="7">
        <v>4.6270017E7</v>
      </c>
      <c r="H2800" s="7" t="s">
        <v>21160</v>
      </c>
      <c r="I2800" s="7">
        <v>-1.0</v>
      </c>
      <c r="J2800" s="7" t="s">
        <v>16442</v>
      </c>
      <c r="K2800" s="7">
        <v>608490.0</v>
      </c>
      <c r="L2800" s="7" t="s">
        <v>66221</v>
      </c>
      <c r="M2800" s="7" t="s">
        <v>66222</v>
      </c>
      <c r="N2800" s="7" t="s">
        <v>66223</v>
      </c>
      <c r="O2800" s="7" t="s">
        <v>66224</v>
      </c>
      <c r="P2800" s="7">
        <v>81539.0</v>
      </c>
      <c r="Q2800" s="7" t="s">
        <v>16546</v>
      </c>
      <c r="R2800" s="7" t="s">
        <v>16547</v>
      </c>
      <c r="S2800" s="7" t="s">
        <v>16548</v>
      </c>
    </row>
    <row r="2801" ht="75.0" customHeight="1">
      <c r="A2801" s="7">
        <v>81559.0</v>
      </c>
      <c r="B2801" s="7" t="s">
        <v>66225</v>
      </c>
      <c r="C2801" s="7" t="s">
        <v>66226</v>
      </c>
      <c r="D2801" s="7" t="s">
        <v>66227</v>
      </c>
      <c r="E2801" s="7">
        <v>1.0</v>
      </c>
      <c r="F2801" s="7">
        <v>2.28393673E8</v>
      </c>
      <c r="G2801" s="7">
        <v>2.2840684E8</v>
      </c>
      <c r="H2801" s="7" t="s">
        <v>27832</v>
      </c>
      <c r="I2801" s="7">
        <v>-1.0</v>
      </c>
      <c r="J2801" s="7" t="s">
        <v>16442</v>
      </c>
      <c r="K2801" s="7">
        <v>607868.0</v>
      </c>
      <c r="L2801" s="7" t="s">
        <v>66228</v>
      </c>
      <c r="M2801" s="7"/>
      <c r="N2801" s="7" t="s">
        <v>66229</v>
      </c>
      <c r="O2801" s="7" t="s">
        <v>66230</v>
      </c>
      <c r="P2801" s="7">
        <v>81559.0</v>
      </c>
      <c r="Q2801" s="7" t="s">
        <v>21166</v>
      </c>
      <c r="R2801" s="7" t="s">
        <v>21167</v>
      </c>
      <c r="S2801" s="7" t="s">
        <v>21170</v>
      </c>
    </row>
    <row r="2802" ht="150.0" customHeight="1">
      <c r="A2802" s="7">
        <v>81579.0</v>
      </c>
      <c r="B2802" s="7" t="s">
        <v>66231</v>
      </c>
      <c r="C2802" s="7" t="s">
        <v>66232</v>
      </c>
      <c r="D2802" s="7" t="s">
        <v>66233</v>
      </c>
      <c r="E2802" s="7">
        <v>4.0</v>
      </c>
      <c r="F2802" s="7">
        <v>1.09709989E8</v>
      </c>
      <c r="G2802" s="7">
        <v>1.09730077E8</v>
      </c>
      <c r="H2802" s="7" t="s">
        <v>29934</v>
      </c>
      <c r="I2802" s="7">
        <v>-1.0</v>
      </c>
      <c r="J2802" s="7" t="s">
        <v>16442</v>
      </c>
      <c r="K2802" s="7">
        <v>611652.0</v>
      </c>
      <c r="L2802" s="7" t="s">
        <v>66234</v>
      </c>
      <c r="M2802" s="7" t="s">
        <v>66235</v>
      </c>
      <c r="N2802" s="7" t="s">
        <v>66236</v>
      </c>
      <c r="O2802" s="7" t="s">
        <v>66237</v>
      </c>
      <c r="P2802" s="7">
        <v>81579.0</v>
      </c>
      <c r="Q2802" s="7" t="s">
        <v>16633</v>
      </c>
      <c r="R2802" s="7" t="s">
        <v>16634</v>
      </c>
      <c r="S2802" s="7" t="s">
        <v>16635</v>
      </c>
    </row>
    <row r="2803" ht="150.0" customHeight="1">
      <c r="A2803" s="7">
        <v>81616.0</v>
      </c>
      <c r="B2803" s="7" t="s">
        <v>66238</v>
      </c>
      <c r="C2803" s="7" t="s">
        <v>66239</v>
      </c>
      <c r="D2803" s="7" t="s">
        <v>66240</v>
      </c>
      <c r="E2803" s="7">
        <v>19.0</v>
      </c>
      <c r="F2803" s="7">
        <v>6135247.0</v>
      </c>
      <c r="G2803" s="7">
        <v>6193094.0</v>
      </c>
      <c r="H2803" s="7" t="s">
        <v>16538</v>
      </c>
      <c r="I2803" s="7">
        <v>1.0</v>
      </c>
      <c r="J2803" s="7" t="s">
        <v>16442</v>
      </c>
      <c r="K2803" s="7">
        <v>614363.0</v>
      </c>
      <c r="L2803" s="7" t="s">
        <v>66241</v>
      </c>
      <c r="M2803" s="7"/>
      <c r="N2803" s="7"/>
      <c r="O2803" s="7"/>
      <c r="P2803" s="7">
        <v>81616.0</v>
      </c>
      <c r="Q2803" s="7" t="s">
        <v>17554</v>
      </c>
      <c r="R2803" s="7" t="s">
        <v>17555</v>
      </c>
      <c r="S2803" s="7" t="s">
        <v>17561</v>
      </c>
    </row>
    <row r="2804" ht="75.0" customHeight="1">
      <c r="A2804" s="7">
        <v>81627.0</v>
      </c>
      <c r="B2804" s="7" t="s">
        <v>66242</v>
      </c>
      <c r="C2804" s="7" t="s">
        <v>66243</v>
      </c>
      <c r="D2804" s="7" t="s">
        <v>66244</v>
      </c>
      <c r="E2804" s="7">
        <v>1.0</v>
      </c>
      <c r="F2804" s="7">
        <v>1.85118098E8</v>
      </c>
      <c r="G2804" s="7">
        <v>1.85157072E8</v>
      </c>
      <c r="H2804" s="7" t="s">
        <v>16732</v>
      </c>
      <c r="I2804" s="7">
        <v>-1.0</v>
      </c>
      <c r="J2804" s="7" t="s">
        <v>16442</v>
      </c>
      <c r="K2804" s="7">
        <v>611673.0</v>
      </c>
      <c r="L2804" s="7" t="s">
        <v>66245</v>
      </c>
      <c r="M2804" s="7" t="s">
        <v>66246</v>
      </c>
      <c r="N2804" s="7" t="s">
        <v>66247</v>
      </c>
      <c r="O2804" s="7" t="s">
        <v>66248</v>
      </c>
      <c r="P2804" s="7">
        <v>81627.0</v>
      </c>
      <c r="Q2804" s="7" t="s">
        <v>66249</v>
      </c>
      <c r="R2804" s="7" t="s">
        <v>66250</v>
      </c>
      <c r="S2804" s="7" t="s">
        <v>66251</v>
      </c>
    </row>
    <row r="2805" ht="75.0" customHeight="1">
      <c r="A2805" s="7">
        <v>81629.0</v>
      </c>
      <c r="B2805" s="7" t="s">
        <v>66252</v>
      </c>
      <c r="C2805" s="7" t="s">
        <v>66253</v>
      </c>
      <c r="D2805" s="7" t="s">
        <v>66254</v>
      </c>
      <c r="E2805" s="7">
        <v>1.0</v>
      </c>
      <c r="F2805" s="7">
        <v>3.2351521E7</v>
      </c>
      <c r="G2805" s="7">
        <v>3.2364312E7</v>
      </c>
      <c r="H2805" s="7" t="s">
        <v>17734</v>
      </c>
      <c r="I2805" s="7">
        <v>1.0</v>
      </c>
      <c r="J2805" s="7" t="s">
        <v>16442</v>
      </c>
      <c r="K2805" s="7">
        <v>607660.0</v>
      </c>
      <c r="L2805" s="7" t="s">
        <v>66255</v>
      </c>
      <c r="M2805" s="7"/>
      <c r="N2805" s="7"/>
      <c r="O2805" s="7" t="s">
        <v>66256</v>
      </c>
      <c r="P2805" s="7">
        <v>81629.0</v>
      </c>
      <c r="Q2805" s="7"/>
      <c r="R2805" s="7"/>
      <c r="S2805" s="7"/>
    </row>
    <row r="2806" ht="90.0" customHeight="1">
      <c r="A2806" s="7">
        <v>81693.0</v>
      </c>
      <c r="B2806" s="7" t="s">
        <v>66257</v>
      </c>
      <c r="C2806" s="7" t="s">
        <v>66258</v>
      </c>
      <c r="D2806" s="7" t="s">
        <v>66259</v>
      </c>
      <c r="E2806" s="7">
        <v>14.0</v>
      </c>
      <c r="F2806" s="7">
        <v>1.02922656E8</v>
      </c>
      <c r="G2806" s="7">
        <v>1.02933596E8</v>
      </c>
      <c r="H2806" s="7" t="s">
        <v>33183</v>
      </c>
      <c r="I2806" s="7">
        <v>1.0</v>
      </c>
      <c r="J2806" s="7" t="s">
        <v>16442</v>
      </c>
      <c r="K2806" s="7">
        <v>605799.0</v>
      </c>
      <c r="L2806" s="7" t="s">
        <v>66260</v>
      </c>
      <c r="M2806" s="7" t="s">
        <v>66261</v>
      </c>
      <c r="N2806" s="7" t="s">
        <v>66262</v>
      </c>
      <c r="O2806" s="7" t="s">
        <v>66263</v>
      </c>
      <c r="P2806" s="7">
        <v>81693.0</v>
      </c>
      <c r="Q2806" s="7" t="s">
        <v>16529</v>
      </c>
      <c r="R2806" s="7" t="s">
        <v>16531</v>
      </c>
      <c r="S2806" s="7" t="s">
        <v>16533</v>
      </c>
    </row>
    <row r="2807" ht="75.0" customHeight="1">
      <c r="A2807" s="7">
        <v>81788.0</v>
      </c>
      <c r="B2807" s="7" t="s">
        <v>66264</v>
      </c>
      <c r="C2807" s="7" t="s">
        <v>66265</v>
      </c>
      <c r="D2807" s="7" t="s">
        <v>66266</v>
      </c>
      <c r="E2807" s="7">
        <v>1.0</v>
      </c>
      <c r="F2807" s="7">
        <v>2.05302059E8</v>
      </c>
      <c r="G2807" s="7">
        <v>2.05321791E8</v>
      </c>
      <c r="H2807" s="7" t="s">
        <v>19677</v>
      </c>
      <c r="I2807" s="7">
        <v>-1.0</v>
      </c>
      <c r="J2807" s="7" t="s">
        <v>16442</v>
      </c>
      <c r="K2807" s="7">
        <v>608131.0</v>
      </c>
      <c r="L2807" s="7" t="s">
        <v>66267</v>
      </c>
      <c r="M2807" s="7" t="s">
        <v>66268</v>
      </c>
      <c r="N2807" s="7" t="s">
        <v>66269</v>
      </c>
      <c r="O2807" s="7" t="s">
        <v>66270</v>
      </c>
      <c r="P2807" s="7">
        <v>81788.0</v>
      </c>
      <c r="Q2807" s="7" t="s">
        <v>66271</v>
      </c>
      <c r="R2807" s="7" t="s">
        <v>66272</v>
      </c>
      <c r="S2807" s="7" t="s">
        <v>66273</v>
      </c>
    </row>
    <row r="2808" ht="90.0" customHeight="1">
      <c r="A2808" s="7">
        <v>81847.0</v>
      </c>
      <c r="B2808" s="7" t="s">
        <v>66274</v>
      </c>
      <c r="C2808" s="7" t="s">
        <v>66275</v>
      </c>
      <c r="D2808" s="7" t="s">
        <v>66276</v>
      </c>
      <c r="E2808" s="7">
        <v>6.0</v>
      </c>
      <c r="F2808" s="7">
        <v>1.2726661E8</v>
      </c>
      <c r="G2808" s="7">
        <v>1.27288567E8</v>
      </c>
      <c r="H2808" s="7" t="s">
        <v>23209</v>
      </c>
      <c r="I2808" s="7">
        <v>1.0</v>
      </c>
      <c r="J2808" s="7" t="s">
        <v>16442</v>
      </c>
      <c r="K2808" s="7">
        <v>612137.0</v>
      </c>
      <c r="L2808" s="7" t="s">
        <v>66277</v>
      </c>
      <c r="M2808" s="7" t="s">
        <v>66278</v>
      </c>
      <c r="N2808" s="7" t="s">
        <v>66279</v>
      </c>
      <c r="O2808" s="7" t="s">
        <v>66280</v>
      </c>
      <c r="P2808" s="7">
        <v>81847.0</v>
      </c>
      <c r="Q2808" s="7" t="s">
        <v>66281</v>
      </c>
      <c r="R2808" s="7" t="s">
        <v>66282</v>
      </c>
      <c r="S2808" s="7" t="s">
        <v>66283</v>
      </c>
    </row>
    <row r="2809" ht="135.0" customHeight="1">
      <c r="A2809" s="7">
        <v>81849.0</v>
      </c>
      <c r="B2809" s="7" t="s">
        <v>66284</v>
      </c>
      <c r="C2809" s="7" t="s">
        <v>66285</v>
      </c>
      <c r="D2809" s="7" t="s">
        <v>66286</v>
      </c>
      <c r="E2809" s="7">
        <v>1.0</v>
      </c>
      <c r="F2809" s="7">
        <v>7.6867441E7</v>
      </c>
      <c r="G2809" s="7">
        <v>7.7065711E7</v>
      </c>
      <c r="H2809" s="7" t="s">
        <v>16674</v>
      </c>
      <c r="I2809" s="7">
        <v>1.0</v>
      </c>
      <c r="J2809" s="7" t="s">
        <v>16442</v>
      </c>
      <c r="K2809" s="7">
        <v>610134.0</v>
      </c>
      <c r="L2809" s="7" t="s">
        <v>66287</v>
      </c>
      <c r="M2809" s="7" t="s">
        <v>66288</v>
      </c>
      <c r="N2809" s="7"/>
      <c r="O2809" s="7" t="s">
        <v>66289</v>
      </c>
      <c r="P2809" s="7">
        <v>81849.0</v>
      </c>
      <c r="Q2809" s="7" t="s">
        <v>16646</v>
      </c>
      <c r="R2809" s="7" t="s">
        <v>16647</v>
      </c>
      <c r="S2809" s="7" t="s">
        <v>16648</v>
      </c>
    </row>
    <row r="2810" ht="60.0" customHeight="1">
      <c r="A2810" s="7">
        <v>81855.0</v>
      </c>
      <c r="B2810" s="7" t="s">
        <v>66290</v>
      </c>
      <c r="C2810" s="7" t="s">
        <v>66291</v>
      </c>
      <c r="D2810" s="7" t="s">
        <v>66292</v>
      </c>
      <c r="E2810" s="7">
        <v>10.0</v>
      </c>
      <c r="F2810" s="7">
        <v>1.01031234E8</v>
      </c>
      <c r="G2810" s="7">
        <v>1.01041244E8</v>
      </c>
      <c r="H2810" s="7" t="s">
        <v>16685</v>
      </c>
      <c r="I2810" s="7">
        <v>1.0</v>
      </c>
      <c r="J2810" s="7" t="s">
        <v>16442</v>
      </c>
      <c r="K2810" s="7">
        <v>615571.0</v>
      </c>
      <c r="L2810" s="7" t="s">
        <v>66293</v>
      </c>
      <c r="M2810" s="7"/>
      <c r="N2810" s="7" t="s">
        <v>66294</v>
      </c>
      <c r="O2810" s="7" t="s">
        <v>66295</v>
      </c>
      <c r="P2810" s="7">
        <v>81855.0</v>
      </c>
      <c r="Q2810" s="7" t="s">
        <v>57823</v>
      </c>
      <c r="R2810" s="7" t="s">
        <v>57824</v>
      </c>
      <c r="S2810" s="7" t="s">
        <v>57826</v>
      </c>
    </row>
    <row r="2811" ht="45.0" customHeight="1">
      <c r="A2811" s="7">
        <v>81888.0</v>
      </c>
      <c r="B2811" s="7" t="s">
        <v>66296</v>
      </c>
      <c r="C2811" s="7" t="s">
        <v>66297</v>
      </c>
      <c r="D2811" s="7" t="s">
        <v>66298</v>
      </c>
      <c r="E2811" s="7">
        <v>1.0</v>
      </c>
      <c r="F2811" s="7">
        <v>4.3451003E7</v>
      </c>
      <c r="G2811" s="7">
        <v>4.3453989E7</v>
      </c>
      <c r="H2811" s="7" t="s">
        <v>23133</v>
      </c>
      <c r="I2811" s="7">
        <v>-1.0</v>
      </c>
      <c r="J2811" s="7" t="s">
        <v>16442</v>
      </c>
      <c r="K2811" s="7"/>
      <c r="L2811" s="7"/>
      <c r="M2811" s="7"/>
      <c r="N2811" s="7" t="s">
        <v>66299</v>
      </c>
      <c r="O2811" s="7" t="s">
        <v>66300</v>
      </c>
      <c r="P2811" s="7">
        <v>81888.0</v>
      </c>
      <c r="Q2811" s="7"/>
      <c r="R2811" s="7"/>
      <c r="S2811" s="7"/>
    </row>
    <row r="2812" ht="120.0" customHeight="1">
      <c r="A2812" s="7">
        <v>81890.0</v>
      </c>
      <c r="B2812" s="7" t="s">
        <v>66301</v>
      </c>
      <c r="C2812" s="7" t="s">
        <v>66302</v>
      </c>
      <c r="D2812" s="7" t="s">
        <v>66303</v>
      </c>
      <c r="E2812" s="7">
        <v>19.0</v>
      </c>
      <c r="F2812" s="7">
        <v>1.070143E7</v>
      </c>
      <c r="G2812" s="7">
        <v>1.0713437E7</v>
      </c>
      <c r="H2812" s="7" t="s">
        <v>16511</v>
      </c>
      <c r="I2812" s="7">
        <v>1.0</v>
      </c>
      <c r="J2812" s="7" t="s">
        <v>16442</v>
      </c>
      <c r="K2812" s="7">
        <v>609615.0</v>
      </c>
      <c r="L2812" s="7" t="s">
        <v>66304</v>
      </c>
      <c r="M2812" s="7" t="s">
        <v>66305</v>
      </c>
      <c r="N2812" s="7" t="s">
        <v>66306</v>
      </c>
      <c r="O2812" s="7" t="s">
        <v>66307</v>
      </c>
      <c r="P2812" s="7">
        <v>81890.0</v>
      </c>
      <c r="Q2812" s="7" t="s">
        <v>65807</v>
      </c>
      <c r="R2812" s="7" t="s">
        <v>65808</v>
      </c>
      <c r="S2812" s="7" t="s">
        <v>65809</v>
      </c>
    </row>
    <row r="2813" ht="90.0" customHeight="1">
      <c r="A2813" s="7">
        <v>81894.0</v>
      </c>
      <c r="B2813" s="7" t="s">
        <v>66308</v>
      </c>
      <c r="C2813" s="7" t="s">
        <v>66309</v>
      </c>
      <c r="D2813" s="7" t="s">
        <v>66310</v>
      </c>
      <c r="E2813" s="7">
        <v>10.0</v>
      </c>
      <c r="F2813" s="7">
        <v>9.9610522E7</v>
      </c>
      <c r="G2813" s="7">
        <v>9.9620609E7</v>
      </c>
      <c r="H2813" s="7" t="s">
        <v>19566</v>
      </c>
      <c r="I2813" s="7">
        <v>-1.0</v>
      </c>
      <c r="J2813" s="7" t="s">
        <v>16442</v>
      </c>
      <c r="K2813" s="7">
        <v>609767.0</v>
      </c>
      <c r="L2813" s="7" t="s">
        <v>66311</v>
      </c>
      <c r="M2813" s="7"/>
      <c r="N2813" s="7"/>
      <c r="O2813" s="7" t="s">
        <v>66312</v>
      </c>
      <c r="P2813" s="7">
        <v>81894.0</v>
      </c>
      <c r="Q2813" s="7" t="s">
        <v>16546</v>
      </c>
      <c r="R2813" s="7" t="s">
        <v>16547</v>
      </c>
      <c r="S2813" s="7" t="s">
        <v>61666</v>
      </c>
    </row>
    <row r="2814" ht="45.0" customHeight="1">
      <c r="A2814" s="7">
        <v>83401.0</v>
      </c>
      <c r="B2814" s="7" t="s">
        <v>66313</v>
      </c>
      <c r="C2814" s="7" t="s">
        <v>66314</v>
      </c>
      <c r="D2814" s="7" t="s">
        <v>66315</v>
      </c>
      <c r="E2814" s="7">
        <v>10.0</v>
      </c>
      <c r="F2814" s="7">
        <v>1.02226328E8</v>
      </c>
      <c r="G2814" s="7">
        <v>1.02229589E8</v>
      </c>
      <c r="H2814" s="7" t="s">
        <v>23490</v>
      </c>
      <c r="I2814" s="7">
        <v>1.0</v>
      </c>
      <c r="J2814" s="7" t="s">
        <v>16442</v>
      </c>
      <c r="K2814" s="7">
        <v>611815.0</v>
      </c>
      <c r="L2814" s="7" t="s">
        <v>66316</v>
      </c>
      <c r="M2814" s="7" t="s">
        <v>66317</v>
      </c>
      <c r="N2814" s="7" t="s">
        <v>66318</v>
      </c>
      <c r="O2814" s="7" t="s">
        <v>66319</v>
      </c>
      <c r="P2814" s="7">
        <v>83401.0</v>
      </c>
      <c r="Q2814" s="7" t="s">
        <v>66320</v>
      </c>
      <c r="R2814" s="7" t="s">
        <v>66321</v>
      </c>
      <c r="S2814" s="7" t="s">
        <v>66322</v>
      </c>
    </row>
    <row r="2815" ht="45.0" customHeight="1">
      <c r="A2815" s="7">
        <v>83440.0</v>
      </c>
      <c r="B2815" s="7" t="s">
        <v>66323</v>
      </c>
      <c r="C2815" s="7" t="s">
        <v>66324</v>
      </c>
      <c r="D2815" s="7" t="s">
        <v>66325</v>
      </c>
      <c r="E2815" s="7">
        <v>15.0</v>
      </c>
      <c r="F2815" s="7">
        <v>7.2751369E7</v>
      </c>
      <c r="G2815" s="7">
        <v>7.2785846E7</v>
      </c>
      <c r="H2815" s="7" t="s">
        <v>16869</v>
      </c>
      <c r="I2815" s="7">
        <v>-1.0</v>
      </c>
      <c r="J2815" s="7" t="s">
        <v>16442</v>
      </c>
      <c r="K2815" s="7">
        <v>611861.0</v>
      </c>
      <c r="L2815" s="7" t="s">
        <v>66326</v>
      </c>
      <c r="M2815" s="7"/>
      <c r="N2815" s="7"/>
      <c r="O2815" s="7" t="s">
        <v>66327</v>
      </c>
      <c r="P2815" s="7">
        <v>83440.0</v>
      </c>
      <c r="Q2815" s="7"/>
      <c r="R2815" s="7"/>
      <c r="S2815" s="7"/>
    </row>
    <row r="2816" ht="75.0" customHeight="1">
      <c r="A2816" s="7">
        <v>83468.0</v>
      </c>
      <c r="B2816" s="7" t="s">
        <v>66328</v>
      </c>
      <c r="C2816" s="7" t="s">
        <v>66329</v>
      </c>
      <c r="D2816" s="7" t="s">
        <v>66330</v>
      </c>
      <c r="E2816" s="7">
        <v>12.0</v>
      </c>
      <c r="F2816" s="7">
        <v>1.03988984E8</v>
      </c>
      <c r="G2816" s="7">
        <v>1.04064183E8</v>
      </c>
      <c r="H2816" s="7" t="s">
        <v>18857</v>
      </c>
      <c r="I2816" s="7">
        <v>-1.0</v>
      </c>
      <c r="J2816" s="7" t="s">
        <v>16442</v>
      </c>
      <c r="K2816" s="7"/>
      <c r="L2816" s="7"/>
      <c r="M2816" s="7" t="s">
        <v>66331</v>
      </c>
      <c r="N2816" s="7" t="s">
        <v>66332</v>
      </c>
      <c r="O2816" s="7" t="s">
        <v>66333</v>
      </c>
      <c r="P2816" s="7">
        <v>83468.0</v>
      </c>
      <c r="Q2816" s="7" t="s">
        <v>64249</v>
      </c>
      <c r="R2816" s="7" t="s">
        <v>64250</v>
      </c>
      <c r="S2816" s="7" t="s">
        <v>64251</v>
      </c>
    </row>
    <row r="2817" ht="75.0" customHeight="1">
      <c r="A2817" s="7">
        <v>83539.0</v>
      </c>
      <c r="B2817" s="7" t="s">
        <v>66334</v>
      </c>
      <c r="C2817" s="7" t="s">
        <v>66335</v>
      </c>
      <c r="D2817" s="7" t="s">
        <v>66336</v>
      </c>
      <c r="E2817" s="7">
        <v>18.0</v>
      </c>
      <c r="F2817" s="7">
        <v>2.6906481E7</v>
      </c>
      <c r="G2817" s="7">
        <v>2.7185317E7</v>
      </c>
      <c r="H2817" s="7" t="s">
        <v>18190</v>
      </c>
      <c r="I2817" s="7">
        <v>-1.0</v>
      </c>
      <c r="J2817" s="7" t="s">
        <v>16442</v>
      </c>
      <c r="K2817" s="7">
        <v>610191.0</v>
      </c>
      <c r="L2817" s="7" t="s">
        <v>66337</v>
      </c>
      <c r="M2817" s="7" t="s">
        <v>66338</v>
      </c>
      <c r="N2817" s="7" t="s">
        <v>66339</v>
      </c>
      <c r="O2817" s="7" t="s">
        <v>66340</v>
      </c>
      <c r="P2817" s="7">
        <v>83539.0</v>
      </c>
      <c r="Q2817" s="7" t="s">
        <v>66341</v>
      </c>
      <c r="R2817" s="7" t="s">
        <v>66342</v>
      </c>
      <c r="S2817" s="7" t="s">
        <v>66343</v>
      </c>
    </row>
    <row r="2818" ht="45.0" customHeight="1">
      <c r="A2818" s="7">
        <v>83549.0</v>
      </c>
      <c r="B2818" s="7" t="s">
        <v>66344</v>
      </c>
      <c r="C2818" s="7" t="s">
        <v>66345</v>
      </c>
      <c r="D2818" s="7" t="s">
        <v>66346</v>
      </c>
      <c r="E2818" s="7">
        <v>9.0</v>
      </c>
      <c r="F2818" s="7">
        <v>1.31523801E8</v>
      </c>
      <c r="G2818" s="7">
        <v>1.31531268E8</v>
      </c>
      <c r="H2818" s="7" t="s">
        <v>21818</v>
      </c>
      <c r="I2818" s="7">
        <v>-1.0</v>
      </c>
      <c r="J2818" s="7" t="s">
        <v>16442</v>
      </c>
      <c r="K2818" s="7">
        <v>609328.0</v>
      </c>
      <c r="L2818" s="7" t="s">
        <v>66347</v>
      </c>
      <c r="M2818" s="7" t="s">
        <v>66348</v>
      </c>
      <c r="N2818" s="7" t="s">
        <v>66349</v>
      </c>
      <c r="O2818" s="7" t="s">
        <v>66350</v>
      </c>
      <c r="P2818" s="7">
        <v>83549.0</v>
      </c>
      <c r="Q2818" s="7" t="s">
        <v>66351</v>
      </c>
      <c r="R2818" s="7" t="s">
        <v>66352</v>
      </c>
      <c r="S2818" s="7" t="s">
        <v>66353</v>
      </c>
    </row>
    <row r="2819" ht="75.0" customHeight="1">
      <c r="A2819" s="7">
        <v>83594.0</v>
      </c>
      <c r="B2819" s="7" t="s">
        <v>66354</v>
      </c>
      <c r="C2819" s="7" t="s">
        <v>66355</v>
      </c>
      <c r="D2819" s="7" t="s">
        <v>66356</v>
      </c>
      <c r="E2819" s="7">
        <v>5.0</v>
      </c>
      <c r="F2819" s="7">
        <v>1.03548855E8</v>
      </c>
      <c r="G2819" s="7">
        <v>1.03562793E8</v>
      </c>
      <c r="H2819" s="7" t="s">
        <v>16753</v>
      </c>
      <c r="I2819" s="7">
        <v>-1.0</v>
      </c>
      <c r="J2819" s="7" t="s">
        <v>16442</v>
      </c>
      <c r="K2819" s="7">
        <v>609232.0</v>
      </c>
      <c r="L2819" s="7" t="s">
        <v>66357</v>
      </c>
      <c r="M2819" s="7" t="s">
        <v>66358</v>
      </c>
      <c r="N2819" s="7" t="s">
        <v>66359</v>
      </c>
      <c r="O2819" s="7" t="s">
        <v>66360</v>
      </c>
      <c r="P2819" s="7">
        <v>83594.0</v>
      </c>
      <c r="Q2819" s="7" t="s">
        <v>17312</v>
      </c>
      <c r="R2819" s="7" t="s">
        <v>17314</v>
      </c>
      <c r="S2819" s="7" t="s">
        <v>17318</v>
      </c>
    </row>
    <row r="2820" ht="120.0" customHeight="1">
      <c r="A2820" s="7">
        <v>83666.0</v>
      </c>
      <c r="B2820" s="7" t="s">
        <v>66361</v>
      </c>
      <c r="C2820" s="7" t="s">
        <v>66362</v>
      </c>
      <c r="D2820" s="7" t="s">
        <v>66363</v>
      </c>
      <c r="E2820" s="7">
        <v>3.0</v>
      </c>
      <c r="F2820" s="7">
        <v>1.22527924E8</v>
      </c>
      <c r="G2820" s="7">
        <v>1.22564577E8</v>
      </c>
      <c r="H2820" s="7" t="s">
        <v>17144</v>
      </c>
      <c r="I2820" s="7">
        <v>-1.0</v>
      </c>
      <c r="J2820" s="7" t="s">
        <v>16442</v>
      </c>
      <c r="K2820" s="7">
        <v>612065.0</v>
      </c>
      <c r="L2820" s="7" t="s">
        <v>66364</v>
      </c>
      <c r="M2820" s="7" t="s">
        <v>66365</v>
      </c>
      <c r="N2820" s="7" t="s">
        <v>66366</v>
      </c>
      <c r="O2820" s="7" t="s">
        <v>66367</v>
      </c>
      <c r="P2820" s="7">
        <v>83666.0</v>
      </c>
      <c r="Q2820" s="7" t="s">
        <v>66368</v>
      </c>
      <c r="R2820" s="7" t="s">
        <v>66369</v>
      </c>
      <c r="S2820" s="7" t="s">
        <v>66370</v>
      </c>
    </row>
    <row r="2821" ht="90.0" customHeight="1">
      <c r="A2821" s="7">
        <v>83697.0</v>
      </c>
      <c r="B2821" s="7" t="s">
        <v>66371</v>
      </c>
      <c r="C2821" s="7" t="s">
        <v>66372</v>
      </c>
      <c r="D2821" s="7" t="s">
        <v>66373</v>
      </c>
      <c r="E2821" s="7">
        <v>5.0</v>
      </c>
      <c r="F2821" s="7">
        <v>1.40360202E8</v>
      </c>
      <c r="G2821" s="7">
        <v>1.40375143E8</v>
      </c>
      <c r="H2821" s="7" t="s">
        <v>25867</v>
      </c>
      <c r="I2821" s="7">
        <v>1.0</v>
      </c>
      <c r="J2821" s="7" t="s">
        <v>16442</v>
      </c>
      <c r="K2821" s="7">
        <v>610207.0</v>
      </c>
      <c r="L2821" s="7" t="s">
        <v>66374</v>
      </c>
      <c r="M2821" s="7" t="s">
        <v>66375</v>
      </c>
      <c r="N2821" s="7" t="s">
        <v>66376</v>
      </c>
      <c r="O2821" s="7" t="s">
        <v>66377</v>
      </c>
      <c r="P2821" s="7">
        <v>83697.0</v>
      </c>
      <c r="Q2821" s="7" t="s">
        <v>44801</v>
      </c>
      <c r="R2821" s="7" t="s">
        <v>44803</v>
      </c>
      <c r="S2821" s="7" t="s">
        <v>44806</v>
      </c>
    </row>
    <row r="2822" ht="75.0" customHeight="1">
      <c r="A2822" s="7">
        <v>83732.0</v>
      </c>
      <c r="B2822" s="7" t="s">
        <v>66378</v>
      </c>
      <c r="C2822" s="7" t="s">
        <v>66379</v>
      </c>
      <c r="D2822" s="7" t="s">
        <v>66380</v>
      </c>
      <c r="E2822" s="7">
        <v>6.0</v>
      </c>
      <c r="F2822" s="7">
        <v>7389496.0</v>
      </c>
      <c r="G2822" s="7">
        <v>7418037.0</v>
      </c>
      <c r="H2822" s="7" t="s">
        <v>28266</v>
      </c>
      <c r="I2822" s="7">
        <v>1.0</v>
      </c>
      <c r="J2822" s="7" t="s">
        <v>16442</v>
      </c>
      <c r="K2822" s="7"/>
      <c r="L2822" s="7"/>
      <c r="M2822" s="7" t="s">
        <v>66381</v>
      </c>
      <c r="N2822" s="7" t="s">
        <v>66382</v>
      </c>
      <c r="O2822" s="7" t="s">
        <v>66383</v>
      </c>
      <c r="P2822" s="7">
        <v>83732.0</v>
      </c>
      <c r="Q2822" s="7" t="s">
        <v>21166</v>
      </c>
      <c r="R2822" s="7" t="s">
        <v>21167</v>
      </c>
      <c r="S2822" s="7" t="s">
        <v>21170</v>
      </c>
    </row>
    <row r="2823" ht="135.0" customHeight="1">
      <c r="A2823" s="7">
        <v>83733.0</v>
      </c>
      <c r="B2823" s="7" t="s">
        <v>66384</v>
      </c>
      <c r="C2823" s="7" t="s">
        <v>66385</v>
      </c>
      <c r="D2823" s="7" t="s">
        <v>66386</v>
      </c>
      <c r="E2823" s="7">
        <v>22.0</v>
      </c>
      <c r="F2823" s="7">
        <v>1.7563439E7</v>
      </c>
      <c r="G2823" s="7">
        <v>1.7590994E7</v>
      </c>
      <c r="H2823" s="7" t="s">
        <v>18297</v>
      </c>
      <c r="I2823" s="7">
        <v>1.0</v>
      </c>
      <c r="J2823" s="7" t="s">
        <v>16442</v>
      </c>
      <c r="K2823" s="7">
        <v>609303.0</v>
      </c>
      <c r="L2823" s="7" t="s">
        <v>66387</v>
      </c>
      <c r="M2823" s="7" t="s">
        <v>66388</v>
      </c>
      <c r="N2823" s="7"/>
      <c r="O2823" s="7" t="s">
        <v>66389</v>
      </c>
      <c r="P2823" s="7">
        <v>83733.0</v>
      </c>
      <c r="Q2823" s="7" t="s">
        <v>16646</v>
      </c>
      <c r="R2823" s="7" t="s">
        <v>16647</v>
      </c>
      <c r="S2823" s="7" t="s">
        <v>16648</v>
      </c>
    </row>
    <row r="2824" ht="75.0" customHeight="1">
      <c r="A2824" s="7">
        <v>83737.0</v>
      </c>
      <c r="B2824" s="7" t="s">
        <v>66390</v>
      </c>
      <c r="C2824" s="7" t="s">
        <v>66391</v>
      </c>
      <c r="D2824" s="7" t="s">
        <v>66392</v>
      </c>
      <c r="E2824" s="7">
        <v>20.0</v>
      </c>
      <c r="F2824" s="7">
        <v>3.4363235E7</v>
      </c>
      <c r="G2824" s="7">
        <v>3.4511393E7</v>
      </c>
      <c r="H2824" s="7" t="s">
        <v>17686</v>
      </c>
      <c r="I2824" s="7">
        <v>1.0</v>
      </c>
      <c r="J2824" s="7" t="s">
        <v>16442</v>
      </c>
      <c r="K2824" s="7">
        <v>606409.0</v>
      </c>
      <c r="L2824" s="7" t="s">
        <v>66393</v>
      </c>
      <c r="M2824" s="7" t="s">
        <v>66394</v>
      </c>
      <c r="N2824" s="7" t="s">
        <v>66395</v>
      </c>
      <c r="O2824" s="7" t="s">
        <v>66396</v>
      </c>
      <c r="P2824" s="7">
        <v>83737.0</v>
      </c>
      <c r="Q2824" s="7" t="s">
        <v>66397</v>
      </c>
      <c r="R2824" s="7" t="s">
        <v>66398</v>
      </c>
      <c r="S2824" s="7" t="s">
        <v>66399</v>
      </c>
    </row>
    <row r="2825" ht="75.0" customHeight="1">
      <c r="A2825" s="7">
        <v>83844.0</v>
      </c>
      <c r="B2825" s="7" t="s">
        <v>66400</v>
      </c>
      <c r="C2825" s="7" t="s">
        <v>66401</v>
      </c>
      <c r="D2825" s="7" t="s">
        <v>66402</v>
      </c>
      <c r="E2825" s="7" t="s">
        <v>433</v>
      </c>
      <c r="F2825" s="7">
        <v>1.33024631E8</v>
      </c>
      <c r="G2825" s="7">
        <v>1.33097109E8</v>
      </c>
      <c r="H2825" s="7" t="s">
        <v>30688</v>
      </c>
      <c r="I2825" s="7">
        <v>-1.0</v>
      </c>
      <c r="J2825" s="7" t="s">
        <v>16442</v>
      </c>
      <c r="K2825" s="7">
        <v>300309.0</v>
      </c>
      <c r="L2825" s="7" t="s">
        <v>66403</v>
      </c>
      <c r="M2825" s="7" t="s">
        <v>66404</v>
      </c>
      <c r="N2825" s="7"/>
      <c r="O2825" s="7" t="s">
        <v>66405</v>
      </c>
      <c r="P2825" s="7">
        <v>83844.0</v>
      </c>
      <c r="Q2825" s="7" t="s">
        <v>21166</v>
      </c>
      <c r="R2825" s="7" t="s">
        <v>21167</v>
      </c>
      <c r="S2825" s="7" t="s">
        <v>21170</v>
      </c>
    </row>
    <row r="2826" ht="60.0" customHeight="1">
      <c r="A2826" s="7">
        <v>83852.0</v>
      </c>
      <c r="B2826" s="7" t="s">
        <v>66406</v>
      </c>
      <c r="C2826" s="7" t="s">
        <v>66407</v>
      </c>
      <c r="D2826" s="7" t="s">
        <v>66408</v>
      </c>
      <c r="E2826" s="7">
        <v>13.0</v>
      </c>
      <c r="F2826" s="7">
        <v>4.9444374E7</v>
      </c>
      <c r="G2826" s="7">
        <v>4.9495003E7</v>
      </c>
      <c r="H2826" s="7" t="s">
        <v>21864</v>
      </c>
      <c r="I2826" s="7">
        <v>1.0</v>
      </c>
      <c r="J2826" s="7" t="s">
        <v>16442</v>
      </c>
      <c r="K2826" s="7">
        <v>607865.0</v>
      </c>
      <c r="L2826" s="7" t="s">
        <v>66409</v>
      </c>
      <c r="M2826" s="7" t="s">
        <v>66410</v>
      </c>
      <c r="N2826" s="7" t="s">
        <v>66411</v>
      </c>
      <c r="O2826" s="7" t="s">
        <v>66412</v>
      </c>
      <c r="P2826" s="7">
        <v>83852.0</v>
      </c>
      <c r="Q2826" s="7" t="s">
        <v>66413</v>
      </c>
      <c r="R2826" s="7" t="s">
        <v>66414</v>
      </c>
      <c r="S2826" s="7" t="s">
        <v>66415</v>
      </c>
    </row>
    <row r="2827" ht="105.0" customHeight="1">
      <c r="A2827" s="7">
        <v>83884.0</v>
      </c>
      <c r="B2827" s="7" t="s">
        <v>66416</v>
      </c>
      <c r="C2827" s="7" t="s">
        <v>66417</v>
      </c>
      <c r="D2827" s="7" t="s">
        <v>66418</v>
      </c>
      <c r="E2827" s="7">
        <v>5.0</v>
      </c>
      <c r="F2827" s="7">
        <v>1.41302629E8</v>
      </c>
      <c r="G2827" s="7">
        <v>1.41304045E8</v>
      </c>
      <c r="H2827" s="7" t="s">
        <v>25867</v>
      </c>
      <c r="I2827" s="7">
        <v>-1.0</v>
      </c>
      <c r="J2827" s="7" t="s">
        <v>16442</v>
      </c>
      <c r="K2827" s="7">
        <v>608157.0</v>
      </c>
      <c r="L2827" s="7" t="s">
        <v>66419</v>
      </c>
      <c r="M2827" s="7" t="s">
        <v>66420</v>
      </c>
      <c r="N2827" s="7" t="s">
        <v>54441</v>
      </c>
      <c r="O2827" s="7" t="s">
        <v>66421</v>
      </c>
      <c r="P2827" s="7">
        <v>83884.0</v>
      </c>
      <c r="Q2827" s="7" t="s">
        <v>16529</v>
      </c>
      <c r="R2827" s="7" t="s">
        <v>16531</v>
      </c>
      <c r="S2827" s="7" t="s">
        <v>16533</v>
      </c>
    </row>
    <row r="2828" ht="60.0" customHeight="1">
      <c r="A2828" s="7">
        <v>83942.0</v>
      </c>
      <c r="B2828" s="7" t="s">
        <v>66422</v>
      </c>
      <c r="C2828" s="7" t="s">
        <v>66423</v>
      </c>
      <c r="D2828" s="7" t="s">
        <v>66424</v>
      </c>
      <c r="E2828" s="7">
        <v>5.0</v>
      </c>
      <c r="F2828" s="7">
        <v>1.13432554E8</v>
      </c>
      <c r="G2828" s="7">
        <v>1.13435031E8</v>
      </c>
      <c r="H2828" s="7" t="s">
        <v>17403</v>
      </c>
      <c r="I2828" s="7">
        <v>-1.0</v>
      </c>
      <c r="J2828" s="7" t="s">
        <v>16442</v>
      </c>
      <c r="K2828" s="7">
        <v>610709.0</v>
      </c>
      <c r="L2828" s="7" t="s">
        <v>66425</v>
      </c>
      <c r="M2828" s="7" t="s">
        <v>66426</v>
      </c>
      <c r="N2828" s="7" t="s">
        <v>66427</v>
      </c>
      <c r="O2828" s="7" t="s">
        <v>66428</v>
      </c>
      <c r="P2828" s="7">
        <v>83942.0</v>
      </c>
      <c r="Q2828" s="7" t="s">
        <v>58550</v>
      </c>
      <c r="R2828" s="7" t="s">
        <v>58552</v>
      </c>
      <c r="S2828" s="7" t="s">
        <v>58554</v>
      </c>
    </row>
    <row r="2829" ht="75.0" customHeight="1">
      <c r="A2829" s="7">
        <v>83983.0</v>
      </c>
      <c r="B2829" s="7" t="s">
        <v>66429</v>
      </c>
      <c r="C2829" s="7" t="s">
        <v>66430</v>
      </c>
      <c r="D2829" s="7" t="s">
        <v>66431</v>
      </c>
      <c r="E2829" s="7">
        <v>19.0</v>
      </c>
      <c r="F2829" s="7">
        <v>1.9512418E7</v>
      </c>
      <c r="G2829" s="7">
        <v>1.9515685E7</v>
      </c>
      <c r="H2829" s="7" t="s">
        <v>31618</v>
      </c>
      <c r="I2829" s="7">
        <v>-1.0</v>
      </c>
      <c r="J2829" s="7" t="s">
        <v>16442</v>
      </c>
      <c r="K2829" s="7">
        <v>610712.0</v>
      </c>
      <c r="L2829" s="7" t="s">
        <v>66432</v>
      </c>
      <c r="M2829" s="7" t="s">
        <v>66433</v>
      </c>
      <c r="N2829" s="7"/>
      <c r="O2829" s="7" t="s">
        <v>66434</v>
      </c>
      <c r="P2829" s="7">
        <v>83983.0</v>
      </c>
      <c r="Q2829" s="7" t="s">
        <v>46400</v>
      </c>
      <c r="R2829" s="7" t="s">
        <v>46401</v>
      </c>
      <c r="S2829" s="7" t="s">
        <v>46404</v>
      </c>
    </row>
    <row r="2830" ht="105.0" customHeight="1">
      <c r="A2830" s="7">
        <v>84002.0</v>
      </c>
      <c r="B2830" s="7" t="s">
        <v>66435</v>
      </c>
      <c r="C2830" s="7" t="s">
        <v>66436</v>
      </c>
      <c r="D2830" s="7" t="s">
        <v>66437</v>
      </c>
      <c r="E2830" s="7">
        <v>3.0</v>
      </c>
      <c r="F2830" s="7">
        <v>1.83253244E8</v>
      </c>
      <c r="G2830" s="7">
        <v>1.83298504E8</v>
      </c>
      <c r="H2830" s="7" t="s">
        <v>25175</v>
      </c>
      <c r="I2830" s="7">
        <v>1.0</v>
      </c>
      <c r="J2830" s="7" t="s">
        <v>16442</v>
      </c>
      <c r="K2830" s="7">
        <v>615333.0</v>
      </c>
      <c r="L2830" s="7" t="s">
        <v>66438</v>
      </c>
      <c r="M2830" s="7" t="s">
        <v>66439</v>
      </c>
      <c r="N2830" s="7" t="s">
        <v>66440</v>
      </c>
      <c r="O2830" s="7" t="s">
        <v>66441</v>
      </c>
      <c r="P2830" s="7">
        <v>84002.0</v>
      </c>
      <c r="Q2830" s="7" t="s">
        <v>27362</v>
      </c>
      <c r="R2830" s="7" t="s">
        <v>27364</v>
      </c>
      <c r="S2830" s="7" t="s">
        <v>27365</v>
      </c>
    </row>
    <row r="2831" ht="90.0" customHeight="1">
      <c r="A2831" s="7">
        <v>84076.0</v>
      </c>
      <c r="B2831" s="7" t="s">
        <v>66442</v>
      </c>
      <c r="C2831" s="7" t="s">
        <v>66443</v>
      </c>
      <c r="D2831" s="7" t="s">
        <v>66444</v>
      </c>
      <c r="E2831" s="7">
        <v>4.0</v>
      </c>
      <c r="F2831" s="7">
        <v>1.63471093E8</v>
      </c>
      <c r="G2831" s="7">
        <v>1.63473746E8</v>
      </c>
      <c r="H2831" s="7" t="s">
        <v>22900</v>
      </c>
      <c r="I2831" s="7">
        <v>-1.0</v>
      </c>
      <c r="J2831" s="7" t="s">
        <v>16442</v>
      </c>
      <c r="K2831" s="7"/>
      <c r="L2831" s="7"/>
      <c r="M2831" s="7" t="s">
        <v>66445</v>
      </c>
      <c r="N2831" s="7" t="s">
        <v>66446</v>
      </c>
      <c r="O2831" s="7" t="s">
        <v>66447</v>
      </c>
      <c r="P2831" s="7">
        <v>84076.0</v>
      </c>
      <c r="Q2831" s="7" t="s">
        <v>16529</v>
      </c>
      <c r="R2831" s="7" t="s">
        <v>16531</v>
      </c>
      <c r="S2831" s="7" t="s">
        <v>16533</v>
      </c>
    </row>
    <row r="2832" ht="105.0" customHeight="1">
      <c r="A2832" s="7">
        <v>84101.0</v>
      </c>
      <c r="B2832" s="7" t="s">
        <v>66448</v>
      </c>
      <c r="C2832" s="7" t="s">
        <v>66449</v>
      </c>
      <c r="D2832" s="7" t="s">
        <v>66450</v>
      </c>
      <c r="E2832" s="7">
        <v>12.0</v>
      </c>
      <c r="F2832" s="7">
        <v>9.551656E7</v>
      </c>
      <c r="G2832" s="7">
        <v>9.555149E7</v>
      </c>
      <c r="H2832" s="7" t="s">
        <v>22245</v>
      </c>
      <c r="I2832" s="7">
        <v>-1.0</v>
      </c>
      <c r="J2832" s="7" t="s">
        <v>16442</v>
      </c>
      <c r="K2832" s="7">
        <v>610993.0</v>
      </c>
      <c r="L2832" s="7" t="s">
        <v>66451</v>
      </c>
      <c r="M2832" s="7" t="s">
        <v>66452</v>
      </c>
      <c r="N2832" s="7" t="s">
        <v>66453</v>
      </c>
      <c r="O2832" s="7" t="s">
        <v>66454</v>
      </c>
      <c r="P2832" s="7">
        <v>84101.0</v>
      </c>
      <c r="Q2832" s="7" t="s">
        <v>66455</v>
      </c>
      <c r="R2832" s="7" t="s">
        <v>66456</v>
      </c>
      <c r="S2832" s="7" t="s">
        <v>66457</v>
      </c>
    </row>
    <row r="2833" ht="60.0" customHeight="1">
      <c r="A2833" s="7">
        <v>84102.0</v>
      </c>
      <c r="B2833" s="7" t="s">
        <v>66458</v>
      </c>
      <c r="C2833" s="7" t="s">
        <v>66459</v>
      </c>
      <c r="D2833" s="7" t="s">
        <v>66460</v>
      </c>
      <c r="E2833" s="7">
        <v>12.0</v>
      </c>
      <c r="F2833" s="7">
        <v>1.04802553E8</v>
      </c>
      <c r="G2833" s="7">
        <v>1.04958744E8</v>
      </c>
      <c r="H2833" s="7" t="s">
        <v>18857</v>
      </c>
      <c r="I2833" s="7">
        <v>-1.0</v>
      </c>
      <c r="J2833" s="7" t="s">
        <v>16442</v>
      </c>
      <c r="K2833" s="7">
        <v>610802.0</v>
      </c>
      <c r="L2833" s="7" t="s">
        <v>66461</v>
      </c>
      <c r="M2833" s="7" t="s">
        <v>66462</v>
      </c>
      <c r="N2833" s="7" t="s">
        <v>66463</v>
      </c>
      <c r="O2833" s="7" t="s">
        <v>66464</v>
      </c>
      <c r="P2833" s="7">
        <v>84102.0</v>
      </c>
      <c r="Q2833" s="7" t="s">
        <v>63962</v>
      </c>
      <c r="R2833" s="7" t="s">
        <v>63963</v>
      </c>
      <c r="S2833" s="7" t="s">
        <v>63965</v>
      </c>
    </row>
    <row r="2834" ht="150.0" customHeight="1">
      <c r="A2834" s="7">
        <v>84105.0</v>
      </c>
      <c r="B2834" s="7" t="s">
        <v>66465</v>
      </c>
      <c r="C2834" s="7" t="s">
        <v>66466</v>
      </c>
      <c r="D2834" s="7" t="s">
        <v>66467</v>
      </c>
      <c r="E2834" s="7">
        <v>5.0</v>
      </c>
      <c r="F2834" s="7">
        <v>1.34904906E8</v>
      </c>
      <c r="G2834" s="7">
        <v>1.35007959E8</v>
      </c>
      <c r="H2834" s="7" t="s">
        <v>16525</v>
      </c>
      <c r="I2834" s="7">
        <v>1.0</v>
      </c>
      <c r="J2834" s="7" t="s">
        <v>16442</v>
      </c>
      <c r="K2834" s="7">
        <v>609836.0</v>
      </c>
      <c r="L2834" s="7" t="s">
        <v>66468</v>
      </c>
      <c r="M2834" s="7" t="s">
        <v>66469</v>
      </c>
      <c r="N2834" s="7" t="s">
        <v>66470</v>
      </c>
      <c r="O2834" s="7" t="s">
        <v>66471</v>
      </c>
      <c r="P2834" s="7">
        <v>84105.0</v>
      </c>
      <c r="Q2834" s="7" t="s">
        <v>66472</v>
      </c>
      <c r="R2834" s="7" t="s">
        <v>66473</v>
      </c>
      <c r="S2834" s="7" t="s">
        <v>66474</v>
      </c>
    </row>
    <row r="2835" ht="60.0" customHeight="1">
      <c r="A2835" s="7">
        <v>84129.0</v>
      </c>
      <c r="B2835" s="7" t="s">
        <v>66475</v>
      </c>
      <c r="C2835" s="7" t="s">
        <v>66476</v>
      </c>
      <c r="D2835" s="7" t="s">
        <v>66477</v>
      </c>
      <c r="E2835" s="7">
        <v>3.0</v>
      </c>
      <c r="F2835" s="7">
        <v>1.32558138E8</v>
      </c>
      <c r="G2835" s="7">
        <v>1.32660723E8</v>
      </c>
      <c r="H2835" s="7" t="s">
        <v>16497</v>
      </c>
      <c r="I2835" s="7">
        <v>-1.0</v>
      </c>
      <c r="J2835" s="7" t="s">
        <v>16442</v>
      </c>
      <c r="K2835" s="7">
        <v>614288.0</v>
      </c>
      <c r="L2835" s="7" t="s">
        <v>66478</v>
      </c>
      <c r="M2835" s="7" t="s">
        <v>66479</v>
      </c>
      <c r="N2835" s="7" t="s">
        <v>66480</v>
      </c>
      <c r="O2835" s="7" t="s">
        <v>66481</v>
      </c>
      <c r="P2835" s="7">
        <v>84129.0</v>
      </c>
      <c r="Q2835" s="7" t="s">
        <v>66482</v>
      </c>
      <c r="R2835" s="7" t="s">
        <v>66483</v>
      </c>
      <c r="S2835" s="7" t="s">
        <v>66484</v>
      </c>
    </row>
    <row r="2836" ht="75.0" customHeight="1">
      <c r="A2836" s="7">
        <v>84132.0</v>
      </c>
      <c r="B2836" s="7" t="s">
        <v>66485</v>
      </c>
      <c r="C2836" s="7" t="s">
        <v>66486</v>
      </c>
      <c r="D2836" s="7" t="s">
        <v>66487</v>
      </c>
      <c r="E2836" s="7">
        <v>7.0</v>
      </c>
      <c r="F2836" s="7">
        <v>6104884.0</v>
      </c>
      <c r="G2836" s="7">
        <v>6161564.0</v>
      </c>
      <c r="H2836" s="7" t="s">
        <v>16555</v>
      </c>
      <c r="I2836" s="7">
        <v>1.0</v>
      </c>
      <c r="J2836" s="7" t="s">
        <v>16442</v>
      </c>
      <c r="K2836" s="7"/>
      <c r="L2836" s="7"/>
      <c r="M2836" s="7" t="s">
        <v>66488</v>
      </c>
      <c r="N2836" s="7" t="s">
        <v>66489</v>
      </c>
      <c r="O2836" s="7" t="s">
        <v>66490</v>
      </c>
      <c r="P2836" s="7">
        <v>84132.0</v>
      </c>
      <c r="Q2836" s="7" t="s">
        <v>21166</v>
      </c>
      <c r="R2836" s="7" t="s">
        <v>21167</v>
      </c>
      <c r="S2836" s="7" t="s">
        <v>21170</v>
      </c>
    </row>
    <row r="2837" ht="90.0" customHeight="1">
      <c r="A2837" s="7">
        <v>84148.0</v>
      </c>
      <c r="B2837" s="7" t="s">
        <v>66491</v>
      </c>
      <c r="C2837" s="7" t="s">
        <v>66492</v>
      </c>
      <c r="D2837" s="7" t="s">
        <v>66493</v>
      </c>
      <c r="E2837" s="7">
        <v>16.0</v>
      </c>
      <c r="F2837" s="7">
        <v>3.1115754E7</v>
      </c>
      <c r="G2837" s="7">
        <v>3.1131393E7</v>
      </c>
      <c r="H2837" s="7" t="s">
        <v>16813</v>
      </c>
      <c r="I2837" s="7">
        <v>1.0</v>
      </c>
      <c r="J2837" s="7" t="s">
        <v>16442</v>
      </c>
      <c r="K2837" s="7">
        <v>609912.0</v>
      </c>
      <c r="L2837" s="7" t="s">
        <v>66494</v>
      </c>
      <c r="M2837" s="7" t="s">
        <v>66495</v>
      </c>
      <c r="N2837" s="7" t="s">
        <v>66496</v>
      </c>
      <c r="O2837" s="7" t="s">
        <v>66497</v>
      </c>
      <c r="P2837" s="7">
        <v>84148.0</v>
      </c>
      <c r="Q2837" s="7" t="s">
        <v>62737</v>
      </c>
      <c r="R2837" s="7" t="s">
        <v>62738</v>
      </c>
      <c r="S2837" s="7" t="s">
        <v>62740</v>
      </c>
    </row>
    <row r="2838" ht="90.0" customHeight="1">
      <c r="A2838" s="7">
        <v>84152.0</v>
      </c>
      <c r="B2838" s="7" t="s">
        <v>66498</v>
      </c>
      <c r="C2838" s="7" t="s">
        <v>66499</v>
      </c>
      <c r="D2838" s="7" t="s">
        <v>66500</v>
      </c>
      <c r="E2838" s="7">
        <v>17.0</v>
      </c>
      <c r="F2838" s="7">
        <v>3.962674E7</v>
      </c>
      <c r="G2838" s="7">
        <v>3.9636626E7</v>
      </c>
      <c r="H2838" s="7" t="s">
        <v>16642</v>
      </c>
      <c r="I2838" s="7">
        <v>1.0</v>
      </c>
      <c r="J2838" s="7" t="s">
        <v>16442</v>
      </c>
      <c r="K2838" s="7">
        <v>604399.0</v>
      </c>
      <c r="L2838" s="7" t="s">
        <v>66501</v>
      </c>
      <c r="M2838" s="7" t="s">
        <v>66502</v>
      </c>
      <c r="N2838" s="7" t="s">
        <v>66503</v>
      </c>
      <c r="O2838" s="7" t="s">
        <v>66504</v>
      </c>
      <c r="P2838" s="7">
        <v>84152.0</v>
      </c>
      <c r="Q2838" s="7" t="s">
        <v>40796</v>
      </c>
      <c r="R2838" s="7" t="s">
        <v>40798</v>
      </c>
      <c r="S2838" s="7" t="s">
        <v>40799</v>
      </c>
    </row>
    <row r="2839" ht="255.0" customHeight="1">
      <c r="A2839" s="7">
        <v>84172.0</v>
      </c>
      <c r="B2839" s="7" t="s">
        <v>66505</v>
      </c>
      <c r="C2839" s="7" t="s">
        <v>66506</v>
      </c>
      <c r="D2839" s="7" t="s">
        <v>66507</v>
      </c>
      <c r="E2839" s="7">
        <v>2.0</v>
      </c>
      <c r="F2839" s="7">
        <v>1.12541915E8</v>
      </c>
      <c r="G2839" s="7">
        <v>1.1257715E8</v>
      </c>
      <c r="H2839" s="7" t="s">
        <v>19223</v>
      </c>
      <c r="I2839" s="7">
        <v>1.0</v>
      </c>
      <c r="J2839" s="7" t="s">
        <v>16442</v>
      </c>
      <c r="K2839" s="7">
        <v>602000.0</v>
      </c>
      <c r="L2839" s="7" t="s">
        <v>66508</v>
      </c>
      <c r="M2839" s="7" t="s">
        <v>66509</v>
      </c>
      <c r="N2839" s="7" t="s">
        <v>66510</v>
      </c>
      <c r="O2839" s="7" t="s">
        <v>66511</v>
      </c>
      <c r="P2839" s="7">
        <v>84172.0</v>
      </c>
      <c r="Q2839" s="7" t="s">
        <v>59027</v>
      </c>
      <c r="R2839" s="7" t="s">
        <v>59028</v>
      </c>
      <c r="S2839" s="7" t="s">
        <v>59030</v>
      </c>
    </row>
    <row r="2840" ht="60.0" customHeight="1">
      <c r="A2840" s="7">
        <v>84188.0</v>
      </c>
      <c r="B2840" s="7" t="s">
        <v>66512</v>
      </c>
      <c r="C2840" s="7" t="s">
        <v>66513</v>
      </c>
      <c r="D2840" s="7" t="s">
        <v>66514</v>
      </c>
      <c r="E2840" s="7">
        <v>11.0</v>
      </c>
      <c r="F2840" s="7">
        <v>1.366867E7</v>
      </c>
      <c r="G2840" s="7">
        <v>1.3732346E7</v>
      </c>
      <c r="H2840" s="7" t="s">
        <v>31186</v>
      </c>
      <c r="I2840" s="7">
        <v>1.0</v>
      </c>
      <c r="J2840" s="7" t="s">
        <v>16442</v>
      </c>
      <c r="K2840" s="7">
        <v>616107.0</v>
      </c>
      <c r="L2840" s="7" t="s">
        <v>66515</v>
      </c>
      <c r="M2840" s="7" t="s">
        <v>66516</v>
      </c>
      <c r="N2840" s="7" t="s">
        <v>66517</v>
      </c>
      <c r="O2840" s="7" t="s">
        <v>66518</v>
      </c>
      <c r="P2840" s="7">
        <v>84188.0</v>
      </c>
      <c r="Q2840" s="7" t="s">
        <v>66519</v>
      </c>
      <c r="R2840" s="7" t="s">
        <v>66520</v>
      </c>
      <c r="S2840" s="7" t="s">
        <v>66521</v>
      </c>
    </row>
    <row r="2841" ht="75.0" customHeight="1">
      <c r="A2841" s="7">
        <v>84196.0</v>
      </c>
      <c r="B2841" s="7" t="s">
        <v>66522</v>
      </c>
      <c r="C2841" s="7" t="s">
        <v>66523</v>
      </c>
      <c r="D2841" s="7" t="s">
        <v>66524</v>
      </c>
      <c r="E2841" s="7">
        <v>1.0</v>
      </c>
      <c r="F2841" s="7">
        <v>2.1678298E7</v>
      </c>
      <c r="G2841" s="7">
        <v>2.1783606E7</v>
      </c>
      <c r="H2841" s="7" t="s">
        <v>18405</v>
      </c>
      <c r="I2841" s="7">
        <v>-1.0</v>
      </c>
      <c r="J2841" s="7" t="s">
        <v>16442</v>
      </c>
      <c r="K2841" s="7"/>
      <c r="L2841" s="7"/>
      <c r="M2841" s="7" t="s">
        <v>66525</v>
      </c>
      <c r="N2841" s="7" t="s">
        <v>66526</v>
      </c>
      <c r="O2841" s="7" t="s">
        <v>66527</v>
      </c>
      <c r="P2841" s="7">
        <v>84196.0</v>
      </c>
      <c r="Q2841" s="7" t="s">
        <v>21166</v>
      </c>
      <c r="R2841" s="7" t="s">
        <v>21167</v>
      </c>
      <c r="S2841" s="7" t="s">
        <v>21170</v>
      </c>
    </row>
    <row r="2842" ht="60.0" customHeight="1">
      <c r="A2842" s="7">
        <v>84231.0</v>
      </c>
      <c r="B2842" s="7" t="s">
        <v>66528</v>
      </c>
      <c r="C2842" s="7" t="s">
        <v>66529</v>
      </c>
      <c r="D2842" s="7" t="s">
        <v>66530</v>
      </c>
      <c r="E2842" s="7">
        <v>16.0</v>
      </c>
      <c r="F2842" s="7">
        <v>2155698.0</v>
      </c>
      <c r="G2842" s="7">
        <v>2178129.0</v>
      </c>
      <c r="H2842" s="7" t="s">
        <v>16538</v>
      </c>
      <c r="I2842" s="7">
        <v>1.0</v>
      </c>
      <c r="J2842" s="7" t="s">
        <v>16442</v>
      </c>
      <c r="K2842" s="7">
        <v>606692.0</v>
      </c>
      <c r="L2842" s="7" t="s">
        <v>66531</v>
      </c>
      <c r="M2842" s="7"/>
      <c r="N2842" s="7"/>
      <c r="O2842" s="7" t="s">
        <v>66532</v>
      </c>
      <c r="P2842" s="7">
        <v>84231.0</v>
      </c>
      <c r="Q2842" s="7"/>
      <c r="R2842" s="7"/>
      <c r="S2842" s="7"/>
    </row>
    <row r="2843" ht="60.0" customHeight="1">
      <c r="A2843" s="7">
        <v>84254.0</v>
      </c>
      <c r="B2843" s="7" t="s">
        <v>66533</v>
      </c>
      <c r="C2843" s="7" t="s">
        <v>66534</v>
      </c>
      <c r="D2843" s="7" t="s">
        <v>66535</v>
      </c>
      <c r="E2843" s="7">
        <v>17.0</v>
      </c>
      <c r="F2843" s="7">
        <v>3860315.0</v>
      </c>
      <c r="G2843" s="7">
        <v>3894891.0</v>
      </c>
      <c r="H2843" s="7" t="s">
        <v>16511</v>
      </c>
      <c r="I2843" s="7">
        <v>-1.0</v>
      </c>
      <c r="J2843" s="7" t="s">
        <v>16442</v>
      </c>
      <c r="K2843" s="7">
        <v>611411.0</v>
      </c>
      <c r="L2843" s="7" t="s">
        <v>66536</v>
      </c>
      <c r="M2843" s="7"/>
      <c r="N2843" s="7" t="s">
        <v>66537</v>
      </c>
      <c r="O2843" s="7" t="s">
        <v>66538</v>
      </c>
      <c r="P2843" s="7">
        <v>84254.0</v>
      </c>
      <c r="Q2843" s="7" t="s">
        <v>20586</v>
      </c>
      <c r="R2843" s="7" t="s">
        <v>20588</v>
      </c>
      <c r="S2843" s="7" t="s">
        <v>20590</v>
      </c>
    </row>
    <row r="2844" ht="135.0" customHeight="1">
      <c r="A2844" s="7">
        <v>84264.0</v>
      </c>
      <c r="B2844" s="7" t="s">
        <v>66539</v>
      </c>
      <c r="C2844" s="7" t="s">
        <v>66540</v>
      </c>
      <c r="D2844" s="7" t="s">
        <v>66541</v>
      </c>
      <c r="E2844" s="7">
        <v>16.0</v>
      </c>
      <c r="F2844" s="7">
        <v>726936.0</v>
      </c>
      <c r="G2844" s="7">
        <v>735525.0</v>
      </c>
      <c r="H2844" s="7" t="s">
        <v>16538</v>
      </c>
      <c r="I2844" s="7">
        <v>1.0</v>
      </c>
      <c r="J2844" s="7" t="s">
        <v>16442</v>
      </c>
      <c r="K2844" s="7"/>
      <c r="L2844" s="7"/>
      <c r="M2844" s="7" t="s">
        <v>66542</v>
      </c>
      <c r="N2844" s="7"/>
      <c r="O2844" s="7" t="s">
        <v>66543</v>
      </c>
      <c r="P2844" s="7">
        <v>84264.0</v>
      </c>
      <c r="Q2844" s="7" t="s">
        <v>16726</v>
      </c>
      <c r="R2844" s="7" t="s">
        <v>16727</v>
      </c>
      <c r="S2844" s="7" t="s">
        <v>16728</v>
      </c>
    </row>
    <row r="2845" ht="60.0" customHeight="1">
      <c r="A2845" s="7">
        <v>84265.0</v>
      </c>
      <c r="B2845" s="7" t="s">
        <v>66544</v>
      </c>
      <c r="C2845" s="7" t="s">
        <v>66545</v>
      </c>
      <c r="D2845" s="7" t="s">
        <v>66546</v>
      </c>
      <c r="E2845" s="7">
        <v>1.0</v>
      </c>
      <c r="F2845" s="7">
        <v>1.45964702E8</v>
      </c>
      <c r="G2845" s="7">
        <v>1.45978848E8</v>
      </c>
      <c r="H2845" s="7" t="s">
        <v>17144</v>
      </c>
      <c r="I2845" s="7">
        <v>1.0</v>
      </c>
      <c r="J2845" s="7" t="s">
        <v>16442</v>
      </c>
      <c r="K2845" s="7"/>
      <c r="L2845" s="7"/>
      <c r="M2845" s="7"/>
      <c r="N2845" s="7" t="s">
        <v>66547</v>
      </c>
      <c r="O2845" s="7" t="s">
        <v>66548</v>
      </c>
      <c r="P2845" s="7">
        <v>84265.0</v>
      </c>
      <c r="Q2845" s="7" t="s">
        <v>55400</v>
      </c>
      <c r="R2845" s="7" t="s">
        <v>55401</v>
      </c>
      <c r="S2845" s="7" t="s">
        <v>55403</v>
      </c>
    </row>
    <row r="2846" ht="60.0" customHeight="1">
      <c r="A2846" s="7">
        <v>84274.0</v>
      </c>
      <c r="B2846" s="7" t="s">
        <v>66549</v>
      </c>
      <c r="C2846" s="7" t="s">
        <v>66550</v>
      </c>
      <c r="D2846" s="7" t="s">
        <v>66551</v>
      </c>
      <c r="E2846" s="7">
        <v>12.0</v>
      </c>
      <c r="F2846" s="7">
        <v>1.20503274E8</v>
      </c>
      <c r="G2846" s="7">
        <v>1.20534434E8</v>
      </c>
      <c r="H2846" s="7" t="s">
        <v>16685</v>
      </c>
      <c r="I2846" s="7">
        <v>-1.0</v>
      </c>
      <c r="J2846" s="7" t="s">
        <v>16442</v>
      </c>
      <c r="K2846" s="7">
        <v>616359.0</v>
      </c>
      <c r="L2846" s="7" t="s">
        <v>66552</v>
      </c>
      <c r="M2846" s="7" t="s">
        <v>66553</v>
      </c>
      <c r="N2846" s="7" t="s">
        <v>66554</v>
      </c>
      <c r="O2846" s="7" t="s">
        <v>66555</v>
      </c>
      <c r="P2846" s="7">
        <v>84274.0</v>
      </c>
      <c r="Q2846" s="7" t="s">
        <v>56193</v>
      </c>
      <c r="R2846" s="7" t="s">
        <v>56194</v>
      </c>
      <c r="S2846" s="7" t="s">
        <v>56196</v>
      </c>
    </row>
    <row r="2847" ht="75.0" customHeight="1">
      <c r="A2847" s="7">
        <v>84444.0</v>
      </c>
      <c r="B2847" s="7" t="s">
        <v>66556</v>
      </c>
      <c r="C2847" s="7" t="s">
        <v>66557</v>
      </c>
      <c r="D2847" s="7" t="s">
        <v>66558</v>
      </c>
      <c r="E2847" s="7">
        <v>19.0</v>
      </c>
      <c r="F2847" s="7">
        <v>2164149.0</v>
      </c>
      <c r="G2847" s="7">
        <v>2232578.0</v>
      </c>
      <c r="H2847" s="7" t="s">
        <v>16538</v>
      </c>
      <c r="I2847" s="7">
        <v>1.0</v>
      </c>
      <c r="J2847" s="7" t="s">
        <v>16442</v>
      </c>
      <c r="K2847" s="7">
        <v>607375.0</v>
      </c>
      <c r="L2847" s="7" t="s">
        <v>66559</v>
      </c>
      <c r="M2847" s="7" t="s">
        <v>66560</v>
      </c>
      <c r="N2847" s="7" t="s">
        <v>66561</v>
      </c>
      <c r="O2847" s="7" t="s">
        <v>66562</v>
      </c>
      <c r="P2847" s="7">
        <v>84444.0</v>
      </c>
      <c r="Q2847" s="7" t="s">
        <v>66563</v>
      </c>
      <c r="R2847" s="7" t="s">
        <v>66564</v>
      </c>
      <c r="S2847" s="7" t="s">
        <v>66565</v>
      </c>
    </row>
    <row r="2848" ht="45.0" customHeight="1">
      <c r="A2848" s="7">
        <v>84446.0</v>
      </c>
      <c r="B2848" s="7" t="s">
        <v>66566</v>
      </c>
      <c r="C2848" s="7" t="s">
        <v>66567</v>
      </c>
      <c r="D2848" s="7" t="s">
        <v>66568</v>
      </c>
      <c r="E2848" s="7">
        <v>19.0</v>
      </c>
      <c r="F2848" s="7">
        <v>5.5282072E7</v>
      </c>
      <c r="G2848" s="7">
        <v>5.5312533E7</v>
      </c>
      <c r="H2848" s="7" t="s">
        <v>35063</v>
      </c>
      <c r="I2848" s="7">
        <v>1.0</v>
      </c>
      <c r="J2848" s="7" t="s">
        <v>16442</v>
      </c>
      <c r="K2848" s="7">
        <v>609235.0</v>
      </c>
      <c r="L2848" s="7" t="s">
        <v>66569</v>
      </c>
      <c r="M2848" s="7" t="s">
        <v>66570</v>
      </c>
      <c r="N2848" s="7" t="s">
        <v>66571</v>
      </c>
      <c r="O2848" s="7" t="s">
        <v>66572</v>
      </c>
      <c r="P2848" s="7">
        <v>84446.0</v>
      </c>
      <c r="Q2848" s="7" t="s">
        <v>38892</v>
      </c>
      <c r="R2848" s="7" t="s">
        <v>38894</v>
      </c>
      <c r="S2848" s="7" t="s">
        <v>38897</v>
      </c>
    </row>
    <row r="2849" ht="120.0" customHeight="1">
      <c r="A2849" s="7">
        <v>84447.0</v>
      </c>
      <c r="B2849" s="7" t="s">
        <v>66573</v>
      </c>
      <c r="C2849" s="7" t="s">
        <v>66574</v>
      </c>
      <c r="D2849" s="7" t="s">
        <v>66575</v>
      </c>
      <c r="E2849" s="7">
        <v>11.0</v>
      </c>
      <c r="F2849" s="7">
        <v>6.512178E7</v>
      </c>
      <c r="G2849" s="7">
        <v>6.5134533E7</v>
      </c>
      <c r="H2849" s="7" t="s">
        <v>17545</v>
      </c>
      <c r="I2849" s="7">
        <v>-1.0</v>
      </c>
      <c r="J2849" s="7" t="s">
        <v>16442</v>
      </c>
      <c r="K2849" s="7">
        <v>608046.0</v>
      </c>
      <c r="L2849" s="7" t="s">
        <v>66576</v>
      </c>
      <c r="M2849" s="7" t="s">
        <v>66577</v>
      </c>
      <c r="N2849" s="7" t="s">
        <v>66578</v>
      </c>
      <c r="O2849" s="7" t="s">
        <v>66579</v>
      </c>
      <c r="P2849" s="7">
        <v>84447.0</v>
      </c>
      <c r="Q2849" s="7" t="s">
        <v>66580</v>
      </c>
      <c r="R2849" s="7" t="s">
        <v>66581</v>
      </c>
      <c r="S2849" s="7" t="s">
        <v>66582</v>
      </c>
    </row>
    <row r="2850" ht="75.0" customHeight="1">
      <c r="A2850" s="7">
        <v>84451.0</v>
      </c>
      <c r="B2850" s="7" t="s">
        <v>66583</v>
      </c>
      <c r="C2850" s="7"/>
      <c r="D2850" s="7" t="s">
        <v>66584</v>
      </c>
      <c r="E2850" s="7">
        <v>1.0</v>
      </c>
      <c r="F2850" s="7">
        <v>2.33327768E8</v>
      </c>
      <c r="G2850" s="7">
        <v>2.33385148E8</v>
      </c>
      <c r="H2850" s="7" t="s">
        <v>17646</v>
      </c>
      <c r="I2850" s="7">
        <v>1.0</v>
      </c>
      <c r="J2850" s="7" t="s">
        <v>16442</v>
      </c>
      <c r="K2850" s="7">
        <v>614793.0</v>
      </c>
      <c r="L2850" s="7" t="s">
        <v>66585</v>
      </c>
      <c r="M2850" s="7"/>
      <c r="N2850" s="7"/>
      <c r="O2850" s="7" t="s">
        <v>66586</v>
      </c>
      <c r="P2850" s="7">
        <v>84451.0</v>
      </c>
      <c r="Q2850" s="7" t="s">
        <v>21166</v>
      </c>
      <c r="R2850" s="7" t="s">
        <v>21167</v>
      </c>
      <c r="S2850" s="7" t="s">
        <v>21170</v>
      </c>
    </row>
    <row r="2851" ht="90.0" customHeight="1">
      <c r="A2851" s="7">
        <v>84513.0</v>
      </c>
      <c r="B2851" s="7" t="s">
        <v>66587</v>
      </c>
      <c r="C2851" s="7" t="s">
        <v>66588</v>
      </c>
      <c r="D2851" s="7" t="s">
        <v>66589</v>
      </c>
      <c r="E2851" s="7">
        <v>8.0</v>
      </c>
      <c r="F2851" s="7">
        <v>3.826313E7</v>
      </c>
      <c r="G2851" s="7">
        <v>3.8269243E7</v>
      </c>
      <c r="H2851" s="7" t="s">
        <v>22651</v>
      </c>
      <c r="I2851" s="7">
        <v>-1.0</v>
      </c>
      <c r="J2851" s="7" t="s">
        <v>16442</v>
      </c>
      <c r="K2851" s="7">
        <v>610626.0</v>
      </c>
      <c r="L2851" s="7" t="s">
        <v>66590</v>
      </c>
      <c r="M2851" s="7" t="s">
        <v>66591</v>
      </c>
      <c r="N2851" s="7"/>
      <c r="O2851" s="7" t="s">
        <v>66592</v>
      </c>
      <c r="P2851" s="7">
        <v>84513.0</v>
      </c>
      <c r="Q2851" s="7" t="s">
        <v>66593</v>
      </c>
      <c r="R2851" s="7" t="s">
        <v>66594</v>
      </c>
      <c r="S2851" s="7" t="s">
        <v>66595</v>
      </c>
    </row>
    <row r="2852" ht="75.0" customHeight="1">
      <c r="A2852" s="7">
        <v>84532.0</v>
      </c>
      <c r="B2852" s="7" t="s">
        <v>66596</v>
      </c>
      <c r="C2852" s="7" t="s">
        <v>66597</v>
      </c>
      <c r="D2852" s="7" t="s">
        <v>66598</v>
      </c>
      <c r="E2852" s="7">
        <v>20.0</v>
      </c>
      <c r="F2852" s="7">
        <v>2.500623E7</v>
      </c>
      <c r="G2852" s="7">
        <v>2.505898E7</v>
      </c>
      <c r="H2852" s="7" t="s">
        <v>17865</v>
      </c>
      <c r="I2852" s="7">
        <v>-1.0</v>
      </c>
      <c r="J2852" s="7" t="s">
        <v>16442</v>
      </c>
      <c r="K2852" s="7">
        <v>614355.0</v>
      </c>
      <c r="L2852" s="7" t="s">
        <v>66599</v>
      </c>
      <c r="M2852" s="7" t="s">
        <v>66600</v>
      </c>
      <c r="N2852" s="7" t="s">
        <v>66601</v>
      </c>
      <c r="O2852" s="7" t="s">
        <v>66602</v>
      </c>
      <c r="P2852" s="7">
        <v>84532.0</v>
      </c>
      <c r="Q2852" s="7" t="s">
        <v>23128</v>
      </c>
      <c r="R2852" s="7" t="s">
        <v>23129</v>
      </c>
      <c r="S2852" s="7" t="s">
        <v>23130</v>
      </c>
    </row>
    <row r="2853" ht="90.0" customHeight="1">
      <c r="A2853" s="7">
        <v>84569.0</v>
      </c>
      <c r="B2853" s="7" t="s">
        <v>66603</v>
      </c>
      <c r="C2853" s="7" t="s">
        <v>66604</v>
      </c>
      <c r="D2853" s="7" t="s">
        <v>66605</v>
      </c>
      <c r="E2853" s="7">
        <v>10.0</v>
      </c>
      <c r="F2853" s="7">
        <v>2.9289061E7</v>
      </c>
      <c r="G2853" s="7">
        <v>2.9318328E7</v>
      </c>
      <c r="H2853" s="7" t="s">
        <v>18934</v>
      </c>
      <c r="I2853" s="7">
        <v>1.0</v>
      </c>
      <c r="J2853" s="7" t="s">
        <v>16442</v>
      </c>
      <c r="K2853" s="7"/>
      <c r="L2853" s="7"/>
      <c r="M2853" s="7" t="s">
        <v>66606</v>
      </c>
      <c r="N2853" s="7" t="s">
        <v>66607</v>
      </c>
      <c r="O2853" s="7" t="s">
        <v>66608</v>
      </c>
      <c r="P2853" s="7">
        <v>84569.0</v>
      </c>
      <c r="Q2853" s="7" t="s">
        <v>66609</v>
      </c>
      <c r="R2853" s="7" t="s">
        <v>66610</v>
      </c>
      <c r="S2853" s="7" t="s">
        <v>66611</v>
      </c>
    </row>
    <row r="2854" ht="135.0" customHeight="1">
      <c r="A2854" s="7">
        <v>84618.0</v>
      </c>
      <c r="B2854" s="7" t="s">
        <v>66612</v>
      </c>
      <c r="C2854" s="7" t="s">
        <v>66613</v>
      </c>
      <c r="D2854" s="7" t="s">
        <v>66614</v>
      </c>
      <c r="E2854" s="7">
        <v>1.0</v>
      </c>
      <c r="F2854" s="7">
        <v>3.9659121E7</v>
      </c>
      <c r="G2854" s="7">
        <v>3.9672038E7</v>
      </c>
      <c r="H2854" s="7" t="s">
        <v>23133</v>
      </c>
      <c r="I2854" s="7">
        <v>-1.0</v>
      </c>
      <c r="J2854" s="7" t="s">
        <v>16442</v>
      </c>
      <c r="K2854" s="7">
        <v>610525.0</v>
      </c>
      <c r="L2854" s="7" t="s">
        <v>66615</v>
      </c>
      <c r="M2854" s="7" t="s">
        <v>66616</v>
      </c>
      <c r="N2854" s="7" t="s">
        <v>66617</v>
      </c>
      <c r="O2854" s="7" t="s">
        <v>66618</v>
      </c>
      <c r="P2854" s="7">
        <v>84618.0</v>
      </c>
      <c r="Q2854" s="7" t="s">
        <v>16529</v>
      </c>
      <c r="R2854" s="7" t="s">
        <v>16531</v>
      </c>
      <c r="S2854" s="7" t="s">
        <v>16533</v>
      </c>
    </row>
    <row r="2855" ht="60.0" customHeight="1">
      <c r="A2855" s="7">
        <v>84640.0</v>
      </c>
      <c r="B2855" s="7" t="s">
        <v>66619</v>
      </c>
      <c r="C2855" s="7" t="s">
        <v>66620</v>
      </c>
      <c r="D2855" s="7" t="s">
        <v>66621</v>
      </c>
      <c r="E2855" s="7">
        <v>4.0</v>
      </c>
      <c r="F2855" s="7">
        <v>1.43184917E8</v>
      </c>
      <c r="G2855" s="7">
        <v>1.4322383E8</v>
      </c>
      <c r="H2855" s="7" t="s">
        <v>50977</v>
      </c>
      <c r="I2855" s="7">
        <v>1.0</v>
      </c>
      <c r="J2855" s="7" t="s">
        <v>16442</v>
      </c>
      <c r="K2855" s="7"/>
      <c r="L2855" s="7"/>
      <c r="M2855" s="7" t="s">
        <v>66622</v>
      </c>
      <c r="N2855" s="7" t="s">
        <v>66623</v>
      </c>
      <c r="O2855" s="7" t="s">
        <v>66624</v>
      </c>
      <c r="P2855" s="7">
        <v>84640.0</v>
      </c>
      <c r="Q2855" s="7" t="s">
        <v>49220</v>
      </c>
      <c r="R2855" s="7" t="s">
        <v>49223</v>
      </c>
      <c r="S2855" s="7" t="s">
        <v>49225</v>
      </c>
    </row>
    <row r="2856" ht="60.0" customHeight="1">
      <c r="A2856" s="7">
        <v>84647.0</v>
      </c>
      <c r="B2856" s="7" t="s">
        <v>66625</v>
      </c>
      <c r="C2856" s="7" t="s">
        <v>66626</v>
      </c>
      <c r="D2856" s="7" t="s">
        <v>66627</v>
      </c>
      <c r="E2856" s="7">
        <v>10.0</v>
      </c>
      <c r="F2856" s="7">
        <v>7.293517E7</v>
      </c>
      <c r="G2856" s="7">
        <v>7.2954778E7</v>
      </c>
      <c r="H2856" s="7" t="s">
        <v>16497</v>
      </c>
      <c r="I2856" s="7">
        <v>-1.0</v>
      </c>
      <c r="J2856" s="7" t="s">
        <v>16442</v>
      </c>
      <c r="K2856" s="7">
        <v>611653.0</v>
      </c>
      <c r="L2856" s="7" t="s">
        <v>66628</v>
      </c>
      <c r="M2856" s="7" t="s">
        <v>66629</v>
      </c>
      <c r="N2856" s="7" t="s">
        <v>66630</v>
      </c>
      <c r="O2856" s="7" t="s">
        <v>66631</v>
      </c>
      <c r="P2856" s="7">
        <v>84647.0</v>
      </c>
      <c r="Q2856" s="7" t="s">
        <v>66632</v>
      </c>
      <c r="R2856" s="7" t="s">
        <v>66633</v>
      </c>
      <c r="S2856" s="7" t="s">
        <v>66634</v>
      </c>
    </row>
    <row r="2857" ht="75.0" customHeight="1">
      <c r="A2857" s="7">
        <v>84649.0</v>
      </c>
      <c r="B2857" s="7" t="s">
        <v>66635</v>
      </c>
      <c r="C2857" s="7" t="s">
        <v>66636</v>
      </c>
      <c r="D2857" s="7" t="s">
        <v>66637</v>
      </c>
      <c r="E2857" s="7">
        <v>11.0</v>
      </c>
      <c r="F2857" s="7">
        <v>7.5759512E7</v>
      </c>
      <c r="G2857" s="7">
        <v>7.5801535E7</v>
      </c>
      <c r="H2857" s="7" t="s">
        <v>63571</v>
      </c>
      <c r="I2857" s="7">
        <v>1.0</v>
      </c>
      <c r="J2857" s="7" t="s">
        <v>16442</v>
      </c>
      <c r="K2857" s="7">
        <v>606983.0</v>
      </c>
      <c r="L2857" s="7" t="s">
        <v>66638</v>
      </c>
      <c r="M2857" s="7"/>
      <c r="N2857" s="7"/>
      <c r="O2857" s="7" t="s">
        <v>66639</v>
      </c>
      <c r="P2857" s="7">
        <v>84649.0</v>
      </c>
      <c r="Q2857" s="7" t="s">
        <v>55154</v>
      </c>
      <c r="R2857" s="7" t="s">
        <v>55156</v>
      </c>
      <c r="S2857" s="7" t="s">
        <v>66640</v>
      </c>
    </row>
    <row r="2858" ht="75.0" customHeight="1">
      <c r="A2858" s="7">
        <v>84669.0</v>
      </c>
      <c r="B2858" s="7" t="s">
        <v>66641</v>
      </c>
      <c r="C2858" s="7" t="s">
        <v>66642</v>
      </c>
      <c r="D2858" s="7" t="s">
        <v>66643</v>
      </c>
      <c r="E2858" s="7">
        <v>17.0</v>
      </c>
      <c r="F2858" s="7">
        <v>6.0179094E7</v>
      </c>
      <c r="G2858" s="7">
        <v>6.042247E7</v>
      </c>
      <c r="H2858" s="7" t="s">
        <v>19185</v>
      </c>
      <c r="I2858" s="7">
        <v>-1.0</v>
      </c>
      <c r="J2858" s="7" t="s">
        <v>16442</v>
      </c>
      <c r="K2858" s="7">
        <v>607740.0</v>
      </c>
      <c r="L2858" s="7" t="s">
        <v>66644</v>
      </c>
      <c r="M2858" s="7" t="s">
        <v>66645</v>
      </c>
      <c r="N2858" s="7" t="s">
        <v>66646</v>
      </c>
      <c r="O2858" s="7" t="s">
        <v>66647</v>
      </c>
      <c r="P2858" s="7">
        <v>84669.0</v>
      </c>
      <c r="Q2858" s="7" t="s">
        <v>21166</v>
      </c>
      <c r="R2858" s="7" t="s">
        <v>21167</v>
      </c>
      <c r="S2858" s="7" t="s">
        <v>21170</v>
      </c>
    </row>
    <row r="2859" ht="105.0" customHeight="1">
      <c r="A2859" s="7">
        <v>84676.0</v>
      </c>
      <c r="B2859" s="7" t="s">
        <v>66648</v>
      </c>
      <c r="C2859" s="7" t="s">
        <v>66649</v>
      </c>
      <c r="D2859" s="7" t="s">
        <v>66650</v>
      </c>
      <c r="E2859" s="7">
        <v>1.0</v>
      </c>
      <c r="F2859" s="7">
        <v>2.6051304E7</v>
      </c>
      <c r="G2859" s="7">
        <v>2.6068436E7</v>
      </c>
      <c r="H2859" s="7" t="s">
        <v>25637</v>
      </c>
      <c r="I2859" s="7">
        <v>-1.0</v>
      </c>
      <c r="J2859" s="7" t="s">
        <v>16442</v>
      </c>
      <c r="K2859" s="7">
        <v>606131.0</v>
      </c>
      <c r="L2859" s="7" t="s">
        <v>66651</v>
      </c>
      <c r="M2859" s="7" t="s">
        <v>66652</v>
      </c>
      <c r="N2859" s="7"/>
      <c r="O2859" s="7" t="s">
        <v>66653</v>
      </c>
      <c r="P2859" s="7">
        <v>84676.0</v>
      </c>
      <c r="Q2859" s="7" t="s">
        <v>66654</v>
      </c>
      <c r="R2859" s="7" t="s">
        <v>66655</v>
      </c>
      <c r="S2859" s="7" t="s">
        <v>66656</v>
      </c>
    </row>
    <row r="2860" ht="75.0" customHeight="1">
      <c r="A2860" s="7">
        <v>84679.0</v>
      </c>
      <c r="B2860" s="7" t="s">
        <v>66657</v>
      </c>
      <c r="C2860" s="7" t="s">
        <v>66658</v>
      </c>
      <c r="D2860" s="7" t="s">
        <v>66659</v>
      </c>
      <c r="E2860" s="7" t="s">
        <v>433</v>
      </c>
      <c r="F2860" s="7">
        <v>4.6599252E7</v>
      </c>
      <c r="G2860" s="7">
        <v>4.6759172E7</v>
      </c>
      <c r="H2860" s="7" t="s">
        <v>19146</v>
      </c>
      <c r="I2860" s="7">
        <v>-1.0</v>
      </c>
      <c r="J2860" s="7" t="s">
        <v>16442</v>
      </c>
      <c r="K2860" s="7">
        <v>300368.0</v>
      </c>
      <c r="L2860" s="7" t="s">
        <v>66660</v>
      </c>
      <c r="M2860" s="7" t="s">
        <v>66661</v>
      </c>
      <c r="N2860" s="7" t="s">
        <v>66662</v>
      </c>
      <c r="O2860" s="7" t="s">
        <v>66663</v>
      </c>
      <c r="P2860" s="7">
        <v>84679.0</v>
      </c>
      <c r="Q2860" s="7" t="s">
        <v>66664</v>
      </c>
      <c r="R2860" s="7" t="s">
        <v>66665</v>
      </c>
      <c r="S2860" s="7" t="s">
        <v>66666</v>
      </c>
    </row>
    <row r="2861" ht="60.0" customHeight="1">
      <c r="A2861" s="7">
        <v>84693.0</v>
      </c>
      <c r="B2861" s="7" t="s">
        <v>66667</v>
      </c>
      <c r="C2861" s="7" t="s">
        <v>66668</v>
      </c>
      <c r="D2861" s="7" t="s">
        <v>66669</v>
      </c>
      <c r="E2861" s="7">
        <v>2.0</v>
      </c>
      <c r="F2861" s="7">
        <v>7.1109684E7</v>
      </c>
      <c r="G2861" s="7">
        <v>7.1130239E7</v>
      </c>
      <c r="H2861" s="7" t="s">
        <v>16538</v>
      </c>
      <c r="I2861" s="7">
        <v>-1.0</v>
      </c>
      <c r="J2861" s="7" t="s">
        <v>16442</v>
      </c>
      <c r="K2861" s="7">
        <v>608419.0</v>
      </c>
      <c r="L2861" s="7" t="s">
        <v>66670</v>
      </c>
      <c r="M2861" s="7"/>
      <c r="N2861" s="7"/>
      <c r="O2861" s="7" t="s">
        <v>66671</v>
      </c>
      <c r="P2861" s="7">
        <v>84693.0</v>
      </c>
      <c r="Q2861" s="7"/>
      <c r="R2861" s="7"/>
      <c r="S2861" s="7"/>
    </row>
    <row r="2862" ht="90.0" customHeight="1">
      <c r="A2862" s="7">
        <v>84701.0</v>
      </c>
      <c r="B2862" s="7" t="s">
        <v>66672</v>
      </c>
      <c r="C2862" s="7" t="s">
        <v>66673</v>
      </c>
      <c r="D2862" s="7" t="s">
        <v>66674</v>
      </c>
      <c r="E2862" s="7">
        <v>20.0</v>
      </c>
      <c r="F2862" s="7">
        <v>3.1637888E7</v>
      </c>
      <c r="G2862" s="7">
        <v>3.1645006E7</v>
      </c>
      <c r="H2862" s="7" t="s">
        <v>18297</v>
      </c>
      <c r="I2862" s="7">
        <v>1.0</v>
      </c>
      <c r="J2862" s="7" t="s">
        <v>16442</v>
      </c>
      <c r="K2862" s="7">
        <v>607976.0</v>
      </c>
      <c r="L2862" s="7" t="s">
        <v>66675</v>
      </c>
      <c r="M2862" s="7" t="s">
        <v>66676</v>
      </c>
      <c r="N2862" s="7" t="s">
        <v>66677</v>
      </c>
      <c r="O2862" s="7" t="s">
        <v>66678</v>
      </c>
      <c r="P2862" s="7">
        <v>84701.0</v>
      </c>
      <c r="Q2862" s="7" t="s">
        <v>16529</v>
      </c>
      <c r="R2862" s="7" t="s">
        <v>16531</v>
      </c>
      <c r="S2862" s="7" t="s">
        <v>16533</v>
      </c>
    </row>
    <row r="2863" ht="105.0" customHeight="1">
      <c r="A2863" s="7">
        <v>84706.0</v>
      </c>
      <c r="B2863" s="7" t="s">
        <v>66679</v>
      </c>
      <c r="C2863" s="7" t="s">
        <v>66680</v>
      </c>
      <c r="D2863" s="7" t="s">
        <v>66681</v>
      </c>
      <c r="E2863" s="7">
        <v>16.0</v>
      </c>
      <c r="F2863" s="7">
        <v>4.6884378E7</v>
      </c>
      <c r="G2863" s="7">
        <v>4.6931297E7</v>
      </c>
      <c r="H2863" s="7" t="s">
        <v>18190</v>
      </c>
      <c r="I2863" s="7">
        <v>1.0</v>
      </c>
      <c r="J2863" s="7" t="s">
        <v>16442</v>
      </c>
      <c r="K2863" s="7">
        <v>138210.0</v>
      </c>
      <c r="L2863" s="7" t="s">
        <v>66682</v>
      </c>
      <c r="M2863" s="7" t="s">
        <v>66683</v>
      </c>
      <c r="N2863" s="7" t="s">
        <v>66684</v>
      </c>
      <c r="O2863" s="7" t="s">
        <v>66685</v>
      </c>
      <c r="P2863" s="7">
        <v>84706.0</v>
      </c>
      <c r="Q2863" s="7" t="s">
        <v>27152</v>
      </c>
      <c r="R2863" s="7" t="s">
        <v>27153</v>
      </c>
      <c r="S2863" s="7" t="s">
        <v>27157</v>
      </c>
    </row>
    <row r="2864" ht="75.0" customHeight="1">
      <c r="A2864" s="7">
        <v>84720.0</v>
      </c>
      <c r="B2864" s="7" t="s">
        <v>66686</v>
      </c>
      <c r="C2864" s="7" t="s">
        <v>66687</v>
      </c>
      <c r="D2864" s="7" t="s">
        <v>66688</v>
      </c>
      <c r="E2864" s="7">
        <v>9.0</v>
      </c>
      <c r="F2864" s="7">
        <v>3.5088688E7</v>
      </c>
      <c r="G2864" s="7">
        <v>3.5096601E7</v>
      </c>
      <c r="H2864" s="7" t="s">
        <v>16538</v>
      </c>
      <c r="I2864" s="7">
        <v>-1.0</v>
      </c>
      <c r="J2864" s="7" t="s">
        <v>16442</v>
      </c>
      <c r="K2864" s="7">
        <v>614730.0</v>
      </c>
      <c r="L2864" s="7" t="s">
        <v>66689</v>
      </c>
      <c r="M2864" s="7" t="s">
        <v>66690</v>
      </c>
      <c r="N2864" s="7" t="s">
        <v>66691</v>
      </c>
      <c r="O2864" s="7" t="s">
        <v>66692</v>
      </c>
      <c r="P2864" s="7">
        <v>84720.0</v>
      </c>
      <c r="Q2864" s="7" t="s">
        <v>17312</v>
      </c>
      <c r="R2864" s="7" t="s">
        <v>17314</v>
      </c>
      <c r="S2864" s="7" t="s">
        <v>17318</v>
      </c>
    </row>
    <row r="2865" ht="60.0" customHeight="1">
      <c r="A2865" s="7">
        <v>84735.0</v>
      </c>
      <c r="B2865" s="7" t="s">
        <v>66693</v>
      </c>
      <c r="C2865" s="7" t="s">
        <v>66694</v>
      </c>
      <c r="D2865" s="7" t="s">
        <v>66695</v>
      </c>
      <c r="E2865" s="7">
        <v>18.0</v>
      </c>
      <c r="F2865" s="7">
        <v>7.453444E7</v>
      </c>
      <c r="G2865" s="7">
        <v>7.4587212E7</v>
      </c>
      <c r="H2865" s="7" t="s">
        <v>16718</v>
      </c>
      <c r="I2865" s="7">
        <v>1.0</v>
      </c>
      <c r="J2865" s="7" t="s">
        <v>16442</v>
      </c>
      <c r="K2865" s="7">
        <v>609064.0</v>
      </c>
      <c r="L2865" s="7" t="s">
        <v>66696</v>
      </c>
      <c r="M2865" s="7" t="s">
        <v>66697</v>
      </c>
      <c r="N2865" s="7" t="s">
        <v>66698</v>
      </c>
      <c r="O2865" s="7" t="s">
        <v>66699</v>
      </c>
      <c r="P2865" s="7">
        <v>84735.0</v>
      </c>
      <c r="Q2865" s="7" t="s">
        <v>66700</v>
      </c>
      <c r="R2865" s="7" t="s">
        <v>66701</v>
      </c>
      <c r="S2865" s="7" t="s">
        <v>66702</v>
      </c>
    </row>
    <row r="2866" ht="75.0" customHeight="1">
      <c r="A2866" s="7">
        <v>84749.0</v>
      </c>
      <c r="B2866" s="7" t="s">
        <v>66703</v>
      </c>
      <c r="C2866" s="7" t="s">
        <v>66704</v>
      </c>
      <c r="D2866" s="7" t="s">
        <v>66705</v>
      </c>
      <c r="E2866" s="7">
        <v>12.0</v>
      </c>
      <c r="F2866" s="7">
        <v>1.09023089E8</v>
      </c>
      <c r="G2866" s="7">
        <v>1.09088026E8</v>
      </c>
      <c r="H2866" s="7" t="s">
        <v>16652</v>
      </c>
      <c r="I2866" s="7">
        <v>1.0</v>
      </c>
      <c r="J2866" s="7" t="s">
        <v>16442</v>
      </c>
      <c r="K2866" s="7">
        <v>612492.0</v>
      </c>
      <c r="L2866" s="7" t="s">
        <v>66706</v>
      </c>
      <c r="M2866" s="7"/>
      <c r="N2866" s="7" t="s">
        <v>66707</v>
      </c>
      <c r="O2866" s="7" t="s">
        <v>66708</v>
      </c>
      <c r="P2866" s="7">
        <v>84749.0</v>
      </c>
      <c r="Q2866" s="7" t="s">
        <v>48518</v>
      </c>
      <c r="R2866" s="7" t="s">
        <v>48520</v>
      </c>
      <c r="S2866" s="7" t="s">
        <v>48523</v>
      </c>
    </row>
    <row r="2867" ht="60.0" customHeight="1">
      <c r="A2867" s="7">
        <v>84750.0</v>
      </c>
      <c r="B2867" s="7" t="s">
        <v>66709</v>
      </c>
      <c r="C2867" s="7" t="s">
        <v>66710</v>
      </c>
      <c r="D2867" s="7" t="s">
        <v>66711</v>
      </c>
      <c r="E2867" s="7">
        <v>8.0</v>
      </c>
      <c r="F2867" s="7">
        <v>3.3370824E7</v>
      </c>
      <c r="G2867" s="7">
        <v>3.3473422E7</v>
      </c>
      <c r="H2867" s="7" t="s">
        <v>21203</v>
      </c>
      <c r="I2867" s="7">
        <v>-1.0</v>
      </c>
      <c r="J2867" s="7" t="s">
        <v>16442</v>
      </c>
      <c r="K2867" s="7"/>
      <c r="L2867" s="7"/>
      <c r="M2867" s="7" t="s">
        <v>66712</v>
      </c>
      <c r="N2867" s="7" t="s">
        <v>66713</v>
      </c>
      <c r="O2867" s="7" t="s">
        <v>66714</v>
      </c>
      <c r="P2867" s="7">
        <v>84750.0</v>
      </c>
      <c r="Q2867" s="7" t="s">
        <v>27386</v>
      </c>
      <c r="R2867" s="7" t="s">
        <v>27388</v>
      </c>
      <c r="S2867" s="7" t="s">
        <v>27393</v>
      </c>
    </row>
    <row r="2868" ht="60.0" customHeight="1">
      <c r="A2868" s="7">
        <v>84752.0</v>
      </c>
      <c r="B2868" s="7" t="s">
        <v>66715</v>
      </c>
      <c r="C2868" s="7" t="s">
        <v>66716</v>
      </c>
      <c r="D2868" s="7" t="s">
        <v>66717</v>
      </c>
      <c r="E2868" s="7">
        <v>16.0</v>
      </c>
      <c r="F2868" s="7">
        <v>6.7148105E7</v>
      </c>
      <c r="G2868" s="7">
        <v>6.7151214E7</v>
      </c>
      <c r="H2868" s="7" t="s">
        <v>16497</v>
      </c>
      <c r="I2868" s="7">
        <v>-1.0</v>
      </c>
      <c r="J2868" s="7" t="s">
        <v>16442</v>
      </c>
      <c r="K2868" s="7"/>
      <c r="L2868" s="7"/>
      <c r="M2868" s="7" t="s">
        <v>66718</v>
      </c>
      <c r="N2868" s="7" t="s">
        <v>66719</v>
      </c>
      <c r="O2868" s="7" t="s">
        <v>66720</v>
      </c>
      <c r="P2868" s="7">
        <v>84752.0</v>
      </c>
      <c r="Q2868" s="7" t="s">
        <v>50597</v>
      </c>
      <c r="R2868" s="7" t="s">
        <v>50598</v>
      </c>
      <c r="S2868" s="7" t="s">
        <v>50600</v>
      </c>
    </row>
    <row r="2869" ht="90.0" customHeight="1">
      <c r="A2869" s="7">
        <v>84787.0</v>
      </c>
      <c r="B2869" s="7" t="s">
        <v>66721</v>
      </c>
      <c r="C2869" s="7" t="s">
        <v>66722</v>
      </c>
      <c r="D2869" s="7" t="s">
        <v>66723</v>
      </c>
      <c r="E2869" s="7">
        <v>19.0</v>
      </c>
      <c r="F2869" s="7">
        <v>5.5339853E7</v>
      </c>
      <c r="G2869" s="7">
        <v>5.534812E7</v>
      </c>
      <c r="H2869" s="7" t="s">
        <v>35063</v>
      </c>
      <c r="I2869" s="7">
        <v>1.0</v>
      </c>
      <c r="J2869" s="7" t="s">
        <v>16442</v>
      </c>
      <c r="K2869" s="7">
        <v>613198.0</v>
      </c>
      <c r="L2869" s="7" t="s">
        <v>66724</v>
      </c>
      <c r="M2869" s="7" t="s">
        <v>66725</v>
      </c>
      <c r="N2869" s="7" t="s">
        <v>66726</v>
      </c>
      <c r="O2869" s="7" t="s">
        <v>66727</v>
      </c>
      <c r="P2869" s="7">
        <v>84787.0</v>
      </c>
      <c r="Q2869" s="7" t="s">
        <v>56064</v>
      </c>
      <c r="R2869" s="7" t="s">
        <v>56066</v>
      </c>
      <c r="S2869" s="7" t="s">
        <v>56068</v>
      </c>
    </row>
    <row r="2870" ht="150.0" customHeight="1">
      <c r="A2870" s="7">
        <v>84803.0</v>
      </c>
      <c r="B2870" s="7" t="s">
        <v>66728</v>
      </c>
      <c r="C2870" s="7" t="s">
        <v>66729</v>
      </c>
      <c r="D2870" s="7" t="s">
        <v>66730</v>
      </c>
      <c r="E2870" s="7">
        <v>4.0</v>
      </c>
      <c r="F2870" s="7">
        <v>8.3535914E7</v>
      </c>
      <c r="G2870" s="7">
        <v>8.3605875E7</v>
      </c>
      <c r="H2870" s="7" t="s">
        <v>21796</v>
      </c>
      <c r="I2870" s="7">
        <v>1.0</v>
      </c>
      <c r="J2870" s="7" t="s">
        <v>16442</v>
      </c>
      <c r="K2870" s="7">
        <v>610958.0</v>
      </c>
      <c r="L2870" s="7" t="s">
        <v>66731</v>
      </c>
      <c r="M2870" s="7" t="s">
        <v>66732</v>
      </c>
      <c r="N2870" s="7" t="s">
        <v>66733</v>
      </c>
      <c r="O2870" s="7" t="s">
        <v>66734</v>
      </c>
      <c r="P2870" s="7">
        <v>84803.0</v>
      </c>
      <c r="Q2870" s="7" t="s">
        <v>66735</v>
      </c>
      <c r="R2870" s="7" t="s">
        <v>66736</v>
      </c>
      <c r="S2870" s="7" t="s">
        <v>66737</v>
      </c>
    </row>
    <row r="2871" ht="45.0" customHeight="1">
      <c r="A2871" s="7">
        <v>84812.0</v>
      </c>
      <c r="B2871" s="7" t="s">
        <v>66738</v>
      </c>
      <c r="C2871" s="7" t="s">
        <v>66739</v>
      </c>
      <c r="D2871" s="7" t="s">
        <v>66740</v>
      </c>
      <c r="E2871" s="7">
        <v>2.0</v>
      </c>
      <c r="F2871" s="7">
        <v>2.18607765E8</v>
      </c>
      <c r="G2871" s="7">
        <v>2.18637184E8</v>
      </c>
      <c r="H2871" s="7" t="s">
        <v>19466</v>
      </c>
      <c r="I2871" s="7">
        <v>1.0</v>
      </c>
      <c r="J2871" s="7" t="s">
        <v>16442</v>
      </c>
      <c r="K2871" s="7">
        <v>605939.0</v>
      </c>
      <c r="L2871" s="7" t="s">
        <v>66741</v>
      </c>
      <c r="M2871" s="7" t="s">
        <v>66742</v>
      </c>
      <c r="N2871" s="7" t="s">
        <v>66743</v>
      </c>
      <c r="O2871" s="7" t="s">
        <v>66744</v>
      </c>
      <c r="P2871" s="7">
        <v>84812.0</v>
      </c>
      <c r="Q2871" s="7" t="s">
        <v>66745</v>
      </c>
      <c r="R2871" s="7" t="s">
        <v>66746</v>
      </c>
      <c r="S2871" s="7" t="s">
        <v>66747</v>
      </c>
    </row>
    <row r="2872" ht="75.0" customHeight="1">
      <c r="A2872" s="7">
        <v>84814.0</v>
      </c>
      <c r="B2872" s="7" t="s">
        <v>66748</v>
      </c>
      <c r="C2872" s="7" t="s">
        <v>66749</v>
      </c>
      <c r="D2872" s="7" t="s">
        <v>66750</v>
      </c>
      <c r="E2872" s="7">
        <v>9.0</v>
      </c>
      <c r="F2872" s="7">
        <v>1.31289694E8</v>
      </c>
      <c r="G2872" s="7">
        <v>1.31309262E8</v>
      </c>
      <c r="H2872" s="7" t="s">
        <v>21818</v>
      </c>
      <c r="I2872" s="7">
        <v>1.0</v>
      </c>
      <c r="J2872" s="7" t="s">
        <v>16442</v>
      </c>
      <c r="K2872" s="7"/>
      <c r="L2872" s="7"/>
      <c r="M2872" s="7" t="s">
        <v>66751</v>
      </c>
      <c r="N2872" s="7" t="s">
        <v>66752</v>
      </c>
      <c r="O2872" s="7" t="s">
        <v>66753</v>
      </c>
      <c r="P2872" s="7">
        <v>84814.0</v>
      </c>
      <c r="Q2872" s="7" t="s">
        <v>63869</v>
      </c>
      <c r="R2872" s="7" t="s">
        <v>63870</v>
      </c>
      <c r="S2872" s="7" t="s">
        <v>63871</v>
      </c>
    </row>
    <row r="2873" ht="60.0" customHeight="1">
      <c r="A2873" s="7">
        <v>84867.0</v>
      </c>
      <c r="B2873" s="7" t="s">
        <v>66754</v>
      </c>
      <c r="C2873" s="7" t="s">
        <v>66755</v>
      </c>
      <c r="D2873" s="7" t="s">
        <v>66756</v>
      </c>
      <c r="E2873" s="7">
        <v>11.0</v>
      </c>
      <c r="F2873" s="7">
        <v>1.8727928E7</v>
      </c>
      <c r="G2873" s="7">
        <v>1.8792721E7</v>
      </c>
      <c r="H2873" s="7" t="s">
        <v>21915</v>
      </c>
      <c r="I2873" s="7">
        <v>-1.0</v>
      </c>
      <c r="J2873" s="7" t="s">
        <v>16442</v>
      </c>
      <c r="K2873" s="7">
        <v>176879.0</v>
      </c>
      <c r="L2873" s="7" t="s">
        <v>66757</v>
      </c>
      <c r="M2873" s="7"/>
      <c r="N2873" s="7"/>
      <c r="O2873" s="7" t="s">
        <v>66758</v>
      </c>
      <c r="P2873" s="7">
        <v>84867.0</v>
      </c>
      <c r="Q2873" s="7" t="s">
        <v>40736</v>
      </c>
      <c r="R2873" s="7" t="s">
        <v>40738</v>
      </c>
      <c r="S2873" s="7" t="s">
        <v>40739</v>
      </c>
    </row>
    <row r="2874" ht="120.0" customHeight="1">
      <c r="A2874" s="7">
        <v>84869.0</v>
      </c>
      <c r="B2874" s="7" t="s">
        <v>66759</v>
      </c>
      <c r="C2874" s="7" t="s">
        <v>66760</v>
      </c>
      <c r="D2874" s="7" t="s">
        <v>66761</v>
      </c>
      <c r="E2874" s="7">
        <v>4.0</v>
      </c>
      <c r="F2874" s="7">
        <v>1.6886377E8</v>
      </c>
      <c r="G2874" s="7">
        <v>1.69010275E8</v>
      </c>
      <c r="H2874" s="7" t="s">
        <v>35836</v>
      </c>
      <c r="I2874" s="7">
        <v>-1.0</v>
      </c>
      <c r="J2874" s="7" t="s">
        <v>16442</v>
      </c>
      <c r="K2874" s="7"/>
      <c r="L2874" s="7"/>
      <c r="M2874" s="7"/>
      <c r="N2874" s="7"/>
      <c r="O2874" s="7" t="s">
        <v>66762</v>
      </c>
      <c r="P2874" s="7">
        <v>84869.0</v>
      </c>
      <c r="Q2874" s="7" t="s">
        <v>17941</v>
      </c>
      <c r="R2874" s="7" t="s">
        <v>17942</v>
      </c>
      <c r="S2874" s="7" t="s">
        <v>32670</v>
      </c>
    </row>
    <row r="2875" ht="409.5" customHeight="1">
      <c r="A2875" s="7">
        <v>84875.0</v>
      </c>
      <c r="B2875" s="7" t="s">
        <v>66763</v>
      </c>
      <c r="C2875" s="7" t="s">
        <v>66764</v>
      </c>
      <c r="D2875" s="7" t="s">
        <v>66765</v>
      </c>
      <c r="E2875" s="7">
        <v>8.0</v>
      </c>
      <c r="F2875" s="7">
        <v>1.43977153E8</v>
      </c>
      <c r="G2875" s="7">
        <v>1.44012772E8</v>
      </c>
      <c r="H2875" s="7" t="s">
        <v>17018</v>
      </c>
      <c r="I2875" s="7">
        <v>-1.0</v>
      </c>
      <c r="J2875" s="7" t="s">
        <v>16442</v>
      </c>
      <c r="K2875" s="7">
        <v>609564.0</v>
      </c>
      <c r="L2875" s="7" t="s">
        <v>66766</v>
      </c>
      <c r="M2875" s="7"/>
      <c r="N2875" s="7" t="s">
        <v>66767</v>
      </c>
      <c r="O2875" s="7" t="s">
        <v>66768</v>
      </c>
      <c r="P2875" s="7">
        <v>84875.0</v>
      </c>
      <c r="Q2875" s="7" t="s">
        <v>44351</v>
      </c>
      <c r="R2875" s="7" t="s">
        <v>44354</v>
      </c>
      <c r="S2875" s="7" t="s">
        <v>66769</v>
      </c>
    </row>
    <row r="2876" ht="60.0" customHeight="1">
      <c r="A2876" s="7">
        <v>84881.0</v>
      </c>
      <c r="B2876" s="7" t="s">
        <v>66770</v>
      </c>
      <c r="C2876" s="7" t="s">
        <v>66771</v>
      </c>
      <c r="D2876" s="7" t="s">
        <v>66772</v>
      </c>
      <c r="E2876" s="7">
        <v>11.0</v>
      </c>
      <c r="F2876" s="7">
        <v>1.26202094E8</v>
      </c>
      <c r="G2876" s="7">
        <v>1.26211692E8</v>
      </c>
      <c r="H2876" s="7" t="s">
        <v>19566</v>
      </c>
      <c r="I2876" s="7">
        <v>-1.0</v>
      </c>
      <c r="J2876" s="7" t="s">
        <v>16442</v>
      </c>
      <c r="K2876" s="7"/>
      <c r="L2876" s="7"/>
      <c r="M2876" s="7" t="s">
        <v>66773</v>
      </c>
      <c r="N2876" s="7" t="s">
        <v>66774</v>
      </c>
      <c r="O2876" s="7" t="s">
        <v>66775</v>
      </c>
      <c r="P2876" s="7">
        <v>84881.0</v>
      </c>
      <c r="Q2876" s="7" t="s">
        <v>66776</v>
      </c>
      <c r="R2876" s="7" t="s">
        <v>66777</v>
      </c>
      <c r="S2876" s="7" t="s">
        <v>66778</v>
      </c>
    </row>
    <row r="2877" ht="105.0" customHeight="1">
      <c r="A2877" s="7">
        <v>84889.0</v>
      </c>
      <c r="B2877" s="7" t="s">
        <v>66779</v>
      </c>
      <c r="C2877" s="7" t="s">
        <v>66780</v>
      </c>
      <c r="D2877" s="7" t="s">
        <v>66781</v>
      </c>
      <c r="E2877" s="7" t="s">
        <v>433</v>
      </c>
      <c r="F2877" s="7">
        <v>7.0925582E7</v>
      </c>
      <c r="G2877" s="7">
        <v>7.0931125E7</v>
      </c>
      <c r="H2877" s="7" t="s">
        <v>17545</v>
      </c>
      <c r="I2877" s="7">
        <v>-1.0</v>
      </c>
      <c r="J2877" s="7" t="s">
        <v>16442</v>
      </c>
      <c r="K2877" s="7">
        <v>300443.0</v>
      </c>
      <c r="L2877" s="7" t="s">
        <v>66782</v>
      </c>
      <c r="M2877" s="7" t="s">
        <v>66783</v>
      </c>
      <c r="N2877" s="7" t="s">
        <v>66784</v>
      </c>
      <c r="O2877" s="7" t="s">
        <v>66785</v>
      </c>
      <c r="P2877" s="7">
        <v>84889.0</v>
      </c>
      <c r="Q2877" s="7" t="s">
        <v>16546</v>
      </c>
      <c r="R2877" s="7" t="s">
        <v>16547</v>
      </c>
      <c r="S2877" s="7" t="s">
        <v>16548</v>
      </c>
    </row>
    <row r="2878" ht="90.0" customHeight="1">
      <c r="A2878" s="7">
        <v>84890.0</v>
      </c>
      <c r="B2878" s="7" t="s">
        <v>66786</v>
      </c>
      <c r="C2878" s="7" t="s">
        <v>66787</v>
      </c>
      <c r="D2878" s="7" t="s">
        <v>66788</v>
      </c>
      <c r="E2878" s="7">
        <v>10.0</v>
      </c>
      <c r="F2878" s="7">
        <v>6.2804857E7</v>
      </c>
      <c r="G2878" s="7">
        <v>6.2808483E7</v>
      </c>
      <c r="H2878" s="7" t="s">
        <v>19131</v>
      </c>
      <c r="I2878" s="7">
        <v>1.0</v>
      </c>
      <c r="J2878" s="7" t="s">
        <v>16442</v>
      </c>
      <c r="K2878" s="7">
        <v>611392.0</v>
      </c>
      <c r="L2878" s="7" t="s">
        <v>66789</v>
      </c>
      <c r="M2878" s="7" t="s">
        <v>66790</v>
      </c>
      <c r="N2878" s="7" t="s">
        <v>66791</v>
      </c>
      <c r="O2878" s="7" t="s">
        <v>66792</v>
      </c>
      <c r="P2878" s="7">
        <v>84890.0</v>
      </c>
      <c r="Q2878" s="7" t="s">
        <v>17312</v>
      </c>
      <c r="R2878" s="7" t="s">
        <v>17314</v>
      </c>
      <c r="S2878" s="7" t="s">
        <v>17318</v>
      </c>
    </row>
    <row r="2879" ht="75.0" customHeight="1">
      <c r="A2879" s="7">
        <v>84912.0</v>
      </c>
      <c r="B2879" s="7" t="s">
        <v>66793</v>
      </c>
      <c r="C2879" s="7" t="s">
        <v>66794</v>
      </c>
      <c r="D2879" s="7" t="s">
        <v>66795</v>
      </c>
      <c r="E2879" s="7">
        <v>7.0</v>
      </c>
      <c r="F2879" s="7">
        <v>1.34289332E8</v>
      </c>
      <c r="G2879" s="7">
        <v>1.34317051E8</v>
      </c>
      <c r="H2879" s="7" t="s">
        <v>18210</v>
      </c>
      <c r="I2879" s="7">
        <v>-1.0</v>
      </c>
      <c r="J2879" s="7" t="s">
        <v>16442</v>
      </c>
      <c r="K2879" s="7">
        <v>610923.0</v>
      </c>
      <c r="L2879" s="7" t="s">
        <v>66796</v>
      </c>
      <c r="M2879" s="7" t="s">
        <v>66797</v>
      </c>
      <c r="N2879" s="7" t="s">
        <v>66798</v>
      </c>
      <c r="O2879" s="7" t="s">
        <v>66799</v>
      </c>
      <c r="P2879" s="7">
        <v>84912.0</v>
      </c>
      <c r="Q2879" s="7" t="s">
        <v>66800</v>
      </c>
      <c r="R2879" s="7" t="s">
        <v>66801</v>
      </c>
      <c r="S2879" s="7" t="s">
        <v>66802</v>
      </c>
    </row>
    <row r="2880" ht="120.0" customHeight="1">
      <c r="A2880" s="7">
        <v>84920.0</v>
      </c>
      <c r="B2880" s="7" t="s">
        <v>66803</v>
      </c>
      <c r="C2880" s="7" t="s">
        <v>66804</v>
      </c>
      <c r="D2880" s="7" t="s">
        <v>66805</v>
      </c>
      <c r="E2880" s="7">
        <v>12.0</v>
      </c>
      <c r="F2880" s="7">
        <v>3.4022281E7</v>
      </c>
      <c r="G2880" s="7">
        <v>3.4029694E7</v>
      </c>
      <c r="H2880" s="7" t="s">
        <v>25028</v>
      </c>
      <c r="I2880" s="7">
        <v>1.0</v>
      </c>
      <c r="J2880" s="7" t="s">
        <v>16442</v>
      </c>
      <c r="K2880" s="7">
        <v>603313.0</v>
      </c>
      <c r="L2880" s="7" t="s">
        <v>66806</v>
      </c>
      <c r="M2880" s="7" t="s">
        <v>66807</v>
      </c>
      <c r="N2880" s="7" t="s">
        <v>66808</v>
      </c>
      <c r="O2880" s="7" t="s">
        <v>66809</v>
      </c>
      <c r="P2880" s="7">
        <v>84920.0</v>
      </c>
      <c r="Q2880" s="7" t="s">
        <v>33640</v>
      </c>
      <c r="R2880" s="7" t="s">
        <v>33642</v>
      </c>
      <c r="S2880" s="7" t="s">
        <v>33647</v>
      </c>
    </row>
    <row r="2881" ht="75.0" customHeight="1">
      <c r="A2881" s="7">
        <v>84926.0</v>
      </c>
      <c r="B2881" s="7" t="s">
        <v>66810</v>
      </c>
      <c r="C2881" s="7" t="s">
        <v>66811</v>
      </c>
      <c r="D2881" s="7" t="s">
        <v>66812</v>
      </c>
      <c r="E2881" s="7">
        <v>12.0</v>
      </c>
      <c r="F2881" s="7">
        <v>5.3064316E7</v>
      </c>
      <c r="G2881" s="7">
        <v>5.307942E7</v>
      </c>
      <c r="H2881" s="7" t="s">
        <v>16886</v>
      </c>
      <c r="I2881" s="7">
        <v>-1.0</v>
      </c>
      <c r="J2881" s="7" t="s">
        <v>16442</v>
      </c>
      <c r="K2881" s="7"/>
      <c r="L2881" s="7"/>
      <c r="M2881" s="7" t="s">
        <v>66813</v>
      </c>
      <c r="N2881" s="7" t="s">
        <v>66814</v>
      </c>
      <c r="O2881" s="7" t="s">
        <v>66815</v>
      </c>
      <c r="P2881" s="7">
        <v>84926.0</v>
      </c>
      <c r="Q2881" s="7" t="s">
        <v>21166</v>
      </c>
      <c r="R2881" s="7" t="s">
        <v>21167</v>
      </c>
      <c r="S2881" s="7" t="s">
        <v>21170</v>
      </c>
    </row>
    <row r="2882" ht="60.0" customHeight="1">
      <c r="A2882" s="7">
        <v>84930.0</v>
      </c>
      <c r="B2882" s="7" t="s">
        <v>66816</v>
      </c>
      <c r="C2882" s="7" t="s">
        <v>66817</v>
      </c>
      <c r="D2882" s="7" t="s">
        <v>66818</v>
      </c>
      <c r="E2882" s="7">
        <v>10.0</v>
      </c>
      <c r="F2882" s="7">
        <v>2.7154824E7</v>
      </c>
      <c r="G2882" s="7">
        <v>2.7186924E7</v>
      </c>
      <c r="H2882" s="7" t="s">
        <v>18934</v>
      </c>
      <c r="I2882" s="7">
        <v>1.0</v>
      </c>
      <c r="J2882" s="7" t="s">
        <v>16442</v>
      </c>
      <c r="K2882" s="7">
        <v>608221.0</v>
      </c>
      <c r="L2882" s="7" t="s">
        <v>66819</v>
      </c>
      <c r="M2882" s="7" t="s">
        <v>66820</v>
      </c>
      <c r="N2882" s="7" t="s">
        <v>66821</v>
      </c>
      <c r="O2882" s="7" t="s">
        <v>66822</v>
      </c>
      <c r="P2882" s="7">
        <v>84930.0</v>
      </c>
      <c r="Q2882" s="7" t="s">
        <v>66823</v>
      </c>
      <c r="R2882" s="7" t="s">
        <v>66824</v>
      </c>
      <c r="S2882" s="7" t="s">
        <v>66825</v>
      </c>
    </row>
    <row r="2883" ht="105.0" customHeight="1">
      <c r="A2883" s="7">
        <v>84937.0</v>
      </c>
      <c r="B2883" s="7" t="s">
        <v>66826</v>
      </c>
      <c r="C2883" s="7" t="s">
        <v>66827</v>
      </c>
      <c r="D2883" s="7" t="s">
        <v>66828</v>
      </c>
      <c r="E2883" s="7">
        <v>16.0</v>
      </c>
      <c r="F2883" s="7">
        <v>7.499903E7</v>
      </c>
      <c r="G2883" s="7">
        <v>7.5110994E7</v>
      </c>
      <c r="H2883" s="7" t="s">
        <v>20776</v>
      </c>
      <c r="I2883" s="7">
        <v>1.0</v>
      </c>
      <c r="J2883" s="7" t="s">
        <v>16442</v>
      </c>
      <c r="K2883" s="7">
        <v>612060.0</v>
      </c>
      <c r="L2883" s="7" t="s">
        <v>66829</v>
      </c>
      <c r="M2883" s="7" t="s">
        <v>66830</v>
      </c>
      <c r="N2883" s="7" t="s">
        <v>66831</v>
      </c>
      <c r="O2883" s="7" t="s">
        <v>66832</v>
      </c>
      <c r="P2883" s="7">
        <v>84937.0</v>
      </c>
      <c r="Q2883" s="7" t="s">
        <v>47929</v>
      </c>
      <c r="R2883" s="7" t="s">
        <v>47931</v>
      </c>
      <c r="S2883" s="7" t="s">
        <v>47934</v>
      </c>
    </row>
    <row r="2884" ht="150.0" customHeight="1">
      <c r="A2884" s="7">
        <v>84992.0</v>
      </c>
      <c r="B2884" s="7" t="s">
        <v>66833</v>
      </c>
      <c r="C2884" s="7" t="s">
        <v>66834</v>
      </c>
      <c r="D2884" s="7" t="s">
        <v>66835</v>
      </c>
      <c r="E2884" s="7">
        <v>4.0</v>
      </c>
      <c r="F2884" s="7">
        <v>8.8521573E7</v>
      </c>
      <c r="G2884" s="7">
        <v>8.8521789E7</v>
      </c>
      <c r="H2884" s="7" t="s">
        <v>16497</v>
      </c>
      <c r="I2884" s="7">
        <v>-1.0</v>
      </c>
      <c r="J2884" s="7" t="s">
        <v>16442</v>
      </c>
      <c r="K2884" s="7">
        <v>610662.0</v>
      </c>
      <c r="L2884" s="7" t="s">
        <v>66836</v>
      </c>
      <c r="M2884" s="7" t="s">
        <v>66837</v>
      </c>
      <c r="N2884" s="7" t="s">
        <v>66838</v>
      </c>
      <c r="O2884" s="7" t="s">
        <v>66839</v>
      </c>
      <c r="P2884" s="7">
        <v>84992.0</v>
      </c>
      <c r="Q2884" s="7" t="s">
        <v>61556</v>
      </c>
      <c r="R2884" s="7" t="s">
        <v>61557</v>
      </c>
      <c r="S2884" s="7" t="s">
        <v>66840</v>
      </c>
    </row>
    <row r="2885" ht="60.0" customHeight="1">
      <c r="A2885" s="7">
        <v>85007.0</v>
      </c>
      <c r="B2885" s="7" t="s">
        <v>66841</v>
      </c>
      <c r="C2885" s="7" t="s">
        <v>66842</v>
      </c>
      <c r="D2885" s="7" t="s">
        <v>66843</v>
      </c>
      <c r="E2885" s="7">
        <v>5.0</v>
      </c>
      <c r="F2885" s="7">
        <v>1.78208497E8</v>
      </c>
      <c r="G2885" s="7">
        <v>1.78232791E8</v>
      </c>
      <c r="H2885" s="7" t="s">
        <v>26873</v>
      </c>
      <c r="I2885" s="7">
        <v>-1.0</v>
      </c>
      <c r="J2885" s="7" t="s">
        <v>16442</v>
      </c>
      <c r="K2885" s="7">
        <v>614683.0</v>
      </c>
      <c r="L2885" s="7" t="s">
        <v>66844</v>
      </c>
      <c r="M2885" s="7" t="s">
        <v>66845</v>
      </c>
      <c r="N2885" s="7" t="s">
        <v>66846</v>
      </c>
      <c r="O2885" s="7" t="s">
        <v>66847</v>
      </c>
      <c r="P2885" s="7">
        <v>85007.0</v>
      </c>
      <c r="Q2885" s="7" t="s">
        <v>66848</v>
      </c>
      <c r="R2885" s="7" t="s">
        <v>66849</v>
      </c>
      <c r="S2885" s="7" t="s">
        <v>66850</v>
      </c>
    </row>
    <row r="2886" ht="75.0" customHeight="1">
      <c r="A2886" s="7">
        <v>85015.0</v>
      </c>
      <c r="B2886" s="7" t="s">
        <v>66851</v>
      </c>
      <c r="C2886" s="7" t="s">
        <v>66852</v>
      </c>
      <c r="D2886" s="7" t="s">
        <v>66853</v>
      </c>
      <c r="E2886" s="7">
        <v>6.0</v>
      </c>
      <c r="F2886" s="7">
        <v>9.9432379E7</v>
      </c>
      <c r="G2886" s="7">
        <v>9.9521728E7</v>
      </c>
      <c r="H2886" s="7" t="s">
        <v>62108</v>
      </c>
      <c r="I2886" s="7">
        <v>-1.0</v>
      </c>
      <c r="J2886" s="7" t="s">
        <v>16442</v>
      </c>
      <c r="K2886" s="7"/>
      <c r="L2886" s="7"/>
      <c r="M2886" s="7" t="s">
        <v>66854</v>
      </c>
      <c r="N2886" s="7" t="s">
        <v>66855</v>
      </c>
      <c r="O2886" s="7" t="s">
        <v>66856</v>
      </c>
      <c r="P2886" s="7">
        <v>85015.0</v>
      </c>
      <c r="Q2886" s="7" t="s">
        <v>66857</v>
      </c>
      <c r="R2886" s="7" t="s">
        <v>66858</v>
      </c>
      <c r="S2886" s="7" t="s">
        <v>66859</v>
      </c>
    </row>
    <row r="2887" ht="45.0" customHeight="1">
      <c r="A2887" s="7">
        <v>85313.0</v>
      </c>
      <c r="B2887" s="7" t="s">
        <v>66860</v>
      </c>
      <c r="C2887" s="7" t="s">
        <v>66861</v>
      </c>
      <c r="D2887" s="7" t="s">
        <v>66862</v>
      </c>
      <c r="E2887" s="7">
        <v>6.0</v>
      </c>
      <c r="F2887" s="7">
        <v>1.49504733E8</v>
      </c>
      <c r="G2887" s="7">
        <v>1.49546038E8</v>
      </c>
      <c r="H2887" s="7" t="s">
        <v>16473</v>
      </c>
      <c r="I2887" s="7">
        <v>-1.0</v>
      </c>
      <c r="J2887" s="7" t="s">
        <v>16442</v>
      </c>
      <c r="K2887" s="7">
        <v>607609.0</v>
      </c>
      <c r="L2887" s="7" t="s">
        <v>66863</v>
      </c>
      <c r="M2887" s="7" t="s">
        <v>66864</v>
      </c>
      <c r="N2887" s="7" t="s">
        <v>66865</v>
      </c>
      <c r="O2887" s="7" t="s">
        <v>66866</v>
      </c>
      <c r="P2887" s="7">
        <v>85313.0</v>
      </c>
      <c r="Q2887" s="7" t="s">
        <v>65368</v>
      </c>
      <c r="R2887" s="7" t="s">
        <v>65369</v>
      </c>
      <c r="S2887" s="7" t="s">
        <v>65370</v>
      </c>
    </row>
    <row r="2888" ht="75.0" customHeight="1">
      <c r="A2888" s="7">
        <v>85320.0</v>
      </c>
      <c r="B2888" s="7" t="s">
        <v>66867</v>
      </c>
      <c r="C2888" s="7" t="s">
        <v>66868</v>
      </c>
      <c r="D2888" s="7" t="s">
        <v>66869</v>
      </c>
      <c r="E2888" s="7">
        <v>16.0</v>
      </c>
      <c r="F2888" s="7">
        <v>4.816691E7</v>
      </c>
      <c r="G2888" s="7">
        <v>4.8247568E7</v>
      </c>
      <c r="H2888" s="7" t="s">
        <v>17190</v>
      </c>
      <c r="I2888" s="7">
        <v>-1.0</v>
      </c>
      <c r="J2888" s="7" t="s">
        <v>16442</v>
      </c>
      <c r="K2888" s="7">
        <v>607040.0</v>
      </c>
      <c r="L2888" s="7" t="s">
        <v>66870</v>
      </c>
      <c r="M2888" s="7" t="s">
        <v>66871</v>
      </c>
      <c r="N2888" s="7" t="s">
        <v>66872</v>
      </c>
      <c r="O2888" s="7" t="s">
        <v>66873</v>
      </c>
      <c r="P2888" s="7">
        <v>85320.0</v>
      </c>
      <c r="Q2888" s="7" t="s">
        <v>19454</v>
      </c>
      <c r="R2888" s="7" t="s">
        <v>19455</v>
      </c>
      <c r="S2888" s="7" t="s">
        <v>19457</v>
      </c>
    </row>
    <row r="2889" ht="135.0" customHeight="1">
      <c r="A2889" s="7">
        <v>85363.0</v>
      </c>
      <c r="B2889" s="7" t="s">
        <v>66874</v>
      </c>
      <c r="C2889" s="7" t="s">
        <v>66875</v>
      </c>
      <c r="D2889" s="7" t="s">
        <v>66876</v>
      </c>
      <c r="E2889" s="7">
        <v>11.0</v>
      </c>
      <c r="F2889" s="7">
        <v>5663557.0</v>
      </c>
      <c r="G2889" s="7">
        <v>5938619.0</v>
      </c>
      <c r="H2889" s="7" t="s">
        <v>18559</v>
      </c>
      <c r="I2889" s="7">
        <v>-1.0</v>
      </c>
      <c r="J2889" s="7" t="s">
        <v>16442</v>
      </c>
      <c r="K2889" s="7">
        <v>608487.0</v>
      </c>
      <c r="L2889" s="7" t="s">
        <v>66877</v>
      </c>
      <c r="M2889" s="7" t="s">
        <v>66878</v>
      </c>
      <c r="N2889" s="7" t="s">
        <v>66879</v>
      </c>
      <c r="O2889" s="7" t="s">
        <v>66880</v>
      </c>
      <c r="P2889" s="7">
        <v>85363.0</v>
      </c>
      <c r="Q2889" s="7" t="s">
        <v>66881</v>
      </c>
      <c r="R2889" s="7" t="s">
        <v>66882</v>
      </c>
      <c r="S2889" s="7" t="s">
        <v>66883</v>
      </c>
    </row>
    <row r="2890" ht="60.0" customHeight="1">
      <c r="A2890" s="7">
        <v>85365.0</v>
      </c>
      <c r="B2890" s="7" t="s">
        <v>66884</v>
      </c>
      <c r="C2890" s="7" t="s">
        <v>66885</v>
      </c>
      <c r="D2890" s="7" t="s">
        <v>66886</v>
      </c>
      <c r="E2890" s="7">
        <v>9.0</v>
      </c>
      <c r="F2890" s="7">
        <v>9.9216426E7</v>
      </c>
      <c r="G2890" s="7">
        <v>9.9221956E7</v>
      </c>
      <c r="H2890" s="7" t="s">
        <v>23209</v>
      </c>
      <c r="I2890" s="7">
        <v>-1.0</v>
      </c>
      <c r="J2890" s="7" t="s">
        <v>16442</v>
      </c>
      <c r="K2890" s="7">
        <v>607905.0</v>
      </c>
      <c r="L2890" s="7" t="s">
        <v>66887</v>
      </c>
      <c r="M2890" s="7"/>
      <c r="N2890" s="7"/>
      <c r="O2890" s="7"/>
      <c r="P2890" s="7">
        <v>85365.0</v>
      </c>
      <c r="Q2890" s="7"/>
      <c r="R2890" s="7"/>
      <c r="S2890" s="7"/>
    </row>
    <row r="2891" ht="60.0" customHeight="1">
      <c r="A2891" s="7">
        <v>85366.0</v>
      </c>
      <c r="B2891" s="7" t="s">
        <v>66888</v>
      </c>
      <c r="C2891" s="7" t="s">
        <v>66889</v>
      </c>
      <c r="D2891" s="7" t="s">
        <v>66890</v>
      </c>
      <c r="E2891" s="7">
        <v>20.0</v>
      </c>
      <c r="F2891" s="7">
        <v>3.1819308E7</v>
      </c>
      <c r="G2891" s="7">
        <v>3.1834689E7</v>
      </c>
      <c r="H2891" s="7" t="s">
        <v>18297</v>
      </c>
      <c r="I2891" s="7">
        <v>1.0</v>
      </c>
      <c r="J2891" s="7" t="s">
        <v>16442</v>
      </c>
      <c r="K2891" s="7">
        <v>606566.0</v>
      </c>
      <c r="L2891" s="7" t="s">
        <v>66891</v>
      </c>
      <c r="M2891" s="7" t="s">
        <v>66892</v>
      </c>
      <c r="N2891" s="7" t="s">
        <v>66893</v>
      </c>
      <c r="O2891" s="7" t="s">
        <v>66894</v>
      </c>
      <c r="P2891" s="7">
        <v>85366.0</v>
      </c>
      <c r="Q2891" s="7" t="s">
        <v>66895</v>
      </c>
      <c r="R2891" s="7" t="s">
        <v>66896</v>
      </c>
      <c r="S2891" s="7" t="s">
        <v>66897</v>
      </c>
    </row>
    <row r="2892" ht="120.0" customHeight="1">
      <c r="A2892" s="7">
        <v>85413.0</v>
      </c>
      <c r="B2892" s="7" t="s">
        <v>66898</v>
      </c>
      <c r="C2892" s="7" t="s">
        <v>66899</v>
      </c>
      <c r="D2892" s="7" t="s">
        <v>66900</v>
      </c>
      <c r="E2892" s="7">
        <v>6.0</v>
      </c>
      <c r="F2892" s="7">
        <v>1.10424687E8</v>
      </c>
      <c r="G2892" s="7">
        <v>1.10476641E8</v>
      </c>
      <c r="H2892" s="7" t="s">
        <v>18465</v>
      </c>
      <c r="I2892" s="7">
        <v>-1.0</v>
      </c>
      <c r="J2892" s="7" t="s">
        <v>16442</v>
      </c>
      <c r="K2892" s="7">
        <v>608276.0</v>
      </c>
      <c r="L2892" s="7" t="s">
        <v>66901</v>
      </c>
      <c r="M2892" s="7"/>
      <c r="N2892" s="7"/>
      <c r="O2892" s="7" t="s">
        <v>66902</v>
      </c>
      <c r="P2892" s="7">
        <v>85413.0</v>
      </c>
      <c r="Q2892" s="7" t="s">
        <v>19137</v>
      </c>
      <c r="R2892" s="7" t="s">
        <v>19138</v>
      </c>
      <c r="S2892" s="7" t="s">
        <v>19140</v>
      </c>
    </row>
    <row r="2893" ht="135.0" customHeight="1">
      <c r="A2893" s="7">
        <v>85441.0</v>
      </c>
      <c r="B2893" s="7" t="s">
        <v>66903</v>
      </c>
      <c r="C2893" s="7" t="s">
        <v>66904</v>
      </c>
      <c r="D2893" s="7" t="s">
        <v>66905</v>
      </c>
      <c r="E2893" s="7">
        <v>20.0</v>
      </c>
      <c r="F2893" s="7">
        <v>6.3558086E7</v>
      </c>
      <c r="G2893" s="7">
        <v>6.3574239E7</v>
      </c>
      <c r="H2893" s="7" t="s">
        <v>17425</v>
      </c>
      <c r="I2893" s="7">
        <v>-1.0</v>
      </c>
      <c r="J2893" s="7" t="s">
        <v>16442</v>
      </c>
      <c r="K2893" s="7">
        <v>611265.0</v>
      </c>
      <c r="L2893" s="7" t="s">
        <v>66906</v>
      </c>
      <c r="M2893" s="7" t="s">
        <v>66907</v>
      </c>
      <c r="N2893" s="7" t="s">
        <v>66908</v>
      </c>
      <c r="O2893" s="7" t="s">
        <v>66909</v>
      </c>
      <c r="P2893" s="7">
        <v>85441.0</v>
      </c>
      <c r="Q2893" s="7" t="s">
        <v>66910</v>
      </c>
      <c r="R2893" s="7" t="s">
        <v>66911</v>
      </c>
      <c r="S2893" s="7" t="s">
        <v>66912</v>
      </c>
    </row>
    <row r="2894" ht="75.0" customHeight="1">
      <c r="A2894" s="7">
        <v>85464.0</v>
      </c>
      <c r="B2894" s="7" t="s">
        <v>66913</v>
      </c>
      <c r="C2894" s="7" t="s">
        <v>66914</v>
      </c>
      <c r="D2894" s="7" t="s">
        <v>66915</v>
      </c>
      <c r="E2894" s="7">
        <v>17.0</v>
      </c>
      <c r="F2894" s="7">
        <v>2.9625938E7</v>
      </c>
      <c r="G2894" s="7">
        <v>2.9930276E7</v>
      </c>
      <c r="H2894" s="7" t="s">
        <v>18190</v>
      </c>
      <c r="I2894" s="7">
        <v>-1.0</v>
      </c>
      <c r="J2894" s="7" t="s">
        <v>16442</v>
      </c>
      <c r="K2894" s="7">
        <v>606779.0</v>
      </c>
      <c r="L2894" s="7" t="s">
        <v>66916</v>
      </c>
      <c r="M2894" s="7" t="s">
        <v>66917</v>
      </c>
      <c r="N2894" s="7" t="s">
        <v>66918</v>
      </c>
      <c r="O2894" s="7" t="s">
        <v>66919</v>
      </c>
      <c r="P2894" s="7">
        <v>85464.0</v>
      </c>
      <c r="Q2894" s="7" t="s">
        <v>62896</v>
      </c>
      <c r="R2894" s="7" t="s">
        <v>62898</v>
      </c>
      <c r="S2894" s="7" t="s">
        <v>62900</v>
      </c>
    </row>
    <row r="2895" ht="90.0" customHeight="1">
      <c r="A2895" s="7">
        <v>85465.0</v>
      </c>
      <c r="B2895" s="7" t="s">
        <v>66920</v>
      </c>
      <c r="C2895" s="7" t="s">
        <v>66921</v>
      </c>
      <c r="D2895" s="7" t="s">
        <v>66922</v>
      </c>
      <c r="E2895" s="7">
        <v>2.0</v>
      </c>
      <c r="F2895" s="7">
        <v>2.6308547E7</v>
      </c>
      <c r="G2895" s="7">
        <v>2.6395891E7</v>
      </c>
      <c r="H2895" s="7" t="s">
        <v>17123</v>
      </c>
      <c r="I2895" s="7">
        <v>1.0</v>
      </c>
      <c r="J2895" s="7" t="s">
        <v>16442</v>
      </c>
      <c r="K2895" s="7">
        <v>607915.0</v>
      </c>
      <c r="L2895" s="7" t="s">
        <v>66923</v>
      </c>
      <c r="M2895" s="7"/>
      <c r="N2895" s="7"/>
      <c r="O2895" s="7" t="s">
        <v>66924</v>
      </c>
      <c r="P2895" s="7">
        <v>85465.0</v>
      </c>
      <c r="Q2895" s="7" t="s">
        <v>66925</v>
      </c>
      <c r="R2895" s="7" t="s">
        <v>66926</v>
      </c>
      <c r="S2895" s="7" t="s">
        <v>66927</v>
      </c>
    </row>
    <row r="2896" ht="60.0" customHeight="1">
      <c r="A2896" s="7">
        <v>85481.0</v>
      </c>
      <c r="B2896" s="7" t="s">
        <v>66928</v>
      </c>
      <c r="C2896" s="7" t="s">
        <v>66929</v>
      </c>
      <c r="D2896" s="7" t="s">
        <v>66930</v>
      </c>
      <c r="E2896" s="7">
        <v>8.0</v>
      </c>
      <c r="F2896" s="7">
        <v>8.6048373E7</v>
      </c>
      <c r="G2896" s="7">
        <v>8.6088621E7</v>
      </c>
      <c r="H2896" s="7" t="s">
        <v>19131</v>
      </c>
      <c r="I2896" s="7">
        <v>-1.0</v>
      </c>
      <c r="J2896" s="7" t="s">
        <v>16442</v>
      </c>
      <c r="K2896" s="7"/>
      <c r="L2896" s="7"/>
      <c r="M2896" s="7" t="s">
        <v>66931</v>
      </c>
      <c r="N2896" s="7" t="s">
        <v>66932</v>
      </c>
      <c r="O2896" s="7" t="s">
        <v>66933</v>
      </c>
      <c r="P2896" s="7">
        <v>85481.0</v>
      </c>
      <c r="Q2896" s="7" t="s">
        <v>20586</v>
      </c>
      <c r="R2896" s="7" t="s">
        <v>20588</v>
      </c>
      <c r="S2896" s="7" t="s">
        <v>20590</v>
      </c>
    </row>
    <row r="2897" ht="60.0" customHeight="1">
      <c r="A2897" s="7">
        <v>87178.0</v>
      </c>
      <c r="B2897" s="7" t="s">
        <v>66934</v>
      </c>
      <c r="C2897" s="7" t="s">
        <v>66935</v>
      </c>
      <c r="D2897" s="7" t="s">
        <v>66936</v>
      </c>
      <c r="E2897" s="7">
        <v>2.0</v>
      </c>
      <c r="F2897" s="7">
        <v>5.5634265E7</v>
      </c>
      <c r="G2897" s="7">
        <v>5.569391E7</v>
      </c>
      <c r="H2897" s="7" t="s">
        <v>40964</v>
      </c>
      <c r="I2897" s="7">
        <v>-1.0</v>
      </c>
      <c r="J2897" s="7" t="s">
        <v>16442</v>
      </c>
      <c r="K2897" s="7">
        <v>610316.0</v>
      </c>
      <c r="L2897" s="7" t="s">
        <v>66937</v>
      </c>
      <c r="M2897" s="7" t="s">
        <v>66938</v>
      </c>
      <c r="N2897" s="7" t="s">
        <v>66939</v>
      </c>
      <c r="O2897" s="7" t="s">
        <v>66940</v>
      </c>
      <c r="P2897" s="7">
        <v>87178.0</v>
      </c>
      <c r="Q2897" s="7" t="s">
        <v>66941</v>
      </c>
      <c r="R2897" s="7" t="s">
        <v>66942</v>
      </c>
      <c r="S2897" s="7" t="s">
        <v>66943</v>
      </c>
    </row>
    <row r="2898" ht="90.0" customHeight="1">
      <c r="A2898" s="7">
        <v>89792.0</v>
      </c>
      <c r="B2898" s="7" t="s">
        <v>66944</v>
      </c>
      <c r="C2898" s="7" t="s">
        <v>66945</v>
      </c>
      <c r="D2898" s="7" t="s">
        <v>66946</v>
      </c>
      <c r="E2898" s="7">
        <v>11.0</v>
      </c>
      <c r="F2898" s="7">
        <v>6.6041952E7</v>
      </c>
      <c r="G2898" s="7">
        <v>6.604918E7</v>
      </c>
      <c r="H2898" s="7" t="s">
        <v>17545</v>
      </c>
      <c r="I2898" s="7">
        <v>-1.0</v>
      </c>
      <c r="J2898" s="7" t="s">
        <v>16442</v>
      </c>
      <c r="K2898" s="7">
        <v>608234.0</v>
      </c>
      <c r="L2898" s="7" t="s">
        <v>66947</v>
      </c>
      <c r="M2898" s="7" t="s">
        <v>66948</v>
      </c>
      <c r="N2898" s="7"/>
      <c r="O2898" s="7" t="s">
        <v>66949</v>
      </c>
      <c r="P2898" s="7">
        <v>89792.0</v>
      </c>
      <c r="Q2898" s="7" t="s">
        <v>65799</v>
      </c>
      <c r="R2898" s="7" t="s">
        <v>65800</v>
      </c>
      <c r="S2898" s="7" t="s">
        <v>65801</v>
      </c>
    </row>
    <row r="2899" ht="75.0" customHeight="1">
      <c r="A2899" s="7">
        <v>89869.0</v>
      </c>
      <c r="B2899" s="7" t="s">
        <v>66950</v>
      </c>
      <c r="C2899" s="7" t="s">
        <v>66951</v>
      </c>
      <c r="D2899" s="7" t="s">
        <v>66952</v>
      </c>
      <c r="E2899" s="7">
        <v>12.0</v>
      </c>
      <c r="F2899" s="7">
        <v>1.8683169E7</v>
      </c>
      <c r="G2899" s="7">
        <v>1.8738057E7</v>
      </c>
      <c r="H2899" s="7" t="s">
        <v>17072</v>
      </c>
      <c r="I2899" s="7">
        <v>-1.0</v>
      </c>
      <c r="J2899" s="7" t="s">
        <v>16442</v>
      </c>
      <c r="K2899" s="7">
        <v>608075.0</v>
      </c>
      <c r="L2899" s="7" t="s">
        <v>66953</v>
      </c>
      <c r="M2899" s="7"/>
      <c r="N2899" s="7"/>
      <c r="O2899" s="7"/>
      <c r="P2899" s="7">
        <v>89869.0</v>
      </c>
      <c r="Q2899" s="7" t="s">
        <v>39499</v>
      </c>
      <c r="R2899" s="7" t="s">
        <v>39501</v>
      </c>
      <c r="S2899" s="7" t="s">
        <v>39502</v>
      </c>
    </row>
    <row r="2900" ht="135.0" customHeight="1">
      <c r="A2900" s="7">
        <v>89872.0</v>
      </c>
      <c r="B2900" s="7" t="s">
        <v>66954</v>
      </c>
      <c r="C2900" s="7" t="s">
        <v>66955</v>
      </c>
      <c r="D2900" s="7" t="s">
        <v>66956</v>
      </c>
      <c r="E2900" s="7">
        <v>1.0</v>
      </c>
      <c r="F2900" s="7">
        <v>1.5432109E8</v>
      </c>
      <c r="G2900" s="7">
        <v>1.54325325E8</v>
      </c>
      <c r="H2900" s="7" t="s">
        <v>19131</v>
      </c>
      <c r="I2900" s="7">
        <v>1.0</v>
      </c>
      <c r="J2900" s="7" t="s">
        <v>16442</v>
      </c>
      <c r="K2900" s="7">
        <v>606578.0</v>
      </c>
      <c r="L2900" s="7" t="s">
        <v>66957</v>
      </c>
      <c r="M2900" s="7" t="s">
        <v>66958</v>
      </c>
      <c r="N2900" s="7"/>
      <c r="O2900" s="7" t="s">
        <v>66959</v>
      </c>
      <c r="P2900" s="7">
        <v>89872.0</v>
      </c>
      <c r="Q2900" s="7" t="s">
        <v>16646</v>
      </c>
      <c r="R2900" s="7" t="s">
        <v>16647</v>
      </c>
      <c r="S2900" s="7" t="s">
        <v>16648</v>
      </c>
    </row>
    <row r="2901" ht="90.0" customHeight="1">
      <c r="A2901" s="7">
        <v>89874.0</v>
      </c>
      <c r="B2901" s="7" t="s">
        <v>66960</v>
      </c>
      <c r="C2901" s="7" t="s">
        <v>66961</v>
      </c>
      <c r="D2901" s="7" t="s">
        <v>66962</v>
      </c>
      <c r="E2901" s="7">
        <v>14.0</v>
      </c>
      <c r="F2901" s="7">
        <v>3.6677921E7</v>
      </c>
      <c r="G2901" s="7">
        <v>3.7172866E7</v>
      </c>
      <c r="H2901" s="7" t="s">
        <v>17887</v>
      </c>
      <c r="I2901" s="7">
        <v>-1.0</v>
      </c>
      <c r="J2901" s="7" t="s">
        <v>16442</v>
      </c>
      <c r="K2901" s="7">
        <v>607571.0</v>
      </c>
      <c r="L2901" s="7" t="s">
        <v>66963</v>
      </c>
      <c r="M2901" s="7" t="s">
        <v>66964</v>
      </c>
      <c r="N2901" s="7" t="s">
        <v>66965</v>
      </c>
      <c r="O2901" s="7" t="s">
        <v>66966</v>
      </c>
      <c r="P2901" s="7">
        <v>89874.0</v>
      </c>
      <c r="Q2901" s="7" t="s">
        <v>35129</v>
      </c>
      <c r="R2901" s="7" t="s">
        <v>35131</v>
      </c>
      <c r="S2901" s="7" t="s">
        <v>35133</v>
      </c>
    </row>
    <row r="2902" ht="75.0" customHeight="1">
      <c r="A2902" s="7">
        <v>89910.0</v>
      </c>
      <c r="B2902" s="7" t="s">
        <v>66967</v>
      </c>
      <c r="C2902" s="7" t="s">
        <v>66968</v>
      </c>
      <c r="D2902" s="7" t="s">
        <v>66969</v>
      </c>
      <c r="E2902" s="7">
        <v>12.0</v>
      </c>
      <c r="F2902" s="7">
        <v>1.09477402E8</v>
      </c>
      <c r="G2902" s="7">
        <v>1.09536705E8</v>
      </c>
      <c r="H2902" s="7" t="s">
        <v>16652</v>
      </c>
      <c r="I2902" s="7">
        <v>1.0</v>
      </c>
      <c r="J2902" s="7" t="s">
        <v>16442</v>
      </c>
      <c r="K2902" s="7">
        <v>608047.0</v>
      </c>
      <c r="L2902" s="7" t="s">
        <v>66970</v>
      </c>
      <c r="M2902" s="7" t="s">
        <v>66971</v>
      </c>
      <c r="N2902" s="7" t="s">
        <v>66972</v>
      </c>
      <c r="O2902" s="7" t="s">
        <v>66973</v>
      </c>
      <c r="P2902" s="7">
        <v>89910.0</v>
      </c>
      <c r="Q2902" s="7" t="s">
        <v>44332</v>
      </c>
      <c r="R2902" s="7" t="s">
        <v>44334</v>
      </c>
      <c r="S2902" s="7" t="s">
        <v>44335</v>
      </c>
    </row>
    <row r="2903" ht="75.0" customHeight="1">
      <c r="A2903" s="7">
        <v>90161.0</v>
      </c>
      <c r="B2903" s="7" t="s">
        <v>66974</v>
      </c>
      <c r="C2903" s="7" t="s">
        <v>66975</v>
      </c>
      <c r="D2903" s="7" t="s">
        <v>66976</v>
      </c>
      <c r="E2903" s="7" t="s">
        <v>433</v>
      </c>
      <c r="F2903" s="7">
        <v>1.32626016E8</v>
      </c>
      <c r="G2903" s="7">
        <v>1.32961395E8</v>
      </c>
      <c r="H2903" s="7" t="s">
        <v>30688</v>
      </c>
      <c r="I2903" s="7">
        <v>-1.0</v>
      </c>
      <c r="J2903" s="7" t="s">
        <v>16442</v>
      </c>
      <c r="K2903" s="7">
        <v>300545.0</v>
      </c>
      <c r="L2903" s="7" t="s">
        <v>66977</v>
      </c>
      <c r="M2903" s="7" t="s">
        <v>66978</v>
      </c>
      <c r="N2903" s="7" t="s">
        <v>66979</v>
      </c>
      <c r="O2903" s="7" t="s">
        <v>66980</v>
      </c>
      <c r="P2903" s="7">
        <v>90161.0</v>
      </c>
      <c r="Q2903" s="7" t="s">
        <v>66981</v>
      </c>
      <c r="R2903" s="7" t="s">
        <v>66982</v>
      </c>
      <c r="S2903" s="7" t="s">
        <v>66983</v>
      </c>
    </row>
    <row r="2904" ht="105.0" customHeight="1">
      <c r="A2904" s="7">
        <v>90381.0</v>
      </c>
      <c r="B2904" s="7" t="s">
        <v>66984</v>
      </c>
      <c r="C2904" s="7" t="s">
        <v>66985</v>
      </c>
      <c r="D2904" s="7" t="s">
        <v>66986</v>
      </c>
      <c r="E2904" s="7">
        <v>15.0</v>
      </c>
      <c r="F2904" s="7">
        <v>8.9575482E7</v>
      </c>
      <c r="G2904" s="7">
        <v>8.9631056E7</v>
      </c>
      <c r="H2904" s="7" t="s">
        <v>18670</v>
      </c>
      <c r="I2904" s="7">
        <v>1.0</v>
      </c>
      <c r="J2904" s="7" t="s">
        <v>16442</v>
      </c>
      <c r="K2904" s="7">
        <v>613298.0</v>
      </c>
      <c r="L2904" s="7" t="s">
        <v>66987</v>
      </c>
      <c r="M2904" s="7" t="s">
        <v>66988</v>
      </c>
      <c r="N2904" s="7" t="s">
        <v>66989</v>
      </c>
      <c r="O2904" s="7" t="s">
        <v>66990</v>
      </c>
      <c r="P2904" s="7">
        <v>90381.0</v>
      </c>
      <c r="Q2904" s="7" t="s">
        <v>66991</v>
      </c>
      <c r="R2904" s="7" t="s">
        <v>66992</v>
      </c>
      <c r="S2904" s="7" t="s">
        <v>66993</v>
      </c>
    </row>
    <row r="2905" ht="90.0" customHeight="1">
      <c r="A2905" s="7">
        <v>90423.0</v>
      </c>
      <c r="B2905" s="7" t="s">
        <v>66994</v>
      </c>
      <c r="C2905" s="7" t="s">
        <v>66995</v>
      </c>
      <c r="D2905" s="7" t="s">
        <v>66996</v>
      </c>
      <c r="E2905" s="7">
        <v>2.0</v>
      </c>
      <c r="F2905" s="7">
        <v>4.649075E7</v>
      </c>
      <c r="G2905" s="7">
        <v>4.6542557E7</v>
      </c>
      <c r="H2905" s="7" t="s">
        <v>39012</v>
      </c>
      <c r="I2905" s="7">
        <v>-1.0</v>
      </c>
      <c r="J2905" s="7" t="s">
        <v>16442</v>
      </c>
      <c r="K2905" s="7"/>
      <c r="L2905" s="7"/>
      <c r="M2905" s="7" t="s">
        <v>66997</v>
      </c>
      <c r="N2905" s="7" t="s">
        <v>66998</v>
      </c>
      <c r="O2905" s="7" t="s">
        <v>66999</v>
      </c>
      <c r="P2905" s="7">
        <v>90423.0</v>
      </c>
      <c r="Q2905" s="7" t="s">
        <v>16546</v>
      </c>
      <c r="R2905" s="7" t="s">
        <v>16547</v>
      </c>
      <c r="S2905" s="7" t="s">
        <v>16548</v>
      </c>
    </row>
    <row r="2906" ht="60.0" customHeight="1">
      <c r="A2906" s="7">
        <v>90627.0</v>
      </c>
      <c r="B2906" s="7" t="s">
        <v>67000</v>
      </c>
      <c r="C2906" s="7" t="s">
        <v>67001</v>
      </c>
      <c r="D2906" s="7" t="s">
        <v>67002</v>
      </c>
      <c r="E2906" s="7">
        <v>13.0</v>
      </c>
      <c r="F2906" s="7">
        <v>3.3103135E7</v>
      </c>
      <c r="G2906" s="7">
        <v>3.335063E7</v>
      </c>
      <c r="H2906" s="7" t="s">
        <v>17545</v>
      </c>
      <c r="I2906" s="7">
        <v>-1.0</v>
      </c>
      <c r="J2906" s="7" t="s">
        <v>16442</v>
      </c>
      <c r="K2906" s="7">
        <v>609866.0</v>
      </c>
      <c r="L2906" s="7" t="s">
        <v>67003</v>
      </c>
      <c r="M2906" s="7" t="s">
        <v>67004</v>
      </c>
      <c r="N2906" s="7" t="s">
        <v>67005</v>
      </c>
      <c r="O2906" s="7" t="s">
        <v>67006</v>
      </c>
      <c r="P2906" s="7">
        <v>90627.0</v>
      </c>
      <c r="Q2906" s="7" t="s">
        <v>67007</v>
      </c>
      <c r="R2906" s="7" t="s">
        <v>67008</v>
      </c>
      <c r="S2906" s="7" t="s">
        <v>67009</v>
      </c>
    </row>
    <row r="2907" ht="90.0" customHeight="1">
      <c r="A2907" s="7">
        <v>90678.0</v>
      </c>
      <c r="B2907" s="7" t="s">
        <v>67010</v>
      </c>
      <c r="C2907" s="7" t="s">
        <v>67011</v>
      </c>
      <c r="D2907" s="7" t="s">
        <v>67012</v>
      </c>
      <c r="E2907" s="7">
        <v>9.0</v>
      </c>
      <c r="F2907" s="7">
        <v>1.27451486E8</v>
      </c>
      <c r="G2907" s="7">
        <v>1.27503501E8</v>
      </c>
      <c r="H2907" s="7" t="s">
        <v>26040</v>
      </c>
      <c r="I2907" s="7">
        <v>1.0</v>
      </c>
      <c r="J2907" s="7" t="s">
        <v>16442</v>
      </c>
      <c r="K2907" s="7">
        <v>610933.0</v>
      </c>
      <c r="L2907" s="7" t="s">
        <v>67013</v>
      </c>
      <c r="M2907" s="7" t="s">
        <v>67014</v>
      </c>
      <c r="N2907" s="7" t="s">
        <v>67015</v>
      </c>
      <c r="O2907" s="7" t="s">
        <v>67016</v>
      </c>
      <c r="P2907" s="7">
        <v>90678.0</v>
      </c>
      <c r="Q2907" s="7" t="s">
        <v>67017</v>
      </c>
      <c r="R2907" s="7" t="s">
        <v>67018</v>
      </c>
      <c r="S2907" s="7" t="s">
        <v>67019</v>
      </c>
    </row>
    <row r="2908" ht="60.0" customHeight="1">
      <c r="A2908" s="7">
        <v>90701.0</v>
      </c>
      <c r="B2908" s="7" t="s">
        <v>67020</v>
      </c>
      <c r="C2908" s="7" t="s">
        <v>67021</v>
      </c>
      <c r="D2908" s="7" t="s">
        <v>67022</v>
      </c>
      <c r="E2908" s="7">
        <v>18.0</v>
      </c>
      <c r="F2908" s="7">
        <v>5.9139477E7</v>
      </c>
      <c r="G2908" s="7">
        <v>5.9158836E7</v>
      </c>
      <c r="H2908" s="7" t="s">
        <v>19844</v>
      </c>
      <c r="I2908" s="7">
        <v>1.0</v>
      </c>
      <c r="J2908" s="7" t="s">
        <v>16442</v>
      </c>
      <c r="K2908" s="7"/>
      <c r="L2908" s="7"/>
      <c r="M2908" s="7" t="s">
        <v>67023</v>
      </c>
      <c r="N2908" s="7" t="s">
        <v>67024</v>
      </c>
      <c r="O2908" s="7" t="s">
        <v>67025</v>
      </c>
      <c r="P2908" s="7">
        <v>90701.0</v>
      </c>
      <c r="Q2908" s="7" t="s">
        <v>58238</v>
      </c>
      <c r="R2908" s="7" t="s">
        <v>58239</v>
      </c>
      <c r="S2908" s="7" t="s">
        <v>58240</v>
      </c>
    </row>
    <row r="2909" ht="150.0" customHeight="1">
      <c r="A2909" s="7">
        <v>91012.0</v>
      </c>
      <c r="B2909" s="7" t="s">
        <v>67026</v>
      </c>
      <c r="C2909" s="7" t="s">
        <v>67027</v>
      </c>
      <c r="D2909" s="7" t="s">
        <v>67028</v>
      </c>
      <c r="E2909" s="7">
        <v>12.0</v>
      </c>
      <c r="F2909" s="7">
        <v>5.0129306E7</v>
      </c>
      <c r="G2909" s="7">
        <v>5.0167533E7</v>
      </c>
      <c r="H2909" s="7" t="s">
        <v>17051</v>
      </c>
      <c r="I2909" s="7">
        <v>-1.0</v>
      </c>
      <c r="J2909" s="7" t="s">
        <v>16442</v>
      </c>
      <c r="K2909" s="7">
        <v>615335.0</v>
      </c>
      <c r="L2909" s="7" t="s">
        <v>67029</v>
      </c>
      <c r="M2909" s="7"/>
      <c r="N2909" s="7"/>
      <c r="O2909" s="7" t="s">
        <v>67030</v>
      </c>
      <c r="P2909" s="7">
        <v>91012.0</v>
      </c>
      <c r="Q2909" s="7" t="s">
        <v>26318</v>
      </c>
      <c r="R2909" s="7" t="s">
        <v>26320</v>
      </c>
      <c r="S2909" s="7" t="s">
        <v>60684</v>
      </c>
    </row>
    <row r="2910" ht="75.0" customHeight="1">
      <c r="A2910" s="7">
        <v>91179.0</v>
      </c>
      <c r="B2910" s="7" t="s">
        <v>67031</v>
      </c>
      <c r="C2910" s="7" t="s">
        <v>67032</v>
      </c>
      <c r="D2910" s="7" t="s">
        <v>67033</v>
      </c>
      <c r="E2910" s="7">
        <v>22.0</v>
      </c>
      <c r="F2910" s="7">
        <v>2.0424585E7</v>
      </c>
      <c r="G2910" s="7">
        <v>2.0437859E7</v>
      </c>
      <c r="H2910" s="7" t="s">
        <v>18297</v>
      </c>
      <c r="I2910" s="7">
        <v>-1.0</v>
      </c>
      <c r="J2910" s="7" t="s">
        <v>16442</v>
      </c>
      <c r="K2910" s="7">
        <v>613619.0</v>
      </c>
      <c r="L2910" s="7" t="s">
        <v>67034</v>
      </c>
      <c r="M2910" s="7" t="s">
        <v>67035</v>
      </c>
      <c r="N2910" s="7" t="s">
        <v>67036</v>
      </c>
      <c r="O2910" s="7" t="s">
        <v>67037</v>
      </c>
      <c r="P2910" s="7">
        <v>91179.0</v>
      </c>
      <c r="Q2910" s="7" t="s">
        <v>21166</v>
      </c>
      <c r="R2910" s="7" t="s">
        <v>21167</v>
      </c>
      <c r="S2910" s="7" t="s">
        <v>21170</v>
      </c>
    </row>
    <row r="2911" ht="135.0" customHeight="1">
      <c r="A2911" s="7">
        <v>91227.0</v>
      </c>
      <c r="B2911" s="7" t="s">
        <v>67038</v>
      </c>
      <c r="C2911" s="7" t="s">
        <v>67039</v>
      </c>
      <c r="D2911" s="7" t="s">
        <v>67040</v>
      </c>
      <c r="E2911" s="7">
        <v>22.0</v>
      </c>
      <c r="F2911" s="7">
        <v>2.2644475E7</v>
      </c>
      <c r="G2911" s="7">
        <v>2.2647903E7</v>
      </c>
      <c r="H2911" s="7" t="s">
        <v>17686</v>
      </c>
      <c r="I2911" s="7">
        <v>1.0</v>
      </c>
      <c r="J2911" s="7" t="s">
        <v>16442</v>
      </c>
      <c r="K2911" s="7">
        <v>612339.0</v>
      </c>
      <c r="L2911" s="7" t="s">
        <v>67041</v>
      </c>
      <c r="M2911" s="7" t="s">
        <v>67042</v>
      </c>
      <c r="N2911" s="7" t="s">
        <v>28329</v>
      </c>
      <c r="O2911" s="7" t="s">
        <v>67043</v>
      </c>
      <c r="P2911" s="7">
        <v>91227.0</v>
      </c>
      <c r="Q2911" s="7" t="s">
        <v>16646</v>
      </c>
      <c r="R2911" s="7" t="s">
        <v>16647</v>
      </c>
      <c r="S2911" s="7" t="s">
        <v>16648</v>
      </c>
    </row>
    <row r="2912" ht="90.0" customHeight="1">
      <c r="A2912" s="7">
        <v>91373.0</v>
      </c>
      <c r="B2912" s="7" t="s">
        <v>67044</v>
      </c>
      <c r="C2912" s="7" t="s">
        <v>67045</v>
      </c>
      <c r="D2912" s="7" t="s">
        <v>67046</v>
      </c>
      <c r="E2912" s="7">
        <v>9.0</v>
      </c>
      <c r="F2912" s="7">
        <v>1.37077501E8</v>
      </c>
      <c r="G2912" s="7">
        <v>1.37084539E8</v>
      </c>
      <c r="H2912" s="7" t="s">
        <v>17598</v>
      </c>
      <c r="I2912" s="7">
        <v>1.0</v>
      </c>
      <c r="J2912" s="7" t="s">
        <v>16442</v>
      </c>
      <c r="K2912" s="7"/>
      <c r="L2912" s="7"/>
      <c r="M2912" s="7" t="s">
        <v>67047</v>
      </c>
      <c r="N2912" s="7" t="s">
        <v>67048</v>
      </c>
      <c r="O2912" s="7" t="s">
        <v>67049</v>
      </c>
      <c r="P2912" s="7">
        <v>91373.0</v>
      </c>
      <c r="Q2912" s="7" t="s">
        <v>16529</v>
      </c>
      <c r="R2912" s="7" t="s">
        <v>16531</v>
      </c>
      <c r="S2912" s="7" t="s">
        <v>16533</v>
      </c>
    </row>
    <row r="2913" ht="90.0" customHeight="1">
      <c r="A2913" s="7">
        <v>91445.0</v>
      </c>
      <c r="B2913" s="7" t="s">
        <v>67050</v>
      </c>
      <c r="C2913" s="7" t="s">
        <v>67051</v>
      </c>
      <c r="D2913" s="7" t="s">
        <v>67052</v>
      </c>
      <c r="E2913" s="7">
        <v>22.0</v>
      </c>
      <c r="F2913" s="7">
        <v>3.1160183E7</v>
      </c>
      <c r="G2913" s="7">
        <v>3.1207019E7</v>
      </c>
      <c r="H2913" s="7" t="s">
        <v>20699</v>
      </c>
      <c r="I2913" s="7">
        <v>1.0</v>
      </c>
      <c r="J2913" s="7" t="s">
        <v>16442</v>
      </c>
      <c r="K2913" s="7"/>
      <c r="L2913" s="7"/>
      <c r="M2913" s="7" t="s">
        <v>67053</v>
      </c>
      <c r="N2913" s="7" t="s">
        <v>67054</v>
      </c>
      <c r="O2913" s="7" t="s">
        <v>67055</v>
      </c>
      <c r="P2913" s="7">
        <v>91445.0</v>
      </c>
      <c r="Q2913" s="7" t="s">
        <v>43614</v>
      </c>
      <c r="R2913" s="7" t="s">
        <v>43615</v>
      </c>
      <c r="S2913" s="7" t="s">
        <v>43619</v>
      </c>
    </row>
    <row r="2914" ht="135.0" customHeight="1">
      <c r="A2914" s="7">
        <v>91703.0</v>
      </c>
      <c r="B2914" s="7" t="s">
        <v>67056</v>
      </c>
      <c r="C2914" s="7" t="s">
        <v>67057</v>
      </c>
      <c r="D2914" s="7" t="s">
        <v>67058</v>
      </c>
      <c r="E2914" s="7">
        <v>11.0</v>
      </c>
      <c r="F2914" s="7">
        <v>6.7642555E7</v>
      </c>
      <c r="G2914" s="7">
        <v>6.7650659E7</v>
      </c>
      <c r="H2914" s="7" t="s">
        <v>16781</v>
      </c>
      <c r="I2914" s="7">
        <v>-1.0</v>
      </c>
      <c r="J2914" s="7" t="s">
        <v>16442</v>
      </c>
      <c r="K2914" s="7">
        <v>614413.0</v>
      </c>
      <c r="L2914" s="7" t="s">
        <v>67059</v>
      </c>
      <c r="M2914" s="7" t="s">
        <v>67060</v>
      </c>
      <c r="N2914" s="7" t="s">
        <v>67061</v>
      </c>
      <c r="O2914" s="7" t="s">
        <v>67062</v>
      </c>
      <c r="P2914" s="7">
        <v>91703.0</v>
      </c>
      <c r="Q2914" s="7" t="s">
        <v>16726</v>
      </c>
      <c r="R2914" s="7" t="s">
        <v>16727</v>
      </c>
      <c r="S2914" s="7" t="s">
        <v>16728</v>
      </c>
    </row>
    <row r="2915" ht="75.0" customHeight="1">
      <c r="A2915" s="7">
        <v>91734.0</v>
      </c>
      <c r="B2915" s="7" t="s">
        <v>67063</v>
      </c>
      <c r="C2915" s="7" t="s">
        <v>67064</v>
      </c>
      <c r="D2915" s="7" t="s">
        <v>67065</v>
      </c>
      <c r="E2915" s="7">
        <v>10.0</v>
      </c>
      <c r="F2915" s="7">
        <v>1018907.0</v>
      </c>
      <c r="G2915" s="7">
        <v>1025859.0</v>
      </c>
      <c r="H2915" s="7" t="s">
        <v>31186</v>
      </c>
      <c r="I2915" s="7">
        <v>-1.0</v>
      </c>
      <c r="J2915" s="7" t="s">
        <v>16442</v>
      </c>
      <c r="K2915" s="7">
        <v>615389.0</v>
      </c>
      <c r="L2915" s="7" t="s">
        <v>67066</v>
      </c>
      <c r="M2915" s="7" t="s">
        <v>67067</v>
      </c>
      <c r="N2915" s="7" t="s">
        <v>67068</v>
      </c>
      <c r="O2915" s="7" t="s">
        <v>67069</v>
      </c>
      <c r="P2915" s="7">
        <v>91734.0</v>
      </c>
      <c r="Q2915" s="7" t="s">
        <v>17312</v>
      </c>
      <c r="R2915" s="7" t="s">
        <v>17314</v>
      </c>
      <c r="S2915" s="7" t="s">
        <v>17318</v>
      </c>
    </row>
    <row r="2916" ht="45.0" customHeight="1">
      <c r="A2916" s="7">
        <v>91754.0</v>
      </c>
      <c r="B2916" s="7" t="s">
        <v>67070</v>
      </c>
      <c r="C2916" s="7" t="s">
        <v>67071</v>
      </c>
      <c r="D2916" s="7" t="s">
        <v>67072</v>
      </c>
      <c r="E2916" s="7">
        <v>14.0</v>
      </c>
      <c r="F2916" s="7">
        <v>7.5079353E7</v>
      </c>
      <c r="G2916" s="7">
        <v>7.5127344E7</v>
      </c>
      <c r="H2916" s="7" t="s">
        <v>17018</v>
      </c>
      <c r="I2916" s="7">
        <v>-1.0</v>
      </c>
      <c r="J2916" s="7" t="s">
        <v>16442</v>
      </c>
      <c r="K2916" s="7">
        <v>609798.0</v>
      </c>
      <c r="L2916" s="7" t="s">
        <v>67073</v>
      </c>
      <c r="M2916" s="7" t="s">
        <v>67074</v>
      </c>
      <c r="N2916" s="7" t="s">
        <v>67075</v>
      </c>
      <c r="O2916" s="7" t="s">
        <v>67076</v>
      </c>
      <c r="P2916" s="7">
        <v>91754.0</v>
      </c>
      <c r="Q2916" s="7" t="s">
        <v>55698</v>
      </c>
      <c r="R2916" s="7" t="s">
        <v>55699</v>
      </c>
      <c r="S2916" s="7" t="s">
        <v>55701</v>
      </c>
    </row>
    <row r="2917" ht="75.0" customHeight="1">
      <c r="A2917" s="7">
        <v>91807.0</v>
      </c>
      <c r="B2917" s="7" t="s">
        <v>67077</v>
      </c>
      <c r="C2917" s="7" t="s">
        <v>67078</v>
      </c>
      <c r="D2917" s="7" t="s">
        <v>67079</v>
      </c>
      <c r="E2917" s="7">
        <v>16.0</v>
      </c>
      <c r="F2917" s="7">
        <v>4.6703369E7</v>
      </c>
      <c r="G2917" s="7">
        <v>4.6790407E7</v>
      </c>
      <c r="H2917" s="7" t="s">
        <v>18190</v>
      </c>
      <c r="I2917" s="7">
        <v>-1.0</v>
      </c>
      <c r="J2917" s="7" t="s">
        <v>16442</v>
      </c>
      <c r="K2917" s="7">
        <v>612147.0</v>
      </c>
      <c r="L2917" s="7" t="s">
        <v>67080</v>
      </c>
      <c r="M2917" s="7" t="s">
        <v>67081</v>
      </c>
      <c r="N2917" s="7" t="s">
        <v>67082</v>
      </c>
      <c r="O2917" s="7" t="s">
        <v>67083</v>
      </c>
      <c r="P2917" s="7">
        <v>91807.0</v>
      </c>
      <c r="Q2917" s="7" t="s">
        <v>67084</v>
      </c>
      <c r="R2917" s="7" t="s">
        <v>67085</v>
      </c>
      <c r="S2917" s="7" t="s">
        <v>67086</v>
      </c>
    </row>
    <row r="2918" ht="150.0" customHeight="1">
      <c r="A2918" s="7">
        <v>92086.0</v>
      </c>
      <c r="B2918" s="7" t="s">
        <v>67087</v>
      </c>
      <c r="C2918" s="7" t="s">
        <v>67088</v>
      </c>
      <c r="D2918" s="7" t="s">
        <v>67089</v>
      </c>
      <c r="E2918" s="7">
        <v>20.0</v>
      </c>
      <c r="F2918" s="7">
        <v>2.398505E7</v>
      </c>
      <c r="G2918" s="7">
        <v>2.3988779E7</v>
      </c>
      <c r="H2918" s="7" t="s">
        <v>17865</v>
      </c>
      <c r="I2918" s="7">
        <v>-1.0</v>
      </c>
      <c r="J2918" s="7" t="s">
        <v>16442</v>
      </c>
      <c r="K2918" s="7">
        <v>612338.0</v>
      </c>
      <c r="L2918" s="7" t="s">
        <v>67090</v>
      </c>
      <c r="M2918" s="7" t="s">
        <v>67091</v>
      </c>
      <c r="N2918" s="7" t="s">
        <v>28329</v>
      </c>
      <c r="O2918" s="7" t="s">
        <v>67092</v>
      </c>
      <c r="P2918" s="7">
        <v>92086.0</v>
      </c>
      <c r="Q2918" s="7" t="s">
        <v>16633</v>
      </c>
      <c r="R2918" s="7" t="s">
        <v>16634</v>
      </c>
      <c r="S2918" s="7" t="s">
        <v>16635</v>
      </c>
    </row>
    <row r="2919" ht="45.0" customHeight="1">
      <c r="A2919" s="7">
        <v>92235.0</v>
      </c>
      <c r="B2919" s="7" t="s">
        <v>67093</v>
      </c>
      <c r="C2919" s="7" t="s">
        <v>67094</v>
      </c>
      <c r="D2919" s="7" t="s">
        <v>67095</v>
      </c>
      <c r="E2919" s="7">
        <v>1.0</v>
      </c>
      <c r="F2919" s="7">
        <v>1.67094045E8</v>
      </c>
      <c r="G2919" s="7">
        <v>1.67129165E8</v>
      </c>
      <c r="H2919" s="7" t="s">
        <v>16869</v>
      </c>
      <c r="I2919" s="7">
        <v>1.0</v>
      </c>
      <c r="J2919" s="7" t="s">
        <v>16442</v>
      </c>
      <c r="K2919" s="7"/>
      <c r="L2919" s="7"/>
      <c r="M2919" s="7" t="s">
        <v>67096</v>
      </c>
      <c r="N2919" s="7" t="s">
        <v>67097</v>
      </c>
      <c r="O2919" s="7" t="s">
        <v>67098</v>
      </c>
      <c r="P2919" s="7">
        <v>92235.0</v>
      </c>
      <c r="Q2919" s="7" t="s">
        <v>40736</v>
      </c>
      <c r="R2919" s="7" t="s">
        <v>40738</v>
      </c>
      <c r="S2919" s="7" t="s">
        <v>40739</v>
      </c>
    </row>
    <row r="2920" ht="45.0" customHeight="1">
      <c r="A2920" s="7">
        <v>92370.0</v>
      </c>
      <c r="B2920" s="7" t="s">
        <v>67099</v>
      </c>
      <c r="C2920" s="7" t="s">
        <v>67100</v>
      </c>
      <c r="D2920" s="7" t="s">
        <v>67101</v>
      </c>
      <c r="E2920" s="7">
        <v>3.0</v>
      </c>
      <c r="F2920" s="7">
        <v>1.41228726E8</v>
      </c>
      <c r="G2920" s="7">
        <v>1.41294906E8</v>
      </c>
      <c r="H2920" s="7" t="s">
        <v>17261</v>
      </c>
      <c r="I2920" s="7">
        <v>1.0</v>
      </c>
      <c r="J2920" s="7" t="s">
        <v>16442</v>
      </c>
      <c r="K2920" s="7"/>
      <c r="L2920" s="7"/>
      <c r="M2920" s="7"/>
      <c r="N2920" s="7" t="s">
        <v>67102</v>
      </c>
      <c r="O2920" s="7" t="s">
        <v>67103</v>
      </c>
      <c r="P2920" s="7">
        <v>92370.0</v>
      </c>
      <c r="Q2920" s="7" t="s">
        <v>16807</v>
      </c>
      <c r="R2920" s="7" t="s">
        <v>16808</v>
      </c>
      <c r="S2920" s="7" t="s">
        <v>67104</v>
      </c>
    </row>
    <row r="2921" ht="105.0" customHeight="1">
      <c r="A2921" s="7">
        <v>92483.0</v>
      </c>
      <c r="B2921" s="7" t="s">
        <v>67105</v>
      </c>
      <c r="C2921" s="7" t="s">
        <v>67106</v>
      </c>
      <c r="D2921" s="7" t="s">
        <v>67107</v>
      </c>
      <c r="E2921" s="7">
        <v>15.0</v>
      </c>
      <c r="F2921" s="7">
        <v>5.9206823E7</v>
      </c>
      <c r="G2921" s="7">
        <v>5.9208515E7</v>
      </c>
      <c r="H2921" s="7" t="s">
        <v>17403</v>
      </c>
      <c r="I2921" s="7">
        <v>1.0</v>
      </c>
      <c r="J2921" s="7" t="s">
        <v>16442</v>
      </c>
      <c r="K2921" s="7"/>
      <c r="L2921" s="7"/>
      <c r="M2921" s="7" t="s">
        <v>67108</v>
      </c>
      <c r="N2921" s="7" t="s">
        <v>67109</v>
      </c>
      <c r="O2921" s="7" t="s">
        <v>67110</v>
      </c>
      <c r="P2921" s="7">
        <v>92483.0</v>
      </c>
      <c r="Q2921" s="7" t="s">
        <v>26294</v>
      </c>
      <c r="R2921" s="7" t="s">
        <v>26296</v>
      </c>
      <c r="S2921" s="7" t="s">
        <v>26299</v>
      </c>
    </row>
    <row r="2922" ht="135.0" customHeight="1">
      <c r="A2922" s="7">
        <v>92579.0</v>
      </c>
      <c r="B2922" s="7" t="s">
        <v>67111</v>
      </c>
      <c r="C2922" s="7" t="s">
        <v>67112</v>
      </c>
      <c r="D2922" s="7" t="s">
        <v>67113</v>
      </c>
      <c r="E2922" s="7">
        <v>17.0</v>
      </c>
      <c r="F2922" s="7">
        <v>4.4070735E7</v>
      </c>
      <c r="G2922" s="7">
        <v>4.4076344E7</v>
      </c>
      <c r="H2922" s="7" t="s">
        <v>18794</v>
      </c>
      <c r="I2922" s="7">
        <v>1.0</v>
      </c>
      <c r="J2922" s="7" t="s">
        <v>16442</v>
      </c>
      <c r="K2922" s="7">
        <v>611045.0</v>
      </c>
      <c r="L2922" s="7" t="s">
        <v>67114</v>
      </c>
      <c r="M2922" s="7" t="s">
        <v>67115</v>
      </c>
      <c r="N2922" s="7"/>
      <c r="O2922" s="7" t="s">
        <v>67116</v>
      </c>
      <c r="P2922" s="7">
        <v>92579.0</v>
      </c>
      <c r="Q2922" s="7" t="s">
        <v>16529</v>
      </c>
      <c r="R2922" s="7" t="s">
        <v>16531</v>
      </c>
      <c r="S2922" s="7" t="s">
        <v>16533</v>
      </c>
    </row>
    <row r="2923" ht="120.0" customHeight="1">
      <c r="A2923" s="7">
        <v>92745.0</v>
      </c>
      <c r="B2923" s="7" t="s">
        <v>67117</v>
      </c>
      <c r="C2923" s="7" t="s">
        <v>67118</v>
      </c>
      <c r="D2923" s="7" t="s">
        <v>67119</v>
      </c>
      <c r="E2923" s="7" t="s">
        <v>433</v>
      </c>
      <c r="F2923" s="7">
        <v>4.8458537E7</v>
      </c>
      <c r="G2923" s="7">
        <v>4.8470256E7</v>
      </c>
      <c r="H2923" s="7" t="s">
        <v>22651</v>
      </c>
      <c r="I2923" s="7">
        <v>-1.0</v>
      </c>
      <c r="J2923" s="7" t="s">
        <v>16442</v>
      </c>
      <c r="K2923" s="7">
        <v>300649.0</v>
      </c>
      <c r="L2923" s="7" t="s">
        <v>67120</v>
      </c>
      <c r="M2923" s="7" t="s">
        <v>67121</v>
      </c>
      <c r="N2923" s="7" t="s">
        <v>67122</v>
      </c>
      <c r="O2923" s="7" t="s">
        <v>67123</v>
      </c>
      <c r="P2923" s="7">
        <v>92745.0</v>
      </c>
      <c r="Q2923" s="7" t="s">
        <v>19137</v>
      </c>
      <c r="R2923" s="7" t="s">
        <v>19138</v>
      </c>
      <c r="S2923" s="7" t="s">
        <v>19140</v>
      </c>
    </row>
    <row r="2924" ht="105.0" customHeight="1">
      <c r="A2924" s="7">
        <v>92912.0</v>
      </c>
      <c r="B2924" s="7" t="s">
        <v>67124</v>
      </c>
      <c r="C2924" s="7" t="s">
        <v>67125</v>
      </c>
      <c r="D2924" s="7" t="s">
        <v>67126</v>
      </c>
      <c r="E2924" s="7">
        <v>15.0</v>
      </c>
      <c r="F2924" s="7">
        <v>7.5843285E7</v>
      </c>
      <c r="G2924" s="7">
        <v>7.5901078E7</v>
      </c>
      <c r="H2924" s="7" t="s">
        <v>19566</v>
      </c>
      <c r="I2924" s="7">
        <v>1.0</v>
      </c>
      <c r="J2924" s="7" t="s">
        <v>16442</v>
      </c>
      <c r="K2924" s="7">
        <v>612501.0</v>
      </c>
      <c r="L2924" s="7" t="s">
        <v>67127</v>
      </c>
      <c r="M2924" s="7" t="s">
        <v>67128</v>
      </c>
      <c r="N2924" s="7"/>
      <c r="O2924" s="7" t="s">
        <v>67129</v>
      </c>
      <c r="P2924" s="7">
        <v>92912.0</v>
      </c>
      <c r="Q2924" s="7" t="s">
        <v>47929</v>
      </c>
      <c r="R2924" s="7" t="s">
        <v>47931</v>
      </c>
      <c r="S2924" s="7" t="s">
        <v>47934</v>
      </c>
    </row>
    <row r="2925" ht="105.0" customHeight="1">
      <c r="A2925" s="7">
        <v>92935.0</v>
      </c>
      <c r="B2925" s="7" t="s">
        <v>67130</v>
      </c>
      <c r="C2925" s="7" t="s">
        <v>67131</v>
      </c>
      <c r="D2925" s="7" t="s">
        <v>67132</v>
      </c>
      <c r="E2925" s="7">
        <v>2.0</v>
      </c>
      <c r="F2925" s="7">
        <v>1.97705369E8</v>
      </c>
      <c r="G2925" s="7">
        <v>1.97708387E8</v>
      </c>
      <c r="H2925" s="7" t="s">
        <v>18812</v>
      </c>
      <c r="I2925" s="7">
        <v>1.0</v>
      </c>
      <c r="J2925" s="7" t="s">
        <v>16442</v>
      </c>
      <c r="K2925" s="7">
        <v>609728.0</v>
      </c>
      <c r="L2925" s="7" t="s">
        <v>67133</v>
      </c>
      <c r="M2925" s="7" t="s">
        <v>67134</v>
      </c>
      <c r="N2925" s="7" t="s">
        <v>67135</v>
      </c>
      <c r="O2925" s="7" t="s">
        <v>67136</v>
      </c>
      <c r="P2925" s="7">
        <v>92935.0</v>
      </c>
      <c r="Q2925" s="7" t="s">
        <v>33213</v>
      </c>
      <c r="R2925" s="7" t="s">
        <v>33215</v>
      </c>
      <c r="S2925" s="7" t="s">
        <v>33217</v>
      </c>
    </row>
    <row r="2926" ht="105.0" customHeight="1">
      <c r="A2926" s="7">
        <v>92979.0</v>
      </c>
      <c r="B2926" s="7" t="s">
        <v>67137</v>
      </c>
      <c r="C2926" s="7">
        <v>39873.0</v>
      </c>
      <c r="D2926" s="7" t="s">
        <v>67138</v>
      </c>
      <c r="E2926" s="7">
        <v>12.0</v>
      </c>
      <c r="F2926" s="7">
        <v>5.7755098E7</v>
      </c>
      <c r="G2926" s="7">
        <v>5.7760407E7</v>
      </c>
      <c r="H2926" s="7" t="s">
        <v>19223</v>
      </c>
      <c r="I2926" s="7">
        <v>1.0</v>
      </c>
      <c r="J2926" s="7" t="s">
        <v>16442</v>
      </c>
      <c r="K2926" s="7">
        <v>613336.0</v>
      </c>
      <c r="L2926" s="7" t="s">
        <v>67139</v>
      </c>
      <c r="M2926" s="7" t="s">
        <v>67140</v>
      </c>
      <c r="N2926" s="7"/>
      <c r="O2926" s="7" t="s">
        <v>67141</v>
      </c>
      <c r="P2926" s="7">
        <v>92979.0</v>
      </c>
      <c r="Q2926" s="7" t="s">
        <v>64908</v>
      </c>
      <c r="R2926" s="7" t="s">
        <v>64909</v>
      </c>
      <c r="S2926" s="7" t="s">
        <v>64910</v>
      </c>
    </row>
    <row r="2927" ht="90.0" customHeight="1">
      <c r="A2927" s="7">
        <v>93010.0</v>
      </c>
      <c r="B2927" s="7" t="s">
        <v>67142</v>
      </c>
      <c r="C2927" s="7" t="s">
        <v>67143</v>
      </c>
      <c r="D2927" s="7" t="s">
        <v>67144</v>
      </c>
      <c r="E2927" s="7">
        <v>2.0</v>
      </c>
      <c r="F2927" s="7">
        <v>2.31395543E8</v>
      </c>
      <c r="G2927" s="7">
        <v>2.31401164E8</v>
      </c>
      <c r="H2927" s="7" t="s">
        <v>18390</v>
      </c>
      <c r="I2927" s="7">
        <v>1.0</v>
      </c>
      <c r="J2927" s="7" t="s">
        <v>16442</v>
      </c>
      <c r="K2927" s="7">
        <v>615313.0</v>
      </c>
      <c r="L2927" s="7" t="s">
        <v>67145</v>
      </c>
      <c r="M2927" s="7" t="s">
        <v>67146</v>
      </c>
      <c r="N2927" s="7" t="s">
        <v>67147</v>
      </c>
      <c r="O2927" s="7" t="s">
        <v>67148</v>
      </c>
      <c r="P2927" s="7">
        <v>93010.0</v>
      </c>
      <c r="Q2927" s="7" t="s">
        <v>16529</v>
      </c>
      <c r="R2927" s="7" t="s">
        <v>16531</v>
      </c>
      <c r="S2927" s="7" t="s">
        <v>16533</v>
      </c>
    </row>
    <row r="2928" ht="135.0" customHeight="1">
      <c r="A2928" s="7">
        <v>93034.0</v>
      </c>
      <c r="B2928" s="7" t="s">
        <v>67149</v>
      </c>
      <c r="C2928" s="7" t="s">
        <v>67150</v>
      </c>
      <c r="D2928" s="7" t="s">
        <v>67151</v>
      </c>
      <c r="E2928" s="7">
        <v>2.0</v>
      </c>
      <c r="F2928" s="7">
        <v>1.8562872E7</v>
      </c>
      <c r="G2928" s="7">
        <v>1.8589572E7</v>
      </c>
      <c r="H2928" s="7" t="s">
        <v>32944</v>
      </c>
      <c r="I2928" s="7">
        <v>-1.0</v>
      </c>
      <c r="J2928" s="7" t="s">
        <v>16442</v>
      </c>
      <c r="K2928" s="7">
        <v>610526.0</v>
      </c>
      <c r="L2928" s="7" t="s">
        <v>67152</v>
      </c>
      <c r="M2928" s="7" t="s">
        <v>67153</v>
      </c>
      <c r="N2928" s="7" t="s">
        <v>67154</v>
      </c>
      <c r="O2928" s="7" t="s">
        <v>67155</v>
      </c>
      <c r="P2928" s="7">
        <v>93034.0</v>
      </c>
      <c r="Q2928" s="7" t="s">
        <v>17083</v>
      </c>
      <c r="R2928" s="7" t="s">
        <v>17084</v>
      </c>
      <c r="S2928" s="7" t="s">
        <v>17087</v>
      </c>
    </row>
    <row r="2929" ht="90.0" customHeight="1">
      <c r="A2929" s="7">
        <v>93100.0</v>
      </c>
      <c r="B2929" s="7" t="s">
        <v>67156</v>
      </c>
      <c r="C2929" s="7" t="s">
        <v>67157</v>
      </c>
      <c r="D2929" s="7" t="s">
        <v>67158</v>
      </c>
      <c r="E2929" s="7" t="s">
        <v>47558</v>
      </c>
      <c r="F2929" s="7">
        <v>1.43574786E8</v>
      </c>
      <c r="G2929" s="7">
        <v>1.43578351E8</v>
      </c>
      <c r="H2929" s="7" t="s">
        <v>17018</v>
      </c>
      <c r="I2929" s="7">
        <v>-1.0</v>
      </c>
      <c r="J2929" s="7" t="s">
        <v>16442</v>
      </c>
      <c r="K2929" s="7">
        <v>611552.0</v>
      </c>
      <c r="L2929" s="7" t="s">
        <v>67159</v>
      </c>
      <c r="M2929" s="7"/>
      <c r="N2929" s="7" t="s">
        <v>67160</v>
      </c>
      <c r="O2929" s="7"/>
      <c r="P2929" s="7">
        <v>93100.0</v>
      </c>
      <c r="Q2929" s="7" t="s">
        <v>16529</v>
      </c>
      <c r="R2929" s="7" t="s">
        <v>16531</v>
      </c>
      <c r="S2929" s="7" t="s">
        <v>16533</v>
      </c>
    </row>
    <row r="2930" ht="120.0" customHeight="1">
      <c r="A2930" s="7">
        <v>93183.0</v>
      </c>
      <c r="B2930" s="7" t="s">
        <v>67166</v>
      </c>
      <c r="C2930" s="7" t="s">
        <v>67167</v>
      </c>
      <c r="D2930" s="7" t="s">
        <v>67170</v>
      </c>
      <c r="E2930" s="7">
        <v>1.0</v>
      </c>
      <c r="F2930" s="7">
        <v>1.60027673E8</v>
      </c>
      <c r="G2930" s="7">
        <v>1.60031991E8</v>
      </c>
      <c r="H2930" s="7" t="s">
        <v>19185</v>
      </c>
      <c r="I2930" s="7">
        <v>-1.0</v>
      </c>
      <c r="J2930" s="7" t="s">
        <v>16442</v>
      </c>
      <c r="K2930" s="7">
        <v>610273.0</v>
      </c>
      <c r="L2930" s="7" t="s">
        <v>67174</v>
      </c>
      <c r="M2930" s="7" t="s">
        <v>67175</v>
      </c>
      <c r="N2930" s="7" t="s">
        <v>67177</v>
      </c>
      <c r="O2930" s="7" t="s">
        <v>67179</v>
      </c>
      <c r="P2930" s="7">
        <v>93183.0</v>
      </c>
      <c r="Q2930" s="7" t="s">
        <v>33640</v>
      </c>
      <c r="R2930" s="7" t="s">
        <v>33642</v>
      </c>
      <c r="S2930" s="7" t="s">
        <v>33647</v>
      </c>
    </row>
    <row r="2931" ht="135.0" customHeight="1">
      <c r="A2931" s="7">
        <v>93492.0</v>
      </c>
      <c r="B2931" s="7" t="s">
        <v>67183</v>
      </c>
      <c r="C2931" s="7" t="s">
        <v>67184</v>
      </c>
      <c r="D2931" s="7" t="s">
        <v>67185</v>
      </c>
      <c r="E2931" s="7">
        <v>13.0</v>
      </c>
      <c r="F2931" s="7">
        <v>1.9422877E7</v>
      </c>
      <c r="G2931" s="7">
        <v>1.9536762E7</v>
      </c>
      <c r="H2931" s="7" t="s">
        <v>59487</v>
      </c>
      <c r="I2931" s="7">
        <v>-1.0</v>
      </c>
      <c r="J2931" s="7" t="s">
        <v>16442</v>
      </c>
      <c r="K2931" s="7">
        <v>606791.0</v>
      </c>
      <c r="L2931" s="7" t="s">
        <v>67188</v>
      </c>
      <c r="M2931" s="7" t="s">
        <v>67189</v>
      </c>
      <c r="N2931" s="7"/>
      <c r="O2931" s="7" t="s">
        <v>67191</v>
      </c>
      <c r="P2931" s="7">
        <v>93492.0</v>
      </c>
      <c r="Q2931" s="7" t="s">
        <v>20604</v>
      </c>
      <c r="R2931" s="7" t="s">
        <v>20605</v>
      </c>
      <c r="S2931" s="7" t="s">
        <v>20607</v>
      </c>
    </row>
    <row r="2932" ht="105.0" customHeight="1">
      <c r="A2932" s="7">
        <v>93517.0</v>
      </c>
      <c r="B2932" s="7" t="s">
        <v>67196</v>
      </c>
      <c r="C2932" s="7" t="s">
        <v>67198</v>
      </c>
      <c r="D2932" s="7" t="s">
        <v>67200</v>
      </c>
      <c r="E2932" s="7">
        <v>16.0</v>
      </c>
      <c r="F2932" s="7">
        <v>8.1988855E7</v>
      </c>
      <c r="G2932" s="7">
        <v>8.2011488E7</v>
      </c>
      <c r="H2932" s="7" t="s">
        <v>18857</v>
      </c>
      <c r="I2932" s="7">
        <v>-1.0</v>
      </c>
      <c r="J2932" s="7" t="s">
        <v>16442</v>
      </c>
      <c r="K2932" s="7">
        <v>616164.0</v>
      </c>
      <c r="L2932" s="7" t="s">
        <v>67203</v>
      </c>
      <c r="M2932" s="7" t="s">
        <v>67205</v>
      </c>
      <c r="N2932" s="7" t="s">
        <v>67207</v>
      </c>
      <c r="O2932" s="7" t="s">
        <v>67208</v>
      </c>
      <c r="P2932" s="7">
        <v>93517.0</v>
      </c>
      <c r="Q2932" s="7" t="s">
        <v>67209</v>
      </c>
      <c r="R2932" s="7" t="s">
        <v>67211</v>
      </c>
      <c r="S2932" s="7" t="s">
        <v>67214</v>
      </c>
    </row>
    <row r="2933" ht="45.0" customHeight="1">
      <c r="A2933" s="7">
        <v>93650.0</v>
      </c>
      <c r="B2933" s="7" t="s">
        <v>67218</v>
      </c>
      <c r="C2933" s="7" t="s">
        <v>67219</v>
      </c>
      <c r="D2933" s="7" t="s">
        <v>67221</v>
      </c>
      <c r="E2933" s="7">
        <v>19.0</v>
      </c>
      <c r="F2933" s="7">
        <v>5.0790415E7</v>
      </c>
      <c r="G2933" s="7">
        <v>5.0795224E7</v>
      </c>
      <c r="H2933" s="7" t="s">
        <v>17425</v>
      </c>
      <c r="I2933" s="7">
        <v>1.0</v>
      </c>
      <c r="J2933" s="7" t="s">
        <v>16442</v>
      </c>
      <c r="K2933" s="7">
        <v>606362.0</v>
      </c>
      <c r="L2933" s="7" t="s">
        <v>67225</v>
      </c>
      <c r="M2933" s="7" t="s">
        <v>67226</v>
      </c>
      <c r="N2933" s="7"/>
      <c r="O2933" s="7" t="s">
        <v>67228</v>
      </c>
      <c r="P2933" s="7">
        <v>93650.0</v>
      </c>
      <c r="Q2933" s="7" t="s">
        <v>60831</v>
      </c>
      <c r="R2933" s="7" t="s">
        <v>60832</v>
      </c>
      <c r="S2933" s="7" t="s">
        <v>67232</v>
      </c>
    </row>
    <row r="2934" ht="45.0" customHeight="1">
      <c r="A2934" s="7">
        <v>93979.0</v>
      </c>
      <c r="B2934" s="7" t="s">
        <v>67234</v>
      </c>
      <c r="C2934" s="7" t="s">
        <v>67236</v>
      </c>
      <c r="D2934" s="7" t="s">
        <v>67237</v>
      </c>
      <c r="E2934" s="7">
        <v>7.0</v>
      </c>
      <c r="F2934" s="7">
        <v>1.30344816E8</v>
      </c>
      <c r="G2934" s="7">
        <v>1.3036873E8</v>
      </c>
      <c r="H2934" s="7" t="s">
        <v>22900</v>
      </c>
      <c r="I2934" s="7">
        <v>1.0</v>
      </c>
      <c r="J2934" s="7" t="s">
        <v>16442</v>
      </c>
      <c r="K2934" s="7">
        <v>609561.0</v>
      </c>
      <c r="L2934" s="7" t="s">
        <v>67242</v>
      </c>
      <c r="M2934" s="7"/>
      <c r="N2934" s="7"/>
      <c r="O2934" s="7"/>
      <c r="P2934" s="7">
        <v>93979.0</v>
      </c>
      <c r="Q2934" s="7"/>
      <c r="R2934" s="7"/>
      <c r="S2934" s="7"/>
    </row>
    <row r="2935" ht="60.0" customHeight="1">
      <c r="A2935" s="7">
        <v>94005.0</v>
      </c>
      <c r="B2935" s="7" t="s">
        <v>67243</v>
      </c>
      <c r="C2935" s="7" t="s">
        <v>67244</v>
      </c>
      <c r="D2935" s="7" t="s">
        <v>67247</v>
      </c>
      <c r="E2935" s="7">
        <v>17.0</v>
      </c>
      <c r="F2935" s="7">
        <v>2.8553383E7</v>
      </c>
      <c r="G2935" s="7">
        <v>2.8571872E7</v>
      </c>
      <c r="H2935" s="7" t="s">
        <v>18190</v>
      </c>
      <c r="I2935" s="7">
        <v>-1.0</v>
      </c>
      <c r="J2935" s="7" t="s">
        <v>16442</v>
      </c>
      <c r="K2935" s="7">
        <v>610271.0</v>
      </c>
      <c r="L2935" s="7" t="s">
        <v>67251</v>
      </c>
      <c r="M2935" s="7"/>
      <c r="N2935" s="7"/>
      <c r="O2935" s="7"/>
      <c r="P2935" s="7">
        <v>94005.0</v>
      </c>
      <c r="Q2935" s="7"/>
      <c r="R2935" s="7"/>
      <c r="S2935" s="7"/>
    </row>
    <row r="2936" ht="90.0" customHeight="1">
      <c r="A2936" s="7">
        <v>94033.0</v>
      </c>
      <c r="B2936" s="7" t="s">
        <v>67255</v>
      </c>
      <c r="C2936" s="7" t="s">
        <v>67256</v>
      </c>
      <c r="D2936" s="7" t="s">
        <v>67257</v>
      </c>
      <c r="E2936" s="7">
        <v>5.0</v>
      </c>
      <c r="F2936" s="7">
        <v>1.21851955E8</v>
      </c>
      <c r="G2936" s="7">
        <v>1.21852833E8</v>
      </c>
      <c r="H2936" s="7" t="s">
        <v>20776</v>
      </c>
      <c r="I2936" s="7">
        <v>1.0</v>
      </c>
      <c r="J2936" s="7" t="s">
        <v>16442</v>
      </c>
      <c r="K2936" s="7">
        <v>608847.0</v>
      </c>
      <c r="L2936" s="7" t="s">
        <v>67261</v>
      </c>
      <c r="M2936" s="7" t="s">
        <v>67262</v>
      </c>
      <c r="N2936" s="7" t="s">
        <v>67264</v>
      </c>
      <c r="O2936" s="7" t="s">
        <v>67266</v>
      </c>
      <c r="P2936" s="7">
        <v>94033.0</v>
      </c>
      <c r="Q2936" s="7" t="s">
        <v>16529</v>
      </c>
      <c r="R2936" s="7" t="s">
        <v>16531</v>
      </c>
      <c r="S2936" s="7" t="s">
        <v>16533</v>
      </c>
    </row>
    <row r="2937" ht="90.0" customHeight="1">
      <c r="A2937" s="7">
        <v>96764.0</v>
      </c>
      <c r="B2937" s="7" t="s">
        <v>67271</v>
      </c>
      <c r="C2937" s="7" t="s">
        <v>67272</v>
      </c>
      <c r="D2937" s="7" t="s">
        <v>67274</v>
      </c>
      <c r="E2937" s="7">
        <v>8.0</v>
      </c>
      <c r="F2937" s="7">
        <v>5.5773142E7</v>
      </c>
      <c r="G2937" s="7">
        <v>5.5825448E7</v>
      </c>
      <c r="H2937" s="7" t="s">
        <v>17190</v>
      </c>
      <c r="I2937" s="7">
        <v>1.0</v>
      </c>
      <c r="J2937" s="7" t="s">
        <v>16442</v>
      </c>
      <c r="K2937" s="7">
        <v>606461.0</v>
      </c>
      <c r="L2937" s="7" t="s">
        <v>67279</v>
      </c>
      <c r="M2937" s="7" t="s">
        <v>67281</v>
      </c>
      <c r="N2937" s="7" t="s">
        <v>67283</v>
      </c>
      <c r="O2937" s="7" t="s">
        <v>67284</v>
      </c>
      <c r="P2937" s="7">
        <v>96764.0</v>
      </c>
      <c r="Q2937" s="7" t="s">
        <v>67287</v>
      </c>
      <c r="R2937" s="7" t="s">
        <v>67289</v>
      </c>
      <c r="S2937" s="7" t="s">
        <v>67290</v>
      </c>
    </row>
    <row r="2938" ht="45.0" customHeight="1">
      <c r="A2938" s="7">
        <v>112476.0</v>
      </c>
      <c r="B2938" s="7" t="s">
        <v>67293</v>
      </c>
      <c r="C2938" s="7" t="s">
        <v>67294</v>
      </c>
      <c r="D2938" s="7" t="s">
        <v>67297</v>
      </c>
      <c r="E2938" s="7">
        <v>16.0</v>
      </c>
      <c r="F2938" s="7">
        <v>2.9811382E7</v>
      </c>
      <c r="G2938" s="7">
        <v>2.9815892E7</v>
      </c>
      <c r="H2938" s="7" t="s">
        <v>16813</v>
      </c>
      <c r="I2938" s="7">
        <v>1.0</v>
      </c>
      <c r="J2938" s="7" t="s">
        <v>16442</v>
      </c>
      <c r="K2938" s="7">
        <v>614386.0</v>
      </c>
      <c r="L2938" s="7" t="s">
        <v>67301</v>
      </c>
      <c r="M2938" s="7"/>
      <c r="N2938" s="7"/>
      <c r="O2938" s="7" t="s">
        <v>67304</v>
      </c>
      <c r="P2938" s="7">
        <v>112476.0</v>
      </c>
      <c r="Q2938" s="7"/>
      <c r="R2938" s="7"/>
      <c r="S2938" s="7"/>
    </row>
    <row r="2939" ht="90.0" customHeight="1">
      <c r="A2939" s="7">
        <v>112483.0</v>
      </c>
      <c r="B2939" s="7" t="s">
        <v>67308</v>
      </c>
      <c r="C2939" s="7" t="s">
        <v>67309</v>
      </c>
      <c r="D2939" s="7" t="s">
        <v>67312</v>
      </c>
      <c r="E2939" s="7">
        <v>17.0</v>
      </c>
      <c r="F2939" s="7">
        <v>7626234.0</v>
      </c>
      <c r="G2939" s="7">
        <v>7627876.0</v>
      </c>
      <c r="H2939" s="7" t="s">
        <v>16707</v>
      </c>
      <c r="I2939" s="7">
        <v>-1.0</v>
      </c>
      <c r="J2939" s="7" t="s">
        <v>16442</v>
      </c>
      <c r="K2939" s="7">
        <v>611463.0</v>
      </c>
      <c r="L2939" s="7" t="s">
        <v>67316</v>
      </c>
      <c r="M2939" s="7" t="s">
        <v>67317</v>
      </c>
      <c r="N2939" s="7" t="s">
        <v>67318</v>
      </c>
      <c r="O2939" s="7" t="s">
        <v>67320</v>
      </c>
      <c r="P2939" s="7">
        <v>112483.0</v>
      </c>
      <c r="Q2939" s="7" t="s">
        <v>16529</v>
      </c>
      <c r="R2939" s="7" t="s">
        <v>16531</v>
      </c>
      <c r="S2939" s="7" t="s">
        <v>16533</v>
      </c>
    </row>
    <row r="2940" ht="75.0" customHeight="1">
      <c r="A2940" s="7">
        <v>112611.0</v>
      </c>
      <c r="B2940" s="7" t="s">
        <v>67327</v>
      </c>
      <c r="C2940" s="7" t="s">
        <v>67328</v>
      </c>
      <c r="D2940" s="7" t="s">
        <v>67332</v>
      </c>
      <c r="E2940" s="7">
        <v>6.0</v>
      </c>
      <c r="F2940" s="7">
        <v>8.3193379E7</v>
      </c>
      <c r="G2940" s="7">
        <v>8.3198932E7</v>
      </c>
      <c r="H2940" s="7" t="s">
        <v>19223</v>
      </c>
      <c r="I2940" s="7">
        <v>1.0</v>
      </c>
      <c r="J2940" s="7" t="s">
        <v>16442</v>
      </c>
      <c r="K2940" s="7"/>
      <c r="L2940" s="7"/>
      <c r="M2940" s="7" t="s">
        <v>67337</v>
      </c>
      <c r="N2940" s="7" t="s">
        <v>67339</v>
      </c>
      <c r="O2940" s="7" t="s">
        <v>67341</v>
      </c>
      <c r="P2940" s="7">
        <v>112611.0</v>
      </c>
      <c r="Q2940" s="7" t="s">
        <v>21166</v>
      </c>
      <c r="R2940" s="7" t="s">
        <v>21167</v>
      </c>
      <c r="S2940" s="7" t="s">
        <v>21319</v>
      </c>
    </row>
    <row r="2941" ht="45.0" customHeight="1">
      <c r="A2941" s="7">
        <v>112724.0</v>
      </c>
      <c r="B2941" s="7" t="s">
        <v>67348</v>
      </c>
      <c r="C2941" s="7" t="s">
        <v>67349</v>
      </c>
      <c r="D2941" s="7" t="s">
        <v>67350</v>
      </c>
      <c r="E2941" s="7">
        <v>19.0</v>
      </c>
      <c r="F2941" s="7">
        <v>5.5039108E7</v>
      </c>
      <c r="G2941" s="7">
        <v>5.5071291E7</v>
      </c>
      <c r="H2941" s="7" t="s">
        <v>35063</v>
      </c>
      <c r="I2941" s="7">
        <v>-1.0</v>
      </c>
      <c r="J2941" s="7" t="s">
        <v>16442</v>
      </c>
      <c r="K2941" s="7"/>
      <c r="L2941" s="7"/>
      <c r="M2941" s="7"/>
      <c r="N2941" s="7"/>
      <c r="O2941" s="7"/>
      <c r="P2941" s="7">
        <v>112724.0</v>
      </c>
      <c r="Q2941" s="7"/>
      <c r="R2941" s="7"/>
      <c r="S2941" s="7"/>
    </row>
    <row r="2942" ht="75.0" customHeight="1">
      <c r="A2942" s="7">
        <v>112858.0</v>
      </c>
      <c r="B2942" s="7" t="s">
        <v>67356</v>
      </c>
      <c r="C2942" s="7" t="s">
        <v>67357</v>
      </c>
      <c r="D2942" s="7" t="s">
        <v>67358</v>
      </c>
      <c r="E2942" s="7">
        <v>20.0</v>
      </c>
      <c r="F2942" s="7">
        <v>4.6684365E7</v>
      </c>
      <c r="G2942" s="7">
        <v>4.6689779E7</v>
      </c>
      <c r="H2942" s="7" t="s">
        <v>17051</v>
      </c>
      <c r="I2942" s="7">
        <v>-1.0</v>
      </c>
      <c r="J2942" s="7" t="s">
        <v>16442</v>
      </c>
      <c r="K2942" s="7">
        <v>608679.0</v>
      </c>
      <c r="L2942" s="7" t="s">
        <v>67363</v>
      </c>
      <c r="M2942" s="7" t="s">
        <v>67365</v>
      </c>
      <c r="N2942" s="7" t="s">
        <v>67367</v>
      </c>
      <c r="O2942" s="7" t="s">
        <v>67369</v>
      </c>
      <c r="P2942" s="7">
        <v>112858.0</v>
      </c>
      <c r="Q2942" s="7" t="s">
        <v>67370</v>
      </c>
      <c r="R2942" s="7" t="s">
        <v>67373</v>
      </c>
      <c r="S2942" s="7" t="s">
        <v>67376</v>
      </c>
    </row>
    <row r="2943" ht="75.0" customHeight="1">
      <c r="A2943" s="7">
        <v>113026.0</v>
      </c>
      <c r="B2943" s="7" t="s">
        <v>67379</v>
      </c>
      <c r="C2943" s="7" t="s">
        <v>67381</v>
      </c>
      <c r="D2943" s="7" t="s">
        <v>67384</v>
      </c>
      <c r="E2943" s="7">
        <v>17.0</v>
      </c>
      <c r="F2943" s="7">
        <v>4.5108967E7</v>
      </c>
      <c r="G2943" s="7">
        <v>4.5133354E7</v>
      </c>
      <c r="H2943" s="7" t="s">
        <v>18794</v>
      </c>
      <c r="I2943" s="7">
        <v>-1.0</v>
      </c>
      <c r="J2943" s="7" t="s">
        <v>16442</v>
      </c>
      <c r="K2943" s="7">
        <v>608795.0</v>
      </c>
      <c r="L2943" s="7" t="s">
        <v>67387</v>
      </c>
      <c r="M2943" s="7" t="s">
        <v>67388</v>
      </c>
      <c r="N2943" s="7" t="s">
        <v>67389</v>
      </c>
      <c r="O2943" s="7" t="s">
        <v>67391</v>
      </c>
      <c r="P2943" s="7">
        <v>113026.0</v>
      </c>
      <c r="Q2943" s="7" t="s">
        <v>39499</v>
      </c>
      <c r="R2943" s="7" t="s">
        <v>39501</v>
      </c>
      <c r="S2943" s="7" t="s">
        <v>39502</v>
      </c>
    </row>
    <row r="2944" ht="120.0" customHeight="1">
      <c r="A2944" s="7">
        <v>113189.0</v>
      </c>
      <c r="B2944" s="7" t="s">
        <v>67396</v>
      </c>
      <c r="C2944" s="7" t="s">
        <v>67398</v>
      </c>
      <c r="D2944" s="7" t="s">
        <v>67399</v>
      </c>
      <c r="E2944" s="7">
        <v>15.0</v>
      </c>
      <c r="F2944" s="7">
        <v>4.0470998E7</v>
      </c>
      <c r="G2944" s="7">
        <v>4.0474571E7</v>
      </c>
      <c r="H2944" s="7" t="s">
        <v>20674</v>
      </c>
      <c r="I2944" s="7">
        <v>1.0</v>
      </c>
      <c r="J2944" s="7" t="s">
        <v>16442</v>
      </c>
      <c r="K2944" s="7">
        <v>608429.0</v>
      </c>
      <c r="L2944" s="7" t="s">
        <v>67404</v>
      </c>
      <c r="M2944" s="7" t="s">
        <v>67405</v>
      </c>
      <c r="N2944" s="7"/>
      <c r="O2944" s="7" t="s">
        <v>67408</v>
      </c>
      <c r="P2944" s="7">
        <v>113189.0</v>
      </c>
      <c r="Q2944" s="7" t="s">
        <v>67409</v>
      </c>
      <c r="R2944" s="7" t="s">
        <v>67412</v>
      </c>
      <c r="S2944" s="7" t="s">
        <v>67416</v>
      </c>
    </row>
    <row r="2945" ht="120.0" customHeight="1">
      <c r="A2945" s="7">
        <v>113235.0</v>
      </c>
      <c r="B2945" s="7" t="s">
        <v>67419</v>
      </c>
      <c r="C2945" s="7" t="s">
        <v>67420</v>
      </c>
      <c r="D2945" s="7" t="s">
        <v>67422</v>
      </c>
      <c r="E2945" s="7">
        <v>17.0</v>
      </c>
      <c r="F2945" s="7">
        <v>2.8394756E7</v>
      </c>
      <c r="G2945" s="7">
        <v>2.8407197E7</v>
      </c>
      <c r="H2945" s="7" t="s">
        <v>18190</v>
      </c>
      <c r="I2945" s="7">
        <v>-1.0</v>
      </c>
      <c r="J2945" s="7" t="s">
        <v>16442</v>
      </c>
      <c r="K2945" s="7">
        <v>611672.0</v>
      </c>
      <c r="L2945" s="7" t="s">
        <v>67429</v>
      </c>
      <c r="M2945" s="7" t="s">
        <v>67430</v>
      </c>
      <c r="N2945" s="7" t="s">
        <v>67432</v>
      </c>
      <c r="O2945" s="7" t="s">
        <v>67435</v>
      </c>
      <c r="P2945" s="7">
        <v>113235.0</v>
      </c>
      <c r="Q2945" s="7" t="s">
        <v>19137</v>
      </c>
      <c r="R2945" s="7" t="s">
        <v>19138</v>
      </c>
      <c r="S2945" s="7" t="s">
        <v>19140</v>
      </c>
    </row>
    <row r="2946" ht="120.0" customHeight="1">
      <c r="A2946" s="7">
        <v>113278.0</v>
      </c>
      <c r="B2946" s="7" t="s">
        <v>67441</v>
      </c>
      <c r="C2946" s="7" t="s">
        <v>67443</v>
      </c>
      <c r="D2946" s="7" t="s">
        <v>67445</v>
      </c>
      <c r="E2946" s="7">
        <v>20.0</v>
      </c>
      <c r="F2946" s="7">
        <v>760080.0</v>
      </c>
      <c r="G2946" s="7">
        <v>768487.0</v>
      </c>
      <c r="H2946" s="7" t="s">
        <v>20409</v>
      </c>
      <c r="I2946" s="7">
        <v>-1.0</v>
      </c>
      <c r="J2946" s="7" t="s">
        <v>16442</v>
      </c>
      <c r="K2946" s="7">
        <v>613350.0</v>
      </c>
      <c r="L2946" s="7" t="s">
        <v>67451</v>
      </c>
      <c r="M2946" s="7" t="s">
        <v>67453</v>
      </c>
      <c r="N2946" s="7" t="s">
        <v>67455</v>
      </c>
      <c r="O2946" s="7" t="s">
        <v>67456</v>
      </c>
      <c r="P2946" s="7">
        <v>113278.0</v>
      </c>
      <c r="Q2946" s="7" t="s">
        <v>16546</v>
      </c>
      <c r="R2946" s="7" t="s">
        <v>16547</v>
      </c>
      <c r="S2946" s="7" t="s">
        <v>16548</v>
      </c>
    </row>
    <row r="2947" ht="105.0" customHeight="1">
      <c r="A2947" s="7">
        <v>113451.0</v>
      </c>
      <c r="B2947" s="7" t="s">
        <v>67463</v>
      </c>
      <c r="C2947" s="7" t="s">
        <v>67464</v>
      </c>
      <c r="D2947" s="7" t="s">
        <v>67466</v>
      </c>
      <c r="E2947" s="7">
        <v>1.0</v>
      </c>
      <c r="F2947" s="7">
        <v>3.3081104E7</v>
      </c>
      <c r="G2947" s="7">
        <v>3.312053E7</v>
      </c>
      <c r="H2947" s="7" t="s">
        <v>17734</v>
      </c>
      <c r="I2947" s="7">
        <v>1.0</v>
      </c>
      <c r="J2947" s="7" t="s">
        <v>16442</v>
      </c>
      <c r="K2947" s="7">
        <v>608353.0</v>
      </c>
      <c r="L2947" s="7" t="s">
        <v>67471</v>
      </c>
      <c r="M2947" s="7" t="s">
        <v>67473</v>
      </c>
      <c r="N2947" s="7" t="s">
        <v>67474</v>
      </c>
      <c r="O2947" s="7" t="s">
        <v>67475</v>
      </c>
      <c r="P2947" s="7">
        <v>113451.0</v>
      </c>
      <c r="Q2947" s="7" t="s">
        <v>16529</v>
      </c>
      <c r="R2947" s="7" t="s">
        <v>16531</v>
      </c>
      <c r="S2947" s="7" t="s">
        <v>16533</v>
      </c>
    </row>
    <row r="2948" ht="60.0" customHeight="1">
      <c r="A2948" s="7">
        <v>113612.0</v>
      </c>
      <c r="B2948" s="7" t="s">
        <v>67478</v>
      </c>
      <c r="C2948" s="7" t="s">
        <v>67479</v>
      </c>
      <c r="D2948" s="7" t="s">
        <v>67480</v>
      </c>
      <c r="E2948" s="7">
        <v>4.0</v>
      </c>
      <c r="F2948" s="7">
        <v>1.07931369E8</v>
      </c>
      <c r="G2948" s="7">
        <v>1.07953457E8</v>
      </c>
      <c r="H2948" s="7" t="s">
        <v>29934</v>
      </c>
      <c r="I2948" s="7">
        <v>1.0</v>
      </c>
      <c r="J2948" s="7" t="s">
        <v>16442</v>
      </c>
      <c r="K2948" s="7">
        <v>610670.0</v>
      </c>
      <c r="L2948" s="7" t="s">
        <v>67483</v>
      </c>
      <c r="M2948" s="7" t="s">
        <v>67484</v>
      </c>
      <c r="N2948" s="7" t="s">
        <v>67486</v>
      </c>
      <c r="O2948" s="7" t="s">
        <v>67488</v>
      </c>
      <c r="P2948" s="7">
        <v>113612.0</v>
      </c>
      <c r="Q2948" s="7" t="s">
        <v>67490</v>
      </c>
      <c r="R2948" s="7" t="s">
        <v>67491</v>
      </c>
      <c r="S2948" s="7" t="s">
        <v>67494</v>
      </c>
    </row>
    <row r="2949" ht="75.0" customHeight="1">
      <c r="A2949" s="7">
        <v>113675.0</v>
      </c>
      <c r="B2949" s="7" t="s">
        <v>67496</v>
      </c>
      <c r="C2949" s="7" t="s">
        <v>67497</v>
      </c>
      <c r="D2949" s="7" t="s">
        <v>67499</v>
      </c>
      <c r="E2949" s="7">
        <v>12.0</v>
      </c>
      <c r="F2949" s="7">
        <v>1.13422237E8</v>
      </c>
      <c r="G2949" s="7">
        <v>1.13438276E8</v>
      </c>
      <c r="H2949" s="7" t="s">
        <v>30033</v>
      </c>
      <c r="I2949" s="7">
        <v>1.0</v>
      </c>
      <c r="J2949" s="7" t="s">
        <v>16442</v>
      </c>
      <c r="K2949" s="7"/>
      <c r="L2949" s="7"/>
      <c r="M2949" s="7" t="s">
        <v>67505</v>
      </c>
      <c r="N2949" s="7" t="s">
        <v>67506</v>
      </c>
      <c r="O2949" s="7" t="s">
        <v>67508</v>
      </c>
      <c r="P2949" s="7">
        <v>113675.0</v>
      </c>
      <c r="Q2949" s="7" t="s">
        <v>17312</v>
      </c>
      <c r="R2949" s="7" t="s">
        <v>17314</v>
      </c>
      <c r="S2949" s="7" t="s">
        <v>17318</v>
      </c>
    </row>
    <row r="2950" ht="120.0" customHeight="1">
      <c r="A2950" s="7">
        <v>114112.0</v>
      </c>
      <c r="B2950" s="7" t="s">
        <v>67514</v>
      </c>
      <c r="C2950" s="7" t="s">
        <v>67515</v>
      </c>
      <c r="D2950" s="7" t="s">
        <v>67518</v>
      </c>
      <c r="E2950" s="7">
        <v>3.0</v>
      </c>
      <c r="F2950" s="7">
        <v>1.26571779E8</v>
      </c>
      <c r="G2950" s="7">
        <v>1.26655155E8</v>
      </c>
      <c r="H2950" s="7" t="s">
        <v>19131</v>
      </c>
      <c r="I2950" s="7">
        <v>-1.0</v>
      </c>
      <c r="J2950" s="7" t="s">
        <v>16442</v>
      </c>
      <c r="K2950" s="7">
        <v>606235.0</v>
      </c>
      <c r="L2950" s="7" t="s">
        <v>67519</v>
      </c>
      <c r="M2950" s="7"/>
      <c r="N2950" s="7" t="s">
        <v>67520</v>
      </c>
      <c r="O2950" s="7"/>
      <c r="P2950" s="7">
        <v>114112.0</v>
      </c>
      <c r="Q2950" s="7" t="s">
        <v>17941</v>
      </c>
      <c r="R2950" s="7" t="s">
        <v>17942</v>
      </c>
      <c r="S2950" s="7" t="s">
        <v>17946</v>
      </c>
    </row>
    <row r="2951" ht="105.0" customHeight="1">
      <c r="A2951" s="7">
        <v>114134.0</v>
      </c>
      <c r="B2951" s="7" t="s">
        <v>67524</v>
      </c>
      <c r="C2951" s="7" t="s">
        <v>67526</v>
      </c>
      <c r="D2951" s="7" t="s">
        <v>67529</v>
      </c>
      <c r="E2951" s="7">
        <v>12.0</v>
      </c>
      <c r="F2951" s="7">
        <v>3.9755021E7</v>
      </c>
      <c r="G2951" s="7">
        <v>4.0106089E7</v>
      </c>
      <c r="H2951" s="7" t="s">
        <v>16642</v>
      </c>
      <c r="I2951" s="7">
        <v>-1.0</v>
      </c>
      <c r="J2951" s="7" t="s">
        <v>16442</v>
      </c>
      <c r="K2951" s="7">
        <v>611036.0</v>
      </c>
      <c r="L2951" s="7" t="s">
        <v>67534</v>
      </c>
      <c r="M2951" s="7" t="s">
        <v>67535</v>
      </c>
      <c r="N2951" s="7" t="s">
        <v>67537</v>
      </c>
      <c r="O2951" s="7" t="s">
        <v>67539</v>
      </c>
      <c r="P2951" s="7">
        <v>114134.0</v>
      </c>
      <c r="Q2951" s="7" t="s">
        <v>17312</v>
      </c>
      <c r="R2951" s="7" t="s">
        <v>17314</v>
      </c>
      <c r="S2951" s="7" t="s">
        <v>17318</v>
      </c>
    </row>
    <row r="2952" ht="60.0" customHeight="1">
      <c r="A2952" s="7">
        <v>114571.0</v>
      </c>
      <c r="B2952" s="7" t="s">
        <v>67544</v>
      </c>
      <c r="C2952" s="7" t="s">
        <v>67546</v>
      </c>
      <c r="D2952" s="7" t="s">
        <v>67548</v>
      </c>
      <c r="E2952" s="7">
        <v>11.0</v>
      </c>
      <c r="F2952" s="7">
        <v>6.3369789E7</v>
      </c>
      <c r="G2952" s="7">
        <v>6.3410294E7</v>
      </c>
      <c r="H2952" s="7" t="s">
        <v>19426</v>
      </c>
      <c r="I2952" s="7">
        <v>1.0</v>
      </c>
      <c r="J2952" s="7" t="s">
        <v>16442</v>
      </c>
      <c r="K2952" s="7">
        <v>607579.0</v>
      </c>
      <c r="L2952" s="7" t="s">
        <v>67555</v>
      </c>
      <c r="M2952" s="7" t="s">
        <v>67557</v>
      </c>
      <c r="N2952" s="7"/>
      <c r="O2952" s="7" t="s">
        <v>67560</v>
      </c>
      <c r="P2952" s="7">
        <v>114571.0</v>
      </c>
      <c r="Q2952" s="7" t="s">
        <v>67561</v>
      </c>
      <c r="R2952" s="7" t="s">
        <v>67564</v>
      </c>
      <c r="S2952" s="7" t="s">
        <v>67566</v>
      </c>
    </row>
    <row r="2953" ht="180.0" customHeight="1">
      <c r="A2953" s="7">
        <v>114770.0</v>
      </c>
      <c r="B2953" s="7" t="s">
        <v>67568</v>
      </c>
      <c r="C2953" s="7" t="s">
        <v>67570</v>
      </c>
      <c r="D2953" s="7" t="s">
        <v>67571</v>
      </c>
      <c r="E2953" s="7">
        <v>19.0</v>
      </c>
      <c r="F2953" s="7">
        <v>1.5468645E7</v>
      </c>
      <c r="G2953" s="7">
        <v>1.5498956E7</v>
      </c>
      <c r="H2953" s="7" t="s">
        <v>32852</v>
      </c>
      <c r="I2953" s="7">
        <v>-1.0</v>
      </c>
      <c r="J2953" s="7" t="s">
        <v>16442</v>
      </c>
      <c r="K2953" s="7">
        <v>608199.0</v>
      </c>
      <c r="L2953" s="7" t="s">
        <v>67576</v>
      </c>
      <c r="M2953" s="7" t="s">
        <v>67577</v>
      </c>
      <c r="N2953" s="7" t="s">
        <v>67578</v>
      </c>
      <c r="O2953" s="7" t="s">
        <v>67579</v>
      </c>
      <c r="P2953" s="7">
        <v>114770.0</v>
      </c>
      <c r="Q2953" s="7" t="s">
        <v>67581</v>
      </c>
      <c r="R2953" s="7" t="s">
        <v>67582</v>
      </c>
      <c r="S2953" s="7" t="s">
        <v>67586</v>
      </c>
    </row>
    <row r="2954" ht="90.0" customHeight="1">
      <c r="A2954" s="7">
        <v>114771.0</v>
      </c>
      <c r="B2954" s="7" t="s">
        <v>67588</v>
      </c>
      <c r="C2954" s="7" t="s">
        <v>67589</v>
      </c>
      <c r="D2954" s="7" t="s">
        <v>67590</v>
      </c>
      <c r="E2954" s="7">
        <v>1.0</v>
      </c>
      <c r="F2954" s="7">
        <v>1.53297862E8</v>
      </c>
      <c r="G2954" s="7">
        <v>1.53310718E8</v>
      </c>
      <c r="H2954" s="7" t="s">
        <v>19131</v>
      </c>
      <c r="I2954" s="7">
        <v>-1.0</v>
      </c>
      <c r="J2954" s="7" t="s">
        <v>16442</v>
      </c>
      <c r="K2954" s="7">
        <v>608197.0</v>
      </c>
      <c r="L2954" s="7" t="s">
        <v>67594</v>
      </c>
      <c r="M2954" s="7" t="s">
        <v>67595</v>
      </c>
      <c r="N2954" s="7" t="s">
        <v>67598</v>
      </c>
      <c r="O2954" s="7" t="s">
        <v>67599</v>
      </c>
      <c r="P2954" s="7">
        <v>114771.0</v>
      </c>
      <c r="Q2954" s="7" t="s">
        <v>51422</v>
      </c>
      <c r="R2954" s="7" t="s">
        <v>51423</v>
      </c>
      <c r="S2954" s="7" t="s">
        <v>51426</v>
      </c>
    </row>
    <row r="2955" ht="150.0" customHeight="1">
      <c r="A2955" s="7">
        <v>114783.0</v>
      </c>
      <c r="B2955" s="7" t="s">
        <v>67605</v>
      </c>
      <c r="C2955" s="7" t="s">
        <v>67606</v>
      </c>
      <c r="D2955" s="7" t="s">
        <v>67609</v>
      </c>
      <c r="E2955" s="7">
        <v>19.0</v>
      </c>
      <c r="F2955" s="7">
        <v>4.8485271E7</v>
      </c>
      <c r="G2955" s="7">
        <v>4.8513189E7</v>
      </c>
      <c r="H2955" s="7" t="s">
        <v>17425</v>
      </c>
      <c r="I2955" s="7">
        <v>-1.0</v>
      </c>
      <c r="J2955" s="7" t="s">
        <v>16442</v>
      </c>
      <c r="K2955" s="7"/>
      <c r="L2955" s="7"/>
      <c r="M2955" s="7" t="s">
        <v>67611</v>
      </c>
      <c r="N2955" s="7" t="s">
        <v>67613</v>
      </c>
      <c r="O2955" s="7" t="s">
        <v>67615</v>
      </c>
      <c r="P2955" s="7">
        <v>114783.0</v>
      </c>
      <c r="Q2955" s="7" t="s">
        <v>67616</v>
      </c>
      <c r="R2955" s="7" t="s">
        <v>67618</v>
      </c>
      <c r="S2955" s="7" t="s">
        <v>67623</v>
      </c>
    </row>
    <row r="2956" ht="135.0" customHeight="1">
      <c r="A2956" s="7">
        <v>114805.0</v>
      </c>
      <c r="B2956" s="7" t="s">
        <v>67624</v>
      </c>
      <c r="C2956" s="7" t="s">
        <v>67626</v>
      </c>
      <c r="D2956" s="7" t="s">
        <v>67628</v>
      </c>
      <c r="E2956" s="7">
        <v>2.0</v>
      </c>
      <c r="F2956" s="7">
        <v>1.53871913E8</v>
      </c>
      <c r="G2956" s="7">
        <v>1.54453849E8</v>
      </c>
      <c r="H2956" s="7" t="s">
        <v>18857</v>
      </c>
      <c r="I2956" s="7">
        <v>1.0</v>
      </c>
      <c r="J2956" s="7" t="s">
        <v>16442</v>
      </c>
      <c r="K2956" s="7">
        <v>608369.0</v>
      </c>
      <c r="L2956" s="7" t="s">
        <v>67631</v>
      </c>
      <c r="M2956" s="7" t="s">
        <v>67633</v>
      </c>
      <c r="N2956" s="7" t="s">
        <v>67635</v>
      </c>
      <c r="O2956" s="7" t="s">
        <v>67636</v>
      </c>
      <c r="P2956" s="7">
        <v>114805.0</v>
      </c>
      <c r="Q2956" s="7" t="s">
        <v>16529</v>
      </c>
      <c r="R2956" s="7" t="s">
        <v>16531</v>
      </c>
      <c r="S2956" s="7" t="s">
        <v>16533</v>
      </c>
    </row>
    <row r="2957" ht="90.0" customHeight="1">
      <c r="A2957" s="7">
        <v>114971.0</v>
      </c>
      <c r="B2957" s="7" t="s">
        <v>67641</v>
      </c>
      <c r="C2957" s="7" t="s">
        <v>67643</v>
      </c>
      <c r="D2957" s="7" t="s">
        <v>67645</v>
      </c>
      <c r="E2957" s="7">
        <v>11.0</v>
      </c>
      <c r="F2957" s="7">
        <v>4.756543E7</v>
      </c>
      <c r="G2957" s="7">
        <v>4.7573461E7</v>
      </c>
      <c r="H2957" s="7" t="s">
        <v>16813</v>
      </c>
      <c r="I2957" s="7">
        <v>1.0</v>
      </c>
      <c r="J2957" s="7" t="s">
        <v>16442</v>
      </c>
      <c r="K2957" s="7">
        <v>609538.0</v>
      </c>
      <c r="L2957" s="7" t="s">
        <v>67648</v>
      </c>
      <c r="M2957" s="7" t="s">
        <v>67650</v>
      </c>
      <c r="N2957" s="7" t="s">
        <v>67652</v>
      </c>
      <c r="O2957" s="7" t="s">
        <v>67653</v>
      </c>
      <c r="P2957" s="7">
        <v>114971.0</v>
      </c>
      <c r="Q2957" s="7" t="s">
        <v>31556</v>
      </c>
      <c r="R2957" s="7" t="s">
        <v>31558</v>
      </c>
      <c r="S2957" s="7" t="s">
        <v>31562</v>
      </c>
    </row>
    <row r="2958" ht="90.0" customHeight="1">
      <c r="A2958" s="7">
        <v>115019.0</v>
      </c>
      <c r="B2958" s="7" t="s">
        <v>67659</v>
      </c>
      <c r="C2958" s="7" t="s">
        <v>67661</v>
      </c>
      <c r="D2958" s="7" t="s">
        <v>67662</v>
      </c>
      <c r="E2958" s="7">
        <v>1.0</v>
      </c>
      <c r="F2958" s="7">
        <v>2.05913048E8</v>
      </c>
      <c r="G2958" s="7">
        <v>2.0594346E8</v>
      </c>
      <c r="H2958" s="7" t="s">
        <v>19677</v>
      </c>
      <c r="I2958" s="7">
        <v>-1.0</v>
      </c>
      <c r="J2958" s="7" t="s">
        <v>16442</v>
      </c>
      <c r="K2958" s="7">
        <v>608481.0</v>
      </c>
      <c r="L2958" s="7" t="s">
        <v>67667</v>
      </c>
      <c r="M2958" s="7" t="s">
        <v>67669</v>
      </c>
      <c r="N2958" s="7" t="s">
        <v>67671</v>
      </c>
      <c r="O2958" s="7" t="s">
        <v>67672</v>
      </c>
      <c r="P2958" s="7">
        <v>115019.0</v>
      </c>
      <c r="Q2958" s="7" t="s">
        <v>16546</v>
      </c>
      <c r="R2958" s="7" t="s">
        <v>16547</v>
      </c>
      <c r="S2958" s="7" t="s">
        <v>16548</v>
      </c>
    </row>
    <row r="2959" ht="60.0" customHeight="1">
      <c r="A2959" s="7">
        <v>115111.0</v>
      </c>
      <c r="B2959" s="7" t="s">
        <v>67676</v>
      </c>
      <c r="C2959" s="7" t="s">
        <v>67677</v>
      </c>
      <c r="D2959" s="7" t="s">
        <v>67678</v>
      </c>
      <c r="E2959" s="7">
        <v>8.0</v>
      </c>
      <c r="F2959" s="7">
        <v>9.1209494E7</v>
      </c>
      <c r="G2959" s="7">
        <v>9.1398152E7</v>
      </c>
      <c r="H2959" s="7" t="s">
        <v>19131</v>
      </c>
      <c r="I2959" s="7">
        <v>1.0</v>
      </c>
      <c r="J2959" s="7" t="s">
        <v>16442</v>
      </c>
      <c r="K2959" s="7">
        <v>608479.0</v>
      </c>
      <c r="L2959" s="7" t="s">
        <v>67681</v>
      </c>
      <c r="M2959" s="7"/>
      <c r="N2959" s="7"/>
      <c r="O2959" s="7" t="s">
        <v>67683</v>
      </c>
      <c r="P2959" s="7">
        <v>115111.0</v>
      </c>
      <c r="Q2959" s="7" t="s">
        <v>67685</v>
      </c>
      <c r="R2959" s="7" t="s">
        <v>67686</v>
      </c>
      <c r="S2959" s="7" t="s">
        <v>67689</v>
      </c>
    </row>
    <row r="2960" ht="45.0" customHeight="1">
      <c r="A2960" s="7">
        <v>115123.0</v>
      </c>
      <c r="B2960" s="7" t="s">
        <v>67690</v>
      </c>
      <c r="C2960" s="7">
        <v>37681.0</v>
      </c>
      <c r="D2960" s="7" t="s">
        <v>67693</v>
      </c>
      <c r="E2960" s="7">
        <v>5.0</v>
      </c>
      <c r="F2960" s="7">
        <v>1.26867714E8</v>
      </c>
      <c r="G2960" s="7">
        <v>1.27030808E8</v>
      </c>
      <c r="H2960" s="7" t="s">
        <v>19185</v>
      </c>
      <c r="I2960" s="7">
        <v>-1.0</v>
      </c>
      <c r="J2960" s="7" t="s">
        <v>16442</v>
      </c>
      <c r="K2960" s="7">
        <v>613333.0</v>
      </c>
      <c r="L2960" s="7" t="s">
        <v>67696</v>
      </c>
      <c r="M2960" s="7" t="s">
        <v>67697</v>
      </c>
      <c r="N2960" s="7" t="s">
        <v>67699</v>
      </c>
      <c r="O2960" s="7" t="s">
        <v>67700</v>
      </c>
      <c r="P2960" s="7">
        <v>115123.0</v>
      </c>
      <c r="Q2960" s="7" t="s">
        <v>67702</v>
      </c>
      <c r="R2960" s="7" t="s">
        <v>67704</v>
      </c>
      <c r="S2960" s="7" t="s">
        <v>67705</v>
      </c>
    </row>
    <row r="2961" ht="105.0" customHeight="1">
      <c r="A2961" s="7">
        <v>115286.0</v>
      </c>
      <c r="B2961" s="7" t="s">
        <v>67708</v>
      </c>
      <c r="C2961" s="7" t="s">
        <v>67709</v>
      </c>
      <c r="D2961" s="7" t="s">
        <v>67710</v>
      </c>
      <c r="E2961" s="7">
        <v>3.0</v>
      </c>
      <c r="F2961" s="7">
        <v>6.613361E7</v>
      </c>
      <c r="G2961" s="7">
        <v>6.6388116E7</v>
      </c>
      <c r="H2961" s="7" t="s">
        <v>50253</v>
      </c>
      <c r="I2961" s="7">
        <v>1.0</v>
      </c>
      <c r="J2961" s="7" t="s">
        <v>16442</v>
      </c>
      <c r="K2961" s="7">
        <v>611037.0</v>
      </c>
      <c r="L2961" s="7" t="s">
        <v>67715</v>
      </c>
      <c r="M2961" s="7"/>
      <c r="N2961" s="7" t="s">
        <v>67717</v>
      </c>
      <c r="O2961" s="7" t="s">
        <v>67719</v>
      </c>
      <c r="P2961" s="7">
        <v>115286.0</v>
      </c>
      <c r="Q2961" s="7" t="s">
        <v>23765</v>
      </c>
      <c r="R2961" s="7" t="s">
        <v>23767</v>
      </c>
      <c r="S2961" s="7" t="s">
        <v>23770</v>
      </c>
    </row>
    <row r="2962" ht="75.0" customHeight="1">
      <c r="A2962" s="7">
        <v>115426.0</v>
      </c>
      <c r="B2962" s="7" t="s">
        <v>67723</v>
      </c>
      <c r="C2962" s="7" t="s">
        <v>67724</v>
      </c>
      <c r="D2962" s="7" t="s">
        <v>67726</v>
      </c>
      <c r="E2962" s="7">
        <v>9.0</v>
      </c>
      <c r="F2962" s="7">
        <v>6413151.0</v>
      </c>
      <c r="G2962" s="7">
        <v>6507054.0</v>
      </c>
      <c r="H2962" s="7" t="s">
        <v>18896</v>
      </c>
      <c r="I2962" s="7">
        <v>1.0</v>
      </c>
      <c r="J2962" s="7" t="s">
        <v>16442</v>
      </c>
      <c r="K2962" s="7">
        <v>615211.0</v>
      </c>
      <c r="L2962" s="7" t="s">
        <v>67730</v>
      </c>
      <c r="M2962" s="7" t="s">
        <v>67732</v>
      </c>
      <c r="N2962" s="7" t="s">
        <v>67734</v>
      </c>
      <c r="O2962" s="7" t="s">
        <v>67735</v>
      </c>
      <c r="P2962" s="7">
        <v>115426.0</v>
      </c>
      <c r="Q2962" s="7" t="s">
        <v>67736</v>
      </c>
      <c r="R2962" s="7" t="s">
        <v>67739</v>
      </c>
      <c r="S2962" s="7" t="s">
        <v>67742</v>
      </c>
    </row>
    <row r="2963" ht="150.0" customHeight="1">
      <c r="A2963" s="7">
        <v>115584.0</v>
      </c>
      <c r="B2963" s="7" t="s">
        <v>67744</v>
      </c>
      <c r="C2963" s="7" t="s">
        <v>67745</v>
      </c>
      <c r="D2963" s="7" t="s">
        <v>67748</v>
      </c>
      <c r="E2963" s="7">
        <v>16.0</v>
      </c>
      <c r="F2963" s="7">
        <v>2.4845841E7</v>
      </c>
      <c r="G2963" s="7">
        <v>2.4911628E7</v>
      </c>
      <c r="H2963" s="7" t="s">
        <v>18934</v>
      </c>
      <c r="I2963" s="7">
        <v>1.0</v>
      </c>
      <c r="J2963" s="7" t="s">
        <v>16442</v>
      </c>
      <c r="K2963" s="7">
        <v>610238.0</v>
      </c>
      <c r="L2963" s="7" t="s">
        <v>67751</v>
      </c>
      <c r="M2963" s="7" t="s">
        <v>67753</v>
      </c>
      <c r="N2963" s="7" t="s">
        <v>67755</v>
      </c>
      <c r="O2963" s="7" t="s">
        <v>67756</v>
      </c>
      <c r="P2963" s="7">
        <v>115584.0</v>
      </c>
      <c r="Q2963" s="7" t="s">
        <v>18737</v>
      </c>
      <c r="R2963" s="7" t="s">
        <v>18739</v>
      </c>
      <c r="S2963" s="7" t="s">
        <v>18742</v>
      </c>
    </row>
    <row r="2964" ht="75.0" customHeight="1">
      <c r="A2964" s="7">
        <v>116085.0</v>
      </c>
      <c r="B2964" s="7" t="s">
        <v>67761</v>
      </c>
      <c r="C2964" s="7" t="s">
        <v>67763</v>
      </c>
      <c r="D2964" s="7" t="s">
        <v>67765</v>
      </c>
      <c r="E2964" s="7">
        <v>11.0</v>
      </c>
      <c r="F2964" s="7">
        <v>6.4590641E7</v>
      </c>
      <c r="G2964" s="7">
        <v>6.4602353E7</v>
      </c>
      <c r="H2964" s="7" t="s">
        <v>17545</v>
      </c>
      <c r="I2964" s="7">
        <v>1.0</v>
      </c>
      <c r="J2964" s="7" t="s">
        <v>16442</v>
      </c>
      <c r="K2964" s="7">
        <v>607096.0</v>
      </c>
      <c r="L2964" s="7" t="s">
        <v>67769</v>
      </c>
      <c r="M2964" s="7" t="s">
        <v>67771</v>
      </c>
      <c r="N2964" s="7" t="s">
        <v>67772</v>
      </c>
      <c r="O2964" s="7" t="s">
        <v>67773</v>
      </c>
      <c r="P2964" s="7">
        <v>116085.0</v>
      </c>
      <c r="Q2964" s="7" t="s">
        <v>67775</v>
      </c>
      <c r="R2964" s="7" t="s">
        <v>67777</v>
      </c>
      <c r="S2964" s="7" t="s">
        <v>67778</v>
      </c>
    </row>
    <row r="2965" ht="45.0" customHeight="1">
      <c r="A2965" s="7">
        <v>116179.0</v>
      </c>
      <c r="B2965" s="7" t="s">
        <v>67781</v>
      </c>
      <c r="C2965" s="7" t="s">
        <v>67782</v>
      </c>
      <c r="D2965" s="7" t="s">
        <v>67784</v>
      </c>
      <c r="E2965" s="7">
        <v>15.0</v>
      </c>
      <c r="F2965" s="7">
        <v>4.327628E7</v>
      </c>
      <c r="G2965" s="7">
        <v>4.3302255E7</v>
      </c>
      <c r="H2965" s="7" t="s">
        <v>22117</v>
      </c>
      <c r="I2965" s="7">
        <v>-1.0</v>
      </c>
      <c r="J2965" s="7" t="s">
        <v>16442</v>
      </c>
      <c r="K2965" s="7">
        <v>606776.0</v>
      </c>
      <c r="L2965" s="7" t="s">
        <v>67788</v>
      </c>
      <c r="M2965" s="7" t="s">
        <v>67789</v>
      </c>
      <c r="N2965" s="7"/>
      <c r="O2965" s="7" t="s">
        <v>67791</v>
      </c>
      <c r="P2965" s="7">
        <v>116179.0</v>
      </c>
      <c r="Q2965" s="7" t="s">
        <v>67793</v>
      </c>
      <c r="R2965" s="7" t="s">
        <v>67794</v>
      </c>
      <c r="S2965" s="7" t="s">
        <v>67797</v>
      </c>
    </row>
    <row r="2966" ht="135.0" customHeight="1">
      <c r="A2966" s="7">
        <v>116255.0</v>
      </c>
      <c r="B2966" s="7" t="s">
        <v>67798</v>
      </c>
      <c r="C2966" s="7" t="s">
        <v>67800</v>
      </c>
      <c r="D2966" s="7" t="s">
        <v>67802</v>
      </c>
      <c r="E2966" s="7">
        <v>2.0</v>
      </c>
      <c r="F2966" s="7">
        <v>2.22671738E8</v>
      </c>
      <c r="G2966" s="7">
        <v>2.2270993E8</v>
      </c>
      <c r="H2966" s="7" t="s">
        <v>16585</v>
      </c>
      <c r="I2966" s="7">
        <v>1.0</v>
      </c>
      <c r="J2966" s="7" t="s">
        <v>16442</v>
      </c>
      <c r="K2966" s="7">
        <v>610268.0</v>
      </c>
      <c r="L2966" s="7" t="s">
        <v>67807</v>
      </c>
      <c r="M2966" s="7" t="s">
        <v>67808</v>
      </c>
      <c r="N2966" s="7" t="s">
        <v>67809</v>
      </c>
      <c r="O2966" s="7" t="s">
        <v>67810</v>
      </c>
      <c r="P2966" s="7">
        <v>116255.0</v>
      </c>
      <c r="Q2966" s="7" t="s">
        <v>16646</v>
      </c>
      <c r="R2966" s="7" t="s">
        <v>16647</v>
      </c>
      <c r="S2966" s="7" t="s">
        <v>16648</v>
      </c>
    </row>
    <row r="2967" ht="135.0" customHeight="1">
      <c r="A2967" s="7">
        <v>116285.0</v>
      </c>
      <c r="B2967" s="7" t="s">
        <v>67816</v>
      </c>
      <c r="C2967" s="7" t="s">
        <v>67818</v>
      </c>
      <c r="D2967" s="7" t="s">
        <v>67819</v>
      </c>
      <c r="E2967" s="7">
        <v>16.0</v>
      </c>
      <c r="F2967" s="7">
        <v>2.0623237E7</v>
      </c>
      <c r="G2967" s="7">
        <v>2.069889E7</v>
      </c>
      <c r="H2967" s="7" t="s">
        <v>17072</v>
      </c>
      <c r="I2967" s="7">
        <v>-1.0</v>
      </c>
      <c r="J2967" s="7" t="s">
        <v>16442</v>
      </c>
      <c r="K2967" s="7">
        <v>614357.0</v>
      </c>
      <c r="L2967" s="7" t="s">
        <v>67822</v>
      </c>
      <c r="M2967" s="7" t="s">
        <v>67824</v>
      </c>
      <c r="N2967" s="7" t="s">
        <v>67827</v>
      </c>
      <c r="O2967" s="7" t="s">
        <v>67828</v>
      </c>
      <c r="P2967" s="7">
        <v>116285.0</v>
      </c>
      <c r="Q2967" s="7" t="s">
        <v>16646</v>
      </c>
      <c r="R2967" s="7" t="s">
        <v>16647</v>
      </c>
      <c r="S2967" s="7" t="s">
        <v>16648</v>
      </c>
    </row>
    <row r="2968" ht="90.0" customHeight="1">
      <c r="A2968" s="7">
        <v>116369.0</v>
      </c>
      <c r="B2968" s="7" t="s">
        <v>67831</v>
      </c>
      <c r="C2968" s="7" t="s">
        <v>67832</v>
      </c>
      <c r="D2968" s="7" t="s">
        <v>67833</v>
      </c>
      <c r="E2968" s="7">
        <v>6.0</v>
      </c>
      <c r="F2968" s="7">
        <v>3.5943514E7</v>
      </c>
      <c r="G2968" s="7">
        <v>3.6024868E7</v>
      </c>
      <c r="H2968" s="7" t="s">
        <v>18576</v>
      </c>
      <c r="I2968" s="7">
        <v>-1.0</v>
      </c>
      <c r="J2968" s="7" t="s">
        <v>16442</v>
      </c>
      <c r="K2968" s="7">
        <v>608480.0</v>
      </c>
      <c r="L2968" s="7" t="s">
        <v>67835</v>
      </c>
      <c r="M2968" s="7" t="s">
        <v>67836</v>
      </c>
      <c r="N2968" s="7" t="s">
        <v>67837</v>
      </c>
      <c r="O2968" s="7" t="s">
        <v>67838</v>
      </c>
      <c r="P2968" s="7">
        <v>116369.0</v>
      </c>
      <c r="Q2968" s="7" t="s">
        <v>16546</v>
      </c>
      <c r="R2968" s="7" t="s">
        <v>16547</v>
      </c>
      <c r="S2968" s="7" t="s">
        <v>16548</v>
      </c>
    </row>
    <row r="2969" ht="45.0" customHeight="1">
      <c r="A2969" s="7">
        <v>116519.0</v>
      </c>
      <c r="B2969" s="7" t="s">
        <v>67841</v>
      </c>
      <c r="C2969" s="7" t="s">
        <v>67842</v>
      </c>
      <c r="D2969" s="7" t="s">
        <v>67843</v>
      </c>
      <c r="E2969" s="7">
        <v>11.0</v>
      </c>
      <c r="F2969" s="7">
        <v>1.16789367E8</v>
      </c>
      <c r="G2969" s="7">
        <v>1.1679242E8</v>
      </c>
      <c r="H2969" s="7" t="s">
        <v>18857</v>
      </c>
      <c r="I2969" s="7">
        <v>-1.0</v>
      </c>
      <c r="J2969" s="7" t="s">
        <v>16442</v>
      </c>
      <c r="K2969" s="7">
        <v>606368.0</v>
      </c>
      <c r="L2969" s="7" t="s">
        <v>67845</v>
      </c>
      <c r="M2969" s="7" t="s">
        <v>67846</v>
      </c>
      <c r="N2969" s="7"/>
      <c r="O2969" s="7" t="s">
        <v>67848</v>
      </c>
      <c r="P2969" s="7">
        <v>116519.0</v>
      </c>
      <c r="Q2969" s="7" t="s">
        <v>67850</v>
      </c>
      <c r="R2969" s="7" t="s">
        <v>67851</v>
      </c>
      <c r="S2969" s="7" t="s">
        <v>67852</v>
      </c>
    </row>
    <row r="2970" ht="60.0" customHeight="1">
      <c r="A2970" s="7">
        <v>116969.0</v>
      </c>
      <c r="B2970" s="7" t="s">
        <v>67853</v>
      </c>
      <c r="C2970" s="7" t="s">
        <v>67855</v>
      </c>
      <c r="D2970" s="7" t="s">
        <v>67857</v>
      </c>
      <c r="E2970" s="7">
        <v>11.0</v>
      </c>
      <c r="F2970" s="7">
        <v>3638503.0</v>
      </c>
      <c r="G2970" s="7">
        <v>3642316.0</v>
      </c>
      <c r="H2970" s="7" t="s">
        <v>18559</v>
      </c>
      <c r="I2970" s="7">
        <v>-1.0</v>
      </c>
      <c r="J2970" s="7" t="s">
        <v>16442</v>
      </c>
      <c r="K2970" s="7">
        <v>610625.0</v>
      </c>
      <c r="L2970" s="7" t="s">
        <v>67859</v>
      </c>
      <c r="M2970" s="7" t="s">
        <v>67861</v>
      </c>
      <c r="N2970" s="7" t="s">
        <v>67862</v>
      </c>
      <c r="O2970" s="7" t="s">
        <v>67863</v>
      </c>
      <c r="P2970" s="7">
        <v>116969.0</v>
      </c>
      <c r="Q2970" s="7" t="s">
        <v>19291</v>
      </c>
      <c r="R2970" s="7" t="s">
        <v>19293</v>
      </c>
      <c r="S2970" s="7" t="s">
        <v>19294</v>
      </c>
    </row>
    <row r="2971" ht="120.0" customHeight="1">
      <c r="A2971" s="7">
        <v>117247.0</v>
      </c>
      <c r="B2971" s="7" t="s">
        <v>67866</v>
      </c>
      <c r="C2971" s="7" t="s">
        <v>67868</v>
      </c>
      <c r="D2971" s="7" t="s">
        <v>67870</v>
      </c>
      <c r="E2971" s="7">
        <v>6.0</v>
      </c>
      <c r="F2971" s="7">
        <v>1.11087503E8</v>
      </c>
      <c r="G2971" s="7">
        <v>1.11231194E8</v>
      </c>
      <c r="H2971" s="7" t="s">
        <v>18465</v>
      </c>
      <c r="I2971" s="7">
        <v>1.0</v>
      </c>
      <c r="J2971" s="7" t="s">
        <v>16442</v>
      </c>
      <c r="K2971" s="7">
        <v>607550.0</v>
      </c>
      <c r="L2971" s="7" t="s">
        <v>67873</v>
      </c>
      <c r="M2971" s="7" t="s">
        <v>67875</v>
      </c>
      <c r="N2971" s="7" t="s">
        <v>67876</v>
      </c>
      <c r="O2971" s="7" t="s">
        <v>67878</v>
      </c>
      <c r="P2971" s="7">
        <v>117247.0</v>
      </c>
      <c r="Q2971" s="7" t="s">
        <v>19137</v>
      </c>
      <c r="R2971" s="7" t="s">
        <v>19138</v>
      </c>
      <c r="S2971" s="7" t="s">
        <v>19140</v>
      </c>
    </row>
    <row r="2972" ht="105.0" customHeight="1">
      <c r="A2972" s="7">
        <v>117248.0</v>
      </c>
      <c r="B2972" s="7" t="s">
        <v>67880</v>
      </c>
      <c r="C2972" s="7" t="s">
        <v>67881</v>
      </c>
      <c r="D2972" s="7" t="s">
        <v>67882</v>
      </c>
      <c r="E2972" s="7">
        <v>3.0</v>
      </c>
      <c r="F2972" s="7">
        <v>1.6174649E7</v>
      </c>
      <c r="G2972" s="7">
        <v>1.6231992E7</v>
      </c>
      <c r="H2972" s="7" t="s">
        <v>20614</v>
      </c>
      <c r="I2972" s="7">
        <v>1.0</v>
      </c>
      <c r="J2972" s="7" t="s">
        <v>16442</v>
      </c>
      <c r="K2972" s="7">
        <v>615131.0</v>
      </c>
      <c r="L2972" s="7" t="s">
        <v>67884</v>
      </c>
      <c r="M2972" s="7" t="s">
        <v>67885</v>
      </c>
      <c r="N2972" s="7" t="s">
        <v>67886</v>
      </c>
      <c r="O2972" s="7" t="s">
        <v>67887</v>
      </c>
      <c r="P2972" s="7">
        <v>117248.0</v>
      </c>
      <c r="Q2972" s="7" t="s">
        <v>16529</v>
      </c>
      <c r="R2972" s="7" t="s">
        <v>16531</v>
      </c>
      <c r="S2972" s="7" t="s">
        <v>16533</v>
      </c>
    </row>
    <row r="2973" ht="75.0" customHeight="1">
      <c r="A2973" s="7">
        <v>117283.0</v>
      </c>
      <c r="B2973" s="7" t="s">
        <v>67890</v>
      </c>
      <c r="C2973" s="7" t="s">
        <v>67892</v>
      </c>
      <c r="D2973" s="7" t="s">
        <v>67893</v>
      </c>
      <c r="E2973" s="7">
        <v>6.0</v>
      </c>
      <c r="F2973" s="7">
        <v>3.372167E7</v>
      </c>
      <c r="G2973" s="7">
        <v>3.3746905E7</v>
      </c>
      <c r="H2973" s="7" t="s">
        <v>18576</v>
      </c>
      <c r="I2973" s="7">
        <v>-1.0</v>
      </c>
      <c r="J2973" s="7" t="s">
        <v>16442</v>
      </c>
      <c r="K2973" s="7">
        <v>606993.0</v>
      </c>
      <c r="L2973" s="7" t="s">
        <v>67897</v>
      </c>
      <c r="M2973" s="7" t="s">
        <v>67899</v>
      </c>
      <c r="N2973" s="7" t="s">
        <v>67900</v>
      </c>
      <c r="O2973" s="7" t="s">
        <v>67901</v>
      </c>
      <c r="P2973" s="7">
        <v>117283.0</v>
      </c>
      <c r="Q2973" s="7" t="s">
        <v>67903</v>
      </c>
      <c r="R2973" s="7" t="s">
        <v>67905</v>
      </c>
      <c r="S2973" s="7" t="s">
        <v>67907</v>
      </c>
    </row>
    <row r="2974" ht="45.0" customHeight="1">
      <c r="A2974" s="7">
        <v>118424.0</v>
      </c>
      <c r="B2974" s="7" t="s">
        <v>67909</v>
      </c>
      <c r="C2974" s="7" t="s">
        <v>67910</v>
      </c>
      <c r="D2974" s="7" t="s">
        <v>67911</v>
      </c>
      <c r="E2974" s="7">
        <v>1.0</v>
      </c>
      <c r="F2974" s="7">
        <v>1253909.0</v>
      </c>
      <c r="G2974" s="7">
        <v>1273885.0</v>
      </c>
      <c r="H2974" s="7" t="s">
        <v>21473</v>
      </c>
      <c r="I2974" s="7">
        <v>-1.0</v>
      </c>
      <c r="J2974" s="7" t="s">
        <v>16442</v>
      </c>
      <c r="K2974" s="7"/>
      <c r="L2974" s="7"/>
      <c r="M2974" s="7"/>
      <c r="N2974" s="7"/>
      <c r="O2974" s="7" t="s">
        <v>67916</v>
      </c>
      <c r="P2974" s="7">
        <v>118424.0</v>
      </c>
      <c r="Q2974" s="7"/>
      <c r="R2974" s="7"/>
      <c r="S2974" s="7"/>
    </row>
    <row r="2975" ht="135.0" customHeight="1">
      <c r="A2975" s="7">
        <v>118881.0</v>
      </c>
      <c r="B2975" s="7" t="s">
        <v>67919</v>
      </c>
      <c r="C2975" s="7" t="s">
        <v>67920</v>
      </c>
      <c r="D2975" s="7" t="s">
        <v>67921</v>
      </c>
      <c r="E2975" s="7">
        <v>10.0</v>
      </c>
      <c r="F2975" s="7">
        <v>7.5233969E7</v>
      </c>
      <c r="G2975" s="7">
        <v>7.523603E7</v>
      </c>
      <c r="H2975" s="7" t="s">
        <v>17403</v>
      </c>
      <c r="I2975" s="7">
        <v>-1.0</v>
      </c>
      <c r="J2975" s="7" t="s">
        <v>16442</v>
      </c>
      <c r="K2975" s="7"/>
      <c r="L2975" s="7"/>
      <c r="M2975" s="7" t="s">
        <v>67922</v>
      </c>
      <c r="N2975" s="7" t="s">
        <v>67923</v>
      </c>
      <c r="O2975" s="7" t="s">
        <v>67924</v>
      </c>
      <c r="P2975" s="7">
        <v>118881.0</v>
      </c>
      <c r="Q2975" s="7" t="s">
        <v>16646</v>
      </c>
      <c r="R2975" s="7" t="s">
        <v>16647</v>
      </c>
      <c r="S2975" s="7" t="s">
        <v>16648</v>
      </c>
    </row>
    <row r="2976" ht="60.0" customHeight="1">
      <c r="A2976" s="7">
        <v>119391.0</v>
      </c>
      <c r="B2976" s="7" t="s">
        <v>67929</v>
      </c>
      <c r="C2976" s="7" t="s">
        <v>67930</v>
      </c>
      <c r="D2976" s="7" t="s">
        <v>67931</v>
      </c>
      <c r="E2976" s="7">
        <v>10.0</v>
      </c>
      <c r="F2976" s="7">
        <v>1.04268873E8</v>
      </c>
      <c r="G2976" s="7">
        <v>1.04304945E8</v>
      </c>
      <c r="H2976" s="7" t="s">
        <v>16473</v>
      </c>
      <c r="I2976" s="7">
        <v>1.0</v>
      </c>
      <c r="J2976" s="7" t="s">
        <v>16442</v>
      </c>
      <c r="K2976" s="7">
        <v>612314.0</v>
      </c>
      <c r="L2976" s="7" t="s">
        <v>67936</v>
      </c>
      <c r="M2976" s="7" t="s">
        <v>67937</v>
      </c>
      <c r="N2976" s="7" t="s">
        <v>67938</v>
      </c>
      <c r="O2976" s="7" t="s">
        <v>67939</v>
      </c>
      <c r="P2976" s="7">
        <v>119391.0</v>
      </c>
      <c r="Q2976" s="7" t="s">
        <v>52659</v>
      </c>
      <c r="R2976" s="7" t="s">
        <v>52660</v>
      </c>
      <c r="S2976" s="7" t="s">
        <v>52663</v>
      </c>
    </row>
    <row r="2977" ht="75.0" customHeight="1">
      <c r="A2977" s="7">
        <v>119548.0</v>
      </c>
      <c r="B2977" s="7" t="s">
        <v>67943</v>
      </c>
      <c r="C2977" s="7" t="s">
        <v>67945</v>
      </c>
      <c r="D2977" s="7" t="s">
        <v>67946</v>
      </c>
      <c r="E2977" s="7">
        <v>10.0</v>
      </c>
      <c r="F2977" s="7">
        <v>1.16427867E8</v>
      </c>
      <c r="G2977" s="7">
        <v>1.16477957E8</v>
      </c>
      <c r="H2977" s="7" t="s">
        <v>16732</v>
      </c>
      <c r="I2977" s="7">
        <v>1.0</v>
      </c>
      <c r="J2977" s="7" t="s">
        <v>16442</v>
      </c>
      <c r="K2977" s="7"/>
      <c r="L2977" s="7"/>
      <c r="M2977" s="7" t="s">
        <v>67951</v>
      </c>
      <c r="N2977" s="7" t="s">
        <v>67952</v>
      </c>
      <c r="O2977" s="7" t="s">
        <v>67953</v>
      </c>
      <c r="P2977" s="7">
        <v>119548.0</v>
      </c>
      <c r="Q2977" s="7" t="s">
        <v>21166</v>
      </c>
      <c r="R2977" s="7" t="s">
        <v>21167</v>
      </c>
      <c r="S2977" s="7" t="s">
        <v>21170</v>
      </c>
    </row>
    <row r="2978" ht="120.0" customHeight="1">
      <c r="A2978" s="7">
        <v>120103.0</v>
      </c>
      <c r="B2978" s="7" t="s">
        <v>67958</v>
      </c>
      <c r="C2978" s="7" t="s">
        <v>67960</v>
      </c>
      <c r="D2978" s="7" t="s">
        <v>67962</v>
      </c>
      <c r="E2978" s="7">
        <v>11.0</v>
      </c>
      <c r="F2978" s="7">
        <v>9.3144171E7</v>
      </c>
      <c r="G2978" s="7">
        <v>9.3197964E7</v>
      </c>
      <c r="H2978" s="7" t="s">
        <v>18465</v>
      </c>
      <c r="I2978" s="7">
        <v>-1.0</v>
      </c>
      <c r="J2978" s="7" t="s">
        <v>16442</v>
      </c>
      <c r="K2978" s="7">
        <v>613760.0</v>
      </c>
      <c r="L2978" s="7" t="s">
        <v>67965</v>
      </c>
      <c r="M2978" s="7" t="s">
        <v>67967</v>
      </c>
      <c r="N2978" s="7" t="s">
        <v>67969</v>
      </c>
      <c r="O2978" s="7" t="s">
        <v>67970</v>
      </c>
      <c r="P2978" s="7">
        <v>120103.0</v>
      </c>
      <c r="Q2978" s="7" t="s">
        <v>19137</v>
      </c>
      <c r="R2978" s="7" t="s">
        <v>19138</v>
      </c>
      <c r="S2978" s="7" t="s">
        <v>19140</v>
      </c>
    </row>
    <row r="2979" ht="75.0" customHeight="1">
      <c r="A2979" s="7">
        <v>120892.0</v>
      </c>
      <c r="B2979" s="7" t="s">
        <v>67976</v>
      </c>
      <c r="C2979" s="7" t="s">
        <v>67978</v>
      </c>
      <c r="D2979" s="7" t="s">
        <v>67979</v>
      </c>
      <c r="E2979" s="7">
        <v>12.0</v>
      </c>
      <c r="F2979" s="7">
        <v>4.0196744E7</v>
      </c>
      <c r="G2979" s="7">
        <v>4.0369285E7</v>
      </c>
      <c r="H2979" s="7" t="s">
        <v>16642</v>
      </c>
      <c r="I2979" s="7">
        <v>1.0</v>
      </c>
      <c r="J2979" s="7" t="s">
        <v>16442</v>
      </c>
      <c r="K2979" s="7">
        <v>609007.0</v>
      </c>
      <c r="L2979" s="7" t="s">
        <v>67984</v>
      </c>
      <c r="M2979" s="7"/>
      <c r="N2979" s="7" t="s">
        <v>67985</v>
      </c>
      <c r="O2979" s="7" t="s">
        <v>67987</v>
      </c>
      <c r="P2979" s="7">
        <v>120892.0</v>
      </c>
      <c r="Q2979" s="7" t="s">
        <v>18905</v>
      </c>
      <c r="R2979" s="7" t="s">
        <v>18906</v>
      </c>
      <c r="S2979" s="7" t="s">
        <v>18908</v>
      </c>
    </row>
    <row r="2980" ht="75.0" customHeight="1">
      <c r="A2980" s="7">
        <v>121214.0</v>
      </c>
      <c r="B2980" s="7" t="s">
        <v>67991</v>
      </c>
      <c r="C2980" s="7" t="s">
        <v>67992</v>
      </c>
      <c r="D2980" s="7" t="s">
        <v>67993</v>
      </c>
      <c r="E2980" s="7">
        <v>12.0</v>
      </c>
      <c r="F2980" s="7">
        <v>5.6923154E7</v>
      </c>
      <c r="G2980" s="7">
        <v>5.6934405E7</v>
      </c>
      <c r="H2980" s="7" t="s">
        <v>17887</v>
      </c>
      <c r="I2980" s="7">
        <v>-1.0</v>
      </c>
      <c r="J2980" s="7" t="s">
        <v>16442</v>
      </c>
      <c r="K2980" s="7">
        <v>609769.0</v>
      </c>
      <c r="L2980" s="7" t="s">
        <v>67996</v>
      </c>
      <c r="M2980" s="7" t="s">
        <v>67997</v>
      </c>
      <c r="N2980" s="7" t="s">
        <v>67999</v>
      </c>
      <c r="O2980" s="7" t="s">
        <v>68000</v>
      </c>
      <c r="P2980" s="7">
        <v>121214.0</v>
      </c>
      <c r="Q2980" s="7" t="s">
        <v>68002</v>
      </c>
      <c r="R2980" s="7" t="s">
        <v>68003</v>
      </c>
      <c r="S2980" s="7" t="s">
        <v>68004</v>
      </c>
    </row>
    <row r="2981" ht="90.0" customHeight="1">
      <c r="A2981" s="7">
        <v>121260.0</v>
      </c>
      <c r="B2981" s="7" t="s">
        <v>68006</v>
      </c>
      <c r="C2981" s="7" t="s">
        <v>68008</v>
      </c>
      <c r="D2981" s="7" t="s">
        <v>68009</v>
      </c>
      <c r="E2981" s="7">
        <v>12.0</v>
      </c>
      <c r="F2981" s="7">
        <v>1.28793191E8</v>
      </c>
      <c r="G2981" s="7">
        <v>1.28823983E8</v>
      </c>
      <c r="H2981" s="7" t="s">
        <v>39987</v>
      </c>
      <c r="I2981" s="7">
        <v>-1.0</v>
      </c>
      <c r="J2981" s="7" t="s">
        <v>16442</v>
      </c>
      <c r="K2981" s="7">
        <v>615806.0</v>
      </c>
      <c r="L2981" s="7" t="s">
        <v>68014</v>
      </c>
      <c r="M2981" s="7" t="s">
        <v>68015</v>
      </c>
      <c r="N2981" s="7" t="s">
        <v>68017</v>
      </c>
      <c r="O2981" s="7" t="s">
        <v>68019</v>
      </c>
      <c r="P2981" s="7">
        <v>121260.0</v>
      </c>
      <c r="Q2981" s="7" t="s">
        <v>57085</v>
      </c>
      <c r="R2981" s="7" t="s">
        <v>57086</v>
      </c>
      <c r="S2981" s="7" t="s">
        <v>57088</v>
      </c>
    </row>
    <row r="2982" ht="90.0" customHeight="1">
      <c r="A2982" s="7">
        <v>121278.0</v>
      </c>
      <c r="B2982" s="7" t="s">
        <v>68022</v>
      </c>
      <c r="C2982" s="7" t="s">
        <v>68023</v>
      </c>
      <c r="D2982" s="7" t="s">
        <v>68026</v>
      </c>
      <c r="E2982" s="7">
        <v>12.0</v>
      </c>
      <c r="F2982" s="7">
        <v>7.1938846E7</v>
      </c>
      <c r="G2982" s="7">
        <v>7.2186618E7</v>
      </c>
      <c r="H2982" s="7" t="s">
        <v>17144</v>
      </c>
      <c r="I2982" s="7">
        <v>1.0</v>
      </c>
      <c r="J2982" s="7" t="s">
        <v>16442</v>
      </c>
      <c r="K2982" s="7">
        <v>607478.0</v>
      </c>
      <c r="L2982" s="7" t="s">
        <v>68029</v>
      </c>
      <c r="M2982" s="7" t="s">
        <v>68030</v>
      </c>
      <c r="N2982" s="7" t="s">
        <v>68031</v>
      </c>
      <c r="O2982" s="7" t="s">
        <v>68033</v>
      </c>
      <c r="P2982" s="7">
        <v>121278.0</v>
      </c>
      <c r="Q2982" s="7" t="s">
        <v>16529</v>
      </c>
      <c r="R2982" s="7" t="s">
        <v>16531</v>
      </c>
      <c r="S2982" s="7" t="s">
        <v>16533</v>
      </c>
    </row>
    <row r="2983" ht="45.0" customHeight="1">
      <c r="A2983" s="7">
        <v>122011.0</v>
      </c>
      <c r="B2983" s="7" t="s">
        <v>68036</v>
      </c>
      <c r="C2983" s="7" t="s">
        <v>68037</v>
      </c>
      <c r="D2983" s="7" t="s">
        <v>68038</v>
      </c>
      <c r="E2983" s="7">
        <v>13.0</v>
      </c>
      <c r="F2983" s="7">
        <v>3.7103259E7</v>
      </c>
      <c r="G2983" s="7">
        <v>3.7105664E7</v>
      </c>
      <c r="H2983" s="7" t="s">
        <v>17887</v>
      </c>
      <c r="I2983" s="7">
        <v>-1.0</v>
      </c>
      <c r="J2983" s="7" t="s">
        <v>16442</v>
      </c>
      <c r="K2983" s="7"/>
      <c r="L2983" s="7"/>
      <c r="M2983" s="7" t="s">
        <v>68042</v>
      </c>
      <c r="N2983" s="7"/>
      <c r="O2983" s="7" t="s">
        <v>68044</v>
      </c>
      <c r="P2983" s="7">
        <v>122011.0</v>
      </c>
      <c r="Q2983" s="7" t="s">
        <v>23063</v>
      </c>
      <c r="R2983" s="7" t="s">
        <v>23064</v>
      </c>
      <c r="S2983" s="7" t="s">
        <v>23065</v>
      </c>
    </row>
    <row r="2984" ht="90.0" customHeight="1">
      <c r="A2984" s="7">
        <v>122481.0</v>
      </c>
      <c r="B2984" s="7" t="s">
        <v>68046</v>
      </c>
      <c r="C2984" s="7" t="s">
        <v>68047</v>
      </c>
      <c r="D2984" s="7" t="s">
        <v>68048</v>
      </c>
      <c r="E2984" s="7">
        <v>14.0</v>
      </c>
      <c r="F2984" s="7">
        <v>9.6392111E7</v>
      </c>
      <c r="G2984" s="7">
        <v>9.6489427E7</v>
      </c>
      <c r="H2984" s="7" t="s">
        <v>22900</v>
      </c>
      <c r="I2984" s="7">
        <v>1.0</v>
      </c>
      <c r="J2984" s="7" t="s">
        <v>16442</v>
      </c>
      <c r="K2984" s="7">
        <v>615364.0</v>
      </c>
      <c r="L2984" s="7" t="s">
        <v>68051</v>
      </c>
      <c r="M2984" s="7" t="s">
        <v>68052</v>
      </c>
      <c r="N2984" s="7" t="s">
        <v>68053</v>
      </c>
      <c r="O2984" s="7" t="s">
        <v>68054</v>
      </c>
      <c r="P2984" s="7">
        <v>122481.0</v>
      </c>
      <c r="Q2984" s="7" t="s">
        <v>16529</v>
      </c>
      <c r="R2984" s="7" t="s">
        <v>16531</v>
      </c>
      <c r="S2984" s="7" t="s">
        <v>16533</v>
      </c>
    </row>
    <row r="2985" ht="150.0" customHeight="1">
      <c r="A2985" s="7">
        <v>122618.0</v>
      </c>
      <c r="B2985" s="7" t="s">
        <v>68060</v>
      </c>
      <c r="C2985" s="7" t="s">
        <v>68061</v>
      </c>
      <c r="D2985" s="7" t="s">
        <v>68064</v>
      </c>
      <c r="E2985" s="7">
        <v>14.0</v>
      </c>
      <c r="F2985" s="7">
        <v>1.04924816E8</v>
      </c>
      <c r="G2985" s="7">
        <v>1.0493779E8</v>
      </c>
      <c r="H2985" s="7" t="s">
        <v>17779</v>
      </c>
      <c r="I2985" s="7">
        <v>1.0</v>
      </c>
      <c r="J2985" s="7" t="s">
        <v>16442</v>
      </c>
      <c r="K2985" s="7"/>
      <c r="L2985" s="7"/>
      <c r="M2985" s="7"/>
      <c r="N2985" s="7" t="s">
        <v>68066</v>
      </c>
      <c r="O2985" s="7" t="s">
        <v>68068</v>
      </c>
      <c r="P2985" s="7">
        <v>122618.0</v>
      </c>
      <c r="Q2985" s="7" t="s">
        <v>17554</v>
      </c>
      <c r="R2985" s="7" t="s">
        <v>17555</v>
      </c>
      <c r="S2985" s="7" t="s">
        <v>38874</v>
      </c>
    </row>
    <row r="2986" ht="45.0" customHeight="1">
      <c r="A2986" s="7">
        <v>122622.0</v>
      </c>
      <c r="B2986" s="7" t="s">
        <v>68073</v>
      </c>
      <c r="C2986" s="7" t="s">
        <v>68074</v>
      </c>
      <c r="D2986" s="7" t="s">
        <v>68077</v>
      </c>
      <c r="E2986" s="7">
        <v>14.0</v>
      </c>
      <c r="F2986" s="7">
        <v>1.04724186E8</v>
      </c>
      <c r="G2986" s="7">
        <v>1.04747325E8</v>
      </c>
      <c r="H2986" s="7" t="s">
        <v>17779</v>
      </c>
      <c r="I2986" s="7">
        <v>1.0</v>
      </c>
      <c r="J2986" s="7" t="s">
        <v>16442</v>
      </c>
      <c r="K2986" s="7">
        <v>612498.0</v>
      </c>
      <c r="L2986" s="7" t="s">
        <v>68082</v>
      </c>
      <c r="M2986" s="7" t="s">
        <v>68083</v>
      </c>
      <c r="N2986" s="7"/>
      <c r="O2986" s="7" t="s">
        <v>68085</v>
      </c>
      <c r="P2986" s="7">
        <v>122622.0</v>
      </c>
      <c r="Q2986" s="7" t="s">
        <v>37202</v>
      </c>
      <c r="R2986" s="7" t="s">
        <v>37203</v>
      </c>
      <c r="S2986" s="7" t="s">
        <v>37207</v>
      </c>
    </row>
    <row r="2987" ht="75.0" customHeight="1">
      <c r="A2987" s="7">
        <v>122970.0</v>
      </c>
      <c r="B2987" s="7" t="s">
        <v>68089</v>
      </c>
      <c r="C2987" s="7" t="s">
        <v>68090</v>
      </c>
      <c r="D2987" s="7" t="s">
        <v>68092</v>
      </c>
      <c r="E2987" s="7">
        <v>14.0</v>
      </c>
      <c r="F2987" s="7">
        <v>7.3591706E7</v>
      </c>
      <c r="G2987" s="7">
        <v>7.3596496E7</v>
      </c>
      <c r="H2987" s="7" t="s">
        <v>17018</v>
      </c>
      <c r="I2987" s="7">
        <v>1.0</v>
      </c>
      <c r="J2987" s="7" t="s">
        <v>16442</v>
      </c>
      <c r="K2987" s="7">
        <v>614314.0</v>
      </c>
      <c r="L2987" s="7" t="s">
        <v>68095</v>
      </c>
      <c r="M2987" s="7" t="s">
        <v>68097</v>
      </c>
      <c r="N2987" s="7" t="s">
        <v>68098</v>
      </c>
      <c r="O2987" s="7" t="s">
        <v>68099</v>
      </c>
      <c r="P2987" s="7">
        <v>122970.0</v>
      </c>
      <c r="Q2987" s="7" t="s">
        <v>17312</v>
      </c>
      <c r="R2987" s="7" t="s">
        <v>17314</v>
      </c>
      <c r="S2987" s="7" t="s">
        <v>17318</v>
      </c>
    </row>
    <row r="2988" ht="120.0" customHeight="1">
      <c r="A2988" s="7">
        <v>123041.0</v>
      </c>
      <c r="B2988" s="7" t="s">
        <v>68103</v>
      </c>
      <c r="C2988" s="7" t="s">
        <v>68105</v>
      </c>
      <c r="D2988" s="7" t="s">
        <v>68107</v>
      </c>
      <c r="E2988" s="7">
        <v>14.0</v>
      </c>
      <c r="F2988" s="7">
        <v>9.2322581E7</v>
      </c>
      <c r="G2988" s="7">
        <v>9.2501483E7</v>
      </c>
      <c r="H2988" s="7" t="s">
        <v>31866</v>
      </c>
      <c r="I2988" s="7">
        <v>1.0</v>
      </c>
      <c r="J2988" s="7" t="s">
        <v>16442</v>
      </c>
      <c r="K2988" s="7">
        <v>609840.0</v>
      </c>
      <c r="L2988" s="7" t="s">
        <v>68111</v>
      </c>
      <c r="M2988" s="7" t="s">
        <v>68112</v>
      </c>
      <c r="N2988" s="7"/>
      <c r="O2988" s="7" t="s">
        <v>68113</v>
      </c>
      <c r="P2988" s="7">
        <v>123041.0</v>
      </c>
      <c r="Q2988" s="7" t="s">
        <v>19137</v>
      </c>
      <c r="R2988" s="7" t="s">
        <v>19138</v>
      </c>
      <c r="S2988" s="7" t="s">
        <v>19140</v>
      </c>
    </row>
    <row r="2989" ht="105.0" customHeight="1">
      <c r="A2989" s="7">
        <v>123096.0</v>
      </c>
      <c r="B2989" s="7" t="s">
        <v>68117</v>
      </c>
      <c r="C2989" s="7" t="s">
        <v>68118</v>
      </c>
      <c r="D2989" s="7" t="s">
        <v>68120</v>
      </c>
      <c r="E2989" s="7">
        <v>14.0</v>
      </c>
      <c r="F2989" s="7">
        <v>1.00291111E8</v>
      </c>
      <c r="G2989" s="7">
        <v>1.00306547E8</v>
      </c>
      <c r="H2989" s="7" t="s">
        <v>22900</v>
      </c>
      <c r="I2989" s="7">
        <v>-1.0</v>
      </c>
      <c r="J2989" s="7" t="s">
        <v>16442</v>
      </c>
      <c r="K2989" s="7">
        <v>615064.0</v>
      </c>
      <c r="L2989" s="7" t="s">
        <v>68124</v>
      </c>
      <c r="M2989" s="7" t="s">
        <v>68126</v>
      </c>
      <c r="N2989" s="7" t="s">
        <v>68128</v>
      </c>
      <c r="O2989" s="7" t="s">
        <v>68129</v>
      </c>
      <c r="P2989" s="7">
        <v>123096.0</v>
      </c>
      <c r="Q2989" s="7" t="s">
        <v>35129</v>
      </c>
      <c r="R2989" s="7" t="s">
        <v>35131</v>
      </c>
      <c r="S2989" s="7" t="s">
        <v>68133</v>
      </c>
    </row>
    <row r="2990" ht="120.0" customHeight="1">
      <c r="A2990" s="7">
        <v>123099.0</v>
      </c>
      <c r="B2990" s="7" t="s">
        <v>68134</v>
      </c>
      <c r="C2990" s="7" t="s">
        <v>68136</v>
      </c>
      <c r="D2990" s="7" t="s">
        <v>68139</v>
      </c>
      <c r="E2990" s="7">
        <v>14.0</v>
      </c>
      <c r="F2990" s="7">
        <v>1.00143957E8</v>
      </c>
      <c r="G2990" s="7">
        <v>1.00160163E8</v>
      </c>
      <c r="H2990" s="7" t="s">
        <v>22900</v>
      </c>
      <c r="I2990" s="7">
        <v>-1.0</v>
      </c>
      <c r="J2990" s="7" t="s">
        <v>16442</v>
      </c>
      <c r="K2990" s="7">
        <v>610862.0</v>
      </c>
      <c r="L2990" s="7" t="s">
        <v>68143</v>
      </c>
      <c r="M2990" s="7" t="s">
        <v>68144</v>
      </c>
      <c r="N2990" s="7" t="s">
        <v>68145</v>
      </c>
      <c r="O2990" s="7" t="s">
        <v>68146</v>
      </c>
      <c r="P2990" s="7">
        <v>123099.0</v>
      </c>
      <c r="Q2990" s="7" t="s">
        <v>16529</v>
      </c>
      <c r="R2990" s="7" t="s">
        <v>16531</v>
      </c>
      <c r="S2990" s="7" t="s">
        <v>16533</v>
      </c>
    </row>
    <row r="2991" ht="60.0" customHeight="1">
      <c r="A2991" s="7">
        <v>123263.0</v>
      </c>
      <c r="B2991" s="7" t="s">
        <v>68150</v>
      </c>
      <c r="C2991" s="7" t="s">
        <v>68151</v>
      </c>
      <c r="D2991" s="7" t="s">
        <v>68152</v>
      </c>
      <c r="E2991" s="7">
        <v>15.0</v>
      </c>
      <c r="F2991" s="7">
        <v>6.5001512E7</v>
      </c>
      <c r="G2991" s="7">
        <v>6.5029639E7</v>
      </c>
      <c r="H2991" s="7" t="s">
        <v>20165</v>
      </c>
      <c r="I2991" s="7">
        <v>-1.0</v>
      </c>
      <c r="J2991" s="7" t="s">
        <v>16442</v>
      </c>
      <c r="K2991" s="7">
        <v>611766.0</v>
      </c>
      <c r="L2991" s="7" t="s">
        <v>68155</v>
      </c>
      <c r="M2991" s="7" t="s">
        <v>68156</v>
      </c>
      <c r="N2991" s="7" t="s">
        <v>68157</v>
      </c>
      <c r="O2991" s="7" t="s">
        <v>68158</v>
      </c>
      <c r="P2991" s="7">
        <v>123263.0</v>
      </c>
      <c r="Q2991" s="7" t="s">
        <v>68159</v>
      </c>
      <c r="R2991" s="7" t="s">
        <v>68160</v>
      </c>
      <c r="S2991" s="7" t="s">
        <v>68161</v>
      </c>
    </row>
    <row r="2992" ht="180.0" customHeight="1">
      <c r="A2992" s="7">
        <v>123283.0</v>
      </c>
      <c r="B2992" s="7" t="s">
        <v>68162</v>
      </c>
      <c r="C2992" s="7" t="s">
        <v>68163</v>
      </c>
      <c r="D2992" s="7" t="s">
        <v>68165</v>
      </c>
      <c r="E2992" s="7">
        <v>15.0</v>
      </c>
      <c r="F2992" s="7">
        <v>1.01653598E8</v>
      </c>
      <c r="G2992" s="7">
        <v>1.01724604E8</v>
      </c>
      <c r="H2992" s="7" t="s">
        <v>18021</v>
      </c>
      <c r="I2992" s="7">
        <v>-1.0</v>
      </c>
      <c r="J2992" s="7" t="s">
        <v>16442</v>
      </c>
      <c r="K2992" s="7"/>
      <c r="L2992" s="7"/>
      <c r="M2992" s="7" t="s">
        <v>68168</v>
      </c>
      <c r="N2992" s="7" t="s">
        <v>68169</v>
      </c>
      <c r="O2992" s="7" t="s">
        <v>68171</v>
      </c>
      <c r="P2992" s="7">
        <v>123283.0</v>
      </c>
      <c r="Q2992" s="7" t="s">
        <v>16502</v>
      </c>
      <c r="R2992" s="7" t="s">
        <v>16503</v>
      </c>
      <c r="S2992" s="7" t="s">
        <v>16504</v>
      </c>
    </row>
    <row r="2993" ht="45.0" customHeight="1">
      <c r="A2993" s="7">
        <v>123688.0</v>
      </c>
      <c r="B2993" s="7" t="s">
        <v>68175</v>
      </c>
      <c r="C2993" s="7" t="s">
        <v>68177</v>
      </c>
      <c r="D2993" s="7" t="s">
        <v>68179</v>
      </c>
      <c r="E2993" s="7">
        <v>15.0</v>
      </c>
      <c r="F2993" s="7">
        <v>7.8507564E7</v>
      </c>
      <c r="G2993" s="7">
        <v>7.8537372E7</v>
      </c>
      <c r="H2993" s="7" t="s">
        <v>16473</v>
      </c>
      <c r="I2993" s="7">
        <v>1.0</v>
      </c>
      <c r="J2993" s="7" t="s">
        <v>16442</v>
      </c>
      <c r="K2993" s="7">
        <v>614681.0</v>
      </c>
      <c r="L2993" s="7" t="s">
        <v>68183</v>
      </c>
      <c r="M2993" s="7" t="s">
        <v>68185</v>
      </c>
      <c r="N2993" s="7" t="s">
        <v>68186</v>
      </c>
      <c r="O2993" s="7" t="s">
        <v>68187</v>
      </c>
      <c r="P2993" s="7">
        <v>123688.0</v>
      </c>
      <c r="Q2993" s="7" t="s">
        <v>68188</v>
      </c>
      <c r="R2993" s="7" t="s">
        <v>68189</v>
      </c>
      <c r="S2993" s="7" t="s">
        <v>68190</v>
      </c>
    </row>
    <row r="2994" ht="60.0" customHeight="1">
      <c r="A2994" s="7">
        <v>123745.0</v>
      </c>
      <c r="B2994" s="7" t="s">
        <v>68193</v>
      </c>
      <c r="C2994" s="7" t="s">
        <v>68195</v>
      </c>
      <c r="D2994" s="7" t="s">
        <v>68196</v>
      </c>
      <c r="E2994" s="7">
        <v>15.0</v>
      </c>
      <c r="F2994" s="7">
        <v>4.1981582E7</v>
      </c>
      <c r="G2994" s="7">
        <v>4.205119E7</v>
      </c>
      <c r="H2994" s="7" t="s">
        <v>20674</v>
      </c>
      <c r="I2994" s="7">
        <v>-1.0</v>
      </c>
      <c r="J2994" s="7" t="s">
        <v>16442</v>
      </c>
      <c r="K2994" s="7"/>
      <c r="L2994" s="7"/>
      <c r="M2994" s="7"/>
      <c r="N2994" s="7" t="s">
        <v>68199</v>
      </c>
      <c r="O2994" s="7" t="s">
        <v>68200</v>
      </c>
      <c r="P2994" s="7">
        <v>123745.0</v>
      </c>
      <c r="Q2994" s="7" t="s">
        <v>68201</v>
      </c>
      <c r="R2994" s="7" t="s">
        <v>68203</v>
      </c>
      <c r="S2994" s="7" t="s">
        <v>68205</v>
      </c>
    </row>
    <row r="2995" ht="75.0" customHeight="1">
      <c r="A2995" s="7">
        <v>123803.0</v>
      </c>
      <c r="B2995" s="7" t="s">
        <v>68207</v>
      </c>
      <c r="C2995" s="7" t="s">
        <v>68209</v>
      </c>
      <c r="D2995" s="7" t="s">
        <v>68211</v>
      </c>
      <c r="E2995" s="7">
        <v>16.0</v>
      </c>
      <c r="F2995" s="7">
        <v>1.5037853E7</v>
      </c>
      <c r="G2995" s="7">
        <v>1.5056079E7</v>
      </c>
      <c r="H2995" s="7" t="s">
        <v>31618</v>
      </c>
      <c r="I2995" s="7">
        <v>-1.0</v>
      </c>
      <c r="J2995" s="7" t="s">
        <v>16442</v>
      </c>
      <c r="K2995" s="7">
        <v>615367.0</v>
      </c>
      <c r="L2995" s="7" t="s">
        <v>68214</v>
      </c>
      <c r="M2995" s="7" t="s">
        <v>68215</v>
      </c>
      <c r="N2995" s="7" t="s">
        <v>68216</v>
      </c>
      <c r="O2995" s="7" t="s">
        <v>68217</v>
      </c>
      <c r="P2995" s="7">
        <v>123803.0</v>
      </c>
      <c r="Q2995" s="7" t="s">
        <v>68218</v>
      </c>
      <c r="R2995" s="7" t="s">
        <v>68221</v>
      </c>
      <c r="S2995" s="7" t="s">
        <v>68222</v>
      </c>
    </row>
    <row r="2996" ht="150.0" customHeight="1">
      <c r="A2996" s="7">
        <v>123876.0</v>
      </c>
      <c r="B2996" s="7" t="s">
        <v>68223</v>
      </c>
      <c r="C2996" s="7" t="s">
        <v>68225</v>
      </c>
      <c r="D2996" s="7" t="s">
        <v>68227</v>
      </c>
      <c r="E2996" s="7">
        <v>16.0</v>
      </c>
      <c r="F2996" s="7">
        <v>2.0451461E7</v>
      </c>
      <c r="G2996" s="7">
        <v>2.0487667E7</v>
      </c>
      <c r="H2996" s="7" t="s">
        <v>17072</v>
      </c>
      <c r="I2996" s="7">
        <v>1.0</v>
      </c>
      <c r="J2996" s="7" t="s">
        <v>16442</v>
      </c>
      <c r="K2996" s="7">
        <v>614358.0</v>
      </c>
      <c r="L2996" s="7" t="s">
        <v>68231</v>
      </c>
      <c r="M2996" s="7"/>
      <c r="N2996" s="7"/>
      <c r="O2996" s="7" t="s">
        <v>68232</v>
      </c>
      <c r="P2996" s="7">
        <v>123876.0</v>
      </c>
      <c r="Q2996" s="7" t="s">
        <v>17554</v>
      </c>
      <c r="R2996" s="7" t="s">
        <v>17555</v>
      </c>
      <c r="S2996" s="7" t="s">
        <v>38874</v>
      </c>
    </row>
    <row r="2997" ht="90.0" customHeight="1">
      <c r="A2997" s="7">
        <v>124454.0</v>
      </c>
      <c r="B2997" s="7" t="s">
        <v>68236</v>
      </c>
      <c r="C2997" s="7" t="s">
        <v>68237</v>
      </c>
      <c r="D2997" s="7" t="s">
        <v>68240</v>
      </c>
      <c r="E2997" s="7">
        <v>16.0</v>
      </c>
      <c r="F2997" s="7">
        <v>2.3522014E7</v>
      </c>
      <c r="G2997" s="7">
        <v>2.3557731E7</v>
      </c>
      <c r="H2997" s="7" t="s">
        <v>28100</v>
      </c>
      <c r="I2997" s="7">
        <v>-1.0</v>
      </c>
      <c r="J2997" s="7" t="s">
        <v>16442</v>
      </c>
      <c r="K2997" s="7">
        <v>612799.0</v>
      </c>
      <c r="L2997" s="7" t="s">
        <v>68244</v>
      </c>
      <c r="M2997" s="7" t="s">
        <v>68246</v>
      </c>
      <c r="N2997" s="7" t="s">
        <v>68248</v>
      </c>
      <c r="O2997" s="7" t="s">
        <v>68249</v>
      </c>
      <c r="P2997" s="7">
        <v>124454.0</v>
      </c>
      <c r="Q2997" s="7" t="s">
        <v>68250</v>
      </c>
      <c r="R2997" s="7" t="s">
        <v>68251</v>
      </c>
      <c r="S2997" s="7" t="s">
        <v>68254</v>
      </c>
    </row>
    <row r="2998" ht="75.0" customHeight="1">
      <c r="A2998" s="7">
        <v>124583.0</v>
      </c>
      <c r="B2998" s="7" t="s">
        <v>68255</v>
      </c>
      <c r="C2998" s="7" t="s">
        <v>68256</v>
      </c>
      <c r="D2998" s="7" t="s">
        <v>68258</v>
      </c>
      <c r="E2998" s="7">
        <v>17.0</v>
      </c>
      <c r="F2998" s="7">
        <v>7.8991717E7</v>
      </c>
      <c r="G2998" s="7">
        <v>7.9009867E7</v>
      </c>
      <c r="H2998" s="7" t="s">
        <v>16732</v>
      </c>
      <c r="I2998" s="7">
        <v>-1.0</v>
      </c>
      <c r="J2998" s="7" t="s">
        <v>16442</v>
      </c>
      <c r="K2998" s="7">
        <v>613165.0</v>
      </c>
      <c r="L2998" s="7" t="s">
        <v>68267</v>
      </c>
      <c r="M2998" s="7" t="s">
        <v>68268</v>
      </c>
      <c r="N2998" s="7" t="s">
        <v>68269</v>
      </c>
      <c r="O2998" s="7" t="s">
        <v>68270</v>
      </c>
      <c r="P2998" s="7">
        <v>124583.0</v>
      </c>
      <c r="Q2998" s="7" t="s">
        <v>21008</v>
      </c>
      <c r="R2998" s="7" t="s">
        <v>21010</v>
      </c>
      <c r="S2998" s="7" t="s">
        <v>29579</v>
      </c>
    </row>
    <row r="2999" ht="60.0" customHeight="1">
      <c r="A2999" s="7">
        <v>124637.0</v>
      </c>
      <c r="B2999" s="7" t="s">
        <v>68274</v>
      </c>
      <c r="C2999" s="7" t="s">
        <v>68275</v>
      </c>
      <c r="D2999" s="7" t="s">
        <v>68276</v>
      </c>
      <c r="E2999" s="7">
        <v>17.0</v>
      </c>
      <c r="F2999" s="7">
        <v>7857746.0</v>
      </c>
      <c r="G2999" s="7">
        <v>7862282.0</v>
      </c>
      <c r="H2999" s="7" t="s">
        <v>16707</v>
      </c>
      <c r="I2999" s="7">
        <v>1.0</v>
      </c>
      <c r="J2999" s="7" t="s">
        <v>16442</v>
      </c>
      <c r="K2999" s="7"/>
      <c r="L2999" s="7"/>
      <c r="M2999" s="7" t="s">
        <v>68278</v>
      </c>
      <c r="N2999" s="7" t="s">
        <v>68280</v>
      </c>
      <c r="O2999" s="7" t="s">
        <v>68282</v>
      </c>
      <c r="P2999" s="7">
        <v>124637.0</v>
      </c>
      <c r="Q2999" s="7" t="s">
        <v>31441</v>
      </c>
      <c r="R2999" s="7" t="s">
        <v>31445</v>
      </c>
      <c r="S2999" s="7" t="s">
        <v>31448</v>
      </c>
    </row>
    <row r="3000" ht="135.0" customHeight="1">
      <c r="A3000" s="7">
        <v>124739.0</v>
      </c>
      <c r="B3000" s="7" t="s">
        <v>68285</v>
      </c>
      <c r="C3000" s="7" t="s">
        <v>68287</v>
      </c>
      <c r="D3000" s="7" t="s">
        <v>68289</v>
      </c>
      <c r="E3000" s="7">
        <v>17.0</v>
      </c>
      <c r="F3000" s="7">
        <v>9644698.0</v>
      </c>
      <c r="G3000" s="7">
        <v>9729691.0</v>
      </c>
      <c r="H3000" s="7" t="s">
        <v>16707</v>
      </c>
      <c r="I3000" s="7">
        <v>1.0</v>
      </c>
      <c r="J3000" s="7" t="s">
        <v>16442</v>
      </c>
      <c r="K3000" s="7"/>
      <c r="L3000" s="7"/>
      <c r="M3000" s="7" t="s">
        <v>68292</v>
      </c>
      <c r="N3000" s="7" t="s">
        <v>68293</v>
      </c>
      <c r="O3000" s="7" t="s">
        <v>68294</v>
      </c>
      <c r="P3000" s="7">
        <v>124739.0</v>
      </c>
      <c r="Q3000" s="7" t="s">
        <v>43500</v>
      </c>
      <c r="R3000" s="7" t="s">
        <v>43502</v>
      </c>
      <c r="S3000" s="7" t="s">
        <v>43506</v>
      </c>
    </row>
    <row r="3001" ht="90.0" customHeight="1">
      <c r="A3001" s="7">
        <v>124872.0</v>
      </c>
      <c r="B3001" s="7" t="s">
        <v>68299</v>
      </c>
      <c r="C3001" s="7" t="s">
        <v>68301</v>
      </c>
      <c r="D3001" s="7" t="s">
        <v>68302</v>
      </c>
      <c r="E3001" s="7">
        <v>17.0</v>
      </c>
      <c r="F3001" s="7">
        <v>4.913246E7</v>
      </c>
      <c r="G3001" s="7">
        <v>4.917684E7</v>
      </c>
      <c r="H3001" s="7" t="s">
        <v>19844</v>
      </c>
      <c r="I3001" s="7">
        <v>1.0</v>
      </c>
      <c r="J3001" s="7" t="s">
        <v>16442</v>
      </c>
      <c r="K3001" s="7">
        <v>111730.0</v>
      </c>
      <c r="L3001" s="7" t="s">
        <v>68305</v>
      </c>
      <c r="M3001" s="7" t="s">
        <v>68306</v>
      </c>
      <c r="N3001" s="7" t="s">
        <v>68308</v>
      </c>
      <c r="O3001" s="7" t="s">
        <v>68310</v>
      </c>
      <c r="P3001" s="7">
        <v>124872.0</v>
      </c>
      <c r="Q3001" s="7" t="s">
        <v>68311</v>
      </c>
      <c r="R3001" s="7" t="s">
        <v>68313</v>
      </c>
      <c r="S3001" s="7" t="s">
        <v>68315</v>
      </c>
    </row>
    <row r="3002" ht="105.0" customHeight="1">
      <c r="A3002" s="7">
        <v>124935.0</v>
      </c>
      <c r="B3002" s="7" t="s">
        <v>68316</v>
      </c>
      <c r="C3002" s="7" t="s">
        <v>68318</v>
      </c>
      <c r="D3002" s="7" t="s">
        <v>68320</v>
      </c>
      <c r="E3002" s="7" t="s">
        <v>68322</v>
      </c>
      <c r="F3002" s="7">
        <v>1574404.0</v>
      </c>
      <c r="G3002" s="7">
        <v>1628836.0</v>
      </c>
      <c r="H3002" s="7" t="s">
        <v>16538</v>
      </c>
      <c r="I3002" s="7">
        <v>-1.0</v>
      </c>
      <c r="J3002" s="7" t="s">
        <v>16442</v>
      </c>
      <c r="K3002" s="7">
        <v>610791.0</v>
      </c>
      <c r="L3002" s="7" t="s">
        <v>68324</v>
      </c>
      <c r="M3002" s="7"/>
      <c r="N3002" s="7"/>
      <c r="O3002" s="7"/>
      <c r="P3002" s="7">
        <v>124935.0</v>
      </c>
      <c r="Q3002" s="7" t="s">
        <v>46009</v>
      </c>
      <c r="R3002" s="7" t="s">
        <v>46011</v>
      </c>
      <c r="S3002" s="7" t="s">
        <v>46012</v>
      </c>
    </row>
    <row r="3003" ht="45.0" customHeight="1">
      <c r="A3003" s="7">
        <v>124975.0</v>
      </c>
      <c r="B3003" s="7" t="s">
        <v>68329</v>
      </c>
      <c r="C3003" s="7" t="s">
        <v>35274</v>
      </c>
      <c r="D3003" s="7" t="s">
        <v>68332</v>
      </c>
      <c r="E3003" s="7">
        <v>17.0</v>
      </c>
      <c r="F3003" s="7">
        <v>4556927.0</v>
      </c>
      <c r="G3003" s="7">
        <v>4560818.0</v>
      </c>
      <c r="H3003" s="7" t="s">
        <v>16511</v>
      </c>
      <c r="I3003" s="7">
        <v>-1.0</v>
      </c>
      <c r="J3003" s="7" t="s">
        <v>16442</v>
      </c>
      <c r="K3003" s="7">
        <v>612341.0</v>
      </c>
      <c r="L3003" s="7" t="s">
        <v>68333</v>
      </c>
      <c r="M3003" s="7" t="s">
        <v>68335</v>
      </c>
      <c r="N3003" s="7" t="s">
        <v>68337</v>
      </c>
      <c r="O3003" s="7" t="s">
        <v>68338</v>
      </c>
      <c r="P3003" s="7">
        <v>124975.0</v>
      </c>
      <c r="Q3003" s="7" t="s">
        <v>28332</v>
      </c>
      <c r="R3003" s="7" t="s">
        <v>28334</v>
      </c>
      <c r="S3003" s="7" t="s">
        <v>28336</v>
      </c>
    </row>
    <row r="3004" ht="90.0" customHeight="1">
      <c r="A3004" s="7">
        <v>125061.0</v>
      </c>
      <c r="B3004" s="7" t="s">
        <v>68342</v>
      </c>
      <c r="C3004" s="7" t="s">
        <v>68344</v>
      </c>
      <c r="D3004" s="7" t="s">
        <v>68346</v>
      </c>
      <c r="E3004" s="7">
        <v>17.0</v>
      </c>
      <c r="F3004" s="7">
        <v>7.8187317E7</v>
      </c>
      <c r="G3004" s="7">
        <v>7.8207701E7</v>
      </c>
      <c r="H3004" s="7" t="s">
        <v>16732</v>
      </c>
      <c r="I3004" s="7">
        <v>1.0</v>
      </c>
      <c r="J3004" s="7" t="s">
        <v>16442</v>
      </c>
      <c r="K3004" s="7"/>
      <c r="L3004" s="7"/>
      <c r="M3004" s="7" t="s">
        <v>68350</v>
      </c>
      <c r="N3004" s="7" t="s">
        <v>68352</v>
      </c>
      <c r="O3004" s="7" t="s">
        <v>68353</v>
      </c>
      <c r="P3004" s="7">
        <v>125061.0</v>
      </c>
      <c r="Q3004" s="7" t="s">
        <v>16529</v>
      </c>
      <c r="R3004" s="7" t="s">
        <v>16531</v>
      </c>
      <c r="S3004" s="7" t="s">
        <v>16533</v>
      </c>
    </row>
    <row r="3005" ht="60.0" customHeight="1">
      <c r="A3005" s="7">
        <v>125206.0</v>
      </c>
      <c r="B3005" s="7" t="s">
        <v>68356</v>
      </c>
      <c r="C3005" s="7" t="s">
        <v>68357</v>
      </c>
      <c r="D3005" s="7" t="s">
        <v>68359</v>
      </c>
      <c r="E3005" s="7">
        <v>17.0</v>
      </c>
      <c r="F3005" s="7">
        <v>1.8950345E7</v>
      </c>
      <c r="G3005" s="7">
        <v>1.9022595E7</v>
      </c>
      <c r="H3005" s="7" t="s">
        <v>16813</v>
      </c>
      <c r="I3005" s="7">
        <v>1.0</v>
      </c>
      <c r="J3005" s="7" t="s">
        <v>16442</v>
      </c>
      <c r="K3005" s="7"/>
      <c r="L3005" s="7"/>
      <c r="M3005" s="7" t="s">
        <v>68361</v>
      </c>
      <c r="N3005" s="7" t="s">
        <v>68362</v>
      </c>
      <c r="O3005" s="7" t="s">
        <v>68363</v>
      </c>
      <c r="P3005" s="7">
        <v>125206.0</v>
      </c>
      <c r="Q3005" s="7" t="s">
        <v>18737</v>
      </c>
      <c r="R3005" s="7" t="s">
        <v>18739</v>
      </c>
      <c r="S3005" s="7" t="s">
        <v>18742</v>
      </c>
    </row>
    <row r="3006" ht="60.0" customHeight="1">
      <c r="A3006" s="7">
        <v>125965.0</v>
      </c>
      <c r="B3006" s="7" t="s">
        <v>68367</v>
      </c>
      <c r="C3006" s="7" t="s">
        <v>68368</v>
      </c>
      <c r="D3006" s="7" t="s">
        <v>68369</v>
      </c>
      <c r="E3006" s="7">
        <v>19.0</v>
      </c>
      <c r="F3006" s="7">
        <v>5.5349306E7</v>
      </c>
      <c r="G3006" s="7">
        <v>5.5354814E7</v>
      </c>
      <c r="H3006" s="7" t="s">
        <v>35063</v>
      </c>
      <c r="I3006" s="7">
        <v>-1.0</v>
      </c>
      <c r="J3006" s="7" t="s">
        <v>16442</v>
      </c>
      <c r="K3006" s="7"/>
      <c r="L3006" s="7"/>
      <c r="M3006" s="7" t="s">
        <v>68372</v>
      </c>
      <c r="N3006" s="7" t="s">
        <v>68373</v>
      </c>
      <c r="O3006" s="7" t="s">
        <v>68374</v>
      </c>
      <c r="P3006" s="7">
        <v>125965.0</v>
      </c>
      <c r="Q3006" s="7" t="s">
        <v>22811</v>
      </c>
      <c r="R3006" s="7" t="s">
        <v>22813</v>
      </c>
      <c r="S3006" s="7" t="s">
        <v>22815</v>
      </c>
    </row>
    <row r="3007" ht="45.0" customHeight="1">
      <c r="A3007" s="7">
        <v>125981.0</v>
      </c>
      <c r="B3007" s="7" t="s">
        <v>68378</v>
      </c>
      <c r="C3007" s="7" t="s">
        <v>68380</v>
      </c>
      <c r="D3007" s="7" t="s">
        <v>68381</v>
      </c>
      <c r="E3007" s="7">
        <v>19.0</v>
      </c>
      <c r="F3007" s="7">
        <v>6306142.0</v>
      </c>
      <c r="G3007" s="7">
        <v>6333629.0</v>
      </c>
      <c r="H3007" s="7" t="s">
        <v>16538</v>
      </c>
      <c r="I3007" s="7">
        <v>-1.0</v>
      </c>
      <c r="J3007" s="7" t="s">
        <v>16442</v>
      </c>
      <c r="K3007" s="7">
        <v>613491.0</v>
      </c>
      <c r="L3007" s="7" t="s">
        <v>68384</v>
      </c>
      <c r="M3007" s="7" t="s">
        <v>68385</v>
      </c>
      <c r="N3007" s="7" t="s">
        <v>68386</v>
      </c>
      <c r="O3007" s="7" t="s">
        <v>68387</v>
      </c>
      <c r="P3007" s="7">
        <v>125981.0</v>
      </c>
      <c r="Q3007" s="7" t="s">
        <v>68388</v>
      </c>
      <c r="R3007" s="7" t="s">
        <v>68390</v>
      </c>
      <c r="S3007" s="7" t="s">
        <v>68392</v>
      </c>
    </row>
    <row r="3008" ht="135.0" customHeight="1">
      <c r="A3008" s="7">
        <v>126129.0</v>
      </c>
      <c r="B3008" s="7" t="s">
        <v>68393</v>
      </c>
      <c r="C3008" s="7" t="s">
        <v>68394</v>
      </c>
      <c r="D3008" s="7" t="s">
        <v>68395</v>
      </c>
      <c r="E3008" s="7">
        <v>19.0</v>
      </c>
      <c r="F3008" s="7">
        <v>4.9690898E7</v>
      </c>
      <c r="G3008" s="7">
        <v>4.9713731E7</v>
      </c>
      <c r="H3008" s="7" t="s">
        <v>17425</v>
      </c>
      <c r="I3008" s="7">
        <v>1.0</v>
      </c>
      <c r="J3008" s="7" t="s">
        <v>16442</v>
      </c>
      <c r="K3008" s="7">
        <v>608846.0</v>
      </c>
      <c r="L3008" s="7" t="s">
        <v>68398</v>
      </c>
      <c r="M3008" s="7"/>
      <c r="N3008" s="7"/>
      <c r="O3008" s="7"/>
      <c r="P3008" s="7">
        <v>126129.0</v>
      </c>
      <c r="Q3008" s="7" t="s">
        <v>16726</v>
      </c>
      <c r="R3008" s="7" t="s">
        <v>16727</v>
      </c>
      <c r="S3008" s="7" t="s">
        <v>16728</v>
      </c>
    </row>
    <row r="3009" ht="90.0" customHeight="1">
      <c r="A3009" s="7">
        <v>126328.0</v>
      </c>
      <c r="B3009" s="7" t="s">
        <v>68399</v>
      </c>
      <c r="C3009" s="7" t="s">
        <v>68401</v>
      </c>
      <c r="D3009" s="7" t="s">
        <v>68403</v>
      </c>
      <c r="E3009" s="7">
        <v>19.0</v>
      </c>
      <c r="F3009" s="7">
        <v>5891276.0</v>
      </c>
      <c r="G3009" s="7">
        <v>5904006.0</v>
      </c>
      <c r="H3009" s="7" t="s">
        <v>16538</v>
      </c>
      <c r="I3009" s="7">
        <v>-1.0</v>
      </c>
      <c r="J3009" s="7" t="s">
        <v>16442</v>
      </c>
      <c r="K3009" s="7">
        <v>612638.0</v>
      </c>
      <c r="L3009" s="7" t="s">
        <v>68405</v>
      </c>
      <c r="M3009" s="7" t="s">
        <v>68407</v>
      </c>
      <c r="N3009" s="7"/>
      <c r="O3009" s="7" t="s">
        <v>68408</v>
      </c>
      <c r="P3009" s="7">
        <v>126328.0</v>
      </c>
      <c r="Q3009" s="7" t="s">
        <v>23765</v>
      </c>
      <c r="R3009" s="7" t="s">
        <v>23767</v>
      </c>
      <c r="S3009" s="7" t="s">
        <v>23770</v>
      </c>
    </row>
    <row r="3010" ht="90.0" customHeight="1">
      <c r="A3010" s="7">
        <v>126410.0</v>
      </c>
      <c r="B3010" s="7" t="s">
        <v>68410</v>
      </c>
      <c r="C3010" s="7" t="s">
        <v>68411</v>
      </c>
      <c r="D3010" s="7" t="s">
        <v>68413</v>
      </c>
      <c r="E3010" s="7">
        <v>19.0</v>
      </c>
      <c r="F3010" s="7">
        <v>1.5508493E7</v>
      </c>
      <c r="G3010" s="7">
        <v>1.5552317E7</v>
      </c>
      <c r="H3010" s="7" t="s">
        <v>32852</v>
      </c>
      <c r="I3010" s="7">
        <v>1.0</v>
      </c>
      <c r="J3010" s="7" t="s">
        <v>16442</v>
      </c>
      <c r="K3010" s="7">
        <v>611495.0</v>
      </c>
      <c r="L3010" s="7" t="s">
        <v>68417</v>
      </c>
      <c r="M3010" s="7" t="s">
        <v>68418</v>
      </c>
      <c r="N3010" s="7" t="s">
        <v>68420</v>
      </c>
      <c r="O3010" s="7" t="s">
        <v>68421</v>
      </c>
      <c r="P3010" s="7">
        <v>126410.0</v>
      </c>
      <c r="Q3010" s="7" t="s">
        <v>17312</v>
      </c>
      <c r="R3010" s="7" t="s">
        <v>17314</v>
      </c>
      <c r="S3010" s="7" t="s">
        <v>17318</v>
      </c>
    </row>
    <row r="3011" ht="105.0" customHeight="1">
      <c r="A3011" s="7">
        <v>126792.0</v>
      </c>
      <c r="B3011" s="7" t="s">
        <v>68425</v>
      </c>
      <c r="C3011" s="7" t="s">
        <v>68426</v>
      </c>
      <c r="D3011" s="7" t="s">
        <v>68428</v>
      </c>
      <c r="E3011" s="7">
        <v>1.0</v>
      </c>
      <c r="F3011" s="7">
        <v>1232265.0</v>
      </c>
      <c r="G3011" s="7">
        <v>1235041.0</v>
      </c>
      <c r="H3011" s="7" t="s">
        <v>21473</v>
      </c>
      <c r="I3011" s="7">
        <v>1.0</v>
      </c>
      <c r="J3011" s="7" t="s">
        <v>16442</v>
      </c>
      <c r="K3011" s="7">
        <v>615291.0</v>
      </c>
      <c r="L3011" s="7" t="s">
        <v>68431</v>
      </c>
      <c r="M3011" s="7" t="s">
        <v>68432</v>
      </c>
      <c r="N3011" s="7"/>
      <c r="O3011" s="7" t="s">
        <v>68434</v>
      </c>
      <c r="P3011" s="7">
        <v>126792.0</v>
      </c>
      <c r="Q3011" s="7" t="s">
        <v>68435</v>
      </c>
      <c r="R3011" s="7" t="s">
        <v>68436</v>
      </c>
      <c r="S3011" s="7" t="s">
        <v>68438</v>
      </c>
    </row>
    <row r="3012" ht="90.0" customHeight="1">
      <c r="A3012" s="7">
        <v>127124.0</v>
      </c>
      <c r="B3012" s="7" t="s">
        <v>68440</v>
      </c>
      <c r="C3012" s="7" t="s">
        <v>68441</v>
      </c>
      <c r="D3012" s="7" t="s">
        <v>68443</v>
      </c>
      <c r="E3012" s="7">
        <v>1.0</v>
      </c>
      <c r="F3012" s="7">
        <v>1.98523222E8</v>
      </c>
      <c r="G3012" s="7">
        <v>1.98540945E8</v>
      </c>
      <c r="H3012" s="7" t="s">
        <v>25867</v>
      </c>
      <c r="I3012" s="7">
        <v>-1.0</v>
      </c>
      <c r="J3012" s="7" t="s">
        <v>16442</v>
      </c>
      <c r="K3012" s="7"/>
      <c r="L3012" s="7"/>
      <c r="M3012" s="7" t="s">
        <v>68446</v>
      </c>
      <c r="N3012" s="7" t="s">
        <v>68448</v>
      </c>
      <c r="O3012" s="7" t="s">
        <v>68449</v>
      </c>
      <c r="P3012" s="7">
        <v>127124.0</v>
      </c>
      <c r="Q3012" s="7" t="s">
        <v>16546</v>
      </c>
      <c r="R3012" s="7" t="s">
        <v>16547</v>
      </c>
      <c r="S3012" s="7" t="s">
        <v>16548</v>
      </c>
    </row>
    <row r="3013" ht="105.0" customHeight="1">
      <c r="A3013" s="7">
        <v>127544.0</v>
      </c>
      <c r="B3013" s="7" t="s">
        <v>68453</v>
      </c>
      <c r="C3013" s="7" t="s">
        <v>68455</v>
      </c>
      <c r="D3013" s="7" t="s">
        <v>68456</v>
      </c>
      <c r="E3013" s="7">
        <v>1.0</v>
      </c>
      <c r="F3013" s="7">
        <v>3.2936445E7</v>
      </c>
      <c r="G3013" s="7">
        <v>3.2964685E7</v>
      </c>
      <c r="H3013" s="7" t="s">
        <v>17734</v>
      </c>
      <c r="I3013" s="7">
        <v>-1.0</v>
      </c>
      <c r="J3013" s="7" t="s">
        <v>16442</v>
      </c>
      <c r="K3013" s="7">
        <v>610872.0</v>
      </c>
      <c r="L3013" s="7" t="s">
        <v>68459</v>
      </c>
      <c r="M3013" s="7" t="s">
        <v>68460</v>
      </c>
      <c r="N3013" s="7" t="s">
        <v>68461</v>
      </c>
      <c r="O3013" s="7" t="s">
        <v>68463</v>
      </c>
      <c r="P3013" s="7">
        <v>127544.0</v>
      </c>
      <c r="Q3013" s="7" t="s">
        <v>68465</v>
      </c>
      <c r="R3013" s="7" t="s">
        <v>68466</v>
      </c>
      <c r="S3013" s="7" t="s">
        <v>68468</v>
      </c>
    </row>
    <row r="3014" ht="120.0" customHeight="1">
      <c r="A3014" s="7">
        <v>127933.0</v>
      </c>
      <c r="B3014" s="7" t="s">
        <v>68470</v>
      </c>
      <c r="C3014" s="7" t="s">
        <v>68471</v>
      </c>
      <c r="D3014" s="7" t="s">
        <v>68473</v>
      </c>
      <c r="E3014" s="7">
        <v>1.0</v>
      </c>
      <c r="F3014" s="7">
        <v>1.62497251E8</v>
      </c>
      <c r="G3014" s="7">
        <v>1.62529629E8</v>
      </c>
      <c r="H3014" s="7" t="s">
        <v>18857</v>
      </c>
      <c r="I3014" s="7">
        <v>1.0</v>
      </c>
      <c r="J3014" s="7" t="s">
        <v>16442</v>
      </c>
      <c r="K3014" s="7">
        <v>608849.0</v>
      </c>
      <c r="L3014" s="7" t="s">
        <v>68478</v>
      </c>
      <c r="M3014" s="7" t="s">
        <v>68480</v>
      </c>
      <c r="N3014" s="7"/>
      <c r="O3014" s="7" t="s">
        <v>68481</v>
      </c>
      <c r="P3014" s="7">
        <v>127933.0</v>
      </c>
      <c r="Q3014" s="7" t="s">
        <v>68482</v>
      </c>
      <c r="R3014" s="7" t="s">
        <v>68483</v>
      </c>
      <c r="S3014" s="7" t="s">
        <v>68484</v>
      </c>
    </row>
    <row r="3015" ht="60.0" customHeight="1">
      <c r="A3015" s="7">
        <v>128486.0</v>
      </c>
      <c r="B3015" s="7" t="s">
        <v>68485</v>
      </c>
      <c r="C3015" s="7" t="s">
        <v>68487</v>
      </c>
      <c r="D3015" s="7" t="s">
        <v>68490</v>
      </c>
      <c r="E3015" s="7">
        <v>20.0</v>
      </c>
      <c r="F3015" s="7">
        <v>4.4302838E7</v>
      </c>
      <c r="G3015" s="7">
        <v>4.4311169E7</v>
      </c>
      <c r="H3015" s="7" t="s">
        <v>17051</v>
      </c>
      <c r="I3015" s="7">
        <v>-1.0</v>
      </c>
      <c r="J3015" s="7" t="s">
        <v>16442</v>
      </c>
      <c r="K3015" s="7">
        <v>612029.0</v>
      </c>
      <c r="L3015" s="7" t="s">
        <v>68495</v>
      </c>
      <c r="M3015" s="7" t="s">
        <v>68497</v>
      </c>
      <c r="N3015" s="7"/>
      <c r="O3015" s="7" t="s">
        <v>68498</v>
      </c>
      <c r="P3015" s="7">
        <v>128486.0</v>
      </c>
      <c r="Q3015" s="7" t="s">
        <v>68500</v>
      </c>
      <c r="R3015" s="7" t="s">
        <v>68502</v>
      </c>
      <c r="S3015" s="7" t="s">
        <v>68505</v>
      </c>
    </row>
    <row r="3016" ht="75.0" customHeight="1">
      <c r="A3016" s="7">
        <v>128853.0</v>
      </c>
      <c r="B3016" s="7" t="s">
        <v>68507</v>
      </c>
      <c r="C3016" s="7" t="s">
        <v>68509</v>
      </c>
      <c r="D3016" s="7" t="s">
        <v>68510</v>
      </c>
      <c r="E3016" s="7">
        <v>20.0</v>
      </c>
      <c r="F3016" s="7">
        <v>3.1847637E7</v>
      </c>
      <c r="G3016" s="7">
        <v>3.1870747E7</v>
      </c>
      <c r="H3016" s="7" t="s">
        <v>18297</v>
      </c>
      <c r="I3016" s="7">
        <v>-1.0</v>
      </c>
      <c r="J3016" s="7" t="s">
        <v>16442</v>
      </c>
      <c r="K3016" s="7"/>
      <c r="L3016" s="7"/>
      <c r="M3016" s="7"/>
      <c r="N3016" s="7"/>
      <c r="O3016" s="7" t="s">
        <v>68516</v>
      </c>
      <c r="P3016" s="7">
        <v>128853.0</v>
      </c>
      <c r="Q3016" s="7" t="s">
        <v>21166</v>
      </c>
      <c r="R3016" s="7" t="s">
        <v>21167</v>
      </c>
      <c r="S3016" s="7" t="s">
        <v>21170</v>
      </c>
    </row>
    <row r="3017" ht="90.0" customHeight="1">
      <c r="A3017" s="7">
        <v>128869.0</v>
      </c>
      <c r="B3017" s="7" t="s">
        <v>68522</v>
      </c>
      <c r="C3017" s="7" t="s">
        <v>68523</v>
      </c>
      <c r="D3017" s="7" t="s">
        <v>68524</v>
      </c>
      <c r="E3017" s="7">
        <v>20.0</v>
      </c>
      <c r="F3017" s="7">
        <v>3.4560542E7</v>
      </c>
      <c r="G3017" s="7">
        <v>3.467709E7</v>
      </c>
      <c r="H3017" s="7" t="s">
        <v>17686</v>
      </c>
      <c r="I3017" s="7">
        <v>-1.0</v>
      </c>
      <c r="J3017" s="7" t="s">
        <v>16442</v>
      </c>
      <c r="K3017" s="7">
        <v>608528.0</v>
      </c>
      <c r="L3017" s="7" t="s">
        <v>68527</v>
      </c>
      <c r="M3017" s="7" t="s">
        <v>68529</v>
      </c>
      <c r="N3017" s="7" t="s">
        <v>68531</v>
      </c>
      <c r="O3017" s="7" t="s">
        <v>68533</v>
      </c>
      <c r="P3017" s="7">
        <v>128869.0</v>
      </c>
      <c r="Q3017" s="7" t="s">
        <v>17312</v>
      </c>
      <c r="R3017" s="7" t="s">
        <v>17314</v>
      </c>
      <c r="S3017" s="7" t="s">
        <v>17318</v>
      </c>
    </row>
    <row r="3018" ht="135.0" customHeight="1">
      <c r="A3018" s="7">
        <v>129607.0</v>
      </c>
      <c r="B3018" s="7" t="s">
        <v>68536</v>
      </c>
      <c r="C3018" s="7" t="s">
        <v>68537</v>
      </c>
      <c r="D3018" s="7" t="s">
        <v>68540</v>
      </c>
      <c r="E3018" s="7">
        <v>2.0</v>
      </c>
      <c r="F3018" s="7">
        <v>6840570.0</v>
      </c>
      <c r="G3018" s="7">
        <v>6866635.0</v>
      </c>
      <c r="H3018" s="7" t="s">
        <v>36055</v>
      </c>
      <c r="I3018" s="7">
        <v>-1.0</v>
      </c>
      <c r="J3018" s="7" t="s">
        <v>16442</v>
      </c>
      <c r="K3018" s="7">
        <v>611787.0</v>
      </c>
      <c r="L3018" s="7" t="s">
        <v>68544</v>
      </c>
      <c r="M3018" s="7" t="s">
        <v>68546</v>
      </c>
      <c r="N3018" s="7" t="s">
        <v>68547</v>
      </c>
      <c r="O3018" s="7" t="s">
        <v>68548</v>
      </c>
      <c r="P3018" s="7">
        <v>129607.0</v>
      </c>
      <c r="Q3018" s="7" t="s">
        <v>16529</v>
      </c>
      <c r="R3018" s="7" t="s">
        <v>16531</v>
      </c>
      <c r="S3018" s="7" t="s">
        <v>16533</v>
      </c>
    </row>
    <row r="3019" ht="120.0" customHeight="1">
      <c r="A3019" s="7">
        <v>129642.0</v>
      </c>
      <c r="B3019" s="7" t="s">
        <v>68553</v>
      </c>
      <c r="C3019" s="7" t="s">
        <v>68555</v>
      </c>
      <c r="D3019" s="7" t="s">
        <v>68558</v>
      </c>
      <c r="E3019" s="7">
        <v>2.0</v>
      </c>
      <c r="F3019" s="7">
        <v>8852690.0</v>
      </c>
      <c r="G3019" s="7">
        <v>9003813.0</v>
      </c>
      <c r="H3019" s="7" t="s">
        <v>20614</v>
      </c>
      <c r="I3019" s="7">
        <v>-1.0</v>
      </c>
      <c r="J3019" s="7" t="s">
        <v>16442</v>
      </c>
      <c r="K3019" s="7">
        <v>611949.0</v>
      </c>
      <c r="L3019" s="7" t="s">
        <v>68564</v>
      </c>
      <c r="M3019" s="7" t="s">
        <v>68567</v>
      </c>
      <c r="N3019" s="7" t="s">
        <v>68569</v>
      </c>
      <c r="O3019" s="7" t="s">
        <v>68570</v>
      </c>
      <c r="P3019" s="7">
        <v>129642.0</v>
      </c>
      <c r="Q3019" s="7" t="s">
        <v>16529</v>
      </c>
      <c r="R3019" s="7" t="s">
        <v>16531</v>
      </c>
      <c r="S3019" s="7" t="s">
        <v>16533</v>
      </c>
    </row>
    <row r="3020" ht="60.0" customHeight="1">
      <c r="A3020" s="7">
        <v>129807.0</v>
      </c>
      <c r="B3020" s="7" t="s">
        <v>68573</v>
      </c>
      <c r="C3020" s="7" t="s">
        <v>68574</v>
      </c>
      <c r="D3020" s="7" t="s">
        <v>68577</v>
      </c>
      <c r="E3020" s="7">
        <v>2.0</v>
      </c>
      <c r="F3020" s="7">
        <v>2.41808825E8</v>
      </c>
      <c r="G3020" s="7">
        <v>2.41817413E8</v>
      </c>
      <c r="H3020" s="7" t="s">
        <v>17669</v>
      </c>
      <c r="I3020" s="7">
        <v>1.0</v>
      </c>
      <c r="J3020" s="7" t="s">
        <v>16442</v>
      </c>
      <c r="K3020" s="7">
        <v>608527.0</v>
      </c>
      <c r="L3020" s="7" t="s">
        <v>68581</v>
      </c>
      <c r="M3020" s="7" t="s">
        <v>68582</v>
      </c>
      <c r="N3020" s="7" t="s">
        <v>68583</v>
      </c>
      <c r="O3020" s="7" t="s">
        <v>68584</v>
      </c>
      <c r="P3020" s="7">
        <v>129807.0</v>
      </c>
      <c r="Q3020" s="7" t="s">
        <v>35917</v>
      </c>
      <c r="R3020" s="7" t="s">
        <v>35918</v>
      </c>
      <c r="S3020" s="7" t="s">
        <v>35919</v>
      </c>
    </row>
    <row r="3021" ht="60.0" customHeight="1">
      <c r="A3021" s="7">
        <v>130013.0</v>
      </c>
      <c r="B3021" s="7" t="s">
        <v>68585</v>
      </c>
      <c r="C3021" s="7" t="s">
        <v>68587</v>
      </c>
      <c r="D3021" s="7" t="s">
        <v>68589</v>
      </c>
      <c r="E3021" s="7">
        <v>2.0</v>
      </c>
      <c r="F3021" s="7">
        <v>1.34838547E8</v>
      </c>
      <c r="G3021" s="7">
        <v>1.34902034E8</v>
      </c>
      <c r="H3021" s="7" t="s">
        <v>19131</v>
      </c>
      <c r="I3021" s="7">
        <v>1.0</v>
      </c>
      <c r="J3021" s="7" t="s">
        <v>16442</v>
      </c>
      <c r="K3021" s="7">
        <v>608889.0</v>
      </c>
      <c r="L3021" s="7" t="s">
        <v>68593</v>
      </c>
      <c r="M3021" s="7" t="s">
        <v>68594</v>
      </c>
      <c r="N3021" s="7" t="s">
        <v>68595</v>
      </c>
      <c r="O3021" s="7" t="s">
        <v>68597</v>
      </c>
      <c r="P3021" s="7">
        <v>130013.0</v>
      </c>
      <c r="Q3021" s="7" t="s">
        <v>68599</v>
      </c>
      <c r="R3021" s="7" t="s">
        <v>68600</v>
      </c>
      <c r="S3021" s="7" t="s">
        <v>68603</v>
      </c>
    </row>
    <row r="3022" ht="75.0" customHeight="1">
      <c r="A3022" s="7">
        <v>130367.0</v>
      </c>
      <c r="B3022" s="7" t="s">
        <v>68604</v>
      </c>
      <c r="C3022" s="7" t="s">
        <v>68605</v>
      </c>
      <c r="D3022" s="7" t="s">
        <v>68607</v>
      </c>
      <c r="E3022" s="7">
        <v>2.0</v>
      </c>
      <c r="F3022" s="7">
        <v>2.22424517E8</v>
      </c>
      <c r="G3022" s="7">
        <v>2.22560948E8</v>
      </c>
      <c r="H3022" s="7" t="s">
        <v>16585</v>
      </c>
      <c r="I3022" s="7">
        <v>1.0</v>
      </c>
      <c r="J3022" s="7" t="s">
        <v>16442</v>
      </c>
      <c r="K3022" s="7">
        <v>612827.0</v>
      </c>
      <c r="L3022" s="7" t="s">
        <v>68611</v>
      </c>
      <c r="M3022" s="7" t="s">
        <v>68612</v>
      </c>
      <c r="N3022" s="7"/>
      <c r="O3022" s="7" t="s">
        <v>68613</v>
      </c>
      <c r="P3022" s="7">
        <v>130367.0</v>
      </c>
      <c r="Q3022" s="7" t="s">
        <v>17312</v>
      </c>
      <c r="R3022" s="7" t="s">
        <v>17314</v>
      </c>
      <c r="S3022" s="7" t="s">
        <v>17318</v>
      </c>
    </row>
    <row r="3023" ht="60.0" customHeight="1">
      <c r="A3023" s="7">
        <v>130399.0</v>
      </c>
      <c r="B3023" s="7" t="s">
        <v>68614</v>
      </c>
      <c r="C3023" s="7" t="s">
        <v>68616</v>
      </c>
      <c r="D3023" s="7" t="s">
        <v>68618</v>
      </c>
      <c r="E3023" s="7">
        <v>2.0</v>
      </c>
      <c r="F3023" s="7">
        <v>1.57526767E8</v>
      </c>
      <c r="G3023" s="7">
        <v>1.57629005E8</v>
      </c>
      <c r="H3023" s="7" t="s">
        <v>16869</v>
      </c>
      <c r="I3023" s="7">
        <v>-1.0</v>
      </c>
      <c r="J3023" s="7" t="s">
        <v>16442</v>
      </c>
      <c r="K3023" s="7">
        <v>608981.0</v>
      </c>
      <c r="L3023" s="7" t="s">
        <v>68623</v>
      </c>
      <c r="M3023" s="7" t="s">
        <v>68624</v>
      </c>
      <c r="N3023" s="7" t="s">
        <v>68625</v>
      </c>
      <c r="O3023" s="7" t="s">
        <v>68626</v>
      </c>
      <c r="P3023" s="7">
        <v>130399.0</v>
      </c>
      <c r="Q3023" s="7" t="s">
        <v>68627</v>
      </c>
      <c r="R3023" s="7" t="s">
        <v>68628</v>
      </c>
      <c r="S3023" s="7" t="s">
        <v>68629</v>
      </c>
    </row>
    <row r="3024" ht="165.0" customHeight="1">
      <c r="A3024" s="7">
        <v>130507.0</v>
      </c>
      <c r="B3024" s="7" t="s">
        <v>68630</v>
      </c>
      <c r="C3024" s="7" t="s">
        <v>68631</v>
      </c>
      <c r="D3024" s="7" t="s">
        <v>68632</v>
      </c>
      <c r="E3024" s="7">
        <v>2.0</v>
      </c>
      <c r="F3024" s="7">
        <v>1.69827458E8</v>
      </c>
      <c r="G3024" s="7">
        <v>1.70084131E8</v>
      </c>
      <c r="H3024" s="7" t="s">
        <v>16525</v>
      </c>
      <c r="I3024" s="7">
        <v>1.0</v>
      </c>
      <c r="J3024" s="7" t="s">
        <v>16442</v>
      </c>
      <c r="K3024" s="7">
        <v>613831.0</v>
      </c>
      <c r="L3024" s="7" t="s">
        <v>68633</v>
      </c>
      <c r="M3024" s="7" t="s">
        <v>68634</v>
      </c>
      <c r="N3024" s="7" t="s">
        <v>68635</v>
      </c>
      <c r="O3024" s="7" t="s">
        <v>68636</v>
      </c>
      <c r="P3024" s="7">
        <v>130507.0</v>
      </c>
      <c r="Q3024" s="7" t="s">
        <v>68637</v>
      </c>
      <c r="R3024" s="7" t="s">
        <v>68638</v>
      </c>
      <c r="S3024" s="7" t="s">
        <v>68639</v>
      </c>
    </row>
    <row r="3025" ht="75.0" customHeight="1">
      <c r="A3025" s="7">
        <v>130589.0</v>
      </c>
      <c r="B3025" s="7" t="s">
        <v>68640</v>
      </c>
      <c r="C3025" s="7" t="s">
        <v>68641</v>
      </c>
      <c r="D3025" s="7" t="s">
        <v>68642</v>
      </c>
      <c r="E3025" s="7">
        <v>2.0</v>
      </c>
      <c r="F3025" s="7">
        <v>3.866591E7</v>
      </c>
      <c r="G3025" s="7">
        <v>3.8741237E7</v>
      </c>
      <c r="H3025" s="7" t="s">
        <v>16555</v>
      </c>
      <c r="I3025" s="7">
        <v>1.0</v>
      </c>
      <c r="J3025" s="7" t="s">
        <v>16442</v>
      </c>
      <c r="K3025" s="7">
        <v>137030.0</v>
      </c>
      <c r="L3025" s="7" t="s">
        <v>68643</v>
      </c>
      <c r="M3025" s="7" t="s">
        <v>68644</v>
      </c>
      <c r="N3025" s="7" t="s">
        <v>68645</v>
      </c>
      <c r="O3025" s="7" t="s">
        <v>68646</v>
      </c>
      <c r="P3025" s="7">
        <v>130589.0</v>
      </c>
      <c r="Q3025" s="7" t="s">
        <v>68647</v>
      </c>
      <c r="R3025" s="7" t="s">
        <v>68648</v>
      </c>
      <c r="S3025" s="7" t="s">
        <v>68649</v>
      </c>
    </row>
    <row r="3026" ht="105.0" customHeight="1">
      <c r="A3026" s="7">
        <v>130752.0</v>
      </c>
      <c r="B3026" s="7" t="s">
        <v>68650</v>
      </c>
      <c r="C3026" s="7" t="s">
        <v>68651</v>
      </c>
      <c r="D3026" s="7" t="s">
        <v>68652</v>
      </c>
      <c r="E3026" s="7">
        <v>2.0</v>
      </c>
      <c r="F3026" s="7">
        <v>2.06737763E8</v>
      </c>
      <c r="G3026" s="7">
        <v>2.06765547E8</v>
      </c>
      <c r="H3026" s="7" t="s">
        <v>26040</v>
      </c>
      <c r="I3026" s="7">
        <v>-1.0</v>
      </c>
      <c r="J3026" s="7" t="s">
        <v>16442</v>
      </c>
      <c r="K3026" s="7"/>
      <c r="L3026" s="7"/>
      <c r="M3026" s="7" t="s">
        <v>68653</v>
      </c>
      <c r="N3026" s="7" t="s">
        <v>68654</v>
      </c>
      <c r="O3026" s="7" t="s">
        <v>68655</v>
      </c>
      <c r="P3026" s="7">
        <v>130752.0</v>
      </c>
      <c r="Q3026" s="7" t="s">
        <v>68656</v>
      </c>
      <c r="R3026" s="7" t="s">
        <v>68657</v>
      </c>
      <c r="S3026" s="7" t="s">
        <v>68658</v>
      </c>
    </row>
    <row r="3027" ht="90.0" customHeight="1">
      <c r="A3027" s="7">
        <v>131669.0</v>
      </c>
      <c r="B3027" s="7" t="s">
        <v>68659</v>
      </c>
      <c r="C3027" s="7" t="s">
        <v>68660</v>
      </c>
      <c r="D3027" s="7" t="s">
        <v>68661</v>
      </c>
      <c r="E3027" s="7">
        <v>3.0</v>
      </c>
      <c r="F3027" s="7">
        <v>1.26481281E8</v>
      </c>
      <c r="G3027" s="7">
        <v>1.26517773E8</v>
      </c>
      <c r="H3027" s="7" t="s">
        <v>19131</v>
      </c>
      <c r="I3027" s="7">
        <v>-1.0</v>
      </c>
      <c r="J3027" s="7" t="s">
        <v>16442</v>
      </c>
      <c r="K3027" s="7">
        <v>613012.0</v>
      </c>
      <c r="L3027" s="7" t="s">
        <v>68662</v>
      </c>
      <c r="M3027" s="7" t="s">
        <v>68663</v>
      </c>
      <c r="N3027" s="7" t="s">
        <v>68664</v>
      </c>
      <c r="O3027" s="7" t="s">
        <v>68665</v>
      </c>
      <c r="P3027" s="7">
        <v>131669.0</v>
      </c>
      <c r="Q3027" s="7" t="s">
        <v>16529</v>
      </c>
      <c r="R3027" s="7" t="s">
        <v>16531</v>
      </c>
      <c r="S3027" s="7" t="s">
        <v>16533</v>
      </c>
    </row>
    <row r="3028" ht="45.0" customHeight="1">
      <c r="A3028" s="7">
        <v>131890.0</v>
      </c>
      <c r="B3028" s="7" t="s">
        <v>68666</v>
      </c>
      <c r="C3028" s="7" t="s">
        <v>68667</v>
      </c>
      <c r="D3028" s="7" t="s">
        <v>68668</v>
      </c>
      <c r="E3028" s="7">
        <v>3.0</v>
      </c>
      <c r="F3028" s="7">
        <v>1.41778148E8</v>
      </c>
      <c r="G3028" s="7">
        <v>1.4181849E8</v>
      </c>
      <c r="H3028" s="7" t="s">
        <v>17261</v>
      </c>
      <c r="I3028" s="7">
        <v>1.0</v>
      </c>
      <c r="J3028" s="7" t="s">
        <v>16442</v>
      </c>
      <c r="K3028" s="7">
        <v>606987.0</v>
      </c>
      <c r="L3028" s="7" t="s">
        <v>68669</v>
      </c>
      <c r="M3028" s="7" t="s">
        <v>68670</v>
      </c>
      <c r="N3028" s="7" t="s">
        <v>68671</v>
      </c>
      <c r="O3028" s="7" t="s">
        <v>68672</v>
      </c>
      <c r="P3028" s="7">
        <v>131890.0</v>
      </c>
      <c r="Q3028" s="7" t="s">
        <v>68673</v>
      </c>
      <c r="R3028" s="7" t="s">
        <v>68674</v>
      </c>
      <c r="S3028" s="7" t="s">
        <v>68675</v>
      </c>
    </row>
    <row r="3029" ht="60.0" customHeight="1">
      <c r="A3029" s="7">
        <v>132158.0</v>
      </c>
      <c r="B3029" s="7" t="s">
        <v>68676</v>
      </c>
      <c r="C3029" s="7" t="s">
        <v>68677</v>
      </c>
      <c r="D3029" s="7" t="s">
        <v>68678</v>
      </c>
      <c r="E3029" s="7">
        <v>3.0</v>
      </c>
      <c r="F3029" s="7">
        <v>5.2287089E7</v>
      </c>
      <c r="G3029" s="7">
        <v>5.2293476E7</v>
      </c>
      <c r="H3029" s="7" t="s">
        <v>16993</v>
      </c>
      <c r="I3029" s="7">
        <v>1.0</v>
      </c>
      <c r="J3029" s="7" t="s">
        <v>16442</v>
      </c>
      <c r="K3029" s="7">
        <v>610516.0</v>
      </c>
      <c r="L3029" s="7" t="s">
        <v>68679</v>
      </c>
      <c r="M3029" s="7"/>
      <c r="N3029" s="7" t="s">
        <v>68680</v>
      </c>
      <c r="O3029" s="7" t="s">
        <v>68681</v>
      </c>
      <c r="P3029" s="7">
        <v>132158.0</v>
      </c>
      <c r="Q3029" s="7"/>
      <c r="R3029" s="7"/>
      <c r="S3029" s="7"/>
    </row>
    <row r="3030" ht="105.0" customHeight="1">
      <c r="A3030" s="7">
        <v>132160.0</v>
      </c>
      <c r="B3030" s="7" t="s">
        <v>68682</v>
      </c>
      <c r="C3030" s="7" t="s">
        <v>68683</v>
      </c>
      <c r="D3030" s="7" t="s">
        <v>68684</v>
      </c>
      <c r="E3030" s="7">
        <v>3.0</v>
      </c>
      <c r="F3030" s="7">
        <v>5.2245793E7</v>
      </c>
      <c r="G3030" s="7">
        <v>5.2250597E7</v>
      </c>
      <c r="H3030" s="7" t="s">
        <v>16993</v>
      </c>
      <c r="I3030" s="7">
        <v>1.0</v>
      </c>
      <c r="J3030" s="7" t="s">
        <v>16442</v>
      </c>
      <c r="K3030" s="7">
        <v>608979.0</v>
      </c>
      <c r="L3030" s="7" t="s">
        <v>68685</v>
      </c>
      <c r="M3030" s="7"/>
      <c r="N3030" s="7" t="s">
        <v>68686</v>
      </c>
      <c r="O3030" s="7" t="s">
        <v>68687</v>
      </c>
      <c r="P3030" s="7">
        <v>132160.0</v>
      </c>
      <c r="Q3030" s="7" t="s">
        <v>64875</v>
      </c>
      <c r="R3030" s="7" t="s">
        <v>64876</v>
      </c>
      <c r="S3030" s="7" t="s">
        <v>64877</v>
      </c>
    </row>
    <row r="3031" ht="60.0" customHeight="1">
      <c r="A3031" s="7">
        <v>132789.0</v>
      </c>
      <c r="B3031" s="7" t="s">
        <v>68688</v>
      </c>
      <c r="C3031" s="7" t="s">
        <v>68689</v>
      </c>
      <c r="D3031" s="7" t="s">
        <v>68690</v>
      </c>
      <c r="E3031" s="7">
        <v>4.0</v>
      </c>
      <c r="F3031" s="7">
        <v>4.46822E7</v>
      </c>
      <c r="G3031" s="7">
        <v>4.4726595E7</v>
      </c>
      <c r="H3031" s="7" t="s">
        <v>21203</v>
      </c>
      <c r="I3031" s="7">
        <v>-1.0</v>
      </c>
      <c r="J3031" s="7" t="s">
        <v>16442</v>
      </c>
      <c r="K3031" s="7">
        <v>613222.0</v>
      </c>
      <c r="L3031" s="7" t="s">
        <v>68691</v>
      </c>
      <c r="M3031" s="7"/>
      <c r="N3031" s="7"/>
      <c r="O3031" s="7"/>
      <c r="P3031" s="7">
        <v>132789.0</v>
      </c>
      <c r="Q3031" s="7" t="s">
        <v>53931</v>
      </c>
      <c r="R3031" s="7" t="s">
        <v>53932</v>
      </c>
      <c r="S3031" s="7" t="s">
        <v>53933</v>
      </c>
    </row>
    <row r="3032" ht="75.0" customHeight="1">
      <c r="A3032" s="7">
        <v>132949.0</v>
      </c>
      <c r="B3032" s="7" t="s">
        <v>68692</v>
      </c>
      <c r="C3032" s="7" t="s">
        <v>68693</v>
      </c>
      <c r="D3032" s="7" t="s">
        <v>68694</v>
      </c>
      <c r="E3032" s="7">
        <v>4.0</v>
      </c>
      <c r="F3032" s="7">
        <v>5.6338287E7</v>
      </c>
      <c r="G3032" s="7">
        <v>5.6387508E7</v>
      </c>
      <c r="H3032" s="7" t="s">
        <v>16642</v>
      </c>
      <c r="I3032" s="7">
        <v>-1.0</v>
      </c>
      <c r="J3032" s="7" t="s">
        <v>16442</v>
      </c>
      <c r="K3032" s="7">
        <v>614365.0</v>
      </c>
      <c r="L3032" s="7" t="s">
        <v>68695</v>
      </c>
      <c r="M3032" s="7" t="s">
        <v>68696</v>
      </c>
      <c r="N3032" s="7" t="s">
        <v>68697</v>
      </c>
      <c r="O3032" s="7" t="s">
        <v>68698</v>
      </c>
      <c r="P3032" s="7">
        <v>132949.0</v>
      </c>
      <c r="Q3032" s="7" t="s">
        <v>68699</v>
      </c>
      <c r="R3032" s="7" t="s">
        <v>68700</v>
      </c>
      <c r="S3032" s="7" t="s">
        <v>68701</v>
      </c>
    </row>
    <row r="3033" ht="105.0" customHeight="1">
      <c r="A3033" s="7">
        <v>133121.0</v>
      </c>
      <c r="B3033" s="7" t="s">
        <v>68702</v>
      </c>
      <c r="C3033" s="7" t="s">
        <v>68703</v>
      </c>
      <c r="D3033" s="7" t="s">
        <v>68704</v>
      </c>
      <c r="E3033" s="7">
        <v>4.0</v>
      </c>
      <c r="F3033" s="7">
        <v>1.84088706E8</v>
      </c>
      <c r="G3033" s="7">
        <v>1.8422123E8</v>
      </c>
      <c r="H3033" s="7" t="s">
        <v>18691</v>
      </c>
      <c r="I3033" s="7">
        <v>-1.0</v>
      </c>
      <c r="J3033" s="7" t="s">
        <v>16442</v>
      </c>
      <c r="K3033" s="7"/>
      <c r="L3033" s="7"/>
      <c r="M3033" s="7" t="s">
        <v>68705</v>
      </c>
      <c r="N3033" s="7" t="s">
        <v>68706</v>
      </c>
      <c r="O3033" s="7" t="s">
        <v>68707</v>
      </c>
      <c r="P3033" s="7">
        <v>133121.0</v>
      </c>
      <c r="Q3033" s="7" t="s">
        <v>68708</v>
      </c>
      <c r="R3033" s="7" t="s">
        <v>68709</v>
      </c>
      <c r="S3033" s="7" t="s">
        <v>68710</v>
      </c>
    </row>
    <row r="3034" ht="180.0" customHeight="1">
      <c r="A3034" s="7">
        <v>133688.0</v>
      </c>
      <c r="B3034" s="7" t="s">
        <v>68711</v>
      </c>
      <c r="C3034" s="7" t="s">
        <v>68712</v>
      </c>
      <c r="D3034" s="7" t="s">
        <v>68713</v>
      </c>
      <c r="E3034" s="7">
        <v>5.0</v>
      </c>
      <c r="F3034" s="7">
        <v>3.595101E7</v>
      </c>
      <c r="G3034" s="7">
        <v>3.6001028E7</v>
      </c>
      <c r="H3034" s="7" t="s">
        <v>16511</v>
      </c>
      <c r="I3034" s="7">
        <v>-1.0</v>
      </c>
      <c r="J3034" s="7" t="s">
        <v>16442</v>
      </c>
      <c r="K3034" s="7">
        <v>616383.0</v>
      </c>
      <c r="L3034" s="7" t="s">
        <v>68714</v>
      </c>
      <c r="M3034" s="7" t="s">
        <v>68715</v>
      </c>
      <c r="N3034" s="7" t="s">
        <v>68716</v>
      </c>
      <c r="O3034" s="7" t="s">
        <v>68717</v>
      </c>
      <c r="P3034" s="7">
        <v>133688.0</v>
      </c>
      <c r="Q3034" s="7" t="s">
        <v>25620</v>
      </c>
      <c r="R3034" s="7" t="s">
        <v>25623</v>
      </c>
      <c r="S3034" s="7" t="s">
        <v>25629</v>
      </c>
    </row>
    <row r="3035" ht="120.0" customHeight="1">
      <c r="A3035" s="7">
        <v>134111.0</v>
      </c>
      <c r="B3035" s="7" t="s">
        <v>68718</v>
      </c>
      <c r="C3035" s="7" t="s">
        <v>68719</v>
      </c>
      <c r="D3035" s="7" t="s">
        <v>68720</v>
      </c>
      <c r="E3035" s="7">
        <v>5.0</v>
      </c>
      <c r="F3035" s="7">
        <v>6448623.0</v>
      </c>
      <c r="G3035" s="7">
        <v>6494909.0</v>
      </c>
      <c r="H3035" s="7" t="s">
        <v>17098</v>
      </c>
      <c r="I3035" s="7">
        <v>1.0</v>
      </c>
      <c r="J3035" s="7" t="s">
        <v>16442</v>
      </c>
      <c r="K3035" s="7">
        <v>615832.0</v>
      </c>
      <c r="L3035" s="7" t="s">
        <v>68721</v>
      </c>
      <c r="M3035" s="7" t="s">
        <v>68722</v>
      </c>
      <c r="N3035" s="7" t="s">
        <v>68723</v>
      </c>
      <c r="O3035" s="7" t="s">
        <v>68724</v>
      </c>
      <c r="P3035" s="7">
        <v>134111.0</v>
      </c>
      <c r="Q3035" s="7" t="s">
        <v>68725</v>
      </c>
      <c r="R3035" s="7" t="s">
        <v>68726</v>
      </c>
      <c r="S3035" s="7" t="s">
        <v>68727</v>
      </c>
    </row>
    <row r="3036" ht="60.0" customHeight="1">
      <c r="A3036" s="7">
        <v>134429.0</v>
      </c>
      <c r="B3036" s="7" t="s">
        <v>68728</v>
      </c>
      <c r="C3036" s="7" t="s">
        <v>68729</v>
      </c>
      <c r="D3036" s="7" t="s">
        <v>68730</v>
      </c>
      <c r="E3036" s="7">
        <v>5.0</v>
      </c>
      <c r="F3036" s="7">
        <v>1.11496033E8</v>
      </c>
      <c r="G3036" s="7">
        <v>1.1151259E8</v>
      </c>
      <c r="H3036" s="7" t="s">
        <v>16497</v>
      </c>
      <c r="I3036" s="7">
        <v>-1.0</v>
      </c>
      <c r="J3036" s="7" t="s">
        <v>16442</v>
      </c>
      <c r="K3036" s="7">
        <v>607049.0</v>
      </c>
      <c r="L3036" s="7" t="s">
        <v>68731</v>
      </c>
      <c r="M3036" s="7" t="s">
        <v>68732</v>
      </c>
      <c r="N3036" s="7" t="s">
        <v>68733</v>
      </c>
      <c r="O3036" s="7" t="s">
        <v>68734</v>
      </c>
      <c r="P3036" s="7">
        <v>134429.0</v>
      </c>
      <c r="Q3036" s="7" t="s">
        <v>68735</v>
      </c>
      <c r="R3036" s="7" t="s">
        <v>68736</v>
      </c>
      <c r="S3036" s="7" t="s">
        <v>68737</v>
      </c>
    </row>
    <row r="3037" ht="75.0" customHeight="1">
      <c r="A3037" s="7">
        <v>134510.0</v>
      </c>
      <c r="B3037" s="7" t="s">
        <v>68738</v>
      </c>
      <c r="C3037" s="7" t="s">
        <v>68739</v>
      </c>
      <c r="D3037" s="7" t="s">
        <v>68740</v>
      </c>
      <c r="E3037" s="7">
        <v>5.0</v>
      </c>
      <c r="F3037" s="7">
        <v>1.59263081E8</v>
      </c>
      <c r="G3037" s="7">
        <v>1.5928604E8</v>
      </c>
      <c r="H3037" s="7" t="s">
        <v>26040</v>
      </c>
      <c r="I3037" s="7">
        <v>1.0</v>
      </c>
      <c r="J3037" s="7" t="s">
        <v>16442</v>
      </c>
      <c r="K3037" s="7">
        <v>609867.0</v>
      </c>
      <c r="L3037" s="7" t="s">
        <v>68741</v>
      </c>
      <c r="M3037" s="7" t="s">
        <v>68742</v>
      </c>
      <c r="N3037" s="7" t="s">
        <v>68743</v>
      </c>
      <c r="O3037" s="7" t="s">
        <v>68744</v>
      </c>
      <c r="P3037" s="7">
        <v>134510.0</v>
      </c>
      <c r="Q3037" s="7" t="s">
        <v>21166</v>
      </c>
      <c r="R3037" s="7" t="s">
        <v>21167</v>
      </c>
      <c r="S3037" s="7" t="s">
        <v>21170</v>
      </c>
    </row>
    <row r="3038" ht="75.0" customHeight="1">
      <c r="A3038" s="7">
        <v>134526.0</v>
      </c>
      <c r="B3038" s="7" t="s">
        <v>68745</v>
      </c>
      <c r="C3038" s="7" t="s">
        <v>68746</v>
      </c>
      <c r="D3038" s="7" t="s">
        <v>68747</v>
      </c>
      <c r="E3038" s="7">
        <v>5.0</v>
      </c>
      <c r="F3038" s="7">
        <v>8.1330005E7</v>
      </c>
      <c r="G3038" s="7">
        <v>8.1394179E7</v>
      </c>
      <c r="H3038" s="7" t="s">
        <v>19223</v>
      </c>
      <c r="I3038" s="7">
        <v>-1.0</v>
      </c>
      <c r="J3038" s="7" t="s">
        <v>16442</v>
      </c>
      <c r="K3038" s="7">
        <v>614315.0</v>
      </c>
      <c r="L3038" s="7" t="s">
        <v>68748</v>
      </c>
      <c r="M3038" s="7" t="s">
        <v>68749</v>
      </c>
      <c r="N3038" s="7" t="s">
        <v>68750</v>
      </c>
      <c r="O3038" s="7" t="s">
        <v>68751</v>
      </c>
      <c r="P3038" s="7">
        <v>134526.0</v>
      </c>
      <c r="Q3038" s="7" t="s">
        <v>17312</v>
      </c>
      <c r="R3038" s="7" t="s">
        <v>17314</v>
      </c>
      <c r="S3038" s="7" t="s">
        <v>17318</v>
      </c>
    </row>
    <row r="3039" ht="150.0" customHeight="1">
      <c r="A3039" s="7">
        <v>135152.0</v>
      </c>
      <c r="B3039" s="7" t="s">
        <v>68752</v>
      </c>
      <c r="C3039" s="7" t="s">
        <v>68753</v>
      </c>
      <c r="D3039" s="7" t="s">
        <v>68754</v>
      </c>
      <c r="E3039" s="7">
        <v>6.0</v>
      </c>
      <c r="F3039" s="7">
        <v>7.0856679E7</v>
      </c>
      <c r="G3039" s="7">
        <v>7.0957038E7</v>
      </c>
      <c r="H3039" s="7" t="s">
        <v>18485</v>
      </c>
      <c r="I3039" s="7">
        <v>-1.0</v>
      </c>
      <c r="J3039" s="7" t="s">
        <v>16442</v>
      </c>
      <c r="K3039" s="7">
        <v>607497.0</v>
      </c>
      <c r="L3039" s="7" t="s">
        <v>68755</v>
      </c>
      <c r="M3039" s="7" t="s">
        <v>68756</v>
      </c>
      <c r="N3039" s="7" t="s">
        <v>68757</v>
      </c>
      <c r="O3039" s="7" t="s">
        <v>68758</v>
      </c>
      <c r="P3039" s="7">
        <v>135152.0</v>
      </c>
      <c r="Q3039" s="7" t="s">
        <v>59640</v>
      </c>
      <c r="R3039" s="7" t="s">
        <v>59641</v>
      </c>
      <c r="S3039" s="7" t="s">
        <v>59644</v>
      </c>
    </row>
    <row r="3040" ht="120.0" customHeight="1">
      <c r="A3040" s="7">
        <v>137872.0</v>
      </c>
      <c r="B3040" s="7" t="s">
        <v>68759</v>
      </c>
      <c r="C3040" s="7" t="s">
        <v>68760</v>
      </c>
      <c r="D3040" s="7" t="s">
        <v>68761</v>
      </c>
      <c r="E3040" s="7">
        <v>8.0</v>
      </c>
      <c r="F3040" s="7">
        <v>6.6430185E7</v>
      </c>
      <c r="G3040" s="7">
        <v>6.6471601E7</v>
      </c>
      <c r="H3040" s="7" t="s">
        <v>17545</v>
      </c>
      <c r="I3040" s="7">
        <v>1.0</v>
      </c>
      <c r="J3040" s="7" t="s">
        <v>16442</v>
      </c>
      <c r="K3040" s="7">
        <v>611083.0</v>
      </c>
      <c r="L3040" s="7" t="s">
        <v>68762</v>
      </c>
      <c r="M3040" s="7"/>
      <c r="N3040" s="7"/>
      <c r="O3040" s="7"/>
      <c r="P3040" s="7">
        <v>137872.0</v>
      </c>
      <c r="Q3040" s="7" t="s">
        <v>17941</v>
      </c>
      <c r="R3040" s="7" t="s">
        <v>17942</v>
      </c>
      <c r="S3040" s="7" t="s">
        <v>17946</v>
      </c>
    </row>
    <row r="3041" ht="75.0" customHeight="1">
      <c r="A3041" s="7">
        <v>137902.0</v>
      </c>
      <c r="B3041" s="7" t="s">
        <v>68763</v>
      </c>
      <c r="C3041" s="7" t="s">
        <v>68764</v>
      </c>
      <c r="D3041" s="7" t="s">
        <v>68765</v>
      </c>
      <c r="E3041" s="7">
        <v>8.0</v>
      </c>
      <c r="F3041" s="7">
        <v>5.1319578E7</v>
      </c>
      <c r="G3041" s="7">
        <v>5.1809445E7</v>
      </c>
      <c r="H3041" s="7" t="s">
        <v>20341</v>
      </c>
      <c r="I3041" s="7">
        <v>-1.0</v>
      </c>
      <c r="J3041" s="7" t="s">
        <v>16442</v>
      </c>
      <c r="K3041" s="7">
        <v>615904.0</v>
      </c>
      <c r="L3041" s="7" t="s">
        <v>68766</v>
      </c>
      <c r="M3041" s="7"/>
      <c r="N3041" s="7"/>
      <c r="O3041" s="7" t="s">
        <v>68767</v>
      </c>
      <c r="P3041" s="7">
        <v>137902.0</v>
      </c>
      <c r="Q3041" s="7" t="s">
        <v>60948</v>
      </c>
      <c r="R3041" s="7" t="s">
        <v>60949</v>
      </c>
      <c r="S3041" s="7" t="s">
        <v>68768</v>
      </c>
    </row>
    <row r="3042" ht="90.0" customHeight="1">
      <c r="A3042" s="7">
        <v>137964.0</v>
      </c>
      <c r="B3042" s="7" t="s">
        <v>68769</v>
      </c>
      <c r="C3042" s="7" t="s">
        <v>7041</v>
      </c>
      <c r="D3042" s="7" t="s">
        <v>68770</v>
      </c>
      <c r="E3042" s="7">
        <v>8.0</v>
      </c>
      <c r="F3042" s="7">
        <v>4.1577187E7</v>
      </c>
      <c r="G3042" s="7">
        <v>4.1625001E7</v>
      </c>
      <c r="H3042" s="7" t="s">
        <v>17865</v>
      </c>
      <c r="I3042" s="7">
        <v>1.0</v>
      </c>
      <c r="J3042" s="7" t="s">
        <v>16442</v>
      </c>
      <c r="K3042" s="7">
        <v>608143.0</v>
      </c>
      <c r="L3042" s="7" t="s">
        <v>68771</v>
      </c>
      <c r="M3042" s="7" t="s">
        <v>68772</v>
      </c>
      <c r="N3042" s="7" t="s">
        <v>68773</v>
      </c>
      <c r="O3042" s="7" t="s">
        <v>68774</v>
      </c>
      <c r="P3042" s="7">
        <v>137964.0</v>
      </c>
      <c r="Q3042" s="7" t="s">
        <v>16529</v>
      </c>
      <c r="R3042" s="7" t="s">
        <v>16531</v>
      </c>
      <c r="S3042" s="7" t="s">
        <v>16533</v>
      </c>
    </row>
    <row r="3043" ht="45.0" customHeight="1">
      <c r="A3043" s="7">
        <v>138428.0</v>
      </c>
      <c r="B3043" s="7" t="s">
        <v>68775</v>
      </c>
      <c r="C3043" s="7" t="s">
        <v>68776</v>
      </c>
      <c r="D3043" s="7" t="s">
        <v>68777</v>
      </c>
      <c r="E3043" s="7">
        <v>9.0</v>
      </c>
      <c r="F3043" s="7">
        <v>1.27692978E8</v>
      </c>
      <c r="G3043" s="7">
        <v>1.27724873E8</v>
      </c>
      <c r="H3043" s="7" t="s">
        <v>17709</v>
      </c>
      <c r="I3043" s="7">
        <v>-1.0</v>
      </c>
      <c r="J3043" s="7" t="s">
        <v>16442</v>
      </c>
      <c r="K3043" s="7"/>
      <c r="L3043" s="7"/>
      <c r="M3043" s="7"/>
      <c r="N3043" s="7"/>
      <c r="O3043" s="7" t="s">
        <v>68778</v>
      </c>
      <c r="P3043" s="7">
        <v>138428.0</v>
      </c>
      <c r="Q3043" s="7" t="s">
        <v>68779</v>
      </c>
      <c r="R3043" s="7" t="s">
        <v>68780</v>
      </c>
      <c r="S3043" s="7" t="s">
        <v>68781</v>
      </c>
    </row>
    <row r="3044" ht="75.0" customHeight="1">
      <c r="A3044" s="7">
        <v>138429.0</v>
      </c>
      <c r="B3044" s="7" t="s">
        <v>68782</v>
      </c>
      <c r="C3044" s="7" t="s">
        <v>68783</v>
      </c>
      <c r="D3044" s="7" t="s">
        <v>68784</v>
      </c>
      <c r="E3044" s="7">
        <v>9.0</v>
      </c>
      <c r="F3044" s="7">
        <v>1.27920879E8</v>
      </c>
      <c r="G3044" s="7">
        <v>1.27930797E8</v>
      </c>
      <c r="H3044" s="7" t="s">
        <v>17709</v>
      </c>
      <c r="I3044" s="7">
        <v>-1.0</v>
      </c>
      <c r="J3044" s="7" t="s">
        <v>16442</v>
      </c>
      <c r="K3044" s="7">
        <v>612865.0</v>
      </c>
      <c r="L3044" s="7" t="s">
        <v>68785</v>
      </c>
      <c r="M3044" s="7" t="s">
        <v>68786</v>
      </c>
      <c r="N3044" s="7" t="s">
        <v>68787</v>
      </c>
      <c r="O3044" s="7" t="s">
        <v>68788</v>
      </c>
      <c r="P3044" s="7">
        <v>138429.0</v>
      </c>
      <c r="Q3044" s="7" t="s">
        <v>68789</v>
      </c>
      <c r="R3044" s="7" t="s">
        <v>68790</v>
      </c>
      <c r="S3044" s="7" t="s">
        <v>68791</v>
      </c>
    </row>
    <row r="3045" ht="60.0" customHeight="1">
      <c r="A3045" s="7">
        <v>138639.0</v>
      </c>
      <c r="B3045" s="7" t="s">
        <v>68792</v>
      </c>
      <c r="C3045" s="7" t="s">
        <v>68793</v>
      </c>
      <c r="D3045" s="7" t="s">
        <v>68794</v>
      </c>
      <c r="E3045" s="7">
        <v>9.0</v>
      </c>
      <c r="F3045" s="7">
        <v>9.4030794E7</v>
      </c>
      <c r="G3045" s="7">
        <v>9.4109856E7</v>
      </c>
      <c r="H3045" s="7" t="s">
        <v>26280</v>
      </c>
      <c r="I3045" s="7">
        <v>1.0</v>
      </c>
      <c r="J3045" s="7" t="s">
        <v>16442</v>
      </c>
      <c r="K3045" s="7"/>
      <c r="L3045" s="7"/>
      <c r="M3045" s="7" t="s">
        <v>68795</v>
      </c>
      <c r="N3045" s="7" t="s">
        <v>68796</v>
      </c>
      <c r="O3045" s="7" t="s">
        <v>68797</v>
      </c>
      <c r="P3045" s="7">
        <v>138639.0</v>
      </c>
      <c r="Q3045" s="7" t="s">
        <v>68798</v>
      </c>
      <c r="R3045" s="7" t="s">
        <v>68799</v>
      </c>
      <c r="S3045" s="7" t="s">
        <v>68800</v>
      </c>
    </row>
    <row r="3046" ht="60.0" customHeight="1">
      <c r="A3046" s="7">
        <v>139596.0</v>
      </c>
      <c r="B3046" s="7" t="s">
        <v>68801</v>
      </c>
      <c r="C3046" s="7" t="s">
        <v>68802</v>
      </c>
      <c r="D3046" s="7" t="s">
        <v>68803</v>
      </c>
      <c r="E3046" s="7" t="s">
        <v>433</v>
      </c>
      <c r="F3046" s="7">
        <v>7.5274085E7</v>
      </c>
      <c r="G3046" s="7">
        <v>7.53046E7</v>
      </c>
      <c r="H3046" s="7" t="s">
        <v>17887</v>
      </c>
      <c r="I3046" s="7">
        <v>1.0</v>
      </c>
      <c r="J3046" s="7" t="s">
        <v>16442</v>
      </c>
      <c r="K3046" s="7">
        <v>300656.0</v>
      </c>
      <c r="L3046" s="7" t="s">
        <v>68804</v>
      </c>
      <c r="M3046" s="7" t="s">
        <v>68805</v>
      </c>
      <c r="N3046" s="7" t="s">
        <v>68806</v>
      </c>
      <c r="O3046" s="7" t="s">
        <v>68807</v>
      </c>
      <c r="P3046" s="7">
        <v>139596.0</v>
      </c>
      <c r="Q3046" s="7" t="s">
        <v>66351</v>
      </c>
      <c r="R3046" s="7" t="s">
        <v>66352</v>
      </c>
      <c r="S3046" s="7" t="s">
        <v>68808</v>
      </c>
    </row>
    <row r="3047" ht="90.0" customHeight="1">
      <c r="A3047" s="7">
        <v>139728.0</v>
      </c>
      <c r="B3047" s="7" t="s">
        <v>68809</v>
      </c>
      <c r="C3047" s="7" t="s">
        <v>68810</v>
      </c>
      <c r="D3047" s="7" t="s">
        <v>68811</v>
      </c>
      <c r="E3047" s="7" t="s">
        <v>433</v>
      </c>
      <c r="F3047" s="7">
        <v>1.5366973E8</v>
      </c>
      <c r="G3047" s="7">
        <v>1.5368901E8</v>
      </c>
      <c r="H3047" s="7" t="s">
        <v>17905</v>
      </c>
      <c r="I3047" s="7">
        <v>-1.0</v>
      </c>
      <c r="J3047" s="7" t="s">
        <v>16442</v>
      </c>
      <c r="K3047" s="7">
        <v>300680.0</v>
      </c>
      <c r="L3047" s="7" t="s">
        <v>68812</v>
      </c>
      <c r="M3047" s="7" t="s">
        <v>68813</v>
      </c>
      <c r="N3047" s="7" t="s">
        <v>68814</v>
      </c>
      <c r="O3047" s="7" t="s">
        <v>68815</v>
      </c>
      <c r="P3047" s="7">
        <v>139728.0</v>
      </c>
      <c r="Q3047" s="7" t="s">
        <v>64710</v>
      </c>
      <c r="R3047" s="7" t="s">
        <v>64711</v>
      </c>
      <c r="S3047" s="7" t="s">
        <v>64712</v>
      </c>
    </row>
    <row r="3048" ht="120.0" customHeight="1">
      <c r="A3048" s="7">
        <v>140469.0</v>
      </c>
      <c r="B3048" s="7" t="s">
        <v>68816</v>
      </c>
      <c r="C3048" s="7" t="s">
        <v>68817</v>
      </c>
      <c r="D3048" s="7" t="s">
        <v>68818</v>
      </c>
      <c r="E3048" s="7">
        <v>2.0</v>
      </c>
      <c r="F3048" s="7">
        <v>1.70178145E8</v>
      </c>
      <c r="G3048" s="7">
        <v>1.70655171E8</v>
      </c>
      <c r="H3048" s="7" t="s">
        <v>16525</v>
      </c>
      <c r="I3048" s="7">
        <v>1.0</v>
      </c>
      <c r="J3048" s="7" t="s">
        <v>16442</v>
      </c>
      <c r="K3048" s="7">
        <v>610040.0</v>
      </c>
      <c r="L3048" s="7" t="s">
        <v>68819</v>
      </c>
      <c r="M3048" s="7" t="s">
        <v>68820</v>
      </c>
      <c r="N3048" s="7" t="s">
        <v>68821</v>
      </c>
      <c r="O3048" s="7" t="s">
        <v>68822</v>
      </c>
      <c r="P3048" s="7">
        <v>140469.0</v>
      </c>
      <c r="Q3048" s="7" t="s">
        <v>68823</v>
      </c>
      <c r="R3048" s="7" t="s">
        <v>68824</v>
      </c>
      <c r="S3048" s="7" t="s">
        <v>68825</v>
      </c>
    </row>
    <row r="3049" ht="75.0" customHeight="1">
      <c r="A3049" s="7">
        <v>140609.0</v>
      </c>
      <c r="B3049" s="7" t="s">
        <v>68826</v>
      </c>
      <c r="C3049" s="7" t="s">
        <v>68827</v>
      </c>
      <c r="D3049" s="7" t="s">
        <v>68828</v>
      </c>
      <c r="E3049" s="7">
        <v>1.0</v>
      </c>
      <c r="F3049" s="7">
        <v>1.98156963E8</v>
      </c>
      <c r="G3049" s="7">
        <v>1.9832242E8</v>
      </c>
      <c r="H3049" s="7" t="s">
        <v>25867</v>
      </c>
      <c r="I3049" s="7">
        <v>1.0</v>
      </c>
      <c r="J3049" s="7" t="s">
        <v>16442</v>
      </c>
      <c r="K3049" s="7">
        <v>606848.0</v>
      </c>
      <c r="L3049" s="7" t="s">
        <v>68829</v>
      </c>
      <c r="M3049" s="7" t="s">
        <v>68830</v>
      </c>
      <c r="N3049" s="7" t="s">
        <v>68831</v>
      </c>
      <c r="O3049" s="7" t="s">
        <v>68832</v>
      </c>
      <c r="P3049" s="7">
        <v>140609.0</v>
      </c>
      <c r="Q3049" s="7" t="s">
        <v>42094</v>
      </c>
      <c r="R3049" s="7" t="s">
        <v>42096</v>
      </c>
      <c r="S3049" s="7" t="s">
        <v>42099</v>
      </c>
    </row>
    <row r="3050" ht="90.0" customHeight="1">
      <c r="A3050" s="7">
        <v>140679.0</v>
      </c>
      <c r="B3050" s="7" t="s">
        <v>68833</v>
      </c>
      <c r="C3050" s="7" t="s">
        <v>68834</v>
      </c>
      <c r="D3050" s="7" t="s">
        <v>68835</v>
      </c>
      <c r="E3050" s="7">
        <v>20.0</v>
      </c>
      <c r="F3050" s="7">
        <v>3.8724462E7</v>
      </c>
      <c r="G3050" s="7">
        <v>3.8729372E7</v>
      </c>
      <c r="H3050" s="7" t="s">
        <v>20341</v>
      </c>
      <c r="I3050" s="7">
        <v>1.0</v>
      </c>
      <c r="J3050" s="7" t="s">
        <v>16442</v>
      </c>
      <c r="K3050" s="7"/>
      <c r="L3050" s="7"/>
      <c r="M3050" s="7" t="s">
        <v>68836</v>
      </c>
      <c r="N3050" s="7" t="s">
        <v>68837</v>
      </c>
      <c r="O3050" s="7" t="s">
        <v>68838</v>
      </c>
      <c r="P3050" s="7">
        <v>140679.0</v>
      </c>
      <c r="Q3050" s="7" t="s">
        <v>16546</v>
      </c>
      <c r="R3050" s="7" t="s">
        <v>16547</v>
      </c>
      <c r="S3050" s="7" t="s">
        <v>16548</v>
      </c>
    </row>
    <row r="3051" ht="60.0" customHeight="1">
      <c r="A3051" s="7">
        <v>140687.0</v>
      </c>
      <c r="B3051" s="7" t="s">
        <v>68839</v>
      </c>
      <c r="C3051" s="7" t="s">
        <v>68840</v>
      </c>
      <c r="D3051" s="7" t="s">
        <v>68841</v>
      </c>
      <c r="E3051" s="7">
        <v>20.0</v>
      </c>
      <c r="F3051" s="7">
        <v>5.6491492E7</v>
      </c>
      <c r="G3051" s="7">
        <v>5.6525925E7</v>
      </c>
      <c r="H3051" s="7" t="s">
        <v>19943</v>
      </c>
      <c r="I3051" s="7">
        <v>-1.0</v>
      </c>
      <c r="J3051" s="7" t="s">
        <v>16442</v>
      </c>
      <c r="K3051" s="7"/>
      <c r="L3051" s="7"/>
      <c r="M3051" s="7" t="s">
        <v>68842</v>
      </c>
      <c r="N3051" s="7" t="s">
        <v>68843</v>
      </c>
      <c r="O3051" s="7" t="s">
        <v>68844</v>
      </c>
      <c r="P3051" s="7">
        <v>140687.0</v>
      </c>
      <c r="Q3051" s="7" t="s">
        <v>68845</v>
      </c>
      <c r="R3051" s="7" t="s">
        <v>68846</v>
      </c>
      <c r="S3051" s="7" t="s">
        <v>68847</v>
      </c>
    </row>
    <row r="3052" ht="45.0" customHeight="1">
      <c r="A3052" s="7">
        <v>140733.0</v>
      </c>
      <c r="B3052" s="7" t="s">
        <v>68848</v>
      </c>
      <c r="C3052" s="7" t="s">
        <v>68849</v>
      </c>
      <c r="D3052" s="7" t="s">
        <v>68850</v>
      </c>
      <c r="E3052" s="7">
        <v>20.0</v>
      </c>
      <c r="F3052" s="7">
        <v>1.3995369E7</v>
      </c>
      <c r="G3052" s="7">
        <v>1.6053197E7</v>
      </c>
      <c r="H3052" s="7" t="s">
        <v>18934</v>
      </c>
      <c r="I3052" s="7">
        <v>1.0</v>
      </c>
      <c r="J3052" s="7" t="s">
        <v>16442</v>
      </c>
      <c r="K3052" s="7">
        <v>611567.0</v>
      </c>
      <c r="L3052" s="7" t="s">
        <v>68851</v>
      </c>
      <c r="M3052" s="7" t="s">
        <v>68852</v>
      </c>
      <c r="N3052" s="7" t="s">
        <v>68853</v>
      </c>
      <c r="O3052" s="7" t="s">
        <v>68854</v>
      </c>
      <c r="P3052" s="7">
        <v>140733.0</v>
      </c>
      <c r="Q3052" s="7" t="s">
        <v>60164</v>
      </c>
      <c r="R3052" s="7" t="s">
        <v>60165</v>
      </c>
      <c r="S3052" s="7" t="s">
        <v>60169</v>
      </c>
    </row>
    <row r="3053" ht="60.0" customHeight="1">
      <c r="A3053" s="7">
        <v>140739.0</v>
      </c>
      <c r="B3053" s="7" t="s">
        <v>68855</v>
      </c>
      <c r="C3053" s="7" t="s">
        <v>68856</v>
      </c>
      <c r="D3053" s="7" t="s">
        <v>68857</v>
      </c>
      <c r="E3053" s="7">
        <v>2.0</v>
      </c>
      <c r="F3053" s="7">
        <v>2.37966827E8</v>
      </c>
      <c r="G3053" s="7">
        <v>2.38042782E8</v>
      </c>
      <c r="H3053" s="7" t="s">
        <v>17669</v>
      </c>
      <c r="I3053" s="7">
        <v>1.0</v>
      </c>
      <c r="J3053" s="7" t="s">
        <v>16442</v>
      </c>
      <c r="K3053" s="7"/>
      <c r="L3053" s="7"/>
      <c r="M3053" s="7"/>
      <c r="N3053" s="7"/>
      <c r="O3053" s="7" t="s">
        <v>68858</v>
      </c>
      <c r="P3053" s="7">
        <v>140739.0</v>
      </c>
      <c r="Q3053" s="7" t="s">
        <v>51577</v>
      </c>
      <c r="R3053" s="7" t="s">
        <v>51579</v>
      </c>
      <c r="S3053" s="7" t="s">
        <v>51580</v>
      </c>
    </row>
    <row r="3054" ht="75.0" customHeight="1">
      <c r="A3054" s="7">
        <v>140803.0</v>
      </c>
      <c r="B3054" s="7" t="s">
        <v>68859</v>
      </c>
      <c r="C3054" s="7" t="s">
        <v>68860</v>
      </c>
      <c r="D3054" s="7" t="s">
        <v>68861</v>
      </c>
      <c r="E3054" s="7">
        <v>9.0</v>
      </c>
      <c r="F3054" s="7">
        <v>7.4722495E7</v>
      </c>
      <c r="G3054" s="7">
        <v>7.4888094E7</v>
      </c>
      <c r="H3054" s="7" t="s">
        <v>17929</v>
      </c>
      <c r="I3054" s="7">
        <v>-1.0</v>
      </c>
      <c r="J3054" s="7" t="s">
        <v>16442</v>
      </c>
      <c r="K3054" s="7">
        <v>607009.0</v>
      </c>
      <c r="L3054" s="7" t="s">
        <v>68862</v>
      </c>
      <c r="M3054" s="7" t="s">
        <v>68863</v>
      </c>
      <c r="N3054" s="7" t="s">
        <v>68864</v>
      </c>
      <c r="O3054" s="7" t="s">
        <v>68865</v>
      </c>
      <c r="P3054" s="7">
        <v>140803.0</v>
      </c>
      <c r="Q3054" s="7" t="s">
        <v>21851</v>
      </c>
      <c r="R3054" s="7" t="s">
        <v>21853</v>
      </c>
      <c r="S3054" s="7" t="s">
        <v>21857</v>
      </c>
    </row>
    <row r="3055" ht="120.0" customHeight="1">
      <c r="A3055" s="7">
        <v>140838.0</v>
      </c>
      <c r="B3055" s="7" t="s">
        <v>68866</v>
      </c>
      <c r="C3055" s="7" t="s">
        <v>68867</v>
      </c>
      <c r="D3055" s="7" t="s">
        <v>68868</v>
      </c>
      <c r="E3055" s="7">
        <v>20.0</v>
      </c>
      <c r="F3055" s="7">
        <v>2.5612935E7</v>
      </c>
      <c r="G3055" s="7">
        <v>2.5624175E7</v>
      </c>
      <c r="H3055" s="7" t="s">
        <v>17865</v>
      </c>
      <c r="I3055" s="7">
        <v>-1.0</v>
      </c>
      <c r="J3055" s="7" t="s">
        <v>16442</v>
      </c>
      <c r="K3055" s="7">
        <v>610763.0</v>
      </c>
      <c r="L3055" s="7" t="s">
        <v>68869</v>
      </c>
      <c r="M3055" s="7" t="s">
        <v>68870</v>
      </c>
      <c r="N3055" s="7" t="s">
        <v>68871</v>
      </c>
      <c r="O3055" s="7" t="s">
        <v>68872</v>
      </c>
      <c r="P3055" s="7">
        <v>140838.0</v>
      </c>
      <c r="Q3055" s="7" t="s">
        <v>16529</v>
      </c>
      <c r="R3055" s="7" t="s">
        <v>16531</v>
      </c>
      <c r="S3055" s="7" t="s">
        <v>16533</v>
      </c>
    </row>
    <row r="3056" ht="60.0" customHeight="1">
      <c r="A3056" s="7">
        <v>140901.0</v>
      </c>
      <c r="B3056" s="7" t="s">
        <v>68873</v>
      </c>
      <c r="C3056" s="7" t="s">
        <v>68874</v>
      </c>
      <c r="D3056" s="7" t="s">
        <v>68875</v>
      </c>
      <c r="E3056" s="7">
        <v>20.0</v>
      </c>
      <c r="F3056" s="7">
        <v>2101611.0</v>
      </c>
      <c r="G3056" s="7">
        <v>2177038.0</v>
      </c>
      <c r="H3056" s="7" t="s">
        <v>20409</v>
      </c>
      <c r="I3056" s="7">
        <v>1.0</v>
      </c>
      <c r="J3056" s="7" t="s">
        <v>16442</v>
      </c>
      <c r="K3056" s="7">
        <v>609370.0</v>
      </c>
      <c r="L3056" s="7" t="s">
        <v>68876</v>
      </c>
      <c r="M3056" s="7" t="s">
        <v>68877</v>
      </c>
      <c r="N3056" s="7" t="s">
        <v>68878</v>
      </c>
      <c r="O3056" s="7" t="s">
        <v>68879</v>
      </c>
      <c r="P3056" s="7">
        <v>140901.0</v>
      </c>
      <c r="Q3056" s="7" t="s">
        <v>20586</v>
      </c>
      <c r="R3056" s="7" t="s">
        <v>20588</v>
      </c>
      <c r="S3056" s="7" t="s">
        <v>20590</v>
      </c>
    </row>
    <row r="3057" ht="45.0" customHeight="1">
      <c r="A3057" s="7">
        <v>142678.0</v>
      </c>
      <c r="B3057" s="7" t="s">
        <v>68880</v>
      </c>
      <c r="C3057" s="7" t="s">
        <v>68881</v>
      </c>
      <c r="D3057" s="7" t="s">
        <v>68882</v>
      </c>
      <c r="E3057" s="7">
        <v>1.0</v>
      </c>
      <c r="F3057" s="7">
        <v>1615415.0</v>
      </c>
      <c r="G3057" s="7">
        <v>1630610.0</v>
      </c>
      <c r="H3057" s="7" t="s">
        <v>21473</v>
      </c>
      <c r="I3057" s="7">
        <v>1.0</v>
      </c>
      <c r="J3057" s="7" t="s">
        <v>16442</v>
      </c>
      <c r="K3057" s="7">
        <v>611141.0</v>
      </c>
      <c r="L3057" s="7" t="s">
        <v>68883</v>
      </c>
      <c r="M3057" s="7" t="s">
        <v>68884</v>
      </c>
      <c r="N3057" s="7" t="s">
        <v>68885</v>
      </c>
      <c r="O3057" s="7" t="s">
        <v>68886</v>
      </c>
      <c r="P3057" s="7">
        <v>142678.0</v>
      </c>
      <c r="Q3057" s="7" t="s">
        <v>68887</v>
      </c>
      <c r="R3057" s="7" t="s">
        <v>68888</v>
      </c>
      <c r="S3057" s="7" t="s">
        <v>68889</v>
      </c>
    </row>
    <row r="3058" ht="60.0" customHeight="1">
      <c r="A3058" s="7">
        <v>142679.0</v>
      </c>
      <c r="B3058" s="7" t="s">
        <v>68890</v>
      </c>
      <c r="C3058" s="7" t="s">
        <v>68891</v>
      </c>
      <c r="D3058" s="7" t="s">
        <v>68892</v>
      </c>
      <c r="E3058" s="7">
        <v>2.0</v>
      </c>
      <c r="F3058" s="7">
        <v>1.83078559E8</v>
      </c>
      <c r="G3058" s="7">
        <v>1.83100005E8</v>
      </c>
      <c r="H3058" s="7" t="s">
        <v>19677</v>
      </c>
      <c r="I3058" s="7">
        <v>1.0</v>
      </c>
      <c r="J3058" s="7" t="s">
        <v>16442</v>
      </c>
      <c r="K3058" s="7">
        <v>611437.0</v>
      </c>
      <c r="L3058" s="7" t="s">
        <v>68893</v>
      </c>
      <c r="M3058" s="7" t="s">
        <v>68894</v>
      </c>
      <c r="N3058" s="7" t="s">
        <v>68895</v>
      </c>
      <c r="O3058" s="7" t="s">
        <v>68896</v>
      </c>
      <c r="P3058" s="7">
        <v>142679.0</v>
      </c>
      <c r="Q3058" s="7" t="s">
        <v>68897</v>
      </c>
      <c r="R3058" s="7" t="s">
        <v>68898</v>
      </c>
      <c r="S3058" s="7" t="s">
        <v>68899</v>
      </c>
    </row>
    <row r="3059" ht="105.0" customHeight="1">
      <c r="A3059" s="7">
        <v>142680.0</v>
      </c>
      <c r="B3059" s="7" t="s">
        <v>68900</v>
      </c>
      <c r="C3059" s="7" t="s">
        <v>68901</v>
      </c>
      <c r="D3059" s="7" t="s">
        <v>68902</v>
      </c>
      <c r="E3059" s="7">
        <v>9.0</v>
      </c>
      <c r="F3059" s="7">
        <v>1.37230757E8</v>
      </c>
      <c r="G3059" s="7">
        <v>1.37236554E8</v>
      </c>
      <c r="H3059" s="7" t="s">
        <v>17598</v>
      </c>
      <c r="I3059" s="7">
        <v>1.0</v>
      </c>
      <c r="J3059" s="7" t="s">
        <v>16442</v>
      </c>
      <c r="K3059" s="7">
        <v>609826.0</v>
      </c>
      <c r="L3059" s="7" t="s">
        <v>68903</v>
      </c>
      <c r="M3059" s="7" t="s">
        <v>68904</v>
      </c>
      <c r="N3059" s="7" t="s">
        <v>68905</v>
      </c>
      <c r="O3059" s="7" t="s">
        <v>68906</v>
      </c>
      <c r="P3059" s="7">
        <v>142680.0</v>
      </c>
      <c r="Q3059" s="7" t="s">
        <v>16546</v>
      </c>
      <c r="R3059" s="7" t="s">
        <v>16547</v>
      </c>
      <c r="S3059" s="7" t="s">
        <v>16548</v>
      </c>
    </row>
    <row r="3060" ht="105.0" customHeight="1">
      <c r="A3060" s="7">
        <v>143162.0</v>
      </c>
      <c r="B3060" s="7" t="s">
        <v>68907</v>
      </c>
      <c r="C3060" s="7" t="s">
        <v>68908</v>
      </c>
      <c r="D3060" s="7" t="s">
        <v>68909</v>
      </c>
      <c r="E3060" s="7">
        <v>10.0</v>
      </c>
      <c r="F3060" s="7">
        <v>4.8156558E7</v>
      </c>
      <c r="G3060" s="7">
        <v>4.827487E7</v>
      </c>
      <c r="H3060" s="7" t="s">
        <v>17686</v>
      </c>
      <c r="I3060" s="7">
        <v>-1.0</v>
      </c>
      <c r="J3060" s="7" t="s">
        <v>16442</v>
      </c>
      <c r="K3060" s="7">
        <v>613323.0</v>
      </c>
      <c r="L3060" s="7" t="s">
        <v>68910</v>
      </c>
      <c r="M3060" s="7" t="s">
        <v>68911</v>
      </c>
      <c r="N3060" s="7" t="s">
        <v>68912</v>
      </c>
      <c r="O3060" s="7" t="s">
        <v>68913</v>
      </c>
      <c r="P3060" s="7">
        <v>143162.0</v>
      </c>
      <c r="Q3060" s="7" t="s">
        <v>68914</v>
      </c>
      <c r="R3060" s="7" t="s">
        <v>68915</v>
      </c>
      <c r="S3060" s="7" t="s">
        <v>68916</v>
      </c>
    </row>
    <row r="3061" ht="60.0" customHeight="1">
      <c r="A3061" s="7">
        <v>143279.0</v>
      </c>
      <c r="B3061" s="7" t="s">
        <v>68917</v>
      </c>
      <c r="C3061" s="7" t="s">
        <v>68918</v>
      </c>
      <c r="D3061" s="7" t="s">
        <v>68919</v>
      </c>
      <c r="E3061" s="7">
        <v>10.0</v>
      </c>
      <c r="F3061" s="7">
        <v>9.140928E7</v>
      </c>
      <c r="G3061" s="7">
        <v>9.1514829E7</v>
      </c>
      <c r="H3061" s="7" t="s">
        <v>40823</v>
      </c>
      <c r="I3061" s="7">
        <v>1.0</v>
      </c>
      <c r="J3061" s="7" t="s">
        <v>16442</v>
      </c>
      <c r="K3061" s="7"/>
      <c r="L3061" s="7"/>
      <c r="M3061" s="7"/>
      <c r="N3061" s="7"/>
      <c r="O3061" s="7"/>
      <c r="P3061" s="7">
        <v>143279.0</v>
      </c>
      <c r="Q3061" s="7"/>
      <c r="R3061" s="7"/>
      <c r="S3061" s="7"/>
    </row>
    <row r="3062" ht="75.0" customHeight="1">
      <c r="A3062" s="7">
        <v>144193.0</v>
      </c>
      <c r="B3062" s="7" t="s">
        <v>68920</v>
      </c>
      <c r="C3062" s="7" t="s">
        <v>68921</v>
      </c>
      <c r="D3062" s="7" t="s">
        <v>68922</v>
      </c>
      <c r="E3062" s="7">
        <v>12.0</v>
      </c>
      <c r="F3062" s="7">
        <v>9.5943293E7</v>
      </c>
      <c r="G3062" s="7">
        <v>9.5968716E7</v>
      </c>
      <c r="H3062" s="7" t="s">
        <v>20776</v>
      </c>
      <c r="I3062" s="7">
        <v>1.0</v>
      </c>
      <c r="J3062" s="7" t="s">
        <v>16442</v>
      </c>
      <c r="K3062" s="7"/>
      <c r="L3062" s="7"/>
      <c r="M3062" s="7" t="s">
        <v>68923</v>
      </c>
      <c r="N3062" s="7" t="s">
        <v>68924</v>
      </c>
      <c r="O3062" s="7" t="s">
        <v>68925</v>
      </c>
      <c r="P3062" s="7">
        <v>144193.0</v>
      </c>
      <c r="Q3062" s="7" t="s">
        <v>17312</v>
      </c>
      <c r="R3062" s="7" t="s">
        <v>17314</v>
      </c>
      <c r="S3062" s="7" t="s">
        <v>17318</v>
      </c>
    </row>
    <row r="3063" ht="120.0" customHeight="1">
      <c r="A3063" s="7">
        <v>144195.0</v>
      </c>
      <c r="B3063" s="7" t="s">
        <v>68926</v>
      </c>
      <c r="C3063" s="7" t="s">
        <v>68927</v>
      </c>
      <c r="D3063" s="7" t="s">
        <v>68928</v>
      </c>
      <c r="E3063" s="7">
        <v>12.0</v>
      </c>
      <c r="F3063" s="7">
        <v>7812512.0</v>
      </c>
      <c r="G3063" s="7">
        <v>7891148.0</v>
      </c>
      <c r="H3063" s="7" t="s">
        <v>24921</v>
      </c>
      <c r="I3063" s="7">
        <v>-1.0</v>
      </c>
      <c r="J3063" s="7" t="s">
        <v>16442</v>
      </c>
      <c r="K3063" s="7">
        <v>611039.0</v>
      </c>
      <c r="L3063" s="7" t="s">
        <v>68929</v>
      </c>
      <c r="M3063" s="7" t="s">
        <v>68930</v>
      </c>
      <c r="N3063" s="7" t="s">
        <v>68931</v>
      </c>
      <c r="O3063" s="7" t="s">
        <v>68932</v>
      </c>
      <c r="P3063" s="7">
        <v>144195.0</v>
      </c>
      <c r="Q3063" s="7" t="s">
        <v>19137</v>
      </c>
      <c r="R3063" s="7" t="s">
        <v>19138</v>
      </c>
      <c r="S3063" s="7" t="s">
        <v>19140</v>
      </c>
    </row>
    <row r="3064" ht="90.0" customHeight="1">
      <c r="A3064" s="7">
        <v>145173.0</v>
      </c>
      <c r="B3064" s="7" t="s">
        <v>68933</v>
      </c>
      <c r="C3064" s="7" t="s">
        <v>68934</v>
      </c>
      <c r="D3064" s="7" t="s">
        <v>68935</v>
      </c>
      <c r="E3064" s="7">
        <v>13.0</v>
      </c>
      <c r="F3064" s="7">
        <v>3.1199936E7</v>
      </c>
      <c r="G3064" s="7">
        <v>3.1332276E7</v>
      </c>
      <c r="H3064" s="7" t="s">
        <v>19426</v>
      </c>
      <c r="I3064" s="7">
        <v>1.0</v>
      </c>
      <c r="J3064" s="7" t="s">
        <v>16442</v>
      </c>
      <c r="K3064" s="7">
        <v>610308.0</v>
      </c>
      <c r="L3064" s="7" t="s">
        <v>68936</v>
      </c>
      <c r="M3064" s="7" t="s">
        <v>68937</v>
      </c>
      <c r="N3064" s="7" t="s">
        <v>68938</v>
      </c>
      <c r="O3064" s="7" t="s">
        <v>68939</v>
      </c>
      <c r="P3064" s="7">
        <v>145173.0</v>
      </c>
      <c r="Q3064" s="7" t="s">
        <v>68940</v>
      </c>
      <c r="R3064" s="7" t="s">
        <v>68941</v>
      </c>
      <c r="S3064" s="7" t="s">
        <v>68942</v>
      </c>
    </row>
    <row r="3065" ht="90.0" customHeight="1">
      <c r="A3065" s="7">
        <v>145226.0</v>
      </c>
      <c r="B3065" s="7" t="s">
        <v>68943</v>
      </c>
      <c r="C3065" s="7" t="s">
        <v>68944</v>
      </c>
      <c r="D3065" s="7" t="s">
        <v>68945</v>
      </c>
      <c r="E3065" s="7">
        <v>14.0</v>
      </c>
      <c r="F3065" s="7">
        <v>6.7701886E7</v>
      </c>
      <c r="G3065" s="7">
        <v>6.7734452E7</v>
      </c>
      <c r="H3065" s="7" t="s">
        <v>16869</v>
      </c>
      <c r="I3065" s="7">
        <v>1.0</v>
      </c>
      <c r="J3065" s="7" t="s">
        <v>16442</v>
      </c>
      <c r="K3065" s="7">
        <v>608830.0</v>
      </c>
      <c r="L3065" s="7" t="s">
        <v>68946</v>
      </c>
      <c r="M3065" s="7" t="s">
        <v>68947</v>
      </c>
      <c r="N3065" s="7"/>
      <c r="O3065" s="7" t="s">
        <v>68948</v>
      </c>
      <c r="P3065" s="7">
        <v>145226.0</v>
      </c>
      <c r="Q3065" s="7" t="s">
        <v>16529</v>
      </c>
      <c r="R3065" s="7" t="s">
        <v>16531</v>
      </c>
      <c r="S3065" s="7" t="s">
        <v>16533</v>
      </c>
    </row>
    <row r="3066" ht="150.0" customHeight="1">
      <c r="A3066" s="7">
        <v>145553.0</v>
      </c>
      <c r="B3066" s="7" t="s">
        <v>68949</v>
      </c>
      <c r="C3066" s="7" t="s">
        <v>68950</v>
      </c>
      <c r="D3066" s="7" t="s">
        <v>68951</v>
      </c>
      <c r="E3066" s="7">
        <v>14.0</v>
      </c>
      <c r="F3066" s="7">
        <v>2.4213937E7</v>
      </c>
      <c r="G3066" s="7">
        <v>2.421607E7</v>
      </c>
      <c r="H3066" s="7" t="s">
        <v>16642</v>
      </c>
      <c r="I3066" s="7">
        <v>-1.0</v>
      </c>
      <c r="J3066" s="7" t="s">
        <v>16442</v>
      </c>
      <c r="K3066" s="7"/>
      <c r="L3066" s="7"/>
      <c r="M3066" s="7" t="s">
        <v>68952</v>
      </c>
      <c r="N3066" s="7" t="s">
        <v>68953</v>
      </c>
      <c r="O3066" s="7" t="s">
        <v>68954</v>
      </c>
      <c r="P3066" s="7">
        <v>145553.0</v>
      </c>
      <c r="Q3066" s="7" t="s">
        <v>29485</v>
      </c>
      <c r="R3066" s="7" t="s">
        <v>29487</v>
      </c>
      <c r="S3066" s="7" t="s">
        <v>29492</v>
      </c>
    </row>
    <row r="3067" ht="210.0" customHeight="1">
      <c r="A3067" s="7">
        <v>146664.0</v>
      </c>
      <c r="B3067" s="7" t="s">
        <v>68955</v>
      </c>
      <c r="C3067" s="7" t="s">
        <v>68956</v>
      </c>
      <c r="D3067" s="7" t="s">
        <v>68957</v>
      </c>
      <c r="E3067" s="7">
        <v>17.0</v>
      </c>
      <c r="F3067" s="7">
        <v>7.6868456E7</v>
      </c>
      <c r="G3067" s="7">
        <v>7.6950393E7</v>
      </c>
      <c r="H3067" s="7" t="s">
        <v>16599</v>
      </c>
      <c r="I3067" s="7">
        <v>1.0</v>
      </c>
      <c r="J3067" s="7" t="s">
        <v>16442</v>
      </c>
      <c r="K3067" s="7">
        <v>612441.0</v>
      </c>
      <c r="L3067" s="7" t="s">
        <v>68958</v>
      </c>
      <c r="M3067" s="7" t="s">
        <v>68959</v>
      </c>
      <c r="N3067" s="7" t="s">
        <v>68960</v>
      </c>
      <c r="O3067" s="7" t="s">
        <v>68961</v>
      </c>
      <c r="P3067" s="7">
        <v>146664.0</v>
      </c>
      <c r="Q3067" s="7" t="s">
        <v>68962</v>
      </c>
      <c r="R3067" s="7" t="s">
        <v>68963</v>
      </c>
      <c r="S3067" s="7" t="s">
        <v>68964</v>
      </c>
    </row>
    <row r="3068" ht="90.0" customHeight="1">
      <c r="A3068" s="7">
        <v>146712.0</v>
      </c>
      <c r="B3068" s="7" t="s">
        <v>68965</v>
      </c>
      <c r="C3068" s="7" t="s">
        <v>68966</v>
      </c>
      <c r="D3068" s="7" t="s">
        <v>68967</v>
      </c>
      <c r="E3068" s="7" t="s">
        <v>68968</v>
      </c>
      <c r="F3068" s="7">
        <v>8.2944012E7</v>
      </c>
      <c r="G3068" s="7">
        <v>8.305053E7</v>
      </c>
      <c r="H3068" s="7" t="s">
        <v>16732</v>
      </c>
      <c r="I3068" s="7">
        <v>-1.0</v>
      </c>
      <c r="J3068" s="7" t="s">
        <v>16442</v>
      </c>
      <c r="K3068" s="7">
        <v>615337.0</v>
      </c>
      <c r="L3068" s="7" t="s">
        <v>68969</v>
      </c>
      <c r="M3068" s="7"/>
      <c r="N3068" s="7" t="s">
        <v>68970</v>
      </c>
      <c r="O3068" s="7"/>
      <c r="P3068" s="7"/>
      <c r="Q3068" s="7" t="s">
        <v>16529</v>
      </c>
      <c r="R3068" s="7" t="s">
        <v>16531</v>
      </c>
      <c r="S3068" s="7" t="s">
        <v>16533</v>
      </c>
    </row>
    <row r="3069" ht="135.0" customHeight="1">
      <c r="A3069" s="7">
        <v>146802.0</v>
      </c>
      <c r="B3069" s="7" t="s">
        <v>68971</v>
      </c>
      <c r="C3069" s="7" t="s">
        <v>68972</v>
      </c>
      <c r="D3069" s="7" t="s">
        <v>68973</v>
      </c>
      <c r="E3069" s="7">
        <v>17.0</v>
      </c>
      <c r="F3069" s="7">
        <v>1.9678288E7</v>
      </c>
      <c r="G3069" s="7">
        <v>1.9718979E7</v>
      </c>
      <c r="H3069" s="7" t="s">
        <v>16813</v>
      </c>
      <c r="I3069" s="7">
        <v>-1.0</v>
      </c>
      <c r="J3069" s="7" t="s">
        <v>16442</v>
      </c>
      <c r="K3069" s="7">
        <v>609833.0</v>
      </c>
      <c r="L3069" s="7" t="s">
        <v>68974</v>
      </c>
      <c r="M3069" s="7" t="s">
        <v>68975</v>
      </c>
      <c r="N3069" s="7" t="s">
        <v>68976</v>
      </c>
      <c r="O3069" s="7" t="s">
        <v>68977</v>
      </c>
      <c r="P3069" s="7">
        <v>146802.0</v>
      </c>
      <c r="Q3069" s="7" t="s">
        <v>63394</v>
      </c>
      <c r="R3069" s="7" t="s">
        <v>63396</v>
      </c>
      <c r="S3069" s="7" t="s">
        <v>63398</v>
      </c>
    </row>
    <row r="3070" ht="60.0" customHeight="1">
      <c r="A3070" s="7">
        <v>147323.0</v>
      </c>
      <c r="B3070" s="7" t="s">
        <v>68978</v>
      </c>
      <c r="C3070" s="7" t="s">
        <v>68979</v>
      </c>
      <c r="D3070" s="7" t="s">
        <v>68980</v>
      </c>
      <c r="E3070" s="7">
        <v>18.0</v>
      </c>
      <c r="F3070" s="7">
        <v>5.4324358E7</v>
      </c>
      <c r="G3070" s="7">
        <v>5.4357964E7</v>
      </c>
      <c r="H3070" s="7" t="s">
        <v>16753</v>
      </c>
      <c r="I3070" s="7">
        <v>-1.0</v>
      </c>
      <c r="J3070" s="7" t="s">
        <v>16442</v>
      </c>
      <c r="K3070" s="7">
        <v>607051.0</v>
      </c>
      <c r="L3070" s="7" t="s">
        <v>68981</v>
      </c>
      <c r="M3070" s="7" t="s">
        <v>68982</v>
      </c>
      <c r="N3070" s="7" t="s">
        <v>68983</v>
      </c>
      <c r="O3070" s="7" t="s">
        <v>68984</v>
      </c>
      <c r="P3070" s="7">
        <v>147323.0</v>
      </c>
      <c r="Q3070" s="7" t="s">
        <v>54228</v>
      </c>
      <c r="R3070" s="7" t="s">
        <v>54230</v>
      </c>
      <c r="S3070" s="7" t="s">
        <v>55731</v>
      </c>
    </row>
    <row r="3071" ht="75.0" customHeight="1">
      <c r="A3071" s="7">
        <v>148581.0</v>
      </c>
      <c r="B3071" s="7" t="s">
        <v>68985</v>
      </c>
      <c r="C3071" s="7" t="s">
        <v>68986</v>
      </c>
      <c r="D3071" s="7" t="s">
        <v>68987</v>
      </c>
      <c r="E3071" s="7">
        <v>1.0</v>
      </c>
      <c r="F3071" s="7">
        <v>6.4203627E7</v>
      </c>
      <c r="G3071" s="7">
        <v>6.4267368E7</v>
      </c>
      <c r="H3071" s="7" t="s">
        <v>17761</v>
      </c>
      <c r="I3071" s="7">
        <v>1.0</v>
      </c>
      <c r="J3071" s="7" t="s">
        <v>16442</v>
      </c>
      <c r="K3071" s="7"/>
      <c r="L3071" s="7"/>
      <c r="M3071" s="7"/>
      <c r="N3071" s="7" t="s">
        <v>68988</v>
      </c>
      <c r="O3071" s="7" t="s">
        <v>68989</v>
      </c>
      <c r="P3071" s="7">
        <v>148581.0</v>
      </c>
      <c r="Q3071" s="7" t="s">
        <v>54187</v>
      </c>
      <c r="R3071" s="7" t="s">
        <v>54188</v>
      </c>
      <c r="S3071" s="7" t="s">
        <v>54190</v>
      </c>
    </row>
    <row r="3072" ht="150.0" customHeight="1">
      <c r="A3072" s="7">
        <v>148789.0</v>
      </c>
      <c r="B3072" s="7" t="s">
        <v>68990</v>
      </c>
      <c r="C3072" s="7" t="s">
        <v>68991</v>
      </c>
      <c r="D3072" s="7" t="s">
        <v>68992</v>
      </c>
      <c r="E3072" s="7">
        <v>1.0</v>
      </c>
      <c r="F3072" s="7">
        <v>2.35449923E8</v>
      </c>
      <c r="G3072" s="7">
        <v>2.35504481E8</v>
      </c>
      <c r="H3072" s="7" t="s">
        <v>52697</v>
      </c>
      <c r="I3072" s="7">
        <v>-1.0</v>
      </c>
      <c r="J3072" s="7" t="s">
        <v>16442</v>
      </c>
      <c r="K3072" s="7">
        <v>610194.0</v>
      </c>
      <c r="L3072" s="7" t="s">
        <v>68993</v>
      </c>
      <c r="M3072" s="7" t="s">
        <v>68994</v>
      </c>
      <c r="N3072" s="7" t="s">
        <v>68995</v>
      </c>
      <c r="O3072" s="7" t="s">
        <v>68996</v>
      </c>
      <c r="P3072" s="7">
        <v>148789.0</v>
      </c>
      <c r="Q3072" s="7" t="s">
        <v>55254</v>
      </c>
      <c r="R3072" s="7" t="s">
        <v>55256</v>
      </c>
      <c r="S3072" s="7" t="s">
        <v>55259</v>
      </c>
    </row>
    <row r="3073" ht="75.0" customHeight="1">
      <c r="A3073" s="7">
        <v>148867.0</v>
      </c>
      <c r="B3073" s="7" t="s">
        <v>68997</v>
      </c>
      <c r="C3073" s="7" t="s">
        <v>68998</v>
      </c>
      <c r="D3073" s="7" t="s">
        <v>68999</v>
      </c>
      <c r="E3073" s="7">
        <v>1.0</v>
      </c>
      <c r="F3073" s="7">
        <v>1.00896076E8</v>
      </c>
      <c r="G3073" s="7">
        <v>1.00981753E8</v>
      </c>
      <c r="H3073" s="7" t="s">
        <v>16993</v>
      </c>
      <c r="I3073" s="7">
        <v>1.0</v>
      </c>
      <c r="J3073" s="7" t="s">
        <v>16442</v>
      </c>
      <c r="K3073" s="7">
        <v>611149.0</v>
      </c>
      <c r="L3073" s="7" t="s">
        <v>69000</v>
      </c>
      <c r="M3073" s="7" t="s">
        <v>69001</v>
      </c>
      <c r="N3073" s="7" t="s">
        <v>69002</v>
      </c>
      <c r="O3073" s="7" t="s">
        <v>69003</v>
      </c>
      <c r="P3073" s="7">
        <v>148867.0</v>
      </c>
      <c r="Q3073" s="7" t="s">
        <v>69004</v>
      </c>
      <c r="R3073" s="7" t="s">
        <v>69005</v>
      </c>
      <c r="S3073" s="7" t="s">
        <v>69006</v>
      </c>
    </row>
    <row r="3074" ht="105.0" customHeight="1">
      <c r="A3074" s="7">
        <v>149603.0</v>
      </c>
      <c r="B3074" s="7" t="s">
        <v>69007</v>
      </c>
      <c r="C3074" s="7" t="s">
        <v>69008</v>
      </c>
      <c r="D3074" s="7" t="s">
        <v>69009</v>
      </c>
      <c r="E3074" s="7">
        <v>1.0</v>
      </c>
      <c r="F3074" s="7">
        <v>2.28487061E8</v>
      </c>
      <c r="G3074" s="7">
        <v>2.28495766E8</v>
      </c>
      <c r="H3074" s="7" t="s">
        <v>27832</v>
      </c>
      <c r="I3074" s="7">
        <v>1.0</v>
      </c>
      <c r="J3074" s="7" t="s">
        <v>16442</v>
      </c>
      <c r="K3074" s="7">
        <v>613754.0</v>
      </c>
      <c r="L3074" s="7" t="s">
        <v>69010</v>
      </c>
      <c r="M3074" s="7" t="s">
        <v>69011</v>
      </c>
      <c r="N3074" s="7" t="s">
        <v>69012</v>
      </c>
      <c r="O3074" s="7" t="s">
        <v>69013</v>
      </c>
      <c r="P3074" s="7">
        <v>149603.0</v>
      </c>
      <c r="Q3074" s="7" t="s">
        <v>47929</v>
      </c>
      <c r="R3074" s="7" t="s">
        <v>47931</v>
      </c>
      <c r="S3074" s="7" t="s">
        <v>47934</v>
      </c>
    </row>
    <row r="3075" ht="45.0" customHeight="1">
      <c r="A3075" s="7">
        <v>150290.0</v>
      </c>
      <c r="B3075" s="7" t="s">
        <v>69014</v>
      </c>
      <c r="C3075" s="7" t="s">
        <v>69015</v>
      </c>
      <c r="D3075" s="7" t="s">
        <v>69016</v>
      </c>
      <c r="E3075" s="7">
        <v>22.0</v>
      </c>
      <c r="F3075" s="7">
        <v>3.0652051E7</v>
      </c>
      <c r="G3075" s="7">
        <v>3.066789E7</v>
      </c>
      <c r="H3075" s="7" t="s">
        <v>20699</v>
      </c>
      <c r="I3075" s="7">
        <v>-1.0</v>
      </c>
      <c r="J3075" s="7" t="s">
        <v>16442</v>
      </c>
      <c r="K3075" s="7">
        <v>611446.0</v>
      </c>
      <c r="L3075" s="7" t="s">
        <v>69017</v>
      </c>
      <c r="M3075" s="7"/>
      <c r="N3075" s="7"/>
      <c r="O3075" s="7" t="s">
        <v>69018</v>
      </c>
      <c r="P3075" s="7">
        <v>150290.0</v>
      </c>
      <c r="Q3075" s="7"/>
      <c r="R3075" s="7"/>
      <c r="S3075" s="7"/>
    </row>
    <row r="3076" ht="45.0" customHeight="1">
      <c r="A3076" s="7">
        <v>150465.0</v>
      </c>
      <c r="B3076" s="7" t="s">
        <v>69019</v>
      </c>
      <c r="C3076" s="7" t="s">
        <v>69020</v>
      </c>
      <c r="D3076" s="7" t="s">
        <v>69021</v>
      </c>
      <c r="E3076" s="7">
        <v>2.0</v>
      </c>
      <c r="F3076" s="7">
        <v>1.12482154E8</v>
      </c>
      <c r="G3076" s="7">
        <v>1.12541739E8</v>
      </c>
      <c r="H3076" s="7" t="s">
        <v>19223</v>
      </c>
      <c r="I3076" s="7">
        <v>1.0</v>
      </c>
      <c r="J3076" s="7" t="s">
        <v>16442</v>
      </c>
      <c r="K3076" s="7">
        <v>608291.0</v>
      </c>
      <c r="L3076" s="7" t="s">
        <v>69022</v>
      </c>
      <c r="M3076" s="7" t="s">
        <v>69023</v>
      </c>
      <c r="N3076" s="7" t="s">
        <v>69024</v>
      </c>
      <c r="O3076" s="7" t="s">
        <v>69025</v>
      </c>
      <c r="P3076" s="7">
        <v>150465.0</v>
      </c>
      <c r="Q3076" s="7" t="s">
        <v>69026</v>
      </c>
      <c r="R3076" s="7" t="s">
        <v>69027</v>
      </c>
      <c r="S3076" s="7" t="s">
        <v>69028</v>
      </c>
    </row>
    <row r="3077" ht="60.0" customHeight="1">
      <c r="A3077" s="7">
        <v>150763.0</v>
      </c>
      <c r="B3077" s="7" t="s">
        <v>69029</v>
      </c>
      <c r="C3077" s="7" t="s">
        <v>69030</v>
      </c>
      <c r="D3077" s="7" t="s">
        <v>69031</v>
      </c>
      <c r="E3077" s="7">
        <v>2.0</v>
      </c>
      <c r="F3077" s="7">
        <v>9.6021946E7</v>
      </c>
      <c r="G3077" s="7">
        <v>9.6039451E7</v>
      </c>
      <c r="H3077" s="7" t="s">
        <v>18190</v>
      </c>
      <c r="I3077" s="7">
        <v>-1.0</v>
      </c>
      <c r="J3077" s="7" t="s">
        <v>16442</v>
      </c>
      <c r="K3077" s="7">
        <v>616431.0</v>
      </c>
      <c r="L3077" s="7" t="s">
        <v>69032</v>
      </c>
      <c r="M3077" s="7" t="s">
        <v>69033</v>
      </c>
      <c r="N3077" s="7" t="s">
        <v>69034</v>
      </c>
      <c r="O3077" s="7" t="s">
        <v>69035</v>
      </c>
      <c r="P3077" s="7">
        <v>150763.0</v>
      </c>
      <c r="Q3077" s="7" t="s">
        <v>66735</v>
      </c>
      <c r="R3077" s="7" t="s">
        <v>66736</v>
      </c>
      <c r="S3077" s="7" t="s">
        <v>66737</v>
      </c>
    </row>
    <row r="3078" ht="45.0" customHeight="1">
      <c r="A3078" s="7">
        <v>151056.0</v>
      </c>
      <c r="B3078" s="7" t="s">
        <v>69036</v>
      </c>
      <c r="C3078" s="7" t="s">
        <v>69037</v>
      </c>
      <c r="D3078" s="7" t="s">
        <v>69038</v>
      </c>
      <c r="E3078" s="7">
        <v>2.0</v>
      </c>
      <c r="F3078" s="7">
        <v>2.8457145E7</v>
      </c>
      <c r="G3078" s="7">
        <v>2.8643788E7</v>
      </c>
      <c r="H3078" s="7" t="s">
        <v>40725</v>
      </c>
      <c r="I3078" s="7">
        <v>1.0</v>
      </c>
      <c r="J3078" s="7" t="s">
        <v>16442</v>
      </c>
      <c r="K3078" s="7">
        <v>610179.0</v>
      </c>
      <c r="L3078" s="7" t="s">
        <v>69039</v>
      </c>
      <c r="M3078" s="7"/>
      <c r="N3078" s="7"/>
      <c r="O3078" s="7" t="s">
        <v>69040</v>
      </c>
      <c r="P3078" s="7">
        <v>151056.0</v>
      </c>
      <c r="Q3078" s="7"/>
      <c r="R3078" s="7"/>
      <c r="S3078" s="7"/>
    </row>
    <row r="3079" ht="75.0" customHeight="1">
      <c r="A3079" s="7">
        <v>151112.0</v>
      </c>
      <c r="B3079" s="7" t="s">
        <v>69041</v>
      </c>
      <c r="C3079" s="7" t="s">
        <v>69042</v>
      </c>
      <c r="D3079" s="7" t="s">
        <v>69043</v>
      </c>
      <c r="E3079" s="7">
        <v>2.0</v>
      </c>
      <c r="F3079" s="7">
        <v>1.86827835E8</v>
      </c>
      <c r="G3079" s="7">
        <v>1.86849208E8</v>
      </c>
      <c r="H3079" s="7" t="s">
        <v>19677</v>
      </c>
      <c r="I3079" s="7">
        <v>-1.0</v>
      </c>
      <c r="J3079" s="7" t="s">
        <v>16442</v>
      </c>
      <c r="K3079" s="7"/>
      <c r="L3079" s="7"/>
      <c r="M3079" s="7" t="s">
        <v>69044</v>
      </c>
      <c r="N3079" s="7" t="s">
        <v>69045</v>
      </c>
      <c r="O3079" s="7" t="s">
        <v>69046</v>
      </c>
      <c r="P3079" s="7">
        <v>151112.0</v>
      </c>
      <c r="Q3079" s="7" t="s">
        <v>21166</v>
      </c>
      <c r="R3079" s="7" t="s">
        <v>21167</v>
      </c>
      <c r="S3079" s="7" t="s">
        <v>21170</v>
      </c>
    </row>
    <row r="3080" ht="90.0" customHeight="1">
      <c r="A3080" s="7">
        <v>151531.0</v>
      </c>
      <c r="B3080" s="7" t="s">
        <v>69047</v>
      </c>
      <c r="C3080" s="7" t="s">
        <v>69048</v>
      </c>
      <c r="D3080" s="7" t="s">
        <v>69049</v>
      </c>
      <c r="E3080" s="7">
        <v>2.0</v>
      </c>
      <c r="F3080" s="7">
        <v>1.57876702E8</v>
      </c>
      <c r="G3080" s="7">
        <v>1.58136154E8</v>
      </c>
      <c r="H3080" s="7" t="s">
        <v>16869</v>
      </c>
      <c r="I3080" s="7">
        <v>1.0</v>
      </c>
      <c r="J3080" s="7" t="s">
        <v>16442</v>
      </c>
      <c r="K3080" s="7"/>
      <c r="L3080" s="7"/>
      <c r="M3080" s="7" t="s">
        <v>69050</v>
      </c>
      <c r="N3080" s="7" t="s">
        <v>69051</v>
      </c>
      <c r="O3080" s="7" t="s">
        <v>69052</v>
      </c>
      <c r="P3080" s="7">
        <v>151531.0</v>
      </c>
      <c r="Q3080" s="7" t="s">
        <v>16529</v>
      </c>
      <c r="R3080" s="7" t="s">
        <v>16531</v>
      </c>
      <c r="S3080" s="7" t="s">
        <v>16533</v>
      </c>
    </row>
    <row r="3081" ht="45.0" customHeight="1">
      <c r="A3081" s="7">
        <v>152586.0</v>
      </c>
      <c r="B3081" s="7" t="s">
        <v>69053</v>
      </c>
      <c r="C3081" s="7" t="s">
        <v>69054</v>
      </c>
      <c r="D3081" s="7" t="s">
        <v>69055</v>
      </c>
      <c r="E3081" s="7">
        <v>4.0</v>
      </c>
      <c r="F3081" s="7">
        <v>1.40442262E8</v>
      </c>
      <c r="G3081" s="7">
        <v>1.40498377E8</v>
      </c>
      <c r="H3081" s="7" t="s">
        <v>16525</v>
      </c>
      <c r="I3081" s="7">
        <v>-1.0</v>
      </c>
      <c r="J3081" s="7" t="s">
        <v>16442</v>
      </c>
      <c r="K3081" s="7">
        <v>610310.0</v>
      </c>
      <c r="L3081" s="7" t="s">
        <v>69056</v>
      </c>
      <c r="M3081" s="7"/>
      <c r="N3081" s="7" t="s">
        <v>69057</v>
      </c>
      <c r="O3081" s="7" t="s">
        <v>69058</v>
      </c>
      <c r="P3081" s="7">
        <v>152586.0</v>
      </c>
      <c r="Q3081" s="7" t="s">
        <v>16619</v>
      </c>
      <c r="R3081" s="7" t="s">
        <v>16620</v>
      </c>
      <c r="S3081" s="7" t="s">
        <v>65937</v>
      </c>
    </row>
    <row r="3082" ht="150.0" customHeight="1">
      <c r="A3082" s="7">
        <v>152926.0</v>
      </c>
      <c r="B3082" s="7" t="s">
        <v>69059</v>
      </c>
      <c r="C3082" s="7" t="s">
        <v>69060</v>
      </c>
      <c r="D3082" s="7" t="s">
        <v>69061</v>
      </c>
      <c r="E3082" s="7">
        <v>4.0</v>
      </c>
      <c r="F3082" s="7">
        <v>8.825762E7</v>
      </c>
      <c r="G3082" s="7">
        <v>8.8284769E7</v>
      </c>
      <c r="H3082" s="7" t="s">
        <v>16497</v>
      </c>
      <c r="I3082" s="7">
        <v>-1.0</v>
      </c>
      <c r="J3082" s="7" t="s">
        <v>16442</v>
      </c>
      <c r="K3082" s="7">
        <v>611065.0</v>
      </c>
      <c r="L3082" s="7" t="s">
        <v>69062</v>
      </c>
      <c r="M3082" s="7" t="s">
        <v>69063</v>
      </c>
      <c r="N3082" s="7" t="s">
        <v>69064</v>
      </c>
      <c r="O3082" s="7" t="s">
        <v>69065</v>
      </c>
      <c r="P3082" s="7">
        <v>152926.0</v>
      </c>
      <c r="Q3082" s="7" t="s">
        <v>69066</v>
      </c>
      <c r="R3082" s="7" t="s">
        <v>69067</v>
      </c>
      <c r="S3082" s="7" t="s">
        <v>69068</v>
      </c>
    </row>
    <row r="3083" ht="120.0" customHeight="1">
      <c r="A3083" s="7">
        <v>153201.0</v>
      </c>
      <c r="B3083" s="7" t="s">
        <v>69069</v>
      </c>
      <c r="C3083" s="7" t="s">
        <v>69070</v>
      </c>
      <c r="D3083" s="7" t="s">
        <v>69071</v>
      </c>
      <c r="E3083" s="7">
        <v>5.0</v>
      </c>
      <c r="F3083" s="7">
        <v>1.51314978E8</v>
      </c>
      <c r="G3083" s="7">
        <v>1.5134759E8</v>
      </c>
      <c r="H3083" s="7" t="s">
        <v>18812</v>
      </c>
      <c r="I3083" s="7">
        <v>-1.0</v>
      </c>
      <c r="J3083" s="7" t="s">
        <v>16442</v>
      </c>
      <c r="K3083" s="7">
        <v>608331.0</v>
      </c>
      <c r="L3083" s="7" t="s">
        <v>69072</v>
      </c>
      <c r="M3083" s="7" t="s">
        <v>69073</v>
      </c>
      <c r="N3083" s="7" t="s">
        <v>69074</v>
      </c>
      <c r="O3083" s="7" t="s">
        <v>69075</v>
      </c>
      <c r="P3083" s="7">
        <v>153201.0</v>
      </c>
      <c r="Q3083" s="7" t="s">
        <v>19137</v>
      </c>
      <c r="R3083" s="7" t="s">
        <v>19138</v>
      </c>
      <c r="S3083" s="7" t="s">
        <v>19140</v>
      </c>
    </row>
    <row r="3084" ht="75.0" customHeight="1">
      <c r="A3084" s="7">
        <v>153769.0</v>
      </c>
      <c r="B3084" s="7" t="s">
        <v>69076</v>
      </c>
      <c r="C3084" s="7" t="s">
        <v>69077</v>
      </c>
      <c r="D3084" s="7" t="s">
        <v>69078</v>
      </c>
      <c r="E3084" s="7">
        <v>5.0</v>
      </c>
      <c r="F3084" s="7">
        <v>1.45936579E8</v>
      </c>
      <c r="G3084" s="7">
        <v>1.46081791E8</v>
      </c>
      <c r="H3084" s="7" t="s">
        <v>17827</v>
      </c>
      <c r="I3084" s="7">
        <v>1.0</v>
      </c>
      <c r="J3084" s="7" t="s">
        <v>16442</v>
      </c>
      <c r="K3084" s="7">
        <v>613377.0</v>
      </c>
      <c r="L3084" s="7" t="s">
        <v>69079</v>
      </c>
      <c r="M3084" s="7" t="s">
        <v>69080</v>
      </c>
      <c r="N3084" s="7" t="s">
        <v>69081</v>
      </c>
      <c r="O3084" s="7" t="s">
        <v>69082</v>
      </c>
      <c r="P3084" s="7">
        <v>153769.0</v>
      </c>
      <c r="Q3084" s="7" t="s">
        <v>69083</v>
      </c>
      <c r="R3084" s="7" t="s">
        <v>69084</v>
      </c>
      <c r="S3084" s="7" t="s">
        <v>69085</v>
      </c>
    </row>
    <row r="3085" ht="90.0" customHeight="1">
      <c r="A3085" s="7">
        <v>154091.0</v>
      </c>
      <c r="B3085" s="7" t="s">
        <v>69086</v>
      </c>
      <c r="C3085" s="7" t="s">
        <v>69087</v>
      </c>
      <c r="D3085" s="7" t="s">
        <v>69088</v>
      </c>
      <c r="E3085" s="7">
        <v>6.0</v>
      </c>
      <c r="F3085" s="7">
        <v>1.33988697E8</v>
      </c>
      <c r="G3085" s="7">
        <v>1.34052636E8</v>
      </c>
      <c r="H3085" s="7" t="s">
        <v>19185</v>
      </c>
      <c r="I3085" s="7">
        <v>-1.0</v>
      </c>
      <c r="J3085" s="7" t="s">
        <v>16442</v>
      </c>
      <c r="K3085" s="7">
        <v>610372.0</v>
      </c>
      <c r="L3085" s="7" t="s">
        <v>69089</v>
      </c>
      <c r="M3085" s="7" t="s">
        <v>69090</v>
      </c>
      <c r="N3085" s="7" t="s">
        <v>69091</v>
      </c>
      <c r="O3085" s="7" t="s">
        <v>69092</v>
      </c>
      <c r="P3085" s="7">
        <v>154091.0</v>
      </c>
      <c r="Q3085" s="7" t="s">
        <v>17312</v>
      </c>
      <c r="R3085" s="7" t="s">
        <v>17314</v>
      </c>
      <c r="S3085" s="7" t="s">
        <v>17318</v>
      </c>
    </row>
    <row r="3086" ht="120.0" customHeight="1">
      <c r="A3086" s="7">
        <v>154141.0</v>
      </c>
      <c r="B3086" s="7" t="s">
        <v>69093</v>
      </c>
      <c r="C3086" s="7" t="s">
        <v>69094</v>
      </c>
      <c r="D3086" s="7" t="s">
        <v>69095</v>
      </c>
      <c r="E3086" s="7">
        <v>6.0</v>
      </c>
      <c r="F3086" s="7">
        <v>2.0102145E7</v>
      </c>
      <c r="G3086" s="7">
        <v>2.0212399E7</v>
      </c>
      <c r="H3086" s="7" t="s">
        <v>28533</v>
      </c>
      <c r="I3086" s="7">
        <v>-1.0</v>
      </c>
      <c r="J3086" s="7" t="s">
        <v>16442</v>
      </c>
      <c r="K3086" s="7">
        <v>611732.0</v>
      </c>
      <c r="L3086" s="7" t="s">
        <v>69096</v>
      </c>
      <c r="M3086" s="7" t="s">
        <v>69097</v>
      </c>
      <c r="N3086" s="7" t="s">
        <v>69098</v>
      </c>
      <c r="O3086" s="7" t="s">
        <v>69099</v>
      </c>
      <c r="P3086" s="7">
        <v>154141.0</v>
      </c>
      <c r="Q3086" s="7" t="s">
        <v>69100</v>
      </c>
      <c r="R3086" s="7" t="s">
        <v>69101</v>
      </c>
      <c r="S3086" s="7" t="s">
        <v>69102</v>
      </c>
    </row>
    <row r="3087" ht="45.0" customHeight="1">
      <c r="A3087" s="7">
        <v>154214.0</v>
      </c>
      <c r="B3087" s="7" t="s">
        <v>69103</v>
      </c>
      <c r="C3087" s="7" t="s">
        <v>69104</v>
      </c>
      <c r="D3087" s="7" t="s">
        <v>69105</v>
      </c>
      <c r="E3087" s="7">
        <v>6.0</v>
      </c>
      <c r="F3087" s="7">
        <v>1.24962545E8</v>
      </c>
      <c r="G3087" s="7">
        <v>1.25092633E8</v>
      </c>
      <c r="H3087" s="7" t="s">
        <v>20165</v>
      </c>
      <c r="I3087" s="7">
        <v>1.0</v>
      </c>
      <c r="J3087" s="7" t="s">
        <v>16442</v>
      </c>
      <c r="K3087" s="7"/>
      <c r="L3087" s="7"/>
      <c r="M3087" s="7" t="s">
        <v>69106</v>
      </c>
      <c r="N3087" s="7" t="s">
        <v>69107</v>
      </c>
      <c r="O3087" s="7" t="s">
        <v>69108</v>
      </c>
      <c r="P3087" s="7">
        <v>154214.0</v>
      </c>
      <c r="Q3087" s="7" t="s">
        <v>53427</v>
      </c>
      <c r="R3087" s="7" t="s">
        <v>53429</v>
      </c>
      <c r="S3087" s="7" t="s">
        <v>53430</v>
      </c>
    </row>
    <row r="3088" ht="90.0" customHeight="1">
      <c r="A3088" s="7">
        <v>155184.0</v>
      </c>
      <c r="B3088" s="7" t="s">
        <v>69109</v>
      </c>
      <c r="C3088" s="7" t="s">
        <v>69110</v>
      </c>
      <c r="D3088" s="7" t="s">
        <v>69111</v>
      </c>
      <c r="E3088" s="7">
        <v>1.0</v>
      </c>
      <c r="F3088" s="7">
        <v>9003300.0</v>
      </c>
      <c r="G3088" s="7">
        <v>9026345.0</v>
      </c>
      <c r="H3088" s="7" t="s">
        <v>20820</v>
      </c>
      <c r="I3088" s="7">
        <v>-1.0</v>
      </c>
      <c r="J3088" s="7" t="s">
        <v>16442</v>
      </c>
      <c r="K3088" s="7">
        <v>610371.0</v>
      </c>
      <c r="L3088" s="7" t="s">
        <v>69112</v>
      </c>
      <c r="M3088" s="7" t="s">
        <v>69113</v>
      </c>
      <c r="N3088" s="7" t="s">
        <v>69114</v>
      </c>
      <c r="O3088" s="7" t="s">
        <v>69115</v>
      </c>
      <c r="P3088" s="7">
        <v>155184.0</v>
      </c>
      <c r="Q3088" s="7" t="s">
        <v>17312</v>
      </c>
      <c r="R3088" s="7" t="s">
        <v>17314</v>
      </c>
      <c r="S3088" s="7" t="s">
        <v>17318</v>
      </c>
    </row>
    <row r="3089" ht="60.0" customHeight="1">
      <c r="A3089" s="7">
        <v>157285.0</v>
      </c>
      <c r="B3089" s="7" t="s">
        <v>69116</v>
      </c>
      <c r="C3089" s="7"/>
      <c r="D3089" s="7" t="s">
        <v>69117</v>
      </c>
      <c r="E3089" s="7">
        <v>8.0</v>
      </c>
      <c r="F3089" s="7">
        <v>8317736.0</v>
      </c>
      <c r="G3089" s="7">
        <v>8386498.0</v>
      </c>
      <c r="H3089" s="7" t="s">
        <v>18243</v>
      </c>
      <c r="I3089" s="7">
        <v>-1.0</v>
      </c>
      <c r="J3089" s="7" t="s">
        <v>16442</v>
      </c>
      <c r="K3089" s="7"/>
      <c r="L3089" s="7"/>
      <c r="M3089" s="7" t="s">
        <v>69118</v>
      </c>
      <c r="N3089" s="7" t="s">
        <v>69119</v>
      </c>
      <c r="O3089" s="7" t="s">
        <v>69120</v>
      </c>
      <c r="P3089" s="7">
        <v>157285.0</v>
      </c>
      <c r="Q3089" s="7" t="s">
        <v>69121</v>
      </c>
      <c r="R3089" s="7" t="s">
        <v>69122</v>
      </c>
      <c r="S3089" s="7" t="s">
        <v>69123</v>
      </c>
    </row>
    <row r="3090" ht="90.0" customHeight="1">
      <c r="A3090" s="7">
        <v>157506.0</v>
      </c>
      <c r="B3090" s="7" t="s">
        <v>69124</v>
      </c>
      <c r="C3090" s="7" t="s">
        <v>69125</v>
      </c>
      <c r="D3090" s="7" t="s">
        <v>69126</v>
      </c>
      <c r="E3090" s="7">
        <v>8.0</v>
      </c>
      <c r="F3090" s="7">
        <v>7.3294612E7</v>
      </c>
      <c r="G3090" s="7">
        <v>7.3325281E7</v>
      </c>
      <c r="H3090" s="7" t="s">
        <v>21239</v>
      </c>
      <c r="I3090" s="7">
        <v>1.0</v>
      </c>
      <c r="J3090" s="7" t="s">
        <v>16442</v>
      </c>
      <c r="K3090" s="7">
        <v>607599.0</v>
      </c>
      <c r="L3090" s="7" t="s">
        <v>69127</v>
      </c>
      <c r="M3090" s="7" t="s">
        <v>69128</v>
      </c>
      <c r="N3090" s="7"/>
      <c r="O3090" s="7" t="s">
        <v>69129</v>
      </c>
      <c r="P3090" s="7">
        <v>157506.0</v>
      </c>
      <c r="Q3090" s="7" t="s">
        <v>17989</v>
      </c>
      <c r="R3090" s="7" t="s">
        <v>17992</v>
      </c>
      <c r="S3090" s="7" t="s">
        <v>17994</v>
      </c>
    </row>
    <row r="3091" ht="60.0" customHeight="1">
      <c r="A3091" s="7">
        <v>158160.0</v>
      </c>
      <c r="B3091" s="7" t="s">
        <v>69130</v>
      </c>
      <c r="C3091" s="7" t="s">
        <v>69131</v>
      </c>
      <c r="D3091" s="7" t="s">
        <v>69132</v>
      </c>
      <c r="E3091" s="7">
        <v>10.0</v>
      </c>
      <c r="F3091" s="7">
        <v>3.835638E7</v>
      </c>
      <c r="G3091" s="7">
        <v>3.8378505E7</v>
      </c>
      <c r="H3091" s="7" t="s">
        <v>25028</v>
      </c>
      <c r="I3091" s="7">
        <v>1.0</v>
      </c>
      <c r="J3091" s="7" t="s">
        <v>28344</v>
      </c>
      <c r="K3091" s="7"/>
      <c r="L3091" s="7"/>
      <c r="M3091" s="7"/>
      <c r="N3091" s="7"/>
      <c r="O3091" s="7"/>
      <c r="P3091" s="7"/>
      <c r="Q3091" s="7"/>
      <c r="R3091" s="7"/>
      <c r="S3091" s="7"/>
    </row>
    <row r="3092" ht="150.0" customHeight="1">
      <c r="A3092" s="7">
        <v>158506.0</v>
      </c>
      <c r="B3092" s="7" t="s">
        <v>69133</v>
      </c>
      <c r="C3092" s="7" t="s">
        <v>69134</v>
      </c>
      <c r="D3092" s="7" t="s">
        <v>69135</v>
      </c>
      <c r="E3092" s="7" t="s">
        <v>433</v>
      </c>
      <c r="F3092" s="7">
        <v>2.2272943E7</v>
      </c>
      <c r="G3092" s="7">
        <v>2.2274461E7</v>
      </c>
      <c r="H3092" s="7" t="s">
        <v>38024</v>
      </c>
      <c r="I3092" s="7">
        <v>1.0</v>
      </c>
      <c r="J3092" s="7" t="s">
        <v>16442</v>
      </c>
      <c r="K3092" s="7"/>
      <c r="L3092" s="7"/>
      <c r="M3092" s="7" t="s">
        <v>69136</v>
      </c>
      <c r="N3092" s="7" t="s">
        <v>69137</v>
      </c>
      <c r="O3092" s="7" t="s">
        <v>69138</v>
      </c>
      <c r="P3092" s="7">
        <v>158506.0</v>
      </c>
      <c r="Q3092" s="7" t="s">
        <v>65237</v>
      </c>
      <c r="R3092" s="7" t="s">
        <v>65238</v>
      </c>
      <c r="S3092" s="7" t="s">
        <v>65239</v>
      </c>
    </row>
    <row r="3093" ht="75.0" customHeight="1">
      <c r="A3093" s="7">
        <v>158584.0</v>
      </c>
      <c r="B3093" s="7" t="s">
        <v>69139</v>
      </c>
      <c r="C3093" s="7" t="s">
        <v>69140</v>
      </c>
      <c r="D3093" s="7" t="s">
        <v>69141</v>
      </c>
      <c r="E3093" s="7" t="s">
        <v>433</v>
      </c>
      <c r="F3093" s="7">
        <v>5.7286706E7</v>
      </c>
      <c r="G3093" s="7">
        <v>5.7489196E7</v>
      </c>
      <c r="H3093" s="7" t="s">
        <v>17865</v>
      </c>
      <c r="I3093" s="7">
        <v>1.0</v>
      </c>
      <c r="J3093" s="7" t="s">
        <v>16442</v>
      </c>
      <c r="K3093" s="7">
        <v>300654.0</v>
      </c>
      <c r="L3093" s="7" t="s">
        <v>69142</v>
      </c>
      <c r="M3093" s="7" t="s">
        <v>69143</v>
      </c>
      <c r="N3093" s="7" t="s">
        <v>69144</v>
      </c>
      <c r="O3093" s="7" t="s">
        <v>69145</v>
      </c>
      <c r="P3093" s="7">
        <v>158584.0</v>
      </c>
      <c r="Q3093" s="7" t="s">
        <v>17246</v>
      </c>
      <c r="R3093" s="7" t="s">
        <v>17249</v>
      </c>
      <c r="S3093" s="7" t="s">
        <v>17250</v>
      </c>
    </row>
    <row r="3094" ht="45.0" customHeight="1">
      <c r="A3094" s="7">
        <v>158833.0</v>
      </c>
      <c r="B3094" s="7" t="s">
        <v>69146</v>
      </c>
      <c r="C3094" s="7" t="s">
        <v>69147</v>
      </c>
      <c r="D3094" s="7" t="s">
        <v>69148</v>
      </c>
      <c r="E3094" s="7" t="s">
        <v>433</v>
      </c>
      <c r="F3094" s="7">
        <v>7.0234655E7</v>
      </c>
      <c r="G3094" s="7">
        <v>7.0240627E7</v>
      </c>
      <c r="H3094" s="7" t="s">
        <v>17545</v>
      </c>
      <c r="I3094" s="7">
        <v>1.0</v>
      </c>
      <c r="J3094" s="7" t="s">
        <v>16442</v>
      </c>
      <c r="K3094" s="7">
        <v>300924.0</v>
      </c>
      <c r="L3094" s="7" t="s">
        <v>69149</v>
      </c>
      <c r="M3094" s="7" t="s">
        <v>69150</v>
      </c>
      <c r="N3094" s="7" t="s">
        <v>69151</v>
      </c>
      <c r="O3094" s="7" t="s">
        <v>69152</v>
      </c>
      <c r="P3094" s="7">
        <v>158833.0</v>
      </c>
      <c r="Q3094" s="7" t="s">
        <v>69153</v>
      </c>
      <c r="R3094" s="7" t="s">
        <v>69154</v>
      </c>
      <c r="S3094" s="7" t="s">
        <v>69155</v>
      </c>
    </row>
    <row r="3095" ht="75.0" customHeight="1">
      <c r="A3095" s="7">
        <v>158835.0</v>
      </c>
      <c r="B3095" s="7" t="s">
        <v>69156</v>
      </c>
      <c r="C3095" s="7" t="s">
        <v>69157</v>
      </c>
      <c r="D3095" s="7" t="s">
        <v>69158</v>
      </c>
      <c r="E3095" s="7" t="s">
        <v>433</v>
      </c>
      <c r="F3095" s="7">
        <v>7.0040542E7</v>
      </c>
      <c r="G3095" s="7">
        <v>7.0049938E7</v>
      </c>
      <c r="H3095" s="7" t="s">
        <v>17545</v>
      </c>
      <c r="I3095" s="7">
        <v>-1.0</v>
      </c>
      <c r="J3095" s="7" t="s">
        <v>16442</v>
      </c>
      <c r="K3095" s="7">
        <v>300925.0</v>
      </c>
      <c r="L3095" s="7" t="s">
        <v>69159</v>
      </c>
      <c r="M3095" s="7" t="s">
        <v>69160</v>
      </c>
      <c r="N3095" s="7" t="s">
        <v>69161</v>
      </c>
      <c r="O3095" s="7" t="s">
        <v>69162</v>
      </c>
      <c r="P3095" s="7">
        <v>158835.0</v>
      </c>
      <c r="Q3095" s="7" t="s">
        <v>69153</v>
      </c>
      <c r="R3095" s="7" t="s">
        <v>69154</v>
      </c>
      <c r="S3095" s="7" t="s">
        <v>69155</v>
      </c>
    </row>
    <row r="3096" ht="45.0" customHeight="1">
      <c r="A3096" s="7">
        <v>158880.0</v>
      </c>
      <c r="B3096" s="7" t="s">
        <v>69163</v>
      </c>
      <c r="C3096" s="7" t="s">
        <v>69164</v>
      </c>
      <c r="D3096" s="7" t="s">
        <v>69165</v>
      </c>
      <c r="E3096" s="7" t="s">
        <v>433</v>
      </c>
      <c r="F3096" s="7">
        <v>5.5484616E7</v>
      </c>
      <c r="G3096" s="7">
        <v>5.5489202E7</v>
      </c>
      <c r="H3096" s="7" t="s">
        <v>17865</v>
      </c>
      <c r="I3096" s="7">
        <v>-1.0</v>
      </c>
      <c r="J3096" s="7" t="s">
        <v>16442</v>
      </c>
      <c r="K3096" s="7"/>
      <c r="L3096" s="7"/>
      <c r="M3096" s="7" t="s">
        <v>69166</v>
      </c>
      <c r="N3096" s="7" t="s">
        <v>69167</v>
      </c>
      <c r="O3096" s="7" t="s">
        <v>69168</v>
      </c>
      <c r="P3096" s="7">
        <v>158880.0</v>
      </c>
      <c r="Q3096" s="7" t="s">
        <v>69169</v>
      </c>
      <c r="R3096" s="7" t="s">
        <v>69170</v>
      </c>
      <c r="S3096" s="7" t="s">
        <v>69171</v>
      </c>
    </row>
    <row r="3097" ht="120.0" customHeight="1">
      <c r="A3097" s="7">
        <v>159963.0</v>
      </c>
      <c r="B3097" s="7" t="s">
        <v>69172</v>
      </c>
      <c r="C3097" s="7" t="s">
        <v>69173</v>
      </c>
      <c r="D3097" s="7" t="s">
        <v>69174</v>
      </c>
      <c r="E3097" s="7">
        <v>11.0</v>
      </c>
      <c r="F3097" s="7">
        <v>2.6667019E7</v>
      </c>
      <c r="G3097" s="7">
        <v>2.6723427E7</v>
      </c>
      <c r="H3097" s="7" t="s">
        <v>18772</v>
      </c>
      <c r="I3097" s="7">
        <v>-1.0</v>
      </c>
      <c r="J3097" s="7" t="s">
        <v>16442</v>
      </c>
      <c r="K3097" s="7">
        <v>612455.0</v>
      </c>
      <c r="L3097" s="7" t="s">
        <v>69175</v>
      </c>
      <c r="M3097" s="7" t="s">
        <v>69176</v>
      </c>
      <c r="N3097" s="7"/>
      <c r="O3097" s="7" t="s">
        <v>69177</v>
      </c>
      <c r="P3097" s="7">
        <v>159963.0</v>
      </c>
      <c r="Q3097" s="7" t="s">
        <v>18737</v>
      </c>
      <c r="R3097" s="7" t="s">
        <v>18739</v>
      </c>
      <c r="S3097" s="7" t="s">
        <v>18742</v>
      </c>
    </row>
    <row r="3098" ht="90.0" customHeight="1">
      <c r="A3098" s="7">
        <v>160287.0</v>
      </c>
      <c r="B3098" s="7" t="s">
        <v>69178</v>
      </c>
      <c r="C3098" s="7" t="s">
        <v>69179</v>
      </c>
      <c r="D3098" s="7" t="s">
        <v>69180</v>
      </c>
      <c r="E3098" s="7">
        <v>11.0</v>
      </c>
      <c r="F3098" s="7">
        <v>1.8455824E7</v>
      </c>
      <c r="G3098" s="7">
        <v>1.84796E7</v>
      </c>
      <c r="H3098" s="7" t="s">
        <v>21915</v>
      </c>
      <c r="I3098" s="7">
        <v>1.0</v>
      </c>
      <c r="J3098" s="7" t="s">
        <v>16442</v>
      </c>
      <c r="K3098" s="7"/>
      <c r="L3098" s="7"/>
      <c r="M3098" s="7" t="s">
        <v>69181</v>
      </c>
      <c r="N3098" s="7" t="s">
        <v>69182</v>
      </c>
      <c r="O3098" s="7" t="s">
        <v>69183</v>
      </c>
      <c r="P3098" s="7">
        <v>160287.0</v>
      </c>
      <c r="Q3098" s="7" t="s">
        <v>16529</v>
      </c>
      <c r="R3098" s="7" t="s">
        <v>16531</v>
      </c>
      <c r="S3098" s="7" t="s">
        <v>16533</v>
      </c>
    </row>
    <row r="3099" ht="120.0" customHeight="1">
      <c r="A3099" s="7">
        <v>160428.0</v>
      </c>
      <c r="B3099" s="7" t="s">
        <v>69184</v>
      </c>
      <c r="C3099" s="7" t="s">
        <v>69185</v>
      </c>
      <c r="D3099" s="7" t="s">
        <v>69186</v>
      </c>
      <c r="E3099" s="7">
        <v>12.0</v>
      </c>
      <c r="F3099" s="7">
        <v>1.05019784E8</v>
      </c>
      <c r="G3099" s="7">
        <v>1.05084577E8</v>
      </c>
      <c r="H3099" s="7" t="s">
        <v>18857</v>
      </c>
      <c r="I3099" s="7">
        <v>-1.0</v>
      </c>
      <c r="J3099" s="7" t="s">
        <v>16442</v>
      </c>
      <c r="K3099" s="7">
        <v>613584.0</v>
      </c>
      <c r="L3099" s="7" t="s">
        <v>69187</v>
      </c>
      <c r="M3099" s="7" t="s">
        <v>69188</v>
      </c>
      <c r="N3099" s="7" t="s">
        <v>69189</v>
      </c>
      <c r="O3099" s="7" t="s">
        <v>69190</v>
      </c>
      <c r="P3099" s="7">
        <v>160428.0</v>
      </c>
      <c r="Q3099" s="7" t="s">
        <v>16529</v>
      </c>
      <c r="R3099" s="7" t="s">
        <v>16531</v>
      </c>
      <c r="S3099" s="7" t="s">
        <v>16533</v>
      </c>
    </row>
    <row r="3100" ht="120.0" customHeight="1">
      <c r="A3100" s="7">
        <v>160728.0</v>
      </c>
      <c r="B3100" s="7" t="s">
        <v>69191</v>
      </c>
      <c r="C3100" s="7" t="s">
        <v>69192</v>
      </c>
      <c r="D3100" s="7" t="s">
        <v>69193</v>
      </c>
      <c r="E3100" s="7">
        <v>12.0</v>
      </c>
      <c r="F3100" s="7">
        <v>1.01155493E8</v>
      </c>
      <c r="G3100" s="7">
        <v>1.01210407E8</v>
      </c>
      <c r="H3100" s="7" t="s">
        <v>19185</v>
      </c>
      <c r="I3100" s="7">
        <v>-1.0</v>
      </c>
      <c r="J3100" s="7" t="s">
        <v>16442</v>
      </c>
      <c r="K3100" s="7">
        <v>608044.0</v>
      </c>
      <c r="L3100" s="7" t="s">
        <v>69194</v>
      </c>
      <c r="M3100" s="7" t="s">
        <v>69195</v>
      </c>
      <c r="N3100" s="7"/>
      <c r="O3100" s="7" t="s">
        <v>69196</v>
      </c>
      <c r="P3100" s="7">
        <v>160728.0</v>
      </c>
      <c r="Q3100" s="7" t="s">
        <v>16546</v>
      </c>
      <c r="R3100" s="7" t="s">
        <v>16547</v>
      </c>
      <c r="S3100" s="7" t="s">
        <v>16548</v>
      </c>
    </row>
    <row r="3101" ht="75.0" customHeight="1">
      <c r="A3101" s="7">
        <v>160851.0</v>
      </c>
      <c r="B3101" s="7" t="s">
        <v>69197</v>
      </c>
      <c r="C3101" s="7" t="s">
        <v>69198</v>
      </c>
      <c r="D3101" s="7" t="s">
        <v>69199</v>
      </c>
      <c r="E3101" s="7">
        <v>13.0</v>
      </c>
      <c r="F3101" s="7">
        <v>4.2040036E7</v>
      </c>
      <c r="G3101" s="7">
        <v>4.2256578E7</v>
      </c>
      <c r="H3101" s="7" t="s">
        <v>54437</v>
      </c>
      <c r="I3101" s="7">
        <v>1.0</v>
      </c>
      <c r="J3101" s="7" t="s">
        <v>16442</v>
      </c>
      <c r="K3101" s="7">
        <v>604071.0</v>
      </c>
      <c r="L3101" s="7" t="s">
        <v>69200</v>
      </c>
      <c r="M3101" s="7" t="s">
        <v>69201</v>
      </c>
      <c r="N3101" s="7" t="s">
        <v>69202</v>
      </c>
      <c r="O3101" s="7" t="s">
        <v>69203</v>
      </c>
      <c r="P3101" s="7">
        <v>160851.0</v>
      </c>
      <c r="Q3101" s="7" t="s">
        <v>17312</v>
      </c>
      <c r="R3101" s="7" t="s">
        <v>17314</v>
      </c>
      <c r="S3101" s="7" t="s">
        <v>17318</v>
      </c>
    </row>
    <row r="3102" ht="90.0" customHeight="1">
      <c r="A3102" s="7">
        <v>161247.0</v>
      </c>
      <c r="B3102" s="7" t="s">
        <v>69204</v>
      </c>
      <c r="C3102" s="7" t="s">
        <v>69205</v>
      </c>
      <c r="D3102" s="7" t="s">
        <v>69206</v>
      </c>
      <c r="E3102" s="7">
        <v>14.0</v>
      </c>
      <c r="F3102" s="7">
        <v>2.4131275E7</v>
      </c>
      <c r="G3102" s="7">
        <v>2.4132849E7</v>
      </c>
      <c r="H3102" s="7" t="s">
        <v>16642</v>
      </c>
      <c r="I3102" s="7">
        <v>1.0</v>
      </c>
      <c r="J3102" s="7" t="s">
        <v>16442</v>
      </c>
      <c r="K3102" s="7">
        <v>612028.0</v>
      </c>
      <c r="L3102" s="7" t="s">
        <v>69207</v>
      </c>
      <c r="M3102" s="7" t="s">
        <v>69208</v>
      </c>
      <c r="N3102" s="7" t="s">
        <v>69209</v>
      </c>
      <c r="O3102" s="7" t="s">
        <v>69210</v>
      </c>
      <c r="P3102" s="7">
        <v>161247.0</v>
      </c>
      <c r="Q3102" s="7" t="s">
        <v>69211</v>
      </c>
      <c r="R3102" s="7" t="s">
        <v>69212</v>
      </c>
      <c r="S3102" s="7" t="s">
        <v>69213</v>
      </c>
    </row>
    <row r="3103" ht="45.0" customHeight="1">
      <c r="A3103" s="7">
        <v>162333.0</v>
      </c>
      <c r="B3103" s="7" t="s">
        <v>69214</v>
      </c>
      <c r="C3103" s="7">
        <v>40238.0</v>
      </c>
      <c r="D3103" s="7" t="s">
        <v>69215</v>
      </c>
      <c r="E3103" s="7">
        <v>17.0</v>
      </c>
      <c r="F3103" s="7">
        <v>6.2701314E7</v>
      </c>
      <c r="G3103" s="7">
        <v>6.2808344E7</v>
      </c>
      <c r="H3103" s="7" t="s">
        <v>19185</v>
      </c>
      <c r="I3103" s="7">
        <v>-1.0</v>
      </c>
      <c r="J3103" s="7" t="s">
        <v>16442</v>
      </c>
      <c r="K3103" s="7">
        <v>613337.0</v>
      </c>
      <c r="L3103" s="7" t="s">
        <v>69216</v>
      </c>
      <c r="M3103" s="7"/>
      <c r="N3103" s="7" t="s">
        <v>69217</v>
      </c>
      <c r="O3103" s="7" t="s">
        <v>69218</v>
      </c>
      <c r="P3103" s="7">
        <v>162333.0</v>
      </c>
      <c r="Q3103" s="7" t="s">
        <v>17356</v>
      </c>
      <c r="R3103" s="7" t="s">
        <v>17357</v>
      </c>
      <c r="S3103" s="7" t="s">
        <v>26644</v>
      </c>
    </row>
    <row r="3104" ht="90.0" customHeight="1">
      <c r="A3104" s="7">
        <v>162417.0</v>
      </c>
      <c r="B3104" s="7" t="s">
        <v>69219</v>
      </c>
      <c r="C3104" s="7" t="s">
        <v>69220</v>
      </c>
      <c r="D3104" s="7" t="s">
        <v>69221</v>
      </c>
      <c r="E3104" s="7">
        <v>17.0</v>
      </c>
      <c r="F3104" s="7">
        <v>4.4004546E7</v>
      </c>
      <c r="G3104" s="7">
        <v>4.4009063E7</v>
      </c>
      <c r="H3104" s="7" t="s">
        <v>18794</v>
      </c>
      <c r="I3104" s="7">
        <v>1.0</v>
      </c>
      <c r="J3104" s="7" t="s">
        <v>16442</v>
      </c>
      <c r="K3104" s="7">
        <v>608300.0</v>
      </c>
      <c r="L3104" s="7" t="s">
        <v>69222</v>
      </c>
      <c r="M3104" s="7" t="s">
        <v>69223</v>
      </c>
      <c r="N3104" s="7"/>
      <c r="O3104" s="7" t="s">
        <v>69224</v>
      </c>
      <c r="P3104" s="7">
        <v>162417.0</v>
      </c>
      <c r="Q3104" s="7" t="s">
        <v>16529</v>
      </c>
      <c r="R3104" s="7" t="s">
        <v>16531</v>
      </c>
      <c r="S3104" s="7" t="s">
        <v>16533</v>
      </c>
    </row>
    <row r="3105" ht="45.0" customHeight="1">
      <c r="A3105" s="7">
        <v>162466.0</v>
      </c>
      <c r="B3105" s="7" t="s">
        <v>69225</v>
      </c>
      <c r="C3105" s="7" t="s">
        <v>69226</v>
      </c>
      <c r="D3105" s="7" t="s">
        <v>69227</v>
      </c>
      <c r="E3105" s="7">
        <v>17.0</v>
      </c>
      <c r="F3105" s="7">
        <v>4.9223362E7</v>
      </c>
      <c r="G3105" s="7">
        <v>4.9230766E7</v>
      </c>
      <c r="H3105" s="7" t="s">
        <v>19844</v>
      </c>
      <c r="I3105" s="7">
        <v>-1.0</v>
      </c>
      <c r="J3105" s="7" t="s">
        <v>16442</v>
      </c>
      <c r="K3105" s="7"/>
      <c r="L3105" s="7"/>
      <c r="M3105" s="7" t="s">
        <v>69228</v>
      </c>
      <c r="N3105" s="7" t="s">
        <v>69229</v>
      </c>
      <c r="O3105" s="7" t="s">
        <v>69230</v>
      </c>
      <c r="P3105" s="7">
        <v>162466.0</v>
      </c>
      <c r="Q3105" s="7" t="s">
        <v>60831</v>
      </c>
      <c r="R3105" s="7" t="s">
        <v>60832</v>
      </c>
      <c r="S3105" s="7" t="s">
        <v>60833</v>
      </c>
    </row>
    <row r="3106" ht="45.0" customHeight="1">
      <c r="A3106" s="7">
        <v>163404.0</v>
      </c>
      <c r="B3106" s="7" t="s">
        <v>69231</v>
      </c>
      <c r="C3106" s="7" t="s">
        <v>69232</v>
      </c>
      <c r="D3106" s="7" t="s">
        <v>69233</v>
      </c>
      <c r="E3106" s="7">
        <v>1.0</v>
      </c>
      <c r="F3106" s="7">
        <v>9.8890245E7</v>
      </c>
      <c r="G3106" s="7">
        <v>9.9005032E7</v>
      </c>
      <c r="H3106" s="7" t="s">
        <v>19991</v>
      </c>
      <c r="I3106" s="7">
        <v>-1.0</v>
      </c>
      <c r="J3106" s="7" t="s">
        <v>16442</v>
      </c>
      <c r="K3106" s="7"/>
      <c r="L3106" s="7"/>
      <c r="M3106" s="7"/>
      <c r="N3106" s="7" t="s">
        <v>69234</v>
      </c>
      <c r="O3106" s="7" t="s">
        <v>69235</v>
      </c>
      <c r="P3106" s="7">
        <v>163404.0</v>
      </c>
      <c r="Q3106" s="7"/>
      <c r="R3106" s="7"/>
      <c r="S3106" s="7"/>
    </row>
    <row r="3107" ht="60.0" customHeight="1">
      <c r="A3107" s="7">
        <v>165631.0</v>
      </c>
      <c r="B3107" s="7" t="s">
        <v>69236</v>
      </c>
      <c r="C3107" s="7" t="s">
        <v>69237</v>
      </c>
      <c r="D3107" s="7" t="s">
        <v>69238</v>
      </c>
      <c r="E3107" s="7">
        <v>3.0</v>
      </c>
      <c r="F3107" s="7">
        <v>1.22577602E8</v>
      </c>
      <c r="G3107" s="7">
        <v>1.22639047E8</v>
      </c>
      <c r="H3107" s="7" t="s">
        <v>17144</v>
      </c>
      <c r="I3107" s="7">
        <v>1.0</v>
      </c>
      <c r="J3107" s="7" t="s">
        <v>16442</v>
      </c>
      <c r="K3107" s="7">
        <v>612066.0</v>
      </c>
      <c r="L3107" s="7" t="s">
        <v>69239</v>
      </c>
      <c r="M3107" s="7" t="s">
        <v>69240</v>
      </c>
      <c r="N3107" s="7"/>
      <c r="O3107" s="7" t="s">
        <v>69241</v>
      </c>
      <c r="P3107" s="7">
        <v>165631.0</v>
      </c>
      <c r="Q3107" s="7" t="s">
        <v>69242</v>
      </c>
      <c r="R3107" s="7" t="s">
        <v>69243</v>
      </c>
      <c r="S3107" s="7" t="s">
        <v>69244</v>
      </c>
    </row>
    <row r="3108" ht="90.0" customHeight="1">
      <c r="A3108" s="7">
        <v>166012.0</v>
      </c>
      <c r="B3108" s="7" t="s">
        <v>69245</v>
      </c>
      <c r="C3108" s="7" t="s">
        <v>69246</v>
      </c>
      <c r="D3108" s="7" t="s">
        <v>69247</v>
      </c>
      <c r="E3108" s="7">
        <v>3.0</v>
      </c>
      <c r="F3108" s="7">
        <v>1.26524283E8</v>
      </c>
      <c r="G3108" s="7">
        <v>1.26543291E8</v>
      </c>
      <c r="H3108" s="7" t="s">
        <v>19131</v>
      </c>
      <c r="I3108" s="7">
        <v>1.0</v>
      </c>
      <c r="J3108" s="7" t="s">
        <v>16442</v>
      </c>
      <c r="K3108" s="7">
        <v>610124.0</v>
      </c>
      <c r="L3108" s="7" t="s">
        <v>69248</v>
      </c>
      <c r="M3108" s="7" t="s">
        <v>69249</v>
      </c>
      <c r="N3108" s="7"/>
      <c r="O3108" s="7" t="s">
        <v>69250</v>
      </c>
      <c r="P3108" s="7">
        <v>166012.0</v>
      </c>
      <c r="Q3108" s="7" t="s">
        <v>63719</v>
      </c>
      <c r="R3108" s="7" t="s">
        <v>63720</v>
      </c>
      <c r="S3108" s="7" t="s">
        <v>63723</v>
      </c>
    </row>
    <row r="3109" ht="60.0" customHeight="1">
      <c r="A3109" s="7">
        <v>166614.0</v>
      </c>
      <c r="B3109" s="7" t="s">
        <v>69251</v>
      </c>
      <c r="C3109" s="7" t="s">
        <v>69252</v>
      </c>
      <c r="D3109" s="7" t="s">
        <v>69253</v>
      </c>
      <c r="E3109" s="7">
        <v>4.0</v>
      </c>
      <c r="F3109" s="7">
        <v>1.50078274E8</v>
      </c>
      <c r="G3109" s="7">
        <v>1.50257457E8</v>
      </c>
      <c r="H3109" s="7" t="s">
        <v>69254</v>
      </c>
      <c r="I3109" s="7">
        <v>1.0</v>
      </c>
      <c r="J3109" s="7" t="s">
        <v>16442</v>
      </c>
      <c r="K3109" s="7">
        <v>613166.0</v>
      </c>
      <c r="L3109" s="7" t="s">
        <v>69255</v>
      </c>
      <c r="M3109" s="7" t="s">
        <v>69256</v>
      </c>
      <c r="N3109" s="7" t="s">
        <v>69257</v>
      </c>
      <c r="O3109" s="7" t="s">
        <v>69258</v>
      </c>
      <c r="P3109" s="7">
        <v>166614.0</v>
      </c>
      <c r="Q3109" s="7" t="s">
        <v>20586</v>
      </c>
      <c r="R3109" s="7" t="s">
        <v>20588</v>
      </c>
      <c r="S3109" s="7" t="s">
        <v>20590</v>
      </c>
    </row>
    <row r="3110" ht="90.0" customHeight="1">
      <c r="A3110" s="7">
        <v>166785.0</v>
      </c>
      <c r="B3110" s="7" t="s">
        <v>69259</v>
      </c>
      <c r="C3110" s="7" t="s">
        <v>69260</v>
      </c>
      <c r="D3110" s="7" t="s">
        <v>69261</v>
      </c>
      <c r="E3110" s="7">
        <v>4.0</v>
      </c>
      <c r="F3110" s="7">
        <v>1.45618263E8</v>
      </c>
      <c r="G3110" s="7">
        <v>1.45660035E8</v>
      </c>
      <c r="H3110" s="7" t="s">
        <v>50977</v>
      </c>
      <c r="I3110" s="7">
        <v>1.0</v>
      </c>
      <c r="J3110" s="7" t="s">
        <v>16442</v>
      </c>
      <c r="K3110" s="7">
        <v>607481.0</v>
      </c>
      <c r="L3110" s="7" t="s">
        <v>69262</v>
      </c>
      <c r="M3110" s="7" t="s">
        <v>69263</v>
      </c>
      <c r="N3110" s="7" t="s">
        <v>69264</v>
      </c>
      <c r="O3110" s="7" t="s">
        <v>69265</v>
      </c>
      <c r="P3110" s="7">
        <v>166785.0</v>
      </c>
      <c r="Q3110" s="7" t="s">
        <v>69266</v>
      </c>
      <c r="R3110" s="7" t="s">
        <v>69267</v>
      </c>
      <c r="S3110" s="7" t="s">
        <v>69268</v>
      </c>
    </row>
    <row r="3111" ht="409.5" customHeight="1">
      <c r="A3111" s="7">
        <v>166929.0</v>
      </c>
      <c r="B3111" s="7" t="s">
        <v>69269</v>
      </c>
      <c r="C3111" s="7" t="s">
        <v>69270</v>
      </c>
      <c r="D3111" s="7" t="s">
        <v>69271</v>
      </c>
      <c r="E3111" s="7">
        <v>4.0</v>
      </c>
      <c r="F3111" s="7">
        <v>1.07824563E8</v>
      </c>
      <c r="G3111" s="7">
        <v>1.07915047E8</v>
      </c>
      <c r="H3111" s="7" t="s">
        <v>29934</v>
      </c>
      <c r="I3111" s="7">
        <v>1.0</v>
      </c>
      <c r="J3111" s="7" t="s">
        <v>16442</v>
      </c>
      <c r="K3111" s="7">
        <v>611574.0</v>
      </c>
      <c r="L3111" s="7" t="s">
        <v>69272</v>
      </c>
      <c r="M3111" s="7" t="s">
        <v>69273</v>
      </c>
      <c r="N3111" s="7" t="s">
        <v>69274</v>
      </c>
      <c r="O3111" s="7" t="s">
        <v>69275</v>
      </c>
      <c r="P3111" s="7">
        <v>166929.0</v>
      </c>
      <c r="Q3111" s="7" t="s">
        <v>44351</v>
      </c>
      <c r="R3111" s="7" t="s">
        <v>44354</v>
      </c>
      <c r="S3111" s="7" t="s">
        <v>44359</v>
      </c>
    </row>
    <row r="3112" ht="75.0" customHeight="1">
      <c r="A3112" s="7">
        <v>167127.0</v>
      </c>
      <c r="B3112" s="7" t="s">
        <v>69276</v>
      </c>
      <c r="C3112" s="7" t="s">
        <v>69277</v>
      </c>
      <c r="D3112" s="7" t="s">
        <v>69278</v>
      </c>
      <c r="E3112" s="7">
        <v>5.0</v>
      </c>
      <c r="F3112" s="7">
        <v>3.6035017E7</v>
      </c>
      <c r="G3112" s="7">
        <v>3.6071358E7</v>
      </c>
      <c r="H3112" s="7" t="s">
        <v>16511</v>
      </c>
      <c r="I3112" s="7">
        <v>-1.0</v>
      </c>
      <c r="J3112" s="7" t="s">
        <v>16442</v>
      </c>
      <c r="K3112" s="7">
        <v>616384.0</v>
      </c>
      <c r="L3112" s="7" t="s">
        <v>69279</v>
      </c>
      <c r="M3112" s="7" t="s">
        <v>69280</v>
      </c>
      <c r="N3112" s="7" t="s">
        <v>69281</v>
      </c>
      <c r="O3112" s="7" t="s">
        <v>69282</v>
      </c>
      <c r="P3112" s="7">
        <v>167127.0</v>
      </c>
      <c r="Q3112" s="7" t="s">
        <v>69283</v>
      </c>
      <c r="R3112" s="7" t="s">
        <v>69284</v>
      </c>
      <c r="S3112" s="7" t="s">
        <v>69285</v>
      </c>
    </row>
    <row r="3113" ht="90.0" customHeight="1">
      <c r="A3113" s="7">
        <v>167153.0</v>
      </c>
      <c r="B3113" s="7" t="s">
        <v>69286</v>
      </c>
      <c r="C3113" s="7" t="s">
        <v>69287</v>
      </c>
      <c r="D3113" s="7" t="s">
        <v>69288</v>
      </c>
      <c r="E3113" s="7">
        <v>5.0</v>
      </c>
      <c r="F3113" s="7">
        <v>7.961212E7</v>
      </c>
      <c r="G3113" s="7">
        <v>7.9686648E7</v>
      </c>
      <c r="H3113" s="7" t="s">
        <v>19223</v>
      </c>
      <c r="I3113" s="7">
        <v>1.0</v>
      </c>
      <c r="J3113" s="7" t="s">
        <v>16442</v>
      </c>
      <c r="K3113" s="7">
        <v>614121.0</v>
      </c>
      <c r="L3113" s="7" t="s">
        <v>69289</v>
      </c>
      <c r="M3113" s="7" t="s">
        <v>69290</v>
      </c>
      <c r="N3113" s="7"/>
      <c r="O3113" s="7" t="s">
        <v>69291</v>
      </c>
      <c r="P3113" s="7">
        <v>167153.0</v>
      </c>
      <c r="Q3113" s="7" t="s">
        <v>69292</v>
      </c>
      <c r="R3113" s="7" t="s">
        <v>69293</v>
      </c>
      <c r="S3113" s="7" t="s">
        <v>69294</v>
      </c>
    </row>
    <row r="3114" ht="75.0" customHeight="1">
      <c r="A3114" s="7">
        <v>168391.0</v>
      </c>
      <c r="B3114" s="7" t="s">
        <v>69295</v>
      </c>
      <c r="C3114" s="7" t="s">
        <v>69296</v>
      </c>
      <c r="D3114" s="7" t="s">
        <v>69297</v>
      </c>
      <c r="E3114" s="7">
        <v>7.0</v>
      </c>
      <c r="F3114" s="7">
        <v>1.51956379E8</v>
      </c>
      <c r="G3114" s="7">
        <v>1.52019934E8</v>
      </c>
      <c r="H3114" s="7" t="s">
        <v>16585</v>
      </c>
      <c r="I3114" s="7">
        <v>1.0</v>
      </c>
      <c r="J3114" s="7" t="s">
        <v>16442</v>
      </c>
      <c r="K3114" s="7">
        <v>615133.0</v>
      </c>
      <c r="L3114" s="7" t="s">
        <v>69298</v>
      </c>
      <c r="M3114" s="7" t="s">
        <v>69299</v>
      </c>
      <c r="N3114" s="7" t="s">
        <v>69300</v>
      </c>
      <c r="O3114" s="7" t="s">
        <v>69301</v>
      </c>
      <c r="P3114" s="7">
        <v>168391.0</v>
      </c>
      <c r="Q3114" s="7" t="s">
        <v>58550</v>
      </c>
      <c r="R3114" s="7" t="s">
        <v>58552</v>
      </c>
      <c r="S3114" s="7" t="s">
        <v>58554</v>
      </c>
    </row>
    <row r="3115" ht="75.0" customHeight="1">
      <c r="A3115" s="7">
        <v>168433.0</v>
      </c>
      <c r="B3115" s="7" t="s">
        <v>69302</v>
      </c>
      <c r="C3115" s="7" t="s">
        <v>69303</v>
      </c>
      <c r="D3115" s="7" t="s">
        <v>69304</v>
      </c>
      <c r="E3115" s="7">
        <v>7.0</v>
      </c>
      <c r="F3115" s="7">
        <v>1.22697712E8</v>
      </c>
      <c r="G3115" s="7">
        <v>1.22699156E8</v>
      </c>
      <c r="H3115" s="7" t="s">
        <v>35114</v>
      </c>
      <c r="I3115" s="7">
        <v>-1.0</v>
      </c>
      <c r="J3115" s="7" t="s">
        <v>16442</v>
      </c>
      <c r="K3115" s="7"/>
      <c r="L3115" s="7"/>
      <c r="M3115" s="7" t="s">
        <v>69305</v>
      </c>
      <c r="N3115" s="7" t="s">
        <v>69306</v>
      </c>
      <c r="O3115" s="7" t="s">
        <v>69307</v>
      </c>
      <c r="P3115" s="7">
        <v>168433.0</v>
      </c>
      <c r="Q3115" s="7" t="s">
        <v>21166</v>
      </c>
      <c r="R3115" s="7" t="s">
        <v>21167</v>
      </c>
      <c r="S3115" s="7" t="s">
        <v>21170</v>
      </c>
    </row>
    <row r="3116" ht="105.0" customHeight="1">
      <c r="A3116" s="7">
        <v>169355.0</v>
      </c>
      <c r="B3116" s="7" t="s">
        <v>69308</v>
      </c>
      <c r="C3116" s="7" t="s">
        <v>69309</v>
      </c>
      <c r="D3116" s="7" t="s">
        <v>69310</v>
      </c>
      <c r="E3116" s="7">
        <v>8.0</v>
      </c>
      <c r="F3116" s="7">
        <v>3.9934614E7</v>
      </c>
      <c r="G3116" s="7">
        <v>4.0016391E7</v>
      </c>
      <c r="H3116" s="7" t="s">
        <v>17865</v>
      </c>
      <c r="I3116" s="7">
        <v>1.0</v>
      </c>
      <c r="J3116" s="7" t="s">
        <v>16442</v>
      </c>
      <c r="K3116" s="7">
        <v>612129.0</v>
      </c>
      <c r="L3116" s="7" t="s">
        <v>69311</v>
      </c>
      <c r="M3116" s="7" t="s">
        <v>69312</v>
      </c>
      <c r="N3116" s="7"/>
      <c r="O3116" s="7" t="s">
        <v>69313</v>
      </c>
      <c r="P3116" s="7">
        <v>169355.0</v>
      </c>
      <c r="Q3116" s="7" t="s">
        <v>17312</v>
      </c>
      <c r="R3116" s="7" t="s">
        <v>17314</v>
      </c>
      <c r="S3116" s="7" t="s">
        <v>17318</v>
      </c>
    </row>
    <row r="3117" ht="60.0" customHeight="1">
      <c r="A3117" s="7">
        <v>170384.0</v>
      </c>
      <c r="B3117" s="7" t="s">
        <v>69314</v>
      </c>
      <c r="C3117" s="7" t="s">
        <v>69315</v>
      </c>
      <c r="D3117" s="7" t="s">
        <v>69316</v>
      </c>
      <c r="E3117" s="7">
        <v>10.0</v>
      </c>
      <c r="F3117" s="7">
        <v>7.3772291E7</v>
      </c>
      <c r="G3117" s="7">
        <v>7.3780251E7</v>
      </c>
      <c r="H3117" s="7" t="s">
        <v>17403</v>
      </c>
      <c r="I3117" s="7">
        <v>1.0</v>
      </c>
      <c r="J3117" s="7" t="s">
        <v>16442</v>
      </c>
      <c r="K3117" s="7"/>
      <c r="L3117" s="7"/>
      <c r="M3117" s="7" t="s">
        <v>69317</v>
      </c>
      <c r="N3117" s="7" t="s">
        <v>69318</v>
      </c>
      <c r="O3117" s="7" t="s">
        <v>69319</v>
      </c>
      <c r="P3117" s="7">
        <v>170384.0</v>
      </c>
      <c r="Q3117" s="7" t="s">
        <v>27386</v>
      </c>
      <c r="R3117" s="7" t="s">
        <v>27388</v>
      </c>
      <c r="S3117" s="7" t="s">
        <v>27393</v>
      </c>
    </row>
    <row r="3118" ht="90.0" customHeight="1">
      <c r="A3118" s="7">
        <v>170685.0</v>
      </c>
      <c r="B3118" s="7" t="s">
        <v>69320</v>
      </c>
      <c r="C3118" s="7" t="s">
        <v>69321</v>
      </c>
      <c r="D3118" s="7" t="s">
        <v>69322</v>
      </c>
      <c r="E3118" s="7" t="s">
        <v>433</v>
      </c>
      <c r="F3118" s="7">
        <v>5.1332231E7</v>
      </c>
      <c r="G3118" s="7">
        <v>5.1337525E7</v>
      </c>
      <c r="H3118" s="7" t="s">
        <v>29835</v>
      </c>
      <c r="I3118" s="7">
        <v>1.0</v>
      </c>
      <c r="J3118" s="7" t="s">
        <v>16442</v>
      </c>
      <c r="K3118" s="7">
        <v>300527.0</v>
      </c>
      <c r="L3118" s="7" t="s">
        <v>69323</v>
      </c>
      <c r="M3118" s="7" t="s">
        <v>69324</v>
      </c>
      <c r="N3118" s="7" t="s">
        <v>56556</v>
      </c>
      <c r="O3118" s="7" t="s">
        <v>69325</v>
      </c>
      <c r="P3118" s="7">
        <v>170685.0</v>
      </c>
      <c r="Q3118" s="7" t="s">
        <v>63264</v>
      </c>
      <c r="R3118" s="7" t="s">
        <v>63267</v>
      </c>
      <c r="S3118" s="7" t="s">
        <v>63269</v>
      </c>
    </row>
    <row r="3119" ht="45.0" customHeight="1">
      <c r="A3119" s="7">
        <v>170712.0</v>
      </c>
      <c r="B3119" s="7" t="s">
        <v>69326</v>
      </c>
      <c r="C3119" s="7" t="s">
        <v>69327</v>
      </c>
      <c r="D3119" s="7" t="s">
        <v>69328</v>
      </c>
      <c r="E3119" s="7">
        <v>4.0</v>
      </c>
      <c r="F3119" s="7">
        <v>4.6734827E7</v>
      </c>
      <c r="G3119" s="7">
        <v>4.6909235E7</v>
      </c>
      <c r="H3119" s="7" t="s">
        <v>21203</v>
      </c>
      <c r="I3119" s="7">
        <v>-1.0</v>
      </c>
      <c r="J3119" s="7" t="s">
        <v>16442</v>
      </c>
      <c r="K3119" s="7">
        <v>609811.0</v>
      </c>
      <c r="L3119" s="7" t="s">
        <v>69329</v>
      </c>
      <c r="M3119" s="7" t="s">
        <v>69330</v>
      </c>
      <c r="N3119" s="7"/>
      <c r="O3119" s="7" t="s">
        <v>69331</v>
      </c>
      <c r="P3119" s="7">
        <v>170712.0</v>
      </c>
      <c r="Q3119" s="7" t="s">
        <v>22811</v>
      </c>
      <c r="R3119" s="7" t="s">
        <v>22813</v>
      </c>
      <c r="S3119" s="7" t="s">
        <v>22815</v>
      </c>
    </row>
    <row r="3120" ht="150.0" customHeight="1">
      <c r="A3120" s="7">
        <v>171425.0</v>
      </c>
      <c r="B3120" s="7" t="s">
        <v>69332</v>
      </c>
      <c r="C3120" s="7" t="s">
        <v>69333</v>
      </c>
      <c r="D3120" s="7" t="s">
        <v>69334</v>
      </c>
      <c r="E3120" s="7">
        <v>13.0</v>
      </c>
      <c r="F3120" s="7">
        <v>9.9606669E7</v>
      </c>
      <c r="G3120" s="7">
        <v>9.9897134E7</v>
      </c>
      <c r="H3120" s="7" t="s">
        <v>35836</v>
      </c>
      <c r="I3120" s="7">
        <v>1.0</v>
      </c>
      <c r="J3120" s="7" t="s">
        <v>16442</v>
      </c>
      <c r="K3120" s="7">
        <v>609686.0</v>
      </c>
      <c r="L3120" s="7" t="s">
        <v>69335</v>
      </c>
      <c r="M3120" s="7" t="s">
        <v>69336</v>
      </c>
      <c r="N3120" s="7" t="s">
        <v>69337</v>
      </c>
      <c r="O3120" s="7" t="s">
        <v>69338</v>
      </c>
      <c r="P3120" s="7">
        <v>171425.0</v>
      </c>
      <c r="Q3120" s="7" t="s">
        <v>17554</v>
      </c>
      <c r="R3120" s="7" t="s">
        <v>17555</v>
      </c>
      <c r="S3120" s="7" t="s">
        <v>17561</v>
      </c>
    </row>
    <row r="3121" ht="90.0" customHeight="1">
      <c r="A3121" s="7">
        <v>192111.0</v>
      </c>
      <c r="B3121" s="7" t="s">
        <v>69339</v>
      </c>
      <c r="C3121" s="7" t="s">
        <v>69340</v>
      </c>
      <c r="D3121" s="7" t="s">
        <v>69341</v>
      </c>
      <c r="E3121" s="7">
        <v>12.0</v>
      </c>
      <c r="F3121" s="7">
        <v>1.32710819E8</v>
      </c>
      <c r="G3121" s="7">
        <v>1.32722734E8</v>
      </c>
      <c r="H3121" s="7" t="s">
        <v>39987</v>
      </c>
      <c r="I3121" s="7">
        <v>1.0</v>
      </c>
      <c r="J3121" s="7" t="s">
        <v>16442</v>
      </c>
      <c r="K3121" s="7">
        <v>614939.0</v>
      </c>
      <c r="L3121" s="7" t="s">
        <v>69342</v>
      </c>
      <c r="M3121" s="7" t="s">
        <v>69343</v>
      </c>
      <c r="N3121" s="7" t="s">
        <v>69344</v>
      </c>
      <c r="O3121" s="7" t="s">
        <v>69345</v>
      </c>
      <c r="P3121" s="7">
        <v>192111.0</v>
      </c>
      <c r="Q3121" s="7" t="s">
        <v>69346</v>
      </c>
      <c r="R3121" s="7" t="s">
        <v>69347</v>
      </c>
      <c r="S3121" s="7" t="s">
        <v>69348</v>
      </c>
    </row>
    <row r="3122" ht="75.0" customHeight="1">
      <c r="A3122" s="7">
        <v>192134.0</v>
      </c>
      <c r="B3122" s="7" t="s">
        <v>69349</v>
      </c>
      <c r="C3122" s="7" t="s">
        <v>69350</v>
      </c>
      <c r="D3122" s="7" t="s">
        <v>69351</v>
      </c>
      <c r="E3122" s="7">
        <v>11.0</v>
      </c>
      <c r="F3122" s="7">
        <v>7.7034398E7</v>
      </c>
      <c r="G3122" s="7">
        <v>7.7041973E7</v>
      </c>
      <c r="H3122" s="7" t="s">
        <v>63571</v>
      </c>
      <c r="I3122" s="7">
        <v>1.0</v>
      </c>
      <c r="J3122" s="7" t="s">
        <v>16442</v>
      </c>
      <c r="K3122" s="7">
        <v>615315.0</v>
      </c>
      <c r="L3122" s="7" t="s">
        <v>69352</v>
      </c>
      <c r="M3122" s="7"/>
      <c r="N3122" s="7" t="s">
        <v>69353</v>
      </c>
      <c r="O3122" s="7"/>
      <c r="P3122" s="7">
        <v>192134.0</v>
      </c>
      <c r="Q3122" s="7" t="s">
        <v>27362</v>
      </c>
      <c r="R3122" s="7" t="s">
        <v>27364</v>
      </c>
      <c r="S3122" s="7" t="s">
        <v>27365</v>
      </c>
    </row>
    <row r="3123" ht="165.0" customHeight="1">
      <c r="A3123" s="7">
        <v>192286.0</v>
      </c>
      <c r="B3123" s="7" t="s">
        <v>69354</v>
      </c>
      <c r="C3123" s="7" t="s">
        <v>69355</v>
      </c>
      <c r="D3123" s="7" t="s">
        <v>69356</v>
      </c>
      <c r="E3123" s="7">
        <v>5.0</v>
      </c>
      <c r="F3123" s="7">
        <v>1.76388747E8</v>
      </c>
      <c r="G3123" s="7">
        <v>1.76389771E8</v>
      </c>
      <c r="H3123" s="7" t="s">
        <v>26538</v>
      </c>
      <c r="I3123" s="7">
        <v>1.0</v>
      </c>
      <c r="J3123" s="7" t="s">
        <v>16442</v>
      </c>
      <c r="K3123" s="7"/>
      <c r="L3123" s="7"/>
      <c r="M3123" s="7" t="s">
        <v>69357</v>
      </c>
      <c r="N3123" s="7" t="s">
        <v>69358</v>
      </c>
      <c r="O3123" s="7" t="s">
        <v>69359</v>
      </c>
      <c r="P3123" s="7">
        <v>192286.0</v>
      </c>
      <c r="Q3123" s="7" t="s">
        <v>69360</v>
      </c>
      <c r="R3123" s="7" t="s">
        <v>69361</v>
      </c>
      <c r="S3123" s="7" t="s">
        <v>69362</v>
      </c>
    </row>
    <row r="3124" ht="90.0" customHeight="1">
      <c r="A3124" s="7">
        <v>195814.0</v>
      </c>
      <c r="B3124" s="7" t="s">
        <v>69363</v>
      </c>
      <c r="C3124" s="7" t="s">
        <v>69364</v>
      </c>
      <c r="D3124" s="7" t="s">
        <v>69365</v>
      </c>
      <c r="E3124" s="7">
        <v>8.0</v>
      </c>
      <c r="F3124" s="7">
        <v>5.630001E7</v>
      </c>
      <c r="G3124" s="7">
        <v>5.6320776E7</v>
      </c>
      <c r="H3124" s="7" t="s">
        <v>17190</v>
      </c>
      <c r="I3124" s="7">
        <v>-1.0</v>
      </c>
      <c r="J3124" s="7" t="s">
        <v>16442</v>
      </c>
      <c r="K3124" s="7">
        <v>608989.0</v>
      </c>
      <c r="L3124" s="7" t="s">
        <v>69366</v>
      </c>
      <c r="M3124" s="7" t="s">
        <v>69367</v>
      </c>
      <c r="N3124" s="7" t="s">
        <v>69368</v>
      </c>
      <c r="O3124" s="7" t="s">
        <v>69369</v>
      </c>
      <c r="P3124" s="7">
        <v>195814.0</v>
      </c>
      <c r="Q3124" s="7" t="s">
        <v>68002</v>
      </c>
      <c r="R3124" s="7" t="s">
        <v>68003</v>
      </c>
      <c r="S3124" s="7" t="s">
        <v>69370</v>
      </c>
    </row>
    <row r="3125" ht="90.0" customHeight="1">
      <c r="A3125" s="7">
        <v>196051.0</v>
      </c>
      <c r="B3125" s="7" t="s">
        <v>69371</v>
      </c>
      <c r="C3125" s="7" t="s">
        <v>69372</v>
      </c>
      <c r="D3125" s="7" t="s">
        <v>69373</v>
      </c>
      <c r="E3125" s="7">
        <v>10.0</v>
      </c>
      <c r="F3125" s="7">
        <v>1.20456954E8</v>
      </c>
      <c r="G3125" s="7">
        <v>1.20589855E8</v>
      </c>
      <c r="H3125" s="7" t="s">
        <v>69374</v>
      </c>
      <c r="I3125" s="7">
        <v>1.0</v>
      </c>
      <c r="J3125" s="7" t="s">
        <v>16442</v>
      </c>
      <c r="K3125" s="7"/>
      <c r="L3125" s="7"/>
      <c r="M3125" s="7"/>
      <c r="N3125" s="7" t="s">
        <v>69375</v>
      </c>
      <c r="O3125" s="7" t="s">
        <v>69376</v>
      </c>
      <c r="P3125" s="7">
        <v>196051.0</v>
      </c>
      <c r="Q3125" s="7" t="s">
        <v>66593</v>
      </c>
      <c r="R3125" s="7" t="s">
        <v>66594</v>
      </c>
      <c r="S3125" s="7" t="s">
        <v>66595</v>
      </c>
    </row>
    <row r="3126" ht="60.0" customHeight="1">
      <c r="A3126" s="7">
        <v>196743.0</v>
      </c>
      <c r="B3126" s="7" t="s">
        <v>69377</v>
      </c>
      <c r="C3126" s="7" t="s">
        <v>69378</v>
      </c>
      <c r="D3126" s="7" t="s">
        <v>69379</v>
      </c>
      <c r="E3126" s="7">
        <v>10.0</v>
      </c>
      <c r="F3126" s="7">
        <v>1.33379234E8</v>
      </c>
      <c r="G3126" s="7">
        <v>1.33391694E8</v>
      </c>
      <c r="H3126" s="7" t="s">
        <v>18021</v>
      </c>
      <c r="I3126" s="7">
        <v>1.0</v>
      </c>
      <c r="J3126" s="7" t="s">
        <v>16442</v>
      </c>
      <c r="K3126" s="7">
        <v>615853.0</v>
      </c>
      <c r="L3126" s="7" t="s">
        <v>69380</v>
      </c>
      <c r="M3126" s="7" t="s">
        <v>69381</v>
      </c>
      <c r="N3126" s="7" t="s">
        <v>69382</v>
      </c>
      <c r="O3126" s="7" t="s">
        <v>69383</v>
      </c>
      <c r="P3126" s="7">
        <v>196743.0</v>
      </c>
      <c r="Q3126" s="7" t="s">
        <v>69384</v>
      </c>
      <c r="R3126" s="7" t="s">
        <v>69385</v>
      </c>
      <c r="S3126" s="7" t="s">
        <v>69386</v>
      </c>
    </row>
    <row r="3127" ht="90.0" customHeight="1">
      <c r="A3127" s="7">
        <v>196883.0</v>
      </c>
      <c r="B3127" s="7" t="s">
        <v>69387</v>
      </c>
      <c r="C3127" s="7" t="s">
        <v>69388</v>
      </c>
      <c r="D3127" s="7" t="s">
        <v>69389</v>
      </c>
      <c r="E3127" s="7">
        <v>14.0</v>
      </c>
      <c r="F3127" s="7">
        <v>2.4318349E7</v>
      </c>
      <c r="G3127" s="7">
        <v>2.4335093E7</v>
      </c>
      <c r="H3127" s="7" t="s">
        <v>16642</v>
      </c>
      <c r="I3127" s="7">
        <v>-1.0</v>
      </c>
      <c r="J3127" s="7" t="s">
        <v>16442</v>
      </c>
      <c r="K3127" s="7">
        <v>600292.0</v>
      </c>
      <c r="L3127" s="7" t="s">
        <v>69390</v>
      </c>
      <c r="M3127" s="7" t="s">
        <v>69391</v>
      </c>
      <c r="N3127" s="7" t="s">
        <v>69392</v>
      </c>
      <c r="O3127" s="7" t="s">
        <v>69393</v>
      </c>
      <c r="P3127" s="7">
        <v>196883.0</v>
      </c>
      <c r="Q3127" s="7" t="s">
        <v>16546</v>
      </c>
      <c r="R3127" s="7" t="s">
        <v>16547</v>
      </c>
      <c r="S3127" s="7" t="s">
        <v>16548</v>
      </c>
    </row>
    <row r="3128" ht="75.0" customHeight="1">
      <c r="A3128" s="7">
        <v>197131.0</v>
      </c>
      <c r="B3128" s="7" t="s">
        <v>69394</v>
      </c>
      <c r="C3128" s="7" t="s">
        <v>69395</v>
      </c>
      <c r="D3128" s="7" t="s">
        <v>69396</v>
      </c>
      <c r="E3128" s="7">
        <v>15.0</v>
      </c>
      <c r="F3128" s="7">
        <v>4.2942897E7</v>
      </c>
      <c r="G3128" s="7">
        <v>4.3106113E7</v>
      </c>
      <c r="H3128" s="7" t="s">
        <v>52342</v>
      </c>
      <c r="I3128" s="7">
        <v>-1.0</v>
      </c>
      <c r="J3128" s="7" t="s">
        <v>16442</v>
      </c>
      <c r="K3128" s="7">
        <v>605981.0</v>
      </c>
      <c r="L3128" s="7" t="s">
        <v>69397</v>
      </c>
      <c r="M3128" s="7" t="s">
        <v>69398</v>
      </c>
      <c r="N3128" s="7" t="s">
        <v>69399</v>
      </c>
      <c r="O3128" s="7" t="s">
        <v>69400</v>
      </c>
      <c r="P3128" s="7">
        <v>197131.0</v>
      </c>
      <c r="Q3128" s="7" t="s">
        <v>57778</v>
      </c>
      <c r="R3128" s="7" t="s">
        <v>57779</v>
      </c>
      <c r="S3128" s="7" t="s">
        <v>57781</v>
      </c>
    </row>
    <row r="3129" ht="75.0" customHeight="1">
      <c r="A3129" s="7">
        <v>197257.0</v>
      </c>
      <c r="B3129" s="7" t="s">
        <v>69401</v>
      </c>
      <c r="C3129" s="7" t="s">
        <v>69402</v>
      </c>
      <c r="D3129" s="7" t="s">
        <v>69403</v>
      </c>
      <c r="E3129" s="7">
        <v>16.0</v>
      </c>
      <c r="F3129" s="7">
        <v>7.511186E7</v>
      </c>
      <c r="G3129" s="7">
        <v>7.5116771E7</v>
      </c>
      <c r="H3129" s="7" t="s">
        <v>20776</v>
      </c>
      <c r="I3129" s="7">
        <v>-1.0</v>
      </c>
      <c r="J3129" s="7" t="s">
        <v>16442</v>
      </c>
      <c r="K3129" s="7">
        <v>607490.0</v>
      </c>
      <c r="L3129" s="7" t="s">
        <v>69404</v>
      </c>
      <c r="M3129" s="7" t="s">
        <v>69405</v>
      </c>
      <c r="N3129" s="7" t="s">
        <v>69406</v>
      </c>
      <c r="O3129" s="7" t="s">
        <v>69407</v>
      </c>
      <c r="P3129" s="7">
        <v>197257.0</v>
      </c>
      <c r="Q3129" s="7" t="s">
        <v>17312</v>
      </c>
      <c r="R3129" s="7" t="s">
        <v>17314</v>
      </c>
      <c r="S3129" s="7" t="s">
        <v>17318</v>
      </c>
    </row>
    <row r="3130" ht="135.0" customHeight="1">
      <c r="A3130" s="7">
        <v>197258.0</v>
      </c>
      <c r="B3130" s="7" t="s">
        <v>69408</v>
      </c>
      <c r="C3130" s="7" t="s">
        <v>69409</v>
      </c>
      <c r="D3130" s="7" t="s">
        <v>69410</v>
      </c>
      <c r="E3130" s="7">
        <v>16.0</v>
      </c>
      <c r="F3130" s="7">
        <v>7.0454421E7</v>
      </c>
      <c r="G3130" s="7">
        <v>7.0480274E7</v>
      </c>
      <c r="H3130" s="7" t="s">
        <v>16497</v>
      </c>
      <c r="I3130" s="7">
        <v>1.0</v>
      </c>
      <c r="J3130" s="7" t="s">
        <v>16442</v>
      </c>
      <c r="K3130" s="7">
        <v>608675.0</v>
      </c>
      <c r="L3130" s="7" t="s">
        <v>69411</v>
      </c>
      <c r="M3130" s="7" t="s">
        <v>69412</v>
      </c>
      <c r="N3130" s="7" t="s">
        <v>69413</v>
      </c>
      <c r="O3130" s="7" t="s">
        <v>69414</v>
      </c>
      <c r="P3130" s="7">
        <v>197258.0</v>
      </c>
      <c r="Q3130" s="7" t="s">
        <v>16726</v>
      </c>
      <c r="R3130" s="7" t="s">
        <v>16727</v>
      </c>
      <c r="S3130" s="7" t="s">
        <v>16728</v>
      </c>
    </row>
    <row r="3131" ht="60.0" customHeight="1">
      <c r="A3131" s="7">
        <v>197259.0</v>
      </c>
      <c r="B3131" s="7" t="s">
        <v>69415</v>
      </c>
      <c r="C3131" s="7" t="s">
        <v>69416</v>
      </c>
      <c r="D3131" s="7" t="s">
        <v>69417</v>
      </c>
      <c r="E3131" s="7">
        <v>16.0</v>
      </c>
      <c r="F3131" s="7">
        <v>7.4671855E7</v>
      </c>
      <c r="G3131" s="7">
        <v>7.470096E7</v>
      </c>
      <c r="H3131" s="7" t="s">
        <v>20776</v>
      </c>
      <c r="I3131" s="7">
        <v>-1.0</v>
      </c>
      <c r="J3131" s="7" t="s">
        <v>16442</v>
      </c>
      <c r="K3131" s="7">
        <v>615153.0</v>
      </c>
      <c r="L3131" s="7" t="s">
        <v>69418</v>
      </c>
      <c r="M3131" s="7" t="s">
        <v>69419</v>
      </c>
      <c r="N3131" s="7" t="s">
        <v>69420</v>
      </c>
      <c r="O3131" s="7" t="s">
        <v>69421</v>
      </c>
      <c r="P3131" s="7">
        <v>197259.0</v>
      </c>
      <c r="Q3131" s="7" t="s">
        <v>69422</v>
      </c>
      <c r="R3131" s="7" t="s">
        <v>69423</v>
      </c>
      <c r="S3131" s="7" t="s">
        <v>69424</v>
      </c>
    </row>
    <row r="3132" ht="150.0" customHeight="1">
      <c r="A3132" s="7">
        <v>197322.0</v>
      </c>
      <c r="B3132" s="7" t="s">
        <v>69425</v>
      </c>
      <c r="C3132" s="7" t="s">
        <v>69426</v>
      </c>
      <c r="D3132" s="7" t="s">
        <v>69427</v>
      </c>
      <c r="E3132" s="7">
        <v>16.0</v>
      </c>
      <c r="F3132" s="7">
        <v>8.9088375E7</v>
      </c>
      <c r="G3132" s="7">
        <v>8.9155846E7</v>
      </c>
      <c r="H3132" s="7" t="s">
        <v>17018</v>
      </c>
      <c r="I3132" s="7">
        <v>1.0</v>
      </c>
      <c r="J3132" s="7" t="s">
        <v>16442</v>
      </c>
      <c r="K3132" s="7">
        <v>614245.0</v>
      </c>
      <c r="L3132" s="7" t="s">
        <v>69428</v>
      </c>
      <c r="M3132" s="7"/>
      <c r="N3132" s="7"/>
      <c r="O3132" s="7" t="s">
        <v>69429</v>
      </c>
      <c r="P3132" s="7">
        <v>197322.0</v>
      </c>
      <c r="Q3132" s="7" t="s">
        <v>17554</v>
      </c>
      <c r="R3132" s="7" t="s">
        <v>17555</v>
      </c>
      <c r="S3132" s="7" t="s">
        <v>38874</v>
      </c>
    </row>
    <row r="3133" ht="60.0" customHeight="1">
      <c r="A3133" s="7">
        <v>199857.0</v>
      </c>
      <c r="B3133" s="7" t="s">
        <v>69430</v>
      </c>
      <c r="C3133" s="7" t="s">
        <v>69431</v>
      </c>
      <c r="D3133" s="7" t="s">
        <v>69432</v>
      </c>
      <c r="E3133" s="7">
        <v>1.0</v>
      </c>
      <c r="F3133" s="7">
        <v>9.4974407E7</v>
      </c>
      <c r="G3133" s="7">
        <v>9.5072945E7</v>
      </c>
      <c r="H3133" s="7" t="s">
        <v>19991</v>
      </c>
      <c r="I3133" s="7">
        <v>-1.0</v>
      </c>
      <c r="J3133" s="7" t="s">
        <v>16442</v>
      </c>
      <c r="K3133" s="7">
        <v>612866.0</v>
      </c>
      <c r="L3133" s="7" t="s">
        <v>69433</v>
      </c>
      <c r="M3133" s="7" t="s">
        <v>69434</v>
      </c>
      <c r="N3133" s="7" t="s">
        <v>69435</v>
      </c>
      <c r="O3133" s="7" t="s">
        <v>69436</v>
      </c>
      <c r="P3133" s="7">
        <v>199857.0</v>
      </c>
      <c r="Q3133" s="7" t="s">
        <v>41142</v>
      </c>
      <c r="R3133" s="7" t="s">
        <v>41143</v>
      </c>
      <c r="S3133" s="7" t="s">
        <v>41145</v>
      </c>
    </row>
    <row r="3134" ht="90.0" customHeight="1">
      <c r="A3134" s="7">
        <v>199974.0</v>
      </c>
      <c r="B3134" s="7" t="s">
        <v>69437</v>
      </c>
      <c r="C3134" s="7" t="s">
        <v>69438</v>
      </c>
      <c r="D3134" s="7" t="s">
        <v>69439</v>
      </c>
      <c r="E3134" s="7">
        <v>1.0</v>
      </c>
      <c r="F3134" s="7">
        <v>4.7067488E7</v>
      </c>
      <c r="G3134" s="7">
        <v>4.7118319E7</v>
      </c>
      <c r="H3134" s="7" t="s">
        <v>23394</v>
      </c>
      <c r="I3134" s="7">
        <v>1.0</v>
      </c>
      <c r="J3134" s="7" t="s">
        <v>16442</v>
      </c>
      <c r="K3134" s="7"/>
      <c r="L3134" s="7"/>
      <c r="M3134" s="7" t="s">
        <v>69440</v>
      </c>
      <c r="N3134" s="7" t="s">
        <v>69441</v>
      </c>
      <c r="O3134" s="7" t="s">
        <v>69442</v>
      </c>
      <c r="P3134" s="7">
        <v>199974.0</v>
      </c>
      <c r="Q3134" s="7" t="s">
        <v>16529</v>
      </c>
      <c r="R3134" s="7" t="s">
        <v>16531</v>
      </c>
      <c r="S3134" s="7" t="s">
        <v>16533</v>
      </c>
    </row>
    <row r="3135" ht="60.0" customHeight="1">
      <c r="A3135" s="7">
        <v>200010.0</v>
      </c>
      <c r="B3135" s="7" t="s">
        <v>69443</v>
      </c>
      <c r="C3135" s="7" t="s">
        <v>69444</v>
      </c>
      <c r="D3135" s="7" t="s">
        <v>69445</v>
      </c>
      <c r="E3135" s="7">
        <v>1.0</v>
      </c>
      <c r="F3135" s="7">
        <v>4.8222685E7</v>
      </c>
      <c r="G3135" s="7">
        <v>4.8248644E7</v>
      </c>
      <c r="H3135" s="7" t="s">
        <v>23394</v>
      </c>
      <c r="I3135" s="7">
        <v>1.0</v>
      </c>
      <c r="J3135" s="7" t="s">
        <v>16442</v>
      </c>
      <c r="K3135" s="7"/>
      <c r="L3135" s="7"/>
      <c r="M3135" s="7"/>
      <c r="N3135" s="7" t="s">
        <v>69446</v>
      </c>
      <c r="O3135" s="7" t="s">
        <v>69447</v>
      </c>
      <c r="P3135" s="7">
        <v>200010.0</v>
      </c>
      <c r="Q3135" s="7" t="s">
        <v>18737</v>
      </c>
      <c r="R3135" s="7" t="s">
        <v>18739</v>
      </c>
      <c r="S3135" s="7" t="s">
        <v>18742</v>
      </c>
    </row>
    <row r="3136" ht="135.0" customHeight="1">
      <c r="A3136" s="7">
        <v>200576.0</v>
      </c>
      <c r="B3136" s="7" t="s">
        <v>69448</v>
      </c>
      <c r="C3136" s="7" t="s">
        <v>69449</v>
      </c>
      <c r="D3136" s="7" t="s">
        <v>69450</v>
      </c>
      <c r="E3136" s="7">
        <v>2.0</v>
      </c>
      <c r="F3136" s="7">
        <v>2.08266267E8</v>
      </c>
      <c r="G3136" s="7">
        <v>2.08358751E8</v>
      </c>
      <c r="H3136" s="7" t="s">
        <v>16666</v>
      </c>
      <c r="I3136" s="7">
        <v>1.0</v>
      </c>
      <c r="J3136" s="7" t="s">
        <v>16442</v>
      </c>
      <c r="K3136" s="7">
        <v>609414.0</v>
      </c>
      <c r="L3136" s="7" t="s">
        <v>69451</v>
      </c>
      <c r="M3136" s="7" t="s">
        <v>69452</v>
      </c>
      <c r="N3136" s="7" t="s">
        <v>69453</v>
      </c>
      <c r="O3136" s="7" t="s">
        <v>69454</v>
      </c>
      <c r="P3136" s="7">
        <v>200576.0</v>
      </c>
      <c r="Q3136" s="7" t="s">
        <v>20604</v>
      </c>
      <c r="R3136" s="7" t="s">
        <v>20605</v>
      </c>
      <c r="S3136" s="7" t="s">
        <v>20607</v>
      </c>
    </row>
    <row r="3137" ht="75.0" customHeight="1">
      <c r="A3137" s="7">
        <v>200810.0</v>
      </c>
      <c r="B3137" s="7" t="s">
        <v>69455</v>
      </c>
      <c r="C3137" s="7" t="s">
        <v>69456</v>
      </c>
      <c r="D3137" s="7" t="s">
        <v>69457</v>
      </c>
      <c r="E3137" s="7">
        <v>3.0</v>
      </c>
      <c r="F3137" s="7">
        <v>1.25929275E8</v>
      </c>
      <c r="G3137" s="7">
        <v>1.25937039E8</v>
      </c>
      <c r="H3137" s="7" t="s">
        <v>16753</v>
      </c>
      <c r="I3137" s="7">
        <v>-1.0</v>
      </c>
      <c r="J3137" s="7" t="s">
        <v>16442</v>
      </c>
      <c r="K3137" s="7"/>
      <c r="L3137" s="7"/>
      <c r="M3137" s="7" t="s">
        <v>69458</v>
      </c>
      <c r="N3137" s="7" t="s">
        <v>69459</v>
      </c>
      <c r="O3137" s="7" t="s">
        <v>69460</v>
      </c>
      <c r="P3137" s="7">
        <v>200810.0</v>
      </c>
      <c r="Q3137" s="7" t="s">
        <v>69461</v>
      </c>
      <c r="R3137" s="7" t="s">
        <v>69462</v>
      </c>
      <c r="S3137" s="7" t="s">
        <v>69463</v>
      </c>
    </row>
    <row r="3138" ht="75.0" customHeight="1">
      <c r="A3138" s="7">
        <v>201164.0</v>
      </c>
      <c r="B3138" s="7" t="s">
        <v>69464</v>
      </c>
      <c r="C3138" s="7" t="s">
        <v>69465</v>
      </c>
      <c r="D3138" s="7" t="s">
        <v>69466</v>
      </c>
      <c r="E3138" s="7">
        <v>17.0</v>
      </c>
      <c r="F3138" s="7">
        <v>1.7200995E7</v>
      </c>
      <c r="G3138" s="7">
        <v>1.7206315E7</v>
      </c>
      <c r="H3138" s="7" t="s">
        <v>16813</v>
      </c>
      <c r="I3138" s="7">
        <v>-1.0</v>
      </c>
      <c r="J3138" s="7" t="s">
        <v>16442</v>
      </c>
      <c r="K3138" s="7">
        <v>614960.0</v>
      </c>
      <c r="L3138" s="7" t="s">
        <v>69467</v>
      </c>
      <c r="M3138" s="7" t="s">
        <v>69468</v>
      </c>
      <c r="N3138" s="7" t="s">
        <v>69469</v>
      </c>
      <c r="O3138" s="7" t="s">
        <v>69470</v>
      </c>
      <c r="P3138" s="7">
        <v>201164.0</v>
      </c>
      <c r="Q3138" s="7" t="s">
        <v>69471</v>
      </c>
      <c r="R3138" s="7" t="s">
        <v>69472</v>
      </c>
      <c r="S3138" s="7" t="s">
        <v>69473</v>
      </c>
    </row>
    <row r="3139" ht="45.0" customHeight="1">
      <c r="A3139" s="7">
        <v>201288.0</v>
      </c>
      <c r="B3139" s="7" t="s">
        <v>50794</v>
      </c>
      <c r="C3139" s="7" t="s">
        <v>69474</v>
      </c>
      <c r="D3139" s="7"/>
      <c r="E3139" s="7"/>
      <c r="F3139" s="7"/>
      <c r="G3139" s="7"/>
      <c r="H3139" s="7"/>
      <c r="I3139" s="7"/>
      <c r="J3139" s="7"/>
      <c r="K3139" s="7"/>
      <c r="L3139" s="7"/>
      <c r="M3139" s="7"/>
      <c r="N3139" s="7"/>
      <c r="O3139" s="7"/>
      <c r="P3139" s="7"/>
      <c r="Q3139" s="7"/>
      <c r="R3139" s="7"/>
      <c r="S3139" s="7"/>
    </row>
    <row r="3140" ht="90.0" customHeight="1">
      <c r="A3140" s="7">
        <v>201562.0</v>
      </c>
      <c r="B3140" s="7" t="s">
        <v>69475</v>
      </c>
      <c r="C3140" s="7" t="s">
        <v>69476</v>
      </c>
      <c r="D3140" s="7" t="s">
        <v>69477</v>
      </c>
      <c r="E3140" s="7">
        <v>3.0</v>
      </c>
      <c r="F3140" s="7">
        <v>1.2349082E8</v>
      </c>
      <c r="G3140" s="7">
        <v>1.23585185E8</v>
      </c>
      <c r="H3140" s="7" t="s">
        <v>17144</v>
      </c>
      <c r="I3140" s="7">
        <v>-1.0</v>
      </c>
      <c r="J3140" s="7" t="s">
        <v>16442</v>
      </c>
      <c r="K3140" s="7">
        <v>615939.0</v>
      </c>
      <c r="L3140" s="7" t="s">
        <v>69478</v>
      </c>
      <c r="M3140" s="7" t="s">
        <v>69479</v>
      </c>
      <c r="N3140" s="7" t="s">
        <v>69480</v>
      </c>
      <c r="O3140" s="7" t="s">
        <v>69481</v>
      </c>
      <c r="P3140" s="7">
        <v>201562.0</v>
      </c>
      <c r="Q3140" s="7" t="s">
        <v>69482</v>
      </c>
      <c r="R3140" s="7" t="s">
        <v>69483</v>
      </c>
      <c r="S3140" s="7" t="s">
        <v>69484</v>
      </c>
    </row>
    <row r="3141" ht="135.0" customHeight="1">
      <c r="A3141" s="7">
        <v>201595.0</v>
      </c>
      <c r="B3141" s="7" t="s">
        <v>69485</v>
      </c>
      <c r="C3141" s="7" t="s">
        <v>69486</v>
      </c>
      <c r="D3141" s="7" t="s">
        <v>69487</v>
      </c>
      <c r="E3141" s="7">
        <v>3.0</v>
      </c>
      <c r="F3141" s="7">
        <v>3.1532638E7</v>
      </c>
      <c r="G3141" s="7">
        <v>3.1637622E7</v>
      </c>
      <c r="H3141" s="7" t="s">
        <v>42764</v>
      </c>
      <c r="I3141" s="7">
        <v>1.0</v>
      </c>
      <c r="J3141" s="7" t="s">
        <v>16442</v>
      </c>
      <c r="K3141" s="7">
        <v>608605.0</v>
      </c>
      <c r="L3141" s="7" t="s">
        <v>69488</v>
      </c>
      <c r="M3141" s="7" t="s">
        <v>69489</v>
      </c>
      <c r="N3141" s="7" t="s">
        <v>69490</v>
      </c>
      <c r="O3141" s="7" t="s">
        <v>69491</v>
      </c>
      <c r="P3141" s="7">
        <v>201595.0</v>
      </c>
      <c r="Q3141" s="7" t="s">
        <v>69492</v>
      </c>
      <c r="R3141" s="7" t="s">
        <v>69493</v>
      </c>
      <c r="S3141" s="7" t="s">
        <v>69494</v>
      </c>
    </row>
    <row r="3142" ht="60.0" customHeight="1">
      <c r="A3142" s="7">
        <v>202374.0</v>
      </c>
      <c r="B3142" s="7" t="s">
        <v>69495</v>
      </c>
      <c r="C3142" s="7" t="s">
        <v>69496</v>
      </c>
      <c r="D3142" s="7" t="s">
        <v>69497</v>
      </c>
      <c r="E3142" s="7">
        <v>5.0</v>
      </c>
      <c r="F3142" s="7">
        <v>1.47234963E8</v>
      </c>
      <c r="G3142" s="7">
        <v>1.47387852E8</v>
      </c>
      <c r="H3142" s="7" t="s">
        <v>17827</v>
      </c>
      <c r="I3142" s="7">
        <v>1.0</v>
      </c>
      <c r="J3142" s="7" t="s">
        <v>16442</v>
      </c>
      <c r="K3142" s="7"/>
      <c r="L3142" s="7"/>
      <c r="M3142" s="7" t="s">
        <v>69498</v>
      </c>
      <c r="N3142" s="7" t="s">
        <v>69499</v>
      </c>
      <c r="O3142" s="7" t="s">
        <v>69500</v>
      </c>
      <c r="P3142" s="7">
        <v>202374.0</v>
      </c>
      <c r="Q3142" s="7" t="s">
        <v>69501</v>
      </c>
      <c r="R3142" s="7" t="s">
        <v>69502</v>
      </c>
      <c r="S3142" s="7" t="s">
        <v>69503</v>
      </c>
    </row>
    <row r="3143" ht="45.0" customHeight="1">
      <c r="A3143" s="7">
        <v>203611.0</v>
      </c>
      <c r="B3143" s="7" t="s">
        <v>69504</v>
      </c>
      <c r="C3143" s="7" t="s">
        <v>69505</v>
      </c>
      <c r="D3143" s="7" t="s">
        <v>69506</v>
      </c>
      <c r="E3143" s="7" t="s">
        <v>42159</v>
      </c>
      <c r="F3143" s="7">
        <v>1.787741E7</v>
      </c>
      <c r="G3143" s="7">
        <v>1.788022E7</v>
      </c>
      <c r="H3143" s="7" t="s">
        <v>52610</v>
      </c>
      <c r="I3143" s="7">
        <v>-1.0</v>
      </c>
      <c r="J3143" s="7" t="s">
        <v>16442</v>
      </c>
      <c r="K3143" s="7"/>
      <c r="L3143" s="7"/>
      <c r="M3143" s="7" t="s">
        <v>52612</v>
      </c>
      <c r="N3143" s="7"/>
      <c r="O3143" s="7"/>
      <c r="P3143" s="7">
        <v>203611.0</v>
      </c>
      <c r="Q3143" s="7" t="s">
        <v>51694</v>
      </c>
      <c r="R3143" s="7" t="s">
        <v>51696</v>
      </c>
      <c r="S3143" s="7" t="s">
        <v>51697</v>
      </c>
    </row>
    <row r="3144" ht="60.0" customHeight="1">
      <c r="A3144" s="7">
        <v>204219.0</v>
      </c>
      <c r="B3144" s="7" t="s">
        <v>69507</v>
      </c>
      <c r="C3144" s="7" t="s">
        <v>69508</v>
      </c>
      <c r="D3144" s="7" t="s">
        <v>69509</v>
      </c>
      <c r="E3144" s="7">
        <v>15.0</v>
      </c>
      <c r="F3144" s="7">
        <v>1.00400395E8</v>
      </c>
      <c r="G3144" s="7">
        <v>1.00544995E8</v>
      </c>
      <c r="H3144" s="7" t="s">
        <v>18021</v>
      </c>
      <c r="I3144" s="7">
        <v>-1.0</v>
      </c>
      <c r="J3144" s="7" t="s">
        <v>16442</v>
      </c>
      <c r="K3144" s="7">
        <v>615276.0</v>
      </c>
      <c r="L3144" s="7" t="s">
        <v>69510</v>
      </c>
      <c r="M3144" s="7" t="s">
        <v>69511</v>
      </c>
      <c r="N3144" s="7" t="s">
        <v>69512</v>
      </c>
      <c r="O3144" s="7" t="s">
        <v>69513</v>
      </c>
      <c r="P3144" s="7">
        <v>204219.0</v>
      </c>
      <c r="Q3144" s="7" t="s">
        <v>69514</v>
      </c>
      <c r="R3144" s="7" t="s">
        <v>69515</v>
      </c>
      <c r="S3144" s="7" t="s">
        <v>69516</v>
      </c>
    </row>
    <row r="3145" ht="75.0" customHeight="1">
      <c r="A3145" s="7">
        <v>204851.0</v>
      </c>
      <c r="B3145" s="7" t="s">
        <v>69517</v>
      </c>
      <c r="C3145" s="7" t="s">
        <v>69518</v>
      </c>
      <c r="D3145" s="7" t="s">
        <v>69519</v>
      </c>
      <c r="E3145" s="7">
        <v>1.0</v>
      </c>
      <c r="F3145" s="7">
        <v>1.13929192E8</v>
      </c>
      <c r="G3145" s="7">
        <v>1.13977869E8</v>
      </c>
      <c r="H3145" s="7" t="s">
        <v>16511</v>
      </c>
      <c r="I3145" s="7">
        <v>1.0</v>
      </c>
      <c r="J3145" s="7" t="s">
        <v>16442</v>
      </c>
      <c r="K3145" s="7">
        <v>608003.0</v>
      </c>
      <c r="L3145" s="7" t="s">
        <v>69520</v>
      </c>
      <c r="M3145" s="7" t="s">
        <v>69521</v>
      </c>
      <c r="N3145" s="7" t="s">
        <v>69522</v>
      </c>
      <c r="O3145" s="7" t="s">
        <v>69523</v>
      </c>
      <c r="P3145" s="7">
        <v>204851.0</v>
      </c>
      <c r="Q3145" s="7" t="s">
        <v>69524</v>
      </c>
      <c r="R3145" s="7" t="s">
        <v>69525</v>
      </c>
      <c r="S3145" s="7" t="s">
        <v>69526</v>
      </c>
    </row>
    <row r="3146" ht="135.0" customHeight="1">
      <c r="A3146" s="7">
        <v>206358.0</v>
      </c>
      <c r="B3146" s="7" t="s">
        <v>69527</v>
      </c>
      <c r="C3146" s="7" t="s">
        <v>69528</v>
      </c>
      <c r="D3146" s="7" t="s">
        <v>69529</v>
      </c>
      <c r="E3146" s="7">
        <v>5.0</v>
      </c>
      <c r="F3146" s="7">
        <v>1.51437046E8</v>
      </c>
      <c r="G3146" s="7">
        <v>1.51492381E8</v>
      </c>
      <c r="H3146" s="7" t="s">
        <v>18812</v>
      </c>
      <c r="I3146" s="7">
        <v>1.0</v>
      </c>
      <c r="J3146" s="7" t="s">
        <v>16442</v>
      </c>
      <c r="K3146" s="7">
        <v>606561.0</v>
      </c>
      <c r="L3146" s="7" t="s">
        <v>69530</v>
      </c>
      <c r="M3146" s="7"/>
      <c r="N3146" s="7" t="s">
        <v>69531</v>
      </c>
      <c r="O3146" s="7"/>
      <c r="P3146" s="7">
        <v>206358.0</v>
      </c>
      <c r="Q3146" s="7" t="s">
        <v>19137</v>
      </c>
      <c r="R3146" s="7" t="s">
        <v>19138</v>
      </c>
      <c r="S3146" s="7" t="s">
        <v>19140</v>
      </c>
    </row>
    <row r="3147" ht="135.0" customHeight="1">
      <c r="A3147" s="7">
        <v>219333.0</v>
      </c>
      <c r="B3147" s="7" t="s">
        <v>69532</v>
      </c>
      <c r="C3147" s="7" t="s">
        <v>69533</v>
      </c>
      <c r="D3147" s="7" t="s">
        <v>69534</v>
      </c>
      <c r="E3147" s="7">
        <v>13.0</v>
      </c>
      <c r="F3147" s="7">
        <v>2.7066142E7</v>
      </c>
      <c r="G3147" s="7">
        <v>2.7171896E7</v>
      </c>
      <c r="H3147" s="7" t="s">
        <v>21717</v>
      </c>
      <c r="I3147" s="7">
        <v>-1.0</v>
      </c>
      <c r="J3147" s="7" t="s">
        <v>16442</v>
      </c>
      <c r="K3147" s="7"/>
      <c r="L3147" s="7"/>
      <c r="M3147" s="7" t="s">
        <v>69535</v>
      </c>
      <c r="N3147" s="7" t="s">
        <v>69536</v>
      </c>
      <c r="O3147" s="7" t="s">
        <v>69537</v>
      </c>
      <c r="P3147" s="7">
        <v>219333.0</v>
      </c>
      <c r="Q3147" s="7" t="s">
        <v>16646</v>
      </c>
      <c r="R3147" s="7" t="s">
        <v>16647</v>
      </c>
      <c r="S3147" s="7" t="s">
        <v>64286</v>
      </c>
    </row>
    <row r="3148" ht="180.0" customHeight="1">
      <c r="A3148" s="7">
        <v>220074.0</v>
      </c>
      <c r="B3148" s="7" t="s">
        <v>69538</v>
      </c>
      <c r="C3148" s="7" t="s">
        <v>69539</v>
      </c>
      <c r="D3148" s="7" t="s">
        <v>69540</v>
      </c>
      <c r="E3148" s="7">
        <v>11.0</v>
      </c>
      <c r="F3148" s="7">
        <v>7.2080331E7</v>
      </c>
      <c r="G3148" s="7">
        <v>7.2110782E7</v>
      </c>
      <c r="H3148" s="7" t="s">
        <v>23899</v>
      </c>
      <c r="I3148" s="7">
        <v>1.0</v>
      </c>
      <c r="J3148" s="7" t="s">
        <v>16442</v>
      </c>
      <c r="K3148" s="7">
        <v>612414.0</v>
      </c>
      <c r="L3148" s="7" t="s">
        <v>69541</v>
      </c>
      <c r="M3148" s="7"/>
      <c r="N3148" s="7" t="s">
        <v>69542</v>
      </c>
      <c r="O3148" s="7" t="s">
        <v>69543</v>
      </c>
      <c r="P3148" s="7">
        <v>220074.0</v>
      </c>
      <c r="Q3148" s="7"/>
      <c r="R3148" s="7"/>
      <c r="S3148" s="7"/>
    </row>
    <row r="3149" ht="60.0" customHeight="1">
      <c r="A3149" s="7">
        <v>220441.0</v>
      </c>
      <c r="B3149" s="7" t="s">
        <v>69544</v>
      </c>
      <c r="C3149" s="7" t="s">
        <v>69545</v>
      </c>
      <c r="D3149" s="7" t="s">
        <v>69546</v>
      </c>
      <c r="E3149" s="7">
        <v>18.0</v>
      </c>
      <c r="F3149" s="7">
        <v>6.1808063E7</v>
      </c>
      <c r="G3149" s="7">
        <v>6.1894247E7</v>
      </c>
      <c r="H3149" s="7" t="s">
        <v>19618</v>
      </c>
      <c r="I3149" s="7">
        <v>-1.0</v>
      </c>
      <c r="J3149" s="7" t="s">
        <v>16442</v>
      </c>
      <c r="K3149" s="7">
        <v>616512.0</v>
      </c>
      <c r="L3149" s="7" t="s">
        <v>69547</v>
      </c>
      <c r="M3149" s="7" t="s">
        <v>69548</v>
      </c>
      <c r="N3149" s="7" t="s">
        <v>69549</v>
      </c>
      <c r="O3149" s="7" t="s">
        <v>69550</v>
      </c>
      <c r="P3149" s="7">
        <v>220441.0</v>
      </c>
      <c r="Q3149" s="7" t="s">
        <v>69551</v>
      </c>
      <c r="R3149" s="7" t="s">
        <v>69552</v>
      </c>
      <c r="S3149" s="7" t="s">
        <v>69553</v>
      </c>
    </row>
    <row r="3150" ht="45.0" customHeight="1">
      <c r="A3150" s="7">
        <v>220972.0</v>
      </c>
      <c r="B3150" s="7" t="s">
        <v>69554</v>
      </c>
      <c r="C3150" s="7">
        <v>39508.0</v>
      </c>
      <c r="D3150" s="7" t="s">
        <v>69555</v>
      </c>
      <c r="E3150" s="7">
        <v>10.0</v>
      </c>
      <c r="F3150" s="7">
        <v>4.5454585E7</v>
      </c>
      <c r="G3150" s="7">
        <v>4.5594906E7</v>
      </c>
      <c r="H3150" s="7" t="s">
        <v>17686</v>
      </c>
      <c r="I3150" s="7">
        <v>-1.0</v>
      </c>
      <c r="J3150" s="7" t="s">
        <v>16442</v>
      </c>
      <c r="K3150" s="7">
        <v>613335.0</v>
      </c>
      <c r="L3150" s="7" t="s">
        <v>69556</v>
      </c>
      <c r="M3150" s="7" t="s">
        <v>69557</v>
      </c>
      <c r="N3150" s="7" t="s">
        <v>69558</v>
      </c>
      <c r="O3150" s="7" t="s">
        <v>69559</v>
      </c>
      <c r="P3150" s="7">
        <v>220972.0</v>
      </c>
      <c r="Q3150" s="7" t="s">
        <v>57085</v>
      </c>
      <c r="R3150" s="7" t="s">
        <v>57086</v>
      </c>
      <c r="S3150" s="7" t="s">
        <v>57088</v>
      </c>
    </row>
    <row r="3151" ht="45.0" customHeight="1">
      <c r="A3151" s="7">
        <v>221223.0</v>
      </c>
      <c r="B3151" s="7" t="s">
        <v>69560</v>
      </c>
      <c r="C3151" s="7" t="s">
        <v>69561</v>
      </c>
      <c r="D3151" s="7" t="s">
        <v>69562</v>
      </c>
      <c r="E3151" s="7">
        <v>16.0</v>
      </c>
      <c r="F3151" s="7">
        <v>5.5846154E7</v>
      </c>
      <c r="G3151" s="7">
        <v>5.5956031E7</v>
      </c>
      <c r="H3151" s="7" t="s">
        <v>20699</v>
      </c>
      <c r="I3151" s="7">
        <v>-1.0</v>
      </c>
      <c r="J3151" s="7" t="s">
        <v>16442</v>
      </c>
      <c r="K3151" s="7"/>
      <c r="L3151" s="7"/>
      <c r="M3151" s="7"/>
      <c r="N3151" s="7"/>
      <c r="O3151" s="7" t="s">
        <v>69563</v>
      </c>
      <c r="P3151" s="7">
        <v>221223.0</v>
      </c>
      <c r="Q3151" s="7"/>
      <c r="R3151" s="7"/>
      <c r="S3151" s="7"/>
    </row>
    <row r="3152" ht="150.0" customHeight="1">
      <c r="A3152" s="7">
        <v>221357.0</v>
      </c>
      <c r="B3152" s="7" t="s">
        <v>69564</v>
      </c>
      <c r="C3152" s="7" t="s">
        <v>69565</v>
      </c>
      <c r="D3152" s="7" t="s">
        <v>69566</v>
      </c>
      <c r="E3152" s="7">
        <v>6.0</v>
      </c>
      <c r="F3152" s="7">
        <v>5.2831655E7</v>
      </c>
      <c r="G3152" s="7">
        <v>5.2870329E7</v>
      </c>
      <c r="H3152" s="7" t="s">
        <v>28100</v>
      </c>
      <c r="I3152" s="7">
        <v>-1.0</v>
      </c>
      <c r="J3152" s="7" t="s">
        <v>16442</v>
      </c>
      <c r="K3152" s="7">
        <v>607605.0</v>
      </c>
      <c r="L3152" s="7" t="s">
        <v>69567</v>
      </c>
      <c r="M3152" s="7" t="s">
        <v>69568</v>
      </c>
      <c r="N3152" s="7" t="s">
        <v>29232</v>
      </c>
      <c r="O3152" s="7" t="s">
        <v>69569</v>
      </c>
      <c r="P3152" s="7">
        <v>221357.0</v>
      </c>
      <c r="Q3152" s="7" t="s">
        <v>29485</v>
      </c>
      <c r="R3152" s="7" t="s">
        <v>29487</v>
      </c>
      <c r="S3152" s="7" t="s">
        <v>29492</v>
      </c>
    </row>
    <row r="3153" ht="45.0" customHeight="1">
      <c r="A3153" s="7">
        <v>221443.0</v>
      </c>
      <c r="B3153" s="7" t="s">
        <v>69570</v>
      </c>
      <c r="C3153" s="7" t="s">
        <v>69571</v>
      </c>
      <c r="D3153" s="7" t="s">
        <v>69572</v>
      </c>
      <c r="E3153" s="7">
        <v>6.0</v>
      </c>
      <c r="F3153" s="7">
        <v>4.1033627E7</v>
      </c>
      <c r="G3153" s="7">
        <v>4.1097787E7</v>
      </c>
      <c r="H3153" s="7" t="s">
        <v>16767</v>
      </c>
      <c r="I3153" s="7">
        <v>-1.0</v>
      </c>
      <c r="J3153" s="7" t="s">
        <v>16442</v>
      </c>
      <c r="K3153" s="7">
        <v>614393.0</v>
      </c>
      <c r="L3153" s="7" t="s">
        <v>69573</v>
      </c>
      <c r="M3153" s="7"/>
      <c r="N3153" s="7"/>
      <c r="O3153" s="7" t="s">
        <v>69574</v>
      </c>
      <c r="P3153" s="7">
        <v>221443.0</v>
      </c>
      <c r="Q3153" s="7"/>
      <c r="R3153" s="7"/>
      <c r="S3153" s="7"/>
    </row>
    <row r="3154" ht="45.0" customHeight="1">
      <c r="A3154" s="7">
        <v>221687.0</v>
      </c>
      <c r="B3154" s="7" t="s">
        <v>69575</v>
      </c>
      <c r="C3154" s="7" t="s">
        <v>69576</v>
      </c>
      <c r="D3154" s="7" t="s">
        <v>69577</v>
      </c>
      <c r="E3154" s="7">
        <v>6.0</v>
      </c>
      <c r="F3154" s="7">
        <v>1.3924446E7</v>
      </c>
      <c r="G3154" s="7">
        <v>1.3980302E7</v>
      </c>
      <c r="H3154" s="7" t="s">
        <v>42764</v>
      </c>
      <c r="I3154" s="7">
        <v>1.0</v>
      </c>
      <c r="J3154" s="7" t="s">
        <v>16442</v>
      </c>
      <c r="K3154" s="7"/>
      <c r="L3154" s="7"/>
      <c r="M3154" s="7"/>
      <c r="N3154" s="7"/>
      <c r="O3154" s="7" t="s">
        <v>69578</v>
      </c>
      <c r="P3154" s="7">
        <v>221687.0</v>
      </c>
      <c r="Q3154" s="7"/>
      <c r="R3154" s="7"/>
      <c r="S3154" s="7"/>
    </row>
    <row r="3155" ht="135.0" customHeight="1">
      <c r="A3155" s="7">
        <v>221823.0</v>
      </c>
      <c r="B3155" s="7" t="s">
        <v>69579</v>
      </c>
      <c r="C3155" s="7" t="s">
        <v>69580</v>
      </c>
      <c r="D3155" s="7" t="s">
        <v>69581</v>
      </c>
      <c r="E3155" s="7">
        <v>7.0</v>
      </c>
      <c r="F3155" s="7">
        <v>1.8026774E7</v>
      </c>
      <c r="G3155" s="7">
        <v>1.8027863E7</v>
      </c>
      <c r="H3155" s="7" t="s">
        <v>16767</v>
      </c>
      <c r="I3155" s="7">
        <v>-1.0</v>
      </c>
      <c r="J3155" s="7" t="s">
        <v>16442</v>
      </c>
      <c r="K3155" s="7">
        <v>611566.0</v>
      </c>
      <c r="L3155" s="7" t="s">
        <v>69582</v>
      </c>
      <c r="M3155" s="7"/>
      <c r="N3155" s="7"/>
      <c r="O3155" s="7" t="s">
        <v>69583</v>
      </c>
      <c r="P3155" s="7">
        <v>221823.0</v>
      </c>
      <c r="Q3155" s="7" t="s">
        <v>69584</v>
      </c>
      <c r="R3155" s="7" t="s">
        <v>69585</v>
      </c>
      <c r="S3155" s="7" t="s">
        <v>69586</v>
      </c>
    </row>
    <row r="3156" ht="90.0" customHeight="1">
      <c r="A3156" s="7">
        <v>221955.0</v>
      </c>
      <c r="B3156" s="7" t="s">
        <v>69587</v>
      </c>
      <c r="C3156" s="7" t="s">
        <v>69588</v>
      </c>
      <c r="D3156" s="7" t="s">
        <v>69589</v>
      </c>
      <c r="E3156" s="7">
        <v>7.0</v>
      </c>
      <c r="F3156" s="7">
        <v>6409126.0</v>
      </c>
      <c r="G3156" s="7">
        <v>6484190.0</v>
      </c>
      <c r="H3156" s="7" t="s">
        <v>16555</v>
      </c>
      <c r="I3156" s="7">
        <v>-1.0</v>
      </c>
      <c r="J3156" s="7" t="s">
        <v>16442</v>
      </c>
      <c r="K3156" s="7">
        <v>614016.0</v>
      </c>
      <c r="L3156" s="7" t="s">
        <v>69590</v>
      </c>
      <c r="M3156" s="7" t="s">
        <v>69591</v>
      </c>
      <c r="N3156" s="7"/>
      <c r="O3156" s="7" t="s">
        <v>69592</v>
      </c>
      <c r="P3156" s="7">
        <v>221955.0</v>
      </c>
      <c r="Q3156" s="7" t="s">
        <v>69593</v>
      </c>
      <c r="R3156" s="7" t="s">
        <v>69594</v>
      </c>
      <c r="S3156" s="7" t="s">
        <v>69595</v>
      </c>
    </row>
    <row r="3157" ht="60.0" customHeight="1">
      <c r="A3157" s="7">
        <v>222537.0</v>
      </c>
      <c r="B3157" s="7" t="s">
        <v>69596</v>
      </c>
      <c r="C3157" s="7" t="s">
        <v>69597</v>
      </c>
      <c r="D3157" s="7" t="s">
        <v>69598</v>
      </c>
      <c r="E3157" s="7">
        <v>6.0</v>
      </c>
      <c r="F3157" s="7">
        <v>1.14055586E8</v>
      </c>
      <c r="G3157" s="7">
        <v>1.14343045E8</v>
      </c>
      <c r="H3157" s="7" t="s">
        <v>16497</v>
      </c>
      <c r="I3157" s="7">
        <v>-1.0</v>
      </c>
      <c r="J3157" s="7" t="s">
        <v>16442</v>
      </c>
      <c r="K3157" s="7">
        <v>609407.0</v>
      </c>
      <c r="L3157" s="7" t="s">
        <v>69599</v>
      </c>
      <c r="M3157" s="7" t="s">
        <v>69600</v>
      </c>
      <c r="N3157" s="7" t="s">
        <v>69601</v>
      </c>
      <c r="O3157" s="7" t="s">
        <v>69602</v>
      </c>
      <c r="P3157" s="7">
        <v>222537.0</v>
      </c>
      <c r="Q3157" s="7" t="s">
        <v>54252</v>
      </c>
      <c r="R3157" s="7" t="s">
        <v>54254</v>
      </c>
      <c r="S3157" s="7" t="s">
        <v>54257</v>
      </c>
    </row>
    <row r="3158" ht="120.0" customHeight="1">
      <c r="A3158" s="7">
        <v>222962.0</v>
      </c>
      <c r="B3158" s="7" t="s">
        <v>69603</v>
      </c>
      <c r="C3158" s="7" t="s">
        <v>69604</v>
      </c>
      <c r="D3158" s="7" t="s">
        <v>69605</v>
      </c>
      <c r="E3158" s="7">
        <v>7.0</v>
      </c>
      <c r="F3158" s="7">
        <v>5274369.0</v>
      </c>
      <c r="G3158" s="7">
        <v>5306870.0</v>
      </c>
      <c r="H3158" s="7" t="s">
        <v>16555</v>
      </c>
      <c r="I3158" s="7">
        <v>1.0</v>
      </c>
      <c r="J3158" s="7" t="s">
        <v>16442</v>
      </c>
      <c r="K3158" s="7">
        <v>609149.0</v>
      </c>
      <c r="L3158" s="7" t="s">
        <v>69606</v>
      </c>
      <c r="M3158" s="7"/>
      <c r="N3158" s="7" t="s">
        <v>69607</v>
      </c>
      <c r="O3158" s="7"/>
      <c r="P3158" s="7">
        <v>222962.0</v>
      </c>
      <c r="Q3158" s="7" t="s">
        <v>30614</v>
      </c>
      <c r="R3158" s="7" t="s">
        <v>30617</v>
      </c>
      <c r="S3158" s="7" t="s">
        <v>30622</v>
      </c>
    </row>
    <row r="3159" ht="60.0" customHeight="1">
      <c r="A3159" s="7">
        <v>223082.0</v>
      </c>
      <c r="B3159" s="7" t="s">
        <v>69608</v>
      </c>
      <c r="C3159" s="7" t="s">
        <v>69609</v>
      </c>
      <c r="D3159" s="7" t="s">
        <v>69610</v>
      </c>
      <c r="E3159" s="7">
        <v>7.0</v>
      </c>
      <c r="F3159" s="7">
        <v>3.0284307E7</v>
      </c>
      <c r="G3159" s="7">
        <v>3.0367692E7</v>
      </c>
      <c r="H3159" s="7" t="s">
        <v>19026</v>
      </c>
      <c r="I3159" s="7">
        <v>1.0</v>
      </c>
      <c r="J3159" s="7" t="s">
        <v>16442</v>
      </c>
      <c r="K3159" s="7">
        <v>612061.0</v>
      </c>
      <c r="L3159" s="7" t="s">
        <v>69611</v>
      </c>
      <c r="M3159" s="7" t="s">
        <v>69612</v>
      </c>
      <c r="N3159" s="7"/>
      <c r="O3159" s="7" t="s">
        <v>69613</v>
      </c>
      <c r="P3159" s="7">
        <v>223082.0</v>
      </c>
      <c r="Q3159" s="7" t="s">
        <v>57085</v>
      </c>
      <c r="R3159" s="7" t="s">
        <v>57086</v>
      </c>
      <c r="S3159" s="7" t="s">
        <v>57088</v>
      </c>
    </row>
    <row r="3160" ht="75.0" customHeight="1">
      <c r="A3160" s="7">
        <v>225689.0</v>
      </c>
      <c r="B3160" s="7" t="s">
        <v>69614</v>
      </c>
      <c r="C3160" s="7" t="s">
        <v>69615</v>
      </c>
      <c r="D3160" s="7" t="s">
        <v>69616</v>
      </c>
      <c r="E3160" s="7" t="s">
        <v>47558</v>
      </c>
      <c r="F3160" s="7">
        <v>1.43703266E8</v>
      </c>
      <c r="G3160" s="7">
        <v>1.43709465E8</v>
      </c>
      <c r="H3160" s="7" t="s">
        <v>17018</v>
      </c>
      <c r="I3160" s="7">
        <v>1.0</v>
      </c>
      <c r="J3160" s="7" t="s">
        <v>16442</v>
      </c>
      <c r="K3160" s="7"/>
      <c r="L3160" s="7"/>
      <c r="M3160" s="7" t="s">
        <v>69617</v>
      </c>
      <c r="N3160" s="7" t="s">
        <v>69618</v>
      </c>
      <c r="O3160" s="7"/>
      <c r="P3160" s="7">
        <v>225689.0</v>
      </c>
      <c r="Q3160" s="7" t="s">
        <v>42094</v>
      </c>
      <c r="R3160" s="7" t="s">
        <v>42096</v>
      </c>
      <c r="S3160" s="7" t="s">
        <v>42099</v>
      </c>
    </row>
    <row r="3161" ht="60.0" customHeight="1">
      <c r="A3161" s="7">
        <v>245972.0</v>
      </c>
      <c r="B3161" s="7" t="s">
        <v>69619</v>
      </c>
      <c r="C3161" s="7" t="s">
        <v>69620</v>
      </c>
      <c r="D3161" s="7" t="s">
        <v>69621</v>
      </c>
      <c r="E3161" s="7">
        <v>8.0</v>
      </c>
      <c r="F3161" s="7">
        <v>8.5987323E7</v>
      </c>
      <c r="G3161" s="7">
        <v>8.6154228E7</v>
      </c>
      <c r="H3161" s="7" t="s">
        <v>19131</v>
      </c>
      <c r="I3161" s="7">
        <v>1.0</v>
      </c>
      <c r="J3161" s="7" t="s">
        <v>16442</v>
      </c>
      <c r="K3161" s="7"/>
      <c r="L3161" s="7"/>
      <c r="M3161" s="7"/>
      <c r="N3161" s="7"/>
      <c r="O3161" s="7"/>
      <c r="P3161" s="7">
        <v>245972.0</v>
      </c>
      <c r="Q3161" s="7" t="s">
        <v>19850</v>
      </c>
      <c r="R3161" s="7" t="s">
        <v>19851</v>
      </c>
      <c r="S3161" s="7" t="s">
        <v>19852</v>
      </c>
    </row>
    <row r="3162" ht="135.0" customHeight="1">
      <c r="A3162" s="7">
        <v>245973.0</v>
      </c>
      <c r="B3162" s="7" t="s">
        <v>69622</v>
      </c>
      <c r="C3162" s="7" t="s">
        <v>69623</v>
      </c>
      <c r="D3162" s="7" t="s">
        <v>69624</v>
      </c>
      <c r="E3162" s="7">
        <v>2.0</v>
      </c>
      <c r="F3162" s="7">
        <v>1.0721649E7</v>
      </c>
      <c r="G3162" s="7">
        <v>1.078511E7</v>
      </c>
      <c r="H3162" s="7" t="s">
        <v>20614</v>
      </c>
      <c r="I3162" s="7">
        <v>1.0</v>
      </c>
      <c r="J3162" s="7" t="s">
        <v>16442</v>
      </c>
      <c r="K3162" s="7"/>
      <c r="L3162" s="7"/>
      <c r="M3162" s="7" t="s">
        <v>69625</v>
      </c>
      <c r="N3162" s="7" t="s">
        <v>69626</v>
      </c>
      <c r="O3162" s="7" t="s">
        <v>69627</v>
      </c>
      <c r="P3162" s="7">
        <v>245973.0</v>
      </c>
      <c r="Q3162" s="7" t="s">
        <v>16646</v>
      </c>
      <c r="R3162" s="7" t="s">
        <v>16647</v>
      </c>
      <c r="S3162" s="7" t="s">
        <v>16648</v>
      </c>
    </row>
    <row r="3163" ht="135.0" customHeight="1">
      <c r="A3163" s="7">
        <v>246213.0</v>
      </c>
      <c r="B3163" s="7" t="s">
        <v>69628</v>
      </c>
      <c r="C3163" s="7" t="s">
        <v>69629</v>
      </c>
      <c r="D3163" s="7" t="s">
        <v>69630</v>
      </c>
      <c r="E3163" s="7">
        <v>12.0</v>
      </c>
      <c r="F3163" s="7">
        <v>1.00357079E8</v>
      </c>
      <c r="G3163" s="7">
        <v>1.00422059E8</v>
      </c>
      <c r="H3163" s="7" t="s">
        <v>20776</v>
      </c>
      <c r="I3163" s="7">
        <v>1.0</v>
      </c>
      <c r="J3163" s="7" t="s">
        <v>16442</v>
      </c>
      <c r="K3163" s="7">
        <v>607557.0</v>
      </c>
      <c r="L3163" s="7" t="s">
        <v>69631</v>
      </c>
      <c r="M3163" s="7" t="s">
        <v>69632</v>
      </c>
      <c r="N3163" s="7"/>
      <c r="O3163" s="7" t="s">
        <v>69633</v>
      </c>
      <c r="P3163" s="7">
        <v>246213.0</v>
      </c>
      <c r="Q3163" s="7" t="s">
        <v>16646</v>
      </c>
      <c r="R3163" s="7" t="s">
        <v>16647</v>
      </c>
      <c r="S3163" s="7" t="s">
        <v>16648</v>
      </c>
    </row>
    <row r="3164" ht="60.0" customHeight="1">
      <c r="A3164" s="7">
        <v>253017.0</v>
      </c>
      <c r="B3164" s="7" t="s">
        <v>69634</v>
      </c>
      <c r="C3164" s="7" t="s">
        <v>69635</v>
      </c>
      <c r="D3164" s="7" t="s">
        <v>69636</v>
      </c>
      <c r="E3164" s="7">
        <v>4.0</v>
      </c>
      <c r="F3164" s="7">
        <v>6.4275257E7</v>
      </c>
      <c r="G3164" s="7">
        <v>6.4409468E7</v>
      </c>
      <c r="H3164" s="7" t="s">
        <v>17545</v>
      </c>
      <c r="I3164" s="7">
        <v>-1.0</v>
      </c>
      <c r="J3164" s="7" t="s">
        <v>16442</v>
      </c>
      <c r="K3164" s="7"/>
      <c r="L3164" s="7"/>
      <c r="M3164" s="7"/>
      <c r="N3164" s="7"/>
      <c r="O3164" s="7" t="s">
        <v>69637</v>
      </c>
      <c r="P3164" s="7">
        <v>253017.0</v>
      </c>
      <c r="Q3164" s="7" t="s">
        <v>31960</v>
      </c>
      <c r="R3164" s="7" t="s">
        <v>31962</v>
      </c>
      <c r="S3164" s="7" t="s">
        <v>69638</v>
      </c>
    </row>
    <row r="3165" ht="45.0" customHeight="1">
      <c r="A3165" s="7">
        <v>253175.0</v>
      </c>
      <c r="B3165" s="7" t="s">
        <v>69639</v>
      </c>
      <c r="C3165" s="7" t="s">
        <v>69640</v>
      </c>
      <c r="D3165" s="7" t="s">
        <v>69641</v>
      </c>
      <c r="E3165" s="7" t="s">
        <v>42159</v>
      </c>
      <c r="F3165" s="7">
        <v>2.4045229E7</v>
      </c>
      <c r="G3165" s="7">
        <v>2.4048019E7</v>
      </c>
      <c r="H3165" s="7" t="s">
        <v>20341</v>
      </c>
      <c r="I3165" s="7">
        <v>-1.0</v>
      </c>
      <c r="J3165" s="7" t="s">
        <v>16442</v>
      </c>
      <c r="K3165" s="7"/>
      <c r="L3165" s="7"/>
      <c r="M3165" s="7" t="s">
        <v>51693</v>
      </c>
      <c r="N3165" s="7"/>
      <c r="O3165" s="7"/>
      <c r="P3165" s="7">
        <v>253175.0</v>
      </c>
      <c r="Q3165" s="7" t="s">
        <v>51694</v>
      </c>
      <c r="R3165" s="7" t="s">
        <v>51696</v>
      </c>
      <c r="S3165" s="7" t="s">
        <v>51697</v>
      </c>
    </row>
    <row r="3166" ht="60.0" customHeight="1">
      <c r="A3166" s="7">
        <v>253430.0</v>
      </c>
      <c r="B3166" s="7" t="s">
        <v>69642</v>
      </c>
      <c r="C3166" s="7" t="s">
        <v>69643</v>
      </c>
      <c r="D3166" s="7" t="s">
        <v>69644</v>
      </c>
      <c r="E3166" s="7">
        <v>10.0</v>
      </c>
      <c r="F3166" s="7">
        <v>5.8191517E7</v>
      </c>
      <c r="G3166" s="7">
        <v>5.8267934E7</v>
      </c>
      <c r="H3166" s="7" t="s">
        <v>17144</v>
      </c>
      <c r="I3166" s="7">
        <v>-1.0</v>
      </c>
      <c r="J3166" s="7" t="s">
        <v>16442</v>
      </c>
      <c r="K3166" s="7">
        <v>609851.0</v>
      </c>
      <c r="L3166" s="7" t="s">
        <v>69645</v>
      </c>
      <c r="M3166" s="7" t="s">
        <v>69646</v>
      </c>
      <c r="N3166" s="7" t="s">
        <v>69647</v>
      </c>
      <c r="O3166" s="7" t="s">
        <v>69648</v>
      </c>
      <c r="P3166" s="7">
        <v>253430.0</v>
      </c>
      <c r="Q3166" s="7" t="s">
        <v>69649</v>
      </c>
      <c r="R3166" s="7" t="s">
        <v>69650</v>
      </c>
      <c r="S3166" s="7" t="s">
        <v>69651</v>
      </c>
    </row>
    <row r="3167" ht="90.0" customHeight="1">
      <c r="A3167" s="7">
        <v>253558.0</v>
      </c>
      <c r="B3167" s="7" t="s">
        <v>69652</v>
      </c>
      <c r="C3167" s="7" t="s">
        <v>69653</v>
      </c>
      <c r="D3167" s="7" t="s">
        <v>69654</v>
      </c>
      <c r="E3167" s="7">
        <v>2.0</v>
      </c>
      <c r="F3167" s="7">
        <v>3.0447226E7</v>
      </c>
      <c r="G3167" s="7">
        <v>3.0644225E7</v>
      </c>
      <c r="H3167" s="7" t="s">
        <v>18243</v>
      </c>
      <c r="I3167" s="7">
        <v>1.0</v>
      </c>
      <c r="J3167" s="7" t="s">
        <v>16442</v>
      </c>
      <c r="K3167" s="7">
        <v>614241.0</v>
      </c>
      <c r="L3167" s="7" t="s">
        <v>69655</v>
      </c>
      <c r="M3167" s="7"/>
      <c r="N3167" s="7"/>
      <c r="O3167" s="7" t="s">
        <v>69656</v>
      </c>
      <c r="P3167" s="7">
        <v>253558.0</v>
      </c>
      <c r="Q3167" s="7" t="s">
        <v>65959</v>
      </c>
      <c r="R3167" s="7" t="s">
        <v>65960</v>
      </c>
      <c r="S3167" s="7" t="s">
        <v>65961</v>
      </c>
    </row>
    <row r="3168" ht="60.0" customHeight="1">
      <c r="A3168" s="7">
        <v>253782.0</v>
      </c>
      <c r="B3168" s="7" t="s">
        <v>69657</v>
      </c>
      <c r="C3168" s="7" t="s">
        <v>69658</v>
      </c>
      <c r="D3168" s="7" t="s">
        <v>69659</v>
      </c>
      <c r="E3168" s="7">
        <v>2.0</v>
      </c>
      <c r="F3168" s="7">
        <v>1.68455862E8</v>
      </c>
      <c r="G3168" s="7">
        <v>1.68775137E8</v>
      </c>
      <c r="H3168" s="7" t="s">
        <v>17018</v>
      </c>
      <c r="I3168" s="7">
        <v>1.0</v>
      </c>
      <c r="J3168" s="7" t="s">
        <v>16442</v>
      </c>
      <c r="K3168" s="7">
        <v>615336.0</v>
      </c>
      <c r="L3168" s="7" t="s">
        <v>69660</v>
      </c>
      <c r="M3168" s="7" t="s">
        <v>69661</v>
      </c>
      <c r="N3168" s="7" t="s">
        <v>69662</v>
      </c>
      <c r="O3168" s="7" t="s">
        <v>69663</v>
      </c>
      <c r="P3168" s="7">
        <v>253782.0</v>
      </c>
      <c r="Q3168" s="7" t="s">
        <v>69514</v>
      </c>
      <c r="R3168" s="7" t="s">
        <v>69515</v>
      </c>
      <c r="S3168" s="7" t="s">
        <v>69516</v>
      </c>
    </row>
    <row r="3169" ht="75.0" customHeight="1">
      <c r="A3169" s="7">
        <v>254173.0</v>
      </c>
      <c r="B3169" s="7" t="s">
        <v>69664</v>
      </c>
      <c r="C3169" s="7" t="s">
        <v>69665</v>
      </c>
      <c r="D3169" s="7" t="s">
        <v>69666</v>
      </c>
      <c r="E3169" s="7">
        <v>1.0</v>
      </c>
      <c r="F3169" s="7">
        <v>1173884.0</v>
      </c>
      <c r="G3169" s="7">
        <v>1197935.0</v>
      </c>
      <c r="H3169" s="7" t="s">
        <v>21473</v>
      </c>
      <c r="I3169" s="7">
        <v>1.0</v>
      </c>
      <c r="J3169" s="7" t="s">
        <v>16442</v>
      </c>
      <c r="K3169" s="7"/>
      <c r="L3169" s="7"/>
      <c r="M3169" s="7" t="s">
        <v>69667</v>
      </c>
      <c r="N3169" s="7" t="s">
        <v>69668</v>
      </c>
      <c r="O3169" s="7" t="s">
        <v>69669</v>
      </c>
      <c r="P3169" s="7">
        <v>254173.0</v>
      </c>
      <c r="Q3169" s="7" t="s">
        <v>21166</v>
      </c>
      <c r="R3169" s="7" t="s">
        <v>21167</v>
      </c>
      <c r="S3169" s="7" t="s">
        <v>21170</v>
      </c>
    </row>
    <row r="3170" ht="60.0" customHeight="1">
      <c r="A3170" s="7">
        <v>254428.0</v>
      </c>
      <c r="B3170" s="7" t="s">
        <v>69670</v>
      </c>
      <c r="C3170" s="7" t="s">
        <v>69671</v>
      </c>
      <c r="D3170" s="7" t="s">
        <v>69672</v>
      </c>
      <c r="E3170" s="7">
        <v>1.0</v>
      </c>
      <c r="F3170" s="7">
        <v>2.05789093E8</v>
      </c>
      <c r="G3170" s="7">
        <v>2.05813748E8</v>
      </c>
      <c r="H3170" s="7" t="s">
        <v>19677</v>
      </c>
      <c r="I3170" s="7">
        <v>-1.0</v>
      </c>
      <c r="J3170" s="7" t="s">
        <v>16442</v>
      </c>
      <c r="K3170" s="7">
        <v>610801.0</v>
      </c>
      <c r="L3170" s="7" t="s">
        <v>69673</v>
      </c>
      <c r="M3170" s="7" t="s">
        <v>69674</v>
      </c>
      <c r="N3170" s="7" t="s">
        <v>69675</v>
      </c>
      <c r="O3170" s="7" t="s">
        <v>69676</v>
      </c>
      <c r="P3170" s="7">
        <v>254428.0</v>
      </c>
      <c r="Q3170" s="7" t="s">
        <v>63962</v>
      </c>
      <c r="R3170" s="7" t="s">
        <v>63963</v>
      </c>
      <c r="S3170" s="7" t="s">
        <v>63965</v>
      </c>
    </row>
    <row r="3171" ht="60.0" customHeight="1">
      <c r="A3171" s="7">
        <v>254531.0</v>
      </c>
      <c r="B3171" s="7" t="s">
        <v>69677</v>
      </c>
      <c r="C3171" s="7" t="s">
        <v>69678</v>
      </c>
      <c r="D3171" s="7" t="s">
        <v>69679</v>
      </c>
      <c r="E3171" s="7">
        <v>15.0</v>
      </c>
      <c r="F3171" s="7">
        <v>3.4358618E7</v>
      </c>
      <c r="G3171" s="7">
        <v>3.4367278E7</v>
      </c>
      <c r="H3171" s="7" t="s">
        <v>53869</v>
      </c>
      <c r="I3171" s="7">
        <v>-1.0</v>
      </c>
      <c r="J3171" s="7" t="s">
        <v>16442</v>
      </c>
      <c r="K3171" s="7">
        <v>612039.0</v>
      </c>
      <c r="L3171" s="7" t="s">
        <v>69680</v>
      </c>
      <c r="M3171" s="7" t="s">
        <v>69681</v>
      </c>
      <c r="N3171" s="7" t="s">
        <v>69682</v>
      </c>
      <c r="O3171" s="7" t="s">
        <v>69683</v>
      </c>
      <c r="P3171" s="7">
        <v>254531.0</v>
      </c>
      <c r="Q3171" s="7" t="s">
        <v>69684</v>
      </c>
      <c r="R3171" s="7" t="s">
        <v>69685</v>
      </c>
      <c r="S3171" s="7" t="s">
        <v>69686</v>
      </c>
    </row>
    <row r="3172" ht="120.0" customHeight="1">
      <c r="A3172" s="7">
        <v>255189.0</v>
      </c>
      <c r="B3172" s="7" t="s">
        <v>69687</v>
      </c>
      <c r="C3172" s="7" t="s">
        <v>69688</v>
      </c>
      <c r="D3172" s="7" t="s">
        <v>69689</v>
      </c>
      <c r="E3172" s="7">
        <v>15.0</v>
      </c>
      <c r="F3172" s="7">
        <v>4.2139034E7</v>
      </c>
      <c r="G3172" s="7">
        <v>4.2156636E7</v>
      </c>
      <c r="H3172" s="7" t="s">
        <v>20674</v>
      </c>
      <c r="I3172" s="7">
        <v>-1.0</v>
      </c>
      <c r="J3172" s="7" t="s">
        <v>16442</v>
      </c>
      <c r="K3172" s="7"/>
      <c r="L3172" s="7"/>
      <c r="M3172" s="7" t="s">
        <v>69690</v>
      </c>
      <c r="N3172" s="7" t="s">
        <v>69691</v>
      </c>
      <c r="O3172" s="7" t="s">
        <v>69692</v>
      </c>
      <c r="P3172" s="7">
        <v>255189.0</v>
      </c>
      <c r="Q3172" s="7" t="s">
        <v>69100</v>
      </c>
      <c r="R3172" s="7" t="s">
        <v>69101</v>
      </c>
      <c r="S3172" s="7" t="s">
        <v>69102</v>
      </c>
    </row>
    <row r="3173" ht="45.0" customHeight="1">
      <c r="A3173" s="7">
        <v>255488.0</v>
      </c>
      <c r="B3173" s="7" t="s">
        <v>69693</v>
      </c>
      <c r="C3173" s="7" t="s">
        <v>69694</v>
      </c>
      <c r="D3173" s="7" t="s">
        <v>69695</v>
      </c>
      <c r="E3173" s="7">
        <v>6.0</v>
      </c>
      <c r="F3173" s="7">
        <v>1.838735E7</v>
      </c>
      <c r="G3173" s="7">
        <v>1.8468874E7</v>
      </c>
      <c r="H3173" s="7" t="s">
        <v>28533</v>
      </c>
      <c r="I3173" s="7">
        <v>1.0</v>
      </c>
      <c r="J3173" s="7" t="s">
        <v>16442</v>
      </c>
      <c r="K3173" s="7"/>
      <c r="L3173" s="7"/>
      <c r="M3173" s="7" t="s">
        <v>69696</v>
      </c>
      <c r="N3173" s="7" t="s">
        <v>69697</v>
      </c>
      <c r="O3173" s="7" t="s">
        <v>69698</v>
      </c>
      <c r="P3173" s="7">
        <v>255488.0</v>
      </c>
      <c r="Q3173" s="7" t="s">
        <v>53427</v>
      </c>
      <c r="R3173" s="7" t="s">
        <v>53429</v>
      </c>
      <c r="S3173" s="7" t="s">
        <v>53430</v>
      </c>
    </row>
    <row r="3174" ht="135.0" customHeight="1">
      <c r="A3174" s="7">
        <v>256435.0</v>
      </c>
      <c r="B3174" s="7" t="s">
        <v>69699</v>
      </c>
      <c r="C3174" s="7" t="s">
        <v>69700</v>
      </c>
      <c r="D3174" s="7" t="s">
        <v>69701</v>
      </c>
      <c r="E3174" s="7">
        <v>1.0</v>
      </c>
      <c r="F3174" s="7">
        <v>7.6074719E7</v>
      </c>
      <c r="G3174" s="7">
        <v>7.6634601E7</v>
      </c>
      <c r="H3174" s="7" t="s">
        <v>16674</v>
      </c>
      <c r="I3174" s="7">
        <v>1.0</v>
      </c>
      <c r="J3174" s="7" t="s">
        <v>16442</v>
      </c>
      <c r="K3174" s="7">
        <v>610133.0</v>
      </c>
      <c r="L3174" s="7" t="s">
        <v>69702</v>
      </c>
      <c r="M3174" s="7" t="s">
        <v>69703</v>
      </c>
      <c r="N3174" s="7" t="s">
        <v>69704</v>
      </c>
      <c r="O3174" s="7" t="s">
        <v>69705</v>
      </c>
      <c r="P3174" s="7">
        <v>256435.0</v>
      </c>
      <c r="Q3174" s="7" t="s">
        <v>16646</v>
      </c>
      <c r="R3174" s="7" t="s">
        <v>16647</v>
      </c>
      <c r="S3174" s="7" t="s">
        <v>16648</v>
      </c>
    </row>
    <row r="3175" ht="150.0" customHeight="1">
      <c r="A3175" s="7">
        <v>257068.0</v>
      </c>
      <c r="B3175" s="7" t="s">
        <v>69706</v>
      </c>
      <c r="C3175" s="7" t="s">
        <v>69707</v>
      </c>
      <c r="D3175" s="7" t="s">
        <v>69708</v>
      </c>
      <c r="E3175" s="7">
        <v>3.0</v>
      </c>
      <c r="F3175" s="7">
        <v>1.11674676E8</v>
      </c>
      <c r="G3175" s="7">
        <v>1.11846447E8</v>
      </c>
      <c r="H3175" s="7" t="s">
        <v>16781</v>
      </c>
      <c r="I3175" s="7">
        <v>1.0</v>
      </c>
      <c r="J3175" s="7" t="s">
        <v>16442</v>
      </c>
      <c r="K3175" s="7"/>
      <c r="L3175" s="7"/>
      <c r="M3175" s="7" t="s">
        <v>69709</v>
      </c>
      <c r="N3175" s="7" t="s">
        <v>69710</v>
      </c>
      <c r="O3175" s="7" t="s">
        <v>69711</v>
      </c>
      <c r="P3175" s="7">
        <v>257068.0</v>
      </c>
      <c r="Q3175" s="7" t="s">
        <v>16633</v>
      </c>
      <c r="R3175" s="7" t="s">
        <v>16634</v>
      </c>
      <c r="S3175" s="7" t="s">
        <v>16635</v>
      </c>
    </row>
    <row r="3176" ht="45.0" customHeight="1">
      <c r="A3176" s="7">
        <v>257202.0</v>
      </c>
      <c r="B3176" s="7" t="s">
        <v>69712</v>
      </c>
      <c r="C3176" s="7" t="s">
        <v>69713</v>
      </c>
      <c r="D3176" s="7" t="s">
        <v>69714</v>
      </c>
      <c r="E3176" s="7">
        <v>6.0</v>
      </c>
      <c r="F3176" s="7">
        <v>2.8503296E7</v>
      </c>
      <c r="G3176" s="7">
        <v>2.8528215E7</v>
      </c>
      <c r="H3176" s="7" t="s">
        <v>16555</v>
      </c>
      <c r="I3176" s="7">
        <v>-1.0</v>
      </c>
      <c r="J3176" s="7" t="s">
        <v>16442</v>
      </c>
      <c r="K3176" s="7">
        <v>607913.0</v>
      </c>
      <c r="L3176" s="7" t="s">
        <v>69715</v>
      </c>
      <c r="M3176" s="7" t="s">
        <v>69716</v>
      </c>
      <c r="N3176" s="7"/>
      <c r="O3176" s="7" t="s">
        <v>69717</v>
      </c>
      <c r="P3176" s="7">
        <v>257202.0</v>
      </c>
      <c r="Q3176" s="7" t="s">
        <v>29025</v>
      </c>
      <c r="R3176" s="7" t="s">
        <v>29026</v>
      </c>
      <c r="S3176" s="7" t="s">
        <v>29031</v>
      </c>
    </row>
    <row r="3177" ht="60.0" customHeight="1">
      <c r="A3177" s="7">
        <v>257218.0</v>
      </c>
      <c r="B3177" s="7" t="s">
        <v>69718</v>
      </c>
      <c r="C3177" s="7" t="s">
        <v>69719</v>
      </c>
      <c r="D3177" s="7" t="s">
        <v>69720</v>
      </c>
      <c r="E3177" s="7">
        <v>6.0</v>
      </c>
      <c r="F3177" s="7">
        <v>1.45864245E8</v>
      </c>
      <c r="G3177" s="7">
        <v>1.45964423E8</v>
      </c>
      <c r="H3177" s="7" t="s">
        <v>17018</v>
      </c>
      <c r="I3177" s="7">
        <v>-1.0</v>
      </c>
      <c r="J3177" s="7" t="s">
        <v>16442</v>
      </c>
      <c r="K3177" s="7">
        <v>608048.0</v>
      </c>
      <c r="L3177" s="7" t="s">
        <v>69721</v>
      </c>
      <c r="M3177" s="7"/>
      <c r="N3177" s="7"/>
      <c r="O3177" s="7" t="s">
        <v>69722</v>
      </c>
      <c r="P3177" s="7">
        <v>257218.0</v>
      </c>
      <c r="Q3177" s="7"/>
      <c r="R3177" s="7"/>
      <c r="S3177" s="7"/>
    </row>
    <row r="3178" ht="120.0" customHeight="1">
      <c r="A3178" s="7">
        <v>259230.0</v>
      </c>
      <c r="B3178" s="7" t="s">
        <v>69723</v>
      </c>
      <c r="C3178" s="7" t="s">
        <v>69724</v>
      </c>
      <c r="D3178" s="7" t="s">
        <v>69725</v>
      </c>
      <c r="E3178" s="7">
        <v>10.0</v>
      </c>
      <c r="F3178" s="7">
        <v>5.0305586E7</v>
      </c>
      <c r="G3178" s="7">
        <v>5.0625163E7</v>
      </c>
      <c r="H3178" s="7" t="s">
        <v>20341</v>
      </c>
      <c r="I3178" s="7">
        <v>-1.0</v>
      </c>
      <c r="J3178" s="7" t="s">
        <v>16442</v>
      </c>
      <c r="K3178" s="7">
        <v>611573.0</v>
      </c>
      <c r="L3178" s="7" t="s">
        <v>69726</v>
      </c>
      <c r="M3178" s="7" t="s">
        <v>69727</v>
      </c>
      <c r="N3178" s="7" t="s">
        <v>69728</v>
      </c>
      <c r="O3178" s="7" t="s">
        <v>69729</v>
      </c>
      <c r="P3178" s="7">
        <v>259230.0</v>
      </c>
      <c r="Q3178" s="7" t="s">
        <v>19137</v>
      </c>
      <c r="R3178" s="7" t="s">
        <v>19138</v>
      </c>
      <c r="S3178" s="7" t="s">
        <v>19140</v>
      </c>
    </row>
    <row r="3179" ht="45.0" customHeight="1">
      <c r="A3179" s="7">
        <v>259307.0</v>
      </c>
      <c r="B3179" s="7" t="s">
        <v>69730</v>
      </c>
      <c r="C3179" s="7" t="s">
        <v>69731</v>
      </c>
      <c r="D3179" s="7" t="s">
        <v>69732</v>
      </c>
      <c r="E3179" s="7">
        <v>19.0</v>
      </c>
      <c r="F3179" s="7">
        <v>4.9889654E7</v>
      </c>
      <c r="G3179" s="7">
        <v>4.9929539E7</v>
      </c>
      <c r="H3179" s="7" t="s">
        <v>17425</v>
      </c>
      <c r="I3179" s="7">
        <v>-1.0</v>
      </c>
      <c r="J3179" s="7" t="s">
        <v>16442</v>
      </c>
      <c r="K3179" s="7">
        <v>609742.0</v>
      </c>
      <c r="L3179" s="7" t="s">
        <v>69733</v>
      </c>
      <c r="M3179" s="7" t="s">
        <v>69734</v>
      </c>
      <c r="N3179" s="7" t="s">
        <v>69735</v>
      </c>
      <c r="O3179" s="7" t="s">
        <v>69736</v>
      </c>
      <c r="P3179" s="7">
        <v>259307.0</v>
      </c>
      <c r="Q3179" s="7" t="s">
        <v>69737</v>
      </c>
      <c r="R3179" s="7" t="s">
        <v>69738</v>
      </c>
      <c r="S3179" s="7" t="s">
        <v>69739</v>
      </c>
    </row>
    <row r="3180" ht="90.0" customHeight="1">
      <c r="A3180" s="7">
        <v>260293.0</v>
      </c>
      <c r="B3180" s="7" t="s">
        <v>69740</v>
      </c>
      <c r="C3180" s="7" t="s">
        <v>69741</v>
      </c>
      <c r="D3180" s="7" t="s">
        <v>69742</v>
      </c>
      <c r="E3180" s="7">
        <v>1.0</v>
      </c>
      <c r="F3180" s="7">
        <v>4.7023568E7</v>
      </c>
      <c r="G3180" s="7">
        <v>4.7050751E7</v>
      </c>
      <c r="H3180" s="7" t="s">
        <v>23394</v>
      </c>
      <c r="I3180" s="7">
        <v>1.0</v>
      </c>
      <c r="J3180" s="7" t="s">
        <v>16442</v>
      </c>
      <c r="K3180" s="7">
        <v>614999.0</v>
      </c>
      <c r="L3180" s="7" t="s">
        <v>69743</v>
      </c>
      <c r="M3180" s="7" t="s">
        <v>69744</v>
      </c>
      <c r="N3180" s="7" t="s">
        <v>69745</v>
      </c>
      <c r="O3180" s="7" t="s">
        <v>69746</v>
      </c>
      <c r="P3180" s="7">
        <v>260293.0</v>
      </c>
      <c r="Q3180" s="7" t="s">
        <v>16529</v>
      </c>
      <c r="R3180" s="7" t="s">
        <v>16531</v>
      </c>
      <c r="S3180" s="7" t="s">
        <v>16533</v>
      </c>
    </row>
    <row r="3181" ht="75.0" customHeight="1">
      <c r="A3181" s="7">
        <v>266722.0</v>
      </c>
      <c r="B3181" s="7" t="s">
        <v>69747</v>
      </c>
      <c r="C3181" s="7" t="s">
        <v>69748</v>
      </c>
      <c r="D3181" s="7" t="s">
        <v>69749</v>
      </c>
      <c r="E3181" s="7">
        <v>13.0</v>
      </c>
      <c r="F3181" s="7">
        <v>9.6090839E7</v>
      </c>
      <c r="G3181" s="7">
        <v>9.6839562E7</v>
      </c>
      <c r="H3181" s="7" t="s">
        <v>19677</v>
      </c>
      <c r="I3181" s="7">
        <v>1.0</v>
      </c>
      <c r="J3181" s="7" t="s">
        <v>16442</v>
      </c>
      <c r="K3181" s="7">
        <v>609401.0</v>
      </c>
      <c r="L3181" s="7" t="s">
        <v>69750</v>
      </c>
      <c r="M3181" s="7" t="s">
        <v>69751</v>
      </c>
      <c r="N3181" s="7" t="s">
        <v>69752</v>
      </c>
      <c r="O3181" s="7" t="s">
        <v>69753</v>
      </c>
      <c r="P3181" s="7">
        <v>266722.0</v>
      </c>
      <c r="Q3181" s="7" t="s">
        <v>66981</v>
      </c>
      <c r="R3181" s="7" t="s">
        <v>66982</v>
      </c>
      <c r="S3181" s="7" t="s">
        <v>66983</v>
      </c>
    </row>
    <row r="3182" ht="60.0" customHeight="1">
      <c r="A3182" s="7">
        <v>266740.0</v>
      </c>
      <c r="B3182" s="7" t="s">
        <v>69754</v>
      </c>
      <c r="C3182" s="7" t="s">
        <v>69755</v>
      </c>
      <c r="D3182" s="7" t="s">
        <v>69756</v>
      </c>
      <c r="E3182" s="7" t="s">
        <v>433</v>
      </c>
      <c r="F3182" s="7">
        <v>1.52714586E8</v>
      </c>
      <c r="G3182" s="7">
        <v>1.52718607E8</v>
      </c>
      <c r="H3182" s="7" t="s">
        <v>17905</v>
      </c>
      <c r="I3182" s="7">
        <v>1.0</v>
      </c>
      <c r="J3182" s="7" t="s">
        <v>16442</v>
      </c>
      <c r="K3182" s="7">
        <v>300549.0</v>
      </c>
      <c r="L3182" s="7" t="s">
        <v>69757</v>
      </c>
      <c r="M3182" s="7" t="s">
        <v>69758</v>
      </c>
      <c r="N3182" s="7"/>
      <c r="O3182" s="7" t="s">
        <v>69759</v>
      </c>
      <c r="P3182" s="7">
        <v>266740.0</v>
      </c>
      <c r="Q3182" s="7" t="s">
        <v>69760</v>
      </c>
      <c r="R3182" s="7" t="s">
        <v>69761</v>
      </c>
      <c r="S3182" s="7" t="s">
        <v>69762</v>
      </c>
    </row>
    <row r="3183" ht="75.0" customHeight="1">
      <c r="A3183" s="7">
        <v>267020.0</v>
      </c>
      <c r="B3183" s="7" t="s">
        <v>69763</v>
      </c>
      <c r="C3183" s="7" t="s">
        <v>69764</v>
      </c>
      <c r="D3183" s="7" t="s">
        <v>69765</v>
      </c>
      <c r="E3183" s="7">
        <v>22.0</v>
      </c>
      <c r="F3183" s="7">
        <v>4.2639803E7</v>
      </c>
      <c r="G3183" s="7">
        <v>4.2640601E7</v>
      </c>
      <c r="H3183" s="7" t="s">
        <v>16781</v>
      </c>
      <c r="I3183" s="7">
        <v>-1.0</v>
      </c>
      <c r="J3183" s="7" t="s">
        <v>16442</v>
      </c>
      <c r="K3183" s="7"/>
      <c r="L3183" s="7"/>
      <c r="M3183" s="7" t="s">
        <v>69766</v>
      </c>
      <c r="N3183" s="7" t="s">
        <v>55426</v>
      </c>
      <c r="O3183" s="7" t="s">
        <v>69767</v>
      </c>
      <c r="P3183" s="7">
        <v>267020.0</v>
      </c>
      <c r="Q3183" s="7" t="s">
        <v>17312</v>
      </c>
      <c r="R3183" s="7" t="s">
        <v>17314</v>
      </c>
      <c r="S3183" s="7" t="s">
        <v>17318</v>
      </c>
    </row>
    <row r="3184" ht="45.0" customHeight="1">
      <c r="A3184" s="7">
        <v>282974.0</v>
      </c>
      <c r="B3184" s="7" t="s">
        <v>69768</v>
      </c>
      <c r="C3184" s="7" t="s">
        <v>69769</v>
      </c>
      <c r="D3184" s="7" t="s">
        <v>69770</v>
      </c>
      <c r="E3184" s="7">
        <v>10.0</v>
      </c>
      <c r="F3184" s="7">
        <v>1.32207492E8</v>
      </c>
      <c r="G3184" s="7">
        <v>1.32331847E8</v>
      </c>
      <c r="H3184" s="7" t="s">
        <v>18021</v>
      </c>
      <c r="I3184" s="7">
        <v>-1.0</v>
      </c>
      <c r="J3184" s="7" t="s">
        <v>16442</v>
      </c>
      <c r="K3184" s="7"/>
      <c r="L3184" s="7"/>
      <c r="M3184" s="7" t="s">
        <v>69771</v>
      </c>
      <c r="N3184" s="7" t="s">
        <v>69772</v>
      </c>
      <c r="O3184" s="7" t="s">
        <v>69773</v>
      </c>
      <c r="P3184" s="7">
        <v>282974.0</v>
      </c>
      <c r="Q3184" s="7" t="s">
        <v>23063</v>
      </c>
      <c r="R3184" s="7" t="s">
        <v>23064</v>
      </c>
      <c r="S3184" s="7" t="s">
        <v>23065</v>
      </c>
    </row>
    <row r="3185" ht="75.0" customHeight="1">
      <c r="A3185" s="7">
        <v>283208.0</v>
      </c>
      <c r="B3185" s="7" t="s">
        <v>69774</v>
      </c>
      <c r="C3185" s="7" t="s">
        <v>69775</v>
      </c>
      <c r="D3185" s="7" t="s">
        <v>69776</v>
      </c>
      <c r="E3185" s="7">
        <v>11.0</v>
      </c>
      <c r="F3185" s="7">
        <v>7.4235801E7</v>
      </c>
      <c r="G3185" s="7">
        <v>7.4311657E7</v>
      </c>
      <c r="H3185" s="7" t="s">
        <v>23899</v>
      </c>
      <c r="I3185" s="7">
        <v>-1.0</v>
      </c>
      <c r="J3185" s="7" t="s">
        <v>16442</v>
      </c>
      <c r="K3185" s="7">
        <v>608987.0</v>
      </c>
      <c r="L3185" s="7" t="s">
        <v>69777</v>
      </c>
      <c r="M3185" s="7" t="s">
        <v>69778</v>
      </c>
      <c r="N3185" s="7" t="s">
        <v>69779</v>
      </c>
      <c r="O3185" s="7" t="s">
        <v>69780</v>
      </c>
      <c r="P3185" s="7">
        <v>283208.0</v>
      </c>
      <c r="Q3185" s="7" t="s">
        <v>36712</v>
      </c>
      <c r="R3185" s="7" t="s">
        <v>36713</v>
      </c>
      <c r="S3185" s="7" t="s">
        <v>36718</v>
      </c>
    </row>
    <row r="3186" ht="75.0" customHeight="1">
      <c r="A3186" s="7">
        <v>283209.0</v>
      </c>
      <c r="B3186" s="7" t="s">
        <v>69781</v>
      </c>
      <c r="C3186" s="7" t="s">
        <v>69782</v>
      </c>
      <c r="D3186" s="7" t="s">
        <v>69783</v>
      </c>
      <c r="E3186" s="7">
        <v>11.0</v>
      </c>
      <c r="F3186" s="7">
        <v>7.4330318E7</v>
      </c>
      <c r="G3186" s="7">
        <v>7.4398473E7</v>
      </c>
      <c r="H3186" s="7" t="s">
        <v>23899</v>
      </c>
      <c r="I3186" s="7">
        <v>-1.0</v>
      </c>
      <c r="J3186" s="7" t="s">
        <v>16442</v>
      </c>
      <c r="K3186" s="7">
        <v>611610.0</v>
      </c>
      <c r="L3186" s="7" t="s">
        <v>69784</v>
      </c>
      <c r="M3186" s="7" t="s">
        <v>69785</v>
      </c>
      <c r="N3186" s="7" t="s">
        <v>69786</v>
      </c>
      <c r="O3186" s="7" t="s">
        <v>69787</v>
      </c>
      <c r="P3186" s="7">
        <v>283209.0</v>
      </c>
      <c r="Q3186" s="7" t="s">
        <v>69788</v>
      </c>
      <c r="R3186" s="7" t="s">
        <v>69789</v>
      </c>
      <c r="S3186" s="7" t="s">
        <v>69790</v>
      </c>
    </row>
    <row r="3187" ht="90.0" customHeight="1">
      <c r="A3187" s="7">
        <v>283358.0</v>
      </c>
      <c r="B3187" s="7" t="s">
        <v>69791</v>
      </c>
      <c r="C3187" s="7" t="s">
        <v>69792</v>
      </c>
      <c r="D3187" s="7" t="s">
        <v>69793</v>
      </c>
      <c r="E3187" s="7">
        <v>12.0</v>
      </c>
      <c r="F3187" s="7">
        <v>460364.0</v>
      </c>
      <c r="G3187" s="7">
        <v>563509.0</v>
      </c>
      <c r="H3187" s="7" t="s">
        <v>26757</v>
      </c>
      <c r="I3187" s="7">
        <v>1.0</v>
      </c>
      <c r="J3187" s="7" t="s">
        <v>16442</v>
      </c>
      <c r="K3187" s="7">
        <v>612220.0</v>
      </c>
      <c r="L3187" s="7" t="s">
        <v>69794</v>
      </c>
      <c r="M3187" s="7" t="s">
        <v>69795</v>
      </c>
      <c r="N3187" s="7" t="s">
        <v>69796</v>
      </c>
      <c r="O3187" s="7" t="s">
        <v>69797</v>
      </c>
      <c r="P3187" s="7">
        <v>283358.0</v>
      </c>
      <c r="Q3187" s="7" t="s">
        <v>69798</v>
      </c>
      <c r="R3187" s="7" t="s">
        <v>69799</v>
      </c>
      <c r="S3187" s="7" t="s">
        <v>69800</v>
      </c>
    </row>
    <row r="3188" ht="60.0" customHeight="1">
      <c r="A3188" s="7">
        <v>283629.0</v>
      </c>
      <c r="B3188" s="7" t="s">
        <v>69801</v>
      </c>
      <c r="C3188" s="7" t="s">
        <v>69802</v>
      </c>
      <c r="D3188" s="7" t="s">
        <v>69803</v>
      </c>
      <c r="E3188" s="7">
        <v>14.0</v>
      </c>
      <c r="F3188" s="7">
        <v>2.4205697E7</v>
      </c>
      <c r="G3188" s="7">
        <v>2.4208362E7</v>
      </c>
      <c r="H3188" s="7" t="s">
        <v>16642</v>
      </c>
      <c r="I3188" s="7">
        <v>1.0</v>
      </c>
      <c r="J3188" s="7" t="s">
        <v>16442</v>
      </c>
      <c r="K3188" s="7">
        <v>610711.0</v>
      </c>
      <c r="L3188" s="7" t="s">
        <v>69804</v>
      </c>
      <c r="M3188" s="7" t="s">
        <v>69805</v>
      </c>
      <c r="N3188" s="7"/>
      <c r="O3188" s="7" t="s">
        <v>69806</v>
      </c>
      <c r="P3188" s="7">
        <v>283629.0</v>
      </c>
      <c r="Q3188" s="7" t="s">
        <v>69807</v>
      </c>
      <c r="R3188" s="7" t="s">
        <v>69808</v>
      </c>
      <c r="S3188" s="7" t="s">
        <v>69809</v>
      </c>
    </row>
    <row r="3189" ht="120.0" customHeight="1">
      <c r="A3189" s="7">
        <v>283748.0</v>
      </c>
      <c r="B3189" s="7" t="s">
        <v>69810</v>
      </c>
      <c r="C3189" s="7" t="s">
        <v>69811</v>
      </c>
      <c r="D3189" s="7" t="s">
        <v>69812</v>
      </c>
      <c r="E3189" s="7">
        <v>15.0</v>
      </c>
      <c r="F3189" s="7">
        <v>4.2067009E7</v>
      </c>
      <c r="G3189" s="7">
        <v>4.2094554E7</v>
      </c>
      <c r="H3189" s="7" t="s">
        <v>20674</v>
      </c>
      <c r="I3189" s="7">
        <v>-1.0</v>
      </c>
      <c r="J3189" s="7" t="s">
        <v>16442</v>
      </c>
      <c r="K3189" s="7">
        <v>612864.0</v>
      </c>
      <c r="L3189" s="7" t="s">
        <v>69813</v>
      </c>
      <c r="M3189" s="7" t="s">
        <v>69814</v>
      </c>
      <c r="N3189" s="7" t="s">
        <v>69815</v>
      </c>
      <c r="O3189" s="7" t="s">
        <v>69816</v>
      </c>
      <c r="P3189" s="7">
        <v>283748.0</v>
      </c>
      <c r="Q3189" s="7" t="s">
        <v>69100</v>
      </c>
      <c r="R3189" s="7" t="s">
        <v>69101</v>
      </c>
      <c r="S3189" s="7" t="s">
        <v>69102</v>
      </c>
    </row>
    <row r="3190" ht="60.0" customHeight="1">
      <c r="A3190" s="7">
        <v>283871.0</v>
      </c>
      <c r="B3190" s="7" t="s">
        <v>69817</v>
      </c>
      <c r="C3190" s="7" t="s">
        <v>69818</v>
      </c>
      <c r="D3190" s="7" t="s">
        <v>69819</v>
      </c>
      <c r="E3190" s="7">
        <v>16.0</v>
      </c>
      <c r="F3190" s="7">
        <v>2211997.0</v>
      </c>
      <c r="G3190" s="7">
        <v>2214807.0</v>
      </c>
      <c r="H3190" s="7" t="s">
        <v>16538</v>
      </c>
      <c r="I3190" s="7">
        <v>-1.0</v>
      </c>
      <c r="J3190" s="7" t="s">
        <v>16442</v>
      </c>
      <c r="K3190" s="7">
        <v>172280.0</v>
      </c>
      <c r="L3190" s="7" t="s">
        <v>69820</v>
      </c>
      <c r="M3190" s="7" t="s">
        <v>69821</v>
      </c>
      <c r="N3190" s="7" t="s">
        <v>69822</v>
      </c>
      <c r="O3190" s="7" t="s">
        <v>69823</v>
      </c>
      <c r="P3190" s="7">
        <v>283871.0</v>
      </c>
      <c r="Q3190" s="7" t="s">
        <v>69824</v>
      </c>
      <c r="R3190" s="7" t="s">
        <v>69825</v>
      </c>
      <c r="S3190" s="7" t="s">
        <v>69826</v>
      </c>
    </row>
    <row r="3191" ht="150.0" customHeight="1">
      <c r="A3191" s="7">
        <v>283985.0</v>
      </c>
      <c r="B3191" s="7" t="s">
        <v>69827</v>
      </c>
      <c r="C3191" s="7" t="s">
        <v>69828</v>
      </c>
      <c r="D3191" s="7" t="s">
        <v>69829</v>
      </c>
      <c r="E3191" s="7">
        <v>17.0</v>
      </c>
      <c r="F3191" s="7">
        <v>7.4877299E7</v>
      </c>
      <c r="G3191" s="7">
        <v>7.4893781E7</v>
      </c>
      <c r="H3191" s="7" t="s">
        <v>16473</v>
      </c>
      <c r="I3191" s="7">
        <v>-1.0</v>
      </c>
      <c r="J3191" s="7" t="s">
        <v>16442</v>
      </c>
      <c r="K3191" s="7"/>
      <c r="L3191" s="7"/>
      <c r="M3191" s="7"/>
      <c r="N3191" s="7" t="s">
        <v>69830</v>
      </c>
      <c r="O3191" s="7" t="s">
        <v>69831</v>
      </c>
      <c r="P3191" s="7">
        <v>283985.0</v>
      </c>
      <c r="Q3191" s="7" t="s">
        <v>16633</v>
      </c>
      <c r="R3191" s="7" t="s">
        <v>16634</v>
      </c>
      <c r="S3191" s="7" t="s">
        <v>69832</v>
      </c>
    </row>
    <row r="3192" ht="75.0" customHeight="1">
      <c r="A3192" s="7">
        <v>284004.0</v>
      </c>
      <c r="B3192" s="7" t="s">
        <v>69833</v>
      </c>
      <c r="C3192" s="7" t="s">
        <v>69834</v>
      </c>
      <c r="D3192" s="7" t="s">
        <v>69835</v>
      </c>
      <c r="E3192" s="7">
        <v>17.0</v>
      </c>
      <c r="F3192" s="7">
        <v>8.2418318E7</v>
      </c>
      <c r="G3192" s="7">
        <v>8.2442645E7</v>
      </c>
      <c r="H3192" s="7" t="s">
        <v>16732</v>
      </c>
      <c r="I3192" s="7">
        <v>1.0</v>
      </c>
      <c r="J3192" s="7" t="s">
        <v>16442</v>
      </c>
      <c r="K3192" s="7"/>
      <c r="L3192" s="7"/>
      <c r="M3192" s="7" t="s">
        <v>69836</v>
      </c>
      <c r="N3192" s="7" t="s">
        <v>69837</v>
      </c>
      <c r="O3192" s="7" t="s">
        <v>69838</v>
      </c>
      <c r="P3192" s="7">
        <v>284004.0</v>
      </c>
      <c r="Q3192" s="7" t="s">
        <v>30185</v>
      </c>
      <c r="R3192" s="7" t="s">
        <v>30187</v>
      </c>
      <c r="S3192" s="7" t="s">
        <v>69839</v>
      </c>
    </row>
    <row r="3193" ht="60.0" customHeight="1">
      <c r="A3193" s="7">
        <v>284086.0</v>
      </c>
      <c r="B3193" s="7" t="s">
        <v>69840</v>
      </c>
      <c r="C3193" s="7" t="s">
        <v>69841</v>
      </c>
      <c r="D3193" s="7" t="s">
        <v>69842</v>
      </c>
      <c r="E3193" s="7">
        <v>17.0</v>
      </c>
      <c r="F3193" s="7">
        <v>2.8725897E7</v>
      </c>
      <c r="G3193" s="7">
        <v>2.8743455E7</v>
      </c>
      <c r="H3193" s="7" t="s">
        <v>18190</v>
      </c>
      <c r="I3193" s="7">
        <v>1.0</v>
      </c>
      <c r="J3193" s="7" t="s">
        <v>16442</v>
      </c>
      <c r="K3193" s="7">
        <v>609799.0</v>
      </c>
      <c r="L3193" s="7" t="s">
        <v>69843</v>
      </c>
      <c r="M3193" s="7"/>
      <c r="N3193" s="7"/>
      <c r="O3193" s="7" t="s">
        <v>69844</v>
      </c>
      <c r="P3193" s="7">
        <v>284086.0</v>
      </c>
      <c r="Q3193" s="7" t="s">
        <v>21028</v>
      </c>
      <c r="R3193" s="7" t="s">
        <v>21029</v>
      </c>
      <c r="S3193" s="7" t="s">
        <v>21031</v>
      </c>
    </row>
    <row r="3194" ht="120.0" customHeight="1">
      <c r="A3194" s="7">
        <v>284098.0</v>
      </c>
      <c r="B3194" s="7" t="s">
        <v>69845</v>
      </c>
      <c r="C3194" s="7" t="s">
        <v>69846</v>
      </c>
      <c r="D3194" s="7" t="s">
        <v>69847</v>
      </c>
      <c r="E3194" s="7" t="s">
        <v>16640</v>
      </c>
      <c r="F3194" s="7">
        <v>3.6535927E7</v>
      </c>
      <c r="G3194" s="7">
        <v>3.6539673E7</v>
      </c>
      <c r="H3194" s="7" t="s">
        <v>16642</v>
      </c>
      <c r="I3194" s="7">
        <v>1.0</v>
      </c>
      <c r="J3194" s="7" t="s">
        <v>16442</v>
      </c>
      <c r="K3194" s="7">
        <v>610275.0</v>
      </c>
      <c r="L3194" s="7" t="s">
        <v>69848</v>
      </c>
      <c r="M3194" s="7"/>
      <c r="N3194" s="7" t="s">
        <v>69849</v>
      </c>
      <c r="O3194" s="7"/>
      <c r="P3194" s="7">
        <v>284098.0</v>
      </c>
      <c r="Q3194" s="7" t="s">
        <v>33640</v>
      </c>
      <c r="R3194" s="7" t="s">
        <v>33642</v>
      </c>
      <c r="S3194" s="7" t="s">
        <v>33647</v>
      </c>
    </row>
    <row r="3195" ht="105.0" customHeight="1">
      <c r="A3195" s="7">
        <v>284111.0</v>
      </c>
      <c r="B3195" s="7" t="s">
        <v>69850</v>
      </c>
      <c r="C3195" s="7" t="s">
        <v>69851</v>
      </c>
      <c r="D3195" s="7" t="s">
        <v>69852</v>
      </c>
      <c r="E3195" s="7">
        <v>17.0</v>
      </c>
      <c r="F3195" s="7">
        <v>6684713.0</v>
      </c>
      <c r="G3195" s="7">
        <v>6713567.0</v>
      </c>
      <c r="H3195" s="7" t="s">
        <v>16707</v>
      </c>
      <c r="I3195" s="7">
        <v>-1.0</v>
      </c>
      <c r="J3195" s="7" t="s">
        <v>16442</v>
      </c>
      <c r="K3195" s="7">
        <v>608305.0</v>
      </c>
      <c r="L3195" s="7" t="s">
        <v>69853</v>
      </c>
      <c r="M3195" s="7" t="s">
        <v>69854</v>
      </c>
      <c r="N3195" s="7" t="s">
        <v>69855</v>
      </c>
      <c r="O3195" s="7" t="s">
        <v>69856</v>
      </c>
      <c r="P3195" s="7">
        <v>284111.0</v>
      </c>
      <c r="Q3195" s="7" t="s">
        <v>65428</v>
      </c>
      <c r="R3195" s="7" t="s">
        <v>65429</v>
      </c>
      <c r="S3195" s="7" t="s">
        <v>65430</v>
      </c>
    </row>
    <row r="3196" ht="195.0" customHeight="1">
      <c r="A3196" s="7">
        <v>284129.0</v>
      </c>
      <c r="B3196" s="7" t="s">
        <v>69857</v>
      </c>
      <c r="C3196" s="7" t="s">
        <v>69858</v>
      </c>
      <c r="D3196" s="7" t="s">
        <v>69859</v>
      </c>
      <c r="E3196" s="7">
        <v>17.0</v>
      </c>
      <c r="F3196" s="7">
        <v>8.0219699E7</v>
      </c>
      <c r="G3196" s="7">
        <v>8.02535E7</v>
      </c>
      <c r="H3196" s="7" t="s">
        <v>16732</v>
      </c>
      <c r="I3196" s="7">
        <v>1.0</v>
      </c>
      <c r="J3196" s="7" t="s">
        <v>16442</v>
      </c>
      <c r="K3196" s="7">
        <v>610117.0</v>
      </c>
      <c r="L3196" s="7" t="s">
        <v>69860</v>
      </c>
      <c r="M3196" s="7"/>
      <c r="N3196" s="7"/>
      <c r="O3196" s="7"/>
      <c r="P3196" s="7">
        <v>284129.0</v>
      </c>
      <c r="Q3196" s="7" t="s">
        <v>24384</v>
      </c>
      <c r="R3196" s="7" t="s">
        <v>24385</v>
      </c>
      <c r="S3196" s="7" t="s">
        <v>24390</v>
      </c>
    </row>
    <row r="3197" ht="60.0" customHeight="1">
      <c r="A3197" s="7">
        <v>284273.0</v>
      </c>
      <c r="B3197" s="7" t="s">
        <v>69861</v>
      </c>
      <c r="C3197" s="7" t="s">
        <v>69862</v>
      </c>
      <c r="D3197" s="7" t="s">
        <v>69863</v>
      </c>
      <c r="E3197" s="7">
        <v>18.0</v>
      </c>
      <c r="F3197" s="7">
        <v>7.5195108E7</v>
      </c>
      <c r="G3197" s="7">
        <v>7.5209348E7</v>
      </c>
      <c r="H3197" s="7" t="s">
        <v>16718</v>
      </c>
      <c r="I3197" s="7">
        <v>-1.0</v>
      </c>
      <c r="J3197" s="7" t="s">
        <v>16442</v>
      </c>
      <c r="K3197" s="7"/>
      <c r="L3197" s="7"/>
      <c r="M3197" s="7" t="s">
        <v>69864</v>
      </c>
      <c r="N3197" s="7" t="s">
        <v>69865</v>
      </c>
      <c r="O3197" s="7" t="s">
        <v>69866</v>
      </c>
      <c r="P3197" s="7">
        <v>284273.0</v>
      </c>
      <c r="Q3197" s="7" t="s">
        <v>17356</v>
      </c>
      <c r="R3197" s="7" t="s">
        <v>17357</v>
      </c>
      <c r="S3197" s="7" t="s">
        <v>17362</v>
      </c>
    </row>
    <row r="3198" ht="90.0" customHeight="1">
      <c r="A3198" s="7">
        <v>284656.0</v>
      </c>
      <c r="B3198" s="7" t="s">
        <v>69867</v>
      </c>
      <c r="C3198" s="7" t="s">
        <v>69868</v>
      </c>
      <c r="D3198" s="7" t="s">
        <v>69869</v>
      </c>
      <c r="E3198" s="7">
        <v>1.0</v>
      </c>
      <c r="F3198" s="7">
        <v>3.771388E7</v>
      </c>
      <c r="G3198" s="7">
        <v>3.7765133E7</v>
      </c>
      <c r="H3198" s="7" t="s">
        <v>31542</v>
      </c>
      <c r="I3198" s="7">
        <v>-1.0</v>
      </c>
      <c r="J3198" s="7" t="s">
        <v>16442</v>
      </c>
      <c r="K3198" s="7">
        <v>611123.0</v>
      </c>
      <c r="L3198" s="7" t="s">
        <v>69870</v>
      </c>
      <c r="M3198" s="7"/>
      <c r="N3198" s="7"/>
      <c r="O3198" s="7" t="s">
        <v>69871</v>
      </c>
      <c r="P3198" s="7">
        <v>284656.0</v>
      </c>
      <c r="Q3198" s="7" t="s">
        <v>19137</v>
      </c>
      <c r="R3198" s="7" t="s">
        <v>19138</v>
      </c>
      <c r="S3198" s="7" t="s">
        <v>30966</v>
      </c>
    </row>
    <row r="3199" ht="75.0" customHeight="1">
      <c r="A3199" s="7">
        <v>284996.0</v>
      </c>
      <c r="B3199" s="7" t="s">
        <v>69872</v>
      </c>
      <c r="C3199" s="7" t="s">
        <v>69873</v>
      </c>
      <c r="D3199" s="7" t="s">
        <v>69874</v>
      </c>
      <c r="E3199" s="7">
        <v>2.0</v>
      </c>
      <c r="F3199" s="7">
        <v>1.01271219E8</v>
      </c>
      <c r="G3199" s="7">
        <v>1.01308701E8</v>
      </c>
      <c r="H3199" s="7" t="s">
        <v>18190</v>
      </c>
      <c r="I3199" s="7">
        <v>-1.0</v>
      </c>
      <c r="J3199" s="7" t="s">
        <v>16442</v>
      </c>
      <c r="K3199" s="7"/>
      <c r="L3199" s="7"/>
      <c r="M3199" s="7"/>
      <c r="N3199" s="7"/>
      <c r="O3199" s="7" t="s">
        <v>69875</v>
      </c>
      <c r="P3199" s="7">
        <v>284996.0</v>
      </c>
      <c r="Q3199" s="7" t="s">
        <v>21166</v>
      </c>
      <c r="R3199" s="7" t="s">
        <v>21167</v>
      </c>
      <c r="S3199" s="7" t="s">
        <v>21170</v>
      </c>
    </row>
    <row r="3200" ht="45.0" customHeight="1">
      <c r="A3200" s="7">
        <v>285193.0</v>
      </c>
      <c r="B3200" s="7" t="s">
        <v>69876</v>
      </c>
      <c r="C3200" s="7" t="s">
        <v>69877</v>
      </c>
      <c r="D3200" s="7" t="s">
        <v>69878</v>
      </c>
      <c r="E3200" s="7">
        <v>2.0</v>
      </c>
      <c r="F3200" s="7">
        <v>2.40560054E8</v>
      </c>
      <c r="G3200" s="7">
        <v>2.40564014E8</v>
      </c>
      <c r="H3200" s="7" t="s">
        <v>17669</v>
      </c>
      <c r="I3200" s="7">
        <v>1.0</v>
      </c>
      <c r="J3200" s="7" t="s">
        <v>16442</v>
      </c>
      <c r="K3200" s="7"/>
      <c r="L3200" s="7"/>
      <c r="M3200" s="7" t="s">
        <v>69879</v>
      </c>
      <c r="N3200" s="7" t="s">
        <v>69880</v>
      </c>
      <c r="O3200" s="7" t="s">
        <v>69881</v>
      </c>
      <c r="P3200" s="7">
        <v>285193.0</v>
      </c>
      <c r="Q3200" s="7" t="s">
        <v>40736</v>
      </c>
      <c r="R3200" s="7" t="s">
        <v>40738</v>
      </c>
      <c r="S3200" s="7" t="s">
        <v>40739</v>
      </c>
    </row>
    <row r="3201" ht="75.0" customHeight="1">
      <c r="A3201" s="7">
        <v>285220.0</v>
      </c>
      <c r="B3201" s="7" t="s">
        <v>69882</v>
      </c>
      <c r="C3201" s="7" t="s">
        <v>69883</v>
      </c>
      <c r="D3201" s="7" t="s">
        <v>69884</v>
      </c>
      <c r="E3201" s="7">
        <v>3.0</v>
      </c>
      <c r="F3201" s="7">
        <v>9.6814581E7</v>
      </c>
      <c r="G3201" s="7">
        <v>9.775246E7</v>
      </c>
      <c r="H3201" s="7" t="s">
        <v>18190</v>
      </c>
      <c r="I3201" s="7">
        <v>1.0</v>
      </c>
      <c r="J3201" s="7" t="s">
        <v>16442</v>
      </c>
      <c r="K3201" s="7">
        <v>600066.0</v>
      </c>
      <c r="L3201" s="7" t="s">
        <v>69885</v>
      </c>
      <c r="M3201" s="7"/>
      <c r="N3201" s="7" t="s">
        <v>69886</v>
      </c>
      <c r="O3201" s="7" t="s">
        <v>69887</v>
      </c>
      <c r="P3201" s="7">
        <v>285220.0</v>
      </c>
      <c r="Q3201" s="7" t="s">
        <v>21166</v>
      </c>
      <c r="R3201" s="7" t="s">
        <v>21167</v>
      </c>
      <c r="S3201" s="7" t="s">
        <v>21170</v>
      </c>
    </row>
    <row r="3202" ht="135.0" customHeight="1">
      <c r="A3202" s="7">
        <v>285440.0</v>
      </c>
      <c r="B3202" s="7" t="s">
        <v>69888</v>
      </c>
      <c r="C3202" s="7" t="s">
        <v>69889</v>
      </c>
      <c r="D3202" s="7" t="s">
        <v>69890</v>
      </c>
      <c r="E3202" s="7">
        <v>4.0</v>
      </c>
      <c r="F3202" s="7">
        <v>1.8619152E8</v>
      </c>
      <c r="G3202" s="7">
        <v>1.86213456E8</v>
      </c>
      <c r="H3202" s="7" t="s">
        <v>18691</v>
      </c>
      <c r="I3202" s="7">
        <v>1.0</v>
      </c>
      <c r="J3202" s="7" t="s">
        <v>16442</v>
      </c>
      <c r="K3202" s="7">
        <v>608614.0</v>
      </c>
      <c r="L3202" s="7" t="s">
        <v>69891</v>
      </c>
      <c r="M3202" s="7" t="s">
        <v>69892</v>
      </c>
      <c r="N3202" s="7" t="s">
        <v>69893</v>
      </c>
      <c r="O3202" s="7" t="s">
        <v>69894</v>
      </c>
      <c r="P3202" s="7">
        <v>285440.0</v>
      </c>
      <c r="Q3202" s="7" t="s">
        <v>69895</v>
      </c>
      <c r="R3202" s="7" t="s">
        <v>69896</v>
      </c>
      <c r="S3202" s="7" t="s">
        <v>69897</v>
      </c>
    </row>
    <row r="3203" ht="120.0" customHeight="1">
      <c r="A3203" s="7">
        <v>285671.0</v>
      </c>
      <c r="B3203" s="7" t="s">
        <v>69898</v>
      </c>
      <c r="C3203" s="7" t="s">
        <v>69899</v>
      </c>
      <c r="D3203" s="7" t="s">
        <v>69900</v>
      </c>
      <c r="E3203" s="7">
        <v>5.0</v>
      </c>
      <c r="F3203" s="7">
        <v>6.4165844E7</v>
      </c>
      <c r="G3203" s="7">
        <v>6.4372869E7</v>
      </c>
      <c r="H3203" s="7" t="s">
        <v>19426</v>
      </c>
      <c r="I3203" s="7">
        <v>1.0</v>
      </c>
      <c r="J3203" s="7" t="s">
        <v>16442</v>
      </c>
      <c r="K3203" s="7">
        <v>616015.0</v>
      </c>
      <c r="L3203" s="7" t="s">
        <v>69901</v>
      </c>
      <c r="M3203" s="7" t="s">
        <v>69902</v>
      </c>
      <c r="N3203" s="7" t="s">
        <v>69903</v>
      </c>
      <c r="O3203" s="7" t="s">
        <v>69904</v>
      </c>
      <c r="P3203" s="7">
        <v>285671.0</v>
      </c>
      <c r="Q3203" s="7" t="s">
        <v>69905</v>
      </c>
      <c r="R3203" s="7" t="s">
        <v>69906</v>
      </c>
      <c r="S3203" s="7" t="s">
        <v>69907</v>
      </c>
    </row>
    <row r="3204" ht="75.0" customHeight="1">
      <c r="A3204" s="7">
        <v>285755.0</v>
      </c>
      <c r="B3204" s="7" t="s">
        <v>69908</v>
      </c>
      <c r="C3204" s="7" t="s">
        <v>69909</v>
      </c>
      <c r="D3204" s="7" t="s">
        <v>69910</v>
      </c>
      <c r="E3204" s="7">
        <v>6.0</v>
      </c>
      <c r="F3204" s="7">
        <v>1.09390215E8</v>
      </c>
      <c r="G3204" s="7">
        <v>1.09441171E8</v>
      </c>
      <c r="H3204" s="7" t="s">
        <v>18465</v>
      </c>
      <c r="I3204" s="7">
        <v>-1.0</v>
      </c>
      <c r="J3204" s="7" t="s">
        <v>16442</v>
      </c>
      <c r="K3204" s="7"/>
      <c r="L3204" s="7"/>
      <c r="M3204" s="7" t="s">
        <v>69911</v>
      </c>
      <c r="N3204" s="7" t="s">
        <v>69912</v>
      </c>
      <c r="O3204" s="7" t="s">
        <v>69913</v>
      </c>
      <c r="P3204" s="7">
        <v>285755.0</v>
      </c>
      <c r="Q3204" s="7" t="s">
        <v>40544</v>
      </c>
      <c r="R3204" s="7" t="s">
        <v>40545</v>
      </c>
      <c r="S3204" s="7" t="s">
        <v>40547</v>
      </c>
    </row>
    <row r="3205" ht="30.0" customHeight="1">
      <c r="A3205" s="7">
        <v>286016.0</v>
      </c>
      <c r="B3205" s="7" t="s">
        <v>69914</v>
      </c>
      <c r="C3205" s="7" t="s">
        <v>69915</v>
      </c>
      <c r="D3205" s="7"/>
      <c r="E3205" s="7">
        <v>7.0</v>
      </c>
      <c r="F3205" s="7">
        <v>1.29056019E8</v>
      </c>
      <c r="G3205" s="7">
        <v>1.2905677E8</v>
      </c>
      <c r="H3205" s="7" t="s">
        <v>19677</v>
      </c>
      <c r="I3205" s="7">
        <v>1.0</v>
      </c>
      <c r="J3205" s="7" t="s">
        <v>69916</v>
      </c>
      <c r="K3205" s="7"/>
      <c r="L3205" s="7"/>
      <c r="M3205" s="7"/>
      <c r="N3205" s="7"/>
      <c r="O3205" s="7"/>
      <c r="P3205" s="7"/>
      <c r="Q3205" s="7"/>
      <c r="R3205" s="7"/>
      <c r="S3205" s="7"/>
    </row>
    <row r="3206" ht="30.0" customHeight="1">
      <c r="A3206" s="7">
        <v>286297.0</v>
      </c>
      <c r="B3206" s="7" t="s">
        <v>69917</v>
      </c>
      <c r="C3206" s="7" t="s">
        <v>69918</v>
      </c>
      <c r="D3206" s="7"/>
      <c r="E3206" s="7">
        <v>9.0</v>
      </c>
      <c r="F3206" s="7">
        <v>4.049785E7</v>
      </c>
      <c r="G3206" s="7">
        <v>4.0566779E7</v>
      </c>
      <c r="H3206" s="7" t="s">
        <v>16813</v>
      </c>
      <c r="I3206" s="7">
        <v>1.0</v>
      </c>
      <c r="J3206" s="7" t="s">
        <v>69919</v>
      </c>
      <c r="K3206" s="7"/>
      <c r="L3206" s="7"/>
      <c r="M3206" s="7"/>
      <c r="N3206" s="7"/>
      <c r="O3206" s="7"/>
      <c r="P3206" s="7"/>
      <c r="Q3206" s="7"/>
      <c r="R3206" s="7"/>
      <c r="S3206" s="7"/>
    </row>
    <row r="3207" ht="90.0" customHeight="1">
      <c r="A3207" s="7">
        <v>286410.0</v>
      </c>
      <c r="B3207" s="7" t="s">
        <v>69920</v>
      </c>
      <c r="C3207" s="7" t="s">
        <v>69921</v>
      </c>
      <c r="D3207" s="7" t="s">
        <v>69922</v>
      </c>
      <c r="E3207" s="7" t="s">
        <v>433</v>
      </c>
      <c r="F3207" s="7">
        <v>1.39726346E8</v>
      </c>
      <c r="G3207" s="7">
        <v>1.39945276E8</v>
      </c>
      <c r="H3207" s="7" t="s">
        <v>25175</v>
      </c>
      <c r="I3207" s="7">
        <v>-1.0</v>
      </c>
      <c r="J3207" s="7" t="s">
        <v>16442</v>
      </c>
      <c r="K3207" s="7">
        <v>300516.0</v>
      </c>
      <c r="L3207" s="7" t="s">
        <v>69923</v>
      </c>
      <c r="M3207" s="7"/>
      <c r="N3207" s="7" t="s">
        <v>69924</v>
      </c>
      <c r="O3207" s="7" t="s">
        <v>69925</v>
      </c>
      <c r="P3207" s="7">
        <v>286410.0</v>
      </c>
      <c r="Q3207" s="7" t="s">
        <v>57744</v>
      </c>
      <c r="R3207" s="7" t="s">
        <v>57745</v>
      </c>
      <c r="S3207" s="7" t="s">
        <v>57747</v>
      </c>
    </row>
    <row r="3208" ht="105.0" customHeight="1">
      <c r="A3208" s="7">
        <v>337876.0</v>
      </c>
      <c r="B3208" s="7" t="s">
        <v>69926</v>
      </c>
      <c r="C3208" s="7" t="s">
        <v>69927</v>
      </c>
      <c r="D3208" s="7" t="s">
        <v>69928</v>
      </c>
      <c r="E3208" s="7">
        <v>5.0</v>
      </c>
      <c r="F3208" s="7">
        <v>1.29904472E8</v>
      </c>
      <c r="G3208" s="7">
        <v>1.30186634E8</v>
      </c>
      <c r="H3208" s="7" t="s">
        <v>18857</v>
      </c>
      <c r="I3208" s="7">
        <v>1.0</v>
      </c>
      <c r="J3208" s="7" t="s">
        <v>16442</v>
      </c>
      <c r="K3208" s="7">
        <v>609963.0</v>
      </c>
      <c r="L3208" s="7" t="s">
        <v>69929</v>
      </c>
      <c r="M3208" s="7" t="s">
        <v>69930</v>
      </c>
      <c r="N3208" s="7" t="s">
        <v>69931</v>
      </c>
      <c r="O3208" s="7" t="s">
        <v>69932</v>
      </c>
      <c r="P3208" s="7">
        <v>337876.0</v>
      </c>
      <c r="Q3208" s="7" t="s">
        <v>57172</v>
      </c>
      <c r="R3208" s="7" t="s">
        <v>57173</v>
      </c>
      <c r="S3208" s="7" t="s">
        <v>57176</v>
      </c>
    </row>
    <row r="3209" ht="45.0" customHeight="1">
      <c r="A3209" s="7">
        <v>337880.0</v>
      </c>
      <c r="B3209" s="7" t="s">
        <v>69933</v>
      </c>
      <c r="C3209" s="7" t="s">
        <v>69934</v>
      </c>
      <c r="D3209" s="7" t="s">
        <v>69935</v>
      </c>
      <c r="E3209" s="7">
        <v>21.0</v>
      </c>
      <c r="F3209" s="7">
        <v>3.0880644E7</v>
      </c>
      <c r="G3209" s="7">
        <v>3.0881555E7</v>
      </c>
      <c r="H3209" s="7" t="s">
        <v>20128</v>
      </c>
      <c r="I3209" s="7">
        <v>-1.0</v>
      </c>
      <c r="J3209" s="7" t="s">
        <v>16442</v>
      </c>
      <c r="K3209" s="7">
        <v>600064.0</v>
      </c>
      <c r="L3209" s="7" t="s">
        <v>69936</v>
      </c>
      <c r="M3209" s="7" t="s">
        <v>69937</v>
      </c>
      <c r="N3209" s="7"/>
      <c r="O3209" s="7" t="s">
        <v>69938</v>
      </c>
      <c r="P3209" s="7">
        <v>337880.0</v>
      </c>
      <c r="Q3209" s="7" t="s">
        <v>69939</v>
      </c>
      <c r="R3209" s="7" t="s">
        <v>69940</v>
      </c>
      <c r="S3209" s="7" t="s">
        <v>69941</v>
      </c>
    </row>
    <row r="3210" ht="105.0" customHeight="1">
      <c r="A3210" s="7">
        <v>338328.0</v>
      </c>
      <c r="B3210" s="7" t="s">
        <v>69942</v>
      </c>
      <c r="C3210" s="7" t="s">
        <v>69943</v>
      </c>
      <c r="D3210" s="7" t="s">
        <v>69944</v>
      </c>
      <c r="E3210" s="7">
        <v>8.0</v>
      </c>
      <c r="F3210" s="7">
        <v>1.43213193E8</v>
      </c>
      <c r="G3210" s="7">
        <v>1.4321717E8</v>
      </c>
      <c r="H3210" s="7" t="s">
        <v>17018</v>
      </c>
      <c r="I3210" s="7">
        <v>1.0</v>
      </c>
      <c r="J3210" s="7" t="s">
        <v>16442</v>
      </c>
      <c r="K3210" s="7">
        <v>612757.0</v>
      </c>
      <c r="L3210" s="7" t="s">
        <v>69945</v>
      </c>
      <c r="M3210" s="7" t="s">
        <v>69946</v>
      </c>
      <c r="N3210" s="7" t="s">
        <v>69947</v>
      </c>
      <c r="O3210" s="7" t="s">
        <v>69948</v>
      </c>
      <c r="P3210" s="7">
        <v>338328.0</v>
      </c>
      <c r="Q3210" s="7" t="s">
        <v>69949</v>
      </c>
      <c r="R3210" s="7" t="s">
        <v>69950</v>
      </c>
      <c r="S3210" s="7" t="s">
        <v>69951</v>
      </c>
    </row>
    <row r="3211" ht="60.0" customHeight="1">
      <c r="A3211" s="7">
        <v>338599.0</v>
      </c>
      <c r="B3211" s="7" t="s">
        <v>69952</v>
      </c>
      <c r="C3211" s="7" t="s">
        <v>69953</v>
      </c>
      <c r="D3211" s="7" t="s">
        <v>69954</v>
      </c>
      <c r="E3211" s="7">
        <v>10.0</v>
      </c>
      <c r="F3211" s="7">
        <v>7.5037836E7</v>
      </c>
      <c r="G3211" s="7">
        <v>7.5058514E7</v>
      </c>
      <c r="H3211" s="7" t="s">
        <v>17403</v>
      </c>
      <c r="I3211" s="7">
        <v>-1.0</v>
      </c>
      <c r="J3211" s="7" t="s">
        <v>16442</v>
      </c>
      <c r="K3211" s="7"/>
      <c r="L3211" s="7"/>
      <c r="M3211" s="7" t="s">
        <v>69955</v>
      </c>
      <c r="N3211" s="7" t="s">
        <v>69956</v>
      </c>
      <c r="O3211" s="7" t="s">
        <v>69957</v>
      </c>
      <c r="P3211" s="7">
        <v>338599.0</v>
      </c>
      <c r="Q3211" s="7" t="s">
        <v>40736</v>
      </c>
      <c r="R3211" s="7" t="s">
        <v>40738</v>
      </c>
      <c r="S3211" s="7" t="s">
        <v>40739</v>
      </c>
    </row>
    <row r="3212" ht="90.0" customHeight="1">
      <c r="A3212" s="7">
        <v>338707.0</v>
      </c>
      <c r="B3212" s="7" t="s">
        <v>69958</v>
      </c>
      <c r="C3212" s="7" t="s">
        <v>69959</v>
      </c>
      <c r="D3212" s="7" t="s">
        <v>69960</v>
      </c>
      <c r="E3212" s="7">
        <v>11.0</v>
      </c>
      <c r="F3212" s="7">
        <v>369796.0</v>
      </c>
      <c r="G3212" s="7">
        <v>382116.0</v>
      </c>
      <c r="H3212" s="7" t="s">
        <v>23149</v>
      </c>
      <c r="I3212" s="7">
        <v>1.0</v>
      </c>
      <c r="J3212" s="7" t="s">
        <v>16442</v>
      </c>
      <c r="K3212" s="7"/>
      <c r="L3212" s="7"/>
      <c r="M3212" s="7" t="s">
        <v>69961</v>
      </c>
      <c r="N3212" s="7" t="s">
        <v>69962</v>
      </c>
      <c r="O3212" s="7" t="s">
        <v>69963</v>
      </c>
      <c r="P3212" s="7">
        <v>338707.0</v>
      </c>
      <c r="Q3212" s="7" t="s">
        <v>69798</v>
      </c>
      <c r="R3212" s="7" t="s">
        <v>69799</v>
      </c>
      <c r="S3212" s="7" t="s">
        <v>69800</v>
      </c>
    </row>
    <row r="3213" ht="150.0" customHeight="1">
      <c r="A3213" s="7">
        <v>339221.0</v>
      </c>
      <c r="B3213" s="7" t="s">
        <v>69964</v>
      </c>
      <c r="C3213" s="7" t="s">
        <v>69965</v>
      </c>
      <c r="D3213" s="7" t="s">
        <v>69966</v>
      </c>
      <c r="E3213" s="7">
        <v>17.0</v>
      </c>
      <c r="F3213" s="7">
        <v>7.9730919E7</v>
      </c>
      <c r="G3213" s="7">
        <v>7.9742222E7</v>
      </c>
      <c r="H3213" s="7" t="s">
        <v>16732</v>
      </c>
      <c r="I3213" s="7">
        <v>1.0</v>
      </c>
      <c r="J3213" s="7" t="s">
        <v>16442</v>
      </c>
      <c r="K3213" s="7"/>
      <c r="L3213" s="7"/>
      <c r="M3213" s="7" t="s">
        <v>69967</v>
      </c>
      <c r="N3213" s="7" t="s">
        <v>69968</v>
      </c>
      <c r="O3213" s="7" t="s">
        <v>69969</v>
      </c>
      <c r="P3213" s="7">
        <v>339221.0</v>
      </c>
      <c r="Q3213" s="7" t="s">
        <v>17554</v>
      </c>
      <c r="R3213" s="7" t="s">
        <v>17555</v>
      </c>
      <c r="S3213" s="7" t="s">
        <v>17561</v>
      </c>
    </row>
    <row r="3214" ht="105.0" customHeight="1">
      <c r="A3214" s="7">
        <v>340024.0</v>
      </c>
      <c r="B3214" s="7" t="s">
        <v>69970</v>
      </c>
      <c r="C3214" s="7" t="s">
        <v>69971</v>
      </c>
      <c r="D3214" s="7" t="s">
        <v>69972</v>
      </c>
      <c r="E3214" s="7">
        <v>5.0</v>
      </c>
      <c r="F3214" s="7">
        <v>1201595.0</v>
      </c>
      <c r="G3214" s="7">
        <v>1225117.0</v>
      </c>
      <c r="H3214" s="7" t="s">
        <v>35677</v>
      </c>
      <c r="I3214" s="7">
        <v>1.0</v>
      </c>
      <c r="J3214" s="7" t="s">
        <v>16442</v>
      </c>
      <c r="K3214" s="7">
        <v>608893.0</v>
      </c>
      <c r="L3214" s="7" t="s">
        <v>69973</v>
      </c>
      <c r="M3214" s="7"/>
      <c r="N3214" s="7"/>
      <c r="O3214" s="7" t="s">
        <v>69974</v>
      </c>
      <c r="P3214" s="7">
        <v>340024.0</v>
      </c>
      <c r="Q3214" s="7" t="s">
        <v>44941</v>
      </c>
      <c r="R3214" s="7" t="s">
        <v>44944</v>
      </c>
      <c r="S3214" s="7" t="s">
        <v>44947</v>
      </c>
    </row>
    <row r="3215" ht="150.0" customHeight="1">
      <c r="A3215" s="7">
        <v>340156.0</v>
      </c>
      <c r="B3215" s="7" t="s">
        <v>69975</v>
      </c>
      <c r="C3215" s="7" t="s">
        <v>69976</v>
      </c>
      <c r="D3215" s="7" t="s">
        <v>69977</v>
      </c>
      <c r="E3215" s="7">
        <v>6.0</v>
      </c>
      <c r="F3215" s="7">
        <v>2663629.0</v>
      </c>
      <c r="G3215" s="7">
        <v>2750966.0</v>
      </c>
      <c r="H3215" s="7" t="s">
        <v>36055</v>
      </c>
      <c r="I3215" s="7">
        <v>-1.0</v>
      </c>
      <c r="J3215" s="7" t="s">
        <v>16442</v>
      </c>
      <c r="K3215" s="7"/>
      <c r="L3215" s="7"/>
      <c r="M3215" s="7" t="s">
        <v>69978</v>
      </c>
      <c r="N3215" s="7" t="s">
        <v>69979</v>
      </c>
      <c r="O3215" s="7" t="s">
        <v>69980</v>
      </c>
      <c r="P3215" s="7">
        <v>340156.0</v>
      </c>
      <c r="Q3215" s="7" t="s">
        <v>29485</v>
      </c>
      <c r="R3215" s="7" t="s">
        <v>29487</v>
      </c>
      <c r="S3215" s="7" t="s">
        <v>29492</v>
      </c>
    </row>
    <row r="3216" ht="75.0" customHeight="1">
      <c r="A3216" s="7">
        <v>340485.0</v>
      </c>
      <c r="B3216" s="7" t="s">
        <v>69981</v>
      </c>
      <c r="C3216" s="7" t="s">
        <v>69982</v>
      </c>
      <c r="D3216" s="7" t="s">
        <v>69983</v>
      </c>
      <c r="E3216" s="7">
        <v>9.0</v>
      </c>
      <c r="F3216" s="7">
        <v>1.9409059E7</v>
      </c>
      <c r="G3216" s="7">
        <v>1.945202E7</v>
      </c>
      <c r="H3216" s="7" t="s">
        <v>16555</v>
      </c>
      <c r="I3216" s="7">
        <v>1.0</v>
      </c>
      <c r="J3216" s="7" t="s">
        <v>16442</v>
      </c>
      <c r="K3216" s="7">
        <v>613492.0</v>
      </c>
      <c r="L3216" s="7" t="s">
        <v>69984</v>
      </c>
      <c r="M3216" s="7" t="s">
        <v>69985</v>
      </c>
      <c r="N3216" s="7" t="s">
        <v>69986</v>
      </c>
      <c r="O3216" s="7" t="s">
        <v>69987</v>
      </c>
      <c r="P3216" s="7">
        <v>340485.0</v>
      </c>
      <c r="Q3216" s="7" t="s">
        <v>69988</v>
      </c>
      <c r="R3216" s="7" t="s">
        <v>69989</v>
      </c>
      <c r="S3216" s="7" t="s">
        <v>69990</v>
      </c>
    </row>
    <row r="3217" ht="60.0" customHeight="1">
      <c r="A3217" s="7">
        <v>340811.0</v>
      </c>
      <c r="B3217" s="7" t="s">
        <v>69991</v>
      </c>
      <c r="C3217" s="7" t="s">
        <v>69992</v>
      </c>
      <c r="D3217" s="7" t="s">
        <v>69993</v>
      </c>
      <c r="E3217" s="7">
        <v>10.0</v>
      </c>
      <c r="F3217" s="7">
        <v>5154143.0</v>
      </c>
      <c r="G3217" s="7">
        <v>5185187.0</v>
      </c>
      <c r="H3217" s="7" t="s">
        <v>21915</v>
      </c>
      <c r="I3217" s="7">
        <v>-1.0</v>
      </c>
      <c r="J3217" s="7" t="s">
        <v>28344</v>
      </c>
      <c r="K3217" s="7"/>
      <c r="L3217" s="7"/>
      <c r="M3217" s="7"/>
      <c r="N3217" s="7"/>
      <c r="O3217" s="7"/>
      <c r="P3217" s="7"/>
      <c r="Q3217" s="7"/>
      <c r="R3217" s="7"/>
      <c r="S3217" s="7"/>
    </row>
    <row r="3218" ht="60.0" customHeight="1">
      <c r="A3218" s="7">
        <v>341392.0</v>
      </c>
      <c r="B3218" s="7" t="s">
        <v>69994</v>
      </c>
      <c r="C3218" s="7" t="s">
        <v>69995</v>
      </c>
      <c r="D3218" s="7" t="s">
        <v>69996</v>
      </c>
      <c r="E3218" s="7">
        <v>12.0</v>
      </c>
      <c r="F3218" s="7">
        <v>7304284.0</v>
      </c>
      <c r="G3218" s="7">
        <v>7328724.0</v>
      </c>
      <c r="H3218" s="7" t="s">
        <v>24921</v>
      </c>
      <c r="I3218" s="7">
        <v>1.0</v>
      </c>
      <c r="J3218" s="7" t="s">
        <v>16442</v>
      </c>
      <c r="K3218" s="7">
        <v>614360.0</v>
      </c>
      <c r="L3218" s="7" t="s">
        <v>69997</v>
      </c>
      <c r="M3218" s="7" t="s">
        <v>69998</v>
      </c>
      <c r="N3218" s="7" t="s">
        <v>69999</v>
      </c>
      <c r="O3218" s="7" t="s">
        <v>70000</v>
      </c>
      <c r="P3218" s="7">
        <v>341392.0</v>
      </c>
      <c r="Q3218" s="7" t="s">
        <v>62973</v>
      </c>
      <c r="R3218" s="7" t="s">
        <v>62974</v>
      </c>
      <c r="S3218" s="7" t="s">
        <v>62976</v>
      </c>
    </row>
    <row r="3219" ht="60.0" customHeight="1">
      <c r="A3219" s="7">
        <v>341676.0</v>
      </c>
      <c r="B3219" s="7" t="s">
        <v>70001</v>
      </c>
      <c r="C3219" s="7" t="s">
        <v>70002</v>
      </c>
      <c r="D3219" s="7" t="s">
        <v>70003</v>
      </c>
      <c r="E3219" s="7">
        <v>13.0</v>
      </c>
      <c r="F3219" s="7">
        <v>5.2033611E7</v>
      </c>
      <c r="G3219" s="7">
        <v>5.2129078E7</v>
      </c>
      <c r="H3219" s="7" t="s">
        <v>22850</v>
      </c>
      <c r="I3219" s="7">
        <v>-1.0</v>
      </c>
      <c r="J3219" s="7" t="s">
        <v>16442</v>
      </c>
      <c r="K3219" s="7"/>
      <c r="L3219" s="7"/>
      <c r="M3219" s="7"/>
      <c r="N3219" s="7"/>
      <c r="O3219" s="7" t="s">
        <v>70004</v>
      </c>
      <c r="P3219" s="7">
        <v>341676.0</v>
      </c>
      <c r="Q3219" s="7" t="s">
        <v>20586</v>
      </c>
      <c r="R3219" s="7" t="s">
        <v>20588</v>
      </c>
      <c r="S3219" s="7" t="s">
        <v>20590</v>
      </c>
    </row>
    <row r="3220" ht="135.0" customHeight="1">
      <c r="A3220" s="7">
        <v>341947.0</v>
      </c>
      <c r="B3220" s="7" t="s">
        <v>70005</v>
      </c>
      <c r="C3220" s="7" t="s">
        <v>70006</v>
      </c>
      <c r="D3220" s="7" t="s">
        <v>70007</v>
      </c>
      <c r="E3220" s="7" t="s">
        <v>38948</v>
      </c>
      <c r="F3220" s="7">
        <v>9.3347191E7</v>
      </c>
      <c r="G3220" s="7">
        <v>9.3348354E7</v>
      </c>
      <c r="H3220" s="7" t="s">
        <v>31866</v>
      </c>
      <c r="I3220" s="7">
        <v>1.0</v>
      </c>
      <c r="J3220" s="7" t="s">
        <v>16442</v>
      </c>
      <c r="K3220" s="7"/>
      <c r="L3220" s="7"/>
      <c r="M3220" s="7"/>
      <c r="N3220" s="7" t="s">
        <v>70008</v>
      </c>
      <c r="O3220" s="7"/>
      <c r="P3220" s="7">
        <v>341947.0</v>
      </c>
      <c r="Q3220" s="7" t="s">
        <v>16646</v>
      </c>
      <c r="R3220" s="7" t="s">
        <v>16647</v>
      </c>
      <c r="S3220" s="7" t="s">
        <v>16648</v>
      </c>
    </row>
    <row r="3221" ht="45.0" customHeight="1">
      <c r="A3221" s="7">
        <v>343641.0</v>
      </c>
      <c r="B3221" s="7" t="s">
        <v>70009</v>
      </c>
      <c r="C3221" s="7" t="s">
        <v>70010</v>
      </c>
      <c r="D3221" s="7" t="s">
        <v>70011</v>
      </c>
      <c r="E3221" s="7">
        <v>20.0</v>
      </c>
      <c r="F3221" s="7">
        <v>2380908.0</v>
      </c>
      <c r="G3221" s="7">
        <v>2432753.0</v>
      </c>
      <c r="H3221" s="7" t="s">
        <v>20409</v>
      </c>
      <c r="I3221" s="7">
        <v>1.0</v>
      </c>
      <c r="J3221" s="7" t="s">
        <v>16442</v>
      </c>
      <c r="K3221" s="7">
        <v>613900.0</v>
      </c>
      <c r="L3221" s="7" t="s">
        <v>70012</v>
      </c>
      <c r="M3221" s="7" t="s">
        <v>70013</v>
      </c>
      <c r="N3221" s="7" t="s">
        <v>70014</v>
      </c>
      <c r="O3221" s="7" t="s">
        <v>70015</v>
      </c>
      <c r="P3221" s="7">
        <v>343641.0</v>
      </c>
      <c r="Q3221" s="7" t="s">
        <v>67793</v>
      </c>
      <c r="R3221" s="7" t="s">
        <v>67794</v>
      </c>
      <c r="S3221" s="7" t="s">
        <v>67797</v>
      </c>
    </row>
    <row r="3222" ht="45.0" customHeight="1">
      <c r="A3222" s="7">
        <v>344387.0</v>
      </c>
      <c r="B3222" s="7" t="s">
        <v>70016</v>
      </c>
      <c r="C3222" s="7" t="s">
        <v>70017</v>
      </c>
      <c r="D3222" s="7" t="s">
        <v>70018</v>
      </c>
      <c r="E3222" s="7">
        <v>2.0</v>
      </c>
      <c r="F3222" s="7">
        <v>3.9175646E7</v>
      </c>
      <c r="G3222" s="7">
        <v>3.9229588E7</v>
      </c>
      <c r="H3222" s="7" t="s">
        <v>16555</v>
      </c>
      <c r="I3222" s="7">
        <v>-1.0</v>
      </c>
      <c r="J3222" s="7" t="s">
        <v>16442</v>
      </c>
      <c r="K3222" s="7"/>
      <c r="L3222" s="7"/>
      <c r="M3222" s="7"/>
      <c r="N3222" s="7" t="s">
        <v>70019</v>
      </c>
      <c r="O3222" s="7" t="s">
        <v>70020</v>
      </c>
      <c r="P3222" s="7">
        <v>344387.0</v>
      </c>
      <c r="Q3222" s="7" t="s">
        <v>21028</v>
      </c>
      <c r="R3222" s="7" t="s">
        <v>21029</v>
      </c>
      <c r="S3222" s="7" t="s">
        <v>21031</v>
      </c>
    </row>
    <row r="3223" ht="75.0" customHeight="1">
      <c r="A3223" s="7">
        <v>344558.0</v>
      </c>
      <c r="B3223" s="7" t="s">
        <v>70021</v>
      </c>
      <c r="C3223" s="7" t="s">
        <v>70022</v>
      </c>
      <c r="D3223" s="7" t="s">
        <v>70023</v>
      </c>
      <c r="E3223" s="7">
        <v>2.0</v>
      </c>
      <c r="F3223" s="7">
        <v>1.09129348E8</v>
      </c>
      <c r="G3223" s="7">
        <v>1.09504632E8</v>
      </c>
      <c r="H3223" s="7" t="s">
        <v>18485</v>
      </c>
      <c r="I3223" s="7">
        <v>1.0</v>
      </c>
      <c r="J3223" s="7" t="s">
        <v>16442</v>
      </c>
      <c r="K3223" s="7"/>
      <c r="L3223" s="7"/>
      <c r="M3223" s="7" t="s">
        <v>70024</v>
      </c>
      <c r="N3223" s="7" t="s">
        <v>70025</v>
      </c>
      <c r="O3223" s="7" t="s">
        <v>70026</v>
      </c>
      <c r="P3223" s="7">
        <v>344558.0</v>
      </c>
      <c r="Q3223" s="7" t="s">
        <v>21166</v>
      </c>
      <c r="R3223" s="7" t="s">
        <v>21167</v>
      </c>
      <c r="S3223" s="7" t="s">
        <v>21170</v>
      </c>
    </row>
    <row r="3224" ht="45.0" customHeight="1">
      <c r="A3224" s="7">
        <v>344967.0</v>
      </c>
      <c r="B3224" s="7" t="s">
        <v>70027</v>
      </c>
      <c r="C3224" s="7"/>
      <c r="D3224" s="7"/>
      <c r="E3224" s="7">
        <v>4.0</v>
      </c>
      <c r="F3224" s="7">
        <v>4.0042917E7</v>
      </c>
      <c r="G3224" s="7">
        <v>4.0057199E7</v>
      </c>
      <c r="H3224" s="7" t="s">
        <v>19781</v>
      </c>
      <c r="I3224" s="7">
        <v>-1.0</v>
      </c>
      <c r="J3224" s="7" t="s">
        <v>70028</v>
      </c>
      <c r="K3224" s="7">
        <v>611963.0</v>
      </c>
      <c r="L3224" s="7"/>
      <c r="M3224" s="7"/>
      <c r="N3224" s="7"/>
      <c r="O3224" s="7"/>
      <c r="P3224" s="7"/>
      <c r="Q3224" s="7"/>
      <c r="R3224" s="7"/>
      <c r="S3224" s="7"/>
    </row>
    <row r="3225" ht="90.0" customHeight="1">
      <c r="A3225" s="7">
        <v>345274.0</v>
      </c>
      <c r="B3225" s="7" t="s">
        <v>70029</v>
      </c>
      <c r="C3225" s="7" t="s">
        <v>70030</v>
      </c>
      <c r="D3225" s="7" t="s">
        <v>70031</v>
      </c>
      <c r="E3225" s="7">
        <v>4.0</v>
      </c>
      <c r="F3225" s="7">
        <v>8.6823468E7</v>
      </c>
      <c r="G3225" s="7">
        <v>8.6849263E7</v>
      </c>
      <c r="H3225" s="7" t="s">
        <v>19131</v>
      </c>
      <c r="I3225" s="7">
        <v>-1.0</v>
      </c>
      <c r="J3225" s="7" t="s">
        <v>16442</v>
      </c>
      <c r="K3225" s="7">
        <v>613366.0</v>
      </c>
      <c r="L3225" s="7" t="s">
        <v>70032</v>
      </c>
      <c r="M3225" s="7" t="s">
        <v>70033</v>
      </c>
      <c r="N3225" s="7" t="s">
        <v>70034</v>
      </c>
      <c r="O3225" s="7" t="s">
        <v>70035</v>
      </c>
      <c r="P3225" s="7">
        <v>345274.0</v>
      </c>
      <c r="Q3225" s="7" t="s">
        <v>70036</v>
      </c>
      <c r="R3225" s="7" t="s">
        <v>70037</v>
      </c>
      <c r="S3225" s="7" t="s">
        <v>70038</v>
      </c>
    </row>
    <row r="3226" ht="60.0" customHeight="1">
      <c r="A3226" s="7">
        <v>346606.0</v>
      </c>
      <c r="B3226" s="7" t="s">
        <v>70039</v>
      </c>
      <c r="C3226" s="7" t="s">
        <v>70040</v>
      </c>
      <c r="D3226" s="7" t="s">
        <v>70041</v>
      </c>
      <c r="E3226" s="7">
        <v>7.0</v>
      </c>
      <c r="F3226" s="7">
        <v>1.01195007E8</v>
      </c>
      <c r="G3226" s="7">
        <v>1.01201021E8</v>
      </c>
      <c r="H3226" s="7" t="s">
        <v>16497</v>
      </c>
      <c r="I3226" s="7">
        <v>-1.0</v>
      </c>
      <c r="J3226" s="7" t="s">
        <v>16442</v>
      </c>
      <c r="K3226" s="7">
        <v>610184.0</v>
      </c>
      <c r="L3226" s="7" t="s">
        <v>70042</v>
      </c>
      <c r="M3226" s="7" t="s">
        <v>70043</v>
      </c>
      <c r="N3226" s="7" t="s">
        <v>70044</v>
      </c>
      <c r="O3226" s="7" t="s">
        <v>70045</v>
      </c>
      <c r="P3226" s="7">
        <v>346606.0</v>
      </c>
      <c r="Q3226" s="7" t="s">
        <v>70046</v>
      </c>
      <c r="R3226" s="7" t="s">
        <v>70047</v>
      </c>
      <c r="S3226" s="7" t="s">
        <v>70048</v>
      </c>
    </row>
    <row r="3227" ht="165.0" customHeight="1">
      <c r="A3227" s="7">
        <v>347734.0</v>
      </c>
      <c r="B3227" s="7" t="s">
        <v>70049</v>
      </c>
      <c r="C3227" s="7" t="s">
        <v>70050</v>
      </c>
      <c r="D3227" s="7" t="s">
        <v>70051</v>
      </c>
      <c r="E3227" s="7">
        <v>6.0</v>
      </c>
      <c r="F3227" s="7">
        <v>4.4254096E7</v>
      </c>
      <c r="G3227" s="7">
        <v>4.425789E7</v>
      </c>
      <c r="H3227" s="7" t="s">
        <v>16767</v>
      </c>
      <c r="I3227" s="7">
        <v>-1.0</v>
      </c>
      <c r="J3227" s="7" t="s">
        <v>16442</v>
      </c>
      <c r="K3227" s="7">
        <v>610788.0</v>
      </c>
      <c r="L3227" s="7" t="s">
        <v>70052</v>
      </c>
      <c r="M3227" s="7"/>
      <c r="N3227" s="7"/>
      <c r="O3227" s="7" t="s">
        <v>70053</v>
      </c>
      <c r="P3227" s="7">
        <v>347734.0</v>
      </c>
      <c r="Q3227" s="7"/>
      <c r="R3227" s="7"/>
      <c r="S3227" s="7"/>
    </row>
    <row r="3228" ht="75.0" customHeight="1">
      <c r="A3228" s="7">
        <v>348158.0</v>
      </c>
      <c r="B3228" s="7" t="s">
        <v>70054</v>
      </c>
      <c r="C3228" s="7" t="s">
        <v>70055</v>
      </c>
      <c r="D3228" s="7" t="s">
        <v>70056</v>
      </c>
      <c r="E3228" s="7">
        <v>16.0</v>
      </c>
      <c r="F3228" s="7">
        <v>2.0536226E7</v>
      </c>
      <c r="G3228" s="7">
        <v>2.0576427E7</v>
      </c>
      <c r="H3228" s="7" t="s">
        <v>17072</v>
      </c>
      <c r="I3228" s="7">
        <v>-1.0</v>
      </c>
      <c r="J3228" s="7" t="s">
        <v>16442</v>
      </c>
      <c r="K3228" s="7">
        <v>614359.0</v>
      </c>
      <c r="L3228" s="7" t="s">
        <v>70057</v>
      </c>
      <c r="M3228" s="7" t="s">
        <v>70058</v>
      </c>
      <c r="N3228" s="7" t="s">
        <v>70059</v>
      </c>
      <c r="O3228" s="7" t="s">
        <v>70060</v>
      </c>
      <c r="P3228" s="7">
        <v>348158.0</v>
      </c>
      <c r="Q3228" s="7" t="s">
        <v>62973</v>
      </c>
      <c r="R3228" s="7" t="s">
        <v>62974</v>
      </c>
      <c r="S3228" s="7" t="s">
        <v>62976</v>
      </c>
    </row>
    <row r="3229" ht="90.0" customHeight="1">
      <c r="A3229" s="7">
        <v>348932.0</v>
      </c>
      <c r="B3229" s="7" t="s">
        <v>70061</v>
      </c>
      <c r="C3229" s="7" t="s">
        <v>70062</v>
      </c>
      <c r="D3229" s="7" t="s">
        <v>70063</v>
      </c>
      <c r="E3229" s="7">
        <v>5.0</v>
      </c>
      <c r="F3229" s="7">
        <v>1225355.0</v>
      </c>
      <c r="G3229" s="7">
        <v>1246189.0</v>
      </c>
      <c r="H3229" s="7" t="s">
        <v>35677</v>
      </c>
      <c r="I3229" s="7">
        <v>1.0</v>
      </c>
      <c r="J3229" s="7" t="s">
        <v>16442</v>
      </c>
      <c r="K3229" s="7">
        <v>610300.0</v>
      </c>
      <c r="L3229" s="7" t="s">
        <v>70064</v>
      </c>
      <c r="M3229" s="7" t="s">
        <v>70065</v>
      </c>
      <c r="N3229" s="7" t="s">
        <v>70066</v>
      </c>
      <c r="O3229" s="7" t="s">
        <v>70067</v>
      </c>
      <c r="P3229" s="7">
        <v>348932.0</v>
      </c>
      <c r="Q3229" s="7" t="s">
        <v>16546</v>
      </c>
      <c r="R3229" s="7" t="s">
        <v>16547</v>
      </c>
      <c r="S3229" s="7" t="s">
        <v>16548</v>
      </c>
    </row>
    <row r="3230" ht="105.0" customHeight="1">
      <c r="A3230" s="7">
        <v>349565.0</v>
      </c>
      <c r="B3230" s="7" t="s">
        <v>70068</v>
      </c>
      <c r="C3230" s="7" t="s">
        <v>70069</v>
      </c>
      <c r="D3230" s="7" t="s">
        <v>70070</v>
      </c>
      <c r="E3230" s="7">
        <v>3.0</v>
      </c>
      <c r="F3230" s="7">
        <v>1.3956018E8</v>
      </c>
      <c r="G3230" s="7">
        <v>1.39678017E8</v>
      </c>
      <c r="H3230" s="7" t="s">
        <v>17261</v>
      </c>
      <c r="I3230" s="7">
        <v>-1.0</v>
      </c>
      <c r="J3230" s="7" t="s">
        <v>16442</v>
      </c>
      <c r="K3230" s="7">
        <v>608702.0</v>
      </c>
      <c r="L3230" s="7" t="s">
        <v>70071</v>
      </c>
      <c r="M3230" s="7"/>
      <c r="N3230" s="7"/>
      <c r="O3230" s="7"/>
      <c r="P3230" s="7">
        <v>349565.0</v>
      </c>
      <c r="Q3230" s="7" t="s">
        <v>65393</v>
      </c>
      <c r="R3230" s="7" t="s">
        <v>65394</v>
      </c>
      <c r="S3230" s="7" t="s">
        <v>65395</v>
      </c>
    </row>
    <row r="3231" ht="45.0" customHeight="1">
      <c r="A3231" s="7">
        <v>353238.0</v>
      </c>
      <c r="B3231" s="7" t="s">
        <v>70072</v>
      </c>
      <c r="C3231" s="7" t="s">
        <v>70073</v>
      </c>
      <c r="D3231" s="7" t="s">
        <v>70074</v>
      </c>
      <c r="E3231" s="7">
        <v>1.0</v>
      </c>
      <c r="F3231" s="7">
        <v>1.7372196E7</v>
      </c>
      <c r="G3231" s="7">
        <v>1.7401699E7</v>
      </c>
      <c r="H3231" s="7" t="s">
        <v>24841</v>
      </c>
      <c r="I3231" s="7">
        <v>1.0</v>
      </c>
      <c r="J3231" s="7" t="s">
        <v>16442</v>
      </c>
      <c r="K3231" s="7">
        <v>610363.0</v>
      </c>
      <c r="L3231" s="7" t="s">
        <v>70075</v>
      </c>
      <c r="M3231" s="7" t="s">
        <v>70076</v>
      </c>
      <c r="N3231" s="7"/>
      <c r="O3231" s="7" t="s">
        <v>70077</v>
      </c>
      <c r="P3231" s="7">
        <v>353238.0</v>
      </c>
      <c r="Q3231" s="7" t="s">
        <v>58443</v>
      </c>
      <c r="R3231" s="7" t="s">
        <v>58445</v>
      </c>
      <c r="S3231" s="7" t="s">
        <v>58447</v>
      </c>
    </row>
    <row r="3232" ht="45.0" customHeight="1">
      <c r="A3232" s="7">
        <v>353497.0</v>
      </c>
      <c r="B3232" s="7" t="s">
        <v>70078</v>
      </c>
      <c r="C3232" s="7" t="s">
        <v>70079</v>
      </c>
      <c r="D3232" s="7" t="s">
        <v>70080</v>
      </c>
      <c r="E3232" s="7">
        <v>4.0</v>
      </c>
      <c r="F3232" s="7">
        <v>2071918.0</v>
      </c>
      <c r="G3232" s="7">
        <v>2242121.0</v>
      </c>
      <c r="H3232" s="7" t="s">
        <v>19906</v>
      </c>
      <c r="I3232" s="7">
        <v>-1.0</v>
      </c>
      <c r="J3232" s="7" t="s">
        <v>16442</v>
      </c>
      <c r="K3232" s="7">
        <v>610887.0</v>
      </c>
      <c r="L3232" s="7" t="s">
        <v>70081</v>
      </c>
      <c r="M3232" s="7" t="s">
        <v>70082</v>
      </c>
      <c r="N3232" s="7" t="s">
        <v>70083</v>
      </c>
      <c r="O3232" s="7" t="s">
        <v>70084</v>
      </c>
      <c r="P3232" s="7">
        <v>353497.0</v>
      </c>
      <c r="Q3232" s="7" t="s">
        <v>70085</v>
      </c>
      <c r="R3232" s="7" t="s">
        <v>70086</v>
      </c>
      <c r="S3232" s="7" t="s">
        <v>70087</v>
      </c>
    </row>
    <row r="3233" ht="45.0" customHeight="1">
      <c r="A3233" s="7">
        <v>360132.0</v>
      </c>
      <c r="B3233" s="7" t="s">
        <v>70088</v>
      </c>
      <c r="C3233" s="7" t="s">
        <v>70089</v>
      </c>
      <c r="D3233" s="7" t="s">
        <v>70090</v>
      </c>
      <c r="E3233" s="7">
        <v>7.0</v>
      </c>
      <c r="F3233" s="7">
        <v>5.5681074E7</v>
      </c>
      <c r="G3233" s="7">
        <v>5.5713252E7</v>
      </c>
      <c r="H3233" s="7" t="s">
        <v>16813</v>
      </c>
      <c r="I3233" s="7">
        <v>-1.0</v>
      </c>
      <c r="J3233" s="7" t="s">
        <v>28344</v>
      </c>
      <c r="K3233" s="7"/>
      <c r="L3233" s="7"/>
      <c r="M3233" s="7"/>
      <c r="N3233" s="7"/>
      <c r="O3233" s="7"/>
      <c r="P3233" s="7"/>
      <c r="Q3233" s="7"/>
      <c r="R3233" s="7"/>
      <c r="S3233" s="7"/>
    </row>
    <row r="3234" ht="45.0" customHeight="1">
      <c r="A3234" s="7">
        <v>360203.0</v>
      </c>
      <c r="B3234" s="7" t="s">
        <v>70091</v>
      </c>
      <c r="C3234" s="7" t="s">
        <v>70092</v>
      </c>
      <c r="D3234" s="7" t="s">
        <v>70093</v>
      </c>
      <c r="E3234" s="7">
        <v>9.0</v>
      </c>
      <c r="F3234" s="7">
        <v>1.35623656E8</v>
      </c>
      <c r="G3234" s="7">
        <v>1.3563954E8</v>
      </c>
      <c r="H3234" s="7" t="s">
        <v>17598</v>
      </c>
      <c r="I3234" s="7">
        <v>-1.0</v>
      </c>
      <c r="J3234" s="7" t="s">
        <v>16442</v>
      </c>
      <c r="K3234" s="7">
        <v>613699.0</v>
      </c>
      <c r="L3234" s="7" t="s">
        <v>70094</v>
      </c>
      <c r="M3234" s="7" t="s">
        <v>70095</v>
      </c>
      <c r="N3234" s="7" t="s">
        <v>70096</v>
      </c>
      <c r="O3234" s="7" t="s">
        <v>70097</v>
      </c>
      <c r="P3234" s="7">
        <v>360203.0</v>
      </c>
      <c r="Q3234" s="7" t="s">
        <v>16619</v>
      </c>
      <c r="R3234" s="7" t="s">
        <v>16620</v>
      </c>
      <c r="S3234" s="7" t="s">
        <v>65937</v>
      </c>
    </row>
    <row r="3235" ht="60.0" customHeight="1">
      <c r="A3235" s="7">
        <v>373156.0</v>
      </c>
      <c r="B3235" s="7" t="s">
        <v>70098</v>
      </c>
      <c r="C3235" s="7" t="s">
        <v>70099</v>
      </c>
      <c r="D3235" s="7" t="s">
        <v>70100</v>
      </c>
      <c r="E3235" s="7">
        <v>7.0</v>
      </c>
      <c r="F3235" s="7">
        <v>1.43244093E8</v>
      </c>
      <c r="G3235" s="7">
        <v>1.43270854E8</v>
      </c>
      <c r="H3235" s="7" t="s">
        <v>16666</v>
      </c>
      <c r="I3235" s="7">
        <v>1.0</v>
      </c>
      <c r="J3235" s="7" t="s">
        <v>16442</v>
      </c>
      <c r="K3235" s="7">
        <v>602321.0</v>
      </c>
      <c r="L3235" s="7" t="s">
        <v>70101</v>
      </c>
      <c r="M3235" s="7"/>
      <c r="N3235" s="7" t="s">
        <v>70102</v>
      </c>
      <c r="O3235" s="7" t="s">
        <v>70103</v>
      </c>
      <c r="P3235" s="7">
        <v>373156.0</v>
      </c>
      <c r="Q3235" s="7" t="s">
        <v>70104</v>
      </c>
      <c r="R3235" s="7" t="s">
        <v>70105</v>
      </c>
      <c r="S3235" s="7" t="s">
        <v>70106</v>
      </c>
    </row>
    <row r="3236">
      <c r="A3236" s="7">
        <v>373856.0</v>
      </c>
      <c r="B3236" s="7" t="s">
        <v>70107</v>
      </c>
      <c r="C3236" s="7" t="s">
        <v>70108</v>
      </c>
      <c r="D3236" s="7" t="s">
        <v>70109</v>
      </c>
      <c r="E3236" s="7"/>
      <c r="F3236" s="7"/>
      <c r="G3236" s="7"/>
      <c r="H3236" s="7"/>
      <c r="I3236" s="7"/>
      <c r="J3236" s="7"/>
      <c r="K3236" s="7"/>
      <c r="L3236" s="7"/>
      <c r="M3236" s="7"/>
      <c r="N3236" s="7"/>
      <c r="O3236" s="7"/>
      <c r="P3236" s="7"/>
      <c r="Q3236" s="7"/>
      <c r="R3236" s="7"/>
      <c r="S3236" s="7"/>
    </row>
    <row r="3237" ht="150.0" customHeight="1">
      <c r="A3237" s="7">
        <v>374291.0</v>
      </c>
      <c r="B3237" s="7" t="s">
        <v>70110</v>
      </c>
      <c r="C3237" s="7" t="s">
        <v>70111</v>
      </c>
      <c r="D3237" s="7" t="s">
        <v>70112</v>
      </c>
      <c r="E3237" s="7">
        <v>19.0</v>
      </c>
      <c r="F3237" s="7">
        <v>1383527.0</v>
      </c>
      <c r="G3237" s="7">
        <v>1395589.0</v>
      </c>
      <c r="H3237" s="7" t="s">
        <v>16538</v>
      </c>
      <c r="I3237" s="7">
        <v>1.0</v>
      </c>
      <c r="J3237" s="7" t="s">
        <v>16442</v>
      </c>
      <c r="K3237" s="7">
        <v>601825.0</v>
      </c>
      <c r="L3237" s="7" t="s">
        <v>70113</v>
      </c>
      <c r="M3237" s="7"/>
      <c r="N3237" s="7"/>
      <c r="O3237" s="7" t="s">
        <v>70114</v>
      </c>
      <c r="P3237" s="7">
        <v>374291.0</v>
      </c>
      <c r="Q3237" s="7" t="s">
        <v>35559</v>
      </c>
      <c r="R3237" s="7" t="s">
        <v>35561</v>
      </c>
      <c r="S3237" s="7" t="s">
        <v>35563</v>
      </c>
    </row>
    <row r="3238" ht="90.0" customHeight="1">
      <c r="A3238" s="7">
        <v>374462.0</v>
      </c>
      <c r="B3238" s="7" t="s">
        <v>70115</v>
      </c>
      <c r="C3238" s="7" t="s">
        <v>70116</v>
      </c>
      <c r="D3238" s="7" t="s">
        <v>70117</v>
      </c>
      <c r="E3238" s="7">
        <v>12.0</v>
      </c>
      <c r="F3238" s="7">
        <v>8.0402178E7</v>
      </c>
      <c r="G3238" s="7">
        <v>8.0680234E7</v>
      </c>
      <c r="H3238" s="7" t="s">
        <v>18794</v>
      </c>
      <c r="I3238" s="7">
        <v>1.0</v>
      </c>
      <c r="J3238" s="7" t="s">
        <v>16442</v>
      </c>
      <c r="K3238" s="7">
        <v>603317.0</v>
      </c>
      <c r="L3238" s="7" t="s">
        <v>70118</v>
      </c>
      <c r="M3238" s="7"/>
      <c r="N3238" s="7"/>
      <c r="O3238" s="7" t="s">
        <v>70119</v>
      </c>
      <c r="P3238" s="7">
        <v>374462.0</v>
      </c>
      <c r="Q3238" s="7" t="s">
        <v>21166</v>
      </c>
      <c r="R3238" s="7" t="s">
        <v>21167</v>
      </c>
      <c r="S3238" s="7" t="s">
        <v>21170</v>
      </c>
    </row>
    <row r="3239" ht="75.0" customHeight="1">
      <c r="A3239" s="7">
        <v>374569.0</v>
      </c>
      <c r="B3239" s="7" t="s">
        <v>70120</v>
      </c>
      <c r="C3239" s="7" t="s">
        <v>70121</v>
      </c>
      <c r="D3239" s="7" t="s">
        <v>70122</v>
      </c>
      <c r="E3239" s="7">
        <v>14.0</v>
      </c>
      <c r="F3239" s="7">
        <v>1.04085679E8</v>
      </c>
      <c r="G3239" s="7">
        <v>1.04115581E8</v>
      </c>
      <c r="H3239" s="7" t="s">
        <v>17779</v>
      </c>
      <c r="I3239" s="7">
        <v>1.0</v>
      </c>
      <c r="J3239" s="7" t="s">
        <v>16442</v>
      </c>
      <c r="K3239" s="7"/>
      <c r="L3239" s="7"/>
      <c r="M3239" s="7" t="s">
        <v>70123</v>
      </c>
      <c r="N3239" s="7"/>
      <c r="O3239" s="7" t="s">
        <v>70124</v>
      </c>
      <c r="P3239" s="7">
        <v>374569.0</v>
      </c>
      <c r="Q3239" s="7" t="s">
        <v>17312</v>
      </c>
      <c r="R3239" s="7" t="s">
        <v>17314</v>
      </c>
      <c r="S3239" s="7" t="s">
        <v>17318</v>
      </c>
    </row>
    <row r="3240" ht="120.0" customHeight="1">
      <c r="A3240" s="7">
        <v>374875.0</v>
      </c>
      <c r="B3240" s="7" t="s">
        <v>70125</v>
      </c>
      <c r="C3240" s="7" t="s">
        <v>70126</v>
      </c>
      <c r="D3240" s="7" t="s">
        <v>70127</v>
      </c>
      <c r="E3240" s="7">
        <v>19.0</v>
      </c>
      <c r="F3240" s="7">
        <v>5680604.0</v>
      </c>
      <c r="G3240" s="7">
        <v>5688523.0</v>
      </c>
      <c r="H3240" s="7" t="s">
        <v>16538</v>
      </c>
      <c r="I3240" s="7">
        <v>1.0</v>
      </c>
      <c r="J3240" s="7" t="s">
        <v>16442</v>
      </c>
      <c r="K3240" s="7"/>
      <c r="L3240" s="7"/>
      <c r="M3240" s="7"/>
      <c r="N3240" s="7"/>
      <c r="O3240" s="7" t="s">
        <v>70128</v>
      </c>
      <c r="P3240" s="7">
        <v>374875.0</v>
      </c>
      <c r="Q3240" s="7" t="s">
        <v>17941</v>
      </c>
      <c r="R3240" s="7" t="s">
        <v>17942</v>
      </c>
      <c r="S3240" s="7" t="s">
        <v>32670</v>
      </c>
    </row>
    <row r="3241" ht="90.0" customHeight="1">
      <c r="A3241" s="7">
        <v>374907.0</v>
      </c>
      <c r="B3241" s="7" t="s">
        <v>70129</v>
      </c>
      <c r="C3241" s="7" t="s">
        <v>70130</v>
      </c>
      <c r="D3241" s="7" t="s">
        <v>70131</v>
      </c>
      <c r="E3241" s="7">
        <v>19.0</v>
      </c>
      <c r="F3241" s="7">
        <v>4.1425359E7</v>
      </c>
      <c r="G3241" s="7">
        <v>4.142873E7</v>
      </c>
      <c r="H3241" s="7" t="s">
        <v>16781</v>
      </c>
      <c r="I3241" s="7">
        <v>-1.0</v>
      </c>
      <c r="J3241" s="7" t="s">
        <v>16442</v>
      </c>
      <c r="K3241" s="7">
        <v>615357.0</v>
      </c>
      <c r="L3241" s="7" t="s">
        <v>70132</v>
      </c>
      <c r="M3241" s="7" t="s">
        <v>70133</v>
      </c>
      <c r="N3241" s="7" t="s">
        <v>70134</v>
      </c>
      <c r="O3241" s="7" t="s">
        <v>70135</v>
      </c>
      <c r="P3241" s="7">
        <v>374907.0</v>
      </c>
      <c r="Q3241" s="7" t="s">
        <v>20604</v>
      </c>
      <c r="R3241" s="7" t="s">
        <v>20605</v>
      </c>
      <c r="S3241" s="7" t="s">
        <v>20607</v>
      </c>
    </row>
    <row r="3242" ht="105.0" customHeight="1">
      <c r="A3242" s="7">
        <v>375056.0</v>
      </c>
      <c r="B3242" s="7" t="s">
        <v>70136</v>
      </c>
      <c r="C3242" s="7" t="s">
        <v>70137</v>
      </c>
      <c r="D3242" s="7" t="s">
        <v>70138</v>
      </c>
      <c r="E3242" s="7">
        <v>1.0</v>
      </c>
      <c r="F3242" s="7">
        <v>2.22618086E8</v>
      </c>
      <c r="G3242" s="7">
        <v>2.22668012E8</v>
      </c>
      <c r="H3242" s="7" t="s">
        <v>25308</v>
      </c>
      <c r="I3242" s="7">
        <v>1.0</v>
      </c>
      <c r="J3242" s="7" t="s">
        <v>16442</v>
      </c>
      <c r="K3242" s="7">
        <v>613455.0</v>
      </c>
      <c r="L3242" s="7" t="s">
        <v>70139</v>
      </c>
      <c r="M3242" s="7" t="s">
        <v>70140</v>
      </c>
      <c r="N3242" s="7" t="s">
        <v>70141</v>
      </c>
      <c r="O3242" s="7" t="s">
        <v>70142</v>
      </c>
      <c r="P3242" s="7">
        <v>375056.0</v>
      </c>
      <c r="Q3242" s="7" t="s">
        <v>16529</v>
      </c>
      <c r="R3242" s="7" t="s">
        <v>16531</v>
      </c>
      <c r="S3242" s="7" t="s">
        <v>16533</v>
      </c>
    </row>
    <row r="3243" ht="75.0" customHeight="1">
      <c r="A3243" s="7">
        <v>375449.0</v>
      </c>
      <c r="B3243" s="7" t="s">
        <v>70143</v>
      </c>
      <c r="C3243" s="7" t="s">
        <v>70144</v>
      </c>
      <c r="D3243" s="7" t="s">
        <v>70145</v>
      </c>
      <c r="E3243" s="7">
        <v>5.0</v>
      </c>
      <c r="F3243" s="7">
        <v>6.6596361E7</v>
      </c>
      <c r="G3243" s="7">
        <v>6.7169595E7</v>
      </c>
      <c r="H3243" s="7" t="s">
        <v>19426</v>
      </c>
      <c r="I3243" s="7">
        <v>1.0</v>
      </c>
      <c r="J3243" s="7" t="s">
        <v>16442</v>
      </c>
      <c r="K3243" s="7"/>
      <c r="L3243" s="7"/>
      <c r="M3243" s="7"/>
      <c r="N3243" s="7" t="s">
        <v>70146</v>
      </c>
      <c r="O3243" s="7" t="s">
        <v>70147</v>
      </c>
      <c r="P3243" s="7">
        <v>375449.0</v>
      </c>
      <c r="Q3243" s="7" t="s">
        <v>21166</v>
      </c>
      <c r="R3243" s="7" t="s">
        <v>21167</v>
      </c>
      <c r="S3243" s="7" t="s">
        <v>21170</v>
      </c>
    </row>
    <row r="3244" ht="90.0" customHeight="1">
      <c r="A3244" s="7">
        <v>375775.0</v>
      </c>
      <c r="B3244" s="7" t="s">
        <v>70148</v>
      </c>
      <c r="C3244" s="7" t="s">
        <v>70149</v>
      </c>
      <c r="D3244" s="7" t="s">
        <v>70150</v>
      </c>
      <c r="E3244" s="7">
        <v>9.0</v>
      </c>
      <c r="F3244" s="7">
        <v>1.37459953E8</v>
      </c>
      <c r="G3244" s="7">
        <v>1.37550534E8</v>
      </c>
      <c r="H3244" s="7" t="s">
        <v>17598</v>
      </c>
      <c r="I3244" s="7">
        <v>-1.0</v>
      </c>
      <c r="J3244" s="7" t="s">
        <v>16442</v>
      </c>
      <c r="K3244" s="7">
        <v>612122.0</v>
      </c>
      <c r="L3244" s="7" t="s">
        <v>70151</v>
      </c>
      <c r="M3244" s="7" t="s">
        <v>70152</v>
      </c>
      <c r="N3244" s="7" t="s">
        <v>70153</v>
      </c>
      <c r="O3244" s="7" t="s">
        <v>70154</v>
      </c>
      <c r="P3244" s="7">
        <v>375775.0</v>
      </c>
      <c r="Q3244" s="7" t="s">
        <v>70155</v>
      </c>
      <c r="R3244" s="7" t="s">
        <v>70156</v>
      </c>
      <c r="S3244" s="7" t="s">
        <v>70157</v>
      </c>
    </row>
    <row r="3245" ht="150.0" customHeight="1">
      <c r="A3245" s="7">
        <v>376497.0</v>
      </c>
      <c r="B3245" s="7" t="s">
        <v>70158</v>
      </c>
      <c r="C3245" s="7" t="s">
        <v>70159</v>
      </c>
      <c r="D3245" s="7" t="s">
        <v>70160</v>
      </c>
      <c r="E3245" s="7">
        <v>19.0</v>
      </c>
      <c r="F3245" s="7">
        <v>1.7468769E7</v>
      </c>
      <c r="G3245" s="7">
        <v>1.7506168E7</v>
      </c>
      <c r="H3245" s="7" t="s">
        <v>31618</v>
      </c>
      <c r="I3245" s="7">
        <v>1.0</v>
      </c>
      <c r="J3245" s="7" t="s">
        <v>16442</v>
      </c>
      <c r="K3245" s="7">
        <v>600691.0</v>
      </c>
      <c r="L3245" s="7" t="s">
        <v>70161</v>
      </c>
      <c r="M3245" s="7"/>
      <c r="N3245" s="7"/>
      <c r="O3245" s="7"/>
      <c r="P3245" s="7">
        <v>376497.0</v>
      </c>
      <c r="Q3245" s="7" t="s">
        <v>17554</v>
      </c>
      <c r="R3245" s="7" t="s">
        <v>17555</v>
      </c>
      <c r="S3245" s="7" t="s">
        <v>17561</v>
      </c>
    </row>
    <row r="3246" ht="60.0" customHeight="1">
      <c r="A3246" s="7">
        <v>377630.0</v>
      </c>
      <c r="B3246" s="7" t="s">
        <v>70162</v>
      </c>
      <c r="C3246" s="7" t="s">
        <v>70163</v>
      </c>
      <c r="D3246" s="7" t="s">
        <v>70164</v>
      </c>
      <c r="E3246" s="7">
        <v>8.0</v>
      </c>
      <c r="F3246" s="7">
        <v>1.2137168E7</v>
      </c>
      <c r="G3246" s="7">
        <v>1.2139077E7</v>
      </c>
      <c r="H3246" s="7" t="s">
        <v>18243</v>
      </c>
      <c r="I3246" s="7">
        <v>-1.0</v>
      </c>
      <c r="J3246" s="7" t="s">
        <v>16442</v>
      </c>
      <c r="K3246" s="7">
        <v>610186.0</v>
      </c>
      <c r="L3246" s="7" t="s">
        <v>70165</v>
      </c>
      <c r="M3246" s="7" t="s">
        <v>70166</v>
      </c>
      <c r="N3246" s="7" t="s">
        <v>70167</v>
      </c>
      <c r="O3246" s="7" t="s">
        <v>70168</v>
      </c>
      <c r="P3246" s="7">
        <v>377630.0</v>
      </c>
      <c r="Q3246" s="7" t="s">
        <v>70169</v>
      </c>
      <c r="R3246" s="7" t="s">
        <v>70170</v>
      </c>
      <c r="S3246" s="7" t="s">
        <v>70171</v>
      </c>
    </row>
    <row r="3247" ht="90.0" customHeight="1">
      <c r="A3247" s="7">
        <v>377677.0</v>
      </c>
      <c r="B3247" s="7" t="s">
        <v>70172</v>
      </c>
      <c r="C3247" s="7" t="s">
        <v>70173</v>
      </c>
      <c r="D3247" s="7" t="s">
        <v>70174</v>
      </c>
      <c r="E3247" s="7">
        <v>8.0</v>
      </c>
      <c r="F3247" s="7">
        <v>8.5220587E7</v>
      </c>
      <c r="G3247" s="7">
        <v>8.5284073E7</v>
      </c>
      <c r="H3247" s="7" t="s">
        <v>16753</v>
      </c>
      <c r="I3247" s="7">
        <v>1.0</v>
      </c>
      <c r="J3247" s="7" t="s">
        <v>16442</v>
      </c>
      <c r="K3247" s="7">
        <v>611436.0</v>
      </c>
      <c r="L3247" s="7" t="s">
        <v>70175</v>
      </c>
      <c r="M3247" s="7" t="s">
        <v>70176</v>
      </c>
      <c r="N3247" s="7" t="s">
        <v>70177</v>
      </c>
      <c r="O3247" s="7" t="s">
        <v>70178</v>
      </c>
      <c r="P3247" s="7">
        <v>377677.0</v>
      </c>
      <c r="Q3247" s="7" t="s">
        <v>16546</v>
      </c>
      <c r="R3247" s="7" t="s">
        <v>16547</v>
      </c>
      <c r="S3247" s="7" t="s">
        <v>16548</v>
      </c>
    </row>
    <row r="3248" ht="60.0" customHeight="1">
      <c r="A3248" s="7">
        <v>377841.0</v>
      </c>
      <c r="B3248" s="7" t="s">
        <v>70179</v>
      </c>
      <c r="C3248" s="7" t="s">
        <v>70180</v>
      </c>
      <c r="D3248" s="7" t="s">
        <v>70181</v>
      </c>
      <c r="E3248" s="7">
        <v>9.0</v>
      </c>
      <c r="F3248" s="7">
        <v>1.37434364E8</v>
      </c>
      <c r="G3248" s="7">
        <v>1.37441816E8</v>
      </c>
      <c r="H3248" s="7" t="s">
        <v>17598</v>
      </c>
      <c r="I3248" s="7">
        <v>-1.0</v>
      </c>
      <c r="J3248" s="7" t="s">
        <v>16442</v>
      </c>
      <c r="K3248" s="7"/>
      <c r="L3248" s="7"/>
      <c r="M3248" s="7" t="s">
        <v>70182</v>
      </c>
      <c r="N3248" s="7" t="s">
        <v>70183</v>
      </c>
      <c r="O3248" s="7" t="s">
        <v>70184</v>
      </c>
      <c r="P3248" s="7">
        <v>377841.0</v>
      </c>
      <c r="Q3248" s="7" t="s">
        <v>19454</v>
      </c>
      <c r="R3248" s="7" t="s">
        <v>19455</v>
      </c>
      <c r="S3248" s="7" t="s">
        <v>19457</v>
      </c>
    </row>
    <row r="3249" ht="75.0" customHeight="1">
      <c r="A3249" s="7">
        <v>378884.0</v>
      </c>
      <c r="B3249" s="7" t="s">
        <v>70185</v>
      </c>
      <c r="C3249" s="7" t="s">
        <v>70186</v>
      </c>
      <c r="D3249" s="7" t="s">
        <v>70187</v>
      </c>
      <c r="E3249" s="7">
        <v>6.0</v>
      </c>
      <c r="F3249" s="7">
        <v>1.8121419E7</v>
      </c>
      <c r="G3249" s="7">
        <v>1.8122606E7</v>
      </c>
      <c r="H3249" s="7" t="s">
        <v>28533</v>
      </c>
      <c r="I3249" s="7">
        <v>-1.0</v>
      </c>
      <c r="J3249" s="7" t="s">
        <v>16442</v>
      </c>
      <c r="K3249" s="7">
        <v>608072.0</v>
      </c>
      <c r="L3249" s="7" t="s">
        <v>70188</v>
      </c>
      <c r="M3249" s="7" t="s">
        <v>70189</v>
      </c>
      <c r="N3249" s="7" t="s">
        <v>70190</v>
      </c>
      <c r="O3249" s="7" t="s">
        <v>70191</v>
      </c>
      <c r="P3249" s="7">
        <v>378884.0</v>
      </c>
      <c r="Q3249" s="7" t="s">
        <v>70192</v>
      </c>
      <c r="R3249" s="7" t="s">
        <v>70193</v>
      </c>
      <c r="S3249" s="7" t="s">
        <v>70194</v>
      </c>
    </row>
    <row r="3250" ht="45.0" customHeight="1">
      <c r="A3250" s="7">
        <v>386757.0</v>
      </c>
      <c r="B3250" s="7" t="s">
        <v>70195</v>
      </c>
      <c r="C3250" s="7" t="s">
        <v>70196</v>
      </c>
      <c r="D3250" s="7"/>
      <c r="E3250" s="7">
        <v>16.0</v>
      </c>
      <c r="F3250" s="7">
        <v>3.2877469E7</v>
      </c>
      <c r="G3250" s="7">
        <v>3.2885501E7</v>
      </c>
      <c r="H3250" s="7" t="s">
        <v>16813</v>
      </c>
      <c r="I3250" s="7">
        <v>-1.0</v>
      </c>
      <c r="J3250" s="7" t="s">
        <v>28344</v>
      </c>
      <c r="K3250" s="7"/>
      <c r="L3250" s="7"/>
      <c r="M3250" s="7"/>
      <c r="N3250" s="7"/>
      <c r="O3250" s="7"/>
      <c r="P3250" s="7"/>
      <c r="Q3250" s="7"/>
      <c r="R3250" s="7"/>
      <c r="S3250" s="7"/>
    </row>
    <row r="3251" ht="120.0" customHeight="1">
      <c r="A3251" s="7">
        <v>387775.0</v>
      </c>
      <c r="B3251" s="7" t="s">
        <v>70197</v>
      </c>
      <c r="C3251" s="7" t="s">
        <v>70198</v>
      </c>
      <c r="D3251" s="7" t="s">
        <v>70199</v>
      </c>
      <c r="E3251" s="7">
        <v>11.0</v>
      </c>
      <c r="F3251" s="7">
        <v>6.3137867E7</v>
      </c>
      <c r="G3251" s="7">
        <v>6.3369718E7</v>
      </c>
      <c r="H3251" s="7" t="s">
        <v>19426</v>
      </c>
      <c r="I3251" s="7">
        <v>1.0</v>
      </c>
      <c r="J3251" s="7" t="s">
        <v>16442</v>
      </c>
      <c r="K3251" s="7">
        <v>607580.0</v>
      </c>
      <c r="L3251" s="7" t="s">
        <v>70200</v>
      </c>
      <c r="M3251" s="7"/>
      <c r="N3251" s="7"/>
      <c r="O3251" s="7" t="s">
        <v>70201</v>
      </c>
      <c r="P3251" s="7">
        <v>387775.0</v>
      </c>
      <c r="Q3251" s="7" t="s">
        <v>19137</v>
      </c>
      <c r="R3251" s="7" t="s">
        <v>19138</v>
      </c>
      <c r="S3251" s="7" t="s">
        <v>19140</v>
      </c>
    </row>
    <row r="3252" ht="120.0" customHeight="1">
      <c r="A3252" s="7">
        <v>387787.0</v>
      </c>
      <c r="B3252" s="7" t="s">
        <v>70202</v>
      </c>
      <c r="C3252" s="7" t="s">
        <v>70203</v>
      </c>
      <c r="D3252" s="7" t="s">
        <v>70204</v>
      </c>
      <c r="E3252" s="7">
        <v>11.0</v>
      </c>
      <c r="F3252" s="7">
        <v>7.4491712E7</v>
      </c>
      <c r="G3252" s="7">
        <v>7.4493733E7</v>
      </c>
      <c r="H3252" s="7" t="s">
        <v>23899</v>
      </c>
      <c r="I3252" s="7">
        <v>-1.0</v>
      </c>
      <c r="J3252" s="7" t="s">
        <v>16442</v>
      </c>
      <c r="K3252" s="7"/>
      <c r="L3252" s="7"/>
      <c r="M3252" s="7"/>
      <c r="N3252" s="7"/>
      <c r="O3252" s="7" t="s">
        <v>70205</v>
      </c>
      <c r="P3252" s="7">
        <v>387787.0</v>
      </c>
      <c r="Q3252" s="7" t="s">
        <v>33640</v>
      </c>
      <c r="R3252" s="7" t="s">
        <v>33642</v>
      </c>
      <c r="S3252" s="7" t="s">
        <v>70206</v>
      </c>
    </row>
    <row r="3253" ht="90.0" customHeight="1">
      <c r="A3253" s="7">
        <v>387893.0</v>
      </c>
      <c r="B3253" s="7" t="s">
        <v>70207</v>
      </c>
      <c r="C3253" s="7" t="s">
        <v>70208</v>
      </c>
      <c r="D3253" s="7" t="s">
        <v>70209</v>
      </c>
      <c r="E3253" s="7">
        <v>12.0</v>
      </c>
      <c r="F3253" s="7">
        <v>1.23383773E8</v>
      </c>
      <c r="G3253" s="7">
        <v>1.23409358E8</v>
      </c>
      <c r="H3253" s="7" t="s">
        <v>16685</v>
      </c>
      <c r="I3253" s="7">
        <v>1.0</v>
      </c>
      <c r="J3253" s="7" t="s">
        <v>16442</v>
      </c>
      <c r="K3253" s="7">
        <v>607240.0</v>
      </c>
      <c r="L3253" s="7" t="s">
        <v>70210</v>
      </c>
      <c r="M3253" s="7" t="s">
        <v>70211</v>
      </c>
      <c r="N3253" s="7" t="s">
        <v>70212</v>
      </c>
      <c r="O3253" s="7" t="s">
        <v>70213</v>
      </c>
      <c r="P3253" s="7">
        <v>387893.0</v>
      </c>
      <c r="Q3253" s="7" t="s">
        <v>70214</v>
      </c>
      <c r="R3253" s="7" t="s">
        <v>70215</v>
      </c>
      <c r="S3253" s="7" t="s">
        <v>70216</v>
      </c>
    </row>
    <row r="3254" ht="60.0" customHeight="1">
      <c r="A3254" s="7">
        <v>388228.0</v>
      </c>
      <c r="B3254" s="7" t="s">
        <v>70217</v>
      </c>
      <c r="C3254" s="7" t="s">
        <v>70218</v>
      </c>
      <c r="D3254" s="7" t="s">
        <v>70219</v>
      </c>
      <c r="E3254" s="7">
        <v>16.0</v>
      </c>
      <c r="F3254" s="7">
        <v>2.8292519E7</v>
      </c>
      <c r="G3254" s="7">
        <v>2.8323849E7</v>
      </c>
      <c r="H3254" s="7" t="s">
        <v>18934</v>
      </c>
      <c r="I3254" s="7">
        <v>1.0</v>
      </c>
      <c r="J3254" s="7" t="s">
        <v>16442</v>
      </c>
      <c r="K3254" s="7"/>
      <c r="L3254" s="7"/>
      <c r="M3254" s="7" t="s">
        <v>70220</v>
      </c>
      <c r="N3254" s="7"/>
      <c r="O3254" s="7" t="s">
        <v>70221</v>
      </c>
      <c r="P3254" s="7">
        <v>388228.0</v>
      </c>
      <c r="Q3254" s="7" t="s">
        <v>20586</v>
      </c>
      <c r="R3254" s="7" t="s">
        <v>20588</v>
      </c>
      <c r="S3254" s="7" t="s">
        <v>20590</v>
      </c>
    </row>
    <row r="3255" ht="60.0" customHeight="1">
      <c r="A3255" s="7">
        <v>388714.0</v>
      </c>
      <c r="B3255" s="7" t="s">
        <v>70222</v>
      </c>
      <c r="C3255" s="7" t="s">
        <v>70223</v>
      </c>
      <c r="D3255" s="7" t="s">
        <v>70224</v>
      </c>
      <c r="E3255" s="7">
        <v>1.0</v>
      </c>
      <c r="F3255" s="7">
        <v>1.7113774E8</v>
      </c>
      <c r="G3255" s="7">
        <v>1.71161568E8</v>
      </c>
      <c r="H3255" s="7" t="s">
        <v>17018</v>
      </c>
      <c r="I3255" s="7">
        <v>1.0</v>
      </c>
      <c r="J3255" s="7" t="s">
        <v>29542</v>
      </c>
      <c r="K3255" s="7"/>
      <c r="L3255" s="7"/>
      <c r="M3255" s="7"/>
      <c r="N3255" s="7"/>
      <c r="O3255" s="7"/>
      <c r="P3255" s="7"/>
      <c r="Q3255" s="7"/>
      <c r="R3255" s="7"/>
      <c r="S3255" s="7"/>
    </row>
    <row r="3256" ht="90.0" customHeight="1">
      <c r="A3256" s="7">
        <v>389015.0</v>
      </c>
      <c r="B3256" s="7" t="s">
        <v>70225</v>
      </c>
      <c r="C3256" s="7" t="s">
        <v>70226</v>
      </c>
      <c r="D3256" s="7" t="s">
        <v>70227</v>
      </c>
      <c r="E3256" s="7">
        <v>2.0</v>
      </c>
      <c r="F3256" s="7">
        <v>1.02473303E8</v>
      </c>
      <c r="G3256" s="7">
        <v>1.02533972E8</v>
      </c>
      <c r="H3256" s="7" t="s">
        <v>17190</v>
      </c>
      <c r="I3256" s="7">
        <v>1.0</v>
      </c>
      <c r="J3256" s="7" t="s">
        <v>16442</v>
      </c>
      <c r="K3256" s="7">
        <v>600531.0</v>
      </c>
      <c r="L3256" s="7" t="s">
        <v>70228</v>
      </c>
      <c r="M3256" s="7" t="s">
        <v>70229</v>
      </c>
      <c r="N3256" s="7" t="s">
        <v>70230</v>
      </c>
      <c r="O3256" s="7" t="s">
        <v>70231</v>
      </c>
      <c r="P3256" s="7">
        <v>389015.0</v>
      </c>
      <c r="Q3256" s="7" t="s">
        <v>16546</v>
      </c>
      <c r="R3256" s="7" t="s">
        <v>16547</v>
      </c>
      <c r="S3256" s="7" t="s">
        <v>16548</v>
      </c>
    </row>
    <row r="3257" ht="60.0" customHeight="1">
      <c r="A3257" s="7">
        <v>389840.0</v>
      </c>
      <c r="B3257" s="7" t="s">
        <v>70232</v>
      </c>
      <c r="C3257" s="7" t="s">
        <v>70233</v>
      </c>
      <c r="D3257" s="7" t="s">
        <v>70234</v>
      </c>
      <c r="E3257" s="7" t="s">
        <v>433</v>
      </c>
      <c r="F3257" s="7">
        <v>1.9360056E7</v>
      </c>
      <c r="G3257" s="7">
        <v>1.9515261E7</v>
      </c>
      <c r="H3257" s="7" t="s">
        <v>37874</v>
      </c>
      <c r="I3257" s="7">
        <v>-1.0</v>
      </c>
      <c r="J3257" s="7" t="s">
        <v>16442</v>
      </c>
      <c r="K3257" s="7">
        <v>300820.0</v>
      </c>
      <c r="L3257" s="7" t="s">
        <v>70235</v>
      </c>
      <c r="M3257" s="7"/>
      <c r="N3257" s="7"/>
      <c r="O3257" s="7"/>
      <c r="P3257" s="7">
        <v>389840.0</v>
      </c>
      <c r="Q3257" s="7"/>
      <c r="R3257" s="7"/>
      <c r="S3257" s="7"/>
    </row>
    <row r="3258" ht="60.0" customHeight="1">
      <c r="A3258" s="7">
        <v>389898.0</v>
      </c>
      <c r="B3258" s="7" t="s">
        <v>70236</v>
      </c>
      <c r="C3258" s="7"/>
      <c r="D3258" s="7" t="s">
        <v>70237</v>
      </c>
      <c r="E3258" s="7" t="s">
        <v>433</v>
      </c>
      <c r="F3258" s="7">
        <v>1.43884071E8</v>
      </c>
      <c r="G3258" s="7">
        <v>1.43885248E8</v>
      </c>
      <c r="H3258" s="7" t="s">
        <v>23634</v>
      </c>
      <c r="I3258" s="7">
        <v>1.0</v>
      </c>
      <c r="J3258" s="7" t="s">
        <v>70238</v>
      </c>
      <c r="K3258" s="7"/>
      <c r="L3258" s="7"/>
      <c r="M3258" s="7"/>
      <c r="N3258" s="7"/>
      <c r="O3258" s="7"/>
      <c r="P3258" s="7">
        <v>389898.0</v>
      </c>
      <c r="Q3258" s="7"/>
      <c r="R3258" s="7"/>
      <c r="S3258" s="7"/>
    </row>
    <row r="3259" ht="60.0" customHeight="1">
      <c r="A3259" s="7">
        <v>390928.0</v>
      </c>
      <c r="B3259" s="7" t="s">
        <v>70239</v>
      </c>
      <c r="C3259" s="7" t="s">
        <v>70240</v>
      </c>
      <c r="D3259" s="7" t="s">
        <v>70241</v>
      </c>
      <c r="E3259" s="7">
        <v>19.0</v>
      </c>
      <c r="F3259" s="7">
        <v>3.9083913E7</v>
      </c>
      <c r="G3259" s="7">
        <v>3.9111493E7</v>
      </c>
      <c r="H3259" s="7" t="s">
        <v>16781</v>
      </c>
      <c r="I3259" s="7">
        <v>1.0</v>
      </c>
      <c r="J3259" s="7" t="s">
        <v>16442</v>
      </c>
      <c r="K3259" s="7">
        <v>610490.0</v>
      </c>
      <c r="L3259" s="7" t="s">
        <v>70242</v>
      </c>
      <c r="M3259" s="7"/>
      <c r="N3259" s="7"/>
      <c r="O3259" s="7" t="s">
        <v>70243</v>
      </c>
      <c r="P3259" s="7">
        <v>390928.0</v>
      </c>
      <c r="Q3259" s="7" t="s">
        <v>60831</v>
      </c>
      <c r="R3259" s="7" t="s">
        <v>60832</v>
      </c>
      <c r="S3259" s="7" t="s">
        <v>67232</v>
      </c>
    </row>
    <row r="3260" ht="45.0" customHeight="1">
      <c r="A3260" s="7">
        <v>391013.0</v>
      </c>
      <c r="B3260" s="7" t="s">
        <v>70244</v>
      </c>
      <c r="C3260" s="7" t="s">
        <v>70245</v>
      </c>
      <c r="D3260" s="7" t="s">
        <v>70246</v>
      </c>
      <c r="E3260" s="7">
        <v>1.0</v>
      </c>
      <c r="F3260" s="7">
        <v>2.0161253E7</v>
      </c>
      <c r="G3260" s="7">
        <v>2.0177424E7</v>
      </c>
      <c r="H3260" s="7" t="s">
        <v>18405</v>
      </c>
      <c r="I3260" s="7">
        <v>-1.0</v>
      </c>
      <c r="J3260" s="7" t="s">
        <v>16442</v>
      </c>
      <c r="K3260" s="7"/>
      <c r="L3260" s="7"/>
      <c r="M3260" s="7" t="s">
        <v>70247</v>
      </c>
      <c r="N3260" s="7"/>
      <c r="O3260" s="7" t="s">
        <v>70248</v>
      </c>
      <c r="P3260" s="7">
        <v>391013.0</v>
      </c>
      <c r="Q3260" s="7" t="s">
        <v>66632</v>
      </c>
      <c r="R3260" s="7" t="s">
        <v>66633</v>
      </c>
      <c r="S3260" s="7" t="s">
        <v>66634</v>
      </c>
    </row>
    <row r="3261" ht="60.0" customHeight="1">
      <c r="A3261" s="7">
        <v>391627.0</v>
      </c>
      <c r="B3261" s="7" t="s">
        <v>70249</v>
      </c>
      <c r="C3261" s="7" t="s">
        <v>70250</v>
      </c>
      <c r="D3261" s="7" t="s">
        <v>70251</v>
      </c>
      <c r="E3261" s="7">
        <v>4.0</v>
      </c>
      <c r="F3261" s="7">
        <v>9358383.0</v>
      </c>
      <c r="G3261" s="7">
        <v>9359975.0</v>
      </c>
      <c r="H3261" s="7" t="s">
        <v>40964</v>
      </c>
      <c r="I3261" s="7">
        <v>1.0</v>
      </c>
      <c r="J3261" s="7" t="s">
        <v>28499</v>
      </c>
      <c r="K3261" s="7">
        <v>607011.0</v>
      </c>
      <c r="L3261" s="7"/>
      <c r="M3261" s="7"/>
      <c r="N3261" s="7"/>
      <c r="O3261" s="7"/>
      <c r="P3261" s="7"/>
      <c r="Q3261" s="7"/>
      <c r="R3261" s="7"/>
      <c r="S3261" s="7"/>
    </row>
    <row r="3262" ht="90.0" customHeight="1">
      <c r="A3262" s="7">
        <v>401494.0</v>
      </c>
      <c r="B3262" s="7" t="s">
        <v>70252</v>
      </c>
      <c r="C3262" s="7" t="s">
        <v>70253</v>
      </c>
      <c r="D3262" s="7" t="s">
        <v>70254</v>
      </c>
      <c r="E3262" s="7">
        <v>9.0</v>
      </c>
      <c r="F3262" s="7">
        <v>2.0999515E7</v>
      </c>
      <c r="G3262" s="7">
        <v>2.1031636E7</v>
      </c>
      <c r="H3262" s="7" t="s">
        <v>19991</v>
      </c>
      <c r="I3262" s="7">
        <v>-1.0</v>
      </c>
      <c r="J3262" s="7" t="s">
        <v>16442</v>
      </c>
      <c r="K3262" s="7">
        <v>615941.0</v>
      </c>
      <c r="L3262" s="7" t="s">
        <v>70255</v>
      </c>
      <c r="M3262" s="7" t="s">
        <v>70256</v>
      </c>
      <c r="N3262" s="7" t="s">
        <v>70257</v>
      </c>
      <c r="O3262" s="7" t="s">
        <v>70258</v>
      </c>
      <c r="P3262" s="7">
        <v>401494.0</v>
      </c>
      <c r="Q3262" s="7" t="s">
        <v>69482</v>
      </c>
      <c r="R3262" s="7" t="s">
        <v>69483</v>
      </c>
      <c r="S3262" s="7" t="s">
        <v>69484</v>
      </c>
    </row>
    <row r="3263" ht="75.0" customHeight="1">
      <c r="A3263" s="7">
        <v>403313.0</v>
      </c>
      <c r="B3263" s="7" t="s">
        <v>70259</v>
      </c>
      <c r="C3263" s="7" t="s">
        <v>70260</v>
      </c>
      <c r="D3263" s="7" t="s">
        <v>70261</v>
      </c>
      <c r="E3263" s="7">
        <v>9.0</v>
      </c>
      <c r="F3263" s="7">
        <v>4662315.0</v>
      </c>
      <c r="G3263" s="7">
        <v>4665258.0</v>
      </c>
      <c r="H3263" s="7" t="s">
        <v>18896</v>
      </c>
      <c r="I3263" s="7">
        <v>1.0</v>
      </c>
      <c r="J3263" s="7" t="s">
        <v>16442</v>
      </c>
      <c r="K3263" s="7">
        <v>611666.0</v>
      </c>
      <c r="L3263" s="7" t="s">
        <v>70262</v>
      </c>
      <c r="M3263" s="7" t="s">
        <v>70263</v>
      </c>
      <c r="N3263" s="7" t="s">
        <v>70264</v>
      </c>
      <c r="O3263" s="7" t="s">
        <v>70265</v>
      </c>
      <c r="P3263" s="7">
        <v>403313.0</v>
      </c>
      <c r="Q3263" s="7" t="s">
        <v>21829</v>
      </c>
      <c r="R3263" s="7" t="s">
        <v>21830</v>
      </c>
      <c r="S3263" s="7" t="s">
        <v>70266</v>
      </c>
    </row>
    <row r="3264" ht="75.0" customHeight="1">
      <c r="A3264" s="7">
        <v>415116.0</v>
      </c>
      <c r="B3264" s="7" t="s">
        <v>70267</v>
      </c>
      <c r="C3264" s="7" t="s">
        <v>70268</v>
      </c>
      <c r="D3264" s="7" t="s">
        <v>70269</v>
      </c>
      <c r="E3264" s="7">
        <v>22.0</v>
      </c>
      <c r="F3264" s="7">
        <v>4.9960513E7</v>
      </c>
      <c r="G3264" s="7">
        <v>4.996408E7</v>
      </c>
      <c r="H3264" s="7" t="s">
        <v>17425</v>
      </c>
      <c r="I3264" s="7">
        <v>1.0</v>
      </c>
      <c r="J3264" s="7" t="s">
        <v>16442</v>
      </c>
      <c r="K3264" s="7">
        <v>610580.0</v>
      </c>
      <c r="L3264" s="7" t="s">
        <v>70270</v>
      </c>
      <c r="M3264" s="7" t="s">
        <v>70271</v>
      </c>
      <c r="N3264" s="7"/>
      <c r="O3264" s="7" t="s">
        <v>70272</v>
      </c>
      <c r="P3264" s="7">
        <v>415116.0</v>
      </c>
      <c r="Q3264" s="7" t="s">
        <v>70273</v>
      </c>
      <c r="R3264" s="7" t="s">
        <v>70274</v>
      </c>
      <c r="S3264" s="7" t="s">
        <v>70275</v>
      </c>
    </row>
    <row r="3265" ht="60.0" customHeight="1">
      <c r="A3265" s="7">
        <v>440138.0</v>
      </c>
      <c r="B3265" s="7" t="s">
        <v>70276</v>
      </c>
      <c r="C3265" s="7" t="s">
        <v>70277</v>
      </c>
      <c r="D3265" s="7" t="s">
        <v>70278</v>
      </c>
      <c r="E3265" s="7">
        <v>13.0</v>
      </c>
      <c r="F3265" s="7">
        <v>5.2012398E7</v>
      </c>
      <c r="G3265" s="7">
        <v>5.2029664E7</v>
      </c>
      <c r="H3265" s="7" t="s">
        <v>22850</v>
      </c>
      <c r="I3265" s="7">
        <v>1.0</v>
      </c>
      <c r="J3265" s="7" t="s">
        <v>16442</v>
      </c>
      <c r="K3265" s="7">
        <v>613666.0</v>
      </c>
      <c r="L3265" s="7" t="s">
        <v>70279</v>
      </c>
      <c r="M3265" s="7"/>
      <c r="N3265" s="7"/>
      <c r="O3265" s="7" t="s">
        <v>70280</v>
      </c>
      <c r="P3265" s="7">
        <v>440138.0</v>
      </c>
      <c r="Q3265" s="7"/>
      <c r="R3265" s="7"/>
      <c r="S3265" s="7"/>
    </row>
    <row r="3266" ht="75.0" customHeight="1">
      <c r="A3266" s="7">
        <v>440275.0</v>
      </c>
      <c r="B3266" s="7" t="s">
        <v>70281</v>
      </c>
      <c r="C3266" s="7" t="s">
        <v>70282</v>
      </c>
      <c r="D3266" s="7" t="s">
        <v>70283</v>
      </c>
      <c r="E3266" s="7">
        <v>15.0</v>
      </c>
      <c r="F3266" s="7">
        <v>3.9934146E7</v>
      </c>
      <c r="G3266" s="7">
        <v>4.0035591E7</v>
      </c>
      <c r="H3266" s="7" t="s">
        <v>20674</v>
      </c>
      <c r="I3266" s="7">
        <v>1.0</v>
      </c>
      <c r="J3266" s="7" t="s">
        <v>16442</v>
      </c>
      <c r="K3266" s="7">
        <v>609280.0</v>
      </c>
      <c r="L3266" s="7" t="s">
        <v>70284</v>
      </c>
      <c r="M3266" s="7" t="s">
        <v>70285</v>
      </c>
      <c r="N3266" s="7" t="s">
        <v>70286</v>
      </c>
      <c r="O3266" s="7" t="s">
        <v>70287</v>
      </c>
      <c r="P3266" s="7">
        <v>440275.0</v>
      </c>
      <c r="Q3266" s="7" t="s">
        <v>70288</v>
      </c>
      <c r="R3266" s="7" t="s">
        <v>70289</v>
      </c>
      <c r="S3266" s="7" t="s">
        <v>70290</v>
      </c>
    </row>
    <row r="3267" ht="90.0" customHeight="1">
      <c r="A3267" s="7">
        <v>441024.0</v>
      </c>
      <c r="B3267" s="7" t="s">
        <v>70291</v>
      </c>
      <c r="C3267" s="7" t="s">
        <v>70292</v>
      </c>
      <c r="D3267" s="7" t="s">
        <v>70293</v>
      </c>
      <c r="E3267" s="7">
        <v>4.0</v>
      </c>
      <c r="F3267" s="7">
        <v>7.4114174E7</v>
      </c>
      <c r="G3267" s="7">
        <v>7.4303099E7</v>
      </c>
      <c r="H3267" s="7" t="s">
        <v>17887</v>
      </c>
      <c r="I3267" s="7">
        <v>1.0</v>
      </c>
      <c r="J3267" s="7" t="s">
        <v>16442</v>
      </c>
      <c r="K3267" s="7">
        <v>614047.0</v>
      </c>
      <c r="L3267" s="7" t="s">
        <v>70294</v>
      </c>
      <c r="M3267" s="7" t="s">
        <v>70295</v>
      </c>
      <c r="N3267" s="7" t="s">
        <v>70296</v>
      </c>
      <c r="O3267" s="7" t="s">
        <v>70297</v>
      </c>
      <c r="P3267" s="7">
        <v>441024.0</v>
      </c>
      <c r="Q3267" s="7" t="s">
        <v>70298</v>
      </c>
      <c r="R3267" s="7" t="s">
        <v>70299</v>
      </c>
      <c r="S3267" s="7" t="s">
        <v>70300</v>
      </c>
    </row>
    <row r="3268" ht="45.0" customHeight="1">
      <c r="A3268" s="7">
        <v>441061.0</v>
      </c>
      <c r="B3268" s="7" t="s">
        <v>70301</v>
      </c>
      <c r="C3268" s="7">
        <v>40603.0</v>
      </c>
      <c r="D3268" s="7" t="s">
        <v>70302</v>
      </c>
      <c r="E3268" s="7">
        <v>5.0</v>
      </c>
      <c r="F3268" s="7">
        <v>1.6067139E7</v>
      </c>
      <c r="G3268" s="7">
        <v>1.6180762E7</v>
      </c>
      <c r="H3268" s="7" t="s">
        <v>21915</v>
      </c>
      <c r="I3268" s="7">
        <v>-1.0</v>
      </c>
      <c r="J3268" s="7" t="s">
        <v>16442</v>
      </c>
      <c r="K3268" s="7">
        <v>613338.0</v>
      </c>
      <c r="L3268" s="7" t="s">
        <v>70303</v>
      </c>
      <c r="M3268" s="7" t="s">
        <v>70304</v>
      </c>
      <c r="N3268" s="7"/>
      <c r="O3268" s="7" t="s">
        <v>70305</v>
      </c>
      <c r="P3268" s="7">
        <v>441061.0</v>
      </c>
      <c r="Q3268" s="7" t="s">
        <v>70306</v>
      </c>
      <c r="R3268" s="7" t="s">
        <v>70307</v>
      </c>
      <c r="S3268" s="7" t="s">
        <v>70308</v>
      </c>
    </row>
    <row r="3269" ht="60.0" customHeight="1">
      <c r="A3269" s="7">
        <v>441282.0</v>
      </c>
      <c r="B3269" s="7" t="s">
        <v>70309</v>
      </c>
      <c r="C3269" s="7" t="s">
        <v>70310</v>
      </c>
      <c r="D3269" s="7" t="s">
        <v>70311</v>
      </c>
      <c r="E3269" s="7">
        <v>7.0</v>
      </c>
      <c r="F3269" s="7">
        <v>1.34549136E8</v>
      </c>
      <c r="G3269" s="7">
        <v>1.34579875E8</v>
      </c>
      <c r="H3269" s="7" t="s">
        <v>18210</v>
      </c>
      <c r="I3269" s="7">
        <v>1.0</v>
      </c>
      <c r="J3269" s="7" t="s">
        <v>16442</v>
      </c>
      <c r="K3269" s="7">
        <v>616336.0</v>
      </c>
      <c r="L3269" s="7" t="s">
        <v>70312</v>
      </c>
      <c r="M3269" s="7" t="s">
        <v>70313</v>
      </c>
      <c r="N3269" s="7" t="s">
        <v>64594</v>
      </c>
      <c r="O3269" s="7" t="s">
        <v>70314</v>
      </c>
      <c r="P3269" s="7">
        <v>441282.0</v>
      </c>
      <c r="Q3269" s="7" t="s">
        <v>70315</v>
      </c>
      <c r="R3269" s="7" t="s">
        <v>70316</v>
      </c>
      <c r="S3269" s="7" t="s">
        <v>70317</v>
      </c>
    </row>
    <row r="3270" ht="105.0" customHeight="1">
      <c r="A3270" s="7">
        <v>493869.0</v>
      </c>
      <c r="B3270" s="7" t="s">
        <v>70318</v>
      </c>
      <c r="C3270" s="7" t="s">
        <v>70319</v>
      </c>
      <c r="D3270" s="7" t="s">
        <v>70320</v>
      </c>
      <c r="E3270" s="7">
        <v>5.0</v>
      </c>
      <c r="F3270" s="7">
        <v>5.5160118E7</v>
      </c>
      <c r="G3270" s="7">
        <v>5.5167071E7</v>
      </c>
      <c r="H3270" s="7" t="s">
        <v>18190</v>
      </c>
      <c r="I3270" s="7">
        <v>1.0</v>
      </c>
      <c r="J3270" s="7" t="s">
        <v>16442</v>
      </c>
      <c r="K3270" s="7"/>
      <c r="L3270" s="7"/>
      <c r="M3270" s="7" t="s">
        <v>70321</v>
      </c>
      <c r="N3270" s="7" t="s">
        <v>70322</v>
      </c>
      <c r="O3270" s="7" t="s">
        <v>70323</v>
      </c>
      <c r="P3270" s="7">
        <v>493869.0</v>
      </c>
      <c r="Q3270" s="7" t="s">
        <v>70324</v>
      </c>
      <c r="R3270" s="7" t="s">
        <v>70325</v>
      </c>
      <c r="S3270" s="7" t="s">
        <v>70326</v>
      </c>
    </row>
    <row r="3271" ht="45.0" customHeight="1">
      <c r="A3271" s="7">
        <v>494551.0</v>
      </c>
      <c r="B3271" s="7" t="s">
        <v>70327</v>
      </c>
      <c r="C3271" s="7" t="s">
        <v>70328</v>
      </c>
      <c r="D3271" s="7" t="s">
        <v>70329</v>
      </c>
      <c r="E3271" s="7">
        <v>7.0</v>
      </c>
      <c r="F3271" s="7">
        <v>1.41708353E8</v>
      </c>
      <c r="G3271" s="7">
        <v>1.41731271E8</v>
      </c>
      <c r="H3271" s="7" t="s">
        <v>16666</v>
      </c>
      <c r="I3271" s="7">
        <v>1.0</v>
      </c>
      <c r="J3271" s="7" t="s">
        <v>16442</v>
      </c>
      <c r="K3271" s="7">
        <v>614084.0</v>
      </c>
      <c r="L3271" s="7" t="s">
        <v>70330</v>
      </c>
      <c r="M3271" s="7" t="s">
        <v>70331</v>
      </c>
      <c r="N3271" s="7" t="s">
        <v>70332</v>
      </c>
      <c r="O3271" s="7" t="s">
        <v>70333</v>
      </c>
      <c r="P3271" s="7">
        <v>494551.0</v>
      </c>
      <c r="Q3271" s="7" t="s">
        <v>70334</v>
      </c>
      <c r="R3271" s="7" t="s">
        <v>70335</v>
      </c>
      <c r="S3271" s="7" t="s">
        <v>70336</v>
      </c>
    </row>
    <row r="3272" ht="90.0" customHeight="1">
      <c r="A3272" s="7">
        <v>548596.0</v>
      </c>
      <c r="B3272" s="7" t="s">
        <v>70337</v>
      </c>
      <c r="C3272" s="7" t="s">
        <v>70338</v>
      </c>
      <c r="D3272" s="7" t="s">
        <v>70339</v>
      </c>
      <c r="E3272" s="7">
        <v>15.0</v>
      </c>
      <c r="F3272" s="7">
        <v>4.3692886E7</v>
      </c>
      <c r="G3272" s="7">
        <v>4.3699222E7</v>
      </c>
      <c r="H3272" s="7" t="s">
        <v>22117</v>
      </c>
      <c r="I3272" s="7">
        <v>1.0</v>
      </c>
      <c r="J3272" s="7" t="s">
        <v>16442</v>
      </c>
      <c r="K3272" s="7">
        <v>613415.0</v>
      </c>
      <c r="L3272" s="7" t="s">
        <v>22122</v>
      </c>
      <c r="M3272" s="7" t="s">
        <v>70340</v>
      </c>
      <c r="N3272" s="7" t="s">
        <v>70341</v>
      </c>
      <c r="O3272" s="7" t="s">
        <v>70342</v>
      </c>
      <c r="P3272" s="7">
        <v>548596.0</v>
      </c>
      <c r="Q3272" s="7" t="s">
        <v>22128</v>
      </c>
      <c r="R3272" s="7" t="s">
        <v>22131</v>
      </c>
      <c r="S3272" s="7" t="s">
        <v>22135</v>
      </c>
    </row>
    <row r="3273" ht="75.0" customHeight="1">
      <c r="A3273" s="7">
        <v>641371.0</v>
      </c>
      <c r="B3273" s="7" t="s">
        <v>70343</v>
      </c>
      <c r="C3273" s="7" t="s">
        <v>70344</v>
      </c>
      <c r="D3273" s="7" t="s">
        <v>70345</v>
      </c>
      <c r="E3273" s="7">
        <v>14.0</v>
      </c>
      <c r="F3273" s="7">
        <v>7.3537114E7</v>
      </c>
      <c r="G3273" s="7">
        <v>7.3543794E7</v>
      </c>
      <c r="H3273" s="7" t="s">
        <v>17018</v>
      </c>
      <c r="I3273" s="7">
        <v>1.0</v>
      </c>
      <c r="J3273" s="7" t="s">
        <v>16442</v>
      </c>
      <c r="K3273" s="7">
        <v>614313.0</v>
      </c>
      <c r="L3273" s="7" t="s">
        <v>70346</v>
      </c>
      <c r="M3273" s="7" t="s">
        <v>70347</v>
      </c>
      <c r="N3273" s="7" t="s">
        <v>56089</v>
      </c>
      <c r="O3273" s="7" t="s">
        <v>70348</v>
      </c>
      <c r="P3273" s="7">
        <v>641371.0</v>
      </c>
      <c r="Q3273" s="7" t="s">
        <v>17312</v>
      </c>
      <c r="R3273" s="7" t="s">
        <v>17314</v>
      </c>
      <c r="S3273" s="7" t="s">
        <v>17318</v>
      </c>
    </row>
    <row r="3274" ht="45.0" customHeight="1">
      <c r="A3274" s="7">
        <v>641372.0</v>
      </c>
      <c r="B3274" s="7" t="s">
        <v>70349</v>
      </c>
      <c r="C3274" s="7" t="s">
        <v>70350</v>
      </c>
      <c r="D3274" s="7" t="s">
        <v>70351</v>
      </c>
      <c r="E3274" s="7">
        <v>14.0</v>
      </c>
      <c r="F3274" s="7">
        <v>7.3610945E7</v>
      </c>
      <c r="G3274" s="7">
        <v>7.3619888E7</v>
      </c>
      <c r="H3274" s="7" t="s">
        <v>17018</v>
      </c>
      <c r="I3274" s="7">
        <v>1.0</v>
      </c>
      <c r="J3274" s="7" t="s">
        <v>16442</v>
      </c>
      <c r="K3274" s="7">
        <v>614267.0</v>
      </c>
      <c r="L3274" s="7" t="s">
        <v>70352</v>
      </c>
      <c r="M3274" s="7"/>
      <c r="N3274" s="7" t="s">
        <v>70353</v>
      </c>
      <c r="O3274" s="7" t="s">
        <v>70354</v>
      </c>
      <c r="P3274" s="7">
        <v>641372.0</v>
      </c>
      <c r="Q3274" s="7"/>
      <c r="R3274" s="7"/>
      <c r="S3274" s="7"/>
    </row>
    <row r="3275" ht="90.0" customHeight="1">
      <c r="A3275" s="7">
        <v>641649.0</v>
      </c>
      <c r="B3275" s="7" t="s">
        <v>70355</v>
      </c>
      <c r="C3275" s="7" t="s">
        <v>70356</v>
      </c>
      <c r="D3275" s="7" t="s">
        <v>70357</v>
      </c>
      <c r="E3275" s="7">
        <v>19.0</v>
      </c>
      <c r="F3275" s="7">
        <v>4.1350911E7</v>
      </c>
      <c r="G3275" s="7">
        <v>4.1384083E7</v>
      </c>
      <c r="H3275" s="7" t="s">
        <v>16781</v>
      </c>
      <c r="I3275" s="7">
        <v>1.0</v>
      </c>
      <c r="J3275" s="7" t="s">
        <v>16442</v>
      </c>
      <c r="K3275" s="7"/>
      <c r="L3275" s="7"/>
      <c r="M3275" s="7"/>
      <c r="N3275" s="7"/>
      <c r="O3275" s="7" t="s">
        <v>70358</v>
      </c>
      <c r="P3275" s="7">
        <v>641649.0</v>
      </c>
      <c r="Q3275" s="7" t="s">
        <v>70359</v>
      </c>
      <c r="R3275" s="7" t="s">
        <v>70360</v>
      </c>
      <c r="S3275" s="7" t="s">
        <v>70361</v>
      </c>
    </row>
    <row r="3276" ht="30.0" customHeight="1">
      <c r="A3276" s="7">
        <v>644378.0</v>
      </c>
      <c r="B3276" s="7"/>
      <c r="C3276" s="7" t="s">
        <v>70362</v>
      </c>
      <c r="D3276" s="7" t="s">
        <v>70363</v>
      </c>
      <c r="E3276" s="7"/>
      <c r="F3276" s="7"/>
      <c r="G3276" s="7"/>
      <c r="H3276" s="7"/>
      <c r="I3276" s="7"/>
      <c r="J3276" s="7"/>
      <c r="K3276" s="7"/>
      <c r="L3276" s="7"/>
      <c r="M3276" s="7"/>
      <c r="N3276" s="7"/>
      <c r="O3276" s="7"/>
      <c r="P3276" s="7"/>
      <c r="Q3276" s="7"/>
      <c r="R3276" s="7"/>
      <c r="S3276" s="7"/>
    </row>
    <row r="3277" ht="75.0" customHeight="1">
      <c r="A3277" s="7">
        <v>644591.0</v>
      </c>
      <c r="B3277" s="7" t="s">
        <v>70364</v>
      </c>
      <c r="C3277" s="7" t="s">
        <v>70365</v>
      </c>
      <c r="D3277" s="7" t="s">
        <v>70366</v>
      </c>
      <c r="E3277" s="7">
        <v>1.0</v>
      </c>
      <c r="F3277" s="7">
        <v>1.48479824E8</v>
      </c>
      <c r="G3277" s="7">
        <v>1.48483679E8</v>
      </c>
      <c r="H3277" s="7" t="s">
        <v>16753</v>
      </c>
      <c r="I3277" s="7">
        <v>-1.0</v>
      </c>
      <c r="J3277" s="7" t="s">
        <v>16442</v>
      </c>
      <c r="K3277" s="7"/>
      <c r="L3277" s="7"/>
      <c r="M3277" s="7" t="s">
        <v>70367</v>
      </c>
      <c r="N3277" s="7" t="s">
        <v>70368</v>
      </c>
      <c r="O3277" s="7" t="s">
        <v>70369</v>
      </c>
      <c r="P3277" s="7">
        <v>644591.0</v>
      </c>
      <c r="Q3277" s="7" t="s">
        <v>40544</v>
      </c>
      <c r="R3277" s="7" t="s">
        <v>40545</v>
      </c>
      <c r="S3277" s="7" t="s">
        <v>40547</v>
      </c>
    </row>
    <row r="3278" ht="75.0" customHeight="1">
      <c r="A3278" s="7">
        <v>644974.0</v>
      </c>
      <c r="B3278" s="7" t="s">
        <v>70370</v>
      </c>
      <c r="C3278" s="7" t="s">
        <v>70371</v>
      </c>
      <c r="D3278" s="7" t="s">
        <v>70372</v>
      </c>
      <c r="E3278" s="7">
        <v>3.0</v>
      </c>
      <c r="F3278" s="7">
        <v>1.30081831E8</v>
      </c>
      <c r="G3278" s="7">
        <v>1.30113227E8</v>
      </c>
      <c r="H3278" s="7" t="s">
        <v>16497</v>
      </c>
      <c r="I3278" s="7">
        <v>1.0</v>
      </c>
      <c r="J3278" s="7" t="s">
        <v>16442</v>
      </c>
      <c r="K3278" s="7"/>
      <c r="L3278" s="7"/>
      <c r="M3278" s="7" t="s">
        <v>70373</v>
      </c>
      <c r="N3278" s="7" t="s">
        <v>64319</v>
      </c>
      <c r="O3278" s="7" t="s">
        <v>70374</v>
      </c>
      <c r="P3278" s="7">
        <v>644974.0</v>
      </c>
      <c r="Q3278" s="7" t="s">
        <v>69461</v>
      </c>
      <c r="R3278" s="7" t="s">
        <v>69462</v>
      </c>
      <c r="S3278" s="7" t="s">
        <v>69463</v>
      </c>
    </row>
    <row r="3279" ht="45.0" customHeight="1">
      <c r="A3279" s="7">
        <v>645740.0</v>
      </c>
      <c r="B3279" s="7" t="s">
        <v>50794</v>
      </c>
      <c r="C3279" s="7" t="s">
        <v>70375</v>
      </c>
      <c r="D3279" s="7"/>
      <c r="E3279" s="7"/>
      <c r="F3279" s="7"/>
      <c r="G3279" s="7"/>
      <c r="H3279" s="7"/>
      <c r="I3279" s="7"/>
      <c r="J3279" s="7"/>
      <c r="K3279" s="7"/>
      <c r="L3279" s="7"/>
      <c r="M3279" s="7"/>
      <c r="N3279" s="7"/>
      <c r="O3279" s="7"/>
      <c r="P3279" s="7"/>
      <c r="Q3279" s="7"/>
      <c r="R3279" s="7"/>
      <c r="S3279" s="7"/>
    </row>
    <row r="3280" ht="45.0" customHeight="1">
      <c r="A3280" s="7">
        <v>646480.0</v>
      </c>
      <c r="B3280" s="7" t="s">
        <v>70376</v>
      </c>
      <c r="C3280" s="7" t="s">
        <v>70377</v>
      </c>
      <c r="D3280" s="7" t="s">
        <v>70378</v>
      </c>
      <c r="E3280" s="7">
        <v>8.0</v>
      </c>
      <c r="F3280" s="7">
        <v>8.1458341E7</v>
      </c>
      <c r="G3280" s="7">
        <v>8.1461579E7</v>
      </c>
      <c r="H3280" s="7" t="s">
        <v>17929</v>
      </c>
      <c r="I3280" s="7">
        <v>-1.0</v>
      </c>
      <c r="J3280" s="7" t="s">
        <v>16442</v>
      </c>
      <c r="K3280" s="7"/>
      <c r="L3280" s="7"/>
      <c r="M3280" s="7" t="s">
        <v>70379</v>
      </c>
      <c r="N3280" s="7"/>
      <c r="O3280" s="7" t="s">
        <v>70380</v>
      </c>
      <c r="P3280" s="7">
        <v>646480.0</v>
      </c>
      <c r="Q3280" s="7" t="s">
        <v>26080</v>
      </c>
      <c r="R3280" s="7" t="s">
        <v>26082</v>
      </c>
      <c r="S3280" s="7" t="s">
        <v>26085</v>
      </c>
    </row>
    <row r="3281" ht="45.0" customHeight="1">
      <c r="A3281" s="7">
        <v>646486.0</v>
      </c>
      <c r="B3281" s="7" t="s">
        <v>70381</v>
      </c>
      <c r="C3281" s="7" t="s">
        <v>70382</v>
      </c>
      <c r="D3281" s="7" t="s">
        <v>70383</v>
      </c>
      <c r="E3281" s="7">
        <v>8.0</v>
      </c>
      <c r="F3281" s="7">
        <v>8.1524981E7</v>
      </c>
      <c r="G3281" s="7">
        <v>8.1531378E7</v>
      </c>
      <c r="H3281" s="7" t="s">
        <v>17929</v>
      </c>
      <c r="I3281" s="7">
        <v>-1.0</v>
      </c>
      <c r="J3281" s="7" t="s">
        <v>16442</v>
      </c>
      <c r="K3281" s="7"/>
      <c r="L3281" s="7"/>
      <c r="M3281" s="7"/>
      <c r="N3281" s="7"/>
      <c r="O3281" s="7" t="s">
        <v>70384</v>
      </c>
      <c r="P3281" s="7">
        <v>646486.0</v>
      </c>
      <c r="Q3281" s="7" t="s">
        <v>54228</v>
      </c>
      <c r="R3281" s="7" t="s">
        <v>54230</v>
      </c>
      <c r="S3281" s="7" t="s">
        <v>55731</v>
      </c>
    </row>
    <row r="3282" ht="150.0" customHeight="1">
      <c r="A3282" s="7">
        <v>653505.0</v>
      </c>
      <c r="B3282" s="7" t="s">
        <v>70385</v>
      </c>
      <c r="C3282" s="7" t="s">
        <v>70386</v>
      </c>
      <c r="D3282" s="7" t="s">
        <v>70387</v>
      </c>
      <c r="E3282" s="7">
        <v>1.0</v>
      </c>
      <c r="F3282" s="7">
        <v>1.20889746E8</v>
      </c>
      <c r="G3282" s="7">
        <v>1.20890405E8</v>
      </c>
      <c r="H3282" s="7" t="s">
        <v>16813</v>
      </c>
      <c r="I3282" s="7">
        <v>1.0</v>
      </c>
      <c r="J3282" s="7" t="s">
        <v>16442</v>
      </c>
      <c r="K3282" s="7"/>
      <c r="L3282" s="7"/>
      <c r="M3282" s="7" t="s">
        <v>70388</v>
      </c>
      <c r="N3282" s="7" t="s">
        <v>70368</v>
      </c>
      <c r="O3282" s="7" t="s">
        <v>70389</v>
      </c>
      <c r="P3282" s="7">
        <v>653505.0</v>
      </c>
      <c r="Q3282" s="7" t="s">
        <v>29485</v>
      </c>
      <c r="R3282" s="7" t="s">
        <v>29487</v>
      </c>
      <c r="S3282" s="7" t="s">
        <v>29492</v>
      </c>
    </row>
    <row r="3283" ht="75.0" customHeight="1">
      <c r="A3283" s="7">
        <v>653598.0</v>
      </c>
      <c r="B3283" s="7" t="s">
        <v>70390</v>
      </c>
      <c r="C3283" s="7" t="s">
        <v>70391</v>
      </c>
      <c r="D3283" s="7" t="s">
        <v>70392</v>
      </c>
      <c r="E3283" s="7">
        <v>1.0</v>
      </c>
      <c r="F3283" s="7">
        <v>1.49583865E8</v>
      </c>
      <c r="G3283" s="7">
        <v>1.49584464E8</v>
      </c>
      <c r="H3283" s="7" t="s">
        <v>16753</v>
      </c>
      <c r="I3283" s="7">
        <v>1.0</v>
      </c>
      <c r="J3283" s="7" t="s">
        <v>16442</v>
      </c>
      <c r="K3283" s="7"/>
      <c r="L3283" s="7"/>
      <c r="M3283" s="7" t="s">
        <v>70393</v>
      </c>
      <c r="N3283" s="7" t="s">
        <v>70368</v>
      </c>
      <c r="O3283" s="7" t="s">
        <v>70394</v>
      </c>
      <c r="P3283" s="7">
        <v>653598.0</v>
      </c>
      <c r="Q3283" s="7" t="s">
        <v>40544</v>
      </c>
      <c r="R3283" s="7" t="s">
        <v>40545</v>
      </c>
      <c r="S3283" s="7" t="s">
        <v>40547</v>
      </c>
    </row>
    <row r="3284" ht="150.0" customHeight="1">
      <c r="A3284" s="7">
        <v>728386.0</v>
      </c>
      <c r="B3284" s="7" t="s">
        <v>70395</v>
      </c>
      <c r="C3284" s="7" t="s">
        <v>70396</v>
      </c>
      <c r="D3284" s="7" t="s">
        <v>70397</v>
      </c>
      <c r="E3284" s="7">
        <v>4.0</v>
      </c>
      <c r="F3284" s="7">
        <v>9339403.0</v>
      </c>
      <c r="G3284" s="7">
        <v>9340995.0</v>
      </c>
      <c r="H3284" s="7" t="s">
        <v>40964</v>
      </c>
      <c r="I3284" s="7">
        <v>1.0</v>
      </c>
      <c r="J3284" s="7" t="s">
        <v>16442</v>
      </c>
      <c r="K3284" s="7"/>
      <c r="L3284" s="7"/>
      <c r="M3284" s="7" t="s">
        <v>70398</v>
      </c>
      <c r="N3284" s="7" t="s">
        <v>70167</v>
      </c>
      <c r="O3284" s="7" t="s">
        <v>70399</v>
      </c>
      <c r="P3284" s="7">
        <v>728386.0</v>
      </c>
      <c r="Q3284" s="7" t="s">
        <v>26318</v>
      </c>
      <c r="R3284" s="7" t="s">
        <v>26320</v>
      </c>
      <c r="S3284" s="7" t="s">
        <v>60684</v>
      </c>
    </row>
    <row r="3285" ht="150.0" customHeight="1">
      <c r="A3285" s="7">
        <v>728419.0</v>
      </c>
      <c r="B3285" s="7" t="s">
        <v>70400</v>
      </c>
      <c r="C3285" s="7" t="s">
        <v>70401</v>
      </c>
      <c r="D3285" s="7" t="s">
        <v>70402</v>
      </c>
      <c r="E3285" s="7">
        <v>4.0</v>
      </c>
      <c r="F3285" s="7">
        <v>9363129.0</v>
      </c>
      <c r="G3285" s="7">
        <v>9364721.0</v>
      </c>
      <c r="H3285" s="7" t="s">
        <v>40964</v>
      </c>
      <c r="I3285" s="7">
        <v>1.0</v>
      </c>
      <c r="J3285" s="7" t="s">
        <v>16442</v>
      </c>
      <c r="K3285" s="7"/>
      <c r="L3285" s="7"/>
      <c r="M3285" s="7" t="s">
        <v>70403</v>
      </c>
      <c r="N3285" s="7" t="s">
        <v>70167</v>
      </c>
      <c r="O3285" s="7" t="s">
        <v>70404</v>
      </c>
      <c r="P3285" s="7">
        <v>728419.0</v>
      </c>
      <c r="Q3285" s="7" t="s">
        <v>26318</v>
      </c>
      <c r="R3285" s="7" t="s">
        <v>26320</v>
      </c>
      <c r="S3285" s="7" t="s">
        <v>60684</v>
      </c>
    </row>
    <row r="3286" ht="45.0" customHeight="1">
      <c r="A3286" s="7">
        <v>728441.0</v>
      </c>
      <c r="B3286" s="7" t="s">
        <v>70405</v>
      </c>
      <c r="C3286" s="7" t="s">
        <v>70406</v>
      </c>
      <c r="D3286" s="7" t="s">
        <v>70407</v>
      </c>
      <c r="E3286" s="7">
        <v>22.0</v>
      </c>
      <c r="F3286" s="7">
        <v>2.1207973E7</v>
      </c>
      <c r="G3286" s="7">
        <v>2.1227637E7</v>
      </c>
      <c r="H3286" s="7" t="s">
        <v>18297</v>
      </c>
      <c r="I3286" s="7">
        <v>-1.0</v>
      </c>
      <c r="J3286" s="7" t="s">
        <v>16442</v>
      </c>
      <c r="K3286" s="7">
        <v>137181.0</v>
      </c>
      <c r="L3286" s="7" t="s">
        <v>70408</v>
      </c>
      <c r="M3286" s="7"/>
      <c r="N3286" s="7" t="s">
        <v>70409</v>
      </c>
      <c r="O3286" s="7"/>
      <c r="P3286" s="7">
        <v>1.02724197E8</v>
      </c>
      <c r="Q3286" s="7" t="s">
        <v>28332</v>
      </c>
      <c r="R3286" s="7" t="s">
        <v>28334</v>
      </c>
      <c r="S3286" s="7" t="s">
        <v>28336</v>
      </c>
    </row>
    <row r="3287" ht="60.0" customHeight="1">
      <c r="A3287" s="7">
        <v>728642.0</v>
      </c>
      <c r="B3287" s="7" t="s">
        <v>70410</v>
      </c>
      <c r="C3287" s="7" t="s">
        <v>70411</v>
      </c>
      <c r="D3287" s="7" t="s">
        <v>70412</v>
      </c>
      <c r="E3287" s="7">
        <v>1.0</v>
      </c>
      <c r="F3287" s="7">
        <v>1702730.0</v>
      </c>
      <c r="G3287" s="7">
        <v>1724324.0</v>
      </c>
      <c r="H3287" s="7" t="s">
        <v>21473</v>
      </c>
      <c r="I3287" s="7">
        <v>-1.0</v>
      </c>
      <c r="J3287" s="7" t="s">
        <v>16442</v>
      </c>
      <c r="K3287" s="7">
        <v>116951.0</v>
      </c>
      <c r="L3287" s="7" t="s">
        <v>70413</v>
      </c>
      <c r="M3287" s="7"/>
      <c r="N3287" s="7" t="s">
        <v>21477</v>
      </c>
      <c r="O3287" s="7" t="s">
        <v>70414</v>
      </c>
      <c r="P3287" s="7">
        <v>728642.0</v>
      </c>
      <c r="Q3287" s="7" t="s">
        <v>19416</v>
      </c>
      <c r="R3287" s="7" t="s">
        <v>19418</v>
      </c>
      <c r="S3287" s="7" t="s">
        <v>70415</v>
      </c>
    </row>
    <row r="3288" ht="30.0" customHeight="1">
      <c r="A3288" s="7">
        <v>729359.0</v>
      </c>
      <c r="B3288" s="7" t="s">
        <v>70416</v>
      </c>
      <c r="C3288" s="7" t="s">
        <v>70417</v>
      </c>
      <c r="D3288" s="7" t="s">
        <v>70418</v>
      </c>
      <c r="E3288" s="7">
        <v>19.0</v>
      </c>
      <c r="F3288" s="7">
        <v>4502180.0</v>
      </c>
      <c r="G3288" s="7">
        <v>4518465.0</v>
      </c>
      <c r="H3288" s="7" t="s">
        <v>16538</v>
      </c>
      <c r="I3288" s="7">
        <v>-1.0</v>
      </c>
      <c r="J3288" s="7" t="s">
        <v>16442</v>
      </c>
      <c r="K3288" s="7">
        <v>613247.0</v>
      </c>
      <c r="L3288" s="7" t="s">
        <v>70419</v>
      </c>
      <c r="M3288" s="7"/>
      <c r="N3288" s="7"/>
      <c r="O3288" s="7" t="s">
        <v>70420</v>
      </c>
      <c r="P3288" s="7">
        <v>729359.0</v>
      </c>
      <c r="Q3288" s="7"/>
      <c r="R3288" s="7"/>
      <c r="S3288" s="7"/>
    </row>
    <row r="3289" ht="75.0" customHeight="1">
      <c r="A3289" s="7">
        <v>730262.0</v>
      </c>
      <c r="B3289" s="7" t="s">
        <v>70421</v>
      </c>
      <c r="C3289" s="7" t="s">
        <v>70422</v>
      </c>
      <c r="D3289" s="7" t="s">
        <v>70423</v>
      </c>
      <c r="E3289" s="7">
        <v>1.0</v>
      </c>
      <c r="F3289" s="7">
        <v>1.44372875E8</v>
      </c>
      <c r="G3289" s="7">
        <v>1.44373659E8</v>
      </c>
      <c r="H3289" s="7" t="s">
        <v>17144</v>
      </c>
      <c r="I3289" s="7">
        <v>-1.0</v>
      </c>
      <c r="J3289" s="7" t="s">
        <v>16442</v>
      </c>
      <c r="K3289" s="7">
        <v>608608.0</v>
      </c>
      <c r="L3289" s="7" t="s">
        <v>70424</v>
      </c>
      <c r="M3289" s="7" t="s">
        <v>70425</v>
      </c>
      <c r="N3289" s="7" t="s">
        <v>70368</v>
      </c>
      <c r="O3289" s="7" t="s">
        <v>70426</v>
      </c>
      <c r="P3289" s="7">
        <v>730262.0</v>
      </c>
      <c r="Q3289" s="7" t="s">
        <v>40544</v>
      </c>
      <c r="R3289" s="7" t="s">
        <v>40545</v>
      </c>
      <c r="S3289" s="7" t="s">
        <v>40547</v>
      </c>
    </row>
    <row r="3290" ht="150.0" customHeight="1">
      <c r="A3290" s="7">
        <v>1.00137049E8</v>
      </c>
      <c r="B3290" s="7" t="s">
        <v>70427</v>
      </c>
      <c r="C3290" s="7" t="s">
        <v>70428</v>
      </c>
      <c r="D3290" s="7" t="s">
        <v>70429</v>
      </c>
      <c r="E3290" s="7">
        <v>15.0</v>
      </c>
      <c r="F3290" s="7">
        <v>4.1837775E7</v>
      </c>
      <c r="G3290" s="7">
        <v>4.1848147E7</v>
      </c>
      <c r="H3290" s="7" t="s">
        <v>20674</v>
      </c>
      <c r="I3290" s="7">
        <v>1.0</v>
      </c>
      <c r="J3290" s="7" t="s">
        <v>16442</v>
      </c>
      <c r="K3290" s="7">
        <v>606088.0</v>
      </c>
      <c r="L3290" s="7" t="s">
        <v>70430</v>
      </c>
      <c r="M3290" s="7" t="s">
        <v>70431</v>
      </c>
      <c r="N3290" s="7" t="s">
        <v>50474</v>
      </c>
      <c r="O3290" s="7" t="s">
        <v>70432</v>
      </c>
      <c r="P3290" s="7">
        <v>1.00137049E8</v>
      </c>
      <c r="Q3290" s="7" t="s">
        <v>16633</v>
      </c>
      <c r="R3290" s="7" t="s">
        <v>16634</v>
      </c>
      <c r="S3290" s="7" t="s">
        <v>16635</v>
      </c>
    </row>
    <row r="3291" ht="150.0" customHeight="1">
      <c r="A3291" s="7">
        <v>1.00287513E8</v>
      </c>
      <c r="B3291" s="7" t="s">
        <v>70433</v>
      </c>
      <c r="C3291" s="7" t="s">
        <v>70434</v>
      </c>
      <c r="D3291" s="7" t="s">
        <v>70435</v>
      </c>
      <c r="E3291" s="7">
        <v>4.0</v>
      </c>
      <c r="F3291" s="7">
        <v>9267619.0</v>
      </c>
      <c r="G3291" s="7">
        <v>9269570.0</v>
      </c>
      <c r="H3291" s="7" t="s">
        <v>40964</v>
      </c>
      <c r="I3291" s="7">
        <v>1.0</v>
      </c>
      <c r="J3291" s="7" t="s">
        <v>16442</v>
      </c>
      <c r="K3291" s="7"/>
      <c r="L3291" s="7"/>
      <c r="M3291" s="7" t="s">
        <v>70436</v>
      </c>
      <c r="N3291" s="7" t="s">
        <v>70167</v>
      </c>
      <c r="O3291" s="7" t="s">
        <v>70437</v>
      </c>
      <c r="P3291" s="7">
        <v>1.00287513E8</v>
      </c>
      <c r="Q3291" s="7" t="s">
        <v>26318</v>
      </c>
      <c r="R3291" s="7" t="s">
        <v>26320</v>
      </c>
      <c r="S3291" s="7" t="s">
        <v>60684</v>
      </c>
    </row>
    <row r="3292" ht="45.0" customHeight="1">
      <c r="A3292" s="7">
        <v>1.00287639E8</v>
      </c>
      <c r="B3292" s="7" t="s">
        <v>70438</v>
      </c>
      <c r="C3292" s="7" t="s">
        <v>70439</v>
      </c>
      <c r="D3292" s="7"/>
      <c r="E3292" s="7">
        <v>3.0</v>
      </c>
      <c r="F3292" s="7">
        <v>9.5654423E7</v>
      </c>
      <c r="G3292" s="7">
        <v>9.5683193E7</v>
      </c>
      <c r="H3292" s="7" t="s">
        <v>18190</v>
      </c>
      <c r="I3292" s="7">
        <v>-1.0</v>
      </c>
      <c r="J3292" s="7" t="s">
        <v>70028</v>
      </c>
      <c r="K3292" s="7"/>
      <c r="L3292" s="7"/>
      <c r="M3292" s="7"/>
      <c r="N3292" s="7"/>
      <c r="O3292" s="7"/>
      <c r="P3292" s="7"/>
      <c r="Q3292" s="7"/>
      <c r="R3292" s="7"/>
      <c r="S3292" s="7"/>
    </row>
    <row r="3293" ht="45.0" customHeight="1">
      <c r="A3293" s="7">
        <v>1.00288072E8</v>
      </c>
      <c r="B3293" s="7"/>
      <c r="C3293" s="7" t="s">
        <v>70440</v>
      </c>
      <c r="D3293" s="7" t="s">
        <v>70441</v>
      </c>
      <c r="E3293" s="7"/>
      <c r="F3293" s="7"/>
      <c r="G3293" s="7"/>
      <c r="H3293" s="7"/>
      <c r="I3293" s="7"/>
      <c r="J3293" s="7"/>
      <c r="K3293" s="7"/>
      <c r="L3293" s="7"/>
      <c r="M3293" s="7"/>
      <c r="N3293" s="7"/>
      <c r="O3293" s="7"/>
      <c r="P3293" s="7"/>
      <c r="Q3293" s="7"/>
      <c r="R3293" s="7"/>
      <c r="S3293" s="7"/>
    </row>
    <row r="3294" ht="75.0" customHeight="1">
      <c r="A3294" s="7">
        <v>1.00507855E8</v>
      </c>
      <c r="B3294" s="7" t="s">
        <v>17755</v>
      </c>
      <c r="C3294" s="7" t="s">
        <v>17756</v>
      </c>
      <c r="D3294" s="7" t="s">
        <v>17759</v>
      </c>
      <c r="E3294" s="7">
        <v>1.0</v>
      </c>
      <c r="F3294" s="7">
        <v>6.5147549E7</v>
      </c>
      <c r="G3294" s="7">
        <v>6.5232145E7</v>
      </c>
      <c r="H3294" s="7" t="s">
        <v>17761</v>
      </c>
      <c r="I3294" s="7">
        <v>1.0</v>
      </c>
      <c r="J3294" s="7" t="s">
        <v>16442</v>
      </c>
      <c r="K3294" s="7">
        <v>103030.0</v>
      </c>
      <c r="L3294" s="7" t="s">
        <v>17764</v>
      </c>
      <c r="M3294" s="7"/>
      <c r="N3294" s="7" t="s">
        <v>17769</v>
      </c>
      <c r="O3294" s="7" t="s">
        <v>17770</v>
      </c>
      <c r="P3294" s="7">
        <v>205.0</v>
      </c>
      <c r="Q3294" s="7" t="s">
        <v>17747</v>
      </c>
      <c r="R3294" s="7" t="s">
        <v>17749</v>
      </c>
      <c r="S3294" s="7" t="s">
        <v>17752</v>
      </c>
    </row>
    <row r="3295" ht="90.0" customHeight="1">
      <c r="A3295" s="7">
        <v>1.00526794E8</v>
      </c>
      <c r="B3295" s="7" t="s">
        <v>70442</v>
      </c>
      <c r="C3295" s="7" t="s">
        <v>70443</v>
      </c>
      <c r="D3295" s="7" t="s">
        <v>70444</v>
      </c>
      <c r="E3295" s="7">
        <v>2.0</v>
      </c>
      <c r="F3295" s="7">
        <v>1.8555545E7</v>
      </c>
      <c r="G3295" s="7">
        <v>1.8589564E7</v>
      </c>
      <c r="H3295" s="7" t="s">
        <v>32944</v>
      </c>
      <c r="I3295" s="7">
        <v>-1.0</v>
      </c>
      <c r="J3295" s="7" t="s">
        <v>16442</v>
      </c>
      <c r="K3295" s="7"/>
      <c r="L3295" s="7"/>
      <c r="M3295" s="7"/>
      <c r="N3295" s="7" t="s">
        <v>67154</v>
      </c>
      <c r="O3295" s="7" t="s">
        <v>70445</v>
      </c>
      <c r="P3295" s="7">
        <v>1.00526794E8</v>
      </c>
      <c r="Q3295" s="7" t="s">
        <v>17083</v>
      </c>
      <c r="R3295" s="7" t="s">
        <v>17084</v>
      </c>
      <c r="S3295" s="7" t="s">
        <v>17087</v>
      </c>
    </row>
    <row r="3296" ht="60.0" customHeight="1">
      <c r="A3296" s="7">
        <v>1.00529261E8</v>
      </c>
      <c r="B3296" s="7" t="s">
        <v>70446</v>
      </c>
      <c r="C3296" s="7" t="s">
        <v>70447</v>
      </c>
      <c r="D3296" s="7" t="s">
        <v>70448</v>
      </c>
      <c r="E3296" s="7">
        <v>14.0</v>
      </c>
      <c r="F3296" s="7">
        <v>6.4914485E7</v>
      </c>
      <c r="G3296" s="7">
        <v>6.5061803E7</v>
      </c>
      <c r="H3296" s="7" t="s">
        <v>18857</v>
      </c>
      <c r="I3296" s="7">
        <v>1.0</v>
      </c>
      <c r="J3296" s="7" t="s">
        <v>16442</v>
      </c>
      <c r="K3296" s="7"/>
      <c r="L3296" s="7"/>
      <c r="M3296" s="7"/>
      <c r="N3296" s="7"/>
      <c r="O3296" s="7" t="s">
        <v>70449</v>
      </c>
      <c r="P3296" s="7">
        <v>1.00529261E8</v>
      </c>
      <c r="Q3296" s="7" t="s">
        <v>70450</v>
      </c>
      <c r="R3296" s="7" t="s">
        <v>70451</v>
      </c>
      <c r="S3296" s="7" t="s">
        <v>70452</v>
      </c>
    </row>
    <row r="3297" ht="60.0" customHeight="1">
      <c r="A3297" s="7">
        <v>1.00996939E8</v>
      </c>
      <c r="B3297" s="7" t="s">
        <v>70453</v>
      </c>
      <c r="C3297" s="7" t="s">
        <v>70454</v>
      </c>
      <c r="D3297" s="7" t="s">
        <v>70455</v>
      </c>
      <c r="E3297" s="7">
        <v>4.0</v>
      </c>
      <c r="F3297" s="7">
        <v>8.8520985E7</v>
      </c>
      <c r="G3297" s="7">
        <v>8.8523813E7</v>
      </c>
      <c r="H3297" s="7" t="s">
        <v>16497</v>
      </c>
      <c r="I3297" s="7">
        <v>-1.0</v>
      </c>
      <c r="J3297" s="7" t="s">
        <v>16442</v>
      </c>
      <c r="K3297" s="7"/>
      <c r="L3297" s="7"/>
      <c r="M3297" s="7" t="s">
        <v>70456</v>
      </c>
      <c r="N3297" s="7" t="s">
        <v>70457</v>
      </c>
      <c r="O3297" s="7" t="s">
        <v>70458</v>
      </c>
      <c r="P3297" s="7">
        <v>1.00996939E8</v>
      </c>
      <c r="Q3297" s="7" t="s">
        <v>70459</v>
      </c>
      <c r="R3297" s="7" t="s">
        <v>70460</v>
      </c>
      <c r="S3297" s="7" t="s">
        <v>70461</v>
      </c>
    </row>
    <row r="3298" ht="45.0" customHeight="1">
      <c r="A3298" s="7">
        <v>1.02724197E8</v>
      </c>
      <c r="B3298" s="7" t="s">
        <v>70405</v>
      </c>
      <c r="C3298" s="7" t="s">
        <v>70462</v>
      </c>
      <c r="D3298" s="7" t="s">
        <v>70407</v>
      </c>
      <c r="E3298" s="7">
        <v>22.0</v>
      </c>
      <c r="F3298" s="7">
        <v>2.1207973E7</v>
      </c>
      <c r="G3298" s="7">
        <v>2.1227637E7</v>
      </c>
      <c r="H3298" s="7" t="s">
        <v>18297</v>
      </c>
      <c r="I3298" s="7">
        <v>-1.0</v>
      </c>
      <c r="J3298" s="7" t="s">
        <v>16442</v>
      </c>
      <c r="K3298" s="7">
        <v>137181.0</v>
      </c>
      <c r="L3298" s="7" t="s">
        <v>70408</v>
      </c>
      <c r="M3298" s="7"/>
      <c r="N3298" s="7" t="s">
        <v>70409</v>
      </c>
      <c r="O3298" s="7"/>
      <c r="P3298" s="7">
        <v>1.02724197E8</v>
      </c>
      <c r="Q3298" s="7" t="s">
        <v>28332</v>
      </c>
      <c r="R3298" s="7" t="s">
        <v>28334</v>
      </c>
      <c r="S3298" s="7" t="s">
        <v>28336</v>
      </c>
    </row>
    <row r="3299" ht="60.0" customHeight="1">
      <c r="A3299" s="7">
        <v>1.0272456E8</v>
      </c>
      <c r="B3299" s="7" t="s">
        <v>70463</v>
      </c>
      <c r="C3299" s="7" t="s">
        <v>21200</v>
      </c>
      <c r="D3299" s="7" t="s">
        <v>21201</v>
      </c>
      <c r="E3299" s="7">
        <v>21.0</v>
      </c>
      <c r="F3299" s="7">
        <v>4.3053191E7</v>
      </c>
      <c r="G3299" s="7">
        <v>4.3076943E7</v>
      </c>
      <c r="H3299" s="7" t="s">
        <v>16718</v>
      </c>
      <c r="I3299" s="7">
        <v>-1.0</v>
      </c>
      <c r="J3299" s="7" t="s">
        <v>16442</v>
      </c>
      <c r="K3299" s="7">
        <v>613381.0</v>
      </c>
      <c r="L3299" s="7" t="s">
        <v>21205</v>
      </c>
      <c r="M3299" s="7" t="s">
        <v>70464</v>
      </c>
      <c r="N3299" s="7" t="s">
        <v>21206</v>
      </c>
      <c r="O3299" s="7" t="s">
        <v>70465</v>
      </c>
      <c r="P3299" s="7">
        <v>875.0</v>
      </c>
      <c r="Q3299" s="7" t="s">
        <v>21208</v>
      </c>
      <c r="R3299" s="7" t="s">
        <v>21210</v>
      </c>
      <c r="S3299" s="7" t="s">
        <v>21212</v>
      </c>
    </row>
  </sheetData>
  <mergeCells count="1">
    <mergeCell ref="A1:S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13"/>
    <col customWidth="1" min="2" max="2" width="14.13"/>
    <col customWidth="1" min="3" max="3" width="27.25"/>
    <col customWidth="1" min="4" max="4" width="7.75"/>
    <col customWidth="1" min="5" max="5" width="12.63"/>
    <col customWidth="1" min="6" max="6" width="11.75"/>
    <col customWidth="1" min="7" max="8" width="23.75"/>
    <col customWidth="1" min="9" max="9" width="16.38"/>
    <col customWidth="1" min="10" max="10" width="24.38"/>
    <col customWidth="1" min="11" max="11" width="18.75"/>
    <col customWidth="1" min="12" max="26" width="7.75"/>
  </cols>
  <sheetData>
    <row r="1" ht="15.75" customHeight="1">
      <c r="A1" s="1" t="s">
        <v>22059</v>
      </c>
      <c r="K1" s="11"/>
    </row>
    <row r="2" ht="45.0" customHeight="1">
      <c r="A2" s="2" t="s">
        <v>22063</v>
      </c>
      <c r="B2" s="2" t="s">
        <v>22066</v>
      </c>
      <c r="C2" s="2" t="s">
        <v>22069</v>
      </c>
      <c r="D2" s="2"/>
      <c r="E2" s="2" t="s">
        <v>22071</v>
      </c>
      <c r="F2" s="2" t="s">
        <v>22073</v>
      </c>
      <c r="G2" s="2" t="s">
        <v>22075</v>
      </c>
      <c r="H2" s="2"/>
      <c r="I2" s="2" t="s">
        <v>22076</v>
      </c>
      <c r="J2" s="2" t="s">
        <v>22078</v>
      </c>
      <c r="K2" s="2" t="s">
        <v>22081</v>
      </c>
      <c r="L2" s="35"/>
      <c r="M2" s="4"/>
      <c r="N2" s="4"/>
      <c r="O2" s="4"/>
      <c r="P2" s="4"/>
      <c r="Q2" s="4"/>
      <c r="R2" s="4"/>
      <c r="S2" s="4"/>
      <c r="T2" s="4"/>
      <c r="U2" s="4"/>
      <c r="V2" s="4"/>
      <c r="W2" s="4"/>
      <c r="X2" s="4"/>
      <c r="Y2" s="4"/>
      <c r="Z2" s="4"/>
    </row>
    <row r="3">
      <c r="A3" s="3" t="s">
        <v>22100</v>
      </c>
      <c r="B3" s="3" t="s">
        <v>22102</v>
      </c>
      <c r="C3" s="3" t="s">
        <v>22103</v>
      </c>
      <c r="D3" s="3"/>
      <c r="E3" s="3" t="s">
        <v>22105</v>
      </c>
      <c r="F3" s="3" t="s">
        <v>22107</v>
      </c>
      <c r="G3" s="3" t="s">
        <v>22109</v>
      </c>
      <c r="H3" s="3"/>
      <c r="I3" s="3" t="s">
        <v>22111</v>
      </c>
      <c r="J3" s="3" t="s">
        <v>22112</v>
      </c>
      <c r="K3" s="3" t="s">
        <v>22114</v>
      </c>
    </row>
    <row r="4">
      <c r="A4" s="3" t="s">
        <v>22115</v>
      </c>
      <c r="B4" s="3" t="s">
        <v>9491</v>
      </c>
      <c r="C4" s="3" t="s">
        <v>22118</v>
      </c>
      <c r="D4" s="3"/>
      <c r="E4" s="3" t="s">
        <v>22120</v>
      </c>
      <c r="F4" s="3" t="s">
        <v>4789</v>
      </c>
      <c r="G4" s="3" t="s">
        <v>22121</v>
      </c>
      <c r="H4" s="3"/>
      <c r="I4" s="3" t="s">
        <v>22123</v>
      </c>
      <c r="J4" s="3" t="s">
        <v>22124</v>
      </c>
      <c r="K4" s="3" t="s">
        <v>22127</v>
      </c>
    </row>
    <row r="5">
      <c r="A5" s="3" t="s">
        <v>22129</v>
      </c>
      <c r="B5" s="3" t="s">
        <v>10837</v>
      </c>
      <c r="C5" s="3" t="s">
        <v>22133</v>
      </c>
      <c r="D5" s="3"/>
      <c r="E5" s="3" t="s">
        <v>22136</v>
      </c>
      <c r="F5" s="3" t="s">
        <v>22137</v>
      </c>
      <c r="G5" s="3" t="s">
        <v>22139</v>
      </c>
      <c r="H5" s="3"/>
      <c r="I5" s="3" t="s">
        <v>22141</v>
      </c>
      <c r="J5" s="3" t="s">
        <v>22143</v>
      </c>
      <c r="K5" s="3" t="s">
        <v>22145</v>
      </c>
    </row>
    <row r="6">
      <c r="A6" s="3" t="s">
        <v>4424</v>
      </c>
      <c r="B6" s="3" t="s">
        <v>10880</v>
      </c>
      <c r="C6" s="3" t="s">
        <v>22148</v>
      </c>
      <c r="D6" s="3"/>
      <c r="E6" s="3"/>
      <c r="F6" s="3"/>
      <c r="G6" s="3"/>
      <c r="H6" s="3"/>
      <c r="I6" s="3" t="s">
        <v>22149</v>
      </c>
      <c r="J6" s="3" t="s">
        <v>7301</v>
      </c>
      <c r="K6" s="3" t="s">
        <v>22150</v>
      </c>
    </row>
    <row r="7">
      <c r="A7" s="3" t="s">
        <v>22151</v>
      </c>
      <c r="B7" s="3" t="s">
        <v>22153</v>
      </c>
      <c r="C7" s="3" t="s">
        <v>22155</v>
      </c>
      <c r="D7" s="3"/>
      <c r="E7" s="3"/>
      <c r="F7" s="3"/>
      <c r="G7" s="3"/>
      <c r="H7" s="3"/>
      <c r="I7" s="3" t="s">
        <v>22159</v>
      </c>
      <c r="J7" s="3" t="s">
        <v>7041</v>
      </c>
      <c r="K7" s="3" t="s">
        <v>22161</v>
      </c>
    </row>
    <row r="8">
      <c r="A8" s="3" t="s">
        <v>22162</v>
      </c>
      <c r="B8" s="3" t="s">
        <v>22163</v>
      </c>
      <c r="C8" s="3" t="s">
        <v>22164</v>
      </c>
      <c r="D8" s="3"/>
      <c r="E8" s="3"/>
      <c r="F8" s="3"/>
      <c r="G8" s="3"/>
      <c r="H8" s="3"/>
      <c r="I8" s="3" t="s">
        <v>22166</v>
      </c>
      <c r="J8" s="3" t="s">
        <v>7031</v>
      </c>
      <c r="K8" s="3" t="s">
        <v>22169</v>
      </c>
    </row>
    <row r="9">
      <c r="A9" s="3" t="s">
        <v>4432</v>
      </c>
      <c r="B9" s="3" t="s">
        <v>10875</v>
      </c>
      <c r="C9" s="3" t="s">
        <v>22172</v>
      </c>
      <c r="D9" s="3"/>
      <c r="E9" s="3"/>
      <c r="F9" s="3"/>
      <c r="G9" s="3"/>
      <c r="H9" s="3"/>
      <c r="I9" s="3" t="s">
        <v>22174</v>
      </c>
      <c r="J9" s="3" t="s">
        <v>22175</v>
      </c>
      <c r="K9" s="3" t="s">
        <v>9040</v>
      </c>
    </row>
    <row r="10">
      <c r="A10" s="3" t="s">
        <v>7770</v>
      </c>
      <c r="B10" s="3" t="s">
        <v>22178</v>
      </c>
      <c r="C10" s="3" t="s">
        <v>22179</v>
      </c>
      <c r="D10" s="3"/>
      <c r="E10" s="3"/>
      <c r="F10" s="3"/>
      <c r="G10" s="3"/>
      <c r="H10" s="3"/>
      <c r="I10" s="3" t="s">
        <v>22181</v>
      </c>
      <c r="J10" s="3" t="s">
        <v>22183</v>
      </c>
      <c r="K10" s="3" t="s">
        <v>22185</v>
      </c>
    </row>
    <row r="11">
      <c r="A11" s="3" t="s">
        <v>22188</v>
      </c>
      <c r="B11" s="3" t="s">
        <v>22190</v>
      </c>
      <c r="C11" s="3" t="s">
        <v>22191</v>
      </c>
      <c r="D11" s="3"/>
      <c r="E11" s="3"/>
      <c r="F11" s="3"/>
      <c r="G11" s="3"/>
      <c r="H11" s="3"/>
      <c r="I11" s="3" t="s">
        <v>22192</v>
      </c>
      <c r="J11" s="3" t="s">
        <v>22193</v>
      </c>
      <c r="K11" s="3" t="s">
        <v>22194</v>
      </c>
    </row>
    <row r="12">
      <c r="A12" s="3" t="s">
        <v>7787</v>
      </c>
      <c r="B12" s="3" t="s">
        <v>22197</v>
      </c>
      <c r="C12" s="3" t="s">
        <v>22199</v>
      </c>
      <c r="D12" s="3"/>
      <c r="E12" s="3"/>
      <c r="F12" s="3"/>
      <c r="G12" s="3"/>
      <c r="H12" s="3"/>
      <c r="I12" s="3" t="s">
        <v>22203</v>
      </c>
      <c r="J12" s="3" t="s">
        <v>22204</v>
      </c>
      <c r="K12" s="3" t="s">
        <v>22205</v>
      </c>
    </row>
    <row r="13">
      <c r="A13" s="3" t="s">
        <v>22207</v>
      </c>
      <c r="B13" s="3" t="s">
        <v>22212</v>
      </c>
      <c r="C13" s="3" t="s">
        <v>22215</v>
      </c>
      <c r="D13" s="3"/>
      <c r="E13" s="3"/>
      <c r="F13" s="3"/>
      <c r="G13" s="3"/>
      <c r="H13" s="3"/>
      <c r="I13" s="3" t="s">
        <v>22219</v>
      </c>
      <c r="J13" s="3" t="s">
        <v>22222</v>
      </c>
      <c r="K13" s="3" t="s">
        <v>22224</v>
      </c>
    </row>
    <row r="14">
      <c r="A14" s="3" t="s">
        <v>22226</v>
      </c>
      <c r="B14" s="3" t="s">
        <v>22227</v>
      </c>
      <c r="C14" s="3" t="s">
        <v>22228</v>
      </c>
      <c r="D14" s="3"/>
      <c r="E14" s="3"/>
      <c r="F14" s="3"/>
      <c r="G14" s="3"/>
      <c r="H14" s="3"/>
      <c r="I14" s="3" t="s">
        <v>22231</v>
      </c>
      <c r="J14" s="3" t="s">
        <v>22232</v>
      </c>
      <c r="K14" s="3" t="s">
        <v>22233</v>
      </c>
    </row>
    <row r="15">
      <c r="A15" s="3" t="s">
        <v>22236</v>
      </c>
      <c r="B15" s="3" t="s">
        <v>22238</v>
      </c>
      <c r="C15" s="3" t="s">
        <v>22239</v>
      </c>
      <c r="D15" s="3"/>
      <c r="E15" s="3"/>
      <c r="F15" s="3"/>
      <c r="G15" s="3"/>
      <c r="H15" s="3"/>
      <c r="I15" s="3" t="s">
        <v>22241</v>
      </c>
      <c r="J15" s="3" t="s">
        <v>22242</v>
      </c>
      <c r="K15" s="3" t="s">
        <v>22244</v>
      </c>
    </row>
    <row r="16">
      <c r="A16" s="3" t="s">
        <v>22246</v>
      </c>
      <c r="B16" s="3" t="s">
        <v>11767</v>
      </c>
      <c r="C16" s="3" t="s">
        <v>22248</v>
      </c>
      <c r="D16" s="3"/>
      <c r="E16" s="3"/>
      <c r="F16" s="3"/>
      <c r="G16" s="3"/>
      <c r="H16" s="3"/>
      <c r="I16" s="3" t="s">
        <v>22250</v>
      </c>
      <c r="J16" s="3" t="s">
        <v>22251</v>
      </c>
      <c r="K16" s="3" t="s">
        <v>22253</v>
      </c>
    </row>
    <row r="17">
      <c r="A17" s="3" t="s">
        <v>22255</v>
      </c>
      <c r="B17" s="3" t="s">
        <v>5345</v>
      </c>
      <c r="C17" s="3" t="s">
        <v>22259</v>
      </c>
      <c r="D17" s="3"/>
      <c r="E17" s="3"/>
      <c r="F17" s="3"/>
      <c r="G17" s="3"/>
      <c r="H17" s="3"/>
      <c r="I17" s="3" t="s">
        <v>22262</v>
      </c>
      <c r="J17" s="3" t="s">
        <v>22264</v>
      </c>
      <c r="K17" s="3" t="s">
        <v>22266</v>
      </c>
    </row>
    <row r="18">
      <c r="A18" s="3" t="s">
        <v>22268</v>
      </c>
      <c r="B18" s="3" t="s">
        <v>7864</v>
      </c>
      <c r="C18" s="3" t="s">
        <v>22271</v>
      </c>
      <c r="D18" s="3"/>
      <c r="E18" s="3"/>
      <c r="F18" s="3"/>
      <c r="G18" s="3"/>
      <c r="H18" s="3"/>
      <c r="I18" s="3" t="s">
        <v>22274</v>
      </c>
      <c r="J18" s="3" t="s">
        <v>22276</v>
      </c>
      <c r="K18" s="3" t="s">
        <v>8406</v>
      </c>
    </row>
    <row r="19">
      <c r="A19" s="3" t="s">
        <v>22277</v>
      </c>
      <c r="B19" s="3" t="s">
        <v>22278</v>
      </c>
      <c r="C19" s="3" t="s">
        <v>22280</v>
      </c>
      <c r="D19" s="3"/>
      <c r="E19" s="3"/>
      <c r="F19" s="3"/>
      <c r="G19" s="3"/>
      <c r="H19" s="3"/>
      <c r="I19" s="3" t="s">
        <v>22283</v>
      </c>
      <c r="J19" s="3" t="s">
        <v>22284</v>
      </c>
      <c r="K19" s="3" t="s">
        <v>22286</v>
      </c>
    </row>
    <row r="20">
      <c r="A20" s="3" t="s">
        <v>22289</v>
      </c>
      <c r="B20" s="3" t="s">
        <v>22291</v>
      </c>
      <c r="C20" s="3" t="s">
        <v>22292</v>
      </c>
      <c r="D20" s="3"/>
      <c r="E20" s="3"/>
      <c r="F20" s="3"/>
      <c r="G20" s="3"/>
      <c r="H20" s="3"/>
      <c r="I20" s="3" t="s">
        <v>22293</v>
      </c>
      <c r="J20" s="3" t="s">
        <v>22294</v>
      </c>
      <c r="K20" s="3" t="s">
        <v>22295</v>
      </c>
    </row>
    <row r="21">
      <c r="A21" s="3" t="s">
        <v>22296</v>
      </c>
      <c r="B21" s="3" t="s">
        <v>22297</v>
      </c>
      <c r="C21" s="3" t="s">
        <v>22298</v>
      </c>
      <c r="D21" s="3"/>
      <c r="E21" s="3"/>
      <c r="F21" s="3"/>
      <c r="G21" s="3"/>
      <c r="H21" s="3"/>
      <c r="I21" s="3" t="s">
        <v>22300</v>
      </c>
      <c r="J21" s="3" t="s">
        <v>22302</v>
      </c>
      <c r="K21" s="3" t="s">
        <v>22304</v>
      </c>
    </row>
    <row r="22">
      <c r="A22" s="3" t="s">
        <v>22306</v>
      </c>
      <c r="B22" s="3" t="s">
        <v>22308</v>
      </c>
      <c r="C22" s="3" t="s">
        <v>22309</v>
      </c>
      <c r="D22" s="3"/>
      <c r="E22" s="3"/>
      <c r="F22" s="3"/>
      <c r="G22" s="3"/>
      <c r="H22" s="3"/>
      <c r="I22" s="3" t="s">
        <v>22311</v>
      </c>
      <c r="J22" s="3" t="s">
        <v>22312</v>
      </c>
      <c r="K22" s="3" t="s">
        <v>22313</v>
      </c>
    </row>
    <row r="23">
      <c r="A23" s="3" t="s">
        <v>22315</v>
      </c>
      <c r="B23" s="3" t="s">
        <v>22316</v>
      </c>
      <c r="C23" s="3" t="s">
        <v>22318</v>
      </c>
      <c r="D23" s="3"/>
      <c r="E23" s="3"/>
      <c r="F23" s="3"/>
      <c r="G23" s="3"/>
      <c r="H23" s="3"/>
      <c r="I23" s="3" t="s">
        <v>22321</v>
      </c>
      <c r="J23" s="3" t="s">
        <v>22322</v>
      </c>
      <c r="K23" s="3" t="s">
        <v>22323</v>
      </c>
    </row>
    <row r="24">
      <c r="A24" s="3" t="s">
        <v>22326</v>
      </c>
      <c r="B24" s="3" t="s">
        <v>22327</v>
      </c>
      <c r="C24" s="3" t="s">
        <v>22328</v>
      </c>
      <c r="D24" s="3"/>
      <c r="E24" s="3"/>
      <c r="F24" s="3"/>
      <c r="G24" s="3"/>
      <c r="H24" s="3"/>
      <c r="I24" s="3" t="s">
        <v>22330</v>
      </c>
      <c r="J24" s="3" t="s">
        <v>7163</v>
      </c>
      <c r="K24" s="3" t="s">
        <v>22331</v>
      </c>
    </row>
    <row r="25">
      <c r="A25" s="3" t="s">
        <v>22333</v>
      </c>
      <c r="B25" s="3" t="s">
        <v>22335</v>
      </c>
      <c r="C25" s="3" t="s">
        <v>22336</v>
      </c>
      <c r="D25" s="3"/>
      <c r="E25" s="3"/>
      <c r="F25" s="3"/>
      <c r="G25" s="3"/>
      <c r="H25" s="3"/>
      <c r="I25" s="3" t="s">
        <v>22338</v>
      </c>
      <c r="J25" s="3" t="s">
        <v>7324</v>
      </c>
      <c r="K25" s="3" t="s">
        <v>22339</v>
      </c>
    </row>
    <row r="26">
      <c r="A26" s="3" t="s">
        <v>22340</v>
      </c>
      <c r="B26" s="3" t="s">
        <v>7975</v>
      </c>
      <c r="C26" s="3" t="s">
        <v>22342</v>
      </c>
      <c r="D26" s="3"/>
      <c r="E26" s="3"/>
      <c r="F26" s="3"/>
      <c r="G26" s="3"/>
      <c r="H26" s="3"/>
      <c r="I26" s="3" t="s">
        <v>22345</v>
      </c>
      <c r="J26" s="3" t="s">
        <v>22347</v>
      </c>
      <c r="K26" s="3" t="s">
        <v>22349</v>
      </c>
    </row>
    <row r="27">
      <c r="A27" s="3" t="s">
        <v>22351</v>
      </c>
      <c r="B27" s="3" t="s">
        <v>9768</v>
      </c>
      <c r="C27" s="3" t="s">
        <v>22352</v>
      </c>
      <c r="D27" s="3"/>
      <c r="E27" s="3"/>
      <c r="F27" s="3"/>
      <c r="G27" s="3"/>
      <c r="H27" s="3"/>
      <c r="I27" s="3" t="s">
        <v>22355</v>
      </c>
      <c r="J27" s="3" t="s">
        <v>22356</v>
      </c>
      <c r="K27" s="3" t="s">
        <v>22357</v>
      </c>
    </row>
    <row r="28">
      <c r="A28" s="3" t="s">
        <v>22358</v>
      </c>
      <c r="B28" s="3" t="s">
        <v>8080</v>
      </c>
      <c r="C28" s="3" t="s">
        <v>22360</v>
      </c>
      <c r="D28" s="3"/>
      <c r="E28" s="3"/>
      <c r="F28" s="3"/>
      <c r="G28" s="3"/>
      <c r="H28" s="3"/>
      <c r="I28" s="3" t="s">
        <v>22362</v>
      </c>
      <c r="J28" s="3" t="s">
        <v>22364</v>
      </c>
      <c r="K28" s="3" t="s">
        <v>22366</v>
      </c>
    </row>
    <row r="29">
      <c r="A29" s="3" t="s">
        <v>22368</v>
      </c>
      <c r="B29" s="3" t="s">
        <v>22369</v>
      </c>
      <c r="C29" s="3" t="s">
        <v>22371</v>
      </c>
      <c r="D29" s="3"/>
      <c r="E29" s="3"/>
      <c r="F29" s="3"/>
      <c r="G29" s="3"/>
      <c r="H29" s="3"/>
      <c r="I29" s="3" t="s">
        <v>22372</v>
      </c>
      <c r="J29" s="3" t="s">
        <v>22373</v>
      </c>
      <c r="K29" s="3" t="s">
        <v>22374</v>
      </c>
    </row>
    <row r="30">
      <c r="A30" s="3" t="s">
        <v>22375</v>
      </c>
      <c r="B30" s="3" t="s">
        <v>22376</v>
      </c>
      <c r="C30" s="3" t="s">
        <v>22378</v>
      </c>
      <c r="D30" s="3"/>
      <c r="E30" s="3"/>
      <c r="F30" s="3"/>
      <c r="G30" s="3"/>
      <c r="H30" s="3"/>
      <c r="I30" s="3" t="s">
        <v>22381</v>
      </c>
      <c r="J30" s="3" t="s">
        <v>22384</v>
      </c>
      <c r="K30" s="3" t="s">
        <v>22386</v>
      </c>
    </row>
    <row r="31">
      <c r="A31" s="3" t="s">
        <v>22387</v>
      </c>
      <c r="B31" s="3" t="s">
        <v>22388</v>
      </c>
      <c r="C31" s="3" t="s">
        <v>22389</v>
      </c>
      <c r="D31" s="3"/>
      <c r="E31" s="3"/>
      <c r="F31" s="3"/>
      <c r="G31" s="3"/>
      <c r="H31" s="3"/>
      <c r="I31" s="3" t="s">
        <v>22390</v>
      </c>
      <c r="J31" s="3" t="s">
        <v>6918</v>
      </c>
      <c r="K31" s="3" t="s">
        <v>22392</v>
      </c>
    </row>
    <row r="32">
      <c r="A32" s="3" t="s">
        <v>22393</v>
      </c>
      <c r="B32" s="3" t="s">
        <v>22395</v>
      </c>
      <c r="C32" s="3" t="s">
        <v>22398</v>
      </c>
      <c r="D32" s="3"/>
      <c r="E32" s="3"/>
      <c r="F32" s="3"/>
      <c r="G32" s="3"/>
      <c r="H32" s="3"/>
      <c r="I32" s="3" t="s">
        <v>22401</v>
      </c>
      <c r="J32" s="3" t="s">
        <v>22402</v>
      </c>
      <c r="K32" s="3" t="s">
        <v>22404</v>
      </c>
    </row>
    <row r="33">
      <c r="A33" s="3" t="s">
        <v>22405</v>
      </c>
      <c r="B33" s="3" t="s">
        <v>22406</v>
      </c>
      <c r="C33" s="3" t="s">
        <v>22408</v>
      </c>
      <c r="D33" s="3"/>
      <c r="E33" s="3"/>
      <c r="F33" s="3"/>
      <c r="G33" s="3"/>
      <c r="H33" s="3"/>
      <c r="I33" s="3" t="s">
        <v>22410</v>
      </c>
      <c r="J33" s="3" t="s">
        <v>22411</v>
      </c>
      <c r="K33" s="3" t="s">
        <v>22412</v>
      </c>
    </row>
    <row r="34">
      <c r="A34" s="3" t="s">
        <v>22414</v>
      </c>
      <c r="B34" s="3" t="s">
        <v>22415</v>
      </c>
      <c r="C34" s="3" t="s">
        <v>22417</v>
      </c>
      <c r="D34" s="3"/>
      <c r="E34" s="3"/>
      <c r="F34" s="3"/>
      <c r="G34" s="3"/>
      <c r="H34" s="3"/>
      <c r="I34" s="3" t="s">
        <v>22420</v>
      </c>
      <c r="J34" s="3" t="s">
        <v>22421</v>
      </c>
      <c r="K34" s="3" t="s">
        <v>22423</v>
      </c>
    </row>
    <row r="35">
      <c r="A35" s="3" t="s">
        <v>22425</v>
      </c>
      <c r="B35" s="3" t="s">
        <v>22427</v>
      </c>
      <c r="C35" s="3" t="s">
        <v>22428</v>
      </c>
      <c r="D35" s="3"/>
      <c r="E35" s="3"/>
      <c r="F35" s="3"/>
      <c r="G35" s="3"/>
      <c r="H35" s="3"/>
      <c r="I35" s="3" t="s">
        <v>22429</v>
      </c>
      <c r="J35" s="3" t="s">
        <v>22430</v>
      </c>
      <c r="K35" s="3" t="s">
        <v>22432</v>
      </c>
    </row>
    <row r="36">
      <c r="A36" s="3" t="s">
        <v>22434</v>
      </c>
      <c r="B36" s="3" t="s">
        <v>22436</v>
      </c>
      <c r="C36" s="3" t="s">
        <v>22439</v>
      </c>
      <c r="D36" s="3"/>
      <c r="E36" s="3"/>
      <c r="F36" s="3"/>
      <c r="G36" s="3"/>
      <c r="H36" s="3"/>
      <c r="I36" s="3" t="s">
        <v>22441</v>
      </c>
      <c r="J36" s="3" t="s">
        <v>22444</v>
      </c>
      <c r="K36" s="3" t="s">
        <v>22445</v>
      </c>
    </row>
    <row r="37">
      <c r="A37" s="3" t="s">
        <v>22446</v>
      </c>
      <c r="B37" s="3" t="s">
        <v>22448</v>
      </c>
      <c r="C37" s="3" t="s">
        <v>22449</v>
      </c>
      <c r="D37" s="3"/>
      <c r="E37" s="3"/>
      <c r="F37" s="3"/>
      <c r="G37" s="3"/>
      <c r="H37" s="3"/>
      <c r="I37" s="3" t="s">
        <v>22451</v>
      </c>
      <c r="J37" s="3" t="s">
        <v>22452</v>
      </c>
      <c r="K37" s="3" t="s">
        <v>22455</v>
      </c>
    </row>
    <row r="38">
      <c r="A38" s="3" t="s">
        <v>22461</v>
      </c>
      <c r="B38" s="3" t="s">
        <v>22463</v>
      </c>
      <c r="C38" s="3" t="s">
        <v>22465</v>
      </c>
      <c r="D38" s="3"/>
      <c r="E38" s="3"/>
      <c r="F38" s="3"/>
      <c r="G38" s="3"/>
      <c r="H38" s="3"/>
      <c r="I38" s="3" t="s">
        <v>22468</v>
      </c>
      <c r="J38" s="3" t="s">
        <v>22471</v>
      </c>
      <c r="K38" s="3" t="s">
        <v>9571</v>
      </c>
    </row>
    <row r="39">
      <c r="A39" s="3" t="s">
        <v>22477</v>
      </c>
      <c r="B39" s="3" t="s">
        <v>22479</v>
      </c>
      <c r="C39" s="3" t="s">
        <v>22481</v>
      </c>
      <c r="D39" s="3"/>
      <c r="E39" s="3"/>
      <c r="F39" s="3"/>
      <c r="G39" s="3"/>
      <c r="H39" s="3"/>
      <c r="I39" s="3" t="s">
        <v>22482</v>
      </c>
      <c r="J39" s="3" t="s">
        <v>22484</v>
      </c>
      <c r="K39" s="3" t="s">
        <v>22485</v>
      </c>
    </row>
    <row r="40">
      <c r="A40" s="3" t="s">
        <v>22487</v>
      </c>
      <c r="B40" s="3" t="s">
        <v>22490</v>
      </c>
      <c r="C40" s="3" t="s">
        <v>22492</v>
      </c>
      <c r="D40" s="3"/>
      <c r="E40" s="3"/>
      <c r="F40" s="3"/>
      <c r="G40" s="3"/>
      <c r="H40" s="3"/>
      <c r="I40" s="3" t="s">
        <v>22496</v>
      </c>
      <c r="J40" s="3" t="s">
        <v>6946</v>
      </c>
      <c r="K40" s="3" t="s">
        <v>22501</v>
      </c>
    </row>
    <row r="41">
      <c r="A41" s="3" t="s">
        <v>22502</v>
      </c>
      <c r="B41" s="3" t="s">
        <v>22503</v>
      </c>
      <c r="C41" s="3" t="s">
        <v>22505</v>
      </c>
      <c r="D41" s="3"/>
      <c r="E41" s="3"/>
      <c r="F41" s="3"/>
      <c r="G41" s="3"/>
      <c r="H41" s="3"/>
      <c r="I41" s="3" t="s">
        <v>22508</v>
      </c>
      <c r="J41" s="3" t="s">
        <v>22509</v>
      </c>
      <c r="K41" s="3" t="s">
        <v>22511</v>
      </c>
    </row>
    <row r="42">
      <c r="A42" s="3" t="s">
        <v>22512</v>
      </c>
      <c r="B42" s="3" t="s">
        <v>22513</v>
      </c>
      <c r="C42" s="3" t="s">
        <v>22514</v>
      </c>
      <c r="D42" s="3"/>
      <c r="E42" s="3"/>
      <c r="F42" s="3"/>
      <c r="G42" s="3"/>
      <c r="H42" s="3"/>
      <c r="I42" s="3" t="s">
        <v>22516</v>
      </c>
      <c r="J42" s="3" t="s">
        <v>22518</v>
      </c>
      <c r="K42" s="3" t="s">
        <v>22520</v>
      </c>
    </row>
    <row r="43">
      <c r="A43" s="3" t="s">
        <v>22523</v>
      </c>
      <c r="B43" s="3" t="s">
        <v>22524</v>
      </c>
      <c r="C43" s="3" t="s">
        <v>22528</v>
      </c>
      <c r="D43" s="3"/>
      <c r="E43" s="3"/>
      <c r="F43" s="3"/>
      <c r="G43" s="3"/>
      <c r="H43" s="3"/>
      <c r="I43" s="3" t="s">
        <v>22534</v>
      </c>
      <c r="J43" s="3" t="s">
        <v>22537</v>
      </c>
      <c r="K43" s="3" t="s">
        <v>9036</v>
      </c>
    </row>
    <row r="44">
      <c r="A44" s="3" t="s">
        <v>22541</v>
      </c>
      <c r="B44" s="3" t="s">
        <v>7985</v>
      </c>
      <c r="C44" s="3" t="s">
        <v>22542</v>
      </c>
      <c r="D44" s="3"/>
      <c r="E44" s="3"/>
      <c r="F44" s="3"/>
      <c r="G44" s="3"/>
      <c r="H44" s="3"/>
      <c r="I44" s="3" t="s">
        <v>22543</v>
      </c>
      <c r="J44" s="3" t="s">
        <v>22545</v>
      </c>
      <c r="K44" s="3" t="s">
        <v>9436</v>
      </c>
    </row>
    <row r="45">
      <c r="A45" s="3" t="s">
        <v>22548</v>
      </c>
      <c r="B45" s="3" t="s">
        <v>7142</v>
      </c>
      <c r="C45" s="3" t="s">
        <v>22551</v>
      </c>
      <c r="D45" s="3"/>
      <c r="E45" s="3"/>
      <c r="F45" s="3"/>
      <c r="G45" s="3"/>
      <c r="H45" s="3"/>
      <c r="I45" s="3"/>
      <c r="J45" s="3" t="s">
        <v>22552</v>
      </c>
      <c r="K45" s="3" t="s">
        <v>22554</v>
      </c>
    </row>
    <row r="46">
      <c r="A46" s="3" t="s">
        <v>9325</v>
      </c>
      <c r="B46" s="3" t="s">
        <v>4789</v>
      </c>
      <c r="C46" s="3" t="s">
        <v>22559</v>
      </c>
      <c r="D46" s="3"/>
      <c r="E46" s="3"/>
      <c r="F46" s="3"/>
      <c r="G46" s="3"/>
      <c r="H46" s="3"/>
      <c r="I46" s="3"/>
      <c r="J46" s="3" t="s">
        <v>22563</v>
      </c>
      <c r="K46" s="3" t="s">
        <v>22564</v>
      </c>
    </row>
    <row r="47">
      <c r="A47" s="3" t="s">
        <v>22566</v>
      </c>
      <c r="B47" s="3" t="s">
        <v>12150</v>
      </c>
      <c r="C47" s="3" t="s">
        <v>22568</v>
      </c>
      <c r="D47" s="3"/>
      <c r="E47" s="3"/>
      <c r="F47" s="3"/>
      <c r="G47" s="3"/>
      <c r="H47" s="3"/>
      <c r="I47" s="3"/>
      <c r="J47" s="3" t="s">
        <v>22570</v>
      </c>
      <c r="K47" s="3" t="s">
        <v>22571</v>
      </c>
    </row>
    <row r="48">
      <c r="A48" s="3" t="s">
        <v>22574</v>
      </c>
      <c r="B48" s="3" t="s">
        <v>22575</v>
      </c>
      <c r="C48" s="3" t="s">
        <v>22576</v>
      </c>
      <c r="D48" s="3"/>
      <c r="E48" s="3"/>
      <c r="F48" s="3"/>
      <c r="G48" s="3"/>
      <c r="H48" s="3"/>
      <c r="I48" s="3"/>
      <c r="J48" s="3" t="s">
        <v>7035</v>
      </c>
      <c r="K48" s="3" t="s">
        <v>22577</v>
      </c>
    </row>
    <row r="49">
      <c r="A49" s="3" t="s">
        <v>22579</v>
      </c>
      <c r="B49" s="3" t="s">
        <v>22580</v>
      </c>
      <c r="C49" s="3" t="s">
        <v>22582</v>
      </c>
      <c r="D49" s="3"/>
      <c r="E49" s="3"/>
      <c r="F49" s="3"/>
      <c r="G49" s="3"/>
      <c r="H49" s="3"/>
      <c r="I49" s="3"/>
      <c r="J49" s="3" t="s">
        <v>22585</v>
      </c>
      <c r="K49" s="3" t="s">
        <v>16310</v>
      </c>
    </row>
    <row r="50">
      <c r="A50" s="3" t="s">
        <v>22587</v>
      </c>
      <c r="B50" s="3" t="s">
        <v>22589</v>
      </c>
      <c r="C50" s="3" t="s">
        <v>22590</v>
      </c>
      <c r="D50" s="3"/>
      <c r="E50" s="3"/>
      <c r="F50" s="3"/>
      <c r="G50" s="3"/>
      <c r="H50" s="3"/>
      <c r="I50" s="3"/>
      <c r="J50" s="3" t="s">
        <v>22592</v>
      </c>
      <c r="K50" s="3" t="s">
        <v>16312</v>
      </c>
    </row>
    <row r="51">
      <c r="A51" s="3" t="s">
        <v>9317</v>
      </c>
      <c r="B51" s="3" t="s">
        <v>22595</v>
      </c>
      <c r="C51" s="3" t="s">
        <v>22597</v>
      </c>
      <c r="D51" s="3"/>
      <c r="E51" s="3"/>
      <c r="F51" s="3"/>
      <c r="G51" s="3"/>
      <c r="H51" s="3"/>
      <c r="I51" s="3"/>
      <c r="J51" s="3" t="s">
        <v>22600</v>
      </c>
      <c r="K51" s="3" t="s">
        <v>16313</v>
      </c>
    </row>
    <row r="52">
      <c r="A52" s="3" t="s">
        <v>9312</v>
      </c>
      <c r="B52" s="3" t="s">
        <v>22602</v>
      </c>
      <c r="C52" s="3" t="s">
        <v>22603</v>
      </c>
      <c r="D52" s="3"/>
      <c r="E52" s="3"/>
      <c r="F52" s="3"/>
      <c r="G52" s="3"/>
      <c r="H52" s="3"/>
      <c r="I52" s="3"/>
      <c r="J52" s="3" t="s">
        <v>22604</v>
      </c>
      <c r="K52" s="3" t="s">
        <v>16324</v>
      </c>
    </row>
    <row r="53">
      <c r="A53" s="3" t="s">
        <v>22605</v>
      </c>
      <c r="B53" s="3" t="s">
        <v>22607</v>
      </c>
      <c r="C53" s="3" t="s">
        <v>22609</v>
      </c>
      <c r="D53" s="3"/>
      <c r="E53" s="3"/>
      <c r="F53" s="3"/>
      <c r="G53" s="3"/>
      <c r="H53" s="3"/>
      <c r="I53" s="3"/>
      <c r="J53" s="3" t="s">
        <v>22613</v>
      </c>
      <c r="K53" s="3" t="s">
        <v>16327</v>
      </c>
    </row>
    <row r="54">
      <c r="A54" s="3" t="s">
        <v>22616</v>
      </c>
      <c r="B54" s="3" t="s">
        <v>22617</v>
      </c>
      <c r="C54" s="3" t="s">
        <v>22619</v>
      </c>
      <c r="D54" s="3"/>
      <c r="E54" s="3"/>
      <c r="F54" s="3"/>
      <c r="G54" s="3"/>
      <c r="H54" s="3"/>
      <c r="I54" s="3"/>
      <c r="J54" s="3" t="s">
        <v>22620</v>
      </c>
      <c r="K54" s="3" t="s">
        <v>22621</v>
      </c>
    </row>
    <row r="55">
      <c r="A55" s="3" t="s">
        <v>22623</v>
      </c>
      <c r="B55" s="3" t="s">
        <v>4665</v>
      </c>
      <c r="C55" s="3" t="s">
        <v>22626</v>
      </c>
      <c r="D55" s="3"/>
      <c r="E55" s="3"/>
      <c r="F55" s="3"/>
      <c r="G55" s="3"/>
      <c r="H55" s="3"/>
      <c r="I55" s="3"/>
      <c r="J55" s="3" t="s">
        <v>22630</v>
      </c>
      <c r="K55" s="3" t="s">
        <v>22632</v>
      </c>
    </row>
    <row r="56">
      <c r="A56" s="3" t="s">
        <v>22634</v>
      </c>
      <c r="B56" s="3" t="s">
        <v>22636</v>
      </c>
      <c r="C56" s="3" t="s">
        <v>22637</v>
      </c>
      <c r="D56" s="3"/>
      <c r="E56" s="3"/>
      <c r="F56" s="3"/>
      <c r="G56" s="3"/>
      <c r="H56" s="3"/>
      <c r="I56" s="3"/>
      <c r="J56" s="3" t="s">
        <v>22639</v>
      </c>
      <c r="K56" s="3" t="s">
        <v>22640</v>
      </c>
    </row>
    <row r="57">
      <c r="A57" s="3" t="s">
        <v>22643</v>
      </c>
      <c r="B57" s="3" t="s">
        <v>22646</v>
      </c>
      <c r="C57" s="3" t="s">
        <v>22648</v>
      </c>
      <c r="D57" s="3"/>
      <c r="E57" s="3"/>
      <c r="F57" s="3"/>
      <c r="G57" s="3"/>
      <c r="H57" s="3"/>
      <c r="I57" s="3"/>
      <c r="J57" s="3" t="s">
        <v>22650</v>
      </c>
      <c r="K57" s="3" t="s">
        <v>22652</v>
      </c>
    </row>
    <row r="58">
      <c r="A58" s="3" t="s">
        <v>22654</v>
      </c>
      <c r="B58" s="3" t="s">
        <v>4804</v>
      </c>
      <c r="C58" s="3" t="s">
        <v>22655</v>
      </c>
      <c r="D58" s="3"/>
      <c r="E58" s="3"/>
      <c r="F58" s="3"/>
      <c r="G58" s="3"/>
      <c r="H58" s="3"/>
      <c r="I58" s="3"/>
      <c r="J58" s="3" t="s">
        <v>22656</v>
      </c>
      <c r="K58" s="3" t="s">
        <v>22658</v>
      </c>
    </row>
    <row r="59">
      <c r="A59" s="3" t="s">
        <v>22661</v>
      </c>
      <c r="B59" s="3" t="s">
        <v>5095</v>
      </c>
      <c r="C59" s="3" t="s">
        <v>22663</v>
      </c>
      <c r="D59" s="3"/>
      <c r="E59" s="3"/>
      <c r="F59" s="3"/>
      <c r="G59" s="3"/>
      <c r="H59" s="3"/>
      <c r="I59" s="3"/>
      <c r="J59" s="3" t="s">
        <v>22666</v>
      </c>
      <c r="K59" s="3" t="s">
        <v>22667</v>
      </c>
    </row>
    <row r="60">
      <c r="A60" s="3" t="s">
        <v>22669</v>
      </c>
      <c r="B60" s="3" t="s">
        <v>4456</v>
      </c>
      <c r="C60" s="3" t="s">
        <v>22671</v>
      </c>
      <c r="D60" s="3"/>
      <c r="E60" s="3"/>
      <c r="F60" s="3"/>
      <c r="G60" s="3"/>
      <c r="H60" s="3"/>
      <c r="I60" s="3"/>
      <c r="J60" s="3" t="s">
        <v>22672</v>
      </c>
      <c r="K60" s="3" t="s">
        <v>22673</v>
      </c>
    </row>
    <row r="61">
      <c r="A61" s="3" t="s">
        <v>4812</v>
      </c>
      <c r="B61" s="3" t="s">
        <v>22675</v>
      </c>
      <c r="C61" s="3" t="s">
        <v>22677</v>
      </c>
      <c r="D61" s="3"/>
      <c r="E61" s="3"/>
      <c r="F61" s="3"/>
      <c r="G61" s="3"/>
      <c r="H61" s="3"/>
      <c r="I61" s="3"/>
      <c r="J61" s="3" t="s">
        <v>22680</v>
      </c>
      <c r="K61" s="3" t="s">
        <v>6971</v>
      </c>
    </row>
    <row r="62">
      <c r="A62" s="3" t="s">
        <v>4821</v>
      </c>
      <c r="B62" s="3" t="s">
        <v>8661</v>
      </c>
      <c r="C62" s="3" t="s">
        <v>22683</v>
      </c>
      <c r="D62" s="3"/>
      <c r="E62" s="3"/>
      <c r="F62" s="3"/>
      <c r="G62" s="3"/>
      <c r="H62" s="3"/>
      <c r="I62" s="3"/>
      <c r="J62" s="3" t="s">
        <v>9641</v>
      </c>
      <c r="K62" s="3" t="s">
        <v>7052</v>
      </c>
    </row>
    <row r="63">
      <c r="A63" s="3" t="s">
        <v>22684</v>
      </c>
      <c r="B63" s="3" t="s">
        <v>7867</v>
      </c>
      <c r="C63" s="3" t="s">
        <v>22687</v>
      </c>
      <c r="D63" s="3"/>
      <c r="E63" s="3"/>
      <c r="F63" s="3"/>
      <c r="G63" s="3"/>
      <c r="H63" s="3"/>
      <c r="I63" s="3"/>
      <c r="J63" s="3" t="s">
        <v>22690</v>
      </c>
      <c r="K63" s="3" t="s">
        <v>2907</v>
      </c>
    </row>
    <row r="64">
      <c r="A64" s="3" t="s">
        <v>22692</v>
      </c>
      <c r="B64" s="3" t="s">
        <v>22238</v>
      </c>
      <c r="C64" s="3" t="s">
        <v>22239</v>
      </c>
      <c r="D64" s="3"/>
      <c r="E64" s="3"/>
      <c r="F64" s="3"/>
      <c r="G64" s="3"/>
      <c r="H64" s="3"/>
      <c r="I64" s="3"/>
      <c r="J64" s="3" t="s">
        <v>22700</v>
      </c>
      <c r="K64" s="3" t="s">
        <v>22703</v>
      </c>
    </row>
    <row r="65">
      <c r="A65" s="3" t="s">
        <v>22705</v>
      </c>
      <c r="B65" s="3" t="s">
        <v>6188</v>
      </c>
      <c r="C65" s="3" t="s">
        <v>22706</v>
      </c>
      <c r="D65" s="3"/>
      <c r="E65" s="3"/>
      <c r="F65" s="3"/>
      <c r="G65" s="3"/>
      <c r="H65" s="3"/>
      <c r="I65" s="3"/>
      <c r="J65" s="3" t="s">
        <v>22707</v>
      </c>
      <c r="K65" s="3" t="s">
        <v>22708</v>
      </c>
    </row>
    <row r="66">
      <c r="A66" s="3" t="s">
        <v>22709</v>
      </c>
      <c r="B66" s="3" t="s">
        <v>7596</v>
      </c>
      <c r="C66" s="3" t="s">
        <v>22711</v>
      </c>
      <c r="D66" s="3"/>
      <c r="E66" s="3"/>
      <c r="F66" s="3"/>
      <c r="G66" s="3"/>
      <c r="H66" s="3"/>
      <c r="I66" s="3"/>
      <c r="J66" s="3" t="s">
        <v>22713</v>
      </c>
      <c r="K66" s="3" t="s">
        <v>22715</v>
      </c>
    </row>
    <row r="67">
      <c r="A67" s="3" t="s">
        <v>22717</v>
      </c>
      <c r="B67" s="3" t="s">
        <v>22718</v>
      </c>
      <c r="C67" s="3" t="s">
        <v>22721</v>
      </c>
      <c r="D67" s="3"/>
      <c r="E67" s="3"/>
      <c r="F67" s="3"/>
      <c r="G67" s="3"/>
      <c r="H67" s="3"/>
      <c r="I67" s="3"/>
      <c r="J67" s="3" t="s">
        <v>22722</v>
      </c>
      <c r="K67" s="3" t="s">
        <v>22724</v>
      </c>
    </row>
    <row r="68">
      <c r="A68" s="3" t="s">
        <v>22725</v>
      </c>
      <c r="B68" s="3" t="s">
        <v>22297</v>
      </c>
      <c r="C68" s="3" t="s">
        <v>22298</v>
      </c>
      <c r="D68" s="3"/>
      <c r="E68" s="3"/>
      <c r="F68" s="3"/>
      <c r="G68" s="3"/>
      <c r="H68" s="3"/>
      <c r="I68" s="3"/>
      <c r="J68" s="3" t="s">
        <v>22726</v>
      </c>
      <c r="K68" s="3" t="s">
        <v>22728</v>
      </c>
    </row>
    <row r="69">
      <c r="A69" s="7" t="s">
        <v>22730</v>
      </c>
      <c r="B69" s="3" t="s">
        <v>22731</v>
      </c>
      <c r="C69" s="3" t="s">
        <v>22733</v>
      </c>
      <c r="D69" s="3"/>
      <c r="E69" s="3"/>
      <c r="F69" s="3"/>
      <c r="G69" s="3"/>
      <c r="H69" s="3"/>
      <c r="I69" s="3"/>
      <c r="J69" s="3"/>
      <c r="K69" s="3" t="s">
        <v>22734</v>
      </c>
    </row>
    <row r="70">
      <c r="A70" s="3" t="s">
        <v>22735</v>
      </c>
      <c r="B70" s="3" t="s">
        <v>22736</v>
      </c>
      <c r="C70" s="3" t="s">
        <v>22738</v>
      </c>
      <c r="D70" s="3"/>
      <c r="E70" s="3"/>
      <c r="F70" s="3"/>
      <c r="G70" s="3"/>
      <c r="H70" s="3"/>
      <c r="I70" s="3"/>
      <c r="J70" s="3"/>
      <c r="K70" s="3" t="s">
        <v>22740</v>
      </c>
    </row>
    <row r="71">
      <c r="A71" s="3" t="s">
        <v>22741</v>
      </c>
      <c r="B71" s="3" t="s">
        <v>10844</v>
      </c>
      <c r="C71" s="3" t="s">
        <v>22744</v>
      </c>
      <c r="D71" s="3"/>
      <c r="E71" s="3"/>
      <c r="F71" s="3"/>
      <c r="G71" s="3"/>
      <c r="H71" s="3"/>
      <c r="I71" s="3"/>
      <c r="J71" s="3" t="s">
        <v>22509</v>
      </c>
      <c r="K71" s="3" t="s">
        <v>22746</v>
      </c>
    </row>
    <row r="72">
      <c r="A72" s="3" t="s">
        <v>22747</v>
      </c>
      <c r="B72" s="3" t="s">
        <v>22748</v>
      </c>
      <c r="C72" s="3" t="s">
        <v>22750</v>
      </c>
      <c r="D72" s="3"/>
      <c r="E72" s="3"/>
      <c r="F72" s="3"/>
      <c r="G72" s="3"/>
      <c r="H72" s="3"/>
      <c r="I72" s="3"/>
      <c r="J72" s="3" t="s">
        <v>22752</v>
      </c>
      <c r="K72" s="3" t="s">
        <v>22754</v>
      </c>
    </row>
    <row r="73">
      <c r="A73" s="3" t="s">
        <v>22756</v>
      </c>
      <c r="B73" s="3" t="s">
        <v>22758</v>
      </c>
      <c r="C73" s="3" t="s">
        <v>22759</v>
      </c>
      <c r="D73" s="3"/>
      <c r="E73" s="3"/>
      <c r="F73" s="3"/>
      <c r="G73" s="3"/>
      <c r="H73" s="3"/>
      <c r="I73" s="3"/>
      <c r="J73" s="3" t="s">
        <v>22762</v>
      </c>
      <c r="K73" s="3" t="s">
        <v>22764</v>
      </c>
    </row>
    <row r="74">
      <c r="A74" s="9"/>
      <c r="B74" s="9"/>
      <c r="C74" s="9"/>
      <c r="E74" s="9"/>
      <c r="F74" s="9"/>
      <c r="G74" s="9"/>
      <c r="H74" s="9"/>
      <c r="I74" s="9"/>
      <c r="J74" s="9"/>
      <c r="K74" s="9"/>
    </row>
    <row r="75">
      <c r="A75" s="9"/>
      <c r="B75" s="9"/>
      <c r="C75" s="9"/>
      <c r="E75" s="9"/>
      <c r="F75" s="9"/>
      <c r="G75" s="9"/>
      <c r="H75" s="9"/>
      <c r="I75" s="9"/>
      <c r="J75" s="9"/>
      <c r="K75" s="9"/>
    </row>
    <row r="76">
      <c r="A76" s="9"/>
      <c r="B76" s="9"/>
      <c r="C76" s="9"/>
      <c r="E76" s="9"/>
      <c r="F76" s="9"/>
      <c r="G76" s="9"/>
      <c r="H76" s="9"/>
      <c r="I76" s="9"/>
      <c r="J76" s="9"/>
      <c r="K76" s="9"/>
    </row>
    <row r="77">
      <c r="A77" s="9"/>
      <c r="B77" s="9"/>
      <c r="C77" s="9"/>
      <c r="E77" s="9"/>
      <c r="F77" s="9"/>
      <c r="G77" s="9"/>
      <c r="H77" s="9"/>
      <c r="I77" s="9"/>
      <c r="J77" s="9"/>
      <c r="K77" s="9"/>
    </row>
    <row r="78">
      <c r="A78" s="9"/>
      <c r="B78" s="9"/>
      <c r="C78" s="9"/>
      <c r="E78" s="9"/>
      <c r="F78" s="9"/>
      <c r="G78" s="9"/>
      <c r="H78" s="9"/>
      <c r="I78" s="9"/>
      <c r="J78" s="9"/>
      <c r="K78" s="9"/>
    </row>
    <row r="79">
      <c r="A79" s="9"/>
      <c r="B79" s="9"/>
      <c r="C79" s="9"/>
      <c r="E79" s="9"/>
      <c r="F79" s="9"/>
      <c r="G79" s="9"/>
      <c r="H79" s="9"/>
      <c r="I79" s="9"/>
      <c r="J79" s="9"/>
      <c r="K79" s="9"/>
    </row>
    <row r="80">
      <c r="A80" s="9"/>
      <c r="B80" s="9"/>
      <c r="C80" s="9"/>
      <c r="E80" s="9"/>
      <c r="F80" s="9"/>
      <c r="G80" s="9"/>
      <c r="H80" s="9"/>
      <c r="I80" s="9"/>
      <c r="J80" s="9"/>
      <c r="K80" s="9"/>
    </row>
    <row r="81">
      <c r="A81" s="9"/>
      <c r="B81" s="9"/>
      <c r="C81" s="9"/>
      <c r="E81" s="9"/>
      <c r="F81" s="9"/>
      <c r="G81" s="9"/>
      <c r="H81" s="9"/>
      <c r="I81" s="9"/>
      <c r="J81" s="9"/>
      <c r="K81" s="9"/>
    </row>
    <row r="82">
      <c r="A82" s="9"/>
      <c r="B82" s="9"/>
      <c r="C82" s="9"/>
      <c r="E82" s="9"/>
      <c r="F82" s="9"/>
      <c r="G82" s="9"/>
      <c r="H82" s="9"/>
      <c r="I82" s="9"/>
      <c r="J82" s="9"/>
      <c r="K82" s="9"/>
    </row>
    <row r="83">
      <c r="A83" s="9"/>
      <c r="B83" s="9"/>
      <c r="C83" s="9"/>
      <c r="E83" s="9"/>
      <c r="F83" s="9"/>
      <c r="G83" s="9"/>
      <c r="H83" s="9"/>
      <c r="I83" s="9"/>
      <c r="J83" s="9"/>
      <c r="K83" s="9"/>
    </row>
    <row r="84">
      <c r="A84" s="9"/>
      <c r="B84" s="9"/>
      <c r="C84" s="9"/>
      <c r="E84" s="9"/>
      <c r="F84" s="9"/>
      <c r="G84" s="9"/>
      <c r="H84" s="9"/>
      <c r="I84" s="9"/>
      <c r="J84" s="9"/>
      <c r="K84" s="9"/>
    </row>
    <row r="85">
      <c r="A85" s="9"/>
      <c r="B85" s="9"/>
      <c r="C85" s="9"/>
      <c r="E85" s="9"/>
      <c r="F85" s="9"/>
      <c r="G85" s="9"/>
      <c r="H85" s="9"/>
      <c r="I85" s="9"/>
      <c r="J85" s="9"/>
      <c r="K85" s="9"/>
    </row>
    <row r="86">
      <c r="A86" s="9"/>
      <c r="B86" s="9"/>
      <c r="C86" s="9"/>
      <c r="E86" s="9"/>
      <c r="F86" s="9"/>
      <c r="G86" s="9"/>
      <c r="H86" s="9"/>
      <c r="I86" s="9"/>
      <c r="J86" s="9"/>
      <c r="K86" s="9"/>
    </row>
    <row r="87">
      <c r="A87" s="9"/>
      <c r="B87" s="9"/>
      <c r="C87" s="9"/>
      <c r="E87" s="9"/>
      <c r="F87" s="9"/>
      <c r="G87" s="9"/>
      <c r="H87" s="9"/>
      <c r="I87" s="9"/>
      <c r="J87" s="9"/>
      <c r="K87" s="9"/>
    </row>
    <row r="88">
      <c r="A88" s="9"/>
      <c r="B88" s="9"/>
      <c r="C88" s="9"/>
      <c r="E88" s="9"/>
      <c r="F88" s="9"/>
      <c r="G88" s="9"/>
      <c r="H88" s="9"/>
      <c r="I88" s="9"/>
      <c r="J88" s="9"/>
      <c r="K88" s="9"/>
    </row>
    <row r="89">
      <c r="A89" s="9"/>
      <c r="B89" s="9"/>
      <c r="C89" s="9"/>
      <c r="E89" s="9"/>
      <c r="F89" s="9"/>
      <c r="G89" s="9"/>
      <c r="H89" s="9"/>
      <c r="I89" s="9"/>
      <c r="J89" s="9"/>
      <c r="K89" s="9"/>
    </row>
    <row r="90">
      <c r="A90" s="9"/>
      <c r="B90" s="9"/>
      <c r="C90" s="9"/>
      <c r="E90" s="9"/>
      <c r="F90" s="9"/>
      <c r="G90" s="9"/>
      <c r="H90" s="9"/>
      <c r="I90" s="9"/>
      <c r="J90" s="9"/>
      <c r="K90" s="9"/>
    </row>
    <row r="91">
      <c r="A91" s="9"/>
      <c r="B91" s="9"/>
      <c r="C91" s="9"/>
      <c r="E91" s="9"/>
      <c r="F91" s="9"/>
      <c r="G91" s="9"/>
      <c r="H91" s="9"/>
      <c r="I91" s="9"/>
      <c r="J91" s="9"/>
      <c r="K91" s="9"/>
    </row>
    <row r="92">
      <c r="A92" s="9"/>
      <c r="B92" s="9"/>
      <c r="C92" s="9"/>
      <c r="E92" s="9"/>
      <c r="F92" s="9"/>
      <c r="G92" s="9"/>
      <c r="H92" s="9"/>
      <c r="I92" s="9"/>
      <c r="J92" s="9"/>
      <c r="K92" s="9"/>
    </row>
    <row r="93">
      <c r="A93" s="9"/>
      <c r="B93" s="9"/>
      <c r="C93" s="9"/>
      <c r="E93" s="9"/>
      <c r="F93" s="9"/>
      <c r="G93" s="9"/>
      <c r="H93" s="9"/>
      <c r="I93" s="9"/>
      <c r="J93" s="9"/>
      <c r="K93" s="9"/>
    </row>
    <row r="94">
      <c r="A94" s="9"/>
      <c r="B94" s="9"/>
      <c r="C94" s="9"/>
      <c r="E94" s="9"/>
      <c r="F94" s="9"/>
      <c r="G94" s="9"/>
      <c r="H94" s="9"/>
      <c r="I94" s="9"/>
      <c r="J94" s="9"/>
      <c r="K94" s="9"/>
    </row>
    <row r="95">
      <c r="A95" s="9"/>
      <c r="B95" s="9"/>
      <c r="C95" s="9"/>
      <c r="E95" s="9"/>
      <c r="F95" s="9"/>
      <c r="G95" s="9"/>
      <c r="H95" s="9"/>
      <c r="I95" s="9"/>
      <c r="J95" s="9"/>
      <c r="K95" s="9"/>
    </row>
    <row r="96">
      <c r="A96" s="9"/>
      <c r="B96" s="9"/>
      <c r="C96" s="9"/>
      <c r="E96" s="9"/>
      <c r="F96" s="9"/>
      <c r="G96" s="9"/>
      <c r="H96" s="9"/>
      <c r="I96" s="9"/>
      <c r="J96" s="9"/>
      <c r="K96" s="9"/>
    </row>
    <row r="97">
      <c r="A97" s="9"/>
      <c r="B97" s="9"/>
      <c r="C97" s="9"/>
      <c r="E97" s="9"/>
      <c r="F97" s="9"/>
      <c r="G97" s="9"/>
      <c r="H97" s="9"/>
      <c r="I97" s="9"/>
      <c r="J97" s="9"/>
      <c r="K97" s="9"/>
    </row>
    <row r="98">
      <c r="A98" s="9"/>
      <c r="B98" s="9"/>
      <c r="C98" s="9"/>
      <c r="E98" s="9"/>
      <c r="F98" s="9"/>
      <c r="G98" s="9"/>
      <c r="H98" s="9"/>
      <c r="I98" s="9"/>
      <c r="J98" s="9"/>
      <c r="K98" s="9"/>
    </row>
    <row r="99">
      <c r="A99" s="9"/>
      <c r="B99" s="9"/>
      <c r="C99" s="9"/>
      <c r="E99" s="9"/>
      <c r="F99" s="9"/>
      <c r="G99" s="9"/>
      <c r="H99" s="9"/>
      <c r="I99" s="9"/>
      <c r="J99" s="9"/>
      <c r="K99" s="9"/>
    </row>
    <row r="100">
      <c r="A100" s="9"/>
      <c r="B100" s="9"/>
      <c r="C100" s="9"/>
      <c r="E100" s="9"/>
      <c r="F100" s="9"/>
      <c r="G100" s="9"/>
      <c r="H100" s="9"/>
      <c r="I100" s="9"/>
      <c r="J100" s="9"/>
      <c r="K100" s="9"/>
    </row>
    <row r="101">
      <c r="A101" s="9"/>
      <c r="B101" s="9"/>
      <c r="C101" s="9"/>
      <c r="E101" s="9"/>
      <c r="F101" s="9"/>
      <c r="G101" s="9"/>
      <c r="H101" s="9"/>
      <c r="I101" s="9"/>
      <c r="J101" s="9"/>
      <c r="K101" s="9"/>
    </row>
    <row r="102">
      <c r="A102" s="9"/>
      <c r="B102" s="9"/>
      <c r="C102" s="9"/>
      <c r="E102" s="9"/>
      <c r="F102" s="9"/>
      <c r="G102" s="9"/>
      <c r="H102" s="9"/>
      <c r="I102" s="9"/>
      <c r="J102" s="9"/>
      <c r="K102" s="9"/>
    </row>
    <row r="103">
      <c r="A103" s="9"/>
      <c r="B103" s="9"/>
      <c r="C103" s="9"/>
      <c r="E103" s="9"/>
      <c r="F103" s="9"/>
      <c r="G103" s="9"/>
      <c r="H103" s="9"/>
      <c r="I103" s="9"/>
      <c r="J103" s="9"/>
      <c r="K103" s="9"/>
    </row>
    <row r="104">
      <c r="A104" s="9"/>
      <c r="B104" s="9"/>
      <c r="C104" s="9"/>
      <c r="E104" s="9"/>
      <c r="F104" s="9"/>
      <c r="G104" s="9"/>
      <c r="H104" s="9"/>
      <c r="I104" s="9"/>
      <c r="J104" s="9"/>
      <c r="K104" s="9"/>
    </row>
    <row r="105">
      <c r="A105" s="9"/>
      <c r="B105" s="9"/>
      <c r="C105" s="9"/>
      <c r="E105" s="9"/>
      <c r="F105" s="9"/>
      <c r="G105" s="9"/>
      <c r="H105" s="9"/>
      <c r="I105" s="9"/>
      <c r="J105" s="9"/>
      <c r="K105" s="9"/>
    </row>
    <row r="106">
      <c r="A106" s="9"/>
      <c r="B106" s="9"/>
      <c r="C106" s="9"/>
      <c r="E106" s="9"/>
      <c r="F106" s="9"/>
      <c r="G106" s="9"/>
      <c r="H106" s="9"/>
      <c r="I106" s="9"/>
      <c r="J106" s="9"/>
      <c r="K106" s="9"/>
    </row>
    <row r="107">
      <c r="A107" s="9"/>
      <c r="B107" s="9"/>
      <c r="C107" s="9"/>
      <c r="E107" s="9"/>
      <c r="F107" s="9"/>
      <c r="G107" s="9"/>
      <c r="H107" s="9"/>
      <c r="I107" s="9"/>
      <c r="J107" s="9"/>
      <c r="K107" s="9"/>
    </row>
    <row r="108">
      <c r="A108" s="9"/>
      <c r="B108" s="9"/>
      <c r="C108" s="9"/>
      <c r="E108" s="9"/>
      <c r="F108" s="9"/>
      <c r="G108" s="9"/>
      <c r="H108" s="9"/>
      <c r="I108" s="9"/>
      <c r="J108" s="9"/>
      <c r="K108" s="9"/>
    </row>
    <row r="109">
      <c r="A109" s="9"/>
      <c r="B109" s="9"/>
      <c r="C109" s="9"/>
      <c r="E109" s="9"/>
      <c r="F109" s="9"/>
      <c r="G109" s="9"/>
      <c r="H109" s="9"/>
      <c r="I109" s="9"/>
      <c r="J109" s="9"/>
      <c r="K109" s="9"/>
    </row>
    <row r="110">
      <c r="A110" s="9"/>
      <c r="B110" s="9"/>
      <c r="C110" s="9"/>
      <c r="E110" s="9"/>
      <c r="F110" s="9"/>
      <c r="G110" s="9"/>
      <c r="H110" s="9"/>
      <c r="I110" s="9"/>
      <c r="J110" s="9"/>
      <c r="K110" s="9"/>
    </row>
    <row r="111">
      <c r="A111" s="9"/>
      <c r="B111" s="9"/>
      <c r="C111" s="9"/>
      <c r="E111" s="9"/>
      <c r="F111" s="9"/>
      <c r="G111" s="9"/>
      <c r="H111" s="9"/>
      <c r="I111" s="9"/>
      <c r="J111" s="9"/>
      <c r="K111" s="9"/>
    </row>
    <row r="112">
      <c r="A112" s="9"/>
      <c r="B112" s="9"/>
      <c r="C112" s="9"/>
      <c r="E112" s="9"/>
      <c r="F112" s="9"/>
      <c r="G112" s="9"/>
      <c r="H112" s="9"/>
      <c r="I112" s="9"/>
      <c r="J112" s="9"/>
      <c r="K112" s="9"/>
    </row>
    <row r="113">
      <c r="A113" s="9"/>
      <c r="B113" s="9"/>
      <c r="C113" s="9"/>
      <c r="E113" s="9"/>
      <c r="F113" s="9"/>
      <c r="G113" s="9"/>
      <c r="H113" s="9"/>
      <c r="I113" s="9"/>
      <c r="J113" s="9"/>
      <c r="K113" s="9"/>
    </row>
    <row r="114">
      <c r="A114" s="9"/>
      <c r="B114" s="9"/>
      <c r="C114" s="9"/>
      <c r="E114" s="9"/>
      <c r="F114" s="9"/>
      <c r="G114" s="9"/>
      <c r="H114" s="9"/>
      <c r="I114" s="9"/>
      <c r="J114" s="9"/>
      <c r="K114" s="9"/>
    </row>
    <row r="115">
      <c r="A115" s="9"/>
      <c r="B115" s="9"/>
      <c r="C115" s="9"/>
      <c r="E115" s="9"/>
      <c r="F115" s="9"/>
      <c r="G115" s="9"/>
      <c r="H115" s="9"/>
      <c r="I115" s="9"/>
      <c r="J115" s="9"/>
      <c r="K115" s="9"/>
    </row>
    <row r="116">
      <c r="A116" s="9"/>
      <c r="B116" s="9"/>
      <c r="C116" s="9"/>
      <c r="E116" s="9"/>
      <c r="F116" s="9"/>
      <c r="G116" s="9"/>
      <c r="H116" s="9"/>
      <c r="I116" s="9"/>
      <c r="J116" s="9"/>
      <c r="K116" s="9"/>
    </row>
    <row r="117">
      <c r="A117" s="9"/>
      <c r="B117" s="9"/>
      <c r="C117" s="9"/>
      <c r="E117" s="9"/>
      <c r="F117" s="9"/>
      <c r="G117" s="9"/>
      <c r="H117" s="9"/>
      <c r="I117" s="9"/>
      <c r="J117" s="9"/>
      <c r="K117" s="9"/>
    </row>
    <row r="118">
      <c r="A118" s="9"/>
      <c r="B118" s="9"/>
      <c r="C118" s="9"/>
      <c r="E118" s="9"/>
      <c r="F118" s="9"/>
      <c r="G118" s="9"/>
      <c r="H118" s="9"/>
      <c r="I118" s="9"/>
      <c r="J118" s="9"/>
      <c r="K118" s="9"/>
    </row>
    <row r="119">
      <c r="A119" s="9"/>
      <c r="B119" s="9"/>
      <c r="C119" s="9"/>
      <c r="E119" s="9"/>
      <c r="F119" s="9"/>
      <c r="G119" s="9"/>
      <c r="H119" s="9"/>
      <c r="I119" s="9"/>
      <c r="J119" s="9"/>
      <c r="K119" s="9"/>
    </row>
    <row r="120">
      <c r="A120" s="9"/>
      <c r="B120" s="9"/>
      <c r="C120" s="9"/>
      <c r="E120" s="9"/>
      <c r="F120" s="9"/>
      <c r="G120" s="9"/>
      <c r="H120" s="9"/>
      <c r="I120" s="9"/>
      <c r="J120" s="9"/>
      <c r="K120" s="9"/>
    </row>
    <row r="121">
      <c r="A121" s="9"/>
      <c r="B121" s="9"/>
      <c r="C121" s="9"/>
      <c r="E121" s="9"/>
      <c r="F121" s="9"/>
      <c r="G121" s="9"/>
      <c r="H121" s="9"/>
      <c r="I121" s="9"/>
      <c r="J121" s="9"/>
      <c r="K121" s="9"/>
    </row>
    <row r="122">
      <c r="A122" s="9"/>
      <c r="B122" s="9"/>
      <c r="C122" s="9"/>
      <c r="E122" s="9"/>
      <c r="F122" s="9"/>
      <c r="G122" s="9"/>
      <c r="H122" s="9"/>
      <c r="I122" s="9"/>
      <c r="J122" s="9"/>
      <c r="K122" s="9"/>
    </row>
    <row r="123">
      <c r="A123" s="9"/>
      <c r="B123" s="9"/>
      <c r="C123" s="9"/>
      <c r="E123" s="9"/>
      <c r="F123" s="9"/>
      <c r="G123" s="9"/>
      <c r="H123" s="9"/>
      <c r="I123" s="9"/>
      <c r="J123" s="9"/>
      <c r="K123" s="9"/>
    </row>
    <row r="124">
      <c r="A124" s="9"/>
      <c r="B124" s="9"/>
      <c r="C124" s="9"/>
      <c r="E124" s="9"/>
      <c r="F124" s="9"/>
      <c r="G124" s="9"/>
      <c r="H124" s="9"/>
      <c r="I124" s="9"/>
      <c r="J124" s="9"/>
      <c r="K124" s="9"/>
    </row>
    <row r="125">
      <c r="A125" s="9"/>
      <c r="B125" s="9"/>
      <c r="C125" s="9"/>
      <c r="E125" s="9"/>
      <c r="F125" s="9"/>
      <c r="G125" s="9"/>
      <c r="H125" s="9"/>
      <c r="I125" s="9"/>
      <c r="J125" s="9"/>
      <c r="K125" s="9"/>
    </row>
    <row r="126">
      <c r="A126" s="9"/>
      <c r="B126" s="9"/>
      <c r="C126" s="9"/>
      <c r="E126" s="9"/>
      <c r="F126" s="9"/>
      <c r="G126" s="9"/>
      <c r="H126" s="9"/>
      <c r="I126" s="9"/>
      <c r="J126" s="9"/>
      <c r="K126" s="9"/>
    </row>
    <row r="127">
      <c r="A127" s="9"/>
      <c r="B127" s="9"/>
      <c r="C127" s="9"/>
      <c r="E127" s="9"/>
      <c r="F127" s="9"/>
      <c r="G127" s="9"/>
      <c r="H127" s="9"/>
      <c r="I127" s="9"/>
      <c r="J127" s="9"/>
      <c r="K127" s="9"/>
    </row>
    <row r="128">
      <c r="A128" s="9"/>
      <c r="B128" s="9"/>
      <c r="C128" s="9"/>
      <c r="E128" s="9"/>
      <c r="F128" s="9"/>
      <c r="G128" s="9"/>
      <c r="H128" s="9"/>
      <c r="I128" s="9"/>
      <c r="J128" s="9"/>
      <c r="K128" s="9"/>
    </row>
    <row r="129">
      <c r="A129" s="9"/>
      <c r="B129" s="9"/>
      <c r="C129" s="9"/>
      <c r="E129" s="9"/>
      <c r="F129" s="9"/>
      <c r="G129" s="9"/>
      <c r="H129" s="9"/>
      <c r="I129" s="9"/>
      <c r="J129" s="9"/>
      <c r="K129" s="9"/>
    </row>
    <row r="130">
      <c r="A130" s="9"/>
      <c r="B130" s="9"/>
      <c r="C130" s="9"/>
      <c r="E130" s="9"/>
      <c r="F130" s="9"/>
      <c r="G130" s="9"/>
      <c r="H130" s="9"/>
      <c r="I130" s="9"/>
      <c r="J130" s="9"/>
      <c r="K130" s="9"/>
    </row>
    <row r="131">
      <c r="A131" s="9"/>
      <c r="B131" s="9"/>
      <c r="C131" s="9"/>
      <c r="E131" s="9"/>
      <c r="F131" s="9"/>
      <c r="G131" s="9"/>
      <c r="H131" s="9"/>
      <c r="I131" s="9"/>
      <c r="J131" s="9"/>
      <c r="K131" s="9"/>
    </row>
    <row r="132">
      <c r="A132" s="9"/>
      <c r="B132" s="9"/>
      <c r="C132" s="9"/>
      <c r="E132" s="9"/>
      <c r="F132" s="9"/>
      <c r="G132" s="9"/>
      <c r="H132" s="9"/>
      <c r="I132" s="9"/>
      <c r="J132" s="9"/>
      <c r="K132" s="9"/>
    </row>
    <row r="133">
      <c r="A133" s="9"/>
      <c r="B133" s="9"/>
      <c r="C133" s="9"/>
      <c r="E133" s="9"/>
      <c r="F133" s="9"/>
      <c r="G133" s="9"/>
      <c r="H133" s="9"/>
      <c r="I133" s="9"/>
      <c r="J133" s="9"/>
      <c r="K133" s="9"/>
    </row>
    <row r="134">
      <c r="A134" s="9"/>
      <c r="B134" s="9"/>
      <c r="C134" s="9"/>
      <c r="E134" s="9"/>
      <c r="F134" s="9"/>
      <c r="G134" s="9"/>
      <c r="H134" s="9"/>
      <c r="I134" s="9"/>
      <c r="J134" s="9"/>
      <c r="K134" s="9"/>
    </row>
    <row r="135">
      <c r="A135" s="9"/>
      <c r="B135" s="9"/>
      <c r="C135" s="9"/>
      <c r="E135" s="9"/>
      <c r="F135" s="9"/>
      <c r="G135" s="9"/>
      <c r="H135" s="9"/>
      <c r="I135" s="9"/>
      <c r="J135" s="9"/>
      <c r="K135" s="9"/>
    </row>
    <row r="136">
      <c r="A136" s="9"/>
      <c r="B136" s="9"/>
      <c r="C136" s="9"/>
      <c r="E136" s="9"/>
      <c r="F136" s="9"/>
      <c r="G136" s="9"/>
      <c r="H136" s="9"/>
      <c r="I136" s="9"/>
      <c r="J136" s="9"/>
      <c r="K136" s="9"/>
    </row>
    <row r="137">
      <c r="A137" s="9"/>
      <c r="B137" s="9"/>
      <c r="C137" s="9"/>
      <c r="E137" s="9"/>
      <c r="F137" s="9"/>
      <c r="G137" s="9"/>
      <c r="H137" s="9"/>
      <c r="I137" s="9"/>
      <c r="J137" s="9"/>
      <c r="K137" s="9"/>
    </row>
    <row r="138">
      <c r="A138" s="9"/>
      <c r="B138" s="9"/>
      <c r="C138" s="9"/>
      <c r="E138" s="9"/>
      <c r="F138" s="9"/>
      <c r="G138" s="9"/>
      <c r="H138" s="9"/>
      <c r="I138" s="9"/>
      <c r="J138" s="9"/>
      <c r="K138" s="9"/>
    </row>
    <row r="139">
      <c r="A139" s="9"/>
      <c r="B139" s="9"/>
      <c r="C139" s="9"/>
      <c r="E139" s="9"/>
      <c r="F139" s="9"/>
      <c r="G139" s="9"/>
      <c r="H139" s="9"/>
      <c r="I139" s="9"/>
      <c r="J139" s="9"/>
      <c r="K139" s="9"/>
    </row>
    <row r="140">
      <c r="A140" s="9"/>
      <c r="B140" s="9"/>
      <c r="C140" s="9"/>
      <c r="E140" s="9"/>
      <c r="F140" s="9"/>
      <c r="G140" s="9"/>
      <c r="H140" s="9"/>
      <c r="I140" s="9"/>
      <c r="J140" s="9"/>
      <c r="K140" s="9"/>
    </row>
    <row r="141">
      <c r="A141" s="9"/>
      <c r="B141" s="9"/>
      <c r="C141" s="9"/>
      <c r="E141" s="9"/>
      <c r="F141" s="9"/>
      <c r="G141" s="9"/>
      <c r="H141" s="9"/>
      <c r="I141" s="9"/>
      <c r="J141" s="9"/>
      <c r="K141" s="9"/>
    </row>
    <row r="142">
      <c r="A142" s="9"/>
      <c r="B142" s="9"/>
      <c r="C142" s="9"/>
      <c r="E142" s="9"/>
      <c r="F142" s="9"/>
      <c r="G142" s="9"/>
      <c r="H142" s="9"/>
      <c r="I142" s="9"/>
      <c r="J142" s="9"/>
      <c r="K142" s="9"/>
    </row>
    <row r="143">
      <c r="A143" s="9"/>
      <c r="B143" s="9"/>
      <c r="C143" s="9"/>
      <c r="E143" s="9"/>
      <c r="F143" s="9"/>
      <c r="G143" s="9"/>
      <c r="H143" s="9"/>
      <c r="I143" s="9"/>
      <c r="J143" s="9"/>
      <c r="K143" s="9"/>
    </row>
    <row r="144">
      <c r="A144" s="9"/>
      <c r="B144" s="9"/>
      <c r="C144" s="9"/>
      <c r="E144" s="9"/>
      <c r="F144" s="9"/>
      <c r="G144" s="9"/>
      <c r="H144" s="9"/>
      <c r="I144" s="9"/>
      <c r="J144" s="9"/>
      <c r="K144" s="9"/>
    </row>
    <row r="145">
      <c r="A145" s="9"/>
      <c r="B145" s="9"/>
      <c r="C145" s="9"/>
      <c r="E145" s="9"/>
      <c r="F145" s="9"/>
      <c r="G145" s="9"/>
      <c r="H145" s="9"/>
      <c r="I145" s="9"/>
      <c r="J145" s="9"/>
      <c r="K145" s="9"/>
    </row>
    <row r="146">
      <c r="A146" s="9"/>
      <c r="B146" s="9"/>
      <c r="C146" s="9"/>
      <c r="E146" s="9"/>
      <c r="F146" s="9"/>
      <c r="G146" s="9"/>
      <c r="H146" s="9"/>
      <c r="I146" s="9"/>
      <c r="J146" s="9"/>
      <c r="K146" s="9"/>
    </row>
    <row r="147">
      <c r="A147" s="9"/>
      <c r="B147" s="9"/>
      <c r="C147" s="9"/>
      <c r="E147" s="9"/>
      <c r="F147" s="9"/>
      <c r="G147" s="9"/>
      <c r="H147" s="9"/>
      <c r="I147" s="9"/>
      <c r="J147" s="9"/>
      <c r="K147" s="9"/>
    </row>
    <row r="148">
      <c r="A148" s="9"/>
      <c r="B148" s="9"/>
      <c r="C148" s="9"/>
      <c r="E148" s="9"/>
      <c r="F148" s="9"/>
      <c r="G148" s="9"/>
      <c r="H148" s="9"/>
      <c r="I148" s="9"/>
      <c r="J148" s="9"/>
      <c r="K148" s="9"/>
    </row>
    <row r="149">
      <c r="A149" s="9"/>
      <c r="B149" s="9"/>
      <c r="C149" s="9"/>
      <c r="E149" s="9"/>
      <c r="F149" s="9"/>
      <c r="G149" s="9"/>
      <c r="H149" s="9"/>
      <c r="I149" s="9"/>
      <c r="J149" s="9"/>
      <c r="K149" s="9"/>
    </row>
    <row r="150">
      <c r="A150" s="9"/>
      <c r="B150" s="9"/>
      <c r="C150" s="9"/>
      <c r="E150" s="9"/>
      <c r="F150" s="9"/>
      <c r="G150" s="9"/>
      <c r="H150" s="9"/>
      <c r="I150" s="9"/>
      <c r="J150" s="9"/>
      <c r="K150" s="9"/>
    </row>
    <row r="151">
      <c r="A151" s="9"/>
      <c r="B151" s="9"/>
      <c r="C151" s="9"/>
      <c r="E151" s="9"/>
      <c r="F151" s="9"/>
      <c r="G151" s="9"/>
      <c r="H151" s="9"/>
      <c r="I151" s="9"/>
      <c r="J151" s="9"/>
      <c r="K151" s="9"/>
    </row>
    <row r="152">
      <c r="A152" s="9"/>
      <c r="B152" s="9"/>
      <c r="C152" s="9"/>
      <c r="E152" s="9"/>
      <c r="F152" s="9"/>
      <c r="G152" s="9"/>
      <c r="H152" s="9"/>
      <c r="I152" s="9"/>
      <c r="J152" s="9"/>
      <c r="K152" s="9"/>
    </row>
    <row r="153">
      <c r="A153" s="9"/>
      <c r="B153" s="9"/>
      <c r="C153" s="9"/>
      <c r="E153" s="9"/>
      <c r="F153" s="9"/>
      <c r="G153" s="9"/>
      <c r="H153" s="9"/>
      <c r="I153" s="9"/>
      <c r="J153" s="9"/>
      <c r="K153" s="9"/>
    </row>
    <row r="154">
      <c r="A154" s="9"/>
      <c r="B154" s="9"/>
      <c r="C154" s="9"/>
      <c r="E154" s="9"/>
      <c r="F154" s="9"/>
      <c r="G154" s="9"/>
      <c r="H154" s="9"/>
      <c r="I154" s="9"/>
      <c r="J154" s="9"/>
      <c r="K154" s="9"/>
    </row>
    <row r="155">
      <c r="A155" s="9"/>
      <c r="B155" s="9"/>
      <c r="C155" s="9"/>
      <c r="E155" s="9"/>
      <c r="F155" s="9"/>
      <c r="G155" s="9"/>
      <c r="H155" s="9"/>
      <c r="I155" s="9"/>
      <c r="J155" s="9"/>
      <c r="K155" s="9"/>
    </row>
    <row r="156">
      <c r="A156" s="9"/>
      <c r="B156" s="9"/>
      <c r="C156" s="9"/>
      <c r="E156" s="9"/>
      <c r="F156" s="9"/>
      <c r="G156" s="9"/>
      <c r="H156" s="9"/>
      <c r="I156" s="9"/>
      <c r="J156" s="9"/>
      <c r="K156" s="9"/>
    </row>
    <row r="157">
      <c r="A157" s="9"/>
      <c r="B157" s="9"/>
      <c r="C157" s="9"/>
      <c r="E157" s="9"/>
      <c r="F157" s="9"/>
      <c r="G157" s="9"/>
      <c r="H157" s="9"/>
      <c r="I157" s="9"/>
      <c r="J157" s="9"/>
      <c r="K157" s="9"/>
    </row>
    <row r="158">
      <c r="A158" s="9"/>
      <c r="B158" s="9"/>
      <c r="C158" s="9"/>
      <c r="E158" s="9"/>
      <c r="F158" s="9"/>
      <c r="G158" s="9"/>
      <c r="H158" s="9"/>
      <c r="I158" s="9"/>
      <c r="J158" s="9"/>
      <c r="K158" s="9"/>
    </row>
    <row r="159">
      <c r="A159" s="9"/>
      <c r="B159" s="9"/>
      <c r="C159" s="9"/>
      <c r="E159" s="9"/>
      <c r="F159" s="9"/>
      <c r="G159" s="9"/>
      <c r="H159" s="9"/>
      <c r="I159" s="9"/>
      <c r="J159" s="9"/>
      <c r="K159" s="9"/>
    </row>
    <row r="160">
      <c r="A160" s="9"/>
      <c r="B160" s="9"/>
      <c r="C160" s="9"/>
      <c r="E160" s="9"/>
      <c r="F160" s="9"/>
      <c r="G160" s="9"/>
      <c r="H160" s="9"/>
      <c r="I160" s="9"/>
      <c r="J160" s="9"/>
      <c r="K160" s="9"/>
    </row>
    <row r="161">
      <c r="A161" s="9"/>
      <c r="B161" s="9"/>
      <c r="C161" s="9"/>
      <c r="E161" s="9"/>
      <c r="F161" s="9"/>
      <c r="G161" s="9"/>
      <c r="H161" s="9"/>
      <c r="I161" s="9"/>
      <c r="J161" s="9"/>
      <c r="K161" s="9"/>
    </row>
    <row r="162">
      <c r="A162" s="9"/>
      <c r="B162" s="9"/>
      <c r="C162" s="9"/>
      <c r="E162" s="9"/>
      <c r="F162" s="9"/>
      <c r="G162" s="9"/>
      <c r="H162" s="9"/>
      <c r="I162" s="9"/>
      <c r="J162" s="9"/>
      <c r="K162" s="9"/>
    </row>
    <row r="163">
      <c r="A163" s="9"/>
      <c r="B163" s="9"/>
      <c r="C163" s="9"/>
      <c r="E163" s="9"/>
      <c r="F163" s="9"/>
      <c r="G163" s="9"/>
      <c r="H163" s="9"/>
      <c r="I163" s="9"/>
      <c r="J163" s="9"/>
      <c r="K163" s="9"/>
    </row>
    <row r="164">
      <c r="A164" s="9"/>
      <c r="B164" s="9"/>
      <c r="C164" s="9"/>
      <c r="E164" s="9"/>
      <c r="F164" s="9"/>
      <c r="G164" s="9"/>
      <c r="H164" s="9"/>
      <c r="I164" s="9"/>
      <c r="J164" s="9"/>
      <c r="K164" s="9"/>
    </row>
    <row r="165">
      <c r="A165" s="9"/>
      <c r="B165" s="9"/>
      <c r="C165" s="9"/>
      <c r="E165" s="9"/>
      <c r="F165" s="9"/>
      <c r="G165" s="9"/>
      <c r="H165" s="9"/>
      <c r="I165" s="9"/>
      <c r="J165" s="9"/>
      <c r="K165" s="9"/>
    </row>
    <row r="166">
      <c r="A166" s="9"/>
      <c r="B166" s="9"/>
      <c r="C166" s="9"/>
      <c r="E166" s="9"/>
      <c r="F166" s="9"/>
      <c r="G166" s="9"/>
      <c r="H166" s="9"/>
      <c r="I166" s="9"/>
      <c r="J166" s="9"/>
      <c r="K166" s="9"/>
    </row>
    <row r="167">
      <c r="A167" s="9"/>
      <c r="B167" s="9"/>
      <c r="C167" s="4"/>
      <c r="E167" s="9"/>
      <c r="F167" s="9"/>
      <c r="G167" s="9"/>
      <c r="H167" s="9"/>
      <c r="I167" s="9"/>
      <c r="J167" s="9"/>
      <c r="K167" s="9"/>
    </row>
    <row r="168">
      <c r="A168" s="9"/>
      <c r="B168" s="9"/>
      <c r="C168" s="9"/>
      <c r="E168" s="9"/>
      <c r="F168" s="9"/>
      <c r="G168" s="9"/>
      <c r="H168" s="9"/>
      <c r="I168" s="9"/>
      <c r="J168" s="9"/>
      <c r="K168" s="9"/>
    </row>
    <row r="169">
      <c r="A169" s="9"/>
      <c r="B169" s="9"/>
      <c r="C169" s="9"/>
      <c r="E169" s="9"/>
      <c r="F169" s="9"/>
      <c r="G169" s="9"/>
      <c r="H169" s="9"/>
      <c r="I169" s="9"/>
      <c r="J169" s="9"/>
      <c r="K169" s="9"/>
    </row>
    <row r="170">
      <c r="A170" s="9"/>
      <c r="B170" s="9"/>
      <c r="C170" s="9"/>
      <c r="E170" s="9"/>
      <c r="F170" s="9"/>
      <c r="G170" s="9"/>
      <c r="H170" s="9"/>
      <c r="I170" s="9"/>
      <c r="J170" s="9"/>
      <c r="K170" s="9"/>
    </row>
    <row r="171">
      <c r="A171" s="9"/>
      <c r="B171" s="9"/>
      <c r="C171" s="9"/>
      <c r="E171" s="9"/>
      <c r="F171" s="9"/>
      <c r="G171" s="9"/>
      <c r="H171" s="9"/>
      <c r="I171" s="9"/>
      <c r="J171" s="9"/>
      <c r="K171" s="9"/>
    </row>
    <row r="172">
      <c r="A172" s="9"/>
      <c r="B172" s="9"/>
      <c r="C172" s="9"/>
      <c r="E172" s="9"/>
      <c r="F172" s="9"/>
      <c r="G172" s="9"/>
      <c r="H172" s="9"/>
      <c r="I172" s="9"/>
      <c r="J172" s="9"/>
      <c r="K172" s="9"/>
    </row>
    <row r="173">
      <c r="A173" s="9"/>
      <c r="B173" s="9"/>
      <c r="C173" s="9"/>
      <c r="E173" s="9"/>
      <c r="F173" s="9"/>
      <c r="G173" s="9"/>
      <c r="H173" s="9"/>
      <c r="I173" s="9"/>
      <c r="J173" s="9"/>
      <c r="K173" s="9"/>
    </row>
    <row r="174">
      <c r="A174" s="9"/>
      <c r="B174" s="9"/>
      <c r="C174" s="9"/>
      <c r="E174" s="9"/>
      <c r="F174" s="9"/>
      <c r="G174" s="9"/>
      <c r="H174" s="9"/>
      <c r="I174" s="9"/>
      <c r="J174" s="9"/>
      <c r="K174" s="9"/>
    </row>
    <row r="175">
      <c r="A175" s="9"/>
      <c r="B175" s="9"/>
      <c r="C175" s="9"/>
      <c r="E175" s="9"/>
      <c r="F175" s="9"/>
      <c r="G175" s="9"/>
      <c r="H175" s="9"/>
      <c r="I175" s="9"/>
      <c r="J175" s="9"/>
      <c r="K175" s="9"/>
    </row>
    <row r="176">
      <c r="A176" s="9"/>
      <c r="B176" s="9"/>
      <c r="C176" s="9"/>
      <c r="E176" s="9"/>
      <c r="F176" s="9"/>
      <c r="G176" s="9"/>
      <c r="H176" s="9"/>
      <c r="I176" s="9"/>
      <c r="J176" s="9"/>
      <c r="K176" s="9"/>
    </row>
    <row r="177">
      <c r="A177" s="9"/>
      <c r="B177" s="9"/>
      <c r="C177" s="9"/>
      <c r="E177" s="9"/>
      <c r="F177" s="9"/>
      <c r="G177" s="9"/>
      <c r="H177" s="9"/>
      <c r="I177" s="9"/>
      <c r="J177" s="9"/>
      <c r="K177" s="9"/>
    </row>
    <row r="178">
      <c r="A178" s="9"/>
      <c r="B178" s="9"/>
      <c r="C178" s="9"/>
      <c r="E178" s="9"/>
      <c r="F178" s="9"/>
      <c r="G178" s="9"/>
      <c r="H178" s="9"/>
      <c r="I178" s="9"/>
      <c r="J178" s="9"/>
      <c r="K178" s="9"/>
    </row>
    <row r="179">
      <c r="A179" s="9"/>
      <c r="B179" s="9"/>
      <c r="C179" s="9"/>
      <c r="E179" s="9"/>
      <c r="F179" s="9"/>
      <c r="G179" s="9"/>
      <c r="H179" s="9"/>
      <c r="I179" s="9"/>
      <c r="J179" s="9"/>
      <c r="K179" s="9"/>
    </row>
    <row r="180">
      <c r="A180" s="9"/>
      <c r="B180" s="9"/>
      <c r="C180" s="9"/>
      <c r="E180" s="9"/>
      <c r="F180" s="9"/>
      <c r="G180" s="9"/>
      <c r="H180" s="9"/>
      <c r="I180" s="9"/>
      <c r="J180" s="9"/>
      <c r="K180" s="9"/>
    </row>
    <row r="181">
      <c r="A181" s="9"/>
      <c r="B181" s="9"/>
      <c r="C181" s="9"/>
      <c r="E181" s="9"/>
      <c r="F181" s="9"/>
      <c r="G181" s="9"/>
      <c r="H181" s="9"/>
      <c r="I181" s="9"/>
      <c r="J181" s="9"/>
      <c r="K181" s="9"/>
    </row>
    <row r="182">
      <c r="A182" s="9"/>
      <c r="B182" s="9"/>
      <c r="C182" s="9"/>
      <c r="E182" s="9"/>
      <c r="F182" s="9"/>
      <c r="G182" s="9"/>
      <c r="H182" s="9"/>
      <c r="I182" s="9"/>
      <c r="J182" s="9"/>
      <c r="K182" s="9"/>
    </row>
    <row r="183">
      <c r="A183" s="9"/>
      <c r="B183" s="9"/>
      <c r="C183" s="9"/>
      <c r="E183" s="9"/>
      <c r="F183" s="9"/>
      <c r="G183" s="9"/>
      <c r="H183" s="9"/>
      <c r="I183" s="9"/>
      <c r="J183" s="9"/>
      <c r="K183" s="9"/>
    </row>
    <row r="184">
      <c r="A184" s="9"/>
      <c r="B184" s="9"/>
      <c r="C184" s="9"/>
      <c r="E184" s="9"/>
      <c r="F184" s="9"/>
      <c r="G184" s="9"/>
      <c r="H184" s="9"/>
      <c r="I184" s="9"/>
      <c r="J184" s="9"/>
      <c r="K184" s="9"/>
    </row>
    <row r="185">
      <c r="A185" s="9"/>
      <c r="B185" s="9"/>
      <c r="C185" s="9"/>
      <c r="E185" s="9"/>
      <c r="F185" s="9"/>
      <c r="G185" s="9"/>
      <c r="H185" s="9"/>
      <c r="I185" s="9"/>
      <c r="J185" s="9"/>
      <c r="K185" s="9"/>
    </row>
    <row r="186">
      <c r="A186" s="9"/>
      <c r="B186" s="9"/>
      <c r="C186" s="9"/>
      <c r="E186" s="9"/>
      <c r="F186" s="9"/>
      <c r="G186" s="9"/>
      <c r="H186" s="9"/>
      <c r="I186" s="9"/>
      <c r="J186" s="9"/>
      <c r="K186" s="9"/>
    </row>
    <row r="187">
      <c r="A187" s="9"/>
      <c r="B187" s="9"/>
      <c r="C187" s="9"/>
      <c r="E187" s="9"/>
      <c r="F187" s="9"/>
      <c r="G187" s="9"/>
      <c r="H187" s="9"/>
      <c r="I187" s="9"/>
      <c r="J187" s="9"/>
      <c r="K187" s="9"/>
    </row>
    <row r="188">
      <c r="A188" s="9"/>
      <c r="B188" s="9"/>
      <c r="C188" s="9"/>
      <c r="E188" s="9"/>
      <c r="F188" s="9"/>
      <c r="G188" s="9"/>
      <c r="H188" s="9"/>
      <c r="I188" s="9"/>
      <c r="J188" s="9"/>
      <c r="K188" s="9"/>
    </row>
    <row r="189">
      <c r="A189" s="9"/>
      <c r="B189" s="9"/>
      <c r="C189" s="9"/>
      <c r="E189" s="9"/>
      <c r="F189" s="9"/>
      <c r="G189" s="9"/>
      <c r="H189" s="9"/>
      <c r="I189" s="9"/>
      <c r="J189" s="9"/>
      <c r="K189" s="9"/>
    </row>
    <row r="190">
      <c r="A190" s="9"/>
      <c r="B190" s="9"/>
      <c r="C190" s="9"/>
      <c r="E190" s="9"/>
      <c r="F190" s="9"/>
      <c r="G190" s="9"/>
      <c r="H190" s="9"/>
      <c r="I190" s="9"/>
      <c r="J190" s="9"/>
      <c r="K190" s="9"/>
    </row>
    <row r="191">
      <c r="A191" s="9"/>
      <c r="B191" s="9"/>
      <c r="C191" s="9"/>
      <c r="E191" s="9"/>
      <c r="F191" s="9"/>
      <c r="G191" s="9"/>
      <c r="H191" s="9"/>
      <c r="I191" s="9"/>
      <c r="J191" s="9"/>
      <c r="K191" s="9"/>
    </row>
    <row r="192">
      <c r="A192" s="9"/>
      <c r="B192" s="9"/>
      <c r="C192" s="9"/>
      <c r="E192" s="9"/>
      <c r="F192" s="9"/>
      <c r="G192" s="9"/>
      <c r="H192" s="9"/>
      <c r="I192" s="9"/>
      <c r="J192" s="9"/>
      <c r="K192" s="9"/>
    </row>
    <row r="193">
      <c r="A193" s="9"/>
      <c r="B193" s="9"/>
      <c r="C193" s="9"/>
      <c r="E193" s="9"/>
      <c r="F193" s="9"/>
      <c r="G193" s="9"/>
      <c r="H193" s="9"/>
      <c r="I193" s="9"/>
      <c r="J193" s="9"/>
      <c r="K193" s="9"/>
    </row>
    <row r="194">
      <c r="A194" s="9"/>
      <c r="B194" s="9"/>
      <c r="C194" s="9"/>
      <c r="E194" s="9"/>
      <c r="F194" s="9"/>
      <c r="G194" s="9"/>
      <c r="H194" s="9"/>
      <c r="I194" s="9"/>
      <c r="J194" s="9"/>
      <c r="K194" s="9"/>
    </row>
    <row r="195">
      <c r="A195" s="9"/>
      <c r="B195" s="9"/>
      <c r="C195" s="9"/>
      <c r="E195" s="9"/>
      <c r="F195" s="9"/>
      <c r="G195" s="9"/>
      <c r="H195" s="9"/>
      <c r="I195" s="9"/>
      <c r="J195" s="9"/>
      <c r="K195" s="9"/>
    </row>
    <row r="196">
      <c r="A196" s="9"/>
      <c r="B196" s="9"/>
      <c r="C196" s="9"/>
      <c r="E196" s="9"/>
      <c r="F196" s="9"/>
      <c r="G196" s="9"/>
      <c r="H196" s="9"/>
      <c r="I196" s="9"/>
      <c r="J196" s="9"/>
      <c r="K196" s="9"/>
    </row>
    <row r="197">
      <c r="A197" s="9"/>
      <c r="B197" s="9"/>
      <c r="C197" s="9"/>
      <c r="E197" s="9"/>
      <c r="F197" s="9"/>
      <c r="G197" s="9"/>
      <c r="H197" s="9"/>
      <c r="I197" s="9"/>
      <c r="J197" s="9"/>
      <c r="K197" s="9"/>
    </row>
    <row r="198">
      <c r="A198" s="9"/>
      <c r="B198" s="9"/>
      <c r="C198" s="9"/>
      <c r="E198" s="9"/>
      <c r="F198" s="9"/>
      <c r="G198" s="9"/>
      <c r="H198" s="9"/>
      <c r="I198" s="9"/>
      <c r="J198" s="9"/>
      <c r="K198" s="9"/>
    </row>
    <row r="199">
      <c r="A199" s="9"/>
      <c r="B199" s="9"/>
      <c r="C199" s="9"/>
      <c r="E199" s="9"/>
      <c r="F199" s="9"/>
      <c r="G199" s="9"/>
      <c r="H199" s="9"/>
      <c r="I199" s="9"/>
      <c r="J199" s="9"/>
      <c r="K199" s="9"/>
    </row>
    <row r="200">
      <c r="A200" s="9"/>
      <c r="B200" s="9"/>
      <c r="C200" s="9"/>
      <c r="E200" s="9"/>
      <c r="F200" s="9"/>
      <c r="G200" s="9"/>
      <c r="H200" s="9"/>
      <c r="I200" s="9"/>
      <c r="J200" s="9"/>
      <c r="K200" s="9"/>
    </row>
    <row r="201">
      <c r="A201" s="9"/>
      <c r="B201" s="9"/>
      <c r="C201" s="9"/>
      <c r="E201" s="9"/>
      <c r="F201" s="9"/>
      <c r="G201" s="9"/>
      <c r="H201" s="9"/>
      <c r="I201" s="9"/>
      <c r="J201" s="9"/>
      <c r="K201" s="9"/>
    </row>
    <row r="202">
      <c r="A202" s="9"/>
      <c r="B202" s="9"/>
      <c r="C202" s="9"/>
      <c r="E202" s="9"/>
      <c r="F202" s="9"/>
      <c r="G202" s="9"/>
      <c r="H202" s="9"/>
      <c r="I202" s="9"/>
      <c r="J202" s="9"/>
      <c r="K202" s="9"/>
    </row>
    <row r="203">
      <c r="A203" s="9"/>
      <c r="B203" s="9"/>
      <c r="C203" s="9"/>
      <c r="E203" s="9"/>
      <c r="F203" s="9"/>
      <c r="G203" s="9"/>
      <c r="H203" s="9"/>
      <c r="I203" s="9"/>
      <c r="J203" s="9"/>
      <c r="K203" s="9"/>
    </row>
    <row r="204">
      <c r="A204" s="9"/>
      <c r="B204" s="9"/>
      <c r="C204" s="9"/>
      <c r="E204" s="9"/>
      <c r="F204" s="9"/>
      <c r="G204" s="9"/>
      <c r="H204" s="9"/>
      <c r="I204" s="9"/>
      <c r="J204" s="9"/>
      <c r="K204" s="9"/>
    </row>
    <row r="205">
      <c r="A205" s="9"/>
      <c r="B205" s="9"/>
      <c r="C205" s="9"/>
      <c r="E205" s="9"/>
      <c r="F205" s="9"/>
      <c r="G205" s="9"/>
      <c r="H205" s="9"/>
      <c r="I205" s="9"/>
      <c r="J205" s="9"/>
      <c r="K205" s="9"/>
    </row>
    <row r="206">
      <c r="A206" s="9"/>
      <c r="B206" s="9"/>
      <c r="C206" s="9"/>
      <c r="E206" s="9"/>
      <c r="F206" s="9"/>
      <c r="G206" s="9"/>
      <c r="H206" s="9"/>
      <c r="I206" s="9"/>
      <c r="J206" s="9"/>
      <c r="K206" s="9"/>
    </row>
    <row r="207">
      <c r="A207" s="9"/>
      <c r="B207" s="9"/>
      <c r="C207" s="9"/>
      <c r="E207" s="9"/>
      <c r="F207" s="9"/>
      <c r="G207" s="9"/>
      <c r="H207" s="9"/>
      <c r="I207" s="9"/>
      <c r="J207" s="9"/>
      <c r="K207" s="9"/>
    </row>
    <row r="208">
      <c r="A208" s="9"/>
      <c r="B208" s="9"/>
      <c r="C208" s="9"/>
      <c r="E208" s="9"/>
      <c r="F208" s="9"/>
      <c r="G208" s="9"/>
      <c r="H208" s="9"/>
      <c r="I208" s="9"/>
      <c r="J208" s="9"/>
      <c r="K208" s="9"/>
    </row>
    <row r="209">
      <c r="A209" s="9"/>
      <c r="B209" s="9"/>
      <c r="C209" s="9"/>
      <c r="E209" s="9"/>
      <c r="F209" s="9"/>
      <c r="G209" s="9"/>
      <c r="H209" s="9"/>
      <c r="I209" s="9"/>
      <c r="J209" s="9"/>
      <c r="K209" s="9"/>
    </row>
    <row r="210">
      <c r="A210" s="9"/>
      <c r="B210" s="9"/>
      <c r="C210" s="9"/>
      <c r="E210" s="9"/>
      <c r="F210" s="9"/>
      <c r="G210" s="9"/>
      <c r="H210" s="9"/>
      <c r="I210" s="9"/>
      <c r="J210" s="9"/>
      <c r="K210" s="9"/>
    </row>
    <row r="211">
      <c r="A211" s="9"/>
      <c r="B211" s="9"/>
      <c r="C211" s="9"/>
      <c r="E211" s="9"/>
      <c r="F211" s="9"/>
      <c r="G211" s="9"/>
      <c r="H211" s="9"/>
      <c r="I211" s="9"/>
      <c r="J211" s="9"/>
      <c r="K211" s="9"/>
    </row>
    <row r="212">
      <c r="A212" s="9"/>
      <c r="B212" s="9"/>
      <c r="C212" s="9"/>
      <c r="E212" s="9"/>
      <c r="F212" s="9"/>
      <c r="G212" s="9"/>
      <c r="H212" s="9"/>
      <c r="I212" s="9"/>
      <c r="J212" s="9"/>
      <c r="K212" s="9"/>
    </row>
    <row r="213">
      <c r="A213" s="9"/>
      <c r="B213" s="9"/>
      <c r="C213" s="9"/>
      <c r="E213" s="9"/>
      <c r="F213" s="9"/>
      <c r="G213" s="9"/>
      <c r="H213" s="9"/>
      <c r="I213" s="9"/>
      <c r="J213" s="9"/>
      <c r="K213" s="9"/>
    </row>
    <row r="214">
      <c r="A214" s="9"/>
      <c r="B214" s="9"/>
      <c r="C214" s="9"/>
      <c r="E214" s="9"/>
      <c r="F214" s="9"/>
      <c r="G214" s="9"/>
      <c r="H214" s="9"/>
      <c r="I214" s="9"/>
      <c r="J214" s="9"/>
      <c r="K214" s="9"/>
    </row>
    <row r="215">
      <c r="A215" s="9"/>
      <c r="B215" s="9"/>
      <c r="C215" s="9"/>
      <c r="E215" s="9"/>
      <c r="F215" s="9"/>
      <c r="G215" s="9"/>
      <c r="H215" s="9"/>
      <c r="I215" s="9"/>
      <c r="J215" s="9"/>
      <c r="K215" s="9"/>
    </row>
    <row r="216">
      <c r="A216" s="9"/>
      <c r="B216" s="9"/>
      <c r="C216" s="9"/>
      <c r="E216" s="9"/>
      <c r="F216" s="9"/>
      <c r="G216" s="9"/>
      <c r="H216" s="9"/>
      <c r="I216" s="9"/>
      <c r="J216" s="9"/>
      <c r="K216" s="9"/>
    </row>
    <row r="217">
      <c r="A217" s="9"/>
      <c r="B217" s="9"/>
      <c r="C217" s="9"/>
      <c r="E217" s="9"/>
      <c r="F217" s="9"/>
      <c r="G217" s="9"/>
      <c r="H217" s="9"/>
      <c r="I217" s="9"/>
      <c r="J217" s="9"/>
      <c r="K217" s="9"/>
    </row>
    <row r="218">
      <c r="A218" s="9"/>
      <c r="B218" s="9"/>
      <c r="C218" s="9"/>
      <c r="E218" s="9"/>
      <c r="F218" s="9"/>
      <c r="G218" s="9"/>
      <c r="H218" s="9"/>
      <c r="I218" s="9"/>
      <c r="J218" s="9"/>
      <c r="K218" s="9"/>
    </row>
    <row r="219">
      <c r="A219" s="9"/>
      <c r="B219" s="9"/>
      <c r="C219" s="9"/>
      <c r="E219" s="9"/>
      <c r="F219" s="9"/>
      <c r="G219" s="9"/>
      <c r="H219" s="9"/>
      <c r="I219" s="9"/>
      <c r="J219" s="9"/>
      <c r="K219" s="9"/>
    </row>
    <row r="220">
      <c r="A220" s="9"/>
      <c r="B220" s="9"/>
      <c r="C220" s="9"/>
      <c r="E220" s="9"/>
      <c r="F220" s="9"/>
      <c r="G220" s="9"/>
      <c r="H220" s="9"/>
      <c r="I220" s="9"/>
      <c r="J220" s="9"/>
      <c r="K220" s="9"/>
    </row>
    <row r="221">
      <c r="A221" s="9"/>
      <c r="B221" s="9"/>
      <c r="C221" s="9"/>
      <c r="E221" s="9"/>
      <c r="F221" s="9"/>
      <c r="G221" s="9"/>
      <c r="H221" s="9"/>
      <c r="I221" s="9"/>
      <c r="J221" s="9"/>
      <c r="K221" s="9"/>
    </row>
    <row r="222">
      <c r="A222" s="9"/>
      <c r="B222" s="9"/>
      <c r="C222" s="9"/>
      <c r="E222" s="9"/>
      <c r="F222" s="9"/>
      <c r="G222" s="9"/>
      <c r="H222" s="9"/>
      <c r="I222" s="9"/>
      <c r="J222" s="9"/>
      <c r="K222" s="9"/>
    </row>
    <row r="223">
      <c r="A223" s="9"/>
      <c r="B223" s="9"/>
      <c r="C223" s="9"/>
      <c r="E223" s="9"/>
      <c r="F223" s="9"/>
      <c r="G223" s="9"/>
      <c r="H223" s="9"/>
      <c r="I223" s="9"/>
      <c r="J223" s="9"/>
      <c r="K223" s="9"/>
    </row>
    <row r="224">
      <c r="A224" s="9"/>
      <c r="B224" s="9"/>
      <c r="C224" s="9"/>
      <c r="E224" s="9"/>
      <c r="F224" s="9"/>
      <c r="G224" s="9"/>
      <c r="H224" s="9"/>
      <c r="I224" s="9"/>
      <c r="J224" s="9"/>
      <c r="K224" s="9"/>
    </row>
    <row r="225">
      <c r="A225" s="9"/>
      <c r="B225" s="9"/>
      <c r="C225" s="9"/>
      <c r="E225" s="9"/>
      <c r="F225" s="9"/>
      <c r="G225" s="9"/>
      <c r="H225" s="9"/>
      <c r="I225" s="9"/>
      <c r="J225" s="9"/>
      <c r="K225" s="9"/>
    </row>
    <row r="226">
      <c r="A226" s="9"/>
      <c r="B226" s="9"/>
      <c r="C226" s="9"/>
      <c r="E226" s="9"/>
      <c r="F226" s="9"/>
      <c r="G226" s="9"/>
      <c r="H226" s="9"/>
      <c r="I226" s="9"/>
      <c r="J226" s="9"/>
      <c r="K226" s="9"/>
    </row>
    <row r="227">
      <c r="A227" s="9"/>
      <c r="B227" s="9"/>
      <c r="C227" s="9"/>
      <c r="E227" s="9"/>
      <c r="F227" s="9"/>
      <c r="G227" s="9"/>
      <c r="H227" s="9"/>
      <c r="I227" s="9"/>
      <c r="J227" s="9"/>
      <c r="K227" s="9"/>
    </row>
    <row r="228">
      <c r="A228" s="9"/>
      <c r="B228" s="9"/>
      <c r="C228" s="9"/>
      <c r="E228" s="9"/>
      <c r="F228" s="9"/>
      <c r="G228" s="9"/>
      <c r="H228" s="9"/>
      <c r="I228" s="9"/>
      <c r="J228" s="9"/>
      <c r="K228" s="9"/>
    </row>
    <row r="229">
      <c r="A229" s="9"/>
      <c r="B229" s="9"/>
      <c r="C229" s="9"/>
      <c r="E229" s="9"/>
      <c r="F229" s="9"/>
      <c r="G229" s="9"/>
      <c r="H229" s="9"/>
      <c r="I229" s="9"/>
      <c r="J229" s="9"/>
      <c r="K229" s="9"/>
    </row>
    <row r="230">
      <c r="A230" s="9"/>
      <c r="B230" s="9"/>
      <c r="C230" s="9"/>
      <c r="E230" s="9"/>
      <c r="F230" s="9"/>
      <c r="G230" s="9"/>
      <c r="H230" s="9"/>
      <c r="I230" s="9"/>
      <c r="J230" s="9"/>
      <c r="K230" s="9"/>
    </row>
    <row r="231">
      <c r="A231" s="9"/>
      <c r="B231" s="9"/>
      <c r="C231" s="9"/>
      <c r="E231" s="9"/>
      <c r="F231" s="9"/>
      <c r="G231" s="9"/>
      <c r="H231" s="9"/>
      <c r="I231" s="9"/>
      <c r="J231" s="9"/>
      <c r="K231" s="9"/>
    </row>
    <row r="232">
      <c r="A232" s="9"/>
      <c r="B232" s="9"/>
      <c r="C232" s="9"/>
      <c r="E232" s="9"/>
      <c r="F232" s="9"/>
      <c r="G232" s="9"/>
      <c r="H232" s="9"/>
      <c r="I232" s="9"/>
      <c r="J232" s="9"/>
      <c r="K232" s="9"/>
    </row>
    <row r="233">
      <c r="A233" s="9"/>
      <c r="B233" s="9"/>
      <c r="C233" s="9"/>
      <c r="E233" s="9"/>
      <c r="F233" s="9"/>
      <c r="G233" s="9"/>
      <c r="H233" s="9"/>
      <c r="I233" s="9"/>
      <c r="J233" s="9"/>
      <c r="K233" s="9"/>
    </row>
    <row r="234">
      <c r="A234" s="9"/>
      <c r="B234" s="9"/>
      <c r="C234" s="9"/>
      <c r="E234" s="9"/>
      <c r="F234" s="9"/>
      <c r="G234" s="9"/>
      <c r="H234" s="9"/>
      <c r="I234" s="9"/>
      <c r="J234" s="9"/>
      <c r="K234" s="9"/>
    </row>
    <row r="235">
      <c r="A235" s="9"/>
      <c r="B235" s="9"/>
      <c r="C235" s="9"/>
      <c r="E235" s="9"/>
      <c r="F235" s="9"/>
      <c r="G235" s="9"/>
      <c r="H235" s="9"/>
      <c r="I235" s="9"/>
      <c r="J235" s="9"/>
      <c r="K235" s="9"/>
    </row>
    <row r="236">
      <c r="A236" s="9"/>
      <c r="B236" s="9"/>
      <c r="C236" s="9"/>
      <c r="E236" s="9"/>
      <c r="F236" s="9"/>
      <c r="G236" s="9"/>
      <c r="H236" s="9"/>
      <c r="I236" s="9"/>
      <c r="J236" s="9"/>
      <c r="K236" s="9"/>
    </row>
    <row r="237">
      <c r="A237" s="9"/>
      <c r="B237" s="9"/>
      <c r="C237" s="9"/>
      <c r="E237" s="9"/>
      <c r="F237" s="9"/>
      <c r="G237" s="9"/>
      <c r="H237" s="9"/>
      <c r="I237" s="9"/>
      <c r="J237" s="9"/>
      <c r="K237" s="9"/>
    </row>
    <row r="238">
      <c r="A238" s="9"/>
      <c r="B238" s="9"/>
      <c r="C238" s="9"/>
      <c r="E238" s="9"/>
      <c r="F238" s="9"/>
      <c r="G238" s="9"/>
      <c r="H238" s="9"/>
      <c r="I238" s="9"/>
      <c r="J238" s="9"/>
      <c r="K238" s="9"/>
    </row>
    <row r="239">
      <c r="A239" s="9"/>
      <c r="B239" s="9"/>
      <c r="C239" s="9"/>
      <c r="E239" s="9"/>
      <c r="F239" s="9"/>
      <c r="G239" s="9"/>
      <c r="H239" s="9"/>
      <c r="I239" s="9"/>
      <c r="J239" s="9"/>
      <c r="K239" s="9"/>
    </row>
    <row r="240">
      <c r="A240" s="9"/>
      <c r="B240" s="9"/>
      <c r="C240" s="9"/>
      <c r="E240" s="9"/>
      <c r="F240" s="9"/>
      <c r="G240" s="9"/>
      <c r="H240" s="9"/>
      <c r="I240" s="9"/>
      <c r="J240" s="9"/>
      <c r="K240" s="9"/>
    </row>
    <row r="241">
      <c r="A241" s="9"/>
      <c r="B241" s="9"/>
      <c r="C241" s="9"/>
      <c r="E241" s="9"/>
      <c r="F241" s="9"/>
      <c r="G241" s="9"/>
      <c r="H241" s="9"/>
      <c r="I241" s="9"/>
      <c r="J241" s="9"/>
      <c r="K241" s="9"/>
    </row>
    <row r="242">
      <c r="A242" s="9"/>
      <c r="B242" s="9"/>
      <c r="C242" s="9"/>
      <c r="E242" s="9"/>
      <c r="F242" s="9"/>
      <c r="G242" s="9"/>
      <c r="H242" s="9"/>
      <c r="I242" s="9"/>
      <c r="J242" s="9"/>
      <c r="K242" s="9"/>
    </row>
    <row r="243">
      <c r="A243" s="9"/>
      <c r="B243" s="9"/>
      <c r="C243" s="9"/>
      <c r="E243" s="9"/>
      <c r="F243" s="9"/>
      <c r="G243" s="9"/>
      <c r="H243" s="9"/>
      <c r="I243" s="9"/>
      <c r="J243" s="9"/>
      <c r="K243" s="9"/>
    </row>
    <row r="244">
      <c r="A244" s="9"/>
      <c r="B244" s="9"/>
      <c r="C244" s="9"/>
      <c r="E244" s="9"/>
      <c r="F244" s="9"/>
      <c r="G244" s="9"/>
      <c r="H244" s="9"/>
      <c r="I244" s="9"/>
      <c r="J244" s="9"/>
      <c r="K244" s="9"/>
    </row>
    <row r="245">
      <c r="A245" s="9"/>
      <c r="B245" s="9"/>
      <c r="C245" s="9"/>
      <c r="E245" s="9"/>
      <c r="F245" s="9"/>
      <c r="G245" s="9"/>
      <c r="H245" s="9"/>
      <c r="I245" s="9"/>
      <c r="J245" s="9"/>
      <c r="K245" s="9"/>
    </row>
    <row r="246">
      <c r="A246" s="9"/>
      <c r="B246" s="9"/>
      <c r="C246" s="9"/>
      <c r="E246" s="9"/>
      <c r="F246" s="9"/>
      <c r="G246" s="9"/>
      <c r="H246" s="9"/>
      <c r="I246" s="9"/>
      <c r="J246" s="9"/>
      <c r="K246" s="9"/>
    </row>
    <row r="247">
      <c r="A247" s="9"/>
      <c r="B247" s="9"/>
      <c r="C247" s="9"/>
      <c r="E247" s="9"/>
      <c r="F247" s="9"/>
      <c r="G247" s="9"/>
      <c r="H247" s="9"/>
      <c r="I247" s="9"/>
      <c r="J247" s="9"/>
      <c r="K247" s="9"/>
    </row>
    <row r="248">
      <c r="A248" s="9"/>
      <c r="B248" s="9"/>
      <c r="C248" s="9"/>
      <c r="E248" s="9"/>
      <c r="F248" s="9"/>
      <c r="G248" s="9"/>
      <c r="H248" s="9"/>
      <c r="I248" s="9"/>
      <c r="J248" s="9"/>
      <c r="K248" s="9"/>
    </row>
    <row r="249">
      <c r="A249" s="9"/>
      <c r="B249" s="9"/>
      <c r="C249" s="9"/>
      <c r="E249" s="9"/>
      <c r="F249" s="9"/>
      <c r="G249" s="9"/>
      <c r="H249" s="9"/>
      <c r="I249" s="9"/>
      <c r="J249" s="9"/>
      <c r="K249" s="9"/>
    </row>
    <row r="250">
      <c r="A250" s="9"/>
      <c r="B250" s="9"/>
      <c r="C250" s="9"/>
      <c r="E250" s="9"/>
      <c r="F250" s="9"/>
      <c r="G250" s="9"/>
      <c r="H250" s="9"/>
      <c r="I250" s="9"/>
      <c r="J250" s="9"/>
      <c r="K250" s="9"/>
    </row>
    <row r="251">
      <c r="A251" s="9"/>
      <c r="B251" s="9"/>
      <c r="C251" s="9"/>
      <c r="E251" s="9"/>
      <c r="F251" s="9"/>
      <c r="G251" s="9"/>
      <c r="H251" s="9"/>
      <c r="I251" s="9"/>
      <c r="J251" s="9"/>
      <c r="K251" s="9"/>
    </row>
    <row r="252">
      <c r="A252" s="9"/>
      <c r="B252" s="9"/>
      <c r="C252" s="9"/>
      <c r="E252" s="9"/>
      <c r="F252" s="9"/>
      <c r="G252" s="9"/>
      <c r="H252" s="9"/>
      <c r="I252" s="9"/>
      <c r="J252" s="9"/>
      <c r="K252" s="9"/>
    </row>
    <row r="253">
      <c r="A253" s="9"/>
      <c r="B253" s="9"/>
      <c r="C253" s="9"/>
      <c r="E253" s="9"/>
      <c r="F253" s="9"/>
      <c r="G253" s="9"/>
      <c r="H253" s="9"/>
      <c r="I253" s="9"/>
      <c r="J253" s="9"/>
      <c r="K253" s="9"/>
    </row>
    <row r="254">
      <c r="A254" s="9"/>
      <c r="B254" s="9"/>
      <c r="C254" s="9"/>
      <c r="E254" s="9"/>
      <c r="F254" s="9"/>
      <c r="G254" s="9"/>
      <c r="H254" s="9"/>
      <c r="I254" s="9"/>
      <c r="J254" s="9"/>
      <c r="K254" s="9"/>
    </row>
    <row r="255">
      <c r="A255" s="9"/>
      <c r="B255" s="9"/>
      <c r="C255" s="9"/>
      <c r="E255" s="9"/>
      <c r="F255" s="9"/>
      <c r="G255" s="9"/>
      <c r="H255" s="9"/>
      <c r="I255" s="9"/>
      <c r="J255" s="9"/>
      <c r="K255" s="9"/>
    </row>
    <row r="256">
      <c r="A256" s="9"/>
      <c r="B256" s="9"/>
      <c r="C256" s="9"/>
      <c r="E256" s="9"/>
      <c r="F256" s="9"/>
      <c r="G256" s="9"/>
      <c r="H256" s="9"/>
      <c r="I256" s="9"/>
      <c r="J256" s="9"/>
      <c r="K256" s="9"/>
    </row>
    <row r="257">
      <c r="A257" s="9"/>
      <c r="B257" s="9"/>
      <c r="C257" s="9"/>
      <c r="E257" s="9"/>
      <c r="F257" s="9"/>
      <c r="G257" s="9"/>
      <c r="H257" s="9"/>
      <c r="I257" s="9"/>
      <c r="J257" s="9"/>
      <c r="K257" s="9"/>
    </row>
    <row r="258">
      <c r="A258" s="9"/>
      <c r="B258" s="9"/>
      <c r="C258" s="9"/>
      <c r="E258" s="9"/>
      <c r="F258" s="9"/>
      <c r="G258" s="9"/>
      <c r="H258" s="9"/>
      <c r="I258" s="9"/>
      <c r="J258" s="9"/>
      <c r="K258" s="9"/>
    </row>
    <row r="259">
      <c r="A259" s="9"/>
      <c r="B259" s="9"/>
      <c r="C259" s="9"/>
      <c r="E259" s="9"/>
      <c r="F259" s="9"/>
      <c r="G259" s="9"/>
      <c r="H259" s="9"/>
      <c r="I259" s="9"/>
      <c r="J259" s="9"/>
      <c r="K259" s="9"/>
    </row>
    <row r="260">
      <c r="A260" s="9"/>
      <c r="B260" s="9"/>
      <c r="C260" s="9"/>
      <c r="E260" s="9"/>
      <c r="F260" s="9"/>
      <c r="G260" s="9"/>
      <c r="H260" s="9"/>
      <c r="I260" s="9"/>
      <c r="J260" s="9"/>
      <c r="K260" s="9"/>
    </row>
    <row r="261">
      <c r="A261" s="9"/>
      <c r="B261" s="9"/>
      <c r="C261" s="9"/>
      <c r="E261" s="9"/>
      <c r="F261" s="9"/>
      <c r="G261" s="9"/>
      <c r="H261" s="9"/>
      <c r="I261" s="9"/>
      <c r="J261" s="9"/>
      <c r="K261" s="9"/>
    </row>
    <row r="262">
      <c r="A262" s="9"/>
      <c r="B262" s="9"/>
      <c r="C262" s="9"/>
      <c r="E262" s="9"/>
      <c r="F262" s="9"/>
      <c r="G262" s="9"/>
      <c r="H262" s="9"/>
      <c r="I262" s="9"/>
      <c r="J262" s="9"/>
      <c r="K262" s="9"/>
    </row>
    <row r="263">
      <c r="A263" s="9"/>
      <c r="B263" s="9"/>
      <c r="C263" s="9"/>
      <c r="E263" s="9"/>
      <c r="F263" s="9"/>
      <c r="G263" s="9"/>
      <c r="H263" s="9"/>
      <c r="I263" s="9"/>
      <c r="J263" s="9"/>
      <c r="K263" s="9"/>
    </row>
    <row r="264">
      <c r="A264" s="9"/>
      <c r="B264" s="9"/>
      <c r="C264" s="9"/>
      <c r="E264" s="9"/>
      <c r="F264" s="9"/>
      <c r="G264" s="9"/>
      <c r="H264" s="9"/>
      <c r="I264" s="9"/>
      <c r="J264" s="9"/>
      <c r="K264" s="9"/>
    </row>
    <row r="265">
      <c r="A265" s="9"/>
      <c r="B265" s="9"/>
      <c r="C265" s="9"/>
      <c r="E265" s="9"/>
      <c r="F265" s="9"/>
      <c r="G265" s="9"/>
      <c r="H265" s="9"/>
      <c r="I265" s="9"/>
      <c r="J265" s="9"/>
      <c r="K265" s="9"/>
    </row>
    <row r="266">
      <c r="A266" s="9"/>
      <c r="B266" s="9"/>
      <c r="C266" s="9"/>
      <c r="E266" s="9"/>
      <c r="F266" s="9"/>
      <c r="G266" s="9"/>
      <c r="H266" s="9"/>
      <c r="I266" s="9"/>
      <c r="J266" s="9"/>
      <c r="K266" s="9"/>
    </row>
    <row r="267">
      <c r="A267" s="9"/>
      <c r="B267" s="9"/>
      <c r="C267" s="9"/>
      <c r="E267" s="9"/>
      <c r="F267" s="9"/>
      <c r="G267" s="9"/>
      <c r="H267" s="9"/>
      <c r="I267" s="9"/>
      <c r="J267" s="9"/>
      <c r="K267" s="9"/>
    </row>
    <row r="268">
      <c r="A268" s="9"/>
      <c r="B268" s="9"/>
      <c r="C268" s="9"/>
      <c r="E268" s="9"/>
      <c r="F268" s="9"/>
      <c r="G268" s="9"/>
      <c r="H268" s="9"/>
      <c r="I268" s="9"/>
      <c r="J268" s="9"/>
      <c r="K268" s="9"/>
    </row>
    <row r="269">
      <c r="A269" s="9"/>
      <c r="B269" s="9"/>
      <c r="C269" s="9"/>
      <c r="E269" s="9"/>
      <c r="F269" s="9"/>
      <c r="G269" s="9"/>
      <c r="H269" s="9"/>
      <c r="I269" s="9"/>
      <c r="J269" s="9"/>
      <c r="K269" s="9"/>
    </row>
    <row r="270">
      <c r="A270" s="9"/>
      <c r="B270" s="9"/>
      <c r="C270" s="9"/>
      <c r="E270" s="9"/>
      <c r="F270" s="9"/>
      <c r="G270" s="9"/>
      <c r="H270" s="9"/>
      <c r="I270" s="9"/>
      <c r="J270" s="9"/>
      <c r="K270" s="9"/>
    </row>
    <row r="271">
      <c r="A271" s="9"/>
      <c r="B271" s="9"/>
      <c r="C271" s="9"/>
      <c r="E271" s="9"/>
      <c r="F271" s="9"/>
      <c r="G271" s="9"/>
      <c r="H271" s="9"/>
      <c r="I271" s="9"/>
      <c r="J271" s="9"/>
      <c r="K271" s="9"/>
    </row>
    <row r="272">
      <c r="A272" s="9"/>
      <c r="B272" s="9"/>
      <c r="C272" s="9"/>
      <c r="E272" s="9"/>
      <c r="F272" s="9"/>
      <c r="G272" s="9"/>
      <c r="H272" s="9"/>
      <c r="I272" s="9"/>
      <c r="J272" s="9"/>
      <c r="K272" s="9"/>
    </row>
    <row r="273">
      <c r="A273" s="9"/>
      <c r="B273" s="9"/>
      <c r="C273" s="9"/>
      <c r="E273" s="9"/>
      <c r="F273" s="9"/>
      <c r="G273" s="9"/>
      <c r="H273" s="9"/>
      <c r="I273" s="9"/>
      <c r="J273" s="9"/>
      <c r="K273" s="9"/>
    </row>
    <row r="274">
      <c r="A274" s="9"/>
      <c r="B274" s="9"/>
      <c r="C274" s="9"/>
      <c r="E274" s="9"/>
      <c r="F274" s="9"/>
      <c r="G274" s="9"/>
      <c r="H274" s="9"/>
      <c r="I274" s="9"/>
      <c r="J274" s="9"/>
      <c r="K274" s="9"/>
    </row>
    <row r="275">
      <c r="A275" s="9"/>
      <c r="B275" s="9"/>
      <c r="C275" s="9"/>
      <c r="E275" s="9"/>
      <c r="F275" s="9"/>
      <c r="G275" s="9"/>
      <c r="H275" s="9"/>
      <c r="I275" s="9"/>
      <c r="J275" s="9"/>
      <c r="K275" s="9"/>
    </row>
    <row r="276">
      <c r="A276" s="9"/>
      <c r="B276" s="9"/>
      <c r="C276" s="9"/>
      <c r="E276" s="9"/>
      <c r="F276" s="9"/>
      <c r="G276" s="9"/>
      <c r="H276" s="9"/>
      <c r="I276" s="9"/>
      <c r="J276" s="9"/>
      <c r="K276" s="9"/>
    </row>
    <row r="277">
      <c r="A277" s="9"/>
      <c r="B277" s="9"/>
      <c r="C277" s="9"/>
      <c r="E277" s="9"/>
      <c r="F277" s="9"/>
      <c r="G277" s="9"/>
      <c r="H277" s="9"/>
      <c r="I277" s="9"/>
      <c r="J277" s="9"/>
      <c r="K277" s="9"/>
    </row>
    <row r="278">
      <c r="A278" s="9"/>
      <c r="B278" s="9"/>
      <c r="C278" s="9"/>
      <c r="E278" s="9"/>
      <c r="F278" s="9"/>
      <c r="G278" s="9"/>
      <c r="H278" s="9"/>
      <c r="I278" s="9"/>
      <c r="J278" s="9"/>
      <c r="K278" s="9"/>
    </row>
    <row r="279">
      <c r="A279" s="9"/>
      <c r="B279" s="9"/>
      <c r="C279" s="9"/>
      <c r="E279" s="9"/>
      <c r="F279" s="9"/>
      <c r="G279" s="9"/>
      <c r="H279" s="9"/>
      <c r="I279" s="9"/>
      <c r="J279" s="9"/>
      <c r="K279" s="9"/>
    </row>
    <row r="280">
      <c r="A280" s="9"/>
      <c r="B280" s="9"/>
      <c r="C280" s="9"/>
      <c r="E280" s="9"/>
      <c r="F280" s="9"/>
      <c r="G280" s="9"/>
      <c r="H280" s="9"/>
      <c r="I280" s="9"/>
      <c r="J280" s="9"/>
      <c r="K280" s="9"/>
    </row>
    <row r="281">
      <c r="A281" s="9"/>
      <c r="B281" s="9"/>
      <c r="C281" s="9"/>
      <c r="E281" s="9"/>
      <c r="F281" s="9"/>
      <c r="G281" s="9"/>
      <c r="H281" s="9"/>
      <c r="I281" s="9"/>
      <c r="J281" s="9"/>
      <c r="K281" s="9"/>
    </row>
    <row r="282">
      <c r="A282" s="9"/>
      <c r="B282" s="9"/>
      <c r="C282" s="9"/>
      <c r="E282" s="9"/>
      <c r="F282" s="9"/>
      <c r="G282" s="9"/>
      <c r="H282" s="9"/>
      <c r="I282" s="9"/>
      <c r="J282" s="9"/>
      <c r="K282" s="9"/>
    </row>
    <row r="283">
      <c r="A283" s="9"/>
      <c r="B283" s="9"/>
      <c r="C283" s="9"/>
      <c r="E283" s="9"/>
      <c r="F283" s="9"/>
      <c r="G283" s="9"/>
      <c r="H283" s="9"/>
      <c r="I283" s="9"/>
      <c r="J283" s="9"/>
      <c r="K283" s="9"/>
    </row>
    <row r="284">
      <c r="A284" s="9"/>
      <c r="B284" s="9"/>
      <c r="C284" s="9"/>
      <c r="E284" s="9"/>
      <c r="F284" s="9"/>
      <c r="G284" s="9"/>
      <c r="H284" s="9"/>
      <c r="I284" s="9"/>
      <c r="J284" s="9"/>
      <c r="K284" s="9"/>
    </row>
    <row r="285">
      <c r="A285" s="9"/>
      <c r="B285" s="9"/>
      <c r="C285" s="9"/>
      <c r="E285" s="9"/>
      <c r="F285" s="9"/>
      <c r="G285" s="9"/>
      <c r="H285" s="9"/>
      <c r="I285" s="9"/>
      <c r="J285" s="9"/>
      <c r="K285" s="9"/>
    </row>
    <row r="286">
      <c r="A286" s="9"/>
      <c r="B286" s="9"/>
      <c r="C286" s="9"/>
      <c r="E286" s="9"/>
      <c r="F286" s="9"/>
      <c r="G286" s="9"/>
      <c r="H286" s="9"/>
      <c r="I286" s="9"/>
      <c r="J286" s="9"/>
      <c r="K286" s="9"/>
    </row>
    <row r="287">
      <c r="A287" s="9"/>
      <c r="B287" s="9"/>
      <c r="C287" s="9"/>
      <c r="E287" s="9"/>
      <c r="F287" s="9"/>
      <c r="G287" s="9"/>
      <c r="H287" s="9"/>
      <c r="I287" s="9"/>
      <c r="J287" s="9"/>
      <c r="K287" s="9"/>
    </row>
    <row r="288">
      <c r="A288" s="9"/>
      <c r="B288" s="9"/>
      <c r="C288" s="9"/>
      <c r="E288" s="9"/>
      <c r="F288" s="9"/>
      <c r="G288" s="9"/>
      <c r="H288" s="9"/>
      <c r="I288" s="9"/>
      <c r="J288" s="9"/>
      <c r="K288" s="9"/>
    </row>
    <row r="289">
      <c r="A289" s="9"/>
      <c r="B289" s="9"/>
      <c r="C289" s="9"/>
      <c r="E289" s="9"/>
      <c r="F289" s="9"/>
      <c r="G289" s="9"/>
      <c r="H289" s="9"/>
      <c r="I289" s="9"/>
      <c r="J289" s="9"/>
      <c r="K289" s="9"/>
    </row>
    <row r="290">
      <c r="A290" s="9"/>
      <c r="B290" s="9"/>
      <c r="C290" s="9"/>
      <c r="E290" s="9"/>
      <c r="F290" s="9"/>
      <c r="G290" s="9"/>
      <c r="H290" s="9"/>
      <c r="I290" s="9"/>
      <c r="J290" s="9"/>
      <c r="K290" s="9"/>
    </row>
    <row r="291">
      <c r="A291" s="9"/>
      <c r="B291" s="9"/>
      <c r="C291" s="9"/>
      <c r="E291" s="9"/>
      <c r="F291" s="9"/>
      <c r="G291" s="9"/>
      <c r="H291" s="9"/>
      <c r="I291" s="9"/>
      <c r="J291" s="9"/>
      <c r="K291" s="9"/>
    </row>
    <row r="292">
      <c r="A292" s="9"/>
      <c r="B292" s="9"/>
      <c r="C292" s="9"/>
      <c r="E292" s="9"/>
      <c r="F292" s="9"/>
      <c r="G292" s="9"/>
      <c r="H292" s="9"/>
      <c r="I292" s="9"/>
      <c r="J292" s="9"/>
      <c r="K292" s="9"/>
    </row>
    <row r="293">
      <c r="A293" s="9"/>
      <c r="B293" s="9"/>
      <c r="C293" s="9"/>
      <c r="E293" s="9"/>
      <c r="F293" s="9"/>
      <c r="G293" s="9"/>
      <c r="H293" s="9"/>
      <c r="I293" s="9"/>
      <c r="J293" s="9"/>
      <c r="K293" s="9"/>
    </row>
    <row r="294">
      <c r="A294" s="9"/>
      <c r="B294" s="9"/>
      <c r="C294" s="9"/>
      <c r="E294" s="9"/>
      <c r="F294" s="9"/>
      <c r="G294" s="9"/>
      <c r="H294" s="9"/>
      <c r="I294" s="9"/>
      <c r="J294" s="9"/>
      <c r="K294" s="9"/>
    </row>
    <row r="295">
      <c r="A295" s="9"/>
      <c r="B295" s="9"/>
      <c r="C295" s="9"/>
      <c r="E295" s="9"/>
      <c r="F295" s="9"/>
      <c r="G295" s="9"/>
      <c r="H295" s="9"/>
      <c r="I295" s="9"/>
      <c r="J295" s="9"/>
      <c r="K295" s="9"/>
    </row>
    <row r="296">
      <c r="A296" s="9"/>
      <c r="B296" s="9"/>
      <c r="C296" s="9"/>
      <c r="E296" s="9"/>
      <c r="F296" s="9"/>
      <c r="G296" s="9"/>
      <c r="H296" s="9"/>
      <c r="I296" s="9"/>
      <c r="J296" s="9"/>
      <c r="K296" s="9"/>
    </row>
    <row r="297">
      <c r="A297" s="9"/>
      <c r="B297" s="9"/>
      <c r="C297" s="9"/>
      <c r="E297" s="9"/>
      <c r="F297" s="9"/>
      <c r="G297" s="9"/>
      <c r="H297" s="9"/>
      <c r="I297" s="9"/>
      <c r="J297" s="9"/>
      <c r="K297" s="9"/>
    </row>
    <row r="298">
      <c r="A298" s="9"/>
      <c r="B298" s="9"/>
      <c r="C298" s="9"/>
      <c r="E298" s="9"/>
      <c r="F298" s="9"/>
      <c r="G298" s="9"/>
      <c r="H298" s="9"/>
      <c r="I298" s="9"/>
      <c r="J298" s="9"/>
      <c r="K298" s="9"/>
    </row>
    <row r="299">
      <c r="A299" s="9"/>
      <c r="B299" s="9"/>
      <c r="C299" s="9"/>
      <c r="E299" s="9"/>
      <c r="F299" s="9"/>
      <c r="G299" s="9"/>
      <c r="H299" s="9"/>
      <c r="I299" s="9"/>
      <c r="J299" s="9"/>
      <c r="K299" s="9"/>
    </row>
    <row r="300">
      <c r="A300" s="9"/>
      <c r="B300" s="9"/>
      <c r="C300" s="9"/>
      <c r="E300" s="9"/>
      <c r="F300" s="9"/>
      <c r="G300" s="9"/>
      <c r="H300" s="9"/>
      <c r="I300" s="9"/>
      <c r="J300" s="9"/>
      <c r="K300" s="9"/>
    </row>
    <row r="301">
      <c r="A301" s="9"/>
      <c r="B301" s="9"/>
      <c r="C301" s="9"/>
      <c r="E301" s="9"/>
      <c r="F301" s="9"/>
      <c r="G301" s="9"/>
      <c r="H301" s="9"/>
      <c r="I301" s="9"/>
      <c r="J301" s="9"/>
      <c r="K301" s="9"/>
    </row>
    <row r="302">
      <c r="A302" s="9"/>
      <c r="B302" s="9"/>
      <c r="C302" s="9"/>
      <c r="E302" s="9"/>
      <c r="F302" s="9"/>
      <c r="G302" s="9"/>
      <c r="H302" s="9"/>
      <c r="I302" s="9"/>
      <c r="J302" s="9"/>
      <c r="K302" s="9"/>
    </row>
    <row r="303">
      <c r="A303" s="9"/>
      <c r="B303" s="9"/>
      <c r="C303" s="9"/>
      <c r="E303" s="9"/>
      <c r="F303" s="9"/>
      <c r="G303" s="9"/>
      <c r="H303" s="9"/>
      <c r="I303" s="9"/>
      <c r="J303" s="9"/>
      <c r="K303" s="9"/>
    </row>
    <row r="304">
      <c r="A304" s="9"/>
      <c r="B304" s="9"/>
      <c r="C304" s="9"/>
      <c r="E304" s="9"/>
      <c r="F304" s="9"/>
      <c r="G304" s="9"/>
      <c r="H304" s="9"/>
      <c r="I304" s="9"/>
      <c r="J304" s="9"/>
      <c r="K304" s="9"/>
    </row>
    <row r="305">
      <c r="A305" s="9"/>
      <c r="B305" s="9"/>
      <c r="C305" s="9"/>
      <c r="E305" s="9"/>
      <c r="F305" s="9"/>
      <c r="G305" s="9"/>
      <c r="H305" s="9"/>
      <c r="I305" s="9"/>
      <c r="J305" s="9"/>
      <c r="K305" s="9"/>
    </row>
    <row r="306">
      <c r="A306" s="9"/>
      <c r="B306" s="9"/>
      <c r="C306" s="9"/>
      <c r="E306" s="9"/>
      <c r="F306" s="9"/>
      <c r="G306" s="9"/>
      <c r="H306" s="9"/>
      <c r="I306" s="9"/>
      <c r="J306" s="9"/>
      <c r="K306" s="9"/>
    </row>
    <row r="307">
      <c r="A307" s="9"/>
      <c r="B307" s="9"/>
      <c r="C307" s="9"/>
      <c r="E307" s="9"/>
      <c r="F307" s="9"/>
      <c r="G307" s="9"/>
      <c r="H307" s="9"/>
      <c r="I307" s="9"/>
      <c r="J307" s="9"/>
      <c r="K307" s="9"/>
    </row>
    <row r="308">
      <c r="A308" s="9"/>
      <c r="B308" s="9"/>
      <c r="C308" s="9"/>
      <c r="E308" s="9"/>
      <c r="F308" s="9"/>
      <c r="G308" s="9"/>
      <c r="H308" s="9"/>
      <c r="I308" s="9"/>
      <c r="J308" s="9"/>
      <c r="K308" s="9"/>
    </row>
    <row r="309">
      <c r="A309" s="9"/>
      <c r="B309" s="9"/>
      <c r="C309" s="9"/>
      <c r="E309" s="9"/>
      <c r="F309" s="9"/>
      <c r="G309" s="9"/>
      <c r="H309" s="9"/>
      <c r="I309" s="9"/>
      <c r="J309" s="9"/>
      <c r="K309" s="9"/>
    </row>
    <row r="310">
      <c r="A310" s="9"/>
      <c r="B310" s="9"/>
      <c r="C310" s="9"/>
      <c r="E310" s="9"/>
      <c r="F310" s="9"/>
      <c r="G310" s="9"/>
      <c r="H310" s="9"/>
      <c r="I310" s="9"/>
      <c r="J310" s="9"/>
      <c r="K310" s="9"/>
    </row>
    <row r="311">
      <c r="A311" s="9"/>
      <c r="B311" s="9"/>
      <c r="C311" s="9"/>
      <c r="E311" s="9"/>
      <c r="F311" s="9"/>
      <c r="G311" s="9"/>
      <c r="H311" s="9"/>
      <c r="I311" s="9"/>
      <c r="J311" s="9"/>
      <c r="K311" s="9"/>
    </row>
    <row r="312">
      <c r="A312" s="9"/>
      <c r="B312" s="9"/>
      <c r="C312" s="9"/>
      <c r="E312" s="9"/>
      <c r="F312" s="9"/>
      <c r="G312" s="9"/>
      <c r="H312" s="9"/>
      <c r="I312" s="9"/>
      <c r="J312" s="9"/>
      <c r="K312" s="9"/>
    </row>
    <row r="313">
      <c r="A313" s="9"/>
      <c r="B313" s="9"/>
      <c r="C313" s="9"/>
      <c r="E313" s="9"/>
      <c r="F313" s="9"/>
      <c r="G313" s="9"/>
      <c r="H313" s="9"/>
      <c r="I313" s="9"/>
      <c r="J313" s="9"/>
      <c r="K313" s="9"/>
    </row>
    <row r="314">
      <c r="A314" s="9"/>
      <c r="B314" s="9"/>
      <c r="C314" s="9"/>
      <c r="E314" s="9"/>
      <c r="F314" s="9"/>
      <c r="G314" s="9"/>
      <c r="H314" s="9"/>
      <c r="I314" s="9"/>
      <c r="J314" s="9"/>
      <c r="K314" s="9"/>
    </row>
    <row r="315">
      <c r="A315" s="9"/>
      <c r="B315" s="9"/>
      <c r="C315" s="9"/>
      <c r="E315" s="9"/>
      <c r="F315" s="9"/>
      <c r="G315" s="9"/>
      <c r="H315" s="9"/>
      <c r="I315" s="9"/>
      <c r="J315" s="9"/>
      <c r="K315" s="9"/>
    </row>
    <row r="316">
      <c r="A316" s="9"/>
      <c r="B316" s="9"/>
      <c r="C316" s="9"/>
      <c r="E316" s="9"/>
      <c r="F316" s="9"/>
      <c r="G316" s="9"/>
      <c r="H316" s="9"/>
      <c r="I316" s="9"/>
      <c r="J316" s="9"/>
      <c r="K316" s="9"/>
    </row>
    <row r="317">
      <c r="A317" s="9"/>
      <c r="B317" s="9"/>
      <c r="C317" s="9"/>
      <c r="E317" s="9"/>
      <c r="F317" s="9"/>
      <c r="G317" s="9"/>
      <c r="H317" s="9"/>
      <c r="I317" s="9"/>
      <c r="J317" s="9"/>
      <c r="K317" s="9"/>
    </row>
    <row r="318">
      <c r="A318" s="9"/>
      <c r="B318" s="9"/>
      <c r="C318" s="9"/>
      <c r="E318" s="9"/>
      <c r="F318" s="9"/>
      <c r="G318" s="9"/>
      <c r="H318" s="9"/>
      <c r="I318" s="9"/>
      <c r="J318" s="9"/>
      <c r="K318" s="9"/>
    </row>
    <row r="319">
      <c r="A319" s="9"/>
      <c r="B319" s="9"/>
      <c r="C319" s="9"/>
      <c r="E319" s="9"/>
      <c r="F319" s="9"/>
      <c r="G319" s="9"/>
      <c r="H319" s="9"/>
      <c r="I319" s="9"/>
      <c r="J319" s="9"/>
      <c r="K319" s="9"/>
    </row>
    <row r="320">
      <c r="A320" s="9"/>
      <c r="B320" s="9"/>
      <c r="C320" s="9"/>
      <c r="E320" s="9"/>
      <c r="F320" s="9"/>
      <c r="G320" s="9"/>
      <c r="H320" s="9"/>
      <c r="I320" s="9"/>
      <c r="J320" s="9"/>
      <c r="K320" s="9"/>
    </row>
    <row r="321">
      <c r="A321" s="9"/>
      <c r="B321" s="9"/>
      <c r="C321" s="9"/>
      <c r="E321" s="9"/>
      <c r="F321" s="9"/>
      <c r="G321" s="9"/>
      <c r="H321" s="9"/>
      <c r="I321" s="9"/>
      <c r="J321" s="9"/>
      <c r="K321" s="9"/>
    </row>
    <row r="322">
      <c r="A322" s="9"/>
      <c r="B322" s="9"/>
      <c r="C322" s="9"/>
      <c r="E322" s="9"/>
      <c r="F322" s="9"/>
      <c r="G322" s="9"/>
      <c r="H322" s="9"/>
      <c r="I322" s="9"/>
      <c r="J322" s="9"/>
      <c r="K322" s="9"/>
    </row>
    <row r="323">
      <c r="A323" s="9"/>
      <c r="B323" s="9"/>
      <c r="C323" s="9"/>
      <c r="E323" s="9"/>
      <c r="F323" s="9"/>
      <c r="G323" s="9"/>
      <c r="H323" s="9"/>
      <c r="I323" s="9"/>
      <c r="J323" s="9"/>
      <c r="K323" s="9"/>
    </row>
    <row r="324">
      <c r="A324" s="9"/>
      <c r="B324" s="9"/>
      <c r="C324" s="9"/>
      <c r="E324" s="9"/>
      <c r="F324" s="9"/>
      <c r="G324" s="9"/>
      <c r="H324" s="9"/>
      <c r="I324" s="9"/>
      <c r="J324" s="9"/>
      <c r="K324" s="9"/>
    </row>
    <row r="325">
      <c r="A325" s="9"/>
      <c r="B325" s="9"/>
      <c r="C325" s="9"/>
      <c r="E325" s="9"/>
      <c r="F325" s="9"/>
      <c r="G325" s="9"/>
      <c r="H325" s="9"/>
      <c r="I325" s="9"/>
      <c r="J325" s="9"/>
      <c r="K325" s="9"/>
    </row>
    <row r="326">
      <c r="A326" s="9"/>
      <c r="B326" s="9"/>
      <c r="C326" s="9"/>
      <c r="E326" s="9"/>
      <c r="F326" s="9"/>
      <c r="G326" s="9"/>
      <c r="H326" s="9"/>
      <c r="I326" s="9"/>
      <c r="J326" s="9"/>
      <c r="K326" s="9"/>
    </row>
    <row r="327">
      <c r="A327" s="9"/>
      <c r="B327" s="9"/>
      <c r="C327" s="9"/>
      <c r="E327" s="9"/>
      <c r="F327" s="9"/>
      <c r="G327" s="9"/>
      <c r="H327" s="9"/>
      <c r="I327" s="9"/>
      <c r="J327" s="9"/>
      <c r="K327" s="9"/>
    </row>
    <row r="328">
      <c r="A328" s="9"/>
      <c r="B328" s="9"/>
      <c r="C328" s="9"/>
      <c r="E328" s="9"/>
      <c r="F328" s="9"/>
      <c r="G328" s="9"/>
      <c r="H328" s="9"/>
      <c r="I328" s="9"/>
      <c r="J328" s="9"/>
      <c r="K328" s="9"/>
    </row>
    <row r="329">
      <c r="A329" s="9"/>
      <c r="B329" s="9"/>
      <c r="C329" s="9"/>
      <c r="E329" s="9"/>
      <c r="F329" s="9"/>
      <c r="G329" s="9"/>
      <c r="H329" s="9"/>
      <c r="I329" s="9"/>
      <c r="J329" s="9"/>
      <c r="K329" s="9"/>
    </row>
    <row r="330">
      <c r="A330" s="9"/>
      <c r="B330" s="9"/>
      <c r="C330" s="9"/>
      <c r="E330" s="9"/>
      <c r="F330" s="9"/>
      <c r="G330" s="9"/>
      <c r="H330" s="9"/>
      <c r="I330" s="9"/>
      <c r="J330" s="9"/>
      <c r="K330" s="9"/>
    </row>
    <row r="331">
      <c r="A331" s="9"/>
      <c r="B331" s="9"/>
      <c r="C331" s="9"/>
      <c r="E331" s="9"/>
      <c r="F331" s="9"/>
      <c r="G331" s="9"/>
      <c r="H331" s="9"/>
      <c r="I331" s="9"/>
      <c r="J331" s="9"/>
      <c r="K331" s="9"/>
    </row>
    <row r="332">
      <c r="A332" s="9"/>
      <c r="B332" s="9"/>
      <c r="C332" s="9"/>
      <c r="E332" s="9"/>
      <c r="F332" s="9"/>
      <c r="G332" s="9"/>
      <c r="H332" s="9"/>
      <c r="I332" s="9"/>
      <c r="J332" s="9"/>
      <c r="K332" s="9"/>
    </row>
    <row r="333">
      <c r="A333" s="9"/>
      <c r="B333" s="9"/>
      <c r="C333" s="9"/>
      <c r="E333" s="9"/>
      <c r="F333" s="9"/>
      <c r="G333" s="9"/>
      <c r="H333" s="9"/>
      <c r="I333" s="9"/>
      <c r="J333" s="9"/>
      <c r="K333" s="9"/>
    </row>
    <row r="334">
      <c r="A334" s="9"/>
      <c r="B334" s="9"/>
      <c r="C334" s="9"/>
      <c r="E334" s="9"/>
      <c r="F334" s="9"/>
      <c r="G334" s="9"/>
      <c r="H334" s="9"/>
      <c r="I334" s="9"/>
      <c r="J334" s="9"/>
      <c r="K334" s="9"/>
    </row>
    <row r="335">
      <c r="A335" s="9"/>
      <c r="B335" s="9"/>
      <c r="C335" s="9"/>
      <c r="E335" s="9"/>
      <c r="F335" s="9"/>
      <c r="G335" s="9"/>
      <c r="H335" s="9"/>
      <c r="I335" s="9"/>
      <c r="J335" s="9"/>
      <c r="K335" s="9"/>
    </row>
    <row r="336">
      <c r="A336" s="9"/>
      <c r="B336" s="9"/>
      <c r="C336" s="9"/>
      <c r="E336" s="9"/>
      <c r="F336" s="9"/>
      <c r="G336" s="9"/>
      <c r="H336" s="9"/>
      <c r="I336" s="9"/>
      <c r="J336" s="9"/>
      <c r="K336" s="9"/>
    </row>
    <row r="337">
      <c r="A337" s="9"/>
      <c r="B337" s="9"/>
      <c r="C337" s="9"/>
      <c r="E337" s="9"/>
      <c r="F337" s="9"/>
      <c r="G337" s="9"/>
      <c r="H337" s="9"/>
      <c r="I337" s="9"/>
      <c r="J337" s="9"/>
      <c r="K337" s="9"/>
    </row>
    <row r="338">
      <c r="A338" s="9"/>
      <c r="B338" s="9"/>
      <c r="C338" s="9"/>
      <c r="E338" s="9"/>
      <c r="F338" s="9"/>
      <c r="G338" s="9"/>
      <c r="H338" s="9"/>
      <c r="I338" s="9"/>
      <c r="J338" s="9"/>
      <c r="K338" s="9"/>
    </row>
    <row r="339">
      <c r="A339" s="9"/>
      <c r="B339" s="9"/>
      <c r="C339" s="9"/>
      <c r="E339" s="9"/>
      <c r="F339" s="9"/>
      <c r="G339" s="9"/>
      <c r="H339" s="9"/>
      <c r="I339" s="9"/>
      <c r="J339" s="9"/>
      <c r="K339" s="9"/>
    </row>
    <row r="340">
      <c r="A340" s="9"/>
      <c r="B340" s="9"/>
      <c r="C340" s="9"/>
      <c r="E340" s="9"/>
      <c r="F340" s="9"/>
      <c r="G340" s="9"/>
      <c r="H340" s="9"/>
      <c r="I340" s="9"/>
      <c r="J340" s="9"/>
      <c r="K340" s="9"/>
    </row>
    <row r="341">
      <c r="A341" s="9"/>
      <c r="B341" s="9"/>
      <c r="C341" s="9"/>
      <c r="E341" s="9"/>
      <c r="F341" s="9"/>
      <c r="G341" s="9"/>
      <c r="H341" s="9"/>
      <c r="I341" s="9"/>
      <c r="J341" s="9"/>
      <c r="K341" s="9"/>
    </row>
    <row r="342">
      <c r="A342" s="9"/>
      <c r="B342" s="9"/>
      <c r="C342" s="9"/>
      <c r="E342" s="9"/>
      <c r="F342" s="9"/>
      <c r="G342" s="9"/>
      <c r="H342" s="9"/>
      <c r="I342" s="9"/>
      <c r="J342" s="9"/>
      <c r="K342" s="9"/>
    </row>
    <row r="343">
      <c r="A343" s="9"/>
      <c r="B343" s="9"/>
      <c r="C343" s="9"/>
      <c r="E343" s="9"/>
      <c r="F343" s="9"/>
      <c r="G343" s="9"/>
      <c r="H343" s="9"/>
      <c r="I343" s="9"/>
      <c r="J343" s="9"/>
      <c r="K343" s="9"/>
    </row>
    <row r="344">
      <c r="A344" s="9"/>
      <c r="B344" s="9"/>
      <c r="C344" s="9"/>
      <c r="E344" s="9"/>
      <c r="F344" s="9"/>
      <c r="G344" s="9"/>
      <c r="H344" s="9"/>
      <c r="I344" s="9"/>
      <c r="J344" s="9"/>
      <c r="K344" s="9"/>
    </row>
    <row r="345">
      <c r="A345" s="9"/>
      <c r="B345" s="9"/>
      <c r="C345" s="9"/>
      <c r="E345" s="9"/>
      <c r="F345" s="9"/>
      <c r="G345" s="9"/>
      <c r="H345" s="9"/>
      <c r="I345" s="9"/>
      <c r="J345" s="9"/>
      <c r="K345" s="9"/>
    </row>
    <row r="346">
      <c r="A346" s="9"/>
      <c r="B346" s="9"/>
      <c r="C346" s="9"/>
      <c r="E346" s="9"/>
      <c r="F346" s="9"/>
      <c r="G346" s="9"/>
      <c r="H346" s="9"/>
      <c r="I346" s="9"/>
      <c r="J346" s="9"/>
      <c r="K346" s="9"/>
    </row>
    <row r="347">
      <c r="A347" s="9"/>
      <c r="B347" s="9"/>
      <c r="C347" s="9"/>
      <c r="E347" s="9"/>
      <c r="F347" s="9"/>
      <c r="G347" s="9"/>
      <c r="H347" s="9"/>
      <c r="I347" s="9"/>
      <c r="J347" s="9"/>
      <c r="K347" s="9"/>
    </row>
    <row r="348">
      <c r="A348" s="9"/>
      <c r="B348" s="9"/>
      <c r="C348" s="9"/>
      <c r="E348" s="9"/>
      <c r="F348" s="9"/>
      <c r="G348" s="9"/>
      <c r="H348" s="9"/>
      <c r="I348" s="9"/>
      <c r="J348" s="9"/>
      <c r="K348" s="9"/>
    </row>
    <row r="349">
      <c r="A349" s="9"/>
      <c r="B349" s="9"/>
      <c r="C349" s="9"/>
      <c r="E349" s="9"/>
      <c r="F349" s="9"/>
      <c r="G349" s="9"/>
      <c r="H349" s="9"/>
      <c r="I349" s="9"/>
      <c r="J349" s="9"/>
      <c r="K349" s="9"/>
    </row>
    <row r="350">
      <c r="A350" s="9"/>
      <c r="B350" s="9"/>
      <c r="C350" s="9"/>
      <c r="E350" s="9"/>
      <c r="F350" s="9"/>
      <c r="G350" s="9"/>
      <c r="H350" s="9"/>
      <c r="I350" s="9"/>
      <c r="J350" s="9"/>
      <c r="K350" s="9"/>
    </row>
    <row r="351">
      <c r="A351" s="9"/>
      <c r="B351" s="9"/>
      <c r="C351" s="9"/>
      <c r="E351" s="9"/>
      <c r="F351" s="9"/>
      <c r="G351" s="9"/>
      <c r="H351" s="9"/>
      <c r="I351" s="9"/>
      <c r="J351" s="9"/>
      <c r="K351" s="9"/>
    </row>
    <row r="352">
      <c r="A352" s="9"/>
      <c r="B352" s="9"/>
      <c r="C352" s="9"/>
      <c r="E352" s="9"/>
      <c r="F352" s="9"/>
      <c r="G352" s="9"/>
      <c r="H352" s="9"/>
      <c r="I352" s="9"/>
      <c r="J352" s="9"/>
      <c r="K352" s="9"/>
    </row>
    <row r="353">
      <c r="A353" s="9"/>
      <c r="B353" s="9"/>
      <c r="C353" s="9"/>
      <c r="E353" s="9"/>
      <c r="F353" s="9"/>
      <c r="G353" s="9"/>
      <c r="H353" s="9"/>
      <c r="I353" s="9"/>
      <c r="J353" s="9"/>
      <c r="K353" s="9"/>
    </row>
    <row r="354">
      <c r="A354" s="9"/>
      <c r="B354" s="9"/>
      <c r="C354" s="9"/>
      <c r="E354" s="9"/>
      <c r="F354" s="9"/>
      <c r="G354" s="9"/>
      <c r="H354" s="9"/>
      <c r="I354" s="9"/>
      <c r="J354" s="9"/>
      <c r="K354" s="9"/>
    </row>
    <row r="355">
      <c r="A355" s="9"/>
      <c r="B355" s="9"/>
      <c r="C355" s="9"/>
      <c r="E355" s="9"/>
      <c r="F355" s="9"/>
      <c r="G355" s="9"/>
      <c r="H355" s="9"/>
      <c r="I355" s="9"/>
      <c r="J355" s="9"/>
      <c r="K355" s="9"/>
    </row>
    <row r="356">
      <c r="A356" s="9"/>
      <c r="B356" s="9"/>
      <c r="C356" s="9"/>
      <c r="E356" s="9"/>
      <c r="F356" s="9"/>
      <c r="G356" s="9"/>
      <c r="H356" s="9"/>
      <c r="I356" s="9"/>
      <c r="J356" s="9"/>
      <c r="K356" s="9"/>
    </row>
    <row r="357">
      <c r="A357" s="9"/>
      <c r="B357" s="9"/>
      <c r="C357" s="9"/>
      <c r="E357" s="9"/>
      <c r="F357" s="9"/>
      <c r="G357" s="9"/>
      <c r="H357" s="9"/>
      <c r="I357" s="9"/>
      <c r="J357" s="9"/>
      <c r="K357" s="9"/>
    </row>
    <row r="358">
      <c r="A358" s="9"/>
      <c r="B358" s="9"/>
      <c r="C358" s="9"/>
      <c r="E358" s="9"/>
      <c r="F358" s="9"/>
      <c r="G358" s="9"/>
      <c r="H358" s="9"/>
      <c r="I358" s="9"/>
      <c r="J358" s="9"/>
      <c r="K358" s="9"/>
    </row>
    <row r="359">
      <c r="A359" s="9"/>
      <c r="B359" s="9"/>
      <c r="C359" s="9"/>
      <c r="E359" s="9"/>
      <c r="F359" s="9"/>
      <c r="G359" s="9"/>
      <c r="H359" s="9"/>
      <c r="I359" s="9"/>
      <c r="J359" s="9"/>
      <c r="K359" s="9"/>
    </row>
    <row r="360">
      <c r="A360" s="9"/>
      <c r="B360" s="9"/>
      <c r="C360" s="9"/>
      <c r="E360" s="9"/>
      <c r="F360" s="9"/>
      <c r="G360" s="9"/>
      <c r="H360" s="9"/>
      <c r="I360" s="9"/>
      <c r="J360" s="9"/>
      <c r="K360" s="9"/>
    </row>
    <row r="361">
      <c r="A361" s="9"/>
      <c r="B361" s="9"/>
      <c r="C361" s="9"/>
      <c r="E361" s="9"/>
      <c r="F361" s="9"/>
      <c r="G361" s="9"/>
      <c r="H361" s="9"/>
      <c r="I361" s="9"/>
      <c r="J361" s="9"/>
      <c r="K361" s="9"/>
    </row>
    <row r="362">
      <c r="A362" s="9"/>
      <c r="B362" s="9"/>
      <c r="C362" s="9"/>
      <c r="E362" s="9"/>
      <c r="F362" s="9"/>
      <c r="G362" s="9"/>
      <c r="H362" s="9"/>
      <c r="I362" s="9"/>
      <c r="J362" s="9"/>
      <c r="K362" s="9"/>
    </row>
    <row r="363">
      <c r="A363" s="9"/>
      <c r="B363" s="9"/>
      <c r="C363" s="9"/>
      <c r="E363" s="9"/>
      <c r="F363" s="9"/>
      <c r="G363" s="9"/>
      <c r="H363" s="9"/>
      <c r="I363" s="9"/>
      <c r="J363" s="9"/>
      <c r="K363" s="9"/>
    </row>
    <row r="364">
      <c r="A364" s="9"/>
      <c r="B364" s="9"/>
      <c r="C364" s="9"/>
      <c r="E364" s="9"/>
      <c r="F364" s="9"/>
      <c r="G364" s="9"/>
      <c r="H364" s="9"/>
      <c r="I364" s="9"/>
      <c r="J364" s="9"/>
      <c r="K364" s="9"/>
    </row>
    <row r="365">
      <c r="A365" s="9"/>
      <c r="B365" s="9"/>
      <c r="C365" s="9"/>
      <c r="E365" s="9"/>
      <c r="F365" s="9"/>
      <c r="G365" s="9"/>
      <c r="H365" s="9"/>
      <c r="I365" s="9"/>
      <c r="J365" s="9"/>
      <c r="K365" s="9"/>
    </row>
    <row r="366">
      <c r="A366" s="9"/>
      <c r="B366" s="9"/>
      <c r="C366" s="9"/>
      <c r="E366" s="9"/>
      <c r="F366" s="9"/>
      <c r="G366" s="9"/>
      <c r="H366" s="9"/>
      <c r="I366" s="9"/>
      <c r="J366" s="9"/>
      <c r="K366" s="9"/>
    </row>
    <row r="367">
      <c r="A367" s="9"/>
      <c r="B367" s="9"/>
      <c r="C367" s="9"/>
      <c r="E367" s="9"/>
      <c r="F367" s="9"/>
      <c r="G367" s="9"/>
      <c r="H367" s="9"/>
      <c r="I367" s="9"/>
      <c r="J367" s="9"/>
      <c r="K367" s="9"/>
    </row>
    <row r="368">
      <c r="A368" s="9"/>
      <c r="B368" s="9"/>
      <c r="C368" s="9"/>
      <c r="E368" s="9"/>
      <c r="F368" s="9"/>
      <c r="G368" s="9"/>
      <c r="H368" s="9"/>
      <c r="I368" s="9"/>
      <c r="J368" s="9"/>
      <c r="K368" s="9"/>
    </row>
    <row r="369">
      <c r="A369" s="9"/>
      <c r="B369" s="9"/>
      <c r="C369" s="9"/>
      <c r="E369" s="9"/>
      <c r="F369" s="9"/>
      <c r="G369" s="9"/>
      <c r="H369" s="9"/>
      <c r="I369" s="9"/>
      <c r="J369" s="9"/>
      <c r="K369" s="9"/>
    </row>
    <row r="370">
      <c r="A370" s="9"/>
      <c r="B370" s="9"/>
      <c r="C370" s="9"/>
      <c r="E370" s="9"/>
      <c r="F370" s="9"/>
      <c r="G370" s="9"/>
      <c r="H370" s="9"/>
      <c r="I370" s="9"/>
      <c r="J370" s="9"/>
      <c r="K370" s="9"/>
    </row>
    <row r="371">
      <c r="A371" s="9"/>
      <c r="B371" s="9"/>
      <c r="C371" s="9"/>
      <c r="E371" s="9"/>
      <c r="F371" s="9"/>
      <c r="G371" s="9"/>
      <c r="H371" s="9"/>
      <c r="I371" s="9"/>
      <c r="J371" s="9"/>
      <c r="K371" s="9"/>
    </row>
    <row r="372">
      <c r="A372" s="9"/>
      <c r="B372" s="9"/>
      <c r="C372" s="9"/>
      <c r="E372" s="9"/>
      <c r="F372" s="9"/>
      <c r="G372" s="9"/>
      <c r="H372" s="9"/>
      <c r="I372" s="9"/>
      <c r="J372" s="9"/>
      <c r="K372" s="9"/>
    </row>
    <row r="373">
      <c r="A373" s="9"/>
      <c r="B373" s="9"/>
      <c r="C373" s="9"/>
      <c r="E373" s="9"/>
      <c r="F373" s="9"/>
      <c r="G373" s="9"/>
      <c r="H373" s="9"/>
      <c r="I373" s="9"/>
      <c r="J373" s="9"/>
      <c r="K373" s="9"/>
    </row>
    <row r="374">
      <c r="A374" s="9"/>
      <c r="B374" s="9"/>
      <c r="C374" s="9"/>
      <c r="E374" s="9"/>
      <c r="F374" s="9"/>
      <c r="G374" s="9"/>
      <c r="H374" s="9"/>
      <c r="I374" s="9"/>
      <c r="J374" s="9"/>
      <c r="K374" s="9"/>
    </row>
    <row r="375">
      <c r="A375" s="9"/>
      <c r="B375" s="9"/>
      <c r="C375" s="9"/>
      <c r="E375" s="9"/>
      <c r="F375" s="9"/>
      <c r="G375" s="9"/>
      <c r="H375" s="9"/>
      <c r="I375" s="9"/>
      <c r="J375" s="9"/>
      <c r="K375" s="9"/>
    </row>
    <row r="376">
      <c r="A376" s="9"/>
      <c r="B376" s="9"/>
      <c r="C376" s="9"/>
      <c r="E376" s="9"/>
      <c r="F376" s="9"/>
      <c r="G376" s="9"/>
      <c r="H376" s="9"/>
      <c r="I376" s="9"/>
      <c r="J376" s="9"/>
      <c r="K376" s="9"/>
    </row>
    <row r="377">
      <c r="A377" s="9"/>
      <c r="B377" s="9"/>
      <c r="C377" s="9"/>
      <c r="E377" s="9"/>
      <c r="F377" s="9"/>
      <c r="G377" s="9"/>
      <c r="H377" s="9"/>
      <c r="I377" s="9"/>
      <c r="J377" s="9"/>
      <c r="K377" s="9"/>
    </row>
    <row r="378">
      <c r="A378" s="9"/>
      <c r="B378" s="9"/>
      <c r="C378" s="9"/>
      <c r="E378" s="9"/>
      <c r="F378" s="9"/>
      <c r="G378" s="9"/>
      <c r="H378" s="9"/>
      <c r="I378" s="9"/>
      <c r="J378" s="9"/>
      <c r="K378" s="9"/>
    </row>
    <row r="379">
      <c r="A379" s="9"/>
      <c r="B379" s="9"/>
      <c r="C379" s="9"/>
      <c r="E379" s="9"/>
      <c r="F379" s="9"/>
      <c r="G379" s="9"/>
      <c r="H379" s="9"/>
      <c r="I379" s="9"/>
      <c r="J379" s="9"/>
      <c r="K379" s="9"/>
    </row>
    <row r="380">
      <c r="A380" s="9"/>
      <c r="B380" s="9"/>
      <c r="C380" s="9"/>
      <c r="E380" s="9"/>
      <c r="F380" s="9"/>
      <c r="G380" s="9"/>
      <c r="H380" s="9"/>
      <c r="I380" s="9"/>
      <c r="J380" s="9"/>
      <c r="K380" s="9"/>
    </row>
    <row r="381">
      <c r="A381" s="9"/>
      <c r="B381" s="9"/>
      <c r="C381" s="9"/>
      <c r="E381" s="9"/>
      <c r="F381" s="9"/>
      <c r="G381" s="9"/>
      <c r="H381" s="9"/>
      <c r="I381" s="9"/>
      <c r="J381" s="9"/>
      <c r="K381" s="9"/>
    </row>
    <row r="382">
      <c r="A382" s="9"/>
      <c r="B382" s="9"/>
      <c r="C382" s="9"/>
      <c r="E382" s="9"/>
      <c r="F382" s="9"/>
      <c r="G382" s="9"/>
      <c r="H382" s="9"/>
      <c r="I382" s="9"/>
      <c r="J382" s="9"/>
      <c r="K382" s="9"/>
    </row>
    <row r="383">
      <c r="A383" s="9"/>
      <c r="B383" s="9"/>
      <c r="C383" s="9"/>
      <c r="E383" s="9"/>
      <c r="F383" s="9"/>
      <c r="G383" s="9"/>
      <c r="H383" s="9"/>
      <c r="I383" s="9"/>
      <c r="J383" s="9"/>
      <c r="K383" s="9"/>
    </row>
    <row r="384">
      <c r="A384" s="9"/>
      <c r="B384" s="9"/>
      <c r="C384" s="9"/>
      <c r="E384" s="9"/>
      <c r="F384" s="9"/>
      <c r="G384" s="9"/>
      <c r="H384" s="9"/>
      <c r="I384" s="9"/>
      <c r="J384" s="9"/>
      <c r="K384" s="9"/>
    </row>
    <row r="385">
      <c r="A385" s="9"/>
      <c r="B385" s="9"/>
      <c r="C385" s="9"/>
      <c r="E385" s="9"/>
      <c r="F385" s="9"/>
      <c r="G385" s="9"/>
      <c r="H385" s="9"/>
      <c r="I385" s="9"/>
      <c r="J385" s="9"/>
      <c r="K385" s="9"/>
    </row>
    <row r="386">
      <c r="A386" s="9"/>
      <c r="B386" s="9"/>
      <c r="C386" s="9"/>
      <c r="E386" s="9"/>
      <c r="F386" s="9"/>
      <c r="G386" s="9"/>
      <c r="H386" s="9"/>
      <c r="I386" s="9"/>
      <c r="J386" s="9"/>
      <c r="K386" s="9"/>
    </row>
    <row r="387">
      <c r="A387" s="9"/>
      <c r="B387" s="9"/>
      <c r="C387" s="9"/>
      <c r="E387" s="9"/>
      <c r="F387" s="9"/>
      <c r="G387" s="9"/>
      <c r="H387" s="9"/>
      <c r="I387" s="9"/>
      <c r="J387" s="9"/>
      <c r="K387" s="9"/>
    </row>
    <row r="388">
      <c r="A388" s="9"/>
      <c r="B388" s="9"/>
      <c r="C388" s="9"/>
      <c r="E388" s="9"/>
      <c r="F388" s="9"/>
      <c r="G388" s="9"/>
      <c r="H388" s="9"/>
      <c r="I388" s="9"/>
      <c r="J388" s="9"/>
      <c r="K388" s="9"/>
    </row>
    <row r="389">
      <c r="A389" s="9"/>
      <c r="B389" s="9"/>
      <c r="C389" s="9"/>
      <c r="E389" s="9"/>
      <c r="F389" s="9"/>
      <c r="G389" s="9"/>
      <c r="H389" s="9"/>
      <c r="I389" s="9"/>
      <c r="J389" s="9"/>
      <c r="K389" s="9"/>
    </row>
    <row r="390">
      <c r="A390" s="9"/>
      <c r="B390" s="9"/>
      <c r="C390" s="9"/>
      <c r="E390" s="9"/>
      <c r="F390" s="9"/>
      <c r="G390" s="9"/>
      <c r="H390" s="9"/>
      <c r="I390" s="9"/>
      <c r="J390" s="9"/>
      <c r="K390" s="9"/>
    </row>
    <row r="391">
      <c r="A391" s="9"/>
      <c r="B391" s="9"/>
      <c r="C391" s="9"/>
      <c r="E391" s="9"/>
      <c r="F391" s="9"/>
      <c r="G391" s="9"/>
      <c r="H391" s="9"/>
      <c r="I391" s="9"/>
      <c r="J391" s="9"/>
      <c r="K391" s="9"/>
    </row>
    <row r="392">
      <c r="A392" s="9"/>
      <c r="B392" s="9"/>
      <c r="C392" s="9"/>
      <c r="E392" s="9"/>
      <c r="F392" s="9"/>
      <c r="G392" s="9"/>
      <c r="H392" s="9"/>
      <c r="I392" s="9"/>
      <c r="J392" s="9"/>
      <c r="K392" s="9"/>
    </row>
    <row r="393">
      <c r="A393" s="9"/>
      <c r="B393" s="9"/>
      <c r="C393" s="9"/>
      <c r="E393" s="9"/>
      <c r="F393" s="9"/>
      <c r="G393" s="9"/>
      <c r="H393" s="9"/>
      <c r="I393" s="9"/>
      <c r="J393" s="9"/>
      <c r="K393" s="9"/>
    </row>
    <row r="394">
      <c r="A394" s="9"/>
      <c r="B394" s="9"/>
      <c r="C394" s="9"/>
      <c r="E394" s="9"/>
      <c r="F394" s="9"/>
      <c r="G394" s="9"/>
      <c r="H394" s="9"/>
      <c r="I394" s="9"/>
      <c r="J394" s="9"/>
      <c r="K394" s="9"/>
    </row>
    <row r="395">
      <c r="A395" s="9"/>
      <c r="B395" s="9"/>
      <c r="C395" s="9"/>
      <c r="E395" s="9"/>
      <c r="F395" s="9"/>
      <c r="G395" s="9"/>
      <c r="H395" s="9"/>
      <c r="I395" s="9"/>
      <c r="J395" s="9"/>
      <c r="K395" s="9"/>
    </row>
    <row r="396">
      <c r="A396" s="9"/>
      <c r="B396" s="9"/>
      <c r="C396" s="9"/>
      <c r="E396" s="9"/>
      <c r="F396" s="9"/>
      <c r="G396" s="9"/>
      <c r="H396" s="9"/>
      <c r="I396" s="9"/>
      <c r="J396" s="9"/>
      <c r="K396" s="9"/>
    </row>
    <row r="397">
      <c r="A397" s="9"/>
      <c r="B397" s="9"/>
      <c r="C397" s="9"/>
      <c r="E397" s="9"/>
      <c r="F397" s="9"/>
      <c r="G397" s="9"/>
      <c r="H397" s="9"/>
      <c r="I397" s="9"/>
      <c r="J397" s="9"/>
      <c r="K397" s="9"/>
    </row>
    <row r="398">
      <c r="A398" s="9"/>
      <c r="B398" s="9"/>
      <c r="C398" s="9"/>
      <c r="E398" s="9"/>
      <c r="F398" s="9"/>
      <c r="G398" s="9"/>
      <c r="H398" s="9"/>
      <c r="I398" s="9"/>
      <c r="J398" s="9"/>
      <c r="K398" s="9"/>
    </row>
    <row r="399">
      <c r="A399" s="9"/>
      <c r="B399" s="9"/>
      <c r="C399" s="9"/>
      <c r="E399" s="9"/>
      <c r="F399" s="9"/>
      <c r="G399" s="9"/>
      <c r="H399" s="9"/>
      <c r="I399" s="9"/>
      <c r="J399" s="9"/>
      <c r="K399" s="9"/>
    </row>
    <row r="400">
      <c r="A400" s="9"/>
      <c r="B400" s="9"/>
      <c r="C400" s="9"/>
      <c r="E400" s="9"/>
      <c r="F400" s="9"/>
      <c r="G400" s="9"/>
      <c r="H400" s="9"/>
      <c r="I400" s="9"/>
      <c r="J400" s="9"/>
      <c r="K400" s="9"/>
    </row>
    <row r="401">
      <c r="A401" s="9"/>
      <c r="B401" s="9"/>
      <c r="C401" s="9"/>
      <c r="E401" s="9"/>
      <c r="F401" s="9"/>
      <c r="G401" s="9"/>
      <c r="H401" s="9"/>
      <c r="I401" s="9"/>
      <c r="J401" s="9"/>
      <c r="K401" s="9"/>
    </row>
    <row r="402">
      <c r="A402" s="9"/>
      <c r="B402" s="9"/>
      <c r="C402" s="9"/>
      <c r="E402" s="9"/>
      <c r="F402" s="9"/>
      <c r="G402" s="9"/>
      <c r="H402" s="9"/>
      <c r="I402" s="9"/>
      <c r="J402" s="9"/>
      <c r="K402" s="9"/>
    </row>
    <row r="403">
      <c r="A403" s="9"/>
      <c r="B403" s="9"/>
      <c r="C403" s="9"/>
      <c r="E403" s="9"/>
      <c r="F403" s="9"/>
      <c r="G403" s="9"/>
      <c r="H403" s="9"/>
      <c r="I403" s="9"/>
      <c r="J403" s="9"/>
      <c r="K403" s="9"/>
    </row>
    <row r="404">
      <c r="A404" s="9"/>
      <c r="B404" s="9"/>
      <c r="C404" s="9"/>
      <c r="E404" s="9"/>
      <c r="F404" s="9"/>
      <c r="G404" s="9"/>
      <c r="H404" s="9"/>
      <c r="I404" s="9"/>
      <c r="J404" s="9"/>
      <c r="K404" s="9"/>
    </row>
    <row r="405">
      <c r="A405" s="9"/>
      <c r="B405" s="9"/>
      <c r="C405" s="9"/>
      <c r="E405" s="9"/>
      <c r="F405" s="9"/>
      <c r="G405" s="9"/>
      <c r="H405" s="9"/>
      <c r="I405" s="9"/>
      <c r="J405" s="9"/>
      <c r="K405" s="9"/>
    </row>
    <row r="406">
      <c r="A406" s="9"/>
      <c r="B406" s="9"/>
      <c r="C406" s="9"/>
      <c r="E406" s="9"/>
      <c r="F406" s="9"/>
      <c r="G406" s="9"/>
      <c r="H406" s="9"/>
      <c r="I406" s="9"/>
      <c r="J406" s="9"/>
      <c r="K406" s="9"/>
    </row>
    <row r="407">
      <c r="A407" s="9"/>
      <c r="B407" s="9"/>
      <c r="C407" s="9"/>
      <c r="E407" s="9"/>
      <c r="F407" s="9"/>
      <c r="G407" s="9"/>
      <c r="H407" s="9"/>
      <c r="I407" s="9"/>
      <c r="J407" s="9"/>
      <c r="K407" s="9"/>
    </row>
    <row r="408">
      <c r="A408" s="9"/>
      <c r="B408" s="9"/>
      <c r="C408" s="9"/>
      <c r="E408" s="9"/>
      <c r="F408" s="9"/>
      <c r="G408" s="9"/>
      <c r="H408" s="9"/>
      <c r="I408" s="9"/>
      <c r="J408" s="9"/>
      <c r="K408" s="9"/>
    </row>
    <row r="409">
      <c r="A409" s="9"/>
      <c r="B409" s="9"/>
      <c r="C409" s="9"/>
      <c r="E409" s="9"/>
      <c r="F409" s="9"/>
      <c r="G409" s="9"/>
      <c r="H409" s="9"/>
      <c r="I409" s="9"/>
      <c r="J409" s="9"/>
      <c r="K409" s="9"/>
    </row>
    <row r="410">
      <c r="A410" s="9"/>
      <c r="B410" s="9"/>
      <c r="C410" s="9"/>
      <c r="E410" s="9"/>
      <c r="F410" s="9"/>
      <c r="G410" s="9"/>
      <c r="H410" s="9"/>
      <c r="I410" s="9"/>
      <c r="J410" s="9"/>
      <c r="K410" s="9"/>
    </row>
    <row r="411">
      <c r="A411" s="9"/>
      <c r="B411" s="9"/>
      <c r="C411" s="9"/>
      <c r="E411" s="9"/>
      <c r="F411" s="9"/>
      <c r="G411" s="9"/>
      <c r="H411" s="9"/>
      <c r="I411" s="9"/>
      <c r="J411" s="9"/>
      <c r="K411" s="9"/>
    </row>
    <row r="412">
      <c r="A412" s="9"/>
      <c r="B412" s="9"/>
      <c r="C412" s="9"/>
      <c r="E412" s="9"/>
      <c r="F412" s="9"/>
      <c r="G412" s="9"/>
      <c r="H412" s="9"/>
      <c r="I412" s="9"/>
      <c r="J412" s="9"/>
      <c r="K412" s="9"/>
    </row>
    <row r="413">
      <c r="A413" s="9"/>
      <c r="B413" s="9"/>
      <c r="C413" s="9"/>
      <c r="E413" s="9"/>
      <c r="F413" s="9"/>
      <c r="G413" s="9"/>
      <c r="H413" s="9"/>
      <c r="I413" s="9"/>
      <c r="J413" s="9"/>
      <c r="K413" s="9"/>
    </row>
    <row r="414">
      <c r="A414" s="9"/>
      <c r="B414" s="9"/>
      <c r="C414" s="9"/>
      <c r="E414" s="9"/>
      <c r="F414" s="9"/>
      <c r="G414" s="9"/>
      <c r="H414" s="9"/>
      <c r="I414" s="9"/>
      <c r="J414" s="9"/>
      <c r="K414" s="9"/>
    </row>
    <row r="415">
      <c r="A415" s="9"/>
      <c r="B415" s="9"/>
      <c r="C415" s="9"/>
      <c r="E415" s="9"/>
      <c r="F415" s="9"/>
      <c r="G415" s="9"/>
      <c r="H415" s="9"/>
      <c r="I415" s="9"/>
      <c r="J415" s="9"/>
      <c r="K415" s="9"/>
    </row>
    <row r="416">
      <c r="A416" s="9"/>
      <c r="B416" s="9"/>
      <c r="C416" s="9"/>
      <c r="E416" s="9"/>
      <c r="F416" s="9"/>
      <c r="G416" s="9"/>
      <c r="H416" s="9"/>
      <c r="I416" s="9"/>
      <c r="J416" s="9"/>
      <c r="K416" s="9"/>
    </row>
    <row r="417">
      <c r="A417" s="9"/>
      <c r="B417" s="9"/>
      <c r="C417" s="9"/>
      <c r="E417" s="9"/>
      <c r="F417" s="9"/>
      <c r="G417" s="9"/>
      <c r="H417" s="9"/>
      <c r="I417" s="9"/>
      <c r="J417" s="9"/>
      <c r="K417" s="9"/>
    </row>
    <row r="418">
      <c r="A418" s="9"/>
      <c r="B418" s="9"/>
      <c r="C418" s="9"/>
      <c r="E418" s="9"/>
      <c r="F418" s="9"/>
      <c r="G418" s="9"/>
      <c r="H418" s="9"/>
      <c r="I418" s="9"/>
      <c r="J418" s="9"/>
      <c r="K418" s="9"/>
    </row>
    <row r="419">
      <c r="A419" s="9"/>
      <c r="B419" s="9"/>
      <c r="C419" s="9"/>
      <c r="E419" s="9"/>
      <c r="F419" s="9"/>
      <c r="G419" s="9"/>
      <c r="H419" s="9"/>
      <c r="I419" s="9"/>
      <c r="J419" s="9"/>
      <c r="K419" s="9"/>
    </row>
    <row r="420">
      <c r="A420" s="9"/>
      <c r="B420" s="9"/>
      <c r="C420" s="9"/>
      <c r="E420" s="9"/>
      <c r="F420" s="9"/>
      <c r="G420" s="9"/>
      <c r="H420" s="9"/>
      <c r="I420" s="9"/>
      <c r="J420" s="9"/>
      <c r="K420" s="9"/>
    </row>
    <row r="421">
      <c r="A421" s="9"/>
      <c r="B421" s="9"/>
      <c r="C421" s="9"/>
      <c r="E421" s="9"/>
      <c r="F421" s="9"/>
      <c r="G421" s="9"/>
      <c r="H421" s="9"/>
      <c r="I421" s="9"/>
      <c r="J421" s="9"/>
      <c r="K421" s="9"/>
    </row>
    <row r="422">
      <c r="A422" s="9"/>
      <c r="B422" s="9"/>
      <c r="C422" s="9"/>
      <c r="E422" s="9"/>
      <c r="F422" s="9"/>
      <c r="G422" s="9"/>
      <c r="H422" s="9"/>
      <c r="I422" s="9"/>
      <c r="J422" s="9"/>
      <c r="K422" s="9"/>
    </row>
    <row r="423">
      <c r="A423" s="9"/>
      <c r="B423" s="9"/>
      <c r="C423" s="9"/>
      <c r="E423" s="9"/>
      <c r="F423" s="9"/>
      <c r="G423" s="9"/>
      <c r="H423" s="9"/>
      <c r="I423" s="9"/>
      <c r="J423" s="9"/>
      <c r="K423" s="9"/>
    </row>
    <row r="424">
      <c r="A424" s="9"/>
      <c r="B424" s="9"/>
      <c r="C424" s="9"/>
      <c r="E424" s="9"/>
      <c r="F424" s="9"/>
      <c r="G424" s="9"/>
      <c r="H424" s="9"/>
      <c r="I424" s="9"/>
      <c r="J424" s="9"/>
      <c r="K424" s="9"/>
    </row>
    <row r="425">
      <c r="A425" s="9"/>
      <c r="B425" s="9"/>
      <c r="C425" s="9"/>
      <c r="E425" s="9"/>
      <c r="F425" s="9"/>
      <c r="G425" s="9"/>
      <c r="H425" s="9"/>
      <c r="I425" s="9"/>
      <c r="J425" s="9"/>
      <c r="K425" s="9"/>
    </row>
    <row r="426">
      <c r="A426" s="9"/>
      <c r="B426" s="9"/>
      <c r="C426" s="9"/>
      <c r="E426" s="9"/>
      <c r="F426" s="9"/>
      <c r="G426" s="9"/>
      <c r="H426" s="9"/>
      <c r="I426" s="9"/>
      <c r="J426" s="9"/>
      <c r="K426" s="9"/>
    </row>
    <row r="427">
      <c r="A427" s="9"/>
      <c r="B427" s="9"/>
      <c r="C427" s="9"/>
      <c r="E427" s="9"/>
      <c r="F427" s="9"/>
      <c r="G427" s="9"/>
      <c r="H427" s="9"/>
      <c r="I427" s="9"/>
      <c r="J427" s="9"/>
      <c r="K427" s="9"/>
    </row>
    <row r="428">
      <c r="A428" s="9"/>
      <c r="B428" s="9"/>
      <c r="C428" s="9"/>
      <c r="E428" s="9"/>
      <c r="F428" s="9"/>
      <c r="G428" s="9"/>
      <c r="H428" s="9"/>
      <c r="I428" s="9"/>
      <c r="J428" s="9"/>
      <c r="K428" s="9"/>
    </row>
    <row r="429">
      <c r="A429" s="9"/>
      <c r="B429" s="9"/>
      <c r="C429" s="9"/>
      <c r="E429" s="9"/>
      <c r="F429" s="9"/>
      <c r="G429" s="9"/>
      <c r="H429" s="9"/>
      <c r="I429" s="9"/>
      <c r="J429" s="9"/>
      <c r="K429" s="9"/>
    </row>
    <row r="430">
      <c r="A430" s="9"/>
      <c r="B430" s="9"/>
      <c r="C430" s="9"/>
      <c r="E430" s="9"/>
      <c r="F430" s="9"/>
      <c r="G430" s="9"/>
      <c r="H430" s="9"/>
      <c r="I430" s="9"/>
      <c r="J430" s="9"/>
      <c r="K430" s="9"/>
    </row>
    <row r="431">
      <c r="A431" s="9"/>
      <c r="B431" s="9"/>
      <c r="C431" s="9"/>
      <c r="E431" s="9"/>
      <c r="F431" s="9"/>
      <c r="G431" s="9"/>
      <c r="H431" s="9"/>
      <c r="I431" s="9"/>
      <c r="J431" s="9"/>
      <c r="K431" s="9"/>
    </row>
    <row r="432">
      <c r="A432" s="9"/>
      <c r="B432" s="9"/>
      <c r="C432" s="9"/>
      <c r="E432" s="9"/>
      <c r="F432" s="9"/>
      <c r="G432" s="9"/>
      <c r="H432" s="9"/>
      <c r="I432" s="9"/>
      <c r="J432" s="9"/>
      <c r="K432" s="9"/>
    </row>
    <row r="433">
      <c r="A433" s="9"/>
      <c r="B433" s="9"/>
      <c r="C433" s="9"/>
      <c r="E433" s="9"/>
      <c r="F433" s="9"/>
      <c r="G433" s="9"/>
      <c r="H433" s="9"/>
      <c r="I433" s="9"/>
      <c r="J433" s="9"/>
      <c r="K433" s="9"/>
    </row>
    <row r="434">
      <c r="A434" s="9"/>
      <c r="B434" s="9"/>
      <c r="C434" s="9"/>
      <c r="E434" s="9"/>
      <c r="F434" s="9"/>
      <c r="G434" s="9"/>
      <c r="H434" s="9"/>
      <c r="I434" s="9"/>
      <c r="J434" s="9"/>
      <c r="K434" s="9"/>
    </row>
    <row r="435">
      <c r="A435" s="9"/>
      <c r="B435" s="9"/>
      <c r="C435" s="9"/>
      <c r="E435" s="9"/>
      <c r="F435" s="9"/>
      <c r="G435" s="9"/>
      <c r="H435" s="9"/>
      <c r="I435" s="9"/>
      <c r="J435" s="9"/>
      <c r="K435" s="9"/>
    </row>
    <row r="436">
      <c r="A436" s="9"/>
      <c r="B436" s="9"/>
      <c r="C436" s="9"/>
      <c r="E436" s="9"/>
      <c r="F436" s="9"/>
      <c r="G436" s="9"/>
      <c r="H436" s="9"/>
      <c r="I436" s="9"/>
      <c r="J436" s="9"/>
      <c r="K436" s="9"/>
    </row>
    <row r="437">
      <c r="A437" s="9"/>
      <c r="B437" s="9"/>
      <c r="C437" s="9"/>
      <c r="E437" s="9"/>
      <c r="F437" s="9"/>
      <c r="G437" s="9"/>
      <c r="H437" s="9"/>
      <c r="I437" s="9"/>
      <c r="J437" s="9"/>
      <c r="K437" s="9"/>
    </row>
    <row r="438">
      <c r="A438" s="9"/>
      <c r="B438" s="9"/>
      <c r="C438" s="9"/>
      <c r="E438" s="9"/>
      <c r="F438" s="9"/>
      <c r="G438" s="9"/>
      <c r="H438" s="9"/>
      <c r="I438" s="9"/>
      <c r="J438" s="9"/>
      <c r="K438" s="9"/>
    </row>
    <row r="439">
      <c r="A439" s="9"/>
      <c r="B439" s="9"/>
      <c r="C439" s="9"/>
      <c r="E439" s="9"/>
      <c r="F439" s="9"/>
      <c r="G439" s="9"/>
      <c r="H439" s="9"/>
      <c r="I439" s="9"/>
      <c r="J439" s="9"/>
      <c r="K439" s="9"/>
    </row>
    <row r="440">
      <c r="A440" s="9"/>
      <c r="B440" s="9"/>
      <c r="C440" s="9"/>
      <c r="E440" s="9"/>
      <c r="F440" s="9"/>
      <c r="G440" s="9"/>
      <c r="H440" s="9"/>
      <c r="I440" s="9"/>
      <c r="J440" s="9"/>
      <c r="K440" s="9"/>
    </row>
    <row r="441">
      <c r="A441" s="9"/>
      <c r="B441" s="9"/>
      <c r="C441" s="9"/>
      <c r="E441" s="9"/>
      <c r="F441" s="9"/>
      <c r="G441" s="9"/>
      <c r="H441" s="9"/>
      <c r="I441" s="9"/>
      <c r="J441" s="9"/>
      <c r="K441" s="9"/>
    </row>
    <row r="442">
      <c r="A442" s="9"/>
      <c r="B442" s="9"/>
      <c r="C442" s="9"/>
      <c r="E442" s="9"/>
      <c r="F442" s="9"/>
      <c r="G442" s="9"/>
      <c r="H442" s="9"/>
      <c r="I442" s="9"/>
      <c r="J442" s="9"/>
      <c r="K442" s="9"/>
    </row>
    <row r="443">
      <c r="A443" s="9"/>
      <c r="B443" s="9"/>
      <c r="C443" s="9"/>
      <c r="E443" s="9"/>
      <c r="F443" s="9"/>
      <c r="G443" s="9"/>
      <c r="H443" s="9"/>
      <c r="I443" s="9"/>
      <c r="J443" s="9"/>
      <c r="K443" s="9"/>
    </row>
    <row r="444">
      <c r="A444" s="9"/>
      <c r="B444" s="9"/>
      <c r="C444" s="9"/>
      <c r="E444" s="9"/>
      <c r="F444" s="9"/>
      <c r="G444" s="9"/>
      <c r="H444" s="9"/>
      <c r="I444" s="9"/>
      <c r="J444" s="9"/>
      <c r="K444" s="9"/>
    </row>
    <row r="445">
      <c r="A445" s="9"/>
      <c r="B445" s="9"/>
      <c r="C445" s="9"/>
      <c r="E445" s="9"/>
      <c r="F445" s="9"/>
      <c r="G445" s="9"/>
      <c r="H445" s="9"/>
      <c r="I445" s="9"/>
      <c r="J445" s="9"/>
      <c r="K445" s="9"/>
    </row>
    <row r="446">
      <c r="A446" s="9"/>
      <c r="B446" s="9"/>
      <c r="C446" s="9"/>
      <c r="E446" s="9"/>
      <c r="F446" s="9"/>
      <c r="G446" s="9"/>
      <c r="H446" s="9"/>
      <c r="I446" s="9"/>
      <c r="J446" s="9"/>
      <c r="K446" s="9"/>
    </row>
    <row r="447">
      <c r="A447" s="9"/>
      <c r="B447" s="9"/>
      <c r="C447" s="9"/>
      <c r="E447" s="9"/>
      <c r="F447" s="9"/>
      <c r="G447" s="9"/>
      <c r="H447" s="9"/>
      <c r="I447" s="9"/>
      <c r="J447" s="9"/>
      <c r="K447" s="9"/>
    </row>
    <row r="448">
      <c r="A448" s="9"/>
      <c r="B448" s="9"/>
      <c r="C448" s="9"/>
      <c r="E448" s="9"/>
      <c r="F448" s="9"/>
      <c r="G448" s="9"/>
      <c r="H448" s="9"/>
      <c r="I448" s="9"/>
      <c r="J448" s="9"/>
      <c r="K448" s="9"/>
    </row>
    <row r="449">
      <c r="A449" s="9"/>
      <c r="B449" s="9"/>
      <c r="C449" s="9"/>
      <c r="E449" s="9"/>
      <c r="F449" s="9"/>
      <c r="G449" s="9"/>
      <c r="H449" s="9"/>
      <c r="I449" s="9"/>
      <c r="J449" s="9"/>
      <c r="K449" s="9"/>
    </row>
    <row r="450">
      <c r="A450" s="9"/>
      <c r="B450" s="9"/>
      <c r="C450" s="9"/>
      <c r="E450" s="9"/>
      <c r="F450" s="9"/>
      <c r="G450" s="9"/>
      <c r="H450" s="9"/>
      <c r="I450" s="9"/>
      <c r="J450" s="9"/>
      <c r="K450" s="9"/>
    </row>
    <row r="451">
      <c r="A451" s="9"/>
      <c r="B451" s="9"/>
      <c r="C451" s="9"/>
      <c r="E451" s="9"/>
      <c r="F451" s="9"/>
      <c r="G451" s="9"/>
      <c r="H451" s="9"/>
      <c r="I451" s="9"/>
      <c r="J451" s="9"/>
      <c r="K451" s="9"/>
    </row>
    <row r="452">
      <c r="A452" s="9"/>
      <c r="B452" s="9"/>
      <c r="C452" s="9"/>
      <c r="E452" s="9"/>
      <c r="F452" s="9"/>
      <c r="G452" s="9"/>
      <c r="H452" s="9"/>
      <c r="I452" s="9"/>
      <c r="J452" s="9"/>
      <c r="K452" s="9"/>
    </row>
    <row r="453">
      <c r="A453" s="9"/>
      <c r="B453" s="9"/>
      <c r="C453" s="9"/>
      <c r="E453" s="9"/>
      <c r="F453" s="9"/>
      <c r="G453" s="9"/>
      <c r="H453" s="9"/>
      <c r="I453" s="9"/>
      <c r="J453" s="9"/>
      <c r="K453" s="9"/>
    </row>
    <row r="454">
      <c r="A454" s="9"/>
      <c r="B454" s="9"/>
      <c r="C454" s="9"/>
      <c r="E454" s="9"/>
      <c r="F454" s="9"/>
      <c r="G454" s="9"/>
      <c r="H454" s="9"/>
      <c r="I454" s="9"/>
      <c r="J454" s="9"/>
      <c r="K454" s="9"/>
    </row>
    <row r="455">
      <c r="A455" s="9"/>
      <c r="B455" s="9"/>
      <c r="C455" s="9"/>
      <c r="E455" s="9"/>
      <c r="F455" s="9"/>
      <c r="G455" s="9"/>
      <c r="H455" s="9"/>
      <c r="I455" s="9"/>
      <c r="J455" s="9"/>
      <c r="K455" s="9"/>
    </row>
    <row r="456">
      <c r="A456" s="9"/>
      <c r="B456" s="9"/>
      <c r="C456" s="9"/>
      <c r="E456" s="9"/>
      <c r="F456" s="9"/>
      <c r="G456" s="9"/>
      <c r="H456" s="9"/>
      <c r="I456" s="9"/>
      <c r="J456" s="9"/>
      <c r="K456" s="9"/>
    </row>
    <row r="457">
      <c r="A457" s="9"/>
      <c r="B457" s="9"/>
      <c r="C457" s="9"/>
      <c r="E457" s="9"/>
      <c r="F457" s="9"/>
      <c r="G457" s="9"/>
      <c r="H457" s="9"/>
      <c r="I457" s="9"/>
      <c r="J457" s="9"/>
      <c r="K457" s="9"/>
    </row>
    <row r="458">
      <c r="A458" s="9"/>
      <c r="B458" s="9"/>
      <c r="C458" s="9"/>
      <c r="E458" s="9"/>
      <c r="F458" s="9"/>
      <c r="G458" s="9"/>
      <c r="H458" s="9"/>
      <c r="I458" s="9"/>
      <c r="J458" s="9"/>
      <c r="K458" s="9"/>
    </row>
    <row r="459">
      <c r="A459" s="9"/>
      <c r="B459" s="9"/>
      <c r="C459" s="9"/>
      <c r="E459" s="9"/>
      <c r="F459" s="9"/>
      <c r="G459" s="9"/>
      <c r="H459" s="9"/>
      <c r="I459" s="9"/>
      <c r="J459" s="9"/>
      <c r="K459" s="9"/>
    </row>
    <row r="460">
      <c r="A460" s="9"/>
      <c r="B460" s="9"/>
      <c r="C460" s="9"/>
      <c r="E460" s="9"/>
      <c r="F460" s="9"/>
      <c r="G460" s="9"/>
      <c r="H460" s="9"/>
      <c r="I460" s="9"/>
      <c r="J460" s="9"/>
      <c r="K460" s="9"/>
    </row>
    <row r="461">
      <c r="A461" s="9"/>
      <c r="B461" s="9"/>
      <c r="C461" s="9"/>
      <c r="E461" s="9"/>
      <c r="F461" s="9"/>
      <c r="G461" s="9"/>
      <c r="H461" s="9"/>
      <c r="I461" s="9"/>
      <c r="J461" s="9"/>
      <c r="K461" s="9"/>
    </row>
    <row r="462">
      <c r="A462" s="9"/>
      <c r="B462" s="9"/>
      <c r="C462" s="9"/>
      <c r="E462" s="9"/>
      <c r="F462" s="9"/>
      <c r="G462" s="9"/>
      <c r="H462" s="9"/>
      <c r="I462" s="9"/>
      <c r="J462" s="9"/>
      <c r="K462" s="9"/>
    </row>
    <row r="463">
      <c r="A463" s="9"/>
      <c r="B463" s="9"/>
      <c r="C463" s="9"/>
      <c r="E463" s="9"/>
      <c r="F463" s="9"/>
      <c r="G463" s="9"/>
      <c r="H463" s="9"/>
      <c r="I463" s="9"/>
      <c r="J463" s="9"/>
      <c r="K463" s="9"/>
    </row>
    <row r="464">
      <c r="A464" s="9"/>
      <c r="B464" s="9"/>
      <c r="C464" s="9"/>
      <c r="E464" s="9"/>
      <c r="F464" s="9"/>
      <c r="G464" s="9"/>
      <c r="H464" s="9"/>
      <c r="I464" s="9"/>
      <c r="J464" s="9"/>
      <c r="K464" s="9"/>
    </row>
    <row r="465">
      <c r="A465" s="9"/>
      <c r="B465" s="9"/>
      <c r="C465" s="9"/>
      <c r="E465" s="9"/>
      <c r="F465" s="9"/>
      <c r="G465" s="9"/>
      <c r="H465" s="9"/>
      <c r="I465" s="9"/>
      <c r="J465" s="9"/>
      <c r="K465" s="9"/>
    </row>
    <row r="466">
      <c r="A466" s="9"/>
      <c r="B466" s="9"/>
      <c r="C466" s="9"/>
      <c r="E466" s="9"/>
      <c r="F466" s="9"/>
      <c r="G466" s="9"/>
      <c r="H466" s="9"/>
      <c r="I466" s="9"/>
      <c r="J466" s="9"/>
      <c r="K466" s="9"/>
    </row>
    <row r="467">
      <c r="A467" s="9"/>
      <c r="B467" s="9"/>
      <c r="C467" s="9"/>
      <c r="E467" s="9"/>
      <c r="F467" s="9"/>
      <c r="G467" s="9"/>
      <c r="H467" s="9"/>
      <c r="I467" s="9"/>
      <c r="J467" s="9"/>
      <c r="K467" s="9"/>
    </row>
    <row r="468">
      <c r="A468" s="9"/>
      <c r="B468" s="9"/>
      <c r="C468" s="9"/>
      <c r="E468" s="9"/>
      <c r="F468" s="9"/>
      <c r="G468" s="9"/>
      <c r="H468" s="9"/>
      <c r="I468" s="9"/>
      <c r="J468" s="9"/>
      <c r="K468" s="9"/>
    </row>
    <row r="469">
      <c r="A469" s="9"/>
      <c r="B469" s="9"/>
      <c r="C469" s="9"/>
      <c r="E469" s="9"/>
      <c r="F469" s="9"/>
      <c r="G469" s="9"/>
      <c r="H469" s="9"/>
      <c r="I469" s="9"/>
      <c r="J469" s="9"/>
      <c r="K469" s="9"/>
    </row>
    <row r="470">
      <c r="A470" s="9"/>
      <c r="B470" s="9"/>
      <c r="C470" s="9"/>
      <c r="E470" s="9"/>
      <c r="F470" s="9"/>
      <c r="G470" s="9"/>
      <c r="H470" s="9"/>
      <c r="I470" s="9"/>
      <c r="J470" s="9"/>
      <c r="K470" s="9"/>
    </row>
    <row r="471">
      <c r="A471" s="9"/>
      <c r="B471" s="9"/>
      <c r="C471" s="9"/>
      <c r="E471" s="9"/>
      <c r="F471" s="9"/>
      <c r="G471" s="9"/>
      <c r="H471" s="9"/>
      <c r="I471" s="9"/>
      <c r="J471" s="9"/>
      <c r="K471" s="9"/>
    </row>
    <row r="472">
      <c r="A472" s="9"/>
      <c r="B472" s="9"/>
      <c r="C472" s="9"/>
      <c r="E472" s="9"/>
      <c r="F472" s="9"/>
      <c r="G472" s="9"/>
      <c r="H472" s="9"/>
      <c r="I472" s="9"/>
      <c r="J472" s="9"/>
      <c r="K472" s="9"/>
    </row>
    <row r="473">
      <c r="A473" s="9"/>
      <c r="B473" s="9"/>
      <c r="C473" s="9"/>
      <c r="E473" s="9"/>
      <c r="F473" s="9"/>
      <c r="G473" s="9"/>
      <c r="H473" s="9"/>
      <c r="I473" s="9"/>
      <c r="J473" s="9"/>
      <c r="K473" s="9"/>
    </row>
    <row r="474">
      <c r="A474" s="9"/>
      <c r="B474" s="9"/>
      <c r="C474" s="9"/>
      <c r="E474" s="9"/>
      <c r="F474" s="9"/>
      <c r="G474" s="9"/>
      <c r="H474" s="9"/>
      <c r="I474" s="9"/>
      <c r="J474" s="9"/>
      <c r="K474" s="9"/>
    </row>
    <row r="475">
      <c r="A475" s="9"/>
      <c r="B475" s="9"/>
      <c r="C475" s="9"/>
      <c r="E475" s="9"/>
      <c r="F475" s="9"/>
      <c r="G475" s="9"/>
      <c r="H475" s="9"/>
      <c r="I475" s="9"/>
      <c r="J475" s="9"/>
      <c r="K475" s="9"/>
    </row>
    <row r="476">
      <c r="A476" s="9"/>
      <c r="B476" s="9"/>
      <c r="C476" s="9"/>
      <c r="E476" s="9"/>
      <c r="F476" s="9"/>
      <c r="G476" s="9"/>
      <c r="H476" s="9"/>
      <c r="I476" s="9"/>
      <c r="J476" s="9"/>
      <c r="K476" s="9"/>
    </row>
    <row r="477">
      <c r="A477" s="9"/>
      <c r="B477" s="9"/>
      <c r="C477" s="9"/>
      <c r="E477" s="9"/>
      <c r="F477" s="9"/>
      <c r="G477" s="9"/>
      <c r="H477" s="9"/>
      <c r="I477" s="9"/>
      <c r="J477" s="9"/>
      <c r="K477" s="9"/>
    </row>
    <row r="478">
      <c r="A478" s="9"/>
      <c r="B478" s="9"/>
      <c r="C478" s="9"/>
      <c r="E478" s="9"/>
      <c r="F478" s="9"/>
      <c r="G478" s="9"/>
      <c r="H478" s="9"/>
      <c r="I478" s="9"/>
      <c r="J478" s="9"/>
      <c r="K478" s="9"/>
    </row>
    <row r="479">
      <c r="A479" s="9"/>
      <c r="B479" s="9"/>
      <c r="C479" s="9"/>
      <c r="E479" s="9"/>
      <c r="F479" s="9"/>
      <c r="G479" s="9"/>
      <c r="H479" s="9"/>
      <c r="I479" s="9"/>
      <c r="J479" s="9"/>
      <c r="K479" s="9"/>
    </row>
    <row r="480">
      <c r="A480" s="9"/>
      <c r="B480" s="9"/>
      <c r="C480" s="9"/>
      <c r="E480" s="9"/>
      <c r="F480" s="9"/>
      <c r="G480" s="9"/>
      <c r="H480" s="9"/>
      <c r="I480" s="9"/>
      <c r="J480" s="9"/>
      <c r="K480" s="9"/>
    </row>
    <row r="481">
      <c r="A481" s="9"/>
      <c r="B481" s="9"/>
      <c r="C481" s="9"/>
      <c r="E481" s="9"/>
      <c r="F481" s="9"/>
      <c r="G481" s="9"/>
      <c r="H481" s="9"/>
      <c r="I481" s="9"/>
      <c r="J481" s="9"/>
      <c r="K481" s="9"/>
    </row>
    <row r="482">
      <c r="A482" s="9"/>
      <c r="B482" s="9"/>
      <c r="C482" s="9"/>
      <c r="E482" s="9"/>
      <c r="F482" s="9"/>
      <c r="G482" s="9"/>
      <c r="H482" s="9"/>
      <c r="I482" s="9"/>
      <c r="J482" s="9"/>
      <c r="K482" s="9"/>
    </row>
    <row r="483">
      <c r="A483" s="9"/>
      <c r="B483" s="9"/>
      <c r="C483" s="9"/>
      <c r="E483" s="9"/>
      <c r="F483" s="9"/>
      <c r="G483" s="9"/>
      <c r="H483" s="9"/>
      <c r="I483" s="9"/>
      <c r="J483" s="9"/>
      <c r="K483" s="9"/>
    </row>
    <row r="484">
      <c r="A484" s="9"/>
      <c r="B484" s="9"/>
      <c r="C484" s="9"/>
      <c r="E484" s="9"/>
      <c r="F484" s="9"/>
      <c r="G484" s="9"/>
      <c r="H484" s="9"/>
      <c r="I484" s="9"/>
      <c r="J484" s="9"/>
      <c r="K484" s="9"/>
    </row>
    <row r="485">
      <c r="A485" s="9"/>
      <c r="B485" s="9"/>
      <c r="C485" s="9"/>
      <c r="E485" s="9"/>
      <c r="F485" s="9"/>
      <c r="G485" s="9"/>
      <c r="H485" s="9"/>
      <c r="I485" s="9"/>
      <c r="J485" s="9"/>
      <c r="K485" s="9"/>
    </row>
    <row r="486">
      <c r="A486" s="9"/>
      <c r="B486" s="9"/>
      <c r="C486" s="9"/>
      <c r="E486" s="9"/>
      <c r="F486" s="9"/>
      <c r="G486" s="9"/>
      <c r="H486" s="9"/>
      <c r="I486" s="9"/>
      <c r="J486" s="9"/>
      <c r="K486" s="9"/>
    </row>
    <row r="487">
      <c r="A487" s="9"/>
      <c r="B487" s="9"/>
      <c r="C487" s="9"/>
      <c r="E487" s="9"/>
      <c r="F487" s="9"/>
      <c r="G487" s="9"/>
      <c r="H487" s="9"/>
      <c r="I487" s="9"/>
      <c r="J487" s="9"/>
      <c r="K487" s="9"/>
    </row>
    <row r="488">
      <c r="A488" s="9"/>
      <c r="B488" s="9"/>
      <c r="C488" s="9"/>
      <c r="E488" s="9"/>
      <c r="F488" s="9"/>
      <c r="G488" s="9"/>
      <c r="H488" s="9"/>
      <c r="I488" s="9"/>
      <c r="J488" s="9"/>
      <c r="K488" s="9"/>
    </row>
    <row r="489">
      <c r="A489" s="9"/>
      <c r="B489" s="9"/>
      <c r="C489" s="9"/>
      <c r="E489" s="9"/>
      <c r="F489" s="9"/>
      <c r="G489" s="9"/>
      <c r="H489" s="9"/>
      <c r="I489" s="9"/>
      <c r="J489" s="9"/>
      <c r="K489" s="9"/>
    </row>
    <row r="490">
      <c r="A490" s="9"/>
      <c r="B490" s="9"/>
      <c r="C490" s="9"/>
      <c r="E490" s="9"/>
      <c r="F490" s="9"/>
      <c r="G490" s="9"/>
      <c r="H490" s="9"/>
      <c r="I490" s="9"/>
      <c r="J490" s="9"/>
      <c r="K490" s="9"/>
    </row>
    <row r="491">
      <c r="A491" s="9"/>
      <c r="B491" s="9"/>
      <c r="C491" s="9"/>
      <c r="E491" s="9"/>
      <c r="F491" s="9"/>
      <c r="G491" s="9"/>
      <c r="H491" s="9"/>
      <c r="I491" s="9"/>
      <c r="J491" s="9"/>
      <c r="K491" s="9"/>
    </row>
    <row r="492">
      <c r="A492" s="9"/>
      <c r="B492" s="9"/>
      <c r="C492" s="9"/>
      <c r="E492" s="9"/>
      <c r="F492" s="9"/>
      <c r="G492" s="9"/>
      <c r="H492" s="9"/>
      <c r="I492" s="9"/>
      <c r="J492" s="9"/>
      <c r="K492" s="9"/>
    </row>
    <row r="493">
      <c r="A493" s="9"/>
      <c r="B493" s="9"/>
      <c r="C493" s="9"/>
      <c r="E493" s="9"/>
      <c r="F493" s="9"/>
      <c r="G493" s="9"/>
      <c r="H493" s="9"/>
      <c r="I493" s="9"/>
      <c r="J493" s="9"/>
      <c r="K493" s="9"/>
    </row>
    <row r="494">
      <c r="A494" s="9"/>
      <c r="B494" s="9"/>
      <c r="C494" s="9"/>
      <c r="E494" s="9"/>
      <c r="F494" s="9"/>
      <c r="G494" s="9"/>
      <c r="H494" s="9"/>
      <c r="I494" s="9"/>
      <c r="J494" s="9"/>
      <c r="K494" s="9"/>
    </row>
    <row r="495">
      <c r="A495" s="9"/>
      <c r="B495" s="9"/>
      <c r="C495" s="9"/>
      <c r="E495" s="9"/>
      <c r="F495" s="9"/>
      <c r="G495" s="9"/>
      <c r="H495" s="9"/>
      <c r="I495" s="9"/>
      <c r="J495" s="9"/>
      <c r="K495" s="9"/>
    </row>
    <row r="496">
      <c r="A496" s="9"/>
      <c r="B496" s="9"/>
      <c r="C496" s="9"/>
      <c r="E496" s="9"/>
      <c r="F496" s="9"/>
      <c r="G496" s="9"/>
      <c r="H496" s="9"/>
      <c r="I496" s="9"/>
      <c r="J496" s="9"/>
      <c r="K496" s="9"/>
    </row>
    <row r="497">
      <c r="A497" s="9"/>
      <c r="B497" s="9"/>
      <c r="C497" s="9"/>
      <c r="E497" s="9"/>
      <c r="F497" s="9"/>
      <c r="G497" s="9"/>
      <c r="H497" s="9"/>
      <c r="I497" s="9"/>
      <c r="J497" s="9"/>
      <c r="K497" s="9"/>
    </row>
    <row r="498">
      <c r="A498" s="9"/>
      <c r="B498" s="9"/>
      <c r="C498" s="9"/>
      <c r="E498" s="9"/>
      <c r="F498" s="9"/>
      <c r="G498" s="9"/>
      <c r="H498" s="9"/>
      <c r="I498" s="9"/>
      <c r="J498" s="9"/>
      <c r="K498" s="9"/>
    </row>
    <row r="499">
      <c r="A499" s="9"/>
      <c r="B499" s="9"/>
      <c r="C499" s="9"/>
      <c r="E499" s="9"/>
      <c r="F499" s="9"/>
      <c r="G499" s="9"/>
      <c r="H499" s="9"/>
      <c r="I499" s="9"/>
      <c r="J499" s="9"/>
      <c r="K499" s="9"/>
    </row>
    <row r="500">
      <c r="A500" s="9"/>
      <c r="B500" s="9"/>
      <c r="C500" s="9"/>
      <c r="E500" s="9"/>
      <c r="F500" s="9"/>
      <c r="G500" s="9"/>
      <c r="H500" s="9"/>
      <c r="I500" s="9"/>
      <c r="J500" s="9"/>
      <c r="K500" s="9"/>
    </row>
    <row r="501">
      <c r="A501" s="9"/>
      <c r="B501" s="9"/>
      <c r="C501" s="9"/>
      <c r="E501" s="9"/>
      <c r="F501" s="9"/>
      <c r="G501" s="9"/>
      <c r="H501" s="9"/>
      <c r="I501" s="9"/>
      <c r="J501" s="9"/>
      <c r="K501" s="9"/>
    </row>
    <row r="502">
      <c r="A502" s="9"/>
      <c r="B502" s="9"/>
      <c r="C502" s="9"/>
      <c r="E502" s="9"/>
      <c r="F502" s="9"/>
      <c r="G502" s="9"/>
      <c r="H502" s="9"/>
      <c r="I502" s="9"/>
      <c r="J502" s="9"/>
      <c r="K502" s="9"/>
    </row>
    <row r="503">
      <c r="A503" s="9"/>
      <c r="B503" s="9"/>
      <c r="C503" s="9"/>
      <c r="E503" s="9"/>
      <c r="F503" s="9"/>
      <c r="G503" s="9"/>
      <c r="H503" s="9"/>
      <c r="I503" s="9"/>
      <c r="J503" s="9"/>
      <c r="K503" s="9"/>
    </row>
    <row r="504">
      <c r="A504" s="9"/>
      <c r="B504" s="9"/>
      <c r="C504" s="9"/>
      <c r="E504" s="9"/>
      <c r="F504" s="9"/>
      <c r="G504" s="9"/>
      <c r="H504" s="9"/>
      <c r="I504" s="9"/>
      <c r="J504" s="9"/>
      <c r="K504" s="9"/>
    </row>
    <row r="505">
      <c r="A505" s="9"/>
      <c r="B505" s="9"/>
      <c r="C505" s="9"/>
      <c r="E505" s="9"/>
      <c r="F505" s="9"/>
      <c r="G505" s="9"/>
      <c r="H505" s="9"/>
      <c r="I505" s="9"/>
      <c r="J505" s="9"/>
      <c r="K505" s="9"/>
    </row>
    <row r="506">
      <c r="A506" s="9"/>
      <c r="B506" s="9"/>
      <c r="C506" s="9"/>
      <c r="E506" s="9"/>
      <c r="F506" s="9"/>
      <c r="G506" s="9"/>
      <c r="H506" s="9"/>
      <c r="I506" s="9"/>
      <c r="J506" s="9"/>
      <c r="K506" s="9"/>
    </row>
    <row r="507">
      <c r="A507" s="9"/>
      <c r="B507" s="9"/>
      <c r="C507" s="9"/>
      <c r="E507" s="9"/>
      <c r="F507" s="9"/>
      <c r="G507" s="9"/>
      <c r="H507" s="9"/>
      <c r="I507" s="9"/>
      <c r="J507" s="9"/>
      <c r="K507" s="9"/>
    </row>
    <row r="508">
      <c r="A508" s="9"/>
      <c r="B508" s="9"/>
      <c r="C508" s="9"/>
      <c r="E508" s="9"/>
      <c r="F508" s="9"/>
      <c r="G508" s="9"/>
      <c r="H508" s="9"/>
      <c r="I508" s="9"/>
      <c r="J508" s="9"/>
      <c r="K508" s="9"/>
    </row>
    <row r="509">
      <c r="A509" s="9"/>
      <c r="B509" s="9"/>
      <c r="C509" s="9"/>
      <c r="E509" s="9"/>
      <c r="F509" s="9"/>
      <c r="G509" s="9"/>
      <c r="H509" s="9"/>
      <c r="I509" s="9"/>
      <c r="J509" s="9"/>
      <c r="K509" s="9"/>
    </row>
    <row r="510">
      <c r="A510" s="9"/>
      <c r="B510" s="9"/>
      <c r="C510" s="9"/>
      <c r="E510" s="9"/>
      <c r="F510" s="9"/>
      <c r="G510" s="9"/>
      <c r="H510" s="9"/>
      <c r="I510" s="9"/>
      <c r="J510" s="9"/>
      <c r="K510" s="9"/>
    </row>
    <row r="511">
      <c r="A511" s="9"/>
      <c r="B511" s="9"/>
      <c r="C511" s="9"/>
      <c r="E511" s="9"/>
      <c r="F511" s="9"/>
      <c r="G511" s="9"/>
      <c r="H511" s="9"/>
      <c r="I511" s="9"/>
      <c r="J511" s="9"/>
      <c r="K511" s="9"/>
    </row>
    <row r="512">
      <c r="A512" s="9"/>
      <c r="B512" s="9"/>
      <c r="C512" s="9"/>
      <c r="E512" s="9"/>
      <c r="F512" s="9"/>
      <c r="G512" s="9"/>
      <c r="H512" s="9"/>
      <c r="I512" s="9"/>
      <c r="J512" s="9"/>
      <c r="K512" s="9"/>
    </row>
    <row r="513">
      <c r="A513" s="9"/>
      <c r="B513" s="9"/>
      <c r="C513" s="9"/>
      <c r="E513" s="9"/>
      <c r="F513" s="9"/>
      <c r="G513" s="9"/>
      <c r="H513" s="9"/>
      <c r="I513" s="9"/>
      <c r="J513" s="9"/>
      <c r="K513" s="9"/>
    </row>
    <row r="514">
      <c r="A514" s="9"/>
      <c r="B514" s="9"/>
      <c r="C514" s="9"/>
      <c r="E514" s="9"/>
      <c r="F514" s="9"/>
      <c r="G514" s="9"/>
      <c r="H514" s="9"/>
      <c r="I514" s="9"/>
      <c r="J514" s="9"/>
      <c r="K514" s="9"/>
    </row>
    <row r="515">
      <c r="A515" s="9"/>
      <c r="B515" s="9"/>
      <c r="C515" s="9"/>
      <c r="E515" s="9"/>
      <c r="F515" s="9"/>
      <c r="G515" s="9"/>
      <c r="H515" s="9"/>
      <c r="I515" s="9"/>
      <c r="J515" s="9"/>
      <c r="K515" s="9"/>
    </row>
    <row r="516">
      <c r="A516" s="9"/>
      <c r="B516" s="9"/>
      <c r="C516" s="9"/>
      <c r="E516" s="9"/>
      <c r="F516" s="9"/>
      <c r="G516" s="9"/>
      <c r="H516" s="9"/>
      <c r="I516" s="9"/>
      <c r="J516" s="9"/>
      <c r="K516" s="9"/>
    </row>
    <row r="517">
      <c r="A517" s="9"/>
      <c r="B517" s="9"/>
      <c r="C517" s="9"/>
      <c r="E517" s="9"/>
      <c r="F517" s="9"/>
      <c r="G517" s="9"/>
      <c r="H517" s="9"/>
      <c r="I517" s="9"/>
      <c r="J517" s="9"/>
      <c r="K517" s="9"/>
    </row>
    <row r="518">
      <c r="A518" s="9"/>
      <c r="B518" s="9"/>
      <c r="C518" s="9"/>
      <c r="E518" s="9"/>
      <c r="F518" s="9"/>
      <c r="G518" s="9"/>
      <c r="H518" s="9"/>
      <c r="I518" s="9"/>
      <c r="J518" s="9"/>
      <c r="K518" s="9"/>
    </row>
    <row r="519">
      <c r="A519" s="9"/>
      <c r="B519" s="9"/>
      <c r="C519" s="9"/>
      <c r="E519" s="9"/>
      <c r="F519" s="9"/>
      <c r="G519" s="9"/>
      <c r="H519" s="9"/>
      <c r="I519" s="9"/>
      <c r="J519" s="9"/>
      <c r="K519" s="9"/>
    </row>
    <row r="520">
      <c r="A520" s="9"/>
      <c r="B520" s="9"/>
      <c r="C520" s="9"/>
      <c r="E520" s="9"/>
      <c r="F520" s="9"/>
      <c r="G520" s="9"/>
      <c r="H520" s="9"/>
      <c r="I520" s="9"/>
      <c r="J520" s="9"/>
      <c r="K520" s="9"/>
    </row>
    <row r="521">
      <c r="A521" s="9"/>
      <c r="B521" s="9"/>
      <c r="C521" s="9"/>
      <c r="E521" s="9"/>
      <c r="F521" s="9"/>
      <c r="G521" s="9"/>
      <c r="H521" s="9"/>
      <c r="I521" s="9"/>
      <c r="J521" s="9"/>
      <c r="K521" s="9"/>
    </row>
    <row r="522">
      <c r="A522" s="9"/>
      <c r="B522" s="9"/>
      <c r="C522" s="9"/>
      <c r="E522" s="9"/>
      <c r="F522" s="9"/>
      <c r="G522" s="9"/>
      <c r="H522" s="9"/>
      <c r="I522" s="9"/>
      <c r="J522" s="9"/>
      <c r="K522" s="9"/>
    </row>
    <row r="523">
      <c r="A523" s="9"/>
      <c r="B523" s="9"/>
      <c r="C523" s="9"/>
      <c r="E523" s="9"/>
      <c r="F523" s="9"/>
      <c r="G523" s="9"/>
      <c r="H523" s="9"/>
      <c r="I523" s="9"/>
      <c r="J523" s="9"/>
      <c r="K523" s="9"/>
    </row>
    <row r="524">
      <c r="A524" s="9"/>
      <c r="B524" s="9"/>
      <c r="C524" s="9"/>
      <c r="E524" s="9"/>
      <c r="F524" s="9"/>
      <c r="G524" s="9"/>
      <c r="H524" s="9"/>
      <c r="I524" s="9"/>
      <c r="J524" s="9"/>
      <c r="K524" s="9"/>
    </row>
    <row r="525">
      <c r="A525" s="9"/>
      <c r="B525" s="9"/>
      <c r="C525" s="9"/>
      <c r="E525" s="9"/>
      <c r="F525" s="9"/>
      <c r="G525" s="9"/>
      <c r="H525" s="9"/>
      <c r="I525" s="9"/>
      <c r="J525" s="9"/>
      <c r="K525" s="9"/>
    </row>
    <row r="526">
      <c r="A526" s="9"/>
      <c r="B526" s="9"/>
      <c r="C526" s="9"/>
      <c r="E526" s="9"/>
      <c r="F526" s="9"/>
      <c r="G526" s="9"/>
      <c r="H526" s="9"/>
      <c r="I526" s="9"/>
      <c r="J526" s="9"/>
      <c r="K526" s="9"/>
    </row>
    <row r="527">
      <c r="A527" s="9"/>
      <c r="B527" s="9"/>
      <c r="C527" s="9"/>
      <c r="E527" s="9"/>
      <c r="F527" s="9"/>
      <c r="G527" s="9"/>
      <c r="H527" s="9"/>
      <c r="I527" s="9"/>
      <c r="J527" s="9"/>
      <c r="K527" s="9"/>
    </row>
    <row r="528">
      <c r="A528" s="9"/>
      <c r="B528" s="9"/>
      <c r="C528" s="9"/>
      <c r="E528" s="9"/>
      <c r="F528" s="9"/>
      <c r="G528" s="9"/>
      <c r="H528" s="9"/>
      <c r="I528" s="9"/>
      <c r="J528" s="9"/>
      <c r="K528" s="9"/>
    </row>
    <row r="529">
      <c r="A529" s="9"/>
      <c r="B529" s="9"/>
      <c r="C529" s="9"/>
      <c r="E529" s="9"/>
      <c r="F529" s="9"/>
      <c r="G529" s="9"/>
      <c r="H529" s="9"/>
      <c r="I529" s="9"/>
      <c r="J529" s="9"/>
      <c r="K529" s="9"/>
    </row>
    <row r="530">
      <c r="A530" s="9"/>
      <c r="B530" s="9"/>
      <c r="C530" s="9"/>
      <c r="E530" s="9"/>
      <c r="F530" s="9"/>
      <c r="G530" s="9"/>
      <c r="H530" s="9"/>
      <c r="I530" s="9"/>
      <c r="J530" s="9"/>
      <c r="K530" s="9"/>
    </row>
    <row r="531">
      <c r="A531" s="9"/>
      <c r="B531" s="9"/>
      <c r="C531" s="9"/>
      <c r="E531" s="9"/>
      <c r="F531" s="9"/>
      <c r="G531" s="9"/>
      <c r="H531" s="9"/>
      <c r="I531" s="9"/>
      <c r="J531" s="9"/>
      <c r="K531" s="9"/>
    </row>
    <row r="532">
      <c r="A532" s="9"/>
      <c r="B532" s="9"/>
      <c r="C532" s="9"/>
      <c r="E532" s="9"/>
      <c r="F532" s="9"/>
      <c r="G532" s="9"/>
      <c r="H532" s="9"/>
      <c r="I532" s="9"/>
      <c r="J532" s="9"/>
      <c r="K532" s="9"/>
    </row>
    <row r="533">
      <c r="A533" s="9"/>
      <c r="B533" s="9"/>
      <c r="C533" s="9"/>
      <c r="E533" s="9"/>
      <c r="F533" s="9"/>
      <c r="G533" s="9"/>
      <c r="H533" s="9"/>
      <c r="I533" s="9"/>
      <c r="J533" s="9"/>
      <c r="K533" s="9"/>
    </row>
    <row r="534">
      <c r="A534" s="9"/>
      <c r="B534" s="9"/>
      <c r="C534" s="9"/>
      <c r="E534" s="9"/>
      <c r="F534" s="9"/>
      <c r="G534" s="9"/>
      <c r="H534" s="9"/>
      <c r="I534" s="9"/>
      <c r="J534" s="9"/>
      <c r="K534" s="9"/>
    </row>
    <row r="535">
      <c r="A535" s="9"/>
      <c r="B535" s="9"/>
      <c r="C535" s="9"/>
      <c r="E535" s="9"/>
      <c r="F535" s="9"/>
      <c r="G535" s="9"/>
      <c r="H535" s="9"/>
      <c r="I535" s="9"/>
      <c r="J535" s="9"/>
      <c r="K535" s="9"/>
    </row>
    <row r="536">
      <c r="A536" s="9"/>
      <c r="B536" s="9"/>
      <c r="C536" s="9"/>
      <c r="E536" s="9"/>
      <c r="F536" s="9"/>
      <c r="G536" s="9"/>
      <c r="H536" s="9"/>
      <c r="I536" s="9"/>
      <c r="J536" s="9"/>
      <c r="K536" s="9"/>
    </row>
    <row r="537">
      <c r="A537" s="9"/>
      <c r="B537" s="9"/>
      <c r="C537" s="9"/>
      <c r="E537" s="9"/>
      <c r="F537" s="9"/>
      <c r="G537" s="9"/>
      <c r="H537" s="9"/>
      <c r="I537" s="9"/>
      <c r="J537" s="9"/>
      <c r="K537" s="9"/>
    </row>
    <row r="538">
      <c r="A538" s="9"/>
      <c r="B538" s="9"/>
      <c r="C538" s="9"/>
      <c r="E538" s="9"/>
      <c r="F538" s="9"/>
      <c r="G538" s="9"/>
      <c r="H538" s="9"/>
      <c r="I538" s="9"/>
      <c r="J538" s="9"/>
      <c r="K538" s="9"/>
    </row>
    <row r="539">
      <c r="A539" s="9"/>
      <c r="B539" s="9"/>
      <c r="C539" s="9"/>
      <c r="E539" s="9"/>
      <c r="F539" s="9"/>
      <c r="G539" s="9"/>
      <c r="H539" s="9"/>
      <c r="I539" s="9"/>
      <c r="J539" s="9"/>
      <c r="K539" s="9"/>
    </row>
    <row r="540">
      <c r="A540" s="9"/>
      <c r="B540" s="9"/>
      <c r="C540" s="9"/>
      <c r="E540" s="9"/>
      <c r="F540" s="9"/>
      <c r="G540" s="9"/>
      <c r="H540" s="9"/>
      <c r="I540" s="9"/>
      <c r="J540" s="9"/>
      <c r="K540" s="9"/>
    </row>
    <row r="541">
      <c r="A541" s="9"/>
      <c r="B541" s="9"/>
      <c r="C541" s="9"/>
      <c r="E541" s="9"/>
      <c r="F541" s="9"/>
      <c r="G541" s="9"/>
      <c r="H541" s="9"/>
      <c r="I541" s="9"/>
      <c r="J541" s="9"/>
      <c r="K541" s="9"/>
    </row>
    <row r="542">
      <c r="A542" s="9"/>
      <c r="B542" s="9"/>
      <c r="C542" s="9"/>
      <c r="E542" s="9"/>
      <c r="F542" s="9"/>
      <c r="G542" s="9"/>
      <c r="H542" s="9"/>
      <c r="I542" s="9"/>
      <c r="J542" s="9"/>
      <c r="K542" s="9"/>
    </row>
    <row r="543">
      <c r="A543" s="9"/>
      <c r="B543" s="9"/>
      <c r="C543" s="9"/>
      <c r="E543" s="9"/>
      <c r="F543" s="9"/>
      <c r="G543" s="9"/>
      <c r="H543" s="9"/>
      <c r="I543" s="9"/>
      <c r="J543" s="9"/>
      <c r="K543" s="9"/>
    </row>
    <row r="544">
      <c r="A544" s="9"/>
      <c r="B544" s="9"/>
      <c r="C544" s="9"/>
      <c r="E544" s="9"/>
      <c r="F544" s="9"/>
      <c r="G544" s="9"/>
      <c r="H544" s="9"/>
      <c r="I544" s="9"/>
      <c r="J544" s="9"/>
      <c r="K544" s="9"/>
    </row>
    <row r="545">
      <c r="A545" s="9"/>
      <c r="B545" s="9"/>
      <c r="C545" s="9"/>
      <c r="E545" s="9"/>
      <c r="F545" s="9"/>
      <c r="G545" s="9"/>
      <c r="H545" s="9"/>
      <c r="I545" s="9"/>
      <c r="J545" s="9"/>
      <c r="K545" s="9"/>
    </row>
    <row r="546">
      <c r="A546" s="9"/>
      <c r="B546" s="9"/>
      <c r="C546" s="9"/>
      <c r="E546" s="9"/>
      <c r="F546" s="9"/>
      <c r="G546" s="9"/>
      <c r="H546" s="9"/>
      <c r="I546" s="9"/>
      <c r="J546" s="9"/>
      <c r="K546" s="9"/>
    </row>
    <row r="547">
      <c r="A547" s="9"/>
      <c r="B547" s="9"/>
      <c r="C547" s="9"/>
      <c r="E547" s="9"/>
      <c r="F547" s="9"/>
      <c r="G547" s="9"/>
      <c r="H547" s="9"/>
      <c r="I547" s="9"/>
      <c r="J547" s="9"/>
      <c r="K547" s="9"/>
    </row>
    <row r="548">
      <c r="A548" s="9"/>
      <c r="B548" s="9"/>
      <c r="C548" s="9"/>
      <c r="E548" s="9"/>
      <c r="F548" s="9"/>
      <c r="G548" s="9"/>
      <c r="H548" s="9"/>
      <c r="I548" s="9"/>
      <c r="J548" s="9"/>
      <c r="K548" s="9"/>
    </row>
    <row r="549">
      <c r="A549" s="9"/>
      <c r="B549" s="9"/>
      <c r="C549" s="9"/>
      <c r="E549" s="9"/>
      <c r="F549" s="9"/>
      <c r="G549" s="9"/>
      <c r="H549" s="9"/>
      <c r="I549" s="9"/>
      <c r="J549" s="9"/>
      <c r="K549" s="9"/>
    </row>
    <row r="550">
      <c r="A550" s="9"/>
      <c r="B550" s="9"/>
      <c r="C550" s="9"/>
      <c r="E550" s="9"/>
      <c r="F550" s="9"/>
      <c r="G550" s="9"/>
      <c r="H550" s="9"/>
      <c r="I550" s="9"/>
      <c r="J550" s="9"/>
      <c r="K550" s="9"/>
    </row>
    <row r="551">
      <c r="A551" s="9"/>
      <c r="B551" s="9"/>
      <c r="C551" s="9"/>
      <c r="E551" s="9"/>
      <c r="F551" s="9"/>
      <c r="G551" s="9"/>
      <c r="H551" s="9"/>
      <c r="I551" s="9"/>
      <c r="J551" s="9"/>
      <c r="K551" s="9"/>
    </row>
    <row r="552">
      <c r="A552" s="9"/>
      <c r="B552" s="9"/>
      <c r="C552" s="9"/>
      <c r="E552" s="9"/>
      <c r="F552" s="9"/>
      <c r="G552" s="9"/>
      <c r="H552" s="9"/>
      <c r="I552" s="9"/>
      <c r="J552" s="9"/>
      <c r="K552" s="9"/>
    </row>
    <row r="553">
      <c r="A553" s="9"/>
      <c r="B553" s="9"/>
      <c r="C553" s="9"/>
      <c r="E553" s="9"/>
      <c r="F553" s="9"/>
      <c r="G553" s="9"/>
      <c r="H553" s="9"/>
      <c r="I553" s="9"/>
      <c r="J553" s="9"/>
      <c r="K553" s="9"/>
    </row>
    <row r="554">
      <c r="A554" s="9"/>
      <c r="B554" s="9"/>
      <c r="C554" s="9"/>
      <c r="E554" s="9"/>
      <c r="F554" s="9"/>
      <c r="G554" s="9"/>
      <c r="H554" s="9"/>
      <c r="I554" s="9"/>
      <c r="J554" s="9"/>
      <c r="K554" s="9"/>
    </row>
    <row r="555">
      <c r="A555" s="9"/>
      <c r="B555" s="9"/>
      <c r="C555" s="9"/>
      <c r="E555" s="9"/>
      <c r="F555" s="9"/>
      <c r="G555" s="9"/>
      <c r="H555" s="9"/>
      <c r="I555" s="9"/>
      <c r="J555" s="9"/>
      <c r="K555" s="9"/>
    </row>
    <row r="556">
      <c r="A556" s="9"/>
      <c r="B556" s="9"/>
      <c r="C556" s="9"/>
      <c r="E556" s="9"/>
      <c r="F556" s="9"/>
      <c r="G556" s="9"/>
      <c r="H556" s="9"/>
      <c r="I556" s="9"/>
      <c r="J556" s="9"/>
      <c r="K556" s="9"/>
    </row>
    <row r="557">
      <c r="A557" s="9"/>
      <c r="B557" s="9"/>
      <c r="C557" s="9"/>
      <c r="E557" s="9"/>
      <c r="F557" s="9"/>
      <c r="G557" s="9"/>
      <c r="H557" s="9"/>
      <c r="I557" s="9"/>
      <c r="J557" s="9"/>
      <c r="K557" s="9"/>
    </row>
    <row r="558">
      <c r="A558" s="9"/>
      <c r="B558" s="9"/>
      <c r="C558" s="9"/>
      <c r="E558" s="9"/>
      <c r="F558" s="9"/>
      <c r="G558" s="9"/>
      <c r="H558" s="9"/>
      <c r="I558" s="9"/>
      <c r="J558" s="9"/>
      <c r="K558" s="9"/>
    </row>
    <row r="559">
      <c r="A559" s="9"/>
      <c r="B559" s="9"/>
      <c r="C559" s="9"/>
      <c r="E559" s="9"/>
      <c r="F559" s="9"/>
      <c r="G559" s="9"/>
      <c r="H559" s="9"/>
      <c r="I559" s="9"/>
      <c r="J559" s="9"/>
      <c r="K559" s="9"/>
    </row>
    <row r="560">
      <c r="A560" s="9"/>
      <c r="B560" s="9"/>
      <c r="C560" s="9"/>
      <c r="E560" s="9"/>
      <c r="F560" s="9"/>
      <c r="G560" s="9"/>
      <c r="H560" s="9"/>
      <c r="I560" s="9"/>
      <c r="J560" s="9"/>
      <c r="K560" s="9"/>
    </row>
    <row r="561">
      <c r="A561" s="9"/>
      <c r="B561" s="9"/>
      <c r="C561" s="9"/>
      <c r="E561" s="9"/>
      <c r="F561" s="9"/>
      <c r="G561" s="9"/>
      <c r="H561" s="9"/>
      <c r="I561" s="9"/>
      <c r="J561" s="9"/>
      <c r="K561" s="9"/>
    </row>
    <row r="562">
      <c r="A562" s="9"/>
      <c r="B562" s="9"/>
      <c r="C562" s="9"/>
      <c r="E562" s="9"/>
      <c r="F562" s="9"/>
      <c r="G562" s="9"/>
      <c r="H562" s="9"/>
      <c r="I562" s="9"/>
      <c r="J562" s="9"/>
      <c r="K562" s="9"/>
    </row>
    <row r="563">
      <c r="A563" s="9"/>
      <c r="B563" s="9"/>
      <c r="C563" s="9"/>
      <c r="E563" s="9"/>
      <c r="F563" s="9"/>
      <c r="G563" s="9"/>
      <c r="H563" s="9"/>
      <c r="I563" s="9"/>
      <c r="J563" s="9"/>
      <c r="K563" s="9"/>
    </row>
    <row r="564">
      <c r="A564" s="9"/>
      <c r="B564" s="9"/>
      <c r="C564" s="9"/>
      <c r="E564" s="9"/>
      <c r="F564" s="9"/>
      <c r="G564" s="9"/>
      <c r="H564" s="9"/>
      <c r="I564" s="9"/>
      <c r="J564" s="9"/>
      <c r="K564" s="9"/>
    </row>
    <row r="565">
      <c r="A565" s="9"/>
      <c r="B565" s="9"/>
      <c r="C565" s="9"/>
      <c r="E565" s="9"/>
      <c r="F565" s="9"/>
      <c r="G565" s="9"/>
      <c r="H565" s="9"/>
      <c r="I565" s="9"/>
      <c r="J565" s="9"/>
      <c r="K565" s="9"/>
    </row>
    <row r="566">
      <c r="A566" s="9"/>
      <c r="B566" s="9"/>
      <c r="C566" s="9"/>
      <c r="E566" s="9"/>
      <c r="F566" s="9"/>
      <c r="G566" s="9"/>
      <c r="H566" s="9"/>
      <c r="I566" s="9"/>
      <c r="J566" s="9"/>
      <c r="K566" s="9"/>
    </row>
    <row r="567">
      <c r="A567" s="9"/>
      <c r="B567" s="9"/>
      <c r="C567" s="9"/>
      <c r="E567" s="9"/>
      <c r="F567" s="9"/>
      <c r="G567" s="9"/>
      <c r="H567" s="9"/>
      <c r="I567" s="9"/>
      <c r="J567" s="9"/>
      <c r="K567" s="9"/>
    </row>
    <row r="568">
      <c r="A568" s="9"/>
      <c r="B568" s="9"/>
      <c r="C568" s="9"/>
      <c r="E568" s="9"/>
      <c r="F568" s="9"/>
      <c r="G568" s="9"/>
      <c r="H568" s="9"/>
      <c r="I568" s="9"/>
      <c r="J568" s="9"/>
      <c r="K568" s="9"/>
    </row>
    <row r="569">
      <c r="A569" s="9"/>
      <c r="B569" s="9"/>
      <c r="C569" s="9"/>
      <c r="E569" s="9"/>
      <c r="F569" s="9"/>
      <c r="G569" s="9"/>
      <c r="H569" s="9"/>
      <c r="I569" s="9"/>
      <c r="J569" s="9"/>
      <c r="K569" s="9"/>
    </row>
    <row r="570">
      <c r="A570" s="9"/>
      <c r="B570" s="9"/>
      <c r="C570" s="9"/>
      <c r="E570" s="9"/>
      <c r="F570" s="9"/>
      <c r="G570" s="9"/>
      <c r="H570" s="9"/>
      <c r="I570" s="9"/>
      <c r="J570" s="9"/>
      <c r="K570" s="9"/>
    </row>
    <row r="571">
      <c r="A571" s="9"/>
      <c r="B571" s="9"/>
      <c r="C571" s="9"/>
      <c r="E571" s="9"/>
      <c r="F571" s="9"/>
      <c r="G571" s="9"/>
      <c r="H571" s="9"/>
      <c r="I571" s="9"/>
      <c r="J571" s="9"/>
      <c r="K571" s="9"/>
    </row>
    <row r="572">
      <c r="A572" s="9"/>
      <c r="B572" s="9"/>
      <c r="C572" s="9"/>
      <c r="E572" s="9"/>
      <c r="F572" s="9"/>
      <c r="G572" s="9"/>
      <c r="H572" s="9"/>
      <c r="I572" s="9"/>
      <c r="J572" s="9"/>
      <c r="K572" s="9"/>
    </row>
    <row r="573">
      <c r="A573" s="9"/>
      <c r="B573" s="9"/>
      <c r="C573" s="9"/>
      <c r="E573" s="9"/>
      <c r="F573" s="9"/>
      <c r="G573" s="9"/>
      <c r="H573" s="9"/>
      <c r="I573" s="9"/>
      <c r="J573" s="9"/>
      <c r="K573" s="9"/>
    </row>
    <row r="574">
      <c r="A574" s="9"/>
      <c r="B574" s="9"/>
      <c r="C574" s="9"/>
      <c r="E574" s="9"/>
      <c r="F574" s="9"/>
      <c r="G574" s="9"/>
      <c r="H574" s="9"/>
      <c r="I574" s="9"/>
      <c r="J574" s="9"/>
      <c r="K574" s="9"/>
    </row>
    <row r="575">
      <c r="A575" s="9"/>
      <c r="B575" s="9"/>
      <c r="C575" s="9"/>
      <c r="E575" s="9"/>
      <c r="F575" s="9"/>
      <c r="G575" s="9"/>
      <c r="H575" s="9"/>
      <c r="I575" s="9"/>
      <c r="J575" s="9"/>
      <c r="K575" s="9"/>
    </row>
    <row r="576">
      <c r="A576" s="9"/>
      <c r="B576" s="9"/>
      <c r="C576" s="9"/>
      <c r="E576" s="9"/>
      <c r="F576" s="9"/>
      <c r="G576" s="9"/>
      <c r="H576" s="9"/>
      <c r="I576" s="9"/>
      <c r="J576" s="9"/>
      <c r="K576" s="9"/>
    </row>
    <row r="577">
      <c r="A577" s="9"/>
      <c r="B577" s="9"/>
      <c r="C577" s="9"/>
      <c r="E577" s="9"/>
      <c r="F577" s="9"/>
      <c r="G577" s="9"/>
      <c r="H577" s="9"/>
      <c r="I577" s="9"/>
      <c r="J577" s="9"/>
      <c r="K577" s="9"/>
    </row>
    <row r="578">
      <c r="A578" s="9"/>
      <c r="B578" s="9"/>
      <c r="C578" s="9"/>
      <c r="E578" s="9"/>
      <c r="F578" s="9"/>
      <c r="G578" s="9"/>
      <c r="H578" s="9"/>
      <c r="I578" s="9"/>
      <c r="J578" s="9"/>
      <c r="K578" s="9"/>
    </row>
    <row r="579">
      <c r="A579" s="9"/>
      <c r="B579" s="9"/>
      <c r="C579" s="9"/>
      <c r="E579" s="9"/>
      <c r="F579" s="9"/>
      <c r="G579" s="9"/>
      <c r="H579" s="9"/>
      <c r="I579" s="9"/>
      <c r="J579" s="9"/>
      <c r="K579" s="9"/>
    </row>
    <row r="580">
      <c r="A580" s="9"/>
      <c r="B580" s="9"/>
      <c r="C580" s="9"/>
      <c r="E580" s="9"/>
      <c r="F580" s="9"/>
      <c r="G580" s="9"/>
      <c r="H580" s="9"/>
      <c r="I580" s="9"/>
      <c r="J580" s="9"/>
      <c r="K580" s="9"/>
    </row>
    <row r="581">
      <c r="A581" s="9"/>
      <c r="B581" s="9"/>
      <c r="C581" s="9"/>
      <c r="E581" s="9"/>
      <c r="F581" s="9"/>
      <c r="G581" s="9"/>
      <c r="H581" s="9"/>
      <c r="I581" s="9"/>
      <c r="J581" s="9"/>
      <c r="K581" s="9"/>
    </row>
    <row r="582">
      <c r="A582" s="9"/>
      <c r="B582" s="9"/>
      <c r="C582" s="9"/>
      <c r="E582" s="9"/>
      <c r="F582" s="9"/>
      <c r="G582" s="9"/>
      <c r="H582" s="9"/>
      <c r="I582" s="9"/>
      <c r="J582" s="9"/>
      <c r="K582" s="9"/>
    </row>
    <row r="583">
      <c r="A583" s="9"/>
      <c r="B583" s="9"/>
      <c r="C583" s="9"/>
      <c r="E583" s="9"/>
      <c r="F583" s="9"/>
      <c r="G583" s="9"/>
      <c r="H583" s="9"/>
      <c r="I583" s="9"/>
      <c r="J583" s="9"/>
      <c r="K583" s="9"/>
    </row>
    <row r="584">
      <c r="A584" s="9"/>
      <c r="B584" s="9"/>
      <c r="C584" s="9"/>
      <c r="E584" s="9"/>
      <c r="F584" s="9"/>
      <c r="G584" s="9"/>
      <c r="H584" s="9"/>
      <c r="I584" s="9"/>
      <c r="J584" s="9"/>
      <c r="K584" s="9"/>
    </row>
    <row r="585">
      <c r="A585" s="9"/>
      <c r="B585" s="9"/>
      <c r="C585" s="9"/>
      <c r="E585" s="9"/>
      <c r="F585" s="9"/>
      <c r="G585" s="9"/>
      <c r="H585" s="9"/>
      <c r="I585" s="9"/>
      <c r="J585" s="9"/>
      <c r="K585" s="9"/>
    </row>
    <row r="586">
      <c r="A586" s="9"/>
      <c r="B586" s="9"/>
      <c r="C586" s="9"/>
      <c r="E586" s="9"/>
      <c r="F586" s="9"/>
      <c r="G586" s="9"/>
      <c r="H586" s="9"/>
      <c r="I586" s="9"/>
      <c r="J586" s="9"/>
      <c r="K586" s="9"/>
    </row>
    <row r="587">
      <c r="A587" s="9"/>
      <c r="B587" s="9"/>
      <c r="C587" s="9"/>
      <c r="E587" s="9"/>
      <c r="F587" s="9"/>
      <c r="G587" s="9"/>
      <c r="H587" s="9"/>
      <c r="I587" s="9"/>
      <c r="J587" s="9"/>
      <c r="K587" s="9"/>
    </row>
    <row r="588">
      <c r="A588" s="9"/>
      <c r="B588" s="9"/>
      <c r="C588" s="9"/>
      <c r="E588" s="9"/>
      <c r="F588" s="9"/>
      <c r="G588" s="9"/>
      <c r="H588" s="9"/>
      <c r="I588" s="9"/>
      <c r="J588" s="9"/>
      <c r="K588" s="9"/>
    </row>
    <row r="589">
      <c r="A589" s="9"/>
      <c r="B589" s="9"/>
      <c r="C589" s="9"/>
      <c r="E589" s="9"/>
      <c r="F589" s="9"/>
      <c r="G589" s="9"/>
      <c r="H589" s="9"/>
      <c r="I589" s="9"/>
      <c r="J589" s="9"/>
      <c r="K589" s="9"/>
    </row>
    <row r="590">
      <c r="A590" s="9"/>
      <c r="B590" s="9"/>
      <c r="C590" s="9"/>
      <c r="E590" s="9"/>
      <c r="F590" s="9"/>
      <c r="G590" s="9"/>
      <c r="H590" s="9"/>
      <c r="I590" s="9"/>
      <c r="J590" s="9"/>
      <c r="K590" s="9"/>
    </row>
    <row r="591">
      <c r="A591" s="9"/>
      <c r="B591" s="9"/>
      <c r="C591" s="9"/>
      <c r="E591" s="9"/>
      <c r="F591" s="9"/>
      <c r="G591" s="9"/>
      <c r="H591" s="9"/>
      <c r="I591" s="9"/>
      <c r="J591" s="9"/>
      <c r="K591" s="9"/>
    </row>
    <row r="592">
      <c r="A592" s="9"/>
      <c r="B592" s="9"/>
      <c r="C592" s="9"/>
      <c r="E592" s="9"/>
      <c r="F592" s="9"/>
      <c r="G592" s="9"/>
      <c r="H592" s="9"/>
      <c r="I592" s="9"/>
      <c r="J592" s="9"/>
      <c r="K592" s="9"/>
    </row>
    <row r="593">
      <c r="A593" s="9"/>
      <c r="B593" s="9"/>
      <c r="C593" s="9"/>
      <c r="E593" s="9"/>
      <c r="F593" s="9"/>
      <c r="G593" s="9"/>
      <c r="H593" s="9"/>
      <c r="I593" s="9"/>
      <c r="J593" s="9"/>
      <c r="K593" s="9"/>
    </row>
    <row r="594">
      <c r="A594" s="9"/>
      <c r="B594" s="9"/>
      <c r="C594" s="9"/>
      <c r="E594" s="9"/>
      <c r="F594" s="9"/>
      <c r="G594" s="9"/>
      <c r="H594" s="9"/>
      <c r="I594" s="9"/>
      <c r="J594" s="9"/>
      <c r="K594" s="9"/>
    </row>
    <row r="595">
      <c r="A595" s="9"/>
      <c r="B595" s="9"/>
      <c r="C595" s="9"/>
      <c r="E595" s="9"/>
      <c r="F595" s="9"/>
      <c r="G595" s="9"/>
      <c r="H595" s="9"/>
      <c r="I595" s="9"/>
      <c r="J595" s="9"/>
      <c r="K595" s="9"/>
    </row>
    <row r="596">
      <c r="A596" s="9"/>
      <c r="B596" s="9"/>
      <c r="C596" s="9"/>
      <c r="E596" s="9"/>
      <c r="F596" s="9"/>
      <c r="G596" s="9"/>
      <c r="H596" s="9"/>
      <c r="I596" s="9"/>
      <c r="J596" s="9"/>
      <c r="K596" s="9"/>
    </row>
    <row r="597">
      <c r="A597" s="9"/>
      <c r="B597" s="9"/>
      <c r="C597" s="9"/>
      <c r="E597" s="9"/>
      <c r="F597" s="9"/>
      <c r="G597" s="9"/>
      <c r="H597" s="9"/>
      <c r="I597" s="9"/>
      <c r="J597" s="9"/>
      <c r="K597" s="9"/>
    </row>
    <row r="598">
      <c r="A598" s="9"/>
      <c r="B598" s="9"/>
      <c r="C598" s="9"/>
      <c r="E598" s="9"/>
      <c r="F598" s="9"/>
      <c r="G598" s="9"/>
      <c r="H598" s="9"/>
      <c r="I598" s="9"/>
      <c r="J598" s="9"/>
      <c r="K598" s="9"/>
    </row>
    <row r="599">
      <c r="A599" s="9"/>
      <c r="B599" s="9"/>
      <c r="C599" s="9"/>
      <c r="E599" s="9"/>
      <c r="F599" s="9"/>
      <c r="G599" s="9"/>
      <c r="H599" s="9"/>
      <c r="I599" s="9"/>
      <c r="J599" s="9"/>
      <c r="K599" s="9"/>
    </row>
    <row r="600">
      <c r="A600" s="9"/>
      <c r="B600" s="9"/>
      <c r="C600" s="9"/>
      <c r="E600" s="9"/>
      <c r="F600" s="9"/>
      <c r="G600" s="9"/>
      <c r="H600" s="9"/>
      <c r="I600" s="9"/>
      <c r="J600" s="9"/>
      <c r="K600" s="9"/>
    </row>
    <row r="601">
      <c r="A601" s="9"/>
      <c r="B601" s="9"/>
      <c r="C601" s="9"/>
      <c r="E601" s="9"/>
      <c r="F601" s="9"/>
      <c r="G601" s="9"/>
      <c r="H601" s="9"/>
      <c r="I601" s="9"/>
      <c r="J601" s="9"/>
      <c r="K601" s="9"/>
    </row>
    <row r="602">
      <c r="A602" s="9"/>
      <c r="B602" s="9"/>
      <c r="C602" s="9"/>
      <c r="E602" s="9"/>
      <c r="F602" s="9"/>
      <c r="G602" s="9"/>
      <c r="H602" s="9"/>
      <c r="I602" s="9"/>
      <c r="J602" s="9"/>
      <c r="K602" s="9"/>
    </row>
    <row r="603">
      <c r="A603" s="9"/>
      <c r="B603" s="9"/>
      <c r="C603" s="9"/>
      <c r="E603" s="9"/>
      <c r="F603" s="9"/>
      <c r="G603" s="9"/>
      <c r="H603" s="9"/>
      <c r="I603" s="9"/>
      <c r="J603" s="9"/>
      <c r="K603" s="9"/>
    </row>
    <row r="604">
      <c r="A604" s="9"/>
      <c r="B604" s="9"/>
      <c r="C604" s="9"/>
      <c r="E604" s="9"/>
      <c r="F604" s="9"/>
      <c r="G604" s="9"/>
      <c r="H604" s="9"/>
      <c r="I604" s="9"/>
      <c r="J604" s="9"/>
      <c r="K604" s="9"/>
    </row>
    <row r="605">
      <c r="A605" s="9"/>
      <c r="B605" s="9"/>
      <c r="C605" s="9"/>
      <c r="E605" s="9"/>
      <c r="F605" s="9"/>
      <c r="G605" s="9"/>
      <c r="H605" s="9"/>
      <c r="I605" s="9"/>
      <c r="J605" s="9"/>
      <c r="K605" s="9"/>
    </row>
    <row r="606">
      <c r="A606" s="9"/>
      <c r="B606" s="9"/>
      <c r="C606" s="9"/>
      <c r="E606" s="9"/>
      <c r="F606" s="9"/>
      <c r="G606" s="9"/>
      <c r="H606" s="9"/>
      <c r="I606" s="9"/>
      <c r="J606" s="9"/>
      <c r="K606" s="9"/>
    </row>
    <row r="607">
      <c r="A607" s="9"/>
      <c r="B607" s="9"/>
      <c r="C607" s="9"/>
      <c r="E607" s="9"/>
      <c r="F607" s="9"/>
      <c r="G607" s="9"/>
      <c r="H607" s="9"/>
      <c r="I607" s="9"/>
      <c r="J607" s="9"/>
      <c r="K607" s="9"/>
    </row>
    <row r="608">
      <c r="A608" s="9"/>
      <c r="B608" s="9"/>
      <c r="C608" s="9"/>
      <c r="E608" s="9"/>
      <c r="F608" s="9"/>
      <c r="G608" s="9"/>
      <c r="H608" s="9"/>
      <c r="I608" s="9"/>
      <c r="J608" s="9"/>
      <c r="K608" s="9"/>
    </row>
    <row r="609">
      <c r="A609" s="9"/>
      <c r="B609" s="9"/>
      <c r="C609" s="9"/>
      <c r="E609" s="9"/>
      <c r="F609" s="9"/>
      <c r="G609" s="9"/>
      <c r="H609" s="9"/>
      <c r="I609" s="9"/>
      <c r="J609" s="9"/>
      <c r="K609" s="9"/>
    </row>
    <row r="610">
      <c r="A610" s="9"/>
      <c r="B610" s="9"/>
      <c r="C610" s="9"/>
      <c r="E610" s="9"/>
      <c r="F610" s="9"/>
      <c r="G610" s="9"/>
      <c r="H610" s="9"/>
      <c r="I610" s="9"/>
      <c r="J610" s="9"/>
      <c r="K610" s="9"/>
    </row>
    <row r="611">
      <c r="A611" s="9"/>
      <c r="B611" s="9"/>
      <c r="C611" s="9"/>
      <c r="E611" s="9"/>
      <c r="F611" s="9"/>
      <c r="G611" s="9"/>
      <c r="H611" s="9"/>
      <c r="I611" s="9"/>
      <c r="J611" s="9"/>
      <c r="K611" s="9"/>
    </row>
    <row r="612">
      <c r="A612" s="9"/>
      <c r="B612" s="9"/>
      <c r="C612" s="9"/>
      <c r="E612" s="9"/>
      <c r="F612" s="9"/>
      <c r="G612" s="9"/>
      <c r="H612" s="9"/>
      <c r="I612" s="9"/>
      <c r="J612" s="9"/>
      <c r="K612" s="9"/>
    </row>
    <row r="613">
      <c r="A613" s="9"/>
      <c r="B613" s="9"/>
      <c r="C613" s="9"/>
      <c r="E613" s="9"/>
      <c r="F613" s="9"/>
      <c r="G613" s="9"/>
      <c r="H613" s="9"/>
      <c r="I613" s="9"/>
      <c r="J613" s="9"/>
      <c r="K613" s="9"/>
    </row>
    <row r="614">
      <c r="A614" s="9"/>
      <c r="B614" s="9"/>
      <c r="C614" s="9"/>
      <c r="E614" s="9"/>
      <c r="F614" s="9"/>
      <c r="G614" s="9"/>
      <c r="H614" s="9"/>
      <c r="I614" s="9"/>
      <c r="J614" s="9"/>
      <c r="K614" s="9"/>
    </row>
    <row r="615">
      <c r="A615" s="9"/>
      <c r="B615" s="9"/>
      <c r="C615" s="9"/>
      <c r="E615" s="9"/>
      <c r="F615" s="9"/>
      <c r="G615" s="9"/>
      <c r="H615" s="9"/>
      <c r="I615" s="9"/>
      <c r="J615" s="9"/>
      <c r="K615" s="9"/>
    </row>
    <row r="616">
      <c r="A616" s="9"/>
      <c r="B616" s="9"/>
      <c r="C616" s="9"/>
      <c r="E616" s="9"/>
      <c r="F616" s="9"/>
      <c r="G616" s="9"/>
      <c r="H616" s="9"/>
      <c r="I616" s="9"/>
      <c r="J616" s="9"/>
      <c r="K616" s="9"/>
    </row>
    <row r="617">
      <c r="A617" s="9"/>
      <c r="B617" s="9"/>
      <c r="C617" s="9"/>
      <c r="E617" s="9"/>
      <c r="F617" s="9"/>
      <c r="G617" s="9"/>
      <c r="H617" s="9"/>
      <c r="I617" s="9"/>
      <c r="J617" s="9"/>
      <c r="K617" s="9"/>
    </row>
    <row r="618">
      <c r="A618" s="9"/>
      <c r="B618" s="9"/>
      <c r="C618" s="9"/>
      <c r="E618" s="9"/>
      <c r="F618" s="9"/>
      <c r="G618" s="9"/>
      <c r="H618" s="9"/>
      <c r="I618" s="9"/>
      <c r="J618" s="9"/>
      <c r="K618" s="9"/>
    </row>
    <row r="619">
      <c r="A619" s="9"/>
      <c r="B619" s="9"/>
      <c r="C619" s="9"/>
      <c r="E619" s="9"/>
      <c r="F619" s="9"/>
      <c r="G619" s="9"/>
      <c r="H619" s="9"/>
      <c r="I619" s="9"/>
      <c r="J619" s="9"/>
      <c r="K619" s="9"/>
    </row>
    <row r="620">
      <c r="A620" s="9"/>
      <c r="B620" s="9"/>
      <c r="C620" s="9"/>
      <c r="E620" s="9"/>
      <c r="F620" s="9"/>
      <c r="G620" s="9"/>
      <c r="H620" s="9"/>
      <c r="I620" s="9"/>
      <c r="J620" s="9"/>
      <c r="K620" s="9"/>
    </row>
    <row r="621">
      <c r="A621" s="9"/>
      <c r="B621" s="9"/>
      <c r="C621" s="9"/>
      <c r="E621" s="9"/>
      <c r="F621" s="9"/>
      <c r="G621" s="9"/>
      <c r="H621" s="9"/>
      <c r="I621" s="9"/>
      <c r="J621" s="9"/>
      <c r="K621" s="9"/>
    </row>
    <row r="622">
      <c r="A622" s="9"/>
      <c r="B622" s="9"/>
      <c r="C622" s="9"/>
      <c r="E622" s="9"/>
      <c r="F622" s="9"/>
      <c r="G622" s="9"/>
      <c r="H622" s="9"/>
      <c r="I622" s="9"/>
      <c r="J622" s="9"/>
      <c r="K622" s="9"/>
    </row>
    <row r="623">
      <c r="A623" s="9"/>
      <c r="B623" s="9"/>
      <c r="C623" s="9"/>
      <c r="E623" s="9"/>
      <c r="F623" s="9"/>
      <c r="G623" s="9"/>
      <c r="H623" s="9"/>
      <c r="I623" s="9"/>
      <c r="J623" s="9"/>
      <c r="K623" s="9"/>
    </row>
    <row r="624">
      <c r="A624" s="9"/>
      <c r="B624" s="9"/>
      <c r="C624" s="9"/>
      <c r="E624" s="9"/>
      <c r="F624" s="9"/>
      <c r="G624" s="9"/>
      <c r="H624" s="9"/>
      <c r="I624" s="9"/>
      <c r="J624" s="9"/>
      <c r="K624" s="9"/>
    </row>
    <row r="625">
      <c r="A625" s="9"/>
      <c r="B625" s="9"/>
      <c r="C625" s="9"/>
      <c r="E625" s="9"/>
      <c r="F625" s="9"/>
      <c r="G625" s="9"/>
      <c r="H625" s="9"/>
      <c r="I625" s="9"/>
      <c r="J625" s="9"/>
      <c r="K625" s="9"/>
    </row>
    <row r="626">
      <c r="A626" s="9"/>
      <c r="B626" s="9"/>
      <c r="C626" s="9"/>
      <c r="E626" s="9"/>
      <c r="F626" s="9"/>
      <c r="G626" s="9"/>
      <c r="H626" s="9"/>
      <c r="I626" s="9"/>
      <c r="J626" s="9"/>
      <c r="K626" s="9"/>
    </row>
    <row r="627">
      <c r="A627" s="9"/>
      <c r="B627" s="9"/>
      <c r="C627" s="9"/>
      <c r="E627" s="9"/>
      <c r="F627" s="9"/>
      <c r="G627" s="9"/>
      <c r="H627" s="9"/>
      <c r="I627" s="9"/>
      <c r="J627" s="9"/>
      <c r="K627" s="9"/>
    </row>
    <row r="628">
      <c r="A628" s="9"/>
      <c r="B628" s="9"/>
      <c r="C628" s="9"/>
      <c r="E628" s="9"/>
      <c r="F628" s="9"/>
      <c r="G628" s="9"/>
      <c r="H628" s="9"/>
      <c r="I628" s="9"/>
      <c r="J628" s="9"/>
      <c r="K628" s="9"/>
    </row>
    <row r="629">
      <c r="A629" s="9"/>
      <c r="B629" s="9"/>
      <c r="C629" s="9"/>
      <c r="E629" s="9"/>
      <c r="F629" s="9"/>
      <c r="G629" s="9"/>
      <c r="H629" s="9"/>
      <c r="I629" s="9"/>
      <c r="J629" s="9"/>
      <c r="K629" s="9"/>
    </row>
    <row r="630">
      <c r="A630" s="9"/>
      <c r="B630" s="9"/>
      <c r="C630" s="9"/>
      <c r="E630" s="9"/>
      <c r="F630" s="9"/>
      <c r="G630" s="9"/>
      <c r="H630" s="9"/>
      <c r="I630" s="9"/>
      <c r="J630" s="9"/>
      <c r="K630" s="9"/>
    </row>
    <row r="631">
      <c r="A631" s="9"/>
      <c r="B631" s="9"/>
      <c r="C631" s="9"/>
      <c r="E631" s="9"/>
      <c r="F631" s="9"/>
      <c r="G631" s="9"/>
      <c r="H631" s="9"/>
      <c r="I631" s="9"/>
      <c r="J631" s="9"/>
      <c r="K631" s="9"/>
    </row>
    <row r="632">
      <c r="A632" s="9"/>
      <c r="B632" s="9"/>
      <c r="C632" s="9"/>
      <c r="E632" s="9"/>
      <c r="F632" s="9"/>
      <c r="G632" s="9"/>
      <c r="H632" s="9"/>
      <c r="I632" s="9"/>
      <c r="J632" s="9"/>
      <c r="K632" s="9"/>
    </row>
    <row r="633">
      <c r="A633" s="9"/>
      <c r="B633" s="9"/>
      <c r="C633" s="9"/>
      <c r="E633" s="9"/>
      <c r="F633" s="9"/>
      <c r="G633" s="9"/>
      <c r="H633" s="9"/>
      <c r="I633" s="9"/>
      <c r="J633" s="9"/>
      <c r="K633" s="9"/>
    </row>
    <row r="634">
      <c r="A634" s="9"/>
      <c r="B634" s="9"/>
      <c r="C634" s="9"/>
      <c r="E634" s="9"/>
      <c r="F634" s="9"/>
      <c r="G634" s="9"/>
      <c r="H634" s="9"/>
      <c r="I634" s="9"/>
      <c r="J634" s="9"/>
      <c r="K634" s="9"/>
    </row>
    <row r="635">
      <c r="A635" s="9"/>
      <c r="B635" s="9"/>
      <c r="C635" s="9"/>
      <c r="E635" s="9"/>
      <c r="F635" s="9"/>
      <c r="G635" s="9"/>
      <c r="H635" s="9"/>
      <c r="I635" s="9"/>
      <c r="J635" s="9"/>
      <c r="K635" s="9"/>
    </row>
    <row r="636">
      <c r="A636" s="9"/>
      <c r="B636" s="9"/>
      <c r="C636" s="9"/>
      <c r="E636" s="9"/>
      <c r="F636" s="9"/>
      <c r="G636" s="9"/>
      <c r="H636" s="9"/>
      <c r="I636" s="9"/>
      <c r="J636" s="9"/>
      <c r="K636" s="9"/>
    </row>
    <row r="637">
      <c r="A637" s="9"/>
      <c r="B637" s="9"/>
      <c r="C637" s="9"/>
      <c r="E637" s="9"/>
      <c r="F637" s="9"/>
      <c r="G637" s="9"/>
      <c r="H637" s="9"/>
      <c r="I637" s="9"/>
      <c r="J637" s="9"/>
      <c r="K637" s="9"/>
    </row>
    <row r="638">
      <c r="A638" s="9"/>
      <c r="B638" s="9"/>
      <c r="C638" s="9"/>
      <c r="E638" s="9"/>
      <c r="F638" s="9"/>
      <c r="G638" s="9"/>
      <c r="H638" s="9"/>
      <c r="I638" s="9"/>
      <c r="J638" s="9"/>
      <c r="K638" s="9"/>
    </row>
    <row r="639">
      <c r="A639" s="9"/>
      <c r="B639" s="9"/>
      <c r="C639" s="9"/>
      <c r="E639" s="9"/>
      <c r="F639" s="9"/>
      <c r="G639" s="9"/>
      <c r="H639" s="9"/>
      <c r="I639" s="9"/>
      <c r="J639" s="9"/>
      <c r="K639" s="9"/>
    </row>
    <row r="640">
      <c r="A640" s="9"/>
      <c r="B640" s="9"/>
      <c r="C640" s="9"/>
      <c r="E640" s="9"/>
      <c r="F640" s="9"/>
      <c r="G640" s="9"/>
      <c r="H640" s="9"/>
      <c r="I640" s="9"/>
      <c r="J640" s="9"/>
      <c r="K640" s="9"/>
    </row>
    <row r="641">
      <c r="A641" s="9"/>
      <c r="B641" s="9"/>
      <c r="C641" s="9"/>
      <c r="E641" s="9"/>
      <c r="F641" s="9"/>
      <c r="G641" s="9"/>
      <c r="H641" s="9"/>
      <c r="I641" s="9"/>
      <c r="J641" s="9"/>
      <c r="K641" s="9"/>
    </row>
    <row r="642">
      <c r="A642" s="9"/>
      <c r="B642" s="9"/>
      <c r="C642" s="9"/>
      <c r="E642" s="9"/>
      <c r="F642" s="9"/>
      <c r="G642" s="9"/>
      <c r="H642" s="9"/>
      <c r="I642" s="9"/>
      <c r="J642" s="9"/>
      <c r="K642" s="9"/>
    </row>
    <row r="643">
      <c r="A643" s="9"/>
      <c r="B643" s="9"/>
      <c r="C643" s="9"/>
      <c r="E643" s="9"/>
      <c r="F643" s="9"/>
      <c r="G643" s="9"/>
      <c r="H643" s="9"/>
      <c r="I643" s="9"/>
      <c r="J643" s="9"/>
      <c r="K643" s="9"/>
    </row>
    <row r="644">
      <c r="A644" s="9"/>
      <c r="B644" s="9"/>
      <c r="C644" s="9"/>
      <c r="E644" s="9"/>
      <c r="F644" s="9"/>
      <c r="G644" s="9"/>
      <c r="H644" s="9"/>
      <c r="I644" s="9"/>
      <c r="J644" s="9"/>
      <c r="K644" s="9"/>
    </row>
    <row r="645">
      <c r="A645" s="9"/>
      <c r="B645" s="9"/>
      <c r="C645" s="9"/>
      <c r="E645" s="9"/>
      <c r="F645" s="9"/>
      <c r="G645" s="9"/>
      <c r="H645" s="9"/>
      <c r="I645" s="9"/>
      <c r="J645" s="9"/>
      <c r="K645" s="9"/>
    </row>
    <row r="646">
      <c r="A646" s="9"/>
      <c r="B646" s="9"/>
      <c r="C646" s="9"/>
      <c r="E646" s="9"/>
      <c r="F646" s="9"/>
      <c r="G646" s="9"/>
      <c r="H646" s="9"/>
      <c r="I646" s="9"/>
      <c r="J646" s="9"/>
      <c r="K646" s="9"/>
    </row>
    <row r="647">
      <c r="A647" s="9"/>
      <c r="B647" s="9"/>
      <c r="C647" s="9"/>
      <c r="E647" s="9"/>
      <c r="F647" s="9"/>
      <c r="G647" s="9"/>
      <c r="H647" s="9"/>
      <c r="I647" s="9"/>
      <c r="J647" s="9"/>
      <c r="K647" s="9"/>
    </row>
    <row r="648">
      <c r="A648" s="9"/>
      <c r="B648" s="9"/>
      <c r="C648" s="9"/>
      <c r="E648" s="9"/>
      <c r="F648" s="9"/>
      <c r="G648" s="9"/>
      <c r="H648" s="9"/>
      <c r="I648" s="9"/>
      <c r="J648" s="9"/>
      <c r="K648" s="9"/>
    </row>
    <row r="649">
      <c r="A649" s="9"/>
      <c r="B649" s="9"/>
      <c r="C649" s="9"/>
      <c r="E649" s="9"/>
      <c r="F649" s="9"/>
      <c r="G649" s="9"/>
      <c r="H649" s="9"/>
      <c r="I649" s="9"/>
      <c r="J649" s="9"/>
      <c r="K649" s="9"/>
    </row>
    <row r="650">
      <c r="A650" s="9"/>
      <c r="B650" s="9"/>
      <c r="C650" s="9"/>
      <c r="E650" s="9"/>
      <c r="F650" s="9"/>
      <c r="G650" s="9"/>
      <c r="H650" s="9"/>
      <c r="I650" s="9"/>
      <c r="J650" s="9"/>
      <c r="K650" s="9"/>
    </row>
    <row r="651">
      <c r="A651" s="9"/>
      <c r="B651" s="9"/>
      <c r="C651" s="9"/>
      <c r="E651" s="9"/>
      <c r="F651" s="9"/>
      <c r="G651" s="9"/>
      <c r="H651" s="9"/>
      <c r="I651" s="9"/>
      <c r="J651" s="9"/>
      <c r="K651" s="9"/>
    </row>
    <row r="652">
      <c r="A652" s="9"/>
      <c r="B652" s="9"/>
      <c r="C652" s="9"/>
      <c r="E652" s="9"/>
      <c r="F652" s="9"/>
      <c r="G652" s="9"/>
      <c r="H652" s="9"/>
      <c r="I652" s="9"/>
      <c r="J652" s="9"/>
      <c r="K652" s="9"/>
    </row>
    <row r="653">
      <c r="A653" s="9"/>
      <c r="B653" s="9"/>
      <c r="C653" s="9"/>
      <c r="E653" s="9"/>
      <c r="F653" s="9"/>
      <c r="G653" s="9"/>
      <c r="H653" s="9"/>
      <c r="I653" s="9"/>
      <c r="J653" s="9"/>
      <c r="K653" s="9"/>
    </row>
    <row r="654">
      <c r="A654" s="9"/>
      <c r="B654" s="9"/>
      <c r="C654" s="9"/>
      <c r="E654" s="9"/>
      <c r="F654" s="9"/>
      <c r="G654" s="9"/>
      <c r="H654" s="9"/>
      <c r="I654" s="9"/>
      <c r="J654" s="9"/>
      <c r="K654" s="9"/>
    </row>
    <row r="655">
      <c r="A655" s="9"/>
      <c r="B655" s="9"/>
      <c r="C655" s="9"/>
      <c r="E655" s="9"/>
      <c r="F655" s="9"/>
      <c r="G655" s="9"/>
      <c r="H655" s="9"/>
      <c r="I655" s="9"/>
      <c r="J655" s="9"/>
      <c r="K655" s="9"/>
    </row>
    <row r="656">
      <c r="A656" s="9"/>
      <c r="B656" s="9"/>
      <c r="C656" s="9"/>
      <c r="E656" s="9"/>
      <c r="F656" s="9"/>
      <c r="G656" s="9"/>
      <c r="H656" s="9"/>
      <c r="I656" s="9"/>
      <c r="J656" s="9"/>
      <c r="K656" s="9"/>
    </row>
    <row r="657">
      <c r="A657" s="9"/>
      <c r="B657" s="9"/>
      <c r="C657" s="9"/>
      <c r="E657" s="9"/>
      <c r="F657" s="9"/>
      <c r="G657" s="9"/>
      <c r="H657" s="9"/>
      <c r="I657" s="9"/>
      <c r="J657" s="9"/>
      <c r="K657" s="9"/>
    </row>
    <row r="658">
      <c r="A658" s="9"/>
      <c r="B658" s="9"/>
      <c r="C658" s="9"/>
      <c r="E658" s="9"/>
      <c r="F658" s="9"/>
      <c r="G658" s="9"/>
      <c r="H658" s="9"/>
      <c r="I658" s="9"/>
      <c r="J658" s="9"/>
      <c r="K658" s="9"/>
    </row>
    <row r="659">
      <c r="A659" s="9"/>
      <c r="B659" s="9"/>
      <c r="C659" s="9"/>
      <c r="E659" s="9"/>
      <c r="F659" s="9"/>
      <c r="G659" s="9"/>
      <c r="H659" s="9"/>
      <c r="I659" s="9"/>
      <c r="J659" s="9"/>
      <c r="K659" s="9"/>
    </row>
    <row r="660">
      <c r="A660" s="9"/>
      <c r="B660" s="9"/>
      <c r="C660" s="9"/>
      <c r="E660" s="9"/>
      <c r="F660" s="9"/>
      <c r="G660" s="9"/>
      <c r="H660" s="9"/>
      <c r="I660" s="9"/>
      <c r="J660" s="9"/>
      <c r="K660" s="9"/>
    </row>
    <row r="661">
      <c r="A661" s="9"/>
      <c r="B661" s="9"/>
      <c r="C661" s="9"/>
      <c r="E661" s="9"/>
      <c r="F661" s="9"/>
      <c r="G661" s="9"/>
      <c r="H661" s="9"/>
      <c r="I661" s="9"/>
      <c r="J661" s="9"/>
      <c r="K661" s="9"/>
    </row>
    <row r="662">
      <c r="A662" s="9"/>
      <c r="B662" s="9"/>
      <c r="C662" s="9"/>
      <c r="E662" s="9"/>
      <c r="F662" s="9"/>
      <c r="G662" s="9"/>
      <c r="H662" s="9"/>
      <c r="I662" s="9"/>
      <c r="J662" s="9"/>
      <c r="K662" s="9"/>
    </row>
    <row r="663">
      <c r="A663" s="9"/>
      <c r="B663" s="9"/>
      <c r="C663" s="9"/>
      <c r="E663" s="9"/>
      <c r="F663" s="9"/>
      <c r="G663" s="9"/>
      <c r="H663" s="9"/>
      <c r="I663" s="9"/>
      <c r="J663" s="9"/>
      <c r="K663" s="9"/>
    </row>
    <row r="664">
      <c r="A664" s="9"/>
      <c r="B664" s="9"/>
      <c r="C664" s="9"/>
      <c r="E664" s="9"/>
      <c r="F664" s="9"/>
      <c r="G664" s="9"/>
      <c r="H664" s="9"/>
      <c r="I664" s="9"/>
      <c r="J664" s="9"/>
      <c r="K664" s="9"/>
    </row>
    <row r="665">
      <c r="A665" s="9"/>
      <c r="B665" s="9"/>
      <c r="C665" s="9"/>
      <c r="E665" s="9"/>
      <c r="F665" s="9"/>
      <c r="G665" s="9"/>
      <c r="H665" s="9"/>
      <c r="I665" s="9"/>
      <c r="J665" s="9"/>
      <c r="K665" s="9"/>
    </row>
    <row r="666">
      <c r="A666" s="9"/>
      <c r="B666" s="9"/>
      <c r="C666" s="9"/>
      <c r="E666" s="9"/>
      <c r="F666" s="9"/>
      <c r="G666" s="9"/>
      <c r="H666" s="9"/>
      <c r="I666" s="9"/>
      <c r="J666" s="9"/>
      <c r="K666" s="9"/>
    </row>
    <row r="667">
      <c r="A667" s="9"/>
      <c r="B667" s="9"/>
      <c r="C667" s="9"/>
      <c r="E667" s="9"/>
      <c r="F667" s="9"/>
      <c r="G667" s="9"/>
      <c r="H667" s="9"/>
      <c r="I667" s="9"/>
      <c r="J667" s="9"/>
      <c r="K667" s="9"/>
    </row>
    <row r="668">
      <c r="A668" s="9"/>
      <c r="B668" s="9"/>
      <c r="C668" s="9"/>
      <c r="E668" s="9"/>
      <c r="F668" s="9"/>
      <c r="G668" s="9"/>
      <c r="H668" s="9"/>
      <c r="I668" s="9"/>
      <c r="J668" s="9"/>
      <c r="K668" s="9"/>
    </row>
    <row r="669">
      <c r="A669" s="9"/>
      <c r="B669" s="9"/>
      <c r="C669" s="9"/>
      <c r="E669" s="9"/>
      <c r="F669" s="9"/>
      <c r="G669" s="9"/>
      <c r="H669" s="9"/>
      <c r="I669" s="9"/>
      <c r="J669" s="9"/>
      <c r="K669" s="9"/>
    </row>
    <row r="670">
      <c r="A670" s="9"/>
      <c r="B670" s="9"/>
      <c r="C670" s="9"/>
      <c r="E670" s="9"/>
      <c r="F670" s="9"/>
      <c r="G670" s="9"/>
      <c r="H670" s="9"/>
      <c r="I670" s="9"/>
      <c r="J670" s="9"/>
      <c r="K670" s="9"/>
    </row>
    <row r="671">
      <c r="A671" s="9"/>
      <c r="B671" s="9"/>
      <c r="C671" s="9"/>
      <c r="E671" s="9"/>
      <c r="F671" s="9"/>
      <c r="G671" s="9"/>
      <c r="H671" s="9"/>
      <c r="I671" s="9"/>
      <c r="J671" s="9"/>
      <c r="K671" s="9"/>
    </row>
    <row r="672">
      <c r="A672" s="9"/>
      <c r="B672" s="9"/>
      <c r="C672" s="9"/>
      <c r="E672" s="9"/>
      <c r="F672" s="9"/>
      <c r="G672" s="9"/>
      <c r="H672" s="9"/>
      <c r="I672" s="9"/>
      <c r="J672" s="9"/>
      <c r="K672" s="9"/>
    </row>
    <row r="673">
      <c r="A673" s="9"/>
      <c r="B673" s="9"/>
      <c r="C673" s="9"/>
      <c r="E673" s="9"/>
      <c r="F673" s="9"/>
      <c r="G673" s="9"/>
      <c r="H673" s="9"/>
      <c r="I673" s="9"/>
      <c r="J673" s="9"/>
      <c r="K673" s="9"/>
    </row>
    <row r="674">
      <c r="A674" s="9"/>
      <c r="B674" s="9"/>
      <c r="C674" s="9"/>
      <c r="E674" s="9"/>
      <c r="F674" s="9"/>
      <c r="G674" s="9"/>
      <c r="H674" s="9"/>
      <c r="I674" s="9"/>
      <c r="J674" s="9"/>
      <c r="K674" s="9"/>
    </row>
    <row r="675">
      <c r="A675" s="9"/>
      <c r="B675" s="9"/>
      <c r="C675" s="9"/>
      <c r="E675" s="9"/>
      <c r="F675" s="9"/>
      <c r="G675" s="9"/>
      <c r="H675" s="9"/>
      <c r="I675" s="9"/>
      <c r="J675" s="9"/>
      <c r="K675" s="9"/>
    </row>
    <row r="676">
      <c r="A676" s="9"/>
      <c r="B676" s="9"/>
      <c r="C676" s="9"/>
      <c r="E676" s="9"/>
      <c r="F676" s="9"/>
      <c r="G676" s="9"/>
      <c r="H676" s="9"/>
      <c r="I676" s="9"/>
      <c r="J676" s="9"/>
      <c r="K676" s="9"/>
    </row>
    <row r="677">
      <c r="A677" s="9"/>
      <c r="B677" s="9"/>
      <c r="C677" s="9"/>
      <c r="E677" s="9"/>
      <c r="F677" s="9"/>
      <c r="G677" s="9"/>
      <c r="H677" s="9"/>
      <c r="I677" s="9"/>
      <c r="J677" s="9"/>
      <c r="K677" s="9"/>
    </row>
    <row r="678">
      <c r="A678" s="9"/>
      <c r="B678" s="9"/>
      <c r="C678" s="9"/>
      <c r="E678" s="9"/>
      <c r="F678" s="9"/>
      <c r="G678" s="9"/>
      <c r="H678" s="9"/>
      <c r="I678" s="9"/>
      <c r="J678" s="9"/>
      <c r="K678" s="9"/>
    </row>
    <row r="679">
      <c r="A679" s="9"/>
      <c r="B679" s="9"/>
      <c r="C679" s="9"/>
      <c r="E679" s="9"/>
      <c r="F679" s="9"/>
      <c r="G679" s="9"/>
      <c r="H679" s="9"/>
      <c r="I679" s="9"/>
      <c r="J679" s="9"/>
      <c r="K679" s="9"/>
    </row>
    <row r="680">
      <c r="A680" s="9"/>
      <c r="B680" s="9"/>
      <c r="C680" s="9"/>
      <c r="E680" s="9"/>
      <c r="F680" s="9"/>
      <c r="G680" s="9"/>
      <c r="H680" s="9"/>
      <c r="I680" s="9"/>
      <c r="J680" s="9"/>
      <c r="K680" s="9"/>
    </row>
    <row r="681">
      <c r="A681" s="9"/>
      <c r="B681" s="9"/>
      <c r="C681" s="9"/>
      <c r="E681" s="9"/>
      <c r="F681" s="9"/>
      <c r="G681" s="9"/>
      <c r="H681" s="9"/>
      <c r="I681" s="9"/>
      <c r="J681" s="9"/>
      <c r="K681" s="9"/>
    </row>
    <row r="682">
      <c r="A682" s="9"/>
      <c r="B682" s="9"/>
      <c r="C682" s="9"/>
      <c r="E682" s="9"/>
      <c r="F682" s="9"/>
      <c r="G682" s="9"/>
      <c r="H682" s="9"/>
      <c r="I682" s="9"/>
      <c r="J682" s="9"/>
      <c r="K682" s="9"/>
    </row>
    <row r="683">
      <c r="A683" s="9"/>
      <c r="B683" s="9"/>
      <c r="C683" s="9"/>
      <c r="E683" s="9"/>
      <c r="F683" s="9"/>
      <c r="G683" s="9"/>
      <c r="H683" s="9"/>
      <c r="I683" s="9"/>
      <c r="J683" s="9"/>
      <c r="K683" s="9"/>
    </row>
    <row r="684">
      <c r="A684" s="9"/>
      <c r="B684" s="9"/>
      <c r="C684" s="9"/>
      <c r="E684" s="9"/>
      <c r="F684" s="9"/>
      <c r="G684" s="9"/>
      <c r="H684" s="9"/>
      <c r="I684" s="9"/>
      <c r="J684" s="9"/>
      <c r="K684" s="9"/>
    </row>
    <row r="685">
      <c r="A685" s="9"/>
      <c r="B685" s="9"/>
      <c r="C685" s="9"/>
      <c r="E685" s="9"/>
      <c r="F685" s="9"/>
      <c r="G685" s="9"/>
      <c r="H685" s="9"/>
      <c r="I685" s="9"/>
      <c r="J685" s="9"/>
      <c r="K685" s="9"/>
    </row>
    <row r="686">
      <c r="A686" s="9"/>
      <c r="B686" s="9"/>
      <c r="C686" s="9"/>
      <c r="E686" s="9"/>
      <c r="F686" s="9"/>
      <c r="G686" s="9"/>
      <c r="H686" s="9"/>
      <c r="I686" s="9"/>
      <c r="J686" s="9"/>
      <c r="K686" s="9"/>
    </row>
    <row r="687">
      <c r="A687" s="9"/>
      <c r="B687" s="9"/>
      <c r="C687" s="9"/>
      <c r="E687" s="9"/>
      <c r="F687" s="9"/>
      <c r="G687" s="9"/>
      <c r="H687" s="9"/>
      <c r="I687" s="9"/>
      <c r="J687" s="9"/>
      <c r="K687" s="9"/>
    </row>
    <row r="688">
      <c r="A688" s="9"/>
      <c r="B688" s="9"/>
      <c r="C688" s="9"/>
      <c r="E688" s="9"/>
      <c r="F688" s="9"/>
      <c r="G688" s="9"/>
      <c r="H688" s="9"/>
      <c r="I688" s="9"/>
      <c r="J688" s="9"/>
      <c r="K688" s="9"/>
    </row>
    <row r="689">
      <c r="A689" s="9"/>
      <c r="B689" s="9"/>
      <c r="C689" s="9"/>
      <c r="E689" s="9"/>
      <c r="F689" s="9"/>
      <c r="G689" s="9"/>
      <c r="H689" s="9"/>
      <c r="I689" s="9"/>
      <c r="J689" s="9"/>
      <c r="K689" s="9"/>
    </row>
    <row r="690">
      <c r="A690" s="9"/>
      <c r="B690" s="9"/>
      <c r="C690" s="9"/>
      <c r="E690" s="9"/>
      <c r="F690" s="9"/>
      <c r="G690" s="9"/>
      <c r="H690" s="9"/>
      <c r="I690" s="9"/>
      <c r="J690" s="9"/>
      <c r="K690" s="9"/>
    </row>
    <row r="691">
      <c r="A691" s="9"/>
      <c r="B691" s="9"/>
      <c r="C691" s="9"/>
      <c r="E691" s="9"/>
      <c r="F691" s="9"/>
      <c r="G691" s="9"/>
      <c r="H691" s="9"/>
      <c r="I691" s="9"/>
      <c r="J691" s="9"/>
      <c r="K691" s="9"/>
    </row>
    <row r="692">
      <c r="A692" s="9"/>
      <c r="B692" s="9"/>
      <c r="C692" s="9"/>
      <c r="E692" s="9"/>
      <c r="F692" s="9"/>
      <c r="G692" s="9"/>
      <c r="H692" s="9"/>
      <c r="I692" s="9"/>
      <c r="J692" s="9"/>
      <c r="K692" s="9"/>
    </row>
    <row r="693">
      <c r="A693" s="9"/>
      <c r="B693" s="9"/>
      <c r="C693" s="9"/>
      <c r="E693" s="9"/>
      <c r="F693" s="9"/>
      <c r="G693" s="9"/>
      <c r="H693" s="9"/>
      <c r="I693" s="9"/>
      <c r="J693" s="9"/>
      <c r="K693" s="9"/>
    </row>
    <row r="694">
      <c r="A694" s="9"/>
      <c r="B694" s="9"/>
      <c r="C694" s="9"/>
      <c r="E694" s="9"/>
      <c r="F694" s="9"/>
      <c r="G694" s="9"/>
      <c r="H694" s="9"/>
      <c r="I694" s="9"/>
      <c r="J694" s="9"/>
      <c r="K694" s="9"/>
    </row>
    <row r="695">
      <c r="A695" s="9"/>
      <c r="B695" s="9"/>
      <c r="C695" s="9"/>
      <c r="E695" s="9"/>
      <c r="F695" s="9"/>
      <c r="G695" s="9"/>
      <c r="H695" s="9"/>
      <c r="I695" s="9"/>
      <c r="J695" s="9"/>
      <c r="K695" s="9"/>
    </row>
    <row r="696">
      <c r="A696" s="9"/>
      <c r="B696" s="9"/>
      <c r="C696" s="9"/>
      <c r="E696" s="9"/>
      <c r="F696" s="9"/>
      <c r="G696" s="9"/>
      <c r="H696" s="9"/>
      <c r="I696" s="9"/>
      <c r="J696" s="9"/>
      <c r="K696" s="9"/>
    </row>
    <row r="697">
      <c r="A697" s="9"/>
      <c r="B697" s="9"/>
      <c r="C697" s="9"/>
      <c r="E697" s="9"/>
      <c r="F697" s="9"/>
      <c r="G697" s="9"/>
      <c r="H697" s="9"/>
      <c r="I697" s="9"/>
      <c r="J697" s="9"/>
      <c r="K697" s="9"/>
    </row>
    <row r="698">
      <c r="A698" s="9"/>
      <c r="B698" s="9"/>
      <c r="C698" s="9"/>
      <c r="E698" s="9"/>
      <c r="F698" s="9"/>
      <c r="G698" s="9"/>
      <c r="H698" s="9"/>
      <c r="I698" s="9"/>
      <c r="J698" s="9"/>
      <c r="K698" s="9"/>
    </row>
    <row r="699">
      <c r="A699" s="9"/>
      <c r="B699" s="9"/>
      <c r="C699" s="9"/>
      <c r="E699" s="9"/>
      <c r="F699" s="9"/>
      <c r="G699" s="9"/>
      <c r="H699" s="9"/>
      <c r="I699" s="9"/>
      <c r="J699" s="9"/>
      <c r="K699" s="9"/>
    </row>
    <row r="700">
      <c r="A700" s="9"/>
      <c r="B700" s="9"/>
      <c r="C700" s="9"/>
      <c r="E700" s="9"/>
      <c r="F700" s="9"/>
      <c r="G700" s="9"/>
      <c r="H700" s="9"/>
      <c r="I700" s="9"/>
      <c r="J700" s="9"/>
      <c r="K700" s="9"/>
    </row>
    <row r="701">
      <c r="A701" s="9"/>
      <c r="B701" s="9"/>
      <c r="C701" s="9"/>
      <c r="E701" s="9"/>
      <c r="F701" s="9"/>
      <c r="G701" s="9"/>
      <c r="H701" s="9"/>
      <c r="I701" s="9"/>
      <c r="J701" s="9"/>
      <c r="K701" s="9"/>
    </row>
    <row r="702">
      <c r="A702" s="9"/>
      <c r="B702" s="9"/>
      <c r="C702" s="9"/>
      <c r="E702" s="9"/>
      <c r="F702" s="9"/>
      <c r="G702" s="9"/>
      <c r="H702" s="9"/>
      <c r="I702" s="9"/>
      <c r="J702" s="9"/>
      <c r="K702" s="9"/>
    </row>
    <row r="703">
      <c r="A703" s="9"/>
      <c r="B703" s="9"/>
      <c r="C703" s="9"/>
      <c r="E703" s="9"/>
      <c r="F703" s="9"/>
      <c r="G703" s="9"/>
      <c r="H703" s="9"/>
      <c r="I703" s="9"/>
      <c r="J703" s="9"/>
      <c r="K703" s="9"/>
    </row>
    <row r="704">
      <c r="A704" s="9"/>
      <c r="B704" s="9"/>
      <c r="C704" s="9"/>
      <c r="E704" s="9"/>
      <c r="F704" s="9"/>
      <c r="G704" s="9"/>
      <c r="H704" s="9"/>
      <c r="I704" s="9"/>
      <c r="J704" s="9"/>
      <c r="K704" s="9"/>
    </row>
    <row r="705">
      <c r="A705" s="9"/>
      <c r="B705" s="9"/>
      <c r="C705" s="9"/>
      <c r="E705" s="9"/>
      <c r="F705" s="9"/>
      <c r="G705" s="9"/>
      <c r="H705" s="9"/>
      <c r="I705" s="9"/>
      <c r="J705" s="9"/>
      <c r="K705" s="9"/>
    </row>
    <row r="706">
      <c r="A706" s="9"/>
      <c r="B706" s="9"/>
      <c r="C706" s="9"/>
      <c r="E706" s="9"/>
      <c r="F706" s="9"/>
      <c r="G706" s="9"/>
      <c r="H706" s="9"/>
      <c r="I706" s="9"/>
      <c r="J706" s="9"/>
      <c r="K706" s="9"/>
    </row>
    <row r="707">
      <c r="A707" s="9"/>
      <c r="B707" s="9"/>
      <c r="C707" s="9"/>
      <c r="E707" s="9"/>
      <c r="F707" s="9"/>
      <c r="G707" s="9"/>
      <c r="H707" s="9"/>
      <c r="I707" s="9"/>
      <c r="J707" s="9"/>
      <c r="K707" s="9"/>
    </row>
    <row r="708">
      <c r="A708" s="9"/>
      <c r="B708" s="9"/>
      <c r="C708" s="9"/>
      <c r="E708" s="9"/>
      <c r="F708" s="9"/>
      <c r="G708" s="9"/>
      <c r="H708" s="9"/>
      <c r="I708" s="9"/>
      <c r="J708" s="9"/>
      <c r="K708" s="9"/>
    </row>
    <row r="709">
      <c r="A709" s="9"/>
      <c r="B709" s="9"/>
      <c r="C709" s="9"/>
      <c r="E709" s="9"/>
      <c r="F709" s="9"/>
      <c r="G709" s="9"/>
      <c r="H709" s="9"/>
      <c r="I709" s="9"/>
      <c r="J709" s="9"/>
      <c r="K709" s="9"/>
    </row>
    <row r="710">
      <c r="A710" s="9"/>
      <c r="B710" s="9"/>
      <c r="C710" s="9"/>
      <c r="E710" s="9"/>
      <c r="F710" s="9"/>
      <c r="G710" s="9"/>
      <c r="H710" s="9"/>
      <c r="I710" s="9"/>
      <c r="J710" s="9"/>
      <c r="K710" s="9"/>
    </row>
    <row r="711">
      <c r="A711" s="9"/>
      <c r="B711" s="9"/>
      <c r="C711" s="9"/>
      <c r="E711" s="9"/>
      <c r="F711" s="9"/>
      <c r="G711" s="9"/>
      <c r="H711" s="9"/>
      <c r="I711" s="9"/>
      <c r="J711" s="9"/>
      <c r="K711" s="9"/>
    </row>
    <row r="712">
      <c r="A712" s="9"/>
      <c r="B712" s="9"/>
      <c r="C712" s="9"/>
      <c r="E712" s="9"/>
      <c r="F712" s="9"/>
      <c r="G712" s="9"/>
      <c r="H712" s="9"/>
      <c r="I712" s="9"/>
      <c r="J712" s="9"/>
      <c r="K712" s="9"/>
    </row>
    <row r="713">
      <c r="A713" s="9"/>
      <c r="B713" s="9"/>
      <c r="C713" s="9"/>
      <c r="E713" s="9"/>
      <c r="F713" s="9"/>
      <c r="G713" s="9"/>
      <c r="H713" s="9"/>
      <c r="I713" s="9"/>
      <c r="J713" s="9"/>
      <c r="K713" s="9"/>
    </row>
    <row r="714">
      <c r="A714" s="9"/>
      <c r="B714" s="9"/>
      <c r="C714" s="9"/>
      <c r="E714" s="9"/>
      <c r="F714" s="9"/>
      <c r="G714" s="9"/>
      <c r="H714" s="9"/>
      <c r="I714" s="9"/>
      <c r="J714" s="9"/>
      <c r="K714" s="9"/>
    </row>
    <row r="715">
      <c r="A715" s="9"/>
      <c r="B715" s="9"/>
      <c r="C715" s="9"/>
      <c r="E715" s="9"/>
      <c r="F715" s="9"/>
      <c r="G715" s="9"/>
      <c r="H715" s="9"/>
      <c r="I715" s="9"/>
      <c r="J715" s="9"/>
      <c r="K715" s="9"/>
    </row>
    <row r="716">
      <c r="A716" s="9"/>
      <c r="B716" s="9"/>
      <c r="C716" s="9"/>
      <c r="E716" s="9"/>
      <c r="F716" s="9"/>
      <c r="G716" s="9"/>
      <c r="H716" s="9"/>
      <c r="I716" s="9"/>
      <c r="J716" s="9"/>
      <c r="K716" s="9"/>
    </row>
    <row r="717">
      <c r="A717" s="9"/>
      <c r="B717" s="9"/>
      <c r="C717" s="9"/>
      <c r="E717" s="9"/>
      <c r="F717" s="9"/>
      <c r="G717" s="9"/>
      <c r="H717" s="9"/>
      <c r="I717" s="9"/>
      <c r="J717" s="9"/>
      <c r="K717" s="9"/>
    </row>
    <row r="718">
      <c r="A718" s="9"/>
      <c r="B718" s="9"/>
      <c r="C718" s="9"/>
      <c r="E718" s="9"/>
      <c r="F718" s="9"/>
      <c r="G718" s="9"/>
      <c r="H718" s="9"/>
      <c r="I718" s="9"/>
      <c r="J718" s="9"/>
      <c r="K718" s="9"/>
    </row>
    <row r="719">
      <c r="A719" s="9"/>
      <c r="B719" s="9"/>
      <c r="C719" s="9"/>
      <c r="E719" s="9"/>
      <c r="F719" s="9"/>
      <c r="G719" s="9"/>
      <c r="H719" s="9"/>
      <c r="I719" s="9"/>
      <c r="J719" s="9"/>
      <c r="K719" s="9"/>
    </row>
    <row r="720">
      <c r="A720" s="9"/>
      <c r="B720" s="9"/>
      <c r="C720" s="9"/>
      <c r="E720" s="9"/>
      <c r="F720" s="9"/>
      <c r="G720" s="9"/>
      <c r="H720" s="9"/>
      <c r="I720" s="9"/>
      <c r="J720" s="9"/>
      <c r="K720" s="9"/>
    </row>
    <row r="721">
      <c r="A721" s="9"/>
      <c r="B721" s="9"/>
      <c r="C721" s="9"/>
      <c r="E721" s="9"/>
      <c r="F721" s="9"/>
      <c r="G721" s="9"/>
      <c r="H721" s="9"/>
      <c r="I721" s="9"/>
      <c r="J721" s="9"/>
      <c r="K721" s="9"/>
    </row>
    <row r="722">
      <c r="A722" s="9"/>
      <c r="B722" s="9"/>
      <c r="C722" s="9"/>
      <c r="E722" s="9"/>
      <c r="F722" s="9"/>
      <c r="G722" s="9"/>
      <c r="H722" s="9"/>
      <c r="I722" s="9"/>
      <c r="J722" s="9"/>
      <c r="K722" s="9"/>
    </row>
    <row r="723">
      <c r="A723" s="9"/>
      <c r="B723" s="9"/>
      <c r="C723" s="9"/>
      <c r="E723" s="9"/>
      <c r="F723" s="9"/>
      <c r="G723" s="9"/>
      <c r="H723" s="9"/>
      <c r="I723" s="9"/>
      <c r="J723" s="9"/>
      <c r="K723" s="9"/>
    </row>
    <row r="724">
      <c r="A724" s="9"/>
      <c r="B724" s="9"/>
      <c r="C724" s="9"/>
      <c r="E724" s="9"/>
      <c r="F724" s="9"/>
      <c r="G724" s="9"/>
      <c r="H724" s="9"/>
      <c r="I724" s="9"/>
      <c r="J724" s="9"/>
      <c r="K724" s="9"/>
    </row>
    <row r="725">
      <c r="A725" s="9"/>
      <c r="B725" s="9"/>
      <c r="C725" s="9"/>
      <c r="E725" s="9"/>
      <c r="F725" s="9"/>
      <c r="G725" s="9"/>
      <c r="H725" s="9"/>
      <c r="I725" s="9"/>
      <c r="J725" s="9"/>
      <c r="K725" s="9"/>
    </row>
    <row r="726">
      <c r="A726" s="9"/>
      <c r="B726" s="9"/>
      <c r="C726" s="9"/>
      <c r="E726" s="9"/>
      <c r="F726" s="9"/>
      <c r="G726" s="9"/>
      <c r="H726" s="9"/>
      <c r="I726" s="9"/>
      <c r="J726" s="9"/>
      <c r="K726" s="9"/>
    </row>
    <row r="727">
      <c r="A727" s="9"/>
      <c r="B727" s="9"/>
      <c r="C727" s="9"/>
      <c r="E727" s="9"/>
      <c r="F727" s="9"/>
      <c r="G727" s="9"/>
      <c r="H727" s="9"/>
      <c r="I727" s="9"/>
      <c r="J727" s="9"/>
      <c r="K727" s="9"/>
    </row>
    <row r="728">
      <c r="A728" s="9"/>
      <c r="B728" s="9"/>
      <c r="C728" s="9"/>
      <c r="E728" s="9"/>
      <c r="F728" s="9"/>
      <c r="G728" s="9"/>
      <c r="H728" s="9"/>
      <c r="I728" s="9"/>
      <c r="J728" s="9"/>
      <c r="K728" s="9"/>
    </row>
    <row r="729">
      <c r="A729" s="9"/>
      <c r="B729" s="9"/>
      <c r="C729" s="9"/>
      <c r="E729" s="9"/>
      <c r="F729" s="9"/>
      <c r="G729" s="9"/>
      <c r="H729" s="9"/>
      <c r="I729" s="9"/>
      <c r="J729" s="9"/>
      <c r="K729" s="9"/>
    </row>
    <row r="730">
      <c r="A730" s="9"/>
      <c r="B730" s="9"/>
      <c r="C730" s="9"/>
      <c r="E730" s="9"/>
      <c r="F730" s="9"/>
      <c r="G730" s="9"/>
      <c r="H730" s="9"/>
      <c r="I730" s="9"/>
      <c r="J730" s="9"/>
      <c r="K730" s="9"/>
    </row>
    <row r="731">
      <c r="A731" s="9"/>
      <c r="B731" s="9"/>
      <c r="C731" s="9"/>
      <c r="E731" s="9"/>
      <c r="F731" s="9"/>
      <c r="G731" s="9"/>
      <c r="H731" s="9"/>
      <c r="I731" s="9"/>
      <c r="J731" s="9"/>
      <c r="K731" s="9"/>
    </row>
    <row r="732">
      <c r="A732" s="9"/>
      <c r="B732" s="9"/>
      <c r="C732" s="9"/>
      <c r="E732" s="9"/>
      <c r="F732" s="9"/>
      <c r="G732" s="9"/>
      <c r="H732" s="9"/>
      <c r="I732" s="9"/>
      <c r="J732" s="9"/>
      <c r="K732" s="9"/>
    </row>
    <row r="733">
      <c r="A733" s="9"/>
      <c r="B733" s="9"/>
      <c r="C733" s="9"/>
      <c r="E733" s="9"/>
      <c r="F733" s="9"/>
      <c r="G733" s="9"/>
      <c r="H733" s="9"/>
      <c r="I733" s="9"/>
      <c r="J733" s="9"/>
      <c r="K733" s="9"/>
    </row>
    <row r="734">
      <c r="A734" s="9"/>
      <c r="B734" s="9"/>
      <c r="C734" s="9"/>
      <c r="E734" s="9"/>
      <c r="F734" s="9"/>
      <c r="G734" s="9"/>
      <c r="H734" s="9"/>
      <c r="I734" s="9"/>
      <c r="J734" s="9"/>
      <c r="K734" s="9"/>
    </row>
    <row r="735">
      <c r="A735" s="9"/>
      <c r="B735" s="9"/>
      <c r="C735" s="9"/>
      <c r="E735" s="9"/>
      <c r="F735" s="9"/>
      <c r="G735" s="9"/>
      <c r="H735" s="9"/>
      <c r="I735" s="9"/>
      <c r="J735" s="9"/>
      <c r="K735" s="9"/>
    </row>
    <row r="736">
      <c r="A736" s="9"/>
      <c r="B736" s="9"/>
      <c r="C736" s="9"/>
      <c r="E736" s="9"/>
      <c r="F736" s="9"/>
      <c r="G736" s="9"/>
      <c r="H736" s="9"/>
      <c r="I736" s="9"/>
      <c r="J736" s="9"/>
      <c r="K736" s="9"/>
    </row>
    <row r="737">
      <c r="A737" s="9"/>
      <c r="B737" s="9"/>
      <c r="C737" s="9"/>
      <c r="E737" s="9"/>
      <c r="F737" s="9"/>
      <c r="G737" s="9"/>
      <c r="H737" s="9"/>
      <c r="I737" s="9"/>
      <c r="J737" s="9"/>
      <c r="K737" s="9"/>
    </row>
    <row r="738">
      <c r="A738" s="9"/>
      <c r="B738" s="9"/>
      <c r="C738" s="9"/>
      <c r="E738" s="9"/>
      <c r="F738" s="9"/>
      <c r="G738" s="9"/>
      <c r="H738" s="9"/>
      <c r="I738" s="9"/>
      <c r="J738" s="9"/>
      <c r="K738" s="9"/>
    </row>
    <row r="739">
      <c r="A739" s="9"/>
      <c r="B739" s="9"/>
      <c r="C739" s="9"/>
      <c r="E739" s="9"/>
      <c r="F739" s="9"/>
      <c r="G739" s="9"/>
      <c r="H739" s="9"/>
      <c r="I739" s="9"/>
      <c r="J739" s="9"/>
      <c r="K739" s="9"/>
    </row>
    <row r="740">
      <c r="A740" s="9"/>
      <c r="B740" s="9"/>
      <c r="C740" s="9"/>
      <c r="E740" s="9"/>
      <c r="F740" s="9"/>
      <c r="G740" s="9"/>
      <c r="H740" s="9"/>
      <c r="I740" s="9"/>
      <c r="J740" s="9"/>
      <c r="K740" s="9"/>
    </row>
    <row r="741">
      <c r="A741" s="9"/>
      <c r="B741" s="9"/>
      <c r="C741" s="9"/>
      <c r="E741" s="9"/>
      <c r="F741" s="9"/>
      <c r="G741" s="9"/>
      <c r="H741" s="9"/>
      <c r="I741" s="9"/>
      <c r="J741" s="9"/>
      <c r="K741" s="9"/>
    </row>
    <row r="742">
      <c r="A742" s="9"/>
      <c r="B742" s="9"/>
      <c r="C742" s="9"/>
      <c r="E742" s="9"/>
      <c r="F742" s="9"/>
      <c r="G742" s="9"/>
      <c r="H742" s="9"/>
      <c r="I742" s="9"/>
      <c r="J742" s="9"/>
      <c r="K742" s="9"/>
    </row>
    <row r="743">
      <c r="A743" s="9"/>
      <c r="B743" s="9"/>
      <c r="C743" s="9"/>
      <c r="E743" s="9"/>
      <c r="F743" s="9"/>
      <c r="G743" s="9"/>
      <c r="H743" s="9"/>
      <c r="I743" s="9"/>
      <c r="J743" s="9"/>
      <c r="K743" s="9"/>
    </row>
    <row r="744">
      <c r="A744" s="9"/>
      <c r="B744" s="9"/>
      <c r="C744" s="9"/>
      <c r="E744" s="9"/>
      <c r="F744" s="9"/>
      <c r="G744" s="9"/>
      <c r="H744" s="9"/>
      <c r="I744" s="9"/>
      <c r="J744" s="9"/>
      <c r="K744" s="9"/>
    </row>
    <row r="745">
      <c r="A745" s="9"/>
      <c r="B745" s="9"/>
      <c r="C745" s="9"/>
      <c r="E745" s="9"/>
      <c r="F745" s="9"/>
      <c r="G745" s="9"/>
      <c r="H745" s="9"/>
      <c r="I745" s="9"/>
      <c r="J745" s="9"/>
      <c r="K745" s="9"/>
    </row>
    <row r="746">
      <c r="A746" s="9"/>
      <c r="B746" s="9"/>
      <c r="C746" s="9"/>
      <c r="E746" s="9"/>
      <c r="F746" s="9"/>
      <c r="G746" s="9"/>
      <c r="H746" s="9"/>
      <c r="I746" s="9"/>
      <c r="J746" s="9"/>
      <c r="K746" s="9"/>
    </row>
    <row r="747">
      <c r="A747" s="9"/>
      <c r="B747" s="9"/>
      <c r="C747" s="9"/>
      <c r="E747" s="9"/>
      <c r="F747" s="9"/>
      <c r="G747" s="9"/>
      <c r="H747" s="9"/>
      <c r="I747" s="9"/>
      <c r="J747" s="9"/>
      <c r="K747" s="9"/>
    </row>
    <row r="748">
      <c r="A748" s="9"/>
      <c r="B748" s="9"/>
      <c r="C748" s="9"/>
      <c r="E748" s="9"/>
      <c r="F748" s="9"/>
      <c r="G748" s="9"/>
      <c r="H748" s="9"/>
      <c r="I748" s="9"/>
      <c r="J748" s="9"/>
      <c r="K748" s="9"/>
    </row>
    <row r="749">
      <c r="A749" s="9"/>
      <c r="B749" s="9"/>
      <c r="C749" s="9"/>
      <c r="E749" s="9"/>
      <c r="F749" s="9"/>
      <c r="G749" s="9"/>
      <c r="H749" s="9"/>
      <c r="I749" s="9"/>
      <c r="J749" s="9"/>
      <c r="K749" s="9"/>
    </row>
    <row r="750">
      <c r="A750" s="9"/>
      <c r="B750" s="9"/>
      <c r="C750" s="9"/>
      <c r="E750" s="9"/>
      <c r="F750" s="9"/>
      <c r="G750" s="9"/>
      <c r="H750" s="9"/>
      <c r="I750" s="9"/>
      <c r="J750" s="9"/>
      <c r="K750" s="9"/>
    </row>
    <row r="751">
      <c r="A751" s="9"/>
      <c r="B751" s="9"/>
      <c r="C751" s="9"/>
      <c r="E751" s="9"/>
      <c r="F751" s="9"/>
      <c r="G751" s="9"/>
      <c r="H751" s="9"/>
      <c r="I751" s="9"/>
      <c r="J751" s="9"/>
      <c r="K751" s="9"/>
    </row>
    <row r="752">
      <c r="A752" s="9"/>
      <c r="B752" s="9"/>
      <c r="C752" s="9"/>
      <c r="E752" s="9"/>
      <c r="F752" s="9"/>
      <c r="G752" s="9"/>
      <c r="H752" s="9"/>
      <c r="I752" s="9"/>
      <c r="J752" s="9"/>
      <c r="K752" s="9"/>
    </row>
    <row r="753">
      <c r="A753" s="9"/>
      <c r="B753" s="9"/>
      <c r="C753" s="9"/>
      <c r="E753" s="9"/>
      <c r="F753" s="9"/>
      <c r="G753" s="9"/>
      <c r="H753" s="9"/>
      <c r="I753" s="9"/>
      <c r="J753" s="9"/>
      <c r="K753" s="9"/>
    </row>
    <row r="754">
      <c r="A754" s="9"/>
      <c r="B754" s="9"/>
      <c r="C754" s="9"/>
      <c r="E754" s="9"/>
      <c r="F754" s="9"/>
      <c r="G754" s="9"/>
      <c r="H754" s="9"/>
      <c r="I754" s="9"/>
      <c r="J754" s="9"/>
      <c r="K754" s="9"/>
    </row>
    <row r="755">
      <c r="A755" s="9"/>
      <c r="B755" s="9"/>
      <c r="C755" s="9"/>
      <c r="E755" s="9"/>
      <c r="F755" s="9"/>
      <c r="G755" s="9"/>
      <c r="H755" s="9"/>
      <c r="I755" s="9"/>
      <c r="J755" s="9"/>
      <c r="K755" s="9"/>
    </row>
    <row r="756">
      <c r="A756" s="9"/>
      <c r="B756" s="9"/>
      <c r="C756" s="9"/>
      <c r="E756" s="9"/>
      <c r="F756" s="9"/>
      <c r="G756" s="9"/>
      <c r="H756" s="9"/>
      <c r="I756" s="9"/>
      <c r="J756" s="9"/>
      <c r="K756" s="9"/>
    </row>
    <row r="757">
      <c r="A757" s="9"/>
      <c r="B757" s="9"/>
      <c r="C757" s="9"/>
      <c r="E757" s="9"/>
      <c r="F757" s="9"/>
      <c r="G757" s="9"/>
      <c r="H757" s="9"/>
      <c r="I757" s="9"/>
      <c r="J757" s="9"/>
      <c r="K757" s="9"/>
    </row>
    <row r="758">
      <c r="A758" s="9"/>
      <c r="B758" s="9"/>
      <c r="C758" s="9"/>
      <c r="E758" s="9"/>
      <c r="F758" s="9"/>
      <c r="G758" s="9"/>
      <c r="H758" s="9"/>
      <c r="I758" s="9"/>
      <c r="J758" s="9"/>
      <c r="K758" s="9"/>
    </row>
    <row r="759">
      <c r="A759" s="9"/>
      <c r="B759" s="9"/>
      <c r="C759" s="9"/>
      <c r="E759" s="9"/>
      <c r="F759" s="9"/>
      <c r="G759" s="9"/>
      <c r="H759" s="9"/>
      <c r="I759" s="9"/>
      <c r="J759" s="9"/>
      <c r="K759" s="9"/>
    </row>
    <row r="760">
      <c r="A760" s="9"/>
      <c r="B760" s="9"/>
      <c r="C760" s="9"/>
      <c r="E760" s="9"/>
      <c r="F760" s="9"/>
      <c r="G760" s="9"/>
      <c r="H760" s="9"/>
      <c r="I760" s="9"/>
      <c r="J760" s="9"/>
      <c r="K760" s="9"/>
    </row>
    <row r="761">
      <c r="A761" s="9"/>
      <c r="B761" s="9"/>
      <c r="C761" s="9"/>
      <c r="E761" s="9"/>
      <c r="F761" s="9"/>
      <c r="G761" s="9"/>
      <c r="H761" s="9"/>
      <c r="I761" s="9"/>
      <c r="J761" s="9"/>
      <c r="K761" s="9"/>
    </row>
    <row r="762">
      <c r="A762" s="9"/>
      <c r="B762" s="9"/>
      <c r="C762" s="9"/>
      <c r="E762" s="9"/>
      <c r="F762" s="9"/>
      <c r="G762" s="9"/>
      <c r="H762" s="9"/>
      <c r="I762" s="9"/>
      <c r="J762" s="9"/>
      <c r="K762" s="9"/>
    </row>
    <row r="763">
      <c r="A763" s="9"/>
      <c r="B763" s="9"/>
      <c r="C763" s="9"/>
      <c r="E763" s="9"/>
      <c r="F763" s="9"/>
      <c r="G763" s="9"/>
      <c r="H763" s="9"/>
      <c r="I763" s="9"/>
      <c r="J763" s="9"/>
      <c r="K763" s="9"/>
    </row>
    <row r="764">
      <c r="A764" s="9"/>
      <c r="B764" s="9"/>
      <c r="C764" s="9"/>
      <c r="E764" s="9"/>
      <c r="F764" s="9"/>
      <c r="G764" s="9"/>
      <c r="H764" s="9"/>
      <c r="I764" s="9"/>
      <c r="J764" s="9"/>
      <c r="K764" s="9"/>
    </row>
    <row r="765">
      <c r="A765" s="9"/>
      <c r="B765" s="9"/>
      <c r="C765" s="9"/>
      <c r="E765" s="9"/>
      <c r="F765" s="9"/>
      <c r="G765" s="9"/>
      <c r="H765" s="9"/>
      <c r="I765" s="9"/>
      <c r="J765" s="9"/>
      <c r="K765" s="9"/>
    </row>
    <row r="766">
      <c r="A766" s="9"/>
      <c r="B766" s="9"/>
      <c r="C766" s="9"/>
      <c r="E766" s="9"/>
      <c r="F766" s="9"/>
      <c r="G766" s="9"/>
      <c r="H766" s="9"/>
      <c r="I766" s="9"/>
      <c r="J766" s="9"/>
      <c r="K766" s="9"/>
    </row>
    <row r="767">
      <c r="A767" s="9"/>
      <c r="B767" s="9"/>
      <c r="C767" s="9"/>
      <c r="E767" s="9"/>
      <c r="F767" s="9"/>
      <c r="G767" s="9"/>
      <c r="H767" s="9"/>
      <c r="I767" s="9"/>
      <c r="J767" s="9"/>
      <c r="K767" s="9"/>
    </row>
    <row r="768">
      <c r="A768" s="9"/>
      <c r="B768" s="9"/>
      <c r="C768" s="9"/>
      <c r="E768" s="9"/>
      <c r="F768" s="9"/>
      <c r="G768" s="9"/>
      <c r="H768" s="9"/>
      <c r="I768" s="9"/>
      <c r="J768" s="9"/>
      <c r="K768" s="9"/>
    </row>
    <row r="769">
      <c r="A769" s="9"/>
      <c r="B769" s="9"/>
      <c r="C769" s="9"/>
      <c r="E769" s="9"/>
      <c r="F769" s="9"/>
      <c r="G769" s="9"/>
      <c r="H769" s="9"/>
      <c r="I769" s="9"/>
      <c r="J769" s="9"/>
      <c r="K769" s="9"/>
    </row>
    <row r="770">
      <c r="A770" s="9"/>
      <c r="B770" s="9"/>
      <c r="C770" s="9"/>
      <c r="E770" s="9"/>
      <c r="F770" s="9"/>
      <c r="G770" s="9"/>
      <c r="H770" s="9"/>
      <c r="I770" s="9"/>
      <c r="J770" s="9"/>
      <c r="K770" s="9"/>
    </row>
    <row r="771">
      <c r="A771" s="9"/>
      <c r="B771" s="9"/>
      <c r="C771" s="9"/>
      <c r="E771" s="9"/>
      <c r="F771" s="9"/>
      <c r="G771" s="9"/>
      <c r="H771" s="9"/>
      <c r="I771" s="9"/>
      <c r="J771" s="9"/>
      <c r="K771" s="9"/>
    </row>
    <row r="772">
      <c r="A772" s="9"/>
      <c r="B772" s="9"/>
      <c r="C772" s="9"/>
      <c r="E772" s="9"/>
      <c r="F772" s="9"/>
      <c r="G772" s="9"/>
      <c r="H772" s="9"/>
      <c r="I772" s="9"/>
      <c r="J772" s="9"/>
      <c r="K772" s="9"/>
    </row>
    <row r="773">
      <c r="A773" s="9"/>
      <c r="B773" s="9"/>
      <c r="C773" s="9"/>
      <c r="E773" s="9"/>
      <c r="F773" s="9"/>
      <c r="G773" s="9"/>
      <c r="H773" s="9"/>
      <c r="I773" s="9"/>
      <c r="J773" s="9"/>
      <c r="K773" s="9"/>
    </row>
    <row r="774">
      <c r="A774" s="9"/>
      <c r="B774" s="9"/>
      <c r="C774" s="9"/>
      <c r="E774" s="9"/>
      <c r="F774" s="9"/>
      <c r="G774" s="9"/>
      <c r="H774" s="9"/>
      <c r="I774" s="9"/>
      <c r="J774" s="9"/>
      <c r="K774" s="9"/>
    </row>
    <row r="775">
      <c r="A775" s="9"/>
      <c r="B775" s="9"/>
      <c r="C775" s="9"/>
      <c r="E775" s="9"/>
      <c r="F775" s="9"/>
      <c r="G775" s="9"/>
      <c r="H775" s="9"/>
      <c r="I775" s="9"/>
      <c r="J775" s="9"/>
      <c r="K775" s="9"/>
    </row>
    <row r="776">
      <c r="A776" s="9"/>
      <c r="B776" s="9"/>
      <c r="C776" s="9"/>
      <c r="E776" s="9"/>
      <c r="F776" s="9"/>
      <c r="G776" s="9"/>
      <c r="H776" s="9"/>
      <c r="I776" s="9"/>
      <c r="J776" s="9"/>
      <c r="K776" s="9"/>
    </row>
    <row r="777">
      <c r="A777" s="9"/>
      <c r="B777" s="9"/>
      <c r="C777" s="9"/>
      <c r="E777" s="9"/>
      <c r="F777" s="9"/>
      <c r="G777" s="9"/>
      <c r="H777" s="9"/>
      <c r="I777" s="9"/>
      <c r="J777" s="9"/>
      <c r="K777" s="9"/>
    </row>
    <row r="778">
      <c r="A778" s="9"/>
      <c r="B778" s="9"/>
      <c r="C778" s="9"/>
      <c r="E778" s="9"/>
      <c r="F778" s="9"/>
      <c r="G778" s="9"/>
      <c r="H778" s="9"/>
      <c r="I778" s="9"/>
      <c r="J778" s="9"/>
      <c r="K778" s="9"/>
    </row>
    <row r="779">
      <c r="A779" s="9"/>
      <c r="B779" s="9"/>
      <c r="C779" s="9"/>
      <c r="E779" s="9"/>
      <c r="F779" s="9"/>
      <c r="G779" s="9"/>
      <c r="H779" s="9"/>
      <c r="I779" s="9"/>
      <c r="J779" s="9"/>
      <c r="K779" s="9"/>
    </row>
    <row r="780">
      <c r="A780" s="9"/>
      <c r="B780" s="9"/>
      <c r="C780" s="9"/>
      <c r="E780" s="9"/>
      <c r="F780" s="9"/>
      <c r="G780" s="9"/>
      <c r="H780" s="9"/>
      <c r="I780" s="9"/>
      <c r="J780" s="9"/>
      <c r="K780" s="9"/>
    </row>
    <row r="781">
      <c r="A781" s="9"/>
      <c r="B781" s="9"/>
      <c r="C781" s="9"/>
      <c r="E781" s="9"/>
      <c r="F781" s="9"/>
      <c r="G781" s="9"/>
      <c r="H781" s="9"/>
      <c r="I781" s="9"/>
      <c r="J781" s="9"/>
      <c r="K781" s="9"/>
    </row>
    <row r="782">
      <c r="A782" s="9"/>
      <c r="B782" s="9"/>
      <c r="C782" s="9"/>
      <c r="E782" s="9"/>
      <c r="F782" s="9"/>
      <c r="G782" s="9"/>
      <c r="H782" s="9"/>
      <c r="I782" s="9"/>
      <c r="J782" s="9"/>
      <c r="K782" s="9"/>
    </row>
    <row r="783">
      <c r="A783" s="9"/>
      <c r="B783" s="9"/>
      <c r="C783" s="9"/>
      <c r="E783" s="9"/>
      <c r="F783" s="9"/>
      <c r="G783" s="9"/>
      <c r="H783" s="9"/>
      <c r="I783" s="9"/>
      <c r="J783" s="9"/>
      <c r="K783" s="9"/>
    </row>
    <row r="784">
      <c r="A784" s="9"/>
      <c r="B784" s="9"/>
      <c r="C784" s="9"/>
      <c r="E784" s="9"/>
      <c r="F784" s="9"/>
      <c r="G784" s="9"/>
      <c r="H784" s="9"/>
      <c r="I784" s="9"/>
      <c r="J784" s="9"/>
      <c r="K784" s="9"/>
    </row>
    <row r="785">
      <c r="A785" s="9"/>
      <c r="B785" s="9"/>
      <c r="C785" s="9"/>
      <c r="E785" s="9"/>
      <c r="F785" s="9"/>
      <c r="G785" s="9"/>
      <c r="H785" s="9"/>
      <c r="I785" s="9"/>
      <c r="J785" s="9"/>
      <c r="K785" s="9"/>
    </row>
    <row r="786">
      <c r="A786" s="9"/>
      <c r="B786" s="9"/>
      <c r="C786" s="9"/>
      <c r="E786" s="9"/>
      <c r="F786" s="9"/>
      <c r="G786" s="9"/>
      <c r="H786" s="9"/>
      <c r="I786" s="9"/>
      <c r="J786" s="9"/>
      <c r="K786" s="9"/>
    </row>
    <row r="787">
      <c r="A787" s="9"/>
      <c r="B787" s="9"/>
      <c r="C787" s="9"/>
      <c r="E787" s="9"/>
      <c r="F787" s="9"/>
      <c r="G787" s="9"/>
      <c r="H787" s="9"/>
      <c r="I787" s="9"/>
      <c r="J787" s="9"/>
      <c r="K787" s="9"/>
    </row>
    <row r="788">
      <c r="A788" s="9"/>
      <c r="B788" s="9"/>
      <c r="C788" s="9"/>
      <c r="E788" s="9"/>
      <c r="F788" s="9"/>
      <c r="G788" s="9"/>
      <c r="H788" s="9"/>
      <c r="I788" s="9"/>
      <c r="J788" s="9"/>
      <c r="K788" s="9"/>
    </row>
    <row r="789">
      <c r="A789" s="9"/>
      <c r="B789" s="9"/>
      <c r="C789" s="9"/>
      <c r="E789" s="9"/>
      <c r="F789" s="9"/>
      <c r="G789" s="9"/>
      <c r="H789" s="9"/>
      <c r="I789" s="9"/>
      <c r="J789" s="9"/>
      <c r="K789" s="9"/>
    </row>
    <row r="790">
      <c r="A790" s="9"/>
      <c r="B790" s="9"/>
      <c r="C790" s="9"/>
      <c r="E790" s="9"/>
      <c r="F790" s="9"/>
      <c r="G790" s="9"/>
      <c r="H790" s="9"/>
      <c r="I790" s="9"/>
      <c r="J790" s="9"/>
      <c r="K790" s="9"/>
    </row>
    <row r="791">
      <c r="A791" s="9"/>
      <c r="B791" s="9"/>
      <c r="C791" s="9"/>
      <c r="E791" s="9"/>
      <c r="F791" s="9"/>
      <c r="G791" s="9"/>
      <c r="H791" s="9"/>
      <c r="I791" s="9"/>
      <c r="J791" s="9"/>
      <c r="K791" s="9"/>
    </row>
    <row r="792">
      <c r="A792" s="9"/>
      <c r="B792" s="9"/>
      <c r="C792" s="9"/>
      <c r="E792" s="9"/>
      <c r="F792" s="9"/>
      <c r="G792" s="9"/>
      <c r="H792" s="9"/>
      <c r="I792" s="9"/>
      <c r="J792" s="9"/>
      <c r="K792" s="9"/>
    </row>
    <row r="793">
      <c r="A793" s="9"/>
      <c r="B793" s="9"/>
      <c r="C793" s="9"/>
      <c r="E793" s="9"/>
      <c r="F793" s="9"/>
      <c r="G793" s="9"/>
      <c r="H793" s="9"/>
      <c r="I793" s="9"/>
      <c r="J793" s="9"/>
      <c r="K793" s="9"/>
    </row>
    <row r="794">
      <c r="A794" s="9"/>
      <c r="B794" s="9"/>
      <c r="C794" s="9"/>
      <c r="E794" s="9"/>
      <c r="F794" s="9"/>
      <c r="G794" s="9"/>
      <c r="H794" s="9"/>
      <c r="I794" s="9"/>
      <c r="J794" s="9"/>
      <c r="K794" s="9"/>
    </row>
    <row r="795">
      <c r="A795" s="9"/>
      <c r="B795" s="9"/>
      <c r="C795" s="9"/>
      <c r="E795" s="9"/>
      <c r="F795" s="9"/>
      <c r="G795" s="9"/>
      <c r="H795" s="9"/>
      <c r="I795" s="9"/>
      <c r="J795" s="9"/>
      <c r="K795" s="9"/>
    </row>
    <row r="796">
      <c r="A796" s="9"/>
      <c r="B796" s="9"/>
      <c r="C796" s="9"/>
      <c r="E796" s="9"/>
      <c r="F796" s="9"/>
      <c r="G796" s="9"/>
      <c r="H796" s="9"/>
      <c r="I796" s="9"/>
      <c r="J796" s="9"/>
      <c r="K796" s="9"/>
    </row>
    <row r="797">
      <c r="A797" s="9"/>
      <c r="B797" s="9"/>
      <c r="C797" s="9"/>
      <c r="E797" s="9"/>
      <c r="F797" s="9"/>
      <c r="G797" s="9"/>
      <c r="H797" s="9"/>
      <c r="I797" s="9"/>
      <c r="J797" s="9"/>
      <c r="K797" s="9"/>
    </row>
    <row r="798">
      <c r="A798" s="9"/>
      <c r="B798" s="9"/>
      <c r="C798" s="9"/>
      <c r="E798" s="9"/>
      <c r="F798" s="9"/>
      <c r="G798" s="9"/>
      <c r="H798" s="9"/>
      <c r="I798" s="9"/>
      <c r="J798" s="9"/>
      <c r="K798" s="9"/>
    </row>
    <row r="799">
      <c r="A799" s="9"/>
      <c r="B799" s="9"/>
      <c r="C799" s="9"/>
      <c r="E799" s="9"/>
      <c r="F799" s="9"/>
      <c r="G799" s="9"/>
      <c r="H799" s="9"/>
      <c r="I799" s="9"/>
      <c r="J799" s="9"/>
      <c r="K799" s="9"/>
    </row>
    <row r="800">
      <c r="A800" s="9"/>
      <c r="B800" s="9"/>
      <c r="C800" s="9"/>
      <c r="E800" s="9"/>
      <c r="F800" s="9"/>
      <c r="G800" s="9"/>
      <c r="H800" s="9"/>
      <c r="I800" s="9"/>
      <c r="J800" s="9"/>
      <c r="K800" s="9"/>
    </row>
    <row r="801">
      <c r="A801" s="9"/>
      <c r="B801" s="9"/>
      <c r="C801" s="9"/>
      <c r="E801" s="9"/>
      <c r="F801" s="9"/>
      <c r="G801" s="9"/>
      <c r="H801" s="9"/>
      <c r="I801" s="9"/>
      <c r="J801" s="9"/>
      <c r="K801" s="9"/>
    </row>
    <row r="802">
      <c r="A802" s="9"/>
      <c r="B802" s="9"/>
      <c r="C802" s="9"/>
      <c r="E802" s="9"/>
      <c r="F802" s="9"/>
      <c r="G802" s="9"/>
      <c r="H802" s="9"/>
      <c r="I802" s="9"/>
      <c r="J802" s="9"/>
      <c r="K802" s="9"/>
    </row>
    <row r="803">
      <c r="A803" s="9"/>
      <c r="B803" s="9"/>
      <c r="C803" s="9"/>
      <c r="E803" s="9"/>
      <c r="F803" s="9"/>
      <c r="G803" s="9"/>
      <c r="H803" s="9"/>
      <c r="I803" s="9"/>
      <c r="J803" s="9"/>
      <c r="K803" s="9"/>
    </row>
    <row r="804">
      <c r="A804" s="9"/>
      <c r="B804" s="9"/>
      <c r="C804" s="9"/>
      <c r="E804" s="9"/>
      <c r="F804" s="9"/>
      <c r="G804" s="9"/>
      <c r="H804" s="9"/>
      <c r="I804" s="9"/>
      <c r="J804" s="9"/>
      <c r="K804" s="9"/>
    </row>
    <row r="805">
      <c r="A805" s="9"/>
      <c r="B805" s="9"/>
      <c r="C805" s="9"/>
      <c r="E805" s="9"/>
      <c r="F805" s="9"/>
      <c r="G805" s="9"/>
      <c r="H805" s="9"/>
      <c r="I805" s="9"/>
      <c r="J805" s="9"/>
      <c r="K805" s="9"/>
    </row>
    <row r="806">
      <c r="A806" s="9"/>
      <c r="B806" s="9"/>
      <c r="C806" s="9"/>
      <c r="E806" s="9"/>
      <c r="F806" s="9"/>
      <c r="G806" s="9"/>
      <c r="H806" s="9"/>
      <c r="I806" s="9"/>
      <c r="J806" s="9"/>
      <c r="K806" s="9"/>
    </row>
    <row r="807">
      <c r="A807" s="9"/>
      <c r="B807" s="9"/>
      <c r="C807" s="9"/>
      <c r="E807" s="9"/>
      <c r="F807" s="9"/>
      <c r="G807" s="9"/>
      <c r="H807" s="9"/>
      <c r="I807" s="9"/>
      <c r="J807" s="9"/>
      <c r="K807" s="9"/>
    </row>
    <row r="808">
      <c r="A808" s="9"/>
      <c r="B808" s="9"/>
      <c r="C808" s="9"/>
      <c r="E808" s="9"/>
      <c r="F808" s="9"/>
      <c r="G808" s="9"/>
      <c r="H808" s="9"/>
      <c r="I808" s="9"/>
      <c r="J808" s="9"/>
      <c r="K808" s="9"/>
    </row>
    <row r="809">
      <c r="A809" s="9"/>
      <c r="B809" s="9"/>
      <c r="C809" s="9"/>
      <c r="E809" s="9"/>
      <c r="F809" s="9"/>
      <c r="G809" s="9"/>
      <c r="H809" s="9"/>
      <c r="I809" s="9"/>
      <c r="J809" s="9"/>
      <c r="K809" s="9"/>
    </row>
    <row r="810">
      <c r="A810" s="9"/>
      <c r="B810" s="9"/>
      <c r="C810" s="9"/>
      <c r="E810" s="9"/>
      <c r="F810" s="9"/>
      <c r="G810" s="9"/>
      <c r="H810" s="9"/>
      <c r="I810" s="9"/>
      <c r="J810" s="9"/>
      <c r="K810" s="9"/>
    </row>
    <row r="811">
      <c r="A811" s="9"/>
      <c r="B811" s="9"/>
      <c r="C811" s="9"/>
      <c r="E811" s="9"/>
      <c r="F811" s="9"/>
      <c r="G811" s="9"/>
      <c r="H811" s="9"/>
      <c r="I811" s="9"/>
      <c r="J811" s="9"/>
      <c r="K811" s="9"/>
    </row>
    <row r="812">
      <c r="A812" s="9"/>
      <c r="B812" s="9"/>
      <c r="C812" s="9"/>
      <c r="E812" s="9"/>
      <c r="F812" s="9"/>
      <c r="G812" s="9"/>
      <c r="H812" s="9"/>
      <c r="I812" s="9"/>
      <c r="J812" s="9"/>
      <c r="K812" s="9"/>
    </row>
    <row r="813">
      <c r="A813" s="9"/>
      <c r="B813" s="9"/>
      <c r="C813" s="9"/>
      <c r="E813" s="9"/>
      <c r="F813" s="9"/>
      <c r="G813" s="9"/>
      <c r="H813" s="9"/>
      <c r="I813" s="9"/>
      <c r="J813" s="9"/>
      <c r="K813" s="9"/>
    </row>
    <row r="814">
      <c r="A814" s="9"/>
      <c r="B814" s="9"/>
      <c r="C814" s="9"/>
      <c r="E814" s="9"/>
      <c r="F814" s="9"/>
      <c r="G814" s="9"/>
      <c r="H814" s="9"/>
      <c r="I814" s="9"/>
      <c r="J814" s="9"/>
      <c r="K814" s="9"/>
    </row>
    <row r="815">
      <c r="A815" s="9"/>
      <c r="B815" s="9"/>
      <c r="C815" s="9"/>
      <c r="E815" s="9"/>
      <c r="F815" s="9"/>
      <c r="G815" s="9"/>
      <c r="H815" s="9"/>
      <c r="I815" s="9"/>
      <c r="J815" s="9"/>
      <c r="K815" s="9"/>
    </row>
    <row r="816">
      <c r="A816" s="9"/>
      <c r="B816" s="9"/>
      <c r="C816" s="9"/>
      <c r="E816" s="9"/>
      <c r="F816" s="9"/>
      <c r="G816" s="9"/>
      <c r="H816" s="9"/>
      <c r="I816" s="9"/>
      <c r="J816" s="9"/>
      <c r="K816" s="9"/>
    </row>
    <row r="817">
      <c r="A817" s="9"/>
      <c r="B817" s="9"/>
      <c r="C817" s="9"/>
      <c r="E817" s="9"/>
      <c r="F817" s="9"/>
      <c r="G817" s="9"/>
      <c r="H817" s="9"/>
      <c r="I817" s="9"/>
      <c r="J817" s="9"/>
      <c r="K817" s="9"/>
    </row>
    <row r="818">
      <c r="A818" s="9"/>
      <c r="B818" s="9"/>
      <c r="C818" s="9"/>
      <c r="E818" s="9"/>
      <c r="F818" s="9"/>
      <c r="G818" s="9"/>
      <c r="H818" s="9"/>
      <c r="I818" s="9"/>
      <c r="J818" s="9"/>
      <c r="K818" s="9"/>
    </row>
    <row r="819">
      <c r="A819" s="9"/>
      <c r="B819" s="9"/>
      <c r="C819" s="9"/>
      <c r="E819" s="9"/>
      <c r="F819" s="9"/>
      <c r="G819" s="9"/>
      <c r="H819" s="9"/>
      <c r="I819" s="9"/>
      <c r="J819" s="9"/>
      <c r="K819" s="9"/>
    </row>
    <row r="820">
      <c r="A820" s="9"/>
      <c r="B820" s="9"/>
      <c r="C820" s="9"/>
      <c r="E820" s="9"/>
      <c r="F820" s="9"/>
      <c r="G820" s="9"/>
      <c r="H820" s="9"/>
      <c r="I820" s="9"/>
      <c r="J820" s="9"/>
      <c r="K820" s="9"/>
    </row>
    <row r="821">
      <c r="A821" s="9"/>
      <c r="B821" s="9"/>
      <c r="C821" s="9"/>
      <c r="E821" s="9"/>
      <c r="F821" s="9"/>
      <c r="G821" s="9"/>
      <c r="H821" s="9"/>
      <c r="I821" s="9"/>
      <c r="J821" s="9"/>
      <c r="K821" s="9"/>
    </row>
    <row r="822">
      <c r="A822" s="9"/>
      <c r="B822" s="9"/>
      <c r="C822" s="9"/>
      <c r="E822" s="9"/>
      <c r="F822" s="9"/>
      <c r="G822" s="9"/>
      <c r="H822" s="9"/>
      <c r="I822" s="9"/>
      <c r="J822" s="9"/>
      <c r="K822" s="9"/>
    </row>
    <row r="823">
      <c r="A823" s="9"/>
      <c r="B823" s="9"/>
      <c r="C823" s="9"/>
      <c r="E823" s="9"/>
      <c r="F823" s="9"/>
      <c r="G823" s="9"/>
      <c r="H823" s="9"/>
      <c r="I823" s="9"/>
      <c r="J823" s="9"/>
      <c r="K823" s="9"/>
    </row>
    <row r="824">
      <c r="A824" s="9"/>
      <c r="B824" s="9"/>
      <c r="C824" s="9"/>
      <c r="E824" s="9"/>
      <c r="F824" s="9"/>
      <c r="G824" s="9"/>
      <c r="H824" s="9"/>
      <c r="I824" s="9"/>
      <c r="J824" s="9"/>
      <c r="K824" s="9"/>
    </row>
    <row r="825">
      <c r="A825" s="9"/>
      <c r="B825" s="9"/>
      <c r="C825" s="9"/>
      <c r="E825" s="9"/>
      <c r="F825" s="9"/>
      <c r="G825" s="9"/>
      <c r="H825" s="9"/>
      <c r="I825" s="9"/>
      <c r="J825" s="9"/>
      <c r="K825" s="9"/>
    </row>
    <row r="826">
      <c r="A826" s="9"/>
      <c r="B826" s="9"/>
      <c r="C826" s="9"/>
      <c r="E826" s="9"/>
      <c r="F826" s="9"/>
      <c r="G826" s="9"/>
      <c r="H826" s="9"/>
      <c r="I826" s="9"/>
      <c r="J826" s="9"/>
      <c r="K826" s="9"/>
    </row>
    <row r="827">
      <c r="A827" s="9"/>
      <c r="B827" s="9"/>
      <c r="C827" s="9"/>
      <c r="E827" s="9"/>
      <c r="F827" s="9"/>
      <c r="G827" s="9"/>
      <c r="H827" s="9"/>
      <c r="I827" s="9"/>
      <c r="J827" s="9"/>
      <c r="K827" s="9"/>
    </row>
    <row r="828">
      <c r="A828" s="9"/>
      <c r="B828" s="9"/>
      <c r="C828" s="9"/>
      <c r="E828" s="9"/>
      <c r="F828" s="9"/>
      <c r="G828" s="9"/>
      <c r="H828" s="9"/>
      <c r="I828" s="9"/>
      <c r="J828" s="9"/>
      <c r="K828" s="9"/>
    </row>
    <row r="829">
      <c r="A829" s="9"/>
      <c r="B829" s="9"/>
      <c r="C829" s="9"/>
      <c r="E829" s="9"/>
      <c r="F829" s="9"/>
      <c r="G829" s="9"/>
      <c r="H829" s="9"/>
      <c r="I829" s="9"/>
      <c r="J829" s="9"/>
      <c r="K829" s="9"/>
    </row>
    <row r="830">
      <c r="A830" s="9"/>
      <c r="B830" s="9"/>
      <c r="C830" s="9"/>
      <c r="E830" s="9"/>
      <c r="F830" s="9"/>
      <c r="G830" s="9"/>
      <c r="H830" s="9"/>
      <c r="I830" s="9"/>
      <c r="J830" s="9"/>
      <c r="K830" s="9"/>
    </row>
    <row r="831">
      <c r="A831" s="9"/>
      <c r="B831" s="9"/>
      <c r="C831" s="9"/>
      <c r="E831" s="9"/>
      <c r="F831" s="9"/>
      <c r="G831" s="9"/>
      <c r="H831" s="9"/>
      <c r="I831" s="9"/>
      <c r="J831" s="9"/>
      <c r="K831" s="9"/>
    </row>
    <row r="832">
      <c r="A832" s="9"/>
      <c r="B832" s="9"/>
      <c r="C832" s="9"/>
      <c r="E832" s="9"/>
      <c r="F832" s="9"/>
      <c r="G832" s="9"/>
      <c r="H832" s="9"/>
      <c r="I832" s="9"/>
      <c r="J832" s="9"/>
      <c r="K832" s="9"/>
    </row>
    <row r="833">
      <c r="A833" s="9"/>
      <c r="B833" s="9"/>
      <c r="C833" s="9"/>
      <c r="E833" s="9"/>
      <c r="F833" s="9"/>
      <c r="G833" s="9"/>
      <c r="H833" s="9"/>
      <c r="I833" s="9"/>
      <c r="J833" s="9"/>
      <c r="K833" s="9"/>
    </row>
    <row r="834">
      <c r="A834" s="9"/>
      <c r="B834" s="9"/>
      <c r="C834" s="9"/>
      <c r="E834" s="9"/>
      <c r="F834" s="9"/>
      <c r="G834" s="9"/>
      <c r="H834" s="9"/>
      <c r="I834" s="9"/>
      <c r="J834" s="9"/>
      <c r="K834" s="9"/>
    </row>
    <row r="835">
      <c r="A835" s="9"/>
      <c r="B835" s="9"/>
      <c r="C835" s="9"/>
      <c r="E835" s="9"/>
      <c r="F835" s="9"/>
      <c r="G835" s="9"/>
      <c r="H835" s="9"/>
      <c r="I835" s="9"/>
      <c r="J835" s="9"/>
      <c r="K835" s="9"/>
    </row>
    <row r="836">
      <c r="A836" s="9"/>
      <c r="B836" s="9"/>
      <c r="C836" s="9"/>
      <c r="E836" s="9"/>
      <c r="F836" s="9"/>
      <c r="G836" s="9"/>
      <c r="H836" s="9"/>
      <c r="I836" s="9"/>
      <c r="J836" s="9"/>
      <c r="K836" s="9"/>
    </row>
    <row r="837">
      <c r="A837" s="9"/>
      <c r="B837" s="9"/>
      <c r="C837" s="9"/>
      <c r="E837" s="9"/>
      <c r="F837" s="9"/>
      <c r="G837" s="9"/>
      <c r="H837" s="9"/>
      <c r="I837" s="9"/>
      <c r="J837" s="9"/>
      <c r="K837" s="9"/>
    </row>
    <row r="838">
      <c r="A838" s="9"/>
      <c r="B838" s="9"/>
      <c r="C838" s="9"/>
      <c r="E838" s="9"/>
      <c r="F838" s="9"/>
      <c r="G838" s="9"/>
      <c r="H838" s="9"/>
      <c r="I838" s="9"/>
      <c r="J838" s="9"/>
      <c r="K838" s="9"/>
    </row>
    <row r="839">
      <c r="A839" s="9"/>
      <c r="B839" s="9"/>
      <c r="C839" s="9"/>
      <c r="E839" s="9"/>
      <c r="F839" s="9"/>
      <c r="G839" s="9"/>
      <c r="H839" s="9"/>
      <c r="I839" s="9"/>
      <c r="J839" s="9"/>
      <c r="K839" s="9"/>
    </row>
    <row r="840">
      <c r="A840" s="9"/>
      <c r="B840" s="9"/>
      <c r="C840" s="9"/>
      <c r="E840" s="9"/>
      <c r="F840" s="9"/>
      <c r="G840" s="9"/>
      <c r="H840" s="9"/>
      <c r="I840" s="9"/>
      <c r="J840" s="9"/>
      <c r="K840" s="9"/>
    </row>
    <row r="841">
      <c r="A841" s="9"/>
      <c r="B841" s="9"/>
      <c r="C841" s="9"/>
      <c r="E841" s="9"/>
      <c r="F841" s="9"/>
      <c r="G841" s="9"/>
      <c r="H841" s="9"/>
      <c r="I841" s="9"/>
      <c r="J841" s="9"/>
      <c r="K841" s="9"/>
    </row>
    <row r="842">
      <c r="A842" s="9"/>
      <c r="B842" s="9"/>
      <c r="C842" s="9"/>
      <c r="E842" s="9"/>
      <c r="F842" s="9"/>
      <c r="G842" s="9"/>
      <c r="H842" s="9"/>
      <c r="I842" s="9"/>
      <c r="J842" s="9"/>
      <c r="K842" s="9"/>
    </row>
    <row r="843">
      <c r="A843" s="9"/>
      <c r="B843" s="9"/>
      <c r="C843" s="9"/>
      <c r="E843" s="9"/>
      <c r="F843" s="9"/>
      <c r="G843" s="9"/>
      <c r="H843" s="9"/>
      <c r="I843" s="9"/>
      <c r="J843" s="9"/>
      <c r="K843" s="9"/>
    </row>
    <row r="844">
      <c r="A844" s="9"/>
      <c r="B844" s="9"/>
      <c r="C844" s="9"/>
      <c r="E844" s="9"/>
      <c r="F844" s="9"/>
      <c r="G844" s="9"/>
      <c r="H844" s="9"/>
      <c r="I844" s="9"/>
      <c r="J844" s="9"/>
      <c r="K844" s="9"/>
    </row>
    <row r="845">
      <c r="A845" s="9"/>
      <c r="B845" s="9"/>
      <c r="C845" s="9"/>
      <c r="E845" s="9"/>
      <c r="F845" s="9"/>
      <c r="G845" s="9"/>
      <c r="H845" s="9"/>
      <c r="I845" s="9"/>
      <c r="J845" s="9"/>
      <c r="K845" s="9"/>
    </row>
    <row r="846">
      <c r="A846" s="9"/>
      <c r="B846" s="9"/>
      <c r="C846" s="9"/>
      <c r="E846" s="9"/>
      <c r="F846" s="9"/>
      <c r="G846" s="9"/>
      <c r="H846" s="9"/>
      <c r="I846" s="9"/>
      <c r="J846" s="9"/>
      <c r="K846" s="9"/>
    </row>
    <row r="847">
      <c r="A847" s="9"/>
      <c r="B847" s="9"/>
      <c r="C847" s="9"/>
      <c r="E847" s="9"/>
      <c r="F847" s="9"/>
      <c r="G847" s="9"/>
      <c r="H847" s="9"/>
      <c r="I847" s="9"/>
      <c r="J847" s="9"/>
      <c r="K847" s="9"/>
    </row>
    <row r="848">
      <c r="A848" s="9"/>
      <c r="B848" s="9"/>
      <c r="C848" s="9"/>
      <c r="E848" s="9"/>
      <c r="F848" s="9"/>
      <c r="G848" s="9"/>
      <c r="H848" s="9"/>
      <c r="I848" s="9"/>
      <c r="J848" s="9"/>
      <c r="K848" s="9"/>
    </row>
    <row r="849">
      <c r="A849" s="9"/>
      <c r="B849" s="9"/>
      <c r="C849" s="9"/>
      <c r="E849" s="9"/>
      <c r="F849" s="9"/>
      <c r="G849" s="9"/>
      <c r="H849" s="9"/>
      <c r="I849" s="9"/>
      <c r="J849" s="9"/>
      <c r="K849" s="9"/>
    </row>
    <row r="850">
      <c r="A850" s="9"/>
      <c r="B850" s="9"/>
      <c r="C850" s="9"/>
      <c r="E850" s="9"/>
      <c r="F850" s="9"/>
      <c r="G850" s="9"/>
      <c r="H850" s="9"/>
      <c r="I850" s="9"/>
      <c r="J850" s="9"/>
      <c r="K850" s="9"/>
    </row>
    <row r="851">
      <c r="A851" s="9"/>
      <c r="B851" s="9"/>
      <c r="C851" s="9"/>
      <c r="E851" s="9"/>
      <c r="F851" s="9"/>
      <c r="G851" s="9"/>
      <c r="H851" s="9"/>
      <c r="I851" s="9"/>
      <c r="J851" s="9"/>
      <c r="K851" s="9"/>
    </row>
    <row r="852">
      <c r="A852" s="9"/>
      <c r="B852" s="9"/>
      <c r="C852" s="9"/>
      <c r="E852" s="9"/>
      <c r="F852" s="9"/>
      <c r="G852" s="9"/>
      <c r="H852" s="9"/>
      <c r="I852" s="9"/>
      <c r="J852" s="9"/>
      <c r="K852" s="9"/>
    </row>
    <row r="853">
      <c r="A853" s="9"/>
      <c r="B853" s="9"/>
      <c r="C853" s="9"/>
      <c r="E853" s="9"/>
      <c r="F853" s="9"/>
      <c r="G853" s="9"/>
      <c r="H853" s="9"/>
      <c r="I853" s="9"/>
      <c r="J853" s="9"/>
      <c r="K853" s="9"/>
    </row>
    <row r="854">
      <c r="A854" s="9"/>
      <c r="B854" s="9"/>
      <c r="C854" s="9"/>
      <c r="E854" s="9"/>
      <c r="F854" s="9"/>
      <c r="G854" s="9"/>
      <c r="H854" s="9"/>
      <c r="I854" s="9"/>
      <c r="J854" s="9"/>
      <c r="K854" s="9"/>
    </row>
    <row r="855">
      <c r="A855" s="9"/>
      <c r="B855" s="9"/>
      <c r="C855" s="9"/>
      <c r="E855" s="9"/>
      <c r="F855" s="9"/>
      <c r="G855" s="9"/>
      <c r="H855" s="9"/>
      <c r="I855" s="9"/>
      <c r="J855" s="9"/>
      <c r="K855" s="9"/>
    </row>
    <row r="856">
      <c r="A856" s="9"/>
      <c r="B856" s="9"/>
      <c r="C856" s="9"/>
      <c r="E856" s="9"/>
      <c r="F856" s="9"/>
      <c r="G856" s="9"/>
      <c r="H856" s="9"/>
      <c r="I856" s="9"/>
      <c r="J856" s="9"/>
      <c r="K856" s="9"/>
    </row>
    <row r="857">
      <c r="A857" s="9"/>
      <c r="B857" s="9"/>
      <c r="C857" s="9"/>
      <c r="E857" s="9"/>
      <c r="F857" s="9"/>
      <c r="G857" s="9"/>
      <c r="H857" s="9"/>
      <c r="I857" s="9"/>
      <c r="J857" s="9"/>
      <c r="K857" s="9"/>
    </row>
    <row r="858">
      <c r="A858" s="9"/>
      <c r="B858" s="9"/>
      <c r="C858" s="9"/>
      <c r="E858" s="9"/>
      <c r="F858" s="9"/>
      <c r="G858" s="9"/>
      <c r="H858" s="9"/>
      <c r="I858" s="9"/>
      <c r="J858" s="9"/>
      <c r="K858" s="9"/>
    </row>
    <row r="859">
      <c r="A859" s="9"/>
      <c r="B859" s="9"/>
      <c r="C859" s="9"/>
      <c r="E859" s="9"/>
      <c r="F859" s="9"/>
      <c r="G859" s="9"/>
      <c r="H859" s="9"/>
      <c r="I859" s="9"/>
      <c r="J859" s="9"/>
      <c r="K859" s="9"/>
    </row>
    <row r="860">
      <c r="A860" s="9"/>
      <c r="B860" s="9"/>
      <c r="C860" s="9"/>
      <c r="E860" s="9"/>
      <c r="F860" s="9"/>
      <c r="G860" s="9"/>
      <c r="H860" s="9"/>
      <c r="I860" s="9"/>
      <c r="J860" s="9"/>
      <c r="K860" s="9"/>
    </row>
    <row r="861">
      <c r="A861" s="9"/>
      <c r="B861" s="9"/>
      <c r="C861" s="9"/>
      <c r="E861" s="9"/>
      <c r="F861" s="9"/>
      <c r="G861" s="9"/>
      <c r="H861" s="9"/>
      <c r="I861" s="9"/>
      <c r="J861" s="9"/>
      <c r="K861" s="9"/>
    </row>
    <row r="862">
      <c r="A862" s="9"/>
      <c r="B862" s="9"/>
      <c r="C862" s="9"/>
      <c r="E862" s="9"/>
      <c r="F862" s="9"/>
      <c r="G862" s="9"/>
      <c r="H862" s="9"/>
      <c r="I862" s="9"/>
      <c r="J862" s="9"/>
      <c r="K862" s="9"/>
    </row>
    <row r="863">
      <c r="A863" s="9"/>
      <c r="B863" s="9"/>
      <c r="C863" s="9"/>
      <c r="E863" s="9"/>
      <c r="F863" s="9"/>
      <c r="G863" s="9"/>
      <c r="H863" s="9"/>
      <c r="I863" s="9"/>
      <c r="J863" s="9"/>
      <c r="K863" s="9"/>
    </row>
    <row r="864">
      <c r="A864" s="9"/>
      <c r="B864" s="9"/>
      <c r="C864" s="9"/>
      <c r="E864" s="9"/>
      <c r="F864" s="9"/>
      <c r="G864" s="9"/>
      <c r="H864" s="9"/>
      <c r="I864" s="9"/>
      <c r="J864" s="9"/>
      <c r="K864" s="9"/>
    </row>
    <row r="865">
      <c r="A865" s="9"/>
      <c r="B865" s="9"/>
      <c r="C865" s="9"/>
      <c r="E865" s="9"/>
      <c r="F865" s="9"/>
      <c r="G865" s="9"/>
      <c r="H865" s="9"/>
      <c r="I865" s="9"/>
      <c r="J865" s="9"/>
      <c r="K865" s="9"/>
    </row>
    <row r="866">
      <c r="A866" s="9"/>
      <c r="B866" s="9"/>
      <c r="C866" s="9"/>
      <c r="E866" s="9"/>
      <c r="F866" s="9"/>
      <c r="G866" s="9"/>
      <c r="H866" s="9"/>
      <c r="I866" s="9"/>
      <c r="J866" s="9"/>
      <c r="K866" s="9"/>
    </row>
    <row r="867">
      <c r="A867" s="9"/>
      <c r="B867" s="9"/>
      <c r="C867" s="9"/>
      <c r="E867" s="9"/>
      <c r="F867" s="9"/>
      <c r="G867" s="9"/>
      <c r="H867" s="9"/>
      <c r="I867" s="9"/>
      <c r="J867" s="9"/>
      <c r="K867" s="9"/>
    </row>
    <row r="868">
      <c r="A868" s="9"/>
      <c r="B868" s="9"/>
      <c r="C868" s="9"/>
      <c r="E868" s="9"/>
      <c r="F868" s="9"/>
      <c r="G868" s="9"/>
      <c r="H868" s="9"/>
      <c r="I868" s="9"/>
      <c r="J868" s="9"/>
      <c r="K868" s="9"/>
    </row>
    <row r="869">
      <c r="A869" s="9"/>
      <c r="B869" s="9"/>
      <c r="C869" s="9"/>
      <c r="E869" s="9"/>
      <c r="F869" s="9"/>
      <c r="G869" s="9"/>
      <c r="H869" s="9"/>
      <c r="I869" s="9"/>
      <c r="J869" s="9"/>
      <c r="K869" s="9"/>
    </row>
    <row r="870">
      <c r="A870" s="9"/>
      <c r="B870" s="9"/>
      <c r="C870" s="9"/>
      <c r="E870" s="9"/>
      <c r="F870" s="9"/>
      <c r="G870" s="9"/>
      <c r="H870" s="9"/>
      <c r="I870" s="9"/>
      <c r="J870" s="9"/>
      <c r="K870" s="9"/>
    </row>
    <row r="871">
      <c r="A871" s="9"/>
      <c r="B871" s="9"/>
      <c r="C871" s="9"/>
      <c r="E871" s="9"/>
      <c r="F871" s="9"/>
      <c r="G871" s="9"/>
      <c r="H871" s="9"/>
      <c r="I871" s="9"/>
      <c r="J871" s="9"/>
      <c r="K871" s="9"/>
    </row>
    <row r="872">
      <c r="A872" s="9"/>
      <c r="B872" s="9"/>
      <c r="C872" s="9"/>
      <c r="E872" s="9"/>
      <c r="F872" s="9"/>
      <c r="G872" s="9"/>
      <c r="H872" s="9"/>
      <c r="I872" s="9"/>
      <c r="J872" s="9"/>
      <c r="K872" s="9"/>
    </row>
    <row r="873">
      <c r="A873" s="9"/>
      <c r="B873" s="9"/>
      <c r="C873" s="9"/>
      <c r="E873" s="9"/>
      <c r="F873" s="9"/>
      <c r="G873" s="9"/>
      <c r="H873" s="9"/>
      <c r="I873" s="9"/>
      <c r="J873" s="9"/>
      <c r="K873" s="9"/>
    </row>
    <row r="874">
      <c r="A874" s="9"/>
      <c r="B874" s="9"/>
      <c r="C874" s="9"/>
      <c r="E874" s="9"/>
      <c r="F874" s="9"/>
      <c r="G874" s="9"/>
      <c r="H874" s="9"/>
      <c r="I874" s="9"/>
      <c r="J874" s="9"/>
      <c r="K874" s="9"/>
    </row>
    <row r="875">
      <c r="A875" s="9"/>
      <c r="B875" s="9"/>
      <c r="C875" s="9"/>
      <c r="E875" s="9"/>
      <c r="F875" s="9"/>
      <c r="G875" s="9"/>
      <c r="H875" s="9"/>
      <c r="I875" s="9"/>
      <c r="J875" s="9"/>
      <c r="K875" s="9"/>
    </row>
    <row r="876">
      <c r="A876" s="9"/>
      <c r="B876" s="9"/>
      <c r="C876" s="9"/>
      <c r="E876" s="9"/>
      <c r="F876" s="9"/>
      <c r="G876" s="9"/>
      <c r="H876" s="9"/>
      <c r="I876" s="9"/>
      <c r="J876" s="9"/>
      <c r="K876" s="9"/>
    </row>
    <row r="877">
      <c r="A877" s="9"/>
      <c r="B877" s="9"/>
      <c r="C877" s="9"/>
      <c r="E877" s="9"/>
      <c r="F877" s="9"/>
      <c r="G877" s="9"/>
      <c r="H877" s="9"/>
      <c r="I877" s="9"/>
      <c r="J877" s="9"/>
      <c r="K877" s="9"/>
    </row>
    <row r="878">
      <c r="A878" s="9"/>
      <c r="B878" s="9"/>
      <c r="C878" s="9"/>
      <c r="E878" s="9"/>
      <c r="F878" s="9"/>
      <c r="G878" s="9"/>
      <c r="H878" s="9"/>
      <c r="I878" s="9"/>
      <c r="J878" s="9"/>
      <c r="K878" s="9"/>
    </row>
    <row r="879">
      <c r="A879" s="9"/>
      <c r="B879" s="9"/>
      <c r="C879" s="9"/>
      <c r="E879" s="9"/>
      <c r="F879" s="9"/>
      <c r="G879" s="9"/>
      <c r="H879" s="9"/>
      <c r="I879" s="9"/>
      <c r="J879" s="9"/>
      <c r="K879" s="9"/>
    </row>
    <row r="880">
      <c r="A880" s="9"/>
      <c r="B880" s="9"/>
      <c r="C880" s="9"/>
      <c r="E880" s="9"/>
      <c r="F880" s="9"/>
      <c r="G880" s="9"/>
      <c r="H880" s="9"/>
      <c r="I880" s="9"/>
      <c r="J880" s="9"/>
      <c r="K880" s="9"/>
    </row>
    <row r="881">
      <c r="A881" s="9"/>
      <c r="B881" s="9"/>
      <c r="C881" s="9"/>
      <c r="E881" s="9"/>
      <c r="F881" s="9"/>
      <c r="G881" s="9"/>
      <c r="H881" s="9"/>
      <c r="I881" s="9"/>
      <c r="J881" s="9"/>
      <c r="K881" s="9"/>
    </row>
    <row r="882">
      <c r="A882" s="9"/>
      <c r="B882" s="9"/>
      <c r="C882" s="9"/>
      <c r="E882" s="9"/>
      <c r="F882" s="9"/>
      <c r="G882" s="9"/>
      <c r="H882" s="9"/>
      <c r="I882" s="9"/>
      <c r="J882" s="9"/>
      <c r="K882" s="9"/>
    </row>
    <row r="883">
      <c r="A883" s="9"/>
      <c r="B883" s="9"/>
      <c r="C883" s="9"/>
      <c r="E883" s="9"/>
      <c r="F883" s="9"/>
      <c r="G883" s="9"/>
      <c r="H883" s="9"/>
      <c r="I883" s="9"/>
      <c r="J883" s="9"/>
      <c r="K883" s="9"/>
    </row>
    <row r="884">
      <c r="A884" s="9"/>
      <c r="B884" s="9"/>
      <c r="C884" s="9"/>
      <c r="E884" s="9"/>
      <c r="F884" s="9"/>
      <c r="G884" s="9"/>
      <c r="H884" s="9"/>
      <c r="I884" s="9"/>
      <c r="J884" s="9"/>
      <c r="K884" s="9"/>
    </row>
    <row r="885">
      <c r="A885" s="9"/>
      <c r="B885" s="9"/>
      <c r="C885" s="9"/>
      <c r="E885" s="9"/>
      <c r="F885" s="9"/>
      <c r="G885" s="9"/>
      <c r="H885" s="9"/>
      <c r="I885" s="9"/>
      <c r="J885" s="9"/>
      <c r="K885" s="9"/>
    </row>
    <row r="886">
      <c r="A886" s="9"/>
      <c r="B886" s="9"/>
      <c r="C886" s="9"/>
      <c r="E886" s="9"/>
      <c r="F886" s="9"/>
      <c r="G886" s="9"/>
      <c r="H886" s="9"/>
      <c r="I886" s="9"/>
      <c r="J886" s="9"/>
      <c r="K886" s="9"/>
    </row>
    <row r="887">
      <c r="A887" s="9"/>
      <c r="B887" s="9"/>
      <c r="C887" s="9"/>
      <c r="E887" s="9"/>
      <c r="F887" s="9"/>
      <c r="G887" s="9"/>
      <c r="H887" s="9"/>
      <c r="I887" s="9"/>
      <c r="J887" s="9"/>
      <c r="K887" s="9"/>
    </row>
    <row r="888">
      <c r="A888" s="9"/>
      <c r="B888" s="9"/>
      <c r="C888" s="9"/>
      <c r="E888" s="9"/>
      <c r="F888" s="9"/>
      <c r="G888" s="9"/>
      <c r="H888" s="9"/>
      <c r="I888" s="9"/>
      <c r="J888" s="9"/>
      <c r="K888" s="9"/>
    </row>
    <row r="889">
      <c r="A889" s="9"/>
      <c r="B889" s="9"/>
      <c r="C889" s="9"/>
      <c r="E889" s="9"/>
      <c r="F889" s="9"/>
      <c r="G889" s="9"/>
      <c r="H889" s="9"/>
      <c r="I889" s="9"/>
      <c r="J889" s="9"/>
      <c r="K889" s="9"/>
    </row>
    <row r="890">
      <c r="A890" s="9"/>
      <c r="B890" s="9"/>
      <c r="C890" s="9"/>
      <c r="E890" s="9"/>
      <c r="F890" s="9"/>
      <c r="G890" s="9"/>
      <c r="H890" s="9"/>
      <c r="I890" s="9"/>
      <c r="J890" s="9"/>
      <c r="K890" s="9"/>
    </row>
    <row r="891">
      <c r="A891" s="9"/>
      <c r="B891" s="9"/>
      <c r="C891" s="9"/>
      <c r="E891" s="9"/>
      <c r="F891" s="9"/>
      <c r="G891" s="9"/>
      <c r="H891" s="9"/>
      <c r="I891" s="9"/>
      <c r="J891" s="9"/>
      <c r="K891" s="9"/>
    </row>
    <row r="892">
      <c r="A892" s="9"/>
      <c r="B892" s="9"/>
      <c r="C892" s="9"/>
      <c r="E892" s="9"/>
      <c r="F892" s="9"/>
      <c r="G892" s="9"/>
      <c r="H892" s="9"/>
      <c r="I892" s="9"/>
      <c r="J892" s="9"/>
      <c r="K892" s="9"/>
    </row>
    <row r="893">
      <c r="A893" s="9"/>
      <c r="B893" s="9"/>
      <c r="C893" s="9"/>
      <c r="E893" s="9"/>
      <c r="F893" s="9"/>
      <c r="G893" s="9"/>
      <c r="H893" s="9"/>
      <c r="I893" s="9"/>
      <c r="J893" s="9"/>
      <c r="K893" s="9"/>
    </row>
    <row r="894">
      <c r="A894" s="9"/>
      <c r="B894" s="9"/>
      <c r="C894" s="9"/>
      <c r="E894" s="9"/>
      <c r="F894" s="9"/>
      <c r="G894" s="9"/>
      <c r="H894" s="9"/>
      <c r="I894" s="9"/>
      <c r="J894" s="9"/>
      <c r="K894" s="9"/>
    </row>
    <row r="895">
      <c r="A895" s="9"/>
      <c r="B895" s="9"/>
      <c r="C895" s="9"/>
      <c r="E895" s="9"/>
      <c r="F895" s="9"/>
      <c r="G895" s="9"/>
      <c r="H895" s="9"/>
      <c r="I895" s="9"/>
      <c r="J895" s="9"/>
      <c r="K895" s="9"/>
    </row>
    <row r="896">
      <c r="A896" s="9"/>
      <c r="B896" s="9"/>
      <c r="C896" s="9"/>
      <c r="E896" s="9"/>
      <c r="F896" s="9"/>
      <c r="G896" s="9"/>
      <c r="H896" s="9"/>
      <c r="I896" s="9"/>
      <c r="J896" s="9"/>
      <c r="K896" s="9"/>
    </row>
    <row r="897">
      <c r="A897" s="9"/>
      <c r="B897" s="9"/>
      <c r="C897" s="9"/>
      <c r="E897" s="9"/>
      <c r="F897" s="9"/>
      <c r="G897" s="9"/>
      <c r="H897" s="9"/>
      <c r="I897" s="9"/>
      <c r="J897" s="9"/>
      <c r="K897" s="9"/>
    </row>
    <row r="898">
      <c r="A898" s="9"/>
      <c r="B898" s="9"/>
      <c r="C898" s="9"/>
      <c r="E898" s="9"/>
      <c r="F898" s="9"/>
      <c r="G898" s="9"/>
      <c r="H898" s="9"/>
      <c r="I898" s="9"/>
      <c r="J898" s="9"/>
      <c r="K898" s="9"/>
    </row>
    <row r="899">
      <c r="A899" s="9"/>
      <c r="B899" s="9"/>
      <c r="C899" s="9"/>
      <c r="E899" s="9"/>
      <c r="F899" s="9"/>
      <c r="G899" s="9"/>
      <c r="H899" s="9"/>
      <c r="I899" s="9"/>
      <c r="J899" s="9"/>
      <c r="K899" s="9"/>
    </row>
    <row r="900">
      <c r="A900" s="9"/>
      <c r="B900" s="9"/>
      <c r="C900" s="9"/>
      <c r="E900" s="9"/>
      <c r="F900" s="9"/>
      <c r="G900" s="9"/>
      <c r="H900" s="9"/>
      <c r="I900" s="9"/>
      <c r="J900" s="9"/>
      <c r="K900" s="9"/>
    </row>
    <row r="901">
      <c r="A901" s="9"/>
      <c r="B901" s="9"/>
      <c r="C901" s="9"/>
      <c r="E901" s="9"/>
      <c r="F901" s="9"/>
      <c r="G901" s="9"/>
      <c r="H901" s="9"/>
      <c r="I901" s="9"/>
      <c r="J901" s="9"/>
      <c r="K901" s="9"/>
    </row>
    <row r="902">
      <c r="A902" s="9"/>
      <c r="B902" s="9"/>
      <c r="C902" s="9"/>
      <c r="E902" s="9"/>
      <c r="F902" s="9"/>
      <c r="G902" s="9"/>
      <c r="H902" s="9"/>
      <c r="I902" s="9"/>
      <c r="J902" s="9"/>
      <c r="K902" s="9"/>
    </row>
    <row r="903">
      <c r="A903" s="9"/>
      <c r="B903" s="9"/>
      <c r="C903" s="9"/>
      <c r="E903" s="9"/>
      <c r="F903" s="9"/>
      <c r="G903" s="9"/>
      <c r="H903" s="9"/>
      <c r="I903" s="9"/>
      <c r="J903" s="9"/>
      <c r="K903" s="9"/>
    </row>
    <row r="904">
      <c r="A904" s="9"/>
      <c r="B904" s="9"/>
      <c r="C904" s="9"/>
      <c r="E904" s="9"/>
      <c r="F904" s="9"/>
      <c r="G904" s="9"/>
      <c r="H904" s="9"/>
      <c r="I904" s="9"/>
      <c r="J904" s="9"/>
      <c r="K904" s="9"/>
    </row>
    <row r="905">
      <c r="A905" s="9"/>
      <c r="B905" s="9"/>
      <c r="C905" s="9"/>
      <c r="E905" s="9"/>
      <c r="F905" s="9"/>
      <c r="G905" s="9"/>
      <c r="H905" s="9"/>
      <c r="I905" s="9"/>
      <c r="J905" s="9"/>
      <c r="K905" s="9"/>
    </row>
    <row r="906">
      <c r="A906" s="9"/>
      <c r="B906" s="9"/>
      <c r="C906" s="9"/>
      <c r="E906" s="9"/>
      <c r="F906" s="9"/>
      <c r="G906" s="9"/>
      <c r="H906" s="9"/>
      <c r="I906" s="9"/>
      <c r="J906" s="9"/>
      <c r="K906" s="9"/>
    </row>
    <row r="907">
      <c r="A907" s="9"/>
      <c r="B907" s="9"/>
      <c r="C907" s="9"/>
      <c r="E907" s="9"/>
      <c r="F907" s="9"/>
      <c r="G907" s="9"/>
      <c r="H907" s="9"/>
      <c r="I907" s="9"/>
      <c r="J907" s="9"/>
      <c r="K907" s="9"/>
    </row>
    <row r="908">
      <c r="A908" s="9"/>
      <c r="B908" s="9"/>
      <c r="C908" s="9"/>
      <c r="E908" s="9"/>
      <c r="F908" s="9"/>
      <c r="G908" s="9"/>
      <c r="H908" s="9"/>
      <c r="I908" s="9"/>
      <c r="J908" s="9"/>
      <c r="K908" s="9"/>
    </row>
    <row r="909">
      <c r="A909" s="9"/>
      <c r="B909" s="9"/>
      <c r="C909" s="9"/>
      <c r="E909" s="9"/>
      <c r="F909" s="9"/>
      <c r="G909" s="9"/>
      <c r="H909" s="9"/>
      <c r="I909" s="9"/>
      <c r="J909" s="9"/>
      <c r="K909" s="9"/>
    </row>
    <row r="910">
      <c r="A910" s="9"/>
      <c r="B910" s="9"/>
      <c r="C910" s="9"/>
      <c r="E910" s="9"/>
      <c r="F910" s="9"/>
      <c r="G910" s="9"/>
      <c r="H910" s="9"/>
      <c r="I910" s="9"/>
      <c r="J910" s="9"/>
      <c r="K910" s="9"/>
    </row>
    <row r="911">
      <c r="A911" s="9"/>
      <c r="B911" s="9"/>
      <c r="C911" s="9"/>
      <c r="E911" s="9"/>
      <c r="F911" s="9"/>
      <c r="G911" s="9"/>
      <c r="H911" s="9"/>
      <c r="I911" s="9"/>
      <c r="J911" s="9"/>
      <c r="K911" s="9"/>
    </row>
    <row r="912">
      <c r="A912" s="9"/>
      <c r="B912" s="9"/>
      <c r="C912" s="9"/>
      <c r="E912" s="9"/>
      <c r="F912" s="9"/>
      <c r="G912" s="9"/>
      <c r="H912" s="9"/>
      <c r="I912" s="9"/>
      <c r="J912" s="9"/>
      <c r="K912" s="9"/>
    </row>
    <row r="913">
      <c r="A913" s="9"/>
      <c r="B913" s="9"/>
      <c r="C913" s="9"/>
      <c r="E913" s="9"/>
      <c r="F913" s="9"/>
      <c r="G913" s="9"/>
      <c r="H913" s="9"/>
      <c r="I913" s="9"/>
      <c r="J913" s="9"/>
      <c r="K913" s="9"/>
    </row>
    <row r="914">
      <c r="A914" s="9"/>
      <c r="B914" s="9"/>
      <c r="C914" s="9"/>
      <c r="E914" s="9"/>
      <c r="F914" s="9"/>
      <c r="G914" s="9"/>
      <c r="H914" s="9"/>
      <c r="I914" s="9"/>
      <c r="J914" s="9"/>
      <c r="K914" s="9"/>
    </row>
    <row r="915">
      <c r="A915" s="9"/>
      <c r="B915" s="9"/>
      <c r="C915" s="9"/>
      <c r="E915" s="9"/>
      <c r="F915" s="9"/>
      <c r="G915" s="9"/>
      <c r="H915" s="9"/>
      <c r="I915" s="9"/>
      <c r="J915" s="9"/>
      <c r="K915" s="9"/>
    </row>
    <row r="916">
      <c r="A916" s="9"/>
      <c r="B916" s="9"/>
      <c r="C916" s="9"/>
      <c r="E916" s="9"/>
      <c r="F916" s="9"/>
      <c r="G916" s="9"/>
      <c r="H916" s="9"/>
      <c r="I916" s="9"/>
      <c r="J916" s="9"/>
      <c r="K916" s="9"/>
    </row>
    <row r="917">
      <c r="A917" s="9"/>
      <c r="B917" s="9"/>
      <c r="C917" s="9"/>
      <c r="E917" s="9"/>
      <c r="F917" s="9"/>
      <c r="G917" s="9"/>
      <c r="H917" s="9"/>
      <c r="I917" s="9"/>
      <c r="J917" s="9"/>
      <c r="K917" s="9"/>
    </row>
    <row r="918">
      <c r="A918" s="9"/>
      <c r="B918" s="9"/>
      <c r="C918" s="9"/>
      <c r="E918" s="9"/>
      <c r="F918" s="9"/>
      <c r="G918" s="9"/>
      <c r="H918" s="9"/>
      <c r="I918" s="9"/>
      <c r="J918" s="9"/>
      <c r="K918" s="9"/>
    </row>
    <row r="919">
      <c r="A919" s="9"/>
      <c r="B919" s="9"/>
      <c r="C919" s="9"/>
      <c r="E919" s="9"/>
      <c r="F919" s="9"/>
      <c r="G919" s="9"/>
      <c r="H919" s="9"/>
      <c r="I919" s="9"/>
      <c r="J919" s="9"/>
      <c r="K919" s="9"/>
    </row>
    <row r="920">
      <c r="A920" s="9"/>
      <c r="B920" s="9"/>
      <c r="C920" s="9"/>
      <c r="E920" s="9"/>
      <c r="F920" s="9"/>
      <c r="G920" s="9"/>
      <c r="H920" s="9"/>
      <c r="I920" s="9"/>
      <c r="J920" s="9"/>
      <c r="K920" s="9"/>
    </row>
    <row r="921">
      <c r="A921" s="9"/>
      <c r="B921" s="9"/>
      <c r="C921" s="9"/>
      <c r="E921" s="9"/>
      <c r="F921" s="9"/>
      <c r="G921" s="9"/>
      <c r="H921" s="9"/>
      <c r="I921" s="9"/>
      <c r="J921" s="9"/>
      <c r="K921" s="9"/>
    </row>
    <row r="922">
      <c r="A922" s="9"/>
      <c r="B922" s="9"/>
      <c r="C922" s="9"/>
      <c r="E922" s="9"/>
      <c r="F922" s="9"/>
      <c r="G922" s="9"/>
      <c r="H922" s="9"/>
      <c r="I922" s="9"/>
      <c r="J922" s="9"/>
      <c r="K922" s="9"/>
    </row>
    <row r="923">
      <c r="A923" s="9"/>
      <c r="B923" s="9"/>
      <c r="C923" s="9"/>
      <c r="E923" s="9"/>
      <c r="F923" s="9"/>
      <c r="G923" s="9"/>
      <c r="H923" s="9"/>
      <c r="I923" s="9"/>
      <c r="J923" s="9"/>
      <c r="K923" s="9"/>
    </row>
    <row r="924">
      <c r="A924" s="9"/>
      <c r="B924" s="9"/>
      <c r="C924" s="9"/>
      <c r="E924" s="9"/>
      <c r="F924" s="9"/>
      <c r="G924" s="9"/>
      <c r="H924" s="9"/>
      <c r="I924" s="9"/>
      <c r="J924" s="9"/>
      <c r="K924" s="9"/>
    </row>
    <row r="925">
      <c r="A925" s="9"/>
      <c r="B925" s="9"/>
      <c r="C925" s="9"/>
      <c r="E925" s="9"/>
      <c r="F925" s="9"/>
      <c r="G925" s="9"/>
      <c r="H925" s="9"/>
      <c r="I925" s="9"/>
      <c r="J925" s="9"/>
      <c r="K925" s="9"/>
    </row>
    <row r="926">
      <c r="A926" s="9"/>
      <c r="B926" s="9"/>
      <c r="C926" s="9"/>
      <c r="E926" s="9"/>
      <c r="F926" s="9"/>
      <c r="G926" s="9"/>
      <c r="H926" s="9"/>
      <c r="I926" s="9"/>
      <c r="J926" s="9"/>
      <c r="K926" s="9"/>
    </row>
    <row r="927">
      <c r="A927" s="9"/>
      <c r="B927" s="9"/>
      <c r="C927" s="9"/>
      <c r="E927" s="9"/>
      <c r="F927" s="9"/>
      <c r="G927" s="9"/>
      <c r="H927" s="9"/>
      <c r="I927" s="9"/>
      <c r="J927" s="9"/>
      <c r="K927" s="9"/>
    </row>
    <row r="928">
      <c r="A928" s="9"/>
      <c r="B928" s="9"/>
      <c r="C928" s="9"/>
      <c r="E928" s="9"/>
      <c r="F928" s="9"/>
      <c r="G928" s="9"/>
      <c r="H928" s="9"/>
      <c r="I928" s="9"/>
      <c r="J928" s="9"/>
      <c r="K928" s="9"/>
    </row>
    <row r="929">
      <c r="A929" s="9"/>
      <c r="B929" s="9"/>
      <c r="C929" s="9"/>
      <c r="E929" s="9"/>
      <c r="F929" s="9"/>
      <c r="G929" s="9"/>
      <c r="H929" s="9"/>
      <c r="I929" s="9"/>
      <c r="J929" s="9"/>
      <c r="K929" s="9"/>
    </row>
    <row r="930">
      <c r="A930" s="9"/>
      <c r="B930" s="9"/>
      <c r="C930" s="9"/>
      <c r="E930" s="9"/>
      <c r="F930" s="9"/>
      <c r="G930" s="9"/>
      <c r="H930" s="9"/>
      <c r="I930" s="9"/>
      <c r="J930" s="9"/>
      <c r="K930" s="9"/>
    </row>
    <row r="931">
      <c r="A931" s="9"/>
      <c r="B931" s="9"/>
      <c r="C931" s="9"/>
      <c r="E931" s="9"/>
      <c r="F931" s="9"/>
      <c r="G931" s="9"/>
      <c r="H931" s="9"/>
      <c r="I931" s="9"/>
      <c r="J931" s="9"/>
      <c r="K931" s="9"/>
    </row>
    <row r="932">
      <c r="A932" s="9"/>
      <c r="B932" s="9"/>
      <c r="C932" s="9"/>
      <c r="E932" s="9"/>
      <c r="F932" s="9"/>
      <c r="G932" s="9"/>
      <c r="H932" s="9"/>
      <c r="I932" s="9"/>
      <c r="J932" s="9"/>
      <c r="K932" s="9"/>
    </row>
    <row r="933">
      <c r="A933" s="9"/>
      <c r="B933" s="9"/>
      <c r="C933" s="9"/>
      <c r="E933" s="9"/>
      <c r="F933" s="9"/>
      <c r="G933" s="9"/>
      <c r="H933" s="9"/>
      <c r="I933" s="9"/>
      <c r="J933" s="9"/>
      <c r="K933" s="9"/>
    </row>
    <row r="934">
      <c r="A934" s="9"/>
      <c r="B934" s="9"/>
      <c r="C934" s="9"/>
      <c r="E934" s="9"/>
      <c r="F934" s="9"/>
      <c r="G934" s="9"/>
      <c r="H934" s="9"/>
      <c r="I934" s="9"/>
      <c r="J934" s="9"/>
      <c r="K934" s="9"/>
    </row>
    <row r="935">
      <c r="A935" s="9"/>
      <c r="B935" s="9"/>
      <c r="C935" s="9"/>
      <c r="E935" s="9"/>
      <c r="F935" s="9"/>
      <c r="G935" s="9"/>
      <c r="H935" s="9"/>
      <c r="I935" s="9"/>
      <c r="J935" s="9"/>
      <c r="K935" s="9"/>
    </row>
    <row r="936">
      <c r="A936" s="9"/>
      <c r="B936" s="9"/>
      <c r="C936" s="9"/>
      <c r="E936" s="9"/>
      <c r="F936" s="9"/>
      <c r="G936" s="9"/>
      <c r="H936" s="9"/>
      <c r="I936" s="9"/>
      <c r="J936" s="9"/>
      <c r="K936" s="9"/>
    </row>
    <row r="937">
      <c r="A937" s="9"/>
      <c r="B937" s="9"/>
      <c r="C937" s="9"/>
      <c r="E937" s="9"/>
      <c r="F937" s="9"/>
      <c r="G937" s="9"/>
      <c r="H937" s="9"/>
      <c r="I937" s="9"/>
      <c r="J937" s="9"/>
      <c r="K937" s="9"/>
    </row>
    <row r="938">
      <c r="A938" s="9"/>
      <c r="B938" s="9"/>
      <c r="C938" s="9"/>
      <c r="E938" s="9"/>
      <c r="F938" s="9"/>
      <c r="G938" s="9"/>
      <c r="H938" s="9"/>
      <c r="I938" s="9"/>
      <c r="J938" s="9"/>
      <c r="K938" s="9"/>
    </row>
    <row r="939">
      <c r="A939" s="9"/>
      <c r="B939" s="9"/>
      <c r="C939" s="9"/>
      <c r="E939" s="9"/>
      <c r="F939" s="9"/>
      <c r="G939" s="9"/>
      <c r="H939" s="9"/>
      <c r="I939" s="9"/>
      <c r="J939" s="9"/>
      <c r="K939" s="9"/>
    </row>
    <row r="940">
      <c r="A940" s="9"/>
      <c r="B940" s="9"/>
      <c r="C940" s="9"/>
      <c r="E940" s="9"/>
      <c r="F940" s="9"/>
      <c r="G940" s="9"/>
      <c r="H940" s="9"/>
      <c r="I940" s="9"/>
      <c r="J940" s="9"/>
      <c r="K940" s="9"/>
    </row>
    <row r="941">
      <c r="A941" s="9"/>
      <c r="B941" s="9"/>
      <c r="C941" s="9"/>
      <c r="E941" s="9"/>
      <c r="F941" s="9"/>
      <c r="G941" s="9"/>
      <c r="H941" s="9"/>
      <c r="I941" s="9"/>
      <c r="J941" s="9"/>
      <c r="K941" s="9"/>
    </row>
    <row r="942">
      <c r="A942" s="9"/>
      <c r="B942" s="9"/>
      <c r="C942" s="9"/>
      <c r="E942" s="9"/>
      <c r="F942" s="9"/>
      <c r="G942" s="9"/>
      <c r="H942" s="9"/>
      <c r="I942" s="9"/>
      <c r="J942" s="9"/>
      <c r="K942" s="9"/>
    </row>
    <row r="943">
      <c r="A943" s="9"/>
      <c r="B943" s="9"/>
      <c r="C943" s="9"/>
      <c r="E943" s="9"/>
      <c r="F943" s="9"/>
      <c r="G943" s="9"/>
      <c r="H943" s="9"/>
      <c r="I943" s="9"/>
      <c r="J943" s="9"/>
      <c r="K943" s="9"/>
    </row>
    <row r="944">
      <c r="A944" s="9"/>
      <c r="B944" s="9"/>
      <c r="C944" s="9"/>
      <c r="E944" s="9"/>
      <c r="F944" s="9"/>
      <c r="G944" s="9"/>
      <c r="H944" s="9"/>
      <c r="I944" s="9"/>
      <c r="J944" s="9"/>
      <c r="K944" s="9"/>
    </row>
    <row r="945">
      <c r="A945" s="9"/>
      <c r="B945" s="9"/>
      <c r="C945" s="9"/>
      <c r="E945" s="9"/>
      <c r="F945" s="9"/>
      <c r="G945" s="9"/>
      <c r="H945" s="9"/>
      <c r="I945" s="9"/>
      <c r="J945" s="9"/>
      <c r="K945" s="9"/>
    </row>
    <row r="946">
      <c r="A946" s="9"/>
      <c r="B946" s="9"/>
      <c r="C946" s="9"/>
      <c r="E946" s="9"/>
      <c r="F946" s="9"/>
      <c r="G946" s="9"/>
      <c r="H946" s="9"/>
      <c r="I946" s="9"/>
      <c r="J946" s="9"/>
      <c r="K946" s="9"/>
    </row>
    <row r="947">
      <c r="A947" s="9"/>
      <c r="B947" s="9"/>
      <c r="C947" s="9"/>
      <c r="E947" s="9"/>
      <c r="F947" s="9"/>
      <c r="G947" s="9"/>
      <c r="H947" s="9"/>
      <c r="I947" s="9"/>
      <c r="J947" s="9"/>
      <c r="K947" s="9"/>
    </row>
    <row r="948">
      <c r="A948" s="9"/>
      <c r="B948" s="9"/>
      <c r="C948" s="9"/>
      <c r="E948" s="9"/>
      <c r="F948" s="9"/>
      <c r="G948" s="9"/>
      <c r="H948" s="9"/>
      <c r="I948" s="9"/>
      <c r="J948" s="9"/>
      <c r="K948" s="9"/>
    </row>
    <row r="949">
      <c r="A949" s="9"/>
      <c r="B949" s="9"/>
      <c r="C949" s="9"/>
      <c r="E949" s="9"/>
      <c r="F949" s="9"/>
      <c r="G949" s="9"/>
      <c r="H949" s="9"/>
      <c r="I949" s="9"/>
      <c r="J949" s="9"/>
      <c r="K949" s="9"/>
    </row>
    <row r="950">
      <c r="A950" s="9"/>
      <c r="B950" s="9"/>
      <c r="C950" s="9"/>
      <c r="E950" s="9"/>
      <c r="F950" s="9"/>
      <c r="G950" s="9"/>
      <c r="H950" s="9"/>
      <c r="I950" s="9"/>
      <c r="J950" s="9"/>
      <c r="K950" s="9"/>
    </row>
    <row r="951">
      <c r="A951" s="9"/>
      <c r="B951" s="9"/>
      <c r="C951" s="9"/>
      <c r="E951" s="9"/>
      <c r="F951" s="9"/>
      <c r="G951" s="9"/>
      <c r="H951" s="9"/>
      <c r="I951" s="9"/>
      <c r="J951" s="9"/>
      <c r="K951" s="9"/>
    </row>
    <row r="952">
      <c r="A952" s="9"/>
      <c r="B952" s="9"/>
      <c r="C952" s="9"/>
      <c r="E952" s="9"/>
      <c r="F952" s="9"/>
      <c r="G952" s="9"/>
      <c r="H952" s="9"/>
      <c r="I952" s="9"/>
      <c r="J952" s="9"/>
      <c r="K952" s="9"/>
    </row>
    <row r="953">
      <c r="A953" s="9"/>
      <c r="B953" s="9"/>
      <c r="C953" s="9"/>
      <c r="E953" s="9"/>
      <c r="F953" s="9"/>
      <c r="G953" s="9"/>
      <c r="H953" s="9"/>
      <c r="I953" s="9"/>
      <c r="J953" s="9"/>
      <c r="K953" s="9"/>
    </row>
    <row r="954">
      <c r="A954" s="9"/>
      <c r="B954" s="9"/>
      <c r="C954" s="9"/>
      <c r="E954" s="9"/>
      <c r="F954" s="9"/>
      <c r="G954" s="9"/>
      <c r="H954" s="9"/>
      <c r="I954" s="9"/>
      <c r="J954" s="9"/>
      <c r="K954" s="9"/>
    </row>
    <row r="955">
      <c r="A955" s="9"/>
      <c r="B955" s="9"/>
      <c r="C955" s="9"/>
      <c r="E955" s="9"/>
      <c r="F955" s="9"/>
      <c r="G955" s="9"/>
      <c r="H955" s="9"/>
      <c r="I955" s="9"/>
      <c r="J955" s="9"/>
      <c r="K955" s="9"/>
    </row>
    <row r="956">
      <c r="A956" s="9"/>
      <c r="B956" s="9"/>
      <c r="C956" s="9"/>
      <c r="E956" s="9"/>
      <c r="F956" s="9"/>
      <c r="G956" s="9"/>
      <c r="H956" s="9"/>
      <c r="I956" s="9"/>
      <c r="J956" s="9"/>
      <c r="K956" s="9"/>
    </row>
    <row r="957">
      <c r="A957" s="9"/>
      <c r="B957" s="9"/>
      <c r="C957" s="9"/>
      <c r="E957" s="9"/>
      <c r="F957" s="9"/>
      <c r="G957" s="9"/>
      <c r="H957" s="9"/>
      <c r="I957" s="9"/>
      <c r="J957" s="9"/>
      <c r="K957" s="9"/>
    </row>
    <row r="958">
      <c r="A958" s="9"/>
      <c r="B958" s="9"/>
      <c r="C958" s="9"/>
      <c r="E958" s="9"/>
      <c r="F958" s="9"/>
      <c r="G958" s="9"/>
      <c r="H958" s="9"/>
      <c r="I958" s="9"/>
      <c r="J958" s="9"/>
      <c r="K958" s="9"/>
    </row>
    <row r="959">
      <c r="A959" s="9"/>
      <c r="B959" s="9"/>
      <c r="C959" s="9"/>
      <c r="E959" s="9"/>
      <c r="F959" s="9"/>
      <c r="G959" s="9"/>
      <c r="H959" s="9"/>
      <c r="I959" s="9"/>
      <c r="J959" s="9"/>
      <c r="K959" s="9"/>
    </row>
    <row r="960">
      <c r="A960" s="9"/>
      <c r="B960" s="9"/>
      <c r="C960" s="9"/>
      <c r="E960" s="9"/>
      <c r="F960" s="9"/>
      <c r="G960" s="9"/>
      <c r="H960" s="9"/>
      <c r="I960" s="9"/>
      <c r="J960" s="9"/>
      <c r="K960" s="9"/>
    </row>
    <row r="961">
      <c r="A961" s="9"/>
      <c r="B961" s="9"/>
      <c r="C961" s="9"/>
      <c r="E961" s="9"/>
      <c r="F961" s="9"/>
      <c r="G961" s="9"/>
      <c r="H961" s="9"/>
      <c r="I961" s="9"/>
      <c r="J961" s="9"/>
      <c r="K961" s="9"/>
    </row>
    <row r="962">
      <c r="A962" s="9"/>
      <c r="B962" s="9"/>
      <c r="C962" s="9"/>
      <c r="E962" s="9"/>
      <c r="F962" s="9"/>
      <c r="G962" s="9"/>
      <c r="H962" s="9"/>
      <c r="I962" s="9"/>
      <c r="J962" s="9"/>
      <c r="K962" s="9"/>
    </row>
    <row r="963">
      <c r="A963" s="9"/>
      <c r="B963" s="9"/>
      <c r="C963" s="9"/>
      <c r="E963" s="9"/>
      <c r="F963" s="9"/>
      <c r="G963" s="9"/>
      <c r="H963" s="9"/>
      <c r="I963" s="9"/>
      <c r="J963" s="9"/>
      <c r="K963" s="9"/>
    </row>
    <row r="964">
      <c r="A964" s="9"/>
      <c r="B964" s="9"/>
      <c r="C964" s="9"/>
      <c r="E964" s="9"/>
      <c r="F964" s="9"/>
      <c r="G964" s="9"/>
      <c r="H964" s="9"/>
      <c r="I964" s="9"/>
      <c r="J964" s="9"/>
      <c r="K964" s="9"/>
    </row>
    <row r="965">
      <c r="A965" s="9"/>
      <c r="B965" s="9"/>
      <c r="C965" s="9"/>
      <c r="E965" s="9"/>
      <c r="F965" s="9"/>
      <c r="G965" s="9"/>
      <c r="H965" s="9"/>
      <c r="I965" s="9"/>
      <c r="J965" s="9"/>
      <c r="K965" s="9"/>
    </row>
    <row r="966">
      <c r="A966" s="9"/>
      <c r="B966" s="9"/>
      <c r="C966" s="9"/>
      <c r="E966" s="9"/>
      <c r="F966" s="9"/>
      <c r="G966" s="9"/>
      <c r="H966" s="9"/>
      <c r="I966" s="9"/>
      <c r="J966" s="9"/>
      <c r="K966" s="9"/>
    </row>
    <row r="967">
      <c r="A967" s="9"/>
      <c r="B967" s="9"/>
      <c r="C967" s="9"/>
      <c r="E967" s="9"/>
      <c r="F967" s="9"/>
      <c r="G967" s="9"/>
      <c r="H967" s="9"/>
      <c r="I967" s="9"/>
      <c r="J967" s="9"/>
      <c r="K967" s="9"/>
    </row>
    <row r="968">
      <c r="A968" s="9"/>
      <c r="B968" s="9"/>
      <c r="C968" s="9"/>
      <c r="E968" s="9"/>
      <c r="F968" s="9"/>
      <c r="G968" s="9"/>
      <c r="H968" s="9"/>
      <c r="I968" s="9"/>
      <c r="J968" s="9"/>
      <c r="K968" s="9"/>
    </row>
    <row r="969">
      <c r="A969" s="9"/>
      <c r="B969" s="9"/>
      <c r="C969" s="9"/>
      <c r="E969" s="9"/>
      <c r="F969" s="9"/>
      <c r="G969" s="9"/>
      <c r="H969" s="9"/>
      <c r="I969" s="9"/>
      <c r="J969" s="9"/>
      <c r="K969" s="9"/>
    </row>
    <row r="970">
      <c r="A970" s="9"/>
      <c r="B970" s="9"/>
      <c r="C970" s="9"/>
      <c r="E970" s="9"/>
      <c r="F970" s="9"/>
      <c r="G970" s="9"/>
      <c r="H970" s="9"/>
      <c r="I970" s="9"/>
      <c r="J970" s="9"/>
      <c r="K970" s="9"/>
    </row>
    <row r="971">
      <c r="A971" s="9"/>
      <c r="B971" s="9"/>
      <c r="C971" s="9"/>
      <c r="E971" s="9"/>
      <c r="F971" s="9"/>
      <c r="G971" s="9"/>
      <c r="H971" s="9"/>
      <c r="I971" s="9"/>
      <c r="J971" s="9"/>
      <c r="K971" s="9"/>
    </row>
    <row r="972">
      <c r="A972" s="9"/>
      <c r="B972" s="9"/>
      <c r="C972" s="9"/>
      <c r="E972" s="9"/>
      <c r="F972" s="9"/>
      <c r="G972" s="9"/>
      <c r="H972" s="9"/>
      <c r="I972" s="9"/>
      <c r="J972" s="9"/>
      <c r="K972" s="9"/>
    </row>
    <row r="973">
      <c r="A973" s="9"/>
      <c r="B973" s="9"/>
      <c r="C973" s="9"/>
      <c r="E973" s="9"/>
      <c r="F973" s="9"/>
      <c r="G973" s="9"/>
      <c r="H973" s="9"/>
      <c r="I973" s="9"/>
      <c r="J973" s="9"/>
      <c r="K973" s="9"/>
    </row>
    <row r="974">
      <c r="A974" s="9"/>
      <c r="B974" s="9"/>
      <c r="C974" s="9"/>
      <c r="E974" s="9"/>
      <c r="F974" s="9"/>
      <c r="G974" s="9"/>
      <c r="H974" s="9"/>
      <c r="I974" s="9"/>
      <c r="J974" s="9"/>
      <c r="K974" s="9"/>
    </row>
    <row r="975">
      <c r="A975" s="9"/>
      <c r="B975" s="9"/>
      <c r="C975" s="9"/>
      <c r="E975" s="9"/>
      <c r="F975" s="9"/>
      <c r="G975" s="9"/>
      <c r="H975" s="9"/>
      <c r="I975" s="9"/>
      <c r="J975" s="9"/>
      <c r="K975" s="9"/>
    </row>
    <row r="976">
      <c r="A976" s="9"/>
      <c r="B976" s="9"/>
      <c r="C976" s="9"/>
      <c r="E976" s="9"/>
      <c r="F976" s="9"/>
      <c r="G976" s="9"/>
      <c r="H976" s="9"/>
      <c r="I976" s="9"/>
      <c r="J976" s="9"/>
      <c r="K976" s="9"/>
    </row>
    <row r="977">
      <c r="A977" s="9"/>
      <c r="B977" s="9"/>
      <c r="C977" s="9"/>
      <c r="E977" s="9"/>
      <c r="F977" s="9"/>
      <c r="G977" s="9"/>
      <c r="H977" s="9"/>
      <c r="I977" s="9"/>
      <c r="J977" s="9"/>
      <c r="K977" s="9"/>
    </row>
    <row r="978">
      <c r="A978" s="9"/>
      <c r="B978" s="9"/>
      <c r="C978" s="9"/>
      <c r="E978" s="9"/>
      <c r="F978" s="9"/>
      <c r="G978" s="9"/>
      <c r="H978" s="9"/>
      <c r="I978" s="9"/>
      <c r="J978" s="9"/>
      <c r="K978" s="9"/>
    </row>
    <row r="979">
      <c r="A979" s="9"/>
      <c r="B979" s="9"/>
      <c r="C979" s="9"/>
      <c r="E979" s="9"/>
      <c r="F979" s="9"/>
      <c r="G979" s="9"/>
      <c r="H979" s="9"/>
      <c r="I979" s="9"/>
      <c r="J979" s="9"/>
      <c r="K979" s="9"/>
    </row>
    <row r="980">
      <c r="A980" s="9"/>
      <c r="B980" s="9"/>
      <c r="C980" s="9"/>
      <c r="E980" s="9"/>
      <c r="F980" s="9"/>
      <c r="G980" s="9"/>
      <c r="H980" s="9"/>
      <c r="I980" s="9"/>
      <c r="J980" s="9"/>
      <c r="K980" s="9"/>
    </row>
    <row r="981">
      <c r="A981" s="9"/>
      <c r="B981" s="9"/>
      <c r="C981" s="9"/>
      <c r="E981" s="9"/>
      <c r="F981" s="9"/>
      <c r="G981" s="9"/>
      <c r="H981" s="9"/>
      <c r="I981" s="9"/>
      <c r="J981" s="9"/>
      <c r="K981" s="9"/>
    </row>
    <row r="982">
      <c r="A982" s="9"/>
      <c r="B982" s="9"/>
      <c r="C982" s="9"/>
      <c r="E982" s="9"/>
      <c r="F982" s="9"/>
      <c r="G982" s="9"/>
      <c r="H982" s="9"/>
      <c r="I982" s="9"/>
      <c r="J982" s="9"/>
      <c r="K982" s="9"/>
    </row>
    <row r="983">
      <c r="A983" s="9"/>
      <c r="B983" s="9"/>
      <c r="C983" s="9"/>
      <c r="E983" s="9"/>
      <c r="F983" s="9"/>
      <c r="G983" s="9"/>
      <c r="H983" s="9"/>
      <c r="I983" s="9"/>
      <c r="J983" s="9"/>
      <c r="K983" s="9"/>
    </row>
    <row r="984">
      <c r="A984" s="9"/>
      <c r="B984" s="9"/>
      <c r="C984" s="9"/>
      <c r="E984" s="9"/>
      <c r="F984" s="9"/>
      <c r="G984" s="9"/>
      <c r="H984" s="9"/>
      <c r="I984" s="9"/>
      <c r="J984" s="9"/>
      <c r="K984" s="9"/>
    </row>
    <row r="985">
      <c r="A985" s="9"/>
      <c r="B985" s="9"/>
      <c r="C985" s="9"/>
      <c r="E985" s="9"/>
      <c r="F985" s="9"/>
      <c r="G985" s="9"/>
      <c r="H985" s="9"/>
      <c r="I985" s="9"/>
      <c r="J985" s="9"/>
      <c r="K985" s="9"/>
    </row>
    <row r="986">
      <c r="A986" s="9"/>
      <c r="B986" s="9"/>
      <c r="C986" s="9"/>
      <c r="E986" s="9"/>
      <c r="F986" s="9"/>
      <c r="G986" s="9"/>
      <c r="H986" s="9"/>
      <c r="I986" s="9"/>
      <c r="J986" s="9"/>
      <c r="K986" s="9"/>
    </row>
    <row r="987">
      <c r="A987" s="9"/>
      <c r="B987" s="9"/>
      <c r="C987" s="9"/>
      <c r="E987" s="9"/>
      <c r="F987" s="9"/>
      <c r="G987" s="9"/>
      <c r="H987" s="9"/>
      <c r="I987" s="9"/>
      <c r="J987" s="9"/>
      <c r="K987" s="9"/>
    </row>
    <row r="988">
      <c r="A988" s="9"/>
      <c r="B988" s="9"/>
      <c r="C988" s="9"/>
      <c r="E988" s="9"/>
      <c r="F988" s="9"/>
      <c r="G988" s="9"/>
      <c r="H988" s="9"/>
      <c r="I988" s="9"/>
      <c r="J988" s="9"/>
      <c r="K988" s="9"/>
    </row>
    <row r="989">
      <c r="A989" s="9"/>
      <c r="B989" s="9"/>
      <c r="C989" s="9"/>
      <c r="E989" s="9"/>
      <c r="F989" s="9"/>
      <c r="G989" s="9"/>
      <c r="H989" s="9"/>
      <c r="I989" s="9"/>
      <c r="J989" s="9"/>
      <c r="K989" s="9"/>
    </row>
    <row r="990">
      <c r="A990" s="9"/>
      <c r="B990" s="9"/>
      <c r="C990" s="9"/>
      <c r="E990" s="9"/>
      <c r="F990" s="9"/>
      <c r="G990" s="9"/>
      <c r="H990" s="9"/>
      <c r="I990" s="9"/>
      <c r="J990" s="9"/>
      <c r="K990" s="9"/>
    </row>
    <row r="991">
      <c r="A991" s="9"/>
      <c r="B991" s="9"/>
      <c r="C991" s="9"/>
      <c r="E991" s="9"/>
      <c r="F991" s="9"/>
      <c r="G991" s="9"/>
      <c r="H991" s="9"/>
      <c r="I991" s="9"/>
      <c r="J991" s="9"/>
      <c r="K991" s="9"/>
    </row>
    <row r="992">
      <c r="A992" s="9"/>
      <c r="B992" s="9"/>
      <c r="C992" s="9"/>
      <c r="E992" s="9"/>
      <c r="F992" s="9"/>
      <c r="G992" s="9"/>
      <c r="H992" s="9"/>
      <c r="I992" s="9"/>
      <c r="J992" s="9"/>
      <c r="K992" s="9"/>
    </row>
    <row r="993">
      <c r="A993" s="9"/>
      <c r="B993" s="9"/>
      <c r="C993" s="9"/>
      <c r="E993" s="9"/>
      <c r="F993" s="9"/>
      <c r="G993" s="9"/>
      <c r="H993" s="9"/>
      <c r="I993" s="9"/>
      <c r="J993" s="9"/>
      <c r="K993" s="9"/>
    </row>
    <row r="994">
      <c r="A994" s="9"/>
      <c r="B994" s="9"/>
      <c r="C994" s="9"/>
      <c r="E994" s="9"/>
      <c r="F994" s="9"/>
      <c r="G994" s="9"/>
      <c r="H994" s="9"/>
      <c r="I994" s="9"/>
      <c r="J994" s="9"/>
      <c r="K994" s="9"/>
    </row>
    <row r="995">
      <c r="A995" s="9"/>
      <c r="B995" s="9"/>
      <c r="C995" s="9"/>
      <c r="E995" s="9"/>
      <c r="F995" s="9"/>
      <c r="G995" s="9"/>
      <c r="H995" s="9"/>
      <c r="I995" s="9"/>
      <c r="J995" s="9"/>
      <c r="K995" s="9"/>
    </row>
    <row r="996">
      <c r="A996" s="9"/>
      <c r="B996" s="9"/>
      <c r="C996" s="9"/>
      <c r="E996" s="9"/>
      <c r="F996" s="9"/>
      <c r="G996" s="9"/>
      <c r="H996" s="9"/>
      <c r="I996" s="9"/>
      <c r="J996" s="9"/>
      <c r="K996" s="9"/>
    </row>
    <row r="997">
      <c r="A997" s="9"/>
      <c r="B997" s="9"/>
      <c r="C997" s="9"/>
      <c r="E997" s="9"/>
      <c r="F997" s="9"/>
      <c r="G997" s="9"/>
      <c r="H997" s="9"/>
      <c r="I997" s="9"/>
      <c r="J997" s="9"/>
      <c r="K997" s="9"/>
    </row>
    <row r="998">
      <c r="A998" s="9"/>
      <c r="B998" s="9"/>
      <c r="C998" s="9"/>
      <c r="E998" s="9"/>
      <c r="F998" s="9"/>
      <c r="G998" s="9"/>
      <c r="H998" s="9"/>
      <c r="I998" s="9"/>
      <c r="J998" s="9"/>
      <c r="K998" s="9"/>
    </row>
    <row r="999">
      <c r="A999" s="9"/>
      <c r="B999" s="9"/>
      <c r="C999" s="9"/>
      <c r="E999" s="9"/>
      <c r="F999" s="9"/>
      <c r="G999" s="9"/>
      <c r="H999" s="9"/>
      <c r="I999" s="9"/>
      <c r="J999" s="9"/>
      <c r="K999" s="9"/>
    </row>
    <row r="1000">
      <c r="A1000" s="9"/>
      <c r="B1000" s="9"/>
      <c r="C1000" s="9"/>
      <c r="E1000" s="9"/>
      <c r="F1000" s="9"/>
      <c r="G1000" s="9"/>
      <c r="H1000" s="9"/>
      <c r="I1000" s="9"/>
      <c r="J1000" s="9"/>
      <c r="K1000" s="9"/>
    </row>
  </sheetData>
  <mergeCells count="1">
    <mergeCell ref="A1:J1"/>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6" width="7.63"/>
  </cols>
  <sheetData>
    <row r="1" ht="15.75" customHeight="1">
      <c r="A1" s="1" t="s">
        <v>23923</v>
      </c>
    </row>
    <row r="2">
      <c r="D2" s="36" t="s">
        <v>23934</v>
      </c>
      <c r="F2" s="36" t="s">
        <v>23962</v>
      </c>
    </row>
    <row r="3">
      <c r="A3" s="9" t="s">
        <v>10794</v>
      </c>
      <c r="B3" s="9" t="s">
        <v>16413</v>
      </c>
      <c r="C3" s="9" t="s">
        <v>23966</v>
      </c>
      <c r="D3" s="9" t="s">
        <v>23968</v>
      </c>
      <c r="E3" s="9" t="s">
        <v>23969</v>
      </c>
      <c r="F3" s="9" t="s">
        <v>23968</v>
      </c>
      <c r="G3" s="9" t="s">
        <v>23969</v>
      </c>
    </row>
    <row r="4">
      <c r="A4" s="9" t="s">
        <v>23974</v>
      </c>
      <c r="B4" s="9" t="s">
        <v>23975</v>
      </c>
      <c r="C4" s="9" t="s">
        <v>23977</v>
      </c>
      <c r="D4" s="9">
        <v>0.0</v>
      </c>
      <c r="E4" s="9">
        <v>1000.0</v>
      </c>
      <c r="F4" s="9">
        <v>0.0</v>
      </c>
      <c r="G4" s="9">
        <v>1000.0</v>
      </c>
    </row>
    <row r="5">
      <c r="A5" s="9" t="s">
        <v>23983</v>
      </c>
      <c r="B5" s="9" t="s">
        <v>23984</v>
      </c>
      <c r="C5" s="9" t="s">
        <v>23986</v>
      </c>
      <c r="D5" s="9">
        <v>0.0</v>
      </c>
      <c r="E5" s="9">
        <v>1000.0</v>
      </c>
      <c r="F5" s="9">
        <v>0.0</v>
      </c>
      <c r="G5" s="9">
        <v>1000.0</v>
      </c>
    </row>
    <row r="6">
      <c r="A6" s="9" t="s">
        <v>23990</v>
      </c>
      <c r="B6" s="9" t="s">
        <v>23992</v>
      </c>
      <c r="C6" s="9" t="s">
        <v>23993</v>
      </c>
      <c r="D6" s="9">
        <v>0.0</v>
      </c>
      <c r="E6" s="9">
        <v>1000.0</v>
      </c>
      <c r="F6" s="9">
        <v>0.0</v>
      </c>
      <c r="G6" s="9">
        <v>1000.0</v>
      </c>
    </row>
    <row r="7">
      <c r="A7" s="9" t="s">
        <v>23995</v>
      </c>
      <c r="B7" s="9" t="s">
        <v>23997</v>
      </c>
      <c r="C7" s="9" t="s">
        <v>24000</v>
      </c>
      <c r="D7" s="9">
        <v>0.0</v>
      </c>
      <c r="E7" s="9">
        <v>1000.0</v>
      </c>
      <c r="F7" s="9">
        <v>0.0</v>
      </c>
      <c r="G7" s="9">
        <v>1000.0</v>
      </c>
    </row>
    <row r="8">
      <c r="A8" s="9" t="s">
        <v>24005</v>
      </c>
      <c r="B8" s="9" t="s">
        <v>24007</v>
      </c>
      <c r="C8" s="9" t="s">
        <v>24008</v>
      </c>
      <c r="D8" s="9">
        <v>0.0</v>
      </c>
      <c r="E8" s="9">
        <v>1000.0</v>
      </c>
      <c r="F8" s="9">
        <v>0.0</v>
      </c>
      <c r="G8" s="9">
        <v>1000.0</v>
      </c>
    </row>
    <row r="9">
      <c r="A9" s="9" t="s">
        <v>24010</v>
      </c>
      <c r="B9" s="9" t="s">
        <v>24012</v>
      </c>
      <c r="C9" s="9" t="s">
        <v>24014</v>
      </c>
      <c r="D9" s="9">
        <v>0.0</v>
      </c>
      <c r="E9" s="9">
        <v>1000.0</v>
      </c>
      <c r="F9" s="9">
        <v>0.0</v>
      </c>
      <c r="G9" s="9">
        <v>1000.0</v>
      </c>
    </row>
    <row r="10">
      <c r="A10" s="9" t="s">
        <v>24019</v>
      </c>
      <c r="B10" s="9" t="s">
        <v>24022</v>
      </c>
      <c r="C10" s="9" t="s">
        <v>24023</v>
      </c>
      <c r="D10" s="9">
        <v>-1000.0</v>
      </c>
      <c r="E10" s="9">
        <v>1000.0</v>
      </c>
      <c r="F10" s="9">
        <v>-1000.0</v>
      </c>
      <c r="G10" s="9">
        <v>1000.0</v>
      </c>
    </row>
    <row r="11">
      <c r="A11" s="9" t="s">
        <v>24025</v>
      </c>
      <c r="B11" s="9" t="s">
        <v>24027</v>
      </c>
      <c r="C11" s="9" t="s">
        <v>24030</v>
      </c>
      <c r="D11" s="9">
        <v>-1000.0</v>
      </c>
      <c r="E11" s="9">
        <v>1000.0</v>
      </c>
      <c r="F11" s="9">
        <v>-1000.0</v>
      </c>
      <c r="G11" s="9">
        <v>1000.0</v>
      </c>
    </row>
    <row r="12">
      <c r="A12" s="9" t="s">
        <v>24035</v>
      </c>
      <c r="B12" s="9" t="s">
        <v>24037</v>
      </c>
      <c r="C12" s="9" t="s">
        <v>24038</v>
      </c>
      <c r="D12" s="9">
        <v>-1000.0</v>
      </c>
      <c r="E12" s="9">
        <v>1000.0</v>
      </c>
      <c r="F12" s="9">
        <v>-1000.0</v>
      </c>
      <c r="G12" s="9">
        <v>1000.0</v>
      </c>
    </row>
    <row r="13">
      <c r="A13" s="9" t="s">
        <v>24042</v>
      </c>
      <c r="B13" s="9" t="s">
        <v>24037</v>
      </c>
      <c r="C13" s="9" t="s">
        <v>24044</v>
      </c>
      <c r="D13" s="9">
        <v>-1000.0</v>
      </c>
      <c r="E13" s="9">
        <v>1000.0</v>
      </c>
      <c r="F13" s="9">
        <v>-1000.0</v>
      </c>
      <c r="G13" s="9">
        <v>1000.0</v>
      </c>
    </row>
    <row r="14">
      <c r="A14" s="9" t="s">
        <v>24049</v>
      </c>
      <c r="B14" s="9" t="s">
        <v>24051</v>
      </c>
      <c r="C14" s="9" t="s">
        <v>24053</v>
      </c>
      <c r="D14" s="9">
        <v>-1000.0</v>
      </c>
      <c r="E14" s="9">
        <v>1000.0</v>
      </c>
      <c r="F14" s="9">
        <v>-1000.0</v>
      </c>
      <c r="G14" s="9">
        <v>1000.0</v>
      </c>
    </row>
    <row r="15">
      <c r="A15" s="9" t="s">
        <v>24057</v>
      </c>
      <c r="B15" s="9" t="s">
        <v>24051</v>
      </c>
      <c r="C15" s="9" t="s">
        <v>24060</v>
      </c>
      <c r="D15" s="9">
        <v>-1000.0</v>
      </c>
      <c r="E15" s="9">
        <v>1000.0</v>
      </c>
      <c r="F15" s="9">
        <v>-1000.0</v>
      </c>
      <c r="G15" s="9">
        <v>1000.0</v>
      </c>
    </row>
    <row r="16">
      <c r="A16" s="9" t="s">
        <v>24064</v>
      </c>
      <c r="B16" s="9" t="s">
        <v>24065</v>
      </c>
      <c r="C16" s="9" t="s">
        <v>24066</v>
      </c>
      <c r="D16" s="9">
        <v>0.0</v>
      </c>
      <c r="E16" s="9">
        <v>1000.0</v>
      </c>
      <c r="F16" s="9">
        <v>0.0</v>
      </c>
      <c r="G16" s="9">
        <v>1000.0</v>
      </c>
    </row>
    <row r="17">
      <c r="A17" s="9" t="s">
        <v>24074</v>
      </c>
      <c r="B17" s="9" t="s">
        <v>24075</v>
      </c>
      <c r="C17" s="9" t="s">
        <v>24078</v>
      </c>
      <c r="D17" s="9">
        <v>0.0</v>
      </c>
      <c r="E17" s="9">
        <v>1000.0</v>
      </c>
      <c r="F17" s="9">
        <v>0.0</v>
      </c>
      <c r="G17" s="9">
        <v>1000.0</v>
      </c>
    </row>
    <row r="18">
      <c r="A18" s="9" t="s">
        <v>24083</v>
      </c>
      <c r="B18" s="9" t="s">
        <v>24085</v>
      </c>
      <c r="C18" s="9" t="s">
        <v>24087</v>
      </c>
      <c r="D18" s="9">
        <v>0.0</v>
      </c>
      <c r="E18" s="9">
        <v>1000.0</v>
      </c>
      <c r="F18" s="9">
        <v>0.0</v>
      </c>
      <c r="G18" s="9">
        <v>1000.0</v>
      </c>
    </row>
    <row r="19">
      <c r="A19" s="9" t="s">
        <v>24092</v>
      </c>
      <c r="B19" s="9" t="s">
        <v>24094</v>
      </c>
      <c r="C19" s="9" t="s">
        <v>24096</v>
      </c>
      <c r="D19" s="9">
        <v>0.0</v>
      </c>
      <c r="E19" s="9">
        <v>1000.0</v>
      </c>
      <c r="F19" s="9">
        <v>0.0</v>
      </c>
      <c r="G19" s="9">
        <v>1000.0</v>
      </c>
    </row>
    <row r="20">
      <c r="A20" s="9" t="s">
        <v>24099</v>
      </c>
      <c r="B20" s="9" t="s">
        <v>24102</v>
      </c>
      <c r="C20" s="9" t="s">
        <v>24104</v>
      </c>
      <c r="D20" s="9">
        <v>0.0</v>
      </c>
      <c r="E20" s="9">
        <v>1000.0</v>
      </c>
      <c r="F20" s="9">
        <v>0.0</v>
      </c>
      <c r="G20" s="9">
        <v>1000.0</v>
      </c>
    </row>
    <row r="21">
      <c r="A21" s="9" t="s">
        <v>24107</v>
      </c>
      <c r="B21" s="9" t="s">
        <v>24109</v>
      </c>
      <c r="C21" s="9" t="s">
        <v>24110</v>
      </c>
      <c r="D21" s="9">
        <v>0.0</v>
      </c>
      <c r="E21" s="9">
        <v>1000.0</v>
      </c>
      <c r="F21" s="9">
        <v>0.0</v>
      </c>
      <c r="G21" s="9">
        <v>1000.0</v>
      </c>
    </row>
    <row r="22">
      <c r="A22" s="9" t="s">
        <v>24113</v>
      </c>
      <c r="B22" s="9" t="s">
        <v>24116</v>
      </c>
      <c r="C22" s="9" t="s">
        <v>24117</v>
      </c>
      <c r="D22" s="9">
        <v>0.0</v>
      </c>
      <c r="E22" s="9">
        <v>1000.0</v>
      </c>
      <c r="F22" s="9">
        <v>0.0</v>
      </c>
      <c r="G22" s="9">
        <v>1000.0</v>
      </c>
    </row>
    <row r="23">
      <c r="A23" s="9" t="s">
        <v>24120</v>
      </c>
      <c r="B23" s="9" t="s">
        <v>24122</v>
      </c>
      <c r="C23" s="9" t="s">
        <v>24125</v>
      </c>
      <c r="D23" s="9">
        <v>0.0</v>
      </c>
      <c r="E23" s="9">
        <v>1000.0</v>
      </c>
      <c r="F23" s="9">
        <v>0.0</v>
      </c>
      <c r="G23" s="9">
        <v>1000.0</v>
      </c>
    </row>
    <row r="24">
      <c r="A24" s="9" t="s">
        <v>24129</v>
      </c>
      <c r="B24" s="9" t="s">
        <v>24130</v>
      </c>
      <c r="C24" s="9" t="s">
        <v>24132</v>
      </c>
      <c r="D24" s="9">
        <v>0.0</v>
      </c>
      <c r="E24" s="9">
        <v>1000.0</v>
      </c>
      <c r="F24" s="9">
        <v>0.0</v>
      </c>
      <c r="G24" s="9">
        <v>1000.0</v>
      </c>
    </row>
    <row r="25">
      <c r="A25" s="9" t="s">
        <v>24136</v>
      </c>
      <c r="B25" s="9" t="s">
        <v>24139</v>
      </c>
      <c r="C25" s="9" t="s">
        <v>24140</v>
      </c>
      <c r="D25" s="9">
        <v>0.0</v>
      </c>
      <c r="E25" s="9">
        <v>1000.0</v>
      </c>
      <c r="F25" s="9">
        <v>0.0</v>
      </c>
      <c r="G25" s="9">
        <v>1000.0</v>
      </c>
    </row>
    <row r="26">
      <c r="A26" s="9" t="s">
        <v>24143</v>
      </c>
      <c r="B26" s="9" t="s">
        <v>24145</v>
      </c>
      <c r="C26" s="9" t="s">
        <v>24146</v>
      </c>
      <c r="D26" s="9">
        <v>0.0</v>
      </c>
      <c r="E26" s="9">
        <v>1000.0</v>
      </c>
      <c r="F26" s="9">
        <v>0.0</v>
      </c>
      <c r="G26" s="9">
        <v>1000.0</v>
      </c>
    </row>
    <row r="27">
      <c r="A27" s="9" t="s">
        <v>24151</v>
      </c>
      <c r="B27" s="9" t="s">
        <v>24154</v>
      </c>
      <c r="C27" s="9" t="s">
        <v>24157</v>
      </c>
      <c r="D27" s="9">
        <v>0.0</v>
      </c>
      <c r="E27" s="9">
        <v>1000.0</v>
      </c>
      <c r="F27" s="9">
        <v>0.0</v>
      </c>
      <c r="G27" s="9">
        <v>1000.0</v>
      </c>
    </row>
    <row r="28">
      <c r="A28" s="9" t="s">
        <v>24160</v>
      </c>
      <c r="B28" s="9" t="s">
        <v>24161</v>
      </c>
      <c r="C28" s="9" t="s">
        <v>24162</v>
      </c>
      <c r="D28" s="9">
        <v>0.0</v>
      </c>
      <c r="E28" s="9">
        <v>1000.0</v>
      </c>
      <c r="F28" s="9">
        <v>0.0</v>
      </c>
      <c r="G28" s="9">
        <v>1000.0</v>
      </c>
    </row>
    <row r="29">
      <c r="A29" s="9" t="s">
        <v>24166</v>
      </c>
      <c r="B29" s="9" t="s">
        <v>24168</v>
      </c>
      <c r="C29" s="9" t="s">
        <v>24170</v>
      </c>
      <c r="D29" s="9">
        <v>-1000.0</v>
      </c>
      <c r="E29" s="9">
        <v>1000.0</v>
      </c>
      <c r="F29" s="9">
        <v>-1000.0</v>
      </c>
      <c r="G29" s="9">
        <v>1000.0</v>
      </c>
    </row>
    <row r="30">
      <c r="A30" s="9" t="s">
        <v>24172</v>
      </c>
      <c r="B30" s="9" t="s">
        <v>24173</v>
      </c>
      <c r="C30" s="9" t="s">
        <v>24175</v>
      </c>
      <c r="D30" s="9">
        <v>0.0</v>
      </c>
      <c r="E30" s="9">
        <v>1000.0</v>
      </c>
      <c r="F30" s="9">
        <v>0.0</v>
      </c>
      <c r="G30" s="9">
        <v>1000.0</v>
      </c>
    </row>
    <row r="31">
      <c r="A31" s="9" t="s">
        <v>24177</v>
      </c>
      <c r="B31" s="9" t="s">
        <v>24179</v>
      </c>
      <c r="C31" s="9" t="s">
        <v>24181</v>
      </c>
      <c r="D31" s="9">
        <v>0.0</v>
      </c>
      <c r="E31" s="9">
        <v>1000.0</v>
      </c>
      <c r="F31" s="9">
        <v>0.0</v>
      </c>
      <c r="G31" s="9">
        <v>1000.0</v>
      </c>
    </row>
    <row r="32">
      <c r="A32" s="9" t="s">
        <v>24186</v>
      </c>
      <c r="B32" s="9" t="s">
        <v>24189</v>
      </c>
      <c r="C32" s="9" t="s">
        <v>24191</v>
      </c>
      <c r="D32" s="9">
        <v>0.0</v>
      </c>
      <c r="E32" s="9">
        <v>1000.0</v>
      </c>
      <c r="F32" s="9">
        <v>0.0</v>
      </c>
      <c r="G32" s="9">
        <v>1000.0</v>
      </c>
    </row>
    <row r="33">
      <c r="A33" s="9" t="s">
        <v>24192</v>
      </c>
      <c r="B33" s="9" t="s">
        <v>24194</v>
      </c>
      <c r="C33" s="9" t="s">
        <v>24198</v>
      </c>
      <c r="D33" s="9">
        <v>0.0</v>
      </c>
      <c r="E33" s="9">
        <v>1000.0</v>
      </c>
      <c r="F33" s="9">
        <v>0.0</v>
      </c>
      <c r="G33" s="9">
        <v>1000.0</v>
      </c>
    </row>
    <row r="34">
      <c r="A34" s="9" t="s">
        <v>24202</v>
      </c>
      <c r="B34" s="9" t="s">
        <v>24204</v>
      </c>
      <c r="C34" s="9" t="s">
        <v>24207</v>
      </c>
      <c r="D34" s="9">
        <v>0.0</v>
      </c>
      <c r="E34" s="9">
        <v>1000.0</v>
      </c>
      <c r="F34" s="9">
        <v>0.0</v>
      </c>
      <c r="G34" s="9">
        <v>1000.0</v>
      </c>
    </row>
    <row r="35">
      <c r="A35" s="9" t="s">
        <v>24211</v>
      </c>
      <c r="B35" s="9" t="s">
        <v>24213</v>
      </c>
      <c r="C35" s="9" t="s">
        <v>24215</v>
      </c>
      <c r="D35" s="9">
        <v>0.0</v>
      </c>
      <c r="E35" s="9">
        <v>1000.0</v>
      </c>
      <c r="F35" s="9">
        <v>0.0</v>
      </c>
      <c r="G35" s="9">
        <v>1000.0</v>
      </c>
    </row>
    <row r="36">
      <c r="A36" s="9" t="s">
        <v>24216</v>
      </c>
      <c r="B36" s="9" t="s">
        <v>24219</v>
      </c>
      <c r="C36" s="9" t="s">
        <v>24222</v>
      </c>
      <c r="D36" s="9">
        <v>0.0</v>
      </c>
      <c r="E36" s="9">
        <v>1000.0</v>
      </c>
      <c r="F36" s="9">
        <v>0.0</v>
      </c>
      <c r="G36" s="9">
        <v>1000.0</v>
      </c>
    </row>
    <row r="37">
      <c r="A37" s="9" t="s">
        <v>24225</v>
      </c>
      <c r="B37" s="9" t="s">
        <v>24227</v>
      </c>
      <c r="C37" s="9" t="s">
        <v>24229</v>
      </c>
      <c r="D37" s="9">
        <v>0.0</v>
      </c>
      <c r="E37" s="9">
        <v>1000.0</v>
      </c>
      <c r="F37" s="9">
        <v>0.0</v>
      </c>
      <c r="G37" s="9">
        <v>1000.0</v>
      </c>
    </row>
    <row r="38">
      <c r="A38" s="9" t="s">
        <v>24231</v>
      </c>
      <c r="B38" s="9" t="s">
        <v>24234</v>
      </c>
      <c r="C38" s="9" t="s">
        <v>24237</v>
      </c>
      <c r="D38" s="9">
        <v>0.0</v>
      </c>
      <c r="E38" s="9">
        <v>1000.0</v>
      </c>
      <c r="F38" s="9">
        <v>0.0</v>
      </c>
      <c r="G38" s="9">
        <v>1000.0</v>
      </c>
    </row>
    <row r="39">
      <c r="A39" s="9" t="s">
        <v>13431</v>
      </c>
      <c r="B39" s="9" t="s">
        <v>24241</v>
      </c>
      <c r="C39" s="9" t="s">
        <v>24242</v>
      </c>
      <c r="D39" s="9">
        <v>0.0</v>
      </c>
      <c r="E39" s="9">
        <v>1000.0</v>
      </c>
      <c r="F39" s="9">
        <v>0.0</v>
      </c>
      <c r="G39" s="9">
        <v>1000.0</v>
      </c>
    </row>
    <row r="40">
      <c r="A40" s="9" t="s">
        <v>12008</v>
      </c>
      <c r="B40" s="9" t="s">
        <v>24246</v>
      </c>
      <c r="C40" s="9" t="s">
        <v>24250</v>
      </c>
      <c r="D40" s="9">
        <v>0.0</v>
      </c>
      <c r="E40" s="9">
        <v>1000.0</v>
      </c>
      <c r="F40" s="9">
        <v>0.0</v>
      </c>
      <c r="G40" s="9">
        <v>1000.0</v>
      </c>
    </row>
    <row r="41">
      <c r="A41" s="9" t="s">
        <v>24253</v>
      </c>
      <c r="B41" s="9" t="s">
        <v>24254</v>
      </c>
      <c r="C41" s="9" t="s">
        <v>24255</v>
      </c>
      <c r="D41" s="9">
        <v>0.0</v>
      </c>
      <c r="E41" s="9">
        <v>1000.0</v>
      </c>
      <c r="F41" s="9">
        <v>0.0</v>
      </c>
      <c r="G41" s="9">
        <v>1000.0</v>
      </c>
    </row>
    <row r="42">
      <c r="A42" s="9" t="s">
        <v>24258</v>
      </c>
      <c r="B42" s="9" t="s">
        <v>24260</v>
      </c>
      <c r="C42" s="9" t="s">
        <v>24263</v>
      </c>
      <c r="D42" s="9">
        <v>0.0</v>
      </c>
      <c r="E42" s="9">
        <v>1000.0</v>
      </c>
      <c r="F42" s="9">
        <v>0.0</v>
      </c>
      <c r="G42" s="9">
        <v>1000.0</v>
      </c>
    </row>
    <row r="43">
      <c r="A43" s="9" t="s">
        <v>24265</v>
      </c>
      <c r="B43" s="9" t="s">
        <v>24266</v>
      </c>
      <c r="C43" s="9" t="s">
        <v>24268</v>
      </c>
      <c r="D43" s="9">
        <v>-1000.0</v>
      </c>
      <c r="E43" s="9">
        <v>1000.0</v>
      </c>
      <c r="F43" s="9">
        <v>-1000.0</v>
      </c>
      <c r="G43" s="9">
        <v>1000.0</v>
      </c>
    </row>
    <row r="44">
      <c r="A44" s="9" t="s">
        <v>24270</v>
      </c>
      <c r="B44" s="9" t="s">
        <v>24271</v>
      </c>
      <c r="C44" s="9" t="s">
        <v>24273</v>
      </c>
      <c r="D44" s="9">
        <v>-1000.0</v>
      </c>
      <c r="E44" s="9">
        <v>1000.0</v>
      </c>
      <c r="F44" s="9">
        <v>-1000.0</v>
      </c>
      <c r="G44" s="9">
        <v>1000.0</v>
      </c>
    </row>
    <row r="45">
      <c r="A45" s="9" t="s">
        <v>24277</v>
      </c>
      <c r="B45" s="9" t="s">
        <v>24278</v>
      </c>
      <c r="C45" s="9" t="s">
        <v>24280</v>
      </c>
      <c r="D45" s="9">
        <v>-1000.0</v>
      </c>
      <c r="E45" s="9">
        <v>1000.0</v>
      </c>
      <c r="F45" s="9">
        <v>-1000.0</v>
      </c>
      <c r="G45" s="9">
        <v>1000.0</v>
      </c>
    </row>
    <row r="46">
      <c r="A46" s="9" t="s">
        <v>24281</v>
      </c>
      <c r="B46" s="9" t="s">
        <v>24283</v>
      </c>
      <c r="C46" s="9" t="s">
        <v>24287</v>
      </c>
      <c r="D46" s="9">
        <v>-1000.0</v>
      </c>
      <c r="E46" s="9">
        <v>1000.0</v>
      </c>
      <c r="F46" s="9">
        <v>-1000.0</v>
      </c>
      <c r="G46" s="9">
        <v>1000.0</v>
      </c>
    </row>
    <row r="47">
      <c r="A47" s="9" t="s">
        <v>14888</v>
      </c>
      <c r="B47" s="9" t="s">
        <v>24291</v>
      </c>
      <c r="C47" s="9" t="s">
        <v>24293</v>
      </c>
      <c r="D47" s="9">
        <v>0.0</v>
      </c>
      <c r="E47" s="9">
        <v>1000.0</v>
      </c>
      <c r="F47" s="9">
        <v>0.0</v>
      </c>
      <c r="G47" s="9">
        <v>1000.0</v>
      </c>
    </row>
    <row r="48">
      <c r="A48" s="9" t="s">
        <v>13898</v>
      </c>
      <c r="B48" s="9" t="s">
        <v>24297</v>
      </c>
      <c r="C48" s="9" t="s">
        <v>24299</v>
      </c>
      <c r="D48" s="9">
        <v>-1000.0</v>
      </c>
      <c r="E48" s="9">
        <v>1000.0</v>
      </c>
      <c r="F48" s="9">
        <v>-1000.0</v>
      </c>
      <c r="G48" s="9">
        <v>1000.0</v>
      </c>
    </row>
    <row r="49">
      <c r="A49" s="9" t="s">
        <v>24301</v>
      </c>
      <c r="B49" s="9" t="s">
        <v>24305</v>
      </c>
      <c r="C49" s="9" t="s">
        <v>24307</v>
      </c>
      <c r="D49" s="9">
        <v>-1000.0</v>
      </c>
      <c r="E49" s="9">
        <v>1000.0</v>
      </c>
      <c r="F49" s="9">
        <v>-1000.0</v>
      </c>
      <c r="G49" s="9">
        <v>1000.0</v>
      </c>
    </row>
    <row r="50">
      <c r="A50" s="9" t="s">
        <v>24309</v>
      </c>
      <c r="B50" s="9" t="s">
        <v>24310</v>
      </c>
      <c r="C50" s="9" t="s">
        <v>24311</v>
      </c>
      <c r="D50" s="9">
        <v>-1000.0</v>
      </c>
      <c r="E50" s="9">
        <v>1000.0</v>
      </c>
      <c r="F50" s="9">
        <v>-1000.0</v>
      </c>
      <c r="G50" s="9">
        <v>1000.0</v>
      </c>
    </row>
    <row r="51">
      <c r="A51" s="9" t="s">
        <v>24313</v>
      </c>
      <c r="B51" s="9" t="s">
        <v>24316</v>
      </c>
      <c r="C51" s="9" t="s">
        <v>24318</v>
      </c>
      <c r="D51" s="9">
        <v>0.0</v>
      </c>
      <c r="E51" s="9">
        <v>1000.0</v>
      </c>
      <c r="F51" s="9">
        <v>0.0</v>
      </c>
      <c r="G51" s="9">
        <v>1000.0</v>
      </c>
    </row>
    <row r="52">
      <c r="A52" s="9" t="s">
        <v>24322</v>
      </c>
      <c r="B52" s="9" t="s">
        <v>24324</v>
      </c>
      <c r="C52" s="9" t="s">
        <v>24326</v>
      </c>
      <c r="D52" s="9">
        <v>-1000.0</v>
      </c>
      <c r="E52" s="9">
        <v>1000.0</v>
      </c>
      <c r="F52" s="9">
        <v>-1000.0</v>
      </c>
      <c r="G52" s="9">
        <v>1000.0</v>
      </c>
    </row>
    <row r="53">
      <c r="A53" s="9" t="s">
        <v>24331</v>
      </c>
      <c r="B53" s="9" t="s">
        <v>24332</v>
      </c>
      <c r="C53" s="9" t="s">
        <v>24335</v>
      </c>
      <c r="D53" s="9">
        <v>0.0</v>
      </c>
      <c r="E53" s="9">
        <v>1000.0</v>
      </c>
      <c r="F53" s="9">
        <v>0.0</v>
      </c>
      <c r="G53" s="9">
        <v>1000.0</v>
      </c>
    </row>
    <row r="54">
      <c r="A54" s="9" t="s">
        <v>24340</v>
      </c>
      <c r="B54" s="9" t="s">
        <v>24343</v>
      </c>
      <c r="C54" s="9" t="s">
        <v>24345</v>
      </c>
      <c r="D54" s="9">
        <v>-1000.0</v>
      </c>
      <c r="E54" s="9">
        <v>1000.0</v>
      </c>
      <c r="F54" s="9">
        <v>-1000.0</v>
      </c>
      <c r="G54" s="9">
        <v>1000.0</v>
      </c>
    </row>
    <row r="55">
      <c r="A55" s="9" t="s">
        <v>24348</v>
      </c>
      <c r="B55" s="9" t="s">
        <v>24351</v>
      </c>
      <c r="C55" s="9" t="s">
        <v>24355</v>
      </c>
      <c r="D55" s="9">
        <v>0.0</v>
      </c>
      <c r="E55" s="9">
        <v>1000.0</v>
      </c>
      <c r="F55" s="9">
        <v>0.0</v>
      </c>
      <c r="G55" s="9">
        <v>1000.0</v>
      </c>
    </row>
    <row r="56">
      <c r="A56" s="9" t="s">
        <v>24356</v>
      </c>
      <c r="B56" s="9" t="s">
        <v>24358</v>
      </c>
      <c r="C56" s="9" t="s">
        <v>24362</v>
      </c>
      <c r="D56" s="9">
        <v>-1000.0</v>
      </c>
      <c r="E56" s="9">
        <v>1000.0</v>
      </c>
      <c r="F56" s="9">
        <v>-1000.0</v>
      </c>
      <c r="G56" s="9">
        <v>1000.0</v>
      </c>
    </row>
    <row r="57">
      <c r="A57" s="9" t="s">
        <v>24365</v>
      </c>
      <c r="B57" s="9" t="s">
        <v>24366</v>
      </c>
      <c r="C57" s="9" t="s">
        <v>24368</v>
      </c>
      <c r="D57" s="9">
        <v>0.0</v>
      </c>
      <c r="E57" s="9">
        <v>1000.0</v>
      </c>
      <c r="F57" s="9">
        <v>0.0</v>
      </c>
      <c r="G57" s="9">
        <v>1000.0</v>
      </c>
    </row>
    <row r="58">
      <c r="A58" s="9" t="s">
        <v>9825</v>
      </c>
      <c r="B58" s="9" t="s">
        <v>24374</v>
      </c>
      <c r="C58" s="9" t="s">
        <v>24375</v>
      </c>
      <c r="D58" s="9">
        <v>0.0</v>
      </c>
      <c r="E58" s="9">
        <v>1000.0</v>
      </c>
      <c r="F58" s="9">
        <v>0.0</v>
      </c>
      <c r="G58" s="9">
        <v>1000.0</v>
      </c>
    </row>
    <row r="59">
      <c r="A59" s="9" t="s">
        <v>24379</v>
      </c>
      <c r="B59" s="9" t="s">
        <v>24381</v>
      </c>
      <c r="C59" s="9" t="s">
        <v>24382</v>
      </c>
      <c r="D59" s="9">
        <v>-1000.0</v>
      </c>
      <c r="E59" s="9">
        <v>1000.0</v>
      </c>
      <c r="F59" s="9">
        <v>-1000.0</v>
      </c>
      <c r="G59" s="9">
        <v>1000.0</v>
      </c>
    </row>
    <row r="60">
      <c r="A60" s="9" t="s">
        <v>24387</v>
      </c>
      <c r="B60" s="9" t="s">
        <v>24388</v>
      </c>
      <c r="C60" s="9" t="s">
        <v>24389</v>
      </c>
      <c r="D60" s="9">
        <v>-1000.0</v>
      </c>
      <c r="E60" s="9">
        <v>1000.0</v>
      </c>
      <c r="F60" s="9">
        <v>-1000.0</v>
      </c>
      <c r="G60" s="9">
        <v>1000.0</v>
      </c>
    </row>
    <row r="61">
      <c r="A61" s="9" t="s">
        <v>24391</v>
      </c>
      <c r="B61" s="9" t="s">
        <v>24393</v>
      </c>
      <c r="C61" s="9" t="s">
        <v>24395</v>
      </c>
      <c r="D61" s="9">
        <v>0.0</v>
      </c>
      <c r="E61" s="9">
        <v>1000.0</v>
      </c>
      <c r="F61" s="9">
        <v>0.0</v>
      </c>
      <c r="G61" s="9">
        <v>1000.0</v>
      </c>
    </row>
    <row r="62">
      <c r="A62" s="9" t="s">
        <v>24399</v>
      </c>
      <c r="B62" s="9" t="s">
        <v>24400</v>
      </c>
      <c r="C62" s="9" t="s">
        <v>24401</v>
      </c>
      <c r="D62" s="9">
        <v>0.0</v>
      </c>
      <c r="E62" s="9">
        <v>1000.0</v>
      </c>
      <c r="F62" s="9">
        <v>0.0</v>
      </c>
      <c r="G62" s="9">
        <v>1000.0</v>
      </c>
    </row>
    <row r="63">
      <c r="A63" s="9" t="s">
        <v>24404</v>
      </c>
      <c r="B63" s="9" t="s">
        <v>24406</v>
      </c>
      <c r="C63" s="9" t="s">
        <v>24408</v>
      </c>
      <c r="D63" s="9">
        <v>0.0</v>
      </c>
      <c r="E63" s="9">
        <v>1000.0</v>
      </c>
      <c r="F63" s="9">
        <v>0.0</v>
      </c>
      <c r="G63" s="9">
        <v>1000.0</v>
      </c>
    </row>
    <row r="64">
      <c r="A64" s="9" t="s">
        <v>9818</v>
      </c>
      <c r="B64" s="9" t="s">
        <v>24411</v>
      </c>
      <c r="C64" s="9" t="s">
        <v>24412</v>
      </c>
      <c r="D64" s="9">
        <v>0.0</v>
      </c>
      <c r="E64" s="9">
        <v>1000.0</v>
      </c>
      <c r="F64" s="9">
        <v>0.0</v>
      </c>
      <c r="G64" s="9">
        <v>1000.0</v>
      </c>
    </row>
    <row r="65">
      <c r="A65" s="9" t="s">
        <v>13674</v>
      </c>
      <c r="B65" s="9" t="s">
        <v>24416</v>
      </c>
      <c r="C65" s="9" t="s">
        <v>24417</v>
      </c>
      <c r="D65" s="9">
        <v>0.0</v>
      </c>
      <c r="E65" s="9">
        <v>1000.0</v>
      </c>
      <c r="F65" s="9">
        <v>0.0</v>
      </c>
      <c r="G65" s="9">
        <v>1000.0</v>
      </c>
    </row>
    <row r="66">
      <c r="A66" s="9" t="s">
        <v>24420</v>
      </c>
      <c r="B66" s="9" t="s">
        <v>24423</v>
      </c>
      <c r="C66" s="9" t="s">
        <v>24426</v>
      </c>
      <c r="D66" s="9">
        <v>-1000.0</v>
      </c>
      <c r="E66" s="9">
        <v>1000.0</v>
      </c>
      <c r="F66" s="9">
        <v>-1000.0</v>
      </c>
      <c r="G66" s="9">
        <v>1000.0</v>
      </c>
    </row>
    <row r="67">
      <c r="A67" s="9" t="s">
        <v>9815</v>
      </c>
      <c r="B67" s="9" t="s">
        <v>24429</v>
      </c>
      <c r="C67" s="9" t="s">
        <v>24431</v>
      </c>
      <c r="D67" s="9">
        <v>0.0</v>
      </c>
      <c r="E67" s="9">
        <v>1000.0</v>
      </c>
      <c r="F67" s="9">
        <v>0.0</v>
      </c>
      <c r="G67" s="9">
        <v>1000.0</v>
      </c>
    </row>
    <row r="68">
      <c r="A68" s="9" t="s">
        <v>14910</v>
      </c>
      <c r="B68" s="9" t="s">
        <v>24438</v>
      </c>
      <c r="C68" s="9" t="s">
        <v>24439</v>
      </c>
      <c r="D68" s="9">
        <v>0.0</v>
      </c>
      <c r="E68" s="9">
        <v>1000.0</v>
      </c>
      <c r="F68" s="9">
        <v>0.0</v>
      </c>
      <c r="G68" s="9">
        <v>1000.0</v>
      </c>
    </row>
    <row r="69">
      <c r="A69" s="9" t="s">
        <v>24440</v>
      </c>
      <c r="B69" s="9" t="s">
        <v>24442</v>
      </c>
      <c r="C69" s="9" t="s">
        <v>24443</v>
      </c>
      <c r="D69" s="9">
        <v>0.0</v>
      </c>
      <c r="E69" s="9">
        <v>1000.0</v>
      </c>
      <c r="F69" s="9">
        <v>0.0</v>
      </c>
      <c r="G69" s="9">
        <v>1000.0</v>
      </c>
    </row>
    <row r="70">
      <c r="A70" s="9" t="s">
        <v>24449</v>
      </c>
      <c r="B70" s="9" t="s">
        <v>24453</v>
      </c>
      <c r="C70" s="9" t="s">
        <v>24455</v>
      </c>
      <c r="D70" s="9">
        <v>0.0</v>
      </c>
      <c r="E70" s="9">
        <v>1000.0</v>
      </c>
      <c r="F70" s="9">
        <v>0.0</v>
      </c>
      <c r="G70" s="9">
        <v>1000.0</v>
      </c>
    </row>
    <row r="71">
      <c r="A71" s="9" t="s">
        <v>24458</v>
      </c>
      <c r="B71" s="9" t="s">
        <v>24461</v>
      </c>
      <c r="C71" s="9" t="s">
        <v>24462</v>
      </c>
      <c r="D71" s="9">
        <v>-1000.0</v>
      </c>
      <c r="E71" s="9">
        <v>1000.0</v>
      </c>
      <c r="F71" s="9">
        <v>-1000.0</v>
      </c>
      <c r="G71" s="9">
        <v>1000.0</v>
      </c>
    </row>
    <row r="72">
      <c r="A72" s="9" t="s">
        <v>24463</v>
      </c>
      <c r="B72" s="9" t="s">
        <v>24464</v>
      </c>
      <c r="C72" s="9" t="s">
        <v>24465</v>
      </c>
      <c r="D72" s="9">
        <v>0.0</v>
      </c>
      <c r="E72" s="9">
        <v>1000.0</v>
      </c>
      <c r="F72" s="9">
        <v>0.0</v>
      </c>
      <c r="G72" s="9">
        <v>1000.0</v>
      </c>
    </row>
    <row r="73">
      <c r="A73" s="9" t="s">
        <v>24467</v>
      </c>
      <c r="B73" s="9" t="s">
        <v>24470</v>
      </c>
      <c r="C73" s="9" t="s">
        <v>24472</v>
      </c>
      <c r="D73" s="9">
        <v>0.0</v>
      </c>
      <c r="E73" s="9">
        <v>1000.0</v>
      </c>
      <c r="F73" s="9">
        <v>0.0</v>
      </c>
      <c r="G73" s="9">
        <v>1000.0</v>
      </c>
    </row>
    <row r="74">
      <c r="A74" s="9" t="s">
        <v>24475</v>
      </c>
      <c r="B74" s="9" t="s">
        <v>24478</v>
      </c>
      <c r="C74" s="9" t="s">
        <v>24480</v>
      </c>
      <c r="D74" s="9">
        <v>-1000.0</v>
      </c>
      <c r="E74" s="9">
        <v>1000.0</v>
      </c>
      <c r="F74" s="9">
        <v>-1000.0</v>
      </c>
      <c r="G74" s="9">
        <v>1000.0</v>
      </c>
    </row>
    <row r="75">
      <c r="A75" s="9" t="s">
        <v>24483</v>
      </c>
      <c r="B75" s="9" t="s">
        <v>24485</v>
      </c>
      <c r="C75" s="9" t="s">
        <v>24487</v>
      </c>
      <c r="D75" s="9">
        <v>-1000.0</v>
      </c>
      <c r="E75" s="9">
        <v>1000.0</v>
      </c>
      <c r="F75" s="9">
        <v>-1000.0</v>
      </c>
      <c r="G75" s="9">
        <v>1000.0</v>
      </c>
    </row>
    <row r="76">
      <c r="A76" s="9" t="s">
        <v>24489</v>
      </c>
      <c r="B76" s="9" t="s">
        <v>24490</v>
      </c>
      <c r="C76" s="9" t="s">
        <v>24491</v>
      </c>
      <c r="D76" s="9">
        <v>0.0</v>
      </c>
      <c r="E76" s="9">
        <v>1000.0</v>
      </c>
      <c r="F76" s="9">
        <v>0.0</v>
      </c>
      <c r="G76" s="9">
        <v>1000.0</v>
      </c>
    </row>
    <row r="77">
      <c r="A77" s="9" t="s">
        <v>24496</v>
      </c>
      <c r="B77" s="9" t="s">
        <v>24498</v>
      </c>
      <c r="C77" s="9" t="s">
        <v>24501</v>
      </c>
      <c r="D77" s="9">
        <v>0.0</v>
      </c>
      <c r="E77" s="9">
        <v>1000.0</v>
      </c>
      <c r="F77" s="9">
        <v>0.0</v>
      </c>
      <c r="G77" s="9">
        <v>1000.0</v>
      </c>
    </row>
    <row r="78">
      <c r="A78" s="9" t="s">
        <v>24502</v>
      </c>
      <c r="B78" s="9" t="s">
        <v>24503</v>
      </c>
      <c r="C78" s="9" t="s">
        <v>24505</v>
      </c>
      <c r="D78" s="9">
        <v>0.0</v>
      </c>
      <c r="E78" s="9">
        <v>1000.0</v>
      </c>
      <c r="F78" s="9">
        <v>0.0</v>
      </c>
      <c r="G78" s="9">
        <v>1000.0</v>
      </c>
    </row>
    <row r="79">
      <c r="A79" s="9" t="s">
        <v>24510</v>
      </c>
      <c r="B79" s="9" t="s">
        <v>24512</v>
      </c>
      <c r="C79" s="9" t="s">
        <v>24513</v>
      </c>
      <c r="D79" s="9">
        <v>-1000.0</v>
      </c>
      <c r="E79" s="9">
        <v>1000.0</v>
      </c>
      <c r="F79" s="9">
        <v>-1000.0</v>
      </c>
      <c r="G79" s="9">
        <v>1000.0</v>
      </c>
    </row>
    <row r="80">
      <c r="A80" s="9" t="s">
        <v>24515</v>
      </c>
      <c r="B80" s="9" t="s">
        <v>24517</v>
      </c>
      <c r="C80" s="9" t="s">
        <v>24519</v>
      </c>
      <c r="D80" s="9">
        <v>0.0</v>
      </c>
      <c r="E80" s="9">
        <v>1000.0</v>
      </c>
      <c r="F80" s="9">
        <v>0.0</v>
      </c>
      <c r="G80" s="9">
        <v>1000.0</v>
      </c>
    </row>
    <row r="81">
      <c r="A81" s="9" t="s">
        <v>14992</v>
      </c>
      <c r="B81" s="9" t="s">
        <v>24524</v>
      </c>
      <c r="C81" s="9" t="s">
        <v>24525</v>
      </c>
      <c r="D81" s="9">
        <v>0.0</v>
      </c>
      <c r="E81" s="9">
        <v>1000.0</v>
      </c>
      <c r="F81" s="9">
        <v>0.0</v>
      </c>
      <c r="G81" s="9">
        <v>1000.0</v>
      </c>
    </row>
    <row r="82">
      <c r="A82" s="9" t="s">
        <v>24527</v>
      </c>
      <c r="B82" s="9" t="s">
        <v>24530</v>
      </c>
      <c r="C82" s="9" t="s">
        <v>24533</v>
      </c>
      <c r="D82" s="9">
        <v>-1000.0</v>
      </c>
      <c r="E82" s="9">
        <v>1000.0</v>
      </c>
      <c r="F82" s="9">
        <v>-1000.0</v>
      </c>
      <c r="G82" s="9">
        <v>1000.0</v>
      </c>
    </row>
    <row r="83">
      <c r="A83" s="9" t="s">
        <v>14947</v>
      </c>
      <c r="B83" s="9" t="s">
        <v>24536</v>
      </c>
      <c r="C83" s="9" t="s">
        <v>24537</v>
      </c>
      <c r="D83" s="9">
        <v>0.0</v>
      </c>
      <c r="E83" s="9">
        <v>1000.0</v>
      </c>
      <c r="F83" s="9">
        <v>0.0</v>
      </c>
      <c r="G83" s="9">
        <v>1000.0</v>
      </c>
    </row>
    <row r="84">
      <c r="A84" s="9" t="s">
        <v>24542</v>
      </c>
      <c r="B84" s="9" t="s">
        <v>24544</v>
      </c>
      <c r="C84" s="9" t="s">
        <v>24546</v>
      </c>
      <c r="D84" s="9">
        <v>0.0</v>
      </c>
      <c r="E84" s="9">
        <v>1000.0</v>
      </c>
      <c r="F84" s="9">
        <v>0.0</v>
      </c>
      <c r="G84" s="9">
        <v>1000.0</v>
      </c>
    </row>
    <row r="85">
      <c r="A85" s="9" t="s">
        <v>9811</v>
      </c>
      <c r="B85" s="9" t="s">
        <v>24551</v>
      </c>
      <c r="C85" s="9" t="s">
        <v>24553</v>
      </c>
      <c r="D85" s="9">
        <v>0.0</v>
      </c>
      <c r="E85" s="9">
        <v>1000.0</v>
      </c>
      <c r="F85" s="9">
        <v>0.0</v>
      </c>
      <c r="G85" s="9">
        <v>1000.0</v>
      </c>
    </row>
    <row r="86">
      <c r="A86" s="9" t="s">
        <v>24557</v>
      </c>
      <c r="B86" s="9" t="s">
        <v>24558</v>
      </c>
      <c r="C86" s="9" t="s">
        <v>24561</v>
      </c>
      <c r="D86" s="9">
        <v>0.0</v>
      </c>
      <c r="E86" s="9">
        <v>1000.0</v>
      </c>
      <c r="F86" s="9">
        <v>0.0</v>
      </c>
      <c r="G86" s="9">
        <v>1000.0</v>
      </c>
    </row>
    <row r="87">
      <c r="A87" s="9" t="s">
        <v>24564</v>
      </c>
      <c r="B87" s="9" t="s">
        <v>24566</v>
      </c>
      <c r="C87" s="9" t="s">
        <v>24568</v>
      </c>
      <c r="D87" s="9">
        <v>0.0</v>
      </c>
      <c r="E87" s="9">
        <v>1000.0</v>
      </c>
      <c r="F87" s="9">
        <v>0.0</v>
      </c>
      <c r="G87" s="9">
        <v>1000.0</v>
      </c>
    </row>
    <row r="88">
      <c r="A88" s="9" t="s">
        <v>24572</v>
      </c>
      <c r="B88" s="9" t="s">
        <v>24575</v>
      </c>
      <c r="C88" s="9" t="s">
        <v>24579</v>
      </c>
      <c r="D88" s="9">
        <v>0.0</v>
      </c>
      <c r="E88" s="9">
        <v>1000.0</v>
      </c>
      <c r="F88" s="9">
        <v>0.0</v>
      </c>
      <c r="G88" s="9">
        <v>1000.0</v>
      </c>
    </row>
    <row r="89">
      <c r="A89" s="9" t="s">
        <v>24586</v>
      </c>
      <c r="B89" s="9" t="s">
        <v>24588</v>
      </c>
      <c r="C89" s="9" t="s">
        <v>24589</v>
      </c>
      <c r="D89" s="9">
        <v>0.0</v>
      </c>
      <c r="E89" s="9">
        <v>1000.0</v>
      </c>
      <c r="F89" s="9">
        <v>0.0</v>
      </c>
      <c r="G89" s="9">
        <v>1000.0</v>
      </c>
    </row>
    <row r="90">
      <c r="A90" s="9" t="s">
        <v>24592</v>
      </c>
      <c r="B90" s="9" t="s">
        <v>24594</v>
      </c>
      <c r="C90" s="9" t="s">
        <v>24596</v>
      </c>
      <c r="D90" s="9">
        <v>0.0</v>
      </c>
      <c r="E90" s="9">
        <v>1000.0</v>
      </c>
      <c r="F90" s="9">
        <v>0.0</v>
      </c>
      <c r="G90" s="9">
        <v>1000.0</v>
      </c>
    </row>
    <row r="91">
      <c r="A91" s="9" t="s">
        <v>24600</v>
      </c>
      <c r="B91" s="9" t="s">
        <v>24604</v>
      </c>
      <c r="C91" s="9" t="s">
        <v>24606</v>
      </c>
      <c r="D91" s="9">
        <v>0.0</v>
      </c>
      <c r="E91" s="9">
        <v>1000.0</v>
      </c>
      <c r="F91" s="9">
        <v>0.0</v>
      </c>
      <c r="G91" s="9">
        <v>1000.0</v>
      </c>
    </row>
    <row r="92">
      <c r="A92" s="9" t="s">
        <v>24608</v>
      </c>
      <c r="B92" s="9" t="s">
        <v>24612</v>
      </c>
      <c r="C92" s="9" t="s">
        <v>24615</v>
      </c>
      <c r="D92" s="9">
        <v>-1000.0</v>
      </c>
      <c r="E92" s="9">
        <v>1000.0</v>
      </c>
      <c r="F92" s="9">
        <v>-1000.0</v>
      </c>
      <c r="G92" s="9">
        <v>1000.0</v>
      </c>
    </row>
    <row r="93">
      <c r="A93" s="9" t="s">
        <v>24618</v>
      </c>
      <c r="B93" s="9" t="s">
        <v>24619</v>
      </c>
      <c r="C93" s="9" t="s">
        <v>24620</v>
      </c>
      <c r="D93" s="9">
        <v>0.0</v>
      </c>
      <c r="E93" s="9">
        <v>1000.0</v>
      </c>
      <c r="F93" s="9">
        <v>0.0</v>
      </c>
      <c r="G93" s="9">
        <v>1000.0</v>
      </c>
    </row>
    <row r="94">
      <c r="A94" s="9" t="s">
        <v>24623</v>
      </c>
      <c r="B94" s="9" t="s">
        <v>24625</v>
      </c>
      <c r="C94" s="9" t="s">
        <v>24627</v>
      </c>
      <c r="D94" s="9">
        <v>0.0</v>
      </c>
      <c r="E94" s="9">
        <v>1000.0</v>
      </c>
      <c r="F94" s="9">
        <v>0.0</v>
      </c>
      <c r="G94" s="9">
        <v>1000.0</v>
      </c>
    </row>
    <row r="95">
      <c r="A95" s="9" t="s">
        <v>24631</v>
      </c>
      <c r="B95" s="9" t="s">
        <v>24168</v>
      </c>
      <c r="C95" s="9" t="s">
        <v>24633</v>
      </c>
      <c r="D95" s="9">
        <v>-1000.0</v>
      </c>
      <c r="E95" s="9">
        <v>1000.0</v>
      </c>
      <c r="F95" s="9">
        <v>-1000.0</v>
      </c>
      <c r="G95" s="9">
        <v>1000.0</v>
      </c>
    </row>
    <row r="96">
      <c r="A96" s="9" t="s">
        <v>24635</v>
      </c>
      <c r="B96" s="9" t="s">
        <v>24637</v>
      </c>
      <c r="C96" s="9" t="s">
        <v>24640</v>
      </c>
      <c r="D96" s="9">
        <v>0.0</v>
      </c>
      <c r="E96" s="9">
        <v>1000.0</v>
      </c>
      <c r="F96" s="9">
        <v>0.0</v>
      </c>
      <c r="G96" s="9">
        <v>1000.0</v>
      </c>
    </row>
    <row r="97">
      <c r="A97" s="9" t="s">
        <v>24646</v>
      </c>
      <c r="B97" s="9" t="s">
        <v>24647</v>
      </c>
      <c r="C97" s="9" t="s">
        <v>24648</v>
      </c>
      <c r="D97" s="9">
        <v>-1000.0</v>
      </c>
      <c r="E97" s="9">
        <v>1000.0</v>
      </c>
      <c r="F97" s="9">
        <v>-1000.0</v>
      </c>
      <c r="G97" s="9">
        <v>1000.0</v>
      </c>
    </row>
    <row r="98">
      <c r="A98" s="9" t="s">
        <v>24652</v>
      </c>
      <c r="B98" s="9" t="s">
        <v>24654</v>
      </c>
      <c r="C98" s="9" t="s">
        <v>24656</v>
      </c>
      <c r="D98" s="9">
        <v>0.0</v>
      </c>
      <c r="E98" s="9">
        <v>1000.0</v>
      </c>
      <c r="F98" s="9">
        <v>0.0</v>
      </c>
      <c r="G98" s="9">
        <v>1000.0</v>
      </c>
    </row>
    <row r="99">
      <c r="A99" s="9" t="s">
        <v>24661</v>
      </c>
      <c r="B99" s="9" t="s">
        <v>24662</v>
      </c>
      <c r="C99" s="9" t="s">
        <v>24664</v>
      </c>
      <c r="D99" s="9">
        <v>-1000.0</v>
      </c>
      <c r="E99" s="9">
        <v>1000.0</v>
      </c>
      <c r="F99" s="9">
        <v>-1000.0</v>
      </c>
      <c r="G99" s="9">
        <v>1000.0</v>
      </c>
    </row>
    <row r="100">
      <c r="A100" s="9" t="s">
        <v>24667</v>
      </c>
      <c r="B100" s="9" t="s">
        <v>24670</v>
      </c>
      <c r="C100" s="9" t="s">
        <v>24672</v>
      </c>
      <c r="D100" s="9">
        <v>-1000.0</v>
      </c>
      <c r="E100" s="9">
        <v>1000.0</v>
      </c>
      <c r="F100" s="9">
        <v>-1000.0</v>
      </c>
      <c r="G100" s="9">
        <v>1000.0</v>
      </c>
    </row>
    <row r="101">
      <c r="A101" s="9" t="s">
        <v>24678</v>
      </c>
      <c r="B101" s="9" t="s">
        <v>24682</v>
      </c>
      <c r="C101" s="9" t="s">
        <v>24683</v>
      </c>
      <c r="D101" s="9">
        <v>-1000.0</v>
      </c>
      <c r="E101" s="9">
        <v>1000.0</v>
      </c>
      <c r="F101" s="9">
        <v>-1000.0</v>
      </c>
      <c r="G101" s="9">
        <v>1000.0</v>
      </c>
    </row>
    <row r="102">
      <c r="A102" s="9" t="s">
        <v>24688</v>
      </c>
      <c r="B102" s="9" t="s">
        <v>24168</v>
      </c>
      <c r="C102" s="9" t="s">
        <v>24691</v>
      </c>
      <c r="D102" s="9">
        <v>-1000.0</v>
      </c>
      <c r="E102" s="9">
        <v>1000.0</v>
      </c>
      <c r="F102" s="9">
        <v>-1000.0</v>
      </c>
      <c r="G102" s="9">
        <v>1000.0</v>
      </c>
    </row>
    <row r="103">
      <c r="A103" s="9" t="s">
        <v>24694</v>
      </c>
      <c r="B103" s="9" t="s">
        <v>24168</v>
      </c>
      <c r="C103" s="9" t="s">
        <v>24698</v>
      </c>
      <c r="D103" s="9">
        <v>-1000.0</v>
      </c>
      <c r="E103" s="9">
        <v>1000.0</v>
      </c>
      <c r="F103" s="9">
        <v>-1000.0</v>
      </c>
      <c r="G103" s="9">
        <v>1000.0</v>
      </c>
    </row>
    <row r="104">
      <c r="A104" s="9" t="s">
        <v>24702</v>
      </c>
      <c r="B104" s="9" t="s">
        <v>24703</v>
      </c>
      <c r="C104" s="9" t="s">
        <v>24705</v>
      </c>
      <c r="D104" s="9">
        <v>0.0</v>
      </c>
      <c r="E104" s="9">
        <v>1000.0</v>
      </c>
      <c r="F104" s="9">
        <v>0.0</v>
      </c>
      <c r="G104" s="9">
        <v>1000.0</v>
      </c>
    </row>
    <row r="105">
      <c r="A105" s="9" t="s">
        <v>24710</v>
      </c>
      <c r="B105" s="9" t="s">
        <v>24168</v>
      </c>
      <c r="C105" s="9" t="s">
        <v>24714</v>
      </c>
      <c r="D105" s="9">
        <v>-1000.0</v>
      </c>
      <c r="E105" s="9">
        <v>1000.0</v>
      </c>
      <c r="F105" s="9">
        <v>-1000.0</v>
      </c>
      <c r="G105" s="9">
        <v>1000.0</v>
      </c>
    </row>
    <row r="106">
      <c r="A106" s="9" t="s">
        <v>6948</v>
      </c>
      <c r="B106" s="9" t="s">
        <v>24717</v>
      </c>
      <c r="C106" s="9" t="s">
        <v>24719</v>
      </c>
      <c r="D106" s="9">
        <v>0.0</v>
      </c>
      <c r="E106" s="9">
        <v>1000.0</v>
      </c>
      <c r="F106" s="9">
        <v>0.0</v>
      </c>
      <c r="G106" s="9">
        <v>1000.0</v>
      </c>
    </row>
    <row r="107">
      <c r="A107" s="9" t="s">
        <v>24723</v>
      </c>
      <c r="B107" s="9" t="s">
        <v>24725</v>
      </c>
      <c r="C107" s="9" t="s">
        <v>24726</v>
      </c>
      <c r="D107" s="9">
        <v>0.0</v>
      </c>
      <c r="E107" s="9">
        <v>1000.0</v>
      </c>
      <c r="F107" s="9">
        <v>0.0</v>
      </c>
      <c r="G107" s="9">
        <v>1000.0</v>
      </c>
    </row>
    <row r="108">
      <c r="A108" s="9" t="s">
        <v>24729</v>
      </c>
      <c r="B108" s="9" t="s">
        <v>24725</v>
      </c>
      <c r="C108" s="9" t="s">
        <v>24732</v>
      </c>
      <c r="D108" s="9">
        <v>-1000.0</v>
      </c>
      <c r="E108" s="9">
        <v>1000.0</v>
      </c>
      <c r="F108" s="9">
        <v>-1000.0</v>
      </c>
      <c r="G108" s="9">
        <v>1000.0</v>
      </c>
    </row>
    <row r="109">
      <c r="A109" s="9" t="s">
        <v>24736</v>
      </c>
      <c r="B109" s="9" t="s">
        <v>24738</v>
      </c>
      <c r="C109" s="9" t="s">
        <v>24739</v>
      </c>
      <c r="D109" s="9">
        <v>-1000.0</v>
      </c>
      <c r="E109" s="9">
        <v>1000.0</v>
      </c>
      <c r="F109" s="9">
        <v>-1000.0</v>
      </c>
      <c r="G109" s="9">
        <v>1000.0</v>
      </c>
    </row>
    <row r="110">
      <c r="A110" s="9" t="s">
        <v>15356</v>
      </c>
      <c r="B110" s="9" t="s">
        <v>24744</v>
      </c>
      <c r="C110" s="9" t="s">
        <v>24747</v>
      </c>
      <c r="D110" s="9">
        <v>0.0</v>
      </c>
      <c r="E110" s="9">
        <v>1000.0</v>
      </c>
      <c r="F110" s="9">
        <v>0.0</v>
      </c>
      <c r="G110" s="9">
        <v>1000.0</v>
      </c>
    </row>
    <row r="111">
      <c r="A111" s="9" t="s">
        <v>24750</v>
      </c>
      <c r="B111" s="9" t="s">
        <v>24752</v>
      </c>
      <c r="C111" s="9" t="s">
        <v>24754</v>
      </c>
      <c r="D111" s="9">
        <v>-1000.0</v>
      </c>
      <c r="E111" s="9">
        <v>1000.0</v>
      </c>
      <c r="F111" s="9">
        <v>-1000.0</v>
      </c>
      <c r="G111" s="9">
        <v>1000.0</v>
      </c>
    </row>
    <row r="112">
      <c r="A112" s="9" t="s">
        <v>24755</v>
      </c>
      <c r="B112" s="9" t="s">
        <v>24757</v>
      </c>
      <c r="C112" s="9" t="s">
        <v>24759</v>
      </c>
      <c r="D112" s="9">
        <v>-1000.0</v>
      </c>
      <c r="E112" s="9">
        <v>1000.0</v>
      </c>
      <c r="F112" s="9">
        <v>-1000.0</v>
      </c>
      <c r="G112" s="9">
        <v>1000.0</v>
      </c>
    </row>
    <row r="113">
      <c r="A113" s="9" t="s">
        <v>24761</v>
      </c>
      <c r="B113" s="9" t="s">
        <v>24763</v>
      </c>
      <c r="C113" s="9" t="s">
        <v>24765</v>
      </c>
      <c r="D113" s="9">
        <v>-1000.0</v>
      </c>
      <c r="E113" s="9">
        <v>1000.0</v>
      </c>
      <c r="F113" s="9">
        <v>-1000.0</v>
      </c>
      <c r="G113" s="9">
        <v>1000.0</v>
      </c>
    </row>
    <row r="114">
      <c r="A114" s="9" t="s">
        <v>24768</v>
      </c>
      <c r="B114" s="9" t="s">
        <v>24770</v>
      </c>
      <c r="C114" s="9" t="s">
        <v>24772</v>
      </c>
      <c r="D114" s="9">
        <v>0.0</v>
      </c>
      <c r="E114" s="9">
        <v>1000.0</v>
      </c>
      <c r="F114" s="9">
        <v>0.0</v>
      </c>
      <c r="G114" s="9">
        <v>1000.0</v>
      </c>
    </row>
    <row r="115">
      <c r="A115" s="9" t="s">
        <v>24777</v>
      </c>
      <c r="B115" s="9" t="s">
        <v>24778</v>
      </c>
      <c r="C115" s="9" t="s">
        <v>24779</v>
      </c>
      <c r="D115" s="9">
        <v>-1000.0</v>
      </c>
      <c r="E115" s="9">
        <v>1000.0</v>
      </c>
      <c r="F115" s="9">
        <v>-1000.0</v>
      </c>
      <c r="G115" s="9">
        <v>1000.0</v>
      </c>
    </row>
    <row r="116">
      <c r="A116" s="9" t="s">
        <v>11201</v>
      </c>
      <c r="B116" s="9" t="s">
        <v>24784</v>
      </c>
      <c r="C116" s="9" t="s">
        <v>24786</v>
      </c>
      <c r="D116" s="9">
        <v>0.0</v>
      </c>
      <c r="E116" s="9">
        <v>1000.0</v>
      </c>
      <c r="F116" s="9">
        <v>0.0</v>
      </c>
      <c r="G116" s="9">
        <v>1000.0</v>
      </c>
    </row>
    <row r="117">
      <c r="A117" s="9" t="s">
        <v>24787</v>
      </c>
      <c r="B117" s="9" t="s">
        <v>24168</v>
      </c>
      <c r="C117" s="9" t="s">
        <v>24790</v>
      </c>
      <c r="D117" s="9">
        <v>-1000.0</v>
      </c>
      <c r="E117" s="9">
        <v>1000.0</v>
      </c>
      <c r="F117" s="9">
        <v>-1000.0</v>
      </c>
      <c r="G117" s="9">
        <v>1000.0</v>
      </c>
    </row>
    <row r="118">
      <c r="A118" s="9" t="s">
        <v>11070</v>
      </c>
      <c r="B118" s="9" t="s">
        <v>24796</v>
      </c>
      <c r="C118" s="9" t="s">
        <v>24797</v>
      </c>
      <c r="D118" s="9">
        <v>0.0</v>
      </c>
      <c r="E118" s="9">
        <v>1000.0</v>
      </c>
      <c r="F118" s="9">
        <v>0.0</v>
      </c>
      <c r="G118" s="9">
        <v>1000.0</v>
      </c>
    </row>
    <row r="119">
      <c r="A119" s="9" t="s">
        <v>24799</v>
      </c>
      <c r="B119" s="9" t="s">
        <v>24801</v>
      </c>
      <c r="C119" s="9" t="s">
        <v>24803</v>
      </c>
      <c r="D119" s="9">
        <v>0.0</v>
      </c>
      <c r="E119" s="9">
        <v>1000.0</v>
      </c>
      <c r="F119" s="9">
        <v>0.0</v>
      </c>
      <c r="G119" s="9">
        <v>1000.0</v>
      </c>
    </row>
    <row r="120">
      <c r="A120" s="9" t="s">
        <v>24807</v>
      </c>
      <c r="B120" s="9" t="s">
        <v>24809</v>
      </c>
      <c r="C120" s="9" t="s">
        <v>24810</v>
      </c>
      <c r="D120" s="9">
        <v>0.0</v>
      </c>
      <c r="E120" s="9">
        <v>1000.0</v>
      </c>
      <c r="F120" s="9">
        <v>0.0</v>
      </c>
      <c r="G120" s="9">
        <v>1000.0</v>
      </c>
    </row>
    <row r="121">
      <c r="A121" s="9" t="s">
        <v>24813</v>
      </c>
      <c r="B121" s="9" t="s">
        <v>24814</v>
      </c>
      <c r="C121" s="9" t="s">
        <v>24816</v>
      </c>
      <c r="D121" s="9">
        <v>0.0</v>
      </c>
      <c r="E121" s="9">
        <v>1000.0</v>
      </c>
      <c r="F121" s="9">
        <v>0.0</v>
      </c>
      <c r="G121" s="9">
        <v>1000.0</v>
      </c>
    </row>
    <row r="122">
      <c r="A122" s="9" t="s">
        <v>24819</v>
      </c>
      <c r="B122" s="9" t="s">
        <v>24821</v>
      </c>
      <c r="C122" s="9" t="s">
        <v>24823</v>
      </c>
      <c r="D122" s="9">
        <v>0.0</v>
      </c>
      <c r="E122" s="9">
        <v>1000.0</v>
      </c>
      <c r="F122" s="9">
        <v>0.0</v>
      </c>
      <c r="G122" s="9">
        <v>1000.0</v>
      </c>
    </row>
    <row r="123">
      <c r="A123" s="9" t="s">
        <v>24826</v>
      </c>
      <c r="B123" s="9" t="s">
        <v>24827</v>
      </c>
      <c r="C123" s="9" t="s">
        <v>24828</v>
      </c>
      <c r="D123" s="9">
        <v>0.0</v>
      </c>
      <c r="E123" s="9">
        <v>1000.0</v>
      </c>
      <c r="F123" s="9">
        <v>0.0</v>
      </c>
      <c r="G123" s="9">
        <v>1000.0</v>
      </c>
    </row>
    <row r="124">
      <c r="A124" s="9" t="s">
        <v>24829</v>
      </c>
      <c r="B124" s="9" t="s">
        <v>24831</v>
      </c>
      <c r="C124" s="9" t="s">
        <v>24832</v>
      </c>
      <c r="D124" s="9">
        <v>0.0</v>
      </c>
      <c r="E124" s="9">
        <v>1000.0</v>
      </c>
      <c r="F124" s="9">
        <v>0.0</v>
      </c>
      <c r="G124" s="9">
        <v>1000.0</v>
      </c>
    </row>
    <row r="125">
      <c r="A125" s="9" t="s">
        <v>24836</v>
      </c>
      <c r="B125" s="9" t="s">
        <v>24838</v>
      </c>
      <c r="C125" s="9" t="s">
        <v>24839</v>
      </c>
      <c r="D125" s="9">
        <v>-1000.0</v>
      </c>
      <c r="E125" s="9">
        <v>1000.0</v>
      </c>
      <c r="F125" s="9">
        <v>-1000.0</v>
      </c>
      <c r="G125" s="9">
        <v>1000.0</v>
      </c>
    </row>
    <row r="126">
      <c r="A126" s="9" t="s">
        <v>24842</v>
      </c>
      <c r="B126" s="9" t="s">
        <v>24844</v>
      </c>
      <c r="C126" s="9" t="s">
        <v>24845</v>
      </c>
      <c r="D126" s="9">
        <v>-1000.0</v>
      </c>
      <c r="E126" s="9">
        <v>1000.0</v>
      </c>
      <c r="F126" s="9">
        <v>-1000.0</v>
      </c>
      <c r="G126" s="9">
        <v>1000.0</v>
      </c>
    </row>
    <row r="127">
      <c r="A127" s="9" t="s">
        <v>24847</v>
      </c>
      <c r="B127" s="9" t="s">
        <v>24849</v>
      </c>
      <c r="C127" s="9" t="s">
        <v>24853</v>
      </c>
      <c r="D127" s="9">
        <v>0.0</v>
      </c>
      <c r="E127" s="9">
        <v>1000.0</v>
      </c>
      <c r="F127" s="9">
        <v>0.0</v>
      </c>
      <c r="G127" s="9">
        <v>1000.0</v>
      </c>
    </row>
    <row r="128">
      <c r="A128" s="9" t="s">
        <v>24857</v>
      </c>
      <c r="B128" s="9" t="s">
        <v>24858</v>
      </c>
      <c r="C128" s="9" t="s">
        <v>24859</v>
      </c>
      <c r="D128" s="9">
        <v>0.0</v>
      </c>
      <c r="E128" s="9">
        <v>1000.0</v>
      </c>
      <c r="F128" s="9">
        <v>0.0</v>
      </c>
      <c r="G128" s="9">
        <v>1000.0</v>
      </c>
    </row>
    <row r="129">
      <c r="A129" s="9" t="s">
        <v>24862</v>
      </c>
      <c r="B129" s="9" t="s">
        <v>24863</v>
      </c>
      <c r="C129" s="9" t="s">
        <v>24865</v>
      </c>
      <c r="D129" s="9">
        <v>0.0</v>
      </c>
      <c r="E129" s="9">
        <v>1000.0</v>
      </c>
      <c r="F129" s="9">
        <v>0.0</v>
      </c>
      <c r="G129" s="9">
        <v>1000.0</v>
      </c>
    </row>
    <row r="130">
      <c r="A130" s="9" t="s">
        <v>24869</v>
      </c>
      <c r="B130" s="9" t="s">
        <v>24870</v>
      </c>
      <c r="C130" s="9" t="s">
        <v>24871</v>
      </c>
      <c r="D130" s="9">
        <v>0.0</v>
      </c>
      <c r="E130" s="9">
        <v>1000.0</v>
      </c>
      <c r="F130" s="9">
        <v>0.0</v>
      </c>
      <c r="G130" s="9">
        <v>1000.0</v>
      </c>
    </row>
    <row r="131">
      <c r="A131" s="9" t="s">
        <v>24874</v>
      </c>
      <c r="B131" s="9" t="s">
        <v>24875</v>
      </c>
      <c r="C131" s="9" t="s">
        <v>24877</v>
      </c>
      <c r="D131" s="9">
        <v>-1000.0</v>
      </c>
      <c r="E131" s="9">
        <v>1000.0</v>
      </c>
      <c r="F131" s="9">
        <v>-1000.0</v>
      </c>
      <c r="G131" s="9">
        <v>1000.0</v>
      </c>
    </row>
    <row r="132">
      <c r="A132" s="9" t="s">
        <v>24881</v>
      </c>
      <c r="B132" s="9" t="s">
        <v>24875</v>
      </c>
      <c r="C132" s="9" t="s">
        <v>24885</v>
      </c>
      <c r="D132" s="9">
        <v>-1000.0</v>
      </c>
      <c r="E132" s="9">
        <v>1000.0</v>
      </c>
      <c r="F132" s="9">
        <v>-1000.0</v>
      </c>
      <c r="G132" s="9">
        <v>1000.0</v>
      </c>
    </row>
    <row r="133">
      <c r="A133" s="9" t="s">
        <v>24889</v>
      </c>
      <c r="B133" s="9" t="s">
        <v>24892</v>
      </c>
      <c r="C133" s="9" t="s">
        <v>24895</v>
      </c>
      <c r="D133" s="9">
        <v>0.0</v>
      </c>
      <c r="E133" s="9">
        <v>1000.0</v>
      </c>
      <c r="F133" s="9">
        <v>0.0</v>
      </c>
      <c r="G133" s="9">
        <v>1000.0</v>
      </c>
    </row>
    <row r="134">
      <c r="A134" s="9" t="s">
        <v>24898</v>
      </c>
      <c r="B134" s="9" t="s">
        <v>24900</v>
      </c>
      <c r="C134" s="9" t="s">
        <v>24901</v>
      </c>
      <c r="D134" s="9">
        <v>0.0</v>
      </c>
      <c r="E134" s="9">
        <v>1000.0</v>
      </c>
      <c r="F134" s="9">
        <v>0.0</v>
      </c>
      <c r="G134" s="9">
        <v>1000.0</v>
      </c>
    </row>
    <row r="135">
      <c r="A135" s="9" t="s">
        <v>24907</v>
      </c>
      <c r="B135" s="9" t="s">
        <v>24909</v>
      </c>
      <c r="C135" s="9" t="s">
        <v>24912</v>
      </c>
      <c r="D135" s="9">
        <v>-1000.0</v>
      </c>
      <c r="E135" s="9">
        <v>1000.0</v>
      </c>
      <c r="F135" s="9">
        <v>-1000.0</v>
      </c>
      <c r="G135" s="9">
        <v>1000.0</v>
      </c>
    </row>
    <row r="136">
      <c r="A136" s="9" t="s">
        <v>24915</v>
      </c>
      <c r="B136" s="9" t="s">
        <v>24925</v>
      </c>
      <c r="C136" s="9" t="s">
        <v>24928</v>
      </c>
      <c r="D136" s="9">
        <v>0.0</v>
      </c>
      <c r="E136" s="9">
        <v>1000.0</v>
      </c>
      <c r="F136" s="9">
        <v>0.0</v>
      </c>
      <c r="G136" s="9">
        <v>1000.0</v>
      </c>
    </row>
    <row r="137">
      <c r="A137" s="9" t="s">
        <v>24930</v>
      </c>
      <c r="B137" s="9" t="s">
        <v>24934</v>
      </c>
      <c r="C137" s="9" t="s">
        <v>24935</v>
      </c>
      <c r="D137" s="9">
        <v>0.0</v>
      </c>
      <c r="E137" s="9">
        <v>1000.0</v>
      </c>
      <c r="F137" s="9">
        <v>0.0</v>
      </c>
      <c r="G137" s="9">
        <v>1000.0</v>
      </c>
    </row>
    <row r="138">
      <c r="A138" s="9" t="s">
        <v>24940</v>
      </c>
      <c r="B138" s="9" t="s">
        <v>24941</v>
      </c>
      <c r="C138" s="9" t="s">
        <v>24944</v>
      </c>
      <c r="D138" s="9">
        <v>0.0</v>
      </c>
      <c r="E138" s="9">
        <v>1000.0</v>
      </c>
      <c r="F138" s="9">
        <v>0.0</v>
      </c>
      <c r="G138" s="9">
        <v>1000.0</v>
      </c>
    </row>
    <row r="139">
      <c r="A139" s="9" t="s">
        <v>24946</v>
      </c>
      <c r="B139" s="9" t="s">
        <v>24947</v>
      </c>
      <c r="C139" s="9" t="s">
        <v>24949</v>
      </c>
      <c r="D139" s="9">
        <v>0.0</v>
      </c>
      <c r="E139" s="9">
        <v>1000.0</v>
      </c>
      <c r="F139" s="9">
        <v>0.0</v>
      </c>
      <c r="G139" s="9">
        <v>1000.0</v>
      </c>
    </row>
    <row r="140">
      <c r="A140" s="9" t="s">
        <v>24952</v>
      </c>
      <c r="B140" s="9" t="s">
        <v>24953</v>
      </c>
      <c r="C140" s="9" t="s">
        <v>24954</v>
      </c>
      <c r="D140" s="9">
        <v>0.0</v>
      </c>
      <c r="E140" s="9">
        <v>1000.0</v>
      </c>
      <c r="F140" s="9">
        <v>0.0</v>
      </c>
      <c r="G140" s="9">
        <v>1000.0</v>
      </c>
    </row>
    <row r="141">
      <c r="A141" s="9" t="s">
        <v>24958</v>
      </c>
      <c r="B141" s="9" t="s">
        <v>24960</v>
      </c>
      <c r="C141" s="9" t="s">
        <v>24962</v>
      </c>
      <c r="D141" s="9">
        <v>0.0</v>
      </c>
      <c r="E141" s="9">
        <v>1000.0</v>
      </c>
      <c r="F141" s="9">
        <v>0.0</v>
      </c>
      <c r="G141" s="9">
        <v>1000.0</v>
      </c>
    </row>
    <row r="142">
      <c r="A142" s="9" t="s">
        <v>24965</v>
      </c>
      <c r="B142" s="9" t="s">
        <v>24966</v>
      </c>
      <c r="C142" s="9" t="s">
        <v>24970</v>
      </c>
      <c r="D142" s="9">
        <v>0.0</v>
      </c>
      <c r="E142" s="9">
        <v>1000.0</v>
      </c>
      <c r="F142" s="9">
        <v>0.0</v>
      </c>
      <c r="G142" s="9">
        <v>1000.0</v>
      </c>
    </row>
    <row r="143">
      <c r="A143" s="9" t="s">
        <v>24972</v>
      </c>
      <c r="B143" s="9" t="s">
        <v>24966</v>
      </c>
      <c r="C143" s="9" t="s">
        <v>24975</v>
      </c>
      <c r="D143" s="9">
        <v>0.0</v>
      </c>
      <c r="E143" s="9">
        <v>1000.0</v>
      </c>
      <c r="F143" s="9">
        <v>0.0</v>
      </c>
      <c r="G143" s="9">
        <v>1000.0</v>
      </c>
    </row>
    <row r="144">
      <c r="A144" s="9" t="s">
        <v>24978</v>
      </c>
      <c r="B144" s="9" t="s">
        <v>24980</v>
      </c>
      <c r="C144" s="9" t="s">
        <v>24982</v>
      </c>
      <c r="D144" s="9">
        <v>0.0</v>
      </c>
      <c r="E144" s="9">
        <v>1000.0</v>
      </c>
      <c r="F144" s="9">
        <v>0.0</v>
      </c>
      <c r="G144" s="9">
        <v>1000.0</v>
      </c>
    </row>
    <row r="145">
      <c r="A145" s="9" t="s">
        <v>24985</v>
      </c>
      <c r="B145" s="9" t="s">
        <v>24980</v>
      </c>
      <c r="C145" s="9" t="s">
        <v>24990</v>
      </c>
      <c r="D145" s="9">
        <v>0.0</v>
      </c>
      <c r="E145" s="9">
        <v>1000.0</v>
      </c>
      <c r="F145" s="9">
        <v>0.0</v>
      </c>
      <c r="G145" s="9">
        <v>1000.0</v>
      </c>
    </row>
    <row r="146">
      <c r="A146" s="9" t="s">
        <v>9802</v>
      </c>
      <c r="B146" s="9" t="s">
        <v>24995</v>
      </c>
      <c r="C146" s="9" t="s">
        <v>24998</v>
      </c>
      <c r="D146" s="9">
        <v>0.0</v>
      </c>
      <c r="E146" s="9">
        <v>1000.0</v>
      </c>
      <c r="F146" s="9">
        <v>0.0</v>
      </c>
      <c r="G146" s="9">
        <v>1000.0</v>
      </c>
    </row>
    <row r="147">
      <c r="A147" s="9" t="s">
        <v>9798</v>
      </c>
      <c r="B147" s="9" t="s">
        <v>25003</v>
      </c>
      <c r="C147" s="9" t="s">
        <v>25005</v>
      </c>
      <c r="D147" s="9">
        <v>0.0</v>
      </c>
      <c r="E147" s="9">
        <v>1000.0</v>
      </c>
      <c r="F147" s="9">
        <v>0.0</v>
      </c>
      <c r="G147" s="9">
        <v>1000.0</v>
      </c>
    </row>
    <row r="148">
      <c r="A148" s="9" t="s">
        <v>25006</v>
      </c>
      <c r="B148" s="9" t="s">
        <v>25010</v>
      </c>
      <c r="C148" s="9" t="s">
        <v>25013</v>
      </c>
      <c r="D148" s="9">
        <v>0.0</v>
      </c>
      <c r="E148" s="9">
        <v>1000.0</v>
      </c>
      <c r="F148" s="9">
        <v>0.0</v>
      </c>
      <c r="G148" s="9">
        <v>1000.0</v>
      </c>
    </row>
    <row r="149">
      <c r="A149" s="9" t="s">
        <v>25017</v>
      </c>
      <c r="B149" s="9" t="s">
        <v>25020</v>
      </c>
      <c r="C149" s="9" t="s">
        <v>25022</v>
      </c>
      <c r="D149" s="9">
        <v>-1000.0</v>
      </c>
      <c r="E149" s="9">
        <v>1000.0</v>
      </c>
      <c r="F149" s="9">
        <v>-1000.0</v>
      </c>
      <c r="G149" s="9">
        <v>1000.0</v>
      </c>
    </row>
    <row r="150">
      <c r="A150" s="9" t="s">
        <v>25025</v>
      </c>
      <c r="B150" s="9" t="s">
        <v>25027</v>
      </c>
      <c r="C150" s="9" t="s">
        <v>25030</v>
      </c>
      <c r="D150" s="9">
        <v>0.0</v>
      </c>
      <c r="E150" s="9">
        <v>1000.0</v>
      </c>
      <c r="F150" s="9">
        <v>0.0</v>
      </c>
      <c r="G150" s="9">
        <v>1000.0</v>
      </c>
    </row>
    <row r="151">
      <c r="A151" s="9" t="s">
        <v>25034</v>
      </c>
      <c r="B151" s="9" t="s">
        <v>25027</v>
      </c>
      <c r="C151" s="9" t="s">
        <v>25040</v>
      </c>
      <c r="D151" s="9">
        <v>0.0</v>
      </c>
      <c r="E151" s="9">
        <v>1000.0</v>
      </c>
      <c r="F151" s="9">
        <v>0.0</v>
      </c>
      <c r="G151" s="9">
        <v>1000.0</v>
      </c>
    </row>
    <row r="152">
      <c r="A152" s="9" t="s">
        <v>25043</v>
      </c>
      <c r="B152" s="9" t="s">
        <v>25027</v>
      </c>
      <c r="C152" s="9" t="s">
        <v>25047</v>
      </c>
      <c r="D152" s="9">
        <v>0.0</v>
      </c>
      <c r="E152" s="9">
        <v>1000.0</v>
      </c>
      <c r="F152" s="9">
        <v>0.0</v>
      </c>
      <c r="G152" s="9">
        <v>1000.0</v>
      </c>
    </row>
    <row r="153">
      <c r="A153" s="9" t="s">
        <v>25050</v>
      </c>
      <c r="B153" s="9" t="s">
        <v>25027</v>
      </c>
      <c r="C153" s="9" t="s">
        <v>25053</v>
      </c>
      <c r="D153" s="9">
        <v>0.0</v>
      </c>
      <c r="E153" s="9">
        <v>1000.0</v>
      </c>
      <c r="F153" s="9">
        <v>0.0</v>
      </c>
      <c r="G153" s="9">
        <v>1000.0</v>
      </c>
    </row>
    <row r="154">
      <c r="A154" s="9" t="s">
        <v>25057</v>
      </c>
      <c r="B154" s="9" t="s">
        <v>25027</v>
      </c>
      <c r="C154" s="9" t="s">
        <v>25058</v>
      </c>
      <c r="D154" s="9">
        <v>0.0</v>
      </c>
      <c r="E154" s="9">
        <v>1000.0</v>
      </c>
      <c r="F154" s="9">
        <v>0.0</v>
      </c>
      <c r="G154" s="9">
        <v>1000.0</v>
      </c>
    </row>
    <row r="155">
      <c r="A155" s="9" t="s">
        <v>25064</v>
      </c>
      <c r="B155" s="9" t="s">
        <v>25027</v>
      </c>
      <c r="C155" s="9" t="s">
        <v>25065</v>
      </c>
      <c r="D155" s="9">
        <v>0.0</v>
      </c>
      <c r="E155" s="9">
        <v>1000.0</v>
      </c>
      <c r="F155" s="9">
        <v>0.0</v>
      </c>
      <c r="G155" s="9">
        <v>1000.0</v>
      </c>
    </row>
    <row r="156">
      <c r="A156" s="9" t="s">
        <v>25070</v>
      </c>
      <c r="B156" s="9" t="s">
        <v>25027</v>
      </c>
      <c r="C156" s="9" t="s">
        <v>25074</v>
      </c>
      <c r="D156" s="9">
        <v>0.0</v>
      </c>
      <c r="E156" s="9">
        <v>1000.0</v>
      </c>
      <c r="F156" s="9">
        <v>0.0</v>
      </c>
      <c r="G156" s="9">
        <v>1000.0</v>
      </c>
    </row>
    <row r="157">
      <c r="A157" s="9" t="s">
        <v>25078</v>
      </c>
      <c r="B157" s="9" t="s">
        <v>25027</v>
      </c>
      <c r="C157" s="9" t="s">
        <v>25081</v>
      </c>
      <c r="D157" s="9">
        <v>0.0</v>
      </c>
      <c r="E157" s="9">
        <v>1000.0</v>
      </c>
      <c r="F157" s="9">
        <v>0.0</v>
      </c>
      <c r="G157" s="9">
        <v>1000.0</v>
      </c>
    </row>
    <row r="158">
      <c r="A158" s="9" t="s">
        <v>25086</v>
      </c>
      <c r="B158" s="9" t="s">
        <v>25027</v>
      </c>
      <c r="C158" s="9" t="s">
        <v>25090</v>
      </c>
      <c r="D158" s="9">
        <v>0.0</v>
      </c>
      <c r="E158" s="9">
        <v>1000.0</v>
      </c>
      <c r="F158" s="9">
        <v>0.0</v>
      </c>
      <c r="G158" s="9">
        <v>1000.0</v>
      </c>
    </row>
    <row r="159">
      <c r="A159" s="9" t="s">
        <v>25094</v>
      </c>
      <c r="B159" s="9" t="s">
        <v>25097</v>
      </c>
      <c r="C159" s="9" t="s">
        <v>25098</v>
      </c>
      <c r="D159" s="9">
        <v>-1000.0</v>
      </c>
      <c r="E159" s="9">
        <v>1000.0</v>
      </c>
      <c r="F159" s="9">
        <v>-1000.0</v>
      </c>
      <c r="G159" s="9">
        <v>1000.0</v>
      </c>
    </row>
    <row r="160">
      <c r="A160" s="9" t="s">
        <v>25103</v>
      </c>
      <c r="B160" s="9" t="s">
        <v>5994</v>
      </c>
      <c r="C160" s="9" t="s">
        <v>25106</v>
      </c>
      <c r="D160" s="9">
        <v>-1000.0</v>
      </c>
      <c r="E160" s="9">
        <v>1000.0</v>
      </c>
      <c r="F160" s="9">
        <v>-1000.0</v>
      </c>
      <c r="G160" s="9">
        <v>1000.0</v>
      </c>
    </row>
    <row r="161">
      <c r="A161" s="9" t="s">
        <v>25108</v>
      </c>
      <c r="B161" s="9" t="s">
        <v>25110</v>
      </c>
      <c r="C161" s="9" t="s">
        <v>25113</v>
      </c>
      <c r="D161" s="9">
        <v>0.0</v>
      </c>
      <c r="E161" s="9">
        <v>1000.0</v>
      </c>
      <c r="F161" s="9">
        <v>0.0</v>
      </c>
      <c r="G161" s="9">
        <v>1000.0</v>
      </c>
    </row>
    <row r="162">
      <c r="A162" s="9" t="s">
        <v>25117</v>
      </c>
      <c r="B162" s="9" t="s">
        <v>25118</v>
      </c>
      <c r="C162" s="9" t="s">
        <v>25119</v>
      </c>
      <c r="D162" s="9">
        <v>-1000.0</v>
      </c>
      <c r="E162" s="9">
        <v>1000.0</v>
      </c>
      <c r="F162" s="9">
        <v>-1000.0</v>
      </c>
      <c r="G162" s="9">
        <v>1000.0</v>
      </c>
    </row>
    <row r="163">
      <c r="A163" s="9" t="s">
        <v>25121</v>
      </c>
      <c r="B163" s="9" t="s">
        <v>25123</v>
      </c>
      <c r="C163" s="9" t="s">
        <v>25125</v>
      </c>
      <c r="D163" s="9">
        <v>-1000.0</v>
      </c>
      <c r="E163" s="9">
        <v>1000.0</v>
      </c>
      <c r="F163" s="9">
        <v>-1000.0</v>
      </c>
      <c r="G163" s="9">
        <v>1000.0</v>
      </c>
    </row>
    <row r="164">
      <c r="A164" s="9" t="s">
        <v>9796</v>
      </c>
      <c r="B164" s="9" t="s">
        <v>25133</v>
      </c>
      <c r="C164" s="9" t="s">
        <v>25134</v>
      </c>
      <c r="D164" s="9">
        <v>-1000.0</v>
      </c>
      <c r="E164" s="9">
        <v>1000.0</v>
      </c>
      <c r="F164" s="9">
        <v>-1000.0</v>
      </c>
      <c r="G164" s="9">
        <v>1000.0</v>
      </c>
    </row>
    <row r="165">
      <c r="A165" s="9" t="s">
        <v>9787</v>
      </c>
      <c r="B165" s="9" t="s">
        <v>25133</v>
      </c>
      <c r="C165" s="9" t="s">
        <v>25140</v>
      </c>
      <c r="D165" s="9">
        <v>0.0</v>
      </c>
      <c r="E165" s="9">
        <v>1000.0</v>
      </c>
      <c r="F165" s="9">
        <v>0.0</v>
      </c>
      <c r="G165" s="9">
        <v>1000.0</v>
      </c>
    </row>
    <row r="166">
      <c r="A166" s="9" t="s">
        <v>11037</v>
      </c>
      <c r="B166" s="9" t="s">
        <v>25133</v>
      </c>
      <c r="C166" s="9" t="s">
        <v>25147</v>
      </c>
      <c r="D166" s="9">
        <v>0.0</v>
      </c>
      <c r="E166" s="9">
        <v>1000.0</v>
      </c>
      <c r="F166" s="9">
        <v>0.0</v>
      </c>
      <c r="G166" s="9">
        <v>1000.0</v>
      </c>
    </row>
    <row r="167">
      <c r="A167" s="9" t="s">
        <v>9785</v>
      </c>
      <c r="B167" s="9" t="s">
        <v>25151</v>
      </c>
      <c r="C167" s="9" t="s">
        <v>25152</v>
      </c>
      <c r="D167" s="9">
        <v>-1000.0</v>
      </c>
      <c r="E167" s="9">
        <v>1000.0</v>
      </c>
      <c r="F167" s="9">
        <v>-1000.0</v>
      </c>
      <c r="G167" s="9">
        <v>1000.0</v>
      </c>
    </row>
    <row r="168">
      <c r="A168" s="9" t="s">
        <v>11023</v>
      </c>
      <c r="B168" s="9" t="s">
        <v>25155</v>
      </c>
      <c r="C168" s="9" t="s">
        <v>25157</v>
      </c>
      <c r="D168" s="9">
        <v>0.0</v>
      </c>
      <c r="E168" s="9">
        <v>1000.0</v>
      </c>
      <c r="F168" s="9">
        <v>0.0</v>
      </c>
      <c r="G168" s="9">
        <v>1000.0</v>
      </c>
    </row>
    <row r="169">
      <c r="A169" s="9" t="s">
        <v>11025</v>
      </c>
      <c r="B169" s="9" t="s">
        <v>25163</v>
      </c>
      <c r="C169" s="9" t="s">
        <v>25165</v>
      </c>
      <c r="D169" s="9">
        <v>0.0</v>
      </c>
      <c r="E169" s="9">
        <v>1000.0</v>
      </c>
      <c r="F169" s="9">
        <v>0.0</v>
      </c>
      <c r="G169" s="9">
        <v>1000.0</v>
      </c>
    </row>
    <row r="170">
      <c r="A170" s="9" t="s">
        <v>11027</v>
      </c>
      <c r="B170" s="9" t="s">
        <v>25168</v>
      </c>
      <c r="C170" s="9" t="s">
        <v>25169</v>
      </c>
      <c r="D170" s="9">
        <v>0.0</v>
      </c>
      <c r="E170" s="9">
        <v>1000.0</v>
      </c>
      <c r="F170" s="9">
        <v>0.0</v>
      </c>
      <c r="G170" s="9">
        <v>1000.0</v>
      </c>
    </row>
    <row r="171">
      <c r="A171" s="9" t="s">
        <v>11029</v>
      </c>
      <c r="B171" s="9" t="s">
        <v>25173</v>
      </c>
      <c r="C171" s="9" t="s">
        <v>25174</v>
      </c>
      <c r="D171" s="9">
        <v>0.0</v>
      </c>
      <c r="E171" s="9">
        <v>1000.0</v>
      </c>
      <c r="F171" s="9">
        <v>0.0</v>
      </c>
      <c r="G171" s="9">
        <v>1000.0</v>
      </c>
    </row>
    <row r="172">
      <c r="A172" s="9" t="s">
        <v>25176</v>
      </c>
      <c r="B172" s="9" t="s">
        <v>25178</v>
      </c>
      <c r="C172" s="9" t="s">
        <v>25181</v>
      </c>
      <c r="D172" s="9">
        <v>0.0</v>
      </c>
      <c r="E172" s="9">
        <v>1000.0</v>
      </c>
      <c r="F172" s="9">
        <v>0.0</v>
      </c>
      <c r="G172" s="9">
        <v>1000.0</v>
      </c>
    </row>
    <row r="173">
      <c r="A173" s="9" t="s">
        <v>25185</v>
      </c>
      <c r="B173" s="9" t="s">
        <v>25187</v>
      </c>
      <c r="C173" s="9" t="s">
        <v>25188</v>
      </c>
      <c r="D173" s="9">
        <v>0.0</v>
      </c>
      <c r="E173" s="9">
        <v>1000.0</v>
      </c>
      <c r="F173" s="9">
        <v>0.0</v>
      </c>
      <c r="G173" s="9">
        <v>1000.0</v>
      </c>
    </row>
    <row r="174">
      <c r="A174" s="9" t="s">
        <v>25191</v>
      </c>
      <c r="B174" s="9" t="s">
        <v>25192</v>
      </c>
      <c r="C174" s="9" t="s">
        <v>25193</v>
      </c>
      <c r="D174" s="9">
        <v>-1000.0</v>
      </c>
      <c r="E174" s="9">
        <v>1000.0</v>
      </c>
      <c r="F174" s="9">
        <v>-1000.0</v>
      </c>
      <c r="G174" s="9">
        <v>1000.0</v>
      </c>
    </row>
    <row r="175">
      <c r="A175" s="9" t="s">
        <v>25195</v>
      </c>
      <c r="B175" s="9" t="s">
        <v>25198</v>
      </c>
      <c r="C175" s="9" t="s">
        <v>25200</v>
      </c>
      <c r="D175" s="9">
        <v>-1000.0</v>
      </c>
      <c r="E175" s="9">
        <v>1000.0</v>
      </c>
      <c r="F175" s="9">
        <v>-1000.0</v>
      </c>
      <c r="G175" s="9">
        <v>1000.0</v>
      </c>
    </row>
    <row r="176">
      <c r="A176" s="9" t="s">
        <v>25203</v>
      </c>
      <c r="B176" s="9" t="s">
        <v>25206</v>
      </c>
      <c r="C176" s="9" t="s">
        <v>25207</v>
      </c>
      <c r="D176" s="9">
        <v>-1000.0</v>
      </c>
      <c r="E176" s="9">
        <v>1000.0</v>
      </c>
      <c r="F176" s="9">
        <v>-1000.0</v>
      </c>
      <c r="G176" s="9">
        <v>1000.0</v>
      </c>
    </row>
    <row r="177">
      <c r="A177" s="9" t="s">
        <v>25209</v>
      </c>
      <c r="B177" s="9" t="s">
        <v>25210</v>
      </c>
      <c r="C177" s="9" t="s">
        <v>25211</v>
      </c>
      <c r="D177" s="9">
        <v>-1000.0</v>
      </c>
      <c r="E177" s="9">
        <v>1000.0</v>
      </c>
      <c r="F177" s="9">
        <v>-1000.0</v>
      </c>
      <c r="G177" s="9">
        <v>1000.0</v>
      </c>
    </row>
    <row r="178">
      <c r="A178" s="9" t="s">
        <v>11030</v>
      </c>
      <c r="B178" s="9" t="s">
        <v>25217</v>
      </c>
      <c r="C178" s="9" t="s">
        <v>25218</v>
      </c>
      <c r="D178" s="9">
        <v>0.0</v>
      </c>
      <c r="E178" s="9">
        <v>1000.0</v>
      </c>
      <c r="F178" s="9">
        <v>0.0</v>
      </c>
      <c r="G178" s="9">
        <v>1000.0</v>
      </c>
    </row>
    <row r="179">
      <c r="A179" s="9" t="s">
        <v>25220</v>
      </c>
      <c r="B179" s="9" t="s">
        <v>25221</v>
      </c>
      <c r="C179" s="9" t="s">
        <v>25222</v>
      </c>
      <c r="D179" s="9">
        <v>-1000.0</v>
      </c>
      <c r="E179" s="9">
        <v>1000.0</v>
      </c>
      <c r="F179" s="9">
        <v>-1000.0</v>
      </c>
      <c r="G179" s="9">
        <v>1000.0</v>
      </c>
    </row>
    <row r="180">
      <c r="A180" s="9" t="s">
        <v>9782</v>
      </c>
      <c r="B180" s="9" t="s">
        <v>25225</v>
      </c>
      <c r="C180" s="9" t="s">
        <v>25228</v>
      </c>
      <c r="D180" s="9">
        <v>0.0</v>
      </c>
      <c r="E180" s="9">
        <v>1000.0</v>
      </c>
      <c r="F180" s="9">
        <v>0.0</v>
      </c>
      <c r="G180" s="9">
        <v>1000.0</v>
      </c>
    </row>
    <row r="181">
      <c r="A181" s="9" t="s">
        <v>25233</v>
      </c>
      <c r="B181" s="9" t="s">
        <v>25234</v>
      </c>
      <c r="C181" s="9" t="s">
        <v>25235</v>
      </c>
      <c r="D181" s="9">
        <v>-1000.0</v>
      </c>
      <c r="E181" s="9">
        <v>1000.0</v>
      </c>
      <c r="F181" s="9">
        <v>-1000.0</v>
      </c>
      <c r="G181" s="9">
        <v>1000.0</v>
      </c>
    </row>
    <row r="182">
      <c r="A182" s="9" t="s">
        <v>25236</v>
      </c>
      <c r="B182" s="9" t="s">
        <v>25221</v>
      </c>
      <c r="C182" s="9" t="s">
        <v>25239</v>
      </c>
      <c r="D182" s="9">
        <v>-1000.0</v>
      </c>
      <c r="E182" s="9">
        <v>1000.0</v>
      </c>
      <c r="F182" s="9">
        <v>-1000.0</v>
      </c>
      <c r="G182" s="9">
        <v>1000.0</v>
      </c>
    </row>
    <row r="183">
      <c r="A183" s="9" t="s">
        <v>25243</v>
      </c>
      <c r="B183" s="9" t="s">
        <v>25244</v>
      </c>
      <c r="C183" s="9" t="s">
        <v>25245</v>
      </c>
      <c r="D183" s="9">
        <v>-1000.0</v>
      </c>
      <c r="E183" s="9">
        <v>1000.0</v>
      </c>
      <c r="F183" s="9">
        <v>-1000.0</v>
      </c>
      <c r="G183" s="9">
        <v>1000.0</v>
      </c>
    </row>
    <row r="184">
      <c r="A184" s="9" t="s">
        <v>25246</v>
      </c>
      <c r="B184" s="9" t="s">
        <v>25247</v>
      </c>
      <c r="C184" s="9" t="s">
        <v>25249</v>
      </c>
      <c r="D184" s="9">
        <v>-1000.0</v>
      </c>
      <c r="E184" s="9">
        <v>1000.0</v>
      </c>
      <c r="F184" s="9">
        <v>-1000.0</v>
      </c>
      <c r="G184" s="9">
        <v>1000.0</v>
      </c>
    </row>
    <row r="185">
      <c r="A185" s="9" t="s">
        <v>25253</v>
      </c>
      <c r="B185" s="9" t="s">
        <v>25255</v>
      </c>
      <c r="C185" s="9" t="s">
        <v>25256</v>
      </c>
      <c r="D185" s="9">
        <v>-1000.0</v>
      </c>
      <c r="E185" s="9">
        <v>1000.0</v>
      </c>
      <c r="F185" s="9">
        <v>-1000.0</v>
      </c>
      <c r="G185" s="9">
        <v>1000.0</v>
      </c>
    </row>
    <row r="186">
      <c r="A186" s="9" t="s">
        <v>25257</v>
      </c>
      <c r="B186" s="9" t="s">
        <v>25255</v>
      </c>
      <c r="C186" s="9" t="s">
        <v>25258</v>
      </c>
      <c r="D186" s="9">
        <v>-1000.0</v>
      </c>
      <c r="E186" s="9">
        <v>1000.0</v>
      </c>
      <c r="F186" s="9">
        <v>-1000.0</v>
      </c>
      <c r="G186" s="9">
        <v>1000.0</v>
      </c>
    </row>
    <row r="187">
      <c r="A187" s="9" t="s">
        <v>25261</v>
      </c>
      <c r="B187" s="9" t="s">
        <v>25262</v>
      </c>
      <c r="C187" s="9" t="s">
        <v>25264</v>
      </c>
      <c r="D187" s="9">
        <v>-1000.0</v>
      </c>
      <c r="E187" s="9">
        <v>1000.0</v>
      </c>
      <c r="F187" s="9">
        <v>-1000.0</v>
      </c>
      <c r="G187" s="9">
        <v>1000.0</v>
      </c>
    </row>
    <row r="188">
      <c r="A188" s="9" t="s">
        <v>25265</v>
      </c>
      <c r="B188" s="9" t="s">
        <v>25262</v>
      </c>
      <c r="C188" s="9" t="s">
        <v>25270</v>
      </c>
      <c r="D188" s="9">
        <v>-1000.0</v>
      </c>
      <c r="E188" s="9">
        <v>1000.0</v>
      </c>
      <c r="F188" s="9">
        <v>-1000.0</v>
      </c>
      <c r="G188" s="9">
        <v>1000.0</v>
      </c>
    </row>
    <row r="189">
      <c r="A189" s="9" t="s">
        <v>25272</v>
      </c>
      <c r="B189" s="9" t="s">
        <v>25262</v>
      </c>
      <c r="C189" s="9" t="s">
        <v>25276</v>
      </c>
      <c r="D189" s="9">
        <v>-1000.0</v>
      </c>
      <c r="E189" s="9">
        <v>1000.0</v>
      </c>
      <c r="F189" s="9">
        <v>-1000.0</v>
      </c>
      <c r="G189" s="9">
        <v>1000.0</v>
      </c>
    </row>
    <row r="190">
      <c r="A190" s="9" t="s">
        <v>25279</v>
      </c>
      <c r="B190" s="9" t="s">
        <v>25262</v>
      </c>
      <c r="C190" s="9" t="s">
        <v>25280</v>
      </c>
      <c r="D190" s="9">
        <v>-1000.0</v>
      </c>
      <c r="E190" s="9">
        <v>1000.0</v>
      </c>
      <c r="F190" s="9">
        <v>-1000.0</v>
      </c>
      <c r="G190" s="9">
        <v>1000.0</v>
      </c>
    </row>
    <row r="191">
      <c r="A191" s="9" t="s">
        <v>25282</v>
      </c>
      <c r="B191" s="9" t="s">
        <v>25283</v>
      </c>
      <c r="C191" s="9" t="s">
        <v>25285</v>
      </c>
      <c r="D191" s="9">
        <v>0.0</v>
      </c>
      <c r="E191" s="9">
        <v>1000.0</v>
      </c>
      <c r="F191" s="9">
        <v>0.0</v>
      </c>
      <c r="G191" s="9">
        <v>1000.0</v>
      </c>
    </row>
    <row r="192">
      <c r="A192" s="9" t="s">
        <v>25289</v>
      </c>
      <c r="B192" s="9" t="s">
        <v>25291</v>
      </c>
      <c r="C192" s="9" t="s">
        <v>25293</v>
      </c>
      <c r="D192" s="9">
        <v>0.0</v>
      </c>
      <c r="E192" s="9">
        <v>1000.0</v>
      </c>
      <c r="F192" s="9">
        <v>0.0</v>
      </c>
      <c r="G192" s="9">
        <v>1000.0</v>
      </c>
    </row>
    <row r="193">
      <c r="A193" s="9" t="s">
        <v>25294</v>
      </c>
      <c r="B193" s="9" t="s">
        <v>25296</v>
      </c>
      <c r="C193" s="9" t="s">
        <v>25297</v>
      </c>
      <c r="D193" s="9">
        <v>-1000.0</v>
      </c>
      <c r="E193" s="9">
        <v>1000.0</v>
      </c>
      <c r="F193" s="9">
        <v>-1000.0</v>
      </c>
      <c r="G193" s="9">
        <v>1000.0</v>
      </c>
    </row>
    <row r="194">
      <c r="A194" s="9" t="s">
        <v>25300</v>
      </c>
      <c r="B194" s="9" t="s">
        <v>25301</v>
      </c>
      <c r="C194" s="9" t="s">
        <v>25302</v>
      </c>
      <c r="D194" s="9">
        <v>0.0</v>
      </c>
      <c r="E194" s="9">
        <v>1000.0</v>
      </c>
      <c r="F194" s="9">
        <v>0.0</v>
      </c>
      <c r="G194" s="9">
        <v>1000.0</v>
      </c>
    </row>
    <row r="195">
      <c r="A195" s="9" t="s">
        <v>13820</v>
      </c>
      <c r="B195" s="9" t="s">
        <v>25305</v>
      </c>
      <c r="C195" s="9" t="s">
        <v>25307</v>
      </c>
      <c r="D195" s="9">
        <v>0.0</v>
      </c>
      <c r="E195" s="9">
        <v>1000.0</v>
      </c>
      <c r="F195" s="9">
        <v>0.0</v>
      </c>
      <c r="G195" s="9">
        <v>1000.0</v>
      </c>
    </row>
    <row r="196">
      <c r="A196" s="9" t="s">
        <v>6984</v>
      </c>
      <c r="B196" s="9" t="s">
        <v>25310</v>
      </c>
      <c r="C196" s="9" t="s">
        <v>25312</v>
      </c>
      <c r="D196" s="9">
        <v>0.0</v>
      </c>
      <c r="E196" s="9">
        <v>1000.0</v>
      </c>
      <c r="F196" s="9">
        <v>0.0</v>
      </c>
      <c r="G196" s="9">
        <v>1000.0</v>
      </c>
    </row>
    <row r="197">
      <c r="A197" s="9" t="s">
        <v>11449</v>
      </c>
      <c r="B197" s="9" t="s">
        <v>25316</v>
      </c>
      <c r="C197" s="9" t="s">
        <v>25318</v>
      </c>
      <c r="D197" s="9">
        <v>-1000.0</v>
      </c>
      <c r="E197" s="9">
        <v>1000.0</v>
      </c>
      <c r="F197" s="9">
        <v>-1000.0</v>
      </c>
      <c r="G197" s="9">
        <v>1000.0</v>
      </c>
    </row>
    <row r="198">
      <c r="A198" s="9" t="s">
        <v>25322</v>
      </c>
      <c r="B198" s="9" t="s">
        <v>25323</v>
      </c>
      <c r="C198" s="9" t="s">
        <v>25325</v>
      </c>
      <c r="D198" s="9">
        <v>0.0</v>
      </c>
      <c r="E198" s="9">
        <v>1000.0</v>
      </c>
      <c r="F198" s="9">
        <v>0.0</v>
      </c>
      <c r="G198" s="9">
        <v>1000.0</v>
      </c>
    </row>
    <row r="199">
      <c r="A199" s="9" t="s">
        <v>25327</v>
      </c>
      <c r="B199" s="9" t="s">
        <v>25328</v>
      </c>
      <c r="C199" s="9" t="s">
        <v>25330</v>
      </c>
      <c r="D199" s="9">
        <v>-1000.0</v>
      </c>
      <c r="E199" s="9">
        <v>1000.0</v>
      </c>
      <c r="F199" s="9">
        <v>-1000.0</v>
      </c>
      <c r="G199" s="9">
        <v>1000.0</v>
      </c>
    </row>
    <row r="200">
      <c r="A200" s="9" t="s">
        <v>25333</v>
      </c>
      <c r="B200" s="9" t="s">
        <v>25328</v>
      </c>
      <c r="C200" s="9" t="s">
        <v>25335</v>
      </c>
      <c r="D200" s="9">
        <v>-1000.0</v>
      </c>
      <c r="E200" s="9">
        <v>1000.0</v>
      </c>
      <c r="F200" s="9">
        <v>-1000.0</v>
      </c>
      <c r="G200" s="9">
        <v>1000.0</v>
      </c>
    </row>
    <row r="201">
      <c r="A201" s="9" t="s">
        <v>25337</v>
      </c>
      <c r="B201" s="9" t="s">
        <v>25338</v>
      </c>
      <c r="C201" s="9" t="s">
        <v>25339</v>
      </c>
      <c r="D201" s="9">
        <v>0.0</v>
      </c>
      <c r="E201" s="9">
        <v>1000.0</v>
      </c>
      <c r="F201" s="9">
        <v>0.0</v>
      </c>
      <c r="G201" s="9">
        <v>1000.0</v>
      </c>
    </row>
    <row r="202">
      <c r="A202" s="9" t="s">
        <v>25343</v>
      </c>
      <c r="B202" s="9" t="s">
        <v>25346</v>
      </c>
      <c r="C202" s="9" t="s">
        <v>25348</v>
      </c>
      <c r="D202" s="9">
        <v>0.0</v>
      </c>
      <c r="E202" s="9">
        <v>1000.0</v>
      </c>
      <c r="F202" s="9">
        <v>0.0</v>
      </c>
      <c r="G202" s="9">
        <v>1000.0</v>
      </c>
    </row>
    <row r="203">
      <c r="A203" s="9" t="s">
        <v>25350</v>
      </c>
      <c r="B203" s="9" t="s">
        <v>20186</v>
      </c>
      <c r="C203" s="9" t="s">
        <v>25352</v>
      </c>
      <c r="D203" s="9">
        <v>0.0</v>
      </c>
      <c r="E203" s="9">
        <v>1000.0</v>
      </c>
      <c r="F203" s="9">
        <v>0.0</v>
      </c>
      <c r="G203" s="9">
        <v>1000.0</v>
      </c>
    </row>
    <row r="204">
      <c r="A204" s="9" t="s">
        <v>25355</v>
      </c>
      <c r="B204" s="9" t="s">
        <v>25357</v>
      </c>
      <c r="C204" s="9" t="s">
        <v>25359</v>
      </c>
      <c r="D204" s="9">
        <v>-1000.0</v>
      </c>
      <c r="E204" s="9">
        <v>1000.0</v>
      </c>
      <c r="F204" s="9">
        <v>-1000.0</v>
      </c>
      <c r="G204" s="9">
        <v>1000.0</v>
      </c>
    </row>
    <row r="205">
      <c r="A205" s="9" t="s">
        <v>25361</v>
      </c>
      <c r="B205" s="9" t="s">
        <v>25363</v>
      </c>
      <c r="C205" s="9" t="s">
        <v>25364</v>
      </c>
      <c r="D205" s="9">
        <v>0.0</v>
      </c>
      <c r="E205" s="9">
        <v>1000.0</v>
      </c>
      <c r="F205" s="9">
        <v>0.0</v>
      </c>
      <c r="G205" s="9">
        <v>1000.0</v>
      </c>
    </row>
    <row r="206">
      <c r="A206" s="9" t="s">
        <v>9777</v>
      </c>
      <c r="B206" s="9" t="s">
        <v>25367</v>
      </c>
      <c r="C206" s="9" t="s">
        <v>25368</v>
      </c>
      <c r="D206" s="9">
        <v>0.0</v>
      </c>
      <c r="E206" s="9">
        <v>1000.0</v>
      </c>
      <c r="F206" s="9">
        <v>0.0</v>
      </c>
      <c r="G206" s="9">
        <v>1000.0</v>
      </c>
    </row>
    <row r="207">
      <c r="A207" s="9" t="s">
        <v>25370</v>
      </c>
      <c r="B207" s="9" t="s">
        <v>25372</v>
      </c>
      <c r="C207" s="9" t="s">
        <v>25374</v>
      </c>
      <c r="D207" s="9">
        <v>-1000.0</v>
      </c>
      <c r="E207" s="9">
        <v>1000.0</v>
      </c>
      <c r="F207" s="9">
        <v>-1000.0</v>
      </c>
      <c r="G207" s="9">
        <v>1000.0</v>
      </c>
    </row>
    <row r="208">
      <c r="A208" s="9" t="s">
        <v>25378</v>
      </c>
      <c r="B208" s="9" t="s">
        <v>25380</v>
      </c>
      <c r="C208" s="9" t="s">
        <v>25382</v>
      </c>
      <c r="D208" s="9">
        <v>-1000.0</v>
      </c>
      <c r="E208" s="9">
        <v>1000.0</v>
      </c>
      <c r="F208" s="9">
        <v>-1000.0</v>
      </c>
      <c r="G208" s="9">
        <v>1000.0</v>
      </c>
    </row>
    <row r="209">
      <c r="A209" s="9" t="s">
        <v>25383</v>
      </c>
      <c r="B209" s="9" t="s">
        <v>25384</v>
      </c>
      <c r="C209" s="9" t="s">
        <v>25386</v>
      </c>
      <c r="D209" s="9">
        <v>-1000.0</v>
      </c>
      <c r="E209" s="9">
        <v>1000.0</v>
      </c>
      <c r="F209" s="9">
        <v>-1000.0</v>
      </c>
      <c r="G209" s="9">
        <v>1000.0</v>
      </c>
    </row>
    <row r="210">
      <c r="A210" s="9" t="s">
        <v>25390</v>
      </c>
      <c r="B210" s="9" t="s">
        <v>25392</v>
      </c>
      <c r="C210" s="9" t="s">
        <v>25394</v>
      </c>
      <c r="D210" s="9">
        <v>-1000.0</v>
      </c>
      <c r="E210" s="9">
        <v>1000.0</v>
      </c>
      <c r="F210" s="9">
        <v>-1000.0</v>
      </c>
      <c r="G210" s="9">
        <v>1000.0</v>
      </c>
    </row>
    <row r="211">
      <c r="A211" s="9" t="s">
        <v>25397</v>
      </c>
      <c r="B211" s="9" t="s">
        <v>25262</v>
      </c>
      <c r="C211" s="9" t="s">
        <v>25400</v>
      </c>
      <c r="D211" s="9">
        <v>-1000.0</v>
      </c>
      <c r="E211" s="9">
        <v>1000.0</v>
      </c>
      <c r="F211" s="9">
        <v>-1000.0</v>
      </c>
      <c r="G211" s="9">
        <v>1000.0</v>
      </c>
    </row>
    <row r="212">
      <c r="A212" s="9" t="s">
        <v>25403</v>
      </c>
      <c r="B212" s="9" t="s">
        <v>25262</v>
      </c>
      <c r="C212" s="9" t="s">
        <v>25405</v>
      </c>
      <c r="D212" s="9">
        <v>-1000.0</v>
      </c>
      <c r="E212" s="9">
        <v>1000.0</v>
      </c>
      <c r="F212" s="9">
        <v>-1000.0</v>
      </c>
      <c r="G212" s="9">
        <v>1000.0</v>
      </c>
    </row>
    <row r="213">
      <c r="A213" s="9" t="s">
        <v>25409</v>
      </c>
      <c r="B213" s="9" t="s">
        <v>25410</v>
      </c>
      <c r="C213" s="9" t="s">
        <v>25411</v>
      </c>
      <c r="D213" s="9">
        <v>-1000.0</v>
      </c>
      <c r="E213" s="9">
        <v>1000.0</v>
      </c>
      <c r="F213" s="9">
        <v>-1000.0</v>
      </c>
      <c r="G213" s="9">
        <v>1000.0</v>
      </c>
    </row>
    <row r="214">
      <c r="A214" s="9" t="s">
        <v>25412</v>
      </c>
      <c r="B214" s="9" t="s">
        <v>25414</v>
      </c>
      <c r="C214" s="9" t="s">
        <v>25416</v>
      </c>
      <c r="D214" s="9">
        <v>-1000.0</v>
      </c>
      <c r="E214" s="9">
        <v>1000.0</v>
      </c>
      <c r="F214" s="9">
        <v>-1000.0</v>
      </c>
      <c r="G214" s="9">
        <v>1000.0</v>
      </c>
    </row>
    <row r="215">
      <c r="A215" s="9" t="s">
        <v>6995</v>
      </c>
      <c r="B215" s="9" t="s">
        <v>25420</v>
      </c>
      <c r="C215" s="9" t="s">
        <v>25423</v>
      </c>
      <c r="D215" s="9">
        <v>0.0</v>
      </c>
      <c r="E215" s="9">
        <v>1000.0</v>
      </c>
      <c r="F215" s="9">
        <v>0.0</v>
      </c>
      <c r="G215" s="9">
        <v>1000.0</v>
      </c>
    </row>
    <row r="216">
      <c r="A216" s="9" t="s">
        <v>25425</v>
      </c>
      <c r="B216" s="9" t="s">
        <v>25420</v>
      </c>
      <c r="C216" s="9" t="s">
        <v>25427</v>
      </c>
      <c r="D216" s="9">
        <v>0.0</v>
      </c>
      <c r="E216" s="9">
        <v>1000.0</v>
      </c>
      <c r="F216" s="9">
        <v>0.0</v>
      </c>
      <c r="G216" s="9">
        <v>1000.0</v>
      </c>
    </row>
    <row r="217">
      <c r="A217" s="9" t="s">
        <v>25429</v>
      </c>
      <c r="B217" s="9" t="s">
        <v>25431</v>
      </c>
      <c r="C217" s="9" t="s">
        <v>25432</v>
      </c>
      <c r="D217" s="9">
        <v>-1000.0</v>
      </c>
      <c r="E217" s="9">
        <v>1000.0</v>
      </c>
      <c r="F217" s="9">
        <v>-1000.0</v>
      </c>
      <c r="G217" s="9">
        <v>1000.0</v>
      </c>
    </row>
    <row r="218">
      <c r="A218" s="9" t="s">
        <v>7006</v>
      </c>
      <c r="B218" s="9" t="s">
        <v>25434</v>
      </c>
      <c r="C218" s="9" t="s">
        <v>25436</v>
      </c>
      <c r="D218" s="9">
        <v>0.0</v>
      </c>
      <c r="E218" s="9">
        <v>1000.0</v>
      </c>
      <c r="F218" s="9">
        <v>0.0</v>
      </c>
      <c r="G218" s="9">
        <v>1000.0</v>
      </c>
    </row>
    <row r="219">
      <c r="A219" s="9" t="s">
        <v>25437</v>
      </c>
      <c r="B219" s="9" t="s">
        <v>25439</v>
      </c>
      <c r="C219" s="9" t="s">
        <v>25441</v>
      </c>
      <c r="D219" s="9">
        <v>0.0</v>
      </c>
      <c r="E219" s="9">
        <v>1000.0</v>
      </c>
      <c r="F219" s="9">
        <v>0.0</v>
      </c>
      <c r="G219" s="9">
        <v>1000.0</v>
      </c>
    </row>
    <row r="220">
      <c r="A220" s="9" t="s">
        <v>25445</v>
      </c>
      <c r="B220" s="9" t="s">
        <v>25262</v>
      </c>
      <c r="C220" s="9" t="s">
        <v>25449</v>
      </c>
      <c r="D220" s="9">
        <v>-1000.0</v>
      </c>
      <c r="E220" s="9">
        <v>1000.0</v>
      </c>
      <c r="F220" s="9">
        <v>-1000.0</v>
      </c>
      <c r="G220" s="9">
        <v>1000.0</v>
      </c>
    </row>
    <row r="221">
      <c r="A221" s="9" t="s">
        <v>25453</v>
      </c>
      <c r="B221" s="9" t="s">
        <v>25262</v>
      </c>
      <c r="C221" s="9" t="s">
        <v>25455</v>
      </c>
      <c r="D221" s="9">
        <v>-1000.0</v>
      </c>
      <c r="E221" s="9">
        <v>1000.0</v>
      </c>
      <c r="F221" s="9">
        <v>-1000.0</v>
      </c>
      <c r="G221" s="9">
        <v>1000.0</v>
      </c>
    </row>
    <row r="222">
      <c r="A222" s="9" t="s">
        <v>7016</v>
      </c>
      <c r="B222" s="9" t="s">
        <v>25457</v>
      </c>
      <c r="C222" s="9" t="s">
        <v>25459</v>
      </c>
      <c r="D222" s="9">
        <v>-1000.0</v>
      </c>
      <c r="E222" s="9">
        <v>1000.0</v>
      </c>
      <c r="F222" s="9">
        <v>-1000.0</v>
      </c>
      <c r="G222" s="9">
        <v>1000.0</v>
      </c>
    </row>
    <row r="223">
      <c r="A223" s="9" t="s">
        <v>9773</v>
      </c>
      <c r="B223" s="9" t="s">
        <v>25464</v>
      </c>
      <c r="C223" s="9" t="s">
        <v>25465</v>
      </c>
      <c r="D223" s="9">
        <v>0.0</v>
      </c>
      <c r="E223" s="9">
        <v>1000.0</v>
      </c>
      <c r="F223" s="9">
        <v>0.0</v>
      </c>
      <c r="G223" s="9">
        <v>1000.0</v>
      </c>
    </row>
    <row r="224">
      <c r="A224" s="9" t="s">
        <v>25466</v>
      </c>
      <c r="B224" s="9" t="s">
        <v>25467</v>
      </c>
      <c r="C224" s="9" t="s">
        <v>25468</v>
      </c>
      <c r="D224" s="9">
        <v>0.0</v>
      </c>
      <c r="E224" s="9">
        <v>1000.0</v>
      </c>
      <c r="F224" s="9">
        <v>0.0</v>
      </c>
      <c r="G224" s="9">
        <v>1000.0</v>
      </c>
    </row>
    <row r="225">
      <c r="A225" s="9" t="s">
        <v>9766</v>
      </c>
      <c r="B225" s="9" t="s">
        <v>25473</v>
      </c>
      <c r="C225" s="9" t="s">
        <v>25474</v>
      </c>
      <c r="D225" s="9">
        <v>0.0</v>
      </c>
      <c r="E225" s="9">
        <v>1000.0</v>
      </c>
      <c r="F225" s="9">
        <v>0.0</v>
      </c>
      <c r="G225" s="9">
        <v>1000.0</v>
      </c>
    </row>
    <row r="226">
      <c r="A226" s="9" t="s">
        <v>9762</v>
      </c>
      <c r="B226" s="9" t="s">
        <v>25478</v>
      </c>
      <c r="C226" s="9" t="s">
        <v>25480</v>
      </c>
      <c r="D226" s="9">
        <v>0.0</v>
      </c>
      <c r="E226" s="9">
        <v>1000.0</v>
      </c>
      <c r="F226" s="9">
        <v>0.0</v>
      </c>
      <c r="G226" s="9">
        <v>1000.0</v>
      </c>
    </row>
    <row r="227">
      <c r="A227" s="9" t="s">
        <v>9760</v>
      </c>
      <c r="B227" s="9" t="s">
        <v>25483</v>
      </c>
      <c r="C227" s="9" t="s">
        <v>25486</v>
      </c>
      <c r="D227" s="9">
        <v>0.0</v>
      </c>
      <c r="E227" s="9">
        <v>1000.0</v>
      </c>
      <c r="F227" s="9">
        <v>0.0</v>
      </c>
      <c r="G227" s="9">
        <v>1000.0</v>
      </c>
    </row>
    <row r="228">
      <c r="A228" s="9" t="s">
        <v>14900</v>
      </c>
      <c r="B228" s="9" t="s">
        <v>25489</v>
      </c>
      <c r="C228" s="9" t="s">
        <v>25490</v>
      </c>
      <c r="D228" s="9">
        <v>0.0</v>
      </c>
      <c r="E228" s="9">
        <v>1000.0</v>
      </c>
      <c r="F228" s="9">
        <v>0.0</v>
      </c>
      <c r="G228" s="9">
        <v>1000.0</v>
      </c>
    </row>
    <row r="229">
      <c r="A229" s="9" t="s">
        <v>25492</v>
      </c>
      <c r="B229" s="9" t="s">
        <v>25493</v>
      </c>
      <c r="C229" s="9" t="s">
        <v>25495</v>
      </c>
      <c r="D229" s="9">
        <v>0.0</v>
      </c>
      <c r="E229" s="9">
        <v>1000.0</v>
      </c>
      <c r="F229" s="9">
        <v>0.0</v>
      </c>
      <c r="G229" s="9">
        <v>1000.0</v>
      </c>
    </row>
    <row r="230">
      <c r="A230" s="9" t="s">
        <v>9754</v>
      </c>
      <c r="B230" s="9" t="s">
        <v>25499</v>
      </c>
      <c r="C230" s="9" t="s">
        <v>25501</v>
      </c>
      <c r="D230" s="9">
        <v>-1000.0</v>
      </c>
      <c r="E230" s="9">
        <v>1000.0</v>
      </c>
      <c r="F230" s="9">
        <v>-1000.0</v>
      </c>
      <c r="G230" s="9">
        <v>1000.0</v>
      </c>
    </row>
    <row r="231">
      <c r="A231" s="9" t="s">
        <v>25503</v>
      </c>
      <c r="B231" s="9" t="s">
        <v>25505</v>
      </c>
      <c r="C231" s="9" t="s">
        <v>25507</v>
      </c>
      <c r="D231" s="9">
        <v>0.0</v>
      </c>
      <c r="E231" s="9">
        <v>1000.0</v>
      </c>
      <c r="F231" s="9">
        <v>0.0</v>
      </c>
      <c r="G231" s="9">
        <v>1000.0</v>
      </c>
    </row>
    <row r="232">
      <c r="A232" s="9" t="s">
        <v>25508</v>
      </c>
      <c r="B232" s="9" t="s">
        <v>25505</v>
      </c>
      <c r="C232" s="9" t="s">
        <v>25510</v>
      </c>
      <c r="D232" s="9">
        <v>0.0</v>
      </c>
      <c r="E232" s="9">
        <v>1000.0</v>
      </c>
      <c r="F232" s="9">
        <v>0.0</v>
      </c>
      <c r="G232" s="9">
        <v>1000.0</v>
      </c>
    </row>
    <row r="233">
      <c r="A233" s="9" t="s">
        <v>14970</v>
      </c>
      <c r="B233" s="9" t="s">
        <v>25515</v>
      </c>
      <c r="C233" s="9" t="s">
        <v>25516</v>
      </c>
      <c r="D233" s="9">
        <v>0.0</v>
      </c>
      <c r="E233" s="9">
        <v>1000.0</v>
      </c>
      <c r="F233" s="9">
        <v>0.0</v>
      </c>
      <c r="G233" s="9">
        <v>1000.0</v>
      </c>
    </row>
    <row r="234">
      <c r="A234" s="9" t="s">
        <v>25518</v>
      </c>
      <c r="B234" s="9" t="s">
        <v>25520</v>
      </c>
      <c r="C234" s="9" t="s">
        <v>25522</v>
      </c>
      <c r="D234" s="9">
        <v>0.0</v>
      </c>
      <c r="E234" s="9">
        <v>1000.0</v>
      </c>
      <c r="F234" s="9">
        <v>0.0</v>
      </c>
      <c r="G234" s="9">
        <v>1000.0</v>
      </c>
    </row>
    <row r="235">
      <c r="A235" s="9" t="s">
        <v>9747</v>
      </c>
      <c r="B235" s="9" t="s">
        <v>25525</v>
      </c>
      <c r="C235" s="9" t="s">
        <v>25527</v>
      </c>
      <c r="D235" s="9">
        <v>0.0</v>
      </c>
      <c r="E235" s="9">
        <v>1000.0</v>
      </c>
      <c r="F235" s="9">
        <v>0.0</v>
      </c>
      <c r="G235" s="9">
        <v>1000.0</v>
      </c>
    </row>
    <row r="236">
      <c r="A236" s="9" t="s">
        <v>9741</v>
      </c>
      <c r="B236" s="9" t="s">
        <v>25531</v>
      </c>
      <c r="C236" s="9" t="s">
        <v>25532</v>
      </c>
      <c r="D236" s="9">
        <v>0.0</v>
      </c>
      <c r="E236" s="9">
        <v>1000.0</v>
      </c>
      <c r="F236" s="9">
        <v>0.0</v>
      </c>
      <c r="G236" s="9">
        <v>1000.0</v>
      </c>
    </row>
    <row r="237">
      <c r="A237" s="9" t="s">
        <v>25534</v>
      </c>
      <c r="B237" s="9" t="s">
        <v>25535</v>
      </c>
      <c r="C237" s="9" t="s">
        <v>25536</v>
      </c>
      <c r="D237" s="9">
        <v>0.0</v>
      </c>
      <c r="E237" s="9">
        <v>1000.0</v>
      </c>
      <c r="F237" s="9">
        <v>0.0</v>
      </c>
      <c r="G237" s="9">
        <v>1000.0</v>
      </c>
    </row>
    <row r="238">
      <c r="A238" s="9" t="s">
        <v>25540</v>
      </c>
      <c r="B238" s="9" t="s">
        <v>25542</v>
      </c>
      <c r="C238" s="9" t="s">
        <v>25544</v>
      </c>
      <c r="D238" s="9">
        <v>0.0</v>
      </c>
      <c r="E238" s="9">
        <v>1000.0</v>
      </c>
      <c r="F238" s="9">
        <v>0.0</v>
      </c>
      <c r="G238" s="9">
        <v>1000.0</v>
      </c>
    </row>
    <row r="239">
      <c r="A239" s="9" t="s">
        <v>9738</v>
      </c>
      <c r="B239" s="9" t="s">
        <v>25546</v>
      </c>
      <c r="C239" s="9" t="s">
        <v>25547</v>
      </c>
      <c r="D239" s="9">
        <v>-1000.0</v>
      </c>
      <c r="E239" s="9">
        <v>1000.0</v>
      </c>
      <c r="F239" s="9">
        <v>-1000.0</v>
      </c>
      <c r="G239" s="9">
        <v>1000.0</v>
      </c>
    </row>
    <row r="240">
      <c r="A240" s="9" t="s">
        <v>7039</v>
      </c>
      <c r="B240" s="9" t="s">
        <v>25550</v>
      </c>
      <c r="C240" s="9" t="s">
        <v>25551</v>
      </c>
      <c r="D240" s="9">
        <v>-1000.0</v>
      </c>
      <c r="E240" s="9">
        <v>1000.0</v>
      </c>
      <c r="F240" s="9">
        <v>-1000.0</v>
      </c>
      <c r="G240" s="9">
        <v>1000.0</v>
      </c>
    </row>
    <row r="241">
      <c r="A241" s="9" t="s">
        <v>25554</v>
      </c>
      <c r="B241" s="9" t="s">
        <v>25556</v>
      </c>
      <c r="C241" s="9" t="s">
        <v>25558</v>
      </c>
      <c r="D241" s="9">
        <v>-1000.0</v>
      </c>
      <c r="E241" s="9">
        <v>1000.0</v>
      </c>
      <c r="F241" s="9">
        <v>-1000.0</v>
      </c>
      <c r="G241" s="9">
        <v>1000.0</v>
      </c>
    </row>
    <row r="242">
      <c r="A242" s="9" t="s">
        <v>25560</v>
      </c>
      <c r="B242" s="9" t="s">
        <v>25561</v>
      </c>
      <c r="C242" s="9" t="s">
        <v>25562</v>
      </c>
      <c r="D242" s="9">
        <v>0.0</v>
      </c>
      <c r="E242" s="9">
        <v>1000.0</v>
      </c>
      <c r="F242" s="9">
        <v>0.0</v>
      </c>
      <c r="G242" s="9">
        <v>1000.0</v>
      </c>
    </row>
    <row r="243">
      <c r="A243" s="9" t="s">
        <v>25564</v>
      </c>
      <c r="B243" s="9" t="s">
        <v>25566</v>
      </c>
      <c r="C243" s="9" t="s">
        <v>25569</v>
      </c>
      <c r="D243" s="9">
        <v>0.0</v>
      </c>
      <c r="E243" s="9">
        <v>1000.0</v>
      </c>
      <c r="F243" s="9">
        <v>0.0</v>
      </c>
      <c r="G243" s="9">
        <v>1000.0</v>
      </c>
    </row>
    <row r="244">
      <c r="A244" s="9" t="s">
        <v>7049</v>
      </c>
      <c r="B244" s="9" t="s">
        <v>25572</v>
      </c>
      <c r="C244" s="9" t="s">
        <v>25574</v>
      </c>
      <c r="D244" s="9">
        <v>0.0</v>
      </c>
      <c r="E244" s="9">
        <v>1000.0</v>
      </c>
      <c r="F244" s="9">
        <v>0.0</v>
      </c>
      <c r="G244" s="9">
        <v>1000.0</v>
      </c>
    </row>
    <row r="245">
      <c r="A245" s="9" t="s">
        <v>11038</v>
      </c>
      <c r="B245" s="9" t="s">
        <v>25576</v>
      </c>
      <c r="C245" s="9" t="s">
        <v>25578</v>
      </c>
      <c r="D245" s="9">
        <v>0.0</v>
      </c>
      <c r="E245" s="9">
        <v>1000.0</v>
      </c>
      <c r="F245" s="9">
        <v>0.0</v>
      </c>
      <c r="G245" s="9">
        <v>1000.0</v>
      </c>
    </row>
    <row r="246">
      <c r="A246" s="9" t="s">
        <v>25580</v>
      </c>
      <c r="B246" s="9" t="s">
        <v>25582</v>
      </c>
      <c r="C246" s="9" t="s">
        <v>25583</v>
      </c>
      <c r="D246" s="9">
        <v>0.0</v>
      </c>
      <c r="E246" s="9">
        <v>1000.0</v>
      </c>
      <c r="F246" s="9">
        <v>0.0</v>
      </c>
      <c r="G246" s="9">
        <v>1000.0</v>
      </c>
    </row>
    <row r="247">
      <c r="A247" s="9" t="s">
        <v>7058</v>
      </c>
      <c r="B247" s="9" t="s">
        <v>25584</v>
      </c>
      <c r="C247" s="9" t="s">
        <v>25585</v>
      </c>
      <c r="D247" s="9">
        <v>-1000.0</v>
      </c>
      <c r="E247" s="9">
        <v>1000.0</v>
      </c>
      <c r="F247" s="9">
        <v>-1000.0</v>
      </c>
      <c r="G247" s="9">
        <v>1000.0</v>
      </c>
    </row>
    <row r="248">
      <c r="A248" s="9" t="s">
        <v>25587</v>
      </c>
      <c r="B248" s="9" t="s">
        <v>25589</v>
      </c>
      <c r="C248" s="9" t="s">
        <v>25590</v>
      </c>
      <c r="D248" s="9">
        <v>-1000.0</v>
      </c>
      <c r="E248" s="9">
        <v>1000.0</v>
      </c>
      <c r="F248" s="9">
        <v>-1000.0</v>
      </c>
      <c r="G248" s="9">
        <v>1000.0</v>
      </c>
    </row>
    <row r="249">
      <c r="A249" s="9" t="s">
        <v>25592</v>
      </c>
      <c r="B249" s="9" t="s">
        <v>25593</v>
      </c>
      <c r="C249" s="9" t="s">
        <v>25595</v>
      </c>
      <c r="D249" s="9">
        <v>-1000.0</v>
      </c>
      <c r="E249" s="9">
        <v>1000.0</v>
      </c>
      <c r="F249" s="9">
        <v>-1000.0</v>
      </c>
      <c r="G249" s="9">
        <v>1000.0</v>
      </c>
    </row>
    <row r="250">
      <c r="A250" s="9" t="s">
        <v>9729</v>
      </c>
      <c r="B250" s="9" t="s">
        <v>25598</v>
      </c>
      <c r="C250" s="9" t="s">
        <v>25600</v>
      </c>
      <c r="D250" s="9">
        <v>-1000.0</v>
      </c>
      <c r="E250" s="9">
        <v>1000.0</v>
      </c>
      <c r="F250" s="9">
        <v>-1000.0</v>
      </c>
      <c r="G250" s="9">
        <v>1000.0</v>
      </c>
    </row>
    <row r="251">
      <c r="A251" s="9" t="s">
        <v>25601</v>
      </c>
      <c r="B251" s="9" t="s">
        <v>25602</v>
      </c>
      <c r="C251" s="9" t="s">
        <v>25603</v>
      </c>
      <c r="D251" s="9">
        <v>-1000.0</v>
      </c>
      <c r="E251" s="9">
        <v>1000.0</v>
      </c>
      <c r="F251" s="9">
        <v>-1000.0</v>
      </c>
      <c r="G251" s="9">
        <v>1000.0</v>
      </c>
    </row>
    <row r="252">
      <c r="A252" s="9" t="s">
        <v>25604</v>
      </c>
      <c r="B252" s="9" t="s">
        <v>25602</v>
      </c>
      <c r="C252" s="9" t="s">
        <v>25606</v>
      </c>
      <c r="D252" s="9">
        <v>-1000.0</v>
      </c>
      <c r="E252" s="9">
        <v>1000.0</v>
      </c>
      <c r="F252" s="9">
        <v>-1000.0</v>
      </c>
      <c r="G252" s="9">
        <v>1000.0</v>
      </c>
    </row>
    <row r="253">
      <c r="A253" s="9" t="s">
        <v>25608</v>
      </c>
      <c r="B253" s="9" t="s">
        <v>25609</v>
      </c>
      <c r="C253" s="9" t="s">
        <v>25611</v>
      </c>
      <c r="D253" s="9">
        <v>-1000.0</v>
      </c>
      <c r="E253" s="9">
        <v>1000.0</v>
      </c>
      <c r="F253" s="9">
        <v>-1000.0</v>
      </c>
      <c r="G253" s="9">
        <v>1000.0</v>
      </c>
    </row>
    <row r="254">
      <c r="A254" s="9" t="s">
        <v>7078</v>
      </c>
      <c r="B254" s="9" t="s">
        <v>25613</v>
      </c>
      <c r="C254" s="9" t="s">
        <v>25615</v>
      </c>
      <c r="D254" s="9">
        <v>0.0</v>
      </c>
      <c r="E254" s="9">
        <v>1000.0</v>
      </c>
      <c r="F254" s="9">
        <v>0.0</v>
      </c>
      <c r="G254" s="9">
        <v>1000.0</v>
      </c>
    </row>
    <row r="255">
      <c r="A255" s="9" t="s">
        <v>7090</v>
      </c>
      <c r="B255" s="9" t="s">
        <v>25619</v>
      </c>
      <c r="C255" s="9" t="s">
        <v>25622</v>
      </c>
      <c r="D255" s="9">
        <v>0.0</v>
      </c>
      <c r="E255" s="9">
        <v>1000.0</v>
      </c>
      <c r="F255" s="9">
        <v>0.0</v>
      </c>
      <c r="G255" s="9">
        <v>1000.0</v>
      </c>
    </row>
    <row r="256">
      <c r="A256" s="9" t="s">
        <v>25625</v>
      </c>
      <c r="B256" s="9" t="s">
        <v>25626</v>
      </c>
      <c r="C256" s="9" t="s">
        <v>25627</v>
      </c>
      <c r="D256" s="9">
        <v>0.0</v>
      </c>
      <c r="E256" s="9">
        <v>1000.0</v>
      </c>
      <c r="F256" s="9">
        <v>0.0</v>
      </c>
      <c r="G256" s="9">
        <v>1000.0</v>
      </c>
    </row>
    <row r="257">
      <c r="A257" s="9" t="s">
        <v>7114</v>
      </c>
      <c r="B257" s="9" t="s">
        <v>25638</v>
      </c>
      <c r="C257" s="9" t="s">
        <v>25639</v>
      </c>
      <c r="D257" s="9">
        <v>-1000.0</v>
      </c>
      <c r="E257" s="9">
        <v>1000.0</v>
      </c>
      <c r="F257" s="9">
        <v>-1000.0</v>
      </c>
      <c r="G257" s="9">
        <v>1000.0</v>
      </c>
    </row>
    <row r="258">
      <c r="A258" s="9" t="s">
        <v>15629</v>
      </c>
      <c r="B258" s="9" t="s">
        <v>25647</v>
      </c>
      <c r="C258" s="9" t="s">
        <v>25649</v>
      </c>
      <c r="D258" s="9">
        <v>0.0</v>
      </c>
      <c r="E258" s="9">
        <v>1000.0</v>
      </c>
      <c r="F258" s="9">
        <v>0.0</v>
      </c>
      <c r="G258" s="9">
        <v>1000.0</v>
      </c>
    </row>
    <row r="259">
      <c r="A259" s="9" t="s">
        <v>25651</v>
      </c>
      <c r="B259" s="9" t="s">
        <v>25653</v>
      </c>
      <c r="C259" s="9" t="s">
        <v>25654</v>
      </c>
      <c r="D259" s="9">
        <v>-1000.0</v>
      </c>
      <c r="E259" s="9">
        <v>1000.0</v>
      </c>
      <c r="F259" s="9">
        <v>-1000.0</v>
      </c>
      <c r="G259" s="9">
        <v>1000.0</v>
      </c>
    </row>
    <row r="260">
      <c r="A260" s="9" t="s">
        <v>11234</v>
      </c>
      <c r="B260" s="9" t="s">
        <v>25660</v>
      </c>
      <c r="C260" s="9" t="s">
        <v>25661</v>
      </c>
      <c r="D260" s="9">
        <v>-1000.0</v>
      </c>
      <c r="E260" s="9">
        <v>1000.0</v>
      </c>
      <c r="F260" s="9">
        <v>-1000.0</v>
      </c>
      <c r="G260" s="9">
        <v>1000.0</v>
      </c>
    </row>
    <row r="261">
      <c r="A261" s="9" t="s">
        <v>25662</v>
      </c>
      <c r="B261" s="9" t="s">
        <v>25663</v>
      </c>
      <c r="C261" s="9" t="s">
        <v>25665</v>
      </c>
      <c r="D261" s="9">
        <v>0.0</v>
      </c>
      <c r="E261" s="9">
        <v>1000.0</v>
      </c>
      <c r="F261" s="9">
        <v>0.0</v>
      </c>
      <c r="G261" s="9">
        <v>1000.0</v>
      </c>
    </row>
    <row r="262">
      <c r="A262" s="9" t="s">
        <v>25669</v>
      </c>
      <c r="B262" s="9" t="s">
        <v>25671</v>
      </c>
      <c r="C262" s="9" t="s">
        <v>25673</v>
      </c>
      <c r="D262" s="9">
        <v>0.0</v>
      </c>
      <c r="E262" s="9">
        <v>1000.0</v>
      </c>
      <c r="F262" s="9">
        <v>0.0</v>
      </c>
      <c r="G262" s="9">
        <v>1000.0</v>
      </c>
    </row>
    <row r="263">
      <c r="A263" s="9" t="s">
        <v>25677</v>
      </c>
      <c r="B263" s="9" t="s">
        <v>25679</v>
      </c>
      <c r="C263" s="9" t="s">
        <v>25681</v>
      </c>
      <c r="D263" s="9">
        <v>0.0</v>
      </c>
      <c r="E263" s="9">
        <v>1000.0</v>
      </c>
      <c r="F263" s="9">
        <v>0.0</v>
      </c>
      <c r="G263" s="9">
        <v>1000.0</v>
      </c>
    </row>
    <row r="264">
      <c r="A264" s="9" t="s">
        <v>25683</v>
      </c>
      <c r="B264" s="9" t="s">
        <v>25685</v>
      </c>
      <c r="C264" s="9" t="s">
        <v>25686</v>
      </c>
      <c r="D264" s="9">
        <v>0.0</v>
      </c>
      <c r="E264" s="9">
        <v>1000.0</v>
      </c>
      <c r="F264" s="9">
        <v>0.0</v>
      </c>
      <c r="G264" s="9">
        <v>1000.0</v>
      </c>
    </row>
    <row r="265">
      <c r="A265" s="9" t="s">
        <v>25688</v>
      </c>
      <c r="B265" s="9" t="s">
        <v>25689</v>
      </c>
      <c r="C265" s="9" t="s">
        <v>25690</v>
      </c>
      <c r="D265" s="9">
        <v>-1000.0</v>
      </c>
      <c r="E265" s="9">
        <v>1000.0</v>
      </c>
      <c r="F265" s="9">
        <v>-1000.0</v>
      </c>
      <c r="G265" s="9">
        <v>1000.0</v>
      </c>
    </row>
    <row r="266">
      <c r="A266" s="9" t="s">
        <v>25692</v>
      </c>
      <c r="B266" s="9" t="s">
        <v>25694</v>
      </c>
      <c r="C266" s="9" t="s">
        <v>25696</v>
      </c>
      <c r="D266" s="9">
        <v>-1000.0</v>
      </c>
      <c r="E266" s="9">
        <v>1000.0</v>
      </c>
      <c r="F266" s="9">
        <v>-1000.0</v>
      </c>
      <c r="G266" s="9">
        <v>1000.0</v>
      </c>
    </row>
    <row r="267">
      <c r="A267" s="9" t="s">
        <v>25698</v>
      </c>
      <c r="B267" s="9" t="s">
        <v>25700</v>
      </c>
      <c r="C267" s="9" t="s">
        <v>25702</v>
      </c>
      <c r="D267" s="9">
        <v>0.0</v>
      </c>
      <c r="E267" s="9">
        <v>1000.0</v>
      </c>
      <c r="F267" s="9">
        <v>0.0</v>
      </c>
      <c r="G267" s="9">
        <v>1000.0</v>
      </c>
    </row>
    <row r="268">
      <c r="A268" s="9" t="s">
        <v>25704</v>
      </c>
      <c r="B268" s="9" t="s">
        <v>17534</v>
      </c>
      <c r="C268" s="9" t="s">
        <v>25706</v>
      </c>
      <c r="D268" s="9">
        <v>0.0</v>
      </c>
      <c r="E268" s="9">
        <v>1000.0</v>
      </c>
      <c r="F268" s="9">
        <v>0.0</v>
      </c>
      <c r="G268" s="9">
        <v>1000.0</v>
      </c>
    </row>
    <row r="269">
      <c r="A269" s="9" t="s">
        <v>25709</v>
      </c>
      <c r="B269" s="9" t="s">
        <v>25710</v>
      </c>
      <c r="C269" s="9" t="s">
        <v>25711</v>
      </c>
      <c r="D269" s="9">
        <v>0.0</v>
      </c>
      <c r="E269" s="9">
        <v>1000.0</v>
      </c>
      <c r="F269" s="9">
        <v>0.0</v>
      </c>
      <c r="G269" s="9">
        <v>1000.0</v>
      </c>
    </row>
    <row r="270">
      <c r="A270" s="9" t="s">
        <v>25714</v>
      </c>
      <c r="B270" s="9" t="s">
        <v>25716</v>
      </c>
      <c r="C270" s="9" t="s">
        <v>25717</v>
      </c>
      <c r="D270" s="9">
        <v>0.0</v>
      </c>
      <c r="E270" s="9">
        <v>1000.0</v>
      </c>
      <c r="F270" s="9">
        <v>0.0</v>
      </c>
      <c r="G270" s="9">
        <v>1000.0</v>
      </c>
    </row>
    <row r="271">
      <c r="A271" s="9" t="s">
        <v>9709</v>
      </c>
      <c r="B271" s="9" t="s">
        <v>25720</v>
      </c>
      <c r="C271" s="9" t="s">
        <v>25721</v>
      </c>
      <c r="D271" s="9">
        <v>-1000.0</v>
      </c>
      <c r="E271" s="9">
        <v>1000.0</v>
      </c>
      <c r="F271" s="9">
        <v>-1000.0</v>
      </c>
      <c r="G271" s="9">
        <v>1000.0</v>
      </c>
    </row>
    <row r="272">
      <c r="A272" s="9" t="s">
        <v>25725</v>
      </c>
      <c r="B272" s="9" t="s">
        <v>25727</v>
      </c>
      <c r="C272" s="9" t="s">
        <v>25729</v>
      </c>
      <c r="D272" s="9">
        <v>0.0</v>
      </c>
      <c r="E272" s="9">
        <v>1000.0</v>
      </c>
      <c r="F272" s="9">
        <v>0.0</v>
      </c>
      <c r="G272" s="9">
        <v>1000.0</v>
      </c>
    </row>
    <row r="273">
      <c r="A273" s="9" t="s">
        <v>15582</v>
      </c>
      <c r="B273" s="9" t="s">
        <v>25733</v>
      </c>
      <c r="C273" s="9" t="s">
        <v>25736</v>
      </c>
      <c r="D273" s="9">
        <v>0.0</v>
      </c>
      <c r="E273" s="9">
        <v>1000.0</v>
      </c>
      <c r="F273" s="9">
        <v>0.0</v>
      </c>
      <c r="G273" s="9">
        <v>1000.0</v>
      </c>
    </row>
    <row r="274">
      <c r="A274" s="9" t="s">
        <v>9704</v>
      </c>
      <c r="B274" s="9" t="s">
        <v>25739</v>
      </c>
      <c r="C274" s="9" t="s">
        <v>25740</v>
      </c>
      <c r="D274" s="9">
        <v>0.0</v>
      </c>
      <c r="E274" s="9">
        <v>1000.0</v>
      </c>
      <c r="F274" s="9">
        <v>0.0</v>
      </c>
      <c r="G274" s="9">
        <v>1000.0</v>
      </c>
    </row>
    <row r="275">
      <c r="A275" s="9" t="s">
        <v>9701</v>
      </c>
      <c r="B275" s="9" t="s">
        <v>25739</v>
      </c>
      <c r="C275" s="9" t="s">
        <v>25743</v>
      </c>
      <c r="D275" s="9">
        <v>0.0</v>
      </c>
      <c r="E275" s="9">
        <v>1000.0</v>
      </c>
      <c r="F275" s="9">
        <v>0.0</v>
      </c>
      <c r="G275" s="9">
        <v>1000.0</v>
      </c>
    </row>
    <row r="276">
      <c r="A276" s="9" t="s">
        <v>25747</v>
      </c>
      <c r="B276" s="9" t="s">
        <v>24168</v>
      </c>
      <c r="C276" s="9" t="s">
        <v>25749</v>
      </c>
      <c r="D276" s="9">
        <v>-1000.0</v>
      </c>
      <c r="E276" s="9">
        <v>1000.0</v>
      </c>
      <c r="F276" s="9">
        <v>-1000.0</v>
      </c>
      <c r="G276" s="9">
        <v>1000.0</v>
      </c>
    </row>
    <row r="277">
      <c r="A277" s="9" t="s">
        <v>25751</v>
      </c>
      <c r="B277" s="9" t="s">
        <v>25753</v>
      </c>
      <c r="C277" s="9" t="s">
        <v>25754</v>
      </c>
      <c r="D277" s="9">
        <v>0.0</v>
      </c>
      <c r="E277" s="9">
        <v>1000.0</v>
      </c>
      <c r="F277" s="9">
        <v>0.0</v>
      </c>
      <c r="G277" s="9">
        <v>1000.0</v>
      </c>
    </row>
    <row r="278">
      <c r="A278" s="9" t="s">
        <v>25757</v>
      </c>
      <c r="B278" s="9" t="s">
        <v>25753</v>
      </c>
      <c r="C278" s="9" t="s">
        <v>25759</v>
      </c>
      <c r="D278" s="9">
        <v>0.0</v>
      </c>
      <c r="E278" s="9">
        <v>1000.0</v>
      </c>
      <c r="F278" s="9">
        <v>0.0</v>
      </c>
      <c r="G278" s="9">
        <v>1000.0</v>
      </c>
    </row>
    <row r="279">
      <c r="A279" s="9" t="s">
        <v>25763</v>
      </c>
      <c r="B279" s="9" t="s">
        <v>25753</v>
      </c>
      <c r="C279" s="9" t="s">
        <v>25765</v>
      </c>
      <c r="D279" s="9">
        <v>0.0</v>
      </c>
      <c r="E279" s="9">
        <v>1000.0</v>
      </c>
      <c r="F279" s="9">
        <v>0.0</v>
      </c>
      <c r="G279" s="9">
        <v>1000.0</v>
      </c>
    </row>
    <row r="280">
      <c r="A280" s="9" t="s">
        <v>25769</v>
      </c>
      <c r="B280" s="9" t="s">
        <v>25753</v>
      </c>
      <c r="C280" s="9" t="s">
        <v>25771</v>
      </c>
      <c r="D280" s="9">
        <v>0.0</v>
      </c>
      <c r="E280" s="9">
        <v>1000.0</v>
      </c>
      <c r="F280" s="9">
        <v>0.0</v>
      </c>
      <c r="G280" s="9">
        <v>1000.0</v>
      </c>
    </row>
    <row r="281">
      <c r="A281" s="9" t="s">
        <v>25773</v>
      </c>
      <c r="B281" s="9" t="s">
        <v>25753</v>
      </c>
      <c r="C281" s="9" t="s">
        <v>25775</v>
      </c>
      <c r="D281" s="9">
        <v>0.0</v>
      </c>
      <c r="E281" s="9">
        <v>1000.0</v>
      </c>
      <c r="F281" s="9">
        <v>0.0</v>
      </c>
      <c r="G281" s="9">
        <v>1000.0</v>
      </c>
    </row>
    <row r="282">
      <c r="A282" s="9" t="s">
        <v>25777</v>
      </c>
      <c r="B282" s="9" t="s">
        <v>25753</v>
      </c>
      <c r="C282" s="9" t="s">
        <v>25780</v>
      </c>
      <c r="D282" s="9">
        <v>0.0</v>
      </c>
      <c r="E282" s="9">
        <v>1000.0</v>
      </c>
      <c r="F282" s="9">
        <v>0.0</v>
      </c>
      <c r="G282" s="9">
        <v>1000.0</v>
      </c>
    </row>
    <row r="283">
      <c r="A283" s="9" t="s">
        <v>25782</v>
      </c>
      <c r="B283" s="9" t="s">
        <v>25753</v>
      </c>
      <c r="C283" s="9" t="s">
        <v>25784</v>
      </c>
      <c r="D283" s="9">
        <v>0.0</v>
      </c>
      <c r="E283" s="9">
        <v>1000.0</v>
      </c>
      <c r="F283" s="9">
        <v>0.0</v>
      </c>
      <c r="G283" s="9">
        <v>1000.0</v>
      </c>
    </row>
    <row r="284">
      <c r="A284" s="9" t="s">
        <v>25788</v>
      </c>
      <c r="B284" s="9" t="s">
        <v>25753</v>
      </c>
      <c r="C284" s="9" t="s">
        <v>25791</v>
      </c>
      <c r="D284" s="9">
        <v>0.0</v>
      </c>
      <c r="E284" s="9">
        <v>1000.0</v>
      </c>
      <c r="F284" s="9">
        <v>0.0</v>
      </c>
      <c r="G284" s="9">
        <v>1000.0</v>
      </c>
    </row>
    <row r="285">
      <c r="A285" s="9" t="s">
        <v>25794</v>
      </c>
      <c r="B285" s="9" t="s">
        <v>25753</v>
      </c>
      <c r="C285" s="9" t="s">
        <v>25796</v>
      </c>
      <c r="D285" s="9">
        <v>0.0</v>
      </c>
      <c r="E285" s="9">
        <v>1000.0</v>
      </c>
      <c r="F285" s="9">
        <v>0.0</v>
      </c>
      <c r="G285" s="9">
        <v>1000.0</v>
      </c>
    </row>
    <row r="286">
      <c r="A286" s="9" t="s">
        <v>25799</v>
      </c>
      <c r="B286" s="9" t="s">
        <v>25753</v>
      </c>
      <c r="C286" s="9" t="s">
        <v>25801</v>
      </c>
      <c r="D286" s="9">
        <v>0.0</v>
      </c>
      <c r="E286" s="9">
        <v>1000.0</v>
      </c>
      <c r="F286" s="9">
        <v>0.0</v>
      </c>
      <c r="G286" s="9">
        <v>1000.0</v>
      </c>
    </row>
    <row r="287">
      <c r="A287" s="9" t="s">
        <v>25803</v>
      </c>
      <c r="B287" s="9" t="s">
        <v>25753</v>
      </c>
      <c r="C287" s="9" t="s">
        <v>25805</v>
      </c>
      <c r="D287" s="9">
        <v>0.0</v>
      </c>
      <c r="E287" s="9">
        <v>1000.0</v>
      </c>
      <c r="F287" s="9">
        <v>0.0</v>
      </c>
      <c r="G287" s="9">
        <v>1000.0</v>
      </c>
    </row>
    <row r="288">
      <c r="A288" s="9" t="s">
        <v>25808</v>
      </c>
      <c r="B288" s="9" t="s">
        <v>25753</v>
      </c>
      <c r="C288" s="9" t="s">
        <v>25811</v>
      </c>
      <c r="D288" s="9">
        <v>0.0</v>
      </c>
      <c r="E288" s="9">
        <v>1000.0</v>
      </c>
      <c r="F288" s="9">
        <v>0.0</v>
      </c>
      <c r="G288" s="9">
        <v>1000.0</v>
      </c>
    </row>
    <row r="289">
      <c r="A289" s="9" t="s">
        <v>25815</v>
      </c>
      <c r="B289" s="9" t="s">
        <v>25753</v>
      </c>
      <c r="C289" s="9" t="s">
        <v>25818</v>
      </c>
      <c r="D289" s="9">
        <v>0.0</v>
      </c>
      <c r="E289" s="9">
        <v>1000.0</v>
      </c>
      <c r="F289" s="9">
        <v>0.0</v>
      </c>
      <c r="G289" s="9">
        <v>1000.0</v>
      </c>
    </row>
    <row r="290">
      <c r="A290" s="9" t="s">
        <v>25820</v>
      </c>
      <c r="B290" s="9" t="s">
        <v>25753</v>
      </c>
      <c r="C290" s="9" t="s">
        <v>25821</v>
      </c>
      <c r="D290" s="9">
        <v>0.0</v>
      </c>
      <c r="E290" s="9">
        <v>1000.0</v>
      </c>
      <c r="F290" s="9">
        <v>0.0</v>
      </c>
      <c r="G290" s="9">
        <v>1000.0</v>
      </c>
    </row>
    <row r="291">
      <c r="A291" s="9" t="s">
        <v>25823</v>
      </c>
      <c r="B291" s="9" t="s">
        <v>25753</v>
      </c>
      <c r="C291" s="9" t="s">
        <v>25828</v>
      </c>
      <c r="D291" s="9">
        <v>0.0</v>
      </c>
      <c r="E291" s="9">
        <v>1000.0</v>
      </c>
      <c r="F291" s="9">
        <v>0.0</v>
      </c>
      <c r="G291" s="9">
        <v>1000.0</v>
      </c>
    </row>
    <row r="292">
      <c r="A292" s="9" t="s">
        <v>25832</v>
      </c>
      <c r="B292" s="9" t="s">
        <v>25753</v>
      </c>
      <c r="C292" s="9" t="s">
        <v>25834</v>
      </c>
      <c r="D292" s="9">
        <v>0.0</v>
      </c>
      <c r="E292" s="9">
        <v>1000.0</v>
      </c>
      <c r="F292" s="9">
        <v>0.0</v>
      </c>
      <c r="G292" s="9">
        <v>1000.0</v>
      </c>
    </row>
    <row r="293">
      <c r="A293" s="9" t="s">
        <v>25838</v>
      </c>
      <c r="B293" s="9" t="s">
        <v>25753</v>
      </c>
      <c r="C293" s="9" t="s">
        <v>25841</v>
      </c>
      <c r="D293" s="9">
        <v>0.0</v>
      </c>
      <c r="E293" s="9">
        <v>1000.0</v>
      </c>
      <c r="F293" s="9">
        <v>0.0</v>
      </c>
      <c r="G293" s="9">
        <v>1000.0</v>
      </c>
    </row>
    <row r="294">
      <c r="A294" s="9" t="s">
        <v>25842</v>
      </c>
      <c r="B294" s="9" t="s">
        <v>25753</v>
      </c>
      <c r="C294" s="9" t="s">
        <v>25844</v>
      </c>
      <c r="D294" s="9">
        <v>0.0</v>
      </c>
      <c r="E294" s="9">
        <v>1000.0</v>
      </c>
      <c r="F294" s="9">
        <v>0.0</v>
      </c>
      <c r="G294" s="9">
        <v>1000.0</v>
      </c>
    </row>
    <row r="295">
      <c r="A295" s="9" t="s">
        <v>25848</v>
      </c>
      <c r="B295" s="9" t="s">
        <v>25851</v>
      </c>
      <c r="C295" s="9" t="s">
        <v>25853</v>
      </c>
      <c r="D295" s="9">
        <v>0.0</v>
      </c>
      <c r="E295" s="9">
        <v>1000.0</v>
      </c>
      <c r="F295" s="9">
        <v>0.0</v>
      </c>
      <c r="G295" s="9">
        <v>1000.0</v>
      </c>
    </row>
    <row r="296">
      <c r="A296" s="9" t="s">
        <v>25855</v>
      </c>
      <c r="B296" s="9" t="s">
        <v>25857</v>
      </c>
      <c r="C296" s="9" t="s">
        <v>25858</v>
      </c>
      <c r="D296" s="9">
        <v>0.0</v>
      </c>
      <c r="E296" s="9">
        <v>1000.0</v>
      </c>
      <c r="F296" s="9">
        <v>0.0</v>
      </c>
      <c r="G296" s="9">
        <v>1000.0</v>
      </c>
    </row>
    <row r="297">
      <c r="A297" s="9" t="s">
        <v>25862</v>
      </c>
      <c r="B297" s="9" t="s">
        <v>25864</v>
      </c>
      <c r="C297" s="9" t="s">
        <v>25866</v>
      </c>
      <c r="D297" s="9">
        <v>0.0</v>
      </c>
      <c r="E297" s="9">
        <v>1000.0</v>
      </c>
      <c r="F297" s="9">
        <v>0.0</v>
      </c>
      <c r="G297" s="9">
        <v>1000.0</v>
      </c>
    </row>
    <row r="298">
      <c r="A298" s="9" t="s">
        <v>25868</v>
      </c>
      <c r="B298" s="9" t="s">
        <v>25869</v>
      </c>
      <c r="C298" s="9" t="s">
        <v>25870</v>
      </c>
      <c r="D298" s="9">
        <v>0.0</v>
      </c>
      <c r="E298" s="9">
        <v>1000.0</v>
      </c>
      <c r="F298" s="9">
        <v>0.0</v>
      </c>
      <c r="G298" s="9">
        <v>1000.0</v>
      </c>
    </row>
    <row r="299">
      <c r="A299" s="9" t="s">
        <v>25874</v>
      </c>
      <c r="B299" s="9" t="s">
        <v>25876</v>
      </c>
      <c r="C299" s="9" t="s">
        <v>25878</v>
      </c>
      <c r="D299" s="9">
        <v>0.0</v>
      </c>
      <c r="E299" s="9">
        <v>1000.0</v>
      </c>
      <c r="F299" s="9">
        <v>0.0</v>
      </c>
      <c r="G299" s="9">
        <v>1000.0</v>
      </c>
    </row>
    <row r="300">
      <c r="A300" s="9" t="s">
        <v>25881</v>
      </c>
      <c r="B300" s="9" t="s">
        <v>25884</v>
      </c>
      <c r="C300" s="9" t="s">
        <v>25885</v>
      </c>
      <c r="D300" s="9">
        <v>0.0</v>
      </c>
      <c r="E300" s="9">
        <v>1000.0</v>
      </c>
      <c r="F300" s="9">
        <v>0.0</v>
      </c>
      <c r="G300" s="9">
        <v>1000.0</v>
      </c>
    </row>
    <row r="301">
      <c r="A301" s="9" t="s">
        <v>13834</v>
      </c>
      <c r="B301" s="9" t="s">
        <v>25888</v>
      </c>
      <c r="C301" s="9" t="s">
        <v>25889</v>
      </c>
      <c r="D301" s="9">
        <v>0.0</v>
      </c>
      <c r="E301" s="9">
        <v>1000.0</v>
      </c>
      <c r="F301" s="9">
        <v>0.0</v>
      </c>
      <c r="G301" s="9">
        <v>1000.0</v>
      </c>
    </row>
    <row r="302">
      <c r="A302" s="9" t="s">
        <v>14033</v>
      </c>
      <c r="B302" s="9" t="s">
        <v>25894</v>
      </c>
      <c r="C302" s="9" t="s">
        <v>25896</v>
      </c>
      <c r="D302" s="9">
        <v>0.0</v>
      </c>
      <c r="E302" s="9">
        <v>1000.0</v>
      </c>
      <c r="F302" s="9">
        <v>0.0</v>
      </c>
      <c r="G302" s="9">
        <v>1000.0</v>
      </c>
    </row>
    <row r="303">
      <c r="A303" s="9" t="s">
        <v>25897</v>
      </c>
      <c r="B303" s="9" t="s">
        <v>25898</v>
      </c>
      <c r="C303" s="9" t="s">
        <v>25900</v>
      </c>
      <c r="D303" s="9">
        <v>-1000.0</v>
      </c>
      <c r="E303" s="9">
        <v>1000.0</v>
      </c>
      <c r="F303" s="9">
        <v>-1000.0</v>
      </c>
      <c r="G303" s="9">
        <v>1000.0</v>
      </c>
    </row>
    <row r="304">
      <c r="A304" s="9" t="s">
        <v>25904</v>
      </c>
      <c r="B304" s="9" t="s">
        <v>25907</v>
      </c>
      <c r="C304" s="9" t="s">
        <v>25909</v>
      </c>
      <c r="D304" s="9">
        <v>0.0</v>
      </c>
      <c r="E304" s="9">
        <v>1000.0</v>
      </c>
      <c r="F304" s="9">
        <v>0.0</v>
      </c>
      <c r="G304" s="9">
        <v>1000.0</v>
      </c>
    </row>
    <row r="305">
      <c r="A305" s="9" t="s">
        <v>25911</v>
      </c>
      <c r="B305" s="9" t="s">
        <v>25913</v>
      </c>
      <c r="C305" s="9" t="s">
        <v>25915</v>
      </c>
      <c r="D305" s="9">
        <v>0.0</v>
      </c>
      <c r="E305" s="9">
        <v>1000.0</v>
      </c>
      <c r="F305" s="9">
        <v>0.0</v>
      </c>
      <c r="G305" s="9">
        <v>1000.0</v>
      </c>
    </row>
    <row r="306">
      <c r="A306" s="9" t="s">
        <v>25920</v>
      </c>
      <c r="B306" s="9" t="s">
        <v>25923</v>
      </c>
      <c r="C306" s="9" t="s">
        <v>25924</v>
      </c>
      <c r="D306" s="9">
        <v>0.0</v>
      </c>
      <c r="E306" s="9">
        <v>1000.0</v>
      </c>
      <c r="F306" s="9">
        <v>0.0</v>
      </c>
      <c r="G306" s="9">
        <v>1000.0</v>
      </c>
    </row>
    <row r="307">
      <c r="A307" s="9" t="s">
        <v>25925</v>
      </c>
      <c r="B307" s="9" t="s">
        <v>25926</v>
      </c>
      <c r="C307" s="9" t="s">
        <v>25928</v>
      </c>
      <c r="D307" s="9">
        <v>0.0</v>
      </c>
      <c r="E307" s="9">
        <v>1000.0</v>
      </c>
      <c r="F307" s="9">
        <v>0.0</v>
      </c>
      <c r="G307" s="9">
        <v>1000.0</v>
      </c>
    </row>
    <row r="308">
      <c r="A308" s="9" t="s">
        <v>25932</v>
      </c>
      <c r="B308" s="9" t="s">
        <v>24725</v>
      </c>
      <c r="C308" s="9" t="s">
        <v>25935</v>
      </c>
      <c r="D308" s="9">
        <v>0.0</v>
      </c>
      <c r="E308" s="9">
        <v>1000.0</v>
      </c>
      <c r="F308" s="9">
        <v>0.0</v>
      </c>
      <c r="G308" s="9">
        <v>1000.0</v>
      </c>
    </row>
    <row r="309">
      <c r="A309" s="9" t="s">
        <v>25937</v>
      </c>
      <c r="B309" s="9" t="s">
        <v>24725</v>
      </c>
      <c r="C309" s="9" t="s">
        <v>25939</v>
      </c>
      <c r="D309" s="9">
        <v>-1000.0</v>
      </c>
      <c r="E309" s="9">
        <v>1000.0</v>
      </c>
      <c r="F309" s="9">
        <v>-1000.0</v>
      </c>
      <c r="G309" s="9">
        <v>1000.0</v>
      </c>
    </row>
    <row r="310">
      <c r="A310" s="9" t="s">
        <v>25942</v>
      </c>
      <c r="B310" s="9" t="s">
        <v>25944</v>
      </c>
      <c r="C310" s="9" t="s">
        <v>25947</v>
      </c>
      <c r="D310" s="9">
        <v>-1000.0</v>
      </c>
      <c r="E310" s="9">
        <v>1000.0</v>
      </c>
      <c r="F310" s="9">
        <v>-1000.0</v>
      </c>
      <c r="G310" s="9">
        <v>1000.0</v>
      </c>
    </row>
    <row r="311">
      <c r="A311" s="9" t="s">
        <v>25951</v>
      </c>
      <c r="B311" s="9" t="s">
        <v>25952</v>
      </c>
      <c r="C311" s="9" t="s">
        <v>25954</v>
      </c>
      <c r="D311" s="9">
        <v>-1000.0</v>
      </c>
      <c r="E311" s="9">
        <v>1000.0</v>
      </c>
      <c r="F311" s="9">
        <v>-1000.0</v>
      </c>
      <c r="G311" s="9">
        <v>1000.0</v>
      </c>
    </row>
    <row r="312">
      <c r="A312" s="9" t="s">
        <v>25956</v>
      </c>
      <c r="B312" s="9" t="s">
        <v>25957</v>
      </c>
      <c r="C312" s="9" t="s">
        <v>25959</v>
      </c>
      <c r="D312" s="9">
        <v>0.0</v>
      </c>
      <c r="E312" s="9">
        <v>1000.0</v>
      </c>
      <c r="F312" s="9">
        <v>0.0</v>
      </c>
      <c r="G312" s="9">
        <v>1000.0</v>
      </c>
    </row>
    <row r="313">
      <c r="A313" s="9" t="s">
        <v>25963</v>
      </c>
      <c r="B313" s="9" t="s">
        <v>25957</v>
      </c>
      <c r="C313" s="9" t="s">
        <v>25965</v>
      </c>
      <c r="D313" s="9">
        <v>0.0</v>
      </c>
      <c r="E313" s="9">
        <v>1000.0</v>
      </c>
      <c r="F313" s="9">
        <v>0.0</v>
      </c>
      <c r="G313" s="9">
        <v>1000.0</v>
      </c>
    </row>
    <row r="314">
      <c r="A314" s="9" t="s">
        <v>9686</v>
      </c>
      <c r="B314" s="9" t="s">
        <v>25967</v>
      </c>
      <c r="C314" s="9" t="s">
        <v>25968</v>
      </c>
      <c r="D314" s="9">
        <v>-1000.0</v>
      </c>
      <c r="E314" s="9">
        <v>1000.0</v>
      </c>
      <c r="F314" s="9">
        <v>-1000.0</v>
      </c>
      <c r="G314" s="9">
        <v>1000.0</v>
      </c>
    </row>
    <row r="315">
      <c r="A315" s="9" t="s">
        <v>9682</v>
      </c>
      <c r="B315" s="9" t="s">
        <v>25970</v>
      </c>
      <c r="C315" s="9" t="s">
        <v>25971</v>
      </c>
      <c r="D315" s="9">
        <v>0.0</v>
      </c>
      <c r="E315" s="9">
        <v>1000.0</v>
      </c>
      <c r="F315" s="9">
        <v>0.0</v>
      </c>
      <c r="G315" s="9">
        <v>1000.0</v>
      </c>
    </row>
    <row r="316">
      <c r="A316" s="9" t="s">
        <v>9679</v>
      </c>
      <c r="B316" s="9" t="s">
        <v>25975</v>
      </c>
      <c r="C316" s="9" t="s">
        <v>25976</v>
      </c>
      <c r="D316" s="9">
        <v>-1000.0</v>
      </c>
      <c r="E316" s="9">
        <v>1000.0</v>
      </c>
      <c r="F316" s="9">
        <v>-1000.0</v>
      </c>
      <c r="G316" s="9">
        <v>1000.0</v>
      </c>
    </row>
    <row r="317">
      <c r="A317" s="9" t="s">
        <v>15177</v>
      </c>
      <c r="B317" s="9" t="s">
        <v>25978</v>
      </c>
      <c r="C317" s="9" t="s">
        <v>25979</v>
      </c>
      <c r="D317" s="9">
        <v>-1000.0</v>
      </c>
      <c r="E317" s="9">
        <v>1000.0</v>
      </c>
      <c r="F317" s="9">
        <v>-1000.0</v>
      </c>
      <c r="G317" s="9">
        <v>1000.0</v>
      </c>
    </row>
    <row r="318">
      <c r="A318" s="9" t="s">
        <v>25984</v>
      </c>
      <c r="B318" s="9" t="s">
        <v>25985</v>
      </c>
      <c r="C318" s="9" t="s">
        <v>25987</v>
      </c>
      <c r="D318" s="9">
        <v>-1000.0</v>
      </c>
      <c r="E318" s="9">
        <v>1000.0</v>
      </c>
      <c r="F318" s="9">
        <v>-1000.0</v>
      </c>
      <c r="G318" s="9">
        <v>1000.0</v>
      </c>
    </row>
    <row r="319">
      <c r="A319" s="9" t="s">
        <v>23847</v>
      </c>
      <c r="B319" s="9" t="s">
        <v>25988</v>
      </c>
      <c r="C319" s="9" t="s">
        <v>25990</v>
      </c>
      <c r="D319" s="9">
        <v>0.0</v>
      </c>
      <c r="E319" s="9">
        <v>1000.0</v>
      </c>
      <c r="F319" s="9">
        <v>0.0</v>
      </c>
      <c r="G319" s="9">
        <v>1000.0</v>
      </c>
    </row>
    <row r="320">
      <c r="A320" s="9" t="s">
        <v>11129</v>
      </c>
      <c r="B320" s="9" t="s">
        <v>25994</v>
      </c>
      <c r="C320" s="9" t="s">
        <v>25996</v>
      </c>
      <c r="D320" s="9">
        <v>0.0</v>
      </c>
      <c r="E320" s="9">
        <v>1000.0</v>
      </c>
      <c r="F320" s="9">
        <v>0.0</v>
      </c>
      <c r="G320" s="9">
        <v>1000.0</v>
      </c>
    </row>
    <row r="321">
      <c r="A321" s="9" t="s">
        <v>25998</v>
      </c>
      <c r="B321" s="9" t="s">
        <v>25994</v>
      </c>
      <c r="C321" s="9" t="s">
        <v>26000</v>
      </c>
      <c r="D321" s="9">
        <v>0.0</v>
      </c>
      <c r="E321" s="9">
        <v>1000.0</v>
      </c>
      <c r="F321" s="9">
        <v>0.0</v>
      </c>
      <c r="G321" s="9">
        <v>1000.0</v>
      </c>
    </row>
    <row r="322">
      <c r="A322" s="9" t="s">
        <v>12002</v>
      </c>
      <c r="B322" s="9" t="s">
        <v>26005</v>
      </c>
      <c r="C322" s="9" t="s">
        <v>26008</v>
      </c>
      <c r="D322" s="9">
        <v>0.0</v>
      </c>
      <c r="E322" s="9">
        <v>1000.0</v>
      </c>
      <c r="F322" s="9">
        <v>0.0</v>
      </c>
      <c r="G322" s="9">
        <v>1000.0</v>
      </c>
    </row>
    <row r="323">
      <c r="A323" s="9" t="s">
        <v>12004</v>
      </c>
      <c r="B323" s="9" t="s">
        <v>26005</v>
      </c>
      <c r="C323" s="9" t="s">
        <v>26011</v>
      </c>
      <c r="D323" s="9">
        <v>0.0</v>
      </c>
      <c r="E323" s="9">
        <v>1000.0</v>
      </c>
      <c r="F323" s="9">
        <v>0.0</v>
      </c>
      <c r="G323" s="9">
        <v>1000.0</v>
      </c>
    </row>
    <row r="324">
      <c r="A324" s="9" t="s">
        <v>11483</v>
      </c>
      <c r="B324" s="9" t="s">
        <v>26017</v>
      </c>
      <c r="C324" s="9" t="s">
        <v>26018</v>
      </c>
      <c r="D324" s="9">
        <v>0.0</v>
      </c>
      <c r="E324" s="9">
        <v>1000.0</v>
      </c>
      <c r="F324" s="9">
        <v>0.0</v>
      </c>
      <c r="G324" s="9">
        <v>1000.0</v>
      </c>
    </row>
    <row r="325">
      <c r="A325" s="9" t="s">
        <v>15179</v>
      </c>
      <c r="B325" s="9" t="s">
        <v>26020</v>
      </c>
      <c r="C325" s="9" t="s">
        <v>26023</v>
      </c>
      <c r="D325" s="9">
        <v>0.0</v>
      </c>
      <c r="E325" s="9">
        <v>1000.0</v>
      </c>
      <c r="F325" s="9">
        <v>0.0</v>
      </c>
      <c r="G325" s="9">
        <v>1000.0</v>
      </c>
    </row>
    <row r="326">
      <c r="A326" s="9" t="s">
        <v>26026</v>
      </c>
      <c r="B326" s="9" t="s">
        <v>26028</v>
      </c>
      <c r="C326" s="9" t="s">
        <v>26029</v>
      </c>
      <c r="D326" s="9">
        <v>-1000.0</v>
      </c>
      <c r="E326" s="9">
        <v>1000.0</v>
      </c>
      <c r="F326" s="9">
        <v>-1000.0</v>
      </c>
      <c r="G326" s="9">
        <v>1000.0</v>
      </c>
    </row>
    <row r="327">
      <c r="A327" s="9" t="s">
        <v>26032</v>
      </c>
      <c r="B327" s="9" t="s">
        <v>26033</v>
      </c>
      <c r="C327" s="9" t="s">
        <v>26034</v>
      </c>
      <c r="D327" s="9">
        <v>-1000.0</v>
      </c>
      <c r="E327" s="9">
        <v>1000.0</v>
      </c>
      <c r="F327" s="9">
        <v>-1000.0</v>
      </c>
      <c r="G327" s="9">
        <v>1000.0</v>
      </c>
    </row>
    <row r="328">
      <c r="A328" s="9" t="s">
        <v>15229</v>
      </c>
      <c r="B328" s="9" t="s">
        <v>26028</v>
      </c>
      <c r="C328" s="9" t="s">
        <v>26039</v>
      </c>
      <c r="D328" s="9">
        <v>-1000.0</v>
      </c>
      <c r="E328" s="9">
        <v>1000.0</v>
      </c>
      <c r="F328" s="9">
        <v>-1000.0</v>
      </c>
      <c r="G328" s="9">
        <v>1000.0</v>
      </c>
    </row>
    <row r="329">
      <c r="A329" s="9" t="s">
        <v>11485</v>
      </c>
      <c r="B329" s="9" t="s">
        <v>26042</v>
      </c>
      <c r="C329" s="9" t="s">
        <v>26043</v>
      </c>
      <c r="D329" s="9">
        <v>0.0</v>
      </c>
      <c r="E329" s="9">
        <v>1000.0</v>
      </c>
      <c r="F329" s="9">
        <v>0.0</v>
      </c>
      <c r="G329" s="9">
        <v>1000.0</v>
      </c>
    </row>
    <row r="330">
      <c r="A330" s="9" t="s">
        <v>15097</v>
      </c>
      <c r="B330" s="9" t="s">
        <v>26045</v>
      </c>
      <c r="C330" s="9" t="s">
        <v>26047</v>
      </c>
      <c r="D330" s="9">
        <v>-1000.0</v>
      </c>
      <c r="E330" s="9">
        <v>1000.0</v>
      </c>
      <c r="F330" s="9">
        <v>-1000.0</v>
      </c>
      <c r="G330" s="9">
        <v>1000.0</v>
      </c>
    </row>
    <row r="331">
      <c r="A331" s="9" t="s">
        <v>15183</v>
      </c>
      <c r="B331" s="9" t="s">
        <v>26051</v>
      </c>
      <c r="C331" s="9" t="s">
        <v>26052</v>
      </c>
      <c r="D331" s="9">
        <v>0.0</v>
      </c>
      <c r="E331" s="9">
        <v>1000.0</v>
      </c>
      <c r="F331" s="9">
        <v>0.0</v>
      </c>
      <c r="G331" s="9">
        <v>1000.0</v>
      </c>
    </row>
    <row r="332">
      <c r="A332" s="9" t="s">
        <v>14270</v>
      </c>
      <c r="B332" s="9" t="s">
        <v>26055</v>
      </c>
      <c r="C332" s="9" t="s">
        <v>26057</v>
      </c>
      <c r="D332" s="9">
        <v>0.0</v>
      </c>
      <c r="E332" s="9">
        <v>1000.0</v>
      </c>
      <c r="F332" s="9">
        <v>0.0</v>
      </c>
      <c r="G332" s="9">
        <v>1000.0</v>
      </c>
    </row>
    <row r="333">
      <c r="A333" s="9" t="s">
        <v>26064</v>
      </c>
      <c r="B333" s="9" t="s">
        <v>26065</v>
      </c>
      <c r="C333" s="9" t="s">
        <v>26066</v>
      </c>
      <c r="D333" s="9">
        <v>-1000.0</v>
      </c>
      <c r="E333" s="9">
        <v>1000.0</v>
      </c>
      <c r="F333" s="9">
        <v>-1000.0</v>
      </c>
      <c r="G333" s="9">
        <v>1000.0</v>
      </c>
    </row>
    <row r="334">
      <c r="A334" s="9" t="s">
        <v>7164</v>
      </c>
      <c r="B334" s="9" t="s">
        <v>26069</v>
      </c>
      <c r="C334" s="9" t="s">
        <v>26070</v>
      </c>
      <c r="D334" s="9">
        <v>0.0</v>
      </c>
      <c r="E334" s="9">
        <v>1000.0</v>
      </c>
      <c r="F334" s="9">
        <v>0.0</v>
      </c>
      <c r="G334" s="9">
        <v>1000.0</v>
      </c>
    </row>
    <row r="335">
      <c r="A335" s="9" t="s">
        <v>9671</v>
      </c>
      <c r="B335" s="9" t="s">
        <v>26072</v>
      </c>
      <c r="C335" s="9" t="s">
        <v>26075</v>
      </c>
      <c r="D335" s="9">
        <v>-1000.0</v>
      </c>
      <c r="E335" s="9">
        <v>1000.0</v>
      </c>
      <c r="F335" s="9">
        <v>-1000.0</v>
      </c>
      <c r="G335" s="9">
        <v>1000.0</v>
      </c>
    </row>
    <row r="336">
      <c r="A336" s="9" t="s">
        <v>15186</v>
      </c>
      <c r="B336" s="9" t="s">
        <v>26081</v>
      </c>
      <c r="C336" s="9" t="s">
        <v>26083</v>
      </c>
      <c r="D336" s="9">
        <v>0.0</v>
      </c>
      <c r="E336" s="9">
        <v>1000.0</v>
      </c>
      <c r="F336" s="9">
        <v>0.0</v>
      </c>
      <c r="G336" s="9">
        <v>1000.0</v>
      </c>
    </row>
    <row r="337">
      <c r="A337" s="9" t="s">
        <v>26086</v>
      </c>
      <c r="B337" s="9" t="s">
        <v>26088</v>
      </c>
      <c r="C337" s="9" t="s">
        <v>26091</v>
      </c>
      <c r="D337" s="9">
        <v>-1000.0</v>
      </c>
      <c r="E337" s="9">
        <v>1000.0</v>
      </c>
      <c r="F337" s="9">
        <v>-1000.0</v>
      </c>
      <c r="G337" s="9">
        <v>1000.0</v>
      </c>
    </row>
    <row r="338">
      <c r="A338" s="9" t="s">
        <v>26093</v>
      </c>
      <c r="B338" s="9" t="s">
        <v>26095</v>
      </c>
      <c r="C338" s="9" t="s">
        <v>26096</v>
      </c>
      <c r="D338" s="9">
        <v>0.0</v>
      </c>
      <c r="E338" s="9">
        <v>1000.0</v>
      </c>
      <c r="F338" s="9">
        <v>0.0</v>
      </c>
      <c r="G338" s="9">
        <v>1000.0</v>
      </c>
    </row>
    <row r="339">
      <c r="A339" s="9" t="s">
        <v>26098</v>
      </c>
      <c r="B339" s="9" t="s">
        <v>26100</v>
      </c>
      <c r="C339" s="9" t="s">
        <v>26101</v>
      </c>
      <c r="D339" s="9">
        <v>0.0</v>
      </c>
      <c r="E339" s="9">
        <v>1000.0</v>
      </c>
      <c r="F339" s="9">
        <v>0.0</v>
      </c>
      <c r="G339" s="9">
        <v>1000.0</v>
      </c>
    </row>
    <row r="340">
      <c r="A340" s="9" t="s">
        <v>26103</v>
      </c>
      <c r="B340" s="9" t="s">
        <v>26104</v>
      </c>
      <c r="C340" s="9" t="s">
        <v>26106</v>
      </c>
      <c r="D340" s="9">
        <v>0.0</v>
      </c>
      <c r="E340" s="9">
        <v>1000.0</v>
      </c>
      <c r="F340" s="9">
        <v>0.0</v>
      </c>
      <c r="G340" s="9">
        <v>1000.0</v>
      </c>
    </row>
    <row r="341">
      <c r="A341" s="9" t="s">
        <v>26110</v>
      </c>
      <c r="B341" s="9" t="s">
        <v>26111</v>
      </c>
      <c r="C341" s="9" t="s">
        <v>26112</v>
      </c>
      <c r="D341" s="9">
        <v>0.0</v>
      </c>
      <c r="E341" s="9">
        <v>1000.0</v>
      </c>
      <c r="F341" s="9">
        <v>0.0</v>
      </c>
      <c r="G341" s="9">
        <v>1000.0</v>
      </c>
    </row>
    <row r="342">
      <c r="A342" s="9" t="s">
        <v>9666</v>
      </c>
      <c r="B342" s="9" t="s">
        <v>26113</v>
      </c>
      <c r="C342" s="9" t="s">
        <v>26114</v>
      </c>
      <c r="D342" s="9">
        <v>0.0</v>
      </c>
      <c r="E342" s="9">
        <v>1000.0</v>
      </c>
      <c r="F342" s="9">
        <v>0.0</v>
      </c>
      <c r="G342" s="9">
        <v>1000.0</v>
      </c>
    </row>
    <row r="343">
      <c r="A343" s="9" t="s">
        <v>9664</v>
      </c>
      <c r="B343" s="9" t="s">
        <v>26119</v>
      </c>
      <c r="C343" s="9" t="s">
        <v>26120</v>
      </c>
      <c r="D343" s="9">
        <v>0.0</v>
      </c>
      <c r="E343" s="9">
        <v>1000.0</v>
      </c>
      <c r="F343" s="9">
        <v>0.0</v>
      </c>
      <c r="G343" s="9">
        <v>1000.0</v>
      </c>
    </row>
    <row r="344">
      <c r="A344" s="9" t="s">
        <v>26122</v>
      </c>
      <c r="B344" s="9" t="s">
        <v>26123</v>
      </c>
      <c r="C344" s="9" t="s">
        <v>26124</v>
      </c>
      <c r="D344" s="9">
        <v>0.0</v>
      </c>
      <c r="E344" s="9">
        <v>1000.0</v>
      </c>
      <c r="F344" s="9">
        <v>0.0</v>
      </c>
      <c r="G344" s="9">
        <v>1000.0</v>
      </c>
    </row>
    <row r="345">
      <c r="A345" s="9" t="s">
        <v>26126</v>
      </c>
      <c r="B345" s="9" t="s">
        <v>26129</v>
      </c>
      <c r="C345" s="9" t="s">
        <v>26131</v>
      </c>
      <c r="D345" s="9">
        <v>0.0</v>
      </c>
      <c r="E345" s="9">
        <v>1000.0</v>
      </c>
      <c r="F345" s="9">
        <v>0.0</v>
      </c>
      <c r="G345" s="9">
        <v>1000.0</v>
      </c>
    </row>
    <row r="346">
      <c r="A346" s="9" t="s">
        <v>26134</v>
      </c>
      <c r="B346" s="9" t="s">
        <v>26135</v>
      </c>
      <c r="C346" s="9" t="s">
        <v>26136</v>
      </c>
      <c r="D346" s="9">
        <v>0.0</v>
      </c>
      <c r="E346" s="9">
        <v>1000.0</v>
      </c>
      <c r="F346" s="9">
        <v>0.0</v>
      </c>
      <c r="G346" s="9">
        <v>1000.0</v>
      </c>
    </row>
    <row r="347">
      <c r="A347" s="9" t="s">
        <v>26139</v>
      </c>
      <c r="B347" s="9" t="s">
        <v>26140</v>
      </c>
      <c r="C347" s="9" t="s">
        <v>26141</v>
      </c>
      <c r="D347" s="9">
        <v>0.0</v>
      </c>
      <c r="E347" s="9">
        <v>1000.0</v>
      </c>
      <c r="F347" s="9">
        <v>0.0</v>
      </c>
      <c r="G347" s="9">
        <v>1000.0</v>
      </c>
    </row>
    <row r="348">
      <c r="A348" s="9" t="s">
        <v>14327</v>
      </c>
      <c r="B348" s="9" t="s">
        <v>26144</v>
      </c>
      <c r="C348" s="9" t="s">
        <v>26147</v>
      </c>
      <c r="D348" s="9">
        <v>0.0</v>
      </c>
      <c r="E348" s="9">
        <v>1000.0</v>
      </c>
      <c r="F348" s="9">
        <v>0.0</v>
      </c>
      <c r="G348" s="9">
        <v>1000.0</v>
      </c>
    </row>
    <row r="349">
      <c r="A349" s="9" t="s">
        <v>26149</v>
      </c>
      <c r="B349" s="9" t="s">
        <v>26150</v>
      </c>
      <c r="C349" s="9" t="s">
        <v>26151</v>
      </c>
      <c r="D349" s="9">
        <v>-1000.0</v>
      </c>
      <c r="E349" s="9">
        <v>1000.0</v>
      </c>
      <c r="F349" s="9">
        <v>-1000.0</v>
      </c>
      <c r="G349" s="9">
        <v>1000.0</v>
      </c>
    </row>
    <row r="350">
      <c r="A350" s="9" t="s">
        <v>26153</v>
      </c>
      <c r="B350" s="9" t="s">
        <v>26155</v>
      </c>
      <c r="C350" s="9" t="s">
        <v>26157</v>
      </c>
      <c r="D350" s="9">
        <v>-1000.0</v>
      </c>
      <c r="E350" s="9">
        <v>1000.0</v>
      </c>
      <c r="F350" s="9">
        <v>-1000.0</v>
      </c>
      <c r="G350" s="9">
        <v>1000.0</v>
      </c>
    </row>
    <row r="351">
      <c r="A351" s="9" t="s">
        <v>26160</v>
      </c>
      <c r="B351" s="9" t="s">
        <v>26162</v>
      </c>
      <c r="C351" s="9" t="s">
        <v>26163</v>
      </c>
      <c r="D351" s="9">
        <v>0.0</v>
      </c>
      <c r="E351" s="9">
        <v>1000.0</v>
      </c>
      <c r="F351" s="9">
        <v>0.0</v>
      </c>
      <c r="G351" s="9">
        <v>1000.0</v>
      </c>
    </row>
    <row r="352">
      <c r="A352" s="9" t="s">
        <v>18262</v>
      </c>
      <c r="B352" s="9" t="s">
        <v>22167</v>
      </c>
      <c r="C352" s="9" t="s">
        <v>26166</v>
      </c>
      <c r="D352" s="9">
        <v>0.0</v>
      </c>
      <c r="E352" s="9">
        <v>1000.0</v>
      </c>
      <c r="F352" s="9">
        <v>0.0</v>
      </c>
      <c r="G352" s="9">
        <v>1000.0</v>
      </c>
    </row>
    <row r="353">
      <c r="A353" s="9" t="s">
        <v>26170</v>
      </c>
      <c r="B353" s="9" t="s">
        <v>26171</v>
      </c>
      <c r="C353" s="9" t="s">
        <v>26172</v>
      </c>
      <c r="D353" s="9">
        <v>0.0</v>
      </c>
      <c r="E353" s="9">
        <v>1000.0</v>
      </c>
      <c r="F353" s="9">
        <v>0.0</v>
      </c>
      <c r="G353" s="9">
        <v>1000.0</v>
      </c>
    </row>
    <row r="354">
      <c r="A354" s="9" t="s">
        <v>18334</v>
      </c>
      <c r="B354" s="9" t="s">
        <v>21993</v>
      </c>
      <c r="C354" s="9" t="s">
        <v>26176</v>
      </c>
      <c r="D354" s="9">
        <v>0.0</v>
      </c>
      <c r="E354" s="9">
        <v>1000.0</v>
      </c>
      <c r="F354" s="9">
        <v>0.0</v>
      </c>
      <c r="G354" s="9">
        <v>1000.0</v>
      </c>
    </row>
    <row r="355">
      <c r="A355" s="9" t="s">
        <v>18291</v>
      </c>
      <c r="B355" s="9" t="s">
        <v>22094</v>
      </c>
      <c r="C355" s="9" t="s">
        <v>26181</v>
      </c>
      <c r="D355" s="9">
        <v>0.0</v>
      </c>
      <c r="E355" s="9">
        <v>1000.0</v>
      </c>
      <c r="F355" s="9">
        <v>0.0</v>
      </c>
      <c r="G355" s="9">
        <v>1000.0</v>
      </c>
    </row>
    <row r="356">
      <c r="A356" s="9" t="s">
        <v>26184</v>
      </c>
      <c r="B356" s="9" t="s">
        <v>22094</v>
      </c>
      <c r="C356" s="9" t="s">
        <v>26186</v>
      </c>
      <c r="D356" s="9">
        <v>0.0</v>
      </c>
      <c r="E356" s="9">
        <v>1000.0</v>
      </c>
      <c r="F356" s="9">
        <v>0.0</v>
      </c>
      <c r="G356" s="9">
        <v>1000.0</v>
      </c>
    </row>
    <row r="357">
      <c r="A357" s="9" t="s">
        <v>26189</v>
      </c>
      <c r="B357" s="9" t="s">
        <v>26191</v>
      </c>
      <c r="C357" s="9" t="s">
        <v>26192</v>
      </c>
      <c r="D357" s="9">
        <v>0.0</v>
      </c>
      <c r="E357" s="9">
        <v>1000.0</v>
      </c>
      <c r="F357" s="9">
        <v>0.0</v>
      </c>
      <c r="G357" s="9">
        <v>1000.0</v>
      </c>
    </row>
    <row r="358">
      <c r="A358" s="9" t="s">
        <v>26194</v>
      </c>
      <c r="B358" s="9" t="s">
        <v>26195</v>
      </c>
      <c r="C358" s="9" t="s">
        <v>26196</v>
      </c>
      <c r="D358" s="9">
        <v>0.0</v>
      </c>
      <c r="E358" s="9">
        <v>1000.0</v>
      </c>
      <c r="F358" s="9">
        <v>0.0</v>
      </c>
      <c r="G358" s="9">
        <v>1000.0</v>
      </c>
    </row>
    <row r="359">
      <c r="A359" s="9" t="s">
        <v>26198</v>
      </c>
      <c r="B359" s="9" t="s">
        <v>26202</v>
      </c>
      <c r="C359" s="9" t="s">
        <v>26204</v>
      </c>
      <c r="D359" s="9">
        <v>0.0</v>
      </c>
      <c r="E359" s="9">
        <v>1000.0</v>
      </c>
      <c r="F359" s="9">
        <v>0.0</v>
      </c>
      <c r="G359" s="9">
        <v>1000.0</v>
      </c>
    </row>
    <row r="360">
      <c r="A360" s="9" t="s">
        <v>26208</v>
      </c>
      <c r="B360" s="9" t="s">
        <v>26202</v>
      </c>
      <c r="C360" s="9" t="s">
        <v>26210</v>
      </c>
      <c r="D360" s="9">
        <v>0.0</v>
      </c>
      <c r="E360" s="9">
        <v>1000.0</v>
      </c>
      <c r="F360" s="9">
        <v>0.0</v>
      </c>
      <c r="G360" s="9">
        <v>1000.0</v>
      </c>
    </row>
    <row r="361">
      <c r="A361" s="9" t="s">
        <v>26212</v>
      </c>
      <c r="B361" s="9" t="s">
        <v>23717</v>
      </c>
      <c r="C361" s="9" t="s">
        <v>26216</v>
      </c>
      <c r="D361" s="9">
        <v>0.0</v>
      </c>
      <c r="E361" s="9">
        <v>1000.0</v>
      </c>
      <c r="F361" s="9">
        <v>0.0</v>
      </c>
      <c r="G361" s="9">
        <v>1000.0</v>
      </c>
    </row>
    <row r="362">
      <c r="A362" s="9" t="s">
        <v>26218</v>
      </c>
      <c r="B362" s="9" t="s">
        <v>23717</v>
      </c>
      <c r="C362" s="9" t="s">
        <v>26220</v>
      </c>
      <c r="D362" s="9">
        <v>0.0</v>
      </c>
      <c r="E362" s="9">
        <v>1000.0</v>
      </c>
      <c r="F362" s="9">
        <v>0.0</v>
      </c>
      <c r="G362" s="9">
        <v>1000.0</v>
      </c>
    </row>
    <row r="363">
      <c r="A363" s="9" t="s">
        <v>26223</v>
      </c>
      <c r="B363" s="9" t="s">
        <v>26224</v>
      </c>
      <c r="C363" s="9" t="s">
        <v>26225</v>
      </c>
      <c r="D363" s="9">
        <v>0.0</v>
      </c>
      <c r="E363" s="9">
        <v>1000.0</v>
      </c>
      <c r="F363" s="9">
        <v>0.0</v>
      </c>
      <c r="G363" s="9">
        <v>1000.0</v>
      </c>
    </row>
    <row r="364">
      <c r="A364" s="9" t="s">
        <v>26227</v>
      </c>
      <c r="B364" s="9" t="s">
        <v>26228</v>
      </c>
      <c r="C364" s="9" t="s">
        <v>26231</v>
      </c>
      <c r="D364" s="9">
        <v>-1000.0</v>
      </c>
      <c r="E364" s="9">
        <v>1000.0</v>
      </c>
      <c r="F364" s="9">
        <v>-1000.0</v>
      </c>
      <c r="G364" s="9">
        <v>1000.0</v>
      </c>
    </row>
    <row r="365">
      <c r="A365" s="9" t="s">
        <v>26235</v>
      </c>
      <c r="B365" s="9" t="s">
        <v>26237</v>
      </c>
      <c r="C365" s="9" t="s">
        <v>26238</v>
      </c>
      <c r="D365" s="9">
        <v>-1000.0</v>
      </c>
      <c r="E365" s="9">
        <v>1000.0</v>
      </c>
      <c r="F365" s="9">
        <v>-1000.0</v>
      </c>
      <c r="G365" s="9">
        <v>1000.0</v>
      </c>
    </row>
    <row r="366">
      <c r="A366" s="9" t="s">
        <v>26239</v>
      </c>
      <c r="B366" s="9" t="s">
        <v>26240</v>
      </c>
      <c r="C366" s="9" t="s">
        <v>26242</v>
      </c>
      <c r="D366" s="9">
        <v>-1000.0</v>
      </c>
      <c r="E366" s="9">
        <v>1000.0</v>
      </c>
      <c r="F366" s="9">
        <v>-1000.0</v>
      </c>
      <c r="G366" s="9">
        <v>1000.0</v>
      </c>
    </row>
    <row r="367">
      <c r="A367" s="9" t="s">
        <v>7200</v>
      </c>
      <c r="B367" s="9" t="s">
        <v>26244</v>
      </c>
      <c r="C367" s="9" t="s">
        <v>26245</v>
      </c>
      <c r="D367" s="9">
        <v>0.0</v>
      </c>
      <c r="E367" s="9">
        <v>1000.0</v>
      </c>
      <c r="F367" s="9">
        <v>0.0</v>
      </c>
      <c r="G367" s="9">
        <v>1000.0</v>
      </c>
    </row>
    <row r="368">
      <c r="A368" s="9" t="s">
        <v>11065</v>
      </c>
      <c r="B368" s="9" t="s">
        <v>26247</v>
      </c>
      <c r="C368" s="9" t="s">
        <v>26249</v>
      </c>
      <c r="D368" s="9">
        <v>0.0</v>
      </c>
      <c r="E368" s="9">
        <v>1000.0</v>
      </c>
      <c r="F368" s="9">
        <v>0.0</v>
      </c>
      <c r="G368" s="9">
        <v>1000.0</v>
      </c>
    </row>
    <row r="369">
      <c r="A369" s="9" t="s">
        <v>26253</v>
      </c>
      <c r="B369" s="9" t="s">
        <v>26255</v>
      </c>
      <c r="C369" s="9" t="s">
        <v>26256</v>
      </c>
      <c r="D369" s="9">
        <v>-1000.0</v>
      </c>
      <c r="E369" s="9">
        <v>1000.0</v>
      </c>
      <c r="F369" s="9">
        <v>-1000.0</v>
      </c>
      <c r="G369" s="9">
        <v>1000.0</v>
      </c>
    </row>
    <row r="370">
      <c r="A370" s="9" t="s">
        <v>26257</v>
      </c>
      <c r="B370" s="9" t="s">
        <v>26258</v>
      </c>
      <c r="C370" s="9" t="s">
        <v>26261</v>
      </c>
      <c r="D370" s="9">
        <v>-1000.0</v>
      </c>
      <c r="E370" s="9">
        <v>1000.0</v>
      </c>
      <c r="F370" s="9">
        <v>-1000.0</v>
      </c>
      <c r="G370" s="9">
        <v>1000.0</v>
      </c>
    </row>
    <row r="371">
      <c r="A371" s="9" t="s">
        <v>26266</v>
      </c>
      <c r="B371" s="9" t="s">
        <v>26267</v>
      </c>
      <c r="C371" s="9" t="s">
        <v>26268</v>
      </c>
      <c r="D371" s="9">
        <v>0.0</v>
      </c>
      <c r="E371" s="9">
        <v>1000.0</v>
      </c>
      <c r="F371" s="9">
        <v>0.0</v>
      </c>
      <c r="G371" s="9">
        <v>1000.0</v>
      </c>
    </row>
    <row r="372">
      <c r="A372" s="9" t="s">
        <v>26269</v>
      </c>
      <c r="B372" s="9" t="s">
        <v>26270</v>
      </c>
      <c r="C372" s="9" t="s">
        <v>26272</v>
      </c>
      <c r="D372" s="9">
        <v>0.0</v>
      </c>
      <c r="E372" s="9">
        <v>1000.0</v>
      </c>
      <c r="F372" s="9">
        <v>0.0</v>
      </c>
      <c r="G372" s="9">
        <v>1000.0</v>
      </c>
    </row>
    <row r="373">
      <c r="A373" s="9" t="s">
        <v>26275</v>
      </c>
      <c r="B373" s="9" t="s">
        <v>24725</v>
      </c>
      <c r="C373" s="9" t="s">
        <v>26277</v>
      </c>
      <c r="D373" s="9">
        <v>0.0</v>
      </c>
      <c r="E373" s="9">
        <v>1000.0</v>
      </c>
      <c r="F373" s="9">
        <v>0.0</v>
      </c>
      <c r="G373" s="9">
        <v>1000.0</v>
      </c>
    </row>
    <row r="374">
      <c r="A374" s="9" t="s">
        <v>26281</v>
      </c>
      <c r="B374" s="9" t="s">
        <v>26283</v>
      </c>
      <c r="C374" s="9" t="s">
        <v>26284</v>
      </c>
      <c r="D374" s="9">
        <v>-1000.0</v>
      </c>
      <c r="E374" s="9">
        <v>1000.0</v>
      </c>
      <c r="F374" s="9">
        <v>-1000.0</v>
      </c>
      <c r="G374" s="9">
        <v>1000.0</v>
      </c>
    </row>
    <row r="375">
      <c r="A375" s="9" t="s">
        <v>26286</v>
      </c>
      <c r="B375" s="9" t="s">
        <v>26287</v>
      </c>
      <c r="C375" s="9" t="s">
        <v>26291</v>
      </c>
      <c r="D375" s="9">
        <v>-1000.0</v>
      </c>
      <c r="E375" s="9">
        <v>1000.0</v>
      </c>
      <c r="F375" s="9">
        <v>-1000.0</v>
      </c>
      <c r="G375" s="9">
        <v>1000.0</v>
      </c>
    </row>
    <row r="376">
      <c r="A376" s="9" t="s">
        <v>26295</v>
      </c>
      <c r="B376" s="9" t="s">
        <v>26297</v>
      </c>
      <c r="C376" s="9" t="s">
        <v>26298</v>
      </c>
      <c r="D376" s="9">
        <v>-1000.0</v>
      </c>
      <c r="E376" s="9">
        <v>1000.0</v>
      </c>
      <c r="F376" s="9">
        <v>-1000.0</v>
      </c>
      <c r="G376" s="9">
        <v>1000.0</v>
      </c>
    </row>
    <row r="377">
      <c r="A377" s="9" t="s">
        <v>26300</v>
      </c>
      <c r="B377" s="9" t="s">
        <v>26301</v>
      </c>
      <c r="C377" s="9" t="s">
        <v>26302</v>
      </c>
      <c r="D377" s="9">
        <v>-1000.0</v>
      </c>
      <c r="E377" s="9">
        <v>1000.0</v>
      </c>
      <c r="F377" s="9">
        <v>-1000.0</v>
      </c>
      <c r="G377" s="9">
        <v>1000.0</v>
      </c>
    </row>
    <row r="378">
      <c r="A378" s="9" t="s">
        <v>9658</v>
      </c>
      <c r="B378" s="9" t="s">
        <v>26308</v>
      </c>
      <c r="C378" s="9" t="s">
        <v>26309</v>
      </c>
      <c r="D378" s="9">
        <v>0.0</v>
      </c>
      <c r="E378" s="9">
        <v>1000.0</v>
      </c>
      <c r="F378" s="9">
        <v>0.0</v>
      </c>
      <c r="G378" s="9">
        <v>1000.0</v>
      </c>
    </row>
    <row r="379">
      <c r="A379" s="9" t="s">
        <v>7212</v>
      </c>
      <c r="B379" s="9" t="s">
        <v>26310</v>
      </c>
      <c r="C379" s="9" t="s">
        <v>26311</v>
      </c>
      <c r="D379" s="9">
        <v>0.0</v>
      </c>
      <c r="E379" s="9">
        <v>1000.0</v>
      </c>
      <c r="F379" s="9">
        <v>0.0</v>
      </c>
      <c r="G379" s="9">
        <v>1000.0</v>
      </c>
    </row>
    <row r="380">
      <c r="A380" s="9" t="s">
        <v>14203</v>
      </c>
      <c r="B380" s="9" t="s">
        <v>26317</v>
      </c>
      <c r="C380" s="9" t="s">
        <v>26319</v>
      </c>
      <c r="D380" s="9">
        <v>-1000.0</v>
      </c>
      <c r="E380" s="9">
        <v>1000.0</v>
      </c>
      <c r="F380" s="9">
        <v>-1000.0</v>
      </c>
      <c r="G380" s="9">
        <v>1000.0</v>
      </c>
    </row>
    <row r="381">
      <c r="A381" s="9" t="s">
        <v>26321</v>
      </c>
      <c r="B381" s="9" t="s">
        <v>26322</v>
      </c>
      <c r="C381" s="9" t="s">
        <v>26323</v>
      </c>
      <c r="D381" s="9">
        <v>-1000.0</v>
      </c>
      <c r="E381" s="9">
        <v>1000.0</v>
      </c>
      <c r="F381" s="9">
        <v>-1000.0</v>
      </c>
      <c r="G381" s="9">
        <v>1000.0</v>
      </c>
    </row>
    <row r="382">
      <c r="A382" s="9" t="s">
        <v>26326</v>
      </c>
      <c r="B382" s="9" t="s">
        <v>26327</v>
      </c>
      <c r="C382" s="9" t="s">
        <v>26336</v>
      </c>
      <c r="D382" s="9">
        <v>0.0</v>
      </c>
      <c r="E382" s="9">
        <v>1000.0</v>
      </c>
      <c r="F382" s="9">
        <v>0.0</v>
      </c>
      <c r="G382" s="9">
        <v>1000.0</v>
      </c>
    </row>
    <row r="383">
      <c r="A383" s="9" t="s">
        <v>26339</v>
      </c>
      <c r="B383" s="9" t="s">
        <v>26340</v>
      </c>
      <c r="C383" s="9" t="s">
        <v>26342</v>
      </c>
      <c r="D383" s="9">
        <v>0.0</v>
      </c>
      <c r="E383" s="9">
        <v>1000.0</v>
      </c>
      <c r="F383" s="9">
        <v>0.0</v>
      </c>
      <c r="G383" s="9">
        <v>1000.0</v>
      </c>
    </row>
    <row r="384">
      <c r="A384" s="9" t="s">
        <v>26345</v>
      </c>
      <c r="B384" s="9" t="s">
        <v>26347</v>
      </c>
      <c r="C384" s="9" t="s">
        <v>26349</v>
      </c>
      <c r="D384" s="9">
        <v>0.0</v>
      </c>
      <c r="E384" s="9">
        <v>1000.0</v>
      </c>
      <c r="F384" s="9">
        <v>0.0</v>
      </c>
      <c r="G384" s="9">
        <v>1000.0</v>
      </c>
    </row>
    <row r="385">
      <c r="A385" s="9" t="s">
        <v>26351</v>
      </c>
      <c r="B385" s="9" t="s">
        <v>26352</v>
      </c>
      <c r="C385" s="9" t="s">
        <v>26353</v>
      </c>
      <c r="D385" s="9">
        <v>0.0</v>
      </c>
      <c r="E385" s="9">
        <v>1000.0</v>
      </c>
      <c r="F385" s="9">
        <v>0.0</v>
      </c>
      <c r="G385" s="9">
        <v>1000.0</v>
      </c>
    </row>
    <row r="386">
      <c r="A386" s="9" t="s">
        <v>26355</v>
      </c>
      <c r="B386" s="9" t="s">
        <v>26357</v>
      </c>
      <c r="C386" s="9" t="s">
        <v>26359</v>
      </c>
      <c r="D386" s="9">
        <v>-1000.0</v>
      </c>
      <c r="E386" s="9">
        <v>1000.0</v>
      </c>
      <c r="F386" s="9">
        <v>-1000.0</v>
      </c>
      <c r="G386" s="9">
        <v>1000.0</v>
      </c>
    </row>
    <row r="387">
      <c r="A387" s="9" t="s">
        <v>26361</v>
      </c>
      <c r="B387" s="9" t="s">
        <v>26362</v>
      </c>
      <c r="C387" s="9" t="s">
        <v>26364</v>
      </c>
      <c r="D387" s="9">
        <v>0.0</v>
      </c>
      <c r="E387" s="9">
        <v>1000.0</v>
      </c>
      <c r="F387" s="9">
        <v>0.0</v>
      </c>
      <c r="G387" s="9">
        <v>1000.0</v>
      </c>
    </row>
    <row r="388">
      <c r="A388" s="9" t="s">
        <v>26369</v>
      </c>
      <c r="B388" s="9" t="s">
        <v>26370</v>
      </c>
      <c r="C388" s="9" t="s">
        <v>26371</v>
      </c>
      <c r="D388" s="9">
        <v>0.0</v>
      </c>
      <c r="E388" s="9">
        <v>1000.0</v>
      </c>
      <c r="F388" s="9">
        <v>0.0</v>
      </c>
      <c r="G388" s="9">
        <v>1000.0</v>
      </c>
    </row>
    <row r="389">
      <c r="A389" s="9" t="s">
        <v>26372</v>
      </c>
      <c r="B389" s="9" t="s">
        <v>26373</v>
      </c>
      <c r="C389" s="9" t="s">
        <v>26374</v>
      </c>
      <c r="D389" s="9">
        <v>-1000.0</v>
      </c>
      <c r="E389" s="9">
        <v>1000.0</v>
      </c>
      <c r="F389" s="9">
        <v>-1000.0</v>
      </c>
      <c r="G389" s="9">
        <v>1000.0</v>
      </c>
    </row>
    <row r="390">
      <c r="A390" s="9" t="s">
        <v>26379</v>
      </c>
      <c r="B390" s="9" t="s">
        <v>26381</v>
      </c>
      <c r="C390" s="9" t="s">
        <v>26383</v>
      </c>
      <c r="D390" s="9">
        <v>0.0</v>
      </c>
      <c r="E390" s="9">
        <v>1000.0</v>
      </c>
      <c r="F390" s="9">
        <v>0.0</v>
      </c>
      <c r="G390" s="9">
        <v>1000.0</v>
      </c>
    </row>
    <row r="391">
      <c r="A391" s="9" t="s">
        <v>26384</v>
      </c>
      <c r="B391" s="9" t="s">
        <v>25694</v>
      </c>
      <c r="C391" s="9" t="s">
        <v>26385</v>
      </c>
      <c r="D391" s="9">
        <v>-1000.0</v>
      </c>
      <c r="E391" s="9">
        <v>1000.0</v>
      </c>
      <c r="F391" s="9">
        <v>-1000.0</v>
      </c>
      <c r="G391" s="9">
        <v>1000.0</v>
      </c>
    </row>
    <row r="392">
      <c r="A392" s="9" t="s">
        <v>26388</v>
      </c>
      <c r="B392" s="9" t="s">
        <v>17534</v>
      </c>
      <c r="C392" s="9" t="s">
        <v>26389</v>
      </c>
      <c r="D392" s="9">
        <v>0.0</v>
      </c>
      <c r="E392" s="9">
        <v>1000.0</v>
      </c>
      <c r="F392" s="9">
        <v>0.0</v>
      </c>
      <c r="G392" s="9">
        <v>1000.0</v>
      </c>
    </row>
    <row r="393">
      <c r="A393" s="9" t="s">
        <v>26392</v>
      </c>
      <c r="B393" s="9" t="s">
        <v>17534</v>
      </c>
      <c r="C393" s="9" t="s">
        <v>26393</v>
      </c>
      <c r="D393" s="9">
        <v>0.0</v>
      </c>
      <c r="E393" s="9">
        <v>1000.0</v>
      </c>
      <c r="F393" s="9">
        <v>0.0</v>
      </c>
      <c r="G393" s="9">
        <v>1000.0</v>
      </c>
    </row>
    <row r="394">
      <c r="A394" s="9" t="s">
        <v>26396</v>
      </c>
      <c r="B394" s="9" t="s">
        <v>25710</v>
      </c>
      <c r="C394" s="9" t="s">
        <v>26398</v>
      </c>
      <c r="D394" s="9">
        <v>0.0</v>
      </c>
      <c r="E394" s="9">
        <v>1000.0</v>
      </c>
      <c r="F394" s="9">
        <v>0.0</v>
      </c>
      <c r="G394" s="9">
        <v>1000.0</v>
      </c>
    </row>
    <row r="395">
      <c r="A395" s="9" t="s">
        <v>26399</v>
      </c>
      <c r="B395" s="9" t="s">
        <v>25694</v>
      </c>
      <c r="C395" s="9" t="s">
        <v>26401</v>
      </c>
      <c r="D395" s="9">
        <v>-1000.0</v>
      </c>
      <c r="E395" s="9">
        <v>1000.0</v>
      </c>
      <c r="F395" s="9">
        <v>-1000.0</v>
      </c>
      <c r="G395" s="9">
        <v>1000.0</v>
      </c>
    </row>
    <row r="396">
      <c r="A396" s="9" t="s">
        <v>13439</v>
      </c>
      <c r="B396" s="9" t="s">
        <v>25720</v>
      </c>
      <c r="C396" s="9" t="s">
        <v>26407</v>
      </c>
      <c r="D396" s="9">
        <v>-1000.0</v>
      </c>
      <c r="E396" s="9">
        <v>1000.0</v>
      </c>
      <c r="F396" s="9">
        <v>-1000.0</v>
      </c>
      <c r="G396" s="9">
        <v>1000.0</v>
      </c>
    </row>
    <row r="397">
      <c r="A397" s="9" t="s">
        <v>26410</v>
      </c>
      <c r="B397" s="9" t="s">
        <v>26411</v>
      </c>
      <c r="C397" s="9" t="s">
        <v>26412</v>
      </c>
      <c r="D397" s="9">
        <v>-1000.0</v>
      </c>
      <c r="E397" s="9">
        <v>1000.0</v>
      </c>
      <c r="F397" s="9">
        <v>-1000.0</v>
      </c>
      <c r="G397" s="9">
        <v>1000.0</v>
      </c>
    </row>
    <row r="398">
      <c r="A398" s="9" t="s">
        <v>26414</v>
      </c>
      <c r="B398" s="9" t="s">
        <v>25720</v>
      </c>
      <c r="C398" s="9" t="s">
        <v>26416</v>
      </c>
      <c r="D398" s="9">
        <v>-1000.0</v>
      </c>
      <c r="E398" s="9">
        <v>1000.0</v>
      </c>
      <c r="F398" s="9">
        <v>-1000.0</v>
      </c>
      <c r="G398" s="9">
        <v>1000.0</v>
      </c>
    </row>
    <row r="399">
      <c r="A399" s="9" t="s">
        <v>13904</v>
      </c>
      <c r="B399" s="9" t="s">
        <v>26420</v>
      </c>
      <c r="C399" s="9" t="s">
        <v>26421</v>
      </c>
      <c r="D399" s="9">
        <v>0.0</v>
      </c>
      <c r="E399" s="9">
        <v>1000.0</v>
      </c>
      <c r="F399" s="9">
        <v>0.0</v>
      </c>
      <c r="G399" s="9">
        <v>1000.0</v>
      </c>
    </row>
    <row r="400">
      <c r="A400" s="9" t="s">
        <v>15577</v>
      </c>
      <c r="B400" s="9" t="s">
        <v>26423</v>
      </c>
      <c r="C400" s="9" t="s">
        <v>26424</v>
      </c>
      <c r="D400" s="9">
        <v>0.0</v>
      </c>
      <c r="E400" s="9">
        <v>1000.0</v>
      </c>
      <c r="F400" s="9">
        <v>0.0</v>
      </c>
      <c r="G400" s="9">
        <v>1000.0</v>
      </c>
    </row>
    <row r="401">
      <c r="A401" s="9" t="s">
        <v>26427</v>
      </c>
      <c r="B401" s="9" t="s">
        <v>26430</v>
      </c>
      <c r="C401" s="9" t="s">
        <v>26431</v>
      </c>
      <c r="D401" s="9">
        <v>0.0</v>
      </c>
      <c r="E401" s="9">
        <v>1000.0</v>
      </c>
      <c r="F401" s="9">
        <v>0.0</v>
      </c>
      <c r="G401" s="9">
        <v>1000.0</v>
      </c>
    </row>
    <row r="402">
      <c r="A402" s="9" t="s">
        <v>9645</v>
      </c>
      <c r="B402" s="9" t="s">
        <v>26434</v>
      </c>
      <c r="C402" s="9" t="s">
        <v>26436</v>
      </c>
      <c r="D402" s="9">
        <v>0.0</v>
      </c>
      <c r="E402" s="9">
        <v>1000.0</v>
      </c>
      <c r="F402" s="9">
        <v>0.0</v>
      </c>
      <c r="G402" s="9">
        <v>1000.0</v>
      </c>
    </row>
    <row r="403">
      <c r="A403" s="9" t="s">
        <v>26438</v>
      </c>
      <c r="B403" s="9" t="s">
        <v>26440</v>
      </c>
      <c r="C403" s="9" t="s">
        <v>26441</v>
      </c>
      <c r="D403" s="9">
        <v>0.0</v>
      </c>
      <c r="E403" s="9">
        <v>1000.0</v>
      </c>
      <c r="F403" s="9">
        <v>0.0</v>
      </c>
      <c r="G403" s="9">
        <v>1000.0</v>
      </c>
    </row>
    <row r="404">
      <c r="A404" s="9" t="s">
        <v>26444</v>
      </c>
      <c r="B404" s="9" t="s">
        <v>26446</v>
      </c>
      <c r="C404" s="9" t="s">
        <v>26447</v>
      </c>
      <c r="D404" s="9">
        <v>-1000.0</v>
      </c>
      <c r="E404" s="9">
        <v>1000.0</v>
      </c>
      <c r="F404" s="9">
        <v>-1000.0</v>
      </c>
      <c r="G404" s="9">
        <v>1000.0</v>
      </c>
    </row>
    <row r="405">
      <c r="A405" s="9" t="s">
        <v>19209</v>
      </c>
      <c r="B405" s="9" t="s">
        <v>26452</v>
      </c>
      <c r="C405" s="9" t="s">
        <v>26453</v>
      </c>
      <c r="D405" s="9">
        <v>0.0</v>
      </c>
      <c r="E405" s="9">
        <v>1000.0</v>
      </c>
      <c r="F405" s="9">
        <v>0.0</v>
      </c>
      <c r="G405" s="9">
        <v>1000.0</v>
      </c>
    </row>
    <row r="406">
      <c r="A406" s="9" t="s">
        <v>26456</v>
      </c>
      <c r="B406" s="9" t="s">
        <v>26457</v>
      </c>
      <c r="C406" s="9" t="s">
        <v>26458</v>
      </c>
      <c r="D406" s="9">
        <v>0.0</v>
      </c>
      <c r="E406" s="9">
        <v>1000.0</v>
      </c>
      <c r="F406" s="9">
        <v>0.0</v>
      </c>
      <c r="G406" s="9">
        <v>1000.0</v>
      </c>
    </row>
    <row r="407">
      <c r="A407" s="9" t="s">
        <v>26462</v>
      </c>
      <c r="B407" s="9" t="s">
        <v>26457</v>
      </c>
      <c r="C407" s="9" t="s">
        <v>26465</v>
      </c>
      <c r="D407" s="9">
        <v>0.0</v>
      </c>
      <c r="E407" s="9">
        <v>1000.0</v>
      </c>
      <c r="F407" s="9">
        <v>0.0</v>
      </c>
      <c r="G407" s="9">
        <v>1000.0</v>
      </c>
    </row>
    <row r="408">
      <c r="A408" s="9" t="s">
        <v>26466</v>
      </c>
      <c r="B408" s="9" t="s">
        <v>26457</v>
      </c>
      <c r="C408" s="9" t="s">
        <v>26467</v>
      </c>
      <c r="D408" s="9">
        <v>0.0</v>
      </c>
      <c r="E408" s="9">
        <v>1000.0</v>
      </c>
      <c r="F408" s="9">
        <v>0.0</v>
      </c>
      <c r="G408" s="9">
        <v>1000.0</v>
      </c>
    </row>
    <row r="409">
      <c r="A409" s="9" t="s">
        <v>26470</v>
      </c>
      <c r="B409" s="9" t="s">
        <v>26472</v>
      </c>
      <c r="C409" s="9" t="s">
        <v>26474</v>
      </c>
      <c r="D409" s="9">
        <v>0.0</v>
      </c>
      <c r="E409" s="9">
        <v>1000.0</v>
      </c>
      <c r="F409" s="9">
        <v>0.0</v>
      </c>
      <c r="G409" s="9">
        <v>1000.0</v>
      </c>
    </row>
    <row r="410">
      <c r="A410" s="9" t="s">
        <v>26477</v>
      </c>
      <c r="B410" s="9" t="s">
        <v>26478</v>
      </c>
      <c r="C410" s="9" t="s">
        <v>26479</v>
      </c>
      <c r="D410" s="9">
        <v>0.0</v>
      </c>
      <c r="E410" s="9">
        <v>1000.0</v>
      </c>
      <c r="F410" s="9">
        <v>0.0</v>
      </c>
      <c r="G410" s="9">
        <v>1000.0</v>
      </c>
    </row>
    <row r="411">
      <c r="A411" s="9" t="s">
        <v>26481</v>
      </c>
      <c r="B411" s="9" t="s">
        <v>26482</v>
      </c>
      <c r="C411" s="9" t="s">
        <v>26484</v>
      </c>
      <c r="D411" s="9">
        <v>0.0</v>
      </c>
      <c r="E411" s="9">
        <v>1000.0</v>
      </c>
      <c r="F411" s="9">
        <v>0.0</v>
      </c>
      <c r="G411" s="9">
        <v>1000.0</v>
      </c>
    </row>
    <row r="412">
      <c r="A412" s="9" t="s">
        <v>26487</v>
      </c>
      <c r="B412" s="9" t="s">
        <v>26488</v>
      </c>
      <c r="C412" s="9" t="s">
        <v>26490</v>
      </c>
      <c r="D412" s="9">
        <v>0.0</v>
      </c>
      <c r="E412" s="9">
        <v>1000.0</v>
      </c>
      <c r="F412" s="9">
        <v>0.0</v>
      </c>
      <c r="G412" s="9">
        <v>1000.0</v>
      </c>
    </row>
    <row r="413">
      <c r="A413" s="9" t="s">
        <v>26491</v>
      </c>
      <c r="B413" s="9" t="s">
        <v>26492</v>
      </c>
      <c r="C413" s="9" t="s">
        <v>26494</v>
      </c>
      <c r="D413" s="9">
        <v>0.0</v>
      </c>
      <c r="E413" s="9">
        <v>1000.0</v>
      </c>
      <c r="F413" s="9">
        <v>0.0</v>
      </c>
      <c r="G413" s="9">
        <v>1000.0</v>
      </c>
    </row>
    <row r="414">
      <c r="A414" s="9" t="s">
        <v>26496</v>
      </c>
      <c r="B414" s="9" t="s">
        <v>26488</v>
      </c>
      <c r="C414" s="9" t="s">
        <v>26497</v>
      </c>
      <c r="D414" s="9">
        <v>0.0</v>
      </c>
      <c r="E414" s="9">
        <v>1000.0</v>
      </c>
      <c r="F414" s="9">
        <v>0.0</v>
      </c>
      <c r="G414" s="9">
        <v>1000.0</v>
      </c>
    </row>
    <row r="415">
      <c r="A415" s="9" t="s">
        <v>26500</v>
      </c>
      <c r="B415" s="9" t="s">
        <v>26502</v>
      </c>
      <c r="C415" s="9" t="s">
        <v>26503</v>
      </c>
      <c r="D415" s="9">
        <v>0.0</v>
      </c>
      <c r="E415" s="9">
        <v>1000.0</v>
      </c>
      <c r="F415" s="9">
        <v>0.0</v>
      </c>
      <c r="G415" s="9">
        <v>1000.0</v>
      </c>
    </row>
    <row r="416">
      <c r="A416" s="9" t="s">
        <v>26504</v>
      </c>
      <c r="B416" s="9" t="s">
        <v>26488</v>
      </c>
      <c r="C416" s="9" t="s">
        <v>26505</v>
      </c>
      <c r="D416" s="9">
        <v>0.0</v>
      </c>
      <c r="E416" s="9">
        <v>1000.0</v>
      </c>
      <c r="F416" s="9">
        <v>0.0</v>
      </c>
      <c r="G416" s="9">
        <v>1000.0</v>
      </c>
    </row>
    <row r="417">
      <c r="A417" s="9" t="s">
        <v>26507</v>
      </c>
      <c r="B417" s="9" t="s">
        <v>26488</v>
      </c>
      <c r="C417" s="9" t="s">
        <v>26511</v>
      </c>
      <c r="D417" s="9">
        <v>0.0</v>
      </c>
      <c r="E417" s="9">
        <v>1000.0</v>
      </c>
      <c r="F417" s="9">
        <v>0.0</v>
      </c>
      <c r="G417" s="9">
        <v>1000.0</v>
      </c>
    </row>
    <row r="418">
      <c r="A418" s="9" t="s">
        <v>26513</v>
      </c>
      <c r="B418" s="9" t="s">
        <v>26488</v>
      </c>
      <c r="C418" s="9" t="s">
        <v>26515</v>
      </c>
      <c r="D418" s="9">
        <v>0.0</v>
      </c>
      <c r="E418" s="9">
        <v>1000.0</v>
      </c>
      <c r="F418" s="9">
        <v>0.0</v>
      </c>
      <c r="G418" s="9">
        <v>1000.0</v>
      </c>
    </row>
    <row r="419">
      <c r="A419" s="9" t="s">
        <v>26518</v>
      </c>
      <c r="B419" s="9" t="s">
        <v>26488</v>
      </c>
      <c r="C419" s="9" t="s">
        <v>26522</v>
      </c>
      <c r="D419" s="9">
        <v>0.0</v>
      </c>
      <c r="E419" s="9">
        <v>1000.0</v>
      </c>
      <c r="F419" s="9">
        <v>0.0</v>
      </c>
      <c r="G419" s="9">
        <v>1000.0</v>
      </c>
    </row>
    <row r="420">
      <c r="A420" s="9" t="s">
        <v>26526</v>
      </c>
      <c r="B420" s="9" t="s">
        <v>26488</v>
      </c>
      <c r="C420" s="9" t="s">
        <v>26528</v>
      </c>
      <c r="D420" s="9">
        <v>0.0</v>
      </c>
      <c r="E420" s="9">
        <v>1000.0</v>
      </c>
      <c r="F420" s="9">
        <v>0.0</v>
      </c>
      <c r="G420" s="9">
        <v>1000.0</v>
      </c>
    </row>
    <row r="421">
      <c r="A421" s="9" t="s">
        <v>26530</v>
      </c>
      <c r="B421" s="9" t="s">
        <v>26488</v>
      </c>
      <c r="C421" s="9" t="s">
        <v>26532</v>
      </c>
      <c r="D421" s="9">
        <v>0.0</v>
      </c>
      <c r="E421" s="9">
        <v>1000.0</v>
      </c>
      <c r="F421" s="9">
        <v>0.0</v>
      </c>
      <c r="G421" s="9">
        <v>1000.0</v>
      </c>
    </row>
    <row r="422">
      <c r="A422" s="9" t="s">
        <v>26536</v>
      </c>
      <c r="B422" s="9" t="s">
        <v>26488</v>
      </c>
      <c r="C422" s="9" t="s">
        <v>26539</v>
      </c>
      <c r="D422" s="9">
        <v>0.0</v>
      </c>
      <c r="E422" s="9">
        <v>1000.0</v>
      </c>
      <c r="F422" s="9">
        <v>0.0</v>
      </c>
      <c r="G422" s="9">
        <v>1000.0</v>
      </c>
    </row>
    <row r="423">
      <c r="A423" s="9" t="s">
        <v>26540</v>
      </c>
      <c r="B423" s="9" t="s">
        <v>26488</v>
      </c>
      <c r="C423" s="9" t="s">
        <v>26542</v>
      </c>
      <c r="D423" s="9">
        <v>0.0</v>
      </c>
      <c r="E423" s="9">
        <v>1000.0</v>
      </c>
      <c r="F423" s="9">
        <v>0.0</v>
      </c>
      <c r="G423" s="9">
        <v>1000.0</v>
      </c>
    </row>
    <row r="424">
      <c r="A424" s="9" t="s">
        <v>26545</v>
      </c>
      <c r="B424" s="9" t="s">
        <v>26488</v>
      </c>
      <c r="C424" s="9" t="s">
        <v>26548</v>
      </c>
      <c r="D424" s="9">
        <v>0.0</v>
      </c>
      <c r="E424" s="9">
        <v>1000.0</v>
      </c>
      <c r="F424" s="9">
        <v>0.0</v>
      </c>
      <c r="G424" s="9">
        <v>1000.0</v>
      </c>
    </row>
    <row r="425">
      <c r="A425" s="9" t="s">
        <v>26550</v>
      </c>
      <c r="B425" s="9" t="s">
        <v>26488</v>
      </c>
      <c r="C425" s="9" t="s">
        <v>26553</v>
      </c>
      <c r="D425" s="9">
        <v>0.0</v>
      </c>
      <c r="E425" s="9">
        <v>1000.0</v>
      </c>
      <c r="F425" s="9">
        <v>0.0</v>
      </c>
      <c r="G425" s="9">
        <v>1000.0</v>
      </c>
    </row>
    <row r="426">
      <c r="A426" s="9" t="s">
        <v>26557</v>
      </c>
      <c r="B426" s="9" t="s">
        <v>26488</v>
      </c>
      <c r="C426" s="9" t="s">
        <v>26560</v>
      </c>
      <c r="D426" s="9">
        <v>0.0</v>
      </c>
      <c r="E426" s="9">
        <v>1000.0</v>
      </c>
      <c r="F426" s="9">
        <v>0.0</v>
      </c>
      <c r="G426" s="9">
        <v>1000.0</v>
      </c>
    </row>
    <row r="427">
      <c r="A427" s="9" t="s">
        <v>26561</v>
      </c>
      <c r="B427" s="9" t="s">
        <v>26488</v>
      </c>
      <c r="C427" s="9" t="s">
        <v>26562</v>
      </c>
      <c r="D427" s="9">
        <v>0.0</v>
      </c>
      <c r="E427" s="9">
        <v>1000.0</v>
      </c>
      <c r="F427" s="9">
        <v>0.0</v>
      </c>
      <c r="G427" s="9">
        <v>1000.0</v>
      </c>
    </row>
    <row r="428">
      <c r="A428" s="9" t="s">
        <v>26566</v>
      </c>
      <c r="B428" s="9" t="s">
        <v>26488</v>
      </c>
      <c r="C428" s="9" t="s">
        <v>26570</v>
      </c>
      <c r="D428" s="9">
        <v>0.0</v>
      </c>
      <c r="E428" s="9">
        <v>1000.0</v>
      </c>
      <c r="F428" s="9">
        <v>0.0</v>
      </c>
      <c r="G428" s="9">
        <v>1000.0</v>
      </c>
    </row>
    <row r="429">
      <c r="A429" s="9" t="s">
        <v>26573</v>
      </c>
      <c r="B429" s="9" t="s">
        <v>26488</v>
      </c>
      <c r="C429" s="9" t="s">
        <v>26574</v>
      </c>
      <c r="D429" s="9">
        <v>0.0</v>
      </c>
      <c r="E429" s="9">
        <v>1000.0</v>
      </c>
      <c r="F429" s="9">
        <v>0.0</v>
      </c>
      <c r="G429" s="9">
        <v>1000.0</v>
      </c>
    </row>
    <row r="430">
      <c r="A430" s="9" t="s">
        <v>26577</v>
      </c>
      <c r="B430" s="9" t="s">
        <v>26488</v>
      </c>
      <c r="C430" s="9" t="s">
        <v>26580</v>
      </c>
      <c r="D430" s="9">
        <v>0.0</v>
      </c>
      <c r="E430" s="9">
        <v>1000.0</v>
      </c>
      <c r="F430" s="9">
        <v>0.0</v>
      </c>
      <c r="G430" s="9">
        <v>1000.0</v>
      </c>
    </row>
    <row r="431">
      <c r="A431" s="9" t="s">
        <v>26583</v>
      </c>
      <c r="B431" s="9" t="s">
        <v>26488</v>
      </c>
      <c r="C431" s="9" t="s">
        <v>26585</v>
      </c>
      <c r="D431" s="9">
        <v>0.0</v>
      </c>
      <c r="E431" s="9">
        <v>1000.0</v>
      </c>
      <c r="F431" s="9">
        <v>0.0</v>
      </c>
      <c r="G431" s="9">
        <v>1000.0</v>
      </c>
    </row>
    <row r="432">
      <c r="A432" s="9" t="s">
        <v>26587</v>
      </c>
      <c r="B432" s="9" t="s">
        <v>26488</v>
      </c>
      <c r="C432" s="9" t="s">
        <v>26589</v>
      </c>
      <c r="D432" s="9">
        <v>0.0</v>
      </c>
      <c r="E432" s="9">
        <v>1000.0</v>
      </c>
      <c r="F432" s="9">
        <v>0.0</v>
      </c>
      <c r="G432" s="9">
        <v>1000.0</v>
      </c>
    </row>
    <row r="433">
      <c r="A433" s="9" t="s">
        <v>26591</v>
      </c>
      <c r="B433" s="9" t="s">
        <v>26488</v>
      </c>
      <c r="C433" s="9" t="s">
        <v>26593</v>
      </c>
      <c r="D433" s="9">
        <v>0.0</v>
      </c>
      <c r="E433" s="9">
        <v>1000.0</v>
      </c>
      <c r="F433" s="9">
        <v>0.0</v>
      </c>
      <c r="G433" s="9">
        <v>1000.0</v>
      </c>
    </row>
    <row r="434">
      <c r="A434" s="9" t="s">
        <v>26596</v>
      </c>
      <c r="B434" s="9" t="s">
        <v>26488</v>
      </c>
      <c r="C434" s="9" t="s">
        <v>26598</v>
      </c>
      <c r="D434" s="9">
        <v>0.0</v>
      </c>
      <c r="E434" s="9">
        <v>1000.0</v>
      </c>
      <c r="F434" s="9">
        <v>0.0</v>
      </c>
      <c r="G434" s="9">
        <v>1000.0</v>
      </c>
    </row>
    <row r="435">
      <c r="A435" s="9" t="s">
        <v>26600</v>
      </c>
      <c r="B435" s="9" t="s">
        <v>26488</v>
      </c>
      <c r="C435" s="9" t="s">
        <v>26602</v>
      </c>
      <c r="D435" s="9">
        <v>0.0</v>
      </c>
      <c r="E435" s="9">
        <v>1000.0</v>
      </c>
      <c r="F435" s="9">
        <v>0.0</v>
      </c>
      <c r="G435" s="9">
        <v>1000.0</v>
      </c>
    </row>
    <row r="436">
      <c r="A436" s="9" t="s">
        <v>26603</v>
      </c>
      <c r="B436" s="9" t="s">
        <v>26488</v>
      </c>
      <c r="C436" s="9" t="s">
        <v>26606</v>
      </c>
      <c r="D436" s="9">
        <v>0.0</v>
      </c>
      <c r="E436" s="9">
        <v>1000.0</v>
      </c>
      <c r="F436" s="9">
        <v>0.0</v>
      </c>
      <c r="G436" s="9">
        <v>1000.0</v>
      </c>
    </row>
    <row r="437">
      <c r="A437" s="9" t="s">
        <v>26609</v>
      </c>
      <c r="B437" s="9" t="s">
        <v>26488</v>
      </c>
      <c r="C437" s="9" t="s">
        <v>26611</v>
      </c>
      <c r="D437" s="9">
        <v>0.0</v>
      </c>
      <c r="E437" s="9">
        <v>1000.0</v>
      </c>
      <c r="F437" s="9">
        <v>0.0</v>
      </c>
      <c r="G437" s="9">
        <v>1000.0</v>
      </c>
    </row>
    <row r="438">
      <c r="A438" s="9" t="s">
        <v>26612</v>
      </c>
      <c r="B438" s="9" t="s">
        <v>26488</v>
      </c>
      <c r="C438" s="9" t="s">
        <v>26613</v>
      </c>
      <c r="D438" s="9">
        <v>0.0</v>
      </c>
      <c r="E438" s="9">
        <v>1000.0</v>
      </c>
      <c r="F438" s="9">
        <v>0.0</v>
      </c>
      <c r="G438" s="9">
        <v>1000.0</v>
      </c>
    </row>
    <row r="439">
      <c r="A439" s="9" t="s">
        <v>26617</v>
      </c>
      <c r="B439" s="9" t="s">
        <v>26488</v>
      </c>
      <c r="C439" s="9" t="s">
        <v>26621</v>
      </c>
      <c r="D439" s="9">
        <v>0.0</v>
      </c>
      <c r="E439" s="9">
        <v>1000.0</v>
      </c>
      <c r="F439" s="9">
        <v>0.0</v>
      </c>
      <c r="G439" s="9">
        <v>1000.0</v>
      </c>
    </row>
    <row r="440">
      <c r="A440" s="9" t="s">
        <v>26624</v>
      </c>
      <c r="B440" s="9" t="s">
        <v>26488</v>
      </c>
      <c r="C440" s="9" t="s">
        <v>26625</v>
      </c>
      <c r="D440" s="9">
        <v>0.0</v>
      </c>
      <c r="E440" s="9">
        <v>1000.0</v>
      </c>
      <c r="F440" s="9">
        <v>0.0</v>
      </c>
      <c r="G440" s="9">
        <v>1000.0</v>
      </c>
    </row>
    <row r="441">
      <c r="A441" s="9" t="s">
        <v>26628</v>
      </c>
      <c r="B441" s="9" t="s">
        <v>26488</v>
      </c>
      <c r="C441" s="9" t="s">
        <v>26632</v>
      </c>
      <c r="D441" s="9">
        <v>0.0</v>
      </c>
      <c r="E441" s="9">
        <v>1000.0</v>
      </c>
      <c r="F441" s="9">
        <v>0.0</v>
      </c>
      <c r="G441" s="9">
        <v>1000.0</v>
      </c>
    </row>
    <row r="442">
      <c r="A442" s="9" t="s">
        <v>26634</v>
      </c>
      <c r="B442" s="9" t="s">
        <v>26488</v>
      </c>
      <c r="C442" s="9" t="s">
        <v>26635</v>
      </c>
      <c r="D442" s="9">
        <v>0.0</v>
      </c>
      <c r="E442" s="9">
        <v>1000.0</v>
      </c>
      <c r="F442" s="9">
        <v>0.0</v>
      </c>
      <c r="G442" s="9">
        <v>1000.0</v>
      </c>
    </row>
    <row r="443">
      <c r="A443" s="9" t="s">
        <v>26637</v>
      </c>
      <c r="B443" s="9" t="s">
        <v>26488</v>
      </c>
      <c r="C443" s="9" t="s">
        <v>26640</v>
      </c>
      <c r="D443" s="9">
        <v>0.0</v>
      </c>
      <c r="E443" s="9">
        <v>1000.0</v>
      </c>
      <c r="F443" s="9">
        <v>0.0</v>
      </c>
      <c r="G443" s="9">
        <v>1000.0</v>
      </c>
    </row>
    <row r="444">
      <c r="A444" s="9" t="s">
        <v>26643</v>
      </c>
      <c r="B444" s="9" t="s">
        <v>26488</v>
      </c>
      <c r="C444" s="9" t="s">
        <v>26645</v>
      </c>
      <c r="D444" s="9">
        <v>0.0</v>
      </c>
      <c r="E444" s="9">
        <v>1000.0</v>
      </c>
      <c r="F444" s="9">
        <v>0.0</v>
      </c>
      <c r="G444" s="9">
        <v>1000.0</v>
      </c>
    </row>
    <row r="445">
      <c r="A445" s="9" t="s">
        <v>26648</v>
      </c>
      <c r="B445" s="9" t="s">
        <v>26650</v>
      </c>
      <c r="C445" s="9" t="s">
        <v>26652</v>
      </c>
      <c r="D445" s="9">
        <v>0.0</v>
      </c>
      <c r="E445" s="9">
        <v>1000.0</v>
      </c>
      <c r="F445" s="9">
        <v>0.0</v>
      </c>
      <c r="G445" s="9">
        <v>1000.0</v>
      </c>
    </row>
    <row r="446">
      <c r="A446" s="9" t="s">
        <v>26654</v>
      </c>
      <c r="B446" s="9" t="s">
        <v>26650</v>
      </c>
      <c r="C446" s="9" t="s">
        <v>26655</v>
      </c>
      <c r="D446" s="9">
        <v>0.0</v>
      </c>
      <c r="E446" s="9">
        <v>1000.0</v>
      </c>
      <c r="F446" s="9">
        <v>0.0</v>
      </c>
      <c r="G446" s="9">
        <v>1000.0</v>
      </c>
    </row>
    <row r="447">
      <c r="A447" s="9" t="s">
        <v>26656</v>
      </c>
      <c r="B447" s="9" t="s">
        <v>26650</v>
      </c>
      <c r="C447" s="9" t="s">
        <v>26659</v>
      </c>
      <c r="D447" s="9">
        <v>0.0</v>
      </c>
      <c r="E447" s="9">
        <v>1000.0</v>
      </c>
      <c r="F447" s="9">
        <v>0.0</v>
      </c>
      <c r="G447" s="9">
        <v>1000.0</v>
      </c>
    </row>
    <row r="448">
      <c r="A448" s="9" t="s">
        <v>26663</v>
      </c>
      <c r="B448" s="9" t="s">
        <v>26650</v>
      </c>
      <c r="C448" s="9" t="s">
        <v>26666</v>
      </c>
      <c r="D448" s="9">
        <v>0.0</v>
      </c>
      <c r="E448" s="9">
        <v>1000.0</v>
      </c>
      <c r="F448" s="9">
        <v>0.0</v>
      </c>
      <c r="G448" s="9">
        <v>1000.0</v>
      </c>
    </row>
    <row r="449">
      <c r="A449" s="9" t="s">
        <v>26668</v>
      </c>
      <c r="B449" s="9" t="s">
        <v>26650</v>
      </c>
      <c r="C449" s="9" t="s">
        <v>26670</v>
      </c>
      <c r="D449" s="9">
        <v>0.0</v>
      </c>
      <c r="E449" s="9">
        <v>1000.0</v>
      </c>
      <c r="F449" s="9">
        <v>0.0</v>
      </c>
      <c r="G449" s="9">
        <v>1000.0</v>
      </c>
    </row>
    <row r="450">
      <c r="A450" s="9" t="s">
        <v>26674</v>
      </c>
      <c r="B450" s="9" t="s">
        <v>26650</v>
      </c>
      <c r="C450" s="9" t="s">
        <v>26676</v>
      </c>
      <c r="D450" s="9">
        <v>0.0</v>
      </c>
      <c r="E450" s="9">
        <v>1000.0</v>
      </c>
      <c r="F450" s="9">
        <v>0.0</v>
      </c>
      <c r="G450" s="9">
        <v>1000.0</v>
      </c>
    </row>
    <row r="451">
      <c r="A451" s="9" t="s">
        <v>14771</v>
      </c>
      <c r="B451" s="9" t="s">
        <v>26678</v>
      </c>
      <c r="C451" s="9" t="s">
        <v>26679</v>
      </c>
      <c r="D451" s="9">
        <v>0.0</v>
      </c>
      <c r="E451" s="9">
        <v>1000.0</v>
      </c>
      <c r="F451" s="9">
        <v>0.0</v>
      </c>
      <c r="G451" s="9">
        <v>1000.0</v>
      </c>
    </row>
    <row r="452">
      <c r="A452" s="9" t="s">
        <v>26681</v>
      </c>
      <c r="B452" s="9" t="s">
        <v>26683</v>
      </c>
      <c r="C452" s="9" t="s">
        <v>26685</v>
      </c>
      <c r="D452" s="9">
        <v>0.0</v>
      </c>
      <c r="E452" s="9">
        <v>1000.0</v>
      </c>
      <c r="F452" s="9">
        <v>0.0</v>
      </c>
      <c r="G452" s="9">
        <v>1000.0</v>
      </c>
    </row>
    <row r="453">
      <c r="A453" s="9" t="s">
        <v>7243</v>
      </c>
      <c r="B453" s="9" t="s">
        <v>26689</v>
      </c>
      <c r="C453" s="9" t="s">
        <v>26691</v>
      </c>
      <c r="D453" s="9">
        <v>-1000.0</v>
      </c>
      <c r="E453" s="9">
        <v>1000.0</v>
      </c>
      <c r="F453" s="9">
        <v>-1000.0</v>
      </c>
      <c r="G453" s="9">
        <v>1000.0</v>
      </c>
    </row>
    <row r="454">
      <c r="A454" s="9" t="s">
        <v>15673</v>
      </c>
      <c r="B454" s="9" t="s">
        <v>26693</v>
      </c>
      <c r="C454" s="9" t="s">
        <v>26695</v>
      </c>
      <c r="D454" s="9">
        <v>-1000.0</v>
      </c>
      <c r="E454" s="9">
        <v>1000.0</v>
      </c>
      <c r="F454" s="9">
        <v>-1000.0</v>
      </c>
      <c r="G454" s="9">
        <v>1000.0</v>
      </c>
    </row>
    <row r="455">
      <c r="A455" s="9" t="s">
        <v>11486</v>
      </c>
      <c r="B455" s="9" t="s">
        <v>26699</v>
      </c>
      <c r="C455" s="9" t="s">
        <v>26701</v>
      </c>
      <c r="D455" s="9">
        <v>0.0</v>
      </c>
      <c r="E455" s="9">
        <v>1000.0</v>
      </c>
      <c r="F455" s="9">
        <v>0.0</v>
      </c>
      <c r="G455" s="9">
        <v>1000.0</v>
      </c>
    </row>
    <row r="456">
      <c r="A456" s="9" t="s">
        <v>11487</v>
      </c>
      <c r="B456" s="9" t="s">
        <v>26703</v>
      </c>
      <c r="C456" s="9" t="s">
        <v>26704</v>
      </c>
      <c r="D456" s="9">
        <v>0.0</v>
      </c>
      <c r="E456" s="9">
        <v>1000.0</v>
      </c>
      <c r="F456" s="9">
        <v>0.0</v>
      </c>
      <c r="G456" s="9">
        <v>1000.0</v>
      </c>
    </row>
    <row r="457">
      <c r="A457" s="9" t="s">
        <v>11489</v>
      </c>
      <c r="B457" s="9" t="s">
        <v>26706</v>
      </c>
      <c r="C457" s="9" t="s">
        <v>26707</v>
      </c>
      <c r="D457" s="9">
        <v>0.0</v>
      </c>
      <c r="E457" s="9">
        <v>1000.0</v>
      </c>
      <c r="F457" s="9">
        <v>0.0</v>
      </c>
      <c r="G457" s="9">
        <v>1000.0</v>
      </c>
    </row>
    <row r="458">
      <c r="A458" s="9" t="s">
        <v>26708</v>
      </c>
      <c r="B458" s="9" t="s">
        <v>26710</v>
      </c>
      <c r="C458" s="9" t="s">
        <v>26711</v>
      </c>
      <c r="D458" s="9">
        <v>0.0</v>
      </c>
      <c r="E458" s="9">
        <v>1000.0</v>
      </c>
      <c r="F458" s="9">
        <v>0.0</v>
      </c>
      <c r="G458" s="9">
        <v>1000.0</v>
      </c>
    </row>
    <row r="459">
      <c r="A459" s="9" t="s">
        <v>9633</v>
      </c>
      <c r="B459" s="9" t="s">
        <v>26715</v>
      </c>
      <c r="C459" s="9" t="s">
        <v>26718</v>
      </c>
      <c r="D459" s="9">
        <v>0.0</v>
      </c>
      <c r="E459" s="9">
        <v>1000.0</v>
      </c>
      <c r="F459" s="9">
        <v>0.0</v>
      </c>
      <c r="G459" s="9">
        <v>1000.0</v>
      </c>
    </row>
    <row r="460">
      <c r="A460" s="9" t="s">
        <v>11491</v>
      </c>
      <c r="B460" s="9" t="s">
        <v>26722</v>
      </c>
      <c r="C460" s="9" t="s">
        <v>26724</v>
      </c>
      <c r="D460" s="9">
        <v>0.0</v>
      </c>
      <c r="E460" s="9">
        <v>1000.0</v>
      </c>
      <c r="F460" s="9">
        <v>0.0</v>
      </c>
      <c r="G460" s="9">
        <v>1000.0</v>
      </c>
    </row>
    <row r="461">
      <c r="A461" s="9" t="s">
        <v>9632</v>
      </c>
      <c r="B461" s="9" t="s">
        <v>26726</v>
      </c>
      <c r="C461" s="9" t="s">
        <v>26727</v>
      </c>
      <c r="D461" s="9">
        <v>0.0</v>
      </c>
      <c r="E461" s="9">
        <v>1000.0</v>
      </c>
      <c r="F461" s="9">
        <v>0.0</v>
      </c>
      <c r="G461" s="9">
        <v>1000.0</v>
      </c>
    </row>
    <row r="462">
      <c r="A462" s="9" t="s">
        <v>11494</v>
      </c>
      <c r="B462" s="9" t="s">
        <v>26731</v>
      </c>
      <c r="C462" s="9" t="s">
        <v>26733</v>
      </c>
      <c r="D462" s="9">
        <v>0.0</v>
      </c>
      <c r="E462" s="9">
        <v>1000.0</v>
      </c>
      <c r="F462" s="9">
        <v>0.0</v>
      </c>
      <c r="G462" s="9">
        <v>1000.0</v>
      </c>
    </row>
    <row r="463">
      <c r="A463" s="9" t="s">
        <v>26735</v>
      </c>
      <c r="B463" s="9" t="s">
        <v>26736</v>
      </c>
      <c r="C463" s="9" t="s">
        <v>26738</v>
      </c>
      <c r="D463" s="9">
        <v>0.0</v>
      </c>
      <c r="E463" s="9">
        <v>1000.0</v>
      </c>
      <c r="F463" s="9">
        <v>0.0</v>
      </c>
      <c r="G463" s="9">
        <v>1000.0</v>
      </c>
    </row>
    <row r="464">
      <c r="A464" s="9" t="s">
        <v>26747</v>
      </c>
      <c r="B464" s="9" t="s">
        <v>26748</v>
      </c>
      <c r="C464" s="9" t="s">
        <v>26750</v>
      </c>
      <c r="D464" s="9">
        <v>-1000.0</v>
      </c>
      <c r="E464" s="9">
        <v>1000.0</v>
      </c>
      <c r="F464" s="9">
        <v>-1000.0</v>
      </c>
      <c r="G464" s="9">
        <v>1000.0</v>
      </c>
    </row>
    <row r="465">
      <c r="A465" s="9" t="s">
        <v>26753</v>
      </c>
      <c r="B465" s="9" t="s">
        <v>26755</v>
      </c>
      <c r="C465" s="9" t="s">
        <v>26756</v>
      </c>
      <c r="D465" s="9">
        <v>-1000.0</v>
      </c>
      <c r="E465" s="9">
        <v>1000.0</v>
      </c>
      <c r="F465" s="9">
        <v>-1000.0</v>
      </c>
      <c r="G465" s="9">
        <v>1000.0</v>
      </c>
    </row>
    <row r="466">
      <c r="A466" s="9" t="s">
        <v>9624</v>
      </c>
      <c r="B466" s="9" t="s">
        <v>26760</v>
      </c>
      <c r="C466" s="9" t="s">
        <v>26762</v>
      </c>
      <c r="D466" s="9">
        <v>-1000.0</v>
      </c>
      <c r="E466" s="9">
        <v>1000.0</v>
      </c>
      <c r="F466" s="9">
        <v>-1000.0</v>
      </c>
      <c r="G466" s="9">
        <v>1000.0</v>
      </c>
    </row>
    <row r="467">
      <c r="A467" s="9" t="s">
        <v>26766</v>
      </c>
      <c r="B467" s="9" t="s">
        <v>26769</v>
      </c>
      <c r="C467" s="9" t="s">
        <v>26771</v>
      </c>
      <c r="D467" s="9">
        <v>0.0</v>
      </c>
      <c r="E467" s="9">
        <v>1000.0</v>
      </c>
      <c r="F467" s="9">
        <v>0.0</v>
      </c>
      <c r="G467" s="9">
        <v>1000.0</v>
      </c>
    </row>
    <row r="468">
      <c r="A468" s="9" t="s">
        <v>26774</v>
      </c>
      <c r="B468" s="9" t="s">
        <v>26776</v>
      </c>
      <c r="C468" s="9" t="s">
        <v>26777</v>
      </c>
      <c r="D468" s="9">
        <v>-1000.0</v>
      </c>
      <c r="E468" s="9">
        <v>1000.0</v>
      </c>
      <c r="F468" s="9">
        <v>-1000.0</v>
      </c>
      <c r="G468" s="9">
        <v>1000.0</v>
      </c>
    </row>
    <row r="469">
      <c r="A469" s="9" t="s">
        <v>9622</v>
      </c>
      <c r="B469" s="9" t="s">
        <v>26781</v>
      </c>
      <c r="C469" s="9" t="s">
        <v>26783</v>
      </c>
      <c r="D469" s="9">
        <v>0.0</v>
      </c>
      <c r="E469" s="9">
        <v>1000.0</v>
      </c>
      <c r="F469" s="9">
        <v>0.0</v>
      </c>
      <c r="G469" s="9">
        <v>1000.0</v>
      </c>
    </row>
    <row r="470">
      <c r="A470" s="9" t="s">
        <v>26786</v>
      </c>
      <c r="B470" s="9" t="s">
        <v>26788</v>
      </c>
      <c r="C470" s="9" t="s">
        <v>26789</v>
      </c>
      <c r="D470" s="9">
        <v>0.0</v>
      </c>
      <c r="E470" s="9">
        <v>1000.0</v>
      </c>
      <c r="F470" s="9">
        <v>0.0</v>
      </c>
      <c r="G470" s="9">
        <v>1000.0</v>
      </c>
    </row>
    <row r="471">
      <c r="A471" s="9" t="s">
        <v>26792</v>
      </c>
      <c r="B471" s="9" t="s">
        <v>26794</v>
      </c>
      <c r="C471" s="9" t="s">
        <v>26796</v>
      </c>
      <c r="D471" s="9">
        <v>0.0</v>
      </c>
      <c r="E471" s="9">
        <v>1000.0</v>
      </c>
      <c r="F471" s="9">
        <v>0.0</v>
      </c>
      <c r="G471" s="9">
        <v>1000.0</v>
      </c>
    </row>
    <row r="472">
      <c r="A472" s="9" t="s">
        <v>9612</v>
      </c>
      <c r="B472" s="9" t="s">
        <v>26798</v>
      </c>
      <c r="C472" s="9" t="s">
        <v>26800</v>
      </c>
      <c r="D472" s="9">
        <v>-1000.0</v>
      </c>
      <c r="E472" s="9">
        <v>1000.0</v>
      </c>
      <c r="F472" s="9">
        <v>-1000.0</v>
      </c>
      <c r="G472" s="9">
        <v>1000.0</v>
      </c>
    </row>
    <row r="473">
      <c r="A473" s="9" t="s">
        <v>26802</v>
      </c>
      <c r="B473" s="9" t="s">
        <v>26803</v>
      </c>
      <c r="C473" s="9" t="s">
        <v>26804</v>
      </c>
      <c r="D473" s="9">
        <v>-1000.0</v>
      </c>
      <c r="E473" s="9">
        <v>1000.0</v>
      </c>
      <c r="F473" s="9">
        <v>-1000.0</v>
      </c>
      <c r="G473" s="9">
        <v>1000.0</v>
      </c>
    </row>
    <row r="474">
      <c r="A474" s="9" t="s">
        <v>26807</v>
      </c>
      <c r="B474" s="9" t="s">
        <v>26810</v>
      </c>
      <c r="C474" s="9" t="s">
        <v>26812</v>
      </c>
      <c r="D474" s="9">
        <v>-1000.0</v>
      </c>
      <c r="E474" s="9">
        <v>1000.0</v>
      </c>
      <c r="F474" s="9">
        <v>-1000.0</v>
      </c>
      <c r="G474" s="9">
        <v>1000.0</v>
      </c>
    </row>
    <row r="475">
      <c r="A475" s="9" t="s">
        <v>26814</v>
      </c>
      <c r="B475" s="9" t="s">
        <v>26815</v>
      </c>
      <c r="C475" s="9" t="s">
        <v>26816</v>
      </c>
      <c r="D475" s="9">
        <v>0.0</v>
      </c>
      <c r="E475" s="9">
        <v>1000.0</v>
      </c>
      <c r="F475" s="9">
        <v>0.0</v>
      </c>
      <c r="G475" s="9">
        <v>1000.0</v>
      </c>
    </row>
    <row r="476">
      <c r="A476" s="9" t="s">
        <v>26817</v>
      </c>
      <c r="B476" s="9" t="s">
        <v>26819</v>
      </c>
      <c r="C476" s="9" t="s">
        <v>26820</v>
      </c>
      <c r="D476" s="9">
        <v>0.0</v>
      </c>
      <c r="E476" s="9">
        <v>1000.0</v>
      </c>
      <c r="F476" s="9">
        <v>0.0</v>
      </c>
      <c r="G476" s="9">
        <v>1000.0</v>
      </c>
    </row>
    <row r="477">
      <c r="A477" s="9" t="s">
        <v>15665</v>
      </c>
      <c r="B477" s="9" t="s">
        <v>26819</v>
      </c>
      <c r="C477" s="9" t="s">
        <v>26826</v>
      </c>
      <c r="D477" s="9">
        <v>0.0</v>
      </c>
      <c r="E477" s="9">
        <v>1000.0</v>
      </c>
      <c r="F477" s="9">
        <v>0.0</v>
      </c>
      <c r="G477" s="9">
        <v>1000.0</v>
      </c>
    </row>
    <row r="478">
      <c r="A478" s="9" t="s">
        <v>9609</v>
      </c>
      <c r="B478" s="9" t="s">
        <v>26829</v>
      </c>
      <c r="C478" s="9" t="s">
        <v>26830</v>
      </c>
      <c r="D478" s="9">
        <v>0.0</v>
      </c>
      <c r="E478" s="9">
        <v>1000.0</v>
      </c>
      <c r="F478" s="9">
        <v>0.0</v>
      </c>
      <c r="G478" s="9">
        <v>1000.0</v>
      </c>
    </row>
    <row r="479">
      <c r="A479" s="9" t="s">
        <v>9607</v>
      </c>
      <c r="B479" s="9" t="s">
        <v>26834</v>
      </c>
      <c r="C479" s="9" t="s">
        <v>26835</v>
      </c>
      <c r="D479" s="9">
        <v>0.0</v>
      </c>
      <c r="E479" s="9">
        <v>1000.0</v>
      </c>
      <c r="F479" s="9">
        <v>0.0</v>
      </c>
      <c r="G479" s="9">
        <v>1000.0</v>
      </c>
    </row>
    <row r="480">
      <c r="A480" s="9" t="s">
        <v>26838</v>
      </c>
      <c r="B480" s="9" t="s">
        <v>26839</v>
      </c>
      <c r="C480" s="9" t="s">
        <v>26840</v>
      </c>
      <c r="D480" s="9">
        <v>-1000.0</v>
      </c>
      <c r="E480" s="9">
        <v>1000.0</v>
      </c>
      <c r="F480" s="9">
        <v>-1000.0</v>
      </c>
      <c r="G480" s="9">
        <v>1000.0</v>
      </c>
    </row>
    <row r="481">
      <c r="A481" s="9" t="s">
        <v>26843</v>
      </c>
      <c r="B481" s="9" t="s">
        <v>26844</v>
      </c>
      <c r="C481" s="9" t="s">
        <v>26846</v>
      </c>
      <c r="D481" s="9">
        <v>-1000.0</v>
      </c>
      <c r="E481" s="9">
        <v>1000.0</v>
      </c>
      <c r="F481" s="9">
        <v>-1000.0</v>
      </c>
      <c r="G481" s="9">
        <v>1000.0</v>
      </c>
    </row>
    <row r="482">
      <c r="A482" s="9" t="s">
        <v>26847</v>
      </c>
      <c r="B482" s="9" t="s">
        <v>26849</v>
      </c>
      <c r="C482" s="9" t="s">
        <v>26851</v>
      </c>
      <c r="D482" s="9">
        <v>0.0</v>
      </c>
      <c r="E482" s="9">
        <v>1000.0</v>
      </c>
      <c r="F482" s="9">
        <v>0.0</v>
      </c>
      <c r="G482" s="9">
        <v>1000.0</v>
      </c>
    </row>
    <row r="483">
      <c r="A483" s="9" t="s">
        <v>26855</v>
      </c>
      <c r="B483" s="9" t="s">
        <v>26857</v>
      </c>
      <c r="C483" s="9" t="s">
        <v>26860</v>
      </c>
      <c r="D483" s="9">
        <v>0.0</v>
      </c>
      <c r="E483" s="9">
        <v>1000.0</v>
      </c>
      <c r="F483" s="9">
        <v>0.0</v>
      </c>
      <c r="G483" s="9">
        <v>1000.0</v>
      </c>
    </row>
    <row r="484">
      <c r="A484" s="9" t="s">
        <v>26862</v>
      </c>
      <c r="B484" s="9" t="s">
        <v>26863</v>
      </c>
      <c r="C484" s="9" t="s">
        <v>26865</v>
      </c>
      <c r="D484" s="9">
        <v>0.0</v>
      </c>
      <c r="E484" s="9">
        <v>1000.0</v>
      </c>
      <c r="F484" s="9">
        <v>0.0</v>
      </c>
      <c r="G484" s="9">
        <v>1000.0</v>
      </c>
    </row>
    <row r="485">
      <c r="A485" s="9" t="s">
        <v>26868</v>
      </c>
      <c r="B485" s="9" t="s">
        <v>26870</v>
      </c>
      <c r="C485" s="9" t="s">
        <v>26872</v>
      </c>
      <c r="D485" s="9">
        <v>0.0</v>
      </c>
      <c r="E485" s="9">
        <v>1000.0</v>
      </c>
      <c r="F485" s="9">
        <v>0.0</v>
      </c>
      <c r="G485" s="9">
        <v>1000.0</v>
      </c>
    </row>
    <row r="486">
      <c r="A486" s="9" t="s">
        <v>26874</v>
      </c>
      <c r="B486" s="9" t="s">
        <v>26870</v>
      </c>
      <c r="C486" s="9" t="s">
        <v>26875</v>
      </c>
      <c r="D486" s="9">
        <v>0.0</v>
      </c>
      <c r="E486" s="9">
        <v>1000.0</v>
      </c>
      <c r="F486" s="9">
        <v>0.0</v>
      </c>
      <c r="G486" s="9">
        <v>1000.0</v>
      </c>
    </row>
    <row r="487">
      <c r="A487" s="9" t="s">
        <v>26876</v>
      </c>
      <c r="B487" s="9" t="s">
        <v>26870</v>
      </c>
      <c r="C487" s="9" t="s">
        <v>26879</v>
      </c>
      <c r="D487" s="9">
        <v>0.0</v>
      </c>
      <c r="E487" s="9">
        <v>1000.0</v>
      </c>
      <c r="F487" s="9">
        <v>0.0</v>
      </c>
      <c r="G487" s="9">
        <v>1000.0</v>
      </c>
    </row>
    <row r="488">
      <c r="A488" s="9" t="s">
        <v>26883</v>
      </c>
      <c r="B488" s="9" t="s">
        <v>26870</v>
      </c>
      <c r="C488" s="9" t="s">
        <v>26885</v>
      </c>
      <c r="D488" s="9">
        <v>0.0</v>
      </c>
      <c r="E488" s="9">
        <v>1000.0</v>
      </c>
      <c r="F488" s="9">
        <v>0.0</v>
      </c>
      <c r="G488" s="9">
        <v>1000.0</v>
      </c>
    </row>
    <row r="489">
      <c r="A489" s="9" t="s">
        <v>26888</v>
      </c>
      <c r="B489" s="9" t="s">
        <v>26890</v>
      </c>
      <c r="C489" s="9" t="s">
        <v>26891</v>
      </c>
      <c r="D489" s="9">
        <v>0.0</v>
      </c>
      <c r="E489" s="9">
        <v>1000.0</v>
      </c>
      <c r="F489" s="9">
        <v>0.0</v>
      </c>
      <c r="G489" s="9">
        <v>1000.0</v>
      </c>
    </row>
    <row r="490">
      <c r="A490" s="9" t="s">
        <v>26894</v>
      </c>
      <c r="B490" s="9" t="s">
        <v>26895</v>
      </c>
      <c r="C490" s="9" t="s">
        <v>26896</v>
      </c>
      <c r="D490" s="9">
        <v>0.0</v>
      </c>
      <c r="E490" s="9">
        <v>1000.0</v>
      </c>
      <c r="F490" s="9">
        <v>0.0</v>
      </c>
      <c r="G490" s="9">
        <v>1000.0</v>
      </c>
    </row>
    <row r="491">
      <c r="A491" s="9" t="s">
        <v>26900</v>
      </c>
      <c r="B491" s="9" t="s">
        <v>26902</v>
      </c>
      <c r="C491" s="9" t="s">
        <v>26904</v>
      </c>
      <c r="D491" s="9">
        <v>0.0</v>
      </c>
      <c r="E491" s="9">
        <v>1000.0</v>
      </c>
      <c r="F491" s="9">
        <v>0.0</v>
      </c>
      <c r="G491" s="9">
        <v>1000.0</v>
      </c>
    </row>
    <row r="492">
      <c r="A492" s="9" t="s">
        <v>26906</v>
      </c>
      <c r="B492" s="9" t="s">
        <v>26902</v>
      </c>
      <c r="C492" s="9" t="s">
        <v>26909</v>
      </c>
      <c r="D492" s="9">
        <v>0.0</v>
      </c>
      <c r="E492" s="9">
        <v>1000.0</v>
      </c>
      <c r="F492" s="9">
        <v>0.0</v>
      </c>
      <c r="G492" s="9">
        <v>1000.0</v>
      </c>
    </row>
    <row r="493">
      <c r="A493" s="9" t="s">
        <v>26913</v>
      </c>
      <c r="B493" s="9" t="s">
        <v>26915</v>
      </c>
      <c r="C493" s="9" t="s">
        <v>26916</v>
      </c>
      <c r="D493" s="9">
        <v>0.0</v>
      </c>
      <c r="E493" s="9">
        <v>1000.0</v>
      </c>
      <c r="F493" s="9">
        <v>0.0</v>
      </c>
      <c r="G493" s="9">
        <v>1000.0</v>
      </c>
    </row>
    <row r="494">
      <c r="A494" s="9" t="s">
        <v>26920</v>
      </c>
      <c r="B494" s="9" t="s">
        <v>26915</v>
      </c>
      <c r="C494" s="9" t="s">
        <v>26923</v>
      </c>
      <c r="D494" s="9">
        <v>0.0</v>
      </c>
      <c r="E494" s="9">
        <v>1000.0</v>
      </c>
      <c r="F494" s="9">
        <v>0.0</v>
      </c>
      <c r="G494" s="9">
        <v>1000.0</v>
      </c>
    </row>
    <row r="495">
      <c r="A495" s="9" t="s">
        <v>26924</v>
      </c>
      <c r="B495" s="9" t="s">
        <v>26915</v>
      </c>
      <c r="C495" s="9" t="s">
        <v>26926</v>
      </c>
      <c r="D495" s="9">
        <v>0.0</v>
      </c>
      <c r="E495" s="9">
        <v>1000.0</v>
      </c>
      <c r="F495" s="9">
        <v>0.0</v>
      </c>
      <c r="G495" s="9">
        <v>1000.0</v>
      </c>
    </row>
    <row r="496">
      <c r="A496" s="9" t="s">
        <v>26930</v>
      </c>
      <c r="B496" s="9" t="s">
        <v>26915</v>
      </c>
      <c r="C496" s="9" t="s">
        <v>26933</v>
      </c>
      <c r="D496" s="9">
        <v>0.0</v>
      </c>
      <c r="E496" s="9">
        <v>1000.0</v>
      </c>
      <c r="F496" s="9">
        <v>0.0</v>
      </c>
      <c r="G496" s="9">
        <v>1000.0</v>
      </c>
    </row>
    <row r="497">
      <c r="A497" s="9" t="s">
        <v>26936</v>
      </c>
      <c r="B497" s="9" t="s">
        <v>26915</v>
      </c>
      <c r="C497" s="9" t="s">
        <v>26939</v>
      </c>
      <c r="D497" s="9">
        <v>0.0</v>
      </c>
      <c r="E497" s="9">
        <v>1000.0</v>
      </c>
      <c r="F497" s="9">
        <v>0.0</v>
      </c>
      <c r="G497" s="9">
        <v>1000.0</v>
      </c>
    </row>
    <row r="498">
      <c r="A498" s="9" t="s">
        <v>26941</v>
      </c>
      <c r="B498" s="9" t="s">
        <v>26915</v>
      </c>
      <c r="C498" s="9" t="s">
        <v>26944</v>
      </c>
      <c r="D498" s="9">
        <v>0.0</v>
      </c>
      <c r="E498" s="9">
        <v>1000.0</v>
      </c>
      <c r="F498" s="9">
        <v>0.0</v>
      </c>
      <c r="G498" s="9">
        <v>1000.0</v>
      </c>
    </row>
    <row r="499">
      <c r="A499" s="9" t="s">
        <v>26947</v>
      </c>
      <c r="B499" s="9" t="s">
        <v>26915</v>
      </c>
      <c r="C499" s="9" t="s">
        <v>26949</v>
      </c>
      <c r="D499" s="9">
        <v>0.0</v>
      </c>
      <c r="E499" s="9">
        <v>1000.0</v>
      </c>
      <c r="F499" s="9">
        <v>0.0</v>
      </c>
      <c r="G499" s="9">
        <v>1000.0</v>
      </c>
    </row>
    <row r="500">
      <c r="A500" s="9" t="s">
        <v>26951</v>
      </c>
      <c r="B500" s="9" t="s">
        <v>26915</v>
      </c>
      <c r="C500" s="9" t="s">
        <v>26954</v>
      </c>
      <c r="D500" s="9">
        <v>0.0</v>
      </c>
      <c r="E500" s="9">
        <v>1000.0</v>
      </c>
      <c r="F500" s="9">
        <v>0.0</v>
      </c>
      <c r="G500" s="9">
        <v>1000.0</v>
      </c>
    </row>
    <row r="501">
      <c r="A501" s="9" t="s">
        <v>26958</v>
      </c>
      <c r="B501" s="9" t="s">
        <v>26915</v>
      </c>
      <c r="C501" s="9" t="s">
        <v>26961</v>
      </c>
      <c r="D501" s="9">
        <v>0.0</v>
      </c>
      <c r="E501" s="9">
        <v>1000.0</v>
      </c>
      <c r="F501" s="9">
        <v>0.0</v>
      </c>
      <c r="G501" s="9">
        <v>1000.0</v>
      </c>
    </row>
    <row r="502">
      <c r="A502" s="9" t="s">
        <v>26963</v>
      </c>
      <c r="B502" s="9" t="s">
        <v>26915</v>
      </c>
      <c r="C502" s="9" t="s">
        <v>26967</v>
      </c>
      <c r="D502" s="9">
        <v>0.0</v>
      </c>
      <c r="E502" s="9">
        <v>1000.0</v>
      </c>
      <c r="F502" s="9">
        <v>0.0</v>
      </c>
      <c r="G502" s="9">
        <v>1000.0</v>
      </c>
    </row>
    <row r="503">
      <c r="A503" s="9" t="s">
        <v>26970</v>
      </c>
      <c r="B503" s="9" t="s">
        <v>26915</v>
      </c>
      <c r="C503" s="9" t="s">
        <v>26971</v>
      </c>
      <c r="D503" s="9">
        <v>0.0</v>
      </c>
      <c r="E503" s="9">
        <v>1000.0</v>
      </c>
      <c r="F503" s="9">
        <v>0.0</v>
      </c>
      <c r="G503" s="9">
        <v>1000.0</v>
      </c>
    </row>
    <row r="504">
      <c r="A504" s="9" t="s">
        <v>26973</v>
      </c>
      <c r="B504" s="9" t="s">
        <v>26915</v>
      </c>
      <c r="C504" s="9" t="s">
        <v>26975</v>
      </c>
      <c r="D504" s="9">
        <v>0.0</v>
      </c>
      <c r="E504" s="9">
        <v>1000.0</v>
      </c>
      <c r="F504" s="9">
        <v>0.0</v>
      </c>
      <c r="G504" s="9">
        <v>1000.0</v>
      </c>
    </row>
    <row r="505">
      <c r="A505" s="9" t="s">
        <v>26981</v>
      </c>
      <c r="B505" s="9" t="s">
        <v>26915</v>
      </c>
      <c r="C505" s="9" t="s">
        <v>26986</v>
      </c>
      <c r="D505" s="9">
        <v>0.0</v>
      </c>
      <c r="E505" s="9">
        <v>1000.0</v>
      </c>
      <c r="F505" s="9">
        <v>0.0</v>
      </c>
      <c r="G505" s="9">
        <v>1000.0</v>
      </c>
    </row>
    <row r="506">
      <c r="A506" s="9" t="s">
        <v>26989</v>
      </c>
      <c r="B506" s="9" t="s">
        <v>26915</v>
      </c>
      <c r="C506" s="9" t="s">
        <v>26995</v>
      </c>
      <c r="D506" s="9">
        <v>0.0</v>
      </c>
      <c r="E506" s="9">
        <v>1000.0</v>
      </c>
      <c r="F506" s="9">
        <v>0.0</v>
      </c>
      <c r="G506" s="9">
        <v>1000.0</v>
      </c>
    </row>
    <row r="507">
      <c r="A507" s="9" t="s">
        <v>26997</v>
      </c>
      <c r="B507" s="9" t="s">
        <v>27001</v>
      </c>
      <c r="C507" s="9" t="s">
        <v>27002</v>
      </c>
      <c r="D507" s="9">
        <v>0.0</v>
      </c>
      <c r="E507" s="9">
        <v>1000.0</v>
      </c>
      <c r="F507" s="9">
        <v>0.0</v>
      </c>
      <c r="G507" s="9">
        <v>1000.0</v>
      </c>
    </row>
    <row r="508">
      <c r="A508" s="9" t="s">
        <v>27009</v>
      </c>
      <c r="B508" s="9" t="s">
        <v>27013</v>
      </c>
      <c r="C508" s="9" t="s">
        <v>27015</v>
      </c>
      <c r="D508" s="9">
        <v>0.0</v>
      </c>
      <c r="E508" s="9">
        <v>1000.0</v>
      </c>
      <c r="F508" s="9">
        <v>0.0</v>
      </c>
      <c r="G508" s="9">
        <v>1000.0</v>
      </c>
    </row>
    <row r="509">
      <c r="A509" s="9" t="s">
        <v>11091</v>
      </c>
      <c r="B509" s="9" t="s">
        <v>27013</v>
      </c>
      <c r="C509" s="9" t="s">
        <v>27018</v>
      </c>
      <c r="D509" s="9">
        <v>0.0</v>
      </c>
      <c r="E509" s="9">
        <v>1000.0</v>
      </c>
      <c r="F509" s="9">
        <v>0.0</v>
      </c>
      <c r="G509" s="9">
        <v>1000.0</v>
      </c>
    </row>
    <row r="510">
      <c r="A510" s="9" t="s">
        <v>27022</v>
      </c>
      <c r="B510" s="9" t="s">
        <v>27013</v>
      </c>
      <c r="C510" s="9" t="s">
        <v>27026</v>
      </c>
      <c r="D510" s="9">
        <v>0.0</v>
      </c>
      <c r="E510" s="9">
        <v>1000.0</v>
      </c>
      <c r="F510" s="9">
        <v>0.0</v>
      </c>
      <c r="G510" s="9">
        <v>1000.0</v>
      </c>
    </row>
    <row r="511">
      <c r="A511" s="9" t="s">
        <v>27029</v>
      </c>
      <c r="B511" s="9" t="s">
        <v>27013</v>
      </c>
      <c r="C511" s="9" t="s">
        <v>27033</v>
      </c>
      <c r="D511" s="9">
        <v>0.0</v>
      </c>
      <c r="E511" s="9">
        <v>1000.0</v>
      </c>
      <c r="F511" s="9">
        <v>0.0</v>
      </c>
      <c r="G511" s="9">
        <v>1000.0</v>
      </c>
    </row>
    <row r="512">
      <c r="A512" s="9" t="s">
        <v>27037</v>
      </c>
      <c r="B512" s="9" t="s">
        <v>27039</v>
      </c>
      <c r="C512" s="9" t="s">
        <v>27040</v>
      </c>
      <c r="D512" s="9">
        <v>0.0</v>
      </c>
      <c r="E512" s="9">
        <v>1000.0</v>
      </c>
      <c r="F512" s="9">
        <v>0.0</v>
      </c>
      <c r="G512" s="9">
        <v>1000.0</v>
      </c>
    </row>
    <row r="513">
      <c r="A513" s="9" t="s">
        <v>27041</v>
      </c>
      <c r="B513" s="9" t="s">
        <v>27044</v>
      </c>
      <c r="C513" s="9" t="s">
        <v>27047</v>
      </c>
      <c r="D513" s="9">
        <v>0.0</v>
      </c>
      <c r="E513" s="9">
        <v>1000.0</v>
      </c>
      <c r="F513" s="9">
        <v>0.0</v>
      </c>
      <c r="G513" s="9">
        <v>1000.0</v>
      </c>
    </row>
    <row r="514">
      <c r="A514" s="9" t="s">
        <v>27052</v>
      </c>
      <c r="B514" s="9" t="s">
        <v>27054</v>
      </c>
      <c r="C514" s="9" t="s">
        <v>27056</v>
      </c>
      <c r="D514" s="9">
        <v>-1000.0</v>
      </c>
      <c r="E514" s="9">
        <v>1000.0</v>
      </c>
      <c r="F514" s="9">
        <v>-1000.0</v>
      </c>
      <c r="G514" s="9">
        <v>1000.0</v>
      </c>
    </row>
    <row r="515">
      <c r="A515" s="9" t="s">
        <v>27060</v>
      </c>
      <c r="B515" s="9" t="s">
        <v>27062</v>
      </c>
      <c r="C515" s="9" t="s">
        <v>27064</v>
      </c>
      <c r="D515" s="9">
        <v>0.0</v>
      </c>
      <c r="E515" s="9">
        <v>1000.0</v>
      </c>
      <c r="F515" s="9">
        <v>0.0</v>
      </c>
      <c r="G515" s="9">
        <v>1000.0</v>
      </c>
    </row>
    <row r="516">
      <c r="A516" s="9" t="s">
        <v>27068</v>
      </c>
      <c r="B516" s="9" t="s">
        <v>27070</v>
      </c>
      <c r="C516" s="9" t="s">
        <v>27072</v>
      </c>
      <c r="D516" s="9">
        <v>0.0</v>
      </c>
      <c r="E516" s="9">
        <v>1000.0</v>
      </c>
      <c r="F516" s="9">
        <v>0.0</v>
      </c>
      <c r="G516" s="9">
        <v>1000.0</v>
      </c>
    </row>
    <row r="517">
      <c r="A517" s="9" t="s">
        <v>27074</v>
      </c>
      <c r="B517" s="9" t="s">
        <v>27076</v>
      </c>
      <c r="C517" s="9" t="s">
        <v>27077</v>
      </c>
      <c r="D517" s="9">
        <v>0.0</v>
      </c>
      <c r="E517" s="9">
        <v>1000.0</v>
      </c>
      <c r="F517" s="9">
        <v>0.0</v>
      </c>
      <c r="G517" s="9">
        <v>1000.0</v>
      </c>
    </row>
    <row r="518">
      <c r="A518" s="9" t="s">
        <v>27078</v>
      </c>
      <c r="B518" s="9" t="s">
        <v>27080</v>
      </c>
      <c r="C518" s="9" t="s">
        <v>27082</v>
      </c>
      <c r="D518" s="9">
        <v>0.0</v>
      </c>
      <c r="E518" s="9">
        <v>1000.0</v>
      </c>
      <c r="F518" s="9">
        <v>0.0</v>
      </c>
      <c r="G518" s="9">
        <v>1000.0</v>
      </c>
    </row>
    <row r="519">
      <c r="A519" s="9" t="s">
        <v>27086</v>
      </c>
      <c r="B519" s="9" t="s">
        <v>27088</v>
      </c>
      <c r="C519" s="9" t="s">
        <v>27090</v>
      </c>
      <c r="D519" s="9">
        <v>0.0</v>
      </c>
      <c r="E519" s="9">
        <v>1000.0</v>
      </c>
      <c r="F519" s="9">
        <v>0.0</v>
      </c>
      <c r="G519" s="9">
        <v>1000.0</v>
      </c>
    </row>
    <row r="520">
      <c r="A520" s="9" t="s">
        <v>27091</v>
      </c>
      <c r="B520" s="9" t="s">
        <v>27093</v>
      </c>
      <c r="C520" s="9" t="s">
        <v>27094</v>
      </c>
      <c r="D520" s="9">
        <v>0.0</v>
      </c>
      <c r="E520" s="9">
        <v>1000.0</v>
      </c>
      <c r="F520" s="9">
        <v>0.0</v>
      </c>
      <c r="G520" s="9">
        <v>1000.0</v>
      </c>
    </row>
    <row r="521">
      <c r="A521" s="9" t="s">
        <v>15147</v>
      </c>
      <c r="B521" s="9" t="s">
        <v>27099</v>
      </c>
      <c r="C521" s="9" t="s">
        <v>27100</v>
      </c>
      <c r="D521" s="9">
        <v>-1000.0</v>
      </c>
      <c r="E521" s="9">
        <v>1000.0</v>
      </c>
      <c r="F521" s="9">
        <v>-1000.0</v>
      </c>
      <c r="G521" s="9">
        <v>1000.0</v>
      </c>
    </row>
    <row r="522">
      <c r="A522" s="9" t="s">
        <v>27102</v>
      </c>
      <c r="B522" s="9" t="s">
        <v>27103</v>
      </c>
      <c r="C522" s="9" t="s">
        <v>27104</v>
      </c>
      <c r="D522" s="9">
        <v>0.0</v>
      </c>
      <c r="E522" s="9">
        <v>1000.0</v>
      </c>
      <c r="F522" s="9">
        <v>0.0</v>
      </c>
      <c r="G522" s="9">
        <v>1000.0</v>
      </c>
    </row>
    <row r="523">
      <c r="A523" s="9" t="s">
        <v>27107</v>
      </c>
      <c r="B523" s="9" t="s">
        <v>27108</v>
      </c>
      <c r="C523" s="9" t="s">
        <v>27110</v>
      </c>
      <c r="D523" s="9">
        <v>0.0</v>
      </c>
      <c r="E523" s="9">
        <v>1000.0</v>
      </c>
      <c r="F523" s="9">
        <v>0.0</v>
      </c>
      <c r="G523" s="9">
        <v>1000.0</v>
      </c>
    </row>
    <row r="524">
      <c r="A524" s="9" t="s">
        <v>27112</v>
      </c>
      <c r="B524" s="9" t="s">
        <v>27113</v>
      </c>
      <c r="C524" s="9" t="s">
        <v>27115</v>
      </c>
      <c r="D524" s="9">
        <v>0.0</v>
      </c>
      <c r="E524" s="9">
        <v>1000.0</v>
      </c>
      <c r="F524" s="9">
        <v>0.0</v>
      </c>
      <c r="G524" s="9">
        <v>1000.0</v>
      </c>
    </row>
    <row r="525">
      <c r="A525" s="9" t="s">
        <v>27119</v>
      </c>
      <c r="B525" s="9" t="s">
        <v>27121</v>
      </c>
      <c r="C525" s="9" t="s">
        <v>27122</v>
      </c>
      <c r="D525" s="9">
        <v>-1000.0</v>
      </c>
      <c r="E525" s="9">
        <v>1000.0</v>
      </c>
      <c r="F525" s="9">
        <v>-1000.0</v>
      </c>
      <c r="G525" s="9">
        <v>1000.0</v>
      </c>
    </row>
    <row r="526">
      <c r="A526" s="9" t="s">
        <v>27123</v>
      </c>
      <c r="B526" s="9" t="s">
        <v>27125</v>
      </c>
      <c r="C526" s="9" t="s">
        <v>27126</v>
      </c>
      <c r="D526" s="9">
        <v>-1000.0</v>
      </c>
      <c r="E526" s="9">
        <v>1000.0</v>
      </c>
      <c r="F526" s="9">
        <v>-1000.0</v>
      </c>
      <c r="G526" s="9">
        <v>1000.0</v>
      </c>
    </row>
    <row r="527">
      <c r="A527" s="9" t="s">
        <v>20374</v>
      </c>
      <c r="B527" s="9" t="s">
        <v>27129</v>
      </c>
      <c r="C527" s="9" t="s">
        <v>27131</v>
      </c>
      <c r="D527" s="9">
        <v>0.0</v>
      </c>
      <c r="E527" s="9">
        <v>1000.0</v>
      </c>
      <c r="F527" s="9">
        <v>0.0</v>
      </c>
      <c r="G527" s="9">
        <v>1000.0</v>
      </c>
    </row>
    <row r="528">
      <c r="A528" s="9" t="s">
        <v>27132</v>
      </c>
      <c r="B528" s="9" t="s">
        <v>27133</v>
      </c>
      <c r="C528" s="9" t="s">
        <v>27135</v>
      </c>
      <c r="D528" s="9">
        <v>-1000.0</v>
      </c>
      <c r="E528" s="9">
        <v>1000.0</v>
      </c>
      <c r="F528" s="9">
        <v>-1000.0</v>
      </c>
      <c r="G528" s="9">
        <v>1000.0</v>
      </c>
    </row>
    <row r="529">
      <c r="A529" s="9" t="s">
        <v>14777</v>
      </c>
      <c r="B529" s="9" t="s">
        <v>27140</v>
      </c>
      <c r="C529" s="9" t="s">
        <v>27141</v>
      </c>
      <c r="D529" s="9">
        <v>0.0</v>
      </c>
      <c r="E529" s="9">
        <v>1000.0</v>
      </c>
      <c r="F529" s="9">
        <v>0.0</v>
      </c>
      <c r="G529" s="9">
        <v>1000.0</v>
      </c>
    </row>
    <row r="530">
      <c r="A530" s="9" t="s">
        <v>27142</v>
      </c>
      <c r="B530" s="9" t="s">
        <v>24725</v>
      </c>
      <c r="C530" s="9" t="s">
        <v>27145</v>
      </c>
      <c r="D530" s="9">
        <v>-1000.0</v>
      </c>
      <c r="E530" s="9">
        <v>1000.0</v>
      </c>
      <c r="F530" s="9">
        <v>-1000.0</v>
      </c>
      <c r="G530" s="9">
        <v>1000.0</v>
      </c>
    </row>
    <row r="531">
      <c r="A531" s="9" t="s">
        <v>7258</v>
      </c>
      <c r="B531" s="9" t="s">
        <v>27149</v>
      </c>
      <c r="C531" s="9" t="s">
        <v>27151</v>
      </c>
      <c r="D531" s="9">
        <v>-1000.0</v>
      </c>
      <c r="E531" s="9">
        <v>1000.0</v>
      </c>
      <c r="F531" s="9">
        <v>-1000.0</v>
      </c>
      <c r="G531" s="9">
        <v>1000.0</v>
      </c>
    </row>
    <row r="532">
      <c r="A532" s="9" t="s">
        <v>27154</v>
      </c>
      <c r="B532" s="9" t="s">
        <v>27155</v>
      </c>
      <c r="C532" s="9" t="s">
        <v>27158</v>
      </c>
      <c r="D532" s="9">
        <v>0.0</v>
      </c>
      <c r="E532" s="9">
        <v>1000.0</v>
      </c>
      <c r="F532" s="9">
        <v>0.0</v>
      </c>
      <c r="G532" s="9">
        <v>1000.0</v>
      </c>
    </row>
    <row r="533">
      <c r="A533" s="9" t="s">
        <v>27161</v>
      </c>
      <c r="B533" s="9" t="s">
        <v>24725</v>
      </c>
      <c r="C533" s="9" t="s">
        <v>27163</v>
      </c>
      <c r="D533" s="9">
        <v>-1000.0</v>
      </c>
      <c r="E533" s="9">
        <v>1000.0</v>
      </c>
      <c r="F533" s="9">
        <v>-1000.0</v>
      </c>
      <c r="G533" s="9">
        <v>1000.0</v>
      </c>
    </row>
    <row r="534">
      <c r="A534" s="9" t="s">
        <v>7267</v>
      </c>
      <c r="B534" s="9" t="s">
        <v>27165</v>
      </c>
      <c r="C534" s="9" t="s">
        <v>27166</v>
      </c>
      <c r="D534" s="9">
        <v>0.0</v>
      </c>
      <c r="E534" s="9">
        <v>1000.0</v>
      </c>
      <c r="F534" s="9">
        <v>0.0</v>
      </c>
      <c r="G534" s="9">
        <v>1000.0</v>
      </c>
    </row>
    <row r="535">
      <c r="A535" s="9" t="s">
        <v>27169</v>
      </c>
      <c r="B535" s="9" t="s">
        <v>27171</v>
      </c>
      <c r="C535" s="9" t="s">
        <v>27172</v>
      </c>
      <c r="D535" s="9">
        <v>-1000.0</v>
      </c>
      <c r="E535" s="9">
        <v>1000.0</v>
      </c>
      <c r="F535" s="9">
        <v>-1000.0</v>
      </c>
      <c r="G535" s="9">
        <v>1000.0</v>
      </c>
    </row>
    <row r="536">
      <c r="A536" s="9" t="s">
        <v>27175</v>
      </c>
      <c r="B536" s="9" t="s">
        <v>27177</v>
      </c>
      <c r="C536" s="9" t="s">
        <v>27178</v>
      </c>
      <c r="D536" s="9">
        <v>-1000.0</v>
      </c>
      <c r="E536" s="9">
        <v>1000.0</v>
      </c>
      <c r="F536" s="9">
        <v>-1000.0</v>
      </c>
      <c r="G536" s="9">
        <v>1000.0</v>
      </c>
    </row>
    <row r="537">
      <c r="A537" s="9" t="s">
        <v>27182</v>
      </c>
      <c r="B537" s="9" t="s">
        <v>27183</v>
      </c>
      <c r="C537" s="9" t="s">
        <v>27185</v>
      </c>
      <c r="D537" s="9">
        <v>-1000.0</v>
      </c>
      <c r="E537" s="9">
        <v>1000.0</v>
      </c>
      <c r="F537" s="9">
        <v>-1000.0</v>
      </c>
      <c r="G537" s="9">
        <v>1000.0</v>
      </c>
    </row>
    <row r="538">
      <c r="A538" s="9" t="s">
        <v>27187</v>
      </c>
      <c r="B538" s="9" t="s">
        <v>27189</v>
      </c>
      <c r="C538" s="9" t="s">
        <v>27190</v>
      </c>
      <c r="D538" s="9">
        <v>0.0</v>
      </c>
      <c r="E538" s="9">
        <v>1000.0</v>
      </c>
      <c r="F538" s="9">
        <v>0.0</v>
      </c>
      <c r="G538" s="9">
        <v>1000.0</v>
      </c>
    </row>
    <row r="539">
      <c r="A539" s="9" t="s">
        <v>27192</v>
      </c>
      <c r="B539" s="9" t="s">
        <v>27189</v>
      </c>
      <c r="C539" s="9" t="s">
        <v>27195</v>
      </c>
      <c r="D539" s="9">
        <v>0.0</v>
      </c>
      <c r="E539" s="9">
        <v>1000.0</v>
      </c>
      <c r="F539" s="9">
        <v>0.0</v>
      </c>
      <c r="G539" s="9">
        <v>1000.0</v>
      </c>
    </row>
    <row r="540">
      <c r="A540" s="9" t="s">
        <v>13156</v>
      </c>
      <c r="B540" s="9" t="s">
        <v>27198</v>
      </c>
      <c r="C540" s="9" t="s">
        <v>27199</v>
      </c>
      <c r="D540" s="9">
        <v>0.0</v>
      </c>
      <c r="E540" s="9">
        <v>1000.0</v>
      </c>
      <c r="F540" s="9">
        <v>0.0</v>
      </c>
      <c r="G540" s="9">
        <v>1000.0</v>
      </c>
    </row>
    <row r="541">
      <c r="A541" s="9" t="s">
        <v>27200</v>
      </c>
      <c r="B541" s="9" t="s">
        <v>27201</v>
      </c>
      <c r="C541" s="9" t="s">
        <v>27202</v>
      </c>
      <c r="D541" s="9">
        <v>0.0</v>
      </c>
      <c r="E541" s="9">
        <v>1000.0</v>
      </c>
      <c r="F541" s="9">
        <v>0.0</v>
      </c>
      <c r="G541" s="9">
        <v>1000.0</v>
      </c>
    </row>
    <row r="542">
      <c r="A542" s="9" t="s">
        <v>27206</v>
      </c>
      <c r="B542" s="9" t="s">
        <v>27208</v>
      </c>
      <c r="C542" s="9" t="s">
        <v>27210</v>
      </c>
      <c r="D542" s="9">
        <v>0.0</v>
      </c>
      <c r="E542" s="9">
        <v>1000.0</v>
      </c>
      <c r="F542" s="9">
        <v>0.0</v>
      </c>
      <c r="G542" s="9">
        <v>1000.0</v>
      </c>
    </row>
    <row r="543">
      <c r="A543" s="9" t="s">
        <v>27212</v>
      </c>
      <c r="B543" s="9" t="s">
        <v>27214</v>
      </c>
      <c r="C543" s="9" t="s">
        <v>27217</v>
      </c>
      <c r="D543" s="9">
        <v>0.0</v>
      </c>
      <c r="E543" s="9">
        <v>1000.0</v>
      </c>
      <c r="F543" s="9">
        <v>0.0</v>
      </c>
      <c r="G543" s="9">
        <v>1000.0</v>
      </c>
    </row>
    <row r="544">
      <c r="A544" s="9" t="s">
        <v>27221</v>
      </c>
      <c r="B544" s="9" t="s">
        <v>27224</v>
      </c>
      <c r="C544" s="9" t="s">
        <v>27225</v>
      </c>
      <c r="D544" s="9">
        <v>0.0</v>
      </c>
      <c r="E544" s="9">
        <v>1000.0</v>
      </c>
      <c r="F544" s="9">
        <v>0.0</v>
      </c>
      <c r="G544" s="9">
        <v>1000.0</v>
      </c>
    </row>
    <row r="545">
      <c r="A545" s="9" t="s">
        <v>27226</v>
      </c>
      <c r="B545" s="9" t="s">
        <v>27229</v>
      </c>
      <c r="C545" s="9" t="s">
        <v>27231</v>
      </c>
      <c r="D545" s="9">
        <v>0.0</v>
      </c>
      <c r="E545" s="9">
        <v>1000.0</v>
      </c>
      <c r="F545" s="9">
        <v>0.0</v>
      </c>
      <c r="G545" s="9">
        <v>1000.0</v>
      </c>
    </row>
    <row r="546">
      <c r="A546" s="9" t="s">
        <v>27236</v>
      </c>
      <c r="B546" s="9" t="s">
        <v>27237</v>
      </c>
      <c r="C546" s="9" t="s">
        <v>27238</v>
      </c>
      <c r="D546" s="9">
        <v>0.0</v>
      </c>
      <c r="E546" s="9">
        <v>1000.0</v>
      </c>
      <c r="F546" s="9">
        <v>0.0</v>
      </c>
      <c r="G546" s="9">
        <v>1000.0</v>
      </c>
    </row>
    <row r="547">
      <c r="A547" s="9" t="s">
        <v>27239</v>
      </c>
      <c r="B547" s="9" t="s">
        <v>27240</v>
      </c>
      <c r="C547" s="9" t="s">
        <v>27241</v>
      </c>
      <c r="D547" s="9">
        <v>-1000.0</v>
      </c>
      <c r="E547" s="9">
        <v>1000.0</v>
      </c>
      <c r="F547" s="9">
        <v>-1000.0</v>
      </c>
      <c r="G547" s="9">
        <v>1000.0</v>
      </c>
    </row>
    <row r="548">
      <c r="A548" s="9" t="s">
        <v>27244</v>
      </c>
      <c r="B548" s="9" t="s">
        <v>27247</v>
      </c>
      <c r="C548" s="9" t="s">
        <v>27249</v>
      </c>
      <c r="D548" s="9">
        <v>-1000.0</v>
      </c>
      <c r="E548" s="9">
        <v>1000.0</v>
      </c>
      <c r="F548" s="9">
        <v>-1000.0</v>
      </c>
      <c r="G548" s="9">
        <v>1000.0</v>
      </c>
    </row>
    <row r="549">
      <c r="A549" s="9" t="s">
        <v>27251</v>
      </c>
      <c r="B549" s="9" t="s">
        <v>27252</v>
      </c>
      <c r="C549" s="9" t="s">
        <v>27253</v>
      </c>
      <c r="D549" s="9">
        <v>0.0</v>
      </c>
      <c r="E549" s="9">
        <v>1000.0</v>
      </c>
      <c r="F549" s="9">
        <v>0.0</v>
      </c>
      <c r="G549" s="9">
        <v>1000.0</v>
      </c>
    </row>
    <row r="550">
      <c r="A550" s="9" t="s">
        <v>27257</v>
      </c>
      <c r="B550" s="9" t="s">
        <v>27260</v>
      </c>
      <c r="C550" s="9" t="s">
        <v>27261</v>
      </c>
      <c r="D550" s="9">
        <v>0.0</v>
      </c>
      <c r="E550" s="9">
        <v>1000.0</v>
      </c>
      <c r="F550" s="9">
        <v>0.0</v>
      </c>
      <c r="G550" s="9">
        <v>1000.0</v>
      </c>
    </row>
    <row r="551">
      <c r="A551" s="9" t="s">
        <v>27264</v>
      </c>
      <c r="B551" s="9" t="s">
        <v>27265</v>
      </c>
      <c r="C551" s="9" t="s">
        <v>27266</v>
      </c>
      <c r="D551" s="9">
        <v>-1000.0</v>
      </c>
      <c r="E551" s="9">
        <v>1000.0</v>
      </c>
      <c r="F551" s="9">
        <v>-1000.0</v>
      </c>
      <c r="G551" s="9">
        <v>1000.0</v>
      </c>
    </row>
    <row r="552">
      <c r="A552" s="9" t="s">
        <v>13711</v>
      </c>
      <c r="B552" s="9" t="s">
        <v>27269</v>
      </c>
      <c r="C552" s="9" t="s">
        <v>27271</v>
      </c>
      <c r="D552" s="9">
        <v>0.0</v>
      </c>
      <c r="E552" s="9">
        <v>1000.0</v>
      </c>
      <c r="F552" s="9">
        <v>0.0</v>
      </c>
      <c r="G552" s="9">
        <v>1000.0</v>
      </c>
    </row>
    <row r="553">
      <c r="A553" s="9" t="s">
        <v>27274</v>
      </c>
      <c r="B553" s="9" t="s">
        <v>27275</v>
      </c>
      <c r="C553" s="9" t="s">
        <v>27276</v>
      </c>
      <c r="D553" s="9">
        <v>-1000.0</v>
      </c>
      <c r="E553" s="9">
        <v>1000.0</v>
      </c>
      <c r="F553" s="9">
        <v>-1000.0</v>
      </c>
      <c r="G553" s="9">
        <v>1000.0</v>
      </c>
    </row>
    <row r="554">
      <c r="A554" s="9" t="s">
        <v>27278</v>
      </c>
      <c r="B554" s="9" t="s">
        <v>27280</v>
      </c>
      <c r="C554" s="9" t="s">
        <v>27282</v>
      </c>
      <c r="D554" s="9">
        <v>0.0</v>
      </c>
      <c r="E554" s="9">
        <v>1000.0</v>
      </c>
      <c r="F554" s="9">
        <v>0.0</v>
      </c>
      <c r="G554" s="9">
        <v>1000.0</v>
      </c>
    </row>
    <row r="555">
      <c r="A555" s="9" t="s">
        <v>27286</v>
      </c>
      <c r="B555" s="9" t="s">
        <v>27287</v>
      </c>
      <c r="C555" s="9" t="s">
        <v>27288</v>
      </c>
      <c r="D555" s="9">
        <v>-1000.0</v>
      </c>
      <c r="E555" s="9">
        <v>1000.0</v>
      </c>
      <c r="F555" s="9">
        <v>-1000.0</v>
      </c>
      <c r="G555" s="9">
        <v>1000.0</v>
      </c>
    </row>
    <row r="556">
      <c r="A556" s="9" t="s">
        <v>27289</v>
      </c>
      <c r="B556" s="9" t="s">
        <v>27291</v>
      </c>
      <c r="C556" s="9" t="s">
        <v>27292</v>
      </c>
      <c r="D556" s="9">
        <v>-1000.0</v>
      </c>
      <c r="E556" s="9">
        <v>1000.0</v>
      </c>
      <c r="F556" s="9">
        <v>-1000.0</v>
      </c>
      <c r="G556" s="9">
        <v>1000.0</v>
      </c>
    </row>
    <row r="557">
      <c r="A557" s="9" t="s">
        <v>9594</v>
      </c>
      <c r="B557" s="9" t="s">
        <v>27294</v>
      </c>
      <c r="C557" s="9" t="s">
        <v>27296</v>
      </c>
      <c r="D557" s="9">
        <v>0.0</v>
      </c>
      <c r="E557" s="9">
        <v>1000.0</v>
      </c>
      <c r="F557" s="9">
        <v>0.0</v>
      </c>
      <c r="G557" s="9">
        <v>1000.0</v>
      </c>
    </row>
    <row r="558">
      <c r="A558" s="9" t="s">
        <v>7279</v>
      </c>
      <c r="B558" s="9" t="s">
        <v>27299</v>
      </c>
      <c r="C558" s="9" t="s">
        <v>27300</v>
      </c>
      <c r="D558" s="9">
        <v>0.0</v>
      </c>
      <c r="E558" s="9">
        <v>1000.0</v>
      </c>
      <c r="F558" s="9">
        <v>0.0</v>
      </c>
      <c r="G558" s="9">
        <v>1000.0</v>
      </c>
    </row>
    <row r="559">
      <c r="A559" s="9" t="s">
        <v>9586</v>
      </c>
      <c r="B559" s="9" t="s">
        <v>27302</v>
      </c>
      <c r="C559" s="9" t="s">
        <v>27303</v>
      </c>
      <c r="D559" s="9">
        <v>0.0</v>
      </c>
      <c r="E559" s="9">
        <v>1000.0</v>
      </c>
      <c r="F559" s="9">
        <v>0.0</v>
      </c>
      <c r="G559" s="9">
        <v>1000.0</v>
      </c>
    </row>
    <row r="560">
      <c r="A560" s="9" t="s">
        <v>27305</v>
      </c>
      <c r="B560" s="9" t="s">
        <v>27302</v>
      </c>
      <c r="C560" s="9" t="s">
        <v>27307</v>
      </c>
      <c r="D560" s="9">
        <v>0.0</v>
      </c>
      <c r="E560" s="9">
        <v>1000.0</v>
      </c>
      <c r="F560" s="9">
        <v>0.0</v>
      </c>
      <c r="G560" s="9">
        <v>1000.0</v>
      </c>
    </row>
    <row r="561">
      <c r="A561" s="9" t="s">
        <v>16295</v>
      </c>
      <c r="B561" s="9" t="s">
        <v>27310</v>
      </c>
      <c r="C561" s="9" t="s">
        <v>27313</v>
      </c>
      <c r="D561" s="9">
        <v>0.0</v>
      </c>
      <c r="E561" s="9">
        <v>1000.0</v>
      </c>
      <c r="F561" s="9">
        <v>0.0</v>
      </c>
      <c r="G561" s="9">
        <v>1000.0</v>
      </c>
    </row>
    <row r="562">
      <c r="A562" s="9" t="s">
        <v>27315</v>
      </c>
      <c r="B562" s="9" t="s">
        <v>25700</v>
      </c>
      <c r="C562" s="9" t="s">
        <v>27317</v>
      </c>
      <c r="D562" s="9">
        <v>0.0</v>
      </c>
      <c r="E562" s="9">
        <v>1000.0</v>
      </c>
      <c r="F562" s="9">
        <v>0.0</v>
      </c>
      <c r="G562" s="9">
        <v>1000.0</v>
      </c>
    </row>
    <row r="563">
      <c r="A563" s="9" t="s">
        <v>27318</v>
      </c>
      <c r="B563" s="9" t="s">
        <v>27320</v>
      </c>
      <c r="C563" s="9" t="s">
        <v>27323</v>
      </c>
      <c r="D563" s="9">
        <v>0.0</v>
      </c>
      <c r="E563" s="9">
        <v>1000.0</v>
      </c>
      <c r="F563" s="9">
        <v>0.0</v>
      </c>
      <c r="G563" s="9">
        <v>1000.0</v>
      </c>
    </row>
    <row r="564">
      <c r="A564" s="9" t="s">
        <v>27325</v>
      </c>
      <c r="B564" s="9" t="s">
        <v>27326</v>
      </c>
      <c r="C564" s="9" t="s">
        <v>27327</v>
      </c>
      <c r="D564" s="9">
        <v>0.0</v>
      </c>
      <c r="E564" s="9">
        <v>1000.0</v>
      </c>
      <c r="F564" s="9">
        <v>0.0</v>
      </c>
      <c r="G564" s="9">
        <v>1000.0</v>
      </c>
    </row>
    <row r="565">
      <c r="A565" s="9" t="s">
        <v>27329</v>
      </c>
      <c r="B565" s="9" t="s">
        <v>27326</v>
      </c>
      <c r="C565" s="9" t="s">
        <v>27331</v>
      </c>
      <c r="D565" s="9">
        <v>0.0</v>
      </c>
      <c r="E565" s="9">
        <v>1000.0</v>
      </c>
      <c r="F565" s="9">
        <v>0.0</v>
      </c>
      <c r="G565" s="9">
        <v>1000.0</v>
      </c>
    </row>
    <row r="566">
      <c r="A566" s="9" t="s">
        <v>27334</v>
      </c>
      <c r="B566" s="9" t="s">
        <v>27326</v>
      </c>
      <c r="C566" s="9" t="s">
        <v>27337</v>
      </c>
      <c r="D566" s="9">
        <v>0.0</v>
      </c>
      <c r="E566" s="9">
        <v>1000.0</v>
      </c>
      <c r="F566" s="9">
        <v>0.0</v>
      </c>
      <c r="G566" s="9">
        <v>1000.0</v>
      </c>
    </row>
    <row r="567">
      <c r="A567" s="9" t="s">
        <v>27341</v>
      </c>
      <c r="B567" s="9" t="s">
        <v>27342</v>
      </c>
      <c r="C567" s="9" t="s">
        <v>27344</v>
      </c>
      <c r="D567" s="9">
        <v>0.0</v>
      </c>
      <c r="E567" s="9">
        <v>1000.0</v>
      </c>
      <c r="F567" s="9">
        <v>0.0</v>
      </c>
      <c r="G567" s="9">
        <v>1000.0</v>
      </c>
    </row>
    <row r="568">
      <c r="A568" s="9" t="s">
        <v>27346</v>
      </c>
      <c r="B568" s="9" t="s">
        <v>27349</v>
      </c>
      <c r="C568" s="9" t="s">
        <v>27350</v>
      </c>
      <c r="D568" s="9">
        <v>0.0</v>
      </c>
      <c r="E568" s="9">
        <v>1000.0</v>
      </c>
      <c r="F568" s="9">
        <v>0.0</v>
      </c>
      <c r="G568" s="9">
        <v>1000.0</v>
      </c>
    </row>
    <row r="569">
      <c r="A569" s="9" t="s">
        <v>27352</v>
      </c>
      <c r="B569" s="9" t="s">
        <v>27353</v>
      </c>
      <c r="C569" s="9" t="s">
        <v>27354</v>
      </c>
      <c r="D569" s="9">
        <v>0.0</v>
      </c>
      <c r="E569" s="9">
        <v>1000.0</v>
      </c>
      <c r="F569" s="9">
        <v>0.0</v>
      </c>
      <c r="G569" s="9">
        <v>1000.0</v>
      </c>
    </row>
    <row r="570">
      <c r="A570" s="9" t="s">
        <v>7287</v>
      </c>
      <c r="B570" s="9" t="s">
        <v>27361</v>
      </c>
      <c r="C570" s="9" t="s">
        <v>27363</v>
      </c>
      <c r="D570" s="9">
        <v>0.0</v>
      </c>
      <c r="E570" s="9">
        <v>1000.0</v>
      </c>
      <c r="F570" s="9">
        <v>0.0</v>
      </c>
      <c r="G570" s="9">
        <v>1000.0</v>
      </c>
    </row>
    <row r="571">
      <c r="A571" s="9" t="s">
        <v>16301</v>
      </c>
      <c r="B571" s="9" t="s">
        <v>27361</v>
      </c>
      <c r="C571" s="9" t="s">
        <v>27367</v>
      </c>
      <c r="D571" s="9">
        <v>0.0</v>
      </c>
      <c r="E571" s="9">
        <v>1000.0</v>
      </c>
      <c r="F571" s="9">
        <v>0.0</v>
      </c>
      <c r="G571" s="9">
        <v>1000.0</v>
      </c>
    </row>
    <row r="572">
      <c r="A572" s="9" t="s">
        <v>27371</v>
      </c>
      <c r="B572" s="9" t="s">
        <v>27373</v>
      </c>
      <c r="C572" s="9" t="s">
        <v>27374</v>
      </c>
      <c r="D572" s="9">
        <v>0.0</v>
      </c>
      <c r="E572" s="9">
        <v>1000.0</v>
      </c>
      <c r="F572" s="9">
        <v>0.0</v>
      </c>
      <c r="G572" s="9">
        <v>1000.0</v>
      </c>
    </row>
    <row r="573">
      <c r="A573" s="9" t="s">
        <v>14157</v>
      </c>
      <c r="B573" s="9" t="s">
        <v>27375</v>
      </c>
      <c r="C573" s="9" t="s">
        <v>27376</v>
      </c>
      <c r="D573" s="9">
        <v>0.0</v>
      </c>
      <c r="E573" s="9">
        <v>1000.0</v>
      </c>
      <c r="F573" s="9">
        <v>0.0</v>
      </c>
      <c r="G573" s="9">
        <v>1000.0</v>
      </c>
    </row>
    <row r="574">
      <c r="A574" s="9" t="s">
        <v>27379</v>
      </c>
      <c r="B574" s="9" t="s">
        <v>27382</v>
      </c>
      <c r="C574" s="9" t="s">
        <v>27383</v>
      </c>
      <c r="D574" s="9">
        <v>0.0</v>
      </c>
      <c r="E574" s="9">
        <v>1000.0</v>
      </c>
      <c r="F574" s="9">
        <v>0.0</v>
      </c>
      <c r="G574" s="9">
        <v>1000.0</v>
      </c>
    </row>
    <row r="575">
      <c r="A575" s="9" t="s">
        <v>11117</v>
      </c>
      <c r="B575" s="9" t="s">
        <v>27382</v>
      </c>
      <c r="C575" s="9" t="s">
        <v>27387</v>
      </c>
      <c r="D575" s="9">
        <v>0.0</v>
      </c>
      <c r="E575" s="9">
        <v>1000.0</v>
      </c>
      <c r="F575" s="9">
        <v>0.0</v>
      </c>
      <c r="G575" s="9">
        <v>1000.0</v>
      </c>
    </row>
    <row r="576">
      <c r="A576" s="9" t="s">
        <v>27390</v>
      </c>
      <c r="B576" s="9" t="s">
        <v>25694</v>
      </c>
      <c r="C576" s="9" t="s">
        <v>27392</v>
      </c>
      <c r="D576" s="9">
        <v>-1000.0</v>
      </c>
      <c r="E576" s="9">
        <v>1000.0</v>
      </c>
      <c r="F576" s="9">
        <v>-1000.0</v>
      </c>
      <c r="G576" s="9">
        <v>1000.0</v>
      </c>
    </row>
    <row r="577">
      <c r="A577" s="9" t="s">
        <v>27395</v>
      </c>
      <c r="B577" s="9" t="s">
        <v>27396</v>
      </c>
      <c r="C577" s="9" t="s">
        <v>27398</v>
      </c>
      <c r="D577" s="9">
        <v>0.0</v>
      </c>
      <c r="E577" s="9">
        <v>1000.0</v>
      </c>
      <c r="F577" s="9">
        <v>0.0</v>
      </c>
      <c r="G577" s="9">
        <v>1000.0</v>
      </c>
    </row>
    <row r="578">
      <c r="A578" s="9" t="s">
        <v>27401</v>
      </c>
      <c r="B578" s="9" t="s">
        <v>27402</v>
      </c>
      <c r="C578" s="9" t="s">
        <v>27404</v>
      </c>
      <c r="D578" s="9">
        <v>0.0</v>
      </c>
      <c r="E578" s="9">
        <v>1000.0</v>
      </c>
      <c r="F578" s="9">
        <v>0.0</v>
      </c>
      <c r="G578" s="9">
        <v>1000.0</v>
      </c>
    </row>
    <row r="579">
      <c r="A579" s="9" t="s">
        <v>27405</v>
      </c>
      <c r="B579" s="9" t="s">
        <v>27402</v>
      </c>
      <c r="C579" s="9" t="s">
        <v>27407</v>
      </c>
      <c r="D579" s="9">
        <v>0.0</v>
      </c>
      <c r="E579" s="9">
        <v>1000.0</v>
      </c>
      <c r="F579" s="9">
        <v>0.0</v>
      </c>
      <c r="G579" s="9">
        <v>1000.0</v>
      </c>
    </row>
    <row r="580">
      <c r="A580" s="9" t="s">
        <v>27411</v>
      </c>
      <c r="B580" s="9" t="s">
        <v>27414</v>
      </c>
      <c r="C580" s="9" t="s">
        <v>27415</v>
      </c>
      <c r="D580" s="9">
        <v>-1000.0</v>
      </c>
      <c r="E580" s="9">
        <v>1000.0</v>
      </c>
      <c r="F580" s="9">
        <v>-1000.0</v>
      </c>
      <c r="G580" s="9">
        <v>1000.0</v>
      </c>
    </row>
    <row r="581">
      <c r="A581" s="9" t="s">
        <v>27417</v>
      </c>
      <c r="B581" s="9" t="s">
        <v>27419</v>
      </c>
      <c r="C581" s="9" t="s">
        <v>27421</v>
      </c>
      <c r="D581" s="9">
        <v>-1000.0</v>
      </c>
      <c r="E581" s="9">
        <v>1000.0</v>
      </c>
      <c r="F581" s="9">
        <v>-1000.0</v>
      </c>
      <c r="G581" s="9">
        <v>1000.0</v>
      </c>
    </row>
    <row r="582">
      <c r="A582" s="9" t="s">
        <v>9566</v>
      </c>
      <c r="B582" s="9" t="s">
        <v>27425</v>
      </c>
      <c r="C582" s="9" t="s">
        <v>27426</v>
      </c>
      <c r="D582" s="9">
        <v>0.0</v>
      </c>
      <c r="E582" s="9">
        <v>1000.0</v>
      </c>
      <c r="F582" s="9">
        <v>0.0</v>
      </c>
      <c r="G582" s="9">
        <v>1000.0</v>
      </c>
    </row>
    <row r="583">
      <c r="A583" s="9" t="s">
        <v>9560</v>
      </c>
      <c r="B583" s="9" t="s">
        <v>27425</v>
      </c>
      <c r="C583" s="9" t="s">
        <v>27428</v>
      </c>
      <c r="D583" s="9">
        <v>0.0</v>
      </c>
      <c r="E583" s="9">
        <v>1000.0</v>
      </c>
      <c r="F583" s="9">
        <v>0.0</v>
      </c>
      <c r="G583" s="9">
        <v>1000.0</v>
      </c>
    </row>
    <row r="584">
      <c r="A584" s="9" t="s">
        <v>9556</v>
      </c>
      <c r="B584" s="9" t="s">
        <v>27430</v>
      </c>
      <c r="C584" s="9" t="s">
        <v>27432</v>
      </c>
      <c r="D584" s="9">
        <v>0.0</v>
      </c>
      <c r="E584" s="9">
        <v>1000.0</v>
      </c>
      <c r="F584" s="9">
        <v>0.0</v>
      </c>
      <c r="G584" s="9">
        <v>1000.0</v>
      </c>
    </row>
    <row r="585">
      <c r="A585" s="9" t="s">
        <v>9550</v>
      </c>
      <c r="B585" s="9" t="s">
        <v>27437</v>
      </c>
      <c r="C585" s="9" t="s">
        <v>27438</v>
      </c>
      <c r="D585" s="9">
        <v>0.0</v>
      </c>
      <c r="E585" s="9">
        <v>1000.0</v>
      </c>
      <c r="F585" s="9">
        <v>0.0</v>
      </c>
      <c r="G585" s="9">
        <v>1000.0</v>
      </c>
    </row>
    <row r="586">
      <c r="A586" s="9" t="s">
        <v>9545</v>
      </c>
      <c r="B586" s="9" t="s">
        <v>27439</v>
      </c>
      <c r="C586" s="9" t="s">
        <v>27440</v>
      </c>
      <c r="D586" s="9">
        <v>0.0</v>
      </c>
      <c r="E586" s="9">
        <v>1000.0</v>
      </c>
      <c r="F586" s="9">
        <v>0.0</v>
      </c>
      <c r="G586" s="9">
        <v>1000.0</v>
      </c>
    </row>
    <row r="587">
      <c r="A587" s="9" t="s">
        <v>9540</v>
      </c>
      <c r="B587" s="9" t="s">
        <v>27439</v>
      </c>
      <c r="C587" s="9" t="s">
        <v>27446</v>
      </c>
      <c r="D587" s="9">
        <v>0.0</v>
      </c>
      <c r="E587" s="9">
        <v>1000.0</v>
      </c>
      <c r="F587" s="9">
        <v>0.0</v>
      </c>
      <c r="G587" s="9">
        <v>1000.0</v>
      </c>
    </row>
    <row r="588">
      <c r="A588" s="9" t="s">
        <v>7298</v>
      </c>
      <c r="B588" s="9" t="s">
        <v>27447</v>
      </c>
      <c r="C588" s="9" t="s">
        <v>27448</v>
      </c>
      <c r="D588" s="9">
        <v>0.0</v>
      </c>
      <c r="E588" s="9">
        <v>1000.0</v>
      </c>
      <c r="F588" s="9">
        <v>0.0</v>
      </c>
      <c r="G588" s="9">
        <v>1000.0</v>
      </c>
    </row>
    <row r="589">
      <c r="A589" s="9" t="s">
        <v>27449</v>
      </c>
      <c r="B589" s="9" t="s">
        <v>27451</v>
      </c>
      <c r="C589" s="9" t="s">
        <v>27453</v>
      </c>
      <c r="D589" s="9">
        <v>-1000.0</v>
      </c>
      <c r="E589" s="9">
        <v>1000.0</v>
      </c>
      <c r="F589" s="9">
        <v>-1000.0</v>
      </c>
      <c r="G589" s="9">
        <v>1000.0</v>
      </c>
    </row>
    <row r="590">
      <c r="A590" s="9" t="s">
        <v>27456</v>
      </c>
      <c r="B590" s="9" t="s">
        <v>24168</v>
      </c>
      <c r="C590" s="9" t="s">
        <v>27458</v>
      </c>
      <c r="D590" s="9">
        <v>-1000.0</v>
      </c>
      <c r="E590" s="9">
        <v>1000.0</v>
      </c>
      <c r="F590" s="9">
        <v>-1000.0</v>
      </c>
      <c r="G590" s="9">
        <v>1000.0</v>
      </c>
    </row>
    <row r="591">
      <c r="A591" s="9" t="s">
        <v>27459</v>
      </c>
      <c r="B591" s="9" t="s">
        <v>27460</v>
      </c>
      <c r="C591" s="9" t="s">
        <v>27461</v>
      </c>
      <c r="D591" s="9">
        <v>0.0</v>
      </c>
      <c r="E591" s="9">
        <v>1000.0</v>
      </c>
      <c r="F591" s="9">
        <v>0.0</v>
      </c>
      <c r="G591" s="9">
        <v>1000.0</v>
      </c>
    </row>
    <row r="592">
      <c r="A592" s="9" t="s">
        <v>27463</v>
      </c>
      <c r="B592" s="9" t="s">
        <v>27465</v>
      </c>
      <c r="C592" s="9" t="s">
        <v>27467</v>
      </c>
      <c r="D592" s="9">
        <v>-1000.0</v>
      </c>
      <c r="E592" s="9">
        <v>1000.0</v>
      </c>
      <c r="F592" s="9">
        <v>-1000.0</v>
      </c>
      <c r="G592" s="9">
        <v>1000.0</v>
      </c>
    </row>
    <row r="593">
      <c r="A593" s="9" t="s">
        <v>9532</v>
      </c>
      <c r="B593" s="9" t="s">
        <v>3822</v>
      </c>
      <c r="C593" s="9" t="s">
        <v>27470</v>
      </c>
      <c r="D593" s="9">
        <v>0.0</v>
      </c>
      <c r="E593" s="9">
        <v>1000.0</v>
      </c>
      <c r="F593" s="9">
        <v>0.0</v>
      </c>
      <c r="G593" s="9">
        <v>1000.0</v>
      </c>
    </row>
    <row r="594">
      <c r="A594" s="9" t="s">
        <v>9528</v>
      </c>
      <c r="B594" s="9" t="s">
        <v>27472</v>
      </c>
      <c r="C594" s="9" t="s">
        <v>27473</v>
      </c>
      <c r="D594" s="9">
        <v>0.0</v>
      </c>
      <c r="E594" s="9">
        <v>1000.0</v>
      </c>
      <c r="F594" s="9">
        <v>0.0</v>
      </c>
      <c r="G594" s="9">
        <v>1000.0</v>
      </c>
    </row>
    <row r="595">
      <c r="A595" s="9" t="s">
        <v>27476</v>
      </c>
      <c r="B595" s="9" t="s">
        <v>27477</v>
      </c>
      <c r="C595" s="9" t="s">
        <v>27479</v>
      </c>
      <c r="D595" s="9">
        <v>0.0</v>
      </c>
      <c r="E595" s="9">
        <v>1000.0</v>
      </c>
      <c r="F595" s="9">
        <v>0.0</v>
      </c>
      <c r="G595" s="9">
        <v>1000.0</v>
      </c>
    </row>
    <row r="596">
      <c r="A596" s="9" t="s">
        <v>27481</v>
      </c>
      <c r="B596" s="9" t="s">
        <v>27482</v>
      </c>
      <c r="C596" s="9" t="s">
        <v>27484</v>
      </c>
      <c r="D596" s="9">
        <v>0.0</v>
      </c>
      <c r="E596" s="9">
        <v>1000.0</v>
      </c>
      <c r="F596" s="9">
        <v>0.0</v>
      </c>
      <c r="G596" s="9">
        <v>1000.0</v>
      </c>
    </row>
    <row r="597">
      <c r="A597" s="9" t="s">
        <v>27487</v>
      </c>
      <c r="B597" s="9" t="s">
        <v>27488</v>
      </c>
      <c r="C597" s="9" t="s">
        <v>27490</v>
      </c>
      <c r="D597" s="9">
        <v>0.0</v>
      </c>
      <c r="E597" s="9">
        <v>1000.0</v>
      </c>
      <c r="F597" s="9">
        <v>-1000.0</v>
      </c>
      <c r="G597" s="9">
        <v>1000.0</v>
      </c>
    </row>
    <row r="598">
      <c r="A598" s="9" t="s">
        <v>27492</v>
      </c>
      <c r="B598" s="9" t="s">
        <v>27493</v>
      </c>
      <c r="C598" s="9" t="s">
        <v>27496</v>
      </c>
      <c r="D598" s="9">
        <v>0.0</v>
      </c>
      <c r="E598" s="9">
        <v>1000.0</v>
      </c>
      <c r="F598" s="9">
        <v>0.0</v>
      </c>
      <c r="G598" s="9">
        <v>1000.0</v>
      </c>
    </row>
    <row r="599">
      <c r="A599" s="9" t="s">
        <v>27500</v>
      </c>
      <c r="B599" s="9" t="s">
        <v>27501</v>
      </c>
      <c r="C599" s="9" t="s">
        <v>27502</v>
      </c>
      <c r="D599" s="9">
        <v>0.0</v>
      </c>
      <c r="E599" s="9">
        <v>1000.0</v>
      </c>
      <c r="F599" s="9">
        <v>0.0</v>
      </c>
      <c r="G599" s="9">
        <v>1000.0</v>
      </c>
    </row>
    <row r="600">
      <c r="A600" s="9" t="s">
        <v>27505</v>
      </c>
      <c r="B600" s="9" t="s">
        <v>27508</v>
      </c>
      <c r="C600" s="9" t="s">
        <v>27510</v>
      </c>
      <c r="D600" s="9">
        <v>-1000.0</v>
      </c>
      <c r="E600" s="9">
        <v>1000.0</v>
      </c>
      <c r="F600" s="9">
        <v>-1000.0</v>
      </c>
      <c r="G600" s="9">
        <v>1000.0</v>
      </c>
    </row>
    <row r="601">
      <c r="A601" s="9" t="s">
        <v>21173</v>
      </c>
      <c r="B601" s="9" t="s">
        <v>27512</v>
      </c>
      <c r="C601" s="9" t="s">
        <v>27514</v>
      </c>
      <c r="D601" s="9">
        <v>-1000.0</v>
      </c>
      <c r="E601" s="9">
        <v>1000.0</v>
      </c>
      <c r="F601" s="9">
        <v>-1000.0</v>
      </c>
      <c r="G601" s="9">
        <v>1000.0</v>
      </c>
    </row>
    <row r="602">
      <c r="A602" s="9" t="s">
        <v>27519</v>
      </c>
      <c r="B602" s="9" t="s">
        <v>27512</v>
      </c>
      <c r="C602" s="9" t="s">
        <v>27520</v>
      </c>
      <c r="D602" s="9">
        <v>0.0</v>
      </c>
      <c r="E602" s="9">
        <v>1000.0</v>
      </c>
      <c r="F602" s="9">
        <v>0.0</v>
      </c>
      <c r="G602" s="9">
        <v>1000.0</v>
      </c>
    </row>
    <row r="603">
      <c r="A603" s="9" t="s">
        <v>27523</v>
      </c>
      <c r="B603" s="9" t="s">
        <v>27524</v>
      </c>
      <c r="C603" s="9" t="s">
        <v>27527</v>
      </c>
      <c r="D603" s="9">
        <v>0.0</v>
      </c>
      <c r="E603" s="9">
        <v>1000.0</v>
      </c>
      <c r="F603" s="9">
        <v>0.0</v>
      </c>
      <c r="G603" s="9">
        <v>1000.0</v>
      </c>
    </row>
    <row r="604">
      <c r="A604" s="9" t="s">
        <v>27529</v>
      </c>
      <c r="B604" s="9" t="s">
        <v>27530</v>
      </c>
      <c r="C604" s="9" t="s">
        <v>27531</v>
      </c>
      <c r="D604" s="9">
        <v>0.0</v>
      </c>
      <c r="E604" s="9">
        <v>1000.0</v>
      </c>
      <c r="F604" s="9">
        <v>0.0</v>
      </c>
      <c r="G604" s="9">
        <v>1000.0</v>
      </c>
    </row>
    <row r="605">
      <c r="A605" s="9" t="s">
        <v>14025</v>
      </c>
      <c r="B605" s="9" t="s">
        <v>27534</v>
      </c>
      <c r="C605" s="9" t="s">
        <v>27536</v>
      </c>
      <c r="D605" s="9">
        <v>-1000.0</v>
      </c>
      <c r="E605" s="9">
        <v>1000.0</v>
      </c>
      <c r="F605" s="9">
        <v>-1000.0</v>
      </c>
      <c r="G605" s="9">
        <v>1000.0</v>
      </c>
    </row>
    <row r="606">
      <c r="A606" s="9" t="s">
        <v>27539</v>
      </c>
      <c r="B606" s="9" t="s">
        <v>26411</v>
      </c>
      <c r="C606" s="9" t="s">
        <v>27542</v>
      </c>
      <c r="D606" s="9">
        <v>-1000.0</v>
      </c>
      <c r="E606" s="9">
        <v>1000.0</v>
      </c>
      <c r="F606" s="9">
        <v>-1000.0</v>
      </c>
      <c r="G606" s="9">
        <v>1000.0</v>
      </c>
    </row>
    <row r="607">
      <c r="A607" s="9" t="s">
        <v>14021</v>
      </c>
      <c r="B607" s="9" t="s">
        <v>19880</v>
      </c>
      <c r="C607" s="9" t="s">
        <v>27546</v>
      </c>
      <c r="D607" s="9">
        <v>0.0</v>
      </c>
      <c r="E607" s="9">
        <v>1000.0</v>
      </c>
      <c r="F607" s="9">
        <v>0.0</v>
      </c>
      <c r="G607" s="9">
        <v>1000.0</v>
      </c>
    </row>
    <row r="608">
      <c r="A608" s="9" t="s">
        <v>9509</v>
      </c>
      <c r="B608" s="9" t="s">
        <v>19880</v>
      </c>
      <c r="C608" s="9" t="s">
        <v>27551</v>
      </c>
      <c r="D608" s="9">
        <v>0.0</v>
      </c>
      <c r="E608" s="9">
        <v>1000.0</v>
      </c>
      <c r="F608" s="9">
        <v>0.0</v>
      </c>
      <c r="G608" s="9">
        <v>1000.0</v>
      </c>
    </row>
    <row r="609">
      <c r="A609" s="9" t="s">
        <v>14012</v>
      </c>
      <c r="B609" s="9" t="s">
        <v>27555</v>
      </c>
      <c r="C609" s="9" t="s">
        <v>27556</v>
      </c>
      <c r="D609" s="9">
        <v>0.0</v>
      </c>
      <c r="E609" s="9">
        <v>1000.0</v>
      </c>
      <c r="F609" s="9">
        <v>0.0</v>
      </c>
      <c r="G609" s="9">
        <v>1000.0</v>
      </c>
    </row>
    <row r="610">
      <c r="A610" s="9" t="s">
        <v>13158</v>
      </c>
      <c r="B610" s="9" t="s">
        <v>27561</v>
      </c>
      <c r="C610" s="9" t="s">
        <v>27563</v>
      </c>
      <c r="D610" s="9">
        <v>0.0</v>
      </c>
      <c r="E610" s="9">
        <v>1000.0</v>
      </c>
      <c r="F610" s="9">
        <v>0.0</v>
      </c>
      <c r="G610" s="9">
        <v>1000.0</v>
      </c>
    </row>
    <row r="611">
      <c r="A611" s="9" t="s">
        <v>15173</v>
      </c>
      <c r="B611" s="9" t="s">
        <v>27568</v>
      </c>
      <c r="C611" s="9" t="s">
        <v>27570</v>
      </c>
      <c r="D611" s="9">
        <v>0.0</v>
      </c>
      <c r="E611" s="9">
        <v>1000.0</v>
      </c>
      <c r="F611" s="9">
        <v>0.0</v>
      </c>
      <c r="G611" s="9">
        <v>1000.0</v>
      </c>
    </row>
    <row r="612">
      <c r="A612" s="9" t="s">
        <v>27573</v>
      </c>
      <c r="B612" s="9" t="s">
        <v>27575</v>
      </c>
      <c r="C612" s="9" t="s">
        <v>27576</v>
      </c>
      <c r="D612" s="9">
        <v>-1000.0</v>
      </c>
      <c r="E612" s="9">
        <v>1000.0</v>
      </c>
      <c r="F612" s="9">
        <v>-1000.0</v>
      </c>
      <c r="G612" s="9">
        <v>1000.0</v>
      </c>
    </row>
    <row r="613">
      <c r="A613" s="9" t="s">
        <v>27579</v>
      </c>
      <c r="B613" s="9" t="s">
        <v>27575</v>
      </c>
      <c r="C613" s="9" t="s">
        <v>27583</v>
      </c>
      <c r="D613" s="9">
        <v>-1000.0</v>
      </c>
      <c r="E613" s="9">
        <v>1000.0</v>
      </c>
      <c r="F613" s="9">
        <v>-1000.0</v>
      </c>
      <c r="G613" s="9">
        <v>1000.0</v>
      </c>
    </row>
    <row r="614">
      <c r="A614" s="9" t="s">
        <v>27584</v>
      </c>
      <c r="B614" s="9" t="s">
        <v>27575</v>
      </c>
      <c r="C614" s="9" t="s">
        <v>27588</v>
      </c>
      <c r="D614" s="9">
        <v>-1000.0</v>
      </c>
      <c r="E614" s="9">
        <v>1000.0</v>
      </c>
      <c r="F614" s="9">
        <v>-1000.0</v>
      </c>
      <c r="G614" s="9">
        <v>1000.0</v>
      </c>
    </row>
    <row r="615">
      <c r="A615" s="9" t="s">
        <v>27591</v>
      </c>
      <c r="B615" s="9" t="s">
        <v>27575</v>
      </c>
      <c r="C615" s="9" t="s">
        <v>27592</v>
      </c>
      <c r="D615" s="9">
        <v>-1000.0</v>
      </c>
      <c r="E615" s="9">
        <v>1000.0</v>
      </c>
      <c r="F615" s="9">
        <v>-1000.0</v>
      </c>
      <c r="G615" s="9">
        <v>1000.0</v>
      </c>
    </row>
    <row r="616">
      <c r="A616" s="9" t="s">
        <v>27594</v>
      </c>
      <c r="B616" s="9" t="s">
        <v>27598</v>
      </c>
      <c r="C616" s="9" t="s">
        <v>27601</v>
      </c>
      <c r="D616" s="9">
        <v>0.0</v>
      </c>
      <c r="E616" s="9">
        <v>1000.0</v>
      </c>
      <c r="F616" s="9">
        <v>0.0</v>
      </c>
      <c r="G616" s="9">
        <v>1000.0</v>
      </c>
    </row>
    <row r="617">
      <c r="A617" s="9" t="s">
        <v>27602</v>
      </c>
      <c r="B617" s="9" t="s">
        <v>23980</v>
      </c>
      <c r="C617" s="9" t="s">
        <v>27606</v>
      </c>
      <c r="D617" s="9">
        <v>0.0</v>
      </c>
      <c r="E617" s="9">
        <v>1000.0</v>
      </c>
      <c r="F617" s="9">
        <v>0.0</v>
      </c>
      <c r="G617" s="9">
        <v>1000.0</v>
      </c>
    </row>
    <row r="618">
      <c r="A618" s="9" t="s">
        <v>21897</v>
      </c>
      <c r="B618" s="9" t="s">
        <v>27610</v>
      </c>
      <c r="C618" s="9" t="s">
        <v>27611</v>
      </c>
      <c r="D618" s="9">
        <v>-1000.0</v>
      </c>
      <c r="E618" s="9">
        <v>1000.0</v>
      </c>
      <c r="F618" s="9">
        <v>-1000.0</v>
      </c>
      <c r="G618" s="9">
        <v>1000.0</v>
      </c>
    </row>
    <row r="619">
      <c r="A619" s="9" t="s">
        <v>27616</v>
      </c>
      <c r="B619" s="9" t="s">
        <v>27610</v>
      </c>
      <c r="C619" s="9" t="s">
        <v>27617</v>
      </c>
      <c r="D619" s="9">
        <v>-1000.0</v>
      </c>
      <c r="E619" s="9">
        <v>1000.0</v>
      </c>
      <c r="F619" s="9">
        <v>-1000.0</v>
      </c>
      <c r="G619" s="9">
        <v>1000.0</v>
      </c>
    </row>
    <row r="620">
      <c r="A620" s="9" t="s">
        <v>7376</v>
      </c>
      <c r="B620" s="9" t="s">
        <v>27622</v>
      </c>
      <c r="C620" s="9" t="s">
        <v>27623</v>
      </c>
      <c r="D620" s="9">
        <v>0.0</v>
      </c>
      <c r="E620" s="9">
        <v>1000.0</v>
      </c>
      <c r="F620" s="9">
        <v>0.0</v>
      </c>
      <c r="G620" s="9">
        <v>1000.0</v>
      </c>
    </row>
    <row r="621">
      <c r="A621" s="9" t="s">
        <v>7385</v>
      </c>
      <c r="B621" s="9" t="s">
        <v>27625</v>
      </c>
      <c r="C621" s="9" t="s">
        <v>27626</v>
      </c>
      <c r="D621" s="9">
        <v>0.0</v>
      </c>
      <c r="E621" s="9">
        <v>1000.0</v>
      </c>
      <c r="F621" s="9">
        <v>0.0</v>
      </c>
      <c r="G621" s="9">
        <v>1000.0</v>
      </c>
    </row>
    <row r="622">
      <c r="A622" s="9" t="s">
        <v>27633</v>
      </c>
      <c r="B622" s="9" t="s">
        <v>27634</v>
      </c>
      <c r="C622" s="9" t="s">
        <v>27635</v>
      </c>
      <c r="D622" s="9">
        <v>-1000.0</v>
      </c>
      <c r="E622" s="9">
        <v>1000.0</v>
      </c>
      <c r="F622" s="9">
        <v>-1000.0</v>
      </c>
      <c r="G622" s="9">
        <v>1000.0</v>
      </c>
    </row>
    <row r="623">
      <c r="A623" s="9" t="s">
        <v>27638</v>
      </c>
      <c r="B623" s="9" t="s">
        <v>27639</v>
      </c>
      <c r="C623" s="9" t="s">
        <v>27643</v>
      </c>
      <c r="D623" s="9">
        <v>-1000.0</v>
      </c>
      <c r="E623" s="9">
        <v>1000.0</v>
      </c>
      <c r="F623" s="9">
        <v>-1000.0</v>
      </c>
      <c r="G623" s="9">
        <v>1000.0</v>
      </c>
    </row>
    <row r="624">
      <c r="A624" s="9" t="s">
        <v>27644</v>
      </c>
      <c r="B624" s="9" t="s">
        <v>27646</v>
      </c>
      <c r="C624" s="9" t="s">
        <v>27649</v>
      </c>
      <c r="D624" s="9">
        <v>0.0</v>
      </c>
      <c r="E624" s="9">
        <v>1000.0</v>
      </c>
      <c r="F624" s="9">
        <v>0.0</v>
      </c>
      <c r="G624" s="9">
        <v>1000.0</v>
      </c>
    </row>
    <row r="625">
      <c r="A625" s="9" t="s">
        <v>15530</v>
      </c>
      <c r="B625" s="9" t="s">
        <v>27653</v>
      </c>
      <c r="C625" s="9" t="s">
        <v>27655</v>
      </c>
      <c r="D625" s="9">
        <v>0.0</v>
      </c>
      <c r="E625" s="9">
        <v>1000.0</v>
      </c>
      <c r="F625" s="9">
        <v>0.0</v>
      </c>
      <c r="G625" s="9">
        <v>1000.0</v>
      </c>
    </row>
    <row r="626">
      <c r="A626" s="9" t="s">
        <v>27658</v>
      </c>
      <c r="B626" s="9" t="s">
        <v>27659</v>
      </c>
      <c r="C626" s="9" t="s">
        <v>27662</v>
      </c>
      <c r="D626" s="9">
        <v>0.0</v>
      </c>
      <c r="E626" s="9">
        <v>1000.0</v>
      </c>
      <c r="F626" s="9">
        <v>0.0</v>
      </c>
      <c r="G626" s="9">
        <v>1000.0</v>
      </c>
    </row>
    <row r="627">
      <c r="A627" s="9" t="s">
        <v>7394</v>
      </c>
      <c r="B627" s="9" t="s">
        <v>27667</v>
      </c>
      <c r="C627" s="9" t="s">
        <v>27669</v>
      </c>
      <c r="D627" s="9">
        <v>0.0</v>
      </c>
      <c r="E627" s="9">
        <v>1000.0</v>
      </c>
      <c r="F627" s="9">
        <v>0.0</v>
      </c>
      <c r="G627" s="9">
        <v>1000.0</v>
      </c>
    </row>
    <row r="628">
      <c r="A628" s="9" t="s">
        <v>27673</v>
      </c>
      <c r="B628" s="9" t="s">
        <v>27675</v>
      </c>
      <c r="C628" s="9" t="s">
        <v>27676</v>
      </c>
      <c r="D628" s="9">
        <v>-1000.0</v>
      </c>
      <c r="E628" s="9">
        <v>1000.0</v>
      </c>
      <c r="F628" s="9">
        <v>-1000.0</v>
      </c>
      <c r="G628" s="9">
        <v>1000.0</v>
      </c>
    </row>
    <row r="629">
      <c r="A629" s="9" t="s">
        <v>27681</v>
      </c>
      <c r="B629" s="9" t="s">
        <v>27675</v>
      </c>
      <c r="C629" s="9" t="s">
        <v>27682</v>
      </c>
      <c r="D629" s="9">
        <v>-1000.0</v>
      </c>
      <c r="E629" s="9">
        <v>1000.0</v>
      </c>
      <c r="F629" s="9">
        <v>-1000.0</v>
      </c>
      <c r="G629" s="9">
        <v>1000.0</v>
      </c>
    </row>
    <row r="630">
      <c r="A630" s="9" t="s">
        <v>7404</v>
      </c>
      <c r="B630" s="9" t="s">
        <v>27685</v>
      </c>
      <c r="C630" s="9" t="s">
        <v>27688</v>
      </c>
      <c r="D630" s="9">
        <v>-1000.0</v>
      </c>
      <c r="E630" s="9">
        <v>1000.0</v>
      </c>
      <c r="F630" s="9">
        <v>-1000.0</v>
      </c>
      <c r="G630" s="9">
        <v>1000.0</v>
      </c>
    </row>
    <row r="631">
      <c r="A631" s="9" t="s">
        <v>27691</v>
      </c>
      <c r="B631" s="9" t="s">
        <v>27693</v>
      </c>
      <c r="C631" s="9" t="s">
        <v>27695</v>
      </c>
      <c r="D631" s="9">
        <v>-1000.0</v>
      </c>
      <c r="E631" s="9">
        <v>1000.0</v>
      </c>
      <c r="F631" s="9">
        <v>-1000.0</v>
      </c>
      <c r="G631" s="9">
        <v>1000.0</v>
      </c>
    </row>
    <row r="632">
      <c r="A632" s="9" t="s">
        <v>27697</v>
      </c>
      <c r="B632" s="9" t="s">
        <v>27700</v>
      </c>
      <c r="C632" s="9" t="s">
        <v>27701</v>
      </c>
      <c r="D632" s="9">
        <v>-1000.0</v>
      </c>
      <c r="E632" s="9">
        <v>1000.0</v>
      </c>
      <c r="F632" s="9">
        <v>-1000.0</v>
      </c>
      <c r="G632" s="9">
        <v>1000.0</v>
      </c>
    </row>
    <row r="633">
      <c r="A633" s="9" t="s">
        <v>27704</v>
      </c>
      <c r="B633" s="9" t="s">
        <v>27693</v>
      </c>
      <c r="C633" s="9" t="s">
        <v>27707</v>
      </c>
      <c r="D633" s="9">
        <v>-1000.0</v>
      </c>
      <c r="E633" s="9">
        <v>1000.0</v>
      </c>
      <c r="F633" s="9">
        <v>-1000.0</v>
      </c>
      <c r="G633" s="9">
        <v>1000.0</v>
      </c>
    </row>
    <row r="634">
      <c r="A634" s="9" t="s">
        <v>9489</v>
      </c>
      <c r="B634" s="9" t="s">
        <v>27710</v>
      </c>
      <c r="C634" s="9" t="s">
        <v>27711</v>
      </c>
      <c r="D634" s="9">
        <v>-1000.0</v>
      </c>
      <c r="E634" s="9">
        <v>1000.0</v>
      </c>
      <c r="F634" s="9">
        <v>-1000.0</v>
      </c>
      <c r="G634" s="9">
        <v>1000.0</v>
      </c>
    </row>
    <row r="635">
      <c r="A635" s="9" t="s">
        <v>15351</v>
      </c>
      <c r="B635" s="9" t="s">
        <v>27716</v>
      </c>
      <c r="C635" s="9" t="s">
        <v>27718</v>
      </c>
      <c r="D635" s="9">
        <v>0.0</v>
      </c>
      <c r="E635" s="9">
        <v>1000.0</v>
      </c>
      <c r="F635" s="9">
        <v>0.0</v>
      </c>
      <c r="G635" s="9">
        <v>1000.0</v>
      </c>
    </row>
    <row r="636">
      <c r="A636" s="9" t="s">
        <v>27721</v>
      </c>
      <c r="B636" s="9" t="s">
        <v>27722</v>
      </c>
      <c r="C636" s="9" t="s">
        <v>27723</v>
      </c>
      <c r="D636" s="9">
        <v>-1000.0</v>
      </c>
      <c r="E636" s="9">
        <v>1000.0</v>
      </c>
      <c r="F636" s="9">
        <v>-1000.0</v>
      </c>
      <c r="G636" s="9">
        <v>1000.0</v>
      </c>
    </row>
    <row r="637">
      <c r="A637" s="9" t="s">
        <v>27725</v>
      </c>
      <c r="B637" s="9" t="s">
        <v>27722</v>
      </c>
      <c r="C637" s="9" t="s">
        <v>27727</v>
      </c>
      <c r="D637" s="9">
        <v>-1000.0</v>
      </c>
      <c r="E637" s="9">
        <v>1000.0</v>
      </c>
      <c r="F637" s="9">
        <v>-1000.0</v>
      </c>
      <c r="G637" s="9">
        <v>1000.0</v>
      </c>
    </row>
    <row r="638">
      <c r="A638" s="9" t="s">
        <v>27731</v>
      </c>
      <c r="B638" s="9" t="s">
        <v>27722</v>
      </c>
      <c r="C638" s="9" t="s">
        <v>27733</v>
      </c>
      <c r="D638" s="9">
        <v>-1000.0</v>
      </c>
      <c r="E638" s="9">
        <v>1000.0</v>
      </c>
      <c r="F638" s="9">
        <v>-1000.0</v>
      </c>
      <c r="G638" s="9">
        <v>1000.0</v>
      </c>
    </row>
    <row r="639">
      <c r="A639" s="9" t="s">
        <v>27735</v>
      </c>
      <c r="B639" s="9" t="s">
        <v>27737</v>
      </c>
      <c r="C639" s="9" t="s">
        <v>27739</v>
      </c>
      <c r="D639" s="9">
        <v>0.0</v>
      </c>
      <c r="E639" s="9">
        <v>1000.0</v>
      </c>
      <c r="F639" s="9">
        <v>0.0</v>
      </c>
      <c r="G639" s="9">
        <v>1000.0</v>
      </c>
    </row>
    <row r="640">
      <c r="A640" s="9" t="s">
        <v>27742</v>
      </c>
      <c r="B640" s="9" t="s">
        <v>27744</v>
      </c>
      <c r="C640" s="9" t="s">
        <v>27746</v>
      </c>
      <c r="D640" s="9">
        <v>0.0</v>
      </c>
      <c r="E640" s="9">
        <v>1000.0</v>
      </c>
      <c r="F640" s="9">
        <v>0.0</v>
      </c>
      <c r="G640" s="9">
        <v>1000.0</v>
      </c>
    </row>
    <row r="641">
      <c r="A641" s="9" t="s">
        <v>27747</v>
      </c>
      <c r="B641" s="9" t="s">
        <v>27749</v>
      </c>
      <c r="C641" s="9" t="s">
        <v>27750</v>
      </c>
      <c r="D641" s="9">
        <v>0.0</v>
      </c>
      <c r="E641" s="9">
        <v>1000.0</v>
      </c>
      <c r="F641" s="9">
        <v>0.0</v>
      </c>
      <c r="G641" s="9">
        <v>1000.0</v>
      </c>
    </row>
    <row r="642">
      <c r="A642" s="9" t="s">
        <v>27752</v>
      </c>
      <c r="B642" s="9" t="s">
        <v>27754</v>
      </c>
      <c r="C642" s="9" t="s">
        <v>27756</v>
      </c>
      <c r="D642" s="9">
        <v>-1000.0</v>
      </c>
      <c r="E642" s="9">
        <v>1000.0</v>
      </c>
      <c r="F642" s="9">
        <v>-1000.0</v>
      </c>
      <c r="G642" s="9">
        <v>1000.0</v>
      </c>
    </row>
    <row r="643">
      <c r="A643" s="9" t="s">
        <v>27759</v>
      </c>
      <c r="B643" s="9" t="s">
        <v>27761</v>
      </c>
      <c r="C643" s="9" t="s">
        <v>27762</v>
      </c>
      <c r="D643" s="9">
        <v>0.0</v>
      </c>
      <c r="E643" s="9">
        <v>1000.0</v>
      </c>
      <c r="F643" s="9">
        <v>0.0</v>
      </c>
      <c r="G643" s="9">
        <v>1000.0</v>
      </c>
    </row>
    <row r="644">
      <c r="A644" s="9" t="s">
        <v>27763</v>
      </c>
      <c r="B644" s="9" t="s">
        <v>27764</v>
      </c>
      <c r="C644" s="9" t="s">
        <v>27765</v>
      </c>
      <c r="D644" s="9">
        <v>-1000.0</v>
      </c>
      <c r="E644" s="9">
        <v>1000.0</v>
      </c>
      <c r="F644" s="9">
        <v>-1000.0</v>
      </c>
      <c r="G644" s="9">
        <v>1000.0</v>
      </c>
    </row>
    <row r="645">
      <c r="A645" s="9" t="s">
        <v>27767</v>
      </c>
      <c r="B645" s="9" t="s">
        <v>27768</v>
      </c>
      <c r="C645" s="9" t="s">
        <v>27769</v>
      </c>
      <c r="D645" s="9">
        <v>-1000.0</v>
      </c>
      <c r="E645" s="9">
        <v>1000.0</v>
      </c>
      <c r="F645" s="9">
        <v>-1000.0</v>
      </c>
      <c r="G645" s="9">
        <v>1000.0</v>
      </c>
    </row>
    <row r="646">
      <c r="A646" s="9" t="s">
        <v>9480</v>
      </c>
      <c r="B646" s="9" t="s">
        <v>27770</v>
      </c>
      <c r="C646" s="9" t="s">
        <v>27772</v>
      </c>
      <c r="D646" s="9">
        <v>-1000.0</v>
      </c>
      <c r="E646" s="9">
        <v>1000.0</v>
      </c>
      <c r="F646" s="9">
        <v>-1000.0</v>
      </c>
      <c r="G646" s="9">
        <v>1000.0</v>
      </c>
    </row>
    <row r="647">
      <c r="A647" s="9" t="s">
        <v>11667</v>
      </c>
      <c r="B647" s="9" t="s">
        <v>27770</v>
      </c>
      <c r="C647" s="9" t="s">
        <v>27776</v>
      </c>
      <c r="D647" s="9">
        <v>-1000.0</v>
      </c>
      <c r="E647" s="9">
        <v>1000.0</v>
      </c>
      <c r="F647" s="9">
        <v>-1000.0</v>
      </c>
      <c r="G647" s="9">
        <v>1000.0</v>
      </c>
    </row>
    <row r="648">
      <c r="A648" s="9" t="s">
        <v>14112</v>
      </c>
      <c r="B648" s="9" t="s">
        <v>27778</v>
      </c>
      <c r="C648" s="9" t="s">
        <v>27782</v>
      </c>
      <c r="D648" s="9">
        <v>0.0</v>
      </c>
      <c r="E648" s="9">
        <v>1000.0</v>
      </c>
      <c r="F648" s="9">
        <v>-1000.0</v>
      </c>
      <c r="G648" s="9">
        <v>1000.0</v>
      </c>
    </row>
    <row r="649">
      <c r="A649" s="9" t="s">
        <v>27785</v>
      </c>
      <c r="B649" s="9" t="s">
        <v>27786</v>
      </c>
      <c r="C649" s="9" t="s">
        <v>27787</v>
      </c>
      <c r="D649" s="9">
        <v>0.0</v>
      </c>
      <c r="E649" s="9">
        <v>1000.0</v>
      </c>
      <c r="F649" s="9">
        <v>-1000.0</v>
      </c>
      <c r="G649" s="9">
        <v>1000.0</v>
      </c>
    </row>
    <row r="650">
      <c r="A650" s="9" t="s">
        <v>27789</v>
      </c>
      <c r="B650" s="9" t="s">
        <v>27791</v>
      </c>
      <c r="C650" s="9" t="s">
        <v>27794</v>
      </c>
      <c r="D650" s="9">
        <v>0.0</v>
      </c>
      <c r="E650" s="9">
        <v>1000.0</v>
      </c>
      <c r="F650" s="9">
        <v>0.0</v>
      </c>
      <c r="G650" s="9">
        <v>1000.0</v>
      </c>
    </row>
    <row r="651">
      <c r="A651" s="9" t="s">
        <v>27797</v>
      </c>
      <c r="B651" s="9" t="s">
        <v>27798</v>
      </c>
      <c r="C651" s="9" t="s">
        <v>27799</v>
      </c>
      <c r="D651" s="9">
        <v>0.0</v>
      </c>
      <c r="E651" s="9">
        <v>1000.0</v>
      </c>
      <c r="F651" s="9">
        <v>0.0</v>
      </c>
      <c r="G651" s="9">
        <v>1000.0</v>
      </c>
    </row>
    <row r="652">
      <c r="A652" s="9" t="s">
        <v>27800</v>
      </c>
      <c r="B652" s="9" t="s">
        <v>27802</v>
      </c>
      <c r="C652" s="9" t="s">
        <v>27804</v>
      </c>
      <c r="D652" s="9">
        <v>0.0</v>
      </c>
      <c r="E652" s="9">
        <v>1000.0</v>
      </c>
      <c r="F652" s="9">
        <v>0.0</v>
      </c>
      <c r="G652" s="9">
        <v>1000.0</v>
      </c>
    </row>
    <row r="653">
      <c r="A653" s="9" t="s">
        <v>27807</v>
      </c>
      <c r="B653" s="9" t="s">
        <v>27809</v>
      </c>
      <c r="C653" s="9" t="s">
        <v>27810</v>
      </c>
      <c r="D653" s="9">
        <v>0.0</v>
      </c>
      <c r="E653" s="9">
        <v>1000.0</v>
      </c>
      <c r="F653" s="9">
        <v>0.0</v>
      </c>
      <c r="G653" s="9">
        <v>1000.0</v>
      </c>
    </row>
    <row r="654">
      <c r="A654" s="9" t="s">
        <v>27811</v>
      </c>
      <c r="B654" s="9" t="s">
        <v>27813</v>
      </c>
      <c r="C654" s="9" t="s">
        <v>27814</v>
      </c>
      <c r="D654" s="9">
        <v>0.0</v>
      </c>
      <c r="E654" s="9">
        <v>1000.0</v>
      </c>
      <c r="F654" s="9">
        <v>0.0</v>
      </c>
      <c r="G654" s="9">
        <v>1000.0</v>
      </c>
    </row>
    <row r="655">
      <c r="A655" s="9" t="s">
        <v>27819</v>
      </c>
      <c r="B655" s="9" t="s">
        <v>25694</v>
      </c>
      <c r="C655" s="9" t="s">
        <v>27821</v>
      </c>
      <c r="D655" s="9">
        <v>-1000.0</v>
      </c>
      <c r="E655" s="9">
        <v>1000.0</v>
      </c>
      <c r="F655" s="9">
        <v>-1000.0</v>
      </c>
      <c r="G655" s="9">
        <v>1000.0</v>
      </c>
    </row>
    <row r="656">
      <c r="A656" s="9" t="s">
        <v>27823</v>
      </c>
      <c r="B656" s="9" t="s">
        <v>25700</v>
      </c>
      <c r="C656" s="9" t="s">
        <v>27826</v>
      </c>
      <c r="D656" s="9">
        <v>0.0</v>
      </c>
      <c r="E656" s="9">
        <v>1000.0</v>
      </c>
      <c r="F656" s="9">
        <v>0.0</v>
      </c>
      <c r="G656" s="9">
        <v>1000.0</v>
      </c>
    </row>
    <row r="657">
      <c r="A657" s="9" t="s">
        <v>27829</v>
      </c>
      <c r="B657" s="9" t="s">
        <v>17534</v>
      </c>
      <c r="C657" s="9" t="s">
        <v>27831</v>
      </c>
      <c r="D657" s="9">
        <v>0.0</v>
      </c>
      <c r="E657" s="9">
        <v>1000.0</v>
      </c>
      <c r="F657" s="9">
        <v>0.0</v>
      </c>
      <c r="G657" s="9">
        <v>1000.0</v>
      </c>
    </row>
    <row r="658">
      <c r="A658" s="9" t="s">
        <v>27833</v>
      </c>
      <c r="B658" s="9" t="s">
        <v>25710</v>
      </c>
      <c r="C658" s="9" t="s">
        <v>27834</v>
      </c>
      <c r="D658" s="9">
        <v>0.0</v>
      </c>
      <c r="E658" s="9">
        <v>1000.0</v>
      </c>
      <c r="F658" s="9">
        <v>0.0</v>
      </c>
      <c r="G658" s="9">
        <v>1000.0</v>
      </c>
    </row>
    <row r="659">
      <c r="A659" s="9" t="s">
        <v>27838</v>
      </c>
      <c r="B659" s="9" t="s">
        <v>25720</v>
      </c>
      <c r="C659" s="9" t="s">
        <v>27839</v>
      </c>
      <c r="D659" s="9">
        <v>-1000.0</v>
      </c>
      <c r="E659" s="9">
        <v>1000.0</v>
      </c>
      <c r="F659" s="9">
        <v>-1000.0</v>
      </c>
      <c r="G659" s="9">
        <v>1000.0</v>
      </c>
    </row>
    <row r="660">
      <c r="A660" s="9" t="s">
        <v>9456</v>
      </c>
      <c r="B660" s="9" t="s">
        <v>27842</v>
      </c>
      <c r="C660" s="9" t="s">
        <v>27844</v>
      </c>
      <c r="D660" s="9">
        <v>0.0</v>
      </c>
      <c r="E660" s="9">
        <v>1000.0</v>
      </c>
      <c r="F660" s="9">
        <v>0.0</v>
      </c>
      <c r="G660" s="9">
        <v>1000.0</v>
      </c>
    </row>
    <row r="661">
      <c r="A661" s="9" t="s">
        <v>27846</v>
      </c>
      <c r="B661" s="9" t="s">
        <v>27848</v>
      </c>
      <c r="C661" s="9" t="s">
        <v>27849</v>
      </c>
      <c r="D661" s="9">
        <v>-1000.0</v>
      </c>
      <c r="E661" s="9">
        <v>1000.0</v>
      </c>
      <c r="F661" s="9">
        <v>-1000.0</v>
      </c>
      <c r="G661" s="9">
        <v>1000.0</v>
      </c>
    </row>
    <row r="662">
      <c r="A662" s="9" t="s">
        <v>27850</v>
      </c>
      <c r="B662" s="9" t="s">
        <v>27854</v>
      </c>
      <c r="C662" s="9" t="s">
        <v>27856</v>
      </c>
      <c r="D662" s="9">
        <v>0.0</v>
      </c>
      <c r="E662" s="9">
        <v>1000.0</v>
      </c>
      <c r="F662" s="9">
        <v>0.0</v>
      </c>
      <c r="G662" s="9">
        <v>1000.0</v>
      </c>
    </row>
    <row r="663">
      <c r="A663" s="9" t="s">
        <v>13753</v>
      </c>
      <c r="B663" s="9" t="s">
        <v>27858</v>
      </c>
      <c r="C663" s="9" t="s">
        <v>27859</v>
      </c>
      <c r="D663" s="9">
        <v>0.0</v>
      </c>
      <c r="E663" s="9">
        <v>1000.0</v>
      </c>
      <c r="F663" s="9">
        <v>0.0</v>
      </c>
      <c r="G663" s="9">
        <v>1000.0</v>
      </c>
    </row>
    <row r="664">
      <c r="A664" s="9" t="s">
        <v>27861</v>
      </c>
      <c r="B664" s="9" t="s">
        <v>27863</v>
      </c>
      <c r="C664" s="9" t="s">
        <v>27865</v>
      </c>
      <c r="D664" s="9">
        <v>0.0</v>
      </c>
      <c r="E664" s="9">
        <v>1000.0</v>
      </c>
      <c r="F664" s="9">
        <v>0.0</v>
      </c>
      <c r="G664" s="9">
        <v>1000.0</v>
      </c>
    </row>
    <row r="665">
      <c r="A665" s="9" t="s">
        <v>9448</v>
      </c>
      <c r="B665" s="9" t="s">
        <v>27875</v>
      </c>
      <c r="C665" s="9" t="s">
        <v>27877</v>
      </c>
      <c r="D665" s="9">
        <v>-1000.0</v>
      </c>
      <c r="E665" s="9">
        <v>1000.0</v>
      </c>
      <c r="F665" s="9">
        <v>-1000.0</v>
      </c>
      <c r="G665" s="9">
        <v>1000.0</v>
      </c>
    </row>
    <row r="666">
      <c r="A666" s="9" t="s">
        <v>27878</v>
      </c>
      <c r="B666" s="9" t="s">
        <v>27879</v>
      </c>
      <c r="C666" s="9" t="s">
        <v>27881</v>
      </c>
      <c r="D666" s="9">
        <v>-1000.0</v>
      </c>
      <c r="E666" s="9">
        <v>1000.0</v>
      </c>
      <c r="F666" s="9">
        <v>-1000.0</v>
      </c>
      <c r="G666" s="9">
        <v>1000.0</v>
      </c>
    </row>
    <row r="667">
      <c r="A667" s="9" t="s">
        <v>9446</v>
      </c>
      <c r="B667" s="9" t="s">
        <v>27884</v>
      </c>
      <c r="C667" s="9" t="s">
        <v>27886</v>
      </c>
      <c r="D667" s="9">
        <v>-1000.0</v>
      </c>
      <c r="E667" s="9">
        <v>1000.0</v>
      </c>
      <c r="F667" s="9">
        <v>-1000.0</v>
      </c>
      <c r="G667" s="9">
        <v>1000.0</v>
      </c>
    </row>
    <row r="668">
      <c r="A668" s="9" t="s">
        <v>27890</v>
      </c>
      <c r="B668" s="9" t="s">
        <v>27891</v>
      </c>
      <c r="C668" s="9" t="s">
        <v>27892</v>
      </c>
      <c r="D668" s="9">
        <v>-1000.0</v>
      </c>
      <c r="E668" s="9">
        <v>1000.0</v>
      </c>
      <c r="F668" s="9">
        <v>-1000.0</v>
      </c>
      <c r="G668" s="9">
        <v>1000.0</v>
      </c>
    </row>
    <row r="669">
      <c r="A669" s="9" t="s">
        <v>9443</v>
      </c>
      <c r="B669" s="9" t="s">
        <v>27897</v>
      </c>
      <c r="C669" s="9" t="s">
        <v>27898</v>
      </c>
      <c r="D669" s="9">
        <v>-1000.0</v>
      </c>
      <c r="E669" s="9">
        <v>1000.0</v>
      </c>
      <c r="F669" s="9">
        <v>-1000.0</v>
      </c>
      <c r="G669" s="9">
        <v>1000.0</v>
      </c>
    </row>
    <row r="670">
      <c r="A670" s="9" t="s">
        <v>27903</v>
      </c>
      <c r="B670" s="9" t="s">
        <v>27904</v>
      </c>
      <c r="C670" s="9" t="s">
        <v>27905</v>
      </c>
      <c r="D670" s="9">
        <v>-1000.0</v>
      </c>
      <c r="E670" s="9">
        <v>1000.0</v>
      </c>
      <c r="F670" s="9">
        <v>-1000.0</v>
      </c>
      <c r="G670" s="9">
        <v>1000.0</v>
      </c>
    </row>
    <row r="671">
      <c r="A671" s="9" t="s">
        <v>27909</v>
      </c>
      <c r="B671" s="9" t="s">
        <v>27911</v>
      </c>
      <c r="C671" s="9" t="s">
        <v>27912</v>
      </c>
      <c r="D671" s="9">
        <v>-1000.0</v>
      </c>
      <c r="E671" s="9">
        <v>1000.0</v>
      </c>
      <c r="F671" s="9">
        <v>-1000.0</v>
      </c>
      <c r="G671" s="9">
        <v>1000.0</v>
      </c>
    </row>
    <row r="672">
      <c r="A672" s="9" t="s">
        <v>27915</v>
      </c>
      <c r="B672" s="9" t="s">
        <v>27916</v>
      </c>
      <c r="C672" s="9" t="s">
        <v>27918</v>
      </c>
      <c r="D672" s="9">
        <v>-1000.0</v>
      </c>
      <c r="E672" s="9">
        <v>1000.0</v>
      </c>
      <c r="F672" s="9">
        <v>-1000.0</v>
      </c>
      <c r="G672" s="9">
        <v>1000.0</v>
      </c>
    </row>
    <row r="673">
      <c r="A673" s="9" t="s">
        <v>27921</v>
      </c>
      <c r="B673" s="9" t="s">
        <v>27923</v>
      </c>
      <c r="C673" s="9" t="s">
        <v>27924</v>
      </c>
      <c r="D673" s="9">
        <v>-1000.0</v>
      </c>
      <c r="E673" s="9">
        <v>1000.0</v>
      </c>
      <c r="F673" s="9">
        <v>-1000.0</v>
      </c>
      <c r="G673" s="9">
        <v>1000.0</v>
      </c>
    </row>
    <row r="674">
      <c r="A674" s="9" t="s">
        <v>27927</v>
      </c>
      <c r="B674" s="9" t="s">
        <v>27928</v>
      </c>
      <c r="C674" s="9" t="s">
        <v>27929</v>
      </c>
      <c r="D674" s="9">
        <v>-1000.0</v>
      </c>
      <c r="E674" s="9">
        <v>1000.0</v>
      </c>
      <c r="F674" s="9">
        <v>-1000.0</v>
      </c>
      <c r="G674" s="9">
        <v>1000.0</v>
      </c>
    </row>
    <row r="675">
      <c r="A675" s="9" t="s">
        <v>27932</v>
      </c>
      <c r="B675" s="9" t="s">
        <v>27934</v>
      </c>
      <c r="C675" s="9" t="s">
        <v>27936</v>
      </c>
      <c r="D675" s="9">
        <v>-1000.0</v>
      </c>
      <c r="E675" s="9">
        <v>1000.0</v>
      </c>
      <c r="F675" s="9">
        <v>-1000.0</v>
      </c>
      <c r="G675" s="9">
        <v>1000.0</v>
      </c>
    </row>
    <row r="676">
      <c r="A676" s="9" t="s">
        <v>27938</v>
      </c>
      <c r="B676" s="9" t="s">
        <v>27939</v>
      </c>
      <c r="C676" s="9" t="s">
        <v>27941</v>
      </c>
      <c r="D676" s="9">
        <v>0.0</v>
      </c>
      <c r="E676" s="9">
        <v>1000.0</v>
      </c>
      <c r="F676" s="9">
        <v>0.0</v>
      </c>
      <c r="G676" s="9">
        <v>1000.0</v>
      </c>
    </row>
    <row r="677">
      <c r="A677" s="9" t="s">
        <v>27944</v>
      </c>
      <c r="B677" s="9" t="s">
        <v>27945</v>
      </c>
      <c r="C677" s="9" t="s">
        <v>27948</v>
      </c>
      <c r="D677" s="9">
        <v>0.0</v>
      </c>
      <c r="E677" s="9">
        <v>1000.0</v>
      </c>
      <c r="F677" s="9">
        <v>0.0</v>
      </c>
      <c r="G677" s="9">
        <v>1000.0</v>
      </c>
    </row>
    <row r="678">
      <c r="A678" s="9" t="s">
        <v>27950</v>
      </c>
      <c r="B678" s="9" t="s">
        <v>27951</v>
      </c>
      <c r="C678" s="9" t="s">
        <v>27952</v>
      </c>
      <c r="D678" s="9">
        <v>0.0</v>
      </c>
      <c r="E678" s="9">
        <v>1000.0</v>
      </c>
      <c r="F678" s="9">
        <v>0.0</v>
      </c>
      <c r="G678" s="9">
        <v>1000.0</v>
      </c>
    </row>
    <row r="679">
      <c r="A679" s="9" t="s">
        <v>27953</v>
      </c>
      <c r="B679" s="9" t="s">
        <v>27956</v>
      </c>
      <c r="C679" s="9" t="s">
        <v>27957</v>
      </c>
      <c r="D679" s="9">
        <v>0.0</v>
      </c>
      <c r="E679" s="9">
        <v>1000.0</v>
      </c>
      <c r="F679" s="9">
        <v>0.0</v>
      </c>
      <c r="G679" s="9">
        <v>1000.0</v>
      </c>
    </row>
    <row r="680">
      <c r="A680" s="9" t="s">
        <v>27959</v>
      </c>
      <c r="B680" s="9" t="s">
        <v>27961</v>
      </c>
      <c r="C680" s="9" t="s">
        <v>27963</v>
      </c>
      <c r="D680" s="9">
        <v>0.0</v>
      </c>
      <c r="E680" s="9">
        <v>1000.0</v>
      </c>
      <c r="F680" s="9">
        <v>0.0</v>
      </c>
      <c r="G680" s="9">
        <v>1000.0</v>
      </c>
    </row>
    <row r="681">
      <c r="A681" s="9" t="s">
        <v>27966</v>
      </c>
      <c r="B681" s="9" t="s">
        <v>27968</v>
      </c>
      <c r="C681" s="9" t="s">
        <v>27969</v>
      </c>
      <c r="D681" s="9">
        <v>0.0</v>
      </c>
      <c r="E681" s="9">
        <v>1000.0</v>
      </c>
      <c r="F681" s="9">
        <v>0.0</v>
      </c>
      <c r="G681" s="9">
        <v>1000.0</v>
      </c>
    </row>
    <row r="682">
      <c r="A682" s="9" t="s">
        <v>27971</v>
      </c>
      <c r="B682" s="9" t="s">
        <v>27972</v>
      </c>
      <c r="C682" s="9" t="s">
        <v>27974</v>
      </c>
      <c r="D682" s="9">
        <v>0.0</v>
      </c>
      <c r="E682" s="9">
        <v>1000.0</v>
      </c>
      <c r="F682" s="9">
        <v>0.0</v>
      </c>
      <c r="G682" s="9">
        <v>1000.0</v>
      </c>
    </row>
    <row r="683">
      <c r="A683" s="9" t="s">
        <v>27978</v>
      </c>
      <c r="B683" s="9" t="s">
        <v>27979</v>
      </c>
      <c r="C683" s="9" t="s">
        <v>27981</v>
      </c>
      <c r="D683" s="9">
        <v>0.0</v>
      </c>
      <c r="E683" s="9">
        <v>1000.0</v>
      </c>
      <c r="F683" s="9">
        <v>0.0</v>
      </c>
      <c r="G683" s="9">
        <v>1000.0</v>
      </c>
    </row>
    <row r="684">
      <c r="A684" s="9" t="s">
        <v>27983</v>
      </c>
      <c r="B684" s="9" t="s">
        <v>27984</v>
      </c>
      <c r="C684" s="9" t="s">
        <v>27985</v>
      </c>
      <c r="D684" s="9">
        <v>0.0</v>
      </c>
      <c r="E684" s="9">
        <v>1000.0</v>
      </c>
      <c r="F684" s="9">
        <v>0.0</v>
      </c>
      <c r="G684" s="9">
        <v>1000.0</v>
      </c>
    </row>
    <row r="685">
      <c r="A685" s="9" t="s">
        <v>27988</v>
      </c>
      <c r="B685" s="9" t="s">
        <v>27991</v>
      </c>
      <c r="C685" s="9" t="s">
        <v>27992</v>
      </c>
      <c r="D685" s="9">
        <v>0.0</v>
      </c>
      <c r="E685" s="9">
        <v>1000.0</v>
      </c>
      <c r="F685" s="9">
        <v>0.0</v>
      </c>
      <c r="G685" s="9">
        <v>1000.0</v>
      </c>
    </row>
    <row r="686">
      <c r="A686" s="9" t="s">
        <v>27994</v>
      </c>
      <c r="B686" s="9" t="s">
        <v>27995</v>
      </c>
      <c r="C686" s="9" t="s">
        <v>27997</v>
      </c>
      <c r="D686" s="9">
        <v>0.0</v>
      </c>
      <c r="E686" s="9">
        <v>1000.0</v>
      </c>
      <c r="F686" s="9">
        <v>0.0</v>
      </c>
      <c r="G686" s="9">
        <v>1000.0</v>
      </c>
    </row>
    <row r="687">
      <c r="A687" s="9" t="s">
        <v>28001</v>
      </c>
      <c r="B687" s="9" t="s">
        <v>28003</v>
      </c>
      <c r="C687" s="9" t="s">
        <v>28006</v>
      </c>
      <c r="D687" s="9">
        <v>0.0</v>
      </c>
      <c r="E687" s="9">
        <v>1000.0</v>
      </c>
      <c r="F687" s="9">
        <v>0.0</v>
      </c>
      <c r="G687" s="9">
        <v>1000.0</v>
      </c>
    </row>
    <row r="688">
      <c r="A688" s="9" t="s">
        <v>7422</v>
      </c>
      <c r="B688" s="9" t="s">
        <v>28009</v>
      </c>
      <c r="C688" s="9" t="s">
        <v>28010</v>
      </c>
      <c r="D688" s="9">
        <v>-1000.0</v>
      </c>
      <c r="E688" s="9">
        <v>1000.0</v>
      </c>
      <c r="F688" s="9">
        <v>-1000.0</v>
      </c>
      <c r="G688" s="9">
        <v>1000.0</v>
      </c>
    </row>
    <row r="689">
      <c r="A689" s="9" t="s">
        <v>28014</v>
      </c>
      <c r="B689" s="9" t="s">
        <v>28015</v>
      </c>
      <c r="C689" s="9" t="s">
        <v>28017</v>
      </c>
      <c r="D689" s="9">
        <v>0.0</v>
      </c>
      <c r="E689" s="9">
        <v>1000.0</v>
      </c>
      <c r="F689" s="9">
        <v>0.0</v>
      </c>
      <c r="G689" s="9">
        <v>1000.0</v>
      </c>
    </row>
    <row r="690">
      <c r="A690" s="9" t="s">
        <v>28020</v>
      </c>
      <c r="B690" s="9" t="s">
        <v>28021</v>
      </c>
      <c r="C690" s="9" t="s">
        <v>28022</v>
      </c>
      <c r="D690" s="9">
        <v>-1000.0</v>
      </c>
      <c r="E690" s="9">
        <v>1000.0</v>
      </c>
      <c r="F690" s="9">
        <v>-1000.0</v>
      </c>
      <c r="G690" s="9">
        <v>1000.0</v>
      </c>
    </row>
    <row r="691">
      <c r="A691" s="9" t="s">
        <v>28025</v>
      </c>
      <c r="B691" s="9" t="s">
        <v>28026</v>
      </c>
      <c r="C691" s="9" t="s">
        <v>28027</v>
      </c>
      <c r="D691" s="9">
        <v>0.0</v>
      </c>
      <c r="E691" s="9">
        <v>1000.0</v>
      </c>
      <c r="F691" s="9">
        <v>0.0</v>
      </c>
      <c r="G691" s="9">
        <v>1000.0</v>
      </c>
    </row>
    <row r="692">
      <c r="A692" s="9" t="s">
        <v>28028</v>
      </c>
      <c r="B692" s="9" t="s">
        <v>28029</v>
      </c>
      <c r="C692" s="9" t="s">
        <v>28031</v>
      </c>
      <c r="D692" s="9">
        <v>-1000.0</v>
      </c>
      <c r="E692" s="9">
        <v>1000.0</v>
      </c>
      <c r="F692" s="9">
        <v>-1000.0</v>
      </c>
      <c r="G692" s="9">
        <v>1000.0</v>
      </c>
    </row>
    <row r="693">
      <c r="A693" s="9" t="s">
        <v>28035</v>
      </c>
      <c r="B693" s="9" t="s">
        <v>28038</v>
      </c>
      <c r="C693" s="9" t="s">
        <v>28039</v>
      </c>
      <c r="D693" s="9">
        <v>0.0</v>
      </c>
      <c r="E693" s="9">
        <v>1000.0</v>
      </c>
      <c r="F693" s="9">
        <v>0.0</v>
      </c>
      <c r="G693" s="9">
        <v>1000.0</v>
      </c>
    </row>
    <row r="694">
      <c r="A694" s="9" t="s">
        <v>28041</v>
      </c>
      <c r="B694" s="9" t="s">
        <v>28043</v>
      </c>
      <c r="C694" s="9" t="s">
        <v>28045</v>
      </c>
      <c r="D694" s="9">
        <v>-1000.0</v>
      </c>
      <c r="E694" s="9">
        <v>1000.0</v>
      </c>
      <c r="F694" s="9">
        <v>-1000.0</v>
      </c>
      <c r="G694" s="9">
        <v>1000.0</v>
      </c>
    </row>
    <row r="695">
      <c r="A695" s="9" t="s">
        <v>28048</v>
      </c>
      <c r="B695" s="9" t="s">
        <v>28050</v>
      </c>
      <c r="C695" s="9" t="s">
        <v>28051</v>
      </c>
      <c r="D695" s="9">
        <v>0.0</v>
      </c>
      <c r="E695" s="9">
        <v>1000.0</v>
      </c>
      <c r="F695" s="9">
        <v>0.0</v>
      </c>
      <c r="G695" s="9">
        <v>1000.0</v>
      </c>
    </row>
    <row r="696">
      <c r="A696" s="9" t="s">
        <v>11148</v>
      </c>
      <c r="B696" s="9" t="s">
        <v>28052</v>
      </c>
      <c r="C696" s="9" t="s">
        <v>28054</v>
      </c>
      <c r="D696" s="9">
        <v>0.0</v>
      </c>
      <c r="E696" s="9">
        <v>1000.0</v>
      </c>
      <c r="F696" s="9">
        <v>0.0</v>
      </c>
      <c r="G696" s="9">
        <v>1000.0</v>
      </c>
    </row>
    <row r="697">
      <c r="A697" s="9" t="s">
        <v>28059</v>
      </c>
      <c r="B697" s="9" t="s">
        <v>28061</v>
      </c>
      <c r="C697" s="9" t="s">
        <v>28062</v>
      </c>
      <c r="D697" s="9">
        <v>-1000.0</v>
      </c>
      <c r="E697" s="9">
        <v>1000.0</v>
      </c>
      <c r="F697" s="9">
        <v>-1000.0</v>
      </c>
      <c r="G697" s="9">
        <v>1000.0</v>
      </c>
    </row>
    <row r="698">
      <c r="A698" s="9" t="s">
        <v>28063</v>
      </c>
      <c r="B698" s="9" t="s">
        <v>28064</v>
      </c>
      <c r="C698" s="9" t="s">
        <v>28065</v>
      </c>
      <c r="D698" s="9">
        <v>0.0</v>
      </c>
      <c r="E698" s="9">
        <v>1000.0</v>
      </c>
      <c r="F698" s="9">
        <v>0.0</v>
      </c>
      <c r="G698" s="9">
        <v>1000.0</v>
      </c>
    </row>
    <row r="699">
      <c r="A699" s="9" t="s">
        <v>28069</v>
      </c>
      <c r="B699" s="9" t="s">
        <v>28070</v>
      </c>
      <c r="C699" s="9" t="s">
        <v>28071</v>
      </c>
      <c r="D699" s="9">
        <v>0.0</v>
      </c>
      <c r="E699" s="9">
        <v>1000.0</v>
      </c>
      <c r="F699" s="9">
        <v>0.0</v>
      </c>
      <c r="G699" s="9">
        <v>1000.0</v>
      </c>
    </row>
    <row r="700">
      <c r="A700" s="9" t="s">
        <v>28074</v>
      </c>
      <c r="B700" s="9" t="s">
        <v>28075</v>
      </c>
      <c r="C700" s="9" t="s">
        <v>28076</v>
      </c>
      <c r="D700" s="9">
        <v>0.0</v>
      </c>
      <c r="E700" s="9">
        <v>1000.0</v>
      </c>
      <c r="F700" s="9">
        <v>0.0</v>
      </c>
      <c r="G700" s="9">
        <v>1000.0</v>
      </c>
    </row>
    <row r="701">
      <c r="A701" s="9" t="s">
        <v>28079</v>
      </c>
      <c r="B701" s="9" t="s">
        <v>28081</v>
      </c>
      <c r="C701" s="9" t="s">
        <v>28083</v>
      </c>
      <c r="D701" s="9">
        <v>-1000.0</v>
      </c>
      <c r="E701" s="9">
        <v>1000.0</v>
      </c>
      <c r="F701" s="9">
        <v>-1000.0</v>
      </c>
      <c r="G701" s="9">
        <v>1000.0</v>
      </c>
    </row>
    <row r="702">
      <c r="A702" s="9" t="s">
        <v>28085</v>
      </c>
      <c r="B702" s="9" t="s">
        <v>28086</v>
      </c>
      <c r="C702" s="9" t="s">
        <v>28088</v>
      </c>
      <c r="D702" s="9">
        <v>0.0</v>
      </c>
      <c r="E702" s="9">
        <v>1000.0</v>
      </c>
      <c r="F702" s="9">
        <v>0.0</v>
      </c>
      <c r="G702" s="9">
        <v>1000.0</v>
      </c>
    </row>
    <row r="703">
      <c r="A703" s="9" t="s">
        <v>28091</v>
      </c>
      <c r="B703" s="9" t="s">
        <v>28093</v>
      </c>
      <c r="C703" s="9" t="s">
        <v>28096</v>
      </c>
      <c r="D703" s="9">
        <v>-1000.0</v>
      </c>
      <c r="E703" s="9">
        <v>1000.0</v>
      </c>
      <c r="F703" s="9">
        <v>-1000.0</v>
      </c>
      <c r="G703" s="9">
        <v>1000.0</v>
      </c>
    </row>
    <row r="704">
      <c r="A704" s="9" t="s">
        <v>28098</v>
      </c>
      <c r="B704" s="9" t="s">
        <v>28099</v>
      </c>
      <c r="C704" s="9" t="s">
        <v>28101</v>
      </c>
      <c r="D704" s="9">
        <v>-1000.0</v>
      </c>
      <c r="E704" s="9">
        <v>1000.0</v>
      </c>
      <c r="F704" s="9">
        <v>-1000.0</v>
      </c>
      <c r="G704" s="9">
        <v>1000.0</v>
      </c>
    </row>
    <row r="705">
      <c r="A705" s="9" t="s">
        <v>28104</v>
      </c>
      <c r="B705" s="9" t="s">
        <v>28099</v>
      </c>
      <c r="C705" s="9" t="s">
        <v>28106</v>
      </c>
      <c r="D705" s="9">
        <v>-1000.0</v>
      </c>
      <c r="E705" s="9">
        <v>1000.0</v>
      </c>
      <c r="F705" s="9">
        <v>-1000.0</v>
      </c>
      <c r="G705" s="9">
        <v>1000.0</v>
      </c>
    </row>
    <row r="706">
      <c r="A706" s="9" t="s">
        <v>28110</v>
      </c>
      <c r="B706" s="9" t="s">
        <v>28112</v>
      </c>
      <c r="C706" s="9" t="s">
        <v>28113</v>
      </c>
      <c r="D706" s="9">
        <v>-1000.0</v>
      </c>
      <c r="E706" s="9">
        <v>1000.0</v>
      </c>
      <c r="F706" s="9">
        <v>-1000.0</v>
      </c>
      <c r="G706" s="9">
        <v>1000.0</v>
      </c>
    </row>
    <row r="707">
      <c r="A707" s="9" t="s">
        <v>28114</v>
      </c>
      <c r="B707" s="9" t="s">
        <v>28115</v>
      </c>
      <c r="C707" s="9" t="s">
        <v>28116</v>
      </c>
      <c r="D707" s="9">
        <v>-1000.0</v>
      </c>
      <c r="E707" s="9">
        <v>1000.0</v>
      </c>
      <c r="F707" s="9">
        <v>-1000.0</v>
      </c>
      <c r="G707" s="9">
        <v>1000.0</v>
      </c>
    </row>
    <row r="708">
      <c r="A708" s="9" t="s">
        <v>28120</v>
      </c>
      <c r="B708" s="9" t="s">
        <v>28115</v>
      </c>
      <c r="C708" s="9" t="s">
        <v>28123</v>
      </c>
      <c r="D708" s="9">
        <v>-1000.0</v>
      </c>
      <c r="E708" s="9">
        <v>1000.0</v>
      </c>
      <c r="F708" s="9">
        <v>-1000.0</v>
      </c>
      <c r="G708" s="9">
        <v>1000.0</v>
      </c>
    </row>
    <row r="709">
      <c r="A709" s="9" t="s">
        <v>28124</v>
      </c>
      <c r="B709" s="9" t="s">
        <v>25720</v>
      </c>
      <c r="C709" s="9" t="s">
        <v>28125</v>
      </c>
      <c r="D709" s="9">
        <v>-1000.0</v>
      </c>
      <c r="E709" s="9">
        <v>1000.0</v>
      </c>
      <c r="F709" s="9">
        <v>-1000.0</v>
      </c>
      <c r="G709" s="9">
        <v>1000.0</v>
      </c>
    </row>
    <row r="710">
      <c r="A710" s="9" t="s">
        <v>28128</v>
      </c>
      <c r="B710" s="9" t="s">
        <v>28131</v>
      </c>
      <c r="C710" s="9" t="s">
        <v>28132</v>
      </c>
      <c r="D710" s="9">
        <v>0.0</v>
      </c>
      <c r="E710" s="9">
        <v>1000.0</v>
      </c>
      <c r="F710" s="9">
        <v>0.0</v>
      </c>
      <c r="G710" s="9">
        <v>1000.0</v>
      </c>
    </row>
    <row r="711">
      <c r="A711" s="9" t="s">
        <v>28135</v>
      </c>
      <c r="B711" s="9" t="s">
        <v>28137</v>
      </c>
      <c r="C711" s="9" t="s">
        <v>28139</v>
      </c>
      <c r="D711" s="9">
        <v>0.0</v>
      </c>
      <c r="E711" s="9">
        <v>1000.0</v>
      </c>
      <c r="F711" s="9">
        <v>0.0</v>
      </c>
      <c r="G711" s="9">
        <v>1000.0</v>
      </c>
    </row>
    <row r="712">
      <c r="A712" s="9" t="s">
        <v>28142</v>
      </c>
      <c r="B712" s="9" t="s">
        <v>28143</v>
      </c>
      <c r="C712" s="9" t="s">
        <v>28145</v>
      </c>
      <c r="D712" s="9">
        <v>0.0</v>
      </c>
      <c r="E712" s="9">
        <v>1000.0</v>
      </c>
      <c r="F712" s="9">
        <v>0.0</v>
      </c>
      <c r="G712" s="9">
        <v>1000.0</v>
      </c>
    </row>
    <row r="713">
      <c r="A713" s="9" t="s">
        <v>28149</v>
      </c>
      <c r="B713" s="9" t="s">
        <v>28151</v>
      </c>
      <c r="C713" s="9" t="s">
        <v>28152</v>
      </c>
      <c r="D713" s="9">
        <v>0.0</v>
      </c>
      <c r="E713" s="9">
        <v>1000.0</v>
      </c>
      <c r="F713" s="9">
        <v>0.0</v>
      </c>
      <c r="G713" s="9">
        <v>1000.0</v>
      </c>
    </row>
    <row r="714">
      <c r="A714" s="9" t="s">
        <v>28155</v>
      </c>
      <c r="B714" s="9" t="s">
        <v>28157</v>
      </c>
      <c r="C714" s="9" t="s">
        <v>28159</v>
      </c>
      <c r="D714" s="9">
        <v>0.0</v>
      </c>
      <c r="E714" s="9">
        <v>1000.0</v>
      </c>
      <c r="F714" s="9">
        <v>0.0</v>
      </c>
      <c r="G714" s="9">
        <v>1000.0</v>
      </c>
    </row>
    <row r="715">
      <c r="A715" s="9" t="s">
        <v>9439</v>
      </c>
      <c r="B715" s="9" t="s">
        <v>28162</v>
      </c>
      <c r="C715" s="9" t="s">
        <v>28163</v>
      </c>
      <c r="D715" s="9">
        <v>0.0</v>
      </c>
      <c r="E715" s="9">
        <v>1000.0</v>
      </c>
      <c r="F715" s="9">
        <v>0.0</v>
      </c>
      <c r="G715" s="9">
        <v>1000.0</v>
      </c>
    </row>
    <row r="716">
      <c r="A716" s="9" t="s">
        <v>9436</v>
      </c>
      <c r="B716" s="9" t="s">
        <v>28165</v>
      </c>
      <c r="C716" s="9" t="s">
        <v>28167</v>
      </c>
      <c r="D716" s="9">
        <v>-1000.0</v>
      </c>
      <c r="E716" s="9">
        <v>1000.0</v>
      </c>
      <c r="F716" s="9">
        <v>-1000.0</v>
      </c>
      <c r="G716" s="9">
        <v>1000.0</v>
      </c>
    </row>
    <row r="717">
      <c r="A717" s="9" t="s">
        <v>28169</v>
      </c>
      <c r="B717" s="9" t="s">
        <v>28172</v>
      </c>
      <c r="C717" s="9" t="s">
        <v>28173</v>
      </c>
      <c r="D717" s="9">
        <v>-1000.0</v>
      </c>
      <c r="E717" s="9">
        <v>1000.0</v>
      </c>
      <c r="F717" s="9">
        <v>-1000.0</v>
      </c>
      <c r="G717" s="9">
        <v>1000.0</v>
      </c>
    </row>
    <row r="718">
      <c r="A718" s="9" t="s">
        <v>28175</v>
      </c>
      <c r="B718" s="9" t="s">
        <v>28176</v>
      </c>
      <c r="C718" s="9" t="s">
        <v>28177</v>
      </c>
      <c r="D718" s="9">
        <v>-1000.0</v>
      </c>
      <c r="E718" s="9">
        <v>1000.0</v>
      </c>
      <c r="F718" s="9">
        <v>-1000.0</v>
      </c>
      <c r="G718" s="9">
        <v>1000.0</v>
      </c>
    </row>
    <row r="719">
      <c r="A719" s="9" t="s">
        <v>11150</v>
      </c>
      <c r="B719" s="9" t="s">
        <v>28183</v>
      </c>
      <c r="C719" s="9" t="s">
        <v>28185</v>
      </c>
      <c r="D719" s="9">
        <v>-1000.0</v>
      </c>
      <c r="E719" s="9">
        <v>1000.0</v>
      </c>
      <c r="F719" s="9">
        <v>-1000.0</v>
      </c>
      <c r="G719" s="9">
        <v>1000.0</v>
      </c>
    </row>
    <row r="720">
      <c r="A720" s="9" t="s">
        <v>9433</v>
      </c>
      <c r="B720" s="9" t="s">
        <v>28165</v>
      </c>
      <c r="C720" s="9" t="s">
        <v>28188</v>
      </c>
      <c r="D720" s="9">
        <v>-1000.0</v>
      </c>
      <c r="E720" s="9">
        <v>1000.0</v>
      </c>
      <c r="F720" s="9">
        <v>-1000.0</v>
      </c>
      <c r="G720" s="9">
        <v>1000.0</v>
      </c>
    </row>
    <row r="721">
      <c r="A721" s="9" t="s">
        <v>11149</v>
      </c>
      <c r="B721" s="9" t="s">
        <v>28190</v>
      </c>
      <c r="C721" s="9" t="s">
        <v>28193</v>
      </c>
      <c r="D721" s="9">
        <v>-1000.0</v>
      </c>
      <c r="E721" s="9">
        <v>1000.0</v>
      </c>
      <c r="F721" s="9">
        <v>-1000.0</v>
      </c>
      <c r="G721" s="9">
        <v>1000.0</v>
      </c>
    </row>
    <row r="722">
      <c r="A722" s="9" t="s">
        <v>9429</v>
      </c>
      <c r="B722" s="9" t="s">
        <v>28197</v>
      </c>
      <c r="C722" s="9" t="s">
        <v>28198</v>
      </c>
      <c r="D722" s="9">
        <v>-1000.0</v>
      </c>
      <c r="E722" s="9">
        <v>1000.0</v>
      </c>
      <c r="F722" s="9">
        <v>-1000.0</v>
      </c>
      <c r="G722" s="9">
        <v>1000.0</v>
      </c>
    </row>
    <row r="723">
      <c r="A723" s="9" t="s">
        <v>28199</v>
      </c>
      <c r="B723" s="9" t="s">
        <v>28201</v>
      </c>
      <c r="C723" s="9" t="s">
        <v>28203</v>
      </c>
      <c r="D723" s="9">
        <v>-1000.0</v>
      </c>
      <c r="E723" s="9">
        <v>1000.0</v>
      </c>
      <c r="F723" s="9">
        <v>-1000.0</v>
      </c>
      <c r="G723" s="9">
        <v>1000.0</v>
      </c>
    </row>
    <row r="724">
      <c r="A724" s="9" t="s">
        <v>28205</v>
      </c>
      <c r="B724" s="9" t="s">
        <v>28206</v>
      </c>
      <c r="C724" s="9" t="s">
        <v>28207</v>
      </c>
      <c r="D724" s="9">
        <v>0.0</v>
      </c>
      <c r="E724" s="9">
        <v>1000.0</v>
      </c>
      <c r="F724" s="9">
        <v>0.0</v>
      </c>
      <c r="G724" s="9">
        <v>1000.0</v>
      </c>
    </row>
    <row r="725">
      <c r="A725" s="9" t="s">
        <v>28208</v>
      </c>
      <c r="B725" s="9" t="s">
        <v>28211</v>
      </c>
      <c r="C725" s="9" t="s">
        <v>28212</v>
      </c>
      <c r="D725" s="9">
        <v>0.0</v>
      </c>
      <c r="E725" s="9">
        <v>1000.0</v>
      </c>
      <c r="F725" s="9">
        <v>0.0</v>
      </c>
      <c r="G725" s="9">
        <v>1000.0</v>
      </c>
    </row>
    <row r="726">
      <c r="A726" s="9" t="s">
        <v>28215</v>
      </c>
      <c r="B726" s="9" t="s">
        <v>28216</v>
      </c>
      <c r="C726" s="9" t="s">
        <v>28218</v>
      </c>
      <c r="D726" s="9">
        <v>0.0</v>
      </c>
      <c r="E726" s="9">
        <v>1000.0</v>
      </c>
      <c r="F726" s="9">
        <v>0.0</v>
      </c>
      <c r="G726" s="9">
        <v>1000.0</v>
      </c>
    </row>
    <row r="727">
      <c r="A727" s="9" t="s">
        <v>28220</v>
      </c>
      <c r="B727" s="9" t="s">
        <v>28223</v>
      </c>
      <c r="C727" s="9" t="s">
        <v>28225</v>
      </c>
      <c r="D727" s="9">
        <v>0.0</v>
      </c>
      <c r="E727" s="9">
        <v>1000.0</v>
      </c>
      <c r="F727" s="9">
        <v>0.0</v>
      </c>
      <c r="G727" s="9">
        <v>1000.0</v>
      </c>
    </row>
    <row r="728">
      <c r="A728" s="9" t="s">
        <v>28228</v>
      </c>
      <c r="B728" s="9" t="s">
        <v>28230</v>
      </c>
      <c r="C728" s="9" t="s">
        <v>28232</v>
      </c>
      <c r="D728" s="9">
        <v>0.0</v>
      </c>
      <c r="E728" s="9">
        <v>1000.0</v>
      </c>
      <c r="F728" s="9">
        <v>0.0</v>
      </c>
      <c r="G728" s="9">
        <v>1000.0</v>
      </c>
    </row>
    <row r="729">
      <c r="A729" s="9" t="s">
        <v>28235</v>
      </c>
      <c r="B729" s="9" t="s">
        <v>28237</v>
      </c>
      <c r="C729" s="9" t="s">
        <v>28239</v>
      </c>
      <c r="D729" s="9">
        <v>0.0</v>
      </c>
      <c r="E729" s="9">
        <v>1000.0</v>
      </c>
      <c r="F729" s="9">
        <v>0.0</v>
      </c>
      <c r="G729" s="9">
        <v>1000.0</v>
      </c>
    </row>
    <row r="730">
      <c r="A730" s="9" t="s">
        <v>28240</v>
      </c>
      <c r="B730" s="9" t="s">
        <v>28241</v>
      </c>
      <c r="C730" s="9" t="s">
        <v>28242</v>
      </c>
      <c r="D730" s="9">
        <v>0.0</v>
      </c>
      <c r="E730" s="9">
        <v>1000.0</v>
      </c>
      <c r="F730" s="9">
        <v>0.0</v>
      </c>
      <c r="G730" s="9">
        <v>1000.0</v>
      </c>
    </row>
    <row r="731">
      <c r="A731" s="9" t="s">
        <v>28245</v>
      </c>
      <c r="B731" s="9" t="s">
        <v>28248</v>
      </c>
      <c r="C731" s="9" t="s">
        <v>28250</v>
      </c>
      <c r="D731" s="9">
        <v>0.0</v>
      </c>
      <c r="E731" s="9">
        <v>1000.0</v>
      </c>
      <c r="F731" s="9">
        <v>0.0</v>
      </c>
      <c r="G731" s="9">
        <v>1000.0</v>
      </c>
    </row>
    <row r="732">
      <c r="A732" s="9" t="s">
        <v>28252</v>
      </c>
      <c r="B732" s="9" t="s">
        <v>28253</v>
      </c>
      <c r="C732" s="9" t="s">
        <v>28254</v>
      </c>
      <c r="D732" s="9">
        <v>0.0</v>
      </c>
      <c r="E732" s="9">
        <v>1000.0</v>
      </c>
      <c r="F732" s="9">
        <v>0.0</v>
      </c>
      <c r="G732" s="9">
        <v>1000.0</v>
      </c>
    </row>
    <row r="733">
      <c r="A733" s="9" t="s">
        <v>28255</v>
      </c>
      <c r="B733" s="9" t="s">
        <v>28257</v>
      </c>
      <c r="C733" s="9" t="s">
        <v>28260</v>
      </c>
      <c r="D733" s="9">
        <v>0.0</v>
      </c>
      <c r="E733" s="9">
        <v>1000.0</v>
      </c>
      <c r="F733" s="9">
        <v>0.0</v>
      </c>
      <c r="G733" s="9">
        <v>1000.0</v>
      </c>
    </row>
    <row r="734">
      <c r="A734" s="9" t="s">
        <v>28263</v>
      </c>
      <c r="B734" s="9" t="s">
        <v>28264</v>
      </c>
      <c r="C734" s="9" t="s">
        <v>28265</v>
      </c>
      <c r="D734" s="9">
        <v>-1000.0</v>
      </c>
      <c r="E734" s="9">
        <v>1000.0</v>
      </c>
      <c r="F734" s="9">
        <v>-1000.0</v>
      </c>
      <c r="G734" s="9">
        <v>1000.0</v>
      </c>
    </row>
    <row r="735">
      <c r="A735" s="9" t="s">
        <v>28267</v>
      </c>
      <c r="B735" s="9" t="s">
        <v>28268</v>
      </c>
      <c r="C735" s="9" t="s">
        <v>28269</v>
      </c>
      <c r="D735" s="9">
        <v>-1000.0</v>
      </c>
      <c r="E735" s="9">
        <v>1000.0</v>
      </c>
      <c r="F735" s="9">
        <v>-1000.0</v>
      </c>
      <c r="G735" s="9">
        <v>1000.0</v>
      </c>
    </row>
    <row r="736">
      <c r="A736" s="9" t="s">
        <v>28272</v>
      </c>
      <c r="B736" s="9" t="s">
        <v>28274</v>
      </c>
      <c r="C736" s="9" t="s">
        <v>28276</v>
      </c>
      <c r="D736" s="9">
        <v>-1000.0</v>
      </c>
      <c r="E736" s="9">
        <v>1000.0</v>
      </c>
      <c r="F736" s="9">
        <v>-1000.0</v>
      </c>
      <c r="G736" s="9">
        <v>1000.0</v>
      </c>
    </row>
    <row r="737">
      <c r="A737" s="9" t="s">
        <v>9422</v>
      </c>
      <c r="B737" s="9" t="s">
        <v>28279</v>
      </c>
      <c r="C737" s="9" t="s">
        <v>28280</v>
      </c>
      <c r="D737" s="9">
        <v>0.0</v>
      </c>
      <c r="E737" s="9">
        <v>1000.0</v>
      </c>
      <c r="F737" s="9">
        <v>0.0</v>
      </c>
      <c r="G737" s="9">
        <v>1000.0</v>
      </c>
    </row>
    <row r="738">
      <c r="A738" s="9" t="s">
        <v>9418</v>
      </c>
      <c r="B738" s="9" t="s">
        <v>28284</v>
      </c>
      <c r="C738" s="9" t="s">
        <v>28285</v>
      </c>
      <c r="D738" s="9">
        <v>0.0</v>
      </c>
      <c r="E738" s="9">
        <v>1000.0</v>
      </c>
      <c r="F738" s="9">
        <v>0.0</v>
      </c>
      <c r="G738" s="9">
        <v>1000.0</v>
      </c>
    </row>
    <row r="739">
      <c r="A739" s="9" t="s">
        <v>15188</v>
      </c>
      <c r="B739" s="9" t="s">
        <v>28290</v>
      </c>
      <c r="C739" s="9" t="s">
        <v>28292</v>
      </c>
      <c r="D739" s="9">
        <v>0.0</v>
      </c>
      <c r="E739" s="9">
        <v>1000.0</v>
      </c>
      <c r="F739" s="9">
        <v>0.0</v>
      </c>
      <c r="G739" s="9">
        <v>1000.0</v>
      </c>
    </row>
    <row r="740">
      <c r="A740" s="9" t="s">
        <v>11495</v>
      </c>
      <c r="B740" s="9" t="s">
        <v>28294</v>
      </c>
      <c r="C740" s="9" t="s">
        <v>28295</v>
      </c>
      <c r="D740" s="9">
        <v>0.0</v>
      </c>
      <c r="E740" s="9">
        <v>1000.0</v>
      </c>
      <c r="F740" s="9">
        <v>0.0</v>
      </c>
      <c r="G740" s="9">
        <v>1000.0</v>
      </c>
    </row>
    <row r="741">
      <c r="A741" s="9" t="s">
        <v>11496</v>
      </c>
      <c r="B741" s="9" t="s">
        <v>28300</v>
      </c>
      <c r="C741" s="9" t="s">
        <v>28302</v>
      </c>
      <c r="D741" s="9">
        <v>0.0</v>
      </c>
      <c r="E741" s="9">
        <v>1000.0</v>
      </c>
      <c r="F741" s="9">
        <v>0.0</v>
      </c>
      <c r="G741" s="9">
        <v>1000.0</v>
      </c>
    </row>
    <row r="742">
      <c r="A742" s="9" t="s">
        <v>28303</v>
      </c>
      <c r="B742" s="9" t="s">
        <v>28304</v>
      </c>
      <c r="C742" s="9" t="s">
        <v>28305</v>
      </c>
      <c r="D742" s="9">
        <v>-1000.0</v>
      </c>
      <c r="E742" s="9">
        <v>1000.0</v>
      </c>
      <c r="F742" s="9">
        <v>-1000.0</v>
      </c>
      <c r="G742" s="9">
        <v>1000.0</v>
      </c>
    </row>
    <row r="743">
      <c r="A743" s="9" t="s">
        <v>15232</v>
      </c>
      <c r="B743" s="9" t="s">
        <v>28312</v>
      </c>
      <c r="C743" s="9" t="s">
        <v>28314</v>
      </c>
      <c r="D743" s="9">
        <v>-1000.0</v>
      </c>
      <c r="E743" s="9">
        <v>1000.0</v>
      </c>
      <c r="F743" s="9">
        <v>-1000.0</v>
      </c>
      <c r="G743" s="9">
        <v>1000.0</v>
      </c>
    </row>
    <row r="744">
      <c r="A744" s="9" t="s">
        <v>15226</v>
      </c>
      <c r="B744" s="9" t="s">
        <v>28317</v>
      </c>
      <c r="C744" s="9" t="s">
        <v>28319</v>
      </c>
      <c r="D744" s="9">
        <v>-1000.0</v>
      </c>
      <c r="E744" s="9">
        <v>1000.0</v>
      </c>
      <c r="F744" s="9">
        <v>-1000.0</v>
      </c>
      <c r="G744" s="9">
        <v>1000.0</v>
      </c>
    </row>
    <row r="745">
      <c r="A745" s="9" t="s">
        <v>28324</v>
      </c>
      <c r="B745" s="9" t="s">
        <v>28325</v>
      </c>
      <c r="C745" s="9" t="s">
        <v>28326</v>
      </c>
      <c r="D745" s="9">
        <v>0.0</v>
      </c>
      <c r="E745" s="9">
        <v>1000.0</v>
      </c>
      <c r="F745" s="9">
        <v>0.0</v>
      </c>
      <c r="G745" s="9">
        <v>1000.0</v>
      </c>
    </row>
    <row r="746">
      <c r="A746" s="9" t="s">
        <v>9412</v>
      </c>
      <c r="B746" s="9" t="s">
        <v>28331</v>
      </c>
      <c r="C746" s="9" t="s">
        <v>28333</v>
      </c>
      <c r="D746" s="9">
        <v>0.0</v>
      </c>
      <c r="E746" s="9">
        <v>1000.0</v>
      </c>
      <c r="F746" s="9">
        <v>0.0</v>
      </c>
      <c r="G746" s="9">
        <v>1000.0</v>
      </c>
    </row>
    <row r="747">
      <c r="A747" s="9" t="s">
        <v>15192</v>
      </c>
      <c r="B747" s="9" t="s">
        <v>28337</v>
      </c>
      <c r="C747" s="9" t="s">
        <v>28339</v>
      </c>
      <c r="D747" s="9">
        <v>0.0</v>
      </c>
      <c r="E747" s="9">
        <v>1000.0</v>
      </c>
      <c r="F747" s="9">
        <v>0.0</v>
      </c>
      <c r="G747" s="9">
        <v>1000.0</v>
      </c>
    </row>
    <row r="748">
      <c r="A748" s="9" t="s">
        <v>14092</v>
      </c>
      <c r="B748" s="9" t="s">
        <v>28342</v>
      </c>
      <c r="C748" s="9" t="s">
        <v>28343</v>
      </c>
      <c r="D748" s="9">
        <v>0.0</v>
      </c>
      <c r="E748" s="9">
        <v>1000.0</v>
      </c>
      <c r="F748" s="9">
        <v>0.0</v>
      </c>
      <c r="G748" s="9">
        <v>1000.0</v>
      </c>
    </row>
    <row r="749">
      <c r="A749" s="9" t="s">
        <v>9407</v>
      </c>
      <c r="B749" s="9" t="s">
        <v>28345</v>
      </c>
      <c r="C749" s="9" t="s">
        <v>28347</v>
      </c>
      <c r="D749" s="9">
        <v>-1000.0</v>
      </c>
      <c r="E749" s="9">
        <v>1000.0</v>
      </c>
      <c r="F749" s="9">
        <v>-1000.0</v>
      </c>
      <c r="G749" s="9">
        <v>1000.0</v>
      </c>
    </row>
    <row r="750">
      <c r="A750" s="9" t="s">
        <v>28349</v>
      </c>
      <c r="B750" s="9" t="s">
        <v>28350</v>
      </c>
      <c r="C750" s="9" t="s">
        <v>28351</v>
      </c>
      <c r="D750" s="9">
        <v>-1000.0</v>
      </c>
      <c r="E750" s="9">
        <v>1000.0</v>
      </c>
      <c r="F750" s="9">
        <v>-1000.0</v>
      </c>
      <c r="G750" s="9">
        <v>1000.0</v>
      </c>
    </row>
    <row r="751">
      <c r="A751" s="9" t="s">
        <v>7448</v>
      </c>
      <c r="B751" s="9" t="s">
        <v>28355</v>
      </c>
      <c r="C751" s="9" t="s">
        <v>28357</v>
      </c>
      <c r="D751" s="9">
        <v>-1000.0</v>
      </c>
      <c r="E751" s="9">
        <v>1000.0</v>
      </c>
      <c r="F751" s="9">
        <v>-1000.0</v>
      </c>
      <c r="G751" s="9">
        <v>1000.0</v>
      </c>
    </row>
    <row r="752">
      <c r="A752" s="9" t="s">
        <v>14358</v>
      </c>
      <c r="B752" s="9" t="s">
        <v>28359</v>
      </c>
      <c r="C752" s="9" t="s">
        <v>28360</v>
      </c>
      <c r="D752" s="9">
        <v>0.0</v>
      </c>
      <c r="E752" s="9">
        <v>1000.0</v>
      </c>
      <c r="F752" s="9">
        <v>0.0</v>
      </c>
      <c r="G752" s="9">
        <v>1000.0</v>
      </c>
    </row>
    <row r="753">
      <c r="A753" s="9" t="s">
        <v>15196</v>
      </c>
      <c r="B753" s="9" t="s">
        <v>28366</v>
      </c>
      <c r="C753" s="9" t="s">
        <v>28368</v>
      </c>
      <c r="D753" s="9">
        <v>0.0</v>
      </c>
      <c r="E753" s="9">
        <v>1000.0</v>
      </c>
      <c r="F753" s="9">
        <v>0.0</v>
      </c>
      <c r="G753" s="9">
        <v>1000.0</v>
      </c>
    </row>
    <row r="754">
      <c r="A754" s="9" t="s">
        <v>28369</v>
      </c>
      <c r="B754" s="9" t="s">
        <v>28370</v>
      </c>
      <c r="C754" s="9" t="s">
        <v>28371</v>
      </c>
      <c r="D754" s="9">
        <v>0.0</v>
      </c>
      <c r="E754" s="9">
        <v>1000.0</v>
      </c>
      <c r="F754" s="9">
        <v>0.0</v>
      </c>
      <c r="G754" s="9">
        <v>1000.0</v>
      </c>
    </row>
    <row r="755">
      <c r="A755" s="9" t="s">
        <v>15670</v>
      </c>
      <c r="B755" s="9" t="s">
        <v>28375</v>
      </c>
      <c r="C755" s="9" t="s">
        <v>28378</v>
      </c>
      <c r="D755" s="9">
        <v>0.0</v>
      </c>
      <c r="E755" s="9">
        <v>1000.0</v>
      </c>
      <c r="F755" s="9">
        <v>0.0</v>
      </c>
      <c r="G755" s="9">
        <v>1000.0</v>
      </c>
    </row>
    <row r="756">
      <c r="A756" s="9" t="s">
        <v>15400</v>
      </c>
      <c r="B756" s="9" t="s">
        <v>28381</v>
      </c>
      <c r="C756" s="9" t="s">
        <v>28382</v>
      </c>
      <c r="D756" s="9">
        <v>0.0</v>
      </c>
      <c r="E756" s="9">
        <v>1000.0</v>
      </c>
      <c r="F756" s="9">
        <v>0.0</v>
      </c>
      <c r="G756" s="9">
        <v>1000.0</v>
      </c>
    </row>
    <row r="757">
      <c r="A757" s="9" t="s">
        <v>28384</v>
      </c>
      <c r="B757" s="9" t="s">
        <v>28387</v>
      </c>
      <c r="C757" s="9" t="s">
        <v>28389</v>
      </c>
      <c r="D757" s="9">
        <v>0.0</v>
      </c>
      <c r="E757" s="9">
        <v>1000.0</v>
      </c>
      <c r="F757" s="9">
        <v>0.0</v>
      </c>
      <c r="G757" s="9">
        <v>1000.0</v>
      </c>
    </row>
    <row r="758">
      <c r="A758" s="9" t="s">
        <v>28393</v>
      </c>
      <c r="B758" s="9" t="s">
        <v>28394</v>
      </c>
      <c r="C758" s="9" t="s">
        <v>28395</v>
      </c>
      <c r="D758" s="9">
        <v>0.0</v>
      </c>
      <c r="E758" s="9">
        <v>1000.0</v>
      </c>
      <c r="F758" s="9">
        <v>0.0</v>
      </c>
      <c r="G758" s="9">
        <v>1000.0</v>
      </c>
    </row>
    <row r="759">
      <c r="A759" s="9" t="s">
        <v>14574</v>
      </c>
      <c r="B759" s="9" t="s">
        <v>28396</v>
      </c>
      <c r="C759" s="9" t="s">
        <v>28398</v>
      </c>
      <c r="D759" s="9">
        <v>-1000.0</v>
      </c>
      <c r="E759" s="9">
        <v>1000.0</v>
      </c>
      <c r="F759" s="9">
        <v>-1000.0</v>
      </c>
      <c r="G759" s="9">
        <v>1000.0</v>
      </c>
    </row>
    <row r="760">
      <c r="A760" s="9" t="s">
        <v>15623</v>
      </c>
      <c r="B760" s="9" t="s">
        <v>28403</v>
      </c>
      <c r="C760" s="9" t="s">
        <v>28404</v>
      </c>
      <c r="D760" s="9">
        <v>0.0</v>
      </c>
      <c r="E760" s="9">
        <v>1000.0</v>
      </c>
      <c r="F760" s="9">
        <v>0.0</v>
      </c>
      <c r="G760" s="9">
        <v>1000.0</v>
      </c>
    </row>
    <row r="761">
      <c r="A761" s="9" t="s">
        <v>28405</v>
      </c>
      <c r="B761" s="9" t="s">
        <v>28406</v>
      </c>
      <c r="C761" s="9" t="s">
        <v>28407</v>
      </c>
      <c r="D761" s="9">
        <v>-1000.0</v>
      </c>
      <c r="E761" s="9">
        <v>1000.0</v>
      </c>
      <c r="F761" s="9">
        <v>-1000.0</v>
      </c>
      <c r="G761" s="9">
        <v>1000.0</v>
      </c>
    </row>
    <row r="762">
      <c r="A762" s="9" t="s">
        <v>28410</v>
      </c>
      <c r="B762" s="9" t="s">
        <v>28412</v>
      </c>
      <c r="C762" s="9" t="s">
        <v>28416</v>
      </c>
      <c r="D762" s="9">
        <v>-1000.0</v>
      </c>
      <c r="E762" s="9">
        <v>1000.0</v>
      </c>
      <c r="F762" s="9">
        <v>-1000.0</v>
      </c>
      <c r="G762" s="9">
        <v>1000.0</v>
      </c>
    </row>
    <row r="763">
      <c r="A763" s="9" t="s">
        <v>28417</v>
      </c>
      <c r="B763" s="9" t="s">
        <v>28418</v>
      </c>
      <c r="C763" s="9" t="s">
        <v>28419</v>
      </c>
      <c r="D763" s="9">
        <v>-1000.0</v>
      </c>
      <c r="E763" s="9">
        <v>1000.0</v>
      </c>
      <c r="F763" s="9">
        <v>-1000.0</v>
      </c>
      <c r="G763" s="9">
        <v>1000.0</v>
      </c>
    </row>
    <row r="764">
      <c r="A764" s="9" t="s">
        <v>28422</v>
      </c>
      <c r="B764" s="9" t="s">
        <v>28425</v>
      </c>
      <c r="C764" s="9" t="s">
        <v>28426</v>
      </c>
      <c r="D764" s="9">
        <v>-1000.0</v>
      </c>
      <c r="E764" s="9">
        <v>1000.0</v>
      </c>
      <c r="F764" s="9">
        <v>-1000.0</v>
      </c>
      <c r="G764" s="9">
        <v>1000.0</v>
      </c>
    </row>
    <row r="765">
      <c r="A765" s="9" t="s">
        <v>28428</v>
      </c>
      <c r="B765" s="9" t="s">
        <v>28429</v>
      </c>
      <c r="C765" s="9" t="s">
        <v>28430</v>
      </c>
      <c r="D765" s="9">
        <v>-1000.0</v>
      </c>
      <c r="E765" s="9">
        <v>1000.0</v>
      </c>
      <c r="F765" s="9">
        <v>-1000.0</v>
      </c>
      <c r="G765" s="9">
        <v>1000.0</v>
      </c>
    </row>
    <row r="766">
      <c r="A766" s="9" t="s">
        <v>28433</v>
      </c>
      <c r="B766" s="9" t="s">
        <v>28435</v>
      </c>
      <c r="C766" s="9" t="s">
        <v>28437</v>
      </c>
      <c r="D766" s="9">
        <v>-1000.0</v>
      </c>
      <c r="E766" s="9">
        <v>1000.0</v>
      </c>
      <c r="F766" s="9">
        <v>-1000.0</v>
      </c>
      <c r="G766" s="9">
        <v>1000.0</v>
      </c>
    </row>
    <row r="767">
      <c r="A767" s="9" t="s">
        <v>28439</v>
      </c>
      <c r="B767" s="9" t="s">
        <v>28440</v>
      </c>
      <c r="C767" s="9" t="s">
        <v>28442</v>
      </c>
      <c r="D767" s="9">
        <v>-1000.0</v>
      </c>
      <c r="E767" s="9">
        <v>1000.0</v>
      </c>
      <c r="F767" s="9">
        <v>-1000.0</v>
      </c>
      <c r="G767" s="9">
        <v>1000.0</v>
      </c>
    </row>
    <row r="768">
      <c r="A768" s="9" t="s">
        <v>28443</v>
      </c>
      <c r="B768" s="9" t="s">
        <v>28444</v>
      </c>
      <c r="C768" s="9" t="s">
        <v>28445</v>
      </c>
      <c r="D768" s="9">
        <v>-1000.0</v>
      </c>
      <c r="E768" s="9">
        <v>1000.0</v>
      </c>
      <c r="F768" s="9">
        <v>-1000.0</v>
      </c>
      <c r="G768" s="9">
        <v>1000.0</v>
      </c>
    </row>
    <row r="769">
      <c r="A769" s="9" t="s">
        <v>28448</v>
      </c>
      <c r="B769" s="9" t="s">
        <v>28450</v>
      </c>
      <c r="C769" s="9" t="s">
        <v>28451</v>
      </c>
      <c r="D769" s="9">
        <v>-1000.0</v>
      </c>
      <c r="E769" s="9">
        <v>1000.0</v>
      </c>
      <c r="F769" s="9">
        <v>-1000.0</v>
      </c>
      <c r="G769" s="9">
        <v>1000.0</v>
      </c>
    </row>
    <row r="770">
      <c r="A770" s="9" t="s">
        <v>28452</v>
      </c>
      <c r="B770" s="9" t="s">
        <v>28453</v>
      </c>
      <c r="C770" s="9" t="s">
        <v>28454</v>
      </c>
      <c r="D770" s="9">
        <v>-1000.0</v>
      </c>
      <c r="E770" s="9">
        <v>1000.0</v>
      </c>
      <c r="F770" s="9">
        <v>-1000.0</v>
      </c>
      <c r="G770" s="9">
        <v>1000.0</v>
      </c>
    </row>
    <row r="771">
      <c r="A771" s="9" t="s">
        <v>28456</v>
      </c>
      <c r="B771" s="9" t="s">
        <v>28457</v>
      </c>
      <c r="C771" s="9" t="s">
        <v>28458</v>
      </c>
      <c r="D771" s="9">
        <v>-1000.0</v>
      </c>
      <c r="E771" s="9">
        <v>1000.0</v>
      </c>
      <c r="F771" s="9">
        <v>-1000.0</v>
      </c>
      <c r="G771" s="9">
        <v>1000.0</v>
      </c>
    </row>
    <row r="772">
      <c r="A772" s="9" t="s">
        <v>28463</v>
      </c>
      <c r="B772" s="9" t="s">
        <v>28465</v>
      </c>
      <c r="C772" s="9" t="s">
        <v>28466</v>
      </c>
      <c r="D772" s="9">
        <v>-1000.0</v>
      </c>
      <c r="E772" s="9">
        <v>1000.0</v>
      </c>
      <c r="F772" s="9">
        <v>-1000.0</v>
      </c>
      <c r="G772" s="9">
        <v>1000.0</v>
      </c>
    </row>
    <row r="773">
      <c r="A773" s="9" t="s">
        <v>28469</v>
      </c>
      <c r="B773" s="9" t="s">
        <v>28470</v>
      </c>
      <c r="C773" s="9" t="s">
        <v>28471</v>
      </c>
      <c r="D773" s="9">
        <v>-1000.0</v>
      </c>
      <c r="E773" s="9">
        <v>1000.0</v>
      </c>
      <c r="F773" s="9">
        <v>-1000.0</v>
      </c>
      <c r="G773" s="9">
        <v>1000.0</v>
      </c>
    </row>
    <row r="774">
      <c r="A774" s="9" t="s">
        <v>9395</v>
      </c>
      <c r="B774" s="9" t="s">
        <v>28475</v>
      </c>
      <c r="C774" s="9" t="s">
        <v>28477</v>
      </c>
      <c r="D774" s="9">
        <v>-1000.0</v>
      </c>
      <c r="E774" s="9">
        <v>1000.0</v>
      </c>
      <c r="F774" s="9">
        <v>-1000.0</v>
      </c>
      <c r="G774" s="9">
        <v>1000.0</v>
      </c>
    </row>
    <row r="775">
      <c r="A775" s="9" t="s">
        <v>28480</v>
      </c>
      <c r="B775" s="9" t="s">
        <v>28481</v>
      </c>
      <c r="C775" s="9" t="s">
        <v>28482</v>
      </c>
      <c r="D775" s="9">
        <v>-1000.0</v>
      </c>
      <c r="E775" s="9">
        <v>1000.0</v>
      </c>
      <c r="F775" s="9">
        <v>-1000.0</v>
      </c>
      <c r="G775" s="9">
        <v>1000.0</v>
      </c>
    </row>
    <row r="776">
      <c r="A776" s="9" t="s">
        <v>28483</v>
      </c>
      <c r="B776" s="9" t="s">
        <v>28485</v>
      </c>
      <c r="C776" s="9" t="s">
        <v>28487</v>
      </c>
      <c r="D776" s="9">
        <v>-1000.0</v>
      </c>
      <c r="E776" s="9">
        <v>1000.0</v>
      </c>
      <c r="F776" s="9">
        <v>-1000.0</v>
      </c>
      <c r="G776" s="9">
        <v>1000.0</v>
      </c>
    </row>
    <row r="777">
      <c r="A777" s="9" t="s">
        <v>9392</v>
      </c>
      <c r="B777" s="9" t="s">
        <v>28489</v>
      </c>
      <c r="C777" s="9" t="s">
        <v>28490</v>
      </c>
      <c r="D777" s="9">
        <v>-1000.0</v>
      </c>
      <c r="E777" s="9">
        <v>1000.0</v>
      </c>
      <c r="F777" s="9">
        <v>-1000.0</v>
      </c>
      <c r="G777" s="9">
        <v>1000.0</v>
      </c>
    </row>
    <row r="778">
      <c r="A778" s="9" t="s">
        <v>28492</v>
      </c>
      <c r="B778" s="9" t="s">
        <v>28470</v>
      </c>
      <c r="C778" s="9" t="s">
        <v>28495</v>
      </c>
      <c r="D778" s="9">
        <v>-1000.0</v>
      </c>
      <c r="E778" s="9">
        <v>1000.0</v>
      </c>
      <c r="F778" s="9">
        <v>-1000.0</v>
      </c>
      <c r="G778" s="9">
        <v>1000.0</v>
      </c>
    </row>
    <row r="779">
      <c r="A779" s="9" t="s">
        <v>28496</v>
      </c>
      <c r="B779" s="9" t="s">
        <v>28497</v>
      </c>
      <c r="C779" s="9" t="s">
        <v>28498</v>
      </c>
      <c r="D779" s="9">
        <v>-1000.0</v>
      </c>
      <c r="E779" s="9">
        <v>1000.0</v>
      </c>
      <c r="F779" s="9">
        <v>-1000.0</v>
      </c>
      <c r="G779" s="9">
        <v>1000.0</v>
      </c>
    </row>
    <row r="780">
      <c r="A780" s="9" t="s">
        <v>28501</v>
      </c>
      <c r="B780" s="9" t="s">
        <v>28503</v>
      </c>
      <c r="C780" s="9" t="s">
        <v>28504</v>
      </c>
      <c r="D780" s="9">
        <v>-1000.0</v>
      </c>
      <c r="E780" s="9">
        <v>1000.0</v>
      </c>
      <c r="F780" s="9">
        <v>-1000.0</v>
      </c>
      <c r="G780" s="9">
        <v>1000.0</v>
      </c>
    </row>
    <row r="781">
      <c r="A781" s="9" t="s">
        <v>28507</v>
      </c>
      <c r="B781" s="9" t="s">
        <v>28509</v>
      </c>
      <c r="C781" s="9" t="s">
        <v>28510</v>
      </c>
      <c r="D781" s="9">
        <v>-1000.0</v>
      </c>
      <c r="E781" s="9">
        <v>1000.0</v>
      </c>
      <c r="F781" s="9">
        <v>-1000.0</v>
      </c>
      <c r="G781" s="9">
        <v>1000.0</v>
      </c>
    </row>
    <row r="782">
      <c r="A782" s="9" t="s">
        <v>28513</v>
      </c>
      <c r="B782" s="9" t="s">
        <v>28481</v>
      </c>
      <c r="C782" s="9" t="s">
        <v>28516</v>
      </c>
      <c r="D782" s="9">
        <v>-1000.0</v>
      </c>
      <c r="E782" s="9">
        <v>1000.0</v>
      </c>
      <c r="F782" s="9">
        <v>-1000.0</v>
      </c>
      <c r="G782" s="9">
        <v>1000.0</v>
      </c>
    </row>
    <row r="783">
      <c r="A783" s="9" t="s">
        <v>28519</v>
      </c>
      <c r="B783" s="9" t="s">
        <v>28521</v>
      </c>
      <c r="C783" s="9" t="s">
        <v>28523</v>
      </c>
      <c r="D783" s="9">
        <v>-1000.0</v>
      </c>
      <c r="E783" s="9">
        <v>1000.0</v>
      </c>
      <c r="F783" s="9">
        <v>-1000.0</v>
      </c>
      <c r="G783" s="9">
        <v>1000.0</v>
      </c>
    </row>
    <row r="784">
      <c r="A784" s="9" t="s">
        <v>28528</v>
      </c>
      <c r="B784" s="9" t="s">
        <v>28530</v>
      </c>
      <c r="C784" s="9" t="s">
        <v>28532</v>
      </c>
      <c r="D784" s="9">
        <v>-1000.0</v>
      </c>
      <c r="E784" s="9">
        <v>1000.0</v>
      </c>
      <c r="F784" s="9">
        <v>-1000.0</v>
      </c>
      <c r="G784" s="9">
        <v>1000.0</v>
      </c>
    </row>
    <row r="785">
      <c r="A785" s="9" t="s">
        <v>28534</v>
      </c>
      <c r="B785" s="9" t="s">
        <v>28535</v>
      </c>
      <c r="C785" s="9" t="s">
        <v>28536</v>
      </c>
      <c r="D785" s="9">
        <v>-1000.0</v>
      </c>
      <c r="E785" s="9">
        <v>1000.0</v>
      </c>
      <c r="F785" s="9">
        <v>-1000.0</v>
      </c>
      <c r="G785" s="9">
        <v>1000.0</v>
      </c>
    </row>
    <row r="786">
      <c r="A786" s="9" t="s">
        <v>28538</v>
      </c>
      <c r="B786" s="9" t="s">
        <v>28540</v>
      </c>
      <c r="C786" s="9" t="s">
        <v>28543</v>
      </c>
      <c r="D786" s="9">
        <v>-1000.0</v>
      </c>
      <c r="E786" s="9">
        <v>1000.0</v>
      </c>
      <c r="F786" s="9">
        <v>-1000.0</v>
      </c>
      <c r="G786" s="9">
        <v>1000.0</v>
      </c>
    </row>
    <row r="787">
      <c r="A787" s="9" t="s">
        <v>28547</v>
      </c>
      <c r="B787" s="9" t="s">
        <v>28548</v>
      </c>
      <c r="C787" s="9" t="s">
        <v>28550</v>
      </c>
      <c r="D787" s="9">
        <v>-1000.0</v>
      </c>
      <c r="E787" s="9">
        <v>1000.0</v>
      </c>
      <c r="F787" s="9">
        <v>-1000.0</v>
      </c>
      <c r="G787" s="9">
        <v>1000.0</v>
      </c>
    </row>
    <row r="788">
      <c r="A788" s="9" t="s">
        <v>28552</v>
      </c>
      <c r="B788" s="9" t="s">
        <v>28553</v>
      </c>
      <c r="C788" s="9" t="s">
        <v>28555</v>
      </c>
      <c r="D788" s="9">
        <v>-1000.0</v>
      </c>
      <c r="E788" s="9">
        <v>1000.0</v>
      </c>
      <c r="F788" s="9">
        <v>-1000.0</v>
      </c>
      <c r="G788" s="9">
        <v>1000.0</v>
      </c>
    </row>
    <row r="789">
      <c r="A789" s="9" t="s">
        <v>28557</v>
      </c>
      <c r="B789" s="9" t="s">
        <v>28559</v>
      </c>
      <c r="C789" s="9" t="s">
        <v>28560</v>
      </c>
      <c r="D789" s="9">
        <v>-1000.0</v>
      </c>
      <c r="E789" s="9">
        <v>1000.0</v>
      </c>
      <c r="F789" s="9">
        <v>-1000.0</v>
      </c>
      <c r="G789" s="9">
        <v>1000.0</v>
      </c>
    </row>
    <row r="790">
      <c r="A790" s="9" t="s">
        <v>28562</v>
      </c>
      <c r="B790" s="9" t="s">
        <v>28564</v>
      </c>
      <c r="C790" s="9" t="s">
        <v>28565</v>
      </c>
      <c r="D790" s="9">
        <v>-1000.0</v>
      </c>
      <c r="E790" s="9">
        <v>1000.0</v>
      </c>
      <c r="F790" s="9">
        <v>-1000.0</v>
      </c>
      <c r="G790" s="9">
        <v>1000.0</v>
      </c>
    </row>
    <row r="791">
      <c r="A791" s="9" t="s">
        <v>28569</v>
      </c>
      <c r="B791" s="9" t="s">
        <v>28571</v>
      </c>
      <c r="C791" s="9" t="s">
        <v>28572</v>
      </c>
      <c r="D791" s="9">
        <v>0.0</v>
      </c>
      <c r="E791" s="9">
        <v>1000.0</v>
      </c>
      <c r="F791" s="9">
        <v>0.0</v>
      </c>
      <c r="G791" s="9">
        <v>1000.0</v>
      </c>
    </row>
    <row r="792">
      <c r="A792" s="9" t="s">
        <v>13824</v>
      </c>
      <c r="B792" s="9" t="s">
        <v>28575</v>
      </c>
      <c r="C792" s="9" t="s">
        <v>28577</v>
      </c>
      <c r="D792" s="9">
        <v>-1000.0</v>
      </c>
      <c r="E792" s="9">
        <v>1000.0</v>
      </c>
      <c r="F792" s="9">
        <v>-1000.0</v>
      </c>
      <c r="G792" s="9">
        <v>1000.0</v>
      </c>
    </row>
    <row r="793">
      <c r="A793" s="9" t="s">
        <v>11039</v>
      </c>
      <c r="B793" s="9" t="s">
        <v>28582</v>
      </c>
      <c r="C793" s="9" t="s">
        <v>28583</v>
      </c>
      <c r="D793" s="9">
        <v>0.0</v>
      </c>
      <c r="E793" s="9">
        <v>1000.0</v>
      </c>
      <c r="F793" s="9">
        <v>0.0</v>
      </c>
      <c r="G793" s="9">
        <v>1000.0</v>
      </c>
    </row>
    <row r="794">
      <c r="A794" s="9" t="s">
        <v>28585</v>
      </c>
      <c r="B794" s="9" t="s">
        <v>28586</v>
      </c>
      <c r="C794" s="9" t="s">
        <v>28587</v>
      </c>
      <c r="D794" s="9">
        <v>0.0</v>
      </c>
      <c r="E794" s="9">
        <v>1000.0</v>
      </c>
      <c r="F794" s="9">
        <v>0.0</v>
      </c>
      <c r="G794" s="9">
        <v>1000.0</v>
      </c>
    </row>
    <row r="795">
      <c r="A795" s="9" t="s">
        <v>28589</v>
      </c>
      <c r="B795" s="9" t="s">
        <v>28592</v>
      </c>
      <c r="C795" s="9" t="s">
        <v>28594</v>
      </c>
      <c r="D795" s="9">
        <v>0.0</v>
      </c>
      <c r="E795" s="9">
        <v>1000.0</v>
      </c>
      <c r="F795" s="9">
        <v>0.0</v>
      </c>
      <c r="G795" s="9">
        <v>1000.0</v>
      </c>
    </row>
    <row r="796">
      <c r="A796" s="9" t="s">
        <v>11365</v>
      </c>
      <c r="B796" s="9" t="s">
        <v>28597</v>
      </c>
      <c r="C796" s="9" t="s">
        <v>28598</v>
      </c>
      <c r="D796" s="9">
        <v>-1000.0</v>
      </c>
      <c r="E796" s="9">
        <v>1000.0</v>
      </c>
      <c r="F796" s="9">
        <v>-1000.0</v>
      </c>
      <c r="G796" s="9">
        <v>1000.0</v>
      </c>
    </row>
    <row r="797">
      <c r="A797" s="9" t="s">
        <v>28599</v>
      </c>
      <c r="B797" s="9" t="s">
        <v>28600</v>
      </c>
      <c r="C797" s="9" t="s">
        <v>28602</v>
      </c>
      <c r="D797" s="9">
        <v>0.0</v>
      </c>
      <c r="E797" s="9">
        <v>1000.0</v>
      </c>
      <c r="F797" s="9">
        <v>0.0</v>
      </c>
      <c r="G797" s="9">
        <v>1000.0</v>
      </c>
    </row>
    <row r="798">
      <c r="A798" s="9" t="s">
        <v>28607</v>
      </c>
      <c r="B798" s="9" t="s">
        <v>28608</v>
      </c>
      <c r="C798" s="9" t="s">
        <v>28609</v>
      </c>
      <c r="D798" s="9">
        <v>0.0</v>
      </c>
      <c r="E798" s="9">
        <v>1000.0</v>
      </c>
      <c r="F798" s="9">
        <v>-1000.0</v>
      </c>
      <c r="G798" s="9">
        <v>1000.0</v>
      </c>
    </row>
    <row r="799">
      <c r="A799" s="9" t="s">
        <v>28613</v>
      </c>
      <c r="B799" s="9" t="s">
        <v>28608</v>
      </c>
      <c r="C799" s="9" t="s">
        <v>28617</v>
      </c>
      <c r="D799" s="9">
        <v>0.0</v>
      </c>
      <c r="E799" s="9">
        <v>1000.0</v>
      </c>
      <c r="F799" s="9">
        <v>-1000.0</v>
      </c>
      <c r="G799" s="9">
        <v>1000.0</v>
      </c>
    </row>
    <row r="800">
      <c r="A800" s="9" t="s">
        <v>28618</v>
      </c>
      <c r="B800" s="9" t="s">
        <v>28619</v>
      </c>
      <c r="C800" s="9" t="s">
        <v>28620</v>
      </c>
      <c r="D800" s="9">
        <v>-1000.0</v>
      </c>
      <c r="E800" s="9">
        <v>1000.0</v>
      </c>
      <c r="F800" s="9">
        <v>-1000.0</v>
      </c>
      <c r="G800" s="9">
        <v>1000.0</v>
      </c>
    </row>
    <row r="801">
      <c r="A801" s="9" t="s">
        <v>28621</v>
      </c>
      <c r="B801" s="9" t="s">
        <v>28622</v>
      </c>
      <c r="C801" s="9" t="s">
        <v>28625</v>
      </c>
      <c r="D801" s="9">
        <v>0.0</v>
      </c>
      <c r="E801" s="9">
        <v>1000.0</v>
      </c>
      <c r="F801" s="9">
        <v>0.0</v>
      </c>
      <c r="G801" s="9">
        <v>1000.0</v>
      </c>
    </row>
    <row r="802">
      <c r="A802" s="9" t="s">
        <v>28628</v>
      </c>
      <c r="B802" s="9" t="s">
        <v>28630</v>
      </c>
      <c r="C802" s="9" t="s">
        <v>28631</v>
      </c>
      <c r="D802" s="9">
        <v>-1000.0</v>
      </c>
      <c r="E802" s="9">
        <v>1000.0</v>
      </c>
      <c r="F802" s="9">
        <v>-1000.0</v>
      </c>
      <c r="G802" s="9">
        <v>1000.0</v>
      </c>
    </row>
    <row r="803">
      <c r="A803" s="9" t="s">
        <v>28632</v>
      </c>
      <c r="B803" s="9" t="s">
        <v>28633</v>
      </c>
      <c r="C803" s="9" t="s">
        <v>28635</v>
      </c>
      <c r="D803" s="9">
        <v>-1000.0</v>
      </c>
      <c r="E803" s="9">
        <v>1000.0</v>
      </c>
      <c r="F803" s="9">
        <v>-1000.0</v>
      </c>
      <c r="G803" s="9">
        <v>1000.0</v>
      </c>
    </row>
    <row r="804">
      <c r="A804" s="9" t="s">
        <v>28639</v>
      </c>
      <c r="B804" s="9" t="s">
        <v>28642</v>
      </c>
      <c r="C804" s="9" t="s">
        <v>28643</v>
      </c>
      <c r="D804" s="9">
        <v>0.0</v>
      </c>
      <c r="E804" s="9">
        <v>1000.0</v>
      </c>
      <c r="F804" s="9">
        <v>0.0</v>
      </c>
      <c r="G804" s="9">
        <v>1000.0</v>
      </c>
    </row>
    <row r="805">
      <c r="A805" s="9" t="s">
        <v>28644</v>
      </c>
      <c r="B805" s="9" t="s">
        <v>28645</v>
      </c>
      <c r="C805" s="9" t="s">
        <v>28646</v>
      </c>
      <c r="D805" s="9">
        <v>0.0</v>
      </c>
      <c r="E805" s="9">
        <v>1000.0</v>
      </c>
      <c r="F805" s="9">
        <v>0.0</v>
      </c>
      <c r="G805" s="9">
        <v>1000.0</v>
      </c>
    </row>
    <row r="806">
      <c r="A806" s="9" t="s">
        <v>28648</v>
      </c>
      <c r="B806" s="9" t="s">
        <v>28650</v>
      </c>
      <c r="C806" s="9" t="s">
        <v>28652</v>
      </c>
      <c r="D806" s="9">
        <v>0.0</v>
      </c>
      <c r="E806" s="9">
        <v>1000.0</v>
      </c>
      <c r="F806" s="9">
        <v>0.0</v>
      </c>
      <c r="G806" s="9">
        <v>1000.0</v>
      </c>
    </row>
    <row r="807">
      <c r="A807" s="9" t="s">
        <v>28655</v>
      </c>
      <c r="B807" s="9" t="s">
        <v>28656</v>
      </c>
      <c r="C807" s="9" t="s">
        <v>28657</v>
      </c>
      <c r="D807" s="9">
        <v>0.0</v>
      </c>
      <c r="E807" s="9">
        <v>1000.0</v>
      </c>
      <c r="F807" s="9">
        <v>0.0</v>
      </c>
      <c r="G807" s="9">
        <v>1000.0</v>
      </c>
    </row>
    <row r="808">
      <c r="A808" s="9" t="s">
        <v>28658</v>
      </c>
      <c r="B808" s="9" t="s">
        <v>28659</v>
      </c>
      <c r="C808" s="9" t="s">
        <v>28661</v>
      </c>
      <c r="D808" s="9">
        <v>0.0</v>
      </c>
      <c r="E808" s="9">
        <v>1000.0</v>
      </c>
      <c r="F808" s="9">
        <v>0.0</v>
      </c>
      <c r="G808" s="9">
        <v>1000.0</v>
      </c>
    </row>
    <row r="809">
      <c r="A809" s="9" t="s">
        <v>28666</v>
      </c>
      <c r="B809" s="9" t="s">
        <v>28668</v>
      </c>
      <c r="C809" s="9" t="s">
        <v>28669</v>
      </c>
      <c r="D809" s="9">
        <v>-1000.0</v>
      </c>
      <c r="E809" s="9">
        <v>1000.0</v>
      </c>
      <c r="F809" s="9">
        <v>-1000.0</v>
      </c>
      <c r="G809" s="9">
        <v>1000.0</v>
      </c>
    </row>
    <row r="810">
      <c r="A810" s="9" t="s">
        <v>14186</v>
      </c>
      <c r="B810" s="9" t="s">
        <v>28670</v>
      </c>
      <c r="C810" s="9" t="s">
        <v>28672</v>
      </c>
      <c r="D810" s="9">
        <v>-1000.0</v>
      </c>
      <c r="E810" s="9">
        <v>1000.0</v>
      </c>
      <c r="F810" s="9">
        <v>-1000.0</v>
      </c>
      <c r="G810" s="9">
        <v>1000.0</v>
      </c>
    </row>
    <row r="811">
      <c r="A811" s="9" t="s">
        <v>28674</v>
      </c>
      <c r="B811" s="9" t="s">
        <v>28677</v>
      </c>
      <c r="C811" s="9" t="s">
        <v>28679</v>
      </c>
      <c r="D811" s="9">
        <v>-1000.0</v>
      </c>
      <c r="E811" s="9">
        <v>1000.0</v>
      </c>
      <c r="F811" s="9">
        <v>-1000.0</v>
      </c>
      <c r="G811" s="9">
        <v>1000.0</v>
      </c>
    </row>
    <row r="812">
      <c r="A812" s="9" t="s">
        <v>28681</v>
      </c>
      <c r="B812" s="9" t="s">
        <v>28683</v>
      </c>
      <c r="C812" s="9" t="s">
        <v>28684</v>
      </c>
      <c r="D812" s="9">
        <v>-1000.0</v>
      </c>
      <c r="E812" s="9">
        <v>1000.0</v>
      </c>
      <c r="F812" s="9">
        <v>-1000.0</v>
      </c>
      <c r="G812" s="9">
        <v>1000.0</v>
      </c>
    </row>
    <row r="813">
      <c r="A813" s="9" t="s">
        <v>28687</v>
      </c>
      <c r="B813" s="9" t="s">
        <v>28691</v>
      </c>
      <c r="C813" s="9" t="s">
        <v>28692</v>
      </c>
      <c r="D813" s="9">
        <v>-1000.0</v>
      </c>
      <c r="E813" s="9">
        <v>1000.0</v>
      </c>
      <c r="F813" s="9">
        <v>-1000.0</v>
      </c>
      <c r="G813" s="9">
        <v>1000.0</v>
      </c>
    </row>
    <row r="814">
      <c r="A814" s="9" t="s">
        <v>28694</v>
      </c>
      <c r="B814" s="9" t="s">
        <v>25694</v>
      </c>
      <c r="C814" s="9" t="s">
        <v>28695</v>
      </c>
      <c r="D814" s="9">
        <v>-1000.0</v>
      </c>
      <c r="E814" s="9">
        <v>1000.0</v>
      </c>
      <c r="F814" s="9">
        <v>-1000.0</v>
      </c>
      <c r="G814" s="9">
        <v>1000.0</v>
      </c>
    </row>
    <row r="815">
      <c r="A815" s="9" t="s">
        <v>28697</v>
      </c>
      <c r="B815" s="9" t="s">
        <v>25700</v>
      </c>
      <c r="C815" s="9" t="s">
        <v>28701</v>
      </c>
      <c r="D815" s="9">
        <v>0.0</v>
      </c>
      <c r="E815" s="9">
        <v>1000.0</v>
      </c>
      <c r="F815" s="9">
        <v>0.0</v>
      </c>
      <c r="G815" s="9">
        <v>1000.0</v>
      </c>
    </row>
    <row r="816">
      <c r="A816" s="9" t="s">
        <v>28703</v>
      </c>
      <c r="B816" s="9" t="s">
        <v>17534</v>
      </c>
      <c r="C816" s="9" t="s">
        <v>28704</v>
      </c>
      <c r="D816" s="9">
        <v>0.0</v>
      </c>
      <c r="E816" s="9">
        <v>1000.0</v>
      </c>
      <c r="F816" s="9">
        <v>0.0</v>
      </c>
      <c r="G816" s="9">
        <v>1000.0</v>
      </c>
    </row>
    <row r="817">
      <c r="A817" s="9" t="s">
        <v>28706</v>
      </c>
      <c r="B817" s="9" t="s">
        <v>25710</v>
      </c>
      <c r="C817" s="9" t="s">
        <v>28710</v>
      </c>
      <c r="D817" s="9">
        <v>0.0</v>
      </c>
      <c r="E817" s="9">
        <v>1000.0</v>
      </c>
      <c r="F817" s="9">
        <v>0.0</v>
      </c>
      <c r="G817" s="9">
        <v>1000.0</v>
      </c>
    </row>
    <row r="818">
      <c r="A818" s="9" t="s">
        <v>28714</v>
      </c>
      <c r="B818" s="9" t="s">
        <v>25720</v>
      </c>
      <c r="C818" s="9" t="s">
        <v>28715</v>
      </c>
      <c r="D818" s="9">
        <v>-1000.0</v>
      </c>
      <c r="E818" s="9">
        <v>1000.0</v>
      </c>
      <c r="F818" s="9">
        <v>-1000.0</v>
      </c>
      <c r="G818" s="9">
        <v>1000.0</v>
      </c>
    </row>
    <row r="819">
      <c r="A819" s="9" t="s">
        <v>23817</v>
      </c>
      <c r="B819" s="9" t="s">
        <v>28721</v>
      </c>
      <c r="C819" s="9" t="s">
        <v>28722</v>
      </c>
      <c r="D819" s="9">
        <v>-1000.0</v>
      </c>
      <c r="E819" s="9">
        <v>1000.0</v>
      </c>
      <c r="F819" s="9">
        <v>-1000.0</v>
      </c>
      <c r="G819" s="9">
        <v>1000.0</v>
      </c>
    </row>
    <row r="820">
      <c r="A820" s="9" t="s">
        <v>28724</v>
      </c>
      <c r="B820" s="9" t="s">
        <v>28725</v>
      </c>
      <c r="C820" s="9" t="s">
        <v>28727</v>
      </c>
      <c r="D820" s="9">
        <v>-1000.0</v>
      </c>
      <c r="E820" s="9">
        <v>1000.0</v>
      </c>
      <c r="F820" s="9">
        <v>-1000.0</v>
      </c>
      <c r="G820" s="9">
        <v>1000.0</v>
      </c>
    </row>
    <row r="821">
      <c r="A821" s="9" t="s">
        <v>28731</v>
      </c>
      <c r="B821" s="9" t="s">
        <v>28732</v>
      </c>
      <c r="C821" s="9" t="s">
        <v>28733</v>
      </c>
      <c r="D821" s="9">
        <v>0.0</v>
      </c>
      <c r="E821" s="9">
        <v>1000.0</v>
      </c>
      <c r="F821" s="9">
        <v>0.0</v>
      </c>
      <c r="G821" s="9">
        <v>1000.0</v>
      </c>
    </row>
    <row r="822">
      <c r="A822" s="9" t="s">
        <v>28734</v>
      </c>
      <c r="B822" s="9" t="s">
        <v>28735</v>
      </c>
      <c r="C822" s="9" t="s">
        <v>28737</v>
      </c>
      <c r="D822" s="9">
        <v>0.0</v>
      </c>
      <c r="E822" s="9">
        <v>1000.0</v>
      </c>
      <c r="F822" s="9">
        <v>0.0</v>
      </c>
      <c r="G822" s="9">
        <v>1000.0</v>
      </c>
    </row>
    <row r="823">
      <c r="A823" s="9" t="s">
        <v>11368</v>
      </c>
      <c r="B823" s="9" t="s">
        <v>28742</v>
      </c>
      <c r="C823" s="9" t="s">
        <v>28743</v>
      </c>
      <c r="D823" s="9">
        <v>-1000.0</v>
      </c>
      <c r="E823" s="9">
        <v>1000.0</v>
      </c>
      <c r="F823" s="9">
        <v>-1000.0</v>
      </c>
      <c r="G823" s="9">
        <v>1000.0</v>
      </c>
    </row>
    <row r="824">
      <c r="A824" s="9" t="s">
        <v>28744</v>
      </c>
      <c r="B824" s="9" t="s">
        <v>28746</v>
      </c>
      <c r="C824" s="9" t="s">
        <v>28748</v>
      </c>
      <c r="D824" s="9">
        <v>-1000.0</v>
      </c>
      <c r="E824" s="9">
        <v>1000.0</v>
      </c>
      <c r="F824" s="9">
        <v>-1000.0</v>
      </c>
      <c r="G824" s="9">
        <v>1000.0</v>
      </c>
    </row>
    <row r="825">
      <c r="A825" s="9" t="s">
        <v>28750</v>
      </c>
      <c r="B825" s="9" t="s">
        <v>28752</v>
      </c>
      <c r="C825" s="9" t="s">
        <v>28755</v>
      </c>
      <c r="D825" s="9">
        <v>-1000.0</v>
      </c>
      <c r="E825" s="9">
        <v>1000.0</v>
      </c>
      <c r="F825" s="9">
        <v>-1000.0</v>
      </c>
      <c r="G825" s="9">
        <v>1000.0</v>
      </c>
    </row>
    <row r="826">
      <c r="A826" s="9" t="s">
        <v>28758</v>
      </c>
      <c r="B826" s="9" t="s">
        <v>27177</v>
      </c>
      <c r="C826" s="9" t="s">
        <v>28759</v>
      </c>
      <c r="D826" s="9">
        <v>-1000.0</v>
      </c>
      <c r="E826" s="9">
        <v>1000.0</v>
      </c>
      <c r="F826" s="9">
        <v>-1000.0</v>
      </c>
      <c r="G826" s="9">
        <v>1000.0</v>
      </c>
    </row>
    <row r="827">
      <c r="A827" s="9" t="s">
        <v>28763</v>
      </c>
      <c r="B827" s="9" t="s">
        <v>28766</v>
      </c>
      <c r="C827" s="9" t="s">
        <v>28767</v>
      </c>
      <c r="D827" s="9">
        <v>0.0</v>
      </c>
      <c r="E827" s="9">
        <v>1000.0</v>
      </c>
      <c r="F827" s="9">
        <v>0.0</v>
      </c>
      <c r="G827" s="9">
        <v>1000.0</v>
      </c>
    </row>
    <row r="828">
      <c r="A828" s="9" t="s">
        <v>28769</v>
      </c>
      <c r="B828" s="9" t="s">
        <v>28773</v>
      </c>
      <c r="C828" s="9" t="s">
        <v>28777</v>
      </c>
      <c r="D828" s="9">
        <v>0.0</v>
      </c>
      <c r="E828" s="9">
        <v>1000.0</v>
      </c>
      <c r="F828" s="9">
        <v>0.0</v>
      </c>
      <c r="G828" s="9">
        <v>1000.0</v>
      </c>
    </row>
    <row r="829">
      <c r="A829" s="9" t="s">
        <v>28782</v>
      </c>
      <c r="B829" s="9" t="s">
        <v>28784</v>
      </c>
      <c r="C829" s="9" t="s">
        <v>28785</v>
      </c>
      <c r="D829" s="9">
        <v>0.0</v>
      </c>
      <c r="E829" s="9">
        <v>1000.0</v>
      </c>
      <c r="F829" s="9">
        <v>0.0</v>
      </c>
      <c r="G829" s="9">
        <v>1000.0</v>
      </c>
    </row>
    <row r="830">
      <c r="A830" s="9" t="s">
        <v>28786</v>
      </c>
      <c r="B830" s="9" t="s">
        <v>28787</v>
      </c>
      <c r="C830" s="9" t="s">
        <v>28789</v>
      </c>
      <c r="D830" s="9">
        <v>0.0</v>
      </c>
      <c r="E830" s="9">
        <v>1000.0</v>
      </c>
      <c r="F830" s="9">
        <v>0.0</v>
      </c>
      <c r="G830" s="9">
        <v>1000.0</v>
      </c>
    </row>
    <row r="831">
      <c r="A831" s="9" t="s">
        <v>28794</v>
      </c>
      <c r="B831" s="9" t="s">
        <v>28796</v>
      </c>
      <c r="C831" s="9" t="s">
        <v>28797</v>
      </c>
      <c r="D831" s="9">
        <v>0.0</v>
      </c>
      <c r="E831" s="9">
        <v>1000.0</v>
      </c>
      <c r="F831" s="9">
        <v>0.0</v>
      </c>
      <c r="G831" s="9">
        <v>1000.0</v>
      </c>
    </row>
    <row r="832">
      <c r="A832" s="9" t="s">
        <v>28799</v>
      </c>
      <c r="B832" s="9" t="s">
        <v>28800</v>
      </c>
      <c r="C832" s="9" t="s">
        <v>28803</v>
      </c>
      <c r="D832" s="9">
        <v>0.0</v>
      </c>
      <c r="E832" s="9">
        <v>1000.0</v>
      </c>
      <c r="F832" s="9">
        <v>0.0</v>
      </c>
      <c r="G832" s="9">
        <v>1000.0</v>
      </c>
    </row>
    <row r="833">
      <c r="A833" s="9" t="s">
        <v>28804</v>
      </c>
      <c r="B833" s="9" t="s">
        <v>28805</v>
      </c>
      <c r="C833" s="9" t="s">
        <v>28808</v>
      </c>
      <c r="D833" s="9">
        <v>0.0</v>
      </c>
      <c r="E833" s="9">
        <v>1000.0</v>
      </c>
      <c r="F833" s="9">
        <v>0.0</v>
      </c>
      <c r="G833" s="9">
        <v>1000.0</v>
      </c>
    </row>
    <row r="834">
      <c r="A834" s="9" t="s">
        <v>28812</v>
      </c>
      <c r="B834" s="9" t="s">
        <v>28814</v>
      </c>
      <c r="C834" s="9" t="s">
        <v>28817</v>
      </c>
      <c r="D834" s="9">
        <v>0.0</v>
      </c>
      <c r="E834" s="9">
        <v>1000.0</v>
      </c>
      <c r="F834" s="9">
        <v>0.0</v>
      </c>
      <c r="G834" s="9">
        <v>1000.0</v>
      </c>
    </row>
    <row r="835">
      <c r="A835" s="9" t="s">
        <v>11478</v>
      </c>
      <c r="B835" s="9" t="s">
        <v>28824</v>
      </c>
      <c r="C835" s="9" t="s">
        <v>28826</v>
      </c>
      <c r="D835" s="9">
        <v>0.0</v>
      </c>
      <c r="E835" s="9">
        <v>1000.0</v>
      </c>
      <c r="F835" s="9">
        <v>0.0</v>
      </c>
      <c r="G835" s="9">
        <v>1000.0</v>
      </c>
    </row>
    <row r="836">
      <c r="A836" s="9" t="s">
        <v>28829</v>
      </c>
      <c r="B836" s="9" t="s">
        <v>28824</v>
      </c>
      <c r="C836" s="9" t="s">
        <v>28834</v>
      </c>
      <c r="D836" s="9">
        <v>0.0</v>
      </c>
      <c r="E836" s="9">
        <v>1000.0</v>
      </c>
      <c r="F836" s="9">
        <v>0.0</v>
      </c>
      <c r="G836" s="9">
        <v>1000.0</v>
      </c>
    </row>
    <row r="837">
      <c r="A837" s="9" t="s">
        <v>28836</v>
      </c>
      <c r="B837" s="9" t="s">
        <v>28824</v>
      </c>
      <c r="C837" s="9" t="s">
        <v>28840</v>
      </c>
      <c r="D837" s="9">
        <v>0.0</v>
      </c>
      <c r="E837" s="9">
        <v>1000.0</v>
      </c>
      <c r="F837" s="9">
        <v>0.0</v>
      </c>
      <c r="G837" s="9">
        <v>1000.0</v>
      </c>
    </row>
    <row r="838">
      <c r="A838" s="9" t="s">
        <v>28844</v>
      </c>
      <c r="B838" s="9" t="s">
        <v>28847</v>
      </c>
      <c r="C838" s="9" t="s">
        <v>28848</v>
      </c>
      <c r="D838" s="9">
        <v>0.0</v>
      </c>
      <c r="E838" s="9">
        <v>1000.0</v>
      </c>
      <c r="F838" s="9">
        <v>0.0</v>
      </c>
      <c r="G838" s="9">
        <v>1000.0</v>
      </c>
    </row>
    <row r="839">
      <c r="A839" s="9" t="s">
        <v>28849</v>
      </c>
      <c r="B839" s="9" t="s">
        <v>28847</v>
      </c>
      <c r="C839" s="9" t="s">
        <v>28854</v>
      </c>
      <c r="D839" s="9">
        <v>0.0</v>
      </c>
      <c r="E839" s="9">
        <v>1000.0</v>
      </c>
      <c r="F839" s="9">
        <v>0.0</v>
      </c>
      <c r="G839" s="9">
        <v>1000.0</v>
      </c>
    </row>
    <row r="840">
      <c r="A840" s="9" t="s">
        <v>28859</v>
      </c>
      <c r="B840" s="9" t="s">
        <v>28847</v>
      </c>
      <c r="C840" s="9" t="s">
        <v>28861</v>
      </c>
      <c r="D840" s="9">
        <v>0.0</v>
      </c>
      <c r="E840" s="9">
        <v>1000.0</v>
      </c>
      <c r="F840" s="9">
        <v>0.0</v>
      </c>
      <c r="G840" s="9">
        <v>1000.0</v>
      </c>
    </row>
    <row r="841">
      <c r="A841" s="9" t="s">
        <v>15649</v>
      </c>
      <c r="B841" s="9" t="s">
        <v>28814</v>
      </c>
      <c r="C841" s="9" t="s">
        <v>28871</v>
      </c>
      <c r="D841" s="9">
        <v>0.0</v>
      </c>
      <c r="E841" s="9">
        <v>1000.0</v>
      </c>
      <c r="F841" s="9">
        <v>0.0</v>
      </c>
      <c r="G841" s="9">
        <v>1000.0</v>
      </c>
    </row>
    <row r="842">
      <c r="A842" s="9" t="s">
        <v>11393</v>
      </c>
      <c r="B842" s="9" t="s">
        <v>28875</v>
      </c>
      <c r="C842" s="9" t="s">
        <v>28877</v>
      </c>
      <c r="D842" s="9">
        <v>0.0</v>
      </c>
      <c r="E842" s="9">
        <v>1000.0</v>
      </c>
      <c r="F842" s="9">
        <v>0.0</v>
      </c>
      <c r="G842" s="9">
        <v>1000.0</v>
      </c>
    </row>
    <row r="843">
      <c r="A843" s="9" t="s">
        <v>28880</v>
      </c>
      <c r="B843" s="9" t="s">
        <v>28882</v>
      </c>
      <c r="C843" s="9" t="s">
        <v>28883</v>
      </c>
      <c r="D843" s="9">
        <v>0.0</v>
      </c>
      <c r="E843" s="9">
        <v>1000.0</v>
      </c>
      <c r="F843" s="9">
        <v>0.0</v>
      </c>
      <c r="G843" s="9">
        <v>1000.0</v>
      </c>
    </row>
    <row r="844">
      <c r="A844" s="9" t="s">
        <v>28886</v>
      </c>
      <c r="B844" s="9" t="s">
        <v>28887</v>
      </c>
      <c r="C844" s="9" t="s">
        <v>28890</v>
      </c>
      <c r="D844" s="9">
        <v>0.0</v>
      </c>
      <c r="E844" s="9">
        <v>1000.0</v>
      </c>
      <c r="F844" s="9">
        <v>0.0</v>
      </c>
      <c r="G844" s="9">
        <v>1000.0</v>
      </c>
    </row>
    <row r="845">
      <c r="A845" s="9" t="s">
        <v>28893</v>
      </c>
      <c r="B845" s="9" t="s">
        <v>28895</v>
      </c>
      <c r="C845" s="9" t="s">
        <v>28897</v>
      </c>
      <c r="D845" s="9">
        <v>0.0</v>
      </c>
      <c r="E845" s="9">
        <v>1000.0</v>
      </c>
      <c r="F845" s="9">
        <v>0.0</v>
      </c>
      <c r="G845" s="9">
        <v>1000.0</v>
      </c>
    </row>
    <row r="846">
      <c r="A846" s="9" t="s">
        <v>28898</v>
      </c>
      <c r="B846" s="9" t="s">
        <v>28899</v>
      </c>
      <c r="C846" s="9" t="s">
        <v>28900</v>
      </c>
      <c r="D846" s="9">
        <v>0.0</v>
      </c>
      <c r="E846" s="9">
        <v>1000.0</v>
      </c>
      <c r="F846" s="9">
        <v>0.0</v>
      </c>
      <c r="G846" s="9">
        <v>1000.0</v>
      </c>
    </row>
    <row r="847">
      <c r="A847" s="9" t="s">
        <v>28904</v>
      </c>
      <c r="B847" s="9" t="s">
        <v>28906</v>
      </c>
      <c r="C847" s="9" t="s">
        <v>28907</v>
      </c>
      <c r="D847" s="9">
        <v>0.0</v>
      </c>
      <c r="E847" s="9">
        <v>1000.0</v>
      </c>
      <c r="F847" s="9">
        <v>0.0</v>
      </c>
      <c r="G847" s="9">
        <v>1000.0</v>
      </c>
    </row>
    <row r="848">
      <c r="A848" s="9" t="s">
        <v>28908</v>
      </c>
      <c r="B848" s="9" t="s">
        <v>28909</v>
      </c>
      <c r="C848" s="9" t="s">
        <v>28910</v>
      </c>
      <c r="D848" s="9">
        <v>-1000.0</v>
      </c>
      <c r="E848" s="9">
        <v>1000.0</v>
      </c>
      <c r="F848" s="9">
        <v>-1000.0</v>
      </c>
      <c r="G848" s="9">
        <v>1000.0</v>
      </c>
    </row>
    <row r="849">
      <c r="A849" s="9" t="s">
        <v>28915</v>
      </c>
      <c r="B849" s="9" t="s">
        <v>28909</v>
      </c>
      <c r="C849" s="9" t="s">
        <v>28919</v>
      </c>
      <c r="D849" s="9">
        <v>-1000.0</v>
      </c>
      <c r="E849" s="9">
        <v>1000.0</v>
      </c>
      <c r="F849" s="9">
        <v>-1000.0</v>
      </c>
      <c r="G849" s="9">
        <v>1000.0</v>
      </c>
    </row>
    <row r="850">
      <c r="A850" s="9" t="s">
        <v>28923</v>
      </c>
      <c r="B850" s="9" t="s">
        <v>28926</v>
      </c>
      <c r="C850" s="9" t="s">
        <v>28927</v>
      </c>
      <c r="D850" s="9">
        <v>-1000.0</v>
      </c>
      <c r="E850" s="9">
        <v>1000.0</v>
      </c>
      <c r="F850" s="9">
        <v>-1000.0</v>
      </c>
      <c r="G850" s="9">
        <v>1000.0</v>
      </c>
    </row>
    <row r="851">
      <c r="A851" s="9" t="s">
        <v>14192</v>
      </c>
      <c r="B851" s="9" t="s">
        <v>28928</v>
      </c>
      <c r="C851" s="9" t="s">
        <v>28929</v>
      </c>
      <c r="D851" s="9">
        <v>0.0</v>
      </c>
      <c r="E851" s="9">
        <v>1000.0</v>
      </c>
      <c r="F851" s="9">
        <v>0.0</v>
      </c>
      <c r="G851" s="9">
        <v>1000.0</v>
      </c>
    </row>
    <row r="852">
      <c r="A852" s="9" t="s">
        <v>11369</v>
      </c>
      <c r="B852" s="9" t="s">
        <v>28934</v>
      </c>
      <c r="C852" s="9" t="s">
        <v>28935</v>
      </c>
      <c r="D852" s="9">
        <v>-1000.0</v>
      </c>
      <c r="E852" s="9">
        <v>1000.0</v>
      </c>
      <c r="F852" s="9">
        <v>-1000.0</v>
      </c>
      <c r="G852" s="9">
        <v>1000.0</v>
      </c>
    </row>
    <row r="853">
      <c r="A853" s="9" t="s">
        <v>28938</v>
      </c>
      <c r="B853" s="9" t="s">
        <v>28939</v>
      </c>
      <c r="C853" s="9" t="s">
        <v>28941</v>
      </c>
      <c r="D853" s="9">
        <v>-1000.0</v>
      </c>
      <c r="E853" s="9">
        <v>1000.0</v>
      </c>
      <c r="F853" s="9">
        <v>-1000.0</v>
      </c>
      <c r="G853" s="9">
        <v>1000.0</v>
      </c>
    </row>
    <row r="854">
      <c r="A854" s="9" t="s">
        <v>28946</v>
      </c>
      <c r="B854" s="9" t="s">
        <v>28948</v>
      </c>
      <c r="C854" s="9" t="s">
        <v>28949</v>
      </c>
      <c r="D854" s="9">
        <v>-1000.0</v>
      </c>
      <c r="E854" s="9">
        <v>1000.0</v>
      </c>
      <c r="F854" s="9">
        <v>-1000.0</v>
      </c>
      <c r="G854" s="9">
        <v>1000.0</v>
      </c>
    </row>
    <row r="855">
      <c r="A855" s="9" t="s">
        <v>7496</v>
      </c>
      <c r="B855" s="9" t="s">
        <v>28952</v>
      </c>
      <c r="C855" s="9" t="s">
        <v>28954</v>
      </c>
      <c r="D855" s="9">
        <v>-1000.0</v>
      </c>
      <c r="E855" s="9">
        <v>1000.0</v>
      </c>
      <c r="F855" s="9">
        <v>-1000.0</v>
      </c>
      <c r="G855" s="9">
        <v>1000.0</v>
      </c>
    </row>
    <row r="856">
      <c r="A856" s="9" t="s">
        <v>7507</v>
      </c>
      <c r="B856" s="9" t="s">
        <v>28959</v>
      </c>
      <c r="C856" s="9" t="s">
        <v>28961</v>
      </c>
      <c r="D856" s="9">
        <v>-1000.0</v>
      </c>
      <c r="E856" s="9">
        <v>1000.0</v>
      </c>
      <c r="F856" s="9">
        <v>-1000.0</v>
      </c>
      <c r="G856" s="9">
        <v>1000.0</v>
      </c>
    </row>
    <row r="857">
      <c r="A857" s="9" t="s">
        <v>28966</v>
      </c>
      <c r="B857" s="9" t="s">
        <v>28967</v>
      </c>
      <c r="C857" s="9" t="s">
        <v>28968</v>
      </c>
      <c r="D857" s="9">
        <v>0.0</v>
      </c>
      <c r="E857" s="9">
        <v>1000.0</v>
      </c>
      <c r="F857" s="9">
        <v>0.0</v>
      </c>
      <c r="G857" s="9">
        <v>1000.0</v>
      </c>
    </row>
    <row r="858">
      <c r="A858" s="9" t="s">
        <v>28974</v>
      </c>
      <c r="B858" s="9" t="s">
        <v>28967</v>
      </c>
      <c r="C858" s="9" t="s">
        <v>28977</v>
      </c>
      <c r="D858" s="9">
        <v>0.0</v>
      </c>
      <c r="E858" s="9">
        <v>1000.0</v>
      </c>
      <c r="F858" s="9">
        <v>0.0</v>
      </c>
      <c r="G858" s="9">
        <v>1000.0</v>
      </c>
    </row>
    <row r="859">
      <c r="A859" s="9" t="s">
        <v>28980</v>
      </c>
      <c r="B859" s="9" t="s">
        <v>27177</v>
      </c>
      <c r="C859" s="9" t="s">
        <v>28984</v>
      </c>
      <c r="D859" s="9">
        <v>-1000.0</v>
      </c>
      <c r="E859" s="9">
        <v>1000.0</v>
      </c>
      <c r="F859" s="9">
        <v>-1000.0</v>
      </c>
      <c r="G859" s="9">
        <v>1000.0</v>
      </c>
    </row>
    <row r="860">
      <c r="A860" s="9" t="s">
        <v>28987</v>
      </c>
      <c r="B860" s="9" t="s">
        <v>28988</v>
      </c>
      <c r="C860" s="9" t="s">
        <v>28989</v>
      </c>
      <c r="D860" s="9">
        <v>0.0</v>
      </c>
      <c r="E860" s="9">
        <v>1000.0</v>
      </c>
      <c r="F860" s="9">
        <v>0.0</v>
      </c>
      <c r="G860" s="9">
        <v>1000.0</v>
      </c>
    </row>
    <row r="861">
      <c r="A861" s="9" t="s">
        <v>14197</v>
      </c>
      <c r="B861" s="9" t="s">
        <v>28988</v>
      </c>
      <c r="C861" s="9" t="s">
        <v>28994</v>
      </c>
      <c r="D861" s="9">
        <v>0.0</v>
      </c>
      <c r="E861" s="9">
        <v>1000.0</v>
      </c>
      <c r="F861" s="9">
        <v>0.0</v>
      </c>
      <c r="G861" s="9">
        <v>1000.0</v>
      </c>
    </row>
    <row r="862">
      <c r="A862" s="9" t="s">
        <v>28997</v>
      </c>
      <c r="B862" s="9" t="s">
        <v>28988</v>
      </c>
      <c r="C862" s="9" t="s">
        <v>28999</v>
      </c>
      <c r="D862" s="9">
        <v>0.0</v>
      </c>
      <c r="E862" s="9">
        <v>1000.0</v>
      </c>
      <c r="F862" s="9">
        <v>0.0</v>
      </c>
      <c r="G862" s="9">
        <v>1000.0</v>
      </c>
    </row>
    <row r="863">
      <c r="A863" s="9" t="s">
        <v>9370</v>
      </c>
      <c r="B863" s="9" t="s">
        <v>29002</v>
      </c>
      <c r="C863" s="9" t="s">
        <v>29003</v>
      </c>
      <c r="D863" s="9">
        <v>0.0</v>
      </c>
      <c r="E863" s="9">
        <v>1000.0</v>
      </c>
      <c r="F863" s="9">
        <v>0.0</v>
      </c>
      <c r="G863" s="9">
        <v>1000.0</v>
      </c>
    </row>
    <row r="864">
      <c r="A864" s="9" t="s">
        <v>9367</v>
      </c>
      <c r="B864" s="9" t="s">
        <v>29002</v>
      </c>
      <c r="C864" s="9" t="s">
        <v>29006</v>
      </c>
      <c r="D864" s="9">
        <v>0.0</v>
      </c>
      <c r="E864" s="9">
        <v>1000.0</v>
      </c>
      <c r="F864" s="9">
        <v>0.0</v>
      </c>
      <c r="G864" s="9">
        <v>1000.0</v>
      </c>
    </row>
    <row r="865">
      <c r="A865" s="9" t="s">
        <v>15504</v>
      </c>
      <c r="B865" s="9" t="s">
        <v>29015</v>
      </c>
      <c r="C865" s="9" t="s">
        <v>29017</v>
      </c>
      <c r="D865" s="9">
        <v>0.0</v>
      </c>
      <c r="E865" s="9">
        <v>1000.0</v>
      </c>
      <c r="F865" s="9">
        <v>0.0</v>
      </c>
      <c r="G865" s="9">
        <v>1000.0</v>
      </c>
    </row>
    <row r="866">
      <c r="A866" s="9" t="s">
        <v>15507</v>
      </c>
      <c r="B866" s="9" t="s">
        <v>29015</v>
      </c>
      <c r="C866" s="9" t="s">
        <v>29022</v>
      </c>
      <c r="D866" s="9">
        <v>0.0</v>
      </c>
      <c r="E866" s="9">
        <v>1000.0</v>
      </c>
      <c r="F866" s="9">
        <v>0.0</v>
      </c>
      <c r="G866" s="9">
        <v>1000.0</v>
      </c>
    </row>
    <row r="867">
      <c r="A867" s="9" t="s">
        <v>29027</v>
      </c>
      <c r="B867" s="9" t="s">
        <v>29029</v>
      </c>
      <c r="C867" s="9" t="s">
        <v>29032</v>
      </c>
      <c r="D867" s="9">
        <v>0.0</v>
      </c>
      <c r="E867" s="9">
        <v>1000.0</v>
      </c>
      <c r="F867" s="9">
        <v>0.0</v>
      </c>
      <c r="G867" s="9">
        <v>1000.0</v>
      </c>
    </row>
    <row r="868">
      <c r="A868" s="9" t="s">
        <v>29036</v>
      </c>
      <c r="B868" s="9" t="s">
        <v>29038</v>
      </c>
      <c r="C868" s="9" t="s">
        <v>29040</v>
      </c>
      <c r="D868" s="9">
        <v>-1000.0</v>
      </c>
      <c r="E868" s="9">
        <v>1000.0</v>
      </c>
      <c r="F868" s="9">
        <v>-1000.0</v>
      </c>
      <c r="G868" s="9">
        <v>1000.0</v>
      </c>
    </row>
    <row r="869">
      <c r="A869" s="9" t="s">
        <v>29042</v>
      </c>
      <c r="B869" s="9" t="s">
        <v>29043</v>
      </c>
      <c r="C869" s="9" t="s">
        <v>29045</v>
      </c>
      <c r="D869" s="9">
        <v>-1000.0</v>
      </c>
      <c r="E869" s="9">
        <v>1000.0</v>
      </c>
      <c r="F869" s="9">
        <v>-1000.0</v>
      </c>
      <c r="G869" s="9">
        <v>1000.0</v>
      </c>
    </row>
    <row r="870">
      <c r="A870" s="9" t="s">
        <v>15292</v>
      </c>
      <c r="B870" s="9" t="s">
        <v>29047</v>
      </c>
      <c r="C870" s="9" t="s">
        <v>29048</v>
      </c>
      <c r="D870" s="9">
        <v>0.0</v>
      </c>
      <c r="E870" s="9">
        <v>1000.0</v>
      </c>
      <c r="F870" s="9">
        <v>0.0</v>
      </c>
      <c r="G870" s="9">
        <v>1000.0</v>
      </c>
    </row>
    <row r="871">
      <c r="A871" s="9" t="s">
        <v>29052</v>
      </c>
      <c r="B871" s="9" t="s">
        <v>29054</v>
      </c>
      <c r="C871" s="9" t="s">
        <v>29056</v>
      </c>
      <c r="D871" s="9">
        <v>-1000.0</v>
      </c>
      <c r="E871" s="9">
        <v>1000.0</v>
      </c>
      <c r="F871" s="9">
        <v>-1000.0</v>
      </c>
      <c r="G871" s="9">
        <v>1000.0</v>
      </c>
    </row>
    <row r="872">
      <c r="A872" s="9" t="s">
        <v>29057</v>
      </c>
      <c r="B872" s="9" t="s">
        <v>29058</v>
      </c>
      <c r="C872" s="9" t="s">
        <v>29060</v>
      </c>
      <c r="D872" s="9">
        <v>-1000.0</v>
      </c>
      <c r="E872" s="9">
        <v>1000.0</v>
      </c>
      <c r="F872" s="9">
        <v>-1000.0</v>
      </c>
      <c r="G872" s="9">
        <v>1000.0</v>
      </c>
    </row>
    <row r="873">
      <c r="A873" s="9" t="s">
        <v>29065</v>
      </c>
      <c r="B873" s="9" t="s">
        <v>29066</v>
      </c>
      <c r="C873" s="9" t="s">
        <v>29067</v>
      </c>
      <c r="D873" s="9">
        <v>-1000.0</v>
      </c>
      <c r="E873" s="9">
        <v>1000.0</v>
      </c>
      <c r="F873" s="9">
        <v>-1000.0</v>
      </c>
      <c r="G873" s="9">
        <v>1000.0</v>
      </c>
    </row>
    <row r="874">
      <c r="A874" s="9" t="s">
        <v>9358</v>
      </c>
      <c r="B874" s="9" t="s">
        <v>29068</v>
      </c>
      <c r="C874" s="9" t="s">
        <v>29071</v>
      </c>
      <c r="D874" s="9">
        <v>0.0</v>
      </c>
      <c r="E874" s="9">
        <v>1000.0</v>
      </c>
      <c r="F874" s="9">
        <v>0.0</v>
      </c>
      <c r="G874" s="9">
        <v>1000.0</v>
      </c>
    </row>
    <row r="875">
      <c r="A875" s="9" t="s">
        <v>14205</v>
      </c>
      <c r="B875" s="9" t="s">
        <v>29075</v>
      </c>
      <c r="C875" s="9" t="s">
        <v>29076</v>
      </c>
      <c r="D875" s="9">
        <v>0.0</v>
      </c>
      <c r="E875" s="9">
        <v>1000.0</v>
      </c>
      <c r="F875" s="9">
        <v>0.0</v>
      </c>
      <c r="G875" s="9">
        <v>1000.0</v>
      </c>
    </row>
    <row r="876">
      <c r="A876" s="9" t="s">
        <v>11227</v>
      </c>
      <c r="B876" s="9" t="s">
        <v>29080</v>
      </c>
      <c r="C876" s="9" t="s">
        <v>29082</v>
      </c>
      <c r="D876" s="9">
        <v>0.0</v>
      </c>
      <c r="E876" s="9">
        <v>1000.0</v>
      </c>
      <c r="F876" s="9">
        <v>0.0</v>
      </c>
      <c r="G876" s="9">
        <v>1000.0</v>
      </c>
    </row>
    <row r="877">
      <c r="A877" s="9" t="s">
        <v>29085</v>
      </c>
      <c r="B877" s="9" t="s">
        <v>29086</v>
      </c>
      <c r="C877" s="9" t="s">
        <v>29087</v>
      </c>
      <c r="D877" s="9">
        <v>0.0</v>
      </c>
      <c r="E877" s="9">
        <v>1000.0</v>
      </c>
      <c r="F877" s="9">
        <v>0.0</v>
      </c>
      <c r="G877" s="9">
        <v>1000.0</v>
      </c>
    </row>
    <row r="878">
      <c r="A878" s="9" t="s">
        <v>29089</v>
      </c>
      <c r="B878" s="9" t="s">
        <v>29091</v>
      </c>
      <c r="C878" s="9" t="s">
        <v>29093</v>
      </c>
      <c r="D878" s="9">
        <v>-1000.0</v>
      </c>
      <c r="E878" s="9">
        <v>1000.0</v>
      </c>
      <c r="F878" s="9">
        <v>-1000.0</v>
      </c>
      <c r="G878" s="9">
        <v>1000.0</v>
      </c>
    </row>
    <row r="879">
      <c r="A879" s="9" t="s">
        <v>29097</v>
      </c>
      <c r="B879" s="9" t="s">
        <v>29098</v>
      </c>
      <c r="C879" s="9" t="s">
        <v>29099</v>
      </c>
      <c r="D879" s="9">
        <v>-1000.0</v>
      </c>
      <c r="E879" s="9">
        <v>1000.0</v>
      </c>
      <c r="F879" s="9">
        <v>-1000.0</v>
      </c>
      <c r="G879" s="9">
        <v>1000.0</v>
      </c>
    </row>
    <row r="880">
      <c r="A880" s="9" t="s">
        <v>29101</v>
      </c>
      <c r="B880" s="9" t="s">
        <v>29103</v>
      </c>
      <c r="C880" s="9" t="s">
        <v>29105</v>
      </c>
      <c r="D880" s="9">
        <v>-1000.0</v>
      </c>
      <c r="E880" s="9">
        <v>1000.0</v>
      </c>
      <c r="F880" s="9">
        <v>-1000.0</v>
      </c>
      <c r="G880" s="9">
        <v>1000.0</v>
      </c>
    </row>
    <row r="881">
      <c r="A881" s="9" t="s">
        <v>29108</v>
      </c>
      <c r="B881" s="9" t="s">
        <v>29103</v>
      </c>
      <c r="C881" s="9" t="s">
        <v>29109</v>
      </c>
      <c r="D881" s="9">
        <v>-1000.0</v>
      </c>
      <c r="E881" s="9">
        <v>1000.0</v>
      </c>
      <c r="F881" s="9">
        <v>-1000.0</v>
      </c>
      <c r="G881" s="9">
        <v>1000.0</v>
      </c>
    </row>
    <row r="882">
      <c r="A882" s="9" t="s">
        <v>11370</v>
      </c>
      <c r="B882" s="9" t="s">
        <v>29110</v>
      </c>
      <c r="C882" s="9" t="s">
        <v>29114</v>
      </c>
      <c r="D882" s="9">
        <v>-1000.0</v>
      </c>
      <c r="E882" s="9">
        <v>1000.0</v>
      </c>
      <c r="F882" s="9">
        <v>-1000.0</v>
      </c>
      <c r="G882" s="9">
        <v>1000.0</v>
      </c>
    </row>
    <row r="883">
      <c r="A883" s="9" t="s">
        <v>29118</v>
      </c>
      <c r="B883" s="9" t="s">
        <v>29120</v>
      </c>
      <c r="C883" s="9" t="s">
        <v>29121</v>
      </c>
      <c r="D883" s="9">
        <v>-1000.0</v>
      </c>
      <c r="E883" s="9">
        <v>1000.0</v>
      </c>
      <c r="F883" s="9">
        <v>-1000.0</v>
      </c>
      <c r="G883" s="9">
        <v>1000.0</v>
      </c>
    </row>
    <row r="884">
      <c r="A884" s="9" t="s">
        <v>29122</v>
      </c>
      <c r="B884" s="9" t="s">
        <v>29124</v>
      </c>
      <c r="C884" s="9" t="s">
        <v>29126</v>
      </c>
      <c r="D884" s="9">
        <v>0.0</v>
      </c>
      <c r="E884" s="9">
        <v>1000.0</v>
      </c>
      <c r="F884" s="9">
        <v>0.0</v>
      </c>
      <c r="G884" s="9">
        <v>1000.0</v>
      </c>
    </row>
    <row r="885">
      <c r="A885" s="9" t="s">
        <v>29131</v>
      </c>
      <c r="B885" s="9" t="s">
        <v>29134</v>
      </c>
      <c r="C885" s="9" t="s">
        <v>29135</v>
      </c>
      <c r="D885" s="9">
        <v>-1000.0</v>
      </c>
      <c r="E885" s="9">
        <v>1000.0</v>
      </c>
      <c r="F885" s="9">
        <v>-1000.0</v>
      </c>
      <c r="G885" s="9">
        <v>1000.0</v>
      </c>
    </row>
    <row r="886">
      <c r="A886" s="9" t="s">
        <v>29136</v>
      </c>
      <c r="B886" s="9" t="s">
        <v>29138</v>
      </c>
      <c r="C886" s="9" t="s">
        <v>29139</v>
      </c>
      <c r="D886" s="9">
        <v>-1000.0</v>
      </c>
      <c r="E886" s="9">
        <v>1000.0</v>
      </c>
      <c r="F886" s="9">
        <v>-1000.0</v>
      </c>
      <c r="G886" s="9">
        <v>1000.0</v>
      </c>
    </row>
    <row r="887">
      <c r="A887" s="9" t="s">
        <v>29142</v>
      </c>
      <c r="B887" s="9" t="s">
        <v>25700</v>
      </c>
      <c r="C887" s="9" t="s">
        <v>29144</v>
      </c>
      <c r="D887" s="9">
        <v>0.0</v>
      </c>
      <c r="E887" s="9">
        <v>1000.0</v>
      </c>
      <c r="F887" s="9">
        <v>0.0</v>
      </c>
      <c r="G887" s="9">
        <v>1000.0</v>
      </c>
    </row>
    <row r="888">
      <c r="A888" s="9" t="s">
        <v>29147</v>
      </c>
      <c r="B888" s="9" t="s">
        <v>17534</v>
      </c>
      <c r="C888" s="9" t="s">
        <v>29149</v>
      </c>
      <c r="D888" s="9">
        <v>0.0</v>
      </c>
      <c r="E888" s="9">
        <v>1000.0</v>
      </c>
      <c r="F888" s="9">
        <v>0.0</v>
      </c>
      <c r="G888" s="9">
        <v>1000.0</v>
      </c>
    </row>
    <row r="889">
      <c r="A889" s="9" t="s">
        <v>29152</v>
      </c>
      <c r="B889" s="9" t="s">
        <v>25710</v>
      </c>
      <c r="C889" s="9" t="s">
        <v>29156</v>
      </c>
      <c r="D889" s="9">
        <v>0.0</v>
      </c>
      <c r="E889" s="9">
        <v>1000.0</v>
      </c>
      <c r="F889" s="9">
        <v>0.0</v>
      </c>
      <c r="G889" s="9">
        <v>1000.0</v>
      </c>
    </row>
    <row r="890">
      <c r="A890" s="9" t="s">
        <v>13442</v>
      </c>
      <c r="B890" s="9" t="s">
        <v>25720</v>
      </c>
      <c r="C890" s="9" t="s">
        <v>29160</v>
      </c>
      <c r="D890" s="9">
        <v>-1000.0</v>
      </c>
      <c r="E890" s="9">
        <v>1000.0</v>
      </c>
      <c r="F890" s="9">
        <v>-1000.0</v>
      </c>
      <c r="G890" s="9">
        <v>1000.0</v>
      </c>
    </row>
    <row r="891">
      <c r="A891" s="9" t="s">
        <v>29162</v>
      </c>
      <c r="B891" s="9" t="s">
        <v>29163</v>
      </c>
      <c r="C891" s="9" t="s">
        <v>29164</v>
      </c>
      <c r="D891" s="9">
        <v>0.0</v>
      </c>
      <c r="E891" s="9">
        <v>1000.0</v>
      </c>
      <c r="F891" s="9">
        <v>0.0</v>
      </c>
      <c r="G891" s="9">
        <v>1000.0</v>
      </c>
    </row>
    <row r="892">
      <c r="A892" s="9" t="s">
        <v>29169</v>
      </c>
      <c r="B892" s="9" t="s">
        <v>29170</v>
      </c>
      <c r="C892" s="9" t="s">
        <v>29172</v>
      </c>
      <c r="D892" s="9">
        <v>0.0</v>
      </c>
      <c r="E892" s="9">
        <v>1000.0</v>
      </c>
      <c r="F892" s="9">
        <v>0.0</v>
      </c>
      <c r="G892" s="9">
        <v>1000.0</v>
      </c>
    </row>
    <row r="893">
      <c r="A893" s="9" t="s">
        <v>29173</v>
      </c>
      <c r="B893" s="9" t="s">
        <v>29174</v>
      </c>
      <c r="C893" s="9" t="s">
        <v>29175</v>
      </c>
      <c r="D893" s="9">
        <v>0.0</v>
      </c>
      <c r="E893" s="9">
        <v>1000.0</v>
      </c>
      <c r="F893" s="9">
        <v>0.0</v>
      </c>
      <c r="G893" s="9">
        <v>1000.0</v>
      </c>
    </row>
    <row r="894">
      <c r="A894" s="9" t="s">
        <v>29179</v>
      </c>
      <c r="B894" s="9" t="s">
        <v>29181</v>
      </c>
      <c r="C894" s="9" t="s">
        <v>29183</v>
      </c>
      <c r="D894" s="9">
        <v>0.0</v>
      </c>
      <c r="E894" s="9">
        <v>1000.0</v>
      </c>
      <c r="F894" s="9">
        <v>0.0</v>
      </c>
      <c r="G894" s="9">
        <v>1000.0</v>
      </c>
    </row>
    <row r="895">
      <c r="A895" s="9" t="s">
        <v>29188</v>
      </c>
      <c r="B895" s="9" t="s">
        <v>29190</v>
      </c>
      <c r="C895" s="9" t="s">
        <v>29191</v>
      </c>
      <c r="D895" s="9">
        <v>0.0</v>
      </c>
      <c r="E895" s="9">
        <v>1000.0</v>
      </c>
      <c r="F895" s="9">
        <v>0.0</v>
      </c>
      <c r="G895" s="9">
        <v>1000.0</v>
      </c>
    </row>
    <row r="896">
      <c r="A896" s="9" t="s">
        <v>29194</v>
      </c>
      <c r="B896" s="9" t="s">
        <v>29197</v>
      </c>
      <c r="C896" s="9" t="s">
        <v>29200</v>
      </c>
      <c r="D896" s="9">
        <v>0.0</v>
      </c>
      <c r="E896" s="9">
        <v>1000.0</v>
      </c>
      <c r="F896" s="9">
        <v>0.0</v>
      </c>
      <c r="G896" s="9">
        <v>1000.0</v>
      </c>
    </row>
    <row r="897">
      <c r="A897" s="9" t="s">
        <v>29203</v>
      </c>
      <c r="B897" s="9" t="s">
        <v>29206</v>
      </c>
      <c r="C897" s="9" t="s">
        <v>29208</v>
      </c>
      <c r="D897" s="9">
        <v>0.0</v>
      </c>
      <c r="E897" s="9">
        <v>1000.0</v>
      </c>
      <c r="F897" s="9">
        <v>0.0</v>
      </c>
      <c r="G897" s="9">
        <v>1000.0</v>
      </c>
    </row>
    <row r="898">
      <c r="A898" s="9" t="s">
        <v>29210</v>
      </c>
      <c r="B898" s="9" t="s">
        <v>29211</v>
      </c>
      <c r="C898" s="9" t="s">
        <v>29213</v>
      </c>
      <c r="D898" s="9">
        <v>0.0</v>
      </c>
      <c r="E898" s="9">
        <v>1000.0</v>
      </c>
      <c r="F898" s="9">
        <v>0.0</v>
      </c>
      <c r="G898" s="9">
        <v>1000.0</v>
      </c>
    </row>
    <row r="899">
      <c r="A899" s="9" t="s">
        <v>29216</v>
      </c>
      <c r="B899" s="9" t="s">
        <v>29218</v>
      </c>
      <c r="C899" s="9" t="s">
        <v>29219</v>
      </c>
      <c r="D899" s="9">
        <v>0.0</v>
      </c>
      <c r="E899" s="9">
        <v>1000.0</v>
      </c>
      <c r="F899" s="9">
        <v>0.0</v>
      </c>
      <c r="G899" s="9">
        <v>1000.0</v>
      </c>
    </row>
    <row r="900">
      <c r="A900" s="9" t="s">
        <v>29223</v>
      </c>
      <c r="B900" s="9" t="s">
        <v>29224</v>
      </c>
      <c r="C900" s="9" t="s">
        <v>29225</v>
      </c>
      <c r="D900" s="9">
        <v>0.0</v>
      </c>
      <c r="E900" s="9">
        <v>1000.0</v>
      </c>
      <c r="F900" s="9">
        <v>0.0</v>
      </c>
      <c r="G900" s="9">
        <v>1000.0</v>
      </c>
    </row>
    <row r="901">
      <c r="A901" s="9" t="s">
        <v>29227</v>
      </c>
      <c r="B901" s="9" t="s">
        <v>29229</v>
      </c>
      <c r="C901" s="9" t="s">
        <v>29230</v>
      </c>
      <c r="D901" s="9">
        <v>0.0</v>
      </c>
      <c r="E901" s="9">
        <v>1000.0</v>
      </c>
      <c r="F901" s="9">
        <v>0.0</v>
      </c>
      <c r="G901" s="9">
        <v>1000.0</v>
      </c>
    </row>
    <row r="902">
      <c r="A902" s="9" t="s">
        <v>29235</v>
      </c>
      <c r="B902" s="9" t="s">
        <v>29237</v>
      </c>
      <c r="C902" s="9" t="s">
        <v>29239</v>
      </c>
      <c r="D902" s="9">
        <v>0.0</v>
      </c>
      <c r="E902" s="9">
        <v>1000.0</v>
      </c>
      <c r="F902" s="9">
        <v>0.0</v>
      </c>
      <c r="G902" s="9">
        <v>1000.0</v>
      </c>
    </row>
    <row r="903">
      <c r="A903" s="9" t="s">
        <v>29241</v>
      </c>
      <c r="B903" s="9" t="s">
        <v>29242</v>
      </c>
      <c r="C903" s="9" t="s">
        <v>29244</v>
      </c>
      <c r="D903" s="9">
        <v>0.0</v>
      </c>
      <c r="E903" s="9">
        <v>1000.0</v>
      </c>
      <c r="F903" s="9">
        <v>0.0</v>
      </c>
      <c r="G903" s="9">
        <v>1000.0</v>
      </c>
    </row>
    <row r="904">
      <c r="A904" s="9" t="s">
        <v>29247</v>
      </c>
      <c r="B904" s="9" t="s">
        <v>29249</v>
      </c>
      <c r="C904" s="9" t="s">
        <v>29250</v>
      </c>
      <c r="D904" s="9">
        <v>0.0</v>
      </c>
      <c r="E904" s="9">
        <v>1000.0</v>
      </c>
      <c r="F904" s="9">
        <v>0.0</v>
      </c>
      <c r="G904" s="9">
        <v>1000.0</v>
      </c>
    </row>
    <row r="905">
      <c r="A905" s="9" t="s">
        <v>29252</v>
      </c>
      <c r="B905" s="9" t="s">
        <v>29253</v>
      </c>
      <c r="C905" s="9" t="s">
        <v>29254</v>
      </c>
      <c r="D905" s="9">
        <v>0.0</v>
      </c>
      <c r="E905" s="9">
        <v>1000.0</v>
      </c>
      <c r="F905" s="9">
        <v>0.0</v>
      </c>
      <c r="G905" s="9">
        <v>1000.0</v>
      </c>
    </row>
    <row r="906">
      <c r="A906" s="9" t="s">
        <v>29256</v>
      </c>
      <c r="B906" s="9" t="s">
        <v>29258</v>
      </c>
      <c r="C906" s="9" t="s">
        <v>29262</v>
      </c>
      <c r="D906" s="9">
        <v>0.0</v>
      </c>
      <c r="E906" s="9">
        <v>1000.0</v>
      </c>
      <c r="F906" s="9">
        <v>0.0</v>
      </c>
      <c r="G906" s="9">
        <v>1000.0</v>
      </c>
    </row>
    <row r="907">
      <c r="A907" s="9" t="s">
        <v>29263</v>
      </c>
      <c r="B907" s="9" t="s">
        <v>29264</v>
      </c>
      <c r="C907" s="9" t="s">
        <v>29265</v>
      </c>
      <c r="D907" s="9">
        <v>0.0</v>
      </c>
      <c r="E907" s="9">
        <v>1000.0</v>
      </c>
      <c r="F907" s="9">
        <v>0.0</v>
      </c>
      <c r="G907" s="9">
        <v>1000.0</v>
      </c>
    </row>
    <row r="908">
      <c r="A908" s="9" t="s">
        <v>29269</v>
      </c>
      <c r="B908" s="9" t="s">
        <v>29270</v>
      </c>
      <c r="C908" s="9" t="s">
        <v>29273</v>
      </c>
      <c r="D908" s="9">
        <v>0.0</v>
      </c>
      <c r="E908" s="9">
        <v>1000.0</v>
      </c>
      <c r="F908" s="9">
        <v>0.0</v>
      </c>
      <c r="G908" s="9">
        <v>1000.0</v>
      </c>
    </row>
    <row r="909">
      <c r="A909" s="9" t="s">
        <v>29274</v>
      </c>
      <c r="B909" s="9" t="s">
        <v>29275</v>
      </c>
      <c r="C909" s="9" t="s">
        <v>29276</v>
      </c>
      <c r="D909" s="9">
        <v>0.0</v>
      </c>
      <c r="E909" s="9">
        <v>1000.0</v>
      </c>
      <c r="F909" s="9">
        <v>0.0</v>
      </c>
      <c r="G909" s="9">
        <v>1000.0</v>
      </c>
    </row>
    <row r="910">
      <c r="A910" s="9" t="s">
        <v>29278</v>
      </c>
      <c r="B910" s="9" t="s">
        <v>29280</v>
      </c>
      <c r="C910" s="9" t="s">
        <v>29282</v>
      </c>
      <c r="D910" s="9">
        <v>0.0</v>
      </c>
      <c r="E910" s="9">
        <v>1000.0</v>
      </c>
      <c r="F910" s="9">
        <v>0.0</v>
      </c>
      <c r="G910" s="9">
        <v>1000.0</v>
      </c>
    </row>
    <row r="911">
      <c r="A911" s="9" t="s">
        <v>29284</v>
      </c>
      <c r="B911" s="9" t="s">
        <v>29285</v>
      </c>
      <c r="C911" s="9" t="s">
        <v>29286</v>
      </c>
      <c r="D911" s="9">
        <v>0.0</v>
      </c>
      <c r="E911" s="9">
        <v>1000.0</v>
      </c>
      <c r="F911" s="9">
        <v>0.0</v>
      </c>
      <c r="G911" s="9">
        <v>1000.0</v>
      </c>
    </row>
    <row r="912">
      <c r="A912" s="9" t="s">
        <v>29287</v>
      </c>
      <c r="B912" s="9" t="s">
        <v>29289</v>
      </c>
      <c r="C912" s="9" t="s">
        <v>29291</v>
      </c>
      <c r="D912" s="9">
        <v>0.0</v>
      </c>
      <c r="E912" s="9">
        <v>1000.0</v>
      </c>
      <c r="F912" s="9">
        <v>0.0</v>
      </c>
      <c r="G912" s="9">
        <v>1000.0</v>
      </c>
    </row>
    <row r="913">
      <c r="A913" s="9" t="s">
        <v>29295</v>
      </c>
      <c r="B913" s="9" t="s">
        <v>29296</v>
      </c>
      <c r="C913" s="9" t="s">
        <v>29297</v>
      </c>
      <c r="D913" s="9">
        <v>0.0</v>
      </c>
      <c r="E913" s="9">
        <v>1000.0</v>
      </c>
      <c r="F913" s="9">
        <v>0.0</v>
      </c>
      <c r="G913" s="9">
        <v>1000.0</v>
      </c>
    </row>
    <row r="914">
      <c r="A914" s="9" t="s">
        <v>29298</v>
      </c>
      <c r="B914" s="9" t="s">
        <v>29299</v>
      </c>
      <c r="C914" s="9" t="s">
        <v>29300</v>
      </c>
      <c r="D914" s="9">
        <v>0.0</v>
      </c>
      <c r="E914" s="9">
        <v>1000.0</v>
      </c>
      <c r="F914" s="9">
        <v>0.0</v>
      </c>
      <c r="G914" s="9">
        <v>1000.0</v>
      </c>
    </row>
    <row r="915">
      <c r="A915" s="9" t="s">
        <v>29305</v>
      </c>
      <c r="B915" s="9" t="s">
        <v>29308</v>
      </c>
      <c r="C915" s="9" t="s">
        <v>29309</v>
      </c>
      <c r="D915" s="9">
        <v>0.0</v>
      </c>
      <c r="E915" s="9">
        <v>1000.0</v>
      </c>
      <c r="F915" s="9">
        <v>0.0</v>
      </c>
      <c r="G915" s="9">
        <v>1000.0</v>
      </c>
    </row>
    <row r="916">
      <c r="A916" s="9" t="s">
        <v>29310</v>
      </c>
      <c r="B916" s="9" t="s">
        <v>29311</v>
      </c>
      <c r="C916" s="9" t="s">
        <v>29312</v>
      </c>
      <c r="D916" s="9">
        <v>0.0</v>
      </c>
      <c r="E916" s="9">
        <v>1000.0</v>
      </c>
      <c r="F916" s="9">
        <v>0.0</v>
      </c>
      <c r="G916" s="9">
        <v>1000.0</v>
      </c>
    </row>
    <row r="917">
      <c r="A917" s="9" t="s">
        <v>29317</v>
      </c>
      <c r="B917" s="9" t="s">
        <v>29319</v>
      </c>
      <c r="C917" s="9" t="s">
        <v>29320</v>
      </c>
      <c r="D917" s="9">
        <v>0.0</v>
      </c>
      <c r="E917" s="9">
        <v>1000.0</v>
      </c>
      <c r="F917" s="9">
        <v>0.0</v>
      </c>
      <c r="G917" s="9">
        <v>1000.0</v>
      </c>
    </row>
    <row r="918">
      <c r="A918" s="9" t="s">
        <v>29321</v>
      </c>
      <c r="B918" s="9" t="s">
        <v>29323</v>
      </c>
      <c r="C918" s="9" t="s">
        <v>29326</v>
      </c>
      <c r="D918" s="9">
        <v>0.0</v>
      </c>
      <c r="E918" s="9">
        <v>1000.0</v>
      </c>
      <c r="F918" s="9">
        <v>0.0</v>
      </c>
      <c r="G918" s="9">
        <v>1000.0</v>
      </c>
    </row>
    <row r="919">
      <c r="A919" s="9" t="s">
        <v>29330</v>
      </c>
      <c r="B919" s="9" t="s">
        <v>29332</v>
      </c>
      <c r="C919" s="9" t="s">
        <v>29335</v>
      </c>
      <c r="D919" s="9">
        <v>0.0</v>
      </c>
      <c r="E919" s="9">
        <v>1000.0</v>
      </c>
      <c r="F919" s="9">
        <v>0.0</v>
      </c>
      <c r="G919" s="9">
        <v>1000.0</v>
      </c>
    </row>
    <row r="920">
      <c r="A920" s="9" t="s">
        <v>29338</v>
      </c>
      <c r="B920" s="9" t="s">
        <v>29340</v>
      </c>
      <c r="C920" s="9" t="s">
        <v>29342</v>
      </c>
      <c r="D920" s="9">
        <v>0.0</v>
      </c>
      <c r="E920" s="9">
        <v>1000.0</v>
      </c>
      <c r="F920" s="9">
        <v>0.0</v>
      </c>
      <c r="G920" s="9">
        <v>1000.0</v>
      </c>
    </row>
    <row r="921">
      <c r="A921" s="9" t="s">
        <v>29346</v>
      </c>
      <c r="B921" s="9" t="s">
        <v>29347</v>
      </c>
      <c r="C921" s="9" t="s">
        <v>29349</v>
      </c>
      <c r="D921" s="9">
        <v>0.0</v>
      </c>
      <c r="E921" s="9">
        <v>1000.0</v>
      </c>
      <c r="F921" s="9">
        <v>0.0</v>
      </c>
      <c r="G921" s="9">
        <v>1000.0</v>
      </c>
    </row>
    <row r="922">
      <c r="A922" s="9" t="s">
        <v>29354</v>
      </c>
      <c r="B922" s="9" t="s">
        <v>29355</v>
      </c>
      <c r="C922" s="9" t="s">
        <v>29356</v>
      </c>
      <c r="D922" s="9">
        <v>0.0</v>
      </c>
      <c r="E922" s="9">
        <v>1000.0</v>
      </c>
      <c r="F922" s="9">
        <v>0.0</v>
      </c>
      <c r="G922" s="9">
        <v>1000.0</v>
      </c>
    </row>
    <row r="923">
      <c r="A923" s="9" t="s">
        <v>29360</v>
      </c>
      <c r="B923" s="9" t="s">
        <v>29363</v>
      </c>
      <c r="C923" s="9" t="s">
        <v>29364</v>
      </c>
      <c r="D923" s="9">
        <v>0.0</v>
      </c>
      <c r="E923" s="9">
        <v>1000.0</v>
      </c>
      <c r="F923" s="9">
        <v>0.0</v>
      </c>
      <c r="G923" s="9">
        <v>1000.0</v>
      </c>
    </row>
    <row r="924">
      <c r="A924" s="9" t="s">
        <v>29365</v>
      </c>
      <c r="B924" s="9" t="s">
        <v>29366</v>
      </c>
      <c r="C924" s="9" t="s">
        <v>29368</v>
      </c>
      <c r="D924" s="9">
        <v>-1.0</v>
      </c>
      <c r="E924" s="9">
        <v>1000.0</v>
      </c>
      <c r="F924" s="9">
        <v>-1.0</v>
      </c>
      <c r="G924" s="9">
        <v>1000.0</v>
      </c>
    </row>
    <row r="925">
      <c r="A925" s="9" t="s">
        <v>29372</v>
      </c>
      <c r="B925" s="9" t="s">
        <v>29374</v>
      </c>
      <c r="C925" s="9" t="s">
        <v>29375</v>
      </c>
      <c r="D925" s="9">
        <v>0.0</v>
      </c>
      <c r="E925" s="9">
        <v>1000.0</v>
      </c>
      <c r="F925" s="9">
        <v>0.0</v>
      </c>
      <c r="G925" s="9">
        <v>1000.0</v>
      </c>
    </row>
    <row r="926">
      <c r="A926" s="9" t="s">
        <v>29378</v>
      </c>
      <c r="B926" s="9" t="s">
        <v>29379</v>
      </c>
      <c r="C926" s="9" t="s">
        <v>29381</v>
      </c>
      <c r="D926" s="9">
        <v>-1000.0</v>
      </c>
      <c r="E926" s="9">
        <v>1000.0</v>
      </c>
      <c r="F926" s="9">
        <v>-1000.0</v>
      </c>
      <c r="G926" s="9">
        <v>1000.0</v>
      </c>
    </row>
    <row r="927">
      <c r="A927" s="9" t="s">
        <v>11309</v>
      </c>
      <c r="B927" s="9" t="s">
        <v>29385</v>
      </c>
      <c r="C927" s="9" t="s">
        <v>29387</v>
      </c>
      <c r="D927" s="9">
        <v>0.0</v>
      </c>
      <c r="E927" s="9">
        <v>1000.0</v>
      </c>
      <c r="F927" s="9">
        <v>0.0</v>
      </c>
      <c r="G927" s="9">
        <v>1000.0</v>
      </c>
    </row>
    <row r="928">
      <c r="A928" s="9" t="s">
        <v>29389</v>
      </c>
      <c r="B928" s="9" t="s">
        <v>29391</v>
      </c>
      <c r="C928" s="9" t="s">
        <v>29393</v>
      </c>
      <c r="D928" s="9">
        <v>0.0</v>
      </c>
      <c r="E928" s="9">
        <v>1000.0</v>
      </c>
      <c r="F928" s="9">
        <v>0.0</v>
      </c>
      <c r="G928" s="9">
        <v>1000.0</v>
      </c>
    </row>
    <row r="929">
      <c r="A929" s="9" t="s">
        <v>29395</v>
      </c>
      <c r="B929" s="9" t="s">
        <v>29397</v>
      </c>
      <c r="C929" s="9" t="s">
        <v>29400</v>
      </c>
      <c r="D929" s="9">
        <v>-1000.0</v>
      </c>
      <c r="E929" s="9">
        <v>1000.0</v>
      </c>
      <c r="F929" s="9">
        <v>-1000.0</v>
      </c>
      <c r="G929" s="9">
        <v>1000.0</v>
      </c>
    </row>
    <row r="930">
      <c r="A930" s="9" t="s">
        <v>29405</v>
      </c>
      <c r="B930" s="9" t="s">
        <v>29406</v>
      </c>
      <c r="C930" s="9" t="s">
        <v>29408</v>
      </c>
      <c r="D930" s="9">
        <v>-1000.0</v>
      </c>
      <c r="E930" s="9">
        <v>1000.0</v>
      </c>
      <c r="F930" s="9">
        <v>-1000.0</v>
      </c>
      <c r="G930" s="9">
        <v>1000.0</v>
      </c>
    </row>
    <row r="931">
      <c r="A931" s="9" t="s">
        <v>29413</v>
      </c>
      <c r="B931" s="9" t="s">
        <v>29415</v>
      </c>
      <c r="C931" s="9" t="s">
        <v>29418</v>
      </c>
      <c r="D931" s="9">
        <v>-1000.0</v>
      </c>
      <c r="E931" s="9">
        <v>1000.0</v>
      </c>
      <c r="F931" s="9">
        <v>-1000.0</v>
      </c>
      <c r="G931" s="9">
        <v>1000.0</v>
      </c>
    </row>
    <row r="932">
      <c r="A932" s="9" t="s">
        <v>29421</v>
      </c>
      <c r="B932" s="9" t="s">
        <v>29423</v>
      </c>
      <c r="C932" s="9" t="s">
        <v>29425</v>
      </c>
      <c r="D932" s="9">
        <v>-1000.0</v>
      </c>
      <c r="E932" s="9">
        <v>1000.0</v>
      </c>
      <c r="F932" s="9">
        <v>-1000.0</v>
      </c>
      <c r="G932" s="9">
        <v>1000.0</v>
      </c>
    </row>
    <row r="933">
      <c r="A933" s="9" t="s">
        <v>29428</v>
      </c>
      <c r="B933" s="9" t="s">
        <v>29429</v>
      </c>
      <c r="C933" s="9" t="s">
        <v>29432</v>
      </c>
      <c r="D933" s="9">
        <v>-1000.0</v>
      </c>
      <c r="E933" s="9">
        <v>1000.0</v>
      </c>
      <c r="F933" s="9">
        <v>-1000.0</v>
      </c>
      <c r="G933" s="9">
        <v>1000.0</v>
      </c>
    </row>
    <row r="934">
      <c r="A934" s="9" t="s">
        <v>29435</v>
      </c>
      <c r="B934" s="9" t="s">
        <v>29436</v>
      </c>
      <c r="C934" s="9" t="s">
        <v>29437</v>
      </c>
      <c r="D934" s="9">
        <v>-1000.0</v>
      </c>
      <c r="E934" s="9">
        <v>1000.0</v>
      </c>
      <c r="F934" s="9">
        <v>-1000.0</v>
      </c>
      <c r="G934" s="9">
        <v>1000.0</v>
      </c>
    </row>
    <row r="935">
      <c r="A935" s="9" t="s">
        <v>29441</v>
      </c>
      <c r="B935" s="9" t="s">
        <v>29443</v>
      </c>
      <c r="C935" s="9" t="s">
        <v>29446</v>
      </c>
      <c r="D935" s="9">
        <v>-1000.0</v>
      </c>
      <c r="E935" s="9">
        <v>1000.0</v>
      </c>
      <c r="F935" s="9">
        <v>-1000.0</v>
      </c>
      <c r="G935" s="9">
        <v>1000.0</v>
      </c>
    </row>
    <row r="936">
      <c r="A936" s="9" t="s">
        <v>29451</v>
      </c>
      <c r="B936" s="9" t="s">
        <v>29455</v>
      </c>
      <c r="C936" s="9" t="s">
        <v>29457</v>
      </c>
      <c r="D936" s="9">
        <v>-1000.0</v>
      </c>
      <c r="E936" s="9">
        <v>1000.0</v>
      </c>
      <c r="F936" s="9">
        <v>-1000.0</v>
      </c>
      <c r="G936" s="9">
        <v>1000.0</v>
      </c>
    </row>
    <row r="937">
      <c r="A937" s="9" t="s">
        <v>29463</v>
      </c>
      <c r="B937" s="9" t="s">
        <v>29465</v>
      </c>
      <c r="C937" s="9" t="s">
        <v>29467</v>
      </c>
      <c r="D937" s="9">
        <v>-1000.0</v>
      </c>
      <c r="E937" s="9">
        <v>1000.0</v>
      </c>
      <c r="F937" s="9">
        <v>-1000.0</v>
      </c>
      <c r="G937" s="9">
        <v>1000.0</v>
      </c>
    </row>
    <row r="938">
      <c r="A938" s="9" t="s">
        <v>29469</v>
      </c>
      <c r="B938" s="9" t="s">
        <v>29471</v>
      </c>
      <c r="C938" s="9" t="s">
        <v>29472</v>
      </c>
      <c r="D938" s="9">
        <v>0.0</v>
      </c>
      <c r="E938" s="9">
        <v>1000.0</v>
      </c>
      <c r="F938" s="9">
        <v>0.0</v>
      </c>
      <c r="G938" s="9">
        <v>1000.0</v>
      </c>
    </row>
    <row r="939">
      <c r="A939" s="9" t="s">
        <v>29477</v>
      </c>
      <c r="B939" s="9" t="s">
        <v>29471</v>
      </c>
      <c r="C939" s="9" t="s">
        <v>29479</v>
      </c>
      <c r="D939" s="9">
        <v>0.0</v>
      </c>
      <c r="E939" s="9">
        <v>1000.0</v>
      </c>
      <c r="F939" s="9">
        <v>0.0</v>
      </c>
      <c r="G939" s="9">
        <v>1000.0</v>
      </c>
    </row>
    <row r="940">
      <c r="A940" s="9" t="s">
        <v>29486</v>
      </c>
      <c r="B940" s="9" t="s">
        <v>29488</v>
      </c>
      <c r="C940" s="9" t="s">
        <v>29489</v>
      </c>
      <c r="D940" s="9">
        <v>0.0</v>
      </c>
      <c r="E940" s="9">
        <v>1000.0</v>
      </c>
      <c r="F940" s="9">
        <v>0.0</v>
      </c>
      <c r="G940" s="9">
        <v>1000.0</v>
      </c>
    </row>
    <row r="941">
      <c r="A941" s="9" t="s">
        <v>29493</v>
      </c>
      <c r="B941" s="9" t="s">
        <v>29494</v>
      </c>
      <c r="C941" s="9" t="s">
        <v>29496</v>
      </c>
      <c r="D941" s="9">
        <v>0.0</v>
      </c>
      <c r="E941" s="9">
        <v>1000.0</v>
      </c>
      <c r="F941" s="9">
        <v>0.0</v>
      </c>
      <c r="G941" s="9">
        <v>1000.0</v>
      </c>
    </row>
    <row r="942">
      <c r="A942" s="9" t="s">
        <v>13770</v>
      </c>
      <c r="B942" s="9" t="s">
        <v>29500</v>
      </c>
      <c r="C942" s="9" t="s">
        <v>29502</v>
      </c>
      <c r="D942" s="9">
        <v>0.0</v>
      </c>
      <c r="E942" s="9">
        <v>1000.0</v>
      </c>
      <c r="F942" s="9">
        <v>0.0</v>
      </c>
      <c r="G942" s="9">
        <v>1000.0</v>
      </c>
    </row>
    <row r="943">
      <c r="A943" s="9" t="s">
        <v>13771</v>
      </c>
      <c r="B943" s="9" t="s">
        <v>29507</v>
      </c>
      <c r="C943" s="9" t="s">
        <v>29510</v>
      </c>
      <c r="D943" s="9">
        <v>0.0</v>
      </c>
      <c r="E943" s="9">
        <v>1000.0</v>
      </c>
      <c r="F943" s="9">
        <v>0.0</v>
      </c>
      <c r="G943" s="9">
        <v>1000.0</v>
      </c>
    </row>
    <row r="944">
      <c r="A944" s="9" t="s">
        <v>29512</v>
      </c>
      <c r="B944" s="9" t="s">
        <v>29515</v>
      </c>
      <c r="C944" s="9" t="s">
        <v>29517</v>
      </c>
      <c r="D944" s="9">
        <v>0.0</v>
      </c>
      <c r="E944" s="9">
        <v>1000.0</v>
      </c>
      <c r="F944" s="9">
        <v>0.0</v>
      </c>
      <c r="G944" s="9">
        <v>1000.0</v>
      </c>
    </row>
    <row r="945">
      <c r="A945" s="9" t="s">
        <v>29519</v>
      </c>
      <c r="B945" s="9" t="s">
        <v>29521</v>
      </c>
      <c r="C945" s="9" t="s">
        <v>29524</v>
      </c>
      <c r="D945" s="9">
        <v>0.0</v>
      </c>
      <c r="E945" s="9">
        <v>1000.0</v>
      </c>
      <c r="F945" s="9">
        <v>0.0</v>
      </c>
      <c r="G945" s="9">
        <v>1000.0</v>
      </c>
    </row>
    <row r="946">
      <c r="A946" s="9" t="s">
        <v>29528</v>
      </c>
      <c r="B946" s="9" t="s">
        <v>29532</v>
      </c>
      <c r="C946" s="9" t="s">
        <v>29534</v>
      </c>
      <c r="D946" s="9">
        <v>0.0</v>
      </c>
      <c r="E946" s="9">
        <v>1000.0</v>
      </c>
      <c r="F946" s="9">
        <v>0.0</v>
      </c>
      <c r="G946" s="9">
        <v>1000.0</v>
      </c>
    </row>
    <row r="947">
      <c r="A947" s="9" t="s">
        <v>29538</v>
      </c>
      <c r="B947" s="9" t="s">
        <v>29539</v>
      </c>
      <c r="C947" s="9" t="s">
        <v>29541</v>
      </c>
      <c r="D947" s="9">
        <v>0.0</v>
      </c>
      <c r="E947" s="9">
        <v>1000.0</v>
      </c>
      <c r="F947" s="9">
        <v>0.0</v>
      </c>
      <c r="G947" s="9">
        <v>1000.0</v>
      </c>
    </row>
    <row r="948">
      <c r="A948" s="9" t="s">
        <v>13774</v>
      </c>
      <c r="B948" s="9" t="s">
        <v>29546</v>
      </c>
      <c r="C948" s="9" t="s">
        <v>29549</v>
      </c>
      <c r="D948" s="9">
        <v>0.0</v>
      </c>
      <c r="E948" s="9">
        <v>1000.0</v>
      </c>
      <c r="F948" s="9">
        <v>0.0</v>
      </c>
      <c r="G948" s="9">
        <v>1000.0</v>
      </c>
    </row>
    <row r="949">
      <c r="A949" s="9" t="s">
        <v>13776</v>
      </c>
      <c r="B949" s="9" t="s">
        <v>29551</v>
      </c>
      <c r="C949" s="9" t="s">
        <v>29553</v>
      </c>
      <c r="D949" s="9">
        <v>0.0</v>
      </c>
      <c r="E949" s="9">
        <v>1000.0</v>
      </c>
      <c r="F949" s="9">
        <v>0.0</v>
      </c>
      <c r="G949" s="9">
        <v>1000.0</v>
      </c>
    </row>
    <row r="950">
      <c r="A950" s="9" t="s">
        <v>13777</v>
      </c>
      <c r="B950" s="9" t="s">
        <v>29558</v>
      </c>
      <c r="C950" s="9" t="s">
        <v>29560</v>
      </c>
      <c r="D950" s="9">
        <v>0.0</v>
      </c>
      <c r="E950" s="9">
        <v>1000.0</v>
      </c>
      <c r="F950" s="9">
        <v>0.0</v>
      </c>
      <c r="G950" s="9">
        <v>1000.0</v>
      </c>
    </row>
    <row r="951">
      <c r="A951" s="9" t="s">
        <v>29562</v>
      </c>
      <c r="B951" s="9" t="s">
        <v>29564</v>
      </c>
      <c r="C951" s="9" t="s">
        <v>29566</v>
      </c>
      <c r="D951" s="9">
        <v>0.0</v>
      </c>
      <c r="E951" s="9">
        <v>1000.0</v>
      </c>
      <c r="F951" s="9">
        <v>0.0</v>
      </c>
      <c r="G951" s="9">
        <v>1000.0</v>
      </c>
    </row>
    <row r="952">
      <c r="A952" s="9" t="s">
        <v>29569</v>
      </c>
      <c r="B952" s="9" t="s">
        <v>29570</v>
      </c>
      <c r="C952" s="9" t="s">
        <v>29572</v>
      </c>
      <c r="D952" s="9">
        <v>0.0</v>
      </c>
      <c r="E952" s="9">
        <v>1000.0</v>
      </c>
      <c r="F952" s="9">
        <v>0.0</v>
      </c>
      <c r="G952" s="9">
        <v>1000.0</v>
      </c>
    </row>
    <row r="953">
      <c r="A953" s="9" t="s">
        <v>29575</v>
      </c>
      <c r="B953" s="9" t="s">
        <v>29576</v>
      </c>
      <c r="C953" s="9" t="s">
        <v>29578</v>
      </c>
      <c r="D953" s="9">
        <v>0.0</v>
      </c>
      <c r="E953" s="9">
        <v>1000.0</v>
      </c>
      <c r="F953" s="9">
        <v>0.0</v>
      </c>
      <c r="G953" s="9">
        <v>1000.0</v>
      </c>
    </row>
    <row r="954">
      <c r="A954" s="9" t="s">
        <v>29580</v>
      </c>
      <c r="B954" s="9" t="s">
        <v>29581</v>
      </c>
      <c r="C954" s="9" t="s">
        <v>29583</v>
      </c>
      <c r="D954" s="9">
        <v>0.0</v>
      </c>
      <c r="E954" s="9">
        <v>1000.0</v>
      </c>
      <c r="F954" s="9">
        <v>0.0</v>
      </c>
      <c r="G954" s="9">
        <v>1000.0</v>
      </c>
    </row>
    <row r="955">
      <c r="A955" s="9" t="s">
        <v>29586</v>
      </c>
      <c r="B955" s="9" t="s">
        <v>29589</v>
      </c>
      <c r="C955" s="9" t="s">
        <v>29590</v>
      </c>
      <c r="D955" s="9">
        <v>0.0</v>
      </c>
      <c r="E955" s="9">
        <v>1000.0</v>
      </c>
      <c r="F955" s="9">
        <v>0.0</v>
      </c>
      <c r="G955" s="9">
        <v>1000.0</v>
      </c>
    </row>
    <row r="956">
      <c r="A956" s="9" t="s">
        <v>29591</v>
      </c>
      <c r="B956" s="9" t="s">
        <v>29592</v>
      </c>
      <c r="C956" s="9" t="s">
        <v>29593</v>
      </c>
      <c r="D956" s="9">
        <v>0.0</v>
      </c>
      <c r="E956" s="9">
        <v>1000.0</v>
      </c>
      <c r="F956" s="9">
        <v>0.0</v>
      </c>
      <c r="G956" s="9">
        <v>1000.0</v>
      </c>
    </row>
    <row r="957">
      <c r="A957" s="9" t="s">
        <v>29595</v>
      </c>
      <c r="B957" s="9" t="s">
        <v>29598</v>
      </c>
      <c r="C957" s="9" t="s">
        <v>29600</v>
      </c>
      <c r="D957" s="9">
        <v>0.0</v>
      </c>
      <c r="E957" s="9">
        <v>1000.0</v>
      </c>
      <c r="F957" s="9">
        <v>0.0</v>
      </c>
      <c r="G957" s="9">
        <v>1000.0</v>
      </c>
    </row>
    <row r="958">
      <c r="A958" s="9" t="s">
        <v>29603</v>
      </c>
      <c r="B958" s="9" t="s">
        <v>29604</v>
      </c>
      <c r="C958" s="9" t="s">
        <v>29605</v>
      </c>
      <c r="D958" s="9">
        <v>0.0</v>
      </c>
      <c r="E958" s="9">
        <v>1000.0</v>
      </c>
      <c r="F958" s="9">
        <v>0.0</v>
      </c>
      <c r="G958" s="9">
        <v>1000.0</v>
      </c>
    </row>
    <row r="959">
      <c r="A959" s="9" t="s">
        <v>29608</v>
      </c>
      <c r="B959" s="9" t="s">
        <v>29609</v>
      </c>
      <c r="C959" s="9" t="s">
        <v>29610</v>
      </c>
      <c r="D959" s="9">
        <v>0.0</v>
      </c>
      <c r="E959" s="9">
        <v>1000.0</v>
      </c>
      <c r="F959" s="9">
        <v>0.0</v>
      </c>
      <c r="G959" s="9">
        <v>1000.0</v>
      </c>
    </row>
    <row r="960">
      <c r="A960" s="9" t="s">
        <v>29613</v>
      </c>
      <c r="B960" s="9" t="s">
        <v>29614</v>
      </c>
      <c r="C960" s="9" t="s">
        <v>29616</v>
      </c>
      <c r="D960" s="9">
        <v>0.0</v>
      </c>
      <c r="E960" s="9">
        <v>1000.0</v>
      </c>
      <c r="F960" s="9">
        <v>0.0</v>
      </c>
      <c r="G960" s="9">
        <v>1000.0</v>
      </c>
    </row>
    <row r="961">
      <c r="A961" s="9" t="s">
        <v>13778</v>
      </c>
      <c r="B961" s="9" t="s">
        <v>29619</v>
      </c>
      <c r="C961" s="9" t="s">
        <v>29620</v>
      </c>
      <c r="D961" s="9">
        <v>0.0</v>
      </c>
      <c r="E961" s="9">
        <v>1000.0</v>
      </c>
      <c r="F961" s="9">
        <v>0.0</v>
      </c>
      <c r="G961" s="9">
        <v>1000.0</v>
      </c>
    </row>
    <row r="962">
      <c r="A962" s="9" t="s">
        <v>29622</v>
      </c>
      <c r="B962" s="9" t="s">
        <v>29624</v>
      </c>
      <c r="C962" s="9" t="s">
        <v>29627</v>
      </c>
      <c r="D962" s="9">
        <v>0.0</v>
      </c>
      <c r="E962" s="9">
        <v>1000.0</v>
      </c>
      <c r="F962" s="9">
        <v>0.0</v>
      </c>
      <c r="G962" s="9">
        <v>1000.0</v>
      </c>
    </row>
    <row r="963">
      <c r="A963" s="9" t="s">
        <v>29629</v>
      </c>
      <c r="B963" s="9" t="s">
        <v>29630</v>
      </c>
      <c r="C963" s="9" t="s">
        <v>29631</v>
      </c>
      <c r="D963" s="9">
        <v>0.0</v>
      </c>
      <c r="E963" s="9">
        <v>1000.0</v>
      </c>
      <c r="F963" s="9">
        <v>0.0</v>
      </c>
      <c r="G963" s="9">
        <v>1000.0</v>
      </c>
    </row>
    <row r="964">
      <c r="A964" s="9" t="s">
        <v>13781</v>
      </c>
      <c r="B964" s="9" t="s">
        <v>29635</v>
      </c>
      <c r="C964" s="9" t="s">
        <v>29637</v>
      </c>
      <c r="D964" s="9">
        <v>0.0</v>
      </c>
      <c r="E964" s="9">
        <v>1000.0</v>
      </c>
      <c r="F964" s="9">
        <v>0.0</v>
      </c>
      <c r="G964" s="9">
        <v>1000.0</v>
      </c>
    </row>
    <row r="965">
      <c r="A965" s="9" t="s">
        <v>29639</v>
      </c>
      <c r="B965" s="9" t="s">
        <v>29640</v>
      </c>
      <c r="C965" s="9" t="s">
        <v>29641</v>
      </c>
      <c r="D965" s="9">
        <v>0.0</v>
      </c>
      <c r="E965" s="9">
        <v>1000.0</v>
      </c>
      <c r="F965" s="9">
        <v>0.0</v>
      </c>
      <c r="G965" s="9">
        <v>1000.0</v>
      </c>
    </row>
    <row r="966">
      <c r="A966" s="9" t="s">
        <v>29644</v>
      </c>
      <c r="B966" s="9" t="s">
        <v>29646</v>
      </c>
      <c r="C966" s="9" t="s">
        <v>29648</v>
      </c>
      <c r="D966" s="9">
        <v>0.0</v>
      </c>
      <c r="E966" s="9">
        <v>1000.0</v>
      </c>
      <c r="F966" s="9">
        <v>0.0</v>
      </c>
      <c r="G966" s="9">
        <v>1000.0</v>
      </c>
    </row>
    <row r="967">
      <c r="A967" s="9" t="s">
        <v>29651</v>
      </c>
      <c r="B967" s="9" t="s">
        <v>29652</v>
      </c>
      <c r="C967" s="9" t="s">
        <v>29653</v>
      </c>
      <c r="D967" s="9">
        <v>0.0</v>
      </c>
      <c r="E967" s="9">
        <v>1000.0</v>
      </c>
      <c r="F967" s="9">
        <v>0.0</v>
      </c>
      <c r="G967" s="9">
        <v>1000.0</v>
      </c>
    </row>
    <row r="968">
      <c r="A968" s="9" t="s">
        <v>29655</v>
      </c>
      <c r="B968" s="9" t="s">
        <v>29657</v>
      </c>
      <c r="C968" s="9" t="s">
        <v>29658</v>
      </c>
      <c r="D968" s="9">
        <v>0.0</v>
      </c>
      <c r="E968" s="9">
        <v>1000.0</v>
      </c>
      <c r="F968" s="9">
        <v>0.0</v>
      </c>
      <c r="G968" s="9">
        <v>1000.0</v>
      </c>
    </row>
    <row r="969">
      <c r="A969" s="9" t="s">
        <v>29659</v>
      </c>
      <c r="B969" s="9" t="s">
        <v>29660</v>
      </c>
      <c r="C969" s="9" t="s">
        <v>29662</v>
      </c>
      <c r="D969" s="9">
        <v>0.0</v>
      </c>
      <c r="E969" s="9">
        <v>1000.0</v>
      </c>
      <c r="F969" s="9">
        <v>0.0</v>
      </c>
      <c r="G969" s="9">
        <v>1000.0</v>
      </c>
    </row>
    <row r="970">
      <c r="A970" s="9" t="s">
        <v>29665</v>
      </c>
      <c r="B970" s="9" t="s">
        <v>29667</v>
      </c>
      <c r="C970" s="9" t="s">
        <v>29669</v>
      </c>
      <c r="D970" s="9">
        <v>0.0</v>
      </c>
      <c r="E970" s="9">
        <v>1000.0</v>
      </c>
      <c r="F970" s="9">
        <v>0.0</v>
      </c>
      <c r="G970" s="9">
        <v>1000.0</v>
      </c>
    </row>
    <row r="971">
      <c r="A971" s="9" t="s">
        <v>29670</v>
      </c>
      <c r="B971" s="9" t="s">
        <v>29671</v>
      </c>
      <c r="C971" s="9" t="s">
        <v>29672</v>
      </c>
      <c r="D971" s="9">
        <v>0.0</v>
      </c>
      <c r="E971" s="9">
        <v>1000.0</v>
      </c>
      <c r="F971" s="9">
        <v>0.0</v>
      </c>
      <c r="G971" s="9">
        <v>1000.0</v>
      </c>
    </row>
    <row r="972">
      <c r="A972" s="9" t="s">
        <v>29675</v>
      </c>
      <c r="B972" s="9" t="s">
        <v>29679</v>
      </c>
      <c r="C972" s="9" t="s">
        <v>29680</v>
      </c>
      <c r="D972" s="9">
        <v>0.0</v>
      </c>
      <c r="E972" s="9">
        <v>1000.0</v>
      </c>
      <c r="F972" s="9">
        <v>0.0</v>
      </c>
      <c r="G972" s="9">
        <v>1000.0</v>
      </c>
    </row>
    <row r="973">
      <c r="A973" s="9" t="s">
        <v>29682</v>
      </c>
      <c r="B973" s="9" t="s">
        <v>29683</v>
      </c>
      <c r="C973" s="9" t="s">
        <v>29684</v>
      </c>
      <c r="D973" s="9">
        <v>0.0</v>
      </c>
      <c r="E973" s="9">
        <v>1000.0</v>
      </c>
      <c r="F973" s="9">
        <v>0.0</v>
      </c>
      <c r="G973" s="9">
        <v>1000.0</v>
      </c>
    </row>
    <row r="974">
      <c r="A974" s="9" t="s">
        <v>29687</v>
      </c>
      <c r="B974" s="9" t="s">
        <v>29688</v>
      </c>
      <c r="C974" s="9" t="s">
        <v>29689</v>
      </c>
      <c r="D974" s="9">
        <v>0.0</v>
      </c>
      <c r="E974" s="9">
        <v>1000.0</v>
      </c>
      <c r="F974" s="9">
        <v>0.0</v>
      </c>
      <c r="G974" s="9">
        <v>1000.0</v>
      </c>
    </row>
    <row r="975">
      <c r="A975" s="9" t="s">
        <v>13782</v>
      </c>
      <c r="B975" s="9" t="s">
        <v>29690</v>
      </c>
      <c r="C975" s="9" t="s">
        <v>29691</v>
      </c>
      <c r="D975" s="9">
        <v>0.0</v>
      </c>
      <c r="E975" s="9">
        <v>1000.0</v>
      </c>
      <c r="F975" s="9">
        <v>0.0</v>
      </c>
      <c r="G975" s="9">
        <v>1000.0</v>
      </c>
    </row>
    <row r="976">
      <c r="A976" s="9" t="s">
        <v>13784</v>
      </c>
      <c r="B976" s="9" t="s">
        <v>29695</v>
      </c>
      <c r="C976" s="9" t="s">
        <v>29696</v>
      </c>
      <c r="D976" s="9">
        <v>0.0</v>
      </c>
      <c r="E976" s="9">
        <v>1000.0</v>
      </c>
      <c r="F976" s="9">
        <v>0.0</v>
      </c>
      <c r="G976" s="9">
        <v>1000.0</v>
      </c>
    </row>
    <row r="977">
      <c r="A977" s="9" t="s">
        <v>29699</v>
      </c>
      <c r="B977" s="9" t="s">
        <v>29700</v>
      </c>
      <c r="C977" s="9" t="s">
        <v>29701</v>
      </c>
      <c r="D977" s="9">
        <v>0.0</v>
      </c>
      <c r="E977" s="9">
        <v>1000.0</v>
      </c>
      <c r="F977" s="9">
        <v>0.0</v>
      </c>
      <c r="G977" s="9">
        <v>1000.0</v>
      </c>
    </row>
    <row r="978">
      <c r="A978" s="9" t="s">
        <v>29703</v>
      </c>
      <c r="B978" s="9" t="s">
        <v>29705</v>
      </c>
      <c r="C978" s="9" t="s">
        <v>29710</v>
      </c>
      <c r="D978" s="9">
        <v>0.0</v>
      </c>
      <c r="E978" s="9">
        <v>1000.0</v>
      </c>
      <c r="F978" s="9">
        <v>0.0</v>
      </c>
      <c r="G978" s="9">
        <v>1000.0</v>
      </c>
    </row>
    <row r="979">
      <c r="A979" s="9" t="s">
        <v>29711</v>
      </c>
      <c r="B979" s="9" t="s">
        <v>29712</v>
      </c>
      <c r="C979" s="9" t="s">
        <v>29714</v>
      </c>
      <c r="D979" s="9">
        <v>0.0</v>
      </c>
      <c r="E979" s="9">
        <v>1000.0</v>
      </c>
      <c r="F979" s="9">
        <v>0.0</v>
      </c>
      <c r="G979" s="9">
        <v>1000.0</v>
      </c>
    </row>
    <row r="980">
      <c r="A980" s="9" t="s">
        <v>29718</v>
      </c>
      <c r="B980" s="9" t="s">
        <v>29719</v>
      </c>
      <c r="C980" s="9" t="s">
        <v>29721</v>
      </c>
      <c r="D980" s="9">
        <v>0.0</v>
      </c>
      <c r="E980" s="9">
        <v>1000.0</v>
      </c>
      <c r="F980" s="9">
        <v>0.0</v>
      </c>
      <c r="G980" s="9">
        <v>1000.0</v>
      </c>
    </row>
    <row r="981">
      <c r="A981" s="9" t="s">
        <v>29722</v>
      </c>
      <c r="B981" s="9" t="s">
        <v>29723</v>
      </c>
      <c r="C981" s="9" t="s">
        <v>29724</v>
      </c>
      <c r="D981" s="9">
        <v>0.0</v>
      </c>
      <c r="E981" s="9">
        <v>1000.0</v>
      </c>
      <c r="F981" s="9">
        <v>0.0</v>
      </c>
      <c r="G981" s="9">
        <v>1000.0</v>
      </c>
    </row>
    <row r="982">
      <c r="A982" s="9" t="s">
        <v>29728</v>
      </c>
      <c r="B982" s="9" t="s">
        <v>29731</v>
      </c>
      <c r="C982" s="9" t="s">
        <v>29733</v>
      </c>
      <c r="D982" s="9">
        <v>0.0</v>
      </c>
      <c r="E982" s="9">
        <v>1000.0</v>
      </c>
      <c r="F982" s="9">
        <v>0.0</v>
      </c>
      <c r="G982" s="9">
        <v>1000.0</v>
      </c>
    </row>
    <row r="983">
      <c r="A983" s="9" t="s">
        <v>29734</v>
      </c>
      <c r="B983" s="9" t="s">
        <v>29735</v>
      </c>
      <c r="C983" s="9" t="s">
        <v>29736</v>
      </c>
      <c r="D983" s="9">
        <v>0.0</v>
      </c>
      <c r="E983" s="9">
        <v>1000.0</v>
      </c>
      <c r="F983" s="9">
        <v>0.0</v>
      </c>
      <c r="G983" s="9">
        <v>1000.0</v>
      </c>
    </row>
    <row r="984">
      <c r="A984" s="9" t="s">
        <v>29738</v>
      </c>
      <c r="B984" s="9" t="s">
        <v>29739</v>
      </c>
      <c r="C984" s="9" t="s">
        <v>29748</v>
      </c>
      <c r="D984" s="9">
        <v>0.0</v>
      </c>
      <c r="E984" s="9">
        <v>1000.0</v>
      </c>
      <c r="F984" s="9">
        <v>0.0</v>
      </c>
      <c r="G984" s="9">
        <v>1000.0</v>
      </c>
    </row>
    <row r="985">
      <c r="A985" s="9" t="s">
        <v>29750</v>
      </c>
      <c r="B985" s="9" t="s">
        <v>29751</v>
      </c>
      <c r="C985" s="9" t="s">
        <v>29753</v>
      </c>
      <c r="D985" s="9">
        <v>0.0</v>
      </c>
      <c r="E985" s="9">
        <v>1000.0</v>
      </c>
      <c r="F985" s="9">
        <v>0.0</v>
      </c>
      <c r="G985" s="9">
        <v>1000.0</v>
      </c>
    </row>
    <row r="986">
      <c r="A986" s="9" t="s">
        <v>29754</v>
      </c>
      <c r="B986" s="9" t="s">
        <v>29756</v>
      </c>
      <c r="C986" s="9" t="s">
        <v>29758</v>
      </c>
      <c r="D986" s="9">
        <v>0.0</v>
      </c>
      <c r="E986" s="9">
        <v>1000.0</v>
      </c>
      <c r="F986" s="9">
        <v>0.0</v>
      </c>
      <c r="G986" s="9">
        <v>1000.0</v>
      </c>
    </row>
    <row r="987">
      <c r="A987" s="9" t="s">
        <v>29760</v>
      </c>
      <c r="B987" s="9" t="s">
        <v>29762</v>
      </c>
      <c r="C987" s="9" t="s">
        <v>29763</v>
      </c>
      <c r="D987" s="9">
        <v>0.0</v>
      </c>
      <c r="E987" s="9">
        <v>1000.0</v>
      </c>
      <c r="F987" s="9">
        <v>0.0</v>
      </c>
      <c r="G987" s="9">
        <v>1000.0</v>
      </c>
    </row>
    <row r="988">
      <c r="A988" s="9" t="s">
        <v>29766</v>
      </c>
      <c r="B988" s="9" t="s">
        <v>29768</v>
      </c>
      <c r="C988" s="9" t="s">
        <v>29770</v>
      </c>
      <c r="D988" s="9">
        <v>0.0</v>
      </c>
      <c r="E988" s="9">
        <v>1000.0</v>
      </c>
      <c r="F988" s="9">
        <v>0.0</v>
      </c>
      <c r="G988" s="9">
        <v>1000.0</v>
      </c>
    </row>
    <row r="989">
      <c r="A989" s="9" t="s">
        <v>29772</v>
      </c>
      <c r="B989" s="9" t="s">
        <v>29774</v>
      </c>
      <c r="C989" s="9" t="s">
        <v>29776</v>
      </c>
      <c r="D989" s="9">
        <v>0.0</v>
      </c>
      <c r="E989" s="9">
        <v>1000.0</v>
      </c>
      <c r="F989" s="9">
        <v>0.0</v>
      </c>
      <c r="G989" s="9">
        <v>1000.0</v>
      </c>
    </row>
    <row r="990">
      <c r="A990" s="9" t="s">
        <v>29777</v>
      </c>
      <c r="B990" s="9" t="s">
        <v>29778</v>
      </c>
      <c r="C990" s="9" t="s">
        <v>29780</v>
      </c>
      <c r="D990" s="9">
        <v>0.0</v>
      </c>
      <c r="E990" s="9">
        <v>1000.0</v>
      </c>
      <c r="F990" s="9">
        <v>0.0</v>
      </c>
      <c r="G990" s="9">
        <v>1000.0</v>
      </c>
    </row>
    <row r="991">
      <c r="A991" s="9" t="s">
        <v>13786</v>
      </c>
      <c r="B991" s="9" t="s">
        <v>29784</v>
      </c>
      <c r="C991" s="9" t="s">
        <v>29785</v>
      </c>
      <c r="D991" s="9">
        <v>0.0</v>
      </c>
      <c r="E991" s="9">
        <v>1000.0</v>
      </c>
      <c r="F991" s="9">
        <v>0.0</v>
      </c>
      <c r="G991" s="9">
        <v>1000.0</v>
      </c>
    </row>
    <row r="992">
      <c r="A992" s="9" t="s">
        <v>13787</v>
      </c>
      <c r="B992" s="9" t="s">
        <v>29787</v>
      </c>
      <c r="C992" s="9" t="s">
        <v>29789</v>
      </c>
      <c r="D992" s="9">
        <v>0.0</v>
      </c>
      <c r="E992" s="9">
        <v>1000.0</v>
      </c>
      <c r="F992" s="9">
        <v>0.0</v>
      </c>
      <c r="G992" s="9">
        <v>1000.0</v>
      </c>
    </row>
    <row r="993">
      <c r="A993" s="9" t="s">
        <v>29793</v>
      </c>
      <c r="B993" s="9" t="s">
        <v>29795</v>
      </c>
      <c r="C993" s="9" t="s">
        <v>29796</v>
      </c>
      <c r="D993" s="9">
        <v>0.0</v>
      </c>
      <c r="E993" s="9">
        <v>1000.0</v>
      </c>
      <c r="F993" s="9">
        <v>0.0</v>
      </c>
      <c r="G993" s="9">
        <v>1000.0</v>
      </c>
    </row>
    <row r="994">
      <c r="A994" s="9" t="s">
        <v>29798</v>
      </c>
      <c r="B994" s="9" t="s">
        <v>29799</v>
      </c>
      <c r="C994" s="9" t="s">
        <v>29800</v>
      </c>
      <c r="D994" s="9">
        <v>0.0</v>
      </c>
      <c r="E994" s="9">
        <v>1000.0</v>
      </c>
      <c r="F994" s="9">
        <v>0.0</v>
      </c>
      <c r="G994" s="9">
        <v>1000.0</v>
      </c>
    </row>
    <row r="995">
      <c r="A995" s="9" t="s">
        <v>29803</v>
      </c>
      <c r="B995" s="9" t="s">
        <v>29804</v>
      </c>
      <c r="C995" s="9" t="s">
        <v>29807</v>
      </c>
      <c r="D995" s="9">
        <v>0.0</v>
      </c>
      <c r="E995" s="9">
        <v>1000.0</v>
      </c>
      <c r="F995" s="9">
        <v>0.0</v>
      </c>
      <c r="G995" s="9">
        <v>1000.0</v>
      </c>
    </row>
    <row r="996">
      <c r="A996" s="9" t="s">
        <v>29809</v>
      </c>
      <c r="B996" s="9" t="s">
        <v>29810</v>
      </c>
      <c r="C996" s="9" t="s">
        <v>29811</v>
      </c>
      <c r="D996" s="9">
        <v>0.0</v>
      </c>
      <c r="E996" s="9">
        <v>1000.0</v>
      </c>
      <c r="F996" s="9">
        <v>0.0</v>
      </c>
      <c r="G996" s="9">
        <v>1000.0</v>
      </c>
    </row>
    <row r="997">
      <c r="A997" s="9" t="s">
        <v>29813</v>
      </c>
      <c r="B997" s="9" t="s">
        <v>29816</v>
      </c>
      <c r="C997" s="9" t="s">
        <v>29818</v>
      </c>
      <c r="D997" s="9">
        <v>0.0</v>
      </c>
      <c r="E997" s="9">
        <v>1000.0</v>
      </c>
      <c r="F997" s="9">
        <v>0.0</v>
      </c>
      <c r="G997" s="9">
        <v>1000.0</v>
      </c>
    </row>
    <row r="998">
      <c r="A998" s="9" t="s">
        <v>29819</v>
      </c>
      <c r="B998" s="9" t="s">
        <v>29821</v>
      </c>
      <c r="C998" s="9" t="s">
        <v>29822</v>
      </c>
      <c r="D998" s="9">
        <v>0.0</v>
      </c>
      <c r="E998" s="9">
        <v>1000.0</v>
      </c>
      <c r="F998" s="9">
        <v>0.0</v>
      </c>
      <c r="G998" s="9">
        <v>1000.0</v>
      </c>
    </row>
    <row r="999">
      <c r="A999" s="9" t="s">
        <v>29823</v>
      </c>
      <c r="B999" s="9" t="s">
        <v>29824</v>
      </c>
      <c r="C999" s="9" t="s">
        <v>29826</v>
      </c>
      <c r="D999" s="9">
        <v>0.0</v>
      </c>
      <c r="E999" s="9">
        <v>1000.0</v>
      </c>
      <c r="F999" s="9">
        <v>0.0</v>
      </c>
      <c r="G999" s="9">
        <v>1000.0</v>
      </c>
    </row>
    <row r="1000">
      <c r="A1000" s="9" t="s">
        <v>29831</v>
      </c>
      <c r="B1000" s="9" t="s">
        <v>29832</v>
      </c>
      <c r="C1000" s="9" t="s">
        <v>29833</v>
      </c>
      <c r="D1000" s="9">
        <v>0.0</v>
      </c>
      <c r="E1000" s="9">
        <v>1000.0</v>
      </c>
      <c r="F1000" s="9">
        <v>0.0</v>
      </c>
      <c r="G1000" s="9">
        <v>1000.0</v>
      </c>
    </row>
    <row r="1001">
      <c r="A1001" s="9" t="s">
        <v>29837</v>
      </c>
      <c r="B1001" s="9" t="s">
        <v>29838</v>
      </c>
      <c r="C1001" s="9" t="s">
        <v>29839</v>
      </c>
      <c r="D1001" s="9">
        <v>0.0</v>
      </c>
      <c r="E1001" s="9">
        <v>1000.0</v>
      </c>
      <c r="F1001" s="9">
        <v>0.0</v>
      </c>
      <c r="G1001" s="9">
        <v>1000.0</v>
      </c>
    </row>
    <row r="1002">
      <c r="A1002" s="9" t="s">
        <v>29846</v>
      </c>
      <c r="B1002" s="9" t="s">
        <v>29848</v>
      </c>
      <c r="C1002" s="9" t="s">
        <v>29850</v>
      </c>
      <c r="D1002" s="9">
        <v>0.0</v>
      </c>
      <c r="E1002" s="9">
        <v>1000.0</v>
      </c>
      <c r="F1002" s="9">
        <v>0.0</v>
      </c>
      <c r="G1002" s="9">
        <v>1000.0</v>
      </c>
    </row>
    <row r="1003">
      <c r="A1003" s="9" t="s">
        <v>29854</v>
      </c>
      <c r="B1003" s="9" t="s">
        <v>29857</v>
      </c>
      <c r="C1003" s="9" t="s">
        <v>29859</v>
      </c>
      <c r="D1003" s="9">
        <v>0.0</v>
      </c>
      <c r="E1003" s="9">
        <v>1000.0</v>
      </c>
      <c r="F1003" s="9">
        <v>0.0</v>
      </c>
      <c r="G1003" s="9">
        <v>1000.0</v>
      </c>
    </row>
    <row r="1004">
      <c r="A1004" s="9" t="s">
        <v>29860</v>
      </c>
      <c r="B1004" s="9" t="s">
        <v>29861</v>
      </c>
      <c r="C1004" s="9" t="s">
        <v>29863</v>
      </c>
      <c r="D1004" s="9">
        <v>0.0</v>
      </c>
      <c r="E1004" s="9">
        <v>1000.0</v>
      </c>
      <c r="F1004" s="9">
        <v>0.0</v>
      </c>
      <c r="G1004" s="9">
        <v>1000.0</v>
      </c>
    </row>
    <row r="1005">
      <c r="A1005" s="9" t="s">
        <v>29867</v>
      </c>
      <c r="B1005" s="9" t="s">
        <v>29869</v>
      </c>
      <c r="C1005" s="9" t="s">
        <v>29871</v>
      </c>
      <c r="D1005" s="9">
        <v>0.0</v>
      </c>
      <c r="E1005" s="9">
        <v>1000.0</v>
      </c>
      <c r="F1005" s="9">
        <v>0.0</v>
      </c>
      <c r="G1005" s="9">
        <v>1000.0</v>
      </c>
    </row>
    <row r="1006">
      <c r="A1006" s="9" t="s">
        <v>29873</v>
      </c>
      <c r="B1006" s="9" t="s">
        <v>29869</v>
      </c>
      <c r="C1006" s="9" t="s">
        <v>29876</v>
      </c>
      <c r="D1006" s="9">
        <v>0.0</v>
      </c>
      <c r="E1006" s="9">
        <v>1000.0</v>
      </c>
      <c r="F1006" s="9">
        <v>0.0</v>
      </c>
      <c r="G1006" s="9">
        <v>1000.0</v>
      </c>
    </row>
    <row r="1007">
      <c r="A1007" s="9" t="s">
        <v>29880</v>
      </c>
      <c r="B1007" s="9" t="s">
        <v>29881</v>
      </c>
      <c r="C1007" s="9" t="s">
        <v>29882</v>
      </c>
      <c r="D1007" s="9">
        <v>0.0</v>
      </c>
      <c r="E1007" s="9">
        <v>1000.0</v>
      </c>
      <c r="F1007" s="9">
        <v>0.0</v>
      </c>
      <c r="G1007" s="9">
        <v>1000.0</v>
      </c>
    </row>
    <row r="1008">
      <c r="A1008" s="9" t="s">
        <v>29885</v>
      </c>
      <c r="B1008" s="9" t="s">
        <v>29887</v>
      </c>
      <c r="C1008" s="9" t="s">
        <v>29888</v>
      </c>
      <c r="D1008" s="9">
        <v>0.0</v>
      </c>
      <c r="E1008" s="9">
        <v>1000.0</v>
      </c>
      <c r="F1008" s="9">
        <v>0.0</v>
      </c>
      <c r="G1008" s="9">
        <v>1000.0</v>
      </c>
    </row>
    <row r="1009">
      <c r="A1009" s="9" t="s">
        <v>29892</v>
      </c>
      <c r="B1009" s="9" t="s">
        <v>29894</v>
      </c>
      <c r="C1009" s="9" t="s">
        <v>29896</v>
      </c>
      <c r="D1009" s="9">
        <v>0.0</v>
      </c>
      <c r="E1009" s="9">
        <v>1000.0</v>
      </c>
      <c r="F1009" s="9">
        <v>0.0</v>
      </c>
      <c r="G1009" s="9">
        <v>1000.0</v>
      </c>
    </row>
    <row r="1010">
      <c r="A1010" s="9" t="s">
        <v>29897</v>
      </c>
      <c r="B1010" s="9" t="s">
        <v>29898</v>
      </c>
      <c r="C1010" s="9" t="s">
        <v>29899</v>
      </c>
      <c r="D1010" s="9">
        <v>0.0</v>
      </c>
      <c r="E1010" s="9">
        <v>1000.0</v>
      </c>
      <c r="F1010" s="9">
        <v>0.0</v>
      </c>
      <c r="G1010" s="9">
        <v>1000.0</v>
      </c>
    </row>
    <row r="1011">
      <c r="A1011" s="9" t="s">
        <v>29901</v>
      </c>
      <c r="B1011" s="9" t="s">
        <v>29902</v>
      </c>
      <c r="C1011" s="9" t="s">
        <v>29904</v>
      </c>
      <c r="D1011" s="9">
        <v>0.0</v>
      </c>
      <c r="E1011" s="9">
        <v>1000.0</v>
      </c>
      <c r="F1011" s="9">
        <v>0.0</v>
      </c>
      <c r="G1011" s="9">
        <v>1000.0</v>
      </c>
    </row>
    <row r="1012">
      <c r="A1012" s="9" t="s">
        <v>29906</v>
      </c>
      <c r="B1012" s="9" t="s">
        <v>29909</v>
      </c>
      <c r="C1012" s="9" t="s">
        <v>29910</v>
      </c>
      <c r="D1012" s="9">
        <v>0.0</v>
      </c>
      <c r="E1012" s="9">
        <v>1000.0</v>
      </c>
      <c r="F1012" s="9">
        <v>0.0</v>
      </c>
      <c r="G1012" s="9">
        <v>1000.0</v>
      </c>
    </row>
    <row r="1013">
      <c r="A1013" s="9" t="s">
        <v>29912</v>
      </c>
      <c r="B1013" s="9" t="s">
        <v>29913</v>
      </c>
      <c r="C1013" s="9" t="s">
        <v>29914</v>
      </c>
      <c r="D1013" s="9">
        <v>0.0</v>
      </c>
      <c r="E1013" s="9">
        <v>1000.0</v>
      </c>
      <c r="F1013" s="9">
        <v>0.0</v>
      </c>
      <c r="G1013" s="9">
        <v>1000.0</v>
      </c>
    </row>
    <row r="1014">
      <c r="A1014" s="9" t="s">
        <v>29917</v>
      </c>
      <c r="B1014" s="9" t="s">
        <v>29918</v>
      </c>
      <c r="C1014" s="9" t="s">
        <v>29919</v>
      </c>
      <c r="D1014" s="9">
        <v>0.0</v>
      </c>
      <c r="E1014" s="9">
        <v>1000.0</v>
      </c>
      <c r="F1014" s="9">
        <v>0.0</v>
      </c>
      <c r="G1014" s="9">
        <v>1000.0</v>
      </c>
    </row>
    <row r="1015">
      <c r="A1015" s="9" t="s">
        <v>29921</v>
      </c>
      <c r="B1015" s="9" t="s">
        <v>29922</v>
      </c>
      <c r="C1015" s="9" t="s">
        <v>29923</v>
      </c>
      <c r="D1015" s="9">
        <v>-1000.0</v>
      </c>
      <c r="E1015" s="9">
        <v>1000.0</v>
      </c>
      <c r="F1015" s="9">
        <v>-1000.0</v>
      </c>
      <c r="G1015" s="9">
        <v>1000.0</v>
      </c>
    </row>
    <row r="1016">
      <c r="A1016" s="9" t="s">
        <v>29924</v>
      </c>
      <c r="B1016" s="9" t="s">
        <v>29927</v>
      </c>
      <c r="C1016" s="9" t="s">
        <v>29929</v>
      </c>
      <c r="D1016" s="9">
        <v>-1000.0</v>
      </c>
      <c r="E1016" s="9">
        <v>1000.0</v>
      </c>
      <c r="F1016" s="9">
        <v>-1000.0</v>
      </c>
      <c r="G1016" s="9">
        <v>1000.0</v>
      </c>
    </row>
    <row r="1017">
      <c r="A1017" s="9" t="s">
        <v>29932</v>
      </c>
      <c r="B1017" s="9" t="s">
        <v>29933</v>
      </c>
      <c r="C1017" s="9" t="s">
        <v>29935</v>
      </c>
      <c r="D1017" s="9">
        <v>0.0</v>
      </c>
      <c r="E1017" s="9">
        <v>1000.0</v>
      </c>
      <c r="F1017" s="9">
        <v>0.0</v>
      </c>
      <c r="G1017" s="9">
        <v>1000.0</v>
      </c>
    </row>
    <row r="1018">
      <c r="A1018" s="9" t="s">
        <v>29937</v>
      </c>
      <c r="B1018" s="9" t="s">
        <v>29939</v>
      </c>
      <c r="C1018" s="9" t="s">
        <v>29943</v>
      </c>
      <c r="D1018" s="9">
        <v>0.0</v>
      </c>
      <c r="E1018" s="9">
        <v>1000.0</v>
      </c>
      <c r="F1018" s="9">
        <v>0.0</v>
      </c>
      <c r="G1018" s="9">
        <v>1000.0</v>
      </c>
    </row>
    <row r="1019">
      <c r="A1019" s="9" t="s">
        <v>29947</v>
      </c>
      <c r="B1019" s="9" t="s">
        <v>29949</v>
      </c>
      <c r="C1019" s="9" t="s">
        <v>29951</v>
      </c>
      <c r="D1019" s="9">
        <v>0.0</v>
      </c>
      <c r="E1019" s="9">
        <v>1000.0</v>
      </c>
      <c r="F1019" s="9">
        <v>0.0</v>
      </c>
      <c r="G1019" s="9">
        <v>1000.0</v>
      </c>
    </row>
    <row r="1020">
      <c r="A1020" s="9" t="s">
        <v>29954</v>
      </c>
      <c r="B1020" s="9" t="s">
        <v>29956</v>
      </c>
      <c r="C1020" s="9" t="s">
        <v>29958</v>
      </c>
      <c r="D1020" s="9">
        <v>0.0</v>
      </c>
      <c r="E1020" s="9">
        <v>1000.0</v>
      </c>
      <c r="F1020" s="9">
        <v>0.0</v>
      </c>
      <c r="G1020" s="9">
        <v>1000.0</v>
      </c>
    </row>
    <row r="1021">
      <c r="A1021" s="9" t="s">
        <v>29960</v>
      </c>
      <c r="B1021" s="9" t="s">
        <v>29961</v>
      </c>
      <c r="C1021" s="9" t="s">
        <v>29963</v>
      </c>
      <c r="D1021" s="9">
        <v>0.0</v>
      </c>
      <c r="E1021" s="9">
        <v>1000.0</v>
      </c>
      <c r="F1021" s="9">
        <v>0.0</v>
      </c>
      <c r="G1021" s="9">
        <v>1000.0</v>
      </c>
    </row>
    <row r="1022">
      <c r="A1022" s="9" t="s">
        <v>29968</v>
      </c>
      <c r="B1022" s="9" t="s">
        <v>29970</v>
      </c>
      <c r="C1022" s="9" t="s">
        <v>29971</v>
      </c>
      <c r="D1022" s="9">
        <v>0.0</v>
      </c>
      <c r="E1022" s="9">
        <v>1000.0</v>
      </c>
      <c r="F1022" s="9">
        <v>0.0</v>
      </c>
      <c r="G1022" s="9">
        <v>1000.0</v>
      </c>
    </row>
    <row r="1023">
      <c r="A1023" s="9" t="s">
        <v>29972</v>
      </c>
      <c r="B1023" s="9" t="s">
        <v>29973</v>
      </c>
      <c r="C1023" s="9" t="s">
        <v>29975</v>
      </c>
      <c r="D1023" s="9">
        <v>0.0</v>
      </c>
      <c r="E1023" s="9">
        <v>1000.0</v>
      </c>
      <c r="F1023" s="9">
        <v>0.0</v>
      </c>
      <c r="G1023" s="9">
        <v>1000.0</v>
      </c>
    </row>
    <row r="1024">
      <c r="A1024" s="9" t="s">
        <v>29978</v>
      </c>
      <c r="B1024" s="9" t="s">
        <v>29980</v>
      </c>
      <c r="C1024" s="9" t="s">
        <v>29982</v>
      </c>
      <c r="D1024" s="9">
        <v>0.0</v>
      </c>
      <c r="E1024" s="9">
        <v>1000.0</v>
      </c>
      <c r="F1024" s="9">
        <v>0.0</v>
      </c>
      <c r="G1024" s="9">
        <v>1000.0</v>
      </c>
    </row>
    <row r="1025">
      <c r="A1025" s="9" t="s">
        <v>29983</v>
      </c>
      <c r="B1025" s="9" t="s">
        <v>29973</v>
      </c>
      <c r="C1025" s="9" t="s">
        <v>29985</v>
      </c>
      <c r="D1025" s="9">
        <v>0.0</v>
      </c>
      <c r="E1025" s="9">
        <v>1000.0</v>
      </c>
      <c r="F1025" s="9">
        <v>0.0</v>
      </c>
      <c r="G1025" s="9">
        <v>1000.0</v>
      </c>
    </row>
    <row r="1026">
      <c r="A1026" s="9" t="s">
        <v>29989</v>
      </c>
      <c r="B1026" s="9" t="s">
        <v>29980</v>
      </c>
      <c r="C1026" s="9" t="s">
        <v>29992</v>
      </c>
      <c r="D1026" s="9">
        <v>0.0</v>
      </c>
      <c r="E1026" s="9">
        <v>1000.0</v>
      </c>
      <c r="F1026" s="9">
        <v>0.0</v>
      </c>
      <c r="G1026" s="9">
        <v>1000.0</v>
      </c>
    </row>
    <row r="1027">
      <c r="A1027" s="9" t="s">
        <v>29995</v>
      </c>
      <c r="B1027" s="9" t="s">
        <v>29973</v>
      </c>
      <c r="C1027" s="9" t="s">
        <v>29997</v>
      </c>
      <c r="D1027" s="9">
        <v>0.0</v>
      </c>
      <c r="E1027" s="9">
        <v>1000.0</v>
      </c>
      <c r="F1027" s="9">
        <v>0.0</v>
      </c>
      <c r="G1027" s="9">
        <v>1000.0</v>
      </c>
    </row>
    <row r="1028">
      <c r="A1028" s="9" t="s">
        <v>30000</v>
      </c>
      <c r="B1028" s="9" t="s">
        <v>29980</v>
      </c>
      <c r="C1028" s="9" t="s">
        <v>30002</v>
      </c>
      <c r="D1028" s="9">
        <v>0.0</v>
      </c>
      <c r="E1028" s="9">
        <v>1000.0</v>
      </c>
      <c r="F1028" s="9">
        <v>0.0</v>
      </c>
      <c r="G1028" s="9">
        <v>1000.0</v>
      </c>
    </row>
    <row r="1029">
      <c r="A1029" s="9" t="s">
        <v>30006</v>
      </c>
      <c r="B1029" s="9" t="s">
        <v>30007</v>
      </c>
      <c r="C1029" s="9" t="s">
        <v>30009</v>
      </c>
      <c r="D1029" s="9">
        <v>0.0</v>
      </c>
      <c r="E1029" s="9">
        <v>1000.0</v>
      </c>
      <c r="F1029" s="9">
        <v>0.0</v>
      </c>
      <c r="G1029" s="9">
        <v>1000.0</v>
      </c>
    </row>
    <row r="1030">
      <c r="A1030" s="9" t="s">
        <v>30010</v>
      </c>
      <c r="B1030" s="9" t="s">
        <v>30012</v>
      </c>
      <c r="C1030" s="9" t="s">
        <v>30014</v>
      </c>
      <c r="D1030" s="9">
        <v>0.0</v>
      </c>
      <c r="E1030" s="9">
        <v>1000.0</v>
      </c>
      <c r="F1030" s="9">
        <v>0.0</v>
      </c>
      <c r="G1030" s="9">
        <v>1000.0</v>
      </c>
    </row>
    <row r="1031">
      <c r="A1031" s="9" t="s">
        <v>30018</v>
      </c>
      <c r="B1031" s="9" t="s">
        <v>30020</v>
      </c>
      <c r="C1031" s="9" t="s">
        <v>30021</v>
      </c>
      <c r="D1031" s="9">
        <v>0.0</v>
      </c>
      <c r="E1031" s="9">
        <v>1000.0</v>
      </c>
      <c r="F1031" s="9">
        <v>0.0</v>
      </c>
      <c r="G1031" s="9">
        <v>1000.0</v>
      </c>
    </row>
    <row r="1032">
      <c r="A1032" s="9" t="s">
        <v>30023</v>
      </c>
      <c r="B1032" s="9" t="s">
        <v>30025</v>
      </c>
      <c r="C1032" s="9" t="s">
        <v>30028</v>
      </c>
      <c r="D1032" s="9">
        <v>0.0</v>
      </c>
      <c r="E1032" s="9">
        <v>1000.0</v>
      </c>
      <c r="F1032" s="9">
        <v>0.0</v>
      </c>
      <c r="G1032" s="9">
        <v>1000.0</v>
      </c>
    </row>
    <row r="1033">
      <c r="A1033" s="9" t="s">
        <v>30031</v>
      </c>
      <c r="B1033" s="9" t="s">
        <v>30032</v>
      </c>
      <c r="C1033" s="9" t="s">
        <v>30034</v>
      </c>
      <c r="D1033" s="9">
        <v>0.0</v>
      </c>
      <c r="E1033" s="9">
        <v>1000.0</v>
      </c>
      <c r="F1033" s="9">
        <v>0.0</v>
      </c>
      <c r="G1033" s="9">
        <v>1000.0</v>
      </c>
    </row>
    <row r="1034">
      <c r="A1034" s="9" t="s">
        <v>30035</v>
      </c>
      <c r="B1034" s="9" t="s">
        <v>30038</v>
      </c>
      <c r="C1034" s="9" t="s">
        <v>30041</v>
      </c>
      <c r="D1034" s="9">
        <v>0.0</v>
      </c>
      <c r="E1034" s="9">
        <v>1000.0</v>
      </c>
      <c r="F1034" s="9">
        <v>0.0</v>
      </c>
      <c r="G1034" s="9">
        <v>1000.0</v>
      </c>
    </row>
    <row r="1035">
      <c r="A1035" s="9" t="s">
        <v>30043</v>
      </c>
      <c r="B1035" s="9" t="s">
        <v>30032</v>
      </c>
      <c r="C1035" s="9" t="s">
        <v>30046</v>
      </c>
      <c r="D1035" s="9">
        <v>0.0</v>
      </c>
      <c r="E1035" s="9">
        <v>1000.0</v>
      </c>
      <c r="F1035" s="9">
        <v>0.0</v>
      </c>
      <c r="G1035" s="9">
        <v>1000.0</v>
      </c>
    </row>
    <row r="1036">
      <c r="A1036" s="9" t="s">
        <v>30049</v>
      </c>
      <c r="B1036" s="9" t="s">
        <v>30038</v>
      </c>
      <c r="C1036" s="9" t="s">
        <v>30053</v>
      </c>
      <c r="D1036" s="9">
        <v>0.0</v>
      </c>
      <c r="E1036" s="9">
        <v>1000.0</v>
      </c>
      <c r="F1036" s="9">
        <v>0.0</v>
      </c>
      <c r="G1036" s="9">
        <v>1000.0</v>
      </c>
    </row>
    <row r="1037">
      <c r="A1037" s="9" t="s">
        <v>30055</v>
      </c>
      <c r="B1037" s="9" t="s">
        <v>30032</v>
      </c>
      <c r="C1037" s="9" t="s">
        <v>30057</v>
      </c>
      <c r="D1037" s="9">
        <v>0.0</v>
      </c>
      <c r="E1037" s="9">
        <v>1000.0</v>
      </c>
      <c r="F1037" s="9">
        <v>0.0</v>
      </c>
      <c r="G1037" s="9">
        <v>1000.0</v>
      </c>
    </row>
    <row r="1038">
      <c r="A1038" s="9" t="s">
        <v>30060</v>
      </c>
      <c r="B1038" s="9" t="s">
        <v>30038</v>
      </c>
      <c r="C1038" s="9" t="s">
        <v>30064</v>
      </c>
      <c r="D1038" s="9">
        <v>0.0</v>
      </c>
      <c r="E1038" s="9">
        <v>1000.0</v>
      </c>
      <c r="F1038" s="9">
        <v>0.0</v>
      </c>
      <c r="G1038" s="9">
        <v>1000.0</v>
      </c>
    </row>
    <row r="1039">
      <c r="A1039" s="9" t="s">
        <v>30067</v>
      </c>
      <c r="B1039" s="9" t="s">
        <v>30032</v>
      </c>
      <c r="C1039" s="9" t="s">
        <v>30068</v>
      </c>
      <c r="D1039" s="9">
        <v>0.0</v>
      </c>
      <c r="E1039" s="9">
        <v>1000.0</v>
      </c>
      <c r="F1039" s="9">
        <v>0.0</v>
      </c>
      <c r="G1039" s="9">
        <v>1000.0</v>
      </c>
    </row>
    <row r="1040">
      <c r="A1040" s="9" t="s">
        <v>30071</v>
      </c>
      <c r="B1040" s="9" t="s">
        <v>30038</v>
      </c>
      <c r="C1040" s="9" t="s">
        <v>30075</v>
      </c>
      <c r="D1040" s="9">
        <v>0.0</v>
      </c>
      <c r="E1040" s="9">
        <v>1000.0</v>
      </c>
      <c r="F1040" s="9">
        <v>0.0</v>
      </c>
      <c r="G1040" s="9">
        <v>1000.0</v>
      </c>
    </row>
    <row r="1041">
      <c r="A1041" s="9" t="s">
        <v>30077</v>
      </c>
      <c r="B1041" s="9" t="s">
        <v>30079</v>
      </c>
      <c r="C1041" s="9" t="s">
        <v>30083</v>
      </c>
      <c r="D1041" s="9">
        <v>0.0</v>
      </c>
      <c r="E1041" s="9">
        <v>1000.0</v>
      </c>
      <c r="F1041" s="9">
        <v>0.0</v>
      </c>
      <c r="G1041" s="9">
        <v>1000.0</v>
      </c>
    </row>
    <row r="1042">
      <c r="A1042" s="9" t="s">
        <v>30087</v>
      </c>
      <c r="B1042" s="9" t="s">
        <v>30088</v>
      </c>
      <c r="C1042" s="9" t="s">
        <v>30089</v>
      </c>
      <c r="D1042" s="9">
        <v>0.0</v>
      </c>
      <c r="E1042" s="9">
        <v>1000.0</v>
      </c>
      <c r="F1042" s="9">
        <v>0.0</v>
      </c>
      <c r="G1042" s="9">
        <v>1000.0</v>
      </c>
    </row>
    <row r="1043">
      <c r="A1043" s="9" t="s">
        <v>7517</v>
      </c>
      <c r="B1043" s="9" t="s">
        <v>30094</v>
      </c>
      <c r="C1043" s="9" t="s">
        <v>30096</v>
      </c>
      <c r="D1043" s="9">
        <v>0.0</v>
      </c>
      <c r="E1043" s="9">
        <v>1000.0</v>
      </c>
      <c r="F1043" s="9">
        <v>0.0</v>
      </c>
      <c r="G1043" s="9">
        <v>1000.0</v>
      </c>
    </row>
    <row r="1044">
      <c r="A1044" s="9" t="s">
        <v>30098</v>
      </c>
      <c r="B1044" s="9" t="s">
        <v>30099</v>
      </c>
      <c r="C1044" s="9" t="s">
        <v>30100</v>
      </c>
      <c r="D1044" s="9">
        <v>-1000.0</v>
      </c>
      <c r="E1044" s="9">
        <v>1000.0</v>
      </c>
      <c r="F1044" s="9">
        <v>-1000.0</v>
      </c>
      <c r="G1044" s="9">
        <v>1000.0</v>
      </c>
    </row>
    <row r="1045">
      <c r="A1045" s="9" t="s">
        <v>30104</v>
      </c>
      <c r="B1045" s="9" t="s">
        <v>30105</v>
      </c>
      <c r="C1045" s="9" t="s">
        <v>30106</v>
      </c>
      <c r="D1045" s="9">
        <v>0.0</v>
      </c>
      <c r="E1045" s="9">
        <v>1000.0</v>
      </c>
      <c r="F1045" s="9">
        <v>0.0</v>
      </c>
      <c r="G1045" s="9">
        <v>1000.0</v>
      </c>
    </row>
    <row r="1046">
      <c r="A1046" s="9" t="s">
        <v>30108</v>
      </c>
      <c r="B1046" s="9" t="s">
        <v>30109</v>
      </c>
      <c r="C1046" s="9" t="s">
        <v>30110</v>
      </c>
      <c r="D1046" s="9">
        <v>0.0</v>
      </c>
      <c r="E1046" s="9">
        <v>1000.0</v>
      </c>
      <c r="F1046" s="9">
        <v>0.0</v>
      </c>
      <c r="G1046" s="9">
        <v>1000.0</v>
      </c>
    </row>
    <row r="1047">
      <c r="A1047" s="9" t="s">
        <v>30114</v>
      </c>
      <c r="B1047" s="9" t="s">
        <v>30116</v>
      </c>
      <c r="C1047" s="9" t="s">
        <v>30117</v>
      </c>
      <c r="D1047" s="9">
        <v>-1000.0</v>
      </c>
      <c r="E1047" s="9">
        <v>1000.0</v>
      </c>
      <c r="F1047" s="9">
        <v>-1000.0</v>
      </c>
      <c r="G1047" s="9">
        <v>1000.0</v>
      </c>
    </row>
    <row r="1048">
      <c r="A1048" s="9" t="s">
        <v>7525</v>
      </c>
      <c r="B1048" s="9" t="s">
        <v>30122</v>
      </c>
      <c r="C1048" s="9" t="s">
        <v>30124</v>
      </c>
      <c r="D1048" s="9">
        <v>-1000.0</v>
      </c>
      <c r="E1048" s="9">
        <v>1000.0</v>
      </c>
      <c r="F1048" s="9">
        <v>-1000.0</v>
      </c>
      <c r="G1048" s="9">
        <v>1000.0</v>
      </c>
    </row>
    <row r="1049">
      <c r="A1049" s="9" t="s">
        <v>30126</v>
      </c>
      <c r="B1049" s="9" t="s">
        <v>30127</v>
      </c>
      <c r="C1049" s="9" t="s">
        <v>30128</v>
      </c>
      <c r="D1049" s="9">
        <v>0.0</v>
      </c>
      <c r="E1049" s="9">
        <v>1000.0</v>
      </c>
      <c r="F1049" s="9">
        <v>0.0</v>
      </c>
      <c r="G1049" s="9">
        <v>1000.0</v>
      </c>
    </row>
    <row r="1050">
      <c r="A1050" s="9" t="s">
        <v>30131</v>
      </c>
      <c r="B1050" s="9" t="s">
        <v>30133</v>
      </c>
      <c r="C1050" s="9" t="s">
        <v>30135</v>
      </c>
      <c r="D1050" s="9">
        <v>0.0</v>
      </c>
      <c r="E1050" s="9">
        <v>1000.0</v>
      </c>
      <c r="F1050" s="9">
        <v>0.0</v>
      </c>
      <c r="G1050" s="9">
        <v>1000.0</v>
      </c>
    </row>
    <row r="1051">
      <c r="A1051" s="9" t="s">
        <v>30137</v>
      </c>
      <c r="B1051" s="9" t="s">
        <v>30138</v>
      </c>
      <c r="C1051" s="9" t="s">
        <v>30139</v>
      </c>
      <c r="D1051" s="9">
        <v>-1000.0</v>
      </c>
      <c r="E1051" s="9">
        <v>1000.0</v>
      </c>
      <c r="F1051" s="9">
        <v>-1000.0</v>
      </c>
      <c r="G1051" s="9">
        <v>1000.0</v>
      </c>
    </row>
    <row r="1052">
      <c r="A1052" s="9" t="s">
        <v>7534</v>
      </c>
      <c r="B1052" s="9" t="s">
        <v>30142</v>
      </c>
      <c r="C1052" s="9" t="s">
        <v>30143</v>
      </c>
      <c r="D1052" s="9">
        <v>0.0</v>
      </c>
      <c r="E1052" s="9">
        <v>1000.0</v>
      </c>
      <c r="F1052" s="9">
        <v>0.0</v>
      </c>
      <c r="G1052" s="9">
        <v>1000.0</v>
      </c>
    </row>
    <row r="1053">
      <c r="A1053" s="9" t="s">
        <v>7542</v>
      </c>
      <c r="B1053" s="9" t="s">
        <v>30144</v>
      </c>
      <c r="C1053" s="9" t="s">
        <v>30146</v>
      </c>
      <c r="D1053" s="9">
        <v>-1000.0</v>
      </c>
      <c r="E1053" s="9">
        <v>1000.0</v>
      </c>
      <c r="F1053" s="9">
        <v>-1000.0</v>
      </c>
      <c r="G1053" s="9">
        <v>1000.0</v>
      </c>
    </row>
    <row r="1054">
      <c r="A1054" s="9" t="s">
        <v>30149</v>
      </c>
      <c r="B1054" s="9" t="s">
        <v>30151</v>
      </c>
      <c r="C1054" s="9" t="s">
        <v>30153</v>
      </c>
      <c r="D1054" s="9">
        <v>0.0</v>
      </c>
      <c r="E1054" s="9">
        <v>1000.0</v>
      </c>
      <c r="F1054" s="9">
        <v>0.0</v>
      </c>
      <c r="G1054" s="9">
        <v>1000.0</v>
      </c>
    </row>
    <row r="1055">
      <c r="A1055" s="9" t="s">
        <v>9329</v>
      </c>
      <c r="B1055" s="9" t="s">
        <v>30154</v>
      </c>
      <c r="C1055" s="9" t="s">
        <v>30155</v>
      </c>
      <c r="D1055" s="9">
        <v>0.0</v>
      </c>
      <c r="E1055" s="9">
        <v>1000.0</v>
      </c>
      <c r="F1055" s="9">
        <v>0.0</v>
      </c>
      <c r="G1055" s="9">
        <v>1000.0</v>
      </c>
    </row>
    <row r="1056">
      <c r="A1056" s="9" t="s">
        <v>30159</v>
      </c>
      <c r="B1056" s="9" t="s">
        <v>30162</v>
      </c>
      <c r="C1056" s="9" t="s">
        <v>30163</v>
      </c>
      <c r="D1056" s="9">
        <v>0.0</v>
      </c>
      <c r="E1056" s="9">
        <v>1000.0</v>
      </c>
      <c r="F1056" s="9">
        <v>0.0</v>
      </c>
      <c r="G1056" s="9">
        <v>1000.0</v>
      </c>
    </row>
    <row r="1057">
      <c r="A1057" s="9" t="s">
        <v>30166</v>
      </c>
      <c r="B1057" s="9" t="s">
        <v>30167</v>
      </c>
      <c r="C1057" s="9" t="s">
        <v>30170</v>
      </c>
      <c r="D1057" s="9">
        <v>0.0</v>
      </c>
      <c r="E1057" s="9">
        <v>1000.0</v>
      </c>
      <c r="F1057" s="9">
        <v>0.0</v>
      </c>
      <c r="G1057" s="9">
        <v>1000.0</v>
      </c>
    </row>
    <row r="1058">
      <c r="A1058" s="9" t="s">
        <v>30172</v>
      </c>
      <c r="B1058" s="9" t="s">
        <v>30173</v>
      </c>
      <c r="C1058" s="9" t="s">
        <v>30174</v>
      </c>
      <c r="D1058" s="9">
        <v>-1000.0</v>
      </c>
      <c r="E1058" s="9">
        <v>1000.0</v>
      </c>
      <c r="F1058" s="9">
        <v>-1000.0</v>
      </c>
      <c r="G1058" s="9">
        <v>1000.0</v>
      </c>
    </row>
    <row r="1059">
      <c r="A1059" s="9" t="s">
        <v>13697</v>
      </c>
      <c r="B1059" s="9" t="s">
        <v>30176</v>
      </c>
      <c r="C1059" s="9" t="s">
        <v>30178</v>
      </c>
      <c r="D1059" s="9">
        <v>0.0</v>
      </c>
      <c r="E1059" s="9">
        <v>1000.0</v>
      </c>
      <c r="F1059" s="9">
        <v>0.0</v>
      </c>
      <c r="G1059" s="9">
        <v>1000.0</v>
      </c>
    </row>
    <row r="1060">
      <c r="A1060" s="9" t="s">
        <v>30183</v>
      </c>
      <c r="B1060" s="9" t="s">
        <v>30184</v>
      </c>
      <c r="C1060" s="9" t="s">
        <v>30186</v>
      </c>
      <c r="D1060" s="9">
        <v>0.0</v>
      </c>
      <c r="E1060" s="9">
        <v>1000.0</v>
      </c>
      <c r="F1060" s="9">
        <v>0.0</v>
      </c>
      <c r="G1060" s="9">
        <v>1000.0</v>
      </c>
    </row>
    <row r="1061">
      <c r="A1061" s="9" t="s">
        <v>30188</v>
      </c>
      <c r="B1061" s="9" t="s">
        <v>30189</v>
      </c>
      <c r="C1061" s="9" t="s">
        <v>30191</v>
      </c>
      <c r="D1061" s="9">
        <v>-1000.0</v>
      </c>
      <c r="E1061" s="9">
        <v>1000.0</v>
      </c>
      <c r="F1061" s="9">
        <v>-1000.0</v>
      </c>
      <c r="G1061" s="9">
        <v>1000.0</v>
      </c>
    </row>
    <row r="1062">
      <c r="A1062" s="9" t="s">
        <v>30195</v>
      </c>
      <c r="B1062" s="9" t="s">
        <v>30197</v>
      </c>
      <c r="C1062" s="9" t="s">
        <v>30198</v>
      </c>
      <c r="D1062" s="9">
        <v>-1000.0</v>
      </c>
      <c r="E1062" s="9">
        <v>1000.0</v>
      </c>
      <c r="F1062" s="9">
        <v>-1000.0</v>
      </c>
      <c r="G1062" s="9">
        <v>1000.0</v>
      </c>
    </row>
    <row r="1063">
      <c r="A1063" s="9" t="s">
        <v>30200</v>
      </c>
      <c r="B1063" s="9" t="s">
        <v>30201</v>
      </c>
      <c r="C1063" s="9" t="s">
        <v>30203</v>
      </c>
      <c r="D1063" s="9">
        <v>-1000.0</v>
      </c>
      <c r="E1063" s="9">
        <v>1000.0</v>
      </c>
      <c r="F1063" s="9">
        <v>-1000.0</v>
      </c>
      <c r="G1063" s="9">
        <v>1000.0</v>
      </c>
    </row>
    <row r="1064">
      <c r="A1064" s="9" t="s">
        <v>30205</v>
      </c>
      <c r="B1064" s="9" t="s">
        <v>30206</v>
      </c>
      <c r="C1064" s="9" t="s">
        <v>30208</v>
      </c>
      <c r="D1064" s="9">
        <v>-1000.0</v>
      </c>
      <c r="E1064" s="9">
        <v>1000.0</v>
      </c>
      <c r="F1064" s="9">
        <v>-1000.0</v>
      </c>
      <c r="G1064" s="9">
        <v>1000.0</v>
      </c>
    </row>
    <row r="1065">
      <c r="A1065" s="9" t="s">
        <v>11223</v>
      </c>
      <c r="B1065" s="9" t="s">
        <v>30210</v>
      </c>
      <c r="C1065" s="9" t="s">
        <v>30211</v>
      </c>
      <c r="D1065" s="9">
        <v>-1000.0</v>
      </c>
      <c r="E1065" s="9">
        <v>1000.0</v>
      </c>
      <c r="F1065" s="9">
        <v>-1000.0</v>
      </c>
      <c r="G1065" s="9">
        <v>1000.0</v>
      </c>
    </row>
    <row r="1066">
      <c r="A1066" s="9" t="s">
        <v>11226</v>
      </c>
      <c r="B1066" s="9" t="s">
        <v>30213</v>
      </c>
      <c r="C1066" s="9" t="s">
        <v>30215</v>
      </c>
      <c r="D1066" s="9">
        <v>-1000.0</v>
      </c>
      <c r="E1066" s="9">
        <v>1000.0</v>
      </c>
      <c r="F1066" s="9">
        <v>-1000.0</v>
      </c>
      <c r="G1066" s="9">
        <v>1000.0</v>
      </c>
    </row>
    <row r="1067">
      <c r="A1067" s="9" t="s">
        <v>15375</v>
      </c>
      <c r="B1067" s="9" t="s">
        <v>30216</v>
      </c>
      <c r="C1067" s="9" t="s">
        <v>30218</v>
      </c>
      <c r="D1067" s="9">
        <v>0.0</v>
      </c>
      <c r="E1067" s="9">
        <v>1000.0</v>
      </c>
      <c r="F1067" s="9">
        <v>0.0</v>
      </c>
      <c r="G1067" s="9">
        <v>1000.0</v>
      </c>
    </row>
    <row r="1068">
      <c r="A1068" s="9" t="s">
        <v>30223</v>
      </c>
      <c r="B1068" s="9" t="s">
        <v>30224</v>
      </c>
      <c r="C1068" s="9" t="s">
        <v>30225</v>
      </c>
      <c r="D1068" s="9">
        <v>0.0</v>
      </c>
      <c r="E1068" s="9">
        <v>1000.0</v>
      </c>
      <c r="F1068" s="9">
        <v>0.0</v>
      </c>
      <c r="G1068" s="9">
        <v>1000.0</v>
      </c>
    </row>
    <row r="1069">
      <c r="A1069" s="9" t="s">
        <v>11373</v>
      </c>
      <c r="B1069" s="9" t="s">
        <v>30226</v>
      </c>
      <c r="C1069" s="9" t="s">
        <v>30227</v>
      </c>
      <c r="D1069" s="9">
        <v>-1000.0</v>
      </c>
      <c r="E1069" s="9">
        <v>1000.0</v>
      </c>
      <c r="F1069" s="9">
        <v>-1000.0</v>
      </c>
      <c r="G1069" s="9">
        <v>1000.0</v>
      </c>
    </row>
    <row r="1070">
      <c r="A1070" s="9" t="s">
        <v>30231</v>
      </c>
      <c r="B1070" s="9" t="s">
        <v>30233</v>
      </c>
      <c r="C1070" s="9" t="s">
        <v>30235</v>
      </c>
      <c r="D1070" s="9">
        <v>-1000.0</v>
      </c>
      <c r="E1070" s="9">
        <v>1000.0</v>
      </c>
      <c r="F1070" s="9">
        <v>-1000.0</v>
      </c>
      <c r="G1070" s="9">
        <v>1000.0</v>
      </c>
    </row>
    <row r="1071">
      <c r="A1071" s="9" t="s">
        <v>14213</v>
      </c>
      <c r="B1071" s="9" t="s">
        <v>30237</v>
      </c>
      <c r="C1071" s="9" t="s">
        <v>30238</v>
      </c>
      <c r="D1071" s="9">
        <v>0.0</v>
      </c>
      <c r="E1071" s="9">
        <v>1000.0</v>
      </c>
      <c r="F1071" s="9">
        <v>0.0</v>
      </c>
      <c r="G1071" s="9">
        <v>1000.0</v>
      </c>
    </row>
    <row r="1072">
      <c r="A1072" s="9" t="s">
        <v>30240</v>
      </c>
      <c r="B1072" s="9" t="s">
        <v>30242</v>
      </c>
      <c r="C1072" s="9" t="s">
        <v>30243</v>
      </c>
      <c r="D1072" s="9">
        <v>0.0</v>
      </c>
      <c r="E1072" s="9">
        <v>1000.0</v>
      </c>
      <c r="F1072" s="9">
        <v>0.0</v>
      </c>
      <c r="G1072" s="9">
        <v>1000.0</v>
      </c>
    </row>
    <row r="1073">
      <c r="A1073" s="9" t="s">
        <v>30245</v>
      </c>
      <c r="B1073" s="9" t="s">
        <v>30246</v>
      </c>
      <c r="C1073" s="9" t="s">
        <v>30248</v>
      </c>
      <c r="D1073" s="9">
        <v>-1000.0</v>
      </c>
      <c r="E1073" s="9">
        <v>1000.0</v>
      </c>
      <c r="F1073" s="9">
        <v>-1000.0</v>
      </c>
      <c r="G1073" s="9">
        <v>1000.0</v>
      </c>
    </row>
    <row r="1074">
      <c r="A1074" s="9" t="s">
        <v>30252</v>
      </c>
      <c r="B1074" s="9" t="s">
        <v>30253</v>
      </c>
      <c r="C1074" s="9" t="s">
        <v>30254</v>
      </c>
      <c r="D1074" s="9">
        <v>-1000.0</v>
      </c>
      <c r="E1074" s="9">
        <v>1000.0</v>
      </c>
      <c r="F1074" s="9">
        <v>-1000.0</v>
      </c>
      <c r="G1074" s="9">
        <v>1000.0</v>
      </c>
    </row>
    <row r="1075">
      <c r="A1075" s="9" t="s">
        <v>30255</v>
      </c>
      <c r="B1075" s="9" t="s">
        <v>30253</v>
      </c>
      <c r="C1075" s="9" t="s">
        <v>30257</v>
      </c>
      <c r="D1075" s="9">
        <v>-1000.0</v>
      </c>
      <c r="E1075" s="9">
        <v>1000.0</v>
      </c>
      <c r="F1075" s="9">
        <v>-1000.0</v>
      </c>
      <c r="G1075" s="9">
        <v>1000.0</v>
      </c>
    </row>
    <row r="1076">
      <c r="A1076" s="9" t="s">
        <v>30261</v>
      </c>
      <c r="B1076" s="9" t="s">
        <v>30263</v>
      </c>
      <c r="C1076" s="9" t="s">
        <v>30264</v>
      </c>
      <c r="D1076" s="9">
        <v>-1000.0</v>
      </c>
      <c r="E1076" s="9">
        <v>1000.0</v>
      </c>
      <c r="F1076" s="9">
        <v>-1000.0</v>
      </c>
      <c r="G1076" s="9">
        <v>1000.0</v>
      </c>
    </row>
    <row r="1077">
      <c r="A1077" s="9" t="s">
        <v>30267</v>
      </c>
      <c r="B1077" s="9" t="s">
        <v>30263</v>
      </c>
      <c r="C1077" s="9" t="s">
        <v>30269</v>
      </c>
      <c r="D1077" s="9">
        <v>-1000.0</v>
      </c>
      <c r="E1077" s="9">
        <v>1000.0</v>
      </c>
      <c r="F1077" s="9">
        <v>-1000.0</v>
      </c>
      <c r="G1077" s="9">
        <v>1000.0</v>
      </c>
    </row>
    <row r="1078">
      <c r="A1078" s="9" t="s">
        <v>13418</v>
      </c>
      <c r="B1078" s="9" t="s">
        <v>30272</v>
      </c>
      <c r="C1078" s="9" t="s">
        <v>30273</v>
      </c>
      <c r="D1078" s="9">
        <v>0.0</v>
      </c>
      <c r="E1078" s="9">
        <v>1000.0</v>
      </c>
      <c r="F1078" s="9">
        <v>0.0</v>
      </c>
      <c r="G1078" s="9">
        <v>1000.0</v>
      </c>
    </row>
    <row r="1079">
      <c r="A1079" s="9" t="s">
        <v>9309</v>
      </c>
      <c r="B1079" s="9" t="s">
        <v>30272</v>
      </c>
      <c r="C1079" s="9" t="s">
        <v>30277</v>
      </c>
      <c r="D1079" s="9">
        <v>0.0</v>
      </c>
      <c r="E1079" s="9">
        <v>1000.0</v>
      </c>
      <c r="F1079" s="9">
        <v>0.0</v>
      </c>
      <c r="G1079" s="9">
        <v>1000.0</v>
      </c>
    </row>
    <row r="1080">
      <c r="A1080" s="9" t="s">
        <v>30280</v>
      </c>
      <c r="B1080" s="9" t="s">
        <v>30281</v>
      </c>
      <c r="C1080" s="9" t="s">
        <v>30283</v>
      </c>
      <c r="D1080" s="9">
        <v>-1000.0</v>
      </c>
      <c r="E1080" s="9">
        <v>1000.0</v>
      </c>
      <c r="F1080" s="9">
        <v>-1000.0</v>
      </c>
      <c r="G1080" s="9">
        <v>1000.0</v>
      </c>
    </row>
    <row r="1081">
      <c r="A1081" s="9" t="s">
        <v>9305</v>
      </c>
      <c r="B1081" s="9" t="s">
        <v>30285</v>
      </c>
      <c r="C1081" s="9" t="s">
        <v>30287</v>
      </c>
      <c r="D1081" s="9">
        <v>-1000.0</v>
      </c>
      <c r="E1081" s="9">
        <v>1000.0</v>
      </c>
      <c r="F1081" s="9">
        <v>-1000.0</v>
      </c>
      <c r="G1081" s="9">
        <v>1000.0</v>
      </c>
    </row>
    <row r="1082">
      <c r="A1082" s="9" t="s">
        <v>15050</v>
      </c>
      <c r="B1082" s="9" t="s">
        <v>30290</v>
      </c>
      <c r="C1082" s="9" t="s">
        <v>30291</v>
      </c>
      <c r="D1082" s="9">
        <v>-1000.0</v>
      </c>
      <c r="E1082" s="9">
        <v>1000.0</v>
      </c>
      <c r="F1082" s="9">
        <v>-1000.0</v>
      </c>
      <c r="G1082" s="9">
        <v>1000.0</v>
      </c>
    </row>
    <row r="1083">
      <c r="A1083" s="9" t="s">
        <v>30294</v>
      </c>
      <c r="B1083" s="9" t="s">
        <v>30297</v>
      </c>
      <c r="C1083" s="9" t="s">
        <v>30299</v>
      </c>
      <c r="D1083" s="9">
        <v>-1000.0</v>
      </c>
      <c r="E1083" s="9">
        <v>1000.0</v>
      </c>
      <c r="F1083" s="9">
        <v>-1000.0</v>
      </c>
      <c r="G1083" s="9">
        <v>1000.0</v>
      </c>
    </row>
    <row r="1084">
      <c r="A1084" s="9" t="s">
        <v>9301</v>
      </c>
      <c r="B1084" s="9" t="s">
        <v>30302</v>
      </c>
      <c r="C1084" s="9" t="s">
        <v>30304</v>
      </c>
      <c r="D1084" s="9">
        <v>-1000.0</v>
      </c>
      <c r="E1084" s="9">
        <v>1000.0</v>
      </c>
      <c r="F1084" s="9">
        <v>-1000.0</v>
      </c>
      <c r="G1084" s="9">
        <v>1000.0</v>
      </c>
    </row>
    <row r="1085">
      <c r="A1085" s="9" t="s">
        <v>30308</v>
      </c>
      <c r="B1085" s="9" t="s">
        <v>30310</v>
      </c>
      <c r="C1085" s="9" t="s">
        <v>30313</v>
      </c>
      <c r="D1085" s="9">
        <v>0.0</v>
      </c>
      <c r="E1085" s="9">
        <v>1000.0</v>
      </c>
      <c r="F1085" s="9">
        <v>0.0</v>
      </c>
      <c r="G1085" s="9">
        <v>1000.0</v>
      </c>
    </row>
    <row r="1086">
      <c r="A1086" s="9" t="s">
        <v>30314</v>
      </c>
      <c r="B1086" s="9" t="s">
        <v>30315</v>
      </c>
      <c r="C1086" s="9" t="s">
        <v>30317</v>
      </c>
      <c r="D1086" s="9">
        <v>0.0</v>
      </c>
      <c r="E1086" s="9">
        <v>1000.0</v>
      </c>
      <c r="F1086" s="9">
        <v>0.0</v>
      </c>
      <c r="G1086" s="9">
        <v>1000.0</v>
      </c>
    </row>
    <row r="1087">
      <c r="A1087" s="9" t="s">
        <v>30322</v>
      </c>
      <c r="B1087" s="9" t="s">
        <v>30324</v>
      </c>
      <c r="C1087" s="9" t="s">
        <v>30325</v>
      </c>
      <c r="D1087" s="9">
        <v>0.0</v>
      </c>
      <c r="E1087" s="9">
        <v>1000.0</v>
      </c>
      <c r="F1087" s="9">
        <v>0.0</v>
      </c>
      <c r="G1087" s="9">
        <v>1000.0</v>
      </c>
    </row>
    <row r="1088">
      <c r="A1088" s="9" t="s">
        <v>30326</v>
      </c>
      <c r="B1088" s="9" t="s">
        <v>25700</v>
      </c>
      <c r="C1088" s="9" t="s">
        <v>30328</v>
      </c>
      <c r="D1088" s="9">
        <v>0.0</v>
      </c>
      <c r="E1088" s="9">
        <v>1000.0</v>
      </c>
      <c r="F1088" s="9">
        <v>0.0</v>
      </c>
      <c r="G1088" s="9">
        <v>1000.0</v>
      </c>
    </row>
    <row r="1089">
      <c r="A1089" s="9" t="s">
        <v>30330</v>
      </c>
      <c r="B1089" s="9" t="s">
        <v>17534</v>
      </c>
      <c r="C1089" s="9" t="s">
        <v>30333</v>
      </c>
      <c r="D1089" s="9">
        <v>0.0</v>
      </c>
      <c r="E1089" s="9">
        <v>1000.0</v>
      </c>
      <c r="F1089" s="9">
        <v>0.0</v>
      </c>
      <c r="G1089" s="9">
        <v>1000.0</v>
      </c>
    </row>
    <row r="1090">
      <c r="A1090" s="9" t="s">
        <v>30335</v>
      </c>
      <c r="B1090" s="9" t="s">
        <v>30336</v>
      </c>
      <c r="C1090" s="9" t="s">
        <v>30338</v>
      </c>
      <c r="D1090" s="9">
        <v>0.0</v>
      </c>
      <c r="E1090" s="9">
        <v>1000.0</v>
      </c>
      <c r="F1090" s="9">
        <v>0.0</v>
      </c>
      <c r="G1090" s="9">
        <v>1000.0</v>
      </c>
    </row>
    <row r="1091">
      <c r="A1091" s="9" t="s">
        <v>30340</v>
      </c>
      <c r="B1091" s="9" t="s">
        <v>30341</v>
      </c>
      <c r="C1091" s="9" t="s">
        <v>30342</v>
      </c>
      <c r="D1091" s="9">
        <v>-1000.0</v>
      </c>
      <c r="E1091" s="9">
        <v>1000.0</v>
      </c>
      <c r="F1091" s="9">
        <v>-1000.0</v>
      </c>
      <c r="G1091" s="9">
        <v>1000.0</v>
      </c>
    </row>
    <row r="1092">
      <c r="A1092" s="9" t="s">
        <v>9297</v>
      </c>
      <c r="B1092" s="9" t="s">
        <v>25700</v>
      </c>
      <c r="C1092" s="9" t="s">
        <v>30346</v>
      </c>
      <c r="D1092" s="9">
        <v>0.0</v>
      </c>
      <c r="E1092" s="9">
        <v>1000.0</v>
      </c>
      <c r="F1092" s="9">
        <v>0.0</v>
      </c>
      <c r="G1092" s="9">
        <v>1000.0</v>
      </c>
    </row>
    <row r="1093">
      <c r="A1093" s="9" t="s">
        <v>30349</v>
      </c>
      <c r="B1093" s="9" t="s">
        <v>17534</v>
      </c>
      <c r="C1093" s="9" t="s">
        <v>30350</v>
      </c>
      <c r="D1093" s="9">
        <v>0.0</v>
      </c>
      <c r="E1093" s="9">
        <v>1000.0</v>
      </c>
      <c r="F1093" s="9">
        <v>0.0</v>
      </c>
      <c r="G1093" s="9">
        <v>1000.0</v>
      </c>
    </row>
    <row r="1094">
      <c r="A1094" s="9" t="s">
        <v>30353</v>
      </c>
      <c r="B1094" s="9" t="s">
        <v>30355</v>
      </c>
      <c r="C1094" s="9" t="s">
        <v>30357</v>
      </c>
      <c r="D1094" s="9">
        <v>0.0</v>
      </c>
      <c r="E1094" s="9">
        <v>1000.0</v>
      </c>
      <c r="F1094" s="9">
        <v>0.0</v>
      </c>
      <c r="G1094" s="9">
        <v>1000.0</v>
      </c>
    </row>
    <row r="1095">
      <c r="A1095" s="9" t="s">
        <v>13477</v>
      </c>
      <c r="B1095" s="9" t="s">
        <v>25720</v>
      </c>
      <c r="C1095" s="9" t="s">
        <v>30360</v>
      </c>
      <c r="D1095" s="9">
        <v>-1000.0</v>
      </c>
      <c r="E1095" s="9">
        <v>1000.0</v>
      </c>
      <c r="F1095" s="9">
        <v>-1000.0</v>
      </c>
      <c r="G1095" s="9">
        <v>1000.0</v>
      </c>
    </row>
    <row r="1096">
      <c r="A1096" s="9" t="s">
        <v>30361</v>
      </c>
      <c r="B1096" s="9" t="s">
        <v>30363</v>
      </c>
      <c r="C1096" s="9" t="s">
        <v>30365</v>
      </c>
      <c r="D1096" s="9">
        <v>0.0</v>
      </c>
      <c r="E1096" s="9">
        <v>1000.0</v>
      </c>
      <c r="F1096" s="9">
        <v>0.0</v>
      </c>
      <c r="G1096" s="9">
        <v>1000.0</v>
      </c>
    </row>
    <row r="1097">
      <c r="A1097" s="9" t="s">
        <v>30369</v>
      </c>
      <c r="B1097" s="9" t="s">
        <v>30363</v>
      </c>
      <c r="C1097" s="9" t="s">
        <v>30370</v>
      </c>
      <c r="D1097" s="9">
        <v>0.0</v>
      </c>
      <c r="E1097" s="9">
        <v>1000.0</v>
      </c>
      <c r="F1097" s="9">
        <v>0.0</v>
      </c>
      <c r="G1097" s="9">
        <v>1000.0</v>
      </c>
    </row>
    <row r="1098">
      <c r="A1098" s="9" t="s">
        <v>30371</v>
      </c>
      <c r="B1098" s="9" t="s">
        <v>30372</v>
      </c>
      <c r="C1098" s="9" t="s">
        <v>30374</v>
      </c>
      <c r="D1098" s="9">
        <v>0.0</v>
      </c>
      <c r="E1098" s="9">
        <v>1000.0</v>
      </c>
      <c r="F1098" s="9">
        <v>0.0</v>
      </c>
      <c r="G1098" s="9">
        <v>1000.0</v>
      </c>
    </row>
    <row r="1099">
      <c r="A1099" s="9" t="s">
        <v>30377</v>
      </c>
      <c r="B1099" s="9" t="s">
        <v>30372</v>
      </c>
      <c r="C1099" s="9" t="s">
        <v>30379</v>
      </c>
      <c r="D1099" s="9">
        <v>0.0</v>
      </c>
      <c r="E1099" s="9">
        <v>1000.0</v>
      </c>
      <c r="F1099" s="9">
        <v>0.0</v>
      </c>
      <c r="G1099" s="9">
        <v>1000.0</v>
      </c>
    </row>
    <row r="1100">
      <c r="A1100" s="9" t="s">
        <v>30381</v>
      </c>
      <c r="B1100" s="9" t="s">
        <v>30372</v>
      </c>
      <c r="C1100" s="9" t="s">
        <v>30384</v>
      </c>
      <c r="D1100" s="9">
        <v>0.0</v>
      </c>
      <c r="E1100" s="9">
        <v>1000.0</v>
      </c>
      <c r="F1100" s="9">
        <v>0.0</v>
      </c>
      <c r="G1100" s="9">
        <v>1000.0</v>
      </c>
    </row>
    <row r="1101">
      <c r="A1101" s="9" t="s">
        <v>30389</v>
      </c>
      <c r="B1101" s="9" t="s">
        <v>30390</v>
      </c>
      <c r="C1101" s="9" t="s">
        <v>30391</v>
      </c>
      <c r="D1101" s="9">
        <v>0.0</v>
      </c>
      <c r="E1101" s="9">
        <v>1000.0</v>
      </c>
      <c r="F1101" s="9">
        <v>0.0</v>
      </c>
      <c r="G1101" s="9">
        <v>1000.0</v>
      </c>
    </row>
    <row r="1102">
      <c r="A1102" s="9" t="s">
        <v>30394</v>
      </c>
      <c r="B1102" s="9" t="s">
        <v>30396</v>
      </c>
      <c r="C1102" s="9" t="s">
        <v>30399</v>
      </c>
      <c r="D1102" s="9">
        <v>0.0</v>
      </c>
      <c r="E1102" s="9">
        <v>1000.0</v>
      </c>
      <c r="F1102" s="9">
        <v>0.0</v>
      </c>
      <c r="G1102" s="9">
        <v>1000.0</v>
      </c>
    </row>
    <row r="1103">
      <c r="A1103" s="9" t="s">
        <v>30401</v>
      </c>
      <c r="B1103" s="9" t="s">
        <v>30402</v>
      </c>
      <c r="C1103" s="9" t="s">
        <v>30404</v>
      </c>
      <c r="D1103" s="9">
        <v>0.0</v>
      </c>
      <c r="E1103" s="9">
        <v>1000.0</v>
      </c>
      <c r="F1103" s="9">
        <v>0.0</v>
      </c>
      <c r="G1103" s="9">
        <v>1000.0</v>
      </c>
    </row>
    <row r="1104">
      <c r="A1104" s="9" t="s">
        <v>30406</v>
      </c>
      <c r="B1104" s="9" t="s">
        <v>30407</v>
      </c>
      <c r="C1104" s="9" t="s">
        <v>30408</v>
      </c>
      <c r="D1104" s="9">
        <v>0.0</v>
      </c>
      <c r="E1104" s="9">
        <v>1000.0</v>
      </c>
      <c r="F1104" s="9">
        <v>0.0</v>
      </c>
      <c r="G1104" s="9">
        <v>1000.0</v>
      </c>
    </row>
    <row r="1105">
      <c r="A1105" s="9" t="s">
        <v>30411</v>
      </c>
      <c r="B1105" s="9" t="s">
        <v>30414</v>
      </c>
      <c r="C1105" s="9" t="s">
        <v>30415</v>
      </c>
      <c r="D1105" s="9">
        <v>0.0</v>
      </c>
      <c r="E1105" s="9">
        <v>1000.0</v>
      </c>
      <c r="F1105" s="9">
        <v>0.0</v>
      </c>
      <c r="G1105" s="9">
        <v>1000.0</v>
      </c>
    </row>
    <row r="1106">
      <c r="A1106" s="9" t="s">
        <v>30417</v>
      </c>
      <c r="B1106" s="9" t="s">
        <v>30418</v>
      </c>
      <c r="C1106" s="9" t="s">
        <v>30419</v>
      </c>
      <c r="D1106" s="9">
        <v>0.0</v>
      </c>
      <c r="E1106" s="9">
        <v>1000.0</v>
      </c>
      <c r="F1106" s="9">
        <v>0.0</v>
      </c>
      <c r="G1106" s="9">
        <v>1000.0</v>
      </c>
    </row>
    <row r="1107">
      <c r="A1107" s="9" t="s">
        <v>30422</v>
      </c>
      <c r="B1107" s="9" t="s">
        <v>30424</v>
      </c>
      <c r="C1107" s="9" t="s">
        <v>30426</v>
      </c>
      <c r="D1107" s="9">
        <v>0.0</v>
      </c>
      <c r="E1107" s="9">
        <v>1000.0</v>
      </c>
      <c r="F1107" s="9">
        <v>0.0</v>
      </c>
      <c r="G1107" s="9">
        <v>1000.0</v>
      </c>
    </row>
    <row r="1108">
      <c r="A1108" s="9" t="s">
        <v>30429</v>
      </c>
      <c r="B1108" s="9" t="s">
        <v>30431</v>
      </c>
      <c r="C1108" s="9" t="s">
        <v>30433</v>
      </c>
      <c r="D1108" s="9">
        <v>-1000.0</v>
      </c>
      <c r="E1108" s="9">
        <v>1000.0</v>
      </c>
      <c r="F1108" s="9">
        <v>-1000.0</v>
      </c>
      <c r="G1108" s="9">
        <v>1000.0</v>
      </c>
    </row>
    <row r="1109">
      <c r="A1109" s="9" t="s">
        <v>30434</v>
      </c>
      <c r="B1109" s="9" t="s">
        <v>30436</v>
      </c>
      <c r="C1109" s="9" t="s">
        <v>30437</v>
      </c>
      <c r="D1109" s="9">
        <v>0.0</v>
      </c>
      <c r="E1109" s="9">
        <v>1000.0</v>
      </c>
      <c r="F1109" s="9">
        <v>0.0</v>
      </c>
      <c r="G1109" s="9">
        <v>1000.0</v>
      </c>
    </row>
    <row r="1110">
      <c r="A1110" s="9" t="s">
        <v>30441</v>
      </c>
      <c r="B1110" s="9" t="s">
        <v>24725</v>
      </c>
      <c r="C1110" s="9" t="s">
        <v>30443</v>
      </c>
      <c r="D1110" s="9">
        <v>-1000.0</v>
      </c>
      <c r="E1110" s="9">
        <v>1000.0</v>
      </c>
      <c r="F1110" s="9">
        <v>-1000.0</v>
      </c>
      <c r="G1110" s="9">
        <v>1000.0</v>
      </c>
    </row>
    <row r="1111">
      <c r="A1111" s="9" t="s">
        <v>30445</v>
      </c>
      <c r="B1111" s="9" t="s">
        <v>30446</v>
      </c>
      <c r="C1111" s="9" t="s">
        <v>30447</v>
      </c>
      <c r="D1111" s="9">
        <v>-1000.0</v>
      </c>
      <c r="E1111" s="9">
        <v>1000.0</v>
      </c>
      <c r="F1111" s="9">
        <v>-1000.0</v>
      </c>
      <c r="G1111" s="9">
        <v>1000.0</v>
      </c>
    </row>
    <row r="1112">
      <c r="A1112" s="9" t="s">
        <v>30449</v>
      </c>
      <c r="B1112" s="9" t="s">
        <v>30451</v>
      </c>
      <c r="C1112" s="9" t="s">
        <v>30453</v>
      </c>
      <c r="D1112" s="9">
        <v>-1000.0</v>
      </c>
      <c r="E1112" s="9">
        <v>1000.0</v>
      </c>
      <c r="F1112" s="9">
        <v>-1000.0</v>
      </c>
      <c r="G1112" s="9">
        <v>1000.0</v>
      </c>
    </row>
    <row r="1113">
      <c r="A1113" s="9" t="s">
        <v>30458</v>
      </c>
      <c r="B1113" s="9" t="s">
        <v>24725</v>
      </c>
      <c r="C1113" s="9" t="s">
        <v>30461</v>
      </c>
      <c r="D1113" s="9">
        <v>0.0</v>
      </c>
      <c r="E1113" s="9">
        <v>1000.0</v>
      </c>
      <c r="F1113" s="9">
        <v>0.0</v>
      </c>
      <c r="G1113" s="9">
        <v>1000.0</v>
      </c>
    </row>
    <row r="1114">
      <c r="A1114" s="9" t="s">
        <v>30463</v>
      </c>
      <c r="B1114" s="9" t="s">
        <v>24725</v>
      </c>
      <c r="C1114" s="9" t="s">
        <v>30464</v>
      </c>
      <c r="D1114" s="9">
        <v>-1000.0</v>
      </c>
      <c r="E1114" s="9">
        <v>1000.0</v>
      </c>
      <c r="F1114" s="9">
        <v>-1000.0</v>
      </c>
      <c r="G1114" s="9">
        <v>1000.0</v>
      </c>
    </row>
    <row r="1115">
      <c r="A1115" s="9" t="s">
        <v>30468</v>
      </c>
      <c r="B1115" s="9" t="s">
        <v>30471</v>
      </c>
      <c r="C1115" s="9" t="s">
        <v>30473</v>
      </c>
      <c r="D1115" s="9">
        <v>-1000.0</v>
      </c>
      <c r="E1115" s="9">
        <v>1000.0</v>
      </c>
      <c r="F1115" s="9">
        <v>-1000.0</v>
      </c>
      <c r="G1115" s="9">
        <v>1000.0</v>
      </c>
    </row>
    <row r="1116">
      <c r="A1116" s="9" t="s">
        <v>30474</v>
      </c>
      <c r="B1116" s="9" t="s">
        <v>30475</v>
      </c>
      <c r="C1116" s="9" t="s">
        <v>30476</v>
      </c>
      <c r="D1116" s="9">
        <v>0.0</v>
      </c>
      <c r="E1116" s="9">
        <v>1000.0</v>
      </c>
      <c r="F1116" s="9">
        <v>0.0</v>
      </c>
      <c r="G1116" s="9">
        <v>1000.0</v>
      </c>
    </row>
    <row r="1117">
      <c r="A1117" s="9" t="s">
        <v>30478</v>
      </c>
      <c r="B1117" s="9" t="s">
        <v>24725</v>
      </c>
      <c r="C1117" s="9" t="s">
        <v>30481</v>
      </c>
      <c r="D1117" s="9">
        <v>-1000.0</v>
      </c>
      <c r="E1117" s="9">
        <v>1000.0</v>
      </c>
      <c r="F1117" s="9">
        <v>-1000.0</v>
      </c>
      <c r="G1117" s="9">
        <v>1000.0</v>
      </c>
    </row>
    <row r="1118">
      <c r="A1118" s="9" t="s">
        <v>30485</v>
      </c>
      <c r="B1118" s="9" t="s">
        <v>30486</v>
      </c>
      <c r="C1118" s="9" t="s">
        <v>30487</v>
      </c>
      <c r="D1118" s="9">
        <v>-1000.0</v>
      </c>
      <c r="E1118" s="9">
        <v>1000.0</v>
      </c>
      <c r="F1118" s="9">
        <v>-1000.0</v>
      </c>
      <c r="G1118" s="9">
        <v>1000.0</v>
      </c>
    </row>
    <row r="1119">
      <c r="A1119" s="9" t="s">
        <v>30488</v>
      </c>
      <c r="B1119" s="9" t="s">
        <v>30489</v>
      </c>
      <c r="C1119" s="9" t="s">
        <v>30490</v>
      </c>
      <c r="D1119" s="9">
        <v>0.0</v>
      </c>
      <c r="E1119" s="9">
        <v>1000.0</v>
      </c>
      <c r="F1119" s="9">
        <v>0.0</v>
      </c>
      <c r="G1119" s="9">
        <v>1000.0</v>
      </c>
    </row>
    <row r="1120">
      <c r="A1120" s="9" t="s">
        <v>30491</v>
      </c>
      <c r="B1120" s="9" t="s">
        <v>30494</v>
      </c>
      <c r="C1120" s="9" t="s">
        <v>30496</v>
      </c>
      <c r="D1120" s="9">
        <v>-1000.0</v>
      </c>
      <c r="E1120" s="9">
        <v>1000.0</v>
      </c>
      <c r="F1120" s="9">
        <v>-1000.0</v>
      </c>
      <c r="G1120" s="9">
        <v>1000.0</v>
      </c>
    </row>
    <row r="1121">
      <c r="A1121" s="9" t="s">
        <v>15290</v>
      </c>
      <c r="B1121" s="9" t="s">
        <v>30500</v>
      </c>
      <c r="C1121" s="9" t="s">
        <v>30501</v>
      </c>
      <c r="D1121" s="9">
        <v>0.0</v>
      </c>
      <c r="E1121" s="9">
        <v>1000.0</v>
      </c>
      <c r="F1121" s="9">
        <v>0.0</v>
      </c>
      <c r="G1121" s="9">
        <v>1000.0</v>
      </c>
    </row>
    <row r="1122">
      <c r="A1122" s="9" t="s">
        <v>30503</v>
      </c>
      <c r="B1122" s="9" t="s">
        <v>30504</v>
      </c>
      <c r="C1122" s="9" t="s">
        <v>30505</v>
      </c>
      <c r="D1122" s="9">
        <v>0.0</v>
      </c>
      <c r="E1122" s="9">
        <v>1000.0</v>
      </c>
      <c r="F1122" s="9">
        <v>0.0</v>
      </c>
      <c r="G1122" s="9">
        <v>1000.0</v>
      </c>
    </row>
    <row r="1123">
      <c r="A1123" s="9" t="s">
        <v>30509</v>
      </c>
      <c r="B1123" s="9" t="s">
        <v>30511</v>
      </c>
      <c r="C1123" s="9" t="s">
        <v>30514</v>
      </c>
      <c r="D1123" s="9">
        <v>0.0</v>
      </c>
      <c r="E1123" s="9">
        <v>1000.0</v>
      </c>
      <c r="F1123" s="9">
        <v>0.0</v>
      </c>
      <c r="G1123" s="9">
        <v>1000.0</v>
      </c>
    </row>
    <row r="1124">
      <c r="A1124" s="9" t="s">
        <v>7554</v>
      </c>
      <c r="B1124" s="9" t="s">
        <v>30518</v>
      </c>
      <c r="C1124" s="9" t="s">
        <v>30521</v>
      </c>
      <c r="D1124" s="9">
        <v>0.0</v>
      </c>
      <c r="E1124" s="9">
        <v>1000.0</v>
      </c>
      <c r="F1124" s="9">
        <v>0.0</v>
      </c>
      <c r="G1124" s="9">
        <v>1000.0</v>
      </c>
    </row>
    <row r="1125">
      <c r="A1125" s="9" t="s">
        <v>7562</v>
      </c>
      <c r="B1125" s="9" t="s">
        <v>30525</v>
      </c>
      <c r="C1125" s="9" t="s">
        <v>30526</v>
      </c>
      <c r="D1125" s="9">
        <v>0.0</v>
      </c>
      <c r="E1125" s="9">
        <v>1000.0</v>
      </c>
      <c r="F1125" s="9">
        <v>0.0</v>
      </c>
      <c r="G1125" s="9">
        <v>1000.0</v>
      </c>
    </row>
    <row r="1126">
      <c r="A1126" s="9" t="s">
        <v>30530</v>
      </c>
      <c r="B1126" s="9" t="s">
        <v>30532</v>
      </c>
      <c r="C1126" s="9" t="s">
        <v>30536</v>
      </c>
      <c r="D1126" s="9">
        <v>0.0</v>
      </c>
      <c r="E1126" s="9">
        <v>1000.0</v>
      </c>
      <c r="F1126" s="9">
        <v>0.0</v>
      </c>
      <c r="G1126" s="9">
        <v>1000.0</v>
      </c>
    </row>
    <row r="1127">
      <c r="A1127" s="9" t="s">
        <v>30539</v>
      </c>
      <c r="B1127" s="9" t="s">
        <v>30541</v>
      </c>
      <c r="C1127" s="9" t="s">
        <v>30543</v>
      </c>
      <c r="D1127" s="9">
        <v>-1000.0</v>
      </c>
      <c r="E1127" s="9">
        <v>1000.0</v>
      </c>
      <c r="F1127" s="9">
        <v>-1000.0</v>
      </c>
      <c r="G1127" s="9">
        <v>1000.0</v>
      </c>
    </row>
    <row r="1128">
      <c r="A1128" s="9" t="s">
        <v>30545</v>
      </c>
      <c r="B1128" s="9" t="s">
        <v>30547</v>
      </c>
      <c r="C1128" s="9" t="s">
        <v>30549</v>
      </c>
      <c r="D1128" s="9">
        <v>-1.0</v>
      </c>
      <c r="E1128" s="9">
        <v>1000.0</v>
      </c>
      <c r="F1128" s="9">
        <v>-1.0</v>
      </c>
      <c r="G1128" s="9">
        <v>1000.0</v>
      </c>
    </row>
    <row r="1129">
      <c r="A1129" s="9" t="s">
        <v>30553</v>
      </c>
      <c r="B1129" s="9" t="s">
        <v>30555</v>
      </c>
      <c r="C1129" s="9" t="s">
        <v>30556</v>
      </c>
      <c r="D1129" s="9">
        <v>-1.0</v>
      </c>
      <c r="E1129" s="9">
        <v>1000.0</v>
      </c>
      <c r="F1129" s="9">
        <v>-1.0</v>
      </c>
      <c r="G1129" s="9">
        <v>1000.0</v>
      </c>
    </row>
    <row r="1130">
      <c r="A1130" s="9" t="s">
        <v>30558</v>
      </c>
      <c r="B1130" s="9" t="s">
        <v>30560</v>
      </c>
      <c r="C1130" s="9" t="s">
        <v>30561</v>
      </c>
      <c r="D1130" s="9">
        <v>-1.0</v>
      </c>
      <c r="E1130" s="9">
        <v>1000.0</v>
      </c>
      <c r="F1130" s="9">
        <v>-1.0</v>
      </c>
      <c r="G1130" s="9">
        <v>1000.0</v>
      </c>
    </row>
    <row r="1131">
      <c r="A1131" s="9" t="s">
        <v>30569</v>
      </c>
      <c r="B1131" s="9" t="s">
        <v>30572</v>
      </c>
      <c r="C1131" s="9" t="s">
        <v>30575</v>
      </c>
      <c r="D1131" s="9">
        <v>-1.0</v>
      </c>
      <c r="E1131" s="9">
        <v>1000.0</v>
      </c>
      <c r="F1131" s="9">
        <v>-1.0</v>
      </c>
      <c r="G1131" s="9">
        <v>1000.0</v>
      </c>
    </row>
    <row r="1132">
      <c r="A1132" s="9" t="s">
        <v>30580</v>
      </c>
      <c r="B1132" s="9" t="s">
        <v>30582</v>
      </c>
      <c r="C1132" s="9" t="s">
        <v>30583</v>
      </c>
      <c r="D1132" s="9">
        <v>-1.0</v>
      </c>
      <c r="E1132" s="9">
        <v>1000.0</v>
      </c>
      <c r="F1132" s="9">
        <v>-1.0</v>
      </c>
      <c r="G1132" s="9">
        <v>1000.0</v>
      </c>
    </row>
    <row r="1133">
      <c r="A1133" s="9" t="s">
        <v>30588</v>
      </c>
      <c r="B1133" s="9" t="s">
        <v>30591</v>
      </c>
      <c r="C1133" s="9" t="s">
        <v>30592</v>
      </c>
      <c r="D1133" s="9">
        <v>-1.0</v>
      </c>
      <c r="E1133" s="9">
        <v>1000.0</v>
      </c>
      <c r="F1133" s="9">
        <v>-1.0</v>
      </c>
      <c r="G1133" s="9">
        <v>1000.0</v>
      </c>
    </row>
    <row r="1134">
      <c r="A1134" s="9" t="s">
        <v>30601</v>
      </c>
      <c r="B1134" s="9" t="s">
        <v>30603</v>
      </c>
      <c r="C1134" s="9" t="s">
        <v>30604</v>
      </c>
      <c r="D1134" s="9">
        <v>-1.0</v>
      </c>
      <c r="E1134" s="9">
        <v>1000.0</v>
      </c>
      <c r="F1134" s="9">
        <v>-1.0</v>
      </c>
      <c r="G1134" s="9">
        <v>1000.0</v>
      </c>
    </row>
    <row r="1135">
      <c r="A1135" s="9" t="s">
        <v>30606</v>
      </c>
      <c r="B1135" s="9" t="s">
        <v>30609</v>
      </c>
      <c r="C1135" s="9" t="s">
        <v>30612</v>
      </c>
      <c r="D1135" s="9">
        <v>-1.0</v>
      </c>
      <c r="E1135" s="9">
        <v>1000.0</v>
      </c>
      <c r="F1135" s="9">
        <v>-1.0</v>
      </c>
      <c r="G1135" s="9">
        <v>1000.0</v>
      </c>
    </row>
    <row r="1136">
      <c r="A1136" s="9" t="s">
        <v>30616</v>
      </c>
      <c r="B1136" s="9" t="s">
        <v>30618</v>
      </c>
      <c r="C1136" s="9" t="s">
        <v>30620</v>
      </c>
      <c r="D1136" s="9">
        <v>-1.0</v>
      </c>
      <c r="E1136" s="9">
        <v>1000.0</v>
      </c>
      <c r="F1136" s="9">
        <v>-1.0</v>
      </c>
      <c r="G1136" s="9">
        <v>1000.0</v>
      </c>
    </row>
    <row r="1137">
      <c r="A1137" s="9" t="s">
        <v>30625</v>
      </c>
      <c r="B1137" s="9" t="s">
        <v>30627</v>
      </c>
      <c r="C1137" s="9" t="s">
        <v>30629</v>
      </c>
      <c r="D1137" s="9">
        <v>-1.0</v>
      </c>
      <c r="E1137" s="9">
        <v>1000.0</v>
      </c>
      <c r="F1137" s="9">
        <v>-1.0</v>
      </c>
      <c r="G1137" s="9">
        <v>1000.0</v>
      </c>
    </row>
    <row r="1138">
      <c r="A1138" s="9" t="s">
        <v>30630</v>
      </c>
      <c r="B1138" s="9" t="s">
        <v>30632</v>
      </c>
      <c r="C1138" s="9" t="s">
        <v>30633</v>
      </c>
      <c r="D1138" s="9">
        <v>-1.0</v>
      </c>
      <c r="E1138" s="9">
        <v>1000.0</v>
      </c>
      <c r="F1138" s="9">
        <v>-1.0</v>
      </c>
      <c r="G1138" s="9">
        <v>1000.0</v>
      </c>
    </row>
    <row r="1139">
      <c r="A1139" s="9" t="s">
        <v>30637</v>
      </c>
      <c r="B1139" s="9" t="s">
        <v>30638</v>
      </c>
      <c r="C1139" s="9" t="s">
        <v>30639</v>
      </c>
      <c r="D1139" s="9">
        <v>-1.0</v>
      </c>
      <c r="E1139" s="9">
        <v>1000.0</v>
      </c>
      <c r="F1139" s="9">
        <v>-1.0</v>
      </c>
      <c r="G1139" s="9">
        <v>1000.0</v>
      </c>
    </row>
    <row r="1140">
      <c r="A1140" s="9" t="s">
        <v>30642</v>
      </c>
      <c r="B1140" s="9" t="s">
        <v>30644</v>
      </c>
      <c r="C1140" s="9" t="s">
        <v>30647</v>
      </c>
      <c r="D1140" s="9">
        <v>-1.0</v>
      </c>
      <c r="E1140" s="9">
        <v>1000.0</v>
      </c>
      <c r="F1140" s="9">
        <v>-1.0</v>
      </c>
      <c r="G1140" s="9">
        <v>1000.0</v>
      </c>
    </row>
    <row r="1141">
      <c r="A1141" s="9" t="s">
        <v>30650</v>
      </c>
      <c r="B1141" s="9" t="s">
        <v>30653</v>
      </c>
      <c r="C1141" s="9" t="s">
        <v>30655</v>
      </c>
      <c r="D1141" s="9">
        <v>-1.0</v>
      </c>
      <c r="E1141" s="9">
        <v>1000.0</v>
      </c>
      <c r="F1141" s="9">
        <v>-1.0</v>
      </c>
      <c r="G1141" s="9">
        <v>1000.0</v>
      </c>
    </row>
    <row r="1142">
      <c r="A1142" s="9" t="s">
        <v>30661</v>
      </c>
      <c r="B1142" s="9" t="s">
        <v>30663</v>
      </c>
      <c r="C1142" s="9" t="s">
        <v>30665</v>
      </c>
      <c r="D1142" s="9">
        <v>-1.0</v>
      </c>
      <c r="E1142" s="9">
        <v>1000.0</v>
      </c>
      <c r="F1142" s="9">
        <v>-1.0</v>
      </c>
      <c r="G1142" s="9">
        <v>1000.0</v>
      </c>
    </row>
    <row r="1143">
      <c r="A1143" s="9" t="s">
        <v>30671</v>
      </c>
      <c r="B1143" s="9" t="s">
        <v>30673</v>
      </c>
      <c r="C1143" s="9" t="s">
        <v>30674</v>
      </c>
      <c r="D1143" s="9">
        <v>-1.0</v>
      </c>
      <c r="E1143" s="9">
        <v>1000.0</v>
      </c>
      <c r="F1143" s="9">
        <v>-1.0</v>
      </c>
      <c r="G1143" s="9">
        <v>1000.0</v>
      </c>
    </row>
    <row r="1144">
      <c r="A1144" s="9" t="s">
        <v>7569</v>
      </c>
      <c r="B1144" s="9" t="s">
        <v>30677</v>
      </c>
      <c r="C1144" s="9" t="s">
        <v>30679</v>
      </c>
      <c r="D1144" s="9">
        <v>-1.0</v>
      </c>
      <c r="E1144" s="9">
        <v>1000.0</v>
      </c>
      <c r="F1144" s="9">
        <v>-1.0</v>
      </c>
      <c r="G1144" s="9">
        <v>1000.0</v>
      </c>
    </row>
    <row r="1145">
      <c r="A1145" s="9" t="s">
        <v>30683</v>
      </c>
      <c r="B1145" s="9" t="s">
        <v>30686</v>
      </c>
      <c r="C1145" s="9" t="s">
        <v>30689</v>
      </c>
      <c r="D1145" s="9">
        <v>-1.0</v>
      </c>
      <c r="E1145" s="9">
        <v>1000.0</v>
      </c>
      <c r="F1145" s="9">
        <v>-1.0</v>
      </c>
      <c r="G1145" s="9">
        <v>1000.0</v>
      </c>
    </row>
    <row r="1146">
      <c r="A1146" s="9" t="s">
        <v>30694</v>
      </c>
      <c r="B1146" s="9" t="s">
        <v>30698</v>
      </c>
      <c r="C1146" s="9" t="s">
        <v>30700</v>
      </c>
      <c r="D1146" s="9">
        <v>-1.0</v>
      </c>
      <c r="E1146" s="9">
        <v>1000.0</v>
      </c>
      <c r="F1146" s="9">
        <v>-1.0</v>
      </c>
      <c r="G1146" s="9">
        <v>1000.0</v>
      </c>
    </row>
    <row r="1147">
      <c r="A1147" s="9" t="s">
        <v>30703</v>
      </c>
      <c r="B1147" s="9" t="s">
        <v>30705</v>
      </c>
      <c r="C1147" s="9" t="s">
        <v>30707</v>
      </c>
      <c r="D1147" s="9">
        <v>-1.0</v>
      </c>
      <c r="E1147" s="9">
        <v>1000.0</v>
      </c>
      <c r="F1147" s="9">
        <v>-1.0</v>
      </c>
      <c r="G1147" s="9">
        <v>1000.0</v>
      </c>
    </row>
    <row r="1148">
      <c r="A1148" s="9" t="s">
        <v>30712</v>
      </c>
      <c r="B1148" s="9" t="s">
        <v>30714</v>
      </c>
      <c r="C1148" s="9" t="s">
        <v>30715</v>
      </c>
      <c r="D1148" s="9">
        <v>-1.0</v>
      </c>
      <c r="E1148" s="9">
        <v>1000.0</v>
      </c>
      <c r="F1148" s="9">
        <v>-1.0</v>
      </c>
      <c r="G1148" s="9">
        <v>1000.0</v>
      </c>
    </row>
    <row r="1149">
      <c r="A1149" s="9" t="s">
        <v>30719</v>
      </c>
      <c r="B1149" s="9" t="s">
        <v>30724</v>
      </c>
      <c r="C1149" s="9" t="s">
        <v>30726</v>
      </c>
      <c r="D1149" s="9">
        <v>-1.0</v>
      </c>
      <c r="E1149" s="9">
        <v>1000.0</v>
      </c>
      <c r="F1149" s="9">
        <v>-1.0</v>
      </c>
      <c r="G1149" s="9">
        <v>1000.0</v>
      </c>
    </row>
    <row r="1150">
      <c r="A1150" s="9" t="s">
        <v>30732</v>
      </c>
      <c r="B1150" s="9" t="s">
        <v>30736</v>
      </c>
      <c r="C1150" s="9" t="s">
        <v>30737</v>
      </c>
      <c r="D1150" s="9">
        <v>-1.0</v>
      </c>
      <c r="E1150" s="9">
        <v>1000.0</v>
      </c>
      <c r="F1150" s="9">
        <v>-1.0</v>
      </c>
      <c r="G1150" s="9">
        <v>1000.0</v>
      </c>
    </row>
    <row r="1151">
      <c r="A1151" s="9" t="s">
        <v>30739</v>
      </c>
      <c r="B1151" s="9" t="s">
        <v>30742</v>
      </c>
      <c r="C1151" s="9" t="s">
        <v>30745</v>
      </c>
      <c r="D1151" s="9">
        <v>-1.0</v>
      </c>
      <c r="E1151" s="9">
        <v>1000.0</v>
      </c>
      <c r="F1151" s="9">
        <v>-1.0</v>
      </c>
      <c r="G1151" s="9">
        <v>1000.0</v>
      </c>
    </row>
    <row r="1152">
      <c r="A1152" s="9" t="s">
        <v>30748</v>
      </c>
      <c r="B1152" s="9" t="s">
        <v>30750</v>
      </c>
      <c r="C1152" s="9" t="s">
        <v>30752</v>
      </c>
      <c r="D1152" s="9">
        <v>-1.0</v>
      </c>
      <c r="E1152" s="9">
        <v>1000.0</v>
      </c>
      <c r="F1152" s="9">
        <v>-1.0</v>
      </c>
      <c r="G1152" s="9">
        <v>1000.0</v>
      </c>
    </row>
    <row r="1153">
      <c r="A1153" s="9" t="s">
        <v>30756</v>
      </c>
      <c r="B1153" s="9" t="s">
        <v>30758</v>
      </c>
      <c r="C1153" s="9" t="s">
        <v>30759</v>
      </c>
      <c r="D1153" s="9">
        <v>-1.0</v>
      </c>
      <c r="E1153" s="9">
        <v>1000.0</v>
      </c>
      <c r="F1153" s="9">
        <v>-1.0</v>
      </c>
      <c r="G1153" s="9">
        <v>1000.0</v>
      </c>
    </row>
    <row r="1154">
      <c r="A1154" s="9" t="s">
        <v>7573</v>
      </c>
      <c r="B1154" s="9" t="s">
        <v>30762</v>
      </c>
      <c r="C1154" s="9" t="s">
        <v>30765</v>
      </c>
      <c r="D1154" s="9">
        <v>-1.0</v>
      </c>
      <c r="E1154" s="9">
        <v>1000.0</v>
      </c>
      <c r="F1154" s="9">
        <v>-1.0</v>
      </c>
      <c r="G1154" s="9">
        <v>1000.0</v>
      </c>
    </row>
    <row r="1155">
      <c r="A1155" s="9" t="s">
        <v>30767</v>
      </c>
      <c r="B1155" s="9" t="s">
        <v>30768</v>
      </c>
      <c r="C1155" s="9" t="s">
        <v>30769</v>
      </c>
      <c r="D1155" s="9">
        <v>-1.0</v>
      </c>
      <c r="E1155" s="9">
        <v>1000.0</v>
      </c>
      <c r="F1155" s="9">
        <v>-1.0</v>
      </c>
      <c r="G1155" s="9">
        <v>1000.0</v>
      </c>
    </row>
    <row r="1156">
      <c r="A1156" s="9" t="s">
        <v>30772</v>
      </c>
      <c r="B1156" s="9" t="s">
        <v>30775</v>
      </c>
      <c r="C1156" s="9" t="s">
        <v>30777</v>
      </c>
      <c r="D1156" s="9">
        <v>-1.0</v>
      </c>
      <c r="E1156" s="9">
        <v>1000.0</v>
      </c>
      <c r="F1156" s="9">
        <v>-1.0</v>
      </c>
      <c r="G1156" s="9">
        <v>1000.0</v>
      </c>
    </row>
    <row r="1157">
      <c r="A1157" s="9" t="s">
        <v>30778</v>
      </c>
      <c r="B1157" s="9" t="s">
        <v>30779</v>
      </c>
      <c r="C1157" s="9" t="s">
        <v>30780</v>
      </c>
      <c r="D1157" s="9">
        <v>-1.0</v>
      </c>
      <c r="E1157" s="9">
        <v>1000.0</v>
      </c>
      <c r="F1157" s="9">
        <v>-1.0</v>
      </c>
      <c r="G1157" s="9">
        <v>1000.0</v>
      </c>
    </row>
    <row r="1158">
      <c r="A1158" s="9" t="s">
        <v>30785</v>
      </c>
      <c r="B1158" s="9" t="s">
        <v>30787</v>
      </c>
      <c r="C1158" s="9" t="s">
        <v>30788</v>
      </c>
      <c r="D1158" s="9">
        <v>-1.0</v>
      </c>
      <c r="E1158" s="9">
        <v>1000.0</v>
      </c>
      <c r="F1158" s="9">
        <v>-1.0</v>
      </c>
      <c r="G1158" s="9">
        <v>1000.0</v>
      </c>
    </row>
    <row r="1159">
      <c r="A1159" s="9" t="s">
        <v>30790</v>
      </c>
      <c r="B1159" s="9" t="s">
        <v>30791</v>
      </c>
      <c r="C1159" s="9" t="s">
        <v>30792</v>
      </c>
      <c r="D1159" s="9">
        <v>-1.0</v>
      </c>
      <c r="E1159" s="9">
        <v>1000.0</v>
      </c>
      <c r="F1159" s="9">
        <v>-1.0</v>
      </c>
      <c r="G1159" s="9">
        <v>1000.0</v>
      </c>
    </row>
    <row r="1160">
      <c r="A1160" s="9" t="s">
        <v>30795</v>
      </c>
      <c r="B1160" s="9" t="s">
        <v>30797</v>
      </c>
      <c r="C1160" s="9" t="s">
        <v>30799</v>
      </c>
      <c r="D1160" s="9">
        <v>-1.0</v>
      </c>
      <c r="E1160" s="9">
        <v>1000.0</v>
      </c>
      <c r="F1160" s="9">
        <v>-1.0</v>
      </c>
      <c r="G1160" s="9">
        <v>1000.0</v>
      </c>
    </row>
    <row r="1161">
      <c r="A1161" s="9" t="s">
        <v>30801</v>
      </c>
      <c r="B1161" s="9" t="s">
        <v>30802</v>
      </c>
      <c r="C1161" s="9" t="s">
        <v>30803</v>
      </c>
      <c r="D1161" s="9">
        <v>-1.0</v>
      </c>
      <c r="E1161" s="9">
        <v>1000.0</v>
      </c>
      <c r="F1161" s="9">
        <v>-1.0</v>
      </c>
      <c r="G1161" s="9">
        <v>1000.0</v>
      </c>
    </row>
    <row r="1162">
      <c r="A1162" s="9" t="s">
        <v>30805</v>
      </c>
      <c r="B1162" s="9" t="s">
        <v>30807</v>
      </c>
      <c r="C1162" s="9" t="s">
        <v>30811</v>
      </c>
      <c r="D1162" s="9">
        <v>-1000.0</v>
      </c>
      <c r="E1162" s="9">
        <v>1000.0</v>
      </c>
      <c r="F1162" s="9">
        <v>-1000.0</v>
      </c>
      <c r="G1162" s="9">
        <v>1000.0</v>
      </c>
    </row>
    <row r="1163">
      <c r="A1163" s="9" t="s">
        <v>30814</v>
      </c>
      <c r="B1163" s="9" t="s">
        <v>30815</v>
      </c>
      <c r="C1163" s="9" t="s">
        <v>30816</v>
      </c>
      <c r="D1163" s="9">
        <v>-1.0</v>
      </c>
      <c r="E1163" s="9">
        <v>1000.0</v>
      </c>
      <c r="F1163" s="9">
        <v>-1.0</v>
      </c>
      <c r="G1163" s="9">
        <v>1000.0</v>
      </c>
    </row>
    <row r="1164">
      <c r="A1164" s="9" t="s">
        <v>30817</v>
      </c>
      <c r="B1164" s="9" t="s">
        <v>30818</v>
      </c>
      <c r="C1164" s="9" t="s">
        <v>30819</v>
      </c>
      <c r="D1164" s="9">
        <v>-1.0</v>
      </c>
      <c r="E1164" s="9">
        <v>1000.0</v>
      </c>
      <c r="F1164" s="9">
        <v>-1.0</v>
      </c>
      <c r="G1164" s="9">
        <v>1000.0</v>
      </c>
    </row>
    <row r="1165">
      <c r="A1165" s="9" t="s">
        <v>30824</v>
      </c>
      <c r="B1165" s="9" t="s">
        <v>30826</v>
      </c>
      <c r="C1165" s="9" t="s">
        <v>30827</v>
      </c>
      <c r="D1165" s="9">
        <v>-1.0</v>
      </c>
      <c r="E1165" s="9">
        <v>1000.0</v>
      </c>
      <c r="F1165" s="9">
        <v>-1.0</v>
      </c>
      <c r="G1165" s="9">
        <v>1000.0</v>
      </c>
    </row>
    <row r="1166">
      <c r="A1166" s="9" t="s">
        <v>30829</v>
      </c>
      <c r="B1166" s="9" t="s">
        <v>30830</v>
      </c>
      <c r="C1166" s="9" t="s">
        <v>30831</v>
      </c>
      <c r="D1166" s="9">
        <v>-1.0</v>
      </c>
      <c r="E1166" s="9">
        <v>1000.0</v>
      </c>
      <c r="F1166" s="9">
        <v>-1.0</v>
      </c>
      <c r="G1166" s="9">
        <v>1000.0</v>
      </c>
    </row>
    <row r="1167">
      <c r="A1167" s="9" t="s">
        <v>30833</v>
      </c>
      <c r="B1167" s="9" t="s">
        <v>30836</v>
      </c>
      <c r="C1167" s="9" t="s">
        <v>30838</v>
      </c>
      <c r="D1167" s="9">
        <v>-1.0</v>
      </c>
      <c r="E1167" s="9">
        <v>1000.0</v>
      </c>
      <c r="F1167" s="9">
        <v>-1.0</v>
      </c>
      <c r="G1167" s="9">
        <v>1000.0</v>
      </c>
    </row>
    <row r="1168">
      <c r="A1168" s="9" t="s">
        <v>30840</v>
      </c>
      <c r="B1168" s="9" t="s">
        <v>30842</v>
      </c>
      <c r="C1168" s="9" t="s">
        <v>30844</v>
      </c>
      <c r="D1168" s="9">
        <v>-1.0</v>
      </c>
      <c r="E1168" s="9">
        <v>1000.0</v>
      </c>
      <c r="F1168" s="9">
        <v>-1.0</v>
      </c>
      <c r="G1168" s="9">
        <v>1000.0</v>
      </c>
    </row>
    <row r="1169">
      <c r="A1169" s="9" t="s">
        <v>30845</v>
      </c>
      <c r="B1169" s="9" t="s">
        <v>30847</v>
      </c>
      <c r="C1169" s="9" t="s">
        <v>30849</v>
      </c>
      <c r="D1169" s="9">
        <v>-1.0</v>
      </c>
      <c r="E1169" s="9">
        <v>1000.0</v>
      </c>
      <c r="F1169" s="9">
        <v>-1.0</v>
      </c>
      <c r="G1169" s="9">
        <v>1000.0</v>
      </c>
    </row>
    <row r="1170">
      <c r="A1170" s="9" t="s">
        <v>30852</v>
      </c>
      <c r="B1170" s="9" t="s">
        <v>30853</v>
      </c>
      <c r="C1170" s="9" t="s">
        <v>30854</v>
      </c>
      <c r="D1170" s="9">
        <v>-1.0</v>
      </c>
      <c r="E1170" s="9">
        <v>1000.0</v>
      </c>
      <c r="F1170" s="9">
        <v>-1.0</v>
      </c>
      <c r="G1170" s="9">
        <v>1000.0</v>
      </c>
    </row>
    <row r="1171">
      <c r="A1171" s="9" t="s">
        <v>30857</v>
      </c>
      <c r="B1171" s="9" t="s">
        <v>30858</v>
      </c>
      <c r="C1171" s="9" t="s">
        <v>30860</v>
      </c>
      <c r="D1171" s="9">
        <v>-1.0</v>
      </c>
      <c r="E1171" s="9">
        <v>1000.0</v>
      </c>
      <c r="F1171" s="9">
        <v>-1.0</v>
      </c>
      <c r="G1171" s="9">
        <v>1000.0</v>
      </c>
    </row>
    <row r="1172">
      <c r="A1172" s="9" t="s">
        <v>30862</v>
      </c>
      <c r="B1172" s="9" t="s">
        <v>30864</v>
      </c>
      <c r="C1172" s="9" t="s">
        <v>30865</v>
      </c>
      <c r="D1172" s="9">
        <v>-1.0</v>
      </c>
      <c r="E1172" s="9">
        <v>1000.0</v>
      </c>
      <c r="F1172" s="9">
        <v>-1.0</v>
      </c>
      <c r="G1172" s="9">
        <v>1000.0</v>
      </c>
    </row>
    <row r="1173">
      <c r="A1173" s="9" t="s">
        <v>30867</v>
      </c>
      <c r="B1173" s="9" t="s">
        <v>30868</v>
      </c>
      <c r="C1173" s="9" t="s">
        <v>30869</v>
      </c>
      <c r="D1173" s="9">
        <v>-1.0</v>
      </c>
      <c r="E1173" s="9">
        <v>1000.0</v>
      </c>
      <c r="F1173" s="9">
        <v>-1.0</v>
      </c>
      <c r="G1173" s="9">
        <v>1000.0</v>
      </c>
    </row>
    <row r="1174">
      <c r="A1174" s="9" t="s">
        <v>30871</v>
      </c>
      <c r="B1174" s="9" t="s">
        <v>30873</v>
      </c>
      <c r="C1174" s="9" t="s">
        <v>30875</v>
      </c>
      <c r="D1174" s="9">
        <v>-1.0</v>
      </c>
      <c r="E1174" s="9">
        <v>1000.0</v>
      </c>
      <c r="F1174" s="9">
        <v>-1.0</v>
      </c>
      <c r="G1174" s="9">
        <v>1000.0</v>
      </c>
    </row>
    <row r="1175">
      <c r="A1175" s="9" t="s">
        <v>30878</v>
      </c>
      <c r="B1175" s="9" t="s">
        <v>30881</v>
      </c>
      <c r="C1175" s="9" t="s">
        <v>30883</v>
      </c>
      <c r="D1175" s="9">
        <v>-1.0</v>
      </c>
      <c r="E1175" s="9">
        <v>1000.0</v>
      </c>
      <c r="F1175" s="9">
        <v>-1.0</v>
      </c>
      <c r="G1175" s="9">
        <v>1000.0</v>
      </c>
    </row>
    <row r="1176">
      <c r="A1176" s="9" t="s">
        <v>30886</v>
      </c>
      <c r="B1176" s="9" t="s">
        <v>30888</v>
      </c>
      <c r="C1176" s="9" t="s">
        <v>30889</v>
      </c>
      <c r="D1176" s="9">
        <v>-1.0</v>
      </c>
      <c r="E1176" s="9">
        <v>1000.0</v>
      </c>
      <c r="F1176" s="9">
        <v>-1.0</v>
      </c>
      <c r="G1176" s="9">
        <v>1000.0</v>
      </c>
    </row>
    <row r="1177">
      <c r="A1177" s="9" t="s">
        <v>30893</v>
      </c>
      <c r="B1177" s="9" t="s">
        <v>30895</v>
      </c>
      <c r="C1177" s="9" t="s">
        <v>30897</v>
      </c>
      <c r="D1177" s="9">
        <v>-1.0</v>
      </c>
      <c r="E1177" s="9">
        <v>1000.0</v>
      </c>
      <c r="F1177" s="9">
        <v>-1.0</v>
      </c>
      <c r="G1177" s="9">
        <v>1000.0</v>
      </c>
    </row>
    <row r="1178">
      <c r="A1178" s="9" t="s">
        <v>30905</v>
      </c>
      <c r="B1178" s="9" t="s">
        <v>30906</v>
      </c>
      <c r="C1178" s="9" t="s">
        <v>30907</v>
      </c>
      <c r="D1178" s="9">
        <v>-1.0</v>
      </c>
      <c r="E1178" s="9">
        <v>1000.0</v>
      </c>
      <c r="F1178" s="9">
        <v>-1.0</v>
      </c>
      <c r="G1178" s="9">
        <v>1000.0</v>
      </c>
    </row>
    <row r="1179">
      <c r="A1179" s="9" t="s">
        <v>30910</v>
      </c>
      <c r="B1179" s="9" t="s">
        <v>30911</v>
      </c>
      <c r="C1179" s="9" t="s">
        <v>30913</v>
      </c>
      <c r="D1179" s="9">
        <v>-1.0</v>
      </c>
      <c r="E1179" s="9">
        <v>1000.0</v>
      </c>
      <c r="F1179" s="9">
        <v>-1.0</v>
      </c>
      <c r="G1179" s="9">
        <v>1000.0</v>
      </c>
    </row>
    <row r="1180">
      <c r="A1180" s="9" t="s">
        <v>30916</v>
      </c>
      <c r="B1180" s="9" t="s">
        <v>30917</v>
      </c>
      <c r="C1180" s="9" t="s">
        <v>30919</v>
      </c>
      <c r="D1180" s="9">
        <v>-1.0</v>
      </c>
      <c r="E1180" s="9">
        <v>1000.0</v>
      </c>
      <c r="F1180" s="9">
        <v>-1.0</v>
      </c>
      <c r="G1180" s="9">
        <v>1000.0</v>
      </c>
    </row>
    <row r="1181">
      <c r="A1181" s="9" t="s">
        <v>30921</v>
      </c>
      <c r="B1181" s="9" t="s">
        <v>30923</v>
      </c>
      <c r="C1181" s="9" t="s">
        <v>30924</v>
      </c>
      <c r="D1181" s="9">
        <v>-1.0</v>
      </c>
      <c r="E1181" s="9">
        <v>1000.0</v>
      </c>
      <c r="F1181" s="9">
        <v>-1.0</v>
      </c>
      <c r="G1181" s="9">
        <v>1000.0</v>
      </c>
    </row>
    <row r="1182">
      <c r="A1182" s="9" t="s">
        <v>30926</v>
      </c>
      <c r="B1182" s="9" t="s">
        <v>30928</v>
      </c>
      <c r="C1182" s="9" t="s">
        <v>30931</v>
      </c>
      <c r="D1182" s="9">
        <v>-1.0</v>
      </c>
      <c r="E1182" s="9">
        <v>1000.0</v>
      </c>
      <c r="F1182" s="9">
        <v>-1.0</v>
      </c>
      <c r="G1182" s="9">
        <v>1000.0</v>
      </c>
    </row>
    <row r="1183">
      <c r="A1183" s="9" t="s">
        <v>7613</v>
      </c>
      <c r="B1183" s="9" t="s">
        <v>30937</v>
      </c>
      <c r="C1183" s="9" t="s">
        <v>30938</v>
      </c>
      <c r="D1183" s="9">
        <v>-1.0</v>
      </c>
      <c r="E1183" s="9">
        <v>1000.0</v>
      </c>
      <c r="F1183" s="9">
        <v>-1.0</v>
      </c>
      <c r="G1183" s="9">
        <v>1000.0</v>
      </c>
    </row>
    <row r="1184">
      <c r="A1184" s="9" t="s">
        <v>30945</v>
      </c>
      <c r="B1184" s="9" t="s">
        <v>30947</v>
      </c>
      <c r="C1184" s="9" t="s">
        <v>30950</v>
      </c>
      <c r="D1184" s="9">
        <v>-1.0</v>
      </c>
      <c r="E1184" s="9">
        <v>1000.0</v>
      </c>
      <c r="F1184" s="9">
        <v>-1.0</v>
      </c>
      <c r="G1184" s="9">
        <v>1000.0</v>
      </c>
    </row>
    <row r="1185">
      <c r="A1185" s="9" t="s">
        <v>30953</v>
      </c>
      <c r="B1185" s="9" t="s">
        <v>30954</v>
      </c>
      <c r="C1185" s="9" t="s">
        <v>30957</v>
      </c>
      <c r="D1185" s="9">
        <v>-1.0</v>
      </c>
      <c r="E1185" s="9">
        <v>1000.0</v>
      </c>
      <c r="F1185" s="9">
        <v>-1.0</v>
      </c>
      <c r="G1185" s="9">
        <v>1000.0</v>
      </c>
    </row>
    <row r="1186">
      <c r="A1186" s="9" t="s">
        <v>30962</v>
      </c>
      <c r="B1186" s="9" t="s">
        <v>30963</v>
      </c>
      <c r="C1186" s="9" t="s">
        <v>30964</v>
      </c>
      <c r="D1186" s="9">
        <v>-1.0</v>
      </c>
      <c r="E1186" s="9">
        <v>1000.0</v>
      </c>
      <c r="F1186" s="9">
        <v>-1.0</v>
      </c>
      <c r="G1186" s="9">
        <v>1000.0</v>
      </c>
    </row>
    <row r="1187">
      <c r="A1187" s="9" t="s">
        <v>30967</v>
      </c>
      <c r="B1187" s="9" t="s">
        <v>30969</v>
      </c>
      <c r="C1187" s="9" t="s">
        <v>30971</v>
      </c>
      <c r="D1187" s="9">
        <v>-1.0</v>
      </c>
      <c r="E1187" s="9">
        <v>1000.0</v>
      </c>
      <c r="F1187" s="9">
        <v>-1.0</v>
      </c>
      <c r="G1187" s="9">
        <v>1000.0</v>
      </c>
    </row>
    <row r="1188">
      <c r="A1188" s="9" t="s">
        <v>30974</v>
      </c>
      <c r="B1188" s="9" t="s">
        <v>30975</v>
      </c>
      <c r="C1188" s="9" t="s">
        <v>30976</v>
      </c>
      <c r="D1188" s="9">
        <v>-1.0</v>
      </c>
      <c r="E1188" s="9">
        <v>1000.0</v>
      </c>
      <c r="F1188" s="9">
        <v>-1.0</v>
      </c>
      <c r="G1188" s="9">
        <v>1000.0</v>
      </c>
    </row>
    <row r="1189">
      <c r="A1189" s="9" t="s">
        <v>30979</v>
      </c>
      <c r="B1189" s="9" t="s">
        <v>30983</v>
      </c>
      <c r="C1189" s="9" t="s">
        <v>30986</v>
      </c>
      <c r="D1189" s="9">
        <v>-1.0</v>
      </c>
      <c r="E1189" s="9">
        <v>1000.0</v>
      </c>
      <c r="F1189" s="9">
        <v>-1.0</v>
      </c>
      <c r="G1189" s="9">
        <v>1000.0</v>
      </c>
    </row>
    <row r="1190">
      <c r="A1190" s="9" t="s">
        <v>30990</v>
      </c>
      <c r="B1190" s="9" t="s">
        <v>30992</v>
      </c>
      <c r="C1190" s="9" t="s">
        <v>30995</v>
      </c>
      <c r="D1190" s="9">
        <v>-1.0</v>
      </c>
      <c r="E1190" s="9">
        <v>1000.0</v>
      </c>
      <c r="F1190" s="9">
        <v>-1.0</v>
      </c>
      <c r="G1190" s="9">
        <v>1000.0</v>
      </c>
    </row>
    <row r="1191">
      <c r="A1191" s="9" t="s">
        <v>30999</v>
      </c>
      <c r="B1191" s="9" t="s">
        <v>31000</v>
      </c>
      <c r="C1191" s="9" t="s">
        <v>31002</v>
      </c>
      <c r="D1191" s="9">
        <v>-1.0</v>
      </c>
      <c r="E1191" s="9">
        <v>1000.0</v>
      </c>
      <c r="F1191" s="9">
        <v>-1.0</v>
      </c>
      <c r="G1191" s="9">
        <v>1000.0</v>
      </c>
    </row>
    <row r="1192">
      <c r="A1192" s="9" t="s">
        <v>31003</v>
      </c>
      <c r="B1192" s="9" t="s">
        <v>31005</v>
      </c>
      <c r="C1192" s="9" t="s">
        <v>31007</v>
      </c>
      <c r="D1192" s="9">
        <v>-1.0</v>
      </c>
      <c r="E1192" s="9">
        <v>1000.0</v>
      </c>
      <c r="F1192" s="9">
        <v>-1.0</v>
      </c>
      <c r="G1192" s="9">
        <v>1000.0</v>
      </c>
    </row>
    <row r="1193">
      <c r="A1193" s="9" t="s">
        <v>31011</v>
      </c>
      <c r="B1193" s="9" t="s">
        <v>31013</v>
      </c>
      <c r="C1193" s="9" t="s">
        <v>31015</v>
      </c>
      <c r="D1193" s="9">
        <v>-1.0</v>
      </c>
      <c r="E1193" s="9">
        <v>1000.0</v>
      </c>
      <c r="F1193" s="9">
        <v>-1.0</v>
      </c>
      <c r="G1193" s="9">
        <v>1000.0</v>
      </c>
    </row>
    <row r="1194">
      <c r="A1194" s="9" t="s">
        <v>31018</v>
      </c>
      <c r="B1194" s="9" t="s">
        <v>31019</v>
      </c>
      <c r="C1194" s="9" t="s">
        <v>31021</v>
      </c>
      <c r="D1194" s="9">
        <v>-1.0</v>
      </c>
      <c r="E1194" s="9">
        <v>1000.0</v>
      </c>
      <c r="F1194" s="9">
        <v>-1.0</v>
      </c>
      <c r="G1194" s="9">
        <v>1000.0</v>
      </c>
    </row>
    <row r="1195">
      <c r="A1195" s="9" t="s">
        <v>31024</v>
      </c>
      <c r="B1195" s="9" t="s">
        <v>31027</v>
      </c>
      <c r="C1195" s="9" t="s">
        <v>31028</v>
      </c>
      <c r="D1195" s="9">
        <v>-1.0</v>
      </c>
      <c r="E1195" s="9">
        <v>1000.0</v>
      </c>
      <c r="F1195" s="9">
        <v>-1.0</v>
      </c>
      <c r="G1195" s="9">
        <v>1000.0</v>
      </c>
    </row>
    <row r="1196">
      <c r="A1196" s="9" t="s">
        <v>31031</v>
      </c>
      <c r="B1196" s="9" t="s">
        <v>31032</v>
      </c>
      <c r="C1196" s="9" t="s">
        <v>31033</v>
      </c>
      <c r="D1196" s="9">
        <v>-1.0</v>
      </c>
      <c r="E1196" s="9">
        <v>1000.0</v>
      </c>
      <c r="F1196" s="9">
        <v>-1.0</v>
      </c>
      <c r="G1196" s="9">
        <v>1000.0</v>
      </c>
    </row>
    <row r="1197">
      <c r="A1197" s="9" t="s">
        <v>31034</v>
      </c>
      <c r="B1197" s="9" t="s">
        <v>31035</v>
      </c>
      <c r="C1197" s="9" t="s">
        <v>31037</v>
      </c>
      <c r="D1197" s="9">
        <v>-1.0</v>
      </c>
      <c r="E1197" s="9">
        <v>1000.0</v>
      </c>
      <c r="F1197" s="9">
        <v>-1.0</v>
      </c>
      <c r="G1197" s="9">
        <v>1000.0</v>
      </c>
    </row>
    <row r="1198">
      <c r="A1198" s="9" t="s">
        <v>31042</v>
      </c>
      <c r="B1198" s="9" t="s">
        <v>31044</v>
      </c>
      <c r="C1198" s="9" t="s">
        <v>31046</v>
      </c>
      <c r="D1198" s="9">
        <v>-1000.0</v>
      </c>
      <c r="E1198" s="9">
        <v>1000.0</v>
      </c>
      <c r="F1198" s="9">
        <v>-1000.0</v>
      </c>
      <c r="G1198" s="9">
        <v>1000.0</v>
      </c>
    </row>
    <row r="1199">
      <c r="A1199" s="9" t="s">
        <v>31049</v>
      </c>
      <c r="B1199" s="9" t="s">
        <v>31050</v>
      </c>
      <c r="C1199" s="9" t="s">
        <v>31052</v>
      </c>
      <c r="D1199" s="9">
        <v>-1.0</v>
      </c>
      <c r="E1199" s="9">
        <v>1000.0</v>
      </c>
      <c r="F1199" s="9">
        <v>-1.0</v>
      </c>
      <c r="G1199" s="9">
        <v>1000.0</v>
      </c>
    </row>
    <row r="1200">
      <c r="A1200" s="9" t="s">
        <v>31055</v>
      </c>
      <c r="B1200" s="9" t="s">
        <v>31056</v>
      </c>
      <c r="C1200" s="9" t="s">
        <v>31058</v>
      </c>
      <c r="D1200" s="9">
        <v>-100.0</v>
      </c>
      <c r="E1200" s="9">
        <v>1000.0</v>
      </c>
      <c r="F1200" s="9">
        <v>-100.0</v>
      </c>
      <c r="G1200" s="9">
        <v>1000.0</v>
      </c>
    </row>
    <row r="1201">
      <c r="A1201" s="9" t="s">
        <v>31061</v>
      </c>
      <c r="B1201" s="9" t="s">
        <v>31062</v>
      </c>
      <c r="C1201" s="9" t="s">
        <v>31063</v>
      </c>
      <c r="D1201" s="9">
        <v>-1.0</v>
      </c>
      <c r="E1201" s="9">
        <v>1000.0</v>
      </c>
      <c r="F1201" s="9">
        <v>-1.0</v>
      </c>
      <c r="G1201" s="9">
        <v>1000.0</v>
      </c>
    </row>
    <row r="1202">
      <c r="A1202" s="9" t="s">
        <v>31065</v>
      </c>
      <c r="B1202" s="9" t="s">
        <v>31066</v>
      </c>
      <c r="C1202" s="9" t="s">
        <v>31068</v>
      </c>
      <c r="D1202" s="9">
        <v>-1.0</v>
      </c>
      <c r="E1202" s="9">
        <v>1000.0</v>
      </c>
      <c r="F1202" s="9">
        <v>-1.0</v>
      </c>
      <c r="G1202" s="9">
        <v>1000.0</v>
      </c>
    </row>
    <row r="1203">
      <c r="A1203" s="9" t="s">
        <v>31072</v>
      </c>
      <c r="B1203" s="9" t="s">
        <v>31074</v>
      </c>
      <c r="C1203" s="9" t="s">
        <v>31075</v>
      </c>
      <c r="D1203" s="9">
        <v>-1.0</v>
      </c>
      <c r="E1203" s="9">
        <v>1000.0</v>
      </c>
      <c r="F1203" s="9">
        <v>-1.0</v>
      </c>
      <c r="G1203" s="9">
        <v>1000.0</v>
      </c>
    </row>
    <row r="1204">
      <c r="A1204" s="9" t="s">
        <v>31076</v>
      </c>
      <c r="B1204" s="9" t="s">
        <v>31077</v>
      </c>
      <c r="C1204" s="9" t="s">
        <v>31078</v>
      </c>
      <c r="D1204" s="9">
        <v>-1.0</v>
      </c>
      <c r="E1204" s="9">
        <v>1000.0</v>
      </c>
      <c r="F1204" s="9">
        <v>-1.0</v>
      </c>
      <c r="G1204" s="9">
        <v>1000.0</v>
      </c>
    </row>
    <row r="1205">
      <c r="A1205" s="9" t="s">
        <v>31079</v>
      </c>
      <c r="B1205" s="9" t="s">
        <v>31081</v>
      </c>
      <c r="C1205" s="9" t="s">
        <v>31084</v>
      </c>
      <c r="D1205" s="9">
        <v>-1.0</v>
      </c>
      <c r="E1205" s="9">
        <v>1000.0</v>
      </c>
      <c r="F1205" s="9">
        <v>-1.0</v>
      </c>
      <c r="G1205" s="9">
        <v>1000.0</v>
      </c>
    </row>
    <row r="1206">
      <c r="A1206" s="9" t="s">
        <v>31088</v>
      </c>
      <c r="B1206" s="9" t="s">
        <v>31090</v>
      </c>
      <c r="C1206" s="9" t="s">
        <v>31091</v>
      </c>
      <c r="D1206" s="9">
        <v>-1.0</v>
      </c>
      <c r="E1206" s="9">
        <v>1000.0</v>
      </c>
      <c r="F1206" s="9">
        <v>-1.0</v>
      </c>
      <c r="G1206" s="9">
        <v>1000.0</v>
      </c>
    </row>
    <row r="1207">
      <c r="A1207" s="9" t="s">
        <v>7643</v>
      </c>
      <c r="B1207" s="9" t="s">
        <v>31092</v>
      </c>
      <c r="C1207" s="9" t="s">
        <v>31094</v>
      </c>
      <c r="D1207" s="9">
        <v>-1.0</v>
      </c>
      <c r="E1207" s="9">
        <v>1000.0</v>
      </c>
      <c r="F1207" s="9">
        <v>-1.0</v>
      </c>
      <c r="G1207" s="9">
        <v>1000.0</v>
      </c>
    </row>
    <row r="1208">
      <c r="A1208" s="9" t="s">
        <v>31098</v>
      </c>
      <c r="B1208" s="9" t="s">
        <v>31101</v>
      </c>
      <c r="C1208" s="9" t="s">
        <v>31103</v>
      </c>
      <c r="D1208" s="9">
        <v>-1.0</v>
      </c>
      <c r="E1208" s="9">
        <v>1000.0</v>
      </c>
      <c r="F1208" s="9">
        <v>-1.0</v>
      </c>
      <c r="G1208" s="9">
        <v>1000.0</v>
      </c>
    </row>
    <row r="1209">
      <c r="A1209" s="9" t="s">
        <v>31106</v>
      </c>
      <c r="B1209" s="9" t="s">
        <v>31107</v>
      </c>
      <c r="C1209" s="9" t="s">
        <v>31108</v>
      </c>
      <c r="D1209" s="9">
        <v>-1.0</v>
      </c>
      <c r="E1209" s="9">
        <v>1000.0</v>
      </c>
      <c r="F1209" s="9">
        <v>-1.0</v>
      </c>
      <c r="G1209" s="9">
        <v>1000.0</v>
      </c>
    </row>
    <row r="1210">
      <c r="A1210" s="9" t="s">
        <v>31111</v>
      </c>
      <c r="B1210" s="9" t="s">
        <v>31113</v>
      </c>
      <c r="C1210" s="9" t="s">
        <v>31115</v>
      </c>
      <c r="D1210" s="9">
        <v>-1.0</v>
      </c>
      <c r="E1210" s="9">
        <v>1000.0</v>
      </c>
      <c r="F1210" s="9">
        <v>-1.0</v>
      </c>
      <c r="G1210" s="9">
        <v>1000.0</v>
      </c>
    </row>
    <row r="1211">
      <c r="A1211" s="9" t="s">
        <v>7653</v>
      </c>
      <c r="B1211" s="9" t="s">
        <v>31118</v>
      </c>
      <c r="C1211" s="9" t="s">
        <v>31120</v>
      </c>
      <c r="D1211" s="9">
        <v>-1.0</v>
      </c>
      <c r="E1211" s="9">
        <v>1000.0</v>
      </c>
      <c r="F1211" s="9">
        <v>-1.0</v>
      </c>
      <c r="G1211" s="9">
        <v>1000.0</v>
      </c>
    </row>
    <row r="1212">
      <c r="A1212" s="9" t="s">
        <v>31122</v>
      </c>
      <c r="B1212" s="9" t="s">
        <v>31123</v>
      </c>
      <c r="C1212" s="9" t="s">
        <v>31125</v>
      </c>
      <c r="D1212" s="9">
        <v>-1.0</v>
      </c>
      <c r="E1212" s="9">
        <v>1000.0</v>
      </c>
      <c r="F1212" s="9">
        <v>-1.0</v>
      </c>
      <c r="G1212" s="9">
        <v>1000.0</v>
      </c>
    </row>
    <row r="1213">
      <c r="A1213" s="9" t="s">
        <v>31127</v>
      </c>
      <c r="B1213" s="9" t="s">
        <v>31128</v>
      </c>
      <c r="C1213" s="9" t="s">
        <v>31129</v>
      </c>
      <c r="D1213" s="9">
        <v>-1.0</v>
      </c>
      <c r="E1213" s="9">
        <v>1000.0</v>
      </c>
      <c r="F1213" s="9">
        <v>-1.0</v>
      </c>
      <c r="G1213" s="9">
        <v>1000.0</v>
      </c>
    </row>
    <row r="1214">
      <c r="A1214" s="9" t="s">
        <v>31131</v>
      </c>
      <c r="B1214" s="9" t="s">
        <v>31132</v>
      </c>
      <c r="C1214" s="9" t="s">
        <v>31134</v>
      </c>
      <c r="D1214" s="9">
        <v>-1.0</v>
      </c>
      <c r="E1214" s="9">
        <v>1000.0</v>
      </c>
      <c r="F1214" s="9">
        <v>-1.0</v>
      </c>
      <c r="G1214" s="9">
        <v>1000.0</v>
      </c>
    </row>
    <row r="1215">
      <c r="A1215" s="9" t="s">
        <v>7660</v>
      </c>
      <c r="B1215" s="9" t="s">
        <v>31136</v>
      </c>
      <c r="C1215" s="9" t="s">
        <v>31138</v>
      </c>
      <c r="D1215" s="9">
        <v>-1000.0</v>
      </c>
      <c r="E1215" s="9">
        <v>1000.0</v>
      </c>
      <c r="F1215" s="9">
        <v>-1000.0</v>
      </c>
      <c r="G1215" s="9">
        <v>1000.0</v>
      </c>
    </row>
    <row r="1216">
      <c r="A1216" s="9" t="s">
        <v>31139</v>
      </c>
      <c r="B1216" s="9" t="s">
        <v>31140</v>
      </c>
      <c r="C1216" s="9" t="s">
        <v>31141</v>
      </c>
      <c r="D1216" s="9">
        <v>-1000.0</v>
      </c>
      <c r="E1216" s="9">
        <v>1000.0</v>
      </c>
      <c r="F1216" s="9">
        <v>-1000.0</v>
      </c>
      <c r="G1216" s="9">
        <v>1000.0</v>
      </c>
    </row>
    <row r="1217">
      <c r="A1217" s="9" t="s">
        <v>31145</v>
      </c>
      <c r="B1217" s="9" t="s">
        <v>31146</v>
      </c>
      <c r="C1217" s="9" t="s">
        <v>31147</v>
      </c>
      <c r="D1217" s="9">
        <v>-1.0</v>
      </c>
      <c r="E1217" s="9">
        <v>1000.0</v>
      </c>
      <c r="F1217" s="9">
        <v>-1.0</v>
      </c>
      <c r="G1217" s="9">
        <v>1000.0</v>
      </c>
    </row>
    <row r="1218">
      <c r="A1218" s="9" t="s">
        <v>31150</v>
      </c>
      <c r="B1218" s="9" t="s">
        <v>31152</v>
      </c>
      <c r="C1218" s="9" t="s">
        <v>31153</v>
      </c>
      <c r="D1218" s="9">
        <v>-1.0</v>
      </c>
      <c r="E1218" s="9">
        <v>1000.0</v>
      </c>
      <c r="F1218" s="9">
        <v>-1.0</v>
      </c>
      <c r="G1218" s="9">
        <v>1000.0</v>
      </c>
    </row>
    <row r="1219">
      <c r="A1219" s="9" t="s">
        <v>31154</v>
      </c>
      <c r="B1219" s="9" t="s">
        <v>31156</v>
      </c>
      <c r="C1219" s="9" t="s">
        <v>31157</v>
      </c>
      <c r="D1219" s="9">
        <v>-1.0</v>
      </c>
      <c r="E1219" s="9">
        <v>1000.0</v>
      </c>
      <c r="F1219" s="9">
        <v>-1.0</v>
      </c>
      <c r="G1219" s="9">
        <v>1000.0</v>
      </c>
    </row>
    <row r="1220">
      <c r="A1220" s="9" t="s">
        <v>31160</v>
      </c>
      <c r="B1220" s="9" t="s">
        <v>31161</v>
      </c>
      <c r="C1220" s="9" t="s">
        <v>31162</v>
      </c>
      <c r="D1220" s="9">
        <v>-1.0</v>
      </c>
      <c r="E1220" s="9">
        <v>1000.0</v>
      </c>
      <c r="F1220" s="9">
        <v>-1.0</v>
      </c>
      <c r="G1220" s="9">
        <v>1000.0</v>
      </c>
    </row>
    <row r="1221">
      <c r="A1221" s="9" t="s">
        <v>7672</v>
      </c>
      <c r="B1221" s="9" t="s">
        <v>31163</v>
      </c>
      <c r="C1221" s="9" t="s">
        <v>31165</v>
      </c>
      <c r="D1221" s="9">
        <v>-1.0</v>
      </c>
      <c r="E1221" s="9">
        <v>1000.0</v>
      </c>
      <c r="F1221" s="9">
        <v>-1.0</v>
      </c>
      <c r="G1221" s="9">
        <v>1000.0</v>
      </c>
    </row>
    <row r="1222">
      <c r="A1222" s="9" t="s">
        <v>31169</v>
      </c>
      <c r="B1222" s="9" t="s">
        <v>31171</v>
      </c>
      <c r="C1222" s="9" t="s">
        <v>31172</v>
      </c>
      <c r="D1222" s="9">
        <v>-1.0</v>
      </c>
      <c r="E1222" s="9">
        <v>1000.0</v>
      </c>
      <c r="F1222" s="9">
        <v>-1.0</v>
      </c>
      <c r="G1222" s="9">
        <v>1000.0</v>
      </c>
    </row>
    <row r="1223">
      <c r="A1223" s="9" t="s">
        <v>31173</v>
      </c>
      <c r="B1223" s="9" t="s">
        <v>31174</v>
      </c>
      <c r="C1223" s="9" t="s">
        <v>31175</v>
      </c>
      <c r="D1223" s="9">
        <v>-1.0</v>
      </c>
      <c r="E1223" s="9">
        <v>1000.0</v>
      </c>
      <c r="F1223" s="9">
        <v>-1.0</v>
      </c>
      <c r="G1223" s="9">
        <v>1000.0</v>
      </c>
    </row>
    <row r="1224">
      <c r="A1224" s="9" t="s">
        <v>31179</v>
      </c>
      <c r="B1224" s="9" t="s">
        <v>31181</v>
      </c>
      <c r="C1224" s="9" t="s">
        <v>31182</v>
      </c>
      <c r="D1224" s="9">
        <v>-1.0</v>
      </c>
      <c r="E1224" s="9">
        <v>1000.0</v>
      </c>
      <c r="F1224" s="9">
        <v>-1.0</v>
      </c>
      <c r="G1224" s="9">
        <v>1000.0</v>
      </c>
    </row>
    <row r="1225">
      <c r="A1225" s="9" t="s">
        <v>31184</v>
      </c>
      <c r="B1225" s="9" t="s">
        <v>31185</v>
      </c>
      <c r="C1225" s="9" t="s">
        <v>31187</v>
      </c>
      <c r="D1225" s="9">
        <v>-1000.0</v>
      </c>
      <c r="E1225" s="9">
        <v>1000.0</v>
      </c>
      <c r="F1225" s="9">
        <v>-1000.0</v>
      </c>
      <c r="G1225" s="9">
        <v>1000.0</v>
      </c>
    </row>
    <row r="1226">
      <c r="A1226" s="9" t="s">
        <v>31190</v>
      </c>
      <c r="B1226" s="9" t="s">
        <v>31192</v>
      </c>
      <c r="C1226" s="9" t="s">
        <v>31196</v>
      </c>
      <c r="D1226" s="9">
        <v>-1.0</v>
      </c>
      <c r="E1226" s="9">
        <v>1000.0</v>
      </c>
      <c r="F1226" s="9">
        <v>-1.0</v>
      </c>
      <c r="G1226" s="9">
        <v>1000.0</v>
      </c>
    </row>
    <row r="1227">
      <c r="A1227" s="9" t="s">
        <v>31201</v>
      </c>
      <c r="B1227" s="9" t="s">
        <v>31203</v>
      </c>
      <c r="C1227" s="9" t="s">
        <v>31206</v>
      </c>
      <c r="D1227" s="9">
        <v>-1.0</v>
      </c>
      <c r="E1227" s="9">
        <v>1000.0</v>
      </c>
      <c r="F1227" s="9">
        <v>-1.0</v>
      </c>
      <c r="G1227" s="9">
        <v>1000.0</v>
      </c>
    </row>
    <row r="1228">
      <c r="A1228" s="9" t="s">
        <v>31217</v>
      </c>
      <c r="B1228" s="9" t="s">
        <v>31218</v>
      </c>
      <c r="C1228" s="9" t="s">
        <v>31220</v>
      </c>
      <c r="D1228" s="9">
        <v>-1.0</v>
      </c>
      <c r="E1228" s="9">
        <v>1000.0</v>
      </c>
      <c r="F1228" s="9">
        <v>-1.0</v>
      </c>
      <c r="G1228" s="9">
        <v>1000.0</v>
      </c>
    </row>
    <row r="1229">
      <c r="A1229" s="9" t="s">
        <v>31223</v>
      </c>
      <c r="B1229" s="9" t="s">
        <v>31225</v>
      </c>
      <c r="C1229" s="9" t="s">
        <v>31226</v>
      </c>
      <c r="D1229" s="9">
        <v>-1.0</v>
      </c>
      <c r="E1229" s="9">
        <v>1000.0</v>
      </c>
      <c r="F1229" s="9">
        <v>-1.0</v>
      </c>
      <c r="G1229" s="9">
        <v>1000.0</v>
      </c>
    </row>
    <row r="1230">
      <c r="A1230" s="9" t="s">
        <v>31228</v>
      </c>
      <c r="B1230" s="9" t="s">
        <v>31230</v>
      </c>
      <c r="C1230" s="9" t="s">
        <v>31232</v>
      </c>
      <c r="D1230" s="9">
        <v>-1.0</v>
      </c>
      <c r="E1230" s="9">
        <v>1000.0</v>
      </c>
      <c r="F1230" s="9">
        <v>-1.0</v>
      </c>
      <c r="G1230" s="9">
        <v>1000.0</v>
      </c>
    </row>
    <row r="1231">
      <c r="A1231" s="9" t="s">
        <v>31233</v>
      </c>
      <c r="B1231" s="9" t="s">
        <v>31234</v>
      </c>
      <c r="C1231" s="9" t="s">
        <v>31235</v>
      </c>
      <c r="D1231" s="9">
        <v>-1.0</v>
      </c>
      <c r="E1231" s="9">
        <v>1000.0</v>
      </c>
      <c r="F1231" s="9">
        <v>-1.0</v>
      </c>
      <c r="G1231" s="9">
        <v>1000.0</v>
      </c>
    </row>
    <row r="1232">
      <c r="A1232" s="9" t="s">
        <v>31238</v>
      </c>
      <c r="B1232" s="9" t="s">
        <v>31241</v>
      </c>
      <c r="C1232" s="9" t="s">
        <v>31244</v>
      </c>
      <c r="D1232" s="9">
        <v>-1.0</v>
      </c>
      <c r="E1232" s="9">
        <v>1000.0</v>
      </c>
      <c r="F1232" s="9">
        <v>-1.0</v>
      </c>
      <c r="G1232" s="9">
        <v>1000.0</v>
      </c>
    </row>
    <row r="1233">
      <c r="A1233" s="9" t="s">
        <v>31246</v>
      </c>
      <c r="B1233" s="9" t="s">
        <v>31247</v>
      </c>
      <c r="C1233" s="9" t="s">
        <v>31248</v>
      </c>
      <c r="D1233" s="9">
        <v>-1.0</v>
      </c>
      <c r="E1233" s="9">
        <v>1000.0</v>
      </c>
      <c r="F1233" s="9">
        <v>-1.0</v>
      </c>
      <c r="G1233" s="9">
        <v>1000.0</v>
      </c>
    </row>
    <row r="1234">
      <c r="A1234" s="9" t="s">
        <v>31250</v>
      </c>
      <c r="B1234" s="9" t="s">
        <v>31252</v>
      </c>
      <c r="C1234" s="9" t="s">
        <v>31253</v>
      </c>
      <c r="D1234" s="9">
        <v>-1.0</v>
      </c>
      <c r="E1234" s="9">
        <v>1000.0</v>
      </c>
      <c r="F1234" s="9">
        <v>-1.0</v>
      </c>
      <c r="G1234" s="9">
        <v>1000.0</v>
      </c>
    </row>
    <row r="1235">
      <c r="A1235" s="9" t="s">
        <v>31256</v>
      </c>
      <c r="B1235" s="9" t="s">
        <v>31257</v>
      </c>
      <c r="C1235" s="9" t="s">
        <v>31259</v>
      </c>
      <c r="D1235" s="9">
        <v>-1000.0</v>
      </c>
      <c r="E1235" s="9">
        <v>1000.0</v>
      </c>
      <c r="F1235" s="9">
        <v>-1000.0</v>
      </c>
      <c r="G1235" s="9">
        <v>1000.0</v>
      </c>
    </row>
    <row r="1236">
      <c r="A1236" s="9" t="s">
        <v>31261</v>
      </c>
      <c r="B1236" s="9" t="s">
        <v>31263</v>
      </c>
      <c r="C1236" s="9" t="s">
        <v>31264</v>
      </c>
      <c r="D1236" s="9">
        <v>-1.0</v>
      </c>
      <c r="E1236" s="9">
        <v>1000.0</v>
      </c>
      <c r="F1236" s="9">
        <v>-1.0</v>
      </c>
      <c r="G1236" s="9">
        <v>1000.0</v>
      </c>
    </row>
    <row r="1237">
      <c r="A1237" s="9" t="s">
        <v>31266</v>
      </c>
      <c r="B1237" s="9" t="s">
        <v>31269</v>
      </c>
      <c r="C1237" s="9" t="s">
        <v>31271</v>
      </c>
      <c r="D1237" s="9">
        <v>-1.0</v>
      </c>
      <c r="E1237" s="9">
        <v>1000.0</v>
      </c>
      <c r="F1237" s="9">
        <v>-1.0</v>
      </c>
      <c r="G1237" s="9">
        <v>1000.0</v>
      </c>
    </row>
    <row r="1238">
      <c r="A1238" s="9" t="s">
        <v>31274</v>
      </c>
      <c r="B1238" s="9" t="s">
        <v>31277</v>
      </c>
      <c r="C1238" s="9" t="s">
        <v>31279</v>
      </c>
      <c r="D1238" s="9">
        <v>-1.0</v>
      </c>
      <c r="E1238" s="9">
        <v>1000.0</v>
      </c>
      <c r="F1238" s="9">
        <v>-1.0</v>
      </c>
      <c r="G1238" s="9">
        <v>1000.0</v>
      </c>
    </row>
    <row r="1239">
      <c r="A1239" s="9" t="s">
        <v>7691</v>
      </c>
      <c r="B1239" s="9" t="s">
        <v>31283</v>
      </c>
      <c r="C1239" s="9" t="s">
        <v>31284</v>
      </c>
      <c r="D1239" s="9">
        <v>-1000.0</v>
      </c>
      <c r="E1239" s="9">
        <v>1000.0</v>
      </c>
      <c r="F1239" s="9">
        <v>-1000.0</v>
      </c>
      <c r="G1239" s="9">
        <v>1000.0</v>
      </c>
    </row>
    <row r="1240">
      <c r="A1240" s="9" t="s">
        <v>31287</v>
      </c>
      <c r="B1240" s="9" t="s">
        <v>31288</v>
      </c>
      <c r="C1240" s="9" t="s">
        <v>31290</v>
      </c>
      <c r="D1240" s="9">
        <v>-1.0</v>
      </c>
      <c r="E1240" s="9">
        <v>1000.0</v>
      </c>
      <c r="F1240" s="9">
        <v>-1.0</v>
      </c>
      <c r="G1240" s="9">
        <v>1000.0</v>
      </c>
    </row>
    <row r="1241">
      <c r="A1241" s="9" t="s">
        <v>31293</v>
      </c>
      <c r="B1241" s="9" t="s">
        <v>31294</v>
      </c>
      <c r="C1241" s="9" t="s">
        <v>31296</v>
      </c>
      <c r="D1241" s="9">
        <v>-1.0</v>
      </c>
      <c r="E1241" s="9">
        <v>1000.0</v>
      </c>
      <c r="F1241" s="9">
        <v>-1.0</v>
      </c>
      <c r="G1241" s="9">
        <v>1000.0</v>
      </c>
    </row>
    <row r="1242">
      <c r="A1242" s="9" t="s">
        <v>31297</v>
      </c>
      <c r="B1242" s="9" t="s">
        <v>31314</v>
      </c>
      <c r="C1242" s="9" t="s">
        <v>31316</v>
      </c>
      <c r="D1242" s="9">
        <v>-1.0</v>
      </c>
      <c r="E1242" s="9">
        <v>1000.0</v>
      </c>
      <c r="F1242" s="9">
        <v>-1.0</v>
      </c>
      <c r="G1242" s="9">
        <v>1000.0</v>
      </c>
    </row>
    <row r="1243">
      <c r="A1243" s="9" t="s">
        <v>31319</v>
      </c>
      <c r="B1243" s="9" t="s">
        <v>31322</v>
      </c>
      <c r="C1243" s="9" t="s">
        <v>31324</v>
      </c>
      <c r="D1243" s="9">
        <v>-1.0</v>
      </c>
      <c r="E1243" s="9">
        <v>1000.0</v>
      </c>
      <c r="F1243" s="9">
        <v>-1.0</v>
      </c>
      <c r="G1243" s="9">
        <v>1000.0</v>
      </c>
    </row>
    <row r="1244">
      <c r="A1244" s="9" t="s">
        <v>31327</v>
      </c>
      <c r="B1244" s="9" t="s">
        <v>31330</v>
      </c>
      <c r="C1244" s="9" t="s">
        <v>31331</v>
      </c>
      <c r="D1244" s="9">
        <v>-1.0</v>
      </c>
      <c r="E1244" s="9">
        <v>1000.0</v>
      </c>
      <c r="F1244" s="9">
        <v>-1.0</v>
      </c>
      <c r="G1244" s="9">
        <v>1000.0</v>
      </c>
    </row>
    <row r="1245">
      <c r="A1245" s="9" t="s">
        <v>31332</v>
      </c>
      <c r="B1245" s="9" t="s">
        <v>31335</v>
      </c>
      <c r="C1245" s="9" t="s">
        <v>31337</v>
      </c>
      <c r="D1245" s="9">
        <v>-1.0</v>
      </c>
      <c r="E1245" s="9">
        <v>1000.0</v>
      </c>
      <c r="F1245" s="9">
        <v>-1.0</v>
      </c>
      <c r="G1245" s="9">
        <v>1000.0</v>
      </c>
    </row>
    <row r="1246">
      <c r="A1246" s="9" t="s">
        <v>7698</v>
      </c>
      <c r="B1246" s="9" t="s">
        <v>31344</v>
      </c>
      <c r="C1246" s="9" t="s">
        <v>31345</v>
      </c>
      <c r="D1246" s="9">
        <v>-1.0</v>
      </c>
      <c r="E1246" s="9">
        <v>1000.0</v>
      </c>
      <c r="F1246" s="9">
        <v>-1.0</v>
      </c>
      <c r="G1246" s="9">
        <v>1000.0</v>
      </c>
    </row>
    <row r="1247">
      <c r="A1247" s="9" t="s">
        <v>31347</v>
      </c>
      <c r="B1247" s="9" t="s">
        <v>31349</v>
      </c>
      <c r="C1247" s="9" t="s">
        <v>31350</v>
      </c>
      <c r="D1247" s="9">
        <v>-1.0</v>
      </c>
      <c r="E1247" s="9">
        <v>1000.0</v>
      </c>
      <c r="F1247" s="9">
        <v>-1.0</v>
      </c>
      <c r="G1247" s="9">
        <v>1000.0</v>
      </c>
    </row>
    <row r="1248">
      <c r="A1248" s="9" t="s">
        <v>31352</v>
      </c>
      <c r="B1248" s="9" t="s">
        <v>31355</v>
      </c>
      <c r="C1248" s="9" t="s">
        <v>31357</v>
      </c>
      <c r="D1248" s="9">
        <v>-1.0</v>
      </c>
      <c r="E1248" s="9">
        <v>1000.0</v>
      </c>
      <c r="F1248" s="9">
        <v>-1.0</v>
      </c>
      <c r="G1248" s="9">
        <v>1000.0</v>
      </c>
    </row>
    <row r="1249">
      <c r="A1249" s="9" t="s">
        <v>31362</v>
      </c>
      <c r="B1249" s="9" t="s">
        <v>31364</v>
      </c>
      <c r="C1249" s="9" t="s">
        <v>31366</v>
      </c>
      <c r="D1249" s="9">
        <v>-1.0</v>
      </c>
      <c r="E1249" s="9">
        <v>1000.0</v>
      </c>
      <c r="F1249" s="9">
        <v>-1.0</v>
      </c>
      <c r="G1249" s="9">
        <v>1000.0</v>
      </c>
    </row>
    <row r="1250">
      <c r="A1250" s="9" t="s">
        <v>31368</v>
      </c>
      <c r="B1250" s="9" t="s">
        <v>31371</v>
      </c>
      <c r="C1250" s="9" t="s">
        <v>31373</v>
      </c>
      <c r="D1250" s="9">
        <v>-1.0</v>
      </c>
      <c r="E1250" s="9">
        <v>1000.0</v>
      </c>
      <c r="F1250" s="9">
        <v>-1.0</v>
      </c>
      <c r="G1250" s="9">
        <v>1000.0</v>
      </c>
    </row>
    <row r="1251">
      <c r="A1251" s="9" t="s">
        <v>31375</v>
      </c>
      <c r="B1251" s="9" t="s">
        <v>31376</v>
      </c>
      <c r="C1251" s="9" t="s">
        <v>31377</v>
      </c>
      <c r="D1251" s="9">
        <v>-1.0</v>
      </c>
      <c r="E1251" s="9">
        <v>1000.0</v>
      </c>
      <c r="F1251" s="9">
        <v>-1.0</v>
      </c>
      <c r="G1251" s="9">
        <v>1000.0</v>
      </c>
    </row>
    <row r="1252">
      <c r="A1252" s="9" t="s">
        <v>31384</v>
      </c>
      <c r="B1252" s="9" t="s">
        <v>31385</v>
      </c>
      <c r="C1252" s="9" t="s">
        <v>31386</v>
      </c>
      <c r="D1252" s="9">
        <v>-1.0</v>
      </c>
      <c r="E1252" s="9">
        <v>1000.0</v>
      </c>
      <c r="F1252" s="9">
        <v>-1.0</v>
      </c>
      <c r="G1252" s="9">
        <v>1000.0</v>
      </c>
    </row>
    <row r="1253">
      <c r="A1253" s="9" t="s">
        <v>31390</v>
      </c>
      <c r="B1253" s="9" t="s">
        <v>31392</v>
      </c>
      <c r="C1253" s="9" t="s">
        <v>31394</v>
      </c>
      <c r="D1253" s="9">
        <v>-1.0</v>
      </c>
      <c r="E1253" s="9">
        <v>1000.0</v>
      </c>
      <c r="F1253" s="9">
        <v>-1.0</v>
      </c>
      <c r="G1253" s="9">
        <v>1000.0</v>
      </c>
    </row>
    <row r="1254">
      <c r="A1254" s="9" t="s">
        <v>31395</v>
      </c>
      <c r="B1254" s="9" t="s">
        <v>31396</v>
      </c>
      <c r="C1254" s="9" t="s">
        <v>31397</v>
      </c>
      <c r="D1254" s="9">
        <v>-1.0</v>
      </c>
      <c r="E1254" s="9">
        <v>1000.0</v>
      </c>
      <c r="F1254" s="9">
        <v>-1.0</v>
      </c>
      <c r="G1254" s="9">
        <v>1000.0</v>
      </c>
    </row>
    <row r="1255">
      <c r="A1255" s="9" t="s">
        <v>31398</v>
      </c>
      <c r="B1255" s="9" t="s">
        <v>31404</v>
      </c>
      <c r="C1255" s="9" t="s">
        <v>31405</v>
      </c>
      <c r="D1255" s="9">
        <v>-1.0</v>
      </c>
      <c r="E1255" s="9">
        <v>1000.0</v>
      </c>
      <c r="F1255" s="9">
        <v>-1.0</v>
      </c>
      <c r="G1255" s="9">
        <v>1000.0</v>
      </c>
    </row>
    <row r="1256">
      <c r="A1256" s="9" t="s">
        <v>31407</v>
      </c>
      <c r="B1256" s="9" t="s">
        <v>31408</v>
      </c>
      <c r="C1256" s="9" t="s">
        <v>31410</v>
      </c>
      <c r="D1256" s="9">
        <v>-1.0</v>
      </c>
      <c r="E1256" s="9">
        <v>1000.0</v>
      </c>
      <c r="F1256" s="9">
        <v>-1.0</v>
      </c>
      <c r="G1256" s="9">
        <v>1000.0</v>
      </c>
    </row>
    <row r="1257">
      <c r="A1257" s="9" t="s">
        <v>31412</v>
      </c>
      <c r="B1257" s="9" t="s">
        <v>31414</v>
      </c>
      <c r="C1257" s="9" t="s">
        <v>31416</v>
      </c>
      <c r="D1257" s="9">
        <v>-1.0</v>
      </c>
      <c r="E1257" s="9">
        <v>1000.0</v>
      </c>
      <c r="F1257" s="9">
        <v>-1.0</v>
      </c>
      <c r="G1257" s="9">
        <v>1000.0</v>
      </c>
    </row>
    <row r="1258">
      <c r="A1258" s="9" t="s">
        <v>31418</v>
      </c>
      <c r="B1258" s="9" t="s">
        <v>31420</v>
      </c>
      <c r="C1258" s="9" t="s">
        <v>31422</v>
      </c>
      <c r="D1258" s="9">
        <v>-1.0</v>
      </c>
      <c r="E1258" s="9">
        <v>1000.0</v>
      </c>
      <c r="F1258" s="9">
        <v>-1.0</v>
      </c>
      <c r="G1258" s="9">
        <v>1000.0</v>
      </c>
    </row>
    <row r="1259">
      <c r="A1259" s="9" t="s">
        <v>31423</v>
      </c>
      <c r="B1259" s="9" t="s">
        <v>31424</v>
      </c>
      <c r="C1259" s="9" t="s">
        <v>31425</v>
      </c>
      <c r="D1259" s="9">
        <v>-1.0</v>
      </c>
      <c r="E1259" s="9">
        <v>1000.0</v>
      </c>
      <c r="F1259" s="9">
        <v>-1.0</v>
      </c>
      <c r="G1259" s="9">
        <v>1000.0</v>
      </c>
    </row>
    <row r="1260">
      <c r="A1260" s="9" t="s">
        <v>31429</v>
      </c>
      <c r="B1260" s="9" t="s">
        <v>31431</v>
      </c>
      <c r="C1260" s="9" t="s">
        <v>31434</v>
      </c>
      <c r="D1260" s="9">
        <v>-1.0</v>
      </c>
      <c r="E1260" s="9">
        <v>1000.0</v>
      </c>
      <c r="F1260" s="9">
        <v>-1.0</v>
      </c>
      <c r="G1260" s="9">
        <v>1000.0</v>
      </c>
    </row>
    <row r="1261">
      <c r="A1261" s="9" t="s">
        <v>31436</v>
      </c>
      <c r="B1261" s="9" t="s">
        <v>31437</v>
      </c>
      <c r="C1261" s="9" t="s">
        <v>31438</v>
      </c>
      <c r="D1261" s="9">
        <v>-1.0</v>
      </c>
      <c r="E1261" s="9">
        <v>1000.0</v>
      </c>
      <c r="F1261" s="9">
        <v>-1.0</v>
      </c>
      <c r="G1261" s="9">
        <v>1000.0</v>
      </c>
    </row>
    <row r="1262">
      <c r="A1262" s="9" t="s">
        <v>31440</v>
      </c>
      <c r="B1262" s="9" t="s">
        <v>31442</v>
      </c>
      <c r="C1262" s="9" t="s">
        <v>31444</v>
      </c>
      <c r="D1262" s="9">
        <v>-1.0</v>
      </c>
      <c r="E1262" s="9">
        <v>1000.0</v>
      </c>
      <c r="F1262" s="9">
        <v>-1.0</v>
      </c>
      <c r="G1262" s="9">
        <v>1000.0</v>
      </c>
    </row>
    <row r="1263">
      <c r="A1263" s="9" t="s">
        <v>31449</v>
      </c>
      <c r="B1263" s="9" t="s">
        <v>31451</v>
      </c>
      <c r="C1263" s="9" t="s">
        <v>31453</v>
      </c>
      <c r="D1263" s="9">
        <v>-1.0</v>
      </c>
      <c r="E1263" s="9">
        <v>1000.0</v>
      </c>
      <c r="F1263" s="9">
        <v>-1.0</v>
      </c>
      <c r="G1263" s="9">
        <v>1000.0</v>
      </c>
    </row>
    <row r="1264">
      <c r="A1264" s="9" t="s">
        <v>31457</v>
      </c>
      <c r="B1264" s="9" t="s">
        <v>31459</v>
      </c>
      <c r="C1264" s="9" t="s">
        <v>31460</v>
      </c>
      <c r="D1264" s="9">
        <v>-1.0</v>
      </c>
      <c r="E1264" s="9">
        <v>1000.0</v>
      </c>
      <c r="F1264" s="9">
        <v>-1.0</v>
      </c>
      <c r="G1264" s="9">
        <v>1000.0</v>
      </c>
    </row>
    <row r="1265">
      <c r="A1265" s="9" t="s">
        <v>31464</v>
      </c>
      <c r="B1265" s="9" t="s">
        <v>31467</v>
      </c>
      <c r="C1265" s="9" t="s">
        <v>31469</v>
      </c>
      <c r="D1265" s="9">
        <v>-1.0</v>
      </c>
      <c r="E1265" s="9">
        <v>1000.0</v>
      </c>
      <c r="F1265" s="9">
        <v>-1.0</v>
      </c>
      <c r="G1265" s="9">
        <v>1000.0</v>
      </c>
    </row>
    <row r="1266">
      <c r="A1266" s="9" t="s">
        <v>31471</v>
      </c>
      <c r="B1266" s="9" t="s">
        <v>31473</v>
      </c>
      <c r="C1266" s="9" t="s">
        <v>31478</v>
      </c>
      <c r="D1266" s="9">
        <v>-1.0</v>
      </c>
      <c r="E1266" s="9">
        <v>1000.0</v>
      </c>
      <c r="F1266" s="9">
        <v>-1.0</v>
      </c>
      <c r="G1266" s="9">
        <v>1000.0</v>
      </c>
    </row>
    <row r="1267">
      <c r="A1267" s="9" t="s">
        <v>31480</v>
      </c>
      <c r="B1267" s="9" t="s">
        <v>31482</v>
      </c>
      <c r="C1267" s="9" t="s">
        <v>31487</v>
      </c>
      <c r="D1267" s="9">
        <v>-1.0</v>
      </c>
      <c r="E1267" s="9">
        <v>1000.0</v>
      </c>
      <c r="F1267" s="9">
        <v>-1.0</v>
      </c>
      <c r="G1267" s="9">
        <v>1000.0</v>
      </c>
    </row>
    <row r="1268">
      <c r="A1268" s="9" t="s">
        <v>31495</v>
      </c>
      <c r="B1268" s="9" t="s">
        <v>31496</v>
      </c>
      <c r="C1268" s="9" t="s">
        <v>31498</v>
      </c>
      <c r="D1268" s="9">
        <v>-1.0</v>
      </c>
      <c r="E1268" s="9">
        <v>1000.0</v>
      </c>
      <c r="F1268" s="9">
        <v>-1.0</v>
      </c>
      <c r="G1268" s="9">
        <v>1000.0</v>
      </c>
    </row>
    <row r="1269">
      <c r="A1269" s="9" t="s">
        <v>31501</v>
      </c>
      <c r="B1269" s="9" t="s">
        <v>31503</v>
      </c>
      <c r="C1269" s="9" t="s">
        <v>31505</v>
      </c>
      <c r="D1269" s="9">
        <v>-1.0</v>
      </c>
      <c r="E1269" s="9">
        <v>1000.0</v>
      </c>
      <c r="F1269" s="9">
        <v>-1.0</v>
      </c>
      <c r="G1269" s="9">
        <v>1000.0</v>
      </c>
    </row>
    <row r="1270">
      <c r="A1270" s="9" t="s">
        <v>31508</v>
      </c>
      <c r="B1270" s="9" t="s">
        <v>31509</v>
      </c>
      <c r="C1270" s="9" t="s">
        <v>31510</v>
      </c>
      <c r="D1270" s="9">
        <v>-1.0</v>
      </c>
      <c r="E1270" s="9">
        <v>1000.0</v>
      </c>
      <c r="F1270" s="9">
        <v>-1.0</v>
      </c>
      <c r="G1270" s="9">
        <v>1000.0</v>
      </c>
    </row>
    <row r="1271">
      <c r="A1271" s="9" t="s">
        <v>31512</v>
      </c>
      <c r="B1271" s="9" t="s">
        <v>31515</v>
      </c>
      <c r="C1271" s="9" t="s">
        <v>31517</v>
      </c>
      <c r="D1271" s="9">
        <v>-1.0</v>
      </c>
      <c r="E1271" s="9">
        <v>1000.0</v>
      </c>
      <c r="F1271" s="9">
        <v>-1.0</v>
      </c>
      <c r="G1271" s="9">
        <v>1000.0</v>
      </c>
    </row>
    <row r="1272">
      <c r="A1272" s="9" t="s">
        <v>31520</v>
      </c>
      <c r="B1272" s="9" t="s">
        <v>31522</v>
      </c>
      <c r="C1272" s="9" t="s">
        <v>31524</v>
      </c>
      <c r="D1272" s="9">
        <v>-1.0</v>
      </c>
      <c r="E1272" s="9">
        <v>1000.0</v>
      </c>
      <c r="F1272" s="9">
        <v>-1.0</v>
      </c>
      <c r="G1272" s="9">
        <v>1000.0</v>
      </c>
    </row>
    <row r="1273">
      <c r="A1273" s="9" t="s">
        <v>31527</v>
      </c>
      <c r="B1273" s="9" t="s">
        <v>31528</v>
      </c>
      <c r="C1273" s="9" t="s">
        <v>31529</v>
      </c>
      <c r="D1273" s="9">
        <v>-1.0</v>
      </c>
      <c r="E1273" s="9">
        <v>1000.0</v>
      </c>
      <c r="F1273" s="9">
        <v>-1.0</v>
      </c>
      <c r="G1273" s="9">
        <v>1000.0</v>
      </c>
    </row>
    <row r="1274">
      <c r="A1274" s="9" t="s">
        <v>31533</v>
      </c>
      <c r="B1274" s="9" t="s">
        <v>31536</v>
      </c>
      <c r="C1274" s="9" t="s">
        <v>31537</v>
      </c>
      <c r="D1274" s="9">
        <v>-1.0</v>
      </c>
      <c r="E1274" s="9">
        <v>1000.0</v>
      </c>
      <c r="F1274" s="9">
        <v>-1.0</v>
      </c>
      <c r="G1274" s="9">
        <v>1000.0</v>
      </c>
    </row>
    <row r="1275">
      <c r="A1275" s="9" t="s">
        <v>31540</v>
      </c>
      <c r="B1275" s="9" t="s">
        <v>31544</v>
      </c>
      <c r="C1275" s="9" t="s">
        <v>31545</v>
      </c>
      <c r="D1275" s="9">
        <v>-1.0</v>
      </c>
      <c r="E1275" s="9">
        <v>1000.0</v>
      </c>
      <c r="F1275" s="9">
        <v>-1.0</v>
      </c>
      <c r="G1275" s="9">
        <v>1000.0</v>
      </c>
    </row>
    <row r="1276">
      <c r="A1276" s="9" t="s">
        <v>31549</v>
      </c>
      <c r="B1276" s="9" t="s">
        <v>31553</v>
      </c>
      <c r="C1276" s="9" t="s">
        <v>31555</v>
      </c>
      <c r="D1276" s="9">
        <v>-1.0</v>
      </c>
      <c r="E1276" s="9">
        <v>1000.0</v>
      </c>
      <c r="F1276" s="9">
        <v>-1.0</v>
      </c>
      <c r="G1276" s="9">
        <v>1000.0</v>
      </c>
    </row>
    <row r="1277">
      <c r="A1277" s="9" t="s">
        <v>31557</v>
      </c>
      <c r="B1277" s="9" t="s">
        <v>31564</v>
      </c>
      <c r="C1277" s="9" t="s">
        <v>31566</v>
      </c>
      <c r="D1277" s="9">
        <v>-1.0</v>
      </c>
      <c r="E1277" s="9">
        <v>1000.0</v>
      </c>
      <c r="F1277" s="9">
        <v>-1.0</v>
      </c>
      <c r="G1277" s="9">
        <v>1000.0</v>
      </c>
    </row>
    <row r="1278">
      <c r="A1278" s="9" t="s">
        <v>31570</v>
      </c>
      <c r="B1278" s="9" t="s">
        <v>31572</v>
      </c>
      <c r="C1278" s="9" t="s">
        <v>31573</v>
      </c>
      <c r="D1278" s="9">
        <v>-1.0</v>
      </c>
      <c r="E1278" s="9">
        <v>1000.0</v>
      </c>
      <c r="F1278" s="9">
        <v>-1.0</v>
      </c>
      <c r="G1278" s="9">
        <v>1000.0</v>
      </c>
    </row>
    <row r="1279">
      <c r="A1279" s="9" t="s">
        <v>31577</v>
      </c>
      <c r="B1279" s="9" t="s">
        <v>31579</v>
      </c>
      <c r="C1279" s="9" t="s">
        <v>31581</v>
      </c>
      <c r="D1279" s="9">
        <v>-1.0</v>
      </c>
      <c r="E1279" s="9">
        <v>1000.0</v>
      </c>
      <c r="F1279" s="9">
        <v>-1.0</v>
      </c>
      <c r="G1279" s="9">
        <v>1000.0</v>
      </c>
    </row>
    <row r="1280">
      <c r="A1280" s="9" t="s">
        <v>31587</v>
      </c>
      <c r="B1280" s="9" t="s">
        <v>31590</v>
      </c>
      <c r="C1280" s="9" t="s">
        <v>31593</v>
      </c>
      <c r="D1280" s="9">
        <v>-1000.0</v>
      </c>
      <c r="E1280" s="9">
        <v>1000.0</v>
      </c>
      <c r="F1280" s="9">
        <v>-1000.0</v>
      </c>
      <c r="G1280" s="9">
        <v>1000.0</v>
      </c>
    </row>
    <row r="1281">
      <c r="A1281" s="9" t="s">
        <v>31599</v>
      </c>
      <c r="B1281" s="9" t="s">
        <v>31601</v>
      </c>
      <c r="C1281" s="9" t="s">
        <v>31602</v>
      </c>
      <c r="D1281" s="9">
        <v>-1.0</v>
      </c>
      <c r="E1281" s="9">
        <v>1000.0</v>
      </c>
      <c r="F1281" s="9">
        <v>-1.0</v>
      </c>
      <c r="G1281" s="9">
        <v>1000.0</v>
      </c>
    </row>
    <row r="1282">
      <c r="A1282" s="9" t="s">
        <v>7748</v>
      </c>
      <c r="B1282" s="9" t="s">
        <v>31606</v>
      </c>
      <c r="C1282" s="9" t="s">
        <v>31608</v>
      </c>
      <c r="D1282" s="9">
        <v>-1.0</v>
      </c>
      <c r="E1282" s="9">
        <v>1000.0</v>
      </c>
      <c r="F1282" s="9">
        <v>-1.0</v>
      </c>
      <c r="G1282" s="9">
        <v>1000.0</v>
      </c>
    </row>
    <row r="1283">
      <c r="A1283" s="9" t="s">
        <v>31611</v>
      </c>
      <c r="B1283" s="9" t="s">
        <v>31614</v>
      </c>
      <c r="C1283" s="9" t="s">
        <v>31617</v>
      </c>
      <c r="D1283" s="9">
        <v>-1.0</v>
      </c>
      <c r="E1283" s="9">
        <v>1000.0</v>
      </c>
      <c r="F1283" s="9">
        <v>-1.0</v>
      </c>
      <c r="G1283" s="9">
        <v>1000.0</v>
      </c>
    </row>
    <row r="1284">
      <c r="A1284" s="9" t="s">
        <v>31619</v>
      </c>
      <c r="B1284" s="9" t="s">
        <v>31621</v>
      </c>
      <c r="C1284" s="9" t="s">
        <v>31623</v>
      </c>
      <c r="D1284" s="9">
        <v>-1.0</v>
      </c>
      <c r="E1284" s="9">
        <v>1000.0</v>
      </c>
      <c r="F1284" s="9">
        <v>-1.0</v>
      </c>
      <c r="G1284" s="9">
        <v>1000.0</v>
      </c>
    </row>
    <row r="1285">
      <c r="A1285" s="9" t="s">
        <v>31625</v>
      </c>
      <c r="B1285" s="9" t="s">
        <v>31626</v>
      </c>
      <c r="C1285" s="9" t="s">
        <v>31627</v>
      </c>
      <c r="D1285" s="9">
        <v>-1.0</v>
      </c>
      <c r="E1285" s="9">
        <v>1000.0</v>
      </c>
      <c r="F1285" s="9">
        <v>-1.0</v>
      </c>
      <c r="G1285" s="9">
        <v>1000.0</v>
      </c>
    </row>
    <row r="1286">
      <c r="A1286" s="9" t="s">
        <v>31633</v>
      </c>
      <c r="B1286" s="9" t="s">
        <v>31637</v>
      </c>
      <c r="C1286" s="9" t="s">
        <v>31639</v>
      </c>
      <c r="D1286" s="9">
        <v>-1.0</v>
      </c>
      <c r="E1286" s="9">
        <v>1000.0</v>
      </c>
      <c r="F1286" s="9">
        <v>-1.0</v>
      </c>
      <c r="G1286" s="9">
        <v>1000.0</v>
      </c>
    </row>
    <row r="1287">
      <c r="A1287" s="9" t="s">
        <v>31643</v>
      </c>
      <c r="B1287" s="9" t="s">
        <v>31645</v>
      </c>
      <c r="C1287" s="9" t="s">
        <v>31646</v>
      </c>
      <c r="D1287" s="9">
        <v>-1.0</v>
      </c>
      <c r="E1287" s="9">
        <v>1000.0</v>
      </c>
      <c r="F1287" s="9">
        <v>-1.0</v>
      </c>
      <c r="G1287" s="9">
        <v>1000.0</v>
      </c>
    </row>
    <row r="1288">
      <c r="A1288" s="9" t="s">
        <v>31650</v>
      </c>
      <c r="B1288" s="9" t="s">
        <v>31651</v>
      </c>
      <c r="C1288" s="9" t="s">
        <v>31653</v>
      </c>
      <c r="D1288" s="9">
        <v>-1.0</v>
      </c>
      <c r="E1288" s="9">
        <v>1000.0</v>
      </c>
      <c r="F1288" s="9">
        <v>-1.0</v>
      </c>
      <c r="G1288" s="9">
        <v>1000.0</v>
      </c>
    </row>
    <row r="1289">
      <c r="A1289" s="9" t="s">
        <v>31656</v>
      </c>
      <c r="B1289" s="9" t="s">
        <v>31658</v>
      </c>
      <c r="C1289" s="9" t="s">
        <v>31660</v>
      </c>
      <c r="D1289" s="9">
        <v>-1.0</v>
      </c>
      <c r="E1289" s="9">
        <v>1000.0</v>
      </c>
      <c r="F1289" s="9">
        <v>-1.0</v>
      </c>
      <c r="G1289" s="9">
        <v>1000.0</v>
      </c>
    </row>
    <row r="1290">
      <c r="A1290" s="9" t="s">
        <v>31663</v>
      </c>
      <c r="B1290" s="9" t="s">
        <v>31665</v>
      </c>
      <c r="C1290" s="9" t="s">
        <v>31666</v>
      </c>
      <c r="D1290" s="9">
        <v>-1.0</v>
      </c>
      <c r="E1290" s="9">
        <v>1000.0</v>
      </c>
      <c r="F1290" s="9">
        <v>-1.0</v>
      </c>
      <c r="G1290" s="9">
        <v>1000.0</v>
      </c>
    </row>
    <row r="1291">
      <c r="A1291" s="9" t="s">
        <v>31670</v>
      </c>
      <c r="B1291" s="9" t="s">
        <v>31672</v>
      </c>
      <c r="C1291" s="9" t="s">
        <v>31673</v>
      </c>
      <c r="D1291" s="9">
        <v>-1.0</v>
      </c>
      <c r="E1291" s="9">
        <v>1000.0</v>
      </c>
      <c r="F1291" s="9">
        <v>-1.0</v>
      </c>
      <c r="G1291" s="9">
        <v>1000.0</v>
      </c>
    </row>
    <row r="1292">
      <c r="A1292" s="9" t="s">
        <v>31675</v>
      </c>
      <c r="B1292" s="9" t="s">
        <v>31678</v>
      </c>
      <c r="C1292" s="9" t="s">
        <v>31681</v>
      </c>
      <c r="D1292" s="9">
        <v>-1000.0</v>
      </c>
      <c r="E1292" s="9">
        <v>1000.0</v>
      </c>
      <c r="F1292" s="9">
        <v>-1000.0</v>
      </c>
      <c r="G1292" s="9">
        <v>1000.0</v>
      </c>
    </row>
    <row r="1293">
      <c r="A1293" s="9" t="s">
        <v>31683</v>
      </c>
      <c r="B1293" s="9" t="s">
        <v>31685</v>
      </c>
      <c r="C1293" s="9" t="s">
        <v>31686</v>
      </c>
      <c r="D1293" s="9">
        <v>-1.0</v>
      </c>
      <c r="E1293" s="9">
        <v>1000.0</v>
      </c>
      <c r="F1293" s="9">
        <v>-1.0</v>
      </c>
      <c r="G1293" s="9">
        <v>1000.0</v>
      </c>
    </row>
    <row r="1294">
      <c r="A1294" s="9" t="s">
        <v>7767</v>
      </c>
      <c r="B1294" s="9" t="s">
        <v>31693</v>
      </c>
      <c r="C1294" s="9" t="s">
        <v>31696</v>
      </c>
      <c r="D1294" s="9">
        <v>-1.0</v>
      </c>
      <c r="E1294" s="9">
        <v>1000.0</v>
      </c>
      <c r="F1294" s="9">
        <v>-1.0</v>
      </c>
      <c r="G1294" s="9">
        <v>1000.0</v>
      </c>
    </row>
    <row r="1295">
      <c r="A1295" s="9" t="s">
        <v>31700</v>
      </c>
      <c r="B1295" s="9" t="s">
        <v>31703</v>
      </c>
      <c r="C1295" s="9" t="s">
        <v>31705</v>
      </c>
      <c r="D1295" s="9">
        <v>-1.0</v>
      </c>
      <c r="E1295" s="9">
        <v>1000.0</v>
      </c>
      <c r="F1295" s="9">
        <v>-1.0</v>
      </c>
      <c r="G1295" s="9">
        <v>1000.0</v>
      </c>
    </row>
    <row r="1296">
      <c r="A1296" s="9" t="s">
        <v>31709</v>
      </c>
      <c r="B1296" s="9" t="s">
        <v>31710</v>
      </c>
      <c r="C1296" s="9" t="s">
        <v>31711</v>
      </c>
      <c r="D1296" s="9">
        <v>-1.0</v>
      </c>
      <c r="E1296" s="9">
        <v>1000.0</v>
      </c>
      <c r="F1296" s="9">
        <v>-1.0</v>
      </c>
      <c r="G1296" s="9">
        <v>1000.0</v>
      </c>
    </row>
    <row r="1297">
      <c r="A1297" s="9" t="s">
        <v>7785</v>
      </c>
      <c r="B1297" s="9" t="s">
        <v>31717</v>
      </c>
      <c r="C1297" s="9" t="s">
        <v>31719</v>
      </c>
      <c r="D1297" s="9">
        <v>-1.0</v>
      </c>
      <c r="E1297" s="9">
        <v>1000.0</v>
      </c>
      <c r="F1297" s="9">
        <v>-1.0</v>
      </c>
      <c r="G1297" s="9">
        <v>1000.0</v>
      </c>
    </row>
    <row r="1298">
      <c r="A1298" s="9" t="s">
        <v>31723</v>
      </c>
      <c r="B1298" s="9" t="s">
        <v>31725</v>
      </c>
      <c r="C1298" s="9" t="s">
        <v>31727</v>
      </c>
      <c r="D1298" s="9">
        <v>-1.0</v>
      </c>
      <c r="E1298" s="9">
        <v>1000.0</v>
      </c>
      <c r="F1298" s="9">
        <v>-1.0</v>
      </c>
      <c r="G1298" s="9">
        <v>1000.0</v>
      </c>
    </row>
    <row r="1299">
      <c r="A1299" s="9" t="s">
        <v>31731</v>
      </c>
      <c r="B1299" s="9" t="s">
        <v>31734</v>
      </c>
      <c r="C1299" s="9" t="s">
        <v>31735</v>
      </c>
      <c r="D1299" s="9">
        <v>-1.0</v>
      </c>
      <c r="E1299" s="9">
        <v>1000.0</v>
      </c>
      <c r="F1299" s="9">
        <v>-1.0</v>
      </c>
      <c r="G1299" s="9">
        <v>1000.0</v>
      </c>
    </row>
    <row r="1300">
      <c r="A1300" s="9" t="s">
        <v>7794</v>
      </c>
      <c r="B1300" s="9" t="s">
        <v>31739</v>
      </c>
      <c r="C1300" s="9" t="s">
        <v>31740</v>
      </c>
      <c r="D1300" s="9">
        <v>-100.0</v>
      </c>
      <c r="E1300" s="9">
        <v>1000.0</v>
      </c>
      <c r="F1300" s="9">
        <v>-100.0</v>
      </c>
      <c r="G1300" s="9">
        <v>1000.0</v>
      </c>
    </row>
    <row r="1301">
      <c r="A1301" s="9" t="s">
        <v>31745</v>
      </c>
      <c r="B1301" s="9" t="s">
        <v>31747</v>
      </c>
      <c r="C1301" s="9" t="s">
        <v>31749</v>
      </c>
      <c r="D1301" s="9">
        <v>-1.0</v>
      </c>
      <c r="E1301" s="9">
        <v>1000.0</v>
      </c>
      <c r="F1301" s="9">
        <v>-1.0</v>
      </c>
      <c r="G1301" s="9">
        <v>1000.0</v>
      </c>
    </row>
    <row r="1302">
      <c r="A1302" s="9" t="s">
        <v>7801</v>
      </c>
      <c r="B1302" s="9" t="s">
        <v>31753</v>
      </c>
      <c r="C1302" s="9" t="s">
        <v>31755</v>
      </c>
      <c r="D1302" s="9">
        <v>-1.0</v>
      </c>
      <c r="E1302" s="9">
        <v>1000.0</v>
      </c>
      <c r="F1302" s="9">
        <v>-1.0</v>
      </c>
      <c r="G1302" s="9">
        <v>1000.0</v>
      </c>
    </row>
    <row r="1303">
      <c r="A1303" s="9" t="s">
        <v>31759</v>
      </c>
      <c r="B1303" s="9" t="s">
        <v>31760</v>
      </c>
      <c r="C1303" s="9" t="s">
        <v>31761</v>
      </c>
      <c r="D1303" s="9">
        <v>-1000.0</v>
      </c>
      <c r="E1303" s="9">
        <v>1000.0</v>
      </c>
      <c r="F1303" s="9">
        <v>-1000.0</v>
      </c>
      <c r="G1303" s="9">
        <v>1000.0</v>
      </c>
    </row>
    <row r="1304">
      <c r="A1304" s="9" t="s">
        <v>31767</v>
      </c>
      <c r="B1304" s="9" t="s">
        <v>31768</v>
      </c>
      <c r="C1304" s="9" t="s">
        <v>31770</v>
      </c>
      <c r="D1304" s="9">
        <v>-1.0</v>
      </c>
      <c r="E1304" s="9">
        <v>1000.0</v>
      </c>
      <c r="F1304" s="9">
        <v>-1.0</v>
      </c>
      <c r="G1304" s="9">
        <v>1000.0</v>
      </c>
    </row>
    <row r="1305">
      <c r="A1305" s="9" t="s">
        <v>31779</v>
      </c>
      <c r="B1305" s="9" t="s">
        <v>31781</v>
      </c>
      <c r="C1305" s="9" t="s">
        <v>31783</v>
      </c>
      <c r="D1305" s="9">
        <v>-1.0</v>
      </c>
      <c r="E1305" s="9">
        <v>1000.0</v>
      </c>
      <c r="F1305" s="9">
        <v>-1.0</v>
      </c>
      <c r="G1305" s="9">
        <v>1000.0</v>
      </c>
    </row>
    <row r="1306">
      <c r="A1306" s="9" t="s">
        <v>31789</v>
      </c>
      <c r="B1306" s="9" t="s">
        <v>31792</v>
      </c>
      <c r="C1306" s="9" t="s">
        <v>31793</v>
      </c>
      <c r="D1306" s="9">
        <v>-1.0</v>
      </c>
      <c r="E1306" s="9">
        <v>1000.0</v>
      </c>
      <c r="F1306" s="9">
        <v>-1.0</v>
      </c>
      <c r="G1306" s="9">
        <v>1000.0</v>
      </c>
    </row>
    <row r="1307">
      <c r="A1307" s="9" t="s">
        <v>31794</v>
      </c>
      <c r="B1307" s="9" t="s">
        <v>31796</v>
      </c>
      <c r="C1307" s="9" t="s">
        <v>31799</v>
      </c>
      <c r="D1307" s="9">
        <v>-1.0</v>
      </c>
      <c r="E1307" s="9">
        <v>1000.0</v>
      </c>
      <c r="F1307" s="9">
        <v>-1.0</v>
      </c>
      <c r="G1307" s="9">
        <v>1000.0</v>
      </c>
    </row>
    <row r="1308">
      <c r="A1308" s="9" t="s">
        <v>9163</v>
      </c>
      <c r="B1308" s="9" t="s">
        <v>31805</v>
      </c>
      <c r="C1308" s="9" t="s">
        <v>31807</v>
      </c>
      <c r="D1308" s="9">
        <v>-1.0</v>
      </c>
      <c r="E1308" s="9">
        <v>1000.0</v>
      </c>
      <c r="F1308" s="9">
        <v>-1.0</v>
      </c>
      <c r="G1308" s="9">
        <v>1000.0</v>
      </c>
    </row>
    <row r="1309">
      <c r="A1309" s="9" t="s">
        <v>31810</v>
      </c>
      <c r="B1309" s="9" t="s">
        <v>31813</v>
      </c>
      <c r="C1309" s="9" t="s">
        <v>31816</v>
      </c>
      <c r="D1309" s="9">
        <v>-1.0</v>
      </c>
      <c r="E1309" s="9">
        <v>1000.0</v>
      </c>
      <c r="F1309" s="9">
        <v>-1.0</v>
      </c>
      <c r="G1309" s="9">
        <v>1000.0</v>
      </c>
    </row>
    <row r="1310">
      <c r="A1310" s="9" t="s">
        <v>31822</v>
      </c>
      <c r="B1310" s="9" t="s">
        <v>31823</v>
      </c>
      <c r="C1310" s="9" t="s">
        <v>31826</v>
      </c>
      <c r="D1310" s="9">
        <v>-1.0</v>
      </c>
      <c r="E1310" s="9">
        <v>1000.0</v>
      </c>
      <c r="F1310" s="9">
        <v>-1.0</v>
      </c>
      <c r="G1310" s="9">
        <v>1000.0</v>
      </c>
    </row>
    <row r="1311">
      <c r="A1311" s="9" t="s">
        <v>31832</v>
      </c>
      <c r="B1311" s="9" t="s">
        <v>31834</v>
      </c>
      <c r="C1311" s="9" t="s">
        <v>31836</v>
      </c>
      <c r="D1311" s="9">
        <v>-1.0</v>
      </c>
      <c r="E1311" s="9">
        <v>1000.0</v>
      </c>
      <c r="F1311" s="9">
        <v>-1.0</v>
      </c>
      <c r="G1311" s="9">
        <v>1000.0</v>
      </c>
    </row>
    <row r="1312">
      <c r="A1312" s="9" t="s">
        <v>31838</v>
      </c>
      <c r="B1312" s="9" t="s">
        <v>31839</v>
      </c>
      <c r="C1312" s="9" t="s">
        <v>31841</v>
      </c>
      <c r="D1312" s="9">
        <v>-1.0</v>
      </c>
      <c r="E1312" s="9">
        <v>1000.0</v>
      </c>
      <c r="F1312" s="9">
        <v>-1.0</v>
      </c>
      <c r="G1312" s="9">
        <v>1000.0</v>
      </c>
    </row>
    <row r="1313">
      <c r="A1313" s="9" t="s">
        <v>31849</v>
      </c>
      <c r="B1313" s="9" t="s">
        <v>31851</v>
      </c>
      <c r="C1313" s="9" t="s">
        <v>31852</v>
      </c>
      <c r="D1313" s="9">
        <v>-1.0</v>
      </c>
      <c r="E1313" s="9">
        <v>1000.0</v>
      </c>
      <c r="F1313" s="9">
        <v>-1.0</v>
      </c>
      <c r="G1313" s="9">
        <v>1000.0</v>
      </c>
    </row>
    <row r="1314">
      <c r="A1314" s="9" t="s">
        <v>31856</v>
      </c>
      <c r="B1314" s="9" t="s">
        <v>31858</v>
      </c>
      <c r="C1314" s="9" t="s">
        <v>31861</v>
      </c>
      <c r="D1314" s="9">
        <v>-1.0</v>
      </c>
      <c r="E1314" s="9">
        <v>1000.0</v>
      </c>
      <c r="F1314" s="9">
        <v>-1.0</v>
      </c>
      <c r="G1314" s="9">
        <v>1000.0</v>
      </c>
    </row>
    <row r="1315">
      <c r="A1315" s="9" t="s">
        <v>31864</v>
      </c>
      <c r="B1315" s="9" t="s">
        <v>31867</v>
      </c>
      <c r="C1315" s="9" t="s">
        <v>31869</v>
      </c>
      <c r="D1315" s="9">
        <v>-1.0</v>
      </c>
      <c r="E1315" s="9">
        <v>1000.0</v>
      </c>
      <c r="F1315" s="9">
        <v>-1.0</v>
      </c>
      <c r="G1315" s="9">
        <v>1000.0</v>
      </c>
    </row>
    <row r="1316">
      <c r="A1316" s="9" t="s">
        <v>31875</v>
      </c>
      <c r="B1316" s="9" t="s">
        <v>31879</v>
      </c>
      <c r="C1316" s="9" t="s">
        <v>31883</v>
      </c>
      <c r="D1316" s="9">
        <v>-1.0</v>
      </c>
      <c r="E1316" s="9">
        <v>1000.0</v>
      </c>
      <c r="F1316" s="9">
        <v>-1.0</v>
      </c>
      <c r="G1316" s="9">
        <v>1000.0</v>
      </c>
    </row>
    <row r="1317">
      <c r="A1317" s="9" t="s">
        <v>31887</v>
      </c>
      <c r="B1317" s="9" t="s">
        <v>31894</v>
      </c>
      <c r="C1317" s="9" t="s">
        <v>31897</v>
      </c>
      <c r="D1317" s="9">
        <v>-1.0</v>
      </c>
      <c r="E1317" s="9">
        <v>1000.0</v>
      </c>
      <c r="F1317" s="9">
        <v>-1.0</v>
      </c>
      <c r="G1317" s="9">
        <v>1000.0</v>
      </c>
    </row>
    <row r="1318">
      <c r="A1318" s="9" t="s">
        <v>31900</v>
      </c>
      <c r="B1318" s="9" t="s">
        <v>31904</v>
      </c>
      <c r="C1318" s="9" t="s">
        <v>31908</v>
      </c>
      <c r="D1318" s="9">
        <v>-1.0</v>
      </c>
      <c r="E1318" s="9">
        <v>1000.0</v>
      </c>
      <c r="F1318" s="9">
        <v>-1.0</v>
      </c>
      <c r="G1318" s="9">
        <v>1000.0</v>
      </c>
    </row>
    <row r="1319">
      <c r="A1319" s="9" t="s">
        <v>31913</v>
      </c>
      <c r="B1319" s="9" t="s">
        <v>31916</v>
      </c>
      <c r="C1319" s="9" t="s">
        <v>31918</v>
      </c>
      <c r="D1319" s="9">
        <v>-1.0</v>
      </c>
      <c r="E1319" s="9">
        <v>1000.0</v>
      </c>
      <c r="F1319" s="9">
        <v>-1.0</v>
      </c>
      <c r="G1319" s="9">
        <v>1000.0</v>
      </c>
    </row>
    <row r="1320">
      <c r="A1320" s="9" t="s">
        <v>31924</v>
      </c>
      <c r="B1320" s="9" t="s">
        <v>31926</v>
      </c>
      <c r="C1320" s="9" t="s">
        <v>31928</v>
      </c>
      <c r="D1320" s="9">
        <v>-1.0</v>
      </c>
      <c r="E1320" s="9">
        <v>1000.0</v>
      </c>
      <c r="F1320" s="9">
        <v>-1.0</v>
      </c>
      <c r="G1320" s="9">
        <v>1000.0</v>
      </c>
    </row>
    <row r="1321">
      <c r="A1321" s="9" t="s">
        <v>7841</v>
      </c>
      <c r="B1321" s="9" t="s">
        <v>31932</v>
      </c>
      <c r="C1321" s="9" t="s">
        <v>31934</v>
      </c>
      <c r="D1321" s="9">
        <v>-1.0</v>
      </c>
      <c r="E1321" s="9">
        <v>1000.0</v>
      </c>
      <c r="F1321" s="9">
        <v>-1.0</v>
      </c>
      <c r="G1321" s="9">
        <v>1000.0</v>
      </c>
    </row>
    <row r="1322">
      <c r="A1322" s="9" t="s">
        <v>7844</v>
      </c>
      <c r="B1322" s="9" t="s">
        <v>31941</v>
      </c>
      <c r="C1322" s="9" t="s">
        <v>31943</v>
      </c>
      <c r="D1322" s="9">
        <v>-1.0</v>
      </c>
      <c r="E1322" s="9">
        <v>1000.0</v>
      </c>
      <c r="F1322" s="9">
        <v>-1.0</v>
      </c>
      <c r="G1322" s="9">
        <v>1000.0</v>
      </c>
    </row>
    <row r="1323">
      <c r="A1323" s="9" t="s">
        <v>31944</v>
      </c>
      <c r="B1323" s="9" t="s">
        <v>31948</v>
      </c>
      <c r="C1323" s="9" t="s">
        <v>31949</v>
      </c>
      <c r="D1323" s="9">
        <v>-1.0</v>
      </c>
      <c r="E1323" s="9">
        <v>1000.0</v>
      </c>
      <c r="F1323" s="9">
        <v>-1.0</v>
      </c>
      <c r="G1323" s="9">
        <v>1000.0</v>
      </c>
    </row>
    <row r="1324">
      <c r="A1324" s="9" t="s">
        <v>31951</v>
      </c>
      <c r="B1324" s="9" t="s">
        <v>31952</v>
      </c>
      <c r="C1324" s="9" t="s">
        <v>31953</v>
      </c>
      <c r="D1324" s="9">
        <v>-1.0</v>
      </c>
      <c r="E1324" s="9">
        <v>1000.0</v>
      </c>
      <c r="F1324" s="9">
        <v>-1.0</v>
      </c>
      <c r="G1324" s="9">
        <v>1000.0</v>
      </c>
    </row>
    <row r="1325">
      <c r="A1325" s="9" t="s">
        <v>31956</v>
      </c>
      <c r="B1325" s="9" t="s">
        <v>31957</v>
      </c>
      <c r="C1325" s="9" t="s">
        <v>31959</v>
      </c>
      <c r="D1325" s="9">
        <v>-1.0</v>
      </c>
      <c r="E1325" s="9">
        <v>1000.0</v>
      </c>
      <c r="F1325" s="9">
        <v>-1.0</v>
      </c>
      <c r="G1325" s="9">
        <v>1000.0</v>
      </c>
    </row>
    <row r="1326">
      <c r="A1326" s="9" t="s">
        <v>31961</v>
      </c>
      <c r="B1326" s="9" t="s">
        <v>31963</v>
      </c>
      <c r="C1326" s="9" t="s">
        <v>31964</v>
      </c>
      <c r="D1326" s="9">
        <v>-1.0</v>
      </c>
      <c r="E1326" s="9">
        <v>1000.0</v>
      </c>
      <c r="F1326" s="9">
        <v>-1.0</v>
      </c>
      <c r="G1326" s="9">
        <v>1000.0</v>
      </c>
    </row>
    <row r="1327">
      <c r="A1327" s="9" t="s">
        <v>31967</v>
      </c>
      <c r="B1327" s="9" t="s">
        <v>31970</v>
      </c>
      <c r="C1327" s="9" t="s">
        <v>31973</v>
      </c>
      <c r="D1327" s="9">
        <v>-1.0</v>
      </c>
      <c r="E1327" s="9">
        <v>1000.0</v>
      </c>
      <c r="F1327" s="9">
        <v>-1.0</v>
      </c>
      <c r="G1327" s="9">
        <v>1000.0</v>
      </c>
    </row>
    <row r="1328">
      <c r="A1328" s="9" t="s">
        <v>31978</v>
      </c>
      <c r="B1328" s="9" t="s">
        <v>31979</v>
      </c>
      <c r="C1328" s="9" t="s">
        <v>31981</v>
      </c>
      <c r="D1328" s="9">
        <v>-1.0</v>
      </c>
      <c r="E1328" s="9">
        <v>1000.0</v>
      </c>
      <c r="F1328" s="9">
        <v>-1.0</v>
      </c>
      <c r="G1328" s="9">
        <v>1000.0</v>
      </c>
    </row>
    <row r="1329">
      <c r="A1329" s="9" t="s">
        <v>31987</v>
      </c>
      <c r="B1329" s="9" t="s">
        <v>31989</v>
      </c>
      <c r="C1329" s="9" t="s">
        <v>31992</v>
      </c>
      <c r="D1329" s="9">
        <v>-1.0</v>
      </c>
      <c r="E1329" s="9">
        <v>1000.0</v>
      </c>
      <c r="F1329" s="9">
        <v>-1.0</v>
      </c>
      <c r="G1329" s="9">
        <v>1000.0</v>
      </c>
    </row>
    <row r="1330">
      <c r="A1330" s="9" t="s">
        <v>31996</v>
      </c>
      <c r="B1330" s="9" t="s">
        <v>31998</v>
      </c>
      <c r="C1330" s="9" t="s">
        <v>32004</v>
      </c>
      <c r="D1330" s="9">
        <v>-1.0</v>
      </c>
      <c r="E1330" s="9">
        <v>1000.0</v>
      </c>
      <c r="F1330" s="9">
        <v>-1.0</v>
      </c>
      <c r="G1330" s="9">
        <v>1000.0</v>
      </c>
    </row>
    <row r="1331">
      <c r="A1331" s="9" t="s">
        <v>7850</v>
      </c>
      <c r="B1331" s="9" t="s">
        <v>32010</v>
      </c>
      <c r="C1331" s="9" t="s">
        <v>32013</v>
      </c>
      <c r="D1331" s="9">
        <v>-1.0</v>
      </c>
      <c r="E1331" s="9">
        <v>1000.0</v>
      </c>
      <c r="F1331" s="9">
        <v>-1.0</v>
      </c>
      <c r="G1331" s="9">
        <v>1000.0</v>
      </c>
    </row>
    <row r="1332">
      <c r="A1332" s="9" t="s">
        <v>32017</v>
      </c>
      <c r="B1332" s="9" t="s">
        <v>32019</v>
      </c>
      <c r="C1332" s="9" t="s">
        <v>32022</v>
      </c>
      <c r="D1332" s="9">
        <v>-1.0</v>
      </c>
      <c r="E1332" s="9">
        <v>1000.0</v>
      </c>
      <c r="F1332" s="9">
        <v>-1.0</v>
      </c>
      <c r="G1332" s="9">
        <v>1000.0</v>
      </c>
    </row>
    <row r="1333">
      <c r="A1333" s="9" t="s">
        <v>32029</v>
      </c>
      <c r="B1333" s="9" t="s">
        <v>32032</v>
      </c>
      <c r="C1333" s="9" t="s">
        <v>32034</v>
      </c>
      <c r="D1333" s="9">
        <v>-1.0</v>
      </c>
      <c r="E1333" s="9">
        <v>1000.0</v>
      </c>
      <c r="F1333" s="9">
        <v>-1.0</v>
      </c>
      <c r="G1333" s="9">
        <v>1000.0</v>
      </c>
    </row>
    <row r="1334">
      <c r="A1334" s="9" t="s">
        <v>32037</v>
      </c>
      <c r="B1334" s="9" t="s">
        <v>32041</v>
      </c>
      <c r="C1334" s="9" t="s">
        <v>32044</v>
      </c>
      <c r="D1334" s="9">
        <v>-1000.0</v>
      </c>
      <c r="E1334" s="9">
        <v>1000.0</v>
      </c>
      <c r="F1334" s="9">
        <v>-1000.0</v>
      </c>
      <c r="G1334" s="9">
        <v>1000.0</v>
      </c>
    </row>
    <row r="1335">
      <c r="A1335" s="9" t="s">
        <v>32048</v>
      </c>
      <c r="B1335" s="9" t="s">
        <v>32050</v>
      </c>
      <c r="C1335" s="9" t="s">
        <v>32051</v>
      </c>
      <c r="D1335" s="9">
        <v>-1000.0</v>
      </c>
      <c r="E1335" s="9">
        <v>1000.0</v>
      </c>
      <c r="F1335" s="9">
        <v>-1000.0</v>
      </c>
      <c r="G1335" s="9">
        <v>1000.0</v>
      </c>
    </row>
    <row r="1336">
      <c r="A1336" s="9" t="s">
        <v>32056</v>
      </c>
      <c r="B1336" s="9" t="s">
        <v>32059</v>
      </c>
      <c r="C1336" s="9" t="s">
        <v>32061</v>
      </c>
      <c r="D1336" s="9">
        <v>-1.0</v>
      </c>
      <c r="E1336" s="9">
        <v>1000.0</v>
      </c>
      <c r="F1336" s="9">
        <v>-1.0</v>
      </c>
      <c r="G1336" s="9">
        <v>1000.0</v>
      </c>
    </row>
    <row r="1337">
      <c r="A1337" s="9" t="s">
        <v>32064</v>
      </c>
      <c r="B1337" s="9" t="s">
        <v>32067</v>
      </c>
      <c r="C1337" s="9" t="s">
        <v>32069</v>
      </c>
      <c r="D1337" s="9">
        <v>-1.0</v>
      </c>
      <c r="E1337" s="9">
        <v>1000.0</v>
      </c>
      <c r="F1337" s="9">
        <v>-1.0</v>
      </c>
      <c r="G1337" s="9">
        <v>1000.0</v>
      </c>
    </row>
    <row r="1338">
      <c r="A1338" s="9" t="s">
        <v>32073</v>
      </c>
      <c r="B1338" s="9" t="s">
        <v>32075</v>
      </c>
      <c r="C1338" s="9" t="s">
        <v>32077</v>
      </c>
      <c r="D1338" s="9">
        <v>-1.0</v>
      </c>
      <c r="E1338" s="9">
        <v>1000.0</v>
      </c>
      <c r="F1338" s="9">
        <v>-1.0</v>
      </c>
      <c r="G1338" s="9">
        <v>1000.0</v>
      </c>
    </row>
    <row r="1339">
      <c r="A1339" s="9" t="s">
        <v>32082</v>
      </c>
      <c r="B1339" s="9" t="s">
        <v>32089</v>
      </c>
      <c r="C1339" s="9" t="s">
        <v>32091</v>
      </c>
      <c r="D1339" s="9">
        <v>-1.0</v>
      </c>
      <c r="E1339" s="9">
        <v>1000.0</v>
      </c>
      <c r="F1339" s="9">
        <v>-1.0</v>
      </c>
      <c r="G1339" s="9">
        <v>1000.0</v>
      </c>
    </row>
    <row r="1340">
      <c r="A1340" s="9" t="s">
        <v>32095</v>
      </c>
      <c r="B1340" s="9" t="s">
        <v>32097</v>
      </c>
      <c r="C1340" s="9" t="s">
        <v>32100</v>
      </c>
      <c r="D1340" s="9">
        <v>-1.0</v>
      </c>
      <c r="E1340" s="9">
        <v>1000.0</v>
      </c>
      <c r="F1340" s="9">
        <v>-1.0</v>
      </c>
      <c r="G1340" s="9">
        <v>1000.0</v>
      </c>
    </row>
    <row r="1341">
      <c r="A1341" s="9" t="s">
        <v>32104</v>
      </c>
      <c r="B1341" s="9" t="s">
        <v>32105</v>
      </c>
      <c r="C1341" s="9" t="s">
        <v>32106</v>
      </c>
      <c r="D1341" s="9">
        <v>-1.0</v>
      </c>
      <c r="E1341" s="9">
        <v>1000.0</v>
      </c>
      <c r="F1341" s="9">
        <v>-1.0</v>
      </c>
      <c r="G1341" s="9">
        <v>1000.0</v>
      </c>
    </row>
    <row r="1342">
      <c r="A1342" s="9" t="s">
        <v>7891</v>
      </c>
      <c r="B1342" s="9" t="s">
        <v>32114</v>
      </c>
      <c r="C1342" s="9" t="s">
        <v>32116</v>
      </c>
      <c r="D1342" s="9">
        <v>-1.0</v>
      </c>
      <c r="E1342" s="9">
        <v>1000.0</v>
      </c>
      <c r="F1342" s="9">
        <v>-1.0</v>
      </c>
      <c r="G1342" s="9">
        <v>1000.0</v>
      </c>
    </row>
    <row r="1343">
      <c r="A1343" s="9" t="s">
        <v>32119</v>
      </c>
      <c r="B1343" s="9" t="s">
        <v>32120</v>
      </c>
      <c r="C1343" s="9" t="s">
        <v>32121</v>
      </c>
      <c r="D1343" s="9">
        <v>-1.0</v>
      </c>
      <c r="E1343" s="9">
        <v>1000.0</v>
      </c>
      <c r="F1343" s="9">
        <v>-1.0</v>
      </c>
      <c r="G1343" s="9">
        <v>1000.0</v>
      </c>
    </row>
    <row r="1344">
      <c r="A1344" s="9" t="s">
        <v>32125</v>
      </c>
      <c r="B1344" s="9" t="s">
        <v>32128</v>
      </c>
      <c r="C1344" s="9" t="s">
        <v>32130</v>
      </c>
      <c r="D1344" s="9">
        <v>-1.0</v>
      </c>
      <c r="E1344" s="9">
        <v>1000.0</v>
      </c>
      <c r="F1344" s="9">
        <v>-1.0</v>
      </c>
      <c r="G1344" s="9">
        <v>1000.0</v>
      </c>
    </row>
    <row r="1345">
      <c r="A1345" s="9" t="s">
        <v>32133</v>
      </c>
      <c r="B1345" s="9" t="s">
        <v>32135</v>
      </c>
      <c r="C1345" s="9" t="s">
        <v>32137</v>
      </c>
      <c r="D1345" s="9">
        <v>-1.0</v>
      </c>
      <c r="E1345" s="9">
        <v>1000.0</v>
      </c>
      <c r="F1345" s="9">
        <v>-1.0</v>
      </c>
      <c r="G1345" s="9">
        <v>1000.0</v>
      </c>
    </row>
    <row r="1346">
      <c r="A1346" s="9" t="s">
        <v>7899</v>
      </c>
      <c r="B1346" s="9" t="s">
        <v>32140</v>
      </c>
      <c r="C1346" s="9" t="s">
        <v>32141</v>
      </c>
      <c r="D1346" s="9">
        <v>-1.0</v>
      </c>
      <c r="E1346" s="9">
        <v>1000.0</v>
      </c>
      <c r="F1346" s="9">
        <v>-1.0</v>
      </c>
      <c r="G1346" s="9">
        <v>1000.0</v>
      </c>
    </row>
    <row r="1347">
      <c r="A1347" s="9" t="s">
        <v>32146</v>
      </c>
      <c r="B1347" s="9" t="s">
        <v>32149</v>
      </c>
      <c r="C1347" s="9" t="s">
        <v>32151</v>
      </c>
      <c r="D1347" s="9">
        <v>-1.0</v>
      </c>
      <c r="E1347" s="9">
        <v>1000.0</v>
      </c>
      <c r="F1347" s="9">
        <v>-1.0</v>
      </c>
      <c r="G1347" s="9">
        <v>1000.0</v>
      </c>
    </row>
    <row r="1348">
      <c r="A1348" s="9" t="s">
        <v>32155</v>
      </c>
      <c r="B1348" s="9" t="s">
        <v>32157</v>
      </c>
      <c r="C1348" s="9" t="s">
        <v>32159</v>
      </c>
      <c r="D1348" s="9">
        <v>-1.0</v>
      </c>
      <c r="E1348" s="9">
        <v>1000.0</v>
      </c>
      <c r="F1348" s="9">
        <v>-1.0</v>
      </c>
      <c r="G1348" s="9">
        <v>1000.0</v>
      </c>
    </row>
    <row r="1349">
      <c r="A1349" s="9" t="s">
        <v>32163</v>
      </c>
      <c r="B1349" s="9" t="s">
        <v>32166</v>
      </c>
      <c r="C1349" s="9" t="s">
        <v>32169</v>
      </c>
      <c r="D1349" s="9">
        <v>-1.0</v>
      </c>
      <c r="E1349" s="9">
        <v>1000.0</v>
      </c>
      <c r="F1349" s="9">
        <v>-1.0</v>
      </c>
      <c r="G1349" s="9">
        <v>1000.0</v>
      </c>
    </row>
    <row r="1350">
      <c r="A1350" s="9" t="s">
        <v>32171</v>
      </c>
      <c r="B1350" s="9" t="s">
        <v>32174</v>
      </c>
      <c r="C1350" s="9" t="s">
        <v>32176</v>
      </c>
      <c r="D1350" s="9">
        <v>-1.0</v>
      </c>
      <c r="E1350" s="9">
        <v>1000.0</v>
      </c>
      <c r="F1350" s="9">
        <v>-1.0</v>
      </c>
      <c r="G1350" s="9">
        <v>1000.0</v>
      </c>
    </row>
    <row r="1351">
      <c r="A1351" s="9" t="s">
        <v>32180</v>
      </c>
      <c r="B1351" s="9" t="s">
        <v>32182</v>
      </c>
      <c r="C1351" s="9" t="s">
        <v>32184</v>
      </c>
      <c r="D1351" s="9">
        <v>-1.0</v>
      </c>
      <c r="E1351" s="9">
        <v>1000.0</v>
      </c>
      <c r="F1351" s="9">
        <v>-1.0</v>
      </c>
      <c r="G1351" s="9">
        <v>1000.0</v>
      </c>
    </row>
    <row r="1352">
      <c r="A1352" s="9" t="s">
        <v>9119</v>
      </c>
      <c r="B1352" s="9" t="s">
        <v>32190</v>
      </c>
      <c r="C1352" s="9" t="s">
        <v>32192</v>
      </c>
      <c r="D1352" s="9">
        <v>-1000.0</v>
      </c>
      <c r="E1352" s="9">
        <v>1000.0</v>
      </c>
      <c r="F1352" s="9">
        <v>-1000.0</v>
      </c>
      <c r="G1352" s="9">
        <v>1000.0</v>
      </c>
    </row>
    <row r="1353">
      <c r="A1353" s="9" t="s">
        <v>7910</v>
      </c>
      <c r="B1353" s="9" t="s">
        <v>32197</v>
      </c>
      <c r="C1353" s="9" t="s">
        <v>32199</v>
      </c>
      <c r="D1353" s="9">
        <v>-1.0</v>
      </c>
      <c r="E1353" s="9">
        <v>1000.0</v>
      </c>
      <c r="F1353" s="9">
        <v>-1.0</v>
      </c>
      <c r="G1353" s="9">
        <v>1000.0</v>
      </c>
    </row>
    <row r="1354">
      <c r="A1354" s="9" t="s">
        <v>32204</v>
      </c>
      <c r="B1354" s="9" t="s">
        <v>32206</v>
      </c>
      <c r="C1354" s="9" t="s">
        <v>32208</v>
      </c>
      <c r="D1354" s="9">
        <v>-1000.0</v>
      </c>
      <c r="E1354" s="9">
        <v>1000.0</v>
      </c>
      <c r="F1354" s="9">
        <v>-1000.0</v>
      </c>
      <c r="G1354" s="9">
        <v>1000.0</v>
      </c>
    </row>
    <row r="1355">
      <c r="A1355" s="9" t="s">
        <v>32210</v>
      </c>
      <c r="B1355" s="9" t="s">
        <v>32211</v>
      </c>
      <c r="C1355" s="9" t="s">
        <v>32212</v>
      </c>
      <c r="D1355" s="9">
        <v>-1.0</v>
      </c>
      <c r="E1355" s="9">
        <v>1000.0</v>
      </c>
      <c r="F1355" s="9">
        <v>-1.0</v>
      </c>
      <c r="G1355" s="9">
        <v>1000.0</v>
      </c>
    </row>
    <row r="1356">
      <c r="A1356" s="9" t="s">
        <v>32218</v>
      </c>
      <c r="B1356" s="9" t="s">
        <v>32220</v>
      </c>
      <c r="C1356" s="9" t="s">
        <v>32221</v>
      </c>
      <c r="D1356" s="9">
        <v>-1.0</v>
      </c>
      <c r="E1356" s="9">
        <v>1000.0</v>
      </c>
      <c r="F1356" s="9">
        <v>-1.0</v>
      </c>
      <c r="G1356" s="9">
        <v>1000.0</v>
      </c>
    </row>
    <row r="1357">
      <c r="A1357" s="9" t="s">
        <v>32223</v>
      </c>
      <c r="B1357" s="9" t="s">
        <v>32225</v>
      </c>
      <c r="C1357" s="9" t="s">
        <v>32228</v>
      </c>
      <c r="D1357" s="9">
        <v>-1.0</v>
      </c>
      <c r="E1357" s="9">
        <v>1000.0</v>
      </c>
      <c r="F1357" s="9">
        <v>-1.0</v>
      </c>
      <c r="G1357" s="9">
        <v>1000.0</v>
      </c>
    </row>
    <row r="1358">
      <c r="A1358" s="9" t="s">
        <v>32232</v>
      </c>
      <c r="B1358" s="9" t="s">
        <v>32234</v>
      </c>
      <c r="C1358" s="9" t="s">
        <v>32236</v>
      </c>
      <c r="D1358" s="9">
        <v>-1.0</v>
      </c>
      <c r="E1358" s="9">
        <v>1000.0</v>
      </c>
      <c r="F1358" s="9">
        <v>-1.0</v>
      </c>
      <c r="G1358" s="9">
        <v>1000.0</v>
      </c>
    </row>
    <row r="1359">
      <c r="A1359" s="9" t="s">
        <v>32241</v>
      </c>
      <c r="B1359" s="9" t="s">
        <v>32244</v>
      </c>
      <c r="C1359" s="9" t="s">
        <v>32246</v>
      </c>
      <c r="D1359" s="9">
        <v>-1.0</v>
      </c>
      <c r="E1359" s="9">
        <v>1000.0</v>
      </c>
      <c r="F1359" s="9">
        <v>-1.0</v>
      </c>
      <c r="G1359" s="9">
        <v>1000.0</v>
      </c>
    </row>
    <row r="1360">
      <c r="A1360" s="9" t="s">
        <v>32248</v>
      </c>
      <c r="B1360" s="9" t="s">
        <v>32249</v>
      </c>
      <c r="C1360" s="9" t="s">
        <v>32250</v>
      </c>
      <c r="D1360" s="9">
        <v>-1000.0</v>
      </c>
      <c r="E1360" s="9">
        <v>1000.0</v>
      </c>
      <c r="F1360" s="9">
        <v>-1000.0</v>
      </c>
      <c r="G1360" s="9">
        <v>1000.0</v>
      </c>
    </row>
    <row r="1361">
      <c r="A1361" s="9" t="s">
        <v>32251</v>
      </c>
      <c r="B1361" s="9" t="s">
        <v>32253</v>
      </c>
      <c r="C1361" s="9" t="s">
        <v>32254</v>
      </c>
      <c r="D1361" s="9">
        <v>-1.0</v>
      </c>
      <c r="E1361" s="9">
        <v>1000.0</v>
      </c>
      <c r="F1361" s="9">
        <v>-1.0</v>
      </c>
      <c r="G1361" s="9">
        <v>1000.0</v>
      </c>
    </row>
    <row r="1362">
      <c r="A1362" s="9" t="s">
        <v>32258</v>
      </c>
      <c r="B1362" s="9" t="s">
        <v>32260</v>
      </c>
      <c r="C1362" s="9" t="s">
        <v>32263</v>
      </c>
      <c r="D1362" s="9">
        <v>-1.0</v>
      </c>
      <c r="E1362" s="9">
        <v>1000.0</v>
      </c>
      <c r="F1362" s="9">
        <v>-1.0</v>
      </c>
      <c r="G1362" s="9">
        <v>1000.0</v>
      </c>
    </row>
    <row r="1363">
      <c r="A1363" s="9" t="s">
        <v>32267</v>
      </c>
      <c r="B1363" s="9" t="s">
        <v>32269</v>
      </c>
      <c r="C1363" s="9" t="s">
        <v>32270</v>
      </c>
      <c r="D1363" s="9">
        <v>-1.0</v>
      </c>
      <c r="E1363" s="9">
        <v>1000.0</v>
      </c>
      <c r="F1363" s="9">
        <v>-1.0</v>
      </c>
      <c r="G1363" s="9">
        <v>1000.0</v>
      </c>
    </row>
    <row r="1364">
      <c r="A1364" s="9" t="s">
        <v>32276</v>
      </c>
      <c r="B1364" s="9" t="s">
        <v>32278</v>
      </c>
      <c r="C1364" s="9" t="s">
        <v>32281</v>
      </c>
      <c r="D1364" s="9">
        <v>-1.0</v>
      </c>
      <c r="E1364" s="9">
        <v>1000.0</v>
      </c>
      <c r="F1364" s="9">
        <v>-1.0</v>
      </c>
      <c r="G1364" s="9">
        <v>1000.0</v>
      </c>
    </row>
    <row r="1365">
      <c r="A1365" s="9" t="s">
        <v>32283</v>
      </c>
      <c r="B1365" s="9" t="s">
        <v>32286</v>
      </c>
      <c r="C1365" s="9" t="s">
        <v>32288</v>
      </c>
      <c r="D1365" s="9">
        <v>-1.0</v>
      </c>
      <c r="E1365" s="9">
        <v>1000.0</v>
      </c>
      <c r="F1365" s="9">
        <v>-1.0</v>
      </c>
      <c r="G1365" s="9">
        <v>1000.0</v>
      </c>
    </row>
    <row r="1366">
      <c r="A1366" s="9" t="s">
        <v>32291</v>
      </c>
      <c r="B1366" s="9" t="s">
        <v>32294</v>
      </c>
      <c r="C1366" s="9" t="s">
        <v>32296</v>
      </c>
      <c r="D1366" s="9">
        <v>-1.0</v>
      </c>
      <c r="E1366" s="9">
        <v>1000.0</v>
      </c>
      <c r="F1366" s="9">
        <v>-1.0</v>
      </c>
      <c r="G1366" s="9">
        <v>1000.0</v>
      </c>
    </row>
    <row r="1367">
      <c r="A1367" s="9" t="s">
        <v>32299</v>
      </c>
      <c r="B1367" s="9" t="s">
        <v>32302</v>
      </c>
      <c r="C1367" s="9" t="s">
        <v>32303</v>
      </c>
      <c r="D1367" s="9">
        <v>-1.0</v>
      </c>
      <c r="E1367" s="9">
        <v>1000.0</v>
      </c>
      <c r="F1367" s="9">
        <v>-1.0</v>
      </c>
      <c r="G1367" s="9">
        <v>1000.0</v>
      </c>
    </row>
    <row r="1368">
      <c r="A1368" s="9" t="s">
        <v>32306</v>
      </c>
      <c r="B1368" s="9" t="s">
        <v>32307</v>
      </c>
      <c r="C1368" s="9" t="s">
        <v>32308</v>
      </c>
      <c r="D1368" s="9">
        <v>-1.0</v>
      </c>
      <c r="E1368" s="9">
        <v>1000.0</v>
      </c>
      <c r="F1368" s="9">
        <v>-1.0</v>
      </c>
      <c r="G1368" s="9">
        <v>1000.0</v>
      </c>
    </row>
    <row r="1369">
      <c r="A1369" s="9" t="s">
        <v>32312</v>
      </c>
      <c r="B1369" s="9" t="s">
        <v>32314</v>
      </c>
      <c r="C1369" s="9" t="s">
        <v>32317</v>
      </c>
      <c r="D1369" s="9">
        <v>-1.0</v>
      </c>
      <c r="E1369" s="9">
        <v>1000.0</v>
      </c>
      <c r="F1369" s="9">
        <v>-1.0</v>
      </c>
      <c r="G1369" s="9">
        <v>1000.0</v>
      </c>
    </row>
    <row r="1370">
      <c r="A1370" s="9" t="s">
        <v>32322</v>
      </c>
      <c r="B1370" s="9" t="s">
        <v>32323</v>
      </c>
      <c r="C1370" s="9" t="s">
        <v>32324</v>
      </c>
      <c r="D1370" s="9">
        <v>-1.0</v>
      </c>
      <c r="E1370" s="9">
        <v>1000.0</v>
      </c>
      <c r="F1370" s="9">
        <v>-1.0</v>
      </c>
      <c r="G1370" s="9">
        <v>1000.0</v>
      </c>
    </row>
    <row r="1371">
      <c r="A1371" s="9" t="s">
        <v>32326</v>
      </c>
      <c r="B1371" s="9" t="s">
        <v>32329</v>
      </c>
      <c r="C1371" s="9" t="s">
        <v>32331</v>
      </c>
      <c r="D1371" s="9">
        <v>-1.0</v>
      </c>
      <c r="E1371" s="9">
        <v>1000.0</v>
      </c>
      <c r="F1371" s="9">
        <v>-1.0</v>
      </c>
      <c r="G1371" s="9">
        <v>1000.0</v>
      </c>
    </row>
    <row r="1372">
      <c r="A1372" s="9" t="s">
        <v>32335</v>
      </c>
      <c r="B1372" s="9" t="s">
        <v>32336</v>
      </c>
      <c r="C1372" s="9" t="s">
        <v>32337</v>
      </c>
      <c r="D1372" s="9">
        <v>-1.0</v>
      </c>
      <c r="E1372" s="9">
        <v>1000.0</v>
      </c>
      <c r="F1372" s="9">
        <v>-1.0</v>
      </c>
      <c r="G1372" s="9">
        <v>1000.0</v>
      </c>
    </row>
    <row r="1373">
      <c r="A1373" s="9" t="s">
        <v>32340</v>
      </c>
      <c r="B1373" s="9" t="s">
        <v>32344</v>
      </c>
      <c r="C1373" s="9" t="s">
        <v>32346</v>
      </c>
      <c r="D1373" s="9">
        <v>-1.0</v>
      </c>
      <c r="E1373" s="9">
        <v>1000.0</v>
      </c>
      <c r="F1373" s="9">
        <v>-1.0</v>
      </c>
      <c r="G1373" s="9">
        <v>1000.0</v>
      </c>
    </row>
    <row r="1374">
      <c r="A1374" s="9" t="s">
        <v>9085</v>
      </c>
      <c r="B1374" s="9" t="s">
        <v>32348</v>
      </c>
      <c r="C1374" s="9" t="s">
        <v>32349</v>
      </c>
      <c r="D1374" s="9">
        <v>-1.0</v>
      </c>
      <c r="E1374" s="9">
        <v>1000.0</v>
      </c>
      <c r="F1374" s="9">
        <v>-1.0</v>
      </c>
      <c r="G1374" s="9">
        <v>1000.0</v>
      </c>
    </row>
    <row r="1375">
      <c r="A1375" s="9" t="s">
        <v>32351</v>
      </c>
      <c r="B1375" s="9" t="s">
        <v>32352</v>
      </c>
      <c r="C1375" s="9" t="s">
        <v>32353</v>
      </c>
      <c r="D1375" s="9">
        <v>-1.0</v>
      </c>
      <c r="E1375" s="9">
        <v>1000.0</v>
      </c>
      <c r="F1375" s="9">
        <v>-1.0</v>
      </c>
      <c r="G1375" s="9">
        <v>1000.0</v>
      </c>
    </row>
    <row r="1376">
      <c r="A1376" s="9" t="s">
        <v>32357</v>
      </c>
      <c r="B1376" s="9" t="s">
        <v>32360</v>
      </c>
      <c r="C1376" s="9" t="s">
        <v>32361</v>
      </c>
      <c r="D1376" s="9">
        <v>-1.0</v>
      </c>
      <c r="E1376" s="9">
        <v>1000.0</v>
      </c>
      <c r="F1376" s="9">
        <v>-1.0</v>
      </c>
      <c r="G1376" s="9">
        <v>1000.0</v>
      </c>
    </row>
    <row r="1377">
      <c r="A1377" s="9" t="s">
        <v>32364</v>
      </c>
      <c r="B1377" s="9" t="s">
        <v>32365</v>
      </c>
      <c r="C1377" s="9" t="s">
        <v>32368</v>
      </c>
      <c r="D1377" s="9">
        <v>-100.0</v>
      </c>
      <c r="E1377" s="9">
        <v>1000.0</v>
      </c>
      <c r="F1377" s="9">
        <v>-100.0</v>
      </c>
      <c r="G1377" s="9">
        <v>1000.0</v>
      </c>
    </row>
    <row r="1378">
      <c r="A1378" s="9" t="s">
        <v>32373</v>
      </c>
      <c r="B1378" s="9" t="s">
        <v>32376</v>
      </c>
      <c r="C1378" s="9" t="s">
        <v>32379</v>
      </c>
      <c r="D1378" s="9">
        <v>-1.0</v>
      </c>
      <c r="E1378" s="9">
        <v>1000.0</v>
      </c>
      <c r="F1378" s="9">
        <v>-1.0</v>
      </c>
      <c r="G1378" s="9">
        <v>1000.0</v>
      </c>
    </row>
    <row r="1379">
      <c r="A1379" s="9" t="s">
        <v>32385</v>
      </c>
      <c r="B1379" s="9" t="s">
        <v>32387</v>
      </c>
      <c r="C1379" s="9" t="s">
        <v>32388</v>
      </c>
      <c r="D1379" s="9">
        <v>-1.0</v>
      </c>
      <c r="E1379" s="9">
        <v>1000.0</v>
      </c>
      <c r="F1379" s="9">
        <v>-1.0</v>
      </c>
      <c r="G1379" s="9">
        <v>1000.0</v>
      </c>
    </row>
    <row r="1380">
      <c r="A1380" s="9" t="s">
        <v>32390</v>
      </c>
      <c r="B1380" s="9" t="s">
        <v>32391</v>
      </c>
      <c r="C1380" s="9" t="s">
        <v>32393</v>
      </c>
      <c r="D1380" s="9">
        <v>-100.0</v>
      </c>
      <c r="E1380" s="9">
        <v>1000.0</v>
      </c>
      <c r="F1380" s="9">
        <v>-100.0</v>
      </c>
      <c r="G1380" s="9">
        <v>1000.0</v>
      </c>
    </row>
    <row r="1381">
      <c r="A1381" s="9" t="s">
        <v>32400</v>
      </c>
      <c r="B1381" s="9" t="s">
        <v>32401</v>
      </c>
      <c r="C1381" s="9" t="s">
        <v>32402</v>
      </c>
      <c r="D1381" s="9">
        <v>-1.0</v>
      </c>
      <c r="E1381" s="9">
        <v>1000.0</v>
      </c>
      <c r="F1381" s="9">
        <v>-1.0</v>
      </c>
      <c r="G1381" s="9">
        <v>1000.0</v>
      </c>
    </row>
    <row r="1382">
      <c r="A1382" s="9" t="s">
        <v>32406</v>
      </c>
      <c r="B1382" s="9" t="s">
        <v>32407</v>
      </c>
      <c r="C1382" s="9" t="s">
        <v>32409</v>
      </c>
      <c r="D1382" s="9">
        <v>-1.0</v>
      </c>
      <c r="E1382" s="9">
        <v>1000.0</v>
      </c>
      <c r="F1382" s="9">
        <v>-1.0</v>
      </c>
      <c r="G1382" s="9">
        <v>1000.0</v>
      </c>
    </row>
    <row r="1383">
      <c r="A1383" s="9" t="s">
        <v>32412</v>
      </c>
      <c r="B1383" s="9" t="s">
        <v>32413</v>
      </c>
      <c r="C1383" s="9" t="s">
        <v>32415</v>
      </c>
      <c r="D1383" s="9">
        <v>-1.0</v>
      </c>
      <c r="E1383" s="9">
        <v>1000.0</v>
      </c>
      <c r="F1383" s="9">
        <v>-1.0</v>
      </c>
      <c r="G1383" s="9">
        <v>1000.0</v>
      </c>
    </row>
    <row r="1384">
      <c r="A1384" s="9" t="s">
        <v>32417</v>
      </c>
      <c r="B1384" s="9" t="s">
        <v>32418</v>
      </c>
      <c r="C1384" s="9" t="s">
        <v>32419</v>
      </c>
      <c r="D1384" s="9">
        <v>-1.0</v>
      </c>
      <c r="E1384" s="9">
        <v>1000.0</v>
      </c>
      <c r="F1384" s="9">
        <v>-1.0</v>
      </c>
      <c r="G1384" s="9">
        <v>1000.0</v>
      </c>
    </row>
    <row r="1385">
      <c r="A1385" s="9" t="s">
        <v>32423</v>
      </c>
      <c r="B1385" s="9" t="s">
        <v>32426</v>
      </c>
      <c r="C1385" s="9" t="s">
        <v>32428</v>
      </c>
      <c r="D1385" s="9">
        <v>-1.0</v>
      </c>
      <c r="E1385" s="9">
        <v>1000.0</v>
      </c>
      <c r="F1385" s="9">
        <v>-1.0</v>
      </c>
      <c r="G1385" s="9">
        <v>1000.0</v>
      </c>
    </row>
    <row r="1386">
      <c r="A1386" s="9" t="s">
        <v>32431</v>
      </c>
      <c r="B1386" s="9" t="s">
        <v>32433</v>
      </c>
      <c r="C1386" s="9" t="s">
        <v>32436</v>
      </c>
      <c r="D1386" s="9">
        <v>-1.0</v>
      </c>
      <c r="E1386" s="9">
        <v>1000.0</v>
      </c>
      <c r="F1386" s="9">
        <v>-1.0</v>
      </c>
      <c r="G1386" s="9">
        <v>1000.0</v>
      </c>
    </row>
    <row r="1387">
      <c r="A1387" s="9" t="s">
        <v>32441</v>
      </c>
      <c r="B1387" s="9" t="s">
        <v>32443</v>
      </c>
      <c r="C1387" s="9" t="s">
        <v>32444</v>
      </c>
      <c r="D1387" s="9">
        <v>-1.0</v>
      </c>
      <c r="E1387" s="9">
        <v>1000.0</v>
      </c>
      <c r="F1387" s="9">
        <v>-1.0</v>
      </c>
      <c r="G1387" s="9">
        <v>1000.0</v>
      </c>
    </row>
    <row r="1388">
      <c r="A1388" s="9" t="s">
        <v>32448</v>
      </c>
      <c r="B1388" s="9" t="s">
        <v>32451</v>
      </c>
      <c r="C1388" s="9" t="s">
        <v>32452</v>
      </c>
      <c r="D1388" s="9">
        <v>-1.0</v>
      </c>
      <c r="E1388" s="9">
        <v>1000.0</v>
      </c>
      <c r="F1388" s="9">
        <v>-1.0</v>
      </c>
      <c r="G1388" s="9">
        <v>1000.0</v>
      </c>
    </row>
    <row r="1389">
      <c r="A1389" s="9" t="s">
        <v>32456</v>
      </c>
      <c r="B1389" s="9" t="s">
        <v>32457</v>
      </c>
      <c r="C1389" s="9" t="s">
        <v>32458</v>
      </c>
      <c r="D1389" s="9">
        <v>-1.0</v>
      </c>
      <c r="E1389" s="9">
        <v>1000.0</v>
      </c>
      <c r="F1389" s="9">
        <v>-1.0</v>
      </c>
      <c r="G1389" s="9">
        <v>1000.0</v>
      </c>
    </row>
    <row r="1390">
      <c r="A1390" s="9" t="s">
        <v>32460</v>
      </c>
      <c r="B1390" s="9" t="s">
        <v>32462</v>
      </c>
      <c r="C1390" s="9" t="s">
        <v>32465</v>
      </c>
      <c r="D1390" s="9">
        <v>-1.0</v>
      </c>
      <c r="E1390" s="9">
        <v>1000.0</v>
      </c>
      <c r="F1390" s="9">
        <v>-1.0</v>
      </c>
      <c r="G1390" s="9">
        <v>1000.0</v>
      </c>
    </row>
    <row r="1391">
      <c r="A1391" s="9" t="s">
        <v>32468</v>
      </c>
      <c r="B1391" s="9" t="s">
        <v>32471</v>
      </c>
      <c r="C1391" s="9" t="s">
        <v>32473</v>
      </c>
      <c r="D1391" s="9">
        <v>-1.0</v>
      </c>
      <c r="E1391" s="9">
        <v>1000.0</v>
      </c>
      <c r="F1391" s="9">
        <v>-1.0</v>
      </c>
      <c r="G1391" s="9">
        <v>1000.0</v>
      </c>
    </row>
    <row r="1392">
      <c r="A1392" s="9" t="s">
        <v>32477</v>
      </c>
      <c r="B1392" s="9" t="s">
        <v>32479</v>
      </c>
      <c r="C1392" s="9" t="s">
        <v>32481</v>
      </c>
      <c r="D1392" s="9">
        <v>-1.0</v>
      </c>
      <c r="E1392" s="9">
        <v>1000.0</v>
      </c>
      <c r="F1392" s="9">
        <v>-1.0</v>
      </c>
      <c r="G1392" s="9">
        <v>1000.0</v>
      </c>
    </row>
    <row r="1393">
      <c r="A1393" s="9" t="s">
        <v>32486</v>
      </c>
      <c r="B1393" s="9" t="s">
        <v>32487</v>
      </c>
      <c r="C1393" s="9" t="s">
        <v>32488</v>
      </c>
      <c r="D1393" s="9">
        <v>-1.0</v>
      </c>
      <c r="E1393" s="9">
        <v>1000.0</v>
      </c>
      <c r="F1393" s="9">
        <v>-1.0</v>
      </c>
      <c r="G1393" s="9">
        <v>1000.0</v>
      </c>
    </row>
    <row r="1394">
      <c r="A1394" s="9" t="s">
        <v>32493</v>
      </c>
      <c r="B1394" s="9" t="s">
        <v>32494</v>
      </c>
      <c r="C1394" s="9" t="s">
        <v>32496</v>
      </c>
      <c r="D1394" s="9">
        <v>-1.0</v>
      </c>
      <c r="E1394" s="9">
        <v>1000.0</v>
      </c>
      <c r="F1394" s="9">
        <v>-1.0</v>
      </c>
      <c r="G1394" s="9">
        <v>1000.0</v>
      </c>
    </row>
    <row r="1395">
      <c r="A1395" s="9" t="s">
        <v>32500</v>
      </c>
      <c r="B1395" s="9" t="s">
        <v>32504</v>
      </c>
      <c r="C1395" s="9" t="s">
        <v>32507</v>
      </c>
      <c r="D1395" s="9">
        <v>-1.0</v>
      </c>
      <c r="E1395" s="9">
        <v>1000.0</v>
      </c>
      <c r="F1395" s="9">
        <v>-1.0</v>
      </c>
      <c r="G1395" s="9">
        <v>1000.0</v>
      </c>
    </row>
    <row r="1396">
      <c r="A1396" s="9" t="s">
        <v>32512</v>
      </c>
      <c r="B1396" s="9" t="s">
        <v>32514</v>
      </c>
      <c r="C1396" s="9" t="s">
        <v>32515</v>
      </c>
      <c r="D1396" s="9">
        <v>-1.0</v>
      </c>
      <c r="E1396" s="9">
        <v>1000.0</v>
      </c>
      <c r="F1396" s="9">
        <v>-1.0</v>
      </c>
      <c r="G1396" s="9">
        <v>1000.0</v>
      </c>
    </row>
    <row r="1397">
      <c r="A1397" s="9" t="s">
        <v>32519</v>
      </c>
      <c r="B1397" s="9" t="s">
        <v>32521</v>
      </c>
      <c r="C1397" s="9" t="s">
        <v>32523</v>
      </c>
      <c r="D1397" s="9">
        <v>-1.0</v>
      </c>
      <c r="E1397" s="9">
        <v>1000.0</v>
      </c>
      <c r="F1397" s="9">
        <v>-1.0</v>
      </c>
      <c r="G1397" s="9">
        <v>1000.0</v>
      </c>
    </row>
    <row r="1398">
      <c r="A1398" s="9" t="s">
        <v>32527</v>
      </c>
      <c r="B1398" s="9" t="s">
        <v>32528</v>
      </c>
      <c r="C1398" s="9" t="s">
        <v>32529</v>
      </c>
      <c r="D1398" s="9">
        <v>-1.0</v>
      </c>
      <c r="E1398" s="9">
        <v>1000.0</v>
      </c>
      <c r="F1398" s="9">
        <v>-1.0</v>
      </c>
      <c r="G1398" s="9">
        <v>1000.0</v>
      </c>
    </row>
    <row r="1399">
      <c r="A1399" s="9" t="s">
        <v>32534</v>
      </c>
      <c r="B1399" s="9" t="s">
        <v>32536</v>
      </c>
      <c r="C1399" s="9" t="s">
        <v>32538</v>
      </c>
      <c r="D1399" s="9">
        <v>-1.0</v>
      </c>
      <c r="E1399" s="9">
        <v>1000.0</v>
      </c>
      <c r="F1399" s="9">
        <v>-1.0</v>
      </c>
      <c r="G1399" s="9">
        <v>1000.0</v>
      </c>
    </row>
    <row r="1400">
      <c r="A1400" s="9" t="s">
        <v>32541</v>
      </c>
      <c r="B1400" s="9" t="s">
        <v>32543</v>
      </c>
      <c r="C1400" s="9" t="s">
        <v>32545</v>
      </c>
      <c r="D1400" s="9">
        <v>-1.0</v>
      </c>
      <c r="E1400" s="9">
        <v>1000.0</v>
      </c>
      <c r="F1400" s="9">
        <v>-1.0</v>
      </c>
      <c r="G1400" s="9">
        <v>1000.0</v>
      </c>
    </row>
    <row r="1401">
      <c r="A1401" s="9" t="s">
        <v>32546</v>
      </c>
      <c r="B1401" s="9" t="s">
        <v>32547</v>
      </c>
      <c r="C1401" s="9" t="s">
        <v>32549</v>
      </c>
      <c r="D1401" s="9">
        <v>-1.0</v>
      </c>
      <c r="E1401" s="9">
        <v>1000.0</v>
      </c>
      <c r="F1401" s="9">
        <v>-1.0</v>
      </c>
      <c r="G1401" s="9">
        <v>1000.0</v>
      </c>
    </row>
    <row r="1402">
      <c r="A1402" s="9" t="s">
        <v>32552</v>
      </c>
      <c r="B1402" s="9" t="s">
        <v>32554</v>
      </c>
      <c r="C1402" s="9" t="s">
        <v>32556</v>
      </c>
      <c r="D1402" s="9">
        <v>-1.0</v>
      </c>
      <c r="E1402" s="9">
        <v>1000.0</v>
      </c>
      <c r="F1402" s="9">
        <v>-1.0</v>
      </c>
      <c r="G1402" s="9">
        <v>1000.0</v>
      </c>
    </row>
    <row r="1403">
      <c r="A1403" s="9" t="s">
        <v>32560</v>
      </c>
      <c r="B1403" s="9" t="s">
        <v>32562</v>
      </c>
      <c r="C1403" s="9" t="s">
        <v>32564</v>
      </c>
      <c r="D1403" s="9">
        <v>-1.0</v>
      </c>
      <c r="E1403" s="9">
        <v>1000.0</v>
      </c>
      <c r="F1403" s="9">
        <v>-1.0</v>
      </c>
      <c r="G1403" s="9">
        <v>1000.0</v>
      </c>
    </row>
    <row r="1404">
      <c r="A1404" s="9" t="s">
        <v>32567</v>
      </c>
      <c r="B1404" s="9" t="s">
        <v>32568</v>
      </c>
      <c r="C1404" s="9" t="s">
        <v>32569</v>
      </c>
      <c r="D1404" s="9">
        <v>-1.0</v>
      </c>
      <c r="E1404" s="9">
        <v>1000.0</v>
      </c>
      <c r="F1404" s="9">
        <v>-1.0</v>
      </c>
      <c r="G1404" s="9">
        <v>1000.0</v>
      </c>
    </row>
    <row r="1405">
      <c r="A1405" s="9" t="s">
        <v>32570</v>
      </c>
      <c r="B1405" s="9" t="s">
        <v>32572</v>
      </c>
      <c r="C1405" s="9" t="s">
        <v>32574</v>
      </c>
      <c r="D1405" s="9">
        <v>-1.0</v>
      </c>
      <c r="E1405" s="9">
        <v>1000.0</v>
      </c>
      <c r="F1405" s="9">
        <v>-1.0</v>
      </c>
      <c r="G1405" s="9">
        <v>1000.0</v>
      </c>
    </row>
    <row r="1406">
      <c r="A1406" s="9" t="s">
        <v>32579</v>
      </c>
      <c r="B1406" s="9" t="s">
        <v>32580</v>
      </c>
      <c r="C1406" s="9" t="s">
        <v>32582</v>
      </c>
      <c r="D1406" s="9">
        <v>-1.0</v>
      </c>
      <c r="E1406" s="9">
        <v>1000.0</v>
      </c>
      <c r="F1406" s="9">
        <v>-1.0</v>
      </c>
      <c r="G1406" s="9">
        <v>1000.0</v>
      </c>
    </row>
    <row r="1407">
      <c r="A1407" s="9" t="s">
        <v>32584</v>
      </c>
      <c r="B1407" s="9" t="s">
        <v>32588</v>
      </c>
      <c r="C1407" s="9" t="s">
        <v>32590</v>
      </c>
      <c r="D1407" s="9">
        <v>-1.0</v>
      </c>
      <c r="E1407" s="9">
        <v>1000.0</v>
      </c>
      <c r="F1407" s="9">
        <v>-1.0</v>
      </c>
      <c r="G1407" s="9">
        <v>1000.0</v>
      </c>
    </row>
    <row r="1408">
      <c r="A1408" s="9" t="s">
        <v>32595</v>
      </c>
      <c r="B1408" s="9" t="s">
        <v>32596</v>
      </c>
      <c r="C1408" s="9" t="s">
        <v>32598</v>
      </c>
      <c r="D1408" s="9">
        <v>-1.0</v>
      </c>
      <c r="E1408" s="9">
        <v>1000.0</v>
      </c>
      <c r="F1408" s="9">
        <v>-1.0</v>
      </c>
      <c r="G1408" s="9">
        <v>1000.0</v>
      </c>
    </row>
    <row r="1409">
      <c r="A1409" s="9" t="s">
        <v>8001</v>
      </c>
      <c r="B1409" s="9" t="s">
        <v>32602</v>
      </c>
      <c r="C1409" s="9" t="s">
        <v>32604</v>
      </c>
      <c r="D1409" s="9">
        <v>-1.0</v>
      </c>
      <c r="E1409" s="9">
        <v>1000.0</v>
      </c>
      <c r="F1409" s="9">
        <v>-1.0</v>
      </c>
      <c r="G1409" s="9">
        <v>1000.0</v>
      </c>
    </row>
    <row r="1410">
      <c r="A1410" s="9" t="s">
        <v>32607</v>
      </c>
      <c r="B1410" s="9" t="s">
        <v>32609</v>
      </c>
      <c r="C1410" s="9" t="s">
        <v>32611</v>
      </c>
      <c r="D1410" s="9">
        <v>-1.0</v>
      </c>
      <c r="E1410" s="9">
        <v>1000.0</v>
      </c>
      <c r="F1410" s="9">
        <v>-1.0</v>
      </c>
      <c r="G1410" s="9">
        <v>1000.0</v>
      </c>
    </row>
    <row r="1411">
      <c r="A1411" s="9" t="s">
        <v>32614</v>
      </c>
      <c r="B1411" s="9" t="s">
        <v>32617</v>
      </c>
      <c r="C1411" s="9" t="s">
        <v>32618</v>
      </c>
      <c r="D1411" s="9">
        <v>-1.0</v>
      </c>
      <c r="E1411" s="9">
        <v>1000.0</v>
      </c>
      <c r="F1411" s="9">
        <v>-1.0</v>
      </c>
      <c r="G1411" s="9">
        <v>1000.0</v>
      </c>
    </row>
    <row r="1412">
      <c r="A1412" s="9" t="s">
        <v>32621</v>
      </c>
      <c r="B1412" s="9" t="s">
        <v>32625</v>
      </c>
      <c r="C1412" s="9" t="s">
        <v>32629</v>
      </c>
      <c r="D1412" s="9">
        <v>-1.0</v>
      </c>
      <c r="E1412" s="9">
        <v>1000.0</v>
      </c>
      <c r="F1412" s="9">
        <v>-1.0</v>
      </c>
      <c r="G1412" s="9">
        <v>1000.0</v>
      </c>
    </row>
    <row r="1413">
      <c r="A1413" s="9" t="s">
        <v>32633</v>
      </c>
      <c r="B1413" s="9" t="s">
        <v>32636</v>
      </c>
      <c r="C1413" s="9" t="s">
        <v>32638</v>
      </c>
      <c r="D1413" s="9">
        <v>-1.0</v>
      </c>
      <c r="E1413" s="9">
        <v>1000.0</v>
      </c>
      <c r="F1413" s="9">
        <v>-1.0</v>
      </c>
      <c r="G1413" s="9">
        <v>1000.0</v>
      </c>
    </row>
    <row r="1414">
      <c r="A1414" s="9" t="s">
        <v>32641</v>
      </c>
      <c r="B1414" s="9" t="s">
        <v>32644</v>
      </c>
      <c r="C1414" s="9" t="s">
        <v>32645</v>
      </c>
      <c r="D1414" s="9">
        <v>-1.0</v>
      </c>
      <c r="E1414" s="9">
        <v>1000.0</v>
      </c>
      <c r="F1414" s="9">
        <v>-1.0</v>
      </c>
      <c r="G1414" s="9">
        <v>1000.0</v>
      </c>
    </row>
    <row r="1415">
      <c r="A1415" s="9" t="s">
        <v>32648</v>
      </c>
      <c r="B1415" s="9" t="s">
        <v>32650</v>
      </c>
      <c r="C1415" s="9" t="s">
        <v>32651</v>
      </c>
      <c r="D1415" s="9">
        <v>-1.0</v>
      </c>
      <c r="E1415" s="9">
        <v>1000.0</v>
      </c>
      <c r="F1415" s="9">
        <v>-1.0</v>
      </c>
      <c r="G1415" s="9">
        <v>1000.0</v>
      </c>
    </row>
    <row r="1416">
      <c r="A1416" s="9" t="s">
        <v>32654</v>
      </c>
      <c r="B1416" s="9" t="s">
        <v>32657</v>
      </c>
      <c r="C1416" s="9" t="s">
        <v>32659</v>
      </c>
      <c r="D1416" s="9">
        <v>-1.0</v>
      </c>
      <c r="E1416" s="9">
        <v>1000.0</v>
      </c>
      <c r="F1416" s="9">
        <v>-1.0</v>
      </c>
      <c r="G1416" s="9">
        <v>1000.0</v>
      </c>
    </row>
    <row r="1417">
      <c r="A1417" s="9" t="s">
        <v>32663</v>
      </c>
      <c r="B1417" s="9" t="s">
        <v>32666</v>
      </c>
      <c r="C1417" s="9" t="s">
        <v>32667</v>
      </c>
      <c r="D1417" s="9">
        <v>-1.0</v>
      </c>
      <c r="E1417" s="9">
        <v>1000.0</v>
      </c>
      <c r="F1417" s="9">
        <v>-1.0</v>
      </c>
      <c r="G1417" s="9">
        <v>1000.0</v>
      </c>
    </row>
    <row r="1418">
      <c r="A1418" s="9" t="s">
        <v>32672</v>
      </c>
      <c r="B1418" s="9" t="s">
        <v>32675</v>
      </c>
      <c r="C1418" s="9" t="s">
        <v>32678</v>
      </c>
      <c r="D1418" s="9">
        <v>-1.0</v>
      </c>
      <c r="E1418" s="9">
        <v>1000.0</v>
      </c>
      <c r="F1418" s="9">
        <v>-1.0</v>
      </c>
      <c r="G1418" s="9">
        <v>1000.0</v>
      </c>
    </row>
    <row r="1419">
      <c r="A1419" s="9" t="s">
        <v>32680</v>
      </c>
      <c r="B1419" s="9" t="s">
        <v>32681</v>
      </c>
      <c r="C1419" s="9" t="s">
        <v>32684</v>
      </c>
      <c r="D1419" s="9">
        <v>-1.0</v>
      </c>
      <c r="E1419" s="9">
        <v>1000.0</v>
      </c>
      <c r="F1419" s="9">
        <v>-1.0</v>
      </c>
      <c r="G1419" s="9">
        <v>1000.0</v>
      </c>
    </row>
    <row r="1420">
      <c r="A1420" s="9" t="s">
        <v>32691</v>
      </c>
      <c r="B1420" s="9" t="s">
        <v>32693</v>
      </c>
      <c r="C1420" s="9" t="s">
        <v>32694</v>
      </c>
      <c r="D1420" s="9">
        <v>-1.0</v>
      </c>
      <c r="E1420" s="9">
        <v>1000.0</v>
      </c>
      <c r="F1420" s="9">
        <v>-1.0</v>
      </c>
      <c r="G1420" s="9">
        <v>1000.0</v>
      </c>
    </row>
    <row r="1421">
      <c r="A1421" s="9" t="s">
        <v>9065</v>
      </c>
      <c r="B1421" s="9" t="s">
        <v>32703</v>
      </c>
      <c r="C1421" s="9" t="s">
        <v>32704</v>
      </c>
      <c r="D1421" s="9">
        <v>-1000.0</v>
      </c>
      <c r="E1421" s="9">
        <v>1000.0</v>
      </c>
      <c r="F1421" s="9">
        <v>-1000.0</v>
      </c>
      <c r="G1421" s="9">
        <v>1000.0</v>
      </c>
    </row>
    <row r="1422">
      <c r="A1422" s="9" t="s">
        <v>32707</v>
      </c>
      <c r="B1422" s="9" t="s">
        <v>32709</v>
      </c>
      <c r="C1422" s="9" t="s">
        <v>32711</v>
      </c>
      <c r="D1422" s="9">
        <v>-1.0</v>
      </c>
      <c r="E1422" s="9">
        <v>1000.0</v>
      </c>
      <c r="F1422" s="9">
        <v>-1.0</v>
      </c>
      <c r="G1422" s="9">
        <v>1000.0</v>
      </c>
    </row>
    <row r="1423">
      <c r="A1423" s="9" t="s">
        <v>32717</v>
      </c>
      <c r="B1423" s="9" t="s">
        <v>32719</v>
      </c>
      <c r="C1423" s="9" t="s">
        <v>32720</v>
      </c>
      <c r="D1423" s="9">
        <v>-1.0</v>
      </c>
      <c r="E1423" s="9">
        <v>1000.0</v>
      </c>
      <c r="F1423" s="9">
        <v>-1.0</v>
      </c>
      <c r="G1423" s="9">
        <v>1000.0</v>
      </c>
    </row>
    <row r="1424">
      <c r="A1424" s="9" t="s">
        <v>32724</v>
      </c>
      <c r="B1424" s="9" t="s">
        <v>32726</v>
      </c>
      <c r="C1424" s="9" t="s">
        <v>32729</v>
      </c>
      <c r="D1424" s="9">
        <v>-1.0</v>
      </c>
      <c r="E1424" s="9">
        <v>1000.0</v>
      </c>
      <c r="F1424" s="9">
        <v>-1.0</v>
      </c>
      <c r="G1424" s="9">
        <v>1000.0</v>
      </c>
    </row>
    <row r="1425">
      <c r="A1425" s="9" t="s">
        <v>32731</v>
      </c>
      <c r="B1425" s="9" t="s">
        <v>32732</v>
      </c>
      <c r="C1425" s="9" t="s">
        <v>32733</v>
      </c>
      <c r="D1425" s="9">
        <v>-1.0</v>
      </c>
      <c r="E1425" s="9">
        <v>1000.0</v>
      </c>
      <c r="F1425" s="9">
        <v>-1.0</v>
      </c>
      <c r="G1425" s="9">
        <v>1000.0</v>
      </c>
    </row>
    <row r="1426">
      <c r="A1426" s="9" t="s">
        <v>32738</v>
      </c>
      <c r="B1426" s="9" t="s">
        <v>32739</v>
      </c>
      <c r="C1426" s="9" t="s">
        <v>32740</v>
      </c>
      <c r="D1426" s="9">
        <v>-1.0</v>
      </c>
      <c r="E1426" s="9">
        <v>1000.0</v>
      </c>
      <c r="F1426" s="9">
        <v>-1.0</v>
      </c>
      <c r="G1426" s="9">
        <v>1000.0</v>
      </c>
    </row>
    <row r="1427">
      <c r="A1427" s="9" t="s">
        <v>32745</v>
      </c>
      <c r="B1427" s="9" t="s">
        <v>32747</v>
      </c>
      <c r="C1427" s="9" t="s">
        <v>32749</v>
      </c>
      <c r="D1427" s="9">
        <v>-1.0</v>
      </c>
      <c r="E1427" s="9">
        <v>1000.0</v>
      </c>
      <c r="F1427" s="9">
        <v>-1.0</v>
      </c>
      <c r="G1427" s="9">
        <v>1000.0</v>
      </c>
    </row>
    <row r="1428">
      <c r="A1428" s="9" t="s">
        <v>32754</v>
      </c>
      <c r="B1428" s="9" t="s">
        <v>32756</v>
      </c>
      <c r="C1428" s="9" t="s">
        <v>32758</v>
      </c>
      <c r="D1428" s="9">
        <v>-1.0</v>
      </c>
      <c r="E1428" s="9">
        <v>1000.0</v>
      </c>
      <c r="F1428" s="9">
        <v>-1.0</v>
      </c>
      <c r="G1428" s="9">
        <v>1000.0</v>
      </c>
    </row>
    <row r="1429">
      <c r="A1429" s="9" t="s">
        <v>32762</v>
      </c>
      <c r="B1429" s="9" t="s">
        <v>32764</v>
      </c>
      <c r="C1429" s="9" t="s">
        <v>32765</v>
      </c>
      <c r="D1429" s="9">
        <v>-1.0</v>
      </c>
      <c r="E1429" s="9">
        <v>1000.0</v>
      </c>
      <c r="F1429" s="9">
        <v>-1.0</v>
      </c>
      <c r="G1429" s="9">
        <v>1000.0</v>
      </c>
    </row>
    <row r="1430">
      <c r="A1430" s="9" t="s">
        <v>32769</v>
      </c>
      <c r="B1430" s="9" t="s">
        <v>32770</v>
      </c>
      <c r="C1430" s="9" t="s">
        <v>32772</v>
      </c>
      <c r="D1430" s="9">
        <v>-100.0</v>
      </c>
      <c r="E1430" s="9">
        <v>1000.0</v>
      </c>
      <c r="F1430" s="9">
        <v>-100.0</v>
      </c>
      <c r="G1430" s="9">
        <v>1000.0</v>
      </c>
    </row>
    <row r="1431">
      <c r="A1431" s="9" t="s">
        <v>32776</v>
      </c>
      <c r="B1431" s="9" t="s">
        <v>32779</v>
      </c>
      <c r="C1431" s="9" t="s">
        <v>32780</v>
      </c>
      <c r="D1431" s="9">
        <v>-1000.0</v>
      </c>
      <c r="E1431" s="9">
        <v>1000.0</v>
      </c>
      <c r="F1431" s="9">
        <v>-1000.0</v>
      </c>
      <c r="G1431" s="9">
        <v>1000.0</v>
      </c>
    </row>
    <row r="1432">
      <c r="A1432" s="9" t="s">
        <v>32781</v>
      </c>
      <c r="B1432" s="9" t="s">
        <v>32783</v>
      </c>
      <c r="C1432" s="9" t="s">
        <v>32786</v>
      </c>
      <c r="D1432" s="9">
        <v>-1.0</v>
      </c>
      <c r="E1432" s="9">
        <v>1000.0</v>
      </c>
      <c r="F1432" s="9">
        <v>-1.0</v>
      </c>
      <c r="G1432" s="9">
        <v>1000.0</v>
      </c>
    </row>
    <row r="1433">
      <c r="A1433" s="9" t="s">
        <v>32790</v>
      </c>
      <c r="B1433" s="9" t="s">
        <v>32791</v>
      </c>
      <c r="C1433" s="9" t="s">
        <v>32792</v>
      </c>
      <c r="D1433" s="9">
        <v>-1.0</v>
      </c>
      <c r="E1433" s="9">
        <v>1000.0</v>
      </c>
      <c r="F1433" s="9">
        <v>-1.0</v>
      </c>
      <c r="G1433" s="9">
        <v>1000.0</v>
      </c>
    </row>
    <row r="1434">
      <c r="A1434" s="9" t="s">
        <v>32796</v>
      </c>
      <c r="B1434" s="9" t="s">
        <v>32798</v>
      </c>
      <c r="C1434" s="9" t="s">
        <v>32800</v>
      </c>
      <c r="D1434" s="9">
        <v>-1.0</v>
      </c>
      <c r="E1434" s="9">
        <v>1000.0</v>
      </c>
      <c r="F1434" s="9">
        <v>-1.0</v>
      </c>
      <c r="G1434" s="9">
        <v>1000.0</v>
      </c>
    </row>
    <row r="1435">
      <c r="A1435" s="9" t="s">
        <v>32803</v>
      </c>
      <c r="B1435" s="9" t="s">
        <v>32804</v>
      </c>
      <c r="C1435" s="9" t="s">
        <v>32807</v>
      </c>
      <c r="D1435" s="9">
        <v>-1.0</v>
      </c>
      <c r="E1435" s="9">
        <v>1000.0</v>
      </c>
      <c r="F1435" s="9">
        <v>-1.0</v>
      </c>
      <c r="G1435" s="9">
        <v>1000.0</v>
      </c>
    </row>
    <row r="1436">
      <c r="A1436" s="9" t="s">
        <v>32811</v>
      </c>
      <c r="B1436" s="9" t="s">
        <v>32812</v>
      </c>
      <c r="C1436" s="9" t="s">
        <v>32813</v>
      </c>
      <c r="D1436" s="9">
        <v>-1.0</v>
      </c>
      <c r="E1436" s="9">
        <v>1000.0</v>
      </c>
      <c r="F1436" s="9">
        <v>-1.0</v>
      </c>
      <c r="G1436" s="9">
        <v>1000.0</v>
      </c>
    </row>
    <row r="1437">
      <c r="A1437" s="9" t="s">
        <v>32818</v>
      </c>
      <c r="B1437" s="9" t="s">
        <v>32821</v>
      </c>
      <c r="C1437" s="9" t="s">
        <v>32822</v>
      </c>
      <c r="D1437" s="9">
        <v>-1.0</v>
      </c>
      <c r="E1437" s="9">
        <v>1000.0</v>
      </c>
      <c r="F1437" s="9">
        <v>-1.0</v>
      </c>
      <c r="G1437" s="9">
        <v>1000.0</v>
      </c>
    </row>
    <row r="1438">
      <c r="A1438" s="9" t="s">
        <v>32824</v>
      </c>
      <c r="B1438" s="9" t="s">
        <v>32827</v>
      </c>
      <c r="C1438" s="9" t="s">
        <v>32828</v>
      </c>
      <c r="D1438" s="9">
        <v>-1.0</v>
      </c>
      <c r="E1438" s="9">
        <v>1000.0</v>
      </c>
      <c r="F1438" s="9">
        <v>-1.0</v>
      </c>
      <c r="G1438" s="9">
        <v>1000.0</v>
      </c>
    </row>
    <row r="1439">
      <c r="A1439" s="9" t="s">
        <v>32830</v>
      </c>
      <c r="B1439" s="9" t="s">
        <v>32831</v>
      </c>
      <c r="C1439" s="9" t="s">
        <v>32833</v>
      </c>
      <c r="D1439" s="9">
        <v>-1.0</v>
      </c>
      <c r="E1439" s="9">
        <v>1000.0</v>
      </c>
      <c r="F1439" s="9">
        <v>-1.0</v>
      </c>
      <c r="G1439" s="9">
        <v>1000.0</v>
      </c>
    </row>
    <row r="1440">
      <c r="A1440" s="9" t="s">
        <v>32839</v>
      </c>
      <c r="B1440" s="9" t="s">
        <v>32841</v>
      </c>
      <c r="C1440" s="9" t="s">
        <v>32842</v>
      </c>
      <c r="D1440" s="9">
        <v>-1.0</v>
      </c>
      <c r="E1440" s="9">
        <v>1000.0</v>
      </c>
      <c r="F1440" s="9">
        <v>-1.0</v>
      </c>
      <c r="G1440" s="9">
        <v>1000.0</v>
      </c>
    </row>
    <row r="1441">
      <c r="A1441" s="9" t="s">
        <v>32844</v>
      </c>
      <c r="B1441" s="9" t="s">
        <v>32848</v>
      </c>
      <c r="C1441" s="9" t="s">
        <v>32850</v>
      </c>
      <c r="D1441" s="9">
        <v>-1000.0</v>
      </c>
      <c r="E1441" s="9">
        <v>1000.0</v>
      </c>
      <c r="F1441" s="9">
        <v>-1000.0</v>
      </c>
      <c r="G1441" s="9">
        <v>1000.0</v>
      </c>
    </row>
    <row r="1442">
      <c r="A1442" s="9" t="s">
        <v>32856</v>
      </c>
      <c r="B1442" s="9" t="s">
        <v>32859</v>
      </c>
      <c r="C1442" s="9" t="s">
        <v>32861</v>
      </c>
      <c r="D1442" s="9">
        <v>-1.0</v>
      </c>
      <c r="E1442" s="9">
        <v>1000.0</v>
      </c>
      <c r="F1442" s="9">
        <v>-1.0</v>
      </c>
      <c r="G1442" s="9">
        <v>1000.0</v>
      </c>
    </row>
    <row r="1443">
      <c r="A1443" s="9" t="s">
        <v>32863</v>
      </c>
      <c r="B1443" s="9" t="s">
        <v>32864</v>
      </c>
      <c r="C1443" s="9" t="s">
        <v>32865</v>
      </c>
      <c r="D1443" s="9">
        <v>-1000.0</v>
      </c>
      <c r="E1443" s="9">
        <v>1000.0</v>
      </c>
      <c r="F1443" s="9">
        <v>-1000.0</v>
      </c>
      <c r="G1443" s="9">
        <v>1000.0</v>
      </c>
    </row>
    <row r="1444">
      <c r="A1444" s="9" t="s">
        <v>15538</v>
      </c>
      <c r="B1444" s="9" t="s">
        <v>32869</v>
      </c>
      <c r="C1444" s="9" t="s">
        <v>32871</v>
      </c>
      <c r="D1444" s="9">
        <v>-1000.0</v>
      </c>
      <c r="E1444" s="9">
        <v>1000.0</v>
      </c>
      <c r="F1444" s="9">
        <v>-1000.0</v>
      </c>
      <c r="G1444" s="9">
        <v>1000.0</v>
      </c>
    </row>
    <row r="1445">
      <c r="A1445" s="9" t="s">
        <v>32873</v>
      </c>
      <c r="B1445" s="9" t="s">
        <v>32874</v>
      </c>
      <c r="C1445" s="9" t="s">
        <v>32876</v>
      </c>
      <c r="D1445" s="9">
        <v>0.0</v>
      </c>
      <c r="E1445" s="9">
        <v>1000.0</v>
      </c>
      <c r="F1445" s="9">
        <v>0.0</v>
      </c>
      <c r="G1445" s="9">
        <v>1000.0</v>
      </c>
    </row>
    <row r="1446">
      <c r="A1446" s="9" t="s">
        <v>32881</v>
      </c>
      <c r="B1446" s="9" t="s">
        <v>32883</v>
      </c>
      <c r="C1446" s="9" t="s">
        <v>32885</v>
      </c>
      <c r="D1446" s="9">
        <v>-1000.0</v>
      </c>
      <c r="E1446" s="9">
        <v>1000.0</v>
      </c>
      <c r="F1446" s="9">
        <v>-1000.0</v>
      </c>
      <c r="G1446" s="9">
        <v>1000.0</v>
      </c>
    </row>
    <row r="1447">
      <c r="A1447" s="9" t="s">
        <v>32891</v>
      </c>
      <c r="B1447" s="9" t="s">
        <v>32883</v>
      </c>
      <c r="C1447" s="9" t="s">
        <v>32894</v>
      </c>
      <c r="D1447" s="9">
        <v>-1000.0</v>
      </c>
      <c r="E1447" s="9">
        <v>1000.0</v>
      </c>
      <c r="F1447" s="9">
        <v>-1000.0</v>
      </c>
      <c r="G1447" s="9">
        <v>1000.0</v>
      </c>
    </row>
    <row r="1448">
      <c r="A1448" s="9" t="s">
        <v>32899</v>
      </c>
      <c r="B1448" s="9" t="s">
        <v>32883</v>
      </c>
      <c r="C1448" s="9" t="s">
        <v>32904</v>
      </c>
      <c r="D1448" s="9">
        <v>-1000.0</v>
      </c>
      <c r="E1448" s="9">
        <v>1000.0</v>
      </c>
      <c r="F1448" s="9">
        <v>-1000.0</v>
      </c>
      <c r="G1448" s="9">
        <v>1000.0</v>
      </c>
    </row>
    <row r="1449">
      <c r="A1449" s="9" t="s">
        <v>15056</v>
      </c>
      <c r="B1449" s="9" t="s">
        <v>32883</v>
      </c>
      <c r="C1449" s="9" t="s">
        <v>32911</v>
      </c>
      <c r="D1449" s="9">
        <v>-1000.0</v>
      </c>
      <c r="E1449" s="9">
        <v>1000.0</v>
      </c>
      <c r="F1449" s="9">
        <v>-1000.0</v>
      </c>
      <c r="G1449" s="9">
        <v>1000.0</v>
      </c>
    </row>
    <row r="1450">
      <c r="A1450" s="9" t="s">
        <v>32915</v>
      </c>
      <c r="B1450" s="9" t="s">
        <v>32883</v>
      </c>
      <c r="C1450" s="9" t="s">
        <v>32917</v>
      </c>
      <c r="D1450" s="9">
        <v>-1000.0</v>
      </c>
      <c r="E1450" s="9">
        <v>1000.0</v>
      </c>
      <c r="F1450" s="9">
        <v>-1000.0</v>
      </c>
      <c r="G1450" s="9">
        <v>1000.0</v>
      </c>
    </row>
    <row r="1451">
      <c r="A1451" s="9" t="s">
        <v>32918</v>
      </c>
      <c r="B1451" s="9" t="s">
        <v>32883</v>
      </c>
      <c r="C1451" s="9" t="s">
        <v>32922</v>
      </c>
      <c r="D1451" s="9">
        <v>-1000.0</v>
      </c>
      <c r="E1451" s="9">
        <v>1000.0</v>
      </c>
      <c r="F1451" s="9">
        <v>-1000.0</v>
      </c>
      <c r="G1451" s="9">
        <v>1000.0</v>
      </c>
    </row>
    <row r="1452">
      <c r="A1452" s="9" t="s">
        <v>32927</v>
      </c>
      <c r="B1452" s="9" t="s">
        <v>32883</v>
      </c>
      <c r="C1452" s="9" t="s">
        <v>32929</v>
      </c>
      <c r="D1452" s="9">
        <v>-1000.0</v>
      </c>
      <c r="E1452" s="9">
        <v>1000.0</v>
      </c>
      <c r="F1452" s="9">
        <v>-1000.0</v>
      </c>
      <c r="G1452" s="9">
        <v>1000.0</v>
      </c>
    </row>
    <row r="1453">
      <c r="A1453" s="9" t="s">
        <v>32932</v>
      </c>
      <c r="B1453" s="9" t="s">
        <v>32883</v>
      </c>
      <c r="C1453" s="9" t="s">
        <v>32936</v>
      </c>
      <c r="D1453" s="9">
        <v>-1000.0</v>
      </c>
      <c r="E1453" s="9">
        <v>1000.0</v>
      </c>
      <c r="F1453" s="9">
        <v>-1000.0</v>
      </c>
      <c r="G1453" s="9">
        <v>1000.0</v>
      </c>
    </row>
    <row r="1454">
      <c r="A1454" s="9" t="s">
        <v>32939</v>
      </c>
      <c r="B1454" s="9" t="s">
        <v>32883</v>
      </c>
      <c r="C1454" s="9" t="s">
        <v>32942</v>
      </c>
      <c r="D1454" s="9">
        <v>-1000.0</v>
      </c>
      <c r="E1454" s="9">
        <v>1000.0</v>
      </c>
      <c r="F1454" s="9">
        <v>-1000.0</v>
      </c>
      <c r="G1454" s="9">
        <v>1000.0</v>
      </c>
    </row>
    <row r="1455">
      <c r="A1455" s="9" t="s">
        <v>32946</v>
      </c>
      <c r="B1455" s="9" t="s">
        <v>32883</v>
      </c>
      <c r="C1455" s="9" t="s">
        <v>32948</v>
      </c>
      <c r="D1455" s="9">
        <v>-1000.0</v>
      </c>
      <c r="E1455" s="9">
        <v>1000.0</v>
      </c>
      <c r="F1455" s="9">
        <v>-1000.0</v>
      </c>
      <c r="G1455" s="9">
        <v>1000.0</v>
      </c>
    </row>
    <row r="1456">
      <c r="A1456" s="9" t="s">
        <v>9049</v>
      </c>
      <c r="B1456" s="9" t="s">
        <v>32952</v>
      </c>
      <c r="C1456" s="9" t="s">
        <v>32953</v>
      </c>
      <c r="D1456" s="9">
        <v>0.0</v>
      </c>
      <c r="E1456" s="9">
        <v>1000.0</v>
      </c>
      <c r="F1456" s="9">
        <v>0.0</v>
      </c>
      <c r="G1456" s="9">
        <v>1000.0</v>
      </c>
    </row>
    <row r="1457">
      <c r="A1457" s="9" t="s">
        <v>9043</v>
      </c>
      <c r="B1457" s="9" t="s">
        <v>32955</v>
      </c>
      <c r="C1457" s="9" t="s">
        <v>32958</v>
      </c>
      <c r="D1457" s="9">
        <v>0.0</v>
      </c>
      <c r="E1457" s="9">
        <v>1000.0</v>
      </c>
      <c r="F1457" s="9">
        <v>-1000.0</v>
      </c>
      <c r="G1457" s="9">
        <v>1000.0</v>
      </c>
    </row>
    <row r="1458">
      <c r="A1458" s="9" t="s">
        <v>9041</v>
      </c>
      <c r="B1458" s="9" t="s">
        <v>32960</v>
      </c>
      <c r="C1458" s="9" t="s">
        <v>32961</v>
      </c>
      <c r="D1458" s="9">
        <v>0.0</v>
      </c>
      <c r="E1458" s="9">
        <v>1000.0</v>
      </c>
      <c r="F1458" s="9">
        <v>0.0</v>
      </c>
      <c r="G1458" s="9">
        <v>1000.0</v>
      </c>
    </row>
    <row r="1459">
      <c r="A1459" s="9" t="s">
        <v>15755</v>
      </c>
      <c r="B1459" s="9" t="s">
        <v>32955</v>
      </c>
      <c r="C1459" s="9" t="s">
        <v>32963</v>
      </c>
      <c r="D1459" s="9">
        <v>0.0</v>
      </c>
      <c r="E1459" s="9">
        <v>1000.0</v>
      </c>
      <c r="F1459" s="9">
        <v>-1000.0</v>
      </c>
      <c r="G1459" s="9">
        <v>1000.0</v>
      </c>
    </row>
    <row r="1460">
      <c r="A1460" s="9" t="s">
        <v>9031</v>
      </c>
      <c r="B1460" s="9" t="s">
        <v>32968</v>
      </c>
      <c r="C1460" s="9" t="s">
        <v>32970</v>
      </c>
      <c r="D1460" s="9">
        <v>0.0</v>
      </c>
      <c r="E1460" s="9">
        <v>1000.0</v>
      </c>
      <c r="F1460" s="9">
        <v>0.0</v>
      </c>
      <c r="G1460" s="9">
        <v>1000.0</v>
      </c>
    </row>
    <row r="1461">
      <c r="A1461" s="9" t="s">
        <v>32973</v>
      </c>
      <c r="B1461" s="9" t="s">
        <v>32955</v>
      </c>
      <c r="C1461" s="9" t="s">
        <v>32976</v>
      </c>
      <c r="D1461" s="9">
        <v>0.0</v>
      </c>
      <c r="E1461" s="9">
        <v>1000.0</v>
      </c>
      <c r="F1461" s="9">
        <v>-1000.0</v>
      </c>
      <c r="G1461" s="9">
        <v>1000.0</v>
      </c>
    </row>
    <row r="1462">
      <c r="A1462" s="9" t="s">
        <v>32979</v>
      </c>
      <c r="B1462" s="9" t="s">
        <v>32955</v>
      </c>
      <c r="C1462" s="9" t="s">
        <v>32983</v>
      </c>
      <c r="D1462" s="9">
        <v>0.0</v>
      </c>
      <c r="E1462" s="9">
        <v>1000.0</v>
      </c>
      <c r="F1462" s="9">
        <v>-1000.0</v>
      </c>
      <c r="G1462" s="9">
        <v>1000.0</v>
      </c>
    </row>
    <row r="1463">
      <c r="A1463" s="9" t="s">
        <v>9028</v>
      </c>
      <c r="B1463" s="9" t="s">
        <v>32987</v>
      </c>
      <c r="C1463" s="9" t="s">
        <v>32991</v>
      </c>
      <c r="D1463" s="9">
        <v>0.0</v>
      </c>
      <c r="E1463" s="9">
        <v>1000.0</v>
      </c>
      <c r="F1463" s="9">
        <v>0.0</v>
      </c>
      <c r="G1463" s="9">
        <v>1000.0</v>
      </c>
    </row>
    <row r="1464">
      <c r="A1464" s="9" t="s">
        <v>8031</v>
      </c>
      <c r="B1464" s="9" t="s">
        <v>32955</v>
      </c>
      <c r="C1464" s="9" t="s">
        <v>32993</v>
      </c>
      <c r="D1464" s="9">
        <v>0.0</v>
      </c>
      <c r="E1464" s="9">
        <v>1000.0</v>
      </c>
      <c r="F1464" s="9">
        <v>-1000.0</v>
      </c>
      <c r="G1464" s="9">
        <v>1000.0</v>
      </c>
    </row>
    <row r="1465">
      <c r="A1465" s="9" t="s">
        <v>32996</v>
      </c>
      <c r="B1465" s="9" t="s">
        <v>32955</v>
      </c>
      <c r="C1465" s="9" t="s">
        <v>32998</v>
      </c>
      <c r="D1465" s="9">
        <v>0.0</v>
      </c>
      <c r="E1465" s="9">
        <v>1000.0</v>
      </c>
      <c r="F1465" s="9">
        <v>-1000.0</v>
      </c>
      <c r="G1465" s="9">
        <v>1000.0</v>
      </c>
    </row>
    <row r="1466">
      <c r="A1466" s="9" t="s">
        <v>14283</v>
      </c>
      <c r="B1466" s="9" t="s">
        <v>32955</v>
      </c>
      <c r="C1466" s="9" t="s">
        <v>33005</v>
      </c>
      <c r="D1466" s="9">
        <v>0.0</v>
      </c>
      <c r="E1466" s="9">
        <v>1000.0</v>
      </c>
      <c r="F1466" s="9">
        <v>-1000.0</v>
      </c>
      <c r="G1466" s="9">
        <v>1000.0</v>
      </c>
    </row>
    <row r="1467">
      <c r="A1467" s="9" t="s">
        <v>33006</v>
      </c>
      <c r="B1467" s="9" t="s">
        <v>32955</v>
      </c>
      <c r="C1467" s="9" t="s">
        <v>33008</v>
      </c>
      <c r="D1467" s="9">
        <v>0.0</v>
      </c>
      <c r="E1467" s="9">
        <v>1000.0</v>
      </c>
      <c r="F1467" s="9">
        <v>-1000.0</v>
      </c>
      <c r="G1467" s="9">
        <v>1000.0</v>
      </c>
    </row>
    <row r="1468">
      <c r="A1468" s="9" t="s">
        <v>33010</v>
      </c>
      <c r="B1468" s="9" t="s">
        <v>32955</v>
      </c>
      <c r="C1468" s="9" t="s">
        <v>33013</v>
      </c>
      <c r="D1468" s="9">
        <v>0.0</v>
      </c>
      <c r="E1468" s="9">
        <v>1000.0</v>
      </c>
      <c r="F1468" s="9">
        <v>-1000.0</v>
      </c>
      <c r="G1468" s="9">
        <v>1000.0</v>
      </c>
    </row>
    <row r="1469">
      <c r="A1469" s="9" t="s">
        <v>33017</v>
      </c>
      <c r="B1469" s="9" t="s">
        <v>32955</v>
      </c>
      <c r="C1469" s="9" t="s">
        <v>33020</v>
      </c>
      <c r="D1469" s="9">
        <v>0.0</v>
      </c>
      <c r="E1469" s="9">
        <v>1000.0</v>
      </c>
      <c r="F1469" s="9">
        <v>0.0</v>
      </c>
      <c r="G1469" s="9">
        <v>1000.0</v>
      </c>
    </row>
    <row r="1470">
      <c r="A1470" s="9" t="s">
        <v>9008</v>
      </c>
      <c r="B1470" s="9" t="s">
        <v>32955</v>
      </c>
      <c r="C1470" s="9" t="s">
        <v>33022</v>
      </c>
      <c r="D1470" s="9">
        <v>0.0</v>
      </c>
      <c r="E1470" s="9">
        <v>1000.0</v>
      </c>
      <c r="F1470" s="9">
        <v>0.0</v>
      </c>
      <c r="G1470" s="9">
        <v>1000.0</v>
      </c>
    </row>
    <row r="1471">
      <c r="A1471" s="9" t="s">
        <v>33024</v>
      </c>
      <c r="B1471" s="9" t="s">
        <v>32955</v>
      </c>
      <c r="C1471" s="9" t="s">
        <v>33028</v>
      </c>
      <c r="D1471" s="9">
        <v>0.0</v>
      </c>
      <c r="E1471" s="9">
        <v>1000.0</v>
      </c>
      <c r="F1471" s="9">
        <v>-1000.0</v>
      </c>
      <c r="G1471" s="9">
        <v>1000.0</v>
      </c>
    </row>
    <row r="1472">
      <c r="A1472" s="9" t="s">
        <v>14292</v>
      </c>
      <c r="B1472" s="9" t="s">
        <v>32955</v>
      </c>
      <c r="C1472" s="9" t="s">
        <v>33030</v>
      </c>
      <c r="D1472" s="9">
        <v>0.0</v>
      </c>
      <c r="E1472" s="9">
        <v>1000.0</v>
      </c>
      <c r="F1472" s="9">
        <v>-1000.0</v>
      </c>
      <c r="G1472" s="9">
        <v>1000.0</v>
      </c>
    </row>
    <row r="1473">
      <c r="A1473" s="9" t="s">
        <v>33033</v>
      </c>
      <c r="B1473" s="9" t="s">
        <v>32955</v>
      </c>
      <c r="C1473" s="9" t="s">
        <v>33036</v>
      </c>
      <c r="D1473" s="9">
        <v>0.0</v>
      </c>
      <c r="E1473" s="9">
        <v>1000.0</v>
      </c>
      <c r="F1473" s="9">
        <v>-1000.0</v>
      </c>
      <c r="G1473" s="9">
        <v>1000.0</v>
      </c>
    </row>
    <row r="1474">
      <c r="A1474" s="9" t="s">
        <v>33038</v>
      </c>
      <c r="B1474" s="9" t="s">
        <v>32955</v>
      </c>
      <c r="C1474" s="9" t="s">
        <v>33042</v>
      </c>
      <c r="D1474" s="9">
        <v>0.0</v>
      </c>
      <c r="E1474" s="9">
        <v>1000.0</v>
      </c>
      <c r="F1474" s="9">
        <v>-1000.0</v>
      </c>
      <c r="G1474" s="9">
        <v>1000.0</v>
      </c>
    </row>
    <row r="1475">
      <c r="A1475" s="9" t="s">
        <v>33047</v>
      </c>
      <c r="B1475" s="9" t="s">
        <v>32955</v>
      </c>
      <c r="C1475" s="9" t="s">
        <v>33048</v>
      </c>
      <c r="D1475" s="9">
        <v>0.0</v>
      </c>
      <c r="E1475" s="9">
        <v>1000.0</v>
      </c>
      <c r="F1475" s="9">
        <v>-1000.0</v>
      </c>
      <c r="G1475" s="9">
        <v>1000.0</v>
      </c>
    </row>
    <row r="1476">
      <c r="A1476" s="9" t="s">
        <v>33051</v>
      </c>
      <c r="B1476" s="9" t="s">
        <v>32955</v>
      </c>
      <c r="C1476" s="9" t="s">
        <v>33054</v>
      </c>
      <c r="D1476" s="9">
        <v>0.0</v>
      </c>
      <c r="E1476" s="9">
        <v>1000.0</v>
      </c>
      <c r="F1476" s="9">
        <v>-1000.0</v>
      </c>
      <c r="G1476" s="9">
        <v>1000.0</v>
      </c>
    </row>
    <row r="1477">
      <c r="A1477" s="9" t="s">
        <v>33056</v>
      </c>
      <c r="B1477" s="9" t="s">
        <v>32955</v>
      </c>
      <c r="C1477" s="9" t="s">
        <v>33058</v>
      </c>
      <c r="D1477" s="9">
        <v>0.0</v>
      </c>
      <c r="E1477" s="9">
        <v>1000.0</v>
      </c>
      <c r="F1477" s="9">
        <v>-1000.0</v>
      </c>
      <c r="G1477" s="9">
        <v>1000.0</v>
      </c>
    </row>
    <row r="1478">
      <c r="A1478" s="9" t="s">
        <v>33061</v>
      </c>
      <c r="B1478" s="9" t="s">
        <v>32955</v>
      </c>
      <c r="C1478" s="9" t="s">
        <v>33064</v>
      </c>
      <c r="D1478" s="9">
        <v>0.0</v>
      </c>
      <c r="E1478" s="9">
        <v>1000.0</v>
      </c>
      <c r="F1478" s="9">
        <v>-1000.0</v>
      </c>
      <c r="G1478" s="9">
        <v>1000.0</v>
      </c>
    </row>
    <row r="1479">
      <c r="A1479" s="9" t="s">
        <v>33066</v>
      </c>
      <c r="B1479" s="9" t="s">
        <v>32955</v>
      </c>
      <c r="C1479" s="9" t="s">
        <v>33069</v>
      </c>
      <c r="D1479" s="9">
        <v>0.0</v>
      </c>
      <c r="E1479" s="9">
        <v>1000.0</v>
      </c>
      <c r="F1479" s="9">
        <v>-1000.0</v>
      </c>
      <c r="G1479" s="9">
        <v>1000.0</v>
      </c>
    </row>
    <row r="1480">
      <c r="A1480" s="9" t="s">
        <v>33071</v>
      </c>
      <c r="B1480" s="9" t="s">
        <v>32955</v>
      </c>
      <c r="C1480" s="9" t="s">
        <v>33073</v>
      </c>
      <c r="D1480" s="9">
        <v>0.0</v>
      </c>
      <c r="E1480" s="9">
        <v>1000.0</v>
      </c>
      <c r="F1480" s="9">
        <v>0.0</v>
      </c>
      <c r="G1480" s="9">
        <v>1000.0</v>
      </c>
    </row>
    <row r="1481">
      <c r="A1481" s="9" t="s">
        <v>33075</v>
      </c>
      <c r="B1481" s="9" t="s">
        <v>32955</v>
      </c>
      <c r="C1481" s="9" t="s">
        <v>33077</v>
      </c>
      <c r="D1481" s="9">
        <v>0.0</v>
      </c>
      <c r="E1481" s="9">
        <v>1000.0</v>
      </c>
      <c r="F1481" s="9">
        <v>0.0</v>
      </c>
      <c r="G1481" s="9">
        <v>1000.0</v>
      </c>
    </row>
    <row r="1482">
      <c r="A1482" s="9" t="s">
        <v>33080</v>
      </c>
      <c r="B1482" s="9" t="s">
        <v>32955</v>
      </c>
      <c r="C1482" s="9" t="s">
        <v>33082</v>
      </c>
      <c r="D1482" s="9">
        <v>0.0</v>
      </c>
      <c r="E1482" s="9">
        <v>1000.0</v>
      </c>
      <c r="F1482" s="9">
        <v>-1000.0</v>
      </c>
      <c r="G1482" s="9">
        <v>1000.0</v>
      </c>
    </row>
    <row r="1483">
      <c r="A1483" s="9" t="s">
        <v>33084</v>
      </c>
      <c r="B1483" s="9" t="s">
        <v>32955</v>
      </c>
      <c r="C1483" s="9" t="s">
        <v>33085</v>
      </c>
      <c r="D1483" s="9">
        <v>0.0</v>
      </c>
      <c r="E1483" s="9">
        <v>1000.0</v>
      </c>
      <c r="F1483" s="9">
        <v>-1000.0</v>
      </c>
      <c r="G1483" s="9">
        <v>1000.0</v>
      </c>
    </row>
    <row r="1484">
      <c r="A1484" s="9" t="s">
        <v>33087</v>
      </c>
      <c r="B1484" s="9" t="s">
        <v>32955</v>
      </c>
      <c r="C1484" s="9" t="s">
        <v>33090</v>
      </c>
      <c r="D1484" s="9">
        <v>0.0</v>
      </c>
      <c r="E1484" s="9">
        <v>1000.0</v>
      </c>
      <c r="F1484" s="9">
        <v>-1000.0</v>
      </c>
      <c r="G1484" s="9">
        <v>1000.0</v>
      </c>
    </row>
    <row r="1485">
      <c r="A1485" s="9" t="s">
        <v>33093</v>
      </c>
      <c r="B1485" s="9" t="s">
        <v>32955</v>
      </c>
      <c r="C1485" s="9" t="s">
        <v>33096</v>
      </c>
      <c r="D1485" s="9">
        <v>0.0</v>
      </c>
      <c r="E1485" s="9">
        <v>1000.0</v>
      </c>
      <c r="F1485" s="9">
        <v>0.0</v>
      </c>
      <c r="G1485" s="9">
        <v>1000.0</v>
      </c>
    </row>
    <row r="1486">
      <c r="A1486" s="9" t="s">
        <v>33097</v>
      </c>
      <c r="B1486" s="9" t="s">
        <v>33099</v>
      </c>
      <c r="C1486" s="9" t="s">
        <v>33100</v>
      </c>
      <c r="D1486" s="9">
        <v>0.0</v>
      </c>
      <c r="E1486" s="9">
        <v>1000.0</v>
      </c>
      <c r="F1486" s="9">
        <v>-1000.0</v>
      </c>
      <c r="G1486" s="9">
        <v>1000.0</v>
      </c>
    </row>
    <row r="1487">
      <c r="A1487" s="9" t="s">
        <v>33103</v>
      </c>
      <c r="B1487" s="9" t="s">
        <v>33104</v>
      </c>
      <c r="C1487" s="9" t="s">
        <v>33105</v>
      </c>
      <c r="D1487" s="9">
        <v>0.0</v>
      </c>
      <c r="E1487" s="9">
        <v>1000.0</v>
      </c>
      <c r="F1487" s="9">
        <v>0.0</v>
      </c>
      <c r="G1487" s="9">
        <v>1000.0</v>
      </c>
    </row>
    <row r="1488">
      <c r="A1488" s="9" t="s">
        <v>33108</v>
      </c>
      <c r="B1488" s="9" t="s">
        <v>33110</v>
      </c>
      <c r="C1488" s="9" t="s">
        <v>33112</v>
      </c>
      <c r="D1488" s="9">
        <v>0.0</v>
      </c>
      <c r="E1488" s="9">
        <v>1000.0</v>
      </c>
      <c r="F1488" s="9">
        <v>0.0</v>
      </c>
      <c r="G1488" s="9">
        <v>1000.0</v>
      </c>
    </row>
    <row r="1489">
      <c r="A1489" s="9" t="s">
        <v>8040</v>
      </c>
      <c r="B1489" s="9" t="s">
        <v>33114</v>
      </c>
      <c r="C1489" s="9" t="s">
        <v>33115</v>
      </c>
      <c r="D1489" s="9">
        <v>0.0</v>
      </c>
      <c r="E1489" s="9">
        <v>1000.0</v>
      </c>
      <c r="F1489" s="9">
        <v>0.0</v>
      </c>
      <c r="G1489" s="9">
        <v>1000.0</v>
      </c>
    </row>
    <row r="1490">
      <c r="A1490" s="9" t="s">
        <v>33117</v>
      </c>
      <c r="B1490" s="9" t="s">
        <v>33118</v>
      </c>
      <c r="C1490" s="9" t="s">
        <v>33119</v>
      </c>
      <c r="D1490" s="9">
        <v>0.0</v>
      </c>
      <c r="E1490" s="9">
        <v>1000.0</v>
      </c>
      <c r="F1490" s="9">
        <v>0.0</v>
      </c>
      <c r="G1490" s="9">
        <v>1000.0</v>
      </c>
    </row>
    <row r="1491">
      <c r="A1491" s="9" t="s">
        <v>33123</v>
      </c>
      <c r="B1491" s="9" t="s">
        <v>33127</v>
      </c>
      <c r="C1491" s="9" t="s">
        <v>33128</v>
      </c>
      <c r="D1491" s="9">
        <v>-1000.0</v>
      </c>
      <c r="E1491" s="9">
        <v>1000.0</v>
      </c>
      <c r="F1491" s="9">
        <v>-1000.0</v>
      </c>
      <c r="G1491" s="9">
        <v>1000.0</v>
      </c>
    </row>
    <row r="1492">
      <c r="A1492" s="9" t="s">
        <v>33129</v>
      </c>
      <c r="B1492" s="9" t="s">
        <v>33130</v>
      </c>
      <c r="C1492" s="9" t="s">
        <v>33131</v>
      </c>
      <c r="D1492" s="9">
        <v>0.0</v>
      </c>
      <c r="E1492" s="9">
        <v>1000.0</v>
      </c>
      <c r="F1492" s="9">
        <v>0.0</v>
      </c>
      <c r="G1492" s="9">
        <v>1000.0</v>
      </c>
    </row>
    <row r="1493">
      <c r="A1493" s="9" t="s">
        <v>33132</v>
      </c>
      <c r="B1493" s="9" t="s">
        <v>33135</v>
      </c>
      <c r="C1493" s="9" t="s">
        <v>33138</v>
      </c>
      <c r="D1493" s="9">
        <v>-1000.0</v>
      </c>
      <c r="E1493" s="9">
        <v>1000.0</v>
      </c>
      <c r="F1493" s="9">
        <v>-1000.0</v>
      </c>
      <c r="G1493" s="9">
        <v>1000.0</v>
      </c>
    </row>
    <row r="1494">
      <c r="A1494" s="9" t="s">
        <v>15294</v>
      </c>
      <c r="B1494" s="9" t="s">
        <v>33141</v>
      </c>
      <c r="C1494" s="9" t="s">
        <v>33142</v>
      </c>
      <c r="D1494" s="9">
        <v>0.0</v>
      </c>
      <c r="E1494" s="9">
        <v>1000.0</v>
      </c>
      <c r="F1494" s="9">
        <v>0.0</v>
      </c>
      <c r="G1494" s="9">
        <v>1000.0</v>
      </c>
    </row>
    <row r="1495">
      <c r="A1495" s="9" t="s">
        <v>8988</v>
      </c>
      <c r="B1495" s="9" t="s">
        <v>33145</v>
      </c>
      <c r="C1495" s="9" t="s">
        <v>33148</v>
      </c>
      <c r="D1495" s="9">
        <v>0.0</v>
      </c>
      <c r="E1495" s="9">
        <v>1000.0</v>
      </c>
      <c r="F1495" s="9">
        <v>0.0</v>
      </c>
      <c r="G1495" s="9">
        <v>1000.0</v>
      </c>
    </row>
    <row r="1496">
      <c r="A1496" s="9" t="s">
        <v>15301</v>
      </c>
      <c r="B1496" s="9" t="s">
        <v>33145</v>
      </c>
      <c r="C1496" s="9" t="s">
        <v>33153</v>
      </c>
      <c r="D1496" s="9">
        <v>0.0</v>
      </c>
      <c r="E1496" s="9">
        <v>1000.0</v>
      </c>
      <c r="F1496" s="9">
        <v>0.0</v>
      </c>
      <c r="G1496" s="9">
        <v>1000.0</v>
      </c>
    </row>
    <row r="1497">
      <c r="A1497" s="9" t="s">
        <v>15303</v>
      </c>
      <c r="B1497" s="9" t="s">
        <v>33158</v>
      </c>
      <c r="C1497" s="9" t="s">
        <v>33160</v>
      </c>
      <c r="D1497" s="9">
        <v>0.0</v>
      </c>
      <c r="E1497" s="9">
        <v>1000.0</v>
      </c>
      <c r="F1497" s="9">
        <v>0.0</v>
      </c>
      <c r="G1497" s="9">
        <v>1000.0</v>
      </c>
    </row>
    <row r="1498">
      <c r="A1498" s="9" t="s">
        <v>33164</v>
      </c>
      <c r="B1498" s="9" t="s">
        <v>33165</v>
      </c>
      <c r="C1498" s="9" t="s">
        <v>33166</v>
      </c>
      <c r="D1498" s="9">
        <v>0.0</v>
      </c>
      <c r="E1498" s="9">
        <v>1000.0</v>
      </c>
      <c r="F1498" s="9">
        <v>0.0</v>
      </c>
      <c r="G1498" s="9">
        <v>1000.0</v>
      </c>
    </row>
    <row r="1499">
      <c r="A1499" s="9" t="s">
        <v>33170</v>
      </c>
      <c r="B1499" s="9" t="s">
        <v>33165</v>
      </c>
      <c r="C1499" s="9" t="s">
        <v>33172</v>
      </c>
      <c r="D1499" s="9">
        <v>0.0</v>
      </c>
      <c r="E1499" s="9">
        <v>1000.0</v>
      </c>
      <c r="F1499" s="9">
        <v>0.0</v>
      </c>
      <c r="G1499" s="9">
        <v>1000.0</v>
      </c>
    </row>
    <row r="1500">
      <c r="A1500" s="9" t="s">
        <v>33173</v>
      </c>
      <c r="B1500" s="9" t="s">
        <v>33165</v>
      </c>
      <c r="C1500" s="9" t="s">
        <v>33174</v>
      </c>
      <c r="D1500" s="9">
        <v>0.0</v>
      </c>
      <c r="E1500" s="9">
        <v>1000.0</v>
      </c>
      <c r="F1500" s="9">
        <v>0.0</v>
      </c>
      <c r="G1500" s="9">
        <v>1000.0</v>
      </c>
    </row>
    <row r="1501">
      <c r="A1501" s="9" t="s">
        <v>33175</v>
      </c>
      <c r="B1501" s="9" t="s">
        <v>33177</v>
      </c>
      <c r="C1501" s="9" t="s">
        <v>33179</v>
      </c>
      <c r="D1501" s="9">
        <v>-1000.0</v>
      </c>
      <c r="E1501" s="9">
        <v>1000.0</v>
      </c>
      <c r="F1501" s="9">
        <v>-1000.0</v>
      </c>
      <c r="G1501" s="9">
        <v>1000.0</v>
      </c>
    </row>
    <row r="1502">
      <c r="A1502" s="9" t="s">
        <v>33182</v>
      </c>
      <c r="B1502" s="9" t="s">
        <v>33184</v>
      </c>
      <c r="C1502" s="9" t="s">
        <v>33186</v>
      </c>
      <c r="D1502" s="9">
        <v>-1000.0</v>
      </c>
      <c r="E1502" s="9">
        <v>1000.0</v>
      </c>
      <c r="F1502" s="9">
        <v>-1000.0</v>
      </c>
      <c r="G1502" s="9">
        <v>1000.0</v>
      </c>
    </row>
    <row r="1503">
      <c r="A1503" s="9" t="s">
        <v>33189</v>
      </c>
      <c r="B1503" s="9" t="s">
        <v>33192</v>
      </c>
      <c r="C1503" s="9" t="s">
        <v>33193</v>
      </c>
      <c r="D1503" s="9">
        <v>-1000.0</v>
      </c>
      <c r="E1503" s="9">
        <v>1000.0</v>
      </c>
      <c r="F1503" s="9">
        <v>-1000.0</v>
      </c>
      <c r="G1503" s="9">
        <v>1000.0</v>
      </c>
    </row>
    <row r="1504">
      <c r="A1504" s="9" t="s">
        <v>33196</v>
      </c>
      <c r="B1504" s="9" t="s">
        <v>33198</v>
      </c>
      <c r="C1504" s="9" t="s">
        <v>33200</v>
      </c>
      <c r="D1504" s="9">
        <v>0.0</v>
      </c>
      <c r="E1504" s="9">
        <v>1000.0</v>
      </c>
      <c r="F1504" s="9">
        <v>0.0</v>
      </c>
      <c r="G1504" s="9">
        <v>1000.0</v>
      </c>
    </row>
    <row r="1505">
      <c r="A1505" s="9" t="s">
        <v>33204</v>
      </c>
      <c r="B1505" s="9" t="s">
        <v>33198</v>
      </c>
      <c r="C1505" s="9" t="s">
        <v>33205</v>
      </c>
      <c r="D1505" s="9">
        <v>0.0</v>
      </c>
      <c r="E1505" s="9">
        <v>1000.0</v>
      </c>
      <c r="F1505" s="9">
        <v>0.0</v>
      </c>
      <c r="G1505" s="9">
        <v>1000.0</v>
      </c>
    </row>
    <row r="1506">
      <c r="A1506" s="9" t="s">
        <v>8945</v>
      </c>
      <c r="B1506" s="9" t="s">
        <v>33212</v>
      </c>
      <c r="C1506" s="9" t="s">
        <v>33216</v>
      </c>
      <c r="D1506" s="9">
        <v>0.0</v>
      </c>
      <c r="E1506" s="9">
        <v>1000.0</v>
      </c>
      <c r="F1506" s="9">
        <v>0.0</v>
      </c>
      <c r="G1506" s="9">
        <v>1000.0</v>
      </c>
    </row>
    <row r="1507">
      <c r="A1507" s="9" t="s">
        <v>33218</v>
      </c>
      <c r="B1507" s="9" t="s">
        <v>33198</v>
      </c>
      <c r="C1507" s="9" t="s">
        <v>33221</v>
      </c>
      <c r="D1507" s="9">
        <v>0.0</v>
      </c>
      <c r="E1507" s="9">
        <v>1000.0</v>
      </c>
      <c r="F1507" s="9">
        <v>0.0</v>
      </c>
      <c r="G1507" s="9">
        <v>1000.0</v>
      </c>
    </row>
    <row r="1508">
      <c r="A1508" s="9" t="s">
        <v>33225</v>
      </c>
      <c r="B1508" s="9" t="s">
        <v>33198</v>
      </c>
      <c r="C1508" s="9" t="s">
        <v>33227</v>
      </c>
      <c r="D1508" s="9">
        <v>0.0</v>
      </c>
      <c r="E1508" s="9">
        <v>1000.0</v>
      </c>
      <c r="F1508" s="9">
        <v>0.0</v>
      </c>
      <c r="G1508" s="9">
        <v>1000.0</v>
      </c>
    </row>
    <row r="1509">
      <c r="A1509" s="9" t="s">
        <v>33228</v>
      </c>
      <c r="B1509" s="9" t="s">
        <v>33198</v>
      </c>
      <c r="C1509" s="9" t="s">
        <v>33230</v>
      </c>
      <c r="D1509" s="9">
        <v>0.0</v>
      </c>
      <c r="E1509" s="9">
        <v>1000.0</v>
      </c>
      <c r="F1509" s="9">
        <v>0.0</v>
      </c>
      <c r="G1509" s="9">
        <v>1000.0</v>
      </c>
    </row>
    <row r="1510">
      <c r="A1510" s="9" t="s">
        <v>33233</v>
      </c>
      <c r="B1510" s="9" t="s">
        <v>33235</v>
      </c>
      <c r="C1510" s="9" t="s">
        <v>33236</v>
      </c>
      <c r="D1510" s="9">
        <v>0.0</v>
      </c>
      <c r="E1510" s="9">
        <v>1000.0</v>
      </c>
      <c r="F1510" s="9">
        <v>0.0</v>
      </c>
      <c r="G1510" s="9">
        <v>1000.0</v>
      </c>
    </row>
    <row r="1511">
      <c r="A1511" s="9" t="s">
        <v>33237</v>
      </c>
      <c r="B1511" s="9" t="s">
        <v>33235</v>
      </c>
      <c r="C1511" s="9" t="s">
        <v>33239</v>
      </c>
      <c r="D1511" s="9">
        <v>0.0</v>
      </c>
      <c r="E1511" s="9">
        <v>1000.0</v>
      </c>
      <c r="F1511" s="9">
        <v>0.0</v>
      </c>
      <c r="G1511" s="9">
        <v>1000.0</v>
      </c>
    </row>
    <row r="1512">
      <c r="A1512" s="9" t="s">
        <v>33241</v>
      </c>
      <c r="B1512" s="9" t="s">
        <v>33212</v>
      </c>
      <c r="C1512" s="9" t="s">
        <v>33243</v>
      </c>
      <c r="D1512" s="9">
        <v>0.0</v>
      </c>
      <c r="E1512" s="9">
        <v>1000.0</v>
      </c>
      <c r="F1512" s="9">
        <v>0.0</v>
      </c>
      <c r="G1512" s="9">
        <v>1000.0</v>
      </c>
    </row>
    <row r="1513">
      <c r="A1513" s="9" t="s">
        <v>8936</v>
      </c>
      <c r="B1513" s="9" t="s">
        <v>33198</v>
      </c>
      <c r="C1513" s="9" t="s">
        <v>33246</v>
      </c>
      <c r="D1513" s="9">
        <v>0.0</v>
      </c>
      <c r="E1513" s="9">
        <v>1000.0</v>
      </c>
      <c r="F1513" s="9">
        <v>0.0</v>
      </c>
      <c r="G1513" s="9">
        <v>1000.0</v>
      </c>
    </row>
    <row r="1514">
      <c r="A1514" s="9" t="s">
        <v>33248</v>
      </c>
      <c r="B1514" s="9" t="s">
        <v>33198</v>
      </c>
      <c r="C1514" s="9" t="s">
        <v>33250</v>
      </c>
      <c r="D1514" s="9">
        <v>0.0</v>
      </c>
      <c r="E1514" s="9">
        <v>1000.0</v>
      </c>
      <c r="F1514" s="9">
        <v>0.0</v>
      </c>
      <c r="G1514" s="9">
        <v>1000.0</v>
      </c>
    </row>
    <row r="1515">
      <c r="A1515" s="9" t="s">
        <v>33255</v>
      </c>
      <c r="B1515" s="9" t="s">
        <v>33235</v>
      </c>
      <c r="C1515" s="9" t="s">
        <v>33258</v>
      </c>
      <c r="D1515" s="9">
        <v>0.0</v>
      </c>
      <c r="E1515" s="9">
        <v>1000.0</v>
      </c>
      <c r="F1515" s="9">
        <v>0.0</v>
      </c>
      <c r="G1515" s="9">
        <v>1000.0</v>
      </c>
    </row>
    <row r="1516">
      <c r="A1516" s="9" t="s">
        <v>33259</v>
      </c>
      <c r="B1516" s="9" t="s">
        <v>33235</v>
      </c>
      <c r="C1516" s="9" t="s">
        <v>33266</v>
      </c>
      <c r="D1516" s="9">
        <v>0.0</v>
      </c>
      <c r="E1516" s="9">
        <v>1000.0</v>
      </c>
      <c r="F1516" s="9">
        <v>0.0</v>
      </c>
      <c r="G1516" s="9">
        <v>1000.0</v>
      </c>
    </row>
    <row r="1517">
      <c r="A1517" s="9" t="s">
        <v>8931</v>
      </c>
      <c r="B1517" s="9" t="s">
        <v>33235</v>
      </c>
      <c r="C1517" s="9" t="s">
        <v>33271</v>
      </c>
      <c r="D1517" s="9">
        <v>0.0</v>
      </c>
      <c r="E1517" s="9">
        <v>1000.0</v>
      </c>
      <c r="F1517" s="9">
        <v>0.0</v>
      </c>
      <c r="G1517" s="9">
        <v>1000.0</v>
      </c>
    </row>
    <row r="1518">
      <c r="A1518" s="9" t="s">
        <v>33274</v>
      </c>
      <c r="B1518" s="9" t="s">
        <v>33275</v>
      </c>
      <c r="C1518" s="9" t="s">
        <v>33276</v>
      </c>
      <c r="D1518" s="9">
        <v>0.0</v>
      </c>
      <c r="E1518" s="9">
        <v>1000.0</v>
      </c>
      <c r="F1518" s="9">
        <v>0.0</v>
      </c>
      <c r="G1518" s="9">
        <v>1000.0</v>
      </c>
    </row>
    <row r="1519">
      <c r="A1519" s="9" t="s">
        <v>33280</v>
      </c>
      <c r="B1519" s="9" t="s">
        <v>33275</v>
      </c>
      <c r="C1519" s="9" t="s">
        <v>33283</v>
      </c>
      <c r="D1519" s="9">
        <v>0.0</v>
      </c>
      <c r="E1519" s="9">
        <v>1000.0</v>
      </c>
      <c r="F1519" s="9">
        <v>0.0</v>
      </c>
      <c r="G1519" s="9">
        <v>1000.0</v>
      </c>
    </row>
    <row r="1520">
      <c r="A1520" s="9" t="s">
        <v>33286</v>
      </c>
      <c r="B1520" s="9" t="s">
        <v>33275</v>
      </c>
      <c r="C1520" s="9" t="s">
        <v>33288</v>
      </c>
      <c r="D1520" s="9">
        <v>0.0</v>
      </c>
      <c r="E1520" s="9">
        <v>1000.0</v>
      </c>
      <c r="F1520" s="9">
        <v>0.0</v>
      </c>
      <c r="G1520" s="9">
        <v>1000.0</v>
      </c>
    </row>
    <row r="1521">
      <c r="A1521" s="9" t="s">
        <v>33291</v>
      </c>
      <c r="B1521" s="9" t="s">
        <v>33275</v>
      </c>
      <c r="C1521" s="9" t="s">
        <v>33293</v>
      </c>
      <c r="D1521" s="9">
        <v>0.0</v>
      </c>
      <c r="E1521" s="9">
        <v>1000.0</v>
      </c>
      <c r="F1521" s="9">
        <v>0.0</v>
      </c>
      <c r="G1521" s="9">
        <v>1000.0</v>
      </c>
    </row>
    <row r="1522">
      <c r="A1522" s="9" t="s">
        <v>33294</v>
      </c>
      <c r="B1522" s="9" t="s">
        <v>33198</v>
      </c>
      <c r="C1522" s="9" t="s">
        <v>33299</v>
      </c>
      <c r="D1522" s="9">
        <v>0.0</v>
      </c>
      <c r="E1522" s="9">
        <v>1000.0</v>
      </c>
      <c r="F1522" s="9">
        <v>0.0</v>
      </c>
      <c r="G1522" s="9">
        <v>1000.0</v>
      </c>
    </row>
    <row r="1523">
      <c r="A1523" s="9" t="s">
        <v>33302</v>
      </c>
      <c r="B1523" s="9" t="s">
        <v>33275</v>
      </c>
      <c r="C1523" s="9" t="s">
        <v>33306</v>
      </c>
      <c r="D1523" s="9">
        <v>0.0</v>
      </c>
      <c r="E1523" s="9">
        <v>1000.0</v>
      </c>
      <c r="F1523" s="9">
        <v>0.0</v>
      </c>
      <c r="G1523" s="9">
        <v>1000.0</v>
      </c>
    </row>
    <row r="1524">
      <c r="A1524" s="9" t="s">
        <v>33309</v>
      </c>
      <c r="B1524" s="9" t="s">
        <v>33198</v>
      </c>
      <c r="C1524" s="9" t="s">
        <v>33313</v>
      </c>
      <c r="D1524" s="9">
        <v>0.0</v>
      </c>
      <c r="E1524" s="9">
        <v>1000.0</v>
      </c>
      <c r="F1524" s="9">
        <v>0.0</v>
      </c>
      <c r="G1524" s="9">
        <v>1000.0</v>
      </c>
    </row>
    <row r="1525">
      <c r="A1525" s="9" t="s">
        <v>33315</v>
      </c>
      <c r="B1525" s="9" t="s">
        <v>33198</v>
      </c>
      <c r="C1525" s="9" t="s">
        <v>33316</v>
      </c>
      <c r="D1525" s="9">
        <v>0.0</v>
      </c>
      <c r="E1525" s="9">
        <v>1000.0</v>
      </c>
      <c r="F1525" s="9">
        <v>0.0</v>
      </c>
      <c r="G1525" s="9">
        <v>1000.0</v>
      </c>
    </row>
    <row r="1526">
      <c r="A1526" s="9" t="s">
        <v>33318</v>
      </c>
      <c r="B1526" s="9" t="s">
        <v>33198</v>
      </c>
      <c r="C1526" s="9" t="s">
        <v>33322</v>
      </c>
      <c r="D1526" s="9">
        <v>0.0</v>
      </c>
      <c r="E1526" s="9">
        <v>1000.0</v>
      </c>
      <c r="F1526" s="9">
        <v>0.0</v>
      </c>
      <c r="G1526" s="9">
        <v>1000.0</v>
      </c>
    </row>
    <row r="1527">
      <c r="A1527" s="9" t="s">
        <v>33326</v>
      </c>
      <c r="B1527" s="9" t="s">
        <v>33275</v>
      </c>
      <c r="C1527" s="9" t="s">
        <v>33330</v>
      </c>
      <c r="D1527" s="9">
        <v>0.0</v>
      </c>
      <c r="E1527" s="9">
        <v>1000.0</v>
      </c>
      <c r="F1527" s="9">
        <v>0.0</v>
      </c>
      <c r="G1527" s="9">
        <v>1000.0</v>
      </c>
    </row>
    <row r="1528">
      <c r="A1528" s="9" t="s">
        <v>33333</v>
      </c>
      <c r="B1528" s="9" t="s">
        <v>33198</v>
      </c>
      <c r="C1528" s="9" t="s">
        <v>33334</v>
      </c>
      <c r="D1528" s="9">
        <v>0.0</v>
      </c>
      <c r="E1528" s="9">
        <v>1000.0</v>
      </c>
      <c r="F1528" s="9">
        <v>0.0</v>
      </c>
      <c r="G1528" s="9">
        <v>1000.0</v>
      </c>
    </row>
    <row r="1529">
      <c r="A1529" s="9" t="s">
        <v>33337</v>
      </c>
      <c r="B1529" s="9" t="s">
        <v>33235</v>
      </c>
      <c r="C1529" s="9" t="s">
        <v>33342</v>
      </c>
      <c r="D1529" s="9">
        <v>0.0</v>
      </c>
      <c r="E1529" s="9">
        <v>1000.0</v>
      </c>
      <c r="F1529" s="9">
        <v>0.0</v>
      </c>
      <c r="G1529" s="9">
        <v>1000.0</v>
      </c>
    </row>
    <row r="1530">
      <c r="A1530" s="9" t="s">
        <v>33343</v>
      </c>
      <c r="B1530" s="9" t="s">
        <v>33275</v>
      </c>
      <c r="C1530" s="9" t="s">
        <v>33345</v>
      </c>
      <c r="D1530" s="9">
        <v>0.0</v>
      </c>
      <c r="E1530" s="9">
        <v>1000.0</v>
      </c>
      <c r="F1530" s="9">
        <v>0.0</v>
      </c>
      <c r="G1530" s="9">
        <v>1000.0</v>
      </c>
    </row>
    <row r="1531">
      <c r="A1531" s="9" t="s">
        <v>33350</v>
      </c>
      <c r="B1531" s="9" t="s">
        <v>33198</v>
      </c>
      <c r="C1531" s="9" t="s">
        <v>33352</v>
      </c>
      <c r="D1531" s="9">
        <v>0.0</v>
      </c>
      <c r="E1531" s="9">
        <v>1000.0</v>
      </c>
      <c r="F1531" s="9">
        <v>0.0</v>
      </c>
      <c r="G1531" s="9">
        <v>1000.0</v>
      </c>
    </row>
    <row r="1532">
      <c r="A1532" s="9" t="s">
        <v>33356</v>
      </c>
      <c r="B1532" s="9" t="s">
        <v>33198</v>
      </c>
      <c r="C1532" s="9" t="s">
        <v>33361</v>
      </c>
      <c r="D1532" s="9">
        <v>0.0</v>
      </c>
      <c r="E1532" s="9">
        <v>1000.0</v>
      </c>
      <c r="F1532" s="9">
        <v>0.0</v>
      </c>
      <c r="G1532" s="9">
        <v>1000.0</v>
      </c>
    </row>
    <row r="1533">
      <c r="A1533" s="9" t="s">
        <v>33366</v>
      </c>
      <c r="B1533" s="9" t="s">
        <v>33198</v>
      </c>
      <c r="C1533" s="9" t="s">
        <v>33368</v>
      </c>
      <c r="D1533" s="9">
        <v>0.0</v>
      </c>
      <c r="E1533" s="9">
        <v>1000.0</v>
      </c>
      <c r="F1533" s="9">
        <v>0.0</v>
      </c>
      <c r="G1533" s="9">
        <v>1000.0</v>
      </c>
    </row>
    <row r="1534">
      <c r="A1534" s="9" t="s">
        <v>33370</v>
      </c>
      <c r="B1534" s="9" t="s">
        <v>33275</v>
      </c>
      <c r="C1534" s="9" t="s">
        <v>33372</v>
      </c>
      <c r="D1534" s="9">
        <v>0.0</v>
      </c>
      <c r="E1534" s="9">
        <v>1000.0</v>
      </c>
      <c r="F1534" s="9">
        <v>0.0</v>
      </c>
      <c r="G1534" s="9">
        <v>1000.0</v>
      </c>
    </row>
    <row r="1535">
      <c r="A1535" s="9" t="s">
        <v>33378</v>
      </c>
      <c r="B1535" s="9" t="s">
        <v>33198</v>
      </c>
      <c r="C1535" s="9" t="s">
        <v>33381</v>
      </c>
      <c r="D1535" s="9">
        <v>0.0</v>
      </c>
      <c r="E1535" s="9">
        <v>1000.0</v>
      </c>
      <c r="F1535" s="9">
        <v>0.0</v>
      </c>
      <c r="G1535" s="9">
        <v>1000.0</v>
      </c>
    </row>
    <row r="1536">
      <c r="A1536" s="9" t="s">
        <v>33383</v>
      </c>
      <c r="B1536" s="9" t="s">
        <v>33198</v>
      </c>
      <c r="C1536" s="9" t="s">
        <v>33388</v>
      </c>
      <c r="D1536" s="9">
        <v>0.0</v>
      </c>
      <c r="E1536" s="9">
        <v>1000.0</v>
      </c>
      <c r="F1536" s="9">
        <v>0.0</v>
      </c>
      <c r="G1536" s="9">
        <v>1000.0</v>
      </c>
    </row>
    <row r="1537">
      <c r="A1537" s="9" t="s">
        <v>33392</v>
      </c>
      <c r="B1537" s="9" t="s">
        <v>33198</v>
      </c>
      <c r="C1537" s="9" t="s">
        <v>33394</v>
      </c>
      <c r="D1537" s="9">
        <v>0.0</v>
      </c>
      <c r="E1537" s="9">
        <v>1000.0</v>
      </c>
      <c r="F1537" s="9">
        <v>0.0</v>
      </c>
      <c r="G1537" s="9">
        <v>1000.0</v>
      </c>
    </row>
    <row r="1538">
      <c r="A1538" s="9" t="s">
        <v>8922</v>
      </c>
      <c r="B1538" s="9" t="s">
        <v>33198</v>
      </c>
      <c r="C1538" s="9" t="s">
        <v>33400</v>
      </c>
      <c r="D1538" s="9">
        <v>0.0</v>
      </c>
      <c r="E1538" s="9">
        <v>1000.0</v>
      </c>
      <c r="F1538" s="9">
        <v>0.0</v>
      </c>
      <c r="G1538" s="9">
        <v>1000.0</v>
      </c>
    </row>
    <row r="1539">
      <c r="A1539" s="9" t="s">
        <v>33403</v>
      </c>
      <c r="B1539" s="9" t="s">
        <v>33198</v>
      </c>
      <c r="C1539" s="9" t="s">
        <v>33405</v>
      </c>
      <c r="D1539" s="9">
        <v>0.0</v>
      </c>
      <c r="E1539" s="9">
        <v>1000.0</v>
      </c>
      <c r="F1539" s="9">
        <v>0.0</v>
      </c>
      <c r="G1539" s="9">
        <v>1000.0</v>
      </c>
    </row>
    <row r="1540">
      <c r="A1540" s="9" t="s">
        <v>33408</v>
      </c>
      <c r="B1540" s="9" t="s">
        <v>33198</v>
      </c>
      <c r="C1540" s="9" t="s">
        <v>33411</v>
      </c>
      <c r="D1540" s="9">
        <v>0.0</v>
      </c>
      <c r="E1540" s="9">
        <v>1000.0</v>
      </c>
      <c r="F1540" s="9">
        <v>0.0</v>
      </c>
      <c r="G1540" s="9">
        <v>1000.0</v>
      </c>
    </row>
    <row r="1541">
      <c r="A1541" s="9" t="s">
        <v>33412</v>
      </c>
      <c r="B1541" s="9" t="s">
        <v>33198</v>
      </c>
      <c r="C1541" s="9" t="s">
        <v>33415</v>
      </c>
      <c r="D1541" s="9">
        <v>0.0</v>
      </c>
      <c r="E1541" s="9">
        <v>1000.0</v>
      </c>
      <c r="F1541" s="9">
        <v>0.0</v>
      </c>
      <c r="G1541" s="9">
        <v>1000.0</v>
      </c>
    </row>
    <row r="1542">
      <c r="A1542" s="9" t="s">
        <v>33420</v>
      </c>
      <c r="B1542" s="9" t="s">
        <v>33198</v>
      </c>
      <c r="C1542" s="9" t="s">
        <v>33424</v>
      </c>
      <c r="D1542" s="9">
        <v>0.0</v>
      </c>
      <c r="E1542" s="9">
        <v>1000.0</v>
      </c>
      <c r="F1542" s="9">
        <v>0.0</v>
      </c>
      <c r="G1542" s="9">
        <v>1000.0</v>
      </c>
    </row>
    <row r="1543">
      <c r="A1543" s="9" t="s">
        <v>33425</v>
      </c>
      <c r="B1543" s="9" t="s">
        <v>33198</v>
      </c>
      <c r="C1543" s="9" t="s">
        <v>33428</v>
      </c>
      <c r="D1543" s="9">
        <v>0.0</v>
      </c>
      <c r="E1543" s="9">
        <v>1000.0</v>
      </c>
      <c r="F1543" s="9">
        <v>0.0</v>
      </c>
      <c r="G1543" s="9">
        <v>1000.0</v>
      </c>
    </row>
    <row r="1544">
      <c r="A1544" s="9" t="s">
        <v>33432</v>
      </c>
      <c r="B1544" s="9" t="s">
        <v>33198</v>
      </c>
      <c r="C1544" s="9" t="s">
        <v>33434</v>
      </c>
      <c r="D1544" s="9">
        <v>0.0</v>
      </c>
      <c r="E1544" s="9">
        <v>1000.0</v>
      </c>
      <c r="F1544" s="9">
        <v>0.0</v>
      </c>
      <c r="G1544" s="9">
        <v>1000.0</v>
      </c>
    </row>
    <row r="1545">
      <c r="A1545" s="9" t="s">
        <v>33439</v>
      </c>
      <c r="B1545" s="9" t="s">
        <v>33198</v>
      </c>
      <c r="C1545" s="9" t="s">
        <v>33443</v>
      </c>
      <c r="D1545" s="9">
        <v>0.0</v>
      </c>
      <c r="E1545" s="9">
        <v>1000.0</v>
      </c>
      <c r="F1545" s="9">
        <v>0.0</v>
      </c>
      <c r="G1545" s="9">
        <v>1000.0</v>
      </c>
    </row>
    <row r="1546">
      <c r="A1546" s="9" t="s">
        <v>33447</v>
      </c>
      <c r="B1546" s="9" t="s">
        <v>33198</v>
      </c>
      <c r="C1546" s="9" t="s">
        <v>33451</v>
      </c>
      <c r="D1546" s="9">
        <v>0.0</v>
      </c>
      <c r="E1546" s="9">
        <v>1000.0</v>
      </c>
      <c r="F1546" s="9">
        <v>0.0</v>
      </c>
      <c r="G1546" s="9">
        <v>1000.0</v>
      </c>
    </row>
    <row r="1547">
      <c r="A1547" s="9" t="s">
        <v>33457</v>
      </c>
      <c r="B1547" s="9" t="s">
        <v>33198</v>
      </c>
      <c r="C1547" s="9" t="s">
        <v>33461</v>
      </c>
      <c r="D1547" s="9">
        <v>0.0</v>
      </c>
      <c r="E1547" s="9">
        <v>1000.0</v>
      </c>
      <c r="F1547" s="9">
        <v>0.0</v>
      </c>
      <c r="G1547" s="9">
        <v>1000.0</v>
      </c>
    </row>
    <row r="1548">
      <c r="A1548" s="9" t="s">
        <v>8894</v>
      </c>
      <c r="B1548" s="9" t="s">
        <v>33464</v>
      </c>
      <c r="C1548" s="9" t="s">
        <v>33467</v>
      </c>
      <c r="D1548" s="9">
        <v>0.0</v>
      </c>
      <c r="E1548" s="9">
        <v>1000.0</v>
      </c>
      <c r="F1548" s="9">
        <v>0.0</v>
      </c>
      <c r="G1548" s="9">
        <v>1000.0</v>
      </c>
    </row>
    <row r="1549">
      <c r="A1549" s="9" t="s">
        <v>14302</v>
      </c>
      <c r="B1549" s="9" t="s">
        <v>33472</v>
      </c>
      <c r="C1549" s="9" t="s">
        <v>33474</v>
      </c>
      <c r="D1549" s="9">
        <v>0.0</v>
      </c>
      <c r="E1549" s="9">
        <v>1000.0</v>
      </c>
      <c r="F1549" s="9">
        <v>0.0</v>
      </c>
      <c r="G1549" s="9">
        <v>1000.0</v>
      </c>
    </row>
    <row r="1550">
      <c r="A1550" s="9" t="s">
        <v>8877</v>
      </c>
      <c r="B1550" s="9" t="s">
        <v>33485</v>
      </c>
      <c r="C1550" s="9" t="s">
        <v>33487</v>
      </c>
      <c r="D1550" s="9">
        <v>0.0</v>
      </c>
      <c r="E1550" s="9">
        <v>1000.0</v>
      </c>
      <c r="F1550" s="9">
        <v>0.0</v>
      </c>
      <c r="G1550" s="9">
        <v>1000.0</v>
      </c>
    </row>
    <row r="1551">
      <c r="A1551" s="9" t="s">
        <v>8871</v>
      </c>
      <c r="B1551" s="9" t="s">
        <v>33495</v>
      </c>
      <c r="C1551" s="9" t="s">
        <v>33498</v>
      </c>
      <c r="D1551" s="9">
        <v>0.0</v>
      </c>
      <c r="E1551" s="9">
        <v>1000.0</v>
      </c>
      <c r="F1551" s="9">
        <v>0.0</v>
      </c>
      <c r="G1551" s="9">
        <v>1000.0</v>
      </c>
    </row>
    <row r="1552">
      <c r="A1552" s="9" t="s">
        <v>8865</v>
      </c>
      <c r="B1552" s="9" t="s">
        <v>33500</v>
      </c>
      <c r="C1552" s="9" t="s">
        <v>33501</v>
      </c>
      <c r="D1552" s="9">
        <v>0.0</v>
      </c>
      <c r="E1552" s="9">
        <v>1000.0</v>
      </c>
      <c r="F1552" s="9">
        <v>0.0</v>
      </c>
      <c r="G1552" s="9">
        <v>1000.0</v>
      </c>
    </row>
    <row r="1553">
      <c r="A1553" s="9" t="s">
        <v>14311</v>
      </c>
      <c r="B1553" s="9" t="s">
        <v>33506</v>
      </c>
      <c r="C1553" s="9" t="s">
        <v>33508</v>
      </c>
      <c r="D1553" s="9">
        <v>0.0</v>
      </c>
      <c r="E1553" s="9">
        <v>1000.0</v>
      </c>
      <c r="F1553" s="9">
        <v>0.0</v>
      </c>
      <c r="G1553" s="9">
        <v>1000.0</v>
      </c>
    </row>
    <row r="1554">
      <c r="A1554" s="9" t="s">
        <v>33512</v>
      </c>
      <c r="B1554" s="9" t="s">
        <v>33515</v>
      </c>
      <c r="C1554" s="9" t="s">
        <v>33517</v>
      </c>
      <c r="D1554" s="9">
        <v>0.0</v>
      </c>
      <c r="E1554" s="9">
        <v>1000.0</v>
      </c>
      <c r="F1554" s="9">
        <v>0.0</v>
      </c>
      <c r="G1554" s="9">
        <v>1000.0</v>
      </c>
    </row>
    <row r="1555">
      <c r="A1555" s="9" t="s">
        <v>33521</v>
      </c>
      <c r="B1555" s="9" t="s">
        <v>33523</v>
      </c>
      <c r="C1555" s="9" t="s">
        <v>33524</v>
      </c>
      <c r="D1555" s="9">
        <v>-1000.0</v>
      </c>
      <c r="E1555" s="9">
        <v>1000.0</v>
      </c>
      <c r="F1555" s="9">
        <v>-1000.0</v>
      </c>
      <c r="G1555" s="9">
        <v>1000.0</v>
      </c>
    </row>
    <row r="1556">
      <c r="A1556" s="9" t="s">
        <v>33525</v>
      </c>
      <c r="B1556" s="9" t="s">
        <v>33523</v>
      </c>
      <c r="C1556" s="9" t="s">
        <v>33527</v>
      </c>
      <c r="D1556" s="9">
        <v>-1000.0</v>
      </c>
      <c r="E1556" s="9">
        <v>1000.0</v>
      </c>
      <c r="F1556" s="9">
        <v>-1000.0</v>
      </c>
      <c r="G1556" s="9">
        <v>1000.0</v>
      </c>
    </row>
    <row r="1557">
      <c r="A1557" s="9" t="s">
        <v>33530</v>
      </c>
      <c r="B1557" s="9" t="s">
        <v>33523</v>
      </c>
      <c r="C1557" s="9" t="s">
        <v>33532</v>
      </c>
      <c r="D1557" s="9">
        <v>-1000.0</v>
      </c>
      <c r="E1557" s="9">
        <v>1000.0</v>
      </c>
      <c r="F1557" s="9">
        <v>-1000.0</v>
      </c>
      <c r="G1557" s="9">
        <v>1000.0</v>
      </c>
    </row>
    <row r="1558">
      <c r="A1558" s="9" t="s">
        <v>33536</v>
      </c>
      <c r="B1558" s="9" t="s">
        <v>33523</v>
      </c>
      <c r="C1558" s="9" t="s">
        <v>33540</v>
      </c>
      <c r="D1558" s="9">
        <v>-1000.0</v>
      </c>
      <c r="E1558" s="9">
        <v>1000.0</v>
      </c>
      <c r="F1558" s="9">
        <v>-1000.0</v>
      </c>
      <c r="G1558" s="9">
        <v>1000.0</v>
      </c>
    </row>
    <row r="1559">
      <c r="A1559" s="9" t="s">
        <v>33542</v>
      </c>
      <c r="B1559" s="9" t="s">
        <v>33523</v>
      </c>
      <c r="C1559" s="9" t="s">
        <v>33546</v>
      </c>
      <c r="D1559" s="9">
        <v>-1000.0</v>
      </c>
      <c r="E1559" s="9">
        <v>1000.0</v>
      </c>
      <c r="F1559" s="9">
        <v>-1000.0</v>
      </c>
      <c r="G1559" s="9">
        <v>1000.0</v>
      </c>
    </row>
    <row r="1560">
      <c r="A1560" s="9" t="s">
        <v>33548</v>
      </c>
      <c r="B1560" s="9" t="s">
        <v>33523</v>
      </c>
      <c r="C1560" s="9" t="s">
        <v>33551</v>
      </c>
      <c r="D1560" s="9">
        <v>-1000.0</v>
      </c>
      <c r="E1560" s="9">
        <v>1000.0</v>
      </c>
      <c r="F1560" s="9">
        <v>-1000.0</v>
      </c>
      <c r="G1560" s="9">
        <v>1000.0</v>
      </c>
    </row>
    <row r="1561">
      <c r="A1561" s="9" t="s">
        <v>33554</v>
      </c>
      <c r="B1561" s="9" t="s">
        <v>33523</v>
      </c>
      <c r="C1561" s="9" t="s">
        <v>33560</v>
      </c>
      <c r="D1561" s="9">
        <v>-1000.0</v>
      </c>
      <c r="E1561" s="9">
        <v>1000.0</v>
      </c>
      <c r="F1561" s="9">
        <v>-1000.0</v>
      </c>
      <c r="G1561" s="9">
        <v>1000.0</v>
      </c>
    </row>
    <row r="1562">
      <c r="A1562" s="9" t="s">
        <v>33563</v>
      </c>
      <c r="B1562" s="9" t="s">
        <v>33523</v>
      </c>
      <c r="C1562" s="9" t="s">
        <v>33566</v>
      </c>
      <c r="D1562" s="9">
        <v>-1000.0</v>
      </c>
      <c r="E1562" s="9">
        <v>1000.0</v>
      </c>
      <c r="F1562" s="9">
        <v>-1000.0</v>
      </c>
      <c r="G1562" s="9">
        <v>1000.0</v>
      </c>
    </row>
    <row r="1563">
      <c r="A1563" s="9" t="s">
        <v>33572</v>
      </c>
      <c r="B1563" s="9" t="s">
        <v>33523</v>
      </c>
      <c r="C1563" s="9" t="s">
        <v>33573</v>
      </c>
      <c r="D1563" s="9">
        <v>-1000.0</v>
      </c>
      <c r="E1563" s="9">
        <v>1000.0</v>
      </c>
      <c r="F1563" s="9">
        <v>-1000.0</v>
      </c>
      <c r="G1563" s="9">
        <v>1000.0</v>
      </c>
    </row>
    <row r="1564">
      <c r="A1564" s="9" t="s">
        <v>33577</v>
      </c>
      <c r="B1564" s="9" t="s">
        <v>33579</v>
      </c>
      <c r="C1564" s="9" t="s">
        <v>33582</v>
      </c>
      <c r="D1564" s="9">
        <v>-1000.0</v>
      </c>
      <c r="E1564" s="9">
        <v>1000.0</v>
      </c>
      <c r="F1564" s="9">
        <v>-1000.0</v>
      </c>
      <c r="G1564" s="9">
        <v>1000.0</v>
      </c>
    </row>
    <row r="1565">
      <c r="A1565" s="9" t="s">
        <v>33585</v>
      </c>
      <c r="B1565" s="9" t="s">
        <v>33587</v>
      </c>
      <c r="C1565" s="9" t="s">
        <v>33588</v>
      </c>
      <c r="D1565" s="9">
        <v>-1000.0</v>
      </c>
      <c r="E1565" s="9">
        <v>1000.0</v>
      </c>
      <c r="F1565" s="9">
        <v>-1000.0</v>
      </c>
      <c r="G1565" s="9">
        <v>1000.0</v>
      </c>
    </row>
    <row r="1566">
      <c r="A1566" s="9" t="s">
        <v>8054</v>
      </c>
      <c r="B1566" s="9" t="s">
        <v>33592</v>
      </c>
      <c r="C1566" s="9" t="s">
        <v>33594</v>
      </c>
      <c r="D1566" s="9">
        <v>0.0</v>
      </c>
      <c r="E1566" s="9">
        <v>1000.0</v>
      </c>
      <c r="F1566" s="9">
        <v>0.0</v>
      </c>
      <c r="G1566" s="9">
        <v>1000.0</v>
      </c>
    </row>
    <row r="1567">
      <c r="A1567" s="9" t="s">
        <v>14330</v>
      </c>
      <c r="B1567" s="9" t="s">
        <v>33601</v>
      </c>
      <c r="C1567" s="9" t="s">
        <v>33602</v>
      </c>
      <c r="D1567" s="9">
        <v>0.0</v>
      </c>
      <c r="E1567" s="9">
        <v>1000.0</v>
      </c>
      <c r="F1567" s="9">
        <v>0.0</v>
      </c>
      <c r="G1567" s="9">
        <v>1000.0</v>
      </c>
    </row>
    <row r="1568">
      <c r="A1568" s="9" t="s">
        <v>33604</v>
      </c>
      <c r="B1568" s="9" t="s">
        <v>33606</v>
      </c>
      <c r="C1568" s="9" t="s">
        <v>33607</v>
      </c>
      <c r="D1568" s="9">
        <v>0.0</v>
      </c>
      <c r="E1568" s="9">
        <v>1000.0</v>
      </c>
      <c r="F1568" s="9">
        <v>0.0</v>
      </c>
      <c r="G1568" s="9">
        <v>1000.0</v>
      </c>
    </row>
    <row r="1569">
      <c r="A1569" s="9" t="s">
        <v>33610</v>
      </c>
      <c r="B1569" s="9" t="s">
        <v>20552</v>
      </c>
      <c r="C1569" s="9" t="s">
        <v>33612</v>
      </c>
      <c r="D1569" s="9">
        <v>0.0</v>
      </c>
      <c r="E1569" s="9">
        <v>1000.0</v>
      </c>
      <c r="F1569" s="9">
        <v>0.0</v>
      </c>
      <c r="G1569" s="9">
        <v>1000.0</v>
      </c>
    </row>
    <row r="1570">
      <c r="A1570" s="9" t="s">
        <v>8850</v>
      </c>
      <c r="B1570" s="9" t="s">
        <v>33616</v>
      </c>
      <c r="C1570" s="9" t="s">
        <v>33618</v>
      </c>
      <c r="D1570" s="9">
        <v>0.0</v>
      </c>
      <c r="E1570" s="9">
        <v>1000.0</v>
      </c>
      <c r="F1570" s="9">
        <v>0.0</v>
      </c>
      <c r="G1570" s="9">
        <v>1000.0</v>
      </c>
    </row>
    <row r="1571">
      <c r="A1571" s="9" t="s">
        <v>8844</v>
      </c>
      <c r="B1571" s="9" t="s">
        <v>33621</v>
      </c>
      <c r="C1571" s="9" t="s">
        <v>33622</v>
      </c>
      <c r="D1571" s="9">
        <v>0.0</v>
      </c>
      <c r="E1571" s="9">
        <v>1000.0</v>
      </c>
      <c r="F1571" s="9">
        <v>0.0</v>
      </c>
      <c r="G1571" s="9">
        <v>1000.0</v>
      </c>
    </row>
    <row r="1572">
      <c r="A1572" s="9" t="s">
        <v>33624</v>
      </c>
      <c r="B1572" s="9" t="s">
        <v>33627</v>
      </c>
      <c r="C1572" s="9" t="s">
        <v>33630</v>
      </c>
      <c r="D1572" s="9">
        <v>0.0</v>
      </c>
      <c r="E1572" s="9">
        <v>1000.0</v>
      </c>
      <c r="F1572" s="9">
        <v>0.0</v>
      </c>
      <c r="G1572" s="9">
        <v>1000.0</v>
      </c>
    </row>
    <row r="1573">
      <c r="A1573" s="9" t="s">
        <v>13934</v>
      </c>
      <c r="B1573" s="9" t="s">
        <v>33636</v>
      </c>
      <c r="C1573" s="9" t="s">
        <v>33638</v>
      </c>
      <c r="D1573" s="9">
        <v>0.0</v>
      </c>
      <c r="E1573" s="9">
        <v>1000.0</v>
      </c>
      <c r="F1573" s="9">
        <v>0.0</v>
      </c>
      <c r="G1573" s="9">
        <v>1000.0</v>
      </c>
    </row>
    <row r="1574">
      <c r="A1574" s="9" t="s">
        <v>13913</v>
      </c>
      <c r="B1574" s="9" t="s">
        <v>33644</v>
      </c>
      <c r="C1574" s="9" t="s">
        <v>33645</v>
      </c>
      <c r="D1574" s="9">
        <v>0.0</v>
      </c>
      <c r="E1574" s="9">
        <v>1000.0</v>
      </c>
      <c r="F1574" s="9">
        <v>0.0</v>
      </c>
      <c r="G1574" s="9">
        <v>1000.0</v>
      </c>
    </row>
    <row r="1575">
      <c r="A1575" s="9" t="s">
        <v>27098</v>
      </c>
      <c r="B1575" s="9" t="s">
        <v>33649</v>
      </c>
      <c r="C1575" s="9" t="s">
        <v>33659</v>
      </c>
      <c r="D1575" s="9">
        <v>0.0</v>
      </c>
      <c r="E1575" s="9">
        <v>1000.0</v>
      </c>
      <c r="F1575" s="9">
        <v>0.0</v>
      </c>
      <c r="G1575" s="9">
        <v>1000.0</v>
      </c>
    </row>
    <row r="1576">
      <c r="A1576" s="9" t="s">
        <v>33663</v>
      </c>
      <c r="B1576" s="9" t="s">
        <v>33665</v>
      </c>
      <c r="C1576" s="9" t="s">
        <v>33668</v>
      </c>
      <c r="D1576" s="9">
        <v>-1000.0</v>
      </c>
      <c r="E1576" s="9">
        <v>1000.0</v>
      </c>
      <c r="F1576" s="9">
        <v>-1000.0</v>
      </c>
      <c r="G1576" s="9">
        <v>1000.0</v>
      </c>
    </row>
    <row r="1577">
      <c r="A1577" s="9" t="s">
        <v>33671</v>
      </c>
      <c r="B1577" s="9" t="s">
        <v>33673</v>
      </c>
      <c r="C1577" s="9" t="s">
        <v>33675</v>
      </c>
      <c r="D1577" s="9">
        <v>-1000.0</v>
      </c>
      <c r="E1577" s="9">
        <v>1000.0</v>
      </c>
      <c r="F1577" s="9">
        <v>-1000.0</v>
      </c>
      <c r="G1577" s="9">
        <v>1000.0</v>
      </c>
    </row>
    <row r="1578">
      <c r="A1578" s="9" t="s">
        <v>33682</v>
      </c>
      <c r="B1578" s="9" t="s">
        <v>33684</v>
      </c>
      <c r="C1578" s="9" t="s">
        <v>33686</v>
      </c>
      <c r="D1578" s="9">
        <v>-1000.0</v>
      </c>
      <c r="E1578" s="9">
        <v>1000.0</v>
      </c>
      <c r="F1578" s="9">
        <v>-1000.0</v>
      </c>
      <c r="G1578" s="9">
        <v>1000.0</v>
      </c>
    </row>
    <row r="1579">
      <c r="A1579" s="9" t="s">
        <v>8839</v>
      </c>
      <c r="B1579" s="9" t="s">
        <v>33692</v>
      </c>
      <c r="C1579" s="9" t="s">
        <v>33694</v>
      </c>
      <c r="D1579" s="9">
        <v>-1000.0</v>
      </c>
      <c r="E1579" s="9">
        <v>1000.0</v>
      </c>
      <c r="F1579" s="9">
        <v>-1000.0</v>
      </c>
      <c r="G1579" s="9">
        <v>1000.0</v>
      </c>
    </row>
    <row r="1580">
      <c r="A1580" s="9" t="s">
        <v>33696</v>
      </c>
      <c r="B1580" s="9" t="s">
        <v>33698</v>
      </c>
      <c r="C1580" s="9" t="s">
        <v>33699</v>
      </c>
      <c r="D1580" s="9">
        <v>-1000.0</v>
      </c>
      <c r="E1580" s="9">
        <v>1000.0</v>
      </c>
      <c r="F1580" s="9">
        <v>-1000.0</v>
      </c>
      <c r="G1580" s="9">
        <v>1000.0</v>
      </c>
    </row>
    <row r="1581">
      <c r="A1581" s="9" t="s">
        <v>33701</v>
      </c>
      <c r="B1581" s="9" t="s">
        <v>33703</v>
      </c>
      <c r="C1581" s="9" t="s">
        <v>33706</v>
      </c>
      <c r="D1581" s="9">
        <v>0.0</v>
      </c>
      <c r="E1581" s="9">
        <v>1000.0</v>
      </c>
      <c r="F1581" s="9">
        <v>0.0</v>
      </c>
      <c r="G1581" s="9">
        <v>1000.0</v>
      </c>
    </row>
    <row r="1582">
      <c r="A1582" s="9" t="s">
        <v>33710</v>
      </c>
      <c r="B1582" s="9" t="s">
        <v>33713</v>
      </c>
      <c r="C1582" s="9" t="s">
        <v>33715</v>
      </c>
      <c r="D1582" s="9">
        <v>0.0</v>
      </c>
      <c r="E1582" s="9">
        <v>1000.0</v>
      </c>
      <c r="F1582" s="9">
        <v>0.0</v>
      </c>
      <c r="G1582" s="9">
        <v>1000.0</v>
      </c>
    </row>
    <row r="1583">
      <c r="A1583" s="9" t="s">
        <v>33716</v>
      </c>
      <c r="B1583" s="9" t="s">
        <v>33703</v>
      </c>
      <c r="C1583" s="9" t="s">
        <v>33717</v>
      </c>
      <c r="D1583" s="9">
        <v>0.0</v>
      </c>
      <c r="E1583" s="9">
        <v>1000.0</v>
      </c>
      <c r="F1583" s="9">
        <v>0.0</v>
      </c>
      <c r="G1583" s="9">
        <v>1000.0</v>
      </c>
    </row>
    <row r="1584">
      <c r="A1584" s="9" t="s">
        <v>33723</v>
      </c>
      <c r="B1584" s="9" t="s">
        <v>33713</v>
      </c>
      <c r="C1584" s="9" t="s">
        <v>33725</v>
      </c>
      <c r="D1584" s="9">
        <v>0.0</v>
      </c>
      <c r="E1584" s="9">
        <v>1000.0</v>
      </c>
      <c r="F1584" s="9">
        <v>0.0</v>
      </c>
      <c r="G1584" s="9">
        <v>1000.0</v>
      </c>
    </row>
    <row r="1585">
      <c r="A1585" s="9" t="s">
        <v>33728</v>
      </c>
      <c r="B1585" s="9" t="s">
        <v>33729</v>
      </c>
      <c r="C1585" s="9" t="s">
        <v>33730</v>
      </c>
      <c r="D1585" s="9">
        <v>0.0</v>
      </c>
      <c r="E1585" s="9">
        <v>1000.0</v>
      </c>
      <c r="F1585" s="9">
        <v>0.0</v>
      </c>
      <c r="G1585" s="9">
        <v>1000.0</v>
      </c>
    </row>
    <row r="1586">
      <c r="A1586" s="9" t="s">
        <v>33733</v>
      </c>
      <c r="B1586" s="9" t="s">
        <v>33734</v>
      </c>
      <c r="C1586" s="9" t="s">
        <v>33736</v>
      </c>
      <c r="D1586" s="9">
        <v>0.0</v>
      </c>
      <c r="E1586" s="9">
        <v>1000.0</v>
      </c>
      <c r="F1586" s="9">
        <v>0.0</v>
      </c>
      <c r="G1586" s="9">
        <v>1000.0</v>
      </c>
    </row>
    <row r="1587">
      <c r="A1587" s="9" t="s">
        <v>33739</v>
      </c>
      <c r="B1587" s="9" t="s">
        <v>33729</v>
      </c>
      <c r="C1587" s="9" t="s">
        <v>33740</v>
      </c>
      <c r="D1587" s="9">
        <v>0.0</v>
      </c>
      <c r="E1587" s="9">
        <v>1000.0</v>
      </c>
      <c r="F1587" s="9">
        <v>0.0</v>
      </c>
      <c r="G1587" s="9">
        <v>1000.0</v>
      </c>
    </row>
    <row r="1588">
      <c r="A1588" s="9" t="s">
        <v>33743</v>
      </c>
      <c r="B1588" s="9" t="s">
        <v>33734</v>
      </c>
      <c r="C1588" s="9" t="s">
        <v>33748</v>
      </c>
      <c r="D1588" s="9">
        <v>0.0</v>
      </c>
      <c r="E1588" s="9">
        <v>1000.0</v>
      </c>
      <c r="F1588" s="9">
        <v>0.0</v>
      </c>
      <c r="G1588" s="9">
        <v>1000.0</v>
      </c>
    </row>
    <row r="1589">
      <c r="A1589" s="9" t="s">
        <v>33753</v>
      </c>
      <c r="B1589" s="9" t="s">
        <v>33729</v>
      </c>
      <c r="C1589" s="9" t="s">
        <v>33754</v>
      </c>
      <c r="D1589" s="9">
        <v>0.0</v>
      </c>
      <c r="E1589" s="9">
        <v>1000.0</v>
      </c>
      <c r="F1589" s="9">
        <v>0.0</v>
      </c>
      <c r="G1589" s="9">
        <v>1000.0</v>
      </c>
    </row>
    <row r="1590">
      <c r="A1590" s="9" t="s">
        <v>33758</v>
      </c>
      <c r="B1590" s="9" t="s">
        <v>33734</v>
      </c>
      <c r="C1590" s="9" t="s">
        <v>33761</v>
      </c>
      <c r="D1590" s="9">
        <v>0.0</v>
      </c>
      <c r="E1590" s="9">
        <v>1000.0</v>
      </c>
      <c r="F1590" s="9">
        <v>0.0</v>
      </c>
      <c r="G1590" s="9">
        <v>1000.0</v>
      </c>
    </row>
    <row r="1591">
      <c r="A1591" s="9" t="s">
        <v>33765</v>
      </c>
      <c r="B1591" s="9" t="s">
        <v>33767</v>
      </c>
      <c r="C1591" s="9" t="s">
        <v>33769</v>
      </c>
      <c r="D1591" s="9">
        <v>0.0</v>
      </c>
      <c r="E1591" s="9">
        <v>1000.0</v>
      </c>
      <c r="F1591" s="9">
        <v>0.0</v>
      </c>
      <c r="G1591" s="9">
        <v>1000.0</v>
      </c>
    </row>
    <row r="1592">
      <c r="A1592" s="9" t="s">
        <v>33770</v>
      </c>
      <c r="B1592" s="9" t="s">
        <v>33773</v>
      </c>
      <c r="C1592" s="9" t="s">
        <v>33775</v>
      </c>
      <c r="D1592" s="9">
        <v>0.0</v>
      </c>
      <c r="E1592" s="9">
        <v>1000.0</v>
      </c>
      <c r="F1592" s="9">
        <v>0.0</v>
      </c>
      <c r="G1592" s="9">
        <v>1000.0</v>
      </c>
    </row>
    <row r="1593">
      <c r="A1593" s="9" t="s">
        <v>33780</v>
      </c>
      <c r="B1593" s="9" t="s">
        <v>33767</v>
      </c>
      <c r="C1593" s="9" t="s">
        <v>33782</v>
      </c>
      <c r="D1593" s="9">
        <v>0.0</v>
      </c>
      <c r="E1593" s="9">
        <v>1000.0</v>
      </c>
      <c r="F1593" s="9">
        <v>0.0</v>
      </c>
      <c r="G1593" s="9">
        <v>1000.0</v>
      </c>
    </row>
    <row r="1594">
      <c r="A1594" s="9" t="s">
        <v>33784</v>
      </c>
      <c r="B1594" s="9" t="s">
        <v>33773</v>
      </c>
      <c r="C1594" s="9" t="s">
        <v>33787</v>
      </c>
      <c r="D1594" s="9">
        <v>0.0</v>
      </c>
      <c r="E1594" s="9">
        <v>1000.0</v>
      </c>
      <c r="F1594" s="9">
        <v>0.0</v>
      </c>
      <c r="G1594" s="9">
        <v>1000.0</v>
      </c>
    </row>
    <row r="1595">
      <c r="A1595" s="9" t="s">
        <v>33793</v>
      </c>
      <c r="B1595" s="9" t="s">
        <v>33767</v>
      </c>
      <c r="C1595" s="9" t="s">
        <v>33795</v>
      </c>
      <c r="D1595" s="9">
        <v>0.0</v>
      </c>
      <c r="E1595" s="9">
        <v>1000.0</v>
      </c>
      <c r="F1595" s="9">
        <v>0.0</v>
      </c>
      <c r="G1595" s="9">
        <v>1000.0</v>
      </c>
    </row>
    <row r="1596">
      <c r="A1596" s="9" t="s">
        <v>33797</v>
      </c>
      <c r="B1596" s="9" t="s">
        <v>33713</v>
      </c>
      <c r="C1596" s="9" t="s">
        <v>33800</v>
      </c>
      <c r="D1596" s="9">
        <v>0.0</v>
      </c>
      <c r="E1596" s="9">
        <v>1000.0</v>
      </c>
      <c r="F1596" s="9">
        <v>0.0</v>
      </c>
      <c r="G1596" s="9">
        <v>1000.0</v>
      </c>
    </row>
    <row r="1597">
      <c r="A1597" s="9" t="s">
        <v>33805</v>
      </c>
      <c r="B1597" s="9" t="s">
        <v>27177</v>
      </c>
      <c r="C1597" s="9" t="s">
        <v>33808</v>
      </c>
      <c r="D1597" s="9">
        <v>-1000.0</v>
      </c>
      <c r="E1597" s="9">
        <v>1000.0</v>
      </c>
      <c r="F1597" s="9">
        <v>-1000.0</v>
      </c>
      <c r="G1597" s="9">
        <v>1000.0</v>
      </c>
    </row>
    <row r="1598">
      <c r="A1598" s="9" t="s">
        <v>33812</v>
      </c>
      <c r="B1598" s="9" t="s">
        <v>27177</v>
      </c>
      <c r="C1598" s="9" t="s">
        <v>33815</v>
      </c>
      <c r="D1598" s="9">
        <v>-1000.0</v>
      </c>
      <c r="E1598" s="9">
        <v>1000.0</v>
      </c>
      <c r="F1598" s="9">
        <v>-1000.0</v>
      </c>
      <c r="G1598" s="9">
        <v>1000.0</v>
      </c>
    </row>
    <row r="1599">
      <c r="A1599" s="9" t="s">
        <v>8073</v>
      </c>
      <c r="B1599" s="9" t="s">
        <v>33819</v>
      </c>
      <c r="C1599" s="9" t="s">
        <v>33822</v>
      </c>
      <c r="D1599" s="9">
        <v>-1000.0</v>
      </c>
      <c r="E1599" s="9">
        <v>1000.0</v>
      </c>
      <c r="F1599" s="9">
        <v>-1000.0</v>
      </c>
      <c r="G1599" s="9">
        <v>1000.0</v>
      </c>
    </row>
    <row r="1600">
      <c r="A1600" s="9" t="s">
        <v>8829</v>
      </c>
      <c r="B1600" s="9" t="s">
        <v>33829</v>
      </c>
      <c r="C1600" s="9" t="s">
        <v>33830</v>
      </c>
      <c r="D1600" s="9">
        <v>0.0</v>
      </c>
      <c r="E1600" s="9">
        <v>1000.0</v>
      </c>
      <c r="F1600" s="9">
        <v>0.0</v>
      </c>
      <c r="G1600" s="9">
        <v>1000.0</v>
      </c>
    </row>
    <row r="1601">
      <c r="A1601" s="9" t="s">
        <v>8817</v>
      </c>
      <c r="B1601" s="9" t="s">
        <v>33844</v>
      </c>
      <c r="C1601" s="9" t="s">
        <v>33846</v>
      </c>
      <c r="D1601" s="9">
        <v>0.0</v>
      </c>
      <c r="E1601" s="9">
        <v>1000.0</v>
      </c>
      <c r="F1601" s="9">
        <v>0.0</v>
      </c>
      <c r="G1601" s="9">
        <v>1000.0</v>
      </c>
    </row>
    <row r="1602">
      <c r="A1602" s="9" t="s">
        <v>33850</v>
      </c>
      <c r="B1602" s="9" t="s">
        <v>25262</v>
      </c>
      <c r="C1602" s="9" t="s">
        <v>33854</v>
      </c>
      <c r="D1602" s="9">
        <v>-1000.0</v>
      </c>
      <c r="E1602" s="9">
        <v>1000.0</v>
      </c>
      <c r="F1602" s="9">
        <v>-1000.0</v>
      </c>
      <c r="G1602" s="9">
        <v>1000.0</v>
      </c>
    </row>
    <row r="1603">
      <c r="A1603" s="9" t="s">
        <v>33858</v>
      </c>
      <c r="B1603" s="9" t="s">
        <v>25262</v>
      </c>
      <c r="C1603" s="9" t="s">
        <v>33861</v>
      </c>
      <c r="D1603" s="9">
        <v>-1000.0</v>
      </c>
      <c r="E1603" s="9">
        <v>1000.0</v>
      </c>
      <c r="F1603" s="9">
        <v>-1000.0</v>
      </c>
      <c r="G1603" s="9">
        <v>1000.0</v>
      </c>
    </row>
    <row r="1604">
      <c r="A1604" s="9" t="s">
        <v>33863</v>
      </c>
      <c r="B1604" s="9" t="s">
        <v>25262</v>
      </c>
      <c r="C1604" s="9" t="s">
        <v>33866</v>
      </c>
      <c r="D1604" s="9">
        <v>-1000.0</v>
      </c>
      <c r="E1604" s="9">
        <v>1000.0</v>
      </c>
      <c r="F1604" s="9">
        <v>-1000.0</v>
      </c>
      <c r="G1604" s="9">
        <v>1000.0</v>
      </c>
    </row>
    <row r="1605">
      <c r="A1605" s="9" t="s">
        <v>33872</v>
      </c>
      <c r="B1605" s="9" t="s">
        <v>25262</v>
      </c>
      <c r="C1605" s="9" t="s">
        <v>33878</v>
      </c>
      <c r="D1605" s="9">
        <v>-1000.0</v>
      </c>
      <c r="E1605" s="9">
        <v>1000.0</v>
      </c>
      <c r="F1605" s="9">
        <v>-1000.0</v>
      </c>
      <c r="G1605" s="9">
        <v>1000.0</v>
      </c>
    </row>
    <row r="1606">
      <c r="A1606" s="9" t="s">
        <v>33880</v>
      </c>
      <c r="B1606" s="9" t="s">
        <v>25262</v>
      </c>
      <c r="C1606" s="9" t="s">
        <v>33884</v>
      </c>
      <c r="D1606" s="9">
        <v>-1000.0</v>
      </c>
      <c r="E1606" s="9">
        <v>1000.0</v>
      </c>
      <c r="F1606" s="9">
        <v>-1000.0</v>
      </c>
      <c r="G1606" s="9">
        <v>1000.0</v>
      </c>
    </row>
    <row r="1607">
      <c r="A1607" s="9" t="s">
        <v>33888</v>
      </c>
      <c r="B1607" s="9" t="s">
        <v>25262</v>
      </c>
      <c r="C1607" s="9" t="s">
        <v>33891</v>
      </c>
      <c r="D1607" s="9">
        <v>-1000.0</v>
      </c>
      <c r="E1607" s="9">
        <v>1000.0</v>
      </c>
      <c r="F1607" s="9">
        <v>-1000.0</v>
      </c>
      <c r="G1607" s="9">
        <v>1000.0</v>
      </c>
    </row>
    <row r="1608">
      <c r="A1608" s="9" t="s">
        <v>33894</v>
      </c>
      <c r="B1608" s="9" t="s">
        <v>25262</v>
      </c>
      <c r="C1608" s="9" t="s">
        <v>33895</v>
      </c>
      <c r="D1608" s="9">
        <v>-1000.0</v>
      </c>
      <c r="E1608" s="9">
        <v>1000.0</v>
      </c>
      <c r="F1608" s="9">
        <v>-1000.0</v>
      </c>
      <c r="G1608" s="9">
        <v>1000.0</v>
      </c>
    </row>
    <row r="1609">
      <c r="A1609" s="9" t="s">
        <v>33898</v>
      </c>
      <c r="B1609" s="9" t="s">
        <v>25262</v>
      </c>
      <c r="C1609" s="9" t="s">
        <v>33902</v>
      </c>
      <c r="D1609" s="9">
        <v>-1000.0</v>
      </c>
      <c r="E1609" s="9">
        <v>1000.0</v>
      </c>
      <c r="F1609" s="9">
        <v>-1000.0</v>
      </c>
      <c r="G1609" s="9">
        <v>1000.0</v>
      </c>
    </row>
    <row r="1610">
      <c r="A1610" s="9" t="s">
        <v>33906</v>
      </c>
      <c r="B1610" s="9" t="s">
        <v>25262</v>
      </c>
      <c r="C1610" s="9" t="s">
        <v>33907</v>
      </c>
      <c r="D1610" s="9">
        <v>-1000.0</v>
      </c>
      <c r="E1610" s="9">
        <v>1000.0</v>
      </c>
      <c r="F1610" s="9">
        <v>-1000.0</v>
      </c>
      <c r="G1610" s="9">
        <v>1000.0</v>
      </c>
    </row>
    <row r="1611">
      <c r="A1611" s="9" t="s">
        <v>33911</v>
      </c>
      <c r="B1611" s="9" t="s">
        <v>25262</v>
      </c>
      <c r="C1611" s="9" t="s">
        <v>33914</v>
      </c>
      <c r="D1611" s="9">
        <v>-1000.0</v>
      </c>
      <c r="E1611" s="9">
        <v>1000.0</v>
      </c>
      <c r="F1611" s="9">
        <v>-1000.0</v>
      </c>
      <c r="G1611" s="9">
        <v>1000.0</v>
      </c>
    </row>
    <row r="1612">
      <c r="A1612" s="9" t="s">
        <v>33918</v>
      </c>
      <c r="B1612" s="9" t="s">
        <v>33920</v>
      </c>
      <c r="C1612" s="9" t="s">
        <v>33923</v>
      </c>
      <c r="D1612" s="9">
        <v>0.0</v>
      </c>
      <c r="E1612" s="9">
        <v>1000.0</v>
      </c>
      <c r="F1612" s="9">
        <v>0.0</v>
      </c>
      <c r="G1612" s="9">
        <v>1000.0</v>
      </c>
    </row>
    <row r="1613">
      <c r="A1613" s="9" t="s">
        <v>33925</v>
      </c>
      <c r="B1613" s="9" t="s">
        <v>33926</v>
      </c>
      <c r="C1613" s="9" t="s">
        <v>33928</v>
      </c>
      <c r="D1613" s="9">
        <v>0.0</v>
      </c>
      <c r="E1613" s="9">
        <v>1000.0</v>
      </c>
      <c r="F1613" s="9">
        <v>0.0</v>
      </c>
      <c r="G1613" s="9">
        <v>1000.0</v>
      </c>
    </row>
    <row r="1614">
      <c r="A1614" s="9" t="s">
        <v>33933</v>
      </c>
      <c r="B1614" s="9" t="s">
        <v>33920</v>
      </c>
      <c r="C1614" s="9" t="s">
        <v>33936</v>
      </c>
      <c r="D1614" s="9">
        <v>0.0</v>
      </c>
      <c r="E1614" s="9">
        <v>1000.0</v>
      </c>
      <c r="F1614" s="9">
        <v>0.0</v>
      </c>
      <c r="G1614" s="9">
        <v>1000.0</v>
      </c>
    </row>
    <row r="1615">
      <c r="A1615" s="9" t="s">
        <v>33938</v>
      </c>
      <c r="B1615" s="9" t="s">
        <v>33926</v>
      </c>
      <c r="C1615" s="9" t="s">
        <v>33940</v>
      </c>
      <c r="D1615" s="9">
        <v>0.0</v>
      </c>
      <c r="E1615" s="9">
        <v>1000.0</v>
      </c>
      <c r="F1615" s="9">
        <v>0.0</v>
      </c>
      <c r="G1615" s="9">
        <v>1000.0</v>
      </c>
    </row>
    <row r="1616">
      <c r="A1616" s="9" t="s">
        <v>33945</v>
      </c>
      <c r="B1616" s="9" t="s">
        <v>25262</v>
      </c>
      <c r="C1616" s="9" t="s">
        <v>33947</v>
      </c>
      <c r="D1616" s="9">
        <v>-1000.0</v>
      </c>
      <c r="E1616" s="9">
        <v>1000.0</v>
      </c>
      <c r="F1616" s="9">
        <v>-1000.0</v>
      </c>
      <c r="G1616" s="9">
        <v>1000.0</v>
      </c>
    </row>
    <row r="1617">
      <c r="A1617" s="9" t="s">
        <v>33953</v>
      </c>
      <c r="B1617" s="9" t="s">
        <v>25262</v>
      </c>
      <c r="C1617" s="9" t="s">
        <v>33956</v>
      </c>
      <c r="D1617" s="9">
        <v>-1000.0</v>
      </c>
      <c r="E1617" s="9">
        <v>1000.0</v>
      </c>
      <c r="F1617" s="9">
        <v>-1000.0</v>
      </c>
      <c r="G1617" s="9">
        <v>1000.0</v>
      </c>
    </row>
    <row r="1618">
      <c r="A1618" s="9" t="s">
        <v>33957</v>
      </c>
      <c r="B1618" s="9" t="s">
        <v>25262</v>
      </c>
      <c r="C1618" s="9" t="s">
        <v>33960</v>
      </c>
      <c r="D1618" s="9">
        <v>-1000.0</v>
      </c>
      <c r="E1618" s="9">
        <v>1000.0</v>
      </c>
      <c r="F1618" s="9">
        <v>-1000.0</v>
      </c>
      <c r="G1618" s="9">
        <v>1000.0</v>
      </c>
    </row>
    <row r="1619">
      <c r="A1619" s="9" t="s">
        <v>33965</v>
      </c>
      <c r="B1619" s="9" t="s">
        <v>25262</v>
      </c>
      <c r="C1619" s="9" t="s">
        <v>33970</v>
      </c>
      <c r="D1619" s="9">
        <v>-1000.0</v>
      </c>
      <c r="E1619" s="9">
        <v>1000.0</v>
      </c>
      <c r="F1619" s="9">
        <v>-1000.0</v>
      </c>
      <c r="G1619" s="9">
        <v>1000.0</v>
      </c>
    </row>
    <row r="1620">
      <c r="A1620" s="9" t="s">
        <v>33973</v>
      </c>
      <c r="B1620" s="9" t="s">
        <v>25262</v>
      </c>
      <c r="C1620" s="9" t="s">
        <v>33975</v>
      </c>
      <c r="D1620" s="9">
        <v>-1000.0</v>
      </c>
      <c r="E1620" s="9">
        <v>1000.0</v>
      </c>
      <c r="F1620" s="9">
        <v>-1000.0</v>
      </c>
      <c r="G1620" s="9">
        <v>1000.0</v>
      </c>
    </row>
    <row r="1621">
      <c r="A1621" s="9" t="s">
        <v>33980</v>
      </c>
      <c r="B1621" s="9" t="s">
        <v>25262</v>
      </c>
      <c r="C1621" s="9" t="s">
        <v>33984</v>
      </c>
      <c r="D1621" s="9">
        <v>-1000.0</v>
      </c>
      <c r="E1621" s="9">
        <v>1000.0</v>
      </c>
      <c r="F1621" s="9">
        <v>-1000.0</v>
      </c>
      <c r="G1621" s="9">
        <v>1000.0</v>
      </c>
    </row>
    <row r="1622">
      <c r="A1622" s="9" t="s">
        <v>33989</v>
      </c>
      <c r="B1622" s="9" t="s">
        <v>25262</v>
      </c>
      <c r="C1622" s="9" t="s">
        <v>33990</v>
      </c>
      <c r="D1622" s="9">
        <v>-1000.0</v>
      </c>
      <c r="E1622" s="9">
        <v>1000.0</v>
      </c>
      <c r="F1622" s="9">
        <v>-1000.0</v>
      </c>
      <c r="G1622" s="9">
        <v>1000.0</v>
      </c>
    </row>
    <row r="1623">
      <c r="A1623" s="9" t="s">
        <v>33993</v>
      </c>
      <c r="B1623" s="9" t="s">
        <v>25262</v>
      </c>
      <c r="C1623" s="9" t="s">
        <v>33996</v>
      </c>
      <c r="D1623" s="9">
        <v>-1000.0</v>
      </c>
      <c r="E1623" s="9">
        <v>1000.0</v>
      </c>
      <c r="F1623" s="9">
        <v>-1000.0</v>
      </c>
      <c r="G1623" s="9">
        <v>1000.0</v>
      </c>
    </row>
    <row r="1624">
      <c r="A1624" s="9" t="s">
        <v>34000</v>
      </c>
      <c r="B1624" s="9" t="s">
        <v>25262</v>
      </c>
      <c r="C1624" s="9" t="s">
        <v>34004</v>
      </c>
      <c r="D1624" s="9">
        <v>-1000.0</v>
      </c>
      <c r="E1624" s="9">
        <v>1000.0</v>
      </c>
      <c r="F1624" s="9">
        <v>-1000.0</v>
      </c>
      <c r="G1624" s="9">
        <v>1000.0</v>
      </c>
    </row>
    <row r="1625">
      <c r="A1625" s="9" t="s">
        <v>34006</v>
      </c>
      <c r="B1625" s="9" t="s">
        <v>25262</v>
      </c>
      <c r="C1625" s="9" t="s">
        <v>34007</v>
      </c>
      <c r="D1625" s="9">
        <v>-1000.0</v>
      </c>
      <c r="E1625" s="9">
        <v>1000.0</v>
      </c>
      <c r="F1625" s="9">
        <v>-1000.0</v>
      </c>
      <c r="G1625" s="9">
        <v>1000.0</v>
      </c>
    </row>
    <row r="1626">
      <c r="A1626" s="9" t="s">
        <v>34012</v>
      </c>
      <c r="B1626" s="9" t="s">
        <v>25262</v>
      </c>
      <c r="C1626" s="9" t="s">
        <v>34016</v>
      </c>
      <c r="D1626" s="9">
        <v>-1000.0</v>
      </c>
      <c r="E1626" s="9">
        <v>1000.0</v>
      </c>
      <c r="F1626" s="9">
        <v>-1000.0</v>
      </c>
      <c r="G1626" s="9">
        <v>1000.0</v>
      </c>
    </row>
    <row r="1627">
      <c r="A1627" s="9" t="s">
        <v>34022</v>
      </c>
      <c r="B1627" s="9" t="s">
        <v>25262</v>
      </c>
      <c r="C1627" s="9" t="s">
        <v>34025</v>
      </c>
      <c r="D1627" s="9">
        <v>-1000.0</v>
      </c>
      <c r="E1627" s="9">
        <v>1000.0</v>
      </c>
      <c r="F1627" s="9">
        <v>-1000.0</v>
      </c>
      <c r="G1627" s="9">
        <v>1000.0</v>
      </c>
    </row>
    <row r="1628">
      <c r="A1628" s="9" t="s">
        <v>34033</v>
      </c>
      <c r="B1628" s="9" t="s">
        <v>25262</v>
      </c>
      <c r="C1628" s="9" t="s">
        <v>34039</v>
      </c>
      <c r="D1628" s="9">
        <v>-1000.0</v>
      </c>
      <c r="E1628" s="9">
        <v>1000.0</v>
      </c>
      <c r="F1628" s="9">
        <v>-1000.0</v>
      </c>
      <c r="G1628" s="9">
        <v>1000.0</v>
      </c>
    </row>
    <row r="1629">
      <c r="A1629" s="9" t="s">
        <v>34042</v>
      </c>
      <c r="B1629" s="9" t="s">
        <v>25262</v>
      </c>
      <c r="C1629" s="9" t="s">
        <v>34046</v>
      </c>
      <c r="D1629" s="9">
        <v>-1000.0</v>
      </c>
      <c r="E1629" s="9">
        <v>1000.0</v>
      </c>
      <c r="F1629" s="9">
        <v>-1000.0</v>
      </c>
      <c r="G1629" s="9">
        <v>1000.0</v>
      </c>
    </row>
    <row r="1630">
      <c r="A1630" s="9" t="s">
        <v>34051</v>
      </c>
      <c r="B1630" s="9" t="s">
        <v>34052</v>
      </c>
      <c r="C1630" s="9" t="s">
        <v>34053</v>
      </c>
      <c r="D1630" s="9">
        <v>-1000.0</v>
      </c>
      <c r="E1630" s="9">
        <v>1000.0</v>
      </c>
      <c r="F1630" s="9">
        <v>-1000.0</v>
      </c>
      <c r="G1630" s="9">
        <v>1000.0</v>
      </c>
    </row>
    <row r="1631">
      <c r="A1631" s="9" t="s">
        <v>34054</v>
      </c>
      <c r="B1631" s="9" t="s">
        <v>34055</v>
      </c>
      <c r="C1631" s="9" t="s">
        <v>34056</v>
      </c>
      <c r="D1631" s="9">
        <v>-1000.0</v>
      </c>
      <c r="E1631" s="9">
        <v>1000.0</v>
      </c>
      <c r="F1631" s="9">
        <v>-1000.0</v>
      </c>
      <c r="G1631" s="9">
        <v>1000.0</v>
      </c>
    </row>
    <row r="1632">
      <c r="A1632" s="9" t="s">
        <v>34057</v>
      </c>
      <c r="B1632" s="9" t="s">
        <v>34060</v>
      </c>
      <c r="C1632" s="9" t="s">
        <v>34063</v>
      </c>
      <c r="D1632" s="9">
        <v>0.0</v>
      </c>
      <c r="E1632" s="9">
        <v>1000.0</v>
      </c>
      <c r="F1632" s="9">
        <v>0.0</v>
      </c>
      <c r="G1632" s="9">
        <v>1000.0</v>
      </c>
    </row>
    <row r="1633">
      <c r="A1633" s="9" t="s">
        <v>8809</v>
      </c>
      <c r="B1633" s="9" t="s">
        <v>34069</v>
      </c>
      <c r="C1633" s="9" t="s">
        <v>34071</v>
      </c>
      <c r="D1633" s="9">
        <v>0.0</v>
      </c>
      <c r="E1633" s="9">
        <v>1000.0</v>
      </c>
      <c r="F1633" s="9">
        <v>0.0</v>
      </c>
      <c r="G1633" s="9">
        <v>1000.0</v>
      </c>
    </row>
    <row r="1634">
      <c r="A1634" s="9" t="s">
        <v>8800</v>
      </c>
      <c r="B1634" s="9" t="s">
        <v>34081</v>
      </c>
      <c r="C1634" s="9" t="s">
        <v>34082</v>
      </c>
      <c r="D1634" s="9">
        <v>-1000.0</v>
      </c>
      <c r="E1634" s="9">
        <v>1000.0</v>
      </c>
      <c r="F1634" s="9">
        <v>-1000.0</v>
      </c>
      <c r="G1634" s="9">
        <v>1000.0</v>
      </c>
    </row>
    <row r="1635">
      <c r="A1635" s="9" t="s">
        <v>34086</v>
      </c>
      <c r="B1635" s="9" t="s">
        <v>34087</v>
      </c>
      <c r="C1635" s="9" t="s">
        <v>34088</v>
      </c>
      <c r="D1635" s="9">
        <v>-1000.0</v>
      </c>
      <c r="E1635" s="9">
        <v>1000.0</v>
      </c>
      <c r="F1635" s="9">
        <v>-1000.0</v>
      </c>
      <c r="G1635" s="9">
        <v>1000.0</v>
      </c>
    </row>
    <row r="1636">
      <c r="A1636" s="9" t="s">
        <v>34095</v>
      </c>
      <c r="B1636" s="9" t="s">
        <v>34098</v>
      </c>
      <c r="C1636" s="9" t="s">
        <v>34101</v>
      </c>
      <c r="D1636" s="9">
        <v>-1000.0</v>
      </c>
      <c r="E1636" s="9">
        <v>1000.0</v>
      </c>
      <c r="F1636" s="9">
        <v>-1000.0</v>
      </c>
      <c r="G1636" s="9">
        <v>1000.0</v>
      </c>
    </row>
    <row r="1637">
      <c r="A1637" s="9" t="s">
        <v>8796</v>
      </c>
      <c r="B1637" s="9" t="s">
        <v>34106</v>
      </c>
      <c r="C1637" s="9" t="s">
        <v>34109</v>
      </c>
      <c r="D1637" s="9">
        <v>-1000.0</v>
      </c>
      <c r="E1637" s="9">
        <v>1000.0</v>
      </c>
      <c r="F1637" s="9">
        <v>-1000.0</v>
      </c>
      <c r="G1637" s="9">
        <v>1000.0</v>
      </c>
    </row>
    <row r="1638">
      <c r="A1638" s="9" t="s">
        <v>34116</v>
      </c>
      <c r="B1638" s="9" t="s">
        <v>34118</v>
      </c>
      <c r="C1638" s="9" t="s">
        <v>34119</v>
      </c>
      <c r="D1638" s="9">
        <v>-1000.0</v>
      </c>
      <c r="E1638" s="9">
        <v>1000.0</v>
      </c>
      <c r="F1638" s="9">
        <v>-1000.0</v>
      </c>
      <c r="G1638" s="9">
        <v>1000.0</v>
      </c>
    </row>
    <row r="1639">
      <c r="A1639" s="9" t="s">
        <v>34125</v>
      </c>
      <c r="B1639" s="9" t="s">
        <v>34128</v>
      </c>
      <c r="C1639" s="9" t="s">
        <v>34131</v>
      </c>
      <c r="D1639" s="9">
        <v>0.0</v>
      </c>
      <c r="E1639" s="9">
        <v>1000.0</v>
      </c>
      <c r="F1639" s="9">
        <v>0.0</v>
      </c>
      <c r="G1639" s="9">
        <v>1000.0</v>
      </c>
    </row>
    <row r="1640">
      <c r="A1640" s="9" t="s">
        <v>34134</v>
      </c>
      <c r="B1640" s="9" t="s">
        <v>34128</v>
      </c>
      <c r="C1640" s="9" t="s">
        <v>34137</v>
      </c>
      <c r="D1640" s="9">
        <v>0.0</v>
      </c>
      <c r="E1640" s="9">
        <v>1000.0</v>
      </c>
      <c r="F1640" s="9">
        <v>0.0</v>
      </c>
      <c r="G1640" s="9">
        <v>1000.0</v>
      </c>
    </row>
    <row r="1641">
      <c r="A1641" s="9" t="s">
        <v>34141</v>
      </c>
      <c r="B1641" s="9" t="s">
        <v>34128</v>
      </c>
      <c r="C1641" s="9" t="s">
        <v>34146</v>
      </c>
      <c r="D1641" s="9">
        <v>0.0</v>
      </c>
      <c r="E1641" s="9">
        <v>1000.0</v>
      </c>
      <c r="F1641" s="9">
        <v>0.0</v>
      </c>
      <c r="G1641" s="9">
        <v>1000.0</v>
      </c>
    </row>
    <row r="1642">
      <c r="A1642" s="9" t="s">
        <v>34148</v>
      </c>
      <c r="B1642" s="9" t="s">
        <v>34128</v>
      </c>
      <c r="C1642" s="9" t="s">
        <v>34154</v>
      </c>
      <c r="D1642" s="9">
        <v>0.0</v>
      </c>
      <c r="E1642" s="9">
        <v>1000.0</v>
      </c>
      <c r="F1642" s="9">
        <v>0.0</v>
      </c>
      <c r="G1642" s="9">
        <v>1000.0</v>
      </c>
    </row>
    <row r="1643">
      <c r="A1643" s="9" t="s">
        <v>34158</v>
      </c>
      <c r="B1643" s="9" t="s">
        <v>34128</v>
      </c>
      <c r="C1643" s="9" t="s">
        <v>34161</v>
      </c>
      <c r="D1643" s="9">
        <v>0.0</v>
      </c>
      <c r="E1643" s="9">
        <v>1000.0</v>
      </c>
      <c r="F1643" s="9">
        <v>0.0</v>
      </c>
      <c r="G1643" s="9">
        <v>1000.0</v>
      </c>
    </row>
    <row r="1644">
      <c r="A1644" s="9" t="s">
        <v>34166</v>
      </c>
      <c r="B1644" s="9" t="s">
        <v>34128</v>
      </c>
      <c r="C1644" s="9" t="s">
        <v>34170</v>
      </c>
      <c r="D1644" s="9">
        <v>0.0</v>
      </c>
      <c r="E1644" s="9">
        <v>1000.0</v>
      </c>
      <c r="F1644" s="9">
        <v>0.0</v>
      </c>
      <c r="G1644" s="9">
        <v>1000.0</v>
      </c>
    </row>
    <row r="1645">
      <c r="A1645" s="9" t="s">
        <v>34174</v>
      </c>
      <c r="B1645" s="9" t="s">
        <v>34128</v>
      </c>
      <c r="C1645" s="9" t="s">
        <v>34178</v>
      </c>
      <c r="D1645" s="9">
        <v>0.0</v>
      </c>
      <c r="E1645" s="9">
        <v>1000.0</v>
      </c>
      <c r="F1645" s="9">
        <v>0.0</v>
      </c>
      <c r="G1645" s="9">
        <v>1000.0</v>
      </c>
    </row>
    <row r="1646">
      <c r="A1646" s="9" t="s">
        <v>34184</v>
      </c>
      <c r="B1646" s="9" t="s">
        <v>34189</v>
      </c>
      <c r="C1646" s="9" t="s">
        <v>34193</v>
      </c>
      <c r="D1646" s="9">
        <v>0.0</v>
      </c>
      <c r="E1646" s="9">
        <v>1000.0</v>
      </c>
      <c r="F1646" s="9">
        <v>0.0</v>
      </c>
      <c r="G1646" s="9">
        <v>1000.0</v>
      </c>
    </row>
    <row r="1647">
      <c r="A1647" s="9" t="s">
        <v>34196</v>
      </c>
      <c r="B1647" s="9" t="s">
        <v>34189</v>
      </c>
      <c r="C1647" s="9" t="s">
        <v>34206</v>
      </c>
      <c r="D1647" s="9">
        <v>0.0</v>
      </c>
      <c r="E1647" s="9">
        <v>1000.0</v>
      </c>
      <c r="F1647" s="9">
        <v>0.0</v>
      </c>
      <c r="G1647" s="9">
        <v>1000.0</v>
      </c>
    </row>
    <row r="1648">
      <c r="A1648" s="9" t="s">
        <v>34210</v>
      </c>
      <c r="B1648" s="9" t="s">
        <v>34189</v>
      </c>
      <c r="C1648" s="9" t="s">
        <v>34215</v>
      </c>
      <c r="D1648" s="9">
        <v>0.0</v>
      </c>
      <c r="E1648" s="9">
        <v>1000.0</v>
      </c>
      <c r="F1648" s="9">
        <v>0.0</v>
      </c>
      <c r="G1648" s="9">
        <v>1000.0</v>
      </c>
    </row>
    <row r="1649">
      <c r="A1649" s="9" t="s">
        <v>34217</v>
      </c>
      <c r="B1649" s="9" t="s">
        <v>34189</v>
      </c>
      <c r="C1649" s="9" t="s">
        <v>34220</v>
      </c>
      <c r="D1649" s="9">
        <v>0.0</v>
      </c>
      <c r="E1649" s="9">
        <v>1000.0</v>
      </c>
      <c r="F1649" s="9">
        <v>0.0</v>
      </c>
      <c r="G1649" s="9">
        <v>1000.0</v>
      </c>
    </row>
    <row r="1650">
      <c r="A1650" s="9" t="s">
        <v>34222</v>
      </c>
      <c r="B1650" s="9" t="s">
        <v>34189</v>
      </c>
      <c r="C1650" s="9" t="s">
        <v>34225</v>
      </c>
      <c r="D1650" s="9">
        <v>0.0</v>
      </c>
      <c r="E1650" s="9">
        <v>1000.0</v>
      </c>
      <c r="F1650" s="9">
        <v>0.0</v>
      </c>
      <c r="G1650" s="9">
        <v>1000.0</v>
      </c>
    </row>
    <row r="1651">
      <c r="A1651" s="9" t="s">
        <v>34229</v>
      </c>
      <c r="B1651" s="9" t="s">
        <v>34231</v>
      </c>
      <c r="C1651" s="9" t="s">
        <v>34233</v>
      </c>
      <c r="D1651" s="9">
        <v>0.0</v>
      </c>
      <c r="E1651" s="9">
        <v>1000.0</v>
      </c>
      <c r="F1651" s="9">
        <v>0.0</v>
      </c>
      <c r="G1651" s="9">
        <v>1000.0</v>
      </c>
    </row>
    <row r="1652">
      <c r="A1652" s="9" t="s">
        <v>34234</v>
      </c>
      <c r="B1652" s="9" t="s">
        <v>34231</v>
      </c>
      <c r="C1652" s="9" t="s">
        <v>34237</v>
      </c>
      <c r="D1652" s="9">
        <v>0.0</v>
      </c>
      <c r="E1652" s="9">
        <v>1000.0</v>
      </c>
      <c r="F1652" s="9">
        <v>0.0</v>
      </c>
      <c r="G1652" s="9">
        <v>1000.0</v>
      </c>
    </row>
    <row r="1653">
      <c r="A1653" s="9" t="s">
        <v>34241</v>
      </c>
      <c r="B1653" s="9" t="s">
        <v>34231</v>
      </c>
      <c r="C1653" s="9" t="s">
        <v>34242</v>
      </c>
      <c r="D1653" s="9">
        <v>0.0</v>
      </c>
      <c r="E1653" s="9">
        <v>1000.0</v>
      </c>
      <c r="F1653" s="9">
        <v>0.0</v>
      </c>
      <c r="G1653" s="9">
        <v>1000.0</v>
      </c>
    </row>
    <row r="1654">
      <c r="A1654" s="9" t="s">
        <v>34244</v>
      </c>
      <c r="B1654" s="9" t="s">
        <v>34231</v>
      </c>
      <c r="C1654" s="9" t="s">
        <v>34246</v>
      </c>
      <c r="D1654" s="9">
        <v>0.0</v>
      </c>
      <c r="E1654" s="9">
        <v>1000.0</v>
      </c>
      <c r="F1654" s="9">
        <v>0.0</v>
      </c>
      <c r="G1654" s="9">
        <v>1000.0</v>
      </c>
    </row>
    <row r="1655">
      <c r="A1655" s="9" t="s">
        <v>34249</v>
      </c>
      <c r="B1655" s="9" t="s">
        <v>34231</v>
      </c>
      <c r="C1655" s="9" t="s">
        <v>34252</v>
      </c>
      <c r="D1655" s="9">
        <v>0.0</v>
      </c>
      <c r="E1655" s="9">
        <v>1000.0</v>
      </c>
      <c r="F1655" s="9">
        <v>0.0</v>
      </c>
      <c r="G1655" s="9">
        <v>1000.0</v>
      </c>
    </row>
    <row r="1656">
      <c r="A1656" s="9" t="s">
        <v>34256</v>
      </c>
      <c r="B1656" s="9" t="s">
        <v>34231</v>
      </c>
      <c r="C1656" s="9" t="s">
        <v>34259</v>
      </c>
      <c r="D1656" s="9">
        <v>0.0</v>
      </c>
      <c r="E1656" s="9">
        <v>1000.0</v>
      </c>
      <c r="F1656" s="9">
        <v>0.0</v>
      </c>
      <c r="G1656" s="9">
        <v>1000.0</v>
      </c>
    </row>
    <row r="1657">
      <c r="A1657" s="9" t="s">
        <v>34261</v>
      </c>
      <c r="B1657" s="9" t="s">
        <v>34231</v>
      </c>
      <c r="C1657" s="9" t="s">
        <v>34264</v>
      </c>
      <c r="D1657" s="9">
        <v>0.0</v>
      </c>
      <c r="E1657" s="9">
        <v>1000.0</v>
      </c>
      <c r="F1657" s="9">
        <v>0.0</v>
      </c>
      <c r="G1657" s="9">
        <v>1000.0</v>
      </c>
    </row>
    <row r="1658">
      <c r="A1658" s="9" t="s">
        <v>34268</v>
      </c>
      <c r="B1658" s="9" t="s">
        <v>34231</v>
      </c>
      <c r="C1658" s="9" t="s">
        <v>34271</v>
      </c>
      <c r="D1658" s="9">
        <v>0.0</v>
      </c>
      <c r="E1658" s="9">
        <v>1000.0</v>
      </c>
      <c r="F1658" s="9">
        <v>0.0</v>
      </c>
      <c r="G1658" s="9">
        <v>1000.0</v>
      </c>
    </row>
    <row r="1659">
      <c r="A1659" s="9" t="s">
        <v>34274</v>
      </c>
      <c r="B1659" s="9" t="s">
        <v>34231</v>
      </c>
      <c r="C1659" s="9" t="s">
        <v>34276</v>
      </c>
      <c r="D1659" s="9">
        <v>0.0</v>
      </c>
      <c r="E1659" s="9">
        <v>1000.0</v>
      </c>
      <c r="F1659" s="9">
        <v>0.0</v>
      </c>
      <c r="G1659" s="9">
        <v>1000.0</v>
      </c>
    </row>
    <row r="1660">
      <c r="A1660" s="9" t="s">
        <v>34278</v>
      </c>
      <c r="B1660" s="9" t="s">
        <v>34231</v>
      </c>
      <c r="C1660" s="9" t="s">
        <v>34281</v>
      </c>
      <c r="D1660" s="9">
        <v>0.0</v>
      </c>
      <c r="E1660" s="9">
        <v>1000.0</v>
      </c>
      <c r="F1660" s="9">
        <v>0.0</v>
      </c>
      <c r="G1660" s="9">
        <v>1000.0</v>
      </c>
    </row>
    <row r="1661">
      <c r="A1661" s="9" t="s">
        <v>34285</v>
      </c>
      <c r="B1661" s="9" t="s">
        <v>34231</v>
      </c>
      <c r="C1661" s="9" t="s">
        <v>34288</v>
      </c>
      <c r="D1661" s="9">
        <v>0.0</v>
      </c>
      <c r="E1661" s="9">
        <v>1000.0</v>
      </c>
      <c r="F1661" s="9">
        <v>0.0</v>
      </c>
      <c r="G1661" s="9">
        <v>1000.0</v>
      </c>
    </row>
    <row r="1662">
      <c r="A1662" s="9" t="s">
        <v>34291</v>
      </c>
      <c r="B1662" s="9" t="s">
        <v>34293</v>
      </c>
      <c r="C1662" s="9" t="s">
        <v>34294</v>
      </c>
      <c r="D1662" s="9">
        <v>0.0</v>
      </c>
      <c r="E1662" s="9">
        <v>1000.0</v>
      </c>
      <c r="F1662" s="9">
        <v>0.0</v>
      </c>
      <c r="G1662" s="9">
        <v>1000.0</v>
      </c>
    </row>
    <row r="1663">
      <c r="A1663" s="9" t="s">
        <v>34297</v>
      </c>
      <c r="B1663" s="9" t="s">
        <v>34298</v>
      </c>
      <c r="C1663" s="9" t="s">
        <v>34299</v>
      </c>
      <c r="D1663" s="9">
        <v>0.0</v>
      </c>
      <c r="E1663" s="9">
        <v>1000.0</v>
      </c>
      <c r="F1663" s="9">
        <v>0.0</v>
      </c>
      <c r="G1663" s="9">
        <v>1000.0</v>
      </c>
    </row>
    <row r="1664">
      <c r="A1664" s="9" t="s">
        <v>34301</v>
      </c>
      <c r="B1664" s="9" t="s">
        <v>34293</v>
      </c>
      <c r="C1664" s="9" t="s">
        <v>34304</v>
      </c>
      <c r="D1664" s="9">
        <v>0.0</v>
      </c>
      <c r="E1664" s="9">
        <v>1000.0</v>
      </c>
      <c r="F1664" s="9">
        <v>0.0</v>
      </c>
      <c r="G1664" s="9">
        <v>1000.0</v>
      </c>
    </row>
    <row r="1665">
      <c r="A1665" s="9" t="s">
        <v>34307</v>
      </c>
      <c r="B1665" s="9" t="s">
        <v>34298</v>
      </c>
      <c r="C1665" s="9" t="s">
        <v>34312</v>
      </c>
      <c r="D1665" s="9">
        <v>0.0</v>
      </c>
      <c r="E1665" s="9">
        <v>1000.0</v>
      </c>
      <c r="F1665" s="9">
        <v>0.0</v>
      </c>
      <c r="G1665" s="9">
        <v>1000.0</v>
      </c>
    </row>
    <row r="1666">
      <c r="A1666" s="9" t="s">
        <v>34317</v>
      </c>
      <c r="B1666" s="9" t="s">
        <v>34318</v>
      </c>
      <c r="C1666" s="9" t="s">
        <v>34319</v>
      </c>
      <c r="D1666" s="9">
        <v>0.0</v>
      </c>
      <c r="E1666" s="9">
        <v>1000.0</v>
      </c>
      <c r="F1666" s="9">
        <v>0.0</v>
      </c>
      <c r="G1666" s="9">
        <v>1000.0</v>
      </c>
    </row>
    <row r="1667">
      <c r="A1667" s="9" t="s">
        <v>34324</v>
      </c>
      <c r="B1667" s="9" t="s">
        <v>34326</v>
      </c>
      <c r="C1667" s="9" t="s">
        <v>34328</v>
      </c>
      <c r="D1667" s="9">
        <v>0.0</v>
      </c>
      <c r="E1667" s="9">
        <v>1000.0</v>
      </c>
      <c r="F1667" s="9">
        <v>0.0</v>
      </c>
      <c r="G1667" s="9">
        <v>1000.0</v>
      </c>
    </row>
    <row r="1668">
      <c r="A1668" s="9" t="s">
        <v>34330</v>
      </c>
      <c r="B1668" s="9" t="s">
        <v>34333</v>
      </c>
      <c r="C1668" s="9" t="s">
        <v>34335</v>
      </c>
      <c r="D1668" s="9">
        <v>0.0</v>
      </c>
      <c r="E1668" s="9">
        <v>1000.0</v>
      </c>
      <c r="F1668" s="9">
        <v>0.0</v>
      </c>
      <c r="G1668" s="9">
        <v>1000.0</v>
      </c>
    </row>
    <row r="1669">
      <c r="A1669" s="9" t="s">
        <v>34337</v>
      </c>
      <c r="B1669" s="9" t="s">
        <v>34333</v>
      </c>
      <c r="C1669" s="9" t="s">
        <v>34338</v>
      </c>
      <c r="D1669" s="9">
        <v>0.0</v>
      </c>
      <c r="E1669" s="9">
        <v>1000.0</v>
      </c>
      <c r="F1669" s="9">
        <v>0.0</v>
      </c>
      <c r="G1669" s="9">
        <v>1000.0</v>
      </c>
    </row>
    <row r="1670">
      <c r="A1670" s="9" t="s">
        <v>34347</v>
      </c>
      <c r="B1670" s="9" t="s">
        <v>34333</v>
      </c>
      <c r="C1670" s="9" t="s">
        <v>34353</v>
      </c>
      <c r="D1670" s="9">
        <v>0.0</v>
      </c>
      <c r="E1670" s="9">
        <v>1000.0</v>
      </c>
      <c r="F1670" s="9">
        <v>0.0</v>
      </c>
      <c r="G1670" s="9">
        <v>1000.0</v>
      </c>
    </row>
    <row r="1671">
      <c r="A1671" s="9" t="s">
        <v>34355</v>
      </c>
      <c r="B1671" s="9" t="s">
        <v>34333</v>
      </c>
      <c r="C1671" s="9" t="s">
        <v>34357</v>
      </c>
      <c r="D1671" s="9">
        <v>0.0</v>
      </c>
      <c r="E1671" s="9">
        <v>1000.0</v>
      </c>
      <c r="F1671" s="9">
        <v>0.0</v>
      </c>
      <c r="G1671" s="9">
        <v>1000.0</v>
      </c>
    </row>
    <row r="1672">
      <c r="A1672" s="9" t="s">
        <v>34359</v>
      </c>
      <c r="B1672" s="9" t="s">
        <v>34333</v>
      </c>
      <c r="C1672" s="9" t="s">
        <v>34364</v>
      </c>
      <c r="D1672" s="9">
        <v>0.0</v>
      </c>
      <c r="E1672" s="9">
        <v>1000.0</v>
      </c>
      <c r="F1672" s="9">
        <v>0.0</v>
      </c>
      <c r="G1672" s="9">
        <v>1000.0</v>
      </c>
    </row>
    <row r="1673">
      <c r="A1673" s="9" t="s">
        <v>34369</v>
      </c>
      <c r="B1673" s="9" t="s">
        <v>34333</v>
      </c>
      <c r="C1673" s="9" t="s">
        <v>34370</v>
      </c>
      <c r="D1673" s="9">
        <v>0.0</v>
      </c>
      <c r="E1673" s="9">
        <v>1000.0</v>
      </c>
      <c r="F1673" s="9">
        <v>0.0</v>
      </c>
      <c r="G1673" s="9">
        <v>1000.0</v>
      </c>
    </row>
    <row r="1674">
      <c r="A1674" s="9" t="s">
        <v>34373</v>
      </c>
      <c r="B1674" s="9" t="s">
        <v>34333</v>
      </c>
      <c r="C1674" s="9" t="s">
        <v>34377</v>
      </c>
      <c r="D1674" s="9">
        <v>0.0</v>
      </c>
      <c r="E1674" s="9">
        <v>1000.0</v>
      </c>
      <c r="F1674" s="9">
        <v>0.0</v>
      </c>
      <c r="G1674" s="9">
        <v>1000.0</v>
      </c>
    </row>
    <row r="1675">
      <c r="A1675" s="9" t="s">
        <v>34378</v>
      </c>
      <c r="B1675" s="9" t="s">
        <v>34333</v>
      </c>
      <c r="C1675" s="9" t="s">
        <v>34382</v>
      </c>
      <c r="D1675" s="9">
        <v>0.0</v>
      </c>
      <c r="E1675" s="9">
        <v>1000.0</v>
      </c>
      <c r="F1675" s="9">
        <v>0.0</v>
      </c>
      <c r="G1675" s="9">
        <v>1000.0</v>
      </c>
    </row>
    <row r="1676">
      <c r="A1676" s="9" t="s">
        <v>34384</v>
      </c>
      <c r="B1676" s="9" t="s">
        <v>34333</v>
      </c>
      <c r="C1676" s="9" t="s">
        <v>34388</v>
      </c>
      <c r="D1676" s="9">
        <v>0.0</v>
      </c>
      <c r="E1676" s="9">
        <v>1000.0</v>
      </c>
      <c r="F1676" s="9">
        <v>0.0</v>
      </c>
      <c r="G1676" s="9">
        <v>1000.0</v>
      </c>
    </row>
    <row r="1677">
      <c r="A1677" s="9" t="s">
        <v>34392</v>
      </c>
      <c r="B1677" s="9" t="s">
        <v>34333</v>
      </c>
      <c r="C1677" s="9" t="s">
        <v>34394</v>
      </c>
      <c r="D1677" s="9">
        <v>0.0</v>
      </c>
      <c r="E1677" s="9">
        <v>1000.0</v>
      </c>
      <c r="F1677" s="9">
        <v>0.0</v>
      </c>
      <c r="G1677" s="9">
        <v>1000.0</v>
      </c>
    </row>
    <row r="1678">
      <c r="A1678" s="9" t="s">
        <v>34395</v>
      </c>
      <c r="B1678" s="9" t="s">
        <v>34333</v>
      </c>
      <c r="C1678" s="9" t="s">
        <v>34402</v>
      </c>
      <c r="D1678" s="9">
        <v>0.0</v>
      </c>
      <c r="E1678" s="9">
        <v>1000.0</v>
      </c>
      <c r="F1678" s="9">
        <v>0.0</v>
      </c>
      <c r="G1678" s="9">
        <v>1000.0</v>
      </c>
    </row>
    <row r="1679">
      <c r="A1679" s="9" t="s">
        <v>34405</v>
      </c>
      <c r="B1679" s="9" t="s">
        <v>34333</v>
      </c>
      <c r="C1679" s="9" t="s">
        <v>34410</v>
      </c>
      <c r="D1679" s="9">
        <v>0.0</v>
      </c>
      <c r="E1679" s="9">
        <v>1000.0</v>
      </c>
      <c r="F1679" s="9">
        <v>0.0</v>
      </c>
      <c r="G1679" s="9">
        <v>1000.0</v>
      </c>
    </row>
    <row r="1680">
      <c r="A1680" s="9" t="s">
        <v>34412</v>
      </c>
      <c r="B1680" s="9" t="s">
        <v>34333</v>
      </c>
      <c r="C1680" s="9" t="s">
        <v>34417</v>
      </c>
      <c r="D1680" s="9">
        <v>0.0</v>
      </c>
      <c r="E1680" s="9">
        <v>1000.0</v>
      </c>
      <c r="F1680" s="9">
        <v>0.0</v>
      </c>
      <c r="G1680" s="9">
        <v>1000.0</v>
      </c>
    </row>
    <row r="1681">
      <c r="A1681" s="9" t="s">
        <v>34420</v>
      </c>
      <c r="B1681" s="9" t="s">
        <v>34333</v>
      </c>
      <c r="C1681" s="9" t="s">
        <v>34424</v>
      </c>
      <c r="D1681" s="9">
        <v>0.0</v>
      </c>
      <c r="E1681" s="9">
        <v>1000.0</v>
      </c>
      <c r="F1681" s="9">
        <v>0.0</v>
      </c>
      <c r="G1681" s="9">
        <v>1000.0</v>
      </c>
    </row>
    <row r="1682">
      <c r="A1682" s="9" t="s">
        <v>34429</v>
      </c>
      <c r="B1682" s="9" t="s">
        <v>34333</v>
      </c>
      <c r="C1682" s="9" t="s">
        <v>34434</v>
      </c>
      <c r="D1682" s="9">
        <v>0.0</v>
      </c>
      <c r="E1682" s="9">
        <v>1000.0</v>
      </c>
      <c r="F1682" s="9">
        <v>0.0</v>
      </c>
      <c r="G1682" s="9">
        <v>1000.0</v>
      </c>
    </row>
    <row r="1683">
      <c r="A1683" s="9" t="s">
        <v>34436</v>
      </c>
      <c r="B1683" s="9" t="s">
        <v>34333</v>
      </c>
      <c r="C1683" s="9" t="s">
        <v>34443</v>
      </c>
      <c r="D1683" s="9">
        <v>0.0</v>
      </c>
      <c r="E1683" s="9">
        <v>1000.0</v>
      </c>
      <c r="F1683" s="9">
        <v>0.0</v>
      </c>
      <c r="G1683" s="9">
        <v>1000.0</v>
      </c>
    </row>
    <row r="1684">
      <c r="A1684" s="9" t="s">
        <v>34446</v>
      </c>
      <c r="B1684" s="9" t="s">
        <v>34333</v>
      </c>
      <c r="C1684" s="9" t="s">
        <v>34450</v>
      </c>
      <c r="D1684" s="9">
        <v>0.0</v>
      </c>
      <c r="E1684" s="9">
        <v>1000.0</v>
      </c>
      <c r="F1684" s="9">
        <v>0.0</v>
      </c>
      <c r="G1684" s="9">
        <v>1000.0</v>
      </c>
    </row>
    <row r="1685">
      <c r="A1685" s="9" t="s">
        <v>34457</v>
      </c>
      <c r="B1685" s="9" t="s">
        <v>34333</v>
      </c>
      <c r="C1685" s="9" t="s">
        <v>34460</v>
      </c>
      <c r="D1685" s="9">
        <v>0.0</v>
      </c>
      <c r="E1685" s="9">
        <v>1000.0</v>
      </c>
      <c r="F1685" s="9">
        <v>0.0</v>
      </c>
      <c r="G1685" s="9">
        <v>1000.0</v>
      </c>
    </row>
    <row r="1686">
      <c r="A1686" s="9" t="s">
        <v>34464</v>
      </c>
      <c r="B1686" s="9" t="s">
        <v>34333</v>
      </c>
      <c r="C1686" s="9" t="s">
        <v>34468</v>
      </c>
      <c r="D1686" s="9">
        <v>0.0</v>
      </c>
      <c r="E1686" s="9">
        <v>1000.0</v>
      </c>
      <c r="F1686" s="9">
        <v>0.0</v>
      </c>
      <c r="G1686" s="9">
        <v>1000.0</v>
      </c>
    </row>
    <row r="1687">
      <c r="A1687" s="9" t="s">
        <v>34472</v>
      </c>
      <c r="B1687" s="9" t="s">
        <v>34333</v>
      </c>
      <c r="C1687" s="9" t="s">
        <v>34476</v>
      </c>
      <c r="D1687" s="9">
        <v>0.0</v>
      </c>
      <c r="E1687" s="9">
        <v>1000.0</v>
      </c>
      <c r="F1687" s="9">
        <v>0.0</v>
      </c>
      <c r="G1687" s="9">
        <v>1000.0</v>
      </c>
    </row>
    <row r="1688">
      <c r="A1688" s="9" t="s">
        <v>34477</v>
      </c>
      <c r="B1688" s="9" t="s">
        <v>34480</v>
      </c>
      <c r="C1688" s="9" t="s">
        <v>34483</v>
      </c>
      <c r="D1688" s="9">
        <v>0.0</v>
      </c>
      <c r="E1688" s="9">
        <v>1000.0</v>
      </c>
      <c r="F1688" s="9">
        <v>0.0</v>
      </c>
      <c r="G1688" s="9">
        <v>1000.0</v>
      </c>
    </row>
    <row r="1689">
      <c r="A1689" s="9" t="s">
        <v>34487</v>
      </c>
      <c r="B1689" s="9" t="s">
        <v>34489</v>
      </c>
      <c r="C1689" s="9" t="s">
        <v>34493</v>
      </c>
      <c r="D1689" s="9">
        <v>0.0</v>
      </c>
      <c r="E1689" s="9">
        <v>1000.0</v>
      </c>
      <c r="F1689" s="9">
        <v>0.0</v>
      </c>
      <c r="G1689" s="9">
        <v>1000.0</v>
      </c>
    </row>
    <row r="1690">
      <c r="A1690" s="9" t="s">
        <v>34498</v>
      </c>
      <c r="B1690" s="9" t="s">
        <v>34500</v>
      </c>
      <c r="C1690" s="9" t="s">
        <v>34501</v>
      </c>
      <c r="D1690" s="9">
        <v>0.0</v>
      </c>
      <c r="E1690" s="9">
        <v>1000.0</v>
      </c>
      <c r="F1690" s="9">
        <v>0.0</v>
      </c>
      <c r="G1690" s="9">
        <v>1000.0</v>
      </c>
    </row>
    <row r="1691">
      <c r="A1691" s="9" t="s">
        <v>34505</v>
      </c>
      <c r="B1691" s="9" t="s">
        <v>34509</v>
      </c>
      <c r="C1691" s="9" t="s">
        <v>34511</v>
      </c>
      <c r="D1691" s="9">
        <v>0.0</v>
      </c>
      <c r="E1691" s="9">
        <v>1000.0</v>
      </c>
      <c r="F1691" s="9">
        <v>0.0</v>
      </c>
      <c r="G1691" s="9">
        <v>1000.0</v>
      </c>
    </row>
    <row r="1692">
      <c r="A1692" s="9" t="s">
        <v>34515</v>
      </c>
      <c r="B1692" s="9" t="s">
        <v>34519</v>
      </c>
      <c r="C1692" s="9" t="s">
        <v>34522</v>
      </c>
      <c r="D1692" s="9">
        <v>0.0</v>
      </c>
      <c r="E1692" s="9">
        <v>1000.0</v>
      </c>
      <c r="F1692" s="9">
        <v>0.0</v>
      </c>
      <c r="G1692" s="9">
        <v>1000.0</v>
      </c>
    </row>
    <row r="1693">
      <c r="A1693" s="9" t="s">
        <v>34526</v>
      </c>
      <c r="B1693" s="9" t="s">
        <v>34519</v>
      </c>
      <c r="C1693" s="9" t="s">
        <v>34531</v>
      </c>
      <c r="D1693" s="9">
        <v>0.0</v>
      </c>
      <c r="E1693" s="9">
        <v>1000.0</v>
      </c>
      <c r="F1693" s="9">
        <v>0.0</v>
      </c>
      <c r="G1693" s="9">
        <v>1000.0</v>
      </c>
    </row>
    <row r="1694">
      <c r="A1694" s="9" t="s">
        <v>34536</v>
      </c>
      <c r="B1694" s="9" t="s">
        <v>34539</v>
      </c>
      <c r="C1694" s="9" t="s">
        <v>34540</v>
      </c>
      <c r="D1694" s="9">
        <v>0.0</v>
      </c>
      <c r="E1694" s="9">
        <v>1000.0</v>
      </c>
      <c r="F1694" s="9">
        <v>0.0</v>
      </c>
      <c r="G1694" s="9">
        <v>1000.0</v>
      </c>
    </row>
    <row r="1695">
      <c r="A1695" s="9" t="s">
        <v>34543</v>
      </c>
      <c r="B1695" s="9" t="s">
        <v>34547</v>
      </c>
      <c r="C1695" s="9" t="s">
        <v>34550</v>
      </c>
      <c r="D1695" s="9">
        <v>0.0</v>
      </c>
      <c r="E1695" s="9">
        <v>1000.0</v>
      </c>
      <c r="F1695" s="9">
        <v>0.0</v>
      </c>
      <c r="G1695" s="9">
        <v>1000.0</v>
      </c>
    </row>
    <row r="1696">
      <c r="A1696" s="9" t="s">
        <v>34553</v>
      </c>
      <c r="B1696" s="9" t="s">
        <v>34554</v>
      </c>
      <c r="C1696" s="9" t="s">
        <v>34556</v>
      </c>
      <c r="D1696" s="9">
        <v>0.0</v>
      </c>
      <c r="E1696" s="9">
        <v>1000.0</v>
      </c>
      <c r="F1696" s="9">
        <v>0.0</v>
      </c>
      <c r="G1696" s="9">
        <v>1000.0</v>
      </c>
    </row>
    <row r="1697">
      <c r="A1697" s="9" t="s">
        <v>8783</v>
      </c>
      <c r="B1697" s="9" t="s">
        <v>34560</v>
      </c>
      <c r="C1697" s="9" t="s">
        <v>34563</v>
      </c>
      <c r="D1697" s="9">
        <v>0.0</v>
      </c>
      <c r="E1697" s="9">
        <v>1000.0</v>
      </c>
      <c r="F1697" s="9">
        <v>0.0</v>
      </c>
      <c r="G1697" s="9">
        <v>1000.0</v>
      </c>
    </row>
    <row r="1698">
      <c r="A1698" s="9" t="s">
        <v>8776</v>
      </c>
      <c r="B1698" s="9" t="s">
        <v>34567</v>
      </c>
      <c r="C1698" s="9" t="s">
        <v>34569</v>
      </c>
      <c r="D1698" s="9">
        <v>-1000.0</v>
      </c>
      <c r="E1698" s="9">
        <v>1000.0</v>
      </c>
      <c r="F1698" s="9">
        <v>-1000.0</v>
      </c>
      <c r="G1698" s="9">
        <v>1000.0</v>
      </c>
    </row>
    <row r="1699">
      <c r="A1699" s="9" t="s">
        <v>8765</v>
      </c>
      <c r="B1699" s="9" t="s">
        <v>34576</v>
      </c>
      <c r="C1699" s="9" t="s">
        <v>34578</v>
      </c>
      <c r="D1699" s="9">
        <v>0.0</v>
      </c>
      <c r="E1699" s="9">
        <v>1000.0</v>
      </c>
      <c r="F1699" s="9">
        <v>0.0</v>
      </c>
      <c r="G1699" s="9">
        <v>1000.0</v>
      </c>
    </row>
    <row r="1700">
      <c r="A1700" s="9" t="s">
        <v>34583</v>
      </c>
      <c r="B1700" s="9" t="s">
        <v>34585</v>
      </c>
      <c r="C1700" s="9" t="s">
        <v>34587</v>
      </c>
      <c r="D1700" s="9">
        <v>-1000.0</v>
      </c>
      <c r="E1700" s="9">
        <v>1000.0</v>
      </c>
      <c r="F1700" s="9">
        <v>-1000.0</v>
      </c>
      <c r="G1700" s="9">
        <v>1000.0</v>
      </c>
    </row>
    <row r="1701">
      <c r="A1701" s="9" t="s">
        <v>8752</v>
      </c>
      <c r="B1701" s="9" t="s">
        <v>34592</v>
      </c>
      <c r="C1701" s="9" t="s">
        <v>34594</v>
      </c>
      <c r="D1701" s="9">
        <v>-1000.0</v>
      </c>
      <c r="E1701" s="9">
        <v>1000.0</v>
      </c>
      <c r="F1701" s="9">
        <v>-1000.0</v>
      </c>
      <c r="G1701" s="9">
        <v>1000.0</v>
      </c>
    </row>
    <row r="1702">
      <c r="A1702" s="9" t="s">
        <v>8746</v>
      </c>
      <c r="B1702" s="9" t="s">
        <v>34598</v>
      </c>
      <c r="C1702" s="9" t="s">
        <v>34600</v>
      </c>
      <c r="D1702" s="9">
        <v>0.0</v>
      </c>
      <c r="E1702" s="9">
        <v>1000.0</v>
      </c>
      <c r="F1702" s="9">
        <v>0.0</v>
      </c>
      <c r="G1702" s="9">
        <v>1000.0</v>
      </c>
    </row>
    <row r="1703">
      <c r="A1703" s="9" t="s">
        <v>8738</v>
      </c>
      <c r="B1703" s="9" t="s">
        <v>34605</v>
      </c>
      <c r="C1703" s="9" t="s">
        <v>34607</v>
      </c>
      <c r="D1703" s="9">
        <v>-1000.0</v>
      </c>
      <c r="E1703" s="9">
        <v>1000.0</v>
      </c>
      <c r="F1703" s="9">
        <v>-1000.0</v>
      </c>
      <c r="G1703" s="9">
        <v>1000.0</v>
      </c>
    </row>
    <row r="1704">
      <c r="A1704" s="9" t="s">
        <v>34608</v>
      </c>
      <c r="B1704" s="9" t="s">
        <v>34609</v>
      </c>
      <c r="C1704" s="9" t="s">
        <v>34611</v>
      </c>
      <c r="D1704" s="9">
        <v>0.0</v>
      </c>
      <c r="E1704" s="9">
        <v>1000.0</v>
      </c>
      <c r="F1704" s="9">
        <v>0.0</v>
      </c>
      <c r="G1704" s="9">
        <v>1000.0</v>
      </c>
    </row>
    <row r="1705">
      <c r="A1705" s="9" t="s">
        <v>14383</v>
      </c>
      <c r="B1705" s="9" t="s">
        <v>34617</v>
      </c>
      <c r="C1705" s="9" t="s">
        <v>34619</v>
      </c>
      <c r="D1705" s="9">
        <v>-1000.0</v>
      </c>
      <c r="E1705" s="9">
        <v>1000.0</v>
      </c>
      <c r="F1705" s="9">
        <v>-1000.0</v>
      </c>
      <c r="G1705" s="9">
        <v>1000.0</v>
      </c>
    </row>
    <row r="1706">
      <c r="A1706" s="9" t="s">
        <v>34620</v>
      </c>
      <c r="B1706" s="9" t="s">
        <v>34622</v>
      </c>
      <c r="C1706" s="9" t="s">
        <v>34624</v>
      </c>
      <c r="D1706" s="9">
        <v>0.0</v>
      </c>
      <c r="E1706" s="9">
        <v>1000.0</v>
      </c>
      <c r="F1706" s="9">
        <v>0.0</v>
      </c>
      <c r="G1706" s="9">
        <v>1000.0</v>
      </c>
    </row>
    <row r="1707">
      <c r="A1707" s="9" t="s">
        <v>34629</v>
      </c>
      <c r="B1707" s="9" t="s">
        <v>20782</v>
      </c>
      <c r="C1707" s="9" t="s">
        <v>34631</v>
      </c>
      <c r="D1707" s="9">
        <v>0.0</v>
      </c>
      <c r="E1707" s="9">
        <v>1000.0</v>
      </c>
      <c r="F1707" s="9">
        <v>0.0</v>
      </c>
      <c r="G1707" s="9">
        <v>1000.0</v>
      </c>
    </row>
    <row r="1708">
      <c r="A1708" s="9" t="s">
        <v>34632</v>
      </c>
      <c r="B1708" s="9" t="s">
        <v>20782</v>
      </c>
      <c r="C1708" s="9" t="s">
        <v>34635</v>
      </c>
      <c r="D1708" s="9">
        <v>0.0</v>
      </c>
      <c r="E1708" s="9">
        <v>1000.0</v>
      </c>
      <c r="F1708" s="9">
        <v>0.0</v>
      </c>
      <c r="G1708" s="9">
        <v>1000.0</v>
      </c>
    </row>
    <row r="1709">
      <c r="A1709" s="9" t="s">
        <v>34639</v>
      </c>
      <c r="B1709" s="9" t="s">
        <v>34640</v>
      </c>
      <c r="C1709" s="9" t="s">
        <v>34641</v>
      </c>
      <c r="D1709" s="9">
        <v>-1000.0</v>
      </c>
      <c r="E1709" s="9">
        <v>1000.0</v>
      </c>
      <c r="F1709" s="9">
        <v>-1000.0</v>
      </c>
      <c r="G1709" s="9">
        <v>1000.0</v>
      </c>
    </row>
    <row r="1710">
      <c r="A1710" s="9" t="s">
        <v>34642</v>
      </c>
      <c r="B1710" s="9" t="s">
        <v>34644</v>
      </c>
      <c r="C1710" s="9" t="s">
        <v>34646</v>
      </c>
      <c r="D1710" s="9">
        <v>-1000.0</v>
      </c>
      <c r="E1710" s="9">
        <v>1000.0</v>
      </c>
      <c r="F1710" s="9">
        <v>-1000.0</v>
      </c>
      <c r="G1710" s="9">
        <v>1000.0</v>
      </c>
    </row>
    <row r="1711">
      <c r="A1711" s="9" t="s">
        <v>34649</v>
      </c>
      <c r="B1711" s="9" t="s">
        <v>18057</v>
      </c>
      <c r="C1711" s="9" t="s">
        <v>34651</v>
      </c>
      <c r="D1711" s="9">
        <v>0.0</v>
      </c>
      <c r="E1711" s="9">
        <v>1000.0</v>
      </c>
      <c r="F1711" s="9">
        <v>0.0</v>
      </c>
      <c r="G1711" s="9">
        <v>1000.0</v>
      </c>
    </row>
    <row r="1712">
      <c r="A1712" s="9" t="s">
        <v>34653</v>
      </c>
      <c r="B1712" s="9" t="s">
        <v>18057</v>
      </c>
      <c r="C1712" s="9" t="s">
        <v>34656</v>
      </c>
      <c r="D1712" s="9">
        <v>0.0</v>
      </c>
      <c r="E1712" s="9">
        <v>1000.0</v>
      </c>
      <c r="F1712" s="9">
        <v>0.0</v>
      </c>
      <c r="G1712" s="9">
        <v>1000.0</v>
      </c>
    </row>
    <row r="1713">
      <c r="A1713" s="9" t="s">
        <v>34662</v>
      </c>
      <c r="B1713" s="9" t="s">
        <v>18057</v>
      </c>
      <c r="C1713" s="9" t="s">
        <v>34667</v>
      </c>
      <c r="D1713" s="9">
        <v>0.0</v>
      </c>
      <c r="E1713" s="9">
        <v>1000.0</v>
      </c>
      <c r="F1713" s="9">
        <v>0.0</v>
      </c>
      <c r="G1713" s="9">
        <v>1000.0</v>
      </c>
    </row>
    <row r="1714">
      <c r="A1714" s="9" t="s">
        <v>34669</v>
      </c>
      <c r="B1714" s="9" t="s">
        <v>18057</v>
      </c>
      <c r="C1714" s="9" t="s">
        <v>34672</v>
      </c>
      <c r="D1714" s="9">
        <v>0.0</v>
      </c>
      <c r="E1714" s="9">
        <v>1000.0</v>
      </c>
      <c r="F1714" s="9">
        <v>0.0</v>
      </c>
      <c r="G1714" s="9">
        <v>1000.0</v>
      </c>
    </row>
    <row r="1715">
      <c r="A1715" s="9" t="s">
        <v>34674</v>
      </c>
      <c r="B1715" s="9" t="s">
        <v>18057</v>
      </c>
      <c r="C1715" s="9" t="s">
        <v>34678</v>
      </c>
      <c r="D1715" s="9">
        <v>0.0</v>
      </c>
      <c r="E1715" s="9">
        <v>1000.0</v>
      </c>
      <c r="F1715" s="9">
        <v>0.0</v>
      </c>
      <c r="G1715" s="9">
        <v>1000.0</v>
      </c>
    </row>
    <row r="1716">
      <c r="A1716" s="9" t="s">
        <v>34682</v>
      </c>
      <c r="B1716" s="9" t="s">
        <v>18057</v>
      </c>
      <c r="C1716" s="9" t="s">
        <v>34684</v>
      </c>
      <c r="D1716" s="9">
        <v>0.0</v>
      </c>
      <c r="E1716" s="9">
        <v>1000.0</v>
      </c>
      <c r="F1716" s="9">
        <v>0.0</v>
      </c>
      <c r="G1716" s="9">
        <v>1000.0</v>
      </c>
    </row>
    <row r="1717">
      <c r="A1717" s="9" t="s">
        <v>34685</v>
      </c>
      <c r="B1717" s="9" t="s">
        <v>18057</v>
      </c>
      <c r="C1717" s="9" t="s">
        <v>34687</v>
      </c>
      <c r="D1717" s="9">
        <v>0.0</v>
      </c>
      <c r="E1717" s="9">
        <v>1000.0</v>
      </c>
      <c r="F1717" s="9">
        <v>0.0</v>
      </c>
      <c r="G1717" s="9">
        <v>1000.0</v>
      </c>
    </row>
    <row r="1718">
      <c r="A1718" s="9" t="s">
        <v>34691</v>
      </c>
      <c r="B1718" s="9" t="s">
        <v>18057</v>
      </c>
      <c r="C1718" s="9" t="s">
        <v>34694</v>
      </c>
      <c r="D1718" s="9">
        <v>0.0</v>
      </c>
      <c r="E1718" s="9">
        <v>1000.0</v>
      </c>
      <c r="F1718" s="9">
        <v>0.0</v>
      </c>
      <c r="G1718" s="9">
        <v>1000.0</v>
      </c>
    </row>
    <row r="1719">
      <c r="A1719" s="9" t="s">
        <v>34697</v>
      </c>
      <c r="B1719" s="9" t="s">
        <v>18057</v>
      </c>
      <c r="C1719" s="9" t="s">
        <v>34701</v>
      </c>
      <c r="D1719" s="9">
        <v>0.0</v>
      </c>
      <c r="E1719" s="9">
        <v>1000.0</v>
      </c>
      <c r="F1719" s="9">
        <v>0.0</v>
      </c>
      <c r="G1719" s="9">
        <v>1000.0</v>
      </c>
    </row>
    <row r="1720">
      <c r="A1720" s="9" t="s">
        <v>34704</v>
      </c>
      <c r="B1720" s="9" t="s">
        <v>18057</v>
      </c>
      <c r="C1720" s="9" t="s">
        <v>34706</v>
      </c>
      <c r="D1720" s="9">
        <v>0.0</v>
      </c>
      <c r="E1720" s="9">
        <v>1000.0</v>
      </c>
      <c r="F1720" s="9">
        <v>0.0</v>
      </c>
      <c r="G1720" s="9">
        <v>1000.0</v>
      </c>
    </row>
    <row r="1721">
      <c r="A1721" s="9" t="s">
        <v>34708</v>
      </c>
      <c r="B1721" s="9" t="s">
        <v>18057</v>
      </c>
      <c r="C1721" s="9" t="s">
        <v>34711</v>
      </c>
      <c r="D1721" s="9">
        <v>0.0</v>
      </c>
      <c r="E1721" s="9">
        <v>1000.0</v>
      </c>
      <c r="F1721" s="9">
        <v>0.0</v>
      </c>
      <c r="G1721" s="9">
        <v>1000.0</v>
      </c>
    </row>
    <row r="1722">
      <c r="A1722" s="9" t="s">
        <v>34715</v>
      </c>
      <c r="B1722" s="9" t="s">
        <v>18057</v>
      </c>
      <c r="C1722" s="9" t="s">
        <v>34717</v>
      </c>
      <c r="D1722" s="9">
        <v>0.0</v>
      </c>
      <c r="E1722" s="9">
        <v>1000.0</v>
      </c>
      <c r="F1722" s="9">
        <v>0.0</v>
      </c>
      <c r="G1722" s="9">
        <v>1000.0</v>
      </c>
    </row>
    <row r="1723">
      <c r="A1723" s="9" t="s">
        <v>34718</v>
      </c>
      <c r="B1723" s="9" t="s">
        <v>18057</v>
      </c>
      <c r="C1723" s="9" t="s">
        <v>34721</v>
      </c>
      <c r="D1723" s="9">
        <v>0.0</v>
      </c>
      <c r="E1723" s="9">
        <v>1000.0</v>
      </c>
      <c r="F1723" s="9">
        <v>0.0</v>
      </c>
      <c r="G1723" s="9">
        <v>1000.0</v>
      </c>
    </row>
    <row r="1724">
      <c r="A1724" s="9" t="s">
        <v>34725</v>
      </c>
      <c r="B1724" s="9" t="s">
        <v>18057</v>
      </c>
      <c r="C1724" s="9" t="s">
        <v>34730</v>
      </c>
      <c r="D1724" s="9">
        <v>0.0</v>
      </c>
      <c r="E1724" s="9">
        <v>1000.0</v>
      </c>
      <c r="F1724" s="9">
        <v>0.0</v>
      </c>
      <c r="G1724" s="9">
        <v>1000.0</v>
      </c>
    </row>
    <row r="1725">
      <c r="A1725" s="9" t="s">
        <v>34732</v>
      </c>
      <c r="B1725" s="9" t="s">
        <v>18057</v>
      </c>
      <c r="C1725" s="9" t="s">
        <v>34733</v>
      </c>
      <c r="D1725" s="9">
        <v>0.0</v>
      </c>
      <c r="E1725" s="9">
        <v>1000.0</v>
      </c>
      <c r="F1725" s="9">
        <v>0.0</v>
      </c>
      <c r="G1725" s="9">
        <v>1000.0</v>
      </c>
    </row>
    <row r="1726">
      <c r="A1726" s="9" t="s">
        <v>34735</v>
      </c>
      <c r="B1726" s="9" t="s">
        <v>18057</v>
      </c>
      <c r="C1726" s="9" t="s">
        <v>34738</v>
      </c>
      <c r="D1726" s="9">
        <v>0.0</v>
      </c>
      <c r="E1726" s="9">
        <v>1000.0</v>
      </c>
      <c r="F1726" s="9">
        <v>0.0</v>
      </c>
      <c r="G1726" s="9">
        <v>1000.0</v>
      </c>
    </row>
    <row r="1727">
      <c r="A1727" s="9" t="s">
        <v>34740</v>
      </c>
      <c r="B1727" s="9" t="s">
        <v>18057</v>
      </c>
      <c r="C1727" s="9" t="s">
        <v>34748</v>
      </c>
      <c r="D1727" s="9">
        <v>0.0</v>
      </c>
      <c r="E1727" s="9">
        <v>1000.0</v>
      </c>
      <c r="F1727" s="9">
        <v>0.0</v>
      </c>
      <c r="G1727" s="9">
        <v>1000.0</v>
      </c>
    </row>
    <row r="1728">
      <c r="A1728" s="9" t="s">
        <v>34751</v>
      </c>
      <c r="B1728" s="9" t="s">
        <v>18057</v>
      </c>
      <c r="C1728" s="9" t="s">
        <v>34756</v>
      </c>
      <c r="D1728" s="9">
        <v>0.0</v>
      </c>
      <c r="E1728" s="9">
        <v>1000.0</v>
      </c>
      <c r="F1728" s="9">
        <v>0.0</v>
      </c>
      <c r="G1728" s="9">
        <v>1000.0</v>
      </c>
    </row>
    <row r="1729">
      <c r="A1729" s="9" t="s">
        <v>34760</v>
      </c>
      <c r="B1729" s="9" t="s">
        <v>18057</v>
      </c>
      <c r="C1729" s="9" t="s">
        <v>34761</v>
      </c>
      <c r="D1729" s="9">
        <v>0.0</v>
      </c>
      <c r="E1729" s="9">
        <v>1000.0</v>
      </c>
      <c r="F1729" s="9">
        <v>0.0</v>
      </c>
      <c r="G1729" s="9">
        <v>1000.0</v>
      </c>
    </row>
    <row r="1730">
      <c r="A1730" s="9" t="s">
        <v>27652</v>
      </c>
      <c r="B1730" s="9" t="s">
        <v>34764</v>
      </c>
      <c r="C1730" s="9" t="s">
        <v>34767</v>
      </c>
      <c r="D1730" s="9">
        <v>0.0</v>
      </c>
      <c r="E1730" s="9">
        <v>1000.0</v>
      </c>
      <c r="F1730" s="9">
        <v>0.0</v>
      </c>
      <c r="G1730" s="9">
        <v>1000.0</v>
      </c>
    </row>
    <row r="1731">
      <c r="A1731" s="9" t="s">
        <v>34772</v>
      </c>
      <c r="B1731" s="9" t="s">
        <v>25262</v>
      </c>
      <c r="C1731" s="9" t="s">
        <v>34775</v>
      </c>
      <c r="D1731" s="9">
        <v>-1000.0</v>
      </c>
      <c r="E1731" s="9">
        <v>1000.0</v>
      </c>
      <c r="F1731" s="9">
        <v>-1000.0</v>
      </c>
      <c r="G1731" s="9">
        <v>1000.0</v>
      </c>
    </row>
    <row r="1732">
      <c r="A1732" s="9" t="s">
        <v>34777</v>
      </c>
      <c r="B1732" s="9" t="s">
        <v>25262</v>
      </c>
      <c r="C1732" s="9" t="s">
        <v>34779</v>
      </c>
      <c r="D1732" s="9">
        <v>-1000.0</v>
      </c>
      <c r="E1732" s="9">
        <v>1000.0</v>
      </c>
      <c r="F1732" s="9">
        <v>-1000.0</v>
      </c>
      <c r="G1732" s="9">
        <v>1000.0</v>
      </c>
    </row>
    <row r="1733">
      <c r="A1733" s="9" t="s">
        <v>34781</v>
      </c>
      <c r="B1733" s="9" t="s">
        <v>25262</v>
      </c>
      <c r="C1733" s="9" t="s">
        <v>34783</v>
      </c>
      <c r="D1733" s="9">
        <v>-1000.0</v>
      </c>
      <c r="E1733" s="9">
        <v>1000.0</v>
      </c>
      <c r="F1733" s="9">
        <v>-1000.0</v>
      </c>
      <c r="G1733" s="9">
        <v>1000.0</v>
      </c>
    </row>
    <row r="1734">
      <c r="A1734" s="9" t="s">
        <v>34785</v>
      </c>
      <c r="B1734" s="9" t="s">
        <v>25262</v>
      </c>
      <c r="C1734" s="9" t="s">
        <v>34788</v>
      </c>
      <c r="D1734" s="9">
        <v>-1000.0</v>
      </c>
      <c r="E1734" s="9">
        <v>1000.0</v>
      </c>
      <c r="F1734" s="9">
        <v>-1000.0</v>
      </c>
      <c r="G1734" s="9">
        <v>1000.0</v>
      </c>
    </row>
    <row r="1735">
      <c r="A1735" s="9" t="s">
        <v>34791</v>
      </c>
      <c r="B1735" s="9" t="s">
        <v>25262</v>
      </c>
      <c r="C1735" s="9" t="s">
        <v>34793</v>
      </c>
      <c r="D1735" s="9">
        <v>-1000.0</v>
      </c>
      <c r="E1735" s="9">
        <v>1000.0</v>
      </c>
      <c r="F1735" s="9">
        <v>-1000.0</v>
      </c>
      <c r="G1735" s="9">
        <v>1000.0</v>
      </c>
    </row>
    <row r="1736">
      <c r="A1736" s="9" t="s">
        <v>34796</v>
      </c>
      <c r="B1736" s="9" t="s">
        <v>25262</v>
      </c>
      <c r="C1736" s="9" t="s">
        <v>34797</v>
      </c>
      <c r="D1736" s="9">
        <v>-1000.0</v>
      </c>
      <c r="E1736" s="9">
        <v>1000.0</v>
      </c>
      <c r="F1736" s="9">
        <v>-1000.0</v>
      </c>
      <c r="G1736" s="9">
        <v>1000.0</v>
      </c>
    </row>
    <row r="1737">
      <c r="A1737" s="9" t="s">
        <v>34802</v>
      </c>
      <c r="B1737" s="9" t="s">
        <v>34804</v>
      </c>
      <c r="C1737" s="9" t="s">
        <v>34808</v>
      </c>
      <c r="D1737" s="9">
        <v>-1000.0</v>
      </c>
      <c r="E1737" s="9">
        <v>1000.0</v>
      </c>
      <c r="F1737" s="9">
        <v>-1000.0</v>
      </c>
      <c r="G1737" s="9">
        <v>1000.0</v>
      </c>
    </row>
    <row r="1738">
      <c r="A1738" s="9" t="s">
        <v>34811</v>
      </c>
      <c r="B1738" s="9" t="s">
        <v>34804</v>
      </c>
      <c r="C1738" s="9" t="s">
        <v>34816</v>
      </c>
      <c r="D1738" s="9">
        <v>-1000.0</v>
      </c>
      <c r="E1738" s="9">
        <v>1000.0</v>
      </c>
      <c r="F1738" s="9">
        <v>-1000.0</v>
      </c>
      <c r="G1738" s="9">
        <v>1000.0</v>
      </c>
    </row>
    <row r="1739">
      <c r="A1739" s="9" t="s">
        <v>34819</v>
      </c>
      <c r="B1739" s="9" t="s">
        <v>34821</v>
      </c>
      <c r="C1739" s="9" t="s">
        <v>34823</v>
      </c>
      <c r="D1739" s="9">
        <v>-1000.0</v>
      </c>
      <c r="E1739" s="9">
        <v>1000.0</v>
      </c>
      <c r="F1739" s="9">
        <v>-1000.0</v>
      </c>
      <c r="G1739" s="9">
        <v>1000.0</v>
      </c>
    </row>
    <row r="1740">
      <c r="A1740" s="9" t="s">
        <v>34827</v>
      </c>
      <c r="B1740" s="9" t="s">
        <v>34821</v>
      </c>
      <c r="C1740" s="9" t="s">
        <v>34832</v>
      </c>
      <c r="D1740" s="9">
        <v>-1000.0</v>
      </c>
      <c r="E1740" s="9">
        <v>1000.0</v>
      </c>
      <c r="F1740" s="9">
        <v>-1000.0</v>
      </c>
      <c r="G1740" s="9">
        <v>1000.0</v>
      </c>
    </row>
    <row r="1741">
      <c r="A1741" s="9" t="s">
        <v>34834</v>
      </c>
      <c r="B1741" s="9" t="s">
        <v>34837</v>
      </c>
      <c r="C1741" s="9" t="s">
        <v>34840</v>
      </c>
      <c r="D1741" s="9">
        <v>0.0</v>
      </c>
      <c r="E1741" s="9">
        <v>1000.0</v>
      </c>
      <c r="F1741" s="9">
        <v>0.0</v>
      </c>
      <c r="G1741" s="9">
        <v>1000.0</v>
      </c>
    </row>
    <row r="1742">
      <c r="A1742" s="9" t="s">
        <v>34842</v>
      </c>
      <c r="B1742" s="9" t="s">
        <v>34837</v>
      </c>
      <c r="C1742" s="9" t="s">
        <v>34843</v>
      </c>
      <c r="D1742" s="9">
        <v>0.0</v>
      </c>
      <c r="E1742" s="9">
        <v>1000.0</v>
      </c>
      <c r="F1742" s="9">
        <v>0.0</v>
      </c>
      <c r="G1742" s="9">
        <v>1000.0</v>
      </c>
    </row>
    <row r="1743">
      <c r="A1743" s="9" t="s">
        <v>34847</v>
      </c>
      <c r="B1743" s="9" t="s">
        <v>34837</v>
      </c>
      <c r="C1743" s="9" t="s">
        <v>34851</v>
      </c>
      <c r="D1743" s="9">
        <v>0.0</v>
      </c>
      <c r="E1743" s="9">
        <v>1000.0</v>
      </c>
      <c r="F1743" s="9">
        <v>0.0</v>
      </c>
      <c r="G1743" s="9">
        <v>1000.0</v>
      </c>
    </row>
    <row r="1744">
      <c r="A1744" s="9" t="s">
        <v>34854</v>
      </c>
      <c r="B1744" s="9" t="s">
        <v>34837</v>
      </c>
      <c r="C1744" s="9" t="s">
        <v>34855</v>
      </c>
      <c r="D1744" s="9">
        <v>0.0</v>
      </c>
      <c r="E1744" s="9">
        <v>1000.0</v>
      </c>
      <c r="F1744" s="9">
        <v>0.0</v>
      </c>
      <c r="G1744" s="9">
        <v>1000.0</v>
      </c>
    </row>
    <row r="1745">
      <c r="A1745" s="9" t="s">
        <v>34856</v>
      </c>
      <c r="B1745" s="9" t="s">
        <v>34859</v>
      </c>
      <c r="C1745" s="9" t="s">
        <v>34861</v>
      </c>
      <c r="D1745" s="9">
        <v>0.0</v>
      </c>
      <c r="E1745" s="9">
        <v>1000.0</v>
      </c>
      <c r="F1745" s="9">
        <v>0.0</v>
      </c>
      <c r="G1745" s="9">
        <v>1000.0</v>
      </c>
    </row>
    <row r="1746">
      <c r="A1746" s="9" t="s">
        <v>34866</v>
      </c>
      <c r="B1746" s="9" t="s">
        <v>34869</v>
      </c>
      <c r="C1746" s="9" t="s">
        <v>34872</v>
      </c>
      <c r="D1746" s="9">
        <v>0.0</v>
      </c>
      <c r="E1746" s="9">
        <v>1000.0</v>
      </c>
      <c r="F1746" s="9">
        <v>0.0</v>
      </c>
      <c r="G1746" s="9">
        <v>1000.0</v>
      </c>
    </row>
    <row r="1747">
      <c r="A1747" s="9" t="s">
        <v>34873</v>
      </c>
      <c r="B1747" s="9" t="s">
        <v>34869</v>
      </c>
      <c r="C1747" s="9" t="s">
        <v>34874</v>
      </c>
      <c r="D1747" s="9">
        <v>0.0</v>
      </c>
      <c r="E1747" s="9">
        <v>1000.0</v>
      </c>
      <c r="F1747" s="9">
        <v>0.0</v>
      </c>
      <c r="G1747" s="9">
        <v>1000.0</v>
      </c>
    </row>
    <row r="1748">
      <c r="A1748" s="9" t="s">
        <v>34877</v>
      </c>
      <c r="B1748" s="9" t="s">
        <v>34869</v>
      </c>
      <c r="C1748" s="9" t="s">
        <v>34881</v>
      </c>
      <c r="D1748" s="9">
        <v>0.0</v>
      </c>
      <c r="E1748" s="9">
        <v>1000.0</v>
      </c>
      <c r="F1748" s="9">
        <v>0.0</v>
      </c>
      <c r="G1748" s="9">
        <v>1000.0</v>
      </c>
    </row>
    <row r="1749">
      <c r="A1749" s="9" t="s">
        <v>34884</v>
      </c>
      <c r="B1749" s="9" t="s">
        <v>34869</v>
      </c>
      <c r="C1749" s="9" t="s">
        <v>34886</v>
      </c>
      <c r="D1749" s="9">
        <v>0.0</v>
      </c>
      <c r="E1749" s="9">
        <v>1000.0</v>
      </c>
      <c r="F1749" s="9">
        <v>0.0</v>
      </c>
      <c r="G1749" s="9">
        <v>1000.0</v>
      </c>
    </row>
    <row r="1750">
      <c r="A1750" s="9" t="s">
        <v>34889</v>
      </c>
      <c r="B1750" s="9" t="s">
        <v>34890</v>
      </c>
      <c r="C1750" s="9" t="s">
        <v>34891</v>
      </c>
      <c r="D1750" s="9">
        <v>0.0</v>
      </c>
      <c r="E1750" s="9">
        <v>1000.0</v>
      </c>
      <c r="F1750" s="9">
        <v>0.0</v>
      </c>
      <c r="G1750" s="9">
        <v>1000.0</v>
      </c>
    </row>
    <row r="1751">
      <c r="A1751" s="9" t="s">
        <v>8101</v>
      </c>
      <c r="B1751" s="9" t="s">
        <v>34895</v>
      </c>
      <c r="C1751" s="9" t="s">
        <v>34899</v>
      </c>
      <c r="D1751" s="9">
        <v>-1000.0</v>
      </c>
      <c r="E1751" s="9">
        <v>1000.0</v>
      </c>
      <c r="F1751" s="9">
        <v>-1000.0</v>
      </c>
      <c r="G1751" s="9">
        <v>1000.0</v>
      </c>
    </row>
    <row r="1752">
      <c r="A1752" s="9" t="s">
        <v>34904</v>
      </c>
      <c r="B1752" s="9" t="s">
        <v>34906</v>
      </c>
      <c r="C1752" s="9" t="s">
        <v>34909</v>
      </c>
      <c r="D1752" s="9">
        <v>-1000.0</v>
      </c>
      <c r="E1752" s="9">
        <v>1000.0</v>
      </c>
      <c r="F1752" s="9">
        <v>-1000.0</v>
      </c>
      <c r="G1752" s="9">
        <v>1000.0</v>
      </c>
    </row>
    <row r="1753">
      <c r="A1753" s="9" t="s">
        <v>34911</v>
      </c>
      <c r="B1753" s="9" t="s">
        <v>34906</v>
      </c>
      <c r="C1753" s="9" t="s">
        <v>34914</v>
      </c>
      <c r="D1753" s="9">
        <v>-1000.0</v>
      </c>
      <c r="E1753" s="9">
        <v>1000.0</v>
      </c>
      <c r="F1753" s="9">
        <v>-1000.0</v>
      </c>
      <c r="G1753" s="9">
        <v>1000.0</v>
      </c>
    </row>
    <row r="1754">
      <c r="A1754" s="9" t="s">
        <v>8113</v>
      </c>
      <c r="B1754" s="9" t="s">
        <v>34918</v>
      </c>
      <c r="C1754" s="9" t="s">
        <v>34919</v>
      </c>
      <c r="D1754" s="9">
        <v>-1000.0</v>
      </c>
      <c r="E1754" s="9">
        <v>1000.0</v>
      </c>
      <c r="F1754" s="9">
        <v>-1000.0</v>
      </c>
      <c r="G1754" s="9">
        <v>1000.0</v>
      </c>
    </row>
    <row r="1755">
      <c r="A1755" s="9" t="s">
        <v>34923</v>
      </c>
      <c r="B1755" s="9" t="s">
        <v>34927</v>
      </c>
      <c r="C1755" s="9" t="s">
        <v>34929</v>
      </c>
      <c r="D1755" s="9">
        <v>0.0</v>
      </c>
      <c r="E1755" s="9">
        <v>1000.0</v>
      </c>
      <c r="F1755" s="9">
        <v>0.0</v>
      </c>
      <c r="G1755" s="9">
        <v>1000.0</v>
      </c>
    </row>
    <row r="1756">
      <c r="A1756" s="9" t="s">
        <v>34933</v>
      </c>
      <c r="B1756" s="9" t="s">
        <v>34934</v>
      </c>
      <c r="C1756" s="9" t="s">
        <v>34935</v>
      </c>
      <c r="D1756" s="9">
        <v>0.0</v>
      </c>
      <c r="E1756" s="9">
        <v>1000.0</v>
      </c>
      <c r="F1756" s="9">
        <v>0.0</v>
      </c>
      <c r="G1756" s="9">
        <v>1000.0</v>
      </c>
    </row>
    <row r="1757">
      <c r="A1757" s="9" t="s">
        <v>34937</v>
      </c>
      <c r="B1757" s="9" t="s">
        <v>34939</v>
      </c>
      <c r="C1757" s="9" t="s">
        <v>34941</v>
      </c>
      <c r="D1757" s="9">
        <v>0.0</v>
      </c>
      <c r="E1757" s="9">
        <v>1000.0</v>
      </c>
      <c r="F1757" s="9">
        <v>0.0</v>
      </c>
      <c r="G1757" s="9">
        <v>1000.0</v>
      </c>
    </row>
    <row r="1758">
      <c r="A1758" s="9" t="s">
        <v>8127</v>
      </c>
      <c r="B1758" s="9" t="s">
        <v>34944</v>
      </c>
      <c r="C1758" s="9" t="s">
        <v>34947</v>
      </c>
      <c r="D1758" s="9">
        <v>-1000.0</v>
      </c>
      <c r="E1758" s="9">
        <v>1000.0</v>
      </c>
      <c r="F1758" s="9">
        <v>-1000.0</v>
      </c>
      <c r="G1758" s="9">
        <v>1000.0</v>
      </c>
    </row>
    <row r="1759">
      <c r="A1759" s="9" t="s">
        <v>34949</v>
      </c>
      <c r="B1759" s="9" t="s">
        <v>34950</v>
      </c>
      <c r="C1759" s="9" t="s">
        <v>34952</v>
      </c>
      <c r="D1759" s="9">
        <v>0.0</v>
      </c>
      <c r="E1759" s="9">
        <v>1000.0</v>
      </c>
      <c r="F1759" s="9">
        <v>0.0</v>
      </c>
      <c r="G1759" s="9">
        <v>1000.0</v>
      </c>
    </row>
    <row r="1760">
      <c r="A1760" s="9" t="s">
        <v>34956</v>
      </c>
      <c r="B1760" s="9" t="s">
        <v>34959</v>
      </c>
      <c r="C1760" s="9" t="s">
        <v>34961</v>
      </c>
      <c r="D1760" s="9">
        <v>0.0</v>
      </c>
      <c r="E1760" s="9">
        <v>1000.0</v>
      </c>
      <c r="F1760" s="9">
        <v>0.0</v>
      </c>
      <c r="G1760" s="9">
        <v>1000.0</v>
      </c>
    </row>
    <row r="1761">
      <c r="A1761" s="9" t="s">
        <v>34965</v>
      </c>
      <c r="B1761" s="9" t="s">
        <v>34959</v>
      </c>
      <c r="C1761" s="9" t="s">
        <v>34968</v>
      </c>
      <c r="D1761" s="9">
        <v>0.0</v>
      </c>
      <c r="E1761" s="9">
        <v>1000.0</v>
      </c>
      <c r="F1761" s="9">
        <v>0.0</v>
      </c>
      <c r="G1761" s="9">
        <v>1000.0</v>
      </c>
    </row>
    <row r="1762">
      <c r="A1762" s="9" t="s">
        <v>34973</v>
      </c>
      <c r="B1762" s="9" t="s">
        <v>34959</v>
      </c>
      <c r="C1762" s="9" t="s">
        <v>34975</v>
      </c>
      <c r="D1762" s="9">
        <v>0.0</v>
      </c>
      <c r="E1762" s="9">
        <v>1000.0</v>
      </c>
      <c r="F1762" s="9">
        <v>0.0</v>
      </c>
      <c r="G1762" s="9">
        <v>1000.0</v>
      </c>
    </row>
    <row r="1763">
      <c r="A1763" s="9" t="s">
        <v>34979</v>
      </c>
      <c r="B1763" s="9" t="s">
        <v>34959</v>
      </c>
      <c r="C1763" s="9" t="s">
        <v>34983</v>
      </c>
      <c r="D1763" s="9">
        <v>0.0</v>
      </c>
      <c r="E1763" s="9">
        <v>1000.0</v>
      </c>
      <c r="F1763" s="9">
        <v>0.0</v>
      </c>
      <c r="G1763" s="9">
        <v>1000.0</v>
      </c>
    </row>
    <row r="1764">
      <c r="A1764" s="9" t="s">
        <v>8722</v>
      </c>
      <c r="B1764" s="9" t="s">
        <v>34989</v>
      </c>
      <c r="C1764" s="9" t="s">
        <v>34990</v>
      </c>
      <c r="D1764" s="9">
        <v>-1000.0</v>
      </c>
      <c r="E1764" s="9">
        <v>1000.0</v>
      </c>
      <c r="F1764" s="9">
        <v>-1000.0</v>
      </c>
      <c r="G1764" s="9">
        <v>1000.0</v>
      </c>
    </row>
    <row r="1765">
      <c r="A1765" s="9" t="s">
        <v>34991</v>
      </c>
      <c r="B1765" s="9" t="s">
        <v>34994</v>
      </c>
      <c r="C1765" s="9" t="s">
        <v>34996</v>
      </c>
      <c r="D1765" s="9">
        <v>0.0</v>
      </c>
      <c r="E1765" s="9">
        <v>1000.0</v>
      </c>
      <c r="F1765" s="9">
        <v>0.0</v>
      </c>
      <c r="G1765" s="9">
        <v>1000.0</v>
      </c>
    </row>
    <row r="1766">
      <c r="A1766" s="9" t="s">
        <v>35000</v>
      </c>
      <c r="B1766" s="9" t="s">
        <v>34994</v>
      </c>
      <c r="C1766" s="9" t="s">
        <v>35002</v>
      </c>
      <c r="D1766" s="9">
        <v>0.0</v>
      </c>
      <c r="E1766" s="9">
        <v>1000.0</v>
      </c>
      <c r="F1766" s="9">
        <v>0.0</v>
      </c>
      <c r="G1766" s="9">
        <v>1000.0</v>
      </c>
    </row>
    <row r="1767">
      <c r="A1767" s="9" t="s">
        <v>35003</v>
      </c>
      <c r="B1767" s="9" t="s">
        <v>34994</v>
      </c>
      <c r="C1767" s="9" t="s">
        <v>35005</v>
      </c>
      <c r="D1767" s="9">
        <v>0.0</v>
      </c>
      <c r="E1767" s="9">
        <v>1000.0</v>
      </c>
      <c r="F1767" s="9">
        <v>0.0</v>
      </c>
      <c r="G1767" s="9">
        <v>1000.0</v>
      </c>
    </row>
    <row r="1768">
      <c r="A1768" s="9" t="s">
        <v>14392</v>
      </c>
      <c r="B1768" s="9" t="s">
        <v>35009</v>
      </c>
      <c r="C1768" s="9" t="s">
        <v>35011</v>
      </c>
      <c r="D1768" s="9">
        <v>0.0</v>
      </c>
      <c r="E1768" s="9">
        <v>1000.0</v>
      </c>
      <c r="F1768" s="9">
        <v>0.0</v>
      </c>
      <c r="G1768" s="9">
        <v>1000.0</v>
      </c>
    </row>
    <row r="1769">
      <c r="A1769" s="9" t="s">
        <v>35014</v>
      </c>
      <c r="B1769" s="9" t="s">
        <v>35009</v>
      </c>
      <c r="C1769" s="9" t="s">
        <v>35015</v>
      </c>
      <c r="D1769" s="9">
        <v>0.0</v>
      </c>
      <c r="E1769" s="9">
        <v>1000.0</v>
      </c>
      <c r="F1769" s="9">
        <v>0.0</v>
      </c>
      <c r="G1769" s="9">
        <v>1000.0</v>
      </c>
    </row>
    <row r="1770">
      <c r="A1770" s="9" t="s">
        <v>35018</v>
      </c>
      <c r="B1770" s="9" t="s">
        <v>35020</v>
      </c>
      <c r="C1770" s="9" t="s">
        <v>35021</v>
      </c>
      <c r="D1770" s="9">
        <v>0.0</v>
      </c>
      <c r="E1770" s="9">
        <v>1000.0</v>
      </c>
      <c r="F1770" s="9">
        <v>0.0</v>
      </c>
      <c r="G1770" s="9">
        <v>1000.0</v>
      </c>
    </row>
    <row r="1771">
      <c r="A1771" s="9" t="s">
        <v>35025</v>
      </c>
      <c r="B1771" s="9" t="s">
        <v>35026</v>
      </c>
      <c r="C1771" s="9" t="s">
        <v>35029</v>
      </c>
      <c r="D1771" s="9">
        <v>-1000.0</v>
      </c>
      <c r="E1771" s="9">
        <v>1000.0</v>
      </c>
      <c r="F1771" s="9">
        <v>-1000.0</v>
      </c>
      <c r="G1771" s="9">
        <v>1000.0</v>
      </c>
    </row>
    <row r="1772">
      <c r="A1772" s="9" t="s">
        <v>35031</v>
      </c>
      <c r="B1772" s="9" t="s">
        <v>35032</v>
      </c>
      <c r="C1772" s="9" t="s">
        <v>35033</v>
      </c>
      <c r="D1772" s="9">
        <v>-1000.0</v>
      </c>
      <c r="E1772" s="9">
        <v>1000.0</v>
      </c>
      <c r="F1772" s="9">
        <v>-1000.0</v>
      </c>
      <c r="G1772" s="9">
        <v>1000.0</v>
      </c>
    </row>
    <row r="1773">
      <c r="A1773" s="9" t="s">
        <v>35036</v>
      </c>
      <c r="B1773" s="9" t="s">
        <v>35038</v>
      </c>
      <c r="C1773" s="9" t="s">
        <v>35041</v>
      </c>
      <c r="D1773" s="9">
        <v>0.0</v>
      </c>
      <c r="E1773" s="9">
        <v>1000.0</v>
      </c>
      <c r="F1773" s="9">
        <v>0.0</v>
      </c>
      <c r="G1773" s="9">
        <v>1000.0</v>
      </c>
    </row>
    <row r="1774">
      <c r="A1774" s="9" t="s">
        <v>35044</v>
      </c>
      <c r="B1774" s="9" t="s">
        <v>35045</v>
      </c>
      <c r="C1774" s="9" t="s">
        <v>35047</v>
      </c>
      <c r="D1774" s="9">
        <v>-1000.0</v>
      </c>
      <c r="E1774" s="9">
        <v>1000.0</v>
      </c>
      <c r="F1774" s="9">
        <v>-1000.0</v>
      </c>
      <c r="G1774" s="9">
        <v>1000.0</v>
      </c>
    </row>
    <row r="1775">
      <c r="A1775" s="9" t="s">
        <v>35050</v>
      </c>
      <c r="B1775" s="9" t="s">
        <v>35051</v>
      </c>
      <c r="C1775" s="9" t="s">
        <v>35052</v>
      </c>
      <c r="D1775" s="9">
        <v>0.0</v>
      </c>
      <c r="E1775" s="9">
        <v>1000.0</v>
      </c>
      <c r="F1775" s="9">
        <v>0.0</v>
      </c>
      <c r="G1775" s="9">
        <v>1000.0</v>
      </c>
    </row>
    <row r="1776">
      <c r="A1776" s="9" t="s">
        <v>14457</v>
      </c>
      <c r="B1776" s="9" t="s">
        <v>35045</v>
      </c>
      <c r="C1776" s="9" t="s">
        <v>35057</v>
      </c>
      <c r="D1776" s="9">
        <v>-1000.0</v>
      </c>
      <c r="E1776" s="9">
        <v>1000.0</v>
      </c>
      <c r="F1776" s="9">
        <v>-1000.0</v>
      </c>
      <c r="G1776" s="9">
        <v>1000.0</v>
      </c>
    </row>
    <row r="1777">
      <c r="A1777" s="9" t="s">
        <v>35061</v>
      </c>
      <c r="B1777" s="9" t="s">
        <v>35062</v>
      </c>
      <c r="C1777" s="9" t="s">
        <v>35064</v>
      </c>
      <c r="D1777" s="9">
        <v>-1000.0</v>
      </c>
      <c r="E1777" s="9">
        <v>1000.0</v>
      </c>
      <c r="F1777" s="9">
        <v>-1000.0</v>
      </c>
      <c r="G1777" s="9">
        <v>1000.0</v>
      </c>
    </row>
    <row r="1778">
      <c r="A1778" s="9" t="s">
        <v>35065</v>
      </c>
      <c r="B1778" s="9" t="s">
        <v>35068</v>
      </c>
      <c r="C1778" s="9" t="s">
        <v>35071</v>
      </c>
      <c r="D1778" s="9">
        <v>0.0</v>
      </c>
      <c r="E1778" s="9">
        <v>1000.0</v>
      </c>
      <c r="F1778" s="9">
        <v>0.0</v>
      </c>
      <c r="G1778" s="9">
        <v>1000.0</v>
      </c>
    </row>
    <row r="1779">
      <c r="A1779" s="9" t="s">
        <v>35075</v>
      </c>
      <c r="B1779" s="9" t="s">
        <v>35062</v>
      </c>
      <c r="C1779" s="9" t="s">
        <v>35076</v>
      </c>
      <c r="D1779" s="9">
        <v>-1000.0</v>
      </c>
      <c r="E1779" s="9">
        <v>1000.0</v>
      </c>
      <c r="F1779" s="9">
        <v>-1000.0</v>
      </c>
      <c r="G1779" s="9">
        <v>1000.0</v>
      </c>
    </row>
    <row r="1780">
      <c r="A1780" s="9" t="s">
        <v>35078</v>
      </c>
      <c r="B1780" s="9" t="s">
        <v>35081</v>
      </c>
      <c r="C1780" s="9" t="s">
        <v>35082</v>
      </c>
      <c r="D1780" s="9">
        <v>-1000.0</v>
      </c>
      <c r="E1780" s="9">
        <v>1000.0</v>
      </c>
      <c r="F1780" s="9">
        <v>-1000.0</v>
      </c>
      <c r="G1780" s="9">
        <v>1000.0</v>
      </c>
    </row>
    <row r="1781">
      <c r="A1781" s="9" t="s">
        <v>15253</v>
      </c>
      <c r="B1781" s="9" t="s">
        <v>35086</v>
      </c>
      <c r="C1781" s="9" t="s">
        <v>35087</v>
      </c>
      <c r="D1781" s="9">
        <v>0.0</v>
      </c>
      <c r="E1781" s="9">
        <v>1000.0</v>
      </c>
      <c r="F1781" s="9">
        <v>0.0</v>
      </c>
      <c r="G1781" s="9">
        <v>1000.0</v>
      </c>
    </row>
    <row r="1782">
      <c r="A1782" s="9" t="s">
        <v>35090</v>
      </c>
      <c r="B1782" s="9" t="s">
        <v>28909</v>
      </c>
      <c r="C1782" s="9" t="s">
        <v>35092</v>
      </c>
      <c r="D1782" s="9">
        <v>-1000.0</v>
      </c>
      <c r="E1782" s="9">
        <v>1000.0</v>
      </c>
      <c r="F1782" s="9">
        <v>-1000.0</v>
      </c>
      <c r="G1782" s="9">
        <v>1000.0</v>
      </c>
    </row>
    <row r="1783">
      <c r="A1783" s="9" t="s">
        <v>35093</v>
      </c>
      <c r="B1783" s="9" t="s">
        <v>28909</v>
      </c>
      <c r="C1783" s="9" t="s">
        <v>35095</v>
      </c>
      <c r="D1783" s="9">
        <v>-1000.0</v>
      </c>
      <c r="E1783" s="9">
        <v>1000.0</v>
      </c>
      <c r="F1783" s="9">
        <v>-1000.0</v>
      </c>
      <c r="G1783" s="9">
        <v>1000.0</v>
      </c>
    </row>
    <row r="1784">
      <c r="A1784" s="9" t="s">
        <v>35099</v>
      </c>
      <c r="B1784" s="9" t="s">
        <v>35103</v>
      </c>
      <c r="C1784" s="9" t="s">
        <v>35104</v>
      </c>
      <c r="D1784" s="9">
        <v>0.0</v>
      </c>
      <c r="E1784" s="9">
        <v>1000.0</v>
      </c>
      <c r="F1784" s="9">
        <v>0.0</v>
      </c>
      <c r="G1784" s="9">
        <v>1000.0</v>
      </c>
    </row>
    <row r="1785">
      <c r="A1785" s="9" t="s">
        <v>35107</v>
      </c>
      <c r="B1785" s="9" t="s">
        <v>35110</v>
      </c>
      <c r="C1785" s="9" t="s">
        <v>35111</v>
      </c>
      <c r="D1785" s="9">
        <v>-1000.0</v>
      </c>
      <c r="E1785" s="9">
        <v>1000.0</v>
      </c>
      <c r="F1785" s="9">
        <v>-1000.0</v>
      </c>
      <c r="G1785" s="9">
        <v>1000.0</v>
      </c>
    </row>
    <row r="1786">
      <c r="A1786" s="9" t="s">
        <v>35113</v>
      </c>
      <c r="B1786" s="9" t="s">
        <v>35110</v>
      </c>
      <c r="C1786" s="9" t="s">
        <v>35116</v>
      </c>
      <c r="D1786" s="9">
        <v>-1000.0</v>
      </c>
      <c r="E1786" s="9">
        <v>1000.0</v>
      </c>
      <c r="F1786" s="9">
        <v>-1000.0</v>
      </c>
      <c r="G1786" s="9">
        <v>1000.0</v>
      </c>
    </row>
    <row r="1787">
      <c r="A1787" s="9" t="s">
        <v>35118</v>
      </c>
      <c r="B1787" s="9" t="s">
        <v>35120</v>
      </c>
      <c r="C1787" s="9" t="s">
        <v>35122</v>
      </c>
      <c r="D1787" s="9">
        <v>-1000.0</v>
      </c>
      <c r="E1787" s="9">
        <v>1000.0</v>
      </c>
      <c r="F1787" s="9">
        <v>-1000.0</v>
      </c>
      <c r="G1787" s="9">
        <v>1000.0</v>
      </c>
    </row>
    <row r="1788">
      <c r="A1788" s="9" t="s">
        <v>35126</v>
      </c>
      <c r="B1788" s="9" t="s">
        <v>35120</v>
      </c>
      <c r="C1788" s="9" t="s">
        <v>35128</v>
      </c>
      <c r="D1788" s="9">
        <v>-1000.0</v>
      </c>
      <c r="E1788" s="9">
        <v>1000.0</v>
      </c>
      <c r="F1788" s="9">
        <v>-1000.0</v>
      </c>
      <c r="G1788" s="9">
        <v>1000.0</v>
      </c>
    </row>
    <row r="1789">
      <c r="A1789" s="9" t="s">
        <v>35130</v>
      </c>
      <c r="B1789" s="9" t="s">
        <v>35132</v>
      </c>
      <c r="C1789" s="9" t="s">
        <v>35135</v>
      </c>
      <c r="D1789" s="9">
        <v>-1000.0</v>
      </c>
      <c r="E1789" s="9">
        <v>1000.0</v>
      </c>
      <c r="F1789" s="9">
        <v>-1000.0</v>
      </c>
      <c r="G1789" s="9">
        <v>1000.0</v>
      </c>
    </row>
    <row r="1790">
      <c r="A1790" s="9" t="s">
        <v>35138</v>
      </c>
      <c r="B1790" s="9" t="s">
        <v>35140</v>
      </c>
      <c r="C1790" s="9" t="s">
        <v>35141</v>
      </c>
      <c r="D1790" s="9">
        <v>-1000.0</v>
      </c>
      <c r="E1790" s="9">
        <v>1000.0</v>
      </c>
      <c r="F1790" s="9">
        <v>-1000.0</v>
      </c>
      <c r="G1790" s="9">
        <v>1000.0</v>
      </c>
    </row>
    <row r="1791">
      <c r="A1791" s="9" t="s">
        <v>35143</v>
      </c>
      <c r="B1791" s="9" t="s">
        <v>35146</v>
      </c>
      <c r="C1791" s="9" t="s">
        <v>35148</v>
      </c>
      <c r="D1791" s="9">
        <v>0.0</v>
      </c>
      <c r="E1791" s="9">
        <v>1000.0</v>
      </c>
      <c r="F1791" s="9">
        <v>0.0</v>
      </c>
      <c r="G1791" s="9">
        <v>1000.0</v>
      </c>
    </row>
    <row r="1792">
      <c r="A1792" s="9" t="s">
        <v>35149</v>
      </c>
      <c r="B1792" s="9" t="s">
        <v>35150</v>
      </c>
      <c r="C1792" s="9" t="s">
        <v>35151</v>
      </c>
      <c r="D1792" s="9">
        <v>0.0</v>
      </c>
      <c r="E1792" s="9">
        <v>1000.0</v>
      </c>
      <c r="F1792" s="9">
        <v>0.0</v>
      </c>
      <c r="G1792" s="9">
        <v>1000.0</v>
      </c>
    </row>
    <row r="1793">
      <c r="A1793" s="9" t="s">
        <v>35155</v>
      </c>
      <c r="B1793" s="9" t="s">
        <v>35157</v>
      </c>
      <c r="C1793" s="9" t="s">
        <v>35158</v>
      </c>
      <c r="D1793" s="9">
        <v>0.0</v>
      </c>
      <c r="E1793" s="9">
        <v>1000.0</v>
      </c>
      <c r="F1793" s="9">
        <v>0.0</v>
      </c>
      <c r="G1793" s="9">
        <v>1000.0</v>
      </c>
    </row>
    <row r="1794">
      <c r="A1794" s="9" t="s">
        <v>35161</v>
      </c>
      <c r="B1794" s="9" t="s">
        <v>35163</v>
      </c>
      <c r="C1794" s="9" t="s">
        <v>35166</v>
      </c>
      <c r="D1794" s="9">
        <v>0.0</v>
      </c>
      <c r="E1794" s="9">
        <v>1000.0</v>
      </c>
      <c r="F1794" s="9">
        <v>0.0</v>
      </c>
      <c r="G1794" s="9">
        <v>1000.0</v>
      </c>
    </row>
    <row r="1795">
      <c r="A1795" s="9" t="s">
        <v>35167</v>
      </c>
      <c r="B1795" s="9" t="s">
        <v>35168</v>
      </c>
      <c r="C1795" s="9" t="s">
        <v>35169</v>
      </c>
      <c r="D1795" s="9">
        <v>0.0</v>
      </c>
      <c r="E1795" s="9">
        <v>1000.0</v>
      </c>
      <c r="F1795" s="9">
        <v>0.0</v>
      </c>
      <c r="G1795" s="9">
        <v>1000.0</v>
      </c>
    </row>
    <row r="1796">
      <c r="A1796" s="9" t="s">
        <v>35172</v>
      </c>
      <c r="B1796" s="9" t="s">
        <v>35174</v>
      </c>
      <c r="C1796" s="9" t="s">
        <v>35175</v>
      </c>
      <c r="D1796" s="9">
        <v>0.0</v>
      </c>
      <c r="E1796" s="9">
        <v>1000.0</v>
      </c>
      <c r="F1796" s="9">
        <v>0.0</v>
      </c>
      <c r="G1796" s="9">
        <v>1000.0</v>
      </c>
    </row>
    <row r="1797">
      <c r="A1797" s="9" t="s">
        <v>35179</v>
      </c>
      <c r="B1797" s="9" t="s">
        <v>35180</v>
      </c>
      <c r="C1797" s="9" t="s">
        <v>35181</v>
      </c>
      <c r="D1797" s="9">
        <v>0.0</v>
      </c>
      <c r="E1797" s="9">
        <v>1000.0</v>
      </c>
      <c r="F1797" s="9">
        <v>0.0</v>
      </c>
      <c r="G1797" s="9">
        <v>1000.0</v>
      </c>
    </row>
    <row r="1798">
      <c r="A1798" s="9" t="s">
        <v>35182</v>
      </c>
      <c r="B1798" s="9" t="s">
        <v>35183</v>
      </c>
      <c r="C1798" s="9" t="s">
        <v>35185</v>
      </c>
      <c r="D1798" s="9">
        <v>0.0</v>
      </c>
      <c r="E1798" s="9">
        <v>1000.0</v>
      </c>
      <c r="F1798" s="9">
        <v>0.0</v>
      </c>
      <c r="G1798" s="9">
        <v>1000.0</v>
      </c>
    </row>
    <row r="1799">
      <c r="A1799" s="9" t="s">
        <v>35188</v>
      </c>
      <c r="B1799" s="9" t="s">
        <v>35190</v>
      </c>
      <c r="C1799" s="9" t="s">
        <v>35192</v>
      </c>
      <c r="D1799" s="9">
        <v>0.0</v>
      </c>
      <c r="E1799" s="9">
        <v>1000.0</v>
      </c>
      <c r="F1799" s="9">
        <v>0.0</v>
      </c>
      <c r="G1799" s="9">
        <v>1000.0</v>
      </c>
    </row>
    <row r="1800">
      <c r="A1800" s="9" t="s">
        <v>35194</v>
      </c>
      <c r="B1800" s="9" t="s">
        <v>35195</v>
      </c>
      <c r="C1800" s="9" t="s">
        <v>35196</v>
      </c>
      <c r="D1800" s="9">
        <v>0.0</v>
      </c>
      <c r="E1800" s="9">
        <v>1000.0</v>
      </c>
      <c r="F1800" s="9">
        <v>0.0</v>
      </c>
      <c r="G1800" s="9">
        <v>1000.0</v>
      </c>
    </row>
    <row r="1801">
      <c r="A1801" s="9" t="s">
        <v>35200</v>
      </c>
      <c r="B1801" s="9" t="s">
        <v>35202</v>
      </c>
      <c r="C1801" s="9" t="s">
        <v>35204</v>
      </c>
      <c r="D1801" s="9">
        <v>0.0</v>
      </c>
      <c r="E1801" s="9">
        <v>1000.0</v>
      </c>
      <c r="F1801" s="9">
        <v>0.0</v>
      </c>
      <c r="G1801" s="9">
        <v>1000.0</v>
      </c>
    </row>
    <row r="1802">
      <c r="A1802" s="9" t="s">
        <v>35206</v>
      </c>
      <c r="B1802" s="9" t="s">
        <v>35207</v>
      </c>
      <c r="C1802" s="9" t="s">
        <v>35208</v>
      </c>
      <c r="D1802" s="9">
        <v>0.0</v>
      </c>
      <c r="E1802" s="9">
        <v>1000.0</v>
      </c>
      <c r="F1802" s="9">
        <v>0.0</v>
      </c>
      <c r="G1802" s="9">
        <v>1000.0</v>
      </c>
    </row>
    <row r="1803">
      <c r="A1803" s="9" t="s">
        <v>35211</v>
      </c>
      <c r="B1803" s="9" t="s">
        <v>35212</v>
      </c>
      <c r="C1803" s="9" t="s">
        <v>35213</v>
      </c>
      <c r="D1803" s="9">
        <v>0.0</v>
      </c>
      <c r="E1803" s="9">
        <v>1000.0</v>
      </c>
      <c r="F1803" s="9">
        <v>0.0</v>
      </c>
      <c r="G1803" s="9">
        <v>1000.0</v>
      </c>
    </row>
    <row r="1804">
      <c r="A1804" s="9" t="s">
        <v>35215</v>
      </c>
      <c r="B1804" s="9" t="s">
        <v>35217</v>
      </c>
      <c r="C1804" s="9" t="s">
        <v>35218</v>
      </c>
      <c r="D1804" s="9">
        <v>0.0</v>
      </c>
      <c r="E1804" s="9">
        <v>1000.0</v>
      </c>
      <c r="F1804" s="9">
        <v>0.0</v>
      </c>
      <c r="G1804" s="9">
        <v>1000.0</v>
      </c>
    </row>
    <row r="1805">
      <c r="A1805" s="9" t="s">
        <v>35222</v>
      </c>
      <c r="B1805" s="9" t="s">
        <v>35223</v>
      </c>
      <c r="C1805" s="9" t="s">
        <v>35225</v>
      </c>
      <c r="D1805" s="9">
        <v>0.0</v>
      </c>
      <c r="E1805" s="9">
        <v>1000.0</v>
      </c>
      <c r="F1805" s="9">
        <v>0.0</v>
      </c>
      <c r="G1805" s="9">
        <v>1000.0</v>
      </c>
    </row>
    <row r="1806">
      <c r="A1806" s="9" t="s">
        <v>35226</v>
      </c>
      <c r="B1806" s="9" t="s">
        <v>35228</v>
      </c>
      <c r="C1806" s="9" t="s">
        <v>35230</v>
      </c>
      <c r="D1806" s="9">
        <v>0.0</v>
      </c>
      <c r="E1806" s="9">
        <v>1000.0</v>
      </c>
      <c r="F1806" s="9">
        <v>0.0</v>
      </c>
      <c r="G1806" s="9">
        <v>1000.0</v>
      </c>
    </row>
    <row r="1807">
      <c r="A1807" s="9" t="s">
        <v>35234</v>
      </c>
      <c r="B1807" s="9" t="s">
        <v>35235</v>
      </c>
      <c r="C1807" s="9" t="s">
        <v>35236</v>
      </c>
      <c r="D1807" s="9">
        <v>0.0</v>
      </c>
      <c r="E1807" s="9">
        <v>1000.0</v>
      </c>
      <c r="F1807" s="9">
        <v>0.0</v>
      </c>
      <c r="G1807" s="9">
        <v>1000.0</v>
      </c>
    </row>
    <row r="1808">
      <c r="A1808" s="9" t="s">
        <v>35238</v>
      </c>
      <c r="B1808" s="9" t="s">
        <v>35239</v>
      </c>
      <c r="C1808" s="9" t="s">
        <v>35240</v>
      </c>
      <c r="D1808" s="9">
        <v>0.0</v>
      </c>
      <c r="E1808" s="9">
        <v>1000.0</v>
      </c>
      <c r="F1808" s="9">
        <v>0.0</v>
      </c>
      <c r="G1808" s="9">
        <v>1000.0</v>
      </c>
    </row>
    <row r="1809">
      <c r="A1809" s="9" t="s">
        <v>35241</v>
      </c>
      <c r="B1809" s="9" t="s">
        <v>35243</v>
      </c>
      <c r="C1809" s="9" t="s">
        <v>35245</v>
      </c>
      <c r="D1809" s="9">
        <v>0.0</v>
      </c>
      <c r="E1809" s="9">
        <v>1000.0</v>
      </c>
      <c r="F1809" s="9">
        <v>0.0</v>
      </c>
      <c r="G1809" s="9">
        <v>1000.0</v>
      </c>
    </row>
    <row r="1810">
      <c r="A1810" s="9" t="s">
        <v>8143</v>
      </c>
      <c r="B1810" s="9" t="s">
        <v>35249</v>
      </c>
      <c r="C1810" s="9" t="s">
        <v>35250</v>
      </c>
      <c r="D1810" s="9">
        <v>0.0</v>
      </c>
      <c r="E1810" s="9">
        <v>1000.0</v>
      </c>
      <c r="F1810" s="9">
        <v>0.0</v>
      </c>
      <c r="G1810" s="9">
        <v>1000.0</v>
      </c>
    </row>
    <row r="1811">
      <c r="A1811" s="9" t="s">
        <v>15561</v>
      </c>
      <c r="B1811" s="9" t="s">
        <v>35252</v>
      </c>
      <c r="C1811" s="9" t="s">
        <v>35253</v>
      </c>
      <c r="D1811" s="9">
        <v>0.0</v>
      </c>
      <c r="E1811" s="9">
        <v>1000.0</v>
      </c>
      <c r="F1811" s="9">
        <v>0.0</v>
      </c>
      <c r="G1811" s="9">
        <v>1000.0</v>
      </c>
    </row>
    <row r="1812">
      <c r="A1812" s="9" t="s">
        <v>35255</v>
      </c>
      <c r="B1812" s="9" t="s">
        <v>35257</v>
      </c>
      <c r="C1812" s="9" t="s">
        <v>35259</v>
      </c>
      <c r="D1812" s="9">
        <v>0.0</v>
      </c>
      <c r="E1812" s="9">
        <v>1000.0</v>
      </c>
      <c r="F1812" s="9">
        <v>0.0</v>
      </c>
      <c r="G1812" s="9">
        <v>1000.0</v>
      </c>
    </row>
    <row r="1813">
      <c r="A1813" s="9" t="s">
        <v>35260</v>
      </c>
      <c r="B1813" s="9" t="s">
        <v>35261</v>
      </c>
      <c r="C1813" s="9" t="s">
        <v>35263</v>
      </c>
      <c r="D1813" s="9">
        <v>0.0</v>
      </c>
      <c r="E1813" s="9">
        <v>1000.0</v>
      </c>
      <c r="F1813" s="9">
        <v>0.0</v>
      </c>
      <c r="G1813" s="9">
        <v>1000.0</v>
      </c>
    </row>
    <row r="1814">
      <c r="A1814" s="9" t="s">
        <v>35268</v>
      </c>
      <c r="B1814" s="9" t="s">
        <v>35269</v>
      </c>
      <c r="C1814" s="9" t="s">
        <v>35271</v>
      </c>
      <c r="D1814" s="9">
        <v>-1000.0</v>
      </c>
      <c r="E1814" s="9">
        <v>1000.0</v>
      </c>
      <c r="F1814" s="9">
        <v>-1000.0</v>
      </c>
      <c r="G1814" s="9">
        <v>1000.0</v>
      </c>
    </row>
    <row r="1815">
      <c r="A1815" s="9" t="s">
        <v>35274</v>
      </c>
      <c r="B1815" s="9" t="s">
        <v>3514</v>
      </c>
      <c r="C1815" s="9" t="s">
        <v>35280</v>
      </c>
      <c r="D1815" s="9">
        <v>-1000.0</v>
      </c>
      <c r="E1815" s="9">
        <v>1000.0</v>
      </c>
      <c r="F1815" s="9">
        <v>-1000.0</v>
      </c>
      <c r="G1815" s="9">
        <v>1000.0</v>
      </c>
    </row>
    <row r="1816">
      <c r="A1816" s="9" t="s">
        <v>15167</v>
      </c>
      <c r="B1816" s="9" t="s">
        <v>35283</v>
      </c>
      <c r="C1816" s="9" t="s">
        <v>35287</v>
      </c>
      <c r="D1816" s="9">
        <v>-1000.0</v>
      </c>
      <c r="E1816" s="9">
        <v>1000.0</v>
      </c>
      <c r="F1816" s="9">
        <v>-1000.0</v>
      </c>
      <c r="G1816" s="9">
        <v>1000.0</v>
      </c>
    </row>
    <row r="1817">
      <c r="A1817" s="9" t="s">
        <v>35290</v>
      </c>
      <c r="B1817" s="9" t="s">
        <v>35292</v>
      </c>
      <c r="C1817" s="9" t="s">
        <v>35295</v>
      </c>
      <c r="D1817" s="9">
        <v>0.0</v>
      </c>
      <c r="E1817" s="9">
        <v>1000.0</v>
      </c>
      <c r="F1817" s="9">
        <v>0.0</v>
      </c>
      <c r="G1817" s="9">
        <v>1000.0</v>
      </c>
    </row>
    <row r="1818">
      <c r="A1818" s="9" t="s">
        <v>35296</v>
      </c>
      <c r="B1818" s="9" t="s">
        <v>35297</v>
      </c>
      <c r="C1818" s="9" t="s">
        <v>35300</v>
      </c>
      <c r="D1818" s="9">
        <v>0.0</v>
      </c>
      <c r="E1818" s="9">
        <v>1000.0</v>
      </c>
      <c r="F1818" s="9">
        <v>0.0</v>
      </c>
      <c r="G1818" s="9">
        <v>1000.0</v>
      </c>
    </row>
    <row r="1819">
      <c r="A1819" s="9" t="s">
        <v>11354</v>
      </c>
      <c r="B1819" s="9" t="s">
        <v>35305</v>
      </c>
      <c r="C1819" s="9" t="s">
        <v>35306</v>
      </c>
      <c r="D1819" s="9">
        <v>-1000.0</v>
      </c>
      <c r="E1819" s="9">
        <v>1000.0</v>
      </c>
      <c r="F1819" s="9">
        <v>-1000.0</v>
      </c>
      <c r="G1819" s="9">
        <v>1000.0</v>
      </c>
    </row>
    <row r="1820">
      <c r="A1820" s="9" t="s">
        <v>35309</v>
      </c>
      <c r="B1820" s="9" t="s">
        <v>35311</v>
      </c>
      <c r="C1820" s="9" t="s">
        <v>35313</v>
      </c>
      <c r="D1820" s="9">
        <v>0.0</v>
      </c>
      <c r="E1820" s="9">
        <v>1000.0</v>
      </c>
      <c r="F1820" s="9">
        <v>0.0</v>
      </c>
      <c r="G1820" s="9">
        <v>1000.0</v>
      </c>
    </row>
    <row r="1821">
      <c r="A1821" s="9" t="s">
        <v>35316</v>
      </c>
      <c r="B1821" s="9" t="s">
        <v>35318</v>
      </c>
      <c r="C1821" s="9" t="s">
        <v>35320</v>
      </c>
      <c r="D1821" s="9">
        <v>0.0</v>
      </c>
      <c r="E1821" s="9">
        <v>1000.0</v>
      </c>
      <c r="F1821" s="9">
        <v>0.0</v>
      </c>
      <c r="G1821" s="9">
        <v>1000.0</v>
      </c>
    </row>
    <row r="1822">
      <c r="A1822" s="9" t="s">
        <v>35322</v>
      </c>
      <c r="B1822" s="9" t="s">
        <v>35324</v>
      </c>
      <c r="C1822" s="9" t="s">
        <v>35326</v>
      </c>
      <c r="D1822" s="9">
        <v>-1000.0</v>
      </c>
      <c r="E1822" s="9">
        <v>1000.0</v>
      </c>
      <c r="F1822" s="9">
        <v>-1000.0</v>
      </c>
      <c r="G1822" s="9">
        <v>1000.0</v>
      </c>
    </row>
    <row r="1823">
      <c r="A1823" s="9" t="s">
        <v>35327</v>
      </c>
      <c r="B1823" s="9" t="s">
        <v>35330</v>
      </c>
      <c r="C1823" s="9" t="s">
        <v>35331</v>
      </c>
      <c r="D1823" s="9">
        <v>0.0</v>
      </c>
      <c r="E1823" s="9">
        <v>1000.0</v>
      </c>
      <c r="F1823" s="9">
        <v>0.0</v>
      </c>
      <c r="G1823" s="9">
        <v>1000.0</v>
      </c>
    </row>
    <row r="1824">
      <c r="A1824" s="9" t="s">
        <v>28527</v>
      </c>
      <c r="B1824" s="9" t="s">
        <v>20937</v>
      </c>
      <c r="C1824" s="9" t="s">
        <v>35337</v>
      </c>
      <c r="D1824" s="9">
        <v>0.0</v>
      </c>
      <c r="E1824" s="9">
        <v>1000.0</v>
      </c>
      <c r="F1824" s="9">
        <v>0.0</v>
      </c>
      <c r="G1824" s="9">
        <v>1000.0</v>
      </c>
    </row>
    <row r="1825">
      <c r="A1825" s="9" t="s">
        <v>11323</v>
      </c>
      <c r="B1825" s="9" t="s">
        <v>35341</v>
      </c>
      <c r="C1825" s="9" t="s">
        <v>35344</v>
      </c>
      <c r="D1825" s="9">
        <v>0.0</v>
      </c>
      <c r="E1825" s="9">
        <v>1000.0</v>
      </c>
      <c r="F1825" s="9">
        <v>0.0</v>
      </c>
      <c r="G1825" s="9">
        <v>1000.0</v>
      </c>
    </row>
    <row r="1826">
      <c r="A1826" s="9" t="s">
        <v>35345</v>
      </c>
      <c r="B1826" s="9" t="s">
        <v>35347</v>
      </c>
      <c r="C1826" s="9" t="s">
        <v>35349</v>
      </c>
      <c r="D1826" s="9">
        <v>0.0</v>
      </c>
      <c r="E1826" s="9">
        <v>1000.0</v>
      </c>
      <c r="F1826" s="9">
        <v>0.0</v>
      </c>
      <c r="G1826" s="9">
        <v>1000.0</v>
      </c>
    </row>
    <row r="1827">
      <c r="A1827" s="9" t="s">
        <v>35351</v>
      </c>
      <c r="B1827" s="9" t="s">
        <v>35347</v>
      </c>
      <c r="C1827" s="9" t="s">
        <v>35355</v>
      </c>
      <c r="D1827" s="9">
        <v>0.0</v>
      </c>
      <c r="E1827" s="9">
        <v>1000.0</v>
      </c>
      <c r="F1827" s="9">
        <v>0.0</v>
      </c>
      <c r="G1827" s="9">
        <v>1000.0</v>
      </c>
    </row>
    <row r="1828">
      <c r="A1828" s="9" t="s">
        <v>35358</v>
      </c>
      <c r="B1828" s="9" t="s">
        <v>35347</v>
      </c>
      <c r="C1828" s="9" t="s">
        <v>35359</v>
      </c>
      <c r="D1828" s="9">
        <v>0.0</v>
      </c>
      <c r="E1828" s="9">
        <v>1000.0</v>
      </c>
      <c r="F1828" s="9">
        <v>0.0</v>
      </c>
      <c r="G1828" s="9">
        <v>1000.0</v>
      </c>
    </row>
    <row r="1829">
      <c r="A1829" s="9" t="s">
        <v>35364</v>
      </c>
      <c r="B1829" s="9" t="s">
        <v>35347</v>
      </c>
      <c r="C1829" s="9" t="s">
        <v>35367</v>
      </c>
      <c r="D1829" s="9">
        <v>0.0</v>
      </c>
      <c r="E1829" s="9">
        <v>1000.0</v>
      </c>
      <c r="F1829" s="9">
        <v>0.0</v>
      </c>
      <c r="G1829" s="9">
        <v>1000.0</v>
      </c>
    </row>
    <row r="1830">
      <c r="A1830" s="9" t="s">
        <v>35370</v>
      </c>
      <c r="B1830" s="9" t="s">
        <v>35347</v>
      </c>
      <c r="C1830" s="9" t="s">
        <v>35371</v>
      </c>
      <c r="D1830" s="9">
        <v>0.0</v>
      </c>
      <c r="E1830" s="9">
        <v>1000.0</v>
      </c>
      <c r="F1830" s="9">
        <v>0.0</v>
      </c>
      <c r="G1830" s="9">
        <v>1000.0</v>
      </c>
    </row>
    <row r="1831">
      <c r="A1831" s="9" t="s">
        <v>14493</v>
      </c>
      <c r="B1831" s="9" t="s">
        <v>35347</v>
      </c>
      <c r="C1831" s="9" t="s">
        <v>35378</v>
      </c>
      <c r="D1831" s="9">
        <v>0.0</v>
      </c>
      <c r="E1831" s="9">
        <v>1000.0</v>
      </c>
      <c r="F1831" s="9">
        <v>0.0</v>
      </c>
      <c r="G1831" s="9">
        <v>1000.0</v>
      </c>
    </row>
    <row r="1832">
      <c r="A1832" s="9" t="s">
        <v>35381</v>
      </c>
      <c r="B1832" s="9" t="s">
        <v>35347</v>
      </c>
      <c r="C1832" s="9" t="s">
        <v>35384</v>
      </c>
      <c r="D1832" s="9">
        <v>0.0</v>
      </c>
      <c r="E1832" s="9">
        <v>1000.0</v>
      </c>
      <c r="F1832" s="9">
        <v>0.0</v>
      </c>
      <c r="G1832" s="9">
        <v>1000.0</v>
      </c>
    </row>
    <row r="1833">
      <c r="A1833" s="9" t="s">
        <v>35387</v>
      </c>
      <c r="B1833" s="9" t="s">
        <v>35388</v>
      </c>
      <c r="C1833" s="9" t="s">
        <v>35389</v>
      </c>
      <c r="D1833" s="9">
        <v>0.0</v>
      </c>
      <c r="E1833" s="9">
        <v>1000.0</v>
      </c>
      <c r="F1833" s="9">
        <v>0.0</v>
      </c>
      <c r="G1833" s="9">
        <v>1000.0</v>
      </c>
    </row>
    <row r="1834">
      <c r="A1834" s="9" t="s">
        <v>35394</v>
      </c>
      <c r="B1834" s="9" t="s">
        <v>35396</v>
      </c>
      <c r="C1834" s="9" t="s">
        <v>35397</v>
      </c>
      <c r="D1834" s="9">
        <v>0.0</v>
      </c>
      <c r="E1834" s="9">
        <v>1000.0</v>
      </c>
      <c r="F1834" s="9">
        <v>0.0</v>
      </c>
      <c r="G1834" s="9">
        <v>1000.0</v>
      </c>
    </row>
    <row r="1835">
      <c r="A1835" s="9" t="s">
        <v>35399</v>
      </c>
      <c r="B1835" s="9" t="s">
        <v>35401</v>
      </c>
      <c r="C1835" s="9" t="s">
        <v>35404</v>
      </c>
      <c r="D1835" s="9">
        <v>0.0</v>
      </c>
      <c r="E1835" s="9">
        <v>1000.0</v>
      </c>
      <c r="F1835" s="9">
        <v>0.0</v>
      </c>
      <c r="G1835" s="9">
        <v>1000.0</v>
      </c>
    </row>
    <row r="1836">
      <c r="A1836" s="9" t="s">
        <v>35408</v>
      </c>
      <c r="B1836" s="9" t="s">
        <v>35401</v>
      </c>
      <c r="C1836" s="9" t="s">
        <v>35410</v>
      </c>
      <c r="D1836" s="9">
        <v>0.0</v>
      </c>
      <c r="E1836" s="9">
        <v>1000.0</v>
      </c>
      <c r="F1836" s="9">
        <v>0.0</v>
      </c>
      <c r="G1836" s="9">
        <v>1000.0</v>
      </c>
    </row>
    <row r="1837">
      <c r="A1837" s="9" t="s">
        <v>35412</v>
      </c>
      <c r="B1837" s="9" t="s">
        <v>35401</v>
      </c>
      <c r="C1837" s="9" t="s">
        <v>35417</v>
      </c>
      <c r="D1837" s="9">
        <v>0.0</v>
      </c>
      <c r="E1837" s="9">
        <v>1000.0</v>
      </c>
      <c r="F1837" s="9">
        <v>0.0</v>
      </c>
      <c r="G1837" s="9">
        <v>1000.0</v>
      </c>
    </row>
    <row r="1838">
      <c r="A1838" s="9" t="s">
        <v>35418</v>
      </c>
      <c r="B1838" s="9" t="s">
        <v>35401</v>
      </c>
      <c r="C1838" s="9" t="s">
        <v>35422</v>
      </c>
      <c r="D1838" s="9">
        <v>0.0</v>
      </c>
      <c r="E1838" s="9">
        <v>1000.0</v>
      </c>
      <c r="F1838" s="9">
        <v>0.0</v>
      </c>
      <c r="G1838" s="9">
        <v>1000.0</v>
      </c>
    </row>
    <row r="1839">
      <c r="A1839" s="9" t="s">
        <v>35424</v>
      </c>
      <c r="B1839" s="9" t="s">
        <v>35426</v>
      </c>
      <c r="C1839" s="9" t="s">
        <v>35430</v>
      </c>
      <c r="D1839" s="9">
        <v>0.0</v>
      </c>
      <c r="E1839" s="9">
        <v>1000.0</v>
      </c>
      <c r="F1839" s="9">
        <v>0.0</v>
      </c>
      <c r="G1839" s="9">
        <v>1000.0</v>
      </c>
    </row>
    <row r="1840">
      <c r="A1840" s="9" t="s">
        <v>35432</v>
      </c>
      <c r="B1840" s="9" t="s">
        <v>35426</v>
      </c>
      <c r="C1840" s="9" t="s">
        <v>35433</v>
      </c>
      <c r="D1840" s="9">
        <v>0.0</v>
      </c>
      <c r="E1840" s="9">
        <v>1000.0</v>
      </c>
      <c r="F1840" s="9">
        <v>0.0</v>
      </c>
      <c r="G1840" s="9">
        <v>1000.0</v>
      </c>
    </row>
    <row r="1841">
      <c r="A1841" s="9" t="s">
        <v>35439</v>
      </c>
      <c r="B1841" s="9" t="s">
        <v>35426</v>
      </c>
      <c r="C1841" s="9" t="s">
        <v>35441</v>
      </c>
      <c r="D1841" s="9">
        <v>0.0</v>
      </c>
      <c r="E1841" s="9">
        <v>1000.0</v>
      </c>
      <c r="F1841" s="9">
        <v>0.0</v>
      </c>
      <c r="G1841" s="9">
        <v>1000.0</v>
      </c>
    </row>
    <row r="1842">
      <c r="A1842" s="9" t="s">
        <v>35444</v>
      </c>
      <c r="B1842" s="9" t="s">
        <v>35426</v>
      </c>
      <c r="C1842" s="9" t="s">
        <v>35446</v>
      </c>
      <c r="D1842" s="9">
        <v>0.0</v>
      </c>
      <c r="E1842" s="9">
        <v>1000.0</v>
      </c>
      <c r="F1842" s="9">
        <v>0.0</v>
      </c>
      <c r="G1842" s="9">
        <v>1000.0</v>
      </c>
    </row>
    <row r="1843">
      <c r="A1843" s="9" t="s">
        <v>35450</v>
      </c>
      <c r="B1843" s="9" t="s">
        <v>35452</v>
      </c>
      <c r="C1843" s="9" t="s">
        <v>35453</v>
      </c>
      <c r="D1843" s="9">
        <v>0.0</v>
      </c>
      <c r="E1843" s="9">
        <v>1000.0</v>
      </c>
      <c r="F1843" s="9">
        <v>0.0</v>
      </c>
      <c r="G1843" s="9">
        <v>1000.0</v>
      </c>
    </row>
    <row r="1844">
      <c r="A1844" s="9" t="s">
        <v>35454</v>
      </c>
      <c r="B1844" s="9" t="s">
        <v>35455</v>
      </c>
      <c r="C1844" s="9" t="s">
        <v>35457</v>
      </c>
      <c r="D1844" s="9">
        <v>0.0</v>
      </c>
      <c r="E1844" s="9">
        <v>1000.0</v>
      </c>
      <c r="F1844" s="9">
        <v>0.0</v>
      </c>
      <c r="G1844" s="9">
        <v>1000.0</v>
      </c>
    </row>
    <row r="1845">
      <c r="A1845" s="9" t="s">
        <v>35463</v>
      </c>
      <c r="B1845" s="9" t="s">
        <v>35464</v>
      </c>
      <c r="C1845" s="9" t="s">
        <v>35465</v>
      </c>
      <c r="D1845" s="9">
        <v>0.0</v>
      </c>
      <c r="E1845" s="9">
        <v>1000.0</v>
      </c>
      <c r="F1845" s="9">
        <v>0.0</v>
      </c>
      <c r="G1845" s="9">
        <v>1000.0</v>
      </c>
    </row>
    <row r="1846">
      <c r="A1846" s="9" t="s">
        <v>35468</v>
      </c>
      <c r="B1846" s="9" t="s">
        <v>35464</v>
      </c>
      <c r="C1846" s="9" t="s">
        <v>35471</v>
      </c>
      <c r="D1846" s="9">
        <v>0.0</v>
      </c>
      <c r="E1846" s="9">
        <v>1000.0</v>
      </c>
      <c r="F1846" s="9">
        <v>0.0</v>
      </c>
      <c r="G1846" s="9">
        <v>1000.0</v>
      </c>
    </row>
    <row r="1847">
      <c r="A1847" s="9" t="s">
        <v>35476</v>
      </c>
      <c r="B1847" s="9" t="s">
        <v>35464</v>
      </c>
      <c r="C1847" s="9" t="s">
        <v>35477</v>
      </c>
      <c r="D1847" s="9">
        <v>0.0</v>
      </c>
      <c r="E1847" s="9">
        <v>1000.0</v>
      </c>
      <c r="F1847" s="9">
        <v>0.0</v>
      </c>
      <c r="G1847" s="9">
        <v>1000.0</v>
      </c>
    </row>
    <row r="1848">
      <c r="A1848" s="9" t="s">
        <v>35483</v>
      </c>
      <c r="B1848" s="9" t="s">
        <v>35464</v>
      </c>
      <c r="C1848" s="9" t="s">
        <v>35485</v>
      </c>
      <c r="D1848" s="9">
        <v>0.0</v>
      </c>
      <c r="E1848" s="9">
        <v>1000.0</v>
      </c>
      <c r="F1848" s="9">
        <v>0.0</v>
      </c>
      <c r="G1848" s="9">
        <v>1000.0</v>
      </c>
    </row>
    <row r="1849">
      <c r="A1849" s="9" t="s">
        <v>35488</v>
      </c>
      <c r="B1849" s="9" t="s">
        <v>35464</v>
      </c>
      <c r="C1849" s="9" t="s">
        <v>35489</v>
      </c>
      <c r="D1849" s="9">
        <v>0.0</v>
      </c>
      <c r="E1849" s="9">
        <v>1000.0</v>
      </c>
      <c r="F1849" s="9">
        <v>0.0</v>
      </c>
      <c r="G1849" s="9">
        <v>1000.0</v>
      </c>
    </row>
    <row r="1850">
      <c r="A1850" s="9" t="s">
        <v>35494</v>
      </c>
      <c r="B1850" s="9" t="s">
        <v>35496</v>
      </c>
      <c r="C1850" s="9" t="s">
        <v>35498</v>
      </c>
      <c r="D1850" s="9">
        <v>0.0</v>
      </c>
      <c r="E1850" s="9">
        <v>1000.0</v>
      </c>
      <c r="F1850" s="9">
        <v>0.0</v>
      </c>
      <c r="G1850" s="9">
        <v>1000.0</v>
      </c>
    </row>
    <row r="1851">
      <c r="A1851" s="9" t="s">
        <v>35499</v>
      </c>
      <c r="B1851" s="9" t="s">
        <v>35500</v>
      </c>
      <c r="C1851" s="9" t="s">
        <v>35501</v>
      </c>
      <c r="D1851" s="9">
        <v>0.0</v>
      </c>
      <c r="E1851" s="9">
        <v>1000.0</v>
      </c>
      <c r="F1851" s="9">
        <v>0.0</v>
      </c>
      <c r="G1851" s="9">
        <v>1000.0</v>
      </c>
    </row>
    <row r="1852">
      <c r="A1852" s="9" t="s">
        <v>35505</v>
      </c>
      <c r="B1852" s="9" t="s">
        <v>35508</v>
      </c>
      <c r="C1852" s="9" t="s">
        <v>35510</v>
      </c>
      <c r="D1852" s="9">
        <v>0.0</v>
      </c>
      <c r="E1852" s="9">
        <v>1000.0</v>
      </c>
      <c r="F1852" s="9">
        <v>0.0</v>
      </c>
      <c r="G1852" s="9">
        <v>1000.0</v>
      </c>
    </row>
    <row r="1853">
      <c r="A1853" s="9" t="s">
        <v>35512</v>
      </c>
      <c r="B1853" s="9" t="s">
        <v>35515</v>
      </c>
      <c r="C1853" s="9" t="s">
        <v>35517</v>
      </c>
      <c r="D1853" s="9">
        <v>0.0</v>
      </c>
      <c r="E1853" s="9">
        <v>1000.0</v>
      </c>
      <c r="F1853" s="9">
        <v>0.0</v>
      </c>
      <c r="G1853" s="9">
        <v>1000.0</v>
      </c>
    </row>
    <row r="1854">
      <c r="A1854" s="9" t="s">
        <v>35520</v>
      </c>
      <c r="B1854" s="9" t="s">
        <v>35522</v>
      </c>
      <c r="C1854" s="9" t="s">
        <v>35525</v>
      </c>
      <c r="D1854" s="9">
        <v>0.0</v>
      </c>
      <c r="E1854" s="9">
        <v>1000.0</v>
      </c>
      <c r="F1854" s="9">
        <v>0.0</v>
      </c>
      <c r="G1854" s="9">
        <v>1000.0</v>
      </c>
    </row>
    <row r="1855">
      <c r="A1855" s="9" t="s">
        <v>35527</v>
      </c>
      <c r="B1855" s="9" t="s">
        <v>35528</v>
      </c>
      <c r="C1855" s="9" t="s">
        <v>35536</v>
      </c>
      <c r="D1855" s="9">
        <v>0.0</v>
      </c>
      <c r="E1855" s="9">
        <v>1000.0</v>
      </c>
      <c r="F1855" s="9">
        <v>0.0</v>
      </c>
      <c r="G1855" s="9">
        <v>1000.0</v>
      </c>
    </row>
    <row r="1856">
      <c r="A1856" s="9" t="s">
        <v>35541</v>
      </c>
      <c r="B1856" s="9" t="s">
        <v>35543</v>
      </c>
      <c r="C1856" s="9" t="s">
        <v>35545</v>
      </c>
      <c r="D1856" s="9">
        <v>0.0</v>
      </c>
      <c r="E1856" s="9">
        <v>1000.0</v>
      </c>
      <c r="F1856" s="9">
        <v>0.0</v>
      </c>
      <c r="G1856" s="9">
        <v>1000.0</v>
      </c>
    </row>
    <row r="1857">
      <c r="A1857" s="9" t="s">
        <v>35549</v>
      </c>
      <c r="B1857" s="9" t="s">
        <v>35543</v>
      </c>
      <c r="C1857" s="9" t="s">
        <v>35550</v>
      </c>
      <c r="D1857" s="9">
        <v>0.0</v>
      </c>
      <c r="E1857" s="9">
        <v>1000.0</v>
      </c>
      <c r="F1857" s="9">
        <v>0.0</v>
      </c>
      <c r="G1857" s="9">
        <v>1000.0</v>
      </c>
    </row>
    <row r="1858">
      <c r="A1858" s="9" t="s">
        <v>35554</v>
      </c>
      <c r="B1858" s="9" t="s">
        <v>35543</v>
      </c>
      <c r="C1858" s="9" t="s">
        <v>35558</v>
      </c>
      <c r="D1858" s="9">
        <v>0.0</v>
      </c>
      <c r="E1858" s="9">
        <v>1000.0</v>
      </c>
      <c r="F1858" s="9">
        <v>0.0</v>
      </c>
      <c r="G1858" s="9">
        <v>1000.0</v>
      </c>
    </row>
    <row r="1859">
      <c r="A1859" s="9" t="s">
        <v>35560</v>
      </c>
      <c r="B1859" s="9" t="s">
        <v>35543</v>
      </c>
      <c r="C1859" s="9" t="s">
        <v>35565</v>
      </c>
      <c r="D1859" s="9">
        <v>0.0</v>
      </c>
      <c r="E1859" s="9">
        <v>1000.0</v>
      </c>
      <c r="F1859" s="9">
        <v>0.0</v>
      </c>
      <c r="G1859" s="9">
        <v>1000.0</v>
      </c>
    </row>
    <row r="1860">
      <c r="A1860" s="9" t="s">
        <v>8151</v>
      </c>
      <c r="B1860" s="9" t="s">
        <v>35571</v>
      </c>
      <c r="C1860" s="9" t="s">
        <v>35573</v>
      </c>
      <c r="D1860" s="9">
        <v>-1000.0</v>
      </c>
      <c r="E1860" s="9">
        <v>1000.0</v>
      </c>
      <c r="F1860" s="9">
        <v>-1000.0</v>
      </c>
      <c r="G1860" s="9">
        <v>1000.0</v>
      </c>
    </row>
    <row r="1861">
      <c r="A1861" s="9" t="s">
        <v>35575</v>
      </c>
      <c r="B1861" s="9" t="s">
        <v>35577</v>
      </c>
      <c r="C1861" s="9" t="s">
        <v>35581</v>
      </c>
      <c r="D1861" s="9">
        <v>-1000.0</v>
      </c>
      <c r="E1861" s="9">
        <v>1000.0</v>
      </c>
      <c r="F1861" s="9">
        <v>-1000.0</v>
      </c>
      <c r="G1861" s="9">
        <v>1000.0</v>
      </c>
    </row>
    <row r="1862">
      <c r="A1862" s="9" t="s">
        <v>8699</v>
      </c>
      <c r="B1862" s="9" t="s">
        <v>35585</v>
      </c>
      <c r="C1862" s="9" t="s">
        <v>35586</v>
      </c>
      <c r="D1862" s="9">
        <v>-1000.0</v>
      </c>
      <c r="E1862" s="9">
        <v>1000.0</v>
      </c>
      <c r="F1862" s="9">
        <v>-1000.0</v>
      </c>
      <c r="G1862" s="9">
        <v>1000.0</v>
      </c>
    </row>
    <row r="1863">
      <c r="A1863" s="9" t="s">
        <v>35588</v>
      </c>
      <c r="B1863" s="9" t="s">
        <v>35591</v>
      </c>
      <c r="C1863" s="9" t="s">
        <v>35594</v>
      </c>
      <c r="D1863" s="9">
        <v>-1000.0</v>
      </c>
      <c r="E1863" s="9">
        <v>1000.0</v>
      </c>
      <c r="F1863" s="9">
        <v>-1000.0</v>
      </c>
      <c r="G1863" s="9">
        <v>1000.0</v>
      </c>
    </row>
    <row r="1864">
      <c r="A1864" s="9" t="s">
        <v>35598</v>
      </c>
      <c r="B1864" s="9" t="s">
        <v>35599</v>
      </c>
      <c r="C1864" s="9" t="s">
        <v>35600</v>
      </c>
      <c r="D1864" s="9">
        <v>0.0</v>
      </c>
      <c r="E1864" s="9">
        <v>1000.0</v>
      </c>
      <c r="F1864" s="9">
        <v>0.0</v>
      </c>
      <c r="G1864" s="9">
        <v>1000.0</v>
      </c>
    </row>
    <row r="1865">
      <c r="A1865" s="9" t="s">
        <v>35602</v>
      </c>
      <c r="B1865" s="9" t="s">
        <v>35604</v>
      </c>
      <c r="C1865" s="9" t="s">
        <v>35606</v>
      </c>
      <c r="D1865" s="9">
        <v>0.0</v>
      </c>
      <c r="E1865" s="9">
        <v>1000.0</v>
      </c>
      <c r="F1865" s="9">
        <v>0.0</v>
      </c>
      <c r="G1865" s="9">
        <v>1000.0</v>
      </c>
    </row>
    <row r="1866">
      <c r="A1866" s="9" t="s">
        <v>35609</v>
      </c>
      <c r="B1866" s="9" t="s">
        <v>35611</v>
      </c>
      <c r="C1866" s="9" t="s">
        <v>35614</v>
      </c>
      <c r="D1866" s="9">
        <v>-1000.0</v>
      </c>
      <c r="E1866" s="9">
        <v>1000.0</v>
      </c>
      <c r="F1866" s="9">
        <v>-1000.0</v>
      </c>
      <c r="G1866" s="9">
        <v>1000.0</v>
      </c>
    </row>
    <row r="1867">
      <c r="A1867" s="9" t="s">
        <v>35617</v>
      </c>
      <c r="B1867" s="9" t="s">
        <v>35619</v>
      </c>
      <c r="C1867" s="9" t="s">
        <v>35621</v>
      </c>
      <c r="D1867" s="9">
        <v>0.0</v>
      </c>
      <c r="E1867" s="9">
        <v>1000.0</v>
      </c>
      <c r="F1867" s="9">
        <v>0.0</v>
      </c>
      <c r="G1867" s="9">
        <v>1000.0</v>
      </c>
    </row>
    <row r="1868">
      <c r="A1868" s="9" t="s">
        <v>8696</v>
      </c>
      <c r="B1868" s="9" t="s">
        <v>35624</v>
      </c>
      <c r="C1868" s="9" t="s">
        <v>35626</v>
      </c>
      <c r="D1868" s="9">
        <v>0.0</v>
      </c>
      <c r="E1868" s="9">
        <v>1000.0</v>
      </c>
      <c r="F1868" s="9">
        <v>0.0</v>
      </c>
      <c r="G1868" s="9">
        <v>1000.0</v>
      </c>
    </row>
    <row r="1869">
      <c r="A1869" s="9" t="s">
        <v>11497</v>
      </c>
      <c r="B1869" s="9" t="s">
        <v>35632</v>
      </c>
      <c r="C1869" s="9" t="s">
        <v>35634</v>
      </c>
      <c r="D1869" s="9">
        <v>0.0</v>
      </c>
      <c r="E1869" s="9">
        <v>1000.0</v>
      </c>
      <c r="F1869" s="9">
        <v>0.0</v>
      </c>
      <c r="G1869" s="9">
        <v>1000.0</v>
      </c>
    </row>
    <row r="1870">
      <c r="A1870" s="9" t="s">
        <v>11498</v>
      </c>
      <c r="B1870" s="9" t="s">
        <v>35638</v>
      </c>
      <c r="C1870" s="9" t="s">
        <v>35641</v>
      </c>
      <c r="D1870" s="9">
        <v>0.0</v>
      </c>
      <c r="E1870" s="9">
        <v>1000.0</v>
      </c>
      <c r="F1870" s="9">
        <v>0.0</v>
      </c>
      <c r="G1870" s="9">
        <v>1000.0</v>
      </c>
    </row>
    <row r="1871">
      <c r="A1871" s="9" t="s">
        <v>11499</v>
      </c>
      <c r="B1871" s="9" t="s">
        <v>35644</v>
      </c>
      <c r="C1871" s="9" t="s">
        <v>35646</v>
      </c>
      <c r="D1871" s="9">
        <v>0.0</v>
      </c>
      <c r="E1871" s="9">
        <v>1000.0</v>
      </c>
      <c r="F1871" s="9">
        <v>0.0</v>
      </c>
      <c r="G1871" s="9">
        <v>1000.0</v>
      </c>
    </row>
    <row r="1872">
      <c r="A1872" s="9" t="s">
        <v>35651</v>
      </c>
      <c r="B1872" s="9" t="s">
        <v>35653</v>
      </c>
      <c r="C1872" s="9" t="s">
        <v>35654</v>
      </c>
      <c r="D1872" s="9">
        <v>-1000.0</v>
      </c>
      <c r="E1872" s="9">
        <v>1000.0</v>
      </c>
      <c r="F1872" s="9">
        <v>-1000.0</v>
      </c>
      <c r="G1872" s="9">
        <v>1000.0</v>
      </c>
    </row>
    <row r="1873">
      <c r="A1873" s="9" t="s">
        <v>11500</v>
      </c>
      <c r="B1873" s="9" t="s">
        <v>35659</v>
      </c>
      <c r="C1873" s="9" t="s">
        <v>35662</v>
      </c>
      <c r="D1873" s="9">
        <v>0.0</v>
      </c>
      <c r="E1873" s="9">
        <v>1000.0</v>
      </c>
      <c r="F1873" s="9">
        <v>0.0</v>
      </c>
      <c r="G1873" s="9">
        <v>1000.0</v>
      </c>
    </row>
    <row r="1874">
      <c r="A1874" s="9" t="s">
        <v>11503</v>
      </c>
      <c r="B1874" s="9" t="s">
        <v>35666</v>
      </c>
      <c r="C1874" s="9" t="s">
        <v>35667</v>
      </c>
      <c r="D1874" s="9">
        <v>0.0</v>
      </c>
      <c r="E1874" s="9">
        <v>1000.0</v>
      </c>
      <c r="F1874" s="9">
        <v>0.0</v>
      </c>
      <c r="G1874" s="9">
        <v>1000.0</v>
      </c>
    </row>
    <row r="1875">
      <c r="A1875" s="9" t="s">
        <v>8685</v>
      </c>
      <c r="B1875" s="9" t="s">
        <v>35673</v>
      </c>
      <c r="C1875" s="9" t="s">
        <v>35674</v>
      </c>
      <c r="D1875" s="9">
        <v>0.0</v>
      </c>
      <c r="E1875" s="9">
        <v>1000.0</v>
      </c>
      <c r="F1875" s="9">
        <v>0.0</v>
      </c>
      <c r="G1875" s="9">
        <v>1000.0</v>
      </c>
    </row>
    <row r="1876">
      <c r="A1876" s="9" t="s">
        <v>35676</v>
      </c>
      <c r="B1876" s="9" t="s">
        <v>35678</v>
      </c>
      <c r="C1876" s="9" t="s">
        <v>35679</v>
      </c>
      <c r="D1876" s="9">
        <v>-1000.0</v>
      </c>
      <c r="E1876" s="9">
        <v>1000.0</v>
      </c>
      <c r="F1876" s="9">
        <v>-1000.0</v>
      </c>
      <c r="G1876" s="9">
        <v>1000.0</v>
      </c>
    </row>
    <row r="1877">
      <c r="A1877" s="9" t="s">
        <v>15131</v>
      </c>
      <c r="B1877" s="9" t="s">
        <v>35684</v>
      </c>
      <c r="C1877" s="9" t="s">
        <v>35687</v>
      </c>
      <c r="D1877" s="9">
        <v>0.0</v>
      </c>
      <c r="E1877" s="9">
        <v>1000.0</v>
      </c>
      <c r="F1877" s="9">
        <v>0.0</v>
      </c>
      <c r="G1877" s="9">
        <v>1000.0</v>
      </c>
    </row>
    <row r="1878">
      <c r="A1878" s="9" t="s">
        <v>35688</v>
      </c>
      <c r="B1878" s="9" t="s">
        <v>35691</v>
      </c>
      <c r="C1878" s="9" t="s">
        <v>35695</v>
      </c>
      <c r="D1878" s="9">
        <v>0.0</v>
      </c>
      <c r="E1878" s="9">
        <v>1000.0</v>
      </c>
      <c r="F1878" s="9">
        <v>0.0</v>
      </c>
      <c r="G1878" s="9">
        <v>1000.0</v>
      </c>
    </row>
    <row r="1879">
      <c r="A1879" s="9" t="s">
        <v>35698</v>
      </c>
      <c r="B1879" s="9" t="s">
        <v>35699</v>
      </c>
      <c r="C1879" s="9" t="s">
        <v>35700</v>
      </c>
      <c r="D1879" s="9">
        <v>-1000.0</v>
      </c>
      <c r="E1879" s="9">
        <v>1000.0</v>
      </c>
      <c r="F1879" s="9">
        <v>-1000.0</v>
      </c>
      <c r="G1879" s="9">
        <v>1000.0</v>
      </c>
    </row>
    <row r="1880">
      <c r="A1880" s="9" t="s">
        <v>8680</v>
      </c>
      <c r="B1880" s="9" t="s">
        <v>35704</v>
      </c>
      <c r="C1880" s="9" t="s">
        <v>35706</v>
      </c>
      <c r="D1880" s="9">
        <v>0.0</v>
      </c>
      <c r="E1880" s="9">
        <v>1000.0</v>
      </c>
      <c r="F1880" s="9">
        <v>0.0</v>
      </c>
      <c r="G1880" s="9">
        <v>1000.0</v>
      </c>
    </row>
    <row r="1881">
      <c r="A1881" s="9" t="s">
        <v>8174</v>
      </c>
      <c r="B1881" s="9" t="s">
        <v>35710</v>
      </c>
      <c r="C1881" s="9" t="s">
        <v>35712</v>
      </c>
      <c r="D1881" s="9">
        <v>0.0</v>
      </c>
      <c r="E1881" s="9">
        <v>1000.0</v>
      </c>
      <c r="F1881" s="9">
        <v>0.0</v>
      </c>
      <c r="G1881" s="9">
        <v>1000.0</v>
      </c>
    </row>
    <row r="1882">
      <c r="A1882" s="9" t="s">
        <v>35716</v>
      </c>
      <c r="B1882" s="9" t="s">
        <v>35718</v>
      </c>
      <c r="C1882" s="9" t="s">
        <v>35721</v>
      </c>
      <c r="D1882" s="9">
        <v>0.0</v>
      </c>
      <c r="E1882" s="9">
        <v>1000.0</v>
      </c>
      <c r="F1882" s="9">
        <v>0.0</v>
      </c>
      <c r="G1882" s="9">
        <v>1000.0</v>
      </c>
    </row>
    <row r="1883">
      <c r="A1883" s="9" t="s">
        <v>8674</v>
      </c>
      <c r="B1883" s="9" t="s">
        <v>35724</v>
      </c>
      <c r="C1883" s="9" t="s">
        <v>35725</v>
      </c>
      <c r="D1883" s="9">
        <v>-1000.0</v>
      </c>
      <c r="E1883" s="9">
        <v>1000.0</v>
      </c>
      <c r="F1883" s="9">
        <v>-1000.0</v>
      </c>
      <c r="G1883" s="9">
        <v>1000.0</v>
      </c>
    </row>
    <row r="1884">
      <c r="A1884" s="9" t="s">
        <v>8670</v>
      </c>
      <c r="B1884" s="9" t="s">
        <v>35727</v>
      </c>
      <c r="C1884" s="9" t="s">
        <v>35729</v>
      </c>
      <c r="D1884" s="9">
        <v>-1000.0</v>
      </c>
      <c r="E1884" s="9">
        <v>1000.0</v>
      </c>
      <c r="F1884" s="9">
        <v>-1000.0</v>
      </c>
      <c r="G1884" s="9">
        <v>1000.0</v>
      </c>
    </row>
    <row r="1885">
      <c r="A1885" s="9" t="s">
        <v>14046</v>
      </c>
      <c r="B1885" s="9" t="s">
        <v>35732</v>
      </c>
      <c r="C1885" s="9" t="s">
        <v>35735</v>
      </c>
      <c r="D1885" s="9">
        <v>0.0</v>
      </c>
      <c r="E1885" s="9">
        <v>1000.0</v>
      </c>
      <c r="F1885" s="9">
        <v>0.0</v>
      </c>
      <c r="G1885" s="9">
        <v>1000.0</v>
      </c>
    </row>
    <row r="1886">
      <c r="A1886" s="9" t="s">
        <v>8667</v>
      </c>
      <c r="B1886" s="9" t="s">
        <v>35736</v>
      </c>
      <c r="C1886" s="9" t="s">
        <v>35737</v>
      </c>
      <c r="D1886" s="9">
        <v>0.0</v>
      </c>
      <c r="E1886" s="9">
        <v>1000.0</v>
      </c>
      <c r="F1886" s="9">
        <v>0.0</v>
      </c>
      <c r="G1886" s="9">
        <v>1000.0</v>
      </c>
    </row>
    <row r="1887">
      <c r="A1887" s="9" t="s">
        <v>8659</v>
      </c>
      <c r="B1887" s="9" t="s">
        <v>35741</v>
      </c>
      <c r="C1887" s="9" t="s">
        <v>35742</v>
      </c>
      <c r="D1887" s="9">
        <v>-1000.0</v>
      </c>
      <c r="E1887" s="9">
        <v>1000.0</v>
      </c>
      <c r="F1887" s="9">
        <v>-1000.0</v>
      </c>
      <c r="G1887" s="9">
        <v>1000.0</v>
      </c>
    </row>
    <row r="1888">
      <c r="A1888" s="9" t="s">
        <v>8657</v>
      </c>
      <c r="B1888" s="9" t="s">
        <v>35747</v>
      </c>
      <c r="C1888" s="9" t="s">
        <v>35748</v>
      </c>
      <c r="D1888" s="9">
        <v>0.0</v>
      </c>
      <c r="E1888" s="9">
        <v>1000.0</v>
      </c>
      <c r="F1888" s="9">
        <v>0.0</v>
      </c>
      <c r="G1888" s="9">
        <v>1000.0</v>
      </c>
    </row>
    <row r="1889">
      <c r="A1889" s="9" t="s">
        <v>35751</v>
      </c>
      <c r="B1889" s="9" t="s">
        <v>35754</v>
      </c>
      <c r="C1889" s="9" t="s">
        <v>35756</v>
      </c>
      <c r="D1889" s="9">
        <v>0.0</v>
      </c>
      <c r="E1889" s="9">
        <v>1000.0</v>
      </c>
      <c r="F1889" s="9">
        <v>0.0</v>
      </c>
      <c r="G1889" s="9">
        <v>1000.0</v>
      </c>
    </row>
    <row r="1890">
      <c r="A1890" s="9" t="s">
        <v>35758</v>
      </c>
      <c r="B1890" s="9" t="s">
        <v>35759</v>
      </c>
      <c r="C1890" s="9" t="s">
        <v>35763</v>
      </c>
      <c r="D1890" s="9">
        <v>0.0</v>
      </c>
      <c r="E1890" s="9">
        <v>1000.0</v>
      </c>
      <c r="F1890" s="9">
        <v>0.0</v>
      </c>
      <c r="G1890" s="9">
        <v>1000.0</v>
      </c>
    </row>
    <row r="1891">
      <c r="A1891" s="9" t="s">
        <v>35769</v>
      </c>
      <c r="B1891" s="9" t="s">
        <v>26411</v>
      </c>
      <c r="C1891" s="9" t="s">
        <v>35771</v>
      </c>
      <c r="D1891" s="9">
        <v>-1000.0</v>
      </c>
      <c r="E1891" s="9">
        <v>1000.0</v>
      </c>
      <c r="F1891" s="9">
        <v>-1000.0</v>
      </c>
      <c r="G1891" s="9">
        <v>1000.0</v>
      </c>
    </row>
    <row r="1892">
      <c r="A1892" s="9" t="s">
        <v>35772</v>
      </c>
      <c r="B1892" s="9" t="s">
        <v>35773</v>
      </c>
      <c r="C1892" s="9" t="s">
        <v>35774</v>
      </c>
      <c r="D1892" s="9">
        <v>0.0</v>
      </c>
      <c r="E1892" s="9">
        <v>1000.0</v>
      </c>
      <c r="F1892" s="9">
        <v>0.0</v>
      </c>
      <c r="G1892" s="9">
        <v>1000.0</v>
      </c>
    </row>
    <row r="1893">
      <c r="A1893" s="9" t="s">
        <v>35778</v>
      </c>
      <c r="B1893" s="9" t="s">
        <v>35779</v>
      </c>
      <c r="C1893" s="9" t="s">
        <v>35783</v>
      </c>
      <c r="D1893" s="9">
        <v>0.0</v>
      </c>
      <c r="E1893" s="9">
        <v>1000.0</v>
      </c>
      <c r="F1893" s="9">
        <v>0.0</v>
      </c>
      <c r="G1893" s="9">
        <v>1000.0</v>
      </c>
    </row>
    <row r="1894">
      <c r="A1894" s="9" t="s">
        <v>35784</v>
      </c>
      <c r="B1894" s="9" t="s">
        <v>35786</v>
      </c>
      <c r="C1894" s="9" t="s">
        <v>35787</v>
      </c>
      <c r="D1894" s="9">
        <v>-1000.0</v>
      </c>
      <c r="E1894" s="9">
        <v>1000.0</v>
      </c>
      <c r="F1894" s="9">
        <v>-1000.0</v>
      </c>
      <c r="G1894" s="9">
        <v>1000.0</v>
      </c>
    </row>
    <row r="1895">
      <c r="A1895" s="9" t="s">
        <v>35790</v>
      </c>
      <c r="B1895" s="9" t="s">
        <v>35793</v>
      </c>
      <c r="C1895" s="9" t="s">
        <v>35795</v>
      </c>
      <c r="D1895" s="9">
        <v>-1000.0</v>
      </c>
      <c r="E1895" s="9">
        <v>1000.0</v>
      </c>
      <c r="F1895" s="9">
        <v>-1000.0</v>
      </c>
      <c r="G1895" s="9">
        <v>1000.0</v>
      </c>
    </row>
    <row r="1896">
      <c r="A1896" s="9" t="s">
        <v>11321</v>
      </c>
      <c r="B1896" s="9" t="s">
        <v>35796</v>
      </c>
      <c r="C1896" s="9" t="s">
        <v>35797</v>
      </c>
      <c r="D1896" s="9">
        <v>-1000.0</v>
      </c>
      <c r="E1896" s="9">
        <v>1000.0</v>
      </c>
      <c r="F1896" s="9">
        <v>-1000.0</v>
      </c>
      <c r="G1896" s="9">
        <v>1000.0</v>
      </c>
    </row>
    <row r="1897">
      <c r="A1897" s="9" t="s">
        <v>8651</v>
      </c>
      <c r="B1897" s="9" t="s">
        <v>35804</v>
      </c>
      <c r="C1897" s="9" t="s">
        <v>35805</v>
      </c>
      <c r="D1897" s="9">
        <v>-1000.0</v>
      </c>
      <c r="E1897" s="9">
        <v>1000.0</v>
      </c>
      <c r="F1897" s="9">
        <v>-1000.0</v>
      </c>
      <c r="G1897" s="9">
        <v>1000.0</v>
      </c>
    </row>
    <row r="1898">
      <c r="A1898" s="9" t="s">
        <v>35806</v>
      </c>
      <c r="B1898" s="9" t="s">
        <v>35807</v>
      </c>
      <c r="C1898" s="9" t="s">
        <v>35811</v>
      </c>
      <c r="D1898" s="9">
        <v>-1000.0</v>
      </c>
      <c r="E1898" s="9">
        <v>1000.0</v>
      </c>
      <c r="F1898" s="9">
        <v>-1000.0</v>
      </c>
      <c r="G1898" s="9">
        <v>1000.0</v>
      </c>
    </row>
    <row r="1899">
      <c r="A1899" s="9" t="s">
        <v>35813</v>
      </c>
      <c r="B1899" s="9" t="s">
        <v>35814</v>
      </c>
      <c r="C1899" s="9" t="s">
        <v>35816</v>
      </c>
      <c r="D1899" s="9">
        <v>-1000.0</v>
      </c>
      <c r="E1899" s="9">
        <v>1000.0</v>
      </c>
      <c r="F1899" s="9">
        <v>-1000.0</v>
      </c>
      <c r="G1899" s="9">
        <v>1000.0</v>
      </c>
    </row>
    <row r="1900">
      <c r="A1900" s="9" t="s">
        <v>8648</v>
      </c>
      <c r="B1900" s="9" t="s">
        <v>35820</v>
      </c>
      <c r="C1900" s="9" t="s">
        <v>35822</v>
      </c>
      <c r="D1900" s="9">
        <v>0.0</v>
      </c>
      <c r="E1900" s="9">
        <v>1000.0</v>
      </c>
      <c r="F1900" s="9">
        <v>0.0</v>
      </c>
      <c r="G1900" s="9">
        <v>1000.0</v>
      </c>
    </row>
    <row r="1901">
      <c r="A1901" s="9" t="s">
        <v>35824</v>
      </c>
      <c r="B1901" s="9" t="s">
        <v>35826</v>
      </c>
      <c r="C1901" s="9" t="s">
        <v>35827</v>
      </c>
      <c r="D1901" s="9">
        <v>0.0</v>
      </c>
      <c r="E1901" s="9">
        <v>1000.0</v>
      </c>
      <c r="F1901" s="9">
        <v>0.0</v>
      </c>
      <c r="G1901" s="9">
        <v>1000.0</v>
      </c>
    </row>
    <row r="1902">
      <c r="A1902" s="9" t="s">
        <v>35834</v>
      </c>
      <c r="B1902" s="9" t="s">
        <v>35835</v>
      </c>
      <c r="C1902" s="9" t="s">
        <v>35837</v>
      </c>
      <c r="D1902" s="9">
        <v>0.0</v>
      </c>
      <c r="E1902" s="9">
        <v>1000.0</v>
      </c>
      <c r="F1902" s="9">
        <v>0.0</v>
      </c>
      <c r="G1902" s="9">
        <v>1000.0</v>
      </c>
    </row>
    <row r="1903">
      <c r="A1903" s="9" t="s">
        <v>35840</v>
      </c>
      <c r="B1903" s="9" t="s">
        <v>35843</v>
      </c>
      <c r="C1903" s="9" t="s">
        <v>35847</v>
      </c>
      <c r="D1903" s="9">
        <v>0.0</v>
      </c>
      <c r="E1903" s="9">
        <v>1000.0</v>
      </c>
      <c r="F1903" s="9">
        <v>0.0</v>
      </c>
      <c r="G1903" s="9">
        <v>1000.0</v>
      </c>
    </row>
    <row r="1904">
      <c r="A1904" s="9" t="s">
        <v>35850</v>
      </c>
      <c r="B1904" s="9" t="s">
        <v>35851</v>
      </c>
      <c r="C1904" s="9" t="s">
        <v>35854</v>
      </c>
      <c r="D1904" s="9">
        <v>0.0</v>
      </c>
      <c r="E1904" s="9">
        <v>1000.0</v>
      </c>
      <c r="F1904" s="9">
        <v>0.0</v>
      </c>
      <c r="G1904" s="9">
        <v>1000.0</v>
      </c>
    </row>
    <row r="1905">
      <c r="A1905" s="9" t="s">
        <v>35859</v>
      </c>
      <c r="B1905" s="9" t="s">
        <v>35861</v>
      </c>
      <c r="C1905" s="9" t="s">
        <v>35863</v>
      </c>
      <c r="D1905" s="9">
        <v>0.0</v>
      </c>
      <c r="E1905" s="9">
        <v>1000.0</v>
      </c>
      <c r="F1905" s="9">
        <v>0.0</v>
      </c>
      <c r="G1905" s="9">
        <v>1000.0</v>
      </c>
    </row>
    <row r="1906">
      <c r="A1906" s="9" t="s">
        <v>35866</v>
      </c>
      <c r="B1906" s="9" t="s">
        <v>35868</v>
      </c>
      <c r="C1906" s="9" t="s">
        <v>35870</v>
      </c>
      <c r="D1906" s="9">
        <v>-1000.0</v>
      </c>
      <c r="E1906" s="9">
        <v>1000.0</v>
      </c>
      <c r="F1906" s="9">
        <v>-1000.0</v>
      </c>
      <c r="G1906" s="9">
        <v>1000.0</v>
      </c>
    </row>
    <row r="1907">
      <c r="A1907" s="9" t="s">
        <v>35874</v>
      </c>
      <c r="B1907" s="9" t="s">
        <v>35877</v>
      </c>
      <c r="C1907" s="9" t="s">
        <v>35878</v>
      </c>
      <c r="D1907" s="9">
        <v>0.0</v>
      </c>
      <c r="E1907" s="9">
        <v>1000.0</v>
      </c>
      <c r="F1907" s="9">
        <v>0.0</v>
      </c>
      <c r="G1907" s="9">
        <v>1000.0</v>
      </c>
    </row>
    <row r="1908">
      <c r="A1908" s="9" t="s">
        <v>14442</v>
      </c>
      <c r="B1908" s="9" t="s">
        <v>35885</v>
      </c>
      <c r="C1908" s="9" t="s">
        <v>35887</v>
      </c>
      <c r="D1908" s="9">
        <v>0.0</v>
      </c>
      <c r="E1908" s="9">
        <v>1000.0</v>
      </c>
      <c r="F1908" s="9">
        <v>0.0</v>
      </c>
      <c r="G1908" s="9">
        <v>1000.0</v>
      </c>
    </row>
    <row r="1909">
      <c r="A1909" s="9" t="s">
        <v>35888</v>
      </c>
      <c r="B1909" s="9" t="s">
        <v>35890</v>
      </c>
      <c r="C1909" s="9" t="s">
        <v>35892</v>
      </c>
      <c r="D1909" s="9">
        <v>0.0</v>
      </c>
      <c r="E1909" s="9">
        <v>1000.0</v>
      </c>
      <c r="F1909" s="9">
        <v>0.0</v>
      </c>
      <c r="G1909" s="9">
        <v>1000.0</v>
      </c>
    </row>
    <row r="1910">
      <c r="A1910" s="9" t="s">
        <v>35895</v>
      </c>
      <c r="B1910" s="9" t="s">
        <v>35897</v>
      </c>
      <c r="C1910" s="9" t="s">
        <v>35899</v>
      </c>
      <c r="D1910" s="9">
        <v>0.0</v>
      </c>
      <c r="E1910" s="9">
        <v>1000.0</v>
      </c>
      <c r="F1910" s="9">
        <v>0.0</v>
      </c>
      <c r="G1910" s="9">
        <v>1000.0</v>
      </c>
    </row>
    <row r="1911">
      <c r="A1911" s="9" t="s">
        <v>35905</v>
      </c>
      <c r="B1911" s="9" t="s">
        <v>35906</v>
      </c>
      <c r="C1911" s="9" t="s">
        <v>35907</v>
      </c>
      <c r="D1911" s="9">
        <v>-1000.0</v>
      </c>
      <c r="E1911" s="9">
        <v>1000.0</v>
      </c>
      <c r="F1911" s="9">
        <v>-1000.0</v>
      </c>
      <c r="G1911" s="9">
        <v>1000.0</v>
      </c>
    </row>
    <row r="1912">
      <c r="A1912" s="9" t="s">
        <v>15446</v>
      </c>
      <c r="B1912" s="9" t="s">
        <v>35911</v>
      </c>
      <c r="C1912" s="9" t="s">
        <v>35916</v>
      </c>
      <c r="D1912" s="9">
        <v>0.0</v>
      </c>
      <c r="E1912" s="9">
        <v>1000.0</v>
      </c>
      <c r="F1912" s="9">
        <v>0.0</v>
      </c>
      <c r="G1912" s="9">
        <v>1000.0</v>
      </c>
    </row>
    <row r="1913">
      <c r="A1913" s="9" t="s">
        <v>15241</v>
      </c>
      <c r="B1913" s="9" t="s">
        <v>35920</v>
      </c>
      <c r="C1913" s="9" t="s">
        <v>35922</v>
      </c>
      <c r="D1913" s="9">
        <v>-1000.0</v>
      </c>
      <c r="E1913" s="9">
        <v>1000.0</v>
      </c>
      <c r="F1913" s="9">
        <v>-1000.0</v>
      </c>
      <c r="G1913" s="9">
        <v>1000.0</v>
      </c>
    </row>
    <row r="1914">
      <c r="A1914" s="9" t="s">
        <v>8632</v>
      </c>
      <c r="B1914" s="9" t="s">
        <v>35928</v>
      </c>
      <c r="C1914" s="9" t="s">
        <v>35929</v>
      </c>
      <c r="D1914" s="9">
        <v>-1000.0</v>
      </c>
      <c r="E1914" s="9">
        <v>1000.0</v>
      </c>
      <c r="F1914" s="9">
        <v>-1000.0</v>
      </c>
      <c r="G1914" s="9">
        <v>1000.0</v>
      </c>
    </row>
    <row r="1915">
      <c r="A1915" s="9" t="s">
        <v>8629</v>
      </c>
      <c r="B1915" s="9" t="s">
        <v>35936</v>
      </c>
      <c r="C1915" s="9" t="s">
        <v>35937</v>
      </c>
      <c r="D1915" s="9">
        <v>-1000.0</v>
      </c>
      <c r="E1915" s="9">
        <v>1000.0</v>
      </c>
      <c r="F1915" s="9">
        <v>-1000.0</v>
      </c>
      <c r="G1915" s="9">
        <v>1000.0</v>
      </c>
    </row>
    <row r="1916">
      <c r="A1916" s="9" t="s">
        <v>35942</v>
      </c>
      <c r="B1916" s="9" t="s">
        <v>35945</v>
      </c>
      <c r="C1916" s="9" t="s">
        <v>35948</v>
      </c>
      <c r="D1916" s="9">
        <v>0.0</v>
      </c>
      <c r="E1916" s="9">
        <v>1000.0</v>
      </c>
      <c r="F1916" s="9">
        <v>0.0</v>
      </c>
      <c r="G1916" s="9">
        <v>1000.0</v>
      </c>
    </row>
    <row r="1917">
      <c r="A1917" s="9" t="s">
        <v>35954</v>
      </c>
      <c r="B1917" s="9" t="s">
        <v>35956</v>
      </c>
      <c r="C1917" s="9" t="s">
        <v>35957</v>
      </c>
      <c r="D1917" s="9">
        <v>-1000.0</v>
      </c>
      <c r="E1917" s="9">
        <v>1000.0</v>
      </c>
      <c r="F1917" s="9">
        <v>-1000.0</v>
      </c>
      <c r="G1917" s="9">
        <v>1000.0</v>
      </c>
    </row>
    <row r="1918">
      <c r="A1918" s="9" t="s">
        <v>35959</v>
      </c>
      <c r="B1918" s="9" t="s">
        <v>35962</v>
      </c>
      <c r="C1918" s="9" t="s">
        <v>35963</v>
      </c>
      <c r="D1918" s="9">
        <v>-1000.0</v>
      </c>
      <c r="E1918" s="9">
        <v>1000.0</v>
      </c>
      <c r="F1918" s="9">
        <v>-1000.0</v>
      </c>
      <c r="G1918" s="9">
        <v>1000.0</v>
      </c>
    </row>
    <row r="1919">
      <c r="A1919" s="9" t="s">
        <v>11448</v>
      </c>
      <c r="B1919" s="9" t="s">
        <v>35967</v>
      </c>
      <c r="C1919" s="9" t="s">
        <v>35971</v>
      </c>
      <c r="D1919" s="9">
        <v>0.0</v>
      </c>
      <c r="E1919" s="9">
        <v>1000.0</v>
      </c>
      <c r="F1919" s="9">
        <v>0.0</v>
      </c>
      <c r="G1919" s="9">
        <v>1000.0</v>
      </c>
    </row>
    <row r="1920">
      <c r="A1920" s="9" t="s">
        <v>8614</v>
      </c>
      <c r="B1920" s="9" t="s">
        <v>35974</v>
      </c>
      <c r="C1920" s="9" t="s">
        <v>35975</v>
      </c>
      <c r="D1920" s="9">
        <v>0.0</v>
      </c>
      <c r="E1920" s="9">
        <v>1000.0</v>
      </c>
      <c r="F1920" s="9">
        <v>0.0</v>
      </c>
      <c r="G1920" s="9">
        <v>1000.0</v>
      </c>
    </row>
    <row r="1921">
      <c r="A1921" s="9" t="s">
        <v>35982</v>
      </c>
      <c r="B1921" s="9" t="s">
        <v>35984</v>
      </c>
      <c r="C1921" s="9" t="s">
        <v>35987</v>
      </c>
      <c r="D1921" s="9">
        <v>-1000.0</v>
      </c>
      <c r="E1921" s="9">
        <v>1000.0</v>
      </c>
      <c r="F1921" s="9">
        <v>-1000.0</v>
      </c>
      <c r="G1921" s="9">
        <v>1000.0</v>
      </c>
    </row>
    <row r="1922">
      <c r="A1922" s="9" t="s">
        <v>35989</v>
      </c>
      <c r="B1922" s="9" t="s">
        <v>35984</v>
      </c>
      <c r="C1922" s="9" t="s">
        <v>35993</v>
      </c>
      <c r="D1922" s="9">
        <v>-1000.0</v>
      </c>
      <c r="E1922" s="9">
        <v>1000.0</v>
      </c>
      <c r="F1922" s="9">
        <v>-1000.0</v>
      </c>
      <c r="G1922" s="9">
        <v>1000.0</v>
      </c>
    </row>
    <row r="1923">
      <c r="A1923" s="9" t="s">
        <v>35999</v>
      </c>
      <c r="B1923" s="9" t="s">
        <v>36000</v>
      </c>
      <c r="C1923" s="9" t="s">
        <v>36002</v>
      </c>
      <c r="D1923" s="9">
        <v>-1000.0</v>
      </c>
      <c r="E1923" s="9">
        <v>1000.0</v>
      </c>
      <c r="F1923" s="9">
        <v>-1000.0</v>
      </c>
      <c r="G1923" s="9">
        <v>1000.0</v>
      </c>
    </row>
    <row r="1924">
      <c r="A1924" s="9" t="s">
        <v>36007</v>
      </c>
      <c r="B1924" s="9" t="s">
        <v>36000</v>
      </c>
      <c r="C1924" s="9" t="s">
        <v>36010</v>
      </c>
      <c r="D1924" s="9">
        <v>-1000.0</v>
      </c>
      <c r="E1924" s="9">
        <v>1000.0</v>
      </c>
      <c r="F1924" s="9">
        <v>-1000.0</v>
      </c>
      <c r="G1924" s="9">
        <v>1000.0</v>
      </c>
    </row>
    <row r="1925">
      <c r="A1925" s="9" t="s">
        <v>15117</v>
      </c>
      <c r="B1925" s="9" t="s">
        <v>36014</v>
      </c>
      <c r="C1925" s="9" t="s">
        <v>36017</v>
      </c>
      <c r="D1925" s="9">
        <v>0.0</v>
      </c>
      <c r="E1925" s="9">
        <v>1000.0</v>
      </c>
      <c r="F1925" s="9">
        <v>0.0</v>
      </c>
      <c r="G1925" s="9">
        <v>1000.0</v>
      </c>
    </row>
    <row r="1926">
      <c r="A1926" s="9" t="s">
        <v>15122</v>
      </c>
      <c r="B1926" s="9" t="s">
        <v>36014</v>
      </c>
      <c r="C1926" s="9" t="s">
        <v>36022</v>
      </c>
      <c r="D1926" s="9">
        <v>0.0</v>
      </c>
      <c r="E1926" s="9">
        <v>1000.0</v>
      </c>
      <c r="F1926" s="9">
        <v>0.0</v>
      </c>
      <c r="G1926" s="9">
        <v>1000.0</v>
      </c>
    </row>
    <row r="1927">
      <c r="A1927" s="9" t="s">
        <v>36023</v>
      </c>
      <c r="B1927" s="9" t="s">
        <v>36025</v>
      </c>
      <c r="C1927" s="9" t="s">
        <v>36027</v>
      </c>
      <c r="D1927" s="9">
        <v>0.0</v>
      </c>
      <c r="E1927" s="9">
        <v>1000.0</v>
      </c>
      <c r="F1927" s="9">
        <v>0.0</v>
      </c>
      <c r="G1927" s="9">
        <v>1000.0</v>
      </c>
    </row>
    <row r="1928">
      <c r="A1928" s="9" t="s">
        <v>36030</v>
      </c>
      <c r="B1928" s="9" t="s">
        <v>36031</v>
      </c>
      <c r="C1928" s="9" t="s">
        <v>36032</v>
      </c>
      <c r="D1928" s="9">
        <v>0.0</v>
      </c>
      <c r="E1928" s="9">
        <v>1000.0</v>
      </c>
      <c r="F1928" s="9">
        <v>0.0</v>
      </c>
      <c r="G1928" s="9">
        <v>1000.0</v>
      </c>
    </row>
    <row r="1929">
      <c r="A1929" s="9" t="s">
        <v>36034</v>
      </c>
      <c r="B1929" s="9" t="s">
        <v>36031</v>
      </c>
      <c r="C1929" s="9" t="s">
        <v>36036</v>
      </c>
      <c r="D1929" s="9">
        <v>0.0</v>
      </c>
      <c r="E1929" s="9">
        <v>1000.0</v>
      </c>
      <c r="F1929" s="9">
        <v>0.0</v>
      </c>
      <c r="G1929" s="9">
        <v>1000.0</v>
      </c>
    </row>
    <row r="1930">
      <c r="A1930" s="9" t="s">
        <v>36040</v>
      </c>
      <c r="B1930" s="9" t="s">
        <v>36042</v>
      </c>
      <c r="C1930" s="9" t="s">
        <v>36044</v>
      </c>
      <c r="D1930" s="9">
        <v>0.0</v>
      </c>
      <c r="E1930" s="9">
        <v>1000.0</v>
      </c>
      <c r="F1930" s="9">
        <v>0.0</v>
      </c>
      <c r="G1930" s="9">
        <v>1000.0</v>
      </c>
    </row>
    <row r="1931">
      <c r="A1931" s="9" t="s">
        <v>36047</v>
      </c>
      <c r="B1931" s="9" t="s">
        <v>36042</v>
      </c>
      <c r="C1931" s="9" t="s">
        <v>36049</v>
      </c>
      <c r="D1931" s="9">
        <v>0.0</v>
      </c>
      <c r="E1931" s="9">
        <v>1000.0</v>
      </c>
      <c r="F1931" s="9">
        <v>0.0</v>
      </c>
      <c r="G1931" s="9">
        <v>1000.0</v>
      </c>
    </row>
    <row r="1932">
      <c r="A1932" s="9" t="s">
        <v>36054</v>
      </c>
      <c r="B1932" s="9" t="s">
        <v>36056</v>
      </c>
      <c r="C1932" s="9" t="s">
        <v>36058</v>
      </c>
      <c r="D1932" s="9">
        <v>-1000.0</v>
      </c>
      <c r="E1932" s="9">
        <v>1000.0</v>
      </c>
      <c r="F1932" s="9">
        <v>-1000.0</v>
      </c>
      <c r="G1932" s="9">
        <v>1000.0</v>
      </c>
    </row>
    <row r="1933">
      <c r="A1933" s="9" t="s">
        <v>36061</v>
      </c>
      <c r="B1933" s="9" t="s">
        <v>36056</v>
      </c>
      <c r="C1933" s="9" t="s">
        <v>36064</v>
      </c>
      <c r="D1933" s="9">
        <v>-1000.0</v>
      </c>
      <c r="E1933" s="9">
        <v>1000.0</v>
      </c>
      <c r="F1933" s="9">
        <v>-1000.0</v>
      </c>
      <c r="G1933" s="9">
        <v>1000.0</v>
      </c>
    </row>
    <row r="1934">
      <c r="A1934" s="9" t="s">
        <v>36067</v>
      </c>
      <c r="B1934" s="9" t="s">
        <v>36070</v>
      </c>
      <c r="C1934" s="9" t="s">
        <v>36073</v>
      </c>
      <c r="D1934" s="9">
        <v>-1000.0</v>
      </c>
      <c r="E1934" s="9">
        <v>1000.0</v>
      </c>
      <c r="F1934" s="9">
        <v>-1000.0</v>
      </c>
      <c r="G1934" s="9">
        <v>1000.0</v>
      </c>
    </row>
    <row r="1935">
      <c r="A1935" s="9" t="s">
        <v>36076</v>
      </c>
      <c r="B1935" s="9" t="s">
        <v>36070</v>
      </c>
      <c r="C1935" s="9" t="s">
        <v>36077</v>
      </c>
      <c r="D1935" s="9">
        <v>-1000.0</v>
      </c>
      <c r="E1935" s="9">
        <v>1000.0</v>
      </c>
      <c r="F1935" s="9">
        <v>-1000.0</v>
      </c>
      <c r="G1935" s="9">
        <v>1000.0</v>
      </c>
    </row>
    <row r="1936">
      <c r="A1936" s="9" t="s">
        <v>11310</v>
      </c>
      <c r="B1936" s="9" t="s">
        <v>36086</v>
      </c>
      <c r="C1936" s="9" t="s">
        <v>36088</v>
      </c>
      <c r="D1936" s="9">
        <v>0.0</v>
      </c>
      <c r="E1936" s="9">
        <v>1000.0</v>
      </c>
      <c r="F1936" s="9">
        <v>0.0</v>
      </c>
      <c r="G1936" s="9">
        <v>1000.0</v>
      </c>
    </row>
    <row r="1937">
      <c r="A1937" s="9" t="s">
        <v>36091</v>
      </c>
      <c r="B1937" s="9" t="s">
        <v>36094</v>
      </c>
      <c r="C1937" s="9" t="s">
        <v>36098</v>
      </c>
      <c r="D1937" s="9">
        <v>0.0</v>
      </c>
      <c r="E1937" s="9">
        <v>1000.0</v>
      </c>
      <c r="F1937" s="9">
        <v>0.0</v>
      </c>
      <c r="G1937" s="9">
        <v>1000.0</v>
      </c>
    </row>
    <row r="1938">
      <c r="A1938" s="9" t="s">
        <v>14580</v>
      </c>
      <c r="B1938" s="9" t="s">
        <v>36099</v>
      </c>
      <c r="C1938" s="9" t="s">
        <v>36102</v>
      </c>
      <c r="D1938" s="9">
        <v>-1000.0</v>
      </c>
      <c r="E1938" s="9">
        <v>1000.0</v>
      </c>
      <c r="F1938" s="9">
        <v>-1000.0</v>
      </c>
      <c r="G1938" s="9">
        <v>1000.0</v>
      </c>
    </row>
    <row r="1939">
      <c r="A1939" s="9" t="s">
        <v>15590</v>
      </c>
      <c r="B1939" s="9" t="s">
        <v>36108</v>
      </c>
      <c r="C1939" s="9" t="s">
        <v>36111</v>
      </c>
      <c r="D1939" s="9">
        <v>0.0</v>
      </c>
      <c r="E1939" s="9">
        <v>1000.0</v>
      </c>
      <c r="F1939" s="9">
        <v>0.0</v>
      </c>
      <c r="G1939" s="9">
        <v>1000.0</v>
      </c>
    </row>
    <row r="1940">
      <c r="A1940" s="9" t="s">
        <v>36114</v>
      </c>
      <c r="B1940" s="9" t="s">
        <v>36117</v>
      </c>
      <c r="C1940" s="9" t="s">
        <v>36118</v>
      </c>
      <c r="D1940" s="9">
        <v>-1000.0</v>
      </c>
      <c r="E1940" s="9">
        <v>1000.0</v>
      </c>
      <c r="F1940" s="9">
        <v>-1000.0</v>
      </c>
      <c r="G1940" s="9">
        <v>1000.0</v>
      </c>
    </row>
    <row r="1941">
      <c r="A1941" s="9" t="s">
        <v>11236</v>
      </c>
      <c r="B1941" s="9" t="s">
        <v>36122</v>
      </c>
      <c r="C1941" s="9" t="s">
        <v>36124</v>
      </c>
      <c r="D1941" s="9">
        <v>-1000.0</v>
      </c>
      <c r="E1941" s="9">
        <v>1000.0</v>
      </c>
      <c r="F1941" s="9">
        <v>-1000.0</v>
      </c>
      <c r="G1941" s="9">
        <v>1000.0</v>
      </c>
    </row>
    <row r="1942">
      <c r="A1942" s="9" t="s">
        <v>36128</v>
      </c>
      <c r="B1942" s="9" t="s">
        <v>36130</v>
      </c>
      <c r="C1942" s="9" t="s">
        <v>36132</v>
      </c>
      <c r="D1942" s="9">
        <v>-1000.0</v>
      </c>
      <c r="E1942" s="9">
        <v>1000.0</v>
      </c>
      <c r="F1942" s="9">
        <v>-1000.0</v>
      </c>
      <c r="G1942" s="9">
        <v>1000.0</v>
      </c>
    </row>
    <row r="1943">
      <c r="A1943" s="9" t="s">
        <v>36133</v>
      </c>
      <c r="B1943" s="9" t="s">
        <v>36130</v>
      </c>
      <c r="C1943" s="9" t="s">
        <v>36136</v>
      </c>
      <c r="D1943" s="9">
        <v>-1000.0</v>
      </c>
      <c r="E1943" s="9">
        <v>1000.0</v>
      </c>
      <c r="F1943" s="9">
        <v>-1000.0</v>
      </c>
      <c r="G1943" s="9">
        <v>1000.0</v>
      </c>
    </row>
    <row r="1944">
      <c r="A1944" s="9" t="s">
        <v>8245</v>
      </c>
      <c r="B1944" s="9" t="s">
        <v>36141</v>
      </c>
      <c r="C1944" s="9" t="s">
        <v>36142</v>
      </c>
      <c r="D1944" s="9">
        <v>0.0</v>
      </c>
      <c r="E1944" s="9">
        <v>1000.0</v>
      </c>
      <c r="F1944" s="9">
        <v>0.0</v>
      </c>
      <c r="G1944" s="9">
        <v>1000.0</v>
      </c>
    </row>
    <row r="1945">
      <c r="A1945" s="9" t="s">
        <v>8253</v>
      </c>
      <c r="B1945" s="9" t="s">
        <v>36143</v>
      </c>
      <c r="C1945" s="9" t="s">
        <v>36145</v>
      </c>
      <c r="D1945" s="9">
        <v>0.0</v>
      </c>
      <c r="E1945" s="9">
        <v>1000.0</v>
      </c>
      <c r="F1945" s="9">
        <v>0.0</v>
      </c>
      <c r="G1945" s="9">
        <v>1000.0</v>
      </c>
    </row>
    <row r="1946">
      <c r="A1946" s="9" t="s">
        <v>11347</v>
      </c>
      <c r="B1946" s="9" t="s">
        <v>36143</v>
      </c>
      <c r="C1946" s="9" t="s">
        <v>36150</v>
      </c>
      <c r="D1946" s="9">
        <v>0.0</v>
      </c>
      <c r="E1946" s="9">
        <v>1000.0</v>
      </c>
      <c r="F1946" s="9">
        <v>0.0</v>
      </c>
      <c r="G1946" s="9">
        <v>1000.0</v>
      </c>
    </row>
    <row r="1947">
      <c r="A1947" s="9" t="s">
        <v>8260</v>
      </c>
      <c r="B1947" s="9" t="s">
        <v>21960</v>
      </c>
      <c r="C1947" s="9" t="s">
        <v>36156</v>
      </c>
      <c r="D1947" s="9">
        <v>0.0</v>
      </c>
      <c r="E1947" s="9">
        <v>1000.0</v>
      </c>
      <c r="F1947" s="9">
        <v>0.0</v>
      </c>
      <c r="G1947" s="9">
        <v>1000.0</v>
      </c>
    </row>
    <row r="1948">
      <c r="A1948" s="9" t="s">
        <v>14478</v>
      </c>
      <c r="B1948" s="9" t="s">
        <v>36158</v>
      </c>
      <c r="C1948" s="9" t="s">
        <v>36160</v>
      </c>
      <c r="D1948" s="9">
        <v>0.0</v>
      </c>
      <c r="E1948" s="9">
        <v>1000.0</v>
      </c>
      <c r="F1948" s="9">
        <v>0.0</v>
      </c>
      <c r="G1948" s="9">
        <v>1000.0</v>
      </c>
    </row>
    <row r="1949">
      <c r="A1949" s="9" t="s">
        <v>14051</v>
      </c>
      <c r="B1949" s="9" t="s">
        <v>36165</v>
      </c>
      <c r="C1949" s="9" t="s">
        <v>36166</v>
      </c>
      <c r="D1949" s="9">
        <v>0.0</v>
      </c>
      <c r="E1949" s="9">
        <v>1000.0</v>
      </c>
      <c r="F1949" s="9">
        <v>0.0</v>
      </c>
      <c r="G1949" s="9">
        <v>1000.0</v>
      </c>
    </row>
    <row r="1950">
      <c r="A1950" s="9" t="s">
        <v>36168</v>
      </c>
      <c r="B1950" s="9" t="s">
        <v>36169</v>
      </c>
      <c r="C1950" s="9" t="s">
        <v>36170</v>
      </c>
      <c r="D1950" s="9">
        <v>0.0</v>
      </c>
      <c r="E1950" s="9">
        <v>1000.0</v>
      </c>
      <c r="F1950" s="9">
        <v>0.0</v>
      </c>
      <c r="G1950" s="9">
        <v>1000.0</v>
      </c>
    </row>
    <row r="1951">
      <c r="A1951" s="9" t="s">
        <v>36175</v>
      </c>
      <c r="B1951" s="9" t="s">
        <v>36178</v>
      </c>
      <c r="C1951" s="9" t="s">
        <v>36180</v>
      </c>
      <c r="D1951" s="9">
        <v>-1000.0</v>
      </c>
      <c r="E1951" s="9">
        <v>1000.0</v>
      </c>
      <c r="F1951" s="9">
        <v>-1000.0</v>
      </c>
      <c r="G1951" s="9">
        <v>1000.0</v>
      </c>
    </row>
    <row r="1952">
      <c r="A1952" s="9" t="s">
        <v>8266</v>
      </c>
      <c r="B1952" s="9" t="s">
        <v>36182</v>
      </c>
      <c r="C1952" s="9" t="s">
        <v>36186</v>
      </c>
      <c r="D1952" s="9">
        <v>0.0</v>
      </c>
      <c r="E1952" s="9">
        <v>1000.0</v>
      </c>
      <c r="F1952" s="9">
        <v>0.0</v>
      </c>
      <c r="G1952" s="9">
        <v>1000.0</v>
      </c>
    </row>
    <row r="1953">
      <c r="A1953" s="9" t="s">
        <v>36189</v>
      </c>
      <c r="B1953" s="9" t="s">
        <v>36190</v>
      </c>
      <c r="C1953" s="9" t="s">
        <v>36191</v>
      </c>
      <c r="D1953" s="9">
        <v>0.0</v>
      </c>
      <c r="E1953" s="9">
        <v>1000.0</v>
      </c>
      <c r="F1953" s="9">
        <v>0.0</v>
      </c>
      <c r="G1953" s="9">
        <v>1000.0</v>
      </c>
    </row>
    <row r="1954">
      <c r="A1954" s="9" t="s">
        <v>36192</v>
      </c>
      <c r="B1954" s="9" t="s">
        <v>36195</v>
      </c>
      <c r="C1954" s="9" t="s">
        <v>36197</v>
      </c>
      <c r="D1954" s="9">
        <v>0.0</v>
      </c>
      <c r="E1954" s="9">
        <v>1000.0</v>
      </c>
      <c r="F1954" s="9">
        <v>0.0</v>
      </c>
      <c r="G1954" s="9">
        <v>1000.0</v>
      </c>
    </row>
    <row r="1955">
      <c r="A1955" s="9" t="s">
        <v>36200</v>
      </c>
      <c r="B1955" s="9" t="s">
        <v>36202</v>
      </c>
      <c r="C1955" s="9" t="s">
        <v>36205</v>
      </c>
      <c r="D1955" s="9">
        <v>-1000.0</v>
      </c>
      <c r="E1955" s="9">
        <v>1000.0</v>
      </c>
      <c r="F1955" s="9">
        <v>-1000.0</v>
      </c>
      <c r="G1955" s="9">
        <v>1000.0</v>
      </c>
    </row>
    <row r="1956">
      <c r="A1956" s="9" t="s">
        <v>8275</v>
      </c>
      <c r="B1956" s="9" t="s">
        <v>36207</v>
      </c>
      <c r="C1956" s="9" t="s">
        <v>36209</v>
      </c>
      <c r="D1956" s="9">
        <v>0.0</v>
      </c>
      <c r="E1956" s="9">
        <v>1000.0</v>
      </c>
      <c r="F1956" s="9">
        <v>0.0</v>
      </c>
      <c r="G1956" s="9">
        <v>1000.0</v>
      </c>
    </row>
    <row r="1957">
      <c r="A1957" s="9" t="s">
        <v>13120</v>
      </c>
      <c r="B1957" s="9" t="s">
        <v>36213</v>
      </c>
      <c r="C1957" s="9" t="s">
        <v>36215</v>
      </c>
      <c r="D1957" s="9">
        <v>0.0</v>
      </c>
      <c r="E1957" s="9">
        <v>1000.0</v>
      </c>
      <c r="F1957" s="9">
        <v>0.0</v>
      </c>
      <c r="G1957" s="9">
        <v>1000.0</v>
      </c>
    </row>
    <row r="1958">
      <c r="A1958" s="9" t="s">
        <v>36217</v>
      </c>
      <c r="B1958" s="9" t="s">
        <v>36220</v>
      </c>
      <c r="C1958" s="9" t="s">
        <v>36221</v>
      </c>
      <c r="D1958" s="9">
        <v>0.0</v>
      </c>
      <c r="E1958" s="9">
        <v>1000.0</v>
      </c>
      <c r="F1958" s="9">
        <v>0.0</v>
      </c>
      <c r="G1958" s="9">
        <v>1000.0</v>
      </c>
    </row>
    <row r="1959">
      <c r="A1959" s="9" t="s">
        <v>8288</v>
      </c>
      <c r="B1959" s="9" t="s">
        <v>36226</v>
      </c>
      <c r="C1959" s="9" t="s">
        <v>36229</v>
      </c>
      <c r="D1959" s="9">
        <v>-1000.0</v>
      </c>
      <c r="E1959" s="9">
        <v>1000.0</v>
      </c>
      <c r="F1959" s="9">
        <v>-1000.0</v>
      </c>
      <c r="G1959" s="9">
        <v>1000.0</v>
      </c>
    </row>
    <row r="1960">
      <c r="A1960" s="9" t="s">
        <v>36230</v>
      </c>
      <c r="B1960" s="9" t="s">
        <v>36231</v>
      </c>
      <c r="C1960" s="9" t="s">
        <v>36237</v>
      </c>
      <c r="D1960" s="9">
        <v>-1000.0</v>
      </c>
      <c r="E1960" s="9">
        <v>1000.0</v>
      </c>
      <c r="F1960" s="9">
        <v>-1000.0</v>
      </c>
      <c r="G1960" s="9">
        <v>1000.0</v>
      </c>
    </row>
    <row r="1961">
      <c r="A1961" s="9" t="s">
        <v>36240</v>
      </c>
      <c r="B1961" s="9" t="s">
        <v>36241</v>
      </c>
      <c r="C1961" s="9" t="s">
        <v>36243</v>
      </c>
      <c r="D1961" s="9">
        <v>0.0</v>
      </c>
      <c r="E1961" s="9">
        <v>1000.0</v>
      </c>
      <c r="F1961" s="9">
        <v>0.0</v>
      </c>
      <c r="G1961" s="9">
        <v>1000.0</v>
      </c>
    </row>
    <row r="1962">
      <c r="A1962" s="9" t="s">
        <v>36246</v>
      </c>
      <c r="B1962" s="9" t="s">
        <v>36249</v>
      </c>
      <c r="C1962" s="9" t="s">
        <v>36251</v>
      </c>
      <c r="D1962" s="9">
        <v>0.0</v>
      </c>
      <c r="E1962" s="9">
        <v>1000.0</v>
      </c>
      <c r="F1962" s="9">
        <v>0.0</v>
      </c>
      <c r="G1962" s="9">
        <v>1000.0</v>
      </c>
    </row>
    <row r="1963">
      <c r="A1963" s="9" t="s">
        <v>8590</v>
      </c>
      <c r="B1963" s="9" t="s">
        <v>36255</v>
      </c>
      <c r="C1963" s="9" t="s">
        <v>36257</v>
      </c>
      <c r="D1963" s="9">
        <v>0.0</v>
      </c>
      <c r="E1963" s="9">
        <v>1000.0</v>
      </c>
      <c r="F1963" s="9">
        <v>0.0</v>
      </c>
      <c r="G1963" s="9">
        <v>1000.0</v>
      </c>
    </row>
    <row r="1964">
      <c r="A1964" s="9" t="s">
        <v>36262</v>
      </c>
      <c r="B1964" s="9" t="s">
        <v>36266</v>
      </c>
      <c r="C1964" s="9" t="s">
        <v>36267</v>
      </c>
      <c r="D1964" s="9">
        <v>0.0</v>
      </c>
      <c r="E1964" s="9">
        <v>1000.0</v>
      </c>
      <c r="F1964" s="9">
        <v>0.0</v>
      </c>
      <c r="G1964" s="9">
        <v>1000.0</v>
      </c>
    </row>
    <row r="1965">
      <c r="A1965" s="9" t="s">
        <v>36271</v>
      </c>
      <c r="B1965" s="9" t="s">
        <v>36274</v>
      </c>
      <c r="C1965" s="9" t="s">
        <v>36276</v>
      </c>
      <c r="D1965" s="9">
        <v>0.0</v>
      </c>
      <c r="E1965" s="9">
        <v>1000.0</v>
      </c>
      <c r="F1965" s="9">
        <v>0.0</v>
      </c>
      <c r="G1965" s="9">
        <v>1000.0</v>
      </c>
    </row>
    <row r="1966">
      <c r="A1966" s="9" t="s">
        <v>36277</v>
      </c>
      <c r="B1966" s="9" t="s">
        <v>36274</v>
      </c>
      <c r="C1966" s="9" t="s">
        <v>36281</v>
      </c>
      <c r="D1966" s="9">
        <v>0.0</v>
      </c>
      <c r="E1966" s="9">
        <v>1000.0</v>
      </c>
      <c r="F1966" s="9">
        <v>0.0</v>
      </c>
      <c r="G1966" s="9">
        <v>1000.0</v>
      </c>
    </row>
    <row r="1967">
      <c r="A1967" s="9" t="s">
        <v>36285</v>
      </c>
      <c r="B1967" s="9" t="s">
        <v>36287</v>
      </c>
      <c r="C1967" s="9" t="s">
        <v>36288</v>
      </c>
      <c r="D1967" s="9">
        <v>0.0</v>
      </c>
      <c r="E1967" s="9">
        <v>1000.0</v>
      </c>
      <c r="F1967" s="9">
        <v>0.0</v>
      </c>
      <c r="G1967" s="9">
        <v>1000.0</v>
      </c>
    </row>
    <row r="1968">
      <c r="A1968" s="9" t="s">
        <v>8299</v>
      </c>
      <c r="B1968" s="9" t="s">
        <v>36292</v>
      </c>
      <c r="C1968" s="9" t="s">
        <v>36293</v>
      </c>
      <c r="D1968" s="9">
        <v>-1000.0</v>
      </c>
      <c r="E1968" s="9">
        <v>1000.0</v>
      </c>
      <c r="F1968" s="9">
        <v>-1000.0</v>
      </c>
      <c r="G1968" s="9">
        <v>1000.0</v>
      </c>
    </row>
    <row r="1969">
      <c r="A1969" s="9" t="s">
        <v>36299</v>
      </c>
      <c r="B1969" s="9" t="s">
        <v>36301</v>
      </c>
      <c r="C1969" s="9" t="s">
        <v>36302</v>
      </c>
      <c r="D1969" s="9">
        <v>-1000.0</v>
      </c>
      <c r="E1969" s="9">
        <v>1000.0</v>
      </c>
      <c r="F1969" s="9">
        <v>-1000.0</v>
      </c>
      <c r="G1969" s="9">
        <v>1000.0</v>
      </c>
    </row>
    <row r="1970">
      <c r="A1970" s="9" t="s">
        <v>8582</v>
      </c>
      <c r="B1970" s="9" t="s">
        <v>36303</v>
      </c>
      <c r="C1970" s="9" t="s">
        <v>36305</v>
      </c>
      <c r="D1970" s="9">
        <v>0.0</v>
      </c>
      <c r="E1970" s="9">
        <v>1000.0</v>
      </c>
      <c r="F1970" s="9">
        <v>0.0</v>
      </c>
      <c r="G1970" s="9">
        <v>1000.0</v>
      </c>
    </row>
    <row r="1971">
      <c r="A1971" s="9" t="s">
        <v>36312</v>
      </c>
      <c r="B1971" s="9" t="s">
        <v>36313</v>
      </c>
      <c r="C1971" s="9" t="s">
        <v>36314</v>
      </c>
      <c r="D1971" s="9">
        <v>-1000.0</v>
      </c>
      <c r="E1971" s="9">
        <v>1000.0</v>
      </c>
      <c r="F1971" s="9">
        <v>-1000.0</v>
      </c>
      <c r="G1971" s="9">
        <v>1000.0</v>
      </c>
    </row>
    <row r="1972">
      <c r="A1972" s="9" t="s">
        <v>8580</v>
      </c>
      <c r="B1972" s="9" t="s">
        <v>36316</v>
      </c>
      <c r="C1972" s="9" t="s">
        <v>36319</v>
      </c>
      <c r="D1972" s="9">
        <v>-1000.0</v>
      </c>
      <c r="E1972" s="9">
        <v>1000.0</v>
      </c>
      <c r="F1972" s="9">
        <v>-1000.0</v>
      </c>
      <c r="G1972" s="9">
        <v>1000.0</v>
      </c>
    </row>
    <row r="1973">
      <c r="A1973" s="9" t="s">
        <v>8571</v>
      </c>
      <c r="B1973" s="9" t="s">
        <v>36323</v>
      </c>
      <c r="C1973" s="9" t="s">
        <v>36324</v>
      </c>
      <c r="D1973" s="9">
        <v>-1000.0</v>
      </c>
      <c r="E1973" s="9">
        <v>1000.0</v>
      </c>
      <c r="F1973" s="9">
        <v>-1000.0</v>
      </c>
      <c r="G1973" s="9">
        <v>1000.0</v>
      </c>
    </row>
    <row r="1974">
      <c r="A1974" s="9" t="s">
        <v>36326</v>
      </c>
      <c r="B1974" s="9" t="s">
        <v>36330</v>
      </c>
      <c r="C1974" s="9" t="s">
        <v>36332</v>
      </c>
      <c r="D1974" s="9">
        <v>-1000.0</v>
      </c>
      <c r="E1974" s="9">
        <v>1000.0</v>
      </c>
      <c r="F1974" s="9">
        <v>-1000.0</v>
      </c>
      <c r="G1974" s="9">
        <v>1000.0</v>
      </c>
    </row>
    <row r="1975">
      <c r="A1975" s="9" t="s">
        <v>36335</v>
      </c>
      <c r="B1975" s="9" t="s">
        <v>36337</v>
      </c>
      <c r="C1975" s="9" t="s">
        <v>36340</v>
      </c>
      <c r="D1975" s="9">
        <v>-1000.0</v>
      </c>
      <c r="E1975" s="9">
        <v>1000.0</v>
      </c>
      <c r="F1975" s="9">
        <v>-1000.0</v>
      </c>
      <c r="G1975" s="9">
        <v>1000.0</v>
      </c>
    </row>
    <row r="1976">
      <c r="A1976" s="9" t="s">
        <v>8567</v>
      </c>
      <c r="B1976" s="9" t="s">
        <v>36345</v>
      </c>
      <c r="C1976" s="9" t="s">
        <v>36346</v>
      </c>
      <c r="D1976" s="9">
        <v>-1000.0</v>
      </c>
      <c r="E1976" s="9">
        <v>1000.0</v>
      </c>
      <c r="F1976" s="9">
        <v>-1000.0</v>
      </c>
      <c r="G1976" s="9">
        <v>1000.0</v>
      </c>
    </row>
    <row r="1977">
      <c r="A1977" s="9" t="s">
        <v>36353</v>
      </c>
      <c r="B1977" s="9" t="s">
        <v>36355</v>
      </c>
      <c r="C1977" s="9" t="s">
        <v>36356</v>
      </c>
      <c r="D1977" s="9">
        <v>-1000.0</v>
      </c>
      <c r="E1977" s="9">
        <v>1000.0</v>
      </c>
      <c r="F1977" s="9">
        <v>-1000.0</v>
      </c>
      <c r="G1977" s="9">
        <v>1000.0</v>
      </c>
    </row>
    <row r="1978">
      <c r="A1978" s="9" t="s">
        <v>8564</v>
      </c>
      <c r="B1978" s="9" t="s">
        <v>36362</v>
      </c>
      <c r="C1978" s="9" t="s">
        <v>36363</v>
      </c>
      <c r="D1978" s="9">
        <v>-1000.0</v>
      </c>
      <c r="E1978" s="9">
        <v>1000.0</v>
      </c>
      <c r="F1978" s="9">
        <v>-1000.0</v>
      </c>
      <c r="G1978" s="9">
        <v>1000.0</v>
      </c>
    </row>
    <row r="1979">
      <c r="A1979" s="9" t="s">
        <v>36364</v>
      </c>
      <c r="B1979" s="9" t="s">
        <v>36368</v>
      </c>
      <c r="C1979" s="9" t="s">
        <v>36371</v>
      </c>
      <c r="D1979" s="9">
        <v>0.0</v>
      </c>
      <c r="E1979" s="9">
        <v>1000.0</v>
      </c>
      <c r="F1979" s="9">
        <v>0.0</v>
      </c>
      <c r="G1979" s="9">
        <v>1000.0</v>
      </c>
    </row>
    <row r="1980">
      <c r="A1980" s="9" t="s">
        <v>36373</v>
      </c>
      <c r="B1980" s="9" t="s">
        <v>36374</v>
      </c>
      <c r="C1980" s="9" t="s">
        <v>36378</v>
      </c>
      <c r="D1980" s="9">
        <v>0.0</v>
      </c>
      <c r="E1980" s="9">
        <v>1000.0</v>
      </c>
      <c r="F1980" s="9">
        <v>0.0</v>
      </c>
      <c r="G1980" s="9">
        <v>1000.0</v>
      </c>
    </row>
    <row r="1981">
      <c r="A1981" s="9" t="s">
        <v>36382</v>
      </c>
      <c r="B1981" s="9" t="s">
        <v>36374</v>
      </c>
      <c r="C1981" s="9" t="s">
        <v>36385</v>
      </c>
      <c r="D1981" s="9">
        <v>0.0</v>
      </c>
      <c r="E1981" s="9">
        <v>1000.0</v>
      </c>
      <c r="F1981" s="9">
        <v>0.0</v>
      </c>
      <c r="G1981" s="9">
        <v>1000.0</v>
      </c>
    </row>
    <row r="1982">
      <c r="A1982" s="9" t="s">
        <v>36387</v>
      </c>
      <c r="B1982" s="9" t="s">
        <v>36390</v>
      </c>
      <c r="C1982" s="9" t="s">
        <v>36392</v>
      </c>
      <c r="D1982" s="9">
        <v>0.0</v>
      </c>
      <c r="E1982" s="9">
        <v>1000.0</v>
      </c>
      <c r="F1982" s="9">
        <v>0.0</v>
      </c>
      <c r="G1982" s="9">
        <v>1000.0</v>
      </c>
    </row>
    <row r="1983">
      <c r="A1983" s="9" t="s">
        <v>36396</v>
      </c>
      <c r="B1983" s="9" t="s">
        <v>36390</v>
      </c>
      <c r="C1983" s="9" t="s">
        <v>36398</v>
      </c>
      <c r="D1983" s="9">
        <v>0.0</v>
      </c>
      <c r="E1983" s="9">
        <v>1000.0</v>
      </c>
      <c r="F1983" s="9">
        <v>0.0</v>
      </c>
      <c r="G1983" s="9">
        <v>1000.0</v>
      </c>
    </row>
    <row r="1984">
      <c r="A1984" s="9" t="s">
        <v>36403</v>
      </c>
      <c r="B1984" s="9" t="s">
        <v>36407</v>
      </c>
      <c r="C1984" s="9" t="s">
        <v>36409</v>
      </c>
      <c r="D1984" s="9">
        <v>0.0</v>
      </c>
      <c r="E1984" s="9">
        <v>1000.0</v>
      </c>
      <c r="F1984" s="9">
        <v>0.0</v>
      </c>
      <c r="G1984" s="9">
        <v>1000.0</v>
      </c>
    </row>
    <row r="1985">
      <c r="A1985" s="9" t="s">
        <v>36411</v>
      </c>
      <c r="B1985" s="9" t="s">
        <v>36407</v>
      </c>
      <c r="C1985" s="9" t="s">
        <v>36413</v>
      </c>
      <c r="D1985" s="9">
        <v>0.0</v>
      </c>
      <c r="E1985" s="9">
        <v>1000.0</v>
      </c>
      <c r="F1985" s="9">
        <v>0.0</v>
      </c>
      <c r="G1985" s="9">
        <v>1000.0</v>
      </c>
    </row>
    <row r="1986">
      <c r="A1986" s="9" t="s">
        <v>16116</v>
      </c>
      <c r="B1986" s="9" t="s">
        <v>36419</v>
      </c>
      <c r="C1986" s="9" t="s">
        <v>36420</v>
      </c>
      <c r="D1986" s="9">
        <v>0.0</v>
      </c>
      <c r="E1986" s="9">
        <v>1000.0</v>
      </c>
      <c r="F1986" s="9">
        <v>0.0</v>
      </c>
      <c r="G1986" s="9">
        <v>1000.0</v>
      </c>
    </row>
    <row r="1987">
      <c r="A1987" s="9" t="s">
        <v>36421</v>
      </c>
      <c r="B1987" s="9" t="s">
        <v>36423</v>
      </c>
      <c r="C1987" s="9" t="s">
        <v>36425</v>
      </c>
      <c r="D1987" s="9">
        <v>0.0</v>
      </c>
      <c r="E1987" s="9">
        <v>1000.0</v>
      </c>
      <c r="F1987" s="9">
        <v>0.0</v>
      </c>
      <c r="G1987" s="9">
        <v>1000.0</v>
      </c>
    </row>
    <row r="1988">
      <c r="A1988" s="9" t="s">
        <v>15852</v>
      </c>
      <c r="B1988" s="9" t="s">
        <v>36419</v>
      </c>
      <c r="C1988" s="9" t="s">
        <v>36432</v>
      </c>
      <c r="D1988" s="9">
        <v>0.0</v>
      </c>
      <c r="E1988" s="9">
        <v>1000.0</v>
      </c>
      <c r="F1988" s="9">
        <v>0.0</v>
      </c>
      <c r="G1988" s="9">
        <v>1000.0</v>
      </c>
    </row>
    <row r="1989">
      <c r="A1989" s="9" t="s">
        <v>36434</v>
      </c>
      <c r="B1989" s="9" t="s">
        <v>36436</v>
      </c>
      <c r="C1989" s="9" t="s">
        <v>36437</v>
      </c>
      <c r="D1989" s="9">
        <v>0.0</v>
      </c>
      <c r="E1989" s="9">
        <v>1000.0</v>
      </c>
      <c r="F1989" s="9">
        <v>0.0</v>
      </c>
      <c r="G1989" s="9">
        <v>1000.0</v>
      </c>
    </row>
    <row r="1990">
      <c r="A1990" s="9" t="s">
        <v>36442</v>
      </c>
      <c r="B1990" s="9" t="s">
        <v>36436</v>
      </c>
      <c r="C1990" s="9" t="s">
        <v>36445</v>
      </c>
      <c r="D1990" s="9">
        <v>0.0</v>
      </c>
      <c r="E1990" s="9">
        <v>1000.0</v>
      </c>
      <c r="F1990" s="9">
        <v>0.0</v>
      </c>
      <c r="G1990" s="9">
        <v>1000.0</v>
      </c>
    </row>
    <row r="1991">
      <c r="A1991" s="9" t="s">
        <v>36446</v>
      </c>
      <c r="B1991" s="9" t="s">
        <v>36448</v>
      </c>
      <c r="C1991" s="9" t="s">
        <v>36450</v>
      </c>
      <c r="D1991" s="9">
        <v>0.0</v>
      </c>
      <c r="E1991" s="9">
        <v>1000.0</v>
      </c>
      <c r="F1991" s="9">
        <v>0.0</v>
      </c>
      <c r="G1991" s="9">
        <v>1000.0</v>
      </c>
    </row>
    <row r="1992">
      <c r="A1992" s="9" t="s">
        <v>15854</v>
      </c>
      <c r="B1992" s="9" t="s">
        <v>36457</v>
      </c>
      <c r="C1992" s="9" t="s">
        <v>36459</v>
      </c>
      <c r="D1992" s="9">
        <v>0.0</v>
      </c>
      <c r="E1992" s="9">
        <v>1000.0</v>
      </c>
      <c r="F1992" s="9">
        <v>0.0</v>
      </c>
      <c r="G1992" s="9">
        <v>1000.0</v>
      </c>
    </row>
    <row r="1993">
      <c r="A1993" s="9" t="s">
        <v>36460</v>
      </c>
      <c r="B1993" s="9" t="s">
        <v>36462</v>
      </c>
      <c r="C1993" s="9" t="s">
        <v>36463</v>
      </c>
      <c r="D1993" s="9">
        <v>0.0</v>
      </c>
      <c r="E1993" s="9">
        <v>1000.0</v>
      </c>
      <c r="F1993" s="9">
        <v>0.0</v>
      </c>
      <c r="G1993" s="9">
        <v>1000.0</v>
      </c>
    </row>
    <row r="1994">
      <c r="A1994" s="9" t="s">
        <v>36468</v>
      </c>
      <c r="B1994" s="9" t="s">
        <v>36462</v>
      </c>
      <c r="C1994" s="9" t="s">
        <v>36471</v>
      </c>
      <c r="D1994" s="9">
        <v>0.0</v>
      </c>
      <c r="E1994" s="9">
        <v>1000.0</v>
      </c>
      <c r="F1994" s="9">
        <v>0.0</v>
      </c>
      <c r="G1994" s="9">
        <v>1000.0</v>
      </c>
    </row>
    <row r="1995">
      <c r="A1995" s="9" t="s">
        <v>15678</v>
      </c>
      <c r="B1995" s="9" t="s">
        <v>36472</v>
      </c>
      <c r="C1995" s="9" t="s">
        <v>36473</v>
      </c>
      <c r="D1995" s="9">
        <v>0.0</v>
      </c>
      <c r="E1995" s="9">
        <v>1000.0</v>
      </c>
      <c r="F1995" s="9">
        <v>0.0</v>
      </c>
      <c r="G1995" s="9">
        <v>1000.0</v>
      </c>
    </row>
    <row r="1996">
      <c r="A1996" s="9" t="s">
        <v>36478</v>
      </c>
      <c r="B1996" s="9" t="s">
        <v>36480</v>
      </c>
      <c r="C1996" s="9" t="s">
        <v>36482</v>
      </c>
      <c r="D1996" s="9">
        <v>0.0</v>
      </c>
      <c r="E1996" s="9">
        <v>1000.0</v>
      </c>
      <c r="F1996" s="9">
        <v>0.0</v>
      </c>
      <c r="G1996" s="9">
        <v>1000.0</v>
      </c>
    </row>
    <row r="1997">
      <c r="A1997" s="9" t="s">
        <v>22734</v>
      </c>
      <c r="B1997" s="9" t="s">
        <v>36480</v>
      </c>
      <c r="C1997" s="9" t="s">
        <v>36485</v>
      </c>
      <c r="D1997" s="9">
        <v>0.0</v>
      </c>
      <c r="E1997" s="9">
        <v>1000.0</v>
      </c>
      <c r="F1997" s="9">
        <v>0.0</v>
      </c>
      <c r="G1997" s="9">
        <v>1000.0</v>
      </c>
    </row>
    <row r="1998">
      <c r="A1998" s="9" t="s">
        <v>36490</v>
      </c>
      <c r="B1998" s="9" t="s">
        <v>36492</v>
      </c>
      <c r="C1998" s="9" t="s">
        <v>36494</v>
      </c>
      <c r="D1998" s="9">
        <v>0.0</v>
      </c>
      <c r="E1998" s="9">
        <v>1000.0</v>
      </c>
      <c r="F1998" s="9">
        <v>0.0</v>
      </c>
      <c r="G1998" s="9">
        <v>1000.0</v>
      </c>
    </row>
    <row r="1999">
      <c r="A1999" s="9" t="s">
        <v>14515</v>
      </c>
      <c r="B1999" s="9" t="s">
        <v>36499</v>
      </c>
      <c r="C1999" s="9" t="s">
        <v>36500</v>
      </c>
      <c r="D1999" s="9">
        <v>-1000.0</v>
      </c>
      <c r="E1999" s="9">
        <v>1000.0</v>
      </c>
      <c r="F1999" s="9">
        <v>-1000.0</v>
      </c>
      <c r="G1999" s="9">
        <v>1000.0</v>
      </c>
    </row>
    <row r="2000">
      <c r="A2000" s="9" t="s">
        <v>36501</v>
      </c>
      <c r="B2000" s="9" t="s">
        <v>36503</v>
      </c>
      <c r="C2000" s="9" t="s">
        <v>36505</v>
      </c>
      <c r="D2000" s="9">
        <v>-1000.0</v>
      </c>
      <c r="E2000" s="9">
        <v>1000.0</v>
      </c>
      <c r="F2000" s="9">
        <v>-1000.0</v>
      </c>
      <c r="G2000" s="9">
        <v>1000.0</v>
      </c>
    </row>
    <row r="2001">
      <c r="A2001" s="9" t="s">
        <v>8557</v>
      </c>
      <c r="B2001" s="9" t="s">
        <v>36509</v>
      </c>
      <c r="C2001" s="9" t="s">
        <v>36510</v>
      </c>
      <c r="D2001" s="9">
        <v>-1000.0</v>
      </c>
      <c r="E2001" s="9">
        <v>1000.0</v>
      </c>
      <c r="F2001" s="9">
        <v>-1000.0</v>
      </c>
      <c r="G2001" s="9">
        <v>1000.0</v>
      </c>
    </row>
    <row r="2002">
      <c r="A2002" s="9" t="s">
        <v>30003</v>
      </c>
      <c r="B2002" s="9" t="s">
        <v>36512</v>
      </c>
      <c r="C2002" s="9" t="s">
        <v>36514</v>
      </c>
      <c r="D2002" s="9">
        <v>0.0</v>
      </c>
      <c r="E2002" s="9">
        <v>1000.0</v>
      </c>
      <c r="F2002" s="9">
        <v>0.0</v>
      </c>
      <c r="G2002" s="9">
        <v>1000.0</v>
      </c>
    </row>
    <row r="2003">
      <c r="A2003" s="9" t="s">
        <v>30026</v>
      </c>
      <c r="B2003" s="9" t="s">
        <v>36512</v>
      </c>
      <c r="C2003" s="9" t="s">
        <v>36519</v>
      </c>
      <c r="D2003" s="9">
        <v>0.0</v>
      </c>
      <c r="E2003" s="9">
        <v>1000.0</v>
      </c>
      <c r="F2003" s="9">
        <v>0.0</v>
      </c>
      <c r="G2003" s="9">
        <v>1000.0</v>
      </c>
    </row>
    <row r="2004">
      <c r="A2004" s="9" t="s">
        <v>36520</v>
      </c>
      <c r="B2004" s="9" t="s">
        <v>36521</v>
      </c>
      <c r="C2004" s="9" t="s">
        <v>36523</v>
      </c>
      <c r="D2004" s="9">
        <v>0.0</v>
      </c>
      <c r="E2004" s="9">
        <v>1000.0</v>
      </c>
      <c r="F2004" s="9">
        <v>0.0</v>
      </c>
      <c r="G2004" s="9">
        <v>1000.0</v>
      </c>
    </row>
    <row r="2005">
      <c r="A2005" s="9" t="s">
        <v>36527</v>
      </c>
      <c r="B2005" s="9" t="s">
        <v>36529</v>
      </c>
      <c r="C2005" s="9" t="s">
        <v>36530</v>
      </c>
      <c r="D2005" s="9">
        <v>0.0</v>
      </c>
      <c r="E2005" s="9">
        <v>1000.0</v>
      </c>
      <c r="F2005" s="9">
        <v>0.0</v>
      </c>
      <c r="G2005" s="9">
        <v>1000.0</v>
      </c>
    </row>
    <row r="2006">
      <c r="A2006" s="9" t="s">
        <v>8313</v>
      </c>
      <c r="B2006" s="9" t="s">
        <v>36533</v>
      </c>
      <c r="C2006" s="9" t="s">
        <v>36535</v>
      </c>
      <c r="D2006" s="9">
        <v>-1000.0</v>
      </c>
      <c r="E2006" s="9">
        <v>1000.0</v>
      </c>
      <c r="F2006" s="9">
        <v>-1000.0</v>
      </c>
      <c r="G2006" s="9">
        <v>1000.0</v>
      </c>
    </row>
    <row r="2007">
      <c r="A2007" s="9" t="s">
        <v>36536</v>
      </c>
      <c r="B2007" s="9" t="s">
        <v>24168</v>
      </c>
      <c r="C2007" s="9" t="s">
        <v>36539</v>
      </c>
      <c r="D2007" s="9">
        <v>-1000.0</v>
      </c>
      <c r="E2007" s="9">
        <v>1000.0</v>
      </c>
      <c r="F2007" s="9">
        <v>-1000.0</v>
      </c>
      <c r="G2007" s="9">
        <v>1000.0</v>
      </c>
    </row>
    <row r="2008">
      <c r="A2008" s="9" t="s">
        <v>36544</v>
      </c>
      <c r="B2008" s="9" t="s">
        <v>36546</v>
      </c>
      <c r="C2008" s="9" t="s">
        <v>36547</v>
      </c>
      <c r="D2008" s="9">
        <v>0.0</v>
      </c>
      <c r="E2008" s="9">
        <v>1000.0</v>
      </c>
      <c r="F2008" s="9">
        <v>0.0</v>
      </c>
      <c r="G2008" s="9">
        <v>1000.0</v>
      </c>
    </row>
    <row r="2009">
      <c r="A2009" s="9" t="s">
        <v>8322</v>
      </c>
      <c r="B2009" s="9" t="s">
        <v>25720</v>
      </c>
      <c r="C2009" s="9" t="s">
        <v>36548</v>
      </c>
      <c r="D2009" s="9">
        <v>-1000.0</v>
      </c>
      <c r="E2009" s="9">
        <v>1000.0</v>
      </c>
      <c r="F2009" s="9">
        <v>-1000.0</v>
      </c>
      <c r="G2009" s="9">
        <v>1000.0</v>
      </c>
    </row>
    <row r="2010">
      <c r="A2010" s="9" t="s">
        <v>13478</v>
      </c>
      <c r="B2010" s="9" t="s">
        <v>25720</v>
      </c>
      <c r="C2010" s="9" t="s">
        <v>36553</v>
      </c>
      <c r="D2010" s="9">
        <v>-1000.0</v>
      </c>
      <c r="E2010" s="9">
        <v>1000.0</v>
      </c>
      <c r="F2010" s="9">
        <v>-1000.0</v>
      </c>
      <c r="G2010" s="9">
        <v>1000.0</v>
      </c>
    </row>
    <row r="2011">
      <c r="A2011" s="9" t="s">
        <v>36556</v>
      </c>
      <c r="B2011" s="9" t="s">
        <v>36557</v>
      </c>
      <c r="C2011" s="9" t="s">
        <v>36558</v>
      </c>
      <c r="D2011" s="9">
        <v>-1000.0</v>
      </c>
      <c r="E2011" s="9">
        <v>1000.0</v>
      </c>
      <c r="F2011" s="9">
        <v>-1000.0</v>
      </c>
      <c r="G2011" s="9">
        <v>1000.0</v>
      </c>
    </row>
    <row r="2012">
      <c r="A2012" s="9" t="s">
        <v>36559</v>
      </c>
      <c r="B2012" s="9" t="s">
        <v>36562</v>
      </c>
      <c r="C2012" s="9" t="s">
        <v>36564</v>
      </c>
      <c r="D2012" s="9">
        <v>-1000.0</v>
      </c>
      <c r="E2012" s="9">
        <v>1000.0</v>
      </c>
      <c r="F2012" s="9">
        <v>-1000.0</v>
      </c>
      <c r="G2012" s="9">
        <v>1000.0</v>
      </c>
    </row>
    <row r="2013">
      <c r="A2013" s="9" t="s">
        <v>36566</v>
      </c>
      <c r="B2013" s="9" t="s">
        <v>36562</v>
      </c>
      <c r="C2013" s="9" t="s">
        <v>36569</v>
      </c>
      <c r="D2013" s="9">
        <v>-1000.0</v>
      </c>
      <c r="E2013" s="9">
        <v>1000.0</v>
      </c>
      <c r="F2013" s="9">
        <v>-1000.0</v>
      </c>
      <c r="G2013" s="9">
        <v>1000.0</v>
      </c>
    </row>
    <row r="2014">
      <c r="A2014" s="9" t="s">
        <v>8337</v>
      </c>
      <c r="B2014" s="9" t="s">
        <v>36574</v>
      </c>
      <c r="C2014" s="9" t="s">
        <v>36575</v>
      </c>
      <c r="D2014" s="9">
        <v>0.0</v>
      </c>
      <c r="E2014" s="9">
        <v>1000.0</v>
      </c>
      <c r="F2014" s="9">
        <v>0.0</v>
      </c>
      <c r="G2014" s="9">
        <v>1000.0</v>
      </c>
    </row>
    <row r="2015">
      <c r="A2015" s="9" t="s">
        <v>8346</v>
      </c>
      <c r="B2015" s="9" t="s">
        <v>36577</v>
      </c>
      <c r="C2015" s="9" t="s">
        <v>36581</v>
      </c>
      <c r="D2015" s="9">
        <v>0.0</v>
      </c>
      <c r="E2015" s="9">
        <v>1000.0</v>
      </c>
      <c r="F2015" s="9">
        <v>0.0</v>
      </c>
      <c r="G2015" s="9">
        <v>1000.0</v>
      </c>
    </row>
    <row r="2016">
      <c r="A2016" s="9" t="s">
        <v>36584</v>
      </c>
      <c r="B2016" s="9" t="s">
        <v>25694</v>
      </c>
      <c r="C2016" s="9" t="s">
        <v>36585</v>
      </c>
      <c r="D2016" s="9">
        <v>-1000.0</v>
      </c>
      <c r="E2016" s="9">
        <v>1000.0</v>
      </c>
      <c r="F2016" s="9">
        <v>-1000.0</v>
      </c>
      <c r="G2016" s="9">
        <v>1000.0</v>
      </c>
    </row>
    <row r="2017">
      <c r="A2017" s="9" t="s">
        <v>36590</v>
      </c>
      <c r="B2017" s="9" t="s">
        <v>25700</v>
      </c>
      <c r="C2017" s="9" t="s">
        <v>36593</v>
      </c>
      <c r="D2017" s="9">
        <v>0.0</v>
      </c>
      <c r="E2017" s="9">
        <v>1000.0</v>
      </c>
      <c r="F2017" s="9">
        <v>0.0</v>
      </c>
      <c r="G2017" s="9">
        <v>1000.0</v>
      </c>
    </row>
    <row r="2018">
      <c r="A2018" s="9" t="s">
        <v>36596</v>
      </c>
      <c r="B2018" s="9" t="s">
        <v>17534</v>
      </c>
      <c r="C2018" s="9" t="s">
        <v>36600</v>
      </c>
      <c r="D2018" s="9">
        <v>0.0</v>
      </c>
      <c r="E2018" s="9">
        <v>1000.0</v>
      </c>
      <c r="F2018" s="9">
        <v>0.0</v>
      </c>
      <c r="G2018" s="9">
        <v>1000.0</v>
      </c>
    </row>
    <row r="2019">
      <c r="A2019" s="9" t="s">
        <v>36603</v>
      </c>
      <c r="B2019" s="9" t="s">
        <v>25710</v>
      </c>
      <c r="C2019" s="9" t="s">
        <v>36607</v>
      </c>
      <c r="D2019" s="9">
        <v>0.0</v>
      </c>
      <c r="E2019" s="9">
        <v>1000.0</v>
      </c>
      <c r="F2019" s="9">
        <v>0.0</v>
      </c>
      <c r="G2019" s="9">
        <v>1000.0</v>
      </c>
    </row>
    <row r="2020">
      <c r="A2020" s="9" t="s">
        <v>36611</v>
      </c>
      <c r="B2020" s="9" t="s">
        <v>25720</v>
      </c>
      <c r="C2020" s="9" t="s">
        <v>36612</v>
      </c>
      <c r="D2020" s="9">
        <v>-1000.0</v>
      </c>
      <c r="E2020" s="9">
        <v>1000.0</v>
      </c>
      <c r="F2020" s="9">
        <v>-1000.0</v>
      </c>
      <c r="G2020" s="9">
        <v>1000.0</v>
      </c>
    </row>
    <row r="2021">
      <c r="A2021" s="9" t="s">
        <v>8535</v>
      </c>
      <c r="B2021" s="9" t="s">
        <v>36616</v>
      </c>
      <c r="C2021" s="9" t="s">
        <v>36617</v>
      </c>
      <c r="D2021" s="9">
        <v>0.0</v>
      </c>
      <c r="E2021" s="9">
        <v>1000.0</v>
      </c>
      <c r="F2021" s="9">
        <v>0.0</v>
      </c>
      <c r="G2021" s="9">
        <v>1000.0</v>
      </c>
    </row>
    <row r="2022">
      <c r="A2022" s="9" t="s">
        <v>8529</v>
      </c>
      <c r="B2022" s="9" t="s">
        <v>36624</v>
      </c>
      <c r="C2022" s="9" t="s">
        <v>36626</v>
      </c>
      <c r="D2022" s="9">
        <v>-1000.0</v>
      </c>
      <c r="E2022" s="9">
        <v>1000.0</v>
      </c>
      <c r="F2022" s="9">
        <v>-1000.0</v>
      </c>
      <c r="G2022" s="9">
        <v>1000.0</v>
      </c>
    </row>
    <row r="2023">
      <c r="A2023" s="9" t="s">
        <v>14189</v>
      </c>
      <c r="B2023" s="9" t="s">
        <v>36632</v>
      </c>
      <c r="C2023" s="9" t="s">
        <v>36633</v>
      </c>
      <c r="D2023" s="9">
        <v>0.0</v>
      </c>
      <c r="E2023" s="9">
        <v>1000.0</v>
      </c>
      <c r="F2023" s="9">
        <v>0.0</v>
      </c>
      <c r="G2023" s="9">
        <v>1000.0</v>
      </c>
    </row>
    <row r="2024">
      <c r="A2024" s="9" t="s">
        <v>8526</v>
      </c>
      <c r="B2024" s="9" t="s">
        <v>36635</v>
      </c>
      <c r="C2024" s="9" t="s">
        <v>36639</v>
      </c>
      <c r="D2024" s="9">
        <v>0.0</v>
      </c>
      <c r="E2024" s="9">
        <v>1000.0</v>
      </c>
      <c r="F2024" s="9">
        <v>0.0</v>
      </c>
      <c r="G2024" s="9">
        <v>1000.0</v>
      </c>
    </row>
    <row r="2025">
      <c r="A2025" s="9" t="s">
        <v>36643</v>
      </c>
      <c r="B2025" s="9" t="s">
        <v>36645</v>
      </c>
      <c r="C2025" s="9" t="s">
        <v>36646</v>
      </c>
      <c r="D2025" s="9">
        <v>0.0</v>
      </c>
      <c r="E2025" s="9">
        <v>1000.0</v>
      </c>
      <c r="F2025" s="9">
        <v>0.0</v>
      </c>
      <c r="G2025" s="9">
        <v>1000.0</v>
      </c>
    </row>
    <row r="2026">
      <c r="A2026" s="9" t="s">
        <v>15269</v>
      </c>
      <c r="B2026" s="9" t="s">
        <v>36653</v>
      </c>
      <c r="C2026" s="9" t="s">
        <v>36654</v>
      </c>
      <c r="D2026" s="9">
        <v>-1000.0</v>
      </c>
      <c r="E2026" s="9">
        <v>1000.0</v>
      </c>
      <c r="F2026" s="9">
        <v>-1000.0</v>
      </c>
      <c r="G2026" s="9">
        <v>1000.0</v>
      </c>
    </row>
    <row r="2027">
      <c r="A2027" s="9" t="s">
        <v>36657</v>
      </c>
      <c r="B2027" s="9" t="s">
        <v>36659</v>
      </c>
      <c r="C2027" s="9" t="s">
        <v>36662</v>
      </c>
      <c r="D2027" s="9">
        <v>0.0</v>
      </c>
      <c r="E2027" s="9">
        <v>1000.0</v>
      </c>
      <c r="F2027" s="9">
        <v>0.0</v>
      </c>
      <c r="G2027" s="9">
        <v>1000.0</v>
      </c>
    </row>
    <row r="2028">
      <c r="A2028" s="9" t="s">
        <v>36666</v>
      </c>
      <c r="B2028" s="9" t="s">
        <v>36668</v>
      </c>
      <c r="C2028" s="9" t="s">
        <v>36671</v>
      </c>
      <c r="D2028" s="9">
        <v>0.0</v>
      </c>
      <c r="E2028" s="9">
        <v>1000.0</v>
      </c>
      <c r="F2028" s="9">
        <v>0.0</v>
      </c>
      <c r="G2028" s="9">
        <v>1000.0</v>
      </c>
    </row>
    <row r="2029">
      <c r="A2029" s="9" t="s">
        <v>36673</v>
      </c>
      <c r="B2029" s="9" t="s">
        <v>36674</v>
      </c>
      <c r="C2029" s="9" t="s">
        <v>36675</v>
      </c>
      <c r="D2029" s="9">
        <v>-1000.0</v>
      </c>
      <c r="E2029" s="9">
        <v>1000.0</v>
      </c>
      <c r="F2029" s="9">
        <v>-1000.0</v>
      </c>
      <c r="G2029" s="9">
        <v>1000.0</v>
      </c>
    </row>
    <row r="2030">
      <c r="A2030" s="9" t="s">
        <v>36678</v>
      </c>
      <c r="B2030" s="9" t="s">
        <v>36682</v>
      </c>
      <c r="C2030" s="9" t="s">
        <v>36684</v>
      </c>
      <c r="D2030" s="9">
        <v>0.0</v>
      </c>
      <c r="E2030" s="9">
        <v>1000.0</v>
      </c>
      <c r="F2030" s="9">
        <v>0.0</v>
      </c>
      <c r="G2030" s="9">
        <v>1000.0</v>
      </c>
    </row>
    <row r="2031">
      <c r="A2031" s="9" t="s">
        <v>12370</v>
      </c>
      <c r="B2031" s="9" t="s">
        <v>36687</v>
      </c>
      <c r="C2031" s="9" t="s">
        <v>36690</v>
      </c>
      <c r="D2031" s="9">
        <v>0.0</v>
      </c>
      <c r="E2031" s="9">
        <v>1000.0</v>
      </c>
      <c r="F2031" s="9">
        <v>0.0</v>
      </c>
      <c r="G2031" s="9">
        <v>1000.0</v>
      </c>
    </row>
    <row r="2032">
      <c r="A2032" s="9" t="s">
        <v>8521</v>
      </c>
      <c r="B2032" s="9" t="s">
        <v>36694</v>
      </c>
      <c r="C2032" s="9" t="s">
        <v>36696</v>
      </c>
      <c r="D2032" s="9">
        <v>0.0</v>
      </c>
      <c r="E2032" s="9">
        <v>1000.0</v>
      </c>
      <c r="F2032" s="9">
        <v>0.0</v>
      </c>
      <c r="G2032" s="9">
        <v>1000.0</v>
      </c>
    </row>
    <row r="2033">
      <c r="A2033" s="9" t="s">
        <v>8515</v>
      </c>
      <c r="B2033" s="9" t="s">
        <v>36701</v>
      </c>
      <c r="C2033" s="9" t="s">
        <v>36703</v>
      </c>
      <c r="D2033" s="9">
        <v>0.0</v>
      </c>
      <c r="E2033" s="9">
        <v>1000.0</v>
      </c>
      <c r="F2033" s="9">
        <v>0.0</v>
      </c>
      <c r="G2033" s="9">
        <v>1000.0</v>
      </c>
    </row>
    <row r="2034">
      <c r="A2034" s="9" t="s">
        <v>8512</v>
      </c>
      <c r="B2034" s="9" t="s">
        <v>36701</v>
      </c>
      <c r="C2034" s="9" t="s">
        <v>36710</v>
      </c>
      <c r="D2034" s="9">
        <v>0.0</v>
      </c>
      <c r="E2034" s="9">
        <v>1000.0</v>
      </c>
      <c r="F2034" s="9">
        <v>0.0</v>
      </c>
      <c r="G2034" s="9">
        <v>1000.0</v>
      </c>
    </row>
    <row r="2035">
      <c r="A2035" s="9" t="s">
        <v>8505</v>
      </c>
      <c r="B2035" s="9" t="s">
        <v>36714</v>
      </c>
      <c r="C2035" s="9" t="s">
        <v>36716</v>
      </c>
      <c r="D2035" s="9">
        <v>-1000.0</v>
      </c>
      <c r="E2035" s="9">
        <v>1000.0</v>
      </c>
      <c r="F2035" s="9">
        <v>-1000.0</v>
      </c>
      <c r="G2035" s="9">
        <v>1000.0</v>
      </c>
    </row>
    <row r="2036">
      <c r="A2036" s="9" t="s">
        <v>36720</v>
      </c>
      <c r="B2036" s="9" t="s">
        <v>36722</v>
      </c>
      <c r="C2036" s="9" t="s">
        <v>36724</v>
      </c>
      <c r="D2036" s="9">
        <v>-1000.0</v>
      </c>
      <c r="E2036" s="9">
        <v>1000.0</v>
      </c>
      <c r="F2036" s="9">
        <v>-1000.0</v>
      </c>
      <c r="G2036" s="9">
        <v>1000.0</v>
      </c>
    </row>
    <row r="2037">
      <c r="A2037" s="9" t="s">
        <v>8501</v>
      </c>
      <c r="B2037" s="9" t="s">
        <v>36726</v>
      </c>
      <c r="C2037" s="9" t="s">
        <v>36728</v>
      </c>
      <c r="D2037" s="9">
        <v>0.0</v>
      </c>
      <c r="E2037" s="9">
        <v>1000.0</v>
      </c>
      <c r="F2037" s="9">
        <v>0.0</v>
      </c>
      <c r="G2037" s="9">
        <v>1000.0</v>
      </c>
    </row>
    <row r="2038">
      <c r="A2038" s="9" t="s">
        <v>36731</v>
      </c>
      <c r="B2038" s="9" t="s">
        <v>36726</v>
      </c>
      <c r="C2038" s="9" t="s">
        <v>36744</v>
      </c>
      <c r="D2038" s="9">
        <v>0.0</v>
      </c>
      <c r="E2038" s="9">
        <v>1000.0</v>
      </c>
      <c r="F2038" s="9">
        <v>0.0</v>
      </c>
      <c r="G2038" s="9">
        <v>1000.0</v>
      </c>
    </row>
    <row r="2039">
      <c r="A2039" s="9" t="s">
        <v>15248</v>
      </c>
      <c r="B2039" s="9" t="s">
        <v>36749</v>
      </c>
      <c r="C2039" s="9" t="s">
        <v>36750</v>
      </c>
      <c r="D2039" s="9">
        <v>0.0</v>
      </c>
      <c r="E2039" s="9">
        <v>1000.0</v>
      </c>
      <c r="F2039" s="9">
        <v>0.0</v>
      </c>
      <c r="G2039" s="9">
        <v>1000.0</v>
      </c>
    </row>
    <row r="2040">
      <c r="A2040" s="9" t="s">
        <v>8366</v>
      </c>
      <c r="B2040" s="9" t="s">
        <v>36754</v>
      </c>
      <c r="C2040" s="9" t="s">
        <v>36756</v>
      </c>
      <c r="D2040" s="9">
        <v>0.0</v>
      </c>
      <c r="E2040" s="9">
        <v>1000.0</v>
      </c>
      <c r="F2040" s="9">
        <v>0.0</v>
      </c>
      <c r="G2040" s="9">
        <v>1000.0</v>
      </c>
    </row>
    <row r="2041">
      <c r="A2041" s="9" t="s">
        <v>36758</v>
      </c>
      <c r="B2041" s="9" t="s">
        <v>36759</v>
      </c>
      <c r="C2041" s="9" t="s">
        <v>36760</v>
      </c>
      <c r="D2041" s="9">
        <v>-1000.0</v>
      </c>
      <c r="E2041" s="9">
        <v>1000.0</v>
      </c>
      <c r="F2041" s="9">
        <v>-1000.0</v>
      </c>
      <c r="G2041" s="9">
        <v>1000.0</v>
      </c>
    </row>
    <row r="2042">
      <c r="A2042" s="9" t="s">
        <v>36763</v>
      </c>
      <c r="B2042" s="9" t="s">
        <v>36765</v>
      </c>
      <c r="C2042" s="9" t="s">
        <v>36766</v>
      </c>
      <c r="D2042" s="9">
        <v>0.0</v>
      </c>
      <c r="E2042" s="9">
        <v>1000.0</v>
      </c>
      <c r="F2042" s="9">
        <v>0.0</v>
      </c>
      <c r="G2042" s="9">
        <v>1000.0</v>
      </c>
    </row>
    <row r="2043">
      <c r="A2043" s="9" t="s">
        <v>36768</v>
      </c>
      <c r="B2043" s="9" t="s">
        <v>29406</v>
      </c>
      <c r="C2043" s="9" t="s">
        <v>36773</v>
      </c>
      <c r="D2043" s="9">
        <v>0.0</v>
      </c>
      <c r="E2043" s="9">
        <v>1000.0</v>
      </c>
      <c r="F2043" s="9">
        <v>0.0</v>
      </c>
      <c r="G2043" s="9">
        <v>1000.0</v>
      </c>
    </row>
    <row r="2044">
      <c r="A2044" s="9" t="s">
        <v>36775</v>
      </c>
      <c r="B2044" s="9" t="s">
        <v>36783</v>
      </c>
      <c r="C2044" s="9" t="s">
        <v>36784</v>
      </c>
      <c r="D2044" s="9">
        <v>0.0</v>
      </c>
      <c r="E2044" s="9">
        <v>1000.0</v>
      </c>
      <c r="F2044" s="9">
        <v>0.0</v>
      </c>
      <c r="G2044" s="9">
        <v>1000.0</v>
      </c>
    </row>
    <row r="2045">
      <c r="A2045" s="9" t="s">
        <v>36791</v>
      </c>
      <c r="B2045" s="9" t="s">
        <v>36783</v>
      </c>
      <c r="C2045" s="9" t="s">
        <v>36792</v>
      </c>
      <c r="D2045" s="9">
        <v>0.0</v>
      </c>
      <c r="E2045" s="9">
        <v>1000.0</v>
      </c>
      <c r="F2045" s="9">
        <v>0.0</v>
      </c>
      <c r="G2045" s="9">
        <v>1000.0</v>
      </c>
    </row>
    <row r="2046">
      <c r="A2046" s="9" t="s">
        <v>8493</v>
      </c>
      <c r="B2046" s="9" t="s">
        <v>25720</v>
      </c>
      <c r="C2046" s="9" t="s">
        <v>36798</v>
      </c>
      <c r="D2046" s="9">
        <v>-1000.0</v>
      </c>
      <c r="E2046" s="9">
        <v>1000.0</v>
      </c>
      <c r="F2046" s="9">
        <v>-1000.0</v>
      </c>
      <c r="G2046" s="9">
        <v>1000.0</v>
      </c>
    </row>
    <row r="2047">
      <c r="A2047" s="9" t="s">
        <v>36801</v>
      </c>
      <c r="B2047" s="9" t="s">
        <v>36802</v>
      </c>
      <c r="C2047" s="9" t="s">
        <v>36804</v>
      </c>
      <c r="D2047" s="9">
        <v>0.0</v>
      </c>
      <c r="E2047" s="9">
        <v>1000.0</v>
      </c>
      <c r="F2047" s="9">
        <v>0.0</v>
      </c>
      <c r="G2047" s="9">
        <v>1000.0</v>
      </c>
    </row>
    <row r="2048">
      <c r="A2048" s="9" t="s">
        <v>36807</v>
      </c>
      <c r="B2048" s="9" t="s">
        <v>36808</v>
      </c>
      <c r="C2048" s="9" t="s">
        <v>36809</v>
      </c>
      <c r="D2048" s="9">
        <v>0.0</v>
      </c>
      <c r="E2048" s="9">
        <v>1000.0</v>
      </c>
      <c r="F2048" s="9">
        <v>0.0</v>
      </c>
      <c r="G2048" s="9">
        <v>1000.0</v>
      </c>
    </row>
    <row r="2049">
      <c r="A2049" s="9" t="s">
        <v>36811</v>
      </c>
      <c r="B2049" s="9" t="s">
        <v>36812</v>
      </c>
      <c r="C2049" s="9" t="s">
        <v>36814</v>
      </c>
      <c r="D2049" s="9">
        <v>0.0</v>
      </c>
      <c r="E2049" s="9">
        <v>1000.0</v>
      </c>
      <c r="F2049" s="9">
        <v>0.0</v>
      </c>
      <c r="G2049" s="9">
        <v>1000.0</v>
      </c>
    </row>
    <row r="2050">
      <c r="A2050" s="9" t="s">
        <v>13112</v>
      </c>
      <c r="B2050" s="9" t="s">
        <v>36819</v>
      </c>
      <c r="C2050" s="9" t="s">
        <v>36820</v>
      </c>
      <c r="D2050" s="9">
        <v>0.0</v>
      </c>
      <c r="E2050" s="9">
        <v>1000.0</v>
      </c>
      <c r="F2050" s="9">
        <v>0.0</v>
      </c>
      <c r="G2050" s="9">
        <v>1000.0</v>
      </c>
    </row>
    <row r="2051">
      <c r="A2051" s="9" t="s">
        <v>36822</v>
      </c>
      <c r="B2051" s="9" t="s">
        <v>36823</v>
      </c>
      <c r="C2051" s="9" t="s">
        <v>36824</v>
      </c>
      <c r="D2051" s="9">
        <v>-1000.0</v>
      </c>
      <c r="E2051" s="9">
        <v>1000.0</v>
      </c>
      <c r="F2051" s="9">
        <v>-1000.0</v>
      </c>
      <c r="G2051" s="9">
        <v>1000.0</v>
      </c>
    </row>
    <row r="2052">
      <c r="A2052" s="9" t="s">
        <v>36827</v>
      </c>
      <c r="B2052" s="9" t="s">
        <v>36828</v>
      </c>
      <c r="C2052" s="9" t="s">
        <v>36832</v>
      </c>
      <c r="D2052" s="9">
        <v>-1000.0</v>
      </c>
      <c r="E2052" s="9">
        <v>1000.0</v>
      </c>
      <c r="F2052" s="9">
        <v>-1000.0</v>
      </c>
      <c r="G2052" s="9">
        <v>1000.0</v>
      </c>
    </row>
    <row r="2053">
      <c r="A2053" s="9" t="s">
        <v>36835</v>
      </c>
      <c r="B2053" s="9" t="s">
        <v>36837</v>
      </c>
      <c r="C2053" s="9" t="s">
        <v>36840</v>
      </c>
      <c r="D2053" s="9">
        <v>0.0</v>
      </c>
      <c r="E2053" s="9">
        <v>1000.0</v>
      </c>
      <c r="F2053" s="9">
        <v>0.0</v>
      </c>
      <c r="G2053" s="9">
        <v>1000.0</v>
      </c>
    </row>
    <row r="2054">
      <c r="A2054" s="9" t="s">
        <v>36842</v>
      </c>
      <c r="B2054" s="9" t="s">
        <v>36837</v>
      </c>
      <c r="C2054" s="9" t="s">
        <v>36847</v>
      </c>
      <c r="D2054" s="9">
        <v>0.0</v>
      </c>
      <c r="E2054" s="9">
        <v>1000.0</v>
      </c>
      <c r="F2054" s="9">
        <v>0.0</v>
      </c>
      <c r="G2054" s="9">
        <v>1000.0</v>
      </c>
    </row>
    <row r="2055">
      <c r="A2055" s="9" t="s">
        <v>36850</v>
      </c>
      <c r="B2055" s="9" t="s">
        <v>36837</v>
      </c>
      <c r="C2055" s="9" t="s">
        <v>36851</v>
      </c>
      <c r="D2055" s="9">
        <v>0.0</v>
      </c>
      <c r="E2055" s="9">
        <v>1000.0</v>
      </c>
      <c r="F2055" s="9">
        <v>0.0</v>
      </c>
      <c r="G2055" s="9">
        <v>1000.0</v>
      </c>
    </row>
    <row r="2056">
      <c r="A2056" s="9" t="s">
        <v>36852</v>
      </c>
      <c r="B2056" s="9" t="s">
        <v>36837</v>
      </c>
      <c r="C2056" s="9" t="s">
        <v>36854</v>
      </c>
      <c r="D2056" s="9">
        <v>0.0</v>
      </c>
      <c r="E2056" s="9">
        <v>1000.0</v>
      </c>
      <c r="F2056" s="9">
        <v>0.0</v>
      </c>
      <c r="G2056" s="9">
        <v>1000.0</v>
      </c>
    </row>
    <row r="2057">
      <c r="A2057" s="9" t="s">
        <v>36858</v>
      </c>
      <c r="B2057" s="9" t="s">
        <v>36860</v>
      </c>
      <c r="C2057" s="9" t="s">
        <v>36862</v>
      </c>
      <c r="D2057" s="9">
        <v>0.0</v>
      </c>
      <c r="E2057" s="9">
        <v>1000.0</v>
      </c>
      <c r="F2057" s="9">
        <v>0.0</v>
      </c>
      <c r="G2057" s="9">
        <v>1000.0</v>
      </c>
    </row>
    <row r="2058">
      <c r="A2058" s="9" t="s">
        <v>36864</v>
      </c>
      <c r="B2058" s="9" t="s">
        <v>36860</v>
      </c>
      <c r="C2058" s="9" t="s">
        <v>36865</v>
      </c>
      <c r="D2058" s="9">
        <v>0.0</v>
      </c>
      <c r="E2058" s="9">
        <v>1000.0</v>
      </c>
      <c r="F2058" s="9">
        <v>0.0</v>
      </c>
      <c r="G2058" s="9">
        <v>1000.0</v>
      </c>
    </row>
    <row r="2059">
      <c r="A2059" s="9" t="s">
        <v>36869</v>
      </c>
      <c r="B2059" s="9" t="s">
        <v>36860</v>
      </c>
      <c r="C2059" s="9" t="s">
        <v>36870</v>
      </c>
      <c r="D2059" s="9">
        <v>0.0</v>
      </c>
      <c r="E2059" s="9">
        <v>1000.0</v>
      </c>
      <c r="F2059" s="9">
        <v>0.0</v>
      </c>
      <c r="G2059" s="9">
        <v>1000.0</v>
      </c>
    </row>
    <row r="2060">
      <c r="A2060" s="9" t="s">
        <v>36872</v>
      </c>
      <c r="B2060" s="9" t="s">
        <v>36860</v>
      </c>
      <c r="C2060" s="9" t="s">
        <v>36874</v>
      </c>
      <c r="D2060" s="9">
        <v>0.0</v>
      </c>
      <c r="E2060" s="9">
        <v>1000.0</v>
      </c>
      <c r="F2060" s="9">
        <v>0.0</v>
      </c>
      <c r="G2060" s="9">
        <v>1000.0</v>
      </c>
    </row>
    <row r="2061">
      <c r="A2061" s="9" t="s">
        <v>36878</v>
      </c>
      <c r="B2061" s="9" t="s">
        <v>36880</v>
      </c>
      <c r="C2061" s="9" t="s">
        <v>36881</v>
      </c>
      <c r="D2061" s="9">
        <v>-1000.0</v>
      </c>
      <c r="E2061" s="9">
        <v>1000.0</v>
      </c>
      <c r="F2061" s="9">
        <v>-1000.0</v>
      </c>
      <c r="G2061" s="9">
        <v>1000.0</v>
      </c>
    </row>
    <row r="2062">
      <c r="A2062" s="9" t="s">
        <v>36882</v>
      </c>
      <c r="B2062" s="9" t="s">
        <v>36884</v>
      </c>
      <c r="C2062" s="9" t="s">
        <v>36886</v>
      </c>
      <c r="D2062" s="9">
        <v>-1000.0</v>
      </c>
      <c r="E2062" s="9">
        <v>1000.0</v>
      </c>
      <c r="F2062" s="9">
        <v>-1000.0</v>
      </c>
      <c r="G2062" s="9">
        <v>1000.0</v>
      </c>
    </row>
    <row r="2063">
      <c r="A2063" s="9" t="s">
        <v>30794</v>
      </c>
      <c r="B2063" s="9" t="s">
        <v>36892</v>
      </c>
      <c r="C2063" s="9" t="s">
        <v>36893</v>
      </c>
      <c r="D2063" s="9">
        <v>-1000.0</v>
      </c>
      <c r="E2063" s="9">
        <v>1000.0</v>
      </c>
      <c r="F2063" s="9">
        <v>-1000.0</v>
      </c>
      <c r="G2063" s="9">
        <v>1000.0</v>
      </c>
    </row>
    <row r="2064">
      <c r="A2064" s="9" t="s">
        <v>36894</v>
      </c>
      <c r="B2064" s="9" t="s">
        <v>36895</v>
      </c>
      <c r="C2064" s="9" t="s">
        <v>36896</v>
      </c>
      <c r="D2064" s="9">
        <v>0.0</v>
      </c>
      <c r="E2064" s="9">
        <v>1000.0</v>
      </c>
      <c r="F2064" s="9">
        <v>0.0</v>
      </c>
      <c r="G2064" s="9">
        <v>1000.0</v>
      </c>
    </row>
    <row r="2065">
      <c r="A2065" s="9" t="s">
        <v>36900</v>
      </c>
      <c r="B2065" s="9" t="s">
        <v>36901</v>
      </c>
      <c r="C2065" s="9" t="s">
        <v>36904</v>
      </c>
      <c r="D2065" s="9">
        <v>0.0</v>
      </c>
      <c r="E2065" s="9">
        <v>1000.0</v>
      </c>
      <c r="F2065" s="9">
        <v>0.0</v>
      </c>
      <c r="G2065" s="9">
        <v>1000.0</v>
      </c>
    </row>
    <row r="2066">
      <c r="A2066" s="9" t="s">
        <v>36906</v>
      </c>
      <c r="B2066" s="9" t="s">
        <v>36901</v>
      </c>
      <c r="C2066" s="9" t="s">
        <v>36907</v>
      </c>
      <c r="D2066" s="9">
        <v>0.0</v>
      </c>
      <c r="E2066" s="9">
        <v>1000.0</v>
      </c>
      <c r="F2066" s="9">
        <v>0.0</v>
      </c>
      <c r="G2066" s="9">
        <v>1000.0</v>
      </c>
    </row>
    <row r="2067">
      <c r="A2067" s="9" t="s">
        <v>36908</v>
      </c>
      <c r="B2067" s="9" t="s">
        <v>36892</v>
      </c>
      <c r="C2067" s="9" t="s">
        <v>36911</v>
      </c>
      <c r="D2067" s="9">
        <v>0.0</v>
      </c>
      <c r="E2067" s="9">
        <v>1000.0</v>
      </c>
      <c r="F2067" s="9">
        <v>0.0</v>
      </c>
      <c r="G2067" s="9">
        <v>1000.0</v>
      </c>
    </row>
    <row r="2068">
      <c r="A2068" s="9" t="s">
        <v>36916</v>
      </c>
      <c r="B2068" s="9" t="s">
        <v>36895</v>
      </c>
      <c r="C2068" s="9" t="s">
        <v>36919</v>
      </c>
      <c r="D2068" s="9">
        <v>0.0</v>
      </c>
      <c r="E2068" s="9">
        <v>1000.0</v>
      </c>
      <c r="F2068" s="9">
        <v>0.0</v>
      </c>
      <c r="G2068" s="9">
        <v>1000.0</v>
      </c>
    </row>
    <row r="2069">
      <c r="A2069" s="9" t="s">
        <v>36922</v>
      </c>
      <c r="B2069" s="9" t="s">
        <v>36923</v>
      </c>
      <c r="C2069" s="9" t="s">
        <v>36925</v>
      </c>
      <c r="D2069" s="9">
        <v>0.0</v>
      </c>
      <c r="E2069" s="9">
        <v>1000.0</v>
      </c>
      <c r="F2069" s="9">
        <v>0.0</v>
      </c>
      <c r="G2069" s="9">
        <v>1000.0</v>
      </c>
    </row>
    <row r="2070">
      <c r="A2070" s="9" t="s">
        <v>36928</v>
      </c>
      <c r="B2070" s="9" t="s">
        <v>36930</v>
      </c>
      <c r="C2070" s="9" t="s">
        <v>36932</v>
      </c>
      <c r="D2070" s="9">
        <v>-1000.0</v>
      </c>
      <c r="E2070" s="9">
        <v>1000.0</v>
      </c>
      <c r="F2070" s="9">
        <v>-1000.0</v>
      </c>
      <c r="G2070" s="9">
        <v>1000.0</v>
      </c>
    </row>
    <row r="2071">
      <c r="A2071" s="9" t="s">
        <v>36934</v>
      </c>
      <c r="B2071" s="9" t="s">
        <v>36930</v>
      </c>
      <c r="C2071" s="9" t="s">
        <v>36935</v>
      </c>
      <c r="D2071" s="9">
        <v>-1000.0</v>
      </c>
      <c r="E2071" s="9">
        <v>1000.0</v>
      </c>
      <c r="F2071" s="9">
        <v>-1000.0</v>
      </c>
      <c r="G2071" s="9">
        <v>1000.0</v>
      </c>
    </row>
    <row r="2072">
      <c r="A2072" s="9" t="s">
        <v>36940</v>
      </c>
      <c r="B2072" s="9" t="s">
        <v>36943</v>
      </c>
      <c r="C2072" s="9" t="s">
        <v>36945</v>
      </c>
      <c r="D2072" s="9">
        <v>0.0</v>
      </c>
      <c r="E2072" s="9">
        <v>1000.0</v>
      </c>
      <c r="F2072" s="9">
        <v>0.0</v>
      </c>
      <c r="G2072" s="9">
        <v>1000.0</v>
      </c>
    </row>
    <row r="2073">
      <c r="A2073" s="9" t="s">
        <v>36948</v>
      </c>
      <c r="B2073" s="9" t="s">
        <v>36943</v>
      </c>
      <c r="C2073" s="9" t="s">
        <v>36949</v>
      </c>
      <c r="D2073" s="9">
        <v>0.0</v>
      </c>
      <c r="E2073" s="9">
        <v>1000.0</v>
      </c>
      <c r="F2073" s="9">
        <v>0.0</v>
      </c>
      <c r="G2073" s="9">
        <v>1000.0</v>
      </c>
    </row>
    <row r="2074">
      <c r="A2074" s="9" t="s">
        <v>36951</v>
      </c>
      <c r="B2074" s="9" t="s">
        <v>36943</v>
      </c>
      <c r="C2074" s="9" t="s">
        <v>36953</v>
      </c>
      <c r="D2074" s="9">
        <v>0.0</v>
      </c>
      <c r="E2074" s="9">
        <v>1000.0</v>
      </c>
      <c r="F2074" s="9">
        <v>0.0</v>
      </c>
      <c r="G2074" s="9">
        <v>1000.0</v>
      </c>
    </row>
    <row r="2075">
      <c r="A2075" s="9" t="s">
        <v>36956</v>
      </c>
      <c r="B2075" s="9" t="s">
        <v>36943</v>
      </c>
      <c r="C2075" s="9" t="s">
        <v>36960</v>
      </c>
      <c r="D2075" s="9">
        <v>0.0</v>
      </c>
      <c r="E2075" s="9">
        <v>1000.0</v>
      </c>
      <c r="F2075" s="9">
        <v>0.0</v>
      </c>
      <c r="G2075" s="9">
        <v>1000.0</v>
      </c>
    </row>
    <row r="2076">
      <c r="A2076" s="9" t="s">
        <v>36961</v>
      </c>
      <c r="B2076" s="9" t="s">
        <v>36943</v>
      </c>
      <c r="C2076" s="9" t="s">
        <v>36963</v>
      </c>
      <c r="D2076" s="9">
        <v>0.0</v>
      </c>
      <c r="E2076" s="9">
        <v>1000.0</v>
      </c>
      <c r="F2076" s="9">
        <v>0.0</v>
      </c>
      <c r="G2076" s="9">
        <v>1000.0</v>
      </c>
    </row>
    <row r="2077">
      <c r="A2077" s="9" t="s">
        <v>36967</v>
      </c>
      <c r="B2077" s="9" t="s">
        <v>36969</v>
      </c>
      <c r="C2077" s="9" t="s">
        <v>36972</v>
      </c>
      <c r="D2077" s="9">
        <v>0.0</v>
      </c>
      <c r="E2077" s="9">
        <v>1000.0</v>
      </c>
      <c r="F2077" s="9">
        <v>0.0</v>
      </c>
      <c r="G2077" s="9">
        <v>1000.0</v>
      </c>
    </row>
    <row r="2078">
      <c r="A2078" s="9" t="s">
        <v>36973</v>
      </c>
      <c r="B2078" s="9" t="s">
        <v>36969</v>
      </c>
      <c r="C2078" s="9" t="s">
        <v>36976</v>
      </c>
      <c r="D2078" s="9">
        <v>0.0</v>
      </c>
      <c r="E2078" s="9">
        <v>1000.0</v>
      </c>
      <c r="F2078" s="9">
        <v>0.0</v>
      </c>
      <c r="G2078" s="9">
        <v>1000.0</v>
      </c>
    </row>
    <row r="2079">
      <c r="A2079" s="9" t="s">
        <v>36980</v>
      </c>
      <c r="B2079" s="9" t="s">
        <v>36982</v>
      </c>
      <c r="C2079" s="9" t="s">
        <v>36983</v>
      </c>
      <c r="D2079" s="9">
        <v>0.0</v>
      </c>
      <c r="E2079" s="9">
        <v>1000.0</v>
      </c>
      <c r="F2079" s="9">
        <v>0.0</v>
      </c>
      <c r="G2079" s="9">
        <v>1000.0</v>
      </c>
    </row>
    <row r="2080">
      <c r="A2080" s="9" t="s">
        <v>36989</v>
      </c>
      <c r="B2080" s="9" t="s">
        <v>36991</v>
      </c>
      <c r="C2080" s="9" t="s">
        <v>36992</v>
      </c>
      <c r="D2080" s="9">
        <v>0.0</v>
      </c>
      <c r="E2080" s="9">
        <v>1000.0</v>
      </c>
      <c r="F2080" s="9">
        <v>0.0</v>
      </c>
      <c r="G2080" s="9">
        <v>1000.0</v>
      </c>
    </row>
    <row r="2081">
      <c r="A2081" s="9" t="s">
        <v>36994</v>
      </c>
      <c r="B2081" s="9" t="s">
        <v>36996</v>
      </c>
      <c r="C2081" s="9" t="s">
        <v>36998</v>
      </c>
      <c r="D2081" s="9">
        <v>0.0</v>
      </c>
      <c r="E2081" s="9">
        <v>1000.0</v>
      </c>
      <c r="F2081" s="9">
        <v>0.0</v>
      </c>
      <c r="G2081" s="9">
        <v>1000.0</v>
      </c>
    </row>
    <row r="2082">
      <c r="A2082" s="9" t="s">
        <v>37001</v>
      </c>
      <c r="B2082" s="9" t="s">
        <v>37003</v>
      </c>
      <c r="C2082" s="9" t="s">
        <v>37004</v>
      </c>
      <c r="D2082" s="9">
        <v>0.0</v>
      </c>
      <c r="E2082" s="9">
        <v>1000.0</v>
      </c>
      <c r="F2082" s="9">
        <v>0.0</v>
      </c>
      <c r="G2082" s="9">
        <v>1000.0</v>
      </c>
    </row>
    <row r="2083">
      <c r="A2083" s="9" t="s">
        <v>37007</v>
      </c>
      <c r="B2083" s="9" t="s">
        <v>24168</v>
      </c>
      <c r="C2083" s="9" t="s">
        <v>37011</v>
      </c>
      <c r="D2083" s="9">
        <v>-1000.0</v>
      </c>
      <c r="E2083" s="9">
        <v>1000.0</v>
      </c>
      <c r="F2083" s="9">
        <v>-1000.0</v>
      </c>
      <c r="G2083" s="9">
        <v>1000.0</v>
      </c>
    </row>
    <row r="2084">
      <c r="A2084" s="9" t="s">
        <v>37013</v>
      </c>
      <c r="B2084" s="9" t="s">
        <v>37014</v>
      </c>
      <c r="C2084" s="9" t="s">
        <v>37016</v>
      </c>
      <c r="D2084" s="9">
        <v>-1000.0</v>
      </c>
      <c r="E2084" s="9">
        <v>1000.0</v>
      </c>
      <c r="F2084" s="9">
        <v>-1000.0</v>
      </c>
      <c r="G2084" s="9">
        <v>1000.0</v>
      </c>
    </row>
    <row r="2085">
      <c r="A2085" s="9" t="s">
        <v>37020</v>
      </c>
      <c r="B2085" s="9" t="s">
        <v>37022</v>
      </c>
      <c r="C2085" s="9" t="s">
        <v>37024</v>
      </c>
      <c r="D2085" s="9">
        <v>0.0</v>
      </c>
      <c r="E2085" s="9">
        <v>1000.0</v>
      </c>
      <c r="F2085" s="9">
        <v>0.0</v>
      </c>
      <c r="G2085" s="9">
        <v>1000.0</v>
      </c>
    </row>
    <row r="2086">
      <c r="A2086" s="9" t="s">
        <v>37028</v>
      </c>
      <c r="B2086" s="9" t="s">
        <v>37031</v>
      </c>
      <c r="C2086" s="9" t="s">
        <v>37033</v>
      </c>
      <c r="D2086" s="9">
        <v>-1000.0</v>
      </c>
      <c r="E2086" s="9">
        <v>1000.0</v>
      </c>
      <c r="F2086" s="9">
        <v>-1000.0</v>
      </c>
      <c r="G2086" s="9">
        <v>1000.0</v>
      </c>
    </row>
    <row r="2087">
      <c r="A2087" s="9" t="s">
        <v>37037</v>
      </c>
      <c r="B2087" s="9" t="s">
        <v>37041</v>
      </c>
      <c r="C2087" s="9" t="s">
        <v>37043</v>
      </c>
      <c r="D2087" s="9">
        <v>-1000.0</v>
      </c>
      <c r="E2087" s="9">
        <v>1000.0</v>
      </c>
      <c r="F2087" s="9">
        <v>-1000.0</v>
      </c>
      <c r="G2087" s="9">
        <v>1000.0</v>
      </c>
    </row>
    <row r="2088">
      <c r="A2088" s="9" t="s">
        <v>37045</v>
      </c>
      <c r="B2088" s="9" t="s">
        <v>37047</v>
      </c>
      <c r="C2088" s="9" t="s">
        <v>37050</v>
      </c>
      <c r="D2088" s="9">
        <v>-1000.0</v>
      </c>
      <c r="E2088" s="9">
        <v>1000.0</v>
      </c>
      <c r="F2088" s="9">
        <v>-1000.0</v>
      </c>
      <c r="G2088" s="9">
        <v>1000.0</v>
      </c>
    </row>
    <row r="2089">
      <c r="A2089" s="9" t="s">
        <v>37055</v>
      </c>
      <c r="B2089" s="9" t="s">
        <v>37057</v>
      </c>
      <c r="C2089" s="9" t="s">
        <v>37059</v>
      </c>
      <c r="D2089" s="9">
        <v>0.0</v>
      </c>
      <c r="E2089" s="9">
        <v>1000.0</v>
      </c>
      <c r="F2089" s="9">
        <v>0.0</v>
      </c>
      <c r="G2089" s="9">
        <v>1000.0</v>
      </c>
    </row>
    <row r="2090">
      <c r="A2090" s="9" t="s">
        <v>37064</v>
      </c>
      <c r="B2090" s="9" t="s">
        <v>37066</v>
      </c>
      <c r="C2090" s="9" t="s">
        <v>37069</v>
      </c>
      <c r="D2090" s="9">
        <v>0.0</v>
      </c>
      <c r="E2090" s="9">
        <v>1000.0</v>
      </c>
      <c r="F2090" s="9">
        <v>0.0</v>
      </c>
      <c r="G2090" s="9">
        <v>1000.0</v>
      </c>
    </row>
    <row r="2091">
      <c r="A2091" s="9" t="s">
        <v>37073</v>
      </c>
      <c r="B2091" s="9" t="s">
        <v>37074</v>
      </c>
      <c r="C2091" s="9" t="s">
        <v>37077</v>
      </c>
      <c r="D2091" s="9">
        <v>0.0</v>
      </c>
      <c r="E2091" s="9">
        <v>1000.0</v>
      </c>
      <c r="F2091" s="9">
        <v>0.0</v>
      </c>
      <c r="G2091" s="9">
        <v>1000.0</v>
      </c>
    </row>
    <row r="2092">
      <c r="A2092" s="9" t="s">
        <v>8490</v>
      </c>
      <c r="B2092" s="9" t="s">
        <v>37080</v>
      </c>
      <c r="C2092" s="9" t="s">
        <v>37082</v>
      </c>
      <c r="D2092" s="9">
        <v>0.0</v>
      </c>
      <c r="E2092" s="9">
        <v>1000.0</v>
      </c>
      <c r="F2092" s="9">
        <v>0.0</v>
      </c>
      <c r="G2092" s="9">
        <v>1000.0</v>
      </c>
    </row>
    <row r="2093">
      <c r="A2093" s="9" t="s">
        <v>8386</v>
      </c>
      <c r="B2093" s="9" t="s">
        <v>37089</v>
      </c>
      <c r="C2093" s="9" t="s">
        <v>37090</v>
      </c>
      <c r="D2093" s="9">
        <v>0.0</v>
      </c>
      <c r="E2093" s="9">
        <v>1000.0</v>
      </c>
      <c r="F2093" s="9">
        <v>0.0</v>
      </c>
      <c r="G2093" s="9">
        <v>1000.0</v>
      </c>
    </row>
    <row r="2094">
      <c r="A2094" s="9" t="s">
        <v>37091</v>
      </c>
      <c r="B2094" s="9" t="s">
        <v>37093</v>
      </c>
      <c r="C2094" s="9" t="s">
        <v>37096</v>
      </c>
      <c r="D2094" s="9">
        <v>0.0</v>
      </c>
      <c r="E2094" s="9">
        <v>1000.0</v>
      </c>
      <c r="F2094" s="9">
        <v>0.0</v>
      </c>
      <c r="G2094" s="9">
        <v>1000.0</v>
      </c>
    </row>
    <row r="2095">
      <c r="A2095" s="9" t="s">
        <v>8483</v>
      </c>
      <c r="B2095" s="9" t="s">
        <v>37093</v>
      </c>
      <c r="C2095" s="9" t="s">
        <v>37103</v>
      </c>
      <c r="D2095" s="9">
        <v>-1000.0</v>
      </c>
      <c r="E2095" s="9">
        <v>1000.0</v>
      </c>
      <c r="F2095" s="9">
        <v>-1000.0</v>
      </c>
      <c r="G2095" s="9">
        <v>1000.0</v>
      </c>
    </row>
    <row r="2096">
      <c r="A2096" s="9" t="s">
        <v>37107</v>
      </c>
      <c r="B2096" s="9" t="s">
        <v>37109</v>
      </c>
      <c r="C2096" s="9" t="s">
        <v>37111</v>
      </c>
      <c r="D2096" s="9">
        <v>0.0</v>
      </c>
      <c r="E2096" s="9">
        <v>1000.0</v>
      </c>
      <c r="F2096" s="9">
        <v>0.0</v>
      </c>
      <c r="G2096" s="9">
        <v>1000.0</v>
      </c>
    </row>
    <row r="2097">
      <c r="A2097" s="9" t="s">
        <v>37114</v>
      </c>
      <c r="B2097" s="9" t="s">
        <v>37116</v>
      </c>
      <c r="C2097" s="9" t="s">
        <v>37120</v>
      </c>
      <c r="D2097" s="9">
        <v>0.0</v>
      </c>
      <c r="E2097" s="9">
        <v>1000.0</v>
      </c>
      <c r="F2097" s="9">
        <v>0.0</v>
      </c>
      <c r="G2097" s="9">
        <v>1000.0</v>
      </c>
    </row>
    <row r="2098">
      <c r="A2098" s="9" t="s">
        <v>37123</v>
      </c>
      <c r="B2098" s="9" t="s">
        <v>37124</v>
      </c>
      <c r="C2098" s="9" t="s">
        <v>37125</v>
      </c>
      <c r="D2098" s="9">
        <v>0.0</v>
      </c>
      <c r="E2098" s="9">
        <v>1000.0</v>
      </c>
      <c r="F2098" s="9">
        <v>0.0</v>
      </c>
      <c r="G2098" s="9">
        <v>1000.0</v>
      </c>
    </row>
    <row r="2099">
      <c r="A2099" s="9" t="s">
        <v>37128</v>
      </c>
      <c r="B2099" s="9" t="s">
        <v>37132</v>
      </c>
      <c r="C2099" s="9" t="s">
        <v>37135</v>
      </c>
      <c r="D2099" s="9">
        <v>0.0</v>
      </c>
      <c r="E2099" s="9">
        <v>1000.0</v>
      </c>
      <c r="F2099" s="9">
        <v>0.0</v>
      </c>
      <c r="G2099" s="9">
        <v>1000.0</v>
      </c>
    </row>
    <row r="2100">
      <c r="A2100" s="9" t="s">
        <v>37137</v>
      </c>
      <c r="B2100" s="9" t="s">
        <v>37140</v>
      </c>
      <c r="C2100" s="9" t="s">
        <v>37143</v>
      </c>
      <c r="D2100" s="9">
        <v>0.0</v>
      </c>
      <c r="E2100" s="9">
        <v>1000.0</v>
      </c>
      <c r="F2100" s="9">
        <v>0.0</v>
      </c>
      <c r="G2100" s="9">
        <v>1000.0</v>
      </c>
    </row>
    <row r="2101">
      <c r="A2101" s="9" t="s">
        <v>37147</v>
      </c>
      <c r="B2101" s="9" t="s">
        <v>37140</v>
      </c>
      <c r="C2101" s="9" t="s">
        <v>37149</v>
      </c>
      <c r="D2101" s="9">
        <v>0.0</v>
      </c>
      <c r="E2101" s="9">
        <v>1000.0</v>
      </c>
      <c r="F2101" s="9">
        <v>0.0</v>
      </c>
      <c r="G2101" s="9">
        <v>1000.0</v>
      </c>
    </row>
    <row r="2102">
      <c r="A2102" s="9" t="s">
        <v>37152</v>
      </c>
      <c r="B2102" s="9" t="s">
        <v>37140</v>
      </c>
      <c r="C2102" s="9" t="s">
        <v>37153</v>
      </c>
      <c r="D2102" s="9">
        <v>0.0</v>
      </c>
      <c r="E2102" s="9">
        <v>1000.0</v>
      </c>
      <c r="F2102" s="9">
        <v>0.0</v>
      </c>
      <c r="G2102" s="9">
        <v>1000.0</v>
      </c>
    </row>
    <row r="2103">
      <c r="A2103" s="9" t="s">
        <v>37155</v>
      </c>
      <c r="B2103" s="9" t="s">
        <v>37140</v>
      </c>
      <c r="C2103" s="9" t="s">
        <v>37158</v>
      </c>
      <c r="D2103" s="9">
        <v>0.0</v>
      </c>
      <c r="E2103" s="9">
        <v>1000.0</v>
      </c>
      <c r="F2103" s="9">
        <v>0.0</v>
      </c>
      <c r="G2103" s="9">
        <v>1000.0</v>
      </c>
    </row>
    <row r="2104">
      <c r="A2104" s="9" t="s">
        <v>37162</v>
      </c>
      <c r="B2104" s="9" t="s">
        <v>37163</v>
      </c>
      <c r="C2104" s="9" t="s">
        <v>37164</v>
      </c>
      <c r="D2104" s="9">
        <v>-1000.0</v>
      </c>
      <c r="E2104" s="9">
        <v>1000.0</v>
      </c>
      <c r="F2104" s="9">
        <v>-1000.0</v>
      </c>
      <c r="G2104" s="9">
        <v>1000.0</v>
      </c>
    </row>
    <row r="2105">
      <c r="A2105" s="9" t="s">
        <v>37165</v>
      </c>
      <c r="B2105" s="9" t="s">
        <v>37166</v>
      </c>
      <c r="C2105" s="9" t="s">
        <v>37169</v>
      </c>
      <c r="D2105" s="9">
        <v>-1000.0</v>
      </c>
      <c r="E2105" s="9">
        <v>1000.0</v>
      </c>
      <c r="F2105" s="9">
        <v>-1000.0</v>
      </c>
      <c r="G2105" s="9">
        <v>1000.0</v>
      </c>
    </row>
    <row r="2106">
      <c r="A2106" s="9" t="s">
        <v>14079</v>
      </c>
      <c r="B2106" s="9" t="s">
        <v>37175</v>
      </c>
      <c r="C2106" s="9" t="s">
        <v>37177</v>
      </c>
      <c r="D2106" s="9">
        <v>0.0</v>
      </c>
      <c r="E2106" s="9">
        <v>1000.0</v>
      </c>
      <c r="F2106" s="9">
        <v>0.0</v>
      </c>
      <c r="G2106" s="9">
        <v>1000.0</v>
      </c>
    </row>
    <row r="2107">
      <c r="A2107" s="9" t="s">
        <v>8477</v>
      </c>
      <c r="B2107" s="9" t="s">
        <v>37180</v>
      </c>
      <c r="C2107" s="9" t="s">
        <v>37182</v>
      </c>
      <c r="D2107" s="9">
        <v>-1000.0</v>
      </c>
      <c r="E2107" s="9">
        <v>1000.0</v>
      </c>
      <c r="F2107" s="9">
        <v>-1000.0</v>
      </c>
      <c r="G2107" s="9">
        <v>1000.0</v>
      </c>
    </row>
    <row r="2108">
      <c r="A2108" s="9" t="s">
        <v>8472</v>
      </c>
      <c r="B2108" s="9" t="s">
        <v>37183</v>
      </c>
      <c r="C2108" s="9" t="s">
        <v>37184</v>
      </c>
      <c r="D2108" s="9">
        <v>-1000.0</v>
      </c>
      <c r="E2108" s="9">
        <v>1000.0</v>
      </c>
      <c r="F2108" s="9">
        <v>-1000.0</v>
      </c>
      <c r="G2108" s="9">
        <v>1000.0</v>
      </c>
    </row>
    <row r="2109">
      <c r="A2109" s="9" t="s">
        <v>8466</v>
      </c>
      <c r="B2109" s="9" t="s">
        <v>37190</v>
      </c>
      <c r="C2109" s="9" t="s">
        <v>37192</v>
      </c>
      <c r="D2109" s="9">
        <v>-1000.0</v>
      </c>
      <c r="E2109" s="9">
        <v>1000.0</v>
      </c>
      <c r="F2109" s="9">
        <v>-1000.0</v>
      </c>
      <c r="G2109" s="9">
        <v>1000.0</v>
      </c>
    </row>
    <row r="2110">
      <c r="A2110" s="9" t="s">
        <v>37193</v>
      </c>
      <c r="B2110" s="9" t="s">
        <v>37198</v>
      </c>
      <c r="C2110" s="9" t="s">
        <v>37200</v>
      </c>
      <c r="D2110" s="9">
        <v>0.0</v>
      </c>
      <c r="E2110" s="9">
        <v>1000.0</v>
      </c>
      <c r="F2110" s="9">
        <v>0.0</v>
      </c>
      <c r="G2110" s="9">
        <v>1000.0</v>
      </c>
    </row>
    <row r="2111">
      <c r="A2111" s="9" t="s">
        <v>13750</v>
      </c>
      <c r="B2111" s="9" t="s">
        <v>37204</v>
      </c>
      <c r="C2111" s="9" t="s">
        <v>37206</v>
      </c>
      <c r="D2111" s="9">
        <v>0.0</v>
      </c>
      <c r="E2111" s="9">
        <v>1000.0</v>
      </c>
      <c r="F2111" s="9">
        <v>0.0</v>
      </c>
      <c r="G2111" s="9">
        <v>1000.0</v>
      </c>
    </row>
    <row r="2112">
      <c r="A2112" s="9" t="s">
        <v>37210</v>
      </c>
      <c r="B2112" s="9" t="s">
        <v>37212</v>
      </c>
      <c r="C2112" s="9" t="s">
        <v>37214</v>
      </c>
      <c r="D2112" s="9">
        <v>0.0</v>
      </c>
      <c r="E2112" s="9">
        <v>1000.0</v>
      </c>
      <c r="F2112" s="9">
        <v>0.0</v>
      </c>
      <c r="G2112" s="9">
        <v>1000.0</v>
      </c>
    </row>
    <row r="2113">
      <c r="A2113" s="9" t="s">
        <v>8401</v>
      </c>
      <c r="B2113" s="9" t="s">
        <v>37216</v>
      </c>
      <c r="C2113" s="9" t="s">
        <v>37217</v>
      </c>
      <c r="D2113" s="9">
        <v>-1000.0</v>
      </c>
      <c r="E2113" s="9">
        <v>1000.0</v>
      </c>
      <c r="F2113" s="9">
        <v>-1000.0</v>
      </c>
      <c r="G2113" s="9">
        <v>1000.0</v>
      </c>
    </row>
    <row r="2114">
      <c r="A2114" s="9" t="s">
        <v>15595</v>
      </c>
      <c r="B2114" s="9" t="s">
        <v>37225</v>
      </c>
      <c r="C2114" s="9" t="s">
        <v>37226</v>
      </c>
      <c r="D2114" s="9">
        <v>0.0</v>
      </c>
      <c r="E2114" s="9">
        <v>1000.0</v>
      </c>
      <c r="F2114" s="9">
        <v>0.0</v>
      </c>
      <c r="G2114" s="9">
        <v>1000.0</v>
      </c>
    </row>
    <row r="2115">
      <c r="A2115" s="9" t="s">
        <v>37228</v>
      </c>
      <c r="B2115" s="9" t="s">
        <v>37230</v>
      </c>
      <c r="C2115" s="9" t="s">
        <v>37232</v>
      </c>
      <c r="D2115" s="9">
        <v>-1000.0</v>
      </c>
      <c r="E2115" s="9">
        <v>1000.0</v>
      </c>
      <c r="F2115" s="9">
        <v>-1000.0</v>
      </c>
      <c r="G2115" s="9">
        <v>1000.0</v>
      </c>
    </row>
    <row r="2116">
      <c r="A2116" s="9" t="s">
        <v>37237</v>
      </c>
      <c r="B2116" s="9" t="s">
        <v>37238</v>
      </c>
      <c r="C2116" s="9" t="s">
        <v>37240</v>
      </c>
      <c r="D2116" s="9">
        <v>-1000.0</v>
      </c>
      <c r="E2116" s="9">
        <v>1000.0</v>
      </c>
      <c r="F2116" s="9">
        <v>-1000.0</v>
      </c>
      <c r="G2116" s="9">
        <v>1000.0</v>
      </c>
    </row>
    <row r="2117">
      <c r="A2117" s="9" t="s">
        <v>37241</v>
      </c>
      <c r="B2117" s="9" t="s">
        <v>37243</v>
      </c>
      <c r="C2117" s="9" t="s">
        <v>37245</v>
      </c>
      <c r="D2117" s="9">
        <v>-1000.0</v>
      </c>
      <c r="E2117" s="9">
        <v>1000.0</v>
      </c>
      <c r="F2117" s="9">
        <v>-1000.0</v>
      </c>
      <c r="G2117" s="9">
        <v>1000.0</v>
      </c>
    </row>
    <row r="2118">
      <c r="A2118" s="9" t="s">
        <v>37249</v>
      </c>
      <c r="B2118" s="9" t="s">
        <v>37250</v>
      </c>
      <c r="C2118" s="9" t="s">
        <v>37252</v>
      </c>
      <c r="D2118" s="9">
        <v>-1000.0</v>
      </c>
      <c r="E2118" s="9">
        <v>1000.0</v>
      </c>
      <c r="F2118" s="9">
        <v>-1000.0</v>
      </c>
      <c r="G2118" s="9">
        <v>1000.0</v>
      </c>
    </row>
    <row r="2119">
      <c r="A2119" s="9" t="s">
        <v>8451</v>
      </c>
      <c r="B2119" s="9" t="s">
        <v>37256</v>
      </c>
      <c r="C2119" s="9" t="s">
        <v>37258</v>
      </c>
      <c r="D2119" s="9">
        <v>-1000.0</v>
      </c>
      <c r="E2119" s="9">
        <v>1000.0</v>
      </c>
      <c r="F2119" s="9">
        <v>-1000.0</v>
      </c>
      <c r="G2119" s="9">
        <v>1000.0</v>
      </c>
    </row>
    <row r="2120">
      <c r="A2120" s="9" t="s">
        <v>37263</v>
      </c>
      <c r="B2120" s="9" t="s">
        <v>37265</v>
      </c>
      <c r="C2120" s="9" t="s">
        <v>37266</v>
      </c>
      <c r="D2120" s="9">
        <v>-1000.0</v>
      </c>
      <c r="E2120" s="9">
        <v>1000.0</v>
      </c>
      <c r="F2120" s="9">
        <v>-1000.0</v>
      </c>
      <c r="G2120" s="9">
        <v>1000.0</v>
      </c>
    </row>
    <row r="2121">
      <c r="A2121" s="9" t="s">
        <v>8443</v>
      </c>
      <c r="B2121" s="9" t="s">
        <v>37270</v>
      </c>
      <c r="C2121" s="9" t="s">
        <v>37272</v>
      </c>
      <c r="D2121" s="9">
        <v>-1000.0</v>
      </c>
      <c r="E2121" s="9">
        <v>1000.0</v>
      </c>
      <c r="F2121" s="9">
        <v>-1000.0</v>
      </c>
      <c r="G2121" s="9">
        <v>1000.0</v>
      </c>
    </row>
    <row r="2122">
      <c r="A2122" s="9" t="s">
        <v>37276</v>
      </c>
      <c r="B2122" s="9" t="s">
        <v>37277</v>
      </c>
      <c r="C2122" s="9" t="s">
        <v>37278</v>
      </c>
      <c r="D2122" s="9">
        <v>-1000.0</v>
      </c>
      <c r="E2122" s="9">
        <v>1000.0</v>
      </c>
      <c r="F2122" s="9">
        <v>-1000.0</v>
      </c>
      <c r="G2122" s="9">
        <v>1000.0</v>
      </c>
    </row>
    <row r="2123">
      <c r="A2123" s="9" t="s">
        <v>37280</v>
      </c>
      <c r="B2123" s="9" t="s">
        <v>37284</v>
      </c>
      <c r="C2123" s="9" t="s">
        <v>37287</v>
      </c>
      <c r="D2123" s="9">
        <v>-1000.0</v>
      </c>
      <c r="E2123" s="9">
        <v>1000.0</v>
      </c>
      <c r="F2123" s="9">
        <v>-1000.0</v>
      </c>
      <c r="G2123" s="9">
        <v>1000.0</v>
      </c>
    </row>
    <row r="2124">
      <c r="A2124" s="9" t="s">
        <v>37291</v>
      </c>
      <c r="B2124" s="9" t="s">
        <v>37292</v>
      </c>
      <c r="C2124" s="9" t="s">
        <v>37293</v>
      </c>
      <c r="D2124" s="9">
        <v>0.0</v>
      </c>
      <c r="E2124" s="9">
        <v>1000.0</v>
      </c>
      <c r="F2124" s="9">
        <v>-1000.0</v>
      </c>
      <c r="G2124" s="9">
        <v>1000.0</v>
      </c>
    </row>
    <row r="2125">
      <c r="A2125" s="9" t="s">
        <v>37294</v>
      </c>
      <c r="B2125" s="9" t="s">
        <v>37295</v>
      </c>
      <c r="C2125" s="9" t="s">
        <v>37297</v>
      </c>
      <c r="D2125" s="9">
        <v>-1000.0</v>
      </c>
      <c r="E2125" s="9">
        <v>1000.0</v>
      </c>
      <c r="F2125" s="9">
        <v>-1000.0</v>
      </c>
      <c r="G2125" s="9">
        <v>1000.0</v>
      </c>
    </row>
    <row r="2126">
      <c r="A2126" s="9" t="s">
        <v>14314</v>
      </c>
      <c r="B2126" s="9" t="s">
        <v>37300</v>
      </c>
      <c r="C2126" s="9" t="s">
        <v>37303</v>
      </c>
      <c r="D2126" s="9">
        <v>0.0</v>
      </c>
      <c r="E2126" s="9">
        <v>1000.0</v>
      </c>
      <c r="F2126" s="9">
        <v>0.0</v>
      </c>
      <c r="G2126" s="9">
        <v>1000.0</v>
      </c>
    </row>
    <row r="2127">
      <c r="A2127" s="9" t="s">
        <v>37305</v>
      </c>
      <c r="B2127" s="9" t="s">
        <v>37306</v>
      </c>
      <c r="C2127" s="9" t="s">
        <v>37307</v>
      </c>
      <c r="D2127" s="9">
        <v>-1000.0</v>
      </c>
      <c r="E2127" s="9">
        <v>1000.0</v>
      </c>
      <c r="F2127" s="9">
        <v>-1000.0</v>
      </c>
      <c r="G2127" s="9">
        <v>1000.0</v>
      </c>
    </row>
    <row r="2128">
      <c r="A2128" s="9" t="s">
        <v>8408</v>
      </c>
      <c r="B2128" s="9" t="s">
        <v>37310</v>
      </c>
      <c r="C2128" s="9" t="s">
        <v>37312</v>
      </c>
      <c r="D2128" s="9">
        <v>-1000.0</v>
      </c>
      <c r="E2128" s="9">
        <v>1000.0</v>
      </c>
      <c r="F2128" s="9">
        <v>-1000.0</v>
      </c>
      <c r="G2128" s="9">
        <v>1000.0</v>
      </c>
    </row>
    <row r="2129">
      <c r="A2129" s="9" t="s">
        <v>37313</v>
      </c>
      <c r="B2129" s="9" t="s">
        <v>37314</v>
      </c>
      <c r="C2129" s="9" t="s">
        <v>37315</v>
      </c>
      <c r="D2129" s="9">
        <v>0.0</v>
      </c>
      <c r="E2129" s="9">
        <v>1000.0</v>
      </c>
      <c r="F2129" s="9">
        <v>0.0</v>
      </c>
      <c r="G2129" s="9">
        <v>1000.0</v>
      </c>
    </row>
    <row r="2130">
      <c r="A2130" s="9" t="s">
        <v>32191</v>
      </c>
      <c r="B2130" s="9" t="s">
        <v>6737</v>
      </c>
      <c r="C2130" s="9" t="s">
        <v>37317</v>
      </c>
      <c r="D2130" s="9">
        <v>0.0</v>
      </c>
      <c r="E2130" s="9">
        <v>1000.0</v>
      </c>
      <c r="F2130" s="9">
        <v>0.0</v>
      </c>
      <c r="G2130" s="9">
        <v>1000.0</v>
      </c>
    </row>
    <row r="2131">
      <c r="A2131" s="9" t="s">
        <v>37319</v>
      </c>
      <c r="B2131" s="9" t="s">
        <v>37322</v>
      </c>
      <c r="C2131" s="9" t="s">
        <v>37325</v>
      </c>
      <c r="D2131" s="9">
        <v>0.0</v>
      </c>
      <c r="E2131" s="9">
        <v>1000.0</v>
      </c>
      <c r="F2131" s="9">
        <v>0.0</v>
      </c>
      <c r="G2131" s="9">
        <v>1000.0</v>
      </c>
    </row>
    <row r="2132">
      <c r="A2132" s="9" t="s">
        <v>37327</v>
      </c>
      <c r="B2132" s="9" t="s">
        <v>37328</v>
      </c>
      <c r="C2132" s="9" t="s">
        <v>37329</v>
      </c>
      <c r="D2132" s="9">
        <v>0.0</v>
      </c>
      <c r="E2132" s="9">
        <v>1000.0</v>
      </c>
      <c r="F2132" s="9">
        <v>0.0</v>
      </c>
      <c r="G2132" s="9">
        <v>1000.0</v>
      </c>
    </row>
    <row r="2133">
      <c r="A2133" s="9" t="s">
        <v>37330</v>
      </c>
      <c r="B2133" s="9" t="s">
        <v>37331</v>
      </c>
      <c r="C2133" s="9" t="s">
        <v>37333</v>
      </c>
      <c r="D2133" s="9">
        <v>0.0</v>
      </c>
      <c r="E2133" s="9">
        <v>1000.0</v>
      </c>
      <c r="F2133" s="9">
        <v>0.0</v>
      </c>
      <c r="G2133" s="9">
        <v>1000.0</v>
      </c>
    </row>
    <row r="2134">
      <c r="A2134" s="9" t="s">
        <v>37338</v>
      </c>
      <c r="B2134" s="9" t="s">
        <v>37340</v>
      </c>
      <c r="C2134" s="9" t="s">
        <v>37341</v>
      </c>
      <c r="D2134" s="9">
        <v>0.0</v>
      </c>
      <c r="E2134" s="9">
        <v>1000.0</v>
      </c>
      <c r="F2134" s="9">
        <v>0.0</v>
      </c>
      <c r="G2134" s="9">
        <v>1000.0</v>
      </c>
    </row>
    <row r="2135">
      <c r="A2135" s="9" t="s">
        <v>37342</v>
      </c>
      <c r="B2135" s="9" t="s">
        <v>37344</v>
      </c>
      <c r="C2135" s="9" t="s">
        <v>37346</v>
      </c>
      <c r="D2135" s="9">
        <v>0.0</v>
      </c>
      <c r="E2135" s="9">
        <v>1000.0</v>
      </c>
      <c r="F2135" s="9">
        <v>0.0</v>
      </c>
      <c r="G2135" s="9">
        <v>1000.0</v>
      </c>
    </row>
    <row r="2136">
      <c r="A2136" s="9" t="s">
        <v>37349</v>
      </c>
      <c r="B2136" s="9" t="s">
        <v>37351</v>
      </c>
      <c r="C2136" s="9" t="s">
        <v>37352</v>
      </c>
      <c r="D2136" s="9">
        <v>0.0</v>
      </c>
      <c r="E2136" s="9">
        <v>1000.0</v>
      </c>
      <c r="F2136" s="9">
        <v>0.0</v>
      </c>
      <c r="G2136" s="9">
        <v>1000.0</v>
      </c>
    </row>
    <row r="2137">
      <c r="A2137" s="9" t="s">
        <v>37354</v>
      </c>
      <c r="B2137" s="9" t="s">
        <v>37356</v>
      </c>
      <c r="C2137" s="9" t="s">
        <v>37358</v>
      </c>
      <c r="D2137" s="9">
        <v>0.0</v>
      </c>
      <c r="E2137" s="9">
        <v>1000.0</v>
      </c>
      <c r="F2137" s="9">
        <v>0.0</v>
      </c>
      <c r="G2137" s="9">
        <v>1000.0</v>
      </c>
    </row>
    <row r="2138">
      <c r="A2138" s="9" t="s">
        <v>37359</v>
      </c>
      <c r="B2138" s="9" t="s">
        <v>37360</v>
      </c>
      <c r="C2138" s="9" t="s">
        <v>37361</v>
      </c>
      <c r="D2138" s="9">
        <v>0.0</v>
      </c>
      <c r="E2138" s="9">
        <v>1000.0</v>
      </c>
      <c r="F2138" s="9">
        <v>0.0</v>
      </c>
      <c r="G2138" s="9">
        <v>1000.0</v>
      </c>
    </row>
    <row r="2139">
      <c r="A2139" s="9" t="s">
        <v>37365</v>
      </c>
      <c r="B2139" s="9" t="s">
        <v>37367</v>
      </c>
      <c r="C2139" s="9" t="s">
        <v>37370</v>
      </c>
      <c r="D2139" s="9">
        <v>-1000.0</v>
      </c>
      <c r="E2139" s="9">
        <v>1000.0</v>
      </c>
      <c r="F2139" s="9">
        <v>-1000.0</v>
      </c>
      <c r="G2139" s="9">
        <v>1000.0</v>
      </c>
    </row>
    <row r="2140">
      <c r="A2140" s="9" t="s">
        <v>12372</v>
      </c>
      <c r="B2140" s="9" t="s">
        <v>37371</v>
      </c>
      <c r="C2140" s="9" t="s">
        <v>37374</v>
      </c>
      <c r="D2140" s="9">
        <v>0.0</v>
      </c>
      <c r="E2140" s="9">
        <v>1000.0</v>
      </c>
      <c r="F2140" s="9">
        <v>0.0</v>
      </c>
      <c r="G2140" s="9">
        <v>1000.0</v>
      </c>
    </row>
    <row r="2141">
      <c r="A2141" s="9" t="s">
        <v>12344</v>
      </c>
      <c r="B2141" s="9" t="s">
        <v>37380</v>
      </c>
      <c r="C2141" s="9" t="s">
        <v>37382</v>
      </c>
      <c r="D2141" s="9">
        <v>0.0</v>
      </c>
      <c r="E2141" s="9">
        <v>1000.0</v>
      </c>
      <c r="F2141" s="9">
        <v>0.0</v>
      </c>
      <c r="G2141" s="9">
        <v>1000.0</v>
      </c>
    </row>
    <row r="2142">
      <c r="A2142" s="9" t="s">
        <v>37385</v>
      </c>
      <c r="B2142" s="9" t="s">
        <v>37387</v>
      </c>
      <c r="C2142" s="9" t="s">
        <v>37390</v>
      </c>
      <c r="D2142" s="9">
        <v>0.0</v>
      </c>
      <c r="E2142" s="9">
        <v>1000.0</v>
      </c>
      <c r="F2142" s="9">
        <v>0.0</v>
      </c>
      <c r="G2142" s="9">
        <v>1000.0</v>
      </c>
    </row>
    <row r="2143">
      <c r="A2143" s="9" t="s">
        <v>37392</v>
      </c>
      <c r="B2143" s="9" t="s">
        <v>37393</v>
      </c>
      <c r="C2143" s="9" t="s">
        <v>37394</v>
      </c>
      <c r="D2143" s="9">
        <v>0.0</v>
      </c>
      <c r="E2143" s="9">
        <v>1000.0</v>
      </c>
      <c r="F2143" s="9">
        <v>0.0</v>
      </c>
      <c r="G2143" s="9">
        <v>1000.0</v>
      </c>
    </row>
    <row r="2144">
      <c r="A2144" s="9" t="s">
        <v>14736</v>
      </c>
      <c r="B2144" s="9" t="s">
        <v>37400</v>
      </c>
      <c r="C2144" s="9" t="s">
        <v>37401</v>
      </c>
      <c r="D2144" s="9">
        <v>0.0</v>
      </c>
      <c r="E2144" s="9">
        <v>1000.0</v>
      </c>
      <c r="F2144" s="9">
        <v>0.0</v>
      </c>
      <c r="G2144" s="9">
        <v>1000.0</v>
      </c>
    </row>
    <row r="2145">
      <c r="A2145" s="9" t="s">
        <v>37402</v>
      </c>
      <c r="B2145" s="9" t="s">
        <v>37403</v>
      </c>
      <c r="C2145" s="9" t="s">
        <v>37405</v>
      </c>
      <c r="D2145" s="9">
        <v>0.0</v>
      </c>
      <c r="E2145" s="9">
        <v>1000.0</v>
      </c>
      <c r="F2145" s="9">
        <v>0.0</v>
      </c>
      <c r="G2145" s="9">
        <v>1000.0</v>
      </c>
    </row>
    <row r="2146">
      <c r="A2146" s="9" t="s">
        <v>37408</v>
      </c>
      <c r="B2146" s="9" t="s">
        <v>37410</v>
      </c>
      <c r="C2146" s="9" t="s">
        <v>37413</v>
      </c>
      <c r="D2146" s="9">
        <v>-1000.0</v>
      </c>
      <c r="E2146" s="9">
        <v>1000.0</v>
      </c>
      <c r="F2146" s="9">
        <v>-1000.0</v>
      </c>
      <c r="G2146" s="9">
        <v>1000.0</v>
      </c>
    </row>
    <row r="2147">
      <c r="A2147" s="9" t="s">
        <v>37416</v>
      </c>
      <c r="B2147" s="9" t="s">
        <v>37418</v>
      </c>
      <c r="C2147" s="9" t="s">
        <v>37419</v>
      </c>
      <c r="D2147" s="9">
        <v>0.0</v>
      </c>
      <c r="E2147" s="9">
        <v>1000.0</v>
      </c>
      <c r="F2147" s="9">
        <v>0.0</v>
      </c>
      <c r="G2147" s="9">
        <v>1000.0</v>
      </c>
    </row>
    <row r="2148">
      <c r="A2148" s="9" t="s">
        <v>14996</v>
      </c>
      <c r="B2148" s="9" t="s">
        <v>37424</v>
      </c>
      <c r="C2148" s="9" t="s">
        <v>37426</v>
      </c>
      <c r="D2148" s="9">
        <v>0.0</v>
      </c>
      <c r="E2148" s="9">
        <v>1000.0</v>
      </c>
      <c r="F2148" s="9">
        <v>0.0</v>
      </c>
      <c r="G2148" s="9">
        <v>1000.0</v>
      </c>
    </row>
    <row r="2149">
      <c r="A2149" s="9" t="s">
        <v>37429</v>
      </c>
      <c r="B2149" s="9" t="s">
        <v>37430</v>
      </c>
      <c r="C2149" s="9" t="s">
        <v>37431</v>
      </c>
      <c r="D2149" s="9">
        <v>0.0</v>
      </c>
      <c r="E2149" s="9">
        <v>1000.0</v>
      </c>
      <c r="F2149" s="9">
        <v>0.0</v>
      </c>
      <c r="G2149" s="9">
        <v>1000.0</v>
      </c>
    </row>
    <row r="2150">
      <c r="A2150" s="9" t="s">
        <v>37432</v>
      </c>
      <c r="B2150" s="9" t="s">
        <v>37434</v>
      </c>
      <c r="C2150" s="9" t="s">
        <v>37438</v>
      </c>
      <c r="D2150" s="9">
        <v>0.0</v>
      </c>
      <c r="E2150" s="9">
        <v>1000.0</v>
      </c>
      <c r="F2150" s="9">
        <v>0.0</v>
      </c>
      <c r="G2150" s="9">
        <v>1000.0</v>
      </c>
    </row>
    <row r="2151">
      <c r="A2151" s="9" t="s">
        <v>37440</v>
      </c>
      <c r="B2151" s="9" t="s">
        <v>37434</v>
      </c>
      <c r="C2151" s="9" t="s">
        <v>37443</v>
      </c>
      <c r="D2151" s="9">
        <v>0.0</v>
      </c>
      <c r="E2151" s="9">
        <v>1000.0</v>
      </c>
      <c r="F2151" s="9">
        <v>0.0</v>
      </c>
      <c r="G2151" s="9">
        <v>1000.0</v>
      </c>
    </row>
    <row r="2152">
      <c r="A2152" s="9" t="s">
        <v>37445</v>
      </c>
      <c r="B2152" s="9" t="s">
        <v>37446</v>
      </c>
      <c r="C2152" s="9" t="s">
        <v>37447</v>
      </c>
      <c r="D2152" s="9">
        <v>0.0</v>
      </c>
      <c r="E2152" s="9">
        <v>1000.0</v>
      </c>
      <c r="F2152" s="9">
        <v>0.0</v>
      </c>
      <c r="G2152" s="9">
        <v>1000.0</v>
      </c>
    </row>
    <row r="2153">
      <c r="A2153" s="9" t="s">
        <v>37453</v>
      </c>
      <c r="B2153" s="9" t="s">
        <v>37455</v>
      </c>
      <c r="C2153" s="9" t="s">
        <v>37456</v>
      </c>
      <c r="D2153" s="9">
        <v>0.0</v>
      </c>
      <c r="E2153" s="9">
        <v>1000.0</v>
      </c>
      <c r="F2153" s="9">
        <v>0.0</v>
      </c>
      <c r="G2153" s="9">
        <v>1000.0</v>
      </c>
    </row>
    <row r="2154">
      <c r="A2154" s="9" t="s">
        <v>37457</v>
      </c>
      <c r="B2154" s="9" t="s">
        <v>37459</v>
      </c>
      <c r="C2154" s="9" t="s">
        <v>37461</v>
      </c>
      <c r="D2154" s="9">
        <v>0.0</v>
      </c>
      <c r="E2154" s="9">
        <v>1000.0</v>
      </c>
      <c r="F2154" s="9">
        <v>0.0</v>
      </c>
      <c r="G2154" s="9">
        <v>1000.0</v>
      </c>
    </row>
    <row r="2155">
      <c r="A2155" s="9" t="s">
        <v>37464</v>
      </c>
      <c r="B2155" s="9" t="s">
        <v>37466</v>
      </c>
      <c r="C2155" s="9" t="s">
        <v>37467</v>
      </c>
      <c r="D2155" s="9">
        <v>-1000.0</v>
      </c>
      <c r="E2155" s="9">
        <v>1000.0</v>
      </c>
      <c r="F2155" s="9">
        <v>-1000.0</v>
      </c>
      <c r="G2155" s="9">
        <v>1000.0</v>
      </c>
    </row>
    <row r="2156">
      <c r="A2156" s="9" t="s">
        <v>37469</v>
      </c>
      <c r="B2156" s="9" t="s">
        <v>37470</v>
      </c>
      <c r="C2156" s="9" t="s">
        <v>37472</v>
      </c>
      <c r="D2156" s="9">
        <v>-1000.0</v>
      </c>
      <c r="E2156" s="9">
        <v>1000.0</v>
      </c>
      <c r="F2156" s="9">
        <v>-1000.0</v>
      </c>
      <c r="G2156" s="9">
        <v>1000.0</v>
      </c>
    </row>
    <row r="2157">
      <c r="A2157" s="9" t="s">
        <v>37476</v>
      </c>
      <c r="B2157" s="9" t="s">
        <v>37478</v>
      </c>
      <c r="C2157" s="9" t="s">
        <v>37480</v>
      </c>
      <c r="D2157" s="9">
        <v>0.0</v>
      </c>
      <c r="E2157" s="9">
        <v>1000.0</v>
      </c>
      <c r="F2157" s="9">
        <v>0.0</v>
      </c>
      <c r="G2157" s="9">
        <v>1000.0</v>
      </c>
    </row>
    <row r="2158">
      <c r="A2158" s="9" t="s">
        <v>14739</v>
      </c>
      <c r="B2158" s="9" t="s">
        <v>37484</v>
      </c>
      <c r="C2158" s="9" t="s">
        <v>37486</v>
      </c>
      <c r="D2158" s="9">
        <v>-1000.0</v>
      </c>
      <c r="E2158" s="9">
        <v>1000.0</v>
      </c>
      <c r="F2158" s="9">
        <v>-1000.0</v>
      </c>
      <c r="G2158" s="9">
        <v>1000.0</v>
      </c>
    </row>
    <row r="2159">
      <c r="A2159" s="9" t="s">
        <v>8429</v>
      </c>
      <c r="B2159" s="9" t="s">
        <v>37488</v>
      </c>
      <c r="C2159" s="9" t="s">
        <v>37490</v>
      </c>
      <c r="D2159" s="9">
        <v>-1000.0</v>
      </c>
      <c r="E2159" s="9">
        <v>1000.0</v>
      </c>
      <c r="F2159" s="9">
        <v>-1000.0</v>
      </c>
      <c r="G2159" s="9">
        <v>1000.0</v>
      </c>
    </row>
    <row r="2160">
      <c r="A2160" s="9" t="s">
        <v>37493</v>
      </c>
      <c r="B2160" s="9" t="s">
        <v>37495</v>
      </c>
      <c r="C2160" s="9" t="s">
        <v>37497</v>
      </c>
      <c r="D2160" s="9">
        <v>-1000.0</v>
      </c>
      <c r="E2160" s="9">
        <v>1000.0</v>
      </c>
      <c r="F2160" s="9">
        <v>-1000.0</v>
      </c>
      <c r="G2160" s="9">
        <v>1000.0</v>
      </c>
    </row>
    <row r="2161">
      <c r="A2161" s="9" t="s">
        <v>8432</v>
      </c>
      <c r="B2161" s="9" t="s">
        <v>37498</v>
      </c>
      <c r="C2161" s="9" t="s">
        <v>37500</v>
      </c>
      <c r="D2161" s="9">
        <v>-1000.0</v>
      </c>
      <c r="E2161" s="9">
        <v>1000.0</v>
      </c>
      <c r="F2161" s="9">
        <v>-1000.0</v>
      </c>
      <c r="G2161" s="9">
        <v>1000.0</v>
      </c>
    </row>
    <row r="2162">
      <c r="A2162" s="9" t="s">
        <v>37504</v>
      </c>
      <c r="B2162" s="9" t="s">
        <v>37506</v>
      </c>
      <c r="C2162" s="9" t="s">
        <v>37509</v>
      </c>
      <c r="D2162" s="9">
        <v>-1000.0</v>
      </c>
      <c r="E2162" s="9">
        <v>1000.0</v>
      </c>
      <c r="F2162" s="9">
        <v>-1000.0</v>
      </c>
      <c r="G2162" s="9">
        <v>1000.0</v>
      </c>
    </row>
    <row r="2163">
      <c r="A2163" s="9" t="s">
        <v>37512</v>
      </c>
      <c r="B2163" s="9" t="s">
        <v>37513</v>
      </c>
      <c r="C2163" s="9" t="s">
        <v>37515</v>
      </c>
      <c r="D2163" s="9">
        <v>-1000.0</v>
      </c>
      <c r="E2163" s="9">
        <v>1000.0</v>
      </c>
      <c r="F2163" s="9">
        <v>-1000.0</v>
      </c>
      <c r="G2163" s="9">
        <v>1000.0</v>
      </c>
    </row>
    <row r="2164">
      <c r="A2164" s="9" t="s">
        <v>37519</v>
      </c>
      <c r="B2164" s="9" t="s">
        <v>37522</v>
      </c>
      <c r="C2164" s="9" t="s">
        <v>37524</v>
      </c>
      <c r="D2164" s="9">
        <v>-1000.0</v>
      </c>
      <c r="E2164" s="9">
        <v>1000.0</v>
      </c>
      <c r="F2164" s="9">
        <v>-1000.0</v>
      </c>
      <c r="G2164" s="9">
        <v>1000.0</v>
      </c>
    </row>
    <row r="2165">
      <c r="A2165" s="9" t="s">
        <v>37525</v>
      </c>
      <c r="B2165" s="9" t="s">
        <v>37526</v>
      </c>
      <c r="C2165" s="9" t="s">
        <v>37528</v>
      </c>
      <c r="D2165" s="9">
        <v>-1000.0</v>
      </c>
      <c r="E2165" s="9">
        <v>1000.0</v>
      </c>
      <c r="F2165" s="9">
        <v>-1000.0</v>
      </c>
      <c r="G2165" s="9">
        <v>1000.0</v>
      </c>
    </row>
    <row r="2166">
      <c r="A2166" s="9" t="s">
        <v>13950</v>
      </c>
      <c r="B2166" s="9" t="s">
        <v>37532</v>
      </c>
      <c r="C2166" s="9" t="s">
        <v>37535</v>
      </c>
      <c r="D2166" s="9">
        <v>-1000.0</v>
      </c>
      <c r="E2166" s="9">
        <v>1000.0</v>
      </c>
      <c r="F2166" s="9">
        <v>-1000.0</v>
      </c>
      <c r="G2166" s="9">
        <v>1000.0</v>
      </c>
    </row>
    <row r="2167">
      <c r="A2167" s="9" t="s">
        <v>13952</v>
      </c>
      <c r="B2167" s="9" t="s">
        <v>37537</v>
      </c>
      <c r="C2167" s="9" t="s">
        <v>37538</v>
      </c>
      <c r="D2167" s="9">
        <v>-1000.0</v>
      </c>
      <c r="E2167" s="9">
        <v>1000.0</v>
      </c>
      <c r="F2167" s="9">
        <v>-1000.0</v>
      </c>
      <c r="G2167" s="9">
        <v>1000.0</v>
      </c>
    </row>
    <row r="2168">
      <c r="A2168" s="9" t="s">
        <v>15454</v>
      </c>
      <c r="B2168" s="9" t="s">
        <v>37542</v>
      </c>
      <c r="C2168" s="9" t="s">
        <v>37545</v>
      </c>
      <c r="D2168" s="9">
        <v>0.0</v>
      </c>
      <c r="E2168" s="9">
        <v>1000.0</v>
      </c>
      <c r="F2168" s="9">
        <v>0.0</v>
      </c>
      <c r="G2168" s="9">
        <v>1000.0</v>
      </c>
    </row>
    <row r="2169">
      <c r="A2169" s="9" t="s">
        <v>8425</v>
      </c>
      <c r="B2169" s="9" t="s">
        <v>37547</v>
      </c>
      <c r="C2169" s="9" t="s">
        <v>37548</v>
      </c>
      <c r="D2169" s="9">
        <v>-1000.0</v>
      </c>
      <c r="E2169" s="9">
        <v>1000.0</v>
      </c>
      <c r="F2169" s="9">
        <v>-1000.0</v>
      </c>
      <c r="G2169" s="9">
        <v>1000.0</v>
      </c>
    </row>
    <row r="2170">
      <c r="A2170" s="9" t="s">
        <v>8419</v>
      </c>
      <c r="B2170" s="9" t="s">
        <v>37553</v>
      </c>
      <c r="C2170" s="9" t="s">
        <v>37555</v>
      </c>
      <c r="D2170" s="9">
        <v>-1000.0</v>
      </c>
      <c r="E2170" s="9">
        <v>1000.0</v>
      </c>
      <c r="F2170" s="9">
        <v>-1000.0</v>
      </c>
      <c r="G2170" s="9">
        <v>1000.0</v>
      </c>
    </row>
    <row r="2171">
      <c r="A2171" s="9" t="s">
        <v>8413</v>
      </c>
      <c r="B2171" s="9" t="s">
        <v>37558</v>
      </c>
      <c r="C2171" s="9" t="s">
        <v>37560</v>
      </c>
      <c r="D2171" s="9">
        <v>-1000.0</v>
      </c>
      <c r="E2171" s="9">
        <v>1000.0</v>
      </c>
      <c r="F2171" s="9">
        <v>-1000.0</v>
      </c>
      <c r="G2171" s="9">
        <v>1000.0</v>
      </c>
    </row>
    <row r="2172">
      <c r="A2172" s="9" t="s">
        <v>12373</v>
      </c>
      <c r="B2172" s="9" t="s">
        <v>37563</v>
      </c>
      <c r="C2172" s="9" t="s">
        <v>37565</v>
      </c>
      <c r="D2172" s="9">
        <v>0.0</v>
      </c>
      <c r="E2172" s="9">
        <v>1000.0</v>
      </c>
      <c r="F2172" s="9">
        <v>0.0</v>
      </c>
      <c r="G2172" s="9">
        <v>1000.0</v>
      </c>
    </row>
    <row r="2173">
      <c r="A2173" s="9" t="s">
        <v>37568</v>
      </c>
      <c r="B2173" s="9" t="s">
        <v>25694</v>
      </c>
      <c r="C2173" s="9" t="s">
        <v>37570</v>
      </c>
      <c r="D2173" s="9">
        <v>-1000.0</v>
      </c>
      <c r="E2173" s="9">
        <v>1000.0</v>
      </c>
      <c r="F2173" s="9">
        <v>-1000.0</v>
      </c>
      <c r="G2173" s="9">
        <v>1000.0</v>
      </c>
    </row>
    <row r="2174">
      <c r="A2174" s="9" t="s">
        <v>37573</v>
      </c>
      <c r="B2174" s="9" t="s">
        <v>25700</v>
      </c>
      <c r="C2174" s="9" t="s">
        <v>37575</v>
      </c>
      <c r="D2174" s="9">
        <v>0.0</v>
      </c>
      <c r="E2174" s="9">
        <v>1000.0</v>
      </c>
      <c r="F2174" s="9">
        <v>0.0</v>
      </c>
      <c r="G2174" s="9">
        <v>1000.0</v>
      </c>
    </row>
    <row r="2175">
      <c r="A2175" s="9" t="s">
        <v>37578</v>
      </c>
      <c r="B2175" s="9" t="s">
        <v>25710</v>
      </c>
      <c r="C2175" s="9" t="s">
        <v>37581</v>
      </c>
      <c r="D2175" s="9">
        <v>0.0</v>
      </c>
      <c r="E2175" s="9">
        <v>1000.0</v>
      </c>
      <c r="F2175" s="9">
        <v>0.0</v>
      </c>
      <c r="G2175" s="9">
        <v>1000.0</v>
      </c>
    </row>
    <row r="2176">
      <c r="A2176" s="9" t="s">
        <v>37584</v>
      </c>
      <c r="B2176" s="9" t="s">
        <v>25710</v>
      </c>
      <c r="C2176" s="9" t="s">
        <v>37585</v>
      </c>
      <c r="D2176" s="9">
        <v>0.0</v>
      </c>
      <c r="E2176" s="9">
        <v>1000.0</v>
      </c>
      <c r="F2176" s="9">
        <v>0.0</v>
      </c>
      <c r="G2176" s="9">
        <v>1000.0</v>
      </c>
    </row>
    <row r="2177">
      <c r="A2177" s="9" t="s">
        <v>13481</v>
      </c>
      <c r="B2177" s="9" t="s">
        <v>25720</v>
      </c>
      <c r="C2177" s="9" t="s">
        <v>37591</v>
      </c>
      <c r="D2177" s="9">
        <v>-1000.0</v>
      </c>
      <c r="E2177" s="9">
        <v>1000.0</v>
      </c>
      <c r="F2177" s="9">
        <v>-1000.0</v>
      </c>
      <c r="G2177" s="9">
        <v>1000.0</v>
      </c>
    </row>
    <row r="2178">
      <c r="A2178" s="9" t="s">
        <v>37593</v>
      </c>
      <c r="B2178" s="9" t="s">
        <v>24168</v>
      </c>
      <c r="C2178" s="9" t="s">
        <v>37594</v>
      </c>
      <c r="D2178" s="9">
        <v>-1000.0</v>
      </c>
      <c r="E2178" s="9">
        <v>1000.0</v>
      </c>
      <c r="F2178" s="9">
        <v>-1000.0</v>
      </c>
      <c r="G2178" s="9">
        <v>1000.0</v>
      </c>
    </row>
    <row r="2179">
      <c r="A2179" s="9" t="s">
        <v>37597</v>
      </c>
      <c r="B2179" s="9" t="s">
        <v>37599</v>
      </c>
      <c r="C2179" s="9" t="s">
        <v>37602</v>
      </c>
      <c r="D2179" s="9">
        <v>0.0</v>
      </c>
      <c r="E2179" s="9">
        <v>1000.0</v>
      </c>
      <c r="F2179" s="9">
        <v>0.0</v>
      </c>
      <c r="G2179" s="9">
        <v>1000.0</v>
      </c>
    </row>
    <row r="2180">
      <c r="A2180" s="9" t="s">
        <v>37605</v>
      </c>
      <c r="B2180" s="9" t="s">
        <v>37599</v>
      </c>
      <c r="C2180" s="9" t="s">
        <v>37606</v>
      </c>
      <c r="D2180" s="9">
        <v>0.0</v>
      </c>
      <c r="E2180" s="9">
        <v>1000.0</v>
      </c>
      <c r="F2180" s="9">
        <v>0.0</v>
      </c>
      <c r="G2180" s="9">
        <v>1000.0</v>
      </c>
    </row>
    <row r="2181">
      <c r="A2181" s="9" t="s">
        <v>37608</v>
      </c>
      <c r="B2181" s="9" t="s">
        <v>37599</v>
      </c>
      <c r="C2181" s="9" t="s">
        <v>37611</v>
      </c>
      <c r="D2181" s="9">
        <v>0.0</v>
      </c>
      <c r="E2181" s="9">
        <v>1000.0</v>
      </c>
      <c r="F2181" s="9">
        <v>0.0</v>
      </c>
      <c r="G2181" s="9">
        <v>1000.0</v>
      </c>
    </row>
    <row r="2182">
      <c r="A2182" s="9" t="s">
        <v>37615</v>
      </c>
      <c r="B2182" s="9" t="s">
        <v>37599</v>
      </c>
      <c r="C2182" s="9" t="s">
        <v>37617</v>
      </c>
      <c r="D2182" s="9">
        <v>0.0</v>
      </c>
      <c r="E2182" s="9">
        <v>1000.0</v>
      </c>
      <c r="F2182" s="9">
        <v>0.0</v>
      </c>
      <c r="G2182" s="9">
        <v>1000.0</v>
      </c>
    </row>
    <row r="2183">
      <c r="A2183" s="9" t="s">
        <v>37622</v>
      </c>
      <c r="B2183" s="9" t="s">
        <v>37623</v>
      </c>
      <c r="C2183" s="9" t="s">
        <v>37625</v>
      </c>
      <c r="D2183" s="9">
        <v>0.0</v>
      </c>
      <c r="E2183" s="9">
        <v>1000.0</v>
      </c>
      <c r="F2183" s="9">
        <v>0.0</v>
      </c>
      <c r="G2183" s="9">
        <v>1000.0</v>
      </c>
    </row>
    <row r="2184">
      <c r="A2184" s="9" t="s">
        <v>37627</v>
      </c>
      <c r="B2184" s="9" t="s">
        <v>37631</v>
      </c>
      <c r="C2184" s="9" t="s">
        <v>37633</v>
      </c>
      <c r="D2184" s="9">
        <v>0.0</v>
      </c>
      <c r="E2184" s="9">
        <v>1000.0</v>
      </c>
      <c r="F2184" s="9">
        <v>0.0</v>
      </c>
      <c r="G2184" s="9">
        <v>1000.0</v>
      </c>
    </row>
    <row r="2185">
      <c r="A2185" s="9" t="s">
        <v>37635</v>
      </c>
      <c r="B2185" s="9" t="s">
        <v>37639</v>
      </c>
      <c r="C2185" s="9" t="s">
        <v>37640</v>
      </c>
      <c r="D2185" s="9">
        <v>0.0</v>
      </c>
      <c r="E2185" s="9">
        <v>1000.0</v>
      </c>
      <c r="F2185" s="9">
        <v>0.0</v>
      </c>
      <c r="G2185" s="9">
        <v>1000.0</v>
      </c>
    </row>
    <row r="2186">
      <c r="A2186" s="9" t="s">
        <v>37644</v>
      </c>
      <c r="B2186" s="9" t="s">
        <v>37646</v>
      </c>
      <c r="C2186" s="9" t="s">
        <v>37648</v>
      </c>
      <c r="D2186" s="9">
        <v>0.0</v>
      </c>
      <c r="E2186" s="9">
        <v>1000.0</v>
      </c>
      <c r="F2186" s="9">
        <v>0.0</v>
      </c>
      <c r="G2186" s="9">
        <v>1000.0</v>
      </c>
    </row>
    <row r="2187">
      <c r="A2187" s="9" t="s">
        <v>37651</v>
      </c>
      <c r="B2187" s="9" t="s">
        <v>25700</v>
      </c>
      <c r="C2187" s="9" t="s">
        <v>37658</v>
      </c>
      <c r="D2187" s="9">
        <v>0.0</v>
      </c>
      <c r="E2187" s="9">
        <v>1000.0</v>
      </c>
      <c r="F2187" s="9">
        <v>0.0</v>
      </c>
      <c r="G2187" s="9">
        <v>1000.0</v>
      </c>
    </row>
    <row r="2188">
      <c r="A2188" s="9" t="s">
        <v>37660</v>
      </c>
      <c r="B2188" s="9" t="s">
        <v>17534</v>
      </c>
      <c r="C2188" s="9" t="s">
        <v>37661</v>
      </c>
      <c r="D2188" s="9">
        <v>0.0</v>
      </c>
      <c r="E2188" s="9">
        <v>1000.0</v>
      </c>
      <c r="F2188" s="9">
        <v>0.0</v>
      </c>
      <c r="G2188" s="9">
        <v>1000.0</v>
      </c>
    </row>
    <row r="2189">
      <c r="A2189" s="9" t="s">
        <v>37665</v>
      </c>
      <c r="B2189" s="9" t="s">
        <v>25710</v>
      </c>
      <c r="C2189" s="9" t="s">
        <v>37669</v>
      </c>
      <c r="D2189" s="9">
        <v>0.0</v>
      </c>
      <c r="E2189" s="9">
        <v>1000.0</v>
      </c>
      <c r="F2189" s="9">
        <v>0.0</v>
      </c>
      <c r="G2189" s="9">
        <v>1000.0</v>
      </c>
    </row>
    <row r="2190">
      <c r="A2190" s="9" t="s">
        <v>37670</v>
      </c>
      <c r="B2190" s="9" t="s">
        <v>25720</v>
      </c>
      <c r="C2190" s="9" t="s">
        <v>37672</v>
      </c>
      <c r="D2190" s="9">
        <v>-1000.0</v>
      </c>
      <c r="E2190" s="9">
        <v>1000.0</v>
      </c>
      <c r="F2190" s="9">
        <v>-1000.0</v>
      </c>
      <c r="G2190" s="9">
        <v>1000.0</v>
      </c>
    </row>
    <row r="2191">
      <c r="A2191" s="9" t="s">
        <v>8444</v>
      </c>
      <c r="B2191" s="9" t="s">
        <v>25700</v>
      </c>
      <c r="C2191" s="9" t="s">
        <v>37678</v>
      </c>
      <c r="D2191" s="9">
        <v>0.0</v>
      </c>
      <c r="E2191" s="9">
        <v>1000.0</v>
      </c>
      <c r="F2191" s="9">
        <v>0.0</v>
      </c>
      <c r="G2191" s="9">
        <v>1000.0</v>
      </c>
    </row>
    <row r="2192">
      <c r="A2192" s="9" t="s">
        <v>37679</v>
      </c>
      <c r="B2192" s="9" t="s">
        <v>17534</v>
      </c>
      <c r="C2192" s="9" t="s">
        <v>37680</v>
      </c>
      <c r="D2192" s="9">
        <v>0.0</v>
      </c>
      <c r="E2192" s="9">
        <v>1000.0</v>
      </c>
      <c r="F2192" s="9">
        <v>0.0</v>
      </c>
      <c r="G2192" s="9">
        <v>1000.0</v>
      </c>
    </row>
    <row r="2193">
      <c r="A2193" s="9" t="s">
        <v>37687</v>
      </c>
      <c r="B2193" s="9" t="s">
        <v>25710</v>
      </c>
      <c r="C2193" s="9" t="s">
        <v>37688</v>
      </c>
      <c r="D2193" s="9">
        <v>0.0</v>
      </c>
      <c r="E2193" s="9">
        <v>1000.0</v>
      </c>
      <c r="F2193" s="9">
        <v>0.0</v>
      </c>
      <c r="G2193" s="9">
        <v>1000.0</v>
      </c>
    </row>
    <row r="2194">
      <c r="A2194" s="9" t="s">
        <v>8452</v>
      </c>
      <c r="B2194" s="9" t="s">
        <v>37695</v>
      </c>
      <c r="C2194" s="9" t="s">
        <v>37697</v>
      </c>
      <c r="D2194" s="9">
        <v>-1000.0</v>
      </c>
      <c r="E2194" s="9">
        <v>1000.0</v>
      </c>
      <c r="F2194" s="9">
        <v>-1000.0</v>
      </c>
      <c r="G2194" s="9">
        <v>1000.0</v>
      </c>
    </row>
    <row r="2195">
      <c r="A2195" s="9" t="s">
        <v>37698</v>
      </c>
      <c r="B2195" s="9" t="s">
        <v>25700</v>
      </c>
      <c r="C2195" s="9" t="s">
        <v>37699</v>
      </c>
      <c r="D2195" s="9">
        <v>0.0</v>
      </c>
      <c r="E2195" s="9">
        <v>1000.0</v>
      </c>
      <c r="F2195" s="9">
        <v>0.0</v>
      </c>
      <c r="G2195" s="9">
        <v>1000.0</v>
      </c>
    </row>
    <row r="2196">
      <c r="A2196" s="9" t="s">
        <v>37703</v>
      </c>
      <c r="B2196" s="9" t="s">
        <v>17534</v>
      </c>
      <c r="C2196" s="9" t="s">
        <v>37706</v>
      </c>
      <c r="D2196" s="9">
        <v>0.0</v>
      </c>
      <c r="E2196" s="9">
        <v>1000.0</v>
      </c>
      <c r="F2196" s="9">
        <v>0.0</v>
      </c>
      <c r="G2196" s="9">
        <v>1000.0</v>
      </c>
    </row>
    <row r="2197">
      <c r="A2197" s="9" t="s">
        <v>37709</v>
      </c>
      <c r="B2197" s="9" t="s">
        <v>25710</v>
      </c>
      <c r="C2197" s="9" t="s">
        <v>37713</v>
      </c>
      <c r="D2197" s="9">
        <v>0.0</v>
      </c>
      <c r="E2197" s="9">
        <v>1000.0</v>
      </c>
      <c r="F2197" s="9">
        <v>0.0</v>
      </c>
      <c r="G2197" s="9">
        <v>1000.0</v>
      </c>
    </row>
    <row r="2198">
      <c r="A2198" s="9" t="s">
        <v>13451</v>
      </c>
      <c r="B2198" s="9" t="s">
        <v>25720</v>
      </c>
      <c r="C2198" s="9" t="s">
        <v>37722</v>
      </c>
      <c r="D2198" s="9">
        <v>-1000.0</v>
      </c>
      <c r="E2198" s="9">
        <v>1000.0</v>
      </c>
      <c r="F2198" s="9">
        <v>-1000.0</v>
      </c>
      <c r="G2198" s="9">
        <v>1000.0</v>
      </c>
    </row>
    <row r="2199">
      <c r="A2199" s="9" t="s">
        <v>37723</v>
      </c>
      <c r="B2199" s="9" t="s">
        <v>25700</v>
      </c>
      <c r="C2199" s="9" t="s">
        <v>37724</v>
      </c>
      <c r="D2199" s="9">
        <v>0.0</v>
      </c>
      <c r="E2199" s="9">
        <v>1000.0</v>
      </c>
      <c r="F2199" s="9">
        <v>0.0</v>
      </c>
      <c r="G2199" s="9">
        <v>1000.0</v>
      </c>
    </row>
    <row r="2200">
      <c r="A2200" s="9" t="s">
        <v>37729</v>
      </c>
      <c r="B2200" s="9" t="s">
        <v>17534</v>
      </c>
      <c r="C2200" s="9" t="s">
        <v>37732</v>
      </c>
      <c r="D2200" s="9">
        <v>0.0</v>
      </c>
      <c r="E2200" s="9">
        <v>1000.0</v>
      </c>
      <c r="F2200" s="9">
        <v>0.0</v>
      </c>
      <c r="G2200" s="9">
        <v>1000.0</v>
      </c>
    </row>
    <row r="2201">
      <c r="A2201" s="9" t="s">
        <v>37733</v>
      </c>
      <c r="B2201" s="9" t="s">
        <v>25710</v>
      </c>
      <c r="C2201" s="9" t="s">
        <v>37734</v>
      </c>
      <c r="D2201" s="9">
        <v>0.0</v>
      </c>
      <c r="E2201" s="9">
        <v>1000.0</v>
      </c>
      <c r="F2201" s="9">
        <v>0.0</v>
      </c>
      <c r="G2201" s="9">
        <v>1000.0</v>
      </c>
    </row>
    <row r="2202">
      <c r="A2202" s="9" t="s">
        <v>13454</v>
      </c>
      <c r="B2202" s="9" t="s">
        <v>25720</v>
      </c>
      <c r="C2202" s="9" t="s">
        <v>37742</v>
      </c>
      <c r="D2202" s="9">
        <v>-1000.0</v>
      </c>
      <c r="E2202" s="9">
        <v>1000.0</v>
      </c>
      <c r="F2202" s="9">
        <v>-1000.0</v>
      </c>
      <c r="G2202" s="9">
        <v>1000.0</v>
      </c>
    </row>
    <row r="2203">
      <c r="A2203" s="9" t="s">
        <v>37743</v>
      </c>
      <c r="B2203" s="9" t="s">
        <v>37744</v>
      </c>
      <c r="C2203" s="9" t="s">
        <v>37746</v>
      </c>
      <c r="D2203" s="9">
        <v>0.0</v>
      </c>
      <c r="E2203" s="9">
        <v>1000.0</v>
      </c>
      <c r="F2203" s="9">
        <v>0.0</v>
      </c>
      <c r="G2203" s="9">
        <v>1000.0</v>
      </c>
    </row>
    <row r="2204">
      <c r="A2204" s="9" t="s">
        <v>8364</v>
      </c>
      <c r="B2204" s="9" t="s">
        <v>37751</v>
      </c>
      <c r="C2204" s="9" t="s">
        <v>37753</v>
      </c>
      <c r="D2204" s="9">
        <v>0.0</v>
      </c>
      <c r="E2204" s="9">
        <v>1000.0</v>
      </c>
      <c r="F2204" s="9">
        <v>0.0</v>
      </c>
      <c r="G2204" s="9">
        <v>1000.0</v>
      </c>
    </row>
    <row r="2205">
      <c r="A2205" s="9" t="s">
        <v>37754</v>
      </c>
      <c r="B2205" s="9" t="s">
        <v>20155</v>
      </c>
      <c r="C2205" s="9" t="s">
        <v>37756</v>
      </c>
      <c r="D2205" s="9">
        <v>0.0</v>
      </c>
      <c r="E2205" s="9">
        <v>1000.0</v>
      </c>
      <c r="F2205" s="9">
        <v>0.0</v>
      </c>
      <c r="G2205" s="9">
        <v>1000.0</v>
      </c>
    </row>
    <row r="2206">
      <c r="A2206" s="9" t="s">
        <v>37761</v>
      </c>
      <c r="B2206" s="9" t="s">
        <v>37763</v>
      </c>
      <c r="C2206" s="9" t="s">
        <v>37765</v>
      </c>
      <c r="D2206" s="9">
        <v>-1000.0</v>
      </c>
      <c r="E2206" s="9">
        <v>1000.0</v>
      </c>
      <c r="F2206" s="9">
        <v>-1000.0</v>
      </c>
      <c r="G2206" s="9">
        <v>1000.0</v>
      </c>
    </row>
    <row r="2207">
      <c r="A2207" s="9" t="s">
        <v>37766</v>
      </c>
      <c r="B2207" s="9" t="s">
        <v>37767</v>
      </c>
      <c r="C2207" s="9" t="s">
        <v>37769</v>
      </c>
      <c r="D2207" s="9">
        <v>0.0</v>
      </c>
      <c r="E2207" s="9">
        <v>1000.0</v>
      </c>
      <c r="F2207" s="9">
        <v>0.0</v>
      </c>
      <c r="G2207" s="9">
        <v>1000.0</v>
      </c>
    </row>
    <row r="2208">
      <c r="A2208" s="9" t="s">
        <v>14756</v>
      </c>
      <c r="B2208" s="9" t="s">
        <v>37772</v>
      </c>
      <c r="C2208" s="9" t="s">
        <v>37774</v>
      </c>
      <c r="D2208" s="9">
        <v>0.0</v>
      </c>
      <c r="E2208" s="9">
        <v>1000.0</v>
      </c>
      <c r="F2208" s="9">
        <v>0.0</v>
      </c>
      <c r="G2208" s="9">
        <v>1000.0</v>
      </c>
    </row>
    <row r="2209">
      <c r="A2209" s="9" t="s">
        <v>14754</v>
      </c>
      <c r="B2209" s="9" t="s">
        <v>37772</v>
      </c>
      <c r="C2209" s="9" t="s">
        <v>37778</v>
      </c>
      <c r="D2209" s="9">
        <v>0.0</v>
      </c>
      <c r="E2209" s="9">
        <v>1000.0</v>
      </c>
      <c r="F2209" s="9">
        <v>0.0</v>
      </c>
      <c r="G2209" s="9">
        <v>1000.0</v>
      </c>
    </row>
    <row r="2210">
      <c r="A2210" s="9" t="s">
        <v>37781</v>
      </c>
      <c r="B2210" s="9" t="s">
        <v>37782</v>
      </c>
      <c r="C2210" s="9" t="s">
        <v>37783</v>
      </c>
      <c r="D2210" s="9">
        <v>0.0</v>
      </c>
      <c r="E2210" s="9">
        <v>1000.0</v>
      </c>
      <c r="F2210" s="9">
        <v>0.0</v>
      </c>
      <c r="G2210" s="9">
        <v>1000.0</v>
      </c>
    </row>
    <row r="2211">
      <c r="A2211" s="9" t="s">
        <v>14105</v>
      </c>
      <c r="B2211" s="9" t="s">
        <v>37772</v>
      </c>
      <c r="C2211" s="9" t="s">
        <v>37787</v>
      </c>
      <c r="D2211" s="9">
        <v>0.0</v>
      </c>
      <c r="E2211" s="9">
        <v>1000.0</v>
      </c>
      <c r="F2211" s="9">
        <v>0.0</v>
      </c>
      <c r="G2211" s="9">
        <v>1000.0</v>
      </c>
    </row>
    <row r="2212">
      <c r="A2212" s="9" t="s">
        <v>37791</v>
      </c>
      <c r="B2212" s="9" t="s">
        <v>37782</v>
      </c>
      <c r="C2212" s="9" t="s">
        <v>37795</v>
      </c>
      <c r="D2212" s="9">
        <v>0.0</v>
      </c>
      <c r="E2212" s="9">
        <v>1000.0</v>
      </c>
      <c r="F2212" s="9">
        <v>0.0</v>
      </c>
      <c r="G2212" s="9">
        <v>1000.0</v>
      </c>
    </row>
    <row r="2213">
      <c r="A2213" s="9" t="s">
        <v>37797</v>
      </c>
      <c r="B2213" s="9" t="s">
        <v>37798</v>
      </c>
      <c r="C2213" s="9" t="s">
        <v>37799</v>
      </c>
      <c r="D2213" s="9">
        <v>0.0</v>
      </c>
      <c r="E2213" s="9">
        <v>1000.0</v>
      </c>
      <c r="F2213" s="9">
        <v>0.0</v>
      </c>
      <c r="G2213" s="9">
        <v>1000.0</v>
      </c>
    </row>
    <row r="2214">
      <c r="A2214" s="9" t="s">
        <v>14747</v>
      </c>
      <c r="B2214" s="9" t="s">
        <v>37772</v>
      </c>
      <c r="C2214" s="9" t="s">
        <v>37806</v>
      </c>
      <c r="D2214" s="9">
        <v>0.0</v>
      </c>
      <c r="E2214" s="9">
        <v>1000.0</v>
      </c>
      <c r="F2214" s="9">
        <v>0.0</v>
      </c>
      <c r="G2214" s="9">
        <v>1000.0</v>
      </c>
    </row>
    <row r="2215">
      <c r="A2215" s="9" t="s">
        <v>37807</v>
      </c>
      <c r="B2215" s="9" t="s">
        <v>37808</v>
      </c>
      <c r="C2215" s="9" t="s">
        <v>37809</v>
      </c>
      <c r="D2215" s="9">
        <v>0.0</v>
      </c>
      <c r="E2215" s="9">
        <v>1000.0</v>
      </c>
      <c r="F2215" s="9">
        <v>0.0</v>
      </c>
      <c r="G2215" s="9">
        <v>1000.0</v>
      </c>
    </row>
    <row r="2216">
      <c r="A2216" s="9" t="s">
        <v>37812</v>
      </c>
      <c r="B2216" s="9" t="s">
        <v>37815</v>
      </c>
      <c r="C2216" s="9" t="s">
        <v>37817</v>
      </c>
      <c r="D2216" s="9">
        <v>0.0</v>
      </c>
      <c r="E2216" s="9">
        <v>1000.0</v>
      </c>
      <c r="F2216" s="9">
        <v>0.0</v>
      </c>
      <c r="G2216" s="9">
        <v>1000.0</v>
      </c>
    </row>
    <row r="2217">
      <c r="A2217" s="9" t="s">
        <v>37819</v>
      </c>
      <c r="B2217" s="9" t="s">
        <v>37820</v>
      </c>
      <c r="C2217" s="9" t="s">
        <v>37822</v>
      </c>
      <c r="D2217" s="9">
        <v>0.0</v>
      </c>
      <c r="E2217" s="9">
        <v>1000.0</v>
      </c>
      <c r="F2217" s="9">
        <v>0.0</v>
      </c>
      <c r="G2217" s="9">
        <v>1000.0</v>
      </c>
    </row>
    <row r="2218">
      <c r="A2218" s="9" t="s">
        <v>37825</v>
      </c>
      <c r="B2218" s="9" t="s">
        <v>37826</v>
      </c>
      <c r="C2218" s="9" t="s">
        <v>37828</v>
      </c>
      <c r="D2218" s="9">
        <v>-1000.0</v>
      </c>
      <c r="E2218" s="9">
        <v>1000.0</v>
      </c>
      <c r="F2218" s="9">
        <v>-1000.0</v>
      </c>
      <c r="G2218" s="9">
        <v>1000.0</v>
      </c>
    </row>
    <row r="2219">
      <c r="A2219" s="9" t="s">
        <v>8332</v>
      </c>
      <c r="B2219" s="9" t="s">
        <v>37831</v>
      </c>
      <c r="C2219" s="9" t="s">
        <v>37834</v>
      </c>
      <c r="D2219" s="9">
        <v>0.0</v>
      </c>
      <c r="E2219" s="9">
        <v>1000.0</v>
      </c>
      <c r="F2219" s="9">
        <v>0.0</v>
      </c>
      <c r="G2219" s="9">
        <v>1000.0</v>
      </c>
    </row>
    <row r="2220">
      <c r="A2220" s="9" t="s">
        <v>8325</v>
      </c>
      <c r="B2220" s="9" t="s">
        <v>37831</v>
      </c>
      <c r="C2220" s="9" t="s">
        <v>37836</v>
      </c>
      <c r="D2220" s="9">
        <v>0.0</v>
      </c>
      <c r="E2220" s="9">
        <v>1000.0</v>
      </c>
      <c r="F2220" s="9">
        <v>0.0</v>
      </c>
      <c r="G2220" s="9">
        <v>1000.0</v>
      </c>
    </row>
    <row r="2221">
      <c r="A2221" s="9" t="s">
        <v>8462</v>
      </c>
      <c r="B2221" s="9" t="s">
        <v>37840</v>
      </c>
      <c r="C2221" s="9" t="s">
        <v>37843</v>
      </c>
      <c r="D2221" s="9">
        <v>0.0</v>
      </c>
      <c r="E2221" s="9">
        <v>1000.0</v>
      </c>
      <c r="F2221" s="9">
        <v>0.0</v>
      </c>
      <c r="G2221" s="9">
        <v>1000.0</v>
      </c>
    </row>
    <row r="2222">
      <c r="A2222" s="9" t="s">
        <v>37846</v>
      </c>
      <c r="B2222" s="9" t="s">
        <v>37848</v>
      </c>
      <c r="C2222" s="9" t="s">
        <v>37850</v>
      </c>
      <c r="D2222" s="9">
        <v>-1000.0</v>
      </c>
      <c r="E2222" s="9">
        <v>1000.0</v>
      </c>
      <c r="F2222" s="9">
        <v>-1000.0</v>
      </c>
      <c r="G2222" s="9">
        <v>1000.0</v>
      </c>
    </row>
    <row r="2223">
      <c r="A2223" s="9" t="s">
        <v>37853</v>
      </c>
      <c r="B2223" s="9" t="s">
        <v>37855</v>
      </c>
      <c r="C2223" s="9" t="s">
        <v>37857</v>
      </c>
      <c r="D2223" s="9">
        <v>0.0</v>
      </c>
      <c r="E2223" s="9">
        <v>1000.0</v>
      </c>
      <c r="F2223" s="9">
        <v>0.0</v>
      </c>
      <c r="G2223" s="9">
        <v>1000.0</v>
      </c>
    </row>
    <row r="2224">
      <c r="A2224" s="9" t="s">
        <v>37860</v>
      </c>
      <c r="B2224" s="9" t="s">
        <v>37861</v>
      </c>
      <c r="C2224" s="9" t="s">
        <v>37863</v>
      </c>
      <c r="D2224" s="9">
        <v>-1000.0</v>
      </c>
      <c r="E2224" s="9">
        <v>1000.0</v>
      </c>
      <c r="F2224" s="9">
        <v>-1000.0</v>
      </c>
      <c r="G2224" s="9">
        <v>1000.0</v>
      </c>
    </row>
    <row r="2225">
      <c r="A2225" s="9" t="s">
        <v>37866</v>
      </c>
      <c r="B2225" s="9" t="s">
        <v>37868</v>
      </c>
      <c r="C2225" s="9" t="s">
        <v>37869</v>
      </c>
      <c r="D2225" s="9">
        <v>0.0</v>
      </c>
      <c r="E2225" s="9">
        <v>1000.0</v>
      </c>
      <c r="F2225" s="9">
        <v>0.0</v>
      </c>
      <c r="G2225" s="9">
        <v>1000.0</v>
      </c>
    </row>
    <row r="2226">
      <c r="A2226" s="9" t="s">
        <v>37870</v>
      </c>
      <c r="B2226" s="9" t="s">
        <v>37871</v>
      </c>
      <c r="C2226" s="9" t="s">
        <v>37872</v>
      </c>
      <c r="D2226" s="9">
        <v>0.0</v>
      </c>
      <c r="E2226" s="9">
        <v>1000.0</v>
      </c>
      <c r="F2226" s="9">
        <v>0.0</v>
      </c>
      <c r="G2226" s="9">
        <v>1000.0</v>
      </c>
    </row>
    <row r="2227">
      <c r="A2227" s="9" t="s">
        <v>37873</v>
      </c>
      <c r="B2227" s="9" t="s">
        <v>37871</v>
      </c>
      <c r="C2227" s="9" t="s">
        <v>37876</v>
      </c>
      <c r="D2227" s="9">
        <v>0.0</v>
      </c>
      <c r="E2227" s="9">
        <v>1000.0</v>
      </c>
      <c r="F2227" s="9">
        <v>0.0</v>
      </c>
      <c r="G2227" s="9">
        <v>1000.0</v>
      </c>
    </row>
    <row r="2228">
      <c r="A2228" s="9" t="s">
        <v>37879</v>
      </c>
      <c r="B2228" s="9" t="s">
        <v>37871</v>
      </c>
      <c r="C2228" s="9" t="s">
        <v>37880</v>
      </c>
      <c r="D2228" s="9">
        <v>0.0</v>
      </c>
      <c r="E2228" s="9">
        <v>1000.0</v>
      </c>
      <c r="F2228" s="9">
        <v>0.0</v>
      </c>
      <c r="G2228" s="9">
        <v>1000.0</v>
      </c>
    </row>
    <row r="2229">
      <c r="A2229" s="9" t="s">
        <v>37883</v>
      </c>
      <c r="B2229" s="9" t="s">
        <v>37886</v>
      </c>
      <c r="C2229" s="9" t="s">
        <v>37888</v>
      </c>
      <c r="D2229" s="9">
        <v>0.0</v>
      </c>
      <c r="E2229" s="9">
        <v>1000.0</v>
      </c>
      <c r="F2229" s="9">
        <v>0.0</v>
      </c>
      <c r="G2229" s="9">
        <v>1000.0</v>
      </c>
    </row>
    <row r="2230">
      <c r="A2230" s="9" t="s">
        <v>37891</v>
      </c>
      <c r="B2230" s="9" t="s">
        <v>37892</v>
      </c>
      <c r="C2230" s="9" t="s">
        <v>37894</v>
      </c>
      <c r="D2230" s="9">
        <v>0.0</v>
      </c>
      <c r="E2230" s="9">
        <v>1000.0</v>
      </c>
      <c r="F2230" s="9">
        <v>0.0</v>
      </c>
      <c r="G2230" s="9">
        <v>1000.0</v>
      </c>
    </row>
    <row r="2231">
      <c r="A2231" s="9" t="s">
        <v>8308</v>
      </c>
      <c r="B2231" s="9" t="s">
        <v>37897</v>
      </c>
      <c r="C2231" s="9" t="s">
        <v>37898</v>
      </c>
      <c r="D2231" s="9">
        <v>0.0</v>
      </c>
      <c r="E2231" s="9">
        <v>1000.0</v>
      </c>
      <c r="F2231" s="9">
        <v>0.0</v>
      </c>
      <c r="G2231" s="9">
        <v>1000.0</v>
      </c>
    </row>
    <row r="2232">
      <c r="A2232" s="9" t="s">
        <v>37903</v>
      </c>
      <c r="B2232" s="9" t="s">
        <v>37904</v>
      </c>
      <c r="C2232" s="9" t="s">
        <v>37906</v>
      </c>
      <c r="D2232" s="9">
        <v>0.0</v>
      </c>
      <c r="E2232" s="9">
        <v>1000.0</v>
      </c>
      <c r="F2232" s="9">
        <v>0.0</v>
      </c>
      <c r="G2232" s="9">
        <v>1000.0</v>
      </c>
    </row>
    <row r="2233">
      <c r="A2233" s="9" t="s">
        <v>37907</v>
      </c>
      <c r="B2233" s="9" t="s">
        <v>37909</v>
      </c>
      <c r="C2233" s="9" t="s">
        <v>37912</v>
      </c>
      <c r="D2233" s="9">
        <v>-1000.0</v>
      </c>
      <c r="E2233" s="9">
        <v>1000.0</v>
      </c>
      <c r="F2233" s="9">
        <v>-1000.0</v>
      </c>
      <c r="G2233" s="9">
        <v>1000.0</v>
      </c>
    </row>
    <row r="2234">
      <c r="A2234" s="9" t="s">
        <v>37913</v>
      </c>
      <c r="B2234" s="9" t="s">
        <v>37914</v>
      </c>
      <c r="C2234" s="9" t="s">
        <v>37915</v>
      </c>
      <c r="D2234" s="9">
        <v>-1000.0</v>
      </c>
      <c r="E2234" s="9">
        <v>1000.0</v>
      </c>
      <c r="F2234" s="9">
        <v>-1000.0</v>
      </c>
      <c r="G2234" s="9">
        <v>1000.0</v>
      </c>
    </row>
    <row r="2235">
      <c r="A2235" s="9" t="s">
        <v>37920</v>
      </c>
      <c r="B2235" s="9" t="s">
        <v>37922</v>
      </c>
      <c r="C2235" s="9" t="s">
        <v>37924</v>
      </c>
      <c r="D2235" s="9">
        <v>0.0</v>
      </c>
      <c r="E2235" s="9">
        <v>1000.0</v>
      </c>
      <c r="F2235" s="9">
        <v>0.0</v>
      </c>
      <c r="G2235" s="9">
        <v>1000.0</v>
      </c>
    </row>
    <row r="2236">
      <c r="A2236" s="9" t="s">
        <v>37925</v>
      </c>
      <c r="B2236" s="9" t="s">
        <v>37928</v>
      </c>
      <c r="C2236" s="9" t="s">
        <v>37930</v>
      </c>
      <c r="D2236" s="9">
        <v>0.0</v>
      </c>
      <c r="E2236" s="9">
        <v>1000.0</v>
      </c>
      <c r="F2236" s="9">
        <v>0.0</v>
      </c>
      <c r="G2236" s="9">
        <v>1000.0</v>
      </c>
    </row>
    <row r="2237">
      <c r="A2237" s="9" t="s">
        <v>37932</v>
      </c>
      <c r="B2237" s="9" t="s">
        <v>6346</v>
      </c>
      <c r="C2237" s="9" t="s">
        <v>37934</v>
      </c>
      <c r="D2237" s="9">
        <v>0.0</v>
      </c>
      <c r="E2237" s="9">
        <v>1000.0</v>
      </c>
      <c r="F2237" s="9">
        <v>0.0</v>
      </c>
      <c r="G2237" s="9">
        <v>1000.0</v>
      </c>
    </row>
    <row r="2238">
      <c r="A2238" s="9" t="s">
        <v>37939</v>
      </c>
      <c r="B2238" s="9" t="s">
        <v>37940</v>
      </c>
      <c r="C2238" s="9" t="s">
        <v>37941</v>
      </c>
      <c r="D2238" s="9">
        <v>0.0</v>
      </c>
      <c r="E2238" s="9">
        <v>1000.0</v>
      </c>
      <c r="F2238" s="9">
        <v>0.0</v>
      </c>
      <c r="G2238" s="9">
        <v>1000.0</v>
      </c>
    </row>
    <row r="2239">
      <c r="A2239" s="9" t="s">
        <v>37943</v>
      </c>
      <c r="B2239" s="9" t="s">
        <v>6369</v>
      </c>
      <c r="C2239" s="9" t="s">
        <v>37947</v>
      </c>
      <c r="D2239" s="9">
        <v>0.0</v>
      </c>
      <c r="E2239" s="9">
        <v>1000.0</v>
      </c>
      <c r="F2239" s="9">
        <v>0.0</v>
      </c>
      <c r="G2239" s="9">
        <v>1000.0</v>
      </c>
    </row>
    <row r="2240">
      <c r="A2240" s="9" t="s">
        <v>37951</v>
      </c>
      <c r="B2240" s="9" t="s">
        <v>37952</v>
      </c>
      <c r="C2240" s="9" t="s">
        <v>37953</v>
      </c>
      <c r="D2240" s="9">
        <v>0.0</v>
      </c>
      <c r="E2240" s="9">
        <v>1000.0</v>
      </c>
      <c r="F2240" s="9">
        <v>0.0</v>
      </c>
      <c r="G2240" s="9">
        <v>1000.0</v>
      </c>
    </row>
    <row r="2241">
      <c r="A2241" s="9" t="s">
        <v>37955</v>
      </c>
      <c r="B2241" s="9" t="s">
        <v>37957</v>
      </c>
      <c r="C2241" s="9" t="s">
        <v>37959</v>
      </c>
      <c r="D2241" s="9">
        <v>0.0</v>
      </c>
      <c r="E2241" s="9">
        <v>1000.0</v>
      </c>
      <c r="F2241" s="9">
        <v>0.0</v>
      </c>
      <c r="G2241" s="9">
        <v>1000.0</v>
      </c>
    </row>
    <row r="2242">
      <c r="A2242" s="9" t="s">
        <v>37961</v>
      </c>
      <c r="B2242" s="9" t="s">
        <v>37963</v>
      </c>
      <c r="C2242" s="9" t="s">
        <v>37964</v>
      </c>
      <c r="D2242" s="9">
        <v>0.0</v>
      </c>
      <c r="E2242" s="9">
        <v>1000.0</v>
      </c>
      <c r="F2242" s="9">
        <v>0.0</v>
      </c>
      <c r="G2242" s="9">
        <v>1000.0</v>
      </c>
    </row>
    <row r="2243">
      <c r="A2243" s="9" t="s">
        <v>37968</v>
      </c>
      <c r="B2243" s="9" t="s">
        <v>37970</v>
      </c>
      <c r="C2243" s="9" t="s">
        <v>37971</v>
      </c>
      <c r="D2243" s="9">
        <v>0.0</v>
      </c>
      <c r="E2243" s="9">
        <v>1000.0</v>
      </c>
      <c r="F2243" s="9">
        <v>0.0</v>
      </c>
      <c r="G2243" s="9">
        <v>1000.0</v>
      </c>
    </row>
    <row r="2244">
      <c r="A2244" s="9" t="s">
        <v>37972</v>
      </c>
      <c r="B2244" s="9" t="s">
        <v>37974</v>
      </c>
      <c r="C2244" s="9" t="s">
        <v>37976</v>
      </c>
      <c r="D2244" s="9">
        <v>0.0</v>
      </c>
      <c r="E2244" s="9">
        <v>1000.0</v>
      </c>
      <c r="F2244" s="9">
        <v>0.0</v>
      </c>
      <c r="G2244" s="9">
        <v>1000.0</v>
      </c>
    </row>
    <row r="2245">
      <c r="A2245" s="9" t="s">
        <v>37981</v>
      </c>
      <c r="B2245" s="9" t="s">
        <v>37982</v>
      </c>
      <c r="C2245" s="9" t="s">
        <v>37983</v>
      </c>
      <c r="D2245" s="9">
        <v>0.0</v>
      </c>
      <c r="E2245" s="9">
        <v>1000.0</v>
      </c>
      <c r="F2245" s="9">
        <v>0.0</v>
      </c>
      <c r="G2245" s="9">
        <v>1000.0</v>
      </c>
    </row>
    <row r="2246">
      <c r="A2246" s="9" t="s">
        <v>37986</v>
      </c>
      <c r="B2246" s="9" t="s">
        <v>37988</v>
      </c>
      <c r="C2246" s="9" t="s">
        <v>37991</v>
      </c>
      <c r="D2246" s="9">
        <v>0.0</v>
      </c>
      <c r="E2246" s="9">
        <v>1000.0</v>
      </c>
      <c r="F2246" s="9">
        <v>0.0</v>
      </c>
      <c r="G2246" s="9">
        <v>1000.0</v>
      </c>
    </row>
    <row r="2247">
      <c r="A2247" s="9" t="s">
        <v>37993</v>
      </c>
      <c r="B2247" s="9" t="s">
        <v>37994</v>
      </c>
      <c r="C2247" s="9" t="s">
        <v>37995</v>
      </c>
      <c r="D2247" s="9">
        <v>0.0</v>
      </c>
      <c r="E2247" s="9">
        <v>1000.0</v>
      </c>
      <c r="F2247" s="9">
        <v>0.0</v>
      </c>
      <c r="G2247" s="9">
        <v>1000.0</v>
      </c>
    </row>
    <row r="2248">
      <c r="A2248" s="9" t="s">
        <v>37998</v>
      </c>
      <c r="B2248" s="9" t="s">
        <v>38001</v>
      </c>
      <c r="C2248" s="9" t="s">
        <v>38003</v>
      </c>
      <c r="D2248" s="9">
        <v>0.0</v>
      </c>
      <c r="E2248" s="9">
        <v>1000.0</v>
      </c>
      <c r="F2248" s="9">
        <v>0.0</v>
      </c>
      <c r="G2248" s="9">
        <v>1000.0</v>
      </c>
    </row>
    <row r="2249">
      <c r="A2249" s="9" t="s">
        <v>38008</v>
      </c>
      <c r="B2249" s="9" t="s">
        <v>38009</v>
      </c>
      <c r="C2249" s="9" t="s">
        <v>38010</v>
      </c>
      <c r="D2249" s="9">
        <v>0.0</v>
      </c>
      <c r="E2249" s="9">
        <v>1000.0</v>
      </c>
      <c r="F2249" s="9">
        <v>0.0</v>
      </c>
      <c r="G2249" s="9">
        <v>1000.0</v>
      </c>
    </row>
    <row r="2250">
      <c r="A2250" s="9" t="s">
        <v>8303</v>
      </c>
      <c r="B2250" s="9" t="s">
        <v>38012</v>
      </c>
      <c r="C2250" s="9" t="s">
        <v>38014</v>
      </c>
      <c r="D2250" s="9">
        <v>0.0</v>
      </c>
      <c r="E2250" s="9">
        <v>1000.0</v>
      </c>
      <c r="F2250" s="9">
        <v>0.0</v>
      </c>
      <c r="G2250" s="9">
        <v>1000.0</v>
      </c>
    </row>
    <row r="2251">
      <c r="A2251" s="9" t="s">
        <v>38017</v>
      </c>
      <c r="B2251" s="9" t="s">
        <v>38019</v>
      </c>
      <c r="C2251" s="9" t="s">
        <v>38021</v>
      </c>
      <c r="D2251" s="9">
        <v>0.0</v>
      </c>
      <c r="E2251" s="9">
        <v>1000.0</v>
      </c>
      <c r="F2251" s="9">
        <v>0.0</v>
      </c>
      <c r="G2251" s="9">
        <v>1000.0</v>
      </c>
    </row>
    <row r="2252">
      <c r="A2252" s="9" t="s">
        <v>38023</v>
      </c>
      <c r="B2252" s="9" t="s">
        <v>38025</v>
      </c>
      <c r="C2252" s="9" t="s">
        <v>38026</v>
      </c>
      <c r="D2252" s="9">
        <v>-1000.0</v>
      </c>
      <c r="E2252" s="9">
        <v>1000.0</v>
      </c>
      <c r="F2252" s="9">
        <v>-1000.0</v>
      </c>
      <c r="G2252" s="9">
        <v>1000.0</v>
      </c>
    </row>
    <row r="2253">
      <c r="A2253" s="9" t="s">
        <v>11151</v>
      </c>
      <c r="B2253" s="9" t="s">
        <v>38031</v>
      </c>
      <c r="C2253" s="9" t="s">
        <v>38033</v>
      </c>
      <c r="D2253" s="9">
        <v>-1000.0</v>
      </c>
      <c r="E2253" s="9">
        <v>1000.0</v>
      </c>
      <c r="F2253" s="9">
        <v>-1000.0</v>
      </c>
      <c r="G2253" s="9">
        <v>1000.0</v>
      </c>
    </row>
    <row r="2254">
      <c r="A2254" s="9" t="s">
        <v>11153</v>
      </c>
      <c r="B2254" s="9" t="s">
        <v>38036</v>
      </c>
      <c r="C2254" s="9" t="s">
        <v>38038</v>
      </c>
      <c r="D2254" s="9">
        <v>-1000.0</v>
      </c>
      <c r="E2254" s="9">
        <v>1000.0</v>
      </c>
      <c r="F2254" s="9">
        <v>-1000.0</v>
      </c>
      <c r="G2254" s="9">
        <v>1000.0</v>
      </c>
    </row>
    <row r="2255">
      <c r="A2255" s="9" t="s">
        <v>38043</v>
      </c>
      <c r="B2255" s="9" t="s">
        <v>38044</v>
      </c>
      <c r="C2255" s="9" t="s">
        <v>38045</v>
      </c>
      <c r="D2255" s="9">
        <v>0.0</v>
      </c>
      <c r="E2255" s="9">
        <v>1000.0</v>
      </c>
      <c r="F2255" s="9">
        <v>0.0</v>
      </c>
      <c r="G2255" s="9">
        <v>1000.0</v>
      </c>
    </row>
    <row r="2256">
      <c r="A2256" s="9" t="s">
        <v>38048</v>
      </c>
      <c r="B2256" s="9" t="s">
        <v>38051</v>
      </c>
      <c r="C2256" s="9" t="s">
        <v>38054</v>
      </c>
      <c r="D2256" s="9">
        <v>0.0</v>
      </c>
      <c r="E2256" s="9">
        <v>1000.0</v>
      </c>
      <c r="F2256" s="9">
        <v>0.0</v>
      </c>
      <c r="G2256" s="9">
        <v>1000.0</v>
      </c>
    </row>
    <row r="2257">
      <c r="A2257" s="9" t="s">
        <v>8298</v>
      </c>
      <c r="B2257" s="9" t="s">
        <v>38056</v>
      </c>
      <c r="C2257" s="9" t="s">
        <v>38059</v>
      </c>
      <c r="D2257" s="9">
        <v>-1000.0</v>
      </c>
      <c r="E2257" s="9">
        <v>1000.0</v>
      </c>
      <c r="F2257" s="9">
        <v>-1000.0</v>
      </c>
      <c r="G2257" s="9">
        <v>1000.0</v>
      </c>
    </row>
    <row r="2258">
      <c r="A2258" s="9" t="s">
        <v>38064</v>
      </c>
      <c r="B2258" s="9" t="s">
        <v>38066</v>
      </c>
      <c r="C2258" s="9" t="s">
        <v>38069</v>
      </c>
      <c r="D2258" s="9">
        <v>-1000.0</v>
      </c>
      <c r="E2258" s="9">
        <v>1000.0</v>
      </c>
      <c r="F2258" s="9">
        <v>-1000.0</v>
      </c>
      <c r="G2258" s="9">
        <v>1000.0</v>
      </c>
    </row>
    <row r="2259">
      <c r="A2259" s="9" t="s">
        <v>38071</v>
      </c>
      <c r="B2259" s="9" t="s">
        <v>38072</v>
      </c>
      <c r="C2259" s="9" t="s">
        <v>38073</v>
      </c>
      <c r="D2259" s="9">
        <v>-1000.0</v>
      </c>
      <c r="E2259" s="9">
        <v>1000.0</v>
      </c>
      <c r="F2259" s="9">
        <v>-1000.0</v>
      </c>
      <c r="G2259" s="9">
        <v>1000.0</v>
      </c>
    </row>
    <row r="2260">
      <c r="A2260" s="9" t="s">
        <v>38078</v>
      </c>
      <c r="B2260" s="9" t="s">
        <v>38081</v>
      </c>
      <c r="C2260" s="9" t="s">
        <v>38082</v>
      </c>
      <c r="D2260" s="9">
        <v>0.0</v>
      </c>
      <c r="E2260" s="9">
        <v>1000.0</v>
      </c>
      <c r="F2260" s="9">
        <v>0.0</v>
      </c>
      <c r="G2260" s="9">
        <v>1000.0</v>
      </c>
    </row>
    <row r="2261">
      <c r="A2261" s="9" t="s">
        <v>38084</v>
      </c>
      <c r="B2261" s="9" t="s">
        <v>38087</v>
      </c>
      <c r="C2261" s="9" t="s">
        <v>38088</v>
      </c>
      <c r="D2261" s="9">
        <v>0.0</v>
      </c>
      <c r="E2261" s="9">
        <v>1000.0</v>
      </c>
      <c r="F2261" s="9">
        <v>0.0</v>
      </c>
      <c r="G2261" s="9">
        <v>1000.0</v>
      </c>
    </row>
    <row r="2262">
      <c r="A2262" s="9" t="s">
        <v>38090</v>
      </c>
      <c r="B2262" s="9" t="s">
        <v>38092</v>
      </c>
      <c r="C2262" s="9" t="s">
        <v>38094</v>
      </c>
      <c r="D2262" s="9">
        <v>0.0</v>
      </c>
      <c r="E2262" s="9">
        <v>1000.0</v>
      </c>
      <c r="F2262" s="9">
        <v>0.0</v>
      </c>
      <c r="G2262" s="9">
        <v>1000.0</v>
      </c>
    </row>
    <row r="2263">
      <c r="A2263" s="9" t="s">
        <v>38098</v>
      </c>
      <c r="B2263" s="9" t="s">
        <v>38100</v>
      </c>
      <c r="C2263" s="9" t="s">
        <v>38101</v>
      </c>
      <c r="D2263" s="9">
        <v>0.0</v>
      </c>
      <c r="E2263" s="9">
        <v>1000.0</v>
      </c>
      <c r="F2263" s="9">
        <v>0.0</v>
      </c>
      <c r="G2263" s="9">
        <v>1000.0</v>
      </c>
    </row>
    <row r="2264">
      <c r="A2264" s="9" t="s">
        <v>8480</v>
      </c>
      <c r="B2264" s="9" t="s">
        <v>38102</v>
      </c>
      <c r="C2264" s="9" t="s">
        <v>38103</v>
      </c>
      <c r="D2264" s="9">
        <v>-1000.0</v>
      </c>
      <c r="E2264" s="9">
        <v>1000.0</v>
      </c>
      <c r="F2264" s="9">
        <v>-1000.0</v>
      </c>
      <c r="G2264" s="9">
        <v>1000.0</v>
      </c>
    </row>
    <row r="2265">
      <c r="A2265" s="9" t="s">
        <v>38109</v>
      </c>
      <c r="B2265" s="9" t="s">
        <v>38110</v>
      </c>
      <c r="C2265" s="9" t="s">
        <v>38112</v>
      </c>
      <c r="D2265" s="9">
        <v>0.0</v>
      </c>
      <c r="E2265" s="9">
        <v>1000.0</v>
      </c>
      <c r="F2265" s="9">
        <v>0.0</v>
      </c>
      <c r="G2265" s="9">
        <v>1000.0</v>
      </c>
    </row>
    <row r="2266">
      <c r="A2266" s="9" t="s">
        <v>38113</v>
      </c>
      <c r="B2266" s="9" t="s">
        <v>38114</v>
      </c>
      <c r="C2266" s="9" t="s">
        <v>38116</v>
      </c>
      <c r="D2266" s="9">
        <v>0.0</v>
      </c>
      <c r="E2266" s="9">
        <v>1000.0</v>
      </c>
      <c r="F2266" s="9">
        <v>0.0</v>
      </c>
      <c r="G2266" s="9">
        <v>1000.0</v>
      </c>
    </row>
    <row r="2267">
      <c r="A2267" s="9" t="s">
        <v>38119</v>
      </c>
      <c r="B2267" s="9" t="s">
        <v>38120</v>
      </c>
      <c r="C2267" s="9" t="s">
        <v>38122</v>
      </c>
      <c r="D2267" s="9">
        <v>0.0</v>
      </c>
      <c r="E2267" s="9">
        <v>1000.0</v>
      </c>
      <c r="F2267" s="9">
        <v>0.0</v>
      </c>
      <c r="G2267" s="9">
        <v>1000.0</v>
      </c>
    </row>
    <row r="2268">
      <c r="A2268" s="9" t="s">
        <v>38125</v>
      </c>
      <c r="B2268" s="9" t="s">
        <v>38128</v>
      </c>
      <c r="C2268" s="9" t="s">
        <v>38131</v>
      </c>
      <c r="D2268" s="9">
        <v>0.0</v>
      </c>
      <c r="E2268" s="9">
        <v>1000.0</v>
      </c>
      <c r="F2268" s="9">
        <v>0.0</v>
      </c>
      <c r="G2268" s="9">
        <v>1000.0</v>
      </c>
    </row>
    <row r="2269">
      <c r="A2269" s="9" t="s">
        <v>38134</v>
      </c>
      <c r="B2269" s="9" t="s">
        <v>38135</v>
      </c>
      <c r="C2269" s="9" t="s">
        <v>38137</v>
      </c>
      <c r="D2269" s="9">
        <v>0.0</v>
      </c>
      <c r="E2269" s="9">
        <v>1000.0</v>
      </c>
      <c r="F2269" s="9">
        <v>0.0</v>
      </c>
      <c r="G2269" s="9">
        <v>1000.0</v>
      </c>
    </row>
    <row r="2270">
      <c r="A2270" s="9" t="s">
        <v>8292</v>
      </c>
      <c r="B2270" s="9" t="s">
        <v>38143</v>
      </c>
      <c r="C2270" s="9" t="s">
        <v>38145</v>
      </c>
      <c r="D2270" s="9">
        <v>0.0</v>
      </c>
      <c r="E2270" s="9">
        <v>1000.0</v>
      </c>
      <c r="F2270" s="9">
        <v>-1000.0</v>
      </c>
      <c r="G2270" s="9">
        <v>1000.0</v>
      </c>
    </row>
    <row r="2271">
      <c r="A2271" s="9" t="s">
        <v>13665</v>
      </c>
      <c r="B2271" s="9" t="s">
        <v>38147</v>
      </c>
      <c r="C2271" s="9" t="s">
        <v>38149</v>
      </c>
      <c r="D2271" s="9">
        <v>0.0</v>
      </c>
      <c r="E2271" s="9">
        <v>1000.0</v>
      </c>
      <c r="F2271" s="9">
        <v>0.0</v>
      </c>
      <c r="G2271" s="9">
        <v>1000.0</v>
      </c>
    </row>
    <row r="2272">
      <c r="A2272" s="9" t="s">
        <v>13666</v>
      </c>
      <c r="B2272" s="9" t="s">
        <v>38152</v>
      </c>
      <c r="C2272" s="9" t="s">
        <v>38154</v>
      </c>
      <c r="D2272" s="9">
        <v>0.0</v>
      </c>
      <c r="E2272" s="9">
        <v>1000.0</v>
      </c>
      <c r="F2272" s="9">
        <v>0.0</v>
      </c>
      <c r="G2272" s="9">
        <v>1000.0</v>
      </c>
    </row>
    <row r="2273">
      <c r="A2273" s="9" t="s">
        <v>13669</v>
      </c>
      <c r="B2273" s="9" t="s">
        <v>38156</v>
      </c>
      <c r="C2273" s="9" t="s">
        <v>38159</v>
      </c>
      <c r="D2273" s="9">
        <v>0.0</v>
      </c>
      <c r="E2273" s="9">
        <v>1000.0</v>
      </c>
      <c r="F2273" s="9">
        <v>0.0</v>
      </c>
      <c r="G2273" s="9">
        <v>1000.0</v>
      </c>
    </row>
    <row r="2274">
      <c r="A2274" s="9" t="s">
        <v>38162</v>
      </c>
      <c r="B2274" s="9" t="s">
        <v>38163</v>
      </c>
      <c r="C2274" s="9" t="s">
        <v>38165</v>
      </c>
      <c r="D2274" s="9">
        <v>0.0</v>
      </c>
      <c r="E2274" s="9">
        <v>1000.0</v>
      </c>
      <c r="F2274" s="9">
        <v>0.0</v>
      </c>
      <c r="G2274" s="9">
        <v>1000.0</v>
      </c>
    </row>
    <row r="2275">
      <c r="A2275" s="9" t="s">
        <v>38169</v>
      </c>
      <c r="B2275" s="9" t="s">
        <v>38170</v>
      </c>
      <c r="C2275" s="9" t="s">
        <v>38171</v>
      </c>
      <c r="D2275" s="9">
        <v>0.0</v>
      </c>
      <c r="E2275" s="9">
        <v>1000.0</v>
      </c>
      <c r="F2275" s="9">
        <v>0.0</v>
      </c>
      <c r="G2275" s="9">
        <v>1000.0</v>
      </c>
    </row>
    <row r="2276">
      <c r="A2276" s="9" t="s">
        <v>38173</v>
      </c>
      <c r="B2276" s="9" t="s">
        <v>38176</v>
      </c>
      <c r="C2276" s="9" t="s">
        <v>38179</v>
      </c>
      <c r="D2276" s="9">
        <v>-1000.0</v>
      </c>
      <c r="E2276" s="9">
        <v>1000.0</v>
      </c>
      <c r="F2276" s="9">
        <v>-1000.0</v>
      </c>
      <c r="G2276" s="9">
        <v>1000.0</v>
      </c>
    </row>
    <row r="2277">
      <c r="A2277" s="9" t="s">
        <v>38182</v>
      </c>
      <c r="B2277" s="9" t="s">
        <v>38184</v>
      </c>
      <c r="C2277" s="9" t="s">
        <v>38185</v>
      </c>
      <c r="D2277" s="9">
        <v>-1000.0</v>
      </c>
      <c r="E2277" s="9">
        <v>1000.0</v>
      </c>
      <c r="F2277" s="9">
        <v>-1000.0</v>
      </c>
      <c r="G2277" s="9">
        <v>1000.0</v>
      </c>
    </row>
    <row r="2278">
      <c r="A2278" s="9" t="s">
        <v>8286</v>
      </c>
      <c r="B2278" s="9" t="s">
        <v>38191</v>
      </c>
      <c r="C2278" s="9" t="s">
        <v>38193</v>
      </c>
      <c r="D2278" s="9">
        <v>0.0</v>
      </c>
      <c r="E2278" s="9">
        <v>1000.0</v>
      </c>
      <c r="F2278" s="9">
        <v>0.0</v>
      </c>
      <c r="G2278" s="9">
        <v>1000.0</v>
      </c>
    </row>
    <row r="2279">
      <c r="A2279" s="9" t="s">
        <v>8269</v>
      </c>
      <c r="B2279" s="9" t="s">
        <v>38195</v>
      </c>
      <c r="C2279" s="9" t="s">
        <v>38198</v>
      </c>
      <c r="D2279" s="9">
        <v>-1000.0</v>
      </c>
      <c r="E2279" s="9">
        <v>1000.0</v>
      </c>
      <c r="F2279" s="9">
        <v>-1000.0</v>
      </c>
      <c r="G2279" s="9">
        <v>1000.0</v>
      </c>
    </row>
    <row r="2280">
      <c r="A2280" s="9" t="s">
        <v>8487</v>
      </c>
      <c r="B2280" s="9" t="s">
        <v>38201</v>
      </c>
      <c r="C2280" s="9" t="s">
        <v>38202</v>
      </c>
      <c r="D2280" s="9">
        <v>0.0</v>
      </c>
      <c r="E2280" s="9">
        <v>1000.0</v>
      </c>
      <c r="F2280" s="9">
        <v>0.0</v>
      </c>
      <c r="G2280" s="9">
        <v>1000.0</v>
      </c>
    </row>
    <row r="2281">
      <c r="A2281" s="9" t="s">
        <v>8263</v>
      </c>
      <c r="B2281" s="9" t="s">
        <v>38207</v>
      </c>
      <c r="C2281" s="9" t="s">
        <v>38210</v>
      </c>
      <c r="D2281" s="9">
        <v>0.0</v>
      </c>
      <c r="E2281" s="9">
        <v>1000.0</v>
      </c>
      <c r="F2281" s="9">
        <v>0.0</v>
      </c>
      <c r="G2281" s="9">
        <v>1000.0</v>
      </c>
    </row>
    <row r="2282">
      <c r="A2282" s="9" t="s">
        <v>8256</v>
      </c>
      <c r="B2282" s="9" t="s">
        <v>38212</v>
      </c>
      <c r="C2282" s="9" t="s">
        <v>38215</v>
      </c>
      <c r="D2282" s="9">
        <v>0.0</v>
      </c>
      <c r="E2282" s="9">
        <v>1000.0</v>
      </c>
      <c r="F2282" s="9">
        <v>0.0</v>
      </c>
      <c r="G2282" s="9">
        <v>1000.0</v>
      </c>
    </row>
    <row r="2283">
      <c r="A2283" s="9" t="s">
        <v>8250</v>
      </c>
      <c r="B2283" s="9" t="s">
        <v>38217</v>
      </c>
      <c r="C2283" s="9" t="s">
        <v>38220</v>
      </c>
      <c r="D2283" s="9">
        <v>0.0</v>
      </c>
      <c r="E2283" s="9">
        <v>1000.0</v>
      </c>
      <c r="F2283" s="9">
        <v>0.0</v>
      </c>
      <c r="G2283" s="9">
        <v>1000.0</v>
      </c>
    </row>
    <row r="2284">
      <c r="A2284" s="9" t="s">
        <v>38225</v>
      </c>
      <c r="B2284" s="9" t="s">
        <v>38226</v>
      </c>
      <c r="C2284" s="9" t="s">
        <v>38227</v>
      </c>
      <c r="D2284" s="9">
        <v>0.0</v>
      </c>
      <c r="E2284" s="9">
        <v>1000.0</v>
      </c>
      <c r="F2284" s="9">
        <v>-1000.0</v>
      </c>
      <c r="G2284" s="9">
        <v>1000.0</v>
      </c>
    </row>
    <row r="2285">
      <c r="A2285" s="9" t="s">
        <v>38232</v>
      </c>
      <c r="B2285" s="9" t="s">
        <v>38235</v>
      </c>
      <c r="C2285" s="9" t="s">
        <v>38237</v>
      </c>
      <c r="D2285" s="9">
        <v>-1000.0</v>
      </c>
      <c r="E2285" s="9">
        <v>1000.0</v>
      </c>
      <c r="F2285" s="9">
        <v>-1000.0</v>
      </c>
      <c r="G2285" s="9">
        <v>1000.0</v>
      </c>
    </row>
    <row r="2286">
      <c r="A2286" s="9" t="s">
        <v>38241</v>
      </c>
      <c r="B2286" s="9" t="s">
        <v>38242</v>
      </c>
      <c r="C2286" s="9" t="s">
        <v>38243</v>
      </c>
      <c r="D2286" s="9">
        <v>0.0</v>
      </c>
      <c r="E2286" s="9">
        <v>1000.0</v>
      </c>
      <c r="F2286" s="9">
        <v>0.0</v>
      </c>
      <c r="G2286" s="9">
        <v>1000.0</v>
      </c>
    </row>
    <row r="2287">
      <c r="A2287" s="9" t="s">
        <v>38249</v>
      </c>
      <c r="B2287" s="9" t="s">
        <v>38250</v>
      </c>
      <c r="C2287" s="9" t="s">
        <v>38252</v>
      </c>
      <c r="D2287" s="9">
        <v>0.0</v>
      </c>
      <c r="E2287" s="9">
        <v>1000.0</v>
      </c>
      <c r="F2287" s="9">
        <v>0.0</v>
      </c>
      <c r="G2287" s="9">
        <v>1000.0</v>
      </c>
    </row>
    <row r="2288">
      <c r="A2288" s="9" t="s">
        <v>38253</v>
      </c>
      <c r="B2288" s="9" t="s">
        <v>38255</v>
      </c>
      <c r="C2288" s="9" t="s">
        <v>38256</v>
      </c>
      <c r="D2288" s="9">
        <v>-1000.0</v>
      </c>
      <c r="E2288" s="9">
        <v>1000.0</v>
      </c>
      <c r="F2288" s="9">
        <v>-1000.0</v>
      </c>
      <c r="G2288" s="9">
        <v>1000.0</v>
      </c>
    </row>
    <row r="2289">
      <c r="A2289" s="9" t="s">
        <v>38259</v>
      </c>
      <c r="B2289" s="9" t="s">
        <v>38260</v>
      </c>
      <c r="C2289" s="9" t="s">
        <v>38262</v>
      </c>
      <c r="D2289" s="9">
        <v>-1000.0</v>
      </c>
      <c r="E2289" s="9">
        <v>1000.0</v>
      </c>
      <c r="F2289" s="9">
        <v>-1000.0</v>
      </c>
      <c r="G2289" s="9">
        <v>1000.0</v>
      </c>
    </row>
    <row r="2290">
      <c r="A2290" s="9" t="s">
        <v>38263</v>
      </c>
      <c r="B2290" s="9" t="s">
        <v>38265</v>
      </c>
      <c r="C2290" s="9" t="s">
        <v>38268</v>
      </c>
      <c r="D2290" s="9">
        <v>-1000.0</v>
      </c>
      <c r="E2290" s="9">
        <v>1000.0</v>
      </c>
      <c r="F2290" s="9">
        <v>-1000.0</v>
      </c>
      <c r="G2290" s="9">
        <v>1000.0</v>
      </c>
    </row>
    <row r="2291">
      <c r="A2291" s="9" t="s">
        <v>8498</v>
      </c>
      <c r="B2291" s="9" t="s">
        <v>38272</v>
      </c>
      <c r="C2291" s="9" t="s">
        <v>38273</v>
      </c>
      <c r="D2291" s="9">
        <v>0.0</v>
      </c>
      <c r="E2291" s="9">
        <v>1000.0</v>
      </c>
      <c r="F2291" s="9">
        <v>0.0</v>
      </c>
      <c r="G2291" s="9">
        <v>1000.0</v>
      </c>
    </row>
    <row r="2292">
      <c r="A2292" s="9" t="s">
        <v>38275</v>
      </c>
      <c r="B2292" s="9" t="s">
        <v>38277</v>
      </c>
      <c r="C2292" s="9" t="s">
        <v>38279</v>
      </c>
      <c r="D2292" s="9">
        <v>0.0</v>
      </c>
      <c r="E2292" s="9">
        <v>1000.0</v>
      </c>
      <c r="F2292" s="9">
        <v>0.0</v>
      </c>
      <c r="G2292" s="9">
        <v>1000.0</v>
      </c>
    </row>
    <row r="2293">
      <c r="A2293" s="9" t="s">
        <v>38281</v>
      </c>
      <c r="B2293" s="9" t="s">
        <v>38283</v>
      </c>
      <c r="C2293" s="9" t="s">
        <v>38285</v>
      </c>
      <c r="D2293" s="9">
        <v>0.0</v>
      </c>
      <c r="E2293" s="9">
        <v>1000.0</v>
      </c>
      <c r="F2293" s="9">
        <v>0.0</v>
      </c>
      <c r="G2293" s="9">
        <v>1000.0</v>
      </c>
    </row>
    <row r="2294">
      <c r="A2294" s="9" t="s">
        <v>8244</v>
      </c>
      <c r="B2294" s="9" t="s">
        <v>38291</v>
      </c>
      <c r="C2294" s="9" t="s">
        <v>38293</v>
      </c>
      <c r="D2294" s="9">
        <v>0.0</v>
      </c>
      <c r="E2294" s="9">
        <v>1000.0</v>
      </c>
      <c r="F2294" s="9">
        <v>0.0</v>
      </c>
      <c r="G2294" s="9">
        <v>1000.0</v>
      </c>
    </row>
    <row r="2295">
      <c r="A2295" s="9" t="s">
        <v>15223</v>
      </c>
      <c r="B2295" s="9" t="s">
        <v>38295</v>
      </c>
      <c r="C2295" s="9" t="s">
        <v>38296</v>
      </c>
      <c r="D2295" s="9">
        <v>0.0</v>
      </c>
      <c r="E2295" s="9">
        <v>1000.0</v>
      </c>
      <c r="F2295" s="9">
        <v>0.0</v>
      </c>
      <c r="G2295" s="9">
        <v>1000.0</v>
      </c>
    </row>
    <row r="2296">
      <c r="A2296" s="9" t="s">
        <v>8238</v>
      </c>
      <c r="B2296" s="9" t="s">
        <v>38300</v>
      </c>
      <c r="C2296" s="9" t="s">
        <v>38302</v>
      </c>
      <c r="D2296" s="9">
        <v>0.0</v>
      </c>
      <c r="E2296" s="9">
        <v>1000.0</v>
      </c>
      <c r="F2296" s="9">
        <v>0.0</v>
      </c>
      <c r="G2296" s="9">
        <v>1000.0</v>
      </c>
    </row>
    <row r="2297">
      <c r="A2297" s="9" t="s">
        <v>8232</v>
      </c>
      <c r="B2297" s="9" t="s">
        <v>38305</v>
      </c>
      <c r="C2297" s="9" t="s">
        <v>38306</v>
      </c>
      <c r="D2297" s="9">
        <v>0.0</v>
      </c>
      <c r="E2297" s="9">
        <v>1000.0</v>
      </c>
      <c r="F2297" s="9">
        <v>0.0</v>
      </c>
      <c r="G2297" s="9">
        <v>1000.0</v>
      </c>
    </row>
    <row r="2298">
      <c r="A2298" s="9" t="s">
        <v>8509</v>
      </c>
      <c r="B2298" s="9" t="s">
        <v>38307</v>
      </c>
      <c r="C2298" s="9" t="s">
        <v>38310</v>
      </c>
      <c r="D2298" s="9">
        <v>-1000.0</v>
      </c>
      <c r="E2298" s="9">
        <v>1000.0</v>
      </c>
      <c r="F2298" s="9">
        <v>-1000.0</v>
      </c>
      <c r="G2298" s="9">
        <v>1000.0</v>
      </c>
    </row>
    <row r="2299">
      <c r="A2299" s="9" t="s">
        <v>8223</v>
      </c>
      <c r="B2299" s="9" t="s">
        <v>38316</v>
      </c>
      <c r="C2299" s="9" t="s">
        <v>38317</v>
      </c>
      <c r="D2299" s="9">
        <v>0.0</v>
      </c>
      <c r="E2299" s="9">
        <v>1000.0</v>
      </c>
      <c r="F2299" s="9">
        <v>0.0</v>
      </c>
      <c r="G2299" s="9">
        <v>1000.0</v>
      </c>
    </row>
    <row r="2300">
      <c r="A2300" s="9" t="s">
        <v>38318</v>
      </c>
      <c r="B2300" s="9" t="s">
        <v>38319</v>
      </c>
      <c r="C2300" s="9" t="s">
        <v>38320</v>
      </c>
      <c r="D2300" s="9">
        <v>0.0</v>
      </c>
      <c r="E2300" s="9">
        <v>1000.0</v>
      </c>
      <c r="F2300" s="9">
        <v>0.0</v>
      </c>
      <c r="G2300" s="9">
        <v>1000.0</v>
      </c>
    </row>
    <row r="2301">
      <c r="A2301" s="9" t="s">
        <v>38323</v>
      </c>
      <c r="B2301" s="9" t="s">
        <v>38319</v>
      </c>
      <c r="C2301" s="9" t="s">
        <v>38327</v>
      </c>
      <c r="D2301" s="9">
        <v>0.0</v>
      </c>
      <c r="E2301" s="9">
        <v>1000.0</v>
      </c>
      <c r="F2301" s="9">
        <v>0.0</v>
      </c>
      <c r="G2301" s="9">
        <v>1000.0</v>
      </c>
    </row>
    <row r="2302">
      <c r="A2302" s="9" t="s">
        <v>38329</v>
      </c>
      <c r="B2302" s="9" t="s">
        <v>38319</v>
      </c>
      <c r="C2302" s="9" t="s">
        <v>38330</v>
      </c>
      <c r="D2302" s="9">
        <v>0.0</v>
      </c>
      <c r="E2302" s="9">
        <v>1000.0</v>
      </c>
      <c r="F2302" s="9">
        <v>0.0</v>
      </c>
      <c r="G2302" s="9">
        <v>1000.0</v>
      </c>
    </row>
    <row r="2303">
      <c r="A2303" s="9" t="s">
        <v>38333</v>
      </c>
      <c r="B2303" s="9" t="s">
        <v>38336</v>
      </c>
      <c r="C2303" s="9" t="s">
        <v>38338</v>
      </c>
      <c r="D2303" s="9">
        <v>-1000.0</v>
      </c>
      <c r="E2303" s="9">
        <v>1000.0</v>
      </c>
      <c r="F2303" s="9">
        <v>-1000.0</v>
      </c>
      <c r="G2303" s="9">
        <v>1000.0</v>
      </c>
    </row>
    <row r="2304">
      <c r="A2304" s="9" t="s">
        <v>8215</v>
      </c>
      <c r="B2304" s="9" t="s">
        <v>38342</v>
      </c>
      <c r="C2304" s="9" t="s">
        <v>38344</v>
      </c>
      <c r="D2304" s="9">
        <v>-1000.0</v>
      </c>
      <c r="E2304" s="9">
        <v>1000.0</v>
      </c>
      <c r="F2304" s="9">
        <v>-1000.0</v>
      </c>
      <c r="G2304" s="9">
        <v>1000.0</v>
      </c>
    </row>
    <row r="2305">
      <c r="A2305" s="9" t="s">
        <v>8513</v>
      </c>
      <c r="B2305" s="9" t="s">
        <v>38349</v>
      </c>
      <c r="C2305" s="9" t="s">
        <v>38350</v>
      </c>
      <c r="D2305" s="9">
        <v>0.0</v>
      </c>
      <c r="E2305" s="9">
        <v>1000.0</v>
      </c>
      <c r="F2305" s="9">
        <v>0.0</v>
      </c>
      <c r="G2305" s="9">
        <v>1000.0</v>
      </c>
    </row>
    <row r="2306">
      <c r="A2306" s="9" t="s">
        <v>38352</v>
      </c>
      <c r="B2306" s="9" t="s">
        <v>38353</v>
      </c>
      <c r="C2306" s="9" t="s">
        <v>38355</v>
      </c>
      <c r="D2306" s="9">
        <v>0.0</v>
      </c>
      <c r="E2306" s="9">
        <v>1000.0</v>
      </c>
      <c r="F2306" s="9">
        <v>0.0</v>
      </c>
      <c r="G2306" s="9">
        <v>1000.0</v>
      </c>
    </row>
    <row r="2307">
      <c r="A2307" s="9" t="s">
        <v>38357</v>
      </c>
      <c r="B2307" s="9" t="s">
        <v>38359</v>
      </c>
      <c r="C2307" s="9" t="s">
        <v>38360</v>
      </c>
      <c r="D2307" s="9">
        <v>0.0</v>
      </c>
      <c r="E2307" s="9">
        <v>1000.0</v>
      </c>
      <c r="F2307" s="9">
        <v>0.0</v>
      </c>
      <c r="G2307" s="9">
        <v>1000.0</v>
      </c>
    </row>
    <row r="2308">
      <c r="A2308" s="9" t="s">
        <v>38363</v>
      </c>
      <c r="B2308" s="9" t="s">
        <v>38364</v>
      </c>
      <c r="C2308" s="9" t="s">
        <v>38366</v>
      </c>
      <c r="D2308" s="9">
        <v>0.0</v>
      </c>
      <c r="E2308" s="9">
        <v>1000.0</v>
      </c>
      <c r="F2308" s="9">
        <v>0.0</v>
      </c>
      <c r="G2308" s="9">
        <v>1000.0</v>
      </c>
    </row>
    <row r="2309">
      <c r="A2309" s="9" t="s">
        <v>38368</v>
      </c>
      <c r="B2309" s="9" t="s">
        <v>38370</v>
      </c>
      <c r="C2309" s="9" t="s">
        <v>38372</v>
      </c>
      <c r="D2309" s="9">
        <v>-1000.0</v>
      </c>
      <c r="E2309" s="9">
        <v>1000.0</v>
      </c>
      <c r="F2309" s="9">
        <v>-1000.0</v>
      </c>
      <c r="G2309" s="9">
        <v>1000.0</v>
      </c>
    </row>
    <row r="2310">
      <c r="A2310" s="9" t="s">
        <v>38375</v>
      </c>
      <c r="B2310" s="9" t="s">
        <v>38377</v>
      </c>
      <c r="C2310" s="9" t="s">
        <v>38378</v>
      </c>
      <c r="D2310" s="9">
        <v>0.0</v>
      </c>
      <c r="E2310" s="9">
        <v>1000.0</v>
      </c>
      <c r="F2310" s="9">
        <v>0.0</v>
      </c>
      <c r="G2310" s="9">
        <v>1000.0</v>
      </c>
    </row>
    <row r="2311">
      <c r="A2311" s="9" t="s">
        <v>8518</v>
      </c>
      <c r="B2311" s="9" t="s">
        <v>38383</v>
      </c>
      <c r="C2311" s="9" t="s">
        <v>38384</v>
      </c>
      <c r="D2311" s="9">
        <v>0.0</v>
      </c>
      <c r="E2311" s="9">
        <v>1000.0</v>
      </c>
      <c r="F2311" s="9">
        <v>0.0</v>
      </c>
      <c r="G2311" s="9">
        <v>1000.0</v>
      </c>
    </row>
    <row r="2312">
      <c r="A2312" s="9" t="s">
        <v>38385</v>
      </c>
      <c r="B2312" s="9" t="s">
        <v>38386</v>
      </c>
      <c r="C2312" s="9" t="s">
        <v>38387</v>
      </c>
      <c r="D2312" s="9">
        <v>0.0</v>
      </c>
      <c r="E2312" s="9">
        <v>1000.0</v>
      </c>
      <c r="F2312" s="9">
        <v>0.0</v>
      </c>
      <c r="G2312" s="9">
        <v>1000.0</v>
      </c>
    </row>
    <row r="2313">
      <c r="A2313" s="9" t="s">
        <v>38390</v>
      </c>
      <c r="B2313" s="9" t="s">
        <v>38392</v>
      </c>
      <c r="C2313" s="9" t="s">
        <v>38393</v>
      </c>
      <c r="D2313" s="9">
        <v>-1000.0</v>
      </c>
      <c r="E2313" s="9">
        <v>1000.0</v>
      </c>
      <c r="F2313" s="9">
        <v>-1000.0</v>
      </c>
      <c r="G2313" s="9">
        <v>1000.0</v>
      </c>
    </row>
    <row r="2314">
      <c r="A2314" s="9" t="s">
        <v>38394</v>
      </c>
      <c r="B2314" s="9" t="s">
        <v>38396</v>
      </c>
      <c r="C2314" s="9" t="s">
        <v>38400</v>
      </c>
      <c r="D2314" s="9">
        <v>0.0</v>
      </c>
      <c r="E2314" s="9">
        <v>1000.0</v>
      </c>
      <c r="F2314" s="9">
        <v>0.0</v>
      </c>
      <c r="G2314" s="9">
        <v>1000.0</v>
      </c>
    </row>
    <row r="2315">
      <c r="A2315" s="9" t="s">
        <v>38404</v>
      </c>
      <c r="B2315" s="9" t="s">
        <v>38405</v>
      </c>
      <c r="C2315" s="9" t="s">
        <v>38406</v>
      </c>
      <c r="D2315" s="9">
        <v>0.0</v>
      </c>
      <c r="E2315" s="9">
        <v>1000.0</v>
      </c>
      <c r="F2315" s="9">
        <v>0.0</v>
      </c>
      <c r="G2315" s="9">
        <v>1000.0</v>
      </c>
    </row>
    <row r="2316">
      <c r="A2316" s="9" t="s">
        <v>38407</v>
      </c>
      <c r="B2316" s="9" t="s">
        <v>38409</v>
      </c>
      <c r="C2316" s="9" t="s">
        <v>38411</v>
      </c>
      <c r="D2316" s="9">
        <v>0.0</v>
      </c>
      <c r="E2316" s="9">
        <v>1000.0</v>
      </c>
      <c r="F2316" s="9">
        <v>0.0</v>
      </c>
      <c r="G2316" s="9">
        <v>1000.0</v>
      </c>
    </row>
    <row r="2317">
      <c r="A2317" s="9" t="s">
        <v>38413</v>
      </c>
      <c r="B2317" s="9" t="s">
        <v>38415</v>
      </c>
      <c r="C2317" s="9" t="s">
        <v>38417</v>
      </c>
      <c r="D2317" s="9">
        <v>0.0</v>
      </c>
      <c r="E2317" s="9">
        <v>1000.0</v>
      </c>
      <c r="F2317" s="9">
        <v>0.0</v>
      </c>
      <c r="G2317" s="9">
        <v>1000.0</v>
      </c>
    </row>
    <row r="2318">
      <c r="A2318" s="9" t="s">
        <v>38420</v>
      </c>
      <c r="B2318" s="9" t="s">
        <v>38422</v>
      </c>
      <c r="C2318" s="9" t="s">
        <v>38424</v>
      </c>
      <c r="D2318" s="9">
        <v>0.0</v>
      </c>
      <c r="E2318" s="9">
        <v>1000.0</v>
      </c>
      <c r="F2318" s="9">
        <v>0.0</v>
      </c>
      <c r="G2318" s="9">
        <v>1000.0</v>
      </c>
    </row>
    <row r="2319">
      <c r="A2319" s="9" t="s">
        <v>38425</v>
      </c>
      <c r="B2319" s="9" t="s">
        <v>38426</v>
      </c>
      <c r="C2319" s="9" t="s">
        <v>38427</v>
      </c>
      <c r="D2319" s="9">
        <v>0.0</v>
      </c>
      <c r="E2319" s="9">
        <v>1000.0</v>
      </c>
      <c r="F2319" s="9">
        <v>0.0</v>
      </c>
      <c r="G2319" s="9">
        <v>1000.0</v>
      </c>
    </row>
    <row r="2320">
      <c r="A2320" s="9" t="s">
        <v>8522</v>
      </c>
      <c r="B2320" s="9" t="s">
        <v>38432</v>
      </c>
      <c r="C2320" s="9" t="s">
        <v>38435</v>
      </c>
      <c r="D2320" s="9">
        <v>0.0</v>
      </c>
      <c r="E2320" s="9">
        <v>1000.0</v>
      </c>
      <c r="F2320" s="9">
        <v>0.0</v>
      </c>
      <c r="G2320" s="9">
        <v>1000.0</v>
      </c>
    </row>
    <row r="2321">
      <c r="A2321" s="9" t="s">
        <v>38437</v>
      </c>
      <c r="B2321" s="9" t="s">
        <v>38438</v>
      </c>
      <c r="C2321" s="9" t="s">
        <v>38439</v>
      </c>
      <c r="D2321" s="9">
        <v>0.0</v>
      </c>
      <c r="E2321" s="9">
        <v>1000.0</v>
      </c>
      <c r="F2321" s="9">
        <v>0.0</v>
      </c>
      <c r="G2321" s="9">
        <v>1000.0</v>
      </c>
    </row>
    <row r="2322">
      <c r="A2322" s="9" t="s">
        <v>8528</v>
      </c>
      <c r="B2322" s="9" t="s">
        <v>38441</v>
      </c>
      <c r="C2322" s="9" t="s">
        <v>38443</v>
      </c>
      <c r="D2322" s="9">
        <v>0.0</v>
      </c>
      <c r="E2322" s="9">
        <v>1000.0</v>
      </c>
      <c r="F2322" s="9">
        <v>0.0</v>
      </c>
      <c r="G2322" s="9">
        <v>1000.0</v>
      </c>
    </row>
    <row r="2323">
      <c r="A2323" s="9" t="s">
        <v>38447</v>
      </c>
      <c r="B2323" s="9" t="s">
        <v>38449</v>
      </c>
      <c r="C2323" s="9" t="s">
        <v>38450</v>
      </c>
      <c r="D2323" s="9">
        <v>0.0</v>
      </c>
      <c r="E2323" s="9">
        <v>1000.0</v>
      </c>
      <c r="F2323" s="9">
        <v>0.0</v>
      </c>
      <c r="G2323" s="9">
        <v>1000.0</v>
      </c>
    </row>
    <row r="2324">
      <c r="A2324" s="9" t="s">
        <v>38451</v>
      </c>
      <c r="B2324" s="9" t="s">
        <v>38453</v>
      </c>
      <c r="C2324" s="9" t="s">
        <v>38455</v>
      </c>
      <c r="D2324" s="9">
        <v>0.0</v>
      </c>
      <c r="E2324" s="9">
        <v>1000.0</v>
      </c>
      <c r="F2324" s="9">
        <v>0.0</v>
      </c>
      <c r="G2324" s="9">
        <v>1000.0</v>
      </c>
    </row>
    <row r="2325">
      <c r="A2325" s="9" t="s">
        <v>38458</v>
      </c>
      <c r="B2325" s="9" t="s">
        <v>38459</v>
      </c>
      <c r="C2325" s="9" t="s">
        <v>38460</v>
      </c>
      <c r="D2325" s="9">
        <v>-1000.0</v>
      </c>
      <c r="E2325" s="9">
        <v>1000.0</v>
      </c>
      <c r="F2325" s="9">
        <v>-1000.0</v>
      </c>
      <c r="G2325" s="9">
        <v>1000.0</v>
      </c>
    </row>
    <row r="2326">
      <c r="A2326" s="9" t="s">
        <v>38464</v>
      </c>
      <c r="B2326" s="9" t="s">
        <v>38466</v>
      </c>
      <c r="C2326" s="9" t="s">
        <v>38469</v>
      </c>
      <c r="D2326" s="9">
        <v>-1000.0</v>
      </c>
      <c r="E2326" s="9">
        <v>1000.0</v>
      </c>
      <c r="F2326" s="9">
        <v>-1000.0</v>
      </c>
      <c r="G2326" s="9">
        <v>1000.0</v>
      </c>
    </row>
    <row r="2327">
      <c r="A2327" s="9" t="s">
        <v>8198</v>
      </c>
      <c r="B2327" s="9" t="s">
        <v>38472</v>
      </c>
      <c r="C2327" s="9" t="s">
        <v>38473</v>
      </c>
      <c r="D2327" s="9">
        <v>0.0</v>
      </c>
      <c r="E2327" s="9">
        <v>1000.0</v>
      </c>
      <c r="F2327" s="9">
        <v>0.0</v>
      </c>
      <c r="G2327" s="9">
        <v>1000.0</v>
      </c>
    </row>
    <row r="2328">
      <c r="A2328" s="9" t="s">
        <v>38478</v>
      </c>
      <c r="B2328" s="9" t="s">
        <v>38479</v>
      </c>
      <c r="C2328" s="9" t="s">
        <v>38480</v>
      </c>
      <c r="D2328" s="9">
        <v>0.0</v>
      </c>
      <c r="E2328" s="9">
        <v>1000.0</v>
      </c>
      <c r="F2328" s="9">
        <v>0.0</v>
      </c>
      <c r="G2328" s="9">
        <v>1000.0</v>
      </c>
    </row>
    <row r="2329">
      <c r="A2329" s="9" t="s">
        <v>38481</v>
      </c>
      <c r="B2329" s="9" t="s">
        <v>38483</v>
      </c>
      <c r="C2329" s="9" t="s">
        <v>38485</v>
      </c>
      <c r="D2329" s="9">
        <v>0.0</v>
      </c>
      <c r="E2329" s="9">
        <v>1000.0</v>
      </c>
      <c r="F2329" s="9">
        <v>0.0</v>
      </c>
      <c r="G2329" s="9">
        <v>1000.0</v>
      </c>
    </row>
    <row r="2330">
      <c r="A2330" s="9" t="s">
        <v>38488</v>
      </c>
      <c r="B2330" s="9" t="s">
        <v>38489</v>
      </c>
      <c r="C2330" s="9" t="s">
        <v>38490</v>
      </c>
      <c r="D2330" s="9">
        <v>-1000.0</v>
      </c>
      <c r="E2330" s="9">
        <v>1000.0</v>
      </c>
      <c r="F2330" s="9">
        <v>-1000.0</v>
      </c>
      <c r="G2330" s="9">
        <v>1000.0</v>
      </c>
    </row>
    <row r="2331">
      <c r="A2331" s="9" t="s">
        <v>38491</v>
      </c>
      <c r="B2331" s="9" t="s">
        <v>38493</v>
      </c>
      <c r="C2331" s="9" t="s">
        <v>38495</v>
      </c>
      <c r="D2331" s="9">
        <v>0.0</v>
      </c>
      <c r="E2331" s="9">
        <v>1000.0</v>
      </c>
      <c r="F2331" s="9">
        <v>0.0</v>
      </c>
      <c r="G2331" s="9">
        <v>1000.0</v>
      </c>
    </row>
    <row r="2332">
      <c r="A2332" s="9" t="s">
        <v>38499</v>
      </c>
      <c r="B2332" s="9" t="s">
        <v>38500</v>
      </c>
      <c r="C2332" s="9" t="s">
        <v>38502</v>
      </c>
      <c r="D2332" s="9">
        <v>0.0</v>
      </c>
      <c r="E2332" s="9">
        <v>1000.0</v>
      </c>
      <c r="F2332" s="9">
        <v>0.0</v>
      </c>
      <c r="G2332" s="9">
        <v>1000.0</v>
      </c>
    </row>
    <row r="2333">
      <c r="A2333" s="9" t="s">
        <v>38504</v>
      </c>
      <c r="B2333" s="9" t="s">
        <v>38505</v>
      </c>
      <c r="C2333" s="9" t="s">
        <v>38507</v>
      </c>
      <c r="D2333" s="9">
        <v>0.0</v>
      </c>
      <c r="E2333" s="9">
        <v>1000.0</v>
      </c>
      <c r="F2333" s="9">
        <v>0.0</v>
      </c>
      <c r="G2333" s="9">
        <v>1000.0</v>
      </c>
    </row>
    <row r="2334">
      <c r="A2334" s="9" t="s">
        <v>38510</v>
      </c>
      <c r="B2334" s="9" t="s">
        <v>38512</v>
      </c>
      <c r="C2334" s="9" t="s">
        <v>38514</v>
      </c>
      <c r="D2334" s="9">
        <v>0.0</v>
      </c>
      <c r="E2334" s="9">
        <v>1000.0</v>
      </c>
      <c r="F2334" s="9">
        <v>0.0</v>
      </c>
      <c r="G2334" s="9">
        <v>1000.0</v>
      </c>
    </row>
    <row r="2335">
      <c r="A2335" s="9" t="s">
        <v>38517</v>
      </c>
      <c r="B2335" s="9" t="s">
        <v>38512</v>
      </c>
      <c r="C2335" s="9" t="s">
        <v>38520</v>
      </c>
      <c r="D2335" s="9">
        <v>0.0</v>
      </c>
      <c r="E2335" s="9">
        <v>1000.0</v>
      </c>
      <c r="F2335" s="9">
        <v>0.0</v>
      </c>
      <c r="G2335" s="9">
        <v>1000.0</v>
      </c>
    </row>
    <row r="2336">
      <c r="A2336" s="9" t="s">
        <v>38522</v>
      </c>
      <c r="B2336" s="9" t="s">
        <v>38512</v>
      </c>
      <c r="C2336" s="9" t="s">
        <v>38526</v>
      </c>
      <c r="D2336" s="9">
        <v>0.0</v>
      </c>
      <c r="E2336" s="9">
        <v>1000.0</v>
      </c>
      <c r="F2336" s="9">
        <v>0.0</v>
      </c>
      <c r="G2336" s="9">
        <v>1000.0</v>
      </c>
    </row>
    <row r="2337">
      <c r="A2337" s="9" t="s">
        <v>38528</v>
      </c>
      <c r="B2337" s="9" t="s">
        <v>38512</v>
      </c>
      <c r="C2337" s="9" t="s">
        <v>38529</v>
      </c>
      <c r="D2337" s="9">
        <v>0.0</v>
      </c>
      <c r="E2337" s="9">
        <v>1000.0</v>
      </c>
      <c r="F2337" s="9">
        <v>0.0</v>
      </c>
      <c r="G2337" s="9">
        <v>1000.0</v>
      </c>
    </row>
    <row r="2338">
      <c r="A2338" s="9" t="s">
        <v>38530</v>
      </c>
      <c r="B2338" s="9" t="s">
        <v>38512</v>
      </c>
      <c r="C2338" s="9" t="s">
        <v>38535</v>
      </c>
      <c r="D2338" s="9">
        <v>0.0</v>
      </c>
      <c r="E2338" s="9">
        <v>1000.0</v>
      </c>
      <c r="F2338" s="9">
        <v>0.0</v>
      </c>
      <c r="G2338" s="9">
        <v>1000.0</v>
      </c>
    </row>
    <row r="2339">
      <c r="A2339" s="9" t="s">
        <v>38538</v>
      </c>
      <c r="B2339" s="9" t="s">
        <v>38512</v>
      </c>
      <c r="C2339" s="9" t="s">
        <v>38539</v>
      </c>
      <c r="D2339" s="9">
        <v>0.0</v>
      </c>
      <c r="E2339" s="9">
        <v>1000.0</v>
      </c>
      <c r="F2339" s="9">
        <v>0.0</v>
      </c>
      <c r="G2339" s="9">
        <v>1000.0</v>
      </c>
    </row>
    <row r="2340">
      <c r="A2340" s="9" t="s">
        <v>38542</v>
      </c>
      <c r="B2340" s="9" t="s">
        <v>38512</v>
      </c>
      <c r="C2340" s="9" t="s">
        <v>38545</v>
      </c>
      <c r="D2340" s="9">
        <v>0.0</v>
      </c>
      <c r="E2340" s="9">
        <v>1000.0</v>
      </c>
      <c r="F2340" s="9">
        <v>0.0</v>
      </c>
      <c r="G2340" s="9">
        <v>1000.0</v>
      </c>
    </row>
    <row r="2341">
      <c r="A2341" s="9" t="s">
        <v>38548</v>
      </c>
      <c r="B2341" s="9" t="s">
        <v>38512</v>
      </c>
      <c r="C2341" s="9" t="s">
        <v>38551</v>
      </c>
      <c r="D2341" s="9">
        <v>0.0</v>
      </c>
      <c r="E2341" s="9">
        <v>1000.0</v>
      </c>
      <c r="F2341" s="9">
        <v>0.0</v>
      </c>
      <c r="G2341" s="9">
        <v>1000.0</v>
      </c>
    </row>
    <row r="2342">
      <c r="A2342" s="9" t="s">
        <v>38553</v>
      </c>
      <c r="B2342" s="9" t="s">
        <v>38512</v>
      </c>
      <c r="C2342" s="9" t="s">
        <v>38556</v>
      </c>
      <c r="D2342" s="9">
        <v>0.0</v>
      </c>
      <c r="E2342" s="9">
        <v>1000.0</v>
      </c>
      <c r="F2342" s="9">
        <v>0.0</v>
      </c>
      <c r="G2342" s="9">
        <v>1000.0</v>
      </c>
    </row>
    <row r="2343">
      <c r="A2343" s="9" t="s">
        <v>38559</v>
      </c>
      <c r="B2343" s="9" t="s">
        <v>38512</v>
      </c>
      <c r="C2343" s="9" t="s">
        <v>38562</v>
      </c>
      <c r="D2343" s="9">
        <v>0.0</v>
      </c>
      <c r="E2343" s="9">
        <v>1000.0</v>
      </c>
      <c r="F2343" s="9">
        <v>0.0</v>
      </c>
      <c r="G2343" s="9">
        <v>1000.0</v>
      </c>
    </row>
    <row r="2344">
      <c r="A2344" s="9" t="s">
        <v>38563</v>
      </c>
      <c r="B2344" s="9" t="s">
        <v>38512</v>
      </c>
      <c r="C2344" s="9" t="s">
        <v>38569</v>
      </c>
      <c r="D2344" s="9">
        <v>0.0</v>
      </c>
      <c r="E2344" s="9">
        <v>1000.0</v>
      </c>
      <c r="F2344" s="9">
        <v>0.0</v>
      </c>
      <c r="G2344" s="9">
        <v>1000.0</v>
      </c>
    </row>
    <row r="2345">
      <c r="A2345" s="9" t="s">
        <v>38571</v>
      </c>
      <c r="B2345" s="9" t="s">
        <v>38512</v>
      </c>
      <c r="C2345" s="9" t="s">
        <v>38575</v>
      </c>
      <c r="D2345" s="9">
        <v>0.0</v>
      </c>
      <c r="E2345" s="9">
        <v>1000.0</v>
      </c>
      <c r="F2345" s="9">
        <v>0.0</v>
      </c>
      <c r="G2345" s="9">
        <v>1000.0</v>
      </c>
    </row>
    <row r="2346">
      <c r="A2346" s="9" t="s">
        <v>38579</v>
      </c>
      <c r="B2346" s="9" t="s">
        <v>38512</v>
      </c>
      <c r="C2346" s="9" t="s">
        <v>38586</v>
      </c>
      <c r="D2346" s="9">
        <v>0.0</v>
      </c>
      <c r="E2346" s="9">
        <v>1000.0</v>
      </c>
      <c r="F2346" s="9">
        <v>0.0</v>
      </c>
      <c r="G2346" s="9">
        <v>1000.0</v>
      </c>
    </row>
    <row r="2347">
      <c r="A2347" s="9" t="s">
        <v>38591</v>
      </c>
      <c r="B2347" s="9" t="s">
        <v>38512</v>
      </c>
      <c r="C2347" s="9" t="s">
        <v>38593</v>
      </c>
      <c r="D2347" s="9">
        <v>0.0</v>
      </c>
      <c r="E2347" s="9">
        <v>1000.0</v>
      </c>
      <c r="F2347" s="9">
        <v>0.0</v>
      </c>
      <c r="G2347" s="9">
        <v>1000.0</v>
      </c>
    </row>
    <row r="2348">
      <c r="A2348" s="9" t="s">
        <v>38594</v>
      </c>
      <c r="B2348" s="9" t="s">
        <v>38597</v>
      </c>
      <c r="C2348" s="9" t="s">
        <v>38598</v>
      </c>
      <c r="D2348" s="9">
        <v>0.0</v>
      </c>
      <c r="E2348" s="9">
        <v>1000.0</v>
      </c>
      <c r="F2348" s="9">
        <v>0.0</v>
      </c>
      <c r="G2348" s="9">
        <v>1000.0</v>
      </c>
    </row>
    <row r="2349">
      <c r="A2349" s="9" t="s">
        <v>38604</v>
      </c>
      <c r="B2349" s="9" t="s">
        <v>38512</v>
      </c>
      <c r="C2349" s="9" t="s">
        <v>38607</v>
      </c>
      <c r="D2349" s="9">
        <v>0.0</v>
      </c>
      <c r="E2349" s="9">
        <v>1000.0</v>
      </c>
      <c r="F2349" s="9">
        <v>0.0</v>
      </c>
      <c r="G2349" s="9">
        <v>1000.0</v>
      </c>
    </row>
    <row r="2350">
      <c r="A2350" s="9" t="s">
        <v>38609</v>
      </c>
      <c r="B2350" s="9" t="s">
        <v>38610</v>
      </c>
      <c r="C2350" s="9" t="s">
        <v>38611</v>
      </c>
      <c r="D2350" s="9">
        <v>0.0</v>
      </c>
      <c r="E2350" s="9">
        <v>1000.0</v>
      </c>
      <c r="F2350" s="9">
        <v>0.0</v>
      </c>
      <c r="G2350" s="9">
        <v>1000.0</v>
      </c>
    </row>
    <row r="2351">
      <c r="A2351" s="9" t="s">
        <v>38612</v>
      </c>
      <c r="B2351" s="9" t="s">
        <v>38614</v>
      </c>
      <c r="C2351" s="9" t="s">
        <v>38617</v>
      </c>
      <c r="D2351" s="9">
        <v>0.0</v>
      </c>
      <c r="E2351" s="9">
        <v>1000.0</v>
      </c>
      <c r="F2351" s="9">
        <v>0.0</v>
      </c>
      <c r="G2351" s="9">
        <v>1000.0</v>
      </c>
    </row>
    <row r="2352">
      <c r="A2352" s="9" t="s">
        <v>38620</v>
      </c>
      <c r="B2352" s="9" t="s">
        <v>38621</v>
      </c>
      <c r="C2352" s="9" t="s">
        <v>38622</v>
      </c>
      <c r="D2352" s="9">
        <v>0.0</v>
      </c>
      <c r="E2352" s="9">
        <v>1000.0</v>
      </c>
      <c r="F2352" s="9">
        <v>0.0</v>
      </c>
      <c r="G2352" s="9">
        <v>1000.0</v>
      </c>
    </row>
    <row r="2353">
      <c r="A2353" s="9" t="s">
        <v>8191</v>
      </c>
      <c r="B2353" s="9" t="s">
        <v>38624</v>
      </c>
      <c r="C2353" s="9" t="s">
        <v>38626</v>
      </c>
      <c r="D2353" s="9">
        <v>-1000.0</v>
      </c>
      <c r="E2353" s="9">
        <v>1000.0</v>
      </c>
      <c r="F2353" s="9">
        <v>-1000.0</v>
      </c>
      <c r="G2353" s="9">
        <v>1000.0</v>
      </c>
    </row>
    <row r="2354">
      <c r="A2354" s="9" t="s">
        <v>8183</v>
      </c>
      <c r="B2354" s="9" t="s">
        <v>38631</v>
      </c>
      <c r="C2354" s="9" t="s">
        <v>38633</v>
      </c>
      <c r="D2354" s="9">
        <v>-1000.0</v>
      </c>
      <c r="E2354" s="9">
        <v>1000.0</v>
      </c>
      <c r="F2354" s="9">
        <v>-1000.0</v>
      </c>
      <c r="G2354" s="9">
        <v>1000.0</v>
      </c>
    </row>
    <row r="2355">
      <c r="A2355" s="9" t="s">
        <v>11397</v>
      </c>
      <c r="B2355" s="9" t="s">
        <v>38637</v>
      </c>
      <c r="C2355" s="9" t="s">
        <v>38638</v>
      </c>
      <c r="D2355" s="9">
        <v>0.0</v>
      </c>
      <c r="E2355" s="9">
        <v>1000.0</v>
      </c>
      <c r="F2355" s="9">
        <v>0.0</v>
      </c>
      <c r="G2355" s="9">
        <v>1000.0</v>
      </c>
    </row>
    <row r="2356">
      <c r="A2356" s="9" t="s">
        <v>11399</v>
      </c>
      <c r="B2356" s="9" t="s">
        <v>38640</v>
      </c>
      <c r="C2356" s="9" t="s">
        <v>38643</v>
      </c>
      <c r="D2356" s="9">
        <v>0.0</v>
      </c>
      <c r="E2356" s="9">
        <v>1000.0</v>
      </c>
      <c r="F2356" s="9">
        <v>0.0</v>
      </c>
      <c r="G2356" s="9">
        <v>1000.0</v>
      </c>
    </row>
    <row r="2357">
      <c r="A2357" s="9" t="s">
        <v>38646</v>
      </c>
      <c r="B2357" s="9" t="s">
        <v>38648</v>
      </c>
      <c r="C2357" s="9" t="s">
        <v>38649</v>
      </c>
      <c r="D2357" s="9">
        <v>0.0</v>
      </c>
      <c r="E2357" s="9">
        <v>1000.0</v>
      </c>
      <c r="F2357" s="9">
        <v>0.0</v>
      </c>
      <c r="G2357" s="9">
        <v>1000.0</v>
      </c>
    </row>
    <row r="2358">
      <c r="A2358" s="9" t="s">
        <v>38651</v>
      </c>
      <c r="B2358" s="9" t="s">
        <v>38654</v>
      </c>
      <c r="C2358" s="9" t="s">
        <v>38656</v>
      </c>
      <c r="D2358" s="9">
        <v>0.0</v>
      </c>
      <c r="E2358" s="9">
        <v>1000.0</v>
      </c>
      <c r="F2358" s="9">
        <v>0.0</v>
      </c>
      <c r="G2358" s="9">
        <v>1000.0</v>
      </c>
    </row>
    <row r="2359">
      <c r="A2359" s="9" t="s">
        <v>8540</v>
      </c>
      <c r="B2359" s="9" t="s">
        <v>38660</v>
      </c>
      <c r="C2359" s="9" t="s">
        <v>38662</v>
      </c>
      <c r="D2359" s="9">
        <v>0.0</v>
      </c>
      <c r="E2359" s="9">
        <v>1000.0</v>
      </c>
      <c r="F2359" s="9">
        <v>0.0</v>
      </c>
      <c r="G2359" s="9">
        <v>1000.0</v>
      </c>
    </row>
    <row r="2360">
      <c r="A2360" s="9" t="s">
        <v>8162</v>
      </c>
      <c r="B2360" s="9" t="s">
        <v>38665</v>
      </c>
      <c r="C2360" s="9" t="s">
        <v>38666</v>
      </c>
      <c r="D2360" s="9">
        <v>-1000.0</v>
      </c>
      <c r="E2360" s="9">
        <v>1000.0</v>
      </c>
      <c r="F2360" s="9">
        <v>-1000.0</v>
      </c>
      <c r="G2360" s="9">
        <v>1000.0</v>
      </c>
    </row>
    <row r="2361">
      <c r="A2361" s="9" t="s">
        <v>8149</v>
      </c>
      <c r="B2361" s="9" t="s">
        <v>38670</v>
      </c>
      <c r="C2361" s="9" t="s">
        <v>38673</v>
      </c>
      <c r="D2361" s="9">
        <v>-1000.0</v>
      </c>
      <c r="E2361" s="9">
        <v>1000.0</v>
      </c>
      <c r="F2361" s="9">
        <v>-1000.0</v>
      </c>
      <c r="G2361" s="9">
        <v>1000.0</v>
      </c>
    </row>
    <row r="2362">
      <c r="A2362" s="9" t="s">
        <v>8146</v>
      </c>
      <c r="B2362" s="9" t="s">
        <v>38675</v>
      </c>
      <c r="C2362" s="9" t="s">
        <v>38676</v>
      </c>
      <c r="D2362" s="9">
        <v>-1000.0</v>
      </c>
      <c r="E2362" s="9">
        <v>1000.0</v>
      </c>
      <c r="F2362" s="9">
        <v>-1000.0</v>
      </c>
      <c r="G2362" s="9">
        <v>1000.0</v>
      </c>
    </row>
    <row r="2363">
      <c r="A2363" s="9" t="s">
        <v>38680</v>
      </c>
      <c r="B2363" s="9" t="s">
        <v>38681</v>
      </c>
      <c r="C2363" s="9" t="s">
        <v>38683</v>
      </c>
      <c r="D2363" s="9">
        <v>0.0</v>
      </c>
      <c r="E2363" s="9">
        <v>1000.0</v>
      </c>
      <c r="F2363" s="9">
        <v>0.0</v>
      </c>
      <c r="G2363" s="9">
        <v>1000.0</v>
      </c>
    </row>
    <row r="2364">
      <c r="A2364" s="9" t="s">
        <v>38691</v>
      </c>
      <c r="B2364" s="9" t="s">
        <v>38693</v>
      </c>
      <c r="C2364" s="9" t="s">
        <v>38694</v>
      </c>
      <c r="D2364" s="9">
        <v>0.0</v>
      </c>
      <c r="E2364" s="9">
        <v>1000.0</v>
      </c>
      <c r="F2364" s="9">
        <v>0.0</v>
      </c>
      <c r="G2364" s="9">
        <v>1000.0</v>
      </c>
    </row>
    <row r="2365">
      <c r="A2365" s="9" t="s">
        <v>38698</v>
      </c>
      <c r="B2365" s="9" t="s">
        <v>38701</v>
      </c>
      <c r="C2365" s="9" t="s">
        <v>38702</v>
      </c>
      <c r="D2365" s="9">
        <v>0.0</v>
      </c>
      <c r="E2365" s="9">
        <v>1000.0</v>
      </c>
      <c r="F2365" s="9">
        <v>0.0</v>
      </c>
      <c r="G2365" s="9">
        <v>1000.0</v>
      </c>
    </row>
    <row r="2366">
      <c r="A2366" s="9" t="s">
        <v>38705</v>
      </c>
      <c r="B2366" s="9" t="s">
        <v>38709</v>
      </c>
      <c r="C2366" s="9" t="s">
        <v>38711</v>
      </c>
      <c r="D2366" s="9">
        <v>0.0</v>
      </c>
      <c r="E2366" s="9">
        <v>1000.0</v>
      </c>
      <c r="F2366" s="9">
        <v>0.0</v>
      </c>
      <c r="G2366" s="9">
        <v>1000.0</v>
      </c>
    </row>
    <row r="2367">
      <c r="A2367" s="9" t="s">
        <v>38715</v>
      </c>
      <c r="B2367" s="9" t="s">
        <v>38719</v>
      </c>
      <c r="C2367" s="9" t="s">
        <v>38721</v>
      </c>
      <c r="D2367" s="9">
        <v>0.0</v>
      </c>
      <c r="E2367" s="9">
        <v>1000.0</v>
      </c>
      <c r="F2367" s="9">
        <v>0.0</v>
      </c>
      <c r="G2367" s="9">
        <v>1000.0</v>
      </c>
    </row>
    <row r="2368">
      <c r="A2368" s="9" t="s">
        <v>38723</v>
      </c>
      <c r="B2368" s="9" t="s">
        <v>38725</v>
      </c>
      <c r="C2368" s="9" t="s">
        <v>38729</v>
      </c>
      <c r="D2368" s="9">
        <v>0.0</v>
      </c>
      <c r="E2368" s="9">
        <v>1000.0</v>
      </c>
      <c r="F2368" s="9">
        <v>0.0</v>
      </c>
      <c r="G2368" s="9">
        <v>1000.0</v>
      </c>
    </row>
    <row r="2369">
      <c r="A2369" s="9" t="s">
        <v>38732</v>
      </c>
      <c r="B2369" s="9" t="s">
        <v>38734</v>
      </c>
      <c r="C2369" s="9" t="s">
        <v>38736</v>
      </c>
      <c r="D2369" s="9">
        <v>0.0</v>
      </c>
      <c r="E2369" s="9">
        <v>1000.0</v>
      </c>
      <c r="F2369" s="9">
        <v>0.0</v>
      </c>
      <c r="G2369" s="9">
        <v>1000.0</v>
      </c>
    </row>
    <row r="2370">
      <c r="A2370" s="9" t="s">
        <v>38740</v>
      </c>
      <c r="B2370" s="9" t="s">
        <v>38741</v>
      </c>
      <c r="C2370" s="9" t="s">
        <v>38742</v>
      </c>
      <c r="D2370" s="9">
        <v>0.0</v>
      </c>
      <c r="E2370" s="9">
        <v>1000.0</v>
      </c>
      <c r="F2370" s="9">
        <v>0.0</v>
      </c>
      <c r="G2370" s="9">
        <v>1000.0</v>
      </c>
    </row>
    <row r="2371">
      <c r="A2371" s="9" t="s">
        <v>38747</v>
      </c>
      <c r="B2371" s="9" t="s">
        <v>38749</v>
      </c>
      <c r="C2371" s="9" t="s">
        <v>38751</v>
      </c>
      <c r="D2371" s="9">
        <v>0.0</v>
      </c>
      <c r="E2371" s="9">
        <v>1000.0</v>
      </c>
      <c r="F2371" s="9">
        <v>0.0</v>
      </c>
      <c r="G2371" s="9">
        <v>1000.0</v>
      </c>
    </row>
    <row r="2372">
      <c r="A2372" s="9" t="s">
        <v>38754</v>
      </c>
      <c r="B2372" s="9" t="s">
        <v>25957</v>
      </c>
      <c r="C2372" s="9" t="s">
        <v>38758</v>
      </c>
      <c r="D2372" s="9">
        <v>0.0</v>
      </c>
      <c r="E2372" s="9">
        <v>1000.0</v>
      </c>
      <c r="F2372" s="9">
        <v>0.0</v>
      </c>
      <c r="G2372" s="9">
        <v>1000.0</v>
      </c>
    </row>
    <row r="2373">
      <c r="A2373" s="9" t="s">
        <v>38763</v>
      </c>
      <c r="B2373" s="9" t="s">
        <v>25957</v>
      </c>
      <c r="C2373" s="9" t="s">
        <v>38766</v>
      </c>
      <c r="D2373" s="9">
        <v>0.0</v>
      </c>
      <c r="E2373" s="9">
        <v>1000.0</v>
      </c>
      <c r="F2373" s="9">
        <v>0.0</v>
      </c>
      <c r="G2373" s="9">
        <v>1000.0</v>
      </c>
    </row>
    <row r="2374">
      <c r="A2374" s="9" t="s">
        <v>38768</v>
      </c>
      <c r="B2374" s="9" t="s">
        <v>25957</v>
      </c>
      <c r="C2374" s="9" t="s">
        <v>38772</v>
      </c>
      <c r="D2374" s="9">
        <v>0.0</v>
      </c>
      <c r="E2374" s="9">
        <v>1000.0</v>
      </c>
      <c r="F2374" s="9">
        <v>0.0</v>
      </c>
      <c r="G2374" s="9">
        <v>1000.0</v>
      </c>
    </row>
    <row r="2375">
      <c r="A2375" s="9" t="s">
        <v>38776</v>
      </c>
      <c r="B2375" s="9" t="s">
        <v>25957</v>
      </c>
      <c r="C2375" s="9" t="s">
        <v>38778</v>
      </c>
      <c r="D2375" s="9">
        <v>0.0</v>
      </c>
      <c r="E2375" s="9">
        <v>1000.0</v>
      </c>
      <c r="F2375" s="9">
        <v>0.0</v>
      </c>
      <c r="G2375" s="9">
        <v>1000.0</v>
      </c>
    </row>
    <row r="2376">
      <c r="A2376" s="9" t="s">
        <v>38784</v>
      </c>
      <c r="B2376" s="9" t="s">
        <v>25957</v>
      </c>
      <c r="C2376" s="9" t="s">
        <v>38788</v>
      </c>
      <c r="D2376" s="9">
        <v>0.0</v>
      </c>
      <c r="E2376" s="9">
        <v>1000.0</v>
      </c>
      <c r="F2376" s="9">
        <v>0.0</v>
      </c>
      <c r="G2376" s="9">
        <v>1000.0</v>
      </c>
    </row>
    <row r="2377">
      <c r="A2377" s="9" t="s">
        <v>38790</v>
      </c>
      <c r="B2377" s="9" t="s">
        <v>25957</v>
      </c>
      <c r="C2377" s="9" t="s">
        <v>38792</v>
      </c>
      <c r="D2377" s="9">
        <v>0.0</v>
      </c>
      <c r="E2377" s="9">
        <v>1000.0</v>
      </c>
      <c r="F2377" s="9">
        <v>0.0</v>
      </c>
      <c r="G2377" s="9">
        <v>1000.0</v>
      </c>
    </row>
    <row r="2378">
      <c r="A2378" s="9" t="s">
        <v>38796</v>
      </c>
      <c r="B2378" s="9" t="s">
        <v>25957</v>
      </c>
      <c r="C2378" s="9" t="s">
        <v>38799</v>
      </c>
      <c r="D2378" s="9">
        <v>0.0</v>
      </c>
      <c r="E2378" s="9">
        <v>1000.0</v>
      </c>
      <c r="F2378" s="9">
        <v>0.0</v>
      </c>
      <c r="G2378" s="9">
        <v>1000.0</v>
      </c>
    </row>
    <row r="2379">
      <c r="A2379" s="9" t="s">
        <v>38801</v>
      </c>
      <c r="B2379" s="9" t="s">
        <v>25957</v>
      </c>
      <c r="C2379" s="9" t="s">
        <v>38802</v>
      </c>
      <c r="D2379" s="9">
        <v>0.0</v>
      </c>
      <c r="E2379" s="9">
        <v>1000.0</v>
      </c>
      <c r="F2379" s="9">
        <v>0.0</v>
      </c>
      <c r="G2379" s="9">
        <v>1000.0</v>
      </c>
    </row>
    <row r="2380">
      <c r="A2380" s="9" t="s">
        <v>38803</v>
      </c>
      <c r="B2380" s="9" t="s">
        <v>25957</v>
      </c>
      <c r="C2380" s="9" t="s">
        <v>38806</v>
      </c>
      <c r="D2380" s="9">
        <v>0.0</v>
      </c>
      <c r="E2380" s="9">
        <v>1000.0</v>
      </c>
      <c r="F2380" s="9">
        <v>0.0</v>
      </c>
      <c r="G2380" s="9">
        <v>1000.0</v>
      </c>
    </row>
    <row r="2381">
      <c r="A2381" s="9" t="s">
        <v>38809</v>
      </c>
      <c r="B2381" s="9" t="s">
        <v>25957</v>
      </c>
      <c r="C2381" s="9" t="s">
        <v>38810</v>
      </c>
      <c r="D2381" s="9">
        <v>0.0</v>
      </c>
      <c r="E2381" s="9">
        <v>1000.0</v>
      </c>
      <c r="F2381" s="9">
        <v>0.0</v>
      </c>
      <c r="G2381" s="9">
        <v>1000.0</v>
      </c>
    </row>
    <row r="2382">
      <c r="A2382" s="9" t="s">
        <v>38813</v>
      </c>
      <c r="B2382" s="9" t="s">
        <v>25957</v>
      </c>
      <c r="C2382" s="9" t="s">
        <v>38816</v>
      </c>
      <c r="D2382" s="9">
        <v>0.0</v>
      </c>
      <c r="E2382" s="9">
        <v>1000.0</v>
      </c>
      <c r="F2382" s="9">
        <v>0.0</v>
      </c>
      <c r="G2382" s="9">
        <v>1000.0</v>
      </c>
    </row>
    <row r="2383">
      <c r="A2383" s="9" t="s">
        <v>38821</v>
      </c>
      <c r="B2383" s="9" t="s">
        <v>25957</v>
      </c>
      <c r="C2383" s="9" t="s">
        <v>38822</v>
      </c>
      <c r="D2383" s="9">
        <v>0.0</v>
      </c>
      <c r="E2383" s="9">
        <v>1000.0</v>
      </c>
      <c r="F2383" s="9">
        <v>0.0</v>
      </c>
      <c r="G2383" s="9">
        <v>1000.0</v>
      </c>
    </row>
    <row r="2384">
      <c r="A2384" s="9" t="s">
        <v>38828</v>
      </c>
      <c r="B2384" s="9" t="s">
        <v>25957</v>
      </c>
      <c r="C2384" s="9" t="s">
        <v>38831</v>
      </c>
      <c r="D2384" s="9">
        <v>0.0</v>
      </c>
      <c r="E2384" s="9">
        <v>1000.0</v>
      </c>
      <c r="F2384" s="9">
        <v>0.0</v>
      </c>
      <c r="G2384" s="9">
        <v>1000.0</v>
      </c>
    </row>
    <row r="2385">
      <c r="A2385" s="9" t="s">
        <v>38835</v>
      </c>
      <c r="B2385" s="9" t="s">
        <v>25957</v>
      </c>
      <c r="C2385" s="9" t="s">
        <v>38840</v>
      </c>
      <c r="D2385" s="9">
        <v>0.0</v>
      </c>
      <c r="E2385" s="9">
        <v>1000.0</v>
      </c>
      <c r="F2385" s="9">
        <v>0.0</v>
      </c>
      <c r="G2385" s="9">
        <v>1000.0</v>
      </c>
    </row>
    <row r="2386">
      <c r="A2386" s="9" t="s">
        <v>38844</v>
      </c>
      <c r="B2386" s="9" t="s">
        <v>25957</v>
      </c>
      <c r="C2386" s="9" t="s">
        <v>38846</v>
      </c>
      <c r="D2386" s="9">
        <v>0.0</v>
      </c>
      <c r="E2386" s="9">
        <v>1000.0</v>
      </c>
      <c r="F2386" s="9">
        <v>0.0</v>
      </c>
      <c r="G2386" s="9">
        <v>1000.0</v>
      </c>
    </row>
    <row r="2387">
      <c r="A2387" s="9" t="s">
        <v>38852</v>
      </c>
      <c r="B2387" s="9" t="s">
        <v>25957</v>
      </c>
      <c r="C2387" s="9" t="s">
        <v>38853</v>
      </c>
      <c r="D2387" s="9">
        <v>0.0</v>
      </c>
      <c r="E2387" s="9">
        <v>1000.0</v>
      </c>
      <c r="F2387" s="9">
        <v>0.0</v>
      </c>
      <c r="G2387" s="9">
        <v>1000.0</v>
      </c>
    </row>
    <row r="2388">
      <c r="A2388" s="9" t="s">
        <v>38855</v>
      </c>
      <c r="B2388" s="9" t="s">
        <v>25957</v>
      </c>
      <c r="C2388" s="9" t="s">
        <v>38858</v>
      </c>
      <c r="D2388" s="9">
        <v>0.0</v>
      </c>
      <c r="E2388" s="9">
        <v>1000.0</v>
      </c>
      <c r="F2388" s="9">
        <v>0.0</v>
      </c>
      <c r="G2388" s="9">
        <v>1000.0</v>
      </c>
    </row>
    <row r="2389">
      <c r="A2389" s="9" t="s">
        <v>38860</v>
      </c>
      <c r="B2389" s="9" t="s">
        <v>25957</v>
      </c>
      <c r="C2389" s="9" t="s">
        <v>38862</v>
      </c>
      <c r="D2389" s="9">
        <v>0.0</v>
      </c>
      <c r="E2389" s="9">
        <v>1000.0</v>
      </c>
      <c r="F2389" s="9">
        <v>0.0</v>
      </c>
      <c r="G2389" s="9">
        <v>1000.0</v>
      </c>
    </row>
    <row r="2390">
      <c r="A2390" s="9" t="s">
        <v>38866</v>
      </c>
      <c r="B2390" s="9" t="s">
        <v>25957</v>
      </c>
      <c r="C2390" s="9" t="s">
        <v>38868</v>
      </c>
      <c r="D2390" s="9">
        <v>0.0</v>
      </c>
      <c r="E2390" s="9">
        <v>1000.0</v>
      </c>
      <c r="F2390" s="9">
        <v>0.0</v>
      </c>
      <c r="G2390" s="9">
        <v>1000.0</v>
      </c>
    </row>
    <row r="2391">
      <c r="A2391" s="9" t="s">
        <v>38872</v>
      </c>
      <c r="B2391" s="9" t="s">
        <v>25957</v>
      </c>
      <c r="C2391" s="9" t="s">
        <v>38873</v>
      </c>
      <c r="D2391" s="9">
        <v>0.0</v>
      </c>
      <c r="E2391" s="9">
        <v>1000.0</v>
      </c>
      <c r="F2391" s="9">
        <v>0.0</v>
      </c>
      <c r="G2391" s="9">
        <v>1000.0</v>
      </c>
    </row>
    <row r="2392">
      <c r="A2392" s="9" t="s">
        <v>38882</v>
      </c>
      <c r="B2392" s="9" t="s">
        <v>25957</v>
      </c>
      <c r="C2392" s="9" t="s">
        <v>38885</v>
      </c>
      <c r="D2392" s="9">
        <v>0.0</v>
      </c>
      <c r="E2392" s="9">
        <v>1000.0</v>
      </c>
      <c r="F2392" s="9">
        <v>0.0</v>
      </c>
      <c r="G2392" s="9">
        <v>1000.0</v>
      </c>
    </row>
    <row r="2393">
      <c r="A2393" s="9" t="s">
        <v>38890</v>
      </c>
      <c r="B2393" s="9" t="s">
        <v>25957</v>
      </c>
      <c r="C2393" s="9" t="s">
        <v>38893</v>
      </c>
      <c r="D2393" s="9">
        <v>0.0</v>
      </c>
      <c r="E2393" s="9">
        <v>1000.0</v>
      </c>
      <c r="F2393" s="9">
        <v>0.0</v>
      </c>
      <c r="G2393" s="9">
        <v>1000.0</v>
      </c>
    </row>
    <row r="2394">
      <c r="A2394" s="9" t="s">
        <v>38898</v>
      </c>
      <c r="B2394" s="9" t="s">
        <v>25957</v>
      </c>
      <c r="C2394" s="9" t="s">
        <v>38900</v>
      </c>
      <c r="D2394" s="9">
        <v>0.0</v>
      </c>
      <c r="E2394" s="9">
        <v>1000.0</v>
      </c>
      <c r="F2394" s="9">
        <v>0.0</v>
      </c>
      <c r="G2394" s="9">
        <v>1000.0</v>
      </c>
    </row>
    <row r="2395">
      <c r="A2395" s="9" t="s">
        <v>38905</v>
      </c>
      <c r="B2395" s="9" t="s">
        <v>25957</v>
      </c>
      <c r="C2395" s="9" t="s">
        <v>38907</v>
      </c>
      <c r="D2395" s="9">
        <v>0.0</v>
      </c>
      <c r="E2395" s="9">
        <v>1000.0</v>
      </c>
      <c r="F2395" s="9">
        <v>0.0</v>
      </c>
      <c r="G2395" s="9">
        <v>1000.0</v>
      </c>
    </row>
    <row r="2396">
      <c r="A2396" s="9" t="s">
        <v>38910</v>
      </c>
      <c r="B2396" s="9" t="s">
        <v>25957</v>
      </c>
      <c r="C2396" s="9" t="s">
        <v>38916</v>
      </c>
      <c r="D2396" s="9">
        <v>0.0</v>
      </c>
      <c r="E2396" s="9">
        <v>1000.0</v>
      </c>
      <c r="F2396" s="9">
        <v>0.0</v>
      </c>
      <c r="G2396" s="9">
        <v>1000.0</v>
      </c>
    </row>
    <row r="2397">
      <c r="A2397" s="9" t="s">
        <v>38920</v>
      </c>
      <c r="B2397" s="9" t="s">
        <v>25957</v>
      </c>
      <c r="C2397" s="9" t="s">
        <v>38923</v>
      </c>
      <c r="D2397" s="9">
        <v>0.0</v>
      </c>
      <c r="E2397" s="9">
        <v>1000.0</v>
      </c>
      <c r="F2397" s="9">
        <v>0.0</v>
      </c>
      <c r="G2397" s="9">
        <v>1000.0</v>
      </c>
    </row>
    <row r="2398">
      <c r="A2398" s="9" t="s">
        <v>38924</v>
      </c>
      <c r="B2398" s="9" t="s">
        <v>25957</v>
      </c>
      <c r="C2398" s="9" t="s">
        <v>38929</v>
      </c>
      <c r="D2398" s="9">
        <v>0.0</v>
      </c>
      <c r="E2398" s="9">
        <v>1000.0</v>
      </c>
      <c r="F2398" s="9">
        <v>0.0</v>
      </c>
      <c r="G2398" s="9">
        <v>1000.0</v>
      </c>
    </row>
    <row r="2399">
      <c r="A2399" s="9" t="s">
        <v>38934</v>
      </c>
      <c r="B2399" s="9" t="s">
        <v>38936</v>
      </c>
      <c r="C2399" s="9" t="s">
        <v>38937</v>
      </c>
      <c r="D2399" s="9">
        <v>0.0</v>
      </c>
      <c r="E2399" s="9">
        <v>1000.0</v>
      </c>
      <c r="F2399" s="9">
        <v>0.0</v>
      </c>
      <c r="G2399" s="9">
        <v>1000.0</v>
      </c>
    </row>
    <row r="2400">
      <c r="A2400" s="9" t="s">
        <v>38942</v>
      </c>
      <c r="B2400" s="9" t="s">
        <v>38936</v>
      </c>
      <c r="C2400" s="9" t="s">
        <v>38945</v>
      </c>
      <c r="D2400" s="9">
        <v>0.0</v>
      </c>
      <c r="E2400" s="9">
        <v>1000.0</v>
      </c>
      <c r="F2400" s="9">
        <v>0.0</v>
      </c>
      <c r="G2400" s="9">
        <v>1000.0</v>
      </c>
    </row>
    <row r="2401">
      <c r="A2401" s="9" t="s">
        <v>38950</v>
      </c>
      <c r="B2401" s="9" t="s">
        <v>38936</v>
      </c>
      <c r="C2401" s="9" t="s">
        <v>38952</v>
      </c>
      <c r="D2401" s="9">
        <v>0.0</v>
      </c>
      <c r="E2401" s="9">
        <v>1000.0</v>
      </c>
      <c r="F2401" s="9">
        <v>0.0</v>
      </c>
      <c r="G2401" s="9">
        <v>1000.0</v>
      </c>
    </row>
    <row r="2402">
      <c r="A2402" s="9" t="s">
        <v>38957</v>
      </c>
      <c r="B2402" s="9" t="s">
        <v>38936</v>
      </c>
      <c r="C2402" s="9" t="s">
        <v>38958</v>
      </c>
      <c r="D2402" s="9">
        <v>0.0</v>
      </c>
      <c r="E2402" s="9">
        <v>1000.0</v>
      </c>
      <c r="F2402" s="9">
        <v>0.0</v>
      </c>
      <c r="G2402" s="9">
        <v>1000.0</v>
      </c>
    </row>
    <row r="2403">
      <c r="A2403" s="9" t="s">
        <v>38962</v>
      </c>
      <c r="B2403" s="9" t="s">
        <v>38936</v>
      </c>
      <c r="C2403" s="9" t="s">
        <v>38963</v>
      </c>
      <c r="D2403" s="9">
        <v>0.0</v>
      </c>
      <c r="E2403" s="9">
        <v>1000.0</v>
      </c>
      <c r="F2403" s="9">
        <v>0.0</v>
      </c>
      <c r="G2403" s="9">
        <v>1000.0</v>
      </c>
    </row>
    <row r="2404">
      <c r="A2404" s="9" t="s">
        <v>38969</v>
      </c>
      <c r="B2404" s="9" t="s">
        <v>38936</v>
      </c>
      <c r="C2404" s="9" t="s">
        <v>38971</v>
      </c>
      <c r="D2404" s="9">
        <v>0.0</v>
      </c>
      <c r="E2404" s="9">
        <v>1000.0</v>
      </c>
      <c r="F2404" s="9">
        <v>0.0</v>
      </c>
      <c r="G2404" s="9">
        <v>1000.0</v>
      </c>
    </row>
    <row r="2405">
      <c r="A2405" s="9" t="s">
        <v>38974</v>
      </c>
      <c r="B2405" s="9" t="s">
        <v>38936</v>
      </c>
      <c r="C2405" s="9" t="s">
        <v>38977</v>
      </c>
      <c r="D2405" s="9">
        <v>0.0</v>
      </c>
      <c r="E2405" s="9">
        <v>1000.0</v>
      </c>
      <c r="F2405" s="9">
        <v>0.0</v>
      </c>
      <c r="G2405" s="9">
        <v>1000.0</v>
      </c>
    </row>
    <row r="2406">
      <c r="A2406" s="9" t="s">
        <v>38982</v>
      </c>
      <c r="B2406" s="9" t="s">
        <v>38936</v>
      </c>
      <c r="C2406" s="9" t="s">
        <v>38985</v>
      </c>
      <c r="D2406" s="9">
        <v>0.0</v>
      </c>
      <c r="E2406" s="9">
        <v>1000.0</v>
      </c>
      <c r="F2406" s="9">
        <v>0.0</v>
      </c>
      <c r="G2406" s="9">
        <v>1000.0</v>
      </c>
    </row>
    <row r="2407">
      <c r="A2407" s="9" t="s">
        <v>38986</v>
      </c>
      <c r="B2407" s="9" t="s">
        <v>38936</v>
      </c>
      <c r="C2407" s="9" t="s">
        <v>39159</v>
      </c>
      <c r="D2407" s="9">
        <v>0.0</v>
      </c>
      <c r="E2407" s="9">
        <v>1000.0</v>
      </c>
      <c r="F2407" s="9">
        <v>0.0</v>
      </c>
      <c r="G2407" s="9">
        <v>1000.0</v>
      </c>
    </row>
    <row r="2408">
      <c r="A2408" s="9" t="s">
        <v>39164</v>
      </c>
      <c r="B2408" s="9" t="s">
        <v>38936</v>
      </c>
      <c r="C2408" s="9" t="s">
        <v>39167</v>
      </c>
      <c r="D2408" s="9">
        <v>0.0</v>
      </c>
      <c r="E2408" s="9">
        <v>1000.0</v>
      </c>
      <c r="F2408" s="9">
        <v>0.0</v>
      </c>
      <c r="G2408" s="9">
        <v>1000.0</v>
      </c>
    </row>
    <row r="2409">
      <c r="A2409" s="9" t="s">
        <v>39171</v>
      </c>
      <c r="B2409" s="9" t="s">
        <v>38936</v>
      </c>
      <c r="C2409" s="9" t="s">
        <v>39173</v>
      </c>
      <c r="D2409" s="9">
        <v>0.0</v>
      </c>
      <c r="E2409" s="9">
        <v>1000.0</v>
      </c>
      <c r="F2409" s="9">
        <v>0.0</v>
      </c>
      <c r="G2409" s="9">
        <v>1000.0</v>
      </c>
    </row>
    <row r="2410">
      <c r="A2410" s="9" t="s">
        <v>39180</v>
      </c>
      <c r="B2410" s="9" t="s">
        <v>38936</v>
      </c>
      <c r="C2410" s="9" t="s">
        <v>39181</v>
      </c>
      <c r="D2410" s="9">
        <v>0.0</v>
      </c>
      <c r="E2410" s="9">
        <v>1000.0</v>
      </c>
      <c r="F2410" s="9">
        <v>0.0</v>
      </c>
      <c r="G2410" s="9">
        <v>1000.0</v>
      </c>
    </row>
    <row r="2411">
      <c r="A2411" s="9" t="s">
        <v>39187</v>
      </c>
      <c r="B2411" s="9" t="s">
        <v>38936</v>
      </c>
      <c r="C2411" s="9" t="s">
        <v>39190</v>
      </c>
      <c r="D2411" s="9">
        <v>0.0</v>
      </c>
      <c r="E2411" s="9">
        <v>1000.0</v>
      </c>
      <c r="F2411" s="9">
        <v>0.0</v>
      </c>
      <c r="G2411" s="9">
        <v>1000.0</v>
      </c>
    </row>
    <row r="2412">
      <c r="A2412" s="9" t="s">
        <v>39193</v>
      </c>
      <c r="B2412" s="9" t="s">
        <v>38936</v>
      </c>
      <c r="C2412" s="9" t="s">
        <v>39197</v>
      </c>
      <c r="D2412" s="9">
        <v>0.0</v>
      </c>
      <c r="E2412" s="9">
        <v>1000.0</v>
      </c>
      <c r="F2412" s="9">
        <v>0.0</v>
      </c>
      <c r="G2412" s="9">
        <v>1000.0</v>
      </c>
    </row>
    <row r="2413">
      <c r="A2413" s="9" t="s">
        <v>39203</v>
      </c>
      <c r="B2413" s="9" t="s">
        <v>38936</v>
      </c>
      <c r="C2413" s="9" t="s">
        <v>39204</v>
      </c>
      <c r="D2413" s="9">
        <v>0.0</v>
      </c>
      <c r="E2413" s="9">
        <v>1000.0</v>
      </c>
      <c r="F2413" s="9">
        <v>0.0</v>
      </c>
      <c r="G2413" s="9">
        <v>1000.0</v>
      </c>
    </row>
    <row r="2414">
      <c r="A2414" s="9" t="s">
        <v>39211</v>
      </c>
      <c r="B2414" s="9" t="s">
        <v>38936</v>
      </c>
      <c r="C2414" s="9" t="s">
        <v>39213</v>
      </c>
      <c r="D2414" s="9">
        <v>0.0</v>
      </c>
      <c r="E2414" s="9">
        <v>1000.0</v>
      </c>
      <c r="F2414" s="9">
        <v>0.0</v>
      </c>
      <c r="G2414" s="9">
        <v>1000.0</v>
      </c>
    </row>
    <row r="2415">
      <c r="A2415" s="9" t="s">
        <v>39216</v>
      </c>
      <c r="B2415" s="9" t="s">
        <v>38936</v>
      </c>
      <c r="C2415" s="9" t="s">
        <v>39220</v>
      </c>
      <c r="D2415" s="9">
        <v>0.0</v>
      </c>
      <c r="E2415" s="9">
        <v>1000.0</v>
      </c>
      <c r="F2415" s="9">
        <v>0.0</v>
      </c>
      <c r="G2415" s="9">
        <v>1000.0</v>
      </c>
    </row>
    <row r="2416">
      <c r="A2416" s="9" t="s">
        <v>39225</v>
      </c>
      <c r="B2416" s="9" t="s">
        <v>38936</v>
      </c>
      <c r="C2416" s="9" t="s">
        <v>39229</v>
      </c>
      <c r="D2416" s="9">
        <v>0.0</v>
      </c>
      <c r="E2416" s="9">
        <v>1000.0</v>
      </c>
      <c r="F2416" s="9">
        <v>0.0</v>
      </c>
      <c r="G2416" s="9">
        <v>1000.0</v>
      </c>
    </row>
    <row r="2417">
      <c r="A2417" s="9" t="s">
        <v>39230</v>
      </c>
      <c r="B2417" s="9" t="s">
        <v>38936</v>
      </c>
      <c r="C2417" s="9" t="s">
        <v>39234</v>
      </c>
      <c r="D2417" s="9">
        <v>0.0</v>
      </c>
      <c r="E2417" s="9">
        <v>1000.0</v>
      </c>
      <c r="F2417" s="9">
        <v>0.0</v>
      </c>
      <c r="G2417" s="9">
        <v>1000.0</v>
      </c>
    </row>
    <row r="2418">
      <c r="A2418" s="9" t="s">
        <v>39238</v>
      </c>
      <c r="B2418" s="9" t="s">
        <v>38936</v>
      </c>
      <c r="C2418" s="9" t="s">
        <v>39240</v>
      </c>
      <c r="D2418" s="9">
        <v>0.0</v>
      </c>
      <c r="E2418" s="9">
        <v>1000.0</v>
      </c>
      <c r="F2418" s="9">
        <v>0.0</v>
      </c>
      <c r="G2418" s="9">
        <v>1000.0</v>
      </c>
    </row>
    <row r="2419">
      <c r="A2419" s="9" t="s">
        <v>39244</v>
      </c>
      <c r="B2419" s="9" t="s">
        <v>38936</v>
      </c>
      <c r="C2419" s="9" t="s">
        <v>39247</v>
      </c>
      <c r="D2419" s="9">
        <v>0.0</v>
      </c>
      <c r="E2419" s="9">
        <v>1000.0</v>
      </c>
      <c r="F2419" s="9">
        <v>0.0</v>
      </c>
      <c r="G2419" s="9">
        <v>1000.0</v>
      </c>
    </row>
    <row r="2420">
      <c r="A2420" s="9" t="s">
        <v>39250</v>
      </c>
      <c r="B2420" s="9" t="s">
        <v>38936</v>
      </c>
      <c r="C2420" s="9" t="s">
        <v>39253</v>
      </c>
      <c r="D2420" s="9">
        <v>0.0</v>
      </c>
      <c r="E2420" s="9">
        <v>1000.0</v>
      </c>
      <c r="F2420" s="9">
        <v>0.0</v>
      </c>
      <c r="G2420" s="9">
        <v>1000.0</v>
      </c>
    </row>
    <row r="2421">
      <c r="A2421" s="9" t="s">
        <v>39258</v>
      </c>
      <c r="B2421" s="9" t="s">
        <v>39260</v>
      </c>
      <c r="C2421" s="9" t="s">
        <v>39261</v>
      </c>
      <c r="D2421" s="9">
        <v>0.0</v>
      </c>
      <c r="E2421" s="9">
        <v>1000.0</v>
      </c>
      <c r="F2421" s="9">
        <v>0.0</v>
      </c>
      <c r="G2421" s="9">
        <v>1000.0</v>
      </c>
    </row>
    <row r="2422">
      <c r="A2422" s="9" t="s">
        <v>8133</v>
      </c>
      <c r="B2422" s="9" t="s">
        <v>39265</v>
      </c>
      <c r="C2422" s="9" t="s">
        <v>39268</v>
      </c>
      <c r="D2422" s="9">
        <v>0.0</v>
      </c>
      <c r="E2422" s="9">
        <v>1000.0</v>
      </c>
      <c r="F2422" s="9">
        <v>0.0</v>
      </c>
      <c r="G2422" s="9">
        <v>1000.0</v>
      </c>
    </row>
    <row r="2423">
      <c r="A2423" s="9" t="s">
        <v>39271</v>
      </c>
      <c r="B2423" s="9" t="s">
        <v>39272</v>
      </c>
      <c r="C2423" s="9" t="s">
        <v>39273</v>
      </c>
      <c r="D2423" s="9">
        <v>0.0</v>
      </c>
      <c r="E2423" s="9">
        <v>1000.0</v>
      </c>
      <c r="F2423" s="9">
        <v>0.0</v>
      </c>
      <c r="G2423" s="9">
        <v>1000.0</v>
      </c>
    </row>
    <row r="2424">
      <c r="A2424" s="9" t="s">
        <v>39274</v>
      </c>
      <c r="B2424" s="9" t="s">
        <v>39276</v>
      </c>
      <c r="C2424" s="9" t="s">
        <v>39278</v>
      </c>
      <c r="D2424" s="9">
        <v>0.0</v>
      </c>
      <c r="E2424" s="9">
        <v>1000.0</v>
      </c>
      <c r="F2424" s="9">
        <v>0.0</v>
      </c>
      <c r="G2424" s="9">
        <v>1000.0</v>
      </c>
    </row>
    <row r="2425">
      <c r="A2425" s="9" t="s">
        <v>39281</v>
      </c>
      <c r="B2425" s="9" t="s">
        <v>39283</v>
      </c>
      <c r="C2425" s="9" t="s">
        <v>39285</v>
      </c>
      <c r="D2425" s="9">
        <v>0.0</v>
      </c>
      <c r="E2425" s="9">
        <v>1000.0</v>
      </c>
      <c r="F2425" s="9">
        <v>0.0</v>
      </c>
      <c r="G2425" s="9">
        <v>1000.0</v>
      </c>
    </row>
    <row r="2426">
      <c r="A2426" s="9" t="s">
        <v>39295</v>
      </c>
      <c r="B2426" s="9" t="s">
        <v>39298</v>
      </c>
      <c r="C2426" s="9" t="s">
        <v>39301</v>
      </c>
      <c r="D2426" s="9">
        <v>0.0</v>
      </c>
      <c r="E2426" s="9">
        <v>1000.0</v>
      </c>
      <c r="F2426" s="9">
        <v>0.0</v>
      </c>
      <c r="G2426" s="9">
        <v>1000.0</v>
      </c>
    </row>
    <row r="2427">
      <c r="A2427" s="9" t="s">
        <v>39304</v>
      </c>
      <c r="B2427" s="9" t="s">
        <v>39305</v>
      </c>
      <c r="C2427" s="9" t="s">
        <v>39307</v>
      </c>
      <c r="D2427" s="9">
        <v>0.0</v>
      </c>
      <c r="E2427" s="9">
        <v>1000.0</v>
      </c>
      <c r="F2427" s="9">
        <v>0.0</v>
      </c>
      <c r="G2427" s="9">
        <v>1000.0</v>
      </c>
    </row>
    <row r="2428">
      <c r="A2428" s="9" t="s">
        <v>8559</v>
      </c>
      <c r="B2428" s="9" t="s">
        <v>39313</v>
      </c>
      <c r="C2428" s="9" t="s">
        <v>39315</v>
      </c>
      <c r="D2428" s="9">
        <v>0.0</v>
      </c>
      <c r="E2428" s="9">
        <v>1000.0</v>
      </c>
      <c r="F2428" s="9">
        <v>0.0</v>
      </c>
      <c r="G2428" s="9">
        <v>1000.0</v>
      </c>
    </row>
    <row r="2429">
      <c r="A2429" s="9" t="s">
        <v>39319</v>
      </c>
      <c r="B2429" s="9" t="s">
        <v>39322</v>
      </c>
      <c r="C2429" s="9" t="s">
        <v>39323</v>
      </c>
      <c r="D2429" s="9">
        <v>0.0</v>
      </c>
      <c r="E2429" s="9">
        <v>1000.0</v>
      </c>
      <c r="F2429" s="9">
        <v>0.0</v>
      </c>
      <c r="G2429" s="9">
        <v>1000.0</v>
      </c>
    </row>
    <row r="2430">
      <c r="A2430" s="9" t="s">
        <v>39326</v>
      </c>
      <c r="B2430" s="9" t="s">
        <v>39330</v>
      </c>
      <c r="C2430" s="9" t="s">
        <v>39332</v>
      </c>
      <c r="D2430" s="9">
        <v>0.0</v>
      </c>
      <c r="E2430" s="9">
        <v>1000.0</v>
      </c>
      <c r="F2430" s="9">
        <v>0.0</v>
      </c>
      <c r="G2430" s="9">
        <v>1000.0</v>
      </c>
    </row>
    <row r="2431">
      <c r="A2431" s="9" t="s">
        <v>39333</v>
      </c>
      <c r="B2431" s="9" t="s">
        <v>39335</v>
      </c>
      <c r="C2431" s="9" t="s">
        <v>39336</v>
      </c>
      <c r="D2431" s="9">
        <v>0.0</v>
      </c>
      <c r="E2431" s="9">
        <v>1000.0</v>
      </c>
      <c r="F2431" s="9">
        <v>0.0</v>
      </c>
      <c r="G2431" s="9">
        <v>1000.0</v>
      </c>
    </row>
    <row r="2432">
      <c r="A2432" s="9" t="s">
        <v>39339</v>
      </c>
      <c r="B2432" s="9" t="s">
        <v>39341</v>
      </c>
      <c r="C2432" s="9" t="s">
        <v>39343</v>
      </c>
      <c r="D2432" s="9">
        <v>-1000.0</v>
      </c>
      <c r="E2432" s="9">
        <v>1000.0</v>
      </c>
      <c r="F2432" s="9">
        <v>-1000.0</v>
      </c>
      <c r="G2432" s="9">
        <v>1000.0</v>
      </c>
    </row>
    <row r="2433">
      <c r="A2433" s="9" t="s">
        <v>39346</v>
      </c>
      <c r="B2433" s="9" t="s">
        <v>39348</v>
      </c>
      <c r="C2433" s="9" t="s">
        <v>39349</v>
      </c>
      <c r="D2433" s="9">
        <v>0.0</v>
      </c>
      <c r="E2433" s="9">
        <v>1000.0</v>
      </c>
      <c r="F2433" s="9">
        <v>0.0</v>
      </c>
      <c r="G2433" s="9">
        <v>1000.0</v>
      </c>
    </row>
    <row r="2434">
      <c r="A2434" s="9" t="s">
        <v>39353</v>
      </c>
      <c r="B2434" s="9" t="s">
        <v>39355</v>
      </c>
      <c r="C2434" s="9" t="s">
        <v>39357</v>
      </c>
      <c r="D2434" s="9">
        <v>0.0</v>
      </c>
      <c r="E2434" s="9">
        <v>1000.0</v>
      </c>
      <c r="F2434" s="9">
        <v>0.0</v>
      </c>
      <c r="G2434" s="9">
        <v>1000.0</v>
      </c>
    </row>
    <row r="2435">
      <c r="A2435" s="9" t="s">
        <v>39367</v>
      </c>
      <c r="B2435" s="9" t="s">
        <v>39369</v>
      </c>
      <c r="C2435" s="9" t="s">
        <v>39370</v>
      </c>
      <c r="D2435" s="9">
        <v>0.0</v>
      </c>
      <c r="E2435" s="9">
        <v>1000.0</v>
      </c>
      <c r="F2435" s="9">
        <v>0.0</v>
      </c>
      <c r="G2435" s="9">
        <v>1000.0</v>
      </c>
    </row>
    <row r="2436">
      <c r="A2436" s="9" t="s">
        <v>39373</v>
      </c>
      <c r="B2436" s="9" t="s">
        <v>39376</v>
      </c>
      <c r="C2436" s="9" t="s">
        <v>39380</v>
      </c>
      <c r="D2436" s="9">
        <v>0.0</v>
      </c>
      <c r="E2436" s="9">
        <v>1000.0</v>
      </c>
      <c r="F2436" s="9">
        <v>0.0</v>
      </c>
      <c r="G2436" s="9">
        <v>1000.0</v>
      </c>
    </row>
    <row r="2437">
      <c r="A2437" s="9" t="s">
        <v>39386</v>
      </c>
      <c r="B2437" s="9" t="s">
        <v>39369</v>
      </c>
      <c r="C2437" s="9" t="s">
        <v>39388</v>
      </c>
      <c r="D2437" s="9">
        <v>0.0</v>
      </c>
      <c r="E2437" s="9">
        <v>1000.0</v>
      </c>
      <c r="F2437" s="9">
        <v>0.0</v>
      </c>
      <c r="G2437" s="9">
        <v>1000.0</v>
      </c>
    </row>
    <row r="2438">
      <c r="A2438" s="9" t="s">
        <v>39392</v>
      </c>
      <c r="B2438" s="9" t="s">
        <v>39395</v>
      </c>
      <c r="C2438" s="9" t="s">
        <v>39398</v>
      </c>
      <c r="D2438" s="9">
        <v>0.0</v>
      </c>
      <c r="E2438" s="9">
        <v>1000.0</v>
      </c>
      <c r="F2438" s="9">
        <v>0.0</v>
      </c>
      <c r="G2438" s="9">
        <v>1000.0</v>
      </c>
    </row>
    <row r="2439">
      <c r="A2439" s="9" t="s">
        <v>39400</v>
      </c>
      <c r="B2439" s="9" t="s">
        <v>39402</v>
      </c>
      <c r="C2439" s="9" t="s">
        <v>39403</v>
      </c>
      <c r="D2439" s="9">
        <v>-1000.0</v>
      </c>
      <c r="E2439" s="9">
        <v>1000.0</v>
      </c>
      <c r="F2439" s="9">
        <v>-1000.0</v>
      </c>
      <c r="G2439" s="9">
        <v>1000.0</v>
      </c>
    </row>
    <row r="2440">
      <c r="A2440" s="9" t="s">
        <v>39406</v>
      </c>
      <c r="B2440" s="9" t="s">
        <v>39408</v>
      </c>
      <c r="C2440" s="9" t="s">
        <v>39410</v>
      </c>
      <c r="D2440" s="9">
        <v>-1000.0</v>
      </c>
      <c r="E2440" s="9">
        <v>1000.0</v>
      </c>
      <c r="F2440" s="9">
        <v>-1000.0</v>
      </c>
      <c r="G2440" s="9">
        <v>1000.0</v>
      </c>
    </row>
    <row r="2441">
      <c r="A2441" s="9" t="s">
        <v>8568</v>
      </c>
      <c r="B2441" s="9" t="s">
        <v>39414</v>
      </c>
      <c r="C2441" s="9" t="s">
        <v>39416</v>
      </c>
      <c r="D2441" s="9">
        <v>0.0</v>
      </c>
      <c r="E2441" s="9">
        <v>1000.0</v>
      </c>
      <c r="F2441" s="9">
        <v>0.0</v>
      </c>
      <c r="G2441" s="9">
        <v>1000.0</v>
      </c>
    </row>
    <row r="2442">
      <c r="A2442" s="9" t="s">
        <v>8573</v>
      </c>
      <c r="B2442" s="9" t="s">
        <v>39420</v>
      </c>
      <c r="C2442" s="9" t="s">
        <v>39421</v>
      </c>
      <c r="D2442" s="9">
        <v>-1000.0</v>
      </c>
      <c r="E2442" s="9">
        <v>1000.0</v>
      </c>
      <c r="F2442" s="9">
        <v>-1000.0</v>
      </c>
      <c r="G2442" s="9">
        <v>1000.0</v>
      </c>
    </row>
    <row r="2443">
      <c r="A2443" s="9" t="s">
        <v>39425</v>
      </c>
      <c r="B2443" s="9" t="s">
        <v>39426</v>
      </c>
      <c r="C2443" s="9" t="s">
        <v>39429</v>
      </c>
      <c r="D2443" s="9">
        <v>-1000.0</v>
      </c>
      <c r="E2443" s="9">
        <v>1000.0</v>
      </c>
      <c r="F2443" s="9">
        <v>-1000.0</v>
      </c>
      <c r="G2443" s="9">
        <v>1000.0</v>
      </c>
    </row>
    <row r="2444">
      <c r="A2444" s="9" t="s">
        <v>39433</v>
      </c>
      <c r="B2444" s="9" t="s">
        <v>39435</v>
      </c>
      <c r="C2444" s="9" t="s">
        <v>39437</v>
      </c>
      <c r="D2444" s="9">
        <v>-1000.0</v>
      </c>
      <c r="E2444" s="9">
        <v>1000.0</v>
      </c>
      <c r="F2444" s="9">
        <v>-1000.0</v>
      </c>
      <c r="G2444" s="9">
        <v>1000.0</v>
      </c>
    </row>
    <row r="2445">
      <c r="A2445" s="9" t="s">
        <v>39440</v>
      </c>
      <c r="B2445" s="9" t="s">
        <v>39442</v>
      </c>
      <c r="C2445" s="9" t="s">
        <v>39443</v>
      </c>
      <c r="D2445" s="9">
        <v>-1000.0</v>
      </c>
      <c r="E2445" s="9">
        <v>1000.0</v>
      </c>
      <c r="F2445" s="9">
        <v>-1000.0</v>
      </c>
      <c r="G2445" s="9">
        <v>1000.0</v>
      </c>
    </row>
    <row r="2446">
      <c r="A2446" s="9" t="s">
        <v>15485</v>
      </c>
      <c r="B2446" s="9" t="s">
        <v>39447</v>
      </c>
      <c r="C2446" s="9" t="s">
        <v>39448</v>
      </c>
      <c r="D2446" s="9">
        <v>0.0</v>
      </c>
      <c r="E2446" s="9">
        <v>1000.0</v>
      </c>
      <c r="F2446" s="9">
        <v>0.0</v>
      </c>
      <c r="G2446" s="9">
        <v>1000.0</v>
      </c>
    </row>
    <row r="2447">
      <c r="A2447" s="9" t="s">
        <v>39451</v>
      </c>
      <c r="B2447" s="9" t="s">
        <v>39453</v>
      </c>
      <c r="C2447" s="9" t="s">
        <v>39455</v>
      </c>
      <c r="D2447" s="9">
        <v>0.0</v>
      </c>
      <c r="E2447" s="9">
        <v>1000.0</v>
      </c>
      <c r="F2447" s="9">
        <v>0.0</v>
      </c>
      <c r="G2447" s="9">
        <v>1000.0</v>
      </c>
    </row>
    <row r="2448">
      <c r="A2448" s="9" t="s">
        <v>39459</v>
      </c>
      <c r="B2448" s="9" t="s">
        <v>39460</v>
      </c>
      <c r="C2448" s="9" t="s">
        <v>39461</v>
      </c>
      <c r="D2448" s="9">
        <v>0.0</v>
      </c>
      <c r="E2448" s="9">
        <v>1000.0</v>
      </c>
      <c r="F2448" s="9">
        <v>0.0</v>
      </c>
      <c r="G2448" s="9">
        <v>1000.0</v>
      </c>
    </row>
    <row r="2449">
      <c r="A2449" s="9" t="s">
        <v>39465</v>
      </c>
      <c r="B2449" s="9" t="s">
        <v>39466</v>
      </c>
      <c r="C2449" s="9" t="s">
        <v>39468</v>
      </c>
      <c r="D2449" s="9">
        <v>-1000.0</v>
      </c>
      <c r="E2449" s="9">
        <v>1000.0</v>
      </c>
      <c r="F2449" s="9">
        <v>-1000.0</v>
      </c>
      <c r="G2449" s="9">
        <v>1000.0</v>
      </c>
    </row>
    <row r="2450">
      <c r="A2450" s="9" t="s">
        <v>39471</v>
      </c>
      <c r="B2450" s="9" t="s">
        <v>39472</v>
      </c>
      <c r="C2450" s="9" t="s">
        <v>39474</v>
      </c>
      <c r="D2450" s="9">
        <v>-1000.0</v>
      </c>
      <c r="E2450" s="9">
        <v>1000.0</v>
      </c>
      <c r="F2450" s="9">
        <v>-1000.0</v>
      </c>
      <c r="G2450" s="9">
        <v>1000.0</v>
      </c>
    </row>
    <row r="2451">
      <c r="A2451" s="9" t="s">
        <v>14123</v>
      </c>
      <c r="B2451" s="9" t="s">
        <v>39479</v>
      </c>
      <c r="C2451" s="9" t="s">
        <v>39481</v>
      </c>
      <c r="D2451" s="9">
        <v>0.0</v>
      </c>
      <c r="E2451" s="9">
        <v>1000.0</v>
      </c>
      <c r="F2451" s="9">
        <v>0.0</v>
      </c>
      <c r="G2451" s="9">
        <v>1000.0</v>
      </c>
    </row>
    <row r="2452">
      <c r="A2452" s="9" t="s">
        <v>14127</v>
      </c>
      <c r="B2452" s="9" t="s">
        <v>39484</v>
      </c>
      <c r="C2452" s="9" t="s">
        <v>39485</v>
      </c>
      <c r="D2452" s="9">
        <v>0.0</v>
      </c>
      <c r="E2452" s="9">
        <v>1000.0</v>
      </c>
      <c r="F2452" s="9">
        <v>0.0</v>
      </c>
      <c r="G2452" s="9">
        <v>1000.0</v>
      </c>
    </row>
    <row r="2453">
      <c r="A2453" s="9" t="s">
        <v>8117</v>
      </c>
      <c r="B2453" s="9" t="s">
        <v>39491</v>
      </c>
      <c r="C2453" s="9" t="s">
        <v>39492</v>
      </c>
      <c r="D2453" s="9">
        <v>0.0</v>
      </c>
      <c r="E2453" s="9">
        <v>1000.0</v>
      </c>
      <c r="F2453" s="9">
        <v>0.0</v>
      </c>
      <c r="G2453" s="9">
        <v>1000.0</v>
      </c>
    </row>
    <row r="2454">
      <c r="A2454" s="9" t="s">
        <v>14136</v>
      </c>
      <c r="B2454" s="9" t="s">
        <v>39495</v>
      </c>
      <c r="C2454" s="9" t="s">
        <v>39497</v>
      </c>
      <c r="D2454" s="9">
        <v>0.0</v>
      </c>
      <c r="E2454" s="9">
        <v>1000.0</v>
      </c>
      <c r="F2454" s="9">
        <v>0.0</v>
      </c>
      <c r="G2454" s="9">
        <v>1000.0</v>
      </c>
    </row>
    <row r="2455">
      <c r="A2455" s="9" t="s">
        <v>14129</v>
      </c>
      <c r="B2455" s="9" t="s">
        <v>39503</v>
      </c>
      <c r="C2455" s="9" t="s">
        <v>39505</v>
      </c>
      <c r="D2455" s="9">
        <v>0.0</v>
      </c>
      <c r="E2455" s="9">
        <v>1000.0</v>
      </c>
      <c r="F2455" s="9">
        <v>0.0</v>
      </c>
      <c r="G2455" s="9">
        <v>1000.0</v>
      </c>
    </row>
    <row r="2456">
      <c r="A2456" s="9" t="s">
        <v>39509</v>
      </c>
      <c r="B2456" s="9" t="s">
        <v>39511</v>
      </c>
      <c r="C2456" s="9" t="s">
        <v>39513</v>
      </c>
      <c r="D2456" s="9">
        <v>0.0</v>
      </c>
      <c r="E2456" s="9">
        <v>1000.0</v>
      </c>
      <c r="F2456" s="9">
        <v>0.0</v>
      </c>
      <c r="G2456" s="9">
        <v>1000.0</v>
      </c>
    </row>
    <row r="2457">
      <c r="A2457" s="9" t="s">
        <v>8111</v>
      </c>
      <c r="B2457" s="9" t="s">
        <v>39518</v>
      </c>
      <c r="C2457" s="9" t="s">
        <v>39519</v>
      </c>
      <c r="D2457" s="9">
        <v>0.0</v>
      </c>
      <c r="E2457" s="9">
        <v>1000.0</v>
      </c>
      <c r="F2457" s="9">
        <v>0.0</v>
      </c>
      <c r="G2457" s="9">
        <v>1000.0</v>
      </c>
    </row>
    <row r="2458">
      <c r="A2458" s="9" t="s">
        <v>14131</v>
      </c>
      <c r="B2458" s="9" t="s">
        <v>39526</v>
      </c>
      <c r="C2458" s="9" t="s">
        <v>39527</v>
      </c>
      <c r="D2458" s="9">
        <v>0.0</v>
      </c>
      <c r="E2458" s="9">
        <v>1000.0</v>
      </c>
      <c r="F2458" s="9">
        <v>0.0</v>
      </c>
      <c r="G2458" s="9">
        <v>1000.0</v>
      </c>
    </row>
    <row r="2459">
      <c r="A2459" s="9" t="s">
        <v>39529</v>
      </c>
      <c r="B2459" s="9" t="s">
        <v>39530</v>
      </c>
      <c r="C2459" s="9" t="s">
        <v>39532</v>
      </c>
      <c r="D2459" s="9">
        <v>-1000.0</v>
      </c>
      <c r="E2459" s="9">
        <v>1000.0</v>
      </c>
      <c r="F2459" s="9">
        <v>-1000.0</v>
      </c>
      <c r="G2459" s="9">
        <v>1000.0</v>
      </c>
    </row>
    <row r="2460">
      <c r="A2460" s="9" t="s">
        <v>39535</v>
      </c>
      <c r="B2460" s="9" t="s">
        <v>39536</v>
      </c>
      <c r="C2460" s="9" t="s">
        <v>39538</v>
      </c>
      <c r="D2460" s="9">
        <v>-1000.0</v>
      </c>
      <c r="E2460" s="9">
        <v>1000.0</v>
      </c>
      <c r="F2460" s="9">
        <v>-1000.0</v>
      </c>
      <c r="G2460" s="9">
        <v>1000.0</v>
      </c>
    </row>
    <row r="2461">
      <c r="A2461" s="9" t="s">
        <v>39541</v>
      </c>
      <c r="B2461" s="9" t="s">
        <v>39542</v>
      </c>
      <c r="C2461" s="9" t="s">
        <v>39544</v>
      </c>
      <c r="D2461" s="9">
        <v>-1000.0</v>
      </c>
      <c r="E2461" s="9">
        <v>1000.0</v>
      </c>
      <c r="F2461" s="9">
        <v>-1000.0</v>
      </c>
      <c r="G2461" s="9">
        <v>1000.0</v>
      </c>
    </row>
    <row r="2462">
      <c r="A2462" s="9" t="s">
        <v>8100</v>
      </c>
      <c r="B2462" s="9" t="s">
        <v>39551</v>
      </c>
      <c r="C2462" s="9" t="s">
        <v>39552</v>
      </c>
      <c r="D2462" s="9">
        <v>-1000.0</v>
      </c>
      <c r="E2462" s="9">
        <v>1000.0</v>
      </c>
      <c r="F2462" s="9">
        <v>-1000.0</v>
      </c>
      <c r="G2462" s="9">
        <v>1000.0</v>
      </c>
    </row>
    <row r="2463">
      <c r="A2463" s="9" t="s">
        <v>39554</v>
      </c>
      <c r="B2463" s="9" t="s">
        <v>39556</v>
      </c>
      <c r="C2463" s="9" t="s">
        <v>39559</v>
      </c>
      <c r="D2463" s="9">
        <v>-1000.0</v>
      </c>
      <c r="E2463" s="9">
        <v>1000.0</v>
      </c>
      <c r="F2463" s="9">
        <v>-1000.0</v>
      </c>
      <c r="G2463" s="9">
        <v>1000.0</v>
      </c>
    </row>
    <row r="2464">
      <c r="A2464" s="9" t="s">
        <v>39562</v>
      </c>
      <c r="B2464" s="9" t="s">
        <v>39563</v>
      </c>
      <c r="C2464" s="9" t="s">
        <v>39564</v>
      </c>
      <c r="D2464" s="9">
        <v>-1000.0</v>
      </c>
      <c r="E2464" s="9">
        <v>1000.0</v>
      </c>
      <c r="F2464" s="9">
        <v>-1000.0</v>
      </c>
      <c r="G2464" s="9">
        <v>1000.0</v>
      </c>
    </row>
    <row r="2465">
      <c r="A2465" s="9" t="s">
        <v>39569</v>
      </c>
      <c r="B2465" s="9" t="s">
        <v>39573</v>
      </c>
      <c r="C2465" s="9" t="s">
        <v>39574</v>
      </c>
      <c r="D2465" s="9">
        <v>-1000.0</v>
      </c>
      <c r="E2465" s="9">
        <v>1000.0</v>
      </c>
      <c r="F2465" s="9">
        <v>-1000.0</v>
      </c>
      <c r="G2465" s="9">
        <v>1000.0</v>
      </c>
    </row>
    <row r="2466">
      <c r="A2466" s="9" t="s">
        <v>8081</v>
      </c>
      <c r="B2466" s="9" t="s">
        <v>39575</v>
      </c>
      <c r="C2466" s="9" t="s">
        <v>39576</v>
      </c>
      <c r="D2466" s="9">
        <v>-1000.0</v>
      </c>
      <c r="E2466" s="9">
        <v>1000.0</v>
      </c>
      <c r="F2466" s="9">
        <v>-1000.0</v>
      </c>
      <c r="G2466" s="9">
        <v>1000.0</v>
      </c>
    </row>
    <row r="2467">
      <c r="A2467" s="9" t="s">
        <v>39579</v>
      </c>
      <c r="B2467" s="9" t="s">
        <v>39582</v>
      </c>
      <c r="C2467" s="9" t="s">
        <v>39584</v>
      </c>
      <c r="D2467" s="9">
        <v>-1000.0</v>
      </c>
      <c r="E2467" s="9">
        <v>1000.0</v>
      </c>
      <c r="F2467" s="9">
        <v>-1000.0</v>
      </c>
      <c r="G2467" s="9">
        <v>1000.0</v>
      </c>
    </row>
    <row r="2468">
      <c r="A2468" s="9" t="s">
        <v>39586</v>
      </c>
      <c r="B2468" s="9" t="s">
        <v>39587</v>
      </c>
      <c r="C2468" s="9" t="s">
        <v>39588</v>
      </c>
      <c r="D2468" s="9">
        <v>0.0</v>
      </c>
      <c r="E2468" s="9">
        <v>1000.0</v>
      </c>
      <c r="F2468" s="9">
        <v>0.0</v>
      </c>
      <c r="G2468" s="9">
        <v>1000.0</v>
      </c>
    </row>
    <row r="2469">
      <c r="A2469" s="9" t="s">
        <v>39595</v>
      </c>
      <c r="B2469" s="9" t="s">
        <v>39597</v>
      </c>
      <c r="C2469" s="9" t="s">
        <v>39600</v>
      </c>
      <c r="D2469" s="9">
        <v>-1000.0</v>
      </c>
      <c r="E2469" s="9">
        <v>1000.0</v>
      </c>
      <c r="F2469" s="9">
        <v>-1000.0</v>
      </c>
      <c r="G2469" s="9">
        <v>1000.0</v>
      </c>
    </row>
    <row r="2470">
      <c r="A2470" s="9" t="s">
        <v>14863</v>
      </c>
      <c r="B2470" s="9" t="s">
        <v>39604</v>
      </c>
      <c r="C2470" s="9" t="s">
        <v>39606</v>
      </c>
      <c r="D2470" s="9">
        <v>0.0</v>
      </c>
      <c r="E2470" s="9">
        <v>1000.0</v>
      </c>
      <c r="F2470" s="9">
        <v>0.0</v>
      </c>
      <c r="G2470" s="9">
        <v>1000.0</v>
      </c>
    </row>
    <row r="2471">
      <c r="A2471" s="9" t="s">
        <v>39610</v>
      </c>
      <c r="B2471" s="9" t="s">
        <v>39611</v>
      </c>
      <c r="C2471" s="9" t="s">
        <v>39612</v>
      </c>
      <c r="D2471" s="9">
        <v>-1000.0</v>
      </c>
      <c r="E2471" s="9">
        <v>1000.0</v>
      </c>
      <c r="F2471" s="9">
        <v>-1000.0</v>
      </c>
      <c r="G2471" s="9">
        <v>1000.0</v>
      </c>
    </row>
    <row r="2472">
      <c r="A2472" s="9" t="s">
        <v>14865</v>
      </c>
      <c r="B2472" s="9" t="s">
        <v>39615</v>
      </c>
      <c r="C2472" s="9" t="s">
        <v>39616</v>
      </c>
      <c r="D2472" s="9">
        <v>-1000.0</v>
      </c>
      <c r="E2472" s="9">
        <v>1000.0</v>
      </c>
      <c r="F2472" s="9">
        <v>-1000.0</v>
      </c>
      <c r="G2472" s="9">
        <v>1000.0</v>
      </c>
    </row>
    <row r="2473">
      <c r="A2473" s="9" t="s">
        <v>39619</v>
      </c>
      <c r="B2473" s="9" t="s">
        <v>39622</v>
      </c>
      <c r="C2473" s="9" t="s">
        <v>39624</v>
      </c>
      <c r="D2473" s="9">
        <v>-1000.0</v>
      </c>
      <c r="E2473" s="9">
        <v>1000.0</v>
      </c>
      <c r="F2473" s="9">
        <v>-1000.0</v>
      </c>
      <c r="G2473" s="9">
        <v>1000.0</v>
      </c>
    </row>
    <row r="2474">
      <c r="A2474" s="9" t="s">
        <v>39626</v>
      </c>
      <c r="B2474" s="9" t="s">
        <v>39628</v>
      </c>
      <c r="C2474" s="9" t="s">
        <v>39630</v>
      </c>
      <c r="D2474" s="9">
        <v>0.0</v>
      </c>
      <c r="E2474" s="9">
        <v>1000.0</v>
      </c>
      <c r="F2474" s="9">
        <v>0.0</v>
      </c>
      <c r="G2474" s="9">
        <v>1000.0</v>
      </c>
    </row>
    <row r="2475">
      <c r="A2475" s="9" t="s">
        <v>39634</v>
      </c>
      <c r="B2475" s="9" t="s">
        <v>39635</v>
      </c>
      <c r="C2475" s="9" t="s">
        <v>39636</v>
      </c>
      <c r="D2475" s="9">
        <v>-1000.0</v>
      </c>
      <c r="E2475" s="9">
        <v>1000.0</v>
      </c>
      <c r="F2475" s="9">
        <v>-1000.0</v>
      </c>
      <c r="G2475" s="9">
        <v>1000.0</v>
      </c>
    </row>
    <row r="2476">
      <c r="A2476" s="9" t="s">
        <v>14870</v>
      </c>
      <c r="B2476" s="9" t="s">
        <v>39641</v>
      </c>
      <c r="C2476" s="9" t="s">
        <v>39643</v>
      </c>
      <c r="D2476" s="9">
        <v>0.0</v>
      </c>
      <c r="E2476" s="9">
        <v>1000.0</v>
      </c>
      <c r="F2476" s="9">
        <v>0.0</v>
      </c>
      <c r="G2476" s="9">
        <v>1000.0</v>
      </c>
    </row>
    <row r="2477">
      <c r="A2477" s="9" t="s">
        <v>39649</v>
      </c>
      <c r="B2477" s="9" t="s">
        <v>39651</v>
      </c>
      <c r="C2477" s="9" t="s">
        <v>39654</v>
      </c>
      <c r="D2477" s="9">
        <v>-1000.0</v>
      </c>
      <c r="E2477" s="9">
        <v>1000.0</v>
      </c>
      <c r="F2477" s="9">
        <v>-1000.0</v>
      </c>
      <c r="G2477" s="9">
        <v>1000.0</v>
      </c>
    </row>
    <row r="2478">
      <c r="A2478" s="9" t="s">
        <v>39657</v>
      </c>
      <c r="B2478" s="9" t="s">
        <v>39658</v>
      </c>
      <c r="C2478" s="9" t="s">
        <v>39660</v>
      </c>
      <c r="D2478" s="9">
        <v>-1000.0</v>
      </c>
      <c r="E2478" s="9">
        <v>1000.0</v>
      </c>
      <c r="F2478" s="9">
        <v>-1000.0</v>
      </c>
      <c r="G2478" s="9">
        <v>1000.0</v>
      </c>
    </row>
    <row r="2479">
      <c r="A2479" s="9" t="s">
        <v>39663</v>
      </c>
      <c r="B2479" s="9" t="s">
        <v>39665</v>
      </c>
      <c r="C2479" s="9" t="s">
        <v>39666</v>
      </c>
      <c r="D2479" s="9">
        <v>-1000.0</v>
      </c>
      <c r="E2479" s="9">
        <v>1000.0</v>
      </c>
      <c r="F2479" s="9">
        <v>-1000.0</v>
      </c>
      <c r="G2479" s="9">
        <v>1000.0</v>
      </c>
    </row>
    <row r="2480">
      <c r="A2480" s="9" t="s">
        <v>8595</v>
      </c>
      <c r="B2480" s="9" t="s">
        <v>39670</v>
      </c>
      <c r="C2480" s="9" t="s">
        <v>39671</v>
      </c>
      <c r="D2480" s="9">
        <v>-1000.0</v>
      </c>
      <c r="E2480" s="9">
        <v>1000.0</v>
      </c>
      <c r="F2480" s="9">
        <v>-1000.0</v>
      </c>
      <c r="G2480" s="9">
        <v>1000.0</v>
      </c>
    </row>
    <row r="2481">
      <c r="A2481" s="9" t="s">
        <v>39675</v>
      </c>
      <c r="B2481" s="9" t="s">
        <v>39676</v>
      </c>
      <c r="C2481" s="9" t="s">
        <v>39678</v>
      </c>
      <c r="D2481" s="9">
        <v>-1000.0</v>
      </c>
      <c r="E2481" s="9">
        <v>1000.0</v>
      </c>
      <c r="F2481" s="9">
        <v>-1000.0</v>
      </c>
      <c r="G2481" s="9">
        <v>1000.0</v>
      </c>
    </row>
    <row r="2482">
      <c r="A2482" s="9" t="s">
        <v>39682</v>
      </c>
      <c r="B2482" s="9" t="s">
        <v>39685</v>
      </c>
      <c r="C2482" s="9" t="s">
        <v>39687</v>
      </c>
      <c r="D2482" s="9">
        <v>-1000.0</v>
      </c>
      <c r="E2482" s="9">
        <v>1000.0</v>
      </c>
      <c r="F2482" s="9">
        <v>-1000.0</v>
      </c>
      <c r="G2482" s="9">
        <v>1000.0</v>
      </c>
    </row>
    <row r="2483">
      <c r="A2483" s="9" t="s">
        <v>8599</v>
      </c>
      <c r="B2483" s="9" t="s">
        <v>39696</v>
      </c>
      <c r="C2483" s="9" t="s">
        <v>39697</v>
      </c>
      <c r="D2483" s="9">
        <v>0.0</v>
      </c>
      <c r="E2483" s="9">
        <v>1000.0</v>
      </c>
      <c r="F2483" s="9">
        <v>0.0</v>
      </c>
      <c r="G2483" s="9">
        <v>1000.0</v>
      </c>
    </row>
    <row r="2484">
      <c r="A2484" s="9" t="s">
        <v>39702</v>
      </c>
      <c r="B2484" s="9" t="s">
        <v>39705</v>
      </c>
      <c r="C2484" s="9" t="s">
        <v>39707</v>
      </c>
      <c r="D2484" s="9">
        <v>-1000.0</v>
      </c>
      <c r="E2484" s="9">
        <v>1000.0</v>
      </c>
      <c r="F2484" s="9">
        <v>-1000.0</v>
      </c>
      <c r="G2484" s="9">
        <v>1000.0</v>
      </c>
    </row>
    <row r="2485">
      <c r="A2485" s="9" t="s">
        <v>39711</v>
      </c>
      <c r="B2485" s="9" t="s">
        <v>24168</v>
      </c>
      <c r="C2485" s="9" t="s">
        <v>39714</v>
      </c>
      <c r="D2485" s="9">
        <v>-1000.0</v>
      </c>
      <c r="E2485" s="9">
        <v>1000.0</v>
      </c>
      <c r="F2485" s="9">
        <v>-1000.0</v>
      </c>
      <c r="G2485" s="9">
        <v>1000.0</v>
      </c>
    </row>
    <row r="2486">
      <c r="A2486" s="9" t="s">
        <v>39720</v>
      </c>
      <c r="B2486" s="9" t="s">
        <v>39723</v>
      </c>
      <c r="C2486" s="9" t="s">
        <v>39725</v>
      </c>
      <c r="D2486" s="9">
        <v>-1000.0</v>
      </c>
      <c r="E2486" s="9">
        <v>1000.0</v>
      </c>
      <c r="F2486" s="9">
        <v>-1000.0</v>
      </c>
      <c r="G2486" s="9">
        <v>1000.0</v>
      </c>
    </row>
    <row r="2487">
      <c r="A2487" s="9" t="s">
        <v>15259</v>
      </c>
      <c r="B2487" s="9" t="s">
        <v>39734</v>
      </c>
      <c r="C2487" s="9" t="s">
        <v>39737</v>
      </c>
      <c r="D2487" s="9">
        <v>-1000.0</v>
      </c>
      <c r="E2487" s="9">
        <v>1000.0</v>
      </c>
      <c r="F2487" s="9">
        <v>-1000.0</v>
      </c>
      <c r="G2487" s="9">
        <v>1000.0</v>
      </c>
    </row>
    <row r="2488">
      <c r="A2488" s="9" t="s">
        <v>39741</v>
      </c>
      <c r="B2488" s="9" t="s">
        <v>39743</v>
      </c>
      <c r="C2488" s="9" t="s">
        <v>39746</v>
      </c>
      <c r="D2488" s="9">
        <v>0.0</v>
      </c>
      <c r="E2488" s="9">
        <v>1000.0</v>
      </c>
      <c r="F2488" s="9">
        <v>0.0</v>
      </c>
      <c r="G2488" s="9">
        <v>1000.0</v>
      </c>
    </row>
    <row r="2489">
      <c r="A2489" s="9" t="s">
        <v>39750</v>
      </c>
      <c r="B2489" s="9" t="s">
        <v>39751</v>
      </c>
      <c r="C2489" s="9" t="s">
        <v>39754</v>
      </c>
      <c r="D2489" s="9">
        <v>0.0</v>
      </c>
      <c r="E2489" s="9">
        <v>1000.0</v>
      </c>
      <c r="F2489" s="9">
        <v>0.0</v>
      </c>
      <c r="G2489" s="9">
        <v>1000.0</v>
      </c>
    </row>
    <row r="2490">
      <c r="A2490" s="9" t="s">
        <v>8602</v>
      </c>
      <c r="B2490" s="9" t="s">
        <v>39751</v>
      </c>
      <c r="C2490" s="9" t="s">
        <v>39759</v>
      </c>
      <c r="D2490" s="9">
        <v>-1000.0</v>
      </c>
      <c r="E2490" s="9">
        <v>1000.0</v>
      </c>
      <c r="F2490" s="9">
        <v>-1000.0</v>
      </c>
      <c r="G2490" s="9">
        <v>1000.0</v>
      </c>
    </row>
    <row r="2491">
      <c r="A2491" s="9" t="s">
        <v>13139</v>
      </c>
      <c r="B2491" s="9" t="s">
        <v>39769</v>
      </c>
      <c r="C2491" s="9" t="s">
        <v>39770</v>
      </c>
      <c r="D2491" s="9">
        <v>0.0</v>
      </c>
      <c r="E2491" s="9">
        <v>1000.0</v>
      </c>
      <c r="F2491" s="9">
        <v>0.0</v>
      </c>
      <c r="G2491" s="9">
        <v>1000.0</v>
      </c>
    </row>
    <row r="2492">
      <c r="A2492" s="9" t="s">
        <v>39777</v>
      </c>
      <c r="B2492" s="9" t="s">
        <v>39779</v>
      </c>
      <c r="C2492" s="9" t="s">
        <v>39780</v>
      </c>
      <c r="D2492" s="9">
        <v>-1000.0</v>
      </c>
      <c r="E2492" s="9">
        <v>1000.0</v>
      </c>
      <c r="F2492" s="9">
        <v>-1000.0</v>
      </c>
      <c r="G2492" s="9">
        <v>1000.0</v>
      </c>
    </row>
    <row r="2493">
      <c r="A2493" s="9" t="s">
        <v>39785</v>
      </c>
      <c r="B2493" s="9" t="s">
        <v>39789</v>
      </c>
      <c r="C2493" s="9" t="s">
        <v>39791</v>
      </c>
      <c r="D2493" s="9">
        <v>0.0</v>
      </c>
      <c r="E2493" s="9">
        <v>1000.0</v>
      </c>
      <c r="F2493" s="9">
        <v>0.0</v>
      </c>
      <c r="G2493" s="9">
        <v>1000.0</v>
      </c>
    </row>
    <row r="2494">
      <c r="A2494" s="9" t="s">
        <v>39795</v>
      </c>
      <c r="B2494" s="9" t="s">
        <v>39798</v>
      </c>
      <c r="C2494" s="9" t="s">
        <v>39801</v>
      </c>
      <c r="D2494" s="9">
        <v>0.0</v>
      </c>
      <c r="E2494" s="9">
        <v>1000.0</v>
      </c>
      <c r="F2494" s="9">
        <v>0.0</v>
      </c>
      <c r="G2494" s="9">
        <v>1000.0</v>
      </c>
    </row>
    <row r="2495">
      <c r="A2495" s="9" t="s">
        <v>39804</v>
      </c>
      <c r="B2495" s="9" t="s">
        <v>39807</v>
      </c>
      <c r="C2495" s="9" t="s">
        <v>39812</v>
      </c>
      <c r="D2495" s="9">
        <v>0.0</v>
      </c>
      <c r="E2495" s="9">
        <v>1000.0</v>
      </c>
      <c r="F2495" s="9">
        <v>0.0</v>
      </c>
      <c r="G2495" s="9">
        <v>1000.0</v>
      </c>
    </row>
    <row r="2496">
      <c r="A2496" s="9" t="s">
        <v>36095</v>
      </c>
      <c r="B2496" s="9" t="s">
        <v>39816</v>
      </c>
      <c r="C2496" s="9" t="s">
        <v>39818</v>
      </c>
      <c r="D2496" s="9">
        <v>0.0</v>
      </c>
      <c r="E2496" s="9">
        <v>1000.0</v>
      </c>
      <c r="F2496" s="9">
        <v>0.0</v>
      </c>
      <c r="G2496" s="9">
        <v>1000.0</v>
      </c>
    </row>
    <row r="2497">
      <c r="A2497" s="9" t="s">
        <v>39824</v>
      </c>
      <c r="B2497" s="9" t="s">
        <v>39827</v>
      </c>
      <c r="C2497" s="9" t="s">
        <v>39828</v>
      </c>
      <c r="D2497" s="9">
        <v>0.0</v>
      </c>
      <c r="E2497" s="9">
        <v>1000.0</v>
      </c>
      <c r="F2497" s="9">
        <v>0.0</v>
      </c>
      <c r="G2497" s="9">
        <v>1000.0</v>
      </c>
    </row>
    <row r="2498">
      <c r="A2498" s="9" t="s">
        <v>14875</v>
      </c>
      <c r="B2498" s="9" t="s">
        <v>39836</v>
      </c>
      <c r="C2498" s="9" t="s">
        <v>39837</v>
      </c>
      <c r="D2498" s="9">
        <v>0.0</v>
      </c>
      <c r="E2498" s="9">
        <v>1000.0</v>
      </c>
      <c r="F2498" s="9">
        <v>0.0</v>
      </c>
      <c r="G2498" s="9">
        <v>1000.0</v>
      </c>
    </row>
    <row r="2499">
      <c r="A2499" s="9" t="s">
        <v>36139</v>
      </c>
      <c r="B2499" s="9" t="s">
        <v>39844</v>
      </c>
      <c r="C2499" s="9" t="s">
        <v>39845</v>
      </c>
      <c r="D2499" s="9">
        <v>0.0</v>
      </c>
      <c r="E2499" s="9">
        <v>1000.0</v>
      </c>
      <c r="F2499" s="9">
        <v>0.0</v>
      </c>
      <c r="G2499" s="9">
        <v>1000.0</v>
      </c>
    </row>
    <row r="2500">
      <c r="A2500" s="9" t="s">
        <v>39848</v>
      </c>
      <c r="B2500" s="9" t="s">
        <v>39851</v>
      </c>
      <c r="C2500" s="9" t="s">
        <v>39854</v>
      </c>
      <c r="D2500" s="9">
        <v>-1000.0</v>
      </c>
      <c r="E2500" s="9">
        <v>1000.0</v>
      </c>
      <c r="F2500" s="9">
        <v>-1000.0</v>
      </c>
      <c r="G2500" s="9">
        <v>1000.0</v>
      </c>
    </row>
    <row r="2501">
      <c r="A2501" s="9" t="s">
        <v>8608</v>
      </c>
      <c r="B2501" s="9" t="s">
        <v>39858</v>
      </c>
      <c r="C2501" s="9" t="s">
        <v>39862</v>
      </c>
      <c r="D2501" s="9">
        <v>0.0</v>
      </c>
      <c r="E2501" s="9">
        <v>1000.0</v>
      </c>
      <c r="F2501" s="9">
        <v>0.0</v>
      </c>
      <c r="G2501" s="9">
        <v>1000.0</v>
      </c>
    </row>
    <row r="2502">
      <c r="A2502" s="9" t="s">
        <v>39864</v>
      </c>
      <c r="B2502" s="9" t="s">
        <v>24168</v>
      </c>
      <c r="C2502" s="9" t="s">
        <v>39865</v>
      </c>
      <c r="D2502" s="9">
        <v>-1000.0</v>
      </c>
      <c r="E2502" s="9">
        <v>1000.0</v>
      </c>
      <c r="F2502" s="9">
        <v>-1000.0</v>
      </c>
      <c r="G2502" s="9">
        <v>1000.0</v>
      </c>
    </row>
    <row r="2503">
      <c r="A2503" s="9" t="s">
        <v>39869</v>
      </c>
      <c r="B2503" s="9" t="s">
        <v>39872</v>
      </c>
      <c r="C2503" s="9" t="s">
        <v>39874</v>
      </c>
      <c r="D2503" s="9">
        <v>0.0</v>
      </c>
      <c r="E2503" s="9">
        <v>1000.0</v>
      </c>
      <c r="F2503" s="9">
        <v>0.0</v>
      </c>
      <c r="G2503" s="9">
        <v>1000.0</v>
      </c>
    </row>
    <row r="2504">
      <c r="A2504" s="9" t="s">
        <v>39875</v>
      </c>
      <c r="B2504" s="9" t="s">
        <v>39876</v>
      </c>
      <c r="C2504" s="9" t="s">
        <v>39880</v>
      </c>
      <c r="D2504" s="9">
        <v>0.0</v>
      </c>
      <c r="E2504" s="9">
        <v>1000.0</v>
      </c>
      <c r="F2504" s="9">
        <v>0.0</v>
      </c>
      <c r="G2504" s="9">
        <v>1000.0</v>
      </c>
    </row>
    <row r="2505">
      <c r="A2505" s="9" t="s">
        <v>39884</v>
      </c>
      <c r="B2505" s="9" t="s">
        <v>39888</v>
      </c>
      <c r="C2505" s="9" t="s">
        <v>39890</v>
      </c>
      <c r="D2505" s="9">
        <v>-1000.0</v>
      </c>
      <c r="E2505" s="9">
        <v>1000.0</v>
      </c>
      <c r="F2505" s="9">
        <v>-1000.0</v>
      </c>
      <c r="G2505" s="9">
        <v>1000.0</v>
      </c>
    </row>
    <row r="2506">
      <c r="A2506" s="9" t="s">
        <v>8611</v>
      </c>
      <c r="B2506" s="9" t="s">
        <v>39893</v>
      </c>
      <c r="C2506" s="9" t="s">
        <v>39896</v>
      </c>
      <c r="D2506" s="9">
        <v>-1000.0</v>
      </c>
      <c r="E2506" s="9">
        <v>1000.0</v>
      </c>
      <c r="F2506" s="9">
        <v>-1000.0</v>
      </c>
      <c r="G2506" s="9">
        <v>1000.0</v>
      </c>
    </row>
    <row r="2507">
      <c r="A2507" s="9" t="s">
        <v>39899</v>
      </c>
      <c r="B2507" s="9" t="s">
        <v>39901</v>
      </c>
      <c r="C2507" s="9" t="s">
        <v>39903</v>
      </c>
      <c r="D2507" s="9">
        <v>0.0</v>
      </c>
      <c r="E2507" s="9">
        <v>1000.0</v>
      </c>
      <c r="F2507" s="9">
        <v>0.0</v>
      </c>
      <c r="G2507" s="9">
        <v>1000.0</v>
      </c>
    </row>
    <row r="2508">
      <c r="A2508" s="9" t="s">
        <v>39909</v>
      </c>
      <c r="B2508" s="9" t="s">
        <v>25694</v>
      </c>
      <c r="C2508" s="9" t="s">
        <v>39911</v>
      </c>
      <c r="D2508" s="9">
        <v>-1000.0</v>
      </c>
      <c r="E2508" s="9">
        <v>1000.0</v>
      </c>
      <c r="F2508" s="9">
        <v>-1000.0</v>
      </c>
      <c r="G2508" s="9">
        <v>1000.0</v>
      </c>
    </row>
    <row r="2509">
      <c r="A2509" s="9" t="s">
        <v>39915</v>
      </c>
      <c r="B2509" s="9" t="s">
        <v>25700</v>
      </c>
      <c r="C2509" s="9" t="s">
        <v>39927</v>
      </c>
      <c r="D2509" s="9">
        <v>0.0</v>
      </c>
      <c r="E2509" s="9">
        <v>1000.0</v>
      </c>
      <c r="F2509" s="9">
        <v>0.0</v>
      </c>
      <c r="G2509" s="9">
        <v>1000.0</v>
      </c>
    </row>
    <row r="2510">
      <c r="A2510" s="9" t="s">
        <v>39931</v>
      </c>
      <c r="B2510" s="9" t="s">
        <v>17534</v>
      </c>
      <c r="C2510" s="9" t="s">
        <v>39932</v>
      </c>
      <c r="D2510" s="9">
        <v>0.0</v>
      </c>
      <c r="E2510" s="9">
        <v>1000.0</v>
      </c>
      <c r="F2510" s="9">
        <v>0.0</v>
      </c>
      <c r="G2510" s="9">
        <v>1000.0</v>
      </c>
    </row>
    <row r="2511">
      <c r="A2511" s="9" t="s">
        <v>39935</v>
      </c>
      <c r="B2511" s="9" t="s">
        <v>25710</v>
      </c>
      <c r="C2511" s="9" t="s">
        <v>39939</v>
      </c>
      <c r="D2511" s="9">
        <v>0.0</v>
      </c>
      <c r="E2511" s="9">
        <v>1000.0</v>
      </c>
      <c r="F2511" s="9">
        <v>0.0</v>
      </c>
      <c r="G2511" s="9">
        <v>1000.0</v>
      </c>
    </row>
    <row r="2512">
      <c r="A2512" s="9" t="s">
        <v>39941</v>
      </c>
      <c r="B2512" s="9" t="s">
        <v>39942</v>
      </c>
      <c r="C2512" s="9" t="s">
        <v>39945</v>
      </c>
      <c r="D2512" s="9">
        <v>0.0</v>
      </c>
      <c r="E2512" s="9">
        <v>1000.0</v>
      </c>
      <c r="F2512" s="9">
        <v>0.0</v>
      </c>
      <c r="G2512" s="9">
        <v>1000.0</v>
      </c>
    </row>
    <row r="2513">
      <c r="A2513" s="9" t="s">
        <v>39947</v>
      </c>
      <c r="B2513" s="9" t="s">
        <v>39942</v>
      </c>
      <c r="C2513" s="9" t="s">
        <v>39948</v>
      </c>
      <c r="D2513" s="9">
        <v>0.0</v>
      </c>
      <c r="E2513" s="9">
        <v>1000.0</v>
      </c>
      <c r="F2513" s="9">
        <v>0.0</v>
      </c>
      <c r="G2513" s="9">
        <v>1000.0</v>
      </c>
    </row>
    <row r="2514">
      <c r="A2514" s="9" t="s">
        <v>14545</v>
      </c>
      <c r="B2514" s="9" t="s">
        <v>39951</v>
      </c>
      <c r="C2514" s="9" t="s">
        <v>39952</v>
      </c>
      <c r="D2514" s="9">
        <v>0.0</v>
      </c>
      <c r="E2514" s="9">
        <v>1000.0</v>
      </c>
      <c r="F2514" s="9">
        <v>0.0</v>
      </c>
      <c r="G2514" s="9">
        <v>1000.0</v>
      </c>
    </row>
    <row r="2515">
      <c r="A2515" s="9" t="s">
        <v>39953</v>
      </c>
      <c r="B2515" s="9" t="s">
        <v>39954</v>
      </c>
      <c r="C2515" s="9" t="s">
        <v>39955</v>
      </c>
      <c r="D2515" s="9">
        <v>0.0</v>
      </c>
      <c r="E2515" s="9">
        <v>1000.0</v>
      </c>
      <c r="F2515" s="9">
        <v>0.0</v>
      </c>
      <c r="G2515" s="9">
        <v>1000.0</v>
      </c>
    </row>
    <row r="2516">
      <c r="A2516" s="9" t="s">
        <v>39961</v>
      </c>
      <c r="B2516" s="9" t="s">
        <v>39963</v>
      </c>
      <c r="C2516" s="9" t="s">
        <v>39964</v>
      </c>
      <c r="D2516" s="9">
        <v>0.0</v>
      </c>
      <c r="E2516" s="9">
        <v>1000.0</v>
      </c>
      <c r="F2516" s="9">
        <v>0.0</v>
      </c>
      <c r="G2516" s="9">
        <v>1000.0</v>
      </c>
    </row>
    <row r="2517">
      <c r="A2517" s="9" t="s">
        <v>14998</v>
      </c>
      <c r="B2517" s="9" t="s">
        <v>39967</v>
      </c>
      <c r="C2517" s="9" t="s">
        <v>39970</v>
      </c>
      <c r="D2517" s="9">
        <v>0.0</v>
      </c>
      <c r="E2517" s="9">
        <v>1000.0</v>
      </c>
      <c r="F2517" s="9">
        <v>0.0</v>
      </c>
      <c r="G2517" s="9">
        <v>1000.0</v>
      </c>
    </row>
    <row r="2518">
      <c r="A2518" s="9" t="s">
        <v>39972</v>
      </c>
      <c r="B2518" s="9" t="s">
        <v>39974</v>
      </c>
      <c r="C2518" s="9" t="s">
        <v>39976</v>
      </c>
      <c r="D2518" s="9">
        <v>0.0</v>
      </c>
      <c r="E2518" s="9">
        <v>1000.0</v>
      </c>
      <c r="F2518" s="9">
        <v>0.0</v>
      </c>
      <c r="G2518" s="9">
        <v>1000.0</v>
      </c>
    </row>
    <row r="2519">
      <c r="A2519" s="9" t="s">
        <v>15002</v>
      </c>
      <c r="B2519" s="9" t="s">
        <v>39979</v>
      </c>
      <c r="C2519" s="9" t="s">
        <v>39981</v>
      </c>
      <c r="D2519" s="9">
        <v>0.0</v>
      </c>
      <c r="E2519" s="9">
        <v>1000.0</v>
      </c>
      <c r="F2519" s="9">
        <v>0.0</v>
      </c>
      <c r="G2519" s="9">
        <v>1000.0</v>
      </c>
    </row>
    <row r="2520">
      <c r="A2520" s="9" t="s">
        <v>14877</v>
      </c>
      <c r="B2520" s="9" t="s">
        <v>39984</v>
      </c>
      <c r="C2520" s="9" t="s">
        <v>39986</v>
      </c>
      <c r="D2520" s="9">
        <v>0.0</v>
      </c>
      <c r="E2520" s="9">
        <v>1000.0</v>
      </c>
      <c r="F2520" s="9">
        <v>0.0</v>
      </c>
      <c r="G2520" s="9">
        <v>1000.0</v>
      </c>
    </row>
    <row r="2521">
      <c r="A2521" s="9" t="s">
        <v>15006</v>
      </c>
      <c r="B2521" s="9" t="s">
        <v>39988</v>
      </c>
      <c r="C2521" s="9" t="s">
        <v>39989</v>
      </c>
      <c r="D2521" s="9">
        <v>0.0</v>
      </c>
      <c r="E2521" s="9">
        <v>1000.0</v>
      </c>
      <c r="F2521" s="9">
        <v>0.0</v>
      </c>
      <c r="G2521" s="9">
        <v>1000.0</v>
      </c>
    </row>
    <row r="2522">
      <c r="A2522" s="9" t="s">
        <v>15010</v>
      </c>
      <c r="B2522" s="9" t="s">
        <v>39994</v>
      </c>
      <c r="C2522" s="9" t="s">
        <v>39997</v>
      </c>
      <c r="D2522" s="9">
        <v>0.0</v>
      </c>
      <c r="E2522" s="9">
        <v>1000.0</v>
      </c>
      <c r="F2522" s="9">
        <v>0.0</v>
      </c>
      <c r="G2522" s="9">
        <v>1000.0</v>
      </c>
    </row>
    <row r="2523">
      <c r="A2523" s="9" t="s">
        <v>13758</v>
      </c>
      <c r="B2523" s="9" t="s">
        <v>40002</v>
      </c>
      <c r="C2523" s="9" t="s">
        <v>40003</v>
      </c>
      <c r="D2523" s="9">
        <v>0.0</v>
      </c>
      <c r="E2523" s="9">
        <v>1000.0</v>
      </c>
      <c r="F2523" s="9">
        <v>0.0</v>
      </c>
      <c r="G2523" s="9">
        <v>1000.0</v>
      </c>
    </row>
    <row r="2524">
      <c r="A2524" s="9" t="s">
        <v>15012</v>
      </c>
      <c r="B2524" s="9" t="s">
        <v>40005</v>
      </c>
      <c r="C2524" s="9" t="s">
        <v>40007</v>
      </c>
      <c r="D2524" s="9">
        <v>0.0</v>
      </c>
      <c r="E2524" s="9">
        <v>1000.0</v>
      </c>
      <c r="F2524" s="9">
        <v>0.0</v>
      </c>
      <c r="G2524" s="9">
        <v>1000.0</v>
      </c>
    </row>
    <row r="2525">
      <c r="A2525" s="9" t="s">
        <v>14883</v>
      </c>
      <c r="B2525" s="9" t="s">
        <v>40013</v>
      </c>
      <c r="C2525" s="9" t="s">
        <v>40015</v>
      </c>
      <c r="D2525" s="9">
        <v>0.0</v>
      </c>
      <c r="E2525" s="9">
        <v>1000.0</v>
      </c>
      <c r="F2525" s="9">
        <v>0.0</v>
      </c>
      <c r="G2525" s="9">
        <v>1000.0</v>
      </c>
    </row>
    <row r="2526">
      <c r="A2526" s="9" t="s">
        <v>15016</v>
      </c>
      <c r="B2526" s="9" t="s">
        <v>40017</v>
      </c>
      <c r="C2526" s="9" t="s">
        <v>40018</v>
      </c>
      <c r="D2526" s="9">
        <v>0.0</v>
      </c>
      <c r="E2526" s="9">
        <v>1000.0</v>
      </c>
      <c r="F2526" s="9">
        <v>0.0</v>
      </c>
      <c r="G2526" s="9">
        <v>1000.0</v>
      </c>
    </row>
    <row r="2527">
      <c r="A2527" s="9" t="s">
        <v>15020</v>
      </c>
      <c r="B2527" s="9" t="s">
        <v>40021</v>
      </c>
      <c r="C2527" s="9" t="s">
        <v>40023</v>
      </c>
      <c r="D2527" s="9">
        <v>0.0</v>
      </c>
      <c r="E2527" s="9">
        <v>1000.0</v>
      </c>
      <c r="F2527" s="9">
        <v>0.0</v>
      </c>
      <c r="G2527" s="9">
        <v>1000.0</v>
      </c>
    </row>
    <row r="2528">
      <c r="A2528" s="9" t="s">
        <v>14885</v>
      </c>
      <c r="B2528" s="9" t="s">
        <v>40026</v>
      </c>
      <c r="C2528" s="9" t="s">
        <v>40027</v>
      </c>
      <c r="D2528" s="9">
        <v>0.0</v>
      </c>
      <c r="E2528" s="9">
        <v>1000.0</v>
      </c>
      <c r="F2528" s="9">
        <v>0.0</v>
      </c>
      <c r="G2528" s="9">
        <v>1000.0</v>
      </c>
    </row>
    <row r="2529">
      <c r="A2529" s="9" t="s">
        <v>15021</v>
      </c>
      <c r="B2529" s="9" t="s">
        <v>40030</v>
      </c>
      <c r="C2529" s="9" t="s">
        <v>40031</v>
      </c>
      <c r="D2529" s="9">
        <v>0.0</v>
      </c>
      <c r="E2529" s="9">
        <v>1000.0</v>
      </c>
      <c r="F2529" s="9">
        <v>0.0</v>
      </c>
      <c r="G2529" s="9">
        <v>1000.0</v>
      </c>
    </row>
    <row r="2530">
      <c r="A2530" s="9" t="s">
        <v>40032</v>
      </c>
      <c r="B2530" s="9" t="s">
        <v>40035</v>
      </c>
      <c r="C2530" s="9" t="s">
        <v>40036</v>
      </c>
      <c r="D2530" s="9">
        <v>0.0</v>
      </c>
      <c r="E2530" s="9">
        <v>1000.0</v>
      </c>
      <c r="F2530" s="9">
        <v>0.0</v>
      </c>
      <c r="G2530" s="9">
        <v>1000.0</v>
      </c>
    </row>
    <row r="2531">
      <c r="A2531" s="9" t="s">
        <v>14133</v>
      </c>
      <c r="B2531" s="9" t="s">
        <v>40041</v>
      </c>
      <c r="C2531" s="9" t="s">
        <v>40042</v>
      </c>
      <c r="D2531" s="9">
        <v>0.0</v>
      </c>
      <c r="E2531" s="9">
        <v>1000.0</v>
      </c>
      <c r="F2531" s="9">
        <v>0.0</v>
      </c>
      <c r="G2531" s="9">
        <v>1000.0</v>
      </c>
    </row>
    <row r="2532">
      <c r="A2532" s="9" t="s">
        <v>40043</v>
      </c>
      <c r="B2532" s="9" t="s">
        <v>40044</v>
      </c>
      <c r="C2532" s="9" t="s">
        <v>40046</v>
      </c>
      <c r="D2532" s="9">
        <v>0.0</v>
      </c>
      <c r="E2532" s="9">
        <v>1000.0</v>
      </c>
      <c r="F2532" s="9">
        <v>0.0</v>
      </c>
      <c r="G2532" s="9">
        <v>1000.0</v>
      </c>
    </row>
    <row r="2533">
      <c r="A2533" s="9" t="s">
        <v>40049</v>
      </c>
      <c r="B2533" s="9" t="s">
        <v>40052</v>
      </c>
      <c r="C2533" s="9" t="s">
        <v>40054</v>
      </c>
      <c r="D2533" s="9">
        <v>0.0</v>
      </c>
      <c r="E2533" s="9">
        <v>1000.0</v>
      </c>
      <c r="F2533" s="9">
        <v>0.0</v>
      </c>
      <c r="G2533" s="9">
        <v>1000.0</v>
      </c>
    </row>
    <row r="2534">
      <c r="A2534" s="9" t="s">
        <v>40056</v>
      </c>
      <c r="B2534" s="9" t="s">
        <v>40058</v>
      </c>
      <c r="C2534" s="9" t="s">
        <v>40064</v>
      </c>
      <c r="D2534" s="9">
        <v>0.0</v>
      </c>
      <c r="E2534" s="9">
        <v>1000.0</v>
      </c>
      <c r="F2534" s="9">
        <v>0.0</v>
      </c>
      <c r="G2534" s="9">
        <v>1000.0</v>
      </c>
    </row>
    <row r="2535">
      <c r="A2535" s="9" t="s">
        <v>40066</v>
      </c>
      <c r="B2535" s="9" t="s">
        <v>40067</v>
      </c>
      <c r="C2535" s="9" t="s">
        <v>40069</v>
      </c>
      <c r="D2535" s="9">
        <v>0.0</v>
      </c>
      <c r="E2535" s="9">
        <v>1000.0</v>
      </c>
      <c r="F2535" s="9">
        <v>0.0</v>
      </c>
      <c r="G2535" s="9">
        <v>1000.0</v>
      </c>
    </row>
    <row r="2536">
      <c r="A2536" s="9" t="s">
        <v>40072</v>
      </c>
      <c r="B2536" s="9" t="s">
        <v>40075</v>
      </c>
      <c r="C2536" s="9" t="s">
        <v>40077</v>
      </c>
      <c r="D2536" s="9">
        <v>0.0</v>
      </c>
      <c r="E2536" s="9">
        <v>1000.0</v>
      </c>
      <c r="F2536" s="9">
        <v>0.0</v>
      </c>
      <c r="G2536" s="9">
        <v>1000.0</v>
      </c>
    </row>
    <row r="2537">
      <c r="A2537" s="9" t="s">
        <v>40079</v>
      </c>
      <c r="B2537" s="9" t="s">
        <v>40082</v>
      </c>
      <c r="C2537" s="9" t="s">
        <v>40083</v>
      </c>
      <c r="D2537" s="9">
        <v>-1000.0</v>
      </c>
      <c r="E2537" s="9">
        <v>1000.0</v>
      </c>
      <c r="F2537" s="9">
        <v>-1000.0</v>
      </c>
      <c r="G2537" s="9">
        <v>1000.0</v>
      </c>
    </row>
    <row r="2538">
      <c r="A2538" s="9" t="s">
        <v>40085</v>
      </c>
      <c r="B2538" s="9" t="s">
        <v>40086</v>
      </c>
      <c r="C2538" s="9" t="s">
        <v>40087</v>
      </c>
      <c r="D2538" s="9">
        <v>-1000.0</v>
      </c>
      <c r="E2538" s="9">
        <v>1000.0</v>
      </c>
      <c r="F2538" s="9">
        <v>-1000.0</v>
      </c>
      <c r="G2538" s="9">
        <v>1000.0</v>
      </c>
    </row>
    <row r="2539">
      <c r="A2539" s="9" t="s">
        <v>40096</v>
      </c>
      <c r="B2539" s="9" t="s">
        <v>40099</v>
      </c>
      <c r="C2539" s="9" t="s">
        <v>40100</v>
      </c>
      <c r="D2539" s="9">
        <v>-1000.0</v>
      </c>
      <c r="E2539" s="9">
        <v>1000.0</v>
      </c>
      <c r="F2539" s="9">
        <v>-1000.0</v>
      </c>
      <c r="G2539" s="9">
        <v>1000.0</v>
      </c>
    </row>
    <row r="2540">
      <c r="A2540" s="9" t="s">
        <v>40101</v>
      </c>
      <c r="B2540" s="9" t="s">
        <v>40103</v>
      </c>
      <c r="C2540" s="9" t="s">
        <v>40105</v>
      </c>
      <c r="D2540" s="9">
        <v>-1000.0</v>
      </c>
      <c r="E2540" s="9">
        <v>1000.0</v>
      </c>
      <c r="F2540" s="9">
        <v>-1000.0</v>
      </c>
      <c r="G2540" s="9">
        <v>1000.0</v>
      </c>
    </row>
    <row r="2541">
      <c r="A2541" s="9" t="s">
        <v>8030</v>
      </c>
      <c r="B2541" s="9" t="s">
        <v>40108</v>
      </c>
      <c r="C2541" s="9" t="s">
        <v>40109</v>
      </c>
      <c r="D2541" s="9">
        <v>-1000.0</v>
      </c>
      <c r="E2541" s="9">
        <v>1000.0</v>
      </c>
      <c r="F2541" s="9">
        <v>-1000.0</v>
      </c>
      <c r="G2541" s="9">
        <v>1000.0</v>
      </c>
    </row>
    <row r="2542">
      <c r="A2542" s="9" t="s">
        <v>8024</v>
      </c>
      <c r="B2542" s="9" t="s">
        <v>40112</v>
      </c>
      <c r="C2542" s="9" t="s">
        <v>40113</v>
      </c>
      <c r="D2542" s="9">
        <v>-1000.0</v>
      </c>
      <c r="E2542" s="9">
        <v>1000.0</v>
      </c>
      <c r="F2542" s="9">
        <v>-1000.0</v>
      </c>
      <c r="G2542" s="9">
        <v>1000.0</v>
      </c>
    </row>
    <row r="2543">
      <c r="A2543" s="9" t="s">
        <v>40115</v>
      </c>
      <c r="B2543" s="9" t="s">
        <v>40116</v>
      </c>
      <c r="C2543" s="9" t="s">
        <v>40118</v>
      </c>
      <c r="D2543" s="9">
        <v>-1000.0</v>
      </c>
      <c r="E2543" s="9">
        <v>1000.0</v>
      </c>
      <c r="F2543" s="9">
        <v>-1000.0</v>
      </c>
      <c r="G2543" s="9">
        <v>1000.0</v>
      </c>
    </row>
    <row r="2544">
      <c r="A2544" s="9" t="s">
        <v>8016</v>
      </c>
      <c r="B2544" s="9" t="s">
        <v>40120</v>
      </c>
      <c r="C2544" s="9" t="s">
        <v>40121</v>
      </c>
      <c r="D2544" s="9">
        <v>-1000.0</v>
      </c>
      <c r="E2544" s="9">
        <v>1000.0</v>
      </c>
      <c r="F2544" s="9">
        <v>-1000.0</v>
      </c>
      <c r="G2544" s="9">
        <v>1000.0</v>
      </c>
    </row>
    <row r="2545">
      <c r="A2545" s="9" t="s">
        <v>40123</v>
      </c>
      <c r="B2545" s="9" t="s">
        <v>40124</v>
      </c>
      <c r="C2545" s="9" t="s">
        <v>40125</v>
      </c>
      <c r="D2545" s="9">
        <v>-1000.0</v>
      </c>
      <c r="E2545" s="9">
        <v>1000.0</v>
      </c>
      <c r="F2545" s="9">
        <v>-1000.0</v>
      </c>
      <c r="G2545" s="9">
        <v>1000.0</v>
      </c>
    </row>
    <row r="2546">
      <c r="A2546" s="9" t="s">
        <v>40128</v>
      </c>
      <c r="B2546" s="9" t="s">
        <v>40130</v>
      </c>
      <c r="C2546" s="9" t="s">
        <v>40131</v>
      </c>
      <c r="D2546" s="9">
        <v>-1000.0</v>
      </c>
      <c r="E2546" s="9">
        <v>1000.0</v>
      </c>
      <c r="F2546" s="9">
        <v>-1000.0</v>
      </c>
      <c r="G2546" s="9">
        <v>1000.0</v>
      </c>
    </row>
    <row r="2547">
      <c r="A2547" s="9" t="s">
        <v>40132</v>
      </c>
      <c r="B2547" s="9" t="s">
        <v>40133</v>
      </c>
      <c r="C2547" s="9" t="s">
        <v>40135</v>
      </c>
      <c r="D2547" s="9">
        <v>-1000.0</v>
      </c>
      <c r="E2547" s="9">
        <v>1000.0</v>
      </c>
      <c r="F2547" s="9">
        <v>-1000.0</v>
      </c>
      <c r="G2547" s="9">
        <v>1000.0</v>
      </c>
    </row>
    <row r="2548">
      <c r="A2548" s="9" t="s">
        <v>40137</v>
      </c>
      <c r="B2548" s="9" t="s">
        <v>40140</v>
      </c>
      <c r="C2548" s="9" t="s">
        <v>40143</v>
      </c>
      <c r="D2548" s="9">
        <v>-1000.0</v>
      </c>
      <c r="E2548" s="9">
        <v>1000.0</v>
      </c>
      <c r="F2548" s="9">
        <v>-1000.0</v>
      </c>
      <c r="G2548" s="9">
        <v>1000.0</v>
      </c>
    </row>
    <row r="2549">
      <c r="A2549" s="9" t="s">
        <v>8011</v>
      </c>
      <c r="B2549" s="9" t="s">
        <v>40146</v>
      </c>
      <c r="C2549" s="9" t="s">
        <v>40149</v>
      </c>
      <c r="D2549" s="9">
        <v>0.0</v>
      </c>
      <c r="E2549" s="9">
        <v>1000.0</v>
      </c>
      <c r="F2549" s="9">
        <v>0.0</v>
      </c>
      <c r="G2549" s="9">
        <v>1000.0</v>
      </c>
    </row>
    <row r="2550">
      <c r="A2550" s="9" t="s">
        <v>40152</v>
      </c>
      <c r="B2550" s="9" t="s">
        <v>40154</v>
      </c>
      <c r="C2550" s="9" t="s">
        <v>40155</v>
      </c>
      <c r="D2550" s="9">
        <v>0.0</v>
      </c>
      <c r="E2550" s="9">
        <v>1000.0</v>
      </c>
      <c r="F2550" s="9">
        <v>0.0</v>
      </c>
      <c r="G2550" s="9">
        <v>1000.0</v>
      </c>
    </row>
    <row r="2551">
      <c r="A2551" s="9" t="s">
        <v>40158</v>
      </c>
      <c r="B2551" s="9" t="s">
        <v>25694</v>
      </c>
      <c r="C2551" s="9" t="s">
        <v>40160</v>
      </c>
      <c r="D2551" s="9">
        <v>-1000.0</v>
      </c>
      <c r="E2551" s="9">
        <v>1000.0</v>
      </c>
      <c r="F2551" s="9">
        <v>-1000.0</v>
      </c>
      <c r="G2551" s="9">
        <v>1000.0</v>
      </c>
    </row>
    <row r="2552">
      <c r="A2552" s="9" t="s">
        <v>13456</v>
      </c>
      <c r="B2552" s="9" t="s">
        <v>25720</v>
      </c>
      <c r="C2552" s="9" t="s">
        <v>40166</v>
      </c>
      <c r="D2552" s="9">
        <v>-1000.0</v>
      </c>
      <c r="E2552" s="9">
        <v>1000.0</v>
      </c>
      <c r="F2552" s="9">
        <v>-1000.0</v>
      </c>
      <c r="G2552" s="9">
        <v>1000.0</v>
      </c>
    </row>
    <row r="2553">
      <c r="A2553" s="9" t="s">
        <v>8640</v>
      </c>
      <c r="B2553" s="9" t="s">
        <v>25720</v>
      </c>
      <c r="C2553" s="9" t="s">
        <v>40172</v>
      </c>
      <c r="D2553" s="9">
        <v>-1000.0</v>
      </c>
      <c r="E2553" s="9">
        <v>1000.0</v>
      </c>
      <c r="F2553" s="9">
        <v>-1000.0</v>
      </c>
      <c r="G2553" s="9">
        <v>1000.0</v>
      </c>
    </row>
    <row r="2554">
      <c r="A2554" s="9" t="s">
        <v>7991</v>
      </c>
      <c r="B2554" s="9" t="s">
        <v>40175</v>
      </c>
      <c r="C2554" s="9" t="s">
        <v>40177</v>
      </c>
      <c r="D2554" s="9">
        <v>0.0</v>
      </c>
      <c r="E2554" s="9">
        <v>1000.0</v>
      </c>
      <c r="F2554" s="9">
        <v>0.0</v>
      </c>
      <c r="G2554" s="9">
        <v>1000.0</v>
      </c>
    </row>
    <row r="2555">
      <c r="A2555" s="9" t="s">
        <v>40178</v>
      </c>
      <c r="B2555" s="9" t="s">
        <v>40180</v>
      </c>
      <c r="C2555" s="9" t="s">
        <v>40182</v>
      </c>
      <c r="D2555" s="9">
        <v>-1000.0</v>
      </c>
      <c r="E2555" s="9">
        <v>1000.0</v>
      </c>
      <c r="F2555" s="9">
        <v>-1000.0</v>
      </c>
      <c r="G2555" s="9">
        <v>1000.0</v>
      </c>
    </row>
    <row r="2556">
      <c r="A2556" s="9" t="s">
        <v>40184</v>
      </c>
      <c r="B2556" s="9" t="s">
        <v>25694</v>
      </c>
      <c r="C2556" s="9" t="s">
        <v>40186</v>
      </c>
      <c r="D2556" s="9">
        <v>-1000.0</v>
      </c>
      <c r="E2556" s="9">
        <v>1000.0</v>
      </c>
      <c r="F2556" s="9">
        <v>-1000.0</v>
      </c>
      <c r="G2556" s="9">
        <v>1000.0</v>
      </c>
    </row>
    <row r="2557">
      <c r="A2557" s="9" t="s">
        <v>7984</v>
      </c>
      <c r="B2557" s="9" t="s">
        <v>40193</v>
      </c>
      <c r="C2557" s="9" t="s">
        <v>40194</v>
      </c>
      <c r="D2557" s="9">
        <v>0.0</v>
      </c>
      <c r="E2557" s="9">
        <v>1000.0</v>
      </c>
      <c r="F2557" s="9">
        <v>0.0</v>
      </c>
      <c r="G2557" s="9">
        <v>1000.0</v>
      </c>
    </row>
    <row r="2558">
      <c r="A2558" s="9" t="s">
        <v>7979</v>
      </c>
      <c r="B2558" s="9" t="s">
        <v>40193</v>
      </c>
      <c r="C2558" s="9" t="s">
        <v>40196</v>
      </c>
      <c r="D2558" s="9">
        <v>0.0</v>
      </c>
      <c r="E2558" s="9">
        <v>1000.0</v>
      </c>
      <c r="F2558" s="9">
        <v>0.0</v>
      </c>
      <c r="G2558" s="9">
        <v>1000.0</v>
      </c>
    </row>
    <row r="2559">
      <c r="A2559" s="9" t="s">
        <v>7969</v>
      </c>
      <c r="B2559" s="9" t="s">
        <v>40193</v>
      </c>
      <c r="C2559" s="9" t="s">
        <v>40199</v>
      </c>
      <c r="D2559" s="9">
        <v>0.0</v>
      </c>
      <c r="E2559" s="9">
        <v>1000.0</v>
      </c>
      <c r="F2559" s="9">
        <v>0.0</v>
      </c>
      <c r="G2559" s="9">
        <v>1000.0</v>
      </c>
    </row>
    <row r="2560">
      <c r="A2560" s="9" t="s">
        <v>40200</v>
      </c>
      <c r="B2560" s="9" t="s">
        <v>24168</v>
      </c>
      <c r="C2560" s="9" t="s">
        <v>40201</v>
      </c>
      <c r="D2560" s="9">
        <v>-1000.0</v>
      </c>
      <c r="E2560" s="9">
        <v>1000.0</v>
      </c>
      <c r="F2560" s="9">
        <v>-1000.0</v>
      </c>
      <c r="G2560" s="9">
        <v>1000.0</v>
      </c>
    </row>
    <row r="2561">
      <c r="A2561" s="9" t="s">
        <v>40203</v>
      </c>
      <c r="B2561" s="9" t="s">
        <v>24168</v>
      </c>
      <c r="C2561" s="9" t="s">
        <v>40205</v>
      </c>
      <c r="D2561" s="9">
        <v>-1000.0</v>
      </c>
      <c r="E2561" s="9">
        <v>1000.0</v>
      </c>
      <c r="F2561" s="9">
        <v>-1000.0</v>
      </c>
      <c r="G2561" s="9">
        <v>1000.0</v>
      </c>
    </row>
    <row r="2562">
      <c r="A2562" s="9" t="s">
        <v>8649</v>
      </c>
      <c r="B2562" s="9" t="s">
        <v>40208</v>
      </c>
      <c r="C2562" s="9" t="s">
        <v>40209</v>
      </c>
      <c r="D2562" s="9">
        <v>0.0</v>
      </c>
      <c r="E2562" s="9">
        <v>1000.0</v>
      </c>
      <c r="F2562" s="9">
        <v>0.0</v>
      </c>
      <c r="G2562" s="9">
        <v>1000.0</v>
      </c>
    </row>
    <row r="2563">
      <c r="A2563" s="9" t="s">
        <v>40210</v>
      </c>
      <c r="B2563" s="9" t="s">
        <v>40211</v>
      </c>
      <c r="C2563" s="9" t="s">
        <v>40212</v>
      </c>
      <c r="D2563" s="9">
        <v>0.0</v>
      </c>
      <c r="E2563" s="9">
        <v>1000.0</v>
      </c>
      <c r="F2563" s="9">
        <v>0.0</v>
      </c>
      <c r="G2563" s="9">
        <v>1000.0</v>
      </c>
    </row>
    <row r="2564">
      <c r="A2564" s="9" t="s">
        <v>40214</v>
      </c>
      <c r="B2564" s="9" t="s">
        <v>40217</v>
      </c>
      <c r="C2564" s="9" t="s">
        <v>40220</v>
      </c>
      <c r="D2564" s="9">
        <v>0.0</v>
      </c>
      <c r="E2564" s="9">
        <v>1000.0</v>
      </c>
      <c r="F2564" s="9">
        <v>0.0</v>
      </c>
      <c r="G2564" s="9">
        <v>1000.0</v>
      </c>
    </row>
    <row r="2565">
      <c r="A2565" s="9" t="s">
        <v>40222</v>
      </c>
      <c r="B2565" s="9" t="s">
        <v>40223</v>
      </c>
      <c r="C2565" s="9" t="s">
        <v>40224</v>
      </c>
      <c r="D2565" s="9">
        <v>-1000.0</v>
      </c>
      <c r="E2565" s="9">
        <v>1000.0</v>
      </c>
      <c r="F2565" s="9">
        <v>-1000.0</v>
      </c>
      <c r="G2565" s="9">
        <v>1000.0</v>
      </c>
    </row>
    <row r="2566">
      <c r="A2566" s="9" t="s">
        <v>40225</v>
      </c>
      <c r="B2566" s="9" t="s">
        <v>40226</v>
      </c>
      <c r="C2566" s="9" t="s">
        <v>40227</v>
      </c>
      <c r="D2566" s="9">
        <v>-1000.0</v>
      </c>
      <c r="E2566" s="9">
        <v>1000.0</v>
      </c>
      <c r="F2566" s="9">
        <v>-1000.0</v>
      </c>
      <c r="G2566" s="9">
        <v>1000.0</v>
      </c>
    </row>
    <row r="2567">
      <c r="A2567" s="9" t="s">
        <v>7955</v>
      </c>
      <c r="B2567" s="9" t="s">
        <v>40232</v>
      </c>
      <c r="C2567" s="9" t="s">
        <v>40233</v>
      </c>
      <c r="D2567" s="9">
        <v>-1000.0</v>
      </c>
      <c r="E2567" s="9">
        <v>1000.0</v>
      </c>
      <c r="F2567" s="9">
        <v>-1000.0</v>
      </c>
      <c r="G2567" s="9">
        <v>1000.0</v>
      </c>
    </row>
    <row r="2568">
      <c r="A2568" s="9" t="s">
        <v>7946</v>
      </c>
      <c r="B2568" s="9" t="s">
        <v>40236</v>
      </c>
      <c r="C2568" s="9" t="s">
        <v>40237</v>
      </c>
      <c r="D2568" s="9">
        <v>-1000.0</v>
      </c>
      <c r="E2568" s="9">
        <v>1000.0</v>
      </c>
      <c r="F2568" s="9">
        <v>-1000.0</v>
      </c>
      <c r="G2568" s="9">
        <v>1000.0</v>
      </c>
    </row>
    <row r="2569">
      <c r="A2569" s="9" t="s">
        <v>7940</v>
      </c>
      <c r="B2569" s="9" t="s">
        <v>40240</v>
      </c>
      <c r="C2569" s="9" t="s">
        <v>40243</v>
      </c>
      <c r="D2569" s="9">
        <v>-1000.0</v>
      </c>
      <c r="E2569" s="9">
        <v>1000.0</v>
      </c>
      <c r="F2569" s="9">
        <v>-1000.0</v>
      </c>
      <c r="G2569" s="9">
        <v>1000.0</v>
      </c>
    </row>
    <row r="2570">
      <c r="A2570" s="9" t="s">
        <v>15250</v>
      </c>
      <c r="B2570" s="9" t="s">
        <v>40246</v>
      </c>
      <c r="C2570" s="9" t="s">
        <v>40247</v>
      </c>
      <c r="D2570" s="9">
        <v>0.0</v>
      </c>
      <c r="E2570" s="9">
        <v>1000.0</v>
      </c>
      <c r="F2570" s="9">
        <v>0.0</v>
      </c>
      <c r="G2570" s="9">
        <v>1000.0</v>
      </c>
    </row>
    <row r="2571">
      <c r="A2571" s="9" t="s">
        <v>7931</v>
      </c>
      <c r="B2571" s="9" t="s">
        <v>40249</v>
      </c>
      <c r="C2571" s="9" t="s">
        <v>40251</v>
      </c>
      <c r="D2571" s="9">
        <v>-1000.0</v>
      </c>
      <c r="E2571" s="9">
        <v>1000.0</v>
      </c>
      <c r="F2571" s="9">
        <v>-1000.0</v>
      </c>
      <c r="G2571" s="9">
        <v>1000.0</v>
      </c>
    </row>
    <row r="2572">
      <c r="A2572" s="9" t="s">
        <v>40254</v>
      </c>
      <c r="B2572" s="9" t="s">
        <v>40257</v>
      </c>
      <c r="C2572" s="9" t="s">
        <v>40259</v>
      </c>
      <c r="D2572" s="9">
        <v>0.0</v>
      </c>
      <c r="E2572" s="9">
        <v>1000.0</v>
      </c>
      <c r="F2572" s="9">
        <v>0.0</v>
      </c>
      <c r="G2572" s="9">
        <v>1000.0</v>
      </c>
    </row>
    <row r="2573">
      <c r="A2573" s="9" t="s">
        <v>40261</v>
      </c>
      <c r="B2573" s="9" t="s">
        <v>40265</v>
      </c>
      <c r="C2573" s="9" t="s">
        <v>40269</v>
      </c>
      <c r="D2573" s="9">
        <v>0.0</v>
      </c>
      <c r="E2573" s="9">
        <v>1000.0</v>
      </c>
      <c r="F2573" s="9">
        <v>0.0</v>
      </c>
      <c r="G2573" s="9">
        <v>1000.0</v>
      </c>
    </row>
    <row r="2574">
      <c r="A2574" s="9" t="s">
        <v>40270</v>
      </c>
      <c r="B2574" s="9" t="s">
        <v>40271</v>
      </c>
      <c r="C2574" s="9" t="s">
        <v>40274</v>
      </c>
      <c r="D2574" s="9">
        <v>0.0</v>
      </c>
      <c r="E2574" s="9">
        <v>1000.0</v>
      </c>
      <c r="F2574" s="9">
        <v>0.0</v>
      </c>
      <c r="G2574" s="9">
        <v>1000.0</v>
      </c>
    </row>
    <row r="2575">
      <c r="A2575" s="9" t="s">
        <v>40279</v>
      </c>
      <c r="B2575" s="9" t="s">
        <v>40281</v>
      </c>
      <c r="C2575" s="9" t="s">
        <v>40283</v>
      </c>
      <c r="D2575" s="9">
        <v>0.0</v>
      </c>
      <c r="E2575" s="9">
        <v>1000.0</v>
      </c>
      <c r="F2575" s="9">
        <v>0.0</v>
      </c>
      <c r="G2575" s="9">
        <v>1000.0</v>
      </c>
    </row>
    <row r="2576">
      <c r="A2576" s="9" t="s">
        <v>40285</v>
      </c>
      <c r="B2576" s="9" t="s">
        <v>40281</v>
      </c>
      <c r="C2576" s="9" t="s">
        <v>40288</v>
      </c>
      <c r="D2576" s="9">
        <v>0.0</v>
      </c>
      <c r="E2576" s="9">
        <v>1000.0</v>
      </c>
      <c r="F2576" s="9">
        <v>0.0</v>
      </c>
      <c r="G2576" s="9">
        <v>1000.0</v>
      </c>
    </row>
    <row r="2577">
      <c r="A2577" s="9" t="s">
        <v>40290</v>
      </c>
      <c r="B2577" s="9" t="s">
        <v>40281</v>
      </c>
      <c r="C2577" s="9" t="s">
        <v>40294</v>
      </c>
      <c r="D2577" s="9">
        <v>0.0</v>
      </c>
      <c r="E2577" s="9">
        <v>1000.0</v>
      </c>
      <c r="F2577" s="9">
        <v>0.0</v>
      </c>
      <c r="G2577" s="9">
        <v>1000.0</v>
      </c>
    </row>
    <row r="2578">
      <c r="A2578" s="9" t="s">
        <v>40296</v>
      </c>
      <c r="B2578" s="9" t="s">
        <v>40297</v>
      </c>
      <c r="C2578" s="9" t="s">
        <v>40298</v>
      </c>
      <c r="D2578" s="9">
        <v>0.0</v>
      </c>
      <c r="E2578" s="9">
        <v>1000.0</v>
      </c>
      <c r="F2578" s="9">
        <v>0.0</v>
      </c>
      <c r="G2578" s="9">
        <v>1000.0</v>
      </c>
    </row>
    <row r="2579">
      <c r="A2579" s="9" t="s">
        <v>40299</v>
      </c>
      <c r="B2579" s="9" t="s">
        <v>40297</v>
      </c>
      <c r="C2579" s="9" t="s">
        <v>40302</v>
      </c>
      <c r="D2579" s="9">
        <v>0.0</v>
      </c>
      <c r="E2579" s="9">
        <v>1000.0</v>
      </c>
      <c r="F2579" s="9">
        <v>0.0</v>
      </c>
      <c r="G2579" s="9">
        <v>1000.0</v>
      </c>
    </row>
    <row r="2580">
      <c r="A2580" s="9" t="s">
        <v>40307</v>
      </c>
      <c r="B2580" s="9" t="s">
        <v>40297</v>
      </c>
      <c r="C2580" s="9" t="s">
        <v>40309</v>
      </c>
      <c r="D2580" s="9">
        <v>0.0</v>
      </c>
      <c r="E2580" s="9">
        <v>1000.0</v>
      </c>
      <c r="F2580" s="9">
        <v>0.0</v>
      </c>
      <c r="G2580" s="9">
        <v>1000.0</v>
      </c>
    </row>
    <row r="2581">
      <c r="A2581" s="9" t="s">
        <v>40312</v>
      </c>
      <c r="B2581" s="9" t="s">
        <v>40297</v>
      </c>
      <c r="C2581" s="9" t="s">
        <v>40315</v>
      </c>
      <c r="D2581" s="9">
        <v>0.0</v>
      </c>
      <c r="E2581" s="9">
        <v>1000.0</v>
      </c>
      <c r="F2581" s="9">
        <v>0.0</v>
      </c>
      <c r="G2581" s="9">
        <v>1000.0</v>
      </c>
    </row>
    <row r="2582">
      <c r="A2582" s="9" t="s">
        <v>40318</v>
      </c>
      <c r="B2582" s="9" t="s">
        <v>40319</v>
      </c>
      <c r="C2582" s="9" t="s">
        <v>40320</v>
      </c>
      <c r="D2582" s="9">
        <v>0.0</v>
      </c>
      <c r="E2582" s="9">
        <v>1000.0</v>
      </c>
      <c r="F2582" s="9">
        <v>0.0</v>
      </c>
      <c r="G2582" s="9">
        <v>1000.0</v>
      </c>
    </row>
    <row r="2583">
      <c r="A2583" s="9" t="s">
        <v>40321</v>
      </c>
      <c r="B2583" s="9" t="s">
        <v>40319</v>
      </c>
      <c r="C2583" s="9" t="s">
        <v>40324</v>
      </c>
      <c r="D2583" s="9">
        <v>0.0</v>
      </c>
      <c r="E2583" s="9">
        <v>1000.0</v>
      </c>
      <c r="F2583" s="9">
        <v>0.0</v>
      </c>
      <c r="G2583" s="9">
        <v>1000.0</v>
      </c>
    </row>
    <row r="2584">
      <c r="A2584" s="9" t="s">
        <v>40327</v>
      </c>
      <c r="B2584" s="9" t="s">
        <v>40329</v>
      </c>
      <c r="C2584" s="9" t="s">
        <v>40331</v>
      </c>
      <c r="D2584" s="9">
        <v>0.0</v>
      </c>
      <c r="E2584" s="9">
        <v>1000.0</v>
      </c>
      <c r="F2584" s="9">
        <v>0.0</v>
      </c>
      <c r="G2584" s="9">
        <v>1000.0</v>
      </c>
    </row>
    <row r="2585">
      <c r="A2585" s="9" t="s">
        <v>40332</v>
      </c>
      <c r="B2585" s="9" t="s">
        <v>40333</v>
      </c>
      <c r="C2585" s="9" t="s">
        <v>40334</v>
      </c>
      <c r="D2585" s="9">
        <v>0.0</v>
      </c>
      <c r="E2585" s="9">
        <v>1000.0</v>
      </c>
      <c r="F2585" s="9">
        <v>0.0</v>
      </c>
      <c r="G2585" s="9">
        <v>1000.0</v>
      </c>
    </row>
    <row r="2586">
      <c r="A2586" s="9" t="s">
        <v>40336</v>
      </c>
      <c r="B2586" s="9" t="s">
        <v>40333</v>
      </c>
      <c r="C2586" s="9" t="s">
        <v>40337</v>
      </c>
      <c r="D2586" s="9">
        <v>0.0</v>
      </c>
      <c r="E2586" s="9">
        <v>1000.0</v>
      </c>
      <c r="F2586" s="9">
        <v>0.0</v>
      </c>
      <c r="G2586" s="9">
        <v>1000.0</v>
      </c>
    </row>
    <row r="2587">
      <c r="A2587" s="9" t="s">
        <v>11186</v>
      </c>
      <c r="B2587" s="9" t="s">
        <v>40341</v>
      </c>
      <c r="C2587" s="9" t="s">
        <v>40343</v>
      </c>
      <c r="D2587" s="9">
        <v>0.0</v>
      </c>
      <c r="E2587" s="9">
        <v>1000.0</v>
      </c>
      <c r="F2587" s="9">
        <v>0.0</v>
      </c>
      <c r="G2587" s="9">
        <v>1000.0</v>
      </c>
    </row>
    <row r="2588">
      <c r="A2588" s="9" t="s">
        <v>40346</v>
      </c>
      <c r="B2588" s="9" t="s">
        <v>40341</v>
      </c>
      <c r="C2588" s="9" t="s">
        <v>40347</v>
      </c>
      <c r="D2588" s="9">
        <v>0.0</v>
      </c>
      <c r="E2588" s="9">
        <v>1000.0</v>
      </c>
      <c r="F2588" s="9">
        <v>0.0</v>
      </c>
      <c r="G2588" s="9">
        <v>1000.0</v>
      </c>
    </row>
    <row r="2589">
      <c r="A2589" s="9" t="s">
        <v>40349</v>
      </c>
      <c r="B2589" s="9" t="s">
        <v>40341</v>
      </c>
      <c r="C2589" s="9" t="s">
        <v>40352</v>
      </c>
      <c r="D2589" s="9">
        <v>0.0</v>
      </c>
      <c r="E2589" s="9">
        <v>1000.0</v>
      </c>
      <c r="F2589" s="9">
        <v>0.0</v>
      </c>
      <c r="G2589" s="9">
        <v>1000.0</v>
      </c>
    </row>
    <row r="2590">
      <c r="A2590" s="9" t="s">
        <v>11187</v>
      </c>
      <c r="B2590" s="9" t="s">
        <v>40355</v>
      </c>
      <c r="C2590" s="9" t="s">
        <v>40357</v>
      </c>
      <c r="D2590" s="9">
        <v>0.0</v>
      </c>
      <c r="E2590" s="9">
        <v>1000.0</v>
      </c>
      <c r="F2590" s="9">
        <v>0.0</v>
      </c>
      <c r="G2590" s="9">
        <v>1000.0</v>
      </c>
    </row>
    <row r="2591">
      <c r="A2591" s="9" t="s">
        <v>40358</v>
      </c>
      <c r="B2591" s="9" t="s">
        <v>40355</v>
      </c>
      <c r="C2591" s="9" t="s">
        <v>40363</v>
      </c>
      <c r="D2591" s="9">
        <v>0.0</v>
      </c>
      <c r="E2591" s="9">
        <v>1000.0</v>
      </c>
      <c r="F2591" s="9">
        <v>0.0</v>
      </c>
      <c r="G2591" s="9">
        <v>1000.0</v>
      </c>
    </row>
    <row r="2592">
      <c r="A2592" s="9" t="s">
        <v>40368</v>
      </c>
      <c r="B2592" s="9" t="s">
        <v>40370</v>
      </c>
      <c r="C2592" s="9" t="s">
        <v>40372</v>
      </c>
      <c r="D2592" s="9">
        <v>0.0</v>
      </c>
      <c r="E2592" s="9">
        <v>1000.0</v>
      </c>
      <c r="F2592" s="9">
        <v>0.0</v>
      </c>
      <c r="G2592" s="9">
        <v>1000.0</v>
      </c>
    </row>
    <row r="2593">
      <c r="A2593" s="9" t="s">
        <v>40373</v>
      </c>
      <c r="B2593" s="9" t="s">
        <v>40370</v>
      </c>
      <c r="C2593" s="9" t="s">
        <v>40376</v>
      </c>
      <c r="D2593" s="9">
        <v>0.0</v>
      </c>
      <c r="E2593" s="9">
        <v>1000.0</v>
      </c>
      <c r="F2593" s="9">
        <v>0.0</v>
      </c>
      <c r="G2593" s="9">
        <v>1000.0</v>
      </c>
    </row>
    <row r="2594">
      <c r="A2594" s="9" t="s">
        <v>40378</v>
      </c>
      <c r="B2594" s="9" t="s">
        <v>40379</v>
      </c>
      <c r="C2594" s="9" t="s">
        <v>40380</v>
      </c>
      <c r="D2594" s="9">
        <v>0.0</v>
      </c>
      <c r="E2594" s="9">
        <v>1000.0</v>
      </c>
      <c r="F2594" s="9">
        <v>0.0</v>
      </c>
      <c r="G2594" s="9">
        <v>1000.0</v>
      </c>
    </row>
    <row r="2595">
      <c r="A2595" s="9" t="s">
        <v>40381</v>
      </c>
      <c r="B2595" s="9" t="s">
        <v>40383</v>
      </c>
      <c r="C2595" s="9" t="s">
        <v>40385</v>
      </c>
      <c r="D2595" s="9">
        <v>0.0</v>
      </c>
      <c r="E2595" s="9">
        <v>1000.0</v>
      </c>
      <c r="F2595" s="9">
        <v>0.0</v>
      </c>
      <c r="G2595" s="9">
        <v>1000.0</v>
      </c>
    </row>
    <row r="2596">
      <c r="A2596" s="9" t="s">
        <v>40388</v>
      </c>
      <c r="B2596" s="9" t="s">
        <v>40390</v>
      </c>
      <c r="C2596" s="9" t="s">
        <v>40392</v>
      </c>
      <c r="D2596" s="9">
        <v>0.0</v>
      </c>
      <c r="E2596" s="9">
        <v>1000.0</v>
      </c>
      <c r="F2596" s="9">
        <v>0.0</v>
      </c>
      <c r="G2596" s="9">
        <v>1000.0</v>
      </c>
    </row>
    <row r="2597">
      <c r="A2597" s="9" t="s">
        <v>40397</v>
      </c>
      <c r="B2597" s="9" t="s">
        <v>40399</v>
      </c>
      <c r="C2597" s="9" t="s">
        <v>40401</v>
      </c>
      <c r="D2597" s="9">
        <v>0.0</v>
      </c>
      <c r="E2597" s="9">
        <v>1000.0</v>
      </c>
      <c r="F2597" s="9">
        <v>0.0</v>
      </c>
      <c r="G2597" s="9">
        <v>1000.0</v>
      </c>
    </row>
    <row r="2598">
      <c r="A2598" s="9" t="s">
        <v>40403</v>
      </c>
      <c r="B2598" s="9" t="s">
        <v>40404</v>
      </c>
      <c r="C2598" s="9" t="s">
        <v>40407</v>
      </c>
      <c r="D2598" s="9">
        <v>0.0</v>
      </c>
      <c r="E2598" s="9">
        <v>1000.0</v>
      </c>
      <c r="F2598" s="9">
        <v>0.0</v>
      </c>
      <c r="G2598" s="9">
        <v>1000.0</v>
      </c>
    </row>
    <row r="2599">
      <c r="A2599" s="9" t="s">
        <v>40410</v>
      </c>
      <c r="B2599" s="9" t="s">
        <v>40404</v>
      </c>
      <c r="C2599" s="9" t="s">
        <v>40412</v>
      </c>
      <c r="D2599" s="9">
        <v>0.0</v>
      </c>
      <c r="E2599" s="9">
        <v>1000.0</v>
      </c>
      <c r="F2599" s="9">
        <v>0.0</v>
      </c>
      <c r="G2599" s="9">
        <v>1000.0</v>
      </c>
    </row>
    <row r="2600">
      <c r="A2600" s="9" t="s">
        <v>40415</v>
      </c>
      <c r="B2600" s="9" t="s">
        <v>40404</v>
      </c>
      <c r="C2600" s="9" t="s">
        <v>40418</v>
      </c>
      <c r="D2600" s="9">
        <v>0.0</v>
      </c>
      <c r="E2600" s="9">
        <v>1000.0</v>
      </c>
      <c r="F2600" s="9">
        <v>0.0</v>
      </c>
      <c r="G2600" s="9">
        <v>1000.0</v>
      </c>
    </row>
    <row r="2601">
      <c r="A2601" s="9" t="s">
        <v>40420</v>
      </c>
      <c r="B2601" s="9" t="s">
        <v>40404</v>
      </c>
      <c r="C2601" s="9" t="s">
        <v>40422</v>
      </c>
      <c r="D2601" s="9">
        <v>0.0</v>
      </c>
      <c r="E2601" s="9">
        <v>1000.0</v>
      </c>
      <c r="F2601" s="9">
        <v>0.0</v>
      </c>
      <c r="G2601" s="9">
        <v>1000.0</v>
      </c>
    </row>
    <row r="2602">
      <c r="A2602" s="9" t="s">
        <v>40427</v>
      </c>
      <c r="B2602" s="9" t="s">
        <v>40428</v>
      </c>
      <c r="C2602" s="9" t="s">
        <v>40431</v>
      </c>
      <c r="D2602" s="9">
        <v>0.0</v>
      </c>
      <c r="E2602" s="9">
        <v>1000.0</v>
      </c>
      <c r="F2602" s="9">
        <v>0.0</v>
      </c>
      <c r="G2602" s="9">
        <v>1000.0</v>
      </c>
    </row>
    <row r="2603">
      <c r="A2603" s="9" t="s">
        <v>40433</v>
      </c>
      <c r="B2603" s="9" t="s">
        <v>40434</v>
      </c>
      <c r="C2603" s="9" t="s">
        <v>40435</v>
      </c>
      <c r="D2603" s="9">
        <v>0.0</v>
      </c>
      <c r="E2603" s="9">
        <v>1000.0</v>
      </c>
      <c r="F2603" s="9">
        <v>0.0</v>
      </c>
      <c r="G2603" s="9">
        <v>1000.0</v>
      </c>
    </row>
    <row r="2604">
      <c r="A2604" s="9" t="s">
        <v>40437</v>
      </c>
      <c r="B2604" s="9" t="s">
        <v>40439</v>
      </c>
      <c r="C2604" s="9" t="s">
        <v>40442</v>
      </c>
      <c r="D2604" s="9">
        <v>0.0</v>
      </c>
      <c r="E2604" s="9">
        <v>1000.0</v>
      </c>
      <c r="F2604" s="9">
        <v>0.0</v>
      </c>
      <c r="G2604" s="9">
        <v>1000.0</v>
      </c>
    </row>
    <row r="2605">
      <c r="A2605" s="9" t="s">
        <v>40445</v>
      </c>
      <c r="B2605" s="9" t="s">
        <v>40446</v>
      </c>
      <c r="C2605" s="9" t="s">
        <v>40450</v>
      </c>
      <c r="D2605" s="9">
        <v>0.0</v>
      </c>
      <c r="E2605" s="9">
        <v>1000.0</v>
      </c>
      <c r="F2605" s="9">
        <v>0.0</v>
      </c>
      <c r="G2605" s="9">
        <v>1000.0</v>
      </c>
    </row>
    <row r="2606">
      <c r="A2606" s="9" t="s">
        <v>40454</v>
      </c>
      <c r="B2606" s="9" t="s">
        <v>40456</v>
      </c>
      <c r="C2606" s="9" t="s">
        <v>40457</v>
      </c>
      <c r="D2606" s="9">
        <v>0.0</v>
      </c>
      <c r="E2606" s="9">
        <v>1000.0</v>
      </c>
      <c r="F2606" s="9">
        <v>0.0</v>
      </c>
      <c r="G2606" s="9">
        <v>1000.0</v>
      </c>
    </row>
    <row r="2607">
      <c r="A2607" s="9" t="s">
        <v>40462</v>
      </c>
      <c r="B2607" s="9" t="s">
        <v>40464</v>
      </c>
      <c r="C2607" s="9" t="s">
        <v>40465</v>
      </c>
      <c r="D2607" s="9">
        <v>0.0</v>
      </c>
      <c r="E2607" s="9">
        <v>1000.0</v>
      </c>
      <c r="F2607" s="9">
        <v>0.0</v>
      </c>
      <c r="G2607" s="9">
        <v>1000.0</v>
      </c>
    </row>
    <row r="2608">
      <c r="A2608" s="9" t="s">
        <v>40469</v>
      </c>
      <c r="B2608" s="9" t="s">
        <v>40472</v>
      </c>
      <c r="C2608" s="9" t="s">
        <v>40473</v>
      </c>
      <c r="D2608" s="9">
        <v>0.0</v>
      </c>
      <c r="E2608" s="9">
        <v>1000.0</v>
      </c>
      <c r="F2608" s="9">
        <v>0.0</v>
      </c>
      <c r="G2608" s="9">
        <v>1000.0</v>
      </c>
    </row>
    <row r="2609">
      <c r="A2609" s="9" t="s">
        <v>40477</v>
      </c>
      <c r="B2609" s="9" t="s">
        <v>40479</v>
      </c>
      <c r="C2609" s="9" t="s">
        <v>40480</v>
      </c>
      <c r="D2609" s="9">
        <v>0.0</v>
      </c>
      <c r="E2609" s="9">
        <v>1000.0</v>
      </c>
      <c r="F2609" s="9">
        <v>0.0</v>
      </c>
      <c r="G2609" s="9">
        <v>1000.0</v>
      </c>
    </row>
    <row r="2610">
      <c r="A2610" s="9" t="s">
        <v>40482</v>
      </c>
      <c r="B2610" s="9" t="s">
        <v>40484</v>
      </c>
      <c r="C2610" s="9" t="s">
        <v>40487</v>
      </c>
      <c r="D2610" s="9">
        <v>0.0</v>
      </c>
      <c r="E2610" s="9">
        <v>1000.0</v>
      </c>
      <c r="F2610" s="9">
        <v>0.0</v>
      </c>
      <c r="G2610" s="9">
        <v>1000.0</v>
      </c>
    </row>
    <row r="2611">
      <c r="A2611" s="9" t="s">
        <v>40496</v>
      </c>
      <c r="B2611" s="9" t="s">
        <v>40498</v>
      </c>
      <c r="C2611" s="9" t="s">
        <v>40499</v>
      </c>
      <c r="D2611" s="9">
        <v>0.0</v>
      </c>
      <c r="E2611" s="9">
        <v>1000.0</v>
      </c>
      <c r="F2611" s="9">
        <v>0.0</v>
      </c>
      <c r="G2611" s="9">
        <v>1000.0</v>
      </c>
    </row>
    <row r="2612">
      <c r="A2612" s="9" t="s">
        <v>40503</v>
      </c>
      <c r="B2612" s="9" t="s">
        <v>40505</v>
      </c>
      <c r="C2612" s="9" t="s">
        <v>40506</v>
      </c>
      <c r="D2612" s="9">
        <v>0.0</v>
      </c>
      <c r="E2612" s="9">
        <v>1000.0</v>
      </c>
      <c r="F2612" s="9">
        <v>0.0</v>
      </c>
      <c r="G2612" s="9">
        <v>1000.0</v>
      </c>
    </row>
    <row r="2613">
      <c r="A2613" s="9" t="s">
        <v>40510</v>
      </c>
      <c r="B2613" s="9" t="s">
        <v>40505</v>
      </c>
      <c r="C2613" s="9" t="s">
        <v>40513</v>
      </c>
      <c r="D2613" s="9">
        <v>0.0</v>
      </c>
      <c r="E2613" s="9">
        <v>1000.0</v>
      </c>
      <c r="F2613" s="9">
        <v>0.0</v>
      </c>
      <c r="G2613" s="9">
        <v>1000.0</v>
      </c>
    </row>
    <row r="2614">
      <c r="A2614" s="9" t="s">
        <v>40518</v>
      </c>
      <c r="B2614" s="9" t="s">
        <v>40505</v>
      </c>
      <c r="C2614" s="9" t="s">
        <v>40521</v>
      </c>
      <c r="D2614" s="9">
        <v>0.0</v>
      </c>
      <c r="E2614" s="9">
        <v>1000.0</v>
      </c>
      <c r="F2614" s="9">
        <v>0.0</v>
      </c>
      <c r="G2614" s="9">
        <v>1000.0</v>
      </c>
    </row>
    <row r="2615">
      <c r="A2615" s="9" t="s">
        <v>40525</v>
      </c>
      <c r="B2615" s="9" t="s">
        <v>40527</v>
      </c>
      <c r="C2615" s="9" t="s">
        <v>40528</v>
      </c>
      <c r="D2615" s="9">
        <v>0.0</v>
      </c>
      <c r="E2615" s="9">
        <v>1000.0</v>
      </c>
      <c r="F2615" s="9">
        <v>0.0</v>
      </c>
      <c r="G2615" s="9">
        <v>1000.0</v>
      </c>
    </row>
    <row r="2616">
      <c r="A2616" s="9" t="s">
        <v>40534</v>
      </c>
      <c r="B2616" s="9" t="s">
        <v>40536</v>
      </c>
      <c r="C2616" s="9" t="s">
        <v>40537</v>
      </c>
      <c r="D2616" s="9">
        <v>0.0</v>
      </c>
      <c r="E2616" s="9">
        <v>1000.0</v>
      </c>
      <c r="F2616" s="9">
        <v>0.0</v>
      </c>
      <c r="G2616" s="9">
        <v>1000.0</v>
      </c>
    </row>
    <row r="2617">
      <c r="A2617" s="9" t="s">
        <v>40538</v>
      </c>
      <c r="B2617" s="9" t="s">
        <v>40540</v>
      </c>
      <c r="C2617" s="9" t="s">
        <v>40542</v>
      </c>
      <c r="D2617" s="9">
        <v>0.0</v>
      </c>
      <c r="E2617" s="9">
        <v>1000.0</v>
      </c>
      <c r="F2617" s="9">
        <v>0.0</v>
      </c>
      <c r="G2617" s="9">
        <v>1000.0</v>
      </c>
    </row>
    <row r="2618">
      <c r="A2618" s="9" t="s">
        <v>40546</v>
      </c>
      <c r="B2618" s="9" t="s">
        <v>40540</v>
      </c>
      <c r="C2618" s="9" t="s">
        <v>40548</v>
      </c>
      <c r="D2618" s="9">
        <v>0.0</v>
      </c>
      <c r="E2618" s="9">
        <v>1000.0</v>
      </c>
      <c r="F2618" s="9">
        <v>0.0</v>
      </c>
      <c r="G2618" s="9">
        <v>1000.0</v>
      </c>
    </row>
    <row r="2619">
      <c r="A2619" s="9" t="s">
        <v>40551</v>
      </c>
      <c r="B2619" s="9" t="s">
        <v>40553</v>
      </c>
      <c r="C2619" s="9" t="s">
        <v>40554</v>
      </c>
      <c r="D2619" s="9">
        <v>0.0</v>
      </c>
      <c r="E2619" s="9">
        <v>1000.0</v>
      </c>
      <c r="F2619" s="9">
        <v>0.0</v>
      </c>
      <c r="G2619" s="9">
        <v>1000.0</v>
      </c>
    </row>
    <row r="2620">
      <c r="A2620" s="9" t="s">
        <v>40556</v>
      </c>
      <c r="B2620" s="9" t="s">
        <v>40558</v>
      </c>
      <c r="C2620" s="9" t="s">
        <v>40562</v>
      </c>
      <c r="D2620" s="9">
        <v>0.0</v>
      </c>
      <c r="E2620" s="9">
        <v>1000.0</v>
      </c>
      <c r="F2620" s="9">
        <v>0.0</v>
      </c>
      <c r="G2620" s="9">
        <v>1000.0</v>
      </c>
    </row>
    <row r="2621">
      <c r="A2621" s="9" t="s">
        <v>40567</v>
      </c>
      <c r="B2621" s="9" t="s">
        <v>40568</v>
      </c>
      <c r="C2621" s="9" t="s">
        <v>40570</v>
      </c>
      <c r="D2621" s="9">
        <v>0.0</v>
      </c>
      <c r="E2621" s="9">
        <v>1000.0</v>
      </c>
      <c r="F2621" s="9">
        <v>0.0</v>
      </c>
      <c r="G2621" s="9">
        <v>1000.0</v>
      </c>
    </row>
    <row r="2622">
      <c r="A2622" s="9" t="s">
        <v>40575</v>
      </c>
      <c r="B2622" s="9" t="s">
        <v>40576</v>
      </c>
      <c r="C2622" s="9" t="s">
        <v>40580</v>
      </c>
      <c r="D2622" s="9">
        <v>0.0</v>
      </c>
      <c r="E2622" s="9">
        <v>1000.0</v>
      </c>
      <c r="F2622" s="9">
        <v>-1000.0</v>
      </c>
      <c r="G2622" s="9">
        <v>1000.0</v>
      </c>
    </row>
    <row r="2623">
      <c r="A2623" s="9" t="s">
        <v>7924</v>
      </c>
      <c r="B2623" s="9" t="s">
        <v>40584</v>
      </c>
      <c r="C2623" s="9" t="s">
        <v>40585</v>
      </c>
      <c r="D2623" s="9">
        <v>0.0</v>
      </c>
      <c r="E2623" s="9">
        <v>1000.0</v>
      </c>
      <c r="F2623" s="9">
        <v>0.0</v>
      </c>
      <c r="G2623" s="9">
        <v>1000.0</v>
      </c>
    </row>
    <row r="2624">
      <c r="A2624" s="9" t="s">
        <v>40586</v>
      </c>
      <c r="B2624" s="9" t="s">
        <v>40588</v>
      </c>
      <c r="C2624" s="9" t="s">
        <v>40592</v>
      </c>
      <c r="D2624" s="9">
        <v>0.0</v>
      </c>
      <c r="E2624" s="9">
        <v>1000.0</v>
      </c>
      <c r="F2624" s="9">
        <v>0.0</v>
      </c>
      <c r="G2624" s="9">
        <v>1000.0</v>
      </c>
    </row>
    <row r="2625">
      <c r="A2625" s="9" t="s">
        <v>40595</v>
      </c>
      <c r="B2625" s="9" t="s">
        <v>40588</v>
      </c>
      <c r="C2625" s="9" t="s">
        <v>40596</v>
      </c>
      <c r="D2625" s="9">
        <v>0.0</v>
      </c>
      <c r="E2625" s="9">
        <v>1000.0</v>
      </c>
      <c r="F2625" s="9">
        <v>0.0</v>
      </c>
      <c r="G2625" s="9">
        <v>1000.0</v>
      </c>
    </row>
    <row r="2626">
      <c r="A2626" s="9" t="s">
        <v>40597</v>
      </c>
      <c r="B2626" s="9" t="s">
        <v>40598</v>
      </c>
      <c r="C2626" s="9" t="s">
        <v>40599</v>
      </c>
      <c r="D2626" s="9">
        <v>-1000.0</v>
      </c>
      <c r="E2626" s="9">
        <v>1000.0</v>
      </c>
      <c r="F2626" s="9">
        <v>-1000.0</v>
      </c>
      <c r="G2626" s="9">
        <v>1000.0</v>
      </c>
    </row>
    <row r="2627">
      <c r="A2627" s="9" t="s">
        <v>40601</v>
      </c>
      <c r="B2627" s="9" t="s">
        <v>40598</v>
      </c>
      <c r="C2627" s="9" t="s">
        <v>40604</v>
      </c>
      <c r="D2627" s="9">
        <v>-1000.0</v>
      </c>
      <c r="E2627" s="9">
        <v>1000.0</v>
      </c>
      <c r="F2627" s="9">
        <v>-1000.0</v>
      </c>
      <c r="G2627" s="9">
        <v>1000.0</v>
      </c>
    </row>
    <row r="2628">
      <c r="A2628" s="9" t="s">
        <v>40606</v>
      </c>
      <c r="B2628" s="9" t="s">
        <v>40608</v>
      </c>
      <c r="C2628" s="9" t="s">
        <v>40610</v>
      </c>
      <c r="D2628" s="9">
        <v>-1000.0</v>
      </c>
      <c r="E2628" s="9">
        <v>1000.0</v>
      </c>
      <c r="F2628" s="9">
        <v>-1000.0</v>
      </c>
      <c r="G2628" s="9">
        <v>1000.0</v>
      </c>
    </row>
    <row r="2629">
      <c r="A2629" s="9" t="s">
        <v>40612</v>
      </c>
      <c r="B2629" s="9" t="s">
        <v>40613</v>
      </c>
      <c r="C2629" s="9" t="s">
        <v>40614</v>
      </c>
      <c r="D2629" s="9">
        <v>0.0</v>
      </c>
      <c r="E2629" s="9">
        <v>1000.0</v>
      </c>
      <c r="F2629" s="9">
        <v>0.0</v>
      </c>
      <c r="G2629" s="9">
        <v>1000.0</v>
      </c>
    </row>
    <row r="2630">
      <c r="A2630" s="9" t="s">
        <v>40616</v>
      </c>
      <c r="B2630" s="9" t="s">
        <v>40618</v>
      </c>
      <c r="C2630" s="9" t="s">
        <v>40620</v>
      </c>
      <c r="D2630" s="9">
        <v>0.0</v>
      </c>
      <c r="E2630" s="9">
        <v>1000.0</v>
      </c>
      <c r="F2630" s="9">
        <v>0.0</v>
      </c>
      <c r="G2630" s="9">
        <v>1000.0</v>
      </c>
    </row>
    <row r="2631">
      <c r="A2631" s="9" t="s">
        <v>40622</v>
      </c>
      <c r="B2631" s="9" t="s">
        <v>40618</v>
      </c>
      <c r="C2631" s="9" t="s">
        <v>40624</v>
      </c>
      <c r="D2631" s="9">
        <v>0.0</v>
      </c>
      <c r="E2631" s="9">
        <v>1000.0</v>
      </c>
      <c r="F2631" s="9">
        <v>0.0</v>
      </c>
      <c r="G2631" s="9">
        <v>1000.0</v>
      </c>
    </row>
    <row r="2632">
      <c r="A2632" s="9" t="s">
        <v>40626</v>
      </c>
      <c r="B2632" s="9" t="s">
        <v>40627</v>
      </c>
      <c r="C2632" s="9" t="s">
        <v>40628</v>
      </c>
      <c r="D2632" s="9">
        <v>0.0</v>
      </c>
      <c r="E2632" s="9">
        <v>1000.0</v>
      </c>
      <c r="F2632" s="9">
        <v>0.0</v>
      </c>
      <c r="G2632" s="9">
        <v>1000.0</v>
      </c>
    </row>
    <row r="2633">
      <c r="A2633" s="9" t="s">
        <v>40630</v>
      </c>
      <c r="B2633" s="9" t="s">
        <v>40632</v>
      </c>
      <c r="C2633" s="9" t="s">
        <v>40637</v>
      </c>
      <c r="D2633" s="9">
        <v>-1000.0</v>
      </c>
      <c r="E2633" s="9">
        <v>1000.0</v>
      </c>
      <c r="F2633" s="9">
        <v>-1000.0</v>
      </c>
      <c r="G2633" s="9">
        <v>1000.0</v>
      </c>
    </row>
    <row r="2634">
      <c r="A2634" s="9" t="s">
        <v>40641</v>
      </c>
      <c r="B2634" s="9" t="s">
        <v>40643</v>
      </c>
      <c r="C2634" s="9" t="s">
        <v>40644</v>
      </c>
      <c r="D2634" s="9">
        <v>-1000.0</v>
      </c>
      <c r="E2634" s="9">
        <v>1000.0</v>
      </c>
      <c r="F2634" s="9">
        <v>-1000.0</v>
      </c>
      <c r="G2634" s="9">
        <v>1000.0</v>
      </c>
    </row>
    <row r="2635">
      <c r="A2635" s="9" t="s">
        <v>40647</v>
      </c>
      <c r="B2635" s="9" t="s">
        <v>40651</v>
      </c>
      <c r="C2635" s="9" t="s">
        <v>40654</v>
      </c>
      <c r="D2635" s="9">
        <v>-1000.0</v>
      </c>
      <c r="E2635" s="9">
        <v>1000.0</v>
      </c>
      <c r="F2635" s="9">
        <v>-1000.0</v>
      </c>
      <c r="G2635" s="9">
        <v>1000.0</v>
      </c>
    </row>
    <row r="2636">
      <c r="A2636" s="9" t="s">
        <v>40660</v>
      </c>
      <c r="B2636" s="9" t="s">
        <v>40663</v>
      </c>
      <c r="C2636" s="9" t="s">
        <v>40664</v>
      </c>
      <c r="D2636" s="9">
        <v>0.0</v>
      </c>
      <c r="E2636" s="9">
        <v>1000.0</v>
      </c>
      <c r="F2636" s="9">
        <v>0.0</v>
      </c>
      <c r="G2636" s="9">
        <v>1000.0</v>
      </c>
    </row>
    <row r="2637">
      <c r="A2637" s="9" t="s">
        <v>40677</v>
      </c>
      <c r="B2637" s="9" t="s">
        <v>40681</v>
      </c>
      <c r="C2637" s="9" t="s">
        <v>40684</v>
      </c>
      <c r="D2637" s="9">
        <v>-1000.0</v>
      </c>
      <c r="E2637" s="9">
        <v>1000.0</v>
      </c>
      <c r="F2637" s="9">
        <v>-1000.0</v>
      </c>
      <c r="G2637" s="9">
        <v>1000.0</v>
      </c>
    </row>
    <row r="2638">
      <c r="A2638" s="9" t="s">
        <v>40687</v>
      </c>
      <c r="B2638" s="9" t="s">
        <v>40688</v>
      </c>
      <c r="C2638" s="9" t="s">
        <v>40690</v>
      </c>
      <c r="D2638" s="9">
        <v>0.0</v>
      </c>
      <c r="E2638" s="9">
        <v>1000.0</v>
      </c>
      <c r="F2638" s="9">
        <v>0.0</v>
      </c>
      <c r="G2638" s="9">
        <v>1000.0</v>
      </c>
    </row>
    <row r="2639">
      <c r="A2639" s="9" t="s">
        <v>40694</v>
      </c>
      <c r="B2639" s="9" t="s">
        <v>40695</v>
      </c>
      <c r="C2639" s="9" t="s">
        <v>40696</v>
      </c>
      <c r="D2639" s="9">
        <v>0.0</v>
      </c>
      <c r="E2639" s="9">
        <v>1000.0</v>
      </c>
      <c r="F2639" s="9">
        <v>0.0</v>
      </c>
      <c r="G2639" s="9">
        <v>1000.0</v>
      </c>
    </row>
    <row r="2640">
      <c r="A2640" s="9" t="s">
        <v>40703</v>
      </c>
      <c r="B2640" s="9" t="s">
        <v>40704</v>
      </c>
      <c r="C2640" s="9" t="s">
        <v>40705</v>
      </c>
      <c r="D2640" s="9">
        <v>-1000.0</v>
      </c>
      <c r="E2640" s="9">
        <v>1000.0</v>
      </c>
      <c r="F2640" s="9">
        <v>-1000.0</v>
      </c>
      <c r="G2640" s="9">
        <v>1000.0</v>
      </c>
    </row>
    <row r="2641">
      <c r="A2641" s="9" t="s">
        <v>40707</v>
      </c>
      <c r="B2641" s="9" t="s">
        <v>40704</v>
      </c>
      <c r="C2641" s="9" t="s">
        <v>40711</v>
      </c>
      <c r="D2641" s="9">
        <v>-1000.0</v>
      </c>
      <c r="E2641" s="9">
        <v>1000.0</v>
      </c>
      <c r="F2641" s="9">
        <v>-1000.0</v>
      </c>
      <c r="G2641" s="9">
        <v>1000.0</v>
      </c>
    </row>
    <row r="2642">
      <c r="A2642" s="9" t="s">
        <v>15028</v>
      </c>
      <c r="B2642" s="9" t="s">
        <v>40716</v>
      </c>
      <c r="C2642" s="9" t="s">
        <v>40717</v>
      </c>
      <c r="D2642" s="9">
        <v>0.0</v>
      </c>
      <c r="E2642" s="9">
        <v>1000.0</v>
      </c>
      <c r="F2642" s="9">
        <v>0.0</v>
      </c>
      <c r="G2642" s="9">
        <v>1000.0</v>
      </c>
    </row>
    <row r="2643">
      <c r="A2643" s="9" t="s">
        <v>40720</v>
      </c>
      <c r="B2643" s="9" t="s">
        <v>40716</v>
      </c>
      <c r="C2643" s="9" t="s">
        <v>40723</v>
      </c>
      <c r="D2643" s="9">
        <v>0.0</v>
      </c>
      <c r="E2643" s="9">
        <v>1000.0</v>
      </c>
      <c r="F2643" s="9">
        <v>0.0</v>
      </c>
      <c r="G2643" s="9">
        <v>1000.0</v>
      </c>
    </row>
    <row r="2644">
      <c r="A2644" s="9" t="s">
        <v>40726</v>
      </c>
      <c r="B2644" s="9" t="s">
        <v>40716</v>
      </c>
      <c r="C2644" s="9" t="s">
        <v>40729</v>
      </c>
      <c r="D2644" s="9">
        <v>0.0</v>
      </c>
      <c r="E2644" s="9">
        <v>1000.0</v>
      </c>
      <c r="F2644" s="9">
        <v>0.0</v>
      </c>
      <c r="G2644" s="9">
        <v>1000.0</v>
      </c>
    </row>
    <row r="2645">
      <c r="A2645" s="9" t="s">
        <v>40732</v>
      </c>
      <c r="B2645" s="9" t="s">
        <v>40716</v>
      </c>
      <c r="C2645" s="9" t="s">
        <v>40737</v>
      </c>
      <c r="D2645" s="9">
        <v>0.0</v>
      </c>
      <c r="E2645" s="9">
        <v>1000.0</v>
      </c>
      <c r="F2645" s="9">
        <v>0.0</v>
      </c>
      <c r="G2645" s="9">
        <v>1000.0</v>
      </c>
    </row>
    <row r="2646">
      <c r="A2646" s="9" t="s">
        <v>13918</v>
      </c>
      <c r="B2646" s="9" t="s">
        <v>40741</v>
      </c>
      <c r="C2646" s="9" t="s">
        <v>40744</v>
      </c>
      <c r="D2646" s="9">
        <v>0.0</v>
      </c>
      <c r="E2646" s="9">
        <v>1000.0</v>
      </c>
      <c r="F2646" s="9">
        <v>0.0</v>
      </c>
      <c r="G2646" s="9">
        <v>1000.0</v>
      </c>
    </row>
    <row r="2647">
      <c r="A2647" s="9" t="s">
        <v>40746</v>
      </c>
      <c r="B2647" s="9" t="s">
        <v>40747</v>
      </c>
      <c r="C2647" s="9" t="s">
        <v>40749</v>
      </c>
      <c r="D2647" s="9">
        <v>0.0</v>
      </c>
      <c r="E2647" s="9">
        <v>1000.0</v>
      </c>
      <c r="F2647" s="9">
        <v>0.0</v>
      </c>
      <c r="G2647" s="9">
        <v>1000.0</v>
      </c>
    </row>
    <row r="2648">
      <c r="A2648" s="9" t="s">
        <v>7915</v>
      </c>
      <c r="B2648" s="9" t="s">
        <v>40751</v>
      </c>
      <c r="C2648" s="9" t="s">
        <v>40752</v>
      </c>
      <c r="D2648" s="9">
        <v>0.0</v>
      </c>
      <c r="E2648" s="9">
        <v>1000.0</v>
      </c>
      <c r="F2648" s="9">
        <v>0.0</v>
      </c>
      <c r="G2648" s="9">
        <v>1000.0</v>
      </c>
    </row>
    <row r="2649">
      <c r="A2649" s="9" t="s">
        <v>40759</v>
      </c>
      <c r="B2649" s="9" t="s">
        <v>40763</v>
      </c>
      <c r="C2649" s="9" t="s">
        <v>40765</v>
      </c>
      <c r="D2649" s="9">
        <v>0.0</v>
      </c>
      <c r="E2649" s="9">
        <v>1000.0</v>
      </c>
      <c r="F2649" s="9">
        <v>0.0</v>
      </c>
      <c r="G2649" s="9">
        <v>1000.0</v>
      </c>
    </row>
    <row r="2650">
      <c r="A2650" s="9" t="s">
        <v>40769</v>
      </c>
      <c r="B2650" s="9" t="s">
        <v>40771</v>
      </c>
      <c r="C2650" s="9" t="s">
        <v>40773</v>
      </c>
      <c r="D2650" s="9">
        <v>0.0</v>
      </c>
      <c r="E2650" s="9">
        <v>1000.0</v>
      </c>
      <c r="F2650" s="9">
        <v>0.0</v>
      </c>
      <c r="G2650" s="9">
        <v>1000.0</v>
      </c>
    </row>
    <row r="2651">
      <c r="A2651" s="9" t="s">
        <v>11119</v>
      </c>
      <c r="B2651" s="9" t="s">
        <v>40781</v>
      </c>
      <c r="C2651" s="9" t="s">
        <v>40784</v>
      </c>
      <c r="D2651" s="9">
        <v>0.0</v>
      </c>
      <c r="E2651" s="9">
        <v>1000.0</v>
      </c>
      <c r="F2651" s="9">
        <v>0.0</v>
      </c>
      <c r="G2651" s="9">
        <v>1000.0</v>
      </c>
    </row>
    <row r="2652">
      <c r="A2652" s="9" t="s">
        <v>14988</v>
      </c>
      <c r="B2652" s="9" t="s">
        <v>40789</v>
      </c>
      <c r="C2652" s="9" t="s">
        <v>40790</v>
      </c>
      <c r="D2652" s="9">
        <v>0.0</v>
      </c>
      <c r="E2652" s="9">
        <v>1000.0</v>
      </c>
      <c r="F2652" s="9">
        <v>0.0</v>
      </c>
      <c r="G2652" s="9">
        <v>1000.0</v>
      </c>
    </row>
    <row r="2653">
      <c r="A2653" s="9" t="s">
        <v>7907</v>
      </c>
      <c r="B2653" s="9" t="s">
        <v>40795</v>
      </c>
      <c r="C2653" s="9" t="s">
        <v>40797</v>
      </c>
      <c r="D2653" s="9">
        <v>0.0</v>
      </c>
      <c r="E2653" s="9">
        <v>1000.0</v>
      </c>
      <c r="F2653" s="9">
        <v>0.0</v>
      </c>
      <c r="G2653" s="9">
        <v>1000.0</v>
      </c>
    </row>
    <row r="2654">
      <c r="A2654" s="9" t="s">
        <v>40800</v>
      </c>
      <c r="B2654" s="9" t="s">
        <v>40802</v>
      </c>
      <c r="C2654" s="9" t="s">
        <v>40804</v>
      </c>
      <c r="D2654" s="9">
        <v>0.0</v>
      </c>
      <c r="E2654" s="9">
        <v>1000.0</v>
      </c>
      <c r="F2654" s="9">
        <v>0.0</v>
      </c>
      <c r="G2654" s="9">
        <v>1000.0</v>
      </c>
    </row>
    <row r="2655">
      <c r="A2655" s="9" t="s">
        <v>7902</v>
      </c>
      <c r="B2655" s="9" t="s">
        <v>40795</v>
      </c>
      <c r="C2655" s="9" t="s">
        <v>40806</v>
      </c>
      <c r="D2655" s="9">
        <v>0.0</v>
      </c>
      <c r="E2655" s="9">
        <v>1000.0</v>
      </c>
      <c r="F2655" s="9">
        <v>0.0</v>
      </c>
      <c r="G2655" s="9">
        <v>1000.0</v>
      </c>
    </row>
    <row r="2656">
      <c r="A2656" s="9" t="s">
        <v>40808</v>
      </c>
      <c r="B2656" s="9" t="s">
        <v>40802</v>
      </c>
      <c r="C2656" s="9" t="s">
        <v>40811</v>
      </c>
      <c r="D2656" s="9">
        <v>0.0</v>
      </c>
      <c r="E2656" s="9">
        <v>1000.0</v>
      </c>
      <c r="F2656" s="9">
        <v>0.0</v>
      </c>
      <c r="G2656" s="9">
        <v>1000.0</v>
      </c>
    </row>
    <row r="2657">
      <c r="A2657" s="9" t="s">
        <v>40814</v>
      </c>
      <c r="B2657" s="9" t="s">
        <v>40815</v>
      </c>
      <c r="C2657" s="9" t="s">
        <v>40817</v>
      </c>
      <c r="D2657" s="9">
        <v>0.0</v>
      </c>
      <c r="E2657" s="9">
        <v>1000.0</v>
      </c>
      <c r="F2657" s="9">
        <v>0.0</v>
      </c>
      <c r="G2657" s="9">
        <v>1000.0</v>
      </c>
    </row>
    <row r="2658">
      <c r="A2658" s="9" t="s">
        <v>7898</v>
      </c>
      <c r="B2658" s="9" t="s">
        <v>40822</v>
      </c>
      <c r="C2658" s="9" t="s">
        <v>40825</v>
      </c>
      <c r="D2658" s="9">
        <v>0.0</v>
      </c>
      <c r="E2658" s="9">
        <v>1000.0</v>
      </c>
      <c r="F2658" s="9">
        <v>0.0</v>
      </c>
      <c r="G2658" s="9">
        <v>1000.0</v>
      </c>
    </row>
    <row r="2659">
      <c r="A2659" s="9" t="s">
        <v>8665</v>
      </c>
      <c r="B2659" s="9" t="s">
        <v>40826</v>
      </c>
      <c r="C2659" s="9" t="s">
        <v>40828</v>
      </c>
      <c r="D2659" s="9">
        <v>0.0</v>
      </c>
      <c r="E2659" s="9">
        <v>1000.0</v>
      </c>
      <c r="F2659" s="9">
        <v>0.0</v>
      </c>
      <c r="G2659" s="9">
        <v>1000.0</v>
      </c>
    </row>
    <row r="2660">
      <c r="A2660" s="9" t="s">
        <v>8668</v>
      </c>
      <c r="B2660" s="9" t="s">
        <v>40836</v>
      </c>
      <c r="C2660" s="9" t="s">
        <v>40838</v>
      </c>
      <c r="D2660" s="9">
        <v>0.0</v>
      </c>
      <c r="E2660" s="9">
        <v>1000.0</v>
      </c>
      <c r="F2660" s="9">
        <v>0.0</v>
      </c>
      <c r="G2660" s="9">
        <v>1000.0</v>
      </c>
    </row>
    <row r="2661">
      <c r="A2661" s="9" t="s">
        <v>40843</v>
      </c>
      <c r="B2661" s="9" t="s">
        <v>40847</v>
      </c>
      <c r="C2661" s="9" t="s">
        <v>40848</v>
      </c>
      <c r="D2661" s="9">
        <v>-1000.0</v>
      </c>
      <c r="E2661" s="9">
        <v>1000.0</v>
      </c>
      <c r="F2661" s="9">
        <v>-1000.0</v>
      </c>
      <c r="G2661" s="9">
        <v>1000.0</v>
      </c>
    </row>
    <row r="2662">
      <c r="A2662" s="9" t="s">
        <v>40849</v>
      </c>
      <c r="B2662" s="9" t="s">
        <v>40847</v>
      </c>
      <c r="C2662" s="9" t="s">
        <v>40856</v>
      </c>
      <c r="D2662" s="9">
        <v>-1000.0</v>
      </c>
      <c r="E2662" s="9">
        <v>1000.0</v>
      </c>
      <c r="F2662" s="9">
        <v>-1000.0</v>
      </c>
      <c r="G2662" s="9">
        <v>1000.0</v>
      </c>
    </row>
    <row r="2663">
      <c r="A2663" s="9" t="s">
        <v>40859</v>
      </c>
      <c r="B2663" s="9" t="s">
        <v>40847</v>
      </c>
      <c r="C2663" s="9" t="s">
        <v>40861</v>
      </c>
      <c r="D2663" s="9">
        <v>-1000.0</v>
      </c>
      <c r="E2663" s="9">
        <v>1000.0</v>
      </c>
      <c r="F2663" s="9">
        <v>-1000.0</v>
      </c>
      <c r="G2663" s="9">
        <v>1000.0</v>
      </c>
    </row>
    <row r="2664">
      <c r="A2664" s="9" t="s">
        <v>40862</v>
      </c>
      <c r="B2664" s="9" t="s">
        <v>40863</v>
      </c>
      <c r="C2664" s="9" t="s">
        <v>40865</v>
      </c>
      <c r="D2664" s="9">
        <v>0.0</v>
      </c>
      <c r="E2664" s="9">
        <v>1000.0</v>
      </c>
      <c r="F2664" s="9">
        <v>0.0</v>
      </c>
      <c r="G2664" s="9">
        <v>1000.0</v>
      </c>
    </row>
    <row r="2665">
      <c r="A2665" s="9" t="s">
        <v>40867</v>
      </c>
      <c r="B2665" s="9" t="s">
        <v>40869</v>
      </c>
      <c r="C2665" s="9" t="s">
        <v>40872</v>
      </c>
      <c r="D2665" s="9">
        <v>0.0</v>
      </c>
      <c r="E2665" s="9">
        <v>1000.0</v>
      </c>
      <c r="F2665" s="9">
        <v>0.0</v>
      </c>
      <c r="G2665" s="9">
        <v>1000.0</v>
      </c>
    </row>
    <row r="2666">
      <c r="A2666" s="9" t="s">
        <v>14018</v>
      </c>
      <c r="B2666" s="9" t="s">
        <v>40875</v>
      </c>
      <c r="C2666" s="9" t="s">
        <v>40877</v>
      </c>
      <c r="D2666" s="9">
        <v>0.0</v>
      </c>
      <c r="E2666" s="9">
        <v>1000.0</v>
      </c>
      <c r="F2666" s="9">
        <v>0.0</v>
      </c>
      <c r="G2666" s="9">
        <v>1000.0</v>
      </c>
    </row>
    <row r="2667">
      <c r="A2667" s="9" t="s">
        <v>40878</v>
      </c>
      <c r="B2667" s="9" t="s">
        <v>40875</v>
      </c>
      <c r="C2667" s="9" t="s">
        <v>40881</v>
      </c>
      <c r="D2667" s="9">
        <v>0.0</v>
      </c>
      <c r="E2667" s="9">
        <v>1000.0</v>
      </c>
      <c r="F2667" s="9">
        <v>0.0</v>
      </c>
      <c r="G2667" s="9">
        <v>1000.0</v>
      </c>
    </row>
    <row r="2668">
      <c r="A2668" s="9" t="s">
        <v>7896</v>
      </c>
      <c r="B2668" s="9" t="s">
        <v>40884</v>
      </c>
      <c r="C2668" s="9" t="s">
        <v>40893</v>
      </c>
      <c r="D2668" s="9">
        <v>0.0</v>
      </c>
      <c r="E2668" s="9">
        <v>1000.0</v>
      </c>
      <c r="F2668" s="9">
        <v>0.0</v>
      </c>
      <c r="G2668" s="9">
        <v>1000.0</v>
      </c>
    </row>
    <row r="2669">
      <c r="A2669" s="9" t="s">
        <v>7890</v>
      </c>
      <c r="B2669" s="9" t="s">
        <v>40884</v>
      </c>
      <c r="C2669" s="9" t="s">
        <v>40900</v>
      </c>
      <c r="D2669" s="9">
        <v>0.0</v>
      </c>
      <c r="E2669" s="9">
        <v>1000.0</v>
      </c>
      <c r="F2669" s="9">
        <v>0.0</v>
      </c>
      <c r="G2669" s="9">
        <v>1000.0</v>
      </c>
    </row>
    <row r="2670">
      <c r="A2670" s="9" t="s">
        <v>40904</v>
      </c>
      <c r="B2670" s="9" t="s">
        <v>40907</v>
      </c>
      <c r="C2670" s="9" t="s">
        <v>40910</v>
      </c>
      <c r="D2670" s="9">
        <v>-1000.0</v>
      </c>
      <c r="E2670" s="9">
        <v>1000.0</v>
      </c>
      <c r="F2670" s="9">
        <v>-1000.0</v>
      </c>
      <c r="G2670" s="9">
        <v>1000.0</v>
      </c>
    </row>
    <row r="2671">
      <c r="A2671" s="9" t="s">
        <v>40914</v>
      </c>
      <c r="B2671" s="9" t="s">
        <v>24168</v>
      </c>
      <c r="C2671" s="9" t="s">
        <v>40918</v>
      </c>
      <c r="D2671" s="9">
        <v>-1000.0</v>
      </c>
      <c r="E2671" s="9">
        <v>1000.0</v>
      </c>
      <c r="F2671" s="9">
        <v>-1000.0</v>
      </c>
      <c r="G2671" s="9">
        <v>1000.0</v>
      </c>
    </row>
    <row r="2672">
      <c r="A2672" s="9" t="s">
        <v>40924</v>
      </c>
      <c r="B2672" s="9" t="s">
        <v>40927</v>
      </c>
      <c r="C2672" s="9" t="s">
        <v>40929</v>
      </c>
      <c r="D2672" s="9">
        <v>0.0</v>
      </c>
      <c r="E2672" s="9">
        <v>1000.0</v>
      </c>
      <c r="F2672" s="9">
        <v>0.0</v>
      </c>
      <c r="G2672" s="9">
        <v>1000.0</v>
      </c>
    </row>
    <row r="2673">
      <c r="A2673" s="9" t="s">
        <v>40933</v>
      </c>
      <c r="B2673" s="9" t="s">
        <v>40936</v>
      </c>
      <c r="C2673" s="9" t="s">
        <v>40938</v>
      </c>
      <c r="D2673" s="9">
        <v>-1000.0</v>
      </c>
      <c r="E2673" s="9">
        <v>1000.0</v>
      </c>
      <c r="F2673" s="9">
        <v>-1000.0</v>
      </c>
      <c r="G2673" s="9">
        <v>1000.0</v>
      </c>
    </row>
    <row r="2674">
      <c r="A2674" s="9" t="s">
        <v>8673</v>
      </c>
      <c r="B2674" s="9" t="s">
        <v>40941</v>
      </c>
      <c r="C2674" s="9" t="s">
        <v>40942</v>
      </c>
      <c r="D2674" s="9">
        <v>0.0</v>
      </c>
      <c r="E2674" s="9">
        <v>1000.0</v>
      </c>
      <c r="F2674" s="9">
        <v>0.0</v>
      </c>
      <c r="G2674" s="9">
        <v>1000.0</v>
      </c>
    </row>
    <row r="2675">
      <c r="A2675" s="9" t="s">
        <v>40948</v>
      </c>
      <c r="B2675" s="9" t="s">
        <v>40951</v>
      </c>
      <c r="C2675" s="9" t="s">
        <v>40954</v>
      </c>
      <c r="D2675" s="9">
        <v>0.0</v>
      </c>
      <c r="E2675" s="9">
        <v>1000.0</v>
      </c>
      <c r="F2675" s="9">
        <v>0.0</v>
      </c>
      <c r="G2675" s="9">
        <v>1000.0</v>
      </c>
    </row>
    <row r="2676">
      <c r="A2676" s="9" t="s">
        <v>40959</v>
      </c>
      <c r="B2676" s="9" t="s">
        <v>40951</v>
      </c>
      <c r="C2676" s="9" t="s">
        <v>40963</v>
      </c>
      <c r="D2676" s="9">
        <v>0.0</v>
      </c>
      <c r="E2676" s="9">
        <v>1000.0</v>
      </c>
      <c r="F2676" s="9">
        <v>0.0</v>
      </c>
      <c r="G2676" s="9">
        <v>1000.0</v>
      </c>
    </row>
    <row r="2677">
      <c r="A2677" s="9" t="s">
        <v>7879</v>
      </c>
      <c r="B2677" s="9" t="s">
        <v>40974</v>
      </c>
      <c r="C2677" s="9" t="s">
        <v>40977</v>
      </c>
      <c r="D2677" s="9">
        <v>0.0</v>
      </c>
      <c r="E2677" s="9">
        <v>1000.0</v>
      </c>
      <c r="F2677" s="9">
        <v>0.0</v>
      </c>
      <c r="G2677" s="9">
        <v>1000.0</v>
      </c>
    </row>
    <row r="2678">
      <c r="A2678" s="9" t="s">
        <v>7870</v>
      </c>
      <c r="B2678" s="9" t="s">
        <v>40986</v>
      </c>
      <c r="C2678" s="9" t="s">
        <v>40989</v>
      </c>
      <c r="D2678" s="9">
        <v>0.0</v>
      </c>
      <c r="E2678" s="9">
        <v>1000.0</v>
      </c>
      <c r="F2678" s="9">
        <v>0.0</v>
      </c>
      <c r="G2678" s="9">
        <v>1000.0</v>
      </c>
    </row>
    <row r="2679">
      <c r="A2679" s="9" t="s">
        <v>40994</v>
      </c>
      <c r="B2679" s="9" t="s">
        <v>40996</v>
      </c>
      <c r="C2679" s="9" t="s">
        <v>40998</v>
      </c>
      <c r="D2679" s="9">
        <v>-1000.0</v>
      </c>
      <c r="E2679" s="9">
        <v>1000.0</v>
      </c>
      <c r="F2679" s="9">
        <v>-1000.0</v>
      </c>
      <c r="G2679" s="9">
        <v>1000.0</v>
      </c>
    </row>
    <row r="2680">
      <c r="A2680" s="9" t="s">
        <v>41002</v>
      </c>
      <c r="B2680" s="9" t="s">
        <v>40996</v>
      </c>
      <c r="C2680" s="9" t="s">
        <v>41005</v>
      </c>
      <c r="D2680" s="9">
        <v>-1000.0</v>
      </c>
      <c r="E2680" s="9">
        <v>1000.0</v>
      </c>
      <c r="F2680" s="9">
        <v>-1000.0</v>
      </c>
      <c r="G2680" s="9">
        <v>1000.0</v>
      </c>
    </row>
    <row r="2681">
      <c r="A2681" s="9" t="s">
        <v>41006</v>
      </c>
      <c r="B2681" s="9" t="s">
        <v>41008</v>
      </c>
      <c r="C2681" s="9" t="s">
        <v>41010</v>
      </c>
      <c r="D2681" s="9">
        <v>-1000.0</v>
      </c>
      <c r="E2681" s="9">
        <v>1000.0</v>
      </c>
      <c r="F2681" s="9">
        <v>-1000.0</v>
      </c>
      <c r="G2681" s="9">
        <v>1000.0</v>
      </c>
    </row>
    <row r="2682">
      <c r="A2682" s="9" t="s">
        <v>41015</v>
      </c>
      <c r="B2682" s="9" t="s">
        <v>41016</v>
      </c>
      <c r="C2682" s="9" t="s">
        <v>41017</v>
      </c>
      <c r="D2682" s="9">
        <v>-1000.0</v>
      </c>
      <c r="E2682" s="9">
        <v>1000.0</v>
      </c>
      <c r="F2682" s="9">
        <v>-1000.0</v>
      </c>
      <c r="G2682" s="9">
        <v>1000.0</v>
      </c>
    </row>
    <row r="2683">
      <c r="A2683" s="9" t="s">
        <v>7847</v>
      </c>
      <c r="B2683" s="9" t="s">
        <v>41019</v>
      </c>
      <c r="C2683" s="9" t="s">
        <v>41021</v>
      </c>
      <c r="D2683" s="9">
        <v>0.0</v>
      </c>
      <c r="E2683" s="9">
        <v>1000.0</v>
      </c>
      <c r="F2683" s="9">
        <v>0.0</v>
      </c>
      <c r="G2683" s="9">
        <v>1000.0</v>
      </c>
    </row>
    <row r="2684">
      <c r="A2684" s="9" t="s">
        <v>41024</v>
      </c>
      <c r="B2684" s="9" t="s">
        <v>41026</v>
      </c>
      <c r="C2684" s="9" t="s">
        <v>41027</v>
      </c>
      <c r="D2684" s="9">
        <v>-1000.0</v>
      </c>
      <c r="E2684" s="9">
        <v>1000.0</v>
      </c>
      <c r="F2684" s="9">
        <v>-1000.0</v>
      </c>
      <c r="G2684" s="9">
        <v>1000.0</v>
      </c>
    </row>
    <row r="2685">
      <c r="A2685" s="9" t="s">
        <v>13906</v>
      </c>
      <c r="B2685" s="9" t="s">
        <v>41029</v>
      </c>
      <c r="C2685" s="9" t="s">
        <v>41032</v>
      </c>
      <c r="D2685" s="9">
        <v>0.0</v>
      </c>
      <c r="E2685" s="9">
        <v>1000.0</v>
      </c>
      <c r="F2685" s="9">
        <v>0.0</v>
      </c>
      <c r="G2685" s="9">
        <v>1000.0</v>
      </c>
    </row>
    <row r="2686">
      <c r="A2686" s="9" t="s">
        <v>41035</v>
      </c>
      <c r="B2686" s="9" t="s">
        <v>41037</v>
      </c>
      <c r="C2686" s="9" t="s">
        <v>41038</v>
      </c>
      <c r="D2686" s="9">
        <v>0.0</v>
      </c>
      <c r="E2686" s="9">
        <v>1000.0</v>
      </c>
      <c r="F2686" s="9">
        <v>0.0</v>
      </c>
      <c r="G2686" s="9">
        <v>1000.0</v>
      </c>
    </row>
    <row r="2687">
      <c r="A2687" s="9" t="s">
        <v>41040</v>
      </c>
      <c r="B2687" s="9" t="s">
        <v>41042</v>
      </c>
      <c r="C2687" s="9" t="s">
        <v>41045</v>
      </c>
      <c r="D2687" s="9">
        <v>0.0</v>
      </c>
      <c r="E2687" s="9">
        <v>1000.0</v>
      </c>
      <c r="F2687" s="9">
        <v>0.0</v>
      </c>
      <c r="G2687" s="9">
        <v>1000.0</v>
      </c>
    </row>
    <row r="2688">
      <c r="A2688" s="9" t="s">
        <v>41049</v>
      </c>
      <c r="B2688" s="9" t="s">
        <v>41042</v>
      </c>
      <c r="C2688" s="9" t="s">
        <v>41053</v>
      </c>
      <c r="D2688" s="9">
        <v>0.0</v>
      </c>
      <c r="E2688" s="9">
        <v>1000.0</v>
      </c>
      <c r="F2688" s="9">
        <v>0.0</v>
      </c>
      <c r="G2688" s="9">
        <v>1000.0</v>
      </c>
    </row>
    <row r="2689">
      <c r="A2689" s="9" t="s">
        <v>41056</v>
      </c>
      <c r="B2689" s="9" t="s">
        <v>41058</v>
      </c>
      <c r="C2689" s="9" t="s">
        <v>41061</v>
      </c>
      <c r="D2689" s="9">
        <v>0.0</v>
      </c>
      <c r="E2689" s="9">
        <v>1000.0</v>
      </c>
      <c r="F2689" s="9">
        <v>0.0</v>
      </c>
      <c r="G2689" s="9">
        <v>1000.0</v>
      </c>
    </row>
    <row r="2690">
      <c r="A2690" s="9" t="s">
        <v>15520</v>
      </c>
      <c r="B2690" s="9" t="s">
        <v>41066</v>
      </c>
      <c r="C2690" s="9" t="s">
        <v>41069</v>
      </c>
      <c r="D2690" s="9">
        <v>0.0</v>
      </c>
      <c r="E2690" s="9">
        <v>1000.0</v>
      </c>
      <c r="F2690" s="9">
        <v>0.0</v>
      </c>
      <c r="G2690" s="9">
        <v>1000.0</v>
      </c>
    </row>
    <row r="2691">
      <c r="A2691" s="9" t="s">
        <v>41075</v>
      </c>
      <c r="B2691" s="9" t="s">
        <v>41076</v>
      </c>
      <c r="C2691" s="9" t="s">
        <v>41077</v>
      </c>
      <c r="D2691" s="9">
        <v>-1000.0</v>
      </c>
      <c r="E2691" s="9">
        <v>1000.0</v>
      </c>
      <c r="F2691" s="9">
        <v>-1000.0</v>
      </c>
      <c r="G2691" s="9">
        <v>1000.0</v>
      </c>
    </row>
    <row r="2692">
      <c r="A2692" s="9" t="s">
        <v>41084</v>
      </c>
      <c r="B2692" s="9" t="s">
        <v>41087</v>
      </c>
      <c r="C2692" s="9" t="s">
        <v>41088</v>
      </c>
      <c r="D2692" s="9">
        <v>-1000.0</v>
      </c>
      <c r="E2692" s="9">
        <v>1000.0</v>
      </c>
      <c r="F2692" s="9">
        <v>-1000.0</v>
      </c>
      <c r="G2692" s="9">
        <v>1000.0</v>
      </c>
    </row>
    <row r="2693">
      <c r="A2693" s="9" t="s">
        <v>41092</v>
      </c>
      <c r="B2693" s="9" t="s">
        <v>41095</v>
      </c>
      <c r="C2693" s="9" t="s">
        <v>41097</v>
      </c>
      <c r="D2693" s="9">
        <v>-1000.0</v>
      </c>
      <c r="E2693" s="9">
        <v>1000.0</v>
      </c>
      <c r="F2693" s="9">
        <v>-1000.0</v>
      </c>
      <c r="G2693" s="9">
        <v>1000.0</v>
      </c>
    </row>
    <row r="2694">
      <c r="A2694" s="9" t="s">
        <v>15040</v>
      </c>
      <c r="B2694" s="9" t="s">
        <v>41100</v>
      </c>
      <c r="C2694" s="9" t="s">
        <v>41102</v>
      </c>
      <c r="D2694" s="9">
        <v>0.0</v>
      </c>
      <c r="E2694" s="9">
        <v>1000.0</v>
      </c>
      <c r="F2694" s="9">
        <v>0.0</v>
      </c>
      <c r="G2694" s="9">
        <v>1000.0</v>
      </c>
    </row>
    <row r="2695">
      <c r="A2695" s="9" t="s">
        <v>41106</v>
      </c>
      <c r="B2695" s="9" t="s">
        <v>41108</v>
      </c>
      <c r="C2695" s="9" t="s">
        <v>41109</v>
      </c>
      <c r="D2695" s="9">
        <v>-1000.0</v>
      </c>
      <c r="E2695" s="9">
        <v>1000.0</v>
      </c>
      <c r="F2695" s="9">
        <v>-1000.0</v>
      </c>
      <c r="G2695" s="9">
        <v>1000.0</v>
      </c>
    </row>
    <row r="2696">
      <c r="A2696" s="9" t="s">
        <v>7824</v>
      </c>
      <c r="B2696" s="9" t="s">
        <v>41114</v>
      </c>
      <c r="C2696" s="9" t="s">
        <v>41116</v>
      </c>
      <c r="D2696" s="9">
        <v>-1000.0</v>
      </c>
      <c r="E2696" s="9">
        <v>1000.0</v>
      </c>
      <c r="F2696" s="9">
        <v>-1000.0</v>
      </c>
      <c r="G2696" s="9">
        <v>1000.0</v>
      </c>
    </row>
    <row r="2697">
      <c r="A2697" s="9" t="s">
        <v>41119</v>
      </c>
      <c r="B2697" s="9" t="s">
        <v>41122</v>
      </c>
      <c r="C2697" s="9" t="s">
        <v>41125</v>
      </c>
      <c r="D2697" s="9">
        <v>0.0</v>
      </c>
      <c r="E2697" s="9">
        <v>1000.0</v>
      </c>
      <c r="F2697" s="9">
        <v>0.0</v>
      </c>
      <c r="G2697" s="9">
        <v>1000.0</v>
      </c>
    </row>
    <row r="2698">
      <c r="A2698" s="9" t="s">
        <v>41129</v>
      </c>
      <c r="B2698" s="9" t="s">
        <v>41131</v>
      </c>
      <c r="C2698" s="9" t="s">
        <v>41133</v>
      </c>
      <c r="D2698" s="9">
        <v>0.0</v>
      </c>
      <c r="E2698" s="9">
        <v>1000.0</v>
      </c>
      <c r="F2698" s="9">
        <v>0.0</v>
      </c>
      <c r="G2698" s="9">
        <v>1000.0</v>
      </c>
    </row>
    <row r="2699">
      <c r="A2699" s="9" t="s">
        <v>41135</v>
      </c>
      <c r="B2699" s="9" t="s">
        <v>41139</v>
      </c>
      <c r="C2699" s="9" t="s">
        <v>41141</v>
      </c>
      <c r="D2699" s="9">
        <v>0.0</v>
      </c>
      <c r="E2699" s="9">
        <v>1000.0</v>
      </c>
      <c r="F2699" s="9">
        <v>0.0</v>
      </c>
      <c r="G2699" s="9">
        <v>1000.0</v>
      </c>
    </row>
    <row r="2700">
      <c r="A2700" s="9" t="s">
        <v>41146</v>
      </c>
      <c r="B2700" s="9" t="s">
        <v>41150</v>
      </c>
      <c r="C2700" s="9" t="s">
        <v>41153</v>
      </c>
      <c r="D2700" s="9">
        <v>0.0</v>
      </c>
      <c r="E2700" s="9">
        <v>1000.0</v>
      </c>
      <c r="F2700" s="9">
        <v>0.0</v>
      </c>
      <c r="G2700" s="9">
        <v>1000.0</v>
      </c>
    </row>
    <row r="2701">
      <c r="A2701" s="9" t="s">
        <v>41154</v>
      </c>
      <c r="B2701" s="9" t="s">
        <v>25720</v>
      </c>
      <c r="C2701" s="9" t="s">
        <v>41160</v>
      </c>
      <c r="D2701" s="9">
        <v>-1000.0</v>
      </c>
      <c r="E2701" s="9">
        <v>1000.0</v>
      </c>
      <c r="F2701" s="9">
        <v>-1000.0</v>
      </c>
      <c r="G2701" s="9">
        <v>1000.0</v>
      </c>
    </row>
    <row r="2702">
      <c r="A2702" s="9" t="s">
        <v>41162</v>
      </c>
      <c r="B2702" s="9" t="s">
        <v>30538</v>
      </c>
      <c r="C2702" s="9" t="s">
        <v>41167</v>
      </c>
      <c r="D2702" s="9">
        <v>0.0</v>
      </c>
      <c r="E2702" s="9">
        <v>1000.0</v>
      </c>
      <c r="F2702" s="9">
        <v>0.0</v>
      </c>
      <c r="G2702" s="9">
        <v>1000.0</v>
      </c>
    </row>
    <row r="2703">
      <c r="A2703" s="9" t="s">
        <v>41169</v>
      </c>
      <c r="B2703" s="9" t="s">
        <v>41172</v>
      </c>
      <c r="C2703" s="9" t="s">
        <v>41179</v>
      </c>
      <c r="D2703" s="9">
        <v>0.0</v>
      </c>
      <c r="E2703" s="9">
        <v>1000.0</v>
      </c>
      <c r="F2703" s="9">
        <v>0.0</v>
      </c>
      <c r="G2703" s="9">
        <v>1000.0</v>
      </c>
    </row>
    <row r="2704">
      <c r="A2704" s="9" t="s">
        <v>41181</v>
      </c>
      <c r="B2704" s="9" t="s">
        <v>41183</v>
      </c>
      <c r="C2704" s="9" t="s">
        <v>41187</v>
      </c>
      <c r="D2704" s="9">
        <v>0.0</v>
      </c>
      <c r="E2704" s="9">
        <v>1000.0</v>
      </c>
      <c r="F2704" s="9">
        <v>0.0</v>
      </c>
      <c r="G2704" s="9">
        <v>1000.0</v>
      </c>
    </row>
    <row r="2705">
      <c r="A2705" s="9" t="s">
        <v>41190</v>
      </c>
      <c r="B2705" s="9" t="s">
        <v>41191</v>
      </c>
      <c r="C2705" s="9" t="s">
        <v>41195</v>
      </c>
      <c r="D2705" s="9">
        <v>0.0</v>
      </c>
      <c r="E2705" s="9">
        <v>1000.0</v>
      </c>
      <c r="F2705" s="9">
        <v>0.0</v>
      </c>
      <c r="G2705" s="9">
        <v>1000.0</v>
      </c>
    </row>
    <row r="2706">
      <c r="A2706" s="9" t="s">
        <v>41200</v>
      </c>
      <c r="B2706" s="9" t="s">
        <v>41203</v>
      </c>
      <c r="C2706" s="9" t="s">
        <v>41204</v>
      </c>
      <c r="D2706" s="9">
        <v>0.0</v>
      </c>
      <c r="E2706" s="9">
        <v>1000.0</v>
      </c>
      <c r="F2706" s="9">
        <v>0.0</v>
      </c>
      <c r="G2706" s="9">
        <v>1000.0</v>
      </c>
    </row>
    <row r="2707">
      <c r="A2707" s="9" t="s">
        <v>41207</v>
      </c>
      <c r="B2707" s="9" t="s">
        <v>41209</v>
      </c>
      <c r="C2707" s="9" t="s">
        <v>41212</v>
      </c>
      <c r="D2707" s="9">
        <v>0.0</v>
      </c>
      <c r="E2707" s="9">
        <v>1000.0</v>
      </c>
      <c r="F2707" s="9">
        <v>0.0</v>
      </c>
      <c r="G2707" s="9">
        <v>1000.0</v>
      </c>
    </row>
    <row r="2708">
      <c r="A2708" s="9" t="s">
        <v>41216</v>
      </c>
      <c r="B2708" s="9" t="s">
        <v>41217</v>
      </c>
      <c r="C2708" s="9" t="s">
        <v>41218</v>
      </c>
      <c r="D2708" s="9">
        <v>0.0</v>
      </c>
      <c r="E2708" s="9">
        <v>1000.0</v>
      </c>
      <c r="F2708" s="9">
        <v>0.0</v>
      </c>
      <c r="G2708" s="9">
        <v>1000.0</v>
      </c>
    </row>
    <row r="2709">
      <c r="A2709" s="9" t="s">
        <v>41221</v>
      </c>
      <c r="B2709" s="9" t="s">
        <v>41222</v>
      </c>
      <c r="C2709" s="9" t="s">
        <v>41226</v>
      </c>
      <c r="D2709" s="9">
        <v>0.0</v>
      </c>
      <c r="E2709" s="9">
        <v>1000.0</v>
      </c>
      <c r="F2709" s="9">
        <v>0.0</v>
      </c>
      <c r="G2709" s="9">
        <v>1000.0</v>
      </c>
    </row>
    <row r="2710">
      <c r="A2710" s="9" t="s">
        <v>41230</v>
      </c>
      <c r="B2710" s="9" t="s">
        <v>41231</v>
      </c>
      <c r="C2710" s="9" t="s">
        <v>41233</v>
      </c>
      <c r="D2710" s="9">
        <v>0.0</v>
      </c>
      <c r="E2710" s="9">
        <v>1000.0</v>
      </c>
      <c r="F2710" s="9">
        <v>0.0</v>
      </c>
      <c r="G2710" s="9">
        <v>1000.0</v>
      </c>
    </row>
    <row r="2711">
      <c r="A2711" s="9" t="s">
        <v>41235</v>
      </c>
      <c r="B2711" s="9" t="s">
        <v>41237</v>
      </c>
      <c r="C2711" s="9" t="s">
        <v>41239</v>
      </c>
      <c r="D2711" s="9">
        <v>0.0</v>
      </c>
      <c r="E2711" s="9">
        <v>1000.0</v>
      </c>
      <c r="F2711" s="9">
        <v>0.0</v>
      </c>
      <c r="G2711" s="9">
        <v>1000.0</v>
      </c>
    </row>
    <row r="2712">
      <c r="A2712" s="9" t="s">
        <v>41240</v>
      </c>
      <c r="B2712" s="9" t="s">
        <v>41242</v>
      </c>
      <c r="C2712" s="9" t="s">
        <v>41244</v>
      </c>
      <c r="D2712" s="9">
        <v>0.0</v>
      </c>
      <c r="E2712" s="9">
        <v>1000.0</v>
      </c>
      <c r="F2712" s="9">
        <v>0.0</v>
      </c>
      <c r="G2712" s="9">
        <v>1000.0</v>
      </c>
    </row>
    <row r="2713">
      <c r="A2713" s="9" t="s">
        <v>22571</v>
      </c>
      <c r="B2713" s="9" t="s">
        <v>41252</v>
      </c>
      <c r="C2713" s="9" t="s">
        <v>41254</v>
      </c>
      <c r="D2713" s="9">
        <v>0.0</v>
      </c>
      <c r="E2713" s="9">
        <v>1000.0</v>
      </c>
      <c r="F2713" s="9">
        <v>0.0</v>
      </c>
      <c r="G2713" s="9">
        <v>1000.0</v>
      </c>
    </row>
    <row r="2714">
      <c r="A2714" s="9" t="s">
        <v>41259</v>
      </c>
      <c r="B2714" s="9" t="s">
        <v>41260</v>
      </c>
      <c r="C2714" s="9" t="s">
        <v>41261</v>
      </c>
      <c r="D2714" s="9">
        <v>0.0</v>
      </c>
      <c r="E2714" s="9">
        <v>1000.0</v>
      </c>
      <c r="F2714" s="9">
        <v>0.0</v>
      </c>
      <c r="G2714" s="9">
        <v>1000.0</v>
      </c>
    </row>
    <row r="2715">
      <c r="A2715" s="9" t="s">
        <v>41270</v>
      </c>
      <c r="B2715" s="9" t="s">
        <v>41271</v>
      </c>
      <c r="C2715" s="9" t="s">
        <v>41277</v>
      </c>
      <c r="D2715" s="9">
        <v>0.0</v>
      </c>
      <c r="E2715" s="9">
        <v>1000.0</v>
      </c>
      <c r="F2715" s="9">
        <v>0.0</v>
      </c>
      <c r="G2715" s="9">
        <v>1000.0</v>
      </c>
    </row>
    <row r="2716">
      <c r="A2716" s="9" t="s">
        <v>41279</v>
      </c>
      <c r="B2716" s="9" t="s">
        <v>41280</v>
      </c>
      <c r="C2716" s="9" t="s">
        <v>41282</v>
      </c>
      <c r="D2716" s="9">
        <v>0.0</v>
      </c>
      <c r="E2716" s="9">
        <v>1000.0</v>
      </c>
      <c r="F2716" s="9">
        <v>0.0</v>
      </c>
      <c r="G2716" s="9">
        <v>1000.0</v>
      </c>
    </row>
    <row r="2717">
      <c r="A2717" s="9" t="s">
        <v>41285</v>
      </c>
      <c r="B2717" s="9" t="s">
        <v>41289</v>
      </c>
      <c r="C2717" s="9" t="s">
        <v>41291</v>
      </c>
      <c r="D2717" s="9">
        <v>0.0</v>
      </c>
      <c r="E2717" s="9">
        <v>1000.0</v>
      </c>
      <c r="F2717" s="9">
        <v>0.0</v>
      </c>
      <c r="G2717" s="9">
        <v>1000.0</v>
      </c>
    </row>
    <row r="2718">
      <c r="A2718" s="9" t="s">
        <v>41293</v>
      </c>
      <c r="B2718" s="9" t="s">
        <v>41295</v>
      </c>
      <c r="C2718" s="9" t="s">
        <v>41297</v>
      </c>
      <c r="D2718" s="9">
        <v>0.0</v>
      </c>
      <c r="E2718" s="9">
        <v>1000.0</v>
      </c>
      <c r="F2718" s="9">
        <v>0.0</v>
      </c>
      <c r="G2718" s="9">
        <v>1000.0</v>
      </c>
    </row>
    <row r="2719">
      <c r="A2719" s="9" t="s">
        <v>41300</v>
      </c>
      <c r="B2719" s="9" t="s">
        <v>41301</v>
      </c>
      <c r="C2719" s="9" t="s">
        <v>41302</v>
      </c>
      <c r="D2719" s="9">
        <v>0.0</v>
      </c>
      <c r="E2719" s="9">
        <v>1000.0</v>
      </c>
      <c r="F2719" s="9">
        <v>0.0</v>
      </c>
      <c r="G2719" s="9">
        <v>1000.0</v>
      </c>
    </row>
    <row r="2720">
      <c r="A2720" s="9" t="s">
        <v>41308</v>
      </c>
      <c r="B2720" s="9" t="s">
        <v>41309</v>
      </c>
      <c r="C2720" s="9" t="s">
        <v>41312</v>
      </c>
      <c r="D2720" s="9">
        <v>0.0</v>
      </c>
      <c r="E2720" s="9">
        <v>1000.0</v>
      </c>
      <c r="F2720" s="9">
        <v>0.0</v>
      </c>
      <c r="G2720" s="9">
        <v>1000.0</v>
      </c>
    </row>
    <row r="2721">
      <c r="A2721" s="9" t="s">
        <v>41316</v>
      </c>
      <c r="B2721" s="9" t="s">
        <v>41318</v>
      </c>
      <c r="C2721" s="9" t="s">
        <v>41320</v>
      </c>
      <c r="D2721" s="9">
        <v>0.0</v>
      </c>
      <c r="E2721" s="9">
        <v>1000.0</v>
      </c>
      <c r="F2721" s="9">
        <v>0.0</v>
      </c>
      <c r="G2721" s="9">
        <v>1000.0</v>
      </c>
    </row>
    <row r="2722">
      <c r="A2722" s="9" t="s">
        <v>41323</v>
      </c>
      <c r="B2722" s="9" t="s">
        <v>41324</v>
      </c>
      <c r="C2722" s="9" t="s">
        <v>41325</v>
      </c>
      <c r="D2722" s="9">
        <v>0.0</v>
      </c>
      <c r="E2722" s="9">
        <v>1000.0</v>
      </c>
      <c r="F2722" s="9">
        <v>0.0</v>
      </c>
      <c r="G2722" s="9">
        <v>1000.0</v>
      </c>
    </row>
    <row r="2723">
      <c r="A2723" s="9" t="s">
        <v>41334</v>
      </c>
      <c r="B2723" s="9" t="s">
        <v>41335</v>
      </c>
      <c r="C2723" s="9" t="s">
        <v>41337</v>
      </c>
      <c r="D2723" s="9">
        <v>0.0</v>
      </c>
      <c r="E2723" s="9">
        <v>1000.0</v>
      </c>
      <c r="F2723" s="9">
        <v>0.0</v>
      </c>
      <c r="G2723" s="9">
        <v>1000.0</v>
      </c>
    </row>
    <row r="2724">
      <c r="A2724" s="9" t="s">
        <v>41343</v>
      </c>
      <c r="B2724" s="9" t="s">
        <v>41344</v>
      </c>
      <c r="C2724" s="9" t="s">
        <v>41345</v>
      </c>
      <c r="D2724" s="9">
        <v>0.0</v>
      </c>
      <c r="E2724" s="9">
        <v>1000.0</v>
      </c>
      <c r="F2724" s="9">
        <v>0.0</v>
      </c>
      <c r="G2724" s="9">
        <v>1000.0</v>
      </c>
    </row>
    <row r="2725">
      <c r="A2725" s="9" t="s">
        <v>41352</v>
      </c>
      <c r="B2725" s="9" t="s">
        <v>41353</v>
      </c>
      <c r="C2725" s="9" t="s">
        <v>41354</v>
      </c>
      <c r="D2725" s="9">
        <v>0.0</v>
      </c>
      <c r="E2725" s="9">
        <v>1000.0</v>
      </c>
      <c r="F2725" s="9">
        <v>0.0</v>
      </c>
      <c r="G2725" s="9">
        <v>1000.0</v>
      </c>
    </row>
    <row r="2726">
      <c r="A2726" s="9" t="s">
        <v>41359</v>
      </c>
      <c r="B2726" s="9" t="s">
        <v>41361</v>
      </c>
      <c r="C2726" s="9" t="s">
        <v>41364</v>
      </c>
      <c r="D2726" s="9">
        <v>0.0</v>
      </c>
      <c r="E2726" s="9">
        <v>1000.0</v>
      </c>
      <c r="F2726" s="9">
        <v>0.0</v>
      </c>
      <c r="G2726" s="9">
        <v>1000.0</v>
      </c>
    </row>
    <row r="2727">
      <c r="A2727" s="9" t="s">
        <v>41367</v>
      </c>
      <c r="B2727" s="9" t="s">
        <v>41370</v>
      </c>
      <c r="C2727" s="9" t="s">
        <v>41373</v>
      </c>
      <c r="D2727" s="9">
        <v>0.0</v>
      </c>
      <c r="E2727" s="9">
        <v>1000.0</v>
      </c>
      <c r="F2727" s="9">
        <v>0.0</v>
      </c>
      <c r="G2727" s="9">
        <v>1000.0</v>
      </c>
    </row>
    <row r="2728">
      <c r="A2728" s="9" t="s">
        <v>41376</v>
      </c>
      <c r="B2728" s="9" t="s">
        <v>41380</v>
      </c>
      <c r="C2728" s="9" t="s">
        <v>41381</v>
      </c>
      <c r="D2728" s="9">
        <v>0.0</v>
      </c>
      <c r="E2728" s="9">
        <v>1000.0</v>
      </c>
      <c r="F2728" s="9">
        <v>0.0</v>
      </c>
      <c r="G2728" s="9">
        <v>1000.0</v>
      </c>
    </row>
    <row r="2729">
      <c r="A2729" s="9" t="s">
        <v>22554</v>
      </c>
      <c r="B2729" s="9" t="s">
        <v>41386</v>
      </c>
      <c r="C2729" s="9" t="s">
        <v>41388</v>
      </c>
      <c r="D2729" s="9">
        <v>0.0</v>
      </c>
      <c r="E2729" s="9">
        <v>1000.0</v>
      </c>
      <c r="F2729" s="9">
        <v>0.0</v>
      </c>
      <c r="G2729" s="9">
        <v>1000.0</v>
      </c>
    </row>
    <row r="2730">
      <c r="A2730" s="9" t="s">
        <v>22564</v>
      </c>
      <c r="B2730" s="9" t="s">
        <v>41390</v>
      </c>
      <c r="C2730" s="9" t="s">
        <v>41392</v>
      </c>
      <c r="D2730" s="9">
        <v>0.0</v>
      </c>
      <c r="E2730" s="9">
        <v>1000.0</v>
      </c>
      <c r="F2730" s="9">
        <v>0.0</v>
      </c>
      <c r="G2730" s="9">
        <v>1000.0</v>
      </c>
    </row>
    <row r="2731">
      <c r="A2731" s="9" t="s">
        <v>41394</v>
      </c>
      <c r="B2731" s="9" t="s">
        <v>41395</v>
      </c>
      <c r="C2731" s="9" t="s">
        <v>41397</v>
      </c>
      <c r="D2731" s="9">
        <v>0.0</v>
      </c>
      <c r="E2731" s="9">
        <v>1000.0</v>
      </c>
      <c r="F2731" s="9">
        <v>0.0</v>
      </c>
      <c r="G2731" s="9">
        <v>1000.0</v>
      </c>
    </row>
    <row r="2732">
      <c r="A2732" s="9" t="s">
        <v>41402</v>
      </c>
      <c r="B2732" s="9" t="s">
        <v>41404</v>
      </c>
      <c r="C2732" s="9" t="s">
        <v>41407</v>
      </c>
      <c r="D2732" s="9">
        <v>0.0</v>
      </c>
      <c r="E2732" s="9">
        <v>1000.0</v>
      </c>
      <c r="F2732" s="9">
        <v>0.0</v>
      </c>
      <c r="G2732" s="9">
        <v>1000.0</v>
      </c>
    </row>
    <row r="2733">
      <c r="A2733" s="9" t="s">
        <v>41413</v>
      </c>
      <c r="B2733" s="9" t="s">
        <v>30690</v>
      </c>
      <c r="C2733" s="9" t="s">
        <v>41416</v>
      </c>
      <c r="D2733" s="9">
        <v>0.0</v>
      </c>
      <c r="E2733" s="9">
        <v>1000.0</v>
      </c>
      <c r="F2733" s="9">
        <v>0.0</v>
      </c>
      <c r="G2733" s="9">
        <v>1000.0</v>
      </c>
    </row>
    <row r="2734">
      <c r="A2734" s="9" t="s">
        <v>41422</v>
      </c>
      <c r="B2734" s="9" t="s">
        <v>31039</v>
      </c>
      <c r="C2734" s="9" t="s">
        <v>41424</v>
      </c>
      <c r="D2734" s="9">
        <v>0.0</v>
      </c>
      <c r="E2734" s="9">
        <v>1000.0</v>
      </c>
      <c r="F2734" s="9">
        <v>0.0</v>
      </c>
      <c r="G2734" s="9">
        <v>1000.0</v>
      </c>
    </row>
    <row r="2735">
      <c r="A2735" s="9" t="s">
        <v>41431</v>
      </c>
      <c r="B2735" s="9" t="s">
        <v>41434</v>
      </c>
      <c r="C2735" s="9" t="s">
        <v>41435</v>
      </c>
      <c r="D2735" s="9">
        <v>0.0</v>
      </c>
      <c r="E2735" s="9">
        <v>1000.0</v>
      </c>
      <c r="F2735" s="9">
        <v>0.0</v>
      </c>
      <c r="G2735" s="9">
        <v>1000.0</v>
      </c>
    </row>
    <row r="2736">
      <c r="A2736" s="9" t="s">
        <v>41438</v>
      </c>
      <c r="B2736" s="9" t="s">
        <v>41441</v>
      </c>
      <c r="C2736" s="9" t="s">
        <v>41444</v>
      </c>
      <c r="D2736" s="9">
        <v>0.0</v>
      </c>
      <c r="E2736" s="9">
        <v>1000.0</v>
      </c>
      <c r="F2736" s="9">
        <v>0.0</v>
      </c>
      <c r="G2736" s="9">
        <v>1000.0</v>
      </c>
    </row>
    <row r="2737">
      <c r="A2737" s="9" t="s">
        <v>41448</v>
      </c>
      <c r="B2737" s="9" t="s">
        <v>41449</v>
      </c>
      <c r="C2737" s="9" t="s">
        <v>41451</v>
      </c>
      <c r="D2737" s="9">
        <v>0.0</v>
      </c>
      <c r="E2737" s="9">
        <v>1000.0</v>
      </c>
      <c r="F2737" s="9">
        <v>0.0</v>
      </c>
      <c r="G2737" s="9">
        <v>1000.0</v>
      </c>
    </row>
    <row r="2738">
      <c r="A2738" s="9" t="s">
        <v>41457</v>
      </c>
      <c r="B2738" s="9" t="s">
        <v>41458</v>
      </c>
      <c r="C2738" s="9" t="s">
        <v>41461</v>
      </c>
      <c r="D2738" s="9">
        <v>0.0</v>
      </c>
      <c r="E2738" s="9">
        <v>1000.0</v>
      </c>
      <c r="F2738" s="9">
        <v>0.0</v>
      </c>
      <c r="G2738" s="9">
        <v>1000.0</v>
      </c>
    </row>
    <row r="2739">
      <c r="A2739" s="9" t="s">
        <v>41468</v>
      </c>
      <c r="B2739" s="9" t="s">
        <v>41476</v>
      </c>
      <c r="C2739" s="9" t="s">
        <v>41478</v>
      </c>
      <c r="D2739" s="9">
        <v>0.0</v>
      </c>
      <c r="E2739" s="9">
        <v>1000.0</v>
      </c>
      <c r="F2739" s="9">
        <v>0.0</v>
      </c>
      <c r="G2739" s="9">
        <v>1000.0</v>
      </c>
    </row>
    <row r="2740">
      <c r="A2740" s="9" t="s">
        <v>41482</v>
      </c>
      <c r="B2740" s="9" t="s">
        <v>41485</v>
      </c>
      <c r="C2740" s="9" t="s">
        <v>41488</v>
      </c>
      <c r="D2740" s="9">
        <v>0.0</v>
      </c>
      <c r="E2740" s="9">
        <v>1000.0</v>
      </c>
      <c r="F2740" s="9">
        <v>0.0</v>
      </c>
      <c r="G2740" s="9">
        <v>1000.0</v>
      </c>
    </row>
    <row r="2741">
      <c r="A2741" s="9" t="s">
        <v>41492</v>
      </c>
      <c r="B2741" s="9" t="s">
        <v>41494</v>
      </c>
      <c r="C2741" s="9" t="s">
        <v>41496</v>
      </c>
      <c r="D2741" s="9">
        <v>0.0</v>
      </c>
      <c r="E2741" s="9">
        <v>1000.0</v>
      </c>
      <c r="F2741" s="9">
        <v>0.0</v>
      </c>
      <c r="G2741" s="9">
        <v>1000.0</v>
      </c>
    </row>
    <row r="2742">
      <c r="A2742" s="9" t="s">
        <v>41502</v>
      </c>
      <c r="B2742" s="9" t="s">
        <v>41504</v>
      </c>
      <c r="C2742" s="9" t="s">
        <v>41505</v>
      </c>
      <c r="D2742" s="9">
        <v>0.0</v>
      </c>
      <c r="E2742" s="9">
        <v>1000.0</v>
      </c>
      <c r="F2742" s="9">
        <v>0.0</v>
      </c>
      <c r="G2742" s="9">
        <v>1000.0</v>
      </c>
    </row>
    <row r="2743">
      <c r="A2743" s="9" t="s">
        <v>7819</v>
      </c>
      <c r="B2743" s="9" t="s">
        <v>41509</v>
      </c>
      <c r="C2743" s="9" t="s">
        <v>41511</v>
      </c>
      <c r="D2743" s="9">
        <v>0.0</v>
      </c>
      <c r="E2743" s="9">
        <v>1000.0</v>
      </c>
      <c r="F2743" s="9">
        <v>0.0</v>
      </c>
      <c r="G2743" s="9">
        <v>1000.0</v>
      </c>
    </row>
    <row r="2744">
      <c r="A2744" s="9" t="s">
        <v>7812</v>
      </c>
      <c r="B2744" s="9" t="s">
        <v>41516</v>
      </c>
      <c r="C2744" s="9" t="s">
        <v>41519</v>
      </c>
      <c r="D2744" s="9">
        <v>-1000.0</v>
      </c>
      <c r="E2744" s="9">
        <v>1000.0</v>
      </c>
      <c r="F2744" s="9">
        <v>-1000.0</v>
      </c>
      <c r="G2744" s="9">
        <v>1000.0</v>
      </c>
    </row>
    <row r="2745">
      <c r="A2745" s="9" t="s">
        <v>41523</v>
      </c>
      <c r="B2745" s="9" t="s">
        <v>41524</v>
      </c>
      <c r="C2745" s="9" t="s">
        <v>41526</v>
      </c>
      <c r="D2745" s="9">
        <v>0.0</v>
      </c>
      <c r="E2745" s="9">
        <v>1000.0</v>
      </c>
      <c r="F2745" s="9">
        <v>0.0</v>
      </c>
      <c r="G2745" s="9">
        <v>1000.0</v>
      </c>
    </row>
    <row r="2746">
      <c r="A2746" s="9" t="s">
        <v>41532</v>
      </c>
      <c r="B2746" s="9" t="s">
        <v>41534</v>
      </c>
      <c r="C2746" s="9" t="s">
        <v>41536</v>
      </c>
      <c r="D2746" s="9">
        <v>-1000.0</v>
      </c>
      <c r="E2746" s="9">
        <v>1000.0</v>
      </c>
      <c r="F2746" s="9">
        <v>-1000.0</v>
      </c>
      <c r="G2746" s="9">
        <v>1000.0</v>
      </c>
    </row>
    <row r="2747">
      <c r="A2747" s="9" t="s">
        <v>7806</v>
      </c>
      <c r="B2747" s="9" t="s">
        <v>41538</v>
      </c>
      <c r="C2747" s="9" t="s">
        <v>41542</v>
      </c>
      <c r="D2747" s="9">
        <v>-1000.0</v>
      </c>
      <c r="E2747" s="9">
        <v>1000.0</v>
      </c>
      <c r="F2747" s="9">
        <v>-1000.0</v>
      </c>
      <c r="G2747" s="9">
        <v>1000.0</v>
      </c>
    </row>
    <row r="2748">
      <c r="A2748" s="9" t="s">
        <v>41546</v>
      </c>
      <c r="B2748" s="9" t="s">
        <v>19300</v>
      </c>
      <c r="C2748" s="9" t="s">
        <v>41548</v>
      </c>
      <c r="D2748" s="9">
        <v>0.0</v>
      </c>
      <c r="E2748" s="9">
        <v>1000.0</v>
      </c>
      <c r="F2748" s="9">
        <v>0.0</v>
      </c>
      <c r="G2748" s="9">
        <v>1000.0</v>
      </c>
    </row>
    <row r="2749">
      <c r="A2749" s="9" t="s">
        <v>15475</v>
      </c>
      <c r="B2749" s="9" t="s">
        <v>19300</v>
      </c>
      <c r="C2749" s="9" t="s">
        <v>41554</v>
      </c>
      <c r="D2749" s="9">
        <v>0.0</v>
      </c>
      <c r="E2749" s="9">
        <v>1000.0</v>
      </c>
      <c r="F2749" s="9">
        <v>0.0</v>
      </c>
      <c r="G2749" s="9">
        <v>1000.0</v>
      </c>
    </row>
    <row r="2750">
      <c r="A2750" s="9" t="s">
        <v>41559</v>
      </c>
      <c r="B2750" s="9" t="s">
        <v>19300</v>
      </c>
      <c r="C2750" s="9" t="s">
        <v>41561</v>
      </c>
      <c r="D2750" s="9">
        <v>0.0</v>
      </c>
      <c r="E2750" s="9">
        <v>1000.0</v>
      </c>
      <c r="F2750" s="9">
        <v>0.0</v>
      </c>
      <c r="G2750" s="9">
        <v>1000.0</v>
      </c>
    </row>
    <row r="2751">
      <c r="A2751" s="9" t="s">
        <v>41563</v>
      </c>
      <c r="B2751" s="9" t="s">
        <v>41566</v>
      </c>
      <c r="C2751" s="9" t="s">
        <v>41569</v>
      </c>
      <c r="D2751" s="9">
        <v>0.0</v>
      </c>
      <c r="E2751" s="9">
        <v>1000.0</v>
      </c>
      <c r="F2751" s="9">
        <v>0.0</v>
      </c>
      <c r="G2751" s="9">
        <v>1000.0</v>
      </c>
    </row>
    <row r="2752">
      <c r="A2752" s="9" t="s">
        <v>7797</v>
      </c>
      <c r="B2752" s="9" t="s">
        <v>41572</v>
      </c>
      <c r="C2752" s="9" t="s">
        <v>41573</v>
      </c>
      <c r="D2752" s="9">
        <v>0.0</v>
      </c>
      <c r="E2752" s="9">
        <v>1000.0</v>
      </c>
      <c r="F2752" s="9">
        <v>0.0</v>
      </c>
      <c r="G2752" s="9">
        <v>1000.0</v>
      </c>
    </row>
    <row r="2753">
      <c r="A2753" s="9" t="s">
        <v>41578</v>
      </c>
      <c r="B2753" s="9" t="s">
        <v>41581</v>
      </c>
      <c r="C2753" s="9" t="s">
        <v>41584</v>
      </c>
      <c r="D2753" s="9">
        <v>0.0</v>
      </c>
      <c r="E2753" s="9">
        <v>1000.0</v>
      </c>
      <c r="F2753" s="9">
        <v>0.0</v>
      </c>
      <c r="G2753" s="9">
        <v>1000.0</v>
      </c>
    </row>
    <row r="2754">
      <c r="A2754" s="9" t="s">
        <v>41591</v>
      </c>
      <c r="B2754" s="9" t="s">
        <v>41593</v>
      </c>
      <c r="C2754" s="9" t="s">
        <v>41594</v>
      </c>
      <c r="D2754" s="9">
        <v>0.0</v>
      </c>
      <c r="E2754" s="9">
        <v>1000.0</v>
      </c>
      <c r="F2754" s="9">
        <v>0.0</v>
      </c>
      <c r="G2754" s="9">
        <v>1000.0</v>
      </c>
    </row>
    <row r="2755">
      <c r="A2755" s="9" t="s">
        <v>41600</v>
      </c>
      <c r="B2755" s="9" t="s">
        <v>41604</v>
      </c>
      <c r="C2755" s="9" t="s">
        <v>41607</v>
      </c>
      <c r="D2755" s="9">
        <v>0.0</v>
      </c>
      <c r="E2755" s="9">
        <v>1000.0</v>
      </c>
      <c r="F2755" s="9">
        <v>0.0</v>
      </c>
      <c r="G2755" s="9">
        <v>1000.0</v>
      </c>
    </row>
    <row r="2756">
      <c r="A2756" s="9" t="s">
        <v>41611</v>
      </c>
      <c r="B2756" s="9" t="s">
        <v>41614</v>
      </c>
      <c r="C2756" s="9" t="s">
        <v>41616</v>
      </c>
      <c r="D2756" s="9">
        <v>0.0</v>
      </c>
      <c r="E2756" s="9">
        <v>1000.0</v>
      </c>
      <c r="F2756" s="9">
        <v>0.0</v>
      </c>
      <c r="G2756" s="9">
        <v>1000.0</v>
      </c>
    </row>
    <row r="2757">
      <c r="A2757" s="9" t="s">
        <v>41620</v>
      </c>
      <c r="B2757" s="9" t="s">
        <v>25694</v>
      </c>
      <c r="C2757" s="9" t="s">
        <v>41623</v>
      </c>
      <c r="D2757" s="9">
        <v>-1000.0</v>
      </c>
      <c r="E2757" s="9">
        <v>1000.0</v>
      </c>
      <c r="F2757" s="9">
        <v>-1000.0</v>
      </c>
      <c r="G2757" s="9">
        <v>1000.0</v>
      </c>
    </row>
    <row r="2758">
      <c r="A2758" s="9" t="s">
        <v>15546</v>
      </c>
      <c r="B2758" s="9" t="s">
        <v>41627</v>
      </c>
      <c r="C2758" s="9" t="s">
        <v>41629</v>
      </c>
      <c r="D2758" s="9">
        <v>0.0</v>
      </c>
      <c r="E2758" s="9">
        <v>1000.0</v>
      </c>
      <c r="F2758" s="9">
        <v>0.0</v>
      </c>
      <c r="G2758" s="9">
        <v>1000.0</v>
      </c>
    </row>
    <row r="2759">
      <c r="A2759" s="9" t="s">
        <v>41634</v>
      </c>
      <c r="B2759" s="9" t="s">
        <v>41636</v>
      </c>
      <c r="C2759" s="9" t="s">
        <v>41637</v>
      </c>
      <c r="D2759" s="9">
        <v>0.0</v>
      </c>
      <c r="E2759" s="9">
        <v>1000.0</v>
      </c>
      <c r="F2759" s="9">
        <v>0.0</v>
      </c>
      <c r="G2759" s="9">
        <v>1000.0</v>
      </c>
    </row>
    <row r="2760">
      <c r="A2760" s="9" t="s">
        <v>41638</v>
      </c>
      <c r="B2760" s="9" t="s">
        <v>41639</v>
      </c>
      <c r="C2760" s="9" t="s">
        <v>41642</v>
      </c>
      <c r="D2760" s="9">
        <v>0.0</v>
      </c>
      <c r="E2760" s="9">
        <v>1000.0</v>
      </c>
      <c r="F2760" s="9">
        <v>0.0</v>
      </c>
      <c r="G2760" s="9">
        <v>1000.0</v>
      </c>
    </row>
    <row r="2761">
      <c r="A2761" s="9" t="s">
        <v>7775</v>
      </c>
      <c r="B2761" s="9" t="s">
        <v>41647</v>
      </c>
      <c r="C2761" s="9" t="s">
        <v>41649</v>
      </c>
      <c r="D2761" s="9">
        <v>0.0</v>
      </c>
      <c r="E2761" s="9">
        <v>1000.0</v>
      </c>
      <c r="F2761" s="9">
        <v>0.0</v>
      </c>
      <c r="G2761" s="9">
        <v>1000.0</v>
      </c>
    </row>
    <row r="2762">
      <c r="A2762" s="9" t="s">
        <v>41651</v>
      </c>
      <c r="B2762" s="9" t="s">
        <v>41652</v>
      </c>
      <c r="C2762" s="9" t="s">
        <v>41654</v>
      </c>
      <c r="D2762" s="9">
        <v>0.0</v>
      </c>
      <c r="E2762" s="9">
        <v>1000.0</v>
      </c>
      <c r="F2762" s="9">
        <v>0.0</v>
      </c>
      <c r="G2762" s="9">
        <v>1000.0</v>
      </c>
    </row>
    <row r="2763">
      <c r="A2763" s="9" t="s">
        <v>7769</v>
      </c>
      <c r="B2763" s="9" t="s">
        <v>41658</v>
      </c>
      <c r="C2763" s="9" t="s">
        <v>41659</v>
      </c>
      <c r="D2763" s="9">
        <v>0.0</v>
      </c>
      <c r="E2763" s="9">
        <v>1000.0</v>
      </c>
      <c r="F2763" s="9">
        <v>0.0</v>
      </c>
      <c r="G2763" s="9">
        <v>1000.0</v>
      </c>
    </row>
    <row r="2764">
      <c r="A2764" s="9" t="s">
        <v>7763</v>
      </c>
      <c r="B2764" s="9" t="s">
        <v>41663</v>
      </c>
      <c r="C2764" s="9" t="s">
        <v>41665</v>
      </c>
      <c r="D2764" s="9">
        <v>0.0</v>
      </c>
      <c r="E2764" s="9">
        <v>1000.0</v>
      </c>
      <c r="F2764" s="9">
        <v>0.0</v>
      </c>
      <c r="G2764" s="9">
        <v>1000.0</v>
      </c>
    </row>
    <row r="2765">
      <c r="A2765" s="9" t="s">
        <v>41669</v>
      </c>
      <c r="B2765" s="9" t="s">
        <v>41671</v>
      </c>
      <c r="C2765" s="9" t="s">
        <v>41674</v>
      </c>
      <c r="D2765" s="9">
        <v>0.0</v>
      </c>
      <c r="E2765" s="9">
        <v>1000.0</v>
      </c>
      <c r="F2765" s="9">
        <v>0.0</v>
      </c>
      <c r="G2765" s="9">
        <v>1000.0</v>
      </c>
    </row>
    <row r="2766">
      <c r="A2766" s="9" t="s">
        <v>15512</v>
      </c>
      <c r="B2766" s="9" t="s">
        <v>41680</v>
      </c>
      <c r="C2766" s="9" t="s">
        <v>41682</v>
      </c>
      <c r="D2766" s="9">
        <v>0.0</v>
      </c>
      <c r="E2766" s="9">
        <v>1000.0</v>
      </c>
      <c r="F2766" s="9">
        <v>0.0</v>
      </c>
      <c r="G2766" s="9">
        <v>1000.0</v>
      </c>
    </row>
    <row r="2767">
      <c r="A2767" s="9" t="s">
        <v>41684</v>
      </c>
      <c r="B2767" s="9" t="s">
        <v>41685</v>
      </c>
      <c r="C2767" s="9" t="s">
        <v>41686</v>
      </c>
      <c r="D2767" s="9">
        <v>0.0</v>
      </c>
      <c r="E2767" s="9">
        <v>1000.0</v>
      </c>
      <c r="F2767" s="9">
        <v>0.0</v>
      </c>
      <c r="G2767" s="9">
        <v>1000.0</v>
      </c>
    </row>
    <row r="2768">
      <c r="A2768" s="9" t="s">
        <v>41688</v>
      </c>
      <c r="B2768" s="9" t="s">
        <v>41685</v>
      </c>
      <c r="C2768" s="9" t="s">
        <v>41694</v>
      </c>
      <c r="D2768" s="9">
        <v>0.0</v>
      </c>
      <c r="E2768" s="9">
        <v>1000.0</v>
      </c>
      <c r="F2768" s="9">
        <v>0.0</v>
      </c>
      <c r="G2768" s="9">
        <v>1000.0</v>
      </c>
    </row>
    <row r="2769">
      <c r="A2769" s="9" t="s">
        <v>7754</v>
      </c>
      <c r="B2769" s="9" t="s">
        <v>41700</v>
      </c>
      <c r="C2769" s="9" t="s">
        <v>41703</v>
      </c>
      <c r="D2769" s="9">
        <v>0.0</v>
      </c>
      <c r="E2769" s="9">
        <v>1000.0</v>
      </c>
      <c r="F2769" s="9">
        <v>0.0</v>
      </c>
      <c r="G2769" s="9">
        <v>1000.0</v>
      </c>
    </row>
    <row r="2770">
      <c r="A2770" s="9" t="s">
        <v>41707</v>
      </c>
      <c r="B2770" s="9" t="s">
        <v>41708</v>
      </c>
      <c r="C2770" s="9" t="s">
        <v>41710</v>
      </c>
      <c r="D2770" s="9">
        <v>0.0</v>
      </c>
      <c r="E2770" s="9">
        <v>1000.0</v>
      </c>
      <c r="F2770" s="9">
        <v>0.0</v>
      </c>
      <c r="G2770" s="9">
        <v>1000.0</v>
      </c>
    </row>
    <row r="2771">
      <c r="A2771" s="9" t="s">
        <v>41714</v>
      </c>
      <c r="B2771" s="9" t="s">
        <v>41716</v>
      </c>
      <c r="C2771" s="9" t="s">
        <v>41720</v>
      </c>
      <c r="D2771" s="9">
        <v>0.0</v>
      </c>
      <c r="E2771" s="9">
        <v>1000.0</v>
      </c>
      <c r="F2771" s="9">
        <v>0.0</v>
      </c>
      <c r="G2771" s="9">
        <v>1000.0</v>
      </c>
    </row>
    <row r="2772">
      <c r="A2772" s="9" t="s">
        <v>41725</v>
      </c>
      <c r="B2772" s="9" t="s">
        <v>6033</v>
      </c>
      <c r="C2772" s="9" t="s">
        <v>41727</v>
      </c>
      <c r="D2772" s="9">
        <v>0.0</v>
      </c>
      <c r="E2772" s="9">
        <v>1000.0</v>
      </c>
      <c r="F2772" s="9">
        <v>0.0</v>
      </c>
      <c r="G2772" s="9">
        <v>1000.0</v>
      </c>
    </row>
    <row r="2773">
      <c r="A2773" s="9" t="s">
        <v>41731</v>
      </c>
      <c r="B2773" s="9" t="s">
        <v>41734</v>
      </c>
      <c r="C2773" s="9" t="s">
        <v>41736</v>
      </c>
      <c r="D2773" s="9">
        <v>0.0</v>
      </c>
      <c r="E2773" s="9">
        <v>1000.0</v>
      </c>
      <c r="F2773" s="9">
        <v>0.0</v>
      </c>
      <c r="G2773" s="9">
        <v>1000.0</v>
      </c>
    </row>
    <row r="2774">
      <c r="A2774" s="9" t="s">
        <v>41741</v>
      </c>
      <c r="B2774" s="9" t="s">
        <v>41743</v>
      </c>
      <c r="C2774" s="9" t="s">
        <v>41745</v>
      </c>
      <c r="D2774" s="9">
        <v>-1000.0</v>
      </c>
      <c r="E2774" s="9">
        <v>1000.0</v>
      </c>
      <c r="F2774" s="9">
        <v>-1000.0</v>
      </c>
      <c r="G2774" s="9">
        <v>1000.0</v>
      </c>
    </row>
    <row r="2775">
      <c r="A2775" s="9" t="s">
        <v>41750</v>
      </c>
      <c r="B2775" s="9" t="s">
        <v>41753</v>
      </c>
      <c r="C2775" s="9" t="s">
        <v>41754</v>
      </c>
      <c r="D2775" s="9">
        <v>-1000.0</v>
      </c>
      <c r="E2775" s="9">
        <v>1000.0</v>
      </c>
      <c r="F2775" s="9">
        <v>-1000.0</v>
      </c>
      <c r="G2775" s="9">
        <v>1000.0</v>
      </c>
    </row>
    <row r="2776">
      <c r="A2776" s="9" t="s">
        <v>41756</v>
      </c>
      <c r="B2776" s="9" t="s">
        <v>41760</v>
      </c>
      <c r="C2776" s="9" t="s">
        <v>41761</v>
      </c>
      <c r="D2776" s="9">
        <v>-1000.0</v>
      </c>
      <c r="E2776" s="9">
        <v>1000.0</v>
      </c>
      <c r="F2776" s="9">
        <v>-1000.0</v>
      </c>
      <c r="G2776" s="9">
        <v>1000.0</v>
      </c>
    </row>
    <row r="2777">
      <c r="A2777" s="9" t="s">
        <v>41765</v>
      </c>
      <c r="B2777" s="9" t="s">
        <v>41766</v>
      </c>
      <c r="C2777" s="9" t="s">
        <v>41768</v>
      </c>
      <c r="D2777" s="9">
        <v>-1000.0</v>
      </c>
      <c r="E2777" s="9">
        <v>1000.0</v>
      </c>
      <c r="F2777" s="9">
        <v>-1000.0</v>
      </c>
      <c r="G2777" s="9">
        <v>1000.0</v>
      </c>
    </row>
    <row r="2778">
      <c r="A2778" s="9" t="s">
        <v>41769</v>
      </c>
      <c r="B2778" s="9" t="s">
        <v>41772</v>
      </c>
      <c r="C2778" s="9" t="s">
        <v>41775</v>
      </c>
      <c r="D2778" s="9">
        <v>0.0</v>
      </c>
      <c r="E2778" s="9">
        <v>1000.0</v>
      </c>
      <c r="F2778" s="9">
        <v>0.0</v>
      </c>
      <c r="G2778" s="9">
        <v>1000.0</v>
      </c>
    </row>
    <row r="2779">
      <c r="A2779" s="9" t="s">
        <v>41779</v>
      </c>
      <c r="B2779" s="9" t="s">
        <v>41781</v>
      </c>
      <c r="C2779" s="9" t="s">
        <v>41783</v>
      </c>
      <c r="D2779" s="9">
        <v>-1000.0</v>
      </c>
      <c r="E2779" s="9">
        <v>1000.0</v>
      </c>
      <c r="F2779" s="9">
        <v>-1000.0</v>
      </c>
      <c r="G2779" s="9">
        <v>1000.0</v>
      </c>
    </row>
    <row r="2780">
      <c r="A2780" s="9" t="s">
        <v>11463</v>
      </c>
      <c r="B2780" s="9" t="s">
        <v>41785</v>
      </c>
      <c r="C2780" s="9" t="s">
        <v>41787</v>
      </c>
      <c r="D2780" s="9">
        <v>0.0</v>
      </c>
      <c r="E2780" s="9">
        <v>1000.0</v>
      </c>
      <c r="F2780" s="9">
        <v>0.0</v>
      </c>
      <c r="G2780" s="9">
        <v>1000.0</v>
      </c>
    </row>
    <row r="2781">
      <c r="A2781" s="9" t="s">
        <v>41790</v>
      </c>
      <c r="B2781" s="9" t="s">
        <v>41792</v>
      </c>
      <c r="C2781" s="9" t="s">
        <v>41794</v>
      </c>
      <c r="D2781" s="9">
        <v>-1000.0</v>
      </c>
      <c r="E2781" s="9">
        <v>1000.0</v>
      </c>
      <c r="F2781" s="9">
        <v>-1000.0</v>
      </c>
      <c r="G2781" s="9">
        <v>1000.0</v>
      </c>
    </row>
    <row r="2782">
      <c r="A2782" s="9" t="s">
        <v>7737</v>
      </c>
      <c r="B2782" s="9" t="s">
        <v>41796</v>
      </c>
      <c r="C2782" s="9" t="s">
        <v>41797</v>
      </c>
      <c r="D2782" s="9">
        <v>0.0</v>
      </c>
      <c r="E2782" s="9">
        <v>1000.0</v>
      </c>
      <c r="F2782" s="9">
        <v>-1000.0</v>
      </c>
      <c r="G2782" s="9">
        <v>1000.0</v>
      </c>
    </row>
    <row r="2783">
      <c r="A2783" s="9" t="s">
        <v>7728</v>
      </c>
      <c r="B2783" s="9" t="s">
        <v>41800</v>
      </c>
      <c r="C2783" s="9" t="s">
        <v>41801</v>
      </c>
      <c r="D2783" s="9">
        <v>0.0</v>
      </c>
      <c r="E2783" s="9">
        <v>1000.0</v>
      </c>
      <c r="F2783" s="9">
        <v>-1000.0</v>
      </c>
      <c r="G2783" s="9">
        <v>1000.0</v>
      </c>
    </row>
    <row r="2784">
      <c r="A2784" s="9" t="s">
        <v>15460</v>
      </c>
      <c r="B2784" s="9" t="s">
        <v>41806</v>
      </c>
      <c r="C2784" s="9" t="s">
        <v>41808</v>
      </c>
      <c r="D2784" s="9">
        <v>0.0</v>
      </c>
      <c r="E2784" s="9">
        <v>1000.0</v>
      </c>
      <c r="F2784" s="9">
        <v>0.0</v>
      </c>
      <c r="G2784" s="9">
        <v>1000.0</v>
      </c>
    </row>
    <row r="2785">
      <c r="A2785" s="9" t="s">
        <v>41809</v>
      </c>
      <c r="B2785" s="9" t="s">
        <v>41806</v>
      </c>
      <c r="C2785" s="9" t="s">
        <v>41810</v>
      </c>
      <c r="D2785" s="9">
        <v>0.0</v>
      </c>
      <c r="E2785" s="9">
        <v>1000.0</v>
      </c>
      <c r="F2785" s="9">
        <v>0.0</v>
      </c>
      <c r="G2785" s="9">
        <v>1000.0</v>
      </c>
    </row>
    <row r="2786">
      <c r="A2786" s="9" t="s">
        <v>15361</v>
      </c>
      <c r="B2786" s="9" t="s">
        <v>27716</v>
      </c>
      <c r="C2786" s="9" t="s">
        <v>41811</v>
      </c>
      <c r="D2786" s="9">
        <v>0.0</v>
      </c>
      <c r="E2786" s="9">
        <v>1000.0</v>
      </c>
      <c r="F2786" s="9">
        <v>0.0</v>
      </c>
      <c r="G2786" s="9">
        <v>1000.0</v>
      </c>
    </row>
    <row r="2787">
      <c r="A2787" s="9" t="s">
        <v>41814</v>
      </c>
      <c r="B2787" s="9" t="s">
        <v>41818</v>
      </c>
      <c r="C2787" s="9" t="s">
        <v>41820</v>
      </c>
      <c r="D2787" s="9">
        <v>-1000.0</v>
      </c>
      <c r="E2787" s="9">
        <v>1000.0</v>
      </c>
      <c r="F2787" s="9">
        <v>-1000.0</v>
      </c>
      <c r="G2787" s="9">
        <v>1000.0</v>
      </c>
    </row>
    <row r="2788">
      <c r="A2788" s="9" t="s">
        <v>41821</v>
      </c>
      <c r="B2788" s="9" t="s">
        <v>41822</v>
      </c>
      <c r="C2788" s="9" t="s">
        <v>41824</v>
      </c>
      <c r="D2788" s="9">
        <v>-1000.0</v>
      </c>
      <c r="E2788" s="9">
        <v>1000.0</v>
      </c>
      <c r="F2788" s="9">
        <v>-1000.0</v>
      </c>
      <c r="G2788" s="9">
        <v>1000.0</v>
      </c>
    </row>
    <row r="2789">
      <c r="A2789" s="9" t="s">
        <v>41827</v>
      </c>
      <c r="B2789" s="9" t="s">
        <v>41828</v>
      </c>
      <c r="C2789" s="9" t="s">
        <v>41830</v>
      </c>
      <c r="D2789" s="9">
        <v>-1000.0</v>
      </c>
      <c r="E2789" s="9">
        <v>1000.0</v>
      </c>
      <c r="F2789" s="9">
        <v>-1000.0</v>
      </c>
      <c r="G2789" s="9">
        <v>1000.0</v>
      </c>
    </row>
    <row r="2790">
      <c r="A2790" s="9" t="s">
        <v>41839</v>
      </c>
      <c r="B2790" s="9" t="s">
        <v>41840</v>
      </c>
      <c r="C2790" s="9" t="s">
        <v>41842</v>
      </c>
      <c r="D2790" s="9">
        <v>-1000.0</v>
      </c>
      <c r="E2790" s="9">
        <v>1000.0</v>
      </c>
      <c r="F2790" s="9">
        <v>-1000.0</v>
      </c>
      <c r="G2790" s="9">
        <v>1000.0</v>
      </c>
    </row>
    <row r="2791">
      <c r="A2791" s="9" t="s">
        <v>41844</v>
      </c>
      <c r="B2791" s="9" t="s">
        <v>41846</v>
      </c>
      <c r="C2791" s="9" t="s">
        <v>41848</v>
      </c>
      <c r="D2791" s="9">
        <v>-1000.0</v>
      </c>
      <c r="E2791" s="9">
        <v>1000.0</v>
      </c>
      <c r="F2791" s="9">
        <v>-1000.0</v>
      </c>
      <c r="G2791" s="9">
        <v>1000.0</v>
      </c>
    </row>
    <row r="2792">
      <c r="A2792" s="9" t="s">
        <v>41852</v>
      </c>
      <c r="B2792" s="9" t="s">
        <v>41853</v>
      </c>
      <c r="C2792" s="9" t="s">
        <v>41854</v>
      </c>
      <c r="D2792" s="9">
        <v>-1000.0</v>
      </c>
      <c r="E2792" s="9">
        <v>1000.0</v>
      </c>
      <c r="F2792" s="9">
        <v>-1000.0</v>
      </c>
      <c r="G2792" s="9">
        <v>1000.0</v>
      </c>
    </row>
    <row r="2793">
      <c r="A2793" s="9" t="s">
        <v>41856</v>
      </c>
      <c r="B2793" s="9" t="s">
        <v>41857</v>
      </c>
      <c r="C2793" s="9" t="s">
        <v>41859</v>
      </c>
      <c r="D2793" s="9">
        <v>0.0</v>
      </c>
      <c r="E2793" s="9">
        <v>1000.0</v>
      </c>
      <c r="F2793" s="9">
        <v>0.0</v>
      </c>
      <c r="G2793" s="9">
        <v>1000.0</v>
      </c>
    </row>
    <row r="2794">
      <c r="A2794" s="9" t="s">
        <v>41863</v>
      </c>
      <c r="B2794" s="9" t="s">
        <v>41865</v>
      </c>
      <c r="C2794" s="9" t="s">
        <v>41866</v>
      </c>
      <c r="D2794" s="9">
        <v>0.0</v>
      </c>
      <c r="E2794" s="9">
        <v>1000.0</v>
      </c>
      <c r="F2794" s="9">
        <v>0.0</v>
      </c>
      <c r="G2794" s="9">
        <v>1000.0</v>
      </c>
    </row>
    <row r="2795">
      <c r="A2795" s="9" t="s">
        <v>41867</v>
      </c>
      <c r="B2795" s="9" t="s">
        <v>41868</v>
      </c>
      <c r="C2795" s="9" t="s">
        <v>41869</v>
      </c>
      <c r="D2795" s="9">
        <v>0.0</v>
      </c>
      <c r="E2795" s="9">
        <v>1000.0</v>
      </c>
      <c r="F2795" s="9">
        <v>0.0</v>
      </c>
      <c r="G2795" s="9">
        <v>1000.0</v>
      </c>
    </row>
    <row r="2796">
      <c r="A2796" s="9" t="s">
        <v>41876</v>
      </c>
      <c r="B2796" s="9" t="s">
        <v>41877</v>
      </c>
      <c r="C2796" s="9" t="s">
        <v>41878</v>
      </c>
      <c r="D2796" s="9">
        <v>-1000.0</v>
      </c>
      <c r="E2796" s="9">
        <v>1000.0</v>
      </c>
      <c r="F2796" s="9">
        <v>-1000.0</v>
      </c>
      <c r="G2796" s="9">
        <v>1000.0</v>
      </c>
    </row>
    <row r="2797">
      <c r="A2797" s="9" t="s">
        <v>41880</v>
      </c>
      <c r="B2797" s="9" t="s">
        <v>41881</v>
      </c>
      <c r="C2797" s="9" t="s">
        <v>41884</v>
      </c>
      <c r="D2797" s="9">
        <v>-1000.0</v>
      </c>
      <c r="E2797" s="9">
        <v>1000.0</v>
      </c>
      <c r="F2797" s="9">
        <v>-1000.0</v>
      </c>
      <c r="G2797" s="9">
        <v>1000.0</v>
      </c>
    </row>
    <row r="2798">
      <c r="A2798" s="9" t="s">
        <v>41887</v>
      </c>
      <c r="B2798" s="9" t="s">
        <v>41889</v>
      </c>
      <c r="C2798" s="9" t="s">
        <v>41890</v>
      </c>
      <c r="D2798" s="9">
        <v>-1000.0</v>
      </c>
      <c r="E2798" s="9">
        <v>1000.0</v>
      </c>
      <c r="F2798" s="9">
        <v>-1000.0</v>
      </c>
      <c r="G2798" s="9">
        <v>1000.0</v>
      </c>
    </row>
    <row r="2799">
      <c r="A2799" s="9" t="s">
        <v>41891</v>
      </c>
      <c r="B2799" s="9" t="s">
        <v>41889</v>
      </c>
      <c r="C2799" s="9" t="s">
        <v>41894</v>
      </c>
      <c r="D2799" s="9">
        <v>-1000.0</v>
      </c>
      <c r="E2799" s="9">
        <v>1000.0</v>
      </c>
      <c r="F2799" s="9">
        <v>-1000.0</v>
      </c>
      <c r="G2799" s="9">
        <v>1000.0</v>
      </c>
    </row>
    <row r="2800">
      <c r="A2800" s="9" t="s">
        <v>41895</v>
      </c>
      <c r="B2800" s="9" t="s">
        <v>41897</v>
      </c>
      <c r="C2800" s="9" t="s">
        <v>41901</v>
      </c>
      <c r="D2800" s="9">
        <v>0.0</v>
      </c>
      <c r="E2800" s="9">
        <v>1000.0</v>
      </c>
      <c r="F2800" s="9">
        <v>0.0</v>
      </c>
      <c r="G2800" s="9">
        <v>1000.0</v>
      </c>
    </row>
    <row r="2801">
      <c r="A2801" s="9" t="s">
        <v>41903</v>
      </c>
      <c r="B2801" s="9" t="s">
        <v>41889</v>
      </c>
      <c r="C2801" s="9" t="s">
        <v>41904</v>
      </c>
      <c r="D2801" s="9">
        <v>-1000.0</v>
      </c>
      <c r="E2801" s="9">
        <v>1000.0</v>
      </c>
      <c r="F2801" s="9">
        <v>-1000.0</v>
      </c>
      <c r="G2801" s="9">
        <v>1000.0</v>
      </c>
    </row>
    <row r="2802">
      <c r="A2802" s="9" t="s">
        <v>15275</v>
      </c>
      <c r="B2802" s="9" t="s">
        <v>41905</v>
      </c>
      <c r="C2802" s="9" t="s">
        <v>41910</v>
      </c>
      <c r="D2802" s="9">
        <v>-1000.0</v>
      </c>
      <c r="E2802" s="9">
        <v>1000.0</v>
      </c>
      <c r="F2802" s="9">
        <v>-1000.0</v>
      </c>
      <c r="G2802" s="9">
        <v>1000.0</v>
      </c>
    </row>
    <row r="2803">
      <c r="A2803" s="9" t="s">
        <v>41913</v>
      </c>
      <c r="B2803" s="9" t="s">
        <v>41914</v>
      </c>
      <c r="C2803" s="9" t="s">
        <v>41916</v>
      </c>
      <c r="D2803" s="9">
        <v>0.0</v>
      </c>
      <c r="E2803" s="9">
        <v>1000.0</v>
      </c>
      <c r="F2803" s="9">
        <v>0.0</v>
      </c>
      <c r="G2803" s="9">
        <v>1000.0</v>
      </c>
    </row>
    <row r="2804">
      <c r="A2804" s="9" t="s">
        <v>15278</v>
      </c>
      <c r="B2804" s="9" t="s">
        <v>41905</v>
      </c>
      <c r="C2804" s="9" t="s">
        <v>41920</v>
      </c>
      <c r="D2804" s="9">
        <v>-1000.0</v>
      </c>
      <c r="E2804" s="9">
        <v>1000.0</v>
      </c>
      <c r="F2804" s="9">
        <v>-1000.0</v>
      </c>
      <c r="G2804" s="9">
        <v>1000.0</v>
      </c>
    </row>
    <row r="2805">
      <c r="A2805" s="9" t="s">
        <v>41922</v>
      </c>
      <c r="B2805" s="9" t="s">
        <v>41923</v>
      </c>
      <c r="C2805" s="9" t="s">
        <v>41927</v>
      </c>
      <c r="D2805" s="9">
        <v>-1000.0</v>
      </c>
      <c r="E2805" s="9">
        <v>1000.0</v>
      </c>
      <c r="F2805" s="9">
        <v>-1000.0</v>
      </c>
      <c r="G2805" s="9">
        <v>1000.0</v>
      </c>
    </row>
    <row r="2806">
      <c r="A2806" s="9" t="s">
        <v>41930</v>
      </c>
      <c r="B2806" s="9" t="s">
        <v>41931</v>
      </c>
      <c r="C2806" s="9" t="s">
        <v>41932</v>
      </c>
      <c r="D2806" s="9">
        <v>-1000.0</v>
      </c>
      <c r="E2806" s="9">
        <v>1000.0</v>
      </c>
      <c r="F2806" s="9">
        <v>-1000.0</v>
      </c>
      <c r="G2806" s="9">
        <v>1000.0</v>
      </c>
    </row>
    <row r="2807">
      <c r="A2807" s="9" t="s">
        <v>41934</v>
      </c>
      <c r="B2807" s="9" t="s">
        <v>41936</v>
      </c>
      <c r="C2807" s="9" t="s">
        <v>41937</v>
      </c>
      <c r="D2807" s="9">
        <v>-1000.0</v>
      </c>
      <c r="E2807" s="9">
        <v>1000.0</v>
      </c>
      <c r="F2807" s="9">
        <v>-1000.0</v>
      </c>
      <c r="G2807" s="9">
        <v>1000.0</v>
      </c>
    </row>
    <row r="2808">
      <c r="A2808" s="9" t="s">
        <v>41941</v>
      </c>
      <c r="B2808" s="9" t="s">
        <v>41943</v>
      </c>
      <c r="C2808" s="9" t="s">
        <v>41945</v>
      </c>
      <c r="D2808" s="9">
        <v>-1000.0</v>
      </c>
      <c r="E2808" s="9">
        <v>1000.0</v>
      </c>
      <c r="F2808" s="9">
        <v>-1000.0</v>
      </c>
      <c r="G2808" s="9">
        <v>1000.0</v>
      </c>
    </row>
    <row r="2809">
      <c r="A2809" s="9" t="s">
        <v>7706</v>
      </c>
      <c r="B2809" s="9" t="s">
        <v>41948</v>
      </c>
      <c r="C2809" s="9" t="s">
        <v>41950</v>
      </c>
      <c r="D2809" s="9">
        <v>0.0</v>
      </c>
      <c r="E2809" s="9">
        <v>1000.0</v>
      </c>
      <c r="F2809" s="9">
        <v>0.0</v>
      </c>
      <c r="G2809" s="9">
        <v>1000.0</v>
      </c>
    </row>
    <row r="2810">
      <c r="A2810" s="9" t="s">
        <v>41951</v>
      </c>
      <c r="B2810" s="9" t="s">
        <v>41953</v>
      </c>
      <c r="C2810" s="9" t="s">
        <v>41955</v>
      </c>
      <c r="D2810" s="9">
        <v>0.0</v>
      </c>
      <c r="E2810" s="9">
        <v>1000.0</v>
      </c>
      <c r="F2810" s="9">
        <v>0.0</v>
      </c>
      <c r="G2810" s="9">
        <v>1000.0</v>
      </c>
    </row>
    <row r="2811">
      <c r="A2811" s="9" t="s">
        <v>14221</v>
      </c>
      <c r="B2811" s="9" t="s">
        <v>41959</v>
      </c>
      <c r="C2811" s="9" t="s">
        <v>41961</v>
      </c>
      <c r="D2811" s="9">
        <v>0.0</v>
      </c>
      <c r="E2811" s="9">
        <v>1000.0</v>
      </c>
      <c r="F2811" s="9">
        <v>0.0</v>
      </c>
      <c r="G2811" s="9">
        <v>1000.0</v>
      </c>
    </row>
    <row r="2812">
      <c r="A2812" s="9" t="s">
        <v>41964</v>
      </c>
      <c r="B2812" s="9" t="s">
        <v>41966</v>
      </c>
      <c r="C2812" s="9" t="s">
        <v>41968</v>
      </c>
      <c r="D2812" s="9">
        <v>0.0</v>
      </c>
      <c r="E2812" s="9">
        <v>1000.0</v>
      </c>
      <c r="F2812" s="9">
        <v>0.0</v>
      </c>
      <c r="G2812" s="9">
        <v>1000.0</v>
      </c>
    </row>
    <row r="2813">
      <c r="A2813" s="9" t="s">
        <v>41973</v>
      </c>
      <c r="B2813" s="9" t="s">
        <v>41984</v>
      </c>
      <c r="C2813" s="9" t="s">
        <v>41985</v>
      </c>
      <c r="D2813" s="9">
        <v>-1000.0</v>
      </c>
      <c r="E2813" s="9">
        <v>1000.0</v>
      </c>
      <c r="F2813" s="9">
        <v>-1000.0</v>
      </c>
      <c r="G2813" s="9">
        <v>1000.0</v>
      </c>
    </row>
    <row r="2814">
      <c r="A2814" s="9" t="s">
        <v>41988</v>
      </c>
      <c r="B2814" s="9" t="s">
        <v>41984</v>
      </c>
      <c r="C2814" s="9" t="s">
        <v>41992</v>
      </c>
      <c r="D2814" s="9">
        <v>-1000.0</v>
      </c>
      <c r="E2814" s="9">
        <v>1000.0</v>
      </c>
      <c r="F2814" s="9">
        <v>-1000.0</v>
      </c>
      <c r="G2814" s="9">
        <v>1000.0</v>
      </c>
    </row>
    <row r="2815">
      <c r="A2815" s="9" t="s">
        <v>41995</v>
      </c>
      <c r="B2815" s="9" t="s">
        <v>20085</v>
      </c>
      <c r="C2815" s="9" t="s">
        <v>41998</v>
      </c>
      <c r="D2815" s="9">
        <v>0.0</v>
      </c>
      <c r="E2815" s="9">
        <v>1000.0</v>
      </c>
      <c r="F2815" s="9">
        <v>0.0</v>
      </c>
      <c r="G2815" s="9">
        <v>1000.0</v>
      </c>
    </row>
    <row r="2816">
      <c r="A2816" s="9" t="s">
        <v>42000</v>
      </c>
      <c r="B2816" s="9" t="s">
        <v>42002</v>
      </c>
      <c r="C2816" s="9" t="s">
        <v>42003</v>
      </c>
      <c r="D2816" s="9">
        <v>0.0</v>
      </c>
      <c r="E2816" s="9">
        <v>1000.0</v>
      </c>
      <c r="F2816" s="9">
        <v>0.0</v>
      </c>
      <c r="G2816" s="9">
        <v>1000.0</v>
      </c>
    </row>
    <row r="2817">
      <c r="A2817" s="9" t="s">
        <v>42005</v>
      </c>
      <c r="B2817" s="9" t="s">
        <v>42002</v>
      </c>
      <c r="C2817" s="9" t="s">
        <v>42006</v>
      </c>
      <c r="D2817" s="9">
        <v>0.0</v>
      </c>
      <c r="E2817" s="9">
        <v>1000.0</v>
      </c>
      <c r="F2817" s="9">
        <v>0.0</v>
      </c>
      <c r="G2817" s="9">
        <v>1000.0</v>
      </c>
    </row>
    <row r="2818">
      <c r="A2818" s="9" t="s">
        <v>42011</v>
      </c>
      <c r="B2818" s="9" t="s">
        <v>42013</v>
      </c>
      <c r="C2818" s="9" t="s">
        <v>42015</v>
      </c>
      <c r="D2818" s="9">
        <v>-1000.0</v>
      </c>
      <c r="E2818" s="9">
        <v>1000.0</v>
      </c>
      <c r="F2818" s="9">
        <v>-1000.0</v>
      </c>
      <c r="G2818" s="9">
        <v>1000.0</v>
      </c>
    </row>
    <row r="2819">
      <c r="A2819" s="9" t="s">
        <v>13845</v>
      </c>
      <c r="B2819" s="9" t="s">
        <v>42013</v>
      </c>
      <c r="C2819" s="9" t="s">
        <v>42017</v>
      </c>
      <c r="D2819" s="9">
        <v>-1000.0</v>
      </c>
      <c r="E2819" s="9">
        <v>1000.0</v>
      </c>
      <c r="F2819" s="9">
        <v>-1000.0</v>
      </c>
      <c r="G2819" s="9">
        <v>1000.0</v>
      </c>
    </row>
    <row r="2820">
      <c r="A2820" s="9" t="s">
        <v>42018</v>
      </c>
      <c r="B2820" s="9" t="s">
        <v>42020</v>
      </c>
      <c r="C2820" s="9" t="s">
        <v>42022</v>
      </c>
      <c r="D2820" s="9">
        <v>-1000.0</v>
      </c>
      <c r="E2820" s="9">
        <v>1000.0</v>
      </c>
      <c r="F2820" s="9">
        <v>-1000.0</v>
      </c>
      <c r="G2820" s="9">
        <v>1000.0</v>
      </c>
    </row>
    <row r="2821">
      <c r="A2821" s="9" t="s">
        <v>42026</v>
      </c>
      <c r="B2821" s="9" t="s">
        <v>29406</v>
      </c>
      <c r="C2821" s="9" t="s">
        <v>42028</v>
      </c>
      <c r="D2821" s="9">
        <v>0.0</v>
      </c>
      <c r="E2821" s="9">
        <v>1000.0</v>
      </c>
      <c r="F2821" s="9">
        <v>0.0</v>
      </c>
      <c r="G2821" s="9">
        <v>1000.0</v>
      </c>
    </row>
    <row r="2822">
      <c r="A2822" s="9" t="s">
        <v>42029</v>
      </c>
      <c r="B2822" s="9" t="s">
        <v>42030</v>
      </c>
      <c r="C2822" s="9" t="s">
        <v>42031</v>
      </c>
      <c r="D2822" s="9">
        <v>0.0</v>
      </c>
      <c r="E2822" s="9">
        <v>1000.0</v>
      </c>
      <c r="F2822" s="9">
        <v>0.0</v>
      </c>
      <c r="G2822" s="9">
        <v>1000.0</v>
      </c>
    </row>
    <row r="2823">
      <c r="A2823" s="9" t="s">
        <v>42034</v>
      </c>
      <c r="B2823" s="9" t="s">
        <v>42030</v>
      </c>
      <c r="C2823" s="9" t="s">
        <v>42040</v>
      </c>
      <c r="D2823" s="9">
        <v>0.0</v>
      </c>
      <c r="E2823" s="9">
        <v>1000.0</v>
      </c>
      <c r="F2823" s="9">
        <v>0.0</v>
      </c>
      <c r="G2823" s="9">
        <v>1000.0</v>
      </c>
    </row>
    <row r="2824">
      <c r="A2824" s="9" t="s">
        <v>7663</v>
      </c>
      <c r="B2824" s="9" t="s">
        <v>25720</v>
      </c>
      <c r="C2824" s="9" t="s">
        <v>42044</v>
      </c>
      <c r="D2824" s="9">
        <v>-1000.0</v>
      </c>
      <c r="E2824" s="9">
        <v>1000.0</v>
      </c>
      <c r="F2824" s="9">
        <v>-1000.0</v>
      </c>
      <c r="G2824" s="9">
        <v>1000.0</v>
      </c>
    </row>
    <row r="2825">
      <c r="A2825" s="9" t="s">
        <v>14055</v>
      </c>
      <c r="B2825" s="9" t="s">
        <v>42045</v>
      </c>
      <c r="C2825" s="9" t="s">
        <v>42047</v>
      </c>
      <c r="D2825" s="9">
        <v>0.0</v>
      </c>
      <c r="E2825" s="9">
        <v>1000.0</v>
      </c>
      <c r="F2825" s="9">
        <v>0.0</v>
      </c>
      <c r="G2825" s="9">
        <v>1000.0</v>
      </c>
    </row>
    <row r="2826">
      <c r="A2826" s="9" t="s">
        <v>42054</v>
      </c>
      <c r="B2826" s="9" t="s">
        <v>42045</v>
      </c>
      <c r="C2826" s="9" t="s">
        <v>42057</v>
      </c>
      <c r="D2826" s="9">
        <v>0.0</v>
      </c>
      <c r="E2826" s="9">
        <v>1000.0</v>
      </c>
      <c r="F2826" s="9">
        <v>0.0</v>
      </c>
      <c r="G2826" s="9">
        <v>1000.0</v>
      </c>
    </row>
    <row r="2827">
      <c r="A2827" s="9" t="s">
        <v>42059</v>
      </c>
      <c r="B2827" s="9" t="s">
        <v>42045</v>
      </c>
      <c r="C2827" s="9" t="s">
        <v>42062</v>
      </c>
      <c r="D2827" s="9">
        <v>0.0</v>
      </c>
      <c r="E2827" s="9">
        <v>1000.0</v>
      </c>
      <c r="F2827" s="9">
        <v>0.0</v>
      </c>
      <c r="G2827" s="9">
        <v>1000.0</v>
      </c>
    </row>
    <row r="2828">
      <c r="A2828" s="9" t="s">
        <v>42064</v>
      </c>
      <c r="B2828" s="9" t="s">
        <v>42045</v>
      </c>
      <c r="C2828" s="9" t="s">
        <v>42065</v>
      </c>
      <c r="D2828" s="9">
        <v>0.0</v>
      </c>
      <c r="E2828" s="9">
        <v>1000.0</v>
      </c>
      <c r="F2828" s="9">
        <v>0.0</v>
      </c>
      <c r="G2828" s="9">
        <v>1000.0</v>
      </c>
    </row>
    <row r="2829">
      <c r="A2829" s="9" t="s">
        <v>7656</v>
      </c>
      <c r="B2829" s="9" t="s">
        <v>42074</v>
      </c>
      <c r="C2829" s="9" t="s">
        <v>42075</v>
      </c>
      <c r="D2829" s="9">
        <v>0.0</v>
      </c>
      <c r="E2829" s="9">
        <v>1000.0</v>
      </c>
      <c r="F2829" s="9">
        <v>0.0</v>
      </c>
      <c r="G2829" s="9">
        <v>1000.0</v>
      </c>
    </row>
    <row r="2830">
      <c r="A2830" s="9" t="s">
        <v>42076</v>
      </c>
      <c r="B2830" s="9" t="s">
        <v>42078</v>
      </c>
      <c r="C2830" s="9" t="s">
        <v>42080</v>
      </c>
      <c r="D2830" s="9">
        <v>0.0</v>
      </c>
      <c r="E2830" s="9">
        <v>1000.0</v>
      </c>
      <c r="F2830" s="9">
        <v>0.0</v>
      </c>
      <c r="G2830" s="9">
        <v>1000.0</v>
      </c>
    </row>
    <row r="2831">
      <c r="A2831" s="9" t="s">
        <v>42084</v>
      </c>
      <c r="B2831" s="9" t="s">
        <v>42086</v>
      </c>
      <c r="C2831" s="9" t="s">
        <v>42087</v>
      </c>
      <c r="D2831" s="9">
        <v>0.0</v>
      </c>
      <c r="E2831" s="9">
        <v>1000.0</v>
      </c>
      <c r="F2831" s="9">
        <v>0.0</v>
      </c>
      <c r="G2831" s="9">
        <v>1000.0</v>
      </c>
    </row>
    <row r="2832">
      <c r="A2832" s="9" t="s">
        <v>42091</v>
      </c>
      <c r="B2832" s="9" t="s">
        <v>42093</v>
      </c>
      <c r="C2832" s="9" t="s">
        <v>42095</v>
      </c>
      <c r="D2832" s="9">
        <v>0.0</v>
      </c>
      <c r="E2832" s="9">
        <v>1000.0</v>
      </c>
      <c r="F2832" s="9">
        <v>0.0</v>
      </c>
      <c r="G2832" s="9">
        <v>1000.0</v>
      </c>
    </row>
    <row r="2833">
      <c r="A2833" s="9" t="s">
        <v>42100</v>
      </c>
      <c r="B2833" s="9" t="s">
        <v>42103</v>
      </c>
      <c r="C2833" s="9" t="s">
        <v>42105</v>
      </c>
      <c r="D2833" s="9">
        <v>-1000.0</v>
      </c>
      <c r="E2833" s="9">
        <v>1000.0</v>
      </c>
      <c r="F2833" s="9">
        <v>-1000.0</v>
      </c>
      <c r="G2833" s="9">
        <v>1000.0</v>
      </c>
    </row>
    <row r="2834">
      <c r="A2834" s="9" t="s">
        <v>13728</v>
      </c>
      <c r="B2834" s="9" t="s">
        <v>42108</v>
      </c>
      <c r="C2834" s="9" t="s">
        <v>42109</v>
      </c>
      <c r="D2834" s="9">
        <v>0.0</v>
      </c>
      <c r="E2834" s="9">
        <v>1000.0</v>
      </c>
      <c r="F2834" s="9">
        <v>0.0</v>
      </c>
      <c r="G2834" s="9">
        <v>1000.0</v>
      </c>
    </row>
    <row r="2835">
      <c r="A2835" s="9" t="s">
        <v>42112</v>
      </c>
      <c r="B2835" s="9" t="s">
        <v>42114</v>
      </c>
      <c r="C2835" s="9" t="s">
        <v>42116</v>
      </c>
      <c r="D2835" s="9">
        <v>-1000.0</v>
      </c>
      <c r="E2835" s="9">
        <v>1000.0</v>
      </c>
      <c r="F2835" s="9">
        <v>-1000.0</v>
      </c>
      <c r="G2835" s="9">
        <v>1000.0</v>
      </c>
    </row>
    <row r="2836">
      <c r="A2836" s="9" t="s">
        <v>42120</v>
      </c>
      <c r="B2836" s="9" t="s">
        <v>42122</v>
      </c>
      <c r="C2836" s="9" t="s">
        <v>42124</v>
      </c>
      <c r="D2836" s="9">
        <v>-1000.0</v>
      </c>
      <c r="E2836" s="9">
        <v>1000.0</v>
      </c>
      <c r="F2836" s="9">
        <v>-1000.0</v>
      </c>
      <c r="G2836" s="9">
        <v>1000.0</v>
      </c>
    </row>
    <row r="2837">
      <c r="A2837" s="9" t="s">
        <v>8842</v>
      </c>
      <c r="B2837" s="9" t="s">
        <v>42129</v>
      </c>
      <c r="C2837" s="9" t="s">
        <v>42131</v>
      </c>
      <c r="D2837" s="9">
        <v>0.0</v>
      </c>
      <c r="E2837" s="9">
        <v>1000.0</v>
      </c>
      <c r="F2837" s="9">
        <v>0.0</v>
      </c>
      <c r="G2837" s="9">
        <v>1000.0</v>
      </c>
    </row>
    <row r="2838">
      <c r="A2838" s="9" t="s">
        <v>8846</v>
      </c>
      <c r="B2838" s="9" t="s">
        <v>42135</v>
      </c>
      <c r="C2838" s="9" t="s">
        <v>42137</v>
      </c>
      <c r="D2838" s="9">
        <v>0.0</v>
      </c>
      <c r="E2838" s="9">
        <v>1000.0</v>
      </c>
      <c r="F2838" s="9">
        <v>0.0</v>
      </c>
      <c r="G2838" s="9">
        <v>1000.0</v>
      </c>
    </row>
    <row r="2839">
      <c r="A2839" s="9" t="s">
        <v>8858</v>
      </c>
      <c r="B2839" s="9" t="s">
        <v>42139</v>
      </c>
      <c r="C2839" s="9" t="s">
        <v>42142</v>
      </c>
      <c r="D2839" s="9">
        <v>0.0</v>
      </c>
      <c r="E2839" s="9">
        <v>1000.0</v>
      </c>
      <c r="F2839" s="9">
        <v>0.0</v>
      </c>
      <c r="G2839" s="9">
        <v>1000.0</v>
      </c>
    </row>
    <row r="2840">
      <c r="A2840" s="9" t="s">
        <v>42146</v>
      </c>
      <c r="B2840" s="9" t="s">
        <v>42148</v>
      </c>
      <c r="C2840" s="9" t="s">
        <v>42152</v>
      </c>
      <c r="D2840" s="9">
        <v>0.0</v>
      </c>
      <c r="E2840" s="9">
        <v>1000.0</v>
      </c>
      <c r="F2840" s="9">
        <v>0.0</v>
      </c>
      <c r="G2840" s="9">
        <v>1000.0</v>
      </c>
    </row>
    <row r="2841">
      <c r="A2841" s="9" t="s">
        <v>42155</v>
      </c>
      <c r="B2841" s="9" t="s">
        <v>42157</v>
      </c>
      <c r="C2841" s="9" t="s">
        <v>42160</v>
      </c>
      <c r="D2841" s="9">
        <v>0.0</v>
      </c>
      <c r="E2841" s="9">
        <v>1000.0</v>
      </c>
      <c r="F2841" s="9">
        <v>0.0</v>
      </c>
      <c r="G2841" s="9">
        <v>1000.0</v>
      </c>
    </row>
    <row r="2842">
      <c r="A2842" s="9" t="s">
        <v>15406</v>
      </c>
      <c r="B2842" s="9" t="s">
        <v>42162</v>
      </c>
      <c r="C2842" s="9" t="s">
        <v>42164</v>
      </c>
      <c r="D2842" s="9">
        <v>-1000.0</v>
      </c>
      <c r="E2842" s="9">
        <v>1000.0</v>
      </c>
      <c r="F2842" s="9">
        <v>-1000.0</v>
      </c>
      <c r="G2842" s="9">
        <v>1000.0</v>
      </c>
    </row>
    <row r="2843">
      <c r="A2843" s="9" t="s">
        <v>7640</v>
      </c>
      <c r="B2843" s="9" t="s">
        <v>42171</v>
      </c>
      <c r="C2843" s="9" t="s">
        <v>42173</v>
      </c>
      <c r="D2843" s="9">
        <v>0.0</v>
      </c>
      <c r="E2843" s="9">
        <v>1000.0</v>
      </c>
      <c r="F2843" s="9">
        <v>-1000.0</v>
      </c>
      <c r="G2843" s="9">
        <v>1000.0</v>
      </c>
    </row>
    <row r="2844">
      <c r="A2844" s="9" t="s">
        <v>42174</v>
      </c>
      <c r="B2844" s="9" t="s">
        <v>42175</v>
      </c>
      <c r="C2844" s="9" t="s">
        <v>42177</v>
      </c>
      <c r="D2844" s="9">
        <v>-1000.0</v>
      </c>
      <c r="E2844" s="9">
        <v>1000.0</v>
      </c>
      <c r="F2844" s="9">
        <v>-1000.0</v>
      </c>
      <c r="G2844" s="9">
        <v>1000.0</v>
      </c>
    </row>
    <row r="2845">
      <c r="A2845" s="9" t="s">
        <v>42180</v>
      </c>
      <c r="B2845" s="9" t="s">
        <v>42182</v>
      </c>
      <c r="C2845" s="9" t="s">
        <v>42183</v>
      </c>
      <c r="D2845" s="9">
        <v>0.0</v>
      </c>
      <c r="E2845" s="9">
        <v>1000.0</v>
      </c>
      <c r="F2845" s="9">
        <v>0.0</v>
      </c>
      <c r="G2845" s="9">
        <v>1000.0</v>
      </c>
    </row>
    <row r="2846">
      <c r="A2846" s="9" t="s">
        <v>42187</v>
      </c>
      <c r="B2846" s="9" t="s">
        <v>42188</v>
      </c>
      <c r="C2846" s="9" t="s">
        <v>42189</v>
      </c>
      <c r="D2846" s="9">
        <v>0.0</v>
      </c>
      <c r="E2846" s="9">
        <v>1000.0</v>
      </c>
      <c r="F2846" s="9">
        <v>0.0</v>
      </c>
      <c r="G2846" s="9">
        <v>1000.0</v>
      </c>
    </row>
    <row r="2847">
      <c r="A2847" s="9" t="s">
        <v>42192</v>
      </c>
      <c r="B2847" s="9" t="s">
        <v>42194</v>
      </c>
      <c r="C2847" s="9" t="s">
        <v>42196</v>
      </c>
      <c r="D2847" s="9">
        <v>0.0</v>
      </c>
      <c r="E2847" s="9">
        <v>1000.0</v>
      </c>
      <c r="F2847" s="9">
        <v>0.0</v>
      </c>
      <c r="G2847" s="9">
        <v>1000.0</v>
      </c>
    </row>
    <row r="2848">
      <c r="A2848" s="9" t="s">
        <v>42197</v>
      </c>
      <c r="B2848" s="9" t="s">
        <v>42188</v>
      </c>
      <c r="C2848" s="9" t="s">
        <v>42198</v>
      </c>
      <c r="D2848" s="9">
        <v>0.0</v>
      </c>
      <c r="E2848" s="9">
        <v>1000.0</v>
      </c>
      <c r="F2848" s="9">
        <v>0.0</v>
      </c>
      <c r="G2848" s="9">
        <v>1000.0</v>
      </c>
    </row>
    <row r="2849">
      <c r="A2849" s="9" t="s">
        <v>42200</v>
      </c>
      <c r="B2849" s="9" t="s">
        <v>42194</v>
      </c>
      <c r="C2849" s="9" t="s">
        <v>42203</v>
      </c>
      <c r="D2849" s="9">
        <v>0.0</v>
      </c>
      <c r="E2849" s="9">
        <v>1000.0</v>
      </c>
      <c r="F2849" s="9">
        <v>0.0</v>
      </c>
      <c r="G2849" s="9">
        <v>1000.0</v>
      </c>
    </row>
    <row r="2850">
      <c r="A2850" s="9" t="s">
        <v>42206</v>
      </c>
      <c r="B2850" s="9" t="s">
        <v>42207</v>
      </c>
      <c r="C2850" s="9" t="s">
        <v>42208</v>
      </c>
      <c r="D2850" s="9">
        <v>0.0</v>
      </c>
      <c r="E2850" s="9">
        <v>1000.0</v>
      </c>
      <c r="F2850" s="9">
        <v>0.0</v>
      </c>
      <c r="G2850" s="9">
        <v>1000.0</v>
      </c>
    </row>
    <row r="2851">
      <c r="A2851" s="9" t="s">
        <v>42209</v>
      </c>
      <c r="B2851" s="9" t="s">
        <v>42211</v>
      </c>
      <c r="C2851" s="9" t="s">
        <v>42213</v>
      </c>
      <c r="D2851" s="9">
        <v>-1000.0</v>
      </c>
      <c r="E2851" s="9">
        <v>1000.0</v>
      </c>
      <c r="F2851" s="9">
        <v>-1000.0</v>
      </c>
      <c r="G2851" s="9">
        <v>1000.0</v>
      </c>
    </row>
    <row r="2852">
      <c r="A2852" s="9" t="s">
        <v>42214</v>
      </c>
      <c r="B2852" s="9" t="s">
        <v>42215</v>
      </c>
      <c r="C2852" s="9" t="s">
        <v>42216</v>
      </c>
      <c r="D2852" s="9">
        <v>-1000.0</v>
      </c>
      <c r="E2852" s="9">
        <v>1000.0</v>
      </c>
      <c r="F2852" s="9">
        <v>-1000.0</v>
      </c>
      <c r="G2852" s="9">
        <v>1000.0</v>
      </c>
    </row>
    <row r="2853">
      <c r="A2853" s="9" t="s">
        <v>42220</v>
      </c>
      <c r="B2853" s="9" t="s">
        <v>42222</v>
      </c>
      <c r="C2853" s="9" t="s">
        <v>42224</v>
      </c>
      <c r="D2853" s="9">
        <v>-1000.0</v>
      </c>
      <c r="E2853" s="9">
        <v>1000.0</v>
      </c>
      <c r="F2853" s="9">
        <v>-1000.0</v>
      </c>
      <c r="G2853" s="9">
        <v>1000.0</v>
      </c>
    </row>
    <row r="2854">
      <c r="A2854" s="9" t="s">
        <v>42227</v>
      </c>
      <c r="B2854" s="9" t="s">
        <v>42229</v>
      </c>
      <c r="C2854" s="9" t="s">
        <v>42231</v>
      </c>
      <c r="D2854" s="9">
        <v>-1000.0</v>
      </c>
      <c r="E2854" s="9">
        <v>1000.0</v>
      </c>
      <c r="F2854" s="9">
        <v>-1000.0</v>
      </c>
      <c r="G2854" s="9">
        <v>1000.0</v>
      </c>
    </row>
    <row r="2855">
      <c r="A2855" s="9" t="s">
        <v>42235</v>
      </c>
      <c r="B2855" s="9" t="s">
        <v>42237</v>
      </c>
      <c r="C2855" s="9" t="s">
        <v>42238</v>
      </c>
      <c r="D2855" s="9">
        <v>-1000.0</v>
      </c>
      <c r="E2855" s="9">
        <v>1000.0</v>
      </c>
      <c r="F2855" s="9">
        <v>-1000.0</v>
      </c>
      <c r="G2855" s="9">
        <v>1000.0</v>
      </c>
    </row>
    <row r="2856">
      <c r="A2856" s="9" t="s">
        <v>42242</v>
      </c>
      <c r="B2856" s="9" t="s">
        <v>42243</v>
      </c>
      <c r="C2856" s="9" t="s">
        <v>42244</v>
      </c>
      <c r="D2856" s="9">
        <v>-1000.0</v>
      </c>
      <c r="E2856" s="9">
        <v>1000.0</v>
      </c>
      <c r="F2856" s="9">
        <v>-1000.0</v>
      </c>
      <c r="G2856" s="9">
        <v>1000.0</v>
      </c>
    </row>
    <row r="2857">
      <c r="A2857" s="9" t="s">
        <v>42245</v>
      </c>
      <c r="B2857" s="9" t="s">
        <v>42247</v>
      </c>
      <c r="C2857" s="9" t="s">
        <v>42250</v>
      </c>
      <c r="D2857" s="9">
        <v>0.0</v>
      </c>
      <c r="E2857" s="9">
        <v>1000.0</v>
      </c>
      <c r="F2857" s="9">
        <v>0.0</v>
      </c>
      <c r="G2857" s="9">
        <v>1000.0</v>
      </c>
    </row>
    <row r="2858">
      <c r="A2858" s="9" t="s">
        <v>42252</v>
      </c>
      <c r="B2858" s="9" t="s">
        <v>42254</v>
      </c>
      <c r="C2858" s="9" t="s">
        <v>42256</v>
      </c>
      <c r="D2858" s="9">
        <v>0.0</v>
      </c>
      <c r="E2858" s="9">
        <v>1000.0</v>
      </c>
      <c r="F2858" s="9">
        <v>0.0</v>
      </c>
      <c r="G2858" s="9">
        <v>1000.0</v>
      </c>
    </row>
    <row r="2859">
      <c r="A2859" s="9" t="s">
        <v>42259</v>
      </c>
      <c r="B2859" s="9" t="s">
        <v>42261</v>
      </c>
      <c r="C2859" s="9" t="s">
        <v>42265</v>
      </c>
      <c r="D2859" s="9">
        <v>-1000.0</v>
      </c>
      <c r="E2859" s="9">
        <v>1000.0</v>
      </c>
      <c r="F2859" s="9">
        <v>-1000.0</v>
      </c>
      <c r="G2859" s="9">
        <v>1000.0</v>
      </c>
    </row>
    <row r="2860">
      <c r="A2860" s="9" t="s">
        <v>42267</v>
      </c>
      <c r="B2860" s="9" t="s">
        <v>42268</v>
      </c>
      <c r="C2860" s="9" t="s">
        <v>42271</v>
      </c>
      <c r="D2860" s="9">
        <v>0.0</v>
      </c>
      <c r="E2860" s="9">
        <v>1000.0</v>
      </c>
      <c r="F2860" s="9">
        <v>0.0</v>
      </c>
      <c r="G2860" s="9">
        <v>1000.0</v>
      </c>
    </row>
    <row r="2861">
      <c r="A2861" s="9" t="s">
        <v>42272</v>
      </c>
      <c r="B2861" s="9" t="s">
        <v>42273</v>
      </c>
      <c r="C2861" s="9" t="s">
        <v>42275</v>
      </c>
      <c r="D2861" s="9">
        <v>-1000.0</v>
      </c>
      <c r="E2861" s="9">
        <v>1000.0</v>
      </c>
      <c r="F2861" s="9">
        <v>-1000.0</v>
      </c>
      <c r="G2861" s="9">
        <v>1000.0</v>
      </c>
    </row>
    <row r="2862">
      <c r="A2862" s="9" t="s">
        <v>42278</v>
      </c>
      <c r="B2862" s="9" t="s">
        <v>42279</v>
      </c>
      <c r="C2862" s="9" t="s">
        <v>42281</v>
      </c>
      <c r="D2862" s="9">
        <v>0.0</v>
      </c>
      <c r="E2862" s="9">
        <v>1000.0</v>
      </c>
      <c r="F2862" s="9">
        <v>0.0</v>
      </c>
      <c r="G2862" s="9">
        <v>1000.0</v>
      </c>
    </row>
    <row r="2863">
      <c r="A2863" s="9" t="s">
        <v>42285</v>
      </c>
      <c r="B2863" s="9" t="s">
        <v>42288</v>
      </c>
      <c r="C2863" s="9" t="s">
        <v>42292</v>
      </c>
      <c r="D2863" s="9">
        <v>-1000.0</v>
      </c>
      <c r="E2863" s="9">
        <v>1000.0</v>
      </c>
      <c r="F2863" s="9">
        <v>-1000.0</v>
      </c>
      <c r="G2863" s="9">
        <v>1000.0</v>
      </c>
    </row>
    <row r="2864">
      <c r="A2864" s="9" t="s">
        <v>42295</v>
      </c>
      <c r="B2864" s="9" t="s">
        <v>42297</v>
      </c>
      <c r="C2864" s="9" t="s">
        <v>42300</v>
      </c>
      <c r="D2864" s="9">
        <v>0.0</v>
      </c>
      <c r="E2864" s="9">
        <v>1000.0</v>
      </c>
      <c r="F2864" s="9">
        <v>0.0</v>
      </c>
      <c r="G2864" s="9">
        <v>1000.0</v>
      </c>
    </row>
    <row r="2865">
      <c r="A2865" s="9" t="s">
        <v>42302</v>
      </c>
      <c r="B2865" s="9" t="s">
        <v>42304</v>
      </c>
      <c r="C2865" s="9" t="s">
        <v>42307</v>
      </c>
      <c r="D2865" s="9">
        <v>-1000.0</v>
      </c>
      <c r="E2865" s="9">
        <v>1000.0</v>
      </c>
      <c r="F2865" s="9">
        <v>-1000.0</v>
      </c>
      <c r="G2865" s="9">
        <v>1000.0</v>
      </c>
    </row>
    <row r="2866">
      <c r="A2866" s="9" t="s">
        <v>42309</v>
      </c>
      <c r="B2866" s="9" t="s">
        <v>42310</v>
      </c>
      <c r="C2866" s="9" t="s">
        <v>42312</v>
      </c>
      <c r="D2866" s="9">
        <v>0.0</v>
      </c>
      <c r="E2866" s="9">
        <v>1000.0</v>
      </c>
      <c r="F2866" s="9">
        <v>0.0</v>
      </c>
      <c r="G2866" s="9">
        <v>1000.0</v>
      </c>
    </row>
    <row r="2867">
      <c r="A2867" s="9" t="s">
        <v>42316</v>
      </c>
      <c r="B2867" s="9" t="s">
        <v>42318</v>
      </c>
      <c r="C2867" s="9" t="s">
        <v>42320</v>
      </c>
      <c r="D2867" s="9">
        <v>0.0</v>
      </c>
      <c r="E2867" s="9">
        <v>1000.0</v>
      </c>
      <c r="F2867" s="9">
        <v>0.0</v>
      </c>
      <c r="G2867" s="9">
        <v>1000.0</v>
      </c>
    </row>
    <row r="2868">
      <c r="A2868" s="9" t="s">
        <v>42329</v>
      </c>
      <c r="B2868" s="9" t="s">
        <v>42332</v>
      </c>
      <c r="C2868" s="9" t="s">
        <v>42333</v>
      </c>
      <c r="D2868" s="9">
        <v>0.0</v>
      </c>
      <c r="E2868" s="9">
        <v>1000.0</v>
      </c>
      <c r="F2868" s="9">
        <v>0.0</v>
      </c>
      <c r="G2868" s="9">
        <v>1000.0</v>
      </c>
    </row>
    <row r="2869">
      <c r="A2869" s="9" t="s">
        <v>42334</v>
      </c>
      <c r="B2869" s="9" t="s">
        <v>42339</v>
      </c>
      <c r="C2869" s="9" t="s">
        <v>42341</v>
      </c>
      <c r="D2869" s="9">
        <v>0.0</v>
      </c>
      <c r="E2869" s="9">
        <v>1000.0</v>
      </c>
      <c r="F2869" s="9">
        <v>0.0</v>
      </c>
      <c r="G2869" s="9">
        <v>1000.0</v>
      </c>
    </row>
    <row r="2870">
      <c r="A2870" s="9" t="s">
        <v>42343</v>
      </c>
      <c r="B2870" s="9" t="s">
        <v>42344</v>
      </c>
      <c r="C2870" s="9" t="s">
        <v>42346</v>
      </c>
      <c r="D2870" s="9">
        <v>0.0</v>
      </c>
      <c r="E2870" s="9">
        <v>1000.0</v>
      </c>
      <c r="F2870" s="9">
        <v>0.0</v>
      </c>
      <c r="G2870" s="9">
        <v>1000.0</v>
      </c>
    </row>
    <row r="2871">
      <c r="A2871" s="9" t="s">
        <v>42352</v>
      </c>
      <c r="B2871" s="9" t="s">
        <v>42355</v>
      </c>
      <c r="C2871" s="9" t="s">
        <v>42356</v>
      </c>
      <c r="D2871" s="9">
        <v>0.0</v>
      </c>
      <c r="E2871" s="9">
        <v>1000.0</v>
      </c>
      <c r="F2871" s="9">
        <v>0.0</v>
      </c>
      <c r="G2871" s="9">
        <v>1000.0</v>
      </c>
    </row>
    <row r="2872">
      <c r="A2872" s="9" t="s">
        <v>42357</v>
      </c>
      <c r="B2872" s="9" t="s">
        <v>42358</v>
      </c>
      <c r="C2872" s="9" t="s">
        <v>42360</v>
      </c>
      <c r="D2872" s="9">
        <v>0.0</v>
      </c>
      <c r="E2872" s="9">
        <v>1000.0</v>
      </c>
      <c r="F2872" s="9">
        <v>0.0</v>
      </c>
      <c r="G2872" s="9">
        <v>1000.0</v>
      </c>
    </row>
    <row r="2873">
      <c r="A2873" s="9" t="s">
        <v>42366</v>
      </c>
      <c r="B2873" s="9" t="s">
        <v>42367</v>
      </c>
      <c r="C2873" s="9" t="s">
        <v>42369</v>
      </c>
      <c r="D2873" s="9">
        <v>0.0</v>
      </c>
      <c r="E2873" s="9">
        <v>1000.0</v>
      </c>
      <c r="F2873" s="9">
        <v>0.0</v>
      </c>
      <c r="G2873" s="9">
        <v>1000.0</v>
      </c>
    </row>
    <row r="2874">
      <c r="A2874" s="9" t="s">
        <v>42371</v>
      </c>
      <c r="B2874" s="9" t="s">
        <v>42373</v>
      </c>
      <c r="C2874" s="9" t="s">
        <v>42376</v>
      </c>
      <c r="D2874" s="9">
        <v>0.0</v>
      </c>
      <c r="E2874" s="9">
        <v>1000.0</v>
      </c>
      <c r="F2874" s="9">
        <v>0.0</v>
      </c>
      <c r="G2874" s="9">
        <v>1000.0</v>
      </c>
    </row>
    <row r="2875">
      <c r="A2875" s="9" t="s">
        <v>42381</v>
      </c>
      <c r="B2875" s="9" t="s">
        <v>42383</v>
      </c>
      <c r="C2875" s="9" t="s">
        <v>42385</v>
      </c>
      <c r="D2875" s="9">
        <v>0.0</v>
      </c>
      <c r="E2875" s="9">
        <v>1000.0</v>
      </c>
      <c r="F2875" s="9">
        <v>0.0</v>
      </c>
      <c r="G2875" s="9">
        <v>1000.0</v>
      </c>
    </row>
    <row r="2876">
      <c r="A2876" s="9" t="s">
        <v>42390</v>
      </c>
      <c r="B2876" s="9" t="s">
        <v>42393</v>
      </c>
      <c r="C2876" s="9" t="s">
        <v>42396</v>
      </c>
      <c r="D2876" s="9">
        <v>-1000.0</v>
      </c>
      <c r="E2876" s="9">
        <v>1000.0</v>
      </c>
      <c r="F2876" s="9">
        <v>-1000.0</v>
      </c>
      <c r="G2876" s="9">
        <v>1000.0</v>
      </c>
    </row>
    <row r="2877">
      <c r="A2877" s="9" t="s">
        <v>42397</v>
      </c>
      <c r="B2877" s="9" t="s">
        <v>42398</v>
      </c>
      <c r="C2877" s="9" t="s">
        <v>42400</v>
      </c>
      <c r="D2877" s="9">
        <v>-1000.0</v>
      </c>
      <c r="E2877" s="9">
        <v>1000.0</v>
      </c>
      <c r="F2877" s="9">
        <v>-1000.0</v>
      </c>
      <c r="G2877" s="9">
        <v>1000.0</v>
      </c>
    </row>
    <row r="2878">
      <c r="A2878" s="9" t="s">
        <v>42405</v>
      </c>
      <c r="B2878" s="9" t="s">
        <v>42407</v>
      </c>
      <c r="C2878" s="9" t="s">
        <v>42409</v>
      </c>
      <c r="D2878" s="9">
        <v>-1000.0</v>
      </c>
      <c r="E2878" s="9">
        <v>1000.0</v>
      </c>
      <c r="F2878" s="9">
        <v>-1000.0</v>
      </c>
      <c r="G2878" s="9">
        <v>1000.0</v>
      </c>
    </row>
    <row r="2879">
      <c r="A2879" s="9" t="s">
        <v>42410</v>
      </c>
      <c r="B2879" s="9" t="s">
        <v>42413</v>
      </c>
      <c r="C2879" s="9" t="s">
        <v>42415</v>
      </c>
      <c r="D2879" s="9">
        <v>0.0</v>
      </c>
      <c r="E2879" s="9">
        <v>1000.0</v>
      </c>
      <c r="F2879" s="9">
        <v>0.0</v>
      </c>
      <c r="G2879" s="9">
        <v>1000.0</v>
      </c>
    </row>
    <row r="2880">
      <c r="A2880" s="9" t="s">
        <v>42417</v>
      </c>
      <c r="B2880" s="9" t="s">
        <v>42418</v>
      </c>
      <c r="C2880" s="9" t="s">
        <v>42419</v>
      </c>
      <c r="D2880" s="9">
        <v>0.0</v>
      </c>
      <c r="E2880" s="9">
        <v>1000.0</v>
      </c>
      <c r="F2880" s="9">
        <v>0.0</v>
      </c>
      <c r="G2880" s="9">
        <v>1000.0</v>
      </c>
    </row>
    <row r="2881">
      <c r="A2881" s="9" t="s">
        <v>42425</v>
      </c>
      <c r="B2881" s="9" t="s">
        <v>42427</v>
      </c>
      <c r="C2881" s="9" t="s">
        <v>42429</v>
      </c>
      <c r="D2881" s="9">
        <v>0.0</v>
      </c>
      <c r="E2881" s="9">
        <v>1000.0</v>
      </c>
      <c r="F2881" s="9">
        <v>0.0</v>
      </c>
      <c r="G2881" s="9">
        <v>1000.0</v>
      </c>
    </row>
    <row r="2882">
      <c r="A2882" s="9" t="s">
        <v>42432</v>
      </c>
      <c r="B2882" s="9" t="s">
        <v>42433</v>
      </c>
      <c r="C2882" s="9" t="s">
        <v>42435</v>
      </c>
      <c r="D2882" s="9">
        <v>0.0</v>
      </c>
      <c r="E2882" s="9">
        <v>1000.0</v>
      </c>
      <c r="F2882" s="9">
        <v>0.0</v>
      </c>
      <c r="G2882" s="9">
        <v>1000.0</v>
      </c>
    </row>
    <row r="2883">
      <c r="A2883" s="9" t="s">
        <v>42439</v>
      </c>
      <c r="B2883" s="9" t="s">
        <v>42441</v>
      </c>
      <c r="C2883" s="9" t="s">
        <v>42442</v>
      </c>
      <c r="D2883" s="9">
        <v>0.0</v>
      </c>
      <c r="E2883" s="9">
        <v>1000.0</v>
      </c>
      <c r="F2883" s="9">
        <v>0.0</v>
      </c>
      <c r="G2883" s="9">
        <v>1000.0</v>
      </c>
    </row>
    <row r="2884">
      <c r="A2884" s="9" t="s">
        <v>42445</v>
      </c>
      <c r="B2884" s="9" t="s">
        <v>42447</v>
      </c>
      <c r="C2884" s="9" t="s">
        <v>42448</v>
      </c>
      <c r="D2884" s="9">
        <v>-1000.0</v>
      </c>
      <c r="E2884" s="9">
        <v>1000.0</v>
      </c>
      <c r="F2884" s="9">
        <v>-1000.0</v>
      </c>
      <c r="G2884" s="9">
        <v>1000.0</v>
      </c>
    </row>
    <row r="2885">
      <c r="A2885" s="9" t="s">
        <v>42451</v>
      </c>
      <c r="B2885" s="9" t="s">
        <v>42453</v>
      </c>
      <c r="C2885" s="9" t="s">
        <v>42454</v>
      </c>
      <c r="D2885" s="9">
        <v>0.0</v>
      </c>
      <c r="E2885" s="9">
        <v>1000.0</v>
      </c>
      <c r="F2885" s="9">
        <v>0.0</v>
      </c>
      <c r="G2885" s="9">
        <v>1000.0</v>
      </c>
    </row>
    <row r="2886">
      <c r="A2886" s="9" t="s">
        <v>42456</v>
      </c>
      <c r="B2886" s="9" t="s">
        <v>42458</v>
      </c>
      <c r="C2886" s="9" t="s">
        <v>42460</v>
      </c>
      <c r="D2886" s="9">
        <v>0.0</v>
      </c>
      <c r="E2886" s="9">
        <v>1000.0</v>
      </c>
      <c r="F2886" s="9">
        <v>0.0</v>
      </c>
      <c r="G2886" s="9">
        <v>1000.0</v>
      </c>
    </row>
    <row r="2887">
      <c r="A2887" s="9" t="s">
        <v>8919</v>
      </c>
      <c r="B2887" s="9" t="s">
        <v>42466</v>
      </c>
      <c r="C2887" s="9" t="s">
        <v>42469</v>
      </c>
      <c r="D2887" s="9">
        <v>0.0</v>
      </c>
      <c r="E2887" s="9">
        <v>1000.0</v>
      </c>
      <c r="F2887" s="9">
        <v>0.0</v>
      </c>
      <c r="G2887" s="9">
        <v>1000.0</v>
      </c>
    </row>
    <row r="2888">
      <c r="A2888" s="9" t="s">
        <v>42471</v>
      </c>
      <c r="B2888" s="9" t="s">
        <v>42474</v>
      </c>
      <c r="C2888" s="9" t="s">
        <v>42476</v>
      </c>
      <c r="D2888" s="9">
        <v>-1000.0</v>
      </c>
      <c r="E2888" s="9">
        <v>1000.0</v>
      </c>
      <c r="F2888" s="9">
        <v>-1000.0</v>
      </c>
      <c r="G2888" s="9">
        <v>1000.0</v>
      </c>
    </row>
    <row r="2889">
      <c r="A2889" s="9" t="s">
        <v>42479</v>
      </c>
      <c r="B2889" s="9" t="s">
        <v>42480</v>
      </c>
      <c r="C2889" s="9" t="s">
        <v>42482</v>
      </c>
      <c r="D2889" s="9">
        <v>0.0</v>
      </c>
      <c r="E2889" s="9">
        <v>1000.0</v>
      </c>
      <c r="F2889" s="9">
        <v>0.0</v>
      </c>
      <c r="G2889" s="9">
        <v>1000.0</v>
      </c>
    </row>
    <row r="2890">
      <c r="A2890" s="9" t="s">
        <v>8933</v>
      </c>
      <c r="B2890" s="9" t="s">
        <v>42486</v>
      </c>
      <c r="C2890" s="9" t="s">
        <v>42488</v>
      </c>
      <c r="D2890" s="9">
        <v>0.0</v>
      </c>
      <c r="E2890" s="9">
        <v>1000.0</v>
      </c>
      <c r="F2890" s="9">
        <v>0.0</v>
      </c>
      <c r="G2890" s="9">
        <v>1000.0</v>
      </c>
    </row>
    <row r="2891">
      <c r="A2891" s="9" t="s">
        <v>42491</v>
      </c>
      <c r="B2891" s="9" t="s">
        <v>42493</v>
      </c>
      <c r="C2891" s="9" t="s">
        <v>42495</v>
      </c>
      <c r="D2891" s="9">
        <v>0.0</v>
      </c>
      <c r="E2891" s="9">
        <v>1000.0</v>
      </c>
      <c r="F2891" s="9">
        <v>0.0</v>
      </c>
      <c r="G2891" s="9">
        <v>1000.0</v>
      </c>
    </row>
    <row r="2892">
      <c r="A2892" s="9" t="s">
        <v>42499</v>
      </c>
      <c r="B2892" s="9" t="s">
        <v>42500</v>
      </c>
      <c r="C2892" s="9" t="s">
        <v>42501</v>
      </c>
      <c r="D2892" s="9">
        <v>0.0</v>
      </c>
      <c r="E2892" s="9">
        <v>1000.0</v>
      </c>
      <c r="F2892" s="9">
        <v>0.0</v>
      </c>
      <c r="G2892" s="9">
        <v>1000.0</v>
      </c>
    </row>
    <row r="2893">
      <c r="A2893" s="9" t="s">
        <v>42505</v>
      </c>
      <c r="B2893" s="9" t="s">
        <v>42507</v>
      </c>
      <c r="C2893" s="9" t="s">
        <v>42508</v>
      </c>
      <c r="D2893" s="9">
        <v>0.0</v>
      </c>
      <c r="E2893" s="9">
        <v>1000.0</v>
      </c>
      <c r="F2893" s="9">
        <v>0.0</v>
      </c>
      <c r="G2893" s="9">
        <v>1000.0</v>
      </c>
    </row>
    <row r="2894">
      <c r="A2894" s="9" t="s">
        <v>42510</v>
      </c>
      <c r="B2894" s="9" t="s">
        <v>42507</v>
      </c>
      <c r="C2894" s="9" t="s">
        <v>42512</v>
      </c>
      <c r="D2894" s="9">
        <v>0.0</v>
      </c>
      <c r="E2894" s="9">
        <v>1000.0</v>
      </c>
      <c r="F2894" s="9">
        <v>0.0</v>
      </c>
      <c r="G2894" s="9">
        <v>1000.0</v>
      </c>
    </row>
    <row r="2895">
      <c r="A2895" s="9" t="s">
        <v>42516</v>
      </c>
      <c r="B2895" s="9" t="s">
        <v>42507</v>
      </c>
      <c r="C2895" s="9" t="s">
        <v>42518</v>
      </c>
      <c r="D2895" s="9">
        <v>0.0</v>
      </c>
      <c r="E2895" s="9">
        <v>1000.0</v>
      </c>
      <c r="F2895" s="9">
        <v>0.0</v>
      </c>
      <c r="G2895" s="9">
        <v>1000.0</v>
      </c>
    </row>
    <row r="2896">
      <c r="A2896" s="9" t="s">
        <v>42521</v>
      </c>
      <c r="B2896" s="9" t="s">
        <v>42507</v>
      </c>
      <c r="C2896" s="9" t="s">
        <v>42524</v>
      </c>
      <c r="D2896" s="9">
        <v>0.0</v>
      </c>
      <c r="E2896" s="9">
        <v>1000.0</v>
      </c>
      <c r="F2896" s="9">
        <v>0.0</v>
      </c>
      <c r="G2896" s="9">
        <v>1000.0</v>
      </c>
    </row>
    <row r="2897">
      <c r="A2897" s="9" t="s">
        <v>42527</v>
      </c>
      <c r="B2897" s="9" t="s">
        <v>42507</v>
      </c>
      <c r="C2897" s="9" t="s">
        <v>42529</v>
      </c>
      <c r="D2897" s="9">
        <v>0.0</v>
      </c>
      <c r="E2897" s="9">
        <v>1000.0</v>
      </c>
      <c r="F2897" s="9">
        <v>0.0</v>
      </c>
      <c r="G2897" s="9">
        <v>1000.0</v>
      </c>
    </row>
    <row r="2898">
      <c r="A2898" s="9" t="s">
        <v>42531</v>
      </c>
      <c r="B2898" s="9" t="s">
        <v>42507</v>
      </c>
      <c r="C2898" s="9" t="s">
        <v>42535</v>
      </c>
      <c r="D2898" s="9">
        <v>0.0</v>
      </c>
      <c r="E2898" s="9">
        <v>1000.0</v>
      </c>
      <c r="F2898" s="9">
        <v>0.0</v>
      </c>
      <c r="G2898" s="9">
        <v>1000.0</v>
      </c>
    </row>
    <row r="2899">
      <c r="A2899" s="9" t="s">
        <v>42539</v>
      </c>
      <c r="B2899" s="9" t="s">
        <v>29406</v>
      </c>
      <c r="C2899" s="9" t="s">
        <v>42544</v>
      </c>
      <c r="D2899" s="9">
        <v>0.0</v>
      </c>
      <c r="E2899" s="9">
        <v>1000.0</v>
      </c>
      <c r="F2899" s="9">
        <v>0.0</v>
      </c>
      <c r="G2899" s="9">
        <v>1000.0</v>
      </c>
    </row>
    <row r="2900">
      <c r="A2900" s="9" t="s">
        <v>42547</v>
      </c>
      <c r="B2900" s="9" t="s">
        <v>42548</v>
      </c>
      <c r="C2900" s="9" t="s">
        <v>42549</v>
      </c>
      <c r="D2900" s="9">
        <v>0.0</v>
      </c>
      <c r="E2900" s="9">
        <v>1000.0</v>
      </c>
      <c r="F2900" s="9">
        <v>0.0</v>
      </c>
      <c r="G2900" s="9">
        <v>1000.0</v>
      </c>
    </row>
    <row r="2901">
      <c r="A2901" s="9" t="s">
        <v>42554</v>
      </c>
      <c r="B2901" s="9" t="s">
        <v>42548</v>
      </c>
      <c r="C2901" s="9" t="s">
        <v>42558</v>
      </c>
      <c r="D2901" s="9">
        <v>0.0</v>
      </c>
      <c r="E2901" s="9">
        <v>1000.0</v>
      </c>
      <c r="F2901" s="9">
        <v>0.0</v>
      </c>
      <c r="G2901" s="9">
        <v>1000.0</v>
      </c>
    </row>
    <row r="2902">
      <c r="A2902" s="9" t="s">
        <v>42562</v>
      </c>
      <c r="B2902" s="9" t="s">
        <v>42565</v>
      </c>
      <c r="C2902" s="9" t="s">
        <v>42567</v>
      </c>
      <c r="D2902" s="9">
        <v>-1000.0</v>
      </c>
      <c r="E2902" s="9">
        <v>1000.0</v>
      </c>
      <c r="F2902" s="9">
        <v>-1000.0</v>
      </c>
      <c r="G2902" s="9">
        <v>1000.0</v>
      </c>
    </row>
    <row r="2903">
      <c r="A2903" s="9" t="s">
        <v>42570</v>
      </c>
      <c r="B2903" s="9" t="s">
        <v>29406</v>
      </c>
      <c r="C2903" s="9" t="s">
        <v>42571</v>
      </c>
      <c r="D2903" s="9">
        <v>0.0</v>
      </c>
      <c r="E2903" s="9">
        <v>1000.0</v>
      </c>
      <c r="F2903" s="9">
        <v>0.0</v>
      </c>
      <c r="G2903" s="9">
        <v>1000.0</v>
      </c>
    </row>
    <row r="2904">
      <c r="A2904" s="9" t="s">
        <v>42575</v>
      </c>
      <c r="B2904" s="9" t="s">
        <v>42548</v>
      </c>
      <c r="C2904" s="9" t="s">
        <v>42579</v>
      </c>
      <c r="D2904" s="9">
        <v>0.0</v>
      </c>
      <c r="E2904" s="9">
        <v>1000.0</v>
      </c>
      <c r="F2904" s="9">
        <v>0.0</v>
      </c>
      <c r="G2904" s="9">
        <v>1000.0</v>
      </c>
    </row>
    <row r="2905">
      <c r="A2905" s="9" t="s">
        <v>42584</v>
      </c>
      <c r="B2905" s="9" t="s">
        <v>42548</v>
      </c>
      <c r="C2905" s="9" t="s">
        <v>42587</v>
      </c>
      <c r="D2905" s="9">
        <v>0.0</v>
      </c>
      <c r="E2905" s="9">
        <v>1000.0</v>
      </c>
      <c r="F2905" s="9">
        <v>0.0</v>
      </c>
      <c r="G2905" s="9">
        <v>1000.0</v>
      </c>
    </row>
    <row r="2906">
      <c r="A2906" s="9" t="s">
        <v>42590</v>
      </c>
      <c r="B2906" s="9" t="s">
        <v>42592</v>
      </c>
      <c r="C2906" s="9" t="s">
        <v>42593</v>
      </c>
      <c r="D2906" s="9">
        <v>-1000.0</v>
      </c>
      <c r="E2906" s="9">
        <v>1000.0</v>
      </c>
      <c r="F2906" s="9">
        <v>-1000.0</v>
      </c>
      <c r="G2906" s="9">
        <v>1000.0</v>
      </c>
    </row>
    <row r="2907">
      <c r="A2907" s="9" t="s">
        <v>42594</v>
      </c>
      <c r="B2907" s="9" t="s">
        <v>29406</v>
      </c>
      <c r="C2907" s="9" t="s">
        <v>42596</v>
      </c>
      <c r="D2907" s="9">
        <v>0.0</v>
      </c>
      <c r="E2907" s="9">
        <v>1000.0</v>
      </c>
      <c r="F2907" s="9">
        <v>0.0</v>
      </c>
      <c r="G2907" s="9">
        <v>1000.0</v>
      </c>
    </row>
    <row r="2908">
      <c r="A2908" s="9" t="s">
        <v>42600</v>
      </c>
      <c r="B2908" s="9" t="s">
        <v>42548</v>
      </c>
      <c r="C2908" s="9" t="s">
        <v>42603</v>
      </c>
      <c r="D2908" s="9">
        <v>0.0</v>
      </c>
      <c r="E2908" s="9">
        <v>1000.0</v>
      </c>
      <c r="F2908" s="9">
        <v>0.0</v>
      </c>
      <c r="G2908" s="9">
        <v>1000.0</v>
      </c>
    </row>
    <row r="2909">
      <c r="A2909" s="9" t="s">
        <v>42607</v>
      </c>
      <c r="B2909" s="9" t="s">
        <v>42548</v>
      </c>
      <c r="C2909" s="9" t="s">
        <v>42608</v>
      </c>
      <c r="D2909" s="9">
        <v>0.0</v>
      </c>
      <c r="E2909" s="9">
        <v>1000.0</v>
      </c>
      <c r="F2909" s="9">
        <v>0.0</v>
      </c>
      <c r="G2909" s="9">
        <v>1000.0</v>
      </c>
    </row>
    <row r="2910">
      <c r="A2910" s="9" t="s">
        <v>42614</v>
      </c>
      <c r="B2910" s="9" t="s">
        <v>42615</v>
      </c>
      <c r="C2910" s="9" t="s">
        <v>42616</v>
      </c>
      <c r="D2910" s="9">
        <v>-1000.0</v>
      </c>
      <c r="E2910" s="9">
        <v>1000.0</v>
      </c>
      <c r="F2910" s="9">
        <v>-1000.0</v>
      </c>
      <c r="G2910" s="9">
        <v>1000.0</v>
      </c>
    </row>
    <row r="2911">
      <c r="A2911" s="9" t="s">
        <v>42617</v>
      </c>
      <c r="B2911" s="9" t="s">
        <v>25694</v>
      </c>
      <c r="C2911" s="9" t="s">
        <v>42623</v>
      </c>
      <c r="D2911" s="9">
        <v>-1000.0</v>
      </c>
      <c r="E2911" s="9">
        <v>1000.0</v>
      </c>
      <c r="F2911" s="9">
        <v>-1000.0</v>
      </c>
      <c r="G2911" s="9">
        <v>1000.0</v>
      </c>
    </row>
    <row r="2912">
      <c r="A2912" s="9" t="s">
        <v>42625</v>
      </c>
      <c r="B2912" s="9" t="s">
        <v>25694</v>
      </c>
      <c r="C2912" s="9" t="s">
        <v>42627</v>
      </c>
      <c r="D2912" s="9">
        <v>-1000.0</v>
      </c>
      <c r="E2912" s="9">
        <v>1000.0</v>
      </c>
      <c r="F2912" s="9">
        <v>-1000.0</v>
      </c>
      <c r="G2912" s="9">
        <v>1000.0</v>
      </c>
    </row>
    <row r="2913">
      <c r="A2913" s="9" t="s">
        <v>42631</v>
      </c>
      <c r="B2913" s="9" t="s">
        <v>42632</v>
      </c>
      <c r="C2913" s="9" t="s">
        <v>42635</v>
      </c>
      <c r="D2913" s="9">
        <v>0.0</v>
      </c>
      <c r="E2913" s="9">
        <v>1000.0</v>
      </c>
      <c r="F2913" s="9">
        <v>0.0</v>
      </c>
      <c r="G2913" s="9">
        <v>1000.0</v>
      </c>
    </row>
    <row r="2914">
      <c r="A2914" s="9" t="s">
        <v>42640</v>
      </c>
      <c r="B2914" s="9" t="s">
        <v>42641</v>
      </c>
      <c r="C2914" s="9" t="s">
        <v>42643</v>
      </c>
      <c r="D2914" s="9">
        <v>0.0</v>
      </c>
      <c r="E2914" s="9">
        <v>1000.0</v>
      </c>
      <c r="F2914" s="9">
        <v>0.0</v>
      </c>
      <c r="G2914" s="9">
        <v>1000.0</v>
      </c>
    </row>
    <row r="2915">
      <c r="A2915" s="9" t="s">
        <v>42650</v>
      </c>
      <c r="B2915" s="9" t="s">
        <v>20882</v>
      </c>
      <c r="C2915" s="9" t="s">
        <v>42654</v>
      </c>
      <c r="D2915" s="9">
        <v>0.0</v>
      </c>
      <c r="E2915" s="9">
        <v>1000.0</v>
      </c>
      <c r="F2915" s="9">
        <v>0.0</v>
      </c>
      <c r="G2915" s="9">
        <v>1000.0</v>
      </c>
    </row>
    <row r="2916">
      <c r="A2916" s="9" t="s">
        <v>42658</v>
      </c>
      <c r="B2916" s="9" t="s">
        <v>42660</v>
      </c>
      <c r="C2916" s="9" t="s">
        <v>42663</v>
      </c>
      <c r="D2916" s="9">
        <v>0.0</v>
      </c>
      <c r="E2916" s="9">
        <v>1000.0</v>
      </c>
      <c r="F2916" s="9">
        <v>0.0</v>
      </c>
      <c r="G2916" s="9">
        <v>1000.0</v>
      </c>
    </row>
    <row r="2917">
      <c r="A2917" s="9" t="s">
        <v>42666</v>
      </c>
      <c r="B2917" s="9" t="s">
        <v>42667</v>
      </c>
      <c r="C2917" s="9" t="s">
        <v>42670</v>
      </c>
      <c r="D2917" s="9">
        <v>0.0</v>
      </c>
      <c r="E2917" s="9">
        <v>1000.0</v>
      </c>
      <c r="F2917" s="9">
        <v>0.0</v>
      </c>
      <c r="G2917" s="9">
        <v>1000.0</v>
      </c>
    </row>
    <row r="2918">
      <c r="A2918" s="9" t="s">
        <v>42673</v>
      </c>
      <c r="B2918" s="9" t="s">
        <v>42675</v>
      </c>
      <c r="C2918" s="9" t="s">
        <v>42676</v>
      </c>
      <c r="D2918" s="9">
        <v>0.0</v>
      </c>
      <c r="E2918" s="9">
        <v>1000.0</v>
      </c>
      <c r="F2918" s="9">
        <v>0.0</v>
      </c>
      <c r="G2918" s="9">
        <v>1000.0</v>
      </c>
    </row>
    <row r="2919">
      <c r="A2919" s="9" t="s">
        <v>42682</v>
      </c>
      <c r="B2919" s="9" t="s">
        <v>42684</v>
      </c>
      <c r="C2919" s="9" t="s">
        <v>42686</v>
      </c>
      <c r="D2919" s="9">
        <v>0.0</v>
      </c>
      <c r="E2919" s="9">
        <v>1000.0</v>
      </c>
      <c r="F2919" s="9">
        <v>0.0</v>
      </c>
      <c r="G2919" s="9">
        <v>1000.0</v>
      </c>
    </row>
    <row r="2920">
      <c r="A2920" s="9" t="s">
        <v>42690</v>
      </c>
      <c r="B2920" s="9" t="s">
        <v>31468</v>
      </c>
      <c r="C2920" s="9" t="s">
        <v>42695</v>
      </c>
      <c r="D2920" s="9">
        <v>0.0</v>
      </c>
      <c r="E2920" s="9">
        <v>1000.0</v>
      </c>
      <c r="F2920" s="9">
        <v>0.0</v>
      </c>
      <c r="G2920" s="9">
        <v>1000.0</v>
      </c>
    </row>
    <row r="2921">
      <c r="A2921" s="9" t="s">
        <v>42700</v>
      </c>
      <c r="B2921" s="9" t="s">
        <v>42703</v>
      </c>
      <c r="C2921" s="9" t="s">
        <v>42706</v>
      </c>
      <c r="D2921" s="9">
        <v>0.0</v>
      </c>
      <c r="E2921" s="9">
        <v>1000.0</v>
      </c>
      <c r="F2921" s="9">
        <v>0.0</v>
      </c>
      <c r="G2921" s="9">
        <v>1000.0</v>
      </c>
    </row>
    <row r="2922">
      <c r="A2922" s="9" t="s">
        <v>42709</v>
      </c>
      <c r="B2922" s="9" t="s">
        <v>42703</v>
      </c>
      <c r="C2922" s="9" t="s">
        <v>42713</v>
      </c>
      <c r="D2922" s="9">
        <v>0.0</v>
      </c>
      <c r="E2922" s="9">
        <v>1000.0</v>
      </c>
      <c r="F2922" s="9">
        <v>0.0</v>
      </c>
      <c r="G2922" s="9">
        <v>1000.0</v>
      </c>
    </row>
    <row r="2923">
      <c r="A2923" s="9" t="s">
        <v>42716</v>
      </c>
      <c r="B2923" s="9" t="s">
        <v>42720</v>
      </c>
      <c r="C2923" s="9" t="s">
        <v>42722</v>
      </c>
      <c r="D2923" s="9">
        <v>0.0</v>
      </c>
      <c r="E2923" s="9">
        <v>1000.0</v>
      </c>
      <c r="F2923" s="9">
        <v>0.0</v>
      </c>
      <c r="G2923" s="9">
        <v>1000.0</v>
      </c>
    </row>
    <row r="2924">
      <c r="A2924" s="9" t="s">
        <v>42725</v>
      </c>
      <c r="B2924" s="9" t="s">
        <v>42720</v>
      </c>
      <c r="C2924" s="9" t="s">
        <v>42730</v>
      </c>
      <c r="D2924" s="9">
        <v>0.0</v>
      </c>
      <c r="E2924" s="9">
        <v>1000.0</v>
      </c>
      <c r="F2924" s="9">
        <v>0.0</v>
      </c>
      <c r="G2924" s="9">
        <v>1000.0</v>
      </c>
    </row>
    <row r="2925">
      <c r="A2925" s="9" t="s">
        <v>42731</v>
      </c>
      <c r="B2925" s="9" t="s">
        <v>42734</v>
      </c>
      <c r="C2925" s="9" t="s">
        <v>42736</v>
      </c>
      <c r="D2925" s="9">
        <v>0.0</v>
      </c>
      <c r="E2925" s="9">
        <v>1000.0</v>
      </c>
      <c r="F2925" s="9">
        <v>0.0</v>
      </c>
      <c r="G2925" s="9">
        <v>1000.0</v>
      </c>
    </row>
    <row r="2926">
      <c r="A2926" s="9" t="s">
        <v>42741</v>
      </c>
      <c r="B2926" s="9" t="s">
        <v>42734</v>
      </c>
      <c r="C2926" s="9" t="s">
        <v>42744</v>
      </c>
      <c r="D2926" s="9">
        <v>0.0</v>
      </c>
      <c r="E2926" s="9">
        <v>1000.0</v>
      </c>
      <c r="F2926" s="9">
        <v>0.0</v>
      </c>
      <c r="G2926" s="9">
        <v>1000.0</v>
      </c>
    </row>
    <row r="2927">
      <c r="A2927" s="9" t="s">
        <v>42746</v>
      </c>
      <c r="B2927" s="9" t="s">
        <v>42734</v>
      </c>
      <c r="C2927" s="9" t="s">
        <v>42750</v>
      </c>
      <c r="D2927" s="9">
        <v>0.0</v>
      </c>
      <c r="E2927" s="9">
        <v>1000.0</v>
      </c>
      <c r="F2927" s="9">
        <v>0.0</v>
      </c>
      <c r="G2927" s="9">
        <v>1000.0</v>
      </c>
    </row>
    <row r="2928">
      <c r="A2928" s="9" t="s">
        <v>42757</v>
      </c>
      <c r="B2928" s="9" t="s">
        <v>42758</v>
      </c>
      <c r="C2928" s="9" t="s">
        <v>42761</v>
      </c>
      <c r="D2928" s="9">
        <v>0.0</v>
      </c>
      <c r="E2928" s="9">
        <v>1000.0</v>
      </c>
      <c r="F2928" s="9">
        <v>0.0</v>
      </c>
      <c r="G2928" s="9">
        <v>1000.0</v>
      </c>
    </row>
    <row r="2929">
      <c r="A2929" s="9" t="s">
        <v>42763</v>
      </c>
      <c r="B2929" s="9" t="s">
        <v>42758</v>
      </c>
      <c r="C2929" s="9" t="s">
        <v>42765</v>
      </c>
      <c r="D2929" s="9">
        <v>0.0</v>
      </c>
      <c r="E2929" s="9">
        <v>1000.0</v>
      </c>
      <c r="F2929" s="9">
        <v>0.0</v>
      </c>
      <c r="G2929" s="9">
        <v>1000.0</v>
      </c>
    </row>
    <row r="2930">
      <c r="A2930" s="9" t="s">
        <v>42767</v>
      </c>
      <c r="B2930" s="9" t="s">
        <v>42768</v>
      </c>
      <c r="C2930" s="9" t="s">
        <v>42771</v>
      </c>
      <c r="D2930" s="9">
        <v>0.0</v>
      </c>
      <c r="E2930" s="9">
        <v>1000.0</v>
      </c>
      <c r="F2930" s="9">
        <v>0.0</v>
      </c>
      <c r="G2930" s="9">
        <v>1000.0</v>
      </c>
    </row>
    <row r="2931">
      <c r="A2931" s="9" t="s">
        <v>42777</v>
      </c>
      <c r="B2931" s="9" t="s">
        <v>42768</v>
      </c>
      <c r="C2931" s="9" t="s">
        <v>42778</v>
      </c>
      <c r="D2931" s="9">
        <v>0.0</v>
      </c>
      <c r="E2931" s="9">
        <v>1000.0</v>
      </c>
      <c r="F2931" s="9">
        <v>0.0</v>
      </c>
      <c r="G2931" s="9">
        <v>1000.0</v>
      </c>
    </row>
    <row r="2932">
      <c r="A2932" s="9" t="s">
        <v>42780</v>
      </c>
      <c r="B2932" s="9" t="s">
        <v>42768</v>
      </c>
      <c r="C2932" s="9" t="s">
        <v>42782</v>
      </c>
      <c r="D2932" s="9">
        <v>0.0</v>
      </c>
      <c r="E2932" s="9">
        <v>1000.0</v>
      </c>
      <c r="F2932" s="9">
        <v>0.0</v>
      </c>
      <c r="G2932" s="9">
        <v>1000.0</v>
      </c>
    </row>
    <row r="2933">
      <c r="A2933" s="9" t="s">
        <v>42785</v>
      </c>
      <c r="B2933" s="9" t="s">
        <v>42786</v>
      </c>
      <c r="C2933" s="9" t="s">
        <v>42787</v>
      </c>
      <c r="D2933" s="9">
        <v>-1000.0</v>
      </c>
      <c r="E2933" s="9">
        <v>1000.0</v>
      </c>
      <c r="F2933" s="9">
        <v>-1000.0</v>
      </c>
      <c r="G2933" s="9">
        <v>1000.0</v>
      </c>
    </row>
    <row r="2934">
      <c r="A2934" s="9" t="s">
        <v>42790</v>
      </c>
      <c r="B2934" s="9" t="s">
        <v>42786</v>
      </c>
      <c r="C2934" s="9" t="s">
        <v>42794</v>
      </c>
      <c r="D2934" s="9">
        <v>-1000.0</v>
      </c>
      <c r="E2934" s="9">
        <v>1000.0</v>
      </c>
      <c r="F2934" s="9">
        <v>-1000.0</v>
      </c>
      <c r="G2934" s="9">
        <v>1000.0</v>
      </c>
    </row>
    <row r="2935">
      <c r="A2935" s="9" t="s">
        <v>42797</v>
      </c>
      <c r="B2935" s="9" t="s">
        <v>42786</v>
      </c>
      <c r="C2935" s="9" t="s">
        <v>42798</v>
      </c>
      <c r="D2935" s="9">
        <v>-1000.0</v>
      </c>
      <c r="E2935" s="9">
        <v>1000.0</v>
      </c>
      <c r="F2935" s="9">
        <v>-1000.0</v>
      </c>
      <c r="G2935" s="9">
        <v>1000.0</v>
      </c>
    </row>
    <row r="2936">
      <c r="A2936" s="9" t="s">
        <v>42799</v>
      </c>
      <c r="B2936" s="9" t="s">
        <v>42803</v>
      </c>
      <c r="C2936" s="9" t="s">
        <v>42804</v>
      </c>
      <c r="D2936" s="9">
        <v>0.0</v>
      </c>
      <c r="E2936" s="9">
        <v>1000.0</v>
      </c>
      <c r="F2936" s="9">
        <v>0.0</v>
      </c>
      <c r="G2936" s="9">
        <v>1000.0</v>
      </c>
    </row>
    <row r="2937">
      <c r="A2937" s="9" t="s">
        <v>42807</v>
      </c>
      <c r="B2937" s="9" t="s">
        <v>42803</v>
      </c>
      <c r="C2937" s="9" t="s">
        <v>42810</v>
      </c>
      <c r="D2937" s="9">
        <v>0.0</v>
      </c>
      <c r="E2937" s="9">
        <v>1000.0</v>
      </c>
      <c r="F2937" s="9">
        <v>0.0</v>
      </c>
      <c r="G2937" s="9">
        <v>1000.0</v>
      </c>
    </row>
    <row r="2938">
      <c r="A2938" s="9" t="s">
        <v>42815</v>
      </c>
      <c r="B2938" s="9" t="s">
        <v>42803</v>
      </c>
      <c r="C2938" s="9" t="s">
        <v>42816</v>
      </c>
      <c r="D2938" s="9">
        <v>0.0</v>
      </c>
      <c r="E2938" s="9">
        <v>1000.0</v>
      </c>
      <c r="F2938" s="9">
        <v>0.0</v>
      </c>
      <c r="G2938" s="9">
        <v>1000.0</v>
      </c>
    </row>
    <row r="2939">
      <c r="A2939" s="9" t="s">
        <v>42821</v>
      </c>
      <c r="B2939" s="9" t="s">
        <v>42803</v>
      </c>
      <c r="C2939" s="9" t="s">
        <v>42825</v>
      </c>
      <c r="D2939" s="9">
        <v>0.0</v>
      </c>
      <c r="E2939" s="9">
        <v>1000.0</v>
      </c>
      <c r="F2939" s="9">
        <v>0.0</v>
      </c>
      <c r="G2939" s="9">
        <v>1000.0</v>
      </c>
    </row>
    <row r="2940">
      <c r="A2940" s="9" t="s">
        <v>42829</v>
      </c>
      <c r="B2940" s="9" t="s">
        <v>42803</v>
      </c>
      <c r="C2940" s="9" t="s">
        <v>42830</v>
      </c>
      <c r="D2940" s="9">
        <v>0.0</v>
      </c>
      <c r="E2940" s="9">
        <v>1000.0</v>
      </c>
      <c r="F2940" s="9">
        <v>0.0</v>
      </c>
      <c r="G2940" s="9">
        <v>1000.0</v>
      </c>
    </row>
    <row r="2941">
      <c r="A2941" s="9" t="s">
        <v>42835</v>
      </c>
      <c r="B2941" s="9" t="s">
        <v>42803</v>
      </c>
      <c r="C2941" s="9" t="s">
        <v>42836</v>
      </c>
      <c r="D2941" s="9">
        <v>0.0</v>
      </c>
      <c r="E2941" s="9">
        <v>1000.0</v>
      </c>
      <c r="F2941" s="9">
        <v>0.0</v>
      </c>
      <c r="G2941" s="9">
        <v>1000.0</v>
      </c>
    </row>
    <row r="2942">
      <c r="A2942" s="9" t="s">
        <v>42838</v>
      </c>
      <c r="B2942" s="9" t="s">
        <v>42842</v>
      </c>
      <c r="C2942" s="9" t="s">
        <v>42845</v>
      </c>
      <c r="D2942" s="9">
        <v>-1000.0</v>
      </c>
      <c r="E2942" s="9">
        <v>1000.0</v>
      </c>
      <c r="F2942" s="9">
        <v>-1000.0</v>
      </c>
      <c r="G2942" s="9">
        <v>1000.0</v>
      </c>
    </row>
    <row r="2943">
      <c r="A2943" s="9" t="s">
        <v>42847</v>
      </c>
      <c r="B2943" s="9" t="s">
        <v>42842</v>
      </c>
      <c r="C2943" s="9" t="s">
        <v>42848</v>
      </c>
      <c r="D2943" s="9">
        <v>-1000.0</v>
      </c>
      <c r="E2943" s="9">
        <v>1000.0</v>
      </c>
      <c r="F2943" s="9">
        <v>-1000.0</v>
      </c>
      <c r="G2943" s="9">
        <v>1000.0</v>
      </c>
    </row>
    <row r="2944">
      <c r="A2944" s="9" t="s">
        <v>42851</v>
      </c>
      <c r="B2944" s="9" t="s">
        <v>42842</v>
      </c>
      <c r="C2944" s="9" t="s">
        <v>42855</v>
      </c>
      <c r="D2944" s="9">
        <v>-1000.0</v>
      </c>
      <c r="E2944" s="9">
        <v>1000.0</v>
      </c>
      <c r="F2944" s="9">
        <v>-1000.0</v>
      </c>
      <c r="G2944" s="9">
        <v>1000.0</v>
      </c>
    </row>
    <row r="2945">
      <c r="A2945" s="9" t="s">
        <v>42858</v>
      </c>
      <c r="B2945" s="9" t="s">
        <v>42842</v>
      </c>
      <c r="C2945" s="9" t="s">
        <v>42860</v>
      </c>
      <c r="D2945" s="9">
        <v>-1000.0</v>
      </c>
      <c r="E2945" s="9">
        <v>1000.0</v>
      </c>
      <c r="F2945" s="9">
        <v>-1000.0</v>
      </c>
      <c r="G2945" s="9">
        <v>1000.0</v>
      </c>
    </row>
    <row r="2946">
      <c r="A2946" s="9" t="s">
        <v>42863</v>
      </c>
      <c r="B2946" s="9" t="s">
        <v>42842</v>
      </c>
      <c r="C2946" s="9" t="s">
        <v>42865</v>
      </c>
      <c r="D2946" s="9">
        <v>-1000.0</v>
      </c>
      <c r="E2946" s="9">
        <v>1000.0</v>
      </c>
      <c r="F2946" s="9">
        <v>-1000.0</v>
      </c>
      <c r="G2946" s="9">
        <v>1000.0</v>
      </c>
    </row>
    <row r="2947">
      <c r="A2947" s="9" t="s">
        <v>42869</v>
      </c>
      <c r="B2947" s="9" t="s">
        <v>42871</v>
      </c>
      <c r="C2947" s="9" t="s">
        <v>42874</v>
      </c>
      <c r="D2947" s="9">
        <v>0.0</v>
      </c>
      <c r="E2947" s="9">
        <v>1000.0</v>
      </c>
      <c r="F2947" s="9">
        <v>0.0</v>
      </c>
      <c r="G2947" s="9">
        <v>1000.0</v>
      </c>
    </row>
    <row r="2948">
      <c r="A2948" s="9" t="s">
        <v>42877</v>
      </c>
      <c r="B2948" s="9" t="s">
        <v>42871</v>
      </c>
      <c r="C2948" s="9" t="s">
        <v>42880</v>
      </c>
      <c r="D2948" s="9">
        <v>0.0</v>
      </c>
      <c r="E2948" s="9">
        <v>1000.0</v>
      </c>
      <c r="F2948" s="9">
        <v>0.0</v>
      </c>
      <c r="G2948" s="9">
        <v>1000.0</v>
      </c>
    </row>
    <row r="2949">
      <c r="A2949" s="9" t="s">
        <v>42882</v>
      </c>
      <c r="B2949" s="9" t="s">
        <v>42871</v>
      </c>
      <c r="C2949" s="9" t="s">
        <v>42883</v>
      </c>
      <c r="D2949" s="9">
        <v>0.0</v>
      </c>
      <c r="E2949" s="9">
        <v>1000.0</v>
      </c>
      <c r="F2949" s="9">
        <v>0.0</v>
      </c>
      <c r="G2949" s="9">
        <v>1000.0</v>
      </c>
    </row>
    <row r="2950">
      <c r="A2950" s="9" t="s">
        <v>42885</v>
      </c>
      <c r="B2950" s="9" t="s">
        <v>42871</v>
      </c>
      <c r="C2950" s="9" t="s">
        <v>42888</v>
      </c>
      <c r="D2950" s="9">
        <v>0.0</v>
      </c>
      <c r="E2950" s="9">
        <v>1000.0</v>
      </c>
      <c r="F2950" s="9">
        <v>0.0</v>
      </c>
      <c r="G2950" s="9">
        <v>1000.0</v>
      </c>
    </row>
    <row r="2951">
      <c r="A2951" s="9" t="s">
        <v>42891</v>
      </c>
      <c r="B2951" s="9" t="s">
        <v>42871</v>
      </c>
      <c r="C2951" s="9" t="s">
        <v>42894</v>
      </c>
      <c r="D2951" s="9">
        <v>0.0</v>
      </c>
      <c r="E2951" s="9">
        <v>1000.0</v>
      </c>
      <c r="F2951" s="9">
        <v>0.0</v>
      </c>
      <c r="G2951" s="9">
        <v>1000.0</v>
      </c>
    </row>
    <row r="2952">
      <c r="A2952" s="9" t="s">
        <v>42897</v>
      </c>
      <c r="B2952" s="9" t="s">
        <v>42871</v>
      </c>
      <c r="C2952" s="9" t="s">
        <v>42900</v>
      </c>
      <c r="D2952" s="9">
        <v>0.0</v>
      </c>
      <c r="E2952" s="9">
        <v>1000.0</v>
      </c>
      <c r="F2952" s="9">
        <v>0.0</v>
      </c>
      <c r="G2952" s="9">
        <v>1000.0</v>
      </c>
    </row>
    <row r="2953">
      <c r="A2953" s="9" t="s">
        <v>42902</v>
      </c>
      <c r="B2953" s="9" t="s">
        <v>42871</v>
      </c>
      <c r="C2953" s="9" t="s">
        <v>42903</v>
      </c>
      <c r="D2953" s="9">
        <v>0.0</v>
      </c>
      <c r="E2953" s="9">
        <v>1000.0</v>
      </c>
      <c r="F2953" s="9">
        <v>0.0</v>
      </c>
      <c r="G2953" s="9">
        <v>1000.0</v>
      </c>
    </row>
    <row r="2954">
      <c r="A2954" s="9" t="s">
        <v>42906</v>
      </c>
      <c r="B2954" s="9" t="s">
        <v>42871</v>
      </c>
      <c r="C2954" s="9" t="s">
        <v>42910</v>
      </c>
      <c r="D2954" s="9">
        <v>0.0</v>
      </c>
      <c r="E2954" s="9">
        <v>1000.0</v>
      </c>
      <c r="F2954" s="9">
        <v>0.0</v>
      </c>
      <c r="G2954" s="9">
        <v>1000.0</v>
      </c>
    </row>
    <row r="2955">
      <c r="A2955" s="9" t="s">
        <v>42914</v>
      </c>
      <c r="B2955" s="9" t="s">
        <v>42871</v>
      </c>
      <c r="C2955" s="9" t="s">
        <v>42915</v>
      </c>
      <c r="D2955" s="9">
        <v>0.0</v>
      </c>
      <c r="E2955" s="9">
        <v>1000.0</v>
      </c>
      <c r="F2955" s="9">
        <v>0.0</v>
      </c>
      <c r="G2955" s="9">
        <v>1000.0</v>
      </c>
    </row>
    <row r="2956">
      <c r="A2956" s="9" t="s">
        <v>42917</v>
      </c>
      <c r="B2956" s="9" t="s">
        <v>42920</v>
      </c>
      <c r="C2956" s="9" t="s">
        <v>42923</v>
      </c>
      <c r="D2956" s="9">
        <v>0.0</v>
      </c>
      <c r="E2956" s="9">
        <v>1000.0</v>
      </c>
      <c r="F2956" s="9">
        <v>0.0</v>
      </c>
      <c r="G2956" s="9">
        <v>1000.0</v>
      </c>
    </row>
    <row r="2957">
      <c r="A2957" s="9" t="s">
        <v>42927</v>
      </c>
      <c r="B2957" s="9" t="s">
        <v>42871</v>
      </c>
      <c r="C2957" s="9" t="s">
        <v>42932</v>
      </c>
      <c r="D2957" s="9">
        <v>0.0</v>
      </c>
      <c r="E2957" s="9">
        <v>1000.0</v>
      </c>
      <c r="F2957" s="9">
        <v>0.0</v>
      </c>
      <c r="G2957" s="9">
        <v>1000.0</v>
      </c>
    </row>
    <row r="2958">
      <c r="A2958" s="9" t="s">
        <v>42938</v>
      </c>
      <c r="B2958" s="9" t="s">
        <v>42920</v>
      </c>
      <c r="C2958" s="9" t="s">
        <v>42943</v>
      </c>
      <c r="D2958" s="9">
        <v>0.0</v>
      </c>
      <c r="E2958" s="9">
        <v>1000.0</v>
      </c>
      <c r="F2958" s="9">
        <v>0.0</v>
      </c>
      <c r="G2958" s="9">
        <v>1000.0</v>
      </c>
    </row>
    <row r="2959">
      <c r="A2959" s="9" t="s">
        <v>42948</v>
      </c>
      <c r="B2959" s="9" t="s">
        <v>42920</v>
      </c>
      <c r="C2959" s="9" t="s">
        <v>42955</v>
      </c>
      <c r="D2959" s="9">
        <v>0.0</v>
      </c>
      <c r="E2959" s="9">
        <v>1000.0</v>
      </c>
      <c r="F2959" s="9">
        <v>0.0</v>
      </c>
      <c r="G2959" s="9">
        <v>1000.0</v>
      </c>
    </row>
    <row r="2960">
      <c r="A2960" s="9" t="s">
        <v>42959</v>
      </c>
      <c r="B2960" s="9" t="s">
        <v>42920</v>
      </c>
      <c r="C2960" s="9" t="s">
        <v>42962</v>
      </c>
      <c r="D2960" s="9">
        <v>0.0</v>
      </c>
      <c r="E2960" s="9">
        <v>1000.0</v>
      </c>
      <c r="F2960" s="9">
        <v>0.0</v>
      </c>
      <c r="G2960" s="9">
        <v>1000.0</v>
      </c>
    </row>
    <row r="2961">
      <c r="A2961" s="9" t="s">
        <v>42965</v>
      </c>
      <c r="B2961" s="9" t="s">
        <v>42920</v>
      </c>
      <c r="C2961" s="9" t="s">
        <v>42968</v>
      </c>
      <c r="D2961" s="9">
        <v>0.0</v>
      </c>
      <c r="E2961" s="9">
        <v>1000.0</v>
      </c>
      <c r="F2961" s="9">
        <v>0.0</v>
      </c>
      <c r="G2961" s="9">
        <v>1000.0</v>
      </c>
    </row>
    <row r="2962">
      <c r="A2962" s="9" t="s">
        <v>42970</v>
      </c>
      <c r="B2962" s="9" t="s">
        <v>42920</v>
      </c>
      <c r="C2962" s="9" t="s">
        <v>42973</v>
      </c>
      <c r="D2962" s="9">
        <v>0.0</v>
      </c>
      <c r="E2962" s="9">
        <v>1000.0</v>
      </c>
      <c r="F2962" s="9">
        <v>0.0</v>
      </c>
      <c r="G2962" s="9">
        <v>1000.0</v>
      </c>
    </row>
    <row r="2963">
      <c r="A2963" s="9" t="s">
        <v>42978</v>
      </c>
      <c r="B2963" s="9" t="s">
        <v>42980</v>
      </c>
      <c r="C2963" s="9" t="s">
        <v>42983</v>
      </c>
      <c r="D2963" s="9">
        <v>0.0</v>
      </c>
      <c r="E2963" s="9">
        <v>1000.0</v>
      </c>
      <c r="F2963" s="9">
        <v>0.0</v>
      </c>
      <c r="G2963" s="9">
        <v>1000.0</v>
      </c>
    </row>
    <row r="2964">
      <c r="A2964" s="9" t="s">
        <v>42989</v>
      </c>
      <c r="B2964" s="9" t="s">
        <v>42871</v>
      </c>
      <c r="C2964" s="9" t="s">
        <v>42992</v>
      </c>
      <c r="D2964" s="9">
        <v>0.0</v>
      </c>
      <c r="E2964" s="9">
        <v>1000.0</v>
      </c>
      <c r="F2964" s="9">
        <v>0.0</v>
      </c>
      <c r="G2964" s="9">
        <v>1000.0</v>
      </c>
    </row>
    <row r="2965">
      <c r="A2965" s="9" t="s">
        <v>42993</v>
      </c>
      <c r="B2965" s="9" t="s">
        <v>42871</v>
      </c>
      <c r="C2965" s="9" t="s">
        <v>43003</v>
      </c>
      <c r="D2965" s="9">
        <v>0.0</v>
      </c>
      <c r="E2965" s="9">
        <v>1000.0</v>
      </c>
      <c r="F2965" s="9">
        <v>0.0</v>
      </c>
      <c r="G2965" s="9">
        <v>1000.0</v>
      </c>
    </row>
    <row r="2966">
      <c r="A2966" s="9" t="s">
        <v>43010</v>
      </c>
      <c r="B2966" s="9" t="s">
        <v>42871</v>
      </c>
      <c r="C2966" s="9" t="s">
        <v>43013</v>
      </c>
      <c r="D2966" s="9">
        <v>0.0</v>
      </c>
      <c r="E2966" s="9">
        <v>1000.0</v>
      </c>
      <c r="F2966" s="9">
        <v>0.0</v>
      </c>
      <c r="G2966" s="9">
        <v>1000.0</v>
      </c>
    </row>
    <row r="2967">
      <c r="A2967" s="9" t="s">
        <v>43018</v>
      </c>
      <c r="B2967" s="9" t="s">
        <v>42871</v>
      </c>
      <c r="C2967" s="9" t="s">
        <v>43019</v>
      </c>
      <c r="D2967" s="9">
        <v>0.0</v>
      </c>
      <c r="E2967" s="9">
        <v>1000.0</v>
      </c>
      <c r="F2967" s="9">
        <v>0.0</v>
      </c>
      <c r="G2967" s="9">
        <v>1000.0</v>
      </c>
    </row>
    <row r="2968">
      <c r="A2968" s="9" t="s">
        <v>43026</v>
      </c>
      <c r="B2968" s="9" t="s">
        <v>42871</v>
      </c>
      <c r="C2968" s="9" t="s">
        <v>43027</v>
      </c>
      <c r="D2968" s="9">
        <v>0.0</v>
      </c>
      <c r="E2968" s="9">
        <v>1000.0</v>
      </c>
      <c r="F2968" s="9">
        <v>0.0</v>
      </c>
      <c r="G2968" s="9">
        <v>1000.0</v>
      </c>
    </row>
    <row r="2969">
      <c r="A2969" s="9" t="s">
        <v>43036</v>
      </c>
      <c r="B2969" s="9" t="s">
        <v>42871</v>
      </c>
      <c r="C2969" s="9" t="s">
        <v>43039</v>
      </c>
      <c r="D2969" s="9">
        <v>0.0</v>
      </c>
      <c r="E2969" s="9">
        <v>1000.0</v>
      </c>
      <c r="F2969" s="9">
        <v>0.0</v>
      </c>
      <c r="G2969" s="9">
        <v>1000.0</v>
      </c>
    </row>
    <row r="2970">
      <c r="A2970" s="9" t="s">
        <v>43044</v>
      </c>
      <c r="B2970" s="9" t="s">
        <v>42871</v>
      </c>
      <c r="C2970" s="9" t="s">
        <v>43051</v>
      </c>
      <c r="D2970" s="9">
        <v>0.0</v>
      </c>
      <c r="E2970" s="9">
        <v>1000.0</v>
      </c>
      <c r="F2970" s="9">
        <v>0.0</v>
      </c>
      <c r="G2970" s="9">
        <v>1000.0</v>
      </c>
    </row>
    <row r="2971">
      <c r="A2971" s="9" t="s">
        <v>43052</v>
      </c>
      <c r="B2971" s="9" t="s">
        <v>42871</v>
      </c>
      <c r="C2971" s="9" t="s">
        <v>43056</v>
      </c>
      <c r="D2971" s="9">
        <v>0.0</v>
      </c>
      <c r="E2971" s="9">
        <v>1000.0</v>
      </c>
      <c r="F2971" s="9">
        <v>0.0</v>
      </c>
      <c r="G2971" s="9">
        <v>1000.0</v>
      </c>
    </row>
    <row r="2972">
      <c r="A2972" s="9" t="s">
        <v>43059</v>
      </c>
      <c r="B2972" s="9" t="s">
        <v>43061</v>
      </c>
      <c r="C2972" s="9" t="s">
        <v>43064</v>
      </c>
      <c r="D2972" s="9">
        <v>-1000.0</v>
      </c>
      <c r="E2972" s="9">
        <v>1000.0</v>
      </c>
      <c r="F2972" s="9">
        <v>-1000.0</v>
      </c>
      <c r="G2972" s="9">
        <v>1000.0</v>
      </c>
    </row>
    <row r="2973">
      <c r="A2973" s="9" t="s">
        <v>43068</v>
      </c>
      <c r="B2973" s="9" t="s">
        <v>43070</v>
      </c>
      <c r="C2973" s="9" t="s">
        <v>43072</v>
      </c>
      <c r="D2973" s="9">
        <v>-1000.0</v>
      </c>
      <c r="E2973" s="9">
        <v>1000.0</v>
      </c>
      <c r="F2973" s="9">
        <v>-1000.0</v>
      </c>
      <c r="G2973" s="9">
        <v>1000.0</v>
      </c>
    </row>
    <row r="2974">
      <c r="A2974" s="9" t="s">
        <v>43074</v>
      </c>
      <c r="B2974" s="9" t="s">
        <v>43070</v>
      </c>
      <c r="C2974" s="9" t="s">
        <v>43076</v>
      </c>
      <c r="D2974" s="9">
        <v>-1000.0</v>
      </c>
      <c r="E2974" s="9">
        <v>1000.0</v>
      </c>
      <c r="F2974" s="9">
        <v>-1000.0</v>
      </c>
      <c r="G2974" s="9">
        <v>1000.0</v>
      </c>
    </row>
    <row r="2975">
      <c r="A2975" s="9" t="s">
        <v>43081</v>
      </c>
      <c r="B2975" s="9" t="s">
        <v>43070</v>
      </c>
      <c r="C2975" s="9" t="s">
        <v>43083</v>
      </c>
      <c r="D2975" s="9">
        <v>-1000.0</v>
      </c>
      <c r="E2975" s="9">
        <v>1000.0</v>
      </c>
      <c r="F2975" s="9">
        <v>-1000.0</v>
      </c>
      <c r="G2975" s="9">
        <v>1000.0</v>
      </c>
    </row>
    <row r="2976">
      <c r="A2976" s="9" t="s">
        <v>43084</v>
      </c>
      <c r="B2976" s="9" t="s">
        <v>43070</v>
      </c>
      <c r="C2976" s="9" t="s">
        <v>43085</v>
      </c>
      <c r="D2976" s="9">
        <v>-1000.0</v>
      </c>
      <c r="E2976" s="9">
        <v>1000.0</v>
      </c>
      <c r="F2976" s="9">
        <v>-1000.0</v>
      </c>
      <c r="G2976" s="9">
        <v>1000.0</v>
      </c>
    </row>
    <row r="2977">
      <c r="A2977" s="9" t="s">
        <v>43089</v>
      </c>
      <c r="B2977" s="9" t="s">
        <v>43070</v>
      </c>
      <c r="C2977" s="9" t="s">
        <v>43090</v>
      </c>
      <c r="D2977" s="9">
        <v>-1000.0</v>
      </c>
      <c r="E2977" s="9">
        <v>1000.0</v>
      </c>
      <c r="F2977" s="9">
        <v>-1000.0</v>
      </c>
      <c r="G2977" s="9">
        <v>1000.0</v>
      </c>
    </row>
    <row r="2978">
      <c r="A2978" s="9" t="s">
        <v>43096</v>
      </c>
      <c r="B2978" s="9" t="s">
        <v>43070</v>
      </c>
      <c r="C2978" s="9" t="s">
        <v>43099</v>
      </c>
      <c r="D2978" s="9">
        <v>-1000.0</v>
      </c>
      <c r="E2978" s="9">
        <v>1000.0</v>
      </c>
      <c r="F2978" s="9">
        <v>-1000.0</v>
      </c>
      <c r="G2978" s="9">
        <v>1000.0</v>
      </c>
    </row>
    <row r="2979">
      <c r="A2979" s="9" t="s">
        <v>43101</v>
      </c>
      <c r="B2979" s="9" t="s">
        <v>43070</v>
      </c>
      <c r="C2979" s="9" t="s">
        <v>43102</v>
      </c>
      <c r="D2979" s="9">
        <v>-1000.0</v>
      </c>
      <c r="E2979" s="9">
        <v>1000.0</v>
      </c>
      <c r="F2979" s="9">
        <v>-1000.0</v>
      </c>
      <c r="G2979" s="9">
        <v>1000.0</v>
      </c>
    </row>
    <row r="2980">
      <c r="A2980" s="9" t="s">
        <v>43103</v>
      </c>
      <c r="B2980" s="9" t="s">
        <v>43070</v>
      </c>
      <c r="C2980" s="9" t="s">
        <v>43109</v>
      </c>
      <c r="D2980" s="9">
        <v>-1000.0</v>
      </c>
      <c r="E2980" s="9">
        <v>1000.0</v>
      </c>
      <c r="F2980" s="9">
        <v>-1000.0</v>
      </c>
      <c r="G2980" s="9">
        <v>1000.0</v>
      </c>
    </row>
    <row r="2981">
      <c r="A2981" s="9" t="s">
        <v>43111</v>
      </c>
      <c r="B2981" s="9" t="s">
        <v>43070</v>
      </c>
      <c r="C2981" s="9" t="s">
        <v>43114</v>
      </c>
      <c r="D2981" s="9">
        <v>-1000.0</v>
      </c>
      <c r="E2981" s="9">
        <v>1000.0</v>
      </c>
      <c r="F2981" s="9">
        <v>-1000.0</v>
      </c>
      <c r="G2981" s="9">
        <v>1000.0</v>
      </c>
    </row>
    <row r="2982">
      <c r="A2982" s="9" t="s">
        <v>43120</v>
      </c>
      <c r="B2982" s="9" t="s">
        <v>43070</v>
      </c>
      <c r="C2982" s="9" t="s">
        <v>43122</v>
      </c>
      <c r="D2982" s="9">
        <v>-1000.0</v>
      </c>
      <c r="E2982" s="9">
        <v>1000.0</v>
      </c>
      <c r="F2982" s="9">
        <v>-1000.0</v>
      </c>
      <c r="G2982" s="9">
        <v>1000.0</v>
      </c>
    </row>
    <row r="2983">
      <c r="A2983" s="9" t="s">
        <v>43125</v>
      </c>
      <c r="B2983" s="9" t="s">
        <v>43070</v>
      </c>
      <c r="C2983" s="9" t="s">
        <v>43127</v>
      </c>
      <c r="D2983" s="9">
        <v>-1000.0</v>
      </c>
      <c r="E2983" s="9">
        <v>1000.0</v>
      </c>
      <c r="F2983" s="9">
        <v>-1000.0</v>
      </c>
      <c r="G2983" s="9">
        <v>1000.0</v>
      </c>
    </row>
    <row r="2984">
      <c r="A2984" s="9" t="s">
        <v>43132</v>
      </c>
      <c r="B2984" s="9" t="s">
        <v>43070</v>
      </c>
      <c r="C2984" s="9" t="s">
        <v>43134</v>
      </c>
      <c r="D2984" s="9">
        <v>-1000.0</v>
      </c>
      <c r="E2984" s="9">
        <v>1000.0</v>
      </c>
      <c r="F2984" s="9">
        <v>-1000.0</v>
      </c>
      <c r="G2984" s="9">
        <v>1000.0</v>
      </c>
    </row>
    <row r="2985">
      <c r="A2985" s="9" t="s">
        <v>43135</v>
      </c>
      <c r="B2985" s="9" t="s">
        <v>43061</v>
      </c>
      <c r="C2985" s="9" t="s">
        <v>43136</v>
      </c>
      <c r="D2985" s="9">
        <v>-1000.0</v>
      </c>
      <c r="E2985" s="9">
        <v>1000.0</v>
      </c>
      <c r="F2985" s="9">
        <v>-1000.0</v>
      </c>
      <c r="G2985" s="9">
        <v>1000.0</v>
      </c>
    </row>
    <row r="2986">
      <c r="A2986" s="9" t="s">
        <v>43141</v>
      </c>
      <c r="B2986" s="9" t="s">
        <v>43070</v>
      </c>
      <c r="C2986" s="9" t="s">
        <v>43145</v>
      </c>
      <c r="D2986" s="9">
        <v>-1000.0</v>
      </c>
      <c r="E2986" s="9">
        <v>1000.0</v>
      </c>
      <c r="F2986" s="9">
        <v>-1000.0</v>
      </c>
      <c r="G2986" s="9">
        <v>1000.0</v>
      </c>
    </row>
    <row r="2987">
      <c r="A2987" s="9" t="s">
        <v>43148</v>
      </c>
      <c r="B2987" s="9" t="s">
        <v>43070</v>
      </c>
      <c r="C2987" s="9" t="s">
        <v>43151</v>
      </c>
      <c r="D2987" s="9">
        <v>-1000.0</v>
      </c>
      <c r="E2987" s="9">
        <v>1000.0</v>
      </c>
      <c r="F2987" s="9">
        <v>-1000.0</v>
      </c>
      <c r="G2987" s="9">
        <v>1000.0</v>
      </c>
    </row>
    <row r="2988">
      <c r="A2988" s="9" t="s">
        <v>43154</v>
      </c>
      <c r="B2988" s="9" t="s">
        <v>43061</v>
      </c>
      <c r="C2988" s="9" t="s">
        <v>43159</v>
      </c>
      <c r="D2988" s="9">
        <v>-1000.0</v>
      </c>
      <c r="E2988" s="9">
        <v>1000.0</v>
      </c>
      <c r="F2988" s="9">
        <v>-1000.0</v>
      </c>
      <c r="G2988" s="9">
        <v>1000.0</v>
      </c>
    </row>
    <row r="2989">
      <c r="A2989" s="9" t="s">
        <v>43160</v>
      </c>
      <c r="B2989" s="9" t="s">
        <v>43070</v>
      </c>
      <c r="C2989" s="9" t="s">
        <v>43165</v>
      </c>
      <c r="D2989" s="9">
        <v>-1000.0</v>
      </c>
      <c r="E2989" s="9">
        <v>1000.0</v>
      </c>
      <c r="F2989" s="9">
        <v>-1000.0</v>
      </c>
      <c r="G2989" s="9">
        <v>1000.0</v>
      </c>
    </row>
    <row r="2990">
      <c r="A2990" s="9" t="s">
        <v>43168</v>
      </c>
      <c r="B2990" s="9" t="s">
        <v>43070</v>
      </c>
      <c r="C2990" s="9" t="s">
        <v>43173</v>
      </c>
      <c r="D2990" s="9">
        <v>-1000.0</v>
      </c>
      <c r="E2990" s="9">
        <v>1000.0</v>
      </c>
      <c r="F2990" s="9">
        <v>-1000.0</v>
      </c>
      <c r="G2990" s="9">
        <v>1000.0</v>
      </c>
    </row>
    <row r="2991">
      <c r="A2991" s="9" t="s">
        <v>43176</v>
      </c>
      <c r="B2991" s="9" t="s">
        <v>43070</v>
      </c>
      <c r="C2991" s="9" t="s">
        <v>43178</v>
      </c>
      <c r="D2991" s="9">
        <v>-1000.0</v>
      </c>
      <c r="E2991" s="9">
        <v>1000.0</v>
      </c>
      <c r="F2991" s="9">
        <v>-1000.0</v>
      </c>
      <c r="G2991" s="9">
        <v>1000.0</v>
      </c>
    </row>
    <row r="2992">
      <c r="A2992" s="9" t="s">
        <v>43179</v>
      </c>
      <c r="B2992" s="9" t="s">
        <v>43180</v>
      </c>
      <c r="C2992" s="9" t="s">
        <v>43182</v>
      </c>
      <c r="D2992" s="9">
        <v>-1000.0</v>
      </c>
      <c r="E2992" s="9">
        <v>1000.0</v>
      </c>
      <c r="F2992" s="9">
        <v>-1000.0</v>
      </c>
      <c r="G2992" s="9">
        <v>1000.0</v>
      </c>
    </row>
    <row r="2993">
      <c r="A2993" s="9" t="s">
        <v>43185</v>
      </c>
      <c r="B2993" s="9" t="s">
        <v>43180</v>
      </c>
      <c r="C2993" s="9" t="s">
        <v>43189</v>
      </c>
      <c r="D2993" s="9">
        <v>-1000.0</v>
      </c>
      <c r="E2993" s="9">
        <v>1000.0</v>
      </c>
      <c r="F2993" s="9">
        <v>-1000.0</v>
      </c>
      <c r="G2993" s="9">
        <v>1000.0</v>
      </c>
    </row>
    <row r="2994">
      <c r="A2994" s="9" t="s">
        <v>43190</v>
      </c>
      <c r="B2994" s="9" t="s">
        <v>43180</v>
      </c>
      <c r="C2994" s="9" t="s">
        <v>43191</v>
      </c>
      <c r="D2994" s="9">
        <v>-1000.0</v>
      </c>
      <c r="E2994" s="9">
        <v>1000.0</v>
      </c>
      <c r="F2994" s="9">
        <v>-1000.0</v>
      </c>
      <c r="G2994" s="9">
        <v>1000.0</v>
      </c>
    </row>
    <row r="2995">
      <c r="A2995" s="9" t="s">
        <v>43197</v>
      </c>
      <c r="B2995" s="9" t="s">
        <v>43180</v>
      </c>
      <c r="C2995" s="9" t="s">
        <v>43199</v>
      </c>
      <c r="D2995" s="9">
        <v>-1000.0</v>
      </c>
      <c r="E2995" s="9">
        <v>1000.0</v>
      </c>
      <c r="F2995" s="9">
        <v>-1000.0</v>
      </c>
      <c r="G2995" s="9">
        <v>1000.0</v>
      </c>
    </row>
    <row r="2996">
      <c r="A2996" s="9" t="s">
        <v>43200</v>
      </c>
      <c r="B2996" s="9" t="s">
        <v>43180</v>
      </c>
      <c r="C2996" s="9" t="s">
        <v>43203</v>
      </c>
      <c r="D2996" s="9">
        <v>-1000.0</v>
      </c>
      <c r="E2996" s="9">
        <v>1000.0</v>
      </c>
      <c r="F2996" s="9">
        <v>-1000.0</v>
      </c>
      <c r="G2996" s="9">
        <v>1000.0</v>
      </c>
    </row>
    <row r="2997">
      <c r="A2997" s="9" t="s">
        <v>43206</v>
      </c>
      <c r="B2997" s="9" t="s">
        <v>43180</v>
      </c>
      <c r="C2997" s="9" t="s">
        <v>43210</v>
      </c>
      <c r="D2997" s="9">
        <v>-1000.0</v>
      </c>
      <c r="E2997" s="9">
        <v>1000.0</v>
      </c>
      <c r="F2997" s="9">
        <v>-1000.0</v>
      </c>
      <c r="G2997" s="9">
        <v>1000.0</v>
      </c>
    </row>
    <row r="2998">
      <c r="A2998" s="9" t="s">
        <v>13142</v>
      </c>
      <c r="B2998" s="9" t="s">
        <v>43214</v>
      </c>
      <c r="C2998" s="9" t="s">
        <v>43215</v>
      </c>
      <c r="D2998" s="9">
        <v>0.0</v>
      </c>
      <c r="E2998" s="9">
        <v>1000.0</v>
      </c>
      <c r="F2998" s="9">
        <v>0.0</v>
      </c>
      <c r="G2998" s="9">
        <v>1000.0</v>
      </c>
    </row>
    <row r="2999">
      <c r="A2999" s="9" t="s">
        <v>43216</v>
      </c>
      <c r="B2999" s="9" t="s">
        <v>43218</v>
      </c>
      <c r="C2999" s="9" t="s">
        <v>43220</v>
      </c>
      <c r="D2999" s="9">
        <v>0.0</v>
      </c>
      <c r="E2999" s="9">
        <v>1000.0</v>
      </c>
      <c r="F2999" s="9">
        <v>0.0</v>
      </c>
      <c r="G2999" s="9">
        <v>1000.0</v>
      </c>
    </row>
    <row r="3000">
      <c r="A3000" s="9" t="s">
        <v>15586</v>
      </c>
      <c r="B3000" s="9" t="s">
        <v>43226</v>
      </c>
      <c r="C3000" s="9" t="s">
        <v>43229</v>
      </c>
      <c r="D3000" s="9">
        <v>0.0</v>
      </c>
      <c r="E3000" s="9">
        <v>1000.0</v>
      </c>
      <c r="F3000" s="9">
        <v>0.0</v>
      </c>
      <c r="G3000" s="9">
        <v>1000.0</v>
      </c>
    </row>
    <row r="3001">
      <c r="A3001" s="9" t="s">
        <v>8946</v>
      </c>
      <c r="B3001" s="9" t="s">
        <v>4425</v>
      </c>
      <c r="C3001" s="9" t="s">
        <v>43232</v>
      </c>
      <c r="D3001" s="9">
        <v>0.0</v>
      </c>
      <c r="E3001" s="9">
        <v>1000.0</v>
      </c>
      <c r="F3001" s="9">
        <v>0.0</v>
      </c>
      <c r="G3001" s="9">
        <v>1000.0</v>
      </c>
    </row>
    <row r="3002">
      <c r="A3002" s="9" t="s">
        <v>8952</v>
      </c>
      <c r="B3002" s="9" t="s">
        <v>4425</v>
      </c>
      <c r="C3002" s="9" t="s">
        <v>43239</v>
      </c>
      <c r="D3002" s="9">
        <v>0.0</v>
      </c>
      <c r="E3002" s="9">
        <v>1000.0</v>
      </c>
      <c r="F3002" s="9">
        <v>0.0</v>
      </c>
      <c r="G3002" s="9">
        <v>1000.0</v>
      </c>
    </row>
    <row r="3003">
      <c r="A3003" s="9" t="s">
        <v>43243</v>
      </c>
      <c r="B3003" s="9" t="s">
        <v>43245</v>
      </c>
      <c r="C3003" s="9" t="s">
        <v>43248</v>
      </c>
      <c r="D3003" s="9">
        <v>0.0</v>
      </c>
      <c r="E3003" s="9">
        <v>1000.0</v>
      </c>
      <c r="F3003" s="9">
        <v>0.0</v>
      </c>
      <c r="G3003" s="9">
        <v>1000.0</v>
      </c>
    </row>
    <row r="3004">
      <c r="A3004" s="9" t="s">
        <v>7338</v>
      </c>
      <c r="B3004" s="9" t="s">
        <v>43255</v>
      </c>
      <c r="C3004" s="9" t="s">
        <v>43257</v>
      </c>
      <c r="D3004" s="9">
        <v>0.0</v>
      </c>
      <c r="E3004" s="9">
        <v>1000.0</v>
      </c>
      <c r="F3004" s="9">
        <v>0.0</v>
      </c>
      <c r="G3004" s="9">
        <v>1000.0</v>
      </c>
    </row>
    <row r="3005">
      <c r="A3005" s="9" t="s">
        <v>43264</v>
      </c>
      <c r="B3005" s="9" t="s">
        <v>43265</v>
      </c>
      <c r="C3005" s="9" t="s">
        <v>43266</v>
      </c>
      <c r="D3005" s="9">
        <v>0.0</v>
      </c>
      <c r="E3005" s="9">
        <v>1000.0</v>
      </c>
      <c r="F3005" s="9">
        <v>0.0</v>
      </c>
      <c r="G3005" s="9">
        <v>1000.0</v>
      </c>
    </row>
    <row r="3006">
      <c r="A3006" s="9" t="s">
        <v>43268</v>
      </c>
      <c r="B3006" s="9" t="s">
        <v>43270</v>
      </c>
      <c r="C3006" s="9" t="s">
        <v>43272</v>
      </c>
      <c r="D3006" s="9">
        <v>0.0</v>
      </c>
      <c r="E3006" s="9">
        <v>1000.0</v>
      </c>
      <c r="F3006" s="9">
        <v>0.0</v>
      </c>
      <c r="G3006" s="9">
        <v>1000.0</v>
      </c>
    </row>
    <row r="3007">
      <c r="A3007" s="9" t="s">
        <v>7327</v>
      </c>
      <c r="B3007" s="9" t="s">
        <v>43278</v>
      </c>
      <c r="C3007" s="9" t="s">
        <v>43279</v>
      </c>
      <c r="D3007" s="9">
        <v>0.0</v>
      </c>
      <c r="E3007" s="9">
        <v>1000.0</v>
      </c>
      <c r="F3007" s="9">
        <v>0.0</v>
      </c>
      <c r="G3007" s="9">
        <v>1000.0</v>
      </c>
    </row>
    <row r="3008">
      <c r="A3008" s="9" t="s">
        <v>43284</v>
      </c>
      <c r="B3008" s="9" t="s">
        <v>43286</v>
      </c>
      <c r="C3008" s="9" t="s">
        <v>43287</v>
      </c>
      <c r="D3008" s="9">
        <v>0.0</v>
      </c>
      <c r="E3008" s="9">
        <v>1000.0</v>
      </c>
      <c r="F3008" s="9">
        <v>0.0</v>
      </c>
      <c r="G3008" s="9">
        <v>1000.0</v>
      </c>
    </row>
    <row r="3009">
      <c r="A3009" s="9" t="s">
        <v>43290</v>
      </c>
      <c r="B3009" s="9" t="s">
        <v>43292</v>
      </c>
      <c r="C3009" s="9" t="s">
        <v>43293</v>
      </c>
      <c r="D3009" s="9">
        <v>0.0</v>
      </c>
      <c r="E3009" s="9">
        <v>1000.0</v>
      </c>
      <c r="F3009" s="9">
        <v>0.0</v>
      </c>
      <c r="G3009" s="9">
        <v>1000.0</v>
      </c>
    </row>
    <row r="3010">
      <c r="A3010" s="9" t="s">
        <v>43295</v>
      </c>
      <c r="B3010" s="9" t="s">
        <v>43292</v>
      </c>
      <c r="C3010" s="9" t="s">
        <v>43302</v>
      </c>
      <c r="D3010" s="9">
        <v>0.0</v>
      </c>
      <c r="E3010" s="9">
        <v>1000.0</v>
      </c>
      <c r="F3010" s="9">
        <v>0.0</v>
      </c>
      <c r="G3010" s="9">
        <v>1000.0</v>
      </c>
    </row>
    <row r="3011">
      <c r="A3011" s="9" t="s">
        <v>8957</v>
      </c>
      <c r="B3011" s="9" t="s">
        <v>43309</v>
      </c>
      <c r="C3011" s="9" t="s">
        <v>43310</v>
      </c>
      <c r="D3011" s="9">
        <v>0.0</v>
      </c>
      <c r="E3011" s="9">
        <v>1000.0</v>
      </c>
      <c r="F3011" s="9">
        <v>0.0</v>
      </c>
      <c r="G3011" s="9">
        <v>1000.0</v>
      </c>
    </row>
    <row r="3012">
      <c r="A3012" s="9" t="s">
        <v>8963</v>
      </c>
      <c r="B3012" s="9" t="s">
        <v>43317</v>
      </c>
      <c r="C3012" s="9" t="s">
        <v>43320</v>
      </c>
      <c r="D3012" s="9">
        <v>0.0</v>
      </c>
      <c r="E3012" s="9">
        <v>1000.0</v>
      </c>
      <c r="F3012" s="9">
        <v>0.0</v>
      </c>
      <c r="G3012" s="9">
        <v>1000.0</v>
      </c>
    </row>
    <row r="3013">
      <c r="A3013" s="9" t="s">
        <v>43322</v>
      </c>
      <c r="B3013" s="9" t="s">
        <v>43324</v>
      </c>
      <c r="C3013" s="9" t="s">
        <v>43328</v>
      </c>
      <c r="D3013" s="9">
        <v>-1000.0</v>
      </c>
      <c r="E3013" s="9">
        <v>1000.0</v>
      </c>
      <c r="F3013" s="9">
        <v>-1000.0</v>
      </c>
      <c r="G3013" s="9">
        <v>1000.0</v>
      </c>
    </row>
    <row r="3014">
      <c r="A3014" s="9" t="s">
        <v>43331</v>
      </c>
      <c r="B3014" s="9" t="s">
        <v>43324</v>
      </c>
      <c r="C3014" s="9" t="s">
        <v>43332</v>
      </c>
      <c r="D3014" s="9">
        <v>-1000.0</v>
      </c>
      <c r="E3014" s="9">
        <v>1000.0</v>
      </c>
      <c r="F3014" s="9">
        <v>-1000.0</v>
      </c>
      <c r="G3014" s="9">
        <v>1000.0</v>
      </c>
    </row>
    <row r="3015">
      <c r="A3015" s="9" t="s">
        <v>43338</v>
      </c>
      <c r="B3015" s="9" t="s">
        <v>43341</v>
      </c>
      <c r="C3015" s="9" t="s">
        <v>43344</v>
      </c>
      <c r="D3015" s="9">
        <v>0.0</v>
      </c>
      <c r="E3015" s="9">
        <v>1000.0</v>
      </c>
      <c r="F3015" s="9">
        <v>0.0</v>
      </c>
      <c r="G3015" s="9">
        <v>1000.0</v>
      </c>
    </row>
    <row r="3016">
      <c r="A3016" s="9" t="s">
        <v>11481</v>
      </c>
      <c r="B3016" s="9" t="s">
        <v>43341</v>
      </c>
      <c r="C3016" s="9" t="s">
        <v>43351</v>
      </c>
      <c r="D3016" s="9">
        <v>0.0</v>
      </c>
      <c r="E3016" s="9">
        <v>1000.0</v>
      </c>
      <c r="F3016" s="9">
        <v>0.0</v>
      </c>
      <c r="G3016" s="9">
        <v>1000.0</v>
      </c>
    </row>
    <row r="3017">
      <c r="A3017" s="9" t="s">
        <v>43354</v>
      </c>
      <c r="B3017" s="9" t="s">
        <v>43357</v>
      </c>
      <c r="C3017" s="9" t="s">
        <v>43358</v>
      </c>
      <c r="D3017" s="9">
        <v>0.0</v>
      </c>
      <c r="E3017" s="9">
        <v>1000.0</v>
      </c>
      <c r="F3017" s="9">
        <v>0.0</v>
      </c>
      <c r="G3017" s="9">
        <v>1000.0</v>
      </c>
    </row>
    <row r="3018">
      <c r="A3018" s="9" t="s">
        <v>43361</v>
      </c>
      <c r="B3018" s="9" t="s">
        <v>43365</v>
      </c>
      <c r="C3018" s="9" t="s">
        <v>43367</v>
      </c>
      <c r="D3018" s="9">
        <v>-1000.0</v>
      </c>
      <c r="E3018" s="9">
        <v>1000.0</v>
      </c>
      <c r="F3018" s="9">
        <v>-1000.0</v>
      </c>
      <c r="G3018" s="9">
        <v>1000.0</v>
      </c>
    </row>
    <row r="3019">
      <c r="A3019" s="9" t="s">
        <v>43368</v>
      </c>
      <c r="B3019" s="9" t="s">
        <v>43370</v>
      </c>
      <c r="C3019" s="9" t="s">
        <v>43372</v>
      </c>
      <c r="D3019" s="9">
        <v>-1000.0</v>
      </c>
      <c r="E3019" s="9">
        <v>1000.0</v>
      </c>
      <c r="F3019" s="9">
        <v>-1000.0</v>
      </c>
      <c r="G3019" s="9">
        <v>1000.0</v>
      </c>
    </row>
    <row r="3020">
      <c r="A3020" s="9" t="s">
        <v>43376</v>
      </c>
      <c r="B3020" s="9" t="s">
        <v>43378</v>
      </c>
      <c r="C3020" s="9" t="s">
        <v>43379</v>
      </c>
      <c r="D3020" s="9">
        <v>0.0</v>
      </c>
      <c r="E3020" s="9">
        <v>1000.0</v>
      </c>
      <c r="F3020" s="9">
        <v>0.0</v>
      </c>
      <c r="G3020" s="9">
        <v>1000.0</v>
      </c>
    </row>
    <row r="3021">
      <c r="A3021" s="9" t="s">
        <v>43382</v>
      </c>
      <c r="B3021" s="9" t="s">
        <v>43385</v>
      </c>
      <c r="C3021" s="9" t="s">
        <v>43387</v>
      </c>
      <c r="D3021" s="9">
        <v>0.0</v>
      </c>
      <c r="E3021" s="9">
        <v>1000.0</v>
      </c>
      <c r="F3021" s="9">
        <v>0.0</v>
      </c>
      <c r="G3021" s="9">
        <v>1000.0</v>
      </c>
    </row>
    <row r="3022">
      <c r="A3022" s="9" t="s">
        <v>43391</v>
      </c>
      <c r="B3022" s="9" t="s">
        <v>43385</v>
      </c>
      <c r="C3022" s="9" t="s">
        <v>43397</v>
      </c>
      <c r="D3022" s="9">
        <v>0.0</v>
      </c>
      <c r="E3022" s="9">
        <v>1000.0</v>
      </c>
      <c r="F3022" s="9">
        <v>0.0</v>
      </c>
      <c r="G3022" s="9">
        <v>1000.0</v>
      </c>
    </row>
    <row r="3023">
      <c r="A3023" s="9" t="s">
        <v>43399</v>
      </c>
      <c r="B3023" s="9" t="s">
        <v>43401</v>
      </c>
      <c r="C3023" s="9" t="s">
        <v>43403</v>
      </c>
      <c r="D3023" s="9">
        <v>0.0</v>
      </c>
      <c r="E3023" s="9">
        <v>1000.0</v>
      </c>
      <c r="F3023" s="9">
        <v>0.0</v>
      </c>
      <c r="G3023" s="9">
        <v>1000.0</v>
      </c>
    </row>
    <row r="3024">
      <c r="A3024" s="9" t="s">
        <v>43407</v>
      </c>
      <c r="B3024" s="9" t="s">
        <v>43408</v>
      </c>
      <c r="C3024" s="9" t="s">
        <v>43409</v>
      </c>
      <c r="D3024" s="9">
        <v>0.0</v>
      </c>
      <c r="E3024" s="9">
        <v>1000.0</v>
      </c>
      <c r="F3024" s="9">
        <v>0.0</v>
      </c>
      <c r="G3024" s="9">
        <v>1000.0</v>
      </c>
    </row>
    <row r="3025">
      <c r="A3025" s="9" t="s">
        <v>43416</v>
      </c>
      <c r="B3025" s="9" t="s">
        <v>43418</v>
      </c>
      <c r="C3025" s="9" t="s">
        <v>43419</v>
      </c>
      <c r="D3025" s="9">
        <v>0.0</v>
      </c>
      <c r="E3025" s="9">
        <v>1000.0</v>
      </c>
      <c r="F3025" s="9">
        <v>0.0</v>
      </c>
      <c r="G3025" s="9">
        <v>1000.0</v>
      </c>
    </row>
    <row r="3026">
      <c r="A3026" s="9" t="s">
        <v>43426</v>
      </c>
      <c r="B3026" s="9" t="s">
        <v>43427</v>
      </c>
      <c r="C3026" s="9" t="s">
        <v>43428</v>
      </c>
      <c r="D3026" s="9">
        <v>0.0</v>
      </c>
      <c r="E3026" s="9">
        <v>1000.0</v>
      </c>
      <c r="F3026" s="9">
        <v>0.0</v>
      </c>
      <c r="G3026" s="9">
        <v>1000.0</v>
      </c>
    </row>
    <row r="3027">
      <c r="A3027" s="9" t="s">
        <v>43430</v>
      </c>
      <c r="B3027" s="9" t="s">
        <v>43435</v>
      </c>
      <c r="C3027" s="9" t="s">
        <v>43438</v>
      </c>
      <c r="D3027" s="9">
        <v>-1000.0</v>
      </c>
      <c r="E3027" s="9">
        <v>1000.0</v>
      </c>
      <c r="F3027" s="9">
        <v>-1000.0</v>
      </c>
      <c r="G3027" s="9">
        <v>1000.0</v>
      </c>
    </row>
    <row r="3028">
      <c r="A3028" s="9" t="s">
        <v>43442</v>
      </c>
      <c r="B3028" s="9" t="s">
        <v>43444</v>
      </c>
      <c r="C3028" s="9" t="s">
        <v>43446</v>
      </c>
      <c r="D3028" s="9">
        <v>-1000.0</v>
      </c>
      <c r="E3028" s="9">
        <v>1000.0</v>
      </c>
      <c r="F3028" s="9">
        <v>-1000.0</v>
      </c>
      <c r="G3028" s="9">
        <v>1000.0</v>
      </c>
    </row>
    <row r="3029">
      <c r="A3029" s="9" t="s">
        <v>15197</v>
      </c>
      <c r="B3029" s="9" t="s">
        <v>43449</v>
      </c>
      <c r="C3029" s="9" t="s">
        <v>43451</v>
      </c>
      <c r="D3029" s="9">
        <v>0.0</v>
      </c>
      <c r="E3029" s="9">
        <v>1000.0</v>
      </c>
      <c r="F3029" s="9">
        <v>0.0</v>
      </c>
      <c r="G3029" s="9">
        <v>1000.0</v>
      </c>
    </row>
    <row r="3030">
      <c r="A3030" s="9" t="s">
        <v>11506</v>
      </c>
      <c r="B3030" s="9" t="s">
        <v>43453</v>
      </c>
      <c r="C3030" s="9" t="s">
        <v>43457</v>
      </c>
      <c r="D3030" s="9">
        <v>0.0</v>
      </c>
      <c r="E3030" s="9">
        <v>1000.0</v>
      </c>
      <c r="F3030" s="9">
        <v>0.0</v>
      </c>
      <c r="G3030" s="9">
        <v>1000.0</v>
      </c>
    </row>
    <row r="3031">
      <c r="A3031" s="9" t="s">
        <v>15205</v>
      </c>
      <c r="B3031" s="9" t="s">
        <v>43461</v>
      </c>
      <c r="C3031" s="9" t="s">
        <v>43462</v>
      </c>
      <c r="D3031" s="9">
        <v>0.0</v>
      </c>
      <c r="E3031" s="9">
        <v>1000.0</v>
      </c>
      <c r="F3031" s="9">
        <v>0.0</v>
      </c>
      <c r="G3031" s="9">
        <v>1000.0</v>
      </c>
    </row>
    <row r="3032">
      <c r="A3032" s="9" t="s">
        <v>43463</v>
      </c>
      <c r="B3032" s="9" t="s">
        <v>43468</v>
      </c>
      <c r="C3032" s="9" t="s">
        <v>43471</v>
      </c>
      <c r="D3032" s="9">
        <v>-1000.0</v>
      </c>
      <c r="E3032" s="9">
        <v>1000.0</v>
      </c>
      <c r="F3032" s="9">
        <v>-1000.0</v>
      </c>
      <c r="G3032" s="9">
        <v>1000.0</v>
      </c>
    </row>
    <row r="3033">
      <c r="A3033" s="9" t="s">
        <v>43473</v>
      </c>
      <c r="B3033" s="9" t="s">
        <v>43478</v>
      </c>
      <c r="C3033" s="9" t="s">
        <v>43481</v>
      </c>
      <c r="D3033" s="9">
        <v>-1000.0</v>
      </c>
      <c r="E3033" s="9">
        <v>1000.0</v>
      </c>
      <c r="F3033" s="9">
        <v>-1000.0</v>
      </c>
      <c r="G3033" s="9">
        <v>1000.0</v>
      </c>
    </row>
    <row r="3034">
      <c r="A3034" s="9" t="s">
        <v>15098</v>
      </c>
      <c r="B3034" s="9" t="s">
        <v>43485</v>
      </c>
      <c r="C3034" s="9" t="s">
        <v>43487</v>
      </c>
      <c r="D3034" s="9">
        <v>-1000.0</v>
      </c>
      <c r="E3034" s="9">
        <v>1000.0</v>
      </c>
      <c r="F3034" s="9">
        <v>-1000.0</v>
      </c>
      <c r="G3034" s="9">
        <v>1000.0</v>
      </c>
    </row>
    <row r="3035">
      <c r="A3035" s="9" t="s">
        <v>11507</v>
      </c>
      <c r="B3035" s="9" t="s">
        <v>43493</v>
      </c>
      <c r="C3035" s="9" t="s">
        <v>43495</v>
      </c>
      <c r="D3035" s="9">
        <v>0.0</v>
      </c>
      <c r="E3035" s="9">
        <v>1000.0</v>
      </c>
      <c r="F3035" s="9">
        <v>0.0</v>
      </c>
      <c r="G3035" s="9">
        <v>1000.0</v>
      </c>
    </row>
    <row r="3036">
      <c r="A3036" s="9" t="s">
        <v>15099</v>
      </c>
      <c r="B3036" s="9" t="s">
        <v>43499</v>
      </c>
      <c r="C3036" s="9" t="s">
        <v>43501</v>
      </c>
      <c r="D3036" s="9">
        <v>-1000.0</v>
      </c>
      <c r="E3036" s="9">
        <v>1000.0</v>
      </c>
      <c r="F3036" s="9">
        <v>-1000.0</v>
      </c>
      <c r="G3036" s="9">
        <v>1000.0</v>
      </c>
    </row>
    <row r="3037">
      <c r="A3037" s="9" t="s">
        <v>13434</v>
      </c>
      <c r="B3037" s="9" t="s">
        <v>43507</v>
      </c>
      <c r="C3037" s="9" t="s">
        <v>43508</v>
      </c>
      <c r="D3037" s="9">
        <v>0.0</v>
      </c>
      <c r="E3037" s="9">
        <v>1000.0</v>
      </c>
      <c r="F3037" s="9">
        <v>0.0</v>
      </c>
      <c r="G3037" s="9">
        <v>1000.0</v>
      </c>
    </row>
    <row r="3038">
      <c r="A3038" s="9" t="s">
        <v>15571</v>
      </c>
      <c r="B3038" s="9" t="s">
        <v>43515</v>
      </c>
      <c r="C3038" s="9" t="s">
        <v>43517</v>
      </c>
      <c r="D3038" s="9">
        <v>0.0</v>
      </c>
      <c r="E3038" s="9">
        <v>1000.0</v>
      </c>
      <c r="F3038" s="9">
        <v>0.0</v>
      </c>
      <c r="G3038" s="9">
        <v>1000.0</v>
      </c>
    </row>
    <row r="3039">
      <c r="A3039" s="9" t="s">
        <v>7314</v>
      </c>
      <c r="B3039" s="9" t="s">
        <v>43521</v>
      </c>
      <c r="C3039" s="9" t="s">
        <v>43523</v>
      </c>
      <c r="D3039" s="9">
        <v>0.0</v>
      </c>
      <c r="E3039" s="9">
        <v>1000.0</v>
      </c>
      <c r="F3039" s="9">
        <v>0.0</v>
      </c>
      <c r="G3039" s="9">
        <v>1000.0</v>
      </c>
    </row>
    <row r="3040">
      <c r="A3040" s="9" t="s">
        <v>7306</v>
      </c>
      <c r="B3040" s="9" t="s">
        <v>43528</v>
      </c>
      <c r="C3040" s="9" t="s">
        <v>43529</v>
      </c>
      <c r="D3040" s="9">
        <v>0.0</v>
      </c>
      <c r="E3040" s="9">
        <v>1000.0</v>
      </c>
      <c r="F3040" s="9">
        <v>0.0</v>
      </c>
      <c r="G3040" s="9">
        <v>1000.0</v>
      </c>
    </row>
    <row r="3041">
      <c r="A3041" s="9" t="s">
        <v>15208</v>
      </c>
      <c r="B3041" s="9" t="s">
        <v>43534</v>
      </c>
      <c r="C3041" s="9" t="s">
        <v>43536</v>
      </c>
      <c r="D3041" s="9">
        <v>0.0</v>
      </c>
      <c r="E3041" s="9">
        <v>1000.0</v>
      </c>
      <c r="F3041" s="9">
        <v>0.0</v>
      </c>
      <c r="G3041" s="9">
        <v>1000.0</v>
      </c>
    </row>
    <row r="3042">
      <c r="A3042" s="9" t="s">
        <v>43540</v>
      </c>
      <c r="B3042" s="9" t="s">
        <v>43542</v>
      </c>
      <c r="C3042" s="9" t="s">
        <v>43544</v>
      </c>
      <c r="D3042" s="9">
        <v>-1000.0</v>
      </c>
      <c r="E3042" s="9">
        <v>1000.0</v>
      </c>
      <c r="F3042" s="9">
        <v>-1000.0</v>
      </c>
      <c r="G3042" s="9">
        <v>1000.0</v>
      </c>
    </row>
    <row r="3043">
      <c r="A3043" s="9" t="s">
        <v>43545</v>
      </c>
      <c r="B3043" s="9" t="s">
        <v>43546</v>
      </c>
      <c r="C3043" s="9" t="s">
        <v>43549</v>
      </c>
      <c r="D3043" s="9">
        <v>-1000.0</v>
      </c>
      <c r="E3043" s="9">
        <v>1000.0</v>
      </c>
      <c r="F3043" s="9">
        <v>-1000.0</v>
      </c>
      <c r="G3043" s="9">
        <v>1000.0</v>
      </c>
    </row>
    <row r="3044">
      <c r="A3044" s="9" t="s">
        <v>7297</v>
      </c>
      <c r="B3044" s="9" t="s">
        <v>43554</v>
      </c>
      <c r="C3044" s="9" t="s">
        <v>43555</v>
      </c>
      <c r="D3044" s="9">
        <v>0.0</v>
      </c>
      <c r="E3044" s="9">
        <v>1000.0</v>
      </c>
      <c r="F3044" s="9">
        <v>0.0</v>
      </c>
      <c r="G3044" s="9">
        <v>1000.0</v>
      </c>
    </row>
    <row r="3045">
      <c r="A3045" s="9" t="s">
        <v>43559</v>
      </c>
      <c r="B3045" s="9" t="s">
        <v>43562</v>
      </c>
      <c r="C3045" s="9" t="s">
        <v>43564</v>
      </c>
      <c r="D3045" s="9">
        <v>-1000.0</v>
      </c>
      <c r="E3045" s="9">
        <v>1000.0</v>
      </c>
      <c r="F3045" s="9">
        <v>-1000.0</v>
      </c>
      <c r="G3045" s="9">
        <v>1000.0</v>
      </c>
    </row>
    <row r="3046">
      <c r="A3046" s="9" t="s">
        <v>43567</v>
      </c>
      <c r="B3046" s="9" t="s">
        <v>43562</v>
      </c>
      <c r="C3046" s="9" t="s">
        <v>43571</v>
      </c>
      <c r="D3046" s="9">
        <v>-1000.0</v>
      </c>
      <c r="E3046" s="9">
        <v>1000.0</v>
      </c>
      <c r="F3046" s="9">
        <v>-1000.0</v>
      </c>
      <c r="G3046" s="9">
        <v>1000.0</v>
      </c>
    </row>
    <row r="3047">
      <c r="A3047" s="9" t="s">
        <v>43576</v>
      </c>
      <c r="B3047" s="9" t="s">
        <v>43579</v>
      </c>
      <c r="C3047" s="9" t="s">
        <v>43581</v>
      </c>
      <c r="D3047" s="9">
        <v>0.0</v>
      </c>
      <c r="E3047" s="9">
        <v>1000.0</v>
      </c>
      <c r="F3047" s="9">
        <v>0.0</v>
      </c>
      <c r="G3047" s="9">
        <v>1000.0</v>
      </c>
    </row>
    <row r="3048">
      <c r="A3048" s="9" t="s">
        <v>43584</v>
      </c>
      <c r="B3048" s="9" t="s">
        <v>43585</v>
      </c>
      <c r="C3048" s="9" t="s">
        <v>43586</v>
      </c>
      <c r="D3048" s="9">
        <v>0.0</v>
      </c>
      <c r="E3048" s="9">
        <v>1000.0</v>
      </c>
      <c r="F3048" s="9">
        <v>0.0</v>
      </c>
      <c r="G3048" s="9">
        <v>1000.0</v>
      </c>
    </row>
    <row r="3049">
      <c r="A3049" s="9" t="s">
        <v>43591</v>
      </c>
      <c r="B3049" s="9" t="s">
        <v>43597</v>
      </c>
      <c r="C3049" s="9" t="s">
        <v>43599</v>
      </c>
      <c r="D3049" s="9">
        <v>0.0</v>
      </c>
      <c r="E3049" s="9">
        <v>1000.0</v>
      </c>
      <c r="F3049" s="9">
        <v>0.0</v>
      </c>
      <c r="G3049" s="9">
        <v>1000.0</v>
      </c>
    </row>
    <row r="3050">
      <c r="A3050" s="9" t="s">
        <v>43604</v>
      </c>
      <c r="B3050" s="9" t="s">
        <v>43606</v>
      </c>
      <c r="C3050" s="9" t="s">
        <v>43608</v>
      </c>
      <c r="D3050" s="9">
        <v>0.0</v>
      </c>
      <c r="E3050" s="9">
        <v>1000.0</v>
      </c>
      <c r="F3050" s="9">
        <v>0.0</v>
      </c>
      <c r="G3050" s="9">
        <v>1000.0</v>
      </c>
    </row>
    <row r="3051">
      <c r="A3051" s="9" t="s">
        <v>43610</v>
      </c>
      <c r="B3051" s="9" t="s">
        <v>43606</v>
      </c>
      <c r="C3051" s="9" t="s">
        <v>43613</v>
      </c>
      <c r="D3051" s="9">
        <v>0.0</v>
      </c>
      <c r="E3051" s="9">
        <v>1000.0</v>
      </c>
      <c r="F3051" s="9">
        <v>0.0</v>
      </c>
      <c r="G3051" s="9">
        <v>1000.0</v>
      </c>
    </row>
    <row r="3052">
      <c r="A3052" s="9" t="s">
        <v>43620</v>
      </c>
      <c r="B3052" s="9" t="s">
        <v>43606</v>
      </c>
      <c r="C3052" s="9" t="s">
        <v>43624</v>
      </c>
      <c r="D3052" s="9">
        <v>0.0</v>
      </c>
      <c r="E3052" s="9">
        <v>1000.0</v>
      </c>
      <c r="F3052" s="9">
        <v>0.0</v>
      </c>
      <c r="G3052" s="9">
        <v>1000.0</v>
      </c>
    </row>
    <row r="3053">
      <c r="A3053" s="9" t="s">
        <v>43627</v>
      </c>
      <c r="B3053" s="9" t="s">
        <v>43606</v>
      </c>
      <c r="C3053" s="9" t="s">
        <v>43632</v>
      </c>
      <c r="D3053" s="9">
        <v>0.0</v>
      </c>
      <c r="E3053" s="9">
        <v>1000.0</v>
      </c>
      <c r="F3053" s="9">
        <v>0.0</v>
      </c>
      <c r="G3053" s="9">
        <v>1000.0</v>
      </c>
    </row>
    <row r="3054">
      <c r="A3054" s="9" t="s">
        <v>43636</v>
      </c>
      <c r="B3054" s="9" t="s">
        <v>43638</v>
      </c>
      <c r="C3054" s="9" t="s">
        <v>43639</v>
      </c>
      <c r="D3054" s="9">
        <v>0.0</v>
      </c>
      <c r="E3054" s="9">
        <v>1000.0</v>
      </c>
      <c r="F3054" s="9">
        <v>0.0</v>
      </c>
      <c r="G3054" s="9">
        <v>1000.0</v>
      </c>
    </row>
    <row r="3055">
      <c r="A3055" s="9" t="s">
        <v>43644</v>
      </c>
      <c r="B3055" s="9" t="s">
        <v>43648</v>
      </c>
      <c r="C3055" s="9" t="s">
        <v>43649</v>
      </c>
      <c r="D3055" s="9">
        <v>0.0</v>
      </c>
      <c r="E3055" s="9">
        <v>1000.0</v>
      </c>
      <c r="F3055" s="9">
        <v>0.0</v>
      </c>
      <c r="G3055" s="9">
        <v>1000.0</v>
      </c>
    </row>
    <row r="3056">
      <c r="A3056" s="9" t="s">
        <v>43652</v>
      </c>
      <c r="B3056" s="9" t="s">
        <v>43654</v>
      </c>
      <c r="C3056" s="9" t="s">
        <v>43656</v>
      </c>
      <c r="D3056" s="9">
        <v>0.0</v>
      </c>
      <c r="E3056" s="9">
        <v>1000.0</v>
      </c>
      <c r="F3056" s="9">
        <v>0.0</v>
      </c>
      <c r="G3056" s="9">
        <v>1000.0</v>
      </c>
    </row>
    <row r="3057">
      <c r="A3057" s="9" t="s">
        <v>43659</v>
      </c>
      <c r="B3057" s="9" t="s">
        <v>43663</v>
      </c>
      <c r="C3057" s="9" t="s">
        <v>43664</v>
      </c>
      <c r="D3057" s="9">
        <v>-1.0</v>
      </c>
      <c r="E3057" s="9">
        <v>1000.0</v>
      </c>
      <c r="F3057" s="9">
        <v>-1.0</v>
      </c>
      <c r="G3057" s="9">
        <v>1000.0</v>
      </c>
    </row>
    <row r="3058">
      <c r="A3058" s="9" t="s">
        <v>15105</v>
      </c>
      <c r="B3058" s="9" t="s">
        <v>43668</v>
      </c>
      <c r="C3058" s="9" t="s">
        <v>43670</v>
      </c>
      <c r="D3058" s="9">
        <v>0.0</v>
      </c>
      <c r="E3058" s="9">
        <v>1000.0</v>
      </c>
      <c r="F3058" s="9">
        <v>0.0</v>
      </c>
      <c r="G3058" s="9">
        <v>1000.0</v>
      </c>
    </row>
    <row r="3059">
      <c r="A3059" s="9" t="s">
        <v>43673</v>
      </c>
      <c r="B3059" s="9" t="s">
        <v>43675</v>
      </c>
      <c r="C3059" s="9" t="s">
        <v>43676</v>
      </c>
      <c r="D3059" s="9">
        <v>0.0</v>
      </c>
      <c r="E3059" s="9">
        <v>1000.0</v>
      </c>
      <c r="F3059" s="9">
        <v>0.0</v>
      </c>
      <c r="G3059" s="9">
        <v>1000.0</v>
      </c>
    </row>
    <row r="3060">
      <c r="A3060" s="9" t="s">
        <v>43682</v>
      </c>
      <c r="B3060" s="9" t="s">
        <v>43684</v>
      </c>
      <c r="C3060" s="9" t="s">
        <v>43685</v>
      </c>
      <c r="D3060" s="9">
        <v>-1000.0</v>
      </c>
      <c r="E3060" s="9">
        <v>1000.0</v>
      </c>
      <c r="F3060" s="9">
        <v>-1000.0</v>
      </c>
      <c r="G3060" s="9">
        <v>1000.0</v>
      </c>
    </row>
    <row r="3061">
      <c r="A3061" s="9" t="s">
        <v>43687</v>
      </c>
      <c r="B3061" s="9" t="s">
        <v>43689</v>
      </c>
      <c r="C3061" s="9" t="s">
        <v>43691</v>
      </c>
      <c r="D3061" s="9">
        <v>-1000.0</v>
      </c>
      <c r="E3061" s="9">
        <v>1000.0</v>
      </c>
      <c r="F3061" s="9">
        <v>-1000.0</v>
      </c>
      <c r="G3061" s="9">
        <v>1000.0</v>
      </c>
    </row>
    <row r="3062">
      <c r="A3062" s="9" t="s">
        <v>15060</v>
      </c>
      <c r="B3062" s="9" t="s">
        <v>43695</v>
      </c>
      <c r="C3062" s="9" t="s">
        <v>43697</v>
      </c>
      <c r="D3062" s="9">
        <v>0.0</v>
      </c>
      <c r="E3062" s="9">
        <v>1000.0</v>
      </c>
      <c r="F3062" s="9">
        <v>0.0</v>
      </c>
      <c r="G3062" s="9">
        <v>1000.0</v>
      </c>
    </row>
    <row r="3063">
      <c r="A3063" s="9" t="s">
        <v>15065</v>
      </c>
      <c r="B3063" s="9" t="s">
        <v>43695</v>
      </c>
      <c r="C3063" s="9" t="s">
        <v>43698</v>
      </c>
      <c r="D3063" s="9">
        <v>0.0</v>
      </c>
      <c r="E3063" s="9">
        <v>1000.0</v>
      </c>
      <c r="F3063" s="9">
        <v>0.0</v>
      </c>
      <c r="G3063" s="9">
        <v>1000.0</v>
      </c>
    </row>
    <row r="3064">
      <c r="A3064" s="9" t="s">
        <v>11992</v>
      </c>
      <c r="B3064" s="9" t="s">
        <v>43702</v>
      </c>
      <c r="C3064" s="9" t="s">
        <v>43703</v>
      </c>
      <c r="D3064" s="9">
        <v>0.0</v>
      </c>
      <c r="E3064" s="9">
        <v>1000.0</v>
      </c>
      <c r="F3064" s="9">
        <v>0.0</v>
      </c>
      <c r="G3064" s="9">
        <v>1000.0</v>
      </c>
    </row>
    <row r="3065">
      <c r="A3065" s="9" t="s">
        <v>43704</v>
      </c>
      <c r="B3065" s="9" t="s">
        <v>43707</v>
      </c>
      <c r="C3065" s="9" t="s">
        <v>43711</v>
      </c>
      <c r="D3065" s="9">
        <v>0.0</v>
      </c>
      <c r="E3065" s="9">
        <v>1000.0</v>
      </c>
      <c r="F3065" s="9">
        <v>0.0</v>
      </c>
      <c r="G3065" s="9">
        <v>1000.0</v>
      </c>
    </row>
    <row r="3066">
      <c r="A3066" s="9" t="s">
        <v>43715</v>
      </c>
      <c r="B3066" s="9" t="s">
        <v>43717</v>
      </c>
      <c r="C3066" s="9" t="s">
        <v>43718</v>
      </c>
      <c r="D3066" s="9">
        <v>0.0</v>
      </c>
      <c r="E3066" s="9">
        <v>1000.0</v>
      </c>
      <c r="F3066" s="9">
        <v>0.0</v>
      </c>
      <c r="G3066" s="9">
        <v>1000.0</v>
      </c>
    </row>
    <row r="3067">
      <c r="A3067" s="9" t="s">
        <v>43721</v>
      </c>
      <c r="B3067" s="9" t="s">
        <v>43723</v>
      </c>
      <c r="C3067" s="9" t="s">
        <v>43725</v>
      </c>
      <c r="D3067" s="9">
        <v>0.0</v>
      </c>
      <c r="E3067" s="9">
        <v>1000.0</v>
      </c>
      <c r="F3067" s="9">
        <v>0.0</v>
      </c>
      <c r="G3067" s="9">
        <v>1000.0</v>
      </c>
    </row>
    <row r="3068">
      <c r="A3068" s="9" t="s">
        <v>43728</v>
      </c>
      <c r="B3068" s="9" t="s">
        <v>43729</v>
      </c>
      <c r="C3068" s="9" t="s">
        <v>43731</v>
      </c>
      <c r="D3068" s="9">
        <v>0.0</v>
      </c>
      <c r="E3068" s="9">
        <v>1000.0</v>
      </c>
      <c r="F3068" s="9">
        <v>0.0</v>
      </c>
      <c r="G3068" s="9">
        <v>1000.0</v>
      </c>
    </row>
    <row r="3069">
      <c r="A3069" s="9" t="s">
        <v>7284</v>
      </c>
      <c r="B3069" s="9" t="s">
        <v>43735</v>
      </c>
      <c r="C3069" s="9" t="s">
        <v>43736</v>
      </c>
      <c r="D3069" s="9">
        <v>-1000.0</v>
      </c>
      <c r="E3069" s="9">
        <v>1000.0</v>
      </c>
      <c r="F3069" s="9">
        <v>-1000.0</v>
      </c>
      <c r="G3069" s="9">
        <v>1000.0</v>
      </c>
    </row>
    <row r="3070">
      <c r="A3070" s="9" t="s">
        <v>43737</v>
      </c>
      <c r="B3070" s="9" t="s">
        <v>43740</v>
      </c>
      <c r="C3070" s="9" t="s">
        <v>43742</v>
      </c>
      <c r="D3070" s="9">
        <v>-1000.0</v>
      </c>
      <c r="E3070" s="9">
        <v>1000.0</v>
      </c>
      <c r="F3070" s="9">
        <v>-1000.0</v>
      </c>
      <c r="G3070" s="9">
        <v>1000.0</v>
      </c>
    </row>
    <row r="3071">
      <c r="A3071" s="9" t="s">
        <v>43745</v>
      </c>
      <c r="B3071" s="9" t="s">
        <v>43749</v>
      </c>
      <c r="C3071" s="9" t="s">
        <v>43751</v>
      </c>
      <c r="D3071" s="9">
        <v>0.0</v>
      </c>
      <c r="E3071" s="9">
        <v>1000.0</v>
      </c>
      <c r="F3071" s="9">
        <v>0.0</v>
      </c>
      <c r="G3071" s="9">
        <v>1000.0</v>
      </c>
    </row>
    <row r="3072">
      <c r="A3072" s="9" t="s">
        <v>43752</v>
      </c>
      <c r="B3072" s="9" t="s">
        <v>43749</v>
      </c>
      <c r="C3072" s="9" t="s">
        <v>43754</v>
      </c>
      <c r="D3072" s="9">
        <v>0.0</v>
      </c>
      <c r="E3072" s="9">
        <v>1000.0</v>
      </c>
      <c r="F3072" s="9">
        <v>0.0</v>
      </c>
      <c r="G3072" s="9">
        <v>1000.0</v>
      </c>
    </row>
    <row r="3073">
      <c r="A3073" s="9" t="s">
        <v>43756</v>
      </c>
      <c r="B3073" s="9" t="s">
        <v>43749</v>
      </c>
      <c r="C3073" s="9" t="s">
        <v>43757</v>
      </c>
      <c r="D3073" s="9">
        <v>0.0</v>
      </c>
      <c r="E3073" s="9">
        <v>1000.0</v>
      </c>
      <c r="F3073" s="9">
        <v>0.0</v>
      </c>
      <c r="G3073" s="9">
        <v>1000.0</v>
      </c>
    </row>
    <row r="3074">
      <c r="A3074" s="9" t="s">
        <v>43760</v>
      </c>
      <c r="B3074" s="9" t="s">
        <v>43749</v>
      </c>
      <c r="C3074" s="9" t="s">
        <v>43762</v>
      </c>
      <c r="D3074" s="9">
        <v>0.0</v>
      </c>
      <c r="E3074" s="9">
        <v>1000.0</v>
      </c>
      <c r="F3074" s="9">
        <v>0.0</v>
      </c>
      <c r="G3074" s="9">
        <v>1000.0</v>
      </c>
    </row>
    <row r="3075">
      <c r="A3075" s="9" t="s">
        <v>43763</v>
      </c>
      <c r="B3075" s="9" t="s">
        <v>43765</v>
      </c>
      <c r="C3075" s="9" t="s">
        <v>43766</v>
      </c>
      <c r="D3075" s="9">
        <v>-1000.0</v>
      </c>
      <c r="E3075" s="9">
        <v>1000.0</v>
      </c>
      <c r="F3075" s="9">
        <v>-1000.0</v>
      </c>
      <c r="G3075" s="9">
        <v>1000.0</v>
      </c>
    </row>
    <row r="3076">
      <c r="A3076" s="9" t="s">
        <v>43768</v>
      </c>
      <c r="B3076" s="9" t="s">
        <v>43770</v>
      </c>
      <c r="C3076" s="9" t="s">
        <v>43772</v>
      </c>
      <c r="D3076" s="9">
        <v>-1000.0</v>
      </c>
      <c r="E3076" s="9">
        <v>1000.0</v>
      </c>
      <c r="F3076" s="9">
        <v>-1000.0</v>
      </c>
      <c r="G3076" s="9">
        <v>1000.0</v>
      </c>
    </row>
    <row r="3077">
      <c r="A3077" s="9" t="s">
        <v>43774</v>
      </c>
      <c r="B3077" s="9" t="s">
        <v>43770</v>
      </c>
      <c r="C3077" s="9" t="s">
        <v>43775</v>
      </c>
      <c r="D3077" s="9">
        <v>-1000.0</v>
      </c>
      <c r="E3077" s="9">
        <v>1000.0</v>
      </c>
      <c r="F3077" s="9">
        <v>-1000.0</v>
      </c>
      <c r="G3077" s="9">
        <v>1000.0</v>
      </c>
    </row>
    <row r="3078">
      <c r="A3078" s="9" t="s">
        <v>43776</v>
      </c>
      <c r="B3078" s="9" t="s">
        <v>43778</v>
      </c>
      <c r="C3078" s="9" t="s">
        <v>43780</v>
      </c>
      <c r="D3078" s="9">
        <v>-1000.0</v>
      </c>
      <c r="E3078" s="9">
        <v>1000.0</v>
      </c>
      <c r="F3078" s="9">
        <v>-1000.0</v>
      </c>
      <c r="G3078" s="9">
        <v>1000.0</v>
      </c>
    </row>
    <row r="3079">
      <c r="A3079" s="9" t="s">
        <v>43782</v>
      </c>
      <c r="B3079" s="9" t="s">
        <v>43783</v>
      </c>
      <c r="C3079" s="9" t="s">
        <v>43784</v>
      </c>
      <c r="D3079" s="9">
        <v>-1000.0</v>
      </c>
      <c r="E3079" s="9">
        <v>1000.0</v>
      </c>
      <c r="F3079" s="9">
        <v>-1000.0</v>
      </c>
      <c r="G3079" s="9">
        <v>1000.0</v>
      </c>
    </row>
    <row r="3080">
      <c r="A3080" s="9" t="s">
        <v>43786</v>
      </c>
      <c r="B3080" s="9" t="s">
        <v>43783</v>
      </c>
      <c r="C3080" s="9" t="s">
        <v>43790</v>
      </c>
      <c r="D3080" s="9">
        <v>-1000.0</v>
      </c>
      <c r="E3080" s="9">
        <v>1000.0</v>
      </c>
      <c r="F3080" s="9">
        <v>-1000.0</v>
      </c>
      <c r="G3080" s="9">
        <v>1000.0</v>
      </c>
    </row>
    <row r="3081">
      <c r="A3081" s="9" t="s">
        <v>15108</v>
      </c>
      <c r="B3081" s="9" t="s">
        <v>18309</v>
      </c>
      <c r="C3081" s="9" t="s">
        <v>43794</v>
      </c>
      <c r="D3081" s="9">
        <v>0.0</v>
      </c>
      <c r="E3081" s="9">
        <v>1000.0</v>
      </c>
      <c r="F3081" s="9">
        <v>0.0</v>
      </c>
      <c r="G3081" s="9">
        <v>1000.0</v>
      </c>
    </row>
    <row r="3082">
      <c r="A3082" s="9" t="s">
        <v>43797</v>
      </c>
      <c r="B3082" s="9" t="s">
        <v>43799</v>
      </c>
      <c r="C3082" s="9" t="s">
        <v>43800</v>
      </c>
      <c r="D3082" s="9">
        <v>0.0</v>
      </c>
      <c r="E3082" s="9">
        <v>1000.0</v>
      </c>
      <c r="F3082" s="9">
        <v>0.0</v>
      </c>
      <c r="G3082" s="9">
        <v>1000.0</v>
      </c>
    </row>
    <row r="3083">
      <c r="A3083" s="9" t="s">
        <v>43801</v>
      </c>
      <c r="B3083" s="9" t="s">
        <v>43803</v>
      </c>
      <c r="C3083" s="9" t="s">
        <v>43804</v>
      </c>
      <c r="D3083" s="9">
        <v>-1000.0</v>
      </c>
      <c r="E3083" s="9">
        <v>1000.0</v>
      </c>
      <c r="F3083" s="9">
        <v>-1000.0</v>
      </c>
      <c r="G3083" s="9">
        <v>1000.0</v>
      </c>
    </row>
    <row r="3084">
      <c r="A3084" s="9" t="s">
        <v>43806</v>
      </c>
      <c r="B3084" s="9" t="s">
        <v>43803</v>
      </c>
      <c r="C3084" s="9" t="s">
        <v>43807</v>
      </c>
      <c r="D3084" s="9">
        <v>-1000.0</v>
      </c>
      <c r="E3084" s="9">
        <v>1000.0</v>
      </c>
      <c r="F3084" s="9">
        <v>-1000.0</v>
      </c>
      <c r="G3084" s="9">
        <v>1000.0</v>
      </c>
    </row>
    <row r="3085">
      <c r="A3085" s="9" t="s">
        <v>43811</v>
      </c>
      <c r="B3085" s="9" t="s">
        <v>43812</v>
      </c>
      <c r="C3085" s="9" t="s">
        <v>43813</v>
      </c>
      <c r="D3085" s="9">
        <v>-1000.0</v>
      </c>
      <c r="E3085" s="9">
        <v>1000.0</v>
      </c>
      <c r="F3085" s="9">
        <v>-1000.0</v>
      </c>
      <c r="G3085" s="9">
        <v>1000.0</v>
      </c>
    </row>
    <row r="3086">
      <c r="A3086" s="9" t="s">
        <v>43815</v>
      </c>
      <c r="B3086" s="9" t="s">
        <v>43812</v>
      </c>
      <c r="C3086" s="9" t="s">
        <v>43817</v>
      </c>
      <c r="D3086" s="9">
        <v>-1000.0</v>
      </c>
      <c r="E3086" s="9">
        <v>1000.0</v>
      </c>
      <c r="F3086" s="9">
        <v>-1000.0</v>
      </c>
      <c r="G3086" s="9">
        <v>1000.0</v>
      </c>
    </row>
    <row r="3087">
      <c r="A3087" s="9" t="s">
        <v>43818</v>
      </c>
      <c r="B3087" s="9" t="s">
        <v>43819</v>
      </c>
      <c r="C3087" s="9" t="s">
        <v>43822</v>
      </c>
      <c r="D3087" s="9">
        <v>0.0</v>
      </c>
      <c r="E3087" s="9">
        <v>1000.0</v>
      </c>
      <c r="F3087" s="9">
        <v>0.0</v>
      </c>
      <c r="G3087" s="9">
        <v>1000.0</v>
      </c>
    </row>
    <row r="3088">
      <c r="A3088" s="9" t="s">
        <v>43824</v>
      </c>
      <c r="B3088" s="9" t="s">
        <v>43825</v>
      </c>
      <c r="C3088" s="9" t="s">
        <v>43826</v>
      </c>
      <c r="D3088" s="9">
        <v>0.0</v>
      </c>
      <c r="E3088" s="9">
        <v>1000.0</v>
      </c>
      <c r="F3088" s="9">
        <v>0.0</v>
      </c>
      <c r="G3088" s="9">
        <v>1000.0</v>
      </c>
    </row>
    <row r="3089">
      <c r="A3089" s="9" t="s">
        <v>7263</v>
      </c>
      <c r="B3089" s="9" t="s">
        <v>43829</v>
      </c>
      <c r="C3089" s="9" t="s">
        <v>43830</v>
      </c>
      <c r="D3089" s="9">
        <v>0.0</v>
      </c>
      <c r="E3089" s="9">
        <v>1000.0</v>
      </c>
      <c r="F3089" s="9">
        <v>0.0</v>
      </c>
      <c r="G3089" s="9">
        <v>1000.0</v>
      </c>
    </row>
    <row r="3090">
      <c r="A3090" s="9" t="s">
        <v>43834</v>
      </c>
      <c r="B3090" s="9" t="s">
        <v>43835</v>
      </c>
      <c r="C3090" s="9" t="s">
        <v>43836</v>
      </c>
      <c r="D3090" s="9">
        <v>0.0</v>
      </c>
      <c r="E3090" s="9">
        <v>1000.0</v>
      </c>
      <c r="F3090" s="9">
        <v>0.0</v>
      </c>
      <c r="G3090" s="9">
        <v>1000.0</v>
      </c>
    </row>
    <row r="3091">
      <c r="A3091" s="9" t="s">
        <v>7252</v>
      </c>
      <c r="B3091" s="9" t="s">
        <v>43837</v>
      </c>
      <c r="C3091" s="9" t="s">
        <v>43840</v>
      </c>
      <c r="D3091" s="9">
        <v>0.0</v>
      </c>
      <c r="E3091" s="9">
        <v>1000.0</v>
      </c>
      <c r="F3091" s="9">
        <v>0.0</v>
      </c>
      <c r="G3091" s="9">
        <v>1000.0</v>
      </c>
    </row>
    <row r="3092">
      <c r="A3092" s="9" t="s">
        <v>7239</v>
      </c>
      <c r="B3092" s="9" t="s">
        <v>43843</v>
      </c>
      <c r="C3092" s="9" t="s">
        <v>43844</v>
      </c>
      <c r="D3092" s="9">
        <v>0.0</v>
      </c>
      <c r="E3092" s="9">
        <v>1000.0</v>
      </c>
      <c r="F3092" s="9">
        <v>0.0</v>
      </c>
      <c r="G3092" s="9">
        <v>1000.0</v>
      </c>
    </row>
    <row r="3093">
      <c r="A3093" s="9" t="s">
        <v>8979</v>
      </c>
      <c r="B3093" s="9" t="s">
        <v>43847</v>
      </c>
      <c r="C3093" s="9" t="s">
        <v>43849</v>
      </c>
      <c r="D3093" s="9">
        <v>0.0</v>
      </c>
      <c r="E3093" s="9">
        <v>1000.0</v>
      </c>
      <c r="F3093" s="9">
        <v>0.0</v>
      </c>
      <c r="G3093" s="9">
        <v>1000.0</v>
      </c>
    </row>
    <row r="3094">
      <c r="A3094" s="9" t="s">
        <v>43850</v>
      </c>
      <c r="B3094" s="9" t="s">
        <v>43851</v>
      </c>
      <c r="C3094" s="9" t="s">
        <v>43853</v>
      </c>
      <c r="D3094" s="9">
        <v>0.0</v>
      </c>
      <c r="E3094" s="9">
        <v>1000.0</v>
      </c>
      <c r="F3094" s="9">
        <v>0.0</v>
      </c>
      <c r="G3094" s="9">
        <v>1000.0</v>
      </c>
    </row>
    <row r="3095">
      <c r="A3095" s="9" t="s">
        <v>43857</v>
      </c>
      <c r="B3095" s="9" t="s">
        <v>43859</v>
      </c>
      <c r="C3095" s="9" t="s">
        <v>43861</v>
      </c>
      <c r="D3095" s="9">
        <v>0.0</v>
      </c>
      <c r="E3095" s="9">
        <v>1000.0</v>
      </c>
      <c r="F3095" s="9">
        <v>0.0</v>
      </c>
      <c r="G3095" s="9">
        <v>1000.0</v>
      </c>
    </row>
    <row r="3096">
      <c r="A3096" s="9" t="s">
        <v>7225</v>
      </c>
      <c r="B3096" s="9" t="s">
        <v>43863</v>
      </c>
      <c r="C3096" s="9" t="s">
        <v>43864</v>
      </c>
      <c r="D3096" s="9">
        <v>0.0</v>
      </c>
      <c r="E3096" s="9">
        <v>1000.0</v>
      </c>
      <c r="F3096" s="9">
        <v>0.0</v>
      </c>
      <c r="G3096" s="9">
        <v>1000.0</v>
      </c>
    </row>
    <row r="3097">
      <c r="A3097" s="9" t="s">
        <v>7207</v>
      </c>
      <c r="B3097" s="9" t="s">
        <v>43867</v>
      </c>
      <c r="C3097" s="9" t="s">
        <v>43868</v>
      </c>
      <c r="D3097" s="9">
        <v>0.0</v>
      </c>
      <c r="E3097" s="9">
        <v>1000.0</v>
      </c>
      <c r="F3097" s="9">
        <v>0.0</v>
      </c>
      <c r="G3097" s="9">
        <v>1000.0</v>
      </c>
    </row>
    <row r="3098">
      <c r="A3098" s="9" t="s">
        <v>43870</v>
      </c>
      <c r="B3098" s="9" t="s">
        <v>43871</v>
      </c>
      <c r="C3098" s="9" t="s">
        <v>43872</v>
      </c>
      <c r="D3098" s="9">
        <v>0.0</v>
      </c>
      <c r="E3098" s="9">
        <v>1000.0</v>
      </c>
      <c r="F3098" s="9">
        <v>0.0</v>
      </c>
      <c r="G3098" s="9">
        <v>1000.0</v>
      </c>
    </row>
    <row r="3099">
      <c r="A3099" s="9" t="s">
        <v>43873</v>
      </c>
      <c r="B3099" s="9" t="s">
        <v>43871</v>
      </c>
      <c r="C3099" s="9" t="s">
        <v>43875</v>
      </c>
      <c r="D3099" s="9">
        <v>0.0</v>
      </c>
      <c r="E3099" s="9">
        <v>1000.0</v>
      </c>
      <c r="F3099" s="9">
        <v>0.0</v>
      </c>
      <c r="G3099" s="9">
        <v>1000.0</v>
      </c>
    </row>
    <row r="3100">
      <c r="A3100" s="9" t="s">
        <v>43880</v>
      </c>
      <c r="B3100" s="9" t="s">
        <v>43883</v>
      </c>
      <c r="C3100" s="9" t="s">
        <v>43885</v>
      </c>
      <c r="D3100" s="9">
        <v>0.0</v>
      </c>
      <c r="E3100" s="9">
        <v>1000.0</v>
      </c>
      <c r="F3100" s="9">
        <v>0.0</v>
      </c>
      <c r="G3100" s="9">
        <v>1000.0</v>
      </c>
    </row>
    <row r="3101">
      <c r="A3101" s="9" t="s">
        <v>43889</v>
      </c>
      <c r="B3101" s="9" t="s">
        <v>43890</v>
      </c>
      <c r="C3101" s="9" t="s">
        <v>43891</v>
      </c>
      <c r="D3101" s="9">
        <v>0.0</v>
      </c>
      <c r="E3101" s="9">
        <v>1000.0</v>
      </c>
      <c r="F3101" s="9">
        <v>0.0</v>
      </c>
      <c r="G3101" s="9">
        <v>1000.0</v>
      </c>
    </row>
    <row r="3102">
      <c r="A3102" s="9" t="s">
        <v>43892</v>
      </c>
      <c r="B3102" s="9" t="s">
        <v>43894</v>
      </c>
      <c r="C3102" s="9" t="s">
        <v>43896</v>
      </c>
      <c r="D3102" s="9">
        <v>0.0</v>
      </c>
      <c r="E3102" s="9">
        <v>1000.0</v>
      </c>
      <c r="F3102" s="9">
        <v>0.0</v>
      </c>
      <c r="G3102" s="9">
        <v>1000.0</v>
      </c>
    </row>
    <row r="3103">
      <c r="A3103" s="9" t="s">
        <v>43900</v>
      </c>
      <c r="B3103" s="9" t="s">
        <v>43902</v>
      </c>
      <c r="C3103" s="9" t="s">
        <v>43904</v>
      </c>
      <c r="D3103" s="9">
        <v>-1000.0</v>
      </c>
      <c r="E3103" s="9">
        <v>1000.0</v>
      </c>
      <c r="F3103" s="9">
        <v>-1000.0</v>
      </c>
      <c r="G3103" s="9">
        <v>1000.0</v>
      </c>
    </row>
    <row r="3104">
      <c r="A3104" s="9" t="s">
        <v>15261</v>
      </c>
      <c r="B3104" s="9" t="s">
        <v>43906</v>
      </c>
      <c r="C3104" s="9" t="s">
        <v>43907</v>
      </c>
      <c r="D3104" s="9">
        <v>-1000.0</v>
      </c>
      <c r="E3104" s="9">
        <v>1000.0</v>
      </c>
      <c r="F3104" s="9">
        <v>-1000.0</v>
      </c>
      <c r="G3104" s="9">
        <v>1000.0</v>
      </c>
    </row>
    <row r="3105">
      <c r="A3105" s="9" t="s">
        <v>43908</v>
      </c>
      <c r="B3105" s="9" t="s">
        <v>43910</v>
      </c>
      <c r="C3105" s="9" t="s">
        <v>43912</v>
      </c>
      <c r="D3105" s="9">
        <v>0.0</v>
      </c>
      <c r="E3105" s="9">
        <v>1000.0</v>
      </c>
      <c r="F3105" s="9">
        <v>0.0</v>
      </c>
      <c r="G3105" s="9">
        <v>1000.0</v>
      </c>
    </row>
    <row r="3106">
      <c r="A3106" s="9" t="s">
        <v>43917</v>
      </c>
      <c r="B3106" s="9" t="s">
        <v>43910</v>
      </c>
      <c r="C3106" s="9" t="s">
        <v>43918</v>
      </c>
      <c r="D3106" s="9">
        <v>0.0</v>
      </c>
      <c r="E3106" s="9">
        <v>1000.0</v>
      </c>
      <c r="F3106" s="9">
        <v>0.0</v>
      </c>
      <c r="G3106" s="9">
        <v>1000.0</v>
      </c>
    </row>
    <row r="3107">
      <c r="A3107" s="9" t="s">
        <v>43919</v>
      </c>
      <c r="B3107" s="9" t="s">
        <v>43910</v>
      </c>
      <c r="C3107" s="9" t="s">
        <v>43926</v>
      </c>
      <c r="D3107" s="9">
        <v>0.0</v>
      </c>
      <c r="E3107" s="9">
        <v>1000.0</v>
      </c>
      <c r="F3107" s="9">
        <v>0.0</v>
      </c>
      <c r="G3107" s="9">
        <v>1000.0</v>
      </c>
    </row>
    <row r="3108">
      <c r="A3108" s="9" t="s">
        <v>43929</v>
      </c>
      <c r="B3108" s="9" t="s">
        <v>43931</v>
      </c>
      <c r="C3108" s="9" t="s">
        <v>43935</v>
      </c>
      <c r="D3108" s="9">
        <v>0.0</v>
      </c>
      <c r="E3108" s="9">
        <v>1000.0</v>
      </c>
      <c r="F3108" s="9">
        <v>0.0</v>
      </c>
      <c r="G3108" s="9">
        <v>1000.0</v>
      </c>
    </row>
    <row r="3109">
      <c r="A3109" s="9" t="s">
        <v>43937</v>
      </c>
      <c r="B3109" s="9" t="s">
        <v>43940</v>
      </c>
      <c r="C3109" s="9" t="s">
        <v>43943</v>
      </c>
      <c r="D3109" s="9">
        <v>0.0</v>
      </c>
      <c r="E3109" s="9">
        <v>1000.0</v>
      </c>
      <c r="F3109" s="9">
        <v>0.0</v>
      </c>
      <c r="G3109" s="9">
        <v>1000.0</v>
      </c>
    </row>
    <row r="3110">
      <c r="A3110" s="9" t="s">
        <v>43946</v>
      </c>
      <c r="B3110" s="9" t="s">
        <v>43940</v>
      </c>
      <c r="C3110" s="9" t="s">
        <v>43948</v>
      </c>
      <c r="D3110" s="9">
        <v>0.0</v>
      </c>
      <c r="E3110" s="9">
        <v>1000.0</v>
      </c>
      <c r="F3110" s="9">
        <v>0.0</v>
      </c>
      <c r="G3110" s="9">
        <v>1000.0</v>
      </c>
    </row>
    <row r="3111">
      <c r="A3111" s="9" t="s">
        <v>43952</v>
      </c>
      <c r="B3111" s="9" t="s">
        <v>43955</v>
      </c>
      <c r="C3111" s="9" t="s">
        <v>43959</v>
      </c>
      <c r="D3111" s="9">
        <v>0.0</v>
      </c>
      <c r="E3111" s="9">
        <v>1000.0</v>
      </c>
      <c r="F3111" s="9">
        <v>0.0</v>
      </c>
      <c r="G3111" s="9">
        <v>1000.0</v>
      </c>
    </row>
    <row r="3112">
      <c r="A3112" s="9" t="s">
        <v>43960</v>
      </c>
      <c r="B3112" s="9" t="s">
        <v>43955</v>
      </c>
      <c r="C3112" s="9" t="s">
        <v>43963</v>
      </c>
      <c r="D3112" s="9">
        <v>0.0</v>
      </c>
      <c r="E3112" s="9">
        <v>1000.0</v>
      </c>
      <c r="F3112" s="9">
        <v>0.0</v>
      </c>
      <c r="G3112" s="9">
        <v>1000.0</v>
      </c>
    </row>
    <row r="3113">
      <c r="A3113" s="9" t="s">
        <v>43966</v>
      </c>
      <c r="B3113" s="9" t="s">
        <v>43955</v>
      </c>
      <c r="C3113" s="9" t="s">
        <v>43968</v>
      </c>
      <c r="D3113" s="9">
        <v>0.0</v>
      </c>
      <c r="E3113" s="9">
        <v>1000.0</v>
      </c>
      <c r="F3113" s="9">
        <v>0.0</v>
      </c>
      <c r="G3113" s="9">
        <v>1000.0</v>
      </c>
    </row>
    <row r="3114">
      <c r="A3114" s="9" t="s">
        <v>43972</v>
      </c>
      <c r="B3114" s="9" t="s">
        <v>43955</v>
      </c>
      <c r="C3114" s="9" t="s">
        <v>43975</v>
      </c>
      <c r="D3114" s="9">
        <v>0.0</v>
      </c>
      <c r="E3114" s="9">
        <v>1000.0</v>
      </c>
      <c r="F3114" s="9">
        <v>0.0</v>
      </c>
      <c r="G3114" s="9">
        <v>1000.0</v>
      </c>
    </row>
    <row r="3115">
      <c r="A3115" s="9" t="s">
        <v>43976</v>
      </c>
      <c r="B3115" s="9" t="s">
        <v>43955</v>
      </c>
      <c r="C3115" s="9" t="s">
        <v>43977</v>
      </c>
      <c r="D3115" s="9">
        <v>0.0</v>
      </c>
      <c r="E3115" s="9">
        <v>1000.0</v>
      </c>
      <c r="F3115" s="9">
        <v>0.0</v>
      </c>
      <c r="G3115" s="9">
        <v>1000.0</v>
      </c>
    </row>
    <row r="3116">
      <c r="A3116" s="9" t="s">
        <v>43983</v>
      </c>
      <c r="B3116" s="9" t="s">
        <v>43955</v>
      </c>
      <c r="C3116" s="9" t="s">
        <v>43985</v>
      </c>
      <c r="D3116" s="9">
        <v>0.0</v>
      </c>
      <c r="E3116" s="9">
        <v>1000.0</v>
      </c>
      <c r="F3116" s="9">
        <v>0.0</v>
      </c>
      <c r="G3116" s="9">
        <v>1000.0</v>
      </c>
    </row>
    <row r="3117">
      <c r="A3117" s="9" t="s">
        <v>43988</v>
      </c>
      <c r="B3117" s="9" t="s">
        <v>43955</v>
      </c>
      <c r="C3117" s="9" t="s">
        <v>43990</v>
      </c>
      <c r="D3117" s="9">
        <v>0.0</v>
      </c>
      <c r="E3117" s="9">
        <v>1000.0</v>
      </c>
      <c r="F3117" s="9">
        <v>0.0</v>
      </c>
      <c r="G3117" s="9">
        <v>1000.0</v>
      </c>
    </row>
    <row r="3118">
      <c r="A3118" s="9" t="s">
        <v>43991</v>
      </c>
      <c r="B3118" s="9" t="s">
        <v>43955</v>
      </c>
      <c r="C3118" s="9" t="s">
        <v>43993</v>
      </c>
      <c r="D3118" s="9">
        <v>0.0</v>
      </c>
      <c r="E3118" s="9">
        <v>1000.0</v>
      </c>
      <c r="F3118" s="9">
        <v>0.0</v>
      </c>
      <c r="G3118" s="9">
        <v>1000.0</v>
      </c>
    </row>
    <row r="3119">
      <c r="A3119" s="9" t="s">
        <v>43999</v>
      </c>
      <c r="B3119" s="9" t="s">
        <v>44000</v>
      </c>
      <c r="C3119" s="9" t="s">
        <v>44002</v>
      </c>
      <c r="D3119" s="9">
        <v>0.0</v>
      </c>
      <c r="E3119" s="9">
        <v>1000.0</v>
      </c>
      <c r="F3119" s="9">
        <v>0.0</v>
      </c>
      <c r="G3119" s="9">
        <v>1000.0</v>
      </c>
    </row>
    <row r="3120">
      <c r="A3120" s="9" t="s">
        <v>44003</v>
      </c>
      <c r="B3120" s="9" t="s">
        <v>44004</v>
      </c>
      <c r="C3120" s="9" t="s">
        <v>44005</v>
      </c>
      <c r="D3120" s="9">
        <v>0.0</v>
      </c>
      <c r="E3120" s="9">
        <v>1000.0</v>
      </c>
      <c r="F3120" s="9">
        <v>0.0</v>
      </c>
      <c r="G3120" s="9">
        <v>1000.0</v>
      </c>
    </row>
    <row r="3121">
      <c r="A3121" s="9" t="s">
        <v>44006</v>
      </c>
      <c r="B3121" s="9" t="s">
        <v>20882</v>
      </c>
      <c r="C3121" s="9" t="s">
        <v>44008</v>
      </c>
      <c r="D3121" s="9">
        <v>0.0</v>
      </c>
      <c r="E3121" s="9">
        <v>1000.0</v>
      </c>
      <c r="F3121" s="9">
        <v>0.0</v>
      </c>
      <c r="G3121" s="9">
        <v>1000.0</v>
      </c>
    </row>
    <row r="3122">
      <c r="A3122" s="9" t="s">
        <v>44014</v>
      </c>
      <c r="B3122" s="9" t="s">
        <v>20882</v>
      </c>
      <c r="C3122" s="9" t="s">
        <v>44015</v>
      </c>
      <c r="D3122" s="9">
        <v>0.0</v>
      </c>
      <c r="E3122" s="9">
        <v>1000.0</v>
      </c>
      <c r="F3122" s="9">
        <v>0.0</v>
      </c>
      <c r="G3122" s="9">
        <v>1000.0</v>
      </c>
    </row>
    <row r="3123">
      <c r="A3123" s="9" t="s">
        <v>44016</v>
      </c>
      <c r="B3123" s="9" t="s">
        <v>20882</v>
      </c>
      <c r="C3123" s="9" t="s">
        <v>44017</v>
      </c>
      <c r="D3123" s="9">
        <v>0.0</v>
      </c>
      <c r="E3123" s="9">
        <v>1000.0</v>
      </c>
      <c r="F3123" s="9">
        <v>0.0</v>
      </c>
      <c r="G3123" s="9">
        <v>1000.0</v>
      </c>
    </row>
    <row r="3124">
      <c r="A3124" s="9" t="s">
        <v>44019</v>
      </c>
      <c r="B3124" s="9" t="s">
        <v>20882</v>
      </c>
      <c r="C3124" s="9" t="s">
        <v>44022</v>
      </c>
      <c r="D3124" s="9">
        <v>0.0</v>
      </c>
      <c r="E3124" s="9">
        <v>1000.0</v>
      </c>
      <c r="F3124" s="9">
        <v>0.0</v>
      </c>
      <c r="G3124" s="9">
        <v>1000.0</v>
      </c>
    </row>
    <row r="3125">
      <c r="A3125" s="9" t="s">
        <v>44025</v>
      </c>
      <c r="B3125" s="9" t="s">
        <v>20882</v>
      </c>
      <c r="C3125" s="9" t="s">
        <v>44030</v>
      </c>
      <c r="D3125" s="9">
        <v>0.0</v>
      </c>
      <c r="E3125" s="9">
        <v>1000.0</v>
      </c>
      <c r="F3125" s="9">
        <v>0.0</v>
      </c>
      <c r="G3125" s="9">
        <v>1000.0</v>
      </c>
    </row>
    <row r="3126">
      <c r="A3126" s="9" t="s">
        <v>44032</v>
      </c>
      <c r="B3126" s="9" t="s">
        <v>20882</v>
      </c>
      <c r="C3126" s="9" t="s">
        <v>44035</v>
      </c>
      <c r="D3126" s="9">
        <v>0.0</v>
      </c>
      <c r="E3126" s="9">
        <v>1000.0</v>
      </c>
      <c r="F3126" s="9">
        <v>0.0</v>
      </c>
      <c r="G3126" s="9">
        <v>1000.0</v>
      </c>
    </row>
    <row r="3127">
      <c r="A3127" s="9" t="s">
        <v>44037</v>
      </c>
      <c r="B3127" s="9" t="s">
        <v>20882</v>
      </c>
      <c r="C3127" s="9" t="s">
        <v>44038</v>
      </c>
      <c r="D3127" s="9">
        <v>0.0</v>
      </c>
      <c r="E3127" s="9">
        <v>1000.0</v>
      </c>
      <c r="F3127" s="9">
        <v>0.0</v>
      </c>
      <c r="G3127" s="9">
        <v>1000.0</v>
      </c>
    </row>
    <row r="3128">
      <c r="A3128" s="9" t="s">
        <v>44041</v>
      </c>
      <c r="B3128" s="9" t="s">
        <v>44043</v>
      </c>
      <c r="C3128" s="9" t="s">
        <v>44048</v>
      </c>
      <c r="D3128" s="9">
        <v>0.0</v>
      </c>
      <c r="E3128" s="9">
        <v>1000.0</v>
      </c>
      <c r="F3128" s="9">
        <v>0.0</v>
      </c>
      <c r="G3128" s="9">
        <v>1000.0</v>
      </c>
    </row>
    <row r="3129">
      <c r="A3129" s="9" t="s">
        <v>44051</v>
      </c>
      <c r="B3129" s="9" t="s">
        <v>25694</v>
      </c>
      <c r="C3129" s="9" t="s">
        <v>44058</v>
      </c>
      <c r="D3129" s="9">
        <v>-1000.0</v>
      </c>
      <c r="E3129" s="9">
        <v>1000.0</v>
      </c>
      <c r="F3129" s="9">
        <v>-1000.0</v>
      </c>
      <c r="G3129" s="9">
        <v>1000.0</v>
      </c>
    </row>
    <row r="3130">
      <c r="A3130" s="9" t="s">
        <v>44063</v>
      </c>
      <c r="B3130" s="9" t="s">
        <v>25700</v>
      </c>
      <c r="C3130" s="9" t="s">
        <v>44065</v>
      </c>
      <c r="D3130" s="9">
        <v>0.0</v>
      </c>
      <c r="E3130" s="9">
        <v>1000.0</v>
      </c>
      <c r="F3130" s="9">
        <v>0.0</v>
      </c>
      <c r="G3130" s="9">
        <v>1000.0</v>
      </c>
    </row>
    <row r="3131">
      <c r="A3131" s="9" t="s">
        <v>44066</v>
      </c>
      <c r="B3131" s="9" t="s">
        <v>17534</v>
      </c>
      <c r="C3131" s="9" t="s">
        <v>44071</v>
      </c>
      <c r="D3131" s="9">
        <v>0.0</v>
      </c>
      <c r="E3131" s="9">
        <v>1000.0</v>
      </c>
      <c r="F3131" s="9">
        <v>0.0</v>
      </c>
      <c r="G3131" s="9">
        <v>1000.0</v>
      </c>
    </row>
    <row r="3132">
      <c r="A3132" s="9" t="s">
        <v>44074</v>
      </c>
      <c r="B3132" s="9" t="s">
        <v>25710</v>
      </c>
      <c r="C3132" s="9" t="s">
        <v>44075</v>
      </c>
      <c r="D3132" s="9">
        <v>0.0</v>
      </c>
      <c r="E3132" s="9">
        <v>1000.0</v>
      </c>
      <c r="F3132" s="9">
        <v>0.0</v>
      </c>
      <c r="G3132" s="9">
        <v>1000.0</v>
      </c>
    </row>
    <row r="3133">
      <c r="A3133" s="9" t="s">
        <v>44079</v>
      </c>
      <c r="B3133" s="9" t="s">
        <v>25720</v>
      </c>
      <c r="C3133" s="9" t="s">
        <v>44081</v>
      </c>
      <c r="D3133" s="9">
        <v>-1000.0</v>
      </c>
      <c r="E3133" s="9">
        <v>1000.0</v>
      </c>
      <c r="F3133" s="9">
        <v>-1000.0</v>
      </c>
      <c r="G3133" s="9">
        <v>1000.0</v>
      </c>
    </row>
    <row r="3134">
      <c r="A3134" s="9" t="s">
        <v>44083</v>
      </c>
      <c r="B3134" s="9" t="s">
        <v>4692</v>
      </c>
      <c r="C3134" s="9" t="s">
        <v>44088</v>
      </c>
      <c r="D3134" s="9">
        <v>0.0</v>
      </c>
      <c r="E3134" s="9">
        <v>1000.0</v>
      </c>
      <c r="F3134" s="9">
        <v>0.0</v>
      </c>
      <c r="G3134" s="9">
        <v>1000.0</v>
      </c>
    </row>
    <row r="3135">
      <c r="A3135" s="9" t="s">
        <v>44091</v>
      </c>
      <c r="B3135" s="9" t="s">
        <v>4692</v>
      </c>
      <c r="C3135" s="9" t="s">
        <v>44095</v>
      </c>
      <c r="D3135" s="9">
        <v>0.0</v>
      </c>
      <c r="E3135" s="9">
        <v>1000.0</v>
      </c>
      <c r="F3135" s="9">
        <v>0.0</v>
      </c>
      <c r="G3135" s="9">
        <v>1000.0</v>
      </c>
    </row>
    <row r="3136">
      <c r="A3136" s="9" t="s">
        <v>44100</v>
      </c>
      <c r="B3136" s="9" t="s">
        <v>4692</v>
      </c>
      <c r="C3136" s="9" t="s">
        <v>44101</v>
      </c>
      <c r="D3136" s="9">
        <v>0.0</v>
      </c>
      <c r="E3136" s="9">
        <v>1000.0</v>
      </c>
      <c r="F3136" s="9">
        <v>0.0</v>
      </c>
      <c r="G3136" s="9">
        <v>1000.0</v>
      </c>
    </row>
    <row r="3137">
      <c r="A3137" s="9" t="s">
        <v>44103</v>
      </c>
      <c r="B3137" s="9" t="s">
        <v>4692</v>
      </c>
      <c r="C3137" s="9" t="s">
        <v>44108</v>
      </c>
      <c r="D3137" s="9">
        <v>0.0</v>
      </c>
      <c r="E3137" s="9">
        <v>1000.0</v>
      </c>
      <c r="F3137" s="9">
        <v>0.0</v>
      </c>
      <c r="G3137" s="9">
        <v>1000.0</v>
      </c>
    </row>
    <row r="3138">
      <c r="A3138" s="9" t="s">
        <v>11154</v>
      </c>
      <c r="B3138" s="9" t="s">
        <v>44112</v>
      </c>
      <c r="C3138" s="9" t="s">
        <v>44113</v>
      </c>
      <c r="D3138" s="9">
        <v>-1000.0</v>
      </c>
      <c r="E3138" s="9">
        <v>1000.0</v>
      </c>
      <c r="F3138" s="9">
        <v>-1000.0</v>
      </c>
      <c r="G3138" s="9">
        <v>1000.0</v>
      </c>
    </row>
    <row r="3139">
      <c r="A3139" s="9" t="s">
        <v>44115</v>
      </c>
      <c r="B3139" s="9" t="s">
        <v>44117</v>
      </c>
      <c r="C3139" s="9" t="s">
        <v>44119</v>
      </c>
      <c r="D3139" s="9">
        <v>-1000.0</v>
      </c>
      <c r="E3139" s="9">
        <v>1000.0</v>
      </c>
      <c r="F3139" s="9">
        <v>-1000.0</v>
      </c>
      <c r="G3139" s="9">
        <v>1000.0</v>
      </c>
    </row>
    <row r="3140">
      <c r="A3140" s="9" t="s">
        <v>44123</v>
      </c>
      <c r="B3140" s="9" t="s">
        <v>44126</v>
      </c>
      <c r="C3140" s="9" t="s">
        <v>44127</v>
      </c>
      <c r="D3140" s="9">
        <v>-1000.0</v>
      </c>
      <c r="E3140" s="9">
        <v>1000.0</v>
      </c>
      <c r="F3140" s="9">
        <v>-1000.0</v>
      </c>
      <c r="G3140" s="9">
        <v>1000.0</v>
      </c>
    </row>
    <row r="3141">
      <c r="A3141" s="9" t="s">
        <v>44130</v>
      </c>
      <c r="B3141" s="9" t="s">
        <v>44132</v>
      </c>
      <c r="C3141" s="9" t="s">
        <v>44133</v>
      </c>
      <c r="D3141" s="9">
        <v>-1000.0</v>
      </c>
      <c r="E3141" s="9">
        <v>1000.0</v>
      </c>
      <c r="F3141" s="9">
        <v>-1000.0</v>
      </c>
      <c r="G3141" s="9">
        <v>1000.0</v>
      </c>
    </row>
    <row r="3142">
      <c r="A3142" s="9" t="s">
        <v>7194</v>
      </c>
      <c r="B3142" s="9" t="s">
        <v>44139</v>
      </c>
      <c r="C3142" s="9" t="s">
        <v>44141</v>
      </c>
      <c r="D3142" s="9">
        <v>-1000.0</v>
      </c>
      <c r="E3142" s="9">
        <v>1000.0</v>
      </c>
      <c r="F3142" s="9">
        <v>-1000.0</v>
      </c>
      <c r="G3142" s="9">
        <v>1000.0</v>
      </c>
    </row>
    <row r="3143">
      <c r="A3143" s="9" t="s">
        <v>7182</v>
      </c>
      <c r="B3143" s="9" t="s">
        <v>44146</v>
      </c>
      <c r="C3143" s="9" t="s">
        <v>44149</v>
      </c>
      <c r="D3143" s="9">
        <v>0.0</v>
      </c>
      <c r="E3143" s="9">
        <v>1000.0</v>
      </c>
      <c r="F3143" s="9">
        <v>-1000.0</v>
      </c>
      <c r="G3143" s="9">
        <v>1000.0</v>
      </c>
    </row>
    <row r="3144">
      <c r="A3144" s="9" t="s">
        <v>15169</v>
      </c>
      <c r="B3144" s="9" t="s">
        <v>44151</v>
      </c>
      <c r="C3144" s="9" t="s">
        <v>44156</v>
      </c>
      <c r="D3144" s="9">
        <v>0.0</v>
      </c>
      <c r="E3144" s="9">
        <v>1000.0</v>
      </c>
      <c r="F3144" s="9">
        <v>0.0</v>
      </c>
      <c r="G3144" s="9">
        <v>1000.0</v>
      </c>
    </row>
    <row r="3145">
      <c r="A3145" s="9" t="s">
        <v>12012</v>
      </c>
      <c r="B3145" s="9" t="s">
        <v>44160</v>
      </c>
      <c r="C3145" s="9" t="s">
        <v>44162</v>
      </c>
      <c r="D3145" s="9">
        <v>0.0</v>
      </c>
      <c r="E3145" s="9">
        <v>1000.0</v>
      </c>
      <c r="F3145" s="9">
        <v>0.0</v>
      </c>
      <c r="G3145" s="9">
        <v>1000.0</v>
      </c>
    </row>
    <row r="3146">
      <c r="A3146" s="9" t="s">
        <v>44167</v>
      </c>
      <c r="B3146" s="9" t="s">
        <v>44172</v>
      </c>
      <c r="C3146" s="9" t="s">
        <v>44175</v>
      </c>
      <c r="D3146" s="9">
        <v>-1000.0</v>
      </c>
      <c r="E3146" s="9">
        <v>1000.0</v>
      </c>
      <c r="F3146" s="9">
        <v>-1000.0</v>
      </c>
      <c r="G3146" s="9">
        <v>1000.0</v>
      </c>
    </row>
    <row r="3147">
      <c r="A3147" s="9" t="s">
        <v>44180</v>
      </c>
      <c r="B3147" s="9" t="s">
        <v>44182</v>
      </c>
      <c r="C3147" s="9" t="s">
        <v>44184</v>
      </c>
      <c r="D3147" s="9">
        <v>-1000.0</v>
      </c>
      <c r="E3147" s="9">
        <v>1000.0</v>
      </c>
      <c r="F3147" s="9">
        <v>-1000.0</v>
      </c>
      <c r="G3147" s="9">
        <v>1000.0</v>
      </c>
    </row>
    <row r="3148">
      <c r="A3148" s="9" t="s">
        <v>44188</v>
      </c>
      <c r="B3148" s="9" t="s">
        <v>44191</v>
      </c>
      <c r="C3148" s="9" t="s">
        <v>44195</v>
      </c>
      <c r="D3148" s="9">
        <v>0.0</v>
      </c>
      <c r="E3148" s="9">
        <v>1000.0</v>
      </c>
      <c r="F3148" s="9">
        <v>0.0</v>
      </c>
      <c r="G3148" s="9">
        <v>1000.0</v>
      </c>
    </row>
    <row r="3149">
      <c r="A3149" s="9" t="s">
        <v>44199</v>
      </c>
      <c r="B3149" s="9" t="s">
        <v>44202</v>
      </c>
      <c r="C3149" s="9" t="s">
        <v>44205</v>
      </c>
      <c r="D3149" s="9">
        <v>0.0</v>
      </c>
      <c r="E3149" s="9">
        <v>1000.0</v>
      </c>
      <c r="F3149" s="9">
        <v>0.0</v>
      </c>
      <c r="G3149" s="9">
        <v>1000.0</v>
      </c>
    </row>
    <row r="3150">
      <c r="A3150" s="9" t="s">
        <v>44209</v>
      </c>
      <c r="B3150" s="9" t="s">
        <v>44210</v>
      </c>
      <c r="C3150" s="9" t="s">
        <v>44212</v>
      </c>
      <c r="D3150" s="9">
        <v>0.0</v>
      </c>
      <c r="E3150" s="9">
        <v>1000.0</v>
      </c>
      <c r="F3150" s="9">
        <v>0.0</v>
      </c>
      <c r="G3150" s="9">
        <v>1000.0</v>
      </c>
    </row>
    <row r="3151">
      <c r="A3151" s="9" t="s">
        <v>44217</v>
      </c>
      <c r="B3151" s="9" t="s">
        <v>44219</v>
      </c>
      <c r="C3151" s="9" t="s">
        <v>44221</v>
      </c>
      <c r="D3151" s="9">
        <v>-1000.0</v>
      </c>
      <c r="E3151" s="9">
        <v>1000.0</v>
      </c>
      <c r="F3151" s="9">
        <v>-1000.0</v>
      </c>
      <c r="G3151" s="9">
        <v>1000.0</v>
      </c>
    </row>
    <row r="3152">
      <c r="A3152" s="9" t="s">
        <v>44226</v>
      </c>
      <c r="B3152" s="9" t="s">
        <v>44228</v>
      </c>
      <c r="C3152" s="9" t="s">
        <v>44230</v>
      </c>
      <c r="D3152" s="9">
        <v>-1000.0</v>
      </c>
      <c r="E3152" s="9">
        <v>1000.0</v>
      </c>
      <c r="F3152" s="9">
        <v>-1000.0</v>
      </c>
      <c r="G3152" s="9">
        <v>1000.0</v>
      </c>
    </row>
    <row r="3153">
      <c r="A3153" s="9" t="s">
        <v>44234</v>
      </c>
      <c r="B3153" s="9" t="s">
        <v>44236</v>
      </c>
      <c r="C3153" s="9" t="s">
        <v>44237</v>
      </c>
      <c r="D3153" s="9">
        <v>-1000.0</v>
      </c>
      <c r="E3153" s="9">
        <v>1000.0</v>
      </c>
      <c r="F3153" s="9">
        <v>-1000.0</v>
      </c>
      <c r="G3153" s="9">
        <v>1000.0</v>
      </c>
    </row>
    <row r="3154">
      <c r="A3154" s="9" t="s">
        <v>44243</v>
      </c>
      <c r="B3154" s="9" t="s">
        <v>24168</v>
      </c>
      <c r="C3154" s="9" t="s">
        <v>44246</v>
      </c>
      <c r="D3154" s="9">
        <v>-1000.0</v>
      </c>
      <c r="E3154" s="9">
        <v>1000.0</v>
      </c>
      <c r="F3154" s="9">
        <v>-1000.0</v>
      </c>
      <c r="G3154" s="9">
        <v>1000.0</v>
      </c>
    </row>
    <row r="3155">
      <c r="A3155" s="9" t="s">
        <v>44247</v>
      </c>
      <c r="B3155" s="9" t="s">
        <v>44249</v>
      </c>
      <c r="C3155" s="9" t="s">
        <v>44253</v>
      </c>
      <c r="D3155" s="9">
        <v>-1000.0</v>
      </c>
      <c r="E3155" s="9">
        <v>1000.0</v>
      </c>
      <c r="F3155" s="9">
        <v>-1000.0</v>
      </c>
      <c r="G3155" s="9">
        <v>1000.0</v>
      </c>
    </row>
    <row r="3156">
      <c r="A3156" s="9" t="s">
        <v>15257</v>
      </c>
      <c r="B3156" s="9" t="s">
        <v>44256</v>
      </c>
      <c r="C3156" s="9" t="s">
        <v>44258</v>
      </c>
      <c r="D3156" s="9">
        <v>0.0</v>
      </c>
      <c r="E3156" s="9">
        <v>1000.0</v>
      </c>
      <c r="F3156" s="9">
        <v>0.0</v>
      </c>
      <c r="G3156" s="9">
        <v>1000.0</v>
      </c>
    </row>
    <row r="3157">
      <c r="A3157" s="9" t="s">
        <v>44264</v>
      </c>
      <c r="B3157" s="9" t="s">
        <v>28909</v>
      </c>
      <c r="C3157" s="9" t="s">
        <v>44266</v>
      </c>
      <c r="D3157" s="9">
        <v>-1000.0</v>
      </c>
      <c r="E3157" s="9">
        <v>1000.0</v>
      </c>
      <c r="F3157" s="9">
        <v>-1000.0</v>
      </c>
      <c r="G3157" s="9">
        <v>1000.0</v>
      </c>
    </row>
    <row r="3158">
      <c r="A3158" s="9" t="s">
        <v>44267</v>
      </c>
      <c r="B3158" s="9" t="s">
        <v>28909</v>
      </c>
      <c r="C3158" s="9" t="s">
        <v>44271</v>
      </c>
      <c r="D3158" s="9">
        <v>-1000.0</v>
      </c>
      <c r="E3158" s="9">
        <v>1000.0</v>
      </c>
      <c r="F3158" s="9">
        <v>-1000.0</v>
      </c>
      <c r="G3158" s="9">
        <v>1000.0</v>
      </c>
    </row>
    <row r="3159">
      <c r="A3159" s="9" t="s">
        <v>44275</v>
      </c>
      <c r="B3159" s="9" t="s">
        <v>44278</v>
      </c>
      <c r="C3159" s="9" t="s">
        <v>44280</v>
      </c>
      <c r="D3159" s="9">
        <v>0.0</v>
      </c>
      <c r="E3159" s="9">
        <v>1000.0</v>
      </c>
      <c r="F3159" s="9">
        <v>0.0</v>
      </c>
      <c r="G3159" s="9">
        <v>1000.0</v>
      </c>
    </row>
    <row r="3160">
      <c r="A3160" s="9" t="s">
        <v>44283</v>
      </c>
      <c r="B3160" s="9" t="s">
        <v>44288</v>
      </c>
      <c r="C3160" s="9" t="s">
        <v>44289</v>
      </c>
      <c r="D3160" s="9">
        <v>0.0</v>
      </c>
      <c r="E3160" s="9">
        <v>1000.0</v>
      </c>
      <c r="F3160" s="9">
        <v>0.0</v>
      </c>
      <c r="G3160" s="9">
        <v>1000.0</v>
      </c>
    </row>
    <row r="3161">
      <c r="A3161" s="9" t="s">
        <v>44291</v>
      </c>
      <c r="B3161" s="9" t="s">
        <v>28909</v>
      </c>
      <c r="C3161" s="9" t="s">
        <v>44292</v>
      </c>
      <c r="D3161" s="9">
        <v>-1000.0</v>
      </c>
      <c r="E3161" s="9">
        <v>1000.0</v>
      </c>
      <c r="F3161" s="9">
        <v>-1000.0</v>
      </c>
      <c r="G3161" s="9">
        <v>1000.0</v>
      </c>
    </row>
    <row r="3162">
      <c r="A3162" s="9" t="s">
        <v>44294</v>
      </c>
      <c r="B3162" s="9" t="s">
        <v>28909</v>
      </c>
      <c r="C3162" s="9" t="s">
        <v>44298</v>
      </c>
      <c r="D3162" s="9">
        <v>-1000.0</v>
      </c>
      <c r="E3162" s="9">
        <v>1000.0</v>
      </c>
      <c r="F3162" s="9">
        <v>-1000.0</v>
      </c>
      <c r="G3162" s="9">
        <v>1000.0</v>
      </c>
    </row>
    <row r="3163">
      <c r="A3163" s="9" t="s">
        <v>8989</v>
      </c>
      <c r="B3163" s="9" t="s">
        <v>44304</v>
      </c>
      <c r="C3163" s="9" t="s">
        <v>44306</v>
      </c>
      <c r="D3163" s="9">
        <v>0.0</v>
      </c>
      <c r="E3163" s="9">
        <v>1000.0</v>
      </c>
      <c r="F3163" s="9">
        <v>0.0</v>
      </c>
      <c r="G3163" s="9">
        <v>1000.0</v>
      </c>
    </row>
    <row r="3164">
      <c r="A3164" s="9" t="s">
        <v>44310</v>
      </c>
      <c r="B3164" s="9" t="s">
        <v>44312</v>
      </c>
      <c r="C3164" s="9" t="s">
        <v>44315</v>
      </c>
      <c r="D3164" s="9">
        <v>0.0</v>
      </c>
      <c r="E3164" s="9">
        <v>1000.0</v>
      </c>
      <c r="F3164" s="9">
        <v>0.0</v>
      </c>
      <c r="G3164" s="9">
        <v>1000.0</v>
      </c>
    </row>
    <row r="3165">
      <c r="A3165" s="9" t="s">
        <v>44318</v>
      </c>
      <c r="B3165" s="9" t="s">
        <v>44320</v>
      </c>
      <c r="C3165" s="9" t="s">
        <v>44321</v>
      </c>
      <c r="D3165" s="9">
        <v>0.0</v>
      </c>
      <c r="E3165" s="9">
        <v>1000.0</v>
      </c>
      <c r="F3165" s="9">
        <v>0.0</v>
      </c>
      <c r="G3165" s="9">
        <v>1000.0</v>
      </c>
    </row>
    <row r="3166">
      <c r="A3166" s="9" t="s">
        <v>44323</v>
      </c>
      <c r="B3166" s="9" t="s">
        <v>25694</v>
      </c>
      <c r="C3166" s="9" t="s">
        <v>44327</v>
      </c>
      <c r="D3166" s="9">
        <v>-1000.0</v>
      </c>
      <c r="E3166" s="9">
        <v>1000.0</v>
      </c>
      <c r="F3166" s="9">
        <v>-1000.0</v>
      </c>
      <c r="G3166" s="9">
        <v>1000.0</v>
      </c>
    </row>
    <row r="3167">
      <c r="A3167" s="9" t="s">
        <v>44331</v>
      </c>
      <c r="B3167" s="9" t="s">
        <v>25720</v>
      </c>
      <c r="C3167" s="9" t="s">
        <v>44333</v>
      </c>
      <c r="D3167" s="9">
        <v>-1000.0</v>
      </c>
      <c r="E3167" s="9">
        <v>1000.0</v>
      </c>
      <c r="F3167" s="9">
        <v>-1000.0</v>
      </c>
      <c r="G3167" s="9">
        <v>1000.0</v>
      </c>
    </row>
    <row r="3168">
      <c r="A3168" s="9" t="s">
        <v>44336</v>
      </c>
      <c r="B3168" s="9" t="s">
        <v>25694</v>
      </c>
      <c r="C3168" s="9" t="s">
        <v>44339</v>
      </c>
      <c r="D3168" s="9">
        <v>-1000.0</v>
      </c>
      <c r="E3168" s="9">
        <v>1000.0</v>
      </c>
      <c r="F3168" s="9">
        <v>-1000.0</v>
      </c>
      <c r="G3168" s="9">
        <v>1000.0</v>
      </c>
    </row>
    <row r="3169">
      <c r="A3169" s="9" t="s">
        <v>44344</v>
      </c>
      <c r="B3169" s="9" t="s">
        <v>25700</v>
      </c>
      <c r="C3169" s="9" t="s">
        <v>44347</v>
      </c>
      <c r="D3169" s="9">
        <v>0.0</v>
      </c>
      <c r="E3169" s="9">
        <v>1000.0</v>
      </c>
      <c r="F3169" s="9">
        <v>0.0</v>
      </c>
      <c r="G3169" s="9">
        <v>1000.0</v>
      </c>
    </row>
    <row r="3170">
      <c r="A3170" s="9" t="s">
        <v>44352</v>
      </c>
      <c r="B3170" s="9" t="s">
        <v>17534</v>
      </c>
      <c r="C3170" s="9" t="s">
        <v>44355</v>
      </c>
      <c r="D3170" s="9">
        <v>0.0</v>
      </c>
      <c r="E3170" s="9">
        <v>1000.0</v>
      </c>
      <c r="F3170" s="9">
        <v>0.0</v>
      </c>
      <c r="G3170" s="9">
        <v>1000.0</v>
      </c>
    </row>
    <row r="3171">
      <c r="A3171" s="9" t="s">
        <v>44357</v>
      </c>
      <c r="B3171" s="9" t="s">
        <v>25710</v>
      </c>
      <c r="C3171" s="9" t="s">
        <v>44358</v>
      </c>
      <c r="D3171" s="9">
        <v>0.0</v>
      </c>
      <c r="E3171" s="9">
        <v>1000.0</v>
      </c>
      <c r="F3171" s="9">
        <v>0.0</v>
      </c>
      <c r="G3171" s="9">
        <v>1000.0</v>
      </c>
    </row>
    <row r="3172">
      <c r="A3172" s="9" t="s">
        <v>44360</v>
      </c>
      <c r="B3172" s="9" t="s">
        <v>25720</v>
      </c>
      <c r="C3172" s="9" t="s">
        <v>44363</v>
      </c>
      <c r="D3172" s="9">
        <v>-1000.0</v>
      </c>
      <c r="E3172" s="9">
        <v>1000.0</v>
      </c>
      <c r="F3172" s="9">
        <v>-1000.0</v>
      </c>
      <c r="G3172" s="9">
        <v>1000.0</v>
      </c>
    </row>
    <row r="3173">
      <c r="A3173" s="9" t="s">
        <v>44367</v>
      </c>
      <c r="B3173" s="9" t="s">
        <v>25694</v>
      </c>
      <c r="C3173" s="9" t="s">
        <v>44370</v>
      </c>
      <c r="D3173" s="9">
        <v>-1000.0</v>
      </c>
      <c r="E3173" s="9">
        <v>1000.0</v>
      </c>
      <c r="F3173" s="9">
        <v>-1000.0</v>
      </c>
      <c r="G3173" s="9">
        <v>1000.0</v>
      </c>
    </row>
    <row r="3174">
      <c r="A3174" s="9" t="s">
        <v>44372</v>
      </c>
      <c r="B3174" s="9" t="s">
        <v>25700</v>
      </c>
      <c r="C3174" s="9" t="s">
        <v>44375</v>
      </c>
      <c r="D3174" s="9">
        <v>0.0</v>
      </c>
      <c r="E3174" s="9">
        <v>1000.0</v>
      </c>
      <c r="F3174" s="9">
        <v>0.0</v>
      </c>
      <c r="G3174" s="9">
        <v>1000.0</v>
      </c>
    </row>
    <row r="3175">
      <c r="A3175" s="9" t="s">
        <v>44377</v>
      </c>
      <c r="B3175" s="9" t="s">
        <v>17534</v>
      </c>
      <c r="C3175" s="9" t="s">
        <v>44380</v>
      </c>
      <c r="D3175" s="9">
        <v>0.0</v>
      </c>
      <c r="E3175" s="9">
        <v>1000.0</v>
      </c>
      <c r="F3175" s="9">
        <v>0.0</v>
      </c>
      <c r="G3175" s="9">
        <v>1000.0</v>
      </c>
    </row>
    <row r="3176">
      <c r="A3176" s="9" t="s">
        <v>44381</v>
      </c>
      <c r="B3176" s="9" t="s">
        <v>25710</v>
      </c>
      <c r="C3176" s="9" t="s">
        <v>44382</v>
      </c>
      <c r="D3176" s="9">
        <v>0.0</v>
      </c>
      <c r="E3176" s="9">
        <v>1000.0</v>
      </c>
      <c r="F3176" s="9">
        <v>0.0</v>
      </c>
      <c r="G3176" s="9">
        <v>1000.0</v>
      </c>
    </row>
    <row r="3177">
      <c r="A3177" s="9" t="s">
        <v>44383</v>
      </c>
      <c r="B3177" s="9" t="s">
        <v>25720</v>
      </c>
      <c r="C3177" s="9" t="s">
        <v>44385</v>
      </c>
      <c r="D3177" s="9">
        <v>-1000.0</v>
      </c>
      <c r="E3177" s="9">
        <v>1000.0</v>
      </c>
      <c r="F3177" s="9">
        <v>-1000.0</v>
      </c>
      <c r="G3177" s="9">
        <v>1000.0</v>
      </c>
    </row>
    <row r="3178">
      <c r="A3178" s="9" t="s">
        <v>44388</v>
      </c>
      <c r="B3178" s="9" t="s">
        <v>25694</v>
      </c>
      <c r="C3178" s="9" t="s">
        <v>44389</v>
      </c>
      <c r="D3178" s="9">
        <v>-1000.0</v>
      </c>
      <c r="E3178" s="9">
        <v>1000.0</v>
      </c>
      <c r="F3178" s="9">
        <v>-1000.0</v>
      </c>
      <c r="G3178" s="9">
        <v>1000.0</v>
      </c>
    </row>
    <row r="3179">
      <c r="A3179" s="9" t="s">
        <v>44390</v>
      </c>
      <c r="B3179" s="9" t="s">
        <v>25700</v>
      </c>
      <c r="C3179" s="9" t="s">
        <v>44391</v>
      </c>
      <c r="D3179" s="9">
        <v>0.0</v>
      </c>
      <c r="E3179" s="9">
        <v>1000.0</v>
      </c>
      <c r="F3179" s="9">
        <v>0.0</v>
      </c>
      <c r="G3179" s="9">
        <v>1000.0</v>
      </c>
    </row>
    <row r="3180">
      <c r="A3180" s="9" t="s">
        <v>44394</v>
      </c>
      <c r="B3180" s="9" t="s">
        <v>17534</v>
      </c>
      <c r="C3180" s="9" t="s">
        <v>44395</v>
      </c>
      <c r="D3180" s="9">
        <v>0.0</v>
      </c>
      <c r="E3180" s="9">
        <v>1000.0</v>
      </c>
      <c r="F3180" s="9">
        <v>0.0</v>
      </c>
      <c r="G3180" s="9">
        <v>1000.0</v>
      </c>
    </row>
    <row r="3181">
      <c r="A3181" s="9" t="s">
        <v>44398</v>
      </c>
      <c r="B3181" s="9" t="s">
        <v>25710</v>
      </c>
      <c r="C3181" s="9" t="s">
        <v>44400</v>
      </c>
      <c r="D3181" s="9">
        <v>0.0</v>
      </c>
      <c r="E3181" s="9">
        <v>1000.0</v>
      </c>
      <c r="F3181" s="9">
        <v>0.0</v>
      </c>
      <c r="G3181" s="9">
        <v>1000.0</v>
      </c>
    </row>
    <row r="3182">
      <c r="A3182" s="9" t="s">
        <v>44402</v>
      </c>
      <c r="B3182" s="9" t="s">
        <v>25720</v>
      </c>
      <c r="C3182" s="9" t="s">
        <v>44403</v>
      </c>
      <c r="D3182" s="9">
        <v>-1000.0</v>
      </c>
      <c r="E3182" s="9">
        <v>1000.0</v>
      </c>
      <c r="F3182" s="9">
        <v>-1000.0</v>
      </c>
      <c r="G3182" s="9">
        <v>1000.0</v>
      </c>
    </row>
    <row r="3183">
      <c r="A3183" s="9" t="s">
        <v>44406</v>
      </c>
      <c r="B3183" s="9" t="s">
        <v>44407</v>
      </c>
      <c r="C3183" s="9" t="s">
        <v>44410</v>
      </c>
      <c r="D3183" s="9">
        <v>0.0</v>
      </c>
      <c r="E3183" s="9">
        <v>1000.0</v>
      </c>
      <c r="F3183" s="9">
        <v>0.0</v>
      </c>
      <c r="G3183" s="9">
        <v>1000.0</v>
      </c>
    </row>
    <row r="3184">
      <c r="A3184" s="9" t="s">
        <v>44413</v>
      </c>
      <c r="B3184" s="9" t="s">
        <v>27177</v>
      </c>
      <c r="C3184" s="9" t="s">
        <v>44415</v>
      </c>
      <c r="D3184" s="9">
        <v>-1000.0</v>
      </c>
      <c r="E3184" s="9">
        <v>1000.0</v>
      </c>
      <c r="F3184" s="9">
        <v>-1000.0</v>
      </c>
      <c r="G3184" s="9">
        <v>1000.0</v>
      </c>
    </row>
    <row r="3185">
      <c r="A3185" s="9" t="s">
        <v>7159</v>
      </c>
      <c r="B3185" s="9" t="s">
        <v>44417</v>
      </c>
      <c r="C3185" s="9" t="s">
        <v>44419</v>
      </c>
      <c r="D3185" s="9">
        <v>0.0</v>
      </c>
      <c r="E3185" s="9">
        <v>1000.0</v>
      </c>
      <c r="F3185" s="9">
        <v>0.0</v>
      </c>
      <c r="G3185" s="9">
        <v>1000.0</v>
      </c>
    </row>
    <row r="3186">
      <c r="A3186" s="9" t="s">
        <v>44424</v>
      </c>
      <c r="B3186" s="9" t="s">
        <v>44425</v>
      </c>
      <c r="C3186" s="9" t="s">
        <v>44426</v>
      </c>
      <c r="D3186" s="9">
        <v>-1000.0</v>
      </c>
      <c r="E3186" s="9">
        <v>1000.0</v>
      </c>
      <c r="F3186" s="9">
        <v>-1000.0</v>
      </c>
      <c r="G3186" s="9">
        <v>1000.0</v>
      </c>
    </row>
    <row r="3187">
      <c r="A3187" s="9" t="s">
        <v>44427</v>
      </c>
      <c r="B3187" s="9" t="s">
        <v>44428</v>
      </c>
      <c r="C3187" s="9" t="s">
        <v>44429</v>
      </c>
      <c r="D3187" s="9">
        <v>-1000.0</v>
      </c>
      <c r="E3187" s="9">
        <v>1000.0</v>
      </c>
      <c r="F3187" s="9">
        <v>-1000.0</v>
      </c>
      <c r="G3187" s="9">
        <v>1000.0</v>
      </c>
    </row>
    <row r="3188">
      <c r="A3188" s="9" t="s">
        <v>7144</v>
      </c>
      <c r="B3188" s="9" t="s">
        <v>44433</v>
      </c>
      <c r="C3188" s="9" t="s">
        <v>44435</v>
      </c>
      <c r="D3188" s="9">
        <v>-1000.0</v>
      </c>
      <c r="E3188" s="9">
        <v>1000.0</v>
      </c>
      <c r="F3188" s="9">
        <v>-1000.0</v>
      </c>
      <c r="G3188" s="9">
        <v>1000.0</v>
      </c>
    </row>
    <row r="3189">
      <c r="A3189" s="9" t="s">
        <v>15627</v>
      </c>
      <c r="B3189" s="9" t="s">
        <v>44439</v>
      </c>
      <c r="C3189" s="9" t="s">
        <v>44440</v>
      </c>
      <c r="D3189" s="9">
        <v>0.0</v>
      </c>
      <c r="E3189" s="9">
        <v>1000.0</v>
      </c>
      <c r="F3189" s="9">
        <v>0.0</v>
      </c>
      <c r="G3189" s="9">
        <v>1000.0</v>
      </c>
    </row>
    <row r="3190">
      <c r="A3190" s="9" t="s">
        <v>44442</v>
      </c>
      <c r="B3190" s="9" t="s">
        <v>44444</v>
      </c>
      <c r="C3190" s="9" t="s">
        <v>44447</v>
      </c>
      <c r="D3190" s="9">
        <v>-1000.0</v>
      </c>
      <c r="E3190" s="9">
        <v>1000.0</v>
      </c>
      <c r="F3190" s="9">
        <v>-1000.0</v>
      </c>
      <c r="G3190" s="9">
        <v>1000.0</v>
      </c>
    </row>
    <row r="3191">
      <c r="A3191" s="9" t="s">
        <v>44448</v>
      </c>
      <c r="B3191" s="9" t="s">
        <v>44450</v>
      </c>
      <c r="C3191" s="9" t="s">
        <v>44452</v>
      </c>
      <c r="D3191" s="9">
        <v>-1000.0</v>
      </c>
      <c r="E3191" s="9">
        <v>1000.0</v>
      </c>
      <c r="F3191" s="9">
        <v>-1000.0</v>
      </c>
      <c r="G3191" s="9">
        <v>1000.0</v>
      </c>
    </row>
    <row r="3192">
      <c r="A3192" s="9" t="s">
        <v>44455</v>
      </c>
      <c r="B3192" s="9" t="s">
        <v>44457</v>
      </c>
      <c r="C3192" s="9" t="s">
        <v>44459</v>
      </c>
      <c r="D3192" s="9">
        <v>0.0</v>
      </c>
      <c r="E3192" s="9">
        <v>1000.0</v>
      </c>
      <c r="F3192" s="9">
        <v>0.0</v>
      </c>
      <c r="G3192" s="9">
        <v>1000.0</v>
      </c>
    </row>
    <row r="3193">
      <c r="A3193" s="9" t="s">
        <v>44461</v>
      </c>
      <c r="B3193" s="9" t="s">
        <v>44464</v>
      </c>
      <c r="C3193" s="9" t="s">
        <v>44466</v>
      </c>
      <c r="D3193" s="9">
        <v>0.0</v>
      </c>
      <c r="E3193" s="9">
        <v>1000.0</v>
      </c>
      <c r="F3193" s="9">
        <v>0.0</v>
      </c>
      <c r="G3193" s="9">
        <v>1000.0</v>
      </c>
    </row>
    <row r="3194">
      <c r="A3194" s="9" t="s">
        <v>44467</v>
      </c>
      <c r="B3194" s="9" t="s">
        <v>44468</v>
      </c>
      <c r="C3194" s="9" t="s">
        <v>44469</v>
      </c>
      <c r="D3194" s="9">
        <v>0.0</v>
      </c>
      <c r="E3194" s="9">
        <v>1000.0</v>
      </c>
      <c r="F3194" s="9">
        <v>0.0</v>
      </c>
      <c r="G3194" s="9">
        <v>1000.0</v>
      </c>
    </row>
    <row r="3195">
      <c r="A3195" s="9" t="s">
        <v>8995</v>
      </c>
      <c r="B3195" s="9" t="s">
        <v>44470</v>
      </c>
      <c r="C3195" s="9" t="s">
        <v>44471</v>
      </c>
      <c r="D3195" s="9">
        <v>0.0</v>
      </c>
      <c r="E3195" s="9">
        <v>1000.0</v>
      </c>
      <c r="F3195" s="9">
        <v>0.0</v>
      </c>
      <c r="G3195" s="9">
        <v>1000.0</v>
      </c>
    </row>
    <row r="3196">
      <c r="A3196" s="9" t="s">
        <v>44476</v>
      </c>
      <c r="B3196" s="9" t="s">
        <v>44479</v>
      </c>
      <c r="C3196" s="9" t="s">
        <v>44480</v>
      </c>
      <c r="D3196" s="9">
        <v>0.0</v>
      </c>
      <c r="E3196" s="9">
        <v>1000.0</v>
      </c>
      <c r="F3196" s="9">
        <v>0.0</v>
      </c>
      <c r="G3196" s="9">
        <v>1000.0</v>
      </c>
    </row>
    <row r="3197">
      <c r="A3197" s="9" t="s">
        <v>44481</v>
      </c>
      <c r="B3197" s="9" t="s">
        <v>44482</v>
      </c>
      <c r="C3197" s="9" t="s">
        <v>44484</v>
      </c>
      <c r="D3197" s="9">
        <v>-1000.0</v>
      </c>
      <c r="E3197" s="9">
        <v>1000.0</v>
      </c>
      <c r="F3197" s="9">
        <v>-1000.0</v>
      </c>
      <c r="G3197" s="9">
        <v>1000.0</v>
      </c>
    </row>
    <row r="3198">
      <c r="A3198" s="9" t="s">
        <v>15211</v>
      </c>
      <c r="B3198" s="9" t="s">
        <v>44491</v>
      </c>
      <c r="C3198" s="9" t="s">
        <v>44492</v>
      </c>
      <c r="D3198" s="9">
        <v>0.0</v>
      </c>
      <c r="E3198" s="9">
        <v>1000.0</v>
      </c>
      <c r="F3198" s="9">
        <v>0.0</v>
      </c>
      <c r="G3198" s="9">
        <v>1000.0</v>
      </c>
    </row>
    <row r="3199">
      <c r="A3199" s="9" t="s">
        <v>11508</v>
      </c>
      <c r="B3199" s="9" t="s">
        <v>44496</v>
      </c>
      <c r="C3199" s="9" t="s">
        <v>44499</v>
      </c>
      <c r="D3199" s="9">
        <v>0.0</v>
      </c>
      <c r="E3199" s="9">
        <v>1000.0</v>
      </c>
      <c r="F3199" s="9">
        <v>0.0</v>
      </c>
      <c r="G3199" s="9">
        <v>1000.0</v>
      </c>
    </row>
    <row r="3200">
      <c r="A3200" s="9" t="s">
        <v>15213</v>
      </c>
      <c r="B3200" s="9" t="s">
        <v>44501</v>
      </c>
      <c r="C3200" s="9" t="s">
        <v>44503</v>
      </c>
      <c r="D3200" s="9">
        <v>0.0</v>
      </c>
      <c r="E3200" s="9">
        <v>1000.0</v>
      </c>
      <c r="F3200" s="9">
        <v>0.0</v>
      </c>
      <c r="G3200" s="9">
        <v>1000.0</v>
      </c>
    </row>
    <row r="3201">
      <c r="A3201" s="9" t="s">
        <v>44508</v>
      </c>
      <c r="B3201" s="9" t="s">
        <v>44509</v>
      </c>
      <c r="C3201" s="9" t="s">
        <v>44510</v>
      </c>
      <c r="D3201" s="9">
        <v>-1000.0</v>
      </c>
      <c r="E3201" s="9">
        <v>1000.0</v>
      </c>
      <c r="F3201" s="9">
        <v>-1000.0</v>
      </c>
      <c r="G3201" s="9">
        <v>1000.0</v>
      </c>
    </row>
    <row r="3202">
      <c r="A3202" s="9" t="s">
        <v>11509</v>
      </c>
      <c r="B3202" s="9" t="s">
        <v>44513</v>
      </c>
      <c r="C3202" s="9" t="s">
        <v>44515</v>
      </c>
      <c r="D3202" s="9">
        <v>0.0</v>
      </c>
      <c r="E3202" s="9">
        <v>1000.0</v>
      </c>
      <c r="F3202" s="9">
        <v>0.0</v>
      </c>
      <c r="G3202" s="9">
        <v>1000.0</v>
      </c>
    </row>
    <row r="3203">
      <c r="A3203" s="9" t="s">
        <v>15092</v>
      </c>
      <c r="B3203" s="9" t="s">
        <v>44509</v>
      </c>
      <c r="C3203" s="9" t="s">
        <v>44519</v>
      </c>
      <c r="D3203" s="9">
        <v>-1000.0</v>
      </c>
      <c r="E3203" s="9">
        <v>1000.0</v>
      </c>
      <c r="F3203" s="9">
        <v>-1000.0</v>
      </c>
      <c r="G3203" s="9">
        <v>1000.0</v>
      </c>
    </row>
    <row r="3204">
      <c r="A3204" s="9" t="s">
        <v>15216</v>
      </c>
      <c r="B3204" s="9" t="s">
        <v>44525</v>
      </c>
      <c r="C3204" s="9" t="s">
        <v>44528</v>
      </c>
      <c r="D3204" s="9">
        <v>0.0</v>
      </c>
      <c r="E3204" s="9">
        <v>1000.0</v>
      </c>
      <c r="F3204" s="9">
        <v>0.0</v>
      </c>
      <c r="G3204" s="9">
        <v>1000.0</v>
      </c>
    </row>
    <row r="3205">
      <c r="A3205" s="9" t="s">
        <v>7134</v>
      </c>
      <c r="B3205" s="9" t="s">
        <v>44531</v>
      </c>
      <c r="C3205" s="9" t="s">
        <v>44538</v>
      </c>
      <c r="D3205" s="9">
        <v>0.0</v>
      </c>
      <c r="E3205" s="9">
        <v>1000.0</v>
      </c>
      <c r="F3205" s="9">
        <v>0.0</v>
      </c>
      <c r="G3205" s="9">
        <v>1000.0</v>
      </c>
    </row>
    <row r="3206">
      <c r="A3206" s="9" t="s">
        <v>14585</v>
      </c>
      <c r="B3206" s="9" t="s">
        <v>44541</v>
      </c>
      <c r="C3206" s="9" t="s">
        <v>44544</v>
      </c>
      <c r="D3206" s="9">
        <v>0.0</v>
      </c>
      <c r="E3206" s="9">
        <v>1000.0</v>
      </c>
      <c r="F3206" s="9">
        <v>0.0</v>
      </c>
      <c r="G3206" s="9">
        <v>1000.0</v>
      </c>
    </row>
    <row r="3207">
      <c r="A3207" s="9" t="s">
        <v>44548</v>
      </c>
      <c r="B3207" s="9" t="s">
        <v>44550</v>
      </c>
      <c r="C3207" s="9" t="s">
        <v>44553</v>
      </c>
      <c r="D3207" s="9">
        <v>-1000.0</v>
      </c>
      <c r="E3207" s="9">
        <v>1000.0</v>
      </c>
      <c r="F3207" s="9">
        <v>-1000.0</v>
      </c>
      <c r="G3207" s="9">
        <v>1000.0</v>
      </c>
    </row>
    <row r="3208">
      <c r="A3208" s="9" t="s">
        <v>11239</v>
      </c>
      <c r="B3208" s="9" t="s">
        <v>44541</v>
      </c>
      <c r="C3208" s="9" t="s">
        <v>44558</v>
      </c>
      <c r="D3208" s="9">
        <v>-1000.0</v>
      </c>
      <c r="E3208" s="9">
        <v>1000.0</v>
      </c>
      <c r="F3208" s="9">
        <v>-1000.0</v>
      </c>
      <c r="G3208" s="9">
        <v>1000.0</v>
      </c>
    </row>
    <row r="3209">
      <c r="A3209" s="9" t="s">
        <v>11377</v>
      </c>
      <c r="B3209" s="9" t="s">
        <v>44561</v>
      </c>
      <c r="C3209" s="9" t="s">
        <v>44562</v>
      </c>
      <c r="D3209" s="9">
        <v>-1000.0</v>
      </c>
      <c r="E3209" s="9">
        <v>1000.0</v>
      </c>
      <c r="F3209" s="9">
        <v>-1000.0</v>
      </c>
      <c r="G3209" s="9">
        <v>1000.0</v>
      </c>
    </row>
    <row r="3210">
      <c r="A3210" s="9" t="s">
        <v>44565</v>
      </c>
      <c r="B3210" s="9" t="s">
        <v>44569</v>
      </c>
      <c r="C3210" s="9" t="s">
        <v>44572</v>
      </c>
      <c r="D3210" s="9">
        <v>-1000.0</v>
      </c>
      <c r="E3210" s="9">
        <v>1000.0</v>
      </c>
      <c r="F3210" s="9">
        <v>-1000.0</v>
      </c>
      <c r="G3210" s="9">
        <v>1000.0</v>
      </c>
    </row>
    <row r="3211">
      <c r="A3211" s="9" t="s">
        <v>11657</v>
      </c>
      <c r="B3211" s="9" t="s">
        <v>44576</v>
      </c>
      <c r="C3211" s="9" t="s">
        <v>44577</v>
      </c>
      <c r="D3211" s="9">
        <v>-1000.0</v>
      </c>
      <c r="E3211" s="9">
        <v>1000.0</v>
      </c>
      <c r="F3211" s="9">
        <v>-1000.0</v>
      </c>
      <c r="G3211" s="9">
        <v>1000.0</v>
      </c>
    </row>
    <row r="3212">
      <c r="A3212" s="9" t="s">
        <v>44580</v>
      </c>
      <c r="B3212" s="9" t="s">
        <v>44583</v>
      </c>
      <c r="C3212" s="9" t="s">
        <v>44585</v>
      </c>
      <c r="D3212" s="9">
        <v>0.0</v>
      </c>
      <c r="E3212" s="9">
        <v>1000.0</v>
      </c>
      <c r="F3212" s="9">
        <v>0.0</v>
      </c>
      <c r="G3212" s="9">
        <v>1000.0</v>
      </c>
    </row>
    <row r="3213">
      <c r="A3213" s="9" t="s">
        <v>44587</v>
      </c>
      <c r="B3213" s="9" t="s">
        <v>44588</v>
      </c>
      <c r="C3213" s="9" t="s">
        <v>44590</v>
      </c>
      <c r="D3213" s="9">
        <v>0.0</v>
      </c>
      <c r="E3213" s="9">
        <v>1000.0</v>
      </c>
      <c r="F3213" s="9">
        <v>0.0</v>
      </c>
      <c r="G3213" s="9">
        <v>1000.0</v>
      </c>
    </row>
    <row r="3214">
      <c r="A3214" s="9" t="s">
        <v>12020</v>
      </c>
      <c r="B3214" s="9" t="s">
        <v>44596</v>
      </c>
      <c r="C3214" s="9" t="s">
        <v>44599</v>
      </c>
      <c r="D3214" s="9">
        <v>0.0</v>
      </c>
      <c r="E3214" s="9">
        <v>1000.0</v>
      </c>
      <c r="F3214" s="9">
        <v>0.0</v>
      </c>
      <c r="G3214" s="9">
        <v>1000.0</v>
      </c>
    </row>
    <row r="3215">
      <c r="A3215" s="9" t="s">
        <v>11233</v>
      </c>
      <c r="B3215" s="9" t="s">
        <v>44604</v>
      </c>
      <c r="C3215" s="9" t="s">
        <v>44606</v>
      </c>
      <c r="D3215" s="9">
        <v>-1000.0</v>
      </c>
      <c r="E3215" s="9">
        <v>1000.0</v>
      </c>
      <c r="F3215" s="9">
        <v>-1000.0</v>
      </c>
      <c r="G3215" s="9">
        <v>1000.0</v>
      </c>
    </row>
    <row r="3216">
      <c r="A3216" s="9" t="s">
        <v>9015</v>
      </c>
      <c r="B3216" s="9" t="s">
        <v>44610</v>
      </c>
      <c r="C3216" s="9" t="s">
        <v>44612</v>
      </c>
      <c r="D3216" s="9">
        <v>0.0</v>
      </c>
      <c r="E3216" s="9">
        <v>1000.0</v>
      </c>
      <c r="F3216" s="9">
        <v>0.0</v>
      </c>
      <c r="G3216" s="9">
        <v>1000.0</v>
      </c>
    </row>
    <row r="3217">
      <c r="A3217" s="9" t="s">
        <v>44617</v>
      </c>
      <c r="B3217" s="9" t="s">
        <v>44619</v>
      </c>
      <c r="C3217" s="9" t="s">
        <v>44620</v>
      </c>
      <c r="D3217" s="9">
        <v>0.0</v>
      </c>
      <c r="E3217" s="9">
        <v>1000.0</v>
      </c>
      <c r="F3217" s="9">
        <v>0.0</v>
      </c>
      <c r="G3217" s="9">
        <v>1000.0</v>
      </c>
    </row>
    <row r="3218">
      <c r="A3218" s="9" t="s">
        <v>44625</v>
      </c>
      <c r="B3218" s="9" t="s">
        <v>44627</v>
      </c>
      <c r="C3218" s="9" t="s">
        <v>44629</v>
      </c>
      <c r="D3218" s="9">
        <v>0.0</v>
      </c>
      <c r="E3218" s="9">
        <v>1000.0</v>
      </c>
      <c r="F3218" s="9">
        <v>0.0</v>
      </c>
      <c r="G3218" s="9">
        <v>1000.0</v>
      </c>
    </row>
    <row r="3219">
      <c r="A3219" s="9" t="s">
        <v>44633</v>
      </c>
      <c r="B3219" s="9" t="s">
        <v>25694</v>
      </c>
      <c r="C3219" s="9" t="s">
        <v>44637</v>
      </c>
      <c r="D3219" s="9">
        <v>-1000.0</v>
      </c>
      <c r="E3219" s="9">
        <v>1000.0</v>
      </c>
      <c r="F3219" s="9">
        <v>-1000.0</v>
      </c>
      <c r="G3219" s="9">
        <v>1000.0</v>
      </c>
    </row>
    <row r="3220">
      <c r="A3220" s="9" t="s">
        <v>44639</v>
      </c>
      <c r="B3220" s="9" t="s">
        <v>25700</v>
      </c>
      <c r="C3220" s="9" t="s">
        <v>44642</v>
      </c>
      <c r="D3220" s="9">
        <v>0.0</v>
      </c>
      <c r="E3220" s="9">
        <v>1000.0</v>
      </c>
      <c r="F3220" s="9">
        <v>0.0</v>
      </c>
      <c r="G3220" s="9">
        <v>1000.0</v>
      </c>
    </row>
    <row r="3221">
      <c r="A3221" s="9" t="s">
        <v>44644</v>
      </c>
      <c r="B3221" s="9" t="s">
        <v>17534</v>
      </c>
      <c r="C3221" s="9" t="s">
        <v>44646</v>
      </c>
      <c r="D3221" s="9">
        <v>0.0</v>
      </c>
      <c r="E3221" s="9">
        <v>1000.0</v>
      </c>
      <c r="F3221" s="9">
        <v>0.0</v>
      </c>
      <c r="G3221" s="9">
        <v>1000.0</v>
      </c>
    </row>
    <row r="3222">
      <c r="A3222" s="9" t="s">
        <v>44652</v>
      </c>
      <c r="B3222" s="9" t="s">
        <v>25710</v>
      </c>
      <c r="C3222" s="9" t="s">
        <v>44654</v>
      </c>
      <c r="D3222" s="9">
        <v>0.0</v>
      </c>
      <c r="E3222" s="9">
        <v>1000.0</v>
      </c>
      <c r="F3222" s="9">
        <v>0.0</v>
      </c>
      <c r="G3222" s="9">
        <v>1000.0</v>
      </c>
    </row>
    <row r="3223">
      <c r="A3223" s="9" t="s">
        <v>44655</v>
      </c>
      <c r="B3223" s="9" t="s">
        <v>25720</v>
      </c>
      <c r="C3223" s="9" t="s">
        <v>44656</v>
      </c>
      <c r="D3223" s="9">
        <v>-1000.0</v>
      </c>
      <c r="E3223" s="9">
        <v>1000.0</v>
      </c>
      <c r="F3223" s="9">
        <v>-1000.0</v>
      </c>
      <c r="G3223" s="9">
        <v>1000.0</v>
      </c>
    </row>
    <row r="3224">
      <c r="A3224" s="9" t="s">
        <v>44659</v>
      </c>
      <c r="B3224" s="9" t="s">
        <v>24168</v>
      </c>
      <c r="C3224" s="9" t="s">
        <v>44660</v>
      </c>
      <c r="D3224" s="9">
        <v>-1000.0</v>
      </c>
      <c r="E3224" s="9">
        <v>1000.0</v>
      </c>
      <c r="F3224" s="9">
        <v>-1000.0</v>
      </c>
      <c r="G3224" s="9">
        <v>1000.0</v>
      </c>
    </row>
    <row r="3225">
      <c r="A3225" s="9" t="s">
        <v>7065</v>
      </c>
      <c r="B3225" s="9" t="s">
        <v>44662</v>
      </c>
      <c r="C3225" s="9" t="s">
        <v>44665</v>
      </c>
      <c r="D3225" s="9">
        <v>0.0</v>
      </c>
      <c r="E3225" s="9">
        <v>1000.0</v>
      </c>
      <c r="F3225" s="9">
        <v>0.0</v>
      </c>
      <c r="G3225" s="9">
        <v>1000.0</v>
      </c>
    </row>
    <row r="3226">
      <c r="A3226" s="9" t="s">
        <v>44668</v>
      </c>
      <c r="B3226" s="9" t="s">
        <v>44669</v>
      </c>
      <c r="C3226" s="9" t="s">
        <v>44670</v>
      </c>
      <c r="D3226" s="9">
        <v>0.0</v>
      </c>
      <c r="E3226" s="9">
        <v>1000.0</v>
      </c>
      <c r="F3226" s="9">
        <v>0.0</v>
      </c>
      <c r="G3226" s="9">
        <v>1000.0</v>
      </c>
    </row>
    <row r="3227">
      <c r="A3227" s="9" t="s">
        <v>44671</v>
      </c>
      <c r="B3227" s="9" t="s">
        <v>44672</v>
      </c>
      <c r="C3227" s="9" t="s">
        <v>44675</v>
      </c>
      <c r="D3227" s="9">
        <v>0.0</v>
      </c>
      <c r="E3227" s="9">
        <v>1000.0</v>
      </c>
      <c r="F3227" s="9">
        <v>0.0</v>
      </c>
      <c r="G3227" s="9">
        <v>1000.0</v>
      </c>
    </row>
    <row r="3228">
      <c r="A3228" s="9" t="s">
        <v>44677</v>
      </c>
      <c r="B3228" s="9" t="s">
        <v>44662</v>
      </c>
      <c r="C3228" s="9" t="s">
        <v>44678</v>
      </c>
      <c r="D3228" s="9">
        <v>0.0</v>
      </c>
      <c r="E3228" s="9">
        <v>1000.0</v>
      </c>
      <c r="F3228" s="9">
        <v>0.0</v>
      </c>
      <c r="G3228" s="9">
        <v>1000.0</v>
      </c>
    </row>
    <row r="3229">
      <c r="A3229" s="9" t="s">
        <v>15432</v>
      </c>
      <c r="B3229" s="9" t="s">
        <v>44679</v>
      </c>
      <c r="C3229" s="9" t="s">
        <v>44681</v>
      </c>
      <c r="D3229" s="9">
        <v>0.0</v>
      </c>
      <c r="E3229" s="9">
        <v>1000.0</v>
      </c>
      <c r="F3229" s="9">
        <v>0.0</v>
      </c>
      <c r="G3229" s="9">
        <v>1000.0</v>
      </c>
    </row>
    <row r="3230">
      <c r="A3230" s="9" t="s">
        <v>44684</v>
      </c>
      <c r="B3230" s="9" t="s">
        <v>44679</v>
      </c>
      <c r="C3230" s="9" t="s">
        <v>44687</v>
      </c>
      <c r="D3230" s="9">
        <v>0.0</v>
      </c>
      <c r="E3230" s="9">
        <v>1000.0</v>
      </c>
      <c r="F3230" s="9">
        <v>0.0</v>
      </c>
      <c r="G3230" s="9">
        <v>1000.0</v>
      </c>
    </row>
    <row r="3231">
      <c r="A3231" s="9" t="s">
        <v>44690</v>
      </c>
      <c r="B3231" s="9" t="s">
        <v>44691</v>
      </c>
      <c r="C3231" s="9" t="s">
        <v>44693</v>
      </c>
      <c r="D3231" s="9">
        <v>0.0</v>
      </c>
      <c r="E3231" s="9">
        <v>1000.0</v>
      </c>
      <c r="F3231" s="9">
        <v>0.0</v>
      </c>
      <c r="G3231" s="9">
        <v>1000.0</v>
      </c>
    </row>
    <row r="3232">
      <c r="A3232" s="9" t="s">
        <v>15347</v>
      </c>
      <c r="B3232" s="9" t="s">
        <v>44696</v>
      </c>
      <c r="C3232" s="9" t="s">
        <v>44697</v>
      </c>
      <c r="D3232" s="9">
        <v>0.0</v>
      </c>
      <c r="E3232" s="9">
        <v>1000.0</v>
      </c>
      <c r="F3232" s="9">
        <v>0.0</v>
      </c>
      <c r="G3232" s="9">
        <v>1000.0</v>
      </c>
    </row>
    <row r="3233">
      <c r="A3233" s="9" t="s">
        <v>44701</v>
      </c>
      <c r="B3233" s="9" t="s">
        <v>44704</v>
      </c>
      <c r="C3233" s="9" t="s">
        <v>44707</v>
      </c>
      <c r="D3233" s="9">
        <v>-1000.0</v>
      </c>
      <c r="E3233" s="9">
        <v>1000.0</v>
      </c>
      <c r="F3233" s="9">
        <v>-1000.0</v>
      </c>
      <c r="G3233" s="9">
        <v>1000.0</v>
      </c>
    </row>
    <row r="3234">
      <c r="A3234" s="9" t="s">
        <v>11659</v>
      </c>
      <c r="B3234" s="9" t="s">
        <v>44708</v>
      </c>
      <c r="C3234" s="9" t="s">
        <v>44709</v>
      </c>
      <c r="D3234" s="9">
        <v>-1000.0</v>
      </c>
      <c r="E3234" s="9">
        <v>1000.0</v>
      </c>
      <c r="F3234" s="9">
        <v>-1000.0</v>
      </c>
      <c r="G3234" s="9">
        <v>1000.0</v>
      </c>
    </row>
    <row r="3235">
      <c r="A3235" s="9" t="s">
        <v>44713</v>
      </c>
      <c r="B3235" s="9" t="s">
        <v>44715</v>
      </c>
      <c r="C3235" s="9" t="s">
        <v>44717</v>
      </c>
      <c r="D3235" s="9">
        <v>0.0</v>
      </c>
      <c r="E3235" s="9">
        <v>1000.0</v>
      </c>
      <c r="F3235" s="9">
        <v>0.0</v>
      </c>
      <c r="G3235" s="9">
        <v>1000.0</v>
      </c>
    </row>
    <row r="3236">
      <c r="A3236" s="9" t="s">
        <v>44719</v>
      </c>
      <c r="B3236" s="9" t="s">
        <v>44722</v>
      </c>
      <c r="C3236" s="9" t="s">
        <v>44724</v>
      </c>
      <c r="D3236" s="9">
        <v>0.0</v>
      </c>
      <c r="E3236" s="9">
        <v>1000.0</v>
      </c>
      <c r="F3236" s="9">
        <v>0.0</v>
      </c>
      <c r="G3236" s="9">
        <v>1000.0</v>
      </c>
    </row>
    <row r="3237">
      <c r="A3237" s="9" t="s">
        <v>15369</v>
      </c>
      <c r="B3237" s="9" t="s">
        <v>44728</v>
      </c>
      <c r="C3237" s="9" t="s">
        <v>44730</v>
      </c>
      <c r="D3237" s="9">
        <v>0.0</v>
      </c>
      <c r="E3237" s="9">
        <v>1000.0</v>
      </c>
      <c r="F3237" s="9">
        <v>0.0</v>
      </c>
      <c r="G3237" s="9">
        <v>1000.0</v>
      </c>
    </row>
    <row r="3238">
      <c r="A3238" s="9" t="s">
        <v>14083</v>
      </c>
      <c r="B3238" s="9" t="s">
        <v>44733</v>
      </c>
      <c r="C3238" s="9" t="s">
        <v>44735</v>
      </c>
      <c r="D3238" s="9">
        <v>0.0</v>
      </c>
      <c r="E3238" s="9">
        <v>1000.0</v>
      </c>
      <c r="F3238" s="9">
        <v>0.0</v>
      </c>
      <c r="G3238" s="9">
        <v>1000.0</v>
      </c>
    </row>
    <row r="3239">
      <c r="A3239" s="9" t="s">
        <v>44736</v>
      </c>
      <c r="B3239" s="9" t="s">
        <v>44737</v>
      </c>
      <c r="C3239" s="9" t="s">
        <v>44742</v>
      </c>
      <c r="D3239" s="9">
        <v>0.0</v>
      </c>
      <c r="E3239" s="9">
        <v>1000.0</v>
      </c>
      <c r="F3239" s="9">
        <v>0.0</v>
      </c>
      <c r="G3239" s="9">
        <v>1000.0</v>
      </c>
    </row>
    <row r="3240">
      <c r="A3240" s="9" t="s">
        <v>44743</v>
      </c>
      <c r="B3240" s="9" t="s">
        <v>44744</v>
      </c>
      <c r="C3240" s="9" t="s">
        <v>44746</v>
      </c>
      <c r="D3240" s="9">
        <v>-1000.0</v>
      </c>
      <c r="E3240" s="9">
        <v>1000.0</v>
      </c>
      <c r="F3240" s="9">
        <v>-1000.0</v>
      </c>
      <c r="G3240" s="9">
        <v>1000.0</v>
      </c>
    </row>
    <row r="3241">
      <c r="A3241" s="9" t="s">
        <v>44751</v>
      </c>
      <c r="B3241" s="9" t="s">
        <v>24725</v>
      </c>
      <c r="C3241" s="9" t="s">
        <v>44753</v>
      </c>
      <c r="D3241" s="9">
        <v>0.0</v>
      </c>
      <c r="E3241" s="9">
        <v>1000.0</v>
      </c>
      <c r="F3241" s="9">
        <v>0.0</v>
      </c>
      <c r="G3241" s="9">
        <v>1000.0</v>
      </c>
    </row>
    <row r="3242">
      <c r="A3242" s="9" t="s">
        <v>44755</v>
      </c>
      <c r="B3242" s="9" t="s">
        <v>24725</v>
      </c>
      <c r="C3242" s="9" t="s">
        <v>44759</v>
      </c>
      <c r="D3242" s="9">
        <v>-1000.0</v>
      </c>
      <c r="E3242" s="9">
        <v>1000.0</v>
      </c>
      <c r="F3242" s="9">
        <v>-1000.0</v>
      </c>
      <c r="G3242" s="9">
        <v>1000.0</v>
      </c>
    </row>
    <row r="3243">
      <c r="A3243" s="9" t="s">
        <v>44763</v>
      </c>
      <c r="B3243" s="9" t="s">
        <v>24738</v>
      </c>
      <c r="C3243" s="9" t="s">
        <v>44764</v>
      </c>
      <c r="D3243" s="9">
        <v>-1000.0</v>
      </c>
      <c r="E3243" s="9">
        <v>1000.0</v>
      </c>
      <c r="F3243" s="9">
        <v>-1000.0</v>
      </c>
      <c r="G3243" s="9">
        <v>1000.0</v>
      </c>
    </row>
    <row r="3244">
      <c r="A3244" s="9" t="s">
        <v>15364</v>
      </c>
      <c r="B3244" s="9" t="s">
        <v>44765</v>
      </c>
      <c r="C3244" s="9" t="s">
        <v>44766</v>
      </c>
      <c r="D3244" s="9">
        <v>0.0</v>
      </c>
      <c r="E3244" s="9">
        <v>1000.0</v>
      </c>
      <c r="F3244" s="9">
        <v>0.0</v>
      </c>
      <c r="G3244" s="9">
        <v>1000.0</v>
      </c>
    </row>
    <row r="3245">
      <c r="A3245" s="9" t="s">
        <v>44767</v>
      </c>
      <c r="B3245" s="9" t="s">
        <v>44770</v>
      </c>
      <c r="C3245" s="9" t="s">
        <v>44773</v>
      </c>
      <c r="D3245" s="9">
        <v>-1000.0</v>
      </c>
      <c r="E3245" s="9">
        <v>1000.0</v>
      </c>
      <c r="F3245" s="9">
        <v>-1000.0</v>
      </c>
      <c r="G3245" s="9">
        <v>1000.0</v>
      </c>
    </row>
    <row r="3246">
      <c r="A3246" s="9" t="s">
        <v>44776</v>
      </c>
      <c r="B3246" s="9" t="s">
        <v>44777</v>
      </c>
      <c r="C3246" s="9" t="s">
        <v>44778</v>
      </c>
      <c r="D3246" s="9">
        <v>-1000.0</v>
      </c>
      <c r="E3246" s="9">
        <v>1000.0</v>
      </c>
      <c r="F3246" s="9">
        <v>-1000.0</v>
      </c>
      <c r="G3246" s="9">
        <v>1000.0</v>
      </c>
    </row>
    <row r="3247">
      <c r="A3247" s="9" t="s">
        <v>44785</v>
      </c>
      <c r="B3247" s="9" t="s">
        <v>44787</v>
      </c>
      <c r="C3247" s="9" t="s">
        <v>44788</v>
      </c>
      <c r="D3247" s="9">
        <v>-1000.0</v>
      </c>
      <c r="E3247" s="9">
        <v>1000.0</v>
      </c>
      <c r="F3247" s="9">
        <v>-1000.0</v>
      </c>
      <c r="G3247" s="9">
        <v>1000.0</v>
      </c>
    </row>
    <row r="3248">
      <c r="A3248" s="9" t="s">
        <v>7046</v>
      </c>
      <c r="B3248" s="9" t="s">
        <v>44790</v>
      </c>
      <c r="C3248" s="9" t="s">
        <v>44792</v>
      </c>
      <c r="D3248" s="9">
        <v>-1000.0</v>
      </c>
      <c r="E3248" s="9">
        <v>1000.0</v>
      </c>
      <c r="F3248" s="9">
        <v>-1000.0</v>
      </c>
      <c r="G3248" s="9">
        <v>1000.0</v>
      </c>
    </row>
    <row r="3249">
      <c r="A3249" s="9" t="s">
        <v>7024</v>
      </c>
      <c r="B3249" s="9" t="s">
        <v>17534</v>
      </c>
      <c r="C3249" s="9" t="s">
        <v>44797</v>
      </c>
      <c r="D3249" s="9">
        <v>0.0</v>
      </c>
      <c r="E3249" s="9">
        <v>1000.0</v>
      </c>
      <c r="F3249" s="9">
        <v>0.0</v>
      </c>
      <c r="G3249" s="9">
        <v>1000.0</v>
      </c>
    </row>
    <row r="3250">
      <c r="A3250" s="9" t="s">
        <v>44800</v>
      </c>
      <c r="B3250" s="9" t="s">
        <v>25710</v>
      </c>
      <c r="C3250" s="9" t="s">
        <v>44804</v>
      </c>
      <c r="D3250" s="9">
        <v>0.0</v>
      </c>
      <c r="E3250" s="9">
        <v>1000.0</v>
      </c>
      <c r="F3250" s="9">
        <v>0.0</v>
      </c>
      <c r="G3250" s="9">
        <v>1000.0</v>
      </c>
    </row>
    <row r="3251">
      <c r="A3251" s="9" t="s">
        <v>44807</v>
      </c>
      <c r="B3251" s="9" t="s">
        <v>44809</v>
      </c>
      <c r="C3251" s="9" t="s">
        <v>44811</v>
      </c>
      <c r="D3251" s="9">
        <v>-1000.0</v>
      </c>
      <c r="E3251" s="9">
        <v>1000.0</v>
      </c>
      <c r="F3251" s="9">
        <v>-1000.0</v>
      </c>
      <c r="G3251" s="9">
        <v>1000.0</v>
      </c>
    </row>
    <row r="3252">
      <c r="A3252" s="9" t="s">
        <v>44813</v>
      </c>
      <c r="B3252" s="9" t="s">
        <v>44814</v>
      </c>
      <c r="C3252" s="9" t="s">
        <v>44817</v>
      </c>
      <c r="D3252" s="9">
        <v>-1000.0</v>
      </c>
      <c r="E3252" s="9">
        <v>1000.0</v>
      </c>
      <c r="F3252" s="9">
        <v>-1000.0</v>
      </c>
      <c r="G3252" s="9">
        <v>1000.0</v>
      </c>
    </row>
    <row r="3253">
      <c r="A3253" s="9" t="s">
        <v>44823</v>
      </c>
      <c r="B3253" s="9" t="s">
        <v>44824</v>
      </c>
      <c r="C3253" s="9" t="s">
        <v>44825</v>
      </c>
      <c r="D3253" s="9">
        <v>0.0</v>
      </c>
      <c r="E3253" s="9">
        <v>1000.0</v>
      </c>
      <c r="F3253" s="9">
        <v>0.0</v>
      </c>
      <c r="G3253" s="9">
        <v>1000.0</v>
      </c>
    </row>
    <row r="3254">
      <c r="A3254" s="9" t="s">
        <v>44832</v>
      </c>
      <c r="B3254" s="9" t="s">
        <v>44833</v>
      </c>
      <c r="C3254" s="9" t="s">
        <v>44835</v>
      </c>
      <c r="D3254" s="9">
        <v>0.0</v>
      </c>
      <c r="E3254" s="9">
        <v>1000.0</v>
      </c>
      <c r="F3254" s="9">
        <v>0.0</v>
      </c>
      <c r="G3254" s="9">
        <v>1000.0</v>
      </c>
    </row>
    <row r="3255">
      <c r="A3255" s="9" t="s">
        <v>44836</v>
      </c>
      <c r="B3255" s="9" t="s">
        <v>44837</v>
      </c>
      <c r="C3255" s="9" t="s">
        <v>44838</v>
      </c>
      <c r="D3255" s="9">
        <v>0.0</v>
      </c>
      <c r="E3255" s="9">
        <v>1000.0</v>
      </c>
      <c r="F3255" s="9">
        <v>0.0</v>
      </c>
      <c r="G3255" s="9">
        <v>1000.0</v>
      </c>
    </row>
    <row r="3256">
      <c r="A3256" s="9" t="s">
        <v>7012</v>
      </c>
      <c r="B3256" s="9" t="s">
        <v>44842</v>
      </c>
      <c r="C3256" s="9" t="s">
        <v>44843</v>
      </c>
      <c r="D3256" s="9">
        <v>0.0</v>
      </c>
      <c r="E3256" s="9">
        <v>1000.0</v>
      </c>
      <c r="F3256" s="9">
        <v>0.0</v>
      </c>
      <c r="G3256" s="9">
        <v>1000.0</v>
      </c>
    </row>
    <row r="3257">
      <c r="A3257" s="9" t="s">
        <v>44845</v>
      </c>
      <c r="B3257" s="9" t="s">
        <v>44847</v>
      </c>
      <c r="C3257" s="9" t="s">
        <v>44849</v>
      </c>
      <c r="D3257" s="9">
        <v>0.0</v>
      </c>
      <c r="E3257" s="9">
        <v>1000.0</v>
      </c>
      <c r="F3257" s="9">
        <v>0.0</v>
      </c>
      <c r="G3257" s="9">
        <v>1000.0</v>
      </c>
    </row>
    <row r="3258">
      <c r="A3258" s="9" t="s">
        <v>44852</v>
      </c>
      <c r="B3258" s="9" t="s">
        <v>44853</v>
      </c>
      <c r="C3258" s="9" t="s">
        <v>44855</v>
      </c>
      <c r="D3258" s="9">
        <v>0.0</v>
      </c>
      <c r="E3258" s="9">
        <v>1000.0</v>
      </c>
      <c r="F3258" s="9">
        <v>0.0</v>
      </c>
      <c r="G3258" s="9">
        <v>1000.0</v>
      </c>
    </row>
    <row r="3259">
      <c r="A3259" s="9" t="s">
        <v>44857</v>
      </c>
      <c r="B3259" s="9" t="s">
        <v>44861</v>
      </c>
      <c r="C3259" s="9" t="s">
        <v>44864</v>
      </c>
      <c r="D3259" s="9">
        <v>0.0</v>
      </c>
      <c r="E3259" s="9">
        <v>1000.0</v>
      </c>
      <c r="F3259" s="9">
        <v>0.0</v>
      </c>
      <c r="G3259" s="9">
        <v>1000.0</v>
      </c>
    </row>
    <row r="3260">
      <c r="A3260" s="9" t="s">
        <v>44866</v>
      </c>
      <c r="B3260" s="9" t="s">
        <v>44867</v>
      </c>
      <c r="C3260" s="9" t="s">
        <v>44869</v>
      </c>
      <c r="D3260" s="9">
        <v>0.0</v>
      </c>
      <c r="E3260" s="9">
        <v>1000.0</v>
      </c>
      <c r="F3260" s="9">
        <v>0.0</v>
      </c>
      <c r="G3260" s="9">
        <v>1000.0</v>
      </c>
    </row>
    <row r="3261">
      <c r="A3261" s="9" t="s">
        <v>44872</v>
      </c>
      <c r="B3261" s="9" t="s">
        <v>44873</v>
      </c>
      <c r="C3261" s="9" t="s">
        <v>44875</v>
      </c>
      <c r="D3261" s="9">
        <v>0.0</v>
      </c>
      <c r="E3261" s="9">
        <v>1000.0</v>
      </c>
      <c r="F3261" s="9">
        <v>0.0</v>
      </c>
      <c r="G3261" s="9">
        <v>1000.0</v>
      </c>
    </row>
    <row r="3262">
      <c r="A3262" s="9" t="s">
        <v>7004</v>
      </c>
      <c r="B3262" s="9" t="s">
        <v>44878</v>
      </c>
      <c r="C3262" s="9" t="s">
        <v>44880</v>
      </c>
      <c r="D3262" s="9">
        <v>-1000.0</v>
      </c>
      <c r="E3262" s="9">
        <v>1000.0</v>
      </c>
      <c r="F3262" s="9">
        <v>-1000.0</v>
      </c>
      <c r="G3262" s="9">
        <v>1000.0</v>
      </c>
    </row>
    <row r="3263">
      <c r="A3263" s="9" t="s">
        <v>14085</v>
      </c>
      <c r="B3263" s="9" t="s">
        <v>44886</v>
      </c>
      <c r="C3263" s="9" t="s">
        <v>44888</v>
      </c>
      <c r="D3263" s="9">
        <v>0.0</v>
      </c>
      <c r="E3263" s="9">
        <v>1000.0</v>
      </c>
      <c r="F3263" s="9">
        <v>0.0</v>
      </c>
      <c r="G3263" s="9">
        <v>1000.0</v>
      </c>
    </row>
    <row r="3264">
      <c r="A3264" s="9" t="s">
        <v>44889</v>
      </c>
      <c r="B3264" s="9" t="s">
        <v>44890</v>
      </c>
      <c r="C3264" s="9" t="s">
        <v>44891</v>
      </c>
      <c r="D3264" s="9">
        <v>-1000.0</v>
      </c>
      <c r="E3264" s="9">
        <v>1000.0</v>
      </c>
      <c r="F3264" s="9">
        <v>-1000.0</v>
      </c>
      <c r="G3264" s="9">
        <v>1000.0</v>
      </c>
    </row>
    <row r="3265">
      <c r="A3265" s="9" t="s">
        <v>13125</v>
      </c>
      <c r="B3265" s="9" t="s">
        <v>44894</v>
      </c>
      <c r="C3265" s="9" t="s">
        <v>44896</v>
      </c>
      <c r="D3265" s="9">
        <v>0.0</v>
      </c>
      <c r="E3265" s="9">
        <v>1000.0</v>
      </c>
      <c r="F3265" s="9">
        <v>0.0</v>
      </c>
      <c r="G3265" s="9">
        <v>1000.0</v>
      </c>
    </row>
    <row r="3266">
      <c r="A3266" s="9" t="s">
        <v>44897</v>
      </c>
      <c r="B3266" s="9" t="s">
        <v>44898</v>
      </c>
      <c r="C3266" s="9" t="s">
        <v>44899</v>
      </c>
      <c r="D3266" s="9">
        <v>0.0</v>
      </c>
      <c r="E3266" s="9">
        <v>1000.0</v>
      </c>
      <c r="F3266" s="9">
        <v>0.0</v>
      </c>
      <c r="G3266" s="9">
        <v>1000.0</v>
      </c>
    </row>
    <row r="3267">
      <c r="A3267" s="9" t="s">
        <v>44902</v>
      </c>
      <c r="B3267" s="9" t="s">
        <v>44904</v>
      </c>
      <c r="C3267" s="9" t="s">
        <v>44906</v>
      </c>
      <c r="D3267" s="9">
        <v>-1000.0</v>
      </c>
      <c r="E3267" s="9">
        <v>1000.0</v>
      </c>
      <c r="F3267" s="9">
        <v>-1000.0</v>
      </c>
      <c r="G3267" s="9">
        <v>1000.0</v>
      </c>
    </row>
    <row r="3268">
      <c r="A3268" s="9" t="s">
        <v>44910</v>
      </c>
      <c r="B3268" s="9" t="s">
        <v>44912</v>
      </c>
      <c r="C3268" s="9" t="s">
        <v>44913</v>
      </c>
      <c r="D3268" s="9">
        <v>0.0</v>
      </c>
      <c r="E3268" s="9">
        <v>1000.0</v>
      </c>
      <c r="F3268" s="9">
        <v>0.0</v>
      </c>
      <c r="G3268" s="9">
        <v>1000.0</v>
      </c>
    </row>
    <row r="3269">
      <c r="A3269" s="9" t="s">
        <v>44916</v>
      </c>
      <c r="B3269" s="9" t="s">
        <v>44917</v>
      </c>
      <c r="C3269" s="9" t="s">
        <v>44918</v>
      </c>
      <c r="D3269" s="9">
        <v>0.0</v>
      </c>
      <c r="E3269" s="9">
        <v>1000.0</v>
      </c>
      <c r="F3269" s="9">
        <v>0.0</v>
      </c>
      <c r="G3269" s="9">
        <v>1000.0</v>
      </c>
    </row>
    <row r="3270">
      <c r="A3270" s="9" t="s">
        <v>44919</v>
      </c>
      <c r="B3270" s="9" t="s">
        <v>44920</v>
      </c>
      <c r="C3270" s="9" t="s">
        <v>44921</v>
      </c>
      <c r="D3270" s="9">
        <v>0.0</v>
      </c>
      <c r="E3270" s="9">
        <v>1000.0</v>
      </c>
      <c r="F3270" s="9">
        <v>0.0</v>
      </c>
      <c r="G3270" s="9">
        <v>1000.0</v>
      </c>
    </row>
    <row r="3271">
      <c r="A3271" s="9" t="s">
        <v>44924</v>
      </c>
      <c r="B3271" s="9" t="s">
        <v>44925</v>
      </c>
      <c r="C3271" s="9" t="s">
        <v>44927</v>
      </c>
      <c r="D3271" s="9">
        <v>0.0</v>
      </c>
      <c r="E3271" s="9">
        <v>1000.0</v>
      </c>
      <c r="F3271" s="9">
        <v>0.0</v>
      </c>
      <c r="G3271" s="9">
        <v>1000.0</v>
      </c>
    </row>
    <row r="3272">
      <c r="A3272" s="9" t="s">
        <v>12029</v>
      </c>
      <c r="B3272" s="9" t="s">
        <v>44928</v>
      </c>
      <c r="C3272" s="9" t="s">
        <v>44930</v>
      </c>
      <c r="D3272" s="9">
        <v>-1000.0</v>
      </c>
      <c r="E3272" s="9">
        <v>1000.0</v>
      </c>
      <c r="F3272" s="9">
        <v>-1000.0</v>
      </c>
      <c r="G3272" s="9">
        <v>1000.0</v>
      </c>
    </row>
    <row r="3273">
      <c r="A3273" s="9" t="s">
        <v>9029</v>
      </c>
      <c r="B3273" s="9" t="s">
        <v>44934</v>
      </c>
      <c r="C3273" s="9" t="s">
        <v>44936</v>
      </c>
      <c r="D3273" s="9">
        <v>0.0</v>
      </c>
      <c r="E3273" s="9">
        <v>1000.0</v>
      </c>
      <c r="F3273" s="9">
        <v>0.0</v>
      </c>
      <c r="G3273" s="9">
        <v>1000.0</v>
      </c>
    </row>
    <row r="3274">
      <c r="A3274" s="9" t="s">
        <v>44940</v>
      </c>
      <c r="B3274" s="9" t="s">
        <v>44943</v>
      </c>
      <c r="C3274" s="9" t="s">
        <v>44946</v>
      </c>
      <c r="D3274" s="9">
        <v>-1000.0</v>
      </c>
      <c r="E3274" s="9">
        <v>1000.0</v>
      </c>
      <c r="F3274" s="9">
        <v>-1000.0</v>
      </c>
      <c r="G3274" s="9">
        <v>1000.0</v>
      </c>
    </row>
    <row r="3275">
      <c r="A3275" s="9" t="s">
        <v>44948</v>
      </c>
      <c r="B3275" s="9" t="s">
        <v>44949</v>
      </c>
      <c r="C3275" s="9" t="s">
        <v>44951</v>
      </c>
      <c r="D3275" s="9">
        <v>-1000.0</v>
      </c>
      <c r="E3275" s="9">
        <v>1000.0</v>
      </c>
      <c r="F3275" s="9">
        <v>-1000.0</v>
      </c>
      <c r="G3275" s="9">
        <v>1000.0</v>
      </c>
    </row>
    <row r="3276">
      <c r="A3276" s="9" t="s">
        <v>44954</v>
      </c>
      <c r="B3276" s="9" t="s">
        <v>44956</v>
      </c>
      <c r="C3276" s="9" t="s">
        <v>44957</v>
      </c>
      <c r="D3276" s="9">
        <v>-1000.0</v>
      </c>
      <c r="E3276" s="9">
        <v>1000.0</v>
      </c>
      <c r="F3276" s="9">
        <v>-1000.0</v>
      </c>
      <c r="G3276" s="9">
        <v>1000.0</v>
      </c>
    </row>
    <row r="3277">
      <c r="A3277" s="9" t="s">
        <v>44962</v>
      </c>
      <c r="B3277" s="9" t="s">
        <v>44964</v>
      </c>
      <c r="C3277" s="9" t="s">
        <v>44966</v>
      </c>
      <c r="D3277" s="9">
        <v>-1000.0</v>
      </c>
      <c r="E3277" s="9">
        <v>1000.0</v>
      </c>
      <c r="F3277" s="9">
        <v>-1000.0</v>
      </c>
      <c r="G3277" s="9">
        <v>1000.0</v>
      </c>
    </row>
    <row r="3278">
      <c r="A3278" s="9" t="s">
        <v>13835</v>
      </c>
      <c r="B3278" s="9" t="s">
        <v>44971</v>
      </c>
      <c r="C3278" s="9" t="s">
        <v>44973</v>
      </c>
      <c r="D3278" s="9">
        <v>0.0</v>
      </c>
      <c r="E3278" s="9">
        <v>1000.0</v>
      </c>
      <c r="F3278" s="9">
        <v>0.0</v>
      </c>
      <c r="G3278" s="9">
        <v>1000.0</v>
      </c>
    </row>
    <row r="3279">
      <c r="A3279" s="9" t="s">
        <v>9032</v>
      </c>
      <c r="B3279" s="9" t="s">
        <v>44977</v>
      </c>
      <c r="C3279" s="9" t="s">
        <v>44978</v>
      </c>
      <c r="D3279" s="9">
        <v>0.0</v>
      </c>
      <c r="E3279" s="9">
        <v>1000.0</v>
      </c>
      <c r="F3279" s="9">
        <v>0.0</v>
      </c>
      <c r="G3279" s="9">
        <v>1000.0</v>
      </c>
    </row>
    <row r="3280">
      <c r="A3280" s="9" t="s">
        <v>44979</v>
      </c>
      <c r="B3280" s="9" t="s">
        <v>44980</v>
      </c>
      <c r="C3280" s="9" t="s">
        <v>44983</v>
      </c>
      <c r="D3280" s="9">
        <v>0.0</v>
      </c>
      <c r="E3280" s="9">
        <v>1000.0</v>
      </c>
      <c r="F3280" s="9">
        <v>0.0</v>
      </c>
      <c r="G3280" s="9">
        <v>1000.0</v>
      </c>
    </row>
    <row r="3281">
      <c r="A3281" s="9" t="s">
        <v>44987</v>
      </c>
      <c r="B3281" s="9" t="s">
        <v>44989</v>
      </c>
      <c r="C3281" s="9" t="s">
        <v>44991</v>
      </c>
      <c r="D3281" s="9">
        <v>-1000.0</v>
      </c>
      <c r="E3281" s="9">
        <v>1000.0</v>
      </c>
      <c r="F3281" s="9">
        <v>-1000.0</v>
      </c>
      <c r="G3281" s="9">
        <v>1000.0</v>
      </c>
    </row>
    <row r="3282">
      <c r="A3282" s="9" t="s">
        <v>44996</v>
      </c>
      <c r="B3282" s="9" t="s">
        <v>44998</v>
      </c>
      <c r="C3282" s="9" t="s">
        <v>44999</v>
      </c>
      <c r="D3282" s="9">
        <v>-1000.0</v>
      </c>
      <c r="E3282" s="9">
        <v>1000.0</v>
      </c>
      <c r="F3282" s="9">
        <v>-1000.0</v>
      </c>
      <c r="G3282" s="9">
        <v>1000.0</v>
      </c>
    </row>
    <row r="3283">
      <c r="A3283" s="9" t="s">
        <v>45003</v>
      </c>
      <c r="B3283" s="9" t="s">
        <v>45004</v>
      </c>
      <c r="C3283" s="9" t="s">
        <v>45005</v>
      </c>
      <c r="D3283" s="9">
        <v>-1000.0</v>
      </c>
      <c r="E3283" s="9">
        <v>1000.0</v>
      </c>
      <c r="F3283" s="9">
        <v>-1000.0</v>
      </c>
      <c r="G3283" s="9">
        <v>1000.0</v>
      </c>
    </row>
    <row r="3284">
      <c r="A3284" s="9" t="s">
        <v>45008</v>
      </c>
      <c r="B3284" s="9" t="s">
        <v>45011</v>
      </c>
      <c r="C3284" s="9" t="s">
        <v>45012</v>
      </c>
      <c r="D3284" s="9">
        <v>0.0</v>
      </c>
      <c r="E3284" s="9">
        <v>1000.0</v>
      </c>
      <c r="F3284" s="9">
        <v>0.0</v>
      </c>
      <c r="G3284" s="9">
        <v>1000.0</v>
      </c>
    </row>
    <row r="3285">
      <c r="A3285" s="9" t="s">
        <v>45016</v>
      </c>
      <c r="B3285" s="9" t="s">
        <v>45018</v>
      </c>
      <c r="C3285" s="9" t="s">
        <v>45022</v>
      </c>
      <c r="D3285" s="9">
        <v>-1000.0</v>
      </c>
      <c r="E3285" s="9">
        <v>1000.0</v>
      </c>
      <c r="F3285" s="9">
        <v>-1000.0</v>
      </c>
      <c r="G3285" s="9">
        <v>1000.0</v>
      </c>
    </row>
    <row r="3286">
      <c r="A3286" s="9" t="s">
        <v>45026</v>
      </c>
      <c r="B3286" s="9" t="s">
        <v>45027</v>
      </c>
      <c r="C3286" s="9" t="s">
        <v>45028</v>
      </c>
      <c r="D3286" s="9">
        <v>-1000.0</v>
      </c>
      <c r="E3286" s="9">
        <v>1000.0</v>
      </c>
      <c r="F3286" s="9">
        <v>-1000.0</v>
      </c>
      <c r="G3286" s="9">
        <v>1000.0</v>
      </c>
    </row>
    <row r="3287">
      <c r="A3287" s="9" t="s">
        <v>12031</v>
      </c>
      <c r="B3287" s="9" t="s">
        <v>20684</v>
      </c>
      <c r="C3287" s="9" t="s">
        <v>45034</v>
      </c>
      <c r="D3287" s="9">
        <v>0.0</v>
      </c>
      <c r="E3287" s="9">
        <v>1000.0</v>
      </c>
      <c r="F3287" s="9">
        <v>0.0</v>
      </c>
      <c r="G3287" s="9">
        <v>1000.0</v>
      </c>
    </row>
    <row r="3288">
      <c r="A3288" s="9" t="s">
        <v>45038</v>
      </c>
      <c r="B3288" s="9" t="s">
        <v>45040</v>
      </c>
      <c r="C3288" s="9" t="s">
        <v>45041</v>
      </c>
      <c r="D3288" s="9">
        <v>-1000.0</v>
      </c>
      <c r="E3288" s="9">
        <v>1000.0</v>
      </c>
      <c r="F3288" s="9">
        <v>-1000.0</v>
      </c>
      <c r="G3288" s="9">
        <v>1000.0</v>
      </c>
    </row>
    <row r="3289">
      <c r="A3289" s="9" t="s">
        <v>45043</v>
      </c>
      <c r="B3289" s="9" t="s">
        <v>45046</v>
      </c>
      <c r="C3289" s="9" t="s">
        <v>45048</v>
      </c>
      <c r="D3289" s="9">
        <v>-1000.0</v>
      </c>
      <c r="E3289" s="9">
        <v>1000.0</v>
      </c>
      <c r="F3289" s="9">
        <v>-1000.0</v>
      </c>
      <c r="G3289" s="9">
        <v>1000.0</v>
      </c>
    </row>
    <row r="3290">
      <c r="A3290" s="9" t="s">
        <v>45049</v>
      </c>
      <c r="B3290" s="9" t="s">
        <v>45046</v>
      </c>
      <c r="C3290" s="9" t="s">
        <v>45055</v>
      </c>
      <c r="D3290" s="9">
        <v>0.0</v>
      </c>
      <c r="E3290" s="9">
        <v>1000.0</v>
      </c>
      <c r="F3290" s="9">
        <v>0.0</v>
      </c>
      <c r="G3290" s="9">
        <v>1000.0</v>
      </c>
    </row>
    <row r="3291">
      <c r="A3291" s="9" t="s">
        <v>15044</v>
      </c>
      <c r="B3291" s="9" t="s">
        <v>45046</v>
      </c>
      <c r="C3291" s="9" t="s">
        <v>45060</v>
      </c>
      <c r="D3291" s="9">
        <v>0.0</v>
      </c>
      <c r="E3291" s="9">
        <v>1000.0</v>
      </c>
      <c r="F3291" s="9">
        <v>0.0</v>
      </c>
      <c r="G3291" s="9">
        <v>1000.0</v>
      </c>
    </row>
    <row r="3292">
      <c r="A3292" s="9" t="s">
        <v>45065</v>
      </c>
      <c r="B3292" s="9" t="s">
        <v>45046</v>
      </c>
      <c r="C3292" s="9" t="s">
        <v>45067</v>
      </c>
      <c r="D3292" s="9">
        <v>0.0</v>
      </c>
      <c r="E3292" s="9">
        <v>1000.0</v>
      </c>
      <c r="F3292" s="9">
        <v>0.0</v>
      </c>
      <c r="G3292" s="9">
        <v>1000.0</v>
      </c>
    </row>
    <row r="3293">
      <c r="A3293" s="9" t="s">
        <v>45071</v>
      </c>
      <c r="B3293" s="9" t="s">
        <v>45046</v>
      </c>
      <c r="C3293" s="9" t="s">
        <v>45076</v>
      </c>
      <c r="D3293" s="9">
        <v>0.0</v>
      </c>
      <c r="E3293" s="9">
        <v>1000.0</v>
      </c>
      <c r="F3293" s="9">
        <v>0.0</v>
      </c>
      <c r="G3293" s="9">
        <v>1000.0</v>
      </c>
    </row>
    <row r="3294">
      <c r="A3294" s="9" t="s">
        <v>45078</v>
      </c>
      <c r="B3294" s="9" t="s">
        <v>45046</v>
      </c>
      <c r="C3294" s="9" t="s">
        <v>45082</v>
      </c>
      <c r="D3294" s="9">
        <v>0.0</v>
      </c>
      <c r="E3294" s="9">
        <v>1000.0</v>
      </c>
      <c r="F3294" s="9">
        <v>0.0</v>
      </c>
      <c r="G3294" s="9">
        <v>1000.0</v>
      </c>
    </row>
    <row r="3295">
      <c r="A3295" s="9" t="s">
        <v>45085</v>
      </c>
      <c r="B3295" s="9" t="s">
        <v>45087</v>
      </c>
      <c r="C3295" s="9" t="s">
        <v>45088</v>
      </c>
      <c r="D3295" s="9">
        <v>0.0</v>
      </c>
      <c r="E3295" s="9">
        <v>1000.0</v>
      </c>
      <c r="F3295" s="9">
        <v>0.0</v>
      </c>
      <c r="G3295" s="9">
        <v>1000.0</v>
      </c>
    </row>
    <row r="3296">
      <c r="A3296" s="9" t="s">
        <v>45089</v>
      </c>
      <c r="B3296" s="9" t="s">
        <v>45046</v>
      </c>
      <c r="C3296" s="9" t="s">
        <v>45091</v>
      </c>
      <c r="D3296" s="9">
        <v>0.0</v>
      </c>
      <c r="E3296" s="9">
        <v>1000.0</v>
      </c>
      <c r="F3296" s="9">
        <v>0.0</v>
      </c>
      <c r="G3296" s="9">
        <v>1000.0</v>
      </c>
    </row>
    <row r="3297">
      <c r="A3297" s="9" t="s">
        <v>45097</v>
      </c>
      <c r="B3297" s="9" t="s">
        <v>45046</v>
      </c>
      <c r="C3297" s="9" t="s">
        <v>45099</v>
      </c>
      <c r="D3297" s="9">
        <v>0.0</v>
      </c>
      <c r="E3297" s="9">
        <v>1000.0</v>
      </c>
      <c r="F3297" s="9">
        <v>0.0</v>
      </c>
      <c r="G3297" s="9">
        <v>1000.0</v>
      </c>
    </row>
    <row r="3298">
      <c r="A3298" s="9" t="s">
        <v>45100</v>
      </c>
      <c r="B3298" s="9" t="s">
        <v>45046</v>
      </c>
      <c r="C3298" s="9" t="s">
        <v>45104</v>
      </c>
      <c r="D3298" s="9">
        <v>0.0</v>
      </c>
      <c r="E3298" s="9">
        <v>1000.0</v>
      </c>
      <c r="F3298" s="9">
        <v>0.0</v>
      </c>
      <c r="G3298" s="9">
        <v>1000.0</v>
      </c>
    </row>
    <row r="3299">
      <c r="A3299" s="9" t="s">
        <v>45109</v>
      </c>
      <c r="B3299" s="9" t="s">
        <v>45046</v>
      </c>
      <c r="C3299" s="9" t="s">
        <v>45110</v>
      </c>
      <c r="D3299" s="9">
        <v>0.0</v>
      </c>
      <c r="E3299" s="9">
        <v>1000.0</v>
      </c>
      <c r="F3299" s="9">
        <v>0.0</v>
      </c>
      <c r="G3299" s="9">
        <v>1000.0</v>
      </c>
    </row>
    <row r="3300">
      <c r="A3300" s="9" t="s">
        <v>45111</v>
      </c>
      <c r="B3300" s="9" t="s">
        <v>45115</v>
      </c>
      <c r="C3300" s="9" t="s">
        <v>45119</v>
      </c>
      <c r="D3300" s="9">
        <v>-1000.0</v>
      </c>
      <c r="E3300" s="9">
        <v>1000.0</v>
      </c>
      <c r="F3300" s="9">
        <v>-1000.0</v>
      </c>
      <c r="G3300" s="9">
        <v>1000.0</v>
      </c>
    </row>
    <row r="3301">
      <c r="A3301" s="9" t="s">
        <v>45120</v>
      </c>
      <c r="B3301" s="9" t="s">
        <v>45121</v>
      </c>
      <c r="C3301" s="9" t="s">
        <v>45123</v>
      </c>
      <c r="D3301" s="9">
        <v>-1000.0</v>
      </c>
      <c r="E3301" s="9">
        <v>1000.0</v>
      </c>
      <c r="F3301" s="9">
        <v>-1000.0</v>
      </c>
      <c r="G3301" s="9">
        <v>1000.0</v>
      </c>
    </row>
    <row r="3302">
      <c r="A3302" s="9" t="s">
        <v>45128</v>
      </c>
      <c r="B3302" s="9" t="s">
        <v>45130</v>
      </c>
      <c r="C3302" s="9" t="s">
        <v>45132</v>
      </c>
      <c r="D3302" s="9">
        <v>-1000.0</v>
      </c>
      <c r="E3302" s="9">
        <v>1000.0</v>
      </c>
      <c r="F3302" s="9">
        <v>-1000.0</v>
      </c>
      <c r="G3302" s="9">
        <v>1000.0</v>
      </c>
    </row>
    <row r="3303">
      <c r="A3303" s="9" t="s">
        <v>45134</v>
      </c>
      <c r="B3303" s="9" t="s">
        <v>45135</v>
      </c>
      <c r="C3303" s="9" t="s">
        <v>45136</v>
      </c>
      <c r="D3303" s="9">
        <v>-1000.0</v>
      </c>
      <c r="E3303" s="9">
        <v>1000.0</v>
      </c>
      <c r="F3303" s="9">
        <v>-1000.0</v>
      </c>
      <c r="G3303" s="9">
        <v>1000.0</v>
      </c>
    </row>
    <row r="3304">
      <c r="A3304" s="9" t="s">
        <v>45137</v>
      </c>
      <c r="B3304" s="9" t="s">
        <v>45140</v>
      </c>
      <c r="C3304" s="9" t="s">
        <v>45143</v>
      </c>
      <c r="D3304" s="9">
        <v>-1000.0</v>
      </c>
      <c r="E3304" s="9">
        <v>1000.0</v>
      </c>
      <c r="F3304" s="9">
        <v>-1000.0</v>
      </c>
      <c r="G3304" s="9">
        <v>1000.0</v>
      </c>
    </row>
    <row r="3305">
      <c r="A3305" s="9" t="s">
        <v>45146</v>
      </c>
      <c r="B3305" s="9" t="s">
        <v>45147</v>
      </c>
      <c r="C3305" s="9" t="s">
        <v>45148</v>
      </c>
      <c r="D3305" s="9">
        <v>-1000.0</v>
      </c>
      <c r="E3305" s="9">
        <v>1000.0</v>
      </c>
      <c r="F3305" s="9">
        <v>-1000.0</v>
      </c>
      <c r="G3305" s="9">
        <v>1000.0</v>
      </c>
    </row>
    <row r="3306">
      <c r="A3306" s="9" t="s">
        <v>45152</v>
      </c>
      <c r="B3306" s="9" t="s">
        <v>45154</v>
      </c>
      <c r="C3306" s="9" t="s">
        <v>45156</v>
      </c>
      <c r="D3306" s="9">
        <v>-1000.0</v>
      </c>
      <c r="E3306" s="9">
        <v>1000.0</v>
      </c>
      <c r="F3306" s="9">
        <v>-1000.0</v>
      </c>
      <c r="G3306" s="9">
        <v>1000.0</v>
      </c>
    </row>
    <row r="3307">
      <c r="A3307" s="9" t="s">
        <v>45159</v>
      </c>
      <c r="B3307" s="9" t="s">
        <v>45161</v>
      </c>
      <c r="C3307" s="9" t="s">
        <v>45163</v>
      </c>
      <c r="D3307" s="9">
        <v>-1000.0</v>
      </c>
      <c r="E3307" s="9">
        <v>1000.0</v>
      </c>
      <c r="F3307" s="9">
        <v>-1000.0</v>
      </c>
      <c r="G3307" s="9">
        <v>1000.0</v>
      </c>
    </row>
    <row r="3308">
      <c r="A3308" s="9" t="s">
        <v>45166</v>
      </c>
      <c r="B3308" s="9" t="s">
        <v>45167</v>
      </c>
      <c r="C3308" s="9" t="s">
        <v>45168</v>
      </c>
      <c r="D3308" s="9">
        <v>-1000.0</v>
      </c>
      <c r="E3308" s="9">
        <v>1000.0</v>
      </c>
      <c r="F3308" s="9">
        <v>-1000.0</v>
      </c>
      <c r="G3308" s="9">
        <v>1000.0</v>
      </c>
    </row>
    <row r="3309">
      <c r="A3309" s="9" t="s">
        <v>45169</v>
      </c>
      <c r="B3309" s="9" t="s">
        <v>45171</v>
      </c>
      <c r="C3309" s="9" t="s">
        <v>45173</v>
      </c>
      <c r="D3309" s="9">
        <v>-1000.0</v>
      </c>
      <c r="E3309" s="9">
        <v>1000.0</v>
      </c>
      <c r="F3309" s="9">
        <v>-1000.0</v>
      </c>
      <c r="G3309" s="9">
        <v>1000.0</v>
      </c>
    </row>
    <row r="3310">
      <c r="A3310" s="9" t="s">
        <v>45175</v>
      </c>
      <c r="B3310" s="9" t="s">
        <v>45176</v>
      </c>
      <c r="C3310" s="9" t="s">
        <v>45178</v>
      </c>
      <c r="D3310" s="9">
        <v>-1000.0</v>
      </c>
      <c r="E3310" s="9">
        <v>1000.0</v>
      </c>
      <c r="F3310" s="9">
        <v>-1000.0</v>
      </c>
      <c r="G3310" s="9">
        <v>1000.0</v>
      </c>
    </row>
    <row r="3311">
      <c r="A3311" s="9" t="s">
        <v>45181</v>
      </c>
      <c r="B3311" s="9" t="s">
        <v>45183</v>
      </c>
      <c r="C3311" s="9" t="s">
        <v>45186</v>
      </c>
      <c r="D3311" s="9">
        <v>-1000.0</v>
      </c>
      <c r="E3311" s="9">
        <v>1000.0</v>
      </c>
      <c r="F3311" s="9">
        <v>-1000.0</v>
      </c>
      <c r="G3311" s="9">
        <v>1000.0</v>
      </c>
    </row>
    <row r="3312">
      <c r="A3312" s="9" t="s">
        <v>45188</v>
      </c>
      <c r="B3312" s="9" t="s">
        <v>45189</v>
      </c>
      <c r="C3312" s="9" t="s">
        <v>45190</v>
      </c>
      <c r="D3312" s="9">
        <v>-1000.0</v>
      </c>
      <c r="E3312" s="9">
        <v>1000.0</v>
      </c>
      <c r="F3312" s="9">
        <v>-1000.0</v>
      </c>
      <c r="G3312" s="9">
        <v>1000.0</v>
      </c>
    </row>
    <row r="3313">
      <c r="A3313" s="9" t="s">
        <v>45191</v>
      </c>
      <c r="B3313" s="9" t="s">
        <v>45193</v>
      </c>
      <c r="C3313" s="9" t="s">
        <v>45197</v>
      </c>
      <c r="D3313" s="9">
        <v>-1000.0</v>
      </c>
      <c r="E3313" s="9">
        <v>1000.0</v>
      </c>
      <c r="F3313" s="9">
        <v>-1000.0</v>
      </c>
      <c r="G3313" s="9">
        <v>1000.0</v>
      </c>
    </row>
    <row r="3314">
      <c r="A3314" s="9" t="s">
        <v>45200</v>
      </c>
      <c r="B3314" s="9" t="s">
        <v>45201</v>
      </c>
      <c r="C3314" s="9" t="s">
        <v>45203</v>
      </c>
      <c r="D3314" s="9">
        <v>-1000.0</v>
      </c>
      <c r="E3314" s="9">
        <v>1000.0</v>
      </c>
      <c r="F3314" s="9">
        <v>-1000.0</v>
      </c>
      <c r="G3314" s="9">
        <v>1000.0</v>
      </c>
    </row>
    <row r="3315">
      <c r="A3315" s="9" t="s">
        <v>45209</v>
      </c>
      <c r="B3315" s="9" t="s">
        <v>45211</v>
      </c>
      <c r="C3315" s="9" t="s">
        <v>45212</v>
      </c>
      <c r="D3315" s="9">
        <v>0.0</v>
      </c>
      <c r="E3315" s="9">
        <v>1000.0</v>
      </c>
      <c r="F3315" s="9">
        <v>0.0</v>
      </c>
      <c r="G3315" s="9">
        <v>1000.0</v>
      </c>
    </row>
    <row r="3316">
      <c r="A3316" s="9" t="s">
        <v>13713</v>
      </c>
      <c r="B3316" s="9" t="s">
        <v>45216</v>
      </c>
      <c r="C3316" s="9" t="s">
        <v>45217</v>
      </c>
      <c r="D3316" s="9">
        <v>0.0</v>
      </c>
      <c r="E3316" s="9">
        <v>1000.0</v>
      </c>
      <c r="F3316" s="9">
        <v>0.0</v>
      </c>
      <c r="G3316" s="9">
        <v>1000.0</v>
      </c>
    </row>
    <row r="3317">
      <c r="A3317" s="9" t="s">
        <v>11379</v>
      </c>
      <c r="B3317" s="9" t="s">
        <v>45224</v>
      </c>
      <c r="C3317" s="9" t="s">
        <v>45225</v>
      </c>
      <c r="D3317" s="9">
        <v>-1000.0</v>
      </c>
      <c r="E3317" s="9">
        <v>1000.0</v>
      </c>
      <c r="F3317" s="9">
        <v>-1000.0</v>
      </c>
      <c r="G3317" s="9">
        <v>1000.0</v>
      </c>
    </row>
    <row r="3318">
      <c r="A3318" s="9" t="s">
        <v>45231</v>
      </c>
      <c r="B3318" s="9" t="s">
        <v>45235</v>
      </c>
      <c r="C3318" s="9" t="s">
        <v>45237</v>
      </c>
      <c r="D3318" s="9">
        <v>0.0</v>
      </c>
      <c r="E3318" s="9">
        <v>1000.0</v>
      </c>
      <c r="F3318" s="9">
        <v>0.0</v>
      </c>
      <c r="G3318" s="9">
        <v>1000.0</v>
      </c>
    </row>
    <row r="3319">
      <c r="A3319" s="9" t="s">
        <v>45244</v>
      </c>
      <c r="B3319" s="9" t="s">
        <v>45246</v>
      </c>
      <c r="C3319" s="9" t="s">
        <v>45247</v>
      </c>
      <c r="D3319" s="9">
        <v>0.0</v>
      </c>
      <c r="E3319" s="9">
        <v>1000.0</v>
      </c>
      <c r="F3319" s="9">
        <v>0.0</v>
      </c>
      <c r="G3319" s="9">
        <v>1000.0</v>
      </c>
    </row>
    <row r="3320">
      <c r="A3320" s="9" t="s">
        <v>45253</v>
      </c>
      <c r="B3320" s="9" t="s">
        <v>45256</v>
      </c>
      <c r="C3320" s="9" t="s">
        <v>45258</v>
      </c>
      <c r="D3320" s="9">
        <v>-1000.0</v>
      </c>
      <c r="E3320" s="9">
        <v>1000.0</v>
      </c>
      <c r="F3320" s="9">
        <v>-1000.0</v>
      </c>
      <c r="G3320" s="9">
        <v>1000.0</v>
      </c>
    </row>
    <row r="3321">
      <c r="A3321" s="9" t="s">
        <v>45261</v>
      </c>
      <c r="B3321" s="9" t="s">
        <v>45263</v>
      </c>
      <c r="C3321" s="9" t="s">
        <v>45265</v>
      </c>
      <c r="D3321" s="9">
        <v>-1000.0</v>
      </c>
      <c r="E3321" s="9">
        <v>1000.0</v>
      </c>
      <c r="F3321" s="9">
        <v>-1000.0</v>
      </c>
      <c r="G3321" s="9">
        <v>1000.0</v>
      </c>
    </row>
    <row r="3322">
      <c r="A3322" s="9" t="s">
        <v>11229</v>
      </c>
      <c r="B3322" s="9" t="s">
        <v>45270</v>
      </c>
      <c r="C3322" s="9" t="s">
        <v>45271</v>
      </c>
      <c r="D3322" s="9">
        <v>-1000.0</v>
      </c>
      <c r="E3322" s="9">
        <v>1000.0</v>
      </c>
      <c r="F3322" s="9">
        <v>-1000.0</v>
      </c>
      <c r="G3322" s="9">
        <v>1000.0</v>
      </c>
    </row>
    <row r="3323">
      <c r="A3323" s="9" t="s">
        <v>15403</v>
      </c>
      <c r="B3323" s="9" t="s">
        <v>45273</v>
      </c>
      <c r="C3323" s="9" t="s">
        <v>45276</v>
      </c>
      <c r="D3323" s="9">
        <v>0.0</v>
      </c>
      <c r="E3323" s="9">
        <v>1000.0</v>
      </c>
      <c r="F3323" s="9">
        <v>0.0</v>
      </c>
      <c r="G3323" s="9">
        <v>1000.0</v>
      </c>
    </row>
    <row r="3324">
      <c r="A3324" s="9" t="s">
        <v>9058</v>
      </c>
      <c r="B3324" s="9" t="s">
        <v>45283</v>
      </c>
      <c r="C3324" s="9" t="s">
        <v>45284</v>
      </c>
      <c r="D3324" s="9">
        <v>-1000.0</v>
      </c>
      <c r="E3324" s="9">
        <v>1000.0</v>
      </c>
      <c r="F3324" s="9">
        <v>-1000.0</v>
      </c>
      <c r="G3324" s="9">
        <v>1000.0</v>
      </c>
    </row>
    <row r="3325">
      <c r="A3325" s="9" t="s">
        <v>15633</v>
      </c>
      <c r="B3325" s="9" t="s">
        <v>45285</v>
      </c>
      <c r="C3325" s="9" t="s">
        <v>45289</v>
      </c>
      <c r="D3325" s="9">
        <v>0.0</v>
      </c>
      <c r="E3325" s="9">
        <v>1000.0</v>
      </c>
      <c r="F3325" s="9">
        <v>0.0</v>
      </c>
      <c r="G3325" s="9">
        <v>1000.0</v>
      </c>
    </row>
    <row r="3326">
      <c r="A3326" s="9" t="s">
        <v>45293</v>
      </c>
      <c r="B3326" s="9" t="s">
        <v>45294</v>
      </c>
      <c r="C3326" s="9" t="s">
        <v>45295</v>
      </c>
      <c r="D3326" s="9">
        <v>-1000.0</v>
      </c>
      <c r="E3326" s="9">
        <v>1000.0</v>
      </c>
      <c r="F3326" s="9">
        <v>-1000.0</v>
      </c>
      <c r="G3326" s="9">
        <v>1000.0</v>
      </c>
    </row>
    <row r="3327">
      <c r="A3327" s="9" t="s">
        <v>45296</v>
      </c>
      <c r="B3327" s="9" t="s">
        <v>45298</v>
      </c>
      <c r="C3327" s="9" t="s">
        <v>45300</v>
      </c>
      <c r="D3327" s="9">
        <v>-1000.0</v>
      </c>
      <c r="E3327" s="9">
        <v>1000.0</v>
      </c>
      <c r="F3327" s="9">
        <v>-1000.0</v>
      </c>
      <c r="G3327" s="9">
        <v>1000.0</v>
      </c>
    </row>
    <row r="3328">
      <c r="A3328" s="9" t="s">
        <v>45305</v>
      </c>
      <c r="B3328" s="9" t="s">
        <v>45307</v>
      </c>
      <c r="C3328" s="9" t="s">
        <v>45308</v>
      </c>
      <c r="D3328" s="9">
        <v>-1000.0</v>
      </c>
      <c r="E3328" s="9">
        <v>1000.0</v>
      </c>
      <c r="F3328" s="9">
        <v>-1000.0</v>
      </c>
      <c r="G3328" s="9">
        <v>1000.0</v>
      </c>
    </row>
    <row r="3329">
      <c r="A3329" s="9" t="s">
        <v>45309</v>
      </c>
      <c r="B3329" s="9" t="s">
        <v>45310</v>
      </c>
      <c r="C3329" s="9" t="s">
        <v>45312</v>
      </c>
      <c r="D3329" s="9">
        <v>-1000.0</v>
      </c>
      <c r="E3329" s="9">
        <v>1000.0</v>
      </c>
      <c r="F3329" s="9">
        <v>-1000.0</v>
      </c>
      <c r="G3329" s="9">
        <v>1000.0</v>
      </c>
    </row>
    <row r="3330">
      <c r="A3330" s="9" t="s">
        <v>45317</v>
      </c>
      <c r="B3330" s="9" t="s">
        <v>45319</v>
      </c>
      <c r="C3330" s="9" t="s">
        <v>45320</v>
      </c>
      <c r="D3330" s="9">
        <v>-1000.0</v>
      </c>
      <c r="E3330" s="9">
        <v>1000.0</v>
      </c>
      <c r="F3330" s="9">
        <v>-1000.0</v>
      </c>
      <c r="G3330" s="9">
        <v>1000.0</v>
      </c>
    </row>
    <row r="3331">
      <c r="A3331" s="9" t="s">
        <v>45321</v>
      </c>
      <c r="B3331" s="9" t="s">
        <v>25720</v>
      </c>
      <c r="C3331" s="9" t="s">
        <v>45323</v>
      </c>
      <c r="D3331" s="9">
        <v>-1000.0</v>
      </c>
      <c r="E3331" s="9">
        <v>1000.0</v>
      </c>
      <c r="F3331" s="9">
        <v>-1000.0</v>
      </c>
      <c r="G3331" s="9">
        <v>1000.0</v>
      </c>
    </row>
    <row r="3332">
      <c r="A3332" s="9" t="s">
        <v>14087</v>
      </c>
      <c r="B3332" s="9" t="s">
        <v>45330</v>
      </c>
      <c r="C3332" s="9" t="s">
        <v>45331</v>
      </c>
      <c r="D3332" s="9">
        <v>0.0</v>
      </c>
      <c r="E3332" s="9">
        <v>1000.0</v>
      </c>
      <c r="F3332" s="9">
        <v>0.0</v>
      </c>
      <c r="G3332" s="9">
        <v>1000.0</v>
      </c>
    </row>
    <row r="3333">
      <c r="A3333" s="9" t="s">
        <v>6969</v>
      </c>
      <c r="B3333" s="9" t="s">
        <v>45332</v>
      </c>
      <c r="C3333" s="9" t="s">
        <v>45333</v>
      </c>
      <c r="D3333" s="9">
        <v>-1000.0</v>
      </c>
      <c r="E3333" s="9">
        <v>1000.0</v>
      </c>
      <c r="F3333" s="9">
        <v>-1000.0</v>
      </c>
      <c r="G3333" s="9">
        <v>1000.0</v>
      </c>
    </row>
    <row r="3334">
      <c r="A3334" s="9" t="s">
        <v>6956</v>
      </c>
      <c r="B3334" s="9" t="s">
        <v>45339</v>
      </c>
      <c r="C3334" s="9" t="s">
        <v>45341</v>
      </c>
      <c r="D3334" s="9">
        <v>-1000.0</v>
      </c>
      <c r="E3334" s="9">
        <v>1000.0</v>
      </c>
      <c r="F3334" s="9">
        <v>-1000.0</v>
      </c>
      <c r="G3334" s="9">
        <v>1000.0</v>
      </c>
    </row>
    <row r="3335">
      <c r="A3335" s="9" t="s">
        <v>6943</v>
      </c>
      <c r="B3335" s="9" t="s">
        <v>45342</v>
      </c>
      <c r="C3335" s="9" t="s">
        <v>45343</v>
      </c>
      <c r="D3335" s="9">
        <v>-1000.0</v>
      </c>
      <c r="E3335" s="9">
        <v>1000.0</v>
      </c>
      <c r="F3335" s="9">
        <v>-1000.0</v>
      </c>
      <c r="G3335" s="9">
        <v>1000.0</v>
      </c>
    </row>
    <row r="3336">
      <c r="A3336" s="9" t="s">
        <v>45346</v>
      </c>
      <c r="B3336" s="9" t="s">
        <v>45347</v>
      </c>
      <c r="C3336" s="9" t="s">
        <v>45349</v>
      </c>
      <c r="D3336" s="9">
        <v>-1000.0</v>
      </c>
      <c r="E3336" s="9">
        <v>1000.0</v>
      </c>
      <c r="F3336" s="9">
        <v>-1000.0</v>
      </c>
      <c r="G3336" s="9">
        <v>1000.0</v>
      </c>
    </row>
    <row r="3337">
      <c r="A3337" s="9" t="s">
        <v>45353</v>
      </c>
      <c r="B3337" s="9" t="s">
        <v>45354</v>
      </c>
      <c r="C3337" s="9" t="s">
        <v>45356</v>
      </c>
      <c r="D3337" s="9">
        <v>0.0</v>
      </c>
      <c r="E3337" s="9">
        <v>1000.0</v>
      </c>
      <c r="F3337" s="9">
        <v>0.0</v>
      </c>
      <c r="G3337" s="9">
        <v>1000.0</v>
      </c>
    </row>
    <row r="3338">
      <c r="A3338" s="9" t="s">
        <v>45360</v>
      </c>
      <c r="B3338" s="9" t="s">
        <v>45363</v>
      </c>
      <c r="C3338" s="9" t="s">
        <v>45365</v>
      </c>
      <c r="D3338" s="9">
        <v>0.0</v>
      </c>
      <c r="E3338" s="9">
        <v>1000.0</v>
      </c>
      <c r="F3338" s="9">
        <v>0.0</v>
      </c>
      <c r="G3338" s="9">
        <v>1000.0</v>
      </c>
    </row>
    <row r="3339">
      <c r="A3339" s="9" t="s">
        <v>45366</v>
      </c>
      <c r="B3339" s="9" t="s">
        <v>45367</v>
      </c>
      <c r="C3339" s="9" t="s">
        <v>45368</v>
      </c>
      <c r="D3339" s="9">
        <v>-1000.0</v>
      </c>
      <c r="E3339" s="9">
        <v>1000.0</v>
      </c>
      <c r="F3339" s="9">
        <v>-1000.0</v>
      </c>
      <c r="G3339" s="9">
        <v>1000.0</v>
      </c>
    </row>
    <row r="3340">
      <c r="A3340" s="9" t="s">
        <v>45371</v>
      </c>
      <c r="B3340" s="9" t="s">
        <v>45373</v>
      </c>
      <c r="C3340" s="9" t="s">
        <v>45376</v>
      </c>
      <c r="D3340" s="9">
        <v>0.0</v>
      </c>
      <c r="E3340" s="9">
        <v>1000.0</v>
      </c>
      <c r="F3340" s="9">
        <v>0.0</v>
      </c>
      <c r="G3340" s="9">
        <v>1000.0</v>
      </c>
    </row>
    <row r="3341">
      <c r="A3341" s="9" t="s">
        <v>45379</v>
      </c>
      <c r="B3341" s="9" t="s">
        <v>45380</v>
      </c>
      <c r="C3341" s="9" t="s">
        <v>45381</v>
      </c>
      <c r="D3341" s="9">
        <v>0.0</v>
      </c>
      <c r="E3341" s="9">
        <v>1000.0</v>
      </c>
      <c r="F3341" s="9">
        <v>0.0</v>
      </c>
      <c r="G3341" s="9">
        <v>1000.0</v>
      </c>
    </row>
    <row r="3342">
      <c r="A3342" s="9" t="s">
        <v>45382</v>
      </c>
      <c r="B3342" s="9" t="s">
        <v>45383</v>
      </c>
      <c r="C3342" s="9" t="s">
        <v>45384</v>
      </c>
      <c r="D3342" s="9">
        <v>0.0</v>
      </c>
      <c r="E3342" s="9">
        <v>1000.0</v>
      </c>
      <c r="F3342" s="9">
        <v>0.0</v>
      </c>
      <c r="G3342" s="9">
        <v>1000.0</v>
      </c>
    </row>
    <row r="3343">
      <c r="A3343" s="9" t="s">
        <v>45387</v>
      </c>
      <c r="B3343" s="9" t="s">
        <v>45390</v>
      </c>
      <c r="C3343" s="9" t="s">
        <v>45392</v>
      </c>
      <c r="D3343" s="9">
        <v>0.0</v>
      </c>
      <c r="E3343" s="9">
        <v>1000.0</v>
      </c>
      <c r="F3343" s="9">
        <v>0.0</v>
      </c>
      <c r="G3343" s="9">
        <v>1000.0</v>
      </c>
    </row>
    <row r="3344">
      <c r="A3344" s="9" t="s">
        <v>14061</v>
      </c>
      <c r="B3344" s="9" t="s">
        <v>45394</v>
      </c>
      <c r="C3344" s="9" t="s">
        <v>45396</v>
      </c>
      <c r="D3344" s="9">
        <v>0.0</v>
      </c>
      <c r="E3344" s="9">
        <v>1000.0</v>
      </c>
      <c r="F3344" s="9">
        <v>0.0</v>
      </c>
      <c r="G3344" s="9">
        <v>1000.0</v>
      </c>
    </row>
    <row r="3345">
      <c r="A3345" s="9" t="s">
        <v>14064</v>
      </c>
      <c r="B3345" s="9" t="s">
        <v>45394</v>
      </c>
      <c r="C3345" s="9" t="s">
        <v>45401</v>
      </c>
      <c r="D3345" s="9">
        <v>0.0</v>
      </c>
      <c r="E3345" s="9">
        <v>1000.0</v>
      </c>
      <c r="F3345" s="9">
        <v>0.0</v>
      </c>
      <c r="G3345" s="9">
        <v>1000.0</v>
      </c>
    </row>
    <row r="3346">
      <c r="A3346" s="9" t="s">
        <v>45404</v>
      </c>
      <c r="B3346" s="9" t="s">
        <v>45394</v>
      </c>
      <c r="C3346" s="9" t="s">
        <v>45405</v>
      </c>
      <c r="D3346" s="9">
        <v>0.0</v>
      </c>
      <c r="E3346" s="9">
        <v>1000.0</v>
      </c>
      <c r="F3346" s="9">
        <v>0.0</v>
      </c>
      <c r="G3346" s="9">
        <v>1000.0</v>
      </c>
    </row>
    <row r="3347">
      <c r="A3347" s="9" t="s">
        <v>13485</v>
      </c>
      <c r="B3347" s="9" t="s">
        <v>45394</v>
      </c>
      <c r="C3347" s="9" t="s">
        <v>45407</v>
      </c>
      <c r="D3347" s="9">
        <v>0.0</v>
      </c>
      <c r="E3347" s="9">
        <v>1000.0</v>
      </c>
      <c r="F3347" s="9">
        <v>0.0</v>
      </c>
      <c r="G3347" s="9">
        <v>1000.0</v>
      </c>
    </row>
    <row r="3348">
      <c r="A3348" s="9" t="s">
        <v>45409</v>
      </c>
      <c r="B3348" s="9" t="s">
        <v>24168</v>
      </c>
      <c r="C3348" s="9" t="s">
        <v>45413</v>
      </c>
      <c r="D3348" s="9">
        <v>-1000.0</v>
      </c>
      <c r="E3348" s="9">
        <v>1000.0</v>
      </c>
      <c r="F3348" s="9">
        <v>-1000.0</v>
      </c>
      <c r="G3348" s="9">
        <v>1000.0</v>
      </c>
    </row>
    <row r="3349">
      <c r="A3349" s="9" t="s">
        <v>45415</v>
      </c>
      <c r="B3349" s="9" t="s">
        <v>24168</v>
      </c>
      <c r="C3349" s="9" t="s">
        <v>45416</v>
      </c>
      <c r="D3349" s="9">
        <v>-1000.0</v>
      </c>
      <c r="E3349" s="9">
        <v>1000.0</v>
      </c>
      <c r="F3349" s="9">
        <v>-1000.0</v>
      </c>
      <c r="G3349" s="9">
        <v>1000.0</v>
      </c>
    </row>
    <row r="3350">
      <c r="A3350" s="9" t="s">
        <v>45418</v>
      </c>
      <c r="B3350" s="9" t="s">
        <v>45419</v>
      </c>
      <c r="C3350" s="9" t="s">
        <v>45421</v>
      </c>
      <c r="D3350" s="9">
        <v>-1000.0</v>
      </c>
      <c r="E3350" s="9">
        <v>1000.0</v>
      </c>
      <c r="F3350" s="9">
        <v>-1000.0</v>
      </c>
      <c r="G3350" s="9">
        <v>1000.0</v>
      </c>
    </row>
    <row r="3351">
      <c r="A3351" s="9" t="s">
        <v>45424</v>
      </c>
      <c r="B3351" s="9" t="s">
        <v>24168</v>
      </c>
      <c r="C3351" s="9" t="s">
        <v>45426</v>
      </c>
      <c r="D3351" s="9">
        <v>-1000.0</v>
      </c>
      <c r="E3351" s="9">
        <v>1000.0</v>
      </c>
      <c r="F3351" s="9">
        <v>-1000.0</v>
      </c>
      <c r="G3351" s="9">
        <v>1000.0</v>
      </c>
    </row>
    <row r="3352">
      <c r="A3352" s="9" t="s">
        <v>12040</v>
      </c>
      <c r="B3352" s="9" t="s">
        <v>45429</v>
      </c>
      <c r="C3352" s="9" t="s">
        <v>45430</v>
      </c>
      <c r="D3352" s="9">
        <v>0.0</v>
      </c>
      <c r="E3352" s="9">
        <v>1000.0</v>
      </c>
      <c r="F3352" s="9">
        <v>0.0</v>
      </c>
      <c r="G3352" s="9">
        <v>1000.0</v>
      </c>
    </row>
    <row r="3353">
      <c r="A3353" s="9" t="s">
        <v>45431</v>
      </c>
      <c r="B3353" s="9" t="s">
        <v>45433</v>
      </c>
      <c r="C3353" s="9" t="s">
        <v>45435</v>
      </c>
      <c r="D3353" s="9">
        <v>0.0</v>
      </c>
      <c r="E3353" s="9">
        <v>1000.0</v>
      </c>
      <c r="F3353" s="9">
        <v>0.0</v>
      </c>
      <c r="G3353" s="9">
        <v>1000.0</v>
      </c>
    </row>
    <row r="3354">
      <c r="A3354" s="9" t="s">
        <v>45440</v>
      </c>
      <c r="B3354" s="9" t="s">
        <v>45442</v>
      </c>
      <c r="C3354" s="9" t="s">
        <v>45443</v>
      </c>
      <c r="D3354" s="9">
        <v>0.0</v>
      </c>
      <c r="E3354" s="9">
        <v>1000.0</v>
      </c>
      <c r="F3354" s="9">
        <v>0.0</v>
      </c>
      <c r="G3354" s="9">
        <v>1000.0</v>
      </c>
    </row>
    <row r="3355">
      <c r="A3355" s="9" t="s">
        <v>12042</v>
      </c>
      <c r="B3355" s="9" t="s">
        <v>45444</v>
      </c>
      <c r="C3355" s="9" t="s">
        <v>45445</v>
      </c>
      <c r="D3355" s="9">
        <v>0.0</v>
      </c>
      <c r="E3355" s="9">
        <v>1000.0</v>
      </c>
      <c r="F3355" s="9">
        <v>0.0</v>
      </c>
      <c r="G3355" s="9">
        <v>1000.0</v>
      </c>
    </row>
    <row r="3356">
      <c r="A3356" s="9" t="s">
        <v>45450</v>
      </c>
      <c r="B3356" s="9" t="s">
        <v>45452</v>
      </c>
      <c r="C3356" s="9" t="s">
        <v>45454</v>
      </c>
      <c r="D3356" s="9">
        <v>-1000.0</v>
      </c>
      <c r="E3356" s="9">
        <v>1000.0</v>
      </c>
      <c r="F3356" s="9">
        <v>-1000.0</v>
      </c>
      <c r="G3356" s="9">
        <v>1000.0</v>
      </c>
    </row>
    <row r="3357">
      <c r="A3357" s="9" t="s">
        <v>45455</v>
      </c>
      <c r="B3357" s="9" t="s">
        <v>27177</v>
      </c>
      <c r="C3357" s="9" t="s">
        <v>45456</v>
      </c>
      <c r="D3357" s="9">
        <v>-1000.0</v>
      </c>
      <c r="E3357" s="9">
        <v>1000.0</v>
      </c>
      <c r="F3357" s="9">
        <v>-1000.0</v>
      </c>
      <c r="G3357" s="9">
        <v>1000.0</v>
      </c>
    </row>
    <row r="3358">
      <c r="A3358" s="9" t="s">
        <v>45457</v>
      </c>
      <c r="B3358" s="9" t="s">
        <v>27177</v>
      </c>
      <c r="C3358" s="9" t="s">
        <v>45459</v>
      </c>
      <c r="D3358" s="9">
        <v>-1000.0</v>
      </c>
      <c r="E3358" s="9">
        <v>1000.0</v>
      </c>
      <c r="F3358" s="9">
        <v>-1000.0</v>
      </c>
      <c r="G3358" s="9">
        <v>1000.0</v>
      </c>
    </row>
    <row r="3359">
      <c r="A3359" s="9" t="s">
        <v>45462</v>
      </c>
      <c r="B3359" s="9" t="s">
        <v>27177</v>
      </c>
      <c r="C3359" s="9" t="s">
        <v>45463</v>
      </c>
      <c r="D3359" s="9">
        <v>-1000.0</v>
      </c>
      <c r="E3359" s="9">
        <v>1000.0</v>
      </c>
      <c r="F3359" s="9">
        <v>-1000.0</v>
      </c>
      <c r="G3359" s="9">
        <v>1000.0</v>
      </c>
    </row>
    <row r="3360">
      <c r="A3360" s="9" t="s">
        <v>45465</v>
      </c>
      <c r="B3360" s="9" t="s">
        <v>27177</v>
      </c>
      <c r="C3360" s="9" t="s">
        <v>45468</v>
      </c>
      <c r="D3360" s="9">
        <v>-1000.0</v>
      </c>
      <c r="E3360" s="9">
        <v>1000.0</v>
      </c>
      <c r="F3360" s="9">
        <v>-1000.0</v>
      </c>
      <c r="G3360" s="9">
        <v>1000.0</v>
      </c>
    </row>
    <row r="3361">
      <c r="A3361" s="9" t="s">
        <v>45471</v>
      </c>
      <c r="B3361" s="9" t="s">
        <v>27177</v>
      </c>
      <c r="C3361" s="9" t="s">
        <v>45474</v>
      </c>
      <c r="D3361" s="9">
        <v>-1000.0</v>
      </c>
      <c r="E3361" s="9">
        <v>1000.0</v>
      </c>
      <c r="F3361" s="9">
        <v>-1000.0</v>
      </c>
      <c r="G3361" s="9">
        <v>1000.0</v>
      </c>
    </row>
    <row r="3362">
      <c r="A3362" s="9" t="s">
        <v>45477</v>
      </c>
      <c r="B3362" s="9" t="s">
        <v>45478</v>
      </c>
      <c r="C3362" s="9" t="s">
        <v>45480</v>
      </c>
      <c r="D3362" s="9">
        <v>-1000.0</v>
      </c>
      <c r="E3362" s="9">
        <v>1000.0</v>
      </c>
      <c r="F3362" s="9">
        <v>-1000.0</v>
      </c>
      <c r="G3362" s="9">
        <v>1000.0</v>
      </c>
    </row>
    <row r="3363">
      <c r="A3363" s="9" t="s">
        <v>45481</v>
      </c>
      <c r="B3363" s="9" t="s">
        <v>45478</v>
      </c>
      <c r="C3363" s="9" t="s">
        <v>45483</v>
      </c>
      <c r="D3363" s="9">
        <v>-1000.0</v>
      </c>
      <c r="E3363" s="9">
        <v>1000.0</v>
      </c>
      <c r="F3363" s="9">
        <v>-1000.0</v>
      </c>
      <c r="G3363" s="9">
        <v>1000.0</v>
      </c>
    </row>
    <row r="3364">
      <c r="A3364" s="9" t="s">
        <v>45489</v>
      </c>
      <c r="B3364" s="9" t="s">
        <v>45491</v>
      </c>
      <c r="C3364" s="9" t="s">
        <v>45492</v>
      </c>
      <c r="D3364" s="9">
        <v>-1000.0</v>
      </c>
      <c r="E3364" s="9">
        <v>1000.0</v>
      </c>
      <c r="F3364" s="9">
        <v>-1000.0</v>
      </c>
      <c r="G3364" s="9">
        <v>1000.0</v>
      </c>
    </row>
    <row r="3365">
      <c r="A3365" s="9" t="s">
        <v>45493</v>
      </c>
      <c r="B3365" s="9" t="s">
        <v>45491</v>
      </c>
      <c r="C3365" s="9" t="s">
        <v>45495</v>
      </c>
      <c r="D3365" s="9">
        <v>-1000.0</v>
      </c>
      <c r="E3365" s="9">
        <v>1000.0</v>
      </c>
      <c r="F3365" s="9">
        <v>-1000.0</v>
      </c>
      <c r="G3365" s="9">
        <v>1000.0</v>
      </c>
    </row>
    <row r="3366">
      <c r="A3366" s="9" t="s">
        <v>45498</v>
      </c>
      <c r="B3366" s="9" t="s">
        <v>45500</v>
      </c>
      <c r="C3366" s="9" t="s">
        <v>45502</v>
      </c>
      <c r="D3366" s="9">
        <v>-1000.0</v>
      </c>
      <c r="E3366" s="9">
        <v>1000.0</v>
      </c>
      <c r="F3366" s="9">
        <v>-1000.0</v>
      </c>
      <c r="G3366" s="9">
        <v>1000.0</v>
      </c>
    </row>
    <row r="3367">
      <c r="A3367" s="9" t="s">
        <v>45504</v>
      </c>
      <c r="B3367" s="9" t="s">
        <v>45500</v>
      </c>
      <c r="C3367" s="9" t="s">
        <v>45507</v>
      </c>
      <c r="D3367" s="9">
        <v>-1000.0</v>
      </c>
      <c r="E3367" s="9">
        <v>1000.0</v>
      </c>
      <c r="F3367" s="9">
        <v>-1000.0</v>
      </c>
      <c r="G3367" s="9">
        <v>1000.0</v>
      </c>
    </row>
    <row r="3368">
      <c r="A3368" s="9" t="s">
        <v>45511</v>
      </c>
      <c r="B3368" s="9" t="s">
        <v>45514</v>
      </c>
      <c r="C3368" s="9" t="s">
        <v>45515</v>
      </c>
      <c r="D3368" s="9">
        <v>-1000.0</v>
      </c>
      <c r="E3368" s="9">
        <v>1000.0</v>
      </c>
      <c r="F3368" s="9">
        <v>-1000.0</v>
      </c>
      <c r="G3368" s="9">
        <v>1000.0</v>
      </c>
    </row>
    <row r="3369">
      <c r="A3369" s="9" t="s">
        <v>45517</v>
      </c>
      <c r="B3369" s="9" t="s">
        <v>45514</v>
      </c>
      <c r="C3369" s="9" t="s">
        <v>45522</v>
      </c>
      <c r="D3369" s="9">
        <v>-1000.0</v>
      </c>
      <c r="E3369" s="9">
        <v>1000.0</v>
      </c>
      <c r="F3369" s="9">
        <v>-1000.0</v>
      </c>
      <c r="G3369" s="9">
        <v>1000.0</v>
      </c>
    </row>
    <row r="3370">
      <c r="A3370" s="9" t="s">
        <v>45526</v>
      </c>
      <c r="B3370" s="9" t="s">
        <v>27177</v>
      </c>
      <c r="C3370" s="9" t="s">
        <v>45527</v>
      </c>
      <c r="D3370" s="9">
        <v>-1000.0</v>
      </c>
      <c r="E3370" s="9">
        <v>1000.0</v>
      </c>
      <c r="F3370" s="9">
        <v>-1000.0</v>
      </c>
      <c r="G3370" s="9">
        <v>1000.0</v>
      </c>
    </row>
    <row r="3371">
      <c r="A3371" s="9" t="s">
        <v>45530</v>
      </c>
      <c r="B3371" s="9" t="s">
        <v>27177</v>
      </c>
      <c r="C3371" s="9" t="s">
        <v>45534</v>
      </c>
      <c r="D3371" s="9">
        <v>-1000.0</v>
      </c>
      <c r="E3371" s="9">
        <v>1000.0</v>
      </c>
      <c r="F3371" s="9">
        <v>-1000.0</v>
      </c>
      <c r="G3371" s="9">
        <v>1000.0</v>
      </c>
    </row>
    <row r="3372">
      <c r="A3372" s="9" t="s">
        <v>45537</v>
      </c>
      <c r="B3372" s="9" t="s">
        <v>45538</v>
      </c>
      <c r="C3372" s="9" t="s">
        <v>45539</v>
      </c>
      <c r="D3372" s="9">
        <v>0.0</v>
      </c>
      <c r="E3372" s="9">
        <v>1000.0</v>
      </c>
      <c r="F3372" s="9">
        <v>0.0</v>
      </c>
      <c r="G3372" s="9">
        <v>1000.0</v>
      </c>
    </row>
    <row r="3373">
      <c r="A3373" s="9" t="s">
        <v>9061</v>
      </c>
      <c r="B3373" s="9" t="s">
        <v>45540</v>
      </c>
      <c r="C3373" s="9" t="s">
        <v>45541</v>
      </c>
      <c r="D3373" s="9">
        <v>0.0</v>
      </c>
      <c r="E3373" s="9">
        <v>1000.0</v>
      </c>
      <c r="F3373" s="9">
        <v>0.0</v>
      </c>
      <c r="G3373" s="9">
        <v>1000.0</v>
      </c>
    </row>
    <row r="3374">
      <c r="A3374" s="9" t="s">
        <v>9066</v>
      </c>
      <c r="B3374" s="9" t="s">
        <v>45544</v>
      </c>
      <c r="C3374" s="9" t="s">
        <v>45547</v>
      </c>
      <c r="D3374" s="9">
        <v>-1000.0</v>
      </c>
      <c r="E3374" s="9">
        <v>1000.0</v>
      </c>
      <c r="F3374" s="9">
        <v>-1000.0</v>
      </c>
      <c r="G3374" s="9">
        <v>1000.0</v>
      </c>
    </row>
    <row r="3375">
      <c r="A3375" s="9" t="s">
        <v>45551</v>
      </c>
      <c r="B3375" s="9" t="s">
        <v>45552</v>
      </c>
      <c r="C3375" s="9" t="s">
        <v>45554</v>
      </c>
      <c r="D3375" s="9">
        <v>0.0</v>
      </c>
      <c r="E3375" s="9">
        <v>1000.0</v>
      </c>
      <c r="F3375" s="9">
        <v>0.0</v>
      </c>
      <c r="G3375" s="9">
        <v>1000.0</v>
      </c>
    </row>
    <row r="3376">
      <c r="A3376" s="9" t="s">
        <v>45558</v>
      </c>
      <c r="B3376" s="9" t="s">
        <v>45559</v>
      </c>
      <c r="C3376" s="9" t="s">
        <v>45560</v>
      </c>
      <c r="D3376" s="9">
        <v>0.0</v>
      </c>
      <c r="E3376" s="9">
        <v>1000.0</v>
      </c>
      <c r="F3376" s="9">
        <v>0.0</v>
      </c>
      <c r="G3376" s="9">
        <v>1000.0</v>
      </c>
    </row>
    <row r="3377">
      <c r="A3377" s="9" t="s">
        <v>45562</v>
      </c>
      <c r="B3377" s="9" t="s">
        <v>45563</v>
      </c>
      <c r="C3377" s="9" t="s">
        <v>45565</v>
      </c>
      <c r="D3377" s="9">
        <v>-1000.0</v>
      </c>
      <c r="E3377" s="9">
        <v>1000.0</v>
      </c>
      <c r="F3377" s="9">
        <v>-1000.0</v>
      </c>
      <c r="G3377" s="9">
        <v>1000.0</v>
      </c>
    </row>
    <row r="3378">
      <c r="A3378" s="9" t="s">
        <v>13701</v>
      </c>
      <c r="B3378" s="9" t="s">
        <v>45567</v>
      </c>
      <c r="C3378" s="9" t="s">
        <v>45568</v>
      </c>
      <c r="D3378" s="9">
        <v>-1000.0</v>
      </c>
      <c r="E3378" s="9">
        <v>1000.0</v>
      </c>
      <c r="F3378" s="9">
        <v>-1000.0</v>
      </c>
      <c r="G3378" s="9">
        <v>1000.0</v>
      </c>
    </row>
    <row r="3379">
      <c r="A3379" s="9" t="s">
        <v>45572</v>
      </c>
      <c r="B3379" s="9" t="s">
        <v>45575</v>
      </c>
      <c r="C3379" s="9" t="s">
        <v>45577</v>
      </c>
      <c r="D3379" s="9">
        <v>0.0</v>
      </c>
      <c r="E3379" s="9">
        <v>1000.0</v>
      </c>
      <c r="F3379" s="9">
        <v>0.0</v>
      </c>
      <c r="G3379" s="9">
        <v>1000.0</v>
      </c>
    </row>
    <row r="3380">
      <c r="A3380" s="9" t="s">
        <v>45579</v>
      </c>
      <c r="B3380" s="9" t="s">
        <v>45582</v>
      </c>
      <c r="C3380" s="9" t="s">
        <v>45584</v>
      </c>
      <c r="D3380" s="9">
        <v>-1.0</v>
      </c>
      <c r="E3380" s="9">
        <v>1000.0</v>
      </c>
      <c r="F3380" s="9">
        <v>-1.0</v>
      </c>
      <c r="G3380" s="9">
        <v>1000.0</v>
      </c>
    </row>
    <row r="3381">
      <c r="A3381" s="9" t="s">
        <v>45589</v>
      </c>
      <c r="B3381" s="9" t="s">
        <v>45591</v>
      </c>
      <c r="C3381" s="9" t="s">
        <v>45592</v>
      </c>
      <c r="D3381" s="9">
        <v>-1.0</v>
      </c>
      <c r="E3381" s="9">
        <v>1000.0</v>
      </c>
      <c r="F3381" s="9">
        <v>-1.0</v>
      </c>
      <c r="G3381" s="9">
        <v>1000.0</v>
      </c>
    </row>
    <row r="3382">
      <c r="A3382" s="9" t="s">
        <v>45593</v>
      </c>
      <c r="B3382" s="9" t="s">
        <v>45594</v>
      </c>
      <c r="C3382" s="9" t="s">
        <v>45595</v>
      </c>
      <c r="D3382" s="9">
        <v>-1.0</v>
      </c>
      <c r="E3382" s="9">
        <v>1000.0</v>
      </c>
      <c r="F3382" s="9">
        <v>-1.0</v>
      </c>
      <c r="G3382" s="9">
        <v>1000.0</v>
      </c>
    </row>
    <row r="3383">
      <c r="A3383" s="9" t="s">
        <v>45596</v>
      </c>
      <c r="B3383" s="9" t="s">
        <v>45597</v>
      </c>
      <c r="C3383" s="9" t="s">
        <v>45598</v>
      </c>
      <c r="D3383" s="9">
        <v>-1.0</v>
      </c>
      <c r="E3383" s="9">
        <v>1000.0</v>
      </c>
      <c r="F3383" s="9">
        <v>-1.0</v>
      </c>
      <c r="G3383" s="9">
        <v>1000.0</v>
      </c>
    </row>
    <row r="3384">
      <c r="A3384" s="9" t="s">
        <v>45600</v>
      </c>
      <c r="B3384" s="9" t="s">
        <v>45601</v>
      </c>
      <c r="C3384" s="9" t="s">
        <v>45604</v>
      </c>
      <c r="D3384" s="9">
        <v>-1.0</v>
      </c>
      <c r="E3384" s="9">
        <v>1000.0</v>
      </c>
      <c r="F3384" s="9">
        <v>-1.0</v>
      </c>
      <c r="G3384" s="9">
        <v>1000.0</v>
      </c>
    </row>
    <row r="3385">
      <c r="A3385" s="9" t="s">
        <v>45608</v>
      </c>
      <c r="B3385" s="9" t="s">
        <v>45609</v>
      </c>
      <c r="C3385" s="9" t="s">
        <v>45610</v>
      </c>
      <c r="D3385" s="9">
        <v>-1.0</v>
      </c>
      <c r="E3385" s="9">
        <v>1000.0</v>
      </c>
      <c r="F3385" s="9">
        <v>-1.0</v>
      </c>
      <c r="G3385" s="9">
        <v>1000.0</v>
      </c>
    </row>
    <row r="3386">
      <c r="A3386" s="9" t="s">
        <v>45611</v>
      </c>
      <c r="B3386" s="9" t="s">
        <v>45612</v>
      </c>
      <c r="C3386" s="9" t="s">
        <v>45613</v>
      </c>
      <c r="D3386" s="9">
        <v>-1.0</v>
      </c>
      <c r="E3386" s="9">
        <v>1000.0</v>
      </c>
      <c r="F3386" s="9">
        <v>-1.0</v>
      </c>
      <c r="G3386" s="9">
        <v>1000.0</v>
      </c>
    </row>
    <row r="3387">
      <c r="A3387" s="9" t="s">
        <v>45617</v>
      </c>
      <c r="B3387" s="9" t="s">
        <v>45618</v>
      </c>
      <c r="C3387" s="9" t="s">
        <v>45619</v>
      </c>
      <c r="D3387" s="9">
        <v>-1.0</v>
      </c>
      <c r="E3387" s="9">
        <v>1000.0</v>
      </c>
      <c r="F3387" s="9">
        <v>-1.0</v>
      </c>
      <c r="G3387" s="9">
        <v>1000.0</v>
      </c>
    </row>
    <row r="3388">
      <c r="A3388" s="9" t="s">
        <v>45621</v>
      </c>
      <c r="B3388" s="9" t="s">
        <v>45622</v>
      </c>
      <c r="C3388" s="9" t="s">
        <v>45624</v>
      </c>
      <c r="D3388" s="9">
        <v>-1.0</v>
      </c>
      <c r="E3388" s="9">
        <v>1000.0</v>
      </c>
      <c r="F3388" s="9">
        <v>-1.0</v>
      </c>
      <c r="G3388" s="9">
        <v>1000.0</v>
      </c>
    </row>
    <row r="3389">
      <c r="A3389" s="9" t="s">
        <v>45625</v>
      </c>
      <c r="B3389" s="9" t="s">
        <v>45627</v>
      </c>
      <c r="C3389" s="9" t="s">
        <v>45628</v>
      </c>
      <c r="D3389" s="9">
        <v>-1.0</v>
      </c>
      <c r="E3389" s="9">
        <v>1000.0</v>
      </c>
      <c r="F3389" s="9">
        <v>-1.0</v>
      </c>
      <c r="G3389" s="9">
        <v>1000.0</v>
      </c>
    </row>
    <row r="3390">
      <c r="A3390" s="9" t="s">
        <v>45631</v>
      </c>
      <c r="B3390" s="9" t="s">
        <v>45632</v>
      </c>
      <c r="C3390" s="9" t="s">
        <v>45633</v>
      </c>
      <c r="D3390" s="9">
        <v>-1.0</v>
      </c>
      <c r="E3390" s="9">
        <v>1000.0</v>
      </c>
      <c r="F3390" s="9">
        <v>-1.0</v>
      </c>
      <c r="G3390" s="9">
        <v>1000.0</v>
      </c>
    </row>
    <row r="3391">
      <c r="A3391" s="9" t="s">
        <v>45637</v>
      </c>
      <c r="B3391" s="9" t="s">
        <v>45638</v>
      </c>
      <c r="C3391" s="9" t="s">
        <v>45640</v>
      </c>
      <c r="D3391" s="9">
        <v>-1.0</v>
      </c>
      <c r="E3391" s="9">
        <v>1000.0</v>
      </c>
      <c r="F3391" s="9">
        <v>-1.0</v>
      </c>
      <c r="G3391" s="9">
        <v>1000.0</v>
      </c>
    </row>
    <row r="3392">
      <c r="A3392" s="9" t="s">
        <v>45643</v>
      </c>
      <c r="B3392" s="9" t="s">
        <v>45644</v>
      </c>
      <c r="C3392" s="9" t="s">
        <v>45645</v>
      </c>
      <c r="D3392" s="9">
        <v>-1.0</v>
      </c>
      <c r="E3392" s="9">
        <v>1000.0</v>
      </c>
      <c r="F3392" s="9">
        <v>-1.0</v>
      </c>
      <c r="G3392" s="9">
        <v>1000.0</v>
      </c>
    </row>
    <row r="3393">
      <c r="A3393" s="9" t="s">
        <v>45649</v>
      </c>
      <c r="B3393" s="9" t="s">
        <v>45650</v>
      </c>
      <c r="C3393" s="9" t="s">
        <v>45652</v>
      </c>
      <c r="D3393" s="9">
        <v>-1.0</v>
      </c>
      <c r="E3393" s="9">
        <v>1000.0</v>
      </c>
      <c r="F3393" s="9">
        <v>-1.0</v>
      </c>
      <c r="G3393" s="9">
        <v>1000.0</v>
      </c>
    </row>
    <row r="3394">
      <c r="A3394" s="9" t="s">
        <v>45658</v>
      </c>
      <c r="B3394" s="9" t="s">
        <v>45659</v>
      </c>
      <c r="C3394" s="9" t="s">
        <v>45661</v>
      </c>
      <c r="D3394" s="9">
        <v>-1.0</v>
      </c>
      <c r="E3394" s="9">
        <v>1000.0</v>
      </c>
      <c r="F3394" s="9">
        <v>-1.0</v>
      </c>
      <c r="G3394" s="9">
        <v>1000.0</v>
      </c>
    </row>
    <row r="3395">
      <c r="A3395" s="9" t="s">
        <v>45664</v>
      </c>
      <c r="B3395" s="9" t="s">
        <v>45666</v>
      </c>
      <c r="C3395" s="9" t="s">
        <v>45667</v>
      </c>
      <c r="D3395" s="9">
        <v>-1.0</v>
      </c>
      <c r="E3395" s="9">
        <v>1000.0</v>
      </c>
      <c r="F3395" s="9">
        <v>-1.0</v>
      </c>
      <c r="G3395" s="9">
        <v>1000.0</v>
      </c>
    </row>
    <row r="3396">
      <c r="A3396" s="9" t="s">
        <v>45668</v>
      </c>
      <c r="B3396" s="9" t="s">
        <v>45670</v>
      </c>
      <c r="C3396" s="9" t="s">
        <v>45672</v>
      </c>
      <c r="D3396" s="9">
        <v>-1.0</v>
      </c>
      <c r="E3396" s="9">
        <v>1000.0</v>
      </c>
      <c r="F3396" s="9">
        <v>-1.0</v>
      </c>
      <c r="G3396" s="9">
        <v>1000.0</v>
      </c>
    </row>
    <row r="3397">
      <c r="A3397" s="9" t="s">
        <v>45676</v>
      </c>
      <c r="B3397" s="9" t="s">
        <v>45678</v>
      </c>
      <c r="C3397" s="9" t="s">
        <v>45680</v>
      </c>
      <c r="D3397" s="9">
        <v>-1.0</v>
      </c>
      <c r="E3397" s="9">
        <v>1000.0</v>
      </c>
      <c r="F3397" s="9">
        <v>-1.0</v>
      </c>
      <c r="G3397" s="9">
        <v>1000.0</v>
      </c>
    </row>
    <row r="3398">
      <c r="A3398" s="9" t="s">
        <v>45681</v>
      </c>
      <c r="B3398" s="9" t="s">
        <v>45683</v>
      </c>
      <c r="C3398" s="9" t="s">
        <v>45684</v>
      </c>
      <c r="D3398" s="9">
        <v>-1.0</v>
      </c>
      <c r="E3398" s="9">
        <v>1000.0</v>
      </c>
      <c r="F3398" s="9">
        <v>-1.0</v>
      </c>
      <c r="G3398" s="9">
        <v>1000.0</v>
      </c>
    </row>
    <row r="3399">
      <c r="A3399" s="9" t="s">
        <v>45687</v>
      </c>
      <c r="B3399" s="9" t="s">
        <v>45688</v>
      </c>
      <c r="C3399" s="9" t="s">
        <v>45689</v>
      </c>
      <c r="D3399" s="9">
        <v>-1.0</v>
      </c>
      <c r="E3399" s="9">
        <v>1000.0</v>
      </c>
      <c r="F3399" s="9">
        <v>-1.0</v>
      </c>
      <c r="G3399" s="9">
        <v>1000.0</v>
      </c>
    </row>
    <row r="3400">
      <c r="A3400" s="9" t="s">
        <v>45692</v>
      </c>
      <c r="B3400" s="9" t="s">
        <v>45694</v>
      </c>
      <c r="C3400" s="9" t="s">
        <v>45696</v>
      </c>
      <c r="D3400" s="9">
        <v>-1.0</v>
      </c>
      <c r="E3400" s="9">
        <v>1000.0</v>
      </c>
      <c r="F3400" s="9">
        <v>-1.0</v>
      </c>
      <c r="G3400" s="9">
        <v>1000.0</v>
      </c>
    </row>
    <row r="3401">
      <c r="A3401" s="9" t="s">
        <v>45699</v>
      </c>
      <c r="B3401" s="9" t="s">
        <v>45700</v>
      </c>
      <c r="C3401" s="9" t="s">
        <v>45701</v>
      </c>
      <c r="D3401" s="9">
        <v>-1.0</v>
      </c>
      <c r="E3401" s="9">
        <v>1000.0</v>
      </c>
      <c r="F3401" s="9">
        <v>-1.0</v>
      </c>
      <c r="G3401" s="9">
        <v>1000.0</v>
      </c>
    </row>
    <row r="3402">
      <c r="A3402" s="9" t="s">
        <v>45706</v>
      </c>
      <c r="B3402" s="9" t="s">
        <v>45709</v>
      </c>
      <c r="C3402" s="9" t="s">
        <v>45710</v>
      </c>
      <c r="D3402" s="9">
        <v>-1.0</v>
      </c>
      <c r="E3402" s="9">
        <v>1000.0</v>
      </c>
      <c r="F3402" s="9">
        <v>-1.0</v>
      </c>
      <c r="G3402" s="9">
        <v>1000.0</v>
      </c>
    </row>
    <row r="3403">
      <c r="A3403" s="9" t="s">
        <v>45712</v>
      </c>
      <c r="B3403" s="9" t="s">
        <v>45713</v>
      </c>
      <c r="C3403" s="9" t="s">
        <v>45714</v>
      </c>
      <c r="D3403" s="9">
        <v>-1.0</v>
      </c>
      <c r="E3403" s="9">
        <v>1000.0</v>
      </c>
      <c r="F3403" s="9">
        <v>-1.0</v>
      </c>
      <c r="G3403" s="9">
        <v>1000.0</v>
      </c>
    </row>
    <row r="3404">
      <c r="A3404" s="9" t="s">
        <v>45718</v>
      </c>
      <c r="B3404" s="9" t="s">
        <v>45721</v>
      </c>
      <c r="C3404" s="9" t="s">
        <v>45723</v>
      </c>
      <c r="D3404" s="9">
        <v>-1.0</v>
      </c>
      <c r="E3404" s="9">
        <v>1000.0</v>
      </c>
      <c r="F3404" s="9">
        <v>-1.0</v>
      </c>
      <c r="G3404" s="9">
        <v>1000.0</v>
      </c>
    </row>
    <row r="3405">
      <c r="A3405" s="9" t="s">
        <v>45725</v>
      </c>
      <c r="B3405" s="9" t="s">
        <v>45726</v>
      </c>
      <c r="C3405" s="9" t="s">
        <v>45727</v>
      </c>
      <c r="D3405" s="9">
        <v>-1.0</v>
      </c>
      <c r="E3405" s="9">
        <v>1000.0</v>
      </c>
      <c r="F3405" s="9">
        <v>-1.0</v>
      </c>
      <c r="G3405" s="9">
        <v>1000.0</v>
      </c>
    </row>
    <row r="3406">
      <c r="A3406" s="9" t="s">
        <v>45729</v>
      </c>
      <c r="B3406" s="9" t="s">
        <v>45732</v>
      </c>
      <c r="C3406" s="9" t="s">
        <v>45734</v>
      </c>
      <c r="D3406" s="9">
        <v>-1.0</v>
      </c>
      <c r="E3406" s="9">
        <v>1000.0</v>
      </c>
      <c r="F3406" s="9">
        <v>-1.0</v>
      </c>
      <c r="G3406" s="9">
        <v>1000.0</v>
      </c>
    </row>
    <row r="3407">
      <c r="A3407" s="9" t="s">
        <v>45737</v>
      </c>
      <c r="B3407" s="9" t="s">
        <v>45738</v>
      </c>
      <c r="C3407" s="9" t="s">
        <v>45741</v>
      </c>
      <c r="D3407" s="9">
        <v>-1.0</v>
      </c>
      <c r="E3407" s="9">
        <v>1000.0</v>
      </c>
      <c r="F3407" s="9">
        <v>-1.0</v>
      </c>
      <c r="G3407" s="9">
        <v>1000.0</v>
      </c>
    </row>
    <row r="3408">
      <c r="A3408" s="9" t="s">
        <v>7916</v>
      </c>
      <c r="B3408" s="9" t="s">
        <v>45743</v>
      </c>
      <c r="C3408" s="9" t="s">
        <v>45744</v>
      </c>
      <c r="D3408" s="9">
        <v>-1.0</v>
      </c>
      <c r="E3408" s="9">
        <v>1000.0</v>
      </c>
      <c r="F3408" s="9">
        <v>-1.0</v>
      </c>
      <c r="G3408" s="9">
        <v>1000.0</v>
      </c>
    </row>
    <row r="3409">
      <c r="A3409" s="9" t="s">
        <v>45748</v>
      </c>
      <c r="B3409" s="9" t="s">
        <v>45750</v>
      </c>
      <c r="C3409" s="9" t="s">
        <v>45751</v>
      </c>
      <c r="D3409" s="9">
        <v>-1.0</v>
      </c>
      <c r="E3409" s="9">
        <v>1000.0</v>
      </c>
      <c r="F3409" s="9">
        <v>-1.0</v>
      </c>
      <c r="G3409" s="9">
        <v>1000.0</v>
      </c>
    </row>
    <row r="3410">
      <c r="A3410" s="9" t="s">
        <v>45754</v>
      </c>
      <c r="B3410" s="9" t="s">
        <v>45755</v>
      </c>
      <c r="C3410" s="9" t="s">
        <v>45757</v>
      </c>
      <c r="D3410" s="9">
        <v>-1.0</v>
      </c>
      <c r="E3410" s="9">
        <v>1000.0</v>
      </c>
      <c r="F3410" s="9">
        <v>-1.0</v>
      </c>
      <c r="G3410" s="9">
        <v>1000.0</v>
      </c>
    </row>
    <row r="3411">
      <c r="A3411" s="9" t="s">
        <v>45760</v>
      </c>
      <c r="B3411" s="9" t="s">
        <v>45762</v>
      </c>
      <c r="C3411" s="9" t="s">
        <v>45763</v>
      </c>
      <c r="D3411" s="9">
        <v>-1.0</v>
      </c>
      <c r="E3411" s="9">
        <v>1000.0</v>
      </c>
      <c r="F3411" s="9">
        <v>-1.0</v>
      </c>
      <c r="G3411" s="9">
        <v>1000.0</v>
      </c>
    </row>
    <row r="3412">
      <c r="A3412" s="9" t="s">
        <v>45765</v>
      </c>
      <c r="B3412" s="9" t="s">
        <v>45767</v>
      </c>
      <c r="C3412" s="9" t="s">
        <v>45769</v>
      </c>
      <c r="D3412" s="9">
        <v>0.0</v>
      </c>
      <c r="E3412" s="9">
        <v>1000.0</v>
      </c>
      <c r="F3412" s="9">
        <v>0.0</v>
      </c>
      <c r="G3412" s="9">
        <v>1000.0</v>
      </c>
    </row>
    <row r="3413">
      <c r="A3413" s="9" t="s">
        <v>45772</v>
      </c>
      <c r="B3413" s="9" t="s">
        <v>45773</v>
      </c>
      <c r="C3413" s="9" t="s">
        <v>45774</v>
      </c>
      <c r="D3413" s="9">
        <v>-1000.0</v>
      </c>
      <c r="E3413" s="9">
        <v>1000.0</v>
      </c>
      <c r="F3413" s="9">
        <v>-1000.0</v>
      </c>
      <c r="G3413" s="9">
        <v>1000.0</v>
      </c>
    </row>
    <row r="3414">
      <c r="A3414" s="9" t="s">
        <v>16154</v>
      </c>
      <c r="B3414" s="9" t="s">
        <v>45777</v>
      </c>
      <c r="C3414" s="9" t="s">
        <v>45778</v>
      </c>
      <c r="D3414" s="9">
        <v>0.0</v>
      </c>
      <c r="E3414" s="9">
        <v>1000.0</v>
      </c>
      <c r="F3414" s="9">
        <v>0.0</v>
      </c>
      <c r="G3414" s="9">
        <v>1000.0</v>
      </c>
    </row>
    <row r="3415">
      <c r="A3415" s="9" t="s">
        <v>15989</v>
      </c>
      <c r="B3415" s="9" t="s">
        <v>20850</v>
      </c>
      <c r="C3415" s="9" t="s">
        <v>45785</v>
      </c>
      <c r="D3415" s="9">
        <v>0.0</v>
      </c>
      <c r="E3415" s="9">
        <v>1000.0</v>
      </c>
      <c r="F3415" s="9">
        <v>0.0</v>
      </c>
      <c r="G3415" s="9">
        <v>1000.0</v>
      </c>
    </row>
    <row r="3416">
      <c r="A3416" s="9" t="s">
        <v>15696</v>
      </c>
      <c r="B3416" s="9" t="s">
        <v>45789</v>
      </c>
      <c r="C3416" s="9" t="s">
        <v>45792</v>
      </c>
      <c r="D3416" s="9">
        <v>0.0</v>
      </c>
      <c r="E3416" s="9">
        <v>1000.0</v>
      </c>
      <c r="F3416" s="9">
        <v>-1000.0</v>
      </c>
      <c r="G3416" s="9">
        <v>1000.0</v>
      </c>
    </row>
    <row r="3417">
      <c r="A3417" s="9" t="s">
        <v>11348</v>
      </c>
      <c r="B3417" s="9" t="s">
        <v>45795</v>
      </c>
      <c r="C3417" s="9" t="s">
        <v>45796</v>
      </c>
      <c r="D3417" s="9">
        <v>-1000.0</v>
      </c>
      <c r="E3417" s="9">
        <v>1000.0</v>
      </c>
      <c r="F3417" s="9">
        <v>-1000.0</v>
      </c>
      <c r="G3417" s="9">
        <v>1000.0</v>
      </c>
    </row>
    <row r="3418">
      <c r="A3418" s="9" t="s">
        <v>11349</v>
      </c>
      <c r="B3418" s="9" t="s">
        <v>45795</v>
      </c>
      <c r="C3418" s="9" t="s">
        <v>45799</v>
      </c>
      <c r="D3418" s="9">
        <v>-1000.0</v>
      </c>
      <c r="E3418" s="9">
        <v>1000.0</v>
      </c>
      <c r="F3418" s="9">
        <v>-1000.0</v>
      </c>
      <c r="G3418" s="9">
        <v>1000.0</v>
      </c>
    </row>
    <row r="3419">
      <c r="A3419" s="9" t="s">
        <v>15734</v>
      </c>
      <c r="B3419" s="9" t="s">
        <v>45803</v>
      </c>
      <c r="C3419" s="9" t="s">
        <v>45805</v>
      </c>
      <c r="D3419" s="9">
        <v>0.0</v>
      </c>
      <c r="E3419" s="9">
        <v>1000.0</v>
      </c>
      <c r="F3419" s="9">
        <v>0.0</v>
      </c>
      <c r="G3419" s="9">
        <v>1000.0</v>
      </c>
    </row>
    <row r="3420">
      <c r="A3420" s="9" t="s">
        <v>16076</v>
      </c>
      <c r="B3420" s="9" t="s">
        <v>45809</v>
      </c>
      <c r="C3420" s="9" t="s">
        <v>45810</v>
      </c>
      <c r="D3420" s="9">
        <v>0.0</v>
      </c>
      <c r="E3420" s="9">
        <v>1000.0</v>
      </c>
      <c r="F3420" s="9">
        <v>0.0</v>
      </c>
      <c r="G3420" s="9">
        <v>1000.0</v>
      </c>
    </row>
    <row r="3421">
      <c r="A3421" s="9" t="s">
        <v>15681</v>
      </c>
      <c r="B3421" s="9" t="s">
        <v>45813</v>
      </c>
      <c r="C3421" s="9" t="s">
        <v>45815</v>
      </c>
      <c r="D3421" s="9">
        <v>-1000.0</v>
      </c>
      <c r="E3421" s="9">
        <v>1000.0</v>
      </c>
      <c r="F3421" s="9">
        <v>-1000.0</v>
      </c>
      <c r="G3421" s="9">
        <v>1000.0</v>
      </c>
    </row>
    <row r="3422">
      <c r="A3422" s="9" t="s">
        <v>16278</v>
      </c>
      <c r="B3422" s="9" t="s">
        <v>45819</v>
      </c>
      <c r="C3422" s="9" t="s">
        <v>45820</v>
      </c>
      <c r="D3422" s="9">
        <v>0.0</v>
      </c>
      <c r="E3422" s="9">
        <v>1000.0</v>
      </c>
      <c r="F3422" s="9">
        <v>0.0</v>
      </c>
      <c r="G3422" s="9">
        <v>1000.0</v>
      </c>
    </row>
    <row r="3423">
      <c r="A3423" s="9" t="s">
        <v>13841</v>
      </c>
      <c r="B3423" s="9" t="s">
        <v>45826</v>
      </c>
      <c r="C3423" s="9" t="s">
        <v>45829</v>
      </c>
      <c r="D3423" s="9">
        <v>0.0</v>
      </c>
      <c r="E3423" s="9">
        <v>1000.0</v>
      </c>
      <c r="F3423" s="9">
        <v>0.0</v>
      </c>
      <c r="G3423" s="9">
        <v>1000.0</v>
      </c>
    </row>
    <row r="3424">
      <c r="A3424" s="9" t="s">
        <v>11146</v>
      </c>
      <c r="B3424" s="9" t="s">
        <v>45830</v>
      </c>
      <c r="C3424" s="9" t="s">
        <v>45831</v>
      </c>
      <c r="D3424" s="9">
        <v>0.0</v>
      </c>
      <c r="E3424" s="9">
        <v>1000.0</v>
      </c>
      <c r="F3424" s="9">
        <v>0.0</v>
      </c>
      <c r="G3424" s="9">
        <v>1000.0</v>
      </c>
    </row>
    <row r="3425">
      <c r="A3425" s="9" t="s">
        <v>15838</v>
      </c>
      <c r="B3425" s="9" t="s">
        <v>45835</v>
      </c>
      <c r="C3425" s="9" t="s">
        <v>45838</v>
      </c>
      <c r="D3425" s="9">
        <v>0.0</v>
      </c>
      <c r="E3425" s="9">
        <v>1000.0</v>
      </c>
      <c r="F3425" s="9">
        <v>0.0</v>
      </c>
      <c r="G3425" s="9">
        <v>1000.0</v>
      </c>
    </row>
    <row r="3426">
      <c r="A3426" s="9" t="s">
        <v>16011</v>
      </c>
      <c r="B3426" s="9" t="s">
        <v>45843</v>
      </c>
      <c r="C3426" s="9" t="s">
        <v>45845</v>
      </c>
      <c r="D3426" s="9">
        <v>-1000.0</v>
      </c>
      <c r="E3426" s="9">
        <v>1000.0</v>
      </c>
      <c r="F3426" s="9">
        <v>-1000.0</v>
      </c>
      <c r="G3426" s="9">
        <v>1000.0</v>
      </c>
    </row>
    <row r="3427">
      <c r="A3427" s="9" t="s">
        <v>45847</v>
      </c>
      <c r="B3427" s="9" t="s">
        <v>45848</v>
      </c>
      <c r="C3427" s="9" t="s">
        <v>45849</v>
      </c>
      <c r="D3427" s="9">
        <v>0.0</v>
      </c>
      <c r="E3427" s="9">
        <v>1000.0</v>
      </c>
      <c r="F3427" s="9">
        <v>-1000.0</v>
      </c>
      <c r="G3427" s="9">
        <v>1000.0</v>
      </c>
    </row>
    <row r="3428">
      <c r="A3428" s="9" t="s">
        <v>13924</v>
      </c>
      <c r="B3428" s="9" t="s">
        <v>25483</v>
      </c>
      <c r="C3428" s="9" t="s">
        <v>45858</v>
      </c>
      <c r="D3428" s="9">
        <v>0.0</v>
      </c>
      <c r="E3428" s="9">
        <v>1000.0</v>
      </c>
      <c r="F3428" s="9">
        <v>0.0</v>
      </c>
      <c r="G3428" s="9">
        <v>1000.0</v>
      </c>
    </row>
    <row r="3429">
      <c r="A3429" s="9" t="s">
        <v>16121</v>
      </c>
      <c r="B3429" s="9" t="s">
        <v>45861</v>
      </c>
      <c r="C3429" s="9" t="s">
        <v>45862</v>
      </c>
      <c r="D3429" s="9">
        <v>0.0</v>
      </c>
      <c r="E3429" s="9">
        <v>1000.0</v>
      </c>
      <c r="F3429" s="9">
        <v>0.0</v>
      </c>
      <c r="G3429" s="9">
        <v>1000.0</v>
      </c>
    </row>
    <row r="3430">
      <c r="A3430" s="9" t="s">
        <v>12357</v>
      </c>
      <c r="B3430" s="9" t="s">
        <v>45867</v>
      </c>
      <c r="C3430" s="9" t="s">
        <v>45871</v>
      </c>
      <c r="D3430" s="9">
        <v>-1000.0</v>
      </c>
      <c r="E3430" s="9">
        <v>1000.0</v>
      </c>
      <c r="F3430" s="9">
        <v>-1000.0</v>
      </c>
      <c r="G3430" s="9">
        <v>1000.0</v>
      </c>
    </row>
    <row r="3431">
      <c r="A3431" s="9" t="s">
        <v>16246</v>
      </c>
      <c r="B3431" s="9" t="s">
        <v>45875</v>
      </c>
      <c r="C3431" s="9" t="s">
        <v>45877</v>
      </c>
      <c r="D3431" s="9">
        <v>-1000.0</v>
      </c>
      <c r="E3431" s="9">
        <v>1000.0</v>
      </c>
      <c r="F3431" s="9">
        <v>-1000.0</v>
      </c>
      <c r="G3431" s="9">
        <v>1000.0</v>
      </c>
    </row>
    <row r="3432">
      <c r="A3432" s="9" t="s">
        <v>14609</v>
      </c>
      <c r="B3432" s="9" t="s">
        <v>45885</v>
      </c>
      <c r="C3432" s="9" t="s">
        <v>45888</v>
      </c>
      <c r="D3432" s="9">
        <v>0.0</v>
      </c>
      <c r="E3432" s="9">
        <v>1000.0</v>
      </c>
      <c r="F3432" s="9">
        <v>0.0</v>
      </c>
      <c r="G3432" s="9">
        <v>1000.0</v>
      </c>
    </row>
    <row r="3433">
      <c r="A3433" s="9" t="s">
        <v>16017</v>
      </c>
      <c r="B3433" s="9" t="s">
        <v>45885</v>
      </c>
      <c r="C3433" s="9" t="s">
        <v>45892</v>
      </c>
      <c r="D3433" s="9">
        <v>0.0</v>
      </c>
      <c r="E3433" s="9">
        <v>1000.0</v>
      </c>
      <c r="F3433" s="9">
        <v>0.0</v>
      </c>
      <c r="G3433" s="9">
        <v>1000.0</v>
      </c>
    </row>
    <row r="3434">
      <c r="A3434" s="9" t="s">
        <v>13760</v>
      </c>
      <c r="B3434" s="9" t="s">
        <v>45900</v>
      </c>
      <c r="C3434" s="9" t="s">
        <v>45902</v>
      </c>
      <c r="D3434" s="9">
        <v>0.0</v>
      </c>
      <c r="E3434" s="9">
        <v>1000.0</v>
      </c>
      <c r="F3434" s="9">
        <v>0.0</v>
      </c>
      <c r="G3434" s="9">
        <v>1000.0</v>
      </c>
    </row>
    <row r="3435">
      <c r="A3435" s="9" t="s">
        <v>13761</v>
      </c>
      <c r="B3435" s="9" t="s">
        <v>45900</v>
      </c>
      <c r="C3435" s="9" t="s">
        <v>45910</v>
      </c>
      <c r="D3435" s="9">
        <v>0.0</v>
      </c>
      <c r="E3435" s="9">
        <v>1000.0</v>
      </c>
      <c r="F3435" s="9">
        <v>0.0</v>
      </c>
      <c r="G3435" s="9">
        <v>1000.0</v>
      </c>
    </row>
    <row r="3436">
      <c r="A3436" s="9" t="s">
        <v>16112</v>
      </c>
      <c r="B3436" s="9" t="s">
        <v>44980</v>
      </c>
      <c r="C3436" s="9" t="s">
        <v>45918</v>
      </c>
      <c r="D3436" s="9">
        <v>0.0</v>
      </c>
      <c r="E3436" s="9">
        <v>1000.0</v>
      </c>
      <c r="F3436" s="9">
        <v>0.0</v>
      </c>
      <c r="G3436" s="9">
        <v>1000.0</v>
      </c>
    </row>
    <row r="3437">
      <c r="A3437" s="9" t="s">
        <v>16124</v>
      </c>
      <c r="B3437" s="9" t="s">
        <v>45924</v>
      </c>
      <c r="C3437" s="9" t="s">
        <v>45925</v>
      </c>
      <c r="D3437" s="9">
        <v>0.0</v>
      </c>
      <c r="E3437" s="9">
        <v>1000.0</v>
      </c>
      <c r="F3437" s="9">
        <v>0.0</v>
      </c>
      <c r="G3437" s="9">
        <v>1000.0</v>
      </c>
    </row>
    <row r="3438">
      <c r="A3438" s="9" t="s">
        <v>13128</v>
      </c>
      <c r="B3438" s="9" t="s">
        <v>45930</v>
      </c>
      <c r="C3438" s="9" t="s">
        <v>45933</v>
      </c>
      <c r="D3438" s="9">
        <v>0.0</v>
      </c>
      <c r="E3438" s="9">
        <v>1000.0</v>
      </c>
      <c r="F3438" s="9">
        <v>0.0</v>
      </c>
      <c r="G3438" s="9">
        <v>1000.0</v>
      </c>
    </row>
    <row r="3439">
      <c r="A3439" s="9" t="s">
        <v>11387</v>
      </c>
      <c r="B3439" s="9" t="s">
        <v>45934</v>
      </c>
      <c r="C3439" s="9" t="s">
        <v>45935</v>
      </c>
      <c r="D3439" s="9">
        <v>0.0</v>
      </c>
      <c r="E3439" s="9">
        <v>1000.0</v>
      </c>
      <c r="F3439" s="9">
        <v>0.0</v>
      </c>
      <c r="G3439" s="9">
        <v>1000.0</v>
      </c>
    </row>
    <row r="3440">
      <c r="A3440" s="9" t="s">
        <v>11326</v>
      </c>
      <c r="B3440" s="9" t="s">
        <v>45944</v>
      </c>
      <c r="C3440" s="9" t="s">
        <v>45945</v>
      </c>
      <c r="D3440" s="9">
        <v>0.0</v>
      </c>
      <c r="E3440" s="9">
        <v>1000.0</v>
      </c>
      <c r="F3440" s="9">
        <v>0.0</v>
      </c>
      <c r="G3440" s="9">
        <v>1000.0</v>
      </c>
    </row>
    <row r="3441">
      <c r="A3441" s="9" t="s">
        <v>45950</v>
      </c>
      <c r="B3441" s="9" t="s">
        <v>45944</v>
      </c>
      <c r="C3441" s="9" t="s">
        <v>45954</v>
      </c>
      <c r="D3441" s="9">
        <v>0.0</v>
      </c>
      <c r="E3441" s="9">
        <v>1000.0</v>
      </c>
      <c r="F3441" s="9">
        <v>0.0</v>
      </c>
      <c r="G3441" s="9">
        <v>1000.0</v>
      </c>
    </row>
    <row r="3442">
      <c r="A3442" s="9" t="s">
        <v>11452</v>
      </c>
      <c r="B3442" s="9" t="s">
        <v>45956</v>
      </c>
      <c r="C3442" s="9" t="s">
        <v>45957</v>
      </c>
      <c r="D3442" s="9">
        <v>0.0</v>
      </c>
      <c r="E3442" s="9">
        <v>1000.0</v>
      </c>
      <c r="F3442" s="9">
        <v>0.0</v>
      </c>
      <c r="G3442" s="9">
        <v>1000.0</v>
      </c>
    </row>
    <row r="3443">
      <c r="A3443" s="9" t="s">
        <v>14416</v>
      </c>
      <c r="B3443" s="9" t="s">
        <v>45962</v>
      </c>
      <c r="C3443" s="9" t="s">
        <v>45963</v>
      </c>
      <c r="D3443" s="9">
        <v>-1000.0</v>
      </c>
      <c r="E3443" s="9">
        <v>1000.0</v>
      </c>
      <c r="F3443" s="9">
        <v>-1000.0</v>
      </c>
      <c r="G3443" s="9">
        <v>1000.0</v>
      </c>
    </row>
    <row r="3444">
      <c r="A3444" s="9" t="s">
        <v>14420</v>
      </c>
      <c r="B3444" s="9" t="s">
        <v>45962</v>
      </c>
      <c r="C3444" s="9" t="s">
        <v>45967</v>
      </c>
      <c r="D3444" s="9">
        <v>-1000.0</v>
      </c>
      <c r="E3444" s="9">
        <v>1000.0</v>
      </c>
      <c r="F3444" s="9">
        <v>-1000.0</v>
      </c>
      <c r="G3444" s="9">
        <v>1000.0</v>
      </c>
    </row>
    <row r="3445">
      <c r="A3445" s="9" t="s">
        <v>16282</v>
      </c>
      <c r="B3445" s="9" t="s">
        <v>45969</v>
      </c>
      <c r="C3445" s="9" t="s">
        <v>45971</v>
      </c>
      <c r="D3445" s="9">
        <v>-1000.0</v>
      </c>
      <c r="E3445" s="9">
        <v>1000.0</v>
      </c>
      <c r="F3445" s="9">
        <v>-1000.0</v>
      </c>
      <c r="G3445" s="9">
        <v>1000.0</v>
      </c>
    </row>
    <row r="3446">
      <c r="A3446" s="9" t="s">
        <v>12015</v>
      </c>
      <c r="B3446" s="9" t="s">
        <v>45974</v>
      </c>
      <c r="C3446" s="9" t="s">
        <v>45976</v>
      </c>
      <c r="D3446" s="9">
        <v>0.0</v>
      </c>
      <c r="E3446" s="9">
        <v>1000.0</v>
      </c>
      <c r="F3446" s="9">
        <v>0.0</v>
      </c>
      <c r="G3446" s="9">
        <v>1000.0</v>
      </c>
    </row>
    <row r="3447">
      <c r="A3447" s="9" t="s">
        <v>16080</v>
      </c>
      <c r="B3447" s="9" t="s">
        <v>45981</v>
      </c>
      <c r="C3447" s="9" t="s">
        <v>45984</v>
      </c>
      <c r="D3447" s="9">
        <v>0.0</v>
      </c>
      <c r="E3447" s="9">
        <v>1000.0</v>
      </c>
      <c r="F3447" s="9">
        <v>0.0</v>
      </c>
      <c r="G3447" s="9">
        <v>1000.0</v>
      </c>
    </row>
    <row r="3448">
      <c r="A3448" s="9" t="s">
        <v>16284</v>
      </c>
      <c r="B3448" s="9" t="s">
        <v>45987</v>
      </c>
      <c r="C3448" s="9" t="s">
        <v>45989</v>
      </c>
      <c r="D3448" s="9">
        <v>-1000.0</v>
      </c>
      <c r="E3448" s="9">
        <v>1000.0</v>
      </c>
      <c r="F3448" s="9">
        <v>-1000.0</v>
      </c>
      <c r="G3448" s="9">
        <v>1000.0</v>
      </c>
    </row>
    <row r="3449">
      <c r="A3449" s="9" t="s">
        <v>11453</v>
      </c>
      <c r="B3449" s="9" t="s">
        <v>45990</v>
      </c>
      <c r="C3449" s="9" t="s">
        <v>45993</v>
      </c>
      <c r="D3449" s="9">
        <v>0.0</v>
      </c>
      <c r="E3449" s="9">
        <v>1000.0</v>
      </c>
      <c r="F3449" s="9">
        <v>0.0</v>
      </c>
      <c r="G3449" s="9">
        <v>1000.0</v>
      </c>
    </row>
    <row r="3450">
      <c r="A3450" s="9" t="s">
        <v>45996</v>
      </c>
      <c r="B3450" s="9" t="s">
        <v>45998</v>
      </c>
      <c r="C3450" s="9" t="s">
        <v>45999</v>
      </c>
      <c r="D3450" s="9">
        <v>0.0</v>
      </c>
      <c r="E3450" s="9">
        <v>1000.0</v>
      </c>
      <c r="F3450" s="9">
        <v>0.0</v>
      </c>
      <c r="G3450" s="9">
        <v>1000.0</v>
      </c>
    </row>
    <row r="3451">
      <c r="A3451" s="9" t="s">
        <v>46004</v>
      </c>
      <c r="B3451" s="9" t="s">
        <v>45998</v>
      </c>
      <c r="C3451" s="9" t="s">
        <v>46008</v>
      </c>
      <c r="D3451" s="9">
        <v>0.0</v>
      </c>
      <c r="E3451" s="9">
        <v>1000.0</v>
      </c>
      <c r="F3451" s="9">
        <v>0.0</v>
      </c>
      <c r="G3451" s="9">
        <v>1000.0</v>
      </c>
    </row>
    <row r="3452">
      <c r="A3452" s="9" t="s">
        <v>11046</v>
      </c>
      <c r="B3452" s="9" t="s">
        <v>46016</v>
      </c>
      <c r="C3452" s="9" t="s">
        <v>46017</v>
      </c>
      <c r="D3452" s="9">
        <v>0.0</v>
      </c>
      <c r="E3452" s="9">
        <v>1000.0</v>
      </c>
      <c r="F3452" s="9">
        <v>0.0</v>
      </c>
      <c r="G3452" s="9">
        <v>1000.0</v>
      </c>
    </row>
    <row r="3453">
      <c r="A3453" s="9" t="s">
        <v>11421</v>
      </c>
      <c r="B3453" s="9" t="s">
        <v>46019</v>
      </c>
      <c r="C3453" s="9" t="s">
        <v>46021</v>
      </c>
      <c r="D3453" s="9">
        <v>0.0</v>
      </c>
      <c r="E3453" s="9">
        <v>1000.0</v>
      </c>
      <c r="F3453" s="9">
        <v>0.0</v>
      </c>
      <c r="G3453" s="9">
        <v>1000.0</v>
      </c>
    </row>
    <row r="3454">
      <c r="A3454" s="9" t="s">
        <v>11454</v>
      </c>
      <c r="B3454" s="9" t="s">
        <v>46025</v>
      </c>
      <c r="C3454" s="9" t="s">
        <v>46027</v>
      </c>
      <c r="D3454" s="9">
        <v>0.0</v>
      </c>
      <c r="E3454" s="9">
        <v>1000.0</v>
      </c>
      <c r="F3454" s="9">
        <v>0.0</v>
      </c>
      <c r="G3454" s="9">
        <v>1000.0</v>
      </c>
    </row>
    <row r="3455">
      <c r="A3455" s="9" t="s">
        <v>11390</v>
      </c>
      <c r="B3455" s="9" t="s">
        <v>46029</v>
      </c>
      <c r="C3455" s="9" t="s">
        <v>46030</v>
      </c>
      <c r="D3455" s="9">
        <v>0.0</v>
      </c>
      <c r="E3455" s="9">
        <v>1000.0</v>
      </c>
      <c r="F3455" s="9">
        <v>0.0</v>
      </c>
      <c r="G3455" s="9">
        <v>1000.0</v>
      </c>
    </row>
    <row r="3456">
      <c r="A3456" s="9" t="s">
        <v>11304</v>
      </c>
      <c r="B3456" s="9" t="s">
        <v>23400</v>
      </c>
      <c r="C3456" s="9" t="s">
        <v>46034</v>
      </c>
      <c r="D3456" s="9">
        <v>-1000.0</v>
      </c>
      <c r="E3456" s="9">
        <v>1000.0</v>
      </c>
      <c r="F3456" s="9">
        <v>-1000.0</v>
      </c>
      <c r="G3456" s="9">
        <v>1000.0</v>
      </c>
    </row>
    <row r="3457">
      <c r="A3457" s="9" t="s">
        <v>16031</v>
      </c>
      <c r="B3457" s="9" t="s">
        <v>46037</v>
      </c>
      <c r="C3457" s="9" t="s">
        <v>46040</v>
      </c>
      <c r="D3457" s="9">
        <v>-1000.0</v>
      </c>
      <c r="E3457" s="9">
        <v>1000.0</v>
      </c>
      <c r="F3457" s="9">
        <v>-1000.0</v>
      </c>
      <c r="G3457" s="9">
        <v>1000.0</v>
      </c>
    </row>
    <row r="3458">
      <c r="A3458" s="9" t="s">
        <v>12055</v>
      </c>
      <c r="B3458" s="9" t="s">
        <v>46044</v>
      </c>
      <c r="C3458" s="9" t="s">
        <v>46046</v>
      </c>
      <c r="D3458" s="9">
        <v>-1000.0</v>
      </c>
      <c r="E3458" s="9">
        <v>1000.0</v>
      </c>
      <c r="F3458" s="9">
        <v>-1000.0</v>
      </c>
      <c r="G3458" s="9">
        <v>1000.0</v>
      </c>
    </row>
    <row r="3459">
      <c r="A3459" s="9" t="s">
        <v>46049</v>
      </c>
      <c r="B3459" s="9" t="s">
        <v>46051</v>
      </c>
      <c r="C3459" s="9" t="s">
        <v>46053</v>
      </c>
      <c r="D3459" s="9">
        <v>0.0</v>
      </c>
      <c r="E3459" s="9">
        <v>1000.0</v>
      </c>
      <c r="F3459" s="9">
        <v>0.0</v>
      </c>
      <c r="G3459" s="9">
        <v>1000.0</v>
      </c>
    </row>
    <row r="3460">
      <c r="A3460" s="9" t="s">
        <v>16286</v>
      </c>
      <c r="B3460" s="9" t="s">
        <v>46055</v>
      </c>
      <c r="C3460" s="9" t="s">
        <v>46056</v>
      </c>
      <c r="D3460" s="9">
        <v>-1000.0</v>
      </c>
      <c r="E3460" s="9">
        <v>1000.0</v>
      </c>
      <c r="F3460" s="9">
        <v>-1000.0</v>
      </c>
      <c r="G3460" s="9">
        <v>1000.0</v>
      </c>
    </row>
    <row r="3461">
      <c r="A3461" s="9" t="s">
        <v>13821</v>
      </c>
      <c r="B3461" s="9" t="s">
        <v>46057</v>
      </c>
      <c r="C3461" s="9" t="s">
        <v>46058</v>
      </c>
      <c r="D3461" s="9">
        <v>0.0</v>
      </c>
      <c r="E3461" s="9">
        <v>1000.0</v>
      </c>
      <c r="F3461" s="9">
        <v>0.0</v>
      </c>
      <c r="G3461" s="9">
        <v>1000.0</v>
      </c>
    </row>
    <row r="3462">
      <c r="A3462" s="9" t="s">
        <v>11435</v>
      </c>
      <c r="B3462" s="9" t="s">
        <v>46094</v>
      </c>
      <c r="C3462" s="9" t="s">
        <v>46100</v>
      </c>
      <c r="D3462" s="9">
        <v>0.0</v>
      </c>
      <c r="E3462" s="9">
        <v>1000.0</v>
      </c>
      <c r="F3462" s="9">
        <v>0.0</v>
      </c>
      <c r="G3462" s="9">
        <v>1000.0</v>
      </c>
    </row>
    <row r="3463">
      <c r="A3463" s="9" t="s">
        <v>11183</v>
      </c>
      <c r="B3463" s="9" t="s">
        <v>46105</v>
      </c>
      <c r="C3463" s="9" t="s">
        <v>46109</v>
      </c>
      <c r="D3463" s="9">
        <v>-1000.0</v>
      </c>
      <c r="E3463" s="9">
        <v>1000.0</v>
      </c>
      <c r="F3463" s="9">
        <v>-1000.0</v>
      </c>
      <c r="G3463" s="9">
        <v>1000.0</v>
      </c>
    </row>
    <row r="3464">
      <c r="A3464" s="9" t="s">
        <v>15743</v>
      </c>
      <c r="B3464" s="9" t="s">
        <v>46113</v>
      </c>
      <c r="C3464" s="9" t="s">
        <v>46117</v>
      </c>
      <c r="D3464" s="9">
        <v>-1000.0</v>
      </c>
      <c r="E3464" s="9">
        <v>1000.0</v>
      </c>
      <c r="F3464" s="9">
        <v>-1000.0</v>
      </c>
      <c r="G3464" s="9">
        <v>1000.0</v>
      </c>
    </row>
    <row r="3465">
      <c r="A3465" s="9" t="s">
        <v>11341</v>
      </c>
      <c r="B3465" s="9" t="s">
        <v>46120</v>
      </c>
      <c r="C3465" s="9" t="s">
        <v>46121</v>
      </c>
      <c r="D3465" s="9">
        <v>-1000.0</v>
      </c>
      <c r="E3465" s="9">
        <v>1000.0</v>
      </c>
      <c r="F3465" s="9">
        <v>-1000.0</v>
      </c>
      <c r="G3465" s="9">
        <v>1000.0</v>
      </c>
    </row>
    <row r="3466">
      <c r="A3466" s="9" t="s">
        <v>11342</v>
      </c>
      <c r="B3466" s="9" t="s">
        <v>19338</v>
      </c>
      <c r="C3466" s="9" t="s">
        <v>46132</v>
      </c>
      <c r="D3466" s="9">
        <v>0.0</v>
      </c>
      <c r="E3466" s="9">
        <v>1000.0</v>
      </c>
      <c r="F3466" s="9">
        <v>0.0</v>
      </c>
      <c r="G3466" s="9">
        <v>1000.0</v>
      </c>
    </row>
    <row r="3467">
      <c r="A3467" s="9" t="s">
        <v>15875</v>
      </c>
      <c r="B3467" s="9" t="s">
        <v>46134</v>
      </c>
      <c r="C3467" s="9" t="s">
        <v>46136</v>
      </c>
      <c r="D3467" s="9">
        <v>0.0</v>
      </c>
      <c r="E3467" s="9">
        <v>1000.0</v>
      </c>
      <c r="F3467" s="9">
        <v>0.0</v>
      </c>
      <c r="G3467" s="9">
        <v>1000.0</v>
      </c>
    </row>
    <row r="3468">
      <c r="A3468" s="9" t="s">
        <v>16268</v>
      </c>
      <c r="B3468" s="9" t="s">
        <v>46138</v>
      </c>
      <c r="C3468" s="9" t="s">
        <v>46140</v>
      </c>
      <c r="D3468" s="9">
        <v>0.0</v>
      </c>
      <c r="E3468" s="9">
        <v>1000.0</v>
      </c>
      <c r="F3468" s="9">
        <v>0.0</v>
      </c>
      <c r="G3468" s="9">
        <v>1000.0</v>
      </c>
    </row>
    <row r="3469">
      <c r="A3469" s="9" t="s">
        <v>16204</v>
      </c>
      <c r="B3469" s="9" t="s">
        <v>46146</v>
      </c>
      <c r="C3469" s="9" t="s">
        <v>46147</v>
      </c>
      <c r="D3469" s="9">
        <v>0.0</v>
      </c>
      <c r="E3469" s="9">
        <v>1000.0</v>
      </c>
      <c r="F3469" s="9">
        <v>0.0</v>
      </c>
      <c r="G3469" s="9">
        <v>1000.0</v>
      </c>
    </row>
    <row r="3470">
      <c r="A3470" s="9" t="s">
        <v>11211</v>
      </c>
      <c r="B3470" s="9" t="s">
        <v>46154</v>
      </c>
      <c r="C3470" s="9" t="s">
        <v>46156</v>
      </c>
      <c r="D3470" s="9">
        <v>0.0</v>
      </c>
      <c r="E3470" s="9">
        <v>1000.0</v>
      </c>
      <c r="F3470" s="9">
        <v>0.0</v>
      </c>
      <c r="G3470" s="9">
        <v>1000.0</v>
      </c>
    </row>
    <row r="3471">
      <c r="A3471" s="9" t="s">
        <v>11212</v>
      </c>
      <c r="B3471" s="9" t="s">
        <v>46159</v>
      </c>
      <c r="C3471" s="9" t="s">
        <v>46161</v>
      </c>
      <c r="D3471" s="9">
        <v>0.0</v>
      </c>
      <c r="E3471" s="9">
        <v>1000.0</v>
      </c>
      <c r="F3471" s="9">
        <v>0.0</v>
      </c>
      <c r="G3471" s="9">
        <v>1000.0</v>
      </c>
    </row>
    <row r="3472">
      <c r="A3472" s="9" t="s">
        <v>46164</v>
      </c>
      <c r="B3472" s="9" t="s">
        <v>46166</v>
      </c>
      <c r="C3472" s="9" t="s">
        <v>46168</v>
      </c>
      <c r="D3472" s="9">
        <v>0.0</v>
      </c>
      <c r="E3472" s="9">
        <v>1000.0</v>
      </c>
      <c r="F3472" s="9">
        <v>0.0</v>
      </c>
      <c r="G3472" s="9">
        <v>1000.0</v>
      </c>
    </row>
    <row r="3473">
      <c r="A3473" s="9" t="s">
        <v>13915</v>
      </c>
      <c r="B3473" s="9" t="s">
        <v>46175</v>
      </c>
      <c r="C3473" s="9" t="s">
        <v>46176</v>
      </c>
      <c r="D3473" s="9">
        <v>-1000.0</v>
      </c>
      <c r="E3473" s="9">
        <v>1000.0</v>
      </c>
      <c r="F3473" s="9">
        <v>-1000.0</v>
      </c>
      <c r="G3473" s="9">
        <v>1000.0</v>
      </c>
    </row>
    <row r="3474">
      <c r="A3474" s="9" t="s">
        <v>11060</v>
      </c>
      <c r="B3474" s="9" t="s">
        <v>46182</v>
      </c>
      <c r="C3474" s="9" t="s">
        <v>46184</v>
      </c>
      <c r="D3474" s="9">
        <v>-1000.0</v>
      </c>
      <c r="E3474" s="9">
        <v>1000.0</v>
      </c>
      <c r="F3474" s="9">
        <v>-1000.0</v>
      </c>
      <c r="G3474" s="9">
        <v>1000.0</v>
      </c>
    </row>
    <row r="3475">
      <c r="A3475" s="9" t="s">
        <v>15846</v>
      </c>
      <c r="B3475" s="9" t="s">
        <v>46188</v>
      </c>
      <c r="C3475" s="9" t="s">
        <v>46191</v>
      </c>
      <c r="D3475" s="9">
        <v>0.0</v>
      </c>
      <c r="E3475" s="9">
        <v>1000.0</v>
      </c>
      <c r="F3475" s="9">
        <v>-1000.0</v>
      </c>
      <c r="G3475" s="9">
        <v>1000.0</v>
      </c>
    </row>
    <row r="3476">
      <c r="A3476" s="9" t="s">
        <v>15850</v>
      </c>
      <c r="B3476" s="9" t="s">
        <v>46188</v>
      </c>
      <c r="C3476" s="9" t="s">
        <v>46196</v>
      </c>
      <c r="D3476" s="9">
        <v>0.0</v>
      </c>
      <c r="E3476" s="9">
        <v>1000.0</v>
      </c>
      <c r="F3476" s="9">
        <v>0.0</v>
      </c>
      <c r="G3476" s="9">
        <v>1000.0</v>
      </c>
    </row>
    <row r="3477">
      <c r="A3477" s="9" t="s">
        <v>13661</v>
      </c>
      <c r="B3477" s="9" t="s">
        <v>46198</v>
      </c>
      <c r="C3477" s="9" t="s">
        <v>46200</v>
      </c>
      <c r="D3477" s="9">
        <v>-1000.0</v>
      </c>
      <c r="E3477" s="9">
        <v>1000.0</v>
      </c>
      <c r="F3477" s="9">
        <v>-1000.0</v>
      </c>
      <c r="G3477" s="9">
        <v>1000.0</v>
      </c>
    </row>
    <row r="3478">
      <c r="A3478" s="9" t="s">
        <v>12330</v>
      </c>
      <c r="B3478" s="9" t="s">
        <v>46206</v>
      </c>
      <c r="C3478" s="9" t="s">
        <v>46207</v>
      </c>
      <c r="D3478" s="9">
        <v>0.0</v>
      </c>
      <c r="E3478" s="9">
        <v>1000.0</v>
      </c>
      <c r="F3478" s="9">
        <v>0.0</v>
      </c>
      <c r="G3478" s="9">
        <v>1000.0</v>
      </c>
    </row>
    <row r="3479">
      <c r="A3479" s="9" t="s">
        <v>12331</v>
      </c>
      <c r="B3479" s="9" t="s">
        <v>46210</v>
      </c>
      <c r="C3479" s="9" t="s">
        <v>46213</v>
      </c>
      <c r="D3479" s="9">
        <v>0.0</v>
      </c>
      <c r="E3479" s="9">
        <v>1000.0</v>
      </c>
      <c r="F3479" s="9">
        <v>0.0</v>
      </c>
      <c r="G3479" s="9">
        <v>1000.0</v>
      </c>
    </row>
    <row r="3480">
      <c r="A3480" s="9" t="s">
        <v>16108</v>
      </c>
      <c r="B3480" s="9" t="s">
        <v>46218</v>
      </c>
      <c r="C3480" s="9" t="s">
        <v>46219</v>
      </c>
      <c r="D3480" s="9">
        <v>-1000.0</v>
      </c>
      <c r="E3480" s="9">
        <v>1000.0</v>
      </c>
      <c r="F3480" s="9">
        <v>-1000.0</v>
      </c>
      <c r="G3480" s="9">
        <v>1000.0</v>
      </c>
    </row>
    <row r="3481">
      <c r="A3481" s="9" t="s">
        <v>11458</v>
      </c>
      <c r="B3481" s="9" t="s">
        <v>46224</v>
      </c>
      <c r="C3481" s="9" t="s">
        <v>46228</v>
      </c>
      <c r="D3481" s="9">
        <v>0.0</v>
      </c>
      <c r="E3481" s="9">
        <v>1000.0</v>
      </c>
      <c r="F3481" s="9">
        <v>0.0</v>
      </c>
      <c r="G3481" s="9">
        <v>1000.0</v>
      </c>
    </row>
    <row r="3482">
      <c r="A3482" s="9" t="s">
        <v>11022</v>
      </c>
      <c r="B3482" s="9" t="s">
        <v>42093</v>
      </c>
      <c r="C3482" s="9" t="s">
        <v>46234</v>
      </c>
      <c r="D3482" s="9">
        <v>0.0</v>
      </c>
      <c r="E3482" s="9">
        <v>1000.0</v>
      </c>
      <c r="F3482" s="9">
        <v>-1000.0</v>
      </c>
      <c r="G3482" s="9">
        <v>1000.0</v>
      </c>
    </row>
    <row r="3483">
      <c r="A3483" s="9" t="s">
        <v>13764</v>
      </c>
      <c r="B3483" s="9" t="s">
        <v>46237</v>
      </c>
      <c r="C3483" s="9" t="s">
        <v>46240</v>
      </c>
      <c r="D3483" s="9">
        <v>0.0</v>
      </c>
      <c r="E3483" s="9">
        <v>1000.0</v>
      </c>
      <c r="F3483" s="9">
        <v>0.0</v>
      </c>
      <c r="G3483" s="9">
        <v>1000.0</v>
      </c>
    </row>
    <row r="3484">
      <c r="A3484" s="9" t="s">
        <v>15986</v>
      </c>
      <c r="B3484" s="9" t="s">
        <v>46246</v>
      </c>
      <c r="C3484" s="9" t="s">
        <v>46248</v>
      </c>
      <c r="D3484" s="9">
        <v>0.0</v>
      </c>
      <c r="E3484" s="9">
        <v>1000.0</v>
      </c>
      <c r="F3484" s="9">
        <v>0.0</v>
      </c>
      <c r="G3484" s="9">
        <v>1000.0</v>
      </c>
    </row>
    <row r="3485">
      <c r="A3485" s="9" t="s">
        <v>12363</v>
      </c>
      <c r="B3485" s="9" t="s">
        <v>46255</v>
      </c>
      <c r="C3485" s="9" t="s">
        <v>46257</v>
      </c>
      <c r="D3485" s="9">
        <v>0.0</v>
      </c>
      <c r="E3485" s="9">
        <v>1000.0</v>
      </c>
      <c r="F3485" s="9">
        <v>0.0</v>
      </c>
      <c r="G3485" s="9">
        <v>1000.0</v>
      </c>
    </row>
    <row r="3486">
      <c r="A3486" s="9" t="s">
        <v>15693</v>
      </c>
      <c r="B3486" s="9" t="s">
        <v>18504</v>
      </c>
      <c r="C3486" s="9" t="s">
        <v>46266</v>
      </c>
      <c r="D3486" s="9">
        <v>0.0</v>
      </c>
      <c r="E3486" s="9">
        <v>1000.0</v>
      </c>
      <c r="F3486" s="9">
        <v>0.0</v>
      </c>
      <c r="G3486" s="9">
        <v>1000.0</v>
      </c>
    </row>
    <row r="3487">
      <c r="A3487" s="9" t="s">
        <v>15069</v>
      </c>
      <c r="B3487" s="9" t="s">
        <v>46272</v>
      </c>
      <c r="C3487" s="9" t="s">
        <v>46273</v>
      </c>
      <c r="D3487" s="9">
        <v>-1000.0</v>
      </c>
      <c r="E3487" s="9">
        <v>1000.0</v>
      </c>
      <c r="F3487" s="9">
        <v>-1000.0</v>
      </c>
      <c r="G3487" s="9">
        <v>1000.0</v>
      </c>
    </row>
    <row r="3488">
      <c r="A3488" s="9" t="s">
        <v>16028</v>
      </c>
      <c r="B3488" s="9" t="s">
        <v>46280</v>
      </c>
      <c r="C3488" s="9" t="s">
        <v>46281</v>
      </c>
      <c r="D3488" s="9">
        <v>0.0</v>
      </c>
      <c r="E3488" s="9">
        <v>1000.0</v>
      </c>
      <c r="F3488" s="9">
        <v>0.0</v>
      </c>
      <c r="G3488" s="9">
        <v>1000.0</v>
      </c>
    </row>
    <row r="3489">
      <c r="A3489" s="9" t="s">
        <v>15756</v>
      </c>
      <c r="B3489" s="9" t="s">
        <v>46285</v>
      </c>
      <c r="C3489" s="9" t="s">
        <v>46289</v>
      </c>
      <c r="D3489" s="9">
        <v>0.0</v>
      </c>
      <c r="E3489" s="9">
        <v>1000.0</v>
      </c>
      <c r="F3489" s="9">
        <v>0.0</v>
      </c>
      <c r="G3489" s="9">
        <v>1000.0</v>
      </c>
    </row>
    <row r="3490">
      <c r="A3490" s="9" t="s">
        <v>16084</v>
      </c>
      <c r="B3490" s="9" t="s">
        <v>46296</v>
      </c>
      <c r="C3490" s="9" t="s">
        <v>46298</v>
      </c>
      <c r="D3490" s="9">
        <v>-1000.0</v>
      </c>
      <c r="E3490" s="9">
        <v>1000.0</v>
      </c>
      <c r="F3490" s="9">
        <v>-1000.0</v>
      </c>
      <c r="G3490" s="9">
        <v>1000.0</v>
      </c>
    </row>
    <row r="3491">
      <c r="A3491" s="9" t="s">
        <v>16211</v>
      </c>
      <c r="B3491" s="9" t="s">
        <v>46305</v>
      </c>
      <c r="C3491" s="9" t="s">
        <v>46307</v>
      </c>
      <c r="D3491" s="9">
        <v>0.0</v>
      </c>
      <c r="E3491" s="9">
        <v>1000.0</v>
      </c>
      <c r="F3491" s="9">
        <v>0.0</v>
      </c>
      <c r="G3491" s="9">
        <v>1000.0</v>
      </c>
    </row>
    <row r="3492">
      <c r="A3492" s="9" t="s">
        <v>13828</v>
      </c>
      <c r="B3492" s="9" t="s">
        <v>46312</v>
      </c>
      <c r="C3492" s="9" t="s">
        <v>46316</v>
      </c>
      <c r="D3492" s="9">
        <v>0.0</v>
      </c>
      <c r="E3492" s="9">
        <v>1000.0</v>
      </c>
      <c r="F3492" s="9">
        <v>0.0</v>
      </c>
      <c r="G3492" s="9">
        <v>1000.0</v>
      </c>
    </row>
    <row r="3493">
      <c r="A3493" s="9" t="s">
        <v>46319</v>
      </c>
      <c r="B3493" s="9" t="s">
        <v>46320</v>
      </c>
      <c r="C3493" s="9" t="s">
        <v>46324</v>
      </c>
      <c r="D3493" s="9">
        <v>0.0</v>
      </c>
      <c r="E3493" s="9">
        <v>1000.0</v>
      </c>
      <c r="F3493" s="9">
        <v>0.0</v>
      </c>
      <c r="G3493" s="9">
        <v>1000.0</v>
      </c>
    </row>
    <row r="3494">
      <c r="A3494" s="9" t="s">
        <v>46326</v>
      </c>
      <c r="B3494" s="9" t="s">
        <v>46320</v>
      </c>
      <c r="C3494" s="9" t="s">
        <v>46331</v>
      </c>
      <c r="D3494" s="9">
        <v>0.0</v>
      </c>
      <c r="E3494" s="9">
        <v>1000.0</v>
      </c>
      <c r="F3494" s="9">
        <v>0.0</v>
      </c>
      <c r="G3494" s="9">
        <v>1000.0</v>
      </c>
    </row>
    <row r="3495">
      <c r="A3495" s="9" t="s">
        <v>13923</v>
      </c>
      <c r="B3495" s="9" t="s">
        <v>46336</v>
      </c>
      <c r="C3495" s="9" t="s">
        <v>46337</v>
      </c>
      <c r="D3495" s="9">
        <v>0.0</v>
      </c>
      <c r="E3495" s="9">
        <v>1000.0</v>
      </c>
      <c r="F3495" s="9">
        <v>0.0</v>
      </c>
      <c r="G3495" s="9">
        <v>1000.0</v>
      </c>
    </row>
    <row r="3496">
      <c r="A3496" s="9" t="s">
        <v>15857</v>
      </c>
      <c r="B3496" s="9" t="s">
        <v>6410</v>
      </c>
      <c r="C3496" s="9" t="s">
        <v>46346</v>
      </c>
      <c r="D3496" s="9">
        <v>0.0</v>
      </c>
      <c r="E3496" s="9">
        <v>1000.0</v>
      </c>
      <c r="F3496" s="9">
        <v>0.0</v>
      </c>
      <c r="G3496" s="9">
        <v>1000.0</v>
      </c>
    </row>
    <row r="3497">
      <c r="A3497" s="9" t="s">
        <v>15862</v>
      </c>
      <c r="B3497" s="9" t="s">
        <v>6410</v>
      </c>
      <c r="C3497" s="9" t="s">
        <v>46352</v>
      </c>
      <c r="D3497" s="9">
        <v>0.0</v>
      </c>
      <c r="E3497" s="9">
        <v>1000.0</v>
      </c>
      <c r="F3497" s="9">
        <v>0.0</v>
      </c>
      <c r="G3497" s="9">
        <v>1000.0</v>
      </c>
    </row>
    <row r="3498">
      <c r="A3498" s="9" t="s">
        <v>15993</v>
      </c>
      <c r="B3498" s="9" t="s">
        <v>6410</v>
      </c>
      <c r="C3498" s="9" t="s">
        <v>46356</v>
      </c>
      <c r="D3498" s="9">
        <v>0.0</v>
      </c>
      <c r="E3498" s="9">
        <v>1000.0</v>
      </c>
      <c r="F3498" s="9">
        <v>0.0</v>
      </c>
      <c r="G3498" s="9">
        <v>1000.0</v>
      </c>
    </row>
    <row r="3499">
      <c r="A3499" s="9" t="s">
        <v>15999</v>
      </c>
      <c r="B3499" s="9" t="s">
        <v>6410</v>
      </c>
      <c r="C3499" s="9" t="s">
        <v>46366</v>
      </c>
      <c r="D3499" s="9">
        <v>0.0</v>
      </c>
      <c r="E3499" s="9">
        <v>1000.0</v>
      </c>
      <c r="F3499" s="9">
        <v>0.0</v>
      </c>
      <c r="G3499" s="9">
        <v>1000.0</v>
      </c>
    </row>
    <row r="3500">
      <c r="A3500" s="9" t="s">
        <v>16000</v>
      </c>
      <c r="B3500" s="9" t="s">
        <v>6410</v>
      </c>
      <c r="C3500" s="9" t="s">
        <v>46370</v>
      </c>
      <c r="D3500" s="9">
        <v>0.0</v>
      </c>
      <c r="E3500" s="9">
        <v>1000.0</v>
      </c>
      <c r="F3500" s="9">
        <v>0.0</v>
      </c>
      <c r="G3500" s="9">
        <v>1000.0</v>
      </c>
    </row>
    <row r="3501">
      <c r="A3501" s="9" t="s">
        <v>16002</v>
      </c>
      <c r="B3501" s="9" t="s">
        <v>6410</v>
      </c>
      <c r="C3501" s="9" t="s">
        <v>46373</v>
      </c>
      <c r="D3501" s="9">
        <v>0.0</v>
      </c>
      <c r="E3501" s="9">
        <v>1000.0</v>
      </c>
      <c r="F3501" s="9">
        <v>0.0</v>
      </c>
      <c r="G3501" s="9">
        <v>1000.0</v>
      </c>
    </row>
    <row r="3502">
      <c r="A3502" s="9" t="s">
        <v>16005</v>
      </c>
      <c r="B3502" s="9" t="s">
        <v>6410</v>
      </c>
      <c r="C3502" s="9" t="s">
        <v>46377</v>
      </c>
      <c r="D3502" s="9">
        <v>0.0</v>
      </c>
      <c r="E3502" s="9">
        <v>1000.0</v>
      </c>
      <c r="F3502" s="9">
        <v>0.0</v>
      </c>
      <c r="G3502" s="9">
        <v>1000.0</v>
      </c>
    </row>
    <row r="3503">
      <c r="A3503" s="9" t="s">
        <v>16010</v>
      </c>
      <c r="B3503" s="9" t="s">
        <v>6410</v>
      </c>
      <c r="C3503" s="9" t="s">
        <v>46382</v>
      </c>
      <c r="D3503" s="9">
        <v>0.0</v>
      </c>
      <c r="E3503" s="9">
        <v>1000.0</v>
      </c>
      <c r="F3503" s="9">
        <v>0.0</v>
      </c>
      <c r="G3503" s="9">
        <v>1000.0</v>
      </c>
    </row>
    <row r="3504">
      <c r="A3504" s="9" t="s">
        <v>46383</v>
      </c>
      <c r="B3504" s="9" t="s">
        <v>46384</v>
      </c>
      <c r="C3504" s="9" t="s">
        <v>46386</v>
      </c>
      <c r="D3504" s="9">
        <v>0.0</v>
      </c>
      <c r="E3504" s="9">
        <v>1000.0</v>
      </c>
      <c r="F3504" s="9">
        <v>0.0</v>
      </c>
      <c r="G3504" s="9">
        <v>1000.0</v>
      </c>
    </row>
    <row r="3505">
      <c r="A3505" s="9" t="s">
        <v>46389</v>
      </c>
      <c r="B3505" s="9" t="s">
        <v>46391</v>
      </c>
      <c r="C3505" s="9" t="s">
        <v>46394</v>
      </c>
      <c r="D3505" s="9">
        <v>0.0</v>
      </c>
      <c r="E3505" s="9">
        <v>1000.0</v>
      </c>
      <c r="F3505" s="9">
        <v>0.0</v>
      </c>
      <c r="G3505" s="9">
        <v>1000.0</v>
      </c>
    </row>
    <row r="3506">
      <c r="A3506" s="9" t="s">
        <v>13793</v>
      </c>
      <c r="B3506" s="9" t="s">
        <v>46399</v>
      </c>
      <c r="C3506" s="9" t="s">
        <v>46402</v>
      </c>
      <c r="D3506" s="9">
        <v>0.0</v>
      </c>
      <c r="E3506" s="9">
        <v>1000.0</v>
      </c>
      <c r="F3506" s="9">
        <v>0.0</v>
      </c>
      <c r="G3506" s="9">
        <v>1000.0</v>
      </c>
    </row>
    <row r="3507">
      <c r="A3507" s="9" t="s">
        <v>11200</v>
      </c>
      <c r="B3507" s="9" t="s">
        <v>46407</v>
      </c>
      <c r="C3507" s="9" t="s">
        <v>46409</v>
      </c>
      <c r="D3507" s="9">
        <v>0.0</v>
      </c>
      <c r="E3507" s="9">
        <v>1000.0</v>
      </c>
      <c r="F3507" s="9">
        <v>0.0</v>
      </c>
      <c r="G3507" s="9">
        <v>1000.0</v>
      </c>
    </row>
    <row r="3508">
      <c r="A3508" s="9" t="s">
        <v>11333</v>
      </c>
      <c r="B3508" s="9" t="s">
        <v>46412</v>
      </c>
      <c r="C3508" s="9" t="s">
        <v>46413</v>
      </c>
      <c r="D3508" s="9">
        <v>0.0</v>
      </c>
      <c r="E3508" s="9">
        <v>1000.0</v>
      </c>
      <c r="F3508" s="9">
        <v>0.0</v>
      </c>
      <c r="G3508" s="9">
        <v>1000.0</v>
      </c>
    </row>
    <row r="3509">
      <c r="A3509" s="9" t="s">
        <v>46417</v>
      </c>
      <c r="B3509" s="9" t="s">
        <v>46420</v>
      </c>
      <c r="C3509" s="9" t="s">
        <v>46421</v>
      </c>
      <c r="D3509" s="9">
        <v>-1000.0</v>
      </c>
      <c r="E3509" s="9">
        <v>1000.0</v>
      </c>
      <c r="F3509" s="9">
        <v>-1000.0</v>
      </c>
      <c r="G3509" s="9">
        <v>1000.0</v>
      </c>
    </row>
    <row r="3510">
      <c r="A3510" s="9" t="s">
        <v>14958</v>
      </c>
      <c r="B3510" s="9" t="s">
        <v>46425</v>
      </c>
      <c r="C3510" s="9" t="s">
        <v>46435</v>
      </c>
      <c r="D3510" s="9">
        <v>0.0</v>
      </c>
      <c r="E3510" s="9">
        <v>1000.0</v>
      </c>
      <c r="F3510" s="9">
        <v>0.0</v>
      </c>
      <c r="G3510" s="9">
        <v>1000.0</v>
      </c>
    </row>
    <row r="3511">
      <c r="A3511" s="9" t="s">
        <v>11423</v>
      </c>
      <c r="B3511" s="9" t="s">
        <v>46444</v>
      </c>
      <c r="C3511" s="9" t="s">
        <v>46447</v>
      </c>
      <c r="D3511" s="9">
        <v>0.0</v>
      </c>
      <c r="E3511" s="9">
        <v>1000.0</v>
      </c>
      <c r="F3511" s="9">
        <v>0.0</v>
      </c>
      <c r="G3511" s="9">
        <v>1000.0</v>
      </c>
    </row>
    <row r="3512">
      <c r="A3512" s="9" t="s">
        <v>16133</v>
      </c>
      <c r="B3512" s="9" t="s">
        <v>46457</v>
      </c>
      <c r="C3512" s="9" t="s">
        <v>46459</v>
      </c>
      <c r="D3512" s="9">
        <v>0.0</v>
      </c>
      <c r="E3512" s="9">
        <v>1000.0</v>
      </c>
      <c r="F3512" s="9">
        <v>0.0</v>
      </c>
      <c r="G3512" s="9">
        <v>1000.0</v>
      </c>
    </row>
    <row r="3513">
      <c r="A3513" s="9" t="s">
        <v>16137</v>
      </c>
      <c r="B3513" s="9" t="s">
        <v>46466</v>
      </c>
      <c r="C3513" s="9" t="s">
        <v>46467</v>
      </c>
      <c r="D3513" s="9">
        <v>0.0</v>
      </c>
      <c r="E3513" s="9">
        <v>1000.0</v>
      </c>
      <c r="F3513" s="9">
        <v>0.0</v>
      </c>
      <c r="G3513" s="9">
        <v>1000.0</v>
      </c>
    </row>
    <row r="3514">
      <c r="A3514" s="9" t="s">
        <v>13732</v>
      </c>
      <c r="B3514" s="9" t="s">
        <v>46472</v>
      </c>
      <c r="C3514" s="9" t="s">
        <v>46475</v>
      </c>
      <c r="D3514" s="9">
        <v>0.0</v>
      </c>
      <c r="E3514" s="9">
        <v>1000.0</v>
      </c>
      <c r="F3514" s="9">
        <v>0.0</v>
      </c>
      <c r="G3514" s="9">
        <v>1000.0</v>
      </c>
    </row>
    <row r="3515">
      <c r="A3515" s="9" t="s">
        <v>13734</v>
      </c>
      <c r="B3515" s="9" t="s">
        <v>46479</v>
      </c>
      <c r="C3515" s="9" t="s">
        <v>46483</v>
      </c>
      <c r="D3515" s="9">
        <v>0.0</v>
      </c>
      <c r="E3515" s="9">
        <v>1000.0</v>
      </c>
      <c r="F3515" s="9">
        <v>0.0</v>
      </c>
      <c r="G3515" s="9">
        <v>1000.0</v>
      </c>
    </row>
    <row r="3516">
      <c r="A3516" s="9" t="s">
        <v>11482</v>
      </c>
      <c r="B3516" s="9" t="s">
        <v>46486</v>
      </c>
      <c r="C3516" s="9" t="s">
        <v>46488</v>
      </c>
      <c r="D3516" s="9">
        <v>-1000.0</v>
      </c>
      <c r="E3516" s="9">
        <v>1000.0</v>
      </c>
      <c r="F3516" s="9">
        <v>-1000.0</v>
      </c>
      <c r="G3516" s="9">
        <v>1000.0</v>
      </c>
    </row>
    <row r="3517">
      <c r="A3517" s="9" t="s">
        <v>15642</v>
      </c>
      <c r="B3517" s="9" t="s">
        <v>46495</v>
      </c>
      <c r="C3517" s="9" t="s">
        <v>46496</v>
      </c>
      <c r="D3517" s="9">
        <v>-1000.0</v>
      </c>
      <c r="E3517" s="9">
        <v>1000.0</v>
      </c>
      <c r="F3517" s="9">
        <v>-1000.0</v>
      </c>
      <c r="G3517" s="9">
        <v>1000.0</v>
      </c>
    </row>
    <row r="3518">
      <c r="A3518" s="9" t="s">
        <v>15817</v>
      </c>
      <c r="B3518" s="9" t="s">
        <v>46500</v>
      </c>
      <c r="C3518" s="9" t="s">
        <v>46501</v>
      </c>
      <c r="D3518" s="9">
        <v>0.0</v>
      </c>
      <c r="E3518" s="9">
        <v>1000.0</v>
      </c>
      <c r="F3518" s="9">
        <v>0.0</v>
      </c>
      <c r="G3518" s="9">
        <v>1000.0</v>
      </c>
    </row>
    <row r="3519">
      <c r="A3519" s="9" t="s">
        <v>12044</v>
      </c>
      <c r="B3519" s="9" t="s">
        <v>46509</v>
      </c>
      <c r="C3519" s="9" t="s">
        <v>46511</v>
      </c>
      <c r="D3519" s="9">
        <v>-1000.0</v>
      </c>
      <c r="E3519" s="9">
        <v>1000.0</v>
      </c>
      <c r="F3519" s="9">
        <v>-1000.0</v>
      </c>
      <c r="G3519" s="9">
        <v>1000.0</v>
      </c>
    </row>
    <row r="3520">
      <c r="A3520" s="9" t="s">
        <v>12046</v>
      </c>
      <c r="B3520" s="9" t="s">
        <v>46516</v>
      </c>
      <c r="C3520" s="9" t="s">
        <v>46518</v>
      </c>
      <c r="D3520" s="9">
        <v>0.0</v>
      </c>
      <c r="E3520" s="9">
        <v>1000.0</v>
      </c>
      <c r="F3520" s="9">
        <v>0.0</v>
      </c>
      <c r="G3520" s="9">
        <v>1000.0</v>
      </c>
    </row>
    <row r="3521">
      <c r="A3521" s="9" t="s">
        <v>7595</v>
      </c>
      <c r="B3521" s="9" t="s">
        <v>46523</v>
      </c>
      <c r="C3521" s="9" t="s">
        <v>46524</v>
      </c>
      <c r="D3521" s="9">
        <v>0.0</v>
      </c>
      <c r="E3521" s="9">
        <v>1000.0</v>
      </c>
      <c r="F3521" s="9">
        <v>0.0</v>
      </c>
      <c r="G3521" s="9">
        <v>1000.0</v>
      </c>
    </row>
    <row r="3522">
      <c r="A3522" s="9" t="s">
        <v>12333</v>
      </c>
      <c r="B3522" s="9" t="s">
        <v>6830</v>
      </c>
      <c r="C3522" s="9" t="s">
        <v>46531</v>
      </c>
      <c r="D3522" s="9">
        <v>0.0</v>
      </c>
      <c r="E3522" s="9">
        <v>1000.0</v>
      </c>
      <c r="F3522" s="9">
        <v>0.0</v>
      </c>
      <c r="G3522" s="9">
        <v>1000.0</v>
      </c>
    </row>
    <row r="3523">
      <c r="A3523" s="9" t="s">
        <v>11995</v>
      </c>
      <c r="B3523" s="9" t="s">
        <v>46532</v>
      </c>
      <c r="C3523" s="9" t="s">
        <v>46533</v>
      </c>
      <c r="D3523" s="9">
        <v>0.0</v>
      </c>
      <c r="E3523" s="9">
        <v>1000.0</v>
      </c>
      <c r="F3523" s="9">
        <v>0.0</v>
      </c>
      <c r="G3523" s="9">
        <v>1000.0</v>
      </c>
    </row>
    <row r="3524">
      <c r="A3524" s="9" t="s">
        <v>16195</v>
      </c>
      <c r="B3524" s="9" t="s">
        <v>44722</v>
      </c>
      <c r="C3524" s="9" t="s">
        <v>46541</v>
      </c>
      <c r="D3524" s="9">
        <v>0.0</v>
      </c>
      <c r="E3524" s="9">
        <v>1000.0</v>
      </c>
      <c r="F3524" s="9">
        <v>0.0</v>
      </c>
      <c r="G3524" s="9">
        <v>1000.0</v>
      </c>
    </row>
    <row r="3525">
      <c r="A3525" s="9" t="s">
        <v>15841</v>
      </c>
      <c r="B3525" s="9" t="s">
        <v>46545</v>
      </c>
      <c r="C3525" s="9" t="s">
        <v>46548</v>
      </c>
      <c r="D3525" s="9">
        <v>-1000.0</v>
      </c>
      <c r="E3525" s="9">
        <v>1000.0</v>
      </c>
      <c r="F3525" s="9">
        <v>-1000.0</v>
      </c>
      <c r="G3525" s="9">
        <v>1000.0</v>
      </c>
    </row>
    <row r="3526">
      <c r="A3526" s="9" t="s">
        <v>11437</v>
      </c>
      <c r="B3526" s="9" t="s">
        <v>46553</v>
      </c>
      <c r="C3526" s="9" t="s">
        <v>46555</v>
      </c>
      <c r="D3526" s="9">
        <v>-1000.0</v>
      </c>
      <c r="E3526" s="9">
        <v>1000.0</v>
      </c>
      <c r="F3526" s="9">
        <v>-1000.0</v>
      </c>
      <c r="G3526" s="9">
        <v>1000.0</v>
      </c>
    </row>
    <row r="3527">
      <c r="A3527" s="9" t="s">
        <v>11438</v>
      </c>
      <c r="B3527" s="9" t="s">
        <v>46557</v>
      </c>
      <c r="C3527" s="9" t="s">
        <v>46559</v>
      </c>
      <c r="D3527" s="9">
        <v>-1000.0</v>
      </c>
      <c r="E3527" s="9">
        <v>1000.0</v>
      </c>
      <c r="F3527" s="9">
        <v>-1000.0</v>
      </c>
      <c r="G3527" s="9">
        <v>1000.0</v>
      </c>
    </row>
    <row r="3528">
      <c r="A3528" s="9" t="s">
        <v>11392</v>
      </c>
      <c r="B3528" s="9" t="s">
        <v>46561</v>
      </c>
      <c r="C3528" s="9" t="s">
        <v>46563</v>
      </c>
      <c r="D3528" s="9">
        <v>-1000.0</v>
      </c>
      <c r="E3528" s="9">
        <v>1000.0</v>
      </c>
      <c r="F3528" s="9">
        <v>-1000.0</v>
      </c>
      <c r="G3528" s="9">
        <v>1000.0</v>
      </c>
    </row>
    <row r="3529">
      <c r="A3529" s="9" t="s">
        <v>11460</v>
      </c>
      <c r="B3529" s="9" t="s">
        <v>46224</v>
      </c>
      <c r="C3529" s="9" t="s">
        <v>46570</v>
      </c>
      <c r="D3529" s="9">
        <v>0.0</v>
      </c>
      <c r="E3529" s="9">
        <v>1000.0</v>
      </c>
      <c r="F3529" s="9">
        <v>0.0</v>
      </c>
      <c r="G3529" s="9">
        <v>1000.0</v>
      </c>
    </row>
    <row r="3530">
      <c r="A3530" s="9" t="s">
        <v>16025</v>
      </c>
      <c r="B3530" s="9" t="s">
        <v>46572</v>
      </c>
      <c r="C3530" s="9" t="s">
        <v>46573</v>
      </c>
      <c r="D3530" s="9">
        <v>0.0</v>
      </c>
      <c r="E3530" s="9">
        <v>1000.0</v>
      </c>
      <c r="F3530" s="9">
        <v>0.0</v>
      </c>
      <c r="G3530" s="9">
        <v>1000.0</v>
      </c>
    </row>
    <row r="3531">
      <c r="A3531" s="9" t="s">
        <v>16026</v>
      </c>
      <c r="B3531" s="9" t="s">
        <v>46572</v>
      </c>
      <c r="C3531" s="9" t="s">
        <v>46579</v>
      </c>
      <c r="D3531" s="9">
        <v>-1000.0</v>
      </c>
      <c r="E3531" s="9">
        <v>1000.0</v>
      </c>
      <c r="F3531" s="9">
        <v>-1000.0</v>
      </c>
      <c r="G3531" s="9">
        <v>1000.0</v>
      </c>
    </row>
    <row r="3532">
      <c r="A3532" s="9" t="s">
        <v>14614</v>
      </c>
      <c r="B3532" s="9" t="s">
        <v>46580</v>
      </c>
      <c r="C3532" s="9" t="s">
        <v>46581</v>
      </c>
      <c r="D3532" s="9">
        <v>-1000.0</v>
      </c>
      <c r="E3532" s="9">
        <v>1000.0</v>
      </c>
      <c r="F3532" s="9">
        <v>-1000.0</v>
      </c>
      <c r="G3532" s="9">
        <v>1000.0</v>
      </c>
    </row>
    <row r="3533">
      <c r="A3533" s="9" t="s">
        <v>16087</v>
      </c>
      <c r="B3533" s="9" t="s">
        <v>46588</v>
      </c>
      <c r="C3533" s="9" t="s">
        <v>46590</v>
      </c>
      <c r="D3533" s="9">
        <v>0.0</v>
      </c>
      <c r="E3533" s="9">
        <v>1000.0</v>
      </c>
      <c r="F3533" s="9">
        <v>-1000.0</v>
      </c>
      <c r="G3533" s="9">
        <v>1000.0</v>
      </c>
    </row>
    <row r="3534">
      <c r="A3534" s="9" t="s">
        <v>15702</v>
      </c>
      <c r="B3534" s="9" t="s">
        <v>46597</v>
      </c>
      <c r="C3534" s="9" t="s">
        <v>46599</v>
      </c>
      <c r="D3534" s="9">
        <v>0.0</v>
      </c>
      <c r="E3534" s="9">
        <v>1000.0</v>
      </c>
      <c r="F3534" s="9">
        <v>0.0</v>
      </c>
      <c r="G3534" s="9">
        <v>1000.0</v>
      </c>
    </row>
    <row r="3535">
      <c r="A3535" s="9" t="s">
        <v>15706</v>
      </c>
      <c r="B3535" s="9" t="s">
        <v>46597</v>
      </c>
      <c r="C3535" s="9" t="s">
        <v>46607</v>
      </c>
      <c r="D3535" s="9">
        <v>0.0</v>
      </c>
      <c r="E3535" s="9">
        <v>1000.0</v>
      </c>
      <c r="F3535" s="9">
        <v>0.0</v>
      </c>
      <c r="G3535" s="9">
        <v>1000.0</v>
      </c>
    </row>
    <row r="3536">
      <c r="A3536" s="9" t="s">
        <v>15709</v>
      </c>
      <c r="B3536" s="9" t="s">
        <v>46597</v>
      </c>
      <c r="C3536" s="9" t="s">
        <v>46614</v>
      </c>
      <c r="D3536" s="9">
        <v>0.0</v>
      </c>
      <c r="E3536" s="9">
        <v>1000.0</v>
      </c>
      <c r="F3536" s="9">
        <v>0.0</v>
      </c>
      <c r="G3536" s="9">
        <v>1000.0</v>
      </c>
    </row>
    <row r="3537">
      <c r="A3537" s="9" t="s">
        <v>15713</v>
      </c>
      <c r="B3537" s="9" t="s">
        <v>46597</v>
      </c>
      <c r="C3537" s="9" t="s">
        <v>46620</v>
      </c>
      <c r="D3537" s="9">
        <v>0.0</v>
      </c>
      <c r="E3537" s="9">
        <v>1000.0</v>
      </c>
      <c r="F3537" s="9">
        <v>0.0</v>
      </c>
      <c r="G3537" s="9">
        <v>1000.0</v>
      </c>
    </row>
    <row r="3538">
      <c r="A3538" s="9" t="s">
        <v>15714</v>
      </c>
      <c r="B3538" s="9" t="s">
        <v>46597</v>
      </c>
      <c r="C3538" s="9" t="s">
        <v>46623</v>
      </c>
      <c r="D3538" s="9">
        <v>-1000.0</v>
      </c>
      <c r="E3538" s="9">
        <v>1000.0</v>
      </c>
      <c r="F3538" s="9">
        <v>-1000.0</v>
      </c>
      <c r="G3538" s="9">
        <v>1000.0</v>
      </c>
    </row>
    <row r="3539">
      <c r="A3539" s="9" t="s">
        <v>15716</v>
      </c>
      <c r="B3539" s="9" t="s">
        <v>46597</v>
      </c>
      <c r="C3539" s="9" t="s">
        <v>46629</v>
      </c>
      <c r="D3539" s="9">
        <v>-1000.0</v>
      </c>
      <c r="E3539" s="9">
        <v>1000.0</v>
      </c>
      <c r="F3539" s="9">
        <v>-1000.0</v>
      </c>
      <c r="G3539" s="9">
        <v>1000.0</v>
      </c>
    </row>
    <row r="3540">
      <c r="A3540" s="9" t="s">
        <v>15719</v>
      </c>
      <c r="B3540" s="9" t="s">
        <v>46597</v>
      </c>
      <c r="C3540" s="9" t="s">
        <v>46634</v>
      </c>
      <c r="D3540" s="9">
        <v>0.0</v>
      </c>
      <c r="E3540" s="9">
        <v>1000.0</v>
      </c>
      <c r="F3540" s="9">
        <v>0.0</v>
      </c>
      <c r="G3540" s="9">
        <v>1000.0</v>
      </c>
    </row>
    <row r="3541">
      <c r="A3541" s="9" t="s">
        <v>15722</v>
      </c>
      <c r="B3541" s="9" t="s">
        <v>46597</v>
      </c>
      <c r="C3541" s="9" t="s">
        <v>46639</v>
      </c>
      <c r="D3541" s="9">
        <v>0.0</v>
      </c>
      <c r="E3541" s="9">
        <v>1000.0</v>
      </c>
      <c r="F3541" s="9">
        <v>0.0</v>
      </c>
      <c r="G3541" s="9">
        <v>1000.0</v>
      </c>
    </row>
    <row r="3542">
      <c r="A3542" s="9" t="s">
        <v>15725</v>
      </c>
      <c r="B3542" s="9" t="s">
        <v>46597</v>
      </c>
      <c r="C3542" s="9" t="s">
        <v>46645</v>
      </c>
      <c r="D3542" s="9">
        <v>-1000.0</v>
      </c>
      <c r="E3542" s="9">
        <v>1000.0</v>
      </c>
      <c r="F3542" s="9">
        <v>-1000.0</v>
      </c>
      <c r="G3542" s="9">
        <v>1000.0</v>
      </c>
    </row>
    <row r="3543">
      <c r="A3543" s="9" t="s">
        <v>15726</v>
      </c>
      <c r="B3543" s="9" t="s">
        <v>46597</v>
      </c>
      <c r="C3543" s="9" t="s">
        <v>46653</v>
      </c>
      <c r="D3543" s="9">
        <v>0.0</v>
      </c>
      <c r="E3543" s="9">
        <v>1000.0</v>
      </c>
      <c r="F3543" s="9">
        <v>0.0</v>
      </c>
      <c r="G3543" s="9">
        <v>1000.0</v>
      </c>
    </row>
    <row r="3544">
      <c r="A3544" s="9" t="s">
        <v>15729</v>
      </c>
      <c r="B3544" s="9" t="s">
        <v>46597</v>
      </c>
      <c r="C3544" s="9" t="s">
        <v>46661</v>
      </c>
      <c r="D3544" s="9">
        <v>0.0</v>
      </c>
      <c r="E3544" s="9">
        <v>1000.0</v>
      </c>
      <c r="F3544" s="9">
        <v>0.0</v>
      </c>
      <c r="G3544" s="9">
        <v>1000.0</v>
      </c>
    </row>
    <row r="3545">
      <c r="A3545" s="9" t="s">
        <v>15733</v>
      </c>
      <c r="B3545" s="9" t="s">
        <v>46597</v>
      </c>
      <c r="C3545" s="9" t="s">
        <v>46666</v>
      </c>
      <c r="D3545" s="9">
        <v>0.0</v>
      </c>
      <c r="E3545" s="9">
        <v>1000.0</v>
      </c>
      <c r="F3545" s="9">
        <v>0.0</v>
      </c>
      <c r="G3545" s="9">
        <v>1000.0</v>
      </c>
    </row>
    <row r="3546">
      <c r="A3546" s="9" t="s">
        <v>13698</v>
      </c>
      <c r="B3546" s="9" t="s">
        <v>46672</v>
      </c>
      <c r="C3546" s="9" t="s">
        <v>46673</v>
      </c>
      <c r="D3546" s="9">
        <v>-1000.0</v>
      </c>
      <c r="E3546" s="9">
        <v>1000.0</v>
      </c>
      <c r="F3546" s="9">
        <v>-1000.0</v>
      </c>
      <c r="G3546" s="9">
        <v>1000.0</v>
      </c>
    </row>
    <row r="3547">
      <c r="A3547" s="9" t="s">
        <v>11425</v>
      </c>
      <c r="B3547" s="9" t="s">
        <v>46678</v>
      </c>
      <c r="C3547" s="9" t="s">
        <v>46680</v>
      </c>
      <c r="D3547" s="9">
        <v>0.0</v>
      </c>
      <c r="E3547" s="9">
        <v>1000.0</v>
      </c>
      <c r="F3547" s="9">
        <v>0.0</v>
      </c>
      <c r="G3547" s="9">
        <v>1000.0</v>
      </c>
    </row>
    <row r="3548">
      <c r="A3548" s="9" t="s">
        <v>11204</v>
      </c>
      <c r="B3548" s="9" t="s">
        <v>46683</v>
      </c>
      <c r="C3548" s="9" t="s">
        <v>46684</v>
      </c>
      <c r="D3548" s="9">
        <v>0.0</v>
      </c>
      <c r="E3548" s="9">
        <v>1000.0</v>
      </c>
      <c r="F3548" s="9">
        <v>0.0</v>
      </c>
      <c r="G3548" s="9">
        <v>1000.0</v>
      </c>
    </row>
    <row r="3549">
      <c r="A3549" s="9" t="s">
        <v>11362</v>
      </c>
      <c r="B3549" s="9" t="s">
        <v>46690</v>
      </c>
      <c r="C3549" s="9" t="s">
        <v>46691</v>
      </c>
      <c r="D3549" s="9">
        <v>-1000.0</v>
      </c>
      <c r="E3549" s="9">
        <v>1000.0</v>
      </c>
      <c r="F3549" s="9">
        <v>-1000.0</v>
      </c>
      <c r="G3549" s="9">
        <v>1000.0</v>
      </c>
    </row>
    <row r="3550">
      <c r="A3550" s="9" t="s">
        <v>15820</v>
      </c>
      <c r="B3550" s="9" t="s">
        <v>46698</v>
      </c>
      <c r="C3550" s="9" t="s">
        <v>46699</v>
      </c>
      <c r="D3550" s="9">
        <v>-1000.0</v>
      </c>
      <c r="E3550" s="9">
        <v>1000.0</v>
      </c>
      <c r="F3550" s="9">
        <v>-1000.0</v>
      </c>
      <c r="G3550" s="9">
        <v>1000.0</v>
      </c>
    </row>
    <row r="3551">
      <c r="A3551" s="9" t="s">
        <v>13765</v>
      </c>
      <c r="B3551" s="9" t="s">
        <v>46702</v>
      </c>
      <c r="C3551" s="9" t="s">
        <v>46703</v>
      </c>
      <c r="D3551" s="9">
        <v>0.0</v>
      </c>
      <c r="E3551" s="9">
        <v>1000.0</v>
      </c>
      <c r="F3551" s="9">
        <v>0.0</v>
      </c>
      <c r="G3551" s="9">
        <v>1000.0</v>
      </c>
    </row>
    <row r="3552">
      <c r="A3552" s="9" t="s">
        <v>46708</v>
      </c>
      <c r="B3552" s="9" t="s">
        <v>46710</v>
      </c>
      <c r="C3552" s="9" t="s">
        <v>46711</v>
      </c>
      <c r="D3552" s="9">
        <v>0.0</v>
      </c>
      <c r="E3552" s="9">
        <v>1000.0</v>
      </c>
      <c r="F3552" s="9">
        <v>0.0</v>
      </c>
      <c r="G3552" s="9">
        <v>1000.0</v>
      </c>
    </row>
    <row r="3553">
      <c r="A3553" s="9" t="s">
        <v>16089</v>
      </c>
      <c r="B3553" s="9" t="s">
        <v>46714</v>
      </c>
      <c r="C3553" s="9" t="s">
        <v>46717</v>
      </c>
      <c r="D3553" s="9">
        <v>0.0</v>
      </c>
      <c r="E3553" s="9">
        <v>1000.0</v>
      </c>
      <c r="F3553" s="9">
        <v>0.0</v>
      </c>
      <c r="G3553" s="9">
        <v>1000.0</v>
      </c>
    </row>
    <row r="3554">
      <c r="A3554" s="9" t="s">
        <v>16095</v>
      </c>
      <c r="B3554" s="9" t="s">
        <v>46714</v>
      </c>
      <c r="C3554" s="9" t="s">
        <v>46720</v>
      </c>
      <c r="D3554" s="9">
        <v>-1000.0</v>
      </c>
      <c r="E3554" s="9">
        <v>1000.0</v>
      </c>
      <c r="F3554" s="9">
        <v>-1000.0</v>
      </c>
      <c r="G3554" s="9">
        <v>1000.0</v>
      </c>
    </row>
    <row r="3555">
      <c r="A3555" s="9" t="s">
        <v>16097</v>
      </c>
      <c r="B3555" s="9" t="s">
        <v>46714</v>
      </c>
      <c r="C3555" s="9" t="s">
        <v>46724</v>
      </c>
      <c r="D3555" s="9">
        <v>-1000.0</v>
      </c>
      <c r="E3555" s="9">
        <v>1000.0</v>
      </c>
      <c r="F3555" s="9">
        <v>-1000.0</v>
      </c>
      <c r="G3555" s="9">
        <v>1000.0</v>
      </c>
    </row>
    <row r="3556">
      <c r="A3556" s="9" t="s">
        <v>16100</v>
      </c>
      <c r="B3556" s="9" t="s">
        <v>46714</v>
      </c>
      <c r="C3556" s="9" t="s">
        <v>46726</v>
      </c>
      <c r="D3556" s="9">
        <v>-1000.0</v>
      </c>
      <c r="E3556" s="9">
        <v>1000.0</v>
      </c>
      <c r="F3556" s="9">
        <v>-1000.0</v>
      </c>
      <c r="G3556" s="9">
        <v>1000.0</v>
      </c>
    </row>
    <row r="3557">
      <c r="A3557" s="9" t="s">
        <v>46733</v>
      </c>
      <c r="B3557" s="9" t="s">
        <v>46735</v>
      </c>
      <c r="C3557" s="9" t="s">
        <v>46737</v>
      </c>
      <c r="D3557" s="9">
        <v>-1000.0</v>
      </c>
      <c r="E3557" s="9">
        <v>1000.0</v>
      </c>
      <c r="F3557" s="9">
        <v>-1000.0</v>
      </c>
      <c r="G3557" s="9">
        <v>1000.0</v>
      </c>
    </row>
    <row r="3558">
      <c r="A3558" s="9" t="s">
        <v>10994</v>
      </c>
      <c r="B3558" s="9" t="s">
        <v>46741</v>
      </c>
      <c r="C3558" s="9" t="s">
        <v>46745</v>
      </c>
      <c r="D3558" s="9">
        <v>-1000.0</v>
      </c>
      <c r="E3558" s="9">
        <v>1000.0</v>
      </c>
      <c r="F3558" s="9">
        <v>-1000.0</v>
      </c>
      <c r="G3558" s="9">
        <v>1000.0</v>
      </c>
    </row>
    <row r="3559">
      <c r="A3559" s="9" t="s">
        <v>11359</v>
      </c>
      <c r="B3559" s="9" t="s">
        <v>30467</v>
      </c>
      <c r="C3559" s="9" t="s">
        <v>46751</v>
      </c>
      <c r="D3559" s="9">
        <v>-1000.0</v>
      </c>
      <c r="E3559" s="9">
        <v>1000.0</v>
      </c>
      <c r="F3559" s="9">
        <v>-1000.0</v>
      </c>
      <c r="G3559" s="9">
        <v>1000.0</v>
      </c>
    </row>
    <row r="3560">
      <c r="A3560" s="9" t="s">
        <v>16288</v>
      </c>
      <c r="B3560" s="9" t="s">
        <v>46758</v>
      </c>
      <c r="C3560" s="9" t="s">
        <v>46759</v>
      </c>
      <c r="D3560" s="9">
        <v>-1000.0</v>
      </c>
      <c r="E3560" s="9">
        <v>1000.0</v>
      </c>
      <c r="F3560" s="9">
        <v>-1000.0</v>
      </c>
      <c r="G3560" s="9">
        <v>1000.0</v>
      </c>
    </row>
    <row r="3561">
      <c r="A3561" s="9" t="s">
        <v>16292</v>
      </c>
      <c r="B3561" s="9" t="s">
        <v>46760</v>
      </c>
      <c r="C3561" s="9" t="s">
        <v>46761</v>
      </c>
      <c r="D3561" s="9">
        <v>-1000.0</v>
      </c>
      <c r="E3561" s="9">
        <v>1000.0</v>
      </c>
      <c r="F3561" s="9">
        <v>-1000.0</v>
      </c>
      <c r="G3561" s="9">
        <v>1000.0</v>
      </c>
    </row>
    <row r="3562">
      <c r="A3562" s="9" t="s">
        <v>12048</v>
      </c>
      <c r="B3562" s="9" t="s">
        <v>46509</v>
      </c>
      <c r="C3562" s="9" t="s">
        <v>46768</v>
      </c>
      <c r="D3562" s="9">
        <v>0.0</v>
      </c>
      <c r="E3562" s="9">
        <v>1000.0</v>
      </c>
      <c r="F3562" s="9">
        <v>0.0</v>
      </c>
      <c r="G3562" s="9">
        <v>1000.0</v>
      </c>
    </row>
    <row r="3563">
      <c r="A3563" s="9" t="s">
        <v>12052</v>
      </c>
      <c r="B3563" s="9" t="s">
        <v>46775</v>
      </c>
      <c r="C3563" s="9" t="s">
        <v>46777</v>
      </c>
      <c r="D3563" s="9">
        <v>0.0</v>
      </c>
      <c r="E3563" s="9">
        <v>1000.0</v>
      </c>
      <c r="F3563" s="9">
        <v>0.0</v>
      </c>
      <c r="G3563" s="9">
        <v>1000.0</v>
      </c>
    </row>
    <row r="3564">
      <c r="A3564" s="9" t="s">
        <v>7585</v>
      </c>
      <c r="B3564" s="9" t="s">
        <v>46781</v>
      </c>
      <c r="C3564" s="9" t="s">
        <v>46782</v>
      </c>
      <c r="D3564" s="9">
        <v>0.0</v>
      </c>
      <c r="E3564" s="9">
        <v>1000.0</v>
      </c>
      <c r="F3564" s="9">
        <v>0.0</v>
      </c>
      <c r="G3564" s="9">
        <v>1000.0</v>
      </c>
    </row>
    <row r="3565">
      <c r="A3565" s="9" t="s">
        <v>16142</v>
      </c>
      <c r="B3565" s="9" t="s">
        <v>46789</v>
      </c>
      <c r="C3565" s="9" t="s">
        <v>46790</v>
      </c>
      <c r="D3565" s="9">
        <v>0.0</v>
      </c>
      <c r="E3565" s="9">
        <v>1000.0</v>
      </c>
      <c r="F3565" s="9">
        <v>0.0</v>
      </c>
      <c r="G3565" s="9">
        <v>1000.0</v>
      </c>
    </row>
    <row r="3566">
      <c r="A3566" s="9" t="s">
        <v>16147</v>
      </c>
      <c r="B3566" s="9" t="s">
        <v>46789</v>
      </c>
      <c r="C3566" s="9" t="s">
        <v>46793</v>
      </c>
      <c r="D3566" s="9">
        <v>0.0</v>
      </c>
      <c r="E3566" s="9">
        <v>1000.0</v>
      </c>
      <c r="F3566" s="9">
        <v>0.0</v>
      </c>
      <c r="G3566" s="9">
        <v>1000.0</v>
      </c>
    </row>
    <row r="3567">
      <c r="A3567" s="9" t="s">
        <v>11215</v>
      </c>
      <c r="B3567" s="9" t="s">
        <v>46799</v>
      </c>
      <c r="C3567" s="9" t="s">
        <v>46801</v>
      </c>
      <c r="D3567" s="9">
        <v>-1000.0</v>
      </c>
      <c r="E3567" s="9">
        <v>1000.0</v>
      </c>
      <c r="F3567" s="9">
        <v>-1000.0</v>
      </c>
      <c r="G3567" s="9">
        <v>1000.0</v>
      </c>
    </row>
    <row r="3568">
      <c r="A3568" s="9" t="s">
        <v>11218</v>
      </c>
      <c r="B3568" s="9" t="s">
        <v>46804</v>
      </c>
      <c r="C3568" s="9" t="s">
        <v>46805</v>
      </c>
      <c r="D3568" s="9">
        <v>0.0</v>
      </c>
      <c r="E3568" s="9">
        <v>1000.0</v>
      </c>
      <c r="F3568" s="9">
        <v>0.0</v>
      </c>
      <c r="G3568" s="9">
        <v>1000.0</v>
      </c>
    </row>
    <row r="3569">
      <c r="A3569" s="9" t="s">
        <v>15746</v>
      </c>
      <c r="B3569" s="9" t="s">
        <v>46113</v>
      </c>
      <c r="C3569" s="9" t="s">
        <v>46813</v>
      </c>
      <c r="D3569" s="9">
        <v>-1000.0</v>
      </c>
      <c r="E3569" s="9">
        <v>1000.0</v>
      </c>
      <c r="F3569" s="9">
        <v>-1000.0</v>
      </c>
      <c r="G3569" s="9">
        <v>1000.0</v>
      </c>
    </row>
    <row r="3570">
      <c r="A3570" s="9" t="s">
        <v>11063</v>
      </c>
      <c r="B3570" s="9" t="s">
        <v>46819</v>
      </c>
      <c r="C3570" s="9" t="s">
        <v>46820</v>
      </c>
      <c r="D3570" s="9">
        <v>0.0</v>
      </c>
      <c r="E3570" s="9">
        <v>1000.0</v>
      </c>
      <c r="F3570" s="9">
        <v>0.0</v>
      </c>
      <c r="G3570" s="9">
        <v>1000.0</v>
      </c>
    </row>
    <row r="3571">
      <c r="A3571" s="9" t="s">
        <v>13165</v>
      </c>
      <c r="B3571" s="9" t="s">
        <v>46826</v>
      </c>
      <c r="C3571" s="9" t="s">
        <v>46827</v>
      </c>
      <c r="D3571" s="9">
        <v>0.0</v>
      </c>
      <c r="E3571" s="9">
        <v>1000.0</v>
      </c>
      <c r="F3571" s="9">
        <v>0.0</v>
      </c>
      <c r="G3571" s="9">
        <v>1000.0</v>
      </c>
    </row>
    <row r="3572">
      <c r="A3572" s="9" t="s">
        <v>13143</v>
      </c>
      <c r="B3572" s="9" t="s">
        <v>46832</v>
      </c>
      <c r="C3572" s="9" t="s">
        <v>46835</v>
      </c>
      <c r="D3572" s="9">
        <v>-1000.0</v>
      </c>
      <c r="E3572" s="9">
        <v>1000.0</v>
      </c>
      <c r="F3572" s="9">
        <v>-1000.0</v>
      </c>
      <c r="G3572" s="9">
        <v>1000.0</v>
      </c>
    </row>
    <row r="3573">
      <c r="A3573" s="9" t="s">
        <v>46841</v>
      </c>
      <c r="B3573" s="9" t="s">
        <v>46844</v>
      </c>
      <c r="C3573" s="9" t="s">
        <v>46845</v>
      </c>
      <c r="D3573" s="9">
        <v>-1000.0</v>
      </c>
      <c r="E3573" s="9">
        <v>1000.0</v>
      </c>
      <c r="F3573" s="9">
        <v>-1000.0</v>
      </c>
      <c r="G3573" s="9">
        <v>1000.0</v>
      </c>
    </row>
    <row r="3574">
      <c r="A3574" s="9" t="s">
        <v>16244</v>
      </c>
      <c r="B3574" s="9" t="s">
        <v>46849</v>
      </c>
      <c r="C3574" s="9" t="s">
        <v>46851</v>
      </c>
      <c r="D3574" s="9">
        <v>-1000.0</v>
      </c>
      <c r="E3574" s="9">
        <v>1000.0</v>
      </c>
      <c r="F3574" s="9">
        <v>-1000.0</v>
      </c>
      <c r="G3574" s="9">
        <v>1000.0</v>
      </c>
    </row>
    <row r="3575">
      <c r="A3575" s="9" t="s">
        <v>12368</v>
      </c>
      <c r="B3575" s="9" t="s">
        <v>46858</v>
      </c>
      <c r="C3575" s="9" t="s">
        <v>46860</v>
      </c>
      <c r="D3575" s="9">
        <v>0.0</v>
      </c>
      <c r="E3575" s="9">
        <v>1000.0</v>
      </c>
      <c r="F3575" s="9">
        <v>0.0</v>
      </c>
      <c r="G3575" s="9">
        <v>1000.0</v>
      </c>
    </row>
    <row r="3576">
      <c r="A3576" s="9" t="s">
        <v>13888</v>
      </c>
      <c r="B3576" s="9" t="s">
        <v>46867</v>
      </c>
      <c r="C3576" s="9" t="s">
        <v>46870</v>
      </c>
      <c r="D3576" s="9">
        <v>0.0</v>
      </c>
      <c r="E3576" s="9">
        <v>1000.0</v>
      </c>
      <c r="F3576" s="9">
        <v>0.0</v>
      </c>
      <c r="G3576" s="9">
        <v>1000.0</v>
      </c>
    </row>
    <row r="3577">
      <c r="A3577" s="9" t="s">
        <v>11324</v>
      </c>
      <c r="B3577" s="9" t="s">
        <v>46874</v>
      </c>
      <c r="C3577" s="9" t="s">
        <v>46875</v>
      </c>
      <c r="D3577" s="9">
        <v>0.0</v>
      </c>
      <c r="E3577" s="9">
        <v>1000.0</v>
      </c>
      <c r="F3577" s="9">
        <v>-1000.0</v>
      </c>
      <c r="G3577" s="9">
        <v>1000.0</v>
      </c>
    </row>
    <row r="3578">
      <c r="A3578" s="9" t="s">
        <v>15785</v>
      </c>
      <c r="B3578" s="9" t="s">
        <v>46883</v>
      </c>
      <c r="C3578" s="9" t="s">
        <v>46884</v>
      </c>
      <c r="D3578" s="9">
        <v>0.0</v>
      </c>
      <c r="E3578" s="9">
        <v>1000.0</v>
      </c>
      <c r="F3578" s="9">
        <v>0.0</v>
      </c>
      <c r="G3578" s="9">
        <v>1000.0</v>
      </c>
    </row>
    <row r="3579">
      <c r="A3579" s="9" t="s">
        <v>15789</v>
      </c>
      <c r="B3579" s="9" t="s">
        <v>46883</v>
      </c>
      <c r="C3579" s="9" t="s">
        <v>46891</v>
      </c>
      <c r="D3579" s="9">
        <v>0.0</v>
      </c>
      <c r="E3579" s="9">
        <v>1000.0</v>
      </c>
      <c r="F3579" s="9">
        <v>0.0</v>
      </c>
      <c r="G3579" s="9">
        <v>1000.0</v>
      </c>
    </row>
    <row r="3580">
      <c r="A3580" s="9" t="s">
        <v>15793</v>
      </c>
      <c r="B3580" s="9" t="s">
        <v>46896</v>
      </c>
      <c r="C3580" s="9" t="s">
        <v>46898</v>
      </c>
      <c r="D3580" s="9">
        <v>-1000.0</v>
      </c>
      <c r="E3580" s="9">
        <v>1000.0</v>
      </c>
      <c r="F3580" s="9">
        <v>-1000.0</v>
      </c>
      <c r="G3580" s="9">
        <v>1000.0</v>
      </c>
    </row>
    <row r="3581">
      <c r="A3581" s="9" t="s">
        <v>15796</v>
      </c>
      <c r="B3581" s="9" t="s">
        <v>46896</v>
      </c>
      <c r="C3581" s="9" t="s">
        <v>46900</v>
      </c>
      <c r="D3581" s="9">
        <v>0.0</v>
      </c>
      <c r="E3581" s="9">
        <v>1000.0</v>
      </c>
      <c r="F3581" s="9">
        <v>0.0</v>
      </c>
      <c r="G3581" s="9">
        <v>1000.0</v>
      </c>
    </row>
    <row r="3582">
      <c r="A3582" s="9" t="s">
        <v>15823</v>
      </c>
      <c r="B3582" s="9" t="s">
        <v>46904</v>
      </c>
      <c r="C3582" s="9" t="s">
        <v>46905</v>
      </c>
      <c r="D3582" s="9">
        <v>-1000.0</v>
      </c>
      <c r="E3582" s="9">
        <v>1000.0</v>
      </c>
      <c r="F3582" s="9">
        <v>-1000.0</v>
      </c>
      <c r="G3582" s="9">
        <v>1000.0</v>
      </c>
    </row>
    <row r="3583">
      <c r="A3583" s="9" t="s">
        <v>11086</v>
      </c>
      <c r="B3583" s="9" t="s">
        <v>46911</v>
      </c>
      <c r="C3583" s="9" t="s">
        <v>46913</v>
      </c>
      <c r="D3583" s="9">
        <v>-1000.0</v>
      </c>
      <c r="E3583" s="9">
        <v>1000.0</v>
      </c>
      <c r="F3583" s="9">
        <v>-1000.0</v>
      </c>
      <c r="G3583" s="9">
        <v>1000.0</v>
      </c>
    </row>
    <row r="3584">
      <c r="A3584" s="9" t="s">
        <v>11087</v>
      </c>
      <c r="B3584" s="9" t="s">
        <v>46916</v>
      </c>
      <c r="C3584" s="9" t="s">
        <v>46917</v>
      </c>
      <c r="D3584" s="9">
        <v>-1000.0</v>
      </c>
      <c r="E3584" s="9">
        <v>1000.0</v>
      </c>
      <c r="F3584" s="9">
        <v>-1000.0</v>
      </c>
      <c r="G3584" s="9">
        <v>1000.0</v>
      </c>
    </row>
    <row r="3585">
      <c r="A3585" s="9" t="s">
        <v>11219</v>
      </c>
      <c r="B3585" s="9" t="s">
        <v>46923</v>
      </c>
      <c r="C3585" s="9" t="s">
        <v>46925</v>
      </c>
      <c r="D3585" s="9">
        <v>0.0</v>
      </c>
      <c r="E3585" s="9">
        <v>1000.0</v>
      </c>
      <c r="F3585" s="9">
        <v>0.0</v>
      </c>
      <c r="G3585" s="9">
        <v>1000.0</v>
      </c>
    </row>
    <row r="3586">
      <c r="A3586" s="9" t="s">
        <v>11220</v>
      </c>
      <c r="B3586" s="9" t="s">
        <v>46928</v>
      </c>
      <c r="C3586" s="9" t="s">
        <v>46931</v>
      </c>
      <c r="D3586" s="9">
        <v>0.0</v>
      </c>
      <c r="E3586" s="9">
        <v>1000.0</v>
      </c>
      <c r="F3586" s="9">
        <v>-1000.0</v>
      </c>
      <c r="G3586" s="9">
        <v>1000.0</v>
      </c>
    </row>
    <row r="3587">
      <c r="A3587" s="9" t="s">
        <v>11221</v>
      </c>
      <c r="B3587" s="9" t="s">
        <v>46935</v>
      </c>
      <c r="C3587" s="9" t="s">
        <v>46936</v>
      </c>
      <c r="D3587" s="9">
        <v>0.0</v>
      </c>
      <c r="E3587" s="9">
        <v>1000.0</v>
      </c>
      <c r="F3587" s="9">
        <v>0.0</v>
      </c>
      <c r="G3587" s="9">
        <v>1000.0</v>
      </c>
    </row>
    <row r="3588">
      <c r="A3588" s="9" t="s">
        <v>46938</v>
      </c>
      <c r="B3588" s="9" t="s">
        <v>46941</v>
      </c>
      <c r="C3588" s="9" t="s">
        <v>46944</v>
      </c>
      <c r="D3588" s="9">
        <v>-1000.0</v>
      </c>
      <c r="E3588" s="9">
        <v>1000.0</v>
      </c>
      <c r="F3588" s="9">
        <v>-1000.0</v>
      </c>
      <c r="G3588" s="9">
        <v>1000.0</v>
      </c>
    </row>
    <row r="3589">
      <c r="A3589" s="9" t="s">
        <v>11071</v>
      </c>
      <c r="B3589" s="9" t="s">
        <v>46946</v>
      </c>
      <c r="C3589" s="9" t="s">
        <v>46948</v>
      </c>
      <c r="D3589" s="9">
        <v>-1000.0</v>
      </c>
      <c r="E3589" s="9">
        <v>1000.0</v>
      </c>
      <c r="F3589" s="9">
        <v>-1000.0</v>
      </c>
      <c r="G3589" s="9">
        <v>1000.0</v>
      </c>
    </row>
    <row r="3590">
      <c r="A3590" s="9" t="s">
        <v>11034</v>
      </c>
      <c r="B3590" s="9" t="s">
        <v>46954</v>
      </c>
      <c r="C3590" s="9" t="s">
        <v>46956</v>
      </c>
      <c r="D3590" s="9">
        <v>0.0</v>
      </c>
      <c r="E3590" s="9">
        <v>1000.0</v>
      </c>
      <c r="F3590" s="9">
        <v>0.0</v>
      </c>
      <c r="G3590" s="9">
        <v>1000.0</v>
      </c>
    </row>
    <row r="3591">
      <c r="A3591" s="9" t="s">
        <v>11192</v>
      </c>
      <c r="B3591" s="9" t="s">
        <v>46959</v>
      </c>
      <c r="C3591" s="9" t="s">
        <v>46962</v>
      </c>
      <c r="D3591" s="9">
        <v>0.0</v>
      </c>
      <c r="E3591" s="9">
        <v>1000.0</v>
      </c>
      <c r="F3591" s="9">
        <v>0.0</v>
      </c>
      <c r="G3591" s="9">
        <v>1000.0</v>
      </c>
    </row>
    <row r="3592">
      <c r="A3592" s="9" t="s">
        <v>13831</v>
      </c>
      <c r="B3592" s="9" t="s">
        <v>46970</v>
      </c>
      <c r="C3592" s="9" t="s">
        <v>46971</v>
      </c>
      <c r="D3592" s="9">
        <v>0.0</v>
      </c>
      <c r="E3592" s="9">
        <v>1000.0</v>
      </c>
      <c r="F3592" s="9">
        <v>0.0</v>
      </c>
      <c r="G3592" s="9">
        <v>1000.0</v>
      </c>
    </row>
    <row r="3593">
      <c r="A3593" s="9" t="s">
        <v>46975</v>
      </c>
      <c r="B3593" s="9" t="s">
        <v>46979</v>
      </c>
      <c r="C3593" s="9" t="s">
        <v>46981</v>
      </c>
      <c r="D3593" s="9">
        <v>-1000.0</v>
      </c>
      <c r="E3593" s="9">
        <v>1000.0</v>
      </c>
      <c r="F3593" s="9">
        <v>-1000.0</v>
      </c>
      <c r="G3593" s="9">
        <v>1000.0</v>
      </c>
    </row>
    <row r="3594">
      <c r="A3594" s="9" t="s">
        <v>13463</v>
      </c>
      <c r="B3594" s="9" t="s">
        <v>46984</v>
      </c>
      <c r="C3594" s="9" t="s">
        <v>46988</v>
      </c>
      <c r="D3594" s="9">
        <v>0.0</v>
      </c>
      <c r="E3594" s="9">
        <v>1000.0</v>
      </c>
      <c r="F3594" s="9">
        <v>0.0</v>
      </c>
      <c r="G3594" s="9">
        <v>1000.0</v>
      </c>
    </row>
    <row r="3595">
      <c r="A3595" s="9" t="s">
        <v>11306</v>
      </c>
      <c r="B3595" s="9" t="s">
        <v>47000</v>
      </c>
      <c r="C3595" s="9" t="s">
        <v>47003</v>
      </c>
      <c r="D3595" s="9">
        <v>-1000.0</v>
      </c>
      <c r="E3595" s="9">
        <v>1000.0</v>
      </c>
      <c r="F3595" s="9">
        <v>-1000.0</v>
      </c>
      <c r="G3595" s="9">
        <v>1000.0</v>
      </c>
    </row>
    <row r="3596">
      <c r="A3596" s="9" t="s">
        <v>16213</v>
      </c>
      <c r="B3596" s="9" t="s">
        <v>47009</v>
      </c>
      <c r="C3596" s="9" t="s">
        <v>47012</v>
      </c>
      <c r="D3596" s="9">
        <v>0.0</v>
      </c>
      <c r="E3596" s="9">
        <v>1000.0</v>
      </c>
      <c r="F3596" s="9">
        <v>-1000.0</v>
      </c>
      <c r="G3596" s="9">
        <v>1000.0</v>
      </c>
    </row>
    <row r="3597">
      <c r="A3597" s="9" t="s">
        <v>16216</v>
      </c>
      <c r="B3597" s="9" t="s">
        <v>47009</v>
      </c>
      <c r="C3597" s="9" t="s">
        <v>47019</v>
      </c>
      <c r="D3597" s="9">
        <v>0.0</v>
      </c>
      <c r="E3597" s="9">
        <v>1000.0</v>
      </c>
      <c r="F3597" s="9">
        <v>0.0</v>
      </c>
      <c r="G3597" s="9">
        <v>1000.0</v>
      </c>
    </row>
    <row r="3598">
      <c r="A3598" s="9" t="s">
        <v>47022</v>
      </c>
      <c r="B3598" s="9" t="s">
        <v>47023</v>
      </c>
      <c r="C3598" s="9" t="s">
        <v>47025</v>
      </c>
      <c r="D3598" s="9">
        <v>0.0</v>
      </c>
      <c r="E3598" s="9">
        <v>1000.0</v>
      </c>
      <c r="F3598" s="9">
        <v>0.0</v>
      </c>
      <c r="G3598" s="9">
        <v>1000.0</v>
      </c>
    </row>
    <row r="3599">
      <c r="A3599" s="9" t="s">
        <v>14963</v>
      </c>
      <c r="B3599" s="9" t="s">
        <v>47031</v>
      </c>
      <c r="C3599" s="9" t="s">
        <v>47033</v>
      </c>
      <c r="D3599" s="9">
        <v>-1000.0</v>
      </c>
      <c r="E3599" s="9">
        <v>1000.0</v>
      </c>
      <c r="F3599" s="9">
        <v>-1000.0</v>
      </c>
      <c r="G3599" s="9">
        <v>1000.0</v>
      </c>
    </row>
    <row r="3600">
      <c r="A3600" s="9" t="s">
        <v>11061</v>
      </c>
      <c r="B3600" s="9" t="s">
        <v>47038</v>
      </c>
      <c r="C3600" s="9" t="s">
        <v>47041</v>
      </c>
      <c r="D3600" s="9">
        <v>-1000.0</v>
      </c>
      <c r="E3600" s="9">
        <v>1000.0</v>
      </c>
      <c r="F3600" s="9">
        <v>-1000.0</v>
      </c>
      <c r="G3600" s="9">
        <v>1000.0</v>
      </c>
    </row>
    <row r="3601">
      <c r="A3601" s="9" t="s">
        <v>13843</v>
      </c>
      <c r="B3601" s="9" t="s">
        <v>47047</v>
      </c>
      <c r="C3601" s="9" t="s">
        <v>47048</v>
      </c>
      <c r="D3601" s="9">
        <v>0.0</v>
      </c>
      <c r="E3601" s="9">
        <v>1000.0</v>
      </c>
      <c r="F3601" s="9">
        <v>0.0</v>
      </c>
      <c r="G3601" s="9">
        <v>1000.0</v>
      </c>
    </row>
    <row r="3602">
      <c r="A3602" s="9" t="s">
        <v>16114</v>
      </c>
      <c r="B3602" s="9" t="s">
        <v>47053</v>
      </c>
      <c r="C3602" s="9" t="s">
        <v>47056</v>
      </c>
      <c r="D3602" s="9">
        <v>-1000.0</v>
      </c>
      <c r="E3602" s="9">
        <v>1000.0</v>
      </c>
      <c r="F3602" s="9">
        <v>-1000.0</v>
      </c>
      <c r="G3602" s="9">
        <v>1000.0</v>
      </c>
    </row>
    <row r="3603">
      <c r="A3603" s="9" t="s">
        <v>11089</v>
      </c>
      <c r="B3603" s="9" t="s">
        <v>47062</v>
      </c>
      <c r="C3603" s="9" t="s">
        <v>47065</v>
      </c>
      <c r="D3603" s="9">
        <v>0.0</v>
      </c>
      <c r="E3603" s="9">
        <v>1000.0</v>
      </c>
      <c r="F3603" s="9">
        <v>0.0</v>
      </c>
      <c r="G3603" s="9">
        <v>1000.0</v>
      </c>
    </row>
    <row r="3604">
      <c r="A3604" s="9" t="s">
        <v>16074</v>
      </c>
      <c r="B3604" s="9" t="s">
        <v>4269</v>
      </c>
      <c r="C3604" s="9" t="s">
        <v>47072</v>
      </c>
      <c r="D3604" s="9">
        <v>0.0</v>
      </c>
      <c r="E3604" s="9">
        <v>1000.0</v>
      </c>
      <c r="F3604" s="9">
        <v>0.0</v>
      </c>
      <c r="G3604" s="9">
        <v>1000.0</v>
      </c>
    </row>
    <row r="3605">
      <c r="A3605" s="9" t="s">
        <v>13685</v>
      </c>
      <c r="B3605" s="9" t="s">
        <v>47079</v>
      </c>
      <c r="C3605" s="9" t="s">
        <v>47082</v>
      </c>
      <c r="D3605" s="9">
        <v>0.0</v>
      </c>
      <c r="E3605" s="9">
        <v>1000.0</v>
      </c>
      <c r="F3605" s="9">
        <v>0.0</v>
      </c>
      <c r="G3605" s="9">
        <v>1000.0</v>
      </c>
    </row>
    <row r="3606">
      <c r="A3606" s="9" t="s">
        <v>47086</v>
      </c>
      <c r="B3606" s="9" t="s">
        <v>47087</v>
      </c>
      <c r="C3606" s="9" t="s">
        <v>47089</v>
      </c>
      <c r="D3606" s="9">
        <v>0.0</v>
      </c>
      <c r="E3606" s="9">
        <v>1000.0</v>
      </c>
      <c r="F3606" s="9">
        <v>0.0</v>
      </c>
      <c r="G3606" s="9">
        <v>1000.0</v>
      </c>
    </row>
    <row r="3607">
      <c r="A3607" s="9" t="s">
        <v>14592</v>
      </c>
      <c r="B3607" s="9" t="s">
        <v>47096</v>
      </c>
      <c r="C3607" s="9" t="s">
        <v>47097</v>
      </c>
      <c r="D3607" s="9">
        <v>0.0</v>
      </c>
      <c r="E3607" s="9">
        <v>1000.0</v>
      </c>
      <c r="F3607" s="9">
        <v>-1000.0</v>
      </c>
      <c r="G3607" s="9">
        <v>1000.0</v>
      </c>
    </row>
    <row r="3608">
      <c r="A3608" s="9" t="s">
        <v>11195</v>
      </c>
      <c r="B3608" s="9" t="s">
        <v>47105</v>
      </c>
      <c r="C3608" s="9" t="s">
        <v>47108</v>
      </c>
      <c r="D3608" s="9">
        <v>0.0</v>
      </c>
      <c r="E3608" s="9">
        <v>1000.0</v>
      </c>
      <c r="F3608" s="9">
        <v>0.0</v>
      </c>
      <c r="G3608" s="9">
        <v>1000.0</v>
      </c>
    </row>
    <row r="3609">
      <c r="A3609" s="9" t="s">
        <v>11440</v>
      </c>
      <c r="B3609" s="9" t="s">
        <v>47114</v>
      </c>
      <c r="C3609" s="9" t="s">
        <v>47117</v>
      </c>
      <c r="D3609" s="9">
        <v>-1000.0</v>
      </c>
      <c r="E3609" s="9">
        <v>1000.0</v>
      </c>
      <c r="F3609" s="9">
        <v>-1000.0</v>
      </c>
      <c r="G3609" s="9">
        <v>1000.0</v>
      </c>
    </row>
    <row r="3610">
      <c r="A3610" s="9" t="s">
        <v>11443</v>
      </c>
      <c r="B3610" s="9" t="s">
        <v>47121</v>
      </c>
      <c r="C3610" s="9" t="s">
        <v>47124</v>
      </c>
      <c r="D3610" s="9">
        <v>-1000.0</v>
      </c>
      <c r="E3610" s="9">
        <v>1000.0</v>
      </c>
      <c r="F3610" s="9">
        <v>-1000.0</v>
      </c>
      <c r="G3610" s="9">
        <v>1000.0</v>
      </c>
    </row>
    <row r="3611">
      <c r="A3611" s="9" t="s">
        <v>13792</v>
      </c>
      <c r="B3611" s="9" t="s">
        <v>47132</v>
      </c>
      <c r="C3611" s="9" t="s">
        <v>47134</v>
      </c>
      <c r="D3611" s="9">
        <v>-1000.0</v>
      </c>
      <c r="E3611" s="9">
        <v>1000.0</v>
      </c>
      <c r="F3611" s="9">
        <v>-1000.0</v>
      </c>
      <c r="G3611" s="9">
        <v>1000.0</v>
      </c>
    </row>
    <row r="3612">
      <c r="A3612" s="9" t="s">
        <v>15863</v>
      </c>
      <c r="B3612" s="9" t="s">
        <v>47140</v>
      </c>
      <c r="C3612" s="9" t="s">
        <v>47142</v>
      </c>
      <c r="D3612" s="9">
        <v>-1000.0</v>
      </c>
      <c r="E3612" s="9">
        <v>1000.0</v>
      </c>
      <c r="F3612" s="9">
        <v>-1000.0</v>
      </c>
      <c r="G3612" s="9">
        <v>1000.0</v>
      </c>
    </row>
    <row r="3613">
      <c r="A3613" s="9" t="s">
        <v>15867</v>
      </c>
      <c r="B3613" s="9" t="s">
        <v>47140</v>
      </c>
      <c r="C3613" s="9" t="s">
        <v>47147</v>
      </c>
      <c r="D3613" s="9">
        <v>-1000.0</v>
      </c>
      <c r="E3613" s="9">
        <v>1000.0</v>
      </c>
      <c r="F3613" s="9">
        <v>-1000.0</v>
      </c>
      <c r="G3613" s="9">
        <v>1000.0</v>
      </c>
    </row>
    <row r="3614">
      <c r="A3614" s="9" t="s">
        <v>15868</v>
      </c>
      <c r="B3614" s="9" t="s">
        <v>47153</v>
      </c>
      <c r="C3614" s="9" t="s">
        <v>47156</v>
      </c>
      <c r="D3614" s="9">
        <v>-1000.0</v>
      </c>
      <c r="E3614" s="9">
        <v>1000.0</v>
      </c>
      <c r="F3614" s="9">
        <v>-1000.0</v>
      </c>
      <c r="G3614" s="9">
        <v>1000.0</v>
      </c>
    </row>
    <row r="3615">
      <c r="A3615" s="9" t="s">
        <v>15869</v>
      </c>
      <c r="B3615" s="9" t="s">
        <v>47153</v>
      </c>
      <c r="C3615" s="9" t="s">
        <v>47165</v>
      </c>
      <c r="D3615" s="9">
        <v>0.0</v>
      </c>
      <c r="E3615" s="9">
        <v>1000.0</v>
      </c>
      <c r="F3615" s="9">
        <v>0.0</v>
      </c>
      <c r="G3615" s="9">
        <v>1000.0</v>
      </c>
    </row>
    <row r="3616">
      <c r="A3616" s="9" t="s">
        <v>11427</v>
      </c>
      <c r="B3616" s="9" t="s">
        <v>46019</v>
      </c>
      <c r="C3616" s="9" t="s">
        <v>47173</v>
      </c>
      <c r="D3616" s="9">
        <v>-1000.0</v>
      </c>
      <c r="E3616" s="9">
        <v>1000.0</v>
      </c>
      <c r="F3616" s="9">
        <v>-1000.0</v>
      </c>
      <c r="G3616" s="9">
        <v>1000.0</v>
      </c>
    </row>
    <row r="3617">
      <c r="A3617" s="9" t="s">
        <v>47177</v>
      </c>
      <c r="B3617" s="9" t="s">
        <v>47181</v>
      </c>
      <c r="C3617" s="9" t="s">
        <v>47182</v>
      </c>
      <c r="D3617" s="9">
        <v>0.0</v>
      </c>
      <c r="E3617" s="9">
        <v>1000.0</v>
      </c>
      <c r="F3617" s="9">
        <v>0.0</v>
      </c>
      <c r="G3617" s="9">
        <v>1000.0</v>
      </c>
    </row>
    <row r="3618">
      <c r="A3618" s="9" t="s">
        <v>47186</v>
      </c>
      <c r="B3618" s="9" t="s">
        <v>47188</v>
      </c>
      <c r="C3618" s="9" t="s">
        <v>47189</v>
      </c>
      <c r="D3618" s="9">
        <v>0.0</v>
      </c>
      <c r="E3618" s="9">
        <v>1000.0</v>
      </c>
      <c r="F3618" s="9">
        <v>0.0</v>
      </c>
      <c r="G3618" s="9">
        <v>1000.0</v>
      </c>
    </row>
    <row r="3619">
      <c r="A3619" s="9" t="s">
        <v>11332</v>
      </c>
      <c r="B3619" s="9" t="s">
        <v>47193</v>
      </c>
      <c r="C3619" s="9" t="s">
        <v>47197</v>
      </c>
      <c r="D3619" s="9">
        <v>-1000.0</v>
      </c>
      <c r="E3619" s="9">
        <v>1000.0</v>
      </c>
      <c r="F3619" s="9">
        <v>-1000.0</v>
      </c>
      <c r="G3619" s="9">
        <v>1000.0</v>
      </c>
    </row>
    <row r="3620">
      <c r="A3620" s="9" t="s">
        <v>11097</v>
      </c>
      <c r="B3620" s="9" t="s">
        <v>47201</v>
      </c>
      <c r="C3620" s="9" t="s">
        <v>47203</v>
      </c>
      <c r="D3620" s="9">
        <v>-1000.0</v>
      </c>
      <c r="E3620" s="9">
        <v>1000.0</v>
      </c>
      <c r="F3620" s="9">
        <v>-1000.0</v>
      </c>
      <c r="G3620" s="9">
        <v>1000.0</v>
      </c>
    </row>
    <row r="3621">
      <c r="A3621" s="9" t="s">
        <v>11100</v>
      </c>
      <c r="B3621" s="9" t="s">
        <v>47201</v>
      </c>
      <c r="C3621" s="9" t="s">
        <v>47209</v>
      </c>
      <c r="D3621" s="9">
        <v>-1000.0</v>
      </c>
      <c r="E3621" s="9">
        <v>1000.0</v>
      </c>
      <c r="F3621" s="9">
        <v>-1000.0</v>
      </c>
      <c r="G3621" s="9">
        <v>1000.0</v>
      </c>
    </row>
    <row r="3622">
      <c r="A3622" s="9" t="s">
        <v>15072</v>
      </c>
      <c r="B3622" s="9" t="s">
        <v>47213</v>
      </c>
      <c r="C3622" s="9" t="s">
        <v>47215</v>
      </c>
      <c r="D3622" s="9">
        <v>-1000.0</v>
      </c>
      <c r="E3622" s="9">
        <v>1000.0</v>
      </c>
      <c r="F3622" s="9">
        <v>-1000.0</v>
      </c>
      <c r="G3622" s="9">
        <v>1000.0</v>
      </c>
    </row>
    <row r="3623">
      <c r="A3623" s="9" t="s">
        <v>15955</v>
      </c>
      <c r="B3623" s="9" t="s">
        <v>47222</v>
      </c>
      <c r="C3623" s="9" t="s">
        <v>47224</v>
      </c>
      <c r="D3623" s="9">
        <v>-1000.0</v>
      </c>
      <c r="E3623" s="9">
        <v>1000.0</v>
      </c>
      <c r="F3623" s="9">
        <v>-1000.0</v>
      </c>
      <c r="G3623" s="9">
        <v>1000.0</v>
      </c>
    </row>
    <row r="3624">
      <c r="A3624" s="9" t="s">
        <v>13718</v>
      </c>
      <c r="B3624" s="9" t="s">
        <v>47230</v>
      </c>
      <c r="C3624" s="9" t="s">
        <v>47232</v>
      </c>
      <c r="D3624" s="9">
        <v>0.0</v>
      </c>
      <c r="E3624" s="9">
        <v>1000.0</v>
      </c>
      <c r="F3624" s="9">
        <v>0.0</v>
      </c>
      <c r="G3624" s="9">
        <v>1000.0</v>
      </c>
    </row>
    <row r="3625">
      <c r="A3625" s="9" t="s">
        <v>13722</v>
      </c>
      <c r="B3625" s="9" t="s">
        <v>47230</v>
      </c>
      <c r="C3625" s="9" t="s">
        <v>47239</v>
      </c>
      <c r="D3625" s="9">
        <v>0.0</v>
      </c>
      <c r="E3625" s="9">
        <v>1000.0</v>
      </c>
      <c r="F3625" s="9">
        <v>0.0</v>
      </c>
      <c r="G3625" s="9">
        <v>1000.0</v>
      </c>
    </row>
    <row r="3626">
      <c r="A3626" s="9" t="s">
        <v>15073</v>
      </c>
      <c r="B3626" s="9" t="s">
        <v>47245</v>
      </c>
      <c r="C3626" s="9" t="s">
        <v>47246</v>
      </c>
      <c r="D3626" s="9">
        <v>-1000.0</v>
      </c>
      <c r="E3626" s="9">
        <v>1000.0</v>
      </c>
      <c r="F3626" s="9">
        <v>-1000.0</v>
      </c>
      <c r="G3626" s="9">
        <v>1000.0</v>
      </c>
    </row>
    <row r="3627">
      <c r="A3627" s="9" t="s">
        <v>15962</v>
      </c>
      <c r="B3627" s="9" t="s">
        <v>47250</v>
      </c>
      <c r="C3627" s="9" t="s">
        <v>47253</v>
      </c>
      <c r="D3627" s="9">
        <v>0.0</v>
      </c>
      <c r="E3627" s="9">
        <v>1000.0</v>
      </c>
      <c r="F3627" s="9">
        <v>0.0</v>
      </c>
      <c r="G3627" s="9">
        <v>1000.0</v>
      </c>
    </row>
    <row r="3628">
      <c r="A3628" s="9" t="s">
        <v>14425</v>
      </c>
      <c r="B3628" s="9" t="s">
        <v>47257</v>
      </c>
      <c r="C3628" s="9" t="s">
        <v>47260</v>
      </c>
      <c r="D3628" s="9">
        <v>-1000.0</v>
      </c>
      <c r="E3628" s="9">
        <v>1000.0</v>
      </c>
      <c r="F3628" s="9">
        <v>-1000.0</v>
      </c>
      <c r="G3628" s="9">
        <v>1000.0</v>
      </c>
    </row>
    <row r="3629">
      <c r="A3629" s="9" t="s">
        <v>15827</v>
      </c>
      <c r="B3629" s="9" t="s">
        <v>47266</v>
      </c>
      <c r="C3629" s="9" t="s">
        <v>47270</v>
      </c>
      <c r="D3629" s="9">
        <v>-1000.0</v>
      </c>
      <c r="E3629" s="9">
        <v>1000.0</v>
      </c>
      <c r="F3629" s="9">
        <v>-1000.0</v>
      </c>
      <c r="G3629" s="9">
        <v>1000.0</v>
      </c>
    </row>
    <row r="3630">
      <c r="A3630" s="9" t="s">
        <v>15828</v>
      </c>
      <c r="B3630" s="9" t="s">
        <v>47266</v>
      </c>
      <c r="C3630" s="9" t="s">
        <v>47276</v>
      </c>
      <c r="D3630" s="9">
        <v>-1000.0</v>
      </c>
      <c r="E3630" s="9">
        <v>1000.0</v>
      </c>
      <c r="F3630" s="9">
        <v>-1000.0</v>
      </c>
      <c r="G3630" s="9">
        <v>1000.0</v>
      </c>
    </row>
    <row r="3631">
      <c r="A3631" s="9" t="s">
        <v>11072</v>
      </c>
      <c r="B3631" s="9" t="s">
        <v>47283</v>
      </c>
      <c r="C3631" s="9" t="s">
        <v>47288</v>
      </c>
      <c r="D3631" s="9">
        <v>-1000.0</v>
      </c>
      <c r="E3631" s="9">
        <v>1000.0</v>
      </c>
      <c r="F3631" s="9">
        <v>-1000.0</v>
      </c>
      <c r="G3631" s="9">
        <v>1000.0</v>
      </c>
    </row>
    <row r="3632">
      <c r="A3632" s="9" t="s">
        <v>47294</v>
      </c>
      <c r="B3632" s="9" t="s">
        <v>47295</v>
      </c>
      <c r="C3632" s="9" t="s">
        <v>47296</v>
      </c>
      <c r="D3632" s="9">
        <v>-1000.0</v>
      </c>
      <c r="E3632" s="9">
        <v>1000.0</v>
      </c>
      <c r="F3632" s="9">
        <v>-1000.0</v>
      </c>
      <c r="G3632" s="9">
        <v>1000.0</v>
      </c>
    </row>
    <row r="3633">
      <c r="A3633" s="9" t="s">
        <v>47307</v>
      </c>
      <c r="B3633" s="9" t="s">
        <v>47309</v>
      </c>
      <c r="C3633" s="9" t="s">
        <v>47311</v>
      </c>
      <c r="D3633" s="9">
        <v>-1000.0</v>
      </c>
      <c r="E3633" s="9">
        <v>1000.0</v>
      </c>
      <c r="F3633" s="9">
        <v>-1000.0</v>
      </c>
      <c r="G3633" s="9">
        <v>1000.0</v>
      </c>
    </row>
    <row r="3634">
      <c r="A3634" s="9" t="s">
        <v>14427</v>
      </c>
      <c r="B3634" s="9" t="s">
        <v>47315</v>
      </c>
      <c r="C3634" s="9" t="s">
        <v>47318</v>
      </c>
      <c r="D3634" s="9">
        <v>0.0</v>
      </c>
      <c r="E3634" s="9">
        <v>1000.0</v>
      </c>
      <c r="F3634" s="9">
        <v>0.0</v>
      </c>
      <c r="G3634" s="9">
        <v>1000.0</v>
      </c>
    </row>
    <row r="3635">
      <c r="A3635" s="9" t="s">
        <v>14432</v>
      </c>
      <c r="B3635" s="9" t="s">
        <v>47315</v>
      </c>
      <c r="C3635" s="9" t="s">
        <v>47325</v>
      </c>
      <c r="D3635" s="9">
        <v>0.0</v>
      </c>
      <c r="E3635" s="9">
        <v>1000.0</v>
      </c>
      <c r="F3635" s="9">
        <v>0.0</v>
      </c>
      <c r="G3635" s="9">
        <v>1000.0</v>
      </c>
    </row>
    <row r="3636">
      <c r="A3636" s="9" t="s">
        <v>13467</v>
      </c>
      <c r="B3636" s="9" t="s">
        <v>47332</v>
      </c>
      <c r="C3636" s="9" t="s">
        <v>47333</v>
      </c>
      <c r="D3636" s="9">
        <v>0.0</v>
      </c>
      <c r="E3636" s="9">
        <v>1000.0</v>
      </c>
      <c r="F3636" s="9">
        <v>-1000.0</v>
      </c>
      <c r="G3636" s="9">
        <v>1000.0</v>
      </c>
    </row>
    <row r="3637">
      <c r="A3637" s="9" t="s">
        <v>13470</v>
      </c>
      <c r="B3637" s="9" t="s">
        <v>47332</v>
      </c>
      <c r="C3637" s="9" t="s">
        <v>47338</v>
      </c>
      <c r="D3637" s="9">
        <v>0.0</v>
      </c>
      <c r="E3637" s="9">
        <v>1000.0</v>
      </c>
      <c r="F3637" s="9">
        <v>-1000.0</v>
      </c>
      <c r="G3637" s="9">
        <v>1000.0</v>
      </c>
    </row>
    <row r="3638">
      <c r="A3638" s="9" t="s">
        <v>15076</v>
      </c>
      <c r="B3638" s="9" t="s">
        <v>47342</v>
      </c>
      <c r="C3638" s="9" t="s">
        <v>47345</v>
      </c>
      <c r="D3638" s="9">
        <v>-1000.0</v>
      </c>
      <c r="E3638" s="9">
        <v>1000.0</v>
      </c>
      <c r="F3638" s="9">
        <v>-1000.0</v>
      </c>
      <c r="G3638" s="9">
        <v>1000.0</v>
      </c>
    </row>
    <row r="3639">
      <c r="A3639" s="9" t="s">
        <v>15965</v>
      </c>
      <c r="B3639" s="9" t="s">
        <v>47347</v>
      </c>
      <c r="C3639" s="9" t="s">
        <v>47349</v>
      </c>
      <c r="D3639" s="9">
        <v>0.0</v>
      </c>
      <c r="E3639" s="9">
        <v>1000.0</v>
      </c>
      <c r="F3639" s="9">
        <v>0.0</v>
      </c>
      <c r="G3639" s="9">
        <v>1000.0</v>
      </c>
    </row>
    <row r="3640">
      <c r="A3640" s="9" t="s">
        <v>16014</v>
      </c>
      <c r="B3640" s="9" t="s">
        <v>47355</v>
      </c>
      <c r="C3640" s="9" t="s">
        <v>47356</v>
      </c>
      <c r="D3640" s="9">
        <v>0.0</v>
      </c>
      <c r="E3640" s="9">
        <v>1000.0</v>
      </c>
      <c r="F3640" s="9">
        <v>-1000.0</v>
      </c>
      <c r="G3640" s="9">
        <v>1000.0</v>
      </c>
    </row>
    <row r="3641">
      <c r="A3641" s="9" t="s">
        <v>11198</v>
      </c>
      <c r="B3641" s="9" t="s">
        <v>47361</v>
      </c>
      <c r="C3641" s="9" t="s">
        <v>47362</v>
      </c>
      <c r="D3641" s="9">
        <v>0.0</v>
      </c>
      <c r="E3641" s="9">
        <v>1000.0</v>
      </c>
      <c r="F3641" s="9">
        <v>0.0</v>
      </c>
      <c r="G3641" s="9">
        <v>1000.0</v>
      </c>
    </row>
    <row r="3642">
      <c r="A3642" s="9" t="s">
        <v>15878</v>
      </c>
      <c r="B3642" s="9" t="s">
        <v>47367</v>
      </c>
      <c r="C3642" s="9" t="s">
        <v>47368</v>
      </c>
      <c r="D3642" s="9">
        <v>-1000.0</v>
      </c>
      <c r="E3642" s="9">
        <v>1000.0</v>
      </c>
      <c r="F3642" s="9">
        <v>-1000.0</v>
      </c>
      <c r="G3642" s="9">
        <v>1000.0</v>
      </c>
    </row>
    <row r="3643">
      <c r="A3643" s="9" t="s">
        <v>15883</v>
      </c>
      <c r="B3643" s="9" t="s">
        <v>47367</v>
      </c>
      <c r="C3643" s="9" t="s">
        <v>47372</v>
      </c>
      <c r="D3643" s="9">
        <v>0.0</v>
      </c>
      <c r="E3643" s="9">
        <v>1000.0</v>
      </c>
      <c r="F3643" s="9">
        <v>0.0</v>
      </c>
      <c r="G3643" s="9">
        <v>1000.0</v>
      </c>
    </row>
    <row r="3644">
      <c r="A3644" s="9" t="s">
        <v>7566</v>
      </c>
      <c r="B3644" s="9" t="s">
        <v>47377</v>
      </c>
      <c r="C3644" s="9" t="s">
        <v>47378</v>
      </c>
      <c r="D3644" s="9">
        <v>0.0</v>
      </c>
      <c r="E3644" s="9">
        <v>1000.0</v>
      </c>
      <c r="F3644" s="9">
        <v>-1000.0</v>
      </c>
      <c r="G3644" s="9">
        <v>1000.0</v>
      </c>
    </row>
    <row r="3645">
      <c r="A3645" s="9" t="s">
        <v>13755</v>
      </c>
      <c r="B3645" s="9" t="s">
        <v>47383</v>
      </c>
      <c r="C3645" s="9" t="s">
        <v>47386</v>
      </c>
      <c r="D3645" s="9">
        <v>-1000.0</v>
      </c>
      <c r="E3645" s="9">
        <v>1000.0</v>
      </c>
      <c r="F3645" s="9">
        <v>-1000.0</v>
      </c>
      <c r="G3645" s="9">
        <v>1000.0</v>
      </c>
    </row>
    <row r="3646">
      <c r="A3646" s="9" t="s">
        <v>15887</v>
      </c>
      <c r="B3646" s="9" t="s">
        <v>47390</v>
      </c>
      <c r="C3646" s="9" t="s">
        <v>47393</v>
      </c>
      <c r="D3646" s="9">
        <v>0.0</v>
      </c>
      <c r="E3646" s="9">
        <v>1000.0</v>
      </c>
      <c r="F3646" s="9">
        <v>0.0</v>
      </c>
      <c r="G3646" s="9">
        <v>1000.0</v>
      </c>
    </row>
    <row r="3647">
      <c r="A3647" s="9" t="s">
        <v>16138</v>
      </c>
      <c r="B3647" s="9" t="s">
        <v>47397</v>
      </c>
      <c r="C3647" s="9" t="s">
        <v>47398</v>
      </c>
      <c r="D3647" s="9">
        <v>0.0</v>
      </c>
      <c r="E3647" s="9">
        <v>1000.0</v>
      </c>
      <c r="F3647" s="9">
        <v>0.0</v>
      </c>
      <c r="G3647" s="9">
        <v>1000.0</v>
      </c>
    </row>
    <row r="3648">
      <c r="A3648" s="9" t="s">
        <v>13837</v>
      </c>
      <c r="B3648" s="9" t="s">
        <v>47407</v>
      </c>
      <c r="C3648" s="9" t="s">
        <v>47415</v>
      </c>
      <c r="D3648" s="9">
        <v>-1000.0</v>
      </c>
      <c r="E3648" s="9">
        <v>1000.0</v>
      </c>
      <c r="F3648" s="9">
        <v>-1000.0</v>
      </c>
      <c r="G3648" s="9">
        <v>1000.0</v>
      </c>
    </row>
    <row r="3649">
      <c r="A3649" s="9" t="s">
        <v>11998</v>
      </c>
      <c r="B3649" s="9" t="s">
        <v>47423</v>
      </c>
      <c r="C3649" s="9" t="s">
        <v>47426</v>
      </c>
      <c r="D3649" s="9">
        <v>0.0</v>
      </c>
      <c r="E3649" s="9">
        <v>1000.0</v>
      </c>
      <c r="F3649" s="9">
        <v>0.0</v>
      </c>
      <c r="G3649" s="9">
        <v>1000.0</v>
      </c>
    </row>
    <row r="3650">
      <c r="A3650" s="9" t="s">
        <v>11248</v>
      </c>
      <c r="B3650" s="9" t="s">
        <v>47430</v>
      </c>
      <c r="C3650" s="9" t="s">
        <v>47432</v>
      </c>
      <c r="D3650" s="9">
        <v>0.0</v>
      </c>
      <c r="E3650" s="9">
        <v>1000.0</v>
      </c>
      <c r="F3650" s="9">
        <v>0.0</v>
      </c>
      <c r="G3650" s="9">
        <v>1000.0</v>
      </c>
    </row>
    <row r="3651">
      <c r="A3651" s="9" t="s">
        <v>16217</v>
      </c>
      <c r="B3651" s="9" t="s">
        <v>47009</v>
      </c>
      <c r="C3651" s="9" t="s">
        <v>47441</v>
      </c>
      <c r="D3651" s="9">
        <v>0.0</v>
      </c>
      <c r="E3651" s="9">
        <v>1000.0</v>
      </c>
      <c r="F3651" s="9">
        <v>-1000.0</v>
      </c>
      <c r="G3651" s="9">
        <v>1000.0</v>
      </c>
    </row>
    <row r="3652">
      <c r="A3652" s="9" t="s">
        <v>16222</v>
      </c>
      <c r="B3652" s="9" t="s">
        <v>47009</v>
      </c>
      <c r="C3652" s="9" t="s">
        <v>47447</v>
      </c>
      <c r="D3652" s="9">
        <v>0.0</v>
      </c>
      <c r="E3652" s="9">
        <v>1000.0</v>
      </c>
      <c r="F3652" s="9">
        <v>-1000.0</v>
      </c>
      <c r="G3652" s="9">
        <v>1000.0</v>
      </c>
    </row>
    <row r="3653">
      <c r="A3653" s="9" t="s">
        <v>11249</v>
      </c>
      <c r="B3653" s="9" t="s">
        <v>47453</v>
      </c>
      <c r="C3653" s="9" t="s">
        <v>47454</v>
      </c>
      <c r="D3653" s="9">
        <v>0.0</v>
      </c>
      <c r="E3653" s="9">
        <v>1000.0</v>
      </c>
      <c r="F3653" s="9">
        <v>0.0</v>
      </c>
      <c r="G3653" s="9">
        <v>1000.0</v>
      </c>
    </row>
    <row r="3654">
      <c r="A3654" s="9" t="s">
        <v>11251</v>
      </c>
      <c r="B3654" s="9" t="s">
        <v>47459</v>
      </c>
      <c r="C3654" s="9" t="s">
        <v>47462</v>
      </c>
      <c r="D3654" s="9">
        <v>0.0</v>
      </c>
      <c r="E3654" s="9">
        <v>1000.0</v>
      </c>
      <c r="F3654" s="9">
        <v>0.0</v>
      </c>
      <c r="G3654" s="9">
        <v>1000.0</v>
      </c>
    </row>
    <row r="3655">
      <c r="A3655" s="9" t="s">
        <v>11032</v>
      </c>
      <c r="B3655" s="9" t="s">
        <v>47467</v>
      </c>
      <c r="C3655" s="9" t="s">
        <v>47469</v>
      </c>
      <c r="D3655" s="9">
        <v>0.0</v>
      </c>
      <c r="E3655" s="9">
        <v>1000.0</v>
      </c>
      <c r="F3655" s="9">
        <v>0.0</v>
      </c>
      <c r="G3655" s="9">
        <v>1000.0</v>
      </c>
    </row>
    <row r="3656">
      <c r="A3656" s="9" t="s">
        <v>12359</v>
      </c>
      <c r="B3656" s="9" t="s">
        <v>47474</v>
      </c>
      <c r="C3656" s="9" t="s">
        <v>47475</v>
      </c>
      <c r="D3656" s="9">
        <v>-1000.0</v>
      </c>
      <c r="E3656" s="9">
        <v>1000.0</v>
      </c>
      <c r="F3656" s="9">
        <v>-1000.0</v>
      </c>
      <c r="G3656" s="9">
        <v>1000.0</v>
      </c>
    </row>
    <row r="3657">
      <c r="A3657" s="9" t="s">
        <v>15832</v>
      </c>
      <c r="B3657" s="9" t="s">
        <v>47481</v>
      </c>
      <c r="C3657" s="9" t="s">
        <v>47483</v>
      </c>
      <c r="D3657" s="9">
        <v>-1000.0</v>
      </c>
      <c r="E3657" s="9">
        <v>1000.0</v>
      </c>
      <c r="F3657" s="9">
        <v>-1000.0</v>
      </c>
      <c r="G3657" s="9">
        <v>1000.0</v>
      </c>
    </row>
    <row r="3658">
      <c r="A3658" s="9" t="s">
        <v>11255</v>
      </c>
      <c r="B3658" s="9" t="s">
        <v>47488</v>
      </c>
      <c r="C3658" s="9" t="s">
        <v>47490</v>
      </c>
      <c r="D3658" s="9">
        <v>0.0</v>
      </c>
      <c r="E3658" s="9">
        <v>1000.0</v>
      </c>
      <c r="F3658" s="9">
        <v>0.0</v>
      </c>
      <c r="G3658" s="9">
        <v>1000.0</v>
      </c>
    </row>
    <row r="3659">
      <c r="A3659" s="9" t="s">
        <v>11256</v>
      </c>
      <c r="B3659" s="9" t="s">
        <v>47496</v>
      </c>
      <c r="C3659" s="9" t="s">
        <v>47497</v>
      </c>
      <c r="D3659" s="9">
        <v>0.0</v>
      </c>
      <c r="E3659" s="9">
        <v>1000.0</v>
      </c>
      <c r="F3659" s="9">
        <v>0.0</v>
      </c>
      <c r="G3659" s="9">
        <v>1000.0</v>
      </c>
    </row>
    <row r="3660">
      <c r="A3660" s="9" t="s">
        <v>11257</v>
      </c>
      <c r="B3660" s="9" t="s">
        <v>47453</v>
      </c>
      <c r="C3660" s="9" t="s">
        <v>47504</v>
      </c>
      <c r="D3660" s="9">
        <v>0.0</v>
      </c>
      <c r="E3660" s="9">
        <v>1000.0</v>
      </c>
      <c r="F3660" s="9">
        <v>0.0</v>
      </c>
      <c r="G3660" s="9">
        <v>1000.0</v>
      </c>
    </row>
    <row r="3661">
      <c r="A3661" s="9" t="s">
        <v>11258</v>
      </c>
      <c r="B3661" s="9" t="s">
        <v>47510</v>
      </c>
      <c r="C3661" s="9" t="s">
        <v>47511</v>
      </c>
      <c r="D3661" s="9">
        <v>0.0</v>
      </c>
      <c r="E3661" s="9">
        <v>1000.0</v>
      </c>
      <c r="F3661" s="9">
        <v>0.0</v>
      </c>
      <c r="G3661" s="9">
        <v>1000.0</v>
      </c>
    </row>
    <row r="3662">
      <c r="A3662" s="9" t="s">
        <v>11261</v>
      </c>
      <c r="B3662" s="9" t="s">
        <v>47517</v>
      </c>
      <c r="C3662" s="9" t="s">
        <v>47518</v>
      </c>
      <c r="D3662" s="9">
        <v>0.0</v>
      </c>
      <c r="E3662" s="9">
        <v>1000.0</v>
      </c>
      <c r="F3662" s="9">
        <v>0.0</v>
      </c>
      <c r="G3662" s="9">
        <v>1000.0</v>
      </c>
    </row>
    <row r="3663">
      <c r="A3663" s="9" t="s">
        <v>11263</v>
      </c>
      <c r="B3663" s="9" t="s">
        <v>47525</v>
      </c>
      <c r="C3663" s="9" t="s">
        <v>47528</v>
      </c>
      <c r="D3663" s="9">
        <v>0.0</v>
      </c>
      <c r="E3663" s="9">
        <v>1000.0</v>
      </c>
      <c r="F3663" s="9">
        <v>0.0</v>
      </c>
      <c r="G3663" s="9">
        <v>1000.0</v>
      </c>
    </row>
    <row r="3664">
      <c r="A3664" s="9" t="s">
        <v>11264</v>
      </c>
      <c r="B3664" s="9" t="s">
        <v>47533</v>
      </c>
      <c r="C3664" s="9" t="s">
        <v>47535</v>
      </c>
      <c r="D3664" s="9">
        <v>0.0</v>
      </c>
      <c r="E3664" s="9">
        <v>1000.0</v>
      </c>
      <c r="F3664" s="9">
        <v>0.0</v>
      </c>
      <c r="G3664" s="9">
        <v>1000.0</v>
      </c>
    </row>
    <row r="3665">
      <c r="A3665" s="9" t="s">
        <v>15971</v>
      </c>
      <c r="B3665" s="9" t="s">
        <v>47541</v>
      </c>
      <c r="C3665" s="9" t="s">
        <v>47545</v>
      </c>
      <c r="D3665" s="9">
        <v>0.0</v>
      </c>
      <c r="E3665" s="9">
        <v>1000.0</v>
      </c>
      <c r="F3665" s="9">
        <v>0.0</v>
      </c>
      <c r="G3665" s="9">
        <v>1000.0</v>
      </c>
    </row>
    <row r="3666">
      <c r="A3666" s="9" t="s">
        <v>11265</v>
      </c>
      <c r="B3666" s="9" t="s">
        <v>47555</v>
      </c>
      <c r="C3666" s="9" t="s">
        <v>47559</v>
      </c>
      <c r="D3666" s="9">
        <v>0.0</v>
      </c>
      <c r="E3666" s="9">
        <v>1000.0</v>
      </c>
      <c r="F3666" s="9">
        <v>0.0</v>
      </c>
      <c r="G3666" s="9">
        <v>1000.0</v>
      </c>
    </row>
    <row r="3667">
      <c r="A3667" s="9" t="s">
        <v>11268</v>
      </c>
      <c r="B3667" s="9" t="s">
        <v>47533</v>
      </c>
      <c r="C3667" s="9" t="s">
        <v>47566</v>
      </c>
      <c r="D3667" s="9">
        <v>0.0</v>
      </c>
      <c r="E3667" s="9">
        <v>1000.0</v>
      </c>
      <c r="F3667" s="9">
        <v>0.0</v>
      </c>
      <c r="G3667" s="9">
        <v>1000.0</v>
      </c>
    </row>
    <row r="3668">
      <c r="A3668" s="9" t="s">
        <v>13692</v>
      </c>
      <c r="B3668" s="9" t="s">
        <v>47571</v>
      </c>
      <c r="C3668" s="9" t="s">
        <v>47572</v>
      </c>
      <c r="D3668" s="9">
        <v>0.0</v>
      </c>
      <c r="E3668" s="9">
        <v>1000.0</v>
      </c>
      <c r="F3668" s="9">
        <v>0.0</v>
      </c>
      <c r="G3668" s="9">
        <v>1000.0</v>
      </c>
    </row>
    <row r="3669">
      <c r="A3669" s="9" t="s">
        <v>11062</v>
      </c>
      <c r="B3669" s="9" t="s">
        <v>34452</v>
      </c>
      <c r="C3669" s="9" t="s">
        <v>47577</v>
      </c>
      <c r="D3669" s="9">
        <v>-1000.0</v>
      </c>
      <c r="E3669" s="9">
        <v>1000.0</v>
      </c>
      <c r="F3669" s="9">
        <v>-1000.0</v>
      </c>
      <c r="G3669" s="9">
        <v>1000.0</v>
      </c>
    </row>
    <row r="3670">
      <c r="A3670" s="9" t="s">
        <v>11328</v>
      </c>
      <c r="B3670" s="9" t="s">
        <v>47581</v>
      </c>
      <c r="C3670" s="9" t="s">
        <v>47582</v>
      </c>
      <c r="D3670" s="9">
        <v>0.0</v>
      </c>
      <c r="E3670" s="9">
        <v>1000.0</v>
      </c>
      <c r="F3670" s="9">
        <v>0.0</v>
      </c>
      <c r="G3670" s="9">
        <v>1000.0</v>
      </c>
    </row>
    <row r="3671">
      <c r="A3671" s="9" t="s">
        <v>47584</v>
      </c>
      <c r="B3671" s="9" t="s">
        <v>47581</v>
      </c>
      <c r="C3671" s="9" t="s">
        <v>47585</v>
      </c>
      <c r="D3671" s="9">
        <v>0.0</v>
      </c>
      <c r="E3671" s="9">
        <v>1000.0</v>
      </c>
      <c r="F3671" s="9">
        <v>0.0</v>
      </c>
      <c r="G3671" s="9">
        <v>1000.0</v>
      </c>
    </row>
    <row r="3672">
      <c r="A3672" s="9" t="s">
        <v>11270</v>
      </c>
      <c r="B3672" s="9" t="s">
        <v>47589</v>
      </c>
      <c r="C3672" s="9" t="s">
        <v>47591</v>
      </c>
      <c r="D3672" s="9">
        <v>0.0</v>
      </c>
      <c r="E3672" s="9">
        <v>1000.0</v>
      </c>
      <c r="F3672" s="9">
        <v>0.0</v>
      </c>
      <c r="G3672" s="9">
        <v>1000.0</v>
      </c>
    </row>
    <row r="3673">
      <c r="A3673" s="9" t="s">
        <v>11271</v>
      </c>
      <c r="B3673" s="9" t="s">
        <v>47593</v>
      </c>
      <c r="C3673" s="9" t="s">
        <v>47594</v>
      </c>
      <c r="D3673" s="9">
        <v>0.0</v>
      </c>
      <c r="E3673" s="9">
        <v>1000.0</v>
      </c>
      <c r="F3673" s="9">
        <v>0.0</v>
      </c>
      <c r="G3673" s="9">
        <v>1000.0</v>
      </c>
    </row>
    <row r="3674">
      <c r="A3674" s="9" t="s">
        <v>15917</v>
      </c>
      <c r="B3674" s="9" t="s">
        <v>47600</v>
      </c>
      <c r="C3674" s="9" t="s">
        <v>47603</v>
      </c>
      <c r="D3674" s="9">
        <v>0.0</v>
      </c>
      <c r="E3674" s="9">
        <v>1000.0</v>
      </c>
      <c r="F3674" s="9">
        <v>0.0</v>
      </c>
      <c r="G3674" s="9">
        <v>1000.0</v>
      </c>
    </row>
    <row r="3675">
      <c r="A3675" s="9" t="s">
        <v>15922</v>
      </c>
      <c r="B3675" s="9" t="s">
        <v>47600</v>
      </c>
      <c r="C3675" s="9" t="s">
        <v>47610</v>
      </c>
      <c r="D3675" s="9">
        <v>0.0</v>
      </c>
      <c r="E3675" s="9">
        <v>1000.0</v>
      </c>
      <c r="F3675" s="9">
        <v>0.0</v>
      </c>
      <c r="G3675" s="9">
        <v>1000.0</v>
      </c>
    </row>
    <row r="3676">
      <c r="A3676" s="9" t="s">
        <v>15888</v>
      </c>
      <c r="B3676" s="9" t="s">
        <v>47615</v>
      </c>
      <c r="C3676" s="9" t="s">
        <v>47619</v>
      </c>
      <c r="D3676" s="9">
        <v>0.0</v>
      </c>
      <c r="E3676" s="9">
        <v>1000.0</v>
      </c>
      <c r="F3676" s="9">
        <v>0.0</v>
      </c>
      <c r="G3676" s="9">
        <v>1000.0</v>
      </c>
    </row>
    <row r="3677">
      <c r="A3677" s="9" t="s">
        <v>15893</v>
      </c>
      <c r="B3677" s="9" t="s">
        <v>47615</v>
      </c>
      <c r="C3677" s="9" t="s">
        <v>47624</v>
      </c>
      <c r="D3677" s="9">
        <v>0.0</v>
      </c>
      <c r="E3677" s="9">
        <v>1000.0</v>
      </c>
      <c r="F3677" s="9">
        <v>0.0</v>
      </c>
      <c r="G3677" s="9">
        <v>1000.0</v>
      </c>
    </row>
    <row r="3678">
      <c r="A3678" s="9" t="s">
        <v>15926</v>
      </c>
      <c r="B3678" s="9" t="s">
        <v>47631</v>
      </c>
      <c r="C3678" s="9" t="s">
        <v>47632</v>
      </c>
      <c r="D3678" s="9">
        <v>0.0</v>
      </c>
      <c r="E3678" s="9">
        <v>1000.0</v>
      </c>
      <c r="F3678" s="9">
        <v>0.0</v>
      </c>
      <c r="G3678" s="9">
        <v>1000.0</v>
      </c>
    </row>
    <row r="3679">
      <c r="A3679" s="9" t="s">
        <v>15928</v>
      </c>
      <c r="B3679" s="9" t="s">
        <v>47631</v>
      </c>
      <c r="C3679" s="9" t="s">
        <v>47638</v>
      </c>
      <c r="D3679" s="9">
        <v>0.0</v>
      </c>
      <c r="E3679" s="9">
        <v>1000.0</v>
      </c>
      <c r="F3679" s="9">
        <v>0.0</v>
      </c>
      <c r="G3679" s="9">
        <v>1000.0</v>
      </c>
    </row>
    <row r="3680">
      <c r="A3680" s="9" t="s">
        <v>15895</v>
      </c>
      <c r="B3680" s="9" t="s">
        <v>47642</v>
      </c>
      <c r="C3680" s="9" t="s">
        <v>47644</v>
      </c>
      <c r="D3680" s="9">
        <v>0.0</v>
      </c>
      <c r="E3680" s="9">
        <v>1000.0</v>
      </c>
      <c r="F3680" s="9">
        <v>0.0</v>
      </c>
      <c r="G3680" s="9">
        <v>1000.0</v>
      </c>
    </row>
    <row r="3681">
      <c r="A3681" s="9" t="s">
        <v>15898</v>
      </c>
      <c r="B3681" s="9" t="s">
        <v>47642</v>
      </c>
      <c r="C3681" s="9" t="s">
        <v>47650</v>
      </c>
      <c r="D3681" s="9">
        <v>0.0</v>
      </c>
      <c r="E3681" s="9">
        <v>1000.0</v>
      </c>
      <c r="F3681" s="9">
        <v>0.0</v>
      </c>
      <c r="G3681" s="9">
        <v>1000.0</v>
      </c>
    </row>
    <row r="3682">
      <c r="A3682" s="9" t="s">
        <v>15933</v>
      </c>
      <c r="B3682" s="9" t="s">
        <v>47655</v>
      </c>
      <c r="C3682" s="9" t="s">
        <v>47657</v>
      </c>
      <c r="D3682" s="9">
        <v>-1000.0</v>
      </c>
      <c r="E3682" s="9">
        <v>1000.0</v>
      </c>
      <c r="F3682" s="9">
        <v>-1000.0</v>
      </c>
      <c r="G3682" s="9">
        <v>1000.0</v>
      </c>
    </row>
    <row r="3683">
      <c r="A3683" s="9" t="s">
        <v>15936</v>
      </c>
      <c r="B3683" s="9" t="s">
        <v>47655</v>
      </c>
      <c r="C3683" s="9" t="s">
        <v>47662</v>
      </c>
      <c r="D3683" s="9">
        <v>0.0</v>
      </c>
      <c r="E3683" s="9">
        <v>1000.0</v>
      </c>
      <c r="F3683" s="9">
        <v>0.0</v>
      </c>
      <c r="G3683" s="9">
        <v>1000.0</v>
      </c>
    </row>
    <row r="3684">
      <c r="A3684" s="9" t="s">
        <v>15975</v>
      </c>
      <c r="B3684" s="9" t="s">
        <v>47668</v>
      </c>
      <c r="C3684" s="9" t="s">
        <v>47670</v>
      </c>
      <c r="D3684" s="9">
        <v>-1000.0</v>
      </c>
      <c r="E3684" s="9">
        <v>1000.0</v>
      </c>
      <c r="F3684" s="9">
        <v>-1000.0</v>
      </c>
      <c r="G3684" s="9">
        <v>1000.0</v>
      </c>
    </row>
    <row r="3685">
      <c r="A3685" s="9" t="s">
        <v>15939</v>
      </c>
      <c r="B3685" s="9" t="s">
        <v>47674</v>
      </c>
      <c r="C3685" s="9" t="s">
        <v>47678</v>
      </c>
      <c r="D3685" s="9">
        <v>-1000.0</v>
      </c>
      <c r="E3685" s="9">
        <v>1000.0</v>
      </c>
      <c r="F3685" s="9">
        <v>-1000.0</v>
      </c>
      <c r="G3685" s="9">
        <v>1000.0</v>
      </c>
    </row>
    <row r="3686">
      <c r="A3686" s="9" t="s">
        <v>15942</v>
      </c>
      <c r="B3686" s="9" t="s">
        <v>47674</v>
      </c>
      <c r="C3686" s="9" t="s">
        <v>47681</v>
      </c>
      <c r="D3686" s="9">
        <v>0.0</v>
      </c>
      <c r="E3686" s="9">
        <v>1000.0</v>
      </c>
      <c r="F3686" s="9">
        <v>0.0</v>
      </c>
      <c r="G3686" s="9">
        <v>1000.0</v>
      </c>
    </row>
    <row r="3687">
      <c r="A3687" s="9" t="s">
        <v>15901</v>
      </c>
      <c r="B3687" s="9" t="s">
        <v>47685</v>
      </c>
      <c r="C3687" s="9" t="s">
        <v>47687</v>
      </c>
      <c r="D3687" s="9">
        <v>-1000.0</v>
      </c>
      <c r="E3687" s="9">
        <v>1000.0</v>
      </c>
      <c r="F3687" s="9">
        <v>-1000.0</v>
      </c>
      <c r="G3687" s="9">
        <v>1000.0</v>
      </c>
    </row>
    <row r="3688">
      <c r="A3688" s="9" t="s">
        <v>15905</v>
      </c>
      <c r="B3688" s="9" t="s">
        <v>47685</v>
      </c>
      <c r="C3688" s="9" t="s">
        <v>47688</v>
      </c>
      <c r="D3688" s="9">
        <v>0.0</v>
      </c>
      <c r="E3688" s="9">
        <v>1000.0</v>
      </c>
      <c r="F3688" s="9">
        <v>0.0</v>
      </c>
      <c r="G3688" s="9">
        <v>1000.0</v>
      </c>
    </row>
    <row r="3689">
      <c r="A3689" s="9" t="s">
        <v>15946</v>
      </c>
      <c r="B3689" s="9" t="s">
        <v>47691</v>
      </c>
      <c r="C3689" s="9" t="s">
        <v>47693</v>
      </c>
      <c r="D3689" s="9">
        <v>0.0</v>
      </c>
      <c r="E3689" s="9">
        <v>1000.0</v>
      </c>
      <c r="F3689" s="9">
        <v>0.0</v>
      </c>
      <c r="G3689" s="9">
        <v>1000.0</v>
      </c>
    </row>
    <row r="3690">
      <c r="A3690" s="9" t="s">
        <v>15908</v>
      </c>
      <c r="B3690" s="9" t="s">
        <v>47696</v>
      </c>
      <c r="C3690" s="9" t="s">
        <v>47698</v>
      </c>
      <c r="D3690" s="9">
        <v>0.0</v>
      </c>
      <c r="E3690" s="9">
        <v>1000.0</v>
      </c>
      <c r="F3690" s="9">
        <v>0.0</v>
      </c>
      <c r="G3690" s="9">
        <v>1000.0</v>
      </c>
    </row>
    <row r="3691">
      <c r="A3691" s="9" t="s">
        <v>15976</v>
      </c>
      <c r="B3691" s="9" t="s">
        <v>47704</v>
      </c>
      <c r="C3691" s="9" t="s">
        <v>47706</v>
      </c>
      <c r="D3691" s="9">
        <v>0.0</v>
      </c>
      <c r="E3691" s="9">
        <v>1000.0</v>
      </c>
      <c r="F3691" s="9">
        <v>0.0</v>
      </c>
      <c r="G3691" s="9">
        <v>1000.0</v>
      </c>
    </row>
    <row r="3692">
      <c r="A3692" s="9" t="s">
        <v>15949</v>
      </c>
      <c r="B3692" s="9" t="s">
        <v>47710</v>
      </c>
      <c r="C3692" s="9" t="s">
        <v>47711</v>
      </c>
      <c r="D3692" s="9">
        <v>0.0</v>
      </c>
      <c r="E3692" s="9">
        <v>1000.0</v>
      </c>
      <c r="F3692" s="9">
        <v>0.0</v>
      </c>
      <c r="G3692" s="9">
        <v>1000.0</v>
      </c>
    </row>
    <row r="3693">
      <c r="A3693" s="9" t="s">
        <v>15912</v>
      </c>
      <c r="B3693" s="9" t="s">
        <v>47713</v>
      </c>
      <c r="C3693" s="9" t="s">
        <v>47715</v>
      </c>
      <c r="D3693" s="9">
        <v>0.0</v>
      </c>
      <c r="E3693" s="9">
        <v>1000.0</v>
      </c>
      <c r="F3693" s="9">
        <v>0.0</v>
      </c>
      <c r="G3693" s="9">
        <v>1000.0</v>
      </c>
    </row>
    <row r="3694">
      <c r="A3694" s="9" t="s">
        <v>15080</v>
      </c>
      <c r="B3694" s="9" t="s">
        <v>47719</v>
      </c>
      <c r="C3694" s="9" t="s">
        <v>47723</v>
      </c>
      <c r="D3694" s="9">
        <v>-1000.0</v>
      </c>
      <c r="E3694" s="9">
        <v>1000.0</v>
      </c>
      <c r="F3694" s="9">
        <v>-1000.0</v>
      </c>
      <c r="G3694" s="9">
        <v>1000.0</v>
      </c>
    </row>
    <row r="3695">
      <c r="A3695" s="9" t="s">
        <v>11334</v>
      </c>
      <c r="B3695" s="9" t="s">
        <v>47727</v>
      </c>
      <c r="C3695" s="9" t="s">
        <v>47729</v>
      </c>
      <c r="D3695" s="9">
        <v>0.0</v>
      </c>
      <c r="E3695" s="9">
        <v>1000.0</v>
      </c>
      <c r="F3695" s="9">
        <v>0.0</v>
      </c>
      <c r="G3695" s="9">
        <v>1000.0</v>
      </c>
    </row>
    <row r="3696">
      <c r="A3696" s="9" t="s">
        <v>14121</v>
      </c>
      <c r="B3696" s="9" t="s">
        <v>47730</v>
      </c>
      <c r="C3696" s="9" t="s">
        <v>47732</v>
      </c>
      <c r="D3696" s="9">
        <v>-1000.0</v>
      </c>
      <c r="E3696" s="9">
        <v>1000.0</v>
      </c>
      <c r="F3696" s="9">
        <v>-1000.0</v>
      </c>
      <c r="G3696" s="9">
        <v>1000.0</v>
      </c>
    </row>
    <row r="3697">
      <c r="A3697" s="9" t="s">
        <v>11189</v>
      </c>
      <c r="B3697" s="9" t="s">
        <v>47737</v>
      </c>
      <c r="C3697" s="9" t="s">
        <v>47738</v>
      </c>
      <c r="D3697" s="9">
        <v>0.0</v>
      </c>
      <c r="E3697" s="9">
        <v>1000.0</v>
      </c>
      <c r="F3697" s="9">
        <v>0.0</v>
      </c>
      <c r="G3697" s="9">
        <v>1000.0</v>
      </c>
    </row>
    <row r="3698">
      <c r="A3698" s="9" t="s">
        <v>11383</v>
      </c>
      <c r="B3698" s="9" t="s">
        <v>47739</v>
      </c>
      <c r="C3698" s="9" t="s">
        <v>47740</v>
      </c>
      <c r="D3698" s="9">
        <v>0.0</v>
      </c>
      <c r="E3698" s="9">
        <v>1000.0</v>
      </c>
      <c r="F3698" s="9">
        <v>0.0</v>
      </c>
      <c r="G3698" s="9">
        <v>1000.0</v>
      </c>
    </row>
    <row r="3699">
      <c r="A3699" s="9" t="s">
        <v>11384</v>
      </c>
      <c r="B3699" s="9" t="s">
        <v>47745</v>
      </c>
      <c r="C3699" s="9" t="s">
        <v>47747</v>
      </c>
      <c r="D3699" s="9">
        <v>0.0</v>
      </c>
      <c r="E3699" s="9">
        <v>1000.0</v>
      </c>
      <c r="F3699" s="9">
        <v>0.0</v>
      </c>
      <c r="G3699" s="9">
        <v>1000.0</v>
      </c>
    </row>
    <row r="3700">
      <c r="A3700" s="9" t="s">
        <v>11130</v>
      </c>
      <c r="B3700" s="9" t="s">
        <v>47749</v>
      </c>
      <c r="C3700" s="9" t="s">
        <v>47750</v>
      </c>
      <c r="D3700" s="9">
        <v>-1000.0</v>
      </c>
      <c r="E3700" s="9">
        <v>1000.0</v>
      </c>
      <c r="F3700" s="9">
        <v>-1000.0</v>
      </c>
      <c r="G3700" s="9">
        <v>1000.0</v>
      </c>
    </row>
    <row r="3701">
      <c r="A3701" s="9" t="s">
        <v>11132</v>
      </c>
      <c r="B3701" s="9" t="s">
        <v>47754</v>
      </c>
      <c r="C3701" s="9" t="s">
        <v>47755</v>
      </c>
      <c r="D3701" s="9">
        <v>-1000.0</v>
      </c>
      <c r="E3701" s="9">
        <v>1000.0</v>
      </c>
      <c r="F3701" s="9">
        <v>-1000.0</v>
      </c>
      <c r="G3701" s="9">
        <v>1000.0</v>
      </c>
    </row>
    <row r="3702">
      <c r="A3702" s="9" t="s">
        <v>15797</v>
      </c>
      <c r="B3702" s="9" t="s">
        <v>47756</v>
      </c>
      <c r="C3702" s="9" t="s">
        <v>47757</v>
      </c>
      <c r="D3702" s="9">
        <v>-1000.0</v>
      </c>
      <c r="E3702" s="9">
        <v>1000.0</v>
      </c>
      <c r="F3702" s="9">
        <v>-1000.0</v>
      </c>
      <c r="G3702" s="9">
        <v>1000.0</v>
      </c>
    </row>
    <row r="3703">
      <c r="A3703" s="9" t="s">
        <v>15802</v>
      </c>
      <c r="B3703" s="9" t="s">
        <v>47762</v>
      </c>
      <c r="C3703" s="9" t="s">
        <v>47764</v>
      </c>
      <c r="D3703" s="9">
        <v>0.0</v>
      </c>
      <c r="E3703" s="9">
        <v>1000.0</v>
      </c>
      <c r="F3703" s="9">
        <v>0.0</v>
      </c>
      <c r="G3703" s="9">
        <v>1000.0</v>
      </c>
    </row>
    <row r="3704">
      <c r="A3704" s="9" t="s">
        <v>15804</v>
      </c>
      <c r="B3704" s="9" t="s">
        <v>47765</v>
      </c>
      <c r="C3704" s="9" t="s">
        <v>47767</v>
      </c>
      <c r="D3704" s="9">
        <v>-1000.0</v>
      </c>
      <c r="E3704" s="9">
        <v>1000.0</v>
      </c>
      <c r="F3704" s="9">
        <v>-1000.0</v>
      </c>
      <c r="G3704" s="9">
        <v>1000.0</v>
      </c>
    </row>
    <row r="3705">
      <c r="A3705" s="9" t="s">
        <v>15805</v>
      </c>
      <c r="B3705" s="9" t="s">
        <v>47770</v>
      </c>
      <c r="C3705" s="9" t="s">
        <v>47773</v>
      </c>
      <c r="D3705" s="9">
        <v>0.0</v>
      </c>
      <c r="E3705" s="9">
        <v>1000.0</v>
      </c>
      <c r="F3705" s="9">
        <v>0.0</v>
      </c>
      <c r="G3705" s="9">
        <v>1000.0</v>
      </c>
    </row>
    <row r="3706">
      <c r="A3706" s="9" t="s">
        <v>15808</v>
      </c>
      <c r="B3706" s="9" t="s">
        <v>47783</v>
      </c>
      <c r="C3706" s="9" t="s">
        <v>47785</v>
      </c>
      <c r="D3706" s="9">
        <v>-1000.0</v>
      </c>
      <c r="E3706" s="9">
        <v>1000.0</v>
      </c>
      <c r="F3706" s="9">
        <v>-1000.0</v>
      </c>
      <c r="G3706" s="9">
        <v>1000.0</v>
      </c>
    </row>
    <row r="3707">
      <c r="A3707" s="9" t="s">
        <v>15811</v>
      </c>
      <c r="B3707" s="9" t="s">
        <v>47788</v>
      </c>
      <c r="C3707" s="9" t="s">
        <v>47790</v>
      </c>
      <c r="D3707" s="9">
        <v>0.0</v>
      </c>
      <c r="E3707" s="9">
        <v>1000.0</v>
      </c>
      <c r="F3707" s="9">
        <v>0.0</v>
      </c>
      <c r="G3707" s="9">
        <v>1000.0</v>
      </c>
    </row>
    <row r="3708">
      <c r="A3708" s="9" t="s">
        <v>15835</v>
      </c>
      <c r="B3708" s="9" t="s">
        <v>47797</v>
      </c>
      <c r="C3708" s="9" t="s">
        <v>47800</v>
      </c>
      <c r="D3708" s="9">
        <v>-1000.0</v>
      </c>
      <c r="E3708" s="9">
        <v>1000.0</v>
      </c>
      <c r="F3708" s="9">
        <v>-1000.0</v>
      </c>
      <c r="G3708" s="9">
        <v>1000.0</v>
      </c>
    </row>
    <row r="3709">
      <c r="A3709" s="9" t="s">
        <v>11272</v>
      </c>
      <c r="B3709" s="9" t="s">
        <v>47805</v>
      </c>
      <c r="C3709" s="9" t="s">
        <v>47806</v>
      </c>
      <c r="D3709" s="9">
        <v>0.0</v>
      </c>
      <c r="E3709" s="9">
        <v>1000.0</v>
      </c>
      <c r="F3709" s="9">
        <v>0.0</v>
      </c>
      <c r="G3709" s="9">
        <v>1000.0</v>
      </c>
    </row>
    <row r="3710">
      <c r="A3710" s="9" t="s">
        <v>11274</v>
      </c>
      <c r="B3710" s="9" t="s">
        <v>47809</v>
      </c>
      <c r="C3710" s="9" t="s">
        <v>47811</v>
      </c>
      <c r="D3710" s="9">
        <v>0.0</v>
      </c>
      <c r="E3710" s="9">
        <v>1000.0</v>
      </c>
      <c r="F3710" s="9">
        <v>0.0</v>
      </c>
      <c r="G3710" s="9">
        <v>1000.0</v>
      </c>
    </row>
    <row r="3711">
      <c r="A3711" s="9" t="s">
        <v>11277</v>
      </c>
      <c r="B3711" s="9" t="s">
        <v>47453</v>
      </c>
      <c r="C3711" s="9" t="s">
        <v>47816</v>
      </c>
      <c r="D3711" s="9">
        <v>0.0</v>
      </c>
      <c r="E3711" s="9">
        <v>1000.0</v>
      </c>
      <c r="F3711" s="9">
        <v>0.0</v>
      </c>
      <c r="G3711" s="9">
        <v>1000.0</v>
      </c>
    </row>
    <row r="3712">
      <c r="A3712" s="9" t="s">
        <v>11279</v>
      </c>
      <c r="B3712" s="9" t="s">
        <v>47821</v>
      </c>
      <c r="C3712" s="9" t="s">
        <v>47823</v>
      </c>
      <c r="D3712" s="9">
        <v>0.0</v>
      </c>
      <c r="E3712" s="9">
        <v>1000.0</v>
      </c>
      <c r="F3712" s="9">
        <v>0.0</v>
      </c>
      <c r="G3712" s="9">
        <v>1000.0</v>
      </c>
    </row>
    <row r="3713">
      <c r="A3713" s="9" t="s">
        <v>11280</v>
      </c>
      <c r="B3713" s="9" t="s">
        <v>47831</v>
      </c>
      <c r="C3713" s="9" t="s">
        <v>47832</v>
      </c>
      <c r="D3713" s="9">
        <v>0.0</v>
      </c>
      <c r="E3713" s="9">
        <v>1000.0</v>
      </c>
      <c r="F3713" s="9">
        <v>0.0</v>
      </c>
      <c r="G3713" s="9">
        <v>1000.0</v>
      </c>
    </row>
    <row r="3714">
      <c r="A3714" s="9" t="s">
        <v>11281</v>
      </c>
      <c r="B3714" s="9" t="s">
        <v>47838</v>
      </c>
      <c r="C3714" s="9" t="s">
        <v>47840</v>
      </c>
      <c r="D3714" s="9">
        <v>0.0</v>
      </c>
      <c r="E3714" s="9">
        <v>1000.0</v>
      </c>
      <c r="F3714" s="9">
        <v>0.0</v>
      </c>
      <c r="G3714" s="9">
        <v>1000.0</v>
      </c>
    </row>
    <row r="3715">
      <c r="A3715" s="9" t="s">
        <v>11284</v>
      </c>
      <c r="B3715" s="9" t="s">
        <v>47854</v>
      </c>
      <c r="C3715" s="9" t="s">
        <v>47855</v>
      </c>
      <c r="D3715" s="9">
        <v>0.0</v>
      </c>
      <c r="E3715" s="9">
        <v>1000.0</v>
      </c>
      <c r="F3715" s="9">
        <v>0.0</v>
      </c>
      <c r="G3715" s="9">
        <v>1000.0</v>
      </c>
    </row>
    <row r="3716">
      <c r="A3716" s="9" t="s">
        <v>11286</v>
      </c>
      <c r="B3716" s="9" t="s">
        <v>47859</v>
      </c>
      <c r="C3716" s="9" t="s">
        <v>47861</v>
      </c>
      <c r="D3716" s="9">
        <v>0.0</v>
      </c>
      <c r="E3716" s="9">
        <v>1000.0</v>
      </c>
      <c r="F3716" s="9">
        <v>0.0</v>
      </c>
      <c r="G3716" s="9">
        <v>1000.0</v>
      </c>
    </row>
    <row r="3717">
      <c r="A3717" s="9" t="s">
        <v>11288</v>
      </c>
      <c r="B3717" s="9" t="s">
        <v>47863</v>
      </c>
      <c r="C3717" s="9" t="s">
        <v>47866</v>
      </c>
      <c r="D3717" s="9">
        <v>0.0</v>
      </c>
      <c r="E3717" s="9">
        <v>1000.0</v>
      </c>
      <c r="F3717" s="9">
        <v>0.0</v>
      </c>
      <c r="G3717" s="9">
        <v>1000.0</v>
      </c>
    </row>
    <row r="3718">
      <c r="A3718" s="9" t="s">
        <v>11289</v>
      </c>
      <c r="B3718" s="9" t="s">
        <v>47871</v>
      </c>
      <c r="C3718" s="9" t="s">
        <v>47874</v>
      </c>
      <c r="D3718" s="9">
        <v>0.0</v>
      </c>
      <c r="E3718" s="9">
        <v>1000.0</v>
      </c>
      <c r="F3718" s="9">
        <v>0.0</v>
      </c>
      <c r="G3718" s="9">
        <v>1000.0</v>
      </c>
    </row>
    <row r="3719">
      <c r="A3719" s="9" t="s">
        <v>11290</v>
      </c>
      <c r="B3719" s="9" t="s">
        <v>47453</v>
      </c>
      <c r="C3719" s="9" t="s">
        <v>47879</v>
      </c>
      <c r="D3719" s="9">
        <v>0.0</v>
      </c>
      <c r="E3719" s="9">
        <v>1000.0</v>
      </c>
      <c r="F3719" s="9">
        <v>0.0</v>
      </c>
      <c r="G3719" s="9">
        <v>1000.0</v>
      </c>
    </row>
    <row r="3720">
      <c r="A3720" s="9" t="s">
        <v>11294</v>
      </c>
      <c r="B3720" s="9" t="s">
        <v>47883</v>
      </c>
      <c r="C3720" s="9" t="s">
        <v>47885</v>
      </c>
      <c r="D3720" s="9">
        <v>0.0</v>
      </c>
      <c r="E3720" s="9">
        <v>1000.0</v>
      </c>
      <c r="F3720" s="9">
        <v>0.0</v>
      </c>
      <c r="G3720" s="9">
        <v>1000.0</v>
      </c>
    </row>
    <row r="3721">
      <c r="A3721" s="9" t="s">
        <v>11297</v>
      </c>
      <c r="B3721" s="9" t="s">
        <v>47893</v>
      </c>
      <c r="C3721" s="9" t="s">
        <v>47896</v>
      </c>
      <c r="D3721" s="9">
        <v>0.0</v>
      </c>
      <c r="E3721" s="9">
        <v>1000.0</v>
      </c>
      <c r="F3721" s="9">
        <v>0.0</v>
      </c>
      <c r="G3721" s="9">
        <v>1000.0</v>
      </c>
    </row>
    <row r="3722">
      <c r="A3722" s="9" t="s">
        <v>11298</v>
      </c>
      <c r="B3722" s="9" t="s">
        <v>47901</v>
      </c>
      <c r="C3722" s="9" t="s">
        <v>47903</v>
      </c>
      <c r="D3722" s="9">
        <v>0.0</v>
      </c>
      <c r="E3722" s="9">
        <v>1000.0</v>
      </c>
      <c r="F3722" s="9">
        <v>0.0</v>
      </c>
      <c r="G3722" s="9">
        <v>1000.0</v>
      </c>
    </row>
    <row r="3723">
      <c r="A3723" s="9" t="s">
        <v>12035</v>
      </c>
      <c r="B3723" s="9" t="s">
        <v>47906</v>
      </c>
      <c r="C3723" s="9" t="s">
        <v>47909</v>
      </c>
      <c r="D3723" s="9">
        <v>-1000.0</v>
      </c>
      <c r="E3723" s="9">
        <v>1000.0</v>
      </c>
      <c r="F3723" s="9">
        <v>-1000.0</v>
      </c>
      <c r="G3723" s="9">
        <v>1000.0</v>
      </c>
    </row>
    <row r="3724">
      <c r="A3724" s="9" t="s">
        <v>11330</v>
      </c>
      <c r="B3724" s="9" t="s">
        <v>47913</v>
      </c>
      <c r="C3724" s="9" t="s">
        <v>47914</v>
      </c>
      <c r="D3724" s="9">
        <v>0.0</v>
      </c>
      <c r="E3724" s="9">
        <v>1000.0</v>
      </c>
      <c r="F3724" s="9">
        <v>0.0</v>
      </c>
      <c r="G3724" s="9">
        <v>1000.0</v>
      </c>
    </row>
    <row r="3725">
      <c r="A3725" s="9" t="s">
        <v>47917</v>
      </c>
      <c r="B3725" s="9" t="s">
        <v>47913</v>
      </c>
      <c r="C3725" s="9" t="s">
        <v>47921</v>
      </c>
      <c r="D3725" s="9">
        <v>0.0</v>
      </c>
      <c r="E3725" s="9">
        <v>1000.0</v>
      </c>
      <c r="F3725" s="9">
        <v>0.0</v>
      </c>
      <c r="G3725" s="9">
        <v>1000.0</v>
      </c>
    </row>
    <row r="3726">
      <c r="A3726" s="9" t="s">
        <v>11331</v>
      </c>
      <c r="B3726" s="9" t="s">
        <v>45944</v>
      </c>
      <c r="C3726" s="9" t="s">
        <v>47924</v>
      </c>
      <c r="D3726" s="9">
        <v>0.0</v>
      </c>
      <c r="E3726" s="9">
        <v>1000.0</v>
      </c>
      <c r="F3726" s="9">
        <v>0.0</v>
      </c>
      <c r="G3726" s="9">
        <v>1000.0</v>
      </c>
    </row>
    <row r="3727">
      <c r="A3727" s="9" t="s">
        <v>47930</v>
      </c>
      <c r="B3727" s="9" t="s">
        <v>45944</v>
      </c>
      <c r="C3727" s="9" t="s">
        <v>47932</v>
      </c>
      <c r="D3727" s="9">
        <v>0.0</v>
      </c>
      <c r="E3727" s="9">
        <v>1000.0</v>
      </c>
      <c r="F3727" s="9">
        <v>0.0</v>
      </c>
      <c r="G3727" s="9">
        <v>1000.0</v>
      </c>
    </row>
    <row r="3728">
      <c r="A3728" s="9" t="s">
        <v>13687</v>
      </c>
      <c r="B3728" s="9" t="s">
        <v>47933</v>
      </c>
      <c r="C3728" s="9" t="s">
        <v>47935</v>
      </c>
      <c r="D3728" s="9">
        <v>0.0</v>
      </c>
      <c r="E3728" s="9">
        <v>1000.0</v>
      </c>
      <c r="F3728" s="9">
        <v>0.0</v>
      </c>
      <c r="G3728" s="9">
        <v>1000.0</v>
      </c>
    </row>
    <row r="3729">
      <c r="A3729" s="9" t="s">
        <v>12023</v>
      </c>
      <c r="B3729" s="9" t="s">
        <v>31104</v>
      </c>
      <c r="C3729" s="9" t="s">
        <v>47941</v>
      </c>
      <c r="D3729" s="9">
        <v>-1000.0</v>
      </c>
      <c r="E3729" s="9">
        <v>1000.0</v>
      </c>
      <c r="F3729" s="9">
        <v>-1000.0</v>
      </c>
      <c r="G3729" s="9">
        <v>1000.0</v>
      </c>
    </row>
    <row r="3730">
      <c r="A3730" s="9" t="s">
        <v>7560</v>
      </c>
      <c r="B3730" s="9" t="s">
        <v>47942</v>
      </c>
      <c r="C3730" s="9" t="s">
        <v>47945</v>
      </c>
      <c r="D3730" s="9">
        <v>0.0</v>
      </c>
      <c r="E3730" s="9">
        <v>1000.0</v>
      </c>
      <c r="F3730" s="9">
        <v>-1000.0</v>
      </c>
      <c r="G3730" s="9">
        <v>1000.0</v>
      </c>
    </row>
    <row r="3731">
      <c r="A3731" s="9" t="s">
        <v>12025</v>
      </c>
      <c r="B3731" s="9" t="s">
        <v>47950</v>
      </c>
      <c r="C3731" s="9" t="s">
        <v>47952</v>
      </c>
      <c r="D3731" s="9">
        <v>0.0</v>
      </c>
      <c r="E3731" s="9">
        <v>1000.0</v>
      </c>
      <c r="F3731" s="9">
        <v>0.0</v>
      </c>
      <c r="G3731" s="9">
        <v>1000.0</v>
      </c>
    </row>
    <row r="3732">
      <c r="A3732" s="9" t="s">
        <v>11210</v>
      </c>
      <c r="B3732" s="9" t="s">
        <v>47954</v>
      </c>
      <c r="C3732" s="9" t="s">
        <v>47955</v>
      </c>
      <c r="D3732" s="9">
        <v>-1000.0</v>
      </c>
      <c r="E3732" s="9">
        <v>1000.0</v>
      </c>
      <c r="F3732" s="9">
        <v>-1000.0</v>
      </c>
      <c r="G3732" s="9">
        <v>1000.0</v>
      </c>
    </row>
    <row r="3733">
      <c r="A3733" s="9" t="s">
        <v>47958</v>
      </c>
      <c r="B3733" s="9" t="s">
        <v>47961</v>
      </c>
      <c r="C3733" s="9" t="s">
        <v>47963</v>
      </c>
      <c r="D3733" s="9">
        <v>-1000.0</v>
      </c>
      <c r="E3733" s="9">
        <v>1000.0</v>
      </c>
      <c r="F3733" s="9">
        <v>-1000.0</v>
      </c>
      <c r="G3733" s="9">
        <v>1000.0</v>
      </c>
    </row>
    <row r="3734">
      <c r="A3734" s="9" t="s">
        <v>12369</v>
      </c>
      <c r="B3734" s="9" t="s">
        <v>47965</v>
      </c>
      <c r="C3734" s="9" t="s">
        <v>47966</v>
      </c>
      <c r="D3734" s="9">
        <v>0.0</v>
      </c>
      <c r="E3734" s="9">
        <v>1000.0</v>
      </c>
      <c r="F3734" s="9">
        <v>0.0</v>
      </c>
      <c r="G3734" s="9">
        <v>1000.0</v>
      </c>
    </row>
    <row r="3735">
      <c r="A3735" s="9" t="s">
        <v>16266</v>
      </c>
      <c r="B3735" s="9" t="s">
        <v>47969</v>
      </c>
      <c r="C3735" s="9" t="s">
        <v>47970</v>
      </c>
      <c r="D3735" s="9">
        <v>0.0</v>
      </c>
      <c r="E3735" s="9">
        <v>1000.0</v>
      </c>
      <c r="F3735" s="9">
        <v>0.0</v>
      </c>
      <c r="G3735" s="9">
        <v>1000.0</v>
      </c>
    </row>
    <row r="3736">
      <c r="A3736" s="9" t="s">
        <v>47974</v>
      </c>
      <c r="B3736" s="9" t="s">
        <v>47975</v>
      </c>
      <c r="C3736" s="9" t="s">
        <v>47977</v>
      </c>
      <c r="D3736" s="9">
        <v>-1000.0</v>
      </c>
      <c r="E3736" s="9">
        <v>1000.0</v>
      </c>
      <c r="F3736" s="9">
        <v>-1000.0</v>
      </c>
      <c r="G3736" s="9">
        <v>1000.0</v>
      </c>
    </row>
    <row r="3737">
      <c r="A3737" s="9" t="s">
        <v>47981</v>
      </c>
      <c r="B3737" s="9" t="s">
        <v>47983</v>
      </c>
      <c r="C3737" s="9" t="s">
        <v>47985</v>
      </c>
      <c r="D3737" s="9">
        <v>-1000.0</v>
      </c>
      <c r="E3737" s="9">
        <v>1000.0</v>
      </c>
      <c r="F3737" s="9">
        <v>-1000.0</v>
      </c>
      <c r="G3737" s="9">
        <v>1000.0</v>
      </c>
    </row>
    <row r="3738">
      <c r="A3738" s="9" t="s">
        <v>15082</v>
      </c>
      <c r="B3738" s="9" t="s">
        <v>47987</v>
      </c>
      <c r="C3738" s="9" t="s">
        <v>47988</v>
      </c>
      <c r="D3738" s="9">
        <v>-1000.0</v>
      </c>
      <c r="E3738" s="9">
        <v>1000.0</v>
      </c>
      <c r="F3738" s="9">
        <v>-1000.0</v>
      </c>
      <c r="G3738" s="9">
        <v>1000.0</v>
      </c>
    </row>
    <row r="3739">
      <c r="A3739" s="9" t="s">
        <v>47992</v>
      </c>
      <c r="B3739" s="9" t="s">
        <v>47309</v>
      </c>
      <c r="C3739" s="9" t="s">
        <v>47995</v>
      </c>
      <c r="D3739" s="9">
        <v>0.0</v>
      </c>
      <c r="E3739" s="9">
        <v>1000.0</v>
      </c>
      <c r="F3739" s="9">
        <v>0.0</v>
      </c>
      <c r="G3739" s="9">
        <v>1000.0</v>
      </c>
    </row>
    <row r="3740">
      <c r="A3740" s="9" t="s">
        <v>47996</v>
      </c>
      <c r="B3740" s="9" t="s">
        <v>47997</v>
      </c>
      <c r="C3740" s="9" t="s">
        <v>47998</v>
      </c>
      <c r="D3740" s="9">
        <v>-1000.0</v>
      </c>
      <c r="E3740" s="9">
        <v>1000.0</v>
      </c>
      <c r="F3740" s="9">
        <v>-1000.0</v>
      </c>
      <c r="G3740" s="9">
        <v>1000.0</v>
      </c>
    </row>
    <row r="3741">
      <c r="A3741" s="9" t="s">
        <v>11102</v>
      </c>
      <c r="B3741" s="9" t="s">
        <v>48004</v>
      </c>
      <c r="C3741" s="9" t="s">
        <v>48006</v>
      </c>
      <c r="D3741" s="9">
        <v>-1000.0</v>
      </c>
      <c r="E3741" s="9">
        <v>1000.0</v>
      </c>
      <c r="F3741" s="9">
        <v>-1000.0</v>
      </c>
      <c r="G3741" s="9">
        <v>1000.0</v>
      </c>
    </row>
    <row r="3742">
      <c r="A3742" s="9" t="s">
        <v>48009</v>
      </c>
      <c r="B3742" s="9" t="s">
        <v>48011</v>
      </c>
      <c r="C3742" s="9" t="s">
        <v>48013</v>
      </c>
      <c r="D3742" s="9">
        <v>0.0</v>
      </c>
      <c r="E3742" s="9">
        <v>1000.0</v>
      </c>
      <c r="F3742" s="9">
        <v>0.0</v>
      </c>
      <c r="G3742" s="9">
        <v>1000.0</v>
      </c>
    </row>
    <row r="3743">
      <c r="A3743" s="9" t="s">
        <v>11067</v>
      </c>
      <c r="B3743" s="9" t="s">
        <v>48014</v>
      </c>
      <c r="C3743" s="9" t="s">
        <v>48015</v>
      </c>
      <c r="D3743" s="9">
        <v>-1000.0</v>
      </c>
      <c r="E3743" s="9">
        <v>1000.0</v>
      </c>
      <c r="F3743" s="9">
        <v>-1000.0</v>
      </c>
      <c r="G3743" s="9">
        <v>1000.0</v>
      </c>
    </row>
    <row r="3744">
      <c r="A3744" s="9" t="s">
        <v>48017</v>
      </c>
      <c r="B3744" s="9" t="s">
        <v>48020</v>
      </c>
      <c r="C3744" s="9" t="s">
        <v>48021</v>
      </c>
      <c r="D3744" s="9">
        <v>0.0</v>
      </c>
      <c r="E3744" s="9">
        <v>1000.0</v>
      </c>
      <c r="F3744" s="9">
        <v>0.0</v>
      </c>
      <c r="G3744" s="9">
        <v>1000.0</v>
      </c>
    </row>
    <row r="3745">
      <c r="A3745" s="9" t="s">
        <v>48025</v>
      </c>
      <c r="B3745" s="9" t="s">
        <v>48020</v>
      </c>
      <c r="C3745" s="9" t="s">
        <v>48026</v>
      </c>
      <c r="D3745" s="9">
        <v>0.0</v>
      </c>
      <c r="E3745" s="9">
        <v>1000.0</v>
      </c>
      <c r="F3745" s="9">
        <v>0.0</v>
      </c>
      <c r="G3745" s="9">
        <v>1000.0</v>
      </c>
    </row>
    <row r="3746">
      <c r="A3746" s="9" t="s">
        <v>48027</v>
      </c>
      <c r="B3746" s="9" t="s">
        <v>48020</v>
      </c>
      <c r="C3746" s="9" t="s">
        <v>48028</v>
      </c>
      <c r="D3746" s="9">
        <v>0.0</v>
      </c>
      <c r="E3746" s="9">
        <v>1000.0</v>
      </c>
      <c r="F3746" s="9">
        <v>0.0</v>
      </c>
      <c r="G3746" s="9">
        <v>1000.0</v>
      </c>
    </row>
    <row r="3747">
      <c r="A3747" s="9" t="s">
        <v>48032</v>
      </c>
      <c r="B3747" s="9" t="s">
        <v>48020</v>
      </c>
      <c r="C3747" s="9" t="s">
        <v>48036</v>
      </c>
      <c r="D3747" s="9">
        <v>0.0</v>
      </c>
      <c r="E3747" s="9">
        <v>1000.0</v>
      </c>
      <c r="F3747" s="9">
        <v>0.0</v>
      </c>
      <c r="G3747" s="9">
        <v>1000.0</v>
      </c>
    </row>
    <row r="3748">
      <c r="A3748" s="9" t="s">
        <v>48039</v>
      </c>
      <c r="B3748" s="9" t="s">
        <v>48020</v>
      </c>
      <c r="C3748" s="9" t="s">
        <v>48042</v>
      </c>
      <c r="D3748" s="9">
        <v>0.0</v>
      </c>
      <c r="E3748" s="9">
        <v>1000.0</v>
      </c>
      <c r="F3748" s="9">
        <v>0.0</v>
      </c>
      <c r="G3748" s="9">
        <v>1000.0</v>
      </c>
    </row>
    <row r="3749">
      <c r="A3749" s="9" t="s">
        <v>48046</v>
      </c>
      <c r="B3749" s="9" t="s">
        <v>48020</v>
      </c>
      <c r="C3749" s="9" t="s">
        <v>48048</v>
      </c>
      <c r="D3749" s="9">
        <v>0.0</v>
      </c>
      <c r="E3749" s="9">
        <v>1000.0</v>
      </c>
      <c r="F3749" s="9">
        <v>0.0</v>
      </c>
      <c r="G3749" s="9">
        <v>1000.0</v>
      </c>
    </row>
    <row r="3750">
      <c r="A3750" s="9" t="s">
        <v>48051</v>
      </c>
      <c r="B3750" s="9" t="s">
        <v>48020</v>
      </c>
      <c r="C3750" s="9" t="s">
        <v>48056</v>
      </c>
      <c r="D3750" s="9">
        <v>0.0</v>
      </c>
      <c r="E3750" s="9">
        <v>1000.0</v>
      </c>
      <c r="F3750" s="9">
        <v>0.0</v>
      </c>
      <c r="G3750" s="9">
        <v>1000.0</v>
      </c>
    </row>
    <row r="3751">
      <c r="A3751" s="9" t="s">
        <v>48064</v>
      </c>
      <c r="B3751" s="9" t="s">
        <v>48066</v>
      </c>
      <c r="C3751" s="9" t="s">
        <v>48067</v>
      </c>
      <c r="D3751" s="9">
        <v>-1000.0</v>
      </c>
      <c r="E3751" s="9">
        <v>1000.0</v>
      </c>
      <c r="F3751" s="9">
        <v>-1000.0</v>
      </c>
      <c r="G3751" s="9">
        <v>1000.0</v>
      </c>
    </row>
    <row r="3752">
      <c r="A3752" s="9" t="s">
        <v>13161</v>
      </c>
      <c r="B3752" s="9" t="s">
        <v>48073</v>
      </c>
      <c r="C3752" s="9" t="s">
        <v>48075</v>
      </c>
      <c r="D3752" s="9">
        <v>-1000.0</v>
      </c>
      <c r="E3752" s="9">
        <v>1000.0</v>
      </c>
      <c r="F3752" s="9">
        <v>-1000.0</v>
      </c>
      <c r="G3752" s="9">
        <v>1000.0</v>
      </c>
    </row>
    <row r="3753">
      <c r="A3753" s="9" t="s">
        <v>12360</v>
      </c>
      <c r="B3753" s="9" t="s">
        <v>48081</v>
      </c>
      <c r="C3753" s="9" t="s">
        <v>48085</v>
      </c>
      <c r="D3753" s="9">
        <v>0.0</v>
      </c>
      <c r="E3753" s="9">
        <v>1000.0</v>
      </c>
      <c r="F3753" s="9">
        <v>0.0</v>
      </c>
      <c r="G3753" s="9">
        <v>1000.0</v>
      </c>
    </row>
    <row r="3754">
      <c r="A3754" s="9" t="s">
        <v>11526</v>
      </c>
      <c r="B3754" s="9" t="s">
        <v>48092</v>
      </c>
      <c r="C3754" s="9" t="s">
        <v>48093</v>
      </c>
      <c r="D3754" s="9">
        <v>-1000.0</v>
      </c>
      <c r="E3754" s="9">
        <v>1000.0</v>
      </c>
      <c r="F3754" s="9">
        <v>-1000.0</v>
      </c>
      <c r="G3754" s="9">
        <v>1000.0</v>
      </c>
    </row>
    <row r="3755">
      <c r="A3755" s="9" t="s">
        <v>48098</v>
      </c>
      <c r="B3755" s="9" t="s">
        <v>48100</v>
      </c>
      <c r="C3755" s="9" t="s">
        <v>48101</v>
      </c>
      <c r="D3755" s="9">
        <v>0.0</v>
      </c>
      <c r="E3755" s="9">
        <v>1000.0</v>
      </c>
      <c r="F3755" s="9">
        <v>0.0</v>
      </c>
      <c r="G3755" s="9">
        <v>1000.0</v>
      </c>
    </row>
    <row r="3756">
      <c r="A3756" s="9" t="s">
        <v>11155</v>
      </c>
      <c r="B3756" s="9" t="s">
        <v>48105</v>
      </c>
      <c r="C3756" s="9" t="s">
        <v>48107</v>
      </c>
      <c r="D3756" s="9">
        <v>-1000.0</v>
      </c>
      <c r="E3756" s="9">
        <v>1000.0</v>
      </c>
      <c r="F3756" s="9">
        <v>-1000.0</v>
      </c>
      <c r="G3756" s="9">
        <v>1000.0</v>
      </c>
    </row>
    <row r="3757">
      <c r="A3757" s="9" t="s">
        <v>11158</v>
      </c>
      <c r="B3757" s="9" t="s">
        <v>48105</v>
      </c>
      <c r="C3757" s="9" t="s">
        <v>48110</v>
      </c>
      <c r="D3757" s="9">
        <v>-1000.0</v>
      </c>
      <c r="E3757" s="9">
        <v>1000.0</v>
      </c>
      <c r="F3757" s="9">
        <v>-1000.0</v>
      </c>
      <c r="G3757" s="9">
        <v>1000.0</v>
      </c>
    </row>
    <row r="3758">
      <c r="A3758" s="9" t="s">
        <v>11161</v>
      </c>
      <c r="B3758" s="9" t="s">
        <v>48105</v>
      </c>
      <c r="C3758" s="9" t="s">
        <v>48116</v>
      </c>
      <c r="D3758" s="9">
        <v>-1000.0</v>
      </c>
      <c r="E3758" s="9">
        <v>1000.0</v>
      </c>
      <c r="F3758" s="9">
        <v>-1000.0</v>
      </c>
      <c r="G3758" s="9">
        <v>1000.0</v>
      </c>
    </row>
    <row r="3759">
      <c r="A3759" s="9" t="s">
        <v>48122</v>
      </c>
      <c r="B3759" s="9" t="s">
        <v>48020</v>
      </c>
      <c r="C3759" s="9" t="s">
        <v>48128</v>
      </c>
      <c r="D3759" s="9">
        <v>0.0</v>
      </c>
      <c r="E3759" s="9">
        <v>1000.0</v>
      </c>
      <c r="F3759" s="9">
        <v>0.0</v>
      </c>
      <c r="G3759" s="9">
        <v>1000.0</v>
      </c>
    </row>
    <row r="3760">
      <c r="A3760" s="9" t="s">
        <v>48137</v>
      </c>
      <c r="B3760" s="9" t="s">
        <v>48100</v>
      </c>
      <c r="C3760" s="9" t="s">
        <v>48140</v>
      </c>
      <c r="D3760" s="9">
        <v>0.0</v>
      </c>
      <c r="E3760" s="9">
        <v>1000.0</v>
      </c>
      <c r="F3760" s="9">
        <v>0.0</v>
      </c>
      <c r="G3760" s="9">
        <v>1000.0</v>
      </c>
    </row>
    <row r="3761">
      <c r="A3761" s="9" t="s">
        <v>11162</v>
      </c>
      <c r="B3761" s="9" t="s">
        <v>48105</v>
      </c>
      <c r="C3761" s="9" t="s">
        <v>48145</v>
      </c>
      <c r="D3761" s="9">
        <v>-1000.0</v>
      </c>
      <c r="E3761" s="9">
        <v>1000.0</v>
      </c>
      <c r="F3761" s="9">
        <v>-1000.0</v>
      </c>
      <c r="G3761" s="9">
        <v>1000.0</v>
      </c>
    </row>
    <row r="3762">
      <c r="A3762" s="9" t="s">
        <v>11163</v>
      </c>
      <c r="B3762" s="9" t="s">
        <v>48105</v>
      </c>
      <c r="C3762" s="9" t="s">
        <v>48150</v>
      </c>
      <c r="D3762" s="9">
        <v>-1000.0</v>
      </c>
      <c r="E3762" s="9">
        <v>1000.0</v>
      </c>
      <c r="F3762" s="9">
        <v>-1000.0</v>
      </c>
      <c r="G3762" s="9">
        <v>1000.0</v>
      </c>
    </row>
    <row r="3763">
      <c r="A3763" s="9" t="s">
        <v>11167</v>
      </c>
      <c r="B3763" s="9" t="s">
        <v>48105</v>
      </c>
      <c r="C3763" s="9" t="s">
        <v>48158</v>
      </c>
      <c r="D3763" s="9">
        <v>-1000.0</v>
      </c>
      <c r="E3763" s="9">
        <v>1000.0</v>
      </c>
      <c r="F3763" s="9">
        <v>-1000.0</v>
      </c>
      <c r="G3763" s="9">
        <v>1000.0</v>
      </c>
    </row>
    <row r="3764">
      <c r="A3764" s="9" t="s">
        <v>11169</v>
      </c>
      <c r="B3764" s="9" t="s">
        <v>48105</v>
      </c>
      <c r="C3764" s="9" t="s">
        <v>48160</v>
      </c>
      <c r="D3764" s="9">
        <v>-1000.0</v>
      </c>
      <c r="E3764" s="9">
        <v>1000.0</v>
      </c>
      <c r="F3764" s="9">
        <v>-1000.0</v>
      </c>
      <c r="G3764" s="9">
        <v>1000.0</v>
      </c>
    </row>
    <row r="3765">
      <c r="A3765" s="9" t="s">
        <v>11171</v>
      </c>
      <c r="B3765" s="9" t="s">
        <v>48105</v>
      </c>
      <c r="C3765" s="9" t="s">
        <v>48167</v>
      </c>
      <c r="D3765" s="9">
        <v>-1000.0</v>
      </c>
      <c r="E3765" s="9">
        <v>1000.0</v>
      </c>
      <c r="F3765" s="9">
        <v>-1000.0</v>
      </c>
      <c r="G3765" s="9">
        <v>1000.0</v>
      </c>
    </row>
    <row r="3766">
      <c r="A3766" s="9" t="s">
        <v>7546</v>
      </c>
      <c r="B3766" s="9" t="s">
        <v>48172</v>
      </c>
      <c r="C3766" s="9" t="s">
        <v>48174</v>
      </c>
      <c r="D3766" s="9">
        <v>-1000.0</v>
      </c>
      <c r="E3766" s="9">
        <v>1000.0</v>
      </c>
      <c r="F3766" s="9">
        <v>-1000.0</v>
      </c>
      <c r="G3766" s="9">
        <v>1000.0</v>
      </c>
    </row>
    <row r="3767">
      <c r="A3767" s="9" t="s">
        <v>48177</v>
      </c>
      <c r="B3767" s="9" t="s">
        <v>48185</v>
      </c>
      <c r="C3767" s="9" t="s">
        <v>48187</v>
      </c>
      <c r="D3767" s="9">
        <v>-1000.0</v>
      </c>
      <c r="E3767" s="9">
        <v>1000.0</v>
      </c>
      <c r="F3767" s="9">
        <v>-1000.0</v>
      </c>
      <c r="G3767" s="9">
        <v>1000.0</v>
      </c>
    </row>
    <row r="3768">
      <c r="A3768" s="9" t="s">
        <v>48191</v>
      </c>
      <c r="B3768" s="9" t="s">
        <v>48172</v>
      </c>
      <c r="C3768" s="9" t="s">
        <v>48194</v>
      </c>
      <c r="D3768" s="9">
        <v>-1000.0</v>
      </c>
      <c r="E3768" s="9">
        <v>1000.0</v>
      </c>
      <c r="F3768" s="9">
        <v>-1000.0</v>
      </c>
      <c r="G3768" s="9">
        <v>1000.0</v>
      </c>
    </row>
    <row r="3769">
      <c r="A3769" s="9" t="s">
        <v>48198</v>
      </c>
      <c r="B3769" s="9" t="s">
        <v>48172</v>
      </c>
      <c r="C3769" s="9" t="s">
        <v>48201</v>
      </c>
      <c r="D3769" s="9">
        <v>-1000.0</v>
      </c>
      <c r="E3769" s="9">
        <v>1000.0</v>
      </c>
      <c r="F3769" s="9">
        <v>-1000.0</v>
      </c>
      <c r="G3769" s="9">
        <v>1000.0</v>
      </c>
    </row>
    <row r="3770">
      <c r="A3770" s="9" t="s">
        <v>48203</v>
      </c>
      <c r="B3770" s="9" t="s">
        <v>48185</v>
      </c>
      <c r="C3770" s="9" t="s">
        <v>48206</v>
      </c>
      <c r="D3770" s="9">
        <v>-1000.0</v>
      </c>
      <c r="E3770" s="9">
        <v>1000.0</v>
      </c>
      <c r="F3770" s="9">
        <v>-1000.0</v>
      </c>
      <c r="G3770" s="9">
        <v>1000.0</v>
      </c>
    </row>
    <row r="3771">
      <c r="A3771" s="9" t="s">
        <v>13673</v>
      </c>
      <c r="B3771" s="9" t="s">
        <v>48209</v>
      </c>
      <c r="C3771" s="9" t="s">
        <v>48210</v>
      </c>
      <c r="D3771" s="9">
        <v>0.0</v>
      </c>
      <c r="E3771" s="9">
        <v>1000.0</v>
      </c>
      <c r="F3771" s="9">
        <v>0.0</v>
      </c>
      <c r="G3771" s="9">
        <v>1000.0</v>
      </c>
    </row>
    <row r="3772">
      <c r="A3772" s="9" t="s">
        <v>48213</v>
      </c>
      <c r="B3772" s="9" t="s">
        <v>48066</v>
      </c>
      <c r="C3772" s="9" t="s">
        <v>48215</v>
      </c>
      <c r="D3772" s="9">
        <v>0.0</v>
      </c>
      <c r="E3772" s="9">
        <v>1000.0</v>
      </c>
      <c r="F3772" s="9">
        <v>0.0</v>
      </c>
      <c r="G3772" s="9">
        <v>1000.0</v>
      </c>
    </row>
    <row r="3773">
      <c r="A3773" s="9" t="s">
        <v>48217</v>
      </c>
      <c r="B3773" s="9" t="s">
        <v>48185</v>
      </c>
      <c r="C3773" s="9" t="s">
        <v>48219</v>
      </c>
      <c r="D3773" s="9">
        <v>0.0</v>
      </c>
      <c r="E3773" s="9">
        <v>1000.0</v>
      </c>
      <c r="F3773" s="9">
        <v>0.0</v>
      </c>
      <c r="G3773" s="9">
        <v>1000.0</v>
      </c>
    </row>
    <row r="3774">
      <c r="A3774" s="9" t="s">
        <v>7541</v>
      </c>
      <c r="B3774" s="9" t="s">
        <v>48220</v>
      </c>
      <c r="C3774" s="9" t="s">
        <v>48223</v>
      </c>
      <c r="D3774" s="9">
        <v>-1000.0</v>
      </c>
      <c r="E3774" s="9">
        <v>1000.0</v>
      </c>
      <c r="F3774" s="9">
        <v>-1000.0</v>
      </c>
      <c r="G3774" s="9">
        <v>1000.0</v>
      </c>
    </row>
    <row r="3775">
      <c r="A3775" s="9" t="s">
        <v>48227</v>
      </c>
      <c r="B3775" s="9" t="s">
        <v>48066</v>
      </c>
      <c r="C3775" s="9" t="s">
        <v>48228</v>
      </c>
      <c r="D3775" s="9">
        <v>-1000.0</v>
      </c>
      <c r="E3775" s="9">
        <v>1000.0</v>
      </c>
      <c r="F3775" s="9">
        <v>-1000.0</v>
      </c>
      <c r="G3775" s="9">
        <v>1000.0</v>
      </c>
    </row>
    <row r="3776">
      <c r="A3776" s="9" t="s">
        <v>48229</v>
      </c>
      <c r="B3776" s="9" t="s">
        <v>48230</v>
      </c>
      <c r="C3776" s="9" t="s">
        <v>48232</v>
      </c>
      <c r="D3776" s="9">
        <v>-1000.0</v>
      </c>
      <c r="E3776" s="9">
        <v>1000.0</v>
      </c>
      <c r="F3776" s="9">
        <v>-1000.0</v>
      </c>
      <c r="G3776" s="9">
        <v>1000.0</v>
      </c>
    </row>
    <row r="3777">
      <c r="A3777" s="9" t="s">
        <v>16139</v>
      </c>
      <c r="B3777" s="9" t="s">
        <v>48236</v>
      </c>
      <c r="C3777" s="9" t="s">
        <v>48237</v>
      </c>
      <c r="D3777" s="9">
        <v>0.0</v>
      </c>
      <c r="E3777" s="9">
        <v>1000.0</v>
      </c>
      <c r="F3777" s="9">
        <v>0.0</v>
      </c>
      <c r="G3777" s="9">
        <v>1000.0</v>
      </c>
    </row>
    <row r="3778">
      <c r="A3778" s="9" t="s">
        <v>48238</v>
      </c>
      <c r="B3778" s="9" t="s">
        <v>45773</v>
      </c>
      <c r="C3778" s="9" t="s">
        <v>48241</v>
      </c>
      <c r="D3778" s="9">
        <v>0.0</v>
      </c>
      <c r="E3778" s="9">
        <v>1000.0</v>
      </c>
      <c r="F3778" s="9">
        <v>0.0</v>
      </c>
      <c r="G3778" s="9">
        <v>1000.0</v>
      </c>
    </row>
    <row r="3779">
      <c r="A3779" s="9" t="s">
        <v>11175</v>
      </c>
      <c r="B3779" s="9" t="s">
        <v>48245</v>
      </c>
      <c r="C3779" s="9" t="s">
        <v>48246</v>
      </c>
      <c r="D3779" s="9">
        <v>-1000.0</v>
      </c>
      <c r="E3779" s="9">
        <v>1000.0</v>
      </c>
      <c r="F3779" s="9">
        <v>-1000.0</v>
      </c>
      <c r="G3779" s="9">
        <v>1000.0</v>
      </c>
    </row>
    <row r="3780">
      <c r="A3780" s="9" t="s">
        <v>48249</v>
      </c>
      <c r="B3780" s="9" t="s">
        <v>48185</v>
      </c>
      <c r="C3780" s="9" t="s">
        <v>48252</v>
      </c>
      <c r="D3780" s="9">
        <v>-1000.0</v>
      </c>
      <c r="E3780" s="9">
        <v>1000.0</v>
      </c>
      <c r="F3780" s="9">
        <v>-1000.0</v>
      </c>
      <c r="G3780" s="9">
        <v>1000.0</v>
      </c>
    </row>
    <row r="3781">
      <c r="A3781" s="9" t="s">
        <v>48255</v>
      </c>
      <c r="B3781" s="9" t="s">
        <v>48066</v>
      </c>
      <c r="C3781" s="9" t="s">
        <v>48257</v>
      </c>
      <c r="D3781" s="9">
        <v>-1000.0</v>
      </c>
      <c r="E3781" s="9">
        <v>1000.0</v>
      </c>
      <c r="F3781" s="9">
        <v>-1000.0</v>
      </c>
      <c r="G3781" s="9">
        <v>1000.0</v>
      </c>
    </row>
    <row r="3782">
      <c r="A3782" s="9" t="s">
        <v>48262</v>
      </c>
      <c r="B3782" s="9" t="s">
        <v>48264</v>
      </c>
      <c r="C3782" s="9" t="s">
        <v>48266</v>
      </c>
      <c r="D3782" s="9">
        <v>-1000.0</v>
      </c>
      <c r="E3782" s="9">
        <v>1000.0</v>
      </c>
      <c r="F3782" s="9">
        <v>-1000.0</v>
      </c>
      <c r="G3782" s="9">
        <v>1000.0</v>
      </c>
    </row>
    <row r="3783">
      <c r="A3783" s="9" t="s">
        <v>48268</v>
      </c>
      <c r="B3783" s="9" t="s">
        <v>45773</v>
      </c>
      <c r="C3783" s="9" t="s">
        <v>48269</v>
      </c>
      <c r="D3783" s="9">
        <v>-1000.0</v>
      </c>
      <c r="E3783" s="9">
        <v>1000.0</v>
      </c>
      <c r="F3783" s="9">
        <v>-1000.0</v>
      </c>
      <c r="G3783" s="9">
        <v>1000.0</v>
      </c>
    </row>
    <row r="3784">
      <c r="A3784" s="9" t="s">
        <v>48270</v>
      </c>
      <c r="B3784" s="9" t="s">
        <v>48185</v>
      </c>
      <c r="C3784" s="9" t="s">
        <v>48274</v>
      </c>
      <c r="D3784" s="9">
        <v>-1000.0</v>
      </c>
      <c r="E3784" s="9">
        <v>1000.0</v>
      </c>
      <c r="F3784" s="9">
        <v>-1000.0</v>
      </c>
      <c r="G3784" s="9">
        <v>1000.0</v>
      </c>
    </row>
    <row r="3785">
      <c r="A3785" s="9" t="s">
        <v>48278</v>
      </c>
      <c r="B3785" s="9" t="s">
        <v>48100</v>
      </c>
      <c r="C3785" s="9" t="s">
        <v>48280</v>
      </c>
      <c r="D3785" s="9">
        <v>-1000.0</v>
      </c>
      <c r="E3785" s="9">
        <v>1000.0</v>
      </c>
      <c r="F3785" s="9">
        <v>-1000.0</v>
      </c>
      <c r="G3785" s="9">
        <v>1000.0</v>
      </c>
    </row>
    <row r="3786">
      <c r="A3786" s="9" t="s">
        <v>48282</v>
      </c>
      <c r="B3786" s="9" t="s">
        <v>48066</v>
      </c>
      <c r="C3786" s="9" t="s">
        <v>48284</v>
      </c>
      <c r="D3786" s="9">
        <v>0.0</v>
      </c>
      <c r="E3786" s="9">
        <v>1000.0</v>
      </c>
      <c r="F3786" s="9">
        <v>-1000.0</v>
      </c>
      <c r="G3786" s="9">
        <v>1000.0</v>
      </c>
    </row>
    <row r="3787">
      <c r="A3787" s="9" t="s">
        <v>11669</v>
      </c>
      <c r="B3787" s="9" t="s">
        <v>48287</v>
      </c>
      <c r="C3787" s="9" t="s">
        <v>48289</v>
      </c>
      <c r="D3787" s="9">
        <v>-1000.0</v>
      </c>
      <c r="E3787" s="9">
        <v>1000.0</v>
      </c>
      <c r="F3787" s="9">
        <v>-1000.0</v>
      </c>
      <c r="G3787" s="9">
        <v>1000.0</v>
      </c>
    </row>
    <row r="3788">
      <c r="A3788" s="9" t="s">
        <v>11671</v>
      </c>
      <c r="B3788" s="9" t="s">
        <v>48287</v>
      </c>
      <c r="C3788" s="9" t="s">
        <v>48294</v>
      </c>
      <c r="D3788" s="9">
        <v>-1000.0</v>
      </c>
      <c r="E3788" s="9">
        <v>1000.0</v>
      </c>
      <c r="F3788" s="9">
        <v>-1000.0</v>
      </c>
      <c r="G3788" s="9">
        <v>1000.0</v>
      </c>
    </row>
    <row r="3789">
      <c r="A3789" s="9" t="s">
        <v>11673</v>
      </c>
      <c r="B3789" s="9" t="s">
        <v>48287</v>
      </c>
      <c r="C3789" s="9" t="s">
        <v>48301</v>
      </c>
      <c r="D3789" s="9">
        <v>-1000.0</v>
      </c>
      <c r="E3789" s="9">
        <v>1000.0</v>
      </c>
      <c r="F3789" s="9">
        <v>-1000.0</v>
      </c>
      <c r="G3789" s="9">
        <v>1000.0</v>
      </c>
    </row>
    <row r="3790">
      <c r="A3790" s="9" t="s">
        <v>48307</v>
      </c>
      <c r="B3790" s="9" t="s">
        <v>48185</v>
      </c>
      <c r="C3790" s="9" t="s">
        <v>48311</v>
      </c>
      <c r="D3790" s="9">
        <v>0.0</v>
      </c>
      <c r="E3790" s="9">
        <v>1000.0</v>
      </c>
      <c r="F3790" s="9">
        <v>0.0</v>
      </c>
      <c r="G3790" s="9">
        <v>1000.0</v>
      </c>
    </row>
    <row r="3791">
      <c r="A3791" s="9" t="s">
        <v>16160</v>
      </c>
      <c r="B3791" s="9" t="s">
        <v>48315</v>
      </c>
      <c r="C3791" s="9" t="s">
        <v>48318</v>
      </c>
      <c r="D3791" s="9">
        <v>0.0</v>
      </c>
      <c r="E3791" s="9">
        <v>1000.0</v>
      </c>
      <c r="F3791" s="9">
        <v>0.0</v>
      </c>
      <c r="G3791" s="9">
        <v>1000.0</v>
      </c>
    </row>
    <row r="3792">
      <c r="A3792" s="9" t="s">
        <v>48323</v>
      </c>
      <c r="B3792" s="9" t="s">
        <v>48020</v>
      </c>
      <c r="C3792" s="9" t="s">
        <v>48324</v>
      </c>
      <c r="D3792" s="9">
        <v>0.0</v>
      </c>
      <c r="E3792" s="9">
        <v>1000.0</v>
      </c>
      <c r="F3792" s="9">
        <v>0.0</v>
      </c>
      <c r="G3792" s="9">
        <v>1000.0</v>
      </c>
    </row>
    <row r="3793">
      <c r="A3793" s="9" t="s">
        <v>48327</v>
      </c>
      <c r="B3793" s="9" t="s">
        <v>48185</v>
      </c>
      <c r="C3793" s="9" t="s">
        <v>48329</v>
      </c>
      <c r="D3793" s="9">
        <v>0.0</v>
      </c>
      <c r="E3793" s="9">
        <v>1000.0</v>
      </c>
      <c r="F3793" s="9">
        <v>0.0</v>
      </c>
      <c r="G3793" s="9">
        <v>1000.0</v>
      </c>
    </row>
    <row r="3794">
      <c r="A3794" s="9" t="s">
        <v>48331</v>
      </c>
      <c r="B3794" s="9" t="s">
        <v>48172</v>
      </c>
      <c r="C3794" s="9" t="s">
        <v>48335</v>
      </c>
      <c r="D3794" s="9">
        <v>0.0</v>
      </c>
      <c r="E3794" s="9">
        <v>1000.0</v>
      </c>
      <c r="F3794" s="9">
        <v>0.0</v>
      </c>
      <c r="G3794" s="9">
        <v>1000.0</v>
      </c>
    </row>
    <row r="3795">
      <c r="A3795" s="9" t="s">
        <v>48338</v>
      </c>
      <c r="B3795" s="9" t="s">
        <v>48100</v>
      </c>
      <c r="C3795" s="9" t="s">
        <v>48343</v>
      </c>
      <c r="D3795" s="9">
        <v>0.0</v>
      </c>
      <c r="E3795" s="9">
        <v>1000.0</v>
      </c>
      <c r="F3795" s="9">
        <v>0.0</v>
      </c>
      <c r="G3795" s="9">
        <v>1000.0</v>
      </c>
    </row>
    <row r="3796">
      <c r="A3796" s="9" t="s">
        <v>48345</v>
      </c>
      <c r="B3796" s="9" t="s">
        <v>48100</v>
      </c>
      <c r="C3796" s="9" t="s">
        <v>48347</v>
      </c>
      <c r="D3796" s="9">
        <v>-1000.0</v>
      </c>
      <c r="E3796" s="9">
        <v>1000.0</v>
      </c>
      <c r="F3796" s="9">
        <v>-1000.0</v>
      </c>
      <c r="G3796" s="9">
        <v>1000.0</v>
      </c>
    </row>
    <row r="3797">
      <c r="A3797" s="9" t="s">
        <v>11515</v>
      </c>
      <c r="B3797" s="9" t="s">
        <v>48352</v>
      </c>
      <c r="C3797" s="9" t="s">
        <v>48355</v>
      </c>
      <c r="D3797" s="9">
        <v>0.0</v>
      </c>
      <c r="E3797" s="9">
        <v>1000.0</v>
      </c>
      <c r="F3797" s="9">
        <v>0.0</v>
      </c>
      <c r="G3797" s="9">
        <v>1000.0</v>
      </c>
    </row>
    <row r="3798">
      <c r="A3798" s="9" t="s">
        <v>48361</v>
      </c>
      <c r="B3798" s="9" t="s">
        <v>48100</v>
      </c>
      <c r="C3798" s="9" t="s">
        <v>48365</v>
      </c>
      <c r="D3798" s="9">
        <v>0.0</v>
      </c>
      <c r="E3798" s="9">
        <v>1000.0</v>
      </c>
      <c r="F3798" s="9">
        <v>0.0</v>
      </c>
      <c r="G3798" s="9">
        <v>1000.0</v>
      </c>
    </row>
    <row r="3799">
      <c r="A3799" s="9" t="s">
        <v>48369</v>
      </c>
      <c r="B3799" s="9" t="s">
        <v>48100</v>
      </c>
      <c r="C3799" s="9" t="s">
        <v>48371</v>
      </c>
      <c r="D3799" s="9">
        <v>-1000.0</v>
      </c>
      <c r="E3799" s="9">
        <v>1000.0</v>
      </c>
      <c r="F3799" s="9">
        <v>-1000.0</v>
      </c>
      <c r="G3799" s="9">
        <v>1000.0</v>
      </c>
    </row>
    <row r="3800">
      <c r="A3800" s="9" t="s">
        <v>48375</v>
      </c>
      <c r="B3800" s="9" t="s">
        <v>48172</v>
      </c>
      <c r="C3800" s="9" t="s">
        <v>48377</v>
      </c>
      <c r="D3800" s="9">
        <v>-1000.0</v>
      </c>
      <c r="E3800" s="9">
        <v>1000.0</v>
      </c>
      <c r="F3800" s="9">
        <v>-1000.0</v>
      </c>
      <c r="G3800" s="9">
        <v>1000.0</v>
      </c>
    </row>
    <row r="3801">
      <c r="A3801" s="9" t="s">
        <v>48379</v>
      </c>
      <c r="B3801" s="9" t="s">
        <v>48172</v>
      </c>
      <c r="C3801" s="9" t="s">
        <v>48381</v>
      </c>
      <c r="D3801" s="9">
        <v>-1000.0</v>
      </c>
      <c r="E3801" s="9">
        <v>1000.0</v>
      </c>
      <c r="F3801" s="9">
        <v>-1000.0</v>
      </c>
      <c r="G3801" s="9">
        <v>1000.0</v>
      </c>
    </row>
    <row r="3802">
      <c r="A3802" s="9" t="s">
        <v>11518</v>
      </c>
      <c r="B3802" s="9" t="s">
        <v>48382</v>
      </c>
      <c r="C3802" s="9" t="s">
        <v>48383</v>
      </c>
      <c r="D3802" s="9">
        <v>-1000.0</v>
      </c>
      <c r="E3802" s="9">
        <v>1000.0</v>
      </c>
      <c r="F3802" s="9">
        <v>-1000.0</v>
      </c>
      <c r="G3802" s="9">
        <v>1000.0</v>
      </c>
    </row>
    <row r="3803">
      <c r="A3803" s="9" t="s">
        <v>48388</v>
      </c>
      <c r="B3803" s="9" t="s">
        <v>45773</v>
      </c>
      <c r="C3803" s="9" t="s">
        <v>48392</v>
      </c>
      <c r="D3803" s="9">
        <v>-1000.0</v>
      </c>
      <c r="E3803" s="9">
        <v>1000.0</v>
      </c>
      <c r="F3803" s="9">
        <v>-1000.0</v>
      </c>
      <c r="G3803" s="9">
        <v>1000.0</v>
      </c>
    </row>
    <row r="3804">
      <c r="A3804" s="9" t="s">
        <v>13489</v>
      </c>
      <c r="B3804" s="9" t="s">
        <v>48393</v>
      </c>
      <c r="C3804" s="9" t="s">
        <v>48394</v>
      </c>
      <c r="D3804" s="9">
        <v>-1000.0</v>
      </c>
      <c r="E3804" s="9">
        <v>1000.0</v>
      </c>
      <c r="F3804" s="9">
        <v>-1000.0</v>
      </c>
      <c r="G3804" s="9">
        <v>1000.0</v>
      </c>
    </row>
    <row r="3805">
      <c r="A3805" s="9" t="s">
        <v>13846</v>
      </c>
      <c r="B3805" s="9" t="s">
        <v>48402</v>
      </c>
      <c r="C3805" s="9" t="s">
        <v>48403</v>
      </c>
      <c r="D3805" s="9">
        <v>0.0</v>
      </c>
      <c r="E3805" s="9">
        <v>0.0</v>
      </c>
      <c r="F3805" s="9">
        <v>0.0</v>
      </c>
      <c r="G3805" s="9">
        <v>1000.0</v>
      </c>
    </row>
    <row r="3806">
      <c r="A3806" s="9" t="s">
        <v>48409</v>
      </c>
      <c r="B3806" s="9" t="s">
        <v>48066</v>
      </c>
      <c r="C3806" s="9" t="s">
        <v>48410</v>
      </c>
      <c r="D3806" s="9">
        <v>0.0</v>
      </c>
      <c r="E3806" s="9">
        <v>1000.0</v>
      </c>
      <c r="F3806" s="9">
        <v>0.0</v>
      </c>
      <c r="G3806" s="9">
        <v>1000.0</v>
      </c>
    </row>
    <row r="3807">
      <c r="A3807" s="9" t="s">
        <v>7530</v>
      </c>
      <c r="B3807" s="9" t="s">
        <v>48418</v>
      </c>
      <c r="C3807" s="9" t="s">
        <v>48419</v>
      </c>
      <c r="D3807" s="9">
        <v>-1000.0</v>
      </c>
      <c r="E3807" s="9">
        <v>1000.0</v>
      </c>
      <c r="F3807" s="9">
        <v>-1000.0</v>
      </c>
      <c r="G3807" s="9">
        <v>1000.0</v>
      </c>
    </row>
    <row r="3808">
      <c r="A3808" s="9" t="s">
        <v>11139</v>
      </c>
      <c r="B3808" s="9" t="s">
        <v>48426</v>
      </c>
      <c r="C3808" s="9" t="s">
        <v>48429</v>
      </c>
      <c r="D3808" s="9">
        <v>-1000.0</v>
      </c>
      <c r="E3808" s="9">
        <v>1000.0</v>
      </c>
      <c r="F3808" s="9">
        <v>-1000.0</v>
      </c>
      <c r="G3808" s="9">
        <v>1000.0</v>
      </c>
    </row>
    <row r="3809">
      <c r="A3809" s="9" t="s">
        <v>11143</v>
      </c>
      <c r="B3809" s="9" t="s">
        <v>48426</v>
      </c>
      <c r="C3809" s="9" t="s">
        <v>48433</v>
      </c>
      <c r="D3809" s="9">
        <v>0.0</v>
      </c>
      <c r="E3809" s="9">
        <v>1000.0</v>
      </c>
      <c r="F3809" s="9">
        <v>0.0</v>
      </c>
      <c r="G3809" s="9">
        <v>1000.0</v>
      </c>
    </row>
    <row r="3810">
      <c r="A3810" s="9" t="s">
        <v>48438</v>
      </c>
      <c r="B3810" s="9" t="s">
        <v>48066</v>
      </c>
      <c r="C3810" s="9" t="s">
        <v>48440</v>
      </c>
      <c r="D3810" s="9">
        <v>0.0</v>
      </c>
      <c r="E3810" s="9">
        <v>1000.0</v>
      </c>
      <c r="F3810" s="9">
        <v>0.0</v>
      </c>
      <c r="G3810" s="9">
        <v>1000.0</v>
      </c>
    </row>
    <row r="3811">
      <c r="A3811" s="9" t="s">
        <v>48442</v>
      </c>
      <c r="B3811" s="9" t="s">
        <v>48185</v>
      </c>
      <c r="C3811" s="9" t="s">
        <v>48445</v>
      </c>
      <c r="D3811" s="9">
        <v>0.0</v>
      </c>
      <c r="E3811" s="9">
        <v>1000.0</v>
      </c>
      <c r="F3811" s="9">
        <v>0.0</v>
      </c>
      <c r="G3811" s="9">
        <v>1000.0</v>
      </c>
    </row>
    <row r="3812">
      <c r="A3812" s="9" t="s">
        <v>48450</v>
      </c>
      <c r="B3812" s="9" t="s">
        <v>45773</v>
      </c>
      <c r="C3812" s="9" t="s">
        <v>48451</v>
      </c>
      <c r="D3812" s="9">
        <v>-1000.0</v>
      </c>
      <c r="E3812" s="9">
        <v>1000.0</v>
      </c>
      <c r="F3812" s="9">
        <v>-1000.0</v>
      </c>
      <c r="G3812" s="9">
        <v>1000.0</v>
      </c>
    </row>
    <row r="3813">
      <c r="A3813" s="9" t="s">
        <v>48453</v>
      </c>
      <c r="B3813" s="9" t="s">
        <v>48066</v>
      </c>
      <c r="C3813" s="9" t="s">
        <v>48455</v>
      </c>
      <c r="D3813" s="9">
        <v>-1000.0</v>
      </c>
      <c r="E3813" s="9">
        <v>1000.0</v>
      </c>
      <c r="F3813" s="9">
        <v>-1000.0</v>
      </c>
      <c r="G3813" s="9">
        <v>1000.0</v>
      </c>
    </row>
    <row r="3814">
      <c r="A3814" s="9" t="s">
        <v>48459</v>
      </c>
      <c r="B3814" s="9" t="s">
        <v>45773</v>
      </c>
      <c r="C3814" s="9" t="s">
        <v>48460</v>
      </c>
      <c r="D3814" s="9">
        <v>-1000.0</v>
      </c>
      <c r="E3814" s="9">
        <v>1000.0</v>
      </c>
      <c r="F3814" s="9">
        <v>-1000.0</v>
      </c>
      <c r="G3814" s="9">
        <v>1000.0</v>
      </c>
    </row>
    <row r="3815">
      <c r="A3815" s="9" t="s">
        <v>48463</v>
      </c>
      <c r="B3815" s="9" t="s">
        <v>48066</v>
      </c>
      <c r="C3815" s="9" t="s">
        <v>48465</v>
      </c>
      <c r="D3815" s="9">
        <v>0.0</v>
      </c>
      <c r="E3815" s="9">
        <v>1000.0</v>
      </c>
      <c r="F3815" s="9">
        <v>0.0</v>
      </c>
      <c r="G3815" s="9">
        <v>1000.0</v>
      </c>
    </row>
    <row r="3816">
      <c r="A3816" s="9" t="s">
        <v>13471</v>
      </c>
      <c r="B3816" s="9" t="s">
        <v>48467</v>
      </c>
      <c r="C3816" s="9" t="s">
        <v>48469</v>
      </c>
      <c r="D3816" s="9">
        <v>0.0</v>
      </c>
      <c r="E3816" s="9">
        <v>1000.0</v>
      </c>
      <c r="F3816" s="9">
        <v>0.0</v>
      </c>
      <c r="G3816" s="9">
        <v>1000.0</v>
      </c>
    </row>
    <row r="3817">
      <c r="A3817" s="9" t="s">
        <v>13474</v>
      </c>
      <c r="B3817" s="9" t="s">
        <v>48467</v>
      </c>
      <c r="C3817" s="9" t="s">
        <v>48476</v>
      </c>
      <c r="D3817" s="9">
        <v>-1000.0</v>
      </c>
      <c r="E3817" s="9">
        <v>1000.0</v>
      </c>
      <c r="F3817" s="9">
        <v>-1000.0</v>
      </c>
      <c r="G3817" s="9">
        <v>1000.0</v>
      </c>
    </row>
    <row r="3818">
      <c r="A3818" s="9" t="s">
        <v>48479</v>
      </c>
      <c r="B3818" s="9" t="s">
        <v>48020</v>
      </c>
      <c r="C3818" s="9" t="s">
        <v>48483</v>
      </c>
      <c r="D3818" s="9">
        <v>0.0</v>
      </c>
      <c r="E3818" s="9">
        <v>1000.0</v>
      </c>
      <c r="F3818" s="9">
        <v>0.0</v>
      </c>
      <c r="G3818" s="9">
        <v>1000.0</v>
      </c>
    </row>
    <row r="3819">
      <c r="A3819" s="9" t="s">
        <v>48486</v>
      </c>
      <c r="B3819" s="9" t="s">
        <v>48020</v>
      </c>
      <c r="C3819" s="9" t="s">
        <v>48490</v>
      </c>
      <c r="D3819" s="9">
        <v>-1000.0</v>
      </c>
      <c r="E3819" s="9">
        <v>1000.0</v>
      </c>
      <c r="F3819" s="9">
        <v>-1000.0</v>
      </c>
      <c r="G3819" s="9">
        <v>1000.0</v>
      </c>
    </row>
    <row r="3820">
      <c r="A3820" s="9" t="s">
        <v>48492</v>
      </c>
      <c r="B3820" s="9" t="s">
        <v>48185</v>
      </c>
      <c r="C3820" s="9" t="s">
        <v>48494</v>
      </c>
      <c r="D3820" s="9">
        <v>0.0</v>
      </c>
      <c r="E3820" s="9">
        <v>1000.0</v>
      </c>
      <c r="F3820" s="9">
        <v>0.0</v>
      </c>
      <c r="G3820" s="9">
        <v>1000.0</v>
      </c>
    </row>
    <row r="3821">
      <c r="A3821" s="9" t="s">
        <v>48499</v>
      </c>
      <c r="B3821" s="9" t="s">
        <v>48185</v>
      </c>
      <c r="C3821" s="9" t="s">
        <v>48500</v>
      </c>
      <c r="D3821" s="9">
        <v>-1000.0</v>
      </c>
      <c r="E3821" s="9">
        <v>1000.0</v>
      </c>
      <c r="F3821" s="9">
        <v>-1000.0</v>
      </c>
      <c r="G3821" s="9">
        <v>1000.0</v>
      </c>
    </row>
    <row r="3822">
      <c r="A3822" s="9" t="s">
        <v>48503</v>
      </c>
      <c r="B3822" s="9" t="s">
        <v>48185</v>
      </c>
      <c r="C3822" s="9" t="s">
        <v>48506</v>
      </c>
      <c r="D3822" s="9">
        <v>-1000.0</v>
      </c>
      <c r="E3822" s="9">
        <v>1000.0</v>
      </c>
      <c r="F3822" s="9">
        <v>-1000.0</v>
      </c>
      <c r="G3822" s="9">
        <v>1000.0</v>
      </c>
    </row>
    <row r="3823">
      <c r="A3823" s="9" t="s">
        <v>11527</v>
      </c>
      <c r="B3823" s="9" t="s">
        <v>48511</v>
      </c>
      <c r="C3823" s="9" t="s">
        <v>48513</v>
      </c>
      <c r="D3823" s="9">
        <v>0.0</v>
      </c>
      <c r="E3823" s="9">
        <v>1000.0</v>
      </c>
      <c r="F3823" s="9">
        <v>0.0</v>
      </c>
      <c r="G3823" s="9">
        <v>1000.0</v>
      </c>
    </row>
    <row r="3824">
      <c r="A3824" s="9" t="s">
        <v>11134</v>
      </c>
      <c r="B3824" s="9" t="s">
        <v>48519</v>
      </c>
      <c r="C3824" s="9" t="s">
        <v>48521</v>
      </c>
      <c r="D3824" s="9">
        <v>0.0</v>
      </c>
      <c r="E3824" s="9">
        <v>1000.0</v>
      </c>
      <c r="F3824" s="9">
        <v>0.0</v>
      </c>
      <c r="G3824" s="9">
        <v>1000.0</v>
      </c>
    </row>
    <row r="3825">
      <c r="A3825" s="9" t="s">
        <v>48527</v>
      </c>
      <c r="B3825" s="9" t="s">
        <v>48066</v>
      </c>
      <c r="C3825" s="9" t="s">
        <v>48529</v>
      </c>
      <c r="D3825" s="9">
        <v>-1000.0</v>
      </c>
      <c r="E3825" s="9">
        <v>1000.0</v>
      </c>
      <c r="F3825" s="9">
        <v>-1000.0</v>
      </c>
      <c r="G3825" s="9">
        <v>1000.0</v>
      </c>
    </row>
    <row r="3826">
      <c r="A3826" s="9" t="s">
        <v>11107</v>
      </c>
      <c r="B3826" s="9" t="s">
        <v>48534</v>
      </c>
      <c r="C3826" s="9" t="s">
        <v>48536</v>
      </c>
      <c r="D3826" s="9">
        <v>-1000.0</v>
      </c>
      <c r="E3826" s="9">
        <v>1000.0</v>
      </c>
      <c r="F3826" s="9">
        <v>-1000.0</v>
      </c>
      <c r="G3826" s="9">
        <v>1000.0</v>
      </c>
    </row>
    <row r="3827">
      <c r="A3827" s="9" t="s">
        <v>13724</v>
      </c>
      <c r="B3827" s="9" t="s">
        <v>48541</v>
      </c>
      <c r="C3827" s="9" t="s">
        <v>48543</v>
      </c>
      <c r="D3827" s="9">
        <v>0.0</v>
      </c>
      <c r="E3827" s="9">
        <v>1000.0</v>
      </c>
      <c r="F3827" s="9">
        <v>0.0</v>
      </c>
      <c r="G3827" s="9">
        <v>1000.0</v>
      </c>
    </row>
    <row r="3828">
      <c r="A3828" s="9" t="s">
        <v>48546</v>
      </c>
      <c r="B3828" s="9" t="s">
        <v>48066</v>
      </c>
      <c r="C3828" s="9" t="s">
        <v>48548</v>
      </c>
      <c r="D3828" s="9">
        <v>-1000.0</v>
      </c>
      <c r="E3828" s="9">
        <v>1000.0</v>
      </c>
      <c r="F3828" s="9">
        <v>-1000.0</v>
      </c>
      <c r="G3828" s="9">
        <v>1000.0</v>
      </c>
    </row>
    <row r="3829">
      <c r="A3829" s="9" t="s">
        <v>48550</v>
      </c>
      <c r="B3829" s="9" t="s">
        <v>48066</v>
      </c>
      <c r="C3829" s="9" t="s">
        <v>48552</v>
      </c>
      <c r="D3829" s="9">
        <v>-1000.0</v>
      </c>
      <c r="E3829" s="9">
        <v>1000.0</v>
      </c>
      <c r="F3829" s="9">
        <v>-1000.0</v>
      </c>
      <c r="G3829" s="9">
        <v>1000.0</v>
      </c>
    </row>
    <row r="3830">
      <c r="A3830" s="9" t="s">
        <v>48555</v>
      </c>
      <c r="B3830" s="9" t="s">
        <v>48066</v>
      </c>
      <c r="C3830" s="9" t="s">
        <v>48558</v>
      </c>
      <c r="D3830" s="9">
        <v>0.0</v>
      </c>
      <c r="E3830" s="9">
        <v>1000.0</v>
      </c>
      <c r="F3830" s="9">
        <v>0.0</v>
      </c>
      <c r="G3830" s="9">
        <v>1000.0</v>
      </c>
    </row>
    <row r="3831">
      <c r="A3831" s="9" t="s">
        <v>48559</v>
      </c>
      <c r="B3831" s="9" t="s">
        <v>48066</v>
      </c>
      <c r="C3831" s="9" t="s">
        <v>48560</v>
      </c>
      <c r="D3831" s="9">
        <v>0.0</v>
      </c>
      <c r="E3831" s="9">
        <v>1000.0</v>
      </c>
      <c r="F3831" s="9">
        <v>0.0</v>
      </c>
      <c r="G3831" s="9">
        <v>1000.0</v>
      </c>
    </row>
    <row r="3832">
      <c r="A3832" s="9" t="s">
        <v>48563</v>
      </c>
      <c r="B3832" s="9" t="s">
        <v>48066</v>
      </c>
      <c r="C3832" s="9" t="s">
        <v>48565</v>
      </c>
      <c r="D3832" s="9">
        <v>0.0</v>
      </c>
      <c r="E3832" s="9">
        <v>1000.0</v>
      </c>
      <c r="F3832" s="9">
        <v>0.0</v>
      </c>
      <c r="G3832" s="9">
        <v>1000.0</v>
      </c>
    </row>
    <row r="3833">
      <c r="A3833" s="9" t="s">
        <v>48568</v>
      </c>
      <c r="B3833" s="9" t="s">
        <v>48066</v>
      </c>
      <c r="C3833" s="9" t="s">
        <v>48570</v>
      </c>
      <c r="D3833" s="9">
        <v>0.0</v>
      </c>
      <c r="E3833" s="9">
        <v>1000.0</v>
      </c>
      <c r="F3833" s="9">
        <v>0.0</v>
      </c>
      <c r="G3833" s="9">
        <v>1000.0</v>
      </c>
    </row>
    <row r="3834">
      <c r="A3834" s="9" t="s">
        <v>48573</v>
      </c>
      <c r="B3834" s="9" t="s">
        <v>48066</v>
      </c>
      <c r="C3834" s="9" t="s">
        <v>48576</v>
      </c>
      <c r="D3834" s="9">
        <v>0.0</v>
      </c>
      <c r="E3834" s="9">
        <v>1000.0</v>
      </c>
      <c r="F3834" s="9">
        <v>0.0</v>
      </c>
      <c r="G3834" s="9">
        <v>1000.0</v>
      </c>
    </row>
    <row r="3835">
      <c r="A3835" s="9" t="s">
        <v>48577</v>
      </c>
      <c r="B3835" s="9" t="s">
        <v>48066</v>
      </c>
      <c r="C3835" s="9" t="s">
        <v>48578</v>
      </c>
      <c r="D3835" s="9">
        <v>0.0</v>
      </c>
      <c r="E3835" s="9">
        <v>1000.0</v>
      </c>
      <c r="F3835" s="9">
        <v>0.0</v>
      </c>
      <c r="G3835" s="9">
        <v>1000.0</v>
      </c>
    </row>
    <row r="3836">
      <c r="A3836" s="9" t="s">
        <v>48583</v>
      </c>
      <c r="B3836" s="9" t="s">
        <v>48066</v>
      </c>
      <c r="C3836" s="9" t="s">
        <v>48586</v>
      </c>
      <c r="D3836" s="9">
        <v>0.0</v>
      </c>
      <c r="E3836" s="9">
        <v>1000.0</v>
      </c>
      <c r="F3836" s="9">
        <v>0.0</v>
      </c>
      <c r="G3836" s="9">
        <v>1000.0</v>
      </c>
    </row>
    <row r="3837">
      <c r="A3837" s="9" t="s">
        <v>48589</v>
      </c>
      <c r="B3837" s="9" t="s">
        <v>48066</v>
      </c>
      <c r="C3837" s="9" t="s">
        <v>48591</v>
      </c>
      <c r="D3837" s="9">
        <v>-1000.0</v>
      </c>
      <c r="E3837" s="9">
        <v>1000.0</v>
      </c>
      <c r="F3837" s="9">
        <v>-1000.0</v>
      </c>
      <c r="G3837" s="9">
        <v>1000.0</v>
      </c>
    </row>
    <row r="3838">
      <c r="A3838" s="9" t="s">
        <v>48596</v>
      </c>
      <c r="B3838" s="9" t="s">
        <v>48066</v>
      </c>
      <c r="C3838" s="9" t="s">
        <v>48598</v>
      </c>
      <c r="D3838" s="9">
        <v>0.0</v>
      </c>
      <c r="E3838" s="9">
        <v>1000.0</v>
      </c>
      <c r="F3838" s="9">
        <v>0.0</v>
      </c>
      <c r="G3838" s="9">
        <v>1000.0</v>
      </c>
    </row>
    <row r="3839">
      <c r="A3839" s="9" t="s">
        <v>48600</v>
      </c>
      <c r="B3839" s="9" t="s">
        <v>48185</v>
      </c>
      <c r="C3839" s="9" t="s">
        <v>48603</v>
      </c>
      <c r="D3839" s="9">
        <v>-1000.0</v>
      </c>
      <c r="E3839" s="9">
        <v>1000.0</v>
      </c>
      <c r="F3839" s="9">
        <v>-1000.0</v>
      </c>
      <c r="G3839" s="9">
        <v>1000.0</v>
      </c>
    </row>
    <row r="3840">
      <c r="A3840" s="9" t="s">
        <v>48607</v>
      </c>
      <c r="B3840" s="9" t="s">
        <v>48100</v>
      </c>
      <c r="C3840" s="9" t="s">
        <v>48610</v>
      </c>
      <c r="D3840" s="9">
        <v>0.0</v>
      </c>
      <c r="E3840" s="9">
        <v>1000.0</v>
      </c>
      <c r="F3840" s="9">
        <v>0.0</v>
      </c>
      <c r="G3840" s="9">
        <v>1000.0</v>
      </c>
    </row>
    <row r="3841">
      <c r="A3841" s="9" t="s">
        <v>48613</v>
      </c>
      <c r="B3841" s="9" t="s">
        <v>48185</v>
      </c>
      <c r="C3841" s="9" t="s">
        <v>48616</v>
      </c>
      <c r="D3841" s="9">
        <v>0.0</v>
      </c>
      <c r="E3841" s="9">
        <v>1000.0</v>
      </c>
      <c r="F3841" s="9">
        <v>0.0</v>
      </c>
      <c r="G3841" s="9">
        <v>1000.0</v>
      </c>
    </row>
    <row r="3842">
      <c r="A3842" s="9" t="s">
        <v>48619</v>
      </c>
      <c r="B3842" s="9" t="s">
        <v>48100</v>
      </c>
      <c r="C3842" s="9" t="s">
        <v>48620</v>
      </c>
      <c r="D3842" s="9">
        <v>0.0</v>
      </c>
      <c r="E3842" s="9">
        <v>1000.0</v>
      </c>
      <c r="F3842" s="9">
        <v>0.0</v>
      </c>
      <c r="G3842" s="9">
        <v>1000.0</v>
      </c>
    </row>
    <row r="3843">
      <c r="A3843" s="9" t="s">
        <v>48624</v>
      </c>
      <c r="B3843" s="9" t="s">
        <v>48185</v>
      </c>
      <c r="C3843" s="9" t="s">
        <v>48627</v>
      </c>
      <c r="D3843" s="9">
        <v>0.0</v>
      </c>
      <c r="E3843" s="9">
        <v>1000.0</v>
      </c>
      <c r="F3843" s="9">
        <v>0.0</v>
      </c>
      <c r="G3843" s="9">
        <v>1000.0</v>
      </c>
    </row>
    <row r="3844">
      <c r="A3844" s="9" t="s">
        <v>11528</v>
      </c>
      <c r="B3844" s="9" t="s">
        <v>48511</v>
      </c>
      <c r="C3844" s="9" t="s">
        <v>48629</v>
      </c>
      <c r="D3844" s="9">
        <v>0.0</v>
      </c>
      <c r="E3844" s="9">
        <v>1000.0</v>
      </c>
      <c r="F3844" s="9">
        <v>0.0</v>
      </c>
      <c r="G3844" s="9">
        <v>1000.0</v>
      </c>
    </row>
    <row r="3845">
      <c r="A3845" s="9" t="s">
        <v>48633</v>
      </c>
      <c r="B3845" s="9" t="s">
        <v>48020</v>
      </c>
      <c r="C3845" s="9" t="s">
        <v>48636</v>
      </c>
      <c r="D3845" s="9">
        <v>0.0</v>
      </c>
      <c r="E3845" s="9">
        <v>1000.0</v>
      </c>
      <c r="F3845" s="9">
        <v>0.0</v>
      </c>
      <c r="G3845" s="9">
        <v>1000.0</v>
      </c>
    </row>
    <row r="3846">
      <c r="A3846" s="9" t="s">
        <v>48637</v>
      </c>
      <c r="B3846" s="9" t="s">
        <v>48100</v>
      </c>
      <c r="C3846" s="9" t="s">
        <v>48639</v>
      </c>
      <c r="D3846" s="9">
        <v>-1000.0</v>
      </c>
      <c r="E3846" s="9">
        <v>1000.0</v>
      </c>
      <c r="F3846" s="9">
        <v>-1000.0</v>
      </c>
      <c r="G3846" s="9">
        <v>1000.0</v>
      </c>
    </row>
    <row r="3847">
      <c r="A3847" s="9" t="s">
        <v>48646</v>
      </c>
      <c r="B3847" s="9" t="s">
        <v>48185</v>
      </c>
      <c r="C3847" s="9" t="s">
        <v>48648</v>
      </c>
      <c r="D3847" s="9">
        <v>-1000.0</v>
      </c>
      <c r="E3847" s="9">
        <v>1000.0</v>
      </c>
      <c r="F3847" s="9">
        <v>-1000.0</v>
      </c>
      <c r="G3847" s="9">
        <v>1000.0</v>
      </c>
    </row>
    <row r="3848">
      <c r="A3848" s="9" t="s">
        <v>48652</v>
      </c>
      <c r="B3848" s="9" t="s">
        <v>48185</v>
      </c>
      <c r="C3848" s="9" t="s">
        <v>48655</v>
      </c>
      <c r="D3848" s="9">
        <v>-1000.0</v>
      </c>
      <c r="E3848" s="9">
        <v>1000.0</v>
      </c>
      <c r="F3848" s="9">
        <v>-1000.0</v>
      </c>
      <c r="G3848" s="9">
        <v>1000.0</v>
      </c>
    </row>
    <row r="3849">
      <c r="A3849" s="9" t="s">
        <v>48659</v>
      </c>
      <c r="B3849" s="9" t="s">
        <v>48185</v>
      </c>
      <c r="C3849" s="9" t="s">
        <v>48663</v>
      </c>
      <c r="D3849" s="9">
        <v>-1000.0</v>
      </c>
      <c r="E3849" s="9">
        <v>1000.0</v>
      </c>
      <c r="F3849" s="9">
        <v>-1000.0</v>
      </c>
      <c r="G3849" s="9">
        <v>1000.0</v>
      </c>
    </row>
    <row r="3850">
      <c r="A3850" s="9" t="s">
        <v>48665</v>
      </c>
      <c r="B3850" s="9" t="s">
        <v>45773</v>
      </c>
      <c r="C3850" s="9" t="s">
        <v>48667</v>
      </c>
      <c r="D3850" s="9">
        <v>0.0</v>
      </c>
      <c r="E3850" s="9">
        <v>1000.0</v>
      </c>
      <c r="F3850" s="9">
        <v>0.0</v>
      </c>
      <c r="G3850" s="9">
        <v>1000.0</v>
      </c>
    </row>
    <row r="3851">
      <c r="A3851" s="9" t="s">
        <v>48671</v>
      </c>
      <c r="B3851" s="9" t="s">
        <v>45773</v>
      </c>
      <c r="C3851" s="9" t="s">
        <v>48673</v>
      </c>
      <c r="D3851" s="9">
        <v>0.0</v>
      </c>
      <c r="E3851" s="9">
        <v>1000.0</v>
      </c>
      <c r="F3851" s="9">
        <v>0.0</v>
      </c>
      <c r="G3851" s="9">
        <v>1000.0</v>
      </c>
    </row>
    <row r="3852">
      <c r="A3852" s="9" t="s">
        <v>12351</v>
      </c>
      <c r="B3852" s="9" t="s">
        <v>48677</v>
      </c>
      <c r="C3852" s="9" t="s">
        <v>48679</v>
      </c>
      <c r="D3852" s="9">
        <v>0.0</v>
      </c>
      <c r="E3852" s="9">
        <v>1000.0</v>
      </c>
      <c r="F3852" s="9">
        <v>0.0</v>
      </c>
      <c r="G3852" s="9">
        <v>1000.0</v>
      </c>
    </row>
    <row r="3853">
      <c r="A3853" s="9" t="s">
        <v>48685</v>
      </c>
      <c r="B3853" s="9" t="s">
        <v>45773</v>
      </c>
      <c r="C3853" s="9" t="s">
        <v>48688</v>
      </c>
      <c r="D3853" s="9">
        <v>0.0</v>
      </c>
      <c r="E3853" s="9">
        <v>1000.0</v>
      </c>
      <c r="F3853" s="9">
        <v>0.0</v>
      </c>
      <c r="G3853" s="9">
        <v>1000.0</v>
      </c>
    </row>
    <row r="3854">
      <c r="A3854" s="9" t="s">
        <v>12349</v>
      </c>
      <c r="B3854" s="9" t="s">
        <v>48677</v>
      </c>
      <c r="C3854" s="9" t="s">
        <v>48693</v>
      </c>
      <c r="D3854" s="9">
        <v>0.0</v>
      </c>
      <c r="E3854" s="9">
        <v>1000.0</v>
      </c>
      <c r="F3854" s="9">
        <v>0.0</v>
      </c>
      <c r="G3854" s="9">
        <v>1000.0</v>
      </c>
    </row>
    <row r="3855">
      <c r="A3855" s="9" t="s">
        <v>48696</v>
      </c>
      <c r="B3855" s="9" t="s">
        <v>48020</v>
      </c>
      <c r="C3855" s="9" t="s">
        <v>48697</v>
      </c>
      <c r="D3855" s="9">
        <v>0.0</v>
      </c>
      <c r="E3855" s="9">
        <v>1000.0</v>
      </c>
      <c r="F3855" s="9">
        <v>0.0</v>
      </c>
      <c r="G3855" s="9">
        <v>1000.0</v>
      </c>
    </row>
    <row r="3856">
      <c r="A3856" s="9" t="s">
        <v>48704</v>
      </c>
      <c r="B3856" s="9" t="s">
        <v>48100</v>
      </c>
      <c r="C3856" s="9" t="s">
        <v>48706</v>
      </c>
      <c r="D3856" s="9">
        <v>-1000.0</v>
      </c>
      <c r="E3856" s="9">
        <v>1000.0</v>
      </c>
      <c r="F3856" s="9">
        <v>-1000.0</v>
      </c>
      <c r="G3856" s="9">
        <v>1000.0</v>
      </c>
    </row>
    <row r="3857">
      <c r="A3857" s="9" t="s">
        <v>48709</v>
      </c>
      <c r="B3857" s="9" t="s">
        <v>48020</v>
      </c>
      <c r="C3857" s="9" t="s">
        <v>48711</v>
      </c>
      <c r="D3857" s="9">
        <v>0.0</v>
      </c>
      <c r="E3857" s="9">
        <v>1000.0</v>
      </c>
      <c r="F3857" s="9">
        <v>0.0</v>
      </c>
      <c r="G3857" s="9">
        <v>1000.0</v>
      </c>
    </row>
    <row r="3858">
      <c r="A3858" s="9" t="s">
        <v>48715</v>
      </c>
      <c r="B3858" s="9" t="s">
        <v>48020</v>
      </c>
      <c r="C3858" s="9" t="s">
        <v>48717</v>
      </c>
      <c r="D3858" s="9">
        <v>0.0</v>
      </c>
      <c r="E3858" s="9">
        <v>1000.0</v>
      </c>
      <c r="F3858" s="9">
        <v>0.0</v>
      </c>
      <c r="G3858" s="9">
        <v>1000.0</v>
      </c>
    </row>
    <row r="3859">
      <c r="A3859" s="9" t="s">
        <v>15607</v>
      </c>
      <c r="B3859" s="9" t="s">
        <v>48720</v>
      </c>
      <c r="C3859" s="9" t="s">
        <v>48721</v>
      </c>
      <c r="D3859" s="9">
        <v>0.0</v>
      </c>
      <c r="E3859" s="9">
        <v>1000.0</v>
      </c>
      <c r="F3859" s="9">
        <v>0.0</v>
      </c>
      <c r="G3859" s="9">
        <v>1000.0</v>
      </c>
    </row>
    <row r="3860">
      <c r="A3860" s="9" t="s">
        <v>15612</v>
      </c>
      <c r="B3860" s="9" t="s">
        <v>48720</v>
      </c>
      <c r="C3860" s="9" t="s">
        <v>48726</v>
      </c>
      <c r="D3860" s="9">
        <v>0.0</v>
      </c>
      <c r="E3860" s="9">
        <v>1000.0</v>
      </c>
      <c r="F3860" s="9">
        <v>0.0</v>
      </c>
      <c r="G3860" s="9">
        <v>1000.0</v>
      </c>
    </row>
    <row r="3861">
      <c r="A3861" s="9" t="s">
        <v>15598</v>
      </c>
      <c r="B3861" s="9" t="s">
        <v>48731</v>
      </c>
      <c r="C3861" s="9" t="s">
        <v>48733</v>
      </c>
      <c r="D3861" s="9">
        <v>0.0</v>
      </c>
      <c r="E3861" s="9">
        <v>1000.0</v>
      </c>
      <c r="F3861" s="9">
        <v>0.0</v>
      </c>
      <c r="G3861" s="9">
        <v>1000.0</v>
      </c>
    </row>
    <row r="3862">
      <c r="A3862" s="9" t="s">
        <v>48739</v>
      </c>
      <c r="B3862" s="9" t="s">
        <v>48020</v>
      </c>
      <c r="C3862" s="9" t="s">
        <v>48743</v>
      </c>
      <c r="D3862" s="9">
        <v>0.0</v>
      </c>
      <c r="E3862" s="9">
        <v>1000.0</v>
      </c>
      <c r="F3862" s="9">
        <v>0.0</v>
      </c>
      <c r="G3862" s="9">
        <v>1000.0</v>
      </c>
    </row>
    <row r="3863">
      <c r="A3863" s="9" t="s">
        <v>48745</v>
      </c>
      <c r="B3863" s="9" t="s">
        <v>48020</v>
      </c>
      <c r="C3863" s="9" t="s">
        <v>48748</v>
      </c>
      <c r="D3863" s="9">
        <v>0.0</v>
      </c>
      <c r="E3863" s="9">
        <v>1000.0</v>
      </c>
      <c r="F3863" s="9">
        <v>0.0</v>
      </c>
      <c r="G3863" s="9">
        <v>1000.0</v>
      </c>
    </row>
    <row r="3864">
      <c r="A3864" s="9" t="s">
        <v>48752</v>
      </c>
      <c r="B3864" s="9" t="s">
        <v>48020</v>
      </c>
      <c r="C3864" s="9" t="s">
        <v>48756</v>
      </c>
      <c r="D3864" s="9">
        <v>-1000.0</v>
      </c>
      <c r="E3864" s="9">
        <v>1000.0</v>
      </c>
      <c r="F3864" s="9">
        <v>-1000.0</v>
      </c>
      <c r="G3864" s="9">
        <v>1000.0</v>
      </c>
    </row>
    <row r="3865">
      <c r="A3865" s="9" t="s">
        <v>48761</v>
      </c>
      <c r="B3865" s="9" t="s">
        <v>48020</v>
      </c>
      <c r="C3865" s="9" t="s">
        <v>48766</v>
      </c>
      <c r="D3865" s="9">
        <v>-1000.0</v>
      </c>
      <c r="E3865" s="9">
        <v>1000.0</v>
      </c>
      <c r="F3865" s="9">
        <v>-1000.0</v>
      </c>
      <c r="G3865" s="9">
        <v>1000.0</v>
      </c>
    </row>
    <row r="3866">
      <c r="A3866" s="9" t="s">
        <v>48768</v>
      </c>
      <c r="B3866" s="9" t="s">
        <v>48020</v>
      </c>
      <c r="C3866" s="9" t="s">
        <v>48770</v>
      </c>
      <c r="D3866" s="9">
        <v>0.0</v>
      </c>
      <c r="E3866" s="9">
        <v>1000.0</v>
      </c>
      <c r="F3866" s="9">
        <v>0.0</v>
      </c>
      <c r="G3866" s="9">
        <v>1000.0</v>
      </c>
    </row>
    <row r="3867">
      <c r="A3867" s="9" t="s">
        <v>48773</v>
      </c>
      <c r="B3867" s="9" t="s">
        <v>48020</v>
      </c>
      <c r="C3867" s="9" t="s">
        <v>48775</v>
      </c>
      <c r="D3867" s="9">
        <v>0.0</v>
      </c>
      <c r="E3867" s="9">
        <v>1000.0</v>
      </c>
      <c r="F3867" s="9">
        <v>0.0</v>
      </c>
      <c r="G3867" s="9">
        <v>1000.0</v>
      </c>
    </row>
    <row r="3868">
      <c r="A3868" s="9" t="s">
        <v>48779</v>
      </c>
      <c r="B3868" s="9" t="s">
        <v>48020</v>
      </c>
      <c r="C3868" s="9" t="s">
        <v>48780</v>
      </c>
      <c r="D3868" s="9">
        <v>0.0</v>
      </c>
      <c r="E3868" s="9">
        <v>1000.0</v>
      </c>
      <c r="F3868" s="9">
        <v>0.0</v>
      </c>
      <c r="G3868" s="9">
        <v>1000.0</v>
      </c>
    </row>
    <row r="3869">
      <c r="A3869" s="9" t="s">
        <v>48782</v>
      </c>
      <c r="B3869" s="9" t="s">
        <v>48020</v>
      </c>
      <c r="C3869" s="9" t="s">
        <v>48784</v>
      </c>
      <c r="D3869" s="9">
        <v>0.0</v>
      </c>
      <c r="E3869" s="9">
        <v>1000.0</v>
      </c>
      <c r="F3869" s="9">
        <v>0.0</v>
      </c>
      <c r="G3869" s="9">
        <v>1000.0</v>
      </c>
    </row>
    <row r="3870">
      <c r="A3870" s="9" t="s">
        <v>48787</v>
      </c>
      <c r="B3870" s="9" t="s">
        <v>48020</v>
      </c>
      <c r="C3870" s="9" t="s">
        <v>48789</v>
      </c>
      <c r="D3870" s="9">
        <v>0.0</v>
      </c>
      <c r="E3870" s="9">
        <v>1000.0</v>
      </c>
      <c r="F3870" s="9">
        <v>0.0</v>
      </c>
      <c r="G3870" s="9">
        <v>1000.0</v>
      </c>
    </row>
    <row r="3871">
      <c r="A3871" s="9" t="s">
        <v>13727</v>
      </c>
      <c r="B3871" s="9" t="s">
        <v>48791</v>
      </c>
      <c r="C3871" s="9" t="s">
        <v>48792</v>
      </c>
      <c r="D3871" s="9">
        <v>0.0</v>
      </c>
      <c r="E3871" s="9">
        <v>1000.0</v>
      </c>
      <c r="F3871" s="9">
        <v>0.0</v>
      </c>
      <c r="G3871" s="9">
        <v>1000.0</v>
      </c>
    </row>
    <row r="3872">
      <c r="A3872" s="9" t="s">
        <v>48794</v>
      </c>
      <c r="B3872" s="9" t="s">
        <v>48020</v>
      </c>
      <c r="C3872" s="9" t="s">
        <v>48797</v>
      </c>
      <c r="D3872" s="9">
        <v>0.0</v>
      </c>
      <c r="E3872" s="9">
        <v>1000.0</v>
      </c>
      <c r="F3872" s="9">
        <v>0.0</v>
      </c>
      <c r="G3872" s="9">
        <v>1000.0</v>
      </c>
    </row>
    <row r="3873">
      <c r="A3873" s="9" t="s">
        <v>48799</v>
      </c>
      <c r="B3873" s="9" t="s">
        <v>48020</v>
      </c>
      <c r="C3873" s="9" t="s">
        <v>48803</v>
      </c>
      <c r="D3873" s="9">
        <v>0.0</v>
      </c>
      <c r="E3873" s="9">
        <v>1000.0</v>
      </c>
      <c r="F3873" s="9">
        <v>0.0</v>
      </c>
      <c r="G3873" s="9">
        <v>1000.0</v>
      </c>
    </row>
    <row r="3874">
      <c r="A3874" s="9" t="s">
        <v>48806</v>
      </c>
      <c r="B3874" s="9" t="s">
        <v>48020</v>
      </c>
      <c r="C3874" s="9" t="s">
        <v>48808</v>
      </c>
      <c r="D3874" s="9">
        <v>0.0</v>
      </c>
      <c r="E3874" s="9">
        <v>1000.0</v>
      </c>
      <c r="F3874" s="9">
        <v>0.0</v>
      </c>
      <c r="G3874" s="9">
        <v>1000.0</v>
      </c>
    </row>
    <row r="3875">
      <c r="A3875" s="9" t="s">
        <v>48811</v>
      </c>
      <c r="B3875" s="9" t="s">
        <v>48185</v>
      </c>
      <c r="C3875" s="9" t="s">
        <v>48814</v>
      </c>
      <c r="D3875" s="9">
        <v>0.0</v>
      </c>
      <c r="E3875" s="9">
        <v>1000.0</v>
      </c>
      <c r="F3875" s="9">
        <v>0.0</v>
      </c>
      <c r="G3875" s="9">
        <v>1000.0</v>
      </c>
    </row>
    <row r="3876">
      <c r="A3876" s="9" t="s">
        <v>48816</v>
      </c>
      <c r="B3876" s="9" t="s">
        <v>48020</v>
      </c>
      <c r="C3876" s="9" t="s">
        <v>48817</v>
      </c>
      <c r="D3876" s="9">
        <v>0.0</v>
      </c>
      <c r="E3876" s="9">
        <v>1000.0</v>
      </c>
      <c r="F3876" s="9">
        <v>0.0</v>
      </c>
      <c r="G3876" s="9">
        <v>1000.0</v>
      </c>
    </row>
    <row r="3877">
      <c r="A3877" s="9" t="s">
        <v>48818</v>
      </c>
      <c r="B3877" s="9" t="s">
        <v>48020</v>
      </c>
      <c r="C3877" s="9" t="s">
        <v>48820</v>
      </c>
      <c r="D3877" s="9">
        <v>0.0</v>
      </c>
      <c r="E3877" s="9">
        <v>1000.0</v>
      </c>
      <c r="F3877" s="9">
        <v>0.0</v>
      </c>
      <c r="G3877" s="9">
        <v>1000.0</v>
      </c>
    </row>
    <row r="3878">
      <c r="A3878" s="9" t="s">
        <v>48823</v>
      </c>
      <c r="B3878" s="9" t="s">
        <v>48100</v>
      </c>
      <c r="C3878" s="9" t="s">
        <v>48826</v>
      </c>
      <c r="D3878" s="9">
        <v>0.0</v>
      </c>
      <c r="E3878" s="9">
        <v>1000.0</v>
      </c>
      <c r="F3878" s="9">
        <v>0.0</v>
      </c>
      <c r="G3878" s="9">
        <v>1000.0</v>
      </c>
    </row>
    <row r="3879">
      <c r="A3879" s="9" t="s">
        <v>48830</v>
      </c>
      <c r="B3879" s="9" t="s">
        <v>48100</v>
      </c>
      <c r="C3879" s="9" t="s">
        <v>48832</v>
      </c>
      <c r="D3879" s="9">
        <v>0.0</v>
      </c>
      <c r="E3879" s="9">
        <v>1000.0</v>
      </c>
      <c r="F3879" s="9">
        <v>0.0</v>
      </c>
      <c r="G3879" s="9">
        <v>1000.0</v>
      </c>
    </row>
    <row r="3880">
      <c r="A3880" s="9" t="s">
        <v>48836</v>
      </c>
      <c r="B3880" s="9" t="s">
        <v>48020</v>
      </c>
      <c r="C3880" s="9" t="s">
        <v>48837</v>
      </c>
      <c r="D3880" s="9">
        <v>0.0</v>
      </c>
      <c r="E3880" s="9">
        <v>1000.0</v>
      </c>
      <c r="F3880" s="9">
        <v>0.0</v>
      </c>
      <c r="G3880" s="9">
        <v>1000.0</v>
      </c>
    </row>
    <row r="3881">
      <c r="A3881" s="9" t="s">
        <v>48841</v>
      </c>
      <c r="B3881" s="9" t="s">
        <v>48185</v>
      </c>
      <c r="C3881" s="9" t="s">
        <v>48842</v>
      </c>
      <c r="D3881" s="9">
        <v>0.0</v>
      </c>
      <c r="E3881" s="9">
        <v>1000.0</v>
      </c>
      <c r="F3881" s="9">
        <v>0.0</v>
      </c>
      <c r="G3881" s="9">
        <v>1000.0</v>
      </c>
    </row>
    <row r="3882">
      <c r="A3882" s="9" t="s">
        <v>48843</v>
      </c>
      <c r="B3882" s="9" t="s">
        <v>48020</v>
      </c>
      <c r="C3882" s="9" t="s">
        <v>48845</v>
      </c>
      <c r="D3882" s="9">
        <v>0.0</v>
      </c>
      <c r="E3882" s="9">
        <v>1000.0</v>
      </c>
      <c r="F3882" s="9">
        <v>0.0</v>
      </c>
      <c r="G3882" s="9">
        <v>1000.0</v>
      </c>
    </row>
    <row r="3883">
      <c r="A3883" s="9" t="s">
        <v>48850</v>
      </c>
      <c r="B3883" s="9" t="s">
        <v>48020</v>
      </c>
      <c r="C3883" s="9" t="s">
        <v>48853</v>
      </c>
      <c r="D3883" s="9">
        <v>0.0</v>
      </c>
      <c r="E3883" s="9">
        <v>1000.0</v>
      </c>
      <c r="F3883" s="9">
        <v>0.0</v>
      </c>
      <c r="G3883" s="9">
        <v>1000.0</v>
      </c>
    </row>
    <row r="3884">
      <c r="A3884" s="9" t="s">
        <v>48855</v>
      </c>
      <c r="B3884" s="9" t="s">
        <v>48020</v>
      </c>
      <c r="C3884" s="9" t="s">
        <v>48859</v>
      </c>
      <c r="D3884" s="9">
        <v>0.0</v>
      </c>
      <c r="E3884" s="9">
        <v>1000.0</v>
      </c>
      <c r="F3884" s="9">
        <v>0.0</v>
      </c>
      <c r="G3884" s="9">
        <v>1000.0</v>
      </c>
    </row>
    <row r="3885">
      <c r="A3885" s="9" t="s">
        <v>48863</v>
      </c>
      <c r="B3885" s="9" t="s">
        <v>48020</v>
      </c>
      <c r="C3885" s="9" t="s">
        <v>48865</v>
      </c>
      <c r="D3885" s="9">
        <v>0.0</v>
      </c>
      <c r="E3885" s="9">
        <v>1000.0</v>
      </c>
      <c r="F3885" s="9">
        <v>0.0</v>
      </c>
      <c r="G3885" s="9">
        <v>1000.0</v>
      </c>
    </row>
    <row r="3886">
      <c r="A3886" s="9" t="s">
        <v>48866</v>
      </c>
      <c r="B3886" s="9" t="s">
        <v>48020</v>
      </c>
      <c r="C3886" s="9" t="s">
        <v>48869</v>
      </c>
      <c r="D3886" s="9">
        <v>0.0</v>
      </c>
      <c r="E3886" s="9">
        <v>1000.0</v>
      </c>
      <c r="F3886" s="9">
        <v>0.0</v>
      </c>
      <c r="G3886" s="9">
        <v>1000.0</v>
      </c>
    </row>
    <row r="3887">
      <c r="A3887" s="9" t="s">
        <v>48874</v>
      </c>
      <c r="B3887" s="9" t="s">
        <v>45773</v>
      </c>
      <c r="C3887" s="9" t="s">
        <v>48876</v>
      </c>
      <c r="D3887" s="9">
        <v>-1000.0</v>
      </c>
      <c r="E3887" s="9">
        <v>1000.0</v>
      </c>
      <c r="F3887" s="9">
        <v>-1000.0</v>
      </c>
      <c r="G3887" s="9">
        <v>1000.0</v>
      </c>
    </row>
    <row r="3888">
      <c r="A3888" s="9" t="s">
        <v>16163</v>
      </c>
      <c r="B3888" s="9" t="s">
        <v>48879</v>
      </c>
      <c r="C3888" s="9" t="s">
        <v>48882</v>
      </c>
      <c r="D3888" s="9">
        <v>0.0</v>
      </c>
      <c r="E3888" s="9">
        <v>1000.0</v>
      </c>
      <c r="F3888" s="9">
        <v>0.0</v>
      </c>
      <c r="G3888" s="9">
        <v>1000.0</v>
      </c>
    </row>
    <row r="3889">
      <c r="A3889" s="9" t="s">
        <v>11048</v>
      </c>
      <c r="B3889" s="9" t="s">
        <v>48886</v>
      </c>
      <c r="C3889" s="9" t="s">
        <v>48887</v>
      </c>
      <c r="D3889" s="9">
        <v>0.0</v>
      </c>
      <c r="E3889" s="9">
        <v>1000.0</v>
      </c>
      <c r="F3889" s="9">
        <v>0.0</v>
      </c>
      <c r="G3889" s="9">
        <v>1000.0</v>
      </c>
    </row>
    <row r="3890">
      <c r="A3890" s="9" t="s">
        <v>10991</v>
      </c>
      <c r="B3890" s="9" t="s">
        <v>48893</v>
      </c>
      <c r="C3890" s="9" t="s">
        <v>48896</v>
      </c>
      <c r="D3890" s="9">
        <v>0.0</v>
      </c>
      <c r="E3890" s="9">
        <v>1000.0</v>
      </c>
      <c r="F3890" s="9">
        <v>0.0</v>
      </c>
      <c r="G3890" s="9">
        <v>1000.0</v>
      </c>
    </row>
    <row r="3891">
      <c r="A3891" s="9" t="s">
        <v>11451</v>
      </c>
      <c r="B3891" s="9" t="s">
        <v>48899</v>
      </c>
      <c r="C3891" s="9" t="s">
        <v>48902</v>
      </c>
      <c r="D3891" s="9">
        <v>0.0</v>
      </c>
      <c r="E3891" s="9">
        <v>1000.0</v>
      </c>
      <c r="F3891" s="9">
        <v>0.0</v>
      </c>
      <c r="G3891" s="9">
        <v>1000.0</v>
      </c>
    </row>
    <row r="3892">
      <c r="A3892" s="9" t="s">
        <v>11077</v>
      </c>
      <c r="B3892" s="9" t="s">
        <v>48906</v>
      </c>
      <c r="C3892" s="9" t="s">
        <v>48909</v>
      </c>
      <c r="D3892" s="9">
        <v>0.0</v>
      </c>
      <c r="E3892" s="9">
        <v>1000.0</v>
      </c>
      <c r="F3892" s="9">
        <v>0.0</v>
      </c>
      <c r="G3892" s="9">
        <v>1000.0</v>
      </c>
    </row>
    <row r="3893">
      <c r="A3893" s="9" t="s">
        <v>11407</v>
      </c>
      <c r="B3893" s="9" t="s">
        <v>48913</v>
      </c>
      <c r="C3893" s="9" t="s">
        <v>48918</v>
      </c>
      <c r="D3893" s="9">
        <v>0.0</v>
      </c>
      <c r="E3893" s="9">
        <v>1000.0</v>
      </c>
      <c r="F3893" s="9">
        <v>0.0</v>
      </c>
      <c r="G3893" s="9">
        <v>1000.0</v>
      </c>
    </row>
    <row r="3894">
      <c r="A3894" s="9" t="s">
        <v>11409</v>
      </c>
      <c r="B3894" s="9" t="s">
        <v>48923</v>
      </c>
      <c r="C3894" s="9" t="s">
        <v>48926</v>
      </c>
      <c r="D3894" s="9">
        <v>0.0</v>
      </c>
      <c r="E3894" s="9">
        <v>1000.0</v>
      </c>
      <c r="F3894" s="9">
        <v>0.0</v>
      </c>
      <c r="G3894" s="9">
        <v>1000.0</v>
      </c>
    </row>
    <row r="3895">
      <c r="A3895" s="9" t="s">
        <v>11079</v>
      </c>
      <c r="B3895" s="9" t="s">
        <v>48929</v>
      </c>
      <c r="C3895" s="9" t="s">
        <v>48936</v>
      </c>
      <c r="D3895" s="9">
        <v>0.0</v>
      </c>
      <c r="E3895" s="9">
        <v>1000.0</v>
      </c>
      <c r="F3895" s="9">
        <v>0.0</v>
      </c>
      <c r="G3895" s="9">
        <v>1000.0</v>
      </c>
    </row>
    <row r="3896">
      <c r="A3896" s="9" t="s">
        <v>11080</v>
      </c>
      <c r="B3896" s="9" t="s">
        <v>48942</v>
      </c>
      <c r="C3896" s="9" t="s">
        <v>48946</v>
      </c>
      <c r="D3896" s="9">
        <v>0.0</v>
      </c>
      <c r="E3896" s="9">
        <v>1000.0</v>
      </c>
      <c r="F3896" s="9">
        <v>0.0</v>
      </c>
      <c r="G3896" s="9">
        <v>1000.0</v>
      </c>
    </row>
    <row r="3897">
      <c r="A3897" s="9" t="s">
        <v>11081</v>
      </c>
      <c r="B3897" s="9" t="s">
        <v>48952</v>
      </c>
      <c r="C3897" s="9" t="s">
        <v>48954</v>
      </c>
      <c r="D3897" s="9">
        <v>0.0</v>
      </c>
      <c r="E3897" s="9">
        <v>1000.0</v>
      </c>
      <c r="F3897" s="9">
        <v>0.0</v>
      </c>
      <c r="G3897" s="9">
        <v>1000.0</v>
      </c>
    </row>
    <row r="3898">
      <c r="A3898" s="9" t="s">
        <v>11311</v>
      </c>
      <c r="B3898" s="9" t="s">
        <v>48958</v>
      </c>
      <c r="C3898" s="9" t="s">
        <v>48961</v>
      </c>
      <c r="D3898" s="9">
        <v>0.0</v>
      </c>
      <c r="E3898" s="9">
        <v>1000.0</v>
      </c>
      <c r="F3898" s="9">
        <v>0.0</v>
      </c>
      <c r="G3898" s="9">
        <v>1000.0</v>
      </c>
    </row>
    <row r="3899">
      <c r="A3899" s="9" t="s">
        <v>48967</v>
      </c>
      <c r="B3899" s="9" t="s">
        <v>48970</v>
      </c>
      <c r="C3899" s="9" t="s">
        <v>48971</v>
      </c>
      <c r="D3899" s="9">
        <v>0.0</v>
      </c>
      <c r="E3899" s="9">
        <v>1000.0</v>
      </c>
      <c r="F3899" s="9">
        <v>0.0</v>
      </c>
      <c r="G3899" s="9">
        <v>1000.0</v>
      </c>
    </row>
    <row r="3900">
      <c r="A3900" s="9" t="s">
        <v>11461</v>
      </c>
      <c r="B3900" s="9" t="s">
        <v>48977</v>
      </c>
      <c r="C3900" s="9" t="s">
        <v>48983</v>
      </c>
      <c r="D3900" s="9">
        <v>0.0</v>
      </c>
      <c r="E3900" s="9">
        <v>1000.0</v>
      </c>
      <c r="F3900" s="9">
        <v>0.0</v>
      </c>
      <c r="G3900" s="9">
        <v>1000.0</v>
      </c>
    </row>
    <row r="3901">
      <c r="A3901" s="9" t="s">
        <v>11241</v>
      </c>
      <c r="B3901" s="9" t="s">
        <v>48989</v>
      </c>
      <c r="C3901" s="9" t="s">
        <v>48991</v>
      </c>
      <c r="D3901" s="9">
        <v>0.0</v>
      </c>
      <c r="E3901" s="9">
        <v>1000.0</v>
      </c>
      <c r="F3901" s="9">
        <v>0.0</v>
      </c>
      <c r="G3901" s="9">
        <v>1000.0</v>
      </c>
    </row>
    <row r="3902">
      <c r="A3902" s="9" t="s">
        <v>12017</v>
      </c>
      <c r="B3902" s="9" t="s">
        <v>49153</v>
      </c>
      <c r="C3902" s="9" t="s">
        <v>49154</v>
      </c>
      <c r="D3902" s="9">
        <v>0.0</v>
      </c>
      <c r="E3902" s="9">
        <v>1000.0</v>
      </c>
      <c r="F3902" s="9">
        <v>0.0</v>
      </c>
      <c r="G3902" s="9">
        <v>1000.0</v>
      </c>
    </row>
    <row r="3903">
      <c r="A3903" s="9" t="s">
        <v>49160</v>
      </c>
      <c r="B3903" s="9" t="s">
        <v>48185</v>
      </c>
      <c r="C3903" s="9" t="s">
        <v>49161</v>
      </c>
      <c r="D3903" s="9">
        <v>-1000.0</v>
      </c>
      <c r="E3903" s="9">
        <v>1000.0</v>
      </c>
      <c r="F3903" s="9">
        <v>-1000.0</v>
      </c>
      <c r="G3903" s="9">
        <v>1000.0</v>
      </c>
    </row>
    <row r="3904">
      <c r="A3904" s="9" t="s">
        <v>49165</v>
      </c>
      <c r="B3904" s="9" t="s">
        <v>49168</v>
      </c>
      <c r="C3904" s="9" t="s">
        <v>49170</v>
      </c>
      <c r="D3904" s="9">
        <v>0.0</v>
      </c>
      <c r="E3904" s="9">
        <v>1000.0</v>
      </c>
      <c r="F3904" s="9">
        <v>-1000.0</v>
      </c>
      <c r="G3904" s="9">
        <v>1000.0</v>
      </c>
    </row>
    <row r="3905">
      <c r="A3905" s="9" t="s">
        <v>11082</v>
      </c>
      <c r="B3905" s="9" t="s">
        <v>49172</v>
      </c>
      <c r="C3905" s="9" t="s">
        <v>49175</v>
      </c>
      <c r="D3905" s="9">
        <v>0.0</v>
      </c>
      <c r="E3905" s="9">
        <v>1000.0</v>
      </c>
      <c r="F3905" s="9">
        <v>0.0</v>
      </c>
      <c r="G3905" s="9">
        <v>1000.0</v>
      </c>
    </row>
    <row r="3906">
      <c r="A3906" s="9" t="s">
        <v>11075</v>
      </c>
      <c r="B3906" s="9" t="s">
        <v>49178</v>
      </c>
      <c r="C3906" s="9" t="s">
        <v>49183</v>
      </c>
      <c r="D3906" s="9">
        <v>0.0</v>
      </c>
      <c r="E3906" s="9">
        <v>1000.0</v>
      </c>
      <c r="F3906" s="9">
        <v>0.0</v>
      </c>
      <c r="G3906" s="9">
        <v>1000.0</v>
      </c>
    </row>
    <row r="3907">
      <c r="A3907" s="9" t="s">
        <v>49186</v>
      </c>
      <c r="B3907" s="9" t="s">
        <v>49187</v>
      </c>
      <c r="C3907" s="9" t="s">
        <v>49190</v>
      </c>
      <c r="D3907" s="9">
        <v>-1000.0</v>
      </c>
      <c r="E3907" s="9">
        <v>1000.0</v>
      </c>
      <c r="F3907" s="9">
        <v>-1000.0</v>
      </c>
      <c r="G3907" s="9">
        <v>1000.0</v>
      </c>
    </row>
    <row r="3908">
      <c r="A3908" s="9" t="s">
        <v>49194</v>
      </c>
      <c r="B3908" s="9" t="s">
        <v>48066</v>
      </c>
      <c r="C3908" s="9" t="s">
        <v>49196</v>
      </c>
      <c r="D3908" s="9">
        <v>-1000.0</v>
      </c>
      <c r="E3908" s="9">
        <v>1000.0</v>
      </c>
      <c r="F3908" s="9">
        <v>-1000.0</v>
      </c>
      <c r="G3908" s="9">
        <v>1000.0</v>
      </c>
    </row>
    <row r="3909">
      <c r="A3909" s="9" t="s">
        <v>49197</v>
      </c>
      <c r="B3909" s="9" t="s">
        <v>48100</v>
      </c>
      <c r="C3909" s="9" t="s">
        <v>49200</v>
      </c>
      <c r="D3909" s="9">
        <v>0.0</v>
      </c>
      <c r="E3909" s="9">
        <v>1000.0</v>
      </c>
      <c r="F3909" s="9">
        <v>0.0</v>
      </c>
      <c r="G3909" s="9">
        <v>1000.0</v>
      </c>
    </row>
    <row r="3910">
      <c r="A3910" s="9" t="s">
        <v>49204</v>
      </c>
      <c r="B3910" s="9" t="s">
        <v>48100</v>
      </c>
      <c r="C3910" s="9" t="s">
        <v>49206</v>
      </c>
      <c r="D3910" s="9">
        <v>0.0</v>
      </c>
      <c r="E3910" s="9">
        <v>1000.0</v>
      </c>
      <c r="F3910" s="9">
        <v>0.0</v>
      </c>
      <c r="G3910" s="9">
        <v>1000.0</v>
      </c>
    </row>
    <row r="3911">
      <c r="A3911" s="9" t="s">
        <v>49207</v>
      </c>
      <c r="B3911" s="9" t="s">
        <v>48100</v>
      </c>
      <c r="C3911" s="9" t="s">
        <v>49208</v>
      </c>
      <c r="D3911" s="9">
        <v>0.0</v>
      </c>
      <c r="E3911" s="9">
        <v>1000.0</v>
      </c>
      <c r="F3911" s="9">
        <v>0.0</v>
      </c>
      <c r="G3911" s="9">
        <v>1000.0</v>
      </c>
    </row>
    <row r="3912">
      <c r="A3912" s="9" t="s">
        <v>49214</v>
      </c>
      <c r="B3912" s="9" t="s">
        <v>48100</v>
      </c>
      <c r="C3912" s="9" t="s">
        <v>49215</v>
      </c>
      <c r="D3912" s="9">
        <v>0.0</v>
      </c>
      <c r="E3912" s="9">
        <v>1000.0</v>
      </c>
      <c r="F3912" s="9">
        <v>0.0</v>
      </c>
      <c r="G3912" s="9">
        <v>1000.0</v>
      </c>
    </row>
    <row r="3913">
      <c r="A3913" s="9" t="s">
        <v>49218</v>
      </c>
      <c r="B3913" s="9" t="s">
        <v>48100</v>
      </c>
      <c r="C3913" s="9" t="s">
        <v>49222</v>
      </c>
      <c r="D3913" s="9">
        <v>0.0</v>
      </c>
      <c r="E3913" s="9">
        <v>1000.0</v>
      </c>
      <c r="F3913" s="9">
        <v>0.0</v>
      </c>
      <c r="G3913" s="9">
        <v>1000.0</v>
      </c>
    </row>
    <row r="3914">
      <c r="A3914" s="9" t="s">
        <v>49226</v>
      </c>
      <c r="B3914" s="9" t="s">
        <v>48100</v>
      </c>
      <c r="C3914" s="9" t="s">
        <v>49228</v>
      </c>
      <c r="D3914" s="9">
        <v>0.0</v>
      </c>
      <c r="E3914" s="9">
        <v>1000.0</v>
      </c>
      <c r="F3914" s="9">
        <v>0.0</v>
      </c>
      <c r="G3914" s="9">
        <v>1000.0</v>
      </c>
    </row>
    <row r="3915">
      <c r="A3915" s="9" t="s">
        <v>49231</v>
      </c>
      <c r="B3915" s="9" t="s">
        <v>48100</v>
      </c>
      <c r="C3915" s="9" t="s">
        <v>49232</v>
      </c>
      <c r="D3915" s="9">
        <v>0.0</v>
      </c>
      <c r="E3915" s="9">
        <v>1000.0</v>
      </c>
      <c r="F3915" s="9">
        <v>0.0</v>
      </c>
      <c r="G3915" s="9">
        <v>1000.0</v>
      </c>
    </row>
    <row r="3916">
      <c r="A3916" s="9" t="s">
        <v>49239</v>
      </c>
      <c r="B3916" s="9" t="s">
        <v>23440</v>
      </c>
      <c r="C3916" s="9" t="s">
        <v>49240</v>
      </c>
      <c r="D3916" s="9">
        <v>0.0</v>
      </c>
      <c r="E3916" s="9">
        <v>1000.0</v>
      </c>
      <c r="F3916" s="9">
        <v>0.0</v>
      </c>
      <c r="G3916" s="9">
        <v>1000.0</v>
      </c>
    </row>
    <row r="3917">
      <c r="A3917" s="9" t="s">
        <v>13704</v>
      </c>
      <c r="B3917" s="9" t="s">
        <v>49245</v>
      </c>
      <c r="C3917" s="9" t="s">
        <v>49247</v>
      </c>
      <c r="D3917" s="9">
        <v>-1000.0</v>
      </c>
      <c r="E3917" s="9">
        <v>1000.0</v>
      </c>
      <c r="F3917" s="9">
        <v>-1000.0</v>
      </c>
      <c r="G3917" s="9">
        <v>1000.0</v>
      </c>
    </row>
    <row r="3918">
      <c r="A3918" s="9" t="s">
        <v>49248</v>
      </c>
      <c r="B3918" s="9" t="s">
        <v>48020</v>
      </c>
      <c r="C3918" s="9" t="s">
        <v>49250</v>
      </c>
      <c r="D3918" s="9">
        <v>0.0</v>
      </c>
      <c r="E3918" s="9">
        <v>1000.0</v>
      </c>
      <c r="F3918" s="9">
        <v>0.0</v>
      </c>
      <c r="G3918" s="9">
        <v>1000.0</v>
      </c>
    </row>
    <row r="3919">
      <c r="A3919" s="9" t="s">
        <v>13424</v>
      </c>
      <c r="B3919" s="9" t="s">
        <v>49259</v>
      </c>
      <c r="C3919" s="9" t="s">
        <v>49260</v>
      </c>
      <c r="D3919" s="9">
        <v>0.0</v>
      </c>
      <c r="E3919" s="9">
        <v>1000.0</v>
      </c>
      <c r="F3919" s="9">
        <v>0.0</v>
      </c>
      <c r="G3919" s="9">
        <v>1000.0</v>
      </c>
    </row>
    <row r="3920">
      <c r="A3920" s="9" t="s">
        <v>13428</v>
      </c>
      <c r="B3920" s="9" t="s">
        <v>49259</v>
      </c>
      <c r="C3920" s="9" t="s">
        <v>49264</v>
      </c>
      <c r="D3920" s="9">
        <v>0.0</v>
      </c>
      <c r="E3920" s="9">
        <v>1000.0</v>
      </c>
      <c r="F3920" s="9">
        <v>0.0</v>
      </c>
      <c r="G3920" s="9">
        <v>1000.0</v>
      </c>
    </row>
    <row r="3921">
      <c r="A3921" s="9" t="s">
        <v>49269</v>
      </c>
      <c r="B3921" s="9" t="s">
        <v>49271</v>
      </c>
      <c r="C3921" s="9" t="s">
        <v>49272</v>
      </c>
      <c r="D3921" s="9">
        <v>0.0</v>
      </c>
      <c r="E3921" s="9">
        <v>1000.0</v>
      </c>
      <c r="F3921" s="9">
        <v>0.0</v>
      </c>
      <c r="G3921" s="9">
        <v>1000.0</v>
      </c>
    </row>
    <row r="3922">
      <c r="A3922" s="9" t="s">
        <v>11675</v>
      </c>
      <c r="B3922" s="9" t="s">
        <v>48287</v>
      </c>
      <c r="C3922" s="9" t="s">
        <v>49274</v>
      </c>
      <c r="D3922" s="9">
        <v>-1000.0</v>
      </c>
      <c r="E3922" s="9">
        <v>1000.0</v>
      </c>
      <c r="F3922" s="9">
        <v>-1000.0</v>
      </c>
      <c r="G3922" s="9">
        <v>1000.0</v>
      </c>
    </row>
    <row r="3923">
      <c r="A3923" s="9" t="s">
        <v>49275</v>
      </c>
      <c r="B3923" s="9" t="s">
        <v>45773</v>
      </c>
      <c r="C3923" s="9" t="s">
        <v>49276</v>
      </c>
      <c r="D3923" s="9">
        <v>-1000.0</v>
      </c>
      <c r="E3923" s="9">
        <v>1000.0</v>
      </c>
      <c r="F3923" s="9">
        <v>-1000.0</v>
      </c>
      <c r="G3923" s="9">
        <v>1000.0</v>
      </c>
    </row>
    <row r="3924">
      <c r="A3924" s="9" t="s">
        <v>49278</v>
      </c>
      <c r="B3924" s="9" t="s">
        <v>48066</v>
      </c>
      <c r="C3924" s="9" t="s">
        <v>49282</v>
      </c>
      <c r="D3924" s="9">
        <v>0.0</v>
      </c>
      <c r="E3924" s="9">
        <v>1000.0</v>
      </c>
      <c r="F3924" s="9">
        <v>0.0</v>
      </c>
      <c r="G3924" s="9">
        <v>1000.0</v>
      </c>
    </row>
    <row r="3925">
      <c r="A3925" s="9" t="s">
        <v>7514</v>
      </c>
      <c r="B3925" s="9" t="s">
        <v>49284</v>
      </c>
      <c r="C3925" s="9" t="s">
        <v>49286</v>
      </c>
      <c r="D3925" s="9">
        <v>-1000.0</v>
      </c>
      <c r="E3925" s="9">
        <v>1000.0</v>
      </c>
      <c r="F3925" s="9">
        <v>-1000.0</v>
      </c>
      <c r="G3925" s="9">
        <v>1000.0</v>
      </c>
    </row>
    <row r="3926">
      <c r="A3926" s="9" t="s">
        <v>16273</v>
      </c>
      <c r="B3926" s="9" t="s">
        <v>49291</v>
      </c>
      <c r="C3926" s="9" t="s">
        <v>49292</v>
      </c>
      <c r="D3926" s="9">
        <v>0.0</v>
      </c>
      <c r="E3926" s="9">
        <v>1000.0</v>
      </c>
      <c r="F3926" s="9">
        <v>0.0</v>
      </c>
      <c r="G3926" s="9">
        <v>1000.0</v>
      </c>
    </row>
    <row r="3927">
      <c r="A3927" s="9" t="s">
        <v>15463</v>
      </c>
      <c r="B3927" s="9" t="s">
        <v>49294</v>
      </c>
      <c r="C3927" s="9" t="s">
        <v>49297</v>
      </c>
      <c r="D3927" s="9">
        <v>-1000.0</v>
      </c>
      <c r="E3927" s="9">
        <v>1000.0</v>
      </c>
      <c r="F3927" s="9">
        <v>-1000.0</v>
      </c>
      <c r="G3927" s="9">
        <v>1000.0</v>
      </c>
    </row>
    <row r="3928">
      <c r="A3928" s="9" t="s">
        <v>49300</v>
      </c>
      <c r="B3928" s="9" t="s">
        <v>48020</v>
      </c>
      <c r="C3928" s="9" t="s">
        <v>49302</v>
      </c>
      <c r="D3928" s="9">
        <v>-1000.0</v>
      </c>
      <c r="E3928" s="9">
        <v>1000.0</v>
      </c>
      <c r="F3928" s="9">
        <v>-1000.0</v>
      </c>
      <c r="G3928" s="9">
        <v>1000.0</v>
      </c>
    </row>
    <row r="3929">
      <c r="A3929" s="9" t="s">
        <v>49305</v>
      </c>
      <c r="B3929" s="9" t="s">
        <v>45773</v>
      </c>
      <c r="C3929" s="9" t="s">
        <v>49308</v>
      </c>
      <c r="D3929" s="9">
        <v>0.0</v>
      </c>
      <c r="E3929" s="9">
        <v>1000.0</v>
      </c>
      <c r="F3929" s="9">
        <v>0.0</v>
      </c>
      <c r="G3929" s="9">
        <v>1000.0</v>
      </c>
    </row>
    <row r="3930">
      <c r="A3930" s="9" t="s">
        <v>11530</v>
      </c>
      <c r="B3930" s="9" t="s">
        <v>49311</v>
      </c>
      <c r="C3930" s="9" t="s">
        <v>49312</v>
      </c>
      <c r="D3930" s="9">
        <v>0.0</v>
      </c>
      <c r="E3930" s="9">
        <v>1000.0</v>
      </c>
      <c r="F3930" s="9">
        <v>0.0</v>
      </c>
      <c r="G3930" s="9">
        <v>1000.0</v>
      </c>
    </row>
    <row r="3931">
      <c r="A3931" s="9" t="s">
        <v>16168</v>
      </c>
      <c r="B3931" s="9" t="s">
        <v>49316</v>
      </c>
      <c r="C3931" s="9" t="s">
        <v>49317</v>
      </c>
      <c r="D3931" s="9">
        <v>0.0</v>
      </c>
      <c r="E3931" s="9">
        <v>1000.0</v>
      </c>
      <c r="F3931" s="9">
        <v>0.0</v>
      </c>
      <c r="G3931" s="9">
        <v>1000.0</v>
      </c>
    </row>
    <row r="3932">
      <c r="A3932" s="9" t="s">
        <v>16170</v>
      </c>
      <c r="B3932" s="9" t="s">
        <v>49316</v>
      </c>
      <c r="C3932" s="9" t="s">
        <v>49323</v>
      </c>
      <c r="D3932" s="9">
        <v>0.0</v>
      </c>
      <c r="E3932" s="9">
        <v>1000.0</v>
      </c>
      <c r="F3932" s="9">
        <v>0.0</v>
      </c>
      <c r="G3932" s="9">
        <v>1000.0</v>
      </c>
    </row>
    <row r="3933">
      <c r="A3933" s="9" t="s">
        <v>16180</v>
      </c>
      <c r="B3933" s="9" t="s">
        <v>49316</v>
      </c>
      <c r="C3933" s="9" t="s">
        <v>49325</v>
      </c>
      <c r="D3933" s="9">
        <v>0.0</v>
      </c>
      <c r="E3933" s="9">
        <v>1000.0</v>
      </c>
      <c r="F3933" s="9">
        <v>0.0</v>
      </c>
      <c r="G3933" s="9">
        <v>1000.0</v>
      </c>
    </row>
    <row r="3934">
      <c r="A3934" s="9" t="s">
        <v>16181</v>
      </c>
      <c r="B3934" s="9" t="s">
        <v>49316</v>
      </c>
      <c r="C3934" s="9" t="s">
        <v>49330</v>
      </c>
      <c r="D3934" s="9">
        <v>0.0</v>
      </c>
      <c r="E3934" s="9">
        <v>1000.0</v>
      </c>
      <c r="F3934" s="9">
        <v>0.0</v>
      </c>
      <c r="G3934" s="9">
        <v>1000.0</v>
      </c>
    </row>
    <row r="3935">
      <c r="A3935" s="9" t="s">
        <v>16183</v>
      </c>
      <c r="B3935" s="9" t="s">
        <v>49316</v>
      </c>
      <c r="C3935" s="9" t="s">
        <v>49333</v>
      </c>
      <c r="D3935" s="9">
        <v>0.0</v>
      </c>
      <c r="E3935" s="9">
        <v>1000.0</v>
      </c>
      <c r="F3935" s="9">
        <v>0.0</v>
      </c>
      <c r="G3935" s="9">
        <v>1000.0</v>
      </c>
    </row>
    <row r="3936">
      <c r="A3936" s="9" t="s">
        <v>16185</v>
      </c>
      <c r="B3936" s="9" t="s">
        <v>49316</v>
      </c>
      <c r="C3936" s="9" t="s">
        <v>49338</v>
      </c>
      <c r="D3936" s="9">
        <v>0.0</v>
      </c>
      <c r="E3936" s="9">
        <v>1000.0</v>
      </c>
      <c r="F3936" s="9">
        <v>0.0</v>
      </c>
      <c r="G3936" s="9">
        <v>1000.0</v>
      </c>
    </row>
    <row r="3937">
      <c r="A3937" s="9" t="s">
        <v>16189</v>
      </c>
      <c r="B3937" s="9" t="s">
        <v>49316</v>
      </c>
      <c r="C3937" s="9" t="s">
        <v>49342</v>
      </c>
      <c r="D3937" s="9">
        <v>0.0</v>
      </c>
      <c r="E3937" s="9">
        <v>1000.0</v>
      </c>
      <c r="F3937" s="9">
        <v>0.0</v>
      </c>
      <c r="G3937" s="9">
        <v>1000.0</v>
      </c>
    </row>
    <row r="3938">
      <c r="A3938" s="9" t="s">
        <v>16193</v>
      </c>
      <c r="B3938" s="9" t="s">
        <v>49316</v>
      </c>
      <c r="C3938" s="9" t="s">
        <v>49345</v>
      </c>
      <c r="D3938" s="9">
        <v>0.0</v>
      </c>
      <c r="E3938" s="9">
        <v>1000.0</v>
      </c>
      <c r="F3938" s="9">
        <v>0.0</v>
      </c>
      <c r="G3938" s="9">
        <v>1000.0</v>
      </c>
    </row>
    <row r="3939">
      <c r="A3939" s="9" t="s">
        <v>16035</v>
      </c>
      <c r="B3939" s="9" t="s">
        <v>49349</v>
      </c>
      <c r="C3939" s="9" t="s">
        <v>49350</v>
      </c>
      <c r="D3939" s="9">
        <v>0.0</v>
      </c>
      <c r="E3939" s="9">
        <v>1000.0</v>
      </c>
      <c r="F3939" s="9">
        <v>0.0</v>
      </c>
      <c r="G3939" s="9">
        <v>1000.0</v>
      </c>
    </row>
    <row r="3940">
      <c r="A3940" s="9" t="s">
        <v>16040</v>
      </c>
      <c r="B3940" s="9" t="s">
        <v>49349</v>
      </c>
      <c r="C3940" s="9" t="s">
        <v>49357</v>
      </c>
      <c r="D3940" s="9">
        <v>0.0</v>
      </c>
      <c r="E3940" s="9">
        <v>1000.0</v>
      </c>
      <c r="F3940" s="9">
        <v>0.0</v>
      </c>
      <c r="G3940" s="9">
        <v>1000.0</v>
      </c>
    </row>
    <row r="3941">
      <c r="A3941" s="9" t="s">
        <v>16043</v>
      </c>
      <c r="B3941" s="9" t="s">
        <v>49349</v>
      </c>
      <c r="C3941" s="9" t="s">
        <v>49361</v>
      </c>
      <c r="D3941" s="9">
        <v>0.0</v>
      </c>
      <c r="E3941" s="9">
        <v>1000.0</v>
      </c>
      <c r="F3941" s="9">
        <v>0.0</v>
      </c>
      <c r="G3941" s="9">
        <v>1000.0</v>
      </c>
    </row>
    <row r="3942">
      <c r="A3942" s="9" t="s">
        <v>16045</v>
      </c>
      <c r="B3942" s="9" t="s">
        <v>49349</v>
      </c>
      <c r="C3942" s="9" t="s">
        <v>49366</v>
      </c>
      <c r="D3942" s="9">
        <v>0.0</v>
      </c>
      <c r="E3942" s="9">
        <v>1000.0</v>
      </c>
      <c r="F3942" s="9">
        <v>0.0</v>
      </c>
      <c r="G3942" s="9">
        <v>1000.0</v>
      </c>
    </row>
    <row r="3943">
      <c r="A3943" s="9" t="s">
        <v>16049</v>
      </c>
      <c r="B3943" s="9" t="s">
        <v>49349</v>
      </c>
      <c r="C3943" s="9" t="s">
        <v>49371</v>
      </c>
      <c r="D3943" s="9">
        <v>0.0</v>
      </c>
      <c r="E3943" s="9">
        <v>1000.0</v>
      </c>
      <c r="F3943" s="9">
        <v>0.0</v>
      </c>
      <c r="G3943" s="9">
        <v>1000.0</v>
      </c>
    </row>
    <row r="3944">
      <c r="A3944" s="9" t="s">
        <v>16052</v>
      </c>
      <c r="B3944" s="9" t="s">
        <v>49349</v>
      </c>
      <c r="C3944" s="9" t="s">
        <v>49376</v>
      </c>
      <c r="D3944" s="9">
        <v>0.0</v>
      </c>
      <c r="E3944" s="9">
        <v>1000.0</v>
      </c>
      <c r="F3944" s="9">
        <v>0.0</v>
      </c>
      <c r="G3944" s="9">
        <v>1000.0</v>
      </c>
    </row>
    <row r="3945">
      <c r="A3945" s="9" t="s">
        <v>16054</v>
      </c>
      <c r="B3945" s="9" t="s">
        <v>49349</v>
      </c>
      <c r="C3945" s="9" t="s">
        <v>49380</v>
      </c>
      <c r="D3945" s="9">
        <v>0.0</v>
      </c>
      <c r="E3945" s="9">
        <v>1000.0</v>
      </c>
      <c r="F3945" s="9">
        <v>0.0</v>
      </c>
      <c r="G3945" s="9">
        <v>1000.0</v>
      </c>
    </row>
    <row r="3946">
      <c r="A3946" s="9" t="s">
        <v>16059</v>
      </c>
      <c r="B3946" s="9" t="s">
        <v>49349</v>
      </c>
      <c r="C3946" s="9" t="s">
        <v>49384</v>
      </c>
      <c r="D3946" s="9">
        <v>0.0</v>
      </c>
      <c r="E3946" s="9">
        <v>1000.0</v>
      </c>
      <c r="F3946" s="9">
        <v>0.0</v>
      </c>
      <c r="G3946" s="9">
        <v>1000.0</v>
      </c>
    </row>
    <row r="3947">
      <c r="A3947" s="9" t="s">
        <v>16060</v>
      </c>
      <c r="B3947" s="9" t="s">
        <v>49349</v>
      </c>
      <c r="C3947" s="9" t="s">
        <v>49391</v>
      </c>
      <c r="D3947" s="9">
        <v>0.0</v>
      </c>
      <c r="E3947" s="9">
        <v>1000.0</v>
      </c>
      <c r="F3947" s="9">
        <v>0.0</v>
      </c>
      <c r="G3947" s="9">
        <v>1000.0</v>
      </c>
    </row>
    <row r="3948">
      <c r="A3948" s="9" t="s">
        <v>16063</v>
      </c>
      <c r="B3948" s="9" t="s">
        <v>49349</v>
      </c>
      <c r="C3948" s="9" t="s">
        <v>49396</v>
      </c>
      <c r="D3948" s="9">
        <v>0.0</v>
      </c>
      <c r="E3948" s="9">
        <v>1000.0</v>
      </c>
      <c r="F3948" s="9">
        <v>0.0</v>
      </c>
      <c r="G3948" s="9">
        <v>1000.0</v>
      </c>
    </row>
    <row r="3949">
      <c r="A3949" s="9" t="s">
        <v>16065</v>
      </c>
      <c r="B3949" s="9" t="s">
        <v>49349</v>
      </c>
      <c r="C3949" s="9" t="s">
        <v>49400</v>
      </c>
      <c r="D3949" s="9">
        <v>0.0</v>
      </c>
      <c r="E3949" s="9">
        <v>1000.0</v>
      </c>
      <c r="F3949" s="9">
        <v>0.0</v>
      </c>
      <c r="G3949" s="9">
        <v>1000.0</v>
      </c>
    </row>
    <row r="3950">
      <c r="A3950" s="9" t="s">
        <v>16070</v>
      </c>
      <c r="B3950" s="9" t="s">
        <v>49349</v>
      </c>
      <c r="C3950" s="9" t="s">
        <v>49404</v>
      </c>
      <c r="D3950" s="9">
        <v>0.0</v>
      </c>
      <c r="E3950" s="9">
        <v>1000.0</v>
      </c>
      <c r="F3950" s="9">
        <v>0.0</v>
      </c>
      <c r="G3950" s="9">
        <v>1000.0</v>
      </c>
    </row>
    <row r="3951">
      <c r="A3951" s="9" t="s">
        <v>16071</v>
      </c>
      <c r="B3951" s="9" t="s">
        <v>49349</v>
      </c>
      <c r="C3951" s="9" t="s">
        <v>49406</v>
      </c>
      <c r="D3951" s="9">
        <v>0.0</v>
      </c>
      <c r="E3951" s="9">
        <v>1000.0</v>
      </c>
      <c r="F3951" s="9">
        <v>0.0</v>
      </c>
      <c r="G3951" s="9">
        <v>1000.0</v>
      </c>
    </row>
    <row r="3952">
      <c r="A3952" s="9" t="s">
        <v>16251</v>
      </c>
      <c r="B3952" s="9" t="s">
        <v>19357</v>
      </c>
      <c r="C3952" s="9" t="s">
        <v>49412</v>
      </c>
      <c r="D3952" s="9">
        <v>0.0</v>
      </c>
      <c r="E3952" s="9">
        <v>1000.0</v>
      </c>
      <c r="F3952" s="9">
        <v>0.0</v>
      </c>
      <c r="G3952" s="9">
        <v>1000.0</v>
      </c>
    </row>
    <row r="3953">
      <c r="A3953" s="9" t="s">
        <v>16254</v>
      </c>
      <c r="B3953" s="9" t="s">
        <v>19357</v>
      </c>
      <c r="C3953" s="9" t="s">
        <v>49416</v>
      </c>
      <c r="D3953" s="9">
        <v>0.0</v>
      </c>
      <c r="E3953" s="9">
        <v>1000.0</v>
      </c>
      <c r="F3953" s="9">
        <v>0.0</v>
      </c>
      <c r="G3953" s="9">
        <v>1000.0</v>
      </c>
    </row>
    <row r="3954">
      <c r="A3954" s="9" t="s">
        <v>16257</v>
      </c>
      <c r="B3954" s="9" t="s">
        <v>19357</v>
      </c>
      <c r="C3954" s="9" t="s">
        <v>49418</v>
      </c>
      <c r="D3954" s="9">
        <v>0.0</v>
      </c>
      <c r="E3954" s="9">
        <v>1000.0</v>
      </c>
      <c r="F3954" s="9">
        <v>0.0</v>
      </c>
      <c r="G3954" s="9">
        <v>1000.0</v>
      </c>
    </row>
    <row r="3955">
      <c r="A3955" s="9" t="s">
        <v>16259</v>
      </c>
      <c r="B3955" s="9" t="s">
        <v>19357</v>
      </c>
      <c r="C3955" s="9" t="s">
        <v>49423</v>
      </c>
      <c r="D3955" s="9">
        <v>0.0</v>
      </c>
      <c r="E3955" s="9">
        <v>1000.0</v>
      </c>
      <c r="F3955" s="9">
        <v>0.0</v>
      </c>
      <c r="G3955" s="9">
        <v>1000.0</v>
      </c>
    </row>
    <row r="3956">
      <c r="A3956" s="9" t="s">
        <v>16262</v>
      </c>
      <c r="B3956" s="9" t="s">
        <v>19357</v>
      </c>
      <c r="C3956" s="9" t="s">
        <v>49427</v>
      </c>
      <c r="D3956" s="9">
        <v>0.0</v>
      </c>
      <c r="E3956" s="9">
        <v>1000.0</v>
      </c>
      <c r="F3956" s="9">
        <v>0.0</v>
      </c>
      <c r="G3956" s="9">
        <v>1000.0</v>
      </c>
    </row>
    <row r="3957">
      <c r="A3957" s="9" t="s">
        <v>16264</v>
      </c>
      <c r="B3957" s="9" t="s">
        <v>19357</v>
      </c>
      <c r="C3957" s="9" t="s">
        <v>49428</v>
      </c>
      <c r="D3957" s="9">
        <v>0.0</v>
      </c>
      <c r="E3957" s="9">
        <v>1000.0</v>
      </c>
      <c r="F3957" s="9">
        <v>0.0</v>
      </c>
      <c r="G3957" s="9">
        <v>1000.0</v>
      </c>
    </row>
    <row r="3958">
      <c r="A3958" s="9" t="s">
        <v>15759</v>
      </c>
      <c r="B3958" s="9" t="s">
        <v>49434</v>
      </c>
      <c r="C3958" s="9" t="s">
        <v>49436</v>
      </c>
      <c r="D3958" s="9">
        <v>0.0</v>
      </c>
      <c r="E3958" s="9">
        <v>1000.0</v>
      </c>
      <c r="F3958" s="9">
        <v>0.0</v>
      </c>
      <c r="G3958" s="9">
        <v>1000.0</v>
      </c>
    </row>
    <row r="3959">
      <c r="A3959" s="9" t="s">
        <v>15764</v>
      </c>
      <c r="B3959" s="9" t="s">
        <v>49434</v>
      </c>
      <c r="C3959" s="9" t="s">
        <v>49437</v>
      </c>
      <c r="D3959" s="9">
        <v>0.0</v>
      </c>
      <c r="E3959" s="9">
        <v>1000.0</v>
      </c>
      <c r="F3959" s="9">
        <v>0.0</v>
      </c>
      <c r="G3959" s="9">
        <v>1000.0</v>
      </c>
    </row>
    <row r="3960">
      <c r="A3960" s="9" t="s">
        <v>15765</v>
      </c>
      <c r="B3960" s="9" t="s">
        <v>49434</v>
      </c>
      <c r="C3960" s="9" t="s">
        <v>49440</v>
      </c>
      <c r="D3960" s="9">
        <v>0.0</v>
      </c>
      <c r="E3960" s="9">
        <v>1000.0</v>
      </c>
      <c r="F3960" s="9">
        <v>0.0</v>
      </c>
      <c r="G3960" s="9">
        <v>1000.0</v>
      </c>
    </row>
    <row r="3961">
      <c r="A3961" s="9" t="s">
        <v>15767</v>
      </c>
      <c r="B3961" s="9" t="s">
        <v>49434</v>
      </c>
      <c r="C3961" s="9" t="s">
        <v>49445</v>
      </c>
      <c r="D3961" s="9">
        <v>0.0</v>
      </c>
      <c r="E3961" s="9">
        <v>1000.0</v>
      </c>
      <c r="F3961" s="9">
        <v>0.0</v>
      </c>
      <c r="G3961" s="9">
        <v>1000.0</v>
      </c>
    </row>
    <row r="3962">
      <c r="A3962" s="9" t="s">
        <v>15771</v>
      </c>
      <c r="B3962" s="9" t="s">
        <v>49434</v>
      </c>
      <c r="C3962" s="9" t="s">
        <v>49446</v>
      </c>
      <c r="D3962" s="9">
        <v>0.0</v>
      </c>
      <c r="E3962" s="9">
        <v>1000.0</v>
      </c>
      <c r="F3962" s="9">
        <v>0.0</v>
      </c>
      <c r="G3962" s="9">
        <v>1000.0</v>
      </c>
    </row>
    <row r="3963">
      <c r="A3963" s="9" t="s">
        <v>15773</v>
      </c>
      <c r="B3963" s="9" t="s">
        <v>49434</v>
      </c>
      <c r="C3963" s="9" t="s">
        <v>49450</v>
      </c>
      <c r="D3963" s="9">
        <v>0.0</v>
      </c>
      <c r="E3963" s="9">
        <v>1000.0</v>
      </c>
      <c r="F3963" s="9">
        <v>0.0</v>
      </c>
      <c r="G3963" s="9">
        <v>1000.0</v>
      </c>
    </row>
    <row r="3964">
      <c r="A3964" s="9" t="s">
        <v>15775</v>
      </c>
      <c r="B3964" s="9" t="s">
        <v>49434</v>
      </c>
      <c r="C3964" s="9" t="s">
        <v>49452</v>
      </c>
      <c r="D3964" s="9">
        <v>0.0</v>
      </c>
      <c r="E3964" s="9">
        <v>1000.0</v>
      </c>
      <c r="F3964" s="9">
        <v>0.0</v>
      </c>
      <c r="G3964" s="9">
        <v>1000.0</v>
      </c>
    </row>
    <row r="3965">
      <c r="A3965" s="9" t="s">
        <v>15777</v>
      </c>
      <c r="B3965" s="9" t="s">
        <v>49434</v>
      </c>
      <c r="C3965" s="9" t="s">
        <v>49455</v>
      </c>
      <c r="D3965" s="9">
        <v>0.0</v>
      </c>
      <c r="E3965" s="9">
        <v>1000.0</v>
      </c>
      <c r="F3965" s="9">
        <v>0.0</v>
      </c>
      <c r="G3965" s="9">
        <v>1000.0</v>
      </c>
    </row>
    <row r="3966">
      <c r="A3966" s="9" t="s">
        <v>15780</v>
      </c>
      <c r="B3966" s="9" t="s">
        <v>49434</v>
      </c>
      <c r="C3966" s="9" t="s">
        <v>49459</v>
      </c>
      <c r="D3966" s="9">
        <v>0.0</v>
      </c>
      <c r="E3966" s="9">
        <v>1000.0</v>
      </c>
      <c r="F3966" s="9">
        <v>0.0</v>
      </c>
      <c r="G3966" s="9">
        <v>1000.0</v>
      </c>
    </row>
    <row r="3967">
      <c r="A3967" s="9" t="s">
        <v>49460</v>
      </c>
      <c r="B3967" s="9" t="s">
        <v>48185</v>
      </c>
      <c r="C3967" s="9" t="s">
        <v>49463</v>
      </c>
      <c r="D3967" s="9">
        <v>0.0</v>
      </c>
      <c r="E3967" s="9">
        <v>1000.0</v>
      </c>
      <c r="F3967" s="9">
        <v>0.0</v>
      </c>
      <c r="G3967" s="9">
        <v>1000.0</v>
      </c>
    </row>
    <row r="3968">
      <c r="A3968" s="9" t="s">
        <v>49466</v>
      </c>
      <c r="B3968" s="9" t="s">
        <v>48185</v>
      </c>
      <c r="C3968" s="9" t="s">
        <v>49467</v>
      </c>
      <c r="D3968" s="9">
        <v>-1000.0</v>
      </c>
      <c r="E3968" s="9">
        <v>1000.0</v>
      </c>
      <c r="F3968" s="9">
        <v>-1000.0</v>
      </c>
      <c r="G3968" s="9">
        <v>1000.0</v>
      </c>
    </row>
    <row r="3969">
      <c r="A3969" s="9" t="s">
        <v>49469</v>
      </c>
      <c r="B3969" s="9" t="s">
        <v>48185</v>
      </c>
      <c r="C3969" s="9" t="s">
        <v>49471</v>
      </c>
      <c r="D3969" s="9">
        <v>-1000.0</v>
      </c>
      <c r="E3969" s="9">
        <v>1000.0</v>
      </c>
      <c r="F3969" s="9">
        <v>-1000.0</v>
      </c>
      <c r="G3969" s="9">
        <v>1000.0</v>
      </c>
    </row>
    <row r="3970">
      <c r="A3970" s="9" t="s">
        <v>12027</v>
      </c>
      <c r="B3970" s="9" t="s">
        <v>49474</v>
      </c>
      <c r="C3970" s="9" t="s">
        <v>49477</v>
      </c>
      <c r="D3970" s="9">
        <v>0.0</v>
      </c>
      <c r="E3970" s="9">
        <v>1000.0</v>
      </c>
      <c r="F3970" s="9">
        <v>0.0</v>
      </c>
      <c r="G3970" s="9">
        <v>1000.0</v>
      </c>
    </row>
    <row r="3971">
      <c r="A3971" s="9" t="s">
        <v>13679</v>
      </c>
      <c r="B3971" s="9" t="s">
        <v>49483</v>
      </c>
      <c r="C3971" s="9" t="s">
        <v>49491</v>
      </c>
      <c r="D3971" s="9">
        <v>0.0</v>
      </c>
      <c r="E3971" s="9">
        <v>1000.0</v>
      </c>
      <c r="F3971" s="9">
        <v>0.0</v>
      </c>
      <c r="G3971" s="9">
        <v>1000.0</v>
      </c>
    </row>
    <row r="3972">
      <c r="A3972" s="9" t="s">
        <v>49492</v>
      </c>
      <c r="B3972" s="9" t="s">
        <v>48020</v>
      </c>
      <c r="C3972" s="9" t="s">
        <v>49493</v>
      </c>
      <c r="D3972" s="9">
        <v>0.0</v>
      </c>
      <c r="E3972" s="9">
        <v>1000.0</v>
      </c>
      <c r="F3972" s="9">
        <v>0.0</v>
      </c>
      <c r="G3972" s="9">
        <v>1000.0</v>
      </c>
    </row>
    <row r="3973">
      <c r="A3973" s="9" t="s">
        <v>49497</v>
      </c>
      <c r="B3973" s="9" t="s">
        <v>48020</v>
      </c>
      <c r="C3973" s="9" t="s">
        <v>49500</v>
      </c>
      <c r="D3973" s="9">
        <v>0.0</v>
      </c>
      <c r="E3973" s="9">
        <v>1000.0</v>
      </c>
      <c r="F3973" s="9">
        <v>0.0</v>
      </c>
      <c r="G3973" s="9">
        <v>1000.0</v>
      </c>
    </row>
    <row r="3974">
      <c r="A3974" s="9" t="s">
        <v>49501</v>
      </c>
      <c r="B3974" s="9" t="s">
        <v>48020</v>
      </c>
      <c r="C3974" s="9" t="s">
        <v>49503</v>
      </c>
      <c r="D3974" s="9">
        <v>0.0</v>
      </c>
      <c r="E3974" s="9">
        <v>1000.0</v>
      </c>
      <c r="F3974" s="9">
        <v>0.0</v>
      </c>
      <c r="G3974" s="9">
        <v>1000.0</v>
      </c>
    </row>
    <row r="3975">
      <c r="A3975" s="9" t="s">
        <v>49508</v>
      </c>
      <c r="B3975" s="9" t="s">
        <v>48020</v>
      </c>
      <c r="C3975" s="9" t="s">
        <v>49510</v>
      </c>
      <c r="D3975" s="9">
        <v>-1000.0</v>
      </c>
      <c r="E3975" s="9">
        <v>1000.0</v>
      </c>
      <c r="F3975" s="9">
        <v>-1000.0</v>
      </c>
      <c r="G3975" s="9">
        <v>1000.0</v>
      </c>
    </row>
    <row r="3976">
      <c r="A3976" s="9" t="s">
        <v>49511</v>
      </c>
      <c r="B3976" s="9" t="s">
        <v>48020</v>
      </c>
      <c r="C3976" s="9" t="s">
        <v>49514</v>
      </c>
      <c r="D3976" s="9">
        <v>0.0</v>
      </c>
      <c r="E3976" s="9">
        <v>1000.0</v>
      </c>
      <c r="F3976" s="9">
        <v>0.0</v>
      </c>
      <c r="G3976" s="9">
        <v>1000.0</v>
      </c>
    </row>
    <row r="3977">
      <c r="A3977" s="9" t="s">
        <v>49523</v>
      </c>
      <c r="B3977" s="9" t="s">
        <v>48020</v>
      </c>
      <c r="C3977" s="9" t="s">
        <v>49526</v>
      </c>
      <c r="D3977" s="9">
        <v>0.0</v>
      </c>
      <c r="E3977" s="9">
        <v>1000.0</v>
      </c>
      <c r="F3977" s="9">
        <v>0.0</v>
      </c>
      <c r="G3977" s="9">
        <v>1000.0</v>
      </c>
    </row>
    <row r="3978">
      <c r="A3978" s="9" t="s">
        <v>13725</v>
      </c>
      <c r="B3978" s="9" t="s">
        <v>49529</v>
      </c>
      <c r="C3978" s="9" t="s">
        <v>49531</v>
      </c>
      <c r="D3978" s="9">
        <v>0.0</v>
      </c>
      <c r="E3978" s="9">
        <v>1000.0</v>
      </c>
      <c r="F3978" s="9">
        <v>0.0</v>
      </c>
      <c r="G3978" s="9">
        <v>1000.0</v>
      </c>
    </row>
    <row r="3979">
      <c r="A3979" s="9" t="s">
        <v>11299</v>
      </c>
      <c r="B3979" s="9" t="s">
        <v>49534</v>
      </c>
      <c r="C3979" s="9" t="s">
        <v>49536</v>
      </c>
      <c r="D3979" s="9">
        <v>0.0</v>
      </c>
      <c r="E3979" s="9">
        <v>1000.0</v>
      </c>
      <c r="F3979" s="9">
        <v>0.0</v>
      </c>
      <c r="G3979" s="9">
        <v>1000.0</v>
      </c>
    </row>
    <row r="3980">
      <c r="A3980" s="9" t="s">
        <v>11301</v>
      </c>
      <c r="B3980" s="9" t="s">
        <v>49534</v>
      </c>
      <c r="C3980" s="9" t="s">
        <v>49537</v>
      </c>
      <c r="D3980" s="9">
        <v>0.0</v>
      </c>
      <c r="E3980" s="9">
        <v>1000.0</v>
      </c>
      <c r="F3980" s="9">
        <v>0.0</v>
      </c>
      <c r="G3980" s="9">
        <v>1000.0</v>
      </c>
    </row>
    <row r="3981">
      <c r="A3981" s="9" t="s">
        <v>11302</v>
      </c>
      <c r="B3981" s="9" t="s">
        <v>49534</v>
      </c>
      <c r="C3981" s="9" t="s">
        <v>49543</v>
      </c>
      <c r="D3981" s="9">
        <v>0.0</v>
      </c>
      <c r="E3981" s="9">
        <v>1000.0</v>
      </c>
      <c r="F3981" s="9">
        <v>0.0</v>
      </c>
      <c r="G3981" s="9">
        <v>1000.0</v>
      </c>
    </row>
    <row r="3982">
      <c r="A3982" s="9" t="s">
        <v>13741</v>
      </c>
      <c r="B3982" s="9" t="s">
        <v>49549</v>
      </c>
      <c r="C3982" s="9" t="s">
        <v>49551</v>
      </c>
      <c r="D3982" s="9">
        <v>0.0</v>
      </c>
      <c r="E3982" s="9">
        <v>1000.0</v>
      </c>
      <c r="F3982" s="9">
        <v>0.0</v>
      </c>
      <c r="G3982" s="9">
        <v>1000.0</v>
      </c>
    </row>
    <row r="3983">
      <c r="A3983" s="9" t="s">
        <v>49554</v>
      </c>
      <c r="B3983" s="9" t="s">
        <v>48100</v>
      </c>
      <c r="C3983" s="9" t="s">
        <v>49556</v>
      </c>
      <c r="D3983" s="9">
        <v>-1000.0</v>
      </c>
      <c r="E3983" s="9">
        <v>1000.0</v>
      </c>
      <c r="F3983" s="9">
        <v>-1000.0</v>
      </c>
      <c r="G3983" s="9">
        <v>1000.0</v>
      </c>
    </row>
    <row r="3984">
      <c r="A3984" s="9" t="s">
        <v>49558</v>
      </c>
      <c r="B3984" s="9" t="s">
        <v>48011</v>
      </c>
      <c r="C3984" s="9" t="s">
        <v>49561</v>
      </c>
      <c r="D3984" s="9">
        <v>0.0</v>
      </c>
      <c r="E3984" s="9">
        <v>1000.0</v>
      </c>
      <c r="F3984" s="9">
        <v>0.0</v>
      </c>
      <c r="G3984" s="9">
        <v>1000.0</v>
      </c>
    </row>
    <row r="3985">
      <c r="A3985" s="9" t="s">
        <v>49565</v>
      </c>
      <c r="B3985" s="9" t="s">
        <v>48011</v>
      </c>
      <c r="C3985" s="9" t="s">
        <v>49567</v>
      </c>
      <c r="D3985" s="9">
        <v>0.0</v>
      </c>
      <c r="E3985" s="9">
        <v>1000.0</v>
      </c>
      <c r="F3985" s="9">
        <v>0.0</v>
      </c>
      <c r="G3985" s="9">
        <v>1000.0</v>
      </c>
    </row>
    <row r="3986">
      <c r="A3986" s="9" t="s">
        <v>49570</v>
      </c>
      <c r="B3986" s="9" t="s">
        <v>48011</v>
      </c>
      <c r="C3986" s="9" t="s">
        <v>49573</v>
      </c>
      <c r="D3986" s="9">
        <v>0.0</v>
      </c>
      <c r="E3986" s="9">
        <v>1000.0</v>
      </c>
      <c r="F3986" s="9">
        <v>0.0</v>
      </c>
      <c r="G3986" s="9">
        <v>1000.0</v>
      </c>
    </row>
    <row r="3987">
      <c r="A3987" s="9" t="s">
        <v>49575</v>
      </c>
      <c r="B3987" s="9" t="s">
        <v>48011</v>
      </c>
      <c r="C3987" s="9" t="s">
        <v>49577</v>
      </c>
      <c r="D3987" s="9">
        <v>0.0</v>
      </c>
      <c r="E3987" s="9">
        <v>1000.0</v>
      </c>
      <c r="F3987" s="9">
        <v>0.0</v>
      </c>
      <c r="G3987" s="9">
        <v>1000.0</v>
      </c>
    </row>
    <row r="3988">
      <c r="A3988" s="9" t="s">
        <v>49579</v>
      </c>
      <c r="B3988" s="9" t="s">
        <v>48011</v>
      </c>
      <c r="C3988" s="9" t="s">
        <v>49581</v>
      </c>
      <c r="D3988" s="9">
        <v>0.0</v>
      </c>
      <c r="E3988" s="9">
        <v>1000.0</v>
      </c>
      <c r="F3988" s="9">
        <v>0.0</v>
      </c>
      <c r="G3988" s="9">
        <v>1000.0</v>
      </c>
    </row>
    <row r="3989">
      <c r="A3989" s="9" t="s">
        <v>49584</v>
      </c>
      <c r="B3989" s="9" t="s">
        <v>48011</v>
      </c>
      <c r="C3989" s="9" t="s">
        <v>49585</v>
      </c>
      <c r="D3989" s="9">
        <v>0.0</v>
      </c>
      <c r="E3989" s="9">
        <v>1000.0</v>
      </c>
      <c r="F3989" s="9">
        <v>0.0</v>
      </c>
      <c r="G3989" s="9">
        <v>1000.0</v>
      </c>
    </row>
    <row r="3990">
      <c r="A3990" s="9" t="s">
        <v>49587</v>
      </c>
      <c r="B3990" s="9" t="s">
        <v>48011</v>
      </c>
      <c r="C3990" s="9" t="s">
        <v>49590</v>
      </c>
      <c r="D3990" s="9">
        <v>0.0</v>
      </c>
      <c r="E3990" s="9">
        <v>1000.0</v>
      </c>
      <c r="F3990" s="9">
        <v>0.0</v>
      </c>
      <c r="G3990" s="9">
        <v>1000.0</v>
      </c>
    </row>
    <row r="3991">
      <c r="A3991" s="9" t="s">
        <v>49592</v>
      </c>
      <c r="B3991" s="9" t="s">
        <v>48011</v>
      </c>
      <c r="C3991" s="9" t="s">
        <v>49595</v>
      </c>
      <c r="D3991" s="9">
        <v>0.0</v>
      </c>
      <c r="E3991" s="9">
        <v>1000.0</v>
      </c>
      <c r="F3991" s="9">
        <v>0.0</v>
      </c>
      <c r="G3991" s="9">
        <v>1000.0</v>
      </c>
    </row>
    <row r="3992">
      <c r="A3992" s="9" t="s">
        <v>49599</v>
      </c>
      <c r="B3992" s="9" t="s">
        <v>48011</v>
      </c>
      <c r="C3992" s="9" t="s">
        <v>49603</v>
      </c>
      <c r="D3992" s="9">
        <v>0.0</v>
      </c>
      <c r="E3992" s="9">
        <v>1000.0</v>
      </c>
      <c r="F3992" s="9">
        <v>0.0</v>
      </c>
      <c r="G3992" s="9">
        <v>1000.0</v>
      </c>
    </row>
    <row r="3993">
      <c r="A3993" s="9" t="s">
        <v>49606</v>
      </c>
      <c r="B3993" s="9" t="s">
        <v>48011</v>
      </c>
      <c r="C3993" s="9" t="s">
        <v>49607</v>
      </c>
      <c r="D3993" s="9">
        <v>0.0</v>
      </c>
      <c r="E3993" s="9">
        <v>1000.0</v>
      </c>
      <c r="F3993" s="9">
        <v>0.0</v>
      </c>
      <c r="G3993" s="9">
        <v>1000.0</v>
      </c>
    </row>
    <row r="3994">
      <c r="A3994" s="9" t="s">
        <v>49611</v>
      </c>
      <c r="B3994" s="9" t="s">
        <v>48011</v>
      </c>
      <c r="C3994" s="9" t="s">
        <v>49614</v>
      </c>
      <c r="D3994" s="9">
        <v>0.0</v>
      </c>
      <c r="E3994" s="9">
        <v>1000.0</v>
      </c>
      <c r="F3994" s="9">
        <v>0.0</v>
      </c>
      <c r="G3994" s="9">
        <v>1000.0</v>
      </c>
    </row>
    <row r="3995">
      <c r="A3995" s="9" t="s">
        <v>49617</v>
      </c>
      <c r="B3995" s="9" t="s">
        <v>48011</v>
      </c>
      <c r="C3995" s="9" t="s">
        <v>49619</v>
      </c>
      <c r="D3995" s="9">
        <v>0.0</v>
      </c>
      <c r="E3995" s="9">
        <v>1000.0</v>
      </c>
      <c r="F3995" s="9">
        <v>0.0</v>
      </c>
      <c r="G3995" s="9">
        <v>1000.0</v>
      </c>
    </row>
    <row r="3996">
      <c r="A3996" s="9" t="s">
        <v>49620</v>
      </c>
      <c r="B3996" s="9" t="s">
        <v>48011</v>
      </c>
      <c r="C3996" s="9" t="s">
        <v>49621</v>
      </c>
      <c r="D3996" s="9">
        <v>0.0</v>
      </c>
      <c r="E3996" s="9">
        <v>1000.0</v>
      </c>
      <c r="F3996" s="9">
        <v>0.0</v>
      </c>
      <c r="G3996" s="9">
        <v>1000.0</v>
      </c>
    </row>
    <row r="3997">
      <c r="A3997" s="9" t="s">
        <v>49624</v>
      </c>
      <c r="B3997" s="9" t="s">
        <v>48011</v>
      </c>
      <c r="C3997" s="9" t="s">
        <v>49627</v>
      </c>
      <c r="D3997" s="9">
        <v>0.0</v>
      </c>
      <c r="E3997" s="9">
        <v>1000.0</v>
      </c>
      <c r="F3997" s="9">
        <v>0.0</v>
      </c>
      <c r="G3997" s="9">
        <v>1000.0</v>
      </c>
    </row>
    <row r="3998">
      <c r="A3998" s="9" t="s">
        <v>49630</v>
      </c>
      <c r="B3998" s="9" t="s">
        <v>49631</v>
      </c>
      <c r="C3998" s="9" t="s">
        <v>49634</v>
      </c>
      <c r="D3998" s="9">
        <v>0.0</v>
      </c>
      <c r="E3998" s="9">
        <v>1000.0</v>
      </c>
      <c r="F3998" s="9">
        <v>0.0</v>
      </c>
      <c r="G3998" s="9">
        <v>1000.0</v>
      </c>
    </row>
    <row r="3999">
      <c r="A3999" s="9" t="s">
        <v>49637</v>
      </c>
      <c r="B3999" s="9" t="s">
        <v>49631</v>
      </c>
      <c r="C3999" s="9" t="s">
        <v>49639</v>
      </c>
      <c r="D3999" s="9">
        <v>0.0</v>
      </c>
      <c r="E3999" s="9">
        <v>1000.0</v>
      </c>
      <c r="F3999" s="9">
        <v>0.0</v>
      </c>
      <c r="G3999" s="9">
        <v>1000.0</v>
      </c>
    </row>
    <row r="4000">
      <c r="A4000" s="9" t="s">
        <v>49641</v>
      </c>
      <c r="B4000" s="9" t="s">
        <v>49631</v>
      </c>
      <c r="C4000" s="9" t="s">
        <v>49645</v>
      </c>
      <c r="D4000" s="9">
        <v>0.0</v>
      </c>
      <c r="E4000" s="9">
        <v>1000.0</v>
      </c>
      <c r="F4000" s="9">
        <v>0.0</v>
      </c>
      <c r="G4000" s="9">
        <v>1000.0</v>
      </c>
    </row>
    <row r="4001">
      <c r="A4001" s="9" t="s">
        <v>49646</v>
      </c>
      <c r="B4001" s="9" t="s">
        <v>49631</v>
      </c>
      <c r="C4001" s="9" t="s">
        <v>49651</v>
      </c>
      <c r="D4001" s="9">
        <v>0.0</v>
      </c>
      <c r="E4001" s="9">
        <v>1000.0</v>
      </c>
      <c r="F4001" s="9">
        <v>0.0</v>
      </c>
      <c r="G4001" s="9">
        <v>1000.0</v>
      </c>
    </row>
    <row r="4002">
      <c r="A4002" s="9" t="s">
        <v>49655</v>
      </c>
      <c r="B4002" s="9" t="s">
        <v>49631</v>
      </c>
      <c r="C4002" s="9" t="s">
        <v>49660</v>
      </c>
      <c r="D4002" s="9">
        <v>0.0</v>
      </c>
      <c r="E4002" s="9">
        <v>1000.0</v>
      </c>
      <c r="F4002" s="9">
        <v>0.0</v>
      </c>
      <c r="G4002" s="9">
        <v>1000.0</v>
      </c>
    </row>
    <row r="4003">
      <c r="A4003" s="9" t="s">
        <v>49662</v>
      </c>
      <c r="B4003" s="9" t="s">
        <v>49631</v>
      </c>
      <c r="C4003" s="9" t="s">
        <v>49664</v>
      </c>
      <c r="D4003" s="9">
        <v>0.0</v>
      </c>
      <c r="E4003" s="9">
        <v>1000.0</v>
      </c>
      <c r="F4003" s="9">
        <v>0.0</v>
      </c>
      <c r="G4003" s="9">
        <v>1000.0</v>
      </c>
    </row>
    <row r="4004">
      <c r="A4004" s="9" t="s">
        <v>49669</v>
      </c>
      <c r="B4004" s="9" t="s">
        <v>49631</v>
      </c>
      <c r="C4004" s="9" t="s">
        <v>49674</v>
      </c>
      <c r="D4004" s="9">
        <v>0.0</v>
      </c>
      <c r="E4004" s="9">
        <v>1000.0</v>
      </c>
      <c r="F4004" s="9">
        <v>0.0</v>
      </c>
      <c r="G4004" s="9">
        <v>1000.0</v>
      </c>
    </row>
    <row r="4005">
      <c r="A4005" s="9" t="s">
        <v>49677</v>
      </c>
      <c r="B4005" s="9" t="s">
        <v>49631</v>
      </c>
      <c r="C4005" s="9" t="s">
        <v>49679</v>
      </c>
      <c r="D4005" s="9">
        <v>0.0</v>
      </c>
      <c r="E4005" s="9">
        <v>1000.0</v>
      </c>
      <c r="F4005" s="9">
        <v>0.0</v>
      </c>
      <c r="G4005" s="9">
        <v>1000.0</v>
      </c>
    </row>
    <row r="4006">
      <c r="A4006" s="9" t="s">
        <v>49680</v>
      </c>
      <c r="B4006" s="9" t="s">
        <v>49631</v>
      </c>
      <c r="C4006" s="9" t="s">
        <v>49684</v>
      </c>
      <c r="D4006" s="9">
        <v>0.0</v>
      </c>
      <c r="E4006" s="9">
        <v>1000.0</v>
      </c>
      <c r="F4006" s="9">
        <v>0.0</v>
      </c>
      <c r="G4006" s="9">
        <v>1000.0</v>
      </c>
    </row>
    <row r="4007">
      <c r="A4007" s="9" t="s">
        <v>49689</v>
      </c>
      <c r="B4007" s="9" t="s">
        <v>49631</v>
      </c>
      <c r="C4007" s="9" t="s">
        <v>49694</v>
      </c>
      <c r="D4007" s="9">
        <v>0.0</v>
      </c>
      <c r="E4007" s="9">
        <v>1000.0</v>
      </c>
      <c r="F4007" s="9">
        <v>0.0</v>
      </c>
      <c r="G4007" s="9">
        <v>1000.0</v>
      </c>
    </row>
    <row r="4008">
      <c r="A4008" s="9" t="s">
        <v>49696</v>
      </c>
      <c r="B4008" s="9" t="s">
        <v>49631</v>
      </c>
      <c r="C4008" s="9" t="s">
        <v>49700</v>
      </c>
      <c r="D4008" s="9">
        <v>0.0</v>
      </c>
      <c r="E4008" s="9">
        <v>1000.0</v>
      </c>
      <c r="F4008" s="9">
        <v>0.0</v>
      </c>
      <c r="G4008" s="9">
        <v>1000.0</v>
      </c>
    </row>
    <row r="4009">
      <c r="A4009" s="9" t="s">
        <v>49704</v>
      </c>
      <c r="B4009" s="9" t="s">
        <v>49631</v>
      </c>
      <c r="C4009" s="9" t="s">
        <v>49708</v>
      </c>
      <c r="D4009" s="9">
        <v>0.0</v>
      </c>
      <c r="E4009" s="9">
        <v>1000.0</v>
      </c>
      <c r="F4009" s="9">
        <v>0.0</v>
      </c>
      <c r="G4009" s="9">
        <v>1000.0</v>
      </c>
    </row>
    <row r="4010">
      <c r="A4010" s="9" t="s">
        <v>49711</v>
      </c>
      <c r="B4010" s="9" t="s">
        <v>49631</v>
      </c>
      <c r="C4010" s="9" t="s">
        <v>49713</v>
      </c>
      <c r="D4010" s="9">
        <v>0.0</v>
      </c>
      <c r="E4010" s="9">
        <v>1000.0</v>
      </c>
      <c r="F4010" s="9">
        <v>0.0</v>
      </c>
      <c r="G4010" s="9">
        <v>1000.0</v>
      </c>
    </row>
    <row r="4011">
      <c r="A4011" s="9" t="s">
        <v>49714</v>
      </c>
      <c r="B4011" s="9" t="s">
        <v>49631</v>
      </c>
      <c r="C4011" s="9" t="s">
        <v>49721</v>
      </c>
      <c r="D4011" s="9">
        <v>0.0</v>
      </c>
      <c r="E4011" s="9">
        <v>1000.0</v>
      </c>
      <c r="F4011" s="9">
        <v>0.0</v>
      </c>
      <c r="G4011" s="9">
        <v>1000.0</v>
      </c>
    </row>
    <row r="4012">
      <c r="A4012" s="9" t="s">
        <v>49728</v>
      </c>
      <c r="B4012" s="9" t="s">
        <v>49631</v>
      </c>
      <c r="C4012" s="9" t="s">
        <v>49731</v>
      </c>
      <c r="D4012" s="9">
        <v>0.0</v>
      </c>
      <c r="E4012" s="9">
        <v>1000.0</v>
      </c>
      <c r="F4012" s="9">
        <v>0.0</v>
      </c>
      <c r="G4012" s="9">
        <v>1000.0</v>
      </c>
    </row>
    <row r="4013">
      <c r="A4013" s="9" t="s">
        <v>49736</v>
      </c>
      <c r="B4013" s="9" t="s">
        <v>49631</v>
      </c>
      <c r="C4013" s="9" t="s">
        <v>49740</v>
      </c>
      <c r="D4013" s="9">
        <v>0.0</v>
      </c>
      <c r="E4013" s="9">
        <v>1000.0</v>
      </c>
      <c r="F4013" s="9">
        <v>0.0</v>
      </c>
      <c r="G4013" s="9">
        <v>1000.0</v>
      </c>
    </row>
    <row r="4014">
      <c r="A4014" s="9" t="s">
        <v>49744</v>
      </c>
      <c r="B4014" s="9" t="s">
        <v>49631</v>
      </c>
      <c r="C4014" s="9" t="s">
        <v>49745</v>
      </c>
      <c r="D4014" s="9">
        <v>0.0</v>
      </c>
      <c r="E4014" s="9">
        <v>1000.0</v>
      </c>
      <c r="F4014" s="9">
        <v>0.0</v>
      </c>
      <c r="G4014" s="9">
        <v>1000.0</v>
      </c>
    </row>
    <row r="4015">
      <c r="A4015" s="9" t="s">
        <v>49749</v>
      </c>
      <c r="B4015" s="9" t="s">
        <v>49631</v>
      </c>
      <c r="C4015" s="9" t="s">
        <v>49752</v>
      </c>
      <c r="D4015" s="9">
        <v>0.0</v>
      </c>
      <c r="E4015" s="9">
        <v>1000.0</v>
      </c>
      <c r="F4015" s="9">
        <v>0.0</v>
      </c>
      <c r="G4015" s="9">
        <v>1000.0</v>
      </c>
    </row>
    <row r="4016">
      <c r="A4016" s="9" t="s">
        <v>49754</v>
      </c>
      <c r="B4016" s="9" t="s">
        <v>49631</v>
      </c>
      <c r="C4016" s="9" t="s">
        <v>49757</v>
      </c>
      <c r="D4016" s="9">
        <v>0.0</v>
      </c>
      <c r="E4016" s="9">
        <v>1000.0</v>
      </c>
      <c r="F4016" s="9">
        <v>0.0</v>
      </c>
      <c r="G4016" s="9">
        <v>1000.0</v>
      </c>
    </row>
    <row r="4017">
      <c r="A4017" s="9" t="s">
        <v>49760</v>
      </c>
      <c r="B4017" s="9" t="s">
        <v>49631</v>
      </c>
      <c r="C4017" s="9" t="s">
        <v>49764</v>
      </c>
      <c r="D4017" s="9">
        <v>0.0</v>
      </c>
      <c r="E4017" s="9">
        <v>1000.0</v>
      </c>
      <c r="F4017" s="9">
        <v>0.0</v>
      </c>
      <c r="G4017" s="9">
        <v>1000.0</v>
      </c>
    </row>
    <row r="4018">
      <c r="A4018" s="9" t="s">
        <v>49767</v>
      </c>
      <c r="B4018" s="9" t="s">
        <v>49631</v>
      </c>
      <c r="C4018" s="9" t="s">
        <v>49770</v>
      </c>
      <c r="D4018" s="9">
        <v>0.0</v>
      </c>
      <c r="E4018" s="9">
        <v>1000.0</v>
      </c>
      <c r="F4018" s="9">
        <v>0.0</v>
      </c>
      <c r="G4018" s="9">
        <v>1000.0</v>
      </c>
    </row>
    <row r="4019">
      <c r="A4019" s="9" t="s">
        <v>49771</v>
      </c>
      <c r="B4019" s="9" t="s">
        <v>49631</v>
      </c>
      <c r="C4019" s="9" t="s">
        <v>49775</v>
      </c>
      <c r="D4019" s="9">
        <v>0.0</v>
      </c>
      <c r="E4019" s="9">
        <v>1000.0</v>
      </c>
      <c r="F4019" s="9">
        <v>0.0</v>
      </c>
      <c r="G4019" s="9">
        <v>1000.0</v>
      </c>
    </row>
    <row r="4020">
      <c r="A4020" s="9" t="s">
        <v>49777</v>
      </c>
      <c r="B4020" s="9" t="s">
        <v>49631</v>
      </c>
      <c r="C4020" s="9" t="s">
        <v>49780</v>
      </c>
      <c r="D4020" s="9">
        <v>0.0</v>
      </c>
      <c r="E4020" s="9">
        <v>1000.0</v>
      </c>
      <c r="F4020" s="9">
        <v>0.0</v>
      </c>
      <c r="G4020" s="9">
        <v>1000.0</v>
      </c>
    </row>
    <row r="4021">
      <c r="A4021" s="9" t="s">
        <v>49785</v>
      </c>
      <c r="B4021" s="9" t="s">
        <v>49631</v>
      </c>
      <c r="C4021" s="9" t="s">
        <v>49789</v>
      </c>
      <c r="D4021" s="9">
        <v>0.0</v>
      </c>
      <c r="E4021" s="9">
        <v>1000.0</v>
      </c>
      <c r="F4021" s="9">
        <v>0.0</v>
      </c>
      <c r="G4021" s="9">
        <v>1000.0</v>
      </c>
    </row>
    <row r="4022">
      <c r="A4022" s="9" t="s">
        <v>49792</v>
      </c>
      <c r="B4022" s="9" t="s">
        <v>49631</v>
      </c>
      <c r="C4022" s="9" t="s">
        <v>49795</v>
      </c>
      <c r="D4022" s="9">
        <v>0.0</v>
      </c>
      <c r="E4022" s="9">
        <v>1000.0</v>
      </c>
      <c r="F4022" s="9">
        <v>0.0</v>
      </c>
      <c r="G4022" s="9">
        <v>1000.0</v>
      </c>
    </row>
    <row r="4023">
      <c r="A4023" s="9" t="s">
        <v>49800</v>
      </c>
      <c r="B4023" s="9" t="s">
        <v>49631</v>
      </c>
      <c r="C4023" s="9" t="s">
        <v>49803</v>
      </c>
      <c r="D4023" s="9">
        <v>0.0</v>
      </c>
      <c r="E4023" s="9">
        <v>1000.0</v>
      </c>
      <c r="F4023" s="9">
        <v>0.0</v>
      </c>
      <c r="G4023" s="9">
        <v>1000.0</v>
      </c>
    </row>
    <row r="4024">
      <c r="A4024" s="9" t="s">
        <v>49808</v>
      </c>
      <c r="B4024" s="9" t="s">
        <v>49631</v>
      </c>
      <c r="C4024" s="9" t="s">
        <v>49810</v>
      </c>
      <c r="D4024" s="9">
        <v>0.0</v>
      </c>
      <c r="E4024" s="9">
        <v>1000.0</v>
      </c>
      <c r="F4024" s="9">
        <v>0.0</v>
      </c>
      <c r="G4024" s="9">
        <v>1000.0</v>
      </c>
    </row>
    <row r="4025">
      <c r="A4025" s="9" t="s">
        <v>49813</v>
      </c>
      <c r="B4025" s="9" t="s">
        <v>48020</v>
      </c>
      <c r="C4025" s="9" t="s">
        <v>49815</v>
      </c>
      <c r="D4025" s="9">
        <v>0.0</v>
      </c>
      <c r="E4025" s="9">
        <v>1000.0</v>
      </c>
      <c r="F4025" s="9">
        <v>0.0</v>
      </c>
      <c r="G4025" s="9">
        <v>1000.0</v>
      </c>
    </row>
    <row r="4026">
      <c r="A4026" s="9" t="s">
        <v>49817</v>
      </c>
      <c r="B4026" s="9" t="s">
        <v>48020</v>
      </c>
      <c r="C4026" s="9" t="s">
        <v>49818</v>
      </c>
      <c r="D4026" s="9">
        <v>0.0</v>
      </c>
      <c r="E4026" s="9">
        <v>1000.0</v>
      </c>
      <c r="F4026" s="9">
        <v>0.0</v>
      </c>
      <c r="G4026" s="9">
        <v>1000.0</v>
      </c>
    </row>
    <row r="4027">
      <c r="A4027" s="9" t="s">
        <v>49822</v>
      </c>
      <c r="B4027" s="9" t="s">
        <v>48020</v>
      </c>
      <c r="C4027" s="9" t="s">
        <v>49825</v>
      </c>
      <c r="D4027" s="9">
        <v>0.0</v>
      </c>
      <c r="E4027" s="9">
        <v>1000.0</v>
      </c>
      <c r="F4027" s="9">
        <v>0.0</v>
      </c>
      <c r="G4027" s="9">
        <v>1000.0</v>
      </c>
    </row>
    <row r="4028">
      <c r="A4028" s="9" t="s">
        <v>49826</v>
      </c>
      <c r="B4028" s="9" t="s">
        <v>48020</v>
      </c>
      <c r="C4028" s="9" t="s">
        <v>49827</v>
      </c>
      <c r="D4028" s="9">
        <v>0.0</v>
      </c>
      <c r="E4028" s="9">
        <v>1000.0</v>
      </c>
      <c r="F4028" s="9">
        <v>0.0</v>
      </c>
      <c r="G4028" s="9">
        <v>1000.0</v>
      </c>
    </row>
    <row r="4029">
      <c r="A4029" s="9" t="s">
        <v>15689</v>
      </c>
      <c r="B4029" s="9" t="s">
        <v>27744</v>
      </c>
      <c r="C4029" s="9" t="s">
        <v>49834</v>
      </c>
      <c r="D4029" s="9">
        <v>0.0</v>
      </c>
      <c r="E4029" s="9">
        <v>1000.0</v>
      </c>
      <c r="F4029" s="9">
        <v>0.0</v>
      </c>
      <c r="G4029" s="9">
        <v>1000.0</v>
      </c>
    </row>
    <row r="4030">
      <c r="A4030" s="9" t="s">
        <v>49837</v>
      </c>
      <c r="B4030" s="9" t="s">
        <v>48100</v>
      </c>
      <c r="C4030" s="9" t="s">
        <v>49840</v>
      </c>
      <c r="D4030" s="9">
        <v>0.0</v>
      </c>
      <c r="E4030" s="9">
        <v>1000.0</v>
      </c>
      <c r="F4030" s="9">
        <v>0.0</v>
      </c>
      <c r="G4030" s="9">
        <v>1000.0</v>
      </c>
    </row>
    <row r="4031">
      <c r="A4031" s="9" t="s">
        <v>49843</v>
      </c>
      <c r="B4031" s="9" t="s">
        <v>49845</v>
      </c>
      <c r="C4031" s="9" t="s">
        <v>49846</v>
      </c>
      <c r="D4031" s="9">
        <v>-1000.0</v>
      </c>
      <c r="E4031" s="9">
        <v>1000.0</v>
      </c>
      <c r="F4031" s="9">
        <v>-1000.0</v>
      </c>
      <c r="G4031" s="9">
        <v>1000.0</v>
      </c>
    </row>
    <row r="4032">
      <c r="A4032" s="9" t="s">
        <v>11040</v>
      </c>
      <c r="B4032" s="9" t="s">
        <v>49850</v>
      </c>
      <c r="C4032" s="9" t="s">
        <v>49851</v>
      </c>
      <c r="D4032" s="9">
        <v>-1000.0</v>
      </c>
      <c r="E4032" s="9">
        <v>1000.0</v>
      </c>
      <c r="F4032" s="9">
        <v>-1000.0</v>
      </c>
      <c r="G4032" s="9">
        <v>1000.0</v>
      </c>
    </row>
    <row r="4033">
      <c r="A4033" s="9" t="s">
        <v>7469</v>
      </c>
      <c r="B4033" s="9" t="s">
        <v>49854</v>
      </c>
      <c r="C4033" s="9" t="s">
        <v>49858</v>
      </c>
      <c r="D4033" s="9">
        <v>0.0</v>
      </c>
      <c r="E4033" s="9">
        <v>1000.0</v>
      </c>
      <c r="F4033" s="9">
        <v>-1000.0</v>
      </c>
      <c r="G4033" s="9">
        <v>1000.0</v>
      </c>
    </row>
    <row r="4034">
      <c r="A4034" s="9" t="s">
        <v>13419</v>
      </c>
      <c r="B4034" s="9" t="s">
        <v>49860</v>
      </c>
      <c r="C4034" s="9" t="s">
        <v>49861</v>
      </c>
      <c r="D4034" s="9">
        <v>-1000.0</v>
      </c>
      <c r="E4034" s="9">
        <v>1000.0</v>
      </c>
      <c r="F4034" s="9">
        <v>-1000.0</v>
      </c>
      <c r="G4034" s="9">
        <v>1000.0</v>
      </c>
    </row>
    <row r="4035">
      <c r="A4035" s="9" t="s">
        <v>11314</v>
      </c>
      <c r="B4035" s="9" t="s">
        <v>49863</v>
      </c>
      <c r="C4035" s="9" t="s">
        <v>49864</v>
      </c>
      <c r="D4035" s="9">
        <v>0.0</v>
      </c>
      <c r="E4035" s="9">
        <v>1000.0</v>
      </c>
      <c r="F4035" s="9">
        <v>0.0</v>
      </c>
      <c r="G4035" s="9">
        <v>1000.0</v>
      </c>
    </row>
    <row r="4036">
      <c r="A4036" s="9" t="s">
        <v>12365</v>
      </c>
      <c r="B4036" s="9" t="s">
        <v>49869</v>
      </c>
      <c r="C4036" s="9" t="s">
        <v>49870</v>
      </c>
      <c r="D4036" s="9">
        <v>0.0</v>
      </c>
      <c r="E4036" s="9">
        <v>1000.0</v>
      </c>
      <c r="F4036" s="9">
        <v>0.0</v>
      </c>
      <c r="G4036" s="9">
        <v>1000.0</v>
      </c>
    </row>
    <row r="4037">
      <c r="A4037" s="9" t="s">
        <v>49872</v>
      </c>
      <c r="B4037" s="9" t="s">
        <v>49875</v>
      </c>
      <c r="C4037" s="9" t="s">
        <v>49877</v>
      </c>
      <c r="D4037" s="9">
        <v>-1000.0</v>
      </c>
      <c r="E4037" s="9">
        <v>1000.0</v>
      </c>
      <c r="F4037" s="9">
        <v>-1000.0</v>
      </c>
      <c r="G4037" s="9">
        <v>1000.0</v>
      </c>
    </row>
    <row r="4038">
      <c r="A4038" s="9" t="s">
        <v>49880</v>
      </c>
      <c r="B4038" s="9" t="s">
        <v>48011</v>
      </c>
      <c r="C4038" s="9" t="s">
        <v>49881</v>
      </c>
      <c r="D4038" s="9">
        <v>0.0</v>
      </c>
      <c r="E4038" s="9">
        <v>1000.0</v>
      </c>
      <c r="F4038" s="9">
        <v>0.0</v>
      </c>
      <c r="G4038" s="9">
        <v>1000.0</v>
      </c>
    </row>
    <row r="4039">
      <c r="A4039" s="9" t="s">
        <v>11042</v>
      </c>
      <c r="B4039" s="9" t="s">
        <v>49884</v>
      </c>
      <c r="C4039" s="9" t="s">
        <v>49885</v>
      </c>
      <c r="D4039" s="9">
        <v>-1000.0</v>
      </c>
      <c r="E4039" s="9">
        <v>0.0</v>
      </c>
      <c r="F4039" s="9">
        <v>0.0</v>
      </c>
      <c r="G4039" s="9">
        <v>1000.0</v>
      </c>
    </row>
    <row r="4040">
      <c r="A4040" s="9" t="s">
        <v>11044</v>
      </c>
      <c r="B4040" s="9" t="s">
        <v>49884</v>
      </c>
      <c r="C4040" s="9" t="s">
        <v>49891</v>
      </c>
      <c r="D4040" s="9">
        <v>-1000.0</v>
      </c>
      <c r="E4040" s="9">
        <v>0.0</v>
      </c>
      <c r="F4040" s="9">
        <v>0.0</v>
      </c>
      <c r="G4040" s="9">
        <v>1000.0</v>
      </c>
    </row>
    <row r="4041">
      <c r="A4041" s="9" t="s">
        <v>11473</v>
      </c>
      <c r="B4041" s="9" t="s">
        <v>49895</v>
      </c>
      <c r="C4041" s="9" t="s">
        <v>49898</v>
      </c>
      <c r="D4041" s="9">
        <v>0.0</v>
      </c>
      <c r="E4041" s="9">
        <v>0.0</v>
      </c>
      <c r="F4041" s="9">
        <v>0.0</v>
      </c>
      <c r="G4041" s="9">
        <v>1000.0</v>
      </c>
    </row>
    <row r="4042">
      <c r="A4042" s="9" t="s">
        <v>49900</v>
      </c>
      <c r="B4042" s="9" t="s">
        <v>45773</v>
      </c>
      <c r="C4042" s="9" t="s">
        <v>49901</v>
      </c>
      <c r="D4042" s="9">
        <v>0.0</v>
      </c>
      <c r="E4042" s="9">
        <v>1000.0</v>
      </c>
      <c r="F4042" s="9">
        <v>0.0</v>
      </c>
      <c r="G4042" s="9">
        <v>1000.0</v>
      </c>
    </row>
    <row r="4043">
      <c r="A4043" s="9" t="s">
        <v>49908</v>
      </c>
      <c r="B4043" s="9" t="s">
        <v>48066</v>
      </c>
      <c r="C4043" s="9" t="s">
        <v>49915</v>
      </c>
      <c r="D4043" s="9">
        <v>0.0</v>
      </c>
      <c r="E4043" s="9">
        <v>1000.0</v>
      </c>
      <c r="F4043" s="9">
        <v>0.0</v>
      </c>
      <c r="G4043" s="9">
        <v>1000.0</v>
      </c>
    </row>
    <row r="4044">
      <c r="A4044" s="9" t="s">
        <v>16271</v>
      </c>
      <c r="B4044" s="9" t="s">
        <v>49917</v>
      </c>
      <c r="C4044" s="9" t="s">
        <v>49921</v>
      </c>
      <c r="D4044" s="9">
        <v>0.0</v>
      </c>
      <c r="E4044" s="9">
        <v>0.0</v>
      </c>
      <c r="F4044" s="9">
        <v>0.0</v>
      </c>
      <c r="G4044" s="9">
        <v>1000.0</v>
      </c>
    </row>
    <row r="4045">
      <c r="A4045" s="9" t="s">
        <v>49926</v>
      </c>
      <c r="B4045" s="9" t="s">
        <v>49631</v>
      </c>
      <c r="C4045" s="9" t="s">
        <v>49929</v>
      </c>
      <c r="D4045" s="9">
        <v>0.0</v>
      </c>
      <c r="E4045" s="9">
        <v>0.0</v>
      </c>
      <c r="F4045" s="9">
        <v>0.0</v>
      </c>
      <c r="G4045" s="9">
        <v>1000.0</v>
      </c>
    </row>
    <row r="4046">
      <c r="A4046" s="9" t="s">
        <v>11335</v>
      </c>
      <c r="B4046" s="9" t="s">
        <v>49934</v>
      </c>
      <c r="C4046" s="9" t="s">
        <v>49935</v>
      </c>
      <c r="D4046" s="9">
        <v>0.0</v>
      </c>
      <c r="E4046" s="9">
        <v>1000.0</v>
      </c>
      <c r="F4046" s="9">
        <v>0.0</v>
      </c>
      <c r="G4046" s="9">
        <v>1000.0</v>
      </c>
    </row>
    <row r="4047">
      <c r="A4047" s="9" t="s">
        <v>16198</v>
      </c>
      <c r="B4047" s="9" t="s">
        <v>49937</v>
      </c>
      <c r="C4047" s="9" t="s">
        <v>49938</v>
      </c>
      <c r="D4047" s="9">
        <v>-1000.0</v>
      </c>
      <c r="E4047" s="9">
        <v>1000.0</v>
      </c>
      <c r="F4047" s="9">
        <v>-1000.0</v>
      </c>
      <c r="G4047" s="9">
        <v>1000.0</v>
      </c>
    </row>
    <row r="4048">
      <c r="A4048" s="9" t="s">
        <v>49943</v>
      </c>
      <c r="B4048" s="9" t="s">
        <v>48172</v>
      </c>
      <c r="C4048" s="9" t="s">
        <v>49946</v>
      </c>
      <c r="D4048" s="9">
        <v>-1000.0</v>
      </c>
      <c r="E4048" s="9">
        <v>1000.0</v>
      </c>
      <c r="F4048" s="9">
        <v>-1000.0</v>
      </c>
      <c r="G4048" s="9">
        <v>1000.0</v>
      </c>
    </row>
    <row r="4049">
      <c r="A4049" s="9" t="s">
        <v>49949</v>
      </c>
      <c r="B4049" s="9" t="s">
        <v>48066</v>
      </c>
      <c r="C4049" s="9" t="s">
        <v>49952</v>
      </c>
      <c r="D4049" s="9">
        <v>0.0</v>
      </c>
      <c r="E4049" s="9">
        <v>1000.0</v>
      </c>
      <c r="F4049" s="9">
        <v>0.0</v>
      </c>
      <c r="G4049" s="9">
        <v>1000.0</v>
      </c>
    </row>
    <row r="4050">
      <c r="A4050" s="9" t="s">
        <v>13848</v>
      </c>
      <c r="B4050" s="9" t="s">
        <v>48402</v>
      </c>
      <c r="C4050" s="9" t="s">
        <v>49957</v>
      </c>
      <c r="D4050" s="9">
        <v>0.0</v>
      </c>
      <c r="E4050" s="9">
        <v>1000.0</v>
      </c>
      <c r="F4050" s="9">
        <v>0.0</v>
      </c>
      <c r="G4050" s="9">
        <v>1000.0</v>
      </c>
    </row>
    <row r="4051">
      <c r="A4051" s="9" t="s">
        <v>49959</v>
      </c>
      <c r="B4051" s="9" t="s">
        <v>48172</v>
      </c>
      <c r="C4051" s="9" t="s">
        <v>49963</v>
      </c>
      <c r="D4051" s="9">
        <v>-1000.0</v>
      </c>
      <c r="E4051" s="9">
        <v>1000.0</v>
      </c>
      <c r="F4051" s="9">
        <v>-1000.0</v>
      </c>
      <c r="G4051" s="9">
        <v>1000.0</v>
      </c>
    </row>
    <row r="4052">
      <c r="A4052" s="9" t="s">
        <v>49967</v>
      </c>
      <c r="B4052" s="9" t="s">
        <v>48172</v>
      </c>
      <c r="C4052" s="9" t="s">
        <v>49974</v>
      </c>
      <c r="D4052" s="9">
        <v>-1000.0</v>
      </c>
      <c r="E4052" s="9">
        <v>1000.0</v>
      </c>
      <c r="F4052" s="9">
        <v>-1000.0</v>
      </c>
      <c r="G4052" s="9">
        <v>1000.0</v>
      </c>
    </row>
    <row r="4053">
      <c r="A4053" s="9" t="s">
        <v>49978</v>
      </c>
      <c r="B4053" s="9" t="s">
        <v>46391</v>
      </c>
      <c r="C4053" s="9" t="s">
        <v>49981</v>
      </c>
      <c r="D4053" s="9">
        <v>0.0</v>
      </c>
      <c r="E4053" s="9">
        <v>1000.0</v>
      </c>
      <c r="F4053" s="9">
        <v>0.0</v>
      </c>
      <c r="G4053" s="9">
        <v>1000.0</v>
      </c>
    </row>
    <row r="4054">
      <c r="A4054" s="9" t="s">
        <v>16101</v>
      </c>
      <c r="B4054" s="9" t="s">
        <v>49984</v>
      </c>
      <c r="C4054" s="9" t="s">
        <v>49986</v>
      </c>
      <c r="D4054" s="9">
        <v>0.0</v>
      </c>
      <c r="E4054" s="9">
        <v>1000.0</v>
      </c>
      <c r="F4054" s="9">
        <v>0.0</v>
      </c>
      <c r="G4054" s="9">
        <v>1000.0</v>
      </c>
    </row>
    <row r="4055">
      <c r="A4055" s="9" t="s">
        <v>16105</v>
      </c>
      <c r="B4055" s="9" t="s">
        <v>49984</v>
      </c>
      <c r="C4055" s="9" t="s">
        <v>49991</v>
      </c>
      <c r="D4055" s="9">
        <v>0.0</v>
      </c>
      <c r="E4055" s="9">
        <v>1000.0</v>
      </c>
      <c r="F4055" s="9">
        <v>0.0</v>
      </c>
      <c r="G4055" s="9">
        <v>1000.0</v>
      </c>
    </row>
    <row r="4056">
      <c r="A4056" s="9" t="s">
        <v>15685</v>
      </c>
      <c r="B4056" s="9" t="s">
        <v>49997</v>
      </c>
      <c r="C4056" s="9" t="s">
        <v>50000</v>
      </c>
      <c r="D4056" s="9">
        <v>0.0</v>
      </c>
      <c r="E4056" s="9">
        <v>1000.0</v>
      </c>
      <c r="F4056" s="9">
        <v>0.0</v>
      </c>
      <c r="G4056" s="9">
        <v>1000.0</v>
      </c>
    </row>
    <row r="4057">
      <c r="A4057" s="9" t="s">
        <v>50002</v>
      </c>
      <c r="B4057" s="9" t="s">
        <v>48100</v>
      </c>
      <c r="C4057" s="9" t="s">
        <v>50004</v>
      </c>
      <c r="D4057" s="9">
        <v>0.0</v>
      </c>
      <c r="E4057" s="9">
        <v>1000.0</v>
      </c>
      <c r="F4057" s="9">
        <v>0.0</v>
      </c>
      <c r="G4057" s="9">
        <v>1000.0</v>
      </c>
    </row>
    <row r="4058">
      <c r="A4058" s="9" t="s">
        <v>50008</v>
      </c>
      <c r="B4058" s="9" t="s">
        <v>48100</v>
      </c>
      <c r="C4058" s="9" t="s">
        <v>50010</v>
      </c>
      <c r="D4058" s="9">
        <v>0.0</v>
      </c>
      <c r="E4058" s="9">
        <v>1000.0</v>
      </c>
      <c r="F4058" s="9">
        <v>0.0</v>
      </c>
      <c r="G4058" s="9">
        <v>1000.0</v>
      </c>
    </row>
    <row r="4059">
      <c r="A4059" s="9" t="s">
        <v>50013</v>
      </c>
      <c r="B4059" s="9" t="s">
        <v>48100</v>
      </c>
      <c r="C4059" s="9" t="s">
        <v>50015</v>
      </c>
      <c r="D4059" s="9">
        <v>0.0</v>
      </c>
      <c r="E4059" s="9">
        <v>1000.0</v>
      </c>
      <c r="F4059" s="9">
        <v>0.0</v>
      </c>
      <c r="G4059" s="9">
        <v>1000.0</v>
      </c>
    </row>
    <row r="4060">
      <c r="A4060" s="9" t="s">
        <v>50017</v>
      </c>
      <c r="B4060" s="9" t="s">
        <v>48100</v>
      </c>
      <c r="C4060" s="9" t="s">
        <v>50020</v>
      </c>
      <c r="D4060" s="9">
        <v>0.0</v>
      </c>
      <c r="E4060" s="9">
        <v>1000.0</v>
      </c>
      <c r="F4060" s="9">
        <v>0.0</v>
      </c>
      <c r="G4060" s="9">
        <v>1000.0</v>
      </c>
    </row>
    <row r="4061">
      <c r="A4061" s="9" t="s">
        <v>50023</v>
      </c>
      <c r="B4061" s="9" t="s">
        <v>48100</v>
      </c>
      <c r="C4061" s="9" t="s">
        <v>50024</v>
      </c>
      <c r="D4061" s="9">
        <v>0.0</v>
      </c>
      <c r="E4061" s="9">
        <v>1000.0</v>
      </c>
      <c r="F4061" s="9">
        <v>0.0</v>
      </c>
      <c r="G4061" s="9">
        <v>1000.0</v>
      </c>
    </row>
    <row r="4062">
      <c r="A4062" s="9" t="s">
        <v>50027</v>
      </c>
      <c r="B4062" s="9" t="s">
        <v>45773</v>
      </c>
      <c r="C4062" s="9" t="s">
        <v>50031</v>
      </c>
      <c r="D4062" s="9">
        <v>0.0</v>
      </c>
      <c r="E4062" s="9">
        <v>1000.0</v>
      </c>
      <c r="F4062" s="9">
        <v>0.0</v>
      </c>
      <c r="G4062" s="9">
        <v>1000.0</v>
      </c>
    </row>
    <row r="4063">
      <c r="A4063" s="9" t="s">
        <v>16225</v>
      </c>
      <c r="B4063" s="9" t="s">
        <v>50032</v>
      </c>
      <c r="C4063" s="9" t="s">
        <v>50034</v>
      </c>
      <c r="D4063" s="9">
        <v>0.0</v>
      </c>
      <c r="E4063" s="9">
        <v>1000.0</v>
      </c>
      <c r="F4063" s="9">
        <v>0.0</v>
      </c>
      <c r="G4063" s="9">
        <v>1000.0</v>
      </c>
    </row>
    <row r="4064">
      <c r="A4064" s="9" t="s">
        <v>16227</v>
      </c>
      <c r="B4064" s="9" t="s">
        <v>50032</v>
      </c>
      <c r="C4064" s="9" t="s">
        <v>50040</v>
      </c>
      <c r="D4064" s="9">
        <v>0.0</v>
      </c>
      <c r="E4064" s="9">
        <v>1000.0</v>
      </c>
      <c r="F4064" s="9">
        <v>0.0</v>
      </c>
      <c r="G4064" s="9">
        <v>1000.0</v>
      </c>
    </row>
    <row r="4065">
      <c r="A4065" s="9" t="s">
        <v>16228</v>
      </c>
      <c r="B4065" s="9" t="s">
        <v>50032</v>
      </c>
      <c r="C4065" s="9" t="s">
        <v>50044</v>
      </c>
      <c r="D4065" s="9">
        <v>0.0</v>
      </c>
      <c r="E4065" s="9">
        <v>1000.0</v>
      </c>
      <c r="F4065" s="9">
        <v>0.0</v>
      </c>
      <c r="G4065" s="9">
        <v>1000.0</v>
      </c>
    </row>
    <row r="4066">
      <c r="A4066" s="9" t="s">
        <v>16230</v>
      </c>
      <c r="B4066" s="9" t="s">
        <v>50032</v>
      </c>
      <c r="C4066" s="9" t="s">
        <v>50048</v>
      </c>
      <c r="D4066" s="9">
        <v>0.0</v>
      </c>
      <c r="E4066" s="9">
        <v>1000.0</v>
      </c>
      <c r="F4066" s="9">
        <v>0.0</v>
      </c>
      <c r="G4066" s="9">
        <v>1000.0</v>
      </c>
    </row>
    <row r="4067">
      <c r="A4067" s="9" t="s">
        <v>16231</v>
      </c>
      <c r="B4067" s="9" t="s">
        <v>50032</v>
      </c>
      <c r="C4067" s="9" t="s">
        <v>50051</v>
      </c>
      <c r="D4067" s="9">
        <v>0.0</v>
      </c>
      <c r="E4067" s="9">
        <v>1000.0</v>
      </c>
      <c r="F4067" s="9">
        <v>0.0</v>
      </c>
      <c r="G4067" s="9">
        <v>1000.0</v>
      </c>
    </row>
    <row r="4068">
      <c r="A4068" s="9" t="s">
        <v>16234</v>
      </c>
      <c r="B4068" s="9" t="s">
        <v>50032</v>
      </c>
      <c r="C4068" s="9" t="s">
        <v>50056</v>
      </c>
      <c r="D4068" s="9">
        <v>0.0</v>
      </c>
      <c r="E4068" s="9">
        <v>1000.0</v>
      </c>
      <c r="F4068" s="9">
        <v>0.0</v>
      </c>
      <c r="G4068" s="9">
        <v>1000.0</v>
      </c>
    </row>
    <row r="4069">
      <c r="A4069" s="9" t="s">
        <v>16237</v>
      </c>
      <c r="B4069" s="9" t="s">
        <v>50032</v>
      </c>
      <c r="C4069" s="9" t="s">
        <v>50062</v>
      </c>
      <c r="D4069" s="9">
        <v>0.0</v>
      </c>
      <c r="E4069" s="9">
        <v>1000.0</v>
      </c>
      <c r="F4069" s="9">
        <v>0.0</v>
      </c>
      <c r="G4069" s="9">
        <v>1000.0</v>
      </c>
    </row>
    <row r="4070">
      <c r="A4070" s="9" t="s">
        <v>16240</v>
      </c>
      <c r="B4070" s="9" t="s">
        <v>50032</v>
      </c>
      <c r="C4070" s="9" t="s">
        <v>50066</v>
      </c>
      <c r="D4070" s="9">
        <v>0.0</v>
      </c>
      <c r="E4070" s="9">
        <v>1000.0</v>
      </c>
      <c r="F4070" s="9">
        <v>0.0</v>
      </c>
      <c r="G4070" s="9">
        <v>1000.0</v>
      </c>
    </row>
    <row r="4071">
      <c r="A4071" s="9" t="s">
        <v>16241</v>
      </c>
      <c r="B4071" s="9" t="s">
        <v>50032</v>
      </c>
      <c r="C4071" s="9" t="s">
        <v>50070</v>
      </c>
      <c r="D4071" s="9">
        <v>0.0</v>
      </c>
      <c r="E4071" s="9">
        <v>1000.0</v>
      </c>
      <c r="F4071" s="9">
        <v>0.0</v>
      </c>
      <c r="G4071" s="9">
        <v>1000.0</v>
      </c>
    </row>
    <row r="4072">
      <c r="A4072" s="9" t="s">
        <v>11466</v>
      </c>
      <c r="B4072" s="9" t="s">
        <v>50075</v>
      </c>
      <c r="C4072" s="9" t="s">
        <v>50077</v>
      </c>
      <c r="D4072" s="9">
        <v>-1000.0</v>
      </c>
      <c r="E4072" s="9">
        <v>1000.0</v>
      </c>
      <c r="F4072" s="9">
        <v>-1000.0</v>
      </c>
      <c r="G4072" s="9">
        <v>1000.0</v>
      </c>
    </row>
    <row r="4073">
      <c r="A4073" s="9" t="s">
        <v>7457</v>
      </c>
      <c r="B4073" s="9" t="s">
        <v>49291</v>
      </c>
      <c r="C4073" s="9" t="s">
        <v>50084</v>
      </c>
      <c r="D4073" s="9">
        <v>0.0</v>
      </c>
      <c r="E4073" s="9">
        <v>1000.0</v>
      </c>
      <c r="F4073" s="9">
        <v>0.0</v>
      </c>
      <c r="G4073" s="9">
        <v>1000.0</v>
      </c>
    </row>
    <row r="4074">
      <c r="A4074" s="9" t="s">
        <v>50085</v>
      </c>
      <c r="B4074" s="9" t="s">
        <v>48100</v>
      </c>
      <c r="C4074" s="9" t="s">
        <v>50088</v>
      </c>
      <c r="D4074" s="9">
        <v>0.0</v>
      </c>
      <c r="E4074" s="9">
        <v>1000.0</v>
      </c>
      <c r="F4074" s="9">
        <v>0.0</v>
      </c>
      <c r="G4074" s="9">
        <v>1000.0</v>
      </c>
    </row>
    <row r="4075">
      <c r="A4075" s="9" t="s">
        <v>50091</v>
      </c>
      <c r="B4075" s="9" t="s">
        <v>48100</v>
      </c>
      <c r="C4075" s="9" t="s">
        <v>50094</v>
      </c>
      <c r="D4075" s="9">
        <v>0.0</v>
      </c>
      <c r="E4075" s="9">
        <v>1000.0</v>
      </c>
      <c r="F4075" s="9">
        <v>0.0</v>
      </c>
      <c r="G4075" s="9">
        <v>1000.0</v>
      </c>
    </row>
    <row r="4076">
      <c r="A4076" s="9" t="s">
        <v>50097</v>
      </c>
      <c r="B4076" s="9" t="s">
        <v>50099</v>
      </c>
      <c r="C4076" s="9" t="s">
        <v>50102</v>
      </c>
      <c r="D4076" s="9">
        <v>0.0</v>
      </c>
      <c r="E4076" s="9">
        <v>1000.0</v>
      </c>
      <c r="F4076" s="9">
        <v>0.0</v>
      </c>
      <c r="G4076" s="9">
        <v>1000.0</v>
      </c>
    </row>
    <row r="4077">
      <c r="A4077" s="9" t="s">
        <v>50104</v>
      </c>
      <c r="B4077" s="9" t="s">
        <v>48100</v>
      </c>
      <c r="C4077" s="9" t="s">
        <v>50106</v>
      </c>
      <c r="D4077" s="9">
        <v>-1000.0</v>
      </c>
      <c r="E4077" s="9">
        <v>1000.0</v>
      </c>
      <c r="F4077" s="9">
        <v>-1000.0</v>
      </c>
      <c r="G4077" s="9">
        <v>1000.0</v>
      </c>
    </row>
    <row r="4078">
      <c r="A4078" s="9" t="s">
        <v>50108</v>
      </c>
      <c r="B4078" s="9" t="s">
        <v>45773</v>
      </c>
      <c r="C4078" s="9" t="s">
        <v>50110</v>
      </c>
      <c r="D4078" s="9">
        <v>0.0</v>
      </c>
      <c r="E4078" s="9">
        <v>0.0</v>
      </c>
      <c r="F4078" s="9">
        <v>-1000.0</v>
      </c>
      <c r="G4078" s="9">
        <v>1000.0</v>
      </c>
    </row>
    <row r="4079">
      <c r="A4079" s="9" t="s">
        <v>50114</v>
      </c>
      <c r="B4079" s="9" t="s">
        <v>50116</v>
      </c>
      <c r="C4079" s="9" t="s">
        <v>50117</v>
      </c>
      <c r="D4079" s="9">
        <v>0.0</v>
      </c>
      <c r="E4079" s="9">
        <v>1000.0</v>
      </c>
      <c r="F4079" s="9">
        <v>-1000.0</v>
      </c>
      <c r="G4079" s="9">
        <v>1000.0</v>
      </c>
    </row>
    <row r="4080">
      <c r="A4080" s="9" t="s">
        <v>50121</v>
      </c>
      <c r="B4080" s="9" t="s">
        <v>48185</v>
      </c>
      <c r="C4080" s="9" t="s">
        <v>50125</v>
      </c>
      <c r="D4080" s="9">
        <v>-1000.0</v>
      </c>
      <c r="E4080" s="9">
        <v>1000.0</v>
      </c>
      <c r="F4080" s="9">
        <v>-1000.0</v>
      </c>
      <c r="G4080" s="9">
        <v>1000.0</v>
      </c>
    </row>
    <row r="4081">
      <c r="A4081" s="9" t="s">
        <v>50129</v>
      </c>
      <c r="B4081" s="9" t="s">
        <v>48185</v>
      </c>
      <c r="C4081" s="9" t="s">
        <v>50132</v>
      </c>
      <c r="D4081" s="9">
        <v>-1000.0</v>
      </c>
      <c r="E4081" s="9">
        <v>1000.0</v>
      </c>
      <c r="F4081" s="9">
        <v>-1000.0</v>
      </c>
      <c r="G4081" s="9">
        <v>1000.0</v>
      </c>
    </row>
    <row r="4082">
      <c r="A4082" s="9" t="s">
        <v>11031</v>
      </c>
      <c r="B4082" s="9" t="s">
        <v>50116</v>
      </c>
      <c r="C4082" s="9" t="s">
        <v>50136</v>
      </c>
      <c r="D4082" s="9">
        <v>0.0</v>
      </c>
      <c r="E4082" s="9">
        <v>1000.0</v>
      </c>
      <c r="F4082" s="9">
        <v>0.0</v>
      </c>
      <c r="G4082" s="9">
        <v>1000.0</v>
      </c>
    </row>
    <row r="4083">
      <c r="A4083" s="9" t="s">
        <v>15915</v>
      </c>
      <c r="B4083" s="9" t="s">
        <v>50116</v>
      </c>
      <c r="C4083" s="9" t="s">
        <v>50141</v>
      </c>
      <c r="D4083" s="9">
        <v>0.0</v>
      </c>
      <c r="E4083" s="9">
        <v>1000.0</v>
      </c>
      <c r="F4083" s="9">
        <v>0.0</v>
      </c>
      <c r="G4083" s="9">
        <v>1000.0</v>
      </c>
    </row>
    <row r="4084">
      <c r="A4084" s="9" t="s">
        <v>14506</v>
      </c>
      <c r="B4084" s="9" t="s">
        <v>50116</v>
      </c>
      <c r="C4084" s="9" t="s">
        <v>50144</v>
      </c>
      <c r="D4084" s="9">
        <v>0.0</v>
      </c>
      <c r="E4084" s="9">
        <v>1000.0</v>
      </c>
      <c r="F4084" s="9">
        <v>0.0</v>
      </c>
      <c r="G4084" s="9">
        <v>1000.0</v>
      </c>
    </row>
    <row r="4085">
      <c r="A4085" s="9" t="s">
        <v>15980</v>
      </c>
      <c r="B4085" s="9" t="s">
        <v>50116</v>
      </c>
      <c r="C4085" s="9" t="s">
        <v>50149</v>
      </c>
      <c r="D4085" s="9">
        <v>0.0</v>
      </c>
      <c r="E4085" s="9">
        <v>1000.0</v>
      </c>
      <c r="F4085" s="9">
        <v>0.0</v>
      </c>
      <c r="G4085" s="9">
        <v>1000.0</v>
      </c>
    </row>
    <row r="4086">
      <c r="A4086" s="9" t="s">
        <v>15984</v>
      </c>
      <c r="B4086" s="9" t="s">
        <v>50116</v>
      </c>
      <c r="C4086" s="9" t="s">
        <v>50151</v>
      </c>
      <c r="D4086" s="9">
        <v>0.0</v>
      </c>
      <c r="E4086" s="9">
        <v>1000.0</v>
      </c>
      <c r="F4086" s="9">
        <v>0.0</v>
      </c>
      <c r="G4086" s="9">
        <v>1000.0</v>
      </c>
    </row>
    <row r="4087">
      <c r="A4087" s="9" t="s">
        <v>15784</v>
      </c>
      <c r="B4087" s="9" t="s">
        <v>18488</v>
      </c>
      <c r="C4087" s="9" t="s">
        <v>50155</v>
      </c>
      <c r="D4087" s="9">
        <v>0.0</v>
      </c>
      <c r="E4087" s="9">
        <v>1000.0</v>
      </c>
      <c r="F4087" s="9">
        <v>-1000.0</v>
      </c>
      <c r="G4087" s="9">
        <v>1000.0</v>
      </c>
    </row>
    <row r="4088">
      <c r="A4088" s="9" t="s">
        <v>50159</v>
      </c>
      <c r="B4088" s="9" t="s">
        <v>48220</v>
      </c>
      <c r="C4088" s="9" t="s">
        <v>50161</v>
      </c>
      <c r="D4088" s="9">
        <v>0.0</v>
      </c>
      <c r="E4088" s="9">
        <v>1000.0</v>
      </c>
      <c r="F4088" s="9">
        <v>0.0</v>
      </c>
      <c r="G4088" s="9">
        <v>1000.0</v>
      </c>
    </row>
    <row r="4089">
      <c r="A4089" s="9" t="s">
        <v>11533</v>
      </c>
      <c r="B4089" s="9" t="s">
        <v>49311</v>
      </c>
      <c r="C4089" s="9" t="s">
        <v>50166</v>
      </c>
      <c r="D4089" s="9">
        <v>0.0</v>
      </c>
      <c r="E4089" s="9">
        <v>1000.0</v>
      </c>
      <c r="F4089" s="9">
        <v>0.0</v>
      </c>
      <c r="G4089" s="9">
        <v>1000.0</v>
      </c>
    </row>
    <row r="4090">
      <c r="A4090" s="9" t="s">
        <v>11536</v>
      </c>
      <c r="B4090" s="9" t="s">
        <v>49311</v>
      </c>
      <c r="C4090" s="9" t="s">
        <v>50168</v>
      </c>
      <c r="D4090" s="9">
        <v>0.0</v>
      </c>
      <c r="E4090" s="9">
        <v>1000.0</v>
      </c>
      <c r="F4090" s="9">
        <v>0.0</v>
      </c>
      <c r="G4090" s="9">
        <v>1000.0</v>
      </c>
    </row>
    <row r="4091">
      <c r="A4091" s="9" t="s">
        <v>11538</v>
      </c>
      <c r="B4091" s="9" t="s">
        <v>49311</v>
      </c>
      <c r="C4091" s="9" t="s">
        <v>50174</v>
      </c>
      <c r="D4091" s="9">
        <v>0.0</v>
      </c>
      <c r="E4091" s="9">
        <v>1000.0</v>
      </c>
      <c r="F4091" s="9">
        <v>0.0</v>
      </c>
      <c r="G4091" s="9">
        <v>1000.0</v>
      </c>
    </row>
    <row r="4092">
      <c r="A4092" s="9" t="s">
        <v>11539</v>
      </c>
      <c r="B4092" s="9" t="s">
        <v>49311</v>
      </c>
      <c r="C4092" s="9" t="s">
        <v>50178</v>
      </c>
      <c r="D4092" s="9">
        <v>0.0</v>
      </c>
      <c r="E4092" s="9">
        <v>1000.0</v>
      </c>
      <c r="F4092" s="9">
        <v>0.0</v>
      </c>
      <c r="G4092" s="9">
        <v>1000.0</v>
      </c>
    </row>
    <row r="4093">
      <c r="A4093" s="9" t="s">
        <v>11541</v>
      </c>
      <c r="B4093" s="9" t="s">
        <v>49311</v>
      </c>
      <c r="C4093" s="9" t="s">
        <v>50181</v>
      </c>
      <c r="D4093" s="9">
        <v>0.0</v>
      </c>
      <c r="E4093" s="9">
        <v>1000.0</v>
      </c>
      <c r="F4093" s="9">
        <v>0.0</v>
      </c>
      <c r="G4093" s="9">
        <v>1000.0</v>
      </c>
    </row>
    <row r="4094">
      <c r="A4094" s="9" t="s">
        <v>11542</v>
      </c>
      <c r="B4094" s="9" t="s">
        <v>49311</v>
      </c>
      <c r="C4094" s="9" t="s">
        <v>50188</v>
      </c>
      <c r="D4094" s="9">
        <v>0.0</v>
      </c>
      <c r="E4094" s="9">
        <v>1000.0</v>
      </c>
      <c r="F4094" s="9">
        <v>0.0</v>
      </c>
      <c r="G4094" s="9">
        <v>1000.0</v>
      </c>
    </row>
    <row r="4095">
      <c r="A4095" s="9" t="s">
        <v>11543</v>
      </c>
      <c r="B4095" s="9" t="s">
        <v>49311</v>
      </c>
      <c r="C4095" s="9" t="s">
        <v>50194</v>
      </c>
      <c r="D4095" s="9">
        <v>0.0</v>
      </c>
      <c r="E4095" s="9">
        <v>1000.0</v>
      </c>
      <c r="F4095" s="9">
        <v>0.0</v>
      </c>
      <c r="G4095" s="9">
        <v>1000.0</v>
      </c>
    </row>
    <row r="4096">
      <c r="A4096" s="9" t="s">
        <v>11544</v>
      </c>
      <c r="B4096" s="9" t="s">
        <v>49311</v>
      </c>
      <c r="C4096" s="9" t="s">
        <v>50198</v>
      </c>
      <c r="D4096" s="9">
        <v>0.0</v>
      </c>
      <c r="E4096" s="9">
        <v>1000.0</v>
      </c>
      <c r="F4096" s="9">
        <v>0.0</v>
      </c>
      <c r="G4096" s="9">
        <v>1000.0</v>
      </c>
    </row>
    <row r="4097">
      <c r="A4097" s="9" t="s">
        <v>50202</v>
      </c>
      <c r="B4097" s="9" t="s">
        <v>48220</v>
      </c>
      <c r="C4097" s="9" t="s">
        <v>50203</v>
      </c>
      <c r="D4097" s="9">
        <v>0.0</v>
      </c>
      <c r="E4097" s="9">
        <v>1000.0</v>
      </c>
      <c r="F4097" s="9">
        <v>0.0</v>
      </c>
      <c r="G4097" s="9">
        <v>1000.0</v>
      </c>
    </row>
    <row r="4098">
      <c r="A4098" s="9" t="s">
        <v>10999</v>
      </c>
      <c r="B4098" s="9" t="s">
        <v>50205</v>
      </c>
      <c r="C4098" s="9" t="s">
        <v>50207</v>
      </c>
      <c r="D4098" s="9">
        <v>0.0</v>
      </c>
      <c r="E4098" s="9">
        <v>1000.0</v>
      </c>
      <c r="F4098" s="9">
        <v>0.0</v>
      </c>
      <c r="G4098" s="9">
        <v>1000.0</v>
      </c>
    </row>
    <row r="4099">
      <c r="A4099" s="9" t="s">
        <v>11000</v>
      </c>
      <c r="B4099" s="9" t="s">
        <v>50205</v>
      </c>
      <c r="C4099" s="9" t="s">
        <v>50211</v>
      </c>
      <c r="D4099" s="9">
        <v>0.0</v>
      </c>
      <c r="E4099" s="9">
        <v>1000.0</v>
      </c>
      <c r="F4099" s="9">
        <v>0.0</v>
      </c>
      <c r="G4099" s="9">
        <v>1000.0</v>
      </c>
    </row>
    <row r="4100">
      <c r="A4100" s="9" t="s">
        <v>11001</v>
      </c>
      <c r="B4100" s="9" t="s">
        <v>50205</v>
      </c>
      <c r="C4100" s="9" t="s">
        <v>50217</v>
      </c>
      <c r="D4100" s="9">
        <v>0.0</v>
      </c>
      <c r="E4100" s="9">
        <v>1000.0</v>
      </c>
      <c r="F4100" s="9">
        <v>0.0</v>
      </c>
      <c r="G4100" s="9">
        <v>1000.0</v>
      </c>
    </row>
    <row r="4101">
      <c r="A4101" s="9" t="s">
        <v>11003</v>
      </c>
      <c r="B4101" s="9" t="s">
        <v>50205</v>
      </c>
      <c r="C4101" s="9" t="s">
        <v>50220</v>
      </c>
      <c r="D4101" s="9">
        <v>0.0</v>
      </c>
      <c r="E4101" s="9">
        <v>1000.0</v>
      </c>
      <c r="F4101" s="9">
        <v>0.0</v>
      </c>
      <c r="G4101" s="9">
        <v>1000.0</v>
      </c>
    </row>
    <row r="4102">
      <c r="A4102" s="9" t="s">
        <v>11004</v>
      </c>
      <c r="B4102" s="9" t="s">
        <v>50205</v>
      </c>
      <c r="C4102" s="9" t="s">
        <v>50224</v>
      </c>
      <c r="D4102" s="9">
        <v>0.0</v>
      </c>
      <c r="E4102" s="9">
        <v>1000.0</v>
      </c>
      <c r="F4102" s="9">
        <v>0.0</v>
      </c>
      <c r="G4102" s="9">
        <v>1000.0</v>
      </c>
    </row>
    <row r="4103">
      <c r="A4103" s="9" t="s">
        <v>11006</v>
      </c>
      <c r="B4103" s="9" t="s">
        <v>50205</v>
      </c>
      <c r="C4103" s="9" t="s">
        <v>50229</v>
      </c>
      <c r="D4103" s="9">
        <v>0.0</v>
      </c>
      <c r="E4103" s="9">
        <v>1000.0</v>
      </c>
      <c r="F4103" s="9">
        <v>0.0</v>
      </c>
      <c r="G4103" s="9">
        <v>1000.0</v>
      </c>
    </row>
    <row r="4104">
      <c r="A4104" s="9" t="s">
        <v>11009</v>
      </c>
      <c r="B4104" s="9" t="s">
        <v>50205</v>
      </c>
      <c r="C4104" s="9" t="s">
        <v>50233</v>
      </c>
      <c r="D4104" s="9">
        <v>0.0</v>
      </c>
      <c r="E4104" s="9">
        <v>1000.0</v>
      </c>
      <c r="F4104" s="9">
        <v>0.0</v>
      </c>
      <c r="G4104" s="9">
        <v>1000.0</v>
      </c>
    </row>
    <row r="4105">
      <c r="A4105" s="9" t="s">
        <v>11010</v>
      </c>
      <c r="B4105" s="9" t="s">
        <v>50205</v>
      </c>
      <c r="C4105" s="9" t="s">
        <v>50239</v>
      </c>
      <c r="D4105" s="9">
        <v>0.0</v>
      </c>
      <c r="E4105" s="9">
        <v>1000.0</v>
      </c>
      <c r="F4105" s="9">
        <v>0.0</v>
      </c>
      <c r="G4105" s="9">
        <v>1000.0</v>
      </c>
    </row>
    <row r="4106">
      <c r="A4106" s="9" t="s">
        <v>11011</v>
      </c>
      <c r="B4106" s="9" t="s">
        <v>50205</v>
      </c>
      <c r="C4106" s="9" t="s">
        <v>50242</v>
      </c>
      <c r="D4106" s="9">
        <v>0.0</v>
      </c>
      <c r="E4106" s="9">
        <v>1000.0</v>
      </c>
      <c r="F4106" s="9">
        <v>0.0</v>
      </c>
      <c r="G4106" s="9">
        <v>1000.0</v>
      </c>
    </row>
    <row r="4107">
      <c r="A4107" s="9" t="s">
        <v>11012</v>
      </c>
      <c r="B4107" s="9" t="s">
        <v>50205</v>
      </c>
      <c r="C4107" s="9" t="s">
        <v>50246</v>
      </c>
      <c r="D4107" s="9">
        <v>0.0</v>
      </c>
      <c r="E4107" s="9">
        <v>1000.0</v>
      </c>
      <c r="F4107" s="9">
        <v>0.0</v>
      </c>
      <c r="G4107" s="9">
        <v>1000.0</v>
      </c>
    </row>
    <row r="4108">
      <c r="A4108" s="9" t="s">
        <v>11014</v>
      </c>
      <c r="B4108" s="9" t="s">
        <v>50205</v>
      </c>
      <c r="C4108" s="9" t="s">
        <v>50252</v>
      </c>
      <c r="D4108" s="9">
        <v>0.0</v>
      </c>
      <c r="E4108" s="9">
        <v>1000.0</v>
      </c>
      <c r="F4108" s="9">
        <v>0.0</v>
      </c>
      <c r="G4108" s="9">
        <v>1000.0</v>
      </c>
    </row>
    <row r="4109">
      <c r="A4109" s="9" t="s">
        <v>11016</v>
      </c>
      <c r="B4109" s="9" t="s">
        <v>50205</v>
      </c>
      <c r="C4109" s="9" t="s">
        <v>50254</v>
      </c>
      <c r="D4109" s="9">
        <v>0.0</v>
      </c>
      <c r="E4109" s="9">
        <v>1000.0</v>
      </c>
      <c r="F4109" s="9">
        <v>0.0</v>
      </c>
      <c r="G4109" s="9">
        <v>1000.0</v>
      </c>
    </row>
    <row r="4110">
      <c r="A4110" s="9" t="s">
        <v>11018</v>
      </c>
      <c r="B4110" s="9" t="s">
        <v>50205</v>
      </c>
      <c r="C4110" s="9" t="s">
        <v>50262</v>
      </c>
      <c r="D4110" s="9">
        <v>0.0</v>
      </c>
      <c r="E4110" s="9">
        <v>1000.0</v>
      </c>
      <c r="F4110" s="9">
        <v>0.0</v>
      </c>
      <c r="G4110" s="9">
        <v>1000.0</v>
      </c>
    </row>
    <row r="4111">
      <c r="A4111" s="9" t="s">
        <v>11019</v>
      </c>
      <c r="B4111" s="9" t="s">
        <v>50205</v>
      </c>
      <c r="C4111" s="9" t="s">
        <v>50267</v>
      </c>
      <c r="D4111" s="9">
        <v>0.0</v>
      </c>
      <c r="E4111" s="9">
        <v>1000.0</v>
      </c>
      <c r="F4111" s="9">
        <v>0.0</v>
      </c>
      <c r="G4111" s="9">
        <v>1000.0</v>
      </c>
    </row>
    <row r="4112">
      <c r="A4112" s="9" t="s">
        <v>13129</v>
      </c>
      <c r="B4112" s="9" t="s">
        <v>50271</v>
      </c>
      <c r="C4112" s="9" t="s">
        <v>50272</v>
      </c>
      <c r="D4112" s="9">
        <v>0.0</v>
      </c>
      <c r="E4112" s="9">
        <v>1000.0</v>
      </c>
      <c r="F4112" s="9">
        <v>0.0</v>
      </c>
      <c r="G4112" s="9">
        <v>1000.0</v>
      </c>
    </row>
    <row r="4113">
      <c r="A4113" s="9" t="s">
        <v>13132</v>
      </c>
      <c r="B4113" s="9" t="s">
        <v>50271</v>
      </c>
      <c r="C4113" s="9" t="s">
        <v>50277</v>
      </c>
      <c r="D4113" s="9">
        <v>0.0</v>
      </c>
      <c r="E4113" s="9">
        <v>1000.0</v>
      </c>
      <c r="F4113" s="9">
        <v>0.0</v>
      </c>
      <c r="G4113" s="9">
        <v>1000.0</v>
      </c>
    </row>
    <row r="4114">
      <c r="A4114" s="9" t="s">
        <v>13134</v>
      </c>
      <c r="B4114" s="9" t="s">
        <v>50271</v>
      </c>
      <c r="C4114" s="9" t="s">
        <v>50283</v>
      </c>
      <c r="D4114" s="9">
        <v>0.0</v>
      </c>
      <c r="E4114" s="9">
        <v>1000.0</v>
      </c>
      <c r="F4114" s="9">
        <v>0.0</v>
      </c>
      <c r="G4114" s="9">
        <v>1000.0</v>
      </c>
    </row>
    <row r="4115">
      <c r="A4115" s="9" t="s">
        <v>13136</v>
      </c>
      <c r="B4115" s="9" t="s">
        <v>50271</v>
      </c>
      <c r="C4115" s="9" t="s">
        <v>50288</v>
      </c>
      <c r="D4115" s="9">
        <v>0.0</v>
      </c>
      <c r="E4115" s="9">
        <v>1000.0</v>
      </c>
      <c r="F4115" s="9">
        <v>0.0</v>
      </c>
      <c r="G4115" s="9">
        <v>1000.0</v>
      </c>
    </row>
    <row r="4116">
      <c r="A4116" s="9" t="s">
        <v>13144</v>
      </c>
      <c r="B4116" s="9" t="s">
        <v>50293</v>
      </c>
      <c r="C4116" s="9" t="s">
        <v>50294</v>
      </c>
      <c r="D4116" s="9">
        <v>0.0</v>
      </c>
      <c r="E4116" s="9">
        <v>1000.0</v>
      </c>
      <c r="F4116" s="9">
        <v>0.0</v>
      </c>
      <c r="G4116" s="9">
        <v>1000.0</v>
      </c>
    </row>
    <row r="4117">
      <c r="A4117" s="9" t="s">
        <v>13767</v>
      </c>
      <c r="B4117" s="9" t="s">
        <v>50300</v>
      </c>
      <c r="C4117" s="9" t="s">
        <v>50302</v>
      </c>
      <c r="D4117" s="9">
        <v>0.0</v>
      </c>
      <c r="E4117" s="9">
        <v>1000.0</v>
      </c>
      <c r="F4117" s="9">
        <v>0.0</v>
      </c>
      <c r="G4117" s="9">
        <v>1000.0</v>
      </c>
    </row>
    <row r="4118">
      <c r="A4118" s="9" t="s">
        <v>11517</v>
      </c>
      <c r="B4118" s="9" t="s">
        <v>48352</v>
      </c>
      <c r="C4118" s="9" t="s">
        <v>50304</v>
      </c>
      <c r="D4118" s="9">
        <v>0.0</v>
      </c>
      <c r="E4118" s="9">
        <v>1000.0</v>
      </c>
      <c r="F4118" s="9">
        <v>0.0</v>
      </c>
      <c r="G4118" s="9">
        <v>1000.0</v>
      </c>
    </row>
    <row r="4119">
      <c r="A4119" s="9" t="s">
        <v>12059</v>
      </c>
      <c r="B4119" s="9" t="s">
        <v>50311</v>
      </c>
      <c r="C4119" s="9" t="s">
        <v>50313</v>
      </c>
      <c r="D4119" s="9">
        <v>-1000.0</v>
      </c>
      <c r="E4119" s="9">
        <v>1000.0</v>
      </c>
      <c r="F4119" s="9">
        <v>-1000.0</v>
      </c>
      <c r="G4119" s="9">
        <v>1000.0</v>
      </c>
    </row>
    <row r="4120">
      <c r="A4120" s="9" t="s">
        <v>12061</v>
      </c>
      <c r="B4120" s="9" t="s">
        <v>50311</v>
      </c>
      <c r="C4120" s="9" t="s">
        <v>50320</v>
      </c>
      <c r="D4120" s="9">
        <v>-1000.0</v>
      </c>
      <c r="E4120" s="9">
        <v>1000.0</v>
      </c>
      <c r="F4120" s="9">
        <v>-1000.0</v>
      </c>
      <c r="G4120" s="9">
        <v>1000.0</v>
      </c>
    </row>
    <row r="4121">
      <c r="A4121" s="9" t="s">
        <v>12063</v>
      </c>
      <c r="B4121" s="9" t="s">
        <v>50311</v>
      </c>
      <c r="C4121" s="9" t="s">
        <v>50327</v>
      </c>
      <c r="D4121" s="9">
        <v>-1000.0</v>
      </c>
      <c r="E4121" s="9">
        <v>1000.0</v>
      </c>
      <c r="F4121" s="9">
        <v>-1000.0</v>
      </c>
      <c r="G4121" s="9">
        <v>1000.0</v>
      </c>
    </row>
    <row r="4122">
      <c r="A4122" s="9" t="s">
        <v>12065</v>
      </c>
      <c r="B4122" s="9" t="s">
        <v>50311</v>
      </c>
      <c r="C4122" s="9" t="s">
        <v>50333</v>
      </c>
      <c r="D4122" s="9">
        <v>-1000.0</v>
      </c>
      <c r="E4122" s="9">
        <v>1000.0</v>
      </c>
      <c r="F4122" s="9">
        <v>-1000.0</v>
      </c>
      <c r="G4122" s="9">
        <v>1000.0</v>
      </c>
    </row>
    <row r="4123">
      <c r="A4123" s="9" t="s">
        <v>12067</v>
      </c>
      <c r="B4123" s="9" t="s">
        <v>50311</v>
      </c>
      <c r="C4123" s="9" t="s">
        <v>50337</v>
      </c>
      <c r="D4123" s="9">
        <v>-1000.0</v>
      </c>
      <c r="E4123" s="9">
        <v>1000.0</v>
      </c>
      <c r="F4123" s="9">
        <v>-1000.0</v>
      </c>
      <c r="G4123" s="9">
        <v>1000.0</v>
      </c>
    </row>
    <row r="4124">
      <c r="A4124" s="9" t="s">
        <v>12069</v>
      </c>
      <c r="B4124" s="9" t="s">
        <v>50311</v>
      </c>
      <c r="C4124" s="9" t="s">
        <v>50342</v>
      </c>
      <c r="D4124" s="9">
        <v>-1000.0</v>
      </c>
      <c r="E4124" s="9">
        <v>1000.0</v>
      </c>
      <c r="F4124" s="9">
        <v>-1000.0</v>
      </c>
      <c r="G4124" s="9">
        <v>1000.0</v>
      </c>
    </row>
    <row r="4125">
      <c r="A4125" s="9" t="s">
        <v>12070</v>
      </c>
      <c r="B4125" s="9" t="s">
        <v>50311</v>
      </c>
      <c r="C4125" s="9" t="s">
        <v>50347</v>
      </c>
      <c r="D4125" s="9">
        <v>-1000.0</v>
      </c>
      <c r="E4125" s="9">
        <v>1000.0</v>
      </c>
      <c r="F4125" s="9">
        <v>-1000.0</v>
      </c>
      <c r="G4125" s="9">
        <v>1000.0</v>
      </c>
    </row>
    <row r="4126">
      <c r="A4126" s="9" t="s">
        <v>12072</v>
      </c>
      <c r="B4126" s="9" t="s">
        <v>50311</v>
      </c>
      <c r="C4126" s="9" t="s">
        <v>50351</v>
      </c>
      <c r="D4126" s="9">
        <v>-1000.0</v>
      </c>
      <c r="E4126" s="9">
        <v>1000.0</v>
      </c>
      <c r="F4126" s="9">
        <v>-1000.0</v>
      </c>
      <c r="G4126" s="9">
        <v>1000.0</v>
      </c>
    </row>
    <row r="4127">
      <c r="A4127" s="9" t="s">
        <v>12074</v>
      </c>
      <c r="B4127" s="9" t="s">
        <v>50311</v>
      </c>
      <c r="C4127" s="9" t="s">
        <v>50354</v>
      </c>
      <c r="D4127" s="9">
        <v>-1000.0</v>
      </c>
      <c r="E4127" s="9">
        <v>1000.0</v>
      </c>
      <c r="F4127" s="9">
        <v>-1000.0</v>
      </c>
      <c r="G4127" s="9">
        <v>1000.0</v>
      </c>
    </row>
    <row r="4128">
      <c r="A4128" s="9" t="s">
        <v>12076</v>
      </c>
      <c r="B4128" s="9" t="s">
        <v>50311</v>
      </c>
      <c r="C4128" s="9" t="s">
        <v>50357</v>
      </c>
      <c r="D4128" s="9">
        <v>-1000.0</v>
      </c>
      <c r="E4128" s="9">
        <v>1000.0</v>
      </c>
      <c r="F4128" s="9">
        <v>-1000.0</v>
      </c>
      <c r="G4128" s="9">
        <v>1000.0</v>
      </c>
    </row>
    <row r="4129">
      <c r="A4129" s="9" t="s">
        <v>12078</v>
      </c>
      <c r="B4129" s="9" t="s">
        <v>50311</v>
      </c>
      <c r="C4129" s="9" t="s">
        <v>50364</v>
      </c>
      <c r="D4129" s="9">
        <v>-1000.0</v>
      </c>
      <c r="E4129" s="9">
        <v>1000.0</v>
      </c>
      <c r="F4129" s="9">
        <v>-1000.0</v>
      </c>
      <c r="G4129" s="9">
        <v>1000.0</v>
      </c>
    </row>
    <row r="4130">
      <c r="A4130" s="9" t="s">
        <v>12079</v>
      </c>
      <c r="B4130" s="9" t="s">
        <v>50311</v>
      </c>
      <c r="C4130" s="9" t="s">
        <v>50366</v>
      </c>
      <c r="D4130" s="9">
        <v>-1000.0</v>
      </c>
      <c r="E4130" s="9">
        <v>1000.0</v>
      </c>
      <c r="F4130" s="9">
        <v>-1000.0</v>
      </c>
      <c r="G4130" s="9">
        <v>1000.0</v>
      </c>
    </row>
    <row r="4131">
      <c r="A4131" s="9" t="s">
        <v>12083</v>
      </c>
      <c r="B4131" s="9" t="s">
        <v>50311</v>
      </c>
      <c r="C4131" s="9" t="s">
        <v>50369</v>
      </c>
      <c r="D4131" s="9">
        <v>-1000.0</v>
      </c>
      <c r="E4131" s="9">
        <v>1000.0</v>
      </c>
      <c r="F4131" s="9">
        <v>-1000.0</v>
      </c>
      <c r="G4131" s="9">
        <v>1000.0</v>
      </c>
    </row>
    <row r="4132">
      <c r="A4132" s="9" t="s">
        <v>12085</v>
      </c>
      <c r="B4132" s="9" t="s">
        <v>50311</v>
      </c>
      <c r="C4132" s="9" t="s">
        <v>50374</v>
      </c>
      <c r="D4132" s="9">
        <v>-1000.0</v>
      </c>
      <c r="E4132" s="9">
        <v>1000.0</v>
      </c>
      <c r="F4132" s="9">
        <v>-1000.0</v>
      </c>
      <c r="G4132" s="9">
        <v>1000.0</v>
      </c>
    </row>
    <row r="4133">
      <c r="A4133" s="9" t="s">
        <v>12086</v>
      </c>
      <c r="B4133" s="9" t="s">
        <v>50311</v>
      </c>
      <c r="C4133" s="9" t="s">
        <v>50380</v>
      </c>
      <c r="D4133" s="9">
        <v>-1000.0</v>
      </c>
      <c r="E4133" s="9">
        <v>1000.0</v>
      </c>
      <c r="F4133" s="9">
        <v>-1000.0</v>
      </c>
      <c r="G4133" s="9">
        <v>1000.0</v>
      </c>
    </row>
    <row r="4134">
      <c r="A4134" s="9" t="s">
        <v>12089</v>
      </c>
      <c r="B4134" s="9" t="s">
        <v>50311</v>
      </c>
      <c r="C4134" s="9" t="s">
        <v>50386</v>
      </c>
      <c r="D4134" s="9">
        <v>-1000.0</v>
      </c>
      <c r="E4134" s="9">
        <v>1000.0</v>
      </c>
      <c r="F4134" s="9">
        <v>-1000.0</v>
      </c>
      <c r="G4134" s="9">
        <v>1000.0</v>
      </c>
    </row>
    <row r="4135">
      <c r="A4135" s="9" t="s">
        <v>12091</v>
      </c>
      <c r="B4135" s="9" t="s">
        <v>50311</v>
      </c>
      <c r="C4135" s="9" t="s">
        <v>50391</v>
      </c>
      <c r="D4135" s="9">
        <v>-1000.0</v>
      </c>
      <c r="E4135" s="9">
        <v>1000.0</v>
      </c>
      <c r="F4135" s="9">
        <v>-1000.0</v>
      </c>
      <c r="G4135" s="9">
        <v>1000.0</v>
      </c>
    </row>
    <row r="4136">
      <c r="A4136" s="9" t="s">
        <v>12093</v>
      </c>
      <c r="B4136" s="9" t="s">
        <v>50311</v>
      </c>
      <c r="C4136" s="9" t="s">
        <v>50393</v>
      </c>
      <c r="D4136" s="9">
        <v>-1000.0</v>
      </c>
      <c r="E4136" s="9">
        <v>1000.0</v>
      </c>
      <c r="F4136" s="9">
        <v>-1000.0</v>
      </c>
      <c r="G4136" s="9">
        <v>1000.0</v>
      </c>
    </row>
    <row r="4137">
      <c r="A4137" s="9" t="s">
        <v>12095</v>
      </c>
      <c r="B4137" s="9" t="s">
        <v>50311</v>
      </c>
      <c r="C4137" s="9" t="s">
        <v>50400</v>
      </c>
      <c r="D4137" s="9">
        <v>-1000.0</v>
      </c>
      <c r="E4137" s="9">
        <v>1000.0</v>
      </c>
      <c r="F4137" s="9">
        <v>-1000.0</v>
      </c>
      <c r="G4137" s="9">
        <v>1000.0</v>
      </c>
    </row>
    <row r="4138">
      <c r="A4138" s="9" t="s">
        <v>12096</v>
      </c>
      <c r="B4138" s="9" t="s">
        <v>50311</v>
      </c>
      <c r="C4138" s="9" t="s">
        <v>50403</v>
      </c>
      <c r="D4138" s="9">
        <v>-1000.0</v>
      </c>
      <c r="E4138" s="9">
        <v>1000.0</v>
      </c>
      <c r="F4138" s="9">
        <v>-1000.0</v>
      </c>
      <c r="G4138" s="9">
        <v>1000.0</v>
      </c>
    </row>
    <row r="4139">
      <c r="A4139" s="9" t="s">
        <v>12097</v>
      </c>
      <c r="B4139" s="9" t="s">
        <v>50311</v>
      </c>
      <c r="C4139" s="9" t="s">
        <v>50404</v>
      </c>
      <c r="D4139" s="9">
        <v>-1000.0</v>
      </c>
      <c r="E4139" s="9">
        <v>1000.0</v>
      </c>
      <c r="F4139" s="9">
        <v>-1000.0</v>
      </c>
      <c r="G4139" s="9">
        <v>1000.0</v>
      </c>
    </row>
    <row r="4140">
      <c r="A4140" s="9" t="s">
        <v>12099</v>
      </c>
      <c r="B4140" s="9" t="s">
        <v>50311</v>
      </c>
      <c r="C4140" s="9" t="s">
        <v>50409</v>
      </c>
      <c r="D4140" s="9">
        <v>-1000.0</v>
      </c>
      <c r="E4140" s="9">
        <v>1000.0</v>
      </c>
      <c r="F4140" s="9">
        <v>-1000.0</v>
      </c>
      <c r="G4140" s="9">
        <v>1000.0</v>
      </c>
    </row>
    <row r="4141">
      <c r="A4141" s="9" t="s">
        <v>12102</v>
      </c>
      <c r="B4141" s="9" t="s">
        <v>50311</v>
      </c>
      <c r="C4141" s="9" t="s">
        <v>50411</v>
      </c>
      <c r="D4141" s="9">
        <v>-1000.0</v>
      </c>
      <c r="E4141" s="9">
        <v>1000.0</v>
      </c>
      <c r="F4141" s="9">
        <v>-1000.0</v>
      </c>
      <c r="G4141" s="9">
        <v>1000.0</v>
      </c>
    </row>
    <row r="4142">
      <c r="A4142" s="9" t="s">
        <v>12104</v>
      </c>
      <c r="B4142" s="9" t="s">
        <v>50311</v>
      </c>
      <c r="C4142" s="9" t="s">
        <v>50414</v>
      </c>
      <c r="D4142" s="9">
        <v>-1000.0</v>
      </c>
      <c r="E4142" s="9">
        <v>1000.0</v>
      </c>
      <c r="F4142" s="9">
        <v>-1000.0</v>
      </c>
      <c r="G4142" s="9">
        <v>1000.0</v>
      </c>
    </row>
    <row r="4143">
      <c r="A4143" s="9" t="s">
        <v>12106</v>
      </c>
      <c r="B4143" s="9" t="s">
        <v>50311</v>
      </c>
      <c r="C4143" s="9" t="s">
        <v>50418</v>
      </c>
      <c r="D4143" s="9">
        <v>-1000.0</v>
      </c>
      <c r="E4143" s="9">
        <v>1000.0</v>
      </c>
      <c r="F4143" s="9">
        <v>-1000.0</v>
      </c>
      <c r="G4143" s="9">
        <v>1000.0</v>
      </c>
    </row>
    <row r="4144">
      <c r="A4144" s="9" t="s">
        <v>12110</v>
      </c>
      <c r="B4144" s="9" t="s">
        <v>50311</v>
      </c>
      <c r="C4144" s="9" t="s">
        <v>50423</v>
      </c>
      <c r="D4144" s="9">
        <v>-1000.0</v>
      </c>
      <c r="E4144" s="9">
        <v>1000.0</v>
      </c>
      <c r="F4144" s="9">
        <v>-1000.0</v>
      </c>
      <c r="G4144" s="9">
        <v>1000.0</v>
      </c>
    </row>
    <row r="4145">
      <c r="A4145" s="9" t="s">
        <v>12112</v>
      </c>
      <c r="B4145" s="9" t="s">
        <v>50311</v>
      </c>
      <c r="C4145" s="9" t="s">
        <v>50427</v>
      </c>
      <c r="D4145" s="9">
        <v>-1000.0</v>
      </c>
      <c r="E4145" s="9">
        <v>1000.0</v>
      </c>
      <c r="F4145" s="9">
        <v>-1000.0</v>
      </c>
      <c r="G4145" s="9">
        <v>1000.0</v>
      </c>
    </row>
    <row r="4146">
      <c r="A4146" s="9" t="s">
        <v>12114</v>
      </c>
      <c r="B4146" s="9" t="s">
        <v>50311</v>
      </c>
      <c r="C4146" s="9" t="s">
        <v>50431</v>
      </c>
      <c r="D4146" s="9">
        <v>-1000.0</v>
      </c>
      <c r="E4146" s="9">
        <v>1000.0</v>
      </c>
      <c r="F4146" s="9">
        <v>-1000.0</v>
      </c>
      <c r="G4146" s="9">
        <v>1000.0</v>
      </c>
    </row>
    <row r="4147">
      <c r="A4147" s="9" t="s">
        <v>12123</v>
      </c>
      <c r="B4147" s="9" t="s">
        <v>50311</v>
      </c>
      <c r="C4147" s="9" t="s">
        <v>50434</v>
      </c>
      <c r="D4147" s="9">
        <v>-1000.0</v>
      </c>
      <c r="E4147" s="9">
        <v>1000.0</v>
      </c>
      <c r="F4147" s="9">
        <v>-1000.0</v>
      </c>
      <c r="G4147" s="9">
        <v>1000.0</v>
      </c>
    </row>
    <row r="4148">
      <c r="A4148" s="9" t="s">
        <v>12125</v>
      </c>
      <c r="B4148" s="9" t="s">
        <v>50311</v>
      </c>
      <c r="C4148" s="9" t="s">
        <v>50435</v>
      </c>
      <c r="D4148" s="9">
        <v>-1000.0</v>
      </c>
      <c r="E4148" s="9">
        <v>1000.0</v>
      </c>
      <c r="F4148" s="9">
        <v>-1000.0</v>
      </c>
      <c r="G4148" s="9">
        <v>1000.0</v>
      </c>
    </row>
    <row r="4149">
      <c r="A4149" s="9" t="s">
        <v>12127</v>
      </c>
      <c r="B4149" s="9" t="s">
        <v>50311</v>
      </c>
      <c r="C4149" s="9" t="s">
        <v>50442</v>
      </c>
      <c r="D4149" s="9">
        <v>-1000.0</v>
      </c>
      <c r="E4149" s="9">
        <v>1000.0</v>
      </c>
      <c r="F4149" s="9">
        <v>-1000.0</v>
      </c>
      <c r="G4149" s="9">
        <v>1000.0</v>
      </c>
    </row>
    <row r="4150">
      <c r="A4150" s="9" t="s">
        <v>12131</v>
      </c>
      <c r="B4150" s="9" t="s">
        <v>50311</v>
      </c>
      <c r="C4150" s="9" t="s">
        <v>50443</v>
      </c>
      <c r="D4150" s="9">
        <v>-1000.0</v>
      </c>
      <c r="E4150" s="9">
        <v>1000.0</v>
      </c>
      <c r="F4150" s="9">
        <v>-1000.0</v>
      </c>
      <c r="G4150" s="9">
        <v>1000.0</v>
      </c>
    </row>
    <row r="4151">
      <c r="A4151" s="9" t="s">
        <v>12135</v>
      </c>
      <c r="B4151" s="9" t="s">
        <v>50311</v>
      </c>
      <c r="C4151" s="9" t="s">
        <v>50446</v>
      </c>
      <c r="D4151" s="9">
        <v>-1000.0</v>
      </c>
      <c r="E4151" s="9">
        <v>1000.0</v>
      </c>
      <c r="F4151" s="9">
        <v>-1000.0</v>
      </c>
      <c r="G4151" s="9">
        <v>1000.0</v>
      </c>
    </row>
    <row r="4152">
      <c r="A4152" s="9" t="s">
        <v>12137</v>
      </c>
      <c r="B4152" s="9" t="s">
        <v>50311</v>
      </c>
      <c r="C4152" s="9" t="s">
        <v>50451</v>
      </c>
      <c r="D4152" s="9">
        <v>-1000.0</v>
      </c>
      <c r="E4152" s="9">
        <v>1000.0</v>
      </c>
      <c r="F4152" s="9">
        <v>-1000.0</v>
      </c>
      <c r="G4152" s="9">
        <v>1000.0</v>
      </c>
    </row>
    <row r="4153">
      <c r="A4153" s="9" t="s">
        <v>12139</v>
      </c>
      <c r="B4153" s="9" t="s">
        <v>50311</v>
      </c>
      <c r="C4153" s="9" t="s">
        <v>50453</v>
      </c>
      <c r="D4153" s="9">
        <v>-1000.0</v>
      </c>
      <c r="E4153" s="9">
        <v>1000.0</v>
      </c>
      <c r="F4153" s="9">
        <v>-1000.0</v>
      </c>
      <c r="G4153" s="9">
        <v>1000.0</v>
      </c>
    </row>
    <row r="4154">
      <c r="A4154" s="9" t="s">
        <v>12142</v>
      </c>
      <c r="B4154" s="9" t="s">
        <v>50311</v>
      </c>
      <c r="C4154" s="9" t="s">
        <v>50456</v>
      </c>
      <c r="D4154" s="9">
        <v>-1000.0</v>
      </c>
      <c r="E4154" s="9">
        <v>1000.0</v>
      </c>
      <c r="F4154" s="9">
        <v>-1000.0</v>
      </c>
      <c r="G4154" s="9">
        <v>1000.0</v>
      </c>
    </row>
    <row r="4155">
      <c r="A4155" s="9" t="s">
        <v>12147</v>
      </c>
      <c r="B4155" s="9" t="s">
        <v>50311</v>
      </c>
      <c r="C4155" s="9" t="s">
        <v>50462</v>
      </c>
      <c r="D4155" s="9">
        <v>-1000.0</v>
      </c>
      <c r="E4155" s="9">
        <v>1000.0</v>
      </c>
      <c r="F4155" s="9">
        <v>-1000.0</v>
      </c>
      <c r="G4155" s="9">
        <v>1000.0</v>
      </c>
    </row>
    <row r="4156">
      <c r="A4156" s="9" t="s">
        <v>12149</v>
      </c>
      <c r="B4156" s="9" t="s">
        <v>50311</v>
      </c>
      <c r="C4156" s="9" t="s">
        <v>50465</v>
      </c>
      <c r="D4156" s="9">
        <v>-1000.0</v>
      </c>
      <c r="E4156" s="9">
        <v>1000.0</v>
      </c>
      <c r="F4156" s="9">
        <v>-1000.0</v>
      </c>
      <c r="G4156" s="9">
        <v>1000.0</v>
      </c>
    </row>
    <row r="4157">
      <c r="A4157" s="9" t="s">
        <v>12151</v>
      </c>
      <c r="B4157" s="9" t="s">
        <v>50311</v>
      </c>
      <c r="C4157" s="9" t="s">
        <v>50469</v>
      </c>
      <c r="D4157" s="9">
        <v>-1000.0</v>
      </c>
      <c r="E4157" s="9">
        <v>1000.0</v>
      </c>
      <c r="F4157" s="9">
        <v>-1000.0</v>
      </c>
      <c r="G4157" s="9">
        <v>1000.0</v>
      </c>
    </row>
    <row r="4158">
      <c r="A4158" s="9" t="s">
        <v>12153</v>
      </c>
      <c r="B4158" s="9" t="s">
        <v>50311</v>
      </c>
      <c r="C4158" s="9" t="s">
        <v>50476</v>
      </c>
      <c r="D4158" s="9">
        <v>-1000.0</v>
      </c>
      <c r="E4158" s="9">
        <v>1000.0</v>
      </c>
      <c r="F4158" s="9">
        <v>-1000.0</v>
      </c>
      <c r="G4158" s="9">
        <v>1000.0</v>
      </c>
    </row>
    <row r="4159">
      <c r="A4159" s="9" t="s">
        <v>12156</v>
      </c>
      <c r="B4159" s="9" t="s">
        <v>50311</v>
      </c>
      <c r="C4159" s="9" t="s">
        <v>50485</v>
      </c>
      <c r="D4159" s="9">
        <v>-1000.0</v>
      </c>
      <c r="E4159" s="9">
        <v>1000.0</v>
      </c>
      <c r="F4159" s="9">
        <v>-1000.0</v>
      </c>
      <c r="G4159" s="9">
        <v>1000.0</v>
      </c>
    </row>
    <row r="4160">
      <c r="A4160" s="9" t="s">
        <v>12159</v>
      </c>
      <c r="B4160" s="9" t="s">
        <v>50311</v>
      </c>
      <c r="C4160" s="9" t="s">
        <v>50490</v>
      </c>
      <c r="D4160" s="9">
        <v>-1000.0</v>
      </c>
      <c r="E4160" s="9">
        <v>1000.0</v>
      </c>
      <c r="F4160" s="9">
        <v>-1000.0</v>
      </c>
      <c r="G4160" s="9">
        <v>1000.0</v>
      </c>
    </row>
    <row r="4161">
      <c r="A4161" s="9" t="s">
        <v>12161</v>
      </c>
      <c r="B4161" s="9" t="s">
        <v>50311</v>
      </c>
      <c r="C4161" s="9" t="s">
        <v>50494</v>
      </c>
      <c r="D4161" s="9">
        <v>-1000.0</v>
      </c>
      <c r="E4161" s="9">
        <v>1000.0</v>
      </c>
      <c r="F4161" s="9">
        <v>-1000.0</v>
      </c>
      <c r="G4161" s="9">
        <v>1000.0</v>
      </c>
    </row>
    <row r="4162">
      <c r="A4162" s="9" t="s">
        <v>12163</v>
      </c>
      <c r="B4162" s="9" t="s">
        <v>50311</v>
      </c>
      <c r="C4162" s="9" t="s">
        <v>50497</v>
      </c>
      <c r="D4162" s="9">
        <v>-1000.0</v>
      </c>
      <c r="E4162" s="9">
        <v>1000.0</v>
      </c>
      <c r="F4162" s="9">
        <v>-1000.0</v>
      </c>
      <c r="G4162" s="9">
        <v>1000.0</v>
      </c>
    </row>
    <row r="4163">
      <c r="A4163" s="9" t="s">
        <v>12164</v>
      </c>
      <c r="B4163" s="9" t="s">
        <v>50311</v>
      </c>
      <c r="C4163" s="9" t="s">
        <v>50501</v>
      </c>
      <c r="D4163" s="9">
        <v>-1000.0</v>
      </c>
      <c r="E4163" s="9">
        <v>1000.0</v>
      </c>
      <c r="F4163" s="9">
        <v>-1000.0</v>
      </c>
      <c r="G4163" s="9">
        <v>1000.0</v>
      </c>
    </row>
    <row r="4164">
      <c r="A4164" s="9" t="s">
        <v>12169</v>
      </c>
      <c r="B4164" s="9" t="s">
        <v>50311</v>
      </c>
      <c r="C4164" s="9" t="s">
        <v>50507</v>
      </c>
      <c r="D4164" s="9">
        <v>-1000.0</v>
      </c>
      <c r="E4164" s="9">
        <v>1000.0</v>
      </c>
      <c r="F4164" s="9">
        <v>-1000.0</v>
      </c>
      <c r="G4164" s="9">
        <v>1000.0</v>
      </c>
    </row>
    <row r="4165">
      <c r="A4165" s="9" t="s">
        <v>12171</v>
      </c>
      <c r="B4165" s="9" t="s">
        <v>50311</v>
      </c>
      <c r="C4165" s="9" t="s">
        <v>50509</v>
      </c>
      <c r="D4165" s="9">
        <v>-1000.0</v>
      </c>
      <c r="E4165" s="9">
        <v>1000.0</v>
      </c>
      <c r="F4165" s="9">
        <v>-1000.0</v>
      </c>
      <c r="G4165" s="9">
        <v>1000.0</v>
      </c>
    </row>
    <row r="4166">
      <c r="A4166" s="9" t="s">
        <v>12173</v>
      </c>
      <c r="B4166" s="9" t="s">
        <v>50311</v>
      </c>
      <c r="C4166" s="9" t="s">
        <v>50515</v>
      </c>
      <c r="D4166" s="9">
        <v>-1000.0</v>
      </c>
      <c r="E4166" s="9">
        <v>1000.0</v>
      </c>
      <c r="F4166" s="9">
        <v>-1000.0</v>
      </c>
      <c r="G4166" s="9">
        <v>1000.0</v>
      </c>
    </row>
    <row r="4167">
      <c r="A4167" s="9" t="s">
        <v>12176</v>
      </c>
      <c r="B4167" s="9" t="s">
        <v>50311</v>
      </c>
      <c r="C4167" s="9" t="s">
        <v>50518</v>
      </c>
      <c r="D4167" s="9">
        <v>-1000.0</v>
      </c>
      <c r="E4167" s="9">
        <v>1000.0</v>
      </c>
      <c r="F4167" s="9">
        <v>-1000.0</v>
      </c>
      <c r="G4167" s="9">
        <v>1000.0</v>
      </c>
    </row>
    <row r="4168">
      <c r="A4168" s="9" t="s">
        <v>12180</v>
      </c>
      <c r="B4168" s="9" t="s">
        <v>50311</v>
      </c>
      <c r="C4168" s="9" t="s">
        <v>50526</v>
      </c>
      <c r="D4168" s="9">
        <v>-1000.0</v>
      </c>
      <c r="E4168" s="9">
        <v>1000.0</v>
      </c>
      <c r="F4168" s="9">
        <v>-1000.0</v>
      </c>
      <c r="G4168" s="9">
        <v>1000.0</v>
      </c>
    </row>
    <row r="4169">
      <c r="A4169" s="9" t="s">
        <v>12181</v>
      </c>
      <c r="B4169" s="9" t="s">
        <v>50311</v>
      </c>
      <c r="C4169" s="9" t="s">
        <v>50530</v>
      </c>
      <c r="D4169" s="9">
        <v>-1000.0</v>
      </c>
      <c r="E4169" s="9">
        <v>1000.0</v>
      </c>
      <c r="F4169" s="9">
        <v>-1000.0</v>
      </c>
      <c r="G4169" s="9">
        <v>1000.0</v>
      </c>
    </row>
    <row r="4170">
      <c r="A4170" s="9" t="s">
        <v>12183</v>
      </c>
      <c r="B4170" s="9" t="s">
        <v>50311</v>
      </c>
      <c r="C4170" s="9" t="s">
        <v>50534</v>
      </c>
      <c r="D4170" s="9">
        <v>-1000.0</v>
      </c>
      <c r="E4170" s="9">
        <v>1000.0</v>
      </c>
      <c r="F4170" s="9">
        <v>-1000.0</v>
      </c>
      <c r="G4170" s="9">
        <v>1000.0</v>
      </c>
    </row>
    <row r="4171">
      <c r="A4171" s="9" t="s">
        <v>12186</v>
      </c>
      <c r="B4171" s="9" t="s">
        <v>50311</v>
      </c>
      <c r="C4171" s="9" t="s">
        <v>50538</v>
      </c>
      <c r="D4171" s="9">
        <v>-1000.0</v>
      </c>
      <c r="E4171" s="9">
        <v>1000.0</v>
      </c>
      <c r="F4171" s="9">
        <v>-1000.0</v>
      </c>
      <c r="G4171" s="9">
        <v>1000.0</v>
      </c>
    </row>
    <row r="4172">
      <c r="A4172" s="9" t="s">
        <v>12189</v>
      </c>
      <c r="B4172" s="9" t="s">
        <v>50311</v>
      </c>
      <c r="C4172" s="9" t="s">
        <v>50540</v>
      </c>
      <c r="D4172" s="9">
        <v>-1000.0</v>
      </c>
      <c r="E4172" s="9">
        <v>1000.0</v>
      </c>
      <c r="F4172" s="9">
        <v>-1000.0</v>
      </c>
      <c r="G4172" s="9">
        <v>1000.0</v>
      </c>
    </row>
    <row r="4173">
      <c r="A4173" s="9" t="s">
        <v>12192</v>
      </c>
      <c r="B4173" s="9" t="s">
        <v>50311</v>
      </c>
      <c r="C4173" s="9" t="s">
        <v>50543</v>
      </c>
      <c r="D4173" s="9">
        <v>-1000.0</v>
      </c>
      <c r="E4173" s="9">
        <v>1000.0</v>
      </c>
      <c r="F4173" s="9">
        <v>-1000.0</v>
      </c>
      <c r="G4173" s="9">
        <v>1000.0</v>
      </c>
    </row>
    <row r="4174">
      <c r="A4174" s="9" t="s">
        <v>12193</v>
      </c>
      <c r="B4174" s="9" t="s">
        <v>50311</v>
      </c>
      <c r="C4174" s="9" t="s">
        <v>50548</v>
      </c>
      <c r="D4174" s="9">
        <v>-1000.0</v>
      </c>
      <c r="E4174" s="9">
        <v>1000.0</v>
      </c>
      <c r="F4174" s="9">
        <v>-1000.0</v>
      </c>
      <c r="G4174" s="9">
        <v>1000.0</v>
      </c>
    </row>
    <row r="4175">
      <c r="A4175" s="9" t="s">
        <v>12196</v>
      </c>
      <c r="B4175" s="9" t="s">
        <v>50311</v>
      </c>
      <c r="C4175" s="9" t="s">
        <v>50551</v>
      </c>
      <c r="D4175" s="9">
        <v>-1000.0</v>
      </c>
      <c r="E4175" s="9">
        <v>1000.0</v>
      </c>
      <c r="F4175" s="9">
        <v>-1000.0</v>
      </c>
      <c r="G4175" s="9">
        <v>1000.0</v>
      </c>
    </row>
    <row r="4176">
      <c r="A4176" s="9" t="s">
        <v>12199</v>
      </c>
      <c r="B4176" s="9" t="s">
        <v>50311</v>
      </c>
      <c r="C4176" s="9" t="s">
        <v>50557</v>
      </c>
      <c r="D4176" s="9">
        <v>-1000.0</v>
      </c>
      <c r="E4176" s="9">
        <v>1000.0</v>
      </c>
      <c r="F4176" s="9">
        <v>-1000.0</v>
      </c>
      <c r="G4176" s="9">
        <v>1000.0</v>
      </c>
    </row>
    <row r="4177">
      <c r="A4177" s="9" t="s">
        <v>12202</v>
      </c>
      <c r="B4177" s="9" t="s">
        <v>50311</v>
      </c>
      <c r="C4177" s="9" t="s">
        <v>50559</v>
      </c>
      <c r="D4177" s="9">
        <v>-1000.0</v>
      </c>
      <c r="E4177" s="9">
        <v>1000.0</v>
      </c>
      <c r="F4177" s="9">
        <v>-1000.0</v>
      </c>
      <c r="G4177" s="9">
        <v>1000.0</v>
      </c>
    </row>
    <row r="4178">
      <c r="A4178" s="9" t="s">
        <v>12203</v>
      </c>
      <c r="B4178" s="9" t="s">
        <v>50311</v>
      </c>
      <c r="C4178" s="9" t="s">
        <v>50564</v>
      </c>
      <c r="D4178" s="9">
        <v>-1000.0</v>
      </c>
      <c r="E4178" s="9">
        <v>1000.0</v>
      </c>
      <c r="F4178" s="9">
        <v>-1000.0</v>
      </c>
      <c r="G4178" s="9">
        <v>1000.0</v>
      </c>
    </row>
    <row r="4179">
      <c r="A4179" s="9" t="s">
        <v>12204</v>
      </c>
      <c r="B4179" s="9" t="s">
        <v>50311</v>
      </c>
      <c r="C4179" s="9" t="s">
        <v>50565</v>
      </c>
      <c r="D4179" s="9">
        <v>-1000.0</v>
      </c>
      <c r="E4179" s="9">
        <v>1000.0</v>
      </c>
      <c r="F4179" s="9">
        <v>-1000.0</v>
      </c>
      <c r="G4179" s="9">
        <v>1000.0</v>
      </c>
    </row>
    <row r="4180">
      <c r="A4180" s="9" t="s">
        <v>12206</v>
      </c>
      <c r="B4180" s="9" t="s">
        <v>50311</v>
      </c>
      <c r="C4180" s="9" t="s">
        <v>50569</v>
      </c>
      <c r="D4180" s="9">
        <v>-1000.0</v>
      </c>
      <c r="E4180" s="9">
        <v>1000.0</v>
      </c>
      <c r="F4180" s="9">
        <v>-1000.0</v>
      </c>
      <c r="G4180" s="9">
        <v>1000.0</v>
      </c>
    </row>
    <row r="4181">
      <c r="A4181" s="9" t="s">
        <v>12207</v>
      </c>
      <c r="B4181" s="9" t="s">
        <v>50311</v>
      </c>
      <c r="C4181" s="9" t="s">
        <v>50573</v>
      </c>
      <c r="D4181" s="9">
        <v>-1000.0</v>
      </c>
      <c r="E4181" s="9">
        <v>1000.0</v>
      </c>
      <c r="F4181" s="9">
        <v>-1000.0</v>
      </c>
      <c r="G4181" s="9">
        <v>1000.0</v>
      </c>
    </row>
    <row r="4182">
      <c r="A4182" s="9" t="s">
        <v>12209</v>
      </c>
      <c r="B4182" s="9" t="s">
        <v>50311</v>
      </c>
      <c r="C4182" s="9" t="s">
        <v>50575</v>
      </c>
      <c r="D4182" s="9">
        <v>-1000.0</v>
      </c>
      <c r="E4182" s="9">
        <v>1000.0</v>
      </c>
      <c r="F4182" s="9">
        <v>-1000.0</v>
      </c>
      <c r="G4182" s="9">
        <v>1000.0</v>
      </c>
    </row>
    <row r="4183">
      <c r="A4183" s="9" t="s">
        <v>12212</v>
      </c>
      <c r="B4183" s="9" t="s">
        <v>50311</v>
      </c>
      <c r="C4183" s="9" t="s">
        <v>50581</v>
      </c>
      <c r="D4183" s="9">
        <v>-1000.0</v>
      </c>
      <c r="E4183" s="9">
        <v>1000.0</v>
      </c>
      <c r="F4183" s="9">
        <v>-1000.0</v>
      </c>
      <c r="G4183" s="9">
        <v>1000.0</v>
      </c>
    </row>
    <row r="4184">
      <c r="A4184" s="9" t="s">
        <v>12215</v>
      </c>
      <c r="B4184" s="9" t="s">
        <v>50311</v>
      </c>
      <c r="C4184" s="9" t="s">
        <v>50585</v>
      </c>
      <c r="D4184" s="9">
        <v>-1000.0</v>
      </c>
      <c r="E4184" s="9">
        <v>1000.0</v>
      </c>
      <c r="F4184" s="9">
        <v>-1000.0</v>
      </c>
      <c r="G4184" s="9">
        <v>1000.0</v>
      </c>
    </row>
    <row r="4185">
      <c r="A4185" s="9" t="s">
        <v>12218</v>
      </c>
      <c r="B4185" s="9" t="s">
        <v>50311</v>
      </c>
      <c r="C4185" s="9" t="s">
        <v>50589</v>
      </c>
      <c r="D4185" s="9">
        <v>-1000.0</v>
      </c>
      <c r="E4185" s="9">
        <v>1000.0</v>
      </c>
      <c r="F4185" s="9">
        <v>-1000.0</v>
      </c>
      <c r="G4185" s="9">
        <v>1000.0</v>
      </c>
    </row>
    <row r="4186">
      <c r="A4186" s="9" t="s">
        <v>12221</v>
      </c>
      <c r="B4186" s="9" t="s">
        <v>50311</v>
      </c>
      <c r="C4186" s="9" t="s">
        <v>50594</v>
      </c>
      <c r="D4186" s="9">
        <v>-1000.0</v>
      </c>
      <c r="E4186" s="9">
        <v>1000.0</v>
      </c>
      <c r="F4186" s="9">
        <v>-1000.0</v>
      </c>
      <c r="G4186" s="9">
        <v>1000.0</v>
      </c>
    </row>
    <row r="4187">
      <c r="A4187" s="9" t="s">
        <v>12225</v>
      </c>
      <c r="B4187" s="9" t="s">
        <v>50311</v>
      </c>
      <c r="C4187" s="9" t="s">
        <v>50599</v>
      </c>
      <c r="D4187" s="9">
        <v>-1000.0</v>
      </c>
      <c r="E4187" s="9">
        <v>1000.0</v>
      </c>
      <c r="F4187" s="9">
        <v>-1000.0</v>
      </c>
      <c r="G4187" s="9">
        <v>1000.0</v>
      </c>
    </row>
    <row r="4188">
      <c r="A4188" s="9" t="s">
        <v>12226</v>
      </c>
      <c r="B4188" s="9" t="s">
        <v>50311</v>
      </c>
      <c r="C4188" s="9" t="s">
        <v>50605</v>
      </c>
      <c r="D4188" s="9">
        <v>-1000.0</v>
      </c>
      <c r="E4188" s="9">
        <v>1000.0</v>
      </c>
      <c r="F4188" s="9">
        <v>-1000.0</v>
      </c>
      <c r="G4188" s="9">
        <v>1000.0</v>
      </c>
    </row>
    <row r="4189">
      <c r="A4189" s="9" t="s">
        <v>12228</v>
      </c>
      <c r="B4189" s="9" t="s">
        <v>50311</v>
      </c>
      <c r="C4189" s="9" t="s">
        <v>50608</v>
      </c>
      <c r="D4189" s="9">
        <v>-1000.0</v>
      </c>
      <c r="E4189" s="9">
        <v>1000.0</v>
      </c>
      <c r="F4189" s="9">
        <v>-1000.0</v>
      </c>
      <c r="G4189" s="9">
        <v>1000.0</v>
      </c>
    </row>
    <row r="4190">
      <c r="A4190" s="9" t="s">
        <v>12230</v>
      </c>
      <c r="B4190" s="9" t="s">
        <v>50311</v>
      </c>
      <c r="C4190" s="9" t="s">
        <v>50610</v>
      </c>
      <c r="D4190" s="9">
        <v>-1000.0</v>
      </c>
      <c r="E4190" s="9">
        <v>1000.0</v>
      </c>
      <c r="F4190" s="9">
        <v>-1000.0</v>
      </c>
      <c r="G4190" s="9">
        <v>1000.0</v>
      </c>
    </row>
    <row r="4191">
      <c r="A4191" s="9" t="s">
        <v>12231</v>
      </c>
      <c r="B4191" s="9" t="s">
        <v>50311</v>
      </c>
      <c r="C4191" s="9" t="s">
        <v>50614</v>
      </c>
      <c r="D4191" s="9">
        <v>-1000.0</v>
      </c>
      <c r="E4191" s="9">
        <v>1000.0</v>
      </c>
      <c r="F4191" s="9">
        <v>-1000.0</v>
      </c>
      <c r="G4191" s="9">
        <v>1000.0</v>
      </c>
    </row>
    <row r="4192">
      <c r="A4192" s="9" t="s">
        <v>12235</v>
      </c>
      <c r="B4192" s="9" t="s">
        <v>50311</v>
      </c>
      <c r="C4192" s="9" t="s">
        <v>50619</v>
      </c>
      <c r="D4192" s="9">
        <v>-1000.0</v>
      </c>
      <c r="E4192" s="9">
        <v>1000.0</v>
      </c>
      <c r="F4192" s="9">
        <v>-1000.0</v>
      </c>
      <c r="G4192" s="9">
        <v>1000.0</v>
      </c>
    </row>
    <row r="4193">
      <c r="A4193" s="9" t="s">
        <v>12237</v>
      </c>
      <c r="B4193" s="9" t="s">
        <v>50311</v>
      </c>
      <c r="C4193" s="9" t="s">
        <v>50623</v>
      </c>
      <c r="D4193" s="9">
        <v>-1000.0</v>
      </c>
      <c r="E4193" s="9">
        <v>1000.0</v>
      </c>
      <c r="F4193" s="9">
        <v>-1000.0</v>
      </c>
      <c r="G4193" s="9">
        <v>1000.0</v>
      </c>
    </row>
    <row r="4194">
      <c r="A4194" s="9" t="s">
        <v>12240</v>
      </c>
      <c r="B4194" s="9" t="s">
        <v>50311</v>
      </c>
      <c r="C4194" s="9" t="s">
        <v>50627</v>
      </c>
      <c r="D4194" s="9">
        <v>-1000.0</v>
      </c>
      <c r="E4194" s="9">
        <v>1000.0</v>
      </c>
      <c r="F4194" s="9">
        <v>-1000.0</v>
      </c>
      <c r="G4194" s="9">
        <v>1000.0</v>
      </c>
    </row>
    <row r="4195">
      <c r="A4195" s="9" t="s">
        <v>12242</v>
      </c>
      <c r="B4195" s="9" t="s">
        <v>50311</v>
      </c>
      <c r="C4195" s="9" t="s">
        <v>50631</v>
      </c>
      <c r="D4195" s="9">
        <v>-1000.0</v>
      </c>
      <c r="E4195" s="9">
        <v>1000.0</v>
      </c>
      <c r="F4195" s="9">
        <v>-1000.0</v>
      </c>
      <c r="G4195" s="9">
        <v>1000.0</v>
      </c>
    </row>
    <row r="4196">
      <c r="A4196" s="9" t="s">
        <v>12246</v>
      </c>
      <c r="B4196" s="9" t="s">
        <v>50311</v>
      </c>
      <c r="C4196" s="9" t="s">
        <v>50636</v>
      </c>
      <c r="D4196" s="9">
        <v>-1000.0</v>
      </c>
      <c r="E4196" s="9">
        <v>1000.0</v>
      </c>
      <c r="F4196" s="9">
        <v>-1000.0</v>
      </c>
      <c r="G4196" s="9">
        <v>1000.0</v>
      </c>
    </row>
    <row r="4197">
      <c r="A4197" s="9" t="s">
        <v>12249</v>
      </c>
      <c r="B4197" s="9" t="s">
        <v>50311</v>
      </c>
      <c r="C4197" s="9" t="s">
        <v>50639</v>
      </c>
      <c r="D4197" s="9">
        <v>-1000.0</v>
      </c>
      <c r="E4197" s="9">
        <v>1000.0</v>
      </c>
      <c r="F4197" s="9">
        <v>-1000.0</v>
      </c>
      <c r="G4197" s="9">
        <v>1000.0</v>
      </c>
    </row>
    <row r="4198">
      <c r="A4198" s="9" t="s">
        <v>12252</v>
      </c>
      <c r="B4198" s="9" t="s">
        <v>50311</v>
      </c>
      <c r="C4198" s="9" t="s">
        <v>50642</v>
      </c>
      <c r="D4198" s="9">
        <v>-1000.0</v>
      </c>
      <c r="E4198" s="9">
        <v>1000.0</v>
      </c>
      <c r="F4198" s="9">
        <v>-1000.0</v>
      </c>
      <c r="G4198" s="9">
        <v>1000.0</v>
      </c>
    </row>
    <row r="4199">
      <c r="A4199" s="9" t="s">
        <v>12256</v>
      </c>
      <c r="B4199" s="9" t="s">
        <v>50311</v>
      </c>
      <c r="C4199" s="9" t="s">
        <v>50646</v>
      </c>
      <c r="D4199" s="9">
        <v>-1000.0</v>
      </c>
      <c r="E4199" s="9">
        <v>1000.0</v>
      </c>
      <c r="F4199" s="9">
        <v>-1000.0</v>
      </c>
      <c r="G4199" s="9">
        <v>1000.0</v>
      </c>
    </row>
    <row r="4200">
      <c r="A4200" s="9" t="s">
        <v>12259</v>
      </c>
      <c r="B4200" s="9" t="s">
        <v>50311</v>
      </c>
      <c r="C4200" s="9" t="s">
        <v>50649</v>
      </c>
      <c r="D4200" s="9">
        <v>-1000.0</v>
      </c>
      <c r="E4200" s="9">
        <v>1000.0</v>
      </c>
      <c r="F4200" s="9">
        <v>-1000.0</v>
      </c>
      <c r="G4200" s="9">
        <v>1000.0</v>
      </c>
    </row>
    <row r="4201">
      <c r="A4201" s="9" t="s">
        <v>12261</v>
      </c>
      <c r="B4201" s="9" t="s">
        <v>50311</v>
      </c>
      <c r="C4201" s="9" t="s">
        <v>50651</v>
      </c>
      <c r="D4201" s="9">
        <v>-1000.0</v>
      </c>
      <c r="E4201" s="9">
        <v>1000.0</v>
      </c>
      <c r="F4201" s="9">
        <v>-1000.0</v>
      </c>
      <c r="G4201" s="9">
        <v>1000.0</v>
      </c>
    </row>
    <row r="4202">
      <c r="A4202" s="9" t="s">
        <v>12264</v>
      </c>
      <c r="B4202" s="9" t="s">
        <v>50311</v>
      </c>
      <c r="C4202" s="9" t="s">
        <v>50655</v>
      </c>
      <c r="D4202" s="9">
        <v>-1000.0</v>
      </c>
      <c r="E4202" s="9">
        <v>1000.0</v>
      </c>
      <c r="F4202" s="9">
        <v>-1000.0</v>
      </c>
      <c r="G4202" s="9">
        <v>1000.0</v>
      </c>
    </row>
    <row r="4203">
      <c r="A4203" s="9" t="s">
        <v>12266</v>
      </c>
      <c r="B4203" s="9" t="s">
        <v>50311</v>
      </c>
      <c r="C4203" s="9" t="s">
        <v>50659</v>
      </c>
      <c r="D4203" s="9">
        <v>-1000.0</v>
      </c>
      <c r="E4203" s="9">
        <v>1000.0</v>
      </c>
      <c r="F4203" s="9">
        <v>-1000.0</v>
      </c>
      <c r="G4203" s="9">
        <v>1000.0</v>
      </c>
    </row>
    <row r="4204">
      <c r="A4204" s="9" t="s">
        <v>12270</v>
      </c>
      <c r="B4204" s="9" t="s">
        <v>50311</v>
      </c>
      <c r="C4204" s="9" t="s">
        <v>50664</v>
      </c>
      <c r="D4204" s="9">
        <v>-1000.0</v>
      </c>
      <c r="E4204" s="9">
        <v>1000.0</v>
      </c>
      <c r="F4204" s="9">
        <v>-1000.0</v>
      </c>
      <c r="G4204" s="9">
        <v>1000.0</v>
      </c>
    </row>
    <row r="4205">
      <c r="A4205" s="9" t="s">
        <v>12271</v>
      </c>
      <c r="B4205" s="9" t="s">
        <v>50311</v>
      </c>
      <c r="C4205" s="9" t="s">
        <v>50669</v>
      </c>
      <c r="D4205" s="9">
        <v>-1000.0</v>
      </c>
      <c r="E4205" s="9">
        <v>1000.0</v>
      </c>
      <c r="F4205" s="9">
        <v>-1000.0</v>
      </c>
      <c r="G4205" s="9">
        <v>1000.0</v>
      </c>
    </row>
    <row r="4206">
      <c r="A4206" s="9" t="s">
        <v>12273</v>
      </c>
      <c r="B4206" s="9" t="s">
        <v>50311</v>
      </c>
      <c r="C4206" s="9" t="s">
        <v>50674</v>
      </c>
      <c r="D4206" s="9">
        <v>-1000.0</v>
      </c>
      <c r="E4206" s="9">
        <v>1000.0</v>
      </c>
      <c r="F4206" s="9">
        <v>-1000.0</v>
      </c>
      <c r="G4206" s="9">
        <v>1000.0</v>
      </c>
    </row>
    <row r="4207">
      <c r="A4207" s="9" t="s">
        <v>12275</v>
      </c>
      <c r="B4207" s="9" t="s">
        <v>50311</v>
      </c>
      <c r="C4207" s="9" t="s">
        <v>50684</v>
      </c>
      <c r="D4207" s="9">
        <v>-1000.0</v>
      </c>
      <c r="E4207" s="9">
        <v>1000.0</v>
      </c>
      <c r="F4207" s="9">
        <v>-1000.0</v>
      </c>
      <c r="G4207" s="9">
        <v>1000.0</v>
      </c>
    </row>
    <row r="4208">
      <c r="A4208" s="9" t="s">
        <v>12276</v>
      </c>
      <c r="B4208" s="9" t="s">
        <v>50311</v>
      </c>
      <c r="C4208" s="9" t="s">
        <v>50689</v>
      </c>
      <c r="D4208" s="9">
        <v>-1000.0</v>
      </c>
      <c r="E4208" s="9">
        <v>1000.0</v>
      </c>
      <c r="F4208" s="9">
        <v>-1000.0</v>
      </c>
      <c r="G4208" s="9">
        <v>1000.0</v>
      </c>
    </row>
    <row r="4209">
      <c r="A4209" s="9" t="s">
        <v>12278</v>
      </c>
      <c r="B4209" s="9" t="s">
        <v>50311</v>
      </c>
      <c r="C4209" s="9" t="s">
        <v>50693</v>
      </c>
      <c r="D4209" s="9">
        <v>-1000.0</v>
      </c>
      <c r="E4209" s="9">
        <v>1000.0</v>
      </c>
      <c r="F4209" s="9">
        <v>-1000.0</v>
      </c>
      <c r="G4209" s="9">
        <v>1000.0</v>
      </c>
    </row>
    <row r="4210">
      <c r="A4210" s="9" t="s">
        <v>12281</v>
      </c>
      <c r="B4210" s="9" t="s">
        <v>50311</v>
      </c>
      <c r="C4210" s="9" t="s">
        <v>50698</v>
      </c>
      <c r="D4210" s="9">
        <v>-1000.0</v>
      </c>
      <c r="E4210" s="9">
        <v>1000.0</v>
      </c>
      <c r="F4210" s="9">
        <v>-1000.0</v>
      </c>
      <c r="G4210" s="9">
        <v>1000.0</v>
      </c>
    </row>
    <row r="4211">
      <c r="A4211" s="9" t="s">
        <v>12283</v>
      </c>
      <c r="B4211" s="9" t="s">
        <v>50311</v>
      </c>
      <c r="C4211" s="9" t="s">
        <v>50702</v>
      </c>
      <c r="D4211" s="9">
        <v>-1000.0</v>
      </c>
      <c r="E4211" s="9">
        <v>1000.0</v>
      </c>
      <c r="F4211" s="9">
        <v>-1000.0</v>
      </c>
      <c r="G4211" s="9">
        <v>1000.0</v>
      </c>
    </row>
    <row r="4212">
      <c r="A4212" s="9" t="s">
        <v>12284</v>
      </c>
      <c r="B4212" s="9" t="s">
        <v>50311</v>
      </c>
      <c r="C4212" s="9" t="s">
        <v>50708</v>
      </c>
      <c r="D4212" s="9">
        <v>-1000.0</v>
      </c>
      <c r="E4212" s="9">
        <v>1000.0</v>
      </c>
      <c r="F4212" s="9">
        <v>-1000.0</v>
      </c>
      <c r="G4212" s="9">
        <v>1000.0</v>
      </c>
    </row>
    <row r="4213">
      <c r="A4213" s="9" t="s">
        <v>12287</v>
      </c>
      <c r="B4213" s="9" t="s">
        <v>50311</v>
      </c>
      <c r="C4213" s="9" t="s">
        <v>50715</v>
      </c>
      <c r="D4213" s="9">
        <v>-1000.0</v>
      </c>
      <c r="E4213" s="9">
        <v>1000.0</v>
      </c>
      <c r="F4213" s="9">
        <v>-1000.0</v>
      </c>
      <c r="G4213" s="9">
        <v>1000.0</v>
      </c>
    </row>
    <row r="4214">
      <c r="A4214" s="9" t="s">
        <v>12290</v>
      </c>
      <c r="B4214" s="9" t="s">
        <v>50311</v>
      </c>
      <c r="C4214" s="9" t="s">
        <v>50718</v>
      </c>
      <c r="D4214" s="9">
        <v>-1000.0</v>
      </c>
      <c r="E4214" s="9">
        <v>1000.0</v>
      </c>
      <c r="F4214" s="9">
        <v>-1000.0</v>
      </c>
      <c r="G4214" s="9">
        <v>1000.0</v>
      </c>
    </row>
    <row r="4215">
      <c r="A4215" s="9" t="s">
        <v>12292</v>
      </c>
      <c r="B4215" s="9" t="s">
        <v>50311</v>
      </c>
      <c r="C4215" s="9" t="s">
        <v>50725</v>
      </c>
      <c r="D4215" s="9">
        <v>-1000.0</v>
      </c>
      <c r="E4215" s="9">
        <v>1000.0</v>
      </c>
      <c r="F4215" s="9">
        <v>-1000.0</v>
      </c>
      <c r="G4215" s="9">
        <v>1000.0</v>
      </c>
    </row>
    <row r="4216">
      <c r="A4216" s="9" t="s">
        <v>12294</v>
      </c>
      <c r="B4216" s="9" t="s">
        <v>50311</v>
      </c>
      <c r="C4216" s="9" t="s">
        <v>50731</v>
      </c>
      <c r="D4216" s="9">
        <v>-1000.0</v>
      </c>
      <c r="E4216" s="9">
        <v>1000.0</v>
      </c>
      <c r="F4216" s="9">
        <v>-1000.0</v>
      </c>
      <c r="G4216" s="9">
        <v>1000.0</v>
      </c>
    </row>
    <row r="4217">
      <c r="A4217" s="9" t="s">
        <v>12297</v>
      </c>
      <c r="B4217" s="9" t="s">
        <v>50311</v>
      </c>
      <c r="C4217" s="9" t="s">
        <v>50734</v>
      </c>
      <c r="D4217" s="9">
        <v>-1000.0</v>
      </c>
      <c r="E4217" s="9">
        <v>1000.0</v>
      </c>
      <c r="F4217" s="9">
        <v>-1000.0</v>
      </c>
      <c r="G4217" s="9">
        <v>1000.0</v>
      </c>
    </row>
    <row r="4218">
      <c r="A4218" s="9" t="s">
        <v>12299</v>
      </c>
      <c r="B4218" s="9" t="s">
        <v>50311</v>
      </c>
      <c r="C4218" s="9" t="s">
        <v>50740</v>
      </c>
      <c r="D4218" s="9">
        <v>-1000.0</v>
      </c>
      <c r="E4218" s="9">
        <v>1000.0</v>
      </c>
      <c r="F4218" s="9">
        <v>-1000.0</v>
      </c>
      <c r="G4218" s="9">
        <v>1000.0</v>
      </c>
    </row>
    <row r="4219">
      <c r="A4219" s="9" t="s">
        <v>12303</v>
      </c>
      <c r="B4219" s="9" t="s">
        <v>50311</v>
      </c>
      <c r="C4219" s="9" t="s">
        <v>50743</v>
      </c>
      <c r="D4219" s="9">
        <v>-1000.0</v>
      </c>
      <c r="E4219" s="9">
        <v>1000.0</v>
      </c>
      <c r="F4219" s="9">
        <v>-1000.0</v>
      </c>
      <c r="G4219" s="9">
        <v>1000.0</v>
      </c>
    </row>
    <row r="4220">
      <c r="A4220" s="9" t="s">
        <v>12305</v>
      </c>
      <c r="B4220" s="9" t="s">
        <v>50311</v>
      </c>
      <c r="C4220" s="9" t="s">
        <v>50747</v>
      </c>
      <c r="D4220" s="9">
        <v>-1000.0</v>
      </c>
      <c r="E4220" s="9">
        <v>1000.0</v>
      </c>
      <c r="F4220" s="9">
        <v>-1000.0</v>
      </c>
      <c r="G4220" s="9">
        <v>1000.0</v>
      </c>
    </row>
    <row r="4221">
      <c r="A4221" s="9" t="s">
        <v>12306</v>
      </c>
      <c r="B4221" s="9" t="s">
        <v>50311</v>
      </c>
      <c r="C4221" s="9" t="s">
        <v>50753</v>
      </c>
      <c r="D4221" s="9">
        <v>-1000.0</v>
      </c>
      <c r="E4221" s="9">
        <v>1000.0</v>
      </c>
      <c r="F4221" s="9">
        <v>-1000.0</v>
      </c>
      <c r="G4221" s="9">
        <v>1000.0</v>
      </c>
    </row>
    <row r="4222">
      <c r="A4222" s="9" t="s">
        <v>12308</v>
      </c>
      <c r="B4222" s="9" t="s">
        <v>50311</v>
      </c>
      <c r="C4222" s="9" t="s">
        <v>50758</v>
      </c>
      <c r="D4222" s="9">
        <v>-1000.0</v>
      </c>
      <c r="E4222" s="9">
        <v>1000.0</v>
      </c>
      <c r="F4222" s="9">
        <v>-1000.0</v>
      </c>
      <c r="G4222" s="9">
        <v>1000.0</v>
      </c>
    </row>
    <row r="4223">
      <c r="A4223" s="9" t="s">
        <v>12310</v>
      </c>
      <c r="B4223" s="9" t="s">
        <v>50311</v>
      </c>
      <c r="C4223" s="9" t="s">
        <v>50763</v>
      </c>
      <c r="D4223" s="9">
        <v>-1000.0</v>
      </c>
      <c r="E4223" s="9">
        <v>1000.0</v>
      </c>
      <c r="F4223" s="9">
        <v>-1000.0</v>
      </c>
      <c r="G4223" s="9">
        <v>1000.0</v>
      </c>
    </row>
    <row r="4224">
      <c r="A4224" s="9" t="s">
        <v>12313</v>
      </c>
      <c r="B4224" s="9" t="s">
        <v>50311</v>
      </c>
      <c r="C4224" s="9" t="s">
        <v>50765</v>
      </c>
      <c r="D4224" s="9">
        <v>-1000.0</v>
      </c>
      <c r="E4224" s="9">
        <v>1000.0</v>
      </c>
      <c r="F4224" s="9">
        <v>-1000.0</v>
      </c>
      <c r="G4224" s="9">
        <v>1000.0</v>
      </c>
    </row>
    <row r="4225">
      <c r="A4225" s="9" t="s">
        <v>12315</v>
      </c>
      <c r="B4225" s="9" t="s">
        <v>50311</v>
      </c>
      <c r="C4225" s="9" t="s">
        <v>50768</v>
      </c>
      <c r="D4225" s="9">
        <v>-1000.0</v>
      </c>
      <c r="E4225" s="9">
        <v>1000.0</v>
      </c>
      <c r="F4225" s="9">
        <v>-1000.0</v>
      </c>
      <c r="G4225" s="9">
        <v>1000.0</v>
      </c>
    </row>
    <row r="4226">
      <c r="A4226" s="9" t="s">
        <v>12317</v>
      </c>
      <c r="B4226" s="9" t="s">
        <v>50311</v>
      </c>
      <c r="C4226" s="9" t="s">
        <v>50771</v>
      </c>
      <c r="D4226" s="9">
        <v>-1000.0</v>
      </c>
      <c r="E4226" s="9">
        <v>1000.0</v>
      </c>
      <c r="F4226" s="9">
        <v>-1000.0</v>
      </c>
      <c r="G4226" s="9">
        <v>1000.0</v>
      </c>
    </row>
    <row r="4227">
      <c r="A4227" s="9" t="s">
        <v>12319</v>
      </c>
      <c r="B4227" s="9" t="s">
        <v>50311</v>
      </c>
      <c r="C4227" s="9" t="s">
        <v>50776</v>
      </c>
      <c r="D4227" s="9">
        <v>-1000.0</v>
      </c>
      <c r="E4227" s="9">
        <v>1000.0</v>
      </c>
      <c r="F4227" s="9">
        <v>-1000.0</v>
      </c>
      <c r="G4227" s="9">
        <v>1000.0</v>
      </c>
    </row>
    <row r="4228">
      <c r="A4228" s="9" t="s">
        <v>12322</v>
      </c>
      <c r="B4228" s="9" t="s">
        <v>50311</v>
      </c>
      <c r="C4228" s="9" t="s">
        <v>50778</v>
      </c>
      <c r="D4228" s="9">
        <v>-1000.0</v>
      </c>
      <c r="E4228" s="9">
        <v>1000.0</v>
      </c>
      <c r="F4228" s="9">
        <v>-1000.0</v>
      </c>
      <c r="G4228" s="9">
        <v>1000.0</v>
      </c>
    </row>
    <row r="4229">
      <c r="A4229" s="9" t="s">
        <v>12325</v>
      </c>
      <c r="B4229" s="9" t="s">
        <v>50311</v>
      </c>
      <c r="C4229" s="9" t="s">
        <v>50784</v>
      </c>
      <c r="D4229" s="9">
        <v>-1000.0</v>
      </c>
      <c r="E4229" s="9">
        <v>1000.0</v>
      </c>
      <c r="F4229" s="9">
        <v>-1000.0</v>
      </c>
      <c r="G4229" s="9">
        <v>1000.0</v>
      </c>
    </row>
    <row r="4230">
      <c r="A4230" s="9" t="s">
        <v>12375</v>
      </c>
      <c r="B4230" s="9" t="s">
        <v>50788</v>
      </c>
      <c r="C4230" s="9" t="s">
        <v>50789</v>
      </c>
      <c r="D4230" s="9">
        <v>-1000.0</v>
      </c>
      <c r="E4230" s="9">
        <v>1000.0</v>
      </c>
      <c r="F4230" s="9">
        <v>-1000.0</v>
      </c>
      <c r="G4230" s="9">
        <v>1000.0</v>
      </c>
    </row>
    <row r="4231">
      <c r="A4231" s="9" t="s">
        <v>12378</v>
      </c>
      <c r="B4231" s="9" t="s">
        <v>50788</v>
      </c>
      <c r="C4231" s="9" t="s">
        <v>50793</v>
      </c>
      <c r="D4231" s="9">
        <v>-1000.0</v>
      </c>
      <c r="E4231" s="9">
        <v>1000.0</v>
      </c>
      <c r="F4231" s="9">
        <v>-1000.0</v>
      </c>
      <c r="G4231" s="9">
        <v>1000.0</v>
      </c>
    </row>
    <row r="4232">
      <c r="A4232" s="9" t="s">
        <v>12379</v>
      </c>
      <c r="B4232" s="9" t="s">
        <v>50788</v>
      </c>
      <c r="C4232" s="9" t="s">
        <v>50796</v>
      </c>
      <c r="D4232" s="9">
        <v>-1000.0</v>
      </c>
      <c r="E4232" s="9">
        <v>1000.0</v>
      </c>
      <c r="F4232" s="9">
        <v>-1000.0</v>
      </c>
      <c r="G4232" s="9">
        <v>1000.0</v>
      </c>
    </row>
    <row r="4233">
      <c r="A4233" s="9" t="s">
        <v>12383</v>
      </c>
      <c r="B4233" s="9" t="s">
        <v>50788</v>
      </c>
      <c r="C4233" s="9" t="s">
        <v>50800</v>
      </c>
      <c r="D4233" s="9">
        <v>-1000.0</v>
      </c>
      <c r="E4233" s="9">
        <v>1000.0</v>
      </c>
      <c r="F4233" s="9">
        <v>-1000.0</v>
      </c>
      <c r="G4233" s="9">
        <v>1000.0</v>
      </c>
    </row>
    <row r="4234">
      <c r="A4234" s="9" t="s">
        <v>12386</v>
      </c>
      <c r="B4234" s="9" t="s">
        <v>50788</v>
      </c>
      <c r="C4234" s="9" t="s">
        <v>50804</v>
      </c>
      <c r="D4234" s="9">
        <v>-1000.0</v>
      </c>
      <c r="E4234" s="9">
        <v>1000.0</v>
      </c>
      <c r="F4234" s="9">
        <v>-1000.0</v>
      </c>
      <c r="G4234" s="9">
        <v>1000.0</v>
      </c>
    </row>
    <row r="4235">
      <c r="A4235" s="9" t="s">
        <v>12388</v>
      </c>
      <c r="B4235" s="9" t="s">
        <v>50788</v>
      </c>
      <c r="C4235" s="9" t="s">
        <v>50808</v>
      </c>
      <c r="D4235" s="9">
        <v>-1000.0</v>
      </c>
      <c r="E4235" s="9">
        <v>1000.0</v>
      </c>
      <c r="F4235" s="9">
        <v>-1000.0</v>
      </c>
      <c r="G4235" s="9">
        <v>1000.0</v>
      </c>
    </row>
    <row r="4236">
      <c r="A4236" s="9" t="s">
        <v>12389</v>
      </c>
      <c r="B4236" s="9" t="s">
        <v>50788</v>
      </c>
      <c r="C4236" s="9" t="s">
        <v>50810</v>
      </c>
      <c r="D4236" s="9">
        <v>-1000.0</v>
      </c>
      <c r="E4236" s="9">
        <v>1000.0</v>
      </c>
      <c r="F4236" s="9">
        <v>-1000.0</v>
      </c>
      <c r="G4236" s="9">
        <v>1000.0</v>
      </c>
    </row>
    <row r="4237">
      <c r="A4237" s="9" t="s">
        <v>12390</v>
      </c>
      <c r="B4237" s="9" t="s">
        <v>50788</v>
      </c>
      <c r="C4237" s="9" t="s">
        <v>50816</v>
      </c>
      <c r="D4237" s="9">
        <v>0.0</v>
      </c>
      <c r="E4237" s="9">
        <v>1000.0</v>
      </c>
      <c r="F4237" s="9">
        <v>0.0</v>
      </c>
      <c r="G4237" s="9">
        <v>1000.0</v>
      </c>
    </row>
    <row r="4238">
      <c r="A4238" s="9" t="s">
        <v>12392</v>
      </c>
      <c r="B4238" s="9" t="s">
        <v>50788</v>
      </c>
      <c r="C4238" s="9" t="s">
        <v>50820</v>
      </c>
      <c r="D4238" s="9">
        <v>0.0</v>
      </c>
      <c r="E4238" s="9">
        <v>1000.0</v>
      </c>
      <c r="F4238" s="9">
        <v>0.0</v>
      </c>
      <c r="G4238" s="9">
        <v>1000.0</v>
      </c>
    </row>
    <row r="4239">
      <c r="A4239" s="9" t="s">
        <v>12394</v>
      </c>
      <c r="B4239" s="9" t="s">
        <v>50788</v>
      </c>
      <c r="C4239" s="9" t="s">
        <v>50822</v>
      </c>
      <c r="D4239" s="9">
        <v>0.0</v>
      </c>
      <c r="E4239" s="9">
        <v>1000.0</v>
      </c>
      <c r="F4239" s="9">
        <v>0.0</v>
      </c>
      <c r="G4239" s="9">
        <v>1000.0</v>
      </c>
    </row>
    <row r="4240">
      <c r="A4240" s="9" t="s">
        <v>12396</v>
      </c>
      <c r="B4240" s="9" t="s">
        <v>50788</v>
      </c>
      <c r="C4240" s="9" t="s">
        <v>50828</v>
      </c>
      <c r="D4240" s="9">
        <v>0.0</v>
      </c>
      <c r="E4240" s="9">
        <v>1000.0</v>
      </c>
      <c r="F4240" s="9">
        <v>0.0</v>
      </c>
      <c r="G4240" s="9">
        <v>1000.0</v>
      </c>
    </row>
    <row r="4241">
      <c r="A4241" s="9" t="s">
        <v>12398</v>
      </c>
      <c r="B4241" s="9" t="s">
        <v>50788</v>
      </c>
      <c r="C4241" s="9" t="s">
        <v>50831</v>
      </c>
      <c r="D4241" s="9">
        <v>0.0</v>
      </c>
      <c r="E4241" s="9">
        <v>1000.0</v>
      </c>
      <c r="F4241" s="9">
        <v>0.0</v>
      </c>
      <c r="G4241" s="9">
        <v>1000.0</v>
      </c>
    </row>
    <row r="4242">
      <c r="A4242" s="9" t="s">
        <v>12400</v>
      </c>
      <c r="B4242" s="9" t="s">
        <v>50788</v>
      </c>
      <c r="C4242" s="9" t="s">
        <v>50835</v>
      </c>
      <c r="D4242" s="9">
        <v>0.0</v>
      </c>
      <c r="E4242" s="9">
        <v>1000.0</v>
      </c>
      <c r="F4242" s="9">
        <v>0.0</v>
      </c>
      <c r="G4242" s="9">
        <v>1000.0</v>
      </c>
    </row>
    <row r="4243">
      <c r="A4243" s="9" t="s">
        <v>12401</v>
      </c>
      <c r="B4243" s="9" t="s">
        <v>50788</v>
      </c>
      <c r="C4243" s="9" t="s">
        <v>50839</v>
      </c>
      <c r="D4243" s="9">
        <v>0.0</v>
      </c>
      <c r="E4243" s="9">
        <v>1000.0</v>
      </c>
      <c r="F4243" s="9">
        <v>0.0</v>
      </c>
      <c r="G4243" s="9">
        <v>1000.0</v>
      </c>
    </row>
    <row r="4244">
      <c r="A4244" s="9" t="s">
        <v>12402</v>
      </c>
      <c r="B4244" s="9" t="s">
        <v>50788</v>
      </c>
      <c r="C4244" s="9" t="s">
        <v>50841</v>
      </c>
      <c r="D4244" s="9">
        <v>0.0</v>
      </c>
      <c r="E4244" s="9">
        <v>1000.0</v>
      </c>
      <c r="F4244" s="9">
        <v>0.0</v>
      </c>
      <c r="G4244" s="9">
        <v>1000.0</v>
      </c>
    </row>
    <row r="4245">
      <c r="A4245" s="9" t="s">
        <v>12403</v>
      </c>
      <c r="B4245" s="9" t="s">
        <v>50788</v>
      </c>
      <c r="C4245" s="9" t="s">
        <v>50847</v>
      </c>
      <c r="D4245" s="9">
        <v>0.0</v>
      </c>
      <c r="E4245" s="9">
        <v>1000.0</v>
      </c>
      <c r="F4245" s="9">
        <v>0.0</v>
      </c>
      <c r="G4245" s="9">
        <v>1000.0</v>
      </c>
    </row>
    <row r="4246">
      <c r="A4246" s="9" t="s">
        <v>12404</v>
      </c>
      <c r="B4246" s="9" t="s">
        <v>50788</v>
      </c>
      <c r="C4246" s="9" t="s">
        <v>50848</v>
      </c>
      <c r="D4246" s="9">
        <v>0.0</v>
      </c>
      <c r="E4246" s="9">
        <v>1000.0</v>
      </c>
      <c r="F4246" s="9">
        <v>0.0</v>
      </c>
      <c r="G4246" s="9">
        <v>1000.0</v>
      </c>
    </row>
    <row r="4247">
      <c r="A4247" s="9" t="s">
        <v>12406</v>
      </c>
      <c r="B4247" s="9" t="s">
        <v>50788</v>
      </c>
      <c r="C4247" s="9" t="s">
        <v>50852</v>
      </c>
      <c r="D4247" s="9">
        <v>0.0</v>
      </c>
      <c r="E4247" s="9">
        <v>1000.0</v>
      </c>
      <c r="F4247" s="9">
        <v>0.0</v>
      </c>
      <c r="G4247" s="9">
        <v>1000.0</v>
      </c>
    </row>
    <row r="4248">
      <c r="A4248" s="9" t="s">
        <v>12408</v>
      </c>
      <c r="B4248" s="9" t="s">
        <v>50788</v>
      </c>
      <c r="C4248" s="9" t="s">
        <v>50856</v>
      </c>
      <c r="D4248" s="9">
        <v>0.0</v>
      </c>
      <c r="E4248" s="9">
        <v>1000.0</v>
      </c>
      <c r="F4248" s="9">
        <v>0.0</v>
      </c>
      <c r="G4248" s="9">
        <v>1000.0</v>
      </c>
    </row>
    <row r="4249">
      <c r="A4249" s="9" t="s">
        <v>12410</v>
      </c>
      <c r="B4249" s="9" t="s">
        <v>50788</v>
      </c>
      <c r="C4249" s="9" t="s">
        <v>50859</v>
      </c>
      <c r="D4249" s="9">
        <v>0.0</v>
      </c>
      <c r="E4249" s="9">
        <v>1000.0</v>
      </c>
      <c r="F4249" s="9">
        <v>0.0</v>
      </c>
      <c r="G4249" s="9">
        <v>1000.0</v>
      </c>
    </row>
    <row r="4250">
      <c r="A4250" s="9" t="s">
        <v>12412</v>
      </c>
      <c r="B4250" s="9" t="s">
        <v>50788</v>
      </c>
      <c r="C4250" s="9" t="s">
        <v>50862</v>
      </c>
      <c r="D4250" s="9">
        <v>0.0</v>
      </c>
      <c r="E4250" s="9">
        <v>1000.0</v>
      </c>
      <c r="F4250" s="9">
        <v>0.0</v>
      </c>
      <c r="G4250" s="9">
        <v>1000.0</v>
      </c>
    </row>
    <row r="4251">
      <c r="A4251" s="9" t="s">
        <v>12414</v>
      </c>
      <c r="B4251" s="9" t="s">
        <v>50788</v>
      </c>
      <c r="C4251" s="9" t="s">
        <v>50864</v>
      </c>
      <c r="D4251" s="9">
        <v>0.0</v>
      </c>
      <c r="E4251" s="9">
        <v>1000.0</v>
      </c>
      <c r="F4251" s="9">
        <v>0.0</v>
      </c>
      <c r="G4251" s="9">
        <v>1000.0</v>
      </c>
    </row>
    <row r="4252">
      <c r="A4252" s="9" t="s">
        <v>12415</v>
      </c>
      <c r="B4252" s="9" t="s">
        <v>50788</v>
      </c>
      <c r="C4252" s="9" t="s">
        <v>50870</v>
      </c>
      <c r="D4252" s="9">
        <v>0.0</v>
      </c>
      <c r="E4252" s="9">
        <v>1000.0</v>
      </c>
      <c r="F4252" s="9">
        <v>0.0</v>
      </c>
      <c r="G4252" s="9">
        <v>1000.0</v>
      </c>
    </row>
    <row r="4253">
      <c r="A4253" s="9" t="s">
        <v>12416</v>
      </c>
      <c r="B4253" s="9" t="s">
        <v>50788</v>
      </c>
      <c r="C4253" s="9" t="s">
        <v>50873</v>
      </c>
      <c r="D4253" s="9">
        <v>0.0</v>
      </c>
      <c r="E4253" s="9">
        <v>1000.0</v>
      </c>
      <c r="F4253" s="9">
        <v>0.0</v>
      </c>
      <c r="G4253" s="9">
        <v>1000.0</v>
      </c>
    </row>
    <row r="4254">
      <c r="A4254" s="9" t="s">
        <v>12417</v>
      </c>
      <c r="B4254" s="9" t="s">
        <v>50788</v>
      </c>
      <c r="C4254" s="9" t="s">
        <v>50881</v>
      </c>
      <c r="D4254" s="9">
        <v>0.0</v>
      </c>
      <c r="E4254" s="9">
        <v>1000.0</v>
      </c>
      <c r="F4254" s="9">
        <v>0.0</v>
      </c>
      <c r="G4254" s="9">
        <v>1000.0</v>
      </c>
    </row>
    <row r="4255">
      <c r="A4255" s="9" t="s">
        <v>12420</v>
      </c>
      <c r="B4255" s="9" t="s">
        <v>50788</v>
      </c>
      <c r="C4255" s="9" t="s">
        <v>50885</v>
      </c>
      <c r="D4255" s="9">
        <v>0.0</v>
      </c>
      <c r="E4255" s="9">
        <v>1000.0</v>
      </c>
      <c r="F4255" s="9">
        <v>0.0</v>
      </c>
      <c r="G4255" s="9">
        <v>1000.0</v>
      </c>
    </row>
    <row r="4256">
      <c r="A4256" s="9" t="s">
        <v>12423</v>
      </c>
      <c r="B4256" s="9" t="s">
        <v>50788</v>
      </c>
      <c r="C4256" s="9" t="s">
        <v>50891</v>
      </c>
      <c r="D4256" s="9">
        <v>0.0</v>
      </c>
      <c r="E4256" s="9">
        <v>1000.0</v>
      </c>
      <c r="F4256" s="9">
        <v>0.0</v>
      </c>
      <c r="G4256" s="9">
        <v>1000.0</v>
      </c>
    </row>
    <row r="4257">
      <c r="A4257" s="9" t="s">
        <v>12425</v>
      </c>
      <c r="B4257" s="9" t="s">
        <v>50788</v>
      </c>
      <c r="C4257" s="9" t="s">
        <v>50893</v>
      </c>
      <c r="D4257" s="9">
        <v>0.0</v>
      </c>
      <c r="E4257" s="9">
        <v>1000.0</v>
      </c>
      <c r="F4257" s="9">
        <v>0.0</v>
      </c>
      <c r="G4257" s="9">
        <v>1000.0</v>
      </c>
    </row>
    <row r="4258">
      <c r="A4258" s="9" t="s">
        <v>12426</v>
      </c>
      <c r="B4258" s="9" t="s">
        <v>50788</v>
      </c>
      <c r="C4258" s="9" t="s">
        <v>50896</v>
      </c>
      <c r="D4258" s="9">
        <v>0.0</v>
      </c>
      <c r="E4258" s="9">
        <v>1000.0</v>
      </c>
      <c r="F4258" s="9">
        <v>0.0</v>
      </c>
      <c r="G4258" s="9">
        <v>1000.0</v>
      </c>
    </row>
    <row r="4259">
      <c r="A4259" s="9" t="s">
        <v>12427</v>
      </c>
      <c r="B4259" s="9" t="s">
        <v>50788</v>
      </c>
      <c r="C4259" s="9" t="s">
        <v>50901</v>
      </c>
      <c r="D4259" s="9">
        <v>0.0</v>
      </c>
      <c r="E4259" s="9">
        <v>1000.0</v>
      </c>
      <c r="F4259" s="9">
        <v>0.0</v>
      </c>
      <c r="G4259" s="9">
        <v>1000.0</v>
      </c>
    </row>
    <row r="4260">
      <c r="A4260" s="9" t="s">
        <v>12428</v>
      </c>
      <c r="B4260" s="9" t="s">
        <v>50788</v>
      </c>
      <c r="C4260" s="9" t="s">
        <v>50906</v>
      </c>
      <c r="D4260" s="9">
        <v>0.0</v>
      </c>
      <c r="E4260" s="9">
        <v>1000.0</v>
      </c>
      <c r="F4260" s="9">
        <v>0.0</v>
      </c>
      <c r="G4260" s="9">
        <v>1000.0</v>
      </c>
    </row>
    <row r="4261">
      <c r="A4261" s="9" t="s">
        <v>12429</v>
      </c>
      <c r="B4261" s="9" t="s">
        <v>50788</v>
      </c>
      <c r="C4261" s="9" t="s">
        <v>50907</v>
      </c>
      <c r="D4261" s="9">
        <v>0.0</v>
      </c>
      <c r="E4261" s="9">
        <v>1000.0</v>
      </c>
      <c r="F4261" s="9">
        <v>0.0</v>
      </c>
      <c r="G4261" s="9">
        <v>1000.0</v>
      </c>
    </row>
    <row r="4262">
      <c r="A4262" s="9" t="s">
        <v>12430</v>
      </c>
      <c r="B4262" s="9" t="s">
        <v>50788</v>
      </c>
      <c r="C4262" s="9" t="s">
        <v>50913</v>
      </c>
      <c r="D4262" s="9">
        <v>0.0</v>
      </c>
      <c r="E4262" s="9">
        <v>1000.0</v>
      </c>
      <c r="F4262" s="9">
        <v>0.0</v>
      </c>
      <c r="G4262" s="9">
        <v>1000.0</v>
      </c>
    </row>
    <row r="4263">
      <c r="A4263" s="9" t="s">
        <v>12431</v>
      </c>
      <c r="B4263" s="9" t="s">
        <v>50788</v>
      </c>
      <c r="C4263" s="9" t="s">
        <v>50915</v>
      </c>
      <c r="D4263" s="9">
        <v>0.0</v>
      </c>
      <c r="E4263" s="9">
        <v>1000.0</v>
      </c>
      <c r="F4263" s="9">
        <v>0.0</v>
      </c>
      <c r="G4263" s="9">
        <v>1000.0</v>
      </c>
    </row>
    <row r="4264">
      <c r="A4264" s="9" t="s">
        <v>12433</v>
      </c>
      <c r="B4264" s="9" t="s">
        <v>50788</v>
      </c>
      <c r="C4264" s="9" t="s">
        <v>50918</v>
      </c>
      <c r="D4264" s="9">
        <v>0.0</v>
      </c>
      <c r="E4264" s="9">
        <v>1000.0</v>
      </c>
      <c r="F4264" s="9">
        <v>0.0</v>
      </c>
      <c r="G4264" s="9">
        <v>1000.0</v>
      </c>
    </row>
    <row r="4265">
      <c r="A4265" s="9" t="s">
        <v>12435</v>
      </c>
      <c r="B4265" s="9" t="s">
        <v>50788</v>
      </c>
      <c r="C4265" s="9" t="s">
        <v>50922</v>
      </c>
      <c r="D4265" s="9">
        <v>0.0</v>
      </c>
      <c r="E4265" s="9">
        <v>1000.0</v>
      </c>
      <c r="F4265" s="9">
        <v>0.0</v>
      </c>
      <c r="G4265" s="9">
        <v>1000.0</v>
      </c>
    </row>
    <row r="4266">
      <c r="A4266" s="9" t="s">
        <v>12437</v>
      </c>
      <c r="B4266" s="9" t="s">
        <v>50788</v>
      </c>
      <c r="C4266" s="9" t="s">
        <v>50925</v>
      </c>
      <c r="D4266" s="9">
        <v>0.0</v>
      </c>
      <c r="E4266" s="9">
        <v>1000.0</v>
      </c>
      <c r="F4266" s="9">
        <v>0.0</v>
      </c>
      <c r="G4266" s="9">
        <v>1000.0</v>
      </c>
    </row>
    <row r="4267">
      <c r="A4267" s="9" t="s">
        <v>12439</v>
      </c>
      <c r="B4267" s="9" t="s">
        <v>50788</v>
      </c>
      <c r="C4267" s="9" t="s">
        <v>50928</v>
      </c>
      <c r="D4267" s="9">
        <v>0.0</v>
      </c>
      <c r="E4267" s="9">
        <v>1000.0</v>
      </c>
      <c r="F4267" s="9">
        <v>0.0</v>
      </c>
      <c r="G4267" s="9">
        <v>1000.0</v>
      </c>
    </row>
    <row r="4268">
      <c r="A4268" s="9" t="s">
        <v>12441</v>
      </c>
      <c r="B4268" s="9" t="s">
        <v>50788</v>
      </c>
      <c r="C4268" s="9" t="s">
        <v>50933</v>
      </c>
      <c r="D4268" s="9">
        <v>0.0</v>
      </c>
      <c r="E4268" s="9">
        <v>1000.0</v>
      </c>
      <c r="F4268" s="9">
        <v>0.0</v>
      </c>
      <c r="G4268" s="9">
        <v>1000.0</v>
      </c>
    </row>
    <row r="4269">
      <c r="A4269" s="9" t="s">
        <v>12442</v>
      </c>
      <c r="B4269" s="9" t="s">
        <v>50788</v>
      </c>
      <c r="C4269" s="9" t="s">
        <v>50934</v>
      </c>
      <c r="D4269" s="9">
        <v>0.0</v>
      </c>
      <c r="E4269" s="9">
        <v>1000.0</v>
      </c>
      <c r="F4269" s="9">
        <v>0.0</v>
      </c>
      <c r="G4269" s="9">
        <v>1000.0</v>
      </c>
    </row>
    <row r="4270">
      <c r="A4270" s="9" t="s">
        <v>12443</v>
      </c>
      <c r="B4270" s="9" t="s">
        <v>50788</v>
      </c>
      <c r="C4270" s="9" t="s">
        <v>50938</v>
      </c>
      <c r="D4270" s="9">
        <v>0.0</v>
      </c>
      <c r="E4270" s="9">
        <v>1000.0</v>
      </c>
      <c r="F4270" s="9">
        <v>0.0</v>
      </c>
      <c r="G4270" s="9">
        <v>1000.0</v>
      </c>
    </row>
    <row r="4271">
      <c r="A4271" s="9" t="s">
        <v>12446</v>
      </c>
      <c r="B4271" s="9" t="s">
        <v>50788</v>
      </c>
      <c r="C4271" s="9" t="s">
        <v>50941</v>
      </c>
      <c r="D4271" s="9">
        <v>0.0</v>
      </c>
      <c r="E4271" s="9">
        <v>1000.0</v>
      </c>
      <c r="F4271" s="9">
        <v>0.0</v>
      </c>
      <c r="G4271" s="9">
        <v>1000.0</v>
      </c>
    </row>
    <row r="4272">
      <c r="A4272" s="9" t="s">
        <v>12448</v>
      </c>
      <c r="B4272" s="9" t="s">
        <v>50788</v>
      </c>
      <c r="C4272" s="9" t="s">
        <v>50947</v>
      </c>
      <c r="D4272" s="9">
        <v>0.0</v>
      </c>
      <c r="E4272" s="9">
        <v>1000.0</v>
      </c>
      <c r="F4272" s="9">
        <v>0.0</v>
      </c>
      <c r="G4272" s="9">
        <v>1000.0</v>
      </c>
    </row>
    <row r="4273">
      <c r="A4273" s="9" t="s">
        <v>12451</v>
      </c>
      <c r="B4273" s="9" t="s">
        <v>50788</v>
      </c>
      <c r="C4273" s="9" t="s">
        <v>50949</v>
      </c>
      <c r="D4273" s="9">
        <v>0.0</v>
      </c>
      <c r="E4273" s="9">
        <v>1000.0</v>
      </c>
      <c r="F4273" s="9">
        <v>0.0</v>
      </c>
      <c r="G4273" s="9">
        <v>1000.0</v>
      </c>
    </row>
    <row r="4274">
      <c r="A4274" s="9" t="s">
        <v>12453</v>
      </c>
      <c r="B4274" s="9" t="s">
        <v>50788</v>
      </c>
      <c r="C4274" s="9" t="s">
        <v>50952</v>
      </c>
      <c r="D4274" s="9">
        <v>0.0</v>
      </c>
      <c r="E4274" s="9">
        <v>1000.0</v>
      </c>
      <c r="F4274" s="9">
        <v>0.0</v>
      </c>
      <c r="G4274" s="9">
        <v>1000.0</v>
      </c>
    </row>
    <row r="4275">
      <c r="A4275" s="9" t="s">
        <v>12455</v>
      </c>
      <c r="B4275" s="9" t="s">
        <v>50788</v>
      </c>
      <c r="C4275" s="9" t="s">
        <v>50954</v>
      </c>
      <c r="D4275" s="9">
        <v>0.0</v>
      </c>
      <c r="E4275" s="9">
        <v>1000.0</v>
      </c>
      <c r="F4275" s="9">
        <v>0.0</v>
      </c>
      <c r="G4275" s="9">
        <v>1000.0</v>
      </c>
    </row>
    <row r="4276">
      <c r="A4276" s="9" t="s">
        <v>12458</v>
      </c>
      <c r="B4276" s="9" t="s">
        <v>50788</v>
      </c>
      <c r="C4276" s="9" t="s">
        <v>50959</v>
      </c>
      <c r="D4276" s="9">
        <v>0.0</v>
      </c>
      <c r="E4276" s="9">
        <v>1000.0</v>
      </c>
      <c r="F4276" s="9">
        <v>0.0</v>
      </c>
      <c r="G4276" s="9">
        <v>1000.0</v>
      </c>
    </row>
    <row r="4277">
      <c r="A4277" s="9" t="s">
        <v>12461</v>
      </c>
      <c r="B4277" s="9" t="s">
        <v>50788</v>
      </c>
      <c r="C4277" s="9" t="s">
        <v>50961</v>
      </c>
      <c r="D4277" s="9">
        <v>0.0</v>
      </c>
      <c r="E4277" s="9">
        <v>1000.0</v>
      </c>
      <c r="F4277" s="9">
        <v>0.0</v>
      </c>
      <c r="G4277" s="9">
        <v>1000.0</v>
      </c>
    </row>
    <row r="4278">
      <c r="A4278" s="9" t="s">
        <v>12463</v>
      </c>
      <c r="B4278" s="9" t="s">
        <v>50788</v>
      </c>
      <c r="C4278" s="9" t="s">
        <v>50966</v>
      </c>
      <c r="D4278" s="9">
        <v>0.0</v>
      </c>
      <c r="E4278" s="9">
        <v>1000.0</v>
      </c>
      <c r="F4278" s="9">
        <v>0.0</v>
      </c>
      <c r="G4278" s="9">
        <v>1000.0</v>
      </c>
    </row>
    <row r="4279">
      <c r="A4279" s="9" t="s">
        <v>12466</v>
      </c>
      <c r="B4279" s="9" t="s">
        <v>50788</v>
      </c>
      <c r="C4279" s="9" t="s">
        <v>50968</v>
      </c>
      <c r="D4279" s="9">
        <v>0.0</v>
      </c>
      <c r="E4279" s="9">
        <v>1000.0</v>
      </c>
      <c r="F4279" s="9">
        <v>0.0</v>
      </c>
      <c r="G4279" s="9">
        <v>1000.0</v>
      </c>
    </row>
    <row r="4280">
      <c r="A4280" s="9" t="s">
        <v>12469</v>
      </c>
      <c r="B4280" s="9" t="s">
        <v>50788</v>
      </c>
      <c r="C4280" s="9" t="s">
        <v>50972</v>
      </c>
      <c r="D4280" s="9">
        <v>0.0</v>
      </c>
      <c r="E4280" s="9">
        <v>1000.0</v>
      </c>
      <c r="F4280" s="9">
        <v>0.0</v>
      </c>
      <c r="G4280" s="9">
        <v>1000.0</v>
      </c>
    </row>
    <row r="4281">
      <c r="A4281" s="9" t="s">
        <v>12471</v>
      </c>
      <c r="B4281" s="9" t="s">
        <v>50788</v>
      </c>
      <c r="C4281" s="9" t="s">
        <v>50976</v>
      </c>
      <c r="D4281" s="9">
        <v>0.0</v>
      </c>
      <c r="E4281" s="9">
        <v>1000.0</v>
      </c>
      <c r="F4281" s="9">
        <v>0.0</v>
      </c>
      <c r="G4281" s="9">
        <v>1000.0</v>
      </c>
    </row>
    <row r="4282">
      <c r="A4282" s="9" t="s">
        <v>12472</v>
      </c>
      <c r="B4282" s="9" t="s">
        <v>50788</v>
      </c>
      <c r="C4282" s="9" t="s">
        <v>50978</v>
      </c>
      <c r="D4282" s="9">
        <v>0.0</v>
      </c>
      <c r="E4282" s="9">
        <v>1000.0</v>
      </c>
      <c r="F4282" s="9">
        <v>0.0</v>
      </c>
      <c r="G4282" s="9">
        <v>1000.0</v>
      </c>
    </row>
    <row r="4283">
      <c r="A4283" s="9" t="s">
        <v>12473</v>
      </c>
      <c r="B4283" s="9" t="s">
        <v>50788</v>
      </c>
      <c r="C4283" s="9" t="s">
        <v>50984</v>
      </c>
      <c r="D4283" s="9">
        <v>0.0</v>
      </c>
      <c r="E4283" s="9">
        <v>1000.0</v>
      </c>
      <c r="F4283" s="9">
        <v>0.0</v>
      </c>
      <c r="G4283" s="9">
        <v>1000.0</v>
      </c>
    </row>
    <row r="4284">
      <c r="A4284" s="9" t="s">
        <v>12474</v>
      </c>
      <c r="B4284" s="9" t="s">
        <v>50788</v>
      </c>
      <c r="C4284" s="9" t="s">
        <v>50987</v>
      </c>
      <c r="D4284" s="9">
        <v>0.0</v>
      </c>
      <c r="E4284" s="9">
        <v>1000.0</v>
      </c>
      <c r="F4284" s="9">
        <v>0.0</v>
      </c>
      <c r="G4284" s="9">
        <v>1000.0</v>
      </c>
    </row>
    <row r="4285">
      <c r="A4285" s="9" t="s">
        <v>12478</v>
      </c>
      <c r="B4285" s="9" t="s">
        <v>50788</v>
      </c>
      <c r="C4285" s="9" t="s">
        <v>50989</v>
      </c>
      <c r="D4285" s="9">
        <v>0.0</v>
      </c>
      <c r="E4285" s="9">
        <v>1000.0</v>
      </c>
      <c r="F4285" s="9">
        <v>0.0</v>
      </c>
      <c r="G4285" s="9">
        <v>1000.0</v>
      </c>
    </row>
    <row r="4286">
      <c r="A4286" s="9" t="s">
        <v>12480</v>
      </c>
      <c r="B4286" s="9" t="s">
        <v>50788</v>
      </c>
      <c r="C4286" s="9" t="s">
        <v>50997</v>
      </c>
      <c r="D4286" s="9">
        <v>0.0</v>
      </c>
      <c r="E4286" s="9">
        <v>1000.0</v>
      </c>
      <c r="F4286" s="9">
        <v>0.0</v>
      </c>
      <c r="G4286" s="9">
        <v>1000.0</v>
      </c>
    </row>
    <row r="4287">
      <c r="A4287" s="9" t="s">
        <v>12482</v>
      </c>
      <c r="B4287" s="9" t="s">
        <v>50788</v>
      </c>
      <c r="C4287" s="9" t="s">
        <v>51002</v>
      </c>
      <c r="D4287" s="9">
        <v>0.0</v>
      </c>
      <c r="E4287" s="9">
        <v>1000.0</v>
      </c>
      <c r="F4287" s="9">
        <v>0.0</v>
      </c>
      <c r="G4287" s="9">
        <v>1000.0</v>
      </c>
    </row>
    <row r="4288">
      <c r="A4288" s="9" t="s">
        <v>12485</v>
      </c>
      <c r="B4288" s="9" t="s">
        <v>50788</v>
      </c>
      <c r="C4288" s="9" t="s">
        <v>51009</v>
      </c>
      <c r="D4288" s="9">
        <v>0.0</v>
      </c>
      <c r="E4288" s="9">
        <v>1000.0</v>
      </c>
      <c r="F4288" s="9">
        <v>0.0</v>
      </c>
      <c r="G4288" s="9">
        <v>1000.0</v>
      </c>
    </row>
    <row r="4289">
      <c r="A4289" s="9" t="s">
        <v>12487</v>
      </c>
      <c r="B4289" s="9" t="s">
        <v>50788</v>
      </c>
      <c r="C4289" s="9" t="s">
        <v>51014</v>
      </c>
      <c r="D4289" s="9">
        <v>0.0</v>
      </c>
      <c r="E4289" s="9">
        <v>1000.0</v>
      </c>
      <c r="F4289" s="9">
        <v>0.0</v>
      </c>
      <c r="G4289" s="9">
        <v>1000.0</v>
      </c>
    </row>
    <row r="4290">
      <c r="A4290" s="9" t="s">
        <v>12491</v>
      </c>
      <c r="B4290" s="9" t="s">
        <v>50788</v>
      </c>
      <c r="C4290" s="9" t="s">
        <v>51018</v>
      </c>
      <c r="D4290" s="9">
        <v>0.0</v>
      </c>
      <c r="E4290" s="9">
        <v>1000.0</v>
      </c>
      <c r="F4290" s="9">
        <v>0.0</v>
      </c>
      <c r="G4290" s="9">
        <v>1000.0</v>
      </c>
    </row>
    <row r="4291">
      <c r="A4291" s="9" t="s">
        <v>12497</v>
      </c>
      <c r="B4291" s="9" t="s">
        <v>50788</v>
      </c>
      <c r="C4291" s="9" t="s">
        <v>51023</v>
      </c>
      <c r="D4291" s="9">
        <v>0.0</v>
      </c>
      <c r="E4291" s="9">
        <v>1000.0</v>
      </c>
      <c r="F4291" s="9">
        <v>0.0</v>
      </c>
      <c r="G4291" s="9">
        <v>1000.0</v>
      </c>
    </row>
    <row r="4292">
      <c r="A4292" s="9" t="s">
        <v>12499</v>
      </c>
      <c r="B4292" s="9" t="s">
        <v>50788</v>
      </c>
      <c r="C4292" s="9" t="s">
        <v>51026</v>
      </c>
      <c r="D4292" s="9">
        <v>0.0</v>
      </c>
      <c r="E4292" s="9">
        <v>1000.0</v>
      </c>
      <c r="F4292" s="9">
        <v>0.0</v>
      </c>
      <c r="G4292" s="9">
        <v>1000.0</v>
      </c>
    </row>
    <row r="4293">
      <c r="A4293" s="9" t="s">
        <v>12503</v>
      </c>
      <c r="B4293" s="9" t="s">
        <v>50788</v>
      </c>
      <c r="C4293" s="9" t="s">
        <v>51030</v>
      </c>
      <c r="D4293" s="9">
        <v>0.0</v>
      </c>
      <c r="E4293" s="9">
        <v>1000.0</v>
      </c>
      <c r="F4293" s="9">
        <v>0.0</v>
      </c>
      <c r="G4293" s="9">
        <v>1000.0</v>
      </c>
    </row>
    <row r="4294">
      <c r="A4294" s="9" t="s">
        <v>12508</v>
      </c>
      <c r="B4294" s="9" t="s">
        <v>50788</v>
      </c>
      <c r="C4294" s="9" t="s">
        <v>51036</v>
      </c>
      <c r="D4294" s="9">
        <v>0.0</v>
      </c>
      <c r="E4294" s="9">
        <v>1000.0</v>
      </c>
      <c r="F4294" s="9">
        <v>0.0</v>
      </c>
      <c r="G4294" s="9">
        <v>1000.0</v>
      </c>
    </row>
    <row r="4295">
      <c r="A4295" s="9" t="s">
        <v>12510</v>
      </c>
      <c r="B4295" s="9" t="s">
        <v>50788</v>
      </c>
      <c r="C4295" s="9" t="s">
        <v>51038</v>
      </c>
      <c r="D4295" s="9">
        <v>0.0</v>
      </c>
      <c r="E4295" s="9">
        <v>1000.0</v>
      </c>
      <c r="F4295" s="9">
        <v>0.0</v>
      </c>
      <c r="G4295" s="9">
        <v>1000.0</v>
      </c>
    </row>
    <row r="4296">
      <c r="A4296" s="9" t="s">
        <v>12512</v>
      </c>
      <c r="B4296" s="9" t="s">
        <v>50788</v>
      </c>
      <c r="C4296" s="9" t="s">
        <v>51044</v>
      </c>
      <c r="D4296" s="9">
        <v>0.0</v>
      </c>
      <c r="E4296" s="9">
        <v>1000.0</v>
      </c>
      <c r="F4296" s="9">
        <v>0.0</v>
      </c>
      <c r="G4296" s="9">
        <v>1000.0</v>
      </c>
    </row>
    <row r="4297">
      <c r="A4297" s="9" t="s">
        <v>12517</v>
      </c>
      <c r="B4297" s="9" t="s">
        <v>50788</v>
      </c>
      <c r="C4297" s="9" t="s">
        <v>51048</v>
      </c>
      <c r="D4297" s="9">
        <v>0.0</v>
      </c>
      <c r="E4297" s="9">
        <v>1000.0</v>
      </c>
      <c r="F4297" s="9">
        <v>0.0</v>
      </c>
      <c r="G4297" s="9">
        <v>1000.0</v>
      </c>
    </row>
    <row r="4298">
      <c r="A4298" s="9" t="s">
        <v>12519</v>
      </c>
      <c r="B4298" s="9" t="s">
        <v>50788</v>
      </c>
      <c r="C4298" s="9" t="s">
        <v>51052</v>
      </c>
      <c r="D4298" s="9">
        <v>0.0</v>
      </c>
      <c r="E4298" s="9">
        <v>1000.0</v>
      </c>
      <c r="F4298" s="9">
        <v>0.0</v>
      </c>
      <c r="G4298" s="9">
        <v>1000.0</v>
      </c>
    </row>
    <row r="4299">
      <c r="A4299" s="9" t="s">
        <v>12520</v>
      </c>
      <c r="B4299" s="9" t="s">
        <v>50788</v>
      </c>
      <c r="C4299" s="9" t="s">
        <v>51056</v>
      </c>
      <c r="D4299" s="9">
        <v>0.0</v>
      </c>
      <c r="E4299" s="9">
        <v>1000.0</v>
      </c>
      <c r="F4299" s="9">
        <v>0.0</v>
      </c>
      <c r="G4299" s="9">
        <v>1000.0</v>
      </c>
    </row>
    <row r="4300">
      <c r="A4300" s="9" t="s">
        <v>12523</v>
      </c>
      <c r="B4300" s="9" t="s">
        <v>50788</v>
      </c>
      <c r="C4300" s="9" t="s">
        <v>51060</v>
      </c>
      <c r="D4300" s="9">
        <v>0.0</v>
      </c>
      <c r="E4300" s="9">
        <v>1000.0</v>
      </c>
      <c r="F4300" s="9">
        <v>0.0</v>
      </c>
      <c r="G4300" s="9">
        <v>1000.0</v>
      </c>
    </row>
    <row r="4301">
      <c r="A4301" s="9" t="s">
        <v>12525</v>
      </c>
      <c r="B4301" s="9" t="s">
        <v>50788</v>
      </c>
      <c r="C4301" s="9" t="s">
        <v>51064</v>
      </c>
      <c r="D4301" s="9">
        <v>0.0</v>
      </c>
      <c r="E4301" s="9">
        <v>1000.0</v>
      </c>
      <c r="F4301" s="9">
        <v>0.0</v>
      </c>
      <c r="G4301" s="9">
        <v>1000.0</v>
      </c>
    </row>
    <row r="4302">
      <c r="A4302" s="9" t="s">
        <v>12528</v>
      </c>
      <c r="B4302" s="9" t="s">
        <v>50788</v>
      </c>
      <c r="C4302" s="9" t="s">
        <v>51070</v>
      </c>
      <c r="D4302" s="9">
        <v>0.0</v>
      </c>
      <c r="E4302" s="9">
        <v>1000.0</v>
      </c>
      <c r="F4302" s="9">
        <v>0.0</v>
      </c>
      <c r="G4302" s="9">
        <v>1000.0</v>
      </c>
    </row>
    <row r="4303">
      <c r="A4303" s="9" t="s">
        <v>12530</v>
      </c>
      <c r="B4303" s="9" t="s">
        <v>50788</v>
      </c>
      <c r="C4303" s="9" t="s">
        <v>51075</v>
      </c>
      <c r="D4303" s="9">
        <v>0.0</v>
      </c>
      <c r="E4303" s="9">
        <v>1000.0</v>
      </c>
      <c r="F4303" s="9">
        <v>0.0</v>
      </c>
      <c r="G4303" s="9">
        <v>1000.0</v>
      </c>
    </row>
    <row r="4304">
      <c r="A4304" s="9" t="s">
        <v>12535</v>
      </c>
      <c r="B4304" s="9" t="s">
        <v>50788</v>
      </c>
      <c r="C4304" s="9" t="s">
        <v>51078</v>
      </c>
      <c r="D4304" s="9">
        <v>0.0</v>
      </c>
      <c r="E4304" s="9">
        <v>1000.0</v>
      </c>
      <c r="F4304" s="9">
        <v>0.0</v>
      </c>
      <c r="G4304" s="9">
        <v>1000.0</v>
      </c>
    </row>
    <row r="4305">
      <c r="A4305" s="9" t="s">
        <v>12536</v>
      </c>
      <c r="B4305" s="9" t="s">
        <v>50788</v>
      </c>
      <c r="C4305" s="9" t="s">
        <v>51084</v>
      </c>
      <c r="D4305" s="9">
        <v>0.0</v>
      </c>
      <c r="E4305" s="9">
        <v>1000.0</v>
      </c>
      <c r="F4305" s="9">
        <v>0.0</v>
      </c>
      <c r="G4305" s="9">
        <v>1000.0</v>
      </c>
    </row>
    <row r="4306">
      <c r="A4306" s="9" t="s">
        <v>12538</v>
      </c>
      <c r="B4306" s="9" t="s">
        <v>50788</v>
      </c>
      <c r="C4306" s="9" t="s">
        <v>51085</v>
      </c>
      <c r="D4306" s="9">
        <v>0.0</v>
      </c>
      <c r="E4306" s="9">
        <v>1000.0</v>
      </c>
      <c r="F4306" s="9">
        <v>0.0</v>
      </c>
      <c r="G4306" s="9">
        <v>1000.0</v>
      </c>
    </row>
    <row r="4307">
      <c r="A4307" s="9" t="s">
        <v>12540</v>
      </c>
      <c r="B4307" s="9" t="s">
        <v>50788</v>
      </c>
      <c r="C4307" s="9" t="s">
        <v>51089</v>
      </c>
      <c r="D4307" s="9">
        <v>0.0</v>
      </c>
      <c r="E4307" s="9">
        <v>1000.0</v>
      </c>
      <c r="F4307" s="9">
        <v>0.0</v>
      </c>
      <c r="G4307" s="9">
        <v>1000.0</v>
      </c>
    </row>
    <row r="4308">
      <c r="A4308" s="9" t="s">
        <v>12542</v>
      </c>
      <c r="B4308" s="9" t="s">
        <v>50788</v>
      </c>
      <c r="C4308" s="9" t="s">
        <v>51091</v>
      </c>
      <c r="D4308" s="9">
        <v>0.0</v>
      </c>
      <c r="E4308" s="9">
        <v>1000.0</v>
      </c>
      <c r="F4308" s="9">
        <v>0.0</v>
      </c>
      <c r="G4308" s="9">
        <v>1000.0</v>
      </c>
    </row>
    <row r="4309">
      <c r="A4309" s="9" t="s">
        <v>12564</v>
      </c>
      <c r="B4309" s="9" t="s">
        <v>50788</v>
      </c>
      <c r="C4309" s="9" t="s">
        <v>51094</v>
      </c>
      <c r="D4309" s="9">
        <v>0.0</v>
      </c>
      <c r="E4309" s="9">
        <v>1000.0</v>
      </c>
      <c r="F4309" s="9">
        <v>0.0</v>
      </c>
      <c r="G4309" s="9">
        <v>1000.0</v>
      </c>
    </row>
    <row r="4310">
      <c r="A4310" s="9" t="s">
        <v>12566</v>
      </c>
      <c r="B4310" s="9" t="s">
        <v>50788</v>
      </c>
      <c r="C4310" s="9" t="s">
        <v>51099</v>
      </c>
      <c r="D4310" s="9">
        <v>0.0</v>
      </c>
      <c r="E4310" s="9">
        <v>1000.0</v>
      </c>
      <c r="F4310" s="9">
        <v>0.0</v>
      </c>
      <c r="G4310" s="9">
        <v>1000.0</v>
      </c>
    </row>
    <row r="4311">
      <c r="A4311" s="9" t="s">
        <v>12567</v>
      </c>
      <c r="B4311" s="9" t="s">
        <v>50788</v>
      </c>
      <c r="C4311" s="9" t="s">
        <v>51101</v>
      </c>
      <c r="D4311" s="9">
        <v>0.0</v>
      </c>
      <c r="E4311" s="9">
        <v>1000.0</v>
      </c>
      <c r="F4311" s="9">
        <v>0.0</v>
      </c>
      <c r="G4311" s="9">
        <v>1000.0</v>
      </c>
    </row>
    <row r="4312">
      <c r="A4312" s="9" t="s">
        <v>12571</v>
      </c>
      <c r="B4312" s="9" t="s">
        <v>50788</v>
      </c>
      <c r="C4312" s="9" t="s">
        <v>51106</v>
      </c>
      <c r="D4312" s="9">
        <v>0.0</v>
      </c>
      <c r="E4312" s="9">
        <v>1000.0</v>
      </c>
      <c r="F4312" s="9">
        <v>0.0</v>
      </c>
      <c r="G4312" s="9">
        <v>1000.0</v>
      </c>
    </row>
    <row r="4313">
      <c r="A4313" s="9" t="s">
        <v>12575</v>
      </c>
      <c r="B4313" s="9" t="s">
        <v>50788</v>
      </c>
      <c r="C4313" s="9" t="s">
        <v>51110</v>
      </c>
      <c r="D4313" s="9">
        <v>0.0</v>
      </c>
      <c r="E4313" s="9">
        <v>1000.0</v>
      </c>
      <c r="F4313" s="9">
        <v>0.0</v>
      </c>
      <c r="G4313" s="9">
        <v>1000.0</v>
      </c>
    </row>
    <row r="4314">
      <c r="A4314" s="9" t="s">
        <v>12576</v>
      </c>
      <c r="B4314" s="9" t="s">
        <v>50788</v>
      </c>
      <c r="C4314" s="9" t="s">
        <v>51113</v>
      </c>
      <c r="D4314" s="9">
        <v>0.0</v>
      </c>
      <c r="E4314" s="9">
        <v>1000.0</v>
      </c>
      <c r="F4314" s="9">
        <v>0.0</v>
      </c>
      <c r="G4314" s="9">
        <v>1000.0</v>
      </c>
    </row>
    <row r="4315">
      <c r="A4315" s="9" t="s">
        <v>12581</v>
      </c>
      <c r="B4315" s="9" t="s">
        <v>50788</v>
      </c>
      <c r="C4315" s="9" t="s">
        <v>51118</v>
      </c>
      <c r="D4315" s="9">
        <v>0.0</v>
      </c>
      <c r="E4315" s="9">
        <v>1000.0</v>
      </c>
      <c r="F4315" s="9">
        <v>0.0</v>
      </c>
      <c r="G4315" s="9">
        <v>1000.0</v>
      </c>
    </row>
    <row r="4316">
      <c r="A4316" s="9" t="s">
        <v>12585</v>
      </c>
      <c r="B4316" s="9" t="s">
        <v>50788</v>
      </c>
      <c r="C4316" s="9" t="s">
        <v>51121</v>
      </c>
      <c r="D4316" s="9">
        <v>0.0</v>
      </c>
      <c r="E4316" s="9">
        <v>1000.0</v>
      </c>
      <c r="F4316" s="9">
        <v>0.0</v>
      </c>
      <c r="G4316" s="9">
        <v>1000.0</v>
      </c>
    </row>
    <row r="4317">
      <c r="A4317" s="9" t="s">
        <v>12587</v>
      </c>
      <c r="B4317" s="9" t="s">
        <v>50788</v>
      </c>
      <c r="C4317" s="9" t="s">
        <v>51126</v>
      </c>
      <c r="D4317" s="9">
        <v>0.0</v>
      </c>
      <c r="E4317" s="9">
        <v>1000.0</v>
      </c>
      <c r="F4317" s="9">
        <v>0.0</v>
      </c>
      <c r="G4317" s="9">
        <v>1000.0</v>
      </c>
    </row>
    <row r="4318">
      <c r="A4318" s="9" t="s">
        <v>12590</v>
      </c>
      <c r="B4318" s="9" t="s">
        <v>50788</v>
      </c>
      <c r="C4318" s="9" t="s">
        <v>51131</v>
      </c>
      <c r="D4318" s="9">
        <v>0.0</v>
      </c>
      <c r="E4318" s="9">
        <v>1000.0</v>
      </c>
      <c r="F4318" s="9">
        <v>0.0</v>
      </c>
      <c r="G4318" s="9">
        <v>1000.0</v>
      </c>
    </row>
    <row r="4319">
      <c r="A4319" s="9" t="s">
        <v>12593</v>
      </c>
      <c r="B4319" s="9" t="s">
        <v>50788</v>
      </c>
      <c r="C4319" s="9" t="s">
        <v>51134</v>
      </c>
      <c r="D4319" s="9">
        <v>0.0</v>
      </c>
      <c r="E4319" s="9">
        <v>1000.0</v>
      </c>
      <c r="F4319" s="9">
        <v>0.0</v>
      </c>
      <c r="G4319" s="9">
        <v>1000.0</v>
      </c>
    </row>
    <row r="4320">
      <c r="A4320" s="9" t="s">
        <v>12597</v>
      </c>
      <c r="B4320" s="9" t="s">
        <v>50788</v>
      </c>
      <c r="C4320" s="9" t="s">
        <v>51140</v>
      </c>
      <c r="D4320" s="9">
        <v>0.0</v>
      </c>
      <c r="E4320" s="9">
        <v>1000.0</v>
      </c>
      <c r="F4320" s="9">
        <v>0.0</v>
      </c>
      <c r="G4320" s="9">
        <v>1000.0</v>
      </c>
    </row>
    <row r="4321">
      <c r="A4321" s="9" t="s">
        <v>12601</v>
      </c>
      <c r="B4321" s="9" t="s">
        <v>50788</v>
      </c>
      <c r="C4321" s="9" t="s">
        <v>51142</v>
      </c>
      <c r="D4321" s="9">
        <v>0.0</v>
      </c>
      <c r="E4321" s="9">
        <v>1000.0</v>
      </c>
      <c r="F4321" s="9">
        <v>0.0</v>
      </c>
      <c r="G4321" s="9">
        <v>1000.0</v>
      </c>
    </row>
    <row r="4322">
      <c r="A4322" s="9" t="s">
        <v>12603</v>
      </c>
      <c r="B4322" s="9" t="s">
        <v>50788</v>
      </c>
      <c r="C4322" s="9" t="s">
        <v>51150</v>
      </c>
      <c r="D4322" s="9">
        <v>0.0</v>
      </c>
      <c r="E4322" s="9">
        <v>1000.0</v>
      </c>
      <c r="F4322" s="9">
        <v>0.0</v>
      </c>
      <c r="G4322" s="9">
        <v>1000.0</v>
      </c>
    </row>
    <row r="4323">
      <c r="A4323" s="9" t="s">
        <v>12605</v>
      </c>
      <c r="B4323" s="9" t="s">
        <v>50788</v>
      </c>
      <c r="C4323" s="9" t="s">
        <v>51153</v>
      </c>
      <c r="D4323" s="9">
        <v>0.0</v>
      </c>
      <c r="E4323" s="9">
        <v>1000.0</v>
      </c>
      <c r="F4323" s="9">
        <v>0.0</v>
      </c>
      <c r="G4323" s="9">
        <v>1000.0</v>
      </c>
    </row>
    <row r="4324">
      <c r="A4324" s="9" t="s">
        <v>12615</v>
      </c>
      <c r="B4324" s="9" t="s">
        <v>50788</v>
      </c>
      <c r="C4324" s="9" t="s">
        <v>51158</v>
      </c>
      <c r="D4324" s="9">
        <v>0.0</v>
      </c>
      <c r="E4324" s="9">
        <v>1000.0</v>
      </c>
      <c r="F4324" s="9">
        <v>0.0</v>
      </c>
      <c r="G4324" s="9">
        <v>1000.0</v>
      </c>
    </row>
    <row r="4325">
      <c r="A4325" s="9" t="s">
        <v>12622</v>
      </c>
      <c r="B4325" s="9" t="s">
        <v>50788</v>
      </c>
      <c r="C4325" s="9" t="s">
        <v>51163</v>
      </c>
      <c r="D4325" s="9">
        <v>0.0</v>
      </c>
      <c r="E4325" s="9">
        <v>1000.0</v>
      </c>
      <c r="F4325" s="9">
        <v>0.0</v>
      </c>
      <c r="G4325" s="9">
        <v>1000.0</v>
      </c>
    </row>
    <row r="4326">
      <c r="A4326" s="9" t="s">
        <v>12624</v>
      </c>
      <c r="B4326" s="9" t="s">
        <v>50788</v>
      </c>
      <c r="C4326" s="9" t="s">
        <v>51169</v>
      </c>
      <c r="D4326" s="9">
        <v>0.0</v>
      </c>
      <c r="E4326" s="9">
        <v>1000.0</v>
      </c>
      <c r="F4326" s="9">
        <v>0.0</v>
      </c>
      <c r="G4326" s="9">
        <v>1000.0</v>
      </c>
    </row>
    <row r="4327">
      <c r="A4327" s="9" t="s">
        <v>12627</v>
      </c>
      <c r="B4327" s="9" t="s">
        <v>50788</v>
      </c>
      <c r="C4327" s="9" t="s">
        <v>51172</v>
      </c>
      <c r="D4327" s="9">
        <v>0.0</v>
      </c>
      <c r="E4327" s="9">
        <v>1000.0</v>
      </c>
      <c r="F4327" s="9">
        <v>0.0</v>
      </c>
      <c r="G4327" s="9">
        <v>1000.0</v>
      </c>
    </row>
    <row r="4328">
      <c r="A4328" s="9" t="s">
        <v>12630</v>
      </c>
      <c r="B4328" s="9" t="s">
        <v>50788</v>
      </c>
      <c r="C4328" s="9" t="s">
        <v>51176</v>
      </c>
      <c r="D4328" s="9">
        <v>0.0</v>
      </c>
      <c r="E4328" s="9">
        <v>1000.0</v>
      </c>
      <c r="F4328" s="9">
        <v>0.0</v>
      </c>
      <c r="G4328" s="9">
        <v>1000.0</v>
      </c>
    </row>
    <row r="4329">
      <c r="A4329" s="9" t="s">
        <v>12633</v>
      </c>
      <c r="B4329" s="9" t="s">
        <v>50788</v>
      </c>
      <c r="C4329" s="9" t="s">
        <v>51179</v>
      </c>
      <c r="D4329" s="9">
        <v>0.0</v>
      </c>
      <c r="E4329" s="9">
        <v>1000.0</v>
      </c>
      <c r="F4329" s="9">
        <v>0.0</v>
      </c>
      <c r="G4329" s="9">
        <v>1000.0</v>
      </c>
    </row>
    <row r="4330">
      <c r="A4330" s="9" t="s">
        <v>12637</v>
      </c>
      <c r="B4330" s="9" t="s">
        <v>50788</v>
      </c>
      <c r="C4330" s="9" t="s">
        <v>51184</v>
      </c>
      <c r="D4330" s="9">
        <v>0.0</v>
      </c>
      <c r="E4330" s="9">
        <v>1000.0</v>
      </c>
      <c r="F4330" s="9">
        <v>0.0</v>
      </c>
      <c r="G4330" s="9">
        <v>1000.0</v>
      </c>
    </row>
    <row r="4331">
      <c r="A4331" s="9" t="s">
        <v>12638</v>
      </c>
      <c r="B4331" s="9" t="s">
        <v>50788</v>
      </c>
      <c r="C4331" s="9" t="s">
        <v>51189</v>
      </c>
      <c r="D4331" s="9">
        <v>0.0</v>
      </c>
      <c r="E4331" s="9">
        <v>1000.0</v>
      </c>
      <c r="F4331" s="9">
        <v>0.0</v>
      </c>
      <c r="G4331" s="9">
        <v>1000.0</v>
      </c>
    </row>
    <row r="4332">
      <c r="A4332" s="9" t="s">
        <v>12641</v>
      </c>
      <c r="B4332" s="9" t="s">
        <v>50788</v>
      </c>
      <c r="C4332" s="9" t="s">
        <v>51193</v>
      </c>
      <c r="D4332" s="9">
        <v>0.0</v>
      </c>
      <c r="E4332" s="9">
        <v>1000.0</v>
      </c>
      <c r="F4332" s="9">
        <v>0.0</v>
      </c>
      <c r="G4332" s="9">
        <v>1000.0</v>
      </c>
    </row>
    <row r="4333">
      <c r="A4333" s="9" t="s">
        <v>12644</v>
      </c>
      <c r="B4333" s="9" t="s">
        <v>50788</v>
      </c>
      <c r="C4333" s="9" t="s">
        <v>51197</v>
      </c>
      <c r="D4333" s="9">
        <v>0.0</v>
      </c>
      <c r="E4333" s="9">
        <v>1000.0</v>
      </c>
      <c r="F4333" s="9">
        <v>0.0</v>
      </c>
      <c r="G4333" s="9">
        <v>1000.0</v>
      </c>
    </row>
    <row r="4334">
      <c r="A4334" s="9" t="s">
        <v>12647</v>
      </c>
      <c r="B4334" s="9" t="s">
        <v>50788</v>
      </c>
      <c r="C4334" s="9" t="s">
        <v>51202</v>
      </c>
      <c r="D4334" s="9">
        <v>0.0</v>
      </c>
      <c r="E4334" s="9">
        <v>1000.0</v>
      </c>
      <c r="F4334" s="9">
        <v>0.0</v>
      </c>
      <c r="G4334" s="9">
        <v>1000.0</v>
      </c>
    </row>
    <row r="4335">
      <c r="A4335" s="9" t="s">
        <v>12649</v>
      </c>
      <c r="B4335" s="9" t="s">
        <v>50788</v>
      </c>
      <c r="C4335" s="9" t="s">
        <v>51207</v>
      </c>
      <c r="D4335" s="9">
        <v>0.0</v>
      </c>
      <c r="E4335" s="9">
        <v>1000.0</v>
      </c>
      <c r="F4335" s="9">
        <v>0.0</v>
      </c>
      <c r="G4335" s="9">
        <v>1000.0</v>
      </c>
    </row>
    <row r="4336">
      <c r="A4336" s="9" t="s">
        <v>12653</v>
      </c>
      <c r="B4336" s="9" t="s">
        <v>50788</v>
      </c>
      <c r="C4336" s="9" t="s">
        <v>51209</v>
      </c>
      <c r="D4336" s="9">
        <v>0.0</v>
      </c>
      <c r="E4336" s="9">
        <v>1000.0</v>
      </c>
      <c r="F4336" s="9">
        <v>0.0</v>
      </c>
      <c r="G4336" s="9">
        <v>1000.0</v>
      </c>
    </row>
    <row r="4337">
      <c r="A4337" s="9" t="s">
        <v>12657</v>
      </c>
      <c r="B4337" s="9" t="s">
        <v>50788</v>
      </c>
      <c r="C4337" s="9" t="s">
        <v>51221</v>
      </c>
      <c r="D4337" s="9">
        <v>0.0</v>
      </c>
      <c r="E4337" s="9">
        <v>1000.0</v>
      </c>
      <c r="F4337" s="9">
        <v>0.0</v>
      </c>
      <c r="G4337" s="9">
        <v>1000.0</v>
      </c>
    </row>
    <row r="4338">
      <c r="A4338" s="9" t="s">
        <v>12659</v>
      </c>
      <c r="B4338" s="9" t="s">
        <v>50788</v>
      </c>
      <c r="C4338" s="9" t="s">
        <v>51230</v>
      </c>
      <c r="D4338" s="9">
        <v>0.0</v>
      </c>
      <c r="E4338" s="9">
        <v>1000.0</v>
      </c>
      <c r="F4338" s="9">
        <v>0.0</v>
      </c>
      <c r="G4338" s="9">
        <v>1000.0</v>
      </c>
    </row>
    <row r="4339">
      <c r="A4339" s="9" t="s">
        <v>12660</v>
      </c>
      <c r="B4339" s="9" t="s">
        <v>50788</v>
      </c>
      <c r="C4339" s="9" t="s">
        <v>51233</v>
      </c>
      <c r="D4339" s="9">
        <v>0.0</v>
      </c>
      <c r="E4339" s="9">
        <v>1000.0</v>
      </c>
      <c r="F4339" s="9">
        <v>0.0</v>
      </c>
      <c r="G4339" s="9">
        <v>1000.0</v>
      </c>
    </row>
    <row r="4340">
      <c r="A4340" s="9" t="s">
        <v>12663</v>
      </c>
      <c r="B4340" s="9" t="s">
        <v>50788</v>
      </c>
      <c r="C4340" s="9" t="s">
        <v>51240</v>
      </c>
      <c r="D4340" s="9">
        <v>0.0</v>
      </c>
      <c r="E4340" s="9">
        <v>1000.0</v>
      </c>
      <c r="F4340" s="9">
        <v>0.0</v>
      </c>
      <c r="G4340" s="9">
        <v>1000.0</v>
      </c>
    </row>
    <row r="4341">
      <c r="A4341" s="9" t="s">
        <v>12665</v>
      </c>
      <c r="B4341" s="9" t="s">
        <v>50788</v>
      </c>
      <c r="C4341" s="9" t="s">
        <v>51242</v>
      </c>
      <c r="D4341" s="9">
        <v>0.0</v>
      </c>
      <c r="E4341" s="9">
        <v>1000.0</v>
      </c>
      <c r="F4341" s="9">
        <v>0.0</v>
      </c>
      <c r="G4341" s="9">
        <v>1000.0</v>
      </c>
    </row>
    <row r="4342">
      <c r="A4342" s="9" t="s">
        <v>12668</v>
      </c>
      <c r="B4342" s="9" t="s">
        <v>50788</v>
      </c>
      <c r="C4342" s="9" t="s">
        <v>51247</v>
      </c>
      <c r="D4342" s="9">
        <v>0.0</v>
      </c>
      <c r="E4342" s="9">
        <v>1000.0</v>
      </c>
      <c r="F4342" s="9">
        <v>0.0</v>
      </c>
      <c r="G4342" s="9">
        <v>1000.0</v>
      </c>
    </row>
    <row r="4343">
      <c r="A4343" s="9" t="s">
        <v>12673</v>
      </c>
      <c r="B4343" s="9" t="s">
        <v>50788</v>
      </c>
      <c r="C4343" s="9" t="s">
        <v>51250</v>
      </c>
      <c r="D4343" s="9">
        <v>0.0</v>
      </c>
      <c r="E4343" s="9">
        <v>1000.0</v>
      </c>
      <c r="F4343" s="9">
        <v>0.0</v>
      </c>
      <c r="G4343" s="9">
        <v>1000.0</v>
      </c>
    </row>
    <row r="4344">
      <c r="A4344" s="9" t="s">
        <v>12675</v>
      </c>
      <c r="B4344" s="9" t="s">
        <v>50788</v>
      </c>
      <c r="C4344" s="9" t="s">
        <v>51256</v>
      </c>
      <c r="D4344" s="9">
        <v>0.0</v>
      </c>
      <c r="E4344" s="9">
        <v>1000.0</v>
      </c>
      <c r="F4344" s="9">
        <v>0.0</v>
      </c>
      <c r="G4344" s="9">
        <v>1000.0</v>
      </c>
    </row>
    <row r="4345">
      <c r="A4345" s="9" t="s">
        <v>12676</v>
      </c>
      <c r="B4345" s="9" t="s">
        <v>50788</v>
      </c>
      <c r="C4345" s="9" t="s">
        <v>51261</v>
      </c>
      <c r="D4345" s="9">
        <v>0.0</v>
      </c>
      <c r="E4345" s="9">
        <v>1000.0</v>
      </c>
      <c r="F4345" s="9">
        <v>0.0</v>
      </c>
      <c r="G4345" s="9">
        <v>1000.0</v>
      </c>
    </row>
    <row r="4346">
      <c r="A4346" s="9" t="s">
        <v>12679</v>
      </c>
      <c r="B4346" s="9" t="s">
        <v>50788</v>
      </c>
      <c r="C4346" s="9" t="s">
        <v>51264</v>
      </c>
      <c r="D4346" s="9">
        <v>0.0</v>
      </c>
      <c r="E4346" s="9">
        <v>1000.0</v>
      </c>
      <c r="F4346" s="9">
        <v>0.0</v>
      </c>
      <c r="G4346" s="9">
        <v>1000.0</v>
      </c>
    </row>
    <row r="4347">
      <c r="A4347" s="9" t="s">
        <v>12683</v>
      </c>
      <c r="B4347" s="9" t="s">
        <v>50788</v>
      </c>
      <c r="C4347" s="9" t="s">
        <v>51270</v>
      </c>
      <c r="D4347" s="9">
        <v>0.0</v>
      </c>
      <c r="E4347" s="9">
        <v>1000.0</v>
      </c>
      <c r="F4347" s="9">
        <v>0.0</v>
      </c>
      <c r="G4347" s="9">
        <v>1000.0</v>
      </c>
    </row>
    <row r="4348">
      <c r="A4348" s="9" t="s">
        <v>12685</v>
      </c>
      <c r="B4348" s="9" t="s">
        <v>50788</v>
      </c>
      <c r="C4348" s="9" t="s">
        <v>51274</v>
      </c>
      <c r="D4348" s="9">
        <v>0.0</v>
      </c>
      <c r="E4348" s="9">
        <v>1000.0</v>
      </c>
      <c r="F4348" s="9">
        <v>0.0</v>
      </c>
      <c r="G4348" s="9">
        <v>1000.0</v>
      </c>
    </row>
    <row r="4349">
      <c r="A4349" s="9" t="s">
        <v>12687</v>
      </c>
      <c r="B4349" s="9" t="s">
        <v>50788</v>
      </c>
      <c r="C4349" s="9" t="s">
        <v>51278</v>
      </c>
      <c r="D4349" s="9">
        <v>0.0</v>
      </c>
      <c r="E4349" s="9">
        <v>1000.0</v>
      </c>
      <c r="F4349" s="9">
        <v>0.0</v>
      </c>
      <c r="G4349" s="9">
        <v>1000.0</v>
      </c>
    </row>
    <row r="4350">
      <c r="A4350" s="9" t="s">
        <v>12688</v>
      </c>
      <c r="B4350" s="9" t="s">
        <v>50788</v>
      </c>
      <c r="C4350" s="9" t="s">
        <v>51282</v>
      </c>
      <c r="D4350" s="9">
        <v>0.0</v>
      </c>
      <c r="E4350" s="9">
        <v>1000.0</v>
      </c>
      <c r="F4350" s="9">
        <v>0.0</v>
      </c>
      <c r="G4350" s="9">
        <v>1000.0</v>
      </c>
    </row>
    <row r="4351">
      <c r="A4351" s="9" t="s">
        <v>12690</v>
      </c>
      <c r="B4351" s="9" t="s">
        <v>50788</v>
      </c>
      <c r="C4351" s="9" t="s">
        <v>51288</v>
      </c>
      <c r="D4351" s="9">
        <v>0.0</v>
      </c>
      <c r="E4351" s="9">
        <v>1000.0</v>
      </c>
      <c r="F4351" s="9">
        <v>0.0</v>
      </c>
      <c r="G4351" s="9">
        <v>1000.0</v>
      </c>
    </row>
    <row r="4352">
      <c r="A4352" s="9" t="s">
        <v>12692</v>
      </c>
      <c r="B4352" s="9" t="s">
        <v>50788</v>
      </c>
      <c r="C4352" s="9" t="s">
        <v>51292</v>
      </c>
      <c r="D4352" s="9">
        <v>0.0</v>
      </c>
      <c r="E4352" s="9">
        <v>1000.0</v>
      </c>
      <c r="F4352" s="9">
        <v>0.0</v>
      </c>
      <c r="G4352" s="9">
        <v>1000.0</v>
      </c>
    </row>
    <row r="4353">
      <c r="A4353" s="9" t="s">
        <v>12695</v>
      </c>
      <c r="B4353" s="9" t="s">
        <v>50788</v>
      </c>
      <c r="C4353" s="9" t="s">
        <v>51298</v>
      </c>
      <c r="D4353" s="9">
        <v>0.0</v>
      </c>
      <c r="E4353" s="9">
        <v>1000.0</v>
      </c>
      <c r="F4353" s="9">
        <v>0.0</v>
      </c>
      <c r="G4353" s="9">
        <v>1000.0</v>
      </c>
    </row>
    <row r="4354">
      <c r="A4354" s="9" t="s">
        <v>12697</v>
      </c>
      <c r="B4354" s="9" t="s">
        <v>50788</v>
      </c>
      <c r="C4354" s="9" t="s">
        <v>51301</v>
      </c>
      <c r="D4354" s="9">
        <v>0.0</v>
      </c>
      <c r="E4354" s="9">
        <v>1000.0</v>
      </c>
      <c r="F4354" s="9">
        <v>0.0</v>
      </c>
      <c r="G4354" s="9">
        <v>1000.0</v>
      </c>
    </row>
    <row r="4355">
      <c r="A4355" s="9" t="s">
        <v>12701</v>
      </c>
      <c r="B4355" s="9" t="s">
        <v>50788</v>
      </c>
      <c r="C4355" s="9" t="s">
        <v>51306</v>
      </c>
      <c r="D4355" s="9">
        <v>0.0</v>
      </c>
      <c r="E4355" s="9">
        <v>1000.0</v>
      </c>
      <c r="F4355" s="9">
        <v>0.0</v>
      </c>
      <c r="G4355" s="9">
        <v>1000.0</v>
      </c>
    </row>
    <row r="4356">
      <c r="A4356" s="9" t="s">
        <v>12703</v>
      </c>
      <c r="B4356" s="9" t="s">
        <v>50788</v>
      </c>
      <c r="C4356" s="9" t="s">
        <v>51310</v>
      </c>
      <c r="D4356" s="9">
        <v>0.0</v>
      </c>
      <c r="E4356" s="9">
        <v>1000.0</v>
      </c>
      <c r="F4356" s="9">
        <v>0.0</v>
      </c>
      <c r="G4356" s="9">
        <v>1000.0</v>
      </c>
    </row>
    <row r="4357">
      <c r="A4357" s="9" t="s">
        <v>12704</v>
      </c>
      <c r="B4357" s="9" t="s">
        <v>50788</v>
      </c>
      <c r="C4357" s="9" t="s">
        <v>51314</v>
      </c>
      <c r="D4357" s="9">
        <v>0.0</v>
      </c>
      <c r="E4357" s="9">
        <v>1000.0</v>
      </c>
      <c r="F4357" s="9">
        <v>0.0</v>
      </c>
      <c r="G4357" s="9">
        <v>1000.0</v>
      </c>
    </row>
    <row r="4358">
      <c r="A4358" s="9" t="s">
        <v>12709</v>
      </c>
      <c r="B4358" s="9" t="s">
        <v>50788</v>
      </c>
      <c r="C4358" s="9" t="s">
        <v>51320</v>
      </c>
      <c r="D4358" s="9">
        <v>0.0</v>
      </c>
      <c r="E4358" s="9">
        <v>1000.0</v>
      </c>
      <c r="F4358" s="9">
        <v>0.0</v>
      </c>
      <c r="G4358" s="9">
        <v>1000.0</v>
      </c>
    </row>
    <row r="4359">
      <c r="A4359" s="9" t="s">
        <v>12714</v>
      </c>
      <c r="B4359" s="9" t="s">
        <v>50788</v>
      </c>
      <c r="C4359" s="9" t="s">
        <v>51326</v>
      </c>
      <c r="D4359" s="9">
        <v>0.0</v>
      </c>
      <c r="E4359" s="9">
        <v>1000.0</v>
      </c>
      <c r="F4359" s="9">
        <v>0.0</v>
      </c>
      <c r="G4359" s="9">
        <v>1000.0</v>
      </c>
    </row>
    <row r="4360">
      <c r="A4360" s="9" t="s">
        <v>12717</v>
      </c>
      <c r="B4360" s="9" t="s">
        <v>50788</v>
      </c>
      <c r="C4360" s="9" t="s">
        <v>51330</v>
      </c>
      <c r="D4360" s="9">
        <v>0.0</v>
      </c>
      <c r="E4360" s="9">
        <v>1000.0</v>
      </c>
      <c r="F4360" s="9">
        <v>0.0</v>
      </c>
      <c r="G4360" s="9">
        <v>1000.0</v>
      </c>
    </row>
    <row r="4361">
      <c r="A4361" s="9" t="s">
        <v>12719</v>
      </c>
      <c r="B4361" s="9" t="s">
        <v>50788</v>
      </c>
      <c r="C4361" s="9" t="s">
        <v>51335</v>
      </c>
      <c r="D4361" s="9">
        <v>0.0</v>
      </c>
      <c r="E4361" s="9">
        <v>1000.0</v>
      </c>
      <c r="F4361" s="9">
        <v>0.0</v>
      </c>
      <c r="G4361" s="9">
        <v>1000.0</v>
      </c>
    </row>
    <row r="4362">
      <c r="A4362" s="9" t="s">
        <v>12724</v>
      </c>
      <c r="B4362" s="9" t="s">
        <v>50788</v>
      </c>
      <c r="C4362" s="9" t="s">
        <v>51344</v>
      </c>
      <c r="D4362" s="9">
        <v>0.0</v>
      </c>
      <c r="E4362" s="9">
        <v>1000.0</v>
      </c>
      <c r="F4362" s="9">
        <v>0.0</v>
      </c>
      <c r="G4362" s="9">
        <v>1000.0</v>
      </c>
    </row>
    <row r="4363">
      <c r="A4363" s="9" t="s">
        <v>12727</v>
      </c>
      <c r="B4363" s="9" t="s">
        <v>50788</v>
      </c>
      <c r="C4363" s="9" t="s">
        <v>51349</v>
      </c>
      <c r="D4363" s="9">
        <v>0.0</v>
      </c>
      <c r="E4363" s="9">
        <v>1000.0</v>
      </c>
      <c r="F4363" s="9">
        <v>0.0</v>
      </c>
      <c r="G4363" s="9">
        <v>1000.0</v>
      </c>
    </row>
    <row r="4364">
      <c r="A4364" s="9" t="s">
        <v>12728</v>
      </c>
      <c r="B4364" s="9" t="s">
        <v>50788</v>
      </c>
      <c r="C4364" s="9" t="s">
        <v>51354</v>
      </c>
      <c r="D4364" s="9">
        <v>0.0</v>
      </c>
      <c r="E4364" s="9">
        <v>1000.0</v>
      </c>
      <c r="F4364" s="9">
        <v>0.0</v>
      </c>
      <c r="G4364" s="9">
        <v>1000.0</v>
      </c>
    </row>
    <row r="4365">
      <c r="A4365" s="9" t="s">
        <v>12730</v>
      </c>
      <c r="B4365" s="9" t="s">
        <v>50788</v>
      </c>
      <c r="C4365" s="9" t="s">
        <v>51360</v>
      </c>
      <c r="D4365" s="9">
        <v>0.0</v>
      </c>
      <c r="E4365" s="9">
        <v>1000.0</v>
      </c>
      <c r="F4365" s="9">
        <v>0.0</v>
      </c>
      <c r="G4365" s="9">
        <v>1000.0</v>
      </c>
    </row>
    <row r="4366">
      <c r="A4366" s="9" t="s">
        <v>12734</v>
      </c>
      <c r="B4366" s="9" t="s">
        <v>50788</v>
      </c>
      <c r="C4366" s="9" t="s">
        <v>51365</v>
      </c>
      <c r="D4366" s="9">
        <v>0.0</v>
      </c>
      <c r="E4366" s="9">
        <v>1000.0</v>
      </c>
      <c r="F4366" s="9">
        <v>0.0</v>
      </c>
      <c r="G4366" s="9">
        <v>1000.0</v>
      </c>
    </row>
    <row r="4367">
      <c r="A4367" s="9" t="s">
        <v>12736</v>
      </c>
      <c r="B4367" s="9" t="s">
        <v>50788</v>
      </c>
      <c r="C4367" s="9" t="s">
        <v>51372</v>
      </c>
      <c r="D4367" s="9">
        <v>0.0</v>
      </c>
      <c r="E4367" s="9">
        <v>1000.0</v>
      </c>
      <c r="F4367" s="9">
        <v>0.0</v>
      </c>
      <c r="G4367" s="9">
        <v>1000.0</v>
      </c>
    </row>
    <row r="4368">
      <c r="A4368" s="9" t="s">
        <v>12737</v>
      </c>
      <c r="B4368" s="9" t="s">
        <v>50788</v>
      </c>
      <c r="C4368" s="9" t="s">
        <v>51375</v>
      </c>
      <c r="D4368" s="9">
        <v>0.0</v>
      </c>
      <c r="E4368" s="9">
        <v>1000.0</v>
      </c>
      <c r="F4368" s="9">
        <v>0.0</v>
      </c>
      <c r="G4368" s="9">
        <v>1000.0</v>
      </c>
    </row>
    <row r="4369">
      <c r="A4369" s="9" t="s">
        <v>12741</v>
      </c>
      <c r="B4369" s="9" t="s">
        <v>50788</v>
      </c>
      <c r="C4369" s="9" t="s">
        <v>51380</v>
      </c>
      <c r="D4369" s="9">
        <v>0.0</v>
      </c>
      <c r="E4369" s="9">
        <v>1000.0</v>
      </c>
      <c r="F4369" s="9">
        <v>0.0</v>
      </c>
      <c r="G4369" s="9">
        <v>1000.0</v>
      </c>
    </row>
    <row r="4370">
      <c r="A4370" s="9" t="s">
        <v>12742</v>
      </c>
      <c r="B4370" s="9" t="s">
        <v>50788</v>
      </c>
      <c r="C4370" s="9" t="s">
        <v>51385</v>
      </c>
      <c r="D4370" s="9">
        <v>0.0</v>
      </c>
      <c r="E4370" s="9">
        <v>1000.0</v>
      </c>
      <c r="F4370" s="9">
        <v>0.0</v>
      </c>
      <c r="G4370" s="9">
        <v>1000.0</v>
      </c>
    </row>
    <row r="4371">
      <c r="A4371" s="9" t="s">
        <v>12744</v>
      </c>
      <c r="B4371" s="9" t="s">
        <v>50788</v>
      </c>
      <c r="C4371" s="9" t="s">
        <v>51389</v>
      </c>
      <c r="D4371" s="9">
        <v>0.0</v>
      </c>
      <c r="E4371" s="9">
        <v>1000.0</v>
      </c>
      <c r="F4371" s="9">
        <v>0.0</v>
      </c>
      <c r="G4371" s="9">
        <v>1000.0</v>
      </c>
    </row>
    <row r="4372">
      <c r="A4372" s="9" t="s">
        <v>12749</v>
      </c>
      <c r="B4372" s="9" t="s">
        <v>50788</v>
      </c>
      <c r="C4372" s="9" t="s">
        <v>51393</v>
      </c>
      <c r="D4372" s="9">
        <v>0.0</v>
      </c>
      <c r="E4372" s="9">
        <v>1000.0</v>
      </c>
      <c r="F4372" s="9">
        <v>0.0</v>
      </c>
      <c r="G4372" s="9">
        <v>1000.0</v>
      </c>
    </row>
    <row r="4373">
      <c r="A4373" s="9" t="s">
        <v>12750</v>
      </c>
      <c r="B4373" s="9" t="s">
        <v>50788</v>
      </c>
      <c r="C4373" s="9" t="s">
        <v>51402</v>
      </c>
      <c r="D4373" s="9">
        <v>0.0</v>
      </c>
      <c r="E4373" s="9">
        <v>1000.0</v>
      </c>
      <c r="F4373" s="9">
        <v>0.0</v>
      </c>
      <c r="G4373" s="9">
        <v>1000.0</v>
      </c>
    </row>
    <row r="4374">
      <c r="A4374" s="9" t="s">
        <v>12751</v>
      </c>
      <c r="B4374" s="9" t="s">
        <v>50788</v>
      </c>
      <c r="C4374" s="9" t="s">
        <v>51406</v>
      </c>
      <c r="D4374" s="9">
        <v>0.0</v>
      </c>
      <c r="E4374" s="9">
        <v>1000.0</v>
      </c>
      <c r="F4374" s="9">
        <v>0.0</v>
      </c>
      <c r="G4374" s="9">
        <v>1000.0</v>
      </c>
    </row>
    <row r="4375">
      <c r="A4375" s="9" t="s">
        <v>12753</v>
      </c>
      <c r="B4375" s="9" t="s">
        <v>50788</v>
      </c>
      <c r="C4375" s="9" t="s">
        <v>51412</v>
      </c>
      <c r="D4375" s="9">
        <v>0.0</v>
      </c>
      <c r="E4375" s="9">
        <v>1000.0</v>
      </c>
      <c r="F4375" s="9">
        <v>0.0</v>
      </c>
      <c r="G4375" s="9">
        <v>1000.0</v>
      </c>
    </row>
    <row r="4376">
      <c r="A4376" s="9" t="s">
        <v>12755</v>
      </c>
      <c r="B4376" s="9" t="s">
        <v>50788</v>
      </c>
      <c r="C4376" s="9" t="s">
        <v>51415</v>
      </c>
      <c r="D4376" s="9">
        <v>0.0</v>
      </c>
      <c r="E4376" s="9">
        <v>1000.0</v>
      </c>
      <c r="F4376" s="9">
        <v>0.0</v>
      </c>
      <c r="G4376" s="9">
        <v>1000.0</v>
      </c>
    </row>
    <row r="4377">
      <c r="A4377" s="9" t="s">
        <v>12756</v>
      </c>
      <c r="B4377" s="9" t="s">
        <v>50788</v>
      </c>
      <c r="C4377" s="9" t="s">
        <v>51425</v>
      </c>
      <c r="D4377" s="9">
        <v>0.0</v>
      </c>
      <c r="E4377" s="9">
        <v>1000.0</v>
      </c>
      <c r="F4377" s="9">
        <v>0.0</v>
      </c>
      <c r="G4377" s="9">
        <v>1000.0</v>
      </c>
    </row>
    <row r="4378">
      <c r="A4378" s="9" t="s">
        <v>12758</v>
      </c>
      <c r="B4378" s="9" t="s">
        <v>50788</v>
      </c>
      <c r="C4378" s="9" t="s">
        <v>51432</v>
      </c>
      <c r="D4378" s="9">
        <v>0.0</v>
      </c>
      <c r="E4378" s="9">
        <v>1000.0</v>
      </c>
      <c r="F4378" s="9">
        <v>0.0</v>
      </c>
      <c r="G4378" s="9">
        <v>1000.0</v>
      </c>
    </row>
    <row r="4379">
      <c r="A4379" s="9" t="s">
        <v>12760</v>
      </c>
      <c r="B4379" s="9" t="s">
        <v>50788</v>
      </c>
      <c r="C4379" s="9" t="s">
        <v>51434</v>
      </c>
      <c r="D4379" s="9">
        <v>0.0</v>
      </c>
      <c r="E4379" s="9">
        <v>1000.0</v>
      </c>
      <c r="F4379" s="9">
        <v>0.0</v>
      </c>
      <c r="G4379" s="9">
        <v>1000.0</v>
      </c>
    </row>
    <row r="4380">
      <c r="A4380" s="9" t="s">
        <v>12764</v>
      </c>
      <c r="B4380" s="9" t="s">
        <v>50788</v>
      </c>
      <c r="C4380" s="9" t="s">
        <v>51441</v>
      </c>
      <c r="D4380" s="9">
        <v>0.0</v>
      </c>
      <c r="E4380" s="9">
        <v>1000.0</v>
      </c>
      <c r="F4380" s="9">
        <v>0.0</v>
      </c>
      <c r="G4380" s="9">
        <v>1000.0</v>
      </c>
    </row>
    <row r="4381">
      <c r="A4381" s="9" t="s">
        <v>12766</v>
      </c>
      <c r="B4381" s="9" t="s">
        <v>50788</v>
      </c>
      <c r="C4381" s="9" t="s">
        <v>51448</v>
      </c>
      <c r="D4381" s="9">
        <v>0.0</v>
      </c>
      <c r="E4381" s="9">
        <v>1000.0</v>
      </c>
      <c r="F4381" s="9">
        <v>0.0</v>
      </c>
      <c r="G4381" s="9">
        <v>1000.0</v>
      </c>
    </row>
    <row r="4382">
      <c r="A4382" s="9" t="s">
        <v>12767</v>
      </c>
      <c r="B4382" s="9" t="s">
        <v>50788</v>
      </c>
      <c r="C4382" s="9" t="s">
        <v>51454</v>
      </c>
      <c r="D4382" s="9">
        <v>0.0</v>
      </c>
      <c r="E4382" s="9">
        <v>1000.0</v>
      </c>
      <c r="F4382" s="9">
        <v>0.0</v>
      </c>
      <c r="G4382" s="9">
        <v>1000.0</v>
      </c>
    </row>
    <row r="4383">
      <c r="A4383" s="9" t="s">
        <v>12768</v>
      </c>
      <c r="B4383" s="9" t="s">
        <v>50788</v>
      </c>
      <c r="C4383" s="9" t="s">
        <v>51459</v>
      </c>
      <c r="D4383" s="9">
        <v>0.0</v>
      </c>
      <c r="E4383" s="9">
        <v>1000.0</v>
      </c>
      <c r="F4383" s="9">
        <v>0.0</v>
      </c>
      <c r="G4383" s="9">
        <v>1000.0</v>
      </c>
    </row>
    <row r="4384">
      <c r="A4384" s="9" t="s">
        <v>12769</v>
      </c>
      <c r="B4384" s="9" t="s">
        <v>50788</v>
      </c>
      <c r="C4384" s="9" t="s">
        <v>51464</v>
      </c>
      <c r="D4384" s="9">
        <v>0.0</v>
      </c>
      <c r="E4384" s="9">
        <v>1000.0</v>
      </c>
      <c r="F4384" s="9">
        <v>0.0</v>
      </c>
      <c r="G4384" s="9">
        <v>1000.0</v>
      </c>
    </row>
    <row r="4385">
      <c r="A4385" s="9" t="s">
        <v>12771</v>
      </c>
      <c r="B4385" s="9" t="s">
        <v>50788</v>
      </c>
      <c r="C4385" s="9" t="s">
        <v>51469</v>
      </c>
      <c r="D4385" s="9">
        <v>0.0</v>
      </c>
      <c r="E4385" s="9">
        <v>1000.0</v>
      </c>
      <c r="F4385" s="9">
        <v>0.0</v>
      </c>
      <c r="G4385" s="9">
        <v>1000.0</v>
      </c>
    </row>
    <row r="4386">
      <c r="A4386" s="9" t="s">
        <v>12776</v>
      </c>
      <c r="B4386" s="9" t="s">
        <v>50788</v>
      </c>
      <c r="C4386" s="9" t="s">
        <v>51474</v>
      </c>
      <c r="D4386" s="9">
        <v>0.0</v>
      </c>
      <c r="E4386" s="9">
        <v>1000.0</v>
      </c>
      <c r="F4386" s="9">
        <v>0.0</v>
      </c>
      <c r="G4386" s="9">
        <v>1000.0</v>
      </c>
    </row>
    <row r="4387">
      <c r="A4387" s="9" t="s">
        <v>12777</v>
      </c>
      <c r="B4387" s="9" t="s">
        <v>50788</v>
      </c>
      <c r="C4387" s="9" t="s">
        <v>51481</v>
      </c>
      <c r="D4387" s="9">
        <v>0.0</v>
      </c>
      <c r="E4387" s="9">
        <v>1000.0</v>
      </c>
      <c r="F4387" s="9">
        <v>0.0</v>
      </c>
      <c r="G4387" s="9">
        <v>1000.0</v>
      </c>
    </row>
    <row r="4388">
      <c r="A4388" s="9" t="s">
        <v>12778</v>
      </c>
      <c r="B4388" s="9" t="s">
        <v>50788</v>
      </c>
      <c r="C4388" s="9" t="s">
        <v>51484</v>
      </c>
      <c r="D4388" s="9">
        <v>0.0</v>
      </c>
      <c r="E4388" s="9">
        <v>1000.0</v>
      </c>
      <c r="F4388" s="9">
        <v>0.0</v>
      </c>
      <c r="G4388" s="9">
        <v>1000.0</v>
      </c>
    </row>
    <row r="4389">
      <c r="A4389" s="9" t="s">
        <v>12780</v>
      </c>
      <c r="B4389" s="9" t="s">
        <v>50788</v>
      </c>
      <c r="C4389" s="9" t="s">
        <v>51489</v>
      </c>
      <c r="D4389" s="9">
        <v>0.0</v>
      </c>
      <c r="E4389" s="9">
        <v>1000.0</v>
      </c>
      <c r="F4389" s="9">
        <v>0.0</v>
      </c>
      <c r="G4389" s="9">
        <v>1000.0</v>
      </c>
    </row>
    <row r="4390">
      <c r="A4390" s="9" t="s">
        <v>12782</v>
      </c>
      <c r="B4390" s="9" t="s">
        <v>50788</v>
      </c>
      <c r="C4390" s="9" t="s">
        <v>51493</v>
      </c>
      <c r="D4390" s="9">
        <v>0.0</v>
      </c>
      <c r="E4390" s="9">
        <v>1000.0</v>
      </c>
      <c r="F4390" s="9">
        <v>0.0</v>
      </c>
      <c r="G4390" s="9">
        <v>1000.0</v>
      </c>
    </row>
    <row r="4391">
      <c r="A4391" s="9" t="s">
        <v>12783</v>
      </c>
      <c r="B4391" s="9" t="s">
        <v>50788</v>
      </c>
      <c r="C4391" s="9" t="s">
        <v>51496</v>
      </c>
      <c r="D4391" s="9">
        <v>0.0</v>
      </c>
      <c r="E4391" s="9">
        <v>1000.0</v>
      </c>
      <c r="F4391" s="9">
        <v>0.0</v>
      </c>
      <c r="G4391" s="9">
        <v>1000.0</v>
      </c>
    </row>
    <row r="4392">
      <c r="A4392" s="9" t="s">
        <v>12784</v>
      </c>
      <c r="B4392" s="9" t="s">
        <v>50788</v>
      </c>
      <c r="C4392" s="9" t="s">
        <v>51504</v>
      </c>
      <c r="D4392" s="9">
        <v>0.0</v>
      </c>
      <c r="E4392" s="9">
        <v>1000.0</v>
      </c>
      <c r="F4392" s="9">
        <v>0.0</v>
      </c>
      <c r="G4392" s="9">
        <v>1000.0</v>
      </c>
    </row>
    <row r="4393">
      <c r="A4393" s="9" t="s">
        <v>12786</v>
      </c>
      <c r="B4393" s="9" t="s">
        <v>50788</v>
      </c>
      <c r="C4393" s="9" t="s">
        <v>51507</v>
      </c>
      <c r="D4393" s="9">
        <v>0.0</v>
      </c>
      <c r="E4393" s="9">
        <v>1000.0</v>
      </c>
      <c r="F4393" s="9">
        <v>0.0</v>
      </c>
      <c r="G4393" s="9">
        <v>1000.0</v>
      </c>
    </row>
    <row r="4394">
      <c r="A4394" s="9" t="s">
        <v>12789</v>
      </c>
      <c r="B4394" s="9" t="s">
        <v>50788</v>
      </c>
      <c r="C4394" s="9" t="s">
        <v>51513</v>
      </c>
      <c r="D4394" s="9">
        <v>0.0</v>
      </c>
      <c r="E4394" s="9">
        <v>1000.0</v>
      </c>
      <c r="F4394" s="9">
        <v>0.0</v>
      </c>
      <c r="G4394" s="9">
        <v>1000.0</v>
      </c>
    </row>
    <row r="4395">
      <c r="A4395" s="9" t="s">
        <v>12792</v>
      </c>
      <c r="B4395" s="9" t="s">
        <v>50788</v>
      </c>
      <c r="C4395" s="9" t="s">
        <v>51517</v>
      </c>
      <c r="D4395" s="9">
        <v>0.0</v>
      </c>
      <c r="E4395" s="9">
        <v>1000.0</v>
      </c>
      <c r="F4395" s="9">
        <v>0.0</v>
      </c>
      <c r="G4395" s="9">
        <v>1000.0</v>
      </c>
    </row>
    <row r="4396">
      <c r="A4396" s="9" t="s">
        <v>12793</v>
      </c>
      <c r="B4396" s="9" t="s">
        <v>50788</v>
      </c>
      <c r="C4396" s="9" t="s">
        <v>51522</v>
      </c>
      <c r="D4396" s="9">
        <v>0.0</v>
      </c>
      <c r="E4396" s="9">
        <v>1000.0</v>
      </c>
      <c r="F4396" s="9">
        <v>0.0</v>
      </c>
      <c r="G4396" s="9">
        <v>1000.0</v>
      </c>
    </row>
    <row r="4397">
      <c r="A4397" s="9" t="s">
        <v>12794</v>
      </c>
      <c r="B4397" s="9" t="s">
        <v>50788</v>
      </c>
      <c r="C4397" s="9" t="s">
        <v>51529</v>
      </c>
      <c r="D4397" s="9">
        <v>0.0</v>
      </c>
      <c r="E4397" s="9">
        <v>1000.0</v>
      </c>
      <c r="F4397" s="9">
        <v>0.0</v>
      </c>
      <c r="G4397" s="9">
        <v>1000.0</v>
      </c>
    </row>
    <row r="4398">
      <c r="A4398" s="9" t="s">
        <v>12797</v>
      </c>
      <c r="B4398" s="9" t="s">
        <v>50788</v>
      </c>
      <c r="C4398" s="9" t="s">
        <v>51536</v>
      </c>
      <c r="D4398" s="9">
        <v>0.0</v>
      </c>
      <c r="E4398" s="9">
        <v>1000.0</v>
      </c>
      <c r="F4398" s="9">
        <v>0.0</v>
      </c>
      <c r="G4398" s="9">
        <v>1000.0</v>
      </c>
    </row>
    <row r="4399">
      <c r="A4399" s="9" t="s">
        <v>12799</v>
      </c>
      <c r="B4399" s="9" t="s">
        <v>50788</v>
      </c>
      <c r="C4399" s="9" t="s">
        <v>51542</v>
      </c>
      <c r="D4399" s="9">
        <v>0.0</v>
      </c>
      <c r="E4399" s="9">
        <v>1000.0</v>
      </c>
      <c r="F4399" s="9">
        <v>0.0</v>
      </c>
      <c r="G4399" s="9">
        <v>1000.0</v>
      </c>
    </row>
    <row r="4400">
      <c r="A4400" s="9" t="s">
        <v>12802</v>
      </c>
      <c r="B4400" s="9" t="s">
        <v>50788</v>
      </c>
      <c r="C4400" s="9" t="s">
        <v>51548</v>
      </c>
      <c r="D4400" s="9">
        <v>0.0</v>
      </c>
      <c r="E4400" s="9">
        <v>1000.0</v>
      </c>
      <c r="F4400" s="9">
        <v>0.0</v>
      </c>
      <c r="G4400" s="9">
        <v>1000.0</v>
      </c>
    </row>
    <row r="4401">
      <c r="A4401" s="9" t="s">
        <v>12807</v>
      </c>
      <c r="B4401" s="9" t="s">
        <v>50788</v>
      </c>
      <c r="C4401" s="9" t="s">
        <v>51551</v>
      </c>
      <c r="D4401" s="9">
        <v>0.0</v>
      </c>
      <c r="E4401" s="9">
        <v>1000.0</v>
      </c>
      <c r="F4401" s="9">
        <v>0.0</v>
      </c>
      <c r="G4401" s="9">
        <v>1000.0</v>
      </c>
    </row>
    <row r="4402">
      <c r="A4402" s="9" t="s">
        <v>12808</v>
      </c>
      <c r="B4402" s="9" t="s">
        <v>50788</v>
      </c>
      <c r="C4402" s="9" t="s">
        <v>51558</v>
      </c>
      <c r="D4402" s="9">
        <v>0.0</v>
      </c>
      <c r="E4402" s="9">
        <v>1000.0</v>
      </c>
      <c r="F4402" s="9">
        <v>0.0</v>
      </c>
      <c r="G4402" s="9">
        <v>1000.0</v>
      </c>
    </row>
    <row r="4403">
      <c r="A4403" s="9" t="s">
        <v>12809</v>
      </c>
      <c r="B4403" s="9" t="s">
        <v>50788</v>
      </c>
      <c r="C4403" s="9" t="s">
        <v>51565</v>
      </c>
      <c r="D4403" s="9">
        <v>0.0</v>
      </c>
      <c r="E4403" s="9">
        <v>1000.0</v>
      </c>
      <c r="F4403" s="9">
        <v>0.0</v>
      </c>
      <c r="G4403" s="9">
        <v>1000.0</v>
      </c>
    </row>
    <row r="4404">
      <c r="A4404" s="9" t="s">
        <v>12811</v>
      </c>
      <c r="B4404" s="9" t="s">
        <v>50788</v>
      </c>
      <c r="C4404" s="9" t="s">
        <v>51569</v>
      </c>
      <c r="D4404" s="9">
        <v>0.0</v>
      </c>
      <c r="E4404" s="9">
        <v>1000.0</v>
      </c>
      <c r="F4404" s="9">
        <v>0.0</v>
      </c>
      <c r="G4404" s="9">
        <v>1000.0</v>
      </c>
    </row>
    <row r="4405">
      <c r="A4405" s="9" t="s">
        <v>12814</v>
      </c>
      <c r="B4405" s="9" t="s">
        <v>50788</v>
      </c>
      <c r="C4405" s="9" t="s">
        <v>51576</v>
      </c>
      <c r="D4405" s="9">
        <v>0.0</v>
      </c>
      <c r="E4405" s="9">
        <v>1000.0</v>
      </c>
      <c r="F4405" s="9">
        <v>0.0</v>
      </c>
      <c r="G4405" s="9">
        <v>1000.0</v>
      </c>
    </row>
    <row r="4406">
      <c r="A4406" s="9" t="s">
        <v>12815</v>
      </c>
      <c r="B4406" s="9" t="s">
        <v>50788</v>
      </c>
      <c r="C4406" s="9" t="s">
        <v>51582</v>
      </c>
      <c r="D4406" s="9">
        <v>0.0</v>
      </c>
      <c r="E4406" s="9">
        <v>1000.0</v>
      </c>
      <c r="F4406" s="9">
        <v>0.0</v>
      </c>
      <c r="G4406" s="9">
        <v>1000.0</v>
      </c>
    </row>
    <row r="4407">
      <c r="A4407" s="9" t="s">
        <v>12816</v>
      </c>
      <c r="B4407" s="9" t="s">
        <v>50788</v>
      </c>
      <c r="C4407" s="9" t="s">
        <v>51588</v>
      </c>
      <c r="D4407" s="9">
        <v>0.0</v>
      </c>
      <c r="E4407" s="9">
        <v>1000.0</v>
      </c>
      <c r="F4407" s="9">
        <v>0.0</v>
      </c>
      <c r="G4407" s="9">
        <v>1000.0</v>
      </c>
    </row>
    <row r="4408">
      <c r="A4408" s="9" t="s">
        <v>12820</v>
      </c>
      <c r="B4408" s="9" t="s">
        <v>50788</v>
      </c>
      <c r="C4408" s="9" t="s">
        <v>51593</v>
      </c>
      <c r="D4408" s="9">
        <v>0.0</v>
      </c>
      <c r="E4408" s="9">
        <v>1000.0</v>
      </c>
      <c r="F4408" s="9">
        <v>0.0</v>
      </c>
      <c r="G4408" s="9">
        <v>1000.0</v>
      </c>
    </row>
    <row r="4409">
      <c r="A4409" s="9" t="s">
        <v>12822</v>
      </c>
      <c r="B4409" s="9" t="s">
        <v>50788</v>
      </c>
      <c r="C4409" s="9" t="s">
        <v>51598</v>
      </c>
      <c r="D4409" s="9">
        <v>0.0</v>
      </c>
      <c r="E4409" s="9">
        <v>1000.0</v>
      </c>
      <c r="F4409" s="9">
        <v>0.0</v>
      </c>
      <c r="G4409" s="9">
        <v>1000.0</v>
      </c>
    </row>
    <row r="4410">
      <c r="A4410" s="9" t="s">
        <v>12824</v>
      </c>
      <c r="B4410" s="9" t="s">
        <v>50788</v>
      </c>
      <c r="C4410" s="9" t="s">
        <v>51605</v>
      </c>
      <c r="D4410" s="9">
        <v>0.0</v>
      </c>
      <c r="E4410" s="9">
        <v>1000.0</v>
      </c>
      <c r="F4410" s="9">
        <v>0.0</v>
      </c>
      <c r="G4410" s="9">
        <v>1000.0</v>
      </c>
    </row>
    <row r="4411">
      <c r="A4411" s="9" t="s">
        <v>12827</v>
      </c>
      <c r="B4411" s="9" t="s">
        <v>50788</v>
      </c>
      <c r="C4411" s="9" t="s">
        <v>51606</v>
      </c>
      <c r="D4411" s="9">
        <v>0.0</v>
      </c>
      <c r="E4411" s="9">
        <v>1000.0</v>
      </c>
      <c r="F4411" s="9">
        <v>0.0</v>
      </c>
      <c r="G4411" s="9">
        <v>1000.0</v>
      </c>
    </row>
    <row r="4412">
      <c r="A4412" s="9" t="s">
        <v>12828</v>
      </c>
      <c r="B4412" s="9" t="s">
        <v>50788</v>
      </c>
      <c r="C4412" s="9" t="s">
        <v>51613</v>
      </c>
      <c r="D4412" s="9">
        <v>0.0</v>
      </c>
      <c r="E4412" s="9">
        <v>1000.0</v>
      </c>
      <c r="F4412" s="9">
        <v>0.0</v>
      </c>
      <c r="G4412" s="9">
        <v>1000.0</v>
      </c>
    </row>
    <row r="4413">
      <c r="A4413" s="9" t="s">
        <v>12830</v>
      </c>
      <c r="B4413" s="9" t="s">
        <v>50788</v>
      </c>
      <c r="C4413" s="9" t="s">
        <v>51615</v>
      </c>
      <c r="D4413" s="9">
        <v>0.0</v>
      </c>
      <c r="E4413" s="9">
        <v>1000.0</v>
      </c>
      <c r="F4413" s="9">
        <v>0.0</v>
      </c>
      <c r="G4413" s="9">
        <v>1000.0</v>
      </c>
    </row>
    <row r="4414">
      <c r="A4414" s="9" t="s">
        <v>12834</v>
      </c>
      <c r="B4414" s="9" t="s">
        <v>50788</v>
      </c>
      <c r="C4414" s="9" t="s">
        <v>51618</v>
      </c>
      <c r="D4414" s="9">
        <v>0.0</v>
      </c>
      <c r="E4414" s="9">
        <v>1000.0</v>
      </c>
      <c r="F4414" s="9">
        <v>0.0</v>
      </c>
      <c r="G4414" s="9">
        <v>1000.0</v>
      </c>
    </row>
    <row r="4415">
      <c r="A4415" s="9" t="s">
        <v>12836</v>
      </c>
      <c r="B4415" s="9" t="s">
        <v>50788</v>
      </c>
      <c r="C4415" s="9" t="s">
        <v>51624</v>
      </c>
      <c r="D4415" s="9">
        <v>0.0</v>
      </c>
      <c r="E4415" s="9">
        <v>1000.0</v>
      </c>
      <c r="F4415" s="9">
        <v>0.0</v>
      </c>
      <c r="G4415" s="9">
        <v>1000.0</v>
      </c>
    </row>
    <row r="4416">
      <c r="A4416" s="9" t="s">
        <v>12837</v>
      </c>
      <c r="B4416" s="9" t="s">
        <v>50788</v>
      </c>
      <c r="C4416" s="9" t="s">
        <v>51626</v>
      </c>
      <c r="D4416" s="9">
        <v>0.0</v>
      </c>
      <c r="E4416" s="9">
        <v>1000.0</v>
      </c>
      <c r="F4416" s="9">
        <v>0.0</v>
      </c>
      <c r="G4416" s="9">
        <v>1000.0</v>
      </c>
    </row>
    <row r="4417">
      <c r="A4417" s="9" t="s">
        <v>12839</v>
      </c>
      <c r="B4417" s="9" t="s">
        <v>50788</v>
      </c>
      <c r="C4417" s="9" t="s">
        <v>51632</v>
      </c>
      <c r="D4417" s="9">
        <v>0.0</v>
      </c>
      <c r="E4417" s="9">
        <v>1000.0</v>
      </c>
      <c r="F4417" s="9">
        <v>0.0</v>
      </c>
      <c r="G4417" s="9">
        <v>1000.0</v>
      </c>
    </row>
    <row r="4418">
      <c r="A4418" s="9" t="s">
        <v>12841</v>
      </c>
      <c r="B4418" s="9" t="s">
        <v>50788</v>
      </c>
      <c r="C4418" s="9" t="s">
        <v>51634</v>
      </c>
      <c r="D4418" s="9">
        <v>0.0</v>
      </c>
      <c r="E4418" s="9">
        <v>1000.0</v>
      </c>
      <c r="F4418" s="9">
        <v>0.0</v>
      </c>
      <c r="G4418" s="9">
        <v>1000.0</v>
      </c>
    </row>
    <row r="4419">
      <c r="A4419" s="9" t="s">
        <v>12843</v>
      </c>
      <c r="B4419" s="9" t="s">
        <v>50788</v>
      </c>
      <c r="C4419" s="9" t="s">
        <v>51645</v>
      </c>
      <c r="D4419" s="9">
        <v>0.0</v>
      </c>
      <c r="E4419" s="9">
        <v>1000.0</v>
      </c>
      <c r="F4419" s="9">
        <v>0.0</v>
      </c>
      <c r="G4419" s="9">
        <v>1000.0</v>
      </c>
    </row>
    <row r="4420">
      <c r="A4420" s="9" t="s">
        <v>12844</v>
      </c>
      <c r="B4420" s="9" t="s">
        <v>50788</v>
      </c>
      <c r="C4420" s="9" t="s">
        <v>51649</v>
      </c>
      <c r="D4420" s="9">
        <v>0.0</v>
      </c>
      <c r="E4420" s="9">
        <v>1000.0</v>
      </c>
      <c r="F4420" s="9">
        <v>0.0</v>
      </c>
      <c r="G4420" s="9">
        <v>1000.0</v>
      </c>
    </row>
    <row r="4421">
      <c r="A4421" s="9" t="s">
        <v>12845</v>
      </c>
      <c r="B4421" s="9" t="s">
        <v>50788</v>
      </c>
      <c r="C4421" s="9" t="s">
        <v>51652</v>
      </c>
      <c r="D4421" s="9">
        <v>0.0</v>
      </c>
      <c r="E4421" s="9">
        <v>1000.0</v>
      </c>
      <c r="F4421" s="9">
        <v>0.0</v>
      </c>
      <c r="G4421" s="9">
        <v>1000.0</v>
      </c>
    </row>
    <row r="4422">
      <c r="A4422" s="9" t="s">
        <v>12848</v>
      </c>
      <c r="B4422" s="9" t="s">
        <v>50788</v>
      </c>
      <c r="C4422" s="9" t="s">
        <v>51658</v>
      </c>
      <c r="D4422" s="9">
        <v>0.0</v>
      </c>
      <c r="E4422" s="9">
        <v>1000.0</v>
      </c>
      <c r="F4422" s="9">
        <v>0.0</v>
      </c>
      <c r="G4422" s="9">
        <v>1000.0</v>
      </c>
    </row>
    <row r="4423">
      <c r="A4423" s="9" t="s">
        <v>12852</v>
      </c>
      <c r="B4423" s="9" t="s">
        <v>50788</v>
      </c>
      <c r="C4423" s="9" t="s">
        <v>51661</v>
      </c>
      <c r="D4423" s="9">
        <v>0.0</v>
      </c>
      <c r="E4423" s="9">
        <v>1000.0</v>
      </c>
      <c r="F4423" s="9">
        <v>0.0</v>
      </c>
      <c r="G4423" s="9">
        <v>1000.0</v>
      </c>
    </row>
    <row r="4424">
      <c r="A4424" s="9" t="s">
        <v>12853</v>
      </c>
      <c r="B4424" s="9" t="s">
        <v>50788</v>
      </c>
      <c r="C4424" s="9" t="s">
        <v>51668</v>
      </c>
      <c r="D4424" s="9">
        <v>0.0</v>
      </c>
      <c r="E4424" s="9">
        <v>1000.0</v>
      </c>
      <c r="F4424" s="9">
        <v>0.0</v>
      </c>
      <c r="G4424" s="9">
        <v>1000.0</v>
      </c>
    </row>
    <row r="4425">
      <c r="A4425" s="9" t="s">
        <v>12855</v>
      </c>
      <c r="B4425" s="9" t="s">
        <v>50788</v>
      </c>
      <c r="C4425" s="9" t="s">
        <v>51671</v>
      </c>
      <c r="D4425" s="9">
        <v>0.0</v>
      </c>
      <c r="E4425" s="9">
        <v>1000.0</v>
      </c>
      <c r="F4425" s="9">
        <v>0.0</v>
      </c>
      <c r="G4425" s="9">
        <v>1000.0</v>
      </c>
    </row>
    <row r="4426">
      <c r="A4426" s="9" t="s">
        <v>12858</v>
      </c>
      <c r="B4426" s="9" t="s">
        <v>50788</v>
      </c>
      <c r="C4426" s="9" t="s">
        <v>51675</v>
      </c>
      <c r="D4426" s="9">
        <v>0.0</v>
      </c>
      <c r="E4426" s="9">
        <v>1000.0</v>
      </c>
      <c r="F4426" s="9">
        <v>0.0</v>
      </c>
      <c r="G4426" s="9">
        <v>1000.0</v>
      </c>
    </row>
    <row r="4427">
      <c r="A4427" s="9" t="s">
        <v>12863</v>
      </c>
      <c r="B4427" s="9" t="s">
        <v>50788</v>
      </c>
      <c r="C4427" s="9" t="s">
        <v>51681</v>
      </c>
      <c r="D4427" s="9">
        <v>0.0</v>
      </c>
      <c r="E4427" s="9">
        <v>1000.0</v>
      </c>
      <c r="F4427" s="9">
        <v>0.0</v>
      </c>
      <c r="G4427" s="9">
        <v>1000.0</v>
      </c>
    </row>
    <row r="4428">
      <c r="A4428" s="9" t="s">
        <v>12871</v>
      </c>
      <c r="B4428" s="9" t="s">
        <v>50788</v>
      </c>
      <c r="C4428" s="9" t="s">
        <v>51687</v>
      </c>
      <c r="D4428" s="9">
        <v>0.0</v>
      </c>
      <c r="E4428" s="9">
        <v>1000.0</v>
      </c>
      <c r="F4428" s="9">
        <v>0.0</v>
      </c>
      <c r="G4428" s="9">
        <v>1000.0</v>
      </c>
    </row>
    <row r="4429">
      <c r="A4429" s="9" t="s">
        <v>12873</v>
      </c>
      <c r="B4429" s="9" t="s">
        <v>50788</v>
      </c>
      <c r="C4429" s="9" t="s">
        <v>51691</v>
      </c>
      <c r="D4429" s="9">
        <v>0.0</v>
      </c>
      <c r="E4429" s="9">
        <v>1000.0</v>
      </c>
      <c r="F4429" s="9">
        <v>0.0</v>
      </c>
      <c r="G4429" s="9">
        <v>1000.0</v>
      </c>
    </row>
    <row r="4430">
      <c r="A4430" s="9" t="s">
        <v>12876</v>
      </c>
      <c r="B4430" s="9" t="s">
        <v>50788</v>
      </c>
      <c r="C4430" s="9" t="s">
        <v>51695</v>
      </c>
      <c r="D4430" s="9">
        <v>0.0</v>
      </c>
      <c r="E4430" s="9">
        <v>1000.0</v>
      </c>
      <c r="F4430" s="9">
        <v>0.0</v>
      </c>
      <c r="G4430" s="9">
        <v>1000.0</v>
      </c>
    </row>
    <row r="4431">
      <c r="A4431" s="9" t="s">
        <v>12877</v>
      </c>
      <c r="B4431" s="9" t="s">
        <v>50788</v>
      </c>
      <c r="C4431" s="9" t="s">
        <v>51701</v>
      </c>
      <c r="D4431" s="9">
        <v>0.0</v>
      </c>
      <c r="E4431" s="9">
        <v>1000.0</v>
      </c>
      <c r="F4431" s="9">
        <v>0.0</v>
      </c>
      <c r="G4431" s="9">
        <v>1000.0</v>
      </c>
    </row>
    <row r="4432">
      <c r="A4432" s="9" t="s">
        <v>12881</v>
      </c>
      <c r="B4432" s="9" t="s">
        <v>50788</v>
      </c>
      <c r="C4432" s="9" t="s">
        <v>51704</v>
      </c>
      <c r="D4432" s="9">
        <v>0.0</v>
      </c>
      <c r="E4432" s="9">
        <v>1000.0</v>
      </c>
      <c r="F4432" s="9">
        <v>0.0</v>
      </c>
      <c r="G4432" s="9">
        <v>1000.0</v>
      </c>
    </row>
    <row r="4433">
      <c r="A4433" s="9" t="s">
        <v>12883</v>
      </c>
      <c r="B4433" s="9" t="s">
        <v>50788</v>
      </c>
      <c r="C4433" s="9" t="s">
        <v>51710</v>
      </c>
      <c r="D4433" s="9">
        <v>0.0</v>
      </c>
      <c r="E4433" s="9">
        <v>1000.0</v>
      </c>
      <c r="F4433" s="9">
        <v>0.0</v>
      </c>
      <c r="G4433" s="9">
        <v>1000.0</v>
      </c>
    </row>
    <row r="4434">
      <c r="A4434" s="9" t="s">
        <v>12885</v>
      </c>
      <c r="B4434" s="9" t="s">
        <v>50788</v>
      </c>
      <c r="C4434" s="9" t="s">
        <v>51713</v>
      </c>
      <c r="D4434" s="9">
        <v>0.0</v>
      </c>
      <c r="E4434" s="9">
        <v>1000.0</v>
      </c>
      <c r="F4434" s="9">
        <v>0.0</v>
      </c>
      <c r="G4434" s="9">
        <v>1000.0</v>
      </c>
    </row>
    <row r="4435">
      <c r="A4435" s="9" t="s">
        <v>12888</v>
      </c>
      <c r="B4435" s="9" t="s">
        <v>50788</v>
      </c>
      <c r="C4435" s="9" t="s">
        <v>51717</v>
      </c>
      <c r="D4435" s="9">
        <v>0.0</v>
      </c>
      <c r="E4435" s="9">
        <v>1000.0</v>
      </c>
      <c r="F4435" s="9">
        <v>0.0</v>
      </c>
      <c r="G4435" s="9">
        <v>1000.0</v>
      </c>
    </row>
    <row r="4436">
      <c r="A4436" s="9" t="s">
        <v>12893</v>
      </c>
      <c r="B4436" s="9" t="s">
        <v>50788</v>
      </c>
      <c r="C4436" s="9" t="s">
        <v>51720</v>
      </c>
      <c r="D4436" s="9">
        <v>0.0</v>
      </c>
      <c r="E4436" s="9">
        <v>1000.0</v>
      </c>
      <c r="F4436" s="9">
        <v>0.0</v>
      </c>
      <c r="G4436" s="9">
        <v>1000.0</v>
      </c>
    </row>
    <row r="4437">
      <c r="A4437" s="9" t="s">
        <v>12894</v>
      </c>
      <c r="B4437" s="9" t="s">
        <v>50788</v>
      </c>
      <c r="C4437" s="9" t="s">
        <v>51726</v>
      </c>
      <c r="D4437" s="9">
        <v>0.0</v>
      </c>
      <c r="E4437" s="9">
        <v>1000.0</v>
      </c>
      <c r="F4437" s="9">
        <v>0.0</v>
      </c>
      <c r="G4437" s="9">
        <v>1000.0</v>
      </c>
    </row>
    <row r="4438">
      <c r="A4438" s="9" t="s">
        <v>12898</v>
      </c>
      <c r="B4438" s="9" t="s">
        <v>50788</v>
      </c>
      <c r="C4438" s="9" t="s">
        <v>51733</v>
      </c>
      <c r="D4438" s="9">
        <v>0.0</v>
      </c>
      <c r="E4438" s="9">
        <v>1000.0</v>
      </c>
      <c r="F4438" s="9">
        <v>0.0</v>
      </c>
      <c r="G4438" s="9">
        <v>1000.0</v>
      </c>
    </row>
    <row r="4439">
      <c r="A4439" s="9" t="s">
        <v>12901</v>
      </c>
      <c r="B4439" s="9" t="s">
        <v>50788</v>
      </c>
      <c r="C4439" s="9" t="s">
        <v>51737</v>
      </c>
      <c r="D4439" s="9">
        <v>0.0</v>
      </c>
      <c r="E4439" s="9">
        <v>1000.0</v>
      </c>
      <c r="F4439" s="9">
        <v>0.0</v>
      </c>
      <c r="G4439" s="9">
        <v>1000.0</v>
      </c>
    </row>
    <row r="4440">
      <c r="A4440" s="9" t="s">
        <v>12902</v>
      </c>
      <c r="B4440" s="9" t="s">
        <v>50788</v>
      </c>
      <c r="C4440" s="9" t="s">
        <v>51743</v>
      </c>
      <c r="D4440" s="9">
        <v>0.0</v>
      </c>
      <c r="E4440" s="9">
        <v>1000.0</v>
      </c>
      <c r="F4440" s="9">
        <v>0.0</v>
      </c>
      <c r="G4440" s="9">
        <v>1000.0</v>
      </c>
    </row>
    <row r="4441">
      <c r="A4441" s="9" t="s">
        <v>12903</v>
      </c>
      <c r="B4441" s="9" t="s">
        <v>50788</v>
      </c>
      <c r="C4441" s="9" t="s">
        <v>51747</v>
      </c>
      <c r="D4441" s="9">
        <v>0.0</v>
      </c>
      <c r="E4441" s="9">
        <v>1000.0</v>
      </c>
      <c r="F4441" s="9">
        <v>0.0</v>
      </c>
      <c r="G4441" s="9">
        <v>1000.0</v>
      </c>
    </row>
    <row r="4442">
      <c r="A4442" s="9" t="s">
        <v>12906</v>
      </c>
      <c r="B4442" s="9" t="s">
        <v>50788</v>
      </c>
      <c r="C4442" s="9" t="s">
        <v>51754</v>
      </c>
      <c r="D4442" s="9">
        <v>0.0</v>
      </c>
      <c r="E4442" s="9">
        <v>1000.0</v>
      </c>
      <c r="F4442" s="9">
        <v>0.0</v>
      </c>
      <c r="G4442" s="9">
        <v>1000.0</v>
      </c>
    </row>
    <row r="4443">
      <c r="A4443" s="9" t="s">
        <v>12909</v>
      </c>
      <c r="B4443" s="9" t="s">
        <v>50788</v>
      </c>
      <c r="C4443" s="9" t="s">
        <v>51758</v>
      </c>
      <c r="D4443" s="9">
        <v>0.0</v>
      </c>
      <c r="E4443" s="9">
        <v>1000.0</v>
      </c>
      <c r="F4443" s="9">
        <v>0.0</v>
      </c>
      <c r="G4443" s="9">
        <v>1000.0</v>
      </c>
    </row>
    <row r="4444">
      <c r="A4444" s="9" t="s">
        <v>12913</v>
      </c>
      <c r="B4444" s="9" t="s">
        <v>50788</v>
      </c>
      <c r="C4444" s="9" t="s">
        <v>51763</v>
      </c>
      <c r="D4444" s="9">
        <v>0.0</v>
      </c>
      <c r="E4444" s="9">
        <v>1000.0</v>
      </c>
      <c r="F4444" s="9">
        <v>0.0</v>
      </c>
      <c r="G4444" s="9">
        <v>1000.0</v>
      </c>
    </row>
    <row r="4445">
      <c r="A4445" s="9" t="s">
        <v>12916</v>
      </c>
      <c r="B4445" s="9" t="s">
        <v>50788</v>
      </c>
      <c r="C4445" s="9" t="s">
        <v>51769</v>
      </c>
      <c r="D4445" s="9">
        <v>0.0</v>
      </c>
      <c r="E4445" s="9">
        <v>1000.0</v>
      </c>
      <c r="F4445" s="9">
        <v>0.0</v>
      </c>
      <c r="G4445" s="9">
        <v>1000.0</v>
      </c>
    </row>
    <row r="4446">
      <c r="A4446" s="9" t="s">
        <v>12918</v>
      </c>
      <c r="B4446" s="9" t="s">
        <v>50788</v>
      </c>
      <c r="C4446" s="9" t="s">
        <v>51775</v>
      </c>
      <c r="D4446" s="9">
        <v>0.0</v>
      </c>
      <c r="E4446" s="9">
        <v>1000.0</v>
      </c>
      <c r="F4446" s="9">
        <v>0.0</v>
      </c>
      <c r="G4446" s="9">
        <v>1000.0</v>
      </c>
    </row>
    <row r="4447">
      <c r="A4447" s="9" t="s">
        <v>12919</v>
      </c>
      <c r="B4447" s="9" t="s">
        <v>50788</v>
      </c>
      <c r="C4447" s="9" t="s">
        <v>51779</v>
      </c>
      <c r="D4447" s="9">
        <v>0.0</v>
      </c>
      <c r="E4447" s="9">
        <v>1000.0</v>
      </c>
      <c r="F4447" s="9">
        <v>0.0</v>
      </c>
      <c r="G4447" s="9">
        <v>1000.0</v>
      </c>
    </row>
    <row r="4448">
      <c r="A4448" s="9" t="s">
        <v>12920</v>
      </c>
      <c r="B4448" s="9" t="s">
        <v>50788</v>
      </c>
      <c r="C4448" s="9" t="s">
        <v>51787</v>
      </c>
      <c r="D4448" s="9">
        <v>0.0</v>
      </c>
      <c r="E4448" s="9">
        <v>1000.0</v>
      </c>
      <c r="F4448" s="9">
        <v>0.0</v>
      </c>
      <c r="G4448" s="9">
        <v>1000.0</v>
      </c>
    </row>
    <row r="4449">
      <c r="A4449" s="9" t="s">
        <v>12923</v>
      </c>
      <c r="B4449" s="9" t="s">
        <v>50788</v>
      </c>
      <c r="C4449" s="9" t="s">
        <v>51797</v>
      </c>
      <c r="D4449" s="9">
        <v>0.0</v>
      </c>
      <c r="E4449" s="9">
        <v>1000.0</v>
      </c>
      <c r="F4449" s="9">
        <v>0.0</v>
      </c>
      <c r="G4449" s="9">
        <v>1000.0</v>
      </c>
    </row>
    <row r="4450">
      <c r="A4450" s="9" t="s">
        <v>12924</v>
      </c>
      <c r="B4450" s="9" t="s">
        <v>50788</v>
      </c>
      <c r="C4450" s="9" t="s">
        <v>51802</v>
      </c>
      <c r="D4450" s="9">
        <v>0.0</v>
      </c>
      <c r="E4450" s="9">
        <v>1000.0</v>
      </c>
      <c r="F4450" s="9">
        <v>0.0</v>
      </c>
      <c r="G4450" s="9">
        <v>1000.0</v>
      </c>
    </row>
    <row r="4451">
      <c r="A4451" s="9" t="s">
        <v>12927</v>
      </c>
      <c r="B4451" s="9" t="s">
        <v>50788</v>
      </c>
      <c r="C4451" s="9" t="s">
        <v>51811</v>
      </c>
      <c r="D4451" s="9">
        <v>0.0</v>
      </c>
      <c r="E4451" s="9">
        <v>1000.0</v>
      </c>
      <c r="F4451" s="9">
        <v>0.0</v>
      </c>
      <c r="G4451" s="9">
        <v>1000.0</v>
      </c>
    </row>
    <row r="4452">
      <c r="A4452" s="9" t="s">
        <v>12930</v>
      </c>
      <c r="B4452" s="9" t="s">
        <v>50788</v>
      </c>
      <c r="C4452" s="9" t="s">
        <v>51816</v>
      </c>
      <c r="D4452" s="9">
        <v>0.0</v>
      </c>
      <c r="E4452" s="9">
        <v>1000.0</v>
      </c>
      <c r="F4452" s="9">
        <v>0.0</v>
      </c>
      <c r="G4452" s="9">
        <v>1000.0</v>
      </c>
    </row>
    <row r="4453">
      <c r="A4453" s="9" t="s">
        <v>12932</v>
      </c>
      <c r="B4453" s="9" t="s">
        <v>50788</v>
      </c>
      <c r="C4453" s="9" t="s">
        <v>51819</v>
      </c>
      <c r="D4453" s="9">
        <v>0.0</v>
      </c>
      <c r="E4453" s="9">
        <v>1000.0</v>
      </c>
      <c r="F4453" s="9">
        <v>0.0</v>
      </c>
      <c r="G4453" s="9">
        <v>1000.0</v>
      </c>
    </row>
    <row r="4454">
      <c r="A4454" s="9" t="s">
        <v>12933</v>
      </c>
      <c r="B4454" s="9" t="s">
        <v>50788</v>
      </c>
      <c r="C4454" s="9" t="s">
        <v>51824</v>
      </c>
      <c r="D4454" s="9">
        <v>0.0</v>
      </c>
      <c r="E4454" s="9">
        <v>1000.0</v>
      </c>
      <c r="F4454" s="9">
        <v>0.0</v>
      </c>
      <c r="G4454" s="9">
        <v>1000.0</v>
      </c>
    </row>
    <row r="4455">
      <c r="A4455" s="9" t="s">
        <v>12936</v>
      </c>
      <c r="B4455" s="9" t="s">
        <v>50788</v>
      </c>
      <c r="C4455" s="9" t="s">
        <v>51827</v>
      </c>
      <c r="D4455" s="9">
        <v>0.0</v>
      </c>
      <c r="E4455" s="9">
        <v>1000.0</v>
      </c>
      <c r="F4455" s="9">
        <v>0.0</v>
      </c>
      <c r="G4455" s="9">
        <v>1000.0</v>
      </c>
    </row>
    <row r="4456">
      <c r="A4456" s="9" t="s">
        <v>12938</v>
      </c>
      <c r="B4456" s="9" t="s">
        <v>50788</v>
      </c>
      <c r="C4456" s="9" t="s">
        <v>51832</v>
      </c>
      <c r="D4456" s="9">
        <v>0.0</v>
      </c>
      <c r="E4456" s="9">
        <v>1000.0</v>
      </c>
      <c r="F4456" s="9">
        <v>0.0</v>
      </c>
      <c r="G4456" s="9">
        <v>1000.0</v>
      </c>
    </row>
    <row r="4457">
      <c r="A4457" s="9" t="s">
        <v>12940</v>
      </c>
      <c r="B4457" s="9" t="s">
        <v>50788</v>
      </c>
      <c r="C4457" s="9" t="s">
        <v>51842</v>
      </c>
      <c r="D4457" s="9">
        <v>0.0</v>
      </c>
      <c r="E4457" s="9">
        <v>1000.0</v>
      </c>
      <c r="F4457" s="9">
        <v>0.0</v>
      </c>
      <c r="G4457" s="9">
        <v>1000.0</v>
      </c>
    </row>
    <row r="4458">
      <c r="A4458" s="9" t="s">
        <v>12942</v>
      </c>
      <c r="B4458" s="9" t="s">
        <v>50788</v>
      </c>
      <c r="C4458" s="9" t="s">
        <v>51847</v>
      </c>
      <c r="D4458" s="9">
        <v>0.0</v>
      </c>
      <c r="E4458" s="9">
        <v>1000.0</v>
      </c>
      <c r="F4458" s="9">
        <v>0.0</v>
      </c>
      <c r="G4458" s="9">
        <v>1000.0</v>
      </c>
    </row>
    <row r="4459">
      <c r="A4459" s="9" t="s">
        <v>12945</v>
      </c>
      <c r="B4459" s="9" t="s">
        <v>50788</v>
      </c>
      <c r="C4459" s="9" t="s">
        <v>51854</v>
      </c>
      <c r="D4459" s="9">
        <v>0.0</v>
      </c>
      <c r="E4459" s="9">
        <v>1000.0</v>
      </c>
      <c r="F4459" s="9">
        <v>0.0</v>
      </c>
      <c r="G4459" s="9">
        <v>1000.0</v>
      </c>
    </row>
    <row r="4460">
      <c r="A4460" s="9" t="s">
        <v>12947</v>
      </c>
      <c r="B4460" s="9" t="s">
        <v>50788</v>
      </c>
      <c r="C4460" s="9" t="s">
        <v>51857</v>
      </c>
      <c r="D4460" s="9">
        <v>0.0</v>
      </c>
      <c r="E4460" s="9">
        <v>1000.0</v>
      </c>
      <c r="F4460" s="9">
        <v>0.0</v>
      </c>
      <c r="G4460" s="9">
        <v>1000.0</v>
      </c>
    </row>
    <row r="4461">
      <c r="A4461" s="9" t="s">
        <v>12950</v>
      </c>
      <c r="B4461" s="9" t="s">
        <v>50788</v>
      </c>
      <c r="C4461" s="9" t="s">
        <v>51862</v>
      </c>
      <c r="D4461" s="9">
        <v>0.0</v>
      </c>
      <c r="E4461" s="9">
        <v>1000.0</v>
      </c>
      <c r="F4461" s="9">
        <v>0.0</v>
      </c>
      <c r="G4461" s="9">
        <v>1000.0</v>
      </c>
    </row>
    <row r="4462">
      <c r="A4462" s="9" t="s">
        <v>12951</v>
      </c>
      <c r="B4462" s="9" t="s">
        <v>50788</v>
      </c>
      <c r="C4462" s="9" t="s">
        <v>51866</v>
      </c>
      <c r="D4462" s="9">
        <v>0.0</v>
      </c>
      <c r="E4462" s="9">
        <v>1000.0</v>
      </c>
      <c r="F4462" s="9">
        <v>0.0</v>
      </c>
      <c r="G4462" s="9">
        <v>1000.0</v>
      </c>
    </row>
    <row r="4463">
      <c r="A4463" s="9" t="s">
        <v>12954</v>
      </c>
      <c r="B4463" s="9" t="s">
        <v>50788</v>
      </c>
      <c r="C4463" s="9" t="s">
        <v>51869</v>
      </c>
      <c r="D4463" s="9">
        <v>0.0</v>
      </c>
      <c r="E4463" s="9">
        <v>1000.0</v>
      </c>
      <c r="F4463" s="9">
        <v>0.0</v>
      </c>
      <c r="G4463" s="9">
        <v>1000.0</v>
      </c>
    </row>
    <row r="4464">
      <c r="A4464" s="9" t="s">
        <v>12956</v>
      </c>
      <c r="B4464" s="9" t="s">
        <v>50788</v>
      </c>
      <c r="C4464" s="9" t="s">
        <v>51874</v>
      </c>
      <c r="D4464" s="9">
        <v>0.0</v>
      </c>
      <c r="E4464" s="9">
        <v>1000.0</v>
      </c>
      <c r="F4464" s="9">
        <v>0.0</v>
      </c>
      <c r="G4464" s="9">
        <v>1000.0</v>
      </c>
    </row>
    <row r="4465">
      <c r="A4465" s="9" t="s">
        <v>12959</v>
      </c>
      <c r="B4465" s="9" t="s">
        <v>50788</v>
      </c>
      <c r="C4465" s="9" t="s">
        <v>51876</v>
      </c>
      <c r="D4465" s="9">
        <v>0.0</v>
      </c>
      <c r="E4465" s="9">
        <v>1000.0</v>
      </c>
      <c r="F4465" s="9">
        <v>0.0</v>
      </c>
      <c r="G4465" s="9">
        <v>1000.0</v>
      </c>
    </row>
    <row r="4466">
      <c r="A4466" s="9" t="s">
        <v>12968</v>
      </c>
      <c r="B4466" s="9" t="s">
        <v>50788</v>
      </c>
      <c r="C4466" s="9" t="s">
        <v>51883</v>
      </c>
      <c r="D4466" s="9">
        <v>0.0</v>
      </c>
      <c r="E4466" s="9">
        <v>1000.0</v>
      </c>
      <c r="F4466" s="9">
        <v>0.0</v>
      </c>
      <c r="G4466" s="9">
        <v>1000.0</v>
      </c>
    </row>
    <row r="4467">
      <c r="A4467" s="9" t="s">
        <v>12970</v>
      </c>
      <c r="B4467" s="9" t="s">
        <v>50788</v>
      </c>
      <c r="C4467" s="9" t="s">
        <v>51888</v>
      </c>
      <c r="D4467" s="9">
        <v>0.0</v>
      </c>
      <c r="E4467" s="9">
        <v>1000.0</v>
      </c>
      <c r="F4467" s="9">
        <v>0.0</v>
      </c>
      <c r="G4467" s="9">
        <v>1000.0</v>
      </c>
    </row>
    <row r="4468">
      <c r="A4468" s="9" t="s">
        <v>12971</v>
      </c>
      <c r="B4468" s="9" t="s">
        <v>50788</v>
      </c>
      <c r="C4468" s="9" t="s">
        <v>51892</v>
      </c>
      <c r="D4468" s="9">
        <v>0.0</v>
      </c>
      <c r="E4468" s="9">
        <v>1000.0</v>
      </c>
      <c r="F4468" s="9">
        <v>0.0</v>
      </c>
      <c r="G4468" s="9">
        <v>1000.0</v>
      </c>
    </row>
    <row r="4469">
      <c r="A4469" s="9" t="s">
        <v>12977</v>
      </c>
      <c r="B4469" s="9" t="s">
        <v>50788</v>
      </c>
      <c r="C4469" s="9" t="s">
        <v>51895</v>
      </c>
      <c r="D4469" s="9">
        <v>0.0</v>
      </c>
      <c r="E4469" s="9">
        <v>1000.0</v>
      </c>
      <c r="F4469" s="9">
        <v>0.0</v>
      </c>
      <c r="G4469" s="9">
        <v>1000.0</v>
      </c>
    </row>
    <row r="4470">
      <c r="A4470" s="9" t="s">
        <v>12978</v>
      </c>
      <c r="B4470" s="9" t="s">
        <v>50788</v>
      </c>
      <c r="C4470" s="9" t="s">
        <v>51902</v>
      </c>
      <c r="D4470" s="9">
        <v>0.0</v>
      </c>
      <c r="E4470" s="9">
        <v>1000.0</v>
      </c>
      <c r="F4470" s="9">
        <v>0.0</v>
      </c>
      <c r="G4470" s="9">
        <v>1000.0</v>
      </c>
    </row>
    <row r="4471">
      <c r="A4471" s="9" t="s">
        <v>12984</v>
      </c>
      <c r="B4471" s="9" t="s">
        <v>50788</v>
      </c>
      <c r="C4471" s="9" t="s">
        <v>51906</v>
      </c>
      <c r="D4471" s="9">
        <v>0.0</v>
      </c>
      <c r="E4471" s="9">
        <v>1000.0</v>
      </c>
      <c r="F4471" s="9">
        <v>0.0</v>
      </c>
      <c r="G4471" s="9">
        <v>1000.0</v>
      </c>
    </row>
    <row r="4472">
      <c r="A4472" s="9" t="s">
        <v>12985</v>
      </c>
      <c r="B4472" s="9" t="s">
        <v>50788</v>
      </c>
      <c r="C4472" s="9" t="s">
        <v>51910</v>
      </c>
      <c r="D4472" s="9">
        <v>0.0</v>
      </c>
      <c r="E4472" s="9">
        <v>1000.0</v>
      </c>
      <c r="F4472" s="9">
        <v>0.0</v>
      </c>
      <c r="G4472" s="9">
        <v>1000.0</v>
      </c>
    </row>
    <row r="4473">
      <c r="A4473" s="9" t="s">
        <v>12991</v>
      </c>
      <c r="B4473" s="9" t="s">
        <v>50788</v>
      </c>
      <c r="C4473" s="9" t="s">
        <v>51914</v>
      </c>
      <c r="D4473" s="9">
        <v>0.0</v>
      </c>
      <c r="E4473" s="9">
        <v>1000.0</v>
      </c>
      <c r="F4473" s="9">
        <v>0.0</v>
      </c>
      <c r="G4473" s="9">
        <v>1000.0</v>
      </c>
    </row>
    <row r="4474">
      <c r="A4474" s="9" t="s">
        <v>12992</v>
      </c>
      <c r="B4474" s="9" t="s">
        <v>50788</v>
      </c>
      <c r="C4474" s="9" t="s">
        <v>51919</v>
      </c>
      <c r="D4474" s="9">
        <v>0.0</v>
      </c>
      <c r="E4474" s="9">
        <v>1000.0</v>
      </c>
      <c r="F4474" s="9">
        <v>0.0</v>
      </c>
      <c r="G4474" s="9">
        <v>1000.0</v>
      </c>
    </row>
    <row r="4475">
      <c r="A4475" s="9" t="s">
        <v>12995</v>
      </c>
      <c r="B4475" s="9" t="s">
        <v>50788</v>
      </c>
      <c r="C4475" s="9" t="s">
        <v>51922</v>
      </c>
      <c r="D4475" s="9">
        <v>0.0</v>
      </c>
      <c r="E4475" s="9">
        <v>1000.0</v>
      </c>
      <c r="F4475" s="9">
        <v>0.0</v>
      </c>
      <c r="G4475" s="9">
        <v>1000.0</v>
      </c>
    </row>
    <row r="4476">
      <c r="A4476" s="9" t="s">
        <v>12997</v>
      </c>
      <c r="B4476" s="9" t="s">
        <v>50788</v>
      </c>
      <c r="C4476" s="9" t="s">
        <v>51927</v>
      </c>
      <c r="D4476" s="9">
        <v>0.0</v>
      </c>
      <c r="E4476" s="9">
        <v>1000.0</v>
      </c>
      <c r="F4476" s="9">
        <v>0.0</v>
      </c>
      <c r="G4476" s="9">
        <v>1000.0</v>
      </c>
    </row>
    <row r="4477">
      <c r="A4477" s="9" t="s">
        <v>12998</v>
      </c>
      <c r="B4477" s="9" t="s">
        <v>50788</v>
      </c>
      <c r="C4477" s="9" t="s">
        <v>51929</v>
      </c>
      <c r="D4477" s="9">
        <v>0.0</v>
      </c>
      <c r="E4477" s="9">
        <v>1000.0</v>
      </c>
      <c r="F4477" s="9">
        <v>0.0</v>
      </c>
      <c r="G4477" s="9">
        <v>1000.0</v>
      </c>
    </row>
    <row r="4478">
      <c r="A4478" s="9" t="s">
        <v>13000</v>
      </c>
      <c r="B4478" s="9" t="s">
        <v>50788</v>
      </c>
      <c r="C4478" s="9" t="s">
        <v>51935</v>
      </c>
      <c r="D4478" s="9">
        <v>0.0</v>
      </c>
      <c r="E4478" s="9">
        <v>1000.0</v>
      </c>
      <c r="F4478" s="9">
        <v>0.0</v>
      </c>
      <c r="G4478" s="9">
        <v>1000.0</v>
      </c>
    </row>
    <row r="4479">
      <c r="A4479" s="9" t="s">
        <v>13003</v>
      </c>
      <c r="B4479" s="9" t="s">
        <v>50788</v>
      </c>
      <c r="C4479" s="9" t="s">
        <v>51939</v>
      </c>
      <c r="D4479" s="9">
        <v>0.0</v>
      </c>
      <c r="E4479" s="9">
        <v>1000.0</v>
      </c>
      <c r="F4479" s="9">
        <v>0.0</v>
      </c>
      <c r="G4479" s="9">
        <v>1000.0</v>
      </c>
    </row>
    <row r="4480">
      <c r="A4480" s="9" t="s">
        <v>13007</v>
      </c>
      <c r="B4480" s="9" t="s">
        <v>50788</v>
      </c>
      <c r="C4480" s="9" t="s">
        <v>51943</v>
      </c>
      <c r="D4480" s="9">
        <v>0.0</v>
      </c>
      <c r="E4480" s="9">
        <v>1000.0</v>
      </c>
      <c r="F4480" s="9">
        <v>0.0</v>
      </c>
      <c r="G4480" s="9">
        <v>1000.0</v>
      </c>
    </row>
    <row r="4481">
      <c r="A4481" s="9" t="s">
        <v>13008</v>
      </c>
      <c r="B4481" s="9" t="s">
        <v>50788</v>
      </c>
      <c r="C4481" s="9" t="s">
        <v>51948</v>
      </c>
      <c r="D4481" s="9">
        <v>0.0</v>
      </c>
      <c r="E4481" s="9">
        <v>1000.0</v>
      </c>
      <c r="F4481" s="9">
        <v>0.0</v>
      </c>
      <c r="G4481" s="9">
        <v>1000.0</v>
      </c>
    </row>
    <row r="4482">
      <c r="A4482" s="9" t="s">
        <v>13009</v>
      </c>
      <c r="B4482" s="9" t="s">
        <v>50788</v>
      </c>
      <c r="C4482" s="9" t="s">
        <v>51954</v>
      </c>
      <c r="D4482" s="9">
        <v>0.0</v>
      </c>
      <c r="E4482" s="9">
        <v>1000.0</v>
      </c>
      <c r="F4482" s="9">
        <v>0.0</v>
      </c>
      <c r="G4482" s="9">
        <v>1000.0</v>
      </c>
    </row>
    <row r="4483">
      <c r="A4483" s="9" t="s">
        <v>13012</v>
      </c>
      <c r="B4483" s="9" t="s">
        <v>50788</v>
      </c>
      <c r="C4483" s="9" t="s">
        <v>51959</v>
      </c>
      <c r="D4483" s="9">
        <v>0.0</v>
      </c>
      <c r="E4483" s="9">
        <v>1000.0</v>
      </c>
      <c r="F4483" s="9">
        <v>0.0</v>
      </c>
      <c r="G4483" s="9">
        <v>1000.0</v>
      </c>
    </row>
    <row r="4484">
      <c r="A4484" s="9" t="s">
        <v>13015</v>
      </c>
      <c r="B4484" s="9" t="s">
        <v>50788</v>
      </c>
      <c r="C4484" s="9" t="s">
        <v>51964</v>
      </c>
      <c r="D4484" s="9">
        <v>0.0</v>
      </c>
      <c r="E4484" s="9">
        <v>1000.0</v>
      </c>
      <c r="F4484" s="9">
        <v>0.0</v>
      </c>
      <c r="G4484" s="9">
        <v>1000.0</v>
      </c>
    </row>
    <row r="4485">
      <c r="A4485" s="9" t="s">
        <v>13017</v>
      </c>
      <c r="B4485" s="9" t="s">
        <v>50788</v>
      </c>
      <c r="C4485" s="9" t="s">
        <v>51967</v>
      </c>
      <c r="D4485" s="9">
        <v>0.0</v>
      </c>
      <c r="E4485" s="9">
        <v>1000.0</v>
      </c>
      <c r="F4485" s="9">
        <v>0.0</v>
      </c>
      <c r="G4485" s="9">
        <v>1000.0</v>
      </c>
    </row>
    <row r="4486">
      <c r="A4486" s="9" t="s">
        <v>13019</v>
      </c>
      <c r="B4486" s="9" t="s">
        <v>50788</v>
      </c>
      <c r="C4486" s="9" t="s">
        <v>51972</v>
      </c>
      <c r="D4486" s="9">
        <v>0.0</v>
      </c>
      <c r="E4486" s="9">
        <v>1000.0</v>
      </c>
      <c r="F4486" s="9">
        <v>0.0</v>
      </c>
      <c r="G4486" s="9">
        <v>1000.0</v>
      </c>
    </row>
    <row r="4487">
      <c r="A4487" s="9" t="s">
        <v>13021</v>
      </c>
      <c r="B4487" s="9" t="s">
        <v>50788</v>
      </c>
      <c r="C4487" s="9" t="s">
        <v>51975</v>
      </c>
      <c r="D4487" s="9">
        <v>0.0</v>
      </c>
      <c r="E4487" s="9">
        <v>1000.0</v>
      </c>
      <c r="F4487" s="9">
        <v>0.0</v>
      </c>
      <c r="G4487" s="9">
        <v>1000.0</v>
      </c>
    </row>
    <row r="4488">
      <c r="A4488" s="9" t="s">
        <v>13024</v>
      </c>
      <c r="B4488" s="9" t="s">
        <v>50788</v>
      </c>
      <c r="C4488" s="9" t="s">
        <v>51977</v>
      </c>
      <c r="D4488" s="9">
        <v>0.0</v>
      </c>
      <c r="E4488" s="9">
        <v>1000.0</v>
      </c>
      <c r="F4488" s="9">
        <v>0.0</v>
      </c>
      <c r="G4488" s="9">
        <v>1000.0</v>
      </c>
    </row>
    <row r="4489">
      <c r="A4489" s="9" t="s">
        <v>13026</v>
      </c>
      <c r="B4489" s="9" t="s">
        <v>50788</v>
      </c>
      <c r="C4489" s="9" t="s">
        <v>51983</v>
      </c>
      <c r="D4489" s="9">
        <v>0.0</v>
      </c>
      <c r="E4489" s="9">
        <v>1000.0</v>
      </c>
      <c r="F4489" s="9">
        <v>0.0</v>
      </c>
      <c r="G4489" s="9">
        <v>1000.0</v>
      </c>
    </row>
    <row r="4490">
      <c r="A4490" s="9" t="s">
        <v>13028</v>
      </c>
      <c r="B4490" s="9" t="s">
        <v>50788</v>
      </c>
      <c r="C4490" s="9" t="s">
        <v>51986</v>
      </c>
      <c r="D4490" s="9">
        <v>0.0</v>
      </c>
      <c r="E4490" s="9">
        <v>1000.0</v>
      </c>
      <c r="F4490" s="9">
        <v>0.0</v>
      </c>
      <c r="G4490" s="9">
        <v>1000.0</v>
      </c>
    </row>
    <row r="4491">
      <c r="A4491" s="9" t="s">
        <v>13031</v>
      </c>
      <c r="B4491" s="9" t="s">
        <v>50788</v>
      </c>
      <c r="C4491" s="9" t="s">
        <v>51996</v>
      </c>
      <c r="D4491" s="9">
        <v>0.0</v>
      </c>
      <c r="E4491" s="9">
        <v>1000.0</v>
      </c>
      <c r="F4491" s="9">
        <v>0.0</v>
      </c>
      <c r="G4491" s="9">
        <v>1000.0</v>
      </c>
    </row>
    <row r="4492">
      <c r="A4492" s="9" t="s">
        <v>13032</v>
      </c>
      <c r="B4492" s="9" t="s">
        <v>50788</v>
      </c>
      <c r="C4492" s="9" t="s">
        <v>51998</v>
      </c>
      <c r="D4492" s="9">
        <v>0.0</v>
      </c>
      <c r="E4492" s="9">
        <v>1000.0</v>
      </c>
      <c r="F4492" s="9">
        <v>0.0</v>
      </c>
      <c r="G4492" s="9">
        <v>1000.0</v>
      </c>
    </row>
    <row r="4493">
      <c r="A4493" s="9" t="s">
        <v>13035</v>
      </c>
      <c r="B4493" s="9" t="s">
        <v>50788</v>
      </c>
      <c r="C4493" s="9" t="s">
        <v>52003</v>
      </c>
      <c r="D4493" s="9">
        <v>0.0</v>
      </c>
      <c r="E4493" s="9">
        <v>1000.0</v>
      </c>
      <c r="F4493" s="9">
        <v>0.0</v>
      </c>
      <c r="G4493" s="9">
        <v>1000.0</v>
      </c>
    </row>
    <row r="4494">
      <c r="A4494" s="9" t="s">
        <v>13039</v>
      </c>
      <c r="B4494" s="9" t="s">
        <v>50788</v>
      </c>
      <c r="C4494" s="9" t="s">
        <v>52005</v>
      </c>
      <c r="D4494" s="9">
        <v>0.0</v>
      </c>
      <c r="E4494" s="9">
        <v>1000.0</v>
      </c>
      <c r="F4494" s="9">
        <v>0.0</v>
      </c>
      <c r="G4494" s="9">
        <v>1000.0</v>
      </c>
    </row>
    <row r="4495">
      <c r="A4495" s="9" t="s">
        <v>13042</v>
      </c>
      <c r="B4495" s="9" t="s">
        <v>50788</v>
      </c>
      <c r="C4495" s="9" t="s">
        <v>52008</v>
      </c>
      <c r="D4495" s="9">
        <v>0.0</v>
      </c>
      <c r="E4495" s="9">
        <v>1000.0</v>
      </c>
      <c r="F4495" s="9">
        <v>0.0</v>
      </c>
      <c r="G4495" s="9">
        <v>1000.0</v>
      </c>
    </row>
    <row r="4496">
      <c r="A4496" s="9" t="s">
        <v>13044</v>
      </c>
      <c r="B4496" s="9" t="s">
        <v>50788</v>
      </c>
      <c r="C4496" s="9" t="s">
        <v>52011</v>
      </c>
      <c r="D4496" s="9">
        <v>0.0</v>
      </c>
      <c r="E4496" s="9">
        <v>1000.0</v>
      </c>
      <c r="F4496" s="9">
        <v>0.0</v>
      </c>
      <c r="G4496" s="9">
        <v>1000.0</v>
      </c>
    </row>
    <row r="4497">
      <c r="A4497" s="9" t="s">
        <v>13047</v>
      </c>
      <c r="B4497" s="9" t="s">
        <v>50788</v>
      </c>
      <c r="C4497" s="9" t="s">
        <v>52015</v>
      </c>
      <c r="D4497" s="9">
        <v>0.0</v>
      </c>
      <c r="E4497" s="9">
        <v>1000.0</v>
      </c>
      <c r="F4497" s="9">
        <v>0.0</v>
      </c>
      <c r="G4497" s="9">
        <v>1000.0</v>
      </c>
    </row>
    <row r="4498">
      <c r="A4498" s="9" t="s">
        <v>13050</v>
      </c>
      <c r="B4498" s="9" t="s">
        <v>50788</v>
      </c>
      <c r="C4498" s="9" t="s">
        <v>52021</v>
      </c>
      <c r="D4498" s="9">
        <v>0.0</v>
      </c>
      <c r="E4498" s="9">
        <v>1000.0</v>
      </c>
      <c r="F4498" s="9">
        <v>0.0</v>
      </c>
      <c r="G4498" s="9">
        <v>1000.0</v>
      </c>
    </row>
    <row r="4499">
      <c r="A4499" s="9" t="s">
        <v>13051</v>
      </c>
      <c r="B4499" s="9" t="s">
        <v>50788</v>
      </c>
      <c r="C4499" s="9" t="s">
        <v>52023</v>
      </c>
      <c r="D4499" s="9">
        <v>0.0</v>
      </c>
      <c r="E4499" s="9">
        <v>1000.0</v>
      </c>
      <c r="F4499" s="9">
        <v>0.0</v>
      </c>
      <c r="G4499" s="9">
        <v>1000.0</v>
      </c>
    </row>
    <row r="4500">
      <c r="A4500" s="9" t="s">
        <v>13054</v>
      </c>
      <c r="B4500" s="9" t="s">
        <v>50788</v>
      </c>
      <c r="C4500" s="9" t="s">
        <v>52027</v>
      </c>
      <c r="D4500" s="9">
        <v>0.0</v>
      </c>
      <c r="E4500" s="9">
        <v>1000.0</v>
      </c>
      <c r="F4500" s="9">
        <v>0.0</v>
      </c>
      <c r="G4500" s="9">
        <v>1000.0</v>
      </c>
    </row>
    <row r="4501">
      <c r="A4501" s="9" t="s">
        <v>13057</v>
      </c>
      <c r="B4501" s="9" t="s">
        <v>50788</v>
      </c>
      <c r="C4501" s="9" t="s">
        <v>52031</v>
      </c>
      <c r="D4501" s="9">
        <v>0.0</v>
      </c>
      <c r="E4501" s="9">
        <v>1000.0</v>
      </c>
      <c r="F4501" s="9">
        <v>0.0</v>
      </c>
      <c r="G4501" s="9">
        <v>1000.0</v>
      </c>
    </row>
    <row r="4502">
      <c r="A4502" s="9" t="s">
        <v>13059</v>
      </c>
      <c r="B4502" s="9" t="s">
        <v>50788</v>
      </c>
      <c r="C4502" s="9" t="s">
        <v>52036</v>
      </c>
      <c r="D4502" s="9">
        <v>0.0</v>
      </c>
      <c r="E4502" s="9">
        <v>1000.0</v>
      </c>
      <c r="F4502" s="9">
        <v>0.0</v>
      </c>
      <c r="G4502" s="9">
        <v>1000.0</v>
      </c>
    </row>
    <row r="4503">
      <c r="A4503" s="9" t="s">
        <v>13062</v>
      </c>
      <c r="B4503" s="9" t="s">
        <v>50788</v>
      </c>
      <c r="C4503" s="9" t="s">
        <v>52041</v>
      </c>
      <c r="D4503" s="9">
        <v>0.0</v>
      </c>
      <c r="E4503" s="9">
        <v>1000.0</v>
      </c>
      <c r="F4503" s="9">
        <v>0.0</v>
      </c>
      <c r="G4503" s="9">
        <v>1000.0</v>
      </c>
    </row>
    <row r="4504">
      <c r="A4504" s="9" t="s">
        <v>13063</v>
      </c>
      <c r="B4504" s="9" t="s">
        <v>50788</v>
      </c>
      <c r="C4504" s="9" t="s">
        <v>52047</v>
      </c>
      <c r="D4504" s="9">
        <v>0.0</v>
      </c>
      <c r="E4504" s="9">
        <v>1000.0</v>
      </c>
      <c r="F4504" s="9">
        <v>0.0</v>
      </c>
      <c r="G4504" s="9">
        <v>1000.0</v>
      </c>
    </row>
    <row r="4505">
      <c r="A4505" s="9" t="s">
        <v>13064</v>
      </c>
      <c r="B4505" s="9" t="s">
        <v>50788</v>
      </c>
      <c r="C4505" s="9" t="s">
        <v>52053</v>
      </c>
      <c r="D4505" s="9">
        <v>0.0</v>
      </c>
      <c r="E4505" s="9">
        <v>1000.0</v>
      </c>
      <c r="F4505" s="9">
        <v>0.0</v>
      </c>
      <c r="G4505" s="9">
        <v>1000.0</v>
      </c>
    </row>
    <row r="4506">
      <c r="A4506" s="9" t="s">
        <v>13065</v>
      </c>
      <c r="B4506" s="9" t="s">
        <v>50788</v>
      </c>
      <c r="C4506" s="9" t="s">
        <v>52060</v>
      </c>
      <c r="D4506" s="9">
        <v>0.0</v>
      </c>
      <c r="E4506" s="9">
        <v>1000.0</v>
      </c>
      <c r="F4506" s="9">
        <v>0.0</v>
      </c>
      <c r="G4506" s="9">
        <v>1000.0</v>
      </c>
    </row>
    <row r="4507">
      <c r="A4507" s="9" t="s">
        <v>13068</v>
      </c>
      <c r="B4507" s="9" t="s">
        <v>50788</v>
      </c>
      <c r="C4507" s="9" t="s">
        <v>52064</v>
      </c>
      <c r="D4507" s="9">
        <v>0.0</v>
      </c>
      <c r="E4507" s="9">
        <v>1000.0</v>
      </c>
      <c r="F4507" s="9">
        <v>0.0</v>
      </c>
      <c r="G4507" s="9">
        <v>1000.0</v>
      </c>
    </row>
    <row r="4508">
      <c r="A4508" s="9" t="s">
        <v>13069</v>
      </c>
      <c r="B4508" s="9" t="s">
        <v>50788</v>
      </c>
      <c r="C4508" s="9" t="s">
        <v>52068</v>
      </c>
      <c r="D4508" s="9">
        <v>0.0</v>
      </c>
      <c r="E4508" s="9">
        <v>1000.0</v>
      </c>
      <c r="F4508" s="9">
        <v>0.0</v>
      </c>
      <c r="G4508" s="9">
        <v>1000.0</v>
      </c>
    </row>
    <row r="4509">
      <c r="A4509" s="9" t="s">
        <v>13071</v>
      </c>
      <c r="B4509" s="9" t="s">
        <v>50788</v>
      </c>
      <c r="C4509" s="9" t="s">
        <v>52071</v>
      </c>
      <c r="D4509" s="9">
        <v>0.0</v>
      </c>
      <c r="E4509" s="9">
        <v>1000.0</v>
      </c>
      <c r="F4509" s="9">
        <v>0.0</v>
      </c>
      <c r="G4509" s="9">
        <v>1000.0</v>
      </c>
    </row>
    <row r="4510">
      <c r="A4510" s="9" t="s">
        <v>13074</v>
      </c>
      <c r="B4510" s="9" t="s">
        <v>50788</v>
      </c>
      <c r="C4510" s="9" t="s">
        <v>52075</v>
      </c>
      <c r="D4510" s="9">
        <v>0.0</v>
      </c>
      <c r="E4510" s="9">
        <v>1000.0</v>
      </c>
      <c r="F4510" s="9">
        <v>0.0</v>
      </c>
      <c r="G4510" s="9">
        <v>1000.0</v>
      </c>
    </row>
    <row r="4511">
      <c r="A4511" s="9" t="s">
        <v>13075</v>
      </c>
      <c r="B4511" s="9" t="s">
        <v>50788</v>
      </c>
      <c r="C4511" s="9" t="s">
        <v>52079</v>
      </c>
      <c r="D4511" s="9">
        <v>0.0</v>
      </c>
      <c r="E4511" s="9">
        <v>1000.0</v>
      </c>
      <c r="F4511" s="9">
        <v>0.0</v>
      </c>
      <c r="G4511" s="9">
        <v>1000.0</v>
      </c>
    </row>
    <row r="4512">
      <c r="A4512" s="9" t="s">
        <v>13076</v>
      </c>
      <c r="B4512" s="9" t="s">
        <v>50788</v>
      </c>
      <c r="C4512" s="9" t="s">
        <v>52084</v>
      </c>
      <c r="D4512" s="9">
        <v>0.0</v>
      </c>
      <c r="E4512" s="9">
        <v>1000.0</v>
      </c>
      <c r="F4512" s="9">
        <v>0.0</v>
      </c>
      <c r="G4512" s="9">
        <v>1000.0</v>
      </c>
    </row>
    <row r="4513">
      <c r="A4513" s="9" t="s">
        <v>13079</v>
      </c>
      <c r="B4513" s="9" t="s">
        <v>50788</v>
      </c>
      <c r="C4513" s="9" t="s">
        <v>52086</v>
      </c>
      <c r="D4513" s="9">
        <v>0.0</v>
      </c>
      <c r="E4513" s="9">
        <v>1000.0</v>
      </c>
      <c r="F4513" s="9">
        <v>0.0</v>
      </c>
      <c r="G4513" s="9">
        <v>1000.0</v>
      </c>
    </row>
    <row r="4514">
      <c r="A4514" s="9" t="s">
        <v>13083</v>
      </c>
      <c r="B4514" s="9" t="s">
        <v>50788</v>
      </c>
      <c r="C4514" s="9" t="s">
        <v>52091</v>
      </c>
      <c r="D4514" s="9">
        <v>0.0</v>
      </c>
      <c r="E4514" s="9">
        <v>1000.0</v>
      </c>
      <c r="F4514" s="9">
        <v>0.0</v>
      </c>
      <c r="G4514" s="9">
        <v>1000.0</v>
      </c>
    </row>
    <row r="4515">
      <c r="A4515" s="9" t="s">
        <v>13084</v>
      </c>
      <c r="B4515" s="9" t="s">
        <v>50788</v>
      </c>
      <c r="C4515" s="9" t="s">
        <v>52097</v>
      </c>
      <c r="D4515" s="9">
        <v>0.0</v>
      </c>
      <c r="E4515" s="9">
        <v>1000.0</v>
      </c>
      <c r="F4515" s="9">
        <v>0.0</v>
      </c>
      <c r="G4515" s="9">
        <v>1000.0</v>
      </c>
    </row>
    <row r="4516">
      <c r="A4516" s="9" t="s">
        <v>13085</v>
      </c>
      <c r="B4516" s="9" t="s">
        <v>50788</v>
      </c>
      <c r="C4516" s="9" t="s">
        <v>52103</v>
      </c>
      <c r="D4516" s="9">
        <v>0.0</v>
      </c>
      <c r="E4516" s="9">
        <v>1000.0</v>
      </c>
      <c r="F4516" s="9">
        <v>0.0</v>
      </c>
      <c r="G4516" s="9">
        <v>1000.0</v>
      </c>
    </row>
    <row r="4517">
      <c r="A4517" s="9" t="s">
        <v>13089</v>
      </c>
      <c r="B4517" s="9" t="s">
        <v>50788</v>
      </c>
      <c r="C4517" s="9" t="s">
        <v>52109</v>
      </c>
      <c r="D4517" s="9">
        <v>0.0</v>
      </c>
      <c r="E4517" s="9">
        <v>1000.0</v>
      </c>
      <c r="F4517" s="9">
        <v>0.0</v>
      </c>
      <c r="G4517" s="9">
        <v>1000.0</v>
      </c>
    </row>
    <row r="4518">
      <c r="A4518" s="9" t="s">
        <v>13092</v>
      </c>
      <c r="B4518" s="9" t="s">
        <v>50788</v>
      </c>
      <c r="C4518" s="9" t="s">
        <v>52112</v>
      </c>
      <c r="D4518" s="9">
        <v>0.0</v>
      </c>
      <c r="E4518" s="9">
        <v>1000.0</v>
      </c>
      <c r="F4518" s="9">
        <v>0.0</v>
      </c>
      <c r="G4518" s="9">
        <v>1000.0</v>
      </c>
    </row>
    <row r="4519">
      <c r="A4519" s="9" t="s">
        <v>13093</v>
      </c>
      <c r="B4519" s="9" t="s">
        <v>50788</v>
      </c>
      <c r="C4519" s="9" t="s">
        <v>52118</v>
      </c>
      <c r="D4519" s="9">
        <v>0.0</v>
      </c>
      <c r="E4519" s="9">
        <v>1000.0</v>
      </c>
      <c r="F4519" s="9">
        <v>0.0</v>
      </c>
      <c r="G4519" s="9">
        <v>1000.0</v>
      </c>
    </row>
    <row r="4520">
      <c r="A4520" s="9" t="s">
        <v>13095</v>
      </c>
      <c r="B4520" s="9" t="s">
        <v>50788</v>
      </c>
      <c r="C4520" s="9" t="s">
        <v>52122</v>
      </c>
      <c r="D4520" s="9">
        <v>0.0</v>
      </c>
      <c r="E4520" s="9">
        <v>1000.0</v>
      </c>
      <c r="F4520" s="9">
        <v>0.0</v>
      </c>
      <c r="G4520" s="9">
        <v>1000.0</v>
      </c>
    </row>
    <row r="4521">
      <c r="A4521" s="9" t="s">
        <v>13100</v>
      </c>
      <c r="B4521" s="9" t="s">
        <v>50788</v>
      </c>
      <c r="C4521" s="9" t="s">
        <v>52125</v>
      </c>
      <c r="D4521" s="9">
        <v>0.0</v>
      </c>
      <c r="E4521" s="9">
        <v>1000.0</v>
      </c>
      <c r="F4521" s="9">
        <v>0.0</v>
      </c>
      <c r="G4521" s="9">
        <v>1000.0</v>
      </c>
    </row>
    <row r="4522">
      <c r="A4522" s="9" t="s">
        <v>13101</v>
      </c>
      <c r="B4522" s="9" t="s">
        <v>50788</v>
      </c>
      <c r="C4522" s="9" t="s">
        <v>52129</v>
      </c>
      <c r="D4522" s="9">
        <v>0.0</v>
      </c>
      <c r="E4522" s="9">
        <v>1000.0</v>
      </c>
      <c r="F4522" s="9">
        <v>0.0</v>
      </c>
      <c r="G4522" s="9">
        <v>1000.0</v>
      </c>
    </row>
    <row r="4523">
      <c r="A4523" s="9" t="s">
        <v>13102</v>
      </c>
      <c r="B4523" s="9" t="s">
        <v>50788</v>
      </c>
      <c r="C4523" s="9" t="s">
        <v>52134</v>
      </c>
      <c r="D4523" s="9">
        <v>0.0</v>
      </c>
      <c r="E4523" s="9">
        <v>1000.0</v>
      </c>
      <c r="F4523" s="9">
        <v>0.0</v>
      </c>
      <c r="G4523" s="9">
        <v>1000.0</v>
      </c>
    </row>
    <row r="4524">
      <c r="A4524" s="9" t="s">
        <v>13104</v>
      </c>
      <c r="B4524" s="9" t="s">
        <v>50788</v>
      </c>
      <c r="C4524" s="9" t="s">
        <v>52140</v>
      </c>
      <c r="D4524" s="9">
        <v>0.0</v>
      </c>
      <c r="E4524" s="9">
        <v>1000.0</v>
      </c>
      <c r="F4524" s="9">
        <v>0.0</v>
      </c>
      <c r="G4524" s="9">
        <v>1000.0</v>
      </c>
    </row>
    <row r="4525">
      <c r="A4525" s="9" t="s">
        <v>13109</v>
      </c>
      <c r="B4525" s="9" t="s">
        <v>50788</v>
      </c>
      <c r="C4525" s="9" t="s">
        <v>52145</v>
      </c>
      <c r="D4525" s="9">
        <v>0.0</v>
      </c>
      <c r="E4525" s="9">
        <v>1000.0</v>
      </c>
      <c r="F4525" s="9">
        <v>0.0</v>
      </c>
      <c r="G4525" s="9">
        <v>1000.0</v>
      </c>
    </row>
    <row r="4526">
      <c r="A4526" s="9" t="s">
        <v>13491</v>
      </c>
      <c r="B4526" s="9" t="s">
        <v>48393</v>
      </c>
      <c r="C4526" s="9" t="s">
        <v>52148</v>
      </c>
      <c r="D4526" s="9">
        <v>0.0</v>
      </c>
      <c r="E4526" s="9">
        <v>1000.0</v>
      </c>
      <c r="F4526" s="9">
        <v>0.0</v>
      </c>
      <c r="G4526" s="9">
        <v>1000.0</v>
      </c>
    </row>
    <row r="4527">
      <c r="A4527" s="9" t="s">
        <v>13494</v>
      </c>
      <c r="B4527" s="9" t="s">
        <v>48393</v>
      </c>
      <c r="C4527" s="9" t="s">
        <v>52155</v>
      </c>
      <c r="D4527" s="9">
        <v>0.0</v>
      </c>
      <c r="E4527" s="9">
        <v>1000.0</v>
      </c>
      <c r="F4527" s="9">
        <v>0.0</v>
      </c>
      <c r="G4527" s="9">
        <v>1000.0</v>
      </c>
    </row>
    <row r="4528">
      <c r="A4528" s="9" t="s">
        <v>13496</v>
      </c>
      <c r="B4528" s="9" t="s">
        <v>48393</v>
      </c>
      <c r="C4528" s="9" t="s">
        <v>52157</v>
      </c>
      <c r="D4528" s="9">
        <v>0.0</v>
      </c>
      <c r="E4528" s="9">
        <v>1000.0</v>
      </c>
      <c r="F4528" s="9">
        <v>0.0</v>
      </c>
      <c r="G4528" s="9">
        <v>1000.0</v>
      </c>
    </row>
    <row r="4529">
      <c r="A4529" s="9" t="s">
        <v>13498</v>
      </c>
      <c r="B4529" s="9" t="s">
        <v>48393</v>
      </c>
      <c r="C4529" s="9" t="s">
        <v>52162</v>
      </c>
      <c r="D4529" s="9">
        <v>0.0</v>
      </c>
      <c r="E4529" s="9">
        <v>1000.0</v>
      </c>
      <c r="F4529" s="9">
        <v>0.0</v>
      </c>
      <c r="G4529" s="9">
        <v>1000.0</v>
      </c>
    </row>
    <row r="4530">
      <c r="A4530" s="9" t="s">
        <v>13503</v>
      </c>
      <c r="B4530" s="9" t="s">
        <v>48393</v>
      </c>
      <c r="C4530" s="9" t="s">
        <v>52166</v>
      </c>
      <c r="D4530" s="9">
        <v>0.0</v>
      </c>
      <c r="E4530" s="9">
        <v>1000.0</v>
      </c>
      <c r="F4530" s="9">
        <v>0.0</v>
      </c>
      <c r="G4530" s="9">
        <v>1000.0</v>
      </c>
    </row>
    <row r="4531">
      <c r="A4531" s="9" t="s">
        <v>13505</v>
      </c>
      <c r="B4531" s="9" t="s">
        <v>48393</v>
      </c>
      <c r="C4531" s="9" t="s">
        <v>52174</v>
      </c>
      <c r="D4531" s="9">
        <v>0.0</v>
      </c>
      <c r="E4531" s="9">
        <v>1000.0</v>
      </c>
      <c r="F4531" s="9">
        <v>0.0</v>
      </c>
      <c r="G4531" s="9">
        <v>1000.0</v>
      </c>
    </row>
    <row r="4532">
      <c r="A4532" s="9" t="s">
        <v>13508</v>
      </c>
      <c r="B4532" s="9" t="s">
        <v>48393</v>
      </c>
      <c r="C4532" s="9" t="s">
        <v>52179</v>
      </c>
      <c r="D4532" s="9">
        <v>0.0</v>
      </c>
      <c r="E4532" s="9">
        <v>1000.0</v>
      </c>
      <c r="F4532" s="9">
        <v>0.0</v>
      </c>
      <c r="G4532" s="9">
        <v>1000.0</v>
      </c>
    </row>
    <row r="4533">
      <c r="A4533" s="9" t="s">
        <v>13509</v>
      </c>
      <c r="B4533" s="9" t="s">
        <v>48393</v>
      </c>
      <c r="C4533" s="9" t="s">
        <v>52184</v>
      </c>
      <c r="D4533" s="9">
        <v>0.0</v>
      </c>
      <c r="E4533" s="9">
        <v>1000.0</v>
      </c>
      <c r="F4533" s="9">
        <v>0.0</v>
      </c>
      <c r="G4533" s="9">
        <v>1000.0</v>
      </c>
    </row>
    <row r="4534">
      <c r="A4534" s="9" t="s">
        <v>13511</v>
      </c>
      <c r="B4534" s="9" t="s">
        <v>48393</v>
      </c>
      <c r="C4534" s="9" t="s">
        <v>52190</v>
      </c>
      <c r="D4534" s="9">
        <v>0.0</v>
      </c>
      <c r="E4534" s="9">
        <v>1000.0</v>
      </c>
      <c r="F4534" s="9">
        <v>0.0</v>
      </c>
      <c r="G4534" s="9">
        <v>1000.0</v>
      </c>
    </row>
    <row r="4535">
      <c r="A4535" s="9" t="s">
        <v>13515</v>
      </c>
      <c r="B4535" s="9" t="s">
        <v>48393</v>
      </c>
      <c r="C4535" s="9" t="s">
        <v>52197</v>
      </c>
      <c r="D4535" s="9">
        <v>0.0</v>
      </c>
      <c r="E4535" s="9">
        <v>1000.0</v>
      </c>
      <c r="F4535" s="9">
        <v>0.0</v>
      </c>
      <c r="G4535" s="9">
        <v>1000.0</v>
      </c>
    </row>
    <row r="4536">
      <c r="A4536" s="9" t="s">
        <v>13517</v>
      </c>
      <c r="B4536" s="9" t="s">
        <v>48393</v>
      </c>
      <c r="C4536" s="9" t="s">
        <v>52199</v>
      </c>
      <c r="D4536" s="9">
        <v>0.0</v>
      </c>
      <c r="E4536" s="9">
        <v>1000.0</v>
      </c>
      <c r="F4536" s="9">
        <v>0.0</v>
      </c>
      <c r="G4536" s="9">
        <v>1000.0</v>
      </c>
    </row>
    <row r="4537">
      <c r="A4537" s="9" t="s">
        <v>13518</v>
      </c>
      <c r="B4537" s="9" t="s">
        <v>48393</v>
      </c>
      <c r="C4537" s="9" t="s">
        <v>52207</v>
      </c>
      <c r="D4537" s="9">
        <v>0.0</v>
      </c>
      <c r="E4537" s="9">
        <v>1000.0</v>
      </c>
      <c r="F4537" s="9">
        <v>0.0</v>
      </c>
      <c r="G4537" s="9">
        <v>1000.0</v>
      </c>
    </row>
    <row r="4538">
      <c r="A4538" s="9" t="s">
        <v>13519</v>
      </c>
      <c r="B4538" s="9" t="s">
        <v>48393</v>
      </c>
      <c r="C4538" s="9" t="s">
        <v>52212</v>
      </c>
      <c r="D4538" s="9">
        <v>0.0</v>
      </c>
      <c r="E4538" s="9">
        <v>1000.0</v>
      </c>
      <c r="F4538" s="9">
        <v>0.0</v>
      </c>
      <c r="G4538" s="9">
        <v>1000.0</v>
      </c>
    </row>
    <row r="4539">
      <c r="A4539" s="9" t="s">
        <v>13523</v>
      </c>
      <c r="B4539" s="9" t="s">
        <v>48393</v>
      </c>
      <c r="C4539" s="9" t="s">
        <v>52217</v>
      </c>
      <c r="D4539" s="9">
        <v>0.0</v>
      </c>
      <c r="E4539" s="9">
        <v>1000.0</v>
      </c>
      <c r="F4539" s="9">
        <v>0.0</v>
      </c>
      <c r="G4539" s="9">
        <v>1000.0</v>
      </c>
    </row>
    <row r="4540">
      <c r="A4540" s="9" t="s">
        <v>13526</v>
      </c>
      <c r="B4540" s="9" t="s">
        <v>48393</v>
      </c>
      <c r="C4540" s="9" t="s">
        <v>52223</v>
      </c>
      <c r="D4540" s="9">
        <v>0.0</v>
      </c>
      <c r="E4540" s="9">
        <v>1000.0</v>
      </c>
      <c r="F4540" s="9">
        <v>0.0</v>
      </c>
      <c r="G4540" s="9">
        <v>1000.0</v>
      </c>
    </row>
    <row r="4541">
      <c r="A4541" s="9" t="s">
        <v>13527</v>
      </c>
      <c r="B4541" s="9" t="s">
        <v>48393</v>
      </c>
      <c r="C4541" s="9" t="s">
        <v>52225</v>
      </c>
      <c r="D4541" s="9">
        <v>0.0</v>
      </c>
      <c r="E4541" s="9">
        <v>1000.0</v>
      </c>
      <c r="F4541" s="9">
        <v>0.0</v>
      </c>
      <c r="G4541" s="9">
        <v>1000.0</v>
      </c>
    </row>
    <row r="4542">
      <c r="A4542" s="9" t="s">
        <v>13530</v>
      </c>
      <c r="B4542" s="9" t="s">
        <v>48393</v>
      </c>
      <c r="C4542" s="9" t="s">
        <v>52231</v>
      </c>
      <c r="D4542" s="9">
        <v>0.0</v>
      </c>
      <c r="E4542" s="9">
        <v>1000.0</v>
      </c>
      <c r="F4542" s="9">
        <v>0.0</v>
      </c>
      <c r="G4542" s="9">
        <v>1000.0</v>
      </c>
    </row>
    <row r="4543">
      <c r="A4543" s="9" t="s">
        <v>13532</v>
      </c>
      <c r="B4543" s="9" t="s">
        <v>48393</v>
      </c>
      <c r="C4543" s="9" t="s">
        <v>52234</v>
      </c>
      <c r="D4543" s="9">
        <v>0.0</v>
      </c>
      <c r="E4543" s="9">
        <v>1000.0</v>
      </c>
      <c r="F4543" s="9">
        <v>0.0</v>
      </c>
      <c r="G4543" s="9">
        <v>1000.0</v>
      </c>
    </row>
    <row r="4544">
      <c r="A4544" s="9" t="s">
        <v>13535</v>
      </c>
      <c r="B4544" s="9" t="s">
        <v>48393</v>
      </c>
      <c r="C4544" s="9" t="s">
        <v>52241</v>
      </c>
      <c r="D4544" s="9">
        <v>0.0</v>
      </c>
      <c r="E4544" s="9">
        <v>1000.0</v>
      </c>
      <c r="F4544" s="9">
        <v>0.0</v>
      </c>
      <c r="G4544" s="9">
        <v>1000.0</v>
      </c>
    </row>
    <row r="4545">
      <c r="A4545" s="9" t="s">
        <v>13538</v>
      </c>
      <c r="B4545" s="9" t="s">
        <v>48393</v>
      </c>
      <c r="C4545" s="9" t="s">
        <v>52247</v>
      </c>
      <c r="D4545" s="9">
        <v>0.0</v>
      </c>
      <c r="E4545" s="9">
        <v>1000.0</v>
      </c>
      <c r="F4545" s="9">
        <v>0.0</v>
      </c>
      <c r="G4545" s="9">
        <v>1000.0</v>
      </c>
    </row>
    <row r="4546">
      <c r="A4546" s="9" t="s">
        <v>13544</v>
      </c>
      <c r="B4546" s="9" t="s">
        <v>48393</v>
      </c>
      <c r="C4546" s="9" t="s">
        <v>52252</v>
      </c>
      <c r="D4546" s="9">
        <v>0.0</v>
      </c>
      <c r="E4546" s="9">
        <v>1000.0</v>
      </c>
      <c r="F4546" s="9">
        <v>0.0</v>
      </c>
      <c r="G4546" s="9">
        <v>1000.0</v>
      </c>
    </row>
    <row r="4547">
      <c r="A4547" s="9" t="s">
        <v>13545</v>
      </c>
      <c r="B4547" s="9" t="s">
        <v>48393</v>
      </c>
      <c r="C4547" s="9" t="s">
        <v>52259</v>
      </c>
      <c r="D4547" s="9">
        <v>0.0</v>
      </c>
      <c r="E4547" s="9">
        <v>1000.0</v>
      </c>
      <c r="F4547" s="9">
        <v>0.0</v>
      </c>
      <c r="G4547" s="9">
        <v>1000.0</v>
      </c>
    </row>
    <row r="4548">
      <c r="A4548" s="9" t="s">
        <v>13548</v>
      </c>
      <c r="B4548" s="9" t="s">
        <v>48393</v>
      </c>
      <c r="C4548" s="9" t="s">
        <v>52263</v>
      </c>
      <c r="D4548" s="9">
        <v>0.0</v>
      </c>
      <c r="E4548" s="9">
        <v>1000.0</v>
      </c>
      <c r="F4548" s="9">
        <v>0.0</v>
      </c>
      <c r="G4548" s="9">
        <v>1000.0</v>
      </c>
    </row>
    <row r="4549">
      <c r="A4549" s="9" t="s">
        <v>13552</v>
      </c>
      <c r="B4549" s="9" t="s">
        <v>48393</v>
      </c>
      <c r="C4549" s="9" t="s">
        <v>52269</v>
      </c>
      <c r="D4549" s="9">
        <v>0.0</v>
      </c>
      <c r="E4549" s="9">
        <v>1000.0</v>
      </c>
      <c r="F4549" s="9">
        <v>0.0</v>
      </c>
      <c r="G4549" s="9">
        <v>1000.0</v>
      </c>
    </row>
    <row r="4550">
      <c r="A4550" s="9" t="s">
        <v>13553</v>
      </c>
      <c r="B4550" s="9" t="s">
        <v>48393</v>
      </c>
      <c r="C4550" s="9" t="s">
        <v>52275</v>
      </c>
      <c r="D4550" s="9">
        <v>0.0</v>
      </c>
      <c r="E4550" s="9">
        <v>1000.0</v>
      </c>
      <c r="F4550" s="9">
        <v>0.0</v>
      </c>
      <c r="G4550" s="9">
        <v>1000.0</v>
      </c>
    </row>
    <row r="4551">
      <c r="A4551" s="9" t="s">
        <v>13557</v>
      </c>
      <c r="B4551" s="9" t="s">
        <v>48393</v>
      </c>
      <c r="C4551" s="9" t="s">
        <v>52281</v>
      </c>
      <c r="D4551" s="9">
        <v>0.0</v>
      </c>
      <c r="E4551" s="9">
        <v>1000.0</v>
      </c>
      <c r="F4551" s="9">
        <v>0.0</v>
      </c>
      <c r="G4551" s="9">
        <v>1000.0</v>
      </c>
    </row>
    <row r="4552">
      <c r="A4552" s="9" t="s">
        <v>13560</v>
      </c>
      <c r="B4552" s="9" t="s">
        <v>48393</v>
      </c>
      <c r="C4552" s="9" t="s">
        <v>52286</v>
      </c>
      <c r="D4552" s="9">
        <v>0.0</v>
      </c>
      <c r="E4552" s="9">
        <v>1000.0</v>
      </c>
      <c r="F4552" s="9">
        <v>0.0</v>
      </c>
      <c r="G4552" s="9">
        <v>1000.0</v>
      </c>
    </row>
    <row r="4553">
      <c r="A4553" s="9" t="s">
        <v>13561</v>
      </c>
      <c r="B4553" s="9" t="s">
        <v>48393</v>
      </c>
      <c r="C4553" s="9" t="s">
        <v>52290</v>
      </c>
      <c r="D4553" s="9">
        <v>0.0</v>
      </c>
      <c r="E4553" s="9">
        <v>1000.0</v>
      </c>
      <c r="F4553" s="9">
        <v>0.0</v>
      </c>
      <c r="G4553" s="9">
        <v>1000.0</v>
      </c>
    </row>
    <row r="4554">
      <c r="A4554" s="9" t="s">
        <v>13564</v>
      </c>
      <c r="B4554" s="9" t="s">
        <v>48393</v>
      </c>
      <c r="C4554" s="9" t="s">
        <v>52298</v>
      </c>
      <c r="D4554" s="9">
        <v>0.0</v>
      </c>
      <c r="E4554" s="9">
        <v>1000.0</v>
      </c>
      <c r="F4554" s="9">
        <v>0.0</v>
      </c>
      <c r="G4554" s="9">
        <v>1000.0</v>
      </c>
    </row>
    <row r="4555">
      <c r="A4555" s="9" t="s">
        <v>13566</v>
      </c>
      <c r="B4555" s="9" t="s">
        <v>48393</v>
      </c>
      <c r="C4555" s="9" t="s">
        <v>52303</v>
      </c>
      <c r="D4555" s="9">
        <v>0.0</v>
      </c>
      <c r="E4555" s="9">
        <v>1000.0</v>
      </c>
      <c r="F4555" s="9">
        <v>0.0</v>
      </c>
      <c r="G4555" s="9">
        <v>1000.0</v>
      </c>
    </row>
    <row r="4556">
      <c r="A4556" s="9" t="s">
        <v>13569</v>
      </c>
      <c r="B4556" s="9" t="s">
        <v>48393</v>
      </c>
      <c r="C4556" s="9" t="s">
        <v>52306</v>
      </c>
      <c r="D4556" s="9">
        <v>0.0</v>
      </c>
      <c r="E4556" s="9">
        <v>1000.0</v>
      </c>
      <c r="F4556" s="9">
        <v>0.0</v>
      </c>
      <c r="G4556" s="9">
        <v>1000.0</v>
      </c>
    </row>
    <row r="4557">
      <c r="A4557" s="9" t="s">
        <v>13570</v>
      </c>
      <c r="B4557" s="9" t="s">
        <v>48393</v>
      </c>
      <c r="C4557" s="9" t="s">
        <v>52309</v>
      </c>
      <c r="D4557" s="9">
        <v>0.0</v>
      </c>
      <c r="E4557" s="9">
        <v>1000.0</v>
      </c>
      <c r="F4557" s="9">
        <v>0.0</v>
      </c>
      <c r="G4557" s="9">
        <v>1000.0</v>
      </c>
    </row>
    <row r="4558">
      <c r="A4558" s="9" t="s">
        <v>13571</v>
      </c>
      <c r="B4558" s="9" t="s">
        <v>48393</v>
      </c>
      <c r="C4558" s="9" t="s">
        <v>52313</v>
      </c>
      <c r="D4558" s="9">
        <v>0.0</v>
      </c>
      <c r="E4558" s="9">
        <v>1000.0</v>
      </c>
      <c r="F4558" s="9">
        <v>0.0</v>
      </c>
      <c r="G4558" s="9">
        <v>1000.0</v>
      </c>
    </row>
    <row r="4559">
      <c r="A4559" s="9" t="s">
        <v>13574</v>
      </c>
      <c r="B4559" s="9" t="s">
        <v>48393</v>
      </c>
      <c r="C4559" s="9" t="s">
        <v>52318</v>
      </c>
      <c r="D4559" s="9">
        <v>0.0</v>
      </c>
      <c r="E4559" s="9">
        <v>1000.0</v>
      </c>
      <c r="F4559" s="9">
        <v>0.0</v>
      </c>
      <c r="G4559" s="9">
        <v>1000.0</v>
      </c>
    </row>
    <row r="4560">
      <c r="A4560" s="9" t="s">
        <v>13576</v>
      </c>
      <c r="B4560" s="9" t="s">
        <v>48393</v>
      </c>
      <c r="C4560" s="9" t="s">
        <v>52323</v>
      </c>
      <c r="D4560" s="9">
        <v>0.0</v>
      </c>
      <c r="E4560" s="9">
        <v>1000.0</v>
      </c>
      <c r="F4560" s="9">
        <v>0.0</v>
      </c>
      <c r="G4560" s="9">
        <v>1000.0</v>
      </c>
    </row>
    <row r="4561">
      <c r="A4561" s="9" t="s">
        <v>13578</v>
      </c>
      <c r="B4561" s="9" t="s">
        <v>48393</v>
      </c>
      <c r="C4561" s="9" t="s">
        <v>52328</v>
      </c>
      <c r="D4561" s="9">
        <v>0.0</v>
      </c>
      <c r="E4561" s="9">
        <v>1000.0</v>
      </c>
      <c r="F4561" s="9">
        <v>0.0</v>
      </c>
      <c r="G4561" s="9">
        <v>1000.0</v>
      </c>
    </row>
    <row r="4562">
      <c r="A4562" s="9" t="s">
        <v>13580</v>
      </c>
      <c r="B4562" s="9" t="s">
        <v>48393</v>
      </c>
      <c r="C4562" s="9" t="s">
        <v>52333</v>
      </c>
      <c r="D4562" s="9">
        <v>0.0</v>
      </c>
      <c r="E4562" s="9">
        <v>1000.0</v>
      </c>
      <c r="F4562" s="9">
        <v>0.0</v>
      </c>
      <c r="G4562" s="9">
        <v>1000.0</v>
      </c>
    </row>
    <row r="4563">
      <c r="A4563" s="9" t="s">
        <v>13581</v>
      </c>
      <c r="B4563" s="9" t="s">
        <v>48393</v>
      </c>
      <c r="C4563" s="9" t="s">
        <v>52338</v>
      </c>
      <c r="D4563" s="9">
        <v>0.0</v>
      </c>
      <c r="E4563" s="9">
        <v>1000.0</v>
      </c>
      <c r="F4563" s="9">
        <v>0.0</v>
      </c>
      <c r="G4563" s="9">
        <v>1000.0</v>
      </c>
    </row>
    <row r="4564">
      <c r="A4564" s="9" t="s">
        <v>13582</v>
      </c>
      <c r="B4564" s="9" t="s">
        <v>48393</v>
      </c>
      <c r="C4564" s="9" t="s">
        <v>52349</v>
      </c>
      <c r="D4564" s="9">
        <v>0.0</v>
      </c>
      <c r="E4564" s="9">
        <v>1000.0</v>
      </c>
      <c r="F4564" s="9">
        <v>0.0</v>
      </c>
      <c r="G4564" s="9">
        <v>1000.0</v>
      </c>
    </row>
    <row r="4565">
      <c r="A4565" s="9" t="s">
        <v>13585</v>
      </c>
      <c r="B4565" s="9" t="s">
        <v>48393</v>
      </c>
      <c r="C4565" s="9" t="s">
        <v>52360</v>
      </c>
      <c r="D4565" s="9">
        <v>0.0</v>
      </c>
      <c r="E4565" s="9">
        <v>1000.0</v>
      </c>
      <c r="F4565" s="9">
        <v>0.0</v>
      </c>
      <c r="G4565" s="9">
        <v>1000.0</v>
      </c>
    </row>
    <row r="4566">
      <c r="A4566" s="9" t="s">
        <v>13588</v>
      </c>
      <c r="B4566" s="9" t="s">
        <v>48393</v>
      </c>
      <c r="C4566" s="9" t="s">
        <v>52363</v>
      </c>
      <c r="D4566" s="9">
        <v>0.0</v>
      </c>
      <c r="E4566" s="9">
        <v>1000.0</v>
      </c>
      <c r="F4566" s="9">
        <v>0.0</v>
      </c>
      <c r="G4566" s="9">
        <v>1000.0</v>
      </c>
    </row>
    <row r="4567">
      <c r="A4567" s="9" t="s">
        <v>13589</v>
      </c>
      <c r="B4567" s="9" t="s">
        <v>48393</v>
      </c>
      <c r="C4567" s="9" t="s">
        <v>52367</v>
      </c>
      <c r="D4567" s="9">
        <v>0.0</v>
      </c>
      <c r="E4567" s="9">
        <v>1000.0</v>
      </c>
      <c r="F4567" s="9">
        <v>0.0</v>
      </c>
      <c r="G4567" s="9">
        <v>1000.0</v>
      </c>
    </row>
    <row r="4568">
      <c r="A4568" s="9" t="s">
        <v>13590</v>
      </c>
      <c r="B4568" s="9" t="s">
        <v>48393</v>
      </c>
      <c r="C4568" s="9" t="s">
        <v>52370</v>
      </c>
      <c r="D4568" s="9">
        <v>0.0</v>
      </c>
      <c r="E4568" s="9">
        <v>1000.0</v>
      </c>
      <c r="F4568" s="9">
        <v>0.0</v>
      </c>
      <c r="G4568" s="9">
        <v>1000.0</v>
      </c>
    </row>
    <row r="4569">
      <c r="A4569" s="9" t="s">
        <v>13591</v>
      </c>
      <c r="B4569" s="9" t="s">
        <v>48393</v>
      </c>
      <c r="C4569" s="9" t="s">
        <v>52375</v>
      </c>
      <c r="D4569" s="9">
        <v>0.0</v>
      </c>
      <c r="E4569" s="9">
        <v>1000.0</v>
      </c>
      <c r="F4569" s="9">
        <v>0.0</v>
      </c>
      <c r="G4569" s="9">
        <v>1000.0</v>
      </c>
    </row>
    <row r="4570">
      <c r="A4570" s="9" t="s">
        <v>13592</v>
      </c>
      <c r="B4570" s="9" t="s">
        <v>48393</v>
      </c>
      <c r="C4570" s="9" t="s">
        <v>52378</v>
      </c>
      <c r="D4570" s="9">
        <v>0.0</v>
      </c>
      <c r="E4570" s="9">
        <v>1000.0</v>
      </c>
      <c r="F4570" s="9">
        <v>0.0</v>
      </c>
      <c r="G4570" s="9">
        <v>1000.0</v>
      </c>
    </row>
    <row r="4571">
      <c r="A4571" s="9" t="s">
        <v>13595</v>
      </c>
      <c r="B4571" s="9" t="s">
        <v>48393</v>
      </c>
      <c r="C4571" s="9" t="s">
        <v>52385</v>
      </c>
      <c r="D4571" s="9">
        <v>0.0</v>
      </c>
      <c r="E4571" s="9">
        <v>1000.0</v>
      </c>
      <c r="F4571" s="9">
        <v>0.0</v>
      </c>
      <c r="G4571" s="9">
        <v>1000.0</v>
      </c>
    </row>
    <row r="4572">
      <c r="A4572" s="9" t="s">
        <v>13598</v>
      </c>
      <c r="B4572" s="9" t="s">
        <v>48393</v>
      </c>
      <c r="C4572" s="9" t="s">
        <v>52393</v>
      </c>
      <c r="D4572" s="9">
        <v>0.0</v>
      </c>
      <c r="E4572" s="9">
        <v>1000.0</v>
      </c>
      <c r="F4572" s="9">
        <v>0.0</v>
      </c>
      <c r="G4572" s="9">
        <v>1000.0</v>
      </c>
    </row>
    <row r="4573">
      <c r="A4573" s="9" t="s">
        <v>13600</v>
      </c>
      <c r="B4573" s="9" t="s">
        <v>48393</v>
      </c>
      <c r="C4573" s="9" t="s">
        <v>52398</v>
      </c>
      <c r="D4573" s="9">
        <v>0.0</v>
      </c>
      <c r="E4573" s="9">
        <v>1000.0</v>
      </c>
      <c r="F4573" s="9">
        <v>0.0</v>
      </c>
      <c r="G4573" s="9">
        <v>1000.0</v>
      </c>
    </row>
    <row r="4574">
      <c r="A4574" s="9" t="s">
        <v>13601</v>
      </c>
      <c r="B4574" s="9" t="s">
        <v>48393</v>
      </c>
      <c r="C4574" s="9" t="s">
        <v>52405</v>
      </c>
      <c r="D4574" s="9">
        <v>0.0</v>
      </c>
      <c r="E4574" s="9">
        <v>1000.0</v>
      </c>
      <c r="F4574" s="9">
        <v>0.0</v>
      </c>
      <c r="G4574" s="9">
        <v>1000.0</v>
      </c>
    </row>
    <row r="4575">
      <c r="A4575" s="9" t="s">
        <v>13602</v>
      </c>
      <c r="B4575" s="9" t="s">
        <v>48393</v>
      </c>
      <c r="C4575" s="9" t="s">
        <v>52409</v>
      </c>
      <c r="D4575" s="9">
        <v>0.0</v>
      </c>
      <c r="E4575" s="9">
        <v>1000.0</v>
      </c>
      <c r="F4575" s="9">
        <v>0.0</v>
      </c>
      <c r="G4575" s="9">
        <v>1000.0</v>
      </c>
    </row>
    <row r="4576">
      <c r="A4576" s="9" t="s">
        <v>13604</v>
      </c>
      <c r="B4576" s="9" t="s">
        <v>48393</v>
      </c>
      <c r="C4576" s="9" t="s">
        <v>52416</v>
      </c>
      <c r="D4576" s="9">
        <v>0.0</v>
      </c>
      <c r="E4576" s="9">
        <v>1000.0</v>
      </c>
      <c r="F4576" s="9">
        <v>0.0</v>
      </c>
      <c r="G4576" s="9">
        <v>1000.0</v>
      </c>
    </row>
    <row r="4577">
      <c r="A4577" s="9" t="s">
        <v>13606</v>
      </c>
      <c r="B4577" s="9" t="s">
        <v>48393</v>
      </c>
      <c r="C4577" s="9" t="s">
        <v>52427</v>
      </c>
      <c r="D4577" s="9">
        <v>0.0</v>
      </c>
      <c r="E4577" s="9">
        <v>1000.0</v>
      </c>
      <c r="F4577" s="9">
        <v>0.0</v>
      </c>
      <c r="G4577" s="9">
        <v>1000.0</v>
      </c>
    </row>
    <row r="4578">
      <c r="A4578" s="9" t="s">
        <v>13609</v>
      </c>
      <c r="B4578" s="9" t="s">
        <v>48393</v>
      </c>
      <c r="C4578" s="9" t="s">
        <v>52433</v>
      </c>
      <c r="D4578" s="9">
        <v>0.0</v>
      </c>
      <c r="E4578" s="9">
        <v>1000.0</v>
      </c>
      <c r="F4578" s="9">
        <v>0.0</v>
      </c>
      <c r="G4578" s="9">
        <v>1000.0</v>
      </c>
    </row>
    <row r="4579">
      <c r="A4579" s="9" t="s">
        <v>13611</v>
      </c>
      <c r="B4579" s="9" t="s">
        <v>48393</v>
      </c>
      <c r="C4579" s="9" t="s">
        <v>52441</v>
      </c>
      <c r="D4579" s="9">
        <v>0.0</v>
      </c>
      <c r="E4579" s="9">
        <v>1000.0</v>
      </c>
      <c r="F4579" s="9">
        <v>0.0</v>
      </c>
      <c r="G4579" s="9">
        <v>1000.0</v>
      </c>
    </row>
    <row r="4580">
      <c r="A4580" s="9" t="s">
        <v>13612</v>
      </c>
      <c r="B4580" s="9" t="s">
        <v>48393</v>
      </c>
      <c r="C4580" s="9" t="s">
        <v>52448</v>
      </c>
      <c r="D4580" s="9">
        <v>0.0</v>
      </c>
      <c r="E4580" s="9">
        <v>1000.0</v>
      </c>
      <c r="F4580" s="9">
        <v>0.0</v>
      </c>
      <c r="G4580" s="9">
        <v>1000.0</v>
      </c>
    </row>
    <row r="4581">
      <c r="A4581" s="9" t="s">
        <v>13615</v>
      </c>
      <c r="B4581" s="9" t="s">
        <v>48393</v>
      </c>
      <c r="C4581" s="9" t="s">
        <v>52453</v>
      </c>
      <c r="D4581" s="9">
        <v>0.0</v>
      </c>
      <c r="E4581" s="9">
        <v>1000.0</v>
      </c>
      <c r="F4581" s="9">
        <v>0.0</v>
      </c>
      <c r="G4581" s="9">
        <v>1000.0</v>
      </c>
    </row>
    <row r="4582">
      <c r="A4582" s="9" t="s">
        <v>13617</v>
      </c>
      <c r="B4582" s="9" t="s">
        <v>48393</v>
      </c>
      <c r="C4582" s="9" t="s">
        <v>52460</v>
      </c>
      <c r="D4582" s="9">
        <v>0.0</v>
      </c>
      <c r="E4582" s="9">
        <v>1000.0</v>
      </c>
      <c r="F4582" s="9">
        <v>0.0</v>
      </c>
      <c r="G4582" s="9">
        <v>1000.0</v>
      </c>
    </row>
    <row r="4583">
      <c r="A4583" s="9" t="s">
        <v>13619</v>
      </c>
      <c r="B4583" s="9" t="s">
        <v>48393</v>
      </c>
      <c r="C4583" s="9" t="s">
        <v>52469</v>
      </c>
      <c r="D4583" s="9">
        <v>0.0</v>
      </c>
      <c r="E4583" s="9">
        <v>1000.0</v>
      </c>
      <c r="F4583" s="9">
        <v>0.0</v>
      </c>
      <c r="G4583" s="9">
        <v>1000.0</v>
      </c>
    </row>
    <row r="4584">
      <c r="A4584" s="9" t="s">
        <v>13621</v>
      </c>
      <c r="B4584" s="9" t="s">
        <v>48393</v>
      </c>
      <c r="C4584" s="9" t="s">
        <v>52477</v>
      </c>
      <c r="D4584" s="9">
        <v>0.0</v>
      </c>
      <c r="E4584" s="9">
        <v>1000.0</v>
      </c>
      <c r="F4584" s="9">
        <v>0.0</v>
      </c>
      <c r="G4584" s="9">
        <v>1000.0</v>
      </c>
    </row>
    <row r="4585">
      <c r="A4585" s="9" t="s">
        <v>13622</v>
      </c>
      <c r="B4585" s="9" t="s">
        <v>48393</v>
      </c>
      <c r="C4585" s="9" t="s">
        <v>52485</v>
      </c>
      <c r="D4585" s="9">
        <v>0.0</v>
      </c>
      <c r="E4585" s="9">
        <v>1000.0</v>
      </c>
      <c r="F4585" s="9">
        <v>0.0</v>
      </c>
      <c r="G4585" s="9">
        <v>1000.0</v>
      </c>
    </row>
    <row r="4586">
      <c r="A4586" s="9" t="s">
        <v>13625</v>
      </c>
      <c r="B4586" s="9" t="s">
        <v>48393</v>
      </c>
      <c r="C4586" s="9" t="s">
        <v>52492</v>
      </c>
      <c r="D4586" s="9">
        <v>0.0</v>
      </c>
      <c r="E4586" s="9">
        <v>1000.0</v>
      </c>
      <c r="F4586" s="9">
        <v>0.0</v>
      </c>
      <c r="G4586" s="9">
        <v>1000.0</v>
      </c>
    </row>
    <row r="4587">
      <c r="A4587" s="9" t="s">
        <v>13628</v>
      </c>
      <c r="B4587" s="9" t="s">
        <v>48393</v>
      </c>
      <c r="C4587" s="9" t="s">
        <v>52501</v>
      </c>
      <c r="D4587" s="9">
        <v>0.0</v>
      </c>
      <c r="E4587" s="9">
        <v>1000.0</v>
      </c>
      <c r="F4587" s="9">
        <v>0.0</v>
      </c>
      <c r="G4587" s="9">
        <v>1000.0</v>
      </c>
    </row>
    <row r="4588">
      <c r="A4588" s="9" t="s">
        <v>13629</v>
      </c>
      <c r="B4588" s="9" t="s">
        <v>48393</v>
      </c>
      <c r="C4588" s="9" t="s">
        <v>52508</v>
      </c>
      <c r="D4588" s="9">
        <v>0.0</v>
      </c>
      <c r="E4588" s="9">
        <v>1000.0</v>
      </c>
      <c r="F4588" s="9">
        <v>0.0</v>
      </c>
      <c r="G4588" s="9">
        <v>1000.0</v>
      </c>
    </row>
    <row r="4589">
      <c r="A4589" s="9" t="s">
        <v>13631</v>
      </c>
      <c r="B4589" s="9" t="s">
        <v>48393</v>
      </c>
      <c r="C4589" s="9" t="s">
        <v>52515</v>
      </c>
      <c r="D4589" s="9">
        <v>0.0</v>
      </c>
      <c r="E4589" s="9">
        <v>1000.0</v>
      </c>
      <c r="F4589" s="9">
        <v>0.0</v>
      </c>
      <c r="G4589" s="9">
        <v>1000.0</v>
      </c>
    </row>
    <row r="4590">
      <c r="A4590" s="9" t="s">
        <v>13632</v>
      </c>
      <c r="B4590" s="9" t="s">
        <v>48393</v>
      </c>
      <c r="C4590" s="9" t="s">
        <v>52519</v>
      </c>
      <c r="D4590" s="9">
        <v>0.0</v>
      </c>
      <c r="E4590" s="9">
        <v>1000.0</v>
      </c>
      <c r="F4590" s="9">
        <v>0.0</v>
      </c>
      <c r="G4590" s="9">
        <v>1000.0</v>
      </c>
    </row>
    <row r="4591">
      <c r="A4591" s="9" t="s">
        <v>13634</v>
      </c>
      <c r="B4591" s="9" t="s">
        <v>48393</v>
      </c>
      <c r="C4591" s="9" t="s">
        <v>52525</v>
      </c>
      <c r="D4591" s="9">
        <v>0.0</v>
      </c>
      <c r="E4591" s="9">
        <v>1000.0</v>
      </c>
      <c r="F4591" s="9">
        <v>0.0</v>
      </c>
      <c r="G4591" s="9">
        <v>1000.0</v>
      </c>
    </row>
    <row r="4592">
      <c r="A4592" s="9" t="s">
        <v>13638</v>
      </c>
      <c r="B4592" s="9" t="s">
        <v>48393</v>
      </c>
      <c r="C4592" s="9" t="s">
        <v>52535</v>
      </c>
      <c r="D4592" s="9">
        <v>0.0</v>
      </c>
      <c r="E4592" s="9">
        <v>1000.0</v>
      </c>
      <c r="F4592" s="9">
        <v>0.0</v>
      </c>
      <c r="G4592" s="9">
        <v>1000.0</v>
      </c>
    </row>
    <row r="4593">
      <c r="A4593" s="9" t="s">
        <v>13639</v>
      </c>
      <c r="B4593" s="9" t="s">
        <v>48393</v>
      </c>
      <c r="C4593" s="9" t="s">
        <v>52547</v>
      </c>
      <c r="D4593" s="9">
        <v>0.0</v>
      </c>
      <c r="E4593" s="9">
        <v>1000.0</v>
      </c>
      <c r="F4593" s="9">
        <v>0.0</v>
      </c>
      <c r="G4593" s="9">
        <v>1000.0</v>
      </c>
    </row>
    <row r="4594">
      <c r="A4594" s="9" t="s">
        <v>13640</v>
      </c>
      <c r="B4594" s="9" t="s">
        <v>48393</v>
      </c>
      <c r="C4594" s="9" t="s">
        <v>52553</v>
      </c>
      <c r="D4594" s="9">
        <v>0.0</v>
      </c>
      <c r="E4594" s="9">
        <v>1000.0</v>
      </c>
      <c r="F4594" s="9">
        <v>0.0</v>
      </c>
      <c r="G4594" s="9">
        <v>1000.0</v>
      </c>
    </row>
    <row r="4595">
      <c r="A4595" s="9" t="s">
        <v>13641</v>
      </c>
      <c r="B4595" s="9" t="s">
        <v>48393</v>
      </c>
      <c r="C4595" s="9" t="s">
        <v>52568</v>
      </c>
      <c r="D4595" s="9">
        <v>0.0</v>
      </c>
      <c r="E4595" s="9">
        <v>1000.0</v>
      </c>
      <c r="F4595" s="9">
        <v>0.0</v>
      </c>
      <c r="G4595" s="9">
        <v>1000.0</v>
      </c>
    </row>
    <row r="4596">
      <c r="A4596" s="9" t="s">
        <v>13642</v>
      </c>
      <c r="B4596" s="9" t="s">
        <v>48393</v>
      </c>
      <c r="C4596" s="9" t="s">
        <v>52576</v>
      </c>
      <c r="D4596" s="9">
        <v>0.0</v>
      </c>
      <c r="E4596" s="9">
        <v>1000.0</v>
      </c>
      <c r="F4596" s="9">
        <v>0.0</v>
      </c>
      <c r="G4596" s="9">
        <v>1000.0</v>
      </c>
    </row>
    <row r="4597">
      <c r="A4597" s="9" t="s">
        <v>13645</v>
      </c>
      <c r="B4597" s="9" t="s">
        <v>48393</v>
      </c>
      <c r="C4597" s="9" t="s">
        <v>52586</v>
      </c>
      <c r="D4597" s="9">
        <v>0.0</v>
      </c>
      <c r="E4597" s="9">
        <v>1000.0</v>
      </c>
      <c r="F4597" s="9">
        <v>0.0</v>
      </c>
      <c r="G4597" s="9">
        <v>1000.0</v>
      </c>
    </row>
    <row r="4598">
      <c r="A4598" s="9" t="s">
        <v>13647</v>
      </c>
      <c r="B4598" s="9" t="s">
        <v>48393</v>
      </c>
      <c r="C4598" s="9" t="s">
        <v>52593</v>
      </c>
      <c r="D4598" s="9">
        <v>0.0</v>
      </c>
      <c r="E4598" s="9">
        <v>1000.0</v>
      </c>
      <c r="F4598" s="9">
        <v>0.0</v>
      </c>
      <c r="G4598" s="9">
        <v>1000.0</v>
      </c>
    </row>
    <row r="4599">
      <c r="A4599" s="9" t="s">
        <v>13649</v>
      </c>
      <c r="B4599" s="9" t="s">
        <v>48393</v>
      </c>
      <c r="C4599" s="9" t="s">
        <v>52602</v>
      </c>
      <c r="D4599" s="9">
        <v>0.0</v>
      </c>
      <c r="E4599" s="9">
        <v>1000.0</v>
      </c>
      <c r="F4599" s="9">
        <v>0.0</v>
      </c>
      <c r="G4599" s="9">
        <v>1000.0</v>
      </c>
    </row>
    <row r="4600">
      <c r="A4600" s="9" t="s">
        <v>13650</v>
      </c>
      <c r="B4600" s="9" t="s">
        <v>48393</v>
      </c>
      <c r="C4600" s="9" t="s">
        <v>52609</v>
      </c>
      <c r="D4600" s="9">
        <v>0.0</v>
      </c>
      <c r="E4600" s="9">
        <v>1000.0</v>
      </c>
      <c r="F4600" s="9">
        <v>0.0</v>
      </c>
      <c r="G4600" s="9">
        <v>1000.0</v>
      </c>
    </row>
    <row r="4601">
      <c r="A4601" s="9" t="s">
        <v>13652</v>
      </c>
      <c r="B4601" s="9" t="s">
        <v>48393</v>
      </c>
      <c r="C4601" s="9" t="s">
        <v>52615</v>
      </c>
      <c r="D4601" s="9">
        <v>0.0</v>
      </c>
      <c r="E4601" s="9">
        <v>1000.0</v>
      </c>
      <c r="F4601" s="9">
        <v>0.0</v>
      </c>
      <c r="G4601" s="9">
        <v>1000.0</v>
      </c>
    </row>
    <row r="4602">
      <c r="A4602" s="9" t="s">
        <v>13654</v>
      </c>
      <c r="B4602" s="9" t="s">
        <v>48393</v>
      </c>
      <c r="C4602" s="9" t="s">
        <v>52622</v>
      </c>
      <c r="D4602" s="9">
        <v>0.0</v>
      </c>
      <c r="E4602" s="9">
        <v>1000.0</v>
      </c>
      <c r="F4602" s="9">
        <v>0.0</v>
      </c>
      <c r="G4602" s="9">
        <v>1000.0</v>
      </c>
    </row>
    <row r="4603">
      <c r="A4603" s="9" t="s">
        <v>13657</v>
      </c>
      <c r="B4603" s="9" t="s">
        <v>48393</v>
      </c>
      <c r="C4603" s="9" t="s">
        <v>52631</v>
      </c>
      <c r="D4603" s="9">
        <v>0.0</v>
      </c>
      <c r="E4603" s="9">
        <v>1000.0</v>
      </c>
      <c r="F4603" s="9">
        <v>0.0</v>
      </c>
      <c r="G4603" s="9">
        <v>1000.0</v>
      </c>
    </row>
    <row r="4604">
      <c r="A4604" s="9" t="s">
        <v>11545</v>
      </c>
      <c r="B4604" s="9" t="s">
        <v>52639</v>
      </c>
      <c r="C4604" s="9" t="s">
        <v>52641</v>
      </c>
      <c r="D4604" s="9">
        <v>0.0</v>
      </c>
      <c r="E4604" s="9">
        <v>1000.0</v>
      </c>
      <c r="F4604" s="9">
        <v>0.0</v>
      </c>
      <c r="G4604" s="9">
        <v>1000.0</v>
      </c>
    </row>
    <row r="4605">
      <c r="A4605" s="9" t="s">
        <v>11549</v>
      </c>
      <c r="B4605" s="9" t="s">
        <v>52648</v>
      </c>
      <c r="C4605" s="9" t="s">
        <v>52651</v>
      </c>
      <c r="D4605" s="9">
        <v>-1000.0</v>
      </c>
      <c r="E4605" s="9">
        <v>1000.0</v>
      </c>
      <c r="F4605" s="9">
        <v>-1000.0</v>
      </c>
      <c r="G4605" s="9">
        <v>1000.0</v>
      </c>
    </row>
    <row r="4606">
      <c r="A4606" s="9" t="s">
        <v>11550</v>
      </c>
      <c r="B4606" s="9" t="s">
        <v>52648</v>
      </c>
      <c r="C4606" s="9" t="s">
        <v>52661</v>
      </c>
      <c r="D4606" s="9">
        <v>-1000.0</v>
      </c>
      <c r="E4606" s="9">
        <v>1000.0</v>
      </c>
      <c r="F4606" s="9">
        <v>-1000.0</v>
      </c>
      <c r="G4606" s="9">
        <v>1000.0</v>
      </c>
    </row>
    <row r="4607">
      <c r="A4607" s="9" t="s">
        <v>11551</v>
      </c>
      <c r="B4607" s="9" t="s">
        <v>52648</v>
      </c>
      <c r="C4607" s="9" t="s">
        <v>52671</v>
      </c>
      <c r="D4607" s="9">
        <v>-1000.0</v>
      </c>
      <c r="E4607" s="9">
        <v>1000.0</v>
      </c>
      <c r="F4607" s="9">
        <v>-1000.0</v>
      </c>
      <c r="G4607" s="9">
        <v>1000.0</v>
      </c>
    </row>
    <row r="4608">
      <c r="A4608" s="9" t="s">
        <v>11553</v>
      </c>
      <c r="B4608" s="9" t="s">
        <v>52648</v>
      </c>
      <c r="C4608" s="9" t="s">
        <v>52681</v>
      </c>
      <c r="D4608" s="9">
        <v>-1000.0</v>
      </c>
      <c r="E4608" s="9">
        <v>1000.0</v>
      </c>
      <c r="F4608" s="9">
        <v>-1000.0</v>
      </c>
      <c r="G4608" s="9">
        <v>1000.0</v>
      </c>
    </row>
    <row r="4609">
      <c r="A4609" s="9" t="s">
        <v>11555</v>
      </c>
      <c r="B4609" s="9" t="s">
        <v>52648</v>
      </c>
      <c r="C4609" s="9" t="s">
        <v>52690</v>
      </c>
      <c r="D4609" s="9">
        <v>-1000.0</v>
      </c>
      <c r="E4609" s="9">
        <v>1000.0</v>
      </c>
      <c r="F4609" s="9">
        <v>-1000.0</v>
      </c>
      <c r="G4609" s="9">
        <v>1000.0</v>
      </c>
    </row>
    <row r="4610">
      <c r="A4610" s="9" t="s">
        <v>11556</v>
      </c>
      <c r="B4610" s="9" t="s">
        <v>52648</v>
      </c>
      <c r="C4610" s="9" t="s">
        <v>52696</v>
      </c>
      <c r="D4610" s="9">
        <v>-1000.0</v>
      </c>
      <c r="E4610" s="9">
        <v>1000.0</v>
      </c>
      <c r="F4610" s="9">
        <v>-1000.0</v>
      </c>
      <c r="G4610" s="9">
        <v>1000.0</v>
      </c>
    </row>
    <row r="4611">
      <c r="A4611" s="9" t="s">
        <v>11557</v>
      </c>
      <c r="B4611" s="9" t="s">
        <v>52648</v>
      </c>
      <c r="C4611" s="9" t="s">
        <v>52704</v>
      </c>
      <c r="D4611" s="9">
        <v>-1000.0</v>
      </c>
      <c r="E4611" s="9">
        <v>1000.0</v>
      </c>
      <c r="F4611" s="9">
        <v>-1000.0</v>
      </c>
      <c r="G4611" s="9">
        <v>1000.0</v>
      </c>
    </row>
    <row r="4612">
      <c r="A4612" s="9" t="s">
        <v>11560</v>
      </c>
      <c r="B4612" s="9" t="s">
        <v>52648</v>
      </c>
      <c r="C4612" s="9" t="s">
        <v>52710</v>
      </c>
      <c r="D4612" s="9">
        <v>-1000.0</v>
      </c>
      <c r="E4612" s="9">
        <v>1000.0</v>
      </c>
      <c r="F4612" s="9">
        <v>-1000.0</v>
      </c>
      <c r="G4612" s="9">
        <v>1000.0</v>
      </c>
    </row>
    <row r="4613">
      <c r="A4613" s="9" t="s">
        <v>11563</v>
      </c>
      <c r="B4613" s="9" t="s">
        <v>52648</v>
      </c>
      <c r="C4613" s="9" t="s">
        <v>52717</v>
      </c>
      <c r="D4613" s="9">
        <v>-1000.0</v>
      </c>
      <c r="E4613" s="9">
        <v>1000.0</v>
      </c>
      <c r="F4613" s="9">
        <v>-1000.0</v>
      </c>
      <c r="G4613" s="9">
        <v>1000.0</v>
      </c>
    </row>
    <row r="4614">
      <c r="A4614" s="9" t="s">
        <v>11564</v>
      </c>
      <c r="B4614" s="9" t="s">
        <v>52648</v>
      </c>
      <c r="C4614" s="9" t="s">
        <v>52724</v>
      </c>
      <c r="D4614" s="9">
        <v>-1000.0</v>
      </c>
      <c r="E4614" s="9">
        <v>1000.0</v>
      </c>
      <c r="F4614" s="9">
        <v>-1000.0</v>
      </c>
      <c r="G4614" s="9">
        <v>1000.0</v>
      </c>
    </row>
    <row r="4615">
      <c r="A4615" s="9" t="s">
        <v>11565</v>
      </c>
      <c r="B4615" s="9" t="s">
        <v>52648</v>
      </c>
      <c r="C4615" s="9" t="s">
        <v>52729</v>
      </c>
      <c r="D4615" s="9">
        <v>-1000.0</v>
      </c>
      <c r="E4615" s="9">
        <v>1000.0</v>
      </c>
      <c r="F4615" s="9">
        <v>-1000.0</v>
      </c>
      <c r="G4615" s="9">
        <v>1000.0</v>
      </c>
    </row>
    <row r="4616">
      <c r="A4616" s="9" t="s">
        <v>11567</v>
      </c>
      <c r="B4616" s="9" t="s">
        <v>52648</v>
      </c>
      <c r="C4616" s="9" t="s">
        <v>52736</v>
      </c>
      <c r="D4616" s="9">
        <v>-1000.0</v>
      </c>
      <c r="E4616" s="9">
        <v>1000.0</v>
      </c>
      <c r="F4616" s="9">
        <v>-1000.0</v>
      </c>
      <c r="G4616" s="9">
        <v>1000.0</v>
      </c>
    </row>
    <row r="4617">
      <c r="A4617" s="9" t="s">
        <v>11568</v>
      </c>
      <c r="B4617" s="9" t="s">
        <v>52648</v>
      </c>
      <c r="C4617" s="9" t="s">
        <v>52743</v>
      </c>
      <c r="D4617" s="9">
        <v>-1000.0</v>
      </c>
      <c r="E4617" s="9">
        <v>1000.0</v>
      </c>
      <c r="F4617" s="9">
        <v>-1000.0</v>
      </c>
      <c r="G4617" s="9">
        <v>1000.0</v>
      </c>
    </row>
    <row r="4618">
      <c r="A4618" s="9" t="s">
        <v>11571</v>
      </c>
      <c r="B4618" s="9" t="s">
        <v>52648</v>
      </c>
      <c r="C4618" s="9" t="s">
        <v>52752</v>
      </c>
      <c r="D4618" s="9">
        <v>-1000.0</v>
      </c>
      <c r="E4618" s="9">
        <v>1000.0</v>
      </c>
      <c r="F4618" s="9">
        <v>-1000.0</v>
      </c>
      <c r="G4618" s="9">
        <v>1000.0</v>
      </c>
    </row>
    <row r="4619">
      <c r="A4619" s="9" t="s">
        <v>11572</v>
      </c>
      <c r="B4619" s="9" t="s">
        <v>52648</v>
      </c>
      <c r="C4619" s="9" t="s">
        <v>52763</v>
      </c>
      <c r="D4619" s="9">
        <v>-1000.0</v>
      </c>
      <c r="E4619" s="9">
        <v>1000.0</v>
      </c>
      <c r="F4619" s="9">
        <v>-1000.0</v>
      </c>
      <c r="G4619" s="9">
        <v>1000.0</v>
      </c>
    </row>
    <row r="4620">
      <c r="A4620" s="9" t="s">
        <v>11574</v>
      </c>
      <c r="B4620" s="9" t="s">
        <v>52648</v>
      </c>
      <c r="C4620" s="9" t="s">
        <v>52771</v>
      </c>
      <c r="D4620" s="9">
        <v>-1000.0</v>
      </c>
      <c r="E4620" s="9">
        <v>1000.0</v>
      </c>
      <c r="F4620" s="9">
        <v>-1000.0</v>
      </c>
      <c r="G4620" s="9">
        <v>1000.0</v>
      </c>
    </row>
    <row r="4621">
      <c r="A4621" s="9" t="s">
        <v>11575</v>
      </c>
      <c r="B4621" s="9" t="s">
        <v>52648</v>
      </c>
      <c r="C4621" s="9" t="s">
        <v>52778</v>
      </c>
      <c r="D4621" s="9">
        <v>-1000.0</v>
      </c>
      <c r="E4621" s="9">
        <v>1000.0</v>
      </c>
      <c r="F4621" s="9">
        <v>-1000.0</v>
      </c>
      <c r="G4621" s="9">
        <v>1000.0</v>
      </c>
    </row>
    <row r="4622">
      <c r="A4622" s="9" t="s">
        <v>11577</v>
      </c>
      <c r="B4622" s="9" t="s">
        <v>52648</v>
      </c>
      <c r="C4622" s="9" t="s">
        <v>52786</v>
      </c>
      <c r="D4622" s="9">
        <v>-1000.0</v>
      </c>
      <c r="E4622" s="9">
        <v>1000.0</v>
      </c>
      <c r="F4622" s="9">
        <v>-1000.0</v>
      </c>
      <c r="G4622" s="9">
        <v>1000.0</v>
      </c>
    </row>
    <row r="4623">
      <c r="A4623" s="9" t="s">
        <v>11580</v>
      </c>
      <c r="B4623" s="9" t="s">
        <v>52648</v>
      </c>
      <c r="C4623" s="9" t="s">
        <v>52798</v>
      </c>
      <c r="D4623" s="9">
        <v>-1000.0</v>
      </c>
      <c r="E4623" s="9">
        <v>1000.0</v>
      </c>
      <c r="F4623" s="9">
        <v>-1000.0</v>
      </c>
      <c r="G4623" s="9">
        <v>1000.0</v>
      </c>
    </row>
    <row r="4624">
      <c r="A4624" s="9" t="s">
        <v>11582</v>
      </c>
      <c r="B4624" s="9" t="s">
        <v>52648</v>
      </c>
      <c r="C4624" s="9" t="s">
        <v>52810</v>
      </c>
      <c r="D4624" s="9">
        <v>-1000.0</v>
      </c>
      <c r="E4624" s="9">
        <v>1000.0</v>
      </c>
      <c r="F4624" s="9">
        <v>-1000.0</v>
      </c>
      <c r="G4624" s="9">
        <v>1000.0</v>
      </c>
    </row>
    <row r="4625">
      <c r="A4625" s="9" t="s">
        <v>11583</v>
      </c>
      <c r="B4625" s="9" t="s">
        <v>52648</v>
      </c>
      <c r="C4625" s="9" t="s">
        <v>52818</v>
      </c>
      <c r="D4625" s="9">
        <v>-1000.0</v>
      </c>
      <c r="E4625" s="9">
        <v>1000.0</v>
      </c>
      <c r="F4625" s="9">
        <v>-1000.0</v>
      </c>
      <c r="G4625" s="9">
        <v>1000.0</v>
      </c>
    </row>
    <row r="4626">
      <c r="A4626" s="9" t="s">
        <v>11586</v>
      </c>
      <c r="B4626" s="9" t="s">
        <v>52648</v>
      </c>
      <c r="C4626" s="9" t="s">
        <v>52825</v>
      </c>
      <c r="D4626" s="9">
        <v>-1000.0</v>
      </c>
      <c r="E4626" s="9">
        <v>1000.0</v>
      </c>
      <c r="F4626" s="9">
        <v>-1000.0</v>
      </c>
      <c r="G4626" s="9">
        <v>1000.0</v>
      </c>
    </row>
    <row r="4627">
      <c r="A4627" s="9" t="s">
        <v>11589</v>
      </c>
      <c r="B4627" s="9" t="s">
        <v>52648</v>
      </c>
      <c r="C4627" s="9" t="s">
        <v>52832</v>
      </c>
      <c r="D4627" s="9">
        <v>-1000.0</v>
      </c>
      <c r="E4627" s="9">
        <v>1000.0</v>
      </c>
      <c r="F4627" s="9">
        <v>-1000.0</v>
      </c>
      <c r="G4627" s="9">
        <v>1000.0</v>
      </c>
    </row>
    <row r="4628">
      <c r="A4628" s="9" t="s">
        <v>11590</v>
      </c>
      <c r="B4628" s="9" t="s">
        <v>52648</v>
      </c>
      <c r="C4628" s="9" t="s">
        <v>52835</v>
      </c>
      <c r="D4628" s="9">
        <v>-1000.0</v>
      </c>
      <c r="E4628" s="9">
        <v>1000.0</v>
      </c>
      <c r="F4628" s="9">
        <v>-1000.0</v>
      </c>
      <c r="G4628" s="9">
        <v>1000.0</v>
      </c>
    </row>
    <row r="4629">
      <c r="A4629" s="9" t="s">
        <v>11591</v>
      </c>
      <c r="B4629" s="9" t="s">
        <v>52648</v>
      </c>
      <c r="C4629" s="9" t="s">
        <v>52838</v>
      </c>
      <c r="D4629" s="9">
        <v>-1000.0</v>
      </c>
      <c r="E4629" s="9">
        <v>1000.0</v>
      </c>
      <c r="F4629" s="9">
        <v>-1000.0</v>
      </c>
      <c r="G4629" s="9">
        <v>1000.0</v>
      </c>
    </row>
    <row r="4630">
      <c r="A4630" s="9" t="s">
        <v>11595</v>
      </c>
      <c r="B4630" s="9" t="s">
        <v>52648</v>
      </c>
      <c r="C4630" s="9" t="s">
        <v>52843</v>
      </c>
      <c r="D4630" s="9">
        <v>-1000.0</v>
      </c>
      <c r="E4630" s="9">
        <v>1000.0</v>
      </c>
      <c r="F4630" s="9">
        <v>-1000.0</v>
      </c>
      <c r="G4630" s="9">
        <v>1000.0</v>
      </c>
    </row>
    <row r="4631">
      <c r="A4631" s="9" t="s">
        <v>11599</v>
      </c>
      <c r="B4631" s="9" t="s">
        <v>52648</v>
      </c>
      <c r="C4631" s="9" t="s">
        <v>52846</v>
      </c>
      <c r="D4631" s="9">
        <v>-1000.0</v>
      </c>
      <c r="E4631" s="9">
        <v>1000.0</v>
      </c>
      <c r="F4631" s="9">
        <v>-1000.0</v>
      </c>
      <c r="G4631" s="9">
        <v>1000.0</v>
      </c>
    </row>
    <row r="4632">
      <c r="A4632" s="9" t="s">
        <v>11600</v>
      </c>
      <c r="B4632" s="9" t="s">
        <v>52648</v>
      </c>
      <c r="C4632" s="9" t="s">
        <v>52848</v>
      </c>
      <c r="D4632" s="9">
        <v>-1000.0</v>
      </c>
      <c r="E4632" s="9">
        <v>1000.0</v>
      </c>
      <c r="F4632" s="9">
        <v>-1000.0</v>
      </c>
      <c r="G4632" s="9">
        <v>1000.0</v>
      </c>
    </row>
    <row r="4633">
      <c r="A4633" s="9" t="s">
        <v>11602</v>
      </c>
      <c r="B4633" s="9" t="s">
        <v>52648</v>
      </c>
      <c r="C4633" s="9" t="s">
        <v>52854</v>
      </c>
      <c r="D4633" s="9">
        <v>-1000.0</v>
      </c>
      <c r="E4633" s="9">
        <v>1000.0</v>
      </c>
      <c r="F4633" s="9">
        <v>-1000.0</v>
      </c>
      <c r="G4633" s="9">
        <v>1000.0</v>
      </c>
    </row>
    <row r="4634">
      <c r="A4634" s="9" t="s">
        <v>11605</v>
      </c>
      <c r="B4634" s="9" t="s">
        <v>52648</v>
      </c>
      <c r="C4634" s="9" t="s">
        <v>52859</v>
      </c>
      <c r="D4634" s="9">
        <v>-1000.0</v>
      </c>
      <c r="E4634" s="9">
        <v>1000.0</v>
      </c>
      <c r="F4634" s="9">
        <v>-1000.0</v>
      </c>
      <c r="G4634" s="9">
        <v>1000.0</v>
      </c>
    </row>
    <row r="4635">
      <c r="A4635" s="9" t="s">
        <v>11607</v>
      </c>
      <c r="B4635" s="9" t="s">
        <v>52648</v>
      </c>
      <c r="C4635" s="9" t="s">
        <v>52862</v>
      </c>
      <c r="D4635" s="9">
        <v>-1000.0</v>
      </c>
      <c r="E4635" s="9">
        <v>1000.0</v>
      </c>
      <c r="F4635" s="9">
        <v>-1000.0</v>
      </c>
      <c r="G4635" s="9">
        <v>1000.0</v>
      </c>
    </row>
    <row r="4636">
      <c r="A4636" s="9" t="s">
        <v>11609</v>
      </c>
      <c r="B4636" s="9" t="s">
        <v>52648</v>
      </c>
      <c r="C4636" s="9" t="s">
        <v>52868</v>
      </c>
      <c r="D4636" s="9">
        <v>-1000.0</v>
      </c>
      <c r="E4636" s="9">
        <v>1000.0</v>
      </c>
      <c r="F4636" s="9">
        <v>-1000.0</v>
      </c>
      <c r="G4636" s="9">
        <v>1000.0</v>
      </c>
    </row>
    <row r="4637">
      <c r="A4637" s="9" t="s">
        <v>11610</v>
      </c>
      <c r="B4637" s="9" t="s">
        <v>52648</v>
      </c>
      <c r="C4637" s="9" t="s">
        <v>52873</v>
      </c>
      <c r="D4637" s="9">
        <v>-1000.0</v>
      </c>
      <c r="E4637" s="9">
        <v>1000.0</v>
      </c>
      <c r="F4637" s="9">
        <v>-1000.0</v>
      </c>
      <c r="G4637" s="9">
        <v>1000.0</v>
      </c>
    </row>
    <row r="4638">
      <c r="A4638" s="9" t="s">
        <v>11611</v>
      </c>
      <c r="B4638" s="9" t="s">
        <v>52648</v>
      </c>
      <c r="C4638" s="9" t="s">
        <v>52880</v>
      </c>
      <c r="D4638" s="9">
        <v>-1000.0</v>
      </c>
      <c r="E4638" s="9">
        <v>1000.0</v>
      </c>
      <c r="F4638" s="9">
        <v>-1000.0</v>
      </c>
      <c r="G4638" s="9">
        <v>1000.0</v>
      </c>
    </row>
    <row r="4639">
      <c r="A4639" s="9" t="s">
        <v>11616</v>
      </c>
      <c r="B4639" s="9" t="s">
        <v>52648</v>
      </c>
      <c r="C4639" s="9" t="s">
        <v>52884</v>
      </c>
      <c r="D4639" s="9">
        <v>-1000.0</v>
      </c>
      <c r="E4639" s="9">
        <v>1000.0</v>
      </c>
      <c r="F4639" s="9">
        <v>-1000.0</v>
      </c>
      <c r="G4639" s="9">
        <v>1000.0</v>
      </c>
    </row>
    <row r="4640">
      <c r="A4640" s="9" t="s">
        <v>11617</v>
      </c>
      <c r="B4640" s="9" t="s">
        <v>52648</v>
      </c>
      <c r="C4640" s="9" t="s">
        <v>52885</v>
      </c>
      <c r="D4640" s="9">
        <v>-1000.0</v>
      </c>
      <c r="E4640" s="9">
        <v>1000.0</v>
      </c>
      <c r="F4640" s="9">
        <v>-1000.0</v>
      </c>
      <c r="G4640" s="9">
        <v>1000.0</v>
      </c>
    </row>
    <row r="4641">
      <c r="A4641" s="9" t="s">
        <v>11618</v>
      </c>
      <c r="B4641" s="9" t="s">
        <v>52648</v>
      </c>
      <c r="C4641" s="9" t="s">
        <v>52888</v>
      </c>
      <c r="D4641" s="9">
        <v>-1000.0</v>
      </c>
      <c r="E4641" s="9">
        <v>1000.0</v>
      </c>
      <c r="F4641" s="9">
        <v>-1000.0</v>
      </c>
      <c r="G4641" s="9">
        <v>1000.0</v>
      </c>
    </row>
    <row r="4642">
      <c r="A4642" s="9" t="s">
        <v>11621</v>
      </c>
      <c r="B4642" s="9" t="s">
        <v>52648</v>
      </c>
      <c r="C4642" s="9" t="s">
        <v>52893</v>
      </c>
      <c r="D4642" s="9">
        <v>-1000.0</v>
      </c>
      <c r="E4642" s="9">
        <v>1000.0</v>
      </c>
      <c r="F4642" s="9">
        <v>-1000.0</v>
      </c>
      <c r="G4642" s="9">
        <v>1000.0</v>
      </c>
    </row>
    <row r="4643">
      <c r="A4643" s="9" t="s">
        <v>11623</v>
      </c>
      <c r="B4643" s="9" t="s">
        <v>52648</v>
      </c>
      <c r="C4643" s="9" t="s">
        <v>52899</v>
      </c>
      <c r="D4643" s="9">
        <v>-1000.0</v>
      </c>
      <c r="E4643" s="9">
        <v>1000.0</v>
      </c>
      <c r="F4643" s="9">
        <v>-1000.0</v>
      </c>
      <c r="G4643" s="9">
        <v>1000.0</v>
      </c>
    </row>
    <row r="4644">
      <c r="A4644" s="9" t="s">
        <v>11625</v>
      </c>
      <c r="B4644" s="9" t="s">
        <v>52648</v>
      </c>
      <c r="C4644" s="9" t="s">
        <v>52900</v>
      </c>
      <c r="D4644" s="9">
        <v>-1000.0</v>
      </c>
      <c r="E4644" s="9">
        <v>1000.0</v>
      </c>
      <c r="F4644" s="9">
        <v>-1000.0</v>
      </c>
      <c r="G4644" s="9">
        <v>1000.0</v>
      </c>
    </row>
    <row r="4645">
      <c r="A4645" s="9" t="s">
        <v>11626</v>
      </c>
      <c r="B4645" s="9" t="s">
        <v>52648</v>
      </c>
      <c r="C4645" s="9" t="s">
        <v>52906</v>
      </c>
      <c r="D4645" s="9">
        <v>-1000.0</v>
      </c>
      <c r="E4645" s="9">
        <v>1000.0</v>
      </c>
      <c r="F4645" s="9">
        <v>-1000.0</v>
      </c>
      <c r="G4645" s="9">
        <v>1000.0</v>
      </c>
    </row>
    <row r="4646">
      <c r="A4646" s="9" t="s">
        <v>11629</v>
      </c>
      <c r="B4646" s="9" t="s">
        <v>52648</v>
      </c>
      <c r="C4646" s="9" t="s">
        <v>52907</v>
      </c>
      <c r="D4646" s="9">
        <v>-1000.0</v>
      </c>
      <c r="E4646" s="9">
        <v>1000.0</v>
      </c>
      <c r="F4646" s="9">
        <v>-1000.0</v>
      </c>
      <c r="G4646" s="9">
        <v>1000.0</v>
      </c>
    </row>
    <row r="4647">
      <c r="A4647" s="9" t="s">
        <v>11631</v>
      </c>
      <c r="B4647" s="9" t="s">
        <v>52648</v>
      </c>
      <c r="C4647" s="9" t="s">
        <v>52914</v>
      </c>
      <c r="D4647" s="9">
        <v>-1000.0</v>
      </c>
      <c r="E4647" s="9">
        <v>1000.0</v>
      </c>
      <c r="F4647" s="9">
        <v>-1000.0</v>
      </c>
      <c r="G4647" s="9">
        <v>1000.0</v>
      </c>
    </row>
    <row r="4648">
      <c r="A4648" s="9" t="s">
        <v>11633</v>
      </c>
      <c r="B4648" s="9" t="s">
        <v>52648</v>
      </c>
      <c r="C4648" s="9" t="s">
        <v>52919</v>
      </c>
      <c r="D4648" s="9">
        <v>-1000.0</v>
      </c>
      <c r="E4648" s="9">
        <v>1000.0</v>
      </c>
      <c r="F4648" s="9">
        <v>-1000.0</v>
      </c>
      <c r="G4648" s="9">
        <v>1000.0</v>
      </c>
    </row>
    <row r="4649">
      <c r="A4649" s="9" t="s">
        <v>11634</v>
      </c>
      <c r="B4649" s="9" t="s">
        <v>52648</v>
      </c>
      <c r="C4649" s="9" t="s">
        <v>52925</v>
      </c>
      <c r="D4649" s="9">
        <v>-1000.0</v>
      </c>
      <c r="E4649" s="9">
        <v>1000.0</v>
      </c>
      <c r="F4649" s="9">
        <v>-1000.0</v>
      </c>
      <c r="G4649" s="9">
        <v>1000.0</v>
      </c>
    </row>
    <row r="4650">
      <c r="A4650" s="9" t="s">
        <v>11635</v>
      </c>
      <c r="B4650" s="9" t="s">
        <v>52648</v>
      </c>
      <c r="C4650" s="9" t="s">
        <v>52930</v>
      </c>
      <c r="D4650" s="9">
        <v>-1000.0</v>
      </c>
      <c r="E4650" s="9">
        <v>1000.0</v>
      </c>
      <c r="F4650" s="9">
        <v>-1000.0</v>
      </c>
      <c r="G4650" s="9">
        <v>1000.0</v>
      </c>
    </row>
    <row r="4651">
      <c r="A4651" s="9" t="s">
        <v>11638</v>
      </c>
      <c r="B4651" s="9" t="s">
        <v>52648</v>
      </c>
      <c r="C4651" s="9" t="s">
        <v>52937</v>
      </c>
      <c r="D4651" s="9">
        <v>-1000.0</v>
      </c>
      <c r="E4651" s="9">
        <v>1000.0</v>
      </c>
      <c r="F4651" s="9">
        <v>-1000.0</v>
      </c>
      <c r="G4651" s="9">
        <v>1000.0</v>
      </c>
    </row>
    <row r="4652">
      <c r="A4652" s="9" t="s">
        <v>11641</v>
      </c>
      <c r="B4652" s="9" t="s">
        <v>52648</v>
      </c>
      <c r="C4652" s="9" t="s">
        <v>52940</v>
      </c>
      <c r="D4652" s="9">
        <v>-1000.0</v>
      </c>
      <c r="E4652" s="9">
        <v>1000.0</v>
      </c>
      <c r="F4652" s="9">
        <v>-1000.0</v>
      </c>
      <c r="G4652" s="9">
        <v>1000.0</v>
      </c>
    </row>
    <row r="4653">
      <c r="A4653" s="9" t="s">
        <v>11642</v>
      </c>
      <c r="B4653" s="9" t="s">
        <v>52648</v>
      </c>
      <c r="C4653" s="9" t="s">
        <v>52946</v>
      </c>
      <c r="D4653" s="9">
        <v>-1000.0</v>
      </c>
      <c r="E4653" s="9">
        <v>1000.0</v>
      </c>
      <c r="F4653" s="9">
        <v>-1000.0</v>
      </c>
      <c r="G4653" s="9">
        <v>1000.0</v>
      </c>
    </row>
    <row r="4654">
      <c r="A4654" s="9" t="s">
        <v>11643</v>
      </c>
      <c r="B4654" s="9" t="s">
        <v>52648</v>
      </c>
      <c r="C4654" s="9" t="s">
        <v>52950</v>
      </c>
      <c r="D4654" s="9">
        <v>-1000.0</v>
      </c>
      <c r="E4654" s="9">
        <v>1000.0</v>
      </c>
      <c r="F4654" s="9">
        <v>-1000.0</v>
      </c>
      <c r="G4654" s="9">
        <v>1000.0</v>
      </c>
    </row>
    <row r="4655">
      <c r="A4655" s="9" t="s">
        <v>11644</v>
      </c>
      <c r="B4655" s="9" t="s">
        <v>52648</v>
      </c>
      <c r="C4655" s="9" t="s">
        <v>52955</v>
      </c>
      <c r="D4655" s="9">
        <v>-1000.0</v>
      </c>
      <c r="E4655" s="9">
        <v>1000.0</v>
      </c>
      <c r="F4655" s="9">
        <v>-1000.0</v>
      </c>
      <c r="G4655" s="9">
        <v>1000.0</v>
      </c>
    </row>
    <row r="4656">
      <c r="A4656" s="9" t="s">
        <v>11645</v>
      </c>
      <c r="B4656" s="9" t="s">
        <v>52648</v>
      </c>
      <c r="C4656" s="9" t="s">
        <v>52960</v>
      </c>
      <c r="D4656" s="9">
        <v>-1000.0</v>
      </c>
      <c r="E4656" s="9">
        <v>1000.0</v>
      </c>
      <c r="F4656" s="9">
        <v>-1000.0</v>
      </c>
      <c r="G4656" s="9">
        <v>1000.0</v>
      </c>
    </row>
    <row r="4657">
      <c r="A4657" s="9" t="s">
        <v>11647</v>
      </c>
      <c r="B4657" s="9" t="s">
        <v>52648</v>
      </c>
      <c r="C4657" s="9" t="s">
        <v>52965</v>
      </c>
      <c r="D4657" s="9">
        <v>-1000.0</v>
      </c>
      <c r="E4657" s="9">
        <v>1000.0</v>
      </c>
      <c r="F4657" s="9">
        <v>-1000.0</v>
      </c>
      <c r="G4657" s="9">
        <v>1000.0</v>
      </c>
    </row>
    <row r="4658">
      <c r="A4658" s="9" t="s">
        <v>11650</v>
      </c>
      <c r="B4658" s="9" t="s">
        <v>52648</v>
      </c>
      <c r="C4658" s="9" t="s">
        <v>52970</v>
      </c>
      <c r="D4658" s="9">
        <v>-1000.0</v>
      </c>
      <c r="E4658" s="9">
        <v>1000.0</v>
      </c>
      <c r="F4658" s="9">
        <v>-1000.0</v>
      </c>
      <c r="G4658" s="9">
        <v>1000.0</v>
      </c>
    </row>
    <row r="4659">
      <c r="A4659" s="9" t="s">
        <v>11653</v>
      </c>
      <c r="B4659" s="9" t="s">
        <v>52648</v>
      </c>
      <c r="C4659" s="9" t="s">
        <v>52976</v>
      </c>
      <c r="D4659" s="9">
        <v>-1000.0</v>
      </c>
      <c r="E4659" s="9">
        <v>1000.0</v>
      </c>
      <c r="F4659" s="9">
        <v>-1000.0</v>
      </c>
      <c r="G4659" s="9">
        <v>1000.0</v>
      </c>
    </row>
    <row r="4660">
      <c r="A4660" s="9" t="s">
        <v>11661</v>
      </c>
      <c r="B4660" s="9" t="s">
        <v>52977</v>
      </c>
      <c r="C4660" s="9" t="s">
        <v>52978</v>
      </c>
      <c r="D4660" s="9">
        <v>0.0</v>
      </c>
      <c r="E4660" s="9">
        <v>1000.0</v>
      </c>
      <c r="F4660" s="9">
        <v>0.0</v>
      </c>
      <c r="G4660" s="9">
        <v>1000.0</v>
      </c>
    </row>
    <row r="4661">
      <c r="A4661" s="9" t="s">
        <v>11782</v>
      </c>
      <c r="B4661" s="9" t="s">
        <v>52984</v>
      </c>
      <c r="C4661" s="9" t="s">
        <v>52986</v>
      </c>
      <c r="D4661" s="9">
        <v>-1000.0</v>
      </c>
      <c r="E4661" s="9">
        <v>1000.0</v>
      </c>
      <c r="F4661" s="9">
        <v>-1000.0</v>
      </c>
      <c r="G4661" s="9">
        <v>1000.0</v>
      </c>
    </row>
    <row r="4662">
      <c r="A4662" s="9" t="s">
        <v>11785</v>
      </c>
      <c r="B4662" s="9" t="s">
        <v>52984</v>
      </c>
      <c r="C4662" s="9" t="s">
        <v>52991</v>
      </c>
      <c r="D4662" s="9">
        <v>-1000.0</v>
      </c>
      <c r="E4662" s="9">
        <v>1000.0</v>
      </c>
      <c r="F4662" s="9">
        <v>-1000.0</v>
      </c>
      <c r="G4662" s="9">
        <v>1000.0</v>
      </c>
    </row>
    <row r="4663">
      <c r="A4663" s="9" t="s">
        <v>11787</v>
      </c>
      <c r="B4663" s="9" t="s">
        <v>52984</v>
      </c>
      <c r="C4663" s="9" t="s">
        <v>53003</v>
      </c>
      <c r="D4663" s="9">
        <v>-1000.0</v>
      </c>
      <c r="E4663" s="9">
        <v>1000.0</v>
      </c>
      <c r="F4663" s="9">
        <v>-1000.0</v>
      </c>
      <c r="G4663" s="9">
        <v>1000.0</v>
      </c>
    </row>
    <row r="4664">
      <c r="A4664" s="9" t="s">
        <v>11789</v>
      </c>
      <c r="B4664" s="9" t="s">
        <v>52984</v>
      </c>
      <c r="C4664" s="9" t="s">
        <v>53012</v>
      </c>
      <c r="D4664" s="9">
        <v>-1000.0</v>
      </c>
      <c r="E4664" s="9">
        <v>1000.0</v>
      </c>
      <c r="F4664" s="9">
        <v>-1000.0</v>
      </c>
      <c r="G4664" s="9">
        <v>1000.0</v>
      </c>
    </row>
    <row r="4665">
      <c r="A4665" s="9" t="s">
        <v>11791</v>
      </c>
      <c r="B4665" s="9" t="s">
        <v>52984</v>
      </c>
      <c r="C4665" s="9" t="s">
        <v>53019</v>
      </c>
      <c r="D4665" s="9">
        <v>-1000.0</v>
      </c>
      <c r="E4665" s="9">
        <v>1000.0</v>
      </c>
      <c r="F4665" s="9">
        <v>-1000.0</v>
      </c>
      <c r="G4665" s="9">
        <v>1000.0</v>
      </c>
    </row>
    <row r="4666">
      <c r="A4666" s="9" t="s">
        <v>11794</v>
      </c>
      <c r="B4666" s="9" t="s">
        <v>52984</v>
      </c>
      <c r="C4666" s="9" t="s">
        <v>53030</v>
      </c>
      <c r="D4666" s="9">
        <v>-1000.0</v>
      </c>
      <c r="E4666" s="9">
        <v>1000.0</v>
      </c>
      <c r="F4666" s="9">
        <v>-1000.0</v>
      </c>
      <c r="G4666" s="9">
        <v>1000.0</v>
      </c>
    </row>
    <row r="4667">
      <c r="A4667" s="9" t="s">
        <v>11796</v>
      </c>
      <c r="B4667" s="9" t="s">
        <v>52984</v>
      </c>
      <c r="C4667" s="9" t="s">
        <v>53037</v>
      </c>
      <c r="D4667" s="9">
        <v>-1000.0</v>
      </c>
      <c r="E4667" s="9">
        <v>1000.0</v>
      </c>
      <c r="F4667" s="9">
        <v>-1000.0</v>
      </c>
      <c r="G4667" s="9">
        <v>1000.0</v>
      </c>
    </row>
    <row r="4668">
      <c r="A4668" s="9" t="s">
        <v>11797</v>
      </c>
      <c r="B4668" s="9" t="s">
        <v>52984</v>
      </c>
      <c r="C4668" s="9" t="s">
        <v>53050</v>
      </c>
      <c r="D4668" s="9">
        <v>0.0</v>
      </c>
      <c r="E4668" s="9">
        <v>1000.0</v>
      </c>
      <c r="F4668" s="9">
        <v>0.0</v>
      </c>
      <c r="G4668" s="9">
        <v>1000.0</v>
      </c>
    </row>
    <row r="4669">
      <c r="A4669" s="9" t="s">
        <v>11799</v>
      </c>
      <c r="B4669" s="9" t="s">
        <v>52984</v>
      </c>
      <c r="C4669" s="9" t="s">
        <v>53057</v>
      </c>
      <c r="D4669" s="9">
        <v>0.0</v>
      </c>
      <c r="E4669" s="9">
        <v>1000.0</v>
      </c>
      <c r="F4669" s="9">
        <v>0.0</v>
      </c>
      <c r="G4669" s="9">
        <v>1000.0</v>
      </c>
    </row>
    <row r="4670">
      <c r="A4670" s="9" t="s">
        <v>11802</v>
      </c>
      <c r="B4670" s="9" t="s">
        <v>52984</v>
      </c>
      <c r="C4670" s="9" t="s">
        <v>53063</v>
      </c>
      <c r="D4670" s="9">
        <v>0.0</v>
      </c>
      <c r="E4670" s="9">
        <v>1000.0</v>
      </c>
      <c r="F4670" s="9">
        <v>0.0</v>
      </c>
      <c r="G4670" s="9">
        <v>1000.0</v>
      </c>
    </row>
    <row r="4671">
      <c r="A4671" s="9" t="s">
        <v>11805</v>
      </c>
      <c r="B4671" s="9" t="s">
        <v>52984</v>
      </c>
      <c r="C4671" s="9" t="s">
        <v>53068</v>
      </c>
      <c r="D4671" s="9">
        <v>-1000.0</v>
      </c>
      <c r="E4671" s="9">
        <v>1000.0</v>
      </c>
      <c r="F4671" s="9">
        <v>-1000.0</v>
      </c>
      <c r="G4671" s="9">
        <v>1000.0</v>
      </c>
    </row>
    <row r="4672">
      <c r="A4672" s="9" t="s">
        <v>11807</v>
      </c>
      <c r="B4672" s="9" t="s">
        <v>52984</v>
      </c>
      <c r="C4672" s="9" t="s">
        <v>53071</v>
      </c>
      <c r="D4672" s="9">
        <v>-1000.0</v>
      </c>
      <c r="E4672" s="9">
        <v>1000.0</v>
      </c>
      <c r="F4672" s="9">
        <v>-1000.0</v>
      </c>
      <c r="G4672" s="9">
        <v>1000.0</v>
      </c>
    </row>
    <row r="4673">
      <c r="A4673" s="9" t="s">
        <v>11809</v>
      </c>
      <c r="B4673" s="9" t="s">
        <v>52984</v>
      </c>
      <c r="C4673" s="9" t="s">
        <v>53077</v>
      </c>
      <c r="D4673" s="9">
        <v>0.0</v>
      </c>
      <c r="E4673" s="9">
        <v>1000.0</v>
      </c>
      <c r="F4673" s="9">
        <v>0.0</v>
      </c>
      <c r="G4673" s="9">
        <v>1000.0</v>
      </c>
    </row>
    <row r="4674">
      <c r="A4674" s="9" t="s">
        <v>11811</v>
      </c>
      <c r="B4674" s="9" t="s">
        <v>52984</v>
      </c>
      <c r="C4674" s="9" t="s">
        <v>53084</v>
      </c>
      <c r="D4674" s="9">
        <v>0.0</v>
      </c>
      <c r="E4674" s="9">
        <v>1000.0</v>
      </c>
      <c r="F4674" s="9">
        <v>0.0</v>
      </c>
      <c r="G4674" s="9">
        <v>1000.0</v>
      </c>
    </row>
    <row r="4675">
      <c r="A4675" s="9" t="s">
        <v>11814</v>
      </c>
      <c r="B4675" s="9" t="s">
        <v>52984</v>
      </c>
      <c r="C4675" s="9" t="s">
        <v>53090</v>
      </c>
      <c r="D4675" s="9">
        <v>0.0</v>
      </c>
      <c r="E4675" s="9">
        <v>1000.0</v>
      </c>
      <c r="F4675" s="9">
        <v>0.0</v>
      </c>
      <c r="G4675" s="9">
        <v>1000.0</v>
      </c>
    </row>
    <row r="4676">
      <c r="A4676" s="9" t="s">
        <v>11817</v>
      </c>
      <c r="B4676" s="9" t="s">
        <v>52984</v>
      </c>
      <c r="C4676" s="9" t="s">
        <v>53096</v>
      </c>
      <c r="D4676" s="9">
        <v>0.0</v>
      </c>
      <c r="E4676" s="9">
        <v>1000.0</v>
      </c>
      <c r="F4676" s="9">
        <v>0.0</v>
      </c>
      <c r="G4676" s="9">
        <v>1000.0</v>
      </c>
    </row>
    <row r="4677">
      <c r="A4677" s="9" t="s">
        <v>11818</v>
      </c>
      <c r="B4677" s="9" t="s">
        <v>52984</v>
      </c>
      <c r="C4677" s="9" t="s">
        <v>53099</v>
      </c>
      <c r="D4677" s="9">
        <v>0.0</v>
      </c>
      <c r="E4677" s="9">
        <v>1000.0</v>
      </c>
      <c r="F4677" s="9">
        <v>0.0</v>
      </c>
      <c r="G4677" s="9">
        <v>1000.0</v>
      </c>
    </row>
    <row r="4678">
      <c r="A4678" s="9" t="s">
        <v>11820</v>
      </c>
      <c r="B4678" s="9" t="s">
        <v>52984</v>
      </c>
      <c r="C4678" s="9" t="s">
        <v>53103</v>
      </c>
      <c r="D4678" s="9">
        <v>0.0</v>
      </c>
      <c r="E4678" s="9">
        <v>1000.0</v>
      </c>
      <c r="F4678" s="9">
        <v>0.0</v>
      </c>
      <c r="G4678" s="9">
        <v>1000.0</v>
      </c>
    </row>
    <row r="4679">
      <c r="A4679" s="9" t="s">
        <v>11823</v>
      </c>
      <c r="B4679" s="9" t="s">
        <v>52984</v>
      </c>
      <c r="C4679" s="9" t="s">
        <v>53107</v>
      </c>
      <c r="D4679" s="9">
        <v>0.0</v>
      </c>
      <c r="E4679" s="9">
        <v>1000.0</v>
      </c>
      <c r="F4679" s="9">
        <v>0.0</v>
      </c>
      <c r="G4679" s="9">
        <v>1000.0</v>
      </c>
    </row>
    <row r="4680">
      <c r="A4680" s="9" t="s">
        <v>11825</v>
      </c>
      <c r="B4680" s="9" t="s">
        <v>52984</v>
      </c>
      <c r="C4680" s="9" t="s">
        <v>53112</v>
      </c>
      <c r="D4680" s="9">
        <v>0.0</v>
      </c>
      <c r="E4680" s="9">
        <v>1000.0</v>
      </c>
      <c r="F4680" s="9">
        <v>0.0</v>
      </c>
      <c r="G4680" s="9">
        <v>1000.0</v>
      </c>
    </row>
    <row r="4681">
      <c r="A4681" s="9" t="s">
        <v>11829</v>
      </c>
      <c r="B4681" s="9" t="s">
        <v>52984</v>
      </c>
      <c r="C4681" s="9" t="s">
        <v>53117</v>
      </c>
      <c r="D4681" s="9">
        <v>0.0</v>
      </c>
      <c r="E4681" s="9">
        <v>1000.0</v>
      </c>
      <c r="F4681" s="9">
        <v>0.0</v>
      </c>
      <c r="G4681" s="9">
        <v>1000.0</v>
      </c>
    </row>
    <row r="4682">
      <c r="A4682" s="9" t="s">
        <v>11831</v>
      </c>
      <c r="B4682" s="9" t="s">
        <v>52984</v>
      </c>
      <c r="C4682" s="9" t="s">
        <v>53122</v>
      </c>
      <c r="D4682" s="9">
        <v>0.0</v>
      </c>
      <c r="E4682" s="9">
        <v>1000.0</v>
      </c>
      <c r="F4682" s="9">
        <v>0.0</v>
      </c>
      <c r="G4682" s="9">
        <v>1000.0</v>
      </c>
    </row>
    <row r="4683">
      <c r="A4683" s="9" t="s">
        <v>11833</v>
      </c>
      <c r="B4683" s="9" t="s">
        <v>52984</v>
      </c>
      <c r="C4683" s="9" t="s">
        <v>53129</v>
      </c>
      <c r="D4683" s="9">
        <v>0.0</v>
      </c>
      <c r="E4683" s="9">
        <v>1000.0</v>
      </c>
      <c r="F4683" s="9">
        <v>0.0</v>
      </c>
      <c r="G4683" s="9">
        <v>1000.0</v>
      </c>
    </row>
    <row r="4684">
      <c r="A4684" s="9" t="s">
        <v>11835</v>
      </c>
      <c r="B4684" s="9" t="s">
        <v>52984</v>
      </c>
      <c r="C4684" s="9" t="s">
        <v>53134</v>
      </c>
      <c r="D4684" s="9">
        <v>0.0</v>
      </c>
      <c r="E4684" s="9">
        <v>1000.0</v>
      </c>
      <c r="F4684" s="9">
        <v>0.0</v>
      </c>
      <c r="G4684" s="9">
        <v>1000.0</v>
      </c>
    </row>
    <row r="4685">
      <c r="A4685" s="9" t="s">
        <v>11836</v>
      </c>
      <c r="B4685" s="9" t="s">
        <v>52984</v>
      </c>
      <c r="C4685" s="9" t="s">
        <v>53138</v>
      </c>
      <c r="D4685" s="9">
        <v>0.0</v>
      </c>
      <c r="E4685" s="9">
        <v>1000.0</v>
      </c>
      <c r="F4685" s="9">
        <v>0.0</v>
      </c>
      <c r="G4685" s="9">
        <v>1000.0</v>
      </c>
    </row>
    <row r="4686">
      <c r="A4686" s="9" t="s">
        <v>11838</v>
      </c>
      <c r="B4686" s="9" t="s">
        <v>52984</v>
      </c>
      <c r="C4686" s="9" t="s">
        <v>53144</v>
      </c>
      <c r="D4686" s="9">
        <v>0.0</v>
      </c>
      <c r="E4686" s="9">
        <v>1000.0</v>
      </c>
      <c r="F4686" s="9">
        <v>0.0</v>
      </c>
      <c r="G4686" s="9">
        <v>1000.0</v>
      </c>
    </row>
    <row r="4687">
      <c r="A4687" s="9" t="s">
        <v>11840</v>
      </c>
      <c r="B4687" s="9" t="s">
        <v>52984</v>
      </c>
      <c r="C4687" s="9" t="s">
        <v>53152</v>
      </c>
      <c r="D4687" s="9">
        <v>0.0</v>
      </c>
      <c r="E4687" s="9">
        <v>1000.0</v>
      </c>
      <c r="F4687" s="9">
        <v>0.0</v>
      </c>
      <c r="G4687" s="9">
        <v>1000.0</v>
      </c>
    </row>
    <row r="4688">
      <c r="A4688" s="9" t="s">
        <v>11842</v>
      </c>
      <c r="B4688" s="9" t="s">
        <v>52984</v>
      </c>
      <c r="C4688" s="9" t="s">
        <v>53155</v>
      </c>
      <c r="D4688" s="9">
        <v>0.0</v>
      </c>
      <c r="E4688" s="9">
        <v>1000.0</v>
      </c>
      <c r="F4688" s="9">
        <v>0.0</v>
      </c>
      <c r="G4688" s="9">
        <v>1000.0</v>
      </c>
    </row>
    <row r="4689">
      <c r="A4689" s="9" t="s">
        <v>11846</v>
      </c>
      <c r="B4689" s="9" t="s">
        <v>52984</v>
      </c>
      <c r="C4689" s="9" t="s">
        <v>53162</v>
      </c>
      <c r="D4689" s="9">
        <v>0.0</v>
      </c>
      <c r="E4689" s="9">
        <v>1000.0</v>
      </c>
      <c r="F4689" s="9">
        <v>0.0</v>
      </c>
      <c r="G4689" s="9">
        <v>1000.0</v>
      </c>
    </row>
    <row r="4690">
      <c r="A4690" s="9" t="s">
        <v>11848</v>
      </c>
      <c r="B4690" s="9" t="s">
        <v>52984</v>
      </c>
      <c r="C4690" s="9" t="s">
        <v>53170</v>
      </c>
      <c r="D4690" s="9">
        <v>0.0</v>
      </c>
      <c r="E4690" s="9">
        <v>1000.0</v>
      </c>
      <c r="F4690" s="9">
        <v>0.0</v>
      </c>
      <c r="G4690" s="9">
        <v>1000.0</v>
      </c>
    </row>
    <row r="4691">
      <c r="A4691" s="9" t="s">
        <v>11849</v>
      </c>
      <c r="B4691" s="9" t="s">
        <v>52984</v>
      </c>
      <c r="C4691" s="9" t="s">
        <v>53175</v>
      </c>
      <c r="D4691" s="9">
        <v>0.0</v>
      </c>
      <c r="E4691" s="9">
        <v>1000.0</v>
      </c>
      <c r="F4691" s="9">
        <v>0.0</v>
      </c>
      <c r="G4691" s="9">
        <v>1000.0</v>
      </c>
    </row>
    <row r="4692">
      <c r="A4692" s="9" t="s">
        <v>11851</v>
      </c>
      <c r="B4692" s="9" t="s">
        <v>52984</v>
      </c>
      <c r="C4692" s="9" t="s">
        <v>53179</v>
      </c>
      <c r="D4692" s="9">
        <v>0.0</v>
      </c>
      <c r="E4692" s="9">
        <v>1000.0</v>
      </c>
      <c r="F4692" s="9">
        <v>0.0</v>
      </c>
      <c r="G4692" s="9">
        <v>1000.0</v>
      </c>
    </row>
    <row r="4693">
      <c r="A4693" s="9" t="s">
        <v>11854</v>
      </c>
      <c r="B4693" s="9" t="s">
        <v>52984</v>
      </c>
      <c r="C4693" s="9" t="s">
        <v>53184</v>
      </c>
      <c r="D4693" s="9">
        <v>0.0</v>
      </c>
      <c r="E4693" s="9">
        <v>1000.0</v>
      </c>
      <c r="F4693" s="9">
        <v>0.0</v>
      </c>
      <c r="G4693" s="9">
        <v>1000.0</v>
      </c>
    </row>
    <row r="4694">
      <c r="A4694" s="9" t="s">
        <v>11856</v>
      </c>
      <c r="B4694" s="9" t="s">
        <v>52984</v>
      </c>
      <c r="C4694" s="9" t="s">
        <v>53188</v>
      </c>
      <c r="D4694" s="9">
        <v>0.0</v>
      </c>
      <c r="E4694" s="9">
        <v>1000.0</v>
      </c>
      <c r="F4694" s="9">
        <v>0.0</v>
      </c>
      <c r="G4694" s="9">
        <v>1000.0</v>
      </c>
    </row>
    <row r="4695">
      <c r="A4695" s="9" t="s">
        <v>11857</v>
      </c>
      <c r="B4695" s="9" t="s">
        <v>52984</v>
      </c>
      <c r="C4695" s="9" t="s">
        <v>53193</v>
      </c>
      <c r="D4695" s="9">
        <v>0.0</v>
      </c>
      <c r="E4695" s="9">
        <v>1000.0</v>
      </c>
      <c r="F4695" s="9">
        <v>0.0</v>
      </c>
      <c r="G4695" s="9">
        <v>1000.0</v>
      </c>
    </row>
    <row r="4696">
      <c r="A4696" s="9" t="s">
        <v>11858</v>
      </c>
      <c r="B4696" s="9" t="s">
        <v>52984</v>
      </c>
      <c r="C4696" s="9" t="s">
        <v>53199</v>
      </c>
      <c r="D4696" s="9">
        <v>0.0</v>
      </c>
      <c r="E4696" s="9">
        <v>1000.0</v>
      </c>
      <c r="F4696" s="9">
        <v>0.0</v>
      </c>
      <c r="G4696" s="9">
        <v>1000.0</v>
      </c>
    </row>
    <row r="4697">
      <c r="A4697" s="9" t="s">
        <v>11860</v>
      </c>
      <c r="B4697" s="9" t="s">
        <v>52984</v>
      </c>
      <c r="C4697" s="9" t="s">
        <v>53204</v>
      </c>
      <c r="D4697" s="9">
        <v>0.0</v>
      </c>
      <c r="E4697" s="9">
        <v>1000.0</v>
      </c>
      <c r="F4697" s="9">
        <v>0.0</v>
      </c>
      <c r="G4697" s="9">
        <v>1000.0</v>
      </c>
    </row>
    <row r="4698">
      <c r="A4698" s="9" t="s">
        <v>11862</v>
      </c>
      <c r="B4698" s="9" t="s">
        <v>52984</v>
      </c>
      <c r="C4698" s="9" t="s">
        <v>53208</v>
      </c>
      <c r="D4698" s="9">
        <v>0.0</v>
      </c>
      <c r="E4698" s="9">
        <v>1000.0</v>
      </c>
      <c r="F4698" s="9">
        <v>0.0</v>
      </c>
      <c r="G4698" s="9">
        <v>1000.0</v>
      </c>
    </row>
    <row r="4699">
      <c r="A4699" s="9" t="s">
        <v>11864</v>
      </c>
      <c r="B4699" s="9" t="s">
        <v>52984</v>
      </c>
      <c r="C4699" s="9" t="s">
        <v>53213</v>
      </c>
      <c r="D4699" s="9">
        <v>0.0</v>
      </c>
      <c r="E4699" s="9">
        <v>1000.0</v>
      </c>
      <c r="F4699" s="9">
        <v>0.0</v>
      </c>
      <c r="G4699" s="9">
        <v>1000.0</v>
      </c>
    </row>
    <row r="4700">
      <c r="A4700" s="9" t="s">
        <v>11866</v>
      </c>
      <c r="B4700" s="9" t="s">
        <v>52984</v>
      </c>
      <c r="C4700" s="9" t="s">
        <v>53220</v>
      </c>
      <c r="D4700" s="9">
        <v>0.0</v>
      </c>
      <c r="E4700" s="9">
        <v>1000.0</v>
      </c>
      <c r="F4700" s="9">
        <v>0.0</v>
      </c>
      <c r="G4700" s="9">
        <v>1000.0</v>
      </c>
    </row>
    <row r="4701">
      <c r="A4701" s="9" t="s">
        <v>11868</v>
      </c>
      <c r="B4701" s="9" t="s">
        <v>52984</v>
      </c>
      <c r="C4701" s="9" t="s">
        <v>53223</v>
      </c>
      <c r="D4701" s="9">
        <v>0.0</v>
      </c>
      <c r="E4701" s="9">
        <v>1000.0</v>
      </c>
      <c r="F4701" s="9">
        <v>0.0</v>
      </c>
      <c r="G4701" s="9">
        <v>1000.0</v>
      </c>
    </row>
    <row r="4702">
      <c r="A4702" s="9" t="s">
        <v>11870</v>
      </c>
      <c r="B4702" s="9" t="s">
        <v>52984</v>
      </c>
      <c r="C4702" s="9" t="s">
        <v>53229</v>
      </c>
      <c r="D4702" s="9">
        <v>0.0</v>
      </c>
      <c r="E4702" s="9">
        <v>1000.0</v>
      </c>
      <c r="F4702" s="9">
        <v>0.0</v>
      </c>
      <c r="G4702" s="9">
        <v>1000.0</v>
      </c>
    </row>
    <row r="4703">
      <c r="A4703" s="9" t="s">
        <v>11874</v>
      </c>
      <c r="B4703" s="9" t="s">
        <v>52984</v>
      </c>
      <c r="C4703" s="9" t="s">
        <v>53235</v>
      </c>
      <c r="D4703" s="9">
        <v>0.0</v>
      </c>
      <c r="E4703" s="9">
        <v>1000.0</v>
      </c>
      <c r="F4703" s="9">
        <v>0.0</v>
      </c>
      <c r="G4703" s="9">
        <v>1000.0</v>
      </c>
    </row>
    <row r="4704">
      <c r="A4704" s="9" t="s">
        <v>11876</v>
      </c>
      <c r="B4704" s="9" t="s">
        <v>52984</v>
      </c>
      <c r="C4704" s="9" t="s">
        <v>53240</v>
      </c>
      <c r="D4704" s="9">
        <v>0.0</v>
      </c>
      <c r="E4704" s="9">
        <v>1000.0</v>
      </c>
      <c r="F4704" s="9">
        <v>0.0</v>
      </c>
      <c r="G4704" s="9">
        <v>1000.0</v>
      </c>
    </row>
    <row r="4705">
      <c r="A4705" s="9" t="s">
        <v>11877</v>
      </c>
      <c r="B4705" s="9" t="s">
        <v>52984</v>
      </c>
      <c r="C4705" s="9" t="s">
        <v>53247</v>
      </c>
      <c r="D4705" s="9">
        <v>0.0</v>
      </c>
      <c r="E4705" s="9">
        <v>1000.0</v>
      </c>
      <c r="F4705" s="9">
        <v>0.0</v>
      </c>
      <c r="G4705" s="9">
        <v>1000.0</v>
      </c>
    </row>
    <row r="4706">
      <c r="A4706" s="9" t="s">
        <v>11880</v>
      </c>
      <c r="B4706" s="9" t="s">
        <v>52984</v>
      </c>
      <c r="C4706" s="9" t="s">
        <v>53251</v>
      </c>
      <c r="D4706" s="9">
        <v>0.0</v>
      </c>
      <c r="E4706" s="9">
        <v>1000.0</v>
      </c>
      <c r="F4706" s="9">
        <v>0.0</v>
      </c>
      <c r="G4706" s="9">
        <v>1000.0</v>
      </c>
    </row>
    <row r="4707">
      <c r="A4707" s="9" t="s">
        <v>11884</v>
      </c>
      <c r="B4707" s="9" t="s">
        <v>52984</v>
      </c>
      <c r="C4707" s="9" t="s">
        <v>53259</v>
      </c>
      <c r="D4707" s="9">
        <v>0.0</v>
      </c>
      <c r="E4707" s="9">
        <v>1000.0</v>
      </c>
      <c r="F4707" s="9">
        <v>0.0</v>
      </c>
      <c r="G4707" s="9">
        <v>1000.0</v>
      </c>
    </row>
    <row r="4708">
      <c r="A4708" s="9" t="s">
        <v>11886</v>
      </c>
      <c r="B4708" s="9" t="s">
        <v>52984</v>
      </c>
      <c r="C4708" s="9" t="s">
        <v>53263</v>
      </c>
      <c r="D4708" s="9">
        <v>0.0</v>
      </c>
      <c r="E4708" s="9">
        <v>1000.0</v>
      </c>
      <c r="F4708" s="9">
        <v>0.0</v>
      </c>
      <c r="G4708" s="9">
        <v>1000.0</v>
      </c>
    </row>
    <row r="4709">
      <c r="A4709" s="9" t="s">
        <v>11888</v>
      </c>
      <c r="B4709" s="9" t="s">
        <v>52984</v>
      </c>
      <c r="C4709" s="9" t="s">
        <v>53267</v>
      </c>
      <c r="D4709" s="9">
        <v>0.0</v>
      </c>
      <c r="E4709" s="9">
        <v>1000.0</v>
      </c>
      <c r="F4709" s="9">
        <v>0.0</v>
      </c>
      <c r="G4709" s="9">
        <v>1000.0</v>
      </c>
    </row>
    <row r="4710">
      <c r="A4710" s="9" t="s">
        <v>11890</v>
      </c>
      <c r="B4710" s="9" t="s">
        <v>52984</v>
      </c>
      <c r="C4710" s="9" t="s">
        <v>53273</v>
      </c>
      <c r="D4710" s="9">
        <v>0.0</v>
      </c>
      <c r="E4710" s="9">
        <v>1000.0</v>
      </c>
      <c r="F4710" s="9">
        <v>0.0</v>
      </c>
      <c r="G4710" s="9">
        <v>1000.0</v>
      </c>
    </row>
    <row r="4711">
      <c r="A4711" s="9" t="s">
        <v>11894</v>
      </c>
      <c r="B4711" s="9" t="s">
        <v>52984</v>
      </c>
      <c r="C4711" s="9" t="s">
        <v>53277</v>
      </c>
      <c r="D4711" s="9">
        <v>0.0</v>
      </c>
      <c r="E4711" s="9">
        <v>1000.0</v>
      </c>
      <c r="F4711" s="9">
        <v>0.0</v>
      </c>
      <c r="G4711" s="9">
        <v>1000.0</v>
      </c>
    </row>
    <row r="4712">
      <c r="A4712" s="9" t="s">
        <v>11901</v>
      </c>
      <c r="B4712" s="9" t="s">
        <v>52984</v>
      </c>
      <c r="C4712" s="9" t="s">
        <v>53285</v>
      </c>
      <c r="D4712" s="9">
        <v>0.0</v>
      </c>
      <c r="E4712" s="9">
        <v>1000.0</v>
      </c>
      <c r="F4712" s="9">
        <v>0.0</v>
      </c>
      <c r="G4712" s="9">
        <v>1000.0</v>
      </c>
    </row>
    <row r="4713">
      <c r="A4713" s="9" t="s">
        <v>11902</v>
      </c>
      <c r="B4713" s="9" t="s">
        <v>52984</v>
      </c>
      <c r="C4713" s="9" t="s">
        <v>53292</v>
      </c>
      <c r="D4713" s="9">
        <v>0.0</v>
      </c>
      <c r="E4713" s="9">
        <v>1000.0</v>
      </c>
      <c r="F4713" s="9">
        <v>0.0</v>
      </c>
      <c r="G4713" s="9">
        <v>1000.0</v>
      </c>
    </row>
    <row r="4714">
      <c r="A4714" s="9" t="s">
        <v>11903</v>
      </c>
      <c r="B4714" s="9" t="s">
        <v>52984</v>
      </c>
      <c r="C4714" s="9" t="s">
        <v>53295</v>
      </c>
      <c r="D4714" s="9">
        <v>0.0</v>
      </c>
      <c r="E4714" s="9">
        <v>1000.0</v>
      </c>
      <c r="F4714" s="9">
        <v>0.0</v>
      </c>
      <c r="G4714" s="9">
        <v>1000.0</v>
      </c>
    </row>
    <row r="4715">
      <c r="A4715" s="9" t="s">
        <v>11906</v>
      </c>
      <c r="B4715" s="9" t="s">
        <v>52984</v>
      </c>
      <c r="C4715" s="9" t="s">
        <v>53303</v>
      </c>
      <c r="D4715" s="9">
        <v>-1000.0</v>
      </c>
      <c r="E4715" s="9">
        <v>1000.0</v>
      </c>
      <c r="F4715" s="9">
        <v>-1000.0</v>
      </c>
      <c r="G4715" s="9">
        <v>1000.0</v>
      </c>
    </row>
    <row r="4716">
      <c r="A4716" s="9" t="s">
        <v>11907</v>
      </c>
      <c r="B4716" s="9" t="s">
        <v>52984</v>
      </c>
      <c r="C4716" s="9" t="s">
        <v>53310</v>
      </c>
      <c r="D4716" s="9">
        <v>-1000.0</v>
      </c>
      <c r="E4716" s="9">
        <v>1000.0</v>
      </c>
      <c r="F4716" s="9">
        <v>-1000.0</v>
      </c>
      <c r="G4716" s="9">
        <v>1000.0</v>
      </c>
    </row>
    <row r="4717">
      <c r="A4717" s="9" t="s">
        <v>11909</v>
      </c>
      <c r="B4717" s="9" t="s">
        <v>52984</v>
      </c>
      <c r="C4717" s="9" t="s">
        <v>53317</v>
      </c>
      <c r="D4717" s="9">
        <v>-1000.0</v>
      </c>
      <c r="E4717" s="9">
        <v>1000.0</v>
      </c>
      <c r="F4717" s="9">
        <v>-1000.0</v>
      </c>
      <c r="G4717" s="9">
        <v>1000.0</v>
      </c>
    </row>
    <row r="4718">
      <c r="A4718" s="9" t="s">
        <v>11913</v>
      </c>
      <c r="B4718" s="9" t="s">
        <v>52984</v>
      </c>
      <c r="C4718" s="9" t="s">
        <v>53319</v>
      </c>
      <c r="D4718" s="9">
        <v>-1000.0</v>
      </c>
      <c r="E4718" s="9">
        <v>1000.0</v>
      </c>
      <c r="F4718" s="9">
        <v>-1000.0</v>
      </c>
      <c r="G4718" s="9">
        <v>1000.0</v>
      </c>
    </row>
    <row r="4719">
      <c r="A4719" s="9" t="s">
        <v>11916</v>
      </c>
      <c r="B4719" s="9" t="s">
        <v>52984</v>
      </c>
      <c r="C4719" s="9" t="s">
        <v>53323</v>
      </c>
      <c r="D4719" s="9">
        <v>-1000.0</v>
      </c>
      <c r="E4719" s="9">
        <v>1000.0</v>
      </c>
      <c r="F4719" s="9">
        <v>-1000.0</v>
      </c>
      <c r="G4719" s="9">
        <v>1000.0</v>
      </c>
    </row>
    <row r="4720">
      <c r="A4720" s="9" t="s">
        <v>13166</v>
      </c>
      <c r="B4720" s="9" t="s">
        <v>53333</v>
      </c>
      <c r="C4720" s="9" t="s">
        <v>53337</v>
      </c>
      <c r="D4720" s="9">
        <v>-1000.0</v>
      </c>
      <c r="E4720" s="9">
        <v>1000.0</v>
      </c>
      <c r="F4720" s="9">
        <v>-1000.0</v>
      </c>
      <c r="G4720" s="9">
        <v>1000.0</v>
      </c>
    </row>
    <row r="4721">
      <c r="A4721" s="9" t="s">
        <v>13167</v>
      </c>
      <c r="B4721" s="9" t="s">
        <v>53333</v>
      </c>
      <c r="C4721" s="9" t="s">
        <v>53344</v>
      </c>
      <c r="D4721" s="9">
        <v>-1000.0</v>
      </c>
      <c r="E4721" s="9">
        <v>1000.0</v>
      </c>
      <c r="F4721" s="9">
        <v>-1000.0</v>
      </c>
      <c r="G4721" s="9">
        <v>1000.0</v>
      </c>
    </row>
    <row r="4722">
      <c r="A4722" s="9" t="s">
        <v>13170</v>
      </c>
      <c r="B4722" s="9" t="s">
        <v>53333</v>
      </c>
      <c r="C4722" s="9" t="s">
        <v>53347</v>
      </c>
      <c r="D4722" s="9">
        <v>-1000.0</v>
      </c>
      <c r="E4722" s="9">
        <v>1000.0</v>
      </c>
      <c r="F4722" s="9">
        <v>-1000.0</v>
      </c>
      <c r="G4722" s="9">
        <v>1000.0</v>
      </c>
    </row>
    <row r="4723">
      <c r="A4723" s="9" t="s">
        <v>13174</v>
      </c>
      <c r="B4723" s="9" t="s">
        <v>53333</v>
      </c>
      <c r="C4723" s="9" t="s">
        <v>53353</v>
      </c>
      <c r="D4723" s="9">
        <v>-1000.0</v>
      </c>
      <c r="E4723" s="9">
        <v>1000.0</v>
      </c>
      <c r="F4723" s="9">
        <v>-1000.0</v>
      </c>
      <c r="G4723" s="9">
        <v>1000.0</v>
      </c>
    </row>
    <row r="4724">
      <c r="A4724" s="9" t="s">
        <v>13175</v>
      </c>
      <c r="B4724" s="9" t="s">
        <v>53333</v>
      </c>
      <c r="C4724" s="9" t="s">
        <v>53359</v>
      </c>
      <c r="D4724" s="9">
        <v>-1000.0</v>
      </c>
      <c r="E4724" s="9">
        <v>1000.0</v>
      </c>
      <c r="F4724" s="9">
        <v>-1000.0</v>
      </c>
      <c r="G4724" s="9">
        <v>1000.0</v>
      </c>
    </row>
    <row r="4725">
      <c r="A4725" s="9" t="s">
        <v>11918</v>
      </c>
      <c r="B4725" s="9" t="s">
        <v>52984</v>
      </c>
      <c r="C4725" s="9" t="s">
        <v>53366</v>
      </c>
      <c r="D4725" s="9">
        <v>0.0</v>
      </c>
      <c r="E4725" s="9">
        <v>1000.0</v>
      </c>
      <c r="F4725" s="9">
        <v>0.0</v>
      </c>
      <c r="G4725" s="9">
        <v>1000.0</v>
      </c>
    </row>
    <row r="4726">
      <c r="A4726" s="9" t="s">
        <v>11919</v>
      </c>
      <c r="B4726" s="9" t="s">
        <v>52984</v>
      </c>
      <c r="C4726" s="9" t="s">
        <v>53374</v>
      </c>
      <c r="D4726" s="9">
        <v>0.0</v>
      </c>
      <c r="E4726" s="9">
        <v>1000.0</v>
      </c>
      <c r="F4726" s="9">
        <v>0.0</v>
      </c>
      <c r="G4726" s="9">
        <v>1000.0</v>
      </c>
    </row>
    <row r="4727">
      <c r="A4727" s="9" t="s">
        <v>11921</v>
      </c>
      <c r="B4727" s="9" t="s">
        <v>52984</v>
      </c>
      <c r="C4727" s="9" t="s">
        <v>53379</v>
      </c>
      <c r="D4727" s="9">
        <v>0.0</v>
      </c>
      <c r="E4727" s="9">
        <v>1000.0</v>
      </c>
      <c r="F4727" s="9">
        <v>0.0</v>
      </c>
      <c r="G4727" s="9">
        <v>1000.0</v>
      </c>
    </row>
    <row r="4728">
      <c r="A4728" s="9" t="s">
        <v>11923</v>
      </c>
      <c r="B4728" s="9" t="s">
        <v>52984</v>
      </c>
      <c r="C4728" s="9" t="s">
        <v>53386</v>
      </c>
      <c r="D4728" s="9">
        <v>0.0</v>
      </c>
      <c r="E4728" s="9">
        <v>1000.0</v>
      </c>
      <c r="F4728" s="9">
        <v>0.0</v>
      </c>
      <c r="G4728" s="9">
        <v>1000.0</v>
      </c>
    </row>
    <row r="4729">
      <c r="A4729" s="9" t="s">
        <v>11924</v>
      </c>
      <c r="B4729" s="9" t="s">
        <v>52984</v>
      </c>
      <c r="C4729" s="9" t="s">
        <v>53390</v>
      </c>
      <c r="D4729" s="9">
        <v>0.0</v>
      </c>
      <c r="E4729" s="9">
        <v>1000.0</v>
      </c>
      <c r="F4729" s="9">
        <v>0.0</v>
      </c>
      <c r="G4729" s="9">
        <v>1000.0</v>
      </c>
    </row>
    <row r="4730">
      <c r="A4730" s="9" t="s">
        <v>11927</v>
      </c>
      <c r="B4730" s="9" t="s">
        <v>52984</v>
      </c>
      <c r="C4730" s="9" t="s">
        <v>53395</v>
      </c>
      <c r="D4730" s="9">
        <v>0.0</v>
      </c>
      <c r="E4730" s="9">
        <v>1000.0</v>
      </c>
      <c r="F4730" s="9">
        <v>0.0</v>
      </c>
      <c r="G4730" s="9">
        <v>1000.0</v>
      </c>
    </row>
    <row r="4731">
      <c r="A4731" s="9" t="s">
        <v>11931</v>
      </c>
      <c r="B4731" s="9" t="s">
        <v>52984</v>
      </c>
      <c r="C4731" s="9" t="s">
        <v>53399</v>
      </c>
      <c r="D4731" s="9">
        <v>0.0</v>
      </c>
      <c r="E4731" s="9">
        <v>1000.0</v>
      </c>
      <c r="F4731" s="9">
        <v>0.0</v>
      </c>
      <c r="G4731" s="9">
        <v>1000.0</v>
      </c>
    </row>
    <row r="4732">
      <c r="A4732" s="9" t="s">
        <v>11934</v>
      </c>
      <c r="B4732" s="9" t="s">
        <v>52984</v>
      </c>
      <c r="C4732" s="9" t="s">
        <v>53405</v>
      </c>
      <c r="D4732" s="9">
        <v>0.0</v>
      </c>
      <c r="E4732" s="9">
        <v>1000.0</v>
      </c>
      <c r="F4732" s="9">
        <v>0.0</v>
      </c>
      <c r="G4732" s="9">
        <v>1000.0</v>
      </c>
    </row>
    <row r="4733">
      <c r="A4733" s="9" t="s">
        <v>11936</v>
      </c>
      <c r="B4733" s="9" t="s">
        <v>52984</v>
      </c>
      <c r="C4733" s="9" t="s">
        <v>53409</v>
      </c>
      <c r="D4733" s="9">
        <v>0.0</v>
      </c>
      <c r="E4733" s="9">
        <v>1000.0</v>
      </c>
      <c r="F4733" s="9">
        <v>0.0</v>
      </c>
      <c r="G4733" s="9">
        <v>1000.0</v>
      </c>
    </row>
    <row r="4734">
      <c r="A4734" s="9" t="s">
        <v>11938</v>
      </c>
      <c r="B4734" s="9" t="s">
        <v>52984</v>
      </c>
      <c r="C4734" s="9" t="s">
        <v>53414</v>
      </c>
      <c r="D4734" s="9">
        <v>0.0</v>
      </c>
      <c r="E4734" s="9">
        <v>1000.0</v>
      </c>
      <c r="F4734" s="9">
        <v>0.0</v>
      </c>
      <c r="G4734" s="9">
        <v>1000.0</v>
      </c>
    </row>
    <row r="4735">
      <c r="A4735" s="9" t="s">
        <v>11939</v>
      </c>
      <c r="B4735" s="9" t="s">
        <v>52984</v>
      </c>
      <c r="C4735" s="9" t="s">
        <v>53420</v>
      </c>
      <c r="D4735" s="9">
        <v>0.0</v>
      </c>
      <c r="E4735" s="9">
        <v>1000.0</v>
      </c>
      <c r="F4735" s="9">
        <v>0.0</v>
      </c>
      <c r="G4735" s="9">
        <v>1000.0</v>
      </c>
    </row>
    <row r="4736">
      <c r="A4736" s="9" t="s">
        <v>11941</v>
      </c>
      <c r="B4736" s="9" t="s">
        <v>52984</v>
      </c>
      <c r="C4736" s="9" t="s">
        <v>53424</v>
      </c>
      <c r="D4736" s="9">
        <v>0.0</v>
      </c>
      <c r="E4736" s="9">
        <v>1000.0</v>
      </c>
      <c r="F4736" s="9">
        <v>0.0</v>
      </c>
      <c r="G4736" s="9">
        <v>1000.0</v>
      </c>
    </row>
    <row r="4737">
      <c r="A4737" s="9" t="s">
        <v>11943</v>
      </c>
      <c r="B4737" s="9" t="s">
        <v>52984</v>
      </c>
      <c r="C4737" s="9" t="s">
        <v>53432</v>
      </c>
      <c r="D4737" s="9">
        <v>0.0</v>
      </c>
      <c r="E4737" s="9">
        <v>1000.0</v>
      </c>
      <c r="F4737" s="9">
        <v>0.0</v>
      </c>
      <c r="G4737" s="9">
        <v>1000.0</v>
      </c>
    </row>
    <row r="4738">
      <c r="A4738" s="9" t="s">
        <v>11944</v>
      </c>
      <c r="B4738" s="9" t="s">
        <v>52984</v>
      </c>
      <c r="C4738" s="9" t="s">
        <v>53437</v>
      </c>
      <c r="D4738" s="9">
        <v>0.0</v>
      </c>
      <c r="E4738" s="9">
        <v>1000.0</v>
      </c>
      <c r="F4738" s="9">
        <v>0.0</v>
      </c>
      <c r="G4738" s="9">
        <v>1000.0</v>
      </c>
    </row>
    <row r="4739">
      <c r="A4739" s="9" t="s">
        <v>11946</v>
      </c>
      <c r="B4739" s="9" t="s">
        <v>52984</v>
      </c>
      <c r="C4739" s="9" t="s">
        <v>53443</v>
      </c>
      <c r="D4739" s="9">
        <v>0.0</v>
      </c>
      <c r="E4739" s="9">
        <v>1000.0</v>
      </c>
      <c r="F4739" s="9">
        <v>0.0</v>
      </c>
      <c r="G4739" s="9">
        <v>1000.0</v>
      </c>
    </row>
    <row r="4740">
      <c r="A4740" s="9" t="s">
        <v>13178</v>
      </c>
      <c r="B4740" s="9" t="s">
        <v>53333</v>
      </c>
      <c r="C4740" s="9" t="s">
        <v>53450</v>
      </c>
      <c r="D4740" s="9">
        <v>0.0</v>
      </c>
      <c r="E4740" s="9">
        <v>1000.0</v>
      </c>
      <c r="F4740" s="9">
        <v>0.0</v>
      </c>
      <c r="G4740" s="9">
        <v>1000.0</v>
      </c>
    </row>
    <row r="4741">
      <c r="A4741" s="9" t="s">
        <v>13179</v>
      </c>
      <c r="B4741" s="9" t="s">
        <v>53333</v>
      </c>
      <c r="C4741" s="9" t="s">
        <v>53456</v>
      </c>
      <c r="D4741" s="9">
        <v>0.0</v>
      </c>
      <c r="E4741" s="9">
        <v>1000.0</v>
      </c>
      <c r="F4741" s="9">
        <v>0.0</v>
      </c>
      <c r="G4741" s="9">
        <v>1000.0</v>
      </c>
    </row>
    <row r="4742">
      <c r="A4742" s="9" t="s">
        <v>13182</v>
      </c>
      <c r="B4742" s="9" t="s">
        <v>53333</v>
      </c>
      <c r="C4742" s="9" t="s">
        <v>53463</v>
      </c>
      <c r="D4742" s="9">
        <v>0.0</v>
      </c>
      <c r="E4742" s="9">
        <v>1000.0</v>
      </c>
      <c r="F4742" s="9">
        <v>0.0</v>
      </c>
      <c r="G4742" s="9">
        <v>1000.0</v>
      </c>
    </row>
    <row r="4743">
      <c r="A4743" s="9" t="s">
        <v>13186</v>
      </c>
      <c r="B4743" s="9" t="s">
        <v>53333</v>
      </c>
      <c r="C4743" s="9" t="s">
        <v>53469</v>
      </c>
      <c r="D4743" s="9">
        <v>0.0</v>
      </c>
      <c r="E4743" s="9">
        <v>1000.0</v>
      </c>
      <c r="F4743" s="9">
        <v>0.0</v>
      </c>
      <c r="G4743" s="9">
        <v>1000.0</v>
      </c>
    </row>
    <row r="4744">
      <c r="A4744" s="9" t="s">
        <v>13187</v>
      </c>
      <c r="B4744" s="9" t="s">
        <v>53333</v>
      </c>
      <c r="C4744" s="9" t="s">
        <v>53473</v>
      </c>
      <c r="D4744" s="9">
        <v>0.0</v>
      </c>
      <c r="E4744" s="9">
        <v>1000.0</v>
      </c>
      <c r="F4744" s="9">
        <v>0.0</v>
      </c>
      <c r="G4744" s="9">
        <v>1000.0</v>
      </c>
    </row>
    <row r="4745">
      <c r="A4745" s="9" t="s">
        <v>13188</v>
      </c>
      <c r="B4745" s="9" t="s">
        <v>53333</v>
      </c>
      <c r="C4745" s="9" t="s">
        <v>53483</v>
      </c>
      <c r="D4745" s="9">
        <v>0.0</v>
      </c>
      <c r="E4745" s="9">
        <v>1000.0</v>
      </c>
      <c r="F4745" s="9">
        <v>0.0</v>
      </c>
      <c r="G4745" s="9">
        <v>1000.0</v>
      </c>
    </row>
    <row r="4746">
      <c r="A4746" s="9" t="s">
        <v>13191</v>
      </c>
      <c r="B4746" s="9" t="s">
        <v>53333</v>
      </c>
      <c r="C4746" s="9" t="s">
        <v>53489</v>
      </c>
      <c r="D4746" s="9">
        <v>0.0</v>
      </c>
      <c r="E4746" s="9">
        <v>1000.0</v>
      </c>
      <c r="F4746" s="9">
        <v>0.0</v>
      </c>
      <c r="G4746" s="9">
        <v>1000.0</v>
      </c>
    </row>
    <row r="4747">
      <c r="A4747" s="9" t="s">
        <v>13194</v>
      </c>
      <c r="B4747" s="9" t="s">
        <v>53333</v>
      </c>
      <c r="C4747" s="9" t="s">
        <v>53493</v>
      </c>
      <c r="D4747" s="9">
        <v>0.0</v>
      </c>
      <c r="E4747" s="9">
        <v>1000.0</v>
      </c>
      <c r="F4747" s="9">
        <v>0.0</v>
      </c>
      <c r="G4747" s="9">
        <v>1000.0</v>
      </c>
    </row>
    <row r="4748">
      <c r="A4748" s="9" t="s">
        <v>13196</v>
      </c>
      <c r="B4748" s="9" t="s">
        <v>53333</v>
      </c>
      <c r="C4748" s="9" t="s">
        <v>53500</v>
      </c>
      <c r="D4748" s="9">
        <v>0.0</v>
      </c>
      <c r="E4748" s="9">
        <v>1000.0</v>
      </c>
      <c r="F4748" s="9">
        <v>0.0</v>
      </c>
      <c r="G4748" s="9">
        <v>1000.0</v>
      </c>
    </row>
    <row r="4749">
      <c r="A4749" s="9" t="s">
        <v>13198</v>
      </c>
      <c r="B4749" s="9" t="s">
        <v>53333</v>
      </c>
      <c r="C4749" s="9" t="s">
        <v>53503</v>
      </c>
      <c r="D4749" s="9">
        <v>0.0</v>
      </c>
      <c r="E4749" s="9">
        <v>1000.0</v>
      </c>
      <c r="F4749" s="9">
        <v>0.0</v>
      </c>
      <c r="G4749" s="9">
        <v>1000.0</v>
      </c>
    </row>
    <row r="4750">
      <c r="A4750" s="9" t="s">
        <v>13200</v>
      </c>
      <c r="B4750" s="9" t="s">
        <v>53333</v>
      </c>
      <c r="C4750" s="9" t="s">
        <v>53508</v>
      </c>
      <c r="D4750" s="9">
        <v>0.0</v>
      </c>
      <c r="E4750" s="9">
        <v>1000.0</v>
      </c>
      <c r="F4750" s="9">
        <v>0.0</v>
      </c>
      <c r="G4750" s="9">
        <v>1000.0</v>
      </c>
    </row>
    <row r="4751">
      <c r="A4751" s="9" t="s">
        <v>13201</v>
      </c>
      <c r="B4751" s="9" t="s">
        <v>53333</v>
      </c>
      <c r="C4751" s="9" t="s">
        <v>53514</v>
      </c>
      <c r="D4751" s="9">
        <v>0.0</v>
      </c>
      <c r="E4751" s="9">
        <v>1000.0</v>
      </c>
      <c r="F4751" s="9">
        <v>0.0</v>
      </c>
      <c r="G4751" s="9">
        <v>1000.0</v>
      </c>
    </row>
    <row r="4752">
      <c r="A4752" s="9" t="s">
        <v>13207</v>
      </c>
      <c r="B4752" s="9" t="s">
        <v>53333</v>
      </c>
      <c r="C4752" s="9" t="s">
        <v>53517</v>
      </c>
      <c r="D4752" s="9">
        <v>0.0</v>
      </c>
      <c r="E4752" s="9">
        <v>1000.0</v>
      </c>
      <c r="F4752" s="9">
        <v>0.0</v>
      </c>
      <c r="G4752" s="9">
        <v>1000.0</v>
      </c>
    </row>
    <row r="4753">
      <c r="A4753" s="9" t="s">
        <v>13208</v>
      </c>
      <c r="B4753" s="9" t="s">
        <v>53333</v>
      </c>
      <c r="C4753" s="9" t="s">
        <v>53525</v>
      </c>
      <c r="D4753" s="9">
        <v>0.0</v>
      </c>
      <c r="E4753" s="9">
        <v>1000.0</v>
      </c>
      <c r="F4753" s="9">
        <v>0.0</v>
      </c>
      <c r="G4753" s="9">
        <v>1000.0</v>
      </c>
    </row>
    <row r="4754">
      <c r="A4754" s="9" t="s">
        <v>13210</v>
      </c>
      <c r="B4754" s="9" t="s">
        <v>53333</v>
      </c>
      <c r="C4754" s="9" t="s">
        <v>53534</v>
      </c>
      <c r="D4754" s="9">
        <v>0.0</v>
      </c>
      <c r="E4754" s="9">
        <v>1000.0</v>
      </c>
      <c r="F4754" s="9">
        <v>0.0</v>
      </c>
      <c r="G4754" s="9">
        <v>1000.0</v>
      </c>
    </row>
    <row r="4755">
      <c r="A4755" s="9" t="s">
        <v>13212</v>
      </c>
      <c r="B4755" s="9" t="s">
        <v>53333</v>
      </c>
      <c r="C4755" s="9" t="s">
        <v>53540</v>
      </c>
      <c r="D4755" s="9">
        <v>0.0</v>
      </c>
      <c r="E4755" s="9">
        <v>1000.0</v>
      </c>
      <c r="F4755" s="9">
        <v>0.0</v>
      </c>
      <c r="G4755" s="9">
        <v>1000.0</v>
      </c>
    </row>
    <row r="4756">
      <c r="A4756" s="9" t="s">
        <v>13215</v>
      </c>
      <c r="B4756" s="9" t="s">
        <v>53333</v>
      </c>
      <c r="C4756" s="9" t="s">
        <v>53547</v>
      </c>
      <c r="D4756" s="9">
        <v>0.0</v>
      </c>
      <c r="E4756" s="9">
        <v>1000.0</v>
      </c>
      <c r="F4756" s="9">
        <v>0.0</v>
      </c>
      <c r="G4756" s="9">
        <v>1000.0</v>
      </c>
    </row>
    <row r="4757">
      <c r="A4757" s="9" t="s">
        <v>13217</v>
      </c>
      <c r="B4757" s="9" t="s">
        <v>53333</v>
      </c>
      <c r="C4757" s="9" t="s">
        <v>53553</v>
      </c>
      <c r="D4757" s="9">
        <v>0.0</v>
      </c>
      <c r="E4757" s="9">
        <v>1000.0</v>
      </c>
      <c r="F4757" s="9">
        <v>0.0</v>
      </c>
      <c r="G4757" s="9">
        <v>1000.0</v>
      </c>
    </row>
    <row r="4758">
      <c r="A4758" s="9" t="s">
        <v>13219</v>
      </c>
      <c r="B4758" s="9" t="s">
        <v>53333</v>
      </c>
      <c r="C4758" s="9" t="s">
        <v>53558</v>
      </c>
      <c r="D4758" s="9">
        <v>0.0</v>
      </c>
      <c r="E4758" s="9">
        <v>1000.0</v>
      </c>
      <c r="F4758" s="9">
        <v>0.0</v>
      </c>
      <c r="G4758" s="9">
        <v>1000.0</v>
      </c>
    </row>
    <row r="4759">
      <c r="A4759" s="9" t="s">
        <v>13221</v>
      </c>
      <c r="B4759" s="9" t="s">
        <v>53333</v>
      </c>
      <c r="C4759" s="9" t="s">
        <v>53565</v>
      </c>
      <c r="D4759" s="9">
        <v>0.0</v>
      </c>
      <c r="E4759" s="9">
        <v>1000.0</v>
      </c>
      <c r="F4759" s="9">
        <v>0.0</v>
      </c>
      <c r="G4759" s="9">
        <v>1000.0</v>
      </c>
    </row>
    <row r="4760">
      <c r="A4760" s="9" t="s">
        <v>13222</v>
      </c>
      <c r="B4760" s="9" t="s">
        <v>53333</v>
      </c>
      <c r="C4760" s="9" t="s">
        <v>53571</v>
      </c>
      <c r="D4760" s="9">
        <v>0.0</v>
      </c>
      <c r="E4760" s="9">
        <v>1000.0</v>
      </c>
      <c r="F4760" s="9">
        <v>0.0</v>
      </c>
      <c r="G4760" s="9">
        <v>1000.0</v>
      </c>
    </row>
    <row r="4761">
      <c r="A4761" s="9" t="s">
        <v>13226</v>
      </c>
      <c r="B4761" s="9" t="s">
        <v>53333</v>
      </c>
      <c r="C4761" s="9" t="s">
        <v>53575</v>
      </c>
      <c r="D4761" s="9">
        <v>0.0</v>
      </c>
      <c r="E4761" s="9">
        <v>1000.0</v>
      </c>
      <c r="F4761" s="9">
        <v>0.0</v>
      </c>
      <c r="G4761" s="9">
        <v>1000.0</v>
      </c>
    </row>
    <row r="4762">
      <c r="A4762" s="9" t="s">
        <v>13229</v>
      </c>
      <c r="B4762" s="9" t="s">
        <v>53333</v>
      </c>
      <c r="C4762" s="9" t="s">
        <v>53578</v>
      </c>
      <c r="D4762" s="9">
        <v>0.0</v>
      </c>
      <c r="E4762" s="9">
        <v>1000.0</v>
      </c>
      <c r="F4762" s="9">
        <v>0.0</v>
      </c>
      <c r="G4762" s="9">
        <v>1000.0</v>
      </c>
    </row>
    <row r="4763">
      <c r="A4763" s="9" t="s">
        <v>13230</v>
      </c>
      <c r="B4763" s="9" t="s">
        <v>53333</v>
      </c>
      <c r="C4763" s="9" t="s">
        <v>53582</v>
      </c>
      <c r="D4763" s="9">
        <v>0.0</v>
      </c>
      <c r="E4763" s="9">
        <v>1000.0</v>
      </c>
      <c r="F4763" s="9">
        <v>0.0</v>
      </c>
      <c r="G4763" s="9">
        <v>1000.0</v>
      </c>
    </row>
    <row r="4764">
      <c r="A4764" s="9" t="s">
        <v>13236</v>
      </c>
      <c r="B4764" s="9" t="s">
        <v>53333</v>
      </c>
      <c r="C4764" s="9" t="s">
        <v>53587</v>
      </c>
      <c r="D4764" s="9">
        <v>0.0</v>
      </c>
      <c r="E4764" s="9">
        <v>1000.0</v>
      </c>
      <c r="F4764" s="9">
        <v>0.0</v>
      </c>
      <c r="G4764" s="9">
        <v>1000.0</v>
      </c>
    </row>
    <row r="4765">
      <c r="A4765" s="9" t="s">
        <v>13238</v>
      </c>
      <c r="B4765" s="9" t="s">
        <v>53333</v>
      </c>
      <c r="C4765" s="9" t="s">
        <v>53592</v>
      </c>
      <c r="D4765" s="9">
        <v>0.0</v>
      </c>
      <c r="E4765" s="9">
        <v>1000.0</v>
      </c>
      <c r="F4765" s="9">
        <v>0.0</v>
      </c>
      <c r="G4765" s="9">
        <v>1000.0</v>
      </c>
    </row>
    <row r="4766">
      <c r="A4766" s="9" t="s">
        <v>13243</v>
      </c>
      <c r="B4766" s="9" t="s">
        <v>53333</v>
      </c>
      <c r="C4766" s="9" t="s">
        <v>53595</v>
      </c>
      <c r="D4766" s="9">
        <v>0.0</v>
      </c>
      <c r="E4766" s="9">
        <v>1000.0</v>
      </c>
      <c r="F4766" s="9">
        <v>0.0</v>
      </c>
      <c r="G4766" s="9">
        <v>1000.0</v>
      </c>
    </row>
    <row r="4767">
      <c r="A4767" s="9" t="s">
        <v>13244</v>
      </c>
      <c r="B4767" s="9" t="s">
        <v>53333</v>
      </c>
      <c r="C4767" s="9" t="s">
        <v>53600</v>
      </c>
      <c r="D4767" s="9">
        <v>0.0</v>
      </c>
      <c r="E4767" s="9">
        <v>1000.0</v>
      </c>
      <c r="F4767" s="9">
        <v>0.0</v>
      </c>
      <c r="G4767" s="9">
        <v>1000.0</v>
      </c>
    </row>
    <row r="4768">
      <c r="A4768" s="9" t="s">
        <v>13245</v>
      </c>
      <c r="B4768" s="9" t="s">
        <v>53333</v>
      </c>
      <c r="C4768" s="9" t="s">
        <v>53602</v>
      </c>
      <c r="D4768" s="9">
        <v>0.0</v>
      </c>
      <c r="E4768" s="9">
        <v>1000.0</v>
      </c>
      <c r="F4768" s="9">
        <v>0.0</v>
      </c>
      <c r="G4768" s="9">
        <v>1000.0</v>
      </c>
    </row>
    <row r="4769">
      <c r="A4769" s="9" t="s">
        <v>13247</v>
      </c>
      <c r="B4769" s="9" t="s">
        <v>53333</v>
      </c>
      <c r="C4769" s="9" t="s">
        <v>53605</v>
      </c>
      <c r="D4769" s="9">
        <v>0.0</v>
      </c>
      <c r="E4769" s="9">
        <v>1000.0</v>
      </c>
      <c r="F4769" s="9">
        <v>0.0</v>
      </c>
      <c r="G4769" s="9">
        <v>1000.0</v>
      </c>
    </row>
    <row r="4770">
      <c r="A4770" s="9" t="s">
        <v>13250</v>
      </c>
      <c r="B4770" s="9" t="s">
        <v>53333</v>
      </c>
      <c r="C4770" s="9" t="s">
        <v>53610</v>
      </c>
      <c r="D4770" s="9">
        <v>0.0</v>
      </c>
      <c r="E4770" s="9">
        <v>1000.0</v>
      </c>
      <c r="F4770" s="9">
        <v>0.0</v>
      </c>
      <c r="G4770" s="9">
        <v>1000.0</v>
      </c>
    </row>
    <row r="4771">
      <c r="A4771" s="9" t="s">
        <v>13254</v>
      </c>
      <c r="B4771" s="9" t="s">
        <v>53333</v>
      </c>
      <c r="C4771" s="9" t="s">
        <v>53617</v>
      </c>
      <c r="D4771" s="9">
        <v>0.0</v>
      </c>
      <c r="E4771" s="9">
        <v>1000.0</v>
      </c>
      <c r="F4771" s="9">
        <v>0.0</v>
      </c>
      <c r="G4771" s="9">
        <v>1000.0</v>
      </c>
    </row>
    <row r="4772">
      <c r="A4772" s="9" t="s">
        <v>13256</v>
      </c>
      <c r="B4772" s="9" t="s">
        <v>53333</v>
      </c>
      <c r="C4772" s="9" t="s">
        <v>53621</v>
      </c>
      <c r="D4772" s="9">
        <v>0.0</v>
      </c>
      <c r="E4772" s="9">
        <v>1000.0</v>
      </c>
      <c r="F4772" s="9">
        <v>0.0</v>
      </c>
      <c r="G4772" s="9">
        <v>1000.0</v>
      </c>
    </row>
    <row r="4773">
      <c r="A4773" s="9" t="s">
        <v>13258</v>
      </c>
      <c r="B4773" s="9" t="s">
        <v>53333</v>
      </c>
      <c r="C4773" s="9" t="s">
        <v>53627</v>
      </c>
      <c r="D4773" s="9">
        <v>0.0</v>
      </c>
      <c r="E4773" s="9">
        <v>1000.0</v>
      </c>
      <c r="F4773" s="9">
        <v>0.0</v>
      </c>
      <c r="G4773" s="9">
        <v>1000.0</v>
      </c>
    </row>
    <row r="4774">
      <c r="A4774" s="9" t="s">
        <v>13260</v>
      </c>
      <c r="B4774" s="9" t="s">
        <v>53333</v>
      </c>
      <c r="C4774" s="9" t="s">
        <v>53630</v>
      </c>
      <c r="D4774" s="9">
        <v>0.0</v>
      </c>
      <c r="E4774" s="9">
        <v>1000.0</v>
      </c>
      <c r="F4774" s="9">
        <v>0.0</v>
      </c>
      <c r="G4774" s="9">
        <v>1000.0</v>
      </c>
    </row>
    <row r="4775">
      <c r="A4775" s="9" t="s">
        <v>13261</v>
      </c>
      <c r="B4775" s="9" t="s">
        <v>53333</v>
      </c>
      <c r="C4775" s="9" t="s">
        <v>53637</v>
      </c>
      <c r="D4775" s="9">
        <v>0.0</v>
      </c>
      <c r="E4775" s="9">
        <v>1000.0</v>
      </c>
      <c r="F4775" s="9">
        <v>0.0</v>
      </c>
      <c r="G4775" s="9">
        <v>1000.0</v>
      </c>
    </row>
    <row r="4776">
      <c r="A4776" s="9" t="s">
        <v>13262</v>
      </c>
      <c r="B4776" s="9" t="s">
        <v>53333</v>
      </c>
      <c r="C4776" s="9" t="s">
        <v>53641</v>
      </c>
      <c r="D4776" s="9">
        <v>0.0</v>
      </c>
      <c r="E4776" s="9">
        <v>1000.0</v>
      </c>
      <c r="F4776" s="9">
        <v>0.0</v>
      </c>
      <c r="G4776" s="9">
        <v>1000.0</v>
      </c>
    </row>
    <row r="4777">
      <c r="A4777" s="9" t="s">
        <v>13263</v>
      </c>
      <c r="B4777" s="9" t="s">
        <v>53333</v>
      </c>
      <c r="C4777" s="9" t="s">
        <v>53649</v>
      </c>
      <c r="D4777" s="9">
        <v>0.0</v>
      </c>
      <c r="E4777" s="9">
        <v>1000.0</v>
      </c>
      <c r="F4777" s="9">
        <v>0.0</v>
      </c>
      <c r="G4777" s="9">
        <v>1000.0</v>
      </c>
    </row>
    <row r="4778">
      <c r="A4778" s="9" t="s">
        <v>13266</v>
      </c>
      <c r="B4778" s="9" t="s">
        <v>53333</v>
      </c>
      <c r="C4778" s="9" t="s">
        <v>53656</v>
      </c>
      <c r="D4778" s="9">
        <v>0.0</v>
      </c>
      <c r="E4778" s="9">
        <v>1000.0</v>
      </c>
      <c r="F4778" s="9">
        <v>0.0</v>
      </c>
      <c r="G4778" s="9">
        <v>1000.0</v>
      </c>
    </row>
    <row r="4779">
      <c r="A4779" s="9" t="s">
        <v>13269</v>
      </c>
      <c r="B4779" s="9" t="s">
        <v>53333</v>
      </c>
      <c r="C4779" s="9" t="s">
        <v>53659</v>
      </c>
      <c r="D4779" s="9">
        <v>0.0</v>
      </c>
      <c r="E4779" s="9">
        <v>1000.0</v>
      </c>
      <c r="F4779" s="9">
        <v>0.0</v>
      </c>
      <c r="G4779" s="9">
        <v>1000.0</v>
      </c>
    </row>
    <row r="4780">
      <c r="A4780" s="9" t="s">
        <v>13271</v>
      </c>
      <c r="B4780" s="9" t="s">
        <v>53333</v>
      </c>
      <c r="C4780" s="9" t="s">
        <v>53664</v>
      </c>
      <c r="D4780" s="9">
        <v>0.0</v>
      </c>
      <c r="E4780" s="9">
        <v>1000.0</v>
      </c>
      <c r="F4780" s="9">
        <v>0.0</v>
      </c>
      <c r="G4780" s="9">
        <v>1000.0</v>
      </c>
    </row>
    <row r="4781">
      <c r="A4781" s="9" t="s">
        <v>13272</v>
      </c>
      <c r="B4781" s="9" t="s">
        <v>53333</v>
      </c>
      <c r="C4781" s="9" t="s">
        <v>53670</v>
      </c>
      <c r="D4781" s="9">
        <v>0.0</v>
      </c>
      <c r="E4781" s="9">
        <v>1000.0</v>
      </c>
      <c r="F4781" s="9">
        <v>0.0</v>
      </c>
      <c r="G4781" s="9">
        <v>1000.0</v>
      </c>
    </row>
    <row r="4782">
      <c r="A4782" s="9" t="s">
        <v>13273</v>
      </c>
      <c r="B4782" s="9" t="s">
        <v>53333</v>
      </c>
      <c r="C4782" s="9" t="s">
        <v>53676</v>
      </c>
      <c r="D4782" s="9">
        <v>0.0</v>
      </c>
      <c r="E4782" s="9">
        <v>1000.0</v>
      </c>
      <c r="F4782" s="9">
        <v>0.0</v>
      </c>
      <c r="G4782" s="9">
        <v>1000.0</v>
      </c>
    </row>
    <row r="4783">
      <c r="A4783" s="9" t="s">
        <v>13278</v>
      </c>
      <c r="B4783" s="9" t="s">
        <v>53333</v>
      </c>
      <c r="C4783" s="9" t="s">
        <v>53681</v>
      </c>
      <c r="D4783" s="9">
        <v>0.0</v>
      </c>
      <c r="E4783" s="9">
        <v>1000.0</v>
      </c>
      <c r="F4783" s="9">
        <v>0.0</v>
      </c>
      <c r="G4783" s="9">
        <v>1000.0</v>
      </c>
    </row>
    <row r="4784">
      <c r="A4784" s="9" t="s">
        <v>13280</v>
      </c>
      <c r="B4784" s="9" t="s">
        <v>53333</v>
      </c>
      <c r="C4784" s="9" t="s">
        <v>53684</v>
      </c>
      <c r="D4784" s="9">
        <v>0.0</v>
      </c>
      <c r="E4784" s="9">
        <v>1000.0</v>
      </c>
      <c r="F4784" s="9">
        <v>0.0</v>
      </c>
      <c r="G4784" s="9">
        <v>1000.0</v>
      </c>
    </row>
    <row r="4785">
      <c r="A4785" s="9" t="s">
        <v>13281</v>
      </c>
      <c r="B4785" s="9" t="s">
        <v>53333</v>
      </c>
      <c r="C4785" s="9" t="s">
        <v>53687</v>
      </c>
      <c r="D4785" s="9">
        <v>0.0</v>
      </c>
      <c r="E4785" s="9">
        <v>1000.0</v>
      </c>
      <c r="F4785" s="9">
        <v>0.0</v>
      </c>
      <c r="G4785" s="9">
        <v>1000.0</v>
      </c>
    </row>
    <row r="4786">
      <c r="A4786" s="9" t="s">
        <v>13285</v>
      </c>
      <c r="B4786" s="9" t="s">
        <v>53333</v>
      </c>
      <c r="C4786" s="9" t="s">
        <v>53693</v>
      </c>
      <c r="D4786" s="9">
        <v>0.0</v>
      </c>
      <c r="E4786" s="9">
        <v>1000.0</v>
      </c>
      <c r="F4786" s="9">
        <v>0.0</v>
      </c>
      <c r="G4786" s="9">
        <v>1000.0</v>
      </c>
    </row>
    <row r="4787">
      <c r="A4787" s="9" t="s">
        <v>13288</v>
      </c>
      <c r="B4787" s="9" t="s">
        <v>53333</v>
      </c>
      <c r="C4787" s="9" t="s">
        <v>53702</v>
      </c>
      <c r="D4787" s="9">
        <v>0.0</v>
      </c>
      <c r="E4787" s="9">
        <v>1000.0</v>
      </c>
      <c r="F4787" s="9">
        <v>0.0</v>
      </c>
      <c r="G4787" s="9">
        <v>1000.0</v>
      </c>
    </row>
    <row r="4788">
      <c r="A4788" s="9" t="s">
        <v>13292</v>
      </c>
      <c r="B4788" s="9" t="s">
        <v>53333</v>
      </c>
      <c r="C4788" s="9" t="s">
        <v>53710</v>
      </c>
      <c r="D4788" s="9">
        <v>0.0</v>
      </c>
      <c r="E4788" s="9">
        <v>1000.0</v>
      </c>
      <c r="F4788" s="9">
        <v>0.0</v>
      </c>
      <c r="G4788" s="9">
        <v>1000.0</v>
      </c>
    </row>
    <row r="4789">
      <c r="A4789" s="9" t="s">
        <v>13294</v>
      </c>
      <c r="B4789" s="9" t="s">
        <v>53333</v>
      </c>
      <c r="C4789" s="9" t="s">
        <v>53713</v>
      </c>
      <c r="D4789" s="9">
        <v>0.0</v>
      </c>
      <c r="E4789" s="9">
        <v>1000.0</v>
      </c>
      <c r="F4789" s="9">
        <v>0.0</v>
      </c>
      <c r="G4789" s="9">
        <v>1000.0</v>
      </c>
    </row>
    <row r="4790">
      <c r="A4790" s="9" t="s">
        <v>13296</v>
      </c>
      <c r="B4790" s="9" t="s">
        <v>53333</v>
      </c>
      <c r="C4790" s="9" t="s">
        <v>53719</v>
      </c>
      <c r="D4790" s="9">
        <v>0.0</v>
      </c>
      <c r="E4790" s="9">
        <v>1000.0</v>
      </c>
      <c r="F4790" s="9">
        <v>0.0</v>
      </c>
      <c r="G4790" s="9">
        <v>1000.0</v>
      </c>
    </row>
    <row r="4791">
      <c r="A4791" s="9" t="s">
        <v>13299</v>
      </c>
      <c r="B4791" s="9" t="s">
        <v>53333</v>
      </c>
      <c r="C4791" s="9" t="s">
        <v>53721</v>
      </c>
      <c r="D4791" s="9">
        <v>0.0</v>
      </c>
      <c r="E4791" s="9">
        <v>1000.0</v>
      </c>
      <c r="F4791" s="9">
        <v>0.0</v>
      </c>
      <c r="G4791" s="9">
        <v>1000.0</v>
      </c>
    </row>
    <row r="4792">
      <c r="A4792" s="9" t="s">
        <v>13302</v>
      </c>
      <c r="B4792" s="9" t="s">
        <v>53333</v>
      </c>
      <c r="C4792" s="9" t="s">
        <v>53727</v>
      </c>
      <c r="D4792" s="9">
        <v>0.0</v>
      </c>
      <c r="E4792" s="9">
        <v>1000.0</v>
      </c>
      <c r="F4792" s="9">
        <v>0.0</v>
      </c>
      <c r="G4792" s="9">
        <v>1000.0</v>
      </c>
    </row>
    <row r="4793">
      <c r="A4793" s="9" t="s">
        <v>13304</v>
      </c>
      <c r="B4793" s="9" t="s">
        <v>53333</v>
      </c>
      <c r="C4793" s="9" t="s">
        <v>53733</v>
      </c>
      <c r="D4793" s="9">
        <v>0.0</v>
      </c>
      <c r="E4793" s="9">
        <v>1000.0</v>
      </c>
      <c r="F4793" s="9">
        <v>0.0</v>
      </c>
      <c r="G4793" s="9">
        <v>1000.0</v>
      </c>
    </row>
    <row r="4794">
      <c r="A4794" s="9" t="s">
        <v>13307</v>
      </c>
      <c r="B4794" s="9" t="s">
        <v>53333</v>
      </c>
      <c r="C4794" s="9" t="s">
        <v>53737</v>
      </c>
      <c r="D4794" s="9">
        <v>0.0</v>
      </c>
      <c r="E4794" s="9">
        <v>1000.0</v>
      </c>
      <c r="F4794" s="9">
        <v>0.0</v>
      </c>
      <c r="G4794" s="9">
        <v>1000.0</v>
      </c>
    </row>
    <row r="4795">
      <c r="A4795" s="9" t="s">
        <v>13311</v>
      </c>
      <c r="B4795" s="9" t="s">
        <v>53333</v>
      </c>
      <c r="C4795" s="9" t="s">
        <v>53742</v>
      </c>
      <c r="D4795" s="9">
        <v>0.0</v>
      </c>
      <c r="E4795" s="9">
        <v>1000.0</v>
      </c>
      <c r="F4795" s="9">
        <v>0.0</v>
      </c>
      <c r="G4795" s="9">
        <v>1000.0</v>
      </c>
    </row>
    <row r="4796">
      <c r="A4796" s="9" t="s">
        <v>13313</v>
      </c>
      <c r="B4796" s="9" t="s">
        <v>53333</v>
      </c>
      <c r="C4796" s="9" t="s">
        <v>53745</v>
      </c>
      <c r="D4796" s="9">
        <v>0.0</v>
      </c>
      <c r="E4796" s="9">
        <v>1000.0</v>
      </c>
      <c r="F4796" s="9">
        <v>0.0</v>
      </c>
      <c r="G4796" s="9">
        <v>1000.0</v>
      </c>
    </row>
    <row r="4797">
      <c r="A4797" s="9" t="s">
        <v>13314</v>
      </c>
      <c r="B4797" s="9" t="s">
        <v>53333</v>
      </c>
      <c r="C4797" s="9" t="s">
        <v>53751</v>
      </c>
      <c r="D4797" s="9">
        <v>0.0</v>
      </c>
      <c r="E4797" s="9">
        <v>1000.0</v>
      </c>
      <c r="F4797" s="9">
        <v>0.0</v>
      </c>
      <c r="G4797" s="9">
        <v>1000.0</v>
      </c>
    </row>
    <row r="4798">
      <c r="A4798" s="9" t="s">
        <v>13320</v>
      </c>
      <c r="B4798" s="9" t="s">
        <v>53333</v>
      </c>
      <c r="C4798" s="9" t="s">
        <v>53757</v>
      </c>
      <c r="D4798" s="9">
        <v>0.0</v>
      </c>
      <c r="E4798" s="9">
        <v>1000.0</v>
      </c>
      <c r="F4798" s="9">
        <v>0.0</v>
      </c>
      <c r="G4798" s="9">
        <v>1000.0</v>
      </c>
    </row>
    <row r="4799">
      <c r="A4799" s="9" t="s">
        <v>13329</v>
      </c>
      <c r="B4799" s="9" t="s">
        <v>53333</v>
      </c>
      <c r="C4799" s="9" t="s">
        <v>53761</v>
      </c>
      <c r="D4799" s="9">
        <v>0.0</v>
      </c>
      <c r="E4799" s="9">
        <v>1000.0</v>
      </c>
      <c r="F4799" s="9">
        <v>0.0</v>
      </c>
      <c r="G4799" s="9">
        <v>1000.0</v>
      </c>
    </row>
    <row r="4800">
      <c r="A4800" s="9" t="s">
        <v>13334</v>
      </c>
      <c r="B4800" s="9" t="s">
        <v>53333</v>
      </c>
      <c r="C4800" s="9" t="s">
        <v>53767</v>
      </c>
      <c r="D4800" s="9">
        <v>0.0</v>
      </c>
      <c r="E4800" s="9">
        <v>1000.0</v>
      </c>
      <c r="F4800" s="9">
        <v>0.0</v>
      </c>
      <c r="G4800" s="9">
        <v>1000.0</v>
      </c>
    </row>
    <row r="4801">
      <c r="A4801" s="9" t="s">
        <v>13337</v>
      </c>
      <c r="B4801" s="9" t="s">
        <v>53333</v>
      </c>
      <c r="C4801" s="9" t="s">
        <v>53772</v>
      </c>
      <c r="D4801" s="9">
        <v>0.0</v>
      </c>
      <c r="E4801" s="9">
        <v>1000.0</v>
      </c>
      <c r="F4801" s="9">
        <v>0.0</v>
      </c>
      <c r="G4801" s="9">
        <v>1000.0</v>
      </c>
    </row>
    <row r="4802">
      <c r="A4802" s="9" t="s">
        <v>13340</v>
      </c>
      <c r="B4802" s="9" t="s">
        <v>53333</v>
      </c>
      <c r="C4802" s="9" t="s">
        <v>53773</v>
      </c>
      <c r="D4802" s="9">
        <v>0.0</v>
      </c>
      <c r="E4802" s="9">
        <v>1000.0</v>
      </c>
      <c r="F4802" s="9">
        <v>0.0</v>
      </c>
      <c r="G4802" s="9">
        <v>1000.0</v>
      </c>
    </row>
    <row r="4803">
      <c r="A4803" s="9" t="s">
        <v>13344</v>
      </c>
      <c r="B4803" s="9" t="s">
        <v>53333</v>
      </c>
      <c r="C4803" s="9" t="s">
        <v>53777</v>
      </c>
      <c r="D4803" s="9">
        <v>0.0</v>
      </c>
      <c r="E4803" s="9">
        <v>1000.0</v>
      </c>
      <c r="F4803" s="9">
        <v>0.0</v>
      </c>
      <c r="G4803" s="9">
        <v>1000.0</v>
      </c>
    </row>
    <row r="4804">
      <c r="A4804" s="9" t="s">
        <v>13345</v>
      </c>
      <c r="B4804" s="9" t="s">
        <v>53333</v>
      </c>
      <c r="C4804" s="9" t="s">
        <v>53780</v>
      </c>
      <c r="D4804" s="9">
        <v>0.0</v>
      </c>
      <c r="E4804" s="9">
        <v>1000.0</v>
      </c>
      <c r="F4804" s="9">
        <v>0.0</v>
      </c>
      <c r="G4804" s="9">
        <v>1000.0</v>
      </c>
    </row>
    <row r="4805">
      <c r="A4805" s="9" t="s">
        <v>13350</v>
      </c>
      <c r="B4805" s="9" t="s">
        <v>53333</v>
      </c>
      <c r="C4805" s="9" t="s">
        <v>53786</v>
      </c>
      <c r="D4805" s="9">
        <v>0.0</v>
      </c>
      <c r="E4805" s="9">
        <v>1000.0</v>
      </c>
      <c r="F4805" s="9">
        <v>0.0</v>
      </c>
      <c r="G4805" s="9">
        <v>1000.0</v>
      </c>
    </row>
    <row r="4806">
      <c r="A4806" s="9" t="s">
        <v>13352</v>
      </c>
      <c r="B4806" s="9" t="s">
        <v>53333</v>
      </c>
      <c r="C4806" s="9" t="s">
        <v>53789</v>
      </c>
      <c r="D4806" s="9">
        <v>0.0</v>
      </c>
      <c r="E4806" s="9">
        <v>1000.0</v>
      </c>
      <c r="F4806" s="9">
        <v>0.0</v>
      </c>
      <c r="G4806" s="9">
        <v>1000.0</v>
      </c>
    </row>
    <row r="4807">
      <c r="A4807" s="9" t="s">
        <v>13355</v>
      </c>
      <c r="B4807" s="9" t="s">
        <v>53333</v>
      </c>
      <c r="C4807" s="9" t="s">
        <v>53794</v>
      </c>
      <c r="D4807" s="9">
        <v>0.0</v>
      </c>
      <c r="E4807" s="9">
        <v>1000.0</v>
      </c>
      <c r="F4807" s="9">
        <v>0.0</v>
      </c>
      <c r="G4807" s="9">
        <v>1000.0</v>
      </c>
    </row>
    <row r="4808">
      <c r="A4808" s="9" t="s">
        <v>13358</v>
      </c>
      <c r="B4808" s="9" t="s">
        <v>53333</v>
      </c>
      <c r="C4808" s="9" t="s">
        <v>53798</v>
      </c>
      <c r="D4808" s="9">
        <v>0.0</v>
      </c>
      <c r="E4808" s="9">
        <v>1000.0</v>
      </c>
      <c r="F4808" s="9">
        <v>0.0</v>
      </c>
      <c r="G4808" s="9">
        <v>1000.0</v>
      </c>
    </row>
    <row r="4809">
      <c r="A4809" s="9" t="s">
        <v>13361</v>
      </c>
      <c r="B4809" s="9" t="s">
        <v>53333</v>
      </c>
      <c r="C4809" s="9" t="s">
        <v>53803</v>
      </c>
      <c r="D4809" s="9">
        <v>0.0</v>
      </c>
      <c r="E4809" s="9">
        <v>1000.0</v>
      </c>
      <c r="F4809" s="9">
        <v>0.0</v>
      </c>
      <c r="G4809" s="9">
        <v>1000.0</v>
      </c>
    </row>
    <row r="4810">
      <c r="A4810" s="9" t="s">
        <v>13364</v>
      </c>
      <c r="B4810" s="9" t="s">
        <v>53333</v>
      </c>
      <c r="C4810" s="9" t="s">
        <v>53809</v>
      </c>
      <c r="D4810" s="9">
        <v>0.0</v>
      </c>
      <c r="E4810" s="9">
        <v>1000.0</v>
      </c>
      <c r="F4810" s="9">
        <v>0.0</v>
      </c>
      <c r="G4810" s="9">
        <v>1000.0</v>
      </c>
    </row>
    <row r="4811">
      <c r="A4811" s="9" t="s">
        <v>13365</v>
      </c>
      <c r="B4811" s="9" t="s">
        <v>53333</v>
      </c>
      <c r="C4811" s="9" t="s">
        <v>53811</v>
      </c>
      <c r="D4811" s="9">
        <v>0.0</v>
      </c>
      <c r="E4811" s="9">
        <v>1000.0</v>
      </c>
      <c r="F4811" s="9">
        <v>0.0</v>
      </c>
      <c r="G4811" s="9">
        <v>1000.0</v>
      </c>
    </row>
    <row r="4812">
      <c r="A4812" s="9" t="s">
        <v>13368</v>
      </c>
      <c r="B4812" s="9" t="s">
        <v>53333</v>
      </c>
      <c r="C4812" s="9" t="s">
        <v>53817</v>
      </c>
      <c r="D4812" s="9">
        <v>0.0</v>
      </c>
      <c r="E4812" s="9">
        <v>1000.0</v>
      </c>
      <c r="F4812" s="9">
        <v>0.0</v>
      </c>
      <c r="G4812" s="9">
        <v>1000.0</v>
      </c>
    </row>
    <row r="4813">
      <c r="A4813" s="9" t="s">
        <v>13372</v>
      </c>
      <c r="B4813" s="9" t="s">
        <v>53333</v>
      </c>
      <c r="C4813" s="9" t="s">
        <v>53821</v>
      </c>
      <c r="D4813" s="9">
        <v>0.0</v>
      </c>
      <c r="E4813" s="9">
        <v>1000.0</v>
      </c>
      <c r="F4813" s="9">
        <v>0.0</v>
      </c>
      <c r="G4813" s="9">
        <v>1000.0</v>
      </c>
    </row>
    <row r="4814">
      <c r="A4814" s="9" t="s">
        <v>13374</v>
      </c>
      <c r="B4814" s="9" t="s">
        <v>53333</v>
      </c>
      <c r="C4814" s="9" t="s">
        <v>53828</v>
      </c>
      <c r="D4814" s="9">
        <v>0.0</v>
      </c>
      <c r="E4814" s="9">
        <v>1000.0</v>
      </c>
      <c r="F4814" s="9">
        <v>0.0</v>
      </c>
      <c r="G4814" s="9">
        <v>1000.0</v>
      </c>
    </row>
    <row r="4815">
      <c r="A4815" s="9" t="s">
        <v>13375</v>
      </c>
      <c r="B4815" s="9" t="s">
        <v>53333</v>
      </c>
      <c r="C4815" s="9" t="s">
        <v>53833</v>
      </c>
      <c r="D4815" s="9">
        <v>0.0</v>
      </c>
      <c r="E4815" s="9">
        <v>1000.0</v>
      </c>
      <c r="F4815" s="9">
        <v>0.0</v>
      </c>
      <c r="G4815" s="9">
        <v>1000.0</v>
      </c>
    </row>
    <row r="4816">
      <c r="A4816" s="9" t="s">
        <v>13379</v>
      </c>
      <c r="B4816" s="9" t="s">
        <v>53333</v>
      </c>
      <c r="C4816" s="9" t="s">
        <v>53838</v>
      </c>
      <c r="D4816" s="9">
        <v>0.0</v>
      </c>
      <c r="E4816" s="9">
        <v>1000.0</v>
      </c>
      <c r="F4816" s="9">
        <v>0.0</v>
      </c>
      <c r="G4816" s="9">
        <v>1000.0</v>
      </c>
    </row>
    <row r="4817">
      <c r="A4817" s="9" t="s">
        <v>13382</v>
      </c>
      <c r="B4817" s="9" t="s">
        <v>53333</v>
      </c>
      <c r="C4817" s="9" t="s">
        <v>53842</v>
      </c>
      <c r="D4817" s="9">
        <v>0.0</v>
      </c>
      <c r="E4817" s="9">
        <v>1000.0</v>
      </c>
      <c r="F4817" s="9">
        <v>0.0</v>
      </c>
      <c r="G4817" s="9">
        <v>1000.0</v>
      </c>
    </row>
    <row r="4818">
      <c r="A4818" s="9" t="s">
        <v>13384</v>
      </c>
      <c r="B4818" s="9" t="s">
        <v>53333</v>
      </c>
      <c r="C4818" s="9" t="s">
        <v>53848</v>
      </c>
      <c r="D4818" s="9">
        <v>0.0</v>
      </c>
      <c r="E4818" s="9">
        <v>1000.0</v>
      </c>
      <c r="F4818" s="9">
        <v>0.0</v>
      </c>
      <c r="G4818" s="9">
        <v>1000.0</v>
      </c>
    </row>
    <row r="4819">
      <c r="A4819" s="9" t="s">
        <v>13387</v>
      </c>
      <c r="B4819" s="9" t="s">
        <v>53333</v>
      </c>
      <c r="C4819" s="9" t="s">
        <v>53852</v>
      </c>
      <c r="D4819" s="9">
        <v>0.0</v>
      </c>
      <c r="E4819" s="9">
        <v>1000.0</v>
      </c>
      <c r="F4819" s="9">
        <v>0.0</v>
      </c>
      <c r="G4819" s="9">
        <v>1000.0</v>
      </c>
    </row>
    <row r="4820">
      <c r="A4820" s="9" t="s">
        <v>13389</v>
      </c>
      <c r="B4820" s="9" t="s">
        <v>53333</v>
      </c>
      <c r="C4820" s="9" t="s">
        <v>53856</v>
      </c>
      <c r="D4820" s="9">
        <v>0.0</v>
      </c>
      <c r="E4820" s="9">
        <v>1000.0</v>
      </c>
      <c r="F4820" s="9">
        <v>0.0</v>
      </c>
      <c r="G4820" s="9">
        <v>1000.0</v>
      </c>
    </row>
    <row r="4821">
      <c r="A4821" s="9" t="s">
        <v>13392</v>
      </c>
      <c r="B4821" s="9" t="s">
        <v>53333</v>
      </c>
      <c r="C4821" s="9" t="s">
        <v>53860</v>
      </c>
      <c r="D4821" s="9">
        <v>0.0</v>
      </c>
      <c r="E4821" s="9">
        <v>1000.0</v>
      </c>
      <c r="F4821" s="9">
        <v>0.0</v>
      </c>
      <c r="G4821" s="9">
        <v>1000.0</v>
      </c>
    </row>
    <row r="4822">
      <c r="A4822" s="9" t="s">
        <v>13397</v>
      </c>
      <c r="B4822" s="9" t="s">
        <v>53333</v>
      </c>
      <c r="C4822" s="9" t="s">
        <v>53864</v>
      </c>
      <c r="D4822" s="9">
        <v>0.0</v>
      </c>
      <c r="E4822" s="9">
        <v>1000.0</v>
      </c>
      <c r="F4822" s="9">
        <v>0.0</v>
      </c>
      <c r="G4822" s="9">
        <v>1000.0</v>
      </c>
    </row>
    <row r="4823">
      <c r="A4823" s="9" t="s">
        <v>13398</v>
      </c>
      <c r="B4823" s="9" t="s">
        <v>53333</v>
      </c>
      <c r="C4823" s="9" t="s">
        <v>53868</v>
      </c>
      <c r="D4823" s="9">
        <v>0.0</v>
      </c>
      <c r="E4823" s="9">
        <v>1000.0</v>
      </c>
      <c r="F4823" s="9">
        <v>0.0</v>
      </c>
      <c r="G4823" s="9">
        <v>1000.0</v>
      </c>
    </row>
    <row r="4824">
      <c r="A4824" s="9" t="s">
        <v>13399</v>
      </c>
      <c r="B4824" s="9" t="s">
        <v>53333</v>
      </c>
      <c r="C4824" s="9" t="s">
        <v>53872</v>
      </c>
      <c r="D4824" s="9">
        <v>0.0</v>
      </c>
      <c r="E4824" s="9">
        <v>1000.0</v>
      </c>
      <c r="F4824" s="9">
        <v>0.0</v>
      </c>
      <c r="G4824" s="9">
        <v>1000.0</v>
      </c>
    </row>
    <row r="4825">
      <c r="A4825" s="9" t="s">
        <v>13400</v>
      </c>
      <c r="B4825" s="9" t="s">
        <v>53333</v>
      </c>
      <c r="C4825" s="9" t="s">
        <v>53878</v>
      </c>
      <c r="D4825" s="9">
        <v>0.0</v>
      </c>
      <c r="E4825" s="9">
        <v>1000.0</v>
      </c>
      <c r="F4825" s="9">
        <v>0.0</v>
      </c>
      <c r="G4825" s="9">
        <v>1000.0</v>
      </c>
    </row>
    <row r="4826">
      <c r="A4826" s="9" t="s">
        <v>13405</v>
      </c>
      <c r="B4826" s="9" t="s">
        <v>53333</v>
      </c>
      <c r="C4826" s="9" t="s">
        <v>53880</v>
      </c>
      <c r="D4826" s="9">
        <v>0.0</v>
      </c>
      <c r="E4826" s="9">
        <v>1000.0</v>
      </c>
      <c r="F4826" s="9">
        <v>0.0</v>
      </c>
      <c r="G4826" s="9">
        <v>1000.0</v>
      </c>
    </row>
    <row r="4827">
      <c r="A4827" s="9" t="s">
        <v>13407</v>
      </c>
      <c r="B4827" s="9" t="s">
        <v>53333</v>
      </c>
      <c r="C4827" s="9" t="s">
        <v>53888</v>
      </c>
      <c r="D4827" s="9">
        <v>0.0</v>
      </c>
      <c r="E4827" s="9">
        <v>1000.0</v>
      </c>
      <c r="F4827" s="9">
        <v>0.0</v>
      </c>
      <c r="G4827" s="9">
        <v>1000.0</v>
      </c>
    </row>
    <row r="4828">
      <c r="A4828" s="9" t="s">
        <v>13409</v>
      </c>
      <c r="B4828" s="9" t="s">
        <v>53333</v>
      </c>
      <c r="C4828" s="9" t="s">
        <v>53890</v>
      </c>
      <c r="D4828" s="9">
        <v>0.0</v>
      </c>
      <c r="E4828" s="9">
        <v>1000.0</v>
      </c>
      <c r="F4828" s="9">
        <v>0.0</v>
      </c>
      <c r="G4828" s="9">
        <v>1000.0</v>
      </c>
    </row>
    <row r="4829">
      <c r="A4829" s="9" t="s">
        <v>13412</v>
      </c>
      <c r="B4829" s="9" t="s">
        <v>53333</v>
      </c>
      <c r="C4829" s="9" t="s">
        <v>53896</v>
      </c>
      <c r="D4829" s="9">
        <v>0.0</v>
      </c>
      <c r="E4829" s="9">
        <v>1000.0</v>
      </c>
      <c r="F4829" s="9">
        <v>0.0</v>
      </c>
      <c r="G4829" s="9">
        <v>1000.0</v>
      </c>
    </row>
    <row r="4830">
      <c r="A4830" s="9" t="s">
        <v>11949</v>
      </c>
      <c r="B4830" s="9" t="s">
        <v>52984</v>
      </c>
      <c r="C4830" s="9" t="s">
        <v>53904</v>
      </c>
      <c r="D4830" s="9">
        <v>-1000.0</v>
      </c>
      <c r="E4830" s="9">
        <v>1000.0</v>
      </c>
      <c r="F4830" s="9">
        <v>-1000.0</v>
      </c>
      <c r="G4830" s="9">
        <v>1000.0</v>
      </c>
    </row>
    <row r="4831">
      <c r="A4831" s="9" t="s">
        <v>11952</v>
      </c>
      <c r="B4831" s="9" t="s">
        <v>52984</v>
      </c>
      <c r="C4831" s="9" t="s">
        <v>53907</v>
      </c>
      <c r="D4831" s="9">
        <v>-1000.0</v>
      </c>
      <c r="E4831" s="9">
        <v>1000.0</v>
      </c>
      <c r="F4831" s="9">
        <v>-1000.0</v>
      </c>
      <c r="G4831" s="9">
        <v>1000.0</v>
      </c>
    </row>
    <row r="4832">
      <c r="A4832" s="9" t="s">
        <v>11955</v>
      </c>
      <c r="B4832" s="9" t="s">
        <v>52984</v>
      </c>
      <c r="C4832" s="9" t="s">
        <v>53912</v>
      </c>
      <c r="D4832" s="9">
        <v>-1000.0</v>
      </c>
      <c r="E4832" s="9">
        <v>1000.0</v>
      </c>
      <c r="F4832" s="9">
        <v>-1000.0</v>
      </c>
      <c r="G4832" s="9">
        <v>1000.0</v>
      </c>
    </row>
    <row r="4833">
      <c r="A4833" s="9" t="s">
        <v>11956</v>
      </c>
      <c r="B4833" s="9" t="s">
        <v>52984</v>
      </c>
      <c r="C4833" s="9" t="s">
        <v>53916</v>
      </c>
      <c r="D4833" s="9">
        <v>-1000.0</v>
      </c>
      <c r="E4833" s="9">
        <v>1000.0</v>
      </c>
      <c r="F4833" s="9">
        <v>-1000.0</v>
      </c>
      <c r="G4833" s="9">
        <v>1000.0</v>
      </c>
    </row>
    <row r="4834">
      <c r="A4834" s="9" t="s">
        <v>11958</v>
      </c>
      <c r="B4834" s="9" t="s">
        <v>52984</v>
      </c>
      <c r="C4834" s="9" t="s">
        <v>53919</v>
      </c>
      <c r="D4834" s="9">
        <v>-1000.0</v>
      </c>
      <c r="E4834" s="9">
        <v>1000.0</v>
      </c>
      <c r="F4834" s="9">
        <v>-1000.0</v>
      </c>
      <c r="G4834" s="9">
        <v>1000.0</v>
      </c>
    </row>
    <row r="4835">
      <c r="A4835" s="9" t="s">
        <v>11727</v>
      </c>
      <c r="B4835" s="9" t="s">
        <v>53922</v>
      </c>
      <c r="C4835" s="9" t="s">
        <v>53923</v>
      </c>
      <c r="D4835" s="9">
        <v>-1000.0</v>
      </c>
      <c r="E4835" s="9">
        <v>1000.0</v>
      </c>
      <c r="F4835" s="9">
        <v>-1000.0</v>
      </c>
      <c r="G4835" s="9">
        <v>1000.0</v>
      </c>
    </row>
    <row r="4836">
      <c r="A4836" s="9" t="s">
        <v>11728</v>
      </c>
      <c r="B4836" s="9" t="s">
        <v>53922</v>
      </c>
      <c r="C4836" s="9" t="s">
        <v>53925</v>
      </c>
      <c r="D4836" s="9">
        <v>-1000.0</v>
      </c>
      <c r="E4836" s="9">
        <v>1000.0</v>
      </c>
      <c r="F4836" s="9">
        <v>-1000.0</v>
      </c>
      <c r="G4836" s="9">
        <v>1000.0</v>
      </c>
    </row>
    <row r="4837">
      <c r="A4837" s="9" t="s">
        <v>11735</v>
      </c>
      <c r="B4837" s="9" t="s">
        <v>53922</v>
      </c>
      <c r="C4837" s="9" t="s">
        <v>53930</v>
      </c>
      <c r="D4837" s="9">
        <v>-1000.0</v>
      </c>
      <c r="E4837" s="9">
        <v>1000.0</v>
      </c>
      <c r="F4837" s="9">
        <v>-1000.0</v>
      </c>
      <c r="G4837" s="9">
        <v>1000.0</v>
      </c>
    </row>
    <row r="4838">
      <c r="A4838" s="9" t="s">
        <v>11737</v>
      </c>
      <c r="B4838" s="9" t="s">
        <v>53922</v>
      </c>
      <c r="C4838" s="9" t="s">
        <v>53934</v>
      </c>
      <c r="D4838" s="9">
        <v>-1000.0</v>
      </c>
      <c r="E4838" s="9">
        <v>1000.0</v>
      </c>
      <c r="F4838" s="9">
        <v>-1000.0</v>
      </c>
      <c r="G4838" s="9">
        <v>1000.0</v>
      </c>
    </row>
    <row r="4839">
      <c r="A4839" s="9" t="s">
        <v>11740</v>
      </c>
      <c r="B4839" s="9" t="s">
        <v>53922</v>
      </c>
      <c r="C4839" s="9" t="s">
        <v>53939</v>
      </c>
      <c r="D4839" s="9">
        <v>-1000.0</v>
      </c>
      <c r="E4839" s="9">
        <v>1000.0</v>
      </c>
      <c r="F4839" s="9">
        <v>-1000.0</v>
      </c>
      <c r="G4839" s="9">
        <v>1000.0</v>
      </c>
    </row>
    <row r="4840">
      <c r="A4840" s="9" t="s">
        <v>11742</v>
      </c>
      <c r="B4840" s="9" t="s">
        <v>53922</v>
      </c>
      <c r="C4840" s="9" t="s">
        <v>53947</v>
      </c>
      <c r="D4840" s="9">
        <v>-1000.0</v>
      </c>
      <c r="E4840" s="9">
        <v>1000.0</v>
      </c>
      <c r="F4840" s="9">
        <v>-1000.0</v>
      </c>
      <c r="G4840" s="9">
        <v>1000.0</v>
      </c>
    </row>
    <row r="4841">
      <c r="A4841" s="9" t="s">
        <v>11743</v>
      </c>
      <c r="B4841" s="9" t="s">
        <v>53922</v>
      </c>
      <c r="C4841" s="9" t="s">
        <v>53949</v>
      </c>
      <c r="D4841" s="9">
        <v>-1000.0</v>
      </c>
      <c r="E4841" s="9">
        <v>1000.0</v>
      </c>
      <c r="F4841" s="9">
        <v>-1000.0</v>
      </c>
      <c r="G4841" s="9">
        <v>1000.0</v>
      </c>
    </row>
    <row r="4842">
      <c r="A4842" s="9" t="s">
        <v>11744</v>
      </c>
      <c r="B4842" s="9" t="s">
        <v>53922</v>
      </c>
      <c r="C4842" s="9" t="s">
        <v>53951</v>
      </c>
      <c r="D4842" s="9">
        <v>-1000.0</v>
      </c>
      <c r="E4842" s="9">
        <v>1000.0</v>
      </c>
      <c r="F4842" s="9">
        <v>-1000.0</v>
      </c>
      <c r="G4842" s="9">
        <v>1000.0</v>
      </c>
    </row>
    <row r="4843">
      <c r="A4843" s="9" t="s">
        <v>11748</v>
      </c>
      <c r="B4843" s="9" t="s">
        <v>53922</v>
      </c>
      <c r="C4843" s="9" t="s">
        <v>53955</v>
      </c>
      <c r="D4843" s="9">
        <v>-1000.0</v>
      </c>
      <c r="E4843" s="9">
        <v>1000.0</v>
      </c>
      <c r="F4843" s="9">
        <v>-1000.0</v>
      </c>
      <c r="G4843" s="9">
        <v>1000.0</v>
      </c>
    </row>
    <row r="4844">
      <c r="A4844" s="9" t="s">
        <v>11751</v>
      </c>
      <c r="B4844" s="9" t="s">
        <v>53922</v>
      </c>
      <c r="C4844" s="9" t="s">
        <v>53957</v>
      </c>
      <c r="D4844" s="9">
        <v>-1000.0</v>
      </c>
      <c r="E4844" s="9">
        <v>1000.0</v>
      </c>
      <c r="F4844" s="9">
        <v>-1000.0</v>
      </c>
      <c r="G4844" s="9">
        <v>1000.0</v>
      </c>
    </row>
    <row r="4845">
      <c r="A4845" s="9" t="s">
        <v>11752</v>
      </c>
      <c r="B4845" s="9" t="s">
        <v>53922</v>
      </c>
      <c r="C4845" s="9" t="s">
        <v>53962</v>
      </c>
      <c r="D4845" s="9">
        <v>-1000.0</v>
      </c>
      <c r="E4845" s="9">
        <v>1000.0</v>
      </c>
      <c r="F4845" s="9">
        <v>-1000.0</v>
      </c>
      <c r="G4845" s="9">
        <v>1000.0</v>
      </c>
    </row>
    <row r="4846">
      <c r="A4846" s="9" t="s">
        <v>11754</v>
      </c>
      <c r="B4846" s="9" t="s">
        <v>53922</v>
      </c>
      <c r="C4846" s="9" t="s">
        <v>53966</v>
      </c>
      <c r="D4846" s="9">
        <v>-1000.0</v>
      </c>
      <c r="E4846" s="9">
        <v>1000.0</v>
      </c>
      <c r="F4846" s="9">
        <v>-1000.0</v>
      </c>
      <c r="G4846" s="9">
        <v>1000.0</v>
      </c>
    </row>
    <row r="4847">
      <c r="A4847" s="9" t="s">
        <v>11756</v>
      </c>
      <c r="B4847" s="9" t="s">
        <v>53922</v>
      </c>
      <c r="C4847" s="9" t="s">
        <v>53969</v>
      </c>
      <c r="D4847" s="9">
        <v>-1000.0</v>
      </c>
      <c r="E4847" s="9">
        <v>1000.0</v>
      </c>
      <c r="F4847" s="9">
        <v>-1000.0</v>
      </c>
      <c r="G4847" s="9">
        <v>1000.0</v>
      </c>
    </row>
    <row r="4848">
      <c r="A4848" s="9" t="s">
        <v>11760</v>
      </c>
      <c r="B4848" s="9" t="s">
        <v>53922</v>
      </c>
      <c r="C4848" s="9" t="s">
        <v>53973</v>
      </c>
      <c r="D4848" s="9">
        <v>-1000.0</v>
      </c>
      <c r="E4848" s="9">
        <v>1000.0</v>
      </c>
      <c r="F4848" s="9">
        <v>-1000.0</v>
      </c>
      <c r="G4848" s="9">
        <v>1000.0</v>
      </c>
    </row>
    <row r="4849">
      <c r="A4849" s="9" t="s">
        <v>11763</v>
      </c>
      <c r="B4849" s="9" t="s">
        <v>53922</v>
      </c>
      <c r="C4849" s="9" t="s">
        <v>53976</v>
      </c>
      <c r="D4849" s="9">
        <v>-1000.0</v>
      </c>
      <c r="E4849" s="9">
        <v>1000.0</v>
      </c>
      <c r="F4849" s="9">
        <v>-1000.0</v>
      </c>
      <c r="G4849" s="9">
        <v>1000.0</v>
      </c>
    </row>
    <row r="4850">
      <c r="A4850" s="9" t="s">
        <v>11764</v>
      </c>
      <c r="B4850" s="9" t="s">
        <v>53922</v>
      </c>
      <c r="C4850" s="9" t="s">
        <v>53983</v>
      </c>
      <c r="D4850" s="9">
        <v>-1000.0</v>
      </c>
      <c r="E4850" s="9">
        <v>1000.0</v>
      </c>
      <c r="F4850" s="9">
        <v>-1000.0</v>
      </c>
      <c r="G4850" s="9">
        <v>1000.0</v>
      </c>
    </row>
    <row r="4851">
      <c r="A4851" s="9" t="s">
        <v>11766</v>
      </c>
      <c r="B4851" s="9" t="s">
        <v>53922</v>
      </c>
      <c r="C4851" s="9" t="s">
        <v>53987</v>
      </c>
      <c r="D4851" s="9">
        <v>-1000.0</v>
      </c>
      <c r="E4851" s="9">
        <v>1000.0</v>
      </c>
      <c r="F4851" s="9">
        <v>-1000.0</v>
      </c>
      <c r="G4851" s="9">
        <v>1000.0</v>
      </c>
    </row>
    <row r="4852">
      <c r="A4852" s="9" t="s">
        <v>11768</v>
      </c>
      <c r="B4852" s="9" t="s">
        <v>53922</v>
      </c>
      <c r="C4852" s="9" t="s">
        <v>53991</v>
      </c>
      <c r="D4852" s="9">
        <v>-1000.0</v>
      </c>
      <c r="E4852" s="9">
        <v>1000.0</v>
      </c>
      <c r="F4852" s="9">
        <v>-1000.0</v>
      </c>
      <c r="G4852" s="9">
        <v>1000.0</v>
      </c>
    </row>
    <row r="4853">
      <c r="A4853" s="9" t="s">
        <v>11770</v>
      </c>
      <c r="B4853" s="9" t="s">
        <v>53922</v>
      </c>
      <c r="C4853" s="9" t="s">
        <v>53995</v>
      </c>
      <c r="D4853" s="9">
        <v>-1000.0</v>
      </c>
      <c r="E4853" s="9">
        <v>1000.0</v>
      </c>
      <c r="F4853" s="9">
        <v>-1000.0</v>
      </c>
      <c r="G4853" s="9">
        <v>1000.0</v>
      </c>
    </row>
    <row r="4854">
      <c r="A4854" s="9" t="s">
        <v>11773</v>
      </c>
      <c r="B4854" s="9" t="s">
        <v>53922</v>
      </c>
      <c r="C4854" s="9" t="s">
        <v>54000</v>
      </c>
      <c r="D4854" s="9">
        <v>-1000.0</v>
      </c>
      <c r="E4854" s="9">
        <v>1000.0</v>
      </c>
      <c r="F4854" s="9">
        <v>-1000.0</v>
      </c>
      <c r="G4854" s="9">
        <v>1000.0</v>
      </c>
    </row>
    <row r="4855">
      <c r="A4855" s="9" t="s">
        <v>11776</v>
      </c>
      <c r="B4855" s="9" t="s">
        <v>53922</v>
      </c>
      <c r="C4855" s="9" t="s">
        <v>54005</v>
      </c>
      <c r="D4855" s="9">
        <v>-1000.0</v>
      </c>
      <c r="E4855" s="9">
        <v>1000.0</v>
      </c>
      <c r="F4855" s="9">
        <v>-1000.0</v>
      </c>
      <c r="G4855" s="9">
        <v>1000.0</v>
      </c>
    </row>
    <row r="4856">
      <c r="A4856" s="9" t="s">
        <v>11777</v>
      </c>
      <c r="B4856" s="9" t="s">
        <v>53922</v>
      </c>
      <c r="C4856" s="9" t="s">
        <v>54010</v>
      </c>
      <c r="D4856" s="9">
        <v>-1000.0</v>
      </c>
      <c r="E4856" s="9">
        <v>1000.0</v>
      </c>
      <c r="F4856" s="9">
        <v>-1000.0</v>
      </c>
      <c r="G4856" s="9">
        <v>1000.0</v>
      </c>
    </row>
    <row r="4857">
      <c r="A4857" s="9" t="s">
        <v>11779</v>
      </c>
      <c r="B4857" s="9" t="s">
        <v>53922</v>
      </c>
      <c r="C4857" s="9" t="s">
        <v>54017</v>
      </c>
      <c r="D4857" s="9">
        <v>-1000.0</v>
      </c>
      <c r="E4857" s="9">
        <v>1000.0</v>
      </c>
      <c r="F4857" s="9">
        <v>-1000.0</v>
      </c>
      <c r="G4857" s="9">
        <v>1000.0</v>
      </c>
    </row>
    <row r="4858">
      <c r="A4858" s="9" t="s">
        <v>11990</v>
      </c>
      <c r="B4858" s="9" t="s">
        <v>54021</v>
      </c>
      <c r="C4858" s="9" t="s">
        <v>54022</v>
      </c>
      <c r="D4858" s="9">
        <v>-1000.0</v>
      </c>
      <c r="E4858" s="9">
        <v>1000.0</v>
      </c>
      <c r="F4858" s="9">
        <v>-1000.0</v>
      </c>
      <c r="G4858" s="9">
        <v>1000.0</v>
      </c>
    </row>
    <row r="4859">
      <c r="A4859" s="9" t="s">
        <v>13953</v>
      </c>
      <c r="B4859" s="9" t="s">
        <v>54025</v>
      </c>
      <c r="C4859" s="9" t="s">
        <v>54027</v>
      </c>
      <c r="D4859" s="9">
        <v>-1000.0</v>
      </c>
      <c r="E4859" s="9">
        <v>1000.0</v>
      </c>
      <c r="F4859" s="9">
        <v>-1000.0</v>
      </c>
      <c r="G4859" s="9">
        <v>1000.0</v>
      </c>
    </row>
    <row r="4860">
      <c r="A4860" s="9" t="s">
        <v>13955</v>
      </c>
      <c r="B4860" s="9" t="s">
        <v>54025</v>
      </c>
      <c r="C4860" s="9" t="s">
        <v>54031</v>
      </c>
      <c r="D4860" s="9">
        <v>-1000.0</v>
      </c>
      <c r="E4860" s="9">
        <v>1000.0</v>
      </c>
      <c r="F4860" s="9">
        <v>-1000.0</v>
      </c>
      <c r="G4860" s="9">
        <v>1000.0</v>
      </c>
    </row>
    <row r="4861">
      <c r="A4861" s="9" t="s">
        <v>13956</v>
      </c>
      <c r="B4861" s="9" t="s">
        <v>54025</v>
      </c>
      <c r="C4861" s="9" t="s">
        <v>54035</v>
      </c>
      <c r="D4861" s="9">
        <v>-1000.0</v>
      </c>
      <c r="E4861" s="9">
        <v>1000.0</v>
      </c>
      <c r="F4861" s="9">
        <v>-1000.0</v>
      </c>
      <c r="G4861" s="9">
        <v>1000.0</v>
      </c>
    </row>
    <row r="4862">
      <c r="A4862" s="9" t="s">
        <v>13958</v>
      </c>
      <c r="B4862" s="9" t="s">
        <v>54025</v>
      </c>
      <c r="C4862" s="9" t="s">
        <v>54039</v>
      </c>
      <c r="D4862" s="9">
        <v>-1000.0</v>
      </c>
      <c r="E4862" s="9">
        <v>1000.0</v>
      </c>
      <c r="F4862" s="9">
        <v>-1000.0</v>
      </c>
      <c r="G4862" s="9">
        <v>1000.0</v>
      </c>
    </row>
    <row r="4863">
      <c r="A4863" s="9" t="s">
        <v>13960</v>
      </c>
      <c r="B4863" s="9" t="s">
        <v>54025</v>
      </c>
      <c r="C4863" s="9" t="s">
        <v>54043</v>
      </c>
      <c r="D4863" s="9">
        <v>-1000.0</v>
      </c>
      <c r="E4863" s="9">
        <v>1000.0</v>
      </c>
      <c r="F4863" s="9">
        <v>-1000.0</v>
      </c>
      <c r="G4863" s="9">
        <v>1000.0</v>
      </c>
    </row>
    <row r="4864">
      <c r="A4864" s="9" t="s">
        <v>13961</v>
      </c>
      <c r="B4864" s="9" t="s">
        <v>54025</v>
      </c>
      <c r="C4864" s="9" t="s">
        <v>54048</v>
      </c>
      <c r="D4864" s="9">
        <v>-1000.0</v>
      </c>
      <c r="E4864" s="9">
        <v>1000.0</v>
      </c>
      <c r="F4864" s="9">
        <v>-1000.0</v>
      </c>
      <c r="G4864" s="9">
        <v>1000.0</v>
      </c>
    </row>
    <row r="4865">
      <c r="A4865" s="9" t="s">
        <v>13964</v>
      </c>
      <c r="B4865" s="9" t="s">
        <v>54025</v>
      </c>
      <c r="C4865" s="9" t="s">
        <v>54053</v>
      </c>
      <c r="D4865" s="9">
        <v>-1000.0</v>
      </c>
      <c r="E4865" s="9">
        <v>1000.0</v>
      </c>
      <c r="F4865" s="9">
        <v>-1000.0</v>
      </c>
      <c r="G4865" s="9">
        <v>1000.0</v>
      </c>
    </row>
    <row r="4866">
      <c r="A4866" s="9" t="s">
        <v>13965</v>
      </c>
      <c r="B4866" s="9" t="s">
        <v>54025</v>
      </c>
      <c r="C4866" s="9" t="s">
        <v>54060</v>
      </c>
      <c r="D4866" s="9">
        <v>-1000.0</v>
      </c>
      <c r="E4866" s="9">
        <v>1000.0</v>
      </c>
      <c r="F4866" s="9">
        <v>-1000.0</v>
      </c>
      <c r="G4866" s="9">
        <v>1000.0</v>
      </c>
    </row>
    <row r="4867">
      <c r="A4867" s="9" t="s">
        <v>13966</v>
      </c>
      <c r="B4867" s="9" t="s">
        <v>54025</v>
      </c>
      <c r="C4867" s="9" t="s">
        <v>54064</v>
      </c>
      <c r="D4867" s="9">
        <v>-1000.0</v>
      </c>
      <c r="E4867" s="9">
        <v>1000.0</v>
      </c>
      <c r="F4867" s="9">
        <v>-1000.0</v>
      </c>
      <c r="G4867" s="9">
        <v>1000.0</v>
      </c>
    </row>
    <row r="4868">
      <c r="A4868" s="9" t="s">
        <v>13968</v>
      </c>
      <c r="B4868" s="9" t="s">
        <v>54025</v>
      </c>
      <c r="C4868" s="9" t="s">
        <v>54068</v>
      </c>
      <c r="D4868" s="9">
        <v>-1000.0</v>
      </c>
      <c r="E4868" s="9">
        <v>1000.0</v>
      </c>
      <c r="F4868" s="9">
        <v>-1000.0</v>
      </c>
      <c r="G4868" s="9">
        <v>1000.0</v>
      </c>
    </row>
    <row r="4869">
      <c r="A4869" s="9" t="s">
        <v>13969</v>
      </c>
      <c r="B4869" s="9" t="s">
        <v>54025</v>
      </c>
      <c r="C4869" s="9" t="s">
        <v>54072</v>
      </c>
      <c r="D4869" s="9">
        <v>-1000.0</v>
      </c>
      <c r="E4869" s="9">
        <v>1000.0</v>
      </c>
      <c r="F4869" s="9">
        <v>-1000.0</v>
      </c>
      <c r="G4869" s="9">
        <v>1000.0</v>
      </c>
    </row>
    <row r="4870">
      <c r="A4870" s="9" t="s">
        <v>13971</v>
      </c>
      <c r="B4870" s="9" t="s">
        <v>54025</v>
      </c>
      <c r="C4870" s="9" t="s">
        <v>54077</v>
      </c>
      <c r="D4870" s="9">
        <v>-1000.0</v>
      </c>
      <c r="E4870" s="9">
        <v>1000.0</v>
      </c>
      <c r="F4870" s="9">
        <v>-1000.0</v>
      </c>
      <c r="G4870" s="9">
        <v>1000.0</v>
      </c>
    </row>
    <row r="4871">
      <c r="A4871" s="9" t="s">
        <v>13973</v>
      </c>
      <c r="B4871" s="9" t="s">
        <v>54025</v>
      </c>
      <c r="C4871" s="9" t="s">
        <v>54082</v>
      </c>
      <c r="D4871" s="9">
        <v>-1000.0</v>
      </c>
      <c r="E4871" s="9">
        <v>1000.0</v>
      </c>
      <c r="F4871" s="9">
        <v>-1000.0</v>
      </c>
      <c r="G4871" s="9">
        <v>1000.0</v>
      </c>
    </row>
    <row r="4872">
      <c r="A4872" s="9" t="s">
        <v>13974</v>
      </c>
      <c r="B4872" s="9" t="s">
        <v>54025</v>
      </c>
      <c r="C4872" s="9" t="s">
        <v>54086</v>
      </c>
      <c r="D4872" s="9">
        <v>-1000.0</v>
      </c>
      <c r="E4872" s="9">
        <v>1000.0</v>
      </c>
      <c r="F4872" s="9">
        <v>-1000.0</v>
      </c>
      <c r="G4872" s="9">
        <v>1000.0</v>
      </c>
    </row>
    <row r="4873">
      <c r="A4873" s="9" t="s">
        <v>13975</v>
      </c>
      <c r="B4873" s="9" t="s">
        <v>54025</v>
      </c>
      <c r="C4873" s="9" t="s">
        <v>54090</v>
      </c>
      <c r="D4873" s="9">
        <v>-1000.0</v>
      </c>
      <c r="E4873" s="9">
        <v>1000.0</v>
      </c>
      <c r="F4873" s="9">
        <v>-1000.0</v>
      </c>
      <c r="G4873" s="9">
        <v>1000.0</v>
      </c>
    </row>
    <row r="4874">
      <c r="A4874" s="9" t="s">
        <v>13978</v>
      </c>
      <c r="B4874" s="9" t="s">
        <v>54025</v>
      </c>
      <c r="C4874" s="9" t="s">
        <v>54094</v>
      </c>
      <c r="D4874" s="9">
        <v>-1000.0</v>
      </c>
      <c r="E4874" s="9">
        <v>1000.0</v>
      </c>
      <c r="F4874" s="9">
        <v>-1000.0</v>
      </c>
      <c r="G4874" s="9">
        <v>1000.0</v>
      </c>
    </row>
    <row r="4875">
      <c r="A4875" s="9" t="s">
        <v>13979</v>
      </c>
      <c r="B4875" s="9" t="s">
        <v>54025</v>
      </c>
      <c r="C4875" s="9" t="s">
        <v>54100</v>
      </c>
      <c r="D4875" s="9">
        <v>-1000.0</v>
      </c>
      <c r="E4875" s="9">
        <v>1000.0</v>
      </c>
      <c r="F4875" s="9">
        <v>-1000.0</v>
      </c>
      <c r="G4875" s="9">
        <v>1000.0</v>
      </c>
    </row>
    <row r="4876">
      <c r="A4876" s="9" t="s">
        <v>13981</v>
      </c>
      <c r="B4876" s="9" t="s">
        <v>54025</v>
      </c>
      <c r="C4876" s="9" t="s">
        <v>54103</v>
      </c>
      <c r="D4876" s="9">
        <v>-1000.0</v>
      </c>
      <c r="E4876" s="9">
        <v>1000.0</v>
      </c>
      <c r="F4876" s="9">
        <v>-1000.0</v>
      </c>
      <c r="G4876" s="9">
        <v>1000.0</v>
      </c>
    </row>
    <row r="4877">
      <c r="A4877" s="9" t="s">
        <v>13984</v>
      </c>
      <c r="B4877" s="9" t="s">
        <v>54025</v>
      </c>
      <c r="C4877" s="9" t="s">
        <v>54108</v>
      </c>
      <c r="D4877" s="9">
        <v>-1000.0</v>
      </c>
      <c r="E4877" s="9">
        <v>1000.0</v>
      </c>
      <c r="F4877" s="9">
        <v>-1000.0</v>
      </c>
      <c r="G4877" s="9">
        <v>1000.0</v>
      </c>
    </row>
    <row r="4878">
      <c r="A4878" s="9" t="s">
        <v>13986</v>
      </c>
      <c r="B4878" s="9" t="s">
        <v>54025</v>
      </c>
      <c r="C4878" s="9" t="s">
        <v>54110</v>
      </c>
      <c r="D4878" s="9">
        <v>-1000.0</v>
      </c>
      <c r="E4878" s="9">
        <v>1000.0</v>
      </c>
      <c r="F4878" s="9">
        <v>-1000.0</v>
      </c>
      <c r="G4878" s="9">
        <v>1000.0</v>
      </c>
    </row>
    <row r="4879">
      <c r="A4879" s="9" t="s">
        <v>13987</v>
      </c>
      <c r="B4879" s="9" t="s">
        <v>54025</v>
      </c>
      <c r="C4879" s="9" t="s">
        <v>54116</v>
      </c>
      <c r="D4879" s="9">
        <v>-1000.0</v>
      </c>
      <c r="E4879" s="9">
        <v>1000.0</v>
      </c>
      <c r="F4879" s="9">
        <v>-1000.0</v>
      </c>
      <c r="G4879" s="9">
        <v>1000.0</v>
      </c>
    </row>
    <row r="4880">
      <c r="A4880" s="9" t="s">
        <v>13989</v>
      </c>
      <c r="B4880" s="9" t="s">
        <v>54025</v>
      </c>
      <c r="C4880" s="9" t="s">
        <v>54120</v>
      </c>
      <c r="D4880" s="9">
        <v>-1000.0</v>
      </c>
      <c r="E4880" s="9">
        <v>1000.0</v>
      </c>
      <c r="F4880" s="9">
        <v>-1000.0</v>
      </c>
      <c r="G4880" s="9">
        <v>1000.0</v>
      </c>
    </row>
    <row r="4881">
      <c r="A4881" s="9" t="s">
        <v>13990</v>
      </c>
      <c r="B4881" s="9" t="s">
        <v>54025</v>
      </c>
      <c r="C4881" s="9" t="s">
        <v>54125</v>
      </c>
      <c r="D4881" s="9">
        <v>-1000.0</v>
      </c>
      <c r="E4881" s="9">
        <v>1000.0</v>
      </c>
      <c r="F4881" s="9">
        <v>-1000.0</v>
      </c>
      <c r="G4881" s="9">
        <v>1000.0</v>
      </c>
    </row>
    <row r="4882">
      <c r="A4882" s="9" t="s">
        <v>13992</v>
      </c>
      <c r="B4882" s="9" t="s">
        <v>54025</v>
      </c>
      <c r="C4882" s="9" t="s">
        <v>54130</v>
      </c>
      <c r="D4882" s="9">
        <v>-1000.0</v>
      </c>
      <c r="E4882" s="9">
        <v>1000.0</v>
      </c>
      <c r="F4882" s="9">
        <v>-1000.0</v>
      </c>
      <c r="G4882" s="9">
        <v>1000.0</v>
      </c>
    </row>
    <row r="4883">
      <c r="A4883" s="9" t="s">
        <v>13122</v>
      </c>
      <c r="B4883" s="9" t="s">
        <v>54133</v>
      </c>
      <c r="C4883" s="9" t="s">
        <v>54134</v>
      </c>
      <c r="D4883" s="9">
        <v>0.0</v>
      </c>
      <c r="E4883" s="9">
        <v>1000.0</v>
      </c>
      <c r="F4883" s="9">
        <v>0.0</v>
      </c>
      <c r="G4883" s="9">
        <v>1000.0</v>
      </c>
    </row>
    <row r="4884">
      <c r="A4884" s="9" t="s">
        <v>11678</v>
      </c>
      <c r="B4884" s="9" t="s">
        <v>48287</v>
      </c>
      <c r="C4884" s="9" t="s">
        <v>54138</v>
      </c>
      <c r="D4884" s="9">
        <v>-1000.0</v>
      </c>
      <c r="E4884" s="9">
        <v>1000.0</v>
      </c>
      <c r="F4884" s="9">
        <v>-1000.0</v>
      </c>
      <c r="G4884" s="9">
        <v>1000.0</v>
      </c>
    </row>
    <row r="4885">
      <c r="A4885" s="9" t="s">
        <v>11680</v>
      </c>
      <c r="B4885" s="9" t="s">
        <v>48287</v>
      </c>
      <c r="C4885" s="9" t="s">
        <v>54144</v>
      </c>
      <c r="D4885" s="9">
        <v>-1000.0</v>
      </c>
      <c r="E4885" s="9">
        <v>1000.0</v>
      </c>
      <c r="F4885" s="9">
        <v>-1000.0</v>
      </c>
      <c r="G4885" s="9">
        <v>1000.0</v>
      </c>
    </row>
    <row r="4886">
      <c r="A4886" s="9" t="s">
        <v>11682</v>
      </c>
      <c r="B4886" s="9" t="s">
        <v>48287</v>
      </c>
      <c r="C4886" s="9" t="s">
        <v>54148</v>
      </c>
      <c r="D4886" s="9">
        <v>-1000.0</v>
      </c>
      <c r="E4886" s="9">
        <v>1000.0</v>
      </c>
      <c r="F4886" s="9">
        <v>-1000.0</v>
      </c>
      <c r="G4886" s="9">
        <v>1000.0</v>
      </c>
    </row>
    <row r="4887">
      <c r="A4887" s="9" t="s">
        <v>11684</v>
      </c>
      <c r="B4887" s="9" t="s">
        <v>48287</v>
      </c>
      <c r="C4887" s="9" t="s">
        <v>54155</v>
      </c>
      <c r="D4887" s="9">
        <v>-1000.0</v>
      </c>
      <c r="E4887" s="9">
        <v>1000.0</v>
      </c>
      <c r="F4887" s="9">
        <v>-1000.0</v>
      </c>
      <c r="G4887" s="9">
        <v>1000.0</v>
      </c>
    </row>
    <row r="4888">
      <c r="A4888" s="9" t="s">
        <v>11685</v>
      </c>
      <c r="B4888" s="9" t="s">
        <v>48287</v>
      </c>
      <c r="C4888" s="9" t="s">
        <v>54158</v>
      </c>
      <c r="D4888" s="9">
        <v>-1000.0</v>
      </c>
      <c r="E4888" s="9">
        <v>1000.0</v>
      </c>
      <c r="F4888" s="9">
        <v>-1000.0</v>
      </c>
      <c r="G4888" s="9">
        <v>1000.0</v>
      </c>
    </row>
    <row r="4889">
      <c r="A4889" s="9" t="s">
        <v>11687</v>
      </c>
      <c r="B4889" s="9" t="s">
        <v>48287</v>
      </c>
      <c r="C4889" s="9" t="s">
        <v>54165</v>
      </c>
      <c r="D4889" s="9">
        <v>-1000.0</v>
      </c>
      <c r="E4889" s="9">
        <v>1000.0</v>
      </c>
      <c r="F4889" s="9">
        <v>-1000.0</v>
      </c>
      <c r="G4889" s="9">
        <v>1000.0</v>
      </c>
    </row>
    <row r="4890">
      <c r="A4890" s="9" t="s">
        <v>11689</v>
      </c>
      <c r="B4890" s="9" t="s">
        <v>48287</v>
      </c>
      <c r="C4890" s="9" t="s">
        <v>54166</v>
      </c>
      <c r="D4890" s="9">
        <v>-1000.0</v>
      </c>
      <c r="E4890" s="9">
        <v>1000.0</v>
      </c>
      <c r="F4890" s="9">
        <v>-1000.0</v>
      </c>
      <c r="G4890" s="9">
        <v>1000.0</v>
      </c>
    </row>
    <row r="4891">
      <c r="A4891" s="9" t="s">
        <v>11690</v>
      </c>
      <c r="B4891" s="9" t="s">
        <v>48287</v>
      </c>
      <c r="C4891" s="9" t="s">
        <v>54171</v>
      </c>
      <c r="D4891" s="9">
        <v>-1000.0</v>
      </c>
      <c r="E4891" s="9">
        <v>1000.0</v>
      </c>
      <c r="F4891" s="9">
        <v>-1000.0</v>
      </c>
      <c r="G4891" s="9">
        <v>1000.0</v>
      </c>
    </row>
    <row r="4892">
      <c r="A4892" s="9" t="s">
        <v>11693</v>
      </c>
      <c r="B4892" s="9" t="s">
        <v>48287</v>
      </c>
      <c r="C4892" s="9" t="s">
        <v>54175</v>
      </c>
      <c r="D4892" s="9">
        <v>-1000.0</v>
      </c>
      <c r="E4892" s="9">
        <v>1000.0</v>
      </c>
      <c r="F4892" s="9">
        <v>-1000.0</v>
      </c>
      <c r="G4892" s="9">
        <v>1000.0</v>
      </c>
    </row>
    <row r="4893">
      <c r="A4893" s="9" t="s">
        <v>11697</v>
      </c>
      <c r="B4893" s="9" t="s">
        <v>48287</v>
      </c>
      <c r="C4893" s="9" t="s">
        <v>54178</v>
      </c>
      <c r="D4893" s="9">
        <v>-1000.0</v>
      </c>
      <c r="E4893" s="9">
        <v>1000.0</v>
      </c>
      <c r="F4893" s="9">
        <v>-1000.0</v>
      </c>
      <c r="G4893" s="9">
        <v>1000.0</v>
      </c>
    </row>
    <row r="4894">
      <c r="A4894" s="9" t="s">
        <v>11699</v>
      </c>
      <c r="B4894" s="9" t="s">
        <v>48287</v>
      </c>
      <c r="C4894" s="9" t="s">
        <v>54184</v>
      </c>
      <c r="D4894" s="9">
        <v>0.0</v>
      </c>
      <c r="E4894" s="9">
        <v>1000.0</v>
      </c>
      <c r="F4894" s="9">
        <v>0.0</v>
      </c>
      <c r="G4894" s="9">
        <v>1000.0</v>
      </c>
    </row>
    <row r="4895">
      <c r="A4895" s="9" t="s">
        <v>11700</v>
      </c>
      <c r="B4895" s="9" t="s">
        <v>48287</v>
      </c>
      <c r="C4895" s="9" t="s">
        <v>54189</v>
      </c>
      <c r="D4895" s="9">
        <v>0.0</v>
      </c>
      <c r="E4895" s="9">
        <v>1000.0</v>
      </c>
      <c r="F4895" s="9">
        <v>0.0</v>
      </c>
      <c r="G4895" s="9">
        <v>1000.0</v>
      </c>
    </row>
    <row r="4896">
      <c r="A4896" s="9" t="s">
        <v>11702</v>
      </c>
      <c r="B4896" s="9" t="s">
        <v>48287</v>
      </c>
      <c r="C4896" s="9" t="s">
        <v>54193</v>
      </c>
      <c r="D4896" s="9">
        <v>0.0</v>
      </c>
      <c r="E4896" s="9">
        <v>1000.0</v>
      </c>
      <c r="F4896" s="9">
        <v>0.0</v>
      </c>
      <c r="G4896" s="9">
        <v>1000.0</v>
      </c>
    </row>
    <row r="4897">
      <c r="A4897" s="9" t="s">
        <v>11706</v>
      </c>
      <c r="B4897" s="9" t="s">
        <v>48287</v>
      </c>
      <c r="C4897" s="9" t="s">
        <v>54197</v>
      </c>
      <c r="D4897" s="9">
        <v>0.0</v>
      </c>
      <c r="E4897" s="9">
        <v>1000.0</v>
      </c>
      <c r="F4897" s="9">
        <v>0.0</v>
      </c>
      <c r="G4897" s="9">
        <v>1000.0</v>
      </c>
    </row>
    <row r="4898">
      <c r="A4898" s="9" t="s">
        <v>11708</v>
      </c>
      <c r="B4898" s="9" t="s">
        <v>48287</v>
      </c>
      <c r="C4898" s="9" t="s">
        <v>54199</v>
      </c>
      <c r="D4898" s="9">
        <v>0.0</v>
      </c>
      <c r="E4898" s="9">
        <v>1000.0</v>
      </c>
      <c r="F4898" s="9">
        <v>0.0</v>
      </c>
      <c r="G4898" s="9">
        <v>1000.0</v>
      </c>
    </row>
    <row r="4899">
      <c r="A4899" s="9" t="s">
        <v>11710</v>
      </c>
      <c r="B4899" s="9" t="s">
        <v>48287</v>
      </c>
      <c r="C4899" s="9" t="s">
        <v>54202</v>
      </c>
      <c r="D4899" s="9">
        <v>0.0</v>
      </c>
      <c r="E4899" s="9">
        <v>1000.0</v>
      </c>
      <c r="F4899" s="9">
        <v>0.0</v>
      </c>
      <c r="G4899" s="9">
        <v>1000.0</v>
      </c>
    </row>
    <row r="4900">
      <c r="A4900" s="9" t="s">
        <v>11712</v>
      </c>
      <c r="B4900" s="9" t="s">
        <v>48287</v>
      </c>
      <c r="C4900" s="9" t="s">
        <v>54205</v>
      </c>
      <c r="D4900" s="9">
        <v>0.0</v>
      </c>
      <c r="E4900" s="9">
        <v>1000.0</v>
      </c>
      <c r="F4900" s="9">
        <v>0.0</v>
      </c>
      <c r="G4900" s="9">
        <v>1000.0</v>
      </c>
    </row>
    <row r="4901">
      <c r="A4901" s="9" t="s">
        <v>11715</v>
      </c>
      <c r="B4901" s="9" t="s">
        <v>48287</v>
      </c>
      <c r="C4901" s="9" t="s">
        <v>54207</v>
      </c>
      <c r="D4901" s="9">
        <v>0.0</v>
      </c>
      <c r="E4901" s="9">
        <v>1000.0</v>
      </c>
      <c r="F4901" s="9">
        <v>0.0</v>
      </c>
      <c r="G4901" s="9">
        <v>1000.0</v>
      </c>
    </row>
    <row r="4902">
      <c r="A4902" s="9" t="s">
        <v>11717</v>
      </c>
      <c r="B4902" s="9" t="s">
        <v>48287</v>
      </c>
      <c r="C4902" s="9" t="s">
        <v>54212</v>
      </c>
      <c r="D4902" s="9">
        <v>0.0</v>
      </c>
      <c r="E4902" s="9">
        <v>1000.0</v>
      </c>
      <c r="F4902" s="9">
        <v>0.0</v>
      </c>
      <c r="G4902" s="9">
        <v>1000.0</v>
      </c>
    </row>
    <row r="4903">
      <c r="A4903" s="9" t="s">
        <v>11718</v>
      </c>
      <c r="B4903" s="9" t="s">
        <v>48287</v>
      </c>
      <c r="C4903" s="9" t="s">
        <v>54215</v>
      </c>
      <c r="D4903" s="9">
        <v>0.0</v>
      </c>
      <c r="E4903" s="9">
        <v>1000.0</v>
      </c>
      <c r="F4903" s="9">
        <v>0.0</v>
      </c>
      <c r="G4903" s="9">
        <v>1000.0</v>
      </c>
    </row>
    <row r="4904">
      <c r="A4904" s="9" t="s">
        <v>11720</v>
      </c>
      <c r="B4904" s="9" t="s">
        <v>48287</v>
      </c>
      <c r="C4904" s="9" t="s">
        <v>54216</v>
      </c>
      <c r="D4904" s="9">
        <v>0.0</v>
      </c>
      <c r="E4904" s="9">
        <v>1000.0</v>
      </c>
      <c r="F4904" s="9">
        <v>0.0</v>
      </c>
      <c r="G4904" s="9">
        <v>1000.0</v>
      </c>
    </row>
    <row r="4905">
      <c r="A4905" s="9" t="s">
        <v>11722</v>
      </c>
      <c r="B4905" s="9" t="s">
        <v>48287</v>
      </c>
      <c r="C4905" s="9" t="s">
        <v>54220</v>
      </c>
      <c r="D4905" s="9">
        <v>0.0</v>
      </c>
      <c r="E4905" s="9">
        <v>1000.0</v>
      </c>
      <c r="F4905" s="9">
        <v>0.0</v>
      </c>
      <c r="G4905" s="9">
        <v>1000.0</v>
      </c>
    </row>
    <row r="4906">
      <c r="A4906" s="9" t="s">
        <v>11725</v>
      </c>
      <c r="B4906" s="9" t="s">
        <v>48287</v>
      </c>
      <c r="C4906" s="9" t="s">
        <v>54223</v>
      </c>
      <c r="D4906" s="9">
        <v>0.0</v>
      </c>
      <c r="E4906" s="9">
        <v>1000.0</v>
      </c>
      <c r="F4906" s="9">
        <v>0.0</v>
      </c>
      <c r="G4906" s="9">
        <v>1000.0</v>
      </c>
    </row>
    <row r="4907">
      <c r="A4907" s="9" t="s">
        <v>13850</v>
      </c>
      <c r="B4907" s="9" t="s">
        <v>48402</v>
      </c>
      <c r="C4907" s="9" t="s">
        <v>54226</v>
      </c>
      <c r="D4907" s="9">
        <v>0.0</v>
      </c>
      <c r="E4907" s="9">
        <v>1000.0</v>
      </c>
      <c r="F4907" s="9">
        <v>0.0</v>
      </c>
      <c r="G4907" s="9">
        <v>1000.0</v>
      </c>
    </row>
    <row r="4908">
      <c r="A4908" s="9" t="s">
        <v>13851</v>
      </c>
      <c r="B4908" s="9" t="s">
        <v>48402</v>
      </c>
      <c r="C4908" s="9" t="s">
        <v>54233</v>
      </c>
      <c r="D4908" s="9">
        <v>0.0</v>
      </c>
      <c r="E4908" s="9">
        <v>1000.0</v>
      </c>
      <c r="F4908" s="9">
        <v>0.0</v>
      </c>
      <c r="G4908" s="9">
        <v>1000.0</v>
      </c>
    </row>
    <row r="4909">
      <c r="A4909" s="9" t="s">
        <v>13853</v>
      </c>
      <c r="B4909" s="9" t="s">
        <v>48402</v>
      </c>
      <c r="C4909" s="9" t="s">
        <v>54238</v>
      </c>
      <c r="D4909" s="9">
        <v>0.0</v>
      </c>
      <c r="E4909" s="9">
        <v>1000.0</v>
      </c>
      <c r="F4909" s="9">
        <v>0.0</v>
      </c>
      <c r="G4909" s="9">
        <v>1000.0</v>
      </c>
    </row>
    <row r="4910">
      <c r="A4910" s="9" t="s">
        <v>13854</v>
      </c>
      <c r="B4910" s="9" t="s">
        <v>48402</v>
      </c>
      <c r="C4910" s="9" t="s">
        <v>54241</v>
      </c>
      <c r="D4910" s="9">
        <v>0.0</v>
      </c>
      <c r="E4910" s="9">
        <v>1000.0</v>
      </c>
      <c r="F4910" s="9">
        <v>0.0</v>
      </c>
      <c r="G4910" s="9">
        <v>1000.0</v>
      </c>
    </row>
    <row r="4911">
      <c r="A4911" s="9" t="s">
        <v>13856</v>
      </c>
      <c r="B4911" s="9" t="s">
        <v>48402</v>
      </c>
      <c r="C4911" s="9" t="s">
        <v>54245</v>
      </c>
      <c r="D4911" s="9">
        <v>0.0</v>
      </c>
      <c r="E4911" s="9">
        <v>1000.0</v>
      </c>
      <c r="F4911" s="9">
        <v>0.0</v>
      </c>
      <c r="G4911" s="9">
        <v>1000.0</v>
      </c>
    </row>
    <row r="4912">
      <c r="A4912" s="9" t="s">
        <v>13857</v>
      </c>
      <c r="B4912" s="9" t="s">
        <v>48402</v>
      </c>
      <c r="C4912" s="9" t="s">
        <v>54250</v>
      </c>
      <c r="D4912" s="9">
        <v>0.0</v>
      </c>
      <c r="E4912" s="9">
        <v>1000.0</v>
      </c>
      <c r="F4912" s="9">
        <v>0.0</v>
      </c>
      <c r="G4912" s="9">
        <v>1000.0</v>
      </c>
    </row>
    <row r="4913">
      <c r="A4913" s="9" t="s">
        <v>13858</v>
      </c>
      <c r="B4913" s="9" t="s">
        <v>48402</v>
      </c>
      <c r="C4913" s="9" t="s">
        <v>54258</v>
      </c>
      <c r="D4913" s="9">
        <v>0.0</v>
      </c>
      <c r="E4913" s="9">
        <v>1000.0</v>
      </c>
      <c r="F4913" s="9">
        <v>0.0</v>
      </c>
      <c r="G4913" s="9">
        <v>1000.0</v>
      </c>
    </row>
    <row r="4914">
      <c r="A4914" s="9" t="s">
        <v>13862</v>
      </c>
      <c r="B4914" s="9" t="s">
        <v>48402</v>
      </c>
      <c r="C4914" s="9" t="s">
        <v>54262</v>
      </c>
      <c r="D4914" s="9">
        <v>0.0</v>
      </c>
      <c r="E4914" s="9">
        <v>1000.0</v>
      </c>
      <c r="F4914" s="9">
        <v>0.0</v>
      </c>
      <c r="G4914" s="9">
        <v>1000.0</v>
      </c>
    </row>
    <row r="4915">
      <c r="A4915" s="9" t="s">
        <v>13864</v>
      </c>
      <c r="B4915" s="9" t="s">
        <v>48402</v>
      </c>
      <c r="C4915" s="9" t="s">
        <v>54266</v>
      </c>
      <c r="D4915" s="9">
        <v>0.0</v>
      </c>
      <c r="E4915" s="9">
        <v>1000.0</v>
      </c>
      <c r="F4915" s="9">
        <v>0.0</v>
      </c>
      <c r="G4915" s="9">
        <v>1000.0</v>
      </c>
    </row>
    <row r="4916">
      <c r="A4916" s="9" t="s">
        <v>13866</v>
      </c>
      <c r="B4916" s="9" t="s">
        <v>48402</v>
      </c>
      <c r="C4916" s="9" t="s">
        <v>54267</v>
      </c>
      <c r="D4916" s="9">
        <v>0.0</v>
      </c>
      <c r="E4916" s="9">
        <v>1000.0</v>
      </c>
      <c r="F4916" s="9">
        <v>0.0</v>
      </c>
      <c r="G4916" s="9">
        <v>1000.0</v>
      </c>
    </row>
    <row r="4917">
      <c r="A4917" s="9" t="s">
        <v>13867</v>
      </c>
      <c r="B4917" s="9" t="s">
        <v>48402</v>
      </c>
      <c r="C4917" s="9" t="s">
        <v>54274</v>
      </c>
      <c r="D4917" s="9">
        <v>0.0</v>
      </c>
      <c r="E4917" s="9">
        <v>1000.0</v>
      </c>
      <c r="F4917" s="9">
        <v>0.0</v>
      </c>
      <c r="G4917" s="9">
        <v>1000.0</v>
      </c>
    </row>
    <row r="4918">
      <c r="A4918" s="9" t="s">
        <v>13869</v>
      </c>
      <c r="B4918" s="9" t="s">
        <v>48402</v>
      </c>
      <c r="C4918" s="9" t="s">
        <v>54277</v>
      </c>
      <c r="D4918" s="9">
        <v>0.0</v>
      </c>
      <c r="E4918" s="9">
        <v>1000.0</v>
      </c>
      <c r="F4918" s="9">
        <v>0.0</v>
      </c>
      <c r="G4918" s="9">
        <v>1000.0</v>
      </c>
    </row>
    <row r="4919">
      <c r="A4919" s="9" t="s">
        <v>13871</v>
      </c>
      <c r="B4919" s="9" t="s">
        <v>48402</v>
      </c>
      <c r="C4919" s="9" t="s">
        <v>54282</v>
      </c>
      <c r="D4919" s="9">
        <v>0.0</v>
      </c>
      <c r="E4919" s="9">
        <v>1000.0</v>
      </c>
      <c r="F4919" s="9">
        <v>0.0</v>
      </c>
      <c r="G4919" s="9">
        <v>1000.0</v>
      </c>
    </row>
    <row r="4920">
      <c r="A4920" s="9" t="s">
        <v>13872</v>
      </c>
      <c r="B4920" s="9" t="s">
        <v>48402</v>
      </c>
      <c r="C4920" s="9" t="s">
        <v>54286</v>
      </c>
      <c r="D4920" s="9">
        <v>0.0</v>
      </c>
      <c r="E4920" s="9">
        <v>1000.0</v>
      </c>
      <c r="F4920" s="9">
        <v>0.0</v>
      </c>
      <c r="G4920" s="9">
        <v>1000.0</v>
      </c>
    </row>
    <row r="4921">
      <c r="A4921" s="9" t="s">
        <v>13874</v>
      </c>
      <c r="B4921" s="9" t="s">
        <v>48402</v>
      </c>
      <c r="C4921" s="9" t="s">
        <v>54291</v>
      </c>
      <c r="D4921" s="9">
        <v>0.0</v>
      </c>
      <c r="E4921" s="9">
        <v>1000.0</v>
      </c>
      <c r="F4921" s="9">
        <v>0.0</v>
      </c>
      <c r="G4921" s="9">
        <v>1000.0</v>
      </c>
    </row>
    <row r="4922">
      <c r="A4922" s="9" t="s">
        <v>13877</v>
      </c>
      <c r="B4922" s="9" t="s">
        <v>48402</v>
      </c>
      <c r="C4922" s="9" t="s">
        <v>54298</v>
      </c>
      <c r="D4922" s="9">
        <v>0.0</v>
      </c>
      <c r="E4922" s="9">
        <v>1000.0</v>
      </c>
      <c r="F4922" s="9">
        <v>0.0</v>
      </c>
      <c r="G4922" s="9">
        <v>1000.0</v>
      </c>
    </row>
    <row r="4923">
      <c r="A4923" s="9" t="s">
        <v>13879</v>
      </c>
      <c r="B4923" s="9" t="s">
        <v>48402</v>
      </c>
      <c r="C4923" s="9" t="s">
        <v>54302</v>
      </c>
      <c r="D4923" s="9">
        <v>0.0</v>
      </c>
      <c r="E4923" s="9">
        <v>1000.0</v>
      </c>
      <c r="F4923" s="9">
        <v>0.0</v>
      </c>
      <c r="G4923" s="9">
        <v>1000.0</v>
      </c>
    </row>
    <row r="4924">
      <c r="A4924" s="9" t="s">
        <v>13882</v>
      </c>
      <c r="B4924" s="9" t="s">
        <v>48402</v>
      </c>
      <c r="C4924" s="9" t="s">
        <v>54307</v>
      </c>
      <c r="D4924" s="9">
        <v>0.0</v>
      </c>
      <c r="E4924" s="9">
        <v>1000.0</v>
      </c>
      <c r="F4924" s="9">
        <v>0.0</v>
      </c>
      <c r="G4924" s="9">
        <v>1000.0</v>
      </c>
    </row>
    <row r="4925">
      <c r="A4925" s="9" t="s">
        <v>13883</v>
      </c>
      <c r="B4925" s="9" t="s">
        <v>48402</v>
      </c>
      <c r="C4925" s="9" t="s">
        <v>54314</v>
      </c>
      <c r="D4925" s="9">
        <v>0.0</v>
      </c>
      <c r="E4925" s="9">
        <v>1000.0</v>
      </c>
      <c r="F4925" s="9">
        <v>0.0</v>
      </c>
      <c r="G4925" s="9">
        <v>1000.0</v>
      </c>
    </row>
    <row r="4926">
      <c r="A4926" s="9" t="s">
        <v>13884</v>
      </c>
      <c r="B4926" s="9" t="s">
        <v>48402</v>
      </c>
      <c r="C4926" s="9" t="s">
        <v>54321</v>
      </c>
      <c r="D4926" s="9">
        <v>0.0</v>
      </c>
      <c r="E4926" s="9">
        <v>1000.0</v>
      </c>
      <c r="F4926" s="9">
        <v>0.0</v>
      </c>
      <c r="G4926" s="9">
        <v>1000.0</v>
      </c>
    </row>
    <row r="4927">
      <c r="A4927" s="9" t="s">
        <v>11177</v>
      </c>
      <c r="B4927" s="9" t="s">
        <v>48245</v>
      </c>
      <c r="C4927" s="9" t="s">
        <v>54328</v>
      </c>
      <c r="D4927" s="9">
        <v>0.0</v>
      </c>
      <c r="E4927" s="9">
        <v>1000.0</v>
      </c>
      <c r="F4927" s="9">
        <v>0.0</v>
      </c>
      <c r="G4927" s="9">
        <v>1000.0</v>
      </c>
    </row>
    <row r="4928">
      <c r="A4928" s="9" t="s">
        <v>11180</v>
      </c>
      <c r="B4928" s="9" t="s">
        <v>48245</v>
      </c>
      <c r="C4928" s="9" t="s">
        <v>54333</v>
      </c>
      <c r="D4928" s="9">
        <v>-1000.0</v>
      </c>
      <c r="E4928" s="9">
        <v>1000.0</v>
      </c>
      <c r="F4928" s="9">
        <v>-1000.0</v>
      </c>
      <c r="G4928" s="9">
        <v>1000.0</v>
      </c>
    </row>
    <row r="4929">
      <c r="A4929" s="9" t="s">
        <v>13789</v>
      </c>
      <c r="B4929" s="9" t="s">
        <v>54340</v>
      </c>
      <c r="C4929" s="9" t="s">
        <v>54342</v>
      </c>
      <c r="D4929" s="9">
        <v>0.0</v>
      </c>
      <c r="E4929" s="9">
        <v>1000.0</v>
      </c>
      <c r="F4929" s="9">
        <v>0.0</v>
      </c>
      <c r="G4929" s="9">
        <v>1000.0</v>
      </c>
    </row>
    <row r="4930">
      <c r="A4930" s="9" t="s">
        <v>7445</v>
      </c>
      <c r="B4930" s="9" t="s">
        <v>48534</v>
      </c>
      <c r="C4930" s="9" t="s">
        <v>54350</v>
      </c>
      <c r="D4930" s="9">
        <v>0.0</v>
      </c>
      <c r="E4930" s="9">
        <v>1000.0</v>
      </c>
      <c r="F4930" s="9">
        <v>0.0</v>
      </c>
      <c r="G4930" s="9">
        <v>1000.0</v>
      </c>
    </row>
    <row r="4931">
      <c r="A4931" s="9" t="s">
        <v>11109</v>
      </c>
      <c r="B4931" s="9" t="s">
        <v>48534</v>
      </c>
      <c r="C4931" s="9" t="s">
        <v>54359</v>
      </c>
      <c r="D4931" s="9">
        <v>0.0</v>
      </c>
      <c r="E4931" s="9">
        <v>1000.0</v>
      </c>
      <c r="F4931" s="9">
        <v>0.0</v>
      </c>
      <c r="G4931" s="9">
        <v>1000.0</v>
      </c>
    </row>
    <row r="4932">
      <c r="A4932" s="9" t="s">
        <v>7431</v>
      </c>
      <c r="B4932" s="9" t="s">
        <v>48534</v>
      </c>
      <c r="C4932" s="9" t="s">
        <v>54367</v>
      </c>
      <c r="D4932" s="9">
        <v>0.0</v>
      </c>
      <c r="E4932" s="9">
        <v>1000.0</v>
      </c>
      <c r="F4932" s="9">
        <v>0.0</v>
      </c>
      <c r="G4932" s="9">
        <v>1000.0</v>
      </c>
    </row>
    <row r="4933">
      <c r="A4933" s="9" t="s">
        <v>11112</v>
      </c>
      <c r="B4933" s="9" t="s">
        <v>48534</v>
      </c>
      <c r="C4933" s="9" t="s">
        <v>54371</v>
      </c>
      <c r="D4933" s="9">
        <v>0.0</v>
      </c>
      <c r="E4933" s="9">
        <v>1000.0</v>
      </c>
      <c r="F4933" s="9">
        <v>0.0</v>
      </c>
      <c r="G4933" s="9">
        <v>1000.0</v>
      </c>
    </row>
    <row r="4934">
      <c r="A4934" s="9" t="s">
        <v>11114</v>
      </c>
      <c r="B4934" s="9" t="s">
        <v>48534</v>
      </c>
      <c r="C4934" s="9" t="s">
        <v>54376</v>
      </c>
      <c r="D4934" s="9">
        <v>0.0</v>
      </c>
      <c r="E4934" s="9">
        <v>1000.0</v>
      </c>
      <c r="F4934" s="9">
        <v>0.0</v>
      </c>
      <c r="G4934" s="9">
        <v>1000.0</v>
      </c>
    </row>
    <row r="4935">
      <c r="A4935" s="9" t="s">
        <v>11115</v>
      </c>
      <c r="B4935" s="9" t="s">
        <v>48534</v>
      </c>
      <c r="C4935" s="9" t="s">
        <v>54381</v>
      </c>
      <c r="D4935" s="9">
        <v>0.0</v>
      </c>
      <c r="E4935" s="9">
        <v>1000.0</v>
      </c>
      <c r="F4935" s="9">
        <v>0.0</v>
      </c>
      <c r="G4935" s="9">
        <v>1000.0</v>
      </c>
    </row>
    <row r="4936">
      <c r="A4936" s="9" t="s">
        <v>13422</v>
      </c>
      <c r="B4936" s="9" t="s">
        <v>54382</v>
      </c>
      <c r="C4936" s="9" t="s">
        <v>54385</v>
      </c>
      <c r="D4936" s="9">
        <v>0.0</v>
      </c>
      <c r="E4936" s="9">
        <v>1000.0</v>
      </c>
      <c r="F4936" s="9">
        <v>0.0</v>
      </c>
      <c r="G4936" s="9">
        <v>1000.0</v>
      </c>
    </row>
    <row r="4937">
      <c r="A4937" s="9" t="s">
        <v>15616</v>
      </c>
      <c r="B4937" s="9" t="s">
        <v>48720</v>
      </c>
      <c r="C4937" s="9" t="s">
        <v>54391</v>
      </c>
      <c r="D4937" s="9">
        <v>0.0</v>
      </c>
      <c r="E4937" s="9">
        <v>1000.0</v>
      </c>
      <c r="F4937" s="9">
        <v>0.0</v>
      </c>
      <c r="G4937" s="9">
        <v>1000.0</v>
      </c>
    </row>
    <row r="4938">
      <c r="A4938" s="9" t="s">
        <v>15601</v>
      </c>
      <c r="B4938" s="9" t="s">
        <v>48731</v>
      </c>
      <c r="C4938" s="9" t="s">
        <v>54395</v>
      </c>
      <c r="D4938" s="9">
        <v>0.0</v>
      </c>
      <c r="E4938" s="9">
        <v>1000.0</v>
      </c>
      <c r="F4938" s="9">
        <v>0.0</v>
      </c>
      <c r="G4938" s="9">
        <v>1000.0</v>
      </c>
    </row>
    <row r="4939">
      <c r="A4939" s="9" t="s">
        <v>12053</v>
      </c>
      <c r="B4939" s="9" t="s">
        <v>54398</v>
      </c>
      <c r="C4939" s="9" t="s">
        <v>54400</v>
      </c>
      <c r="D4939" s="9">
        <v>0.0</v>
      </c>
      <c r="E4939" s="9">
        <v>1000.0</v>
      </c>
      <c r="F4939" s="9">
        <v>0.0</v>
      </c>
      <c r="G4939" s="9">
        <v>1000.0</v>
      </c>
    </row>
    <row r="4940">
      <c r="A4940" s="9" t="s">
        <v>13937</v>
      </c>
      <c r="B4940" s="9" t="s">
        <v>54402</v>
      </c>
      <c r="C4940" s="9" t="s">
        <v>54403</v>
      </c>
      <c r="D4940" s="9">
        <v>0.0</v>
      </c>
      <c r="E4940" s="9">
        <v>1000.0</v>
      </c>
      <c r="F4940" s="9">
        <v>0.0</v>
      </c>
      <c r="G4940" s="9">
        <v>1000.0</v>
      </c>
    </row>
    <row r="4941">
      <c r="A4941" s="9" t="s">
        <v>13716</v>
      </c>
      <c r="B4941" s="9" t="s">
        <v>54407</v>
      </c>
      <c r="C4941" s="9" t="s">
        <v>54408</v>
      </c>
      <c r="D4941" s="9">
        <v>0.0</v>
      </c>
      <c r="E4941" s="9">
        <v>1000.0</v>
      </c>
      <c r="F4941" s="9">
        <v>0.0</v>
      </c>
      <c r="G4941" s="9">
        <v>1000.0</v>
      </c>
    </row>
    <row r="4942">
      <c r="A4942" s="9" t="s">
        <v>11318</v>
      </c>
      <c r="B4942" s="9" t="s">
        <v>54409</v>
      </c>
      <c r="C4942" s="9" t="s">
        <v>54410</v>
      </c>
      <c r="D4942" s="9">
        <v>0.0</v>
      </c>
      <c r="E4942" s="9">
        <v>1000.0</v>
      </c>
      <c r="F4942" s="9">
        <v>0.0</v>
      </c>
      <c r="G4942" s="9">
        <v>1000.0</v>
      </c>
    </row>
    <row r="4943">
      <c r="A4943" s="9" t="s">
        <v>11961</v>
      </c>
      <c r="B4943" s="9" t="s">
        <v>52984</v>
      </c>
      <c r="C4943" s="9" t="s">
        <v>54413</v>
      </c>
      <c r="D4943" s="9">
        <v>0.0</v>
      </c>
      <c r="E4943" s="9">
        <v>1000.0</v>
      </c>
      <c r="F4943" s="9">
        <v>0.0</v>
      </c>
      <c r="G4943" s="9">
        <v>1000.0</v>
      </c>
    </row>
    <row r="4944">
      <c r="A4944" s="9" t="s">
        <v>11964</v>
      </c>
      <c r="B4944" s="9" t="s">
        <v>52984</v>
      </c>
      <c r="C4944" s="9" t="s">
        <v>54416</v>
      </c>
      <c r="D4944" s="9">
        <v>0.0</v>
      </c>
      <c r="E4944" s="9">
        <v>1000.0</v>
      </c>
      <c r="F4944" s="9">
        <v>0.0</v>
      </c>
      <c r="G4944" s="9">
        <v>1000.0</v>
      </c>
    </row>
    <row r="4945">
      <c r="A4945" s="9" t="s">
        <v>11965</v>
      </c>
      <c r="B4945" s="9" t="s">
        <v>52984</v>
      </c>
      <c r="C4945" s="9" t="s">
        <v>54420</v>
      </c>
      <c r="D4945" s="9">
        <v>0.0</v>
      </c>
      <c r="E4945" s="9">
        <v>1000.0</v>
      </c>
      <c r="F4945" s="9">
        <v>0.0</v>
      </c>
      <c r="G4945" s="9">
        <v>1000.0</v>
      </c>
    </row>
    <row r="4946">
      <c r="A4946" s="9" t="s">
        <v>11966</v>
      </c>
      <c r="B4946" s="9" t="s">
        <v>52984</v>
      </c>
      <c r="C4946" s="9" t="s">
        <v>54422</v>
      </c>
      <c r="D4946" s="9">
        <v>0.0</v>
      </c>
      <c r="E4946" s="9">
        <v>1000.0</v>
      </c>
      <c r="F4946" s="9">
        <v>0.0</v>
      </c>
      <c r="G4946" s="9">
        <v>1000.0</v>
      </c>
    </row>
    <row r="4947">
      <c r="A4947" s="9" t="s">
        <v>11967</v>
      </c>
      <c r="B4947" s="9" t="s">
        <v>52984</v>
      </c>
      <c r="C4947" s="9" t="s">
        <v>54426</v>
      </c>
      <c r="D4947" s="9">
        <v>0.0</v>
      </c>
      <c r="E4947" s="9">
        <v>1000.0</v>
      </c>
      <c r="F4947" s="9">
        <v>0.0</v>
      </c>
      <c r="G4947" s="9">
        <v>1000.0</v>
      </c>
    </row>
    <row r="4948">
      <c r="A4948" s="9" t="s">
        <v>11969</v>
      </c>
      <c r="B4948" s="9" t="s">
        <v>52984</v>
      </c>
      <c r="C4948" s="9" t="s">
        <v>54428</v>
      </c>
      <c r="D4948" s="9">
        <v>0.0</v>
      </c>
      <c r="E4948" s="9">
        <v>1000.0</v>
      </c>
      <c r="F4948" s="9">
        <v>0.0</v>
      </c>
      <c r="G4948" s="9">
        <v>1000.0</v>
      </c>
    </row>
    <row r="4949">
      <c r="A4949" s="9" t="s">
        <v>11972</v>
      </c>
      <c r="B4949" s="9" t="s">
        <v>52984</v>
      </c>
      <c r="C4949" s="9" t="s">
        <v>54432</v>
      </c>
      <c r="D4949" s="9">
        <v>0.0</v>
      </c>
      <c r="E4949" s="9">
        <v>1000.0</v>
      </c>
      <c r="F4949" s="9">
        <v>0.0</v>
      </c>
      <c r="G4949" s="9">
        <v>1000.0</v>
      </c>
    </row>
    <row r="4950">
      <c r="A4950" s="9" t="s">
        <v>11974</v>
      </c>
      <c r="B4950" s="9" t="s">
        <v>52984</v>
      </c>
      <c r="C4950" s="9" t="s">
        <v>54436</v>
      </c>
      <c r="D4950" s="9">
        <v>0.0</v>
      </c>
      <c r="E4950" s="9">
        <v>1000.0</v>
      </c>
      <c r="F4950" s="9">
        <v>0.0</v>
      </c>
      <c r="G4950" s="9">
        <v>1000.0</v>
      </c>
    </row>
    <row r="4951">
      <c r="A4951" s="9" t="s">
        <v>11977</v>
      </c>
      <c r="B4951" s="9" t="s">
        <v>52984</v>
      </c>
      <c r="C4951" s="9" t="s">
        <v>54439</v>
      </c>
      <c r="D4951" s="9">
        <v>0.0</v>
      </c>
      <c r="E4951" s="9">
        <v>1000.0</v>
      </c>
      <c r="F4951" s="9">
        <v>0.0</v>
      </c>
      <c r="G4951" s="9">
        <v>1000.0</v>
      </c>
    </row>
    <row r="4952">
      <c r="A4952" s="9" t="s">
        <v>11979</v>
      </c>
      <c r="B4952" s="9" t="s">
        <v>52984</v>
      </c>
      <c r="C4952" s="9" t="s">
        <v>54443</v>
      </c>
      <c r="D4952" s="9">
        <v>0.0</v>
      </c>
      <c r="E4952" s="9">
        <v>1000.0</v>
      </c>
      <c r="F4952" s="9">
        <v>0.0</v>
      </c>
      <c r="G4952" s="9">
        <v>1000.0</v>
      </c>
    </row>
    <row r="4953">
      <c r="A4953" s="9" t="s">
        <v>11981</v>
      </c>
      <c r="B4953" s="9" t="s">
        <v>52984</v>
      </c>
      <c r="C4953" s="9" t="s">
        <v>54446</v>
      </c>
      <c r="D4953" s="9">
        <v>0.0</v>
      </c>
      <c r="E4953" s="9">
        <v>1000.0</v>
      </c>
      <c r="F4953" s="9">
        <v>0.0</v>
      </c>
      <c r="G4953" s="9">
        <v>1000.0</v>
      </c>
    </row>
    <row r="4954">
      <c r="A4954" s="9" t="s">
        <v>11983</v>
      </c>
      <c r="B4954" s="9" t="s">
        <v>52984</v>
      </c>
      <c r="C4954" s="9" t="s">
        <v>54448</v>
      </c>
      <c r="D4954" s="9">
        <v>0.0</v>
      </c>
      <c r="E4954" s="9">
        <v>1000.0</v>
      </c>
      <c r="F4954" s="9">
        <v>0.0</v>
      </c>
      <c r="G4954" s="9">
        <v>1000.0</v>
      </c>
    </row>
    <row r="4955">
      <c r="A4955" s="9" t="s">
        <v>11984</v>
      </c>
      <c r="B4955" s="9" t="s">
        <v>52984</v>
      </c>
      <c r="C4955" s="9" t="s">
        <v>54452</v>
      </c>
      <c r="D4955" s="9">
        <v>0.0</v>
      </c>
      <c r="E4955" s="9">
        <v>1000.0</v>
      </c>
      <c r="F4955" s="9">
        <v>0.0</v>
      </c>
      <c r="G4955" s="9">
        <v>1000.0</v>
      </c>
    </row>
    <row r="4956">
      <c r="A4956" s="9" t="s">
        <v>11986</v>
      </c>
      <c r="B4956" s="9" t="s">
        <v>52984</v>
      </c>
      <c r="C4956" s="9" t="s">
        <v>54457</v>
      </c>
      <c r="D4956" s="9">
        <v>0.0</v>
      </c>
      <c r="E4956" s="9">
        <v>1000.0</v>
      </c>
      <c r="F4956" s="9">
        <v>0.0</v>
      </c>
      <c r="G4956" s="9">
        <v>1000.0</v>
      </c>
    </row>
    <row r="4957">
      <c r="A4957" s="9" t="s">
        <v>11987</v>
      </c>
      <c r="B4957" s="9" t="s">
        <v>52984</v>
      </c>
      <c r="C4957" s="9" t="s">
        <v>54461</v>
      </c>
      <c r="D4957" s="9">
        <v>0.0</v>
      </c>
      <c r="E4957" s="9">
        <v>1000.0</v>
      </c>
      <c r="F4957" s="9">
        <v>0.0</v>
      </c>
      <c r="G4957" s="9">
        <v>1000.0</v>
      </c>
    </row>
    <row r="4958">
      <c r="A4958" s="9" t="s">
        <v>11050</v>
      </c>
      <c r="B4958" s="9" t="s">
        <v>54463</v>
      </c>
      <c r="C4958" s="9" t="s">
        <v>54465</v>
      </c>
      <c r="D4958" s="9">
        <v>0.0</v>
      </c>
      <c r="E4958" s="9">
        <v>1000.0</v>
      </c>
      <c r="F4958" s="9">
        <v>0.0</v>
      </c>
      <c r="G4958" s="9">
        <v>1000.0</v>
      </c>
    </row>
    <row r="4959">
      <c r="A4959" s="9" t="s">
        <v>11051</v>
      </c>
      <c r="B4959" s="9" t="s">
        <v>54463</v>
      </c>
      <c r="C4959" s="9" t="s">
        <v>54469</v>
      </c>
      <c r="D4959" s="9">
        <v>0.0</v>
      </c>
      <c r="E4959" s="9">
        <v>1000.0</v>
      </c>
      <c r="F4959" s="9">
        <v>0.0</v>
      </c>
      <c r="G4959" s="9">
        <v>1000.0</v>
      </c>
    </row>
    <row r="4960">
      <c r="A4960" s="9" t="s">
        <v>11052</v>
      </c>
      <c r="B4960" s="9" t="s">
        <v>54463</v>
      </c>
      <c r="C4960" s="9" t="s">
        <v>54470</v>
      </c>
      <c r="D4960" s="9">
        <v>0.0</v>
      </c>
      <c r="E4960" s="9">
        <v>1000.0</v>
      </c>
      <c r="F4960" s="9">
        <v>0.0</v>
      </c>
      <c r="G4960" s="9">
        <v>1000.0</v>
      </c>
    </row>
    <row r="4961">
      <c r="A4961" s="9" t="s">
        <v>11053</v>
      </c>
      <c r="B4961" s="9" t="s">
        <v>54463</v>
      </c>
      <c r="C4961" s="9" t="s">
        <v>54475</v>
      </c>
      <c r="D4961" s="9">
        <v>0.0</v>
      </c>
      <c r="E4961" s="9">
        <v>1000.0</v>
      </c>
      <c r="F4961" s="9">
        <v>0.0</v>
      </c>
      <c r="G4961" s="9">
        <v>1000.0</v>
      </c>
    </row>
    <row r="4962">
      <c r="A4962" s="9" t="s">
        <v>11055</v>
      </c>
      <c r="B4962" s="9" t="s">
        <v>54463</v>
      </c>
      <c r="C4962" s="9" t="s">
        <v>54477</v>
      </c>
      <c r="D4962" s="9">
        <v>0.0</v>
      </c>
      <c r="E4962" s="9">
        <v>1000.0</v>
      </c>
      <c r="F4962" s="9">
        <v>0.0</v>
      </c>
      <c r="G4962" s="9">
        <v>1000.0</v>
      </c>
    </row>
    <row r="4963">
      <c r="A4963" s="9" t="s">
        <v>11058</v>
      </c>
      <c r="B4963" s="9" t="s">
        <v>54463</v>
      </c>
      <c r="C4963" s="9" t="s">
        <v>54480</v>
      </c>
      <c r="D4963" s="9">
        <v>0.0</v>
      </c>
      <c r="E4963" s="9">
        <v>1000.0</v>
      </c>
      <c r="F4963" s="9">
        <v>0.0</v>
      </c>
      <c r="G4963" s="9">
        <v>1000.0</v>
      </c>
    </row>
    <row r="4964">
      <c r="A4964" s="9" t="s">
        <v>11400</v>
      </c>
      <c r="B4964" s="9" t="s">
        <v>54481</v>
      </c>
      <c r="C4964" s="9" t="s">
        <v>54482</v>
      </c>
      <c r="D4964" s="9">
        <v>0.0</v>
      </c>
      <c r="E4964" s="9">
        <v>1000.0</v>
      </c>
      <c r="F4964" s="9">
        <v>0.0</v>
      </c>
      <c r="G4964" s="9">
        <v>1000.0</v>
      </c>
    </row>
    <row r="4965">
      <c r="A4965" s="9" t="s">
        <v>54483</v>
      </c>
      <c r="B4965" s="9" t="s">
        <v>48220</v>
      </c>
      <c r="C4965" s="9" t="s">
        <v>54486</v>
      </c>
      <c r="D4965" s="9">
        <v>-1000.0</v>
      </c>
      <c r="E4965" s="9">
        <v>1000.0</v>
      </c>
      <c r="F4965" s="9">
        <v>-1000.0</v>
      </c>
      <c r="G4965" s="9">
        <v>1000.0</v>
      </c>
    </row>
    <row r="4966">
      <c r="A4966" s="9" t="s">
        <v>54488</v>
      </c>
      <c r="B4966" s="9" t="s">
        <v>48220</v>
      </c>
      <c r="C4966" s="9" t="s">
        <v>54489</v>
      </c>
      <c r="D4966" s="9">
        <v>-1000.0</v>
      </c>
      <c r="E4966" s="9">
        <v>1000.0</v>
      </c>
      <c r="F4966" s="9">
        <v>-1000.0</v>
      </c>
      <c r="G4966" s="9">
        <v>1000.0</v>
      </c>
    </row>
    <row r="4967">
      <c r="A4967" s="9" t="s">
        <v>54490</v>
      </c>
      <c r="B4967" s="9" t="s">
        <v>48220</v>
      </c>
      <c r="C4967" s="9" t="s">
        <v>54491</v>
      </c>
      <c r="D4967" s="9">
        <v>-1000.0</v>
      </c>
      <c r="E4967" s="9">
        <v>1000.0</v>
      </c>
      <c r="F4967" s="9">
        <v>-1000.0</v>
      </c>
      <c r="G4967" s="9">
        <v>1000.0</v>
      </c>
    </row>
    <row r="4968">
      <c r="A4968" s="9" t="s">
        <v>54495</v>
      </c>
      <c r="B4968" s="9" t="s">
        <v>48220</v>
      </c>
      <c r="C4968" s="9" t="s">
        <v>54496</v>
      </c>
      <c r="D4968" s="9">
        <v>-1000.0</v>
      </c>
      <c r="E4968" s="9">
        <v>1000.0</v>
      </c>
      <c r="F4968" s="9">
        <v>-1000.0</v>
      </c>
      <c r="G4968" s="9">
        <v>1000.0</v>
      </c>
    </row>
    <row r="4969">
      <c r="A4969" s="9" t="s">
        <v>54499</v>
      </c>
      <c r="B4969" s="9" t="s">
        <v>48220</v>
      </c>
      <c r="C4969" s="9" t="s">
        <v>54500</v>
      </c>
      <c r="D4969" s="9">
        <v>-1000.0</v>
      </c>
      <c r="E4969" s="9">
        <v>1000.0</v>
      </c>
      <c r="F4969" s="9">
        <v>-1000.0</v>
      </c>
      <c r="G4969" s="9">
        <v>1000.0</v>
      </c>
    </row>
    <row r="4970">
      <c r="A4970" s="9" t="s">
        <v>54502</v>
      </c>
      <c r="B4970" s="9" t="s">
        <v>48220</v>
      </c>
      <c r="C4970" s="9" t="s">
        <v>54503</v>
      </c>
      <c r="D4970" s="9">
        <v>-1000.0</v>
      </c>
      <c r="E4970" s="9">
        <v>1000.0</v>
      </c>
      <c r="F4970" s="9">
        <v>-1000.0</v>
      </c>
      <c r="G4970" s="9">
        <v>1000.0</v>
      </c>
    </row>
    <row r="4971">
      <c r="A4971" s="9" t="s">
        <v>54506</v>
      </c>
      <c r="B4971" s="9" t="s">
        <v>48220</v>
      </c>
      <c r="C4971" s="9" t="s">
        <v>54508</v>
      </c>
      <c r="D4971" s="9">
        <v>0.0</v>
      </c>
      <c r="E4971" s="9">
        <v>1000.0</v>
      </c>
      <c r="F4971" s="9">
        <v>0.0</v>
      </c>
      <c r="G4971" s="9">
        <v>1000.0</v>
      </c>
    </row>
    <row r="4972">
      <c r="A4972" s="9" t="s">
        <v>54509</v>
      </c>
      <c r="B4972" s="9" t="s">
        <v>48220</v>
      </c>
      <c r="C4972" s="9" t="s">
        <v>54510</v>
      </c>
      <c r="D4972" s="9">
        <v>0.0</v>
      </c>
      <c r="E4972" s="9">
        <v>1000.0</v>
      </c>
      <c r="F4972" s="9">
        <v>0.0</v>
      </c>
      <c r="G4972" s="9">
        <v>1000.0</v>
      </c>
    </row>
    <row r="4973">
      <c r="A4973" s="9" t="s">
        <v>54512</v>
      </c>
      <c r="B4973" s="9" t="s">
        <v>48220</v>
      </c>
      <c r="C4973" s="9" t="s">
        <v>54514</v>
      </c>
      <c r="D4973" s="9">
        <v>-1000.0</v>
      </c>
      <c r="E4973" s="9">
        <v>1000.0</v>
      </c>
      <c r="F4973" s="9">
        <v>-1000.0</v>
      </c>
      <c r="G4973" s="9">
        <v>1000.0</v>
      </c>
    </row>
    <row r="4974">
      <c r="A4974" s="9" t="s">
        <v>54515</v>
      </c>
      <c r="B4974" s="9" t="s">
        <v>48220</v>
      </c>
      <c r="C4974" s="9" t="s">
        <v>54516</v>
      </c>
      <c r="D4974" s="9">
        <v>0.0</v>
      </c>
      <c r="E4974" s="9">
        <v>1000.0</v>
      </c>
      <c r="F4974" s="9">
        <v>0.0</v>
      </c>
      <c r="G4974" s="9">
        <v>1000.0</v>
      </c>
    </row>
    <row r="4975">
      <c r="A4975" s="9" t="s">
        <v>11655</v>
      </c>
      <c r="B4975" s="9" t="s">
        <v>52648</v>
      </c>
      <c r="C4975" s="9" t="s">
        <v>54517</v>
      </c>
      <c r="D4975" s="9">
        <v>-1000.0</v>
      </c>
      <c r="E4975" s="9">
        <v>1000.0</v>
      </c>
      <c r="F4975" s="9">
        <v>-1000.0</v>
      </c>
      <c r="G4975" s="9">
        <v>1000.0</v>
      </c>
    </row>
    <row r="4976">
      <c r="A4976" s="9" t="s">
        <v>11468</v>
      </c>
      <c r="B4976" s="9" t="s">
        <v>54518</v>
      </c>
      <c r="C4976" s="9" t="s">
        <v>54520</v>
      </c>
      <c r="D4976" s="9">
        <v>0.0</v>
      </c>
      <c r="E4976" s="9">
        <v>1000.0</v>
      </c>
      <c r="F4976" s="9">
        <v>0.0</v>
      </c>
      <c r="G4976" s="9">
        <v>1000.0</v>
      </c>
    </row>
    <row r="4977">
      <c r="A4977" s="9" t="s">
        <v>11469</v>
      </c>
      <c r="B4977" s="9" t="s">
        <v>54518</v>
      </c>
      <c r="C4977" s="9" t="s">
        <v>54523</v>
      </c>
      <c r="D4977" s="9">
        <v>0.0</v>
      </c>
      <c r="E4977" s="9">
        <v>1000.0</v>
      </c>
      <c r="F4977" s="9">
        <v>0.0</v>
      </c>
      <c r="G4977" s="9">
        <v>1000.0</v>
      </c>
    </row>
    <row r="4978">
      <c r="A4978" s="9" t="s">
        <v>54524</v>
      </c>
      <c r="B4978" s="9" t="s">
        <v>48220</v>
      </c>
      <c r="C4978" s="9" t="s">
        <v>54525</v>
      </c>
      <c r="D4978" s="9">
        <v>-1000.0</v>
      </c>
      <c r="E4978" s="9">
        <v>1000.0</v>
      </c>
      <c r="F4978" s="9">
        <v>-1000.0</v>
      </c>
      <c r="G4978" s="9">
        <v>1000.0</v>
      </c>
    </row>
    <row r="4979">
      <c r="A4979" s="9" t="s">
        <v>12327</v>
      </c>
      <c r="B4979" s="9" t="s">
        <v>54527</v>
      </c>
      <c r="C4979" s="9" t="s">
        <v>54528</v>
      </c>
      <c r="D4979" s="9">
        <v>-1000.0</v>
      </c>
      <c r="E4979" s="9">
        <v>1000.0</v>
      </c>
      <c r="F4979" s="9">
        <v>-1000.0</v>
      </c>
      <c r="G4979" s="9">
        <v>1000.0</v>
      </c>
    </row>
    <row r="4980">
      <c r="A4980" s="9" t="s">
        <v>54532</v>
      </c>
      <c r="B4980" s="9" t="s">
        <v>48220</v>
      </c>
      <c r="C4980" s="9" t="s">
        <v>54533</v>
      </c>
      <c r="D4980" s="9">
        <v>-1000.0</v>
      </c>
      <c r="E4980" s="9">
        <v>1000.0</v>
      </c>
      <c r="F4980" s="9">
        <v>-1000.0</v>
      </c>
      <c r="G4980" s="9">
        <v>1000.0</v>
      </c>
    </row>
    <row r="4981">
      <c r="A4981" s="9" t="s">
        <v>12335</v>
      </c>
      <c r="B4981" s="9" t="s">
        <v>54534</v>
      </c>
      <c r="C4981" s="9" t="s">
        <v>54535</v>
      </c>
      <c r="D4981" s="9">
        <v>-1000.0</v>
      </c>
      <c r="E4981" s="9">
        <v>1000.0</v>
      </c>
      <c r="F4981" s="9">
        <v>-1000.0</v>
      </c>
      <c r="G4981" s="9">
        <v>1000.0</v>
      </c>
    </row>
    <row r="4982">
      <c r="A4982" s="9" t="s">
        <v>12336</v>
      </c>
      <c r="B4982" s="9" t="s">
        <v>54534</v>
      </c>
      <c r="C4982" s="9" t="s">
        <v>54537</v>
      </c>
      <c r="D4982" s="9">
        <v>-1000.0</v>
      </c>
      <c r="E4982" s="9">
        <v>1000.0</v>
      </c>
      <c r="F4982" s="9">
        <v>-1000.0</v>
      </c>
      <c r="G4982" s="9">
        <v>1000.0</v>
      </c>
    </row>
    <row r="4983">
      <c r="A4983" s="9" t="s">
        <v>12338</v>
      </c>
      <c r="B4983" s="9" t="s">
        <v>54534</v>
      </c>
      <c r="C4983" s="9" t="s">
        <v>54540</v>
      </c>
      <c r="D4983" s="9">
        <v>-1000.0</v>
      </c>
      <c r="E4983" s="9">
        <v>1000.0</v>
      </c>
      <c r="F4983" s="9">
        <v>-1000.0</v>
      </c>
      <c r="G4983" s="9">
        <v>1000.0</v>
      </c>
    </row>
    <row r="4984">
      <c r="A4984" s="9" t="s">
        <v>12339</v>
      </c>
      <c r="B4984" s="9" t="s">
        <v>54534</v>
      </c>
      <c r="C4984" s="9" t="s">
        <v>54542</v>
      </c>
      <c r="D4984" s="9">
        <v>-1000.0</v>
      </c>
      <c r="E4984" s="9">
        <v>1000.0</v>
      </c>
      <c r="F4984" s="9">
        <v>-1000.0</v>
      </c>
      <c r="G4984" s="9">
        <v>1000.0</v>
      </c>
    </row>
    <row r="4985">
      <c r="A4985" s="9" t="s">
        <v>12342</v>
      </c>
      <c r="B4985" s="9" t="s">
        <v>54534</v>
      </c>
      <c r="C4985" s="9" t="s">
        <v>54545</v>
      </c>
      <c r="D4985" s="9">
        <v>-1000.0</v>
      </c>
      <c r="E4985" s="9">
        <v>1000.0</v>
      </c>
      <c r="F4985" s="9">
        <v>-1000.0</v>
      </c>
      <c r="G4985" s="9">
        <v>1000.0</v>
      </c>
    </row>
    <row r="4986">
      <c r="A4986" s="9" t="s">
        <v>54546</v>
      </c>
      <c r="B4986" s="9" t="s">
        <v>48220</v>
      </c>
      <c r="C4986" s="9" t="s">
        <v>54547</v>
      </c>
      <c r="D4986" s="9">
        <v>-1000.0</v>
      </c>
      <c r="E4986" s="9">
        <v>1000.0</v>
      </c>
      <c r="F4986" s="9">
        <v>-1000.0</v>
      </c>
      <c r="G4986" s="9">
        <v>1000.0</v>
      </c>
    </row>
    <row r="4987">
      <c r="A4987" s="9" t="s">
        <v>54548</v>
      </c>
      <c r="B4987" s="9" t="s">
        <v>48220</v>
      </c>
      <c r="C4987" s="9" t="s">
        <v>54549</v>
      </c>
      <c r="D4987" s="9">
        <v>-1000.0</v>
      </c>
      <c r="E4987" s="9">
        <v>1000.0</v>
      </c>
      <c r="F4987" s="9">
        <v>-1000.0</v>
      </c>
      <c r="G4987" s="9">
        <v>1000.0</v>
      </c>
    </row>
    <row r="4988">
      <c r="A4988" s="9" t="s">
        <v>54552</v>
      </c>
      <c r="B4988" s="9" t="s">
        <v>48185</v>
      </c>
      <c r="C4988" s="9" t="s">
        <v>54554</v>
      </c>
      <c r="D4988" s="9">
        <v>-1000.0</v>
      </c>
      <c r="E4988" s="9">
        <v>1000.0</v>
      </c>
      <c r="F4988" s="9">
        <v>-1000.0</v>
      </c>
      <c r="G4988" s="9">
        <v>1000.0</v>
      </c>
    </row>
    <row r="4989">
      <c r="A4989" s="9" t="s">
        <v>9078</v>
      </c>
      <c r="B4989" s="9" t="s">
        <v>54555</v>
      </c>
      <c r="C4989" s="9" t="s">
        <v>54556</v>
      </c>
      <c r="D4989" s="9">
        <v>-1.0</v>
      </c>
      <c r="E4989" s="9">
        <v>1000.0</v>
      </c>
      <c r="F4989" s="9">
        <v>-1.0</v>
      </c>
      <c r="G4989" s="9">
        <v>1000.0</v>
      </c>
    </row>
    <row r="4990">
      <c r="A4990" s="9" t="s">
        <v>7986</v>
      </c>
      <c r="B4990" s="9" t="s">
        <v>54563</v>
      </c>
      <c r="C4990" s="9" t="s">
        <v>54565</v>
      </c>
      <c r="D4990" s="9">
        <v>-1.0</v>
      </c>
      <c r="E4990" s="9">
        <v>1000.0</v>
      </c>
      <c r="F4990" s="9">
        <v>-1.0</v>
      </c>
      <c r="G4990" s="9">
        <v>1000.0</v>
      </c>
    </row>
    <row r="4991">
      <c r="A4991" s="9" t="s">
        <v>54569</v>
      </c>
      <c r="B4991" s="9" t="s">
        <v>40951</v>
      </c>
      <c r="C4991" s="9" t="s">
        <v>54571</v>
      </c>
      <c r="D4991" s="9">
        <v>0.0</v>
      </c>
      <c r="E4991" s="9">
        <v>1000.0</v>
      </c>
      <c r="F4991" s="9">
        <v>0.0</v>
      </c>
      <c r="G4991" s="9">
        <v>1000.0</v>
      </c>
    </row>
    <row r="4992">
      <c r="A4992" s="9" t="s">
        <v>54575</v>
      </c>
      <c r="B4992" s="9" t="s">
        <v>40951</v>
      </c>
      <c r="C4992" s="9" t="s">
        <v>54576</v>
      </c>
      <c r="D4992" s="9">
        <v>0.0</v>
      </c>
      <c r="E4992" s="9">
        <v>1000.0</v>
      </c>
      <c r="F4992" s="9">
        <v>0.0</v>
      </c>
      <c r="G4992" s="9">
        <v>1000.0</v>
      </c>
    </row>
    <row r="4993">
      <c r="A4993" s="9" t="s">
        <v>54579</v>
      </c>
      <c r="B4993" s="9" t="s">
        <v>40951</v>
      </c>
      <c r="C4993" s="9" t="s">
        <v>54581</v>
      </c>
      <c r="D4993" s="9">
        <v>0.0</v>
      </c>
      <c r="E4993" s="9">
        <v>1000.0</v>
      </c>
      <c r="F4993" s="9">
        <v>0.0</v>
      </c>
      <c r="G4993" s="9">
        <v>1000.0</v>
      </c>
    </row>
    <row r="4994">
      <c r="A4994" s="9" t="s">
        <v>54582</v>
      </c>
      <c r="B4994" s="9" t="s">
        <v>4868</v>
      </c>
      <c r="C4994" s="9" t="s">
        <v>54585</v>
      </c>
      <c r="D4994" s="9">
        <v>-1000.0</v>
      </c>
      <c r="E4994" s="9">
        <v>1000.0</v>
      </c>
      <c r="F4994" s="9">
        <v>-1000.0</v>
      </c>
      <c r="G4994" s="9">
        <v>1000.0</v>
      </c>
    </row>
    <row r="4995">
      <c r="A4995" s="9" t="s">
        <v>54588</v>
      </c>
      <c r="B4995" s="9" t="s">
        <v>18504</v>
      </c>
      <c r="C4995" s="9" t="s">
        <v>54592</v>
      </c>
      <c r="D4995" s="9">
        <v>-1000.0</v>
      </c>
      <c r="E4995" s="9">
        <v>1000.0</v>
      </c>
      <c r="F4995" s="9">
        <v>-1000.0</v>
      </c>
      <c r="G4995" s="9">
        <v>1000.0</v>
      </c>
    </row>
    <row r="4996">
      <c r="A4996" s="9" t="s">
        <v>54596</v>
      </c>
      <c r="B4996" s="9" t="s">
        <v>18504</v>
      </c>
      <c r="C4996" s="9" t="s">
        <v>54597</v>
      </c>
      <c r="D4996" s="9">
        <v>-1000.0</v>
      </c>
      <c r="E4996" s="9">
        <v>1000.0</v>
      </c>
      <c r="F4996" s="9">
        <v>-1000.0</v>
      </c>
      <c r="G4996" s="9">
        <v>1000.0</v>
      </c>
    </row>
    <row r="4997">
      <c r="A4997" s="9" t="s">
        <v>54599</v>
      </c>
      <c r="B4997" s="9" t="s">
        <v>18504</v>
      </c>
      <c r="C4997" s="9" t="s">
        <v>54602</v>
      </c>
      <c r="D4997" s="9">
        <v>-1000.0</v>
      </c>
      <c r="E4997" s="9">
        <v>1000.0</v>
      </c>
      <c r="F4997" s="9">
        <v>-1000.0</v>
      </c>
      <c r="G4997" s="9">
        <v>1000.0</v>
      </c>
    </row>
    <row r="4998">
      <c r="A4998" s="9" t="s">
        <v>54603</v>
      </c>
      <c r="B4998" s="9" t="s">
        <v>54605</v>
      </c>
      <c r="C4998" s="9" t="s">
        <v>54608</v>
      </c>
      <c r="D4998" s="9">
        <v>-1000.0</v>
      </c>
      <c r="E4998" s="9">
        <v>1000.0</v>
      </c>
      <c r="F4998" s="9">
        <v>-1000.0</v>
      </c>
      <c r="G4998" s="9">
        <v>1000.0</v>
      </c>
    </row>
    <row r="4999">
      <c r="A4999" s="9" t="s">
        <v>54612</v>
      </c>
      <c r="B4999" s="9" t="s">
        <v>54613</v>
      </c>
      <c r="C4999" s="9" t="s">
        <v>54615</v>
      </c>
      <c r="D4999" s="9">
        <v>-1000.0</v>
      </c>
      <c r="E4999" s="9">
        <v>1000.0</v>
      </c>
      <c r="F4999" s="9">
        <v>-1000.0</v>
      </c>
      <c r="G4999" s="9">
        <v>1000.0</v>
      </c>
    </row>
    <row r="5000">
      <c r="A5000" s="9" t="s">
        <v>54618</v>
      </c>
      <c r="B5000" s="9" t="s">
        <v>54613</v>
      </c>
      <c r="C5000" s="9" t="s">
        <v>54620</v>
      </c>
      <c r="D5000" s="9">
        <v>-1000.0</v>
      </c>
      <c r="E5000" s="9">
        <v>1000.0</v>
      </c>
      <c r="F5000" s="9">
        <v>-1000.0</v>
      </c>
      <c r="G5000" s="9">
        <v>1000.0</v>
      </c>
    </row>
    <row r="5001">
      <c r="A5001" s="9" t="s">
        <v>54621</v>
      </c>
      <c r="B5001" s="9" t="s">
        <v>54623</v>
      </c>
      <c r="C5001" s="9" t="s">
        <v>54625</v>
      </c>
      <c r="D5001" s="9">
        <v>-1000.0</v>
      </c>
      <c r="E5001" s="9">
        <v>1000.0</v>
      </c>
      <c r="F5001" s="9">
        <v>-1000.0</v>
      </c>
      <c r="G5001" s="9">
        <v>1000.0</v>
      </c>
    </row>
    <row r="5002">
      <c r="A5002" s="9" t="s">
        <v>54629</v>
      </c>
      <c r="B5002" s="9" t="s">
        <v>54623</v>
      </c>
      <c r="C5002" s="9" t="s">
        <v>54631</v>
      </c>
      <c r="D5002" s="9">
        <v>-1000.0</v>
      </c>
      <c r="E5002" s="9">
        <v>1000.0</v>
      </c>
      <c r="F5002" s="9">
        <v>-1000.0</v>
      </c>
      <c r="G5002" s="9">
        <v>1000.0</v>
      </c>
    </row>
    <row r="5003">
      <c r="A5003" s="9" t="s">
        <v>54633</v>
      </c>
      <c r="B5003" s="9" t="s">
        <v>54623</v>
      </c>
      <c r="C5003" s="9" t="s">
        <v>54635</v>
      </c>
      <c r="D5003" s="9">
        <v>-1000.0</v>
      </c>
      <c r="E5003" s="9">
        <v>1000.0</v>
      </c>
      <c r="F5003" s="9">
        <v>-1000.0</v>
      </c>
      <c r="G5003" s="9">
        <v>1000.0</v>
      </c>
    </row>
    <row r="5004">
      <c r="A5004" s="9" t="s">
        <v>54637</v>
      </c>
      <c r="B5004" s="9" t="s">
        <v>54639</v>
      </c>
      <c r="C5004" s="9" t="s">
        <v>54640</v>
      </c>
      <c r="D5004" s="9">
        <v>-1000.0</v>
      </c>
      <c r="E5004" s="9">
        <v>1000.0</v>
      </c>
      <c r="F5004" s="9">
        <v>-1000.0</v>
      </c>
      <c r="G5004" s="9">
        <v>1000.0</v>
      </c>
    </row>
    <row r="5005">
      <c r="A5005" s="9" t="s">
        <v>54641</v>
      </c>
      <c r="B5005" s="9" t="s">
        <v>54639</v>
      </c>
      <c r="C5005" s="9" t="s">
        <v>54642</v>
      </c>
      <c r="D5005" s="9">
        <v>-1000.0</v>
      </c>
      <c r="E5005" s="9">
        <v>1000.0</v>
      </c>
      <c r="F5005" s="9">
        <v>-1000.0</v>
      </c>
      <c r="G5005" s="9">
        <v>1000.0</v>
      </c>
    </row>
    <row r="5006">
      <c r="A5006" s="9" t="s">
        <v>54643</v>
      </c>
      <c r="B5006" s="9" t="s">
        <v>22261</v>
      </c>
      <c r="C5006" s="9" t="s">
        <v>54645</v>
      </c>
      <c r="D5006" s="9">
        <v>-1000.0</v>
      </c>
      <c r="E5006" s="9">
        <v>1000.0</v>
      </c>
      <c r="F5006" s="9">
        <v>-1000.0</v>
      </c>
      <c r="G5006" s="9">
        <v>1000.0</v>
      </c>
    </row>
    <row r="5007">
      <c r="A5007" s="9" t="s">
        <v>54648</v>
      </c>
      <c r="B5007" s="9" t="s">
        <v>22261</v>
      </c>
      <c r="C5007" s="9" t="s">
        <v>54651</v>
      </c>
      <c r="D5007" s="9">
        <v>0.0</v>
      </c>
      <c r="E5007" s="9">
        <v>1000.0</v>
      </c>
      <c r="F5007" s="9">
        <v>0.0</v>
      </c>
      <c r="G5007" s="9">
        <v>1000.0</v>
      </c>
    </row>
    <row r="5008">
      <c r="A5008" s="9" t="s">
        <v>54654</v>
      </c>
      <c r="B5008" s="9" t="s">
        <v>22261</v>
      </c>
      <c r="C5008" s="9" t="s">
        <v>54656</v>
      </c>
      <c r="D5008" s="9">
        <v>-1000.0</v>
      </c>
      <c r="E5008" s="9">
        <v>1000.0</v>
      </c>
      <c r="F5008" s="9">
        <v>-1000.0</v>
      </c>
      <c r="G5008" s="9">
        <v>1000.0</v>
      </c>
    </row>
    <row r="5009">
      <c r="A5009" s="9" t="s">
        <v>54657</v>
      </c>
      <c r="B5009" s="9" t="s">
        <v>54657</v>
      </c>
      <c r="C5009" s="9" t="s">
        <v>54659</v>
      </c>
      <c r="D5009" s="9">
        <v>-1000.0</v>
      </c>
      <c r="E5009" s="9">
        <v>1000.0</v>
      </c>
      <c r="F5009" s="9">
        <v>-1000.0</v>
      </c>
      <c r="G5009" s="9">
        <v>1000.0</v>
      </c>
    </row>
    <row r="5010">
      <c r="A5010" s="9" t="s">
        <v>15306</v>
      </c>
      <c r="B5010" s="9" t="s">
        <v>15306</v>
      </c>
      <c r="C5010" s="9" t="s">
        <v>54663</v>
      </c>
      <c r="D5010" s="9">
        <v>0.0</v>
      </c>
      <c r="E5010" s="9">
        <v>1000.0</v>
      </c>
      <c r="F5010" s="9">
        <v>0.0</v>
      </c>
      <c r="G5010" s="9">
        <v>1000.0</v>
      </c>
    </row>
    <row r="5011">
      <c r="A5011" s="9" t="s">
        <v>54664</v>
      </c>
      <c r="B5011" s="9" t="s">
        <v>54664</v>
      </c>
      <c r="C5011" s="9" t="s">
        <v>54667</v>
      </c>
      <c r="D5011" s="9">
        <v>-1000.0</v>
      </c>
      <c r="E5011" s="9">
        <v>1000.0</v>
      </c>
      <c r="F5011" s="9">
        <v>-1000.0</v>
      </c>
      <c r="G5011" s="9">
        <v>1000.0</v>
      </c>
    </row>
    <row r="5012">
      <c r="A5012" s="9" t="s">
        <v>54669</v>
      </c>
      <c r="B5012" s="9" t="s">
        <v>54669</v>
      </c>
      <c r="C5012" s="9" t="s">
        <v>54670</v>
      </c>
      <c r="D5012" s="9">
        <v>-1000.0</v>
      </c>
      <c r="E5012" s="9">
        <v>1000.0</v>
      </c>
      <c r="F5012" s="9">
        <v>-1000.0</v>
      </c>
      <c r="G5012" s="9">
        <v>1000.0</v>
      </c>
    </row>
    <row r="5013">
      <c r="A5013" s="9" t="s">
        <v>54672</v>
      </c>
      <c r="B5013" s="9" t="s">
        <v>54672</v>
      </c>
      <c r="C5013" s="9" t="s">
        <v>54673</v>
      </c>
      <c r="D5013" s="9">
        <v>-1000.0</v>
      </c>
      <c r="E5013" s="9">
        <v>1000.0</v>
      </c>
      <c r="F5013" s="9">
        <v>-1000.0</v>
      </c>
      <c r="G5013" s="9">
        <v>1000.0</v>
      </c>
    </row>
    <row r="5014">
      <c r="A5014" s="9" t="s">
        <v>15309</v>
      </c>
      <c r="B5014" s="9" t="s">
        <v>15309</v>
      </c>
      <c r="C5014" s="9" t="s">
        <v>54674</v>
      </c>
      <c r="D5014" s="9">
        <v>0.0</v>
      </c>
      <c r="E5014" s="9">
        <v>1000.0</v>
      </c>
      <c r="F5014" s="9">
        <v>0.0</v>
      </c>
      <c r="G5014" s="9">
        <v>1000.0</v>
      </c>
    </row>
    <row r="5015">
      <c r="A5015" s="9" t="s">
        <v>54676</v>
      </c>
      <c r="B5015" s="9" t="s">
        <v>54676</v>
      </c>
      <c r="C5015" s="9" t="s">
        <v>54678</v>
      </c>
      <c r="D5015" s="9">
        <v>0.0</v>
      </c>
      <c r="E5015" s="9">
        <v>1000.0</v>
      </c>
      <c r="F5015" s="9">
        <v>0.0</v>
      </c>
      <c r="G5015" s="9">
        <v>1000.0</v>
      </c>
    </row>
    <row r="5016">
      <c r="A5016" s="9" t="s">
        <v>54682</v>
      </c>
      <c r="B5016" s="9" t="s">
        <v>54682</v>
      </c>
      <c r="C5016" s="9" t="s">
        <v>54683</v>
      </c>
      <c r="D5016" s="9">
        <v>-1000.0</v>
      </c>
      <c r="E5016" s="9">
        <v>1000.0</v>
      </c>
      <c r="F5016" s="9">
        <v>-1000.0</v>
      </c>
      <c r="G5016" s="9">
        <v>1000.0</v>
      </c>
    </row>
    <row r="5017">
      <c r="A5017" s="9" t="s">
        <v>54687</v>
      </c>
      <c r="B5017" s="9" t="s">
        <v>54687</v>
      </c>
      <c r="C5017" s="9" t="s">
        <v>54689</v>
      </c>
      <c r="D5017" s="9">
        <v>-1000.0</v>
      </c>
      <c r="E5017" s="9">
        <v>1000.0</v>
      </c>
      <c r="F5017" s="9">
        <v>-1000.0</v>
      </c>
      <c r="G5017" s="9">
        <v>1000.0</v>
      </c>
    </row>
    <row r="5018">
      <c r="A5018" s="9" t="s">
        <v>54690</v>
      </c>
      <c r="B5018" s="9" t="s">
        <v>54690</v>
      </c>
      <c r="C5018" s="9" t="s">
        <v>54691</v>
      </c>
      <c r="D5018" s="9">
        <v>-1000.0</v>
      </c>
      <c r="E5018" s="9">
        <v>1000.0</v>
      </c>
      <c r="F5018" s="9">
        <v>-1000.0</v>
      </c>
      <c r="G5018" s="9">
        <v>1000.0</v>
      </c>
    </row>
    <row r="5019">
      <c r="A5019" s="9" t="s">
        <v>54692</v>
      </c>
      <c r="B5019" s="9" t="s">
        <v>54692</v>
      </c>
      <c r="C5019" s="9" t="s">
        <v>54693</v>
      </c>
      <c r="D5019" s="9">
        <v>0.0</v>
      </c>
      <c r="E5019" s="9">
        <v>1000.0</v>
      </c>
      <c r="F5019" s="9">
        <v>0.0</v>
      </c>
      <c r="G5019" s="9">
        <v>1000.0</v>
      </c>
    </row>
    <row r="5020">
      <c r="A5020" s="9" t="s">
        <v>54697</v>
      </c>
      <c r="B5020" s="9" t="s">
        <v>54697</v>
      </c>
      <c r="C5020" s="9" t="s">
        <v>54699</v>
      </c>
      <c r="D5020" s="9">
        <v>-1000.0</v>
      </c>
      <c r="E5020" s="9">
        <v>1000.0</v>
      </c>
      <c r="F5020" s="9">
        <v>-1000.0</v>
      </c>
      <c r="G5020" s="9">
        <v>1000.0</v>
      </c>
    </row>
    <row r="5021">
      <c r="A5021" s="9" t="s">
        <v>54702</v>
      </c>
      <c r="B5021" s="9" t="s">
        <v>54702</v>
      </c>
      <c r="C5021" s="9" t="s">
        <v>54703</v>
      </c>
      <c r="D5021" s="9">
        <v>-1000.0</v>
      </c>
      <c r="E5021" s="9">
        <v>1000.0</v>
      </c>
      <c r="F5021" s="9">
        <v>-1000.0</v>
      </c>
      <c r="G5021" s="9">
        <v>1000.0</v>
      </c>
    </row>
    <row r="5022">
      <c r="A5022" s="9" t="s">
        <v>54705</v>
      </c>
      <c r="B5022" s="9" t="s">
        <v>54705</v>
      </c>
      <c r="C5022" s="9" t="s">
        <v>54707</v>
      </c>
      <c r="D5022" s="9">
        <v>-1000.0</v>
      </c>
      <c r="E5022" s="9">
        <v>1000.0</v>
      </c>
      <c r="F5022" s="9">
        <v>-1000.0</v>
      </c>
      <c r="G5022" s="9">
        <v>1000.0</v>
      </c>
    </row>
    <row r="5023">
      <c r="A5023" s="9" t="s">
        <v>54710</v>
      </c>
      <c r="B5023" s="9" t="s">
        <v>18504</v>
      </c>
      <c r="C5023" s="9" t="s">
        <v>54711</v>
      </c>
      <c r="D5023" s="9">
        <v>-1000.0</v>
      </c>
      <c r="E5023" s="9">
        <v>1000.0</v>
      </c>
      <c r="F5023" s="9">
        <v>-1000.0</v>
      </c>
      <c r="G5023" s="9">
        <v>1000.0</v>
      </c>
    </row>
    <row r="5024">
      <c r="A5024" s="9" t="s">
        <v>54715</v>
      </c>
      <c r="B5024" s="9" t="s">
        <v>18504</v>
      </c>
      <c r="C5024" s="9" t="s">
        <v>54716</v>
      </c>
      <c r="D5024" s="9">
        <v>-1000.0</v>
      </c>
      <c r="E5024" s="9">
        <v>1000.0</v>
      </c>
      <c r="F5024" s="9">
        <v>-1000.0</v>
      </c>
      <c r="G5024" s="9">
        <v>1000.0</v>
      </c>
    </row>
    <row r="5025">
      <c r="A5025" s="9" t="s">
        <v>54717</v>
      </c>
      <c r="B5025" s="9" t="s">
        <v>18504</v>
      </c>
      <c r="C5025" s="9" t="s">
        <v>54718</v>
      </c>
      <c r="D5025" s="9">
        <v>-1000.0</v>
      </c>
      <c r="E5025" s="9">
        <v>1000.0</v>
      </c>
      <c r="F5025" s="9">
        <v>-1000.0</v>
      </c>
      <c r="G5025" s="9">
        <v>1000.0</v>
      </c>
    </row>
    <row r="5026">
      <c r="A5026" s="9" t="s">
        <v>54719</v>
      </c>
      <c r="B5026" s="9" t="s">
        <v>18504</v>
      </c>
      <c r="C5026" s="9" t="s">
        <v>54721</v>
      </c>
      <c r="D5026" s="9">
        <v>-1000.0</v>
      </c>
      <c r="E5026" s="9">
        <v>1000.0</v>
      </c>
      <c r="F5026" s="9">
        <v>-1000.0</v>
      </c>
      <c r="G5026" s="9">
        <v>1000.0</v>
      </c>
    </row>
    <row r="5027">
      <c r="A5027" s="9" t="s">
        <v>54724</v>
      </c>
      <c r="B5027" s="9" t="s">
        <v>18504</v>
      </c>
      <c r="C5027" s="9" t="s">
        <v>54725</v>
      </c>
      <c r="D5027" s="9">
        <v>-1000.0</v>
      </c>
      <c r="E5027" s="9">
        <v>1000.0</v>
      </c>
      <c r="F5027" s="9">
        <v>-1000.0</v>
      </c>
      <c r="G5027" s="9">
        <v>1000.0</v>
      </c>
    </row>
    <row r="5028">
      <c r="A5028" s="9" t="s">
        <v>54726</v>
      </c>
      <c r="B5028" s="9" t="s">
        <v>18504</v>
      </c>
      <c r="C5028" s="9" t="s">
        <v>54728</v>
      </c>
      <c r="D5028" s="9">
        <v>-1000.0</v>
      </c>
      <c r="E5028" s="9">
        <v>1000.0</v>
      </c>
      <c r="F5028" s="9">
        <v>-1000.0</v>
      </c>
      <c r="G5028" s="9">
        <v>1000.0</v>
      </c>
    </row>
    <row r="5029">
      <c r="A5029" s="9" t="s">
        <v>54732</v>
      </c>
      <c r="B5029" s="9" t="s">
        <v>18504</v>
      </c>
      <c r="C5029" s="9" t="s">
        <v>54735</v>
      </c>
      <c r="D5029" s="9">
        <v>-1000.0</v>
      </c>
      <c r="E5029" s="9">
        <v>1000.0</v>
      </c>
      <c r="F5029" s="9">
        <v>-1000.0</v>
      </c>
      <c r="G5029" s="9">
        <v>1000.0</v>
      </c>
    </row>
    <row r="5030">
      <c r="A5030" s="9" t="s">
        <v>54736</v>
      </c>
      <c r="B5030" s="9" t="s">
        <v>18504</v>
      </c>
      <c r="C5030" s="9" t="s">
        <v>54739</v>
      </c>
      <c r="D5030" s="9">
        <v>-1000.0</v>
      </c>
      <c r="E5030" s="9">
        <v>1000.0</v>
      </c>
      <c r="F5030" s="9">
        <v>-1000.0</v>
      </c>
      <c r="G5030" s="9">
        <v>1000.0</v>
      </c>
    </row>
    <row r="5031">
      <c r="A5031" s="9" t="s">
        <v>54742</v>
      </c>
      <c r="B5031" s="9" t="s">
        <v>18504</v>
      </c>
      <c r="C5031" s="9" t="s">
        <v>54749</v>
      </c>
      <c r="D5031" s="9">
        <v>-1000.0</v>
      </c>
      <c r="E5031" s="9">
        <v>1000.0</v>
      </c>
      <c r="F5031" s="9">
        <v>-1000.0</v>
      </c>
      <c r="G5031" s="9">
        <v>1000.0</v>
      </c>
    </row>
    <row r="5032">
      <c r="A5032" s="9" t="s">
        <v>54751</v>
      </c>
      <c r="B5032" s="9" t="s">
        <v>54751</v>
      </c>
      <c r="C5032" s="9" t="s">
        <v>54754</v>
      </c>
      <c r="D5032" s="9">
        <v>0.0</v>
      </c>
      <c r="E5032" s="9">
        <v>1000.0</v>
      </c>
      <c r="F5032" s="9">
        <v>0.0</v>
      </c>
      <c r="G5032" s="9">
        <v>1000.0</v>
      </c>
    </row>
    <row r="5033">
      <c r="A5033" s="9" t="s">
        <v>54756</v>
      </c>
      <c r="B5033" s="9" t="s">
        <v>54756</v>
      </c>
      <c r="C5033" s="9" t="s">
        <v>54757</v>
      </c>
      <c r="D5033" s="9">
        <v>0.0</v>
      </c>
      <c r="E5033" s="9">
        <v>1000.0</v>
      </c>
      <c r="F5033" s="9">
        <v>0.0</v>
      </c>
      <c r="G5033" s="9">
        <v>1000.0</v>
      </c>
    </row>
    <row r="5034">
      <c r="A5034" s="9" t="s">
        <v>54760</v>
      </c>
      <c r="B5034" s="9" t="s">
        <v>54760</v>
      </c>
      <c r="C5034" s="9" t="s">
        <v>54762</v>
      </c>
      <c r="D5034" s="9">
        <v>-1000.0</v>
      </c>
      <c r="E5034" s="9">
        <v>1000.0</v>
      </c>
      <c r="F5034" s="9">
        <v>-1000.0</v>
      </c>
      <c r="G5034" s="9">
        <v>1000.0</v>
      </c>
    </row>
    <row r="5035">
      <c r="A5035" s="9" t="s">
        <v>54765</v>
      </c>
      <c r="B5035" s="9" t="s">
        <v>54765</v>
      </c>
      <c r="C5035" s="9" t="s">
        <v>54766</v>
      </c>
      <c r="D5035" s="9">
        <v>-1000.0</v>
      </c>
      <c r="E5035" s="9">
        <v>1000.0</v>
      </c>
      <c r="F5035" s="9">
        <v>-1000.0</v>
      </c>
      <c r="G5035" s="9">
        <v>1000.0</v>
      </c>
    </row>
    <row r="5036">
      <c r="A5036" s="9" t="s">
        <v>54767</v>
      </c>
      <c r="B5036" s="9" t="s">
        <v>54767</v>
      </c>
      <c r="C5036" s="9" t="s">
        <v>54770</v>
      </c>
      <c r="D5036" s="9">
        <v>-1000.0</v>
      </c>
      <c r="E5036" s="9">
        <v>1000.0</v>
      </c>
      <c r="F5036" s="9">
        <v>-1000.0</v>
      </c>
      <c r="G5036" s="9">
        <v>1000.0</v>
      </c>
    </row>
    <row r="5037">
      <c r="A5037" s="9" t="s">
        <v>54773</v>
      </c>
      <c r="B5037" s="9" t="s">
        <v>54773</v>
      </c>
      <c r="C5037" s="9" t="s">
        <v>54776</v>
      </c>
      <c r="D5037" s="9">
        <v>-1000.0</v>
      </c>
      <c r="E5037" s="9">
        <v>1000.0</v>
      </c>
      <c r="F5037" s="9">
        <v>-1000.0</v>
      </c>
      <c r="G5037" s="9">
        <v>1000.0</v>
      </c>
    </row>
    <row r="5038">
      <c r="A5038" s="9" t="s">
        <v>54779</v>
      </c>
      <c r="B5038" s="9" t="s">
        <v>54779</v>
      </c>
      <c r="C5038" s="9" t="s">
        <v>54782</v>
      </c>
      <c r="D5038" s="9">
        <v>-1000.0</v>
      </c>
      <c r="E5038" s="9">
        <v>1000.0</v>
      </c>
      <c r="F5038" s="9">
        <v>-1000.0</v>
      </c>
      <c r="G5038" s="9">
        <v>1000.0</v>
      </c>
    </row>
    <row r="5039">
      <c r="A5039" s="9" t="s">
        <v>54783</v>
      </c>
      <c r="B5039" s="9" t="s">
        <v>54783</v>
      </c>
      <c r="C5039" s="9" t="s">
        <v>54784</v>
      </c>
      <c r="D5039" s="9">
        <v>0.0</v>
      </c>
      <c r="E5039" s="9">
        <v>1000.0</v>
      </c>
      <c r="F5039" s="9">
        <v>0.0</v>
      </c>
      <c r="G5039" s="9">
        <v>1000.0</v>
      </c>
    </row>
    <row r="5040">
      <c r="A5040" s="9" t="s">
        <v>54788</v>
      </c>
      <c r="B5040" s="9" t="s">
        <v>54788</v>
      </c>
      <c r="C5040" s="9" t="s">
        <v>54790</v>
      </c>
      <c r="D5040" s="9">
        <v>0.0</v>
      </c>
      <c r="E5040" s="9">
        <v>1000.0</v>
      </c>
      <c r="F5040" s="9">
        <v>0.0</v>
      </c>
      <c r="G5040" s="9">
        <v>1000.0</v>
      </c>
    </row>
    <row r="5041">
      <c r="A5041" s="9" t="s">
        <v>54791</v>
      </c>
      <c r="B5041" s="9" t="s">
        <v>54791</v>
      </c>
      <c r="C5041" s="9" t="s">
        <v>54792</v>
      </c>
      <c r="D5041" s="9">
        <v>0.0</v>
      </c>
      <c r="E5041" s="9">
        <v>1000.0</v>
      </c>
      <c r="F5041" s="9">
        <v>0.0</v>
      </c>
      <c r="G5041" s="9">
        <v>1000.0</v>
      </c>
    </row>
    <row r="5042">
      <c r="A5042" s="9" t="s">
        <v>54793</v>
      </c>
      <c r="B5042" s="9" t="s">
        <v>54793</v>
      </c>
      <c r="C5042" s="9" t="s">
        <v>54794</v>
      </c>
      <c r="D5042" s="9">
        <v>0.0</v>
      </c>
      <c r="E5042" s="9">
        <v>1000.0</v>
      </c>
      <c r="F5042" s="9">
        <v>0.0</v>
      </c>
      <c r="G5042" s="9">
        <v>1000.0</v>
      </c>
    </row>
    <row r="5043">
      <c r="A5043" s="9" t="s">
        <v>54795</v>
      </c>
      <c r="B5043" s="9" t="s">
        <v>54795</v>
      </c>
      <c r="C5043" s="9" t="s">
        <v>54796</v>
      </c>
      <c r="D5043" s="9">
        <v>0.0</v>
      </c>
      <c r="E5043" s="9">
        <v>1000.0</v>
      </c>
      <c r="F5043" s="9">
        <v>0.0</v>
      </c>
      <c r="G5043" s="9">
        <v>1000.0</v>
      </c>
    </row>
    <row r="5044">
      <c r="A5044" s="9" t="s">
        <v>54797</v>
      </c>
      <c r="B5044" s="9" t="s">
        <v>54797</v>
      </c>
      <c r="C5044" s="9" t="s">
        <v>54798</v>
      </c>
      <c r="D5044" s="9">
        <v>0.0</v>
      </c>
      <c r="E5044" s="9">
        <v>1000.0</v>
      </c>
      <c r="F5044" s="9">
        <v>0.0</v>
      </c>
      <c r="G5044" s="9">
        <v>1000.0</v>
      </c>
    </row>
    <row r="5045">
      <c r="A5045" s="9" t="s">
        <v>54802</v>
      </c>
      <c r="B5045" s="9" t="s">
        <v>54802</v>
      </c>
      <c r="C5045" s="9" t="s">
        <v>54803</v>
      </c>
      <c r="D5045" s="9">
        <v>0.0</v>
      </c>
      <c r="E5045" s="9">
        <v>1000.0</v>
      </c>
      <c r="F5045" s="9">
        <v>0.0</v>
      </c>
      <c r="G5045" s="9">
        <v>1000.0</v>
      </c>
    </row>
    <row r="5046">
      <c r="A5046" s="9" t="s">
        <v>54804</v>
      </c>
      <c r="B5046" s="9" t="s">
        <v>54804</v>
      </c>
      <c r="C5046" s="9" t="s">
        <v>54807</v>
      </c>
      <c r="D5046" s="9">
        <v>0.0</v>
      </c>
      <c r="E5046" s="9">
        <v>1000.0</v>
      </c>
      <c r="F5046" s="9">
        <v>0.0</v>
      </c>
      <c r="G5046" s="9">
        <v>1000.0</v>
      </c>
    </row>
    <row r="5047">
      <c r="A5047" s="9" t="s">
        <v>54810</v>
      </c>
      <c r="B5047" s="9" t="s">
        <v>54810</v>
      </c>
      <c r="C5047" s="9" t="s">
        <v>54811</v>
      </c>
      <c r="D5047" s="9">
        <v>0.0</v>
      </c>
      <c r="E5047" s="9">
        <v>1000.0</v>
      </c>
      <c r="F5047" s="9">
        <v>0.0</v>
      </c>
      <c r="G5047" s="9">
        <v>1000.0</v>
      </c>
    </row>
    <row r="5048">
      <c r="A5048" s="9" t="s">
        <v>54812</v>
      </c>
      <c r="B5048" s="9" t="s">
        <v>54812</v>
      </c>
      <c r="C5048" s="9" t="s">
        <v>54814</v>
      </c>
      <c r="D5048" s="9">
        <v>-1000.0</v>
      </c>
      <c r="E5048" s="9">
        <v>1000.0</v>
      </c>
      <c r="F5048" s="9">
        <v>-1000.0</v>
      </c>
      <c r="G5048" s="9">
        <v>1000.0</v>
      </c>
    </row>
    <row r="5049">
      <c r="A5049" s="9" t="s">
        <v>54817</v>
      </c>
      <c r="B5049" s="9" t="s">
        <v>53668</v>
      </c>
      <c r="C5049" s="9" t="s">
        <v>54818</v>
      </c>
      <c r="D5049" s="9">
        <v>-1000.0</v>
      </c>
      <c r="E5049" s="9">
        <v>1000.0</v>
      </c>
      <c r="F5049" s="9">
        <v>-1000.0</v>
      </c>
      <c r="G5049" s="9">
        <v>1000.0</v>
      </c>
    </row>
    <row r="5050">
      <c r="A5050" s="9" t="s">
        <v>54820</v>
      </c>
      <c r="B5050" s="9" t="s">
        <v>53668</v>
      </c>
      <c r="C5050" s="9" t="s">
        <v>54824</v>
      </c>
      <c r="D5050" s="9">
        <v>-1000.0</v>
      </c>
      <c r="E5050" s="9">
        <v>1000.0</v>
      </c>
      <c r="F5050" s="9">
        <v>-1000.0</v>
      </c>
      <c r="G5050" s="9">
        <v>1000.0</v>
      </c>
    </row>
    <row r="5051">
      <c r="A5051" s="9" t="s">
        <v>54825</v>
      </c>
      <c r="B5051" s="9" t="s">
        <v>53668</v>
      </c>
      <c r="C5051" s="9" t="s">
        <v>54826</v>
      </c>
      <c r="D5051" s="9">
        <v>-1000.0</v>
      </c>
      <c r="E5051" s="9">
        <v>1000.0</v>
      </c>
      <c r="F5051" s="9">
        <v>-1000.0</v>
      </c>
      <c r="G5051" s="9">
        <v>1000.0</v>
      </c>
    </row>
    <row r="5052">
      <c r="A5052" s="9" t="s">
        <v>54829</v>
      </c>
      <c r="B5052" s="9" t="s">
        <v>53668</v>
      </c>
      <c r="C5052" s="9" t="s">
        <v>54831</v>
      </c>
      <c r="D5052" s="9">
        <v>-1000.0</v>
      </c>
      <c r="E5052" s="9">
        <v>1000.0</v>
      </c>
      <c r="F5052" s="9">
        <v>-1000.0</v>
      </c>
      <c r="G5052" s="9">
        <v>1000.0</v>
      </c>
    </row>
    <row r="5053">
      <c r="A5053" s="9" t="s">
        <v>54832</v>
      </c>
      <c r="B5053" s="9" t="s">
        <v>53668</v>
      </c>
      <c r="C5053" s="9" t="s">
        <v>54834</v>
      </c>
      <c r="D5053" s="9">
        <v>-1000.0</v>
      </c>
      <c r="E5053" s="9">
        <v>1000.0</v>
      </c>
      <c r="F5053" s="9">
        <v>-1000.0</v>
      </c>
      <c r="G5053" s="9">
        <v>1000.0</v>
      </c>
    </row>
    <row r="5054">
      <c r="A5054" s="9" t="s">
        <v>54837</v>
      </c>
      <c r="B5054" s="9" t="s">
        <v>54837</v>
      </c>
      <c r="C5054" s="9" t="s">
        <v>54840</v>
      </c>
      <c r="D5054" s="9">
        <v>0.0</v>
      </c>
      <c r="E5054" s="9">
        <v>1000.0</v>
      </c>
      <c r="F5054" s="9">
        <v>0.0</v>
      </c>
      <c r="G5054" s="9">
        <v>1000.0</v>
      </c>
    </row>
    <row r="5055">
      <c r="A5055" s="9" t="s">
        <v>54842</v>
      </c>
      <c r="B5055" s="9" t="s">
        <v>54842</v>
      </c>
      <c r="C5055" s="9" t="s">
        <v>54843</v>
      </c>
      <c r="D5055" s="9">
        <v>0.0</v>
      </c>
      <c r="E5055" s="9">
        <v>1000.0</v>
      </c>
      <c r="F5055" s="9">
        <v>0.0</v>
      </c>
      <c r="G5055" s="9">
        <v>1000.0</v>
      </c>
    </row>
    <row r="5056">
      <c r="A5056" s="9" t="s">
        <v>54847</v>
      </c>
      <c r="B5056" s="9" t="s">
        <v>54847</v>
      </c>
      <c r="C5056" s="9" t="s">
        <v>54849</v>
      </c>
      <c r="D5056" s="9">
        <v>0.0</v>
      </c>
      <c r="E5056" s="9">
        <v>1000.0</v>
      </c>
      <c r="F5056" s="9">
        <v>0.0</v>
      </c>
      <c r="G5056" s="9">
        <v>1000.0</v>
      </c>
    </row>
    <row r="5057">
      <c r="A5057" s="9" t="s">
        <v>54850</v>
      </c>
      <c r="B5057" s="9" t="s">
        <v>54850</v>
      </c>
      <c r="C5057" s="9" t="s">
        <v>54852</v>
      </c>
      <c r="D5057" s="9">
        <v>0.0</v>
      </c>
      <c r="E5057" s="9">
        <v>1000.0</v>
      </c>
      <c r="F5057" s="9">
        <v>0.0</v>
      </c>
      <c r="G5057" s="9">
        <v>1000.0</v>
      </c>
    </row>
    <row r="5058">
      <c r="A5058" s="9" t="s">
        <v>54855</v>
      </c>
      <c r="B5058" s="9" t="s">
        <v>54855</v>
      </c>
      <c r="C5058" s="9" t="s">
        <v>54856</v>
      </c>
      <c r="D5058" s="9">
        <v>0.0</v>
      </c>
      <c r="E5058" s="9">
        <v>1000.0</v>
      </c>
      <c r="F5058" s="9">
        <v>0.0</v>
      </c>
      <c r="G5058" s="9">
        <v>1000.0</v>
      </c>
    </row>
    <row r="5059">
      <c r="A5059" s="9" t="s">
        <v>54859</v>
      </c>
      <c r="B5059" s="9" t="s">
        <v>54859</v>
      </c>
      <c r="C5059" s="9" t="s">
        <v>54861</v>
      </c>
      <c r="D5059" s="9">
        <v>0.0</v>
      </c>
      <c r="E5059" s="9">
        <v>1000.0</v>
      </c>
      <c r="F5059" s="9">
        <v>0.0</v>
      </c>
      <c r="G5059" s="9">
        <v>1000.0</v>
      </c>
    </row>
    <row r="5060">
      <c r="A5060" s="9" t="s">
        <v>54862</v>
      </c>
      <c r="B5060" s="9" t="s">
        <v>54863</v>
      </c>
      <c r="C5060" s="9" t="s">
        <v>54864</v>
      </c>
      <c r="D5060" s="9">
        <v>-1000.0</v>
      </c>
      <c r="E5060" s="9">
        <v>1000.0</v>
      </c>
      <c r="F5060" s="9">
        <v>-1000.0</v>
      </c>
      <c r="G5060" s="9">
        <v>1000.0</v>
      </c>
    </row>
    <row r="5061">
      <c r="A5061" s="9" t="s">
        <v>54866</v>
      </c>
      <c r="B5061" s="9" t="s">
        <v>54863</v>
      </c>
      <c r="C5061" s="9" t="s">
        <v>54869</v>
      </c>
      <c r="D5061" s="9">
        <v>-1000.0</v>
      </c>
      <c r="E5061" s="9">
        <v>1000.0</v>
      </c>
      <c r="F5061" s="9">
        <v>-1000.0</v>
      </c>
      <c r="G5061" s="9">
        <v>1000.0</v>
      </c>
    </row>
    <row r="5062">
      <c r="A5062" s="9" t="s">
        <v>54870</v>
      </c>
      <c r="B5062" s="9" t="s">
        <v>54870</v>
      </c>
      <c r="C5062" s="9" t="s">
        <v>54871</v>
      </c>
      <c r="D5062" s="9">
        <v>-1000.0</v>
      </c>
      <c r="E5062" s="9">
        <v>1000.0</v>
      </c>
      <c r="F5062" s="9">
        <v>-1000.0</v>
      </c>
      <c r="G5062" s="9">
        <v>1000.0</v>
      </c>
    </row>
    <row r="5063">
      <c r="A5063" s="9" t="s">
        <v>54875</v>
      </c>
      <c r="B5063" s="9" t="s">
        <v>54875</v>
      </c>
      <c r="C5063" s="9" t="s">
        <v>54877</v>
      </c>
      <c r="D5063" s="9">
        <v>-1000.0</v>
      </c>
      <c r="E5063" s="9">
        <v>1000.0</v>
      </c>
      <c r="F5063" s="9">
        <v>-1000.0</v>
      </c>
      <c r="G5063" s="9">
        <v>1000.0</v>
      </c>
    </row>
    <row r="5064">
      <c r="A5064" s="9" t="s">
        <v>54878</v>
      </c>
      <c r="B5064" s="9" t="s">
        <v>4692</v>
      </c>
      <c r="C5064" s="9" t="s">
        <v>54880</v>
      </c>
      <c r="D5064" s="9">
        <v>-1000.0</v>
      </c>
      <c r="E5064" s="9">
        <v>1000.0</v>
      </c>
      <c r="F5064" s="9">
        <v>-1000.0</v>
      </c>
      <c r="G5064" s="9">
        <v>1000.0</v>
      </c>
    </row>
    <row r="5065">
      <c r="A5065" s="9" t="s">
        <v>54883</v>
      </c>
      <c r="B5065" s="9" t="s">
        <v>4692</v>
      </c>
      <c r="C5065" s="9" t="s">
        <v>54884</v>
      </c>
      <c r="D5065" s="9">
        <v>-1000.0</v>
      </c>
      <c r="E5065" s="9">
        <v>1000.0</v>
      </c>
      <c r="F5065" s="9">
        <v>-1000.0</v>
      </c>
      <c r="G5065" s="9">
        <v>1000.0</v>
      </c>
    </row>
    <row r="5066">
      <c r="A5066" s="9" t="s">
        <v>54886</v>
      </c>
      <c r="B5066" s="9" t="s">
        <v>4692</v>
      </c>
      <c r="C5066" s="9" t="s">
        <v>54889</v>
      </c>
      <c r="D5066" s="9">
        <v>-1000.0</v>
      </c>
      <c r="E5066" s="9">
        <v>1000.0</v>
      </c>
      <c r="F5066" s="9">
        <v>-1000.0</v>
      </c>
      <c r="G5066" s="9">
        <v>1000.0</v>
      </c>
    </row>
    <row r="5067">
      <c r="A5067" s="9" t="s">
        <v>14372</v>
      </c>
      <c r="B5067" s="9" t="s">
        <v>14372</v>
      </c>
      <c r="C5067" s="9" t="s">
        <v>54890</v>
      </c>
      <c r="D5067" s="9">
        <v>0.0</v>
      </c>
      <c r="E5067" s="9">
        <v>1000.0</v>
      </c>
      <c r="F5067" s="9">
        <v>0.0</v>
      </c>
      <c r="G5067" s="9">
        <v>1000.0</v>
      </c>
    </row>
    <row r="5068">
      <c r="A5068" s="9" t="s">
        <v>54891</v>
      </c>
      <c r="B5068" s="9" t="s">
        <v>6533</v>
      </c>
      <c r="C5068" s="9" t="s">
        <v>54894</v>
      </c>
      <c r="D5068" s="9">
        <v>-1000.0</v>
      </c>
      <c r="E5068" s="9">
        <v>1000.0</v>
      </c>
      <c r="F5068" s="9">
        <v>-1000.0</v>
      </c>
      <c r="G5068" s="9">
        <v>1000.0</v>
      </c>
    </row>
    <row r="5069">
      <c r="A5069" s="9" t="s">
        <v>54896</v>
      </c>
      <c r="B5069" s="9" t="s">
        <v>6533</v>
      </c>
      <c r="C5069" s="9" t="s">
        <v>54897</v>
      </c>
      <c r="D5069" s="9">
        <v>-1000.0</v>
      </c>
      <c r="E5069" s="9">
        <v>1000.0</v>
      </c>
      <c r="F5069" s="9">
        <v>-1000.0</v>
      </c>
      <c r="G5069" s="9">
        <v>1000.0</v>
      </c>
    </row>
    <row r="5070">
      <c r="A5070" s="9" t="s">
        <v>54899</v>
      </c>
      <c r="B5070" s="9" t="s">
        <v>4692</v>
      </c>
      <c r="C5070" s="9" t="s">
        <v>54900</v>
      </c>
      <c r="D5070" s="9">
        <v>-1000.0</v>
      </c>
      <c r="E5070" s="9">
        <v>1000.0</v>
      </c>
      <c r="F5070" s="9">
        <v>-1000.0</v>
      </c>
      <c r="G5070" s="9">
        <v>1000.0</v>
      </c>
    </row>
    <row r="5071">
      <c r="A5071" s="9" t="s">
        <v>54904</v>
      </c>
      <c r="B5071" s="9" t="s">
        <v>4692</v>
      </c>
      <c r="C5071" s="9" t="s">
        <v>54905</v>
      </c>
      <c r="D5071" s="9">
        <v>-1000.0</v>
      </c>
      <c r="E5071" s="9">
        <v>1000.0</v>
      </c>
      <c r="F5071" s="9">
        <v>-1000.0</v>
      </c>
      <c r="G5071" s="9">
        <v>1000.0</v>
      </c>
    </row>
    <row r="5072">
      <c r="A5072" s="9" t="s">
        <v>54907</v>
      </c>
      <c r="B5072" s="9" t="s">
        <v>4692</v>
      </c>
      <c r="C5072" s="9" t="s">
        <v>54910</v>
      </c>
      <c r="D5072" s="9">
        <v>-1000.0</v>
      </c>
      <c r="E5072" s="9">
        <v>1000.0</v>
      </c>
      <c r="F5072" s="9">
        <v>-1000.0</v>
      </c>
      <c r="G5072" s="9">
        <v>1000.0</v>
      </c>
    </row>
    <row r="5073">
      <c r="A5073" s="9" t="s">
        <v>54912</v>
      </c>
      <c r="B5073" s="9" t="s">
        <v>4692</v>
      </c>
      <c r="C5073" s="9" t="s">
        <v>54913</v>
      </c>
      <c r="D5073" s="9">
        <v>-1000.0</v>
      </c>
      <c r="E5073" s="9">
        <v>1000.0</v>
      </c>
      <c r="F5073" s="9">
        <v>-1000.0</v>
      </c>
      <c r="G5073" s="9">
        <v>1000.0</v>
      </c>
    </row>
    <row r="5074">
      <c r="A5074" s="9" t="s">
        <v>54914</v>
      </c>
      <c r="B5074" s="9" t="s">
        <v>4692</v>
      </c>
      <c r="C5074" s="9" t="s">
        <v>54917</v>
      </c>
      <c r="D5074" s="9">
        <v>-1000.0</v>
      </c>
      <c r="E5074" s="9">
        <v>1000.0</v>
      </c>
      <c r="F5074" s="9">
        <v>-1000.0</v>
      </c>
      <c r="G5074" s="9">
        <v>1000.0</v>
      </c>
    </row>
    <row r="5075">
      <c r="A5075" s="9" t="s">
        <v>54919</v>
      </c>
      <c r="B5075" s="9" t="s">
        <v>4692</v>
      </c>
      <c r="C5075" s="9" t="s">
        <v>54920</v>
      </c>
      <c r="D5075" s="9">
        <v>-1000.0</v>
      </c>
      <c r="E5075" s="9">
        <v>1000.0</v>
      </c>
      <c r="F5075" s="9">
        <v>-1000.0</v>
      </c>
      <c r="G5075" s="9">
        <v>1000.0</v>
      </c>
    </row>
    <row r="5076">
      <c r="A5076" s="9" t="s">
        <v>54923</v>
      </c>
      <c r="B5076" s="9" t="s">
        <v>32945</v>
      </c>
      <c r="C5076" s="9" t="s">
        <v>54926</v>
      </c>
      <c r="D5076" s="9">
        <v>0.0</v>
      </c>
      <c r="E5076" s="9">
        <v>1000.0</v>
      </c>
      <c r="F5076" s="9">
        <v>0.0</v>
      </c>
      <c r="G5076" s="9">
        <v>1000.0</v>
      </c>
    </row>
    <row r="5077">
      <c r="A5077" s="9" t="s">
        <v>54927</v>
      </c>
      <c r="B5077" s="9" t="s">
        <v>32945</v>
      </c>
      <c r="C5077" s="9" t="s">
        <v>54928</v>
      </c>
      <c r="D5077" s="9">
        <v>0.0</v>
      </c>
      <c r="E5077" s="9">
        <v>1000.0</v>
      </c>
      <c r="F5077" s="9">
        <v>0.0</v>
      </c>
      <c r="G5077" s="9">
        <v>1000.0</v>
      </c>
    </row>
    <row r="5078">
      <c r="A5078" s="9" t="s">
        <v>54929</v>
      </c>
      <c r="B5078" s="9" t="s">
        <v>32945</v>
      </c>
      <c r="C5078" s="9" t="s">
        <v>54930</v>
      </c>
      <c r="D5078" s="9">
        <v>0.0</v>
      </c>
      <c r="E5078" s="9">
        <v>1000.0</v>
      </c>
      <c r="F5078" s="9">
        <v>0.0</v>
      </c>
      <c r="G5078" s="9">
        <v>1000.0</v>
      </c>
    </row>
    <row r="5079">
      <c r="A5079" s="9" t="s">
        <v>54933</v>
      </c>
      <c r="B5079" s="9" t="s">
        <v>32945</v>
      </c>
      <c r="C5079" s="9" t="s">
        <v>54935</v>
      </c>
      <c r="D5079" s="9">
        <v>0.0</v>
      </c>
      <c r="E5079" s="9">
        <v>1000.0</v>
      </c>
      <c r="F5079" s="9">
        <v>0.0</v>
      </c>
      <c r="G5079" s="9">
        <v>1000.0</v>
      </c>
    </row>
    <row r="5080">
      <c r="A5080" s="9" t="s">
        <v>54936</v>
      </c>
      <c r="B5080" s="9" t="s">
        <v>32945</v>
      </c>
      <c r="C5080" s="9" t="s">
        <v>54940</v>
      </c>
      <c r="D5080" s="9">
        <v>0.0</v>
      </c>
      <c r="E5080" s="9">
        <v>1000.0</v>
      </c>
      <c r="F5080" s="9">
        <v>0.0</v>
      </c>
      <c r="G5080" s="9">
        <v>1000.0</v>
      </c>
    </row>
    <row r="5081">
      <c r="A5081" s="9" t="s">
        <v>54943</v>
      </c>
      <c r="B5081" s="9" t="s">
        <v>32945</v>
      </c>
      <c r="C5081" s="9" t="s">
        <v>54945</v>
      </c>
      <c r="D5081" s="9">
        <v>0.0</v>
      </c>
      <c r="E5081" s="9">
        <v>1000.0</v>
      </c>
      <c r="F5081" s="9">
        <v>0.0</v>
      </c>
      <c r="G5081" s="9">
        <v>1000.0</v>
      </c>
    </row>
    <row r="5082">
      <c r="A5082" s="9" t="s">
        <v>54947</v>
      </c>
      <c r="B5082" s="9" t="s">
        <v>32945</v>
      </c>
      <c r="C5082" s="9" t="s">
        <v>54950</v>
      </c>
      <c r="D5082" s="9">
        <v>0.0</v>
      </c>
      <c r="E5082" s="9">
        <v>1000.0</v>
      </c>
      <c r="F5082" s="9">
        <v>0.0</v>
      </c>
      <c r="G5082" s="9">
        <v>1000.0</v>
      </c>
    </row>
    <row r="5083">
      <c r="A5083" s="9" t="s">
        <v>54952</v>
      </c>
      <c r="B5083" s="9" t="s">
        <v>32945</v>
      </c>
      <c r="C5083" s="9" t="s">
        <v>54953</v>
      </c>
      <c r="D5083" s="9">
        <v>0.0</v>
      </c>
      <c r="E5083" s="9">
        <v>1000.0</v>
      </c>
      <c r="F5083" s="9">
        <v>0.0</v>
      </c>
      <c r="G5083" s="9">
        <v>1000.0</v>
      </c>
    </row>
    <row r="5084">
      <c r="A5084" s="9" t="s">
        <v>54956</v>
      </c>
      <c r="B5084" s="9" t="s">
        <v>32945</v>
      </c>
      <c r="C5084" s="9" t="s">
        <v>54959</v>
      </c>
      <c r="D5084" s="9">
        <v>0.0</v>
      </c>
      <c r="E5084" s="9">
        <v>1000.0</v>
      </c>
      <c r="F5084" s="9">
        <v>0.0</v>
      </c>
      <c r="G5084" s="9">
        <v>1000.0</v>
      </c>
    </row>
    <row r="5085">
      <c r="A5085" s="9" t="s">
        <v>54960</v>
      </c>
      <c r="B5085" s="9" t="s">
        <v>32945</v>
      </c>
      <c r="C5085" s="9" t="s">
        <v>54961</v>
      </c>
      <c r="D5085" s="9">
        <v>0.0</v>
      </c>
      <c r="E5085" s="9">
        <v>1000.0</v>
      </c>
      <c r="F5085" s="9">
        <v>0.0</v>
      </c>
      <c r="G5085" s="9">
        <v>1000.0</v>
      </c>
    </row>
    <row r="5086">
      <c r="A5086" s="9" t="s">
        <v>54965</v>
      </c>
      <c r="B5086" s="9" t="s">
        <v>32945</v>
      </c>
      <c r="C5086" s="9" t="s">
        <v>54966</v>
      </c>
      <c r="D5086" s="9">
        <v>0.0</v>
      </c>
      <c r="E5086" s="9">
        <v>1000.0</v>
      </c>
      <c r="F5086" s="9">
        <v>0.0</v>
      </c>
      <c r="G5086" s="9">
        <v>1000.0</v>
      </c>
    </row>
    <row r="5087">
      <c r="A5087" s="9" t="s">
        <v>54967</v>
      </c>
      <c r="B5087" s="9" t="s">
        <v>32945</v>
      </c>
      <c r="C5087" s="9" t="s">
        <v>54972</v>
      </c>
      <c r="D5087" s="9">
        <v>0.0</v>
      </c>
      <c r="E5087" s="9">
        <v>1000.0</v>
      </c>
      <c r="F5087" s="9">
        <v>0.0</v>
      </c>
      <c r="G5087" s="9">
        <v>1000.0</v>
      </c>
    </row>
    <row r="5088">
      <c r="A5088" s="9" t="s">
        <v>54973</v>
      </c>
      <c r="B5088" s="9" t="s">
        <v>32945</v>
      </c>
      <c r="C5088" s="9" t="s">
        <v>54974</v>
      </c>
      <c r="D5088" s="9">
        <v>0.0</v>
      </c>
      <c r="E5088" s="9">
        <v>1000.0</v>
      </c>
      <c r="F5088" s="9">
        <v>0.0</v>
      </c>
      <c r="G5088" s="9">
        <v>1000.0</v>
      </c>
    </row>
    <row r="5089">
      <c r="A5089" s="9" t="s">
        <v>54977</v>
      </c>
      <c r="B5089" s="9" t="s">
        <v>32945</v>
      </c>
      <c r="C5089" s="9" t="s">
        <v>54979</v>
      </c>
      <c r="D5089" s="9">
        <v>0.0</v>
      </c>
      <c r="E5089" s="9">
        <v>1000.0</v>
      </c>
      <c r="F5089" s="9">
        <v>0.0</v>
      </c>
      <c r="G5089" s="9">
        <v>1000.0</v>
      </c>
    </row>
    <row r="5090">
      <c r="A5090" s="9" t="s">
        <v>54980</v>
      </c>
      <c r="B5090" s="9" t="s">
        <v>6533</v>
      </c>
      <c r="C5090" s="9" t="s">
        <v>54982</v>
      </c>
      <c r="D5090" s="9">
        <v>-1000.0</v>
      </c>
      <c r="E5090" s="9">
        <v>1000.0</v>
      </c>
      <c r="F5090" s="9">
        <v>-1000.0</v>
      </c>
      <c r="G5090" s="9">
        <v>1000.0</v>
      </c>
    </row>
    <row r="5091">
      <c r="A5091" s="9" t="s">
        <v>54986</v>
      </c>
      <c r="B5091" s="9" t="s">
        <v>6533</v>
      </c>
      <c r="C5091" s="9" t="s">
        <v>54987</v>
      </c>
      <c r="D5091" s="9">
        <v>-1000.0</v>
      </c>
      <c r="E5091" s="9">
        <v>1000.0</v>
      </c>
      <c r="F5091" s="9">
        <v>-1000.0</v>
      </c>
      <c r="G5091" s="9">
        <v>1000.0</v>
      </c>
    </row>
    <row r="5092">
      <c r="A5092" s="9" t="s">
        <v>54988</v>
      </c>
      <c r="B5092" s="9" t="s">
        <v>32945</v>
      </c>
      <c r="C5092" s="9" t="s">
        <v>54990</v>
      </c>
      <c r="D5092" s="9">
        <v>0.0</v>
      </c>
      <c r="E5092" s="9">
        <v>1000.0</v>
      </c>
      <c r="F5092" s="9">
        <v>0.0</v>
      </c>
      <c r="G5092" s="9">
        <v>1000.0</v>
      </c>
    </row>
    <row r="5093">
      <c r="A5093" s="9" t="s">
        <v>54993</v>
      </c>
      <c r="B5093" s="9" t="s">
        <v>32945</v>
      </c>
      <c r="C5093" s="9" t="s">
        <v>54994</v>
      </c>
      <c r="D5093" s="9">
        <v>0.0</v>
      </c>
      <c r="E5093" s="9">
        <v>1000.0</v>
      </c>
      <c r="F5093" s="9">
        <v>0.0</v>
      </c>
      <c r="G5093" s="9">
        <v>1000.0</v>
      </c>
    </row>
    <row r="5094">
      <c r="A5094" s="9" t="s">
        <v>54996</v>
      </c>
      <c r="B5094" s="9" t="s">
        <v>32945</v>
      </c>
      <c r="C5094" s="9" t="s">
        <v>54998</v>
      </c>
      <c r="D5094" s="9">
        <v>0.0</v>
      </c>
      <c r="E5094" s="9">
        <v>1000.0</v>
      </c>
      <c r="F5094" s="9">
        <v>0.0</v>
      </c>
      <c r="G5094" s="9">
        <v>1000.0</v>
      </c>
    </row>
    <row r="5095">
      <c r="A5095" s="9" t="s">
        <v>54999</v>
      </c>
      <c r="B5095" s="9" t="s">
        <v>32945</v>
      </c>
      <c r="C5095" s="9" t="s">
        <v>55000</v>
      </c>
      <c r="D5095" s="9">
        <v>0.0</v>
      </c>
      <c r="E5095" s="9">
        <v>1000.0</v>
      </c>
      <c r="F5095" s="9">
        <v>0.0</v>
      </c>
      <c r="G5095" s="9">
        <v>1000.0</v>
      </c>
    </row>
    <row r="5096">
      <c r="A5096" s="9" t="s">
        <v>55004</v>
      </c>
      <c r="B5096" s="9" t="s">
        <v>6533</v>
      </c>
      <c r="C5096" s="9" t="s">
        <v>55005</v>
      </c>
      <c r="D5096" s="9">
        <v>-1000.0</v>
      </c>
      <c r="E5096" s="9">
        <v>1000.0</v>
      </c>
      <c r="F5096" s="9">
        <v>-1000.0</v>
      </c>
      <c r="G5096" s="9">
        <v>1000.0</v>
      </c>
    </row>
    <row r="5097">
      <c r="A5097" s="9" t="s">
        <v>55008</v>
      </c>
      <c r="B5097" s="9" t="s">
        <v>6533</v>
      </c>
      <c r="C5097" s="9" t="s">
        <v>55011</v>
      </c>
      <c r="D5097" s="9">
        <v>-1000.0</v>
      </c>
      <c r="E5097" s="9">
        <v>1000.0</v>
      </c>
      <c r="F5097" s="9">
        <v>-1000.0</v>
      </c>
      <c r="G5097" s="9">
        <v>1000.0</v>
      </c>
    </row>
    <row r="5098">
      <c r="A5098" s="9" t="s">
        <v>55012</v>
      </c>
      <c r="B5098" s="9" t="s">
        <v>55012</v>
      </c>
      <c r="C5098" s="9" t="s">
        <v>55016</v>
      </c>
      <c r="D5098" s="9">
        <v>-1000.0</v>
      </c>
      <c r="E5098" s="9">
        <v>1000.0</v>
      </c>
      <c r="F5098" s="9">
        <v>-1000.0</v>
      </c>
      <c r="G5098" s="9">
        <v>1000.0</v>
      </c>
    </row>
    <row r="5099">
      <c r="A5099" s="9" t="s">
        <v>55018</v>
      </c>
      <c r="B5099" s="9" t="s">
        <v>55018</v>
      </c>
      <c r="C5099" s="9" t="s">
        <v>55022</v>
      </c>
      <c r="D5099" s="9">
        <v>-1000.0</v>
      </c>
      <c r="E5099" s="9">
        <v>1000.0</v>
      </c>
      <c r="F5099" s="9">
        <v>-1000.0</v>
      </c>
      <c r="G5099" s="9">
        <v>1000.0</v>
      </c>
    </row>
    <row r="5100">
      <c r="A5100" s="9" t="s">
        <v>55029</v>
      </c>
      <c r="B5100" s="9" t="s">
        <v>55029</v>
      </c>
      <c r="C5100" s="9" t="s">
        <v>55030</v>
      </c>
      <c r="D5100" s="9">
        <v>-1000.0</v>
      </c>
      <c r="E5100" s="9">
        <v>1000.0</v>
      </c>
      <c r="F5100" s="9">
        <v>-1000.0</v>
      </c>
      <c r="G5100" s="9">
        <v>1000.0</v>
      </c>
    </row>
    <row r="5101">
      <c r="A5101" s="9" t="s">
        <v>55035</v>
      </c>
      <c r="B5101" s="9" t="s">
        <v>55035</v>
      </c>
      <c r="C5101" s="9" t="s">
        <v>55036</v>
      </c>
      <c r="D5101" s="9">
        <v>-1000.0</v>
      </c>
      <c r="E5101" s="9">
        <v>1000.0</v>
      </c>
      <c r="F5101" s="9">
        <v>-1000.0</v>
      </c>
      <c r="G5101" s="9">
        <v>1000.0</v>
      </c>
    </row>
    <row r="5102">
      <c r="A5102" s="9" t="s">
        <v>55039</v>
      </c>
      <c r="B5102" s="9" t="s">
        <v>55039</v>
      </c>
      <c r="C5102" s="9" t="s">
        <v>55041</v>
      </c>
      <c r="D5102" s="9">
        <v>-1000.0</v>
      </c>
      <c r="E5102" s="9">
        <v>1000.0</v>
      </c>
      <c r="F5102" s="9">
        <v>-1000.0</v>
      </c>
      <c r="G5102" s="9">
        <v>1000.0</v>
      </c>
    </row>
    <row r="5103">
      <c r="A5103" s="9" t="s">
        <v>55042</v>
      </c>
      <c r="B5103" s="9" t="s">
        <v>55042</v>
      </c>
      <c r="C5103" s="9" t="s">
        <v>55045</v>
      </c>
      <c r="D5103" s="9">
        <v>-1000.0</v>
      </c>
      <c r="E5103" s="9">
        <v>1000.0</v>
      </c>
      <c r="F5103" s="9">
        <v>-1000.0</v>
      </c>
      <c r="G5103" s="9">
        <v>1000.0</v>
      </c>
    </row>
    <row r="5104">
      <c r="A5104" s="9" t="s">
        <v>55047</v>
      </c>
      <c r="B5104" s="9" t="s">
        <v>6533</v>
      </c>
      <c r="C5104" s="9" t="s">
        <v>55048</v>
      </c>
      <c r="D5104" s="9">
        <v>-1000.0</v>
      </c>
      <c r="E5104" s="9">
        <v>1000.0</v>
      </c>
      <c r="F5104" s="9">
        <v>-1000.0</v>
      </c>
      <c r="G5104" s="9">
        <v>1000.0</v>
      </c>
    </row>
    <row r="5105">
      <c r="A5105" s="9" t="s">
        <v>55050</v>
      </c>
      <c r="B5105" s="9" t="s">
        <v>6533</v>
      </c>
      <c r="C5105" s="9" t="s">
        <v>55053</v>
      </c>
      <c r="D5105" s="9">
        <v>-1000.0</v>
      </c>
      <c r="E5105" s="9">
        <v>1000.0</v>
      </c>
      <c r="F5105" s="9">
        <v>-1000.0</v>
      </c>
      <c r="G5105" s="9">
        <v>1000.0</v>
      </c>
    </row>
    <row r="5106">
      <c r="A5106" s="9" t="s">
        <v>55054</v>
      </c>
      <c r="B5106" s="9" t="s">
        <v>6533</v>
      </c>
      <c r="C5106" s="9" t="s">
        <v>55055</v>
      </c>
      <c r="D5106" s="9">
        <v>-1000.0</v>
      </c>
      <c r="E5106" s="9">
        <v>1000.0</v>
      </c>
      <c r="F5106" s="9">
        <v>-1000.0</v>
      </c>
      <c r="G5106" s="9">
        <v>1000.0</v>
      </c>
    </row>
    <row r="5107">
      <c r="A5107" s="9" t="s">
        <v>55057</v>
      </c>
      <c r="B5107" s="9" t="s">
        <v>6533</v>
      </c>
      <c r="C5107" s="9" t="s">
        <v>55059</v>
      </c>
      <c r="D5107" s="9">
        <v>-1000.0</v>
      </c>
      <c r="E5107" s="9">
        <v>1000.0</v>
      </c>
      <c r="F5107" s="9">
        <v>-1000.0</v>
      </c>
      <c r="G5107" s="9">
        <v>1000.0</v>
      </c>
    </row>
    <row r="5108">
      <c r="A5108" s="9" t="s">
        <v>55060</v>
      </c>
      <c r="B5108" s="9" t="s">
        <v>4577</v>
      </c>
      <c r="C5108" s="9" t="s">
        <v>55062</v>
      </c>
      <c r="D5108" s="9">
        <v>0.0</v>
      </c>
      <c r="E5108" s="9">
        <v>1000.0</v>
      </c>
      <c r="F5108" s="9">
        <v>0.0</v>
      </c>
      <c r="G5108" s="9">
        <v>1000.0</v>
      </c>
    </row>
    <row r="5109">
      <c r="A5109" s="9" t="s">
        <v>55065</v>
      </c>
      <c r="B5109" s="9" t="s">
        <v>4577</v>
      </c>
      <c r="C5109" s="9" t="s">
        <v>55067</v>
      </c>
      <c r="D5109" s="9">
        <v>0.0</v>
      </c>
      <c r="E5109" s="9">
        <v>1000.0</v>
      </c>
      <c r="F5109" s="9">
        <v>0.0</v>
      </c>
      <c r="G5109" s="9">
        <v>1000.0</v>
      </c>
    </row>
    <row r="5110">
      <c r="A5110" s="9" t="s">
        <v>55068</v>
      </c>
      <c r="B5110" s="9" t="s">
        <v>4577</v>
      </c>
      <c r="C5110" s="9" t="s">
        <v>55071</v>
      </c>
      <c r="D5110" s="9">
        <v>0.0</v>
      </c>
      <c r="E5110" s="9">
        <v>1000.0</v>
      </c>
      <c r="F5110" s="9">
        <v>0.0</v>
      </c>
      <c r="G5110" s="9">
        <v>1000.0</v>
      </c>
    </row>
    <row r="5111">
      <c r="A5111" s="9" t="s">
        <v>55073</v>
      </c>
      <c r="B5111" s="9" t="s">
        <v>4577</v>
      </c>
      <c r="C5111" s="9" t="s">
        <v>55074</v>
      </c>
      <c r="D5111" s="9">
        <v>0.0</v>
      </c>
      <c r="E5111" s="9">
        <v>1000.0</v>
      </c>
      <c r="F5111" s="9">
        <v>0.0</v>
      </c>
      <c r="G5111" s="9">
        <v>1000.0</v>
      </c>
    </row>
    <row r="5112">
      <c r="A5112" s="9" t="s">
        <v>55076</v>
      </c>
      <c r="B5112" s="9" t="s">
        <v>55078</v>
      </c>
      <c r="C5112" s="9" t="s">
        <v>55080</v>
      </c>
      <c r="D5112" s="9">
        <v>-1000.0</v>
      </c>
      <c r="E5112" s="9">
        <v>1000.0</v>
      </c>
      <c r="F5112" s="9">
        <v>-1000.0</v>
      </c>
      <c r="G5112" s="9">
        <v>1000.0</v>
      </c>
    </row>
    <row r="5113">
      <c r="A5113" s="9" t="s">
        <v>55081</v>
      </c>
      <c r="B5113" s="9" t="s">
        <v>55078</v>
      </c>
      <c r="C5113" s="9" t="s">
        <v>55082</v>
      </c>
      <c r="D5113" s="9">
        <v>-1000.0</v>
      </c>
      <c r="E5113" s="9">
        <v>1000.0</v>
      </c>
      <c r="F5113" s="9">
        <v>-1000.0</v>
      </c>
      <c r="G5113" s="9">
        <v>1000.0</v>
      </c>
    </row>
    <row r="5114">
      <c r="A5114" s="9" t="s">
        <v>55086</v>
      </c>
      <c r="B5114" s="9" t="s">
        <v>55088</v>
      </c>
      <c r="C5114" s="9" t="s">
        <v>55090</v>
      </c>
      <c r="D5114" s="9">
        <v>-1000.0</v>
      </c>
      <c r="E5114" s="9">
        <v>1000.0</v>
      </c>
      <c r="F5114" s="9">
        <v>-1000.0</v>
      </c>
      <c r="G5114" s="9">
        <v>1000.0</v>
      </c>
    </row>
    <row r="5115">
      <c r="A5115" s="9" t="s">
        <v>55092</v>
      </c>
      <c r="B5115" s="9" t="s">
        <v>55088</v>
      </c>
      <c r="C5115" s="9" t="s">
        <v>55095</v>
      </c>
      <c r="D5115" s="9">
        <v>-1000.0</v>
      </c>
      <c r="E5115" s="9">
        <v>1000.0</v>
      </c>
      <c r="F5115" s="9">
        <v>-1000.0</v>
      </c>
      <c r="G5115" s="9">
        <v>1000.0</v>
      </c>
    </row>
    <row r="5116">
      <c r="A5116" s="9" t="s">
        <v>55098</v>
      </c>
      <c r="B5116" s="9" t="s">
        <v>44824</v>
      </c>
      <c r="C5116" s="9" t="s">
        <v>55099</v>
      </c>
      <c r="D5116" s="9">
        <v>-1000.0</v>
      </c>
      <c r="E5116" s="9">
        <v>1000.0</v>
      </c>
      <c r="F5116" s="9">
        <v>-1000.0</v>
      </c>
      <c r="G5116" s="9">
        <v>1000.0</v>
      </c>
    </row>
    <row r="5117">
      <c r="A5117" s="9" t="s">
        <v>55101</v>
      </c>
      <c r="B5117" s="9" t="s">
        <v>55101</v>
      </c>
      <c r="C5117" s="9" t="s">
        <v>55103</v>
      </c>
      <c r="D5117" s="9">
        <v>0.0</v>
      </c>
      <c r="E5117" s="9">
        <v>1000.0</v>
      </c>
      <c r="F5117" s="9">
        <v>0.0</v>
      </c>
      <c r="G5117" s="9">
        <v>1000.0</v>
      </c>
    </row>
    <row r="5118">
      <c r="A5118" s="9" t="s">
        <v>55106</v>
      </c>
      <c r="B5118" s="9" t="s">
        <v>55106</v>
      </c>
      <c r="C5118" s="9" t="s">
        <v>55109</v>
      </c>
      <c r="D5118" s="9">
        <v>0.0</v>
      </c>
      <c r="E5118" s="9">
        <v>1000.0</v>
      </c>
      <c r="F5118" s="9">
        <v>0.0</v>
      </c>
      <c r="G5118" s="9">
        <v>1000.0</v>
      </c>
    </row>
    <row r="5119">
      <c r="A5119" s="9" t="s">
        <v>55110</v>
      </c>
      <c r="B5119" s="9" t="s">
        <v>55110</v>
      </c>
      <c r="C5119" s="9" t="s">
        <v>55112</v>
      </c>
      <c r="D5119" s="9">
        <v>0.0</v>
      </c>
      <c r="E5119" s="9">
        <v>1000.0</v>
      </c>
      <c r="F5119" s="9">
        <v>0.0</v>
      </c>
      <c r="G5119" s="9">
        <v>1000.0</v>
      </c>
    </row>
    <row r="5120">
      <c r="A5120" s="9" t="s">
        <v>55115</v>
      </c>
      <c r="B5120" s="9" t="s">
        <v>4692</v>
      </c>
      <c r="C5120" s="9" t="s">
        <v>55117</v>
      </c>
      <c r="D5120" s="9">
        <v>-1000.0</v>
      </c>
      <c r="E5120" s="9">
        <v>1000.0</v>
      </c>
      <c r="F5120" s="9">
        <v>-1000.0</v>
      </c>
      <c r="G5120" s="9">
        <v>1000.0</v>
      </c>
    </row>
    <row r="5121">
      <c r="A5121" s="9" t="s">
        <v>55118</v>
      </c>
      <c r="B5121" s="9" t="s">
        <v>4692</v>
      </c>
      <c r="C5121" s="9" t="s">
        <v>55119</v>
      </c>
      <c r="D5121" s="9">
        <v>-1000.0</v>
      </c>
      <c r="E5121" s="9">
        <v>1000.0</v>
      </c>
      <c r="F5121" s="9">
        <v>-1000.0</v>
      </c>
      <c r="G5121" s="9">
        <v>1000.0</v>
      </c>
    </row>
    <row r="5122">
      <c r="A5122" s="9" t="s">
        <v>55121</v>
      </c>
      <c r="B5122" s="9" t="s">
        <v>4692</v>
      </c>
      <c r="C5122" s="9" t="s">
        <v>55123</v>
      </c>
      <c r="D5122" s="9">
        <v>-1000.0</v>
      </c>
      <c r="E5122" s="9">
        <v>1000.0</v>
      </c>
      <c r="F5122" s="9">
        <v>-1000.0</v>
      </c>
      <c r="G5122" s="9">
        <v>1000.0</v>
      </c>
    </row>
    <row r="5123">
      <c r="A5123" s="9" t="s">
        <v>55126</v>
      </c>
      <c r="B5123" s="9" t="s">
        <v>4692</v>
      </c>
      <c r="C5123" s="9" t="s">
        <v>55127</v>
      </c>
      <c r="D5123" s="9">
        <v>-1000.0</v>
      </c>
      <c r="E5123" s="9">
        <v>1000.0</v>
      </c>
      <c r="F5123" s="9">
        <v>-1000.0</v>
      </c>
      <c r="G5123" s="9">
        <v>1000.0</v>
      </c>
    </row>
    <row r="5124">
      <c r="A5124" s="9" t="s">
        <v>55128</v>
      </c>
      <c r="B5124" s="9" t="s">
        <v>4692</v>
      </c>
      <c r="C5124" s="9" t="s">
        <v>55129</v>
      </c>
      <c r="D5124" s="9">
        <v>-1000.0</v>
      </c>
      <c r="E5124" s="9">
        <v>1000.0</v>
      </c>
      <c r="F5124" s="9">
        <v>-1000.0</v>
      </c>
      <c r="G5124" s="9">
        <v>1000.0</v>
      </c>
    </row>
    <row r="5125">
      <c r="A5125" s="9" t="s">
        <v>55130</v>
      </c>
      <c r="B5125" s="9" t="s">
        <v>4692</v>
      </c>
      <c r="C5125" s="9" t="s">
        <v>55132</v>
      </c>
      <c r="D5125" s="9">
        <v>-1000.0</v>
      </c>
      <c r="E5125" s="9">
        <v>1000.0</v>
      </c>
      <c r="F5125" s="9">
        <v>-1000.0</v>
      </c>
      <c r="G5125" s="9">
        <v>1000.0</v>
      </c>
    </row>
    <row r="5126">
      <c r="A5126" s="9" t="s">
        <v>55134</v>
      </c>
      <c r="B5126" s="9" t="s">
        <v>4692</v>
      </c>
      <c r="C5126" s="9" t="s">
        <v>55136</v>
      </c>
      <c r="D5126" s="9">
        <v>-1000.0</v>
      </c>
      <c r="E5126" s="9">
        <v>1000.0</v>
      </c>
      <c r="F5126" s="9">
        <v>-1000.0</v>
      </c>
      <c r="G5126" s="9">
        <v>1000.0</v>
      </c>
    </row>
    <row r="5127">
      <c r="A5127" s="9" t="s">
        <v>55138</v>
      </c>
      <c r="B5127" s="9" t="s">
        <v>4692</v>
      </c>
      <c r="C5127" s="9" t="s">
        <v>55141</v>
      </c>
      <c r="D5127" s="9">
        <v>-1000.0</v>
      </c>
      <c r="E5127" s="9">
        <v>1000.0</v>
      </c>
      <c r="F5127" s="9">
        <v>-1000.0</v>
      </c>
      <c r="G5127" s="9">
        <v>1000.0</v>
      </c>
    </row>
    <row r="5128">
      <c r="A5128" s="9" t="s">
        <v>55142</v>
      </c>
      <c r="B5128" s="9" t="s">
        <v>55142</v>
      </c>
      <c r="C5128" s="9" t="s">
        <v>55144</v>
      </c>
      <c r="D5128" s="9">
        <v>0.0</v>
      </c>
      <c r="E5128" s="9">
        <v>1000.0</v>
      </c>
      <c r="F5128" s="9">
        <v>0.0</v>
      </c>
      <c r="G5128" s="9">
        <v>1000.0</v>
      </c>
    </row>
    <row r="5129">
      <c r="A5129" s="9" t="s">
        <v>55147</v>
      </c>
      <c r="B5129" s="9" t="s">
        <v>55147</v>
      </c>
      <c r="C5129" s="9" t="s">
        <v>55148</v>
      </c>
      <c r="D5129" s="9">
        <v>0.0</v>
      </c>
      <c r="E5129" s="9">
        <v>1000.0</v>
      </c>
      <c r="F5129" s="9">
        <v>0.0</v>
      </c>
      <c r="G5129" s="9">
        <v>1000.0</v>
      </c>
    </row>
    <row r="5130">
      <c r="A5130" s="9" t="s">
        <v>55150</v>
      </c>
      <c r="B5130" s="9" t="s">
        <v>55150</v>
      </c>
      <c r="C5130" s="9" t="s">
        <v>55155</v>
      </c>
      <c r="D5130" s="9">
        <v>0.0</v>
      </c>
      <c r="E5130" s="9">
        <v>1000.0</v>
      </c>
      <c r="F5130" s="9">
        <v>0.0</v>
      </c>
      <c r="G5130" s="9">
        <v>1000.0</v>
      </c>
    </row>
    <row r="5131">
      <c r="A5131" s="9" t="s">
        <v>55158</v>
      </c>
      <c r="B5131" s="9" t="s">
        <v>4692</v>
      </c>
      <c r="C5131" s="9" t="s">
        <v>55160</v>
      </c>
      <c r="D5131" s="9">
        <v>-1000.0</v>
      </c>
      <c r="E5131" s="9">
        <v>1000.0</v>
      </c>
      <c r="F5131" s="9">
        <v>-1000.0</v>
      </c>
      <c r="G5131" s="9">
        <v>1000.0</v>
      </c>
    </row>
    <row r="5132">
      <c r="A5132" s="9" t="s">
        <v>55163</v>
      </c>
      <c r="B5132" s="9" t="s">
        <v>4692</v>
      </c>
      <c r="C5132" s="9" t="s">
        <v>55164</v>
      </c>
      <c r="D5132" s="9">
        <v>-1000.0</v>
      </c>
      <c r="E5132" s="9">
        <v>1000.0</v>
      </c>
      <c r="F5132" s="9">
        <v>-1000.0</v>
      </c>
      <c r="G5132" s="9">
        <v>1000.0</v>
      </c>
    </row>
    <row r="5133">
      <c r="A5133" s="9" t="s">
        <v>55172</v>
      </c>
      <c r="B5133" s="9" t="s">
        <v>4692</v>
      </c>
      <c r="C5133" s="9" t="s">
        <v>55174</v>
      </c>
      <c r="D5133" s="9">
        <v>-1000.0</v>
      </c>
      <c r="E5133" s="9">
        <v>1000.0</v>
      </c>
      <c r="F5133" s="9">
        <v>-1000.0</v>
      </c>
      <c r="G5133" s="9">
        <v>1000.0</v>
      </c>
    </row>
    <row r="5134">
      <c r="A5134" s="9" t="s">
        <v>55177</v>
      </c>
      <c r="B5134" s="9" t="s">
        <v>4692</v>
      </c>
      <c r="C5134" s="9" t="s">
        <v>55180</v>
      </c>
      <c r="D5134" s="9">
        <v>-1000.0</v>
      </c>
      <c r="E5134" s="9">
        <v>1000.0</v>
      </c>
      <c r="F5134" s="9">
        <v>-1000.0</v>
      </c>
      <c r="G5134" s="9">
        <v>1000.0</v>
      </c>
    </row>
    <row r="5135">
      <c r="A5135" s="9" t="s">
        <v>55183</v>
      </c>
      <c r="B5135" s="9" t="s">
        <v>55184</v>
      </c>
      <c r="C5135" s="9" t="s">
        <v>55185</v>
      </c>
      <c r="D5135" s="9">
        <v>-1000.0</v>
      </c>
      <c r="E5135" s="9">
        <v>1000.0</v>
      </c>
      <c r="F5135" s="9">
        <v>-1000.0</v>
      </c>
      <c r="G5135" s="9">
        <v>1000.0</v>
      </c>
    </row>
    <row r="5136">
      <c r="A5136" s="9" t="s">
        <v>14908</v>
      </c>
      <c r="B5136" s="9" t="s">
        <v>55184</v>
      </c>
      <c r="C5136" s="9" t="s">
        <v>55191</v>
      </c>
      <c r="D5136" s="9">
        <v>-1000.0</v>
      </c>
      <c r="E5136" s="9">
        <v>1000.0</v>
      </c>
      <c r="F5136" s="9">
        <v>-1000.0</v>
      </c>
      <c r="G5136" s="9">
        <v>1000.0</v>
      </c>
    </row>
    <row r="5137">
      <c r="A5137" s="9" t="s">
        <v>55194</v>
      </c>
      <c r="B5137" s="9" t="s">
        <v>4868</v>
      </c>
      <c r="C5137" s="9" t="s">
        <v>55197</v>
      </c>
      <c r="D5137" s="9">
        <v>-1000.0</v>
      </c>
      <c r="E5137" s="9">
        <v>1000.0</v>
      </c>
      <c r="F5137" s="9">
        <v>-1000.0</v>
      </c>
      <c r="G5137" s="9">
        <v>1000.0</v>
      </c>
    </row>
    <row r="5138">
      <c r="A5138" s="9" t="s">
        <v>55199</v>
      </c>
      <c r="B5138" s="9" t="s">
        <v>55199</v>
      </c>
      <c r="C5138" s="9" t="s">
        <v>55200</v>
      </c>
      <c r="D5138" s="9">
        <v>-1000.0</v>
      </c>
      <c r="E5138" s="9">
        <v>1000.0</v>
      </c>
      <c r="F5138" s="9">
        <v>-1000.0</v>
      </c>
      <c r="G5138" s="9">
        <v>1000.0</v>
      </c>
    </row>
    <row r="5139">
      <c r="A5139" s="9" t="s">
        <v>55205</v>
      </c>
      <c r="B5139" s="9" t="s">
        <v>55205</v>
      </c>
      <c r="C5139" s="9" t="s">
        <v>55206</v>
      </c>
      <c r="D5139" s="9">
        <v>-1000.0</v>
      </c>
      <c r="E5139" s="9">
        <v>1000.0</v>
      </c>
      <c r="F5139" s="9">
        <v>-1000.0</v>
      </c>
      <c r="G5139" s="9">
        <v>1000.0</v>
      </c>
    </row>
    <row r="5140">
      <c r="A5140" s="9" t="s">
        <v>55207</v>
      </c>
      <c r="B5140" s="9" t="s">
        <v>4868</v>
      </c>
      <c r="C5140" s="9" t="s">
        <v>55208</v>
      </c>
      <c r="D5140" s="9">
        <v>-1000.0</v>
      </c>
      <c r="E5140" s="9">
        <v>1000.0</v>
      </c>
      <c r="F5140" s="9">
        <v>-1000.0</v>
      </c>
      <c r="G5140" s="9">
        <v>1000.0</v>
      </c>
    </row>
    <row r="5141">
      <c r="A5141" s="9" t="s">
        <v>55212</v>
      </c>
      <c r="B5141" s="9" t="s">
        <v>55212</v>
      </c>
      <c r="C5141" s="9" t="s">
        <v>55213</v>
      </c>
      <c r="D5141" s="9">
        <v>-1000.0</v>
      </c>
      <c r="E5141" s="9">
        <v>1000.0</v>
      </c>
      <c r="F5141" s="9">
        <v>-1000.0</v>
      </c>
      <c r="G5141" s="9">
        <v>1000.0</v>
      </c>
    </row>
    <row r="5142">
      <c r="A5142" s="9" t="s">
        <v>55214</v>
      </c>
      <c r="B5142" s="9" t="s">
        <v>30079</v>
      </c>
      <c r="C5142" s="9" t="s">
        <v>55215</v>
      </c>
      <c r="D5142" s="9">
        <v>-1000.0</v>
      </c>
      <c r="E5142" s="9">
        <v>1000.0</v>
      </c>
      <c r="F5142" s="9">
        <v>-1000.0</v>
      </c>
      <c r="G5142" s="9">
        <v>1000.0</v>
      </c>
    </row>
    <row r="5143">
      <c r="A5143" s="9" t="s">
        <v>55216</v>
      </c>
      <c r="B5143" s="9" t="s">
        <v>55216</v>
      </c>
      <c r="C5143" s="9" t="s">
        <v>55219</v>
      </c>
      <c r="D5143" s="9">
        <v>0.0</v>
      </c>
      <c r="E5143" s="9">
        <v>1000.0</v>
      </c>
      <c r="F5143" s="9">
        <v>0.0</v>
      </c>
      <c r="G5143" s="9">
        <v>1000.0</v>
      </c>
    </row>
    <row r="5144">
      <c r="A5144" s="9" t="s">
        <v>55221</v>
      </c>
      <c r="B5144" s="9" t="s">
        <v>55221</v>
      </c>
      <c r="C5144" s="9" t="s">
        <v>55222</v>
      </c>
      <c r="D5144" s="9">
        <v>0.0</v>
      </c>
      <c r="E5144" s="9">
        <v>1000.0</v>
      </c>
      <c r="F5144" s="9">
        <v>0.0</v>
      </c>
      <c r="G5144" s="9">
        <v>1000.0</v>
      </c>
    </row>
    <row r="5145">
      <c r="A5145" s="9" t="s">
        <v>55225</v>
      </c>
      <c r="B5145" s="9" t="s">
        <v>55225</v>
      </c>
      <c r="C5145" s="9" t="s">
        <v>55227</v>
      </c>
      <c r="D5145" s="9">
        <v>0.0</v>
      </c>
      <c r="E5145" s="9">
        <v>1000.0</v>
      </c>
      <c r="F5145" s="9">
        <v>0.0</v>
      </c>
      <c r="G5145" s="9">
        <v>1000.0</v>
      </c>
    </row>
    <row r="5146">
      <c r="A5146" s="9" t="s">
        <v>55228</v>
      </c>
      <c r="B5146" s="9" t="s">
        <v>55228</v>
      </c>
      <c r="C5146" s="9" t="s">
        <v>55231</v>
      </c>
      <c r="D5146" s="9">
        <v>0.0</v>
      </c>
      <c r="E5146" s="9">
        <v>1000.0</v>
      </c>
      <c r="F5146" s="9">
        <v>0.0</v>
      </c>
      <c r="G5146" s="9">
        <v>1000.0</v>
      </c>
    </row>
    <row r="5147">
      <c r="A5147" s="9" t="s">
        <v>55234</v>
      </c>
      <c r="B5147" s="9" t="s">
        <v>55234</v>
      </c>
      <c r="C5147" s="9" t="s">
        <v>55235</v>
      </c>
      <c r="D5147" s="9">
        <v>0.0</v>
      </c>
      <c r="E5147" s="9">
        <v>1000.0</v>
      </c>
      <c r="F5147" s="9">
        <v>0.0</v>
      </c>
      <c r="G5147" s="9">
        <v>1000.0</v>
      </c>
    </row>
    <row r="5148">
      <c r="A5148" s="9" t="s">
        <v>55240</v>
      </c>
      <c r="B5148" s="9" t="s">
        <v>55240</v>
      </c>
      <c r="C5148" s="9" t="s">
        <v>55243</v>
      </c>
      <c r="D5148" s="9">
        <v>0.0</v>
      </c>
      <c r="E5148" s="9">
        <v>1000.0</v>
      </c>
      <c r="F5148" s="9">
        <v>0.0</v>
      </c>
      <c r="G5148" s="9">
        <v>1000.0</v>
      </c>
    </row>
    <row r="5149">
      <c r="A5149" s="9" t="s">
        <v>55245</v>
      </c>
      <c r="B5149" s="9" t="s">
        <v>55245</v>
      </c>
      <c r="C5149" s="9" t="s">
        <v>55249</v>
      </c>
      <c r="D5149" s="9">
        <v>0.0</v>
      </c>
      <c r="E5149" s="9">
        <v>1000.0</v>
      </c>
      <c r="F5149" s="9">
        <v>0.0</v>
      </c>
      <c r="G5149" s="9">
        <v>1000.0</v>
      </c>
    </row>
    <row r="5150">
      <c r="A5150" s="9" t="s">
        <v>55250</v>
      </c>
      <c r="B5150" s="9" t="s">
        <v>55250</v>
      </c>
      <c r="C5150" s="9" t="s">
        <v>55252</v>
      </c>
      <c r="D5150" s="9">
        <v>0.0</v>
      </c>
      <c r="E5150" s="9">
        <v>1000.0</v>
      </c>
      <c r="F5150" s="9">
        <v>0.0</v>
      </c>
      <c r="G5150" s="9">
        <v>1000.0</v>
      </c>
    </row>
    <row r="5151">
      <c r="A5151" s="9" t="s">
        <v>55255</v>
      </c>
      <c r="B5151" s="9" t="s">
        <v>55255</v>
      </c>
      <c r="C5151" s="9" t="s">
        <v>55257</v>
      </c>
      <c r="D5151" s="9">
        <v>0.0</v>
      </c>
      <c r="E5151" s="9">
        <v>1000.0</v>
      </c>
      <c r="F5151" s="9">
        <v>0.0</v>
      </c>
      <c r="G5151" s="9">
        <v>1000.0</v>
      </c>
    </row>
    <row r="5152">
      <c r="A5152" s="9" t="s">
        <v>55258</v>
      </c>
      <c r="B5152" s="9" t="s">
        <v>55258</v>
      </c>
      <c r="C5152" s="9" t="s">
        <v>55261</v>
      </c>
      <c r="D5152" s="9">
        <v>0.0</v>
      </c>
      <c r="E5152" s="9">
        <v>1000.0</v>
      </c>
      <c r="F5152" s="9">
        <v>0.0</v>
      </c>
      <c r="G5152" s="9">
        <v>1000.0</v>
      </c>
    </row>
    <row r="5153">
      <c r="A5153" s="9" t="s">
        <v>55264</v>
      </c>
      <c r="B5153" s="9" t="s">
        <v>55265</v>
      </c>
      <c r="C5153" s="9" t="s">
        <v>55266</v>
      </c>
      <c r="D5153" s="9">
        <v>-1000.0</v>
      </c>
      <c r="E5153" s="9">
        <v>1000.0</v>
      </c>
      <c r="F5153" s="9">
        <v>-1000.0</v>
      </c>
      <c r="G5153" s="9">
        <v>1000.0</v>
      </c>
    </row>
    <row r="5154">
      <c r="A5154" s="9" t="s">
        <v>55268</v>
      </c>
      <c r="B5154" s="9" t="s">
        <v>24218</v>
      </c>
      <c r="C5154" s="9" t="s">
        <v>55271</v>
      </c>
      <c r="D5154" s="9">
        <v>-1000.0</v>
      </c>
      <c r="E5154" s="9">
        <v>1000.0</v>
      </c>
      <c r="F5154" s="9">
        <v>-1000.0</v>
      </c>
      <c r="G5154" s="9">
        <v>1000.0</v>
      </c>
    </row>
    <row r="5155">
      <c r="A5155" s="9" t="s">
        <v>55272</v>
      </c>
      <c r="B5155" s="9" t="s">
        <v>30657</v>
      </c>
      <c r="C5155" s="9" t="s">
        <v>55273</v>
      </c>
      <c r="D5155" s="9">
        <v>0.0</v>
      </c>
      <c r="E5155" s="9">
        <v>1000.0</v>
      </c>
      <c r="F5155" s="9">
        <v>0.0</v>
      </c>
      <c r="G5155" s="9">
        <v>1000.0</v>
      </c>
    </row>
    <row r="5156">
      <c r="A5156" s="9" t="s">
        <v>55276</v>
      </c>
      <c r="B5156" s="9" t="s">
        <v>30657</v>
      </c>
      <c r="C5156" s="9" t="s">
        <v>55278</v>
      </c>
      <c r="D5156" s="9">
        <v>0.0</v>
      </c>
      <c r="E5156" s="9">
        <v>1000.0</v>
      </c>
      <c r="F5156" s="9">
        <v>0.0</v>
      </c>
      <c r="G5156" s="9">
        <v>1000.0</v>
      </c>
    </row>
    <row r="5157">
      <c r="A5157" s="9" t="s">
        <v>55279</v>
      </c>
      <c r="B5157" s="9" t="s">
        <v>55281</v>
      </c>
      <c r="C5157" s="9" t="s">
        <v>55282</v>
      </c>
      <c r="D5157" s="9">
        <v>-1000.0</v>
      </c>
      <c r="E5157" s="9">
        <v>1000.0</v>
      </c>
      <c r="F5157" s="9">
        <v>-1000.0</v>
      </c>
      <c r="G5157" s="9">
        <v>1000.0</v>
      </c>
    </row>
    <row r="5158">
      <c r="A5158" s="9" t="s">
        <v>55285</v>
      </c>
      <c r="B5158" s="9" t="s">
        <v>55281</v>
      </c>
      <c r="C5158" s="9" t="s">
        <v>55287</v>
      </c>
      <c r="D5158" s="9">
        <v>-1000.0</v>
      </c>
      <c r="E5158" s="9">
        <v>1000.0</v>
      </c>
      <c r="F5158" s="9">
        <v>-1000.0</v>
      </c>
      <c r="G5158" s="9">
        <v>1000.0</v>
      </c>
    </row>
    <row r="5159">
      <c r="A5159" s="9" t="s">
        <v>55288</v>
      </c>
      <c r="B5159" s="9" t="s">
        <v>55289</v>
      </c>
      <c r="C5159" s="9" t="s">
        <v>55291</v>
      </c>
      <c r="D5159" s="9">
        <v>-1000.0</v>
      </c>
      <c r="E5159" s="9">
        <v>1000.0</v>
      </c>
      <c r="F5159" s="9">
        <v>-1000.0</v>
      </c>
      <c r="G5159" s="9">
        <v>1000.0</v>
      </c>
    </row>
    <row r="5160">
      <c r="A5160" s="9" t="s">
        <v>55294</v>
      </c>
      <c r="B5160" s="9" t="s">
        <v>55289</v>
      </c>
      <c r="C5160" s="9" t="s">
        <v>55297</v>
      </c>
      <c r="D5160" s="9">
        <v>-1000.0</v>
      </c>
      <c r="E5160" s="9">
        <v>1000.0</v>
      </c>
      <c r="F5160" s="9">
        <v>-1000.0</v>
      </c>
      <c r="G5160" s="9">
        <v>1000.0</v>
      </c>
    </row>
    <row r="5161">
      <c r="A5161" s="9" t="s">
        <v>55300</v>
      </c>
      <c r="B5161" s="9" t="s">
        <v>3514</v>
      </c>
      <c r="C5161" s="9" t="s">
        <v>55303</v>
      </c>
      <c r="D5161" s="9">
        <v>-1000.0</v>
      </c>
      <c r="E5161" s="9">
        <v>1000.0</v>
      </c>
      <c r="F5161" s="9">
        <v>-1000.0</v>
      </c>
      <c r="G5161" s="9">
        <v>1000.0</v>
      </c>
    </row>
    <row r="5162">
      <c r="A5162" s="9" t="s">
        <v>55304</v>
      </c>
      <c r="B5162" s="9" t="s">
        <v>55304</v>
      </c>
      <c r="C5162" s="9" t="s">
        <v>55305</v>
      </c>
      <c r="D5162" s="9">
        <v>-1000.0</v>
      </c>
      <c r="E5162" s="9">
        <v>1000.0</v>
      </c>
      <c r="F5162" s="9">
        <v>-1000.0</v>
      </c>
      <c r="G5162" s="9">
        <v>1000.0</v>
      </c>
    </row>
    <row r="5163">
      <c r="A5163" s="9" t="s">
        <v>55308</v>
      </c>
      <c r="B5163" s="9" t="s">
        <v>55311</v>
      </c>
      <c r="C5163" s="9" t="s">
        <v>55312</v>
      </c>
      <c r="D5163" s="9">
        <v>0.0</v>
      </c>
      <c r="E5163" s="9">
        <v>1000.0</v>
      </c>
      <c r="F5163" s="9">
        <v>-1000.0</v>
      </c>
      <c r="G5163" s="9">
        <v>1000.0</v>
      </c>
    </row>
    <row r="5164">
      <c r="A5164" s="9" t="s">
        <v>55313</v>
      </c>
      <c r="B5164" s="9" t="s">
        <v>55311</v>
      </c>
      <c r="C5164" s="9" t="s">
        <v>55314</v>
      </c>
      <c r="D5164" s="9">
        <v>0.0</v>
      </c>
      <c r="E5164" s="9">
        <v>1000.0</v>
      </c>
      <c r="F5164" s="9">
        <v>-1000.0</v>
      </c>
      <c r="G5164" s="9">
        <v>1000.0</v>
      </c>
    </row>
    <row r="5165">
      <c r="A5165" s="9" t="s">
        <v>55319</v>
      </c>
      <c r="B5165" s="9" t="s">
        <v>55319</v>
      </c>
      <c r="C5165" s="9" t="s">
        <v>55322</v>
      </c>
      <c r="D5165" s="9">
        <v>-1000.0</v>
      </c>
      <c r="E5165" s="9">
        <v>1000.0</v>
      </c>
      <c r="F5165" s="9">
        <v>-1000.0</v>
      </c>
      <c r="G5165" s="9">
        <v>1000.0</v>
      </c>
    </row>
    <row r="5166">
      <c r="A5166" s="9" t="s">
        <v>55326</v>
      </c>
      <c r="B5166" s="9" t="s">
        <v>55326</v>
      </c>
      <c r="C5166" s="9" t="s">
        <v>55328</v>
      </c>
      <c r="D5166" s="9">
        <v>-1000.0</v>
      </c>
      <c r="E5166" s="9">
        <v>1000.0</v>
      </c>
      <c r="F5166" s="9">
        <v>-1000.0</v>
      </c>
      <c r="G5166" s="9">
        <v>1000.0</v>
      </c>
    </row>
    <row r="5167">
      <c r="A5167" s="9" t="s">
        <v>55334</v>
      </c>
      <c r="B5167" s="9" t="s">
        <v>55334</v>
      </c>
      <c r="C5167" s="9" t="s">
        <v>55337</v>
      </c>
      <c r="D5167" s="9">
        <v>-1000.0</v>
      </c>
      <c r="E5167" s="9">
        <v>1000.0</v>
      </c>
      <c r="F5167" s="9">
        <v>-1000.0</v>
      </c>
      <c r="G5167" s="9">
        <v>1000.0</v>
      </c>
    </row>
    <row r="5168">
      <c r="A5168" s="9" t="s">
        <v>55340</v>
      </c>
      <c r="B5168" s="9" t="s">
        <v>55340</v>
      </c>
      <c r="C5168" s="9" t="s">
        <v>55342</v>
      </c>
      <c r="D5168" s="9">
        <v>-1000.0</v>
      </c>
      <c r="E5168" s="9">
        <v>1000.0</v>
      </c>
      <c r="F5168" s="9">
        <v>-1000.0</v>
      </c>
      <c r="G5168" s="9">
        <v>1000.0</v>
      </c>
    </row>
    <row r="5169">
      <c r="A5169" s="9" t="s">
        <v>55345</v>
      </c>
      <c r="B5169" s="9" t="s">
        <v>55345</v>
      </c>
      <c r="C5169" s="9" t="s">
        <v>55346</v>
      </c>
      <c r="D5169" s="9">
        <v>-1000.0</v>
      </c>
      <c r="E5169" s="9">
        <v>1000.0</v>
      </c>
      <c r="F5169" s="9">
        <v>-1000.0</v>
      </c>
      <c r="G5169" s="9">
        <v>1000.0</v>
      </c>
    </row>
    <row r="5170">
      <c r="A5170" s="9" t="s">
        <v>55347</v>
      </c>
      <c r="B5170" s="9" t="s">
        <v>55347</v>
      </c>
      <c r="C5170" s="9" t="s">
        <v>55349</v>
      </c>
      <c r="D5170" s="9">
        <v>0.0</v>
      </c>
      <c r="E5170" s="9">
        <v>1000.0</v>
      </c>
      <c r="F5170" s="9">
        <v>-1000.0</v>
      </c>
      <c r="G5170" s="9">
        <v>1000.0</v>
      </c>
    </row>
    <row r="5171">
      <c r="A5171" s="9" t="s">
        <v>55353</v>
      </c>
      <c r="B5171" s="9" t="s">
        <v>55353</v>
      </c>
      <c r="C5171" s="9" t="s">
        <v>55354</v>
      </c>
      <c r="D5171" s="9">
        <v>-1000.0</v>
      </c>
      <c r="E5171" s="9">
        <v>1000.0</v>
      </c>
      <c r="F5171" s="9">
        <v>-1000.0</v>
      </c>
      <c r="G5171" s="9">
        <v>1000.0</v>
      </c>
    </row>
    <row r="5172">
      <c r="A5172" s="9" t="s">
        <v>55355</v>
      </c>
      <c r="B5172" s="9" t="s">
        <v>26785</v>
      </c>
      <c r="C5172" s="9" t="s">
        <v>55359</v>
      </c>
      <c r="D5172" s="9">
        <v>-1000.0</v>
      </c>
      <c r="E5172" s="9">
        <v>1000.0</v>
      </c>
      <c r="F5172" s="9">
        <v>-1000.0</v>
      </c>
      <c r="G5172" s="9">
        <v>1000.0</v>
      </c>
    </row>
    <row r="5173">
      <c r="A5173" s="9" t="s">
        <v>55360</v>
      </c>
      <c r="B5173" s="9" t="s">
        <v>26785</v>
      </c>
      <c r="C5173" s="9" t="s">
        <v>55361</v>
      </c>
      <c r="D5173" s="9">
        <v>-1000.0</v>
      </c>
      <c r="E5173" s="9">
        <v>1000.0</v>
      </c>
      <c r="F5173" s="9">
        <v>-1000.0</v>
      </c>
      <c r="G5173" s="9">
        <v>1000.0</v>
      </c>
    </row>
    <row r="5174">
      <c r="A5174" s="9" t="s">
        <v>55362</v>
      </c>
      <c r="B5174" s="9" t="s">
        <v>26785</v>
      </c>
      <c r="C5174" s="9" t="s">
        <v>55363</v>
      </c>
      <c r="D5174" s="9">
        <v>-1000.0</v>
      </c>
      <c r="E5174" s="9">
        <v>1000.0</v>
      </c>
      <c r="F5174" s="9">
        <v>-1000.0</v>
      </c>
      <c r="G5174" s="9">
        <v>1000.0</v>
      </c>
    </row>
    <row r="5175">
      <c r="A5175" s="9" t="s">
        <v>55364</v>
      </c>
      <c r="B5175" s="9" t="s">
        <v>26785</v>
      </c>
      <c r="C5175" s="9" t="s">
        <v>55365</v>
      </c>
      <c r="D5175" s="9">
        <v>-1000.0</v>
      </c>
      <c r="E5175" s="9">
        <v>1000.0</v>
      </c>
      <c r="F5175" s="9">
        <v>-1000.0</v>
      </c>
      <c r="G5175" s="9">
        <v>1000.0</v>
      </c>
    </row>
    <row r="5176">
      <c r="A5176" s="9" t="s">
        <v>55369</v>
      </c>
      <c r="B5176" s="9" t="s">
        <v>26785</v>
      </c>
      <c r="C5176" s="9" t="s">
        <v>55372</v>
      </c>
      <c r="D5176" s="9">
        <v>-1000.0</v>
      </c>
      <c r="E5176" s="9">
        <v>1000.0</v>
      </c>
      <c r="F5176" s="9">
        <v>-1000.0</v>
      </c>
      <c r="G5176" s="9">
        <v>1000.0</v>
      </c>
    </row>
    <row r="5177">
      <c r="A5177" s="9" t="s">
        <v>55374</v>
      </c>
      <c r="B5177" s="9" t="s">
        <v>26785</v>
      </c>
      <c r="C5177" s="9" t="s">
        <v>55376</v>
      </c>
      <c r="D5177" s="9">
        <v>-1000.0</v>
      </c>
      <c r="E5177" s="9">
        <v>1000.0</v>
      </c>
      <c r="F5177" s="9">
        <v>-1000.0</v>
      </c>
      <c r="G5177" s="9">
        <v>1000.0</v>
      </c>
    </row>
    <row r="5178">
      <c r="A5178" s="9" t="s">
        <v>55379</v>
      </c>
      <c r="B5178" s="9" t="s">
        <v>26785</v>
      </c>
      <c r="C5178" s="9" t="s">
        <v>55381</v>
      </c>
      <c r="D5178" s="9">
        <v>-1000.0</v>
      </c>
      <c r="E5178" s="9">
        <v>1000.0</v>
      </c>
      <c r="F5178" s="9">
        <v>-1000.0</v>
      </c>
      <c r="G5178" s="9">
        <v>1000.0</v>
      </c>
    </row>
    <row r="5179">
      <c r="A5179" s="9" t="s">
        <v>55382</v>
      </c>
      <c r="B5179" s="9" t="s">
        <v>26785</v>
      </c>
      <c r="C5179" s="9" t="s">
        <v>55383</v>
      </c>
      <c r="D5179" s="9">
        <v>-1000.0</v>
      </c>
      <c r="E5179" s="9">
        <v>1000.0</v>
      </c>
      <c r="F5179" s="9">
        <v>-1000.0</v>
      </c>
      <c r="G5179" s="9">
        <v>1000.0</v>
      </c>
    </row>
    <row r="5180">
      <c r="A5180" s="9" t="s">
        <v>55387</v>
      </c>
      <c r="B5180" s="9" t="s">
        <v>22261</v>
      </c>
      <c r="C5180" s="9" t="s">
        <v>55388</v>
      </c>
      <c r="D5180" s="9">
        <v>-1000.0</v>
      </c>
      <c r="E5180" s="9">
        <v>1000.0</v>
      </c>
      <c r="F5180" s="9">
        <v>-1000.0</v>
      </c>
      <c r="G5180" s="9">
        <v>1000.0</v>
      </c>
    </row>
    <row r="5181">
      <c r="A5181" s="9" t="s">
        <v>55389</v>
      </c>
      <c r="B5181" s="9" t="s">
        <v>22261</v>
      </c>
      <c r="C5181" s="9" t="s">
        <v>55390</v>
      </c>
      <c r="D5181" s="9">
        <v>-1000.0</v>
      </c>
      <c r="E5181" s="9">
        <v>1000.0</v>
      </c>
      <c r="F5181" s="9">
        <v>-1000.0</v>
      </c>
      <c r="G5181" s="9">
        <v>1000.0</v>
      </c>
    </row>
    <row r="5182">
      <c r="A5182" s="9" t="s">
        <v>55393</v>
      </c>
      <c r="B5182" s="9" t="s">
        <v>22261</v>
      </c>
      <c r="C5182" s="9" t="s">
        <v>55395</v>
      </c>
      <c r="D5182" s="9">
        <v>-1000.0</v>
      </c>
      <c r="E5182" s="9">
        <v>1000.0</v>
      </c>
      <c r="F5182" s="9">
        <v>-1000.0</v>
      </c>
      <c r="G5182" s="9">
        <v>1000.0</v>
      </c>
    </row>
    <row r="5183">
      <c r="A5183" s="9" t="s">
        <v>55396</v>
      </c>
      <c r="B5183" s="9" t="s">
        <v>22261</v>
      </c>
      <c r="C5183" s="9" t="s">
        <v>55399</v>
      </c>
      <c r="D5183" s="9">
        <v>-1000.0</v>
      </c>
      <c r="E5183" s="9">
        <v>1000.0</v>
      </c>
      <c r="F5183" s="9">
        <v>-1000.0</v>
      </c>
      <c r="G5183" s="9">
        <v>1000.0</v>
      </c>
    </row>
    <row r="5184">
      <c r="A5184" s="9" t="s">
        <v>55402</v>
      </c>
      <c r="B5184" s="9" t="s">
        <v>22261</v>
      </c>
      <c r="C5184" s="9" t="s">
        <v>55404</v>
      </c>
      <c r="D5184" s="9">
        <v>-1000.0</v>
      </c>
      <c r="E5184" s="9">
        <v>1000.0</v>
      </c>
      <c r="F5184" s="9">
        <v>-1000.0</v>
      </c>
      <c r="G5184" s="9">
        <v>1000.0</v>
      </c>
    </row>
    <row r="5185">
      <c r="A5185" s="9" t="s">
        <v>55409</v>
      </c>
      <c r="B5185" s="9" t="s">
        <v>22261</v>
      </c>
      <c r="C5185" s="9" t="s">
        <v>55411</v>
      </c>
      <c r="D5185" s="9">
        <v>-1000.0</v>
      </c>
      <c r="E5185" s="9">
        <v>1000.0</v>
      </c>
      <c r="F5185" s="9">
        <v>-1000.0</v>
      </c>
      <c r="G5185" s="9">
        <v>1000.0</v>
      </c>
    </row>
    <row r="5186">
      <c r="A5186" s="9" t="s">
        <v>55412</v>
      </c>
      <c r="B5186" s="9" t="s">
        <v>22261</v>
      </c>
      <c r="C5186" s="9" t="s">
        <v>55413</v>
      </c>
      <c r="D5186" s="9">
        <v>-1000.0</v>
      </c>
      <c r="E5186" s="9">
        <v>1000.0</v>
      </c>
      <c r="F5186" s="9">
        <v>-1000.0</v>
      </c>
      <c r="G5186" s="9">
        <v>1000.0</v>
      </c>
    </row>
    <row r="5187">
      <c r="A5187" s="9" t="s">
        <v>55414</v>
      </c>
      <c r="B5187" s="9" t="s">
        <v>22261</v>
      </c>
      <c r="C5187" s="9" t="s">
        <v>55415</v>
      </c>
      <c r="D5187" s="9">
        <v>-1000.0</v>
      </c>
      <c r="E5187" s="9">
        <v>1000.0</v>
      </c>
      <c r="F5187" s="9">
        <v>-1000.0</v>
      </c>
      <c r="G5187" s="9">
        <v>1000.0</v>
      </c>
    </row>
    <row r="5188">
      <c r="A5188" s="9" t="s">
        <v>55418</v>
      </c>
      <c r="B5188" s="9" t="s">
        <v>55418</v>
      </c>
      <c r="C5188" s="9" t="s">
        <v>55420</v>
      </c>
      <c r="D5188" s="9">
        <v>-1000.0</v>
      </c>
      <c r="E5188" s="9">
        <v>1000.0</v>
      </c>
      <c r="F5188" s="9">
        <v>-1000.0</v>
      </c>
      <c r="G5188" s="9">
        <v>1000.0</v>
      </c>
    </row>
    <row r="5189">
      <c r="A5189" s="9" t="s">
        <v>55421</v>
      </c>
      <c r="B5189" s="9" t="s">
        <v>55422</v>
      </c>
      <c r="C5189" s="9" t="s">
        <v>55423</v>
      </c>
      <c r="D5189" s="9">
        <v>-1000.0</v>
      </c>
      <c r="E5189" s="9">
        <v>1000.0</v>
      </c>
      <c r="F5189" s="9">
        <v>-1000.0</v>
      </c>
      <c r="G5189" s="9">
        <v>1000.0</v>
      </c>
    </row>
    <row r="5190">
      <c r="A5190" s="9" t="s">
        <v>55425</v>
      </c>
      <c r="B5190" s="9" t="s">
        <v>55422</v>
      </c>
      <c r="C5190" s="9" t="s">
        <v>55428</v>
      </c>
      <c r="D5190" s="9">
        <v>-1000.0</v>
      </c>
      <c r="E5190" s="9">
        <v>1000.0</v>
      </c>
      <c r="F5190" s="9">
        <v>-1000.0</v>
      </c>
      <c r="G5190" s="9">
        <v>1000.0</v>
      </c>
    </row>
    <row r="5191">
      <c r="A5191" s="9" t="s">
        <v>55429</v>
      </c>
      <c r="B5191" s="9" t="s">
        <v>22788</v>
      </c>
      <c r="C5191" s="9" t="s">
        <v>55430</v>
      </c>
      <c r="D5191" s="9">
        <v>-1000.0</v>
      </c>
      <c r="E5191" s="9">
        <v>1000.0</v>
      </c>
      <c r="F5191" s="9">
        <v>-1000.0</v>
      </c>
      <c r="G5191" s="9">
        <v>1000.0</v>
      </c>
    </row>
    <row r="5192">
      <c r="A5192" s="9" t="s">
        <v>55431</v>
      </c>
      <c r="B5192" s="9" t="s">
        <v>22788</v>
      </c>
      <c r="C5192" s="9" t="s">
        <v>55432</v>
      </c>
      <c r="D5192" s="9">
        <v>-1000.0</v>
      </c>
      <c r="E5192" s="9">
        <v>1000.0</v>
      </c>
      <c r="F5192" s="9">
        <v>-1000.0</v>
      </c>
      <c r="G5192" s="9">
        <v>1000.0</v>
      </c>
    </row>
    <row r="5193">
      <c r="A5193" s="9" t="s">
        <v>55433</v>
      </c>
      <c r="B5193" s="9" t="s">
        <v>22788</v>
      </c>
      <c r="C5193" s="9" t="s">
        <v>55436</v>
      </c>
      <c r="D5193" s="9">
        <v>-1000.0</v>
      </c>
      <c r="E5193" s="9">
        <v>1000.0</v>
      </c>
      <c r="F5193" s="9">
        <v>-1000.0</v>
      </c>
      <c r="G5193" s="9">
        <v>1000.0</v>
      </c>
    </row>
    <row r="5194">
      <c r="A5194" s="9" t="s">
        <v>55438</v>
      </c>
      <c r="B5194" s="9" t="s">
        <v>22788</v>
      </c>
      <c r="C5194" s="9" t="s">
        <v>55439</v>
      </c>
      <c r="D5194" s="9">
        <v>-1000.0</v>
      </c>
      <c r="E5194" s="9">
        <v>1000.0</v>
      </c>
      <c r="F5194" s="9">
        <v>-1000.0</v>
      </c>
      <c r="G5194" s="9">
        <v>1000.0</v>
      </c>
    </row>
    <row r="5195">
      <c r="A5195" s="9" t="s">
        <v>55441</v>
      </c>
      <c r="B5195" s="9" t="s">
        <v>22788</v>
      </c>
      <c r="C5195" s="9" t="s">
        <v>55444</v>
      </c>
      <c r="D5195" s="9">
        <v>-1000.0</v>
      </c>
      <c r="E5195" s="9">
        <v>1000.0</v>
      </c>
      <c r="F5195" s="9">
        <v>-1000.0</v>
      </c>
      <c r="G5195" s="9">
        <v>1000.0</v>
      </c>
    </row>
    <row r="5196">
      <c r="A5196" s="9" t="s">
        <v>55447</v>
      </c>
      <c r="B5196" s="9" t="s">
        <v>22788</v>
      </c>
      <c r="C5196" s="9" t="s">
        <v>55449</v>
      </c>
      <c r="D5196" s="9">
        <v>-1000.0</v>
      </c>
      <c r="E5196" s="9">
        <v>1000.0</v>
      </c>
      <c r="F5196" s="9">
        <v>-1000.0</v>
      </c>
      <c r="G5196" s="9">
        <v>1000.0</v>
      </c>
    </row>
    <row r="5197">
      <c r="A5197" s="9" t="s">
        <v>55452</v>
      </c>
      <c r="B5197" s="9" t="s">
        <v>22788</v>
      </c>
      <c r="C5197" s="9" t="s">
        <v>55455</v>
      </c>
      <c r="D5197" s="9">
        <v>-1000.0</v>
      </c>
      <c r="E5197" s="9">
        <v>1000.0</v>
      </c>
      <c r="F5197" s="9">
        <v>-1000.0</v>
      </c>
      <c r="G5197" s="9">
        <v>1000.0</v>
      </c>
    </row>
    <row r="5198">
      <c r="A5198" s="9" t="s">
        <v>55456</v>
      </c>
      <c r="B5198" s="9" t="s">
        <v>22788</v>
      </c>
      <c r="C5198" s="9" t="s">
        <v>55457</v>
      </c>
      <c r="D5198" s="9">
        <v>-1000.0</v>
      </c>
      <c r="E5198" s="9">
        <v>1000.0</v>
      </c>
      <c r="F5198" s="9">
        <v>-1000.0</v>
      </c>
      <c r="G5198" s="9">
        <v>1000.0</v>
      </c>
    </row>
    <row r="5199">
      <c r="A5199" s="9" t="s">
        <v>55462</v>
      </c>
      <c r="B5199" s="9" t="s">
        <v>55462</v>
      </c>
      <c r="C5199" s="9" t="s">
        <v>55463</v>
      </c>
      <c r="D5199" s="9">
        <v>0.0</v>
      </c>
      <c r="E5199" s="9">
        <v>1000.0</v>
      </c>
      <c r="F5199" s="9">
        <v>0.0</v>
      </c>
      <c r="G5199" s="9">
        <v>1000.0</v>
      </c>
    </row>
    <row r="5200">
      <c r="A5200" s="9" t="s">
        <v>55464</v>
      </c>
      <c r="B5200" s="9" t="s">
        <v>55464</v>
      </c>
      <c r="C5200" s="9" t="s">
        <v>55466</v>
      </c>
      <c r="D5200" s="9">
        <v>0.0</v>
      </c>
      <c r="E5200" s="9">
        <v>1000.0</v>
      </c>
      <c r="F5200" s="9">
        <v>0.0</v>
      </c>
      <c r="G5200" s="9">
        <v>1000.0</v>
      </c>
    </row>
    <row r="5201">
      <c r="A5201" s="9" t="s">
        <v>55469</v>
      </c>
      <c r="B5201" s="9" t="s">
        <v>55469</v>
      </c>
      <c r="C5201" s="9" t="s">
        <v>55470</v>
      </c>
      <c r="D5201" s="9">
        <v>0.0</v>
      </c>
      <c r="E5201" s="9">
        <v>1000.0</v>
      </c>
      <c r="F5201" s="9">
        <v>0.0</v>
      </c>
      <c r="G5201" s="9">
        <v>1000.0</v>
      </c>
    </row>
    <row r="5202">
      <c r="A5202" s="9" t="s">
        <v>55471</v>
      </c>
      <c r="B5202" s="9" t="s">
        <v>55471</v>
      </c>
      <c r="C5202" s="9" t="s">
        <v>55474</v>
      </c>
      <c r="D5202" s="9">
        <v>0.0</v>
      </c>
      <c r="E5202" s="9">
        <v>1000.0</v>
      </c>
      <c r="F5202" s="9">
        <v>0.0</v>
      </c>
      <c r="G5202" s="9">
        <v>1000.0</v>
      </c>
    </row>
    <row r="5203">
      <c r="A5203" s="9" t="s">
        <v>55477</v>
      </c>
      <c r="B5203" s="9" t="s">
        <v>55477</v>
      </c>
      <c r="C5203" s="9" t="s">
        <v>55478</v>
      </c>
      <c r="D5203" s="9">
        <v>0.0</v>
      </c>
      <c r="E5203" s="9">
        <v>1000.0</v>
      </c>
      <c r="F5203" s="9">
        <v>0.0</v>
      </c>
      <c r="G5203" s="9">
        <v>1000.0</v>
      </c>
    </row>
    <row r="5204">
      <c r="A5204" s="9" t="s">
        <v>55479</v>
      </c>
      <c r="B5204" s="9" t="s">
        <v>55479</v>
      </c>
      <c r="C5204" s="9" t="s">
        <v>55481</v>
      </c>
      <c r="D5204" s="9">
        <v>0.0</v>
      </c>
      <c r="E5204" s="9">
        <v>1000.0</v>
      </c>
      <c r="F5204" s="9">
        <v>0.0</v>
      </c>
      <c r="G5204" s="9">
        <v>1000.0</v>
      </c>
    </row>
    <row r="5205">
      <c r="A5205" s="9" t="s">
        <v>55484</v>
      </c>
      <c r="B5205" s="9" t="s">
        <v>27862</v>
      </c>
      <c r="C5205" s="9" t="s">
        <v>55485</v>
      </c>
      <c r="D5205" s="9">
        <v>-1000.0</v>
      </c>
      <c r="E5205" s="9">
        <v>1000.0</v>
      </c>
      <c r="F5205" s="9">
        <v>-1000.0</v>
      </c>
      <c r="G5205" s="9">
        <v>1000.0</v>
      </c>
    </row>
    <row r="5206">
      <c r="A5206" s="9" t="s">
        <v>55487</v>
      </c>
      <c r="B5206" s="9" t="s">
        <v>27862</v>
      </c>
      <c r="C5206" s="9" t="s">
        <v>55489</v>
      </c>
      <c r="D5206" s="9">
        <v>-1000.0</v>
      </c>
      <c r="E5206" s="9">
        <v>1000.0</v>
      </c>
      <c r="F5206" s="9">
        <v>-1000.0</v>
      </c>
      <c r="G5206" s="9">
        <v>1000.0</v>
      </c>
    </row>
    <row r="5207">
      <c r="A5207" s="9" t="s">
        <v>55492</v>
      </c>
      <c r="B5207" s="9" t="s">
        <v>55493</v>
      </c>
      <c r="C5207" s="9" t="s">
        <v>55494</v>
      </c>
      <c r="D5207" s="9">
        <v>0.0</v>
      </c>
      <c r="E5207" s="9">
        <v>1000.0</v>
      </c>
      <c r="F5207" s="9">
        <v>0.0</v>
      </c>
      <c r="G5207" s="9">
        <v>1000.0</v>
      </c>
    </row>
    <row r="5208">
      <c r="A5208" s="9" t="s">
        <v>55496</v>
      </c>
      <c r="B5208" s="9" t="s">
        <v>55493</v>
      </c>
      <c r="C5208" s="9" t="s">
        <v>55499</v>
      </c>
      <c r="D5208" s="9">
        <v>0.0</v>
      </c>
      <c r="E5208" s="9">
        <v>1000.0</v>
      </c>
      <c r="F5208" s="9">
        <v>0.0</v>
      </c>
      <c r="G5208" s="9">
        <v>1000.0</v>
      </c>
    </row>
    <row r="5209">
      <c r="A5209" s="9" t="s">
        <v>55500</v>
      </c>
      <c r="B5209" s="9" t="s">
        <v>55493</v>
      </c>
      <c r="C5209" s="9" t="s">
        <v>55502</v>
      </c>
      <c r="D5209" s="9">
        <v>0.0</v>
      </c>
      <c r="E5209" s="9">
        <v>1000.0</v>
      </c>
      <c r="F5209" s="9">
        <v>0.0</v>
      </c>
      <c r="G5209" s="9">
        <v>1000.0</v>
      </c>
    </row>
    <row r="5210">
      <c r="A5210" s="9" t="s">
        <v>55506</v>
      </c>
      <c r="B5210" s="9" t="s">
        <v>55493</v>
      </c>
      <c r="C5210" s="9" t="s">
        <v>55507</v>
      </c>
      <c r="D5210" s="9">
        <v>0.0</v>
      </c>
      <c r="E5210" s="9">
        <v>1000.0</v>
      </c>
      <c r="F5210" s="9">
        <v>0.0</v>
      </c>
      <c r="G5210" s="9">
        <v>1000.0</v>
      </c>
    </row>
    <row r="5211">
      <c r="A5211" s="9" t="s">
        <v>55508</v>
      </c>
      <c r="B5211" s="9" t="s">
        <v>55493</v>
      </c>
      <c r="C5211" s="9" t="s">
        <v>55511</v>
      </c>
      <c r="D5211" s="9">
        <v>0.0</v>
      </c>
      <c r="E5211" s="9">
        <v>1000.0</v>
      </c>
      <c r="F5211" s="9">
        <v>0.0</v>
      </c>
      <c r="G5211" s="9">
        <v>1000.0</v>
      </c>
    </row>
    <row r="5212">
      <c r="A5212" s="9" t="s">
        <v>55513</v>
      </c>
      <c r="B5212" s="9" t="s">
        <v>55493</v>
      </c>
      <c r="C5212" s="9" t="s">
        <v>55514</v>
      </c>
      <c r="D5212" s="9">
        <v>0.0</v>
      </c>
      <c r="E5212" s="9">
        <v>1000.0</v>
      </c>
      <c r="F5212" s="9">
        <v>0.0</v>
      </c>
      <c r="G5212" s="9">
        <v>1000.0</v>
      </c>
    </row>
    <row r="5213">
      <c r="A5213" s="9" t="s">
        <v>55517</v>
      </c>
      <c r="B5213" s="9" t="s">
        <v>4402</v>
      </c>
      <c r="C5213" s="9" t="s">
        <v>55519</v>
      </c>
      <c r="D5213" s="9">
        <v>-1000.0</v>
      </c>
      <c r="E5213" s="9">
        <v>1000.0</v>
      </c>
      <c r="F5213" s="9">
        <v>-1000.0</v>
      </c>
      <c r="G5213" s="9">
        <v>1000.0</v>
      </c>
    </row>
    <row r="5214">
      <c r="A5214" s="9" t="s">
        <v>55520</v>
      </c>
      <c r="B5214" s="9" t="s">
        <v>4402</v>
      </c>
      <c r="C5214" s="9" t="s">
        <v>55522</v>
      </c>
      <c r="D5214" s="9">
        <v>-1000.0</v>
      </c>
      <c r="E5214" s="9">
        <v>1000.0</v>
      </c>
      <c r="F5214" s="9">
        <v>-1000.0</v>
      </c>
      <c r="G5214" s="9">
        <v>1000.0</v>
      </c>
    </row>
    <row r="5215">
      <c r="A5215" s="9" t="s">
        <v>55525</v>
      </c>
      <c r="B5215" s="9" t="s">
        <v>4402</v>
      </c>
      <c r="C5215" s="9" t="s">
        <v>55526</v>
      </c>
      <c r="D5215" s="9">
        <v>-1000.0</v>
      </c>
      <c r="E5215" s="9">
        <v>1000.0</v>
      </c>
      <c r="F5215" s="9">
        <v>-1000.0</v>
      </c>
      <c r="G5215" s="9">
        <v>1000.0</v>
      </c>
    </row>
    <row r="5216">
      <c r="A5216" s="9" t="s">
        <v>55528</v>
      </c>
      <c r="B5216" s="9" t="s">
        <v>4402</v>
      </c>
      <c r="C5216" s="9" t="s">
        <v>55530</v>
      </c>
      <c r="D5216" s="9">
        <v>-1000.0</v>
      </c>
      <c r="E5216" s="9">
        <v>1000.0</v>
      </c>
      <c r="F5216" s="9">
        <v>-1000.0</v>
      </c>
      <c r="G5216" s="9">
        <v>1000.0</v>
      </c>
    </row>
    <row r="5217">
      <c r="A5217" s="9" t="s">
        <v>55531</v>
      </c>
      <c r="B5217" s="9" t="s">
        <v>4402</v>
      </c>
      <c r="C5217" s="9" t="s">
        <v>55532</v>
      </c>
      <c r="D5217" s="9">
        <v>-1000.0</v>
      </c>
      <c r="E5217" s="9">
        <v>1000.0</v>
      </c>
      <c r="F5217" s="9">
        <v>-1000.0</v>
      </c>
      <c r="G5217" s="9">
        <v>1000.0</v>
      </c>
    </row>
    <row r="5218">
      <c r="A5218" s="9" t="s">
        <v>55533</v>
      </c>
      <c r="B5218" s="9" t="s">
        <v>4402</v>
      </c>
      <c r="C5218" s="9" t="s">
        <v>55536</v>
      </c>
      <c r="D5218" s="9">
        <v>-1000.0</v>
      </c>
      <c r="E5218" s="9">
        <v>1000.0</v>
      </c>
      <c r="F5218" s="9">
        <v>-1000.0</v>
      </c>
      <c r="G5218" s="9">
        <v>1000.0</v>
      </c>
    </row>
    <row r="5219">
      <c r="A5219" s="9" t="s">
        <v>55538</v>
      </c>
      <c r="B5219" s="9" t="s">
        <v>55493</v>
      </c>
      <c r="C5219" s="9" t="s">
        <v>55539</v>
      </c>
      <c r="D5219" s="9">
        <v>0.0</v>
      </c>
      <c r="E5219" s="9">
        <v>1000.0</v>
      </c>
      <c r="F5219" s="9">
        <v>0.0</v>
      </c>
      <c r="G5219" s="9">
        <v>1000.0</v>
      </c>
    </row>
    <row r="5220">
      <c r="A5220" s="9" t="s">
        <v>55543</v>
      </c>
      <c r="B5220" s="9" t="s">
        <v>32472</v>
      </c>
      <c r="C5220" s="9" t="s">
        <v>55546</v>
      </c>
      <c r="D5220" s="9">
        <v>-1000.0</v>
      </c>
      <c r="E5220" s="9">
        <v>1000.0</v>
      </c>
      <c r="F5220" s="9">
        <v>-1000.0</v>
      </c>
      <c r="G5220" s="9">
        <v>1000.0</v>
      </c>
    </row>
    <row r="5221">
      <c r="A5221" s="9" t="s">
        <v>55549</v>
      </c>
      <c r="B5221" s="9" t="s">
        <v>32472</v>
      </c>
      <c r="C5221" s="9" t="s">
        <v>55552</v>
      </c>
      <c r="D5221" s="9">
        <v>-1000.0</v>
      </c>
      <c r="E5221" s="9">
        <v>1000.0</v>
      </c>
      <c r="F5221" s="9">
        <v>-1000.0</v>
      </c>
      <c r="G5221" s="9">
        <v>1000.0</v>
      </c>
    </row>
    <row r="5222">
      <c r="A5222" s="9" t="s">
        <v>55554</v>
      </c>
      <c r="B5222" s="9" t="s">
        <v>32472</v>
      </c>
      <c r="C5222" s="9" t="s">
        <v>55555</v>
      </c>
      <c r="D5222" s="9">
        <v>-1000.0</v>
      </c>
      <c r="E5222" s="9">
        <v>1000.0</v>
      </c>
      <c r="F5222" s="9">
        <v>-1000.0</v>
      </c>
      <c r="G5222" s="9">
        <v>1000.0</v>
      </c>
    </row>
    <row r="5223">
      <c r="A5223" s="9" t="s">
        <v>55557</v>
      </c>
      <c r="B5223" s="9" t="s">
        <v>32472</v>
      </c>
      <c r="C5223" s="9" t="s">
        <v>55559</v>
      </c>
      <c r="D5223" s="9">
        <v>-1000.0</v>
      </c>
      <c r="E5223" s="9">
        <v>1000.0</v>
      </c>
      <c r="F5223" s="9">
        <v>-1000.0</v>
      </c>
      <c r="G5223" s="9">
        <v>1000.0</v>
      </c>
    </row>
    <row r="5224">
      <c r="A5224" s="9" t="s">
        <v>55561</v>
      </c>
      <c r="B5224" s="9" t="s">
        <v>55562</v>
      </c>
      <c r="C5224" s="9" t="s">
        <v>55563</v>
      </c>
      <c r="D5224" s="9">
        <v>-1000.0</v>
      </c>
      <c r="E5224" s="9">
        <v>1000.0</v>
      </c>
      <c r="F5224" s="9">
        <v>-1000.0</v>
      </c>
      <c r="G5224" s="9">
        <v>1000.0</v>
      </c>
    </row>
    <row r="5225">
      <c r="A5225" s="9" t="s">
        <v>55564</v>
      </c>
      <c r="B5225" s="9" t="s">
        <v>55562</v>
      </c>
      <c r="C5225" s="9" t="s">
        <v>55566</v>
      </c>
      <c r="D5225" s="9">
        <v>-1000.0</v>
      </c>
      <c r="E5225" s="9">
        <v>1000.0</v>
      </c>
      <c r="F5225" s="9">
        <v>-1000.0</v>
      </c>
      <c r="G5225" s="9">
        <v>1000.0</v>
      </c>
    </row>
    <row r="5226">
      <c r="A5226" s="9" t="s">
        <v>55569</v>
      </c>
      <c r="B5226" s="9" t="s">
        <v>55570</v>
      </c>
      <c r="C5226" s="9" t="s">
        <v>55571</v>
      </c>
      <c r="D5226" s="9">
        <v>-1000.0</v>
      </c>
      <c r="E5226" s="9">
        <v>1000.0</v>
      </c>
      <c r="F5226" s="9">
        <v>-1000.0</v>
      </c>
      <c r="G5226" s="9">
        <v>1000.0</v>
      </c>
    </row>
    <row r="5227">
      <c r="A5227" s="9" t="s">
        <v>55573</v>
      </c>
      <c r="B5227" s="9" t="s">
        <v>55573</v>
      </c>
      <c r="C5227" s="9" t="s">
        <v>55576</v>
      </c>
      <c r="D5227" s="9">
        <v>0.0</v>
      </c>
      <c r="E5227" s="9">
        <v>1000.0</v>
      </c>
      <c r="F5227" s="9">
        <v>0.0</v>
      </c>
      <c r="G5227" s="9">
        <v>1000.0</v>
      </c>
    </row>
    <row r="5228">
      <c r="A5228" s="9" t="s">
        <v>55579</v>
      </c>
      <c r="B5228" s="9" t="s">
        <v>55579</v>
      </c>
      <c r="C5228" s="9" t="s">
        <v>55581</v>
      </c>
      <c r="D5228" s="9">
        <v>0.0</v>
      </c>
      <c r="E5228" s="9">
        <v>1000.0</v>
      </c>
      <c r="F5228" s="9">
        <v>0.0</v>
      </c>
      <c r="G5228" s="9">
        <v>1000.0</v>
      </c>
    </row>
    <row r="5229">
      <c r="A5229" s="9" t="s">
        <v>55584</v>
      </c>
      <c r="B5229" s="9" t="s">
        <v>55584</v>
      </c>
      <c r="C5229" s="9" t="s">
        <v>55586</v>
      </c>
      <c r="D5229" s="9">
        <v>0.0</v>
      </c>
      <c r="E5229" s="9">
        <v>1000.0</v>
      </c>
      <c r="F5229" s="9">
        <v>0.0</v>
      </c>
      <c r="G5229" s="9">
        <v>1000.0</v>
      </c>
    </row>
    <row r="5230">
      <c r="A5230" s="9" t="s">
        <v>55589</v>
      </c>
      <c r="B5230" s="9" t="s">
        <v>55589</v>
      </c>
      <c r="C5230" s="9" t="s">
        <v>55590</v>
      </c>
      <c r="D5230" s="9">
        <v>0.0</v>
      </c>
      <c r="E5230" s="9">
        <v>1000.0</v>
      </c>
      <c r="F5230" s="9">
        <v>0.0</v>
      </c>
      <c r="G5230" s="9">
        <v>1000.0</v>
      </c>
    </row>
    <row r="5231">
      <c r="A5231" s="9" t="s">
        <v>55592</v>
      </c>
      <c r="B5231" s="9" t="s">
        <v>54863</v>
      </c>
      <c r="C5231" s="9" t="s">
        <v>55593</v>
      </c>
      <c r="D5231" s="9">
        <v>-1000.0</v>
      </c>
      <c r="E5231" s="9">
        <v>1000.0</v>
      </c>
      <c r="F5231" s="9">
        <v>-1000.0</v>
      </c>
      <c r="G5231" s="9">
        <v>1000.0</v>
      </c>
    </row>
    <row r="5232">
      <c r="A5232" s="9" t="s">
        <v>55595</v>
      </c>
      <c r="B5232" s="9" t="s">
        <v>54863</v>
      </c>
      <c r="C5232" s="9" t="s">
        <v>55598</v>
      </c>
      <c r="D5232" s="9">
        <v>-1000.0</v>
      </c>
      <c r="E5232" s="9">
        <v>1000.0</v>
      </c>
      <c r="F5232" s="9">
        <v>-1000.0</v>
      </c>
      <c r="G5232" s="9">
        <v>1000.0</v>
      </c>
    </row>
    <row r="5233">
      <c r="A5233" s="9" t="s">
        <v>55599</v>
      </c>
      <c r="B5233" s="9" t="s">
        <v>22611</v>
      </c>
      <c r="C5233" s="9" t="s">
        <v>55600</v>
      </c>
      <c r="D5233" s="9">
        <v>-1000.0</v>
      </c>
      <c r="E5233" s="9">
        <v>1000.0</v>
      </c>
      <c r="F5233" s="9">
        <v>-1000.0</v>
      </c>
      <c r="G5233" s="9">
        <v>1000.0</v>
      </c>
    </row>
    <row r="5234">
      <c r="A5234" s="9" t="s">
        <v>55605</v>
      </c>
      <c r="B5234" s="9" t="s">
        <v>22611</v>
      </c>
      <c r="C5234" s="9" t="s">
        <v>55609</v>
      </c>
      <c r="D5234" s="9">
        <v>-1000.0</v>
      </c>
      <c r="E5234" s="9">
        <v>1000.0</v>
      </c>
      <c r="F5234" s="9">
        <v>-1000.0</v>
      </c>
      <c r="G5234" s="9">
        <v>1000.0</v>
      </c>
    </row>
    <row r="5235">
      <c r="A5235" s="9" t="s">
        <v>55610</v>
      </c>
      <c r="B5235" s="9" t="s">
        <v>15051</v>
      </c>
      <c r="C5235" s="9" t="s">
        <v>55614</v>
      </c>
      <c r="D5235" s="9">
        <v>-1000.0</v>
      </c>
      <c r="E5235" s="9">
        <v>1000.0</v>
      </c>
      <c r="F5235" s="9">
        <v>-1000.0</v>
      </c>
      <c r="G5235" s="9">
        <v>1000.0</v>
      </c>
    </row>
    <row r="5236">
      <c r="A5236" s="9" t="s">
        <v>55618</v>
      </c>
      <c r="B5236" s="9" t="s">
        <v>15051</v>
      </c>
      <c r="C5236" s="9" t="s">
        <v>55619</v>
      </c>
      <c r="D5236" s="9">
        <v>-1000.0</v>
      </c>
      <c r="E5236" s="9">
        <v>1000.0</v>
      </c>
      <c r="F5236" s="9">
        <v>-1000.0</v>
      </c>
      <c r="G5236" s="9">
        <v>1000.0</v>
      </c>
    </row>
    <row r="5237">
      <c r="A5237" s="9" t="s">
        <v>55623</v>
      </c>
      <c r="B5237" s="9" t="s">
        <v>15051</v>
      </c>
      <c r="C5237" s="9" t="s">
        <v>55625</v>
      </c>
      <c r="D5237" s="9">
        <v>-1000.0</v>
      </c>
      <c r="E5237" s="9">
        <v>1000.0</v>
      </c>
      <c r="F5237" s="9">
        <v>-1000.0</v>
      </c>
      <c r="G5237" s="9">
        <v>1000.0</v>
      </c>
    </row>
    <row r="5238">
      <c r="A5238" s="9" t="s">
        <v>55627</v>
      </c>
      <c r="B5238" s="9" t="s">
        <v>55627</v>
      </c>
      <c r="C5238" s="9" t="s">
        <v>55629</v>
      </c>
      <c r="D5238" s="9">
        <v>0.0</v>
      </c>
      <c r="E5238" s="9">
        <v>1000.0</v>
      </c>
      <c r="F5238" s="9">
        <v>0.0</v>
      </c>
      <c r="G5238" s="9">
        <v>1000.0</v>
      </c>
    </row>
    <row r="5239">
      <c r="A5239" s="9" t="s">
        <v>55633</v>
      </c>
      <c r="B5239" s="9" t="s">
        <v>55633</v>
      </c>
      <c r="C5239" s="9" t="s">
        <v>55636</v>
      </c>
      <c r="D5239" s="9">
        <v>-1000.0</v>
      </c>
      <c r="E5239" s="9">
        <v>1000.0</v>
      </c>
      <c r="F5239" s="9">
        <v>-1000.0</v>
      </c>
      <c r="G5239" s="9">
        <v>1000.0</v>
      </c>
    </row>
    <row r="5240">
      <c r="A5240" s="9" t="s">
        <v>55639</v>
      </c>
      <c r="B5240" s="9" t="s">
        <v>55639</v>
      </c>
      <c r="C5240" s="9" t="s">
        <v>55641</v>
      </c>
      <c r="D5240" s="9">
        <v>-1000.0</v>
      </c>
      <c r="E5240" s="9">
        <v>1000.0</v>
      </c>
      <c r="F5240" s="9">
        <v>-1000.0</v>
      </c>
      <c r="G5240" s="9">
        <v>1000.0</v>
      </c>
    </row>
    <row r="5241">
      <c r="A5241" s="9" t="s">
        <v>55643</v>
      </c>
      <c r="B5241" s="9" t="s">
        <v>55493</v>
      </c>
      <c r="C5241" s="9" t="s">
        <v>55644</v>
      </c>
      <c r="D5241" s="9">
        <v>0.0</v>
      </c>
      <c r="E5241" s="9">
        <v>1000.0</v>
      </c>
      <c r="F5241" s="9">
        <v>0.0</v>
      </c>
      <c r="G5241" s="9">
        <v>1000.0</v>
      </c>
    </row>
    <row r="5242">
      <c r="A5242" s="9" t="s">
        <v>55648</v>
      </c>
      <c r="B5242" s="9" t="s">
        <v>55493</v>
      </c>
      <c r="C5242" s="9" t="s">
        <v>55651</v>
      </c>
      <c r="D5242" s="9">
        <v>0.0</v>
      </c>
      <c r="E5242" s="9">
        <v>1000.0</v>
      </c>
      <c r="F5242" s="9">
        <v>0.0</v>
      </c>
      <c r="G5242" s="9">
        <v>1000.0</v>
      </c>
    </row>
    <row r="5243">
      <c r="A5243" s="9" t="s">
        <v>55654</v>
      </c>
      <c r="B5243" s="9" t="s">
        <v>55654</v>
      </c>
      <c r="C5243" s="9" t="s">
        <v>55657</v>
      </c>
      <c r="D5243" s="9">
        <v>-1000.0</v>
      </c>
      <c r="E5243" s="9">
        <v>1000.0</v>
      </c>
      <c r="F5243" s="9">
        <v>-1000.0</v>
      </c>
      <c r="G5243" s="9">
        <v>1000.0</v>
      </c>
    </row>
    <row r="5244">
      <c r="A5244" s="9" t="s">
        <v>55659</v>
      </c>
      <c r="B5244" s="9" t="s">
        <v>55659</v>
      </c>
      <c r="C5244" s="9" t="s">
        <v>55660</v>
      </c>
      <c r="D5244" s="9">
        <v>-1000.0</v>
      </c>
      <c r="E5244" s="9">
        <v>1000.0</v>
      </c>
      <c r="F5244" s="9">
        <v>-1000.0</v>
      </c>
      <c r="G5244" s="9">
        <v>1000.0</v>
      </c>
    </row>
    <row r="5245">
      <c r="A5245" s="9" t="s">
        <v>55661</v>
      </c>
      <c r="B5245" s="9" t="s">
        <v>55661</v>
      </c>
      <c r="C5245" s="9" t="s">
        <v>55663</v>
      </c>
      <c r="D5245" s="9">
        <v>0.0</v>
      </c>
      <c r="E5245" s="9">
        <v>1000.0</v>
      </c>
      <c r="F5245" s="9">
        <v>0.0</v>
      </c>
      <c r="G5245" s="9">
        <v>1000.0</v>
      </c>
    </row>
    <row r="5246">
      <c r="A5246" s="9" t="s">
        <v>55667</v>
      </c>
      <c r="B5246" s="9" t="s">
        <v>55493</v>
      </c>
      <c r="C5246" s="9" t="s">
        <v>55668</v>
      </c>
      <c r="D5246" s="9">
        <v>0.0</v>
      </c>
      <c r="E5246" s="9">
        <v>1000.0</v>
      </c>
      <c r="F5246" s="9">
        <v>0.0</v>
      </c>
      <c r="G5246" s="9">
        <v>1000.0</v>
      </c>
    </row>
    <row r="5247">
      <c r="A5247" s="9" t="s">
        <v>55669</v>
      </c>
      <c r="B5247" s="9" t="s">
        <v>55493</v>
      </c>
      <c r="C5247" s="9" t="s">
        <v>55672</v>
      </c>
      <c r="D5247" s="9">
        <v>0.0</v>
      </c>
      <c r="E5247" s="9">
        <v>1000.0</v>
      </c>
      <c r="F5247" s="9">
        <v>0.0</v>
      </c>
      <c r="G5247" s="9">
        <v>1000.0</v>
      </c>
    </row>
    <row r="5248">
      <c r="A5248" s="9" t="s">
        <v>55674</v>
      </c>
      <c r="B5248" s="9" t="s">
        <v>23829</v>
      </c>
      <c r="C5248" s="9" t="s">
        <v>55675</v>
      </c>
      <c r="D5248" s="9">
        <v>-1000.0</v>
      </c>
      <c r="E5248" s="9">
        <v>1000.0</v>
      </c>
      <c r="F5248" s="9">
        <v>-1000.0</v>
      </c>
      <c r="G5248" s="9">
        <v>1000.0</v>
      </c>
    </row>
    <row r="5249">
      <c r="A5249" s="9" t="s">
        <v>55680</v>
      </c>
      <c r="B5249" s="9" t="s">
        <v>55493</v>
      </c>
      <c r="C5249" s="9" t="s">
        <v>55682</v>
      </c>
      <c r="D5249" s="9">
        <v>0.0</v>
      </c>
      <c r="E5249" s="9">
        <v>1000.0</v>
      </c>
      <c r="F5249" s="9">
        <v>0.0</v>
      </c>
      <c r="G5249" s="9">
        <v>1000.0</v>
      </c>
    </row>
    <row r="5250">
      <c r="A5250" s="9" t="s">
        <v>55684</v>
      </c>
      <c r="B5250" s="9" t="s">
        <v>55493</v>
      </c>
      <c r="C5250" s="9" t="s">
        <v>55687</v>
      </c>
      <c r="D5250" s="9">
        <v>0.0</v>
      </c>
      <c r="E5250" s="9">
        <v>1000.0</v>
      </c>
      <c r="F5250" s="9">
        <v>0.0</v>
      </c>
      <c r="G5250" s="9">
        <v>1000.0</v>
      </c>
    </row>
    <row r="5251">
      <c r="A5251" s="9" t="s">
        <v>55690</v>
      </c>
      <c r="B5251" s="9" t="s">
        <v>55493</v>
      </c>
      <c r="C5251" s="9" t="s">
        <v>55691</v>
      </c>
      <c r="D5251" s="9">
        <v>0.0</v>
      </c>
      <c r="E5251" s="9">
        <v>1000.0</v>
      </c>
      <c r="F5251" s="9">
        <v>0.0</v>
      </c>
      <c r="G5251" s="9">
        <v>1000.0</v>
      </c>
    </row>
    <row r="5252">
      <c r="A5252" s="9" t="s">
        <v>55694</v>
      </c>
      <c r="B5252" s="9" t="s">
        <v>55493</v>
      </c>
      <c r="C5252" s="9" t="s">
        <v>55697</v>
      </c>
      <c r="D5252" s="9">
        <v>0.0</v>
      </c>
      <c r="E5252" s="9">
        <v>1000.0</v>
      </c>
      <c r="F5252" s="9">
        <v>0.0</v>
      </c>
      <c r="G5252" s="9">
        <v>1000.0</v>
      </c>
    </row>
    <row r="5253">
      <c r="A5253" s="9" t="s">
        <v>55700</v>
      </c>
      <c r="B5253" s="9" t="s">
        <v>32472</v>
      </c>
      <c r="C5253" s="9" t="s">
        <v>55702</v>
      </c>
      <c r="D5253" s="9">
        <v>-1000.0</v>
      </c>
      <c r="E5253" s="9">
        <v>1000.0</v>
      </c>
      <c r="F5253" s="9">
        <v>-1000.0</v>
      </c>
      <c r="G5253" s="9">
        <v>1000.0</v>
      </c>
    </row>
    <row r="5254">
      <c r="A5254" s="9" t="s">
        <v>55705</v>
      </c>
      <c r="B5254" s="9" t="s">
        <v>32472</v>
      </c>
      <c r="C5254" s="9" t="s">
        <v>55707</v>
      </c>
      <c r="D5254" s="9">
        <v>-1000.0</v>
      </c>
      <c r="E5254" s="9">
        <v>1000.0</v>
      </c>
      <c r="F5254" s="9">
        <v>-1000.0</v>
      </c>
      <c r="G5254" s="9">
        <v>1000.0</v>
      </c>
    </row>
    <row r="5255">
      <c r="A5255" s="9" t="s">
        <v>55708</v>
      </c>
      <c r="B5255" s="9" t="s">
        <v>32472</v>
      </c>
      <c r="C5255" s="9" t="s">
        <v>55710</v>
      </c>
      <c r="D5255" s="9">
        <v>-1000.0</v>
      </c>
      <c r="E5255" s="9">
        <v>1000.0</v>
      </c>
      <c r="F5255" s="9">
        <v>-1000.0</v>
      </c>
      <c r="G5255" s="9">
        <v>1000.0</v>
      </c>
    </row>
    <row r="5256">
      <c r="A5256" s="9" t="s">
        <v>55711</v>
      </c>
      <c r="B5256" s="9" t="s">
        <v>32472</v>
      </c>
      <c r="C5256" s="9" t="s">
        <v>55712</v>
      </c>
      <c r="D5256" s="9">
        <v>-1000.0</v>
      </c>
      <c r="E5256" s="9">
        <v>1000.0</v>
      </c>
      <c r="F5256" s="9">
        <v>-1000.0</v>
      </c>
      <c r="G5256" s="9">
        <v>1000.0</v>
      </c>
    </row>
    <row r="5257">
      <c r="A5257" s="9" t="s">
        <v>55715</v>
      </c>
      <c r="B5257" s="9" t="s">
        <v>32472</v>
      </c>
      <c r="C5257" s="9" t="s">
        <v>55719</v>
      </c>
      <c r="D5257" s="9">
        <v>-1000.0</v>
      </c>
      <c r="E5257" s="9">
        <v>1000.0</v>
      </c>
      <c r="F5257" s="9">
        <v>-1000.0</v>
      </c>
      <c r="G5257" s="9">
        <v>1000.0</v>
      </c>
    </row>
    <row r="5258">
      <c r="A5258" s="9" t="s">
        <v>55721</v>
      </c>
      <c r="B5258" s="9" t="s">
        <v>32472</v>
      </c>
      <c r="C5258" s="9" t="s">
        <v>55722</v>
      </c>
      <c r="D5258" s="9">
        <v>-1000.0</v>
      </c>
      <c r="E5258" s="9">
        <v>1000.0</v>
      </c>
      <c r="F5258" s="9">
        <v>-1000.0</v>
      </c>
      <c r="G5258" s="9">
        <v>1000.0</v>
      </c>
    </row>
    <row r="5259">
      <c r="A5259" s="9" t="s">
        <v>55725</v>
      </c>
      <c r="B5259" s="9" t="s">
        <v>32472</v>
      </c>
      <c r="C5259" s="9" t="s">
        <v>55727</v>
      </c>
      <c r="D5259" s="9">
        <v>-1000.0</v>
      </c>
      <c r="E5259" s="9">
        <v>1000.0</v>
      </c>
      <c r="F5259" s="9">
        <v>-1000.0</v>
      </c>
      <c r="G5259" s="9">
        <v>1000.0</v>
      </c>
    </row>
    <row r="5260">
      <c r="A5260" s="9" t="s">
        <v>55728</v>
      </c>
      <c r="B5260" s="9" t="s">
        <v>32472</v>
      </c>
      <c r="C5260" s="9" t="s">
        <v>55730</v>
      </c>
      <c r="D5260" s="9">
        <v>-1000.0</v>
      </c>
      <c r="E5260" s="9">
        <v>1000.0</v>
      </c>
      <c r="F5260" s="9">
        <v>-1000.0</v>
      </c>
      <c r="G5260" s="9">
        <v>1000.0</v>
      </c>
    </row>
    <row r="5261">
      <c r="A5261" s="9" t="s">
        <v>55732</v>
      </c>
      <c r="B5261" s="9" t="s">
        <v>32472</v>
      </c>
      <c r="C5261" s="9" t="s">
        <v>55735</v>
      </c>
      <c r="D5261" s="9">
        <v>-1000.0</v>
      </c>
      <c r="E5261" s="9">
        <v>1000.0</v>
      </c>
      <c r="F5261" s="9">
        <v>-1000.0</v>
      </c>
      <c r="G5261" s="9">
        <v>1000.0</v>
      </c>
    </row>
    <row r="5262">
      <c r="A5262" s="9" t="s">
        <v>55737</v>
      </c>
      <c r="B5262" s="9" t="s">
        <v>32472</v>
      </c>
      <c r="C5262" s="9" t="s">
        <v>55738</v>
      </c>
      <c r="D5262" s="9">
        <v>-1000.0</v>
      </c>
      <c r="E5262" s="9">
        <v>1000.0</v>
      </c>
      <c r="F5262" s="9">
        <v>-1000.0</v>
      </c>
      <c r="G5262" s="9">
        <v>1000.0</v>
      </c>
    </row>
    <row r="5263">
      <c r="A5263" s="9" t="s">
        <v>55743</v>
      </c>
      <c r="B5263" s="9" t="s">
        <v>32472</v>
      </c>
      <c r="C5263" s="9" t="s">
        <v>55746</v>
      </c>
      <c r="D5263" s="9">
        <v>-1000.0</v>
      </c>
      <c r="E5263" s="9">
        <v>1000.0</v>
      </c>
      <c r="F5263" s="9">
        <v>-1000.0</v>
      </c>
      <c r="G5263" s="9">
        <v>1000.0</v>
      </c>
    </row>
    <row r="5264">
      <c r="A5264" s="9" t="s">
        <v>55749</v>
      </c>
      <c r="B5264" s="9" t="s">
        <v>32472</v>
      </c>
      <c r="C5264" s="9" t="s">
        <v>55752</v>
      </c>
      <c r="D5264" s="9">
        <v>-1000.0</v>
      </c>
      <c r="E5264" s="9">
        <v>1000.0</v>
      </c>
      <c r="F5264" s="9">
        <v>-1000.0</v>
      </c>
      <c r="G5264" s="9">
        <v>1000.0</v>
      </c>
    </row>
    <row r="5265">
      <c r="A5265" s="9" t="s">
        <v>55753</v>
      </c>
      <c r="B5265" s="9" t="s">
        <v>32472</v>
      </c>
      <c r="C5265" s="9" t="s">
        <v>55755</v>
      </c>
      <c r="D5265" s="9">
        <v>-1000.0</v>
      </c>
      <c r="E5265" s="9">
        <v>1000.0</v>
      </c>
      <c r="F5265" s="9">
        <v>-1000.0</v>
      </c>
      <c r="G5265" s="9">
        <v>1000.0</v>
      </c>
    </row>
    <row r="5266">
      <c r="A5266" s="9" t="s">
        <v>55758</v>
      </c>
      <c r="B5266" s="9" t="s">
        <v>32472</v>
      </c>
      <c r="C5266" s="9" t="s">
        <v>55759</v>
      </c>
      <c r="D5266" s="9">
        <v>-1000.0</v>
      </c>
      <c r="E5266" s="9">
        <v>1000.0</v>
      </c>
      <c r="F5266" s="9">
        <v>-1000.0</v>
      </c>
      <c r="G5266" s="9">
        <v>1000.0</v>
      </c>
    </row>
    <row r="5267">
      <c r="A5267" s="9" t="s">
        <v>55760</v>
      </c>
      <c r="B5267" s="9" t="s">
        <v>32472</v>
      </c>
      <c r="C5267" s="9" t="s">
        <v>55763</v>
      </c>
      <c r="D5267" s="9">
        <v>-1000.0</v>
      </c>
      <c r="E5267" s="9">
        <v>1000.0</v>
      </c>
      <c r="F5267" s="9">
        <v>-1000.0</v>
      </c>
      <c r="G5267" s="9">
        <v>1000.0</v>
      </c>
    </row>
    <row r="5268">
      <c r="A5268" s="9" t="s">
        <v>55766</v>
      </c>
      <c r="B5268" s="9" t="s">
        <v>32472</v>
      </c>
      <c r="C5268" s="9" t="s">
        <v>55767</v>
      </c>
      <c r="D5268" s="9">
        <v>-1000.0</v>
      </c>
      <c r="E5268" s="9">
        <v>1000.0</v>
      </c>
      <c r="F5268" s="9">
        <v>-1000.0</v>
      </c>
      <c r="G5268" s="9">
        <v>1000.0</v>
      </c>
    </row>
    <row r="5269">
      <c r="A5269" s="9" t="s">
        <v>55769</v>
      </c>
      <c r="B5269" s="9" t="s">
        <v>22546</v>
      </c>
      <c r="C5269" s="9" t="s">
        <v>55772</v>
      </c>
      <c r="D5269" s="9">
        <v>-1000.0</v>
      </c>
      <c r="E5269" s="9">
        <v>1000.0</v>
      </c>
      <c r="F5269" s="9">
        <v>-1000.0</v>
      </c>
      <c r="G5269" s="9">
        <v>1000.0</v>
      </c>
    </row>
    <row r="5270">
      <c r="A5270" s="9" t="s">
        <v>55776</v>
      </c>
      <c r="B5270" s="9" t="s">
        <v>22546</v>
      </c>
      <c r="C5270" s="9" t="s">
        <v>55778</v>
      </c>
      <c r="D5270" s="9">
        <v>-1000.0</v>
      </c>
      <c r="E5270" s="9">
        <v>1000.0</v>
      </c>
      <c r="F5270" s="9">
        <v>-1000.0</v>
      </c>
      <c r="G5270" s="9">
        <v>1000.0</v>
      </c>
    </row>
    <row r="5271">
      <c r="A5271" s="9" t="s">
        <v>55780</v>
      </c>
      <c r="B5271" s="9" t="s">
        <v>22546</v>
      </c>
      <c r="C5271" s="9" t="s">
        <v>55782</v>
      </c>
      <c r="D5271" s="9">
        <v>-1000.0</v>
      </c>
      <c r="E5271" s="9">
        <v>1000.0</v>
      </c>
      <c r="F5271" s="9">
        <v>-1000.0</v>
      </c>
      <c r="G5271" s="9">
        <v>1000.0</v>
      </c>
    </row>
    <row r="5272">
      <c r="A5272" s="9" t="s">
        <v>55783</v>
      </c>
      <c r="B5272" s="9" t="s">
        <v>55783</v>
      </c>
      <c r="C5272" s="9" t="s">
        <v>55787</v>
      </c>
      <c r="D5272" s="9">
        <v>0.0</v>
      </c>
      <c r="E5272" s="9">
        <v>1000.0</v>
      </c>
      <c r="F5272" s="9">
        <v>0.0</v>
      </c>
      <c r="G5272" s="9">
        <v>1000.0</v>
      </c>
    </row>
    <row r="5273">
      <c r="A5273" s="9" t="s">
        <v>55789</v>
      </c>
      <c r="B5273" s="9" t="s">
        <v>55789</v>
      </c>
      <c r="C5273" s="9" t="s">
        <v>55790</v>
      </c>
      <c r="D5273" s="9">
        <v>0.0</v>
      </c>
      <c r="E5273" s="9">
        <v>1000.0</v>
      </c>
      <c r="F5273" s="9">
        <v>0.0</v>
      </c>
      <c r="G5273" s="9">
        <v>1000.0</v>
      </c>
    </row>
    <row r="5274">
      <c r="A5274" s="9" t="s">
        <v>55793</v>
      </c>
      <c r="B5274" s="9" t="s">
        <v>55793</v>
      </c>
      <c r="C5274" s="9" t="s">
        <v>55795</v>
      </c>
      <c r="D5274" s="9">
        <v>-1000.0</v>
      </c>
      <c r="E5274" s="9">
        <v>1000.0</v>
      </c>
      <c r="F5274" s="9">
        <v>-1000.0</v>
      </c>
      <c r="G5274" s="9">
        <v>1000.0</v>
      </c>
    </row>
    <row r="5275">
      <c r="A5275" s="9" t="s">
        <v>55796</v>
      </c>
      <c r="B5275" s="9" t="s">
        <v>55796</v>
      </c>
      <c r="C5275" s="9" t="s">
        <v>55800</v>
      </c>
      <c r="D5275" s="9">
        <v>-1000.0</v>
      </c>
      <c r="E5275" s="9">
        <v>1000.0</v>
      </c>
      <c r="F5275" s="9">
        <v>-1000.0</v>
      </c>
      <c r="G5275" s="9">
        <v>1000.0</v>
      </c>
    </row>
    <row r="5276">
      <c r="A5276" s="9" t="s">
        <v>55802</v>
      </c>
      <c r="B5276" s="9" t="s">
        <v>55802</v>
      </c>
      <c r="C5276" s="9" t="s">
        <v>55803</v>
      </c>
      <c r="D5276" s="9">
        <v>0.0</v>
      </c>
      <c r="E5276" s="9">
        <v>1000.0</v>
      </c>
      <c r="F5276" s="9">
        <v>0.0</v>
      </c>
      <c r="G5276" s="9">
        <v>1000.0</v>
      </c>
    </row>
    <row r="5277">
      <c r="A5277" s="9" t="s">
        <v>55805</v>
      </c>
      <c r="B5277" s="9" t="s">
        <v>55805</v>
      </c>
      <c r="C5277" s="9" t="s">
        <v>55808</v>
      </c>
      <c r="D5277" s="9">
        <v>0.0</v>
      </c>
      <c r="E5277" s="9">
        <v>1000.0</v>
      </c>
      <c r="F5277" s="9">
        <v>0.0</v>
      </c>
      <c r="G5277" s="9">
        <v>1000.0</v>
      </c>
    </row>
    <row r="5278">
      <c r="A5278" s="9" t="s">
        <v>55809</v>
      </c>
      <c r="B5278" s="9" t="s">
        <v>55809</v>
      </c>
      <c r="C5278" s="9" t="s">
        <v>55810</v>
      </c>
      <c r="D5278" s="9">
        <v>-1000.0</v>
      </c>
      <c r="E5278" s="9">
        <v>1000.0</v>
      </c>
      <c r="F5278" s="9">
        <v>-1000.0</v>
      </c>
      <c r="G5278" s="9">
        <v>1000.0</v>
      </c>
    </row>
    <row r="5279">
      <c r="A5279" s="9" t="s">
        <v>55812</v>
      </c>
      <c r="B5279" s="9" t="s">
        <v>55812</v>
      </c>
      <c r="C5279" s="9" t="s">
        <v>55813</v>
      </c>
      <c r="D5279" s="9">
        <v>-1000.0</v>
      </c>
      <c r="E5279" s="9">
        <v>1000.0</v>
      </c>
      <c r="F5279" s="9">
        <v>-1000.0</v>
      </c>
      <c r="G5279" s="9">
        <v>1000.0</v>
      </c>
    </row>
    <row r="5280">
      <c r="A5280" s="9" t="s">
        <v>55814</v>
      </c>
      <c r="B5280" s="9" t="s">
        <v>55814</v>
      </c>
      <c r="C5280" s="9" t="s">
        <v>55817</v>
      </c>
      <c r="D5280" s="9">
        <v>-1000.0</v>
      </c>
      <c r="E5280" s="9">
        <v>1000.0</v>
      </c>
      <c r="F5280" s="9">
        <v>-1000.0</v>
      </c>
      <c r="G5280" s="9">
        <v>1000.0</v>
      </c>
    </row>
    <row r="5281">
      <c r="A5281" s="9" t="s">
        <v>55819</v>
      </c>
      <c r="B5281" s="9" t="s">
        <v>55819</v>
      </c>
      <c r="C5281" s="9" t="s">
        <v>55820</v>
      </c>
      <c r="D5281" s="9">
        <v>-1000.0</v>
      </c>
      <c r="E5281" s="9">
        <v>1000.0</v>
      </c>
      <c r="F5281" s="9">
        <v>-1000.0</v>
      </c>
      <c r="G5281" s="9">
        <v>1000.0</v>
      </c>
    </row>
    <row r="5282">
      <c r="A5282" s="9" t="s">
        <v>15161</v>
      </c>
      <c r="B5282" s="9" t="s">
        <v>18504</v>
      </c>
      <c r="C5282" s="9" t="s">
        <v>55825</v>
      </c>
      <c r="D5282" s="9">
        <v>0.0</v>
      </c>
      <c r="E5282" s="9">
        <v>1000.0</v>
      </c>
      <c r="F5282" s="9">
        <v>0.0</v>
      </c>
      <c r="G5282" s="9">
        <v>1000.0</v>
      </c>
    </row>
    <row r="5283">
      <c r="A5283" s="9" t="s">
        <v>55826</v>
      </c>
      <c r="B5283" s="9" t="s">
        <v>18504</v>
      </c>
      <c r="C5283" s="9" t="s">
        <v>55827</v>
      </c>
      <c r="D5283" s="9">
        <v>-1000.0</v>
      </c>
      <c r="E5283" s="9">
        <v>1000.0</v>
      </c>
      <c r="F5283" s="9">
        <v>-1000.0</v>
      </c>
      <c r="G5283" s="9">
        <v>1000.0</v>
      </c>
    </row>
    <row r="5284">
      <c r="A5284" s="9" t="s">
        <v>55830</v>
      </c>
      <c r="B5284" s="9" t="s">
        <v>18504</v>
      </c>
      <c r="C5284" s="9" t="s">
        <v>55832</v>
      </c>
      <c r="D5284" s="9">
        <v>-1000.0</v>
      </c>
      <c r="E5284" s="9">
        <v>1000.0</v>
      </c>
      <c r="F5284" s="9">
        <v>-1000.0</v>
      </c>
      <c r="G5284" s="9">
        <v>1000.0</v>
      </c>
    </row>
    <row r="5285">
      <c r="A5285" s="9" t="s">
        <v>55833</v>
      </c>
      <c r="B5285" s="9" t="s">
        <v>18504</v>
      </c>
      <c r="C5285" s="9" t="s">
        <v>55835</v>
      </c>
      <c r="D5285" s="9">
        <v>0.0</v>
      </c>
      <c r="E5285" s="9">
        <v>1000.0</v>
      </c>
      <c r="F5285" s="9">
        <v>0.0</v>
      </c>
      <c r="G5285" s="9">
        <v>1000.0</v>
      </c>
    </row>
    <row r="5286">
      <c r="A5286" s="9" t="s">
        <v>55836</v>
      </c>
      <c r="B5286" s="9" t="s">
        <v>18504</v>
      </c>
      <c r="C5286" s="9" t="s">
        <v>55837</v>
      </c>
      <c r="D5286" s="9">
        <v>-1000.0</v>
      </c>
      <c r="E5286" s="9">
        <v>1000.0</v>
      </c>
      <c r="F5286" s="9">
        <v>-1000.0</v>
      </c>
      <c r="G5286" s="9">
        <v>1000.0</v>
      </c>
    </row>
    <row r="5287">
      <c r="A5287" s="9" t="s">
        <v>55838</v>
      </c>
      <c r="B5287" s="9" t="s">
        <v>18504</v>
      </c>
      <c r="C5287" s="9" t="s">
        <v>55841</v>
      </c>
      <c r="D5287" s="9">
        <v>-1000.0</v>
      </c>
      <c r="E5287" s="9">
        <v>1000.0</v>
      </c>
      <c r="F5287" s="9">
        <v>-1000.0</v>
      </c>
      <c r="G5287" s="9">
        <v>1000.0</v>
      </c>
    </row>
    <row r="5288">
      <c r="A5288" s="9" t="s">
        <v>55843</v>
      </c>
      <c r="B5288" s="9" t="s">
        <v>55844</v>
      </c>
      <c r="C5288" s="9" t="s">
        <v>55845</v>
      </c>
      <c r="D5288" s="9">
        <v>0.0</v>
      </c>
      <c r="E5288" s="9">
        <v>1000.0</v>
      </c>
      <c r="F5288" s="9">
        <v>0.0</v>
      </c>
      <c r="G5288" s="9">
        <v>1000.0</v>
      </c>
    </row>
    <row r="5289">
      <c r="A5289" s="9" t="s">
        <v>55848</v>
      </c>
      <c r="B5289" s="9" t="s">
        <v>55844</v>
      </c>
      <c r="C5289" s="9" t="s">
        <v>55851</v>
      </c>
      <c r="D5289" s="9">
        <v>0.0</v>
      </c>
      <c r="E5289" s="9">
        <v>1000.0</v>
      </c>
      <c r="F5289" s="9">
        <v>-1000.0</v>
      </c>
      <c r="G5289" s="9">
        <v>1000.0</v>
      </c>
    </row>
    <row r="5290">
      <c r="A5290" s="9" t="s">
        <v>55852</v>
      </c>
      <c r="B5290" s="9" t="s">
        <v>55844</v>
      </c>
      <c r="C5290" s="9" t="s">
        <v>55855</v>
      </c>
      <c r="D5290" s="9">
        <v>0.0</v>
      </c>
      <c r="E5290" s="9">
        <v>1000.0</v>
      </c>
      <c r="F5290" s="9">
        <v>0.0</v>
      </c>
      <c r="G5290" s="9">
        <v>1000.0</v>
      </c>
    </row>
    <row r="5291">
      <c r="A5291" s="9" t="s">
        <v>11094</v>
      </c>
      <c r="B5291" s="9" t="s">
        <v>55857</v>
      </c>
      <c r="C5291" s="9" t="s">
        <v>55858</v>
      </c>
      <c r="D5291" s="9">
        <v>-1000.0</v>
      </c>
      <c r="E5291" s="9">
        <v>1000.0</v>
      </c>
      <c r="F5291" s="9">
        <v>-1000.0</v>
      </c>
      <c r="G5291" s="9">
        <v>1000.0</v>
      </c>
    </row>
    <row r="5292">
      <c r="A5292" s="9" t="s">
        <v>11096</v>
      </c>
      <c r="B5292" s="9" t="s">
        <v>55857</v>
      </c>
      <c r="C5292" s="9" t="s">
        <v>55861</v>
      </c>
      <c r="D5292" s="9">
        <v>-1000.0</v>
      </c>
      <c r="E5292" s="9">
        <v>1000.0</v>
      </c>
      <c r="F5292" s="9">
        <v>-1000.0</v>
      </c>
      <c r="G5292" s="9">
        <v>1000.0</v>
      </c>
    </row>
    <row r="5293">
      <c r="A5293" s="9" t="s">
        <v>55862</v>
      </c>
      <c r="B5293" s="9" t="s">
        <v>55857</v>
      </c>
      <c r="C5293" s="9" t="s">
        <v>55864</v>
      </c>
      <c r="D5293" s="9">
        <v>-1000.0</v>
      </c>
      <c r="E5293" s="9">
        <v>1000.0</v>
      </c>
      <c r="F5293" s="9">
        <v>-1000.0</v>
      </c>
      <c r="G5293" s="9">
        <v>1000.0</v>
      </c>
    </row>
    <row r="5294">
      <c r="A5294" s="9" t="s">
        <v>55867</v>
      </c>
      <c r="B5294" s="9" t="s">
        <v>55857</v>
      </c>
      <c r="C5294" s="9" t="s">
        <v>55868</v>
      </c>
      <c r="D5294" s="9">
        <v>-1000.0</v>
      </c>
      <c r="E5294" s="9">
        <v>1000.0</v>
      </c>
      <c r="F5294" s="9">
        <v>-1000.0</v>
      </c>
      <c r="G5294" s="9">
        <v>1000.0</v>
      </c>
    </row>
    <row r="5295">
      <c r="A5295" s="9" t="s">
        <v>55870</v>
      </c>
      <c r="B5295" s="9" t="s">
        <v>55873</v>
      </c>
      <c r="C5295" s="9" t="s">
        <v>55875</v>
      </c>
      <c r="D5295" s="9">
        <v>-1000.0</v>
      </c>
      <c r="E5295" s="9">
        <v>1000.0</v>
      </c>
      <c r="F5295" s="9">
        <v>-1000.0</v>
      </c>
      <c r="G5295" s="9">
        <v>1000.0</v>
      </c>
    </row>
    <row r="5296">
      <c r="A5296" s="9" t="s">
        <v>55876</v>
      </c>
      <c r="B5296" s="9" t="s">
        <v>55873</v>
      </c>
      <c r="C5296" s="9" t="s">
        <v>55877</v>
      </c>
      <c r="D5296" s="9">
        <v>-1000.0</v>
      </c>
      <c r="E5296" s="9">
        <v>1000.0</v>
      </c>
      <c r="F5296" s="9">
        <v>-1000.0</v>
      </c>
      <c r="G5296" s="9">
        <v>1000.0</v>
      </c>
    </row>
    <row r="5297">
      <c r="A5297" s="9" t="s">
        <v>55880</v>
      </c>
      <c r="B5297" s="9" t="s">
        <v>55882</v>
      </c>
      <c r="C5297" s="9" t="s">
        <v>55883</v>
      </c>
      <c r="D5297" s="9">
        <v>-1000.0</v>
      </c>
      <c r="E5297" s="9">
        <v>1000.0</v>
      </c>
      <c r="F5297" s="9">
        <v>-1000.0</v>
      </c>
      <c r="G5297" s="9">
        <v>1000.0</v>
      </c>
    </row>
    <row r="5298">
      <c r="A5298" s="9" t="s">
        <v>55884</v>
      </c>
      <c r="B5298" s="9" t="s">
        <v>55882</v>
      </c>
      <c r="C5298" s="9" t="s">
        <v>55885</v>
      </c>
      <c r="D5298" s="9">
        <v>-1000.0</v>
      </c>
      <c r="E5298" s="9">
        <v>1000.0</v>
      </c>
      <c r="F5298" s="9">
        <v>-1000.0</v>
      </c>
      <c r="G5298" s="9">
        <v>1000.0</v>
      </c>
    </row>
    <row r="5299">
      <c r="A5299" s="9" t="s">
        <v>55888</v>
      </c>
      <c r="B5299" s="9" t="s">
        <v>55882</v>
      </c>
      <c r="C5299" s="9" t="s">
        <v>55891</v>
      </c>
      <c r="D5299" s="9">
        <v>-1000.0</v>
      </c>
      <c r="E5299" s="9">
        <v>1000.0</v>
      </c>
      <c r="F5299" s="9">
        <v>-1000.0</v>
      </c>
      <c r="G5299" s="9">
        <v>1000.0</v>
      </c>
    </row>
    <row r="5300">
      <c r="A5300" s="9" t="s">
        <v>55894</v>
      </c>
      <c r="B5300" s="9" t="s">
        <v>42188</v>
      </c>
      <c r="C5300" s="9" t="s">
        <v>55896</v>
      </c>
      <c r="D5300" s="9">
        <v>-1000.0</v>
      </c>
      <c r="E5300" s="9">
        <v>1000.0</v>
      </c>
      <c r="F5300" s="9">
        <v>-1000.0</v>
      </c>
      <c r="G5300" s="9">
        <v>1000.0</v>
      </c>
    </row>
    <row r="5301">
      <c r="A5301" s="9" t="s">
        <v>55899</v>
      </c>
      <c r="B5301" s="9" t="s">
        <v>42188</v>
      </c>
      <c r="C5301" s="9" t="s">
        <v>55901</v>
      </c>
      <c r="D5301" s="9">
        <v>-1000.0</v>
      </c>
      <c r="E5301" s="9">
        <v>1000.0</v>
      </c>
      <c r="F5301" s="9">
        <v>-1000.0</v>
      </c>
      <c r="G5301" s="9">
        <v>1000.0</v>
      </c>
    </row>
    <row r="5302">
      <c r="A5302" s="9" t="s">
        <v>55903</v>
      </c>
      <c r="B5302" s="9" t="s">
        <v>55903</v>
      </c>
      <c r="C5302" s="9" t="s">
        <v>55907</v>
      </c>
      <c r="D5302" s="9">
        <v>0.0</v>
      </c>
      <c r="E5302" s="9">
        <v>1000.0</v>
      </c>
      <c r="F5302" s="9">
        <v>0.0</v>
      </c>
      <c r="G5302" s="9">
        <v>1000.0</v>
      </c>
    </row>
    <row r="5303">
      <c r="A5303" s="9" t="s">
        <v>55910</v>
      </c>
      <c r="B5303" s="9" t="s">
        <v>55910</v>
      </c>
      <c r="C5303" s="9" t="s">
        <v>55913</v>
      </c>
      <c r="D5303" s="9">
        <v>0.0</v>
      </c>
      <c r="E5303" s="9">
        <v>1000.0</v>
      </c>
      <c r="F5303" s="9">
        <v>0.0</v>
      </c>
      <c r="G5303" s="9">
        <v>1000.0</v>
      </c>
    </row>
    <row r="5304">
      <c r="A5304" s="9" t="s">
        <v>55916</v>
      </c>
      <c r="B5304" s="9" t="s">
        <v>55916</v>
      </c>
      <c r="C5304" s="9" t="s">
        <v>55917</v>
      </c>
      <c r="D5304" s="9">
        <v>0.0</v>
      </c>
      <c r="E5304" s="9">
        <v>1000.0</v>
      </c>
      <c r="F5304" s="9">
        <v>0.0</v>
      </c>
      <c r="G5304" s="9">
        <v>1000.0</v>
      </c>
    </row>
    <row r="5305">
      <c r="A5305" s="9" t="s">
        <v>55919</v>
      </c>
      <c r="B5305" s="9" t="s">
        <v>55919</v>
      </c>
      <c r="C5305" s="9" t="s">
        <v>55922</v>
      </c>
      <c r="D5305" s="9">
        <v>0.0</v>
      </c>
      <c r="E5305" s="9">
        <v>1000.0</v>
      </c>
      <c r="F5305" s="9">
        <v>0.0</v>
      </c>
      <c r="G5305" s="9">
        <v>1000.0</v>
      </c>
    </row>
    <row r="5306">
      <c r="A5306" s="9" t="s">
        <v>55924</v>
      </c>
      <c r="B5306" s="9" t="s">
        <v>55924</v>
      </c>
      <c r="C5306" s="9" t="s">
        <v>55925</v>
      </c>
      <c r="D5306" s="9">
        <v>0.0</v>
      </c>
      <c r="E5306" s="9">
        <v>1000.0</v>
      </c>
      <c r="F5306" s="9">
        <v>0.0</v>
      </c>
      <c r="G5306" s="9">
        <v>1000.0</v>
      </c>
    </row>
    <row r="5307">
      <c r="A5307" s="9" t="s">
        <v>55927</v>
      </c>
      <c r="B5307" s="9" t="s">
        <v>55927</v>
      </c>
      <c r="C5307" s="9" t="s">
        <v>55930</v>
      </c>
      <c r="D5307" s="9">
        <v>0.0</v>
      </c>
      <c r="E5307" s="9">
        <v>1000.0</v>
      </c>
      <c r="F5307" s="9">
        <v>0.0</v>
      </c>
      <c r="G5307" s="9">
        <v>1000.0</v>
      </c>
    </row>
    <row r="5308">
      <c r="A5308" s="9" t="s">
        <v>55931</v>
      </c>
      <c r="B5308" s="9" t="s">
        <v>55931</v>
      </c>
      <c r="C5308" s="9" t="s">
        <v>55932</v>
      </c>
      <c r="D5308" s="9">
        <v>-1000.0</v>
      </c>
      <c r="E5308" s="9">
        <v>1000.0</v>
      </c>
      <c r="F5308" s="9">
        <v>-1000.0</v>
      </c>
      <c r="G5308" s="9">
        <v>1000.0</v>
      </c>
    </row>
    <row r="5309">
      <c r="A5309" s="9" t="s">
        <v>55936</v>
      </c>
      <c r="B5309" s="9" t="s">
        <v>55936</v>
      </c>
      <c r="C5309" s="9" t="s">
        <v>55939</v>
      </c>
      <c r="D5309" s="9">
        <v>-1000.0</v>
      </c>
      <c r="E5309" s="9">
        <v>1000.0</v>
      </c>
      <c r="F5309" s="9">
        <v>-1000.0</v>
      </c>
      <c r="G5309" s="9">
        <v>1000.0</v>
      </c>
    </row>
    <row r="5310">
      <c r="A5310" s="9" t="s">
        <v>55941</v>
      </c>
      <c r="B5310" s="9" t="s">
        <v>32472</v>
      </c>
      <c r="C5310" s="9" t="s">
        <v>55943</v>
      </c>
      <c r="D5310" s="9">
        <v>-1000.0</v>
      </c>
      <c r="E5310" s="9">
        <v>1000.0</v>
      </c>
      <c r="F5310" s="9">
        <v>-1000.0</v>
      </c>
      <c r="G5310" s="9">
        <v>1000.0</v>
      </c>
    </row>
    <row r="5311">
      <c r="A5311" s="9" t="s">
        <v>55946</v>
      </c>
      <c r="B5311" s="9" t="s">
        <v>32472</v>
      </c>
      <c r="C5311" s="9" t="s">
        <v>55948</v>
      </c>
      <c r="D5311" s="9">
        <v>-1000.0</v>
      </c>
      <c r="E5311" s="9">
        <v>1000.0</v>
      </c>
      <c r="F5311" s="9">
        <v>-1000.0</v>
      </c>
      <c r="G5311" s="9">
        <v>1000.0</v>
      </c>
    </row>
    <row r="5312">
      <c r="A5312" s="9" t="s">
        <v>55949</v>
      </c>
      <c r="B5312" s="9" t="s">
        <v>55949</v>
      </c>
      <c r="C5312" s="9" t="s">
        <v>55953</v>
      </c>
      <c r="D5312" s="9">
        <v>-1000.0</v>
      </c>
      <c r="E5312" s="9">
        <v>1000.0</v>
      </c>
      <c r="F5312" s="9">
        <v>-1000.0</v>
      </c>
      <c r="G5312" s="9">
        <v>1000.0</v>
      </c>
    </row>
    <row r="5313">
      <c r="A5313" s="9" t="s">
        <v>55957</v>
      </c>
      <c r="B5313" s="9" t="s">
        <v>55957</v>
      </c>
      <c r="C5313" s="9" t="s">
        <v>55959</v>
      </c>
      <c r="D5313" s="9">
        <v>-1000.0</v>
      </c>
      <c r="E5313" s="9">
        <v>1000.0</v>
      </c>
      <c r="F5313" s="9">
        <v>-1000.0</v>
      </c>
      <c r="G5313" s="9">
        <v>1000.0</v>
      </c>
    </row>
    <row r="5314">
      <c r="A5314" s="9" t="s">
        <v>55962</v>
      </c>
      <c r="B5314" s="9" t="s">
        <v>55962</v>
      </c>
      <c r="C5314" s="9" t="s">
        <v>55964</v>
      </c>
      <c r="D5314" s="9">
        <v>-1000.0</v>
      </c>
      <c r="E5314" s="9">
        <v>1000.0</v>
      </c>
      <c r="F5314" s="9">
        <v>-1000.0</v>
      </c>
      <c r="G5314" s="9">
        <v>1000.0</v>
      </c>
    </row>
    <row r="5315">
      <c r="A5315" s="9" t="s">
        <v>55965</v>
      </c>
      <c r="B5315" s="9" t="s">
        <v>4402</v>
      </c>
      <c r="C5315" s="9" t="s">
        <v>55967</v>
      </c>
      <c r="D5315" s="9">
        <v>0.0</v>
      </c>
      <c r="E5315" s="9">
        <v>1000.0</v>
      </c>
      <c r="F5315" s="9">
        <v>0.0</v>
      </c>
      <c r="G5315" s="9">
        <v>1000.0</v>
      </c>
    </row>
    <row r="5316">
      <c r="A5316" s="9" t="s">
        <v>55970</v>
      </c>
      <c r="B5316" s="9" t="s">
        <v>55971</v>
      </c>
      <c r="C5316" s="9" t="s">
        <v>55972</v>
      </c>
      <c r="D5316" s="9">
        <v>-1000.0</v>
      </c>
      <c r="E5316" s="9">
        <v>1000.0</v>
      </c>
      <c r="F5316" s="9">
        <v>-1000.0</v>
      </c>
      <c r="G5316" s="9">
        <v>1000.0</v>
      </c>
    </row>
    <row r="5317">
      <c r="A5317" s="9" t="s">
        <v>55973</v>
      </c>
      <c r="B5317" s="9" t="s">
        <v>4402</v>
      </c>
      <c r="C5317" s="9" t="s">
        <v>55976</v>
      </c>
      <c r="D5317" s="9">
        <v>0.0</v>
      </c>
      <c r="E5317" s="9">
        <v>1000.0</v>
      </c>
      <c r="F5317" s="9">
        <v>0.0</v>
      </c>
      <c r="G5317" s="9">
        <v>1000.0</v>
      </c>
    </row>
    <row r="5318">
      <c r="A5318" s="9" t="s">
        <v>55978</v>
      </c>
      <c r="B5318" s="9" t="s">
        <v>4402</v>
      </c>
      <c r="C5318" s="9" t="s">
        <v>55979</v>
      </c>
      <c r="D5318" s="9">
        <v>0.0</v>
      </c>
      <c r="E5318" s="9">
        <v>1000.0</v>
      </c>
      <c r="F5318" s="9">
        <v>0.0</v>
      </c>
      <c r="G5318" s="9">
        <v>1000.0</v>
      </c>
    </row>
    <row r="5319">
      <c r="A5319" s="9" t="s">
        <v>55982</v>
      </c>
      <c r="B5319" s="9" t="s">
        <v>55982</v>
      </c>
      <c r="C5319" s="9" t="s">
        <v>55985</v>
      </c>
      <c r="D5319" s="9">
        <v>-1000.0</v>
      </c>
      <c r="E5319" s="9">
        <v>1000.0</v>
      </c>
      <c r="F5319" s="9">
        <v>-1000.0</v>
      </c>
      <c r="G5319" s="9">
        <v>1000.0</v>
      </c>
    </row>
    <row r="5320">
      <c r="A5320" s="9" t="s">
        <v>55988</v>
      </c>
      <c r="B5320" s="9" t="s">
        <v>55988</v>
      </c>
      <c r="C5320" s="9" t="s">
        <v>55990</v>
      </c>
      <c r="D5320" s="9">
        <v>-1000.0</v>
      </c>
      <c r="E5320" s="9">
        <v>1000.0</v>
      </c>
      <c r="F5320" s="9">
        <v>-1000.0</v>
      </c>
      <c r="G5320" s="9">
        <v>1000.0</v>
      </c>
    </row>
    <row r="5321">
      <c r="A5321" s="9" t="s">
        <v>55993</v>
      </c>
      <c r="B5321" s="9" t="s">
        <v>55995</v>
      </c>
      <c r="C5321" s="9" t="s">
        <v>55996</v>
      </c>
      <c r="D5321" s="9">
        <v>-1000.0</v>
      </c>
      <c r="E5321" s="9">
        <v>1000.0</v>
      </c>
      <c r="F5321" s="9">
        <v>-1000.0</v>
      </c>
      <c r="G5321" s="9">
        <v>1000.0</v>
      </c>
    </row>
    <row r="5322">
      <c r="A5322" s="9" t="s">
        <v>55997</v>
      </c>
      <c r="B5322" s="9" t="s">
        <v>55997</v>
      </c>
      <c r="C5322" s="9" t="s">
        <v>56000</v>
      </c>
      <c r="D5322" s="9">
        <v>0.0</v>
      </c>
      <c r="E5322" s="9">
        <v>1000.0</v>
      </c>
      <c r="F5322" s="9">
        <v>0.0</v>
      </c>
      <c r="G5322" s="9">
        <v>1000.0</v>
      </c>
    </row>
    <row r="5323">
      <c r="A5323" s="9" t="s">
        <v>56004</v>
      </c>
      <c r="B5323" s="9" t="s">
        <v>56004</v>
      </c>
      <c r="C5323" s="9" t="s">
        <v>56006</v>
      </c>
      <c r="D5323" s="9">
        <v>0.0</v>
      </c>
      <c r="E5323" s="9">
        <v>1000.0</v>
      </c>
      <c r="F5323" s="9">
        <v>0.0</v>
      </c>
      <c r="G5323" s="9">
        <v>1000.0</v>
      </c>
    </row>
    <row r="5324">
      <c r="A5324" s="9" t="s">
        <v>56009</v>
      </c>
      <c r="B5324" s="9" t="s">
        <v>56009</v>
      </c>
      <c r="C5324" s="9" t="s">
        <v>56012</v>
      </c>
      <c r="D5324" s="9">
        <v>0.0</v>
      </c>
      <c r="E5324" s="9">
        <v>1000.0</v>
      </c>
      <c r="F5324" s="9">
        <v>0.0</v>
      </c>
      <c r="G5324" s="9">
        <v>1000.0</v>
      </c>
    </row>
    <row r="5325">
      <c r="A5325" s="9" t="s">
        <v>56014</v>
      </c>
      <c r="B5325" s="9" t="s">
        <v>56014</v>
      </c>
      <c r="C5325" s="9" t="s">
        <v>56017</v>
      </c>
      <c r="D5325" s="9">
        <v>0.0</v>
      </c>
      <c r="E5325" s="9">
        <v>1000.0</v>
      </c>
      <c r="F5325" s="9">
        <v>0.0</v>
      </c>
      <c r="G5325" s="9">
        <v>1000.0</v>
      </c>
    </row>
    <row r="5326">
      <c r="A5326" s="9" t="s">
        <v>56020</v>
      </c>
      <c r="B5326" s="9" t="s">
        <v>56020</v>
      </c>
      <c r="C5326" s="9" t="s">
        <v>56021</v>
      </c>
      <c r="D5326" s="9">
        <v>0.0</v>
      </c>
      <c r="E5326" s="9">
        <v>1000.0</v>
      </c>
      <c r="F5326" s="9">
        <v>0.0</v>
      </c>
      <c r="G5326" s="9">
        <v>1000.0</v>
      </c>
    </row>
    <row r="5327">
      <c r="A5327" s="9" t="s">
        <v>56022</v>
      </c>
      <c r="B5327" s="9" t="s">
        <v>56022</v>
      </c>
      <c r="C5327" s="9" t="s">
        <v>56025</v>
      </c>
      <c r="D5327" s="9">
        <v>0.0</v>
      </c>
      <c r="E5327" s="9">
        <v>1000.0</v>
      </c>
      <c r="F5327" s="9">
        <v>0.0</v>
      </c>
      <c r="G5327" s="9">
        <v>1000.0</v>
      </c>
    </row>
    <row r="5328">
      <c r="A5328" s="9" t="s">
        <v>56027</v>
      </c>
      <c r="B5328" s="9" t="s">
        <v>56027</v>
      </c>
      <c r="C5328" s="9" t="s">
        <v>56028</v>
      </c>
      <c r="D5328" s="9">
        <v>0.0</v>
      </c>
      <c r="E5328" s="9">
        <v>1000.0</v>
      </c>
      <c r="F5328" s="9">
        <v>0.0</v>
      </c>
      <c r="G5328" s="9">
        <v>1000.0</v>
      </c>
    </row>
    <row r="5329">
      <c r="A5329" s="9" t="s">
        <v>56029</v>
      </c>
      <c r="B5329" s="9" t="s">
        <v>56029</v>
      </c>
      <c r="C5329" s="9" t="s">
        <v>56032</v>
      </c>
      <c r="D5329" s="9">
        <v>0.0</v>
      </c>
      <c r="E5329" s="9">
        <v>1000.0</v>
      </c>
      <c r="F5329" s="9">
        <v>0.0</v>
      </c>
      <c r="G5329" s="9">
        <v>1000.0</v>
      </c>
    </row>
    <row r="5330">
      <c r="A5330" s="9" t="s">
        <v>56035</v>
      </c>
      <c r="B5330" s="9" t="s">
        <v>21919</v>
      </c>
      <c r="C5330" s="9" t="s">
        <v>56038</v>
      </c>
      <c r="D5330" s="9">
        <v>-1000.0</v>
      </c>
      <c r="E5330" s="9">
        <v>1000.0</v>
      </c>
      <c r="F5330" s="9">
        <v>-1000.0</v>
      </c>
      <c r="G5330" s="9">
        <v>1000.0</v>
      </c>
    </row>
    <row r="5331">
      <c r="A5331" s="9" t="s">
        <v>56041</v>
      </c>
      <c r="B5331" s="9" t="s">
        <v>21919</v>
      </c>
      <c r="C5331" s="9" t="s">
        <v>56043</v>
      </c>
      <c r="D5331" s="9">
        <v>-1000.0</v>
      </c>
      <c r="E5331" s="9">
        <v>1000.0</v>
      </c>
      <c r="F5331" s="9">
        <v>-1000.0</v>
      </c>
      <c r="G5331" s="9">
        <v>1000.0</v>
      </c>
    </row>
    <row r="5332">
      <c r="A5332" s="9" t="s">
        <v>56044</v>
      </c>
      <c r="B5332" s="9" t="s">
        <v>21919</v>
      </c>
      <c r="C5332" s="9" t="s">
        <v>56047</v>
      </c>
      <c r="D5332" s="9">
        <v>-1000.0</v>
      </c>
      <c r="E5332" s="9">
        <v>1000.0</v>
      </c>
      <c r="F5332" s="9">
        <v>-1000.0</v>
      </c>
      <c r="G5332" s="9">
        <v>1000.0</v>
      </c>
    </row>
    <row r="5333">
      <c r="A5333" s="9" t="s">
        <v>56050</v>
      </c>
      <c r="B5333" s="9" t="s">
        <v>56050</v>
      </c>
      <c r="C5333" s="9" t="s">
        <v>56051</v>
      </c>
      <c r="D5333" s="9">
        <v>-1000.0</v>
      </c>
      <c r="E5333" s="9">
        <v>1000.0</v>
      </c>
      <c r="F5333" s="9">
        <v>-1000.0</v>
      </c>
      <c r="G5333" s="9">
        <v>1000.0</v>
      </c>
    </row>
    <row r="5334">
      <c r="A5334" s="9" t="s">
        <v>56053</v>
      </c>
      <c r="B5334" s="9" t="s">
        <v>21919</v>
      </c>
      <c r="C5334" s="9" t="s">
        <v>56056</v>
      </c>
      <c r="D5334" s="9">
        <v>-1000.0</v>
      </c>
      <c r="E5334" s="9">
        <v>1000.0</v>
      </c>
      <c r="F5334" s="9">
        <v>-1000.0</v>
      </c>
      <c r="G5334" s="9">
        <v>1000.0</v>
      </c>
    </row>
    <row r="5335">
      <c r="A5335" s="9" t="s">
        <v>56057</v>
      </c>
      <c r="B5335" s="9" t="s">
        <v>21919</v>
      </c>
      <c r="C5335" s="9" t="s">
        <v>56058</v>
      </c>
      <c r="D5335" s="9">
        <v>-1000.0</v>
      </c>
      <c r="E5335" s="9">
        <v>1000.0</v>
      </c>
      <c r="F5335" s="9">
        <v>-1000.0</v>
      </c>
      <c r="G5335" s="9">
        <v>1000.0</v>
      </c>
    </row>
    <row r="5336">
      <c r="A5336" s="9" t="s">
        <v>56062</v>
      </c>
      <c r="B5336" s="9" t="s">
        <v>21919</v>
      </c>
      <c r="C5336" s="9" t="s">
        <v>56065</v>
      </c>
      <c r="D5336" s="9">
        <v>-1000.0</v>
      </c>
      <c r="E5336" s="9">
        <v>1000.0</v>
      </c>
      <c r="F5336" s="9">
        <v>-1000.0</v>
      </c>
      <c r="G5336" s="9">
        <v>1000.0</v>
      </c>
    </row>
    <row r="5337">
      <c r="A5337" s="9" t="s">
        <v>56067</v>
      </c>
      <c r="B5337" s="9" t="s">
        <v>30657</v>
      </c>
      <c r="C5337" s="9" t="s">
        <v>56070</v>
      </c>
      <c r="D5337" s="9">
        <v>0.0</v>
      </c>
      <c r="E5337" s="9">
        <v>1000.0</v>
      </c>
      <c r="F5337" s="9">
        <v>0.0</v>
      </c>
      <c r="G5337" s="9">
        <v>1000.0</v>
      </c>
    </row>
    <row r="5338">
      <c r="A5338" s="9" t="s">
        <v>56073</v>
      </c>
      <c r="B5338" s="9" t="s">
        <v>30657</v>
      </c>
      <c r="C5338" s="9" t="s">
        <v>56074</v>
      </c>
      <c r="D5338" s="9">
        <v>0.0</v>
      </c>
      <c r="E5338" s="9">
        <v>1000.0</v>
      </c>
      <c r="F5338" s="9">
        <v>0.0</v>
      </c>
      <c r="G5338" s="9">
        <v>1000.0</v>
      </c>
    </row>
    <row r="5339">
      <c r="A5339" s="9" t="s">
        <v>56078</v>
      </c>
      <c r="B5339" s="9" t="s">
        <v>56078</v>
      </c>
      <c r="C5339" s="9" t="s">
        <v>56079</v>
      </c>
      <c r="D5339" s="9">
        <v>-1000.0</v>
      </c>
      <c r="E5339" s="9">
        <v>1000.0</v>
      </c>
      <c r="F5339" s="9">
        <v>-1000.0</v>
      </c>
      <c r="G5339" s="9">
        <v>1000.0</v>
      </c>
    </row>
    <row r="5340">
      <c r="A5340" s="9" t="s">
        <v>56080</v>
      </c>
      <c r="B5340" s="9" t="s">
        <v>56080</v>
      </c>
      <c r="C5340" s="9" t="s">
        <v>56081</v>
      </c>
      <c r="D5340" s="9">
        <v>-1000.0</v>
      </c>
      <c r="E5340" s="9">
        <v>1000.0</v>
      </c>
      <c r="F5340" s="9">
        <v>-1000.0</v>
      </c>
      <c r="G5340" s="9">
        <v>1000.0</v>
      </c>
    </row>
    <row r="5341">
      <c r="A5341" s="9" t="s">
        <v>56082</v>
      </c>
      <c r="B5341" s="9" t="s">
        <v>56082</v>
      </c>
      <c r="C5341" s="9" t="s">
        <v>56086</v>
      </c>
      <c r="D5341" s="9">
        <v>-1000.0</v>
      </c>
      <c r="E5341" s="9">
        <v>1000.0</v>
      </c>
      <c r="F5341" s="9">
        <v>-1000.0</v>
      </c>
      <c r="G5341" s="9">
        <v>1000.0</v>
      </c>
    </row>
    <row r="5342">
      <c r="A5342" s="9" t="s">
        <v>56087</v>
      </c>
      <c r="B5342" s="9" t="s">
        <v>56087</v>
      </c>
      <c r="C5342" s="9" t="s">
        <v>56090</v>
      </c>
      <c r="D5342" s="9">
        <v>0.0</v>
      </c>
      <c r="E5342" s="9">
        <v>1000.0</v>
      </c>
      <c r="F5342" s="9">
        <v>0.0</v>
      </c>
      <c r="G5342" s="9">
        <v>1000.0</v>
      </c>
    </row>
    <row r="5343">
      <c r="A5343" s="9" t="s">
        <v>56092</v>
      </c>
      <c r="B5343" s="9" t="s">
        <v>56092</v>
      </c>
      <c r="C5343" s="9" t="s">
        <v>56095</v>
      </c>
      <c r="D5343" s="9">
        <v>0.0</v>
      </c>
      <c r="E5343" s="9">
        <v>1000.0</v>
      </c>
      <c r="F5343" s="9">
        <v>0.0</v>
      </c>
      <c r="G5343" s="9">
        <v>1000.0</v>
      </c>
    </row>
    <row r="5344">
      <c r="A5344" s="9" t="s">
        <v>56097</v>
      </c>
      <c r="B5344" s="9" t="s">
        <v>56098</v>
      </c>
      <c r="C5344" s="9" t="s">
        <v>56099</v>
      </c>
      <c r="D5344" s="9">
        <v>-1000.0</v>
      </c>
      <c r="E5344" s="9">
        <v>1000.0</v>
      </c>
      <c r="F5344" s="9">
        <v>-1000.0</v>
      </c>
      <c r="G5344" s="9">
        <v>1000.0</v>
      </c>
    </row>
    <row r="5345">
      <c r="A5345" s="9" t="s">
        <v>56103</v>
      </c>
      <c r="B5345" s="9" t="s">
        <v>56098</v>
      </c>
      <c r="C5345" s="9" t="s">
        <v>56104</v>
      </c>
      <c r="D5345" s="9">
        <v>-1000.0</v>
      </c>
      <c r="E5345" s="9">
        <v>1000.0</v>
      </c>
      <c r="F5345" s="9">
        <v>-1000.0</v>
      </c>
      <c r="G5345" s="9">
        <v>1000.0</v>
      </c>
    </row>
    <row r="5346">
      <c r="A5346" s="9" t="s">
        <v>56105</v>
      </c>
      <c r="B5346" s="9" t="s">
        <v>56098</v>
      </c>
      <c r="C5346" s="9" t="s">
        <v>56107</v>
      </c>
      <c r="D5346" s="9">
        <v>-1000.0</v>
      </c>
      <c r="E5346" s="9">
        <v>1000.0</v>
      </c>
      <c r="F5346" s="9">
        <v>-1000.0</v>
      </c>
      <c r="G5346" s="9">
        <v>1000.0</v>
      </c>
    </row>
    <row r="5347">
      <c r="A5347" s="9" t="s">
        <v>56110</v>
      </c>
      <c r="B5347" s="9" t="s">
        <v>56111</v>
      </c>
      <c r="C5347" s="9" t="s">
        <v>56112</v>
      </c>
      <c r="D5347" s="9">
        <v>-1000.0</v>
      </c>
      <c r="E5347" s="9">
        <v>1000.0</v>
      </c>
      <c r="F5347" s="9">
        <v>-1000.0</v>
      </c>
      <c r="G5347" s="9">
        <v>1000.0</v>
      </c>
    </row>
    <row r="5348">
      <c r="A5348" s="9" t="s">
        <v>56114</v>
      </c>
      <c r="B5348" s="9" t="s">
        <v>35249</v>
      </c>
      <c r="C5348" s="9" t="s">
        <v>56115</v>
      </c>
      <c r="D5348" s="9">
        <v>-1000.0</v>
      </c>
      <c r="E5348" s="9">
        <v>1000.0</v>
      </c>
      <c r="F5348" s="9">
        <v>-1000.0</v>
      </c>
      <c r="G5348" s="9">
        <v>1000.0</v>
      </c>
    </row>
    <row r="5349">
      <c r="A5349" s="9" t="s">
        <v>56121</v>
      </c>
      <c r="B5349" s="9" t="s">
        <v>35249</v>
      </c>
      <c r="C5349" s="9" t="s">
        <v>56127</v>
      </c>
      <c r="D5349" s="9">
        <v>-1000.0</v>
      </c>
      <c r="E5349" s="9">
        <v>1000.0</v>
      </c>
      <c r="F5349" s="9">
        <v>-1000.0</v>
      </c>
      <c r="G5349" s="9">
        <v>1000.0</v>
      </c>
    </row>
    <row r="5350">
      <c r="A5350" s="9" t="s">
        <v>56128</v>
      </c>
      <c r="B5350" s="9" t="s">
        <v>22094</v>
      </c>
      <c r="C5350" s="9" t="s">
        <v>56129</v>
      </c>
      <c r="D5350" s="9">
        <v>0.0</v>
      </c>
      <c r="E5350" s="9">
        <v>1000.0</v>
      </c>
      <c r="F5350" s="9">
        <v>0.0</v>
      </c>
      <c r="G5350" s="9">
        <v>1000.0</v>
      </c>
    </row>
    <row r="5351">
      <c r="A5351" s="9" t="s">
        <v>56130</v>
      </c>
      <c r="B5351" s="9" t="s">
        <v>22094</v>
      </c>
      <c r="C5351" s="9" t="s">
        <v>56132</v>
      </c>
      <c r="D5351" s="9">
        <v>0.0</v>
      </c>
      <c r="E5351" s="9">
        <v>1000.0</v>
      </c>
      <c r="F5351" s="9">
        <v>0.0</v>
      </c>
      <c r="G5351" s="9">
        <v>1000.0</v>
      </c>
    </row>
    <row r="5352">
      <c r="A5352" s="9" t="s">
        <v>56134</v>
      </c>
      <c r="B5352" s="9" t="s">
        <v>56134</v>
      </c>
      <c r="C5352" s="9" t="s">
        <v>56137</v>
      </c>
      <c r="D5352" s="9">
        <v>-1000.0</v>
      </c>
      <c r="E5352" s="9">
        <v>1000.0</v>
      </c>
      <c r="F5352" s="9">
        <v>-1000.0</v>
      </c>
      <c r="G5352" s="9">
        <v>1000.0</v>
      </c>
    </row>
    <row r="5353">
      <c r="A5353" s="9" t="s">
        <v>56139</v>
      </c>
      <c r="B5353" s="9" t="s">
        <v>22068</v>
      </c>
      <c r="C5353" s="9" t="s">
        <v>56140</v>
      </c>
      <c r="D5353" s="9">
        <v>0.0</v>
      </c>
      <c r="E5353" s="9">
        <v>1000.0</v>
      </c>
      <c r="F5353" s="9">
        <v>0.0</v>
      </c>
      <c r="G5353" s="9">
        <v>1000.0</v>
      </c>
    </row>
    <row r="5354">
      <c r="A5354" s="9" t="s">
        <v>56142</v>
      </c>
      <c r="B5354" s="9" t="s">
        <v>22068</v>
      </c>
      <c r="C5354" s="9" t="s">
        <v>56146</v>
      </c>
      <c r="D5354" s="9">
        <v>0.0</v>
      </c>
      <c r="E5354" s="9">
        <v>1000.0</v>
      </c>
      <c r="F5354" s="9">
        <v>0.0</v>
      </c>
      <c r="G5354" s="9">
        <v>1000.0</v>
      </c>
    </row>
    <row r="5355">
      <c r="A5355" s="9" t="s">
        <v>56147</v>
      </c>
      <c r="B5355" s="9" t="s">
        <v>19978</v>
      </c>
      <c r="C5355" s="9" t="s">
        <v>56148</v>
      </c>
      <c r="D5355" s="9">
        <v>-1000.0</v>
      </c>
      <c r="E5355" s="9">
        <v>1000.0</v>
      </c>
      <c r="F5355" s="9">
        <v>-1000.0</v>
      </c>
      <c r="G5355" s="9">
        <v>1000.0</v>
      </c>
    </row>
    <row r="5356">
      <c r="A5356" s="9" t="s">
        <v>56152</v>
      </c>
      <c r="B5356" s="9" t="s">
        <v>19978</v>
      </c>
      <c r="C5356" s="9" t="s">
        <v>56154</v>
      </c>
      <c r="D5356" s="9">
        <v>-1000.0</v>
      </c>
      <c r="E5356" s="9">
        <v>1000.0</v>
      </c>
      <c r="F5356" s="9">
        <v>-1000.0</v>
      </c>
      <c r="G5356" s="9">
        <v>1000.0</v>
      </c>
    </row>
    <row r="5357">
      <c r="A5357" s="9" t="s">
        <v>56155</v>
      </c>
      <c r="B5357" s="9" t="s">
        <v>19978</v>
      </c>
      <c r="C5357" s="9" t="s">
        <v>56157</v>
      </c>
      <c r="D5357" s="9">
        <v>-1000.0</v>
      </c>
      <c r="E5357" s="9">
        <v>1000.0</v>
      </c>
      <c r="F5357" s="9">
        <v>-1000.0</v>
      </c>
      <c r="G5357" s="9">
        <v>1000.0</v>
      </c>
    </row>
    <row r="5358">
      <c r="A5358" s="9" t="s">
        <v>56160</v>
      </c>
      <c r="B5358" s="9" t="s">
        <v>56160</v>
      </c>
      <c r="C5358" s="9" t="s">
        <v>56161</v>
      </c>
      <c r="D5358" s="9">
        <v>-1000.0</v>
      </c>
      <c r="E5358" s="9">
        <v>1000.0</v>
      </c>
      <c r="F5358" s="9">
        <v>-1000.0</v>
      </c>
      <c r="G5358" s="9">
        <v>1000.0</v>
      </c>
    </row>
    <row r="5359">
      <c r="A5359" s="9" t="s">
        <v>56162</v>
      </c>
      <c r="B5359" s="9" t="s">
        <v>56162</v>
      </c>
      <c r="C5359" s="9" t="s">
        <v>56163</v>
      </c>
      <c r="D5359" s="9">
        <v>-1000.0</v>
      </c>
      <c r="E5359" s="9">
        <v>1000.0</v>
      </c>
      <c r="F5359" s="9">
        <v>-1000.0</v>
      </c>
      <c r="G5359" s="9">
        <v>1000.0</v>
      </c>
    </row>
    <row r="5360">
      <c r="A5360" s="9" t="s">
        <v>56166</v>
      </c>
      <c r="B5360" s="9" t="s">
        <v>56166</v>
      </c>
      <c r="C5360" s="9" t="s">
        <v>56168</v>
      </c>
      <c r="D5360" s="9">
        <v>-1000.0</v>
      </c>
      <c r="E5360" s="9">
        <v>1000.0</v>
      </c>
      <c r="F5360" s="9">
        <v>-1000.0</v>
      </c>
      <c r="G5360" s="9">
        <v>1000.0</v>
      </c>
    </row>
    <row r="5361">
      <c r="A5361" s="9" t="s">
        <v>56169</v>
      </c>
      <c r="B5361" s="9" t="s">
        <v>56169</v>
      </c>
      <c r="C5361" s="9" t="s">
        <v>56170</v>
      </c>
      <c r="D5361" s="9">
        <v>-1000.0</v>
      </c>
      <c r="E5361" s="9">
        <v>1000.0</v>
      </c>
      <c r="F5361" s="9">
        <v>-1000.0</v>
      </c>
      <c r="G5361" s="9">
        <v>1000.0</v>
      </c>
    </row>
    <row r="5362">
      <c r="A5362" s="9" t="s">
        <v>56172</v>
      </c>
      <c r="B5362" s="9" t="s">
        <v>56172</v>
      </c>
      <c r="C5362" s="9" t="s">
        <v>56175</v>
      </c>
      <c r="D5362" s="9">
        <v>-1000.0</v>
      </c>
      <c r="E5362" s="9">
        <v>1000.0</v>
      </c>
      <c r="F5362" s="9">
        <v>-1000.0</v>
      </c>
      <c r="G5362" s="9">
        <v>1000.0</v>
      </c>
    </row>
    <row r="5363">
      <c r="A5363" s="9" t="s">
        <v>56177</v>
      </c>
      <c r="B5363" s="9" t="s">
        <v>56177</v>
      </c>
      <c r="C5363" s="9" t="s">
        <v>56178</v>
      </c>
      <c r="D5363" s="9">
        <v>-1000.0</v>
      </c>
      <c r="E5363" s="9">
        <v>1000.0</v>
      </c>
      <c r="F5363" s="9">
        <v>-1000.0</v>
      </c>
      <c r="G5363" s="9">
        <v>1000.0</v>
      </c>
    </row>
    <row r="5364">
      <c r="A5364" s="9" t="s">
        <v>56179</v>
      </c>
      <c r="B5364" s="9" t="s">
        <v>56179</v>
      </c>
      <c r="C5364" s="9" t="s">
        <v>56182</v>
      </c>
      <c r="D5364" s="9">
        <v>-1000.0</v>
      </c>
      <c r="E5364" s="9">
        <v>1000.0</v>
      </c>
      <c r="F5364" s="9">
        <v>-1000.0</v>
      </c>
      <c r="G5364" s="9">
        <v>1000.0</v>
      </c>
    </row>
    <row r="5365">
      <c r="A5365" s="9" t="s">
        <v>56184</v>
      </c>
      <c r="B5365" s="9" t="s">
        <v>56185</v>
      </c>
      <c r="C5365" s="9" t="s">
        <v>56186</v>
      </c>
      <c r="D5365" s="9">
        <v>-1000.0</v>
      </c>
      <c r="E5365" s="9">
        <v>1000.0</v>
      </c>
      <c r="F5365" s="9">
        <v>-1000.0</v>
      </c>
      <c r="G5365" s="9">
        <v>1000.0</v>
      </c>
    </row>
    <row r="5366">
      <c r="A5366" s="9" t="s">
        <v>56189</v>
      </c>
      <c r="B5366" s="9" t="s">
        <v>5681</v>
      </c>
      <c r="C5366" s="9" t="s">
        <v>56192</v>
      </c>
      <c r="D5366" s="9">
        <v>-1000.0</v>
      </c>
      <c r="E5366" s="9">
        <v>1000.0</v>
      </c>
      <c r="F5366" s="9">
        <v>-1000.0</v>
      </c>
      <c r="G5366" s="9">
        <v>1000.0</v>
      </c>
    </row>
    <row r="5367">
      <c r="A5367" s="9" t="s">
        <v>56195</v>
      </c>
      <c r="B5367" s="9" t="s">
        <v>56195</v>
      </c>
      <c r="C5367" s="9" t="s">
        <v>56197</v>
      </c>
      <c r="D5367" s="9">
        <v>0.0</v>
      </c>
      <c r="E5367" s="9">
        <v>1000.0</v>
      </c>
      <c r="F5367" s="9">
        <v>0.0</v>
      </c>
      <c r="G5367" s="9">
        <v>1000.0</v>
      </c>
    </row>
    <row r="5368">
      <c r="A5368" s="9" t="s">
        <v>56200</v>
      </c>
      <c r="B5368" s="9" t="s">
        <v>56200</v>
      </c>
      <c r="C5368" s="9" t="s">
        <v>56202</v>
      </c>
      <c r="D5368" s="9">
        <v>0.0</v>
      </c>
      <c r="E5368" s="9">
        <v>1000.0</v>
      </c>
      <c r="F5368" s="9">
        <v>0.0</v>
      </c>
      <c r="G5368" s="9">
        <v>1000.0</v>
      </c>
    </row>
    <row r="5369">
      <c r="A5369" s="9" t="s">
        <v>56203</v>
      </c>
      <c r="B5369" s="9" t="s">
        <v>5681</v>
      </c>
      <c r="C5369" s="9" t="s">
        <v>56206</v>
      </c>
      <c r="D5369" s="9">
        <v>-1000.0</v>
      </c>
      <c r="E5369" s="9">
        <v>1000.0</v>
      </c>
      <c r="F5369" s="9">
        <v>-1000.0</v>
      </c>
      <c r="G5369" s="9">
        <v>1000.0</v>
      </c>
    </row>
    <row r="5370">
      <c r="A5370" s="9" t="s">
        <v>56207</v>
      </c>
      <c r="B5370" s="9" t="s">
        <v>4402</v>
      </c>
      <c r="C5370" s="9" t="s">
        <v>56208</v>
      </c>
      <c r="D5370" s="9">
        <v>0.0</v>
      </c>
      <c r="E5370" s="9">
        <v>1000.0</v>
      </c>
      <c r="F5370" s="9">
        <v>0.0</v>
      </c>
      <c r="G5370" s="9">
        <v>1000.0</v>
      </c>
    </row>
    <row r="5371">
      <c r="A5371" s="9" t="s">
        <v>56210</v>
      </c>
      <c r="B5371" s="9" t="s">
        <v>4402</v>
      </c>
      <c r="C5371" s="9" t="s">
        <v>56213</v>
      </c>
      <c r="D5371" s="9">
        <v>0.0</v>
      </c>
      <c r="E5371" s="9">
        <v>1000.0</v>
      </c>
      <c r="F5371" s="9">
        <v>0.0</v>
      </c>
      <c r="G5371" s="9">
        <v>1000.0</v>
      </c>
    </row>
    <row r="5372">
      <c r="A5372" s="9" t="s">
        <v>56214</v>
      </c>
      <c r="B5372" s="9" t="s">
        <v>4402</v>
      </c>
      <c r="C5372" s="9" t="s">
        <v>56216</v>
      </c>
      <c r="D5372" s="9">
        <v>0.0</v>
      </c>
      <c r="E5372" s="9">
        <v>1000.0</v>
      </c>
      <c r="F5372" s="9">
        <v>0.0</v>
      </c>
      <c r="G5372" s="9">
        <v>1000.0</v>
      </c>
    </row>
    <row r="5373">
      <c r="A5373" s="9" t="s">
        <v>56220</v>
      </c>
      <c r="B5373" s="9" t="s">
        <v>56220</v>
      </c>
      <c r="C5373" s="9" t="s">
        <v>56223</v>
      </c>
      <c r="D5373" s="9">
        <v>-1000.0</v>
      </c>
      <c r="E5373" s="9">
        <v>1000.0</v>
      </c>
      <c r="F5373" s="9">
        <v>-1000.0</v>
      </c>
      <c r="G5373" s="9">
        <v>1000.0</v>
      </c>
    </row>
    <row r="5374">
      <c r="A5374" s="9" t="s">
        <v>56225</v>
      </c>
      <c r="B5374" s="9" t="s">
        <v>56225</v>
      </c>
      <c r="C5374" s="9" t="s">
        <v>56227</v>
      </c>
      <c r="D5374" s="9">
        <v>-1000.0</v>
      </c>
      <c r="E5374" s="9">
        <v>1000.0</v>
      </c>
      <c r="F5374" s="9">
        <v>-1000.0</v>
      </c>
      <c r="G5374" s="9">
        <v>1000.0</v>
      </c>
    </row>
    <row r="5375">
      <c r="A5375" s="9" t="s">
        <v>56230</v>
      </c>
      <c r="B5375" s="9" t="s">
        <v>56230</v>
      </c>
      <c r="C5375" s="9" t="s">
        <v>56231</v>
      </c>
      <c r="D5375" s="9">
        <v>-1000.0</v>
      </c>
      <c r="E5375" s="9">
        <v>1000.0</v>
      </c>
      <c r="F5375" s="9">
        <v>-1000.0</v>
      </c>
      <c r="G5375" s="9">
        <v>1000.0</v>
      </c>
    </row>
    <row r="5376">
      <c r="A5376" s="9" t="s">
        <v>56233</v>
      </c>
      <c r="B5376" s="9" t="s">
        <v>56233</v>
      </c>
      <c r="C5376" s="9" t="s">
        <v>56237</v>
      </c>
      <c r="D5376" s="9">
        <v>-1000.0</v>
      </c>
      <c r="E5376" s="9">
        <v>1000.0</v>
      </c>
      <c r="F5376" s="9">
        <v>-1000.0</v>
      </c>
      <c r="G5376" s="9">
        <v>1000.0</v>
      </c>
    </row>
    <row r="5377">
      <c r="A5377" s="9" t="s">
        <v>56240</v>
      </c>
      <c r="B5377" s="9" t="s">
        <v>56240</v>
      </c>
      <c r="C5377" s="9" t="s">
        <v>56242</v>
      </c>
      <c r="D5377" s="9">
        <v>-1000.0</v>
      </c>
      <c r="E5377" s="9">
        <v>1000.0</v>
      </c>
      <c r="F5377" s="9">
        <v>-1000.0</v>
      </c>
      <c r="G5377" s="9">
        <v>1000.0</v>
      </c>
    </row>
    <row r="5378">
      <c r="A5378" s="9" t="s">
        <v>56245</v>
      </c>
      <c r="B5378" s="9" t="s">
        <v>4402</v>
      </c>
      <c r="C5378" s="9" t="s">
        <v>56247</v>
      </c>
      <c r="D5378" s="9">
        <v>0.0</v>
      </c>
      <c r="E5378" s="9">
        <v>1000.0</v>
      </c>
      <c r="F5378" s="9">
        <v>0.0</v>
      </c>
      <c r="G5378" s="9">
        <v>1000.0</v>
      </c>
    </row>
    <row r="5379">
      <c r="A5379" s="9" t="s">
        <v>56248</v>
      </c>
      <c r="B5379" s="9" t="s">
        <v>56248</v>
      </c>
      <c r="C5379" s="9" t="s">
        <v>56249</v>
      </c>
      <c r="D5379" s="9">
        <v>-1000.0</v>
      </c>
      <c r="E5379" s="9">
        <v>1000.0</v>
      </c>
      <c r="F5379" s="9">
        <v>-1000.0</v>
      </c>
      <c r="G5379" s="9">
        <v>1000.0</v>
      </c>
    </row>
    <row r="5380">
      <c r="A5380" s="9" t="s">
        <v>56250</v>
      </c>
      <c r="B5380" s="9" t="s">
        <v>56250</v>
      </c>
      <c r="C5380" s="9" t="s">
        <v>56251</v>
      </c>
      <c r="D5380" s="9">
        <v>-1000.0</v>
      </c>
      <c r="E5380" s="9">
        <v>1000.0</v>
      </c>
      <c r="F5380" s="9">
        <v>-1000.0</v>
      </c>
      <c r="G5380" s="9">
        <v>1000.0</v>
      </c>
    </row>
    <row r="5381">
      <c r="A5381" s="9" t="s">
        <v>56252</v>
      </c>
      <c r="B5381" s="9" t="s">
        <v>56252</v>
      </c>
      <c r="C5381" s="9" t="s">
        <v>56253</v>
      </c>
      <c r="D5381" s="9">
        <v>-1000.0</v>
      </c>
      <c r="E5381" s="9">
        <v>1000.0</v>
      </c>
      <c r="F5381" s="9">
        <v>-1000.0</v>
      </c>
      <c r="G5381" s="9">
        <v>1000.0</v>
      </c>
    </row>
    <row r="5382">
      <c r="A5382" s="9" t="s">
        <v>56257</v>
      </c>
      <c r="B5382" s="9" t="s">
        <v>56257</v>
      </c>
      <c r="C5382" s="9" t="s">
        <v>56259</v>
      </c>
      <c r="D5382" s="9">
        <v>-1000.0</v>
      </c>
      <c r="E5382" s="9">
        <v>1000.0</v>
      </c>
      <c r="F5382" s="9">
        <v>-1000.0</v>
      </c>
      <c r="G5382" s="9">
        <v>1000.0</v>
      </c>
    </row>
    <row r="5383">
      <c r="A5383" s="9" t="s">
        <v>56262</v>
      </c>
      <c r="B5383" s="9" t="s">
        <v>32945</v>
      </c>
      <c r="C5383" s="9" t="s">
        <v>56264</v>
      </c>
      <c r="D5383" s="9">
        <v>0.0</v>
      </c>
      <c r="E5383" s="9">
        <v>1000.0</v>
      </c>
      <c r="F5383" s="9">
        <v>0.0</v>
      </c>
      <c r="G5383" s="9">
        <v>1000.0</v>
      </c>
    </row>
    <row r="5384">
      <c r="A5384" s="9" t="s">
        <v>56268</v>
      </c>
      <c r="B5384" s="9" t="s">
        <v>32945</v>
      </c>
      <c r="C5384" s="9" t="s">
        <v>56269</v>
      </c>
      <c r="D5384" s="9">
        <v>0.0</v>
      </c>
      <c r="E5384" s="9">
        <v>1000.0</v>
      </c>
      <c r="F5384" s="9">
        <v>0.0</v>
      </c>
      <c r="G5384" s="9">
        <v>1000.0</v>
      </c>
    </row>
    <row r="5385">
      <c r="A5385" s="9" t="s">
        <v>56271</v>
      </c>
      <c r="B5385" s="9" t="s">
        <v>32945</v>
      </c>
      <c r="C5385" s="9" t="s">
        <v>56275</v>
      </c>
      <c r="D5385" s="9">
        <v>0.0</v>
      </c>
      <c r="E5385" s="9">
        <v>1000.0</v>
      </c>
      <c r="F5385" s="9">
        <v>0.0</v>
      </c>
      <c r="G5385" s="9">
        <v>1000.0</v>
      </c>
    </row>
    <row r="5386">
      <c r="A5386" s="9" t="s">
        <v>56276</v>
      </c>
      <c r="B5386" s="9" t="s">
        <v>32945</v>
      </c>
      <c r="C5386" s="9" t="s">
        <v>56277</v>
      </c>
      <c r="D5386" s="9">
        <v>0.0</v>
      </c>
      <c r="E5386" s="9">
        <v>1000.0</v>
      </c>
      <c r="F5386" s="9">
        <v>0.0</v>
      </c>
      <c r="G5386" s="9">
        <v>1000.0</v>
      </c>
    </row>
    <row r="5387">
      <c r="A5387" s="9" t="s">
        <v>56281</v>
      </c>
      <c r="B5387" s="9" t="s">
        <v>32945</v>
      </c>
      <c r="C5387" s="9" t="s">
        <v>56282</v>
      </c>
      <c r="D5387" s="9">
        <v>0.0</v>
      </c>
      <c r="E5387" s="9">
        <v>1000.0</v>
      </c>
      <c r="F5387" s="9">
        <v>0.0</v>
      </c>
      <c r="G5387" s="9">
        <v>1000.0</v>
      </c>
    </row>
    <row r="5388">
      <c r="A5388" s="9" t="s">
        <v>56283</v>
      </c>
      <c r="B5388" s="9" t="s">
        <v>32945</v>
      </c>
      <c r="C5388" s="9" t="s">
        <v>56285</v>
      </c>
      <c r="D5388" s="9">
        <v>0.0</v>
      </c>
      <c r="E5388" s="9">
        <v>1000.0</v>
      </c>
      <c r="F5388" s="9">
        <v>0.0</v>
      </c>
      <c r="G5388" s="9">
        <v>1000.0</v>
      </c>
    </row>
    <row r="5389">
      <c r="A5389" s="9" t="s">
        <v>56289</v>
      </c>
      <c r="B5389" s="9" t="s">
        <v>32945</v>
      </c>
      <c r="C5389" s="9" t="s">
        <v>56292</v>
      </c>
      <c r="D5389" s="9">
        <v>0.0</v>
      </c>
      <c r="E5389" s="9">
        <v>1000.0</v>
      </c>
      <c r="F5389" s="9">
        <v>0.0</v>
      </c>
      <c r="G5389" s="9">
        <v>1000.0</v>
      </c>
    </row>
    <row r="5390">
      <c r="A5390" s="9" t="s">
        <v>56294</v>
      </c>
      <c r="B5390" s="9" t="s">
        <v>32945</v>
      </c>
      <c r="C5390" s="9" t="s">
        <v>56296</v>
      </c>
      <c r="D5390" s="9">
        <v>0.0</v>
      </c>
      <c r="E5390" s="9">
        <v>1000.0</v>
      </c>
      <c r="F5390" s="9">
        <v>0.0</v>
      </c>
      <c r="G5390" s="9">
        <v>1000.0</v>
      </c>
    </row>
    <row r="5391">
      <c r="A5391" s="9" t="s">
        <v>56298</v>
      </c>
      <c r="B5391" s="9" t="s">
        <v>32945</v>
      </c>
      <c r="C5391" s="9" t="s">
        <v>56300</v>
      </c>
      <c r="D5391" s="9">
        <v>0.0</v>
      </c>
      <c r="E5391" s="9">
        <v>1000.0</v>
      </c>
      <c r="F5391" s="9">
        <v>0.0</v>
      </c>
      <c r="G5391" s="9">
        <v>1000.0</v>
      </c>
    </row>
    <row r="5392">
      <c r="A5392" s="9" t="s">
        <v>56301</v>
      </c>
      <c r="B5392" s="9" t="s">
        <v>56301</v>
      </c>
      <c r="C5392" s="9" t="s">
        <v>56303</v>
      </c>
      <c r="D5392" s="9">
        <v>-1000.0</v>
      </c>
      <c r="E5392" s="9">
        <v>1000.0</v>
      </c>
      <c r="F5392" s="9">
        <v>-1000.0</v>
      </c>
      <c r="G5392" s="9">
        <v>1000.0</v>
      </c>
    </row>
    <row r="5393">
      <c r="A5393" s="9" t="s">
        <v>56306</v>
      </c>
      <c r="B5393" s="9" t="s">
        <v>23829</v>
      </c>
      <c r="C5393" s="9" t="s">
        <v>56307</v>
      </c>
      <c r="D5393" s="9">
        <v>-1000.0</v>
      </c>
      <c r="E5393" s="9">
        <v>1000.0</v>
      </c>
      <c r="F5393" s="9">
        <v>-1000.0</v>
      </c>
      <c r="G5393" s="9">
        <v>1000.0</v>
      </c>
    </row>
    <row r="5394">
      <c r="A5394" s="9" t="s">
        <v>56308</v>
      </c>
      <c r="B5394" s="9" t="s">
        <v>24433</v>
      </c>
      <c r="C5394" s="9" t="s">
        <v>56311</v>
      </c>
      <c r="D5394" s="9">
        <v>0.0</v>
      </c>
      <c r="E5394" s="9">
        <v>1000.0</v>
      </c>
      <c r="F5394" s="9">
        <v>0.0</v>
      </c>
      <c r="G5394" s="9">
        <v>1000.0</v>
      </c>
    </row>
    <row r="5395">
      <c r="A5395" s="9" t="s">
        <v>56313</v>
      </c>
      <c r="B5395" s="9" t="s">
        <v>24433</v>
      </c>
      <c r="C5395" s="9" t="s">
        <v>56314</v>
      </c>
      <c r="D5395" s="9">
        <v>0.0</v>
      </c>
      <c r="E5395" s="9">
        <v>1000.0</v>
      </c>
      <c r="F5395" s="9">
        <v>0.0</v>
      </c>
      <c r="G5395" s="9">
        <v>1000.0</v>
      </c>
    </row>
    <row r="5396">
      <c r="A5396" s="9" t="s">
        <v>56317</v>
      </c>
      <c r="B5396" s="9" t="s">
        <v>56098</v>
      </c>
      <c r="C5396" s="9" t="s">
        <v>56320</v>
      </c>
      <c r="D5396" s="9">
        <v>-1000.0</v>
      </c>
      <c r="E5396" s="9">
        <v>1000.0</v>
      </c>
      <c r="F5396" s="9">
        <v>-1000.0</v>
      </c>
      <c r="G5396" s="9">
        <v>1000.0</v>
      </c>
    </row>
    <row r="5397">
      <c r="A5397" s="9" t="s">
        <v>56327</v>
      </c>
      <c r="B5397" s="9" t="s">
        <v>56327</v>
      </c>
      <c r="C5397" s="9" t="s">
        <v>56328</v>
      </c>
      <c r="D5397" s="9">
        <v>-1000.0</v>
      </c>
      <c r="E5397" s="9">
        <v>1000.0</v>
      </c>
      <c r="F5397" s="9">
        <v>-1000.0</v>
      </c>
      <c r="G5397" s="9">
        <v>1000.0</v>
      </c>
    </row>
    <row r="5398">
      <c r="A5398" s="9" t="s">
        <v>56330</v>
      </c>
      <c r="B5398" s="9" t="s">
        <v>56330</v>
      </c>
      <c r="C5398" s="9" t="s">
        <v>56334</v>
      </c>
      <c r="D5398" s="9">
        <v>-1000.0</v>
      </c>
      <c r="E5398" s="9">
        <v>1000.0</v>
      </c>
      <c r="F5398" s="9">
        <v>-1000.0</v>
      </c>
      <c r="G5398" s="9">
        <v>1000.0</v>
      </c>
    </row>
    <row r="5399">
      <c r="A5399" s="9" t="s">
        <v>56338</v>
      </c>
      <c r="B5399" s="9" t="s">
        <v>56338</v>
      </c>
      <c r="C5399" s="9" t="s">
        <v>56340</v>
      </c>
      <c r="D5399" s="9">
        <v>0.0</v>
      </c>
      <c r="E5399" s="9">
        <v>1000.0</v>
      </c>
      <c r="F5399" s="9">
        <v>0.0</v>
      </c>
      <c r="G5399" s="9">
        <v>1000.0</v>
      </c>
    </row>
    <row r="5400">
      <c r="A5400" s="9" t="s">
        <v>56343</v>
      </c>
      <c r="B5400" s="9" t="s">
        <v>56343</v>
      </c>
      <c r="C5400" s="9" t="s">
        <v>56344</v>
      </c>
      <c r="D5400" s="9">
        <v>0.0</v>
      </c>
      <c r="E5400" s="9">
        <v>1000.0</v>
      </c>
      <c r="F5400" s="9">
        <v>0.0</v>
      </c>
      <c r="G5400" s="9">
        <v>1000.0</v>
      </c>
    </row>
    <row r="5401">
      <c r="A5401" s="9" t="s">
        <v>56346</v>
      </c>
      <c r="B5401" s="9" t="s">
        <v>56346</v>
      </c>
      <c r="C5401" s="9" t="s">
        <v>56349</v>
      </c>
      <c r="D5401" s="9">
        <v>0.0</v>
      </c>
      <c r="E5401" s="9">
        <v>1000.0</v>
      </c>
      <c r="F5401" s="9">
        <v>0.0</v>
      </c>
      <c r="G5401" s="9">
        <v>1000.0</v>
      </c>
    </row>
    <row r="5402">
      <c r="A5402" s="9" t="s">
        <v>56351</v>
      </c>
      <c r="B5402" s="9" t="s">
        <v>56098</v>
      </c>
      <c r="C5402" s="9" t="s">
        <v>56352</v>
      </c>
      <c r="D5402" s="9">
        <v>-1000.0</v>
      </c>
      <c r="E5402" s="9">
        <v>1000.0</v>
      </c>
      <c r="F5402" s="9">
        <v>-1000.0</v>
      </c>
      <c r="G5402" s="9">
        <v>1000.0</v>
      </c>
    </row>
    <row r="5403">
      <c r="A5403" s="9" t="s">
        <v>56353</v>
      </c>
      <c r="B5403" s="9" t="s">
        <v>15139</v>
      </c>
      <c r="C5403" s="9" t="s">
        <v>56355</v>
      </c>
      <c r="D5403" s="9">
        <v>0.0</v>
      </c>
      <c r="E5403" s="9">
        <v>1000.0</v>
      </c>
      <c r="F5403" s="9">
        <v>0.0</v>
      </c>
      <c r="G5403" s="9">
        <v>1000.0</v>
      </c>
    </row>
    <row r="5404">
      <c r="A5404" s="9" t="s">
        <v>56358</v>
      </c>
      <c r="B5404" s="9" t="s">
        <v>15139</v>
      </c>
      <c r="C5404" s="9" t="s">
        <v>56359</v>
      </c>
      <c r="D5404" s="9">
        <v>0.0</v>
      </c>
      <c r="E5404" s="9">
        <v>1000.0</v>
      </c>
      <c r="F5404" s="9">
        <v>0.0</v>
      </c>
      <c r="G5404" s="9">
        <v>1000.0</v>
      </c>
    </row>
    <row r="5405">
      <c r="A5405" s="9" t="s">
        <v>56360</v>
      </c>
      <c r="B5405" s="9" t="s">
        <v>56360</v>
      </c>
      <c r="C5405" s="9" t="s">
        <v>56361</v>
      </c>
      <c r="D5405" s="9">
        <v>0.0</v>
      </c>
      <c r="E5405" s="9">
        <v>1000.0</v>
      </c>
      <c r="F5405" s="9">
        <v>0.0</v>
      </c>
      <c r="G5405" s="9">
        <v>1000.0</v>
      </c>
    </row>
    <row r="5406">
      <c r="A5406" s="9" t="s">
        <v>56364</v>
      </c>
      <c r="B5406" s="9" t="s">
        <v>56364</v>
      </c>
      <c r="C5406" s="9" t="s">
        <v>56366</v>
      </c>
      <c r="D5406" s="9">
        <v>0.0</v>
      </c>
      <c r="E5406" s="9">
        <v>1000.0</v>
      </c>
      <c r="F5406" s="9">
        <v>0.0</v>
      </c>
      <c r="G5406" s="9">
        <v>1000.0</v>
      </c>
    </row>
    <row r="5407">
      <c r="A5407" s="9" t="s">
        <v>56367</v>
      </c>
      <c r="B5407" s="9" t="s">
        <v>56367</v>
      </c>
      <c r="C5407" s="9" t="s">
        <v>56368</v>
      </c>
      <c r="D5407" s="9">
        <v>0.0</v>
      </c>
      <c r="E5407" s="9">
        <v>1000.0</v>
      </c>
      <c r="F5407" s="9">
        <v>0.0</v>
      </c>
      <c r="G5407" s="9">
        <v>1000.0</v>
      </c>
    </row>
    <row r="5408">
      <c r="A5408" s="9" t="s">
        <v>56369</v>
      </c>
      <c r="B5408" s="9" t="s">
        <v>56369</v>
      </c>
      <c r="C5408" s="9" t="s">
        <v>56370</v>
      </c>
      <c r="D5408" s="9">
        <v>-1000.0</v>
      </c>
      <c r="E5408" s="9">
        <v>1000.0</v>
      </c>
      <c r="F5408" s="9">
        <v>-1000.0</v>
      </c>
      <c r="G5408" s="9">
        <v>1000.0</v>
      </c>
    </row>
    <row r="5409">
      <c r="A5409" s="9" t="s">
        <v>56373</v>
      </c>
      <c r="B5409" s="9" t="s">
        <v>56373</v>
      </c>
      <c r="C5409" s="9" t="s">
        <v>56374</v>
      </c>
      <c r="D5409" s="9">
        <v>-1000.0</v>
      </c>
      <c r="E5409" s="9">
        <v>1000.0</v>
      </c>
      <c r="F5409" s="9">
        <v>-1000.0</v>
      </c>
      <c r="G5409" s="9">
        <v>1000.0</v>
      </c>
    </row>
    <row r="5410">
      <c r="A5410" s="9" t="s">
        <v>56376</v>
      </c>
      <c r="B5410" s="9" t="s">
        <v>56376</v>
      </c>
      <c r="C5410" s="9" t="s">
        <v>56377</v>
      </c>
      <c r="D5410" s="9">
        <v>-1000.0</v>
      </c>
      <c r="E5410" s="9">
        <v>1000.0</v>
      </c>
      <c r="F5410" s="9">
        <v>-1000.0</v>
      </c>
      <c r="G5410" s="9">
        <v>1000.0</v>
      </c>
    </row>
    <row r="5411">
      <c r="A5411" s="9" t="s">
        <v>56378</v>
      </c>
      <c r="B5411" s="9" t="s">
        <v>56379</v>
      </c>
      <c r="C5411" s="9" t="s">
        <v>56380</v>
      </c>
      <c r="D5411" s="9">
        <v>0.0</v>
      </c>
      <c r="E5411" s="9">
        <v>1000.0</v>
      </c>
      <c r="F5411" s="9">
        <v>0.0</v>
      </c>
      <c r="G5411" s="9">
        <v>1000.0</v>
      </c>
    </row>
    <row r="5412">
      <c r="A5412" s="9" t="s">
        <v>56383</v>
      </c>
      <c r="B5412" s="9" t="s">
        <v>56384</v>
      </c>
      <c r="C5412" s="9" t="s">
        <v>56386</v>
      </c>
      <c r="D5412" s="9">
        <v>-1000.0</v>
      </c>
      <c r="E5412" s="9">
        <v>1000.0</v>
      </c>
      <c r="F5412" s="9">
        <v>-1000.0</v>
      </c>
      <c r="G5412" s="9">
        <v>1000.0</v>
      </c>
    </row>
    <row r="5413">
      <c r="A5413" s="9" t="s">
        <v>56388</v>
      </c>
      <c r="B5413" s="9" t="s">
        <v>56384</v>
      </c>
      <c r="C5413" s="9" t="s">
        <v>56389</v>
      </c>
      <c r="D5413" s="9">
        <v>-1000.0</v>
      </c>
      <c r="E5413" s="9">
        <v>1000.0</v>
      </c>
      <c r="F5413" s="9">
        <v>-1000.0</v>
      </c>
      <c r="G5413" s="9">
        <v>1000.0</v>
      </c>
    </row>
    <row r="5414">
      <c r="A5414" s="9" t="s">
        <v>56391</v>
      </c>
      <c r="B5414" s="9" t="s">
        <v>56393</v>
      </c>
      <c r="C5414" s="9" t="s">
        <v>56395</v>
      </c>
      <c r="D5414" s="9">
        <v>-1000.0</v>
      </c>
      <c r="E5414" s="9">
        <v>1000.0</v>
      </c>
      <c r="F5414" s="9">
        <v>-1000.0</v>
      </c>
      <c r="G5414" s="9">
        <v>1000.0</v>
      </c>
    </row>
    <row r="5415">
      <c r="A5415" s="9" t="s">
        <v>56396</v>
      </c>
      <c r="B5415" s="9" t="s">
        <v>56393</v>
      </c>
      <c r="C5415" s="9" t="s">
        <v>56397</v>
      </c>
      <c r="D5415" s="9">
        <v>-1000.0</v>
      </c>
      <c r="E5415" s="9">
        <v>1000.0</v>
      </c>
      <c r="F5415" s="9">
        <v>-1000.0</v>
      </c>
      <c r="G5415" s="9">
        <v>1000.0</v>
      </c>
    </row>
    <row r="5416">
      <c r="A5416" s="9" t="s">
        <v>56401</v>
      </c>
      <c r="B5416" s="9" t="s">
        <v>56403</v>
      </c>
      <c r="C5416" s="9" t="s">
        <v>56405</v>
      </c>
      <c r="D5416" s="9">
        <v>-1000.0</v>
      </c>
      <c r="E5416" s="9">
        <v>1000.0</v>
      </c>
      <c r="F5416" s="9">
        <v>-1000.0</v>
      </c>
      <c r="G5416" s="9">
        <v>1000.0</v>
      </c>
    </row>
    <row r="5417">
      <c r="A5417" s="9" t="s">
        <v>56407</v>
      </c>
      <c r="B5417" s="9" t="s">
        <v>56403</v>
      </c>
      <c r="C5417" s="9" t="s">
        <v>56409</v>
      </c>
      <c r="D5417" s="9">
        <v>-1000.0</v>
      </c>
      <c r="E5417" s="9">
        <v>1000.0</v>
      </c>
      <c r="F5417" s="9">
        <v>-1000.0</v>
      </c>
      <c r="G5417" s="9">
        <v>1000.0</v>
      </c>
    </row>
    <row r="5418">
      <c r="A5418" s="9" t="s">
        <v>56413</v>
      </c>
      <c r="B5418" s="9" t="s">
        <v>56393</v>
      </c>
      <c r="C5418" s="9" t="s">
        <v>56414</v>
      </c>
      <c r="D5418" s="9">
        <v>-1000.0</v>
      </c>
      <c r="E5418" s="9">
        <v>1000.0</v>
      </c>
      <c r="F5418" s="9">
        <v>-1000.0</v>
      </c>
      <c r="G5418" s="9">
        <v>1000.0</v>
      </c>
    </row>
    <row r="5419">
      <c r="A5419" s="9" t="s">
        <v>56416</v>
      </c>
      <c r="B5419" s="9" t="s">
        <v>56393</v>
      </c>
      <c r="C5419" s="9" t="s">
        <v>56418</v>
      </c>
      <c r="D5419" s="9">
        <v>-1000.0</v>
      </c>
      <c r="E5419" s="9">
        <v>1000.0</v>
      </c>
      <c r="F5419" s="9">
        <v>-1000.0</v>
      </c>
      <c r="G5419" s="9">
        <v>1000.0</v>
      </c>
    </row>
    <row r="5420">
      <c r="A5420" s="9" t="s">
        <v>56422</v>
      </c>
      <c r="B5420" s="9" t="s">
        <v>56422</v>
      </c>
      <c r="C5420" s="9" t="s">
        <v>56424</v>
      </c>
      <c r="D5420" s="9">
        <v>-1000.0</v>
      </c>
      <c r="E5420" s="9">
        <v>1000.0</v>
      </c>
      <c r="F5420" s="9">
        <v>-1000.0</v>
      </c>
      <c r="G5420" s="9">
        <v>1000.0</v>
      </c>
    </row>
    <row r="5421">
      <c r="A5421" s="9" t="s">
        <v>56426</v>
      </c>
      <c r="B5421" s="9" t="s">
        <v>32472</v>
      </c>
      <c r="C5421" s="9" t="s">
        <v>56429</v>
      </c>
      <c r="D5421" s="9">
        <v>-1000.0</v>
      </c>
      <c r="E5421" s="9">
        <v>1000.0</v>
      </c>
      <c r="F5421" s="9">
        <v>-1000.0</v>
      </c>
      <c r="G5421" s="9">
        <v>1000.0</v>
      </c>
    </row>
    <row r="5422">
      <c r="A5422" s="9" t="s">
        <v>56431</v>
      </c>
      <c r="B5422" s="9" t="s">
        <v>32472</v>
      </c>
      <c r="C5422" s="9" t="s">
        <v>56432</v>
      </c>
      <c r="D5422" s="9">
        <v>-1000.0</v>
      </c>
      <c r="E5422" s="9">
        <v>1000.0</v>
      </c>
      <c r="F5422" s="9">
        <v>-1000.0</v>
      </c>
      <c r="G5422" s="9">
        <v>1000.0</v>
      </c>
    </row>
    <row r="5423">
      <c r="A5423" s="9" t="s">
        <v>56436</v>
      </c>
      <c r="B5423" s="9" t="s">
        <v>56438</v>
      </c>
      <c r="C5423" s="9" t="s">
        <v>56439</v>
      </c>
      <c r="D5423" s="9">
        <v>-1000.0</v>
      </c>
      <c r="E5423" s="9">
        <v>1000.0</v>
      </c>
      <c r="F5423" s="9">
        <v>-1000.0</v>
      </c>
      <c r="G5423" s="9">
        <v>1000.0</v>
      </c>
    </row>
    <row r="5424">
      <c r="A5424" s="9" t="s">
        <v>56440</v>
      </c>
      <c r="B5424" s="9" t="s">
        <v>56441</v>
      </c>
      <c r="C5424" s="9" t="s">
        <v>56443</v>
      </c>
      <c r="D5424" s="9">
        <v>-1000.0</v>
      </c>
      <c r="E5424" s="9">
        <v>1000.0</v>
      </c>
      <c r="F5424" s="9">
        <v>-1000.0</v>
      </c>
      <c r="G5424" s="9">
        <v>1000.0</v>
      </c>
    </row>
    <row r="5425">
      <c r="A5425" s="9" t="s">
        <v>56446</v>
      </c>
      <c r="B5425" s="9" t="s">
        <v>32472</v>
      </c>
      <c r="C5425" s="9" t="s">
        <v>56447</v>
      </c>
      <c r="D5425" s="9">
        <v>-1000.0</v>
      </c>
      <c r="E5425" s="9">
        <v>1000.0</v>
      </c>
      <c r="F5425" s="9">
        <v>-1000.0</v>
      </c>
      <c r="G5425" s="9">
        <v>1000.0</v>
      </c>
    </row>
    <row r="5426">
      <c r="A5426" s="9" t="s">
        <v>56448</v>
      </c>
      <c r="B5426" s="9" t="s">
        <v>32472</v>
      </c>
      <c r="C5426" s="9" t="s">
        <v>56452</v>
      </c>
      <c r="D5426" s="9">
        <v>-1000.0</v>
      </c>
      <c r="E5426" s="9">
        <v>1000.0</v>
      </c>
      <c r="F5426" s="9">
        <v>-1000.0</v>
      </c>
      <c r="G5426" s="9">
        <v>1000.0</v>
      </c>
    </row>
    <row r="5427">
      <c r="A5427" s="9" t="s">
        <v>56456</v>
      </c>
      <c r="B5427" s="9" t="s">
        <v>32472</v>
      </c>
      <c r="C5427" s="9" t="s">
        <v>56457</v>
      </c>
      <c r="D5427" s="9">
        <v>-1000.0</v>
      </c>
      <c r="E5427" s="9">
        <v>1000.0</v>
      </c>
      <c r="F5427" s="9">
        <v>-1000.0</v>
      </c>
      <c r="G5427" s="9">
        <v>1000.0</v>
      </c>
    </row>
    <row r="5428">
      <c r="A5428" s="9" t="s">
        <v>56460</v>
      </c>
      <c r="B5428" s="9" t="s">
        <v>32472</v>
      </c>
      <c r="C5428" s="9" t="s">
        <v>56463</v>
      </c>
      <c r="D5428" s="9">
        <v>-1000.0</v>
      </c>
      <c r="E5428" s="9">
        <v>1000.0</v>
      </c>
      <c r="F5428" s="9">
        <v>-1000.0</v>
      </c>
      <c r="G5428" s="9">
        <v>1000.0</v>
      </c>
    </row>
    <row r="5429">
      <c r="A5429" s="9" t="s">
        <v>56464</v>
      </c>
      <c r="B5429" s="9" t="s">
        <v>32472</v>
      </c>
      <c r="C5429" s="9" t="s">
        <v>56466</v>
      </c>
      <c r="D5429" s="9">
        <v>-1000.0</v>
      </c>
      <c r="E5429" s="9">
        <v>1000.0</v>
      </c>
      <c r="F5429" s="9">
        <v>-1000.0</v>
      </c>
      <c r="G5429" s="9">
        <v>1000.0</v>
      </c>
    </row>
    <row r="5430">
      <c r="A5430" s="9" t="s">
        <v>56470</v>
      </c>
      <c r="B5430" s="9" t="s">
        <v>32472</v>
      </c>
      <c r="C5430" s="9" t="s">
        <v>56473</v>
      </c>
      <c r="D5430" s="9">
        <v>-1000.0</v>
      </c>
      <c r="E5430" s="9">
        <v>1000.0</v>
      </c>
      <c r="F5430" s="9">
        <v>-1000.0</v>
      </c>
      <c r="G5430" s="9">
        <v>1000.0</v>
      </c>
    </row>
    <row r="5431">
      <c r="A5431" s="9" t="s">
        <v>56476</v>
      </c>
      <c r="B5431" s="9" t="s">
        <v>32472</v>
      </c>
      <c r="C5431" s="9" t="s">
        <v>56479</v>
      </c>
      <c r="D5431" s="9">
        <v>-1000.0</v>
      </c>
      <c r="E5431" s="9">
        <v>1000.0</v>
      </c>
      <c r="F5431" s="9">
        <v>-1000.0</v>
      </c>
      <c r="G5431" s="9">
        <v>1000.0</v>
      </c>
    </row>
    <row r="5432">
      <c r="A5432" s="9" t="s">
        <v>56480</v>
      </c>
      <c r="B5432" s="9" t="s">
        <v>32472</v>
      </c>
      <c r="C5432" s="9" t="s">
        <v>56481</v>
      </c>
      <c r="D5432" s="9">
        <v>-1000.0</v>
      </c>
      <c r="E5432" s="9">
        <v>1000.0</v>
      </c>
      <c r="F5432" s="9">
        <v>-1000.0</v>
      </c>
      <c r="G5432" s="9">
        <v>1000.0</v>
      </c>
    </row>
    <row r="5433">
      <c r="A5433" s="9" t="s">
        <v>56485</v>
      </c>
      <c r="B5433" s="9" t="s">
        <v>56485</v>
      </c>
      <c r="C5433" s="9" t="s">
        <v>56487</v>
      </c>
      <c r="D5433" s="9">
        <v>-1000.0</v>
      </c>
      <c r="E5433" s="9">
        <v>1000.0</v>
      </c>
      <c r="F5433" s="9">
        <v>-1000.0</v>
      </c>
      <c r="G5433" s="9">
        <v>1000.0</v>
      </c>
    </row>
    <row r="5434">
      <c r="A5434" s="9" t="s">
        <v>56488</v>
      </c>
      <c r="B5434" s="9" t="s">
        <v>56488</v>
      </c>
      <c r="C5434" s="9" t="s">
        <v>56489</v>
      </c>
      <c r="D5434" s="9">
        <v>-1000.0</v>
      </c>
      <c r="E5434" s="9">
        <v>1000.0</v>
      </c>
      <c r="F5434" s="9">
        <v>-1000.0</v>
      </c>
      <c r="G5434" s="9">
        <v>1000.0</v>
      </c>
    </row>
    <row r="5435">
      <c r="A5435" s="9" t="s">
        <v>56492</v>
      </c>
      <c r="B5435" s="9" t="s">
        <v>56492</v>
      </c>
      <c r="C5435" s="9" t="s">
        <v>56494</v>
      </c>
      <c r="D5435" s="9">
        <v>-1000.0</v>
      </c>
      <c r="E5435" s="9">
        <v>1000.0</v>
      </c>
      <c r="F5435" s="9">
        <v>-1000.0</v>
      </c>
      <c r="G5435" s="9">
        <v>1000.0</v>
      </c>
    </row>
    <row r="5436">
      <c r="A5436" s="9" t="s">
        <v>56495</v>
      </c>
      <c r="B5436" s="9" t="s">
        <v>56495</v>
      </c>
      <c r="C5436" s="9" t="s">
        <v>56499</v>
      </c>
      <c r="D5436" s="9">
        <v>-1000.0</v>
      </c>
      <c r="E5436" s="9">
        <v>1000.0</v>
      </c>
      <c r="F5436" s="9">
        <v>-1000.0</v>
      </c>
      <c r="G5436" s="9">
        <v>1000.0</v>
      </c>
    </row>
    <row r="5437">
      <c r="A5437" s="9" t="s">
        <v>56501</v>
      </c>
      <c r="B5437" s="9" t="s">
        <v>56501</v>
      </c>
      <c r="C5437" s="9" t="s">
        <v>56502</v>
      </c>
      <c r="D5437" s="9">
        <v>-1000.0</v>
      </c>
      <c r="E5437" s="9">
        <v>1000.0</v>
      </c>
      <c r="F5437" s="9">
        <v>-1000.0</v>
      </c>
      <c r="G5437" s="9">
        <v>1000.0</v>
      </c>
    </row>
    <row r="5438">
      <c r="A5438" s="9" t="s">
        <v>56504</v>
      </c>
      <c r="B5438" s="9" t="s">
        <v>55184</v>
      </c>
      <c r="C5438" s="9" t="s">
        <v>56507</v>
      </c>
      <c r="D5438" s="9">
        <v>-1000.0</v>
      </c>
      <c r="E5438" s="9">
        <v>1000.0</v>
      </c>
      <c r="F5438" s="9">
        <v>-1000.0</v>
      </c>
      <c r="G5438" s="9">
        <v>1000.0</v>
      </c>
    </row>
    <row r="5439">
      <c r="A5439" s="9" t="s">
        <v>56508</v>
      </c>
      <c r="B5439" s="9" t="s">
        <v>55184</v>
      </c>
      <c r="C5439" s="9" t="s">
        <v>56509</v>
      </c>
      <c r="D5439" s="9">
        <v>-1000.0</v>
      </c>
      <c r="E5439" s="9">
        <v>1000.0</v>
      </c>
      <c r="F5439" s="9">
        <v>-1000.0</v>
      </c>
      <c r="G5439" s="9">
        <v>1000.0</v>
      </c>
    </row>
    <row r="5440">
      <c r="A5440" s="9" t="s">
        <v>56512</v>
      </c>
      <c r="B5440" s="9" t="s">
        <v>56512</v>
      </c>
      <c r="C5440" s="9" t="s">
        <v>56515</v>
      </c>
      <c r="D5440" s="9">
        <v>-1000.0</v>
      </c>
      <c r="E5440" s="9">
        <v>1000.0</v>
      </c>
      <c r="F5440" s="9">
        <v>-1000.0</v>
      </c>
      <c r="G5440" s="9">
        <v>1000.0</v>
      </c>
    </row>
    <row r="5441">
      <c r="A5441" s="9" t="s">
        <v>56518</v>
      </c>
      <c r="B5441" s="9" t="s">
        <v>56518</v>
      </c>
      <c r="C5441" s="9" t="s">
        <v>56520</v>
      </c>
      <c r="D5441" s="9">
        <v>-1000.0</v>
      </c>
      <c r="E5441" s="9">
        <v>1000.0</v>
      </c>
      <c r="F5441" s="9">
        <v>-1000.0</v>
      </c>
      <c r="G5441" s="9">
        <v>1000.0</v>
      </c>
    </row>
    <row r="5442">
      <c r="A5442" s="9" t="s">
        <v>56523</v>
      </c>
      <c r="B5442" s="9" t="s">
        <v>56523</v>
      </c>
      <c r="C5442" s="9" t="s">
        <v>56525</v>
      </c>
      <c r="D5442" s="9">
        <v>-1000.0</v>
      </c>
      <c r="E5442" s="9">
        <v>1000.0</v>
      </c>
      <c r="F5442" s="9">
        <v>-1000.0</v>
      </c>
      <c r="G5442" s="9">
        <v>1000.0</v>
      </c>
    </row>
    <row r="5443">
      <c r="A5443" s="9" t="s">
        <v>56526</v>
      </c>
      <c r="B5443" s="9" t="s">
        <v>56526</v>
      </c>
      <c r="C5443" s="9" t="s">
        <v>56528</v>
      </c>
      <c r="D5443" s="9">
        <v>-1000.0</v>
      </c>
      <c r="E5443" s="9">
        <v>1000.0</v>
      </c>
      <c r="F5443" s="9">
        <v>-1000.0</v>
      </c>
      <c r="G5443" s="9">
        <v>1000.0</v>
      </c>
    </row>
    <row r="5444">
      <c r="A5444" s="9" t="s">
        <v>56533</v>
      </c>
      <c r="B5444" s="9" t="s">
        <v>56533</v>
      </c>
      <c r="C5444" s="9" t="s">
        <v>56535</v>
      </c>
      <c r="D5444" s="9">
        <v>-1000.0</v>
      </c>
      <c r="E5444" s="9">
        <v>1000.0</v>
      </c>
      <c r="F5444" s="9">
        <v>-1000.0</v>
      </c>
      <c r="G5444" s="9">
        <v>1000.0</v>
      </c>
    </row>
    <row r="5445">
      <c r="A5445" s="9" t="s">
        <v>56538</v>
      </c>
      <c r="B5445" s="9" t="s">
        <v>21982</v>
      </c>
      <c r="C5445" s="9" t="s">
        <v>56541</v>
      </c>
      <c r="D5445" s="9">
        <v>0.0</v>
      </c>
      <c r="E5445" s="9">
        <v>1000.0</v>
      </c>
      <c r="F5445" s="9">
        <v>0.0</v>
      </c>
      <c r="G5445" s="9">
        <v>1000.0</v>
      </c>
    </row>
    <row r="5446">
      <c r="A5446" s="9" t="s">
        <v>56543</v>
      </c>
      <c r="B5446" s="9" t="s">
        <v>21982</v>
      </c>
      <c r="C5446" s="9" t="s">
        <v>56545</v>
      </c>
      <c r="D5446" s="9">
        <v>0.0</v>
      </c>
      <c r="E5446" s="9">
        <v>1000.0</v>
      </c>
      <c r="F5446" s="9">
        <v>0.0</v>
      </c>
      <c r="G5446" s="9">
        <v>1000.0</v>
      </c>
    </row>
    <row r="5447">
      <c r="A5447" s="9" t="s">
        <v>56547</v>
      </c>
      <c r="B5447" s="9" t="s">
        <v>21982</v>
      </c>
      <c r="C5447" s="9" t="s">
        <v>56548</v>
      </c>
      <c r="D5447" s="9">
        <v>0.0</v>
      </c>
      <c r="E5447" s="9">
        <v>1000.0</v>
      </c>
      <c r="F5447" s="9">
        <v>0.0</v>
      </c>
      <c r="G5447" s="9">
        <v>1000.0</v>
      </c>
    </row>
    <row r="5448">
      <c r="A5448" s="9" t="s">
        <v>56550</v>
      </c>
      <c r="B5448" s="9" t="s">
        <v>21982</v>
      </c>
      <c r="C5448" s="9" t="s">
        <v>56553</v>
      </c>
      <c r="D5448" s="9">
        <v>0.0</v>
      </c>
      <c r="E5448" s="9">
        <v>1000.0</v>
      </c>
      <c r="F5448" s="9">
        <v>0.0</v>
      </c>
      <c r="G5448" s="9">
        <v>1000.0</v>
      </c>
    </row>
    <row r="5449">
      <c r="A5449" s="9" t="s">
        <v>56560</v>
      </c>
      <c r="B5449" s="9" t="s">
        <v>56560</v>
      </c>
      <c r="C5449" s="9" t="s">
        <v>56562</v>
      </c>
      <c r="D5449" s="9">
        <v>0.0</v>
      </c>
      <c r="E5449" s="9">
        <v>1000.0</v>
      </c>
      <c r="F5449" s="9">
        <v>0.0</v>
      </c>
      <c r="G5449" s="9">
        <v>1000.0</v>
      </c>
    </row>
    <row r="5450">
      <c r="A5450" s="9" t="s">
        <v>56566</v>
      </c>
      <c r="B5450" s="9" t="s">
        <v>4402</v>
      </c>
      <c r="C5450" s="9" t="s">
        <v>56567</v>
      </c>
      <c r="D5450" s="9">
        <v>-1000.0</v>
      </c>
      <c r="E5450" s="9">
        <v>1000.0</v>
      </c>
      <c r="F5450" s="9">
        <v>-1000.0</v>
      </c>
      <c r="G5450" s="9">
        <v>1000.0</v>
      </c>
    </row>
    <row r="5451">
      <c r="A5451" s="9" t="s">
        <v>56572</v>
      </c>
      <c r="B5451" s="9" t="s">
        <v>21982</v>
      </c>
      <c r="C5451" s="9" t="s">
        <v>56573</v>
      </c>
      <c r="D5451" s="9">
        <v>0.0</v>
      </c>
      <c r="E5451" s="9">
        <v>1000.0</v>
      </c>
      <c r="F5451" s="9">
        <v>0.0</v>
      </c>
      <c r="G5451" s="9">
        <v>1000.0</v>
      </c>
    </row>
    <row r="5452">
      <c r="A5452" s="9" t="s">
        <v>56575</v>
      </c>
      <c r="B5452" s="9" t="s">
        <v>21982</v>
      </c>
      <c r="C5452" s="9" t="s">
        <v>56578</v>
      </c>
      <c r="D5452" s="9">
        <v>0.0</v>
      </c>
      <c r="E5452" s="9">
        <v>1000.0</v>
      </c>
      <c r="F5452" s="9">
        <v>0.0</v>
      </c>
      <c r="G5452" s="9">
        <v>1000.0</v>
      </c>
    </row>
    <row r="5453">
      <c r="A5453" s="9" t="s">
        <v>56579</v>
      </c>
      <c r="B5453" s="9" t="s">
        <v>21982</v>
      </c>
      <c r="C5453" s="9" t="s">
        <v>56580</v>
      </c>
      <c r="D5453" s="9">
        <v>0.0</v>
      </c>
      <c r="E5453" s="9">
        <v>1000.0</v>
      </c>
      <c r="F5453" s="9">
        <v>0.0</v>
      </c>
      <c r="G5453" s="9">
        <v>1000.0</v>
      </c>
    </row>
    <row r="5454">
      <c r="A5454" s="9" t="s">
        <v>56584</v>
      </c>
      <c r="B5454" s="9" t="s">
        <v>21982</v>
      </c>
      <c r="C5454" s="9" t="s">
        <v>56587</v>
      </c>
      <c r="D5454" s="9">
        <v>0.0</v>
      </c>
      <c r="E5454" s="9">
        <v>1000.0</v>
      </c>
      <c r="F5454" s="9">
        <v>0.0</v>
      </c>
      <c r="G5454" s="9">
        <v>1000.0</v>
      </c>
    </row>
    <row r="5455">
      <c r="A5455" s="9" t="s">
        <v>56589</v>
      </c>
      <c r="B5455" s="9" t="s">
        <v>32945</v>
      </c>
      <c r="C5455" s="9" t="s">
        <v>56592</v>
      </c>
      <c r="D5455" s="9">
        <v>0.0</v>
      </c>
      <c r="E5455" s="9">
        <v>1000.0</v>
      </c>
      <c r="F5455" s="9">
        <v>0.0</v>
      </c>
      <c r="G5455" s="9">
        <v>1000.0</v>
      </c>
    </row>
    <row r="5456">
      <c r="A5456" s="9" t="s">
        <v>56594</v>
      </c>
      <c r="B5456" s="9" t="s">
        <v>32945</v>
      </c>
      <c r="C5456" s="9" t="s">
        <v>56595</v>
      </c>
      <c r="D5456" s="9">
        <v>0.0</v>
      </c>
      <c r="E5456" s="9">
        <v>1000.0</v>
      </c>
      <c r="F5456" s="9">
        <v>0.0</v>
      </c>
      <c r="G5456" s="9">
        <v>1000.0</v>
      </c>
    </row>
    <row r="5457">
      <c r="A5457" s="9" t="s">
        <v>56599</v>
      </c>
      <c r="B5457" s="9" t="s">
        <v>32945</v>
      </c>
      <c r="C5457" s="9" t="s">
        <v>56601</v>
      </c>
      <c r="D5457" s="9">
        <v>0.0</v>
      </c>
      <c r="E5457" s="9">
        <v>1000.0</v>
      </c>
      <c r="F5457" s="9">
        <v>0.0</v>
      </c>
      <c r="G5457" s="9">
        <v>1000.0</v>
      </c>
    </row>
    <row r="5458">
      <c r="A5458" s="9" t="s">
        <v>56602</v>
      </c>
      <c r="B5458" s="9" t="s">
        <v>32945</v>
      </c>
      <c r="C5458" s="9" t="s">
        <v>56603</v>
      </c>
      <c r="D5458" s="9">
        <v>0.0</v>
      </c>
      <c r="E5458" s="9">
        <v>1000.0</v>
      </c>
      <c r="F5458" s="9">
        <v>0.0</v>
      </c>
      <c r="G5458" s="9">
        <v>1000.0</v>
      </c>
    </row>
    <row r="5459">
      <c r="A5459" s="9" t="s">
        <v>56604</v>
      </c>
      <c r="B5459" s="9" t="s">
        <v>56604</v>
      </c>
      <c r="C5459" s="9" t="s">
        <v>56605</v>
      </c>
      <c r="D5459" s="9">
        <v>-1000.0</v>
      </c>
      <c r="E5459" s="9">
        <v>1000.0</v>
      </c>
      <c r="F5459" s="9">
        <v>-1000.0</v>
      </c>
      <c r="G5459" s="9">
        <v>1000.0</v>
      </c>
    </row>
    <row r="5460">
      <c r="A5460" s="9" t="s">
        <v>56606</v>
      </c>
      <c r="B5460" s="9" t="s">
        <v>29002</v>
      </c>
      <c r="C5460" s="9" t="s">
        <v>56608</v>
      </c>
      <c r="D5460" s="9">
        <v>-1000.0</v>
      </c>
      <c r="E5460" s="9">
        <v>1000.0</v>
      </c>
      <c r="F5460" s="9">
        <v>-1000.0</v>
      </c>
      <c r="G5460" s="9">
        <v>1000.0</v>
      </c>
    </row>
    <row r="5461">
      <c r="A5461" s="9" t="s">
        <v>56611</v>
      </c>
      <c r="B5461" s="9" t="s">
        <v>29002</v>
      </c>
      <c r="C5461" s="9" t="s">
        <v>56612</v>
      </c>
      <c r="D5461" s="9">
        <v>-1000.0</v>
      </c>
      <c r="E5461" s="9">
        <v>1000.0</v>
      </c>
      <c r="F5461" s="9">
        <v>-1000.0</v>
      </c>
      <c r="G5461" s="9">
        <v>1000.0</v>
      </c>
    </row>
    <row r="5462">
      <c r="A5462" s="9" t="s">
        <v>56613</v>
      </c>
      <c r="B5462" s="9" t="s">
        <v>56613</v>
      </c>
      <c r="C5462" s="9" t="s">
        <v>56617</v>
      </c>
      <c r="D5462" s="9">
        <v>-1000.0</v>
      </c>
      <c r="E5462" s="9">
        <v>1000.0</v>
      </c>
      <c r="F5462" s="9">
        <v>-1000.0</v>
      </c>
      <c r="G5462" s="9">
        <v>1000.0</v>
      </c>
    </row>
    <row r="5463">
      <c r="A5463" s="9" t="s">
        <v>56621</v>
      </c>
      <c r="B5463" s="9" t="s">
        <v>5681</v>
      </c>
      <c r="C5463" s="9" t="s">
        <v>56623</v>
      </c>
      <c r="D5463" s="9">
        <v>-1000.0</v>
      </c>
      <c r="E5463" s="9">
        <v>1000.0</v>
      </c>
      <c r="F5463" s="9">
        <v>-1000.0</v>
      </c>
      <c r="G5463" s="9">
        <v>1000.0</v>
      </c>
    </row>
    <row r="5464">
      <c r="A5464" s="9" t="s">
        <v>56626</v>
      </c>
      <c r="B5464" s="9" t="s">
        <v>5681</v>
      </c>
      <c r="C5464" s="9" t="s">
        <v>56628</v>
      </c>
      <c r="D5464" s="9">
        <v>-1000.0</v>
      </c>
      <c r="E5464" s="9">
        <v>1000.0</v>
      </c>
      <c r="F5464" s="9">
        <v>-1000.0</v>
      </c>
      <c r="G5464" s="9">
        <v>1000.0</v>
      </c>
    </row>
    <row r="5465">
      <c r="A5465" s="9" t="s">
        <v>56629</v>
      </c>
      <c r="B5465" s="9" t="s">
        <v>5681</v>
      </c>
      <c r="C5465" s="9" t="s">
        <v>56630</v>
      </c>
      <c r="D5465" s="9">
        <v>-1000.0</v>
      </c>
      <c r="E5465" s="9">
        <v>1000.0</v>
      </c>
      <c r="F5465" s="9">
        <v>-1000.0</v>
      </c>
      <c r="G5465" s="9">
        <v>1000.0</v>
      </c>
    </row>
    <row r="5466">
      <c r="A5466" s="9" t="s">
        <v>56634</v>
      </c>
      <c r="B5466" s="9" t="s">
        <v>56634</v>
      </c>
      <c r="C5466" s="9" t="s">
        <v>56637</v>
      </c>
      <c r="D5466" s="9">
        <v>0.0</v>
      </c>
      <c r="E5466" s="9">
        <v>1000.0</v>
      </c>
      <c r="F5466" s="9">
        <v>0.0</v>
      </c>
      <c r="G5466" s="9">
        <v>1000.0</v>
      </c>
    </row>
    <row r="5467">
      <c r="A5467" s="9" t="s">
        <v>56639</v>
      </c>
      <c r="B5467" s="9" t="s">
        <v>56639</v>
      </c>
      <c r="C5467" s="9" t="s">
        <v>56641</v>
      </c>
      <c r="D5467" s="9">
        <v>-1000.0</v>
      </c>
      <c r="E5467" s="9">
        <v>1000.0</v>
      </c>
      <c r="F5467" s="9">
        <v>-1000.0</v>
      </c>
      <c r="G5467" s="9">
        <v>1000.0</v>
      </c>
    </row>
    <row r="5468">
      <c r="A5468" s="9" t="s">
        <v>56644</v>
      </c>
      <c r="B5468" s="9" t="s">
        <v>56644</v>
      </c>
      <c r="C5468" s="9" t="s">
        <v>56645</v>
      </c>
      <c r="D5468" s="9">
        <v>-1000.0</v>
      </c>
      <c r="E5468" s="9">
        <v>1000.0</v>
      </c>
      <c r="F5468" s="9">
        <v>-1000.0</v>
      </c>
      <c r="G5468" s="9">
        <v>1000.0</v>
      </c>
    </row>
    <row r="5469">
      <c r="A5469" s="9" t="s">
        <v>56647</v>
      </c>
      <c r="B5469" s="9" t="s">
        <v>32472</v>
      </c>
      <c r="C5469" s="9" t="s">
        <v>56649</v>
      </c>
      <c r="D5469" s="9">
        <v>-1000.0</v>
      </c>
      <c r="E5469" s="9">
        <v>1000.0</v>
      </c>
      <c r="F5469" s="9">
        <v>-1000.0</v>
      </c>
      <c r="G5469" s="9">
        <v>1000.0</v>
      </c>
    </row>
    <row r="5470">
      <c r="A5470" s="9" t="s">
        <v>56652</v>
      </c>
      <c r="B5470" s="9" t="s">
        <v>32472</v>
      </c>
      <c r="C5470" s="9" t="s">
        <v>56653</v>
      </c>
      <c r="D5470" s="9">
        <v>-1000.0</v>
      </c>
      <c r="E5470" s="9">
        <v>1000.0</v>
      </c>
      <c r="F5470" s="9">
        <v>-1000.0</v>
      </c>
      <c r="G5470" s="9">
        <v>1000.0</v>
      </c>
    </row>
    <row r="5471">
      <c r="A5471" s="9" t="s">
        <v>56656</v>
      </c>
      <c r="B5471" s="9" t="s">
        <v>56656</v>
      </c>
      <c r="C5471" s="9" t="s">
        <v>56658</v>
      </c>
      <c r="D5471" s="9">
        <v>-1000.0</v>
      </c>
      <c r="E5471" s="9">
        <v>1000.0</v>
      </c>
      <c r="F5471" s="9">
        <v>-1000.0</v>
      </c>
      <c r="G5471" s="9">
        <v>1000.0</v>
      </c>
    </row>
    <row r="5472">
      <c r="A5472" s="9" t="s">
        <v>56659</v>
      </c>
      <c r="B5472" s="9" t="s">
        <v>56661</v>
      </c>
      <c r="C5472" s="9" t="s">
        <v>56663</v>
      </c>
      <c r="D5472" s="9">
        <v>-1000.0</v>
      </c>
      <c r="E5472" s="9">
        <v>1000.0</v>
      </c>
      <c r="F5472" s="9">
        <v>-1000.0</v>
      </c>
      <c r="G5472" s="9">
        <v>1000.0</v>
      </c>
    </row>
    <row r="5473">
      <c r="A5473" s="9" t="s">
        <v>56666</v>
      </c>
      <c r="B5473" s="9" t="s">
        <v>56661</v>
      </c>
      <c r="C5473" s="9" t="s">
        <v>56669</v>
      </c>
      <c r="D5473" s="9">
        <v>-1000.0</v>
      </c>
      <c r="E5473" s="9">
        <v>1000.0</v>
      </c>
      <c r="F5473" s="9">
        <v>-1000.0</v>
      </c>
      <c r="G5473" s="9">
        <v>1000.0</v>
      </c>
    </row>
    <row r="5474">
      <c r="A5474" s="9" t="s">
        <v>56674</v>
      </c>
      <c r="B5474" s="9" t="s">
        <v>56674</v>
      </c>
      <c r="C5474" s="9" t="s">
        <v>56677</v>
      </c>
      <c r="D5474" s="9">
        <v>-1000.0</v>
      </c>
      <c r="E5474" s="9">
        <v>1000.0</v>
      </c>
      <c r="F5474" s="9">
        <v>-1000.0</v>
      </c>
      <c r="G5474" s="9">
        <v>1000.0</v>
      </c>
    </row>
    <row r="5475">
      <c r="A5475" s="9" t="s">
        <v>56679</v>
      </c>
      <c r="B5475" s="9" t="s">
        <v>56680</v>
      </c>
      <c r="C5475" s="9" t="s">
        <v>56681</v>
      </c>
      <c r="D5475" s="9">
        <v>0.0</v>
      </c>
      <c r="E5475" s="9">
        <v>1000.0</v>
      </c>
      <c r="F5475" s="9">
        <v>-1000.0</v>
      </c>
      <c r="G5475" s="9">
        <v>1000.0</v>
      </c>
    </row>
    <row r="5476">
      <c r="A5476" s="9" t="s">
        <v>56685</v>
      </c>
      <c r="B5476" s="9" t="s">
        <v>56680</v>
      </c>
      <c r="C5476" s="9" t="s">
        <v>56686</v>
      </c>
      <c r="D5476" s="9">
        <v>-1000.0</v>
      </c>
      <c r="E5476" s="9">
        <v>1000.0</v>
      </c>
      <c r="F5476" s="9">
        <v>-1000.0</v>
      </c>
      <c r="G5476" s="9">
        <v>1000.0</v>
      </c>
    </row>
    <row r="5477">
      <c r="A5477" s="9" t="s">
        <v>56689</v>
      </c>
      <c r="B5477" s="9" t="s">
        <v>49349</v>
      </c>
      <c r="C5477" s="9" t="s">
        <v>56692</v>
      </c>
      <c r="D5477" s="9">
        <v>-1000.0</v>
      </c>
      <c r="E5477" s="9">
        <v>1000.0</v>
      </c>
      <c r="F5477" s="9">
        <v>-1000.0</v>
      </c>
      <c r="G5477" s="9">
        <v>1000.0</v>
      </c>
    </row>
    <row r="5478">
      <c r="A5478" s="9" t="s">
        <v>56695</v>
      </c>
      <c r="B5478" s="9" t="s">
        <v>55493</v>
      </c>
      <c r="C5478" s="9" t="s">
        <v>56696</v>
      </c>
      <c r="D5478" s="9">
        <v>0.0</v>
      </c>
      <c r="E5478" s="9">
        <v>1000.0</v>
      </c>
      <c r="F5478" s="9">
        <v>0.0</v>
      </c>
      <c r="G5478" s="9">
        <v>1000.0</v>
      </c>
    </row>
    <row r="5479">
      <c r="A5479" s="9" t="s">
        <v>56700</v>
      </c>
      <c r="B5479" s="9" t="s">
        <v>55493</v>
      </c>
      <c r="C5479" s="9" t="s">
        <v>56702</v>
      </c>
      <c r="D5479" s="9">
        <v>0.0</v>
      </c>
      <c r="E5479" s="9">
        <v>1000.0</v>
      </c>
      <c r="F5479" s="9">
        <v>0.0</v>
      </c>
      <c r="G5479" s="9">
        <v>1000.0</v>
      </c>
    </row>
    <row r="5480">
      <c r="A5480" s="9" t="s">
        <v>56707</v>
      </c>
      <c r="B5480" s="9" t="s">
        <v>56707</v>
      </c>
      <c r="C5480" s="9" t="s">
        <v>56708</v>
      </c>
      <c r="D5480" s="9">
        <v>-1000.0</v>
      </c>
      <c r="E5480" s="9">
        <v>1000.0</v>
      </c>
      <c r="F5480" s="9">
        <v>-1000.0</v>
      </c>
      <c r="G5480" s="9">
        <v>1000.0</v>
      </c>
    </row>
    <row r="5481">
      <c r="A5481" s="9" t="s">
        <v>56711</v>
      </c>
      <c r="B5481" s="9" t="s">
        <v>56711</v>
      </c>
      <c r="C5481" s="9" t="s">
        <v>56713</v>
      </c>
      <c r="D5481" s="9">
        <v>0.0</v>
      </c>
      <c r="E5481" s="9">
        <v>1000.0</v>
      </c>
      <c r="F5481" s="9">
        <v>0.0</v>
      </c>
      <c r="G5481" s="9">
        <v>1000.0</v>
      </c>
    </row>
    <row r="5482">
      <c r="A5482" s="9" t="s">
        <v>56714</v>
      </c>
      <c r="B5482" s="9" t="s">
        <v>38300</v>
      </c>
      <c r="C5482" s="9" t="s">
        <v>56718</v>
      </c>
      <c r="D5482" s="9">
        <v>0.0</v>
      </c>
      <c r="E5482" s="9">
        <v>1000.0</v>
      </c>
      <c r="F5482" s="9">
        <v>0.0</v>
      </c>
      <c r="G5482" s="9">
        <v>1000.0</v>
      </c>
    </row>
    <row r="5483">
      <c r="A5483" s="9" t="s">
        <v>56722</v>
      </c>
      <c r="B5483" s="9" t="s">
        <v>4577</v>
      </c>
      <c r="C5483" s="9" t="s">
        <v>56724</v>
      </c>
      <c r="D5483" s="9">
        <v>-1000.0</v>
      </c>
      <c r="E5483" s="9">
        <v>1000.0</v>
      </c>
      <c r="F5483" s="9">
        <v>-1000.0</v>
      </c>
      <c r="G5483" s="9">
        <v>1000.0</v>
      </c>
    </row>
    <row r="5484">
      <c r="A5484" s="9" t="s">
        <v>56727</v>
      </c>
      <c r="B5484" s="9" t="s">
        <v>4577</v>
      </c>
      <c r="C5484" s="9" t="s">
        <v>56729</v>
      </c>
      <c r="D5484" s="9">
        <v>-1000.0</v>
      </c>
      <c r="E5484" s="9">
        <v>1000.0</v>
      </c>
      <c r="F5484" s="9">
        <v>-1000.0</v>
      </c>
      <c r="G5484" s="9">
        <v>1000.0</v>
      </c>
    </row>
    <row r="5485">
      <c r="A5485" s="9" t="s">
        <v>56730</v>
      </c>
      <c r="B5485" s="9" t="s">
        <v>4577</v>
      </c>
      <c r="C5485" s="9" t="s">
        <v>56731</v>
      </c>
      <c r="D5485" s="9">
        <v>-1000.0</v>
      </c>
      <c r="E5485" s="9">
        <v>1000.0</v>
      </c>
      <c r="F5485" s="9">
        <v>-1000.0</v>
      </c>
      <c r="G5485" s="9">
        <v>1000.0</v>
      </c>
    </row>
    <row r="5486">
      <c r="A5486" s="9" t="s">
        <v>56735</v>
      </c>
      <c r="B5486" s="9" t="s">
        <v>4577</v>
      </c>
      <c r="C5486" s="9" t="s">
        <v>56738</v>
      </c>
      <c r="D5486" s="9">
        <v>-1000.0</v>
      </c>
      <c r="E5486" s="9">
        <v>1000.0</v>
      </c>
      <c r="F5486" s="9">
        <v>-1000.0</v>
      </c>
      <c r="G5486" s="9">
        <v>1000.0</v>
      </c>
    </row>
    <row r="5487">
      <c r="A5487" s="9" t="s">
        <v>56741</v>
      </c>
      <c r="B5487" s="9" t="s">
        <v>4577</v>
      </c>
      <c r="C5487" s="9" t="s">
        <v>56744</v>
      </c>
      <c r="D5487" s="9">
        <v>-1000.0</v>
      </c>
      <c r="E5487" s="9">
        <v>1000.0</v>
      </c>
      <c r="F5487" s="9">
        <v>-1000.0</v>
      </c>
      <c r="G5487" s="9">
        <v>1000.0</v>
      </c>
    </row>
    <row r="5488">
      <c r="A5488" s="9" t="s">
        <v>56746</v>
      </c>
      <c r="B5488" s="9" t="s">
        <v>4577</v>
      </c>
      <c r="C5488" s="9" t="s">
        <v>56747</v>
      </c>
      <c r="D5488" s="9">
        <v>-1000.0</v>
      </c>
      <c r="E5488" s="9">
        <v>1000.0</v>
      </c>
      <c r="F5488" s="9">
        <v>-1000.0</v>
      </c>
      <c r="G5488" s="9">
        <v>1000.0</v>
      </c>
    </row>
    <row r="5489">
      <c r="A5489" s="9" t="s">
        <v>56750</v>
      </c>
      <c r="B5489" s="9" t="s">
        <v>4577</v>
      </c>
      <c r="C5489" s="9" t="s">
        <v>56753</v>
      </c>
      <c r="D5489" s="9">
        <v>-1000.0</v>
      </c>
      <c r="E5489" s="9">
        <v>1000.0</v>
      </c>
      <c r="F5489" s="9">
        <v>-1000.0</v>
      </c>
      <c r="G5489" s="9">
        <v>1000.0</v>
      </c>
    </row>
    <row r="5490">
      <c r="A5490" s="9" t="s">
        <v>56756</v>
      </c>
      <c r="B5490" s="9" t="s">
        <v>4577</v>
      </c>
      <c r="C5490" s="9" t="s">
        <v>56763</v>
      </c>
      <c r="D5490" s="9">
        <v>-1000.0</v>
      </c>
      <c r="E5490" s="9">
        <v>1000.0</v>
      </c>
      <c r="F5490" s="9">
        <v>-1000.0</v>
      </c>
      <c r="G5490" s="9">
        <v>1000.0</v>
      </c>
    </row>
    <row r="5491">
      <c r="A5491" s="9" t="s">
        <v>56766</v>
      </c>
      <c r="B5491" s="9" t="s">
        <v>55562</v>
      </c>
      <c r="C5491" s="9" t="s">
        <v>56767</v>
      </c>
      <c r="D5491" s="9">
        <v>-1000.0</v>
      </c>
      <c r="E5491" s="9">
        <v>1000.0</v>
      </c>
      <c r="F5491" s="9">
        <v>-1000.0</v>
      </c>
      <c r="G5491" s="9">
        <v>1000.0</v>
      </c>
    </row>
    <row r="5492">
      <c r="A5492" s="9" t="s">
        <v>56771</v>
      </c>
      <c r="B5492" s="9" t="s">
        <v>55562</v>
      </c>
      <c r="C5492" s="9" t="s">
        <v>56772</v>
      </c>
      <c r="D5492" s="9">
        <v>-1000.0</v>
      </c>
      <c r="E5492" s="9">
        <v>1000.0</v>
      </c>
      <c r="F5492" s="9">
        <v>-1000.0</v>
      </c>
      <c r="G5492" s="9">
        <v>1000.0</v>
      </c>
    </row>
    <row r="5493">
      <c r="A5493" s="9" t="s">
        <v>56774</v>
      </c>
      <c r="B5493" s="9" t="s">
        <v>32472</v>
      </c>
      <c r="C5493" s="9" t="s">
        <v>56777</v>
      </c>
      <c r="D5493" s="9">
        <v>-1000.0</v>
      </c>
      <c r="E5493" s="9">
        <v>1000.0</v>
      </c>
      <c r="F5493" s="9">
        <v>-1000.0</v>
      </c>
      <c r="G5493" s="9">
        <v>1000.0</v>
      </c>
    </row>
    <row r="5494">
      <c r="A5494" s="9" t="s">
        <v>56779</v>
      </c>
      <c r="B5494" s="9" t="s">
        <v>32472</v>
      </c>
      <c r="C5494" s="9" t="s">
        <v>56780</v>
      </c>
      <c r="D5494" s="9">
        <v>-1000.0</v>
      </c>
      <c r="E5494" s="9">
        <v>1000.0</v>
      </c>
      <c r="F5494" s="9">
        <v>-1000.0</v>
      </c>
      <c r="G5494" s="9">
        <v>1000.0</v>
      </c>
    </row>
    <row r="5495">
      <c r="A5495" s="9" t="s">
        <v>56783</v>
      </c>
      <c r="B5495" s="9" t="s">
        <v>32472</v>
      </c>
      <c r="C5495" s="9" t="s">
        <v>56785</v>
      </c>
      <c r="D5495" s="9">
        <v>-1000.0</v>
      </c>
      <c r="E5495" s="9">
        <v>1000.0</v>
      </c>
      <c r="F5495" s="9">
        <v>-1000.0</v>
      </c>
      <c r="G5495" s="9">
        <v>1000.0</v>
      </c>
    </row>
    <row r="5496">
      <c r="A5496" s="9" t="s">
        <v>56787</v>
      </c>
      <c r="B5496" s="9" t="s">
        <v>32472</v>
      </c>
      <c r="C5496" s="9" t="s">
        <v>56790</v>
      </c>
      <c r="D5496" s="9">
        <v>-1000.0</v>
      </c>
      <c r="E5496" s="9">
        <v>1000.0</v>
      </c>
      <c r="F5496" s="9">
        <v>-1000.0</v>
      </c>
      <c r="G5496" s="9">
        <v>1000.0</v>
      </c>
    </row>
    <row r="5497">
      <c r="A5497" s="9" t="s">
        <v>56794</v>
      </c>
      <c r="B5497" s="9" t="s">
        <v>32472</v>
      </c>
      <c r="C5497" s="9" t="s">
        <v>56797</v>
      </c>
      <c r="D5497" s="9">
        <v>-1000.0</v>
      </c>
      <c r="E5497" s="9">
        <v>1000.0</v>
      </c>
      <c r="F5497" s="9">
        <v>-1000.0</v>
      </c>
      <c r="G5497" s="9">
        <v>1000.0</v>
      </c>
    </row>
    <row r="5498">
      <c r="A5498" s="9" t="s">
        <v>56800</v>
      </c>
      <c r="B5498" s="9" t="s">
        <v>32472</v>
      </c>
      <c r="C5498" s="9" t="s">
        <v>56801</v>
      </c>
      <c r="D5498" s="9">
        <v>-1000.0</v>
      </c>
      <c r="E5498" s="9">
        <v>1000.0</v>
      </c>
      <c r="F5498" s="9">
        <v>-1000.0</v>
      </c>
      <c r="G5498" s="9">
        <v>1000.0</v>
      </c>
    </row>
    <row r="5499">
      <c r="A5499" s="9" t="s">
        <v>56803</v>
      </c>
      <c r="B5499" s="9" t="s">
        <v>32472</v>
      </c>
      <c r="C5499" s="9" t="s">
        <v>56807</v>
      </c>
      <c r="D5499" s="9">
        <v>-1000.0</v>
      </c>
      <c r="E5499" s="9">
        <v>1000.0</v>
      </c>
      <c r="F5499" s="9">
        <v>-1000.0</v>
      </c>
      <c r="G5499" s="9">
        <v>1000.0</v>
      </c>
    </row>
    <row r="5500">
      <c r="A5500" s="9" t="s">
        <v>56810</v>
      </c>
      <c r="B5500" s="9" t="s">
        <v>32472</v>
      </c>
      <c r="C5500" s="9" t="s">
        <v>56812</v>
      </c>
      <c r="D5500" s="9">
        <v>-1000.0</v>
      </c>
      <c r="E5500" s="9">
        <v>1000.0</v>
      </c>
      <c r="F5500" s="9">
        <v>-1000.0</v>
      </c>
      <c r="G5500" s="9">
        <v>1000.0</v>
      </c>
    </row>
    <row r="5501">
      <c r="A5501" s="9" t="s">
        <v>56815</v>
      </c>
      <c r="B5501" s="9" t="s">
        <v>55562</v>
      </c>
      <c r="C5501" s="9" t="s">
        <v>56817</v>
      </c>
      <c r="D5501" s="9">
        <v>-1000.0</v>
      </c>
      <c r="E5501" s="9">
        <v>1000.0</v>
      </c>
      <c r="F5501" s="9">
        <v>-1000.0</v>
      </c>
      <c r="G5501" s="9">
        <v>1000.0</v>
      </c>
    </row>
    <row r="5502">
      <c r="A5502" s="9" t="s">
        <v>56818</v>
      </c>
      <c r="B5502" s="9" t="s">
        <v>56818</v>
      </c>
      <c r="C5502" s="9" t="s">
        <v>56820</v>
      </c>
      <c r="D5502" s="9">
        <v>-1000.0</v>
      </c>
      <c r="E5502" s="9">
        <v>1000.0</v>
      </c>
      <c r="F5502" s="9">
        <v>-1000.0</v>
      </c>
      <c r="G5502" s="9">
        <v>1000.0</v>
      </c>
    </row>
    <row r="5503">
      <c r="A5503" s="9" t="s">
        <v>56822</v>
      </c>
      <c r="B5503" s="9" t="s">
        <v>56823</v>
      </c>
      <c r="C5503" s="9" t="s">
        <v>56825</v>
      </c>
      <c r="D5503" s="9">
        <v>-1000.0</v>
      </c>
      <c r="E5503" s="9">
        <v>1000.0</v>
      </c>
      <c r="F5503" s="9">
        <v>-1000.0</v>
      </c>
      <c r="G5503" s="9">
        <v>1000.0</v>
      </c>
    </row>
    <row r="5504">
      <c r="A5504" s="9" t="s">
        <v>56829</v>
      </c>
      <c r="B5504" s="9" t="s">
        <v>56823</v>
      </c>
      <c r="C5504" s="9" t="s">
        <v>56830</v>
      </c>
      <c r="D5504" s="9">
        <v>-1000.0</v>
      </c>
      <c r="E5504" s="9">
        <v>1000.0</v>
      </c>
      <c r="F5504" s="9">
        <v>-1000.0</v>
      </c>
      <c r="G5504" s="9">
        <v>1000.0</v>
      </c>
    </row>
    <row r="5505">
      <c r="A5505" s="9" t="s">
        <v>56832</v>
      </c>
      <c r="B5505" s="9" t="s">
        <v>56823</v>
      </c>
      <c r="C5505" s="9" t="s">
        <v>56836</v>
      </c>
      <c r="D5505" s="9">
        <v>-1000.0</v>
      </c>
      <c r="E5505" s="9">
        <v>1000.0</v>
      </c>
      <c r="F5505" s="9">
        <v>-1000.0</v>
      </c>
      <c r="G5505" s="9">
        <v>1000.0</v>
      </c>
    </row>
    <row r="5506">
      <c r="A5506" s="9" t="s">
        <v>56838</v>
      </c>
      <c r="B5506" s="9" t="s">
        <v>4402</v>
      </c>
      <c r="C5506" s="9" t="s">
        <v>56839</v>
      </c>
      <c r="D5506" s="9">
        <v>0.0</v>
      </c>
      <c r="E5506" s="9">
        <v>1000.0</v>
      </c>
      <c r="F5506" s="9">
        <v>0.0</v>
      </c>
      <c r="G5506" s="9">
        <v>1000.0</v>
      </c>
    </row>
    <row r="5507">
      <c r="A5507" s="9" t="s">
        <v>56840</v>
      </c>
      <c r="B5507" s="9" t="s">
        <v>56840</v>
      </c>
      <c r="C5507" s="9" t="s">
        <v>56842</v>
      </c>
      <c r="D5507" s="9">
        <v>-1000.0</v>
      </c>
      <c r="E5507" s="9">
        <v>1000.0</v>
      </c>
      <c r="F5507" s="9">
        <v>-1000.0</v>
      </c>
      <c r="G5507" s="9">
        <v>1000.0</v>
      </c>
    </row>
    <row r="5508">
      <c r="A5508" s="9" t="s">
        <v>56844</v>
      </c>
      <c r="B5508" s="9" t="s">
        <v>56844</v>
      </c>
      <c r="C5508" s="9" t="s">
        <v>56847</v>
      </c>
      <c r="D5508" s="9">
        <v>0.0</v>
      </c>
      <c r="E5508" s="9">
        <v>0.0</v>
      </c>
      <c r="F5508" s="9">
        <v>0.0</v>
      </c>
      <c r="G5508" s="9">
        <v>1000.0</v>
      </c>
    </row>
    <row r="5509">
      <c r="A5509" s="9" t="s">
        <v>56849</v>
      </c>
      <c r="B5509" s="9" t="s">
        <v>56849</v>
      </c>
      <c r="C5509" s="9" t="s">
        <v>56850</v>
      </c>
      <c r="D5509" s="9">
        <v>-1000.0</v>
      </c>
      <c r="E5509" s="9">
        <v>1000.0</v>
      </c>
      <c r="F5509" s="9">
        <v>-1000.0</v>
      </c>
      <c r="G5509" s="9">
        <v>1000.0</v>
      </c>
    </row>
    <row r="5510">
      <c r="A5510" s="9" t="s">
        <v>56852</v>
      </c>
      <c r="B5510" s="9" t="s">
        <v>56852</v>
      </c>
      <c r="C5510" s="9" t="s">
        <v>56855</v>
      </c>
      <c r="D5510" s="9">
        <v>-1000.0</v>
      </c>
      <c r="E5510" s="9">
        <v>1000.0</v>
      </c>
      <c r="F5510" s="9">
        <v>-1000.0</v>
      </c>
      <c r="G5510" s="9">
        <v>1000.0</v>
      </c>
    </row>
    <row r="5511">
      <c r="A5511" s="9" t="s">
        <v>56857</v>
      </c>
      <c r="B5511" s="9" t="s">
        <v>56857</v>
      </c>
      <c r="C5511" s="9" t="s">
        <v>56858</v>
      </c>
      <c r="D5511" s="9">
        <v>-1000.0</v>
      </c>
      <c r="E5511" s="9">
        <v>1000.0</v>
      </c>
      <c r="F5511" s="9">
        <v>-1000.0</v>
      </c>
      <c r="G5511" s="9">
        <v>1000.0</v>
      </c>
    </row>
    <row r="5512">
      <c r="A5512" s="9" t="s">
        <v>56861</v>
      </c>
      <c r="B5512" s="9" t="s">
        <v>56861</v>
      </c>
      <c r="C5512" s="9" t="s">
        <v>56863</v>
      </c>
      <c r="D5512" s="9">
        <v>0.0</v>
      </c>
      <c r="E5512" s="9">
        <v>1000.0</v>
      </c>
      <c r="F5512" s="9">
        <v>0.0</v>
      </c>
      <c r="G5512" s="9">
        <v>1000.0</v>
      </c>
    </row>
    <row r="5513">
      <c r="A5513" s="9" t="s">
        <v>56864</v>
      </c>
      <c r="B5513" s="9" t="s">
        <v>32945</v>
      </c>
      <c r="C5513" s="9" t="s">
        <v>56866</v>
      </c>
      <c r="D5513" s="9">
        <v>0.0</v>
      </c>
      <c r="E5513" s="9">
        <v>1000.0</v>
      </c>
      <c r="F5513" s="9">
        <v>0.0</v>
      </c>
      <c r="G5513" s="9">
        <v>1000.0</v>
      </c>
    </row>
    <row r="5514">
      <c r="A5514" s="9" t="s">
        <v>56870</v>
      </c>
      <c r="B5514" s="9" t="s">
        <v>32945</v>
      </c>
      <c r="C5514" s="9" t="s">
        <v>56871</v>
      </c>
      <c r="D5514" s="9">
        <v>0.0</v>
      </c>
      <c r="E5514" s="9">
        <v>1000.0</v>
      </c>
      <c r="F5514" s="9">
        <v>0.0</v>
      </c>
      <c r="G5514" s="9">
        <v>1000.0</v>
      </c>
    </row>
    <row r="5515">
      <c r="A5515" s="9" t="s">
        <v>56872</v>
      </c>
      <c r="B5515" s="9" t="s">
        <v>23717</v>
      </c>
      <c r="C5515" s="9" t="s">
        <v>56874</v>
      </c>
      <c r="D5515" s="9">
        <v>-1000.0</v>
      </c>
      <c r="E5515" s="9">
        <v>1000.0</v>
      </c>
      <c r="F5515" s="9">
        <v>-1000.0</v>
      </c>
      <c r="G5515" s="9">
        <v>1000.0</v>
      </c>
    </row>
    <row r="5516">
      <c r="A5516" s="9" t="s">
        <v>56877</v>
      </c>
      <c r="B5516" s="9" t="s">
        <v>23717</v>
      </c>
      <c r="C5516" s="9" t="s">
        <v>56878</v>
      </c>
      <c r="D5516" s="9">
        <v>-1000.0</v>
      </c>
      <c r="E5516" s="9">
        <v>1000.0</v>
      </c>
      <c r="F5516" s="9">
        <v>-1000.0</v>
      </c>
      <c r="G5516" s="9">
        <v>1000.0</v>
      </c>
    </row>
    <row r="5517">
      <c r="A5517" s="9" t="s">
        <v>56880</v>
      </c>
      <c r="B5517" s="9" t="s">
        <v>56880</v>
      </c>
      <c r="C5517" s="9" t="s">
        <v>56882</v>
      </c>
      <c r="D5517" s="9">
        <v>-1000.0</v>
      </c>
      <c r="E5517" s="9">
        <v>1000.0</v>
      </c>
      <c r="F5517" s="9">
        <v>-1000.0</v>
      </c>
      <c r="G5517" s="9">
        <v>1000.0</v>
      </c>
    </row>
    <row r="5518">
      <c r="A5518" s="9" t="s">
        <v>56883</v>
      </c>
      <c r="B5518" s="9" t="s">
        <v>56883</v>
      </c>
      <c r="C5518" s="9" t="s">
        <v>56884</v>
      </c>
      <c r="D5518" s="9">
        <v>-1000.0</v>
      </c>
      <c r="E5518" s="9">
        <v>1000.0</v>
      </c>
      <c r="F5518" s="9">
        <v>-1000.0</v>
      </c>
      <c r="G5518" s="9">
        <v>1000.0</v>
      </c>
    </row>
    <row r="5519">
      <c r="A5519" s="9" t="s">
        <v>56887</v>
      </c>
      <c r="B5519" s="9" t="s">
        <v>56887</v>
      </c>
      <c r="C5519" s="9" t="s">
        <v>56889</v>
      </c>
      <c r="D5519" s="9">
        <v>-1000.0</v>
      </c>
      <c r="E5519" s="9">
        <v>1000.0</v>
      </c>
      <c r="F5519" s="9">
        <v>-1000.0</v>
      </c>
      <c r="G5519" s="9">
        <v>1000.0</v>
      </c>
    </row>
    <row r="5520">
      <c r="A5520" s="9" t="s">
        <v>56890</v>
      </c>
      <c r="B5520" s="9" t="s">
        <v>56890</v>
      </c>
      <c r="C5520" s="9" t="s">
        <v>56893</v>
      </c>
      <c r="D5520" s="9">
        <v>-1000.0</v>
      </c>
      <c r="E5520" s="9">
        <v>1000.0</v>
      </c>
      <c r="F5520" s="9">
        <v>-1000.0</v>
      </c>
      <c r="G5520" s="9">
        <v>1000.0</v>
      </c>
    </row>
    <row r="5521">
      <c r="A5521" s="9" t="s">
        <v>56897</v>
      </c>
      <c r="B5521" s="9" t="s">
        <v>56897</v>
      </c>
      <c r="C5521" s="9" t="s">
        <v>56899</v>
      </c>
      <c r="D5521" s="9">
        <v>0.0</v>
      </c>
      <c r="E5521" s="9">
        <v>1000.0</v>
      </c>
      <c r="F5521" s="9">
        <v>0.0</v>
      </c>
      <c r="G5521" s="9">
        <v>1000.0</v>
      </c>
    </row>
    <row r="5522">
      <c r="A5522" s="9" t="s">
        <v>56901</v>
      </c>
      <c r="B5522" s="9" t="s">
        <v>56901</v>
      </c>
      <c r="C5522" s="9" t="s">
        <v>56904</v>
      </c>
      <c r="D5522" s="9">
        <v>0.0</v>
      </c>
      <c r="E5522" s="9">
        <v>1000.0</v>
      </c>
      <c r="F5522" s="9">
        <v>0.0</v>
      </c>
      <c r="G5522" s="9">
        <v>1000.0</v>
      </c>
    </row>
    <row r="5523">
      <c r="A5523" s="9" t="s">
        <v>56906</v>
      </c>
      <c r="B5523" s="9" t="s">
        <v>56906</v>
      </c>
      <c r="C5523" s="9" t="s">
        <v>56907</v>
      </c>
      <c r="D5523" s="9">
        <v>-1000.0</v>
      </c>
      <c r="E5523" s="9">
        <v>1000.0</v>
      </c>
      <c r="F5523" s="9">
        <v>-1000.0</v>
      </c>
      <c r="G5523" s="9">
        <v>1000.0</v>
      </c>
    </row>
    <row r="5524">
      <c r="A5524" s="9" t="s">
        <v>56910</v>
      </c>
      <c r="B5524" s="9" t="s">
        <v>56910</v>
      </c>
      <c r="C5524" s="9" t="s">
        <v>56911</v>
      </c>
      <c r="D5524" s="9">
        <v>-1000.0</v>
      </c>
      <c r="E5524" s="9">
        <v>1000.0</v>
      </c>
      <c r="F5524" s="9">
        <v>-1000.0</v>
      </c>
      <c r="G5524" s="9">
        <v>1000.0</v>
      </c>
    </row>
    <row r="5525">
      <c r="A5525" s="9" t="s">
        <v>56913</v>
      </c>
      <c r="B5525" s="9" t="s">
        <v>56914</v>
      </c>
      <c r="C5525" s="9" t="s">
        <v>56917</v>
      </c>
      <c r="D5525" s="9">
        <v>0.0</v>
      </c>
      <c r="E5525" s="9">
        <v>1000.0</v>
      </c>
      <c r="F5525" s="9">
        <v>-1000.0</v>
      </c>
      <c r="G5525" s="9">
        <v>1000.0</v>
      </c>
    </row>
    <row r="5526">
      <c r="A5526" s="9" t="s">
        <v>56919</v>
      </c>
      <c r="B5526" s="9" t="s">
        <v>56914</v>
      </c>
      <c r="C5526" s="9" t="s">
        <v>56920</v>
      </c>
      <c r="D5526" s="9">
        <v>0.0</v>
      </c>
      <c r="E5526" s="9">
        <v>1000.0</v>
      </c>
      <c r="F5526" s="9">
        <v>-1000.0</v>
      </c>
      <c r="G5526" s="9">
        <v>1000.0</v>
      </c>
    </row>
    <row r="5527">
      <c r="A5527" s="9" t="s">
        <v>56922</v>
      </c>
      <c r="B5527" s="9" t="s">
        <v>56922</v>
      </c>
      <c r="C5527" s="9" t="s">
        <v>56924</v>
      </c>
      <c r="D5527" s="9">
        <v>0.0</v>
      </c>
      <c r="E5527" s="9">
        <v>1000.0</v>
      </c>
      <c r="F5527" s="9">
        <v>0.0</v>
      </c>
      <c r="G5527" s="9">
        <v>1000.0</v>
      </c>
    </row>
    <row r="5528">
      <c r="A5528" s="9" t="s">
        <v>56925</v>
      </c>
      <c r="B5528" s="9" t="s">
        <v>56925</v>
      </c>
      <c r="C5528" s="9" t="s">
        <v>56926</v>
      </c>
      <c r="D5528" s="9">
        <v>0.0</v>
      </c>
      <c r="E5528" s="9">
        <v>1000.0</v>
      </c>
      <c r="F5528" s="9">
        <v>0.0</v>
      </c>
      <c r="G5528" s="9">
        <v>1000.0</v>
      </c>
    </row>
    <row r="5529">
      <c r="A5529" s="9" t="s">
        <v>56929</v>
      </c>
      <c r="B5529" s="9" t="s">
        <v>55857</v>
      </c>
      <c r="C5529" s="9" t="s">
        <v>56931</v>
      </c>
      <c r="D5529" s="9">
        <v>0.0</v>
      </c>
      <c r="E5529" s="9">
        <v>1000.0</v>
      </c>
      <c r="F5529" s="9">
        <v>0.0</v>
      </c>
      <c r="G5529" s="9">
        <v>1000.0</v>
      </c>
    </row>
    <row r="5530">
      <c r="A5530" s="9" t="s">
        <v>56932</v>
      </c>
      <c r="B5530" s="9" t="s">
        <v>55857</v>
      </c>
      <c r="C5530" s="9" t="s">
        <v>56934</v>
      </c>
      <c r="D5530" s="9">
        <v>0.0</v>
      </c>
      <c r="E5530" s="9">
        <v>1000.0</v>
      </c>
      <c r="F5530" s="9">
        <v>0.0</v>
      </c>
      <c r="G5530" s="9">
        <v>1000.0</v>
      </c>
    </row>
    <row r="5531">
      <c r="A5531" s="9" t="s">
        <v>56935</v>
      </c>
      <c r="B5531" s="9" t="s">
        <v>55857</v>
      </c>
      <c r="C5531" s="9" t="s">
        <v>56938</v>
      </c>
      <c r="D5531" s="9">
        <v>0.0</v>
      </c>
      <c r="E5531" s="9">
        <v>1000.0</v>
      </c>
      <c r="F5531" s="9">
        <v>0.0</v>
      </c>
      <c r="G5531" s="9">
        <v>1000.0</v>
      </c>
    </row>
    <row r="5532">
      <c r="A5532" s="9" t="s">
        <v>56940</v>
      </c>
      <c r="B5532" s="9" t="s">
        <v>55857</v>
      </c>
      <c r="C5532" s="9" t="s">
        <v>56941</v>
      </c>
      <c r="D5532" s="9">
        <v>0.0</v>
      </c>
      <c r="E5532" s="9">
        <v>1000.0</v>
      </c>
      <c r="F5532" s="9">
        <v>-1000.0</v>
      </c>
      <c r="G5532" s="9">
        <v>1000.0</v>
      </c>
    </row>
    <row r="5533">
      <c r="A5533" s="9" t="s">
        <v>56943</v>
      </c>
      <c r="B5533" s="9" t="s">
        <v>56945</v>
      </c>
      <c r="C5533" s="9" t="s">
        <v>56946</v>
      </c>
      <c r="D5533" s="9">
        <v>-1000.0</v>
      </c>
      <c r="E5533" s="9">
        <v>1000.0</v>
      </c>
      <c r="F5533" s="9">
        <v>-1000.0</v>
      </c>
      <c r="G5533" s="9">
        <v>1000.0</v>
      </c>
    </row>
    <row r="5534">
      <c r="A5534" s="9" t="s">
        <v>56947</v>
      </c>
      <c r="B5534" s="9" t="s">
        <v>56945</v>
      </c>
      <c r="C5534" s="9" t="s">
        <v>56949</v>
      </c>
      <c r="D5534" s="9">
        <v>-1000.0</v>
      </c>
      <c r="E5534" s="9">
        <v>1000.0</v>
      </c>
      <c r="F5534" s="9">
        <v>-1000.0</v>
      </c>
      <c r="G5534" s="9">
        <v>1000.0</v>
      </c>
    </row>
    <row r="5535">
      <c r="A5535" s="9" t="s">
        <v>56952</v>
      </c>
      <c r="B5535" s="9" t="s">
        <v>56953</v>
      </c>
      <c r="C5535" s="9" t="s">
        <v>56954</v>
      </c>
      <c r="D5535" s="9">
        <v>-1000.0</v>
      </c>
      <c r="E5535" s="9">
        <v>1000.0</v>
      </c>
      <c r="F5535" s="9">
        <v>-1000.0</v>
      </c>
      <c r="G5535" s="9">
        <v>1000.0</v>
      </c>
    </row>
    <row r="5536">
      <c r="A5536" s="9" t="s">
        <v>56956</v>
      </c>
      <c r="B5536" s="9" t="s">
        <v>18504</v>
      </c>
      <c r="C5536" s="9" t="s">
        <v>56959</v>
      </c>
      <c r="D5536" s="9">
        <v>-1000.0</v>
      </c>
      <c r="E5536" s="9">
        <v>1000.0</v>
      </c>
      <c r="F5536" s="9">
        <v>-1000.0</v>
      </c>
      <c r="G5536" s="9">
        <v>1000.0</v>
      </c>
    </row>
    <row r="5537">
      <c r="A5537" s="9" t="s">
        <v>56963</v>
      </c>
      <c r="B5537" s="9" t="s">
        <v>18504</v>
      </c>
      <c r="C5537" s="9" t="s">
        <v>56965</v>
      </c>
      <c r="D5537" s="9">
        <v>0.0</v>
      </c>
      <c r="E5537" s="9">
        <v>1000.0</v>
      </c>
      <c r="F5537" s="9">
        <v>0.0</v>
      </c>
      <c r="G5537" s="9">
        <v>1000.0</v>
      </c>
    </row>
    <row r="5538">
      <c r="A5538" s="9" t="s">
        <v>56969</v>
      </c>
      <c r="B5538" s="9" t="s">
        <v>18504</v>
      </c>
      <c r="C5538" s="9" t="s">
        <v>56970</v>
      </c>
      <c r="D5538" s="9">
        <v>-1000.0</v>
      </c>
      <c r="E5538" s="9">
        <v>1000.0</v>
      </c>
      <c r="F5538" s="9">
        <v>-1000.0</v>
      </c>
      <c r="G5538" s="9">
        <v>1000.0</v>
      </c>
    </row>
    <row r="5539">
      <c r="A5539" s="9" t="s">
        <v>56971</v>
      </c>
      <c r="B5539" s="9" t="s">
        <v>56971</v>
      </c>
      <c r="C5539" s="9" t="s">
        <v>56973</v>
      </c>
      <c r="D5539" s="9">
        <v>-1000.0</v>
      </c>
      <c r="E5539" s="9">
        <v>1000.0</v>
      </c>
      <c r="F5539" s="9">
        <v>-1000.0</v>
      </c>
      <c r="G5539" s="9">
        <v>1000.0</v>
      </c>
    </row>
    <row r="5540">
      <c r="A5540" s="9" t="s">
        <v>56974</v>
      </c>
      <c r="B5540" s="9" t="s">
        <v>56974</v>
      </c>
      <c r="C5540" s="9" t="s">
        <v>56975</v>
      </c>
      <c r="D5540" s="9">
        <v>-1000.0</v>
      </c>
      <c r="E5540" s="9">
        <v>1000.0</v>
      </c>
      <c r="F5540" s="9">
        <v>-1000.0</v>
      </c>
      <c r="G5540" s="9">
        <v>1000.0</v>
      </c>
    </row>
    <row r="5541">
      <c r="A5541" s="9" t="s">
        <v>56976</v>
      </c>
      <c r="B5541" s="9" t="s">
        <v>56976</v>
      </c>
      <c r="C5541" s="9" t="s">
        <v>56979</v>
      </c>
      <c r="D5541" s="9">
        <v>-1000.0</v>
      </c>
      <c r="E5541" s="9">
        <v>1000.0</v>
      </c>
      <c r="F5541" s="9">
        <v>-1000.0</v>
      </c>
      <c r="G5541" s="9">
        <v>1000.0</v>
      </c>
    </row>
    <row r="5542">
      <c r="A5542" s="9" t="s">
        <v>56981</v>
      </c>
      <c r="B5542" s="9" t="s">
        <v>56981</v>
      </c>
      <c r="C5542" s="9" t="s">
        <v>56982</v>
      </c>
      <c r="D5542" s="9">
        <v>-1000.0</v>
      </c>
      <c r="E5542" s="9">
        <v>1000.0</v>
      </c>
      <c r="F5542" s="9">
        <v>-1000.0</v>
      </c>
      <c r="G5542" s="9">
        <v>1000.0</v>
      </c>
    </row>
    <row r="5543">
      <c r="A5543" s="9" t="s">
        <v>56984</v>
      </c>
      <c r="B5543" s="9" t="s">
        <v>56984</v>
      </c>
      <c r="C5543" s="9" t="s">
        <v>56986</v>
      </c>
      <c r="D5543" s="9">
        <v>-1000.0</v>
      </c>
      <c r="E5543" s="9">
        <v>1000.0</v>
      </c>
      <c r="F5543" s="9">
        <v>-1000.0</v>
      </c>
      <c r="G5543" s="9">
        <v>1000.0</v>
      </c>
    </row>
    <row r="5544">
      <c r="A5544" s="9" t="s">
        <v>56990</v>
      </c>
      <c r="B5544" s="9" t="s">
        <v>56990</v>
      </c>
      <c r="C5544" s="9" t="s">
        <v>56992</v>
      </c>
      <c r="D5544" s="9">
        <v>-1000.0</v>
      </c>
      <c r="E5544" s="9">
        <v>1000.0</v>
      </c>
      <c r="F5544" s="9">
        <v>-1000.0</v>
      </c>
      <c r="G5544" s="9">
        <v>1000.0</v>
      </c>
    </row>
    <row r="5545">
      <c r="A5545" s="9" t="s">
        <v>56995</v>
      </c>
      <c r="B5545" s="9" t="s">
        <v>54863</v>
      </c>
      <c r="C5545" s="9" t="s">
        <v>56997</v>
      </c>
      <c r="D5545" s="9">
        <v>-1000.0</v>
      </c>
      <c r="E5545" s="9">
        <v>1000.0</v>
      </c>
      <c r="F5545" s="9">
        <v>-1000.0</v>
      </c>
      <c r="G5545" s="9">
        <v>1000.0</v>
      </c>
    </row>
    <row r="5546">
      <c r="A5546" s="9" t="s">
        <v>56998</v>
      </c>
      <c r="B5546" s="9" t="s">
        <v>56998</v>
      </c>
      <c r="C5546" s="9" t="s">
        <v>57000</v>
      </c>
      <c r="D5546" s="9">
        <v>0.0</v>
      </c>
      <c r="E5546" s="9">
        <v>1000.0</v>
      </c>
      <c r="F5546" s="9">
        <v>0.0</v>
      </c>
      <c r="G5546" s="9">
        <v>1000.0</v>
      </c>
    </row>
    <row r="5547">
      <c r="A5547" s="9" t="s">
        <v>57004</v>
      </c>
      <c r="B5547" s="9" t="s">
        <v>57004</v>
      </c>
      <c r="C5547" s="9" t="s">
        <v>57005</v>
      </c>
      <c r="D5547" s="9">
        <v>0.0</v>
      </c>
      <c r="E5547" s="9">
        <v>1000.0</v>
      </c>
      <c r="F5547" s="9">
        <v>0.0</v>
      </c>
      <c r="G5547" s="9">
        <v>1000.0</v>
      </c>
    </row>
    <row r="5548">
      <c r="A5548" s="9" t="s">
        <v>57006</v>
      </c>
      <c r="B5548" s="9" t="s">
        <v>57006</v>
      </c>
      <c r="C5548" s="9" t="s">
        <v>57007</v>
      </c>
      <c r="D5548" s="9">
        <v>0.0</v>
      </c>
      <c r="E5548" s="9">
        <v>1000.0</v>
      </c>
      <c r="F5548" s="9">
        <v>0.0</v>
      </c>
      <c r="G5548" s="9">
        <v>1000.0</v>
      </c>
    </row>
    <row r="5549">
      <c r="A5549" s="9" t="s">
        <v>57008</v>
      </c>
      <c r="B5549" s="9" t="s">
        <v>57009</v>
      </c>
      <c r="C5549" s="9" t="s">
        <v>57010</v>
      </c>
      <c r="D5549" s="9">
        <v>0.0</v>
      </c>
      <c r="E5549" s="9">
        <v>1000.0</v>
      </c>
      <c r="F5549" s="9">
        <v>0.0</v>
      </c>
      <c r="G5549" s="9">
        <v>1000.0</v>
      </c>
    </row>
    <row r="5550">
      <c r="A5550" s="9" t="s">
        <v>57011</v>
      </c>
      <c r="B5550" s="9" t="s">
        <v>57009</v>
      </c>
      <c r="C5550" s="9" t="s">
        <v>57014</v>
      </c>
      <c r="D5550" s="9">
        <v>0.0</v>
      </c>
      <c r="E5550" s="9">
        <v>1000.0</v>
      </c>
      <c r="F5550" s="9">
        <v>0.0</v>
      </c>
      <c r="G5550" s="9">
        <v>1000.0</v>
      </c>
    </row>
    <row r="5551">
      <c r="A5551" s="9" t="s">
        <v>57016</v>
      </c>
      <c r="B5551" s="9" t="s">
        <v>57009</v>
      </c>
      <c r="C5551" s="9" t="s">
        <v>57017</v>
      </c>
      <c r="D5551" s="9">
        <v>0.0</v>
      </c>
      <c r="E5551" s="9">
        <v>1000.0</v>
      </c>
      <c r="F5551" s="9">
        <v>0.0</v>
      </c>
      <c r="G5551" s="9">
        <v>1000.0</v>
      </c>
    </row>
    <row r="5552">
      <c r="A5552" s="9" t="s">
        <v>57018</v>
      </c>
      <c r="B5552" s="9" t="s">
        <v>57009</v>
      </c>
      <c r="C5552" s="9" t="s">
        <v>57022</v>
      </c>
      <c r="D5552" s="9">
        <v>0.0</v>
      </c>
      <c r="E5552" s="9">
        <v>1000.0</v>
      </c>
      <c r="F5552" s="9">
        <v>0.0</v>
      </c>
      <c r="G5552" s="9">
        <v>1000.0</v>
      </c>
    </row>
    <row r="5553">
      <c r="A5553" s="9" t="s">
        <v>15397</v>
      </c>
      <c r="B5553" s="9" t="s">
        <v>57009</v>
      </c>
      <c r="C5553" s="9" t="s">
        <v>57027</v>
      </c>
      <c r="D5553" s="9">
        <v>0.0</v>
      </c>
      <c r="E5553" s="9">
        <v>1000.0</v>
      </c>
      <c r="F5553" s="9">
        <v>0.0</v>
      </c>
      <c r="G5553" s="9">
        <v>1000.0</v>
      </c>
    </row>
    <row r="5554">
      <c r="A5554" s="9" t="s">
        <v>57028</v>
      </c>
      <c r="B5554" s="9" t="s">
        <v>57028</v>
      </c>
      <c r="C5554" s="9" t="s">
        <v>57029</v>
      </c>
      <c r="D5554" s="9">
        <v>0.0</v>
      </c>
      <c r="E5554" s="9">
        <v>1000.0</v>
      </c>
      <c r="F5554" s="9">
        <v>0.0</v>
      </c>
      <c r="G5554" s="9">
        <v>1000.0</v>
      </c>
    </row>
    <row r="5555">
      <c r="A5555" s="9" t="s">
        <v>57033</v>
      </c>
      <c r="B5555" s="9" t="s">
        <v>57033</v>
      </c>
      <c r="C5555" s="9" t="s">
        <v>57035</v>
      </c>
      <c r="D5555" s="9">
        <v>0.0</v>
      </c>
      <c r="E5555" s="9">
        <v>1000.0</v>
      </c>
      <c r="F5555" s="9">
        <v>0.0</v>
      </c>
      <c r="G5555" s="9">
        <v>1000.0</v>
      </c>
    </row>
    <row r="5556">
      <c r="A5556" s="9" t="s">
        <v>57036</v>
      </c>
      <c r="B5556" s="9" t="s">
        <v>57036</v>
      </c>
      <c r="C5556" s="9" t="s">
        <v>57037</v>
      </c>
      <c r="D5556" s="9">
        <v>0.0</v>
      </c>
      <c r="E5556" s="9">
        <v>0.0</v>
      </c>
      <c r="F5556" s="9">
        <v>0.0</v>
      </c>
      <c r="G5556" s="9">
        <v>1000.0</v>
      </c>
    </row>
    <row r="5557">
      <c r="A5557" s="9" t="s">
        <v>57038</v>
      </c>
      <c r="B5557" s="9" t="s">
        <v>57038</v>
      </c>
      <c r="C5557" s="9" t="s">
        <v>57041</v>
      </c>
      <c r="D5557" s="9">
        <v>-1000.0</v>
      </c>
      <c r="E5557" s="9">
        <v>1000.0</v>
      </c>
      <c r="F5557" s="9">
        <v>-1000.0</v>
      </c>
      <c r="G5557" s="9">
        <v>1000.0</v>
      </c>
    </row>
    <row r="5558">
      <c r="A5558" s="9" t="s">
        <v>57043</v>
      </c>
      <c r="B5558" s="9" t="s">
        <v>20791</v>
      </c>
      <c r="C5558" s="9" t="s">
        <v>57044</v>
      </c>
      <c r="D5558" s="9">
        <v>0.0</v>
      </c>
      <c r="E5558" s="9">
        <v>1000.0</v>
      </c>
      <c r="F5558" s="9">
        <v>0.0</v>
      </c>
      <c r="G5558" s="9">
        <v>1000.0</v>
      </c>
    </row>
    <row r="5559">
      <c r="A5559" s="9" t="s">
        <v>15657</v>
      </c>
      <c r="B5559" s="9" t="s">
        <v>20782</v>
      </c>
      <c r="C5559" s="9" t="s">
        <v>57049</v>
      </c>
      <c r="D5559" s="9">
        <v>0.0</v>
      </c>
      <c r="E5559" s="9">
        <v>1000.0</v>
      </c>
      <c r="F5559" s="9">
        <v>0.0</v>
      </c>
      <c r="G5559" s="9">
        <v>1000.0</v>
      </c>
    </row>
    <row r="5560">
      <c r="A5560" s="9" t="s">
        <v>57050</v>
      </c>
      <c r="B5560" s="9" t="s">
        <v>20782</v>
      </c>
      <c r="C5560" s="9" t="s">
        <v>57052</v>
      </c>
      <c r="D5560" s="9">
        <v>0.0</v>
      </c>
      <c r="E5560" s="9">
        <v>1000.0</v>
      </c>
      <c r="F5560" s="9">
        <v>0.0</v>
      </c>
      <c r="G5560" s="9">
        <v>1000.0</v>
      </c>
    </row>
    <row r="5561">
      <c r="A5561" s="9" t="s">
        <v>15659</v>
      </c>
      <c r="B5561" s="9" t="s">
        <v>20782</v>
      </c>
      <c r="C5561" s="9" t="s">
        <v>57056</v>
      </c>
      <c r="D5561" s="9">
        <v>0.0</v>
      </c>
      <c r="E5561" s="9">
        <v>1000.0</v>
      </c>
      <c r="F5561" s="9">
        <v>0.0</v>
      </c>
      <c r="G5561" s="9">
        <v>1000.0</v>
      </c>
    </row>
    <row r="5562">
      <c r="A5562" s="9" t="s">
        <v>57057</v>
      </c>
      <c r="B5562" s="9" t="s">
        <v>20782</v>
      </c>
      <c r="C5562" s="9" t="s">
        <v>57060</v>
      </c>
      <c r="D5562" s="9">
        <v>0.0</v>
      </c>
      <c r="E5562" s="9">
        <v>1000.0</v>
      </c>
      <c r="F5562" s="9">
        <v>0.0</v>
      </c>
      <c r="G5562" s="9">
        <v>1000.0</v>
      </c>
    </row>
    <row r="5563">
      <c r="A5563" s="9" t="s">
        <v>57063</v>
      </c>
      <c r="B5563" s="9" t="s">
        <v>57063</v>
      </c>
      <c r="C5563" s="9" t="s">
        <v>57066</v>
      </c>
      <c r="D5563" s="9">
        <v>0.0</v>
      </c>
      <c r="E5563" s="9">
        <v>1000.0</v>
      </c>
      <c r="F5563" s="9">
        <v>0.0</v>
      </c>
      <c r="G5563" s="9">
        <v>1000.0</v>
      </c>
    </row>
    <row r="5564">
      <c r="A5564" s="9" t="s">
        <v>57067</v>
      </c>
      <c r="B5564" s="9" t="s">
        <v>23717</v>
      </c>
      <c r="C5564" s="9" t="s">
        <v>57068</v>
      </c>
      <c r="D5564" s="9">
        <v>-1000.0</v>
      </c>
      <c r="E5564" s="9">
        <v>1000.0</v>
      </c>
      <c r="F5564" s="9">
        <v>-1000.0</v>
      </c>
      <c r="G5564" s="9">
        <v>1000.0</v>
      </c>
    </row>
    <row r="5565">
      <c r="A5565" s="9" t="s">
        <v>57069</v>
      </c>
      <c r="B5565" s="9" t="s">
        <v>24629</v>
      </c>
      <c r="C5565" s="9" t="s">
        <v>57070</v>
      </c>
      <c r="D5565" s="9">
        <v>-1000.0</v>
      </c>
      <c r="E5565" s="9">
        <v>1000.0</v>
      </c>
      <c r="F5565" s="9">
        <v>-1000.0</v>
      </c>
      <c r="G5565" s="9">
        <v>1000.0</v>
      </c>
    </row>
    <row r="5566">
      <c r="A5566" s="9" t="s">
        <v>57072</v>
      </c>
      <c r="B5566" s="9" t="s">
        <v>57072</v>
      </c>
      <c r="C5566" s="9" t="s">
        <v>57074</v>
      </c>
      <c r="D5566" s="9">
        <v>0.0</v>
      </c>
      <c r="E5566" s="9">
        <v>1000.0</v>
      </c>
      <c r="F5566" s="9">
        <v>0.0</v>
      </c>
      <c r="G5566" s="9">
        <v>1000.0</v>
      </c>
    </row>
    <row r="5567">
      <c r="A5567" s="9" t="s">
        <v>57077</v>
      </c>
      <c r="B5567" s="9" t="s">
        <v>57077</v>
      </c>
      <c r="C5567" s="9" t="s">
        <v>57078</v>
      </c>
      <c r="D5567" s="9">
        <v>0.0</v>
      </c>
      <c r="E5567" s="9">
        <v>1000.0</v>
      </c>
      <c r="F5567" s="9">
        <v>0.0</v>
      </c>
      <c r="G5567" s="9">
        <v>1000.0</v>
      </c>
    </row>
    <row r="5568">
      <c r="A5568" s="9" t="s">
        <v>57080</v>
      </c>
      <c r="B5568" s="9" t="s">
        <v>57080</v>
      </c>
      <c r="C5568" s="9" t="s">
        <v>57084</v>
      </c>
      <c r="D5568" s="9">
        <v>0.0</v>
      </c>
      <c r="E5568" s="9">
        <v>1000.0</v>
      </c>
      <c r="F5568" s="9">
        <v>0.0</v>
      </c>
      <c r="G5568" s="9">
        <v>1000.0</v>
      </c>
    </row>
    <row r="5569">
      <c r="A5569" s="9" t="s">
        <v>57087</v>
      </c>
      <c r="B5569" s="9" t="s">
        <v>57087</v>
      </c>
      <c r="C5569" s="9" t="s">
        <v>57089</v>
      </c>
      <c r="D5569" s="9">
        <v>-1000.0</v>
      </c>
      <c r="E5569" s="9">
        <v>1000.0</v>
      </c>
      <c r="F5569" s="9">
        <v>-1000.0</v>
      </c>
      <c r="G5569" s="9">
        <v>1000.0</v>
      </c>
    </row>
    <row r="5570">
      <c r="A5570" s="9" t="s">
        <v>57093</v>
      </c>
      <c r="B5570" s="9" t="s">
        <v>57094</v>
      </c>
      <c r="C5570" s="9" t="s">
        <v>57095</v>
      </c>
      <c r="D5570" s="9">
        <v>-1000.0</v>
      </c>
      <c r="E5570" s="9">
        <v>1000.0</v>
      </c>
      <c r="F5570" s="9">
        <v>-1000.0</v>
      </c>
      <c r="G5570" s="9">
        <v>1000.0</v>
      </c>
    </row>
    <row r="5571">
      <c r="A5571" s="9" t="s">
        <v>57097</v>
      </c>
      <c r="B5571" s="9" t="s">
        <v>57098</v>
      </c>
      <c r="C5571" s="9" t="s">
        <v>57100</v>
      </c>
      <c r="D5571" s="9">
        <v>-1000.0</v>
      </c>
      <c r="E5571" s="9">
        <v>1000.0</v>
      </c>
      <c r="F5571" s="9">
        <v>-1000.0</v>
      </c>
      <c r="G5571" s="9">
        <v>1000.0</v>
      </c>
    </row>
    <row r="5572">
      <c r="A5572" s="9" t="s">
        <v>57103</v>
      </c>
      <c r="B5572" s="9" t="s">
        <v>57103</v>
      </c>
      <c r="C5572" s="9" t="s">
        <v>57104</v>
      </c>
      <c r="D5572" s="9">
        <v>-1000.0</v>
      </c>
      <c r="E5572" s="9">
        <v>1000.0</v>
      </c>
      <c r="F5572" s="9">
        <v>-1000.0</v>
      </c>
      <c r="G5572" s="9">
        <v>1000.0</v>
      </c>
    </row>
    <row r="5573">
      <c r="A5573" s="9" t="s">
        <v>57106</v>
      </c>
      <c r="B5573" s="9" t="s">
        <v>57106</v>
      </c>
      <c r="C5573" s="9" t="s">
        <v>57109</v>
      </c>
      <c r="D5573" s="9">
        <v>-1000.0</v>
      </c>
      <c r="E5573" s="9">
        <v>1000.0</v>
      </c>
      <c r="F5573" s="9">
        <v>-1000.0</v>
      </c>
      <c r="G5573" s="9">
        <v>1000.0</v>
      </c>
    </row>
    <row r="5574">
      <c r="A5574" s="9" t="s">
        <v>57110</v>
      </c>
      <c r="B5574" s="9" t="s">
        <v>57110</v>
      </c>
      <c r="C5574" s="9" t="s">
        <v>57111</v>
      </c>
      <c r="D5574" s="9">
        <v>-1000.0</v>
      </c>
      <c r="E5574" s="9">
        <v>1000.0</v>
      </c>
      <c r="F5574" s="9">
        <v>-1000.0</v>
      </c>
      <c r="G5574" s="9">
        <v>1000.0</v>
      </c>
    </row>
    <row r="5575">
      <c r="A5575" s="9" t="s">
        <v>57115</v>
      </c>
      <c r="B5575" s="9" t="s">
        <v>57115</v>
      </c>
      <c r="C5575" s="9" t="s">
        <v>57117</v>
      </c>
      <c r="D5575" s="9">
        <v>-1000.0</v>
      </c>
      <c r="E5575" s="9">
        <v>1000.0</v>
      </c>
      <c r="F5575" s="9">
        <v>-1000.0</v>
      </c>
      <c r="G5575" s="9">
        <v>1000.0</v>
      </c>
    </row>
    <row r="5576">
      <c r="A5576" s="9" t="s">
        <v>57118</v>
      </c>
      <c r="B5576" s="9" t="s">
        <v>57118</v>
      </c>
      <c r="C5576" s="9" t="s">
        <v>57120</v>
      </c>
      <c r="D5576" s="9">
        <v>-1000.0</v>
      </c>
      <c r="E5576" s="9">
        <v>1000.0</v>
      </c>
      <c r="F5576" s="9">
        <v>-1000.0</v>
      </c>
      <c r="G5576" s="9">
        <v>1000.0</v>
      </c>
    </row>
    <row r="5577">
      <c r="A5577" s="9" t="s">
        <v>57123</v>
      </c>
      <c r="B5577" s="9" t="s">
        <v>57123</v>
      </c>
      <c r="C5577" s="9" t="s">
        <v>57124</v>
      </c>
      <c r="D5577" s="9">
        <v>-1000.0</v>
      </c>
      <c r="E5577" s="9">
        <v>1000.0</v>
      </c>
      <c r="F5577" s="9">
        <v>-1000.0</v>
      </c>
      <c r="G5577" s="9">
        <v>1000.0</v>
      </c>
    </row>
    <row r="5578">
      <c r="A5578" s="9" t="s">
        <v>57128</v>
      </c>
      <c r="B5578" s="9" t="s">
        <v>57128</v>
      </c>
      <c r="C5578" s="9" t="s">
        <v>57129</v>
      </c>
      <c r="D5578" s="9">
        <v>-1000.0</v>
      </c>
      <c r="E5578" s="9">
        <v>1000.0</v>
      </c>
      <c r="F5578" s="9">
        <v>-1000.0</v>
      </c>
      <c r="G5578" s="9">
        <v>1000.0</v>
      </c>
    </row>
    <row r="5579">
      <c r="A5579" s="9" t="s">
        <v>57130</v>
      </c>
      <c r="B5579" s="9" t="s">
        <v>57130</v>
      </c>
      <c r="C5579" s="9" t="s">
        <v>57131</v>
      </c>
      <c r="D5579" s="9">
        <v>-1000.0</v>
      </c>
      <c r="E5579" s="9">
        <v>1000.0</v>
      </c>
      <c r="F5579" s="9">
        <v>-1000.0</v>
      </c>
      <c r="G5579" s="9">
        <v>1000.0</v>
      </c>
    </row>
    <row r="5580">
      <c r="A5580" s="9" t="s">
        <v>57134</v>
      </c>
      <c r="B5580" s="9" t="s">
        <v>57134</v>
      </c>
      <c r="C5580" s="9" t="s">
        <v>57136</v>
      </c>
      <c r="D5580" s="9">
        <v>-1000.0</v>
      </c>
      <c r="E5580" s="9">
        <v>1000.0</v>
      </c>
      <c r="F5580" s="9">
        <v>-1000.0</v>
      </c>
      <c r="G5580" s="9">
        <v>1000.0</v>
      </c>
    </row>
    <row r="5581">
      <c r="A5581" s="9" t="s">
        <v>57137</v>
      </c>
      <c r="B5581" s="9" t="s">
        <v>57137</v>
      </c>
      <c r="C5581" s="9" t="s">
        <v>57139</v>
      </c>
      <c r="D5581" s="9">
        <v>0.0</v>
      </c>
      <c r="E5581" s="9">
        <v>1000.0</v>
      </c>
      <c r="F5581" s="9">
        <v>0.0</v>
      </c>
      <c r="G5581" s="9">
        <v>1000.0</v>
      </c>
    </row>
    <row r="5582">
      <c r="A5582" s="9" t="s">
        <v>57141</v>
      </c>
      <c r="B5582" s="9" t="s">
        <v>57141</v>
      </c>
      <c r="C5582" s="9" t="s">
        <v>57144</v>
      </c>
      <c r="D5582" s="9">
        <v>0.0</v>
      </c>
      <c r="E5582" s="9">
        <v>1000.0</v>
      </c>
      <c r="F5582" s="9">
        <v>0.0</v>
      </c>
      <c r="G5582" s="9">
        <v>1000.0</v>
      </c>
    </row>
    <row r="5583">
      <c r="A5583" s="9" t="s">
        <v>57146</v>
      </c>
      <c r="B5583" s="9" t="s">
        <v>57146</v>
      </c>
      <c r="C5583" s="9" t="s">
        <v>57147</v>
      </c>
      <c r="D5583" s="9">
        <v>0.0</v>
      </c>
      <c r="E5583" s="9">
        <v>1000.0</v>
      </c>
      <c r="F5583" s="9">
        <v>0.0</v>
      </c>
      <c r="G5583" s="9">
        <v>1000.0</v>
      </c>
    </row>
    <row r="5584">
      <c r="A5584" s="9" t="s">
        <v>57148</v>
      </c>
      <c r="B5584" s="9" t="s">
        <v>57148</v>
      </c>
      <c r="C5584" s="9" t="s">
        <v>57151</v>
      </c>
      <c r="D5584" s="9">
        <v>0.0</v>
      </c>
      <c r="E5584" s="9">
        <v>1000.0</v>
      </c>
      <c r="F5584" s="9">
        <v>0.0</v>
      </c>
      <c r="G5584" s="9">
        <v>1000.0</v>
      </c>
    </row>
    <row r="5585">
      <c r="A5585" s="9" t="s">
        <v>57155</v>
      </c>
      <c r="B5585" s="9" t="s">
        <v>57155</v>
      </c>
      <c r="C5585" s="9" t="s">
        <v>57157</v>
      </c>
      <c r="D5585" s="9">
        <v>0.0</v>
      </c>
      <c r="E5585" s="9">
        <v>1000.0</v>
      </c>
      <c r="F5585" s="9">
        <v>0.0</v>
      </c>
      <c r="G5585" s="9">
        <v>1000.0</v>
      </c>
    </row>
    <row r="5586">
      <c r="A5586" s="9" t="s">
        <v>57159</v>
      </c>
      <c r="B5586" s="9" t="s">
        <v>57159</v>
      </c>
      <c r="C5586" s="9" t="s">
        <v>57161</v>
      </c>
      <c r="D5586" s="9">
        <v>0.0</v>
      </c>
      <c r="E5586" s="9">
        <v>1000.0</v>
      </c>
      <c r="F5586" s="9">
        <v>0.0</v>
      </c>
      <c r="G5586" s="9">
        <v>1000.0</v>
      </c>
    </row>
    <row r="5587">
      <c r="A5587" s="9" t="s">
        <v>57164</v>
      </c>
      <c r="B5587" s="9" t="s">
        <v>57164</v>
      </c>
      <c r="C5587" s="9" t="s">
        <v>57165</v>
      </c>
      <c r="D5587" s="9">
        <v>0.0</v>
      </c>
      <c r="E5587" s="9">
        <v>1000.0</v>
      </c>
      <c r="F5587" s="9">
        <v>0.0</v>
      </c>
      <c r="G5587" s="9">
        <v>1000.0</v>
      </c>
    </row>
    <row r="5588">
      <c r="A5588" s="9" t="s">
        <v>57167</v>
      </c>
      <c r="B5588" s="9" t="s">
        <v>57167</v>
      </c>
      <c r="C5588" s="9" t="s">
        <v>57171</v>
      </c>
      <c r="D5588" s="9">
        <v>0.0</v>
      </c>
      <c r="E5588" s="9">
        <v>1000.0</v>
      </c>
      <c r="F5588" s="9">
        <v>0.0</v>
      </c>
      <c r="G5588" s="9">
        <v>1000.0</v>
      </c>
    </row>
    <row r="5589">
      <c r="A5589" s="9" t="s">
        <v>57174</v>
      </c>
      <c r="B5589" s="9" t="s">
        <v>57174</v>
      </c>
      <c r="C5589" s="9" t="s">
        <v>57175</v>
      </c>
      <c r="D5589" s="9">
        <v>-1000.0</v>
      </c>
      <c r="E5589" s="9">
        <v>1000.0</v>
      </c>
      <c r="F5589" s="9">
        <v>-1000.0</v>
      </c>
      <c r="G5589" s="9">
        <v>1000.0</v>
      </c>
    </row>
    <row r="5590">
      <c r="A5590" s="9" t="s">
        <v>57177</v>
      </c>
      <c r="B5590" s="9" t="s">
        <v>57177</v>
      </c>
      <c r="C5590" s="9" t="s">
        <v>57180</v>
      </c>
      <c r="D5590" s="9">
        <v>-1000.0</v>
      </c>
      <c r="E5590" s="9">
        <v>1000.0</v>
      </c>
      <c r="F5590" s="9">
        <v>-1000.0</v>
      </c>
      <c r="G5590" s="9">
        <v>1000.0</v>
      </c>
    </row>
    <row r="5591">
      <c r="A5591" s="9" t="s">
        <v>57182</v>
      </c>
      <c r="B5591" s="9" t="s">
        <v>57182</v>
      </c>
      <c r="C5591" s="9" t="s">
        <v>57183</v>
      </c>
      <c r="D5591" s="9">
        <v>-1000.0</v>
      </c>
      <c r="E5591" s="9">
        <v>1000.0</v>
      </c>
      <c r="F5591" s="9">
        <v>-1000.0</v>
      </c>
      <c r="G5591" s="9">
        <v>1000.0</v>
      </c>
    </row>
    <row r="5592">
      <c r="A5592" s="9" t="s">
        <v>57187</v>
      </c>
      <c r="B5592" s="9" t="s">
        <v>57187</v>
      </c>
      <c r="C5592" s="9" t="s">
        <v>57189</v>
      </c>
      <c r="D5592" s="9">
        <v>-1000.0</v>
      </c>
      <c r="E5592" s="9">
        <v>1000.0</v>
      </c>
      <c r="F5592" s="9">
        <v>-1000.0</v>
      </c>
      <c r="G5592" s="9">
        <v>1000.0</v>
      </c>
    </row>
    <row r="5593">
      <c r="A5593" s="9" t="s">
        <v>57190</v>
      </c>
      <c r="B5593" s="9" t="s">
        <v>57190</v>
      </c>
      <c r="C5593" s="9" t="s">
        <v>57191</v>
      </c>
      <c r="D5593" s="9">
        <v>-1000.0</v>
      </c>
      <c r="E5593" s="9">
        <v>1000.0</v>
      </c>
      <c r="F5593" s="9">
        <v>-1000.0</v>
      </c>
      <c r="G5593" s="9">
        <v>1000.0</v>
      </c>
    </row>
    <row r="5594">
      <c r="A5594" s="9" t="s">
        <v>57194</v>
      </c>
      <c r="B5594" s="9" t="s">
        <v>57194</v>
      </c>
      <c r="C5594" s="9" t="s">
        <v>57196</v>
      </c>
      <c r="D5594" s="9">
        <v>-1000.0</v>
      </c>
      <c r="E5594" s="9">
        <v>1000.0</v>
      </c>
      <c r="F5594" s="9">
        <v>-1000.0</v>
      </c>
      <c r="G5594" s="9">
        <v>1000.0</v>
      </c>
    </row>
    <row r="5595">
      <c r="A5595" s="9" t="s">
        <v>57201</v>
      </c>
      <c r="B5595" s="9" t="s">
        <v>57201</v>
      </c>
      <c r="C5595" s="9" t="s">
        <v>57204</v>
      </c>
      <c r="D5595" s="9">
        <v>-1000.0</v>
      </c>
      <c r="E5595" s="9">
        <v>1000.0</v>
      </c>
      <c r="F5595" s="9">
        <v>-1000.0</v>
      </c>
      <c r="G5595" s="9">
        <v>1000.0</v>
      </c>
    </row>
    <row r="5596">
      <c r="A5596" s="9" t="s">
        <v>57207</v>
      </c>
      <c r="B5596" s="9" t="s">
        <v>57207</v>
      </c>
      <c r="C5596" s="9" t="s">
        <v>57210</v>
      </c>
      <c r="D5596" s="9">
        <v>-1000.0</v>
      </c>
      <c r="E5596" s="9">
        <v>1000.0</v>
      </c>
      <c r="F5596" s="9">
        <v>-1000.0</v>
      </c>
      <c r="G5596" s="9">
        <v>1000.0</v>
      </c>
    </row>
    <row r="5597">
      <c r="A5597" s="9" t="s">
        <v>57211</v>
      </c>
      <c r="B5597" s="9" t="s">
        <v>57211</v>
      </c>
      <c r="C5597" s="9" t="s">
        <v>57213</v>
      </c>
      <c r="D5597" s="9">
        <v>-1000.0</v>
      </c>
      <c r="E5597" s="9">
        <v>1000.0</v>
      </c>
      <c r="F5597" s="9">
        <v>-1000.0</v>
      </c>
      <c r="G5597" s="9">
        <v>1000.0</v>
      </c>
    </row>
    <row r="5598">
      <c r="A5598" s="9" t="s">
        <v>57215</v>
      </c>
      <c r="B5598" s="9" t="s">
        <v>57215</v>
      </c>
      <c r="C5598" s="9" t="s">
        <v>57216</v>
      </c>
      <c r="D5598" s="9">
        <v>-1000.0</v>
      </c>
      <c r="E5598" s="9">
        <v>1000.0</v>
      </c>
      <c r="F5598" s="9">
        <v>-1000.0</v>
      </c>
      <c r="G5598" s="9">
        <v>1000.0</v>
      </c>
    </row>
    <row r="5599">
      <c r="A5599" s="9" t="s">
        <v>57218</v>
      </c>
      <c r="B5599" s="9" t="s">
        <v>57218</v>
      </c>
      <c r="C5599" s="9" t="s">
        <v>57221</v>
      </c>
      <c r="D5599" s="9">
        <v>-1000.0</v>
      </c>
      <c r="E5599" s="9">
        <v>1000.0</v>
      </c>
      <c r="F5599" s="9">
        <v>-1000.0</v>
      </c>
      <c r="G5599" s="9">
        <v>1000.0</v>
      </c>
    </row>
    <row r="5600">
      <c r="A5600" s="9" t="s">
        <v>57222</v>
      </c>
      <c r="B5600" s="9" t="s">
        <v>57222</v>
      </c>
      <c r="C5600" s="9" t="s">
        <v>57224</v>
      </c>
      <c r="D5600" s="9">
        <v>-1000.0</v>
      </c>
      <c r="E5600" s="9">
        <v>1000.0</v>
      </c>
      <c r="F5600" s="9">
        <v>-1000.0</v>
      </c>
      <c r="G5600" s="9">
        <v>1000.0</v>
      </c>
    </row>
    <row r="5601">
      <c r="A5601" s="9" t="s">
        <v>57227</v>
      </c>
      <c r="B5601" s="9" t="s">
        <v>57227</v>
      </c>
      <c r="C5601" s="9" t="s">
        <v>57228</v>
      </c>
      <c r="D5601" s="9">
        <v>-1000.0</v>
      </c>
      <c r="E5601" s="9">
        <v>1000.0</v>
      </c>
      <c r="F5601" s="9">
        <v>-1000.0</v>
      </c>
      <c r="G5601" s="9">
        <v>1000.0</v>
      </c>
    </row>
    <row r="5602">
      <c r="A5602" s="9" t="s">
        <v>57229</v>
      </c>
      <c r="B5602" s="9" t="s">
        <v>57229</v>
      </c>
      <c r="C5602" s="9" t="s">
        <v>57232</v>
      </c>
      <c r="D5602" s="9">
        <v>-1000.0</v>
      </c>
      <c r="E5602" s="9">
        <v>1000.0</v>
      </c>
      <c r="F5602" s="9">
        <v>-1000.0</v>
      </c>
      <c r="G5602" s="9">
        <v>1000.0</v>
      </c>
    </row>
    <row r="5603">
      <c r="A5603" s="9" t="s">
        <v>57234</v>
      </c>
      <c r="B5603" s="9" t="s">
        <v>57234</v>
      </c>
      <c r="C5603" s="9" t="s">
        <v>57235</v>
      </c>
      <c r="D5603" s="9">
        <v>-1000.0</v>
      </c>
      <c r="E5603" s="9">
        <v>1000.0</v>
      </c>
      <c r="F5603" s="9">
        <v>-1000.0</v>
      </c>
      <c r="G5603" s="9">
        <v>1000.0</v>
      </c>
    </row>
    <row r="5604">
      <c r="A5604" s="9" t="s">
        <v>57238</v>
      </c>
      <c r="B5604" s="9" t="s">
        <v>57238</v>
      </c>
      <c r="C5604" s="9" t="s">
        <v>57241</v>
      </c>
      <c r="D5604" s="9">
        <v>-1000.0</v>
      </c>
      <c r="E5604" s="9">
        <v>1000.0</v>
      </c>
      <c r="F5604" s="9">
        <v>-1000.0</v>
      </c>
      <c r="G5604" s="9">
        <v>1000.0</v>
      </c>
    </row>
    <row r="5605">
      <c r="A5605" s="9" t="s">
        <v>57244</v>
      </c>
      <c r="B5605" s="9" t="s">
        <v>4577</v>
      </c>
      <c r="C5605" s="9" t="s">
        <v>57246</v>
      </c>
      <c r="D5605" s="9">
        <v>-1000.0</v>
      </c>
      <c r="E5605" s="9">
        <v>1000.0</v>
      </c>
      <c r="F5605" s="9">
        <v>-1000.0</v>
      </c>
      <c r="G5605" s="9">
        <v>1000.0</v>
      </c>
    </row>
    <row r="5606">
      <c r="A5606" s="9" t="s">
        <v>57250</v>
      </c>
      <c r="B5606" s="9" t="s">
        <v>4577</v>
      </c>
      <c r="C5606" s="9" t="s">
        <v>57252</v>
      </c>
      <c r="D5606" s="9">
        <v>-1000.0</v>
      </c>
      <c r="E5606" s="9">
        <v>1000.0</v>
      </c>
      <c r="F5606" s="9">
        <v>-1000.0</v>
      </c>
      <c r="G5606" s="9">
        <v>1000.0</v>
      </c>
    </row>
    <row r="5607">
      <c r="A5607" s="9" t="s">
        <v>57256</v>
      </c>
      <c r="B5607" s="9" t="s">
        <v>4577</v>
      </c>
      <c r="C5607" s="9" t="s">
        <v>57258</v>
      </c>
      <c r="D5607" s="9">
        <v>-1000.0</v>
      </c>
      <c r="E5607" s="9">
        <v>1000.0</v>
      </c>
      <c r="F5607" s="9">
        <v>-1000.0</v>
      </c>
      <c r="G5607" s="9">
        <v>1000.0</v>
      </c>
    </row>
    <row r="5608">
      <c r="A5608" s="9" t="s">
        <v>57261</v>
      </c>
      <c r="B5608" s="9" t="s">
        <v>57261</v>
      </c>
      <c r="C5608" s="9" t="s">
        <v>57263</v>
      </c>
      <c r="D5608" s="9">
        <v>-1000.0</v>
      </c>
      <c r="E5608" s="9">
        <v>1000.0</v>
      </c>
      <c r="F5608" s="9">
        <v>-1000.0</v>
      </c>
      <c r="G5608" s="9">
        <v>1000.0</v>
      </c>
    </row>
    <row r="5609">
      <c r="A5609" s="9" t="s">
        <v>57266</v>
      </c>
      <c r="B5609" s="9" t="s">
        <v>57266</v>
      </c>
      <c r="C5609" s="9" t="s">
        <v>57267</v>
      </c>
      <c r="D5609" s="9">
        <v>0.0</v>
      </c>
      <c r="E5609" s="9">
        <v>1000.0</v>
      </c>
      <c r="F5609" s="9">
        <v>0.0</v>
      </c>
      <c r="G5609" s="9">
        <v>1000.0</v>
      </c>
    </row>
    <row r="5610">
      <c r="A5610" s="9" t="s">
        <v>57269</v>
      </c>
      <c r="B5610" s="9" t="s">
        <v>57269</v>
      </c>
      <c r="C5610" s="9" t="s">
        <v>57272</v>
      </c>
      <c r="D5610" s="9">
        <v>-1000.0</v>
      </c>
      <c r="E5610" s="9">
        <v>1000.0</v>
      </c>
      <c r="F5610" s="9">
        <v>-1000.0</v>
      </c>
      <c r="G5610" s="9">
        <v>1000.0</v>
      </c>
    </row>
    <row r="5611">
      <c r="A5611" s="9" t="s">
        <v>57274</v>
      </c>
      <c r="B5611" s="9" t="s">
        <v>22261</v>
      </c>
      <c r="C5611" s="9" t="s">
        <v>57275</v>
      </c>
      <c r="D5611" s="9">
        <v>-1000.0</v>
      </c>
      <c r="E5611" s="9">
        <v>1000.0</v>
      </c>
      <c r="F5611" s="9">
        <v>-1000.0</v>
      </c>
      <c r="G5611" s="9">
        <v>1000.0</v>
      </c>
    </row>
    <row r="5612">
      <c r="A5612" s="9" t="s">
        <v>14521</v>
      </c>
      <c r="B5612" s="9" t="s">
        <v>22261</v>
      </c>
      <c r="C5612" s="9" t="s">
        <v>57279</v>
      </c>
      <c r="D5612" s="9">
        <v>-1000.0</v>
      </c>
      <c r="E5612" s="9">
        <v>1000.0</v>
      </c>
      <c r="F5612" s="9">
        <v>-1000.0</v>
      </c>
      <c r="G5612" s="9">
        <v>1000.0</v>
      </c>
    </row>
    <row r="5613">
      <c r="A5613" s="9" t="s">
        <v>57280</v>
      </c>
      <c r="B5613" s="9" t="s">
        <v>22261</v>
      </c>
      <c r="C5613" s="9" t="s">
        <v>57283</v>
      </c>
      <c r="D5613" s="9">
        <v>-1000.0</v>
      </c>
      <c r="E5613" s="9">
        <v>1000.0</v>
      </c>
      <c r="F5613" s="9">
        <v>-1000.0</v>
      </c>
      <c r="G5613" s="9">
        <v>1000.0</v>
      </c>
    </row>
    <row r="5614">
      <c r="A5614" s="9" t="s">
        <v>57284</v>
      </c>
      <c r="B5614" s="9" t="s">
        <v>22261</v>
      </c>
      <c r="C5614" s="9" t="s">
        <v>57285</v>
      </c>
      <c r="D5614" s="9">
        <v>-1000.0</v>
      </c>
      <c r="E5614" s="9">
        <v>1000.0</v>
      </c>
      <c r="F5614" s="9">
        <v>-1000.0</v>
      </c>
      <c r="G5614" s="9">
        <v>1000.0</v>
      </c>
    </row>
    <row r="5615">
      <c r="A5615" s="9" t="s">
        <v>14527</v>
      </c>
      <c r="B5615" s="9" t="s">
        <v>22261</v>
      </c>
      <c r="C5615" s="9" t="s">
        <v>57289</v>
      </c>
      <c r="D5615" s="9">
        <v>-1000.0</v>
      </c>
      <c r="E5615" s="9">
        <v>1000.0</v>
      </c>
      <c r="F5615" s="9">
        <v>-1000.0</v>
      </c>
      <c r="G5615" s="9">
        <v>1000.0</v>
      </c>
    </row>
    <row r="5616">
      <c r="A5616" s="9" t="s">
        <v>57290</v>
      </c>
      <c r="B5616" s="9" t="s">
        <v>22261</v>
      </c>
      <c r="C5616" s="9" t="s">
        <v>57292</v>
      </c>
      <c r="D5616" s="9">
        <v>-1000.0</v>
      </c>
      <c r="E5616" s="9">
        <v>1000.0</v>
      </c>
      <c r="F5616" s="9">
        <v>-1000.0</v>
      </c>
      <c r="G5616" s="9">
        <v>1000.0</v>
      </c>
    </row>
    <row r="5617">
      <c r="A5617" s="9" t="s">
        <v>57296</v>
      </c>
      <c r="B5617" s="9" t="s">
        <v>22261</v>
      </c>
      <c r="C5617" s="9" t="s">
        <v>57299</v>
      </c>
      <c r="D5617" s="9">
        <v>-1000.0</v>
      </c>
      <c r="E5617" s="9">
        <v>1000.0</v>
      </c>
      <c r="F5617" s="9">
        <v>-1000.0</v>
      </c>
      <c r="G5617" s="9">
        <v>1000.0</v>
      </c>
    </row>
    <row r="5618">
      <c r="A5618" s="9" t="s">
        <v>14530</v>
      </c>
      <c r="B5618" s="9" t="s">
        <v>22261</v>
      </c>
      <c r="C5618" s="9" t="s">
        <v>57303</v>
      </c>
      <c r="D5618" s="9">
        <v>-1000.0</v>
      </c>
      <c r="E5618" s="9">
        <v>1000.0</v>
      </c>
      <c r="F5618" s="9">
        <v>-1000.0</v>
      </c>
      <c r="G5618" s="9">
        <v>1000.0</v>
      </c>
    </row>
    <row r="5619">
      <c r="A5619" s="9" t="s">
        <v>57305</v>
      </c>
      <c r="B5619" s="9" t="s">
        <v>22261</v>
      </c>
      <c r="C5619" s="9" t="s">
        <v>57306</v>
      </c>
      <c r="D5619" s="9">
        <v>-1000.0</v>
      </c>
      <c r="E5619" s="9">
        <v>1000.0</v>
      </c>
      <c r="F5619" s="9">
        <v>-1000.0</v>
      </c>
      <c r="G5619" s="9">
        <v>1000.0</v>
      </c>
    </row>
    <row r="5620">
      <c r="A5620" s="9" t="s">
        <v>57308</v>
      </c>
      <c r="B5620" s="9" t="s">
        <v>54605</v>
      </c>
      <c r="C5620" s="9" t="s">
        <v>57311</v>
      </c>
      <c r="D5620" s="9">
        <v>0.0</v>
      </c>
      <c r="E5620" s="9">
        <v>1000.0</v>
      </c>
      <c r="F5620" s="9">
        <v>0.0</v>
      </c>
      <c r="G5620" s="9">
        <v>1000.0</v>
      </c>
    </row>
    <row r="5621">
      <c r="A5621" s="9" t="s">
        <v>57314</v>
      </c>
      <c r="B5621" s="9" t="s">
        <v>55311</v>
      </c>
      <c r="C5621" s="9" t="s">
        <v>57317</v>
      </c>
      <c r="D5621" s="9">
        <v>0.0</v>
      </c>
      <c r="E5621" s="9">
        <v>1000.0</v>
      </c>
      <c r="F5621" s="9">
        <v>0.0</v>
      </c>
      <c r="G5621" s="9">
        <v>1000.0</v>
      </c>
    </row>
    <row r="5622">
      <c r="A5622" s="9" t="s">
        <v>57320</v>
      </c>
      <c r="B5622" s="9" t="s">
        <v>55311</v>
      </c>
      <c r="C5622" s="9" t="s">
        <v>57322</v>
      </c>
      <c r="D5622" s="9">
        <v>0.0</v>
      </c>
      <c r="E5622" s="9">
        <v>1000.0</v>
      </c>
      <c r="F5622" s="9">
        <v>0.0</v>
      </c>
      <c r="G5622" s="9">
        <v>1000.0</v>
      </c>
    </row>
    <row r="5623">
      <c r="A5623" s="9" t="s">
        <v>14597</v>
      </c>
      <c r="B5623" s="9" t="s">
        <v>14597</v>
      </c>
      <c r="C5623" s="9" t="s">
        <v>57326</v>
      </c>
      <c r="D5623" s="9">
        <v>-1000.0</v>
      </c>
      <c r="E5623" s="9">
        <v>1000.0</v>
      </c>
      <c r="F5623" s="9">
        <v>-1000.0</v>
      </c>
      <c r="G5623" s="9">
        <v>1000.0</v>
      </c>
    </row>
    <row r="5624">
      <c r="A5624" s="9" t="s">
        <v>57327</v>
      </c>
      <c r="B5624" s="9" t="s">
        <v>57327</v>
      </c>
      <c r="C5624" s="9" t="s">
        <v>57330</v>
      </c>
      <c r="D5624" s="9">
        <v>-1000.0</v>
      </c>
      <c r="E5624" s="9">
        <v>1000.0</v>
      </c>
      <c r="F5624" s="9">
        <v>-1000.0</v>
      </c>
      <c r="G5624" s="9">
        <v>1000.0</v>
      </c>
    </row>
    <row r="5625">
      <c r="A5625" s="9" t="s">
        <v>14602</v>
      </c>
      <c r="B5625" s="9" t="s">
        <v>14602</v>
      </c>
      <c r="C5625" s="9" t="s">
        <v>57332</v>
      </c>
      <c r="D5625" s="9">
        <v>-1000.0</v>
      </c>
      <c r="E5625" s="9">
        <v>1000.0</v>
      </c>
      <c r="F5625" s="9">
        <v>-1000.0</v>
      </c>
      <c r="G5625" s="9">
        <v>1000.0</v>
      </c>
    </row>
    <row r="5626">
      <c r="A5626" s="9" t="s">
        <v>57334</v>
      </c>
      <c r="B5626" s="9" t="s">
        <v>57334</v>
      </c>
      <c r="C5626" s="9" t="s">
        <v>57336</v>
      </c>
      <c r="D5626" s="9">
        <v>-1000.0</v>
      </c>
      <c r="E5626" s="9">
        <v>1000.0</v>
      </c>
      <c r="F5626" s="9">
        <v>-1000.0</v>
      </c>
      <c r="G5626" s="9">
        <v>1000.0</v>
      </c>
    </row>
    <row r="5627">
      <c r="A5627" s="9" t="s">
        <v>14608</v>
      </c>
      <c r="B5627" s="9" t="s">
        <v>14608</v>
      </c>
      <c r="C5627" s="9" t="s">
        <v>57340</v>
      </c>
      <c r="D5627" s="9">
        <v>-1000.0</v>
      </c>
      <c r="E5627" s="9">
        <v>1000.0</v>
      </c>
      <c r="F5627" s="9">
        <v>-1000.0</v>
      </c>
      <c r="G5627" s="9">
        <v>1000.0</v>
      </c>
    </row>
    <row r="5628">
      <c r="A5628" s="9" t="s">
        <v>57343</v>
      </c>
      <c r="B5628" s="9" t="s">
        <v>57343</v>
      </c>
      <c r="C5628" s="9" t="s">
        <v>57345</v>
      </c>
      <c r="D5628" s="9">
        <v>-1000.0</v>
      </c>
      <c r="E5628" s="9">
        <v>1000.0</v>
      </c>
      <c r="F5628" s="9">
        <v>-1000.0</v>
      </c>
      <c r="G5628" s="9">
        <v>1000.0</v>
      </c>
    </row>
    <row r="5629">
      <c r="A5629" s="9" t="s">
        <v>14028</v>
      </c>
      <c r="B5629" s="9" t="s">
        <v>22788</v>
      </c>
      <c r="C5629" s="9" t="s">
        <v>57347</v>
      </c>
      <c r="D5629" s="9">
        <v>-1000.0</v>
      </c>
      <c r="E5629" s="9">
        <v>1000.0</v>
      </c>
      <c r="F5629" s="9">
        <v>-1000.0</v>
      </c>
      <c r="G5629" s="9">
        <v>1000.0</v>
      </c>
    </row>
    <row r="5630">
      <c r="A5630" s="9" t="s">
        <v>57351</v>
      </c>
      <c r="B5630" s="9" t="s">
        <v>22788</v>
      </c>
      <c r="C5630" s="9" t="s">
        <v>57352</v>
      </c>
      <c r="D5630" s="9">
        <v>-1000.0</v>
      </c>
      <c r="E5630" s="9">
        <v>1000.0</v>
      </c>
      <c r="F5630" s="9">
        <v>-1000.0</v>
      </c>
      <c r="G5630" s="9">
        <v>1000.0</v>
      </c>
    </row>
    <row r="5631">
      <c r="A5631" s="9" t="s">
        <v>14031</v>
      </c>
      <c r="B5631" s="9" t="s">
        <v>22788</v>
      </c>
      <c r="C5631" s="9" t="s">
        <v>57356</v>
      </c>
      <c r="D5631" s="9">
        <v>-1000.0</v>
      </c>
      <c r="E5631" s="9">
        <v>1000.0</v>
      </c>
      <c r="F5631" s="9">
        <v>-1000.0</v>
      </c>
      <c r="G5631" s="9">
        <v>1000.0</v>
      </c>
    </row>
    <row r="5632">
      <c r="A5632" s="9" t="s">
        <v>57357</v>
      </c>
      <c r="B5632" s="9" t="s">
        <v>22788</v>
      </c>
      <c r="C5632" s="9" t="s">
        <v>57359</v>
      </c>
      <c r="D5632" s="9">
        <v>-1000.0</v>
      </c>
      <c r="E5632" s="9">
        <v>1000.0</v>
      </c>
      <c r="F5632" s="9">
        <v>-1000.0</v>
      </c>
      <c r="G5632" s="9">
        <v>1000.0</v>
      </c>
    </row>
    <row r="5633">
      <c r="A5633" s="9" t="s">
        <v>14226</v>
      </c>
      <c r="B5633" s="9" t="s">
        <v>26785</v>
      </c>
      <c r="C5633" s="9" t="s">
        <v>57361</v>
      </c>
      <c r="D5633" s="9">
        <v>-1000.0</v>
      </c>
      <c r="E5633" s="9">
        <v>1000.0</v>
      </c>
      <c r="F5633" s="9">
        <v>-1000.0</v>
      </c>
      <c r="G5633" s="9">
        <v>1000.0</v>
      </c>
    </row>
    <row r="5634">
      <c r="A5634" s="9" t="s">
        <v>57364</v>
      </c>
      <c r="B5634" s="9" t="s">
        <v>26785</v>
      </c>
      <c r="C5634" s="9" t="s">
        <v>57366</v>
      </c>
      <c r="D5634" s="9">
        <v>-1000.0</v>
      </c>
      <c r="E5634" s="9">
        <v>1000.0</v>
      </c>
      <c r="F5634" s="9">
        <v>-1000.0</v>
      </c>
      <c r="G5634" s="9">
        <v>1000.0</v>
      </c>
    </row>
    <row r="5635">
      <c r="A5635" s="9" t="s">
        <v>14233</v>
      </c>
      <c r="B5635" s="9" t="s">
        <v>26785</v>
      </c>
      <c r="C5635" s="9" t="s">
        <v>57371</v>
      </c>
      <c r="D5635" s="9">
        <v>-1000.0</v>
      </c>
      <c r="E5635" s="9">
        <v>1000.0</v>
      </c>
      <c r="F5635" s="9">
        <v>-1000.0</v>
      </c>
      <c r="G5635" s="9">
        <v>1000.0</v>
      </c>
    </row>
    <row r="5636">
      <c r="A5636" s="9" t="s">
        <v>57372</v>
      </c>
      <c r="B5636" s="9" t="s">
        <v>26785</v>
      </c>
      <c r="C5636" s="9" t="s">
        <v>57373</v>
      </c>
      <c r="D5636" s="9">
        <v>-1000.0</v>
      </c>
      <c r="E5636" s="9">
        <v>1000.0</v>
      </c>
      <c r="F5636" s="9">
        <v>-1000.0</v>
      </c>
      <c r="G5636" s="9">
        <v>1000.0</v>
      </c>
    </row>
    <row r="5637">
      <c r="A5637" s="9" t="s">
        <v>14236</v>
      </c>
      <c r="B5637" s="9" t="s">
        <v>26785</v>
      </c>
      <c r="C5637" s="9" t="s">
        <v>57377</v>
      </c>
      <c r="D5637" s="9">
        <v>-1000.0</v>
      </c>
      <c r="E5637" s="9">
        <v>1000.0</v>
      </c>
      <c r="F5637" s="9">
        <v>-1000.0</v>
      </c>
      <c r="G5637" s="9">
        <v>1000.0</v>
      </c>
    </row>
    <row r="5638">
      <c r="A5638" s="9" t="s">
        <v>57378</v>
      </c>
      <c r="B5638" s="9" t="s">
        <v>26785</v>
      </c>
      <c r="C5638" s="9" t="s">
        <v>57381</v>
      </c>
      <c r="D5638" s="9">
        <v>-1000.0</v>
      </c>
      <c r="E5638" s="9">
        <v>1000.0</v>
      </c>
      <c r="F5638" s="9">
        <v>-1000.0</v>
      </c>
      <c r="G5638" s="9">
        <v>1000.0</v>
      </c>
    </row>
    <row r="5639">
      <c r="A5639" s="9" t="s">
        <v>57385</v>
      </c>
      <c r="B5639" s="9" t="s">
        <v>57385</v>
      </c>
      <c r="C5639" s="9" t="s">
        <v>57387</v>
      </c>
      <c r="D5639" s="9">
        <v>0.0</v>
      </c>
      <c r="E5639" s="9">
        <v>1000.0</v>
      </c>
      <c r="F5639" s="9">
        <v>-1000.0</v>
      </c>
      <c r="G5639" s="9">
        <v>1000.0</v>
      </c>
    </row>
    <row r="5640">
      <c r="A5640" s="9" t="s">
        <v>57389</v>
      </c>
      <c r="B5640" s="9" t="s">
        <v>57392</v>
      </c>
      <c r="C5640" s="9" t="s">
        <v>57393</v>
      </c>
      <c r="D5640" s="9">
        <v>-1000.0</v>
      </c>
      <c r="E5640" s="9">
        <v>1000.0</v>
      </c>
      <c r="F5640" s="9">
        <v>-1000.0</v>
      </c>
      <c r="G5640" s="9">
        <v>1000.0</v>
      </c>
    </row>
    <row r="5641">
      <c r="A5641" s="9" t="s">
        <v>57395</v>
      </c>
      <c r="B5641" s="9" t="s">
        <v>57395</v>
      </c>
      <c r="C5641" s="9" t="s">
        <v>57396</v>
      </c>
      <c r="D5641" s="9">
        <v>-1000.0</v>
      </c>
      <c r="E5641" s="9">
        <v>1000.0</v>
      </c>
      <c r="F5641" s="9">
        <v>-1000.0</v>
      </c>
      <c r="G5641" s="9">
        <v>1000.0</v>
      </c>
    </row>
    <row r="5642">
      <c r="A5642" s="9" t="s">
        <v>57399</v>
      </c>
      <c r="B5642" s="9" t="s">
        <v>57400</v>
      </c>
      <c r="C5642" s="9" t="s">
        <v>57401</v>
      </c>
      <c r="D5642" s="9">
        <v>0.0</v>
      </c>
      <c r="E5642" s="9">
        <v>1000.0</v>
      </c>
      <c r="F5642" s="9">
        <v>0.0</v>
      </c>
      <c r="G5642" s="9">
        <v>1000.0</v>
      </c>
    </row>
    <row r="5643">
      <c r="A5643" s="9" t="s">
        <v>57403</v>
      </c>
      <c r="B5643" s="9" t="s">
        <v>57400</v>
      </c>
      <c r="C5643" s="9" t="s">
        <v>57406</v>
      </c>
      <c r="D5643" s="9">
        <v>0.0</v>
      </c>
      <c r="E5643" s="9">
        <v>1000.0</v>
      </c>
      <c r="F5643" s="9">
        <v>0.0</v>
      </c>
      <c r="G5643" s="9">
        <v>1000.0</v>
      </c>
    </row>
    <row r="5644">
      <c r="A5644" s="9" t="s">
        <v>57407</v>
      </c>
      <c r="B5644" s="9" t="s">
        <v>31039</v>
      </c>
      <c r="C5644" s="9" t="s">
        <v>57408</v>
      </c>
      <c r="D5644" s="9">
        <v>0.0</v>
      </c>
      <c r="E5644" s="9">
        <v>1000.0</v>
      </c>
      <c r="F5644" s="9">
        <v>0.0</v>
      </c>
      <c r="G5644" s="9">
        <v>1000.0</v>
      </c>
    </row>
    <row r="5645">
      <c r="A5645" s="9" t="s">
        <v>57413</v>
      </c>
      <c r="B5645" s="9" t="s">
        <v>31039</v>
      </c>
      <c r="C5645" s="9" t="s">
        <v>57414</v>
      </c>
      <c r="D5645" s="9">
        <v>0.0</v>
      </c>
      <c r="E5645" s="9">
        <v>1000.0</v>
      </c>
      <c r="F5645" s="9">
        <v>0.0</v>
      </c>
      <c r="G5645" s="9">
        <v>1000.0</v>
      </c>
    </row>
    <row r="5646">
      <c r="A5646" s="9" t="s">
        <v>57416</v>
      </c>
      <c r="B5646" s="9" t="s">
        <v>31039</v>
      </c>
      <c r="C5646" s="9" t="s">
        <v>57419</v>
      </c>
      <c r="D5646" s="9">
        <v>0.0</v>
      </c>
      <c r="E5646" s="9">
        <v>1000.0</v>
      </c>
      <c r="F5646" s="9">
        <v>0.0</v>
      </c>
      <c r="G5646" s="9">
        <v>1000.0</v>
      </c>
    </row>
    <row r="5647">
      <c r="A5647" s="9" t="s">
        <v>57420</v>
      </c>
      <c r="B5647" s="9" t="s">
        <v>30657</v>
      </c>
      <c r="C5647" s="9" t="s">
        <v>57421</v>
      </c>
      <c r="D5647" s="9">
        <v>0.0</v>
      </c>
      <c r="E5647" s="9">
        <v>1000.0</v>
      </c>
      <c r="F5647" s="9">
        <v>0.0</v>
      </c>
      <c r="G5647" s="9">
        <v>1000.0</v>
      </c>
    </row>
    <row r="5648">
      <c r="A5648" s="9" t="s">
        <v>57426</v>
      </c>
      <c r="B5648" s="9" t="s">
        <v>30657</v>
      </c>
      <c r="C5648" s="9" t="s">
        <v>57430</v>
      </c>
      <c r="D5648" s="9">
        <v>0.0</v>
      </c>
      <c r="E5648" s="9">
        <v>1000.0</v>
      </c>
      <c r="F5648" s="9">
        <v>0.0</v>
      </c>
      <c r="G5648" s="9">
        <v>1000.0</v>
      </c>
    </row>
    <row r="5649">
      <c r="A5649" s="9" t="s">
        <v>57431</v>
      </c>
      <c r="B5649" s="9" t="s">
        <v>30657</v>
      </c>
      <c r="C5649" s="9" t="s">
        <v>57434</v>
      </c>
      <c r="D5649" s="9">
        <v>0.0</v>
      </c>
      <c r="E5649" s="9">
        <v>1000.0</v>
      </c>
      <c r="F5649" s="9">
        <v>0.0</v>
      </c>
      <c r="G5649" s="9">
        <v>1000.0</v>
      </c>
    </row>
    <row r="5650">
      <c r="A5650" s="9" t="s">
        <v>57437</v>
      </c>
      <c r="B5650" s="9" t="s">
        <v>57437</v>
      </c>
      <c r="C5650" s="9" t="s">
        <v>57438</v>
      </c>
      <c r="D5650" s="9">
        <v>0.0</v>
      </c>
      <c r="E5650" s="9">
        <v>1000.0</v>
      </c>
      <c r="F5650" s="9">
        <v>0.0</v>
      </c>
      <c r="G5650" s="9">
        <v>1000.0</v>
      </c>
    </row>
    <row r="5651">
      <c r="A5651" s="9" t="s">
        <v>57439</v>
      </c>
      <c r="B5651" s="9" t="s">
        <v>57439</v>
      </c>
      <c r="C5651" s="9" t="s">
        <v>57440</v>
      </c>
      <c r="D5651" s="9">
        <v>0.0</v>
      </c>
      <c r="E5651" s="9">
        <v>1000.0</v>
      </c>
      <c r="F5651" s="9">
        <v>0.0</v>
      </c>
      <c r="G5651" s="9">
        <v>1000.0</v>
      </c>
    </row>
    <row r="5652">
      <c r="A5652" s="9" t="s">
        <v>57442</v>
      </c>
      <c r="B5652" s="9" t="s">
        <v>54605</v>
      </c>
      <c r="C5652" s="9" t="s">
        <v>57445</v>
      </c>
      <c r="D5652" s="9">
        <v>0.0</v>
      </c>
      <c r="E5652" s="9">
        <v>1000.0</v>
      </c>
      <c r="F5652" s="9">
        <v>0.0</v>
      </c>
      <c r="G5652" s="9">
        <v>1000.0</v>
      </c>
    </row>
    <row r="5653">
      <c r="A5653" s="9" t="s">
        <v>57446</v>
      </c>
      <c r="B5653" s="9" t="s">
        <v>22806</v>
      </c>
      <c r="C5653" s="9" t="s">
        <v>57448</v>
      </c>
      <c r="D5653" s="9">
        <v>0.0</v>
      </c>
      <c r="E5653" s="9">
        <v>1000.0</v>
      </c>
      <c r="F5653" s="9">
        <v>0.0</v>
      </c>
      <c r="G5653" s="9">
        <v>1000.0</v>
      </c>
    </row>
    <row r="5654">
      <c r="A5654" s="9" t="s">
        <v>57450</v>
      </c>
      <c r="B5654" s="9" t="s">
        <v>22806</v>
      </c>
      <c r="C5654" s="9" t="s">
        <v>57452</v>
      </c>
      <c r="D5654" s="9">
        <v>0.0</v>
      </c>
      <c r="E5654" s="9">
        <v>1000.0</v>
      </c>
      <c r="F5654" s="9">
        <v>0.0</v>
      </c>
      <c r="G5654" s="9">
        <v>1000.0</v>
      </c>
    </row>
    <row r="5655">
      <c r="A5655" s="9" t="s">
        <v>57454</v>
      </c>
      <c r="B5655" s="9" t="s">
        <v>26785</v>
      </c>
      <c r="C5655" s="9" t="s">
        <v>57455</v>
      </c>
      <c r="D5655" s="9">
        <v>-1000.0</v>
      </c>
      <c r="E5655" s="9">
        <v>1000.0</v>
      </c>
      <c r="F5655" s="9">
        <v>-1000.0</v>
      </c>
      <c r="G5655" s="9">
        <v>1000.0</v>
      </c>
    </row>
    <row r="5656">
      <c r="A5656" s="9" t="s">
        <v>57457</v>
      </c>
      <c r="B5656" s="9" t="s">
        <v>22261</v>
      </c>
      <c r="C5656" s="9" t="s">
        <v>57460</v>
      </c>
      <c r="D5656" s="9">
        <v>-1000.0</v>
      </c>
      <c r="E5656" s="9">
        <v>1000.0</v>
      </c>
      <c r="F5656" s="9">
        <v>-1000.0</v>
      </c>
      <c r="G5656" s="9">
        <v>1000.0</v>
      </c>
    </row>
    <row r="5657">
      <c r="A5657" s="9" t="s">
        <v>57462</v>
      </c>
      <c r="B5657" s="9" t="s">
        <v>22788</v>
      </c>
      <c r="C5657" s="9" t="s">
        <v>57463</v>
      </c>
      <c r="D5657" s="9">
        <v>-1000.0</v>
      </c>
      <c r="E5657" s="9">
        <v>1000.0</v>
      </c>
      <c r="F5657" s="9">
        <v>-1000.0</v>
      </c>
      <c r="G5657" s="9">
        <v>1000.0</v>
      </c>
    </row>
    <row r="5658">
      <c r="A5658" s="9" t="s">
        <v>57464</v>
      </c>
      <c r="B5658" s="9" t="s">
        <v>22788</v>
      </c>
      <c r="C5658" s="9" t="s">
        <v>57466</v>
      </c>
      <c r="D5658" s="9">
        <v>-1000.0</v>
      </c>
      <c r="E5658" s="9">
        <v>1000.0</v>
      </c>
      <c r="F5658" s="9">
        <v>-1000.0</v>
      </c>
      <c r="G5658" s="9">
        <v>1000.0</v>
      </c>
    </row>
    <row r="5659">
      <c r="A5659" s="9" t="s">
        <v>57470</v>
      </c>
      <c r="B5659" s="9" t="s">
        <v>26785</v>
      </c>
      <c r="C5659" s="9" t="s">
        <v>57472</v>
      </c>
      <c r="D5659" s="9">
        <v>-1000.0</v>
      </c>
      <c r="E5659" s="9">
        <v>1000.0</v>
      </c>
      <c r="F5659" s="9">
        <v>-1000.0</v>
      </c>
      <c r="G5659" s="9">
        <v>1000.0</v>
      </c>
    </row>
    <row r="5660">
      <c r="A5660" s="9" t="s">
        <v>57475</v>
      </c>
      <c r="B5660" s="9" t="s">
        <v>22261</v>
      </c>
      <c r="C5660" s="9" t="s">
        <v>57476</v>
      </c>
      <c r="D5660" s="9">
        <v>-1000.0</v>
      </c>
      <c r="E5660" s="9">
        <v>1000.0</v>
      </c>
      <c r="F5660" s="9">
        <v>-1000.0</v>
      </c>
      <c r="G5660" s="9">
        <v>1000.0</v>
      </c>
    </row>
    <row r="5661">
      <c r="A5661" s="9" t="s">
        <v>57478</v>
      </c>
      <c r="B5661" s="9" t="s">
        <v>27862</v>
      </c>
      <c r="C5661" s="9" t="s">
        <v>57482</v>
      </c>
      <c r="D5661" s="9">
        <v>-1000.0</v>
      </c>
      <c r="E5661" s="9">
        <v>1000.0</v>
      </c>
      <c r="F5661" s="9">
        <v>-1000.0</v>
      </c>
      <c r="G5661" s="9">
        <v>1000.0</v>
      </c>
    </row>
    <row r="5662">
      <c r="A5662" s="9" t="s">
        <v>57483</v>
      </c>
      <c r="B5662" s="9" t="s">
        <v>27862</v>
      </c>
      <c r="C5662" s="9" t="s">
        <v>57484</v>
      </c>
      <c r="D5662" s="9">
        <v>-1000.0</v>
      </c>
      <c r="E5662" s="9">
        <v>1000.0</v>
      </c>
      <c r="F5662" s="9">
        <v>-1000.0</v>
      </c>
      <c r="G5662" s="9">
        <v>1000.0</v>
      </c>
    </row>
    <row r="5663">
      <c r="A5663" s="9" t="s">
        <v>57485</v>
      </c>
      <c r="B5663" s="9" t="s">
        <v>57488</v>
      </c>
      <c r="C5663" s="9" t="s">
        <v>57490</v>
      </c>
      <c r="D5663" s="9">
        <v>-1000.0</v>
      </c>
      <c r="E5663" s="9">
        <v>1000.0</v>
      </c>
      <c r="F5663" s="9">
        <v>-1000.0</v>
      </c>
      <c r="G5663" s="9">
        <v>1000.0</v>
      </c>
    </row>
    <row r="5664">
      <c r="A5664" s="9" t="s">
        <v>57491</v>
      </c>
      <c r="B5664" s="9" t="s">
        <v>22806</v>
      </c>
      <c r="C5664" s="9" t="s">
        <v>57492</v>
      </c>
      <c r="D5664" s="9">
        <v>0.0</v>
      </c>
      <c r="E5664" s="9">
        <v>1000.0</v>
      </c>
      <c r="F5664" s="9">
        <v>0.0</v>
      </c>
      <c r="G5664" s="9">
        <v>1000.0</v>
      </c>
    </row>
    <row r="5665">
      <c r="A5665" s="9" t="s">
        <v>57495</v>
      </c>
      <c r="B5665" s="9" t="s">
        <v>27862</v>
      </c>
      <c r="C5665" s="9" t="s">
        <v>57498</v>
      </c>
      <c r="D5665" s="9">
        <v>-1000.0</v>
      </c>
      <c r="E5665" s="9">
        <v>1000.0</v>
      </c>
      <c r="F5665" s="9">
        <v>-1000.0</v>
      </c>
      <c r="G5665" s="9">
        <v>1000.0</v>
      </c>
    </row>
    <row r="5666">
      <c r="A5666" s="9" t="s">
        <v>57501</v>
      </c>
      <c r="B5666" s="9" t="s">
        <v>27862</v>
      </c>
      <c r="C5666" s="9" t="s">
        <v>57503</v>
      </c>
      <c r="D5666" s="9">
        <v>-1000.0</v>
      </c>
      <c r="E5666" s="9">
        <v>1000.0</v>
      </c>
      <c r="F5666" s="9">
        <v>-1000.0</v>
      </c>
      <c r="G5666" s="9">
        <v>1000.0</v>
      </c>
    </row>
    <row r="5667">
      <c r="A5667" s="9" t="s">
        <v>57506</v>
      </c>
      <c r="B5667" s="9" t="s">
        <v>57488</v>
      </c>
      <c r="C5667" s="9" t="s">
        <v>57507</v>
      </c>
      <c r="D5667" s="9">
        <v>-1000.0</v>
      </c>
      <c r="E5667" s="9">
        <v>1000.0</v>
      </c>
      <c r="F5667" s="9">
        <v>-1000.0</v>
      </c>
      <c r="G5667" s="9">
        <v>1000.0</v>
      </c>
    </row>
    <row r="5668">
      <c r="A5668" s="9" t="s">
        <v>57509</v>
      </c>
      <c r="B5668" s="9" t="s">
        <v>22806</v>
      </c>
      <c r="C5668" s="9" t="s">
        <v>57512</v>
      </c>
      <c r="D5668" s="9">
        <v>0.0</v>
      </c>
      <c r="E5668" s="9">
        <v>1000.0</v>
      </c>
      <c r="F5668" s="9">
        <v>0.0</v>
      </c>
      <c r="G5668" s="9">
        <v>1000.0</v>
      </c>
    </row>
    <row r="5669">
      <c r="A5669" s="9" t="s">
        <v>57514</v>
      </c>
      <c r="B5669" s="9" t="s">
        <v>22806</v>
      </c>
      <c r="C5669" s="9" t="s">
        <v>57515</v>
      </c>
      <c r="D5669" s="9">
        <v>0.0</v>
      </c>
      <c r="E5669" s="9">
        <v>1000.0</v>
      </c>
      <c r="F5669" s="9">
        <v>0.0</v>
      </c>
      <c r="G5669" s="9">
        <v>1000.0</v>
      </c>
    </row>
    <row r="5670">
      <c r="A5670" s="9" t="s">
        <v>57517</v>
      </c>
      <c r="B5670" s="9" t="s">
        <v>27862</v>
      </c>
      <c r="C5670" s="9" t="s">
        <v>57519</v>
      </c>
      <c r="D5670" s="9">
        <v>-1000.0</v>
      </c>
      <c r="E5670" s="9">
        <v>1000.0</v>
      </c>
      <c r="F5670" s="9">
        <v>-1000.0</v>
      </c>
      <c r="G5670" s="9">
        <v>1000.0</v>
      </c>
    </row>
    <row r="5671">
      <c r="A5671" s="9" t="s">
        <v>57524</v>
      </c>
      <c r="B5671" s="9" t="s">
        <v>57524</v>
      </c>
      <c r="C5671" s="9" t="s">
        <v>57526</v>
      </c>
      <c r="D5671" s="9">
        <v>-1000.0</v>
      </c>
      <c r="E5671" s="9">
        <v>1000.0</v>
      </c>
      <c r="F5671" s="9">
        <v>-1000.0</v>
      </c>
      <c r="G5671" s="9">
        <v>1000.0</v>
      </c>
    </row>
    <row r="5672">
      <c r="A5672" s="9" t="s">
        <v>57527</v>
      </c>
      <c r="B5672" s="9" t="s">
        <v>57488</v>
      </c>
      <c r="C5672" s="9" t="s">
        <v>57529</v>
      </c>
      <c r="D5672" s="9">
        <v>-1000.0</v>
      </c>
      <c r="E5672" s="9">
        <v>1000.0</v>
      </c>
      <c r="F5672" s="9">
        <v>-1000.0</v>
      </c>
      <c r="G5672" s="9">
        <v>1000.0</v>
      </c>
    </row>
    <row r="5673">
      <c r="A5673" s="9" t="s">
        <v>57532</v>
      </c>
      <c r="B5673" s="9" t="s">
        <v>27862</v>
      </c>
      <c r="C5673" s="9" t="s">
        <v>57533</v>
      </c>
      <c r="D5673" s="9">
        <v>-1000.0</v>
      </c>
      <c r="E5673" s="9">
        <v>1000.0</v>
      </c>
      <c r="F5673" s="9">
        <v>-1000.0</v>
      </c>
      <c r="G5673" s="9">
        <v>1000.0</v>
      </c>
    </row>
    <row r="5674">
      <c r="A5674" s="9" t="s">
        <v>57535</v>
      </c>
      <c r="B5674" s="9" t="s">
        <v>27862</v>
      </c>
      <c r="C5674" s="9" t="s">
        <v>57539</v>
      </c>
      <c r="D5674" s="9">
        <v>-1000.0</v>
      </c>
      <c r="E5674" s="9">
        <v>1000.0</v>
      </c>
      <c r="F5674" s="9">
        <v>-1000.0</v>
      </c>
      <c r="G5674" s="9">
        <v>1000.0</v>
      </c>
    </row>
    <row r="5675">
      <c r="A5675" s="9" t="s">
        <v>57540</v>
      </c>
      <c r="B5675" s="9" t="s">
        <v>26785</v>
      </c>
      <c r="C5675" s="9" t="s">
        <v>57541</v>
      </c>
      <c r="D5675" s="9">
        <v>-1000.0</v>
      </c>
      <c r="E5675" s="9">
        <v>1000.0</v>
      </c>
      <c r="F5675" s="9">
        <v>-1000.0</v>
      </c>
      <c r="G5675" s="9">
        <v>1000.0</v>
      </c>
    </row>
    <row r="5676">
      <c r="A5676" s="9" t="s">
        <v>57544</v>
      </c>
      <c r="B5676" s="9" t="s">
        <v>22261</v>
      </c>
      <c r="C5676" s="9" t="s">
        <v>57546</v>
      </c>
      <c r="D5676" s="9">
        <v>-1000.0</v>
      </c>
      <c r="E5676" s="9">
        <v>1000.0</v>
      </c>
      <c r="F5676" s="9">
        <v>-1000.0</v>
      </c>
      <c r="G5676" s="9">
        <v>1000.0</v>
      </c>
    </row>
    <row r="5677">
      <c r="A5677" s="9" t="s">
        <v>57547</v>
      </c>
      <c r="B5677" s="9" t="s">
        <v>22788</v>
      </c>
      <c r="C5677" s="9" t="s">
        <v>57550</v>
      </c>
      <c r="D5677" s="9">
        <v>-1000.0</v>
      </c>
      <c r="E5677" s="9">
        <v>1000.0</v>
      </c>
      <c r="F5677" s="9">
        <v>-1000.0</v>
      </c>
      <c r="G5677" s="9">
        <v>1000.0</v>
      </c>
    </row>
    <row r="5678">
      <c r="A5678" s="9" t="s">
        <v>12010</v>
      </c>
      <c r="B5678" s="9" t="s">
        <v>12010</v>
      </c>
      <c r="C5678" s="9" t="s">
        <v>57554</v>
      </c>
      <c r="D5678" s="9">
        <v>0.0</v>
      </c>
      <c r="E5678" s="9">
        <v>1000.0</v>
      </c>
      <c r="F5678" s="9">
        <v>0.0</v>
      </c>
      <c r="G5678" s="9">
        <v>1000.0</v>
      </c>
    </row>
    <row r="5679">
      <c r="A5679" s="9" t="s">
        <v>57555</v>
      </c>
      <c r="B5679" s="9" t="s">
        <v>22546</v>
      </c>
      <c r="C5679" s="9" t="s">
        <v>57558</v>
      </c>
      <c r="D5679" s="9">
        <v>-1000.0</v>
      </c>
      <c r="E5679" s="9">
        <v>1000.0</v>
      </c>
      <c r="F5679" s="9">
        <v>-1000.0</v>
      </c>
      <c r="G5679" s="9">
        <v>1000.0</v>
      </c>
    </row>
    <row r="5680">
      <c r="A5680" s="9" t="s">
        <v>57562</v>
      </c>
      <c r="B5680" s="9" t="s">
        <v>22546</v>
      </c>
      <c r="C5680" s="9" t="s">
        <v>57564</v>
      </c>
      <c r="D5680" s="9">
        <v>-1000.0</v>
      </c>
      <c r="E5680" s="9">
        <v>1000.0</v>
      </c>
      <c r="F5680" s="9">
        <v>-1000.0</v>
      </c>
      <c r="G5680" s="9">
        <v>1000.0</v>
      </c>
    </row>
    <row r="5681">
      <c r="A5681" s="9" t="s">
        <v>57568</v>
      </c>
      <c r="B5681" s="9" t="s">
        <v>22546</v>
      </c>
      <c r="C5681" s="9" t="s">
        <v>57570</v>
      </c>
      <c r="D5681" s="9">
        <v>-1000.0</v>
      </c>
      <c r="E5681" s="9">
        <v>1000.0</v>
      </c>
      <c r="F5681" s="9">
        <v>-1000.0</v>
      </c>
      <c r="G5681" s="9">
        <v>1000.0</v>
      </c>
    </row>
    <row r="5682">
      <c r="A5682" s="9" t="s">
        <v>57571</v>
      </c>
      <c r="B5682" s="9" t="s">
        <v>22546</v>
      </c>
      <c r="C5682" s="9" t="s">
        <v>57572</v>
      </c>
      <c r="D5682" s="9">
        <v>-1000.0</v>
      </c>
      <c r="E5682" s="9">
        <v>1000.0</v>
      </c>
      <c r="F5682" s="9">
        <v>-1000.0</v>
      </c>
      <c r="G5682" s="9">
        <v>1000.0</v>
      </c>
    </row>
    <row r="5683">
      <c r="A5683" s="9" t="s">
        <v>57573</v>
      </c>
      <c r="B5683" s="9" t="s">
        <v>22611</v>
      </c>
      <c r="C5683" s="9" t="s">
        <v>57574</v>
      </c>
      <c r="D5683" s="9">
        <v>-1000.0</v>
      </c>
      <c r="E5683" s="9">
        <v>1000.0</v>
      </c>
      <c r="F5683" s="9">
        <v>-1000.0</v>
      </c>
      <c r="G5683" s="9">
        <v>1000.0</v>
      </c>
    </row>
    <row r="5684">
      <c r="A5684" s="9" t="s">
        <v>57575</v>
      </c>
      <c r="B5684" s="9" t="s">
        <v>22611</v>
      </c>
      <c r="C5684" s="9" t="s">
        <v>57576</v>
      </c>
      <c r="D5684" s="9">
        <v>-1000.0</v>
      </c>
      <c r="E5684" s="9">
        <v>1000.0</v>
      </c>
      <c r="F5684" s="9">
        <v>-1000.0</v>
      </c>
      <c r="G5684" s="9">
        <v>1000.0</v>
      </c>
    </row>
    <row r="5685">
      <c r="A5685" s="9" t="s">
        <v>57580</v>
      </c>
      <c r="B5685" s="9" t="s">
        <v>3808</v>
      </c>
      <c r="C5685" s="9" t="s">
        <v>57581</v>
      </c>
      <c r="D5685" s="9">
        <v>-1000.0</v>
      </c>
      <c r="E5685" s="9">
        <v>1000.0</v>
      </c>
      <c r="F5685" s="9">
        <v>-1000.0</v>
      </c>
      <c r="G5685" s="9">
        <v>1000.0</v>
      </c>
    </row>
    <row r="5686">
      <c r="A5686" s="9" t="s">
        <v>57582</v>
      </c>
      <c r="B5686" s="9" t="s">
        <v>3808</v>
      </c>
      <c r="C5686" s="9" t="s">
        <v>57584</v>
      </c>
      <c r="D5686" s="9">
        <v>-1000.0</v>
      </c>
      <c r="E5686" s="9">
        <v>1000.0</v>
      </c>
      <c r="F5686" s="9">
        <v>-1000.0</v>
      </c>
      <c r="G5686" s="9">
        <v>1000.0</v>
      </c>
    </row>
    <row r="5687">
      <c r="A5687" s="9" t="s">
        <v>57587</v>
      </c>
      <c r="B5687" s="9" t="s">
        <v>3808</v>
      </c>
      <c r="C5687" s="9" t="s">
        <v>57588</v>
      </c>
      <c r="D5687" s="9">
        <v>-1000.0</v>
      </c>
      <c r="E5687" s="9">
        <v>1000.0</v>
      </c>
      <c r="F5687" s="9">
        <v>-1000.0</v>
      </c>
      <c r="G5687" s="9">
        <v>1000.0</v>
      </c>
    </row>
    <row r="5688">
      <c r="A5688" s="9" t="s">
        <v>57589</v>
      </c>
      <c r="B5688" s="9" t="s">
        <v>15139</v>
      </c>
      <c r="C5688" s="9" t="s">
        <v>57591</v>
      </c>
      <c r="D5688" s="9">
        <v>0.0</v>
      </c>
      <c r="E5688" s="9">
        <v>1000.0</v>
      </c>
      <c r="F5688" s="9">
        <v>0.0</v>
      </c>
      <c r="G5688" s="9">
        <v>1000.0</v>
      </c>
    </row>
    <row r="5689">
      <c r="A5689" s="9" t="s">
        <v>57595</v>
      </c>
      <c r="B5689" s="9" t="s">
        <v>15139</v>
      </c>
      <c r="C5689" s="9" t="s">
        <v>57598</v>
      </c>
      <c r="D5689" s="9">
        <v>0.0</v>
      </c>
      <c r="E5689" s="9">
        <v>1000.0</v>
      </c>
      <c r="F5689" s="9">
        <v>0.0</v>
      </c>
      <c r="G5689" s="9">
        <v>1000.0</v>
      </c>
    </row>
    <row r="5690">
      <c r="A5690" s="9" t="s">
        <v>57600</v>
      </c>
      <c r="B5690" s="9" t="s">
        <v>21982</v>
      </c>
      <c r="C5690" s="9" t="s">
        <v>57603</v>
      </c>
      <c r="D5690" s="9">
        <v>0.0</v>
      </c>
      <c r="E5690" s="9">
        <v>1000.0</v>
      </c>
      <c r="F5690" s="9">
        <v>0.0</v>
      </c>
      <c r="G5690" s="9">
        <v>1000.0</v>
      </c>
    </row>
    <row r="5691">
      <c r="A5691" s="9" t="s">
        <v>57605</v>
      </c>
      <c r="B5691" s="9" t="s">
        <v>21982</v>
      </c>
      <c r="C5691" s="9" t="s">
        <v>57606</v>
      </c>
      <c r="D5691" s="9">
        <v>0.0</v>
      </c>
      <c r="E5691" s="9">
        <v>1000.0</v>
      </c>
      <c r="F5691" s="9">
        <v>0.0</v>
      </c>
      <c r="G5691" s="9">
        <v>1000.0</v>
      </c>
    </row>
    <row r="5692">
      <c r="A5692" s="9" t="s">
        <v>57609</v>
      </c>
      <c r="B5692" s="9" t="s">
        <v>21982</v>
      </c>
      <c r="C5692" s="9" t="s">
        <v>57612</v>
      </c>
      <c r="D5692" s="9">
        <v>0.0</v>
      </c>
      <c r="E5692" s="9">
        <v>1000.0</v>
      </c>
      <c r="F5692" s="9">
        <v>0.0</v>
      </c>
      <c r="G5692" s="9">
        <v>1000.0</v>
      </c>
    </row>
    <row r="5693">
      <c r="A5693" s="9" t="s">
        <v>57615</v>
      </c>
      <c r="B5693" s="9" t="s">
        <v>21982</v>
      </c>
      <c r="C5693" s="9" t="s">
        <v>57618</v>
      </c>
      <c r="D5693" s="9">
        <v>0.0</v>
      </c>
      <c r="E5693" s="9">
        <v>1000.0</v>
      </c>
      <c r="F5693" s="9">
        <v>0.0</v>
      </c>
      <c r="G5693" s="9">
        <v>1000.0</v>
      </c>
    </row>
    <row r="5694">
      <c r="A5694" s="9" t="s">
        <v>57621</v>
      </c>
      <c r="B5694" s="9" t="s">
        <v>57621</v>
      </c>
      <c r="C5694" s="9" t="s">
        <v>57622</v>
      </c>
      <c r="D5694" s="9">
        <v>-1000.0</v>
      </c>
      <c r="E5694" s="9">
        <v>1000.0</v>
      </c>
      <c r="F5694" s="9">
        <v>-1000.0</v>
      </c>
      <c r="G5694" s="9">
        <v>1000.0</v>
      </c>
    </row>
    <row r="5695">
      <c r="A5695" s="9" t="s">
        <v>57623</v>
      </c>
      <c r="B5695" s="9" t="s">
        <v>57623</v>
      </c>
      <c r="C5695" s="9" t="s">
        <v>57626</v>
      </c>
      <c r="D5695" s="9">
        <v>-1000.0</v>
      </c>
      <c r="E5695" s="9">
        <v>1000.0</v>
      </c>
      <c r="F5695" s="9">
        <v>-1000.0</v>
      </c>
      <c r="G5695" s="9">
        <v>1000.0</v>
      </c>
    </row>
    <row r="5696">
      <c r="A5696" s="9" t="s">
        <v>57629</v>
      </c>
      <c r="B5696" s="9" t="s">
        <v>21982</v>
      </c>
      <c r="C5696" s="9" t="s">
        <v>57630</v>
      </c>
      <c r="D5696" s="9">
        <v>0.0</v>
      </c>
      <c r="E5696" s="9">
        <v>1000.0</v>
      </c>
      <c r="F5696" s="9">
        <v>0.0</v>
      </c>
      <c r="G5696" s="9">
        <v>1000.0</v>
      </c>
    </row>
    <row r="5697">
      <c r="A5697" s="9" t="s">
        <v>57632</v>
      </c>
      <c r="B5697" s="9" t="s">
        <v>21982</v>
      </c>
      <c r="C5697" s="9" t="s">
        <v>57635</v>
      </c>
      <c r="D5697" s="9">
        <v>0.0</v>
      </c>
      <c r="E5697" s="9">
        <v>1000.0</v>
      </c>
      <c r="F5697" s="9">
        <v>0.0</v>
      </c>
      <c r="G5697" s="9">
        <v>1000.0</v>
      </c>
    </row>
    <row r="5698">
      <c r="A5698" s="9" t="s">
        <v>57636</v>
      </c>
      <c r="B5698" s="9" t="s">
        <v>21982</v>
      </c>
      <c r="C5698" s="9" t="s">
        <v>57640</v>
      </c>
      <c r="D5698" s="9">
        <v>0.0</v>
      </c>
      <c r="E5698" s="9">
        <v>1000.0</v>
      </c>
      <c r="F5698" s="9">
        <v>0.0</v>
      </c>
      <c r="G5698" s="9">
        <v>1000.0</v>
      </c>
    </row>
    <row r="5699">
      <c r="A5699" s="9" t="s">
        <v>57644</v>
      </c>
      <c r="B5699" s="9" t="s">
        <v>21982</v>
      </c>
      <c r="C5699" s="9" t="s">
        <v>57646</v>
      </c>
      <c r="D5699" s="9">
        <v>0.0</v>
      </c>
      <c r="E5699" s="9">
        <v>1000.0</v>
      </c>
      <c r="F5699" s="9">
        <v>0.0</v>
      </c>
      <c r="G5699" s="9">
        <v>1000.0</v>
      </c>
    </row>
    <row r="5700">
      <c r="A5700" s="9" t="s">
        <v>57649</v>
      </c>
      <c r="B5700" s="9" t="s">
        <v>21982</v>
      </c>
      <c r="C5700" s="9" t="s">
        <v>57651</v>
      </c>
      <c r="D5700" s="9">
        <v>0.0</v>
      </c>
      <c r="E5700" s="9">
        <v>1000.0</v>
      </c>
      <c r="F5700" s="9">
        <v>0.0</v>
      </c>
      <c r="G5700" s="9">
        <v>1000.0</v>
      </c>
    </row>
    <row r="5701">
      <c r="A5701" s="9" t="s">
        <v>57652</v>
      </c>
      <c r="B5701" s="9" t="s">
        <v>21982</v>
      </c>
      <c r="C5701" s="9" t="s">
        <v>57656</v>
      </c>
      <c r="D5701" s="9">
        <v>0.0</v>
      </c>
      <c r="E5701" s="9">
        <v>1000.0</v>
      </c>
      <c r="F5701" s="9">
        <v>0.0</v>
      </c>
      <c r="G5701" s="9">
        <v>1000.0</v>
      </c>
    </row>
    <row r="5702">
      <c r="A5702" s="9" t="s">
        <v>57658</v>
      </c>
      <c r="B5702" s="9" t="s">
        <v>57658</v>
      </c>
      <c r="C5702" s="9" t="s">
        <v>57659</v>
      </c>
      <c r="D5702" s="9">
        <v>-1000.0</v>
      </c>
      <c r="E5702" s="9">
        <v>1000.0</v>
      </c>
      <c r="F5702" s="9">
        <v>-1000.0</v>
      </c>
      <c r="G5702" s="9">
        <v>1000.0</v>
      </c>
    </row>
    <row r="5703">
      <c r="A5703" s="9" t="s">
        <v>57660</v>
      </c>
      <c r="B5703" s="9" t="s">
        <v>57660</v>
      </c>
      <c r="C5703" s="9" t="s">
        <v>57662</v>
      </c>
      <c r="D5703" s="9">
        <v>-1000.0</v>
      </c>
      <c r="E5703" s="9">
        <v>1000.0</v>
      </c>
      <c r="F5703" s="9">
        <v>-1000.0</v>
      </c>
      <c r="G5703" s="9">
        <v>1000.0</v>
      </c>
    </row>
    <row r="5704">
      <c r="A5704" s="9" t="s">
        <v>57665</v>
      </c>
      <c r="B5704" s="9" t="s">
        <v>22094</v>
      </c>
      <c r="C5704" s="9" t="s">
        <v>57666</v>
      </c>
      <c r="D5704" s="9">
        <v>0.0</v>
      </c>
      <c r="E5704" s="9">
        <v>1000.0</v>
      </c>
      <c r="F5704" s="9">
        <v>0.0</v>
      </c>
      <c r="G5704" s="9">
        <v>1000.0</v>
      </c>
    </row>
    <row r="5705">
      <c r="A5705" s="9" t="s">
        <v>57670</v>
      </c>
      <c r="B5705" s="9" t="s">
        <v>22094</v>
      </c>
      <c r="C5705" s="9" t="s">
        <v>57672</v>
      </c>
      <c r="D5705" s="9">
        <v>0.0</v>
      </c>
      <c r="E5705" s="9">
        <v>1000.0</v>
      </c>
      <c r="F5705" s="9">
        <v>0.0</v>
      </c>
      <c r="G5705" s="9">
        <v>1000.0</v>
      </c>
    </row>
    <row r="5706">
      <c r="A5706" s="9" t="s">
        <v>57673</v>
      </c>
      <c r="B5706" s="9" t="s">
        <v>22094</v>
      </c>
      <c r="C5706" s="9" t="s">
        <v>57676</v>
      </c>
      <c r="D5706" s="9">
        <v>0.0</v>
      </c>
      <c r="E5706" s="9">
        <v>1000.0</v>
      </c>
      <c r="F5706" s="9">
        <v>0.0</v>
      </c>
      <c r="G5706" s="9">
        <v>1000.0</v>
      </c>
    </row>
    <row r="5707">
      <c r="A5707" s="9" t="s">
        <v>57678</v>
      </c>
      <c r="B5707" s="9" t="s">
        <v>22167</v>
      </c>
      <c r="C5707" s="9" t="s">
        <v>57679</v>
      </c>
      <c r="D5707" s="9">
        <v>-1000.0</v>
      </c>
      <c r="E5707" s="9">
        <v>1000.0</v>
      </c>
      <c r="F5707" s="9">
        <v>-1000.0</v>
      </c>
      <c r="G5707" s="9">
        <v>1000.0</v>
      </c>
    </row>
    <row r="5708">
      <c r="A5708" s="9" t="s">
        <v>57682</v>
      </c>
      <c r="B5708" s="9" t="s">
        <v>22167</v>
      </c>
      <c r="C5708" s="9" t="s">
        <v>57685</v>
      </c>
      <c r="D5708" s="9">
        <v>-1000.0</v>
      </c>
      <c r="E5708" s="9">
        <v>1000.0</v>
      </c>
      <c r="F5708" s="9">
        <v>-1000.0</v>
      </c>
      <c r="G5708" s="9">
        <v>1000.0</v>
      </c>
    </row>
    <row r="5709">
      <c r="A5709" s="9" t="s">
        <v>57686</v>
      </c>
      <c r="B5709" s="9" t="s">
        <v>21919</v>
      </c>
      <c r="C5709" s="9" t="s">
        <v>57689</v>
      </c>
      <c r="D5709" s="9">
        <v>-1000.0</v>
      </c>
      <c r="E5709" s="9">
        <v>1000.0</v>
      </c>
      <c r="F5709" s="9">
        <v>-1000.0</v>
      </c>
      <c r="G5709" s="9">
        <v>1000.0</v>
      </c>
    </row>
    <row r="5710">
      <c r="A5710" s="9" t="s">
        <v>57691</v>
      </c>
      <c r="B5710" s="9" t="s">
        <v>21919</v>
      </c>
      <c r="C5710" s="9" t="s">
        <v>57692</v>
      </c>
      <c r="D5710" s="9">
        <v>-1000.0</v>
      </c>
      <c r="E5710" s="9">
        <v>1000.0</v>
      </c>
      <c r="F5710" s="9">
        <v>-1000.0</v>
      </c>
      <c r="G5710" s="9">
        <v>1000.0</v>
      </c>
    </row>
    <row r="5711">
      <c r="A5711" s="9" t="s">
        <v>57696</v>
      </c>
      <c r="B5711" s="9" t="s">
        <v>21919</v>
      </c>
      <c r="C5711" s="9" t="s">
        <v>57698</v>
      </c>
      <c r="D5711" s="9">
        <v>-1000.0</v>
      </c>
      <c r="E5711" s="9">
        <v>1000.0</v>
      </c>
      <c r="F5711" s="9">
        <v>-1000.0</v>
      </c>
      <c r="G5711" s="9">
        <v>1000.0</v>
      </c>
    </row>
    <row r="5712">
      <c r="A5712" s="9" t="s">
        <v>57701</v>
      </c>
      <c r="B5712" s="9" t="s">
        <v>21919</v>
      </c>
      <c r="C5712" s="9" t="s">
        <v>57703</v>
      </c>
      <c r="D5712" s="9">
        <v>-1000.0</v>
      </c>
      <c r="E5712" s="9">
        <v>1000.0</v>
      </c>
      <c r="F5712" s="9">
        <v>-1000.0</v>
      </c>
      <c r="G5712" s="9">
        <v>1000.0</v>
      </c>
    </row>
    <row r="5713">
      <c r="A5713" s="9" t="s">
        <v>57706</v>
      </c>
      <c r="B5713" s="9" t="s">
        <v>57706</v>
      </c>
      <c r="C5713" s="9" t="s">
        <v>57708</v>
      </c>
      <c r="D5713" s="9">
        <v>-1000.0</v>
      </c>
      <c r="E5713" s="9">
        <v>1000.0</v>
      </c>
      <c r="F5713" s="9">
        <v>-1000.0</v>
      </c>
      <c r="G5713" s="9">
        <v>1000.0</v>
      </c>
    </row>
    <row r="5714">
      <c r="A5714" s="9" t="s">
        <v>57713</v>
      </c>
      <c r="B5714" s="9" t="s">
        <v>21919</v>
      </c>
      <c r="C5714" s="9" t="s">
        <v>57716</v>
      </c>
      <c r="D5714" s="9">
        <v>-1000.0</v>
      </c>
      <c r="E5714" s="9">
        <v>1000.0</v>
      </c>
      <c r="F5714" s="9">
        <v>-1000.0</v>
      </c>
      <c r="G5714" s="9">
        <v>1000.0</v>
      </c>
    </row>
    <row r="5715">
      <c r="A5715" s="9" t="s">
        <v>57718</v>
      </c>
      <c r="B5715" s="9" t="s">
        <v>21919</v>
      </c>
      <c r="C5715" s="9" t="s">
        <v>57720</v>
      </c>
      <c r="D5715" s="9">
        <v>-1000.0</v>
      </c>
      <c r="E5715" s="9">
        <v>1000.0</v>
      </c>
      <c r="F5715" s="9">
        <v>-1000.0</v>
      </c>
      <c r="G5715" s="9">
        <v>1000.0</v>
      </c>
    </row>
    <row r="5716">
      <c r="A5716" s="9" t="s">
        <v>57724</v>
      </c>
      <c r="B5716" s="9" t="s">
        <v>21919</v>
      </c>
      <c r="C5716" s="9" t="s">
        <v>57728</v>
      </c>
      <c r="D5716" s="9">
        <v>-1000.0</v>
      </c>
      <c r="E5716" s="9">
        <v>1000.0</v>
      </c>
      <c r="F5716" s="9">
        <v>-1000.0</v>
      </c>
      <c r="G5716" s="9">
        <v>1000.0</v>
      </c>
    </row>
    <row r="5717">
      <c r="A5717" s="9" t="s">
        <v>57732</v>
      </c>
      <c r="B5717" s="9" t="s">
        <v>22094</v>
      </c>
      <c r="C5717" s="9" t="s">
        <v>57735</v>
      </c>
      <c r="D5717" s="9">
        <v>0.0</v>
      </c>
      <c r="E5717" s="9">
        <v>1000.0</v>
      </c>
      <c r="F5717" s="9">
        <v>0.0</v>
      </c>
      <c r="G5717" s="9">
        <v>1000.0</v>
      </c>
    </row>
    <row r="5718">
      <c r="A5718" s="9" t="s">
        <v>57737</v>
      </c>
      <c r="B5718" s="9" t="s">
        <v>22094</v>
      </c>
      <c r="C5718" s="9" t="s">
        <v>57738</v>
      </c>
      <c r="D5718" s="9">
        <v>0.0</v>
      </c>
      <c r="E5718" s="9">
        <v>1000.0</v>
      </c>
      <c r="F5718" s="9">
        <v>0.0</v>
      </c>
      <c r="G5718" s="9">
        <v>1000.0</v>
      </c>
    </row>
    <row r="5719">
      <c r="A5719" s="9" t="s">
        <v>57742</v>
      </c>
      <c r="B5719" s="9" t="s">
        <v>22094</v>
      </c>
      <c r="C5719" s="9" t="s">
        <v>57746</v>
      </c>
      <c r="D5719" s="9">
        <v>0.0</v>
      </c>
      <c r="E5719" s="9">
        <v>1000.0</v>
      </c>
      <c r="F5719" s="9">
        <v>0.0</v>
      </c>
      <c r="G5719" s="9">
        <v>1000.0</v>
      </c>
    </row>
    <row r="5720">
      <c r="A5720" s="9" t="s">
        <v>57748</v>
      </c>
      <c r="B5720" s="9" t="s">
        <v>22094</v>
      </c>
      <c r="C5720" s="9" t="s">
        <v>57750</v>
      </c>
      <c r="D5720" s="9">
        <v>0.0</v>
      </c>
      <c r="E5720" s="9">
        <v>1000.0</v>
      </c>
      <c r="F5720" s="9">
        <v>0.0</v>
      </c>
      <c r="G5720" s="9">
        <v>1000.0</v>
      </c>
    </row>
    <row r="5721">
      <c r="A5721" s="9" t="s">
        <v>57753</v>
      </c>
      <c r="B5721" s="9" t="s">
        <v>57754</v>
      </c>
      <c r="C5721" s="9" t="s">
        <v>57755</v>
      </c>
      <c r="D5721" s="9">
        <v>-1000.0</v>
      </c>
      <c r="E5721" s="9">
        <v>1000.0</v>
      </c>
      <c r="F5721" s="9">
        <v>-1000.0</v>
      </c>
      <c r="G5721" s="9">
        <v>1000.0</v>
      </c>
    </row>
    <row r="5722">
      <c r="A5722" s="9" t="s">
        <v>57757</v>
      </c>
      <c r="B5722" s="9" t="s">
        <v>42188</v>
      </c>
      <c r="C5722" s="9" t="s">
        <v>57759</v>
      </c>
      <c r="D5722" s="9">
        <v>-1000.0</v>
      </c>
      <c r="E5722" s="9">
        <v>1000.0</v>
      </c>
      <c r="F5722" s="9">
        <v>-1000.0</v>
      </c>
      <c r="G5722" s="9">
        <v>1000.0</v>
      </c>
    </row>
    <row r="5723">
      <c r="A5723" s="9" t="s">
        <v>57762</v>
      </c>
      <c r="B5723" s="9" t="s">
        <v>57762</v>
      </c>
      <c r="C5723" s="9" t="s">
        <v>57764</v>
      </c>
      <c r="D5723" s="9">
        <v>-1000.0</v>
      </c>
      <c r="E5723" s="9">
        <v>1000.0</v>
      </c>
      <c r="F5723" s="9">
        <v>-1000.0</v>
      </c>
      <c r="G5723" s="9">
        <v>1000.0</v>
      </c>
    </row>
    <row r="5724">
      <c r="A5724" s="9" t="s">
        <v>57767</v>
      </c>
      <c r="B5724" s="9" t="s">
        <v>57767</v>
      </c>
      <c r="C5724" s="9" t="s">
        <v>57769</v>
      </c>
      <c r="D5724" s="9">
        <v>0.0</v>
      </c>
      <c r="E5724" s="9">
        <v>1000.0</v>
      </c>
      <c r="F5724" s="9">
        <v>0.0</v>
      </c>
      <c r="G5724" s="9">
        <v>1000.0</v>
      </c>
    </row>
    <row r="5725">
      <c r="A5725" s="9" t="s">
        <v>57772</v>
      </c>
      <c r="B5725" s="9" t="s">
        <v>57772</v>
      </c>
      <c r="C5725" s="9" t="s">
        <v>57774</v>
      </c>
      <c r="D5725" s="9">
        <v>0.0</v>
      </c>
      <c r="E5725" s="9">
        <v>1000.0</v>
      </c>
      <c r="F5725" s="9">
        <v>0.0</v>
      </c>
      <c r="G5725" s="9">
        <v>1000.0</v>
      </c>
    </row>
    <row r="5726">
      <c r="A5726" s="9" t="s">
        <v>57780</v>
      </c>
      <c r="B5726" s="9" t="s">
        <v>31143</v>
      </c>
      <c r="C5726" s="9" t="s">
        <v>57784</v>
      </c>
      <c r="D5726" s="9">
        <v>0.0</v>
      </c>
      <c r="E5726" s="9">
        <v>1000.0</v>
      </c>
      <c r="F5726" s="9">
        <v>0.0</v>
      </c>
      <c r="G5726" s="9">
        <v>1000.0</v>
      </c>
    </row>
    <row r="5727">
      <c r="A5727" s="9" t="s">
        <v>57788</v>
      </c>
      <c r="B5727" s="9" t="s">
        <v>57788</v>
      </c>
      <c r="C5727" s="9" t="s">
        <v>57791</v>
      </c>
      <c r="D5727" s="9">
        <v>-1000.0</v>
      </c>
      <c r="E5727" s="9">
        <v>1000.0</v>
      </c>
      <c r="F5727" s="9">
        <v>-1000.0</v>
      </c>
      <c r="G5727" s="9">
        <v>1000.0</v>
      </c>
    </row>
    <row r="5728">
      <c r="A5728" s="9" t="s">
        <v>57792</v>
      </c>
      <c r="B5728" s="9" t="s">
        <v>57793</v>
      </c>
      <c r="C5728" s="9" t="s">
        <v>57796</v>
      </c>
      <c r="D5728" s="9">
        <v>-1000.0</v>
      </c>
      <c r="E5728" s="9">
        <v>1000.0</v>
      </c>
      <c r="F5728" s="9">
        <v>-1000.0</v>
      </c>
      <c r="G5728" s="9">
        <v>1000.0</v>
      </c>
    </row>
    <row r="5729">
      <c r="A5729" s="9" t="s">
        <v>57798</v>
      </c>
      <c r="B5729" s="9" t="s">
        <v>55311</v>
      </c>
      <c r="C5729" s="9" t="s">
        <v>57799</v>
      </c>
      <c r="D5729" s="9">
        <v>0.0</v>
      </c>
      <c r="E5729" s="9">
        <v>1000.0</v>
      </c>
      <c r="F5729" s="9">
        <v>-1000.0</v>
      </c>
      <c r="G5729" s="9">
        <v>1000.0</v>
      </c>
    </row>
    <row r="5730">
      <c r="A5730" s="9" t="s">
        <v>57803</v>
      </c>
      <c r="B5730" s="9" t="s">
        <v>57805</v>
      </c>
      <c r="C5730" s="9" t="s">
        <v>57807</v>
      </c>
      <c r="D5730" s="9">
        <v>0.0</v>
      </c>
      <c r="E5730" s="9">
        <v>1000.0</v>
      </c>
      <c r="F5730" s="9">
        <v>-1000.0</v>
      </c>
      <c r="G5730" s="9">
        <v>1000.0</v>
      </c>
    </row>
    <row r="5731">
      <c r="A5731" s="9" t="s">
        <v>57809</v>
      </c>
      <c r="B5731" s="9" t="s">
        <v>57805</v>
      </c>
      <c r="C5731" s="9" t="s">
        <v>57811</v>
      </c>
      <c r="D5731" s="9">
        <v>0.0</v>
      </c>
      <c r="E5731" s="9">
        <v>1000.0</v>
      </c>
      <c r="F5731" s="9">
        <v>-1000.0</v>
      </c>
      <c r="G5731" s="9">
        <v>1000.0</v>
      </c>
    </row>
    <row r="5732">
      <c r="A5732" s="9" t="s">
        <v>57814</v>
      </c>
      <c r="B5732" s="9" t="s">
        <v>57793</v>
      </c>
      <c r="C5732" s="9" t="s">
        <v>57816</v>
      </c>
      <c r="D5732" s="9">
        <v>-1000.0</v>
      </c>
      <c r="E5732" s="9">
        <v>1000.0</v>
      </c>
      <c r="F5732" s="9">
        <v>-1000.0</v>
      </c>
      <c r="G5732" s="9">
        <v>1000.0</v>
      </c>
    </row>
    <row r="5733">
      <c r="A5733" s="9" t="s">
        <v>57817</v>
      </c>
      <c r="B5733" s="9" t="s">
        <v>57817</v>
      </c>
      <c r="C5733" s="9" t="s">
        <v>57820</v>
      </c>
      <c r="D5733" s="9">
        <v>0.0</v>
      </c>
      <c r="E5733" s="9">
        <v>1000.0</v>
      </c>
      <c r="F5733" s="9">
        <v>-1000.0</v>
      </c>
      <c r="G5733" s="9">
        <v>1000.0</v>
      </c>
    </row>
    <row r="5734">
      <c r="A5734" s="9" t="s">
        <v>57825</v>
      </c>
      <c r="B5734" s="9" t="s">
        <v>57825</v>
      </c>
      <c r="C5734" s="9" t="s">
        <v>57827</v>
      </c>
      <c r="D5734" s="9">
        <v>0.0</v>
      </c>
      <c r="E5734" s="9">
        <v>1000.0</v>
      </c>
      <c r="F5734" s="9">
        <v>-1000.0</v>
      </c>
      <c r="G5734" s="9">
        <v>1000.0</v>
      </c>
    </row>
    <row r="5735">
      <c r="A5735" s="9" t="s">
        <v>57830</v>
      </c>
      <c r="B5735" s="9" t="s">
        <v>26785</v>
      </c>
      <c r="C5735" s="9" t="s">
        <v>57832</v>
      </c>
      <c r="D5735" s="9">
        <v>-1000.0</v>
      </c>
      <c r="E5735" s="9">
        <v>1000.0</v>
      </c>
      <c r="F5735" s="9">
        <v>-1000.0</v>
      </c>
      <c r="G5735" s="9">
        <v>1000.0</v>
      </c>
    </row>
    <row r="5736">
      <c r="A5736" s="9" t="s">
        <v>57833</v>
      </c>
      <c r="B5736" s="9" t="s">
        <v>22261</v>
      </c>
      <c r="C5736" s="9" t="s">
        <v>57835</v>
      </c>
      <c r="D5736" s="9">
        <v>-1000.0</v>
      </c>
      <c r="E5736" s="9">
        <v>1000.0</v>
      </c>
      <c r="F5736" s="9">
        <v>-1000.0</v>
      </c>
      <c r="G5736" s="9">
        <v>1000.0</v>
      </c>
    </row>
    <row r="5737">
      <c r="A5737" s="9" t="s">
        <v>57840</v>
      </c>
      <c r="B5737" s="9" t="s">
        <v>23717</v>
      </c>
      <c r="C5737" s="9" t="s">
        <v>57841</v>
      </c>
      <c r="D5737" s="9">
        <v>-1000.0</v>
      </c>
      <c r="E5737" s="9">
        <v>1000.0</v>
      </c>
      <c r="F5737" s="9">
        <v>-1000.0</v>
      </c>
      <c r="G5737" s="9">
        <v>1000.0</v>
      </c>
    </row>
    <row r="5738">
      <c r="A5738" s="9" t="s">
        <v>57844</v>
      </c>
      <c r="B5738" s="9" t="s">
        <v>22806</v>
      </c>
      <c r="C5738" s="9" t="s">
        <v>57847</v>
      </c>
      <c r="D5738" s="9">
        <v>0.0</v>
      </c>
      <c r="E5738" s="9">
        <v>1000.0</v>
      </c>
      <c r="F5738" s="9">
        <v>0.0</v>
      </c>
      <c r="G5738" s="9">
        <v>1000.0</v>
      </c>
    </row>
    <row r="5739">
      <c r="A5739" s="9" t="s">
        <v>57853</v>
      </c>
      <c r="B5739" s="9" t="s">
        <v>22806</v>
      </c>
      <c r="C5739" s="9" t="s">
        <v>57855</v>
      </c>
      <c r="D5739" s="9">
        <v>0.0</v>
      </c>
      <c r="E5739" s="9">
        <v>1000.0</v>
      </c>
      <c r="F5739" s="9">
        <v>0.0</v>
      </c>
      <c r="G5739" s="9">
        <v>1000.0</v>
      </c>
    </row>
    <row r="5740">
      <c r="A5740" s="9" t="s">
        <v>57856</v>
      </c>
      <c r="B5740" s="9" t="s">
        <v>26785</v>
      </c>
      <c r="C5740" s="9" t="s">
        <v>57858</v>
      </c>
      <c r="D5740" s="9">
        <v>-1000.0</v>
      </c>
      <c r="E5740" s="9">
        <v>1000.0</v>
      </c>
      <c r="F5740" s="9">
        <v>-1000.0</v>
      </c>
      <c r="G5740" s="9">
        <v>1000.0</v>
      </c>
    </row>
    <row r="5741">
      <c r="A5741" s="9" t="s">
        <v>57862</v>
      </c>
      <c r="B5741" s="9" t="s">
        <v>22261</v>
      </c>
      <c r="C5741" s="9" t="s">
        <v>57864</v>
      </c>
      <c r="D5741" s="9">
        <v>-1000.0</v>
      </c>
      <c r="E5741" s="9">
        <v>1000.0</v>
      </c>
      <c r="F5741" s="9">
        <v>-1000.0</v>
      </c>
      <c r="G5741" s="9">
        <v>1000.0</v>
      </c>
    </row>
    <row r="5742">
      <c r="A5742" s="9" t="s">
        <v>57867</v>
      </c>
      <c r="B5742" s="9" t="s">
        <v>22806</v>
      </c>
      <c r="C5742" s="9" t="s">
        <v>57869</v>
      </c>
      <c r="D5742" s="9">
        <v>0.0</v>
      </c>
      <c r="E5742" s="9">
        <v>1000.0</v>
      </c>
      <c r="F5742" s="9">
        <v>0.0</v>
      </c>
      <c r="G5742" s="9">
        <v>1000.0</v>
      </c>
    </row>
    <row r="5743">
      <c r="A5743" s="9" t="s">
        <v>57872</v>
      </c>
      <c r="B5743" s="9" t="s">
        <v>55844</v>
      </c>
      <c r="C5743" s="9" t="s">
        <v>57873</v>
      </c>
      <c r="D5743" s="9">
        <v>-1000.0</v>
      </c>
      <c r="E5743" s="9">
        <v>1000.0</v>
      </c>
      <c r="F5743" s="9">
        <v>-1000.0</v>
      </c>
      <c r="G5743" s="9">
        <v>1000.0</v>
      </c>
    </row>
    <row r="5744">
      <c r="A5744" s="9" t="s">
        <v>57877</v>
      </c>
      <c r="B5744" s="9" t="s">
        <v>26785</v>
      </c>
      <c r="C5744" s="9" t="s">
        <v>57879</v>
      </c>
      <c r="D5744" s="9">
        <v>-1000.0</v>
      </c>
      <c r="E5744" s="9">
        <v>1000.0</v>
      </c>
      <c r="F5744" s="9">
        <v>-1000.0</v>
      </c>
      <c r="G5744" s="9">
        <v>1000.0</v>
      </c>
    </row>
    <row r="5745">
      <c r="A5745" s="9" t="s">
        <v>57880</v>
      </c>
      <c r="B5745" s="9" t="s">
        <v>22261</v>
      </c>
      <c r="C5745" s="9" t="s">
        <v>57881</v>
      </c>
      <c r="D5745" s="9">
        <v>-1000.0</v>
      </c>
      <c r="E5745" s="9">
        <v>1000.0</v>
      </c>
      <c r="F5745" s="9">
        <v>-1000.0</v>
      </c>
      <c r="G5745" s="9">
        <v>1000.0</v>
      </c>
    </row>
    <row r="5746">
      <c r="A5746" s="9" t="s">
        <v>57885</v>
      </c>
      <c r="B5746" s="9" t="s">
        <v>4577</v>
      </c>
      <c r="C5746" s="9" t="s">
        <v>57886</v>
      </c>
      <c r="D5746" s="9">
        <v>0.0</v>
      </c>
      <c r="E5746" s="9">
        <v>1000.0</v>
      </c>
      <c r="F5746" s="9">
        <v>0.0</v>
      </c>
      <c r="G5746" s="9">
        <v>1000.0</v>
      </c>
    </row>
    <row r="5747">
      <c r="A5747" s="9" t="s">
        <v>57888</v>
      </c>
      <c r="B5747" s="9" t="s">
        <v>4577</v>
      </c>
      <c r="C5747" s="9" t="s">
        <v>57892</v>
      </c>
      <c r="D5747" s="9">
        <v>-1000.0</v>
      </c>
      <c r="E5747" s="9">
        <v>1000.0</v>
      </c>
      <c r="F5747" s="9">
        <v>-1000.0</v>
      </c>
      <c r="G5747" s="9">
        <v>1000.0</v>
      </c>
    </row>
    <row r="5748">
      <c r="A5748" s="9" t="s">
        <v>57893</v>
      </c>
      <c r="B5748" s="9" t="s">
        <v>4577</v>
      </c>
      <c r="C5748" s="9" t="s">
        <v>57894</v>
      </c>
      <c r="D5748" s="9">
        <v>-1000.0</v>
      </c>
      <c r="E5748" s="9">
        <v>1000.0</v>
      </c>
      <c r="F5748" s="9">
        <v>-1000.0</v>
      </c>
      <c r="G5748" s="9">
        <v>1000.0</v>
      </c>
    </row>
    <row r="5749">
      <c r="A5749" s="9" t="s">
        <v>57898</v>
      </c>
      <c r="B5749" s="9" t="s">
        <v>22788</v>
      </c>
      <c r="C5749" s="9" t="s">
        <v>57899</v>
      </c>
      <c r="D5749" s="9">
        <v>-1000.0</v>
      </c>
      <c r="E5749" s="9">
        <v>1000.0</v>
      </c>
      <c r="F5749" s="9">
        <v>-1000.0</v>
      </c>
      <c r="G5749" s="9">
        <v>1000.0</v>
      </c>
    </row>
    <row r="5750">
      <c r="A5750" s="9" t="s">
        <v>15312</v>
      </c>
      <c r="B5750" s="9" t="s">
        <v>15312</v>
      </c>
      <c r="C5750" s="9" t="s">
        <v>57902</v>
      </c>
      <c r="D5750" s="9">
        <v>0.0</v>
      </c>
      <c r="E5750" s="9">
        <v>1000.0</v>
      </c>
      <c r="F5750" s="9">
        <v>0.0</v>
      </c>
      <c r="G5750" s="9">
        <v>1000.0</v>
      </c>
    </row>
    <row r="5751">
      <c r="A5751" s="9" t="s">
        <v>57906</v>
      </c>
      <c r="B5751" s="9" t="s">
        <v>57906</v>
      </c>
      <c r="C5751" s="9" t="s">
        <v>57908</v>
      </c>
      <c r="D5751" s="9">
        <v>0.0</v>
      </c>
      <c r="E5751" s="9">
        <v>1000.0</v>
      </c>
      <c r="F5751" s="9">
        <v>0.0</v>
      </c>
      <c r="G5751" s="9">
        <v>1000.0</v>
      </c>
    </row>
    <row r="5752">
      <c r="A5752" s="9" t="s">
        <v>57911</v>
      </c>
      <c r="B5752" s="9" t="s">
        <v>57911</v>
      </c>
      <c r="C5752" s="9" t="s">
        <v>57914</v>
      </c>
      <c r="D5752" s="9">
        <v>-1000.0</v>
      </c>
      <c r="E5752" s="9">
        <v>1000.0</v>
      </c>
      <c r="F5752" s="9">
        <v>-1000.0</v>
      </c>
      <c r="G5752" s="9">
        <v>1000.0</v>
      </c>
    </row>
    <row r="5753">
      <c r="A5753" s="9" t="s">
        <v>57915</v>
      </c>
      <c r="B5753" s="9" t="s">
        <v>57915</v>
      </c>
      <c r="C5753" s="9" t="s">
        <v>57919</v>
      </c>
      <c r="D5753" s="9">
        <v>-1000.0</v>
      </c>
      <c r="E5753" s="9">
        <v>1000.0</v>
      </c>
      <c r="F5753" s="9">
        <v>-1000.0</v>
      </c>
      <c r="G5753" s="9">
        <v>1000.0</v>
      </c>
    </row>
    <row r="5754">
      <c r="A5754" s="9" t="s">
        <v>57923</v>
      </c>
      <c r="B5754" s="9" t="s">
        <v>57923</v>
      </c>
      <c r="C5754" s="9" t="s">
        <v>57925</v>
      </c>
      <c r="D5754" s="9">
        <v>-1000.0</v>
      </c>
      <c r="E5754" s="9">
        <v>1000.0</v>
      </c>
      <c r="F5754" s="9">
        <v>-1000.0</v>
      </c>
      <c r="G5754" s="9">
        <v>1000.0</v>
      </c>
    </row>
    <row r="5755">
      <c r="A5755" s="9" t="s">
        <v>57928</v>
      </c>
      <c r="B5755" s="9" t="s">
        <v>57928</v>
      </c>
      <c r="C5755" s="9" t="s">
        <v>57930</v>
      </c>
      <c r="D5755" s="9">
        <v>-1000.0</v>
      </c>
      <c r="E5755" s="9">
        <v>1000.0</v>
      </c>
      <c r="F5755" s="9">
        <v>-1000.0</v>
      </c>
      <c r="G5755" s="9">
        <v>1000.0</v>
      </c>
    </row>
    <row r="5756">
      <c r="A5756" s="9" t="s">
        <v>57931</v>
      </c>
      <c r="B5756" s="9" t="s">
        <v>23829</v>
      </c>
      <c r="C5756" s="9" t="s">
        <v>57933</v>
      </c>
      <c r="D5756" s="9">
        <v>-1000.0</v>
      </c>
      <c r="E5756" s="9">
        <v>1000.0</v>
      </c>
      <c r="F5756" s="9">
        <v>-1000.0</v>
      </c>
      <c r="G5756" s="9">
        <v>1000.0</v>
      </c>
    </row>
    <row r="5757">
      <c r="A5757" s="9" t="s">
        <v>15314</v>
      </c>
      <c r="B5757" s="9" t="s">
        <v>15314</v>
      </c>
      <c r="C5757" s="9" t="s">
        <v>57939</v>
      </c>
      <c r="D5757" s="9">
        <v>0.0</v>
      </c>
      <c r="E5757" s="9">
        <v>1000.0</v>
      </c>
      <c r="F5757" s="9">
        <v>0.0</v>
      </c>
      <c r="G5757" s="9">
        <v>1000.0</v>
      </c>
    </row>
    <row r="5758">
      <c r="A5758" s="9" t="s">
        <v>57941</v>
      </c>
      <c r="B5758" s="9" t="s">
        <v>57941</v>
      </c>
      <c r="C5758" s="9" t="s">
        <v>57944</v>
      </c>
      <c r="D5758" s="9">
        <v>0.0</v>
      </c>
      <c r="E5758" s="9">
        <v>1000.0</v>
      </c>
      <c r="F5758" s="9">
        <v>0.0</v>
      </c>
      <c r="G5758" s="9">
        <v>1000.0</v>
      </c>
    </row>
    <row r="5759">
      <c r="A5759" s="9" t="s">
        <v>57946</v>
      </c>
      <c r="B5759" s="9" t="s">
        <v>15029</v>
      </c>
      <c r="C5759" s="9" t="s">
        <v>57947</v>
      </c>
      <c r="D5759" s="9">
        <v>-1000.0</v>
      </c>
      <c r="E5759" s="9">
        <v>1000.0</v>
      </c>
      <c r="F5759" s="9">
        <v>-1000.0</v>
      </c>
      <c r="G5759" s="9">
        <v>1000.0</v>
      </c>
    </row>
    <row r="5760">
      <c r="A5760" s="9" t="s">
        <v>57951</v>
      </c>
      <c r="B5760" s="9" t="s">
        <v>15029</v>
      </c>
      <c r="C5760" s="9" t="s">
        <v>57952</v>
      </c>
      <c r="D5760" s="9">
        <v>-1000.0</v>
      </c>
      <c r="E5760" s="9">
        <v>1000.0</v>
      </c>
      <c r="F5760" s="9">
        <v>-1000.0</v>
      </c>
      <c r="G5760" s="9">
        <v>1000.0</v>
      </c>
    </row>
    <row r="5761">
      <c r="A5761" s="9" t="s">
        <v>57956</v>
      </c>
      <c r="B5761" s="9" t="s">
        <v>15029</v>
      </c>
      <c r="C5761" s="9" t="s">
        <v>57961</v>
      </c>
      <c r="D5761" s="9">
        <v>-1000.0</v>
      </c>
      <c r="E5761" s="9">
        <v>1000.0</v>
      </c>
      <c r="F5761" s="9">
        <v>-1000.0</v>
      </c>
      <c r="G5761" s="9">
        <v>1000.0</v>
      </c>
    </row>
    <row r="5762">
      <c r="A5762" s="9" t="s">
        <v>57964</v>
      </c>
      <c r="B5762" s="9" t="s">
        <v>57964</v>
      </c>
      <c r="C5762" s="9" t="s">
        <v>57965</v>
      </c>
      <c r="D5762" s="9">
        <v>-1000.0</v>
      </c>
      <c r="E5762" s="9">
        <v>1000.0</v>
      </c>
      <c r="F5762" s="9">
        <v>-1000.0</v>
      </c>
      <c r="G5762" s="9">
        <v>1000.0</v>
      </c>
    </row>
    <row r="5763">
      <c r="A5763" s="9" t="s">
        <v>57967</v>
      </c>
      <c r="B5763" s="9" t="s">
        <v>57967</v>
      </c>
      <c r="C5763" s="9" t="s">
        <v>57969</v>
      </c>
      <c r="D5763" s="9">
        <v>-1000.0</v>
      </c>
      <c r="E5763" s="9">
        <v>1000.0</v>
      </c>
      <c r="F5763" s="9">
        <v>-1000.0</v>
      </c>
      <c r="G5763" s="9">
        <v>1000.0</v>
      </c>
    </row>
    <row r="5764">
      <c r="A5764" s="9" t="s">
        <v>57972</v>
      </c>
      <c r="B5764" s="9" t="s">
        <v>57972</v>
      </c>
      <c r="C5764" s="9" t="s">
        <v>57973</v>
      </c>
      <c r="D5764" s="9">
        <v>-1000.0</v>
      </c>
      <c r="E5764" s="9">
        <v>1000.0</v>
      </c>
      <c r="F5764" s="9">
        <v>-1000.0</v>
      </c>
      <c r="G5764" s="9">
        <v>1000.0</v>
      </c>
    </row>
    <row r="5765">
      <c r="A5765" s="9" t="s">
        <v>57974</v>
      </c>
      <c r="B5765" s="9" t="s">
        <v>57974</v>
      </c>
      <c r="C5765" s="9" t="s">
        <v>57975</v>
      </c>
      <c r="D5765" s="9">
        <v>-1000.0</v>
      </c>
      <c r="E5765" s="9">
        <v>1000.0</v>
      </c>
      <c r="F5765" s="9">
        <v>-1000.0</v>
      </c>
      <c r="G5765" s="9">
        <v>1000.0</v>
      </c>
    </row>
    <row r="5766">
      <c r="A5766" s="9" t="s">
        <v>57977</v>
      </c>
      <c r="B5766" s="9" t="s">
        <v>55311</v>
      </c>
      <c r="C5766" s="9" t="s">
        <v>57979</v>
      </c>
      <c r="D5766" s="9">
        <v>0.0</v>
      </c>
      <c r="E5766" s="9">
        <v>1000.0</v>
      </c>
      <c r="F5766" s="9">
        <v>-1000.0</v>
      </c>
      <c r="G5766" s="9">
        <v>1000.0</v>
      </c>
    </row>
    <row r="5767">
      <c r="A5767" s="9" t="s">
        <v>57982</v>
      </c>
      <c r="B5767" s="9" t="s">
        <v>57982</v>
      </c>
      <c r="C5767" s="9" t="s">
        <v>57983</v>
      </c>
      <c r="D5767" s="9">
        <v>-1000.0</v>
      </c>
      <c r="E5767" s="9">
        <v>1000.0</v>
      </c>
      <c r="F5767" s="9">
        <v>-1000.0</v>
      </c>
      <c r="G5767" s="9">
        <v>1000.0</v>
      </c>
    </row>
    <row r="5768">
      <c r="A5768" s="9" t="s">
        <v>57984</v>
      </c>
      <c r="B5768" s="9" t="s">
        <v>57984</v>
      </c>
      <c r="C5768" s="9" t="s">
        <v>57985</v>
      </c>
      <c r="D5768" s="9">
        <v>-1000.0</v>
      </c>
      <c r="E5768" s="9">
        <v>1000.0</v>
      </c>
      <c r="F5768" s="9">
        <v>-1000.0</v>
      </c>
      <c r="G5768" s="9">
        <v>1000.0</v>
      </c>
    </row>
    <row r="5769">
      <c r="A5769" s="9" t="s">
        <v>15317</v>
      </c>
      <c r="B5769" s="9" t="s">
        <v>15317</v>
      </c>
      <c r="C5769" s="9" t="s">
        <v>57986</v>
      </c>
      <c r="D5769" s="9">
        <v>0.0</v>
      </c>
      <c r="E5769" s="9">
        <v>1000.0</v>
      </c>
      <c r="F5769" s="9">
        <v>0.0</v>
      </c>
      <c r="G5769" s="9">
        <v>1000.0</v>
      </c>
    </row>
    <row r="5770">
      <c r="A5770" s="9" t="s">
        <v>57989</v>
      </c>
      <c r="B5770" s="9" t="s">
        <v>57989</v>
      </c>
      <c r="C5770" s="9" t="s">
        <v>57990</v>
      </c>
      <c r="D5770" s="9">
        <v>0.0</v>
      </c>
      <c r="E5770" s="9">
        <v>1000.0</v>
      </c>
      <c r="F5770" s="9">
        <v>0.0</v>
      </c>
      <c r="G5770" s="9">
        <v>1000.0</v>
      </c>
    </row>
    <row r="5771">
      <c r="A5771" s="9" t="s">
        <v>57992</v>
      </c>
      <c r="B5771" s="9" t="s">
        <v>57992</v>
      </c>
      <c r="C5771" s="9" t="s">
        <v>57993</v>
      </c>
      <c r="D5771" s="9">
        <v>-1000.0</v>
      </c>
      <c r="E5771" s="9">
        <v>1000.0</v>
      </c>
      <c r="F5771" s="9">
        <v>-1000.0</v>
      </c>
      <c r="G5771" s="9">
        <v>1000.0</v>
      </c>
    </row>
    <row r="5772">
      <c r="A5772" s="9" t="s">
        <v>57994</v>
      </c>
      <c r="B5772" s="9" t="s">
        <v>57994</v>
      </c>
      <c r="C5772" s="9" t="s">
        <v>57995</v>
      </c>
      <c r="D5772" s="9">
        <v>-1000.0</v>
      </c>
      <c r="E5772" s="9">
        <v>1000.0</v>
      </c>
      <c r="F5772" s="9">
        <v>-1000.0</v>
      </c>
      <c r="G5772" s="9">
        <v>1000.0</v>
      </c>
    </row>
    <row r="5773">
      <c r="A5773" s="9" t="s">
        <v>57996</v>
      </c>
      <c r="B5773" s="9" t="s">
        <v>57996</v>
      </c>
      <c r="C5773" s="9" t="s">
        <v>57998</v>
      </c>
      <c r="D5773" s="9">
        <v>-1000.0</v>
      </c>
      <c r="E5773" s="9">
        <v>1000.0</v>
      </c>
      <c r="F5773" s="9">
        <v>-1000.0</v>
      </c>
      <c r="G5773" s="9">
        <v>1000.0</v>
      </c>
    </row>
    <row r="5774">
      <c r="A5774" s="9" t="s">
        <v>58001</v>
      </c>
      <c r="B5774" s="9" t="s">
        <v>58001</v>
      </c>
      <c r="C5774" s="9" t="s">
        <v>58002</v>
      </c>
      <c r="D5774" s="9">
        <v>-1000.0</v>
      </c>
      <c r="E5774" s="9">
        <v>1000.0</v>
      </c>
      <c r="F5774" s="9">
        <v>-1000.0</v>
      </c>
      <c r="G5774" s="9">
        <v>1000.0</v>
      </c>
    </row>
    <row r="5775">
      <c r="A5775" s="9" t="s">
        <v>58003</v>
      </c>
      <c r="B5775" s="9" t="s">
        <v>58003</v>
      </c>
      <c r="C5775" s="9" t="s">
        <v>58004</v>
      </c>
      <c r="D5775" s="9">
        <v>-1000.0</v>
      </c>
      <c r="E5775" s="9">
        <v>1000.0</v>
      </c>
      <c r="F5775" s="9">
        <v>-1000.0</v>
      </c>
      <c r="G5775" s="9">
        <v>1000.0</v>
      </c>
    </row>
    <row r="5776">
      <c r="A5776" s="9" t="s">
        <v>58005</v>
      </c>
      <c r="B5776" s="9" t="s">
        <v>58005</v>
      </c>
      <c r="C5776" s="9" t="s">
        <v>58006</v>
      </c>
      <c r="D5776" s="9">
        <v>-1000.0</v>
      </c>
      <c r="E5776" s="9">
        <v>1000.0</v>
      </c>
      <c r="F5776" s="9">
        <v>-1000.0</v>
      </c>
      <c r="G5776" s="9">
        <v>1000.0</v>
      </c>
    </row>
    <row r="5777">
      <c r="A5777" s="9" t="s">
        <v>15320</v>
      </c>
      <c r="B5777" s="9" t="s">
        <v>15320</v>
      </c>
      <c r="C5777" s="9" t="s">
        <v>58010</v>
      </c>
      <c r="D5777" s="9">
        <v>0.0</v>
      </c>
      <c r="E5777" s="9">
        <v>1000.0</v>
      </c>
      <c r="F5777" s="9">
        <v>0.0</v>
      </c>
      <c r="G5777" s="9">
        <v>1000.0</v>
      </c>
    </row>
    <row r="5778">
      <c r="A5778" s="9" t="s">
        <v>58011</v>
      </c>
      <c r="B5778" s="9" t="s">
        <v>58011</v>
      </c>
      <c r="C5778" s="9" t="s">
        <v>58012</v>
      </c>
      <c r="D5778" s="9">
        <v>0.0</v>
      </c>
      <c r="E5778" s="9">
        <v>1000.0</v>
      </c>
      <c r="F5778" s="9">
        <v>0.0</v>
      </c>
      <c r="G5778" s="9">
        <v>1000.0</v>
      </c>
    </row>
    <row r="5779">
      <c r="A5779" s="9" t="s">
        <v>58014</v>
      </c>
      <c r="B5779" s="9" t="s">
        <v>58014</v>
      </c>
      <c r="C5779" s="9" t="s">
        <v>58016</v>
      </c>
      <c r="D5779" s="9">
        <v>-1000.0</v>
      </c>
      <c r="E5779" s="9">
        <v>1000.0</v>
      </c>
      <c r="F5779" s="9">
        <v>-1000.0</v>
      </c>
      <c r="G5779" s="9">
        <v>1000.0</v>
      </c>
    </row>
    <row r="5780">
      <c r="A5780" s="9" t="s">
        <v>58018</v>
      </c>
      <c r="B5780" s="9" t="s">
        <v>58018</v>
      </c>
      <c r="C5780" s="9" t="s">
        <v>58020</v>
      </c>
      <c r="D5780" s="9">
        <v>-1000.0</v>
      </c>
      <c r="E5780" s="9">
        <v>1000.0</v>
      </c>
      <c r="F5780" s="9">
        <v>-1000.0</v>
      </c>
      <c r="G5780" s="9">
        <v>1000.0</v>
      </c>
    </row>
    <row r="5781">
      <c r="A5781" s="9" t="s">
        <v>58022</v>
      </c>
      <c r="B5781" s="9" t="s">
        <v>58022</v>
      </c>
      <c r="C5781" s="9" t="s">
        <v>58023</v>
      </c>
      <c r="D5781" s="9">
        <v>-1000.0</v>
      </c>
      <c r="E5781" s="9">
        <v>1000.0</v>
      </c>
      <c r="F5781" s="9">
        <v>-1000.0</v>
      </c>
      <c r="G5781" s="9">
        <v>1000.0</v>
      </c>
    </row>
    <row r="5782">
      <c r="A5782" s="9" t="s">
        <v>58026</v>
      </c>
      <c r="B5782" s="9" t="s">
        <v>58026</v>
      </c>
      <c r="C5782" s="9" t="s">
        <v>58028</v>
      </c>
      <c r="D5782" s="9">
        <v>-1000.0</v>
      </c>
      <c r="E5782" s="9">
        <v>1000.0</v>
      </c>
      <c r="F5782" s="9">
        <v>-1000.0</v>
      </c>
      <c r="G5782" s="9">
        <v>1000.0</v>
      </c>
    </row>
    <row r="5783">
      <c r="A5783" s="9" t="s">
        <v>58029</v>
      </c>
      <c r="B5783" s="9" t="s">
        <v>58029</v>
      </c>
      <c r="C5783" s="9" t="s">
        <v>58030</v>
      </c>
      <c r="D5783" s="9">
        <v>-1000.0</v>
      </c>
      <c r="E5783" s="9">
        <v>1000.0</v>
      </c>
      <c r="F5783" s="9">
        <v>-1000.0</v>
      </c>
      <c r="G5783" s="9">
        <v>1000.0</v>
      </c>
    </row>
    <row r="5784">
      <c r="A5784" s="9" t="s">
        <v>58031</v>
      </c>
      <c r="B5784" s="9" t="s">
        <v>55311</v>
      </c>
      <c r="C5784" s="9" t="s">
        <v>58033</v>
      </c>
      <c r="D5784" s="9">
        <v>0.0</v>
      </c>
      <c r="E5784" s="9">
        <v>1000.0</v>
      </c>
      <c r="F5784" s="9">
        <v>-1000.0</v>
      </c>
      <c r="G5784" s="9">
        <v>1000.0</v>
      </c>
    </row>
    <row r="5785">
      <c r="A5785" s="9" t="s">
        <v>58036</v>
      </c>
      <c r="B5785" s="9" t="s">
        <v>23554</v>
      </c>
      <c r="C5785" s="9" t="s">
        <v>58039</v>
      </c>
      <c r="D5785" s="9">
        <v>-1000.0</v>
      </c>
      <c r="E5785" s="9">
        <v>1000.0</v>
      </c>
      <c r="F5785" s="9">
        <v>-1000.0</v>
      </c>
      <c r="G5785" s="9">
        <v>1000.0</v>
      </c>
    </row>
    <row r="5786">
      <c r="A5786" s="9" t="s">
        <v>58042</v>
      </c>
      <c r="B5786" s="9" t="s">
        <v>23554</v>
      </c>
      <c r="C5786" s="9" t="s">
        <v>58043</v>
      </c>
      <c r="D5786" s="9">
        <v>-1000.0</v>
      </c>
      <c r="E5786" s="9">
        <v>1000.0</v>
      </c>
      <c r="F5786" s="9">
        <v>-1000.0</v>
      </c>
      <c r="G5786" s="9">
        <v>1000.0</v>
      </c>
    </row>
    <row r="5787">
      <c r="A5787" s="9" t="s">
        <v>58046</v>
      </c>
      <c r="B5787" s="9" t="s">
        <v>23518</v>
      </c>
      <c r="C5787" s="9" t="s">
        <v>58048</v>
      </c>
      <c r="D5787" s="9">
        <v>-1000.0</v>
      </c>
      <c r="E5787" s="9">
        <v>1000.0</v>
      </c>
      <c r="F5787" s="9">
        <v>-1000.0</v>
      </c>
      <c r="G5787" s="9">
        <v>1000.0</v>
      </c>
    </row>
    <row r="5788">
      <c r="A5788" s="9" t="s">
        <v>58049</v>
      </c>
      <c r="B5788" s="9" t="s">
        <v>22788</v>
      </c>
      <c r="C5788" s="9" t="s">
        <v>58050</v>
      </c>
      <c r="D5788" s="9">
        <v>-1000.0</v>
      </c>
      <c r="E5788" s="9">
        <v>1000.0</v>
      </c>
      <c r="F5788" s="9">
        <v>-1000.0</v>
      </c>
      <c r="G5788" s="9">
        <v>1000.0</v>
      </c>
    </row>
    <row r="5789">
      <c r="A5789" s="9" t="s">
        <v>58051</v>
      </c>
      <c r="B5789" s="9" t="s">
        <v>26785</v>
      </c>
      <c r="C5789" s="9" t="s">
        <v>58053</v>
      </c>
      <c r="D5789" s="9">
        <v>-1000.0</v>
      </c>
      <c r="E5789" s="9">
        <v>1000.0</v>
      </c>
      <c r="F5789" s="9">
        <v>-1000.0</v>
      </c>
      <c r="G5789" s="9">
        <v>1000.0</v>
      </c>
    </row>
    <row r="5790">
      <c r="A5790" s="9" t="s">
        <v>58057</v>
      </c>
      <c r="B5790" s="9" t="s">
        <v>22261</v>
      </c>
      <c r="C5790" s="9" t="s">
        <v>58060</v>
      </c>
      <c r="D5790" s="9">
        <v>-1000.0</v>
      </c>
      <c r="E5790" s="9">
        <v>1000.0</v>
      </c>
      <c r="F5790" s="9">
        <v>-1000.0</v>
      </c>
      <c r="G5790" s="9">
        <v>1000.0</v>
      </c>
    </row>
    <row r="5791">
      <c r="A5791" s="9" t="s">
        <v>58062</v>
      </c>
      <c r="B5791" s="9" t="s">
        <v>58062</v>
      </c>
      <c r="C5791" s="9" t="s">
        <v>58064</v>
      </c>
      <c r="D5791" s="9">
        <v>0.0</v>
      </c>
      <c r="E5791" s="9">
        <v>1000.0</v>
      </c>
      <c r="F5791" s="9">
        <v>0.0</v>
      </c>
      <c r="G5791" s="9">
        <v>1000.0</v>
      </c>
    </row>
    <row r="5792">
      <c r="A5792" s="9" t="s">
        <v>58067</v>
      </c>
      <c r="B5792" s="9" t="s">
        <v>58067</v>
      </c>
      <c r="C5792" s="9" t="s">
        <v>58068</v>
      </c>
      <c r="D5792" s="9">
        <v>0.0</v>
      </c>
      <c r="E5792" s="9">
        <v>1000.0</v>
      </c>
      <c r="F5792" s="9">
        <v>0.0</v>
      </c>
      <c r="G5792" s="9">
        <v>1000.0</v>
      </c>
    </row>
    <row r="5793">
      <c r="A5793" s="9" t="s">
        <v>58069</v>
      </c>
      <c r="B5793" s="9" t="s">
        <v>22806</v>
      </c>
      <c r="C5793" s="9" t="s">
        <v>58070</v>
      </c>
      <c r="D5793" s="9">
        <v>0.0</v>
      </c>
      <c r="E5793" s="9">
        <v>1000.0</v>
      </c>
      <c r="F5793" s="9">
        <v>0.0</v>
      </c>
      <c r="G5793" s="9">
        <v>1000.0</v>
      </c>
    </row>
    <row r="5794">
      <c r="A5794" s="9" t="s">
        <v>58073</v>
      </c>
      <c r="B5794" s="9" t="s">
        <v>55311</v>
      </c>
      <c r="C5794" s="9" t="s">
        <v>58075</v>
      </c>
      <c r="D5794" s="9">
        <v>0.0</v>
      </c>
      <c r="E5794" s="9">
        <v>1000.0</v>
      </c>
      <c r="F5794" s="9">
        <v>-1000.0</v>
      </c>
      <c r="G5794" s="9">
        <v>1000.0</v>
      </c>
    </row>
    <row r="5795">
      <c r="A5795" s="9" t="s">
        <v>58077</v>
      </c>
      <c r="B5795" s="9" t="s">
        <v>58077</v>
      </c>
      <c r="C5795" s="9" t="s">
        <v>58078</v>
      </c>
      <c r="D5795" s="9">
        <v>-1000.0</v>
      </c>
      <c r="E5795" s="9">
        <v>1000.0</v>
      </c>
      <c r="F5795" s="9">
        <v>-1000.0</v>
      </c>
      <c r="G5795" s="9">
        <v>1000.0</v>
      </c>
    </row>
    <row r="5796">
      <c r="A5796" s="9" t="s">
        <v>58079</v>
      </c>
      <c r="B5796" s="9" t="s">
        <v>58079</v>
      </c>
      <c r="C5796" s="9" t="s">
        <v>58080</v>
      </c>
      <c r="D5796" s="9">
        <v>-1000.0</v>
      </c>
      <c r="E5796" s="9">
        <v>1000.0</v>
      </c>
      <c r="F5796" s="9">
        <v>-1000.0</v>
      </c>
      <c r="G5796" s="9">
        <v>1000.0</v>
      </c>
    </row>
    <row r="5797">
      <c r="A5797" s="9" t="s">
        <v>15323</v>
      </c>
      <c r="B5797" s="9" t="s">
        <v>15323</v>
      </c>
      <c r="C5797" s="9" t="s">
        <v>58084</v>
      </c>
      <c r="D5797" s="9">
        <v>0.0</v>
      </c>
      <c r="E5797" s="9">
        <v>1000.0</v>
      </c>
      <c r="F5797" s="9">
        <v>0.0</v>
      </c>
      <c r="G5797" s="9">
        <v>1000.0</v>
      </c>
    </row>
    <row r="5798">
      <c r="A5798" s="9" t="s">
        <v>58085</v>
      </c>
      <c r="B5798" s="9" t="s">
        <v>58085</v>
      </c>
      <c r="C5798" s="9" t="s">
        <v>58086</v>
      </c>
      <c r="D5798" s="9">
        <v>0.0</v>
      </c>
      <c r="E5798" s="9">
        <v>1000.0</v>
      </c>
      <c r="F5798" s="9">
        <v>0.0</v>
      </c>
      <c r="G5798" s="9">
        <v>1000.0</v>
      </c>
    </row>
    <row r="5799">
      <c r="A5799" s="9" t="s">
        <v>58087</v>
      </c>
      <c r="B5799" s="9" t="s">
        <v>58087</v>
      </c>
      <c r="C5799" s="9" t="s">
        <v>58088</v>
      </c>
      <c r="D5799" s="9">
        <v>-1000.0</v>
      </c>
      <c r="E5799" s="9">
        <v>1000.0</v>
      </c>
      <c r="F5799" s="9">
        <v>-1000.0</v>
      </c>
      <c r="G5799" s="9">
        <v>1000.0</v>
      </c>
    </row>
    <row r="5800">
      <c r="A5800" s="9" t="s">
        <v>58090</v>
      </c>
      <c r="B5800" s="9" t="s">
        <v>58090</v>
      </c>
      <c r="C5800" s="9" t="s">
        <v>58092</v>
      </c>
      <c r="D5800" s="9">
        <v>-1000.0</v>
      </c>
      <c r="E5800" s="9">
        <v>1000.0</v>
      </c>
      <c r="F5800" s="9">
        <v>-1000.0</v>
      </c>
      <c r="G5800" s="9">
        <v>1000.0</v>
      </c>
    </row>
    <row r="5801">
      <c r="A5801" s="9" t="s">
        <v>15327</v>
      </c>
      <c r="B5801" s="9" t="s">
        <v>15327</v>
      </c>
      <c r="C5801" s="9" t="s">
        <v>58093</v>
      </c>
      <c r="D5801" s="9">
        <v>0.0</v>
      </c>
      <c r="E5801" s="9">
        <v>1000.0</v>
      </c>
      <c r="F5801" s="9">
        <v>0.0</v>
      </c>
      <c r="G5801" s="9">
        <v>1000.0</v>
      </c>
    </row>
    <row r="5802">
      <c r="A5802" s="9" t="s">
        <v>58094</v>
      </c>
      <c r="B5802" s="9" t="s">
        <v>58094</v>
      </c>
      <c r="C5802" s="9" t="s">
        <v>58095</v>
      </c>
      <c r="D5802" s="9">
        <v>0.0</v>
      </c>
      <c r="E5802" s="9">
        <v>1000.0</v>
      </c>
      <c r="F5802" s="9">
        <v>0.0</v>
      </c>
      <c r="G5802" s="9">
        <v>1000.0</v>
      </c>
    </row>
    <row r="5803">
      <c r="A5803" s="9" t="s">
        <v>58096</v>
      </c>
      <c r="B5803" s="9" t="s">
        <v>58096</v>
      </c>
      <c r="C5803" s="9" t="s">
        <v>58099</v>
      </c>
      <c r="D5803" s="9">
        <v>-1000.0</v>
      </c>
      <c r="E5803" s="9">
        <v>1000.0</v>
      </c>
      <c r="F5803" s="9">
        <v>-1000.0</v>
      </c>
      <c r="G5803" s="9">
        <v>1000.0</v>
      </c>
    </row>
    <row r="5804">
      <c r="A5804" s="9" t="s">
        <v>58101</v>
      </c>
      <c r="B5804" s="9" t="s">
        <v>58101</v>
      </c>
      <c r="C5804" s="9" t="s">
        <v>58102</v>
      </c>
      <c r="D5804" s="9">
        <v>-1000.0</v>
      </c>
      <c r="E5804" s="9">
        <v>1000.0</v>
      </c>
      <c r="F5804" s="9">
        <v>-1000.0</v>
      </c>
      <c r="G5804" s="9">
        <v>1000.0</v>
      </c>
    </row>
    <row r="5805">
      <c r="A5805" s="9" t="s">
        <v>58103</v>
      </c>
      <c r="B5805" s="9" t="s">
        <v>58103</v>
      </c>
      <c r="C5805" s="9" t="s">
        <v>58104</v>
      </c>
      <c r="D5805" s="9">
        <v>-1000.0</v>
      </c>
      <c r="E5805" s="9">
        <v>1000.0</v>
      </c>
      <c r="F5805" s="9">
        <v>-1000.0</v>
      </c>
      <c r="G5805" s="9">
        <v>1000.0</v>
      </c>
    </row>
    <row r="5806">
      <c r="A5806" s="9" t="s">
        <v>58106</v>
      </c>
      <c r="B5806" s="9" t="s">
        <v>58106</v>
      </c>
      <c r="C5806" s="9" t="s">
        <v>58109</v>
      </c>
      <c r="D5806" s="9">
        <v>-1000.0</v>
      </c>
      <c r="E5806" s="9">
        <v>1000.0</v>
      </c>
      <c r="F5806" s="9">
        <v>-1000.0</v>
      </c>
      <c r="G5806" s="9">
        <v>1000.0</v>
      </c>
    </row>
    <row r="5807">
      <c r="A5807" s="9" t="s">
        <v>58111</v>
      </c>
      <c r="B5807" s="9" t="s">
        <v>58111</v>
      </c>
      <c r="C5807" s="9" t="s">
        <v>58113</v>
      </c>
      <c r="D5807" s="9">
        <v>-1000.0</v>
      </c>
      <c r="E5807" s="9">
        <v>1000.0</v>
      </c>
      <c r="F5807" s="9">
        <v>-1000.0</v>
      </c>
      <c r="G5807" s="9">
        <v>1000.0</v>
      </c>
    </row>
    <row r="5808">
      <c r="A5808" s="9" t="s">
        <v>58115</v>
      </c>
      <c r="B5808" s="9" t="s">
        <v>58115</v>
      </c>
      <c r="C5808" s="9" t="s">
        <v>58116</v>
      </c>
      <c r="D5808" s="9">
        <v>-1000.0</v>
      </c>
      <c r="E5808" s="9">
        <v>1000.0</v>
      </c>
      <c r="F5808" s="9">
        <v>-1000.0</v>
      </c>
      <c r="G5808" s="9">
        <v>1000.0</v>
      </c>
    </row>
    <row r="5809">
      <c r="A5809" s="9" t="s">
        <v>58117</v>
      </c>
      <c r="B5809" s="9" t="s">
        <v>58117</v>
      </c>
      <c r="C5809" s="9" t="s">
        <v>58119</v>
      </c>
      <c r="D5809" s="9">
        <v>-1000.0</v>
      </c>
      <c r="E5809" s="9">
        <v>1000.0</v>
      </c>
      <c r="F5809" s="9">
        <v>-1000.0</v>
      </c>
      <c r="G5809" s="9">
        <v>1000.0</v>
      </c>
    </row>
    <row r="5810">
      <c r="A5810" s="9" t="s">
        <v>58123</v>
      </c>
      <c r="B5810" s="9" t="s">
        <v>58123</v>
      </c>
      <c r="C5810" s="9" t="s">
        <v>58124</v>
      </c>
      <c r="D5810" s="9">
        <v>-1000.0</v>
      </c>
      <c r="E5810" s="9">
        <v>1000.0</v>
      </c>
      <c r="F5810" s="9">
        <v>-1000.0</v>
      </c>
      <c r="G5810" s="9">
        <v>1000.0</v>
      </c>
    </row>
    <row r="5811">
      <c r="A5811" s="9" t="s">
        <v>58125</v>
      </c>
      <c r="B5811" s="9" t="s">
        <v>22261</v>
      </c>
      <c r="C5811" s="9" t="s">
        <v>58127</v>
      </c>
      <c r="D5811" s="9">
        <v>-1000.0</v>
      </c>
      <c r="E5811" s="9">
        <v>1000.0</v>
      </c>
      <c r="F5811" s="9">
        <v>-1000.0</v>
      </c>
      <c r="G5811" s="9">
        <v>1000.0</v>
      </c>
    </row>
    <row r="5812">
      <c r="A5812" s="9" t="s">
        <v>58130</v>
      </c>
      <c r="B5812" s="9" t="s">
        <v>22806</v>
      </c>
      <c r="C5812" s="9" t="s">
        <v>58132</v>
      </c>
      <c r="D5812" s="9">
        <v>0.0</v>
      </c>
      <c r="E5812" s="9">
        <v>1000.0</v>
      </c>
      <c r="F5812" s="9">
        <v>0.0</v>
      </c>
      <c r="G5812" s="9">
        <v>1000.0</v>
      </c>
    </row>
    <row r="5813">
      <c r="A5813" s="9" t="s">
        <v>58135</v>
      </c>
      <c r="B5813" s="9" t="s">
        <v>22788</v>
      </c>
      <c r="C5813" s="9" t="s">
        <v>58136</v>
      </c>
      <c r="D5813" s="9">
        <v>-1000.0</v>
      </c>
      <c r="E5813" s="9">
        <v>1000.0</v>
      </c>
      <c r="F5813" s="9">
        <v>-1000.0</v>
      </c>
      <c r="G5813" s="9">
        <v>1000.0</v>
      </c>
    </row>
    <row r="5814">
      <c r="A5814" s="9" t="s">
        <v>58137</v>
      </c>
      <c r="B5814" s="9" t="s">
        <v>26785</v>
      </c>
      <c r="C5814" s="9" t="s">
        <v>58139</v>
      </c>
      <c r="D5814" s="9">
        <v>-1000.0</v>
      </c>
      <c r="E5814" s="9">
        <v>1000.0</v>
      </c>
      <c r="F5814" s="9">
        <v>-1000.0</v>
      </c>
      <c r="G5814" s="9">
        <v>1000.0</v>
      </c>
    </row>
    <row r="5815">
      <c r="A5815" s="9" t="s">
        <v>58141</v>
      </c>
      <c r="B5815" s="9" t="s">
        <v>55311</v>
      </c>
      <c r="C5815" s="9" t="s">
        <v>58143</v>
      </c>
      <c r="D5815" s="9">
        <v>0.0</v>
      </c>
      <c r="E5815" s="9">
        <v>1000.0</v>
      </c>
      <c r="F5815" s="9">
        <v>-1000.0</v>
      </c>
      <c r="G5815" s="9">
        <v>1000.0</v>
      </c>
    </row>
    <row r="5816">
      <c r="A5816" s="9" t="s">
        <v>15328</v>
      </c>
      <c r="B5816" s="9" t="s">
        <v>15328</v>
      </c>
      <c r="C5816" s="9" t="s">
        <v>58145</v>
      </c>
      <c r="D5816" s="9">
        <v>0.0</v>
      </c>
      <c r="E5816" s="9">
        <v>1000.0</v>
      </c>
      <c r="F5816" s="9">
        <v>0.0</v>
      </c>
      <c r="G5816" s="9">
        <v>1000.0</v>
      </c>
    </row>
    <row r="5817">
      <c r="A5817" s="9" t="s">
        <v>58146</v>
      </c>
      <c r="B5817" s="9" t="s">
        <v>58146</v>
      </c>
      <c r="C5817" s="9" t="s">
        <v>58147</v>
      </c>
      <c r="D5817" s="9">
        <v>0.0</v>
      </c>
      <c r="E5817" s="9">
        <v>1000.0</v>
      </c>
      <c r="F5817" s="9">
        <v>0.0</v>
      </c>
      <c r="G5817" s="9">
        <v>1000.0</v>
      </c>
    </row>
    <row r="5818">
      <c r="A5818" s="9" t="s">
        <v>58150</v>
      </c>
      <c r="B5818" s="9" t="s">
        <v>58150</v>
      </c>
      <c r="C5818" s="9" t="s">
        <v>58152</v>
      </c>
      <c r="D5818" s="9">
        <v>-1000.0</v>
      </c>
      <c r="E5818" s="9">
        <v>1000.0</v>
      </c>
      <c r="F5818" s="9">
        <v>-1000.0</v>
      </c>
      <c r="G5818" s="9">
        <v>1000.0</v>
      </c>
    </row>
    <row r="5819">
      <c r="A5819" s="9" t="s">
        <v>58153</v>
      </c>
      <c r="B5819" s="9" t="s">
        <v>58153</v>
      </c>
      <c r="C5819" s="9" t="s">
        <v>58154</v>
      </c>
      <c r="D5819" s="9">
        <v>-1000.0</v>
      </c>
      <c r="E5819" s="9">
        <v>1000.0</v>
      </c>
      <c r="F5819" s="9">
        <v>-1000.0</v>
      </c>
      <c r="G5819" s="9">
        <v>1000.0</v>
      </c>
    </row>
    <row r="5820">
      <c r="A5820" s="9" t="s">
        <v>58155</v>
      </c>
      <c r="B5820" s="9" t="s">
        <v>58155</v>
      </c>
      <c r="C5820" s="9" t="s">
        <v>58156</v>
      </c>
      <c r="D5820" s="9">
        <v>-1000.0</v>
      </c>
      <c r="E5820" s="9">
        <v>1000.0</v>
      </c>
      <c r="F5820" s="9">
        <v>-1000.0</v>
      </c>
      <c r="G5820" s="9">
        <v>1000.0</v>
      </c>
    </row>
    <row r="5821">
      <c r="A5821" s="9" t="s">
        <v>58159</v>
      </c>
      <c r="B5821" s="9" t="s">
        <v>58159</v>
      </c>
      <c r="C5821" s="9" t="s">
        <v>58160</v>
      </c>
      <c r="D5821" s="9">
        <v>-1000.0</v>
      </c>
      <c r="E5821" s="9">
        <v>1000.0</v>
      </c>
      <c r="F5821" s="9">
        <v>-1000.0</v>
      </c>
      <c r="G5821" s="9">
        <v>1000.0</v>
      </c>
    </row>
    <row r="5822">
      <c r="A5822" s="9" t="s">
        <v>58162</v>
      </c>
      <c r="B5822" s="9" t="s">
        <v>58162</v>
      </c>
      <c r="C5822" s="9" t="s">
        <v>58163</v>
      </c>
      <c r="D5822" s="9">
        <v>-1000.0</v>
      </c>
      <c r="E5822" s="9">
        <v>1000.0</v>
      </c>
      <c r="F5822" s="9">
        <v>-1000.0</v>
      </c>
      <c r="G5822" s="9">
        <v>1000.0</v>
      </c>
    </row>
    <row r="5823">
      <c r="A5823" s="9" t="s">
        <v>58164</v>
      </c>
      <c r="B5823" s="9" t="s">
        <v>58164</v>
      </c>
      <c r="C5823" s="9" t="s">
        <v>58165</v>
      </c>
      <c r="D5823" s="9">
        <v>-1000.0</v>
      </c>
      <c r="E5823" s="9">
        <v>1000.0</v>
      </c>
      <c r="F5823" s="9">
        <v>-1000.0</v>
      </c>
      <c r="G5823" s="9">
        <v>1000.0</v>
      </c>
    </row>
    <row r="5824">
      <c r="A5824" s="9" t="s">
        <v>15329</v>
      </c>
      <c r="B5824" s="9" t="s">
        <v>15329</v>
      </c>
      <c r="C5824" s="9" t="s">
        <v>58169</v>
      </c>
      <c r="D5824" s="9">
        <v>0.0</v>
      </c>
      <c r="E5824" s="9">
        <v>1000.0</v>
      </c>
      <c r="F5824" s="9">
        <v>0.0</v>
      </c>
      <c r="G5824" s="9">
        <v>1000.0</v>
      </c>
    </row>
    <row r="5825">
      <c r="A5825" s="9" t="s">
        <v>58171</v>
      </c>
      <c r="B5825" s="9" t="s">
        <v>58171</v>
      </c>
      <c r="C5825" s="9" t="s">
        <v>58172</v>
      </c>
      <c r="D5825" s="9">
        <v>0.0</v>
      </c>
      <c r="E5825" s="9">
        <v>1000.0</v>
      </c>
      <c r="F5825" s="9">
        <v>0.0</v>
      </c>
      <c r="G5825" s="9">
        <v>1000.0</v>
      </c>
    </row>
    <row r="5826">
      <c r="A5826" s="9" t="s">
        <v>58175</v>
      </c>
      <c r="B5826" s="9" t="s">
        <v>58175</v>
      </c>
      <c r="C5826" s="9" t="s">
        <v>58177</v>
      </c>
      <c r="D5826" s="9">
        <v>-1000.0</v>
      </c>
      <c r="E5826" s="9">
        <v>1000.0</v>
      </c>
      <c r="F5826" s="9">
        <v>-1000.0</v>
      </c>
      <c r="G5826" s="9">
        <v>1000.0</v>
      </c>
    </row>
    <row r="5827">
      <c r="A5827" s="9" t="s">
        <v>58178</v>
      </c>
      <c r="B5827" s="9" t="s">
        <v>58178</v>
      </c>
      <c r="C5827" s="9" t="s">
        <v>58180</v>
      </c>
      <c r="D5827" s="9">
        <v>-1000.0</v>
      </c>
      <c r="E5827" s="9">
        <v>1000.0</v>
      </c>
      <c r="F5827" s="9">
        <v>-1000.0</v>
      </c>
      <c r="G5827" s="9">
        <v>1000.0</v>
      </c>
    </row>
    <row r="5828">
      <c r="A5828" s="9" t="s">
        <v>58184</v>
      </c>
      <c r="B5828" s="9" t="s">
        <v>58184</v>
      </c>
      <c r="C5828" s="9" t="s">
        <v>58187</v>
      </c>
      <c r="D5828" s="9">
        <v>-1000.0</v>
      </c>
      <c r="E5828" s="9">
        <v>1000.0</v>
      </c>
      <c r="F5828" s="9">
        <v>-1000.0</v>
      </c>
      <c r="G5828" s="9">
        <v>1000.0</v>
      </c>
    </row>
    <row r="5829">
      <c r="A5829" s="9" t="s">
        <v>58189</v>
      </c>
      <c r="B5829" s="9" t="s">
        <v>58189</v>
      </c>
      <c r="C5829" s="9" t="s">
        <v>58191</v>
      </c>
      <c r="D5829" s="9">
        <v>-1000.0</v>
      </c>
      <c r="E5829" s="9">
        <v>1000.0</v>
      </c>
      <c r="F5829" s="9">
        <v>-1000.0</v>
      </c>
      <c r="G5829" s="9">
        <v>1000.0</v>
      </c>
    </row>
    <row r="5830">
      <c r="A5830" s="9" t="s">
        <v>58193</v>
      </c>
      <c r="B5830" s="9" t="s">
        <v>58193</v>
      </c>
      <c r="C5830" s="9" t="s">
        <v>58195</v>
      </c>
      <c r="D5830" s="9">
        <v>-1000.0</v>
      </c>
      <c r="E5830" s="9">
        <v>1000.0</v>
      </c>
      <c r="F5830" s="9">
        <v>-1000.0</v>
      </c>
      <c r="G5830" s="9">
        <v>1000.0</v>
      </c>
    </row>
    <row r="5831">
      <c r="A5831" s="9" t="s">
        <v>58196</v>
      </c>
      <c r="B5831" s="9" t="s">
        <v>58196</v>
      </c>
      <c r="C5831" s="9" t="s">
        <v>58197</v>
      </c>
      <c r="D5831" s="9">
        <v>-1000.0</v>
      </c>
      <c r="E5831" s="9">
        <v>1000.0</v>
      </c>
      <c r="F5831" s="9">
        <v>-1000.0</v>
      </c>
      <c r="G5831" s="9">
        <v>1000.0</v>
      </c>
    </row>
    <row r="5832">
      <c r="A5832" s="9" t="s">
        <v>58199</v>
      </c>
      <c r="B5832" s="9" t="s">
        <v>58199</v>
      </c>
      <c r="C5832" s="9" t="s">
        <v>58202</v>
      </c>
      <c r="D5832" s="9">
        <v>-1000.0</v>
      </c>
      <c r="E5832" s="9">
        <v>1000.0</v>
      </c>
      <c r="F5832" s="9">
        <v>-1000.0</v>
      </c>
      <c r="G5832" s="9">
        <v>1000.0</v>
      </c>
    </row>
    <row r="5833">
      <c r="A5833" s="9" t="s">
        <v>58204</v>
      </c>
      <c r="B5833" s="9" t="s">
        <v>58204</v>
      </c>
      <c r="C5833" s="9" t="s">
        <v>58205</v>
      </c>
      <c r="D5833" s="9">
        <v>-1000.0</v>
      </c>
      <c r="E5833" s="9">
        <v>1000.0</v>
      </c>
      <c r="F5833" s="9">
        <v>-1000.0</v>
      </c>
      <c r="G5833" s="9">
        <v>1000.0</v>
      </c>
    </row>
    <row r="5834">
      <c r="A5834" s="9" t="s">
        <v>15332</v>
      </c>
      <c r="B5834" s="9" t="s">
        <v>15332</v>
      </c>
      <c r="C5834" s="9" t="s">
        <v>58206</v>
      </c>
      <c r="D5834" s="9">
        <v>0.0</v>
      </c>
      <c r="E5834" s="9">
        <v>1000.0</v>
      </c>
      <c r="F5834" s="9">
        <v>0.0</v>
      </c>
      <c r="G5834" s="9">
        <v>1000.0</v>
      </c>
    </row>
    <row r="5835">
      <c r="A5835" s="9" t="s">
        <v>58207</v>
      </c>
      <c r="B5835" s="9" t="s">
        <v>58207</v>
      </c>
      <c r="C5835" s="9" t="s">
        <v>58208</v>
      </c>
      <c r="D5835" s="9">
        <v>0.0</v>
      </c>
      <c r="E5835" s="9">
        <v>1000.0</v>
      </c>
      <c r="F5835" s="9">
        <v>0.0</v>
      </c>
      <c r="G5835" s="9">
        <v>1000.0</v>
      </c>
    </row>
    <row r="5836">
      <c r="A5836" s="9" t="s">
        <v>58211</v>
      </c>
      <c r="B5836" s="9" t="s">
        <v>58211</v>
      </c>
      <c r="C5836" s="9" t="s">
        <v>58212</v>
      </c>
      <c r="D5836" s="9">
        <v>-1000.0</v>
      </c>
      <c r="E5836" s="9">
        <v>1000.0</v>
      </c>
      <c r="F5836" s="9">
        <v>-1000.0</v>
      </c>
      <c r="G5836" s="9">
        <v>1000.0</v>
      </c>
    </row>
    <row r="5837">
      <c r="A5837" s="9" t="s">
        <v>58214</v>
      </c>
      <c r="B5837" s="9" t="s">
        <v>58214</v>
      </c>
      <c r="C5837" s="9" t="s">
        <v>58215</v>
      </c>
      <c r="D5837" s="9">
        <v>-1000.0</v>
      </c>
      <c r="E5837" s="9">
        <v>1000.0</v>
      </c>
      <c r="F5837" s="9">
        <v>-1000.0</v>
      </c>
      <c r="G5837" s="9">
        <v>1000.0</v>
      </c>
    </row>
    <row r="5838">
      <c r="A5838" s="9" t="s">
        <v>58216</v>
      </c>
      <c r="B5838" s="9" t="s">
        <v>58216</v>
      </c>
      <c r="C5838" s="9" t="s">
        <v>58217</v>
      </c>
      <c r="D5838" s="9">
        <v>-1000.0</v>
      </c>
      <c r="E5838" s="9">
        <v>1000.0</v>
      </c>
      <c r="F5838" s="9">
        <v>-1000.0</v>
      </c>
      <c r="G5838" s="9">
        <v>1000.0</v>
      </c>
    </row>
    <row r="5839">
      <c r="A5839" s="9" t="s">
        <v>58219</v>
      </c>
      <c r="B5839" s="9" t="s">
        <v>58219</v>
      </c>
      <c r="C5839" s="9" t="s">
        <v>58221</v>
      </c>
      <c r="D5839" s="9">
        <v>-1000.0</v>
      </c>
      <c r="E5839" s="9">
        <v>1000.0</v>
      </c>
      <c r="F5839" s="9">
        <v>-1000.0</v>
      </c>
      <c r="G5839" s="9">
        <v>1000.0</v>
      </c>
    </row>
    <row r="5840">
      <c r="A5840" s="9" t="s">
        <v>58224</v>
      </c>
      <c r="B5840" s="9" t="s">
        <v>58224</v>
      </c>
      <c r="C5840" s="9" t="s">
        <v>58225</v>
      </c>
      <c r="D5840" s="9">
        <v>-1000.0</v>
      </c>
      <c r="E5840" s="9">
        <v>1000.0</v>
      </c>
      <c r="F5840" s="9">
        <v>-1000.0</v>
      </c>
      <c r="G5840" s="9">
        <v>1000.0</v>
      </c>
    </row>
    <row r="5841">
      <c r="A5841" s="9" t="s">
        <v>58226</v>
      </c>
      <c r="B5841" s="9" t="s">
        <v>58226</v>
      </c>
      <c r="C5841" s="9" t="s">
        <v>58227</v>
      </c>
      <c r="D5841" s="9">
        <v>-1000.0</v>
      </c>
      <c r="E5841" s="9">
        <v>1000.0</v>
      </c>
      <c r="F5841" s="9">
        <v>-1000.0</v>
      </c>
      <c r="G5841" s="9">
        <v>1000.0</v>
      </c>
    </row>
    <row r="5842">
      <c r="A5842" s="9" t="s">
        <v>15336</v>
      </c>
      <c r="B5842" s="9" t="s">
        <v>15336</v>
      </c>
      <c r="C5842" s="9" t="s">
        <v>58228</v>
      </c>
      <c r="D5842" s="9">
        <v>0.0</v>
      </c>
      <c r="E5842" s="9">
        <v>1000.0</v>
      </c>
      <c r="F5842" s="9">
        <v>0.0</v>
      </c>
      <c r="G5842" s="9">
        <v>1000.0</v>
      </c>
    </row>
    <row r="5843">
      <c r="A5843" s="9" t="s">
        <v>58232</v>
      </c>
      <c r="B5843" s="9" t="s">
        <v>58232</v>
      </c>
      <c r="C5843" s="9" t="s">
        <v>58233</v>
      </c>
      <c r="D5843" s="9">
        <v>0.0</v>
      </c>
      <c r="E5843" s="9">
        <v>1000.0</v>
      </c>
      <c r="F5843" s="9">
        <v>0.0</v>
      </c>
      <c r="G5843" s="9">
        <v>1000.0</v>
      </c>
    </row>
    <row r="5844">
      <c r="A5844" s="9" t="s">
        <v>58234</v>
      </c>
      <c r="B5844" s="9" t="s">
        <v>58234</v>
      </c>
      <c r="C5844" s="9" t="s">
        <v>58237</v>
      </c>
      <c r="D5844" s="9">
        <v>-1000.0</v>
      </c>
      <c r="E5844" s="9">
        <v>1000.0</v>
      </c>
      <c r="F5844" s="9">
        <v>-1000.0</v>
      </c>
      <c r="G5844" s="9">
        <v>1000.0</v>
      </c>
    </row>
    <row r="5845">
      <c r="A5845" s="9" t="s">
        <v>58241</v>
      </c>
      <c r="B5845" s="9" t="s">
        <v>58241</v>
      </c>
      <c r="C5845" s="9" t="s">
        <v>58244</v>
      </c>
      <c r="D5845" s="9">
        <v>-1000.0</v>
      </c>
      <c r="E5845" s="9">
        <v>1000.0</v>
      </c>
      <c r="F5845" s="9">
        <v>-1000.0</v>
      </c>
      <c r="G5845" s="9">
        <v>1000.0</v>
      </c>
    </row>
    <row r="5846">
      <c r="A5846" s="9" t="s">
        <v>58246</v>
      </c>
      <c r="B5846" s="9" t="s">
        <v>58246</v>
      </c>
      <c r="C5846" s="9" t="s">
        <v>58247</v>
      </c>
      <c r="D5846" s="9">
        <v>-1000.0</v>
      </c>
      <c r="E5846" s="9">
        <v>1000.0</v>
      </c>
      <c r="F5846" s="9">
        <v>-1000.0</v>
      </c>
      <c r="G5846" s="9">
        <v>1000.0</v>
      </c>
    </row>
    <row r="5847">
      <c r="A5847" s="9" t="s">
        <v>58248</v>
      </c>
      <c r="B5847" s="9" t="s">
        <v>58248</v>
      </c>
      <c r="C5847" s="9" t="s">
        <v>58250</v>
      </c>
      <c r="D5847" s="9">
        <v>-1000.0</v>
      </c>
      <c r="E5847" s="9">
        <v>1000.0</v>
      </c>
      <c r="F5847" s="9">
        <v>-1000.0</v>
      </c>
      <c r="G5847" s="9">
        <v>1000.0</v>
      </c>
    </row>
    <row r="5848">
      <c r="A5848" s="9" t="s">
        <v>58254</v>
      </c>
      <c r="B5848" s="9" t="s">
        <v>22261</v>
      </c>
      <c r="C5848" s="9" t="s">
        <v>58257</v>
      </c>
      <c r="D5848" s="9">
        <v>-1000.0</v>
      </c>
      <c r="E5848" s="9">
        <v>1000.0</v>
      </c>
      <c r="F5848" s="9">
        <v>-1000.0</v>
      </c>
      <c r="G5848" s="9">
        <v>1000.0</v>
      </c>
    </row>
    <row r="5849">
      <c r="A5849" s="9" t="s">
        <v>58258</v>
      </c>
      <c r="B5849" s="9" t="s">
        <v>22261</v>
      </c>
      <c r="C5849" s="9" t="s">
        <v>58260</v>
      </c>
      <c r="D5849" s="9">
        <v>-1000.0</v>
      </c>
      <c r="E5849" s="9">
        <v>1000.0</v>
      </c>
      <c r="F5849" s="9">
        <v>-1000.0</v>
      </c>
      <c r="G5849" s="9">
        <v>1000.0</v>
      </c>
    </row>
    <row r="5850">
      <c r="A5850" s="9" t="s">
        <v>58263</v>
      </c>
      <c r="B5850" s="9" t="s">
        <v>22261</v>
      </c>
      <c r="C5850" s="9" t="s">
        <v>58265</v>
      </c>
      <c r="D5850" s="9">
        <v>-1000.0</v>
      </c>
      <c r="E5850" s="9">
        <v>1000.0</v>
      </c>
      <c r="F5850" s="9">
        <v>-1000.0</v>
      </c>
      <c r="G5850" s="9">
        <v>1000.0</v>
      </c>
    </row>
    <row r="5851">
      <c r="A5851" s="9" t="s">
        <v>58266</v>
      </c>
      <c r="B5851" s="9" t="s">
        <v>58266</v>
      </c>
      <c r="C5851" s="9" t="s">
        <v>58269</v>
      </c>
      <c r="D5851" s="9">
        <v>-1000.0</v>
      </c>
      <c r="E5851" s="9">
        <v>1000.0</v>
      </c>
      <c r="F5851" s="9">
        <v>-1000.0</v>
      </c>
      <c r="G5851" s="9">
        <v>1000.0</v>
      </c>
    </row>
    <row r="5852">
      <c r="A5852" s="9" t="s">
        <v>58272</v>
      </c>
      <c r="B5852" s="9" t="s">
        <v>58272</v>
      </c>
      <c r="C5852" s="9" t="s">
        <v>58273</v>
      </c>
      <c r="D5852" s="9">
        <v>0.0</v>
      </c>
      <c r="E5852" s="9">
        <v>1000.0</v>
      </c>
      <c r="F5852" s="9">
        <v>0.0</v>
      </c>
      <c r="G5852" s="9">
        <v>1000.0</v>
      </c>
    </row>
    <row r="5853">
      <c r="A5853" s="9" t="s">
        <v>58274</v>
      </c>
      <c r="B5853" s="9" t="s">
        <v>58274</v>
      </c>
      <c r="C5853" s="9" t="s">
        <v>58277</v>
      </c>
      <c r="D5853" s="9">
        <v>-1000.0</v>
      </c>
      <c r="E5853" s="9">
        <v>1000.0</v>
      </c>
      <c r="F5853" s="9">
        <v>-1000.0</v>
      </c>
      <c r="G5853" s="9">
        <v>1000.0</v>
      </c>
    </row>
    <row r="5854">
      <c r="A5854" s="9" t="s">
        <v>58279</v>
      </c>
      <c r="B5854" s="9" t="s">
        <v>58279</v>
      </c>
      <c r="C5854" s="9" t="s">
        <v>58280</v>
      </c>
      <c r="D5854" s="9">
        <v>-1000.0</v>
      </c>
      <c r="E5854" s="9">
        <v>1000.0</v>
      </c>
      <c r="F5854" s="9">
        <v>-1000.0</v>
      </c>
      <c r="G5854" s="9">
        <v>1000.0</v>
      </c>
    </row>
    <row r="5855">
      <c r="A5855" s="9" t="s">
        <v>58281</v>
      </c>
      <c r="B5855" s="9" t="s">
        <v>58281</v>
      </c>
      <c r="C5855" s="9" t="s">
        <v>58282</v>
      </c>
      <c r="D5855" s="9">
        <v>-1000.0</v>
      </c>
      <c r="E5855" s="9">
        <v>1000.0</v>
      </c>
      <c r="F5855" s="9">
        <v>-1000.0</v>
      </c>
      <c r="G5855" s="9">
        <v>1000.0</v>
      </c>
    </row>
    <row r="5856">
      <c r="A5856" s="9" t="s">
        <v>58283</v>
      </c>
      <c r="B5856" s="9" t="s">
        <v>22788</v>
      </c>
      <c r="C5856" s="9" t="s">
        <v>58284</v>
      </c>
      <c r="D5856" s="9">
        <v>-1000.0</v>
      </c>
      <c r="E5856" s="9">
        <v>1000.0</v>
      </c>
      <c r="F5856" s="9">
        <v>-1000.0</v>
      </c>
      <c r="G5856" s="9">
        <v>1000.0</v>
      </c>
    </row>
    <row r="5857">
      <c r="A5857" s="9" t="s">
        <v>58289</v>
      </c>
      <c r="B5857" s="9" t="s">
        <v>22788</v>
      </c>
      <c r="C5857" s="9" t="s">
        <v>58290</v>
      </c>
      <c r="D5857" s="9">
        <v>-1000.0</v>
      </c>
      <c r="E5857" s="9">
        <v>1000.0</v>
      </c>
      <c r="F5857" s="9">
        <v>-1000.0</v>
      </c>
      <c r="G5857" s="9">
        <v>1000.0</v>
      </c>
    </row>
    <row r="5858">
      <c r="A5858" s="9" t="s">
        <v>58291</v>
      </c>
      <c r="B5858" s="9" t="s">
        <v>22788</v>
      </c>
      <c r="C5858" s="9" t="s">
        <v>58293</v>
      </c>
      <c r="D5858" s="9">
        <v>-1000.0</v>
      </c>
      <c r="E5858" s="9">
        <v>1000.0</v>
      </c>
      <c r="F5858" s="9">
        <v>-1000.0</v>
      </c>
      <c r="G5858" s="9">
        <v>1000.0</v>
      </c>
    </row>
    <row r="5859">
      <c r="A5859" s="9" t="s">
        <v>58296</v>
      </c>
      <c r="B5859" s="9" t="s">
        <v>26785</v>
      </c>
      <c r="C5859" s="9" t="s">
        <v>58297</v>
      </c>
      <c r="D5859" s="9">
        <v>-1000.0</v>
      </c>
      <c r="E5859" s="9">
        <v>1000.0</v>
      </c>
      <c r="F5859" s="9">
        <v>-1000.0</v>
      </c>
      <c r="G5859" s="9">
        <v>1000.0</v>
      </c>
    </row>
    <row r="5860">
      <c r="A5860" s="9" t="s">
        <v>58298</v>
      </c>
      <c r="B5860" s="9" t="s">
        <v>26785</v>
      </c>
      <c r="C5860" s="9" t="s">
        <v>58300</v>
      </c>
      <c r="D5860" s="9">
        <v>-1000.0</v>
      </c>
      <c r="E5860" s="9">
        <v>1000.0</v>
      </c>
      <c r="F5860" s="9">
        <v>-1000.0</v>
      </c>
      <c r="G5860" s="9">
        <v>1000.0</v>
      </c>
    </row>
    <row r="5861">
      <c r="A5861" s="9" t="s">
        <v>58304</v>
      </c>
      <c r="B5861" s="9" t="s">
        <v>26785</v>
      </c>
      <c r="C5861" s="9" t="s">
        <v>58307</v>
      </c>
      <c r="D5861" s="9">
        <v>-1000.0</v>
      </c>
      <c r="E5861" s="9">
        <v>1000.0</v>
      </c>
      <c r="F5861" s="9">
        <v>-1000.0</v>
      </c>
      <c r="G5861" s="9">
        <v>1000.0</v>
      </c>
    </row>
    <row r="5862">
      <c r="A5862" s="9" t="s">
        <v>58310</v>
      </c>
      <c r="B5862" s="9" t="s">
        <v>23717</v>
      </c>
      <c r="C5862" s="9" t="s">
        <v>58313</v>
      </c>
      <c r="D5862" s="9">
        <v>-1000.0</v>
      </c>
      <c r="E5862" s="9">
        <v>1000.0</v>
      </c>
      <c r="F5862" s="9">
        <v>-1000.0</v>
      </c>
      <c r="G5862" s="9">
        <v>1000.0</v>
      </c>
    </row>
    <row r="5863">
      <c r="A5863" s="9" t="s">
        <v>58315</v>
      </c>
      <c r="B5863" s="9" t="s">
        <v>58315</v>
      </c>
      <c r="C5863" s="9" t="s">
        <v>58319</v>
      </c>
      <c r="D5863" s="9">
        <v>-1000.0</v>
      </c>
      <c r="E5863" s="9">
        <v>1000.0</v>
      </c>
      <c r="F5863" s="9">
        <v>-1000.0</v>
      </c>
      <c r="G5863" s="9">
        <v>1000.0</v>
      </c>
    </row>
    <row r="5864">
      <c r="A5864" s="9" t="s">
        <v>58322</v>
      </c>
      <c r="B5864" s="9" t="s">
        <v>44847</v>
      </c>
      <c r="C5864" s="9" t="s">
        <v>58324</v>
      </c>
      <c r="D5864" s="9">
        <v>0.0</v>
      </c>
      <c r="E5864" s="9">
        <v>1000.0</v>
      </c>
      <c r="F5864" s="9">
        <v>0.0</v>
      </c>
      <c r="G5864" s="9">
        <v>1000.0</v>
      </c>
    </row>
    <row r="5865">
      <c r="A5865" s="9" t="s">
        <v>58327</v>
      </c>
      <c r="B5865" s="9" t="s">
        <v>4692</v>
      </c>
      <c r="C5865" s="9" t="s">
        <v>58329</v>
      </c>
      <c r="D5865" s="9">
        <v>-1000.0</v>
      </c>
      <c r="E5865" s="9">
        <v>1000.0</v>
      </c>
      <c r="F5865" s="9">
        <v>-1000.0</v>
      </c>
      <c r="G5865" s="9">
        <v>1000.0</v>
      </c>
    </row>
    <row r="5866">
      <c r="A5866" s="9" t="s">
        <v>58330</v>
      </c>
      <c r="B5866" s="9" t="s">
        <v>4692</v>
      </c>
      <c r="C5866" s="9" t="s">
        <v>58333</v>
      </c>
      <c r="D5866" s="9">
        <v>-1000.0</v>
      </c>
      <c r="E5866" s="9">
        <v>1000.0</v>
      </c>
      <c r="F5866" s="9">
        <v>-1000.0</v>
      </c>
      <c r="G5866" s="9">
        <v>1000.0</v>
      </c>
    </row>
    <row r="5867">
      <c r="A5867" s="9" t="s">
        <v>58334</v>
      </c>
      <c r="B5867" s="9" t="s">
        <v>4692</v>
      </c>
      <c r="C5867" s="9" t="s">
        <v>58335</v>
      </c>
      <c r="D5867" s="9">
        <v>-1000.0</v>
      </c>
      <c r="E5867" s="9">
        <v>1000.0</v>
      </c>
      <c r="F5867" s="9">
        <v>-1000.0</v>
      </c>
      <c r="G5867" s="9">
        <v>1000.0</v>
      </c>
    </row>
    <row r="5868">
      <c r="A5868" s="9" t="s">
        <v>58336</v>
      </c>
      <c r="B5868" s="9" t="s">
        <v>4692</v>
      </c>
      <c r="C5868" s="9" t="s">
        <v>58339</v>
      </c>
      <c r="D5868" s="9">
        <v>-1000.0</v>
      </c>
      <c r="E5868" s="9">
        <v>1000.0</v>
      </c>
      <c r="F5868" s="9">
        <v>-1000.0</v>
      </c>
      <c r="G5868" s="9">
        <v>1000.0</v>
      </c>
    </row>
    <row r="5869">
      <c r="A5869" s="9" t="s">
        <v>58341</v>
      </c>
      <c r="B5869" s="9" t="s">
        <v>4692</v>
      </c>
      <c r="C5869" s="9" t="s">
        <v>58342</v>
      </c>
      <c r="D5869" s="9">
        <v>-1000.0</v>
      </c>
      <c r="E5869" s="9">
        <v>1000.0</v>
      </c>
      <c r="F5869" s="9">
        <v>-1000.0</v>
      </c>
      <c r="G5869" s="9">
        <v>1000.0</v>
      </c>
    </row>
    <row r="5870">
      <c r="A5870" s="9" t="s">
        <v>58343</v>
      </c>
      <c r="B5870" s="9" t="s">
        <v>4692</v>
      </c>
      <c r="C5870" s="9" t="s">
        <v>58344</v>
      </c>
      <c r="D5870" s="9">
        <v>-1000.0</v>
      </c>
      <c r="E5870" s="9">
        <v>1000.0</v>
      </c>
      <c r="F5870" s="9">
        <v>-1000.0</v>
      </c>
      <c r="G5870" s="9">
        <v>1000.0</v>
      </c>
    </row>
    <row r="5871">
      <c r="A5871" s="9" t="s">
        <v>15337</v>
      </c>
      <c r="B5871" s="9" t="s">
        <v>15337</v>
      </c>
      <c r="C5871" s="9" t="s">
        <v>58349</v>
      </c>
      <c r="D5871" s="9">
        <v>0.0</v>
      </c>
      <c r="E5871" s="9">
        <v>1000.0</v>
      </c>
      <c r="F5871" s="9">
        <v>0.0</v>
      </c>
      <c r="G5871" s="9">
        <v>1000.0</v>
      </c>
    </row>
    <row r="5872">
      <c r="A5872" s="9" t="s">
        <v>58351</v>
      </c>
      <c r="B5872" s="9" t="s">
        <v>58351</v>
      </c>
      <c r="C5872" s="9" t="s">
        <v>58353</v>
      </c>
      <c r="D5872" s="9">
        <v>0.0</v>
      </c>
      <c r="E5872" s="9">
        <v>1000.0</v>
      </c>
      <c r="F5872" s="9">
        <v>0.0</v>
      </c>
      <c r="G5872" s="9">
        <v>1000.0</v>
      </c>
    </row>
    <row r="5873">
      <c r="A5873" s="9" t="s">
        <v>15338</v>
      </c>
      <c r="B5873" s="9" t="s">
        <v>15338</v>
      </c>
      <c r="C5873" s="9" t="s">
        <v>58357</v>
      </c>
      <c r="D5873" s="9">
        <v>0.0</v>
      </c>
      <c r="E5873" s="9">
        <v>1000.0</v>
      </c>
      <c r="F5873" s="9">
        <v>0.0</v>
      </c>
      <c r="G5873" s="9">
        <v>1000.0</v>
      </c>
    </row>
    <row r="5874">
      <c r="A5874" s="9" t="s">
        <v>58358</v>
      </c>
      <c r="B5874" s="9" t="s">
        <v>58358</v>
      </c>
      <c r="C5874" s="9" t="s">
        <v>58360</v>
      </c>
      <c r="D5874" s="9">
        <v>0.0</v>
      </c>
      <c r="E5874" s="9">
        <v>1000.0</v>
      </c>
      <c r="F5874" s="9">
        <v>0.0</v>
      </c>
      <c r="G5874" s="9">
        <v>1000.0</v>
      </c>
    </row>
    <row r="5875">
      <c r="A5875" s="9" t="s">
        <v>15340</v>
      </c>
      <c r="B5875" s="9" t="s">
        <v>15340</v>
      </c>
      <c r="C5875" s="9" t="s">
        <v>58363</v>
      </c>
      <c r="D5875" s="9">
        <v>0.0</v>
      </c>
      <c r="E5875" s="9">
        <v>1000.0</v>
      </c>
      <c r="F5875" s="9">
        <v>0.0</v>
      </c>
      <c r="G5875" s="9">
        <v>1000.0</v>
      </c>
    </row>
    <row r="5876">
      <c r="A5876" s="9" t="s">
        <v>58364</v>
      </c>
      <c r="B5876" s="9" t="s">
        <v>58364</v>
      </c>
      <c r="C5876" s="9" t="s">
        <v>58366</v>
      </c>
      <c r="D5876" s="9">
        <v>0.0</v>
      </c>
      <c r="E5876" s="9">
        <v>1000.0</v>
      </c>
      <c r="F5876" s="9">
        <v>0.0</v>
      </c>
      <c r="G5876" s="9">
        <v>1000.0</v>
      </c>
    </row>
    <row r="5877">
      <c r="A5877" s="9" t="s">
        <v>58369</v>
      </c>
      <c r="B5877" s="9" t="s">
        <v>58369</v>
      </c>
      <c r="C5877" s="9" t="s">
        <v>58370</v>
      </c>
      <c r="D5877" s="9">
        <v>-1000.0</v>
      </c>
      <c r="E5877" s="9">
        <v>1000.0</v>
      </c>
      <c r="F5877" s="9">
        <v>-1000.0</v>
      </c>
      <c r="G5877" s="9">
        <v>1000.0</v>
      </c>
    </row>
    <row r="5878">
      <c r="A5878" s="9" t="s">
        <v>58373</v>
      </c>
      <c r="B5878" s="9" t="s">
        <v>58373</v>
      </c>
      <c r="C5878" s="9" t="s">
        <v>58376</v>
      </c>
      <c r="D5878" s="9">
        <v>-1000.0</v>
      </c>
      <c r="E5878" s="9">
        <v>1000.0</v>
      </c>
      <c r="F5878" s="9">
        <v>-1000.0</v>
      </c>
      <c r="G5878" s="9">
        <v>1000.0</v>
      </c>
    </row>
    <row r="5879">
      <c r="A5879" s="9" t="s">
        <v>58377</v>
      </c>
      <c r="B5879" s="9" t="s">
        <v>58377</v>
      </c>
      <c r="C5879" s="9" t="s">
        <v>58378</v>
      </c>
      <c r="D5879" s="9">
        <v>-1000.0</v>
      </c>
      <c r="E5879" s="9">
        <v>1000.0</v>
      </c>
      <c r="F5879" s="9">
        <v>-1000.0</v>
      </c>
      <c r="G5879" s="9">
        <v>1000.0</v>
      </c>
    </row>
    <row r="5880">
      <c r="A5880" s="9" t="s">
        <v>58381</v>
      </c>
      <c r="B5880" s="9" t="s">
        <v>58381</v>
      </c>
      <c r="C5880" s="9" t="s">
        <v>58383</v>
      </c>
      <c r="D5880" s="9">
        <v>-1000.0</v>
      </c>
      <c r="E5880" s="9">
        <v>1000.0</v>
      </c>
      <c r="F5880" s="9">
        <v>-1000.0</v>
      </c>
      <c r="G5880" s="9">
        <v>1000.0</v>
      </c>
    </row>
    <row r="5881">
      <c r="A5881" s="9" t="s">
        <v>58384</v>
      </c>
      <c r="B5881" s="9" t="s">
        <v>58384</v>
      </c>
      <c r="C5881" s="9" t="s">
        <v>58385</v>
      </c>
      <c r="D5881" s="9">
        <v>-1000.0</v>
      </c>
      <c r="E5881" s="9">
        <v>1000.0</v>
      </c>
      <c r="F5881" s="9">
        <v>-1000.0</v>
      </c>
      <c r="G5881" s="9">
        <v>1000.0</v>
      </c>
    </row>
    <row r="5882">
      <c r="A5882" s="9" t="s">
        <v>58390</v>
      </c>
      <c r="B5882" s="9" t="s">
        <v>58390</v>
      </c>
      <c r="C5882" s="9" t="s">
        <v>58391</v>
      </c>
      <c r="D5882" s="9">
        <v>-1000.0</v>
      </c>
      <c r="E5882" s="9">
        <v>1000.0</v>
      </c>
      <c r="F5882" s="9">
        <v>-1000.0</v>
      </c>
      <c r="G5882" s="9">
        <v>1000.0</v>
      </c>
    </row>
    <row r="5883">
      <c r="A5883" s="9" t="s">
        <v>58392</v>
      </c>
      <c r="B5883" s="9" t="s">
        <v>58392</v>
      </c>
      <c r="C5883" s="9" t="s">
        <v>58393</v>
      </c>
      <c r="D5883" s="9">
        <v>-1000.0</v>
      </c>
      <c r="E5883" s="9">
        <v>1000.0</v>
      </c>
      <c r="F5883" s="9">
        <v>-1000.0</v>
      </c>
      <c r="G5883" s="9">
        <v>1000.0</v>
      </c>
    </row>
    <row r="5884">
      <c r="A5884" s="9" t="s">
        <v>58396</v>
      </c>
      <c r="B5884" s="9" t="s">
        <v>58396</v>
      </c>
      <c r="C5884" s="9" t="s">
        <v>58403</v>
      </c>
      <c r="D5884" s="9">
        <v>-1000.0</v>
      </c>
      <c r="E5884" s="9">
        <v>1000.0</v>
      </c>
      <c r="F5884" s="9">
        <v>-1000.0</v>
      </c>
      <c r="G5884" s="9">
        <v>1000.0</v>
      </c>
    </row>
    <row r="5885">
      <c r="A5885" s="9" t="s">
        <v>58407</v>
      </c>
      <c r="B5885" s="9" t="s">
        <v>58407</v>
      </c>
      <c r="C5885" s="9" t="s">
        <v>58410</v>
      </c>
      <c r="D5885" s="9">
        <v>-1000.0</v>
      </c>
      <c r="E5885" s="9">
        <v>1000.0</v>
      </c>
      <c r="F5885" s="9">
        <v>-1000.0</v>
      </c>
      <c r="G5885" s="9">
        <v>1000.0</v>
      </c>
    </row>
    <row r="5886">
      <c r="A5886" s="9" t="s">
        <v>58411</v>
      </c>
      <c r="B5886" s="9" t="s">
        <v>58411</v>
      </c>
      <c r="C5886" s="9" t="s">
        <v>58413</v>
      </c>
      <c r="D5886" s="9">
        <v>-1000.0</v>
      </c>
      <c r="E5886" s="9">
        <v>1000.0</v>
      </c>
      <c r="F5886" s="9">
        <v>-1000.0</v>
      </c>
      <c r="G5886" s="9">
        <v>1000.0</v>
      </c>
    </row>
    <row r="5887">
      <c r="A5887" s="9" t="s">
        <v>58417</v>
      </c>
      <c r="B5887" s="9" t="s">
        <v>58417</v>
      </c>
      <c r="C5887" s="9" t="s">
        <v>58418</v>
      </c>
      <c r="D5887" s="9">
        <v>-1000.0</v>
      </c>
      <c r="E5887" s="9">
        <v>1000.0</v>
      </c>
      <c r="F5887" s="9">
        <v>-1000.0</v>
      </c>
      <c r="G5887" s="9">
        <v>1000.0</v>
      </c>
    </row>
    <row r="5888">
      <c r="A5888" s="9" t="s">
        <v>58419</v>
      </c>
      <c r="B5888" s="9" t="s">
        <v>58419</v>
      </c>
      <c r="C5888" s="9" t="s">
        <v>58421</v>
      </c>
      <c r="D5888" s="9">
        <v>-1000.0</v>
      </c>
      <c r="E5888" s="9">
        <v>1000.0</v>
      </c>
      <c r="F5888" s="9">
        <v>-1000.0</v>
      </c>
      <c r="G5888" s="9">
        <v>1000.0</v>
      </c>
    </row>
    <row r="5889">
      <c r="A5889" s="9" t="s">
        <v>58424</v>
      </c>
      <c r="B5889" s="9" t="s">
        <v>44847</v>
      </c>
      <c r="C5889" s="9" t="s">
        <v>58425</v>
      </c>
      <c r="D5889" s="9">
        <v>0.0</v>
      </c>
      <c r="E5889" s="9">
        <v>1000.0</v>
      </c>
      <c r="F5889" s="9">
        <v>0.0</v>
      </c>
      <c r="G5889" s="9">
        <v>1000.0</v>
      </c>
    </row>
    <row r="5890">
      <c r="A5890" s="9" t="s">
        <v>58426</v>
      </c>
      <c r="B5890" s="9" t="s">
        <v>44847</v>
      </c>
      <c r="C5890" s="9" t="s">
        <v>58428</v>
      </c>
      <c r="D5890" s="9">
        <v>0.0</v>
      </c>
      <c r="E5890" s="9">
        <v>1000.0</v>
      </c>
      <c r="F5890" s="9">
        <v>0.0</v>
      </c>
      <c r="G5890" s="9">
        <v>1000.0</v>
      </c>
    </row>
    <row r="5891">
      <c r="A5891" s="9" t="s">
        <v>58429</v>
      </c>
      <c r="B5891" s="9" t="s">
        <v>44847</v>
      </c>
      <c r="C5891" s="9" t="s">
        <v>58431</v>
      </c>
      <c r="D5891" s="9">
        <v>0.0</v>
      </c>
      <c r="E5891" s="9">
        <v>1000.0</v>
      </c>
      <c r="F5891" s="9">
        <v>0.0</v>
      </c>
      <c r="G5891" s="9">
        <v>1000.0</v>
      </c>
    </row>
    <row r="5892">
      <c r="A5892" s="9" t="s">
        <v>58434</v>
      </c>
      <c r="B5892" s="9" t="s">
        <v>58434</v>
      </c>
      <c r="C5892" s="9" t="s">
        <v>58435</v>
      </c>
      <c r="D5892" s="9">
        <v>-1000.0</v>
      </c>
      <c r="E5892" s="9">
        <v>1000.0</v>
      </c>
      <c r="F5892" s="9">
        <v>-1000.0</v>
      </c>
      <c r="G5892" s="9">
        <v>1000.0</v>
      </c>
    </row>
    <row r="5893">
      <c r="A5893" s="9" t="s">
        <v>58436</v>
      </c>
      <c r="B5893" s="9" t="s">
        <v>58436</v>
      </c>
      <c r="C5893" s="9" t="s">
        <v>58437</v>
      </c>
      <c r="D5893" s="9">
        <v>-1000.0</v>
      </c>
      <c r="E5893" s="9">
        <v>1000.0</v>
      </c>
      <c r="F5893" s="9">
        <v>-1000.0</v>
      </c>
      <c r="G5893" s="9">
        <v>1000.0</v>
      </c>
    </row>
    <row r="5894">
      <c r="A5894" s="9" t="s">
        <v>58439</v>
      </c>
      <c r="B5894" s="9" t="s">
        <v>58439</v>
      </c>
      <c r="C5894" s="9" t="s">
        <v>58441</v>
      </c>
      <c r="D5894" s="9">
        <v>-1000.0</v>
      </c>
      <c r="E5894" s="9">
        <v>1000.0</v>
      </c>
      <c r="F5894" s="9">
        <v>-1000.0</v>
      </c>
      <c r="G5894" s="9">
        <v>1000.0</v>
      </c>
    </row>
    <row r="5895">
      <c r="A5895" s="9" t="s">
        <v>58444</v>
      </c>
      <c r="B5895" s="9" t="s">
        <v>58444</v>
      </c>
      <c r="C5895" s="9" t="s">
        <v>58446</v>
      </c>
      <c r="D5895" s="9">
        <v>-1000.0</v>
      </c>
      <c r="E5895" s="9">
        <v>1000.0</v>
      </c>
      <c r="F5895" s="9">
        <v>-1000.0</v>
      </c>
      <c r="G5895" s="9">
        <v>1000.0</v>
      </c>
    </row>
    <row r="5896">
      <c r="A5896" s="9" t="s">
        <v>58448</v>
      </c>
      <c r="B5896" s="9" t="s">
        <v>58448</v>
      </c>
      <c r="C5896" s="9" t="s">
        <v>58449</v>
      </c>
      <c r="D5896" s="9">
        <v>-1000.0</v>
      </c>
      <c r="E5896" s="9">
        <v>1000.0</v>
      </c>
      <c r="F5896" s="9">
        <v>-1000.0</v>
      </c>
      <c r="G5896" s="9">
        <v>1000.0</v>
      </c>
    </row>
    <row r="5897">
      <c r="A5897" s="9" t="s">
        <v>58452</v>
      </c>
      <c r="B5897" s="9" t="s">
        <v>58452</v>
      </c>
      <c r="C5897" s="9" t="s">
        <v>58454</v>
      </c>
      <c r="D5897" s="9">
        <v>-1000.0</v>
      </c>
      <c r="E5897" s="9">
        <v>1000.0</v>
      </c>
      <c r="F5897" s="9">
        <v>-1000.0</v>
      </c>
      <c r="G5897" s="9">
        <v>1000.0</v>
      </c>
    </row>
    <row r="5898">
      <c r="A5898" s="9" t="s">
        <v>58455</v>
      </c>
      <c r="B5898" s="9" t="s">
        <v>58455</v>
      </c>
      <c r="C5898" s="9" t="s">
        <v>58456</v>
      </c>
      <c r="D5898" s="9">
        <v>-1000.0</v>
      </c>
      <c r="E5898" s="9">
        <v>1000.0</v>
      </c>
      <c r="F5898" s="9">
        <v>-1000.0</v>
      </c>
      <c r="G5898" s="9">
        <v>1000.0</v>
      </c>
    </row>
    <row r="5899">
      <c r="A5899" s="9" t="s">
        <v>58457</v>
      </c>
      <c r="B5899" s="9" t="s">
        <v>58457</v>
      </c>
      <c r="C5899" s="9" t="s">
        <v>58458</v>
      </c>
      <c r="D5899" s="9">
        <v>-1000.0</v>
      </c>
      <c r="E5899" s="9">
        <v>1000.0</v>
      </c>
      <c r="F5899" s="9">
        <v>-1000.0</v>
      </c>
      <c r="G5899" s="9">
        <v>1000.0</v>
      </c>
    </row>
    <row r="5900">
      <c r="A5900" s="9" t="s">
        <v>58461</v>
      </c>
      <c r="B5900" s="9" t="s">
        <v>58461</v>
      </c>
      <c r="C5900" s="9" t="s">
        <v>58463</v>
      </c>
      <c r="D5900" s="9">
        <v>-1000.0</v>
      </c>
      <c r="E5900" s="9">
        <v>1000.0</v>
      </c>
      <c r="F5900" s="9">
        <v>-1000.0</v>
      </c>
      <c r="G5900" s="9">
        <v>1000.0</v>
      </c>
    </row>
    <row r="5901">
      <c r="A5901" s="9" t="s">
        <v>15344</v>
      </c>
      <c r="B5901" s="9" t="s">
        <v>15344</v>
      </c>
      <c r="C5901" s="9" t="s">
        <v>58468</v>
      </c>
      <c r="D5901" s="9">
        <v>0.0</v>
      </c>
      <c r="E5901" s="9">
        <v>1000.0</v>
      </c>
      <c r="F5901" s="9">
        <v>0.0</v>
      </c>
      <c r="G5901" s="9">
        <v>1000.0</v>
      </c>
    </row>
    <row r="5902">
      <c r="A5902" s="9" t="s">
        <v>58470</v>
      </c>
      <c r="B5902" s="9" t="s">
        <v>58470</v>
      </c>
      <c r="C5902" s="9" t="s">
        <v>58473</v>
      </c>
      <c r="D5902" s="9">
        <v>0.0</v>
      </c>
      <c r="E5902" s="9">
        <v>1000.0</v>
      </c>
      <c r="F5902" s="9">
        <v>0.0</v>
      </c>
      <c r="G5902" s="9">
        <v>1000.0</v>
      </c>
    </row>
    <row r="5903">
      <c r="A5903" s="9" t="s">
        <v>58474</v>
      </c>
      <c r="B5903" s="9" t="s">
        <v>58474</v>
      </c>
      <c r="C5903" s="9" t="s">
        <v>58475</v>
      </c>
      <c r="D5903" s="9">
        <v>-1000.0</v>
      </c>
      <c r="E5903" s="9">
        <v>1000.0</v>
      </c>
      <c r="F5903" s="9">
        <v>-1000.0</v>
      </c>
      <c r="G5903" s="9">
        <v>1000.0</v>
      </c>
    </row>
    <row r="5904">
      <c r="A5904" s="9" t="s">
        <v>58476</v>
      </c>
      <c r="B5904" s="9" t="s">
        <v>58476</v>
      </c>
      <c r="C5904" s="9" t="s">
        <v>58478</v>
      </c>
      <c r="D5904" s="9">
        <v>-1000.0</v>
      </c>
      <c r="E5904" s="9">
        <v>1000.0</v>
      </c>
      <c r="F5904" s="9">
        <v>-1000.0</v>
      </c>
      <c r="G5904" s="9">
        <v>1000.0</v>
      </c>
    </row>
    <row r="5905">
      <c r="A5905" s="9" t="s">
        <v>58481</v>
      </c>
      <c r="B5905" s="9" t="s">
        <v>58481</v>
      </c>
      <c r="C5905" s="9" t="s">
        <v>58483</v>
      </c>
      <c r="D5905" s="9">
        <v>-1000.0</v>
      </c>
      <c r="E5905" s="9">
        <v>1000.0</v>
      </c>
      <c r="F5905" s="9">
        <v>-1000.0</v>
      </c>
      <c r="G5905" s="9">
        <v>1000.0</v>
      </c>
    </row>
    <row r="5906">
      <c r="A5906" s="9" t="s">
        <v>58484</v>
      </c>
      <c r="B5906" s="9" t="s">
        <v>58484</v>
      </c>
      <c r="C5906" s="9" t="s">
        <v>58485</v>
      </c>
      <c r="D5906" s="9">
        <v>-1000.0</v>
      </c>
      <c r="E5906" s="9">
        <v>1000.0</v>
      </c>
      <c r="F5906" s="9">
        <v>-1000.0</v>
      </c>
      <c r="G5906" s="9">
        <v>1000.0</v>
      </c>
    </row>
    <row r="5907">
      <c r="A5907" s="9" t="s">
        <v>58486</v>
      </c>
      <c r="B5907" s="9" t="s">
        <v>58486</v>
      </c>
      <c r="C5907" s="9" t="s">
        <v>58487</v>
      </c>
      <c r="D5907" s="9">
        <v>-1000.0</v>
      </c>
      <c r="E5907" s="9">
        <v>1000.0</v>
      </c>
      <c r="F5907" s="9">
        <v>-1000.0</v>
      </c>
      <c r="G5907" s="9">
        <v>1000.0</v>
      </c>
    </row>
    <row r="5908">
      <c r="A5908" s="9" t="s">
        <v>58488</v>
      </c>
      <c r="B5908" s="9" t="s">
        <v>58488</v>
      </c>
      <c r="C5908" s="9" t="s">
        <v>58489</v>
      </c>
      <c r="D5908" s="9">
        <v>-1000.0</v>
      </c>
      <c r="E5908" s="9">
        <v>1000.0</v>
      </c>
      <c r="F5908" s="9">
        <v>-1000.0</v>
      </c>
      <c r="G5908" s="9">
        <v>1000.0</v>
      </c>
    </row>
    <row r="5909">
      <c r="A5909" s="9" t="s">
        <v>58492</v>
      </c>
      <c r="B5909" s="9" t="s">
        <v>58492</v>
      </c>
      <c r="C5909" s="9" t="s">
        <v>58493</v>
      </c>
      <c r="D5909" s="9">
        <v>-1000.0</v>
      </c>
      <c r="E5909" s="9">
        <v>1000.0</v>
      </c>
      <c r="F5909" s="9">
        <v>-1000.0</v>
      </c>
      <c r="G5909" s="9">
        <v>1000.0</v>
      </c>
    </row>
    <row r="5910">
      <c r="A5910" s="9" t="s">
        <v>58495</v>
      </c>
      <c r="B5910" s="9" t="s">
        <v>22806</v>
      </c>
      <c r="C5910" s="9" t="s">
        <v>58496</v>
      </c>
      <c r="D5910" s="9">
        <v>0.0</v>
      </c>
      <c r="E5910" s="9">
        <v>1000.0</v>
      </c>
      <c r="F5910" s="9">
        <v>0.0</v>
      </c>
      <c r="G5910" s="9">
        <v>1000.0</v>
      </c>
    </row>
    <row r="5911">
      <c r="A5911" s="9" t="s">
        <v>58497</v>
      </c>
      <c r="B5911" s="9" t="s">
        <v>22806</v>
      </c>
      <c r="C5911" s="9" t="s">
        <v>58498</v>
      </c>
      <c r="D5911" s="9">
        <v>0.0</v>
      </c>
      <c r="E5911" s="9">
        <v>1000.0</v>
      </c>
      <c r="F5911" s="9">
        <v>0.0</v>
      </c>
      <c r="G5911" s="9">
        <v>1000.0</v>
      </c>
    </row>
    <row r="5912">
      <c r="A5912" s="9" t="s">
        <v>58500</v>
      </c>
      <c r="B5912" s="9" t="s">
        <v>26785</v>
      </c>
      <c r="C5912" s="9" t="s">
        <v>58502</v>
      </c>
      <c r="D5912" s="9">
        <v>-1000.0</v>
      </c>
      <c r="E5912" s="9">
        <v>1000.0</v>
      </c>
      <c r="F5912" s="9">
        <v>-1000.0</v>
      </c>
      <c r="G5912" s="9">
        <v>1000.0</v>
      </c>
    </row>
    <row r="5913">
      <c r="A5913" s="9" t="s">
        <v>58503</v>
      </c>
      <c r="B5913" s="9" t="s">
        <v>26785</v>
      </c>
      <c r="C5913" s="9" t="s">
        <v>58504</v>
      </c>
      <c r="D5913" s="9">
        <v>-1000.0</v>
      </c>
      <c r="E5913" s="9">
        <v>1000.0</v>
      </c>
      <c r="F5913" s="9">
        <v>-1000.0</v>
      </c>
      <c r="G5913" s="9">
        <v>1000.0</v>
      </c>
    </row>
    <row r="5914">
      <c r="A5914" s="9" t="s">
        <v>58506</v>
      </c>
      <c r="B5914" s="9" t="s">
        <v>22261</v>
      </c>
      <c r="C5914" s="9" t="s">
        <v>58508</v>
      </c>
      <c r="D5914" s="9">
        <v>-1000.0</v>
      </c>
      <c r="E5914" s="9">
        <v>1000.0</v>
      </c>
      <c r="F5914" s="9">
        <v>-1000.0</v>
      </c>
      <c r="G5914" s="9">
        <v>1000.0</v>
      </c>
    </row>
    <row r="5915">
      <c r="A5915" s="9" t="s">
        <v>58510</v>
      </c>
      <c r="B5915" s="9" t="s">
        <v>22261</v>
      </c>
      <c r="C5915" s="9" t="s">
        <v>58511</v>
      </c>
      <c r="D5915" s="9">
        <v>-1000.0</v>
      </c>
      <c r="E5915" s="9">
        <v>1000.0</v>
      </c>
      <c r="F5915" s="9">
        <v>-1000.0</v>
      </c>
      <c r="G5915" s="9">
        <v>1000.0</v>
      </c>
    </row>
    <row r="5916">
      <c r="A5916" s="9" t="s">
        <v>58516</v>
      </c>
      <c r="B5916" s="9" t="s">
        <v>22261</v>
      </c>
      <c r="C5916" s="9" t="s">
        <v>58517</v>
      </c>
      <c r="D5916" s="9">
        <v>-1000.0</v>
      </c>
      <c r="E5916" s="9">
        <v>1000.0</v>
      </c>
      <c r="F5916" s="9">
        <v>-1000.0</v>
      </c>
      <c r="G5916" s="9">
        <v>1000.0</v>
      </c>
    </row>
    <row r="5917">
      <c r="A5917" s="9" t="s">
        <v>58521</v>
      </c>
      <c r="B5917" s="9" t="s">
        <v>58521</v>
      </c>
      <c r="C5917" s="9" t="s">
        <v>58522</v>
      </c>
      <c r="D5917" s="9">
        <v>0.0</v>
      </c>
      <c r="E5917" s="9">
        <v>1000.0</v>
      </c>
      <c r="F5917" s="9">
        <v>0.0</v>
      </c>
      <c r="G5917" s="9">
        <v>1000.0</v>
      </c>
    </row>
    <row r="5918">
      <c r="A5918" s="9" t="s">
        <v>58523</v>
      </c>
      <c r="B5918" s="9" t="s">
        <v>58523</v>
      </c>
      <c r="C5918" s="9" t="s">
        <v>58524</v>
      </c>
      <c r="D5918" s="9">
        <v>0.0</v>
      </c>
      <c r="E5918" s="9">
        <v>1000.0</v>
      </c>
      <c r="F5918" s="9">
        <v>0.0</v>
      </c>
      <c r="G5918" s="9">
        <v>1000.0</v>
      </c>
    </row>
    <row r="5919">
      <c r="A5919" s="9" t="s">
        <v>58527</v>
      </c>
      <c r="B5919" s="9" t="s">
        <v>58527</v>
      </c>
      <c r="C5919" s="9" t="s">
        <v>58529</v>
      </c>
      <c r="D5919" s="9">
        <v>-1000.0</v>
      </c>
      <c r="E5919" s="9">
        <v>1000.0</v>
      </c>
      <c r="F5919" s="9">
        <v>-1000.0</v>
      </c>
      <c r="G5919" s="9">
        <v>1000.0</v>
      </c>
    </row>
    <row r="5920">
      <c r="A5920" s="9" t="s">
        <v>58531</v>
      </c>
      <c r="B5920" s="9" t="s">
        <v>21919</v>
      </c>
      <c r="C5920" s="9" t="s">
        <v>58532</v>
      </c>
      <c r="D5920" s="9">
        <v>-1000.0</v>
      </c>
      <c r="E5920" s="9">
        <v>1000.0</v>
      </c>
      <c r="F5920" s="9">
        <v>-1000.0</v>
      </c>
      <c r="G5920" s="9">
        <v>1000.0</v>
      </c>
    </row>
    <row r="5921">
      <c r="A5921" s="9" t="s">
        <v>58533</v>
      </c>
      <c r="B5921" s="9" t="s">
        <v>21919</v>
      </c>
      <c r="C5921" s="9" t="s">
        <v>58535</v>
      </c>
      <c r="D5921" s="9">
        <v>-1000.0</v>
      </c>
      <c r="E5921" s="9">
        <v>1000.0</v>
      </c>
      <c r="F5921" s="9">
        <v>-1000.0</v>
      </c>
      <c r="G5921" s="9">
        <v>1000.0</v>
      </c>
    </row>
    <row r="5922">
      <c r="A5922" s="9" t="s">
        <v>58537</v>
      </c>
      <c r="B5922" s="9" t="s">
        <v>21919</v>
      </c>
      <c r="C5922" s="9" t="s">
        <v>58539</v>
      </c>
      <c r="D5922" s="9">
        <v>-1000.0</v>
      </c>
      <c r="E5922" s="9">
        <v>1000.0</v>
      </c>
      <c r="F5922" s="9">
        <v>-1000.0</v>
      </c>
      <c r="G5922" s="9">
        <v>1000.0</v>
      </c>
    </row>
    <row r="5923">
      <c r="A5923" s="9" t="s">
        <v>58541</v>
      </c>
      <c r="B5923" s="9" t="s">
        <v>21919</v>
      </c>
      <c r="C5923" s="9" t="s">
        <v>58542</v>
      </c>
      <c r="D5923" s="9">
        <v>-1000.0</v>
      </c>
      <c r="E5923" s="9">
        <v>1000.0</v>
      </c>
      <c r="F5923" s="9">
        <v>-1000.0</v>
      </c>
      <c r="G5923" s="9">
        <v>1000.0</v>
      </c>
    </row>
    <row r="5924">
      <c r="A5924" s="9" t="s">
        <v>58543</v>
      </c>
      <c r="B5924" s="9" t="s">
        <v>32945</v>
      </c>
      <c r="C5924" s="9" t="s">
        <v>58544</v>
      </c>
      <c r="D5924" s="9">
        <v>0.0</v>
      </c>
      <c r="E5924" s="9">
        <v>1000.0</v>
      </c>
      <c r="F5924" s="9">
        <v>0.0</v>
      </c>
      <c r="G5924" s="9">
        <v>1000.0</v>
      </c>
    </row>
    <row r="5925">
      <c r="A5925" s="9" t="s">
        <v>58546</v>
      </c>
      <c r="B5925" s="9" t="s">
        <v>32945</v>
      </c>
      <c r="C5925" s="9" t="s">
        <v>58548</v>
      </c>
      <c r="D5925" s="9">
        <v>0.0</v>
      </c>
      <c r="E5925" s="9">
        <v>1000.0</v>
      </c>
      <c r="F5925" s="9">
        <v>0.0</v>
      </c>
      <c r="G5925" s="9">
        <v>1000.0</v>
      </c>
    </row>
    <row r="5926">
      <c r="A5926" s="9" t="s">
        <v>58551</v>
      </c>
      <c r="B5926" s="9" t="s">
        <v>32945</v>
      </c>
      <c r="C5926" s="9" t="s">
        <v>58553</v>
      </c>
      <c r="D5926" s="9">
        <v>0.0</v>
      </c>
      <c r="E5926" s="9">
        <v>1000.0</v>
      </c>
      <c r="F5926" s="9">
        <v>0.0</v>
      </c>
      <c r="G5926" s="9">
        <v>1000.0</v>
      </c>
    </row>
    <row r="5927">
      <c r="A5927" s="9" t="s">
        <v>58555</v>
      </c>
      <c r="B5927" s="9" t="s">
        <v>32945</v>
      </c>
      <c r="C5927" s="9" t="s">
        <v>58556</v>
      </c>
      <c r="D5927" s="9">
        <v>0.0</v>
      </c>
      <c r="E5927" s="9">
        <v>1000.0</v>
      </c>
      <c r="F5927" s="9">
        <v>0.0</v>
      </c>
      <c r="G5927" s="9">
        <v>1000.0</v>
      </c>
    </row>
    <row r="5928">
      <c r="A5928" s="9" t="s">
        <v>58559</v>
      </c>
      <c r="B5928" s="9" t="s">
        <v>58559</v>
      </c>
      <c r="C5928" s="9" t="s">
        <v>58560</v>
      </c>
      <c r="D5928" s="9">
        <v>-1000.0</v>
      </c>
      <c r="E5928" s="9">
        <v>1000.0</v>
      </c>
      <c r="F5928" s="9">
        <v>-1000.0</v>
      </c>
      <c r="G5928" s="9">
        <v>1000.0</v>
      </c>
    </row>
    <row r="5929">
      <c r="A5929" s="9" t="s">
        <v>58562</v>
      </c>
      <c r="B5929" s="9" t="s">
        <v>32945</v>
      </c>
      <c r="C5929" s="9" t="s">
        <v>58563</v>
      </c>
      <c r="D5929" s="9">
        <v>0.0</v>
      </c>
      <c r="E5929" s="9">
        <v>1000.0</v>
      </c>
      <c r="F5929" s="9">
        <v>0.0</v>
      </c>
      <c r="G5929" s="9">
        <v>1000.0</v>
      </c>
    </row>
    <row r="5930">
      <c r="A5930" s="9" t="s">
        <v>58564</v>
      </c>
      <c r="B5930" s="9" t="s">
        <v>32945</v>
      </c>
      <c r="C5930" s="9" t="s">
        <v>58565</v>
      </c>
      <c r="D5930" s="9">
        <v>0.0</v>
      </c>
      <c r="E5930" s="9">
        <v>1000.0</v>
      </c>
      <c r="F5930" s="9">
        <v>0.0</v>
      </c>
      <c r="G5930" s="9">
        <v>1000.0</v>
      </c>
    </row>
    <row r="5931">
      <c r="A5931" s="9" t="s">
        <v>58567</v>
      </c>
      <c r="B5931" s="9" t="s">
        <v>32945</v>
      </c>
      <c r="C5931" s="9" t="s">
        <v>58570</v>
      </c>
      <c r="D5931" s="9">
        <v>0.0</v>
      </c>
      <c r="E5931" s="9">
        <v>1000.0</v>
      </c>
      <c r="F5931" s="9">
        <v>0.0</v>
      </c>
      <c r="G5931" s="9">
        <v>1000.0</v>
      </c>
    </row>
    <row r="5932">
      <c r="A5932" s="9" t="s">
        <v>58572</v>
      </c>
      <c r="B5932" s="9" t="s">
        <v>32945</v>
      </c>
      <c r="C5932" s="9" t="s">
        <v>58574</v>
      </c>
      <c r="D5932" s="9">
        <v>0.0</v>
      </c>
      <c r="E5932" s="9">
        <v>1000.0</v>
      </c>
      <c r="F5932" s="9">
        <v>0.0</v>
      </c>
      <c r="G5932" s="9">
        <v>1000.0</v>
      </c>
    </row>
    <row r="5933">
      <c r="A5933" s="9" t="s">
        <v>58576</v>
      </c>
      <c r="B5933" s="9" t="s">
        <v>19312</v>
      </c>
      <c r="C5933" s="9" t="s">
        <v>58578</v>
      </c>
      <c r="D5933" s="9">
        <v>0.0</v>
      </c>
      <c r="E5933" s="9">
        <v>1000.0</v>
      </c>
      <c r="F5933" s="9">
        <v>0.0</v>
      </c>
      <c r="G5933" s="9">
        <v>1000.0</v>
      </c>
    </row>
    <row r="5934">
      <c r="A5934" s="9" t="s">
        <v>58580</v>
      </c>
      <c r="B5934" s="9" t="s">
        <v>19312</v>
      </c>
      <c r="C5934" s="9" t="s">
        <v>58582</v>
      </c>
      <c r="D5934" s="9">
        <v>0.0</v>
      </c>
      <c r="E5934" s="9">
        <v>1000.0</v>
      </c>
      <c r="F5934" s="9">
        <v>0.0</v>
      </c>
      <c r="G5934" s="9">
        <v>1000.0</v>
      </c>
    </row>
    <row r="5935">
      <c r="A5935" s="9" t="s">
        <v>58584</v>
      </c>
      <c r="B5935" s="9" t="s">
        <v>19312</v>
      </c>
      <c r="C5935" s="9" t="s">
        <v>58585</v>
      </c>
      <c r="D5935" s="9">
        <v>0.0</v>
      </c>
      <c r="E5935" s="9">
        <v>1000.0</v>
      </c>
      <c r="F5935" s="9">
        <v>0.0</v>
      </c>
      <c r="G5935" s="9">
        <v>1000.0</v>
      </c>
    </row>
    <row r="5936">
      <c r="A5936" s="9" t="s">
        <v>58586</v>
      </c>
      <c r="B5936" s="9" t="s">
        <v>19312</v>
      </c>
      <c r="C5936" s="9" t="s">
        <v>58588</v>
      </c>
      <c r="D5936" s="9">
        <v>0.0</v>
      </c>
      <c r="E5936" s="9">
        <v>1000.0</v>
      </c>
      <c r="F5936" s="9">
        <v>0.0</v>
      </c>
      <c r="G5936" s="9">
        <v>1000.0</v>
      </c>
    </row>
    <row r="5937">
      <c r="A5937" s="9" t="s">
        <v>14015</v>
      </c>
      <c r="B5937" s="9" t="s">
        <v>19312</v>
      </c>
      <c r="C5937" s="9" t="s">
        <v>58592</v>
      </c>
      <c r="D5937" s="9">
        <v>0.0</v>
      </c>
      <c r="E5937" s="9">
        <v>1000.0</v>
      </c>
      <c r="F5937" s="9">
        <v>0.0</v>
      </c>
      <c r="G5937" s="9">
        <v>1000.0</v>
      </c>
    </row>
    <row r="5938">
      <c r="A5938" s="9" t="s">
        <v>58593</v>
      </c>
      <c r="B5938" s="9" t="s">
        <v>55289</v>
      </c>
      <c r="C5938" s="9" t="s">
        <v>58594</v>
      </c>
      <c r="D5938" s="9">
        <v>0.0</v>
      </c>
      <c r="E5938" s="9">
        <v>1000.0</v>
      </c>
      <c r="F5938" s="9">
        <v>0.0</v>
      </c>
      <c r="G5938" s="9">
        <v>1000.0</v>
      </c>
    </row>
    <row r="5939">
      <c r="A5939" s="9" t="s">
        <v>58595</v>
      </c>
      <c r="B5939" s="9" t="s">
        <v>55289</v>
      </c>
      <c r="C5939" s="9" t="s">
        <v>58596</v>
      </c>
      <c r="D5939" s="9">
        <v>-1000.0</v>
      </c>
      <c r="E5939" s="9">
        <v>1000.0</v>
      </c>
      <c r="F5939" s="9">
        <v>-1000.0</v>
      </c>
      <c r="G5939" s="9">
        <v>1000.0</v>
      </c>
    </row>
    <row r="5940">
      <c r="A5940" s="9" t="s">
        <v>15552</v>
      </c>
      <c r="B5940" s="9" t="s">
        <v>55281</v>
      </c>
      <c r="C5940" s="9" t="s">
        <v>58600</v>
      </c>
      <c r="D5940" s="9">
        <v>-1000.0</v>
      </c>
      <c r="E5940" s="9">
        <v>1000.0</v>
      </c>
      <c r="F5940" s="9">
        <v>-1000.0</v>
      </c>
      <c r="G5940" s="9">
        <v>1000.0</v>
      </c>
    </row>
    <row r="5941">
      <c r="A5941" s="9" t="s">
        <v>58601</v>
      </c>
      <c r="B5941" s="9" t="s">
        <v>58601</v>
      </c>
      <c r="C5941" s="9" t="s">
        <v>58602</v>
      </c>
      <c r="D5941" s="9">
        <v>-1000.0</v>
      </c>
      <c r="E5941" s="9">
        <v>1000.0</v>
      </c>
      <c r="F5941" s="9">
        <v>-1000.0</v>
      </c>
      <c r="G5941" s="9">
        <v>1000.0</v>
      </c>
    </row>
    <row r="5942">
      <c r="A5942" s="9" t="s">
        <v>58606</v>
      </c>
      <c r="B5942" s="9" t="s">
        <v>55281</v>
      </c>
      <c r="C5942" s="9" t="s">
        <v>58608</v>
      </c>
      <c r="D5942" s="9">
        <v>-1000.0</v>
      </c>
      <c r="E5942" s="9">
        <v>1000.0</v>
      </c>
      <c r="F5942" s="9">
        <v>-1000.0</v>
      </c>
      <c r="G5942" s="9">
        <v>1000.0</v>
      </c>
    </row>
    <row r="5943">
      <c r="A5943" s="9" t="s">
        <v>58609</v>
      </c>
      <c r="B5943" s="9" t="s">
        <v>20108</v>
      </c>
      <c r="C5943" s="9" t="s">
        <v>58610</v>
      </c>
      <c r="D5943" s="9">
        <v>-1000.0</v>
      </c>
      <c r="E5943" s="9">
        <v>1000.0</v>
      </c>
      <c r="F5943" s="9">
        <v>-1000.0</v>
      </c>
      <c r="G5943" s="9">
        <v>1000.0</v>
      </c>
    </row>
    <row r="5944">
      <c r="A5944" s="9" t="s">
        <v>58612</v>
      </c>
      <c r="B5944" s="9" t="s">
        <v>20108</v>
      </c>
      <c r="C5944" s="9" t="s">
        <v>58614</v>
      </c>
      <c r="D5944" s="9">
        <v>-1000.0</v>
      </c>
      <c r="E5944" s="9">
        <v>1000.0</v>
      </c>
      <c r="F5944" s="9">
        <v>-1000.0</v>
      </c>
      <c r="G5944" s="9">
        <v>1000.0</v>
      </c>
    </row>
    <row r="5945">
      <c r="A5945" s="9" t="s">
        <v>58616</v>
      </c>
      <c r="B5945" s="9" t="s">
        <v>20108</v>
      </c>
      <c r="C5945" s="9" t="s">
        <v>58617</v>
      </c>
      <c r="D5945" s="9">
        <v>-1000.0</v>
      </c>
      <c r="E5945" s="9">
        <v>1000.0</v>
      </c>
      <c r="F5945" s="9">
        <v>-1000.0</v>
      </c>
      <c r="G5945" s="9">
        <v>1000.0</v>
      </c>
    </row>
    <row r="5946">
      <c r="A5946" s="9" t="s">
        <v>58618</v>
      </c>
      <c r="B5946" s="9" t="s">
        <v>15139</v>
      </c>
      <c r="C5946" s="9" t="s">
        <v>58620</v>
      </c>
      <c r="D5946" s="9">
        <v>0.0</v>
      </c>
      <c r="E5946" s="9">
        <v>1000.0</v>
      </c>
      <c r="F5946" s="9">
        <v>0.0</v>
      </c>
      <c r="G5946" s="9">
        <v>1000.0</v>
      </c>
    </row>
    <row r="5947">
      <c r="A5947" s="9" t="s">
        <v>58623</v>
      </c>
      <c r="B5947" s="9" t="s">
        <v>15139</v>
      </c>
      <c r="C5947" s="9" t="s">
        <v>58624</v>
      </c>
      <c r="D5947" s="9">
        <v>0.0</v>
      </c>
      <c r="E5947" s="9">
        <v>1000.0</v>
      </c>
      <c r="F5947" s="9">
        <v>0.0</v>
      </c>
      <c r="G5947" s="9">
        <v>1000.0</v>
      </c>
    </row>
    <row r="5948">
      <c r="A5948" s="9" t="s">
        <v>58625</v>
      </c>
      <c r="B5948" s="9" t="s">
        <v>15139</v>
      </c>
      <c r="C5948" s="9" t="s">
        <v>58626</v>
      </c>
      <c r="D5948" s="9">
        <v>0.0</v>
      </c>
      <c r="E5948" s="9">
        <v>1000.0</v>
      </c>
      <c r="F5948" s="9">
        <v>0.0</v>
      </c>
      <c r="G5948" s="9">
        <v>1000.0</v>
      </c>
    </row>
    <row r="5949">
      <c r="A5949" s="9" t="s">
        <v>58627</v>
      </c>
      <c r="B5949" s="9" t="s">
        <v>15139</v>
      </c>
      <c r="C5949" s="9" t="s">
        <v>58628</v>
      </c>
      <c r="D5949" s="9">
        <v>0.0</v>
      </c>
      <c r="E5949" s="9">
        <v>1000.0</v>
      </c>
      <c r="F5949" s="9">
        <v>0.0</v>
      </c>
      <c r="G5949" s="9">
        <v>1000.0</v>
      </c>
    </row>
    <row r="5950">
      <c r="A5950" s="9" t="s">
        <v>58631</v>
      </c>
      <c r="B5950" s="9" t="s">
        <v>15139</v>
      </c>
      <c r="C5950" s="9" t="s">
        <v>58633</v>
      </c>
      <c r="D5950" s="9">
        <v>0.0</v>
      </c>
      <c r="E5950" s="9">
        <v>1000.0</v>
      </c>
      <c r="F5950" s="9">
        <v>0.0</v>
      </c>
      <c r="G5950" s="9">
        <v>1000.0</v>
      </c>
    </row>
    <row r="5951">
      <c r="A5951" s="9" t="s">
        <v>58634</v>
      </c>
      <c r="B5951" s="9" t="s">
        <v>15139</v>
      </c>
      <c r="C5951" s="9" t="s">
        <v>58635</v>
      </c>
      <c r="D5951" s="9">
        <v>0.0</v>
      </c>
      <c r="E5951" s="9">
        <v>1000.0</v>
      </c>
      <c r="F5951" s="9">
        <v>0.0</v>
      </c>
      <c r="G5951" s="9">
        <v>1000.0</v>
      </c>
    </row>
    <row r="5952">
      <c r="A5952" s="9" t="s">
        <v>58638</v>
      </c>
      <c r="B5952" s="9" t="s">
        <v>15139</v>
      </c>
      <c r="C5952" s="9" t="s">
        <v>58640</v>
      </c>
      <c r="D5952" s="9">
        <v>0.0</v>
      </c>
      <c r="E5952" s="9">
        <v>1000.0</v>
      </c>
      <c r="F5952" s="9">
        <v>0.0</v>
      </c>
      <c r="G5952" s="9">
        <v>1000.0</v>
      </c>
    </row>
    <row r="5953">
      <c r="A5953" s="9" t="s">
        <v>58642</v>
      </c>
      <c r="B5953" s="9" t="s">
        <v>15139</v>
      </c>
      <c r="C5953" s="9" t="s">
        <v>58644</v>
      </c>
      <c r="D5953" s="9">
        <v>0.0</v>
      </c>
      <c r="E5953" s="9">
        <v>1000.0</v>
      </c>
      <c r="F5953" s="9">
        <v>0.0</v>
      </c>
      <c r="G5953" s="9">
        <v>1000.0</v>
      </c>
    </row>
    <row r="5954">
      <c r="A5954" s="9" t="s">
        <v>58646</v>
      </c>
      <c r="B5954" s="9" t="s">
        <v>58646</v>
      </c>
      <c r="C5954" s="9" t="s">
        <v>58647</v>
      </c>
      <c r="D5954" s="9">
        <v>-1000.0</v>
      </c>
      <c r="E5954" s="9">
        <v>1000.0</v>
      </c>
      <c r="F5954" s="9">
        <v>-1000.0</v>
      </c>
      <c r="G5954" s="9">
        <v>1000.0</v>
      </c>
    </row>
    <row r="5955">
      <c r="A5955" s="9" t="s">
        <v>58649</v>
      </c>
      <c r="B5955" s="9" t="s">
        <v>20108</v>
      </c>
      <c r="C5955" s="9" t="s">
        <v>58651</v>
      </c>
      <c r="D5955" s="9">
        <v>0.0</v>
      </c>
      <c r="E5955" s="9">
        <v>1000.0</v>
      </c>
      <c r="F5955" s="9">
        <v>-1000.0</v>
      </c>
      <c r="G5955" s="9">
        <v>1000.0</v>
      </c>
    </row>
    <row r="5956">
      <c r="A5956" s="9" t="s">
        <v>58653</v>
      </c>
      <c r="B5956" s="9" t="s">
        <v>20108</v>
      </c>
      <c r="C5956" s="9" t="s">
        <v>58654</v>
      </c>
      <c r="D5956" s="9">
        <v>-1000.0</v>
      </c>
      <c r="E5956" s="9">
        <v>1000.0</v>
      </c>
      <c r="F5956" s="9">
        <v>-1000.0</v>
      </c>
      <c r="G5956" s="9">
        <v>1000.0</v>
      </c>
    </row>
    <row r="5957">
      <c r="A5957" s="9" t="s">
        <v>58656</v>
      </c>
      <c r="B5957" s="9" t="s">
        <v>20108</v>
      </c>
      <c r="C5957" s="9" t="s">
        <v>58657</v>
      </c>
      <c r="D5957" s="9">
        <v>-1000.0</v>
      </c>
      <c r="E5957" s="9">
        <v>1000.0</v>
      </c>
      <c r="F5957" s="9">
        <v>-1000.0</v>
      </c>
      <c r="G5957" s="9">
        <v>1000.0</v>
      </c>
    </row>
    <row r="5958">
      <c r="A5958" s="9" t="s">
        <v>58659</v>
      </c>
      <c r="B5958" s="9" t="s">
        <v>22546</v>
      </c>
      <c r="C5958" s="9" t="s">
        <v>58661</v>
      </c>
      <c r="D5958" s="9">
        <v>-1000.0</v>
      </c>
      <c r="E5958" s="9">
        <v>1000.0</v>
      </c>
      <c r="F5958" s="9">
        <v>-1000.0</v>
      </c>
      <c r="G5958" s="9">
        <v>1000.0</v>
      </c>
    </row>
    <row r="5959">
      <c r="A5959" s="9" t="s">
        <v>58663</v>
      </c>
      <c r="B5959" s="9" t="s">
        <v>22546</v>
      </c>
      <c r="C5959" s="9" t="s">
        <v>58664</v>
      </c>
      <c r="D5959" s="9">
        <v>-1000.0</v>
      </c>
      <c r="E5959" s="9">
        <v>1000.0</v>
      </c>
      <c r="F5959" s="9">
        <v>-1000.0</v>
      </c>
      <c r="G5959" s="9">
        <v>1000.0</v>
      </c>
    </row>
    <row r="5960">
      <c r="A5960" s="9" t="s">
        <v>58665</v>
      </c>
      <c r="B5960" s="9" t="s">
        <v>22546</v>
      </c>
      <c r="C5960" s="9" t="s">
        <v>58666</v>
      </c>
      <c r="D5960" s="9">
        <v>-1000.0</v>
      </c>
      <c r="E5960" s="9">
        <v>1000.0</v>
      </c>
      <c r="F5960" s="9">
        <v>-1000.0</v>
      </c>
      <c r="G5960" s="9">
        <v>1000.0</v>
      </c>
    </row>
    <row r="5961">
      <c r="A5961" s="9" t="s">
        <v>58667</v>
      </c>
      <c r="B5961" s="9" t="s">
        <v>15139</v>
      </c>
      <c r="C5961" s="9" t="s">
        <v>58668</v>
      </c>
      <c r="D5961" s="9">
        <v>-1000.0</v>
      </c>
      <c r="E5961" s="9">
        <v>1000.0</v>
      </c>
      <c r="F5961" s="9">
        <v>-1000.0</v>
      </c>
      <c r="G5961" s="9">
        <v>1000.0</v>
      </c>
    </row>
    <row r="5962">
      <c r="A5962" s="9" t="s">
        <v>58670</v>
      </c>
      <c r="B5962" s="9" t="s">
        <v>15139</v>
      </c>
      <c r="C5962" s="9" t="s">
        <v>58673</v>
      </c>
      <c r="D5962" s="9">
        <v>-1000.0</v>
      </c>
      <c r="E5962" s="9">
        <v>1000.0</v>
      </c>
      <c r="F5962" s="9">
        <v>-1000.0</v>
      </c>
      <c r="G5962" s="9">
        <v>1000.0</v>
      </c>
    </row>
    <row r="5963">
      <c r="A5963" s="9" t="s">
        <v>58674</v>
      </c>
      <c r="B5963" s="9" t="s">
        <v>15139</v>
      </c>
      <c r="C5963" s="9" t="s">
        <v>58677</v>
      </c>
      <c r="D5963" s="9">
        <v>-1000.0</v>
      </c>
      <c r="E5963" s="9">
        <v>1000.0</v>
      </c>
      <c r="F5963" s="9">
        <v>-1000.0</v>
      </c>
      <c r="G5963" s="9">
        <v>1000.0</v>
      </c>
    </row>
    <row r="5964">
      <c r="A5964" s="9" t="s">
        <v>58680</v>
      </c>
      <c r="B5964" s="9" t="s">
        <v>15139</v>
      </c>
      <c r="C5964" s="9" t="s">
        <v>58682</v>
      </c>
      <c r="D5964" s="9">
        <v>-1000.0</v>
      </c>
      <c r="E5964" s="9">
        <v>1000.0</v>
      </c>
      <c r="F5964" s="9">
        <v>-1000.0</v>
      </c>
      <c r="G5964" s="9">
        <v>1000.0</v>
      </c>
    </row>
    <row r="5965">
      <c r="A5965" s="9" t="s">
        <v>58684</v>
      </c>
      <c r="B5965" s="9" t="s">
        <v>15139</v>
      </c>
      <c r="C5965" s="9" t="s">
        <v>58685</v>
      </c>
      <c r="D5965" s="9">
        <v>-1000.0</v>
      </c>
      <c r="E5965" s="9">
        <v>1000.0</v>
      </c>
      <c r="F5965" s="9">
        <v>-1000.0</v>
      </c>
      <c r="G5965" s="9">
        <v>1000.0</v>
      </c>
    </row>
    <row r="5966">
      <c r="A5966" s="9" t="s">
        <v>58687</v>
      </c>
      <c r="B5966" s="9" t="s">
        <v>15139</v>
      </c>
      <c r="C5966" s="9" t="s">
        <v>58689</v>
      </c>
      <c r="D5966" s="9">
        <v>-1000.0</v>
      </c>
      <c r="E5966" s="9">
        <v>1000.0</v>
      </c>
      <c r="F5966" s="9">
        <v>-1000.0</v>
      </c>
      <c r="G5966" s="9">
        <v>1000.0</v>
      </c>
    </row>
    <row r="5967">
      <c r="A5967" s="9" t="s">
        <v>58691</v>
      </c>
      <c r="B5967" s="9" t="s">
        <v>58691</v>
      </c>
      <c r="C5967" s="9" t="s">
        <v>58692</v>
      </c>
      <c r="D5967" s="9">
        <v>-1000.0</v>
      </c>
      <c r="E5967" s="9">
        <v>1000.0</v>
      </c>
      <c r="F5967" s="9">
        <v>-1000.0</v>
      </c>
      <c r="G5967" s="9">
        <v>1000.0</v>
      </c>
    </row>
    <row r="5968">
      <c r="A5968" s="9" t="s">
        <v>58694</v>
      </c>
      <c r="B5968" s="9" t="s">
        <v>22806</v>
      </c>
      <c r="C5968" s="9" t="s">
        <v>58695</v>
      </c>
      <c r="D5968" s="9">
        <v>0.0</v>
      </c>
      <c r="E5968" s="9">
        <v>1000.0</v>
      </c>
      <c r="F5968" s="9">
        <v>0.0</v>
      </c>
      <c r="G5968" s="9">
        <v>1000.0</v>
      </c>
    </row>
    <row r="5969">
      <c r="A5969" s="9" t="s">
        <v>58696</v>
      </c>
      <c r="B5969" s="9" t="s">
        <v>22806</v>
      </c>
      <c r="C5969" s="9" t="s">
        <v>58697</v>
      </c>
      <c r="D5969" s="9">
        <v>0.0</v>
      </c>
      <c r="E5969" s="9">
        <v>1000.0</v>
      </c>
      <c r="F5969" s="9">
        <v>0.0</v>
      </c>
      <c r="G5969" s="9">
        <v>1000.0</v>
      </c>
    </row>
    <row r="5970">
      <c r="A5970" s="9" t="s">
        <v>58699</v>
      </c>
      <c r="B5970" s="9" t="s">
        <v>55311</v>
      </c>
      <c r="C5970" s="9" t="s">
        <v>58702</v>
      </c>
      <c r="D5970" s="9">
        <v>0.0</v>
      </c>
      <c r="E5970" s="9">
        <v>1000.0</v>
      </c>
      <c r="F5970" s="9">
        <v>-1000.0</v>
      </c>
      <c r="G5970" s="9">
        <v>1000.0</v>
      </c>
    </row>
    <row r="5971">
      <c r="A5971" s="9" t="s">
        <v>58704</v>
      </c>
      <c r="B5971" s="9" t="s">
        <v>55311</v>
      </c>
      <c r="C5971" s="9" t="s">
        <v>58705</v>
      </c>
      <c r="D5971" s="9">
        <v>0.0</v>
      </c>
      <c r="E5971" s="9">
        <v>1000.0</v>
      </c>
      <c r="F5971" s="9">
        <v>-1000.0</v>
      </c>
      <c r="G5971" s="9">
        <v>1000.0</v>
      </c>
    </row>
    <row r="5972">
      <c r="A5972" s="9" t="s">
        <v>58706</v>
      </c>
      <c r="B5972" s="9" t="s">
        <v>55311</v>
      </c>
      <c r="C5972" s="9" t="s">
        <v>58709</v>
      </c>
      <c r="D5972" s="9">
        <v>0.0</v>
      </c>
      <c r="E5972" s="9">
        <v>1000.0</v>
      </c>
      <c r="F5972" s="9">
        <v>-1000.0</v>
      </c>
      <c r="G5972" s="9">
        <v>1000.0</v>
      </c>
    </row>
    <row r="5973">
      <c r="A5973" s="9" t="s">
        <v>58711</v>
      </c>
      <c r="B5973" s="9" t="s">
        <v>55311</v>
      </c>
      <c r="C5973" s="9" t="s">
        <v>58712</v>
      </c>
      <c r="D5973" s="9">
        <v>0.0</v>
      </c>
      <c r="E5973" s="9">
        <v>1000.0</v>
      </c>
      <c r="F5973" s="9">
        <v>-1000.0</v>
      </c>
      <c r="G5973" s="9">
        <v>1000.0</v>
      </c>
    </row>
    <row r="5974">
      <c r="A5974" s="9" t="s">
        <v>58713</v>
      </c>
      <c r="B5974" s="9" t="s">
        <v>22788</v>
      </c>
      <c r="C5974" s="9" t="s">
        <v>58716</v>
      </c>
      <c r="D5974" s="9">
        <v>-1000.0</v>
      </c>
      <c r="E5974" s="9">
        <v>1000.0</v>
      </c>
      <c r="F5974" s="9">
        <v>-1000.0</v>
      </c>
      <c r="G5974" s="9">
        <v>1000.0</v>
      </c>
    </row>
    <row r="5975">
      <c r="A5975" s="9" t="s">
        <v>58719</v>
      </c>
      <c r="B5975" s="9" t="s">
        <v>22788</v>
      </c>
      <c r="C5975" s="9" t="s">
        <v>58720</v>
      </c>
      <c r="D5975" s="9">
        <v>-1000.0</v>
      </c>
      <c r="E5975" s="9">
        <v>1000.0</v>
      </c>
      <c r="F5975" s="9">
        <v>-1000.0</v>
      </c>
      <c r="G5975" s="9">
        <v>1000.0</v>
      </c>
    </row>
    <row r="5976">
      <c r="A5976" s="9" t="s">
        <v>58721</v>
      </c>
      <c r="B5976" s="9" t="s">
        <v>26785</v>
      </c>
      <c r="C5976" s="9" t="s">
        <v>58722</v>
      </c>
      <c r="D5976" s="9">
        <v>-1000.0</v>
      </c>
      <c r="E5976" s="9">
        <v>1000.0</v>
      </c>
      <c r="F5976" s="9">
        <v>-1000.0</v>
      </c>
      <c r="G5976" s="9">
        <v>1000.0</v>
      </c>
    </row>
    <row r="5977">
      <c r="A5977" s="9" t="s">
        <v>58723</v>
      </c>
      <c r="B5977" s="9" t="s">
        <v>26785</v>
      </c>
      <c r="C5977" s="9" t="s">
        <v>58724</v>
      </c>
      <c r="D5977" s="9">
        <v>-1000.0</v>
      </c>
      <c r="E5977" s="9">
        <v>1000.0</v>
      </c>
      <c r="F5977" s="9">
        <v>-1000.0</v>
      </c>
      <c r="G5977" s="9">
        <v>1000.0</v>
      </c>
    </row>
    <row r="5978">
      <c r="A5978" s="9" t="s">
        <v>58727</v>
      </c>
      <c r="B5978" s="9" t="s">
        <v>22261</v>
      </c>
      <c r="C5978" s="9" t="s">
        <v>58729</v>
      </c>
      <c r="D5978" s="9">
        <v>-1000.0</v>
      </c>
      <c r="E5978" s="9">
        <v>1000.0</v>
      </c>
      <c r="F5978" s="9">
        <v>-1000.0</v>
      </c>
      <c r="G5978" s="9">
        <v>1000.0</v>
      </c>
    </row>
    <row r="5979">
      <c r="A5979" s="9" t="s">
        <v>58730</v>
      </c>
      <c r="B5979" s="9" t="s">
        <v>22261</v>
      </c>
      <c r="C5979" s="9" t="s">
        <v>58731</v>
      </c>
      <c r="D5979" s="9">
        <v>-1000.0</v>
      </c>
      <c r="E5979" s="9">
        <v>1000.0</v>
      </c>
      <c r="F5979" s="9">
        <v>-1000.0</v>
      </c>
      <c r="G5979" s="9">
        <v>1000.0</v>
      </c>
    </row>
    <row r="5980">
      <c r="A5980" s="9" t="s">
        <v>58734</v>
      </c>
      <c r="B5980" s="9" t="s">
        <v>22261</v>
      </c>
      <c r="C5980" s="9" t="s">
        <v>58736</v>
      </c>
      <c r="D5980" s="9">
        <v>-1000.0</v>
      </c>
      <c r="E5980" s="9">
        <v>1000.0</v>
      </c>
      <c r="F5980" s="9">
        <v>-1000.0</v>
      </c>
      <c r="G5980" s="9">
        <v>1000.0</v>
      </c>
    </row>
    <row r="5981">
      <c r="A5981" s="9" t="s">
        <v>58739</v>
      </c>
      <c r="B5981" s="9" t="s">
        <v>18504</v>
      </c>
      <c r="C5981" s="9" t="s">
        <v>58741</v>
      </c>
      <c r="D5981" s="9">
        <v>-1000.0</v>
      </c>
      <c r="E5981" s="9">
        <v>1000.0</v>
      </c>
      <c r="F5981" s="9">
        <v>-1000.0</v>
      </c>
      <c r="G5981" s="9">
        <v>1000.0</v>
      </c>
    </row>
    <row r="5982">
      <c r="A5982" s="9" t="s">
        <v>58743</v>
      </c>
      <c r="B5982" s="9" t="s">
        <v>18504</v>
      </c>
      <c r="C5982" s="9" t="s">
        <v>58745</v>
      </c>
      <c r="D5982" s="9">
        <v>-1000.0</v>
      </c>
      <c r="E5982" s="9">
        <v>1000.0</v>
      </c>
      <c r="F5982" s="9">
        <v>-1000.0</v>
      </c>
      <c r="G5982" s="9">
        <v>1000.0</v>
      </c>
    </row>
    <row r="5983">
      <c r="A5983" s="9" t="s">
        <v>58747</v>
      </c>
      <c r="B5983" s="9" t="s">
        <v>18504</v>
      </c>
      <c r="C5983" s="9" t="s">
        <v>58749</v>
      </c>
      <c r="D5983" s="9">
        <v>-1000.0</v>
      </c>
      <c r="E5983" s="9">
        <v>1000.0</v>
      </c>
      <c r="F5983" s="9">
        <v>-1000.0</v>
      </c>
      <c r="G5983" s="9">
        <v>1000.0</v>
      </c>
    </row>
    <row r="5984">
      <c r="A5984" s="9" t="s">
        <v>58750</v>
      </c>
      <c r="B5984" s="9" t="s">
        <v>22261</v>
      </c>
      <c r="C5984" s="9" t="s">
        <v>58751</v>
      </c>
      <c r="D5984" s="9">
        <v>-1000.0</v>
      </c>
      <c r="E5984" s="9">
        <v>1000.0</v>
      </c>
      <c r="F5984" s="9">
        <v>-1000.0</v>
      </c>
      <c r="G5984" s="9">
        <v>1000.0</v>
      </c>
    </row>
    <row r="5985">
      <c r="A5985" s="9" t="s">
        <v>58753</v>
      </c>
      <c r="B5985" s="9" t="s">
        <v>22261</v>
      </c>
      <c r="C5985" s="9" t="s">
        <v>58756</v>
      </c>
      <c r="D5985" s="9">
        <v>-1000.0</v>
      </c>
      <c r="E5985" s="9">
        <v>1000.0</v>
      </c>
      <c r="F5985" s="9">
        <v>-1000.0</v>
      </c>
      <c r="G5985" s="9">
        <v>1000.0</v>
      </c>
    </row>
    <row r="5986">
      <c r="A5986" s="9" t="s">
        <v>58759</v>
      </c>
      <c r="B5986" s="9" t="s">
        <v>22261</v>
      </c>
      <c r="C5986" s="9" t="s">
        <v>58761</v>
      </c>
      <c r="D5986" s="9">
        <v>-1000.0</v>
      </c>
      <c r="E5986" s="9">
        <v>1000.0</v>
      </c>
      <c r="F5986" s="9">
        <v>-1000.0</v>
      </c>
      <c r="G5986" s="9">
        <v>1000.0</v>
      </c>
    </row>
    <row r="5987">
      <c r="A5987" s="9" t="s">
        <v>58762</v>
      </c>
      <c r="B5987" s="9" t="s">
        <v>22806</v>
      </c>
      <c r="C5987" s="9" t="s">
        <v>58764</v>
      </c>
      <c r="D5987" s="9">
        <v>0.0</v>
      </c>
      <c r="E5987" s="9">
        <v>1000.0</v>
      </c>
      <c r="F5987" s="9">
        <v>0.0</v>
      </c>
      <c r="G5987" s="9">
        <v>1000.0</v>
      </c>
    </row>
    <row r="5988">
      <c r="A5988" s="9" t="s">
        <v>58766</v>
      </c>
      <c r="B5988" s="9" t="s">
        <v>22806</v>
      </c>
      <c r="C5988" s="9" t="s">
        <v>58768</v>
      </c>
      <c r="D5988" s="9">
        <v>0.0</v>
      </c>
      <c r="E5988" s="9">
        <v>1000.0</v>
      </c>
      <c r="F5988" s="9">
        <v>0.0</v>
      </c>
      <c r="G5988" s="9">
        <v>1000.0</v>
      </c>
    </row>
    <row r="5989">
      <c r="A5989" s="9" t="s">
        <v>58770</v>
      </c>
      <c r="B5989" s="9" t="s">
        <v>22788</v>
      </c>
      <c r="C5989" s="9" t="s">
        <v>58771</v>
      </c>
      <c r="D5989" s="9">
        <v>-1000.0</v>
      </c>
      <c r="E5989" s="9">
        <v>1000.0</v>
      </c>
      <c r="F5989" s="9">
        <v>-1000.0</v>
      </c>
      <c r="G5989" s="9">
        <v>1000.0</v>
      </c>
    </row>
    <row r="5990">
      <c r="A5990" s="9" t="s">
        <v>58772</v>
      </c>
      <c r="B5990" s="9" t="s">
        <v>22788</v>
      </c>
      <c r="C5990" s="9" t="s">
        <v>58773</v>
      </c>
      <c r="D5990" s="9">
        <v>-1000.0</v>
      </c>
      <c r="E5990" s="9">
        <v>1000.0</v>
      </c>
      <c r="F5990" s="9">
        <v>-1000.0</v>
      </c>
      <c r="G5990" s="9">
        <v>1000.0</v>
      </c>
    </row>
    <row r="5991">
      <c r="A5991" s="9" t="s">
        <v>58774</v>
      </c>
      <c r="B5991" s="9" t="s">
        <v>18504</v>
      </c>
      <c r="C5991" s="9" t="s">
        <v>58777</v>
      </c>
      <c r="D5991" s="9">
        <v>-1000.0</v>
      </c>
      <c r="E5991" s="9">
        <v>1000.0</v>
      </c>
      <c r="F5991" s="9">
        <v>-1000.0</v>
      </c>
      <c r="G5991" s="9">
        <v>1000.0</v>
      </c>
    </row>
    <row r="5992">
      <c r="A5992" s="9" t="s">
        <v>58780</v>
      </c>
      <c r="B5992" s="9" t="s">
        <v>18504</v>
      </c>
      <c r="C5992" s="9" t="s">
        <v>58782</v>
      </c>
      <c r="D5992" s="9">
        <v>-1000.0</v>
      </c>
      <c r="E5992" s="9">
        <v>1000.0</v>
      </c>
      <c r="F5992" s="9">
        <v>-1000.0</v>
      </c>
      <c r="G5992" s="9">
        <v>1000.0</v>
      </c>
    </row>
    <row r="5993">
      <c r="A5993" s="9" t="s">
        <v>58784</v>
      </c>
      <c r="B5993" s="9" t="s">
        <v>18504</v>
      </c>
      <c r="C5993" s="9" t="s">
        <v>58786</v>
      </c>
      <c r="D5993" s="9">
        <v>-1000.0</v>
      </c>
      <c r="E5993" s="9">
        <v>1000.0</v>
      </c>
      <c r="F5993" s="9">
        <v>-1000.0</v>
      </c>
      <c r="G5993" s="9">
        <v>1000.0</v>
      </c>
    </row>
    <row r="5994">
      <c r="A5994" s="9" t="s">
        <v>58787</v>
      </c>
      <c r="B5994" s="9" t="s">
        <v>26785</v>
      </c>
      <c r="C5994" s="9" t="s">
        <v>58789</v>
      </c>
      <c r="D5994" s="9">
        <v>-1000.0</v>
      </c>
      <c r="E5994" s="9">
        <v>1000.0</v>
      </c>
      <c r="F5994" s="9">
        <v>-1000.0</v>
      </c>
      <c r="G5994" s="9">
        <v>1000.0</v>
      </c>
    </row>
    <row r="5995">
      <c r="A5995" s="9" t="s">
        <v>58791</v>
      </c>
      <c r="B5995" s="9" t="s">
        <v>26785</v>
      </c>
      <c r="C5995" s="9" t="s">
        <v>58793</v>
      </c>
      <c r="D5995" s="9">
        <v>-1000.0</v>
      </c>
      <c r="E5995" s="9">
        <v>1000.0</v>
      </c>
      <c r="F5995" s="9">
        <v>-1000.0</v>
      </c>
      <c r="G5995" s="9">
        <v>1000.0</v>
      </c>
    </row>
    <row r="5996">
      <c r="A5996" s="9" t="s">
        <v>58794</v>
      </c>
      <c r="B5996" s="9" t="s">
        <v>55311</v>
      </c>
      <c r="C5996" s="9" t="s">
        <v>58795</v>
      </c>
      <c r="D5996" s="9">
        <v>0.0</v>
      </c>
      <c r="E5996" s="9">
        <v>1000.0</v>
      </c>
      <c r="F5996" s="9">
        <v>-1000.0</v>
      </c>
      <c r="G5996" s="9">
        <v>1000.0</v>
      </c>
    </row>
    <row r="5997">
      <c r="A5997" s="9" t="s">
        <v>58797</v>
      </c>
      <c r="B5997" s="9" t="s">
        <v>55311</v>
      </c>
      <c r="C5997" s="9" t="s">
        <v>58799</v>
      </c>
      <c r="D5997" s="9">
        <v>0.0</v>
      </c>
      <c r="E5997" s="9">
        <v>1000.0</v>
      </c>
      <c r="F5997" s="9">
        <v>-1000.0</v>
      </c>
      <c r="G5997" s="9">
        <v>1000.0</v>
      </c>
    </row>
    <row r="5998">
      <c r="A5998" s="9" t="s">
        <v>58802</v>
      </c>
      <c r="B5998" s="9" t="s">
        <v>55311</v>
      </c>
      <c r="C5998" s="9" t="s">
        <v>58803</v>
      </c>
      <c r="D5998" s="9">
        <v>0.0</v>
      </c>
      <c r="E5998" s="9">
        <v>1000.0</v>
      </c>
      <c r="F5998" s="9">
        <v>-1000.0</v>
      </c>
      <c r="G5998" s="9">
        <v>1000.0</v>
      </c>
    </row>
    <row r="5999">
      <c r="A5999" s="9" t="s">
        <v>58806</v>
      </c>
      <c r="B5999" s="9" t="s">
        <v>55311</v>
      </c>
      <c r="C5999" s="9" t="s">
        <v>58807</v>
      </c>
      <c r="D5999" s="9">
        <v>0.0</v>
      </c>
      <c r="E5999" s="9">
        <v>1000.0</v>
      </c>
      <c r="F5999" s="9">
        <v>-1000.0</v>
      </c>
      <c r="G5999" s="9">
        <v>1000.0</v>
      </c>
    </row>
    <row r="6000">
      <c r="A6000" s="9" t="s">
        <v>58809</v>
      </c>
      <c r="B6000" s="9" t="s">
        <v>3808</v>
      </c>
      <c r="C6000" s="9" t="s">
        <v>58811</v>
      </c>
      <c r="D6000" s="9">
        <v>-1000.0</v>
      </c>
      <c r="E6000" s="9">
        <v>1000.0</v>
      </c>
      <c r="F6000" s="9">
        <v>-1000.0</v>
      </c>
      <c r="G6000" s="9">
        <v>1000.0</v>
      </c>
    </row>
    <row r="6001">
      <c r="A6001" s="9" t="s">
        <v>58813</v>
      </c>
      <c r="B6001" s="9" t="s">
        <v>3808</v>
      </c>
      <c r="C6001" s="9" t="s">
        <v>58815</v>
      </c>
      <c r="D6001" s="9">
        <v>0.0</v>
      </c>
      <c r="E6001" s="9">
        <v>1000.0</v>
      </c>
      <c r="F6001" s="9">
        <v>0.0</v>
      </c>
      <c r="G6001" s="9">
        <v>1000.0</v>
      </c>
    </row>
    <row r="6002">
      <c r="A6002" s="9" t="s">
        <v>58816</v>
      </c>
      <c r="B6002" s="9" t="s">
        <v>3808</v>
      </c>
      <c r="C6002" s="9" t="s">
        <v>58817</v>
      </c>
      <c r="D6002" s="9">
        <v>-1000.0</v>
      </c>
      <c r="E6002" s="9">
        <v>1000.0</v>
      </c>
      <c r="F6002" s="9">
        <v>-1000.0</v>
      </c>
      <c r="G6002" s="9">
        <v>1000.0</v>
      </c>
    </row>
    <row r="6003">
      <c r="A6003" s="9" t="s">
        <v>58819</v>
      </c>
      <c r="B6003" s="9" t="s">
        <v>58819</v>
      </c>
      <c r="C6003" s="9" t="s">
        <v>58821</v>
      </c>
      <c r="D6003" s="9">
        <v>0.0</v>
      </c>
      <c r="E6003" s="9">
        <v>1000.0</v>
      </c>
      <c r="F6003" s="9">
        <v>-1000.0</v>
      </c>
      <c r="G6003" s="9">
        <v>1000.0</v>
      </c>
    </row>
    <row r="6004">
      <c r="A6004" s="9" t="s">
        <v>58824</v>
      </c>
      <c r="B6004" s="9" t="s">
        <v>58824</v>
      </c>
      <c r="C6004" s="9" t="s">
        <v>58825</v>
      </c>
      <c r="D6004" s="9">
        <v>-1000.0</v>
      </c>
      <c r="E6004" s="9">
        <v>1000.0</v>
      </c>
      <c r="F6004" s="9">
        <v>-1000.0</v>
      </c>
      <c r="G6004" s="9">
        <v>1000.0</v>
      </c>
    </row>
    <row r="6005">
      <c r="A6005" s="9" t="s">
        <v>58826</v>
      </c>
      <c r="B6005" s="9" t="s">
        <v>58826</v>
      </c>
      <c r="C6005" s="9" t="s">
        <v>58827</v>
      </c>
      <c r="D6005" s="9">
        <v>0.0</v>
      </c>
      <c r="E6005" s="9">
        <v>1000.0</v>
      </c>
      <c r="F6005" s="9">
        <v>0.0</v>
      </c>
      <c r="G6005" s="9">
        <v>1000.0</v>
      </c>
    </row>
    <row r="6006">
      <c r="A6006" s="9" t="s">
        <v>58828</v>
      </c>
      <c r="B6006" s="9" t="s">
        <v>58828</v>
      </c>
      <c r="C6006" s="9" t="s">
        <v>58829</v>
      </c>
      <c r="D6006" s="9">
        <v>0.0</v>
      </c>
      <c r="E6006" s="9">
        <v>1000.0</v>
      </c>
      <c r="F6006" s="9">
        <v>0.0</v>
      </c>
      <c r="G6006" s="9">
        <v>1000.0</v>
      </c>
    </row>
    <row r="6007">
      <c r="A6007" s="9" t="s">
        <v>58832</v>
      </c>
      <c r="B6007" s="9" t="s">
        <v>58832</v>
      </c>
      <c r="C6007" s="9" t="s">
        <v>58833</v>
      </c>
      <c r="D6007" s="9">
        <v>0.0</v>
      </c>
      <c r="E6007" s="9">
        <v>1000.0</v>
      </c>
      <c r="F6007" s="9">
        <v>0.0</v>
      </c>
      <c r="G6007" s="9">
        <v>1000.0</v>
      </c>
    </row>
    <row r="6008">
      <c r="A6008" s="9" t="s">
        <v>58835</v>
      </c>
      <c r="B6008" s="9" t="s">
        <v>21982</v>
      </c>
      <c r="C6008" s="9" t="s">
        <v>58836</v>
      </c>
      <c r="D6008" s="9">
        <v>0.0</v>
      </c>
      <c r="E6008" s="9">
        <v>1000.0</v>
      </c>
      <c r="F6008" s="9">
        <v>0.0</v>
      </c>
      <c r="G6008" s="9">
        <v>1000.0</v>
      </c>
    </row>
    <row r="6009">
      <c r="A6009" s="9" t="s">
        <v>58837</v>
      </c>
      <c r="B6009" s="9" t="s">
        <v>21982</v>
      </c>
      <c r="C6009" s="9" t="s">
        <v>58838</v>
      </c>
      <c r="D6009" s="9">
        <v>0.0</v>
      </c>
      <c r="E6009" s="9">
        <v>1000.0</v>
      </c>
      <c r="F6009" s="9">
        <v>0.0</v>
      </c>
      <c r="G6009" s="9">
        <v>1000.0</v>
      </c>
    </row>
    <row r="6010">
      <c r="A6010" s="9" t="s">
        <v>58840</v>
      </c>
      <c r="B6010" s="9" t="s">
        <v>58842</v>
      </c>
      <c r="C6010" s="9" t="s">
        <v>58844</v>
      </c>
      <c r="D6010" s="9">
        <v>-1000.0</v>
      </c>
      <c r="E6010" s="9">
        <v>1000.0</v>
      </c>
      <c r="F6010" s="9">
        <v>-1000.0</v>
      </c>
      <c r="G6010" s="9">
        <v>1000.0</v>
      </c>
    </row>
    <row r="6011">
      <c r="A6011" s="9" t="s">
        <v>58846</v>
      </c>
      <c r="B6011" s="9" t="s">
        <v>58846</v>
      </c>
      <c r="C6011" s="9" t="s">
        <v>58847</v>
      </c>
      <c r="D6011" s="9">
        <v>0.0</v>
      </c>
      <c r="E6011" s="9">
        <v>1000.0</v>
      </c>
      <c r="F6011" s="9">
        <v>0.0</v>
      </c>
      <c r="G6011" s="9">
        <v>1000.0</v>
      </c>
    </row>
    <row r="6012">
      <c r="A6012" s="9" t="s">
        <v>58848</v>
      </c>
      <c r="B6012" s="9" t="s">
        <v>56823</v>
      </c>
      <c r="C6012" s="9" t="s">
        <v>58849</v>
      </c>
      <c r="D6012" s="9">
        <v>-1000.0</v>
      </c>
      <c r="E6012" s="9">
        <v>1000.0</v>
      </c>
      <c r="F6012" s="9">
        <v>-1000.0</v>
      </c>
      <c r="G6012" s="9">
        <v>1000.0</v>
      </c>
    </row>
    <row r="6013">
      <c r="A6013" s="9" t="s">
        <v>58850</v>
      </c>
      <c r="B6013" s="9" t="s">
        <v>56823</v>
      </c>
      <c r="C6013" s="9" t="s">
        <v>58851</v>
      </c>
      <c r="D6013" s="9">
        <v>-1000.0</v>
      </c>
      <c r="E6013" s="9">
        <v>1000.0</v>
      </c>
      <c r="F6013" s="9">
        <v>-1000.0</v>
      </c>
      <c r="G6013" s="9">
        <v>1000.0</v>
      </c>
    </row>
    <row r="6014">
      <c r="A6014" s="9" t="s">
        <v>58854</v>
      </c>
      <c r="B6014" s="9" t="s">
        <v>56823</v>
      </c>
      <c r="C6014" s="9" t="s">
        <v>58856</v>
      </c>
      <c r="D6014" s="9">
        <v>-1000.0</v>
      </c>
      <c r="E6014" s="9">
        <v>1000.0</v>
      </c>
      <c r="F6014" s="9">
        <v>-1000.0</v>
      </c>
      <c r="G6014" s="9">
        <v>1000.0</v>
      </c>
    </row>
    <row r="6015">
      <c r="A6015" s="9" t="s">
        <v>58857</v>
      </c>
      <c r="B6015" s="9" t="s">
        <v>22788</v>
      </c>
      <c r="C6015" s="9" t="s">
        <v>58858</v>
      </c>
      <c r="D6015" s="9">
        <v>-1000.0</v>
      </c>
      <c r="E6015" s="9">
        <v>1000.0</v>
      </c>
      <c r="F6015" s="9">
        <v>-1000.0</v>
      </c>
      <c r="G6015" s="9">
        <v>1000.0</v>
      </c>
    </row>
    <row r="6016">
      <c r="A6016" s="9" t="s">
        <v>58859</v>
      </c>
      <c r="B6016" s="9" t="s">
        <v>22788</v>
      </c>
      <c r="C6016" s="9" t="s">
        <v>58861</v>
      </c>
      <c r="D6016" s="9">
        <v>-1000.0</v>
      </c>
      <c r="E6016" s="9">
        <v>1000.0</v>
      </c>
      <c r="F6016" s="9">
        <v>-1000.0</v>
      </c>
      <c r="G6016" s="9">
        <v>1000.0</v>
      </c>
    </row>
    <row r="6017">
      <c r="A6017" s="9" t="s">
        <v>58863</v>
      </c>
      <c r="B6017" s="9" t="s">
        <v>22806</v>
      </c>
      <c r="C6017" s="9" t="s">
        <v>58866</v>
      </c>
      <c r="D6017" s="9">
        <v>0.0</v>
      </c>
      <c r="E6017" s="9">
        <v>1000.0</v>
      </c>
      <c r="F6017" s="9">
        <v>0.0</v>
      </c>
      <c r="G6017" s="9">
        <v>1000.0</v>
      </c>
    </row>
    <row r="6018">
      <c r="A6018" s="9" t="s">
        <v>58868</v>
      </c>
      <c r="B6018" s="9" t="s">
        <v>26785</v>
      </c>
      <c r="C6018" s="9" t="s">
        <v>58870</v>
      </c>
      <c r="D6018" s="9">
        <v>-1000.0</v>
      </c>
      <c r="E6018" s="9">
        <v>1000.0</v>
      </c>
      <c r="F6018" s="9">
        <v>-1000.0</v>
      </c>
      <c r="G6018" s="9">
        <v>1000.0</v>
      </c>
    </row>
    <row r="6019">
      <c r="A6019" s="9" t="s">
        <v>58872</v>
      </c>
      <c r="B6019" s="9" t="s">
        <v>22261</v>
      </c>
      <c r="C6019" s="9" t="s">
        <v>58873</v>
      </c>
      <c r="D6019" s="9">
        <v>-1000.0</v>
      </c>
      <c r="E6019" s="9">
        <v>1000.0</v>
      </c>
      <c r="F6019" s="9">
        <v>-1000.0</v>
      </c>
      <c r="G6019" s="9">
        <v>1000.0</v>
      </c>
    </row>
    <row r="6020">
      <c r="A6020" s="9" t="s">
        <v>58876</v>
      </c>
      <c r="B6020" s="9" t="s">
        <v>22788</v>
      </c>
      <c r="C6020" s="9" t="s">
        <v>58878</v>
      </c>
      <c r="D6020" s="9">
        <v>-1000.0</v>
      </c>
      <c r="E6020" s="9">
        <v>1000.0</v>
      </c>
      <c r="F6020" s="9">
        <v>-1000.0</v>
      </c>
      <c r="G6020" s="9">
        <v>1000.0</v>
      </c>
    </row>
    <row r="6021">
      <c r="A6021" s="9" t="s">
        <v>58879</v>
      </c>
      <c r="B6021" s="9" t="s">
        <v>22806</v>
      </c>
      <c r="C6021" s="9" t="s">
        <v>58880</v>
      </c>
      <c r="D6021" s="9">
        <v>0.0</v>
      </c>
      <c r="E6021" s="9">
        <v>1000.0</v>
      </c>
      <c r="F6021" s="9">
        <v>0.0</v>
      </c>
      <c r="G6021" s="9">
        <v>1000.0</v>
      </c>
    </row>
    <row r="6022">
      <c r="A6022" s="9" t="s">
        <v>58881</v>
      </c>
      <c r="B6022" s="9" t="s">
        <v>26785</v>
      </c>
      <c r="C6022" s="9" t="s">
        <v>58884</v>
      </c>
      <c r="D6022" s="9">
        <v>-1000.0</v>
      </c>
      <c r="E6022" s="9">
        <v>1000.0</v>
      </c>
      <c r="F6022" s="9">
        <v>-1000.0</v>
      </c>
      <c r="G6022" s="9">
        <v>1000.0</v>
      </c>
    </row>
    <row r="6023">
      <c r="A6023" s="9" t="s">
        <v>58887</v>
      </c>
      <c r="B6023" s="9" t="s">
        <v>57488</v>
      </c>
      <c r="C6023" s="9" t="s">
        <v>58888</v>
      </c>
      <c r="D6023" s="9">
        <v>-1000.0</v>
      </c>
      <c r="E6023" s="9">
        <v>1000.0</v>
      </c>
      <c r="F6023" s="9">
        <v>-1000.0</v>
      </c>
      <c r="G6023" s="9">
        <v>1000.0</v>
      </c>
    </row>
    <row r="6024">
      <c r="A6024" s="9" t="s">
        <v>58889</v>
      </c>
      <c r="B6024" s="9" t="s">
        <v>57488</v>
      </c>
      <c r="C6024" s="9" t="s">
        <v>58890</v>
      </c>
      <c r="D6024" s="9">
        <v>-1000.0</v>
      </c>
      <c r="E6024" s="9">
        <v>1000.0</v>
      </c>
      <c r="F6024" s="9">
        <v>-1000.0</v>
      </c>
      <c r="G6024" s="9">
        <v>1000.0</v>
      </c>
    </row>
    <row r="6025">
      <c r="A6025" s="9" t="s">
        <v>58891</v>
      </c>
      <c r="B6025" s="9" t="s">
        <v>22261</v>
      </c>
      <c r="C6025" s="9" t="s">
        <v>58893</v>
      </c>
      <c r="D6025" s="9">
        <v>-1000.0</v>
      </c>
      <c r="E6025" s="9">
        <v>1000.0</v>
      </c>
      <c r="F6025" s="9">
        <v>-1000.0</v>
      </c>
      <c r="G6025" s="9">
        <v>1000.0</v>
      </c>
    </row>
    <row r="6026">
      <c r="A6026" s="9" t="s">
        <v>58895</v>
      </c>
      <c r="B6026" s="9" t="s">
        <v>22788</v>
      </c>
      <c r="C6026" s="9" t="s">
        <v>58897</v>
      </c>
      <c r="D6026" s="9">
        <v>-1000.0</v>
      </c>
      <c r="E6026" s="9">
        <v>1000.0</v>
      </c>
      <c r="F6026" s="9">
        <v>-1000.0</v>
      </c>
      <c r="G6026" s="9">
        <v>1000.0</v>
      </c>
    </row>
    <row r="6027">
      <c r="A6027" s="9" t="s">
        <v>58898</v>
      </c>
      <c r="B6027" s="9" t="s">
        <v>22806</v>
      </c>
      <c r="C6027" s="9" t="s">
        <v>58900</v>
      </c>
      <c r="D6027" s="9">
        <v>0.0</v>
      </c>
      <c r="E6027" s="9">
        <v>1000.0</v>
      </c>
      <c r="F6027" s="9">
        <v>0.0</v>
      </c>
      <c r="G6027" s="9">
        <v>1000.0</v>
      </c>
    </row>
    <row r="6028">
      <c r="A6028" s="9" t="s">
        <v>58903</v>
      </c>
      <c r="B6028" s="9" t="s">
        <v>22788</v>
      </c>
      <c r="C6028" s="9" t="s">
        <v>58906</v>
      </c>
      <c r="D6028" s="9">
        <v>-1000.0</v>
      </c>
      <c r="E6028" s="9">
        <v>1000.0</v>
      </c>
      <c r="F6028" s="9">
        <v>-1000.0</v>
      </c>
      <c r="G6028" s="9">
        <v>1000.0</v>
      </c>
    </row>
    <row r="6029">
      <c r="A6029" s="9" t="s">
        <v>58908</v>
      </c>
      <c r="B6029" s="9" t="s">
        <v>22806</v>
      </c>
      <c r="C6029" s="9" t="s">
        <v>58909</v>
      </c>
      <c r="D6029" s="9">
        <v>0.0</v>
      </c>
      <c r="E6029" s="9">
        <v>1000.0</v>
      </c>
      <c r="F6029" s="9">
        <v>0.0</v>
      </c>
      <c r="G6029" s="9">
        <v>1000.0</v>
      </c>
    </row>
    <row r="6030">
      <c r="A6030" s="9" t="s">
        <v>58911</v>
      </c>
      <c r="B6030" s="9" t="s">
        <v>26785</v>
      </c>
      <c r="C6030" s="9" t="s">
        <v>58914</v>
      </c>
      <c r="D6030" s="9">
        <v>-1000.0</v>
      </c>
      <c r="E6030" s="9">
        <v>1000.0</v>
      </c>
      <c r="F6030" s="9">
        <v>-1000.0</v>
      </c>
      <c r="G6030" s="9">
        <v>1000.0</v>
      </c>
    </row>
    <row r="6031">
      <c r="A6031" s="9" t="s">
        <v>58916</v>
      </c>
      <c r="B6031" s="9" t="s">
        <v>22261</v>
      </c>
      <c r="C6031" s="9" t="s">
        <v>58917</v>
      </c>
      <c r="D6031" s="9">
        <v>-1000.0</v>
      </c>
      <c r="E6031" s="9">
        <v>1000.0</v>
      </c>
      <c r="F6031" s="9">
        <v>-1000.0</v>
      </c>
      <c r="G6031" s="9">
        <v>1000.0</v>
      </c>
    </row>
    <row r="6032">
      <c r="A6032" s="9" t="s">
        <v>58918</v>
      </c>
      <c r="B6032" s="9" t="s">
        <v>22788</v>
      </c>
      <c r="C6032" s="9" t="s">
        <v>58919</v>
      </c>
      <c r="D6032" s="9">
        <v>-1000.0</v>
      </c>
      <c r="E6032" s="9">
        <v>1000.0</v>
      </c>
      <c r="F6032" s="9">
        <v>-1000.0</v>
      </c>
      <c r="G6032" s="9">
        <v>1000.0</v>
      </c>
    </row>
    <row r="6033">
      <c r="A6033" s="9" t="s">
        <v>58922</v>
      </c>
      <c r="B6033" s="9" t="s">
        <v>26785</v>
      </c>
      <c r="C6033" s="9" t="s">
        <v>58924</v>
      </c>
      <c r="D6033" s="9">
        <v>-1000.0</v>
      </c>
      <c r="E6033" s="9">
        <v>1000.0</v>
      </c>
      <c r="F6033" s="9">
        <v>-1000.0</v>
      </c>
      <c r="G6033" s="9">
        <v>1000.0</v>
      </c>
    </row>
    <row r="6034">
      <c r="A6034" s="9" t="s">
        <v>58927</v>
      </c>
      <c r="B6034" s="9" t="s">
        <v>22261</v>
      </c>
      <c r="C6034" s="9" t="s">
        <v>58929</v>
      </c>
      <c r="D6034" s="9">
        <v>-1000.0</v>
      </c>
      <c r="E6034" s="9">
        <v>1000.0</v>
      </c>
      <c r="F6034" s="9">
        <v>-1000.0</v>
      </c>
      <c r="G6034" s="9">
        <v>1000.0</v>
      </c>
    </row>
    <row r="6035">
      <c r="A6035" s="9" t="s">
        <v>58931</v>
      </c>
      <c r="B6035" s="9" t="s">
        <v>57488</v>
      </c>
      <c r="C6035" s="9" t="s">
        <v>58933</v>
      </c>
      <c r="D6035" s="9">
        <v>-1000.0</v>
      </c>
      <c r="E6035" s="9">
        <v>1000.0</v>
      </c>
      <c r="F6035" s="9">
        <v>-1000.0</v>
      </c>
      <c r="G6035" s="9">
        <v>1000.0</v>
      </c>
    </row>
    <row r="6036">
      <c r="A6036" s="9" t="s">
        <v>58935</v>
      </c>
      <c r="B6036" s="9" t="s">
        <v>57488</v>
      </c>
      <c r="C6036" s="9" t="s">
        <v>58937</v>
      </c>
      <c r="D6036" s="9">
        <v>-1000.0</v>
      </c>
      <c r="E6036" s="9">
        <v>1000.0</v>
      </c>
      <c r="F6036" s="9">
        <v>-1000.0</v>
      </c>
      <c r="G6036" s="9">
        <v>1000.0</v>
      </c>
    </row>
    <row r="6037">
      <c r="A6037" s="9" t="s">
        <v>58938</v>
      </c>
      <c r="B6037" s="9" t="s">
        <v>58938</v>
      </c>
      <c r="C6037" s="9" t="s">
        <v>58939</v>
      </c>
      <c r="D6037" s="9">
        <v>0.0</v>
      </c>
      <c r="E6037" s="9">
        <v>1000.0</v>
      </c>
      <c r="F6037" s="9">
        <v>0.0</v>
      </c>
      <c r="G6037" s="9">
        <v>1000.0</v>
      </c>
    </row>
    <row r="6038">
      <c r="A6038" s="9" t="s">
        <v>58942</v>
      </c>
      <c r="B6038" s="9" t="s">
        <v>58942</v>
      </c>
      <c r="C6038" s="9" t="s">
        <v>58945</v>
      </c>
      <c r="D6038" s="9">
        <v>-1000.0</v>
      </c>
      <c r="E6038" s="9">
        <v>1000.0</v>
      </c>
      <c r="F6038" s="9">
        <v>-1000.0</v>
      </c>
      <c r="G6038" s="9">
        <v>1000.0</v>
      </c>
    </row>
    <row r="6039">
      <c r="A6039" s="9" t="s">
        <v>58946</v>
      </c>
      <c r="B6039" s="9" t="s">
        <v>58946</v>
      </c>
      <c r="C6039" s="9" t="s">
        <v>58947</v>
      </c>
      <c r="D6039" s="9">
        <v>0.0</v>
      </c>
      <c r="E6039" s="9">
        <v>1000.0</v>
      </c>
      <c r="F6039" s="9">
        <v>0.0</v>
      </c>
      <c r="G6039" s="9">
        <v>1000.0</v>
      </c>
    </row>
    <row r="6040">
      <c r="A6040" s="9" t="s">
        <v>58948</v>
      </c>
      <c r="B6040" s="9" t="s">
        <v>58948</v>
      </c>
      <c r="C6040" s="9" t="s">
        <v>58951</v>
      </c>
      <c r="D6040" s="9">
        <v>0.0</v>
      </c>
      <c r="E6040" s="9">
        <v>1000.0</v>
      </c>
      <c r="F6040" s="9">
        <v>0.0</v>
      </c>
      <c r="G6040" s="9">
        <v>1000.0</v>
      </c>
    </row>
    <row r="6041">
      <c r="A6041" s="9" t="s">
        <v>58953</v>
      </c>
      <c r="B6041" s="9" t="s">
        <v>58953</v>
      </c>
      <c r="C6041" s="9" t="s">
        <v>58954</v>
      </c>
      <c r="D6041" s="9">
        <v>-1000.0</v>
      </c>
      <c r="E6041" s="9">
        <v>1000.0</v>
      </c>
      <c r="F6041" s="9">
        <v>-1000.0</v>
      </c>
      <c r="G6041" s="9">
        <v>1000.0</v>
      </c>
    </row>
    <row r="6042">
      <c r="A6042" s="9" t="s">
        <v>58957</v>
      </c>
      <c r="B6042" s="9" t="s">
        <v>58957</v>
      </c>
      <c r="C6042" s="9" t="s">
        <v>58958</v>
      </c>
      <c r="D6042" s="9">
        <v>0.0</v>
      </c>
      <c r="E6042" s="9">
        <v>1000.0</v>
      </c>
      <c r="F6042" s="9">
        <v>0.0</v>
      </c>
      <c r="G6042" s="9">
        <v>1000.0</v>
      </c>
    </row>
    <row r="6043">
      <c r="A6043" s="9" t="s">
        <v>58960</v>
      </c>
      <c r="B6043" s="9" t="s">
        <v>58960</v>
      </c>
      <c r="C6043" s="9" t="s">
        <v>58963</v>
      </c>
      <c r="D6043" s="9">
        <v>-1000.0</v>
      </c>
      <c r="E6043" s="9">
        <v>1000.0</v>
      </c>
      <c r="F6043" s="9">
        <v>-1000.0</v>
      </c>
      <c r="G6043" s="9">
        <v>1000.0</v>
      </c>
    </row>
    <row r="6044">
      <c r="A6044" s="9" t="s">
        <v>58964</v>
      </c>
      <c r="B6044" s="9" t="s">
        <v>58964</v>
      </c>
      <c r="C6044" s="9" t="s">
        <v>58965</v>
      </c>
      <c r="D6044" s="9">
        <v>-1000.0</v>
      </c>
      <c r="E6044" s="9">
        <v>1000.0</v>
      </c>
      <c r="F6044" s="9">
        <v>-1000.0</v>
      </c>
      <c r="G6044" s="9">
        <v>1000.0</v>
      </c>
    </row>
    <row r="6045">
      <c r="A6045" s="9" t="s">
        <v>58969</v>
      </c>
      <c r="B6045" s="9" t="s">
        <v>58969</v>
      </c>
      <c r="C6045" s="9" t="s">
        <v>58971</v>
      </c>
      <c r="D6045" s="9">
        <v>-1000.0</v>
      </c>
      <c r="E6045" s="9">
        <v>1000.0</v>
      </c>
      <c r="F6045" s="9">
        <v>-1000.0</v>
      </c>
      <c r="G6045" s="9">
        <v>1000.0</v>
      </c>
    </row>
    <row r="6046">
      <c r="A6046" s="9" t="s">
        <v>58974</v>
      </c>
      <c r="B6046" s="9" t="s">
        <v>58974</v>
      </c>
      <c r="C6046" s="9" t="s">
        <v>58976</v>
      </c>
      <c r="D6046" s="9">
        <v>-1000.0</v>
      </c>
      <c r="E6046" s="9">
        <v>1000.0</v>
      </c>
      <c r="F6046" s="9">
        <v>-1000.0</v>
      </c>
      <c r="G6046" s="9">
        <v>1000.0</v>
      </c>
    </row>
    <row r="6047">
      <c r="A6047" s="9" t="s">
        <v>58978</v>
      </c>
      <c r="B6047" s="9" t="s">
        <v>58978</v>
      </c>
      <c r="C6047" s="9" t="s">
        <v>58981</v>
      </c>
      <c r="D6047" s="9">
        <v>-1000.0</v>
      </c>
      <c r="E6047" s="9">
        <v>1000.0</v>
      </c>
      <c r="F6047" s="9">
        <v>-1000.0</v>
      </c>
      <c r="G6047" s="9">
        <v>1000.0</v>
      </c>
    </row>
    <row r="6048">
      <c r="A6048" s="9" t="s">
        <v>58984</v>
      </c>
      <c r="B6048" s="9" t="s">
        <v>58984</v>
      </c>
      <c r="C6048" s="9" t="s">
        <v>58986</v>
      </c>
      <c r="D6048" s="9">
        <v>-1000.0</v>
      </c>
      <c r="E6048" s="9">
        <v>1000.0</v>
      </c>
      <c r="F6048" s="9">
        <v>-1000.0</v>
      </c>
      <c r="G6048" s="9">
        <v>1000.0</v>
      </c>
    </row>
    <row r="6049">
      <c r="A6049" s="9" t="s">
        <v>58989</v>
      </c>
      <c r="B6049" s="9" t="s">
        <v>58989</v>
      </c>
      <c r="C6049" s="9" t="s">
        <v>58991</v>
      </c>
      <c r="D6049" s="9">
        <v>-1000.0</v>
      </c>
      <c r="E6049" s="9">
        <v>1000.0</v>
      </c>
      <c r="F6049" s="9">
        <v>-1000.0</v>
      </c>
      <c r="G6049" s="9">
        <v>1000.0</v>
      </c>
    </row>
    <row r="6050">
      <c r="A6050" s="9" t="s">
        <v>58992</v>
      </c>
      <c r="B6050" s="9" t="s">
        <v>58992</v>
      </c>
      <c r="C6050" s="9" t="s">
        <v>58995</v>
      </c>
      <c r="D6050" s="9">
        <v>-1000.0</v>
      </c>
      <c r="E6050" s="9">
        <v>1000.0</v>
      </c>
      <c r="F6050" s="9">
        <v>-1000.0</v>
      </c>
      <c r="G6050" s="9">
        <v>1000.0</v>
      </c>
    </row>
    <row r="6051">
      <c r="A6051" s="9" t="s">
        <v>58998</v>
      </c>
      <c r="B6051" s="9" t="s">
        <v>58998</v>
      </c>
      <c r="C6051" s="9" t="s">
        <v>58999</v>
      </c>
      <c r="D6051" s="9">
        <v>-1000.0</v>
      </c>
      <c r="E6051" s="9">
        <v>1000.0</v>
      </c>
      <c r="F6051" s="9">
        <v>-1000.0</v>
      </c>
      <c r="G6051" s="9">
        <v>1000.0</v>
      </c>
    </row>
    <row r="6052">
      <c r="A6052" s="9" t="s">
        <v>59001</v>
      </c>
      <c r="B6052" s="9" t="s">
        <v>59001</v>
      </c>
      <c r="C6052" s="9" t="s">
        <v>59004</v>
      </c>
      <c r="D6052" s="9">
        <v>-1000.0</v>
      </c>
      <c r="E6052" s="9">
        <v>1000.0</v>
      </c>
      <c r="F6052" s="9">
        <v>-1000.0</v>
      </c>
      <c r="G6052" s="9">
        <v>1000.0</v>
      </c>
    </row>
    <row r="6053">
      <c r="A6053" s="9" t="s">
        <v>59005</v>
      </c>
      <c r="B6053" s="9" t="s">
        <v>59005</v>
      </c>
      <c r="C6053" s="9" t="s">
        <v>59009</v>
      </c>
      <c r="D6053" s="9">
        <v>-1000.0</v>
      </c>
      <c r="E6053" s="9">
        <v>1000.0</v>
      </c>
      <c r="F6053" s="9">
        <v>-1000.0</v>
      </c>
      <c r="G6053" s="9">
        <v>1000.0</v>
      </c>
    </row>
    <row r="6054">
      <c r="A6054" s="9" t="s">
        <v>59013</v>
      </c>
      <c r="B6054" s="9" t="s">
        <v>59013</v>
      </c>
      <c r="C6054" s="9" t="s">
        <v>59016</v>
      </c>
      <c r="D6054" s="9">
        <v>-1000.0</v>
      </c>
      <c r="E6054" s="9">
        <v>1000.0</v>
      </c>
      <c r="F6054" s="9">
        <v>-1000.0</v>
      </c>
      <c r="G6054" s="9">
        <v>1000.0</v>
      </c>
    </row>
    <row r="6055">
      <c r="A6055" s="9" t="s">
        <v>59019</v>
      </c>
      <c r="B6055" s="9" t="s">
        <v>59019</v>
      </c>
      <c r="C6055" s="9" t="s">
        <v>59020</v>
      </c>
      <c r="D6055" s="9">
        <v>-1000.0</v>
      </c>
      <c r="E6055" s="9">
        <v>1000.0</v>
      </c>
      <c r="F6055" s="9">
        <v>-1000.0</v>
      </c>
      <c r="G6055" s="9">
        <v>1000.0</v>
      </c>
    </row>
    <row r="6056">
      <c r="A6056" s="9" t="s">
        <v>59022</v>
      </c>
      <c r="B6056" s="9" t="s">
        <v>22546</v>
      </c>
      <c r="C6056" s="9" t="s">
        <v>59026</v>
      </c>
      <c r="D6056" s="9">
        <v>-1000.0</v>
      </c>
      <c r="E6056" s="9">
        <v>1000.0</v>
      </c>
      <c r="F6056" s="9">
        <v>-1000.0</v>
      </c>
      <c r="G6056" s="9">
        <v>1000.0</v>
      </c>
    </row>
    <row r="6057">
      <c r="A6057" s="9" t="s">
        <v>59029</v>
      </c>
      <c r="B6057" s="9" t="s">
        <v>22546</v>
      </c>
      <c r="C6057" s="9" t="s">
        <v>59032</v>
      </c>
      <c r="D6057" s="9">
        <v>-1000.0</v>
      </c>
      <c r="E6057" s="9">
        <v>1000.0</v>
      </c>
      <c r="F6057" s="9">
        <v>-1000.0</v>
      </c>
      <c r="G6057" s="9">
        <v>1000.0</v>
      </c>
    </row>
    <row r="6058">
      <c r="A6058" s="9" t="s">
        <v>59035</v>
      </c>
      <c r="B6058" s="9" t="s">
        <v>22546</v>
      </c>
      <c r="C6058" s="9" t="s">
        <v>59036</v>
      </c>
      <c r="D6058" s="9">
        <v>-1000.0</v>
      </c>
      <c r="E6058" s="9">
        <v>1000.0</v>
      </c>
      <c r="F6058" s="9">
        <v>-1000.0</v>
      </c>
      <c r="G6058" s="9">
        <v>1000.0</v>
      </c>
    </row>
    <row r="6059">
      <c r="A6059" s="9" t="s">
        <v>59038</v>
      </c>
      <c r="B6059" s="9" t="s">
        <v>21982</v>
      </c>
      <c r="C6059" s="9" t="s">
        <v>59041</v>
      </c>
      <c r="D6059" s="9">
        <v>0.0</v>
      </c>
      <c r="E6059" s="9">
        <v>1000.0</v>
      </c>
      <c r="F6059" s="9">
        <v>0.0</v>
      </c>
      <c r="G6059" s="9">
        <v>1000.0</v>
      </c>
    </row>
    <row r="6060">
      <c r="A6060" s="9" t="s">
        <v>59043</v>
      </c>
      <c r="B6060" s="9" t="s">
        <v>21982</v>
      </c>
      <c r="C6060" s="9" t="s">
        <v>59044</v>
      </c>
      <c r="D6060" s="9">
        <v>0.0</v>
      </c>
      <c r="E6060" s="9">
        <v>1000.0</v>
      </c>
      <c r="F6060" s="9">
        <v>0.0</v>
      </c>
      <c r="G6060" s="9">
        <v>1000.0</v>
      </c>
    </row>
    <row r="6061">
      <c r="A6061" s="9" t="s">
        <v>59048</v>
      </c>
      <c r="B6061" s="9" t="s">
        <v>21982</v>
      </c>
      <c r="C6061" s="9" t="s">
        <v>59049</v>
      </c>
      <c r="D6061" s="9">
        <v>0.0</v>
      </c>
      <c r="E6061" s="9">
        <v>1000.0</v>
      </c>
      <c r="F6061" s="9">
        <v>0.0</v>
      </c>
      <c r="G6061" s="9">
        <v>1000.0</v>
      </c>
    </row>
    <row r="6062">
      <c r="A6062" s="9" t="s">
        <v>59051</v>
      </c>
      <c r="B6062" s="9" t="s">
        <v>21982</v>
      </c>
      <c r="C6062" s="9" t="s">
        <v>59055</v>
      </c>
      <c r="D6062" s="9">
        <v>0.0</v>
      </c>
      <c r="E6062" s="9">
        <v>1000.0</v>
      </c>
      <c r="F6062" s="9">
        <v>0.0</v>
      </c>
      <c r="G6062" s="9">
        <v>1000.0</v>
      </c>
    </row>
    <row r="6063">
      <c r="A6063" s="9" t="s">
        <v>59058</v>
      </c>
      <c r="B6063" s="9" t="s">
        <v>21982</v>
      </c>
      <c r="C6063" s="9" t="s">
        <v>59059</v>
      </c>
      <c r="D6063" s="9">
        <v>0.0</v>
      </c>
      <c r="E6063" s="9">
        <v>1000.0</v>
      </c>
      <c r="F6063" s="9">
        <v>0.0</v>
      </c>
      <c r="G6063" s="9">
        <v>1000.0</v>
      </c>
    </row>
    <row r="6064">
      <c r="A6064" s="9" t="s">
        <v>59062</v>
      </c>
      <c r="B6064" s="9" t="s">
        <v>21982</v>
      </c>
      <c r="C6064" s="9" t="s">
        <v>59065</v>
      </c>
      <c r="D6064" s="9">
        <v>0.0</v>
      </c>
      <c r="E6064" s="9">
        <v>1000.0</v>
      </c>
      <c r="F6064" s="9">
        <v>0.0</v>
      </c>
      <c r="G6064" s="9">
        <v>1000.0</v>
      </c>
    </row>
    <row r="6065">
      <c r="A6065" s="9" t="s">
        <v>59066</v>
      </c>
      <c r="B6065" s="9" t="s">
        <v>59066</v>
      </c>
      <c r="C6065" s="9" t="s">
        <v>59067</v>
      </c>
      <c r="D6065" s="9">
        <v>-1000.0</v>
      </c>
      <c r="E6065" s="9">
        <v>1000.0</v>
      </c>
      <c r="F6065" s="9">
        <v>-1000.0</v>
      </c>
      <c r="G6065" s="9">
        <v>1000.0</v>
      </c>
    </row>
    <row r="6066">
      <c r="A6066" s="9" t="s">
        <v>59070</v>
      </c>
      <c r="B6066" s="9" t="s">
        <v>21982</v>
      </c>
      <c r="C6066" s="9" t="s">
        <v>59072</v>
      </c>
      <c r="D6066" s="9">
        <v>0.0</v>
      </c>
      <c r="E6066" s="9">
        <v>1000.0</v>
      </c>
      <c r="F6066" s="9">
        <v>0.0</v>
      </c>
      <c r="G6066" s="9">
        <v>1000.0</v>
      </c>
    </row>
    <row r="6067">
      <c r="A6067" s="9" t="s">
        <v>59073</v>
      </c>
      <c r="B6067" s="9" t="s">
        <v>21982</v>
      </c>
      <c r="C6067" s="9" t="s">
        <v>59075</v>
      </c>
      <c r="D6067" s="9">
        <v>0.0</v>
      </c>
      <c r="E6067" s="9">
        <v>1000.0</v>
      </c>
      <c r="F6067" s="9">
        <v>0.0</v>
      </c>
      <c r="G6067" s="9">
        <v>1000.0</v>
      </c>
    </row>
    <row r="6068">
      <c r="A6068" s="9" t="s">
        <v>59078</v>
      </c>
      <c r="B6068" s="9" t="s">
        <v>22788</v>
      </c>
      <c r="C6068" s="9" t="s">
        <v>59079</v>
      </c>
      <c r="D6068" s="9">
        <v>-1000.0</v>
      </c>
      <c r="E6068" s="9">
        <v>1000.0</v>
      </c>
      <c r="F6068" s="9">
        <v>-1000.0</v>
      </c>
      <c r="G6068" s="9">
        <v>1000.0</v>
      </c>
    </row>
    <row r="6069">
      <c r="A6069" s="9" t="s">
        <v>59082</v>
      </c>
      <c r="B6069" s="9" t="s">
        <v>22788</v>
      </c>
      <c r="C6069" s="9" t="s">
        <v>59083</v>
      </c>
      <c r="D6069" s="9">
        <v>-1000.0</v>
      </c>
      <c r="E6069" s="9">
        <v>1000.0</v>
      </c>
      <c r="F6069" s="9">
        <v>-1000.0</v>
      </c>
      <c r="G6069" s="9">
        <v>1000.0</v>
      </c>
    </row>
    <row r="6070">
      <c r="A6070" s="9" t="s">
        <v>59087</v>
      </c>
      <c r="B6070" s="9" t="s">
        <v>18504</v>
      </c>
      <c r="C6070" s="9" t="s">
        <v>59088</v>
      </c>
      <c r="D6070" s="9">
        <v>-1000.0</v>
      </c>
      <c r="E6070" s="9">
        <v>1000.0</v>
      </c>
      <c r="F6070" s="9">
        <v>-1000.0</v>
      </c>
      <c r="G6070" s="9">
        <v>1000.0</v>
      </c>
    </row>
    <row r="6071">
      <c r="A6071" s="9" t="s">
        <v>59092</v>
      </c>
      <c r="B6071" s="9" t="s">
        <v>18504</v>
      </c>
      <c r="C6071" s="9" t="s">
        <v>59095</v>
      </c>
      <c r="D6071" s="9">
        <v>-1000.0</v>
      </c>
      <c r="E6071" s="9">
        <v>1000.0</v>
      </c>
      <c r="F6071" s="9">
        <v>-1000.0</v>
      </c>
      <c r="G6071" s="9">
        <v>1000.0</v>
      </c>
    </row>
    <row r="6072">
      <c r="A6072" s="9" t="s">
        <v>59098</v>
      </c>
      <c r="B6072" s="9" t="s">
        <v>18504</v>
      </c>
      <c r="C6072" s="9" t="s">
        <v>59101</v>
      </c>
      <c r="D6072" s="9">
        <v>-1000.0</v>
      </c>
      <c r="E6072" s="9">
        <v>1000.0</v>
      </c>
      <c r="F6072" s="9">
        <v>-1000.0</v>
      </c>
      <c r="G6072" s="9">
        <v>1000.0</v>
      </c>
    </row>
    <row r="6073">
      <c r="A6073" s="9" t="s">
        <v>59104</v>
      </c>
      <c r="B6073" s="9" t="s">
        <v>22806</v>
      </c>
      <c r="C6073" s="9" t="s">
        <v>59107</v>
      </c>
      <c r="D6073" s="9">
        <v>0.0</v>
      </c>
      <c r="E6073" s="9">
        <v>1000.0</v>
      </c>
      <c r="F6073" s="9">
        <v>0.0</v>
      </c>
      <c r="G6073" s="9">
        <v>1000.0</v>
      </c>
    </row>
    <row r="6074">
      <c r="A6074" s="9" t="s">
        <v>59109</v>
      </c>
      <c r="B6074" s="9" t="s">
        <v>22806</v>
      </c>
      <c r="C6074" s="9" t="s">
        <v>59110</v>
      </c>
      <c r="D6074" s="9">
        <v>0.0</v>
      </c>
      <c r="E6074" s="9">
        <v>1000.0</v>
      </c>
      <c r="F6074" s="9">
        <v>0.0</v>
      </c>
      <c r="G6074" s="9">
        <v>1000.0</v>
      </c>
    </row>
    <row r="6075">
      <c r="A6075" s="9" t="s">
        <v>59111</v>
      </c>
      <c r="B6075" s="9" t="s">
        <v>55311</v>
      </c>
      <c r="C6075" s="9" t="s">
        <v>59114</v>
      </c>
      <c r="D6075" s="9">
        <v>0.0</v>
      </c>
      <c r="E6075" s="9">
        <v>1000.0</v>
      </c>
      <c r="F6075" s="9">
        <v>-1000.0</v>
      </c>
      <c r="G6075" s="9">
        <v>1000.0</v>
      </c>
    </row>
    <row r="6076">
      <c r="A6076" s="9" t="s">
        <v>59116</v>
      </c>
      <c r="B6076" s="9" t="s">
        <v>55311</v>
      </c>
      <c r="C6076" s="9" t="s">
        <v>59117</v>
      </c>
      <c r="D6076" s="9">
        <v>0.0</v>
      </c>
      <c r="E6076" s="9">
        <v>1000.0</v>
      </c>
      <c r="F6076" s="9">
        <v>-1000.0</v>
      </c>
      <c r="G6076" s="9">
        <v>1000.0</v>
      </c>
    </row>
    <row r="6077">
      <c r="A6077" s="9" t="s">
        <v>59121</v>
      </c>
      <c r="B6077" s="9" t="s">
        <v>55311</v>
      </c>
      <c r="C6077" s="9" t="s">
        <v>59124</v>
      </c>
      <c r="D6077" s="9">
        <v>0.0</v>
      </c>
      <c r="E6077" s="9">
        <v>1000.0</v>
      </c>
      <c r="F6077" s="9">
        <v>-1000.0</v>
      </c>
      <c r="G6077" s="9">
        <v>1000.0</v>
      </c>
    </row>
    <row r="6078">
      <c r="A6078" s="9" t="s">
        <v>59126</v>
      </c>
      <c r="B6078" s="9" t="s">
        <v>55311</v>
      </c>
      <c r="C6078" s="9" t="s">
        <v>59128</v>
      </c>
      <c r="D6078" s="9">
        <v>0.0</v>
      </c>
      <c r="E6078" s="9">
        <v>1000.0</v>
      </c>
      <c r="F6078" s="9">
        <v>-1000.0</v>
      </c>
      <c r="G6078" s="9">
        <v>1000.0</v>
      </c>
    </row>
    <row r="6079">
      <c r="A6079" s="9" t="s">
        <v>59132</v>
      </c>
      <c r="B6079" s="9" t="s">
        <v>26785</v>
      </c>
      <c r="C6079" s="9" t="s">
        <v>59133</v>
      </c>
      <c r="D6079" s="9">
        <v>-1000.0</v>
      </c>
      <c r="E6079" s="9">
        <v>1000.0</v>
      </c>
      <c r="F6079" s="9">
        <v>-1000.0</v>
      </c>
      <c r="G6079" s="9">
        <v>1000.0</v>
      </c>
    </row>
    <row r="6080">
      <c r="A6080" s="9" t="s">
        <v>59135</v>
      </c>
      <c r="B6080" s="9" t="s">
        <v>26785</v>
      </c>
      <c r="C6080" s="9" t="s">
        <v>59138</v>
      </c>
      <c r="D6080" s="9">
        <v>-1000.0</v>
      </c>
      <c r="E6080" s="9">
        <v>1000.0</v>
      </c>
      <c r="F6080" s="9">
        <v>-1000.0</v>
      </c>
      <c r="G6080" s="9">
        <v>1000.0</v>
      </c>
    </row>
    <row r="6081">
      <c r="A6081" s="9" t="s">
        <v>59141</v>
      </c>
      <c r="B6081" s="9" t="s">
        <v>22261</v>
      </c>
      <c r="C6081" s="9" t="s">
        <v>59143</v>
      </c>
      <c r="D6081" s="9">
        <v>-1000.0</v>
      </c>
      <c r="E6081" s="9">
        <v>1000.0</v>
      </c>
      <c r="F6081" s="9">
        <v>-1000.0</v>
      </c>
      <c r="G6081" s="9">
        <v>1000.0</v>
      </c>
    </row>
    <row r="6082">
      <c r="A6082" s="9" t="s">
        <v>59145</v>
      </c>
      <c r="B6082" s="9" t="s">
        <v>22261</v>
      </c>
      <c r="C6082" s="9" t="s">
        <v>59146</v>
      </c>
      <c r="D6082" s="9">
        <v>-1000.0</v>
      </c>
      <c r="E6082" s="9">
        <v>1000.0</v>
      </c>
      <c r="F6082" s="9">
        <v>-1000.0</v>
      </c>
      <c r="G6082" s="9">
        <v>1000.0</v>
      </c>
    </row>
    <row r="6083">
      <c r="A6083" s="9" t="s">
        <v>59149</v>
      </c>
      <c r="B6083" s="9" t="s">
        <v>22261</v>
      </c>
      <c r="C6083" s="9" t="s">
        <v>59151</v>
      </c>
      <c r="D6083" s="9">
        <v>-1000.0</v>
      </c>
      <c r="E6083" s="9">
        <v>1000.0</v>
      </c>
      <c r="F6083" s="9">
        <v>-1000.0</v>
      </c>
      <c r="G6083" s="9">
        <v>1000.0</v>
      </c>
    </row>
    <row r="6084">
      <c r="A6084" s="9" t="s">
        <v>59152</v>
      </c>
      <c r="B6084" s="9" t="s">
        <v>59152</v>
      </c>
      <c r="C6084" s="9" t="s">
        <v>59153</v>
      </c>
      <c r="D6084" s="9">
        <v>-1000.0</v>
      </c>
      <c r="E6084" s="9">
        <v>1000.0</v>
      </c>
      <c r="F6084" s="9">
        <v>-1000.0</v>
      </c>
      <c r="G6084" s="9">
        <v>1000.0</v>
      </c>
    </row>
    <row r="6085">
      <c r="A6085" s="9" t="s">
        <v>59155</v>
      </c>
      <c r="B6085" s="9" t="s">
        <v>59155</v>
      </c>
      <c r="C6085" s="9" t="s">
        <v>59157</v>
      </c>
      <c r="D6085" s="9">
        <v>0.0</v>
      </c>
      <c r="E6085" s="9">
        <v>1000.0</v>
      </c>
      <c r="F6085" s="9">
        <v>0.0</v>
      </c>
      <c r="G6085" s="9">
        <v>1000.0</v>
      </c>
    </row>
    <row r="6086">
      <c r="A6086" s="9" t="s">
        <v>59160</v>
      </c>
      <c r="B6086" s="9" t="s">
        <v>59160</v>
      </c>
      <c r="C6086" s="9" t="s">
        <v>59162</v>
      </c>
      <c r="D6086" s="9">
        <v>0.0</v>
      </c>
      <c r="E6086" s="9">
        <v>1000.0</v>
      </c>
      <c r="F6086" s="9">
        <v>0.0</v>
      </c>
      <c r="G6086" s="9">
        <v>1000.0</v>
      </c>
    </row>
    <row r="6087">
      <c r="A6087" s="9" t="s">
        <v>59164</v>
      </c>
      <c r="B6087" s="9" t="s">
        <v>59164</v>
      </c>
      <c r="C6087" s="9" t="s">
        <v>59166</v>
      </c>
      <c r="D6087" s="9">
        <v>-1000.0</v>
      </c>
      <c r="E6087" s="9">
        <v>1000.0</v>
      </c>
      <c r="F6087" s="9">
        <v>-1000.0</v>
      </c>
      <c r="G6087" s="9">
        <v>1000.0</v>
      </c>
    </row>
    <row r="6088">
      <c r="A6088" s="9" t="s">
        <v>59168</v>
      </c>
      <c r="B6088" s="9" t="s">
        <v>59168</v>
      </c>
      <c r="C6088" s="9" t="s">
        <v>59170</v>
      </c>
      <c r="D6088" s="9">
        <v>-1000.0</v>
      </c>
      <c r="E6088" s="9">
        <v>1000.0</v>
      </c>
      <c r="F6088" s="9">
        <v>-1000.0</v>
      </c>
      <c r="G6088" s="9">
        <v>1000.0</v>
      </c>
    </row>
    <row r="6089">
      <c r="A6089" s="9" t="s">
        <v>59172</v>
      </c>
      <c r="B6089" s="9" t="s">
        <v>59172</v>
      </c>
      <c r="C6089" s="9" t="s">
        <v>59173</v>
      </c>
      <c r="D6089" s="9">
        <v>0.0</v>
      </c>
      <c r="E6089" s="9">
        <v>1000.0</v>
      </c>
      <c r="F6089" s="9">
        <v>0.0</v>
      </c>
      <c r="G6089" s="9">
        <v>1000.0</v>
      </c>
    </row>
    <row r="6090">
      <c r="A6090" s="9" t="s">
        <v>59174</v>
      </c>
      <c r="B6090" s="9" t="s">
        <v>59174</v>
      </c>
      <c r="C6090" s="9" t="s">
        <v>59175</v>
      </c>
      <c r="D6090" s="9">
        <v>0.0</v>
      </c>
      <c r="E6090" s="9">
        <v>1000.0</v>
      </c>
      <c r="F6090" s="9">
        <v>0.0</v>
      </c>
      <c r="G6090" s="9">
        <v>1000.0</v>
      </c>
    </row>
    <row r="6091">
      <c r="A6091" s="9" t="s">
        <v>59177</v>
      </c>
      <c r="B6091" s="9" t="s">
        <v>59177</v>
      </c>
      <c r="C6091" s="9" t="s">
        <v>59180</v>
      </c>
      <c r="D6091" s="9">
        <v>0.0</v>
      </c>
      <c r="E6091" s="9">
        <v>1000.0</v>
      </c>
      <c r="F6091" s="9">
        <v>0.0</v>
      </c>
      <c r="G6091" s="9">
        <v>1000.0</v>
      </c>
    </row>
    <row r="6092">
      <c r="A6092" s="9" t="s">
        <v>59182</v>
      </c>
      <c r="B6092" s="9" t="s">
        <v>59182</v>
      </c>
      <c r="C6092" s="9" t="s">
        <v>59183</v>
      </c>
      <c r="D6092" s="9">
        <v>0.0</v>
      </c>
      <c r="E6092" s="9">
        <v>1000.0</v>
      </c>
      <c r="F6092" s="9">
        <v>0.0</v>
      </c>
      <c r="G6092" s="9">
        <v>1000.0</v>
      </c>
    </row>
    <row r="6093">
      <c r="A6093" s="9" t="s">
        <v>59184</v>
      </c>
      <c r="B6093" s="9" t="s">
        <v>59184</v>
      </c>
      <c r="C6093" s="9" t="s">
        <v>59185</v>
      </c>
      <c r="D6093" s="9">
        <v>-1000.0</v>
      </c>
      <c r="E6093" s="9">
        <v>1000.0</v>
      </c>
      <c r="F6093" s="9">
        <v>-1000.0</v>
      </c>
      <c r="G6093" s="9">
        <v>1000.0</v>
      </c>
    </row>
    <row r="6094">
      <c r="A6094" s="9" t="s">
        <v>59188</v>
      </c>
      <c r="B6094" s="9" t="s">
        <v>59188</v>
      </c>
      <c r="C6094" s="9" t="s">
        <v>59190</v>
      </c>
      <c r="D6094" s="9">
        <v>-1000.0</v>
      </c>
      <c r="E6094" s="9">
        <v>1000.0</v>
      </c>
      <c r="F6094" s="9">
        <v>-1000.0</v>
      </c>
      <c r="G6094" s="9">
        <v>1000.0</v>
      </c>
    </row>
    <row r="6095">
      <c r="A6095" s="9" t="s">
        <v>59191</v>
      </c>
      <c r="B6095" s="9" t="s">
        <v>59191</v>
      </c>
      <c r="C6095" s="9" t="s">
        <v>59192</v>
      </c>
      <c r="D6095" s="9">
        <v>0.0</v>
      </c>
      <c r="E6095" s="9">
        <v>1000.0</v>
      </c>
      <c r="F6095" s="9">
        <v>0.0</v>
      </c>
      <c r="G6095" s="9">
        <v>1000.0</v>
      </c>
    </row>
    <row r="6096">
      <c r="A6096" s="9" t="s">
        <v>59196</v>
      </c>
      <c r="B6096" s="9" t="s">
        <v>21982</v>
      </c>
      <c r="C6096" s="9" t="s">
        <v>59198</v>
      </c>
      <c r="D6096" s="9">
        <v>0.0</v>
      </c>
      <c r="E6096" s="9">
        <v>1000.0</v>
      </c>
      <c r="F6096" s="9">
        <v>0.0</v>
      </c>
      <c r="G6096" s="9">
        <v>1000.0</v>
      </c>
    </row>
    <row r="6097">
      <c r="A6097" s="9" t="s">
        <v>59201</v>
      </c>
      <c r="B6097" s="9" t="s">
        <v>21982</v>
      </c>
      <c r="C6097" s="9" t="s">
        <v>59203</v>
      </c>
      <c r="D6097" s="9">
        <v>0.0</v>
      </c>
      <c r="E6097" s="9">
        <v>1000.0</v>
      </c>
      <c r="F6097" s="9">
        <v>0.0</v>
      </c>
      <c r="G6097" s="9">
        <v>1000.0</v>
      </c>
    </row>
    <row r="6098">
      <c r="A6098" s="9" t="s">
        <v>59207</v>
      </c>
      <c r="B6098" s="9" t="s">
        <v>59207</v>
      </c>
      <c r="C6098" s="9" t="s">
        <v>59208</v>
      </c>
      <c r="D6098" s="9">
        <v>-1000.0</v>
      </c>
      <c r="E6098" s="9">
        <v>1000.0</v>
      </c>
      <c r="F6098" s="9">
        <v>-1000.0</v>
      </c>
      <c r="G6098" s="9">
        <v>1000.0</v>
      </c>
    </row>
    <row r="6099">
      <c r="A6099" s="9" t="s">
        <v>59209</v>
      </c>
      <c r="B6099" s="9" t="s">
        <v>22546</v>
      </c>
      <c r="C6099" s="9" t="s">
        <v>59211</v>
      </c>
      <c r="D6099" s="9">
        <v>-1000.0</v>
      </c>
      <c r="E6099" s="9">
        <v>1000.0</v>
      </c>
      <c r="F6099" s="9">
        <v>-1000.0</v>
      </c>
      <c r="G6099" s="9">
        <v>1000.0</v>
      </c>
    </row>
    <row r="6100">
      <c r="A6100" s="9" t="s">
        <v>59215</v>
      </c>
      <c r="B6100" s="9" t="s">
        <v>22546</v>
      </c>
      <c r="C6100" s="9" t="s">
        <v>59218</v>
      </c>
      <c r="D6100" s="9">
        <v>-1000.0</v>
      </c>
      <c r="E6100" s="9">
        <v>1000.0</v>
      </c>
      <c r="F6100" s="9">
        <v>-1000.0</v>
      </c>
      <c r="G6100" s="9">
        <v>1000.0</v>
      </c>
    </row>
    <row r="6101">
      <c r="A6101" s="9" t="s">
        <v>59220</v>
      </c>
      <c r="B6101" s="9" t="s">
        <v>22546</v>
      </c>
      <c r="C6101" s="9" t="s">
        <v>59222</v>
      </c>
      <c r="D6101" s="9">
        <v>-1000.0</v>
      </c>
      <c r="E6101" s="9">
        <v>1000.0</v>
      </c>
      <c r="F6101" s="9">
        <v>-1000.0</v>
      </c>
      <c r="G6101" s="9">
        <v>1000.0</v>
      </c>
    </row>
    <row r="6102">
      <c r="A6102" s="9" t="s">
        <v>59225</v>
      </c>
      <c r="B6102" s="9" t="s">
        <v>21982</v>
      </c>
      <c r="C6102" s="9" t="s">
        <v>59226</v>
      </c>
      <c r="D6102" s="9">
        <v>0.0</v>
      </c>
      <c r="E6102" s="9">
        <v>1000.0</v>
      </c>
      <c r="F6102" s="9">
        <v>0.0</v>
      </c>
      <c r="G6102" s="9">
        <v>1000.0</v>
      </c>
    </row>
    <row r="6103">
      <c r="A6103" s="9" t="s">
        <v>59227</v>
      </c>
      <c r="B6103" s="9" t="s">
        <v>21982</v>
      </c>
      <c r="C6103" s="9" t="s">
        <v>59229</v>
      </c>
      <c r="D6103" s="9">
        <v>0.0</v>
      </c>
      <c r="E6103" s="9">
        <v>1000.0</v>
      </c>
      <c r="F6103" s="9">
        <v>0.0</v>
      </c>
      <c r="G6103" s="9">
        <v>1000.0</v>
      </c>
    </row>
    <row r="6104">
      <c r="A6104" s="9" t="s">
        <v>59233</v>
      </c>
      <c r="B6104" s="9" t="s">
        <v>22094</v>
      </c>
      <c r="C6104" s="9" t="s">
        <v>59235</v>
      </c>
      <c r="D6104" s="9">
        <v>0.0</v>
      </c>
      <c r="E6104" s="9">
        <v>1000.0</v>
      </c>
      <c r="F6104" s="9">
        <v>0.0</v>
      </c>
      <c r="G6104" s="9">
        <v>1000.0</v>
      </c>
    </row>
    <row r="6105">
      <c r="A6105" s="9" t="s">
        <v>59238</v>
      </c>
      <c r="B6105" s="9" t="s">
        <v>22094</v>
      </c>
      <c r="C6105" s="9" t="s">
        <v>59241</v>
      </c>
      <c r="D6105" s="9">
        <v>0.0</v>
      </c>
      <c r="E6105" s="9">
        <v>1000.0</v>
      </c>
      <c r="F6105" s="9">
        <v>0.0</v>
      </c>
      <c r="G6105" s="9">
        <v>1000.0</v>
      </c>
    </row>
    <row r="6106">
      <c r="A6106" s="9" t="s">
        <v>59242</v>
      </c>
      <c r="B6106" s="9" t="s">
        <v>22546</v>
      </c>
      <c r="C6106" s="9" t="s">
        <v>59243</v>
      </c>
      <c r="D6106" s="9">
        <v>-1000.0</v>
      </c>
      <c r="E6106" s="9">
        <v>1000.0</v>
      </c>
      <c r="F6106" s="9">
        <v>-1000.0</v>
      </c>
      <c r="G6106" s="9">
        <v>1000.0</v>
      </c>
    </row>
    <row r="6107">
      <c r="A6107" s="9" t="s">
        <v>59248</v>
      </c>
      <c r="B6107" s="9" t="s">
        <v>22546</v>
      </c>
      <c r="C6107" s="9" t="s">
        <v>59249</v>
      </c>
      <c r="D6107" s="9">
        <v>-1000.0</v>
      </c>
      <c r="E6107" s="9">
        <v>1000.0</v>
      </c>
      <c r="F6107" s="9">
        <v>-1000.0</v>
      </c>
      <c r="G6107" s="9">
        <v>1000.0</v>
      </c>
    </row>
    <row r="6108">
      <c r="A6108" s="9" t="s">
        <v>59250</v>
      </c>
      <c r="B6108" s="9" t="s">
        <v>22546</v>
      </c>
      <c r="C6108" s="9" t="s">
        <v>59253</v>
      </c>
      <c r="D6108" s="9">
        <v>-1000.0</v>
      </c>
      <c r="E6108" s="9">
        <v>1000.0</v>
      </c>
      <c r="F6108" s="9">
        <v>-1000.0</v>
      </c>
      <c r="G6108" s="9">
        <v>1000.0</v>
      </c>
    </row>
    <row r="6109">
      <c r="A6109" s="9" t="s">
        <v>59254</v>
      </c>
      <c r="B6109" s="9" t="s">
        <v>22094</v>
      </c>
      <c r="C6109" s="9" t="s">
        <v>59255</v>
      </c>
      <c r="D6109" s="9">
        <v>0.0</v>
      </c>
      <c r="E6109" s="9">
        <v>1000.0</v>
      </c>
      <c r="F6109" s="9">
        <v>0.0</v>
      </c>
      <c r="G6109" s="9">
        <v>1000.0</v>
      </c>
    </row>
    <row r="6110">
      <c r="A6110" s="9" t="s">
        <v>59256</v>
      </c>
      <c r="B6110" s="9" t="s">
        <v>22094</v>
      </c>
      <c r="C6110" s="9" t="s">
        <v>59259</v>
      </c>
      <c r="D6110" s="9">
        <v>0.0</v>
      </c>
      <c r="E6110" s="9">
        <v>1000.0</v>
      </c>
      <c r="F6110" s="9">
        <v>0.0</v>
      </c>
      <c r="G6110" s="9">
        <v>1000.0</v>
      </c>
    </row>
    <row r="6111">
      <c r="A6111" s="9" t="s">
        <v>59262</v>
      </c>
      <c r="B6111" s="9" t="s">
        <v>59262</v>
      </c>
      <c r="C6111" s="9" t="s">
        <v>59263</v>
      </c>
      <c r="D6111" s="9">
        <v>-1000.0</v>
      </c>
      <c r="E6111" s="9">
        <v>1000.0</v>
      </c>
      <c r="F6111" s="9">
        <v>-1000.0</v>
      </c>
      <c r="G6111" s="9">
        <v>1000.0</v>
      </c>
    </row>
    <row r="6112">
      <c r="A6112" s="9" t="s">
        <v>59266</v>
      </c>
      <c r="B6112" s="9" t="s">
        <v>22068</v>
      </c>
      <c r="C6112" s="9" t="s">
        <v>59267</v>
      </c>
      <c r="D6112" s="9">
        <v>0.0</v>
      </c>
      <c r="E6112" s="9">
        <v>1000.0</v>
      </c>
      <c r="F6112" s="9">
        <v>0.0</v>
      </c>
      <c r="G6112" s="9">
        <v>1000.0</v>
      </c>
    </row>
    <row r="6113">
      <c r="A6113" s="9" t="s">
        <v>59268</v>
      </c>
      <c r="B6113" s="9" t="s">
        <v>22068</v>
      </c>
      <c r="C6113" s="9" t="s">
        <v>59270</v>
      </c>
      <c r="D6113" s="9">
        <v>0.0</v>
      </c>
      <c r="E6113" s="9">
        <v>1000.0</v>
      </c>
      <c r="F6113" s="9">
        <v>0.0</v>
      </c>
      <c r="G6113" s="9">
        <v>1000.0</v>
      </c>
    </row>
    <row r="6114">
      <c r="A6114" s="9" t="s">
        <v>59273</v>
      </c>
      <c r="B6114" s="9" t="s">
        <v>22068</v>
      </c>
      <c r="C6114" s="9" t="s">
        <v>59274</v>
      </c>
      <c r="D6114" s="9">
        <v>0.0</v>
      </c>
      <c r="E6114" s="9">
        <v>1000.0</v>
      </c>
      <c r="F6114" s="9">
        <v>0.0</v>
      </c>
      <c r="G6114" s="9">
        <v>1000.0</v>
      </c>
    </row>
    <row r="6115">
      <c r="A6115" s="9" t="s">
        <v>59276</v>
      </c>
      <c r="B6115" s="9" t="s">
        <v>22068</v>
      </c>
      <c r="C6115" s="9" t="s">
        <v>59278</v>
      </c>
      <c r="D6115" s="9">
        <v>0.0</v>
      </c>
      <c r="E6115" s="9">
        <v>1000.0</v>
      </c>
      <c r="F6115" s="9">
        <v>0.0</v>
      </c>
      <c r="G6115" s="9">
        <v>1000.0</v>
      </c>
    </row>
    <row r="6116">
      <c r="A6116" s="9" t="s">
        <v>59281</v>
      </c>
      <c r="B6116" s="9" t="s">
        <v>59281</v>
      </c>
      <c r="C6116" s="9" t="s">
        <v>59283</v>
      </c>
      <c r="D6116" s="9">
        <v>-1000.0</v>
      </c>
      <c r="E6116" s="9">
        <v>1000.0</v>
      </c>
      <c r="F6116" s="9">
        <v>-1000.0</v>
      </c>
      <c r="G6116" s="9">
        <v>1000.0</v>
      </c>
    </row>
    <row r="6117">
      <c r="A6117" s="9" t="s">
        <v>59284</v>
      </c>
      <c r="B6117" s="9" t="s">
        <v>59285</v>
      </c>
      <c r="C6117" s="9" t="s">
        <v>59286</v>
      </c>
      <c r="D6117" s="9">
        <v>-1000.0</v>
      </c>
      <c r="E6117" s="9">
        <v>1000.0</v>
      </c>
      <c r="F6117" s="9">
        <v>-1000.0</v>
      </c>
      <c r="G6117" s="9">
        <v>1000.0</v>
      </c>
    </row>
    <row r="6118">
      <c r="A6118" s="9" t="s">
        <v>59287</v>
      </c>
      <c r="B6118" s="9" t="s">
        <v>59287</v>
      </c>
      <c r="C6118" s="9" t="s">
        <v>59290</v>
      </c>
      <c r="D6118" s="9">
        <v>-1000.0</v>
      </c>
      <c r="E6118" s="9">
        <v>1000.0</v>
      </c>
      <c r="F6118" s="9">
        <v>-1000.0</v>
      </c>
      <c r="G6118" s="9">
        <v>1000.0</v>
      </c>
    </row>
    <row r="6119">
      <c r="A6119" s="9" t="s">
        <v>59293</v>
      </c>
      <c r="B6119" s="9" t="s">
        <v>59293</v>
      </c>
      <c r="C6119" s="9" t="s">
        <v>59294</v>
      </c>
      <c r="D6119" s="9">
        <v>-1000.0</v>
      </c>
      <c r="E6119" s="9">
        <v>1000.0</v>
      </c>
      <c r="F6119" s="9">
        <v>-1000.0</v>
      </c>
      <c r="G6119" s="9">
        <v>1000.0</v>
      </c>
    </row>
    <row r="6120">
      <c r="A6120" s="9" t="s">
        <v>59295</v>
      </c>
      <c r="B6120" s="9" t="s">
        <v>3514</v>
      </c>
      <c r="C6120" s="9" t="s">
        <v>59296</v>
      </c>
      <c r="D6120" s="9">
        <v>-1000.0</v>
      </c>
      <c r="E6120" s="9">
        <v>1000.0</v>
      </c>
      <c r="F6120" s="9">
        <v>-1000.0</v>
      </c>
      <c r="G6120" s="9">
        <v>1000.0</v>
      </c>
    </row>
    <row r="6121">
      <c r="A6121" s="9" t="s">
        <v>59297</v>
      </c>
      <c r="B6121" s="9" t="s">
        <v>22437</v>
      </c>
      <c r="C6121" s="9" t="s">
        <v>59300</v>
      </c>
      <c r="D6121" s="9">
        <v>-1000.0</v>
      </c>
      <c r="E6121" s="9">
        <v>1000.0</v>
      </c>
      <c r="F6121" s="9">
        <v>-1000.0</v>
      </c>
      <c r="G6121" s="9">
        <v>1000.0</v>
      </c>
    </row>
    <row r="6122">
      <c r="A6122" s="9" t="s">
        <v>59302</v>
      </c>
      <c r="B6122" s="9" t="s">
        <v>22831</v>
      </c>
      <c r="C6122" s="9" t="s">
        <v>59303</v>
      </c>
      <c r="D6122" s="9">
        <v>-1000.0</v>
      </c>
      <c r="E6122" s="9">
        <v>1000.0</v>
      </c>
      <c r="F6122" s="9">
        <v>-1000.0</v>
      </c>
      <c r="G6122" s="9">
        <v>1000.0</v>
      </c>
    </row>
    <row r="6123">
      <c r="A6123" s="9" t="s">
        <v>59304</v>
      </c>
      <c r="B6123" s="9" t="s">
        <v>22831</v>
      </c>
      <c r="C6123" s="9" t="s">
        <v>59307</v>
      </c>
      <c r="D6123" s="9">
        <v>-1000.0</v>
      </c>
      <c r="E6123" s="9">
        <v>1000.0</v>
      </c>
      <c r="F6123" s="9">
        <v>-1000.0</v>
      </c>
      <c r="G6123" s="9">
        <v>1000.0</v>
      </c>
    </row>
    <row r="6124">
      <c r="A6124" s="9" t="s">
        <v>59311</v>
      </c>
      <c r="B6124" s="9" t="s">
        <v>22094</v>
      </c>
      <c r="C6124" s="9" t="s">
        <v>59313</v>
      </c>
      <c r="D6124" s="9">
        <v>0.0</v>
      </c>
      <c r="E6124" s="9">
        <v>1000.0</v>
      </c>
      <c r="F6124" s="9">
        <v>0.0</v>
      </c>
      <c r="G6124" s="9">
        <v>1000.0</v>
      </c>
    </row>
    <row r="6125">
      <c r="A6125" s="9" t="s">
        <v>59315</v>
      </c>
      <c r="B6125" s="9" t="s">
        <v>22094</v>
      </c>
      <c r="C6125" s="9" t="s">
        <v>59318</v>
      </c>
      <c r="D6125" s="9">
        <v>0.0</v>
      </c>
      <c r="E6125" s="9">
        <v>1000.0</v>
      </c>
      <c r="F6125" s="9">
        <v>0.0</v>
      </c>
      <c r="G6125" s="9">
        <v>1000.0</v>
      </c>
    </row>
    <row r="6126">
      <c r="A6126" s="9" t="s">
        <v>59320</v>
      </c>
      <c r="B6126" s="9" t="s">
        <v>59320</v>
      </c>
      <c r="C6126" s="9" t="s">
        <v>59321</v>
      </c>
      <c r="D6126" s="9">
        <v>-1000.0</v>
      </c>
      <c r="E6126" s="9">
        <v>1000.0</v>
      </c>
      <c r="F6126" s="9">
        <v>-1000.0</v>
      </c>
      <c r="G6126" s="9">
        <v>1000.0</v>
      </c>
    </row>
    <row r="6127">
      <c r="A6127" s="9" t="s">
        <v>59323</v>
      </c>
      <c r="B6127" s="9" t="s">
        <v>21919</v>
      </c>
      <c r="C6127" s="9" t="s">
        <v>59326</v>
      </c>
      <c r="D6127" s="9">
        <v>-1000.0</v>
      </c>
      <c r="E6127" s="9">
        <v>1000.0</v>
      </c>
      <c r="F6127" s="9">
        <v>-1000.0</v>
      </c>
      <c r="G6127" s="9">
        <v>1000.0</v>
      </c>
    </row>
    <row r="6128">
      <c r="A6128" s="9" t="s">
        <v>59328</v>
      </c>
      <c r="B6128" s="9" t="s">
        <v>21919</v>
      </c>
      <c r="C6128" s="9" t="s">
        <v>59329</v>
      </c>
      <c r="D6128" s="9">
        <v>-1000.0</v>
      </c>
      <c r="E6128" s="9">
        <v>1000.0</v>
      </c>
      <c r="F6128" s="9">
        <v>-1000.0</v>
      </c>
      <c r="G6128" s="9">
        <v>1000.0</v>
      </c>
    </row>
    <row r="6129">
      <c r="A6129" s="9" t="s">
        <v>59330</v>
      </c>
      <c r="B6129" s="9" t="s">
        <v>21919</v>
      </c>
      <c r="C6129" s="9" t="s">
        <v>59333</v>
      </c>
      <c r="D6129" s="9">
        <v>-1000.0</v>
      </c>
      <c r="E6129" s="9">
        <v>1000.0</v>
      </c>
      <c r="F6129" s="9">
        <v>-1000.0</v>
      </c>
      <c r="G6129" s="9">
        <v>1000.0</v>
      </c>
    </row>
    <row r="6130">
      <c r="A6130" s="9" t="s">
        <v>59335</v>
      </c>
      <c r="B6130" s="9" t="s">
        <v>21919</v>
      </c>
      <c r="C6130" s="9" t="s">
        <v>59336</v>
      </c>
      <c r="D6130" s="9">
        <v>-1000.0</v>
      </c>
      <c r="E6130" s="9">
        <v>1000.0</v>
      </c>
      <c r="F6130" s="9">
        <v>-1000.0</v>
      </c>
      <c r="G6130" s="9">
        <v>1000.0</v>
      </c>
    </row>
    <row r="6131">
      <c r="A6131" s="9" t="s">
        <v>59339</v>
      </c>
      <c r="B6131" s="9" t="s">
        <v>21919</v>
      </c>
      <c r="C6131" s="9" t="s">
        <v>59342</v>
      </c>
      <c r="D6131" s="9">
        <v>-1000.0</v>
      </c>
      <c r="E6131" s="9">
        <v>1000.0</v>
      </c>
      <c r="F6131" s="9">
        <v>-1000.0</v>
      </c>
      <c r="G6131" s="9">
        <v>1000.0</v>
      </c>
    </row>
    <row r="6132">
      <c r="A6132" s="9" t="s">
        <v>59345</v>
      </c>
      <c r="B6132" s="9" t="s">
        <v>21919</v>
      </c>
      <c r="C6132" s="9" t="s">
        <v>59349</v>
      </c>
      <c r="D6132" s="9">
        <v>-1000.0</v>
      </c>
      <c r="E6132" s="9">
        <v>1000.0</v>
      </c>
      <c r="F6132" s="9">
        <v>-1000.0</v>
      </c>
      <c r="G6132" s="9">
        <v>1000.0</v>
      </c>
    </row>
    <row r="6133">
      <c r="A6133" s="9" t="s">
        <v>59351</v>
      </c>
      <c r="B6133" s="9" t="s">
        <v>22546</v>
      </c>
      <c r="C6133" s="9" t="s">
        <v>59352</v>
      </c>
      <c r="D6133" s="9">
        <v>-1000.0</v>
      </c>
      <c r="E6133" s="9">
        <v>1000.0</v>
      </c>
      <c r="F6133" s="9">
        <v>-1000.0</v>
      </c>
      <c r="G6133" s="9">
        <v>1000.0</v>
      </c>
    </row>
    <row r="6134">
      <c r="A6134" s="9" t="s">
        <v>59356</v>
      </c>
      <c r="B6134" s="9" t="s">
        <v>22546</v>
      </c>
      <c r="C6134" s="9" t="s">
        <v>59359</v>
      </c>
      <c r="D6134" s="9">
        <v>-1000.0</v>
      </c>
      <c r="E6134" s="9">
        <v>1000.0</v>
      </c>
      <c r="F6134" s="9">
        <v>-1000.0</v>
      </c>
      <c r="G6134" s="9">
        <v>1000.0</v>
      </c>
    </row>
    <row r="6135">
      <c r="A6135" s="9" t="s">
        <v>59361</v>
      </c>
      <c r="B6135" s="9" t="s">
        <v>22094</v>
      </c>
      <c r="C6135" s="9" t="s">
        <v>59363</v>
      </c>
      <c r="D6135" s="9">
        <v>0.0</v>
      </c>
      <c r="E6135" s="9">
        <v>1000.0</v>
      </c>
      <c r="F6135" s="9">
        <v>0.0</v>
      </c>
      <c r="G6135" s="9">
        <v>1000.0</v>
      </c>
    </row>
    <row r="6136">
      <c r="A6136" s="9" t="s">
        <v>59366</v>
      </c>
      <c r="B6136" s="9" t="s">
        <v>22094</v>
      </c>
      <c r="C6136" s="9" t="s">
        <v>59368</v>
      </c>
      <c r="D6136" s="9">
        <v>0.0</v>
      </c>
      <c r="E6136" s="9">
        <v>1000.0</v>
      </c>
      <c r="F6136" s="9">
        <v>0.0</v>
      </c>
      <c r="G6136" s="9">
        <v>1000.0</v>
      </c>
    </row>
    <row r="6137">
      <c r="A6137" s="9" t="s">
        <v>59369</v>
      </c>
      <c r="B6137" s="9" t="s">
        <v>21982</v>
      </c>
      <c r="C6137" s="9" t="s">
        <v>59372</v>
      </c>
      <c r="D6137" s="9">
        <v>0.0</v>
      </c>
      <c r="E6137" s="9">
        <v>1000.0</v>
      </c>
      <c r="F6137" s="9">
        <v>0.0</v>
      </c>
      <c r="G6137" s="9">
        <v>1000.0</v>
      </c>
    </row>
    <row r="6138">
      <c r="A6138" s="9" t="s">
        <v>59375</v>
      </c>
      <c r="B6138" s="9" t="s">
        <v>21982</v>
      </c>
      <c r="C6138" s="9" t="s">
        <v>59376</v>
      </c>
      <c r="D6138" s="9">
        <v>0.0</v>
      </c>
      <c r="E6138" s="9">
        <v>1000.0</v>
      </c>
      <c r="F6138" s="9">
        <v>0.0</v>
      </c>
      <c r="G6138" s="9">
        <v>1000.0</v>
      </c>
    </row>
    <row r="6139">
      <c r="A6139" s="9" t="s">
        <v>59378</v>
      </c>
      <c r="B6139" s="9" t="s">
        <v>40951</v>
      </c>
      <c r="C6139" s="9" t="s">
        <v>59381</v>
      </c>
      <c r="D6139" s="9">
        <v>0.0</v>
      </c>
      <c r="E6139" s="9">
        <v>1000.0</v>
      </c>
      <c r="F6139" s="9">
        <v>0.0</v>
      </c>
      <c r="G6139" s="9">
        <v>1000.0</v>
      </c>
    </row>
    <row r="6140">
      <c r="A6140" s="9" t="s">
        <v>59382</v>
      </c>
      <c r="B6140" s="9" t="s">
        <v>40951</v>
      </c>
      <c r="C6140" s="9" t="s">
        <v>59384</v>
      </c>
      <c r="D6140" s="9">
        <v>0.0</v>
      </c>
      <c r="E6140" s="9">
        <v>1000.0</v>
      </c>
      <c r="F6140" s="9">
        <v>0.0</v>
      </c>
      <c r="G6140" s="9">
        <v>1000.0</v>
      </c>
    </row>
    <row r="6141">
      <c r="A6141" s="9" t="s">
        <v>59388</v>
      </c>
      <c r="B6141" s="9" t="s">
        <v>40951</v>
      </c>
      <c r="C6141" s="9" t="s">
        <v>59389</v>
      </c>
      <c r="D6141" s="9">
        <v>0.0</v>
      </c>
      <c r="E6141" s="9">
        <v>1000.0</v>
      </c>
      <c r="F6141" s="9">
        <v>0.0</v>
      </c>
      <c r="G6141" s="9">
        <v>1000.0</v>
      </c>
    </row>
    <row r="6142">
      <c r="A6142" s="9" t="s">
        <v>59393</v>
      </c>
      <c r="B6142" s="9" t="s">
        <v>22094</v>
      </c>
      <c r="C6142" s="9" t="s">
        <v>59395</v>
      </c>
      <c r="D6142" s="9">
        <v>0.0</v>
      </c>
      <c r="E6142" s="9">
        <v>1000.0</v>
      </c>
      <c r="F6142" s="9">
        <v>0.0</v>
      </c>
      <c r="G6142" s="9">
        <v>1000.0</v>
      </c>
    </row>
    <row r="6143">
      <c r="A6143" s="9" t="s">
        <v>59399</v>
      </c>
      <c r="B6143" s="9" t="s">
        <v>22094</v>
      </c>
      <c r="C6143" s="9" t="s">
        <v>59400</v>
      </c>
      <c r="D6143" s="9">
        <v>0.0</v>
      </c>
      <c r="E6143" s="9">
        <v>1000.0</v>
      </c>
      <c r="F6143" s="9">
        <v>0.0</v>
      </c>
      <c r="G6143" s="9">
        <v>1000.0</v>
      </c>
    </row>
    <row r="6144">
      <c r="A6144" s="9" t="s">
        <v>59402</v>
      </c>
      <c r="B6144" s="9" t="s">
        <v>22094</v>
      </c>
      <c r="C6144" s="9" t="s">
        <v>59406</v>
      </c>
      <c r="D6144" s="9">
        <v>0.0</v>
      </c>
      <c r="E6144" s="9">
        <v>1000.0</v>
      </c>
      <c r="F6144" s="9">
        <v>0.0</v>
      </c>
      <c r="G6144" s="9">
        <v>1000.0</v>
      </c>
    </row>
    <row r="6145">
      <c r="A6145" s="9" t="s">
        <v>59407</v>
      </c>
      <c r="B6145" s="9" t="s">
        <v>21982</v>
      </c>
      <c r="C6145" s="9" t="s">
        <v>59408</v>
      </c>
      <c r="D6145" s="9">
        <v>0.0</v>
      </c>
      <c r="E6145" s="9">
        <v>1000.0</v>
      </c>
      <c r="F6145" s="9">
        <v>0.0</v>
      </c>
      <c r="G6145" s="9">
        <v>1000.0</v>
      </c>
    </row>
    <row r="6146">
      <c r="A6146" s="9" t="s">
        <v>59412</v>
      </c>
      <c r="B6146" s="9" t="s">
        <v>21982</v>
      </c>
      <c r="C6146" s="9" t="s">
        <v>59414</v>
      </c>
      <c r="D6146" s="9">
        <v>0.0</v>
      </c>
      <c r="E6146" s="9">
        <v>1000.0</v>
      </c>
      <c r="F6146" s="9">
        <v>0.0</v>
      </c>
      <c r="G6146" s="9">
        <v>1000.0</v>
      </c>
    </row>
    <row r="6147">
      <c r="A6147" s="9" t="s">
        <v>59418</v>
      </c>
      <c r="B6147" s="9" t="s">
        <v>59418</v>
      </c>
      <c r="C6147" s="9" t="s">
        <v>59419</v>
      </c>
      <c r="D6147" s="9">
        <v>-1000.0</v>
      </c>
      <c r="E6147" s="9">
        <v>1000.0</v>
      </c>
      <c r="F6147" s="9">
        <v>-1000.0</v>
      </c>
      <c r="G6147" s="9">
        <v>1000.0</v>
      </c>
    </row>
    <row r="6148">
      <c r="A6148" s="9" t="s">
        <v>59420</v>
      </c>
      <c r="B6148" s="9" t="s">
        <v>21982</v>
      </c>
      <c r="C6148" s="9" t="s">
        <v>59422</v>
      </c>
      <c r="D6148" s="9">
        <v>0.0</v>
      </c>
      <c r="E6148" s="9">
        <v>1000.0</v>
      </c>
      <c r="F6148" s="9">
        <v>0.0</v>
      </c>
      <c r="G6148" s="9">
        <v>1000.0</v>
      </c>
    </row>
    <row r="6149">
      <c r="A6149" s="9" t="s">
        <v>59424</v>
      </c>
      <c r="B6149" s="9" t="s">
        <v>21982</v>
      </c>
      <c r="C6149" s="9" t="s">
        <v>59425</v>
      </c>
      <c r="D6149" s="9">
        <v>0.0</v>
      </c>
      <c r="E6149" s="9">
        <v>1000.0</v>
      </c>
      <c r="F6149" s="9">
        <v>0.0</v>
      </c>
      <c r="G6149" s="9">
        <v>1000.0</v>
      </c>
    </row>
    <row r="6150">
      <c r="A6150" s="9" t="s">
        <v>59427</v>
      </c>
      <c r="B6150" s="9" t="s">
        <v>21919</v>
      </c>
      <c r="C6150" s="9" t="s">
        <v>59430</v>
      </c>
      <c r="D6150" s="9">
        <v>-1000.0</v>
      </c>
      <c r="E6150" s="9">
        <v>1000.0</v>
      </c>
      <c r="F6150" s="9">
        <v>-1000.0</v>
      </c>
      <c r="G6150" s="9">
        <v>1000.0</v>
      </c>
    </row>
    <row r="6151">
      <c r="A6151" s="9" t="s">
        <v>59432</v>
      </c>
      <c r="B6151" s="9" t="s">
        <v>21919</v>
      </c>
      <c r="C6151" s="9" t="s">
        <v>59433</v>
      </c>
      <c r="D6151" s="9">
        <v>-1000.0</v>
      </c>
      <c r="E6151" s="9">
        <v>1000.0</v>
      </c>
      <c r="F6151" s="9">
        <v>-1000.0</v>
      </c>
      <c r="G6151" s="9">
        <v>1000.0</v>
      </c>
    </row>
    <row r="6152">
      <c r="A6152" s="9" t="s">
        <v>59434</v>
      </c>
      <c r="B6152" s="9" t="s">
        <v>21919</v>
      </c>
      <c r="C6152" s="9" t="s">
        <v>59435</v>
      </c>
      <c r="D6152" s="9">
        <v>-1000.0</v>
      </c>
      <c r="E6152" s="9">
        <v>1000.0</v>
      </c>
      <c r="F6152" s="9">
        <v>-1000.0</v>
      </c>
      <c r="G6152" s="9">
        <v>1000.0</v>
      </c>
    </row>
    <row r="6153">
      <c r="A6153" s="9" t="s">
        <v>59436</v>
      </c>
      <c r="B6153" s="9" t="s">
        <v>21960</v>
      </c>
      <c r="C6153" s="9" t="s">
        <v>59441</v>
      </c>
      <c r="D6153" s="9">
        <v>-1000.0</v>
      </c>
      <c r="E6153" s="9">
        <v>1000.0</v>
      </c>
      <c r="F6153" s="9">
        <v>-1000.0</v>
      </c>
      <c r="G6153" s="9">
        <v>1000.0</v>
      </c>
    </row>
    <row r="6154">
      <c r="A6154" s="9" t="s">
        <v>59445</v>
      </c>
      <c r="B6154" s="9" t="s">
        <v>21960</v>
      </c>
      <c r="C6154" s="9" t="s">
        <v>59446</v>
      </c>
      <c r="D6154" s="9">
        <v>-1000.0</v>
      </c>
      <c r="E6154" s="9">
        <v>1000.0</v>
      </c>
      <c r="F6154" s="9">
        <v>-1000.0</v>
      </c>
      <c r="G6154" s="9">
        <v>1000.0</v>
      </c>
    </row>
    <row r="6155">
      <c r="A6155" s="9" t="s">
        <v>59447</v>
      </c>
      <c r="B6155" s="9" t="s">
        <v>21960</v>
      </c>
      <c r="C6155" s="9" t="s">
        <v>59448</v>
      </c>
      <c r="D6155" s="9">
        <v>-1000.0</v>
      </c>
      <c r="E6155" s="9">
        <v>1000.0</v>
      </c>
      <c r="F6155" s="9">
        <v>-1000.0</v>
      </c>
      <c r="G6155" s="9">
        <v>1000.0</v>
      </c>
    </row>
    <row r="6156">
      <c r="A6156" s="9" t="s">
        <v>59449</v>
      </c>
      <c r="B6156" s="9" t="s">
        <v>21960</v>
      </c>
      <c r="C6156" s="9" t="s">
        <v>59451</v>
      </c>
      <c r="D6156" s="9">
        <v>-1000.0</v>
      </c>
      <c r="E6156" s="9">
        <v>1000.0</v>
      </c>
      <c r="F6156" s="9">
        <v>-1000.0</v>
      </c>
      <c r="G6156" s="9">
        <v>1000.0</v>
      </c>
    </row>
    <row r="6157">
      <c r="A6157" s="9" t="s">
        <v>59453</v>
      </c>
      <c r="B6157" s="9" t="s">
        <v>32472</v>
      </c>
      <c r="C6157" s="9" t="s">
        <v>59455</v>
      </c>
      <c r="D6157" s="9">
        <v>-1000.0</v>
      </c>
      <c r="E6157" s="9">
        <v>1000.0</v>
      </c>
      <c r="F6157" s="9">
        <v>-1000.0</v>
      </c>
      <c r="G6157" s="9">
        <v>1000.0</v>
      </c>
    </row>
    <row r="6158">
      <c r="A6158" s="9" t="s">
        <v>59456</v>
      </c>
      <c r="B6158" s="9" t="s">
        <v>32472</v>
      </c>
      <c r="C6158" s="9" t="s">
        <v>59460</v>
      </c>
      <c r="D6158" s="9">
        <v>-1000.0</v>
      </c>
      <c r="E6158" s="9">
        <v>1000.0</v>
      </c>
      <c r="F6158" s="9">
        <v>-1000.0</v>
      </c>
      <c r="G6158" s="9">
        <v>1000.0</v>
      </c>
    </row>
    <row r="6159">
      <c r="A6159" s="9" t="s">
        <v>59462</v>
      </c>
      <c r="B6159" s="9" t="s">
        <v>32472</v>
      </c>
      <c r="C6159" s="9" t="s">
        <v>59463</v>
      </c>
      <c r="D6159" s="9">
        <v>-1000.0</v>
      </c>
      <c r="E6159" s="9">
        <v>1000.0</v>
      </c>
      <c r="F6159" s="9">
        <v>-1000.0</v>
      </c>
      <c r="G6159" s="9">
        <v>1000.0</v>
      </c>
    </row>
    <row r="6160">
      <c r="A6160" s="9" t="s">
        <v>59464</v>
      </c>
      <c r="B6160" s="9" t="s">
        <v>32472</v>
      </c>
      <c r="C6160" s="9" t="s">
        <v>59465</v>
      </c>
      <c r="D6160" s="9">
        <v>-1000.0</v>
      </c>
      <c r="E6160" s="9">
        <v>1000.0</v>
      </c>
      <c r="F6160" s="9">
        <v>-1000.0</v>
      </c>
      <c r="G6160" s="9">
        <v>1000.0</v>
      </c>
    </row>
    <row r="6161">
      <c r="A6161" s="9" t="s">
        <v>59468</v>
      </c>
      <c r="B6161" s="9" t="s">
        <v>21982</v>
      </c>
      <c r="C6161" s="9" t="s">
        <v>59470</v>
      </c>
      <c r="D6161" s="9">
        <v>0.0</v>
      </c>
      <c r="E6161" s="9">
        <v>1000.0</v>
      </c>
      <c r="F6161" s="9">
        <v>0.0</v>
      </c>
      <c r="G6161" s="9">
        <v>1000.0</v>
      </c>
    </row>
    <row r="6162">
      <c r="A6162" s="9" t="s">
        <v>59471</v>
      </c>
      <c r="B6162" s="9" t="s">
        <v>21982</v>
      </c>
      <c r="C6162" s="9" t="s">
        <v>59472</v>
      </c>
      <c r="D6162" s="9">
        <v>0.0</v>
      </c>
      <c r="E6162" s="9">
        <v>1000.0</v>
      </c>
      <c r="F6162" s="9">
        <v>0.0</v>
      </c>
      <c r="G6162" s="9">
        <v>1000.0</v>
      </c>
    </row>
    <row r="6163">
      <c r="A6163" s="9" t="s">
        <v>59474</v>
      </c>
      <c r="B6163" s="9" t="s">
        <v>59474</v>
      </c>
      <c r="C6163" s="9" t="s">
        <v>59476</v>
      </c>
      <c r="D6163" s="9">
        <v>-1000.0</v>
      </c>
      <c r="E6163" s="9">
        <v>1000.0</v>
      </c>
      <c r="F6163" s="9">
        <v>-1000.0</v>
      </c>
      <c r="G6163" s="9">
        <v>1000.0</v>
      </c>
    </row>
    <row r="6164">
      <c r="A6164" s="9" t="s">
        <v>59479</v>
      </c>
      <c r="B6164" s="9" t="s">
        <v>22167</v>
      </c>
      <c r="C6164" s="9" t="s">
        <v>59480</v>
      </c>
      <c r="D6164" s="9">
        <v>0.0</v>
      </c>
      <c r="E6164" s="9">
        <v>1000.0</v>
      </c>
      <c r="F6164" s="9">
        <v>0.0</v>
      </c>
      <c r="G6164" s="9">
        <v>1000.0</v>
      </c>
    </row>
    <row r="6165">
      <c r="A6165" s="9" t="s">
        <v>59481</v>
      </c>
      <c r="B6165" s="9" t="s">
        <v>22167</v>
      </c>
      <c r="C6165" s="9" t="s">
        <v>59484</v>
      </c>
      <c r="D6165" s="9">
        <v>0.0</v>
      </c>
      <c r="E6165" s="9">
        <v>1000.0</v>
      </c>
      <c r="F6165" s="9">
        <v>0.0</v>
      </c>
      <c r="G6165" s="9">
        <v>1000.0</v>
      </c>
    </row>
    <row r="6166">
      <c r="A6166" s="9" t="s">
        <v>59486</v>
      </c>
      <c r="B6166" s="9" t="s">
        <v>22167</v>
      </c>
      <c r="C6166" s="9" t="s">
        <v>59488</v>
      </c>
      <c r="D6166" s="9">
        <v>0.0</v>
      </c>
      <c r="E6166" s="9">
        <v>1000.0</v>
      </c>
      <c r="F6166" s="9">
        <v>0.0</v>
      </c>
      <c r="G6166" s="9">
        <v>1000.0</v>
      </c>
    </row>
    <row r="6167">
      <c r="A6167" s="9" t="s">
        <v>59492</v>
      </c>
      <c r="B6167" s="9" t="s">
        <v>22167</v>
      </c>
      <c r="C6167" s="9" t="s">
        <v>59495</v>
      </c>
      <c r="D6167" s="9">
        <v>0.0</v>
      </c>
      <c r="E6167" s="9">
        <v>1000.0</v>
      </c>
      <c r="F6167" s="9">
        <v>0.0</v>
      </c>
      <c r="G6167" s="9">
        <v>1000.0</v>
      </c>
    </row>
    <row r="6168">
      <c r="A6168" s="9" t="s">
        <v>59497</v>
      </c>
      <c r="B6168" s="9" t="s">
        <v>22167</v>
      </c>
      <c r="C6168" s="9" t="s">
        <v>59500</v>
      </c>
      <c r="D6168" s="9">
        <v>0.0</v>
      </c>
      <c r="E6168" s="9">
        <v>1000.0</v>
      </c>
      <c r="F6168" s="9">
        <v>0.0</v>
      </c>
      <c r="G6168" s="9">
        <v>1000.0</v>
      </c>
    </row>
    <row r="6169">
      <c r="A6169" s="9" t="s">
        <v>59503</v>
      </c>
      <c r="B6169" s="9" t="s">
        <v>22167</v>
      </c>
      <c r="C6169" s="9" t="s">
        <v>59504</v>
      </c>
      <c r="D6169" s="9">
        <v>0.0</v>
      </c>
      <c r="E6169" s="9">
        <v>1000.0</v>
      </c>
      <c r="F6169" s="9">
        <v>0.0</v>
      </c>
      <c r="G6169" s="9">
        <v>1000.0</v>
      </c>
    </row>
    <row r="6170">
      <c r="A6170" s="9" t="s">
        <v>59505</v>
      </c>
      <c r="B6170" s="9" t="s">
        <v>22167</v>
      </c>
      <c r="C6170" s="9" t="s">
        <v>59506</v>
      </c>
      <c r="D6170" s="9">
        <v>0.0</v>
      </c>
      <c r="E6170" s="9">
        <v>1000.0</v>
      </c>
      <c r="F6170" s="9">
        <v>0.0</v>
      </c>
      <c r="G6170" s="9">
        <v>1000.0</v>
      </c>
    </row>
    <row r="6171">
      <c r="A6171" s="9" t="s">
        <v>59508</v>
      </c>
      <c r="B6171" s="9" t="s">
        <v>22167</v>
      </c>
      <c r="C6171" s="9" t="s">
        <v>59510</v>
      </c>
      <c r="D6171" s="9">
        <v>0.0</v>
      </c>
      <c r="E6171" s="9">
        <v>1000.0</v>
      </c>
      <c r="F6171" s="9">
        <v>0.0</v>
      </c>
      <c r="G6171" s="9">
        <v>1000.0</v>
      </c>
    </row>
    <row r="6172">
      <c r="A6172" s="9" t="s">
        <v>59511</v>
      </c>
      <c r="B6172" s="9" t="s">
        <v>32472</v>
      </c>
      <c r="C6172" s="9" t="s">
        <v>59512</v>
      </c>
      <c r="D6172" s="9">
        <v>-1000.0</v>
      </c>
      <c r="E6172" s="9">
        <v>1000.0</v>
      </c>
      <c r="F6172" s="9">
        <v>-1000.0</v>
      </c>
      <c r="G6172" s="9">
        <v>1000.0</v>
      </c>
    </row>
    <row r="6173">
      <c r="A6173" s="9" t="s">
        <v>59515</v>
      </c>
      <c r="B6173" s="9" t="s">
        <v>32472</v>
      </c>
      <c r="C6173" s="9" t="s">
        <v>59517</v>
      </c>
      <c r="D6173" s="9">
        <v>-1000.0</v>
      </c>
      <c r="E6173" s="9">
        <v>1000.0</v>
      </c>
      <c r="F6173" s="9">
        <v>-1000.0</v>
      </c>
      <c r="G6173" s="9">
        <v>1000.0</v>
      </c>
    </row>
    <row r="6174">
      <c r="A6174" s="9" t="s">
        <v>59518</v>
      </c>
      <c r="B6174" s="9" t="s">
        <v>32472</v>
      </c>
      <c r="C6174" s="9" t="s">
        <v>59519</v>
      </c>
      <c r="D6174" s="9">
        <v>-1000.0</v>
      </c>
      <c r="E6174" s="9">
        <v>1000.0</v>
      </c>
      <c r="F6174" s="9">
        <v>-1000.0</v>
      </c>
      <c r="G6174" s="9">
        <v>1000.0</v>
      </c>
    </row>
    <row r="6175">
      <c r="A6175" s="9" t="s">
        <v>59520</v>
      </c>
      <c r="B6175" s="9" t="s">
        <v>32472</v>
      </c>
      <c r="C6175" s="9" t="s">
        <v>59521</v>
      </c>
      <c r="D6175" s="9">
        <v>-1000.0</v>
      </c>
      <c r="E6175" s="9">
        <v>1000.0</v>
      </c>
      <c r="F6175" s="9">
        <v>-1000.0</v>
      </c>
      <c r="G6175" s="9">
        <v>1000.0</v>
      </c>
    </row>
    <row r="6176">
      <c r="A6176" s="9" t="s">
        <v>59522</v>
      </c>
      <c r="B6176" s="9" t="s">
        <v>32472</v>
      </c>
      <c r="C6176" s="9" t="s">
        <v>59523</v>
      </c>
      <c r="D6176" s="9">
        <v>-1000.0</v>
      </c>
      <c r="E6176" s="9">
        <v>1000.0</v>
      </c>
      <c r="F6176" s="9">
        <v>-1000.0</v>
      </c>
      <c r="G6176" s="9">
        <v>1000.0</v>
      </c>
    </row>
    <row r="6177">
      <c r="A6177" s="9" t="s">
        <v>59525</v>
      </c>
      <c r="B6177" s="9" t="s">
        <v>32472</v>
      </c>
      <c r="C6177" s="9" t="s">
        <v>59527</v>
      </c>
      <c r="D6177" s="9">
        <v>-1000.0</v>
      </c>
      <c r="E6177" s="9">
        <v>1000.0</v>
      </c>
      <c r="F6177" s="9">
        <v>-1000.0</v>
      </c>
      <c r="G6177" s="9">
        <v>1000.0</v>
      </c>
    </row>
    <row r="6178">
      <c r="A6178" s="9" t="s">
        <v>59530</v>
      </c>
      <c r="B6178" s="9" t="s">
        <v>32472</v>
      </c>
      <c r="C6178" s="9" t="s">
        <v>59532</v>
      </c>
      <c r="D6178" s="9">
        <v>-1000.0</v>
      </c>
      <c r="E6178" s="9">
        <v>1000.0</v>
      </c>
      <c r="F6178" s="9">
        <v>-1000.0</v>
      </c>
      <c r="G6178" s="9">
        <v>1000.0</v>
      </c>
    </row>
    <row r="6179">
      <c r="A6179" s="9" t="s">
        <v>59533</v>
      </c>
      <c r="B6179" s="9" t="s">
        <v>32472</v>
      </c>
      <c r="C6179" s="9" t="s">
        <v>59535</v>
      </c>
      <c r="D6179" s="9">
        <v>-1000.0</v>
      </c>
      <c r="E6179" s="9">
        <v>1000.0</v>
      </c>
      <c r="F6179" s="9">
        <v>-1000.0</v>
      </c>
      <c r="G6179" s="9">
        <v>1000.0</v>
      </c>
    </row>
    <row r="6180">
      <c r="A6180" s="9" t="s">
        <v>59538</v>
      </c>
      <c r="B6180" s="9" t="s">
        <v>32472</v>
      </c>
      <c r="C6180" s="9" t="s">
        <v>59539</v>
      </c>
      <c r="D6180" s="9">
        <v>-1000.0</v>
      </c>
      <c r="E6180" s="9">
        <v>1000.0</v>
      </c>
      <c r="F6180" s="9">
        <v>-1000.0</v>
      </c>
      <c r="G6180" s="9">
        <v>1000.0</v>
      </c>
    </row>
    <row r="6181">
      <c r="A6181" s="9" t="s">
        <v>59540</v>
      </c>
      <c r="B6181" s="9" t="s">
        <v>59540</v>
      </c>
      <c r="C6181" s="9" t="s">
        <v>59543</v>
      </c>
      <c r="D6181" s="9">
        <v>-1000.0</v>
      </c>
      <c r="E6181" s="9">
        <v>1000.0</v>
      </c>
      <c r="F6181" s="9">
        <v>-1000.0</v>
      </c>
      <c r="G6181" s="9">
        <v>1000.0</v>
      </c>
    </row>
    <row r="6182">
      <c r="A6182" s="9" t="s">
        <v>59545</v>
      </c>
      <c r="B6182" s="9" t="s">
        <v>57094</v>
      </c>
      <c r="C6182" s="9" t="s">
        <v>59546</v>
      </c>
      <c r="D6182" s="9">
        <v>-1000.0</v>
      </c>
      <c r="E6182" s="9">
        <v>1000.0</v>
      </c>
      <c r="F6182" s="9">
        <v>-1000.0</v>
      </c>
      <c r="G6182" s="9">
        <v>1000.0</v>
      </c>
    </row>
    <row r="6183">
      <c r="A6183" s="9" t="s">
        <v>59551</v>
      </c>
      <c r="B6183" s="9" t="s">
        <v>57094</v>
      </c>
      <c r="C6183" s="9" t="s">
        <v>59552</v>
      </c>
      <c r="D6183" s="9">
        <v>-1000.0</v>
      </c>
      <c r="E6183" s="9">
        <v>1000.0</v>
      </c>
      <c r="F6183" s="9">
        <v>-1000.0</v>
      </c>
      <c r="G6183" s="9">
        <v>1000.0</v>
      </c>
    </row>
    <row r="6184">
      <c r="A6184" s="9" t="s">
        <v>59554</v>
      </c>
      <c r="B6184" s="9" t="s">
        <v>59556</v>
      </c>
      <c r="C6184" s="9" t="s">
        <v>59558</v>
      </c>
      <c r="D6184" s="9">
        <v>0.0</v>
      </c>
      <c r="E6184" s="9">
        <v>1000.0</v>
      </c>
      <c r="F6184" s="9">
        <v>0.0</v>
      </c>
      <c r="G6184" s="9">
        <v>1000.0</v>
      </c>
    </row>
    <row r="6185">
      <c r="A6185" s="9" t="s">
        <v>59559</v>
      </c>
      <c r="B6185" s="9" t="s">
        <v>22611</v>
      </c>
      <c r="C6185" s="9" t="s">
        <v>59562</v>
      </c>
      <c r="D6185" s="9">
        <v>-1000.0</v>
      </c>
      <c r="E6185" s="9">
        <v>1000.0</v>
      </c>
      <c r="F6185" s="9">
        <v>-1000.0</v>
      </c>
      <c r="G6185" s="9">
        <v>1000.0</v>
      </c>
    </row>
    <row r="6186">
      <c r="A6186" s="9" t="s">
        <v>59564</v>
      </c>
      <c r="B6186" s="9" t="s">
        <v>3808</v>
      </c>
      <c r="C6186" s="9" t="s">
        <v>59565</v>
      </c>
      <c r="D6186" s="9">
        <v>-1000.0</v>
      </c>
      <c r="E6186" s="9">
        <v>1000.0</v>
      </c>
      <c r="F6186" s="9">
        <v>-1000.0</v>
      </c>
      <c r="G6186" s="9">
        <v>1000.0</v>
      </c>
    </row>
    <row r="6187">
      <c r="A6187" s="9" t="s">
        <v>59569</v>
      </c>
      <c r="B6187" s="9" t="s">
        <v>32472</v>
      </c>
      <c r="C6187" s="9" t="s">
        <v>59570</v>
      </c>
      <c r="D6187" s="9">
        <v>-1000.0</v>
      </c>
      <c r="E6187" s="9">
        <v>1000.0</v>
      </c>
      <c r="F6187" s="9">
        <v>-1000.0</v>
      </c>
      <c r="G6187" s="9">
        <v>1000.0</v>
      </c>
    </row>
    <row r="6188">
      <c r="A6188" s="9" t="s">
        <v>59571</v>
      </c>
      <c r="B6188" s="9" t="s">
        <v>32472</v>
      </c>
      <c r="C6188" s="9" t="s">
        <v>59574</v>
      </c>
      <c r="D6188" s="9">
        <v>-1000.0</v>
      </c>
      <c r="E6188" s="9">
        <v>1000.0</v>
      </c>
      <c r="F6188" s="9">
        <v>-1000.0</v>
      </c>
      <c r="G6188" s="9">
        <v>1000.0</v>
      </c>
    </row>
    <row r="6189">
      <c r="A6189" s="9" t="s">
        <v>59575</v>
      </c>
      <c r="B6189" s="9" t="s">
        <v>32472</v>
      </c>
      <c r="C6189" s="9" t="s">
        <v>59576</v>
      </c>
      <c r="D6189" s="9">
        <v>-1000.0</v>
      </c>
      <c r="E6189" s="9">
        <v>1000.0</v>
      </c>
      <c r="F6189" s="9">
        <v>-1000.0</v>
      </c>
      <c r="G6189" s="9">
        <v>1000.0</v>
      </c>
    </row>
    <row r="6190">
      <c r="A6190" s="9" t="s">
        <v>59580</v>
      </c>
      <c r="B6190" s="9" t="s">
        <v>59580</v>
      </c>
      <c r="C6190" s="9" t="s">
        <v>59581</v>
      </c>
      <c r="D6190" s="9">
        <v>-1000.0</v>
      </c>
      <c r="E6190" s="9">
        <v>1000.0</v>
      </c>
      <c r="F6190" s="9">
        <v>-1000.0</v>
      </c>
      <c r="G6190" s="9">
        <v>1000.0</v>
      </c>
    </row>
    <row r="6191">
      <c r="A6191" s="9" t="s">
        <v>59582</v>
      </c>
      <c r="B6191" s="9" t="s">
        <v>32472</v>
      </c>
      <c r="C6191" s="9" t="s">
        <v>59584</v>
      </c>
      <c r="D6191" s="9">
        <v>-1000.0</v>
      </c>
      <c r="E6191" s="9">
        <v>1000.0</v>
      </c>
      <c r="F6191" s="9">
        <v>-1000.0</v>
      </c>
      <c r="G6191" s="9">
        <v>1000.0</v>
      </c>
    </row>
    <row r="6192">
      <c r="A6192" s="9" t="s">
        <v>59585</v>
      </c>
      <c r="B6192" s="9" t="s">
        <v>32472</v>
      </c>
      <c r="C6192" s="9" t="s">
        <v>59588</v>
      </c>
      <c r="D6192" s="9">
        <v>-1000.0</v>
      </c>
      <c r="E6192" s="9">
        <v>1000.0</v>
      </c>
      <c r="F6192" s="9">
        <v>-1000.0</v>
      </c>
      <c r="G6192" s="9">
        <v>1000.0</v>
      </c>
    </row>
    <row r="6193">
      <c r="A6193" s="9" t="s">
        <v>59590</v>
      </c>
      <c r="B6193" s="9" t="s">
        <v>32472</v>
      </c>
      <c r="C6193" s="9" t="s">
        <v>59591</v>
      </c>
      <c r="D6193" s="9">
        <v>-1000.0</v>
      </c>
      <c r="E6193" s="9">
        <v>1000.0</v>
      </c>
      <c r="F6193" s="9">
        <v>-1000.0</v>
      </c>
      <c r="G6193" s="9">
        <v>1000.0</v>
      </c>
    </row>
    <row r="6194">
      <c r="A6194" s="9" t="s">
        <v>59594</v>
      </c>
      <c r="B6194" s="9" t="s">
        <v>22788</v>
      </c>
      <c r="C6194" s="9" t="s">
        <v>59597</v>
      </c>
      <c r="D6194" s="9">
        <v>-1000.0</v>
      </c>
      <c r="E6194" s="9">
        <v>1000.0</v>
      </c>
      <c r="F6194" s="9">
        <v>-1000.0</v>
      </c>
      <c r="G6194" s="9">
        <v>1000.0</v>
      </c>
    </row>
    <row r="6195">
      <c r="A6195" s="9" t="s">
        <v>59598</v>
      </c>
      <c r="B6195" s="9" t="s">
        <v>22788</v>
      </c>
      <c r="C6195" s="9" t="s">
        <v>59599</v>
      </c>
      <c r="D6195" s="9">
        <v>-1000.0</v>
      </c>
      <c r="E6195" s="9">
        <v>1000.0</v>
      </c>
      <c r="F6195" s="9">
        <v>-1000.0</v>
      </c>
      <c r="G6195" s="9">
        <v>1000.0</v>
      </c>
    </row>
    <row r="6196">
      <c r="A6196" s="9" t="s">
        <v>59602</v>
      </c>
      <c r="B6196" s="9" t="s">
        <v>18504</v>
      </c>
      <c r="C6196" s="9" t="s">
        <v>59604</v>
      </c>
      <c r="D6196" s="9">
        <v>-1000.0</v>
      </c>
      <c r="E6196" s="9">
        <v>1000.0</v>
      </c>
      <c r="F6196" s="9">
        <v>-1000.0</v>
      </c>
      <c r="G6196" s="9">
        <v>1000.0</v>
      </c>
    </row>
    <row r="6197">
      <c r="A6197" s="9" t="s">
        <v>59605</v>
      </c>
      <c r="B6197" s="9" t="s">
        <v>18504</v>
      </c>
      <c r="C6197" s="9" t="s">
        <v>59608</v>
      </c>
      <c r="D6197" s="9">
        <v>-1000.0</v>
      </c>
      <c r="E6197" s="9">
        <v>1000.0</v>
      </c>
      <c r="F6197" s="9">
        <v>-1000.0</v>
      </c>
      <c r="G6197" s="9">
        <v>1000.0</v>
      </c>
    </row>
    <row r="6198">
      <c r="A6198" s="9" t="s">
        <v>59612</v>
      </c>
      <c r="B6198" s="9" t="s">
        <v>18504</v>
      </c>
      <c r="C6198" s="9" t="s">
        <v>59615</v>
      </c>
      <c r="D6198" s="9">
        <v>-1000.0</v>
      </c>
      <c r="E6198" s="9">
        <v>1000.0</v>
      </c>
      <c r="F6198" s="9">
        <v>-1000.0</v>
      </c>
      <c r="G6198" s="9">
        <v>1000.0</v>
      </c>
    </row>
    <row r="6199">
      <c r="A6199" s="9" t="s">
        <v>59617</v>
      </c>
      <c r="B6199" s="9" t="s">
        <v>22806</v>
      </c>
      <c r="C6199" s="9" t="s">
        <v>59619</v>
      </c>
      <c r="D6199" s="9">
        <v>0.0</v>
      </c>
      <c r="E6199" s="9">
        <v>1000.0</v>
      </c>
      <c r="F6199" s="9">
        <v>0.0</v>
      </c>
      <c r="G6199" s="9">
        <v>1000.0</v>
      </c>
    </row>
    <row r="6200">
      <c r="A6200" s="9" t="s">
        <v>59620</v>
      </c>
      <c r="B6200" s="9" t="s">
        <v>22806</v>
      </c>
      <c r="C6200" s="9" t="s">
        <v>59623</v>
      </c>
      <c r="D6200" s="9">
        <v>0.0</v>
      </c>
      <c r="E6200" s="9">
        <v>1000.0</v>
      </c>
      <c r="F6200" s="9">
        <v>0.0</v>
      </c>
      <c r="G6200" s="9">
        <v>1000.0</v>
      </c>
    </row>
    <row r="6201">
      <c r="A6201" s="9" t="s">
        <v>59626</v>
      </c>
      <c r="B6201" s="9" t="s">
        <v>55311</v>
      </c>
      <c r="C6201" s="9" t="s">
        <v>59627</v>
      </c>
      <c r="D6201" s="9">
        <v>0.0</v>
      </c>
      <c r="E6201" s="9">
        <v>1000.0</v>
      </c>
      <c r="F6201" s="9">
        <v>-1000.0</v>
      </c>
      <c r="G6201" s="9">
        <v>1000.0</v>
      </c>
    </row>
    <row r="6202">
      <c r="A6202" s="9" t="s">
        <v>59630</v>
      </c>
      <c r="B6202" s="9" t="s">
        <v>55311</v>
      </c>
      <c r="C6202" s="9" t="s">
        <v>59632</v>
      </c>
      <c r="D6202" s="9">
        <v>0.0</v>
      </c>
      <c r="E6202" s="9">
        <v>1000.0</v>
      </c>
      <c r="F6202" s="9">
        <v>-1000.0</v>
      </c>
      <c r="G6202" s="9">
        <v>1000.0</v>
      </c>
    </row>
    <row r="6203">
      <c r="A6203" s="9" t="s">
        <v>59633</v>
      </c>
      <c r="B6203" s="9" t="s">
        <v>55311</v>
      </c>
      <c r="C6203" s="9" t="s">
        <v>59636</v>
      </c>
      <c r="D6203" s="9">
        <v>0.0</v>
      </c>
      <c r="E6203" s="9">
        <v>1000.0</v>
      </c>
      <c r="F6203" s="9">
        <v>-1000.0</v>
      </c>
      <c r="G6203" s="9">
        <v>1000.0</v>
      </c>
    </row>
    <row r="6204">
      <c r="A6204" s="9" t="s">
        <v>59639</v>
      </c>
      <c r="B6204" s="9" t="s">
        <v>55311</v>
      </c>
      <c r="C6204" s="9" t="s">
        <v>59642</v>
      </c>
      <c r="D6204" s="9">
        <v>0.0</v>
      </c>
      <c r="E6204" s="9">
        <v>1000.0</v>
      </c>
      <c r="F6204" s="9">
        <v>-1000.0</v>
      </c>
      <c r="G6204" s="9">
        <v>1000.0</v>
      </c>
    </row>
    <row r="6205">
      <c r="A6205" s="9" t="s">
        <v>59643</v>
      </c>
      <c r="B6205" s="9" t="s">
        <v>26785</v>
      </c>
      <c r="C6205" s="9" t="s">
        <v>59645</v>
      </c>
      <c r="D6205" s="9">
        <v>-1000.0</v>
      </c>
      <c r="E6205" s="9">
        <v>1000.0</v>
      </c>
      <c r="F6205" s="9">
        <v>-1000.0</v>
      </c>
      <c r="G6205" s="9">
        <v>1000.0</v>
      </c>
    </row>
    <row r="6206">
      <c r="A6206" s="9" t="s">
        <v>59648</v>
      </c>
      <c r="B6206" s="9" t="s">
        <v>26785</v>
      </c>
      <c r="C6206" s="9" t="s">
        <v>59650</v>
      </c>
      <c r="D6206" s="9">
        <v>-1000.0</v>
      </c>
      <c r="E6206" s="9">
        <v>1000.0</v>
      </c>
      <c r="F6206" s="9">
        <v>-1000.0</v>
      </c>
      <c r="G6206" s="9">
        <v>1000.0</v>
      </c>
    </row>
    <row r="6207">
      <c r="A6207" s="9" t="s">
        <v>59651</v>
      </c>
      <c r="B6207" s="9" t="s">
        <v>22261</v>
      </c>
      <c r="C6207" s="9" t="s">
        <v>59654</v>
      </c>
      <c r="D6207" s="9">
        <v>-1000.0</v>
      </c>
      <c r="E6207" s="9">
        <v>1000.0</v>
      </c>
      <c r="F6207" s="9">
        <v>-1000.0</v>
      </c>
      <c r="G6207" s="9">
        <v>1000.0</v>
      </c>
    </row>
    <row r="6208">
      <c r="A6208" s="9" t="s">
        <v>59657</v>
      </c>
      <c r="B6208" s="9" t="s">
        <v>22261</v>
      </c>
      <c r="C6208" s="9" t="s">
        <v>59658</v>
      </c>
      <c r="D6208" s="9">
        <v>-1000.0</v>
      </c>
      <c r="E6208" s="9">
        <v>1000.0</v>
      </c>
      <c r="F6208" s="9">
        <v>-1000.0</v>
      </c>
      <c r="G6208" s="9">
        <v>1000.0</v>
      </c>
    </row>
    <row r="6209">
      <c r="A6209" s="9" t="s">
        <v>59659</v>
      </c>
      <c r="B6209" s="9" t="s">
        <v>22261</v>
      </c>
      <c r="C6209" s="9" t="s">
        <v>59661</v>
      </c>
      <c r="D6209" s="9">
        <v>-1000.0</v>
      </c>
      <c r="E6209" s="9">
        <v>1000.0</v>
      </c>
      <c r="F6209" s="9">
        <v>-1000.0</v>
      </c>
      <c r="G6209" s="9">
        <v>1000.0</v>
      </c>
    </row>
    <row r="6210">
      <c r="A6210" s="9" t="s">
        <v>59664</v>
      </c>
      <c r="B6210" s="9" t="s">
        <v>59665</v>
      </c>
      <c r="C6210" s="9" t="s">
        <v>59666</v>
      </c>
      <c r="D6210" s="9">
        <v>-1000.0</v>
      </c>
      <c r="E6210" s="9">
        <v>1000.0</v>
      </c>
      <c r="F6210" s="9">
        <v>-1000.0</v>
      </c>
      <c r="G6210" s="9">
        <v>1000.0</v>
      </c>
    </row>
    <row r="6211">
      <c r="A6211" s="9" t="s">
        <v>59667</v>
      </c>
      <c r="B6211" s="9" t="s">
        <v>59667</v>
      </c>
      <c r="C6211" s="9" t="s">
        <v>59670</v>
      </c>
      <c r="D6211" s="9">
        <v>-1000.0</v>
      </c>
      <c r="E6211" s="9">
        <v>1000.0</v>
      </c>
      <c r="F6211" s="9">
        <v>-1000.0</v>
      </c>
      <c r="G6211" s="9">
        <v>1000.0</v>
      </c>
    </row>
    <row r="6212">
      <c r="A6212" s="9" t="s">
        <v>59674</v>
      </c>
      <c r="B6212" s="9" t="s">
        <v>59665</v>
      </c>
      <c r="C6212" s="9" t="s">
        <v>59676</v>
      </c>
      <c r="D6212" s="9">
        <v>-1000.0</v>
      </c>
      <c r="E6212" s="9">
        <v>1000.0</v>
      </c>
      <c r="F6212" s="9">
        <v>-1000.0</v>
      </c>
      <c r="G6212" s="9">
        <v>1000.0</v>
      </c>
    </row>
    <row r="6213">
      <c r="A6213" s="9" t="s">
        <v>59678</v>
      </c>
      <c r="B6213" s="9" t="s">
        <v>59678</v>
      </c>
      <c r="C6213" s="9" t="s">
        <v>59684</v>
      </c>
      <c r="D6213" s="9">
        <v>-1000.0</v>
      </c>
      <c r="E6213" s="9">
        <v>1000.0</v>
      </c>
      <c r="F6213" s="9">
        <v>-1000.0</v>
      </c>
      <c r="G6213" s="9">
        <v>1000.0</v>
      </c>
    </row>
    <row r="6214">
      <c r="A6214" s="9" t="s">
        <v>59688</v>
      </c>
      <c r="B6214" s="9" t="s">
        <v>59688</v>
      </c>
      <c r="C6214" s="9" t="s">
        <v>59690</v>
      </c>
      <c r="D6214" s="9">
        <v>-1000.0</v>
      </c>
      <c r="E6214" s="9">
        <v>1000.0</v>
      </c>
      <c r="F6214" s="9">
        <v>-1000.0</v>
      </c>
      <c r="G6214" s="9">
        <v>1000.0</v>
      </c>
    </row>
    <row r="6215">
      <c r="A6215" s="9" t="s">
        <v>59693</v>
      </c>
      <c r="B6215" s="9" t="s">
        <v>22068</v>
      </c>
      <c r="C6215" s="9" t="s">
        <v>59696</v>
      </c>
      <c r="D6215" s="9">
        <v>0.0</v>
      </c>
      <c r="E6215" s="9">
        <v>1000.0</v>
      </c>
      <c r="F6215" s="9">
        <v>0.0</v>
      </c>
      <c r="G6215" s="9">
        <v>1000.0</v>
      </c>
    </row>
    <row r="6216">
      <c r="A6216" s="9" t="s">
        <v>59697</v>
      </c>
      <c r="B6216" s="9" t="s">
        <v>22068</v>
      </c>
      <c r="C6216" s="9" t="s">
        <v>59699</v>
      </c>
      <c r="D6216" s="9">
        <v>0.0</v>
      </c>
      <c r="E6216" s="9">
        <v>1000.0</v>
      </c>
      <c r="F6216" s="9">
        <v>0.0</v>
      </c>
      <c r="G6216" s="9">
        <v>1000.0</v>
      </c>
    </row>
    <row r="6217">
      <c r="A6217" s="9" t="s">
        <v>59702</v>
      </c>
      <c r="B6217" s="9" t="s">
        <v>22261</v>
      </c>
      <c r="C6217" s="9" t="s">
        <v>59703</v>
      </c>
      <c r="D6217" s="9">
        <v>-1000.0</v>
      </c>
      <c r="E6217" s="9">
        <v>1000.0</v>
      </c>
      <c r="F6217" s="9">
        <v>-1000.0</v>
      </c>
      <c r="G6217" s="9">
        <v>1000.0</v>
      </c>
    </row>
    <row r="6218">
      <c r="A6218" s="9" t="s">
        <v>59707</v>
      </c>
      <c r="B6218" s="9" t="s">
        <v>22261</v>
      </c>
      <c r="C6218" s="9" t="s">
        <v>59708</v>
      </c>
      <c r="D6218" s="9">
        <v>-1000.0</v>
      </c>
      <c r="E6218" s="9">
        <v>1000.0</v>
      </c>
      <c r="F6218" s="9">
        <v>-1000.0</v>
      </c>
      <c r="G6218" s="9">
        <v>1000.0</v>
      </c>
    </row>
    <row r="6219">
      <c r="A6219" s="9" t="s">
        <v>59710</v>
      </c>
      <c r="B6219" s="9" t="s">
        <v>18504</v>
      </c>
      <c r="C6219" s="9" t="s">
        <v>59714</v>
      </c>
      <c r="D6219" s="9">
        <v>-1000.0</v>
      </c>
      <c r="E6219" s="9">
        <v>1000.0</v>
      </c>
      <c r="F6219" s="9">
        <v>-1000.0</v>
      </c>
      <c r="G6219" s="9">
        <v>1000.0</v>
      </c>
    </row>
    <row r="6220">
      <c r="A6220" s="9" t="s">
        <v>59715</v>
      </c>
      <c r="B6220" s="9" t="s">
        <v>22788</v>
      </c>
      <c r="C6220" s="9" t="s">
        <v>59717</v>
      </c>
      <c r="D6220" s="9">
        <v>-1000.0</v>
      </c>
      <c r="E6220" s="9">
        <v>1000.0</v>
      </c>
      <c r="F6220" s="9">
        <v>-1000.0</v>
      </c>
      <c r="G6220" s="9">
        <v>1000.0</v>
      </c>
    </row>
    <row r="6221">
      <c r="A6221" s="9" t="s">
        <v>59720</v>
      </c>
      <c r="B6221" s="9" t="s">
        <v>22806</v>
      </c>
      <c r="C6221" s="9" t="s">
        <v>59722</v>
      </c>
      <c r="D6221" s="9">
        <v>0.0</v>
      </c>
      <c r="E6221" s="9">
        <v>1000.0</v>
      </c>
      <c r="F6221" s="9">
        <v>0.0</v>
      </c>
      <c r="G6221" s="9">
        <v>1000.0</v>
      </c>
    </row>
    <row r="6222">
      <c r="A6222" s="9" t="s">
        <v>59723</v>
      </c>
      <c r="B6222" s="9" t="s">
        <v>55311</v>
      </c>
      <c r="C6222" s="9" t="s">
        <v>59724</v>
      </c>
      <c r="D6222" s="9">
        <v>0.0</v>
      </c>
      <c r="E6222" s="9">
        <v>1000.0</v>
      </c>
      <c r="F6222" s="9">
        <v>-1000.0</v>
      </c>
      <c r="G6222" s="9">
        <v>1000.0</v>
      </c>
    </row>
    <row r="6223">
      <c r="A6223" s="9" t="s">
        <v>59726</v>
      </c>
      <c r="B6223" s="9" t="s">
        <v>26785</v>
      </c>
      <c r="C6223" s="9" t="s">
        <v>59727</v>
      </c>
      <c r="D6223" s="9">
        <v>-1000.0</v>
      </c>
      <c r="E6223" s="9">
        <v>1000.0</v>
      </c>
      <c r="F6223" s="9">
        <v>-1000.0</v>
      </c>
      <c r="G6223" s="9">
        <v>1000.0</v>
      </c>
    </row>
    <row r="6224">
      <c r="A6224" s="9" t="s">
        <v>59731</v>
      </c>
      <c r="B6224" s="9" t="s">
        <v>22806</v>
      </c>
      <c r="C6224" s="9" t="s">
        <v>59733</v>
      </c>
      <c r="D6224" s="9">
        <v>0.0</v>
      </c>
      <c r="E6224" s="9">
        <v>1000.0</v>
      </c>
      <c r="F6224" s="9">
        <v>0.0</v>
      </c>
      <c r="G6224" s="9">
        <v>1000.0</v>
      </c>
    </row>
    <row r="6225">
      <c r="A6225" s="9" t="s">
        <v>59737</v>
      </c>
      <c r="B6225" s="9" t="s">
        <v>57488</v>
      </c>
      <c r="C6225" s="9" t="s">
        <v>59738</v>
      </c>
      <c r="D6225" s="9">
        <v>-1000.0</v>
      </c>
      <c r="E6225" s="9">
        <v>1000.0</v>
      </c>
      <c r="F6225" s="9">
        <v>-1000.0</v>
      </c>
      <c r="G6225" s="9">
        <v>1000.0</v>
      </c>
    </row>
    <row r="6226">
      <c r="A6226" s="9" t="s">
        <v>59741</v>
      </c>
      <c r="B6226" s="9" t="s">
        <v>27862</v>
      </c>
      <c r="C6226" s="9" t="s">
        <v>59743</v>
      </c>
      <c r="D6226" s="9">
        <v>-1000.0</v>
      </c>
      <c r="E6226" s="9">
        <v>1000.0</v>
      </c>
      <c r="F6226" s="9">
        <v>-1000.0</v>
      </c>
      <c r="G6226" s="9">
        <v>1000.0</v>
      </c>
    </row>
    <row r="6227">
      <c r="A6227" s="9" t="s">
        <v>59752</v>
      </c>
      <c r="B6227" s="9" t="s">
        <v>26785</v>
      </c>
      <c r="C6227" s="9" t="s">
        <v>59754</v>
      </c>
      <c r="D6227" s="9">
        <v>-1000.0</v>
      </c>
      <c r="E6227" s="9">
        <v>1000.0</v>
      </c>
      <c r="F6227" s="9">
        <v>-1000.0</v>
      </c>
      <c r="G6227" s="9">
        <v>1000.0</v>
      </c>
    </row>
    <row r="6228">
      <c r="A6228" s="9" t="s">
        <v>59755</v>
      </c>
      <c r="B6228" s="9" t="s">
        <v>18504</v>
      </c>
      <c r="C6228" s="9" t="s">
        <v>59757</v>
      </c>
      <c r="D6228" s="9">
        <v>-1000.0</v>
      </c>
      <c r="E6228" s="9">
        <v>1000.0</v>
      </c>
      <c r="F6228" s="9">
        <v>-1000.0</v>
      </c>
      <c r="G6228" s="9">
        <v>1000.0</v>
      </c>
    </row>
    <row r="6229">
      <c r="A6229" s="9" t="s">
        <v>59761</v>
      </c>
      <c r="B6229" s="9" t="s">
        <v>22831</v>
      </c>
      <c r="C6229" s="9" t="s">
        <v>59767</v>
      </c>
      <c r="D6229" s="9">
        <v>-1000.0</v>
      </c>
      <c r="E6229" s="9">
        <v>1000.0</v>
      </c>
      <c r="F6229" s="9">
        <v>-1000.0</v>
      </c>
      <c r="G6229" s="9">
        <v>1000.0</v>
      </c>
    </row>
    <row r="6230">
      <c r="A6230" s="9" t="s">
        <v>59769</v>
      </c>
      <c r="B6230" s="9" t="s">
        <v>22831</v>
      </c>
      <c r="C6230" s="9" t="s">
        <v>59771</v>
      </c>
      <c r="D6230" s="9">
        <v>-1000.0</v>
      </c>
      <c r="E6230" s="9">
        <v>1000.0</v>
      </c>
      <c r="F6230" s="9">
        <v>-1000.0</v>
      </c>
      <c r="G6230" s="9">
        <v>1000.0</v>
      </c>
    </row>
    <row r="6231">
      <c r="A6231" s="9" t="s">
        <v>59777</v>
      </c>
      <c r="B6231" s="9" t="s">
        <v>22546</v>
      </c>
      <c r="C6231" s="9" t="s">
        <v>59779</v>
      </c>
      <c r="D6231" s="9">
        <v>-1000.0</v>
      </c>
      <c r="E6231" s="9">
        <v>1000.0</v>
      </c>
      <c r="F6231" s="9">
        <v>-1000.0</v>
      </c>
      <c r="G6231" s="9">
        <v>1000.0</v>
      </c>
    </row>
    <row r="6232">
      <c r="A6232" s="9" t="s">
        <v>59781</v>
      </c>
      <c r="B6232" s="9" t="s">
        <v>22546</v>
      </c>
      <c r="C6232" s="9" t="s">
        <v>59782</v>
      </c>
      <c r="D6232" s="9">
        <v>-1000.0</v>
      </c>
      <c r="E6232" s="9">
        <v>1000.0</v>
      </c>
      <c r="F6232" s="9">
        <v>-1000.0</v>
      </c>
      <c r="G6232" s="9">
        <v>1000.0</v>
      </c>
    </row>
    <row r="6233">
      <c r="A6233" s="9" t="s">
        <v>59786</v>
      </c>
      <c r="B6233" s="9" t="s">
        <v>22546</v>
      </c>
      <c r="C6233" s="9" t="s">
        <v>59788</v>
      </c>
      <c r="D6233" s="9">
        <v>-1000.0</v>
      </c>
      <c r="E6233" s="9">
        <v>1000.0</v>
      </c>
      <c r="F6233" s="9">
        <v>-1000.0</v>
      </c>
      <c r="G6233" s="9">
        <v>1000.0</v>
      </c>
    </row>
    <row r="6234">
      <c r="A6234" s="9" t="s">
        <v>59789</v>
      </c>
      <c r="B6234" s="9" t="s">
        <v>22546</v>
      </c>
      <c r="C6234" s="9" t="s">
        <v>59790</v>
      </c>
      <c r="D6234" s="9">
        <v>-1000.0</v>
      </c>
      <c r="E6234" s="9">
        <v>1000.0</v>
      </c>
      <c r="F6234" s="9">
        <v>-1000.0</v>
      </c>
      <c r="G6234" s="9">
        <v>1000.0</v>
      </c>
    </row>
    <row r="6235">
      <c r="A6235" s="9" t="s">
        <v>59794</v>
      </c>
      <c r="B6235" s="9" t="s">
        <v>22546</v>
      </c>
      <c r="C6235" s="9" t="s">
        <v>59795</v>
      </c>
      <c r="D6235" s="9">
        <v>-1000.0</v>
      </c>
      <c r="E6235" s="9">
        <v>1000.0</v>
      </c>
      <c r="F6235" s="9">
        <v>-1000.0</v>
      </c>
      <c r="G6235" s="9">
        <v>1000.0</v>
      </c>
    </row>
    <row r="6236">
      <c r="A6236" s="9" t="s">
        <v>59796</v>
      </c>
      <c r="B6236" s="9" t="s">
        <v>22546</v>
      </c>
      <c r="C6236" s="9" t="s">
        <v>59800</v>
      </c>
      <c r="D6236" s="9">
        <v>-1000.0</v>
      </c>
      <c r="E6236" s="9">
        <v>1000.0</v>
      </c>
      <c r="F6236" s="9">
        <v>-1000.0</v>
      </c>
      <c r="G6236" s="9">
        <v>1000.0</v>
      </c>
    </row>
    <row r="6237">
      <c r="A6237" s="9" t="s">
        <v>59802</v>
      </c>
      <c r="B6237" s="9" t="s">
        <v>22806</v>
      </c>
      <c r="C6237" s="9" t="s">
        <v>59805</v>
      </c>
      <c r="D6237" s="9">
        <v>0.0</v>
      </c>
      <c r="E6237" s="9">
        <v>1000.0</v>
      </c>
      <c r="F6237" s="9">
        <v>0.0</v>
      </c>
      <c r="G6237" s="9">
        <v>1000.0</v>
      </c>
    </row>
    <row r="6238">
      <c r="A6238" s="9" t="s">
        <v>59807</v>
      </c>
      <c r="B6238" s="9" t="s">
        <v>22806</v>
      </c>
      <c r="C6238" s="9" t="s">
        <v>59808</v>
      </c>
      <c r="D6238" s="9">
        <v>0.0</v>
      </c>
      <c r="E6238" s="9">
        <v>1000.0</v>
      </c>
      <c r="F6238" s="9">
        <v>0.0</v>
      </c>
      <c r="G6238" s="9">
        <v>1000.0</v>
      </c>
    </row>
    <row r="6239">
      <c r="A6239" s="9" t="s">
        <v>59812</v>
      </c>
      <c r="B6239" s="9" t="s">
        <v>22806</v>
      </c>
      <c r="C6239" s="9" t="s">
        <v>59815</v>
      </c>
      <c r="D6239" s="9">
        <v>0.0</v>
      </c>
      <c r="E6239" s="9">
        <v>1000.0</v>
      </c>
      <c r="F6239" s="9">
        <v>0.0</v>
      </c>
      <c r="G6239" s="9">
        <v>1000.0</v>
      </c>
    </row>
    <row r="6240">
      <c r="A6240" s="9" t="s">
        <v>59819</v>
      </c>
      <c r="B6240" s="9" t="s">
        <v>22261</v>
      </c>
      <c r="C6240" s="9" t="s">
        <v>59820</v>
      </c>
      <c r="D6240" s="9">
        <v>-1000.0</v>
      </c>
      <c r="E6240" s="9">
        <v>1000.0</v>
      </c>
      <c r="F6240" s="9">
        <v>-1000.0</v>
      </c>
      <c r="G6240" s="9">
        <v>1000.0</v>
      </c>
    </row>
    <row r="6241">
      <c r="A6241" s="9" t="s">
        <v>59823</v>
      </c>
      <c r="B6241" s="9" t="s">
        <v>27862</v>
      </c>
      <c r="C6241" s="9" t="s">
        <v>59825</v>
      </c>
      <c r="D6241" s="9">
        <v>-1000.0</v>
      </c>
      <c r="E6241" s="9">
        <v>1000.0</v>
      </c>
      <c r="F6241" s="9">
        <v>-1000.0</v>
      </c>
      <c r="G6241" s="9">
        <v>1000.0</v>
      </c>
    </row>
    <row r="6242">
      <c r="A6242" s="9" t="s">
        <v>59828</v>
      </c>
      <c r="B6242" s="9" t="s">
        <v>59828</v>
      </c>
      <c r="C6242" s="9" t="s">
        <v>59829</v>
      </c>
      <c r="D6242" s="9">
        <v>0.0</v>
      </c>
      <c r="E6242" s="9">
        <v>1000.0</v>
      </c>
      <c r="F6242" s="9">
        <v>0.0</v>
      </c>
      <c r="G6242" s="9">
        <v>1000.0</v>
      </c>
    </row>
    <row r="6243">
      <c r="A6243" s="9" t="s">
        <v>59831</v>
      </c>
      <c r="B6243" s="9" t="s">
        <v>59831</v>
      </c>
      <c r="C6243" s="9" t="s">
        <v>59833</v>
      </c>
      <c r="D6243" s="9">
        <v>-1000.0</v>
      </c>
      <c r="E6243" s="9">
        <v>1000.0</v>
      </c>
      <c r="F6243" s="9">
        <v>-1000.0</v>
      </c>
      <c r="G6243" s="9">
        <v>1000.0</v>
      </c>
    </row>
    <row r="6244">
      <c r="A6244" s="9" t="s">
        <v>59836</v>
      </c>
      <c r="B6244" s="9" t="s">
        <v>59836</v>
      </c>
      <c r="C6244" s="9" t="s">
        <v>59838</v>
      </c>
      <c r="D6244" s="9">
        <v>-1000.0</v>
      </c>
      <c r="E6244" s="9">
        <v>1000.0</v>
      </c>
      <c r="F6244" s="9">
        <v>-1000.0</v>
      </c>
      <c r="G6244" s="9">
        <v>1000.0</v>
      </c>
    </row>
    <row r="6245">
      <c r="A6245" s="9" t="s">
        <v>59839</v>
      </c>
      <c r="B6245" s="9" t="s">
        <v>59839</v>
      </c>
      <c r="C6245" s="9" t="s">
        <v>59842</v>
      </c>
      <c r="D6245" s="9">
        <v>-1000.0</v>
      </c>
      <c r="E6245" s="9">
        <v>1000.0</v>
      </c>
      <c r="F6245" s="9">
        <v>-1000.0</v>
      </c>
      <c r="G6245" s="9">
        <v>1000.0</v>
      </c>
    </row>
    <row r="6246">
      <c r="A6246" s="9" t="s">
        <v>59845</v>
      </c>
      <c r="B6246" s="9" t="s">
        <v>59845</v>
      </c>
      <c r="C6246" s="9" t="s">
        <v>59847</v>
      </c>
      <c r="D6246" s="9">
        <v>-1000.0</v>
      </c>
      <c r="E6246" s="9">
        <v>1000.0</v>
      </c>
      <c r="F6246" s="9">
        <v>-1000.0</v>
      </c>
      <c r="G6246" s="9">
        <v>1000.0</v>
      </c>
    </row>
    <row r="6247">
      <c r="A6247" s="9" t="s">
        <v>59851</v>
      </c>
      <c r="B6247" s="9" t="s">
        <v>59851</v>
      </c>
      <c r="C6247" s="9" t="s">
        <v>59853</v>
      </c>
      <c r="D6247" s="9">
        <v>0.0</v>
      </c>
      <c r="E6247" s="9">
        <v>1000.0</v>
      </c>
      <c r="F6247" s="9">
        <v>0.0</v>
      </c>
      <c r="G6247" s="9">
        <v>1000.0</v>
      </c>
    </row>
    <row r="6248">
      <c r="A6248" s="9" t="s">
        <v>59857</v>
      </c>
      <c r="B6248" s="9" t="s">
        <v>33814</v>
      </c>
      <c r="C6248" s="9" t="s">
        <v>59860</v>
      </c>
      <c r="D6248" s="9">
        <v>0.0</v>
      </c>
      <c r="E6248" s="9">
        <v>1000.0</v>
      </c>
      <c r="F6248" s="9">
        <v>0.0</v>
      </c>
      <c r="G6248" s="9">
        <v>1000.0</v>
      </c>
    </row>
    <row r="6249">
      <c r="A6249" s="9" t="s">
        <v>59863</v>
      </c>
      <c r="B6249" s="9" t="s">
        <v>33814</v>
      </c>
      <c r="C6249" s="9" t="s">
        <v>59866</v>
      </c>
      <c r="D6249" s="9">
        <v>0.0</v>
      </c>
      <c r="E6249" s="9">
        <v>1000.0</v>
      </c>
      <c r="F6249" s="9">
        <v>0.0</v>
      </c>
      <c r="G6249" s="9">
        <v>1000.0</v>
      </c>
    </row>
    <row r="6250">
      <c r="A6250" s="9" t="s">
        <v>59868</v>
      </c>
      <c r="B6250" s="9" t="s">
        <v>38300</v>
      </c>
      <c r="C6250" s="9" t="s">
        <v>59869</v>
      </c>
      <c r="D6250" s="9">
        <v>0.0</v>
      </c>
      <c r="E6250" s="9">
        <v>1000.0</v>
      </c>
      <c r="F6250" s="9">
        <v>0.0</v>
      </c>
      <c r="G6250" s="9">
        <v>1000.0</v>
      </c>
    </row>
    <row r="6251">
      <c r="A6251" s="9" t="s">
        <v>59873</v>
      </c>
      <c r="B6251" s="9" t="s">
        <v>38300</v>
      </c>
      <c r="C6251" s="9" t="s">
        <v>59876</v>
      </c>
      <c r="D6251" s="9">
        <v>0.0</v>
      </c>
      <c r="E6251" s="9">
        <v>1000.0</v>
      </c>
      <c r="F6251" s="9">
        <v>0.0</v>
      </c>
      <c r="G6251" s="9">
        <v>1000.0</v>
      </c>
    </row>
    <row r="6252">
      <c r="A6252" s="9" t="s">
        <v>59879</v>
      </c>
      <c r="B6252" s="9" t="s">
        <v>38300</v>
      </c>
      <c r="C6252" s="9" t="s">
        <v>59881</v>
      </c>
      <c r="D6252" s="9">
        <v>0.0</v>
      </c>
      <c r="E6252" s="9">
        <v>1000.0</v>
      </c>
      <c r="F6252" s="9">
        <v>0.0</v>
      </c>
      <c r="G6252" s="9">
        <v>1000.0</v>
      </c>
    </row>
    <row r="6253">
      <c r="A6253" s="9" t="s">
        <v>59884</v>
      </c>
      <c r="B6253" s="9" t="s">
        <v>38300</v>
      </c>
      <c r="C6253" s="9" t="s">
        <v>59885</v>
      </c>
      <c r="D6253" s="9">
        <v>0.0</v>
      </c>
      <c r="E6253" s="9">
        <v>1000.0</v>
      </c>
      <c r="F6253" s="9">
        <v>0.0</v>
      </c>
      <c r="G6253" s="9">
        <v>1000.0</v>
      </c>
    </row>
    <row r="6254">
      <c r="A6254" s="9" t="s">
        <v>59887</v>
      </c>
      <c r="B6254" s="9" t="s">
        <v>15139</v>
      </c>
      <c r="C6254" s="9" t="s">
        <v>59890</v>
      </c>
      <c r="D6254" s="9">
        <v>0.0</v>
      </c>
      <c r="E6254" s="9">
        <v>1000.0</v>
      </c>
      <c r="F6254" s="9">
        <v>0.0</v>
      </c>
      <c r="G6254" s="9">
        <v>1000.0</v>
      </c>
    </row>
    <row r="6255">
      <c r="A6255" s="9" t="s">
        <v>59892</v>
      </c>
      <c r="B6255" s="9" t="s">
        <v>15139</v>
      </c>
      <c r="C6255" s="9" t="s">
        <v>59893</v>
      </c>
      <c r="D6255" s="9">
        <v>0.0</v>
      </c>
      <c r="E6255" s="9">
        <v>1000.0</v>
      </c>
      <c r="F6255" s="9">
        <v>0.0</v>
      </c>
      <c r="G6255" s="9">
        <v>1000.0</v>
      </c>
    </row>
    <row r="6256">
      <c r="A6256" s="9" t="s">
        <v>59896</v>
      </c>
      <c r="B6256" s="9" t="s">
        <v>21919</v>
      </c>
      <c r="C6256" s="9" t="s">
        <v>59898</v>
      </c>
      <c r="D6256" s="9">
        <v>0.0</v>
      </c>
      <c r="E6256" s="9">
        <v>1000.0</v>
      </c>
      <c r="F6256" s="9">
        <v>0.0</v>
      </c>
      <c r="G6256" s="9">
        <v>1000.0</v>
      </c>
    </row>
    <row r="6257">
      <c r="A6257" s="9" t="s">
        <v>59899</v>
      </c>
      <c r="B6257" s="9" t="s">
        <v>21919</v>
      </c>
      <c r="C6257" s="9" t="s">
        <v>59901</v>
      </c>
      <c r="D6257" s="9">
        <v>0.0</v>
      </c>
      <c r="E6257" s="9">
        <v>1000.0</v>
      </c>
      <c r="F6257" s="9">
        <v>0.0</v>
      </c>
      <c r="G6257" s="9">
        <v>1000.0</v>
      </c>
    </row>
    <row r="6258">
      <c r="A6258" s="9" t="s">
        <v>59905</v>
      </c>
      <c r="B6258" s="9" t="s">
        <v>21919</v>
      </c>
      <c r="C6258" s="9" t="s">
        <v>59908</v>
      </c>
      <c r="D6258" s="9">
        <v>0.0</v>
      </c>
      <c r="E6258" s="9">
        <v>1000.0</v>
      </c>
      <c r="F6258" s="9">
        <v>0.0</v>
      </c>
      <c r="G6258" s="9">
        <v>1000.0</v>
      </c>
    </row>
    <row r="6259">
      <c r="A6259" s="9" t="s">
        <v>59911</v>
      </c>
      <c r="B6259" s="9" t="s">
        <v>21919</v>
      </c>
      <c r="C6259" s="9" t="s">
        <v>59914</v>
      </c>
      <c r="D6259" s="9">
        <v>0.0</v>
      </c>
      <c r="E6259" s="9">
        <v>1000.0</v>
      </c>
      <c r="F6259" s="9">
        <v>0.0</v>
      </c>
      <c r="G6259" s="9">
        <v>1000.0</v>
      </c>
    </row>
    <row r="6260">
      <c r="A6260" s="9" t="s">
        <v>59915</v>
      </c>
      <c r="B6260" s="9" t="s">
        <v>21919</v>
      </c>
      <c r="C6260" s="9" t="s">
        <v>59916</v>
      </c>
      <c r="D6260" s="9">
        <v>0.0</v>
      </c>
      <c r="E6260" s="9">
        <v>1000.0</v>
      </c>
      <c r="F6260" s="9">
        <v>0.0</v>
      </c>
      <c r="G6260" s="9">
        <v>1000.0</v>
      </c>
    </row>
    <row r="6261">
      <c r="A6261" s="9" t="s">
        <v>59920</v>
      </c>
      <c r="B6261" s="9" t="s">
        <v>21919</v>
      </c>
      <c r="C6261" s="9" t="s">
        <v>59923</v>
      </c>
      <c r="D6261" s="9">
        <v>0.0</v>
      </c>
      <c r="E6261" s="9">
        <v>1000.0</v>
      </c>
      <c r="F6261" s="9">
        <v>0.0</v>
      </c>
      <c r="G6261" s="9">
        <v>1000.0</v>
      </c>
    </row>
    <row r="6262">
      <c r="A6262" s="9" t="s">
        <v>59929</v>
      </c>
      <c r="B6262" s="9" t="s">
        <v>21919</v>
      </c>
      <c r="C6262" s="9" t="s">
        <v>59930</v>
      </c>
      <c r="D6262" s="9">
        <v>0.0</v>
      </c>
      <c r="E6262" s="9">
        <v>1000.0</v>
      </c>
      <c r="F6262" s="9">
        <v>0.0</v>
      </c>
      <c r="G6262" s="9">
        <v>1000.0</v>
      </c>
    </row>
    <row r="6263">
      <c r="A6263" s="9" t="s">
        <v>59934</v>
      </c>
      <c r="B6263" s="9" t="s">
        <v>21919</v>
      </c>
      <c r="C6263" s="9" t="s">
        <v>59937</v>
      </c>
      <c r="D6263" s="9">
        <v>0.0</v>
      </c>
      <c r="E6263" s="9">
        <v>1000.0</v>
      </c>
      <c r="F6263" s="9">
        <v>0.0</v>
      </c>
      <c r="G6263" s="9">
        <v>1000.0</v>
      </c>
    </row>
    <row r="6264">
      <c r="A6264" s="9" t="s">
        <v>59939</v>
      </c>
      <c r="B6264" s="9" t="s">
        <v>21919</v>
      </c>
      <c r="C6264" s="9" t="s">
        <v>59940</v>
      </c>
      <c r="D6264" s="9">
        <v>0.0</v>
      </c>
      <c r="E6264" s="9">
        <v>1000.0</v>
      </c>
      <c r="F6264" s="9">
        <v>0.0</v>
      </c>
      <c r="G6264" s="9">
        <v>1000.0</v>
      </c>
    </row>
    <row r="6265">
      <c r="A6265" s="9" t="s">
        <v>59943</v>
      </c>
      <c r="B6265" s="9" t="s">
        <v>15139</v>
      </c>
      <c r="C6265" s="9" t="s">
        <v>59946</v>
      </c>
      <c r="D6265" s="9">
        <v>0.0</v>
      </c>
      <c r="E6265" s="9">
        <v>1000.0</v>
      </c>
      <c r="F6265" s="9">
        <v>0.0</v>
      </c>
      <c r="G6265" s="9">
        <v>1000.0</v>
      </c>
    </row>
    <row r="6266">
      <c r="A6266" s="9" t="s">
        <v>59947</v>
      </c>
      <c r="B6266" s="9" t="s">
        <v>15139</v>
      </c>
      <c r="C6266" s="9" t="s">
        <v>59950</v>
      </c>
      <c r="D6266" s="9">
        <v>0.0</v>
      </c>
      <c r="E6266" s="9">
        <v>1000.0</v>
      </c>
      <c r="F6266" s="9">
        <v>0.0</v>
      </c>
      <c r="G6266" s="9">
        <v>1000.0</v>
      </c>
    </row>
    <row r="6267">
      <c r="A6267" s="9" t="s">
        <v>59951</v>
      </c>
      <c r="B6267" s="9" t="s">
        <v>21919</v>
      </c>
      <c r="C6267" s="9" t="s">
        <v>59952</v>
      </c>
      <c r="D6267" s="9">
        <v>0.0</v>
      </c>
      <c r="E6267" s="9">
        <v>1000.0</v>
      </c>
      <c r="F6267" s="9">
        <v>0.0</v>
      </c>
      <c r="G6267" s="9">
        <v>1000.0</v>
      </c>
    </row>
    <row r="6268">
      <c r="A6268" s="9" t="s">
        <v>59954</v>
      </c>
      <c r="B6268" s="9" t="s">
        <v>21919</v>
      </c>
      <c r="C6268" s="9" t="s">
        <v>59957</v>
      </c>
      <c r="D6268" s="9">
        <v>0.0</v>
      </c>
      <c r="E6268" s="9">
        <v>1000.0</v>
      </c>
      <c r="F6268" s="9">
        <v>0.0</v>
      </c>
      <c r="G6268" s="9">
        <v>1000.0</v>
      </c>
    </row>
    <row r="6269">
      <c r="A6269" s="9" t="s">
        <v>59958</v>
      </c>
      <c r="B6269" s="9" t="s">
        <v>21919</v>
      </c>
      <c r="C6269" s="9" t="s">
        <v>59959</v>
      </c>
      <c r="D6269" s="9">
        <v>0.0</v>
      </c>
      <c r="E6269" s="9">
        <v>1000.0</v>
      </c>
      <c r="F6269" s="9">
        <v>0.0</v>
      </c>
      <c r="G6269" s="9">
        <v>1000.0</v>
      </c>
    </row>
    <row r="6270">
      <c r="A6270" s="9" t="s">
        <v>59963</v>
      </c>
      <c r="B6270" s="9" t="s">
        <v>15139</v>
      </c>
      <c r="C6270" s="9" t="s">
        <v>59966</v>
      </c>
      <c r="D6270" s="9">
        <v>0.0</v>
      </c>
      <c r="E6270" s="9">
        <v>1000.0</v>
      </c>
      <c r="F6270" s="9">
        <v>0.0</v>
      </c>
      <c r="G6270" s="9">
        <v>1000.0</v>
      </c>
    </row>
    <row r="6271">
      <c r="A6271" s="9" t="s">
        <v>59969</v>
      </c>
      <c r="B6271" s="9" t="s">
        <v>15139</v>
      </c>
      <c r="C6271" s="9" t="s">
        <v>59973</v>
      </c>
      <c r="D6271" s="9">
        <v>0.0</v>
      </c>
      <c r="E6271" s="9">
        <v>1000.0</v>
      </c>
      <c r="F6271" s="9">
        <v>0.0</v>
      </c>
      <c r="G6271" s="9">
        <v>1000.0</v>
      </c>
    </row>
    <row r="6272">
      <c r="A6272" s="9" t="s">
        <v>59974</v>
      </c>
      <c r="B6272" s="9" t="s">
        <v>15139</v>
      </c>
      <c r="C6272" s="9" t="s">
        <v>59977</v>
      </c>
      <c r="D6272" s="9">
        <v>0.0</v>
      </c>
      <c r="E6272" s="9">
        <v>1000.0</v>
      </c>
      <c r="F6272" s="9">
        <v>0.0</v>
      </c>
      <c r="G6272" s="9">
        <v>1000.0</v>
      </c>
    </row>
    <row r="6273">
      <c r="A6273" s="9" t="s">
        <v>59981</v>
      </c>
      <c r="B6273" s="9" t="s">
        <v>15139</v>
      </c>
      <c r="C6273" s="9" t="s">
        <v>59983</v>
      </c>
      <c r="D6273" s="9">
        <v>0.0</v>
      </c>
      <c r="E6273" s="9">
        <v>1000.0</v>
      </c>
      <c r="F6273" s="9">
        <v>0.0</v>
      </c>
      <c r="G6273" s="9">
        <v>1000.0</v>
      </c>
    </row>
    <row r="6274">
      <c r="A6274" s="9" t="s">
        <v>59986</v>
      </c>
      <c r="B6274" s="9" t="s">
        <v>21919</v>
      </c>
      <c r="C6274" s="9" t="s">
        <v>59989</v>
      </c>
      <c r="D6274" s="9">
        <v>0.0</v>
      </c>
      <c r="E6274" s="9">
        <v>1000.0</v>
      </c>
      <c r="F6274" s="9">
        <v>0.0</v>
      </c>
      <c r="G6274" s="9">
        <v>1000.0</v>
      </c>
    </row>
    <row r="6275">
      <c r="A6275" s="9" t="s">
        <v>59990</v>
      </c>
      <c r="B6275" s="9" t="s">
        <v>21919</v>
      </c>
      <c r="C6275" s="9" t="s">
        <v>59992</v>
      </c>
      <c r="D6275" s="9">
        <v>0.0</v>
      </c>
      <c r="E6275" s="9">
        <v>1000.0</v>
      </c>
      <c r="F6275" s="9">
        <v>0.0</v>
      </c>
      <c r="G6275" s="9">
        <v>1000.0</v>
      </c>
    </row>
    <row r="6276">
      <c r="A6276" s="9" t="s">
        <v>59996</v>
      </c>
      <c r="B6276" s="9" t="s">
        <v>21919</v>
      </c>
      <c r="C6276" s="9" t="s">
        <v>59999</v>
      </c>
      <c r="D6276" s="9">
        <v>0.0</v>
      </c>
      <c r="E6276" s="9">
        <v>1000.0</v>
      </c>
      <c r="F6276" s="9">
        <v>0.0</v>
      </c>
      <c r="G6276" s="9">
        <v>1000.0</v>
      </c>
    </row>
    <row r="6277">
      <c r="A6277" s="9" t="s">
        <v>60001</v>
      </c>
      <c r="B6277" s="9" t="s">
        <v>15139</v>
      </c>
      <c r="C6277" s="9" t="s">
        <v>60004</v>
      </c>
      <c r="D6277" s="9">
        <v>0.0</v>
      </c>
      <c r="E6277" s="9">
        <v>1000.0</v>
      </c>
      <c r="F6277" s="9">
        <v>0.0</v>
      </c>
      <c r="G6277" s="9">
        <v>1000.0</v>
      </c>
    </row>
    <row r="6278">
      <c r="A6278" s="9" t="s">
        <v>60006</v>
      </c>
      <c r="B6278" s="9" t="s">
        <v>15139</v>
      </c>
      <c r="C6278" s="9" t="s">
        <v>60008</v>
      </c>
      <c r="D6278" s="9">
        <v>0.0</v>
      </c>
      <c r="E6278" s="9">
        <v>1000.0</v>
      </c>
      <c r="F6278" s="9">
        <v>0.0</v>
      </c>
      <c r="G6278" s="9">
        <v>1000.0</v>
      </c>
    </row>
    <row r="6279">
      <c r="A6279" s="9" t="s">
        <v>60012</v>
      </c>
      <c r="B6279" s="9" t="s">
        <v>60013</v>
      </c>
      <c r="C6279" s="9" t="s">
        <v>60014</v>
      </c>
      <c r="D6279" s="9">
        <v>-1.0</v>
      </c>
      <c r="E6279" s="9">
        <v>1000.0</v>
      </c>
      <c r="F6279" s="9">
        <v>-1.0</v>
      </c>
      <c r="G6279" s="9">
        <v>1000.0</v>
      </c>
    </row>
    <row r="6280">
      <c r="A6280" s="9" t="s">
        <v>60015</v>
      </c>
      <c r="B6280" s="9" t="s">
        <v>60017</v>
      </c>
      <c r="C6280" s="9" t="s">
        <v>60019</v>
      </c>
      <c r="D6280" s="9">
        <v>-1.0</v>
      </c>
      <c r="E6280" s="9">
        <v>1000.0</v>
      </c>
      <c r="F6280" s="9">
        <v>-1.0</v>
      </c>
      <c r="G6280" s="9">
        <v>1000.0</v>
      </c>
    </row>
    <row r="6281">
      <c r="A6281" s="9" t="s">
        <v>60022</v>
      </c>
      <c r="B6281" s="9" t="s">
        <v>60023</v>
      </c>
      <c r="C6281" s="9" t="s">
        <v>60024</v>
      </c>
      <c r="D6281" s="9">
        <v>-1.0</v>
      </c>
      <c r="E6281" s="9">
        <v>1000.0</v>
      </c>
      <c r="F6281" s="9">
        <v>-1.0</v>
      </c>
      <c r="G6281" s="9">
        <v>1000.0</v>
      </c>
    </row>
    <row r="6282">
      <c r="A6282" s="9" t="s">
        <v>60025</v>
      </c>
      <c r="B6282" s="9" t="s">
        <v>60027</v>
      </c>
      <c r="C6282" s="9" t="s">
        <v>60028</v>
      </c>
      <c r="D6282" s="9">
        <v>-1.0</v>
      </c>
      <c r="E6282" s="9">
        <v>1000.0</v>
      </c>
      <c r="F6282" s="9">
        <v>-1.0</v>
      </c>
      <c r="G6282" s="9">
        <v>1000.0</v>
      </c>
    </row>
    <row r="6283">
      <c r="A6283" s="9" t="s">
        <v>60029</v>
      </c>
      <c r="B6283" s="9" t="s">
        <v>60030</v>
      </c>
      <c r="C6283" s="9" t="s">
        <v>60032</v>
      </c>
      <c r="D6283" s="9">
        <v>-1.0</v>
      </c>
      <c r="E6283" s="9">
        <v>1000.0</v>
      </c>
      <c r="F6283" s="9">
        <v>-1.0</v>
      </c>
      <c r="G6283" s="9">
        <v>1000.0</v>
      </c>
    </row>
    <row r="6284">
      <c r="A6284" s="9" t="s">
        <v>60035</v>
      </c>
      <c r="B6284" s="9" t="s">
        <v>60036</v>
      </c>
      <c r="C6284" s="9" t="s">
        <v>60037</v>
      </c>
      <c r="D6284" s="9">
        <v>-1.0</v>
      </c>
      <c r="E6284" s="9">
        <v>1000.0</v>
      </c>
      <c r="F6284" s="9">
        <v>-1.0</v>
      </c>
      <c r="G6284" s="9">
        <v>1000.0</v>
      </c>
    </row>
    <row r="6285">
      <c r="A6285" s="9" t="s">
        <v>60038</v>
      </c>
      <c r="B6285" s="9" t="s">
        <v>60039</v>
      </c>
      <c r="C6285" s="9" t="s">
        <v>60041</v>
      </c>
      <c r="D6285" s="9">
        <v>-1.0</v>
      </c>
      <c r="E6285" s="9">
        <v>1000.0</v>
      </c>
      <c r="F6285" s="9">
        <v>-1.0</v>
      </c>
      <c r="G6285" s="9">
        <v>1000.0</v>
      </c>
    </row>
    <row r="6286">
      <c r="A6286" s="9" t="s">
        <v>60044</v>
      </c>
      <c r="B6286" s="9" t="s">
        <v>60045</v>
      </c>
      <c r="C6286" s="9" t="s">
        <v>60046</v>
      </c>
      <c r="D6286" s="9">
        <v>-1.0</v>
      </c>
      <c r="E6286" s="9">
        <v>1000.0</v>
      </c>
      <c r="F6286" s="9">
        <v>-1.0</v>
      </c>
      <c r="G6286" s="9">
        <v>1000.0</v>
      </c>
    </row>
    <row r="6287">
      <c r="A6287" s="9" t="s">
        <v>60049</v>
      </c>
      <c r="B6287" s="9" t="s">
        <v>60050</v>
      </c>
      <c r="C6287" s="9" t="s">
        <v>60052</v>
      </c>
      <c r="D6287" s="9">
        <v>-1.0</v>
      </c>
      <c r="E6287" s="9">
        <v>1000.0</v>
      </c>
      <c r="F6287" s="9">
        <v>-1.0</v>
      </c>
      <c r="G6287" s="9">
        <v>1000.0</v>
      </c>
    </row>
    <row r="6288">
      <c r="A6288" s="9" t="s">
        <v>60053</v>
      </c>
      <c r="B6288" s="9" t="s">
        <v>60054</v>
      </c>
      <c r="C6288" s="9" t="s">
        <v>60055</v>
      </c>
      <c r="D6288" s="9">
        <v>-1.0</v>
      </c>
      <c r="E6288" s="9">
        <v>1000.0</v>
      </c>
      <c r="F6288" s="9">
        <v>-1.0</v>
      </c>
      <c r="G6288" s="9">
        <v>1000.0</v>
      </c>
    </row>
    <row r="6289">
      <c r="A6289" s="9" t="s">
        <v>60059</v>
      </c>
      <c r="B6289" s="9" t="s">
        <v>60060</v>
      </c>
      <c r="C6289" s="9" t="s">
        <v>60061</v>
      </c>
      <c r="D6289" s="9">
        <v>-1.0</v>
      </c>
      <c r="E6289" s="9">
        <v>1000.0</v>
      </c>
      <c r="F6289" s="9">
        <v>-1.0</v>
      </c>
      <c r="G6289" s="9">
        <v>1000.0</v>
      </c>
    </row>
    <row r="6290">
      <c r="A6290" s="9" t="s">
        <v>60062</v>
      </c>
      <c r="B6290" s="9" t="s">
        <v>60063</v>
      </c>
      <c r="C6290" s="9" t="s">
        <v>60066</v>
      </c>
      <c r="D6290" s="9">
        <v>-1.0</v>
      </c>
      <c r="E6290" s="9">
        <v>1000.0</v>
      </c>
      <c r="F6290" s="9">
        <v>-1.0</v>
      </c>
      <c r="G6290" s="9">
        <v>1000.0</v>
      </c>
    </row>
    <row r="6291">
      <c r="A6291" s="9" t="s">
        <v>60068</v>
      </c>
      <c r="B6291" s="9" t="s">
        <v>60069</v>
      </c>
      <c r="C6291" s="9" t="s">
        <v>60070</v>
      </c>
      <c r="D6291" s="9">
        <v>-1.0</v>
      </c>
      <c r="E6291" s="9">
        <v>1000.0</v>
      </c>
      <c r="F6291" s="9">
        <v>-1.0</v>
      </c>
      <c r="G6291" s="9">
        <v>1000.0</v>
      </c>
    </row>
    <row r="6292">
      <c r="A6292" s="9" t="s">
        <v>60071</v>
      </c>
      <c r="B6292" s="9" t="s">
        <v>60073</v>
      </c>
      <c r="C6292" s="9" t="s">
        <v>60075</v>
      </c>
      <c r="D6292" s="9">
        <v>-1.0</v>
      </c>
      <c r="E6292" s="9">
        <v>1000.0</v>
      </c>
      <c r="F6292" s="9">
        <v>-1.0</v>
      </c>
      <c r="G6292" s="9">
        <v>1000.0</v>
      </c>
    </row>
    <row r="6293">
      <c r="A6293" s="9" t="s">
        <v>60076</v>
      </c>
      <c r="B6293" s="9" t="s">
        <v>60077</v>
      </c>
      <c r="C6293" s="9" t="s">
        <v>60078</v>
      </c>
      <c r="D6293" s="9">
        <v>-1.0</v>
      </c>
      <c r="E6293" s="9">
        <v>1000.0</v>
      </c>
      <c r="F6293" s="9">
        <v>-1.0</v>
      </c>
      <c r="G6293" s="9">
        <v>1000.0</v>
      </c>
    </row>
    <row r="6294">
      <c r="A6294" s="9" t="s">
        <v>60082</v>
      </c>
      <c r="B6294" s="9" t="s">
        <v>60083</v>
      </c>
      <c r="C6294" s="9" t="s">
        <v>60084</v>
      </c>
      <c r="D6294" s="9">
        <v>-1.0</v>
      </c>
      <c r="E6294" s="9">
        <v>1000.0</v>
      </c>
      <c r="F6294" s="9">
        <v>-1.0</v>
      </c>
      <c r="G6294" s="9">
        <v>1000.0</v>
      </c>
    </row>
    <row r="6295">
      <c r="A6295" s="9" t="s">
        <v>60087</v>
      </c>
      <c r="B6295" s="9" t="s">
        <v>60088</v>
      </c>
      <c r="C6295" s="9" t="s">
        <v>60089</v>
      </c>
      <c r="D6295" s="9">
        <v>-1.0</v>
      </c>
      <c r="E6295" s="9">
        <v>1000.0</v>
      </c>
      <c r="F6295" s="9">
        <v>-1.0</v>
      </c>
      <c r="G6295" s="9">
        <v>1000.0</v>
      </c>
    </row>
    <row r="6296">
      <c r="A6296" s="9" t="s">
        <v>60092</v>
      </c>
      <c r="B6296" s="9" t="s">
        <v>60094</v>
      </c>
      <c r="C6296" s="9" t="s">
        <v>60095</v>
      </c>
      <c r="D6296" s="9">
        <v>-1.0</v>
      </c>
      <c r="E6296" s="9">
        <v>1000.0</v>
      </c>
      <c r="F6296" s="9">
        <v>-1.0</v>
      </c>
      <c r="G6296" s="9">
        <v>1000.0</v>
      </c>
    </row>
    <row r="6297">
      <c r="A6297" s="9" t="s">
        <v>60096</v>
      </c>
      <c r="B6297" s="9" t="s">
        <v>60097</v>
      </c>
      <c r="C6297" s="9" t="s">
        <v>60099</v>
      </c>
      <c r="D6297" s="9">
        <v>-1.0</v>
      </c>
      <c r="E6297" s="9">
        <v>1000.0</v>
      </c>
      <c r="F6297" s="9">
        <v>-1.0</v>
      </c>
      <c r="G6297" s="9">
        <v>1000.0</v>
      </c>
    </row>
    <row r="6298">
      <c r="A6298" s="9" t="s">
        <v>60104</v>
      </c>
      <c r="B6298" s="9" t="s">
        <v>60105</v>
      </c>
      <c r="C6298" s="9" t="s">
        <v>60106</v>
      </c>
      <c r="D6298" s="9">
        <v>-1.0</v>
      </c>
      <c r="E6298" s="9">
        <v>1000.0</v>
      </c>
      <c r="F6298" s="9">
        <v>-1.0</v>
      </c>
      <c r="G6298" s="9">
        <v>1000.0</v>
      </c>
    </row>
    <row r="6299">
      <c r="A6299" s="9" t="s">
        <v>60110</v>
      </c>
      <c r="B6299" s="9" t="s">
        <v>60111</v>
      </c>
      <c r="C6299" s="9" t="s">
        <v>60113</v>
      </c>
      <c r="D6299" s="9">
        <v>-1.0</v>
      </c>
      <c r="E6299" s="9">
        <v>1000.0</v>
      </c>
      <c r="F6299" s="9">
        <v>-1.0</v>
      </c>
      <c r="G6299" s="9">
        <v>1000.0</v>
      </c>
    </row>
    <row r="6300">
      <c r="A6300" s="9" t="s">
        <v>60114</v>
      </c>
      <c r="B6300" s="9" t="s">
        <v>60115</v>
      </c>
      <c r="C6300" s="9" t="s">
        <v>60116</v>
      </c>
      <c r="D6300" s="9">
        <v>-1.0</v>
      </c>
      <c r="E6300" s="9">
        <v>1000.0</v>
      </c>
      <c r="F6300" s="9">
        <v>-1.0</v>
      </c>
      <c r="G6300" s="9">
        <v>1000.0</v>
      </c>
    </row>
    <row r="6301">
      <c r="A6301" s="9" t="s">
        <v>60118</v>
      </c>
      <c r="B6301" s="9" t="s">
        <v>60119</v>
      </c>
      <c r="C6301" s="9" t="s">
        <v>60120</v>
      </c>
      <c r="D6301" s="9">
        <v>-1.0</v>
      </c>
      <c r="E6301" s="9">
        <v>1000.0</v>
      </c>
      <c r="F6301" s="9">
        <v>-1.0</v>
      </c>
      <c r="G6301" s="9">
        <v>1000.0</v>
      </c>
    </row>
    <row r="6302">
      <c r="A6302" s="9" t="s">
        <v>60121</v>
      </c>
      <c r="B6302" s="9" t="s">
        <v>60123</v>
      </c>
      <c r="C6302" s="9" t="s">
        <v>60125</v>
      </c>
      <c r="D6302" s="9">
        <v>-1.0</v>
      </c>
      <c r="E6302" s="9">
        <v>1000.0</v>
      </c>
      <c r="F6302" s="9">
        <v>-1.0</v>
      </c>
      <c r="G6302" s="9">
        <v>1000.0</v>
      </c>
    </row>
    <row r="6303">
      <c r="A6303" s="9" t="s">
        <v>60127</v>
      </c>
      <c r="B6303" s="9" t="s">
        <v>7032</v>
      </c>
      <c r="C6303" s="9" t="s">
        <v>60128</v>
      </c>
      <c r="D6303" s="9">
        <v>-1.0</v>
      </c>
      <c r="E6303" s="9">
        <v>1000.0</v>
      </c>
      <c r="F6303" s="9">
        <v>-1.0</v>
      </c>
      <c r="G6303" s="9">
        <v>1000.0</v>
      </c>
    </row>
    <row r="6304">
      <c r="A6304" s="9" t="s">
        <v>60129</v>
      </c>
      <c r="B6304" s="9" t="s">
        <v>60130</v>
      </c>
      <c r="C6304" s="9" t="s">
        <v>60131</v>
      </c>
      <c r="D6304" s="9">
        <v>-1.0</v>
      </c>
      <c r="E6304" s="9">
        <v>1000.0</v>
      </c>
      <c r="F6304" s="9">
        <v>-1.0</v>
      </c>
      <c r="G6304" s="9">
        <v>1000.0</v>
      </c>
    </row>
    <row r="6305">
      <c r="A6305" s="9" t="s">
        <v>60134</v>
      </c>
      <c r="B6305" s="9" t="s">
        <v>60136</v>
      </c>
      <c r="C6305" s="9" t="s">
        <v>60138</v>
      </c>
      <c r="D6305" s="9">
        <v>-1.0</v>
      </c>
      <c r="E6305" s="9">
        <v>1000.0</v>
      </c>
      <c r="F6305" s="9">
        <v>-1.0</v>
      </c>
      <c r="G6305" s="9">
        <v>1000.0</v>
      </c>
    </row>
    <row r="6306">
      <c r="A6306" s="9" t="s">
        <v>60139</v>
      </c>
      <c r="B6306" s="9" t="s">
        <v>60140</v>
      </c>
      <c r="C6306" s="9" t="s">
        <v>60141</v>
      </c>
      <c r="D6306" s="9">
        <v>-1.0</v>
      </c>
      <c r="E6306" s="9">
        <v>1000.0</v>
      </c>
      <c r="F6306" s="9">
        <v>-1.0</v>
      </c>
      <c r="G6306" s="9">
        <v>1000.0</v>
      </c>
    </row>
    <row r="6307">
      <c r="A6307" s="9" t="s">
        <v>60142</v>
      </c>
      <c r="B6307" s="9" t="s">
        <v>60143</v>
      </c>
      <c r="C6307" s="9" t="s">
        <v>60144</v>
      </c>
      <c r="D6307" s="9">
        <v>-1.0</v>
      </c>
      <c r="E6307" s="9">
        <v>1000.0</v>
      </c>
      <c r="F6307" s="9">
        <v>-1.0</v>
      </c>
      <c r="G6307" s="9">
        <v>1000.0</v>
      </c>
    </row>
    <row r="6308">
      <c r="A6308" s="9" t="s">
        <v>60147</v>
      </c>
      <c r="B6308" s="9" t="s">
        <v>60148</v>
      </c>
      <c r="C6308" s="9" t="s">
        <v>60150</v>
      </c>
      <c r="D6308" s="9">
        <v>-1.0</v>
      </c>
      <c r="E6308" s="9">
        <v>1000.0</v>
      </c>
      <c r="F6308" s="9">
        <v>-1.0</v>
      </c>
      <c r="G6308" s="9">
        <v>1000.0</v>
      </c>
    </row>
    <row r="6309">
      <c r="A6309" s="9" t="s">
        <v>60151</v>
      </c>
      <c r="B6309" s="9" t="s">
        <v>60152</v>
      </c>
      <c r="C6309" s="9" t="s">
        <v>60153</v>
      </c>
      <c r="D6309" s="9">
        <v>-1.0</v>
      </c>
      <c r="E6309" s="9">
        <v>1000.0</v>
      </c>
      <c r="F6309" s="9">
        <v>-1.0</v>
      </c>
      <c r="G6309" s="9">
        <v>1000.0</v>
      </c>
    </row>
    <row r="6310">
      <c r="A6310" s="9" t="s">
        <v>60154</v>
      </c>
      <c r="B6310" s="9" t="s">
        <v>60155</v>
      </c>
      <c r="C6310" s="9" t="s">
        <v>60156</v>
      </c>
      <c r="D6310" s="9">
        <v>-1.0</v>
      </c>
      <c r="E6310" s="9">
        <v>1000.0</v>
      </c>
      <c r="F6310" s="9">
        <v>-1.0</v>
      </c>
      <c r="G6310" s="9">
        <v>1000.0</v>
      </c>
    </row>
    <row r="6311">
      <c r="A6311" s="9" t="s">
        <v>60159</v>
      </c>
      <c r="B6311" s="9" t="s">
        <v>60162</v>
      </c>
      <c r="C6311" s="9" t="s">
        <v>60163</v>
      </c>
      <c r="D6311" s="9">
        <v>-1.0</v>
      </c>
      <c r="E6311" s="9">
        <v>1000.0</v>
      </c>
      <c r="F6311" s="9">
        <v>-1.0</v>
      </c>
      <c r="G6311" s="9">
        <v>1000.0</v>
      </c>
    </row>
    <row r="6312">
      <c r="A6312" s="9" t="s">
        <v>60166</v>
      </c>
      <c r="B6312" s="9" t="s">
        <v>60167</v>
      </c>
      <c r="C6312" s="9" t="s">
        <v>60168</v>
      </c>
      <c r="D6312" s="9">
        <v>-1.0</v>
      </c>
      <c r="E6312" s="9">
        <v>1000.0</v>
      </c>
      <c r="F6312" s="9">
        <v>-1.0</v>
      </c>
      <c r="G6312" s="9">
        <v>1000.0</v>
      </c>
    </row>
    <row r="6313">
      <c r="A6313" s="9" t="s">
        <v>60170</v>
      </c>
      <c r="B6313" s="9" t="s">
        <v>60171</v>
      </c>
      <c r="C6313" s="9" t="s">
        <v>60173</v>
      </c>
      <c r="D6313" s="9">
        <v>-1.0</v>
      </c>
      <c r="E6313" s="9">
        <v>1000.0</v>
      </c>
      <c r="F6313" s="9">
        <v>-1.0</v>
      </c>
      <c r="G6313" s="9">
        <v>1000.0</v>
      </c>
    </row>
    <row r="6314">
      <c r="A6314" s="9" t="s">
        <v>60175</v>
      </c>
      <c r="B6314" s="9" t="s">
        <v>60177</v>
      </c>
      <c r="C6314" s="9" t="s">
        <v>60178</v>
      </c>
      <c r="D6314" s="9">
        <v>-1.0</v>
      </c>
      <c r="E6314" s="9">
        <v>1000.0</v>
      </c>
      <c r="F6314" s="9">
        <v>-1.0</v>
      </c>
      <c r="G6314" s="9">
        <v>1000.0</v>
      </c>
    </row>
    <row r="6315">
      <c r="A6315" s="9" t="s">
        <v>60179</v>
      </c>
      <c r="B6315" s="9" t="s">
        <v>60180</v>
      </c>
      <c r="C6315" s="9" t="s">
        <v>60181</v>
      </c>
      <c r="D6315" s="9">
        <v>-1.0</v>
      </c>
      <c r="E6315" s="9">
        <v>1000.0</v>
      </c>
      <c r="F6315" s="9">
        <v>-1.0</v>
      </c>
      <c r="G6315" s="9">
        <v>1000.0</v>
      </c>
    </row>
    <row r="6316">
      <c r="A6316" s="9" t="s">
        <v>60182</v>
      </c>
      <c r="B6316" s="9" t="s">
        <v>60184</v>
      </c>
      <c r="C6316" s="9" t="s">
        <v>60186</v>
      </c>
      <c r="D6316" s="9">
        <v>-1.0</v>
      </c>
      <c r="E6316" s="9">
        <v>1000.0</v>
      </c>
      <c r="F6316" s="9">
        <v>-1.0</v>
      </c>
      <c r="G6316" s="9">
        <v>1000.0</v>
      </c>
    </row>
    <row r="6317">
      <c r="A6317" s="9" t="s">
        <v>60189</v>
      </c>
      <c r="B6317" s="9" t="s">
        <v>60190</v>
      </c>
      <c r="C6317" s="9" t="s">
        <v>60192</v>
      </c>
      <c r="D6317" s="9">
        <v>-1.0</v>
      </c>
      <c r="E6317" s="9">
        <v>1000.0</v>
      </c>
      <c r="F6317" s="9">
        <v>-1.0</v>
      </c>
      <c r="G6317" s="9">
        <v>1000.0</v>
      </c>
    </row>
    <row r="6318">
      <c r="A6318" s="9" t="s">
        <v>60194</v>
      </c>
      <c r="B6318" s="9" t="s">
        <v>60195</v>
      </c>
      <c r="C6318" s="9" t="s">
        <v>60196</v>
      </c>
      <c r="D6318" s="9">
        <v>-1.0</v>
      </c>
      <c r="E6318" s="9">
        <v>1000.0</v>
      </c>
      <c r="F6318" s="9">
        <v>-1.0</v>
      </c>
      <c r="G6318" s="9">
        <v>1000.0</v>
      </c>
    </row>
    <row r="6319">
      <c r="A6319" s="9" t="s">
        <v>60198</v>
      </c>
      <c r="B6319" s="9" t="s">
        <v>60199</v>
      </c>
      <c r="C6319" s="9" t="s">
        <v>60200</v>
      </c>
      <c r="D6319" s="9">
        <v>-1.0</v>
      </c>
      <c r="E6319" s="9">
        <v>1000.0</v>
      </c>
      <c r="F6319" s="9">
        <v>-1.0</v>
      </c>
      <c r="G6319" s="9">
        <v>1000.0</v>
      </c>
    </row>
    <row r="6320">
      <c r="A6320" s="9" t="s">
        <v>60203</v>
      </c>
      <c r="B6320" s="9" t="s">
        <v>60204</v>
      </c>
      <c r="C6320" s="9" t="s">
        <v>60206</v>
      </c>
      <c r="D6320" s="9">
        <v>-1.0</v>
      </c>
      <c r="E6320" s="9">
        <v>1000.0</v>
      </c>
      <c r="F6320" s="9">
        <v>-1.0</v>
      </c>
      <c r="G6320" s="9">
        <v>1000.0</v>
      </c>
    </row>
    <row r="6321">
      <c r="A6321" s="9" t="s">
        <v>60207</v>
      </c>
      <c r="B6321" s="9" t="s">
        <v>60208</v>
      </c>
      <c r="C6321" s="9" t="s">
        <v>60209</v>
      </c>
      <c r="D6321" s="9">
        <v>-1.0</v>
      </c>
      <c r="E6321" s="9">
        <v>1000.0</v>
      </c>
      <c r="F6321" s="9">
        <v>-1.0</v>
      </c>
      <c r="G6321" s="9">
        <v>1000.0</v>
      </c>
    </row>
    <row r="6322">
      <c r="A6322" s="9" t="s">
        <v>60210</v>
      </c>
      <c r="B6322" s="9" t="s">
        <v>60211</v>
      </c>
      <c r="C6322" s="9" t="s">
        <v>60212</v>
      </c>
      <c r="D6322" s="9">
        <v>-1.0</v>
      </c>
      <c r="E6322" s="9">
        <v>1000.0</v>
      </c>
      <c r="F6322" s="9">
        <v>-1.0</v>
      </c>
      <c r="G6322" s="9">
        <v>1000.0</v>
      </c>
    </row>
    <row r="6323">
      <c r="A6323" s="9" t="s">
        <v>60214</v>
      </c>
      <c r="B6323" s="9" t="s">
        <v>60215</v>
      </c>
      <c r="C6323" s="9" t="s">
        <v>60217</v>
      </c>
      <c r="D6323" s="9">
        <v>-1.0</v>
      </c>
      <c r="E6323" s="9">
        <v>1000.0</v>
      </c>
      <c r="F6323" s="9">
        <v>-1.0</v>
      </c>
      <c r="G6323" s="9">
        <v>1000.0</v>
      </c>
    </row>
    <row r="6324">
      <c r="A6324" s="9" t="s">
        <v>60218</v>
      </c>
      <c r="B6324" s="9" t="s">
        <v>60219</v>
      </c>
      <c r="C6324" s="9" t="s">
        <v>60220</v>
      </c>
      <c r="D6324" s="9">
        <v>-1.0</v>
      </c>
      <c r="E6324" s="9">
        <v>1000.0</v>
      </c>
      <c r="F6324" s="9">
        <v>-1.0</v>
      </c>
      <c r="G6324" s="9">
        <v>1000.0</v>
      </c>
    </row>
    <row r="6325">
      <c r="A6325" s="9" t="s">
        <v>60221</v>
      </c>
      <c r="B6325" s="9" t="s">
        <v>60222</v>
      </c>
      <c r="C6325" s="9" t="s">
        <v>60224</v>
      </c>
      <c r="D6325" s="9">
        <v>-1.0</v>
      </c>
      <c r="E6325" s="9">
        <v>1000.0</v>
      </c>
      <c r="F6325" s="9">
        <v>-1.0</v>
      </c>
      <c r="G6325" s="9">
        <v>1000.0</v>
      </c>
    </row>
    <row r="6326">
      <c r="A6326" s="9" t="s">
        <v>60227</v>
      </c>
      <c r="B6326" s="9" t="s">
        <v>60228</v>
      </c>
      <c r="C6326" s="9" t="s">
        <v>60229</v>
      </c>
      <c r="D6326" s="9">
        <v>-1.0</v>
      </c>
      <c r="E6326" s="9">
        <v>1000.0</v>
      </c>
      <c r="F6326" s="9">
        <v>-1.0</v>
      </c>
      <c r="G6326" s="9">
        <v>1000.0</v>
      </c>
    </row>
    <row r="6327">
      <c r="A6327" s="9" t="s">
        <v>60230</v>
      </c>
      <c r="B6327" s="9" t="s">
        <v>60231</v>
      </c>
      <c r="C6327" s="9" t="s">
        <v>60232</v>
      </c>
      <c r="D6327" s="9">
        <v>-1.0</v>
      </c>
      <c r="E6327" s="9">
        <v>1000.0</v>
      </c>
      <c r="F6327" s="9">
        <v>-1.0</v>
      </c>
      <c r="G6327" s="9">
        <v>1000.0</v>
      </c>
    </row>
    <row r="6328">
      <c r="A6328" s="9" t="s">
        <v>60234</v>
      </c>
      <c r="B6328" s="9" t="s">
        <v>60235</v>
      </c>
      <c r="C6328" s="9" t="s">
        <v>60237</v>
      </c>
      <c r="D6328" s="9">
        <v>-1.0</v>
      </c>
      <c r="E6328" s="9">
        <v>1000.0</v>
      </c>
      <c r="F6328" s="9">
        <v>-1.0</v>
      </c>
      <c r="G6328" s="9">
        <v>1000.0</v>
      </c>
    </row>
    <row r="6329">
      <c r="A6329" s="9" t="s">
        <v>60240</v>
      </c>
      <c r="B6329" s="9" t="s">
        <v>60242</v>
      </c>
      <c r="C6329" s="9" t="s">
        <v>60244</v>
      </c>
      <c r="D6329" s="9">
        <v>-1.0</v>
      </c>
      <c r="E6329" s="9">
        <v>1000.0</v>
      </c>
      <c r="F6329" s="9">
        <v>-1.0</v>
      </c>
      <c r="G6329" s="9">
        <v>1000.0</v>
      </c>
    </row>
    <row r="6330">
      <c r="A6330" s="9" t="s">
        <v>60245</v>
      </c>
      <c r="B6330" s="9" t="s">
        <v>60247</v>
      </c>
      <c r="C6330" s="9" t="s">
        <v>60248</v>
      </c>
      <c r="D6330" s="9">
        <v>-1.0</v>
      </c>
      <c r="E6330" s="9">
        <v>1000.0</v>
      </c>
      <c r="F6330" s="9">
        <v>-1.0</v>
      </c>
      <c r="G6330" s="9">
        <v>1000.0</v>
      </c>
    </row>
    <row r="6331">
      <c r="A6331" s="9" t="s">
        <v>60251</v>
      </c>
      <c r="B6331" s="9" t="s">
        <v>60253</v>
      </c>
      <c r="C6331" s="9" t="s">
        <v>60254</v>
      </c>
      <c r="D6331" s="9">
        <v>-1.0</v>
      </c>
      <c r="E6331" s="9">
        <v>1000.0</v>
      </c>
      <c r="F6331" s="9">
        <v>-1.0</v>
      </c>
      <c r="G6331" s="9">
        <v>1000.0</v>
      </c>
    </row>
    <row r="6332">
      <c r="A6332" s="9" t="s">
        <v>60255</v>
      </c>
      <c r="B6332" s="9" t="s">
        <v>60256</v>
      </c>
      <c r="C6332" s="9" t="s">
        <v>60257</v>
      </c>
      <c r="D6332" s="9">
        <v>-1.0</v>
      </c>
      <c r="E6332" s="9">
        <v>1000.0</v>
      </c>
      <c r="F6332" s="9">
        <v>-1.0</v>
      </c>
      <c r="G6332" s="9">
        <v>1000.0</v>
      </c>
    </row>
    <row r="6333">
      <c r="A6333" s="9" t="s">
        <v>60260</v>
      </c>
      <c r="B6333" s="9" t="s">
        <v>60261</v>
      </c>
      <c r="C6333" s="9" t="s">
        <v>60263</v>
      </c>
      <c r="D6333" s="9">
        <v>-1.0</v>
      </c>
      <c r="E6333" s="9">
        <v>1000.0</v>
      </c>
      <c r="F6333" s="9">
        <v>-1.0</v>
      </c>
      <c r="G6333" s="9">
        <v>1000.0</v>
      </c>
    </row>
    <row r="6334">
      <c r="A6334" s="9" t="s">
        <v>60265</v>
      </c>
      <c r="B6334" s="9" t="s">
        <v>60267</v>
      </c>
      <c r="C6334" s="9" t="s">
        <v>60268</v>
      </c>
      <c r="D6334" s="9">
        <v>-1.0</v>
      </c>
      <c r="E6334" s="9">
        <v>1000.0</v>
      </c>
      <c r="F6334" s="9">
        <v>-1.0</v>
      </c>
      <c r="G6334" s="9">
        <v>1000.0</v>
      </c>
    </row>
    <row r="6335">
      <c r="A6335" s="9" t="s">
        <v>60270</v>
      </c>
      <c r="B6335" s="9" t="s">
        <v>60271</v>
      </c>
      <c r="C6335" s="9" t="s">
        <v>60272</v>
      </c>
      <c r="D6335" s="9">
        <v>-1.0</v>
      </c>
      <c r="E6335" s="9">
        <v>1000.0</v>
      </c>
      <c r="F6335" s="9">
        <v>-1.0</v>
      </c>
      <c r="G6335" s="9">
        <v>1000.0</v>
      </c>
    </row>
    <row r="6336">
      <c r="A6336" s="9" t="s">
        <v>60274</v>
      </c>
      <c r="B6336" s="9" t="s">
        <v>60276</v>
      </c>
      <c r="C6336" s="9" t="s">
        <v>60278</v>
      </c>
      <c r="D6336" s="9">
        <v>-1.0</v>
      </c>
      <c r="E6336" s="9">
        <v>1000.0</v>
      </c>
      <c r="F6336" s="9">
        <v>-1.0</v>
      </c>
      <c r="G6336" s="9">
        <v>1000.0</v>
      </c>
    </row>
    <row r="6337">
      <c r="A6337" s="9" t="s">
        <v>60280</v>
      </c>
      <c r="B6337" s="9" t="s">
        <v>60281</v>
      </c>
      <c r="C6337" s="9" t="s">
        <v>60282</v>
      </c>
      <c r="D6337" s="9">
        <v>-1.0</v>
      </c>
      <c r="E6337" s="9">
        <v>1000.0</v>
      </c>
      <c r="F6337" s="9">
        <v>-1.0</v>
      </c>
      <c r="G6337" s="9">
        <v>1000.0</v>
      </c>
    </row>
    <row r="6338">
      <c r="A6338" s="9" t="s">
        <v>60283</v>
      </c>
      <c r="B6338" s="9" t="s">
        <v>60284</v>
      </c>
      <c r="C6338" s="9" t="s">
        <v>60286</v>
      </c>
      <c r="D6338" s="9">
        <v>-1.0</v>
      </c>
      <c r="E6338" s="9">
        <v>1000.0</v>
      </c>
      <c r="F6338" s="9">
        <v>-1.0</v>
      </c>
      <c r="G6338" s="9">
        <v>1000.0</v>
      </c>
    </row>
    <row r="6339">
      <c r="A6339" s="9" t="s">
        <v>60289</v>
      </c>
      <c r="B6339" s="9" t="s">
        <v>60290</v>
      </c>
      <c r="C6339" s="9" t="s">
        <v>60291</v>
      </c>
      <c r="D6339" s="9">
        <v>-1.0</v>
      </c>
      <c r="E6339" s="9">
        <v>1000.0</v>
      </c>
      <c r="F6339" s="9">
        <v>-1.0</v>
      </c>
      <c r="G6339" s="9">
        <v>1000.0</v>
      </c>
    </row>
    <row r="6340">
      <c r="A6340" s="9" t="s">
        <v>60293</v>
      </c>
      <c r="B6340" s="9" t="s">
        <v>60294</v>
      </c>
      <c r="C6340" s="9" t="s">
        <v>60295</v>
      </c>
      <c r="D6340" s="9">
        <v>-1.0</v>
      </c>
      <c r="E6340" s="9">
        <v>1000.0</v>
      </c>
      <c r="F6340" s="9">
        <v>-1.0</v>
      </c>
      <c r="G6340" s="9">
        <v>1000.0</v>
      </c>
    </row>
    <row r="6341">
      <c r="A6341" s="9" t="s">
        <v>60296</v>
      </c>
      <c r="B6341" s="9" t="s">
        <v>60297</v>
      </c>
      <c r="C6341" s="9" t="s">
        <v>60298</v>
      </c>
      <c r="D6341" s="9">
        <v>-1.0</v>
      </c>
      <c r="E6341" s="9">
        <v>1000.0</v>
      </c>
      <c r="F6341" s="9">
        <v>-1.0</v>
      </c>
      <c r="G6341" s="9">
        <v>1000.0</v>
      </c>
    </row>
    <row r="6342">
      <c r="A6342" s="9" t="s">
        <v>60299</v>
      </c>
      <c r="B6342" s="9" t="s">
        <v>60300</v>
      </c>
      <c r="C6342" s="9" t="s">
        <v>60301</v>
      </c>
      <c r="D6342" s="9">
        <v>-1.0</v>
      </c>
      <c r="E6342" s="9">
        <v>1000.0</v>
      </c>
      <c r="F6342" s="9">
        <v>-1.0</v>
      </c>
      <c r="G6342" s="9">
        <v>1000.0</v>
      </c>
    </row>
    <row r="6343">
      <c r="A6343" s="9" t="s">
        <v>60303</v>
      </c>
      <c r="B6343" s="9" t="s">
        <v>60305</v>
      </c>
      <c r="C6343" s="9" t="s">
        <v>60306</v>
      </c>
      <c r="D6343" s="9">
        <v>-1.0</v>
      </c>
      <c r="E6343" s="9">
        <v>1000.0</v>
      </c>
      <c r="F6343" s="9">
        <v>-1.0</v>
      </c>
      <c r="G6343" s="9">
        <v>1000.0</v>
      </c>
    </row>
    <row r="6344">
      <c r="A6344" s="9" t="s">
        <v>60308</v>
      </c>
      <c r="B6344" s="9" t="s">
        <v>60309</v>
      </c>
      <c r="C6344" s="9" t="s">
        <v>60310</v>
      </c>
      <c r="D6344" s="9">
        <v>-1.0</v>
      </c>
      <c r="E6344" s="9">
        <v>1000.0</v>
      </c>
      <c r="F6344" s="9">
        <v>-1.0</v>
      </c>
      <c r="G6344" s="9">
        <v>1000.0</v>
      </c>
    </row>
    <row r="6345">
      <c r="A6345" s="9" t="s">
        <v>60311</v>
      </c>
      <c r="B6345" s="9" t="s">
        <v>60312</v>
      </c>
      <c r="C6345" s="9" t="s">
        <v>60313</v>
      </c>
      <c r="D6345" s="9">
        <v>-1.0</v>
      </c>
      <c r="E6345" s="9">
        <v>1000.0</v>
      </c>
      <c r="F6345" s="9">
        <v>-1.0</v>
      </c>
      <c r="G6345" s="9">
        <v>1000.0</v>
      </c>
    </row>
    <row r="6346">
      <c r="A6346" s="9" t="s">
        <v>60315</v>
      </c>
      <c r="B6346" s="9" t="s">
        <v>60317</v>
      </c>
      <c r="C6346" s="9" t="s">
        <v>60318</v>
      </c>
      <c r="D6346" s="9">
        <v>-1.0</v>
      </c>
      <c r="E6346" s="9">
        <v>1000.0</v>
      </c>
      <c r="F6346" s="9">
        <v>-1.0</v>
      </c>
      <c r="G6346" s="9">
        <v>1000.0</v>
      </c>
    </row>
    <row r="6347">
      <c r="A6347" s="9" t="s">
        <v>60321</v>
      </c>
      <c r="B6347" s="9" t="s">
        <v>60322</v>
      </c>
      <c r="C6347" s="9" t="s">
        <v>60323</v>
      </c>
      <c r="D6347" s="9">
        <v>-1.0</v>
      </c>
      <c r="E6347" s="9">
        <v>1000.0</v>
      </c>
      <c r="F6347" s="9">
        <v>-1.0</v>
      </c>
      <c r="G6347" s="9">
        <v>1000.0</v>
      </c>
    </row>
    <row r="6348">
      <c r="A6348" s="9" t="s">
        <v>60325</v>
      </c>
      <c r="B6348" s="9" t="s">
        <v>60326</v>
      </c>
      <c r="C6348" s="9" t="s">
        <v>60327</v>
      </c>
      <c r="D6348" s="9">
        <v>-1.0</v>
      </c>
      <c r="E6348" s="9">
        <v>1000.0</v>
      </c>
      <c r="F6348" s="9">
        <v>-1.0</v>
      </c>
      <c r="G6348" s="9">
        <v>1000.0</v>
      </c>
    </row>
    <row r="6349">
      <c r="A6349" s="9" t="s">
        <v>60328</v>
      </c>
      <c r="B6349" s="9" t="s">
        <v>60330</v>
      </c>
      <c r="C6349" s="9" t="s">
        <v>60331</v>
      </c>
      <c r="D6349" s="9">
        <v>-1.0</v>
      </c>
      <c r="E6349" s="9">
        <v>1000.0</v>
      </c>
      <c r="F6349" s="9">
        <v>-1.0</v>
      </c>
      <c r="G6349" s="9">
        <v>1000.0</v>
      </c>
    </row>
    <row r="6350">
      <c r="A6350" s="9" t="s">
        <v>60333</v>
      </c>
      <c r="B6350" s="9" t="s">
        <v>60335</v>
      </c>
      <c r="C6350" s="9" t="s">
        <v>60336</v>
      </c>
      <c r="D6350" s="9">
        <v>-1.0</v>
      </c>
      <c r="E6350" s="9">
        <v>1000.0</v>
      </c>
      <c r="F6350" s="9">
        <v>-1.0</v>
      </c>
      <c r="G6350" s="9">
        <v>1000.0</v>
      </c>
    </row>
    <row r="6351">
      <c r="A6351" s="9" t="s">
        <v>60338</v>
      </c>
      <c r="B6351" s="9" t="s">
        <v>60339</v>
      </c>
      <c r="C6351" s="9" t="s">
        <v>60340</v>
      </c>
      <c r="D6351" s="9">
        <v>-1.0</v>
      </c>
      <c r="E6351" s="9">
        <v>1000.0</v>
      </c>
      <c r="F6351" s="9">
        <v>-1.0</v>
      </c>
      <c r="G6351" s="9">
        <v>1000.0</v>
      </c>
    </row>
    <row r="6352">
      <c r="A6352" s="9" t="s">
        <v>60343</v>
      </c>
      <c r="B6352" s="9" t="s">
        <v>60345</v>
      </c>
      <c r="C6352" s="9" t="s">
        <v>60347</v>
      </c>
      <c r="D6352" s="9">
        <v>-1.0</v>
      </c>
      <c r="E6352" s="9">
        <v>1000.0</v>
      </c>
      <c r="F6352" s="9">
        <v>-1.0</v>
      </c>
      <c r="G6352" s="9">
        <v>1000.0</v>
      </c>
    </row>
    <row r="6353">
      <c r="A6353" s="9" t="s">
        <v>60350</v>
      </c>
      <c r="B6353" s="9" t="s">
        <v>60351</v>
      </c>
      <c r="C6353" s="9" t="s">
        <v>60352</v>
      </c>
      <c r="D6353" s="9">
        <v>-1.0</v>
      </c>
      <c r="E6353" s="9">
        <v>1000.0</v>
      </c>
      <c r="F6353" s="9">
        <v>-1.0</v>
      </c>
      <c r="G6353" s="9">
        <v>1000.0</v>
      </c>
    </row>
    <row r="6354">
      <c r="A6354" s="9" t="s">
        <v>60354</v>
      </c>
      <c r="B6354" s="9" t="s">
        <v>60356</v>
      </c>
      <c r="C6354" s="9" t="s">
        <v>60358</v>
      </c>
      <c r="D6354" s="9">
        <v>-1.0</v>
      </c>
      <c r="E6354" s="9">
        <v>1000.0</v>
      </c>
      <c r="F6354" s="9">
        <v>-1.0</v>
      </c>
      <c r="G6354" s="9">
        <v>1000.0</v>
      </c>
    </row>
    <row r="6355">
      <c r="A6355" s="9" t="s">
        <v>60360</v>
      </c>
      <c r="B6355" s="9" t="s">
        <v>60361</v>
      </c>
      <c r="C6355" s="9" t="s">
        <v>60362</v>
      </c>
      <c r="D6355" s="9">
        <v>-1.0</v>
      </c>
      <c r="E6355" s="9">
        <v>1000.0</v>
      </c>
      <c r="F6355" s="9">
        <v>-1.0</v>
      </c>
      <c r="G6355" s="9">
        <v>1000.0</v>
      </c>
    </row>
    <row r="6356">
      <c r="A6356" s="9" t="s">
        <v>60366</v>
      </c>
      <c r="B6356" s="9" t="s">
        <v>60367</v>
      </c>
      <c r="C6356" s="9" t="s">
        <v>60369</v>
      </c>
      <c r="D6356" s="9">
        <v>-1.0</v>
      </c>
      <c r="E6356" s="9">
        <v>1000.0</v>
      </c>
      <c r="F6356" s="9">
        <v>-1.0</v>
      </c>
      <c r="G6356" s="9">
        <v>1000.0</v>
      </c>
    </row>
    <row r="6357">
      <c r="A6357" s="9" t="s">
        <v>60371</v>
      </c>
      <c r="B6357" s="9" t="s">
        <v>60372</v>
      </c>
      <c r="C6357" s="9" t="s">
        <v>60373</v>
      </c>
      <c r="D6357" s="9">
        <v>-1.0</v>
      </c>
      <c r="E6357" s="9">
        <v>1000.0</v>
      </c>
      <c r="F6357" s="9">
        <v>-1.0</v>
      </c>
      <c r="G6357" s="9">
        <v>1000.0</v>
      </c>
    </row>
    <row r="6358">
      <c r="A6358" s="9" t="s">
        <v>60375</v>
      </c>
      <c r="B6358" s="9" t="s">
        <v>60378</v>
      </c>
      <c r="C6358" s="9" t="s">
        <v>60379</v>
      </c>
      <c r="D6358" s="9">
        <v>-1.0</v>
      </c>
      <c r="E6358" s="9">
        <v>1000.0</v>
      </c>
      <c r="F6358" s="9">
        <v>-1.0</v>
      </c>
      <c r="G6358" s="9">
        <v>1000.0</v>
      </c>
    </row>
    <row r="6359">
      <c r="A6359" s="9" t="s">
        <v>60381</v>
      </c>
      <c r="B6359" s="9" t="s">
        <v>60382</v>
      </c>
      <c r="C6359" s="9" t="s">
        <v>60383</v>
      </c>
      <c r="D6359" s="9">
        <v>-1.0</v>
      </c>
      <c r="E6359" s="9">
        <v>1000.0</v>
      </c>
      <c r="F6359" s="9">
        <v>-1.0</v>
      </c>
      <c r="G6359" s="9">
        <v>1000.0</v>
      </c>
    </row>
    <row r="6360">
      <c r="A6360" s="9" t="s">
        <v>60386</v>
      </c>
      <c r="B6360" s="9" t="s">
        <v>60388</v>
      </c>
      <c r="C6360" s="9" t="s">
        <v>60389</v>
      </c>
      <c r="D6360" s="9">
        <v>-1.0</v>
      </c>
      <c r="E6360" s="9">
        <v>1000.0</v>
      </c>
      <c r="F6360" s="9">
        <v>-1.0</v>
      </c>
      <c r="G6360" s="9">
        <v>1000.0</v>
      </c>
    </row>
    <row r="6361">
      <c r="A6361" s="9" t="s">
        <v>60390</v>
      </c>
      <c r="B6361" s="9" t="s">
        <v>60391</v>
      </c>
      <c r="C6361" s="9" t="s">
        <v>60393</v>
      </c>
      <c r="D6361" s="9">
        <v>-1.0</v>
      </c>
      <c r="E6361" s="9">
        <v>1000.0</v>
      </c>
      <c r="F6361" s="9">
        <v>-1.0</v>
      </c>
      <c r="G6361" s="9">
        <v>1000.0</v>
      </c>
    </row>
    <row r="6362">
      <c r="A6362" s="9" t="s">
        <v>60396</v>
      </c>
      <c r="B6362" s="9" t="s">
        <v>60397</v>
      </c>
      <c r="C6362" s="9" t="s">
        <v>60398</v>
      </c>
      <c r="D6362" s="9">
        <v>-1.0</v>
      </c>
      <c r="E6362" s="9">
        <v>1000.0</v>
      </c>
      <c r="F6362" s="9">
        <v>-1.0</v>
      </c>
      <c r="G6362" s="9">
        <v>1000.0</v>
      </c>
    </row>
    <row r="6363">
      <c r="A6363" s="9" t="s">
        <v>60403</v>
      </c>
      <c r="B6363" s="9" t="s">
        <v>60406</v>
      </c>
      <c r="C6363" s="9" t="s">
        <v>60407</v>
      </c>
      <c r="D6363" s="9">
        <v>-1.0</v>
      </c>
      <c r="E6363" s="9">
        <v>1000.0</v>
      </c>
      <c r="F6363" s="9">
        <v>-1.0</v>
      </c>
      <c r="G6363" s="9">
        <v>1000.0</v>
      </c>
    </row>
    <row r="6364">
      <c r="A6364" s="9" t="s">
        <v>60409</v>
      </c>
      <c r="B6364" s="9" t="s">
        <v>60411</v>
      </c>
      <c r="C6364" s="9" t="s">
        <v>60413</v>
      </c>
      <c r="D6364" s="9">
        <v>-1.0</v>
      </c>
      <c r="E6364" s="9">
        <v>1000.0</v>
      </c>
      <c r="F6364" s="9">
        <v>-1.0</v>
      </c>
      <c r="G6364" s="9">
        <v>1000.0</v>
      </c>
    </row>
    <row r="6365">
      <c r="A6365" s="9" t="s">
        <v>60415</v>
      </c>
      <c r="B6365" s="9" t="s">
        <v>60416</v>
      </c>
      <c r="C6365" s="9" t="s">
        <v>60417</v>
      </c>
      <c r="D6365" s="9">
        <v>-1.0</v>
      </c>
      <c r="E6365" s="9">
        <v>1000.0</v>
      </c>
      <c r="F6365" s="9">
        <v>-1.0</v>
      </c>
      <c r="G6365" s="9">
        <v>1000.0</v>
      </c>
    </row>
    <row r="6366">
      <c r="A6366" s="9" t="s">
        <v>60420</v>
      </c>
      <c r="B6366" s="9" t="s">
        <v>60423</v>
      </c>
      <c r="C6366" s="9" t="s">
        <v>60425</v>
      </c>
      <c r="D6366" s="9">
        <v>-1.0</v>
      </c>
      <c r="E6366" s="9">
        <v>1000.0</v>
      </c>
      <c r="F6366" s="9">
        <v>-1.0</v>
      </c>
      <c r="G6366" s="9">
        <v>1000.0</v>
      </c>
    </row>
    <row r="6367">
      <c r="A6367" s="9" t="s">
        <v>60428</v>
      </c>
      <c r="B6367" s="9" t="s">
        <v>60430</v>
      </c>
      <c r="C6367" s="9" t="s">
        <v>60432</v>
      </c>
      <c r="D6367" s="9">
        <v>-1.0</v>
      </c>
      <c r="E6367" s="9">
        <v>1000.0</v>
      </c>
      <c r="F6367" s="9">
        <v>-1.0</v>
      </c>
      <c r="G6367" s="9">
        <v>1000.0</v>
      </c>
    </row>
    <row r="6368">
      <c r="A6368" s="9" t="s">
        <v>60434</v>
      </c>
      <c r="B6368" s="9" t="s">
        <v>60435</v>
      </c>
      <c r="C6368" s="9" t="s">
        <v>60436</v>
      </c>
      <c r="D6368" s="9">
        <v>-1.0</v>
      </c>
      <c r="E6368" s="9">
        <v>1000.0</v>
      </c>
      <c r="F6368" s="9">
        <v>-1.0</v>
      </c>
      <c r="G6368" s="9">
        <v>1000.0</v>
      </c>
    </row>
    <row r="6369">
      <c r="A6369" s="9" t="s">
        <v>60439</v>
      </c>
      <c r="B6369" s="9" t="s">
        <v>60441</v>
      </c>
      <c r="C6369" s="9" t="s">
        <v>60443</v>
      </c>
      <c r="D6369" s="9">
        <v>-1.0</v>
      </c>
      <c r="E6369" s="9">
        <v>1000.0</v>
      </c>
      <c r="F6369" s="9">
        <v>-1.0</v>
      </c>
      <c r="G6369" s="9">
        <v>1000.0</v>
      </c>
    </row>
    <row r="6370">
      <c r="A6370" s="9" t="s">
        <v>60444</v>
      </c>
      <c r="B6370" s="9" t="s">
        <v>60445</v>
      </c>
      <c r="C6370" s="9" t="s">
        <v>60447</v>
      </c>
      <c r="D6370" s="9">
        <v>-1.0</v>
      </c>
      <c r="E6370" s="9">
        <v>1000.0</v>
      </c>
      <c r="F6370" s="9">
        <v>-1.0</v>
      </c>
      <c r="G6370" s="9">
        <v>1000.0</v>
      </c>
    </row>
    <row r="6371">
      <c r="A6371" s="9" t="s">
        <v>60450</v>
      </c>
      <c r="B6371" s="9" t="s">
        <v>60451</v>
      </c>
      <c r="C6371" s="9" t="s">
        <v>60452</v>
      </c>
      <c r="D6371" s="9">
        <v>-1.0</v>
      </c>
      <c r="E6371" s="9">
        <v>1000.0</v>
      </c>
      <c r="F6371" s="9">
        <v>-1.0</v>
      </c>
      <c r="G6371" s="9">
        <v>1000.0</v>
      </c>
    </row>
    <row r="6372">
      <c r="A6372" s="9" t="s">
        <v>60454</v>
      </c>
      <c r="B6372" s="9" t="s">
        <v>60457</v>
      </c>
      <c r="C6372" s="9" t="s">
        <v>60458</v>
      </c>
      <c r="D6372" s="9">
        <v>-1.0</v>
      </c>
      <c r="E6372" s="9">
        <v>1000.0</v>
      </c>
      <c r="F6372" s="9">
        <v>-1.0</v>
      </c>
      <c r="G6372" s="9">
        <v>1000.0</v>
      </c>
    </row>
    <row r="6373">
      <c r="A6373" s="9" t="s">
        <v>13944</v>
      </c>
      <c r="B6373" s="9" t="s">
        <v>27768</v>
      </c>
      <c r="C6373" s="9" t="s">
        <v>60459</v>
      </c>
      <c r="D6373" s="9">
        <v>-1000.0</v>
      </c>
      <c r="E6373" s="9">
        <v>1000.0</v>
      </c>
      <c r="F6373" s="9">
        <v>-1000.0</v>
      </c>
      <c r="G6373" s="9">
        <v>1000.0</v>
      </c>
    </row>
    <row r="6374">
      <c r="A6374" s="9" t="s">
        <v>60460</v>
      </c>
      <c r="B6374" s="9" t="s">
        <v>60461</v>
      </c>
      <c r="C6374" s="9" t="s">
        <v>60463</v>
      </c>
      <c r="D6374" s="9">
        <v>-1000.0</v>
      </c>
      <c r="E6374" s="9">
        <v>1000.0</v>
      </c>
      <c r="F6374" s="9">
        <v>-1000.0</v>
      </c>
      <c r="G6374" s="9">
        <v>1000.0</v>
      </c>
    </row>
    <row r="6375">
      <c r="A6375" s="9" t="s">
        <v>8554</v>
      </c>
      <c r="B6375" s="9" t="s">
        <v>60466</v>
      </c>
      <c r="C6375" s="9" t="s">
        <v>60467</v>
      </c>
      <c r="D6375" s="9">
        <v>-1000.0</v>
      </c>
      <c r="E6375" s="9">
        <v>1000.0</v>
      </c>
      <c r="F6375" s="9">
        <v>-1000.0</v>
      </c>
      <c r="G6375" s="9">
        <v>1000.0</v>
      </c>
    </row>
    <row r="6376">
      <c r="A6376" s="9" t="s">
        <v>60469</v>
      </c>
      <c r="B6376" s="9" t="s">
        <v>60471</v>
      </c>
      <c r="C6376" s="9" t="s">
        <v>60472</v>
      </c>
      <c r="D6376" s="9">
        <v>-1000.0</v>
      </c>
      <c r="E6376" s="9">
        <v>1000.0</v>
      </c>
      <c r="F6376" s="9">
        <v>-1000.0</v>
      </c>
      <c r="G6376" s="9">
        <v>1000.0</v>
      </c>
    </row>
    <row r="6377">
      <c r="A6377" s="9" t="s">
        <v>60475</v>
      </c>
      <c r="B6377" s="9" t="s">
        <v>60477</v>
      </c>
      <c r="C6377" s="9" t="s">
        <v>60478</v>
      </c>
      <c r="D6377" s="9">
        <v>-1000.0</v>
      </c>
      <c r="E6377" s="9">
        <v>1000.0</v>
      </c>
      <c r="F6377" s="9">
        <v>-1000.0</v>
      </c>
      <c r="G6377" s="9">
        <v>1000.0</v>
      </c>
    </row>
    <row r="6378">
      <c r="A6378" s="9" t="s">
        <v>60479</v>
      </c>
      <c r="B6378" s="9" t="s">
        <v>60481</v>
      </c>
      <c r="C6378" s="9" t="s">
        <v>60483</v>
      </c>
      <c r="D6378" s="9">
        <v>-1000.0</v>
      </c>
      <c r="E6378" s="9">
        <v>1000.0</v>
      </c>
      <c r="F6378" s="9">
        <v>-1000.0</v>
      </c>
      <c r="G6378" s="9">
        <v>1000.0</v>
      </c>
    </row>
    <row r="6379">
      <c r="A6379" s="9" t="s">
        <v>60486</v>
      </c>
      <c r="B6379" s="9" t="s">
        <v>60487</v>
      </c>
      <c r="C6379" s="9" t="s">
        <v>60488</v>
      </c>
      <c r="D6379" s="9">
        <v>-1000.0</v>
      </c>
      <c r="E6379" s="9">
        <v>1000.0</v>
      </c>
      <c r="F6379" s="9">
        <v>-1000.0</v>
      </c>
      <c r="G6379" s="9">
        <v>1000.0</v>
      </c>
    </row>
    <row r="6380">
      <c r="A6380" s="9" t="s">
        <v>60489</v>
      </c>
      <c r="B6380" s="9" t="s">
        <v>36892</v>
      </c>
      <c r="C6380" s="9" t="s">
        <v>60491</v>
      </c>
      <c r="D6380" s="9">
        <v>0.0</v>
      </c>
      <c r="E6380" s="9">
        <v>1000.0</v>
      </c>
      <c r="F6380" s="9">
        <v>0.0</v>
      </c>
      <c r="G6380" s="9">
        <v>1000.0</v>
      </c>
    </row>
    <row r="6381">
      <c r="A6381" s="9" t="s">
        <v>60494</v>
      </c>
      <c r="B6381" s="9" t="s">
        <v>28279</v>
      </c>
      <c r="C6381" s="9" t="s">
        <v>60496</v>
      </c>
      <c r="D6381" s="9">
        <v>0.0</v>
      </c>
      <c r="E6381" s="9">
        <v>1000.0</v>
      </c>
      <c r="F6381" s="9">
        <v>0.0</v>
      </c>
      <c r="G6381" s="9">
        <v>1000.0</v>
      </c>
    </row>
    <row r="6382">
      <c r="A6382" s="9" t="s">
        <v>60500</v>
      </c>
      <c r="B6382" s="9" t="s">
        <v>60501</v>
      </c>
      <c r="C6382" s="9" t="s">
        <v>60504</v>
      </c>
      <c r="D6382" s="9">
        <v>0.0</v>
      </c>
      <c r="E6382" s="9">
        <v>1000.0</v>
      </c>
      <c r="F6382" s="9">
        <v>0.0</v>
      </c>
      <c r="G6382" s="9">
        <v>1000.0</v>
      </c>
    </row>
    <row r="6383">
      <c r="A6383" s="9" t="s">
        <v>60506</v>
      </c>
      <c r="B6383" s="9" t="s">
        <v>60507</v>
      </c>
      <c r="C6383" s="9" t="s">
        <v>60508</v>
      </c>
      <c r="D6383" s="9">
        <v>-1000.0</v>
      </c>
      <c r="E6383" s="9">
        <v>1000.0</v>
      </c>
      <c r="F6383" s="9">
        <v>-1000.0</v>
      </c>
      <c r="G6383" s="9">
        <v>1000.0</v>
      </c>
    </row>
    <row r="6384">
      <c r="A6384" s="9" t="s">
        <v>60512</v>
      </c>
      <c r="B6384" s="9" t="s">
        <v>60514</v>
      </c>
      <c r="C6384" s="9" t="s">
        <v>60515</v>
      </c>
      <c r="D6384" s="9">
        <v>-1000.0</v>
      </c>
      <c r="E6384" s="9">
        <v>1000.0</v>
      </c>
      <c r="F6384" s="9">
        <v>-1000.0</v>
      </c>
      <c r="G6384" s="9">
        <v>1000.0</v>
      </c>
    </row>
    <row r="6385">
      <c r="A6385" s="9" t="s">
        <v>60516</v>
      </c>
      <c r="B6385" s="9" t="s">
        <v>60517</v>
      </c>
      <c r="C6385" s="9" t="s">
        <v>60519</v>
      </c>
      <c r="D6385" s="9">
        <v>0.0</v>
      </c>
      <c r="E6385" s="9">
        <v>1000.0</v>
      </c>
      <c r="F6385" s="9">
        <v>0.0</v>
      </c>
      <c r="G6385" s="9">
        <v>1000.0</v>
      </c>
    </row>
    <row r="6386">
      <c r="A6386" s="9" t="s">
        <v>15297</v>
      </c>
      <c r="B6386" s="9" t="s">
        <v>15298</v>
      </c>
      <c r="C6386" s="9" t="s">
        <v>15300</v>
      </c>
      <c r="D6386" s="9">
        <v>-1000.0</v>
      </c>
      <c r="E6386" s="9">
        <v>1000.0</v>
      </c>
      <c r="F6386" s="9">
        <v>-1000.0</v>
      </c>
      <c r="G6386" s="9">
        <v>1000.0</v>
      </c>
    </row>
    <row r="6387">
      <c r="A6387" s="9" t="s">
        <v>60524</v>
      </c>
      <c r="B6387" s="9" t="s">
        <v>60526</v>
      </c>
      <c r="C6387" s="9" t="s">
        <v>60527</v>
      </c>
      <c r="D6387" s="9">
        <v>-1000.0</v>
      </c>
      <c r="E6387" s="9">
        <v>1000.0</v>
      </c>
      <c r="F6387" s="9">
        <v>-1000.0</v>
      </c>
      <c r="G6387" s="9">
        <v>1000.0</v>
      </c>
    </row>
    <row r="6388">
      <c r="A6388" s="9" t="s">
        <v>60528</v>
      </c>
      <c r="B6388" s="9" t="s">
        <v>60529</v>
      </c>
      <c r="C6388" s="9" t="s">
        <v>60530</v>
      </c>
      <c r="D6388" s="9">
        <v>0.0</v>
      </c>
      <c r="E6388" s="9">
        <v>1000.0</v>
      </c>
      <c r="F6388" s="9">
        <v>0.0</v>
      </c>
      <c r="G6388" s="9">
        <v>1000.0</v>
      </c>
    </row>
    <row r="6389">
      <c r="A6389" s="9" t="s">
        <v>60534</v>
      </c>
      <c r="B6389" s="9" t="s">
        <v>60535</v>
      </c>
      <c r="C6389" s="9" t="s">
        <v>60536</v>
      </c>
      <c r="D6389" s="9">
        <v>0.0</v>
      </c>
      <c r="E6389" s="9">
        <v>1000.0</v>
      </c>
      <c r="F6389" s="9">
        <v>0.0</v>
      </c>
      <c r="G6389" s="9">
        <v>1000.0</v>
      </c>
    </row>
    <row r="6390">
      <c r="A6390" s="9" t="s">
        <v>60538</v>
      </c>
      <c r="B6390" s="9" t="s">
        <v>60540</v>
      </c>
      <c r="C6390" s="9" t="s">
        <v>60542</v>
      </c>
      <c r="D6390" s="9">
        <v>-1000.0</v>
      </c>
      <c r="E6390" s="9">
        <v>1000.0</v>
      </c>
      <c r="F6390" s="9">
        <v>-1000.0</v>
      </c>
      <c r="G6390" s="9">
        <v>1000.0</v>
      </c>
    </row>
    <row r="6391">
      <c r="A6391" s="9" t="s">
        <v>60544</v>
      </c>
      <c r="B6391" s="9" t="s">
        <v>60545</v>
      </c>
      <c r="C6391" s="9" t="s">
        <v>60546</v>
      </c>
      <c r="D6391" s="9">
        <v>-1000.0</v>
      </c>
      <c r="E6391" s="9">
        <v>1000.0</v>
      </c>
      <c r="F6391" s="9">
        <v>-1000.0</v>
      </c>
      <c r="G6391" s="9">
        <v>1000.0</v>
      </c>
    </row>
    <row r="6392">
      <c r="A6392" s="9" t="s">
        <v>60547</v>
      </c>
      <c r="B6392" s="9" t="s">
        <v>60548</v>
      </c>
      <c r="C6392" s="9" t="s">
        <v>60551</v>
      </c>
      <c r="D6392" s="9">
        <v>-1000.0</v>
      </c>
      <c r="E6392" s="9">
        <v>1000.0</v>
      </c>
      <c r="F6392" s="9">
        <v>-1000.0</v>
      </c>
      <c r="G6392" s="9">
        <v>1000.0</v>
      </c>
    </row>
    <row r="6393">
      <c r="A6393" s="9" t="s">
        <v>60553</v>
      </c>
      <c r="B6393" s="9" t="s">
        <v>60554</v>
      </c>
      <c r="C6393" s="9" t="s">
        <v>60555</v>
      </c>
      <c r="D6393" s="9">
        <v>0.0</v>
      </c>
      <c r="E6393" s="9">
        <v>1000.0</v>
      </c>
      <c r="F6393" s="9">
        <v>0.0</v>
      </c>
      <c r="G6393" s="9">
        <v>1000.0</v>
      </c>
    </row>
    <row r="6394">
      <c r="A6394" s="9" t="s">
        <v>60558</v>
      </c>
      <c r="B6394" s="9" t="s">
        <v>60560</v>
      </c>
      <c r="C6394" s="9" t="s">
        <v>60562</v>
      </c>
      <c r="D6394" s="9">
        <v>-1000.0</v>
      </c>
      <c r="E6394" s="9">
        <v>1000.0</v>
      </c>
      <c r="F6394" s="9">
        <v>-1000.0</v>
      </c>
      <c r="G6394" s="9">
        <v>1000.0</v>
      </c>
    </row>
    <row r="6395">
      <c r="A6395" s="9" t="s">
        <v>60564</v>
      </c>
      <c r="B6395" s="9" t="s">
        <v>60566</v>
      </c>
      <c r="C6395" s="9" t="s">
        <v>60568</v>
      </c>
      <c r="D6395" s="9">
        <v>0.0</v>
      </c>
      <c r="E6395" s="9">
        <v>1000.0</v>
      </c>
      <c r="F6395" s="9">
        <v>0.0</v>
      </c>
      <c r="G6395" s="9">
        <v>1000.0</v>
      </c>
    </row>
    <row r="6396">
      <c r="A6396" s="9" t="s">
        <v>60569</v>
      </c>
      <c r="B6396" s="9" t="s">
        <v>60570</v>
      </c>
      <c r="C6396" s="9" t="s">
        <v>60572</v>
      </c>
      <c r="D6396" s="9">
        <v>-1000.0</v>
      </c>
      <c r="E6396" s="9">
        <v>1000.0</v>
      </c>
      <c r="F6396" s="9">
        <v>-1000.0</v>
      </c>
      <c r="G6396" s="9">
        <v>1000.0</v>
      </c>
    </row>
    <row r="6397">
      <c r="A6397" s="9" t="s">
        <v>60576</v>
      </c>
      <c r="B6397" s="9" t="s">
        <v>60577</v>
      </c>
      <c r="C6397" s="9" t="s">
        <v>60578</v>
      </c>
      <c r="D6397" s="9">
        <v>-1000.0</v>
      </c>
      <c r="E6397" s="9">
        <v>1000.0</v>
      </c>
      <c r="F6397" s="9">
        <v>-1000.0</v>
      </c>
      <c r="G6397" s="9">
        <v>1000.0</v>
      </c>
    </row>
    <row r="6398">
      <c r="A6398" s="9" t="s">
        <v>60579</v>
      </c>
      <c r="B6398" s="9" t="s">
        <v>60581</v>
      </c>
      <c r="C6398" s="9" t="s">
        <v>60583</v>
      </c>
      <c r="D6398" s="9">
        <v>0.0</v>
      </c>
      <c r="E6398" s="9">
        <v>1000.0</v>
      </c>
      <c r="F6398" s="9">
        <v>0.0</v>
      </c>
      <c r="G6398" s="9">
        <v>1000.0</v>
      </c>
    </row>
    <row r="6399">
      <c r="A6399" s="9" t="s">
        <v>60585</v>
      </c>
      <c r="B6399" s="9" t="s">
        <v>60586</v>
      </c>
      <c r="C6399" s="9" t="s">
        <v>60587</v>
      </c>
      <c r="D6399" s="9">
        <v>-1000.0</v>
      </c>
      <c r="E6399" s="9">
        <v>1000.0</v>
      </c>
      <c r="F6399" s="9">
        <v>-1000.0</v>
      </c>
      <c r="G6399" s="9">
        <v>1000.0</v>
      </c>
    </row>
    <row r="6400">
      <c r="A6400" s="9" t="s">
        <v>60591</v>
      </c>
      <c r="B6400" s="9" t="s">
        <v>60592</v>
      </c>
      <c r="C6400" s="9" t="s">
        <v>60593</v>
      </c>
      <c r="D6400" s="9">
        <v>-1000.0</v>
      </c>
      <c r="E6400" s="9">
        <v>1000.0</v>
      </c>
      <c r="F6400" s="9">
        <v>-1000.0</v>
      </c>
      <c r="G6400" s="9">
        <v>1000.0</v>
      </c>
    </row>
    <row r="6401">
      <c r="A6401" s="9" t="s">
        <v>60595</v>
      </c>
      <c r="B6401" s="9" t="s">
        <v>60597</v>
      </c>
      <c r="C6401" s="9" t="s">
        <v>60599</v>
      </c>
      <c r="D6401" s="9">
        <v>-1000.0</v>
      </c>
      <c r="E6401" s="9">
        <v>1000.0</v>
      </c>
      <c r="F6401" s="9">
        <v>-1000.0</v>
      </c>
      <c r="G6401" s="9">
        <v>1000.0</v>
      </c>
    </row>
    <row r="6402">
      <c r="A6402" s="9" t="s">
        <v>60601</v>
      </c>
      <c r="B6402" s="9" t="s">
        <v>60605</v>
      </c>
      <c r="C6402" s="9" t="s">
        <v>60608</v>
      </c>
      <c r="D6402" s="9">
        <v>0.0</v>
      </c>
      <c r="E6402" s="9">
        <v>1000.0</v>
      </c>
      <c r="F6402" s="9">
        <v>0.0</v>
      </c>
      <c r="G6402" s="9">
        <v>1000.0</v>
      </c>
    </row>
    <row r="6403">
      <c r="A6403" s="9" t="s">
        <v>60612</v>
      </c>
      <c r="B6403" s="9" t="s">
        <v>60614</v>
      </c>
      <c r="C6403" s="9" t="s">
        <v>60615</v>
      </c>
      <c r="D6403" s="9">
        <v>0.0</v>
      </c>
      <c r="E6403" s="9">
        <v>1000.0</v>
      </c>
      <c r="F6403" s="9">
        <v>0.0</v>
      </c>
      <c r="G6403" s="9">
        <v>1000.0</v>
      </c>
    </row>
    <row r="6404">
      <c r="A6404" s="9" t="s">
        <v>60619</v>
      </c>
      <c r="B6404" s="9" t="s">
        <v>36752</v>
      </c>
      <c r="C6404" s="9" t="s">
        <v>60621</v>
      </c>
      <c r="D6404" s="9">
        <v>-1000.0</v>
      </c>
      <c r="E6404" s="9">
        <v>1000.0</v>
      </c>
      <c r="F6404" s="9">
        <v>-1000.0</v>
      </c>
      <c r="G6404" s="9">
        <v>1000.0</v>
      </c>
    </row>
    <row r="6405">
      <c r="A6405" s="9" t="s">
        <v>60624</v>
      </c>
      <c r="B6405" s="9" t="s">
        <v>60626</v>
      </c>
      <c r="C6405" s="9" t="s">
        <v>60627</v>
      </c>
      <c r="D6405" s="9">
        <v>0.0</v>
      </c>
      <c r="E6405" s="9">
        <v>1000.0</v>
      </c>
      <c r="F6405" s="9">
        <v>0.0</v>
      </c>
      <c r="G6405" s="9">
        <v>1000.0</v>
      </c>
    </row>
    <row r="6406">
      <c r="A6406" s="9" t="s">
        <v>60636</v>
      </c>
      <c r="B6406" s="9" t="s">
        <v>60637</v>
      </c>
      <c r="C6406" s="9" t="s">
        <v>60638</v>
      </c>
      <c r="D6406" s="9">
        <v>-1000.0</v>
      </c>
      <c r="E6406" s="9">
        <v>1000.0</v>
      </c>
      <c r="F6406" s="9">
        <v>-1000.0</v>
      </c>
      <c r="G6406" s="9">
        <v>1000.0</v>
      </c>
    </row>
    <row r="6407">
      <c r="A6407" s="9" t="s">
        <v>22577</v>
      </c>
      <c r="B6407" s="9" t="s">
        <v>60642</v>
      </c>
      <c r="C6407" s="9" t="s">
        <v>60643</v>
      </c>
      <c r="D6407" s="9">
        <v>-1000.0</v>
      </c>
      <c r="E6407" s="9">
        <v>1000.0</v>
      </c>
      <c r="F6407" s="9">
        <v>-1000.0</v>
      </c>
      <c r="G6407" s="9">
        <v>1000.0</v>
      </c>
    </row>
    <row r="6408">
      <c r="A6408" s="9" t="s">
        <v>60645</v>
      </c>
      <c r="B6408" s="9" t="s">
        <v>60647</v>
      </c>
      <c r="C6408" s="9" t="s">
        <v>60649</v>
      </c>
      <c r="D6408" s="9">
        <v>-1000.0</v>
      </c>
      <c r="E6408" s="9">
        <v>1000.0</v>
      </c>
      <c r="F6408" s="9">
        <v>-1000.0</v>
      </c>
      <c r="G6408" s="9">
        <v>1000.0</v>
      </c>
    </row>
    <row r="6409">
      <c r="A6409" s="9" t="s">
        <v>60650</v>
      </c>
      <c r="B6409" s="9" t="s">
        <v>60651</v>
      </c>
      <c r="C6409" s="9" t="s">
        <v>60653</v>
      </c>
      <c r="D6409" s="9">
        <v>-1000.0</v>
      </c>
      <c r="E6409" s="9">
        <v>1000.0</v>
      </c>
      <c r="F6409" s="9">
        <v>-1000.0</v>
      </c>
      <c r="G6409" s="9">
        <v>1000.0</v>
      </c>
    </row>
    <row r="6410">
      <c r="A6410" s="9" t="s">
        <v>60656</v>
      </c>
      <c r="B6410" s="9" t="s">
        <v>60658</v>
      </c>
      <c r="C6410" s="9" t="s">
        <v>60659</v>
      </c>
      <c r="D6410" s="9">
        <v>-1000.0</v>
      </c>
      <c r="E6410" s="9">
        <v>1000.0</v>
      </c>
      <c r="F6410" s="9">
        <v>-1000.0</v>
      </c>
      <c r="G6410" s="9">
        <v>1000.0</v>
      </c>
    </row>
    <row r="6411">
      <c r="A6411" s="9" t="s">
        <v>60662</v>
      </c>
      <c r="B6411" s="9" t="s">
        <v>60663</v>
      </c>
      <c r="C6411" s="9" t="s">
        <v>60664</v>
      </c>
      <c r="D6411" s="9">
        <v>0.0</v>
      </c>
      <c r="E6411" s="9">
        <v>1000.0</v>
      </c>
      <c r="F6411" s="9">
        <v>0.0</v>
      </c>
      <c r="G6411" s="9">
        <v>1000.0</v>
      </c>
    </row>
    <row r="6412">
      <c r="A6412" s="9" t="s">
        <v>60666</v>
      </c>
      <c r="B6412" s="9" t="s">
        <v>60667</v>
      </c>
      <c r="C6412" s="9" t="s">
        <v>60669</v>
      </c>
      <c r="D6412" s="9">
        <v>-1000.0</v>
      </c>
      <c r="E6412" s="9">
        <v>1000.0</v>
      </c>
      <c r="F6412" s="9">
        <v>-1000.0</v>
      </c>
      <c r="G6412" s="9">
        <v>1000.0</v>
      </c>
    </row>
    <row r="6413">
      <c r="A6413" s="9" t="s">
        <v>60672</v>
      </c>
      <c r="B6413" s="9" t="s">
        <v>60673</v>
      </c>
      <c r="C6413" s="9" t="s">
        <v>60674</v>
      </c>
      <c r="D6413" s="9">
        <v>-1000.0</v>
      </c>
      <c r="E6413" s="9">
        <v>1000.0</v>
      </c>
      <c r="F6413" s="9">
        <v>-1000.0</v>
      </c>
      <c r="G6413" s="9">
        <v>1000.0</v>
      </c>
    </row>
    <row r="6414">
      <c r="A6414" s="9" t="s">
        <v>60675</v>
      </c>
      <c r="B6414" s="9" t="s">
        <v>60677</v>
      </c>
      <c r="C6414" s="9" t="s">
        <v>60679</v>
      </c>
      <c r="D6414" s="9">
        <v>-1000.0</v>
      </c>
      <c r="E6414" s="9">
        <v>1000.0</v>
      </c>
      <c r="F6414" s="9">
        <v>-1000.0</v>
      </c>
      <c r="G6414" s="9">
        <v>1000.0</v>
      </c>
    </row>
    <row r="6415">
      <c r="A6415" s="9" t="s">
        <v>60681</v>
      </c>
      <c r="B6415" s="9" t="s">
        <v>60682</v>
      </c>
      <c r="C6415" s="9" t="s">
        <v>60683</v>
      </c>
      <c r="D6415" s="9">
        <v>0.0</v>
      </c>
      <c r="E6415" s="9">
        <v>1000.0</v>
      </c>
      <c r="F6415" s="9">
        <v>0.0</v>
      </c>
      <c r="G6415" s="9">
        <v>1000.0</v>
      </c>
    </row>
    <row r="6416">
      <c r="A6416" s="9" t="s">
        <v>60688</v>
      </c>
      <c r="B6416" s="9" t="s">
        <v>60689</v>
      </c>
      <c r="C6416" s="9" t="s">
        <v>60690</v>
      </c>
      <c r="D6416" s="9">
        <v>-1000.0</v>
      </c>
      <c r="E6416" s="9">
        <v>1000.0</v>
      </c>
      <c r="F6416" s="9">
        <v>-1000.0</v>
      </c>
      <c r="G6416" s="9">
        <v>1000.0</v>
      </c>
    </row>
    <row r="6417">
      <c r="A6417" s="9" t="s">
        <v>60691</v>
      </c>
      <c r="B6417" s="9" t="s">
        <v>60693</v>
      </c>
      <c r="C6417" s="9" t="s">
        <v>60695</v>
      </c>
      <c r="D6417" s="9">
        <v>-1000.0</v>
      </c>
      <c r="E6417" s="9">
        <v>1000.0</v>
      </c>
      <c r="F6417" s="9">
        <v>-1000.0</v>
      </c>
      <c r="G6417" s="9">
        <v>1000.0</v>
      </c>
    </row>
    <row r="6418">
      <c r="A6418" s="9" t="s">
        <v>60698</v>
      </c>
      <c r="B6418" s="9" t="s">
        <v>60699</v>
      </c>
      <c r="C6418" s="9" t="s">
        <v>60700</v>
      </c>
      <c r="D6418" s="9">
        <v>-1000.0</v>
      </c>
      <c r="E6418" s="9">
        <v>1000.0</v>
      </c>
      <c r="F6418" s="9">
        <v>-1000.0</v>
      </c>
      <c r="G6418" s="9">
        <v>1000.0</v>
      </c>
    </row>
    <row r="6419">
      <c r="A6419" s="9" t="s">
        <v>60701</v>
      </c>
      <c r="B6419" s="9" t="s">
        <v>60702</v>
      </c>
      <c r="C6419" s="9" t="s">
        <v>60703</v>
      </c>
      <c r="D6419" s="9">
        <v>-1000.0</v>
      </c>
      <c r="E6419" s="9">
        <v>1000.0</v>
      </c>
      <c r="F6419" s="9">
        <v>-1000.0</v>
      </c>
      <c r="G6419" s="9">
        <v>1000.0</v>
      </c>
    </row>
    <row r="6420">
      <c r="A6420" s="9" t="s">
        <v>60706</v>
      </c>
      <c r="B6420" s="9" t="s">
        <v>60708</v>
      </c>
      <c r="C6420" s="9" t="s">
        <v>60709</v>
      </c>
      <c r="D6420" s="9">
        <v>0.0</v>
      </c>
      <c r="E6420" s="9">
        <v>1000.0</v>
      </c>
      <c r="F6420" s="9">
        <v>0.0</v>
      </c>
      <c r="G6420" s="9">
        <v>1000.0</v>
      </c>
    </row>
    <row r="6421">
      <c r="A6421" s="9" t="s">
        <v>60710</v>
      </c>
      <c r="B6421" s="9" t="s">
        <v>60711</v>
      </c>
      <c r="C6421" s="9" t="s">
        <v>60712</v>
      </c>
      <c r="D6421" s="9">
        <v>-1000.0</v>
      </c>
      <c r="E6421" s="9">
        <v>1000.0</v>
      </c>
      <c r="F6421" s="9">
        <v>-1000.0</v>
      </c>
      <c r="G6421" s="9">
        <v>1000.0</v>
      </c>
    </row>
    <row r="6422">
      <c r="A6422" s="9" t="s">
        <v>60713</v>
      </c>
      <c r="B6422" s="9" t="s">
        <v>60714</v>
      </c>
      <c r="C6422" s="9" t="s">
        <v>60716</v>
      </c>
      <c r="D6422" s="9">
        <v>0.0</v>
      </c>
      <c r="E6422" s="9">
        <v>1000.0</v>
      </c>
      <c r="F6422" s="9">
        <v>0.0</v>
      </c>
      <c r="G6422" s="9">
        <v>1000.0</v>
      </c>
    </row>
    <row r="6423">
      <c r="A6423" s="9" t="s">
        <v>60719</v>
      </c>
      <c r="B6423" s="9" t="s">
        <v>60721</v>
      </c>
      <c r="C6423" s="9" t="s">
        <v>60722</v>
      </c>
      <c r="D6423" s="9">
        <v>-1000.0</v>
      </c>
      <c r="E6423" s="9">
        <v>1000.0</v>
      </c>
      <c r="F6423" s="9">
        <v>-1000.0</v>
      </c>
      <c r="G6423" s="9">
        <v>1000.0</v>
      </c>
    </row>
    <row r="6424">
      <c r="A6424" s="9" t="s">
        <v>11049</v>
      </c>
      <c r="B6424" s="9" t="s">
        <v>60725</v>
      </c>
      <c r="C6424" s="9" t="s">
        <v>60726</v>
      </c>
      <c r="D6424" s="9">
        <v>0.0</v>
      </c>
      <c r="E6424" s="9">
        <v>1000.0</v>
      </c>
      <c r="F6424" s="9">
        <v>0.0</v>
      </c>
      <c r="G6424" s="9">
        <v>1000.0</v>
      </c>
    </row>
    <row r="6425">
      <c r="A6425" s="9" t="s">
        <v>60728</v>
      </c>
      <c r="B6425" s="9" t="s">
        <v>60729</v>
      </c>
      <c r="C6425" s="9" t="s">
        <v>60730</v>
      </c>
      <c r="D6425" s="9">
        <v>-1000.0</v>
      </c>
      <c r="E6425" s="9">
        <v>1000.0</v>
      </c>
      <c r="F6425" s="9">
        <v>-1000.0</v>
      </c>
      <c r="G6425" s="9">
        <v>1000.0</v>
      </c>
    </row>
    <row r="6426">
      <c r="A6426" s="9" t="s">
        <v>60733</v>
      </c>
      <c r="B6426" s="9" t="s">
        <v>60734</v>
      </c>
      <c r="C6426" s="9" t="s">
        <v>60736</v>
      </c>
      <c r="D6426" s="9">
        <v>-1000.0</v>
      </c>
      <c r="E6426" s="9">
        <v>1000.0</v>
      </c>
      <c r="F6426" s="9">
        <v>-1000.0</v>
      </c>
      <c r="G6426" s="9">
        <v>1000.0</v>
      </c>
    </row>
    <row r="6427">
      <c r="A6427" s="9" t="s">
        <v>60737</v>
      </c>
      <c r="B6427" s="9" t="s">
        <v>60738</v>
      </c>
      <c r="C6427" s="9" t="s">
        <v>60739</v>
      </c>
      <c r="D6427" s="9">
        <v>-1000.0</v>
      </c>
      <c r="E6427" s="9">
        <v>1000.0</v>
      </c>
      <c r="F6427" s="9">
        <v>-1000.0</v>
      </c>
      <c r="G6427" s="9">
        <v>1000.0</v>
      </c>
    </row>
    <row r="6428">
      <c r="A6428" s="9" t="s">
        <v>60741</v>
      </c>
      <c r="B6428" s="9" t="s">
        <v>60743</v>
      </c>
      <c r="C6428" s="9" t="s">
        <v>60745</v>
      </c>
      <c r="D6428" s="9">
        <v>-1000.0</v>
      </c>
      <c r="E6428" s="9">
        <v>1000.0</v>
      </c>
      <c r="F6428" s="9">
        <v>-1000.0</v>
      </c>
      <c r="G6428" s="9">
        <v>1000.0</v>
      </c>
    </row>
    <row r="6429">
      <c r="A6429" s="9" t="s">
        <v>9576</v>
      </c>
      <c r="B6429" s="9" t="s">
        <v>60747</v>
      </c>
      <c r="C6429" s="9" t="s">
        <v>60748</v>
      </c>
      <c r="D6429" s="9">
        <v>0.0</v>
      </c>
      <c r="E6429" s="9">
        <v>1000.0</v>
      </c>
      <c r="F6429" s="9">
        <v>0.0</v>
      </c>
      <c r="G6429" s="9">
        <v>1000.0</v>
      </c>
    </row>
    <row r="6430">
      <c r="A6430" s="9" t="s">
        <v>60749</v>
      </c>
      <c r="B6430" s="9" t="s">
        <v>60752</v>
      </c>
      <c r="C6430" s="9" t="s">
        <v>60754</v>
      </c>
      <c r="D6430" s="9">
        <v>0.0</v>
      </c>
      <c r="E6430" s="9">
        <v>1000.0</v>
      </c>
      <c r="F6430" s="9">
        <v>0.0</v>
      </c>
      <c r="G6430" s="9">
        <v>1000.0</v>
      </c>
    </row>
    <row r="6431">
      <c r="A6431" s="9" t="s">
        <v>16310</v>
      </c>
      <c r="B6431" s="9" t="s">
        <v>60755</v>
      </c>
      <c r="C6431" s="9" t="s">
        <v>60756</v>
      </c>
      <c r="D6431" s="9">
        <v>-1000.0</v>
      </c>
      <c r="E6431" s="9">
        <v>1000.0</v>
      </c>
      <c r="F6431" s="9">
        <v>-1000.0</v>
      </c>
      <c r="G6431" s="9">
        <v>1000.0</v>
      </c>
    </row>
    <row r="6432">
      <c r="A6432" s="9" t="s">
        <v>16312</v>
      </c>
      <c r="B6432" s="9" t="s">
        <v>60760</v>
      </c>
      <c r="C6432" s="9" t="s">
        <v>60761</v>
      </c>
      <c r="D6432" s="9">
        <v>-1000.0</v>
      </c>
      <c r="E6432" s="9">
        <v>1000.0</v>
      </c>
      <c r="F6432" s="9">
        <v>-1000.0</v>
      </c>
      <c r="G6432" s="9">
        <v>1000.0</v>
      </c>
    </row>
    <row r="6433">
      <c r="A6433" s="9" t="s">
        <v>60762</v>
      </c>
      <c r="B6433" s="9" t="s">
        <v>60763</v>
      </c>
      <c r="C6433" s="9" t="s">
        <v>60764</v>
      </c>
      <c r="D6433" s="9">
        <v>0.0</v>
      </c>
      <c r="E6433" s="9">
        <v>1000.0</v>
      </c>
      <c r="F6433" s="9">
        <v>0.0</v>
      </c>
      <c r="G6433" s="9">
        <v>1000.0</v>
      </c>
    </row>
    <row r="6434">
      <c r="A6434" s="9" t="s">
        <v>60767</v>
      </c>
      <c r="B6434" s="9" t="s">
        <v>60769</v>
      </c>
      <c r="C6434" s="9" t="s">
        <v>60770</v>
      </c>
      <c r="D6434" s="9">
        <v>-1000.0</v>
      </c>
      <c r="E6434" s="9">
        <v>1000.0</v>
      </c>
      <c r="F6434" s="9">
        <v>-1000.0</v>
      </c>
      <c r="G6434" s="9">
        <v>1000.0</v>
      </c>
    </row>
    <row r="6435">
      <c r="A6435" s="9" t="s">
        <v>60771</v>
      </c>
      <c r="B6435" s="9" t="s">
        <v>60773</v>
      </c>
      <c r="C6435" s="9" t="s">
        <v>60775</v>
      </c>
      <c r="D6435" s="9">
        <v>0.0</v>
      </c>
      <c r="E6435" s="9">
        <v>1000.0</v>
      </c>
      <c r="F6435" s="9">
        <v>0.0</v>
      </c>
      <c r="G6435" s="9">
        <v>1000.0</v>
      </c>
    </row>
    <row r="6436">
      <c r="A6436" s="9" t="s">
        <v>60779</v>
      </c>
      <c r="B6436" s="9" t="s">
        <v>60781</v>
      </c>
      <c r="C6436" s="9" t="s">
        <v>60782</v>
      </c>
      <c r="D6436" s="9">
        <v>-1000.0</v>
      </c>
      <c r="E6436" s="9">
        <v>1000.0</v>
      </c>
      <c r="F6436" s="9">
        <v>-1000.0</v>
      </c>
      <c r="G6436" s="9">
        <v>1000.0</v>
      </c>
    </row>
    <row r="6437">
      <c r="A6437" s="9" t="s">
        <v>60785</v>
      </c>
      <c r="B6437" s="9" t="s">
        <v>60787</v>
      </c>
      <c r="C6437" s="9" t="s">
        <v>60789</v>
      </c>
      <c r="D6437" s="9">
        <v>-1000.0</v>
      </c>
      <c r="E6437" s="9">
        <v>1000.0</v>
      </c>
      <c r="F6437" s="9">
        <v>-1000.0</v>
      </c>
      <c r="G6437" s="9">
        <v>1000.0</v>
      </c>
    </row>
    <row r="6438">
      <c r="A6438" s="9" t="s">
        <v>60790</v>
      </c>
      <c r="B6438" s="9" t="s">
        <v>60791</v>
      </c>
      <c r="C6438" s="9" t="s">
        <v>60793</v>
      </c>
      <c r="D6438" s="9">
        <v>-1000.0</v>
      </c>
      <c r="E6438" s="9">
        <v>1000.0</v>
      </c>
      <c r="F6438" s="9">
        <v>-1000.0</v>
      </c>
      <c r="G6438" s="9">
        <v>1000.0</v>
      </c>
    </row>
    <row r="6439">
      <c r="A6439" s="9" t="s">
        <v>60795</v>
      </c>
      <c r="B6439" s="9" t="s">
        <v>60796</v>
      </c>
      <c r="C6439" s="9" t="s">
        <v>60797</v>
      </c>
      <c r="D6439" s="9">
        <v>-1000.0</v>
      </c>
      <c r="E6439" s="9">
        <v>1000.0</v>
      </c>
      <c r="F6439" s="9">
        <v>-1000.0</v>
      </c>
      <c r="G6439" s="9">
        <v>1000.0</v>
      </c>
    </row>
    <row r="6440">
      <c r="A6440" s="9" t="s">
        <v>60800</v>
      </c>
      <c r="B6440" s="9" t="s">
        <v>60802</v>
      </c>
      <c r="C6440" s="9" t="s">
        <v>60803</v>
      </c>
      <c r="D6440" s="9">
        <v>-1000.0</v>
      </c>
      <c r="E6440" s="9">
        <v>1000.0</v>
      </c>
      <c r="F6440" s="9">
        <v>-1000.0</v>
      </c>
      <c r="G6440" s="9">
        <v>1000.0</v>
      </c>
    </row>
    <row r="6441">
      <c r="A6441" s="9" t="s">
        <v>60804</v>
      </c>
      <c r="B6441" s="9" t="s">
        <v>60806</v>
      </c>
      <c r="C6441" s="9" t="s">
        <v>60808</v>
      </c>
      <c r="D6441" s="9">
        <v>-1000.0</v>
      </c>
      <c r="E6441" s="9">
        <v>1000.0</v>
      </c>
      <c r="F6441" s="9">
        <v>-1000.0</v>
      </c>
      <c r="G6441" s="9">
        <v>1000.0</v>
      </c>
    </row>
    <row r="6442">
      <c r="A6442" s="9" t="s">
        <v>60811</v>
      </c>
      <c r="B6442" s="9" t="s">
        <v>60812</v>
      </c>
      <c r="C6442" s="9" t="s">
        <v>60813</v>
      </c>
      <c r="D6442" s="9">
        <v>0.0</v>
      </c>
      <c r="E6442" s="9">
        <v>1000.0</v>
      </c>
      <c r="F6442" s="9">
        <v>0.0</v>
      </c>
      <c r="G6442" s="9">
        <v>1000.0</v>
      </c>
    </row>
    <row r="6443">
      <c r="A6443" s="9" t="s">
        <v>60814</v>
      </c>
      <c r="B6443" s="9" t="s">
        <v>60815</v>
      </c>
      <c r="C6443" s="9" t="s">
        <v>60816</v>
      </c>
      <c r="D6443" s="9">
        <v>-1000.0</v>
      </c>
      <c r="E6443" s="9">
        <v>1000.0</v>
      </c>
      <c r="F6443" s="9">
        <v>-1000.0</v>
      </c>
      <c r="G6443" s="9">
        <v>1000.0</v>
      </c>
    </row>
    <row r="6444">
      <c r="A6444" s="9" t="s">
        <v>60817</v>
      </c>
      <c r="B6444" s="9" t="s">
        <v>60818</v>
      </c>
      <c r="C6444" s="9" t="s">
        <v>60820</v>
      </c>
      <c r="D6444" s="9">
        <v>-1000.0</v>
      </c>
      <c r="E6444" s="9">
        <v>1000.0</v>
      </c>
      <c r="F6444" s="9">
        <v>-1000.0</v>
      </c>
      <c r="G6444" s="9">
        <v>1000.0</v>
      </c>
    </row>
    <row r="6445">
      <c r="A6445" s="9" t="s">
        <v>60822</v>
      </c>
      <c r="B6445" s="9" t="s">
        <v>60823</v>
      </c>
      <c r="C6445" s="9" t="s">
        <v>60824</v>
      </c>
      <c r="D6445" s="9">
        <v>0.0</v>
      </c>
      <c r="E6445" s="9">
        <v>1000.0</v>
      </c>
      <c r="F6445" s="9">
        <v>0.0</v>
      </c>
      <c r="G6445" s="9">
        <v>1000.0</v>
      </c>
    </row>
    <row r="6446">
      <c r="A6446" s="9" t="s">
        <v>60826</v>
      </c>
      <c r="B6446" s="9" t="s">
        <v>60828</v>
      </c>
      <c r="C6446" s="9" t="s">
        <v>60830</v>
      </c>
      <c r="D6446" s="9">
        <v>-1000.0</v>
      </c>
      <c r="E6446" s="9">
        <v>1000.0</v>
      </c>
      <c r="F6446" s="9">
        <v>-1000.0</v>
      </c>
      <c r="G6446" s="9">
        <v>1000.0</v>
      </c>
    </row>
    <row r="6447">
      <c r="A6447" s="9" t="s">
        <v>60834</v>
      </c>
      <c r="B6447" s="9" t="s">
        <v>60836</v>
      </c>
      <c r="C6447" s="9" t="s">
        <v>60838</v>
      </c>
      <c r="D6447" s="9">
        <v>-1000.0</v>
      </c>
      <c r="E6447" s="9">
        <v>1000.0</v>
      </c>
      <c r="F6447" s="9">
        <v>-1000.0</v>
      </c>
      <c r="G6447" s="9">
        <v>1000.0</v>
      </c>
    </row>
    <row r="6448">
      <c r="A6448" s="9" t="s">
        <v>60840</v>
      </c>
      <c r="B6448" s="9" t="s">
        <v>60841</v>
      </c>
      <c r="C6448" s="9" t="s">
        <v>60842</v>
      </c>
      <c r="D6448" s="9">
        <v>-1000.0</v>
      </c>
      <c r="E6448" s="9">
        <v>1000.0</v>
      </c>
      <c r="F6448" s="9">
        <v>-1000.0</v>
      </c>
      <c r="G6448" s="9">
        <v>1000.0</v>
      </c>
    </row>
    <row r="6449">
      <c r="A6449" s="9" t="s">
        <v>60844</v>
      </c>
      <c r="B6449" s="9" t="s">
        <v>60846</v>
      </c>
      <c r="C6449" s="9" t="s">
        <v>60847</v>
      </c>
      <c r="D6449" s="9">
        <v>0.0</v>
      </c>
      <c r="E6449" s="9">
        <v>1000.0</v>
      </c>
      <c r="F6449" s="9">
        <v>0.0</v>
      </c>
      <c r="G6449" s="9">
        <v>1000.0</v>
      </c>
    </row>
    <row r="6450">
      <c r="A6450" s="9" t="s">
        <v>60848</v>
      </c>
      <c r="B6450" s="9" t="s">
        <v>60849</v>
      </c>
      <c r="C6450" s="9" t="s">
        <v>60850</v>
      </c>
      <c r="D6450" s="9">
        <v>-1000.0</v>
      </c>
      <c r="E6450" s="9">
        <v>1000.0</v>
      </c>
      <c r="F6450" s="9">
        <v>-1000.0</v>
      </c>
      <c r="G6450" s="9">
        <v>1000.0</v>
      </c>
    </row>
    <row r="6451">
      <c r="A6451" s="9" t="s">
        <v>60851</v>
      </c>
      <c r="B6451" s="9" t="s">
        <v>60852</v>
      </c>
      <c r="C6451" s="9" t="s">
        <v>60853</v>
      </c>
      <c r="D6451" s="9">
        <v>-1000.0</v>
      </c>
      <c r="E6451" s="9">
        <v>1000.0</v>
      </c>
      <c r="F6451" s="9">
        <v>-1000.0</v>
      </c>
      <c r="G6451" s="9">
        <v>1000.0</v>
      </c>
    </row>
    <row r="6452">
      <c r="A6452" s="9" t="s">
        <v>60857</v>
      </c>
      <c r="B6452" s="9" t="s">
        <v>60858</v>
      </c>
      <c r="C6452" s="9" t="s">
        <v>60859</v>
      </c>
      <c r="D6452" s="9">
        <v>-1000.0</v>
      </c>
      <c r="E6452" s="9">
        <v>1000.0</v>
      </c>
      <c r="F6452" s="9">
        <v>-1000.0</v>
      </c>
      <c r="G6452" s="9">
        <v>1000.0</v>
      </c>
    </row>
    <row r="6453">
      <c r="A6453" s="9" t="s">
        <v>60861</v>
      </c>
      <c r="B6453" s="9" t="s">
        <v>60863</v>
      </c>
      <c r="C6453" s="9" t="s">
        <v>60865</v>
      </c>
      <c r="D6453" s="9">
        <v>0.0</v>
      </c>
      <c r="E6453" s="9">
        <v>1000.0</v>
      </c>
      <c r="F6453" s="9">
        <v>0.0</v>
      </c>
      <c r="G6453" s="9">
        <v>1000.0</v>
      </c>
    </row>
    <row r="6454">
      <c r="A6454" s="9" t="s">
        <v>60867</v>
      </c>
      <c r="B6454" s="9" t="s">
        <v>60868</v>
      </c>
      <c r="C6454" s="9" t="s">
        <v>60869</v>
      </c>
      <c r="D6454" s="9">
        <v>0.0</v>
      </c>
      <c r="E6454" s="9">
        <v>1000.0</v>
      </c>
      <c r="F6454" s="9">
        <v>0.0</v>
      </c>
      <c r="G6454" s="9">
        <v>1000.0</v>
      </c>
    </row>
    <row r="6455">
      <c r="A6455" s="9" t="s">
        <v>60871</v>
      </c>
      <c r="B6455" s="9" t="s">
        <v>60873</v>
      </c>
      <c r="C6455" s="9" t="s">
        <v>60875</v>
      </c>
      <c r="D6455" s="9">
        <v>-1000.0</v>
      </c>
      <c r="E6455" s="9">
        <v>1000.0</v>
      </c>
      <c r="F6455" s="9">
        <v>-1000.0</v>
      </c>
      <c r="G6455" s="9">
        <v>1000.0</v>
      </c>
    </row>
    <row r="6456">
      <c r="A6456" s="9" t="s">
        <v>60876</v>
      </c>
      <c r="B6456" s="9" t="s">
        <v>60877</v>
      </c>
      <c r="C6456" s="9" t="s">
        <v>60878</v>
      </c>
      <c r="D6456" s="9">
        <v>0.0</v>
      </c>
      <c r="E6456" s="9">
        <v>1000.0</v>
      </c>
      <c r="F6456" s="9">
        <v>0.0</v>
      </c>
      <c r="G6456" s="9">
        <v>1000.0</v>
      </c>
    </row>
    <row r="6457">
      <c r="A6457" s="9" t="s">
        <v>60883</v>
      </c>
      <c r="B6457" s="9" t="s">
        <v>60884</v>
      </c>
      <c r="C6457" s="9" t="s">
        <v>60885</v>
      </c>
      <c r="D6457" s="9">
        <v>-1000.0</v>
      </c>
      <c r="E6457" s="9">
        <v>1000.0</v>
      </c>
      <c r="F6457" s="9">
        <v>-1000.0</v>
      </c>
      <c r="G6457" s="9">
        <v>1000.0</v>
      </c>
    </row>
    <row r="6458">
      <c r="A6458" s="9" t="s">
        <v>16313</v>
      </c>
      <c r="B6458" s="9" t="s">
        <v>60888</v>
      </c>
      <c r="C6458" s="9" t="s">
        <v>60890</v>
      </c>
      <c r="D6458" s="9">
        <v>-1000.0</v>
      </c>
      <c r="E6458" s="9">
        <v>1000.0</v>
      </c>
      <c r="F6458" s="9">
        <v>-1000.0</v>
      </c>
      <c r="G6458" s="9">
        <v>1000.0</v>
      </c>
    </row>
    <row r="6459">
      <c r="A6459" s="9" t="s">
        <v>60891</v>
      </c>
      <c r="B6459" s="9" t="s">
        <v>60893</v>
      </c>
      <c r="C6459" s="9" t="s">
        <v>60895</v>
      </c>
      <c r="D6459" s="9">
        <v>-1000.0</v>
      </c>
      <c r="E6459" s="9">
        <v>1000.0</v>
      </c>
      <c r="F6459" s="9">
        <v>-1000.0</v>
      </c>
      <c r="G6459" s="9">
        <v>1000.0</v>
      </c>
    </row>
    <row r="6460">
      <c r="A6460" s="9" t="s">
        <v>60904</v>
      </c>
      <c r="B6460" s="9" t="s">
        <v>60906</v>
      </c>
      <c r="C6460" s="9" t="s">
        <v>60908</v>
      </c>
      <c r="D6460" s="9">
        <v>0.0</v>
      </c>
      <c r="E6460" s="9">
        <v>1000.0</v>
      </c>
      <c r="F6460" s="9">
        <v>0.0</v>
      </c>
      <c r="G6460" s="9">
        <v>1000.0</v>
      </c>
    </row>
    <row r="6461">
      <c r="A6461" s="9" t="s">
        <v>60911</v>
      </c>
      <c r="B6461" s="9" t="s">
        <v>60912</v>
      </c>
      <c r="C6461" s="9" t="s">
        <v>60913</v>
      </c>
      <c r="D6461" s="9">
        <v>-1000.0</v>
      </c>
      <c r="E6461" s="9">
        <v>1000.0</v>
      </c>
      <c r="F6461" s="9">
        <v>-1000.0</v>
      </c>
      <c r="G6461" s="9">
        <v>1000.0</v>
      </c>
    </row>
    <row r="6462">
      <c r="A6462" s="9" t="s">
        <v>60914</v>
      </c>
      <c r="B6462" s="9" t="s">
        <v>60915</v>
      </c>
      <c r="C6462" s="9" t="s">
        <v>60916</v>
      </c>
      <c r="D6462" s="9">
        <v>0.0</v>
      </c>
      <c r="E6462" s="9">
        <v>1000.0</v>
      </c>
      <c r="F6462" s="9">
        <v>0.0</v>
      </c>
      <c r="G6462" s="9">
        <v>1000.0</v>
      </c>
    </row>
    <row r="6463">
      <c r="A6463" s="9" t="s">
        <v>60917</v>
      </c>
      <c r="B6463" s="9" t="s">
        <v>60919</v>
      </c>
      <c r="C6463" s="9" t="s">
        <v>60921</v>
      </c>
      <c r="D6463" s="9">
        <v>0.0</v>
      </c>
      <c r="E6463" s="9">
        <v>1000.0</v>
      </c>
      <c r="F6463" s="9">
        <v>0.0</v>
      </c>
      <c r="G6463" s="9">
        <v>1000.0</v>
      </c>
    </row>
    <row r="6464">
      <c r="A6464" s="9" t="s">
        <v>60923</v>
      </c>
      <c r="B6464" s="9" t="s">
        <v>60924</v>
      </c>
      <c r="C6464" s="9" t="s">
        <v>60925</v>
      </c>
      <c r="D6464" s="9">
        <v>0.0</v>
      </c>
      <c r="E6464" s="9">
        <v>1000.0</v>
      </c>
      <c r="F6464" s="9">
        <v>0.0</v>
      </c>
      <c r="G6464" s="9">
        <v>1000.0</v>
      </c>
    </row>
    <row r="6465">
      <c r="A6465" s="9" t="s">
        <v>60928</v>
      </c>
      <c r="B6465" s="9" t="s">
        <v>60930</v>
      </c>
      <c r="C6465" s="9" t="s">
        <v>60932</v>
      </c>
      <c r="D6465" s="9">
        <v>0.0</v>
      </c>
      <c r="E6465" s="9">
        <v>1000.0</v>
      </c>
      <c r="F6465" s="9">
        <v>0.0</v>
      </c>
      <c r="G6465" s="9">
        <v>1000.0</v>
      </c>
    </row>
    <row r="6466">
      <c r="A6466" s="9" t="s">
        <v>60935</v>
      </c>
      <c r="B6466" s="9" t="s">
        <v>60936</v>
      </c>
      <c r="C6466" s="9" t="s">
        <v>60938</v>
      </c>
      <c r="D6466" s="9">
        <v>-1000.0</v>
      </c>
      <c r="E6466" s="9">
        <v>1000.0</v>
      </c>
      <c r="F6466" s="9">
        <v>-1000.0</v>
      </c>
      <c r="G6466" s="9">
        <v>1000.0</v>
      </c>
    </row>
    <row r="6467">
      <c r="A6467" s="9" t="s">
        <v>60942</v>
      </c>
      <c r="B6467" s="9" t="s">
        <v>60943</v>
      </c>
      <c r="C6467" s="9" t="s">
        <v>60944</v>
      </c>
      <c r="D6467" s="9">
        <v>0.0</v>
      </c>
      <c r="E6467" s="9">
        <v>1000.0</v>
      </c>
      <c r="F6467" s="9">
        <v>0.0</v>
      </c>
      <c r="G6467" s="9">
        <v>1000.0</v>
      </c>
    </row>
    <row r="6468">
      <c r="A6468" s="9" t="s">
        <v>60947</v>
      </c>
      <c r="B6468" s="9" t="s">
        <v>60950</v>
      </c>
      <c r="C6468" s="9" t="s">
        <v>60952</v>
      </c>
      <c r="D6468" s="9">
        <v>0.0</v>
      </c>
      <c r="E6468" s="9">
        <v>1000.0</v>
      </c>
      <c r="F6468" s="9">
        <v>0.0</v>
      </c>
      <c r="G6468" s="9">
        <v>1000.0</v>
      </c>
    </row>
    <row r="6469">
      <c r="A6469" s="9" t="s">
        <v>60953</v>
      </c>
      <c r="B6469" s="9" t="s">
        <v>60954</v>
      </c>
      <c r="C6469" s="9" t="s">
        <v>60956</v>
      </c>
      <c r="D6469" s="9">
        <v>0.0</v>
      </c>
      <c r="E6469" s="9">
        <v>1000.0</v>
      </c>
      <c r="F6469" s="9">
        <v>0.0</v>
      </c>
      <c r="G6469" s="9">
        <v>1000.0</v>
      </c>
    </row>
    <row r="6470">
      <c r="A6470" s="9" t="s">
        <v>60959</v>
      </c>
      <c r="B6470" s="9" t="s">
        <v>60960</v>
      </c>
      <c r="C6470" s="9" t="s">
        <v>60961</v>
      </c>
      <c r="D6470" s="9">
        <v>0.0</v>
      </c>
      <c r="E6470" s="9">
        <v>1000.0</v>
      </c>
      <c r="F6470" s="9">
        <v>0.0</v>
      </c>
      <c r="G6470" s="9">
        <v>1000.0</v>
      </c>
    </row>
    <row r="6471">
      <c r="A6471" s="9" t="s">
        <v>60963</v>
      </c>
      <c r="B6471" s="9" t="s">
        <v>60965</v>
      </c>
      <c r="C6471" s="9" t="s">
        <v>60967</v>
      </c>
      <c r="D6471" s="9">
        <v>-1000.0</v>
      </c>
      <c r="E6471" s="9">
        <v>1000.0</v>
      </c>
      <c r="F6471" s="9">
        <v>-1000.0</v>
      </c>
      <c r="G6471" s="9">
        <v>1000.0</v>
      </c>
    </row>
    <row r="6472">
      <c r="A6472" s="9" t="s">
        <v>60969</v>
      </c>
      <c r="B6472" s="9" t="s">
        <v>60970</v>
      </c>
      <c r="C6472" s="9" t="s">
        <v>60972</v>
      </c>
      <c r="D6472" s="9">
        <v>-1000.0</v>
      </c>
      <c r="E6472" s="9">
        <v>1000.0</v>
      </c>
      <c r="F6472" s="9">
        <v>-1000.0</v>
      </c>
      <c r="G6472" s="9">
        <v>1000.0</v>
      </c>
    </row>
    <row r="6473">
      <c r="A6473" s="9" t="s">
        <v>60974</v>
      </c>
      <c r="B6473" s="9" t="s">
        <v>60976</v>
      </c>
      <c r="C6473" s="9" t="s">
        <v>60977</v>
      </c>
      <c r="D6473" s="9">
        <v>-1000.0</v>
      </c>
      <c r="E6473" s="9">
        <v>1000.0</v>
      </c>
      <c r="F6473" s="9">
        <v>-1000.0</v>
      </c>
      <c r="G6473" s="9">
        <v>1000.0</v>
      </c>
    </row>
    <row r="6474">
      <c r="A6474" s="9" t="s">
        <v>60979</v>
      </c>
      <c r="B6474" s="9" t="s">
        <v>60980</v>
      </c>
      <c r="C6474" s="9" t="s">
        <v>60981</v>
      </c>
      <c r="D6474" s="9">
        <v>0.0</v>
      </c>
      <c r="E6474" s="9">
        <v>1000.0</v>
      </c>
      <c r="F6474" s="9">
        <v>0.0</v>
      </c>
      <c r="G6474" s="9">
        <v>1000.0</v>
      </c>
    </row>
    <row r="6475">
      <c r="A6475" s="9" t="s">
        <v>60982</v>
      </c>
      <c r="B6475" s="9" t="s">
        <v>60983</v>
      </c>
      <c r="C6475" s="9" t="s">
        <v>60984</v>
      </c>
      <c r="D6475" s="9">
        <v>-1000.0</v>
      </c>
      <c r="E6475" s="9">
        <v>1000.0</v>
      </c>
      <c r="F6475" s="9">
        <v>-1000.0</v>
      </c>
      <c r="G6475" s="9">
        <v>1000.0</v>
      </c>
    </row>
    <row r="6476">
      <c r="A6476" s="9" t="s">
        <v>60987</v>
      </c>
      <c r="B6476" s="9" t="s">
        <v>60989</v>
      </c>
      <c r="C6476" s="9" t="s">
        <v>60990</v>
      </c>
      <c r="D6476" s="9">
        <v>-1000.0</v>
      </c>
      <c r="E6476" s="9">
        <v>1000.0</v>
      </c>
      <c r="F6476" s="9">
        <v>-1000.0</v>
      </c>
      <c r="G6476" s="9">
        <v>1000.0</v>
      </c>
    </row>
    <row r="6477">
      <c r="A6477" s="9" t="s">
        <v>60991</v>
      </c>
      <c r="B6477" s="9" t="s">
        <v>60992</v>
      </c>
      <c r="C6477" s="9" t="s">
        <v>60993</v>
      </c>
      <c r="D6477" s="9">
        <v>-1000.0</v>
      </c>
      <c r="E6477" s="9">
        <v>1000.0</v>
      </c>
      <c r="F6477" s="9">
        <v>-1000.0</v>
      </c>
      <c r="G6477" s="9">
        <v>1000.0</v>
      </c>
    </row>
    <row r="6478">
      <c r="A6478" s="9" t="s">
        <v>60996</v>
      </c>
      <c r="B6478" s="9" t="s">
        <v>60998</v>
      </c>
      <c r="C6478" s="9" t="s">
        <v>60999</v>
      </c>
      <c r="D6478" s="9">
        <v>-1000.0</v>
      </c>
      <c r="E6478" s="9">
        <v>1000.0</v>
      </c>
      <c r="F6478" s="9">
        <v>-1000.0</v>
      </c>
      <c r="G6478" s="9">
        <v>1000.0</v>
      </c>
    </row>
    <row r="6479">
      <c r="A6479" s="9" t="s">
        <v>61000</v>
      </c>
      <c r="B6479" s="9" t="s">
        <v>61001</v>
      </c>
      <c r="C6479" s="9" t="s">
        <v>61002</v>
      </c>
      <c r="D6479" s="9">
        <v>-1000.0</v>
      </c>
      <c r="E6479" s="9">
        <v>1000.0</v>
      </c>
      <c r="F6479" s="9">
        <v>-1000.0</v>
      </c>
      <c r="G6479" s="9">
        <v>1000.0</v>
      </c>
    </row>
    <row r="6480">
      <c r="A6480" s="9" t="s">
        <v>61006</v>
      </c>
      <c r="B6480" s="9" t="s">
        <v>61008</v>
      </c>
      <c r="C6480" s="9" t="s">
        <v>61009</v>
      </c>
      <c r="D6480" s="9">
        <v>-1000.0</v>
      </c>
      <c r="E6480" s="9">
        <v>1000.0</v>
      </c>
      <c r="F6480" s="9">
        <v>-1000.0</v>
      </c>
      <c r="G6480" s="9">
        <v>1000.0</v>
      </c>
    </row>
    <row r="6481">
      <c r="A6481" s="9" t="s">
        <v>61010</v>
      </c>
      <c r="B6481" s="9" t="s">
        <v>61011</v>
      </c>
      <c r="C6481" s="9" t="s">
        <v>61012</v>
      </c>
      <c r="D6481" s="9">
        <v>-1000.0</v>
      </c>
      <c r="E6481" s="9">
        <v>1000.0</v>
      </c>
      <c r="F6481" s="9">
        <v>-1000.0</v>
      </c>
      <c r="G6481" s="9">
        <v>1000.0</v>
      </c>
    </row>
    <row r="6482">
      <c r="A6482" s="9" t="s">
        <v>61016</v>
      </c>
      <c r="B6482" s="9" t="s">
        <v>61017</v>
      </c>
      <c r="C6482" s="9" t="s">
        <v>61018</v>
      </c>
      <c r="D6482" s="9">
        <v>-1000.0</v>
      </c>
      <c r="E6482" s="9">
        <v>1000.0</v>
      </c>
      <c r="F6482" s="9">
        <v>-1000.0</v>
      </c>
      <c r="G6482" s="9">
        <v>1000.0</v>
      </c>
    </row>
    <row r="6483">
      <c r="A6483" s="9" t="s">
        <v>61019</v>
      </c>
      <c r="B6483" s="9" t="s">
        <v>61021</v>
      </c>
      <c r="C6483" s="9" t="s">
        <v>61023</v>
      </c>
      <c r="D6483" s="9">
        <v>-1000.0</v>
      </c>
      <c r="E6483" s="9">
        <v>1000.0</v>
      </c>
      <c r="F6483" s="9">
        <v>-1000.0</v>
      </c>
      <c r="G6483" s="9">
        <v>1000.0</v>
      </c>
    </row>
    <row r="6484">
      <c r="A6484" s="9" t="s">
        <v>61026</v>
      </c>
      <c r="B6484" s="9" t="s">
        <v>61027</v>
      </c>
      <c r="C6484" s="9" t="s">
        <v>61028</v>
      </c>
      <c r="D6484" s="9">
        <v>-1000.0</v>
      </c>
      <c r="E6484" s="9">
        <v>1000.0</v>
      </c>
      <c r="F6484" s="9">
        <v>-1000.0</v>
      </c>
      <c r="G6484" s="9">
        <v>1000.0</v>
      </c>
    </row>
    <row r="6485">
      <c r="A6485" s="9" t="s">
        <v>61029</v>
      </c>
      <c r="B6485" s="9" t="s">
        <v>61030</v>
      </c>
      <c r="C6485" s="9" t="s">
        <v>61031</v>
      </c>
      <c r="D6485" s="9">
        <v>-1000.0</v>
      </c>
      <c r="E6485" s="9">
        <v>1000.0</v>
      </c>
      <c r="F6485" s="9">
        <v>-1000.0</v>
      </c>
      <c r="G6485" s="9">
        <v>1000.0</v>
      </c>
    </row>
    <row r="6486">
      <c r="A6486" s="9" t="s">
        <v>61034</v>
      </c>
      <c r="B6486" s="9" t="s">
        <v>61036</v>
      </c>
      <c r="C6486" s="9" t="s">
        <v>61037</v>
      </c>
      <c r="D6486" s="9">
        <v>-1000.0</v>
      </c>
      <c r="E6486" s="9">
        <v>1000.0</v>
      </c>
      <c r="F6486" s="9">
        <v>-1000.0</v>
      </c>
      <c r="G6486" s="9">
        <v>1000.0</v>
      </c>
    </row>
    <row r="6487">
      <c r="A6487" s="9" t="s">
        <v>61038</v>
      </c>
      <c r="B6487" s="9" t="s">
        <v>61039</v>
      </c>
      <c r="C6487" s="9" t="s">
        <v>61041</v>
      </c>
      <c r="D6487" s="9">
        <v>-1000.0</v>
      </c>
      <c r="E6487" s="9">
        <v>1000.0</v>
      </c>
      <c r="F6487" s="9">
        <v>-1000.0</v>
      </c>
      <c r="G6487" s="9">
        <v>1000.0</v>
      </c>
    </row>
    <row r="6488">
      <c r="A6488" s="9" t="s">
        <v>61044</v>
      </c>
      <c r="B6488" s="9" t="s">
        <v>61046</v>
      </c>
      <c r="C6488" s="9" t="s">
        <v>61048</v>
      </c>
      <c r="D6488" s="9">
        <v>-1000.0</v>
      </c>
      <c r="E6488" s="9">
        <v>1000.0</v>
      </c>
      <c r="F6488" s="9">
        <v>-1000.0</v>
      </c>
      <c r="G6488" s="9">
        <v>1000.0</v>
      </c>
    </row>
    <row r="6489">
      <c r="A6489" s="9" t="s">
        <v>61050</v>
      </c>
      <c r="B6489" s="9" t="s">
        <v>61052</v>
      </c>
      <c r="C6489" s="9" t="s">
        <v>61054</v>
      </c>
      <c r="D6489" s="9">
        <v>-1000.0</v>
      </c>
      <c r="E6489" s="9">
        <v>1000.0</v>
      </c>
      <c r="F6489" s="9">
        <v>-1000.0</v>
      </c>
      <c r="G6489" s="9">
        <v>1000.0</v>
      </c>
    </row>
    <row r="6490">
      <c r="A6490" s="9" t="s">
        <v>61056</v>
      </c>
      <c r="B6490" s="9" t="s">
        <v>61057</v>
      </c>
      <c r="C6490" s="9" t="s">
        <v>61058</v>
      </c>
      <c r="D6490" s="9">
        <v>-1000.0</v>
      </c>
      <c r="E6490" s="9">
        <v>1000.0</v>
      </c>
      <c r="F6490" s="9">
        <v>-1000.0</v>
      </c>
      <c r="G6490" s="9">
        <v>1000.0</v>
      </c>
    </row>
    <row r="6491">
      <c r="A6491" s="9" t="s">
        <v>61061</v>
      </c>
      <c r="B6491" s="9" t="s">
        <v>61062</v>
      </c>
      <c r="C6491" s="9" t="s">
        <v>61064</v>
      </c>
      <c r="D6491" s="9">
        <v>-1000.0</v>
      </c>
      <c r="E6491" s="9">
        <v>1000.0</v>
      </c>
      <c r="F6491" s="9">
        <v>-1000.0</v>
      </c>
      <c r="G6491" s="9">
        <v>1000.0</v>
      </c>
    </row>
    <row r="6492">
      <c r="A6492" s="9" t="s">
        <v>61065</v>
      </c>
      <c r="B6492" s="9" t="s">
        <v>61066</v>
      </c>
      <c r="C6492" s="9" t="s">
        <v>61067</v>
      </c>
      <c r="D6492" s="9">
        <v>-1000.0</v>
      </c>
      <c r="E6492" s="9">
        <v>1000.0</v>
      </c>
      <c r="F6492" s="9">
        <v>-1000.0</v>
      </c>
      <c r="G6492" s="9">
        <v>1000.0</v>
      </c>
    </row>
    <row r="6493">
      <c r="A6493" s="9" t="s">
        <v>61070</v>
      </c>
      <c r="B6493" s="9" t="s">
        <v>61072</v>
      </c>
      <c r="C6493" s="9" t="s">
        <v>61073</v>
      </c>
      <c r="D6493" s="9">
        <v>-1000.0</v>
      </c>
      <c r="E6493" s="9">
        <v>1000.0</v>
      </c>
      <c r="F6493" s="9">
        <v>-1000.0</v>
      </c>
      <c r="G6493" s="9">
        <v>1000.0</v>
      </c>
    </row>
    <row r="6494">
      <c r="A6494" s="9" t="s">
        <v>61074</v>
      </c>
      <c r="B6494" s="9" t="s">
        <v>61076</v>
      </c>
      <c r="C6494" s="9" t="s">
        <v>61078</v>
      </c>
      <c r="D6494" s="9">
        <v>-1000.0</v>
      </c>
      <c r="E6494" s="9">
        <v>1000.0</v>
      </c>
      <c r="F6494" s="9">
        <v>-1000.0</v>
      </c>
      <c r="G6494" s="9">
        <v>1000.0</v>
      </c>
    </row>
    <row r="6495">
      <c r="A6495" s="9" t="s">
        <v>61081</v>
      </c>
      <c r="B6495" s="9" t="s">
        <v>61082</v>
      </c>
      <c r="C6495" s="9" t="s">
        <v>61083</v>
      </c>
      <c r="D6495" s="9">
        <v>-1000.0</v>
      </c>
      <c r="E6495" s="9">
        <v>1000.0</v>
      </c>
      <c r="F6495" s="9">
        <v>-1000.0</v>
      </c>
      <c r="G6495" s="9">
        <v>1000.0</v>
      </c>
    </row>
    <row r="6496">
      <c r="A6496" s="9" t="s">
        <v>61084</v>
      </c>
      <c r="B6496" s="9" t="s">
        <v>61085</v>
      </c>
      <c r="C6496" s="9" t="s">
        <v>61087</v>
      </c>
      <c r="D6496" s="9">
        <v>-1000.0</v>
      </c>
      <c r="E6496" s="9">
        <v>1000.0</v>
      </c>
      <c r="F6496" s="9">
        <v>-1000.0</v>
      </c>
      <c r="G6496" s="9">
        <v>1000.0</v>
      </c>
    </row>
    <row r="6497">
      <c r="A6497" s="9" t="s">
        <v>61090</v>
      </c>
      <c r="B6497" s="9" t="s">
        <v>61091</v>
      </c>
      <c r="C6497" s="9" t="s">
        <v>61092</v>
      </c>
      <c r="D6497" s="9">
        <v>-1000.0</v>
      </c>
      <c r="E6497" s="9">
        <v>1000.0</v>
      </c>
      <c r="F6497" s="9">
        <v>-1000.0</v>
      </c>
      <c r="G6497" s="9">
        <v>1000.0</v>
      </c>
    </row>
    <row r="6498">
      <c r="A6498" s="9" t="s">
        <v>61093</v>
      </c>
      <c r="B6498" s="9" t="s">
        <v>61095</v>
      </c>
      <c r="C6498" s="9" t="s">
        <v>61097</v>
      </c>
      <c r="D6498" s="9">
        <v>-1000.0</v>
      </c>
      <c r="E6498" s="9">
        <v>1000.0</v>
      </c>
      <c r="F6498" s="9">
        <v>-1000.0</v>
      </c>
      <c r="G6498" s="9">
        <v>1000.0</v>
      </c>
    </row>
    <row r="6499">
      <c r="A6499" s="9" t="s">
        <v>61100</v>
      </c>
      <c r="B6499" s="9" t="s">
        <v>61101</v>
      </c>
      <c r="C6499" s="9" t="s">
        <v>61102</v>
      </c>
      <c r="D6499" s="9">
        <v>-1000.0</v>
      </c>
      <c r="E6499" s="9">
        <v>1000.0</v>
      </c>
      <c r="F6499" s="9">
        <v>-1000.0</v>
      </c>
      <c r="G6499" s="9">
        <v>1000.0</v>
      </c>
    </row>
    <row r="6500">
      <c r="A6500" s="9" t="s">
        <v>61103</v>
      </c>
      <c r="B6500" s="9" t="s">
        <v>61104</v>
      </c>
      <c r="C6500" s="9" t="s">
        <v>61106</v>
      </c>
      <c r="D6500" s="9">
        <v>-1000.0</v>
      </c>
      <c r="E6500" s="9">
        <v>1000.0</v>
      </c>
      <c r="F6500" s="9">
        <v>-1000.0</v>
      </c>
      <c r="G6500" s="9">
        <v>1000.0</v>
      </c>
    </row>
    <row r="6501">
      <c r="A6501" s="9" t="s">
        <v>61109</v>
      </c>
      <c r="B6501" s="9" t="s">
        <v>61110</v>
      </c>
      <c r="C6501" s="9" t="s">
        <v>61111</v>
      </c>
      <c r="D6501" s="9">
        <v>-1000.0</v>
      </c>
      <c r="E6501" s="9">
        <v>1000.0</v>
      </c>
      <c r="F6501" s="9">
        <v>-1000.0</v>
      </c>
      <c r="G6501" s="9">
        <v>1000.0</v>
      </c>
    </row>
    <row r="6502">
      <c r="A6502" s="9" t="s">
        <v>61112</v>
      </c>
      <c r="B6502" s="9" t="s">
        <v>61113</v>
      </c>
      <c r="C6502" s="9" t="s">
        <v>61115</v>
      </c>
      <c r="D6502" s="9">
        <v>-1000.0</v>
      </c>
      <c r="E6502" s="9">
        <v>1000.0</v>
      </c>
      <c r="F6502" s="9">
        <v>-1000.0</v>
      </c>
      <c r="G6502" s="9">
        <v>1000.0</v>
      </c>
    </row>
    <row r="6503">
      <c r="A6503" s="9" t="s">
        <v>61119</v>
      </c>
      <c r="B6503" s="9" t="s">
        <v>61120</v>
      </c>
      <c r="C6503" s="9" t="s">
        <v>61121</v>
      </c>
      <c r="D6503" s="9">
        <v>-1000.0</v>
      </c>
      <c r="E6503" s="9">
        <v>1000.0</v>
      </c>
      <c r="F6503" s="9">
        <v>-1000.0</v>
      </c>
      <c r="G6503" s="9">
        <v>1000.0</v>
      </c>
    </row>
    <row r="6504">
      <c r="A6504" s="9" t="s">
        <v>61124</v>
      </c>
      <c r="B6504" s="9" t="s">
        <v>61126</v>
      </c>
      <c r="C6504" s="9" t="s">
        <v>61127</v>
      </c>
      <c r="D6504" s="9">
        <v>-1000.0</v>
      </c>
      <c r="E6504" s="9">
        <v>1000.0</v>
      </c>
      <c r="F6504" s="9">
        <v>-1000.0</v>
      </c>
      <c r="G6504" s="9">
        <v>1000.0</v>
      </c>
    </row>
    <row r="6505">
      <c r="A6505" s="9" t="s">
        <v>61128</v>
      </c>
      <c r="B6505" s="9" t="s">
        <v>61129</v>
      </c>
      <c r="C6505" s="9" t="s">
        <v>61130</v>
      </c>
      <c r="D6505" s="9">
        <v>-1000.0</v>
      </c>
      <c r="E6505" s="9">
        <v>1000.0</v>
      </c>
      <c r="F6505" s="9">
        <v>-1000.0</v>
      </c>
      <c r="G6505" s="9">
        <v>1000.0</v>
      </c>
    </row>
    <row r="6506">
      <c r="A6506" s="9" t="s">
        <v>61132</v>
      </c>
      <c r="B6506" s="9" t="s">
        <v>61133</v>
      </c>
      <c r="C6506" s="9" t="s">
        <v>61135</v>
      </c>
      <c r="D6506" s="9">
        <v>-1000.0</v>
      </c>
      <c r="E6506" s="9">
        <v>1000.0</v>
      </c>
      <c r="F6506" s="9">
        <v>-1000.0</v>
      </c>
      <c r="G6506" s="9">
        <v>1000.0</v>
      </c>
    </row>
    <row r="6507">
      <c r="A6507" s="9" t="s">
        <v>61137</v>
      </c>
      <c r="B6507" s="9" t="s">
        <v>61138</v>
      </c>
      <c r="C6507" s="9" t="s">
        <v>61139</v>
      </c>
      <c r="D6507" s="9">
        <v>-1000.0</v>
      </c>
      <c r="E6507" s="9">
        <v>1000.0</v>
      </c>
      <c r="F6507" s="9">
        <v>-1000.0</v>
      </c>
      <c r="G6507" s="9">
        <v>1000.0</v>
      </c>
    </row>
    <row r="6508">
      <c r="A6508" s="9" t="s">
        <v>61140</v>
      </c>
      <c r="B6508" s="9" t="s">
        <v>61141</v>
      </c>
      <c r="C6508" s="9" t="s">
        <v>61142</v>
      </c>
      <c r="D6508" s="9">
        <v>-1000.0</v>
      </c>
      <c r="E6508" s="9">
        <v>1000.0</v>
      </c>
      <c r="F6508" s="9">
        <v>-1000.0</v>
      </c>
      <c r="G6508" s="9">
        <v>1000.0</v>
      </c>
    </row>
    <row r="6509">
      <c r="A6509" s="9" t="s">
        <v>61145</v>
      </c>
      <c r="B6509" s="9" t="s">
        <v>61147</v>
      </c>
      <c r="C6509" s="9" t="s">
        <v>61148</v>
      </c>
      <c r="D6509" s="9">
        <v>-1000.0</v>
      </c>
      <c r="E6509" s="9">
        <v>1000.0</v>
      </c>
      <c r="F6509" s="9">
        <v>-1000.0</v>
      </c>
      <c r="G6509" s="9">
        <v>1000.0</v>
      </c>
    </row>
    <row r="6510">
      <c r="A6510" s="9" t="s">
        <v>61149</v>
      </c>
      <c r="B6510" s="9" t="s">
        <v>61151</v>
      </c>
      <c r="C6510" s="9" t="s">
        <v>61153</v>
      </c>
      <c r="D6510" s="9">
        <v>-1000.0</v>
      </c>
      <c r="E6510" s="9">
        <v>1000.0</v>
      </c>
      <c r="F6510" s="9">
        <v>-1000.0</v>
      </c>
      <c r="G6510" s="9">
        <v>1000.0</v>
      </c>
    </row>
    <row r="6511">
      <c r="A6511" s="9" t="s">
        <v>61156</v>
      </c>
      <c r="B6511" s="9" t="s">
        <v>61157</v>
      </c>
      <c r="C6511" s="9" t="s">
        <v>61158</v>
      </c>
      <c r="D6511" s="9">
        <v>-1000.0</v>
      </c>
      <c r="E6511" s="9">
        <v>1000.0</v>
      </c>
      <c r="F6511" s="9">
        <v>-1000.0</v>
      </c>
      <c r="G6511" s="9">
        <v>1000.0</v>
      </c>
    </row>
    <row r="6512">
      <c r="A6512" s="9" t="s">
        <v>61159</v>
      </c>
      <c r="B6512" s="9" t="s">
        <v>61162</v>
      </c>
      <c r="C6512" s="9" t="s">
        <v>61164</v>
      </c>
      <c r="D6512" s="9">
        <v>-1000.0</v>
      </c>
      <c r="E6512" s="9">
        <v>1000.0</v>
      </c>
      <c r="F6512" s="9">
        <v>-1000.0</v>
      </c>
      <c r="G6512" s="9">
        <v>1000.0</v>
      </c>
    </row>
    <row r="6513">
      <c r="A6513" s="9" t="s">
        <v>61166</v>
      </c>
      <c r="B6513" s="9" t="s">
        <v>61169</v>
      </c>
      <c r="C6513" s="9" t="s">
        <v>61171</v>
      </c>
      <c r="D6513" s="9">
        <v>-1000.0</v>
      </c>
      <c r="E6513" s="9">
        <v>1000.0</v>
      </c>
      <c r="F6513" s="9">
        <v>-1000.0</v>
      </c>
      <c r="G6513" s="9">
        <v>1000.0</v>
      </c>
    </row>
    <row r="6514">
      <c r="A6514" s="9" t="s">
        <v>16324</v>
      </c>
      <c r="B6514" s="9" t="s">
        <v>61172</v>
      </c>
      <c r="C6514" s="9" t="s">
        <v>61173</v>
      </c>
      <c r="D6514" s="9">
        <v>0.0</v>
      </c>
      <c r="E6514" s="9">
        <v>1000.0</v>
      </c>
      <c r="F6514" s="9">
        <v>0.0</v>
      </c>
      <c r="G6514" s="9">
        <v>1000.0</v>
      </c>
    </row>
    <row r="6515">
      <c r="A6515" s="9" t="s">
        <v>61177</v>
      </c>
      <c r="B6515" s="9" t="s">
        <v>61178</v>
      </c>
      <c r="C6515" s="9" t="s">
        <v>61179</v>
      </c>
      <c r="D6515" s="9">
        <v>0.0</v>
      </c>
      <c r="E6515" s="9">
        <v>1000.0</v>
      </c>
      <c r="F6515" s="9">
        <v>0.0</v>
      </c>
      <c r="G6515" s="9">
        <v>1000.0</v>
      </c>
    </row>
    <row r="6516">
      <c r="A6516" s="9" t="s">
        <v>61181</v>
      </c>
      <c r="B6516" s="9" t="s">
        <v>61184</v>
      </c>
      <c r="C6516" s="9" t="s">
        <v>61187</v>
      </c>
      <c r="D6516" s="9">
        <v>0.0</v>
      </c>
      <c r="E6516" s="9">
        <v>1000.0</v>
      </c>
      <c r="F6516" s="9">
        <v>0.0</v>
      </c>
      <c r="G6516" s="9">
        <v>1000.0</v>
      </c>
    </row>
    <row r="6517">
      <c r="A6517" s="9" t="s">
        <v>61189</v>
      </c>
      <c r="B6517" s="9" t="s">
        <v>61191</v>
      </c>
      <c r="C6517" s="9" t="s">
        <v>61192</v>
      </c>
      <c r="D6517" s="9">
        <v>0.0</v>
      </c>
      <c r="E6517" s="9">
        <v>1000.0</v>
      </c>
      <c r="F6517" s="9">
        <v>0.0</v>
      </c>
      <c r="G6517" s="9">
        <v>1000.0</v>
      </c>
    </row>
    <row r="6518">
      <c r="A6518" s="9" t="s">
        <v>61196</v>
      </c>
      <c r="B6518" s="9" t="s">
        <v>61197</v>
      </c>
      <c r="C6518" s="9" t="s">
        <v>61198</v>
      </c>
      <c r="D6518" s="9">
        <v>0.0</v>
      </c>
      <c r="E6518" s="9">
        <v>1000.0</v>
      </c>
      <c r="F6518" s="9">
        <v>0.0</v>
      </c>
      <c r="G6518" s="9">
        <v>1000.0</v>
      </c>
    </row>
    <row r="6519">
      <c r="A6519" s="9" t="s">
        <v>61201</v>
      </c>
      <c r="B6519" s="9" t="s">
        <v>61203</v>
      </c>
      <c r="C6519" s="9" t="s">
        <v>61204</v>
      </c>
      <c r="D6519" s="9">
        <v>0.0</v>
      </c>
      <c r="E6519" s="9">
        <v>1000.0</v>
      </c>
      <c r="F6519" s="9">
        <v>0.0</v>
      </c>
      <c r="G6519" s="9">
        <v>1000.0</v>
      </c>
    </row>
    <row r="6520">
      <c r="A6520" s="9" t="s">
        <v>16327</v>
      </c>
      <c r="B6520" s="9" t="s">
        <v>61208</v>
      </c>
      <c r="C6520" s="9" t="s">
        <v>61210</v>
      </c>
      <c r="D6520" s="9">
        <v>0.0</v>
      </c>
      <c r="E6520" s="9">
        <v>1000.0</v>
      </c>
      <c r="F6520" s="9">
        <v>0.0</v>
      </c>
      <c r="G6520" s="9">
        <v>1000.0</v>
      </c>
    </row>
    <row r="6521">
      <c r="A6521" s="9" t="s">
        <v>22621</v>
      </c>
      <c r="B6521" s="9" t="s">
        <v>61213</v>
      </c>
      <c r="C6521" s="9" t="s">
        <v>61214</v>
      </c>
      <c r="D6521" s="9">
        <v>0.0</v>
      </c>
      <c r="E6521" s="9">
        <v>1000.0</v>
      </c>
      <c r="F6521" s="9">
        <v>0.0</v>
      </c>
      <c r="G6521" s="9">
        <v>1000.0</v>
      </c>
    </row>
    <row r="6522">
      <c r="A6522" s="9" t="s">
        <v>61215</v>
      </c>
      <c r="B6522" s="9" t="s">
        <v>61216</v>
      </c>
      <c r="C6522" s="9" t="s">
        <v>61218</v>
      </c>
      <c r="D6522" s="9">
        <v>0.0</v>
      </c>
      <c r="E6522" s="9">
        <v>1000.0</v>
      </c>
      <c r="F6522" s="9">
        <v>0.0</v>
      </c>
      <c r="G6522" s="9">
        <v>1000.0</v>
      </c>
    </row>
    <row r="6523">
      <c r="A6523" s="9" t="s">
        <v>61219</v>
      </c>
      <c r="B6523" s="9" t="s">
        <v>61220</v>
      </c>
      <c r="C6523" s="9" t="s">
        <v>61221</v>
      </c>
      <c r="D6523" s="9">
        <v>0.0</v>
      </c>
      <c r="E6523" s="9">
        <v>1000.0</v>
      </c>
      <c r="F6523" s="9">
        <v>0.0</v>
      </c>
      <c r="G6523" s="9">
        <v>1000.0</v>
      </c>
    </row>
    <row r="6524">
      <c r="A6524" s="9" t="s">
        <v>61224</v>
      </c>
      <c r="B6524" s="9" t="s">
        <v>61225</v>
      </c>
      <c r="C6524" s="9" t="s">
        <v>61227</v>
      </c>
      <c r="D6524" s="9">
        <v>0.0</v>
      </c>
      <c r="E6524" s="9">
        <v>1000.0</v>
      </c>
      <c r="F6524" s="9">
        <v>0.0</v>
      </c>
      <c r="G6524" s="9">
        <v>1000.0</v>
      </c>
    </row>
    <row r="6525">
      <c r="A6525" s="9" t="s">
        <v>61228</v>
      </c>
      <c r="B6525" s="9" t="s">
        <v>61229</v>
      </c>
      <c r="C6525" s="9" t="s">
        <v>61230</v>
      </c>
      <c r="D6525" s="9">
        <v>0.0</v>
      </c>
      <c r="E6525" s="9">
        <v>1000.0</v>
      </c>
      <c r="F6525" s="9">
        <v>0.0</v>
      </c>
      <c r="G6525" s="9">
        <v>1000.0</v>
      </c>
    </row>
    <row r="6526">
      <c r="A6526" s="9" t="s">
        <v>61232</v>
      </c>
      <c r="B6526" s="9" t="s">
        <v>61233</v>
      </c>
      <c r="C6526" s="9" t="s">
        <v>61235</v>
      </c>
      <c r="D6526" s="9">
        <v>0.0</v>
      </c>
      <c r="E6526" s="9">
        <v>1000.0</v>
      </c>
      <c r="F6526" s="9">
        <v>0.0</v>
      </c>
      <c r="G6526" s="9">
        <v>1000.0</v>
      </c>
    </row>
    <row r="6527">
      <c r="A6527" s="9" t="s">
        <v>61236</v>
      </c>
      <c r="B6527" s="9" t="s">
        <v>61239</v>
      </c>
      <c r="C6527" s="9" t="s">
        <v>61241</v>
      </c>
      <c r="D6527" s="9">
        <v>0.0</v>
      </c>
      <c r="E6527" s="9">
        <v>1000.0</v>
      </c>
      <c r="F6527" s="9">
        <v>0.0</v>
      </c>
      <c r="G6527" s="9">
        <v>1000.0</v>
      </c>
    </row>
    <row r="6528">
      <c r="A6528" s="9" t="s">
        <v>61242</v>
      </c>
      <c r="B6528" s="9" t="s">
        <v>61243</v>
      </c>
      <c r="C6528" s="9" t="s">
        <v>61244</v>
      </c>
      <c r="D6528" s="9">
        <v>0.0</v>
      </c>
      <c r="E6528" s="9">
        <v>1000.0</v>
      </c>
      <c r="F6528" s="9">
        <v>0.0</v>
      </c>
      <c r="G6528" s="9">
        <v>1000.0</v>
      </c>
    </row>
    <row r="6529">
      <c r="A6529" s="9" t="s">
        <v>61246</v>
      </c>
      <c r="B6529" s="9" t="s">
        <v>61248</v>
      </c>
      <c r="C6529" s="9" t="s">
        <v>61249</v>
      </c>
      <c r="D6529" s="9">
        <v>0.0</v>
      </c>
      <c r="E6529" s="9">
        <v>1000.0</v>
      </c>
      <c r="F6529" s="9">
        <v>0.0</v>
      </c>
      <c r="G6529" s="9">
        <v>1000.0</v>
      </c>
    </row>
    <row r="6530">
      <c r="A6530" s="9" t="s">
        <v>61251</v>
      </c>
      <c r="B6530" s="9" t="s">
        <v>61252</v>
      </c>
      <c r="C6530" s="9" t="s">
        <v>61253</v>
      </c>
      <c r="D6530" s="9">
        <v>0.0</v>
      </c>
      <c r="E6530" s="9">
        <v>1000.0</v>
      </c>
      <c r="F6530" s="9">
        <v>0.0</v>
      </c>
      <c r="G6530" s="9">
        <v>1000.0</v>
      </c>
    </row>
    <row r="6531">
      <c r="A6531" s="9" t="s">
        <v>61254</v>
      </c>
      <c r="B6531" s="9" t="s">
        <v>61255</v>
      </c>
      <c r="C6531" s="9" t="s">
        <v>61256</v>
      </c>
      <c r="D6531" s="9">
        <v>0.0</v>
      </c>
      <c r="E6531" s="9">
        <v>1000.0</v>
      </c>
      <c r="F6531" s="9">
        <v>0.0</v>
      </c>
      <c r="G6531" s="9">
        <v>1000.0</v>
      </c>
    </row>
    <row r="6532">
      <c r="A6532" s="9" t="s">
        <v>61259</v>
      </c>
      <c r="B6532" s="9" t="s">
        <v>61260</v>
      </c>
      <c r="C6532" s="9" t="s">
        <v>61262</v>
      </c>
      <c r="D6532" s="9">
        <v>0.0</v>
      </c>
      <c r="E6532" s="9">
        <v>1000.0</v>
      </c>
      <c r="F6532" s="9">
        <v>0.0</v>
      </c>
      <c r="G6532" s="9">
        <v>1000.0</v>
      </c>
    </row>
    <row r="6533">
      <c r="A6533" s="9" t="s">
        <v>61263</v>
      </c>
      <c r="B6533" s="9" t="s">
        <v>61264</v>
      </c>
      <c r="C6533" s="9" t="s">
        <v>61265</v>
      </c>
      <c r="D6533" s="9">
        <v>0.0</v>
      </c>
      <c r="E6533" s="9">
        <v>1000.0</v>
      </c>
      <c r="F6533" s="9">
        <v>0.0</v>
      </c>
      <c r="G6533" s="9">
        <v>1000.0</v>
      </c>
    </row>
    <row r="6534">
      <c r="A6534" s="9" t="s">
        <v>61266</v>
      </c>
      <c r="B6534" s="9" t="s">
        <v>61268</v>
      </c>
      <c r="C6534" s="9" t="s">
        <v>61270</v>
      </c>
      <c r="D6534" s="9">
        <v>0.0</v>
      </c>
      <c r="E6534" s="9">
        <v>1000.0</v>
      </c>
      <c r="F6534" s="9">
        <v>0.0</v>
      </c>
      <c r="G6534" s="9">
        <v>1000.0</v>
      </c>
    </row>
    <row r="6535">
      <c r="A6535" s="9" t="s">
        <v>61272</v>
      </c>
      <c r="B6535" s="9" t="s">
        <v>61274</v>
      </c>
      <c r="C6535" s="9" t="s">
        <v>61276</v>
      </c>
      <c r="D6535" s="9">
        <v>0.0</v>
      </c>
      <c r="E6535" s="9">
        <v>1000.0</v>
      </c>
      <c r="F6535" s="9">
        <v>0.0</v>
      </c>
      <c r="G6535" s="9">
        <v>1000.0</v>
      </c>
    </row>
    <row r="6536">
      <c r="A6536" s="9" t="s">
        <v>61278</v>
      </c>
      <c r="B6536" s="9" t="s">
        <v>61279</v>
      </c>
      <c r="C6536" s="9" t="s">
        <v>61281</v>
      </c>
      <c r="D6536" s="9">
        <v>0.0</v>
      </c>
      <c r="E6536" s="9">
        <v>1000.0</v>
      </c>
      <c r="F6536" s="9">
        <v>0.0</v>
      </c>
      <c r="G6536" s="9">
        <v>1000.0</v>
      </c>
    </row>
    <row r="6537">
      <c r="A6537" s="9" t="s">
        <v>61284</v>
      </c>
      <c r="B6537" s="9" t="s">
        <v>61285</v>
      </c>
      <c r="C6537" s="9" t="s">
        <v>61286</v>
      </c>
      <c r="D6537" s="9">
        <v>0.0</v>
      </c>
      <c r="E6537" s="9">
        <v>1000.0</v>
      </c>
      <c r="F6537" s="9">
        <v>0.0</v>
      </c>
      <c r="G6537" s="9">
        <v>1000.0</v>
      </c>
    </row>
    <row r="6538">
      <c r="A6538" s="9" t="s">
        <v>61288</v>
      </c>
      <c r="B6538" s="9" t="s">
        <v>61291</v>
      </c>
      <c r="C6538" s="9" t="s">
        <v>61293</v>
      </c>
      <c r="D6538" s="9">
        <v>0.0</v>
      </c>
      <c r="E6538" s="9">
        <v>1000.0</v>
      </c>
      <c r="F6538" s="9">
        <v>0.0</v>
      </c>
      <c r="G6538" s="9">
        <v>1000.0</v>
      </c>
    </row>
    <row r="6539">
      <c r="A6539" s="9" t="s">
        <v>61294</v>
      </c>
      <c r="B6539" s="9" t="s">
        <v>61295</v>
      </c>
      <c r="C6539" s="9" t="s">
        <v>61296</v>
      </c>
      <c r="D6539" s="9">
        <v>0.0</v>
      </c>
      <c r="E6539" s="9">
        <v>1000.0</v>
      </c>
      <c r="F6539" s="9">
        <v>0.0</v>
      </c>
      <c r="G6539" s="9">
        <v>1000.0</v>
      </c>
    </row>
    <row r="6540">
      <c r="A6540" s="9" t="s">
        <v>61299</v>
      </c>
      <c r="B6540" s="9" t="s">
        <v>61300</v>
      </c>
      <c r="C6540" s="9" t="s">
        <v>61302</v>
      </c>
      <c r="D6540" s="9">
        <v>0.0</v>
      </c>
      <c r="E6540" s="9">
        <v>1000.0</v>
      </c>
      <c r="F6540" s="9">
        <v>0.0</v>
      </c>
      <c r="G6540" s="9">
        <v>1000.0</v>
      </c>
    </row>
    <row r="6541">
      <c r="A6541" s="9" t="s">
        <v>61303</v>
      </c>
      <c r="B6541" s="9" t="s">
        <v>61304</v>
      </c>
      <c r="C6541" s="9" t="s">
        <v>61306</v>
      </c>
      <c r="D6541" s="9">
        <v>0.0</v>
      </c>
      <c r="E6541" s="9">
        <v>1000.0</v>
      </c>
      <c r="F6541" s="9">
        <v>0.0</v>
      </c>
      <c r="G6541" s="9">
        <v>1000.0</v>
      </c>
    </row>
    <row r="6542">
      <c r="A6542" s="9" t="s">
        <v>61310</v>
      </c>
      <c r="B6542" s="9" t="s">
        <v>61311</v>
      </c>
      <c r="C6542" s="9" t="s">
        <v>61312</v>
      </c>
      <c r="D6542" s="9">
        <v>0.0</v>
      </c>
      <c r="E6542" s="9">
        <v>1000.0</v>
      </c>
      <c r="F6542" s="9">
        <v>0.0</v>
      </c>
      <c r="G6542" s="9">
        <v>1000.0</v>
      </c>
    </row>
    <row r="6543">
      <c r="A6543" s="9" t="s">
        <v>61314</v>
      </c>
      <c r="B6543" s="9" t="s">
        <v>61316</v>
      </c>
      <c r="C6543" s="9" t="s">
        <v>61317</v>
      </c>
      <c r="D6543" s="9">
        <v>0.0</v>
      </c>
      <c r="E6543" s="9">
        <v>1000.0</v>
      </c>
      <c r="F6543" s="9">
        <v>0.0</v>
      </c>
      <c r="G6543" s="9">
        <v>1000.0</v>
      </c>
    </row>
    <row r="6544">
      <c r="A6544" s="9" t="s">
        <v>61319</v>
      </c>
      <c r="B6544" s="9" t="s">
        <v>61320</v>
      </c>
      <c r="C6544" s="9" t="s">
        <v>61321</v>
      </c>
      <c r="D6544" s="9">
        <v>0.0</v>
      </c>
      <c r="E6544" s="9">
        <v>1000.0</v>
      </c>
      <c r="F6544" s="9">
        <v>0.0</v>
      </c>
      <c r="G6544" s="9">
        <v>1000.0</v>
      </c>
    </row>
    <row r="6545">
      <c r="A6545" s="9" t="s">
        <v>61324</v>
      </c>
      <c r="B6545" s="9" t="s">
        <v>61326</v>
      </c>
      <c r="C6545" s="9" t="s">
        <v>61328</v>
      </c>
      <c r="D6545" s="9">
        <v>0.0</v>
      </c>
      <c r="E6545" s="9">
        <v>1000.0</v>
      </c>
      <c r="F6545" s="9">
        <v>0.0</v>
      </c>
      <c r="G6545" s="9">
        <v>1000.0</v>
      </c>
    </row>
    <row r="6546">
      <c r="A6546" s="9" t="s">
        <v>61329</v>
      </c>
      <c r="B6546" s="9" t="s">
        <v>61330</v>
      </c>
      <c r="C6546" s="9" t="s">
        <v>61331</v>
      </c>
      <c r="D6546" s="9">
        <v>0.0</v>
      </c>
      <c r="E6546" s="9">
        <v>1000.0</v>
      </c>
      <c r="F6546" s="9">
        <v>0.0</v>
      </c>
      <c r="G6546" s="9">
        <v>1000.0</v>
      </c>
    </row>
    <row r="6547">
      <c r="A6547" s="9" t="s">
        <v>61334</v>
      </c>
      <c r="B6547" s="9" t="s">
        <v>61336</v>
      </c>
      <c r="C6547" s="9" t="s">
        <v>61337</v>
      </c>
      <c r="D6547" s="9">
        <v>0.0</v>
      </c>
      <c r="E6547" s="9">
        <v>1000.0</v>
      </c>
      <c r="F6547" s="9">
        <v>0.0</v>
      </c>
      <c r="G6547" s="9">
        <v>1000.0</v>
      </c>
    </row>
    <row r="6548">
      <c r="A6548" s="9" t="s">
        <v>61338</v>
      </c>
      <c r="B6548" s="9" t="s">
        <v>61340</v>
      </c>
      <c r="C6548" s="9" t="s">
        <v>61342</v>
      </c>
      <c r="D6548" s="9">
        <v>0.0</v>
      </c>
      <c r="E6548" s="9">
        <v>1000.0</v>
      </c>
      <c r="F6548" s="9">
        <v>0.0</v>
      </c>
      <c r="G6548" s="9">
        <v>1000.0</v>
      </c>
    </row>
    <row r="6549">
      <c r="A6549" s="9" t="s">
        <v>61344</v>
      </c>
      <c r="B6549" s="9" t="s">
        <v>61346</v>
      </c>
      <c r="C6549" s="9" t="s">
        <v>61348</v>
      </c>
      <c r="D6549" s="9">
        <v>0.0</v>
      </c>
      <c r="E6549" s="9">
        <v>1000.0</v>
      </c>
      <c r="F6549" s="9">
        <v>0.0</v>
      </c>
      <c r="G6549" s="9">
        <v>1000.0</v>
      </c>
    </row>
    <row r="6550">
      <c r="A6550" s="9" t="s">
        <v>61350</v>
      </c>
      <c r="B6550" s="9" t="s">
        <v>61351</v>
      </c>
      <c r="C6550" s="9" t="s">
        <v>61353</v>
      </c>
      <c r="D6550" s="9">
        <v>-1000.0</v>
      </c>
      <c r="E6550" s="9">
        <v>1000.0</v>
      </c>
      <c r="F6550" s="9">
        <v>-1000.0</v>
      </c>
      <c r="G6550" s="9">
        <v>1000.0</v>
      </c>
    </row>
    <row r="6551">
      <c r="A6551" s="9" t="s">
        <v>61357</v>
      </c>
      <c r="B6551" s="9" t="s">
        <v>61358</v>
      </c>
      <c r="C6551" s="9" t="s">
        <v>61359</v>
      </c>
      <c r="D6551" s="9">
        <v>-1000.0</v>
      </c>
      <c r="E6551" s="9">
        <v>1000.0</v>
      </c>
      <c r="F6551" s="9">
        <v>-1000.0</v>
      </c>
      <c r="G6551" s="9">
        <v>1000.0</v>
      </c>
    </row>
    <row r="6552">
      <c r="A6552" s="9" t="s">
        <v>61363</v>
      </c>
      <c r="B6552" s="9" t="s">
        <v>61364</v>
      </c>
      <c r="C6552" s="9" t="s">
        <v>61366</v>
      </c>
      <c r="D6552" s="9">
        <v>-1000.0</v>
      </c>
      <c r="E6552" s="9">
        <v>1000.0</v>
      </c>
      <c r="F6552" s="9">
        <v>-1000.0</v>
      </c>
      <c r="G6552" s="9">
        <v>1000.0</v>
      </c>
    </row>
    <row r="6553">
      <c r="A6553" s="9" t="s">
        <v>61368</v>
      </c>
      <c r="B6553" s="9" t="s">
        <v>61369</v>
      </c>
      <c r="C6553" s="9" t="s">
        <v>61370</v>
      </c>
      <c r="D6553" s="9">
        <v>0.0</v>
      </c>
      <c r="E6553" s="9">
        <v>1000.0</v>
      </c>
      <c r="F6553" s="9">
        <v>0.0</v>
      </c>
      <c r="G6553" s="9">
        <v>1000.0</v>
      </c>
    </row>
    <row r="6554">
      <c r="A6554" s="9" t="s">
        <v>61373</v>
      </c>
      <c r="B6554" s="9" t="s">
        <v>61375</v>
      </c>
      <c r="C6554" s="9" t="s">
        <v>61376</v>
      </c>
      <c r="D6554" s="9">
        <v>0.0</v>
      </c>
      <c r="E6554" s="9">
        <v>1000.0</v>
      </c>
      <c r="F6554" s="9">
        <v>0.0</v>
      </c>
      <c r="G6554" s="9">
        <v>1000.0</v>
      </c>
    </row>
    <row r="6555">
      <c r="A6555" s="9" t="s">
        <v>61381</v>
      </c>
      <c r="B6555" s="9" t="s">
        <v>61383</v>
      </c>
      <c r="C6555" s="9" t="s">
        <v>61385</v>
      </c>
      <c r="D6555" s="9">
        <v>0.0</v>
      </c>
      <c r="E6555" s="9">
        <v>1000.0</v>
      </c>
      <c r="F6555" s="9">
        <v>0.0</v>
      </c>
      <c r="G6555" s="9">
        <v>1000.0</v>
      </c>
    </row>
    <row r="6556">
      <c r="A6556" s="9" t="s">
        <v>61386</v>
      </c>
      <c r="B6556" s="9" t="s">
        <v>61388</v>
      </c>
      <c r="C6556" s="9" t="s">
        <v>61390</v>
      </c>
      <c r="D6556" s="9">
        <v>0.0</v>
      </c>
      <c r="E6556" s="9">
        <v>1000.0</v>
      </c>
      <c r="F6556" s="9">
        <v>0.0</v>
      </c>
      <c r="G6556" s="9">
        <v>1000.0</v>
      </c>
    </row>
    <row r="6557">
      <c r="A6557" s="9" t="s">
        <v>61398</v>
      </c>
      <c r="B6557" s="9" t="s">
        <v>61399</v>
      </c>
      <c r="C6557" s="9" t="s">
        <v>61400</v>
      </c>
      <c r="D6557" s="9">
        <v>0.0</v>
      </c>
      <c r="E6557" s="9">
        <v>1000.0</v>
      </c>
      <c r="F6557" s="9">
        <v>0.0</v>
      </c>
      <c r="G6557" s="9">
        <v>1000.0</v>
      </c>
    </row>
    <row r="6558">
      <c r="A6558" s="9" t="s">
        <v>61401</v>
      </c>
      <c r="B6558" s="9" t="s">
        <v>61403</v>
      </c>
      <c r="C6558" s="9" t="s">
        <v>61405</v>
      </c>
      <c r="D6558" s="9">
        <v>0.0</v>
      </c>
      <c r="E6558" s="9">
        <v>1000.0</v>
      </c>
      <c r="F6558" s="9">
        <v>0.0</v>
      </c>
      <c r="G6558" s="9">
        <v>1000.0</v>
      </c>
    </row>
    <row r="6559">
      <c r="A6559" s="9" t="s">
        <v>61407</v>
      </c>
      <c r="B6559" s="9" t="s">
        <v>61408</v>
      </c>
      <c r="C6559" s="9" t="s">
        <v>61409</v>
      </c>
      <c r="D6559" s="9">
        <v>0.0</v>
      </c>
      <c r="E6559" s="9">
        <v>1000.0</v>
      </c>
      <c r="F6559" s="9">
        <v>0.0</v>
      </c>
      <c r="G6559" s="9">
        <v>1000.0</v>
      </c>
    </row>
    <row r="6560">
      <c r="A6560" s="9" t="s">
        <v>61410</v>
      </c>
      <c r="B6560" s="9" t="s">
        <v>61411</v>
      </c>
      <c r="C6560" s="9" t="s">
        <v>61412</v>
      </c>
      <c r="D6560" s="9">
        <v>0.0</v>
      </c>
      <c r="E6560" s="9">
        <v>1000.0</v>
      </c>
      <c r="F6560" s="9">
        <v>0.0</v>
      </c>
      <c r="G6560" s="9">
        <v>1000.0</v>
      </c>
    </row>
    <row r="6561">
      <c r="A6561" s="9" t="s">
        <v>61416</v>
      </c>
      <c r="B6561" s="9" t="s">
        <v>61418</v>
      </c>
      <c r="C6561" s="9" t="s">
        <v>61420</v>
      </c>
      <c r="D6561" s="9">
        <v>0.0</v>
      </c>
      <c r="E6561" s="9">
        <v>1000.0</v>
      </c>
      <c r="F6561" s="9">
        <v>0.0</v>
      </c>
      <c r="G6561" s="9">
        <v>1000.0</v>
      </c>
    </row>
    <row r="6562">
      <c r="A6562" s="9" t="s">
        <v>61422</v>
      </c>
      <c r="B6562" s="9" t="s">
        <v>61424</v>
      </c>
      <c r="C6562" s="9" t="s">
        <v>61425</v>
      </c>
      <c r="D6562" s="9">
        <v>0.0</v>
      </c>
      <c r="E6562" s="9">
        <v>1000.0</v>
      </c>
      <c r="F6562" s="9">
        <v>0.0</v>
      </c>
      <c r="G6562" s="9">
        <v>1000.0</v>
      </c>
    </row>
    <row r="6563">
      <c r="A6563" s="9" t="s">
        <v>61429</v>
      </c>
      <c r="B6563" s="9" t="s">
        <v>61430</v>
      </c>
      <c r="C6563" s="9" t="s">
        <v>61431</v>
      </c>
      <c r="D6563" s="9">
        <v>0.0</v>
      </c>
      <c r="E6563" s="9">
        <v>1000.0</v>
      </c>
      <c r="F6563" s="9">
        <v>0.0</v>
      </c>
      <c r="G6563" s="9">
        <v>1000.0</v>
      </c>
    </row>
    <row r="6564">
      <c r="A6564" s="9" t="s">
        <v>61433</v>
      </c>
      <c r="B6564" s="9" t="s">
        <v>61436</v>
      </c>
      <c r="C6564" s="9" t="s">
        <v>61438</v>
      </c>
      <c r="D6564" s="9">
        <v>0.0</v>
      </c>
      <c r="E6564" s="9">
        <v>1000.0</v>
      </c>
      <c r="F6564" s="9">
        <v>0.0</v>
      </c>
      <c r="G6564" s="9">
        <v>1000.0</v>
      </c>
    </row>
    <row r="6565">
      <c r="A6565" s="9" t="s">
        <v>61442</v>
      </c>
      <c r="B6565" s="9" t="s">
        <v>61443</v>
      </c>
      <c r="C6565" s="9" t="s">
        <v>61446</v>
      </c>
      <c r="D6565" s="9">
        <v>0.0</v>
      </c>
      <c r="E6565" s="9">
        <v>1000.0</v>
      </c>
      <c r="F6565" s="9">
        <v>0.0</v>
      </c>
      <c r="G6565" s="9">
        <v>1000.0</v>
      </c>
    </row>
    <row r="6566">
      <c r="A6566" s="9" t="s">
        <v>61448</v>
      </c>
      <c r="B6566" s="9" t="s">
        <v>61449</v>
      </c>
      <c r="C6566" s="9" t="s">
        <v>61451</v>
      </c>
      <c r="D6566" s="9">
        <v>0.0</v>
      </c>
      <c r="E6566" s="9">
        <v>1000.0</v>
      </c>
      <c r="F6566" s="9">
        <v>0.0</v>
      </c>
      <c r="G6566" s="9">
        <v>1000.0</v>
      </c>
    </row>
    <row r="6567">
      <c r="A6567" s="9" t="s">
        <v>61455</v>
      </c>
      <c r="B6567" s="9" t="s">
        <v>61457</v>
      </c>
      <c r="C6567" s="9" t="s">
        <v>61458</v>
      </c>
      <c r="D6567" s="9">
        <v>0.0</v>
      </c>
      <c r="E6567" s="9">
        <v>1000.0</v>
      </c>
      <c r="F6567" s="9">
        <v>0.0</v>
      </c>
      <c r="G6567" s="9">
        <v>1000.0</v>
      </c>
    </row>
    <row r="6568">
      <c r="A6568" s="9" t="s">
        <v>61460</v>
      </c>
      <c r="B6568" s="9" t="s">
        <v>61462</v>
      </c>
      <c r="C6568" s="9" t="s">
        <v>61463</v>
      </c>
      <c r="D6568" s="9">
        <v>0.0</v>
      </c>
      <c r="E6568" s="9">
        <v>1000.0</v>
      </c>
      <c r="F6568" s="9">
        <v>0.0</v>
      </c>
      <c r="G6568" s="9">
        <v>1000.0</v>
      </c>
    </row>
    <row r="6569">
      <c r="A6569" s="9" t="s">
        <v>61466</v>
      </c>
      <c r="B6569" s="9" t="s">
        <v>61467</v>
      </c>
      <c r="C6569" s="9" t="s">
        <v>61469</v>
      </c>
      <c r="D6569" s="9">
        <v>0.0</v>
      </c>
      <c r="E6569" s="9">
        <v>1000.0</v>
      </c>
      <c r="F6569" s="9">
        <v>0.0</v>
      </c>
      <c r="G6569" s="9">
        <v>1000.0</v>
      </c>
    </row>
    <row r="6570">
      <c r="A6570" s="9" t="s">
        <v>61470</v>
      </c>
      <c r="B6570" s="9" t="s">
        <v>61471</v>
      </c>
      <c r="C6570" s="9" t="s">
        <v>61472</v>
      </c>
      <c r="D6570" s="9">
        <v>0.0</v>
      </c>
      <c r="E6570" s="9">
        <v>1000.0</v>
      </c>
      <c r="F6570" s="9">
        <v>0.0</v>
      </c>
      <c r="G6570" s="9">
        <v>1000.0</v>
      </c>
    </row>
    <row r="6571">
      <c r="A6571" s="9" t="s">
        <v>61475</v>
      </c>
      <c r="B6571" s="9" t="s">
        <v>61476</v>
      </c>
      <c r="C6571" s="9" t="s">
        <v>61477</v>
      </c>
      <c r="D6571" s="9">
        <v>0.0</v>
      </c>
      <c r="E6571" s="9">
        <v>1000.0</v>
      </c>
      <c r="F6571" s="9">
        <v>0.0</v>
      </c>
      <c r="G6571" s="9">
        <v>1000.0</v>
      </c>
    </row>
    <row r="6572">
      <c r="A6572" s="9" t="s">
        <v>61479</v>
      </c>
      <c r="B6572" s="9" t="s">
        <v>61481</v>
      </c>
      <c r="C6572" s="9" t="s">
        <v>61483</v>
      </c>
      <c r="D6572" s="9">
        <v>0.0</v>
      </c>
      <c r="E6572" s="9">
        <v>1000.0</v>
      </c>
      <c r="F6572" s="9">
        <v>0.0</v>
      </c>
      <c r="G6572" s="9">
        <v>1000.0</v>
      </c>
    </row>
    <row r="6573">
      <c r="A6573" s="9" t="s">
        <v>61485</v>
      </c>
      <c r="B6573" s="9" t="s">
        <v>61486</v>
      </c>
      <c r="C6573" s="9" t="s">
        <v>61487</v>
      </c>
      <c r="D6573" s="9">
        <v>0.0</v>
      </c>
      <c r="E6573" s="9">
        <v>1000.0</v>
      </c>
      <c r="F6573" s="9">
        <v>0.0</v>
      </c>
      <c r="G6573" s="9">
        <v>1000.0</v>
      </c>
    </row>
    <row r="6574">
      <c r="A6574" s="9" t="s">
        <v>61490</v>
      </c>
      <c r="B6574" s="9" t="s">
        <v>61491</v>
      </c>
      <c r="C6574" s="9" t="s">
        <v>61492</v>
      </c>
      <c r="D6574" s="9">
        <v>0.0</v>
      </c>
      <c r="E6574" s="9">
        <v>1000.0</v>
      </c>
      <c r="F6574" s="9">
        <v>0.0</v>
      </c>
      <c r="G6574" s="9">
        <v>1000.0</v>
      </c>
    </row>
    <row r="6575">
      <c r="A6575" s="9" t="s">
        <v>61493</v>
      </c>
      <c r="B6575" s="9" t="s">
        <v>61494</v>
      </c>
      <c r="C6575" s="9" t="s">
        <v>61497</v>
      </c>
      <c r="D6575" s="9">
        <v>0.0</v>
      </c>
      <c r="E6575" s="9">
        <v>1000.0</v>
      </c>
      <c r="F6575" s="9">
        <v>0.0</v>
      </c>
      <c r="G6575" s="9">
        <v>1000.0</v>
      </c>
    </row>
    <row r="6576">
      <c r="A6576" s="9" t="s">
        <v>61499</v>
      </c>
      <c r="B6576" s="9" t="s">
        <v>61500</v>
      </c>
      <c r="C6576" s="9" t="s">
        <v>61501</v>
      </c>
      <c r="D6576" s="9">
        <v>0.0</v>
      </c>
      <c r="E6576" s="9">
        <v>1000.0</v>
      </c>
      <c r="F6576" s="9">
        <v>0.0</v>
      </c>
      <c r="G6576" s="9">
        <v>1000.0</v>
      </c>
    </row>
    <row r="6577">
      <c r="A6577" s="9" t="s">
        <v>61505</v>
      </c>
      <c r="B6577" s="9" t="s">
        <v>61506</v>
      </c>
      <c r="C6577" s="9" t="s">
        <v>61508</v>
      </c>
      <c r="D6577" s="9">
        <v>0.0</v>
      </c>
      <c r="E6577" s="9">
        <v>1000.0</v>
      </c>
      <c r="F6577" s="9">
        <v>0.0</v>
      </c>
      <c r="G6577" s="9">
        <v>1000.0</v>
      </c>
    </row>
    <row r="6578">
      <c r="A6578" s="9" t="s">
        <v>61509</v>
      </c>
      <c r="B6578" s="9" t="s">
        <v>61510</v>
      </c>
      <c r="C6578" s="9" t="s">
        <v>61512</v>
      </c>
      <c r="D6578" s="9">
        <v>0.0</v>
      </c>
      <c r="E6578" s="9">
        <v>1000.0</v>
      </c>
      <c r="F6578" s="9">
        <v>0.0</v>
      </c>
      <c r="G6578" s="9">
        <v>1000.0</v>
      </c>
    </row>
    <row r="6579">
      <c r="A6579" s="9" t="s">
        <v>61515</v>
      </c>
      <c r="B6579" s="9" t="s">
        <v>61516</v>
      </c>
      <c r="C6579" s="9" t="s">
        <v>61517</v>
      </c>
      <c r="D6579" s="9">
        <v>0.0</v>
      </c>
      <c r="E6579" s="9">
        <v>1000.0</v>
      </c>
      <c r="F6579" s="9">
        <v>0.0</v>
      </c>
      <c r="G6579" s="9">
        <v>1000.0</v>
      </c>
    </row>
    <row r="6580">
      <c r="A6580" s="9" t="s">
        <v>61518</v>
      </c>
      <c r="B6580" s="9" t="s">
        <v>61520</v>
      </c>
      <c r="C6580" s="9" t="s">
        <v>61521</v>
      </c>
      <c r="D6580" s="9">
        <v>0.0</v>
      </c>
      <c r="E6580" s="9">
        <v>1000.0</v>
      </c>
      <c r="F6580" s="9">
        <v>0.0</v>
      </c>
      <c r="G6580" s="9">
        <v>1000.0</v>
      </c>
    </row>
    <row r="6581">
      <c r="A6581" s="9" t="s">
        <v>61524</v>
      </c>
      <c r="B6581" s="9" t="s">
        <v>61526</v>
      </c>
      <c r="C6581" s="9" t="s">
        <v>61527</v>
      </c>
      <c r="D6581" s="9">
        <v>0.0</v>
      </c>
      <c r="E6581" s="9">
        <v>1000.0</v>
      </c>
      <c r="F6581" s="9">
        <v>0.0</v>
      </c>
      <c r="G6581" s="9">
        <v>1000.0</v>
      </c>
    </row>
    <row r="6582">
      <c r="A6582" s="9" t="s">
        <v>61528</v>
      </c>
      <c r="B6582" s="9" t="s">
        <v>61529</v>
      </c>
      <c r="C6582" s="9" t="s">
        <v>61531</v>
      </c>
      <c r="D6582" s="9">
        <v>0.0</v>
      </c>
      <c r="E6582" s="9">
        <v>1000.0</v>
      </c>
      <c r="F6582" s="9">
        <v>0.0</v>
      </c>
      <c r="G6582" s="9">
        <v>1000.0</v>
      </c>
    </row>
    <row r="6583">
      <c r="A6583" s="9" t="s">
        <v>61534</v>
      </c>
      <c r="B6583" s="9" t="s">
        <v>61535</v>
      </c>
      <c r="C6583" s="9" t="s">
        <v>61537</v>
      </c>
      <c r="D6583" s="9">
        <v>0.0</v>
      </c>
      <c r="E6583" s="9">
        <v>1000.0</v>
      </c>
      <c r="F6583" s="9">
        <v>0.0</v>
      </c>
      <c r="G6583" s="9">
        <v>1000.0</v>
      </c>
    </row>
    <row r="6584">
      <c r="A6584" s="9" t="s">
        <v>61540</v>
      </c>
      <c r="B6584" s="9" t="s">
        <v>61542</v>
      </c>
      <c r="C6584" s="9" t="s">
        <v>61545</v>
      </c>
      <c r="D6584" s="9">
        <v>0.0</v>
      </c>
      <c r="E6584" s="9">
        <v>1000.0</v>
      </c>
      <c r="F6584" s="9">
        <v>0.0</v>
      </c>
      <c r="G6584" s="9">
        <v>1000.0</v>
      </c>
    </row>
    <row r="6585">
      <c r="A6585" s="9" t="s">
        <v>61546</v>
      </c>
      <c r="B6585" s="9" t="s">
        <v>61547</v>
      </c>
      <c r="C6585" s="9" t="s">
        <v>61549</v>
      </c>
      <c r="D6585" s="9">
        <v>0.0</v>
      </c>
      <c r="E6585" s="9">
        <v>1000.0</v>
      </c>
      <c r="F6585" s="9">
        <v>0.0</v>
      </c>
      <c r="G6585" s="9">
        <v>1000.0</v>
      </c>
    </row>
    <row r="6586">
      <c r="A6586" s="9" t="s">
        <v>61552</v>
      </c>
      <c r="B6586" s="9" t="s">
        <v>61554</v>
      </c>
      <c r="C6586" s="9" t="s">
        <v>61555</v>
      </c>
      <c r="D6586" s="9">
        <v>0.0</v>
      </c>
      <c r="E6586" s="9">
        <v>1000.0</v>
      </c>
      <c r="F6586" s="9">
        <v>0.0</v>
      </c>
      <c r="G6586" s="9">
        <v>1000.0</v>
      </c>
    </row>
    <row r="6587">
      <c r="A6587" s="9" t="s">
        <v>61558</v>
      </c>
      <c r="B6587" s="9" t="s">
        <v>61559</v>
      </c>
      <c r="C6587" s="9" t="s">
        <v>61560</v>
      </c>
      <c r="D6587" s="9">
        <v>0.0</v>
      </c>
      <c r="E6587" s="9">
        <v>1000.0</v>
      </c>
      <c r="F6587" s="9">
        <v>0.0</v>
      </c>
      <c r="G6587" s="9">
        <v>1000.0</v>
      </c>
    </row>
    <row r="6588">
      <c r="A6588" s="9" t="s">
        <v>61561</v>
      </c>
      <c r="B6588" s="9" t="s">
        <v>61563</v>
      </c>
      <c r="C6588" s="9" t="s">
        <v>61564</v>
      </c>
      <c r="D6588" s="9">
        <v>0.0</v>
      </c>
      <c r="E6588" s="9">
        <v>1000.0</v>
      </c>
      <c r="F6588" s="9">
        <v>0.0</v>
      </c>
      <c r="G6588" s="9">
        <v>1000.0</v>
      </c>
    </row>
    <row r="6589">
      <c r="A6589" s="9" t="s">
        <v>61567</v>
      </c>
      <c r="B6589" s="9" t="s">
        <v>61568</v>
      </c>
      <c r="C6589" s="9" t="s">
        <v>61570</v>
      </c>
      <c r="D6589" s="9">
        <v>0.0</v>
      </c>
      <c r="E6589" s="9">
        <v>1000.0</v>
      </c>
      <c r="F6589" s="9">
        <v>0.0</v>
      </c>
      <c r="G6589" s="9">
        <v>1000.0</v>
      </c>
    </row>
    <row r="6590">
      <c r="A6590" s="9" t="s">
        <v>61571</v>
      </c>
      <c r="B6590" s="9" t="s">
        <v>61572</v>
      </c>
      <c r="C6590" s="9" t="s">
        <v>61573</v>
      </c>
      <c r="D6590" s="9">
        <v>0.0</v>
      </c>
      <c r="E6590" s="9">
        <v>1000.0</v>
      </c>
      <c r="F6590" s="9">
        <v>0.0</v>
      </c>
      <c r="G6590" s="9">
        <v>1000.0</v>
      </c>
    </row>
    <row r="6591">
      <c r="A6591" s="9" t="s">
        <v>61574</v>
      </c>
      <c r="B6591" s="9" t="s">
        <v>61575</v>
      </c>
      <c r="C6591" s="9" t="s">
        <v>61577</v>
      </c>
      <c r="D6591" s="9">
        <v>0.0</v>
      </c>
      <c r="E6591" s="9">
        <v>1000.0</v>
      </c>
      <c r="F6591" s="9">
        <v>0.0</v>
      </c>
      <c r="G6591" s="9">
        <v>1000.0</v>
      </c>
    </row>
    <row r="6592">
      <c r="A6592" s="9" t="s">
        <v>61580</v>
      </c>
      <c r="B6592" s="9" t="s">
        <v>61581</v>
      </c>
      <c r="C6592" s="9" t="s">
        <v>61583</v>
      </c>
      <c r="D6592" s="9">
        <v>0.0</v>
      </c>
      <c r="E6592" s="9">
        <v>1000.0</v>
      </c>
      <c r="F6592" s="9">
        <v>0.0</v>
      </c>
      <c r="G6592" s="9">
        <v>1000.0</v>
      </c>
    </row>
    <row r="6593">
      <c r="A6593" s="9" t="s">
        <v>61587</v>
      </c>
      <c r="B6593" s="9" t="s">
        <v>61589</v>
      </c>
      <c r="C6593" s="9" t="s">
        <v>61591</v>
      </c>
      <c r="D6593" s="9">
        <v>0.0</v>
      </c>
      <c r="E6593" s="9">
        <v>1000.0</v>
      </c>
      <c r="F6593" s="9">
        <v>0.0</v>
      </c>
      <c r="G6593" s="9">
        <v>1000.0</v>
      </c>
    </row>
    <row r="6594">
      <c r="A6594" s="9" t="s">
        <v>61593</v>
      </c>
      <c r="B6594" s="9" t="s">
        <v>61594</v>
      </c>
      <c r="C6594" s="9" t="s">
        <v>61595</v>
      </c>
      <c r="D6594" s="9">
        <v>0.0</v>
      </c>
      <c r="E6594" s="9">
        <v>1000.0</v>
      </c>
      <c r="F6594" s="9">
        <v>0.0</v>
      </c>
      <c r="G6594" s="9">
        <v>1000.0</v>
      </c>
    </row>
    <row r="6595">
      <c r="A6595" s="9" t="s">
        <v>8941</v>
      </c>
      <c r="B6595" s="9" t="s">
        <v>61600</v>
      </c>
      <c r="C6595" s="9" t="s">
        <v>61602</v>
      </c>
      <c r="D6595" s="9">
        <v>0.0</v>
      </c>
      <c r="E6595" s="9">
        <v>1000.0</v>
      </c>
      <c r="F6595" s="9">
        <v>0.0</v>
      </c>
      <c r="G6595" s="9">
        <v>1000.0</v>
      </c>
    </row>
    <row r="6596">
      <c r="A6596" s="9" t="s">
        <v>61605</v>
      </c>
      <c r="B6596" s="9" t="s">
        <v>61607</v>
      </c>
      <c r="C6596" s="9" t="s">
        <v>61609</v>
      </c>
      <c r="D6596" s="9">
        <v>0.0</v>
      </c>
      <c r="E6596" s="9">
        <v>1000.0</v>
      </c>
      <c r="F6596" s="9">
        <v>0.0</v>
      </c>
      <c r="G6596" s="9">
        <v>1000.0</v>
      </c>
    </row>
    <row r="6597">
      <c r="A6597" s="9" t="s">
        <v>61610</v>
      </c>
      <c r="B6597" s="9" t="s">
        <v>61611</v>
      </c>
      <c r="C6597" s="9" t="s">
        <v>61613</v>
      </c>
      <c r="D6597" s="9">
        <v>0.0</v>
      </c>
      <c r="E6597" s="9">
        <v>1000.0</v>
      </c>
      <c r="F6597" s="9">
        <v>0.0</v>
      </c>
      <c r="G6597" s="9">
        <v>1000.0</v>
      </c>
    </row>
    <row r="6598">
      <c r="A6598" s="9" t="s">
        <v>61615</v>
      </c>
      <c r="B6598" s="9" t="s">
        <v>61616</v>
      </c>
      <c r="C6598" s="9" t="s">
        <v>61617</v>
      </c>
      <c r="D6598" s="9">
        <v>0.0</v>
      </c>
      <c r="E6598" s="9">
        <v>1000.0</v>
      </c>
      <c r="F6598" s="9">
        <v>0.0</v>
      </c>
      <c r="G6598" s="9">
        <v>1000.0</v>
      </c>
    </row>
    <row r="6599">
      <c r="A6599" s="9" t="s">
        <v>61618</v>
      </c>
      <c r="B6599" s="9" t="s">
        <v>61619</v>
      </c>
      <c r="C6599" s="9" t="s">
        <v>61621</v>
      </c>
      <c r="D6599" s="9">
        <v>0.0</v>
      </c>
      <c r="E6599" s="9">
        <v>1000.0</v>
      </c>
      <c r="F6599" s="9">
        <v>0.0</v>
      </c>
      <c r="G6599" s="9">
        <v>1000.0</v>
      </c>
    </row>
    <row r="6600">
      <c r="A6600" s="9" t="s">
        <v>61623</v>
      </c>
      <c r="B6600" s="9" t="s">
        <v>61624</v>
      </c>
      <c r="C6600" s="9" t="s">
        <v>61625</v>
      </c>
      <c r="D6600" s="9">
        <v>0.0</v>
      </c>
      <c r="E6600" s="9">
        <v>1000.0</v>
      </c>
      <c r="F6600" s="9">
        <v>0.0</v>
      </c>
      <c r="G6600" s="9">
        <v>1000.0</v>
      </c>
    </row>
    <row r="6601">
      <c r="A6601" s="9" t="s">
        <v>61626</v>
      </c>
      <c r="B6601" s="9" t="s">
        <v>61627</v>
      </c>
      <c r="C6601" s="9" t="s">
        <v>61630</v>
      </c>
      <c r="D6601" s="9">
        <v>0.0</v>
      </c>
      <c r="E6601" s="9">
        <v>1000.0</v>
      </c>
      <c r="F6601" s="9">
        <v>0.0</v>
      </c>
      <c r="G6601" s="9">
        <v>1000.0</v>
      </c>
    </row>
    <row r="6602">
      <c r="A6602" s="9" t="s">
        <v>61633</v>
      </c>
      <c r="B6602" s="9" t="s">
        <v>61634</v>
      </c>
      <c r="C6602" s="9" t="s">
        <v>61635</v>
      </c>
      <c r="D6602" s="9">
        <v>0.0</v>
      </c>
      <c r="E6602" s="9">
        <v>1000.0</v>
      </c>
      <c r="F6602" s="9">
        <v>0.0</v>
      </c>
      <c r="G6602" s="9">
        <v>1000.0</v>
      </c>
    </row>
    <row r="6603">
      <c r="A6603" s="9" t="s">
        <v>61636</v>
      </c>
      <c r="B6603" s="9" t="s">
        <v>61638</v>
      </c>
      <c r="C6603" s="9" t="s">
        <v>61640</v>
      </c>
      <c r="D6603" s="9">
        <v>0.0</v>
      </c>
      <c r="E6603" s="9">
        <v>1000.0</v>
      </c>
      <c r="F6603" s="9">
        <v>0.0</v>
      </c>
      <c r="G6603" s="9">
        <v>1000.0</v>
      </c>
    </row>
    <row r="6604">
      <c r="A6604" s="9" t="s">
        <v>61652</v>
      </c>
      <c r="B6604" s="9" t="s">
        <v>61654</v>
      </c>
      <c r="C6604" s="9" t="s">
        <v>61655</v>
      </c>
      <c r="D6604" s="9">
        <v>0.0</v>
      </c>
      <c r="E6604" s="9">
        <v>1000.0</v>
      </c>
      <c r="F6604" s="9">
        <v>0.0</v>
      </c>
      <c r="G6604" s="9">
        <v>1000.0</v>
      </c>
    </row>
    <row r="6605">
      <c r="A6605" s="9" t="s">
        <v>61665</v>
      </c>
      <c r="B6605" s="9" t="s">
        <v>61671</v>
      </c>
      <c r="C6605" s="9" t="s">
        <v>61674</v>
      </c>
      <c r="D6605" s="9">
        <v>0.0</v>
      </c>
      <c r="E6605" s="9">
        <v>1000.0</v>
      </c>
      <c r="F6605" s="9">
        <v>0.0</v>
      </c>
      <c r="G6605" s="9">
        <v>1000.0</v>
      </c>
    </row>
    <row r="6606">
      <c r="A6606" s="9" t="s">
        <v>61677</v>
      </c>
      <c r="B6606" s="9" t="s">
        <v>61679</v>
      </c>
      <c r="C6606" s="9" t="s">
        <v>61684</v>
      </c>
      <c r="D6606" s="9">
        <v>0.0</v>
      </c>
      <c r="E6606" s="9">
        <v>1000.0</v>
      </c>
      <c r="F6606" s="9">
        <v>0.0</v>
      </c>
      <c r="G6606" s="9">
        <v>1000.0</v>
      </c>
    </row>
    <row r="6607">
      <c r="A6607" s="9" t="s">
        <v>61693</v>
      </c>
      <c r="B6607" s="9" t="s">
        <v>61701</v>
      </c>
      <c r="C6607" s="9" t="s">
        <v>61706</v>
      </c>
      <c r="D6607" s="9">
        <v>0.0</v>
      </c>
      <c r="E6607" s="9">
        <v>1000.0</v>
      </c>
      <c r="F6607" s="9">
        <v>0.0</v>
      </c>
      <c r="G6607" s="9">
        <v>1000.0</v>
      </c>
    </row>
    <row r="6608">
      <c r="A6608" s="9" t="s">
        <v>61707</v>
      </c>
      <c r="B6608" s="9" t="s">
        <v>61701</v>
      </c>
      <c r="C6608" s="9" t="s">
        <v>61723</v>
      </c>
      <c r="D6608" s="9">
        <v>0.0</v>
      </c>
      <c r="E6608" s="9">
        <v>1000.0</v>
      </c>
      <c r="F6608" s="9">
        <v>0.0</v>
      </c>
      <c r="G6608" s="9">
        <v>1000.0</v>
      </c>
    </row>
    <row r="6609">
      <c r="A6609" s="9" t="s">
        <v>61727</v>
      </c>
      <c r="B6609" s="9" t="s">
        <v>61730</v>
      </c>
      <c r="C6609" s="9" t="s">
        <v>61738</v>
      </c>
      <c r="D6609" s="9">
        <v>0.0</v>
      </c>
      <c r="E6609" s="9">
        <v>1000.0</v>
      </c>
      <c r="F6609" s="9">
        <v>0.0</v>
      </c>
      <c r="G6609" s="9">
        <v>1000.0</v>
      </c>
    </row>
    <row r="6610">
      <c r="A6610" s="9" t="s">
        <v>61755</v>
      </c>
      <c r="B6610" s="9" t="s">
        <v>61757</v>
      </c>
      <c r="C6610" s="9" t="s">
        <v>61760</v>
      </c>
      <c r="D6610" s="9">
        <v>0.0</v>
      </c>
      <c r="E6610" s="9">
        <v>1000.0</v>
      </c>
      <c r="F6610" s="9">
        <v>0.0</v>
      </c>
      <c r="G6610" s="9">
        <v>1000.0</v>
      </c>
    </row>
    <row r="6611">
      <c r="A6611" s="9" t="s">
        <v>61780</v>
      </c>
      <c r="B6611" s="9" t="s">
        <v>61787</v>
      </c>
      <c r="C6611" s="9" t="s">
        <v>61793</v>
      </c>
      <c r="D6611" s="9">
        <v>0.0</v>
      </c>
      <c r="E6611" s="9">
        <v>1000.0</v>
      </c>
      <c r="F6611" s="9">
        <v>0.0</v>
      </c>
      <c r="G6611" s="9">
        <v>1000.0</v>
      </c>
    </row>
    <row r="6612">
      <c r="A6612" s="9" t="s">
        <v>61806</v>
      </c>
      <c r="B6612" s="9" t="s">
        <v>61815</v>
      </c>
      <c r="C6612" s="9" t="s">
        <v>61823</v>
      </c>
      <c r="D6612" s="9">
        <v>0.0</v>
      </c>
      <c r="E6612" s="9">
        <v>1000.0</v>
      </c>
      <c r="F6612" s="9">
        <v>0.0</v>
      </c>
      <c r="G6612" s="9">
        <v>1000.0</v>
      </c>
    </row>
    <row r="6613">
      <c r="A6613" s="9" t="s">
        <v>61841</v>
      </c>
      <c r="B6613" s="9" t="s">
        <v>61851</v>
      </c>
      <c r="C6613" s="9" t="s">
        <v>61863</v>
      </c>
      <c r="D6613" s="9">
        <v>0.0</v>
      </c>
      <c r="E6613" s="9">
        <v>1000.0</v>
      </c>
      <c r="F6613" s="9">
        <v>0.0</v>
      </c>
      <c r="G6613" s="9">
        <v>1000.0</v>
      </c>
    </row>
    <row r="6614">
      <c r="A6614" s="9" t="s">
        <v>61879</v>
      </c>
      <c r="B6614" s="9" t="s">
        <v>61882</v>
      </c>
      <c r="C6614" s="9" t="s">
        <v>61888</v>
      </c>
      <c r="D6614" s="9">
        <v>0.0</v>
      </c>
      <c r="E6614" s="9">
        <v>1000.0</v>
      </c>
      <c r="F6614" s="9">
        <v>0.0</v>
      </c>
      <c r="G6614" s="9">
        <v>1000.0</v>
      </c>
    </row>
    <row r="6615">
      <c r="A6615" s="9" t="s">
        <v>61907</v>
      </c>
      <c r="B6615" s="9" t="s">
        <v>61917</v>
      </c>
      <c r="C6615" s="9" t="s">
        <v>61926</v>
      </c>
      <c r="D6615" s="9">
        <v>0.0</v>
      </c>
      <c r="E6615" s="9">
        <v>1000.0</v>
      </c>
      <c r="F6615" s="9">
        <v>0.0</v>
      </c>
      <c r="G6615" s="9">
        <v>1000.0</v>
      </c>
    </row>
    <row r="6616">
      <c r="A6616" s="9" t="s">
        <v>61943</v>
      </c>
      <c r="B6616" s="9" t="s">
        <v>61945</v>
      </c>
      <c r="C6616" s="9" t="s">
        <v>61947</v>
      </c>
      <c r="D6616" s="9">
        <v>0.0</v>
      </c>
      <c r="E6616" s="9">
        <v>1000.0</v>
      </c>
      <c r="F6616" s="9">
        <v>0.0</v>
      </c>
      <c r="G6616" s="9">
        <v>1000.0</v>
      </c>
    </row>
    <row r="6617">
      <c r="A6617" s="9" t="s">
        <v>61952</v>
      </c>
      <c r="B6617" s="9" t="s">
        <v>61957</v>
      </c>
      <c r="C6617" s="9" t="s">
        <v>61965</v>
      </c>
      <c r="D6617" s="9">
        <v>0.0</v>
      </c>
      <c r="E6617" s="9">
        <v>1000.0</v>
      </c>
      <c r="F6617" s="9">
        <v>0.0</v>
      </c>
      <c r="G6617" s="9">
        <v>1000.0</v>
      </c>
    </row>
    <row r="6618">
      <c r="A6618" s="9" t="s">
        <v>61989</v>
      </c>
      <c r="B6618" s="9" t="s">
        <v>61995</v>
      </c>
      <c r="C6618" s="9" t="s">
        <v>62005</v>
      </c>
      <c r="D6618" s="9">
        <v>0.0</v>
      </c>
      <c r="E6618" s="9">
        <v>1000.0</v>
      </c>
      <c r="F6618" s="9">
        <v>0.0</v>
      </c>
      <c r="G6618" s="9">
        <v>1000.0</v>
      </c>
    </row>
    <row r="6619">
      <c r="A6619" s="9" t="s">
        <v>62033</v>
      </c>
      <c r="B6619" s="9" t="s">
        <v>62041</v>
      </c>
      <c r="C6619" s="9" t="s">
        <v>62046</v>
      </c>
      <c r="D6619" s="9">
        <v>0.0</v>
      </c>
      <c r="E6619" s="9">
        <v>1000.0</v>
      </c>
      <c r="F6619" s="9">
        <v>0.0</v>
      </c>
      <c r="G6619" s="9">
        <v>1000.0</v>
      </c>
    </row>
    <row r="6620">
      <c r="A6620" s="9" t="s">
        <v>62061</v>
      </c>
      <c r="B6620" s="9" t="s">
        <v>62062</v>
      </c>
      <c r="C6620" s="9" t="s">
        <v>62066</v>
      </c>
      <c r="D6620" s="9">
        <v>0.0</v>
      </c>
      <c r="E6620" s="9">
        <v>1000.0</v>
      </c>
      <c r="F6620" s="9">
        <v>0.0</v>
      </c>
      <c r="G6620" s="9">
        <v>1000.0</v>
      </c>
    </row>
    <row r="6621">
      <c r="A6621" s="9" t="s">
        <v>62083</v>
      </c>
      <c r="B6621" s="9" t="s">
        <v>62087</v>
      </c>
      <c r="C6621" s="9" t="s">
        <v>62097</v>
      </c>
      <c r="D6621" s="9">
        <v>0.0</v>
      </c>
      <c r="E6621" s="9">
        <v>1000.0</v>
      </c>
      <c r="F6621" s="9">
        <v>0.0</v>
      </c>
      <c r="G6621" s="9">
        <v>1000.0</v>
      </c>
    </row>
    <row r="6622">
      <c r="A6622" s="9" t="s">
        <v>62111</v>
      </c>
      <c r="B6622" s="9" t="s">
        <v>62114</v>
      </c>
      <c r="C6622" s="9" t="s">
        <v>62121</v>
      </c>
      <c r="D6622" s="9">
        <v>0.0</v>
      </c>
      <c r="E6622" s="9">
        <v>1000.0</v>
      </c>
      <c r="F6622" s="9">
        <v>0.0</v>
      </c>
      <c r="G6622" s="9">
        <v>1000.0</v>
      </c>
    </row>
    <row r="6623">
      <c r="A6623" s="9" t="s">
        <v>62141</v>
      </c>
      <c r="B6623" s="9" t="s">
        <v>62146</v>
      </c>
      <c r="C6623" s="9" t="s">
        <v>62158</v>
      </c>
      <c r="D6623" s="9">
        <v>0.0</v>
      </c>
      <c r="E6623" s="9">
        <v>1000.0</v>
      </c>
      <c r="F6623" s="9">
        <v>0.0</v>
      </c>
      <c r="G6623" s="9">
        <v>1000.0</v>
      </c>
    </row>
    <row r="6624">
      <c r="A6624" s="9" t="s">
        <v>62173</v>
      </c>
      <c r="B6624" s="9" t="s">
        <v>62181</v>
      </c>
      <c r="C6624" s="9" t="s">
        <v>62185</v>
      </c>
      <c r="D6624" s="9">
        <v>0.0</v>
      </c>
      <c r="E6624" s="9">
        <v>1000.0</v>
      </c>
      <c r="F6624" s="9">
        <v>0.0</v>
      </c>
      <c r="G6624" s="9">
        <v>1000.0</v>
      </c>
    </row>
    <row r="6625">
      <c r="A6625" s="9" t="s">
        <v>62202</v>
      </c>
      <c r="B6625" s="9" t="s">
        <v>62212</v>
      </c>
      <c r="C6625" s="9" t="s">
        <v>62221</v>
      </c>
      <c r="D6625" s="9">
        <v>0.0</v>
      </c>
      <c r="E6625" s="9">
        <v>1000.0</v>
      </c>
      <c r="F6625" s="9">
        <v>0.0</v>
      </c>
      <c r="G6625" s="9">
        <v>1000.0</v>
      </c>
    </row>
    <row r="6626">
      <c r="A6626" s="9" t="s">
        <v>62231</v>
      </c>
      <c r="B6626" s="9" t="s">
        <v>62233</v>
      </c>
      <c r="C6626" s="9" t="s">
        <v>62234</v>
      </c>
      <c r="D6626" s="9">
        <v>0.0</v>
      </c>
      <c r="E6626" s="9">
        <v>1000.0</v>
      </c>
      <c r="F6626" s="9">
        <v>0.0</v>
      </c>
      <c r="G6626" s="9">
        <v>1000.0</v>
      </c>
    </row>
    <row r="6627">
      <c r="A6627" s="9" t="s">
        <v>62236</v>
      </c>
      <c r="B6627" s="9" t="s">
        <v>62238</v>
      </c>
      <c r="C6627" s="9" t="s">
        <v>62240</v>
      </c>
      <c r="D6627" s="9">
        <v>0.0</v>
      </c>
      <c r="E6627" s="9">
        <v>1000.0</v>
      </c>
      <c r="F6627" s="9">
        <v>0.0</v>
      </c>
      <c r="G6627" s="9">
        <v>1000.0</v>
      </c>
    </row>
    <row r="6628">
      <c r="A6628" s="9" t="s">
        <v>62242</v>
      </c>
      <c r="B6628" s="9" t="s">
        <v>62243</v>
      </c>
      <c r="C6628" s="9" t="s">
        <v>62244</v>
      </c>
      <c r="D6628" s="9">
        <v>0.0</v>
      </c>
      <c r="E6628" s="9">
        <v>1000.0</v>
      </c>
      <c r="F6628" s="9">
        <v>0.0</v>
      </c>
      <c r="G6628" s="9">
        <v>1000.0</v>
      </c>
    </row>
    <row r="6629">
      <c r="A6629" s="9" t="s">
        <v>62247</v>
      </c>
      <c r="B6629" s="9" t="s">
        <v>62248</v>
      </c>
      <c r="C6629" s="9" t="s">
        <v>62250</v>
      </c>
      <c r="D6629" s="9">
        <v>0.0</v>
      </c>
      <c r="E6629" s="9">
        <v>1000.0</v>
      </c>
      <c r="F6629" s="9">
        <v>0.0</v>
      </c>
      <c r="G6629" s="9">
        <v>1000.0</v>
      </c>
    </row>
    <row r="6630">
      <c r="A6630" s="9" t="s">
        <v>62251</v>
      </c>
      <c r="B6630" s="9" t="s">
        <v>62252</v>
      </c>
      <c r="C6630" s="9" t="s">
        <v>62255</v>
      </c>
      <c r="D6630" s="9">
        <v>0.0</v>
      </c>
      <c r="E6630" s="9">
        <v>1000.0</v>
      </c>
      <c r="F6630" s="9">
        <v>0.0</v>
      </c>
      <c r="G6630" s="9">
        <v>1000.0</v>
      </c>
    </row>
    <row r="6631">
      <c r="A6631" s="9" t="s">
        <v>62258</v>
      </c>
      <c r="B6631" s="9" t="s">
        <v>62259</v>
      </c>
      <c r="C6631" s="9" t="s">
        <v>62260</v>
      </c>
      <c r="D6631" s="9">
        <v>0.0</v>
      </c>
      <c r="E6631" s="9">
        <v>1000.0</v>
      </c>
      <c r="F6631" s="9">
        <v>0.0</v>
      </c>
      <c r="G6631" s="9">
        <v>1000.0</v>
      </c>
    </row>
    <row r="6632">
      <c r="A6632" s="9" t="s">
        <v>62263</v>
      </c>
      <c r="B6632" s="9" t="s">
        <v>62265</v>
      </c>
      <c r="C6632" s="9" t="s">
        <v>62266</v>
      </c>
      <c r="D6632" s="9">
        <v>0.0</v>
      </c>
      <c r="E6632" s="9">
        <v>1000.0</v>
      </c>
      <c r="F6632" s="9">
        <v>0.0</v>
      </c>
      <c r="G6632" s="9">
        <v>1000.0</v>
      </c>
    </row>
    <row r="6633">
      <c r="A6633" s="9" t="s">
        <v>62267</v>
      </c>
      <c r="B6633" s="9" t="s">
        <v>62269</v>
      </c>
      <c r="C6633" s="9" t="s">
        <v>62271</v>
      </c>
      <c r="D6633" s="9">
        <v>0.0</v>
      </c>
      <c r="E6633" s="9">
        <v>1000.0</v>
      </c>
      <c r="F6633" s="9">
        <v>0.0</v>
      </c>
      <c r="G6633" s="9">
        <v>1000.0</v>
      </c>
    </row>
    <row r="6634">
      <c r="A6634" s="9" t="s">
        <v>62274</v>
      </c>
      <c r="B6634" s="9" t="s">
        <v>62275</v>
      </c>
      <c r="C6634" s="9" t="s">
        <v>62276</v>
      </c>
      <c r="D6634" s="9">
        <v>0.0</v>
      </c>
      <c r="E6634" s="9">
        <v>1000.0</v>
      </c>
      <c r="F6634" s="9">
        <v>0.0</v>
      </c>
      <c r="G6634" s="9">
        <v>1000.0</v>
      </c>
    </row>
    <row r="6635">
      <c r="A6635" s="9" t="s">
        <v>62277</v>
      </c>
      <c r="B6635" s="9" t="s">
        <v>62279</v>
      </c>
      <c r="C6635" s="9" t="s">
        <v>62281</v>
      </c>
      <c r="D6635" s="9">
        <v>0.0</v>
      </c>
      <c r="E6635" s="9">
        <v>1000.0</v>
      </c>
      <c r="F6635" s="9">
        <v>0.0</v>
      </c>
      <c r="G6635" s="9">
        <v>1000.0</v>
      </c>
    </row>
    <row r="6636">
      <c r="A6636" s="9" t="s">
        <v>62283</v>
      </c>
      <c r="B6636" s="9" t="s">
        <v>62284</v>
      </c>
      <c r="C6636" s="9" t="s">
        <v>62286</v>
      </c>
      <c r="D6636" s="9">
        <v>0.0</v>
      </c>
      <c r="E6636" s="9">
        <v>1000.0</v>
      </c>
      <c r="F6636" s="9">
        <v>0.0</v>
      </c>
      <c r="G6636" s="9">
        <v>1000.0</v>
      </c>
    </row>
    <row r="6637">
      <c r="A6637" s="9" t="s">
        <v>62290</v>
      </c>
      <c r="B6637" s="9" t="s">
        <v>62292</v>
      </c>
      <c r="C6637" s="9" t="s">
        <v>62294</v>
      </c>
      <c r="D6637" s="9">
        <v>0.0</v>
      </c>
      <c r="E6637" s="9">
        <v>1000.0</v>
      </c>
      <c r="F6637" s="9">
        <v>0.0</v>
      </c>
      <c r="G6637" s="9">
        <v>1000.0</v>
      </c>
    </row>
    <row r="6638">
      <c r="A6638" s="9" t="s">
        <v>62301</v>
      </c>
      <c r="B6638" s="9" t="s">
        <v>62304</v>
      </c>
      <c r="C6638" s="9" t="s">
        <v>62306</v>
      </c>
      <c r="D6638" s="9">
        <v>0.0</v>
      </c>
      <c r="E6638" s="9">
        <v>1000.0</v>
      </c>
      <c r="F6638" s="9">
        <v>0.0</v>
      </c>
      <c r="G6638" s="9">
        <v>1000.0</v>
      </c>
    </row>
    <row r="6639">
      <c r="A6639" s="9" t="s">
        <v>62309</v>
      </c>
      <c r="B6639" s="9" t="s">
        <v>62310</v>
      </c>
      <c r="C6639" s="9" t="s">
        <v>62313</v>
      </c>
      <c r="D6639" s="9">
        <v>0.0</v>
      </c>
      <c r="E6639" s="9">
        <v>1000.0</v>
      </c>
      <c r="F6639" s="9">
        <v>0.0</v>
      </c>
      <c r="G6639" s="9">
        <v>1000.0</v>
      </c>
    </row>
    <row r="6640">
      <c r="A6640" s="9" t="s">
        <v>62315</v>
      </c>
      <c r="B6640" s="9" t="s">
        <v>62316</v>
      </c>
      <c r="C6640" s="9" t="s">
        <v>62317</v>
      </c>
      <c r="D6640" s="9">
        <v>0.0</v>
      </c>
      <c r="E6640" s="9">
        <v>1000.0</v>
      </c>
      <c r="F6640" s="9">
        <v>0.0</v>
      </c>
      <c r="G6640" s="9">
        <v>1000.0</v>
      </c>
    </row>
    <row r="6641">
      <c r="A6641" s="9" t="s">
        <v>62322</v>
      </c>
      <c r="B6641" s="9" t="s">
        <v>62324</v>
      </c>
      <c r="C6641" s="9" t="s">
        <v>62326</v>
      </c>
      <c r="D6641" s="9">
        <v>-1000.0</v>
      </c>
      <c r="E6641" s="9">
        <v>1000.0</v>
      </c>
      <c r="F6641" s="9">
        <v>-1000.0</v>
      </c>
      <c r="G6641" s="9">
        <v>1000.0</v>
      </c>
    </row>
    <row r="6642">
      <c r="A6642" s="9" t="s">
        <v>8918</v>
      </c>
      <c r="B6642" s="9" t="s">
        <v>62331</v>
      </c>
      <c r="C6642" s="9" t="s">
        <v>62332</v>
      </c>
      <c r="D6642" s="9">
        <v>0.0</v>
      </c>
      <c r="E6642" s="9">
        <v>1000.0</v>
      </c>
      <c r="F6642" s="9">
        <v>0.0</v>
      </c>
      <c r="G6642" s="9">
        <v>1000.0</v>
      </c>
    </row>
    <row r="6643">
      <c r="A6643" s="9" t="s">
        <v>62333</v>
      </c>
      <c r="B6643" s="9" t="s">
        <v>62335</v>
      </c>
      <c r="C6643" s="9" t="s">
        <v>62336</v>
      </c>
      <c r="D6643" s="9">
        <v>-1000.0</v>
      </c>
      <c r="E6643" s="9">
        <v>1000.0</v>
      </c>
      <c r="F6643" s="9">
        <v>-1000.0</v>
      </c>
      <c r="G6643" s="9">
        <v>1000.0</v>
      </c>
    </row>
    <row r="6644">
      <c r="A6644" s="9" t="s">
        <v>62338</v>
      </c>
      <c r="B6644" s="9" t="s">
        <v>62340</v>
      </c>
      <c r="C6644" s="9" t="s">
        <v>62342</v>
      </c>
      <c r="D6644" s="9">
        <v>0.0</v>
      </c>
      <c r="E6644" s="9">
        <v>1000.0</v>
      </c>
      <c r="F6644" s="9">
        <v>0.0</v>
      </c>
      <c r="G6644" s="9">
        <v>1000.0</v>
      </c>
    </row>
    <row r="6645">
      <c r="A6645" s="9" t="s">
        <v>62344</v>
      </c>
      <c r="B6645" s="9" t="s">
        <v>62345</v>
      </c>
      <c r="C6645" s="9" t="s">
        <v>62346</v>
      </c>
      <c r="D6645" s="9">
        <v>-1000.0</v>
      </c>
      <c r="E6645" s="9">
        <v>1000.0</v>
      </c>
      <c r="F6645" s="9">
        <v>-1000.0</v>
      </c>
      <c r="G6645" s="9">
        <v>1000.0</v>
      </c>
    </row>
    <row r="6646">
      <c r="A6646" s="9" t="s">
        <v>62349</v>
      </c>
      <c r="B6646" s="9" t="s">
        <v>62351</v>
      </c>
      <c r="C6646" s="9" t="s">
        <v>62352</v>
      </c>
      <c r="D6646" s="9">
        <v>0.0</v>
      </c>
      <c r="E6646" s="9">
        <v>1000.0</v>
      </c>
      <c r="F6646" s="9">
        <v>0.0</v>
      </c>
      <c r="G6646" s="9">
        <v>1000.0</v>
      </c>
    </row>
    <row r="6647">
      <c r="A6647" s="9" t="s">
        <v>62353</v>
      </c>
      <c r="B6647" s="9" t="s">
        <v>62355</v>
      </c>
      <c r="C6647" s="9" t="s">
        <v>62357</v>
      </c>
      <c r="D6647" s="9">
        <v>-1000.0</v>
      </c>
      <c r="E6647" s="9">
        <v>1000.0</v>
      </c>
      <c r="F6647" s="9">
        <v>-1000.0</v>
      </c>
      <c r="G6647" s="9">
        <v>1000.0</v>
      </c>
    </row>
    <row r="6648">
      <c r="A6648" s="9" t="s">
        <v>62359</v>
      </c>
      <c r="B6648" s="9" t="s">
        <v>62360</v>
      </c>
      <c r="C6648" s="9" t="s">
        <v>62361</v>
      </c>
      <c r="D6648" s="9">
        <v>0.0</v>
      </c>
      <c r="E6648" s="9">
        <v>1000.0</v>
      </c>
      <c r="F6648" s="9">
        <v>0.0</v>
      </c>
      <c r="G6648" s="9">
        <v>1000.0</v>
      </c>
    </row>
    <row r="6649">
      <c r="A6649" s="9" t="s">
        <v>62364</v>
      </c>
      <c r="B6649" s="9" t="s">
        <v>62366</v>
      </c>
      <c r="C6649" s="9" t="s">
        <v>62369</v>
      </c>
      <c r="D6649" s="9">
        <v>0.0</v>
      </c>
      <c r="E6649" s="9">
        <v>1000.0</v>
      </c>
      <c r="F6649" s="9">
        <v>0.0</v>
      </c>
      <c r="G6649" s="9">
        <v>1000.0</v>
      </c>
    </row>
    <row r="6650">
      <c r="A6650" s="9" t="s">
        <v>62371</v>
      </c>
      <c r="B6650" s="9" t="s">
        <v>62372</v>
      </c>
      <c r="C6650" s="9" t="s">
        <v>62374</v>
      </c>
      <c r="D6650" s="9">
        <v>0.0</v>
      </c>
      <c r="E6650" s="9">
        <v>1000.0</v>
      </c>
      <c r="F6650" s="9">
        <v>0.0</v>
      </c>
      <c r="G6650" s="9">
        <v>1000.0</v>
      </c>
    </row>
    <row r="6651">
      <c r="A6651" s="9" t="s">
        <v>62377</v>
      </c>
      <c r="B6651" s="9" t="s">
        <v>62379</v>
      </c>
      <c r="C6651" s="9" t="s">
        <v>62380</v>
      </c>
      <c r="D6651" s="9">
        <v>0.0</v>
      </c>
      <c r="E6651" s="9">
        <v>1000.0</v>
      </c>
      <c r="F6651" s="9">
        <v>0.0</v>
      </c>
      <c r="G6651" s="9">
        <v>1000.0</v>
      </c>
    </row>
    <row r="6652">
      <c r="A6652" s="9" t="s">
        <v>8907</v>
      </c>
      <c r="B6652" s="9" t="s">
        <v>62383</v>
      </c>
      <c r="C6652" s="9" t="s">
        <v>62386</v>
      </c>
      <c r="D6652" s="9">
        <v>0.0</v>
      </c>
      <c r="E6652" s="9">
        <v>1000.0</v>
      </c>
      <c r="F6652" s="9">
        <v>0.0</v>
      </c>
      <c r="G6652" s="9">
        <v>1000.0</v>
      </c>
    </row>
    <row r="6653">
      <c r="A6653" s="9" t="s">
        <v>62389</v>
      </c>
      <c r="B6653" s="9" t="s">
        <v>62391</v>
      </c>
      <c r="C6653" s="9" t="s">
        <v>62393</v>
      </c>
      <c r="D6653" s="9">
        <v>0.0</v>
      </c>
      <c r="E6653" s="9">
        <v>1000.0</v>
      </c>
      <c r="F6653" s="9">
        <v>0.0</v>
      </c>
      <c r="G6653" s="9">
        <v>1000.0</v>
      </c>
    </row>
    <row r="6654">
      <c r="A6654" s="9" t="s">
        <v>62396</v>
      </c>
      <c r="B6654" s="9" t="s">
        <v>62397</v>
      </c>
      <c r="C6654" s="9" t="s">
        <v>62398</v>
      </c>
      <c r="D6654" s="9">
        <v>0.0</v>
      </c>
      <c r="E6654" s="9">
        <v>1000.0</v>
      </c>
      <c r="F6654" s="9">
        <v>0.0</v>
      </c>
      <c r="G6654" s="9">
        <v>1000.0</v>
      </c>
    </row>
    <row r="6655">
      <c r="A6655" s="9" t="s">
        <v>62402</v>
      </c>
      <c r="B6655" s="9" t="s">
        <v>62403</v>
      </c>
      <c r="C6655" s="9" t="s">
        <v>62405</v>
      </c>
      <c r="D6655" s="9">
        <v>0.0</v>
      </c>
      <c r="E6655" s="9">
        <v>1000.0</v>
      </c>
      <c r="F6655" s="9">
        <v>0.0</v>
      </c>
      <c r="G6655" s="9">
        <v>1000.0</v>
      </c>
    </row>
    <row r="6656">
      <c r="A6656" s="9" t="s">
        <v>62407</v>
      </c>
      <c r="B6656" s="9" t="s">
        <v>62409</v>
      </c>
      <c r="C6656" s="9" t="s">
        <v>62410</v>
      </c>
      <c r="D6656" s="9">
        <v>0.0</v>
      </c>
      <c r="E6656" s="9">
        <v>1000.0</v>
      </c>
      <c r="F6656" s="9">
        <v>0.0</v>
      </c>
      <c r="G6656" s="9">
        <v>1000.0</v>
      </c>
    </row>
    <row r="6657">
      <c r="A6657" s="9" t="s">
        <v>62412</v>
      </c>
      <c r="B6657" s="9" t="s">
        <v>62414</v>
      </c>
      <c r="C6657" s="9" t="s">
        <v>62415</v>
      </c>
      <c r="D6657" s="9">
        <v>0.0</v>
      </c>
      <c r="E6657" s="9">
        <v>1000.0</v>
      </c>
      <c r="F6657" s="9">
        <v>0.0</v>
      </c>
      <c r="G6657" s="9">
        <v>1000.0</v>
      </c>
    </row>
    <row r="6658">
      <c r="A6658" s="9" t="s">
        <v>62417</v>
      </c>
      <c r="B6658" s="9" t="s">
        <v>62418</v>
      </c>
      <c r="C6658" s="9" t="s">
        <v>62419</v>
      </c>
      <c r="D6658" s="9">
        <v>0.0</v>
      </c>
      <c r="E6658" s="9">
        <v>1000.0</v>
      </c>
      <c r="F6658" s="9">
        <v>0.0</v>
      </c>
      <c r="G6658" s="9">
        <v>1000.0</v>
      </c>
    </row>
    <row r="6659">
      <c r="A6659" s="9" t="s">
        <v>62420</v>
      </c>
      <c r="B6659" s="9" t="s">
        <v>62424</v>
      </c>
      <c r="C6659" s="9" t="s">
        <v>62426</v>
      </c>
      <c r="D6659" s="9">
        <v>0.0</v>
      </c>
      <c r="E6659" s="9">
        <v>1000.0</v>
      </c>
      <c r="F6659" s="9">
        <v>0.0</v>
      </c>
      <c r="G6659" s="9">
        <v>1000.0</v>
      </c>
    </row>
    <row r="6660">
      <c r="A6660" s="9" t="s">
        <v>62427</v>
      </c>
      <c r="B6660" s="9" t="s">
        <v>62428</v>
      </c>
      <c r="C6660" s="9" t="s">
        <v>62429</v>
      </c>
      <c r="D6660" s="9">
        <v>0.0</v>
      </c>
      <c r="E6660" s="9">
        <v>1000.0</v>
      </c>
      <c r="F6660" s="9">
        <v>0.0</v>
      </c>
      <c r="G6660" s="9">
        <v>1000.0</v>
      </c>
    </row>
    <row r="6661">
      <c r="A6661" s="9" t="s">
        <v>62430</v>
      </c>
      <c r="B6661" s="9" t="s">
        <v>62431</v>
      </c>
      <c r="C6661" s="9" t="s">
        <v>62433</v>
      </c>
      <c r="D6661" s="9">
        <v>0.0</v>
      </c>
      <c r="E6661" s="9">
        <v>1000.0</v>
      </c>
      <c r="F6661" s="9">
        <v>0.0</v>
      </c>
      <c r="G6661" s="9">
        <v>1000.0</v>
      </c>
    </row>
    <row r="6662">
      <c r="A6662" s="9" t="s">
        <v>62436</v>
      </c>
      <c r="B6662" s="9" t="s">
        <v>62437</v>
      </c>
      <c r="C6662" s="9" t="s">
        <v>62438</v>
      </c>
      <c r="D6662" s="9">
        <v>0.0</v>
      </c>
      <c r="E6662" s="9">
        <v>1000.0</v>
      </c>
      <c r="F6662" s="9">
        <v>0.0</v>
      </c>
      <c r="G6662" s="9">
        <v>1000.0</v>
      </c>
    </row>
    <row r="6663">
      <c r="A6663" s="9" t="s">
        <v>62439</v>
      </c>
      <c r="B6663" s="9" t="s">
        <v>62441</v>
      </c>
      <c r="C6663" s="9" t="s">
        <v>62443</v>
      </c>
      <c r="D6663" s="9">
        <v>0.0</v>
      </c>
      <c r="E6663" s="9">
        <v>1000.0</v>
      </c>
      <c r="F6663" s="9">
        <v>0.0</v>
      </c>
      <c r="G6663" s="9">
        <v>1000.0</v>
      </c>
    </row>
    <row r="6664">
      <c r="A6664" s="9" t="s">
        <v>62445</v>
      </c>
      <c r="B6664" s="9" t="s">
        <v>62446</v>
      </c>
      <c r="C6664" s="9" t="s">
        <v>62447</v>
      </c>
      <c r="D6664" s="9">
        <v>0.0</v>
      </c>
      <c r="E6664" s="9">
        <v>1000.0</v>
      </c>
      <c r="F6664" s="9">
        <v>0.0</v>
      </c>
      <c r="G6664" s="9">
        <v>1000.0</v>
      </c>
    </row>
    <row r="6665">
      <c r="A6665" s="9" t="s">
        <v>62448</v>
      </c>
      <c r="B6665" s="9" t="s">
        <v>62449</v>
      </c>
      <c r="C6665" s="9" t="s">
        <v>62450</v>
      </c>
      <c r="D6665" s="9">
        <v>0.0</v>
      </c>
      <c r="E6665" s="9">
        <v>1000.0</v>
      </c>
      <c r="F6665" s="9">
        <v>0.0</v>
      </c>
      <c r="G6665" s="9">
        <v>1000.0</v>
      </c>
    </row>
    <row r="6666">
      <c r="A6666" s="9" t="s">
        <v>62451</v>
      </c>
      <c r="B6666" s="9" t="s">
        <v>62452</v>
      </c>
      <c r="C6666" s="9" t="s">
        <v>62453</v>
      </c>
      <c r="D6666" s="9">
        <v>0.0</v>
      </c>
      <c r="E6666" s="9">
        <v>1000.0</v>
      </c>
      <c r="F6666" s="9">
        <v>0.0</v>
      </c>
      <c r="G6666" s="9">
        <v>1000.0</v>
      </c>
    </row>
    <row r="6667">
      <c r="A6667" s="9" t="s">
        <v>62454</v>
      </c>
      <c r="B6667" s="9" t="s">
        <v>62455</v>
      </c>
      <c r="C6667" s="9" t="s">
        <v>62456</v>
      </c>
      <c r="D6667" s="9">
        <v>0.0</v>
      </c>
      <c r="E6667" s="9">
        <v>1000.0</v>
      </c>
      <c r="F6667" s="9">
        <v>0.0</v>
      </c>
      <c r="G6667" s="9">
        <v>1000.0</v>
      </c>
    </row>
    <row r="6668">
      <c r="A6668" s="9" t="s">
        <v>62459</v>
      </c>
      <c r="B6668" s="9" t="s">
        <v>62461</v>
      </c>
      <c r="C6668" s="9" t="s">
        <v>62462</v>
      </c>
      <c r="D6668" s="9">
        <v>0.0</v>
      </c>
      <c r="E6668" s="9">
        <v>1000.0</v>
      </c>
      <c r="F6668" s="9">
        <v>0.0</v>
      </c>
      <c r="G6668" s="9">
        <v>1000.0</v>
      </c>
    </row>
    <row r="6669">
      <c r="A6669" s="9" t="s">
        <v>62463</v>
      </c>
      <c r="B6669" s="9" t="s">
        <v>62464</v>
      </c>
      <c r="C6669" s="9" t="s">
        <v>62466</v>
      </c>
      <c r="D6669" s="9">
        <v>0.0</v>
      </c>
      <c r="E6669" s="9">
        <v>1000.0</v>
      </c>
      <c r="F6669" s="9">
        <v>0.0</v>
      </c>
      <c r="G6669" s="9">
        <v>1000.0</v>
      </c>
    </row>
    <row r="6670">
      <c r="A6670" s="9" t="s">
        <v>62470</v>
      </c>
      <c r="B6670" s="9" t="s">
        <v>62472</v>
      </c>
      <c r="C6670" s="9" t="s">
        <v>62473</v>
      </c>
      <c r="D6670" s="9">
        <v>0.0</v>
      </c>
      <c r="E6670" s="9">
        <v>1000.0</v>
      </c>
      <c r="F6670" s="9">
        <v>0.0</v>
      </c>
      <c r="G6670" s="9">
        <v>1000.0</v>
      </c>
    </row>
    <row r="6671">
      <c r="A6671" s="9" t="s">
        <v>62475</v>
      </c>
      <c r="B6671" s="9" t="s">
        <v>62477</v>
      </c>
      <c r="C6671" s="9" t="s">
        <v>62480</v>
      </c>
      <c r="D6671" s="9">
        <v>0.0</v>
      </c>
      <c r="E6671" s="9">
        <v>1000.0</v>
      </c>
      <c r="F6671" s="9">
        <v>0.0</v>
      </c>
      <c r="G6671" s="9">
        <v>1000.0</v>
      </c>
    </row>
    <row r="6672">
      <c r="A6672" s="9" t="s">
        <v>62481</v>
      </c>
      <c r="B6672" s="9" t="s">
        <v>62482</v>
      </c>
      <c r="C6672" s="9" t="s">
        <v>62485</v>
      </c>
      <c r="D6672" s="9">
        <v>0.0</v>
      </c>
      <c r="E6672" s="9">
        <v>1000.0</v>
      </c>
      <c r="F6672" s="9">
        <v>0.0</v>
      </c>
      <c r="G6672" s="9">
        <v>1000.0</v>
      </c>
    </row>
    <row r="6673">
      <c r="A6673" s="9" t="s">
        <v>62487</v>
      </c>
      <c r="B6673" s="9" t="s">
        <v>62488</v>
      </c>
      <c r="C6673" s="9" t="s">
        <v>62489</v>
      </c>
      <c r="D6673" s="9">
        <v>0.0</v>
      </c>
      <c r="E6673" s="9">
        <v>1000.0</v>
      </c>
      <c r="F6673" s="9">
        <v>0.0</v>
      </c>
      <c r="G6673" s="9">
        <v>1000.0</v>
      </c>
    </row>
    <row r="6674">
      <c r="A6674" s="9" t="s">
        <v>62490</v>
      </c>
      <c r="B6674" s="9" t="s">
        <v>62493</v>
      </c>
      <c r="C6674" s="9" t="s">
        <v>62494</v>
      </c>
      <c r="D6674" s="9">
        <v>0.0</v>
      </c>
      <c r="E6674" s="9">
        <v>1000.0</v>
      </c>
      <c r="F6674" s="9">
        <v>0.0</v>
      </c>
      <c r="G6674" s="9">
        <v>1000.0</v>
      </c>
    </row>
    <row r="6675">
      <c r="A6675" s="9" t="s">
        <v>62496</v>
      </c>
      <c r="B6675" s="9" t="s">
        <v>62497</v>
      </c>
      <c r="C6675" s="9" t="s">
        <v>62498</v>
      </c>
      <c r="D6675" s="9">
        <v>-1000.0</v>
      </c>
      <c r="E6675" s="9">
        <v>1000.0</v>
      </c>
      <c r="F6675" s="9">
        <v>-1000.0</v>
      </c>
      <c r="G6675" s="9">
        <v>1000.0</v>
      </c>
    </row>
    <row r="6676">
      <c r="A6676" s="9" t="s">
        <v>62501</v>
      </c>
      <c r="B6676" s="9" t="s">
        <v>62503</v>
      </c>
      <c r="C6676" s="9" t="s">
        <v>62505</v>
      </c>
      <c r="D6676" s="9">
        <v>-1000.0</v>
      </c>
      <c r="E6676" s="9">
        <v>1000.0</v>
      </c>
      <c r="F6676" s="9">
        <v>-1000.0</v>
      </c>
      <c r="G6676" s="9">
        <v>1000.0</v>
      </c>
    </row>
    <row r="6677">
      <c r="A6677" s="9" t="s">
        <v>62506</v>
      </c>
      <c r="B6677" s="9" t="s">
        <v>62507</v>
      </c>
      <c r="C6677" s="9" t="s">
        <v>62509</v>
      </c>
      <c r="D6677" s="9">
        <v>-1000.0</v>
      </c>
      <c r="E6677" s="9">
        <v>1000.0</v>
      </c>
      <c r="F6677" s="9">
        <v>-1000.0</v>
      </c>
      <c r="G6677" s="9">
        <v>1000.0</v>
      </c>
    </row>
    <row r="6678">
      <c r="A6678" s="9" t="s">
        <v>62512</v>
      </c>
      <c r="B6678" s="9" t="s">
        <v>62513</v>
      </c>
      <c r="C6678" s="9" t="s">
        <v>62514</v>
      </c>
      <c r="D6678" s="9">
        <v>-1000.0</v>
      </c>
      <c r="E6678" s="9">
        <v>1000.0</v>
      </c>
      <c r="F6678" s="9">
        <v>-1000.0</v>
      </c>
      <c r="G6678" s="9">
        <v>1000.0</v>
      </c>
    </row>
    <row r="6679">
      <c r="A6679" s="9" t="s">
        <v>62518</v>
      </c>
      <c r="B6679" s="9" t="s">
        <v>62519</v>
      </c>
      <c r="C6679" s="9" t="s">
        <v>62520</v>
      </c>
      <c r="D6679" s="9">
        <v>-1000.0</v>
      </c>
      <c r="E6679" s="9">
        <v>1000.0</v>
      </c>
      <c r="F6679" s="9">
        <v>-1000.0</v>
      </c>
      <c r="G6679" s="9">
        <v>1000.0</v>
      </c>
    </row>
    <row r="6680">
      <c r="A6680" s="9" t="s">
        <v>62521</v>
      </c>
      <c r="B6680" s="9" t="s">
        <v>62523</v>
      </c>
      <c r="C6680" s="9" t="s">
        <v>62525</v>
      </c>
      <c r="D6680" s="9">
        <v>0.0</v>
      </c>
      <c r="E6680" s="9">
        <v>1000.0</v>
      </c>
      <c r="F6680" s="9">
        <v>0.0</v>
      </c>
      <c r="G6680" s="9">
        <v>1000.0</v>
      </c>
    </row>
    <row r="6681">
      <c r="A6681" s="9" t="s">
        <v>22667</v>
      </c>
      <c r="B6681" s="9" t="s">
        <v>62527</v>
      </c>
      <c r="C6681" s="9" t="s">
        <v>62528</v>
      </c>
      <c r="D6681" s="9">
        <v>0.0</v>
      </c>
      <c r="E6681" s="9">
        <v>1000.0</v>
      </c>
      <c r="F6681" s="9">
        <v>0.0</v>
      </c>
      <c r="G6681" s="9">
        <v>1000.0</v>
      </c>
    </row>
    <row r="6682">
      <c r="A6682" s="9" t="s">
        <v>62531</v>
      </c>
      <c r="B6682" s="9" t="s">
        <v>62533</v>
      </c>
      <c r="C6682" s="9" t="s">
        <v>62534</v>
      </c>
      <c r="D6682" s="9">
        <v>0.0</v>
      </c>
      <c r="E6682" s="9">
        <v>1000.0</v>
      </c>
      <c r="F6682" s="9">
        <v>0.0</v>
      </c>
      <c r="G6682" s="9">
        <v>1000.0</v>
      </c>
    </row>
    <row r="6683">
      <c r="A6683" s="9" t="s">
        <v>15310</v>
      </c>
      <c r="B6683" s="9" t="s">
        <v>15311</v>
      </c>
      <c r="C6683" s="9" t="s">
        <v>15313</v>
      </c>
      <c r="D6683" s="9">
        <v>-1000.0</v>
      </c>
      <c r="E6683" s="9">
        <v>1000.0</v>
      </c>
      <c r="F6683" s="9">
        <v>-1000.0</v>
      </c>
      <c r="G6683" s="9">
        <v>1000.0</v>
      </c>
    </row>
    <row r="6684">
      <c r="A6684" s="9" t="s">
        <v>62538</v>
      </c>
      <c r="B6684" s="9" t="s">
        <v>62539</v>
      </c>
      <c r="C6684" s="9" t="s">
        <v>62540</v>
      </c>
      <c r="D6684" s="9">
        <v>-1000.0</v>
      </c>
      <c r="E6684" s="9">
        <v>1000.0</v>
      </c>
      <c r="F6684" s="9">
        <v>-1000.0</v>
      </c>
      <c r="G6684" s="9">
        <v>1000.0</v>
      </c>
    </row>
    <row r="6685">
      <c r="A6685" s="9" t="s">
        <v>62543</v>
      </c>
      <c r="B6685" s="9" t="s">
        <v>62539</v>
      </c>
      <c r="C6685" s="9" t="s">
        <v>62546</v>
      </c>
      <c r="D6685" s="9">
        <v>0.0</v>
      </c>
      <c r="E6685" s="9">
        <v>1000.0</v>
      </c>
      <c r="F6685" s="9">
        <v>0.0</v>
      </c>
      <c r="G6685" s="9">
        <v>1000.0</v>
      </c>
    </row>
    <row r="6686">
      <c r="A6686" s="9" t="s">
        <v>62551</v>
      </c>
      <c r="B6686" s="9" t="s">
        <v>62552</v>
      </c>
      <c r="C6686" s="9" t="s">
        <v>62553</v>
      </c>
      <c r="D6686" s="9">
        <v>-1000.0</v>
      </c>
      <c r="E6686" s="9">
        <v>1000.0</v>
      </c>
      <c r="F6686" s="9">
        <v>-1000.0</v>
      </c>
      <c r="G6686" s="9">
        <v>1000.0</v>
      </c>
    </row>
    <row r="6687">
      <c r="A6687" s="9" t="s">
        <v>62557</v>
      </c>
      <c r="B6687" s="9" t="s">
        <v>62558</v>
      </c>
      <c r="C6687" s="9" t="s">
        <v>62560</v>
      </c>
      <c r="D6687" s="9">
        <v>0.0</v>
      </c>
      <c r="E6687" s="9">
        <v>1000.0</v>
      </c>
      <c r="F6687" s="9">
        <v>0.0</v>
      </c>
      <c r="G6687" s="9">
        <v>1000.0</v>
      </c>
    </row>
    <row r="6688">
      <c r="A6688" s="9" t="s">
        <v>62563</v>
      </c>
      <c r="B6688" s="9" t="s">
        <v>62564</v>
      </c>
      <c r="C6688" s="9" t="s">
        <v>62565</v>
      </c>
      <c r="D6688" s="9">
        <v>-1000.0</v>
      </c>
      <c r="E6688" s="9">
        <v>1000.0</v>
      </c>
      <c r="F6688" s="9">
        <v>-1000.0</v>
      </c>
      <c r="G6688" s="9">
        <v>1000.0</v>
      </c>
    </row>
    <row r="6689">
      <c r="A6689" s="9" t="s">
        <v>62569</v>
      </c>
      <c r="B6689" s="9" t="s">
        <v>62571</v>
      </c>
      <c r="C6689" s="9" t="s">
        <v>62573</v>
      </c>
      <c r="D6689" s="9">
        <v>-1000.0</v>
      </c>
      <c r="E6689" s="9">
        <v>1000.0</v>
      </c>
      <c r="F6689" s="9">
        <v>-1000.0</v>
      </c>
      <c r="G6689" s="9">
        <v>1000.0</v>
      </c>
    </row>
    <row r="6690">
      <c r="A6690" s="9" t="s">
        <v>62576</v>
      </c>
      <c r="B6690" s="9" t="s">
        <v>62579</v>
      </c>
      <c r="C6690" s="9" t="s">
        <v>62580</v>
      </c>
      <c r="D6690" s="9">
        <v>0.0</v>
      </c>
      <c r="E6690" s="9">
        <v>1000.0</v>
      </c>
      <c r="F6690" s="9">
        <v>0.0</v>
      </c>
      <c r="G6690" s="9">
        <v>1000.0</v>
      </c>
    </row>
    <row r="6691">
      <c r="A6691" s="9" t="s">
        <v>62583</v>
      </c>
      <c r="B6691" s="9" t="s">
        <v>62585</v>
      </c>
      <c r="C6691" s="9" t="s">
        <v>62586</v>
      </c>
      <c r="D6691" s="9">
        <v>0.0</v>
      </c>
      <c r="E6691" s="9">
        <v>1000.0</v>
      </c>
      <c r="F6691" s="9">
        <v>0.0</v>
      </c>
      <c r="G6691" s="9">
        <v>1000.0</v>
      </c>
    </row>
    <row r="6692">
      <c r="A6692" s="9" t="s">
        <v>62590</v>
      </c>
      <c r="B6692" s="9" t="s">
        <v>62591</v>
      </c>
      <c r="C6692" s="9" t="s">
        <v>62594</v>
      </c>
      <c r="D6692" s="9">
        <v>-1000.0</v>
      </c>
      <c r="E6692" s="9">
        <v>1000.0</v>
      </c>
      <c r="F6692" s="9">
        <v>-1000.0</v>
      </c>
      <c r="G6692" s="9">
        <v>1000.0</v>
      </c>
    </row>
    <row r="6693">
      <c r="A6693" s="9" t="s">
        <v>62596</v>
      </c>
      <c r="B6693" s="9" t="s">
        <v>62597</v>
      </c>
      <c r="C6693" s="9" t="s">
        <v>62598</v>
      </c>
      <c r="D6693" s="9">
        <v>0.0</v>
      </c>
      <c r="E6693" s="9">
        <v>1000.0</v>
      </c>
      <c r="F6693" s="9">
        <v>0.0</v>
      </c>
      <c r="G6693" s="9">
        <v>1000.0</v>
      </c>
    </row>
    <row r="6694">
      <c r="A6694" s="9" t="s">
        <v>62603</v>
      </c>
      <c r="B6694" s="9" t="s">
        <v>62606</v>
      </c>
      <c r="C6694" s="9" t="s">
        <v>62607</v>
      </c>
      <c r="D6694" s="9">
        <v>0.0</v>
      </c>
      <c r="E6694" s="9">
        <v>1000.0</v>
      </c>
      <c r="F6694" s="9">
        <v>0.0</v>
      </c>
      <c r="G6694" s="9">
        <v>1000.0</v>
      </c>
    </row>
    <row r="6695">
      <c r="A6695" s="9" t="s">
        <v>62612</v>
      </c>
      <c r="B6695" s="9" t="s">
        <v>62613</v>
      </c>
      <c r="C6695" s="9" t="s">
        <v>62614</v>
      </c>
      <c r="D6695" s="9">
        <v>0.0</v>
      </c>
      <c r="E6695" s="9">
        <v>1000.0</v>
      </c>
      <c r="F6695" s="9">
        <v>0.0</v>
      </c>
      <c r="G6695" s="9">
        <v>1000.0</v>
      </c>
    </row>
    <row r="6696">
      <c r="A6696" s="9" t="s">
        <v>62617</v>
      </c>
      <c r="B6696" s="9" t="s">
        <v>62619</v>
      </c>
      <c r="C6696" s="9" t="s">
        <v>62620</v>
      </c>
      <c r="D6696" s="9">
        <v>0.0</v>
      </c>
      <c r="E6696" s="9">
        <v>1000.0</v>
      </c>
      <c r="F6696" s="9">
        <v>0.0</v>
      </c>
      <c r="G6696" s="9">
        <v>1000.0</v>
      </c>
    </row>
    <row r="6697">
      <c r="A6697" s="9" t="s">
        <v>62621</v>
      </c>
      <c r="B6697" s="9" t="s">
        <v>62623</v>
      </c>
      <c r="C6697" s="9" t="s">
        <v>62625</v>
      </c>
      <c r="D6697" s="9">
        <v>0.0</v>
      </c>
      <c r="E6697" s="9">
        <v>1000.0</v>
      </c>
      <c r="F6697" s="9">
        <v>0.0</v>
      </c>
      <c r="G6697" s="9">
        <v>1000.0</v>
      </c>
    </row>
    <row r="6698">
      <c r="A6698" s="9" t="s">
        <v>22632</v>
      </c>
      <c r="B6698" s="9" t="s">
        <v>62627</v>
      </c>
      <c r="C6698" s="9" t="s">
        <v>62628</v>
      </c>
      <c r="D6698" s="9">
        <v>-1000.0</v>
      </c>
      <c r="E6698" s="9">
        <v>1000.0</v>
      </c>
      <c r="F6698" s="9">
        <v>-1000.0</v>
      </c>
      <c r="G6698" s="9">
        <v>1000.0</v>
      </c>
    </row>
    <row r="6699">
      <c r="A6699" s="9" t="s">
        <v>22640</v>
      </c>
      <c r="B6699" s="9" t="s">
        <v>62627</v>
      </c>
      <c r="C6699" s="9" t="s">
        <v>62634</v>
      </c>
      <c r="D6699" s="9">
        <v>-1000.0</v>
      </c>
      <c r="E6699" s="9">
        <v>1000.0</v>
      </c>
      <c r="F6699" s="9">
        <v>-1000.0</v>
      </c>
      <c r="G6699" s="9">
        <v>1000.0</v>
      </c>
    </row>
    <row r="6700">
      <c r="A6700" s="9" t="s">
        <v>22652</v>
      </c>
      <c r="B6700" s="9" t="s">
        <v>62627</v>
      </c>
      <c r="C6700" s="9" t="s">
        <v>62638</v>
      </c>
      <c r="D6700" s="9">
        <v>-1000.0</v>
      </c>
      <c r="E6700" s="9">
        <v>1000.0</v>
      </c>
      <c r="F6700" s="9">
        <v>-1000.0</v>
      </c>
      <c r="G6700" s="9">
        <v>1000.0</v>
      </c>
    </row>
    <row r="6701">
      <c r="A6701" s="9" t="s">
        <v>62640</v>
      </c>
      <c r="B6701" s="9" t="s">
        <v>62641</v>
      </c>
      <c r="C6701" s="9" t="s">
        <v>62642</v>
      </c>
      <c r="D6701" s="9">
        <v>0.0</v>
      </c>
      <c r="E6701" s="9">
        <v>1000.0</v>
      </c>
      <c r="F6701" s="9">
        <v>0.0</v>
      </c>
      <c r="G6701" s="9">
        <v>1000.0</v>
      </c>
    </row>
    <row r="6702">
      <c r="A6702" s="9" t="s">
        <v>62645</v>
      </c>
      <c r="B6702" s="9" t="s">
        <v>62648</v>
      </c>
      <c r="C6702" s="9" t="s">
        <v>62650</v>
      </c>
      <c r="D6702" s="9">
        <v>-1000.0</v>
      </c>
      <c r="E6702" s="9">
        <v>1000.0</v>
      </c>
      <c r="F6702" s="9">
        <v>-1000.0</v>
      </c>
      <c r="G6702" s="9">
        <v>1000.0</v>
      </c>
    </row>
    <row r="6703">
      <c r="A6703" s="9" t="s">
        <v>62652</v>
      </c>
      <c r="B6703" s="9" t="s">
        <v>27361</v>
      </c>
      <c r="C6703" s="9" t="s">
        <v>62654</v>
      </c>
      <c r="D6703" s="9">
        <v>-1000.0</v>
      </c>
      <c r="E6703" s="9">
        <v>1000.0</v>
      </c>
      <c r="F6703" s="9">
        <v>-1000.0</v>
      </c>
      <c r="G6703" s="9">
        <v>1000.0</v>
      </c>
    </row>
    <row r="6704">
      <c r="A6704" s="9" t="s">
        <v>62658</v>
      </c>
      <c r="B6704" s="9" t="s">
        <v>27361</v>
      </c>
      <c r="C6704" s="9" t="s">
        <v>62659</v>
      </c>
      <c r="D6704" s="9">
        <v>-1000.0</v>
      </c>
      <c r="E6704" s="9">
        <v>1000.0</v>
      </c>
      <c r="F6704" s="9">
        <v>-1000.0</v>
      </c>
      <c r="G6704" s="9">
        <v>1000.0</v>
      </c>
    </row>
    <row r="6705">
      <c r="A6705" s="9" t="s">
        <v>62662</v>
      </c>
      <c r="B6705" s="9" t="s">
        <v>27361</v>
      </c>
      <c r="C6705" s="9" t="s">
        <v>62665</v>
      </c>
      <c r="D6705" s="9">
        <v>-1000.0</v>
      </c>
      <c r="E6705" s="9">
        <v>1000.0</v>
      </c>
      <c r="F6705" s="9">
        <v>-1000.0</v>
      </c>
      <c r="G6705" s="9">
        <v>1000.0</v>
      </c>
    </row>
    <row r="6706">
      <c r="A6706" s="9" t="s">
        <v>62666</v>
      </c>
      <c r="B6706" s="9" t="s">
        <v>62667</v>
      </c>
      <c r="C6706" s="9" t="s">
        <v>62668</v>
      </c>
      <c r="D6706" s="9">
        <v>0.0</v>
      </c>
      <c r="E6706" s="9">
        <v>1000.0</v>
      </c>
      <c r="F6706" s="9">
        <v>0.0</v>
      </c>
      <c r="G6706" s="9">
        <v>1000.0</v>
      </c>
    </row>
    <row r="6707">
      <c r="A6707" s="9" t="s">
        <v>62672</v>
      </c>
      <c r="B6707" s="9" t="s">
        <v>62673</v>
      </c>
      <c r="C6707" s="9" t="s">
        <v>62674</v>
      </c>
      <c r="D6707" s="9">
        <v>-1000.0</v>
      </c>
      <c r="E6707" s="9">
        <v>1000.0</v>
      </c>
      <c r="F6707" s="9">
        <v>-1000.0</v>
      </c>
      <c r="G6707" s="9">
        <v>1000.0</v>
      </c>
    </row>
    <row r="6708">
      <c r="A6708" s="9" t="s">
        <v>62678</v>
      </c>
      <c r="B6708" s="9" t="s">
        <v>62680</v>
      </c>
      <c r="C6708" s="9" t="s">
        <v>62682</v>
      </c>
      <c r="D6708" s="9">
        <v>-1000.0</v>
      </c>
      <c r="E6708" s="9">
        <v>1000.0</v>
      </c>
      <c r="F6708" s="9">
        <v>-1000.0</v>
      </c>
      <c r="G6708" s="9">
        <v>1000.0</v>
      </c>
    </row>
    <row r="6709">
      <c r="A6709" s="9" t="s">
        <v>62685</v>
      </c>
      <c r="B6709" s="9" t="s">
        <v>62687</v>
      </c>
      <c r="C6709" s="9" t="s">
        <v>62688</v>
      </c>
      <c r="D6709" s="9">
        <v>-1000.0</v>
      </c>
      <c r="E6709" s="9">
        <v>1000.0</v>
      </c>
      <c r="F6709" s="9">
        <v>-1000.0</v>
      </c>
      <c r="G6709" s="9">
        <v>1000.0</v>
      </c>
    </row>
    <row r="6710">
      <c r="A6710" s="9" t="s">
        <v>62690</v>
      </c>
      <c r="B6710" s="9" t="s">
        <v>62691</v>
      </c>
      <c r="C6710" s="9" t="s">
        <v>62692</v>
      </c>
      <c r="D6710" s="9">
        <v>-1000.0</v>
      </c>
      <c r="E6710" s="9">
        <v>1000.0</v>
      </c>
      <c r="F6710" s="9">
        <v>-1000.0</v>
      </c>
      <c r="G6710" s="9">
        <v>1000.0</v>
      </c>
    </row>
    <row r="6711">
      <c r="A6711" s="9" t="s">
        <v>62694</v>
      </c>
      <c r="B6711" s="9" t="s">
        <v>62696</v>
      </c>
      <c r="C6711" s="9" t="s">
        <v>62699</v>
      </c>
      <c r="D6711" s="9">
        <v>0.0</v>
      </c>
      <c r="E6711" s="9">
        <v>1000.0</v>
      </c>
      <c r="F6711" s="9">
        <v>0.0</v>
      </c>
      <c r="G6711" s="9">
        <v>1000.0</v>
      </c>
    </row>
    <row r="6712">
      <c r="A6712" s="9" t="s">
        <v>62701</v>
      </c>
      <c r="B6712" s="9" t="s">
        <v>62703</v>
      </c>
      <c r="C6712" s="9" t="s">
        <v>62705</v>
      </c>
      <c r="D6712" s="9">
        <v>0.0</v>
      </c>
      <c r="E6712" s="9">
        <v>1000.0</v>
      </c>
      <c r="F6712" s="9">
        <v>0.0</v>
      </c>
      <c r="G6712" s="9">
        <v>1000.0</v>
      </c>
    </row>
    <row r="6713">
      <c r="A6713" s="9" t="s">
        <v>62707</v>
      </c>
      <c r="B6713" s="9" t="s">
        <v>62708</v>
      </c>
      <c r="C6713" s="9" t="s">
        <v>62709</v>
      </c>
      <c r="D6713" s="9">
        <v>0.0</v>
      </c>
      <c r="E6713" s="9">
        <v>1000.0</v>
      </c>
      <c r="F6713" s="9">
        <v>0.0</v>
      </c>
      <c r="G6713" s="9">
        <v>1000.0</v>
      </c>
    </row>
    <row r="6714">
      <c r="A6714" s="9" t="s">
        <v>62710</v>
      </c>
      <c r="B6714" s="9" t="s">
        <v>62711</v>
      </c>
      <c r="C6714" s="9" t="s">
        <v>62712</v>
      </c>
      <c r="D6714" s="9">
        <v>0.0</v>
      </c>
      <c r="E6714" s="9">
        <v>1000.0</v>
      </c>
      <c r="F6714" s="9">
        <v>0.0</v>
      </c>
      <c r="G6714" s="9">
        <v>1000.0</v>
      </c>
    </row>
    <row r="6715">
      <c r="A6715" s="9" t="s">
        <v>15321</v>
      </c>
      <c r="B6715" s="9" t="s">
        <v>15322</v>
      </c>
      <c r="C6715" s="9" t="s">
        <v>15324</v>
      </c>
      <c r="D6715" s="9">
        <v>-1000.0</v>
      </c>
      <c r="E6715" s="9">
        <v>1000.0</v>
      </c>
      <c r="F6715" s="9">
        <v>-1000.0</v>
      </c>
      <c r="G6715" s="9">
        <v>1000.0</v>
      </c>
    </row>
    <row r="6716">
      <c r="A6716" s="9" t="s">
        <v>62718</v>
      </c>
      <c r="B6716" s="9" t="s">
        <v>62720</v>
      </c>
      <c r="C6716" s="9" t="s">
        <v>62721</v>
      </c>
      <c r="D6716" s="9">
        <v>-1000.0</v>
      </c>
      <c r="E6716" s="9">
        <v>1000.0</v>
      </c>
      <c r="F6716" s="9">
        <v>-1000.0</v>
      </c>
      <c r="G6716" s="9">
        <v>1000.0</v>
      </c>
    </row>
    <row r="6717">
      <c r="A6717" s="9" t="s">
        <v>62724</v>
      </c>
      <c r="B6717" s="9" t="s">
        <v>62725</v>
      </c>
      <c r="C6717" s="9" t="s">
        <v>62727</v>
      </c>
      <c r="D6717" s="9">
        <v>0.0</v>
      </c>
      <c r="E6717" s="9">
        <v>1000.0</v>
      </c>
      <c r="F6717" s="9">
        <v>0.0</v>
      </c>
      <c r="G6717" s="9">
        <v>1000.0</v>
      </c>
    </row>
    <row r="6718">
      <c r="A6718" s="9" t="s">
        <v>62728</v>
      </c>
      <c r="B6718" s="9" t="s">
        <v>62729</v>
      </c>
      <c r="C6718" s="9" t="s">
        <v>62731</v>
      </c>
      <c r="D6718" s="9">
        <v>0.0</v>
      </c>
      <c r="E6718" s="9">
        <v>1000.0</v>
      </c>
      <c r="F6718" s="9">
        <v>0.0</v>
      </c>
      <c r="G6718" s="9">
        <v>1000.0</v>
      </c>
    </row>
    <row r="6719">
      <c r="A6719" s="9" t="s">
        <v>62735</v>
      </c>
      <c r="B6719" s="9" t="s">
        <v>62736</v>
      </c>
      <c r="C6719" s="9" t="s">
        <v>62739</v>
      </c>
      <c r="D6719" s="9">
        <v>0.0</v>
      </c>
      <c r="E6719" s="9">
        <v>1000.0</v>
      </c>
      <c r="F6719" s="9">
        <v>0.0</v>
      </c>
      <c r="G6719" s="9">
        <v>1000.0</v>
      </c>
    </row>
    <row r="6720">
      <c r="A6720" s="9" t="s">
        <v>15331</v>
      </c>
      <c r="B6720" s="9" t="s">
        <v>15333</v>
      </c>
      <c r="C6720" s="9" t="s">
        <v>15334</v>
      </c>
      <c r="D6720" s="9">
        <v>-1000.0</v>
      </c>
      <c r="E6720" s="9">
        <v>1000.0</v>
      </c>
      <c r="F6720" s="9">
        <v>-1000.0</v>
      </c>
      <c r="G6720" s="9">
        <v>1000.0</v>
      </c>
    </row>
    <row r="6721">
      <c r="A6721" s="9" t="s">
        <v>62744</v>
      </c>
      <c r="B6721" s="9" t="s">
        <v>62745</v>
      </c>
      <c r="C6721" s="9" t="s">
        <v>62746</v>
      </c>
      <c r="D6721" s="9">
        <v>-1000.0</v>
      </c>
      <c r="E6721" s="9">
        <v>1000.0</v>
      </c>
      <c r="F6721" s="9">
        <v>-1000.0</v>
      </c>
      <c r="G6721" s="9">
        <v>1000.0</v>
      </c>
    </row>
    <row r="6722">
      <c r="A6722" s="9" t="s">
        <v>62747</v>
      </c>
      <c r="B6722" s="9" t="s">
        <v>62748</v>
      </c>
      <c r="C6722" s="9" t="s">
        <v>62749</v>
      </c>
      <c r="D6722" s="9">
        <v>-1000.0</v>
      </c>
      <c r="E6722" s="9">
        <v>1000.0</v>
      </c>
      <c r="F6722" s="9">
        <v>-1000.0</v>
      </c>
      <c r="G6722" s="9">
        <v>1000.0</v>
      </c>
    </row>
    <row r="6723">
      <c r="A6723" s="9" t="s">
        <v>62750</v>
      </c>
      <c r="B6723" s="9" t="s">
        <v>62751</v>
      </c>
      <c r="C6723" s="9" t="s">
        <v>62752</v>
      </c>
      <c r="D6723" s="9">
        <v>0.0</v>
      </c>
      <c r="E6723" s="9">
        <v>1000.0</v>
      </c>
      <c r="F6723" s="9">
        <v>0.0</v>
      </c>
      <c r="G6723" s="9">
        <v>1000.0</v>
      </c>
    </row>
    <row r="6724">
      <c r="A6724" s="9" t="s">
        <v>62756</v>
      </c>
      <c r="B6724" s="9" t="s">
        <v>62757</v>
      </c>
      <c r="C6724" s="9" t="s">
        <v>62758</v>
      </c>
      <c r="D6724" s="9">
        <v>0.0</v>
      </c>
      <c r="E6724" s="9">
        <v>1000.0</v>
      </c>
      <c r="F6724" s="9">
        <v>0.0</v>
      </c>
      <c r="G6724" s="9">
        <v>1000.0</v>
      </c>
    </row>
    <row r="6725">
      <c r="A6725" s="9" t="s">
        <v>62759</v>
      </c>
      <c r="B6725" s="9" t="s">
        <v>62761</v>
      </c>
      <c r="C6725" s="9" t="s">
        <v>62764</v>
      </c>
      <c r="D6725" s="9">
        <v>-1000.0</v>
      </c>
      <c r="E6725" s="9">
        <v>1000.0</v>
      </c>
      <c r="F6725" s="9">
        <v>-1000.0</v>
      </c>
      <c r="G6725" s="9">
        <v>1000.0</v>
      </c>
    </row>
    <row r="6726">
      <c r="A6726" s="9" t="s">
        <v>62766</v>
      </c>
      <c r="B6726" s="9" t="s">
        <v>62767</v>
      </c>
      <c r="C6726" s="9" t="s">
        <v>62768</v>
      </c>
      <c r="D6726" s="9">
        <v>0.0</v>
      </c>
      <c r="E6726" s="9">
        <v>1000.0</v>
      </c>
      <c r="F6726" s="9">
        <v>0.0</v>
      </c>
      <c r="G6726" s="9">
        <v>1000.0</v>
      </c>
    </row>
    <row r="6727">
      <c r="A6727" s="9" t="s">
        <v>62769</v>
      </c>
      <c r="B6727" s="9" t="s">
        <v>62772</v>
      </c>
      <c r="C6727" s="9" t="s">
        <v>62773</v>
      </c>
      <c r="D6727" s="9">
        <v>-1000.0</v>
      </c>
      <c r="E6727" s="9">
        <v>1000.0</v>
      </c>
      <c r="F6727" s="9">
        <v>-1000.0</v>
      </c>
      <c r="G6727" s="9">
        <v>1000.0</v>
      </c>
    </row>
    <row r="6728">
      <c r="A6728" s="9" t="s">
        <v>22673</v>
      </c>
      <c r="B6728" s="9" t="s">
        <v>62775</v>
      </c>
      <c r="C6728" s="9" t="s">
        <v>62777</v>
      </c>
      <c r="D6728" s="9">
        <v>0.0</v>
      </c>
      <c r="E6728" s="9">
        <v>1000.0</v>
      </c>
      <c r="F6728" s="9">
        <v>0.0</v>
      </c>
      <c r="G6728" s="9">
        <v>1000.0</v>
      </c>
    </row>
    <row r="6729">
      <c r="A6729" s="9" t="s">
        <v>62779</v>
      </c>
      <c r="B6729" s="9" t="s">
        <v>62781</v>
      </c>
      <c r="C6729" s="9" t="s">
        <v>62783</v>
      </c>
      <c r="D6729" s="9">
        <v>-1000.0</v>
      </c>
      <c r="E6729" s="9">
        <v>1000.0</v>
      </c>
      <c r="F6729" s="9">
        <v>-1000.0</v>
      </c>
      <c r="G6729" s="9">
        <v>1000.0</v>
      </c>
    </row>
    <row r="6730">
      <c r="A6730" s="9" t="s">
        <v>62785</v>
      </c>
      <c r="B6730" s="9" t="s">
        <v>62787</v>
      </c>
      <c r="C6730" s="9" t="s">
        <v>62788</v>
      </c>
      <c r="D6730" s="9">
        <v>0.0</v>
      </c>
      <c r="E6730" s="9">
        <v>1000.0</v>
      </c>
      <c r="F6730" s="9">
        <v>0.0</v>
      </c>
      <c r="G6730" s="9">
        <v>1000.0</v>
      </c>
    </row>
    <row r="6731">
      <c r="A6731" s="9" t="s">
        <v>62790</v>
      </c>
      <c r="B6731" s="9" t="s">
        <v>62791</v>
      </c>
      <c r="C6731" s="9" t="s">
        <v>62793</v>
      </c>
      <c r="D6731" s="9">
        <v>-1000.0</v>
      </c>
      <c r="E6731" s="9">
        <v>1000.0</v>
      </c>
      <c r="F6731" s="9">
        <v>-1000.0</v>
      </c>
      <c r="G6731" s="9">
        <v>1000.0</v>
      </c>
    </row>
    <row r="6732">
      <c r="A6732" s="9" t="s">
        <v>62795</v>
      </c>
      <c r="B6732" s="9" t="s">
        <v>62797</v>
      </c>
      <c r="C6732" s="9" t="s">
        <v>62798</v>
      </c>
      <c r="D6732" s="9">
        <v>0.0</v>
      </c>
      <c r="E6732" s="9">
        <v>1000.0</v>
      </c>
      <c r="F6732" s="9">
        <v>0.0</v>
      </c>
      <c r="G6732" s="9">
        <v>1000.0</v>
      </c>
    </row>
    <row r="6733">
      <c r="A6733" s="9" t="s">
        <v>62799</v>
      </c>
      <c r="B6733" s="9" t="s">
        <v>62800</v>
      </c>
      <c r="C6733" s="9" t="s">
        <v>62801</v>
      </c>
      <c r="D6733" s="9">
        <v>0.0</v>
      </c>
      <c r="E6733" s="9">
        <v>1000.0</v>
      </c>
      <c r="F6733" s="9">
        <v>0.0</v>
      </c>
      <c r="G6733" s="9">
        <v>1000.0</v>
      </c>
    </row>
    <row r="6734">
      <c r="A6734" s="9" t="s">
        <v>62804</v>
      </c>
      <c r="B6734" s="9" t="s">
        <v>62807</v>
      </c>
      <c r="C6734" s="9" t="s">
        <v>62808</v>
      </c>
      <c r="D6734" s="9">
        <v>0.0</v>
      </c>
      <c r="E6734" s="9">
        <v>1000.0</v>
      </c>
      <c r="F6734" s="9">
        <v>0.0</v>
      </c>
      <c r="G6734" s="9">
        <v>1000.0</v>
      </c>
    </row>
    <row r="6735">
      <c r="A6735" s="9" t="s">
        <v>62809</v>
      </c>
      <c r="B6735" s="9" t="s">
        <v>62810</v>
      </c>
      <c r="C6735" s="9" t="s">
        <v>62811</v>
      </c>
      <c r="D6735" s="9">
        <v>0.0</v>
      </c>
      <c r="E6735" s="9">
        <v>1000.0</v>
      </c>
      <c r="F6735" s="9">
        <v>0.0</v>
      </c>
      <c r="G6735" s="9">
        <v>1000.0</v>
      </c>
    </row>
    <row r="6736">
      <c r="A6736" s="9" t="s">
        <v>62814</v>
      </c>
      <c r="B6736" s="9" t="s">
        <v>62816</v>
      </c>
      <c r="C6736" s="9" t="s">
        <v>62817</v>
      </c>
      <c r="D6736" s="9">
        <v>-1000.0</v>
      </c>
      <c r="E6736" s="9">
        <v>1000.0</v>
      </c>
      <c r="F6736" s="9">
        <v>-1000.0</v>
      </c>
      <c r="G6736" s="9">
        <v>1000.0</v>
      </c>
    </row>
    <row r="6737">
      <c r="A6737" s="9" t="s">
        <v>62818</v>
      </c>
      <c r="B6737" s="9" t="s">
        <v>62819</v>
      </c>
      <c r="C6737" s="9" t="s">
        <v>62822</v>
      </c>
      <c r="D6737" s="9">
        <v>0.0</v>
      </c>
      <c r="E6737" s="9">
        <v>1000.0</v>
      </c>
      <c r="F6737" s="9">
        <v>0.0</v>
      </c>
      <c r="G6737" s="9">
        <v>1000.0</v>
      </c>
    </row>
    <row r="6738">
      <c r="A6738" s="9" t="s">
        <v>62824</v>
      </c>
      <c r="B6738" s="9" t="s">
        <v>62825</v>
      </c>
      <c r="C6738" s="9" t="s">
        <v>62826</v>
      </c>
      <c r="D6738" s="9">
        <v>0.0</v>
      </c>
      <c r="E6738" s="9">
        <v>1000.0</v>
      </c>
      <c r="F6738" s="9">
        <v>0.0</v>
      </c>
      <c r="G6738" s="9">
        <v>1000.0</v>
      </c>
    </row>
    <row r="6739">
      <c r="A6739" s="9" t="s">
        <v>62827</v>
      </c>
      <c r="B6739" s="9" t="s">
        <v>62829</v>
      </c>
      <c r="C6739" s="9" t="s">
        <v>62831</v>
      </c>
      <c r="D6739" s="9">
        <v>0.0</v>
      </c>
      <c r="E6739" s="9">
        <v>1000.0</v>
      </c>
      <c r="F6739" s="9">
        <v>0.0</v>
      </c>
      <c r="G6739" s="9">
        <v>1000.0</v>
      </c>
    </row>
    <row r="6740">
      <c r="A6740" s="9" t="s">
        <v>62833</v>
      </c>
      <c r="B6740" s="9" t="s">
        <v>62834</v>
      </c>
      <c r="C6740" s="9" t="s">
        <v>62835</v>
      </c>
      <c r="D6740" s="9">
        <v>0.0</v>
      </c>
      <c r="E6740" s="9">
        <v>1000.0</v>
      </c>
      <c r="F6740" s="9">
        <v>0.0</v>
      </c>
      <c r="G6740" s="9">
        <v>1000.0</v>
      </c>
    </row>
    <row r="6741">
      <c r="A6741" s="9" t="s">
        <v>62839</v>
      </c>
      <c r="B6741" s="9" t="s">
        <v>62841</v>
      </c>
      <c r="C6741" s="9" t="s">
        <v>62842</v>
      </c>
      <c r="D6741" s="9">
        <v>0.0</v>
      </c>
      <c r="E6741" s="9">
        <v>1000.0</v>
      </c>
      <c r="F6741" s="9">
        <v>0.0</v>
      </c>
      <c r="G6741" s="9">
        <v>1000.0</v>
      </c>
    </row>
    <row r="6742">
      <c r="A6742" s="9" t="s">
        <v>62846</v>
      </c>
      <c r="B6742" s="9" t="s">
        <v>62848</v>
      </c>
      <c r="C6742" s="9" t="s">
        <v>62851</v>
      </c>
      <c r="D6742" s="9">
        <v>0.0</v>
      </c>
      <c r="E6742" s="9">
        <v>1000.0</v>
      </c>
      <c r="F6742" s="9">
        <v>0.0</v>
      </c>
      <c r="G6742" s="9">
        <v>1000.0</v>
      </c>
    </row>
    <row r="6743">
      <c r="A6743" s="9" t="s">
        <v>62853</v>
      </c>
      <c r="B6743" s="9" t="s">
        <v>62854</v>
      </c>
      <c r="C6743" s="9" t="s">
        <v>62855</v>
      </c>
      <c r="D6743" s="9">
        <v>0.0</v>
      </c>
      <c r="E6743" s="9">
        <v>1000.0</v>
      </c>
      <c r="F6743" s="9">
        <v>0.0</v>
      </c>
      <c r="G6743" s="9">
        <v>1000.0</v>
      </c>
    </row>
    <row r="6744">
      <c r="A6744" s="9" t="s">
        <v>62858</v>
      </c>
      <c r="B6744" s="9" t="s">
        <v>62860</v>
      </c>
      <c r="C6744" s="9" t="s">
        <v>62861</v>
      </c>
      <c r="D6744" s="9">
        <v>0.0</v>
      </c>
      <c r="E6744" s="9">
        <v>1000.0</v>
      </c>
      <c r="F6744" s="9">
        <v>0.0</v>
      </c>
      <c r="G6744" s="9">
        <v>1000.0</v>
      </c>
    </row>
    <row r="6745">
      <c r="A6745" s="9" t="s">
        <v>62862</v>
      </c>
      <c r="B6745" s="9" t="s">
        <v>62864</v>
      </c>
      <c r="C6745" s="9" t="s">
        <v>62866</v>
      </c>
      <c r="D6745" s="9">
        <v>0.0</v>
      </c>
      <c r="E6745" s="9">
        <v>1000.0</v>
      </c>
      <c r="F6745" s="9">
        <v>0.0</v>
      </c>
      <c r="G6745" s="9">
        <v>1000.0</v>
      </c>
    </row>
    <row r="6746">
      <c r="A6746" s="9" t="s">
        <v>62870</v>
      </c>
      <c r="B6746" s="9" t="s">
        <v>62871</v>
      </c>
      <c r="C6746" s="9" t="s">
        <v>62873</v>
      </c>
      <c r="D6746" s="9">
        <v>0.0</v>
      </c>
      <c r="E6746" s="9">
        <v>1000.0</v>
      </c>
      <c r="F6746" s="9">
        <v>0.0</v>
      </c>
      <c r="G6746" s="9">
        <v>1000.0</v>
      </c>
    </row>
    <row r="6747">
      <c r="A6747" s="9" t="s">
        <v>62878</v>
      </c>
      <c r="B6747" s="9" t="s">
        <v>62879</v>
      </c>
      <c r="C6747" s="9" t="s">
        <v>62881</v>
      </c>
      <c r="D6747" s="9">
        <v>0.0</v>
      </c>
      <c r="E6747" s="9">
        <v>1000.0</v>
      </c>
      <c r="F6747" s="9">
        <v>0.0</v>
      </c>
      <c r="G6747" s="9">
        <v>1000.0</v>
      </c>
    </row>
    <row r="6748">
      <c r="A6748" s="9" t="s">
        <v>62882</v>
      </c>
      <c r="B6748" s="9" t="s">
        <v>62883</v>
      </c>
      <c r="C6748" s="9" t="s">
        <v>62885</v>
      </c>
      <c r="D6748" s="9">
        <v>0.0</v>
      </c>
      <c r="E6748" s="9">
        <v>1000.0</v>
      </c>
      <c r="F6748" s="9">
        <v>0.0</v>
      </c>
      <c r="G6748" s="9">
        <v>1000.0</v>
      </c>
    </row>
    <row r="6749">
      <c r="A6749" s="9" t="s">
        <v>62888</v>
      </c>
      <c r="B6749" s="9" t="s">
        <v>62890</v>
      </c>
      <c r="C6749" s="9" t="s">
        <v>62891</v>
      </c>
      <c r="D6749" s="9">
        <v>0.0</v>
      </c>
      <c r="E6749" s="9">
        <v>1000.0</v>
      </c>
      <c r="F6749" s="9">
        <v>0.0</v>
      </c>
      <c r="G6749" s="9">
        <v>1000.0</v>
      </c>
    </row>
    <row r="6750">
      <c r="A6750" s="9" t="s">
        <v>62897</v>
      </c>
      <c r="B6750" s="9" t="s">
        <v>62899</v>
      </c>
      <c r="C6750" s="9" t="s">
        <v>62901</v>
      </c>
      <c r="D6750" s="9">
        <v>0.0</v>
      </c>
      <c r="E6750" s="9">
        <v>1000.0</v>
      </c>
      <c r="F6750" s="9">
        <v>0.0</v>
      </c>
      <c r="G6750" s="9">
        <v>1000.0</v>
      </c>
    </row>
    <row r="6751">
      <c r="A6751" s="9" t="s">
        <v>62905</v>
      </c>
      <c r="B6751" s="9" t="s">
        <v>62906</v>
      </c>
      <c r="C6751" s="9" t="s">
        <v>62907</v>
      </c>
      <c r="D6751" s="9">
        <v>0.0</v>
      </c>
      <c r="E6751" s="9">
        <v>1000.0</v>
      </c>
      <c r="F6751" s="9">
        <v>0.0</v>
      </c>
      <c r="G6751" s="9">
        <v>1000.0</v>
      </c>
    </row>
    <row r="6752">
      <c r="A6752" s="9" t="s">
        <v>62909</v>
      </c>
      <c r="B6752" s="9" t="s">
        <v>62912</v>
      </c>
      <c r="C6752" s="9" t="s">
        <v>62914</v>
      </c>
      <c r="D6752" s="9">
        <v>0.0</v>
      </c>
      <c r="E6752" s="9">
        <v>1000.0</v>
      </c>
      <c r="F6752" s="9">
        <v>0.0</v>
      </c>
      <c r="G6752" s="9">
        <v>1000.0</v>
      </c>
    </row>
    <row r="6753">
      <c r="A6753" s="9" t="s">
        <v>62915</v>
      </c>
      <c r="B6753" s="9" t="s">
        <v>62916</v>
      </c>
      <c r="C6753" s="9" t="s">
        <v>62917</v>
      </c>
      <c r="D6753" s="9">
        <v>0.0</v>
      </c>
      <c r="E6753" s="9">
        <v>1000.0</v>
      </c>
      <c r="F6753" s="9">
        <v>0.0</v>
      </c>
      <c r="G6753" s="9">
        <v>1000.0</v>
      </c>
    </row>
    <row r="6754">
      <c r="A6754" s="9" t="s">
        <v>62921</v>
      </c>
      <c r="B6754" s="9" t="s">
        <v>62922</v>
      </c>
      <c r="C6754" s="9" t="s">
        <v>62923</v>
      </c>
      <c r="D6754" s="9">
        <v>0.0</v>
      </c>
      <c r="E6754" s="9">
        <v>0.0</v>
      </c>
      <c r="F6754" s="9">
        <v>0.0</v>
      </c>
      <c r="G6754" s="9">
        <v>1000.0</v>
      </c>
    </row>
    <row r="6755">
      <c r="A6755" s="9" t="s">
        <v>62925</v>
      </c>
      <c r="B6755" s="9" t="s">
        <v>62927</v>
      </c>
      <c r="C6755" s="9" t="s">
        <v>62929</v>
      </c>
      <c r="D6755" s="9">
        <v>0.0</v>
      </c>
      <c r="E6755" s="9">
        <v>1000.0</v>
      </c>
      <c r="F6755" s="9">
        <v>0.0</v>
      </c>
      <c r="G6755" s="9">
        <v>1000.0</v>
      </c>
    </row>
    <row r="6756">
      <c r="A6756" s="9" t="s">
        <v>62930</v>
      </c>
      <c r="B6756" s="9" t="s">
        <v>62931</v>
      </c>
      <c r="C6756" s="9" t="s">
        <v>62933</v>
      </c>
      <c r="D6756" s="9">
        <v>0.0</v>
      </c>
      <c r="E6756" s="9">
        <v>1000.0</v>
      </c>
      <c r="F6756" s="9">
        <v>0.0</v>
      </c>
      <c r="G6756" s="9">
        <v>1000.0</v>
      </c>
    </row>
    <row r="6757">
      <c r="A6757" s="9" t="s">
        <v>62936</v>
      </c>
      <c r="B6757" s="9" t="s">
        <v>62937</v>
      </c>
      <c r="C6757" s="9" t="s">
        <v>62938</v>
      </c>
      <c r="D6757" s="9">
        <v>-1000.0</v>
      </c>
      <c r="E6757" s="9">
        <v>1000.0</v>
      </c>
      <c r="F6757" s="9">
        <v>-1000.0</v>
      </c>
      <c r="G6757" s="9">
        <v>1000.0</v>
      </c>
    </row>
    <row r="6758">
      <c r="A6758" s="9" t="s">
        <v>62941</v>
      </c>
      <c r="B6758" s="9" t="s">
        <v>62943</v>
      </c>
      <c r="C6758" s="9" t="s">
        <v>62944</v>
      </c>
      <c r="D6758" s="9">
        <v>0.0</v>
      </c>
      <c r="E6758" s="9">
        <v>1000.0</v>
      </c>
      <c r="F6758" s="9">
        <v>0.0</v>
      </c>
      <c r="G6758" s="9">
        <v>1000.0</v>
      </c>
    </row>
    <row r="6759">
      <c r="A6759" s="9" t="s">
        <v>62948</v>
      </c>
      <c r="B6759" s="9" t="s">
        <v>62949</v>
      </c>
      <c r="C6759" s="9" t="s">
        <v>62950</v>
      </c>
      <c r="D6759" s="9">
        <v>0.0</v>
      </c>
      <c r="E6759" s="9">
        <v>1000.0</v>
      </c>
      <c r="F6759" s="9">
        <v>0.0</v>
      </c>
      <c r="G6759" s="9">
        <v>1000.0</v>
      </c>
    </row>
    <row r="6760">
      <c r="A6760" s="9" t="s">
        <v>62951</v>
      </c>
      <c r="B6760" s="9" t="s">
        <v>62952</v>
      </c>
      <c r="C6760" s="9" t="s">
        <v>62953</v>
      </c>
      <c r="D6760" s="9">
        <v>0.0</v>
      </c>
      <c r="E6760" s="9">
        <v>1000.0</v>
      </c>
      <c r="F6760" s="9">
        <v>0.0</v>
      </c>
      <c r="G6760" s="9">
        <v>1000.0</v>
      </c>
    </row>
    <row r="6761">
      <c r="A6761" s="9" t="s">
        <v>62957</v>
      </c>
      <c r="B6761" s="9" t="s">
        <v>62958</v>
      </c>
      <c r="C6761" s="9" t="s">
        <v>62959</v>
      </c>
      <c r="D6761" s="9">
        <v>0.0</v>
      </c>
      <c r="E6761" s="9">
        <v>1000.0</v>
      </c>
      <c r="F6761" s="9">
        <v>0.0</v>
      </c>
      <c r="G6761" s="9">
        <v>1000.0</v>
      </c>
    </row>
    <row r="6762">
      <c r="A6762" s="9" t="s">
        <v>62961</v>
      </c>
      <c r="B6762" s="9" t="s">
        <v>62964</v>
      </c>
      <c r="C6762" s="9" t="s">
        <v>62965</v>
      </c>
      <c r="D6762" s="9">
        <v>0.0</v>
      </c>
      <c r="E6762" s="9">
        <v>1000.0</v>
      </c>
      <c r="F6762" s="9">
        <v>0.0</v>
      </c>
      <c r="G6762" s="9">
        <v>1000.0</v>
      </c>
    </row>
    <row r="6763">
      <c r="A6763" s="9" t="s">
        <v>62966</v>
      </c>
      <c r="B6763" s="9" t="s">
        <v>62968</v>
      </c>
      <c r="C6763" s="9" t="s">
        <v>62971</v>
      </c>
      <c r="D6763" s="9">
        <v>0.0</v>
      </c>
      <c r="E6763" s="9">
        <v>1000.0</v>
      </c>
      <c r="F6763" s="9">
        <v>0.0</v>
      </c>
      <c r="G6763" s="9">
        <v>1000.0</v>
      </c>
    </row>
    <row r="6764">
      <c r="A6764" s="9" t="s">
        <v>62975</v>
      </c>
      <c r="B6764" s="9" t="s">
        <v>62977</v>
      </c>
      <c r="C6764" s="9" t="s">
        <v>62979</v>
      </c>
      <c r="D6764" s="9">
        <v>0.0</v>
      </c>
      <c r="E6764" s="9">
        <v>1000.0</v>
      </c>
      <c r="F6764" s="9">
        <v>0.0</v>
      </c>
      <c r="G6764" s="9">
        <v>1000.0</v>
      </c>
    </row>
    <row r="6765">
      <c r="A6765" s="9" t="s">
        <v>62982</v>
      </c>
      <c r="B6765" s="9" t="s">
        <v>62983</v>
      </c>
      <c r="C6765" s="9" t="s">
        <v>62984</v>
      </c>
      <c r="D6765" s="9">
        <v>-1000.0</v>
      </c>
      <c r="E6765" s="9">
        <v>1000.0</v>
      </c>
      <c r="F6765" s="9">
        <v>-1000.0</v>
      </c>
      <c r="G6765" s="9">
        <v>1000.0</v>
      </c>
    </row>
    <row r="6766">
      <c r="A6766" s="9" t="s">
        <v>62986</v>
      </c>
      <c r="B6766" s="9" t="s">
        <v>62988</v>
      </c>
      <c r="C6766" s="9" t="s">
        <v>62989</v>
      </c>
      <c r="D6766" s="9">
        <v>0.0</v>
      </c>
      <c r="E6766" s="9">
        <v>1000.0</v>
      </c>
      <c r="F6766" s="9">
        <v>0.0</v>
      </c>
      <c r="G6766" s="9">
        <v>1000.0</v>
      </c>
    </row>
    <row r="6767">
      <c r="A6767" s="9" t="s">
        <v>62990</v>
      </c>
      <c r="B6767" s="9" t="s">
        <v>62991</v>
      </c>
      <c r="C6767" s="9" t="s">
        <v>62992</v>
      </c>
      <c r="D6767" s="9">
        <v>0.0</v>
      </c>
      <c r="E6767" s="9">
        <v>1000.0</v>
      </c>
      <c r="F6767" s="9">
        <v>0.0</v>
      </c>
      <c r="G6767" s="9">
        <v>1000.0</v>
      </c>
    </row>
    <row r="6768">
      <c r="A6768" s="9" t="s">
        <v>62994</v>
      </c>
      <c r="B6768" s="9" t="s">
        <v>62996</v>
      </c>
      <c r="C6768" s="9" t="s">
        <v>62997</v>
      </c>
      <c r="D6768" s="9">
        <v>0.0</v>
      </c>
      <c r="E6768" s="9">
        <v>1000.0</v>
      </c>
      <c r="F6768" s="9">
        <v>0.0</v>
      </c>
      <c r="G6768" s="9">
        <v>1000.0</v>
      </c>
    </row>
    <row r="6769">
      <c r="A6769" s="9" t="s">
        <v>62998</v>
      </c>
      <c r="B6769" s="9" t="s">
        <v>63000</v>
      </c>
      <c r="C6769" s="9" t="s">
        <v>63003</v>
      </c>
      <c r="D6769" s="9">
        <v>-1000.0</v>
      </c>
      <c r="E6769" s="9">
        <v>1000.0</v>
      </c>
      <c r="F6769" s="9">
        <v>-1000.0</v>
      </c>
      <c r="G6769" s="9">
        <v>1000.0</v>
      </c>
    </row>
    <row r="6770">
      <c r="A6770" s="9" t="s">
        <v>63006</v>
      </c>
      <c r="B6770" s="9" t="s">
        <v>63008</v>
      </c>
      <c r="C6770" s="9" t="s">
        <v>63009</v>
      </c>
      <c r="D6770" s="9">
        <v>0.0</v>
      </c>
      <c r="E6770" s="9">
        <v>1000.0</v>
      </c>
      <c r="F6770" s="9">
        <v>0.0</v>
      </c>
      <c r="G6770" s="9">
        <v>1000.0</v>
      </c>
    </row>
    <row r="6771">
      <c r="A6771" s="9" t="s">
        <v>63011</v>
      </c>
      <c r="B6771" s="9" t="s">
        <v>63014</v>
      </c>
      <c r="C6771" s="9" t="s">
        <v>63016</v>
      </c>
      <c r="D6771" s="9">
        <v>-1000.0</v>
      </c>
      <c r="E6771" s="9">
        <v>1000.0</v>
      </c>
      <c r="F6771" s="9">
        <v>-1000.0</v>
      </c>
      <c r="G6771" s="9">
        <v>1000.0</v>
      </c>
    </row>
    <row r="6772">
      <c r="A6772" s="9" t="s">
        <v>63017</v>
      </c>
      <c r="B6772" s="9" t="s">
        <v>63018</v>
      </c>
      <c r="C6772" s="9" t="s">
        <v>63020</v>
      </c>
      <c r="D6772" s="9">
        <v>0.0</v>
      </c>
      <c r="E6772" s="9">
        <v>1000.0</v>
      </c>
      <c r="F6772" s="9">
        <v>0.0</v>
      </c>
      <c r="G6772" s="9">
        <v>1000.0</v>
      </c>
    </row>
    <row r="6773">
      <c r="A6773" s="9" t="s">
        <v>63025</v>
      </c>
      <c r="B6773" s="9" t="s">
        <v>63027</v>
      </c>
      <c r="C6773" s="9" t="s">
        <v>63028</v>
      </c>
      <c r="D6773" s="9">
        <v>0.0</v>
      </c>
      <c r="E6773" s="9">
        <v>1000.0</v>
      </c>
      <c r="F6773" s="9">
        <v>0.0</v>
      </c>
      <c r="G6773" s="9">
        <v>1000.0</v>
      </c>
    </row>
    <row r="6774">
      <c r="A6774" s="9" t="s">
        <v>63031</v>
      </c>
      <c r="B6774" s="9" t="s">
        <v>63033</v>
      </c>
      <c r="C6774" s="9" t="s">
        <v>63035</v>
      </c>
      <c r="D6774" s="9">
        <v>0.0</v>
      </c>
      <c r="E6774" s="9">
        <v>1000.0</v>
      </c>
      <c r="F6774" s="9">
        <v>0.0</v>
      </c>
      <c r="G6774" s="9">
        <v>1000.0</v>
      </c>
    </row>
    <row r="6775">
      <c r="A6775" s="9" t="s">
        <v>63036</v>
      </c>
      <c r="B6775" s="9" t="s">
        <v>63038</v>
      </c>
      <c r="C6775" s="9" t="s">
        <v>63040</v>
      </c>
      <c r="D6775" s="9">
        <v>-1000.0</v>
      </c>
      <c r="E6775" s="9">
        <v>1000.0</v>
      </c>
      <c r="F6775" s="9">
        <v>-1000.0</v>
      </c>
      <c r="G6775" s="9">
        <v>1000.0</v>
      </c>
    </row>
    <row r="6776">
      <c r="A6776" s="9" t="s">
        <v>63043</v>
      </c>
      <c r="B6776" s="9" t="s">
        <v>63044</v>
      </c>
      <c r="C6776" s="9" t="s">
        <v>63045</v>
      </c>
      <c r="D6776" s="9">
        <v>-1000.0</v>
      </c>
      <c r="E6776" s="9">
        <v>1000.0</v>
      </c>
      <c r="F6776" s="9">
        <v>-1000.0</v>
      </c>
      <c r="G6776" s="9">
        <v>1000.0</v>
      </c>
    </row>
    <row r="6777">
      <c r="A6777" s="9" t="s">
        <v>63048</v>
      </c>
      <c r="B6777" s="9" t="s">
        <v>63050</v>
      </c>
      <c r="C6777" s="9" t="s">
        <v>63051</v>
      </c>
      <c r="D6777" s="9">
        <v>0.0</v>
      </c>
      <c r="E6777" s="9">
        <v>1000.0</v>
      </c>
      <c r="F6777" s="9">
        <v>0.0</v>
      </c>
      <c r="G6777" s="9">
        <v>1000.0</v>
      </c>
    </row>
    <row r="6778">
      <c r="A6778" s="9" t="s">
        <v>63052</v>
      </c>
      <c r="B6778" s="9" t="s">
        <v>63053</v>
      </c>
      <c r="C6778" s="9" t="s">
        <v>63055</v>
      </c>
      <c r="D6778" s="9">
        <v>0.0</v>
      </c>
      <c r="E6778" s="9">
        <v>1000.0</v>
      </c>
      <c r="F6778" s="9">
        <v>0.0</v>
      </c>
      <c r="G6778" s="9">
        <v>1000.0</v>
      </c>
    </row>
    <row r="6779">
      <c r="A6779" s="9" t="s">
        <v>63059</v>
      </c>
      <c r="B6779" s="9" t="s">
        <v>63060</v>
      </c>
      <c r="C6779" s="9" t="s">
        <v>63061</v>
      </c>
      <c r="D6779" s="9">
        <v>0.0</v>
      </c>
      <c r="E6779" s="9">
        <v>1000.0</v>
      </c>
      <c r="F6779" s="9">
        <v>0.0</v>
      </c>
      <c r="G6779" s="9">
        <v>1000.0</v>
      </c>
    </row>
    <row r="6780">
      <c r="A6780" s="9" t="s">
        <v>63065</v>
      </c>
      <c r="B6780" s="9" t="s">
        <v>63066</v>
      </c>
      <c r="C6780" s="9" t="s">
        <v>63067</v>
      </c>
      <c r="D6780" s="9">
        <v>-1000.0</v>
      </c>
      <c r="E6780" s="9">
        <v>1000.0</v>
      </c>
      <c r="F6780" s="9">
        <v>-1000.0</v>
      </c>
      <c r="G6780" s="9">
        <v>1000.0</v>
      </c>
    </row>
    <row r="6781">
      <c r="A6781" s="9" t="s">
        <v>63070</v>
      </c>
      <c r="B6781" s="9" t="s">
        <v>63072</v>
      </c>
      <c r="C6781" s="9" t="s">
        <v>63074</v>
      </c>
      <c r="D6781" s="9">
        <v>0.0</v>
      </c>
      <c r="E6781" s="9">
        <v>1000.0</v>
      </c>
      <c r="F6781" s="9">
        <v>0.0</v>
      </c>
      <c r="G6781" s="9">
        <v>1000.0</v>
      </c>
    </row>
    <row r="6782">
      <c r="A6782" s="9" t="s">
        <v>63077</v>
      </c>
      <c r="B6782" s="9" t="s">
        <v>63079</v>
      </c>
      <c r="C6782" s="9" t="s">
        <v>63081</v>
      </c>
      <c r="D6782" s="9">
        <v>0.0</v>
      </c>
      <c r="E6782" s="9">
        <v>1000.0</v>
      </c>
      <c r="F6782" s="9">
        <v>0.0</v>
      </c>
      <c r="G6782" s="9">
        <v>1000.0</v>
      </c>
    </row>
    <row r="6783">
      <c r="A6783" s="9" t="s">
        <v>63083</v>
      </c>
      <c r="B6783" s="9" t="s">
        <v>63084</v>
      </c>
      <c r="C6783" s="9" t="s">
        <v>63085</v>
      </c>
      <c r="D6783" s="9">
        <v>0.0</v>
      </c>
      <c r="E6783" s="9">
        <v>1000.0</v>
      </c>
      <c r="F6783" s="9">
        <v>0.0</v>
      </c>
      <c r="G6783" s="9">
        <v>1000.0</v>
      </c>
    </row>
    <row r="6784">
      <c r="A6784" s="9" t="s">
        <v>63087</v>
      </c>
      <c r="B6784" s="9" t="s">
        <v>63089</v>
      </c>
      <c r="C6784" s="9" t="s">
        <v>63091</v>
      </c>
      <c r="D6784" s="9">
        <v>0.0</v>
      </c>
      <c r="E6784" s="9">
        <v>1000.0</v>
      </c>
      <c r="F6784" s="9">
        <v>0.0</v>
      </c>
      <c r="G6784" s="9">
        <v>1000.0</v>
      </c>
    </row>
    <row r="6785">
      <c r="A6785" s="9" t="s">
        <v>63093</v>
      </c>
      <c r="B6785" s="9" t="s">
        <v>63095</v>
      </c>
      <c r="C6785" s="9" t="s">
        <v>63097</v>
      </c>
      <c r="D6785" s="9">
        <v>0.0</v>
      </c>
      <c r="E6785" s="9">
        <v>1000.0</v>
      </c>
      <c r="F6785" s="9">
        <v>0.0</v>
      </c>
      <c r="G6785" s="9">
        <v>1000.0</v>
      </c>
    </row>
    <row r="6786">
      <c r="A6786" s="9" t="s">
        <v>63098</v>
      </c>
      <c r="B6786" s="9" t="s">
        <v>63099</v>
      </c>
      <c r="C6786" s="9" t="s">
        <v>63100</v>
      </c>
      <c r="D6786" s="9">
        <v>-1000.0</v>
      </c>
      <c r="E6786" s="9">
        <v>1000.0</v>
      </c>
      <c r="F6786" s="9">
        <v>-1000.0</v>
      </c>
      <c r="G6786" s="9">
        <v>1000.0</v>
      </c>
    </row>
    <row r="6787">
      <c r="A6787" s="9" t="s">
        <v>63104</v>
      </c>
      <c r="B6787" s="9" t="s">
        <v>63106</v>
      </c>
      <c r="C6787" s="9" t="s">
        <v>63107</v>
      </c>
      <c r="D6787" s="9">
        <v>0.0</v>
      </c>
      <c r="E6787" s="9">
        <v>1000.0</v>
      </c>
      <c r="F6787" s="9">
        <v>0.0</v>
      </c>
      <c r="G6787" s="9">
        <v>1000.0</v>
      </c>
    </row>
    <row r="6788">
      <c r="A6788" s="9" t="s">
        <v>63108</v>
      </c>
      <c r="B6788" s="9" t="s">
        <v>63109</v>
      </c>
      <c r="C6788" s="9" t="s">
        <v>63110</v>
      </c>
      <c r="D6788" s="9">
        <v>-1000.0</v>
      </c>
      <c r="E6788" s="9">
        <v>1000.0</v>
      </c>
      <c r="F6788" s="9">
        <v>-1000.0</v>
      </c>
      <c r="G6788" s="9">
        <v>1000.0</v>
      </c>
    </row>
    <row r="6789">
      <c r="A6789" s="9" t="s">
        <v>63113</v>
      </c>
      <c r="B6789" s="9" t="s">
        <v>63115</v>
      </c>
      <c r="C6789" s="9" t="s">
        <v>63116</v>
      </c>
      <c r="D6789" s="9">
        <v>0.0</v>
      </c>
      <c r="E6789" s="9">
        <v>1000.0</v>
      </c>
      <c r="F6789" s="9">
        <v>0.0</v>
      </c>
      <c r="G6789" s="9">
        <v>1000.0</v>
      </c>
    </row>
    <row r="6790">
      <c r="A6790" s="9" t="s">
        <v>63117</v>
      </c>
      <c r="B6790" s="9" t="s">
        <v>63119</v>
      </c>
      <c r="C6790" s="9" t="s">
        <v>63121</v>
      </c>
      <c r="D6790" s="9">
        <v>0.0</v>
      </c>
      <c r="E6790" s="9">
        <v>1000.0</v>
      </c>
      <c r="F6790" s="9">
        <v>0.0</v>
      </c>
      <c r="G6790" s="9">
        <v>1000.0</v>
      </c>
    </row>
    <row r="6791">
      <c r="A6791" s="9" t="s">
        <v>63125</v>
      </c>
      <c r="B6791" s="9" t="s">
        <v>63126</v>
      </c>
      <c r="C6791" s="9" t="s">
        <v>63128</v>
      </c>
      <c r="D6791" s="9">
        <v>0.0</v>
      </c>
      <c r="E6791" s="9">
        <v>1000.0</v>
      </c>
      <c r="F6791" s="9">
        <v>0.0</v>
      </c>
      <c r="G6791" s="9">
        <v>1000.0</v>
      </c>
    </row>
    <row r="6792">
      <c r="A6792" s="9" t="s">
        <v>63131</v>
      </c>
      <c r="B6792" s="9" t="s">
        <v>63132</v>
      </c>
      <c r="C6792" s="9" t="s">
        <v>63134</v>
      </c>
      <c r="D6792" s="9">
        <v>0.0</v>
      </c>
      <c r="E6792" s="9">
        <v>1000.0</v>
      </c>
      <c r="F6792" s="9">
        <v>0.0</v>
      </c>
      <c r="G6792" s="9">
        <v>1000.0</v>
      </c>
    </row>
    <row r="6793">
      <c r="A6793" s="9" t="s">
        <v>63135</v>
      </c>
      <c r="B6793" s="9" t="s">
        <v>63136</v>
      </c>
      <c r="C6793" s="9" t="s">
        <v>63138</v>
      </c>
      <c r="D6793" s="9">
        <v>0.0</v>
      </c>
      <c r="E6793" s="9">
        <v>1000.0</v>
      </c>
      <c r="F6793" s="9">
        <v>0.0</v>
      </c>
      <c r="G6793" s="9">
        <v>1000.0</v>
      </c>
    </row>
    <row r="6794">
      <c r="A6794" s="9" t="s">
        <v>63142</v>
      </c>
      <c r="B6794" s="9" t="s">
        <v>63144</v>
      </c>
      <c r="C6794" s="9" t="s">
        <v>63145</v>
      </c>
      <c r="D6794" s="9">
        <v>0.0</v>
      </c>
      <c r="E6794" s="9">
        <v>1000.0</v>
      </c>
      <c r="F6794" s="9">
        <v>0.0</v>
      </c>
      <c r="G6794" s="9">
        <v>1000.0</v>
      </c>
    </row>
    <row r="6795">
      <c r="A6795" s="9" t="s">
        <v>63147</v>
      </c>
      <c r="B6795" s="9" t="s">
        <v>63150</v>
      </c>
      <c r="C6795" s="9" t="s">
        <v>63151</v>
      </c>
      <c r="D6795" s="9">
        <v>0.0</v>
      </c>
      <c r="E6795" s="9">
        <v>1000.0</v>
      </c>
      <c r="F6795" s="9">
        <v>0.0</v>
      </c>
      <c r="G6795" s="9">
        <v>1000.0</v>
      </c>
    </row>
    <row r="6796">
      <c r="A6796" s="9" t="s">
        <v>63153</v>
      </c>
      <c r="B6796" s="9" t="s">
        <v>63154</v>
      </c>
      <c r="C6796" s="9" t="s">
        <v>63155</v>
      </c>
      <c r="D6796" s="9">
        <v>0.0</v>
      </c>
      <c r="E6796" s="9">
        <v>1000.0</v>
      </c>
      <c r="F6796" s="9">
        <v>0.0</v>
      </c>
      <c r="G6796" s="9">
        <v>1000.0</v>
      </c>
    </row>
    <row r="6797">
      <c r="A6797" s="9" t="s">
        <v>63158</v>
      </c>
      <c r="B6797" s="9" t="s">
        <v>63159</v>
      </c>
      <c r="C6797" s="9" t="s">
        <v>63160</v>
      </c>
      <c r="D6797" s="9">
        <v>0.0</v>
      </c>
      <c r="E6797" s="9">
        <v>1000.0</v>
      </c>
      <c r="F6797" s="9">
        <v>0.0</v>
      </c>
      <c r="G6797" s="9">
        <v>1000.0</v>
      </c>
    </row>
    <row r="6798">
      <c r="A6798" s="9" t="s">
        <v>63163</v>
      </c>
      <c r="B6798" s="9" t="s">
        <v>63165</v>
      </c>
      <c r="C6798" s="9" t="s">
        <v>63167</v>
      </c>
      <c r="D6798" s="9">
        <v>-1000.0</v>
      </c>
      <c r="E6798" s="9">
        <v>1000.0</v>
      </c>
      <c r="F6798" s="9">
        <v>-1000.0</v>
      </c>
      <c r="G6798" s="9">
        <v>1000.0</v>
      </c>
    </row>
    <row r="6799">
      <c r="A6799" s="9" t="s">
        <v>63171</v>
      </c>
      <c r="B6799" s="9" t="s">
        <v>63172</v>
      </c>
      <c r="C6799" s="9" t="s">
        <v>63173</v>
      </c>
      <c r="D6799" s="9">
        <v>0.0</v>
      </c>
      <c r="E6799" s="9">
        <v>1000.0</v>
      </c>
      <c r="F6799" s="9">
        <v>0.0</v>
      </c>
      <c r="G6799" s="9">
        <v>1000.0</v>
      </c>
    </row>
    <row r="6800">
      <c r="A6800" s="9" t="s">
        <v>14066</v>
      </c>
      <c r="B6800" s="9" t="s">
        <v>63176</v>
      </c>
      <c r="C6800" s="9" t="s">
        <v>63178</v>
      </c>
      <c r="D6800" s="9">
        <v>0.0</v>
      </c>
      <c r="E6800" s="9">
        <v>1000.0</v>
      </c>
      <c r="F6800" s="9">
        <v>0.0</v>
      </c>
      <c r="G6800" s="9">
        <v>1000.0</v>
      </c>
    </row>
    <row r="6801">
      <c r="A6801" s="9" t="s">
        <v>14069</v>
      </c>
      <c r="B6801" s="9" t="s">
        <v>63179</v>
      </c>
      <c r="C6801" s="9" t="s">
        <v>63180</v>
      </c>
      <c r="D6801" s="9">
        <v>0.0</v>
      </c>
      <c r="E6801" s="9">
        <v>1000.0</v>
      </c>
      <c r="F6801" s="9">
        <v>0.0</v>
      </c>
      <c r="G6801" s="9">
        <v>1000.0</v>
      </c>
    </row>
    <row r="6802">
      <c r="A6802" s="9" t="s">
        <v>63185</v>
      </c>
      <c r="B6802" s="9" t="s">
        <v>63188</v>
      </c>
      <c r="C6802" s="9" t="s">
        <v>63189</v>
      </c>
      <c r="D6802" s="9">
        <v>0.0</v>
      </c>
      <c r="E6802" s="9">
        <v>1000.0</v>
      </c>
      <c r="F6802" s="9">
        <v>0.0</v>
      </c>
      <c r="G6802" s="9">
        <v>1000.0</v>
      </c>
    </row>
    <row r="6803">
      <c r="A6803" s="9" t="s">
        <v>63192</v>
      </c>
      <c r="B6803" s="9" t="s">
        <v>63194</v>
      </c>
      <c r="C6803" s="9" t="s">
        <v>63196</v>
      </c>
      <c r="D6803" s="9">
        <v>0.0</v>
      </c>
      <c r="E6803" s="9">
        <v>1000.0</v>
      </c>
      <c r="F6803" s="9">
        <v>0.0</v>
      </c>
      <c r="G6803" s="9">
        <v>1000.0</v>
      </c>
    </row>
    <row r="6804">
      <c r="A6804" s="9" t="s">
        <v>63197</v>
      </c>
      <c r="B6804" s="9" t="s">
        <v>63198</v>
      </c>
      <c r="C6804" s="9" t="s">
        <v>63199</v>
      </c>
      <c r="D6804" s="9">
        <v>0.0</v>
      </c>
      <c r="E6804" s="9">
        <v>1000.0</v>
      </c>
      <c r="F6804" s="9">
        <v>0.0</v>
      </c>
      <c r="G6804" s="9">
        <v>1000.0</v>
      </c>
    </row>
    <row r="6805">
      <c r="A6805" s="9" t="s">
        <v>63204</v>
      </c>
      <c r="B6805" s="9" t="s">
        <v>63206</v>
      </c>
      <c r="C6805" s="9" t="s">
        <v>63208</v>
      </c>
      <c r="D6805" s="9">
        <v>0.0</v>
      </c>
      <c r="E6805" s="9">
        <v>1000.0</v>
      </c>
      <c r="F6805" s="9">
        <v>0.0</v>
      </c>
      <c r="G6805" s="9">
        <v>1000.0</v>
      </c>
    </row>
    <row r="6806">
      <c r="A6806" s="9" t="s">
        <v>63210</v>
      </c>
      <c r="B6806" s="9" t="s">
        <v>63211</v>
      </c>
      <c r="C6806" s="9" t="s">
        <v>63214</v>
      </c>
      <c r="D6806" s="9">
        <v>0.0</v>
      </c>
      <c r="E6806" s="9">
        <v>1000.0</v>
      </c>
      <c r="F6806" s="9">
        <v>0.0</v>
      </c>
      <c r="G6806" s="9">
        <v>1000.0</v>
      </c>
    </row>
    <row r="6807">
      <c r="A6807" s="9" t="s">
        <v>63216</v>
      </c>
      <c r="B6807" s="9" t="s">
        <v>63217</v>
      </c>
      <c r="C6807" s="9" t="s">
        <v>63218</v>
      </c>
      <c r="D6807" s="9">
        <v>-1000.0</v>
      </c>
      <c r="E6807" s="9">
        <v>1000.0</v>
      </c>
      <c r="F6807" s="9">
        <v>-1000.0</v>
      </c>
      <c r="G6807" s="9">
        <v>1000.0</v>
      </c>
    </row>
    <row r="6808">
      <c r="A6808" s="9" t="s">
        <v>63221</v>
      </c>
      <c r="B6808" s="9" t="s">
        <v>63223</v>
      </c>
      <c r="C6808" s="9" t="s">
        <v>63225</v>
      </c>
      <c r="D6808" s="9">
        <v>0.0</v>
      </c>
      <c r="E6808" s="9">
        <v>1000.0</v>
      </c>
      <c r="F6808" s="9">
        <v>0.0</v>
      </c>
      <c r="G6808" s="9">
        <v>1000.0</v>
      </c>
    </row>
    <row r="6809">
      <c r="A6809" s="9" t="s">
        <v>63228</v>
      </c>
      <c r="B6809" s="9" t="s">
        <v>63229</v>
      </c>
      <c r="C6809" s="9" t="s">
        <v>63231</v>
      </c>
      <c r="D6809" s="9">
        <v>0.0</v>
      </c>
      <c r="E6809" s="9">
        <v>1000.0</v>
      </c>
      <c r="F6809" s="9">
        <v>0.0</v>
      </c>
      <c r="G6809" s="9">
        <v>1000.0</v>
      </c>
    </row>
    <row r="6810">
      <c r="A6810" s="9" t="s">
        <v>63233</v>
      </c>
      <c r="B6810" s="9" t="s">
        <v>63235</v>
      </c>
      <c r="C6810" s="9" t="s">
        <v>63236</v>
      </c>
      <c r="D6810" s="9">
        <v>-1000.0</v>
      </c>
      <c r="E6810" s="9">
        <v>1000.0</v>
      </c>
      <c r="F6810" s="9">
        <v>-1000.0</v>
      </c>
      <c r="G6810" s="9">
        <v>1000.0</v>
      </c>
    </row>
    <row r="6811">
      <c r="A6811" s="9" t="s">
        <v>63238</v>
      </c>
      <c r="B6811" s="9" t="s">
        <v>63239</v>
      </c>
      <c r="C6811" s="9" t="s">
        <v>63240</v>
      </c>
      <c r="D6811" s="9">
        <v>0.0</v>
      </c>
      <c r="E6811" s="9">
        <v>1000.0</v>
      </c>
      <c r="F6811" s="9">
        <v>0.0</v>
      </c>
      <c r="G6811" s="9">
        <v>1000.0</v>
      </c>
    </row>
    <row r="6812">
      <c r="A6812" s="9" t="s">
        <v>63241</v>
      </c>
      <c r="B6812" s="9" t="s">
        <v>63243</v>
      </c>
      <c r="C6812" s="9" t="s">
        <v>63245</v>
      </c>
      <c r="D6812" s="9">
        <v>0.0</v>
      </c>
      <c r="E6812" s="9">
        <v>1000.0</v>
      </c>
      <c r="F6812" s="9">
        <v>0.0</v>
      </c>
      <c r="G6812" s="9">
        <v>1000.0</v>
      </c>
    </row>
    <row r="6813">
      <c r="A6813" s="9" t="s">
        <v>63248</v>
      </c>
      <c r="B6813" s="9" t="s">
        <v>63249</v>
      </c>
      <c r="C6813" s="9" t="s">
        <v>63250</v>
      </c>
      <c r="D6813" s="9">
        <v>-1000.0</v>
      </c>
      <c r="E6813" s="9">
        <v>1000.0</v>
      </c>
      <c r="F6813" s="9">
        <v>-1000.0</v>
      </c>
      <c r="G6813" s="9">
        <v>1000.0</v>
      </c>
    </row>
    <row r="6814">
      <c r="A6814" s="9" t="s">
        <v>63253</v>
      </c>
      <c r="B6814" s="9" t="s">
        <v>63255</v>
      </c>
      <c r="C6814" s="9" t="s">
        <v>63257</v>
      </c>
      <c r="D6814" s="9">
        <v>0.0</v>
      </c>
      <c r="E6814" s="9">
        <v>1000.0</v>
      </c>
      <c r="F6814" s="9">
        <v>0.0</v>
      </c>
      <c r="G6814" s="9">
        <v>1000.0</v>
      </c>
    </row>
    <row r="6815">
      <c r="A6815" s="9" t="s">
        <v>63258</v>
      </c>
      <c r="B6815" s="9" t="s">
        <v>63259</v>
      </c>
      <c r="C6815" s="9" t="s">
        <v>63261</v>
      </c>
      <c r="D6815" s="9">
        <v>0.0</v>
      </c>
      <c r="E6815" s="9">
        <v>1000.0</v>
      </c>
      <c r="F6815" s="9">
        <v>0.0</v>
      </c>
      <c r="G6815" s="9">
        <v>1000.0</v>
      </c>
    </row>
    <row r="6816">
      <c r="A6816" s="9" t="s">
        <v>63263</v>
      </c>
      <c r="B6816" s="9" t="s">
        <v>63265</v>
      </c>
      <c r="C6816" s="9" t="s">
        <v>63266</v>
      </c>
      <c r="D6816" s="9">
        <v>0.0</v>
      </c>
      <c r="E6816" s="9">
        <v>1000.0</v>
      </c>
      <c r="F6816" s="9">
        <v>0.0</v>
      </c>
      <c r="G6816" s="9">
        <v>1000.0</v>
      </c>
    </row>
    <row r="6817">
      <c r="A6817" s="9" t="s">
        <v>63268</v>
      </c>
      <c r="B6817" s="9" t="s">
        <v>63270</v>
      </c>
      <c r="C6817" s="9" t="s">
        <v>63272</v>
      </c>
      <c r="D6817" s="9">
        <v>0.0</v>
      </c>
      <c r="E6817" s="9">
        <v>1000.0</v>
      </c>
      <c r="F6817" s="9">
        <v>0.0</v>
      </c>
      <c r="G6817" s="9">
        <v>1000.0</v>
      </c>
    </row>
    <row r="6818">
      <c r="A6818" s="9" t="s">
        <v>63275</v>
      </c>
      <c r="B6818" s="9" t="s">
        <v>63276</v>
      </c>
      <c r="C6818" s="9" t="s">
        <v>63277</v>
      </c>
      <c r="D6818" s="9">
        <v>0.0</v>
      </c>
      <c r="E6818" s="9">
        <v>1000.0</v>
      </c>
      <c r="F6818" s="9">
        <v>0.0</v>
      </c>
      <c r="G6818" s="9">
        <v>1000.0</v>
      </c>
    </row>
    <row r="6819">
      <c r="A6819" s="9" t="s">
        <v>63279</v>
      </c>
      <c r="B6819" s="9" t="s">
        <v>63282</v>
      </c>
      <c r="C6819" s="9" t="s">
        <v>63284</v>
      </c>
      <c r="D6819" s="9">
        <v>0.0</v>
      </c>
      <c r="E6819" s="9">
        <v>1000.0</v>
      </c>
      <c r="F6819" s="9">
        <v>0.0</v>
      </c>
      <c r="G6819" s="9">
        <v>1000.0</v>
      </c>
    </row>
    <row r="6820">
      <c r="A6820" s="9" t="s">
        <v>63285</v>
      </c>
      <c r="B6820" s="9" t="s">
        <v>63286</v>
      </c>
      <c r="C6820" s="9" t="s">
        <v>63287</v>
      </c>
      <c r="D6820" s="9">
        <v>0.0</v>
      </c>
      <c r="E6820" s="9">
        <v>1000.0</v>
      </c>
      <c r="F6820" s="9">
        <v>0.0</v>
      </c>
      <c r="G6820" s="9">
        <v>1000.0</v>
      </c>
    </row>
    <row r="6821">
      <c r="A6821" s="9" t="s">
        <v>63288</v>
      </c>
      <c r="B6821" s="9" t="s">
        <v>63290</v>
      </c>
      <c r="C6821" s="9" t="s">
        <v>63292</v>
      </c>
      <c r="D6821" s="9">
        <v>0.0</v>
      </c>
      <c r="E6821" s="9">
        <v>1000.0</v>
      </c>
      <c r="F6821" s="9">
        <v>0.0</v>
      </c>
      <c r="G6821" s="9">
        <v>1000.0</v>
      </c>
    </row>
    <row r="6822">
      <c r="A6822" s="9" t="s">
        <v>63294</v>
      </c>
      <c r="B6822" s="9" t="s">
        <v>63295</v>
      </c>
      <c r="C6822" s="9" t="s">
        <v>63296</v>
      </c>
      <c r="D6822" s="9">
        <v>0.0</v>
      </c>
      <c r="E6822" s="9">
        <v>1000.0</v>
      </c>
      <c r="F6822" s="9">
        <v>0.0</v>
      </c>
      <c r="G6822" s="9">
        <v>1000.0</v>
      </c>
    </row>
    <row r="6823">
      <c r="A6823" s="9" t="s">
        <v>63298</v>
      </c>
      <c r="B6823" s="9" t="s">
        <v>63300</v>
      </c>
      <c r="C6823" s="9" t="s">
        <v>63301</v>
      </c>
      <c r="D6823" s="9">
        <v>0.0</v>
      </c>
      <c r="E6823" s="9">
        <v>1000.0</v>
      </c>
      <c r="F6823" s="9">
        <v>0.0</v>
      </c>
      <c r="G6823" s="9">
        <v>1000.0</v>
      </c>
    </row>
    <row r="6824">
      <c r="A6824" s="9" t="s">
        <v>63304</v>
      </c>
      <c r="B6824" s="9" t="s">
        <v>63305</v>
      </c>
      <c r="C6824" s="9" t="s">
        <v>63307</v>
      </c>
      <c r="D6824" s="9">
        <v>0.0</v>
      </c>
      <c r="E6824" s="9">
        <v>1000.0</v>
      </c>
      <c r="F6824" s="9">
        <v>0.0</v>
      </c>
      <c r="G6824" s="9">
        <v>1000.0</v>
      </c>
    </row>
    <row r="6825">
      <c r="A6825" s="9" t="s">
        <v>63308</v>
      </c>
      <c r="B6825" s="9" t="s">
        <v>63311</v>
      </c>
      <c r="C6825" s="9" t="s">
        <v>63313</v>
      </c>
      <c r="D6825" s="9">
        <v>0.0</v>
      </c>
      <c r="E6825" s="9">
        <v>1000.0</v>
      </c>
      <c r="F6825" s="9">
        <v>0.0</v>
      </c>
      <c r="G6825" s="9">
        <v>1000.0</v>
      </c>
    </row>
    <row r="6826">
      <c r="A6826" s="9" t="s">
        <v>63315</v>
      </c>
      <c r="B6826" s="9" t="s">
        <v>63316</v>
      </c>
      <c r="C6826" s="9" t="s">
        <v>63317</v>
      </c>
      <c r="D6826" s="9">
        <v>0.0</v>
      </c>
      <c r="E6826" s="9">
        <v>1000.0</v>
      </c>
      <c r="F6826" s="9">
        <v>0.0</v>
      </c>
      <c r="G6826" s="9">
        <v>1000.0</v>
      </c>
    </row>
    <row r="6827">
      <c r="A6827" s="9" t="s">
        <v>63321</v>
      </c>
      <c r="B6827" s="9" t="s">
        <v>63322</v>
      </c>
      <c r="C6827" s="9" t="s">
        <v>63323</v>
      </c>
      <c r="D6827" s="9">
        <v>0.0</v>
      </c>
      <c r="E6827" s="9">
        <v>1000.0</v>
      </c>
      <c r="F6827" s="9">
        <v>0.0</v>
      </c>
      <c r="G6827" s="9">
        <v>1000.0</v>
      </c>
    </row>
    <row r="6828">
      <c r="A6828" s="9" t="s">
        <v>63327</v>
      </c>
      <c r="B6828" s="9" t="s">
        <v>63329</v>
      </c>
      <c r="C6828" s="9" t="s">
        <v>63331</v>
      </c>
      <c r="D6828" s="9">
        <v>0.0</v>
      </c>
      <c r="E6828" s="9">
        <v>1000.0</v>
      </c>
      <c r="F6828" s="9">
        <v>0.0</v>
      </c>
      <c r="G6828" s="9">
        <v>1000.0</v>
      </c>
    </row>
    <row r="6829">
      <c r="A6829" s="9" t="s">
        <v>63334</v>
      </c>
      <c r="B6829" s="9" t="s">
        <v>63335</v>
      </c>
      <c r="C6829" s="9" t="s">
        <v>63337</v>
      </c>
      <c r="D6829" s="9">
        <v>0.0</v>
      </c>
      <c r="E6829" s="9">
        <v>1000.0</v>
      </c>
      <c r="F6829" s="9">
        <v>0.0</v>
      </c>
      <c r="G6829" s="9">
        <v>1000.0</v>
      </c>
    </row>
    <row r="6830">
      <c r="A6830" s="9" t="s">
        <v>63340</v>
      </c>
      <c r="B6830" s="9" t="s">
        <v>63341</v>
      </c>
      <c r="C6830" s="9" t="s">
        <v>63342</v>
      </c>
      <c r="D6830" s="9">
        <v>0.0</v>
      </c>
      <c r="E6830" s="9">
        <v>1000.0</v>
      </c>
      <c r="F6830" s="9">
        <v>0.0</v>
      </c>
      <c r="G6830" s="9">
        <v>1000.0</v>
      </c>
    </row>
    <row r="6831">
      <c r="A6831" s="9" t="s">
        <v>63344</v>
      </c>
      <c r="B6831" s="9" t="s">
        <v>63346</v>
      </c>
      <c r="C6831" s="9" t="s">
        <v>63347</v>
      </c>
      <c r="D6831" s="9">
        <v>0.0</v>
      </c>
      <c r="E6831" s="9">
        <v>1000.0</v>
      </c>
      <c r="F6831" s="9">
        <v>0.0</v>
      </c>
      <c r="G6831" s="9">
        <v>1000.0</v>
      </c>
    </row>
    <row r="6832">
      <c r="A6832" s="9" t="s">
        <v>63348</v>
      </c>
      <c r="B6832" s="9" t="s">
        <v>63349</v>
      </c>
      <c r="C6832" s="9" t="s">
        <v>63350</v>
      </c>
      <c r="D6832" s="9">
        <v>0.0</v>
      </c>
      <c r="E6832" s="9">
        <v>1000.0</v>
      </c>
      <c r="F6832" s="9">
        <v>0.0</v>
      </c>
      <c r="G6832" s="9">
        <v>1000.0</v>
      </c>
    </row>
    <row r="6833">
      <c r="A6833" s="9" t="s">
        <v>63354</v>
      </c>
      <c r="B6833" s="9" t="s">
        <v>63355</v>
      </c>
      <c r="C6833" s="9" t="s">
        <v>63356</v>
      </c>
      <c r="D6833" s="9">
        <v>0.0</v>
      </c>
      <c r="E6833" s="9">
        <v>1000.0</v>
      </c>
      <c r="F6833" s="9">
        <v>0.0</v>
      </c>
      <c r="G6833" s="9">
        <v>1000.0</v>
      </c>
    </row>
    <row r="6834">
      <c r="A6834" s="9" t="s">
        <v>63357</v>
      </c>
      <c r="B6834" s="9" t="s">
        <v>63359</v>
      </c>
      <c r="C6834" s="9" t="s">
        <v>63361</v>
      </c>
      <c r="D6834" s="9">
        <v>0.0</v>
      </c>
      <c r="E6834" s="9">
        <v>1000.0</v>
      </c>
      <c r="F6834" s="9">
        <v>0.0</v>
      </c>
      <c r="G6834" s="9">
        <v>1000.0</v>
      </c>
    </row>
    <row r="6835">
      <c r="A6835" s="9" t="s">
        <v>63364</v>
      </c>
      <c r="B6835" s="9" t="s">
        <v>63365</v>
      </c>
      <c r="C6835" s="9" t="s">
        <v>63366</v>
      </c>
      <c r="D6835" s="9">
        <v>0.0</v>
      </c>
      <c r="E6835" s="9">
        <v>1000.0</v>
      </c>
      <c r="F6835" s="9">
        <v>0.0</v>
      </c>
      <c r="G6835" s="9">
        <v>1000.0</v>
      </c>
    </row>
    <row r="6836">
      <c r="A6836" s="9" t="s">
        <v>63367</v>
      </c>
      <c r="B6836" s="9" t="s">
        <v>63369</v>
      </c>
      <c r="C6836" s="9" t="s">
        <v>63371</v>
      </c>
      <c r="D6836" s="9">
        <v>0.0</v>
      </c>
      <c r="E6836" s="9">
        <v>1000.0</v>
      </c>
      <c r="F6836" s="9">
        <v>0.0</v>
      </c>
      <c r="G6836" s="9">
        <v>1000.0</v>
      </c>
    </row>
    <row r="6837">
      <c r="A6837" s="9" t="s">
        <v>63373</v>
      </c>
      <c r="B6837" s="9" t="s">
        <v>63374</v>
      </c>
      <c r="C6837" s="9" t="s">
        <v>63375</v>
      </c>
      <c r="D6837" s="9">
        <v>-1000.0</v>
      </c>
      <c r="E6837" s="9">
        <v>1000.0</v>
      </c>
      <c r="F6837" s="9">
        <v>-1000.0</v>
      </c>
      <c r="G6837" s="9">
        <v>1000.0</v>
      </c>
    </row>
    <row r="6838">
      <c r="A6838" s="9" t="s">
        <v>16127</v>
      </c>
      <c r="B6838" s="9" t="s">
        <v>63380</v>
      </c>
      <c r="C6838" s="9" t="s">
        <v>63381</v>
      </c>
      <c r="D6838" s="9">
        <v>-1000.0</v>
      </c>
      <c r="E6838" s="9">
        <v>1000.0</v>
      </c>
      <c r="F6838" s="9">
        <v>-1000.0</v>
      </c>
      <c r="G6838" s="9">
        <v>1000.0</v>
      </c>
    </row>
    <row r="6839">
      <c r="A6839" s="9" t="s">
        <v>63382</v>
      </c>
      <c r="B6839" s="9" t="s">
        <v>63383</v>
      </c>
      <c r="C6839" s="9" t="s">
        <v>63385</v>
      </c>
      <c r="D6839" s="9">
        <v>0.0</v>
      </c>
      <c r="E6839" s="9">
        <v>1000.0</v>
      </c>
      <c r="F6839" s="9">
        <v>0.0</v>
      </c>
      <c r="G6839" s="9">
        <v>1000.0</v>
      </c>
    </row>
    <row r="6840">
      <c r="A6840" s="9" t="s">
        <v>63388</v>
      </c>
      <c r="B6840" s="9" t="s">
        <v>63389</v>
      </c>
      <c r="C6840" s="9" t="s">
        <v>63390</v>
      </c>
      <c r="D6840" s="9">
        <v>0.0</v>
      </c>
      <c r="E6840" s="9">
        <v>1000.0</v>
      </c>
      <c r="F6840" s="9">
        <v>0.0</v>
      </c>
      <c r="G6840" s="9">
        <v>1000.0</v>
      </c>
    </row>
    <row r="6841">
      <c r="A6841" s="9" t="s">
        <v>63393</v>
      </c>
      <c r="B6841" s="9" t="s">
        <v>63395</v>
      </c>
      <c r="C6841" s="9" t="s">
        <v>63397</v>
      </c>
      <c r="D6841" s="9">
        <v>-1000.0</v>
      </c>
      <c r="E6841" s="9">
        <v>1000.0</v>
      </c>
      <c r="F6841" s="9">
        <v>-1000.0</v>
      </c>
      <c r="G6841" s="9">
        <v>1000.0</v>
      </c>
    </row>
    <row r="6842">
      <c r="A6842" s="9" t="s">
        <v>63399</v>
      </c>
      <c r="B6842" s="9" t="s">
        <v>63400</v>
      </c>
      <c r="C6842" s="9" t="s">
        <v>63402</v>
      </c>
      <c r="D6842" s="9">
        <v>0.0</v>
      </c>
      <c r="E6842" s="9">
        <v>1000.0</v>
      </c>
      <c r="F6842" s="9">
        <v>0.0</v>
      </c>
      <c r="G6842" s="9">
        <v>1000.0</v>
      </c>
    </row>
    <row r="6843">
      <c r="A6843" s="9" t="s">
        <v>63405</v>
      </c>
      <c r="B6843" s="9" t="s">
        <v>63400</v>
      </c>
      <c r="C6843" s="9" t="s">
        <v>63406</v>
      </c>
      <c r="D6843" s="9">
        <v>0.0</v>
      </c>
      <c r="E6843" s="9">
        <v>1000.0</v>
      </c>
      <c r="F6843" s="9">
        <v>0.0</v>
      </c>
      <c r="G6843" s="9">
        <v>1000.0</v>
      </c>
    </row>
    <row r="6844">
      <c r="A6844" s="9" t="s">
        <v>13795</v>
      </c>
      <c r="B6844" s="9" t="s">
        <v>63409</v>
      </c>
      <c r="C6844" s="9" t="s">
        <v>63412</v>
      </c>
      <c r="D6844" s="9">
        <v>0.0</v>
      </c>
      <c r="E6844" s="9">
        <v>1000.0</v>
      </c>
      <c r="F6844" s="9">
        <v>0.0</v>
      </c>
      <c r="G6844" s="9">
        <v>1000.0</v>
      </c>
    </row>
    <row r="6845">
      <c r="A6845" s="9" t="s">
        <v>63415</v>
      </c>
      <c r="B6845" s="9" t="s">
        <v>63417</v>
      </c>
      <c r="C6845" s="9" t="s">
        <v>63418</v>
      </c>
      <c r="D6845" s="9">
        <v>-1000.0</v>
      </c>
      <c r="E6845" s="9">
        <v>1000.0</v>
      </c>
      <c r="F6845" s="9">
        <v>-1000.0</v>
      </c>
      <c r="G6845" s="9">
        <v>1000.0</v>
      </c>
    </row>
    <row r="6846">
      <c r="A6846" s="9" t="s">
        <v>63421</v>
      </c>
      <c r="B6846" s="9" t="s">
        <v>63423</v>
      </c>
      <c r="C6846" s="9" t="s">
        <v>63424</v>
      </c>
      <c r="D6846" s="9">
        <v>0.0</v>
      </c>
      <c r="E6846" s="9">
        <v>1000.0</v>
      </c>
      <c r="F6846" s="9">
        <v>0.0</v>
      </c>
      <c r="G6846" s="9">
        <v>1000.0</v>
      </c>
    </row>
    <row r="6847">
      <c r="A6847" s="9" t="s">
        <v>63425</v>
      </c>
      <c r="B6847" s="9" t="s">
        <v>63427</v>
      </c>
      <c r="C6847" s="9" t="s">
        <v>63429</v>
      </c>
      <c r="D6847" s="9">
        <v>-1000.0</v>
      </c>
      <c r="E6847" s="9">
        <v>1000.0</v>
      </c>
      <c r="F6847" s="9">
        <v>-1000.0</v>
      </c>
      <c r="G6847" s="9">
        <v>1000.0</v>
      </c>
    </row>
    <row r="6848">
      <c r="A6848" s="9" t="s">
        <v>63431</v>
      </c>
      <c r="B6848" s="9" t="s">
        <v>63432</v>
      </c>
      <c r="C6848" s="9" t="s">
        <v>63433</v>
      </c>
      <c r="D6848" s="9">
        <v>0.0</v>
      </c>
      <c r="E6848" s="9">
        <v>1000.0</v>
      </c>
      <c r="F6848" s="9">
        <v>0.0</v>
      </c>
      <c r="G6848" s="9">
        <v>1000.0</v>
      </c>
    </row>
    <row r="6849">
      <c r="A6849" s="9" t="s">
        <v>63434</v>
      </c>
      <c r="B6849" s="9" t="s">
        <v>63436</v>
      </c>
      <c r="C6849" s="9" t="s">
        <v>63438</v>
      </c>
      <c r="D6849" s="9">
        <v>-1000.0</v>
      </c>
      <c r="E6849" s="9">
        <v>1000.0</v>
      </c>
      <c r="F6849" s="9">
        <v>-1000.0</v>
      </c>
      <c r="G6849" s="9">
        <v>1000.0</v>
      </c>
    </row>
    <row r="6850">
      <c r="A6850" s="9" t="s">
        <v>63440</v>
      </c>
      <c r="B6850" s="9" t="s">
        <v>63444</v>
      </c>
      <c r="C6850" s="9" t="s">
        <v>63446</v>
      </c>
      <c r="D6850" s="9">
        <v>0.0</v>
      </c>
      <c r="E6850" s="9">
        <v>1000.0</v>
      </c>
      <c r="F6850" s="9">
        <v>0.0</v>
      </c>
      <c r="G6850" s="9">
        <v>1000.0</v>
      </c>
    </row>
    <row r="6851">
      <c r="A6851" s="9" t="s">
        <v>63447</v>
      </c>
      <c r="B6851" s="9" t="s">
        <v>63448</v>
      </c>
      <c r="C6851" s="9" t="s">
        <v>63449</v>
      </c>
      <c r="D6851" s="9">
        <v>0.0</v>
      </c>
      <c r="E6851" s="9">
        <v>1000.0</v>
      </c>
      <c r="F6851" s="9">
        <v>0.0</v>
      </c>
      <c r="G6851" s="9">
        <v>1000.0</v>
      </c>
    </row>
    <row r="6852">
      <c r="A6852" s="9" t="s">
        <v>63453</v>
      </c>
      <c r="B6852" s="9" t="s">
        <v>63454</v>
      </c>
      <c r="C6852" s="9" t="s">
        <v>63455</v>
      </c>
      <c r="D6852" s="9">
        <v>0.0</v>
      </c>
      <c r="E6852" s="9">
        <v>1000.0</v>
      </c>
      <c r="F6852" s="9">
        <v>0.0</v>
      </c>
      <c r="G6852" s="9">
        <v>1000.0</v>
      </c>
    </row>
    <row r="6853">
      <c r="A6853" s="9" t="s">
        <v>63457</v>
      </c>
      <c r="B6853" s="9" t="s">
        <v>27252</v>
      </c>
      <c r="C6853" s="9" t="s">
        <v>63460</v>
      </c>
      <c r="D6853" s="9">
        <v>0.0</v>
      </c>
      <c r="E6853" s="9">
        <v>1000.0</v>
      </c>
      <c r="F6853" s="9">
        <v>0.0</v>
      </c>
      <c r="G6853" s="9">
        <v>1000.0</v>
      </c>
    </row>
    <row r="6854">
      <c r="A6854" s="9" t="s">
        <v>63463</v>
      </c>
      <c r="B6854" s="9" t="s">
        <v>63464</v>
      </c>
      <c r="C6854" s="9" t="s">
        <v>63465</v>
      </c>
      <c r="D6854" s="9">
        <v>0.0</v>
      </c>
      <c r="E6854" s="9">
        <v>1000.0</v>
      </c>
      <c r="F6854" s="9">
        <v>0.0</v>
      </c>
      <c r="G6854" s="9">
        <v>1000.0</v>
      </c>
    </row>
    <row r="6855">
      <c r="A6855" s="9" t="s">
        <v>63467</v>
      </c>
      <c r="B6855" s="9" t="s">
        <v>63469</v>
      </c>
      <c r="C6855" s="9" t="s">
        <v>63471</v>
      </c>
      <c r="D6855" s="9">
        <v>0.0</v>
      </c>
      <c r="E6855" s="9">
        <v>1000.0</v>
      </c>
      <c r="F6855" s="9">
        <v>0.0</v>
      </c>
      <c r="G6855" s="9">
        <v>1000.0</v>
      </c>
    </row>
    <row r="6856">
      <c r="A6856" s="9" t="s">
        <v>9483</v>
      </c>
      <c r="B6856" s="9" t="s">
        <v>63475</v>
      </c>
      <c r="C6856" s="9" t="s">
        <v>63476</v>
      </c>
      <c r="D6856" s="9">
        <v>-1000.0</v>
      </c>
      <c r="E6856" s="9">
        <v>1000.0</v>
      </c>
      <c r="F6856" s="9">
        <v>-1000.0</v>
      </c>
      <c r="G6856" s="9">
        <v>1000.0</v>
      </c>
    </row>
    <row r="6857">
      <c r="A6857" s="9" t="s">
        <v>63477</v>
      </c>
      <c r="B6857" s="9" t="s">
        <v>63478</v>
      </c>
      <c r="C6857" s="9" t="s">
        <v>63481</v>
      </c>
      <c r="D6857" s="9">
        <v>-1000.0</v>
      </c>
      <c r="E6857" s="9">
        <v>1000.0</v>
      </c>
      <c r="F6857" s="9">
        <v>-1000.0</v>
      </c>
      <c r="G6857" s="9">
        <v>1000.0</v>
      </c>
    </row>
    <row r="6858">
      <c r="A6858" s="9" t="s">
        <v>63484</v>
      </c>
      <c r="B6858" s="9" t="s">
        <v>63485</v>
      </c>
      <c r="C6858" s="9" t="s">
        <v>63486</v>
      </c>
      <c r="D6858" s="9">
        <v>0.0</v>
      </c>
      <c r="E6858" s="9">
        <v>1000.0</v>
      </c>
      <c r="F6858" s="9">
        <v>0.0</v>
      </c>
      <c r="G6858" s="9">
        <v>1000.0</v>
      </c>
    </row>
    <row r="6859">
      <c r="A6859" s="9" t="s">
        <v>13798</v>
      </c>
      <c r="B6859" s="9" t="s">
        <v>63490</v>
      </c>
      <c r="C6859" s="9" t="s">
        <v>63491</v>
      </c>
      <c r="D6859" s="9">
        <v>0.0</v>
      </c>
      <c r="E6859" s="9">
        <v>1000.0</v>
      </c>
      <c r="F6859" s="9">
        <v>0.0</v>
      </c>
      <c r="G6859" s="9">
        <v>1000.0</v>
      </c>
    </row>
    <row r="6860">
      <c r="A6860" s="9" t="s">
        <v>63493</v>
      </c>
      <c r="B6860" s="9" t="s">
        <v>63494</v>
      </c>
      <c r="C6860" s="9" t="s">
        <v>63495</v>
      </c>
      <c r="D6860" s="9">
        <v>-1000.0</v>
      </c>
      <c r="E6860" s="9">
        <v>1000.0</v>
      </c>
      <c r="F6860" s="9">
        <v>-1000.0</v>
      </c>
      <c r="G6860" s="9">
        <v>1000.0</v>
      </c>
    </row>
    <row r="6861">
      <c r="A6861" s="9" t="s">
        <v>63497</v>
      </c>
      <c r="B6861" s="9" t="s">
        <v>63499</v>
      </c>
      <c r="C6861" s="9" t="s">
        <v>63501</v>
      </c>
      <c r="D6861" s="9">
        <v>0.0</v>
      </c>
      <c r="E6861" s="9">
        <v>1000.0</v>
      </c>
      <c r="F6861" s="9">
        <v>0.0</v>
      </c>
      <c r="G6861" s="9">
        <v>1000.0</v>
      </c>
    </row>
    <row r="6862">
      <c r="A6862" s="9" t="s">
        <v>63504</v>
      </c>
      <c r="B6862" s="9" t="s">
        <v>63506</v>
      </c>
      <c r="C6862" s="9" t="s">
        <v>63508</v>
      </c>
      <c r="D6862" s="9">
        <v>0.0</v>
      </c>
      <c r="E6862" s="9">
        <v>1000.0</v>
      </c>
      <c r="F6862" s="9">
        <v>0.0</v>
      </c>
      <c r="G6862" s="9">
        <v>1000.0</v>
      </c>
    </row>
    <row r="6863">
      <c r="A6863" s="9" t="s">
        <v>63509</v>
      </c>
      <c r="B6863" s="9" t="s">
        <v>63510</v>
      </c>
      <c r="C6863" s="9" t="s">
        <v>63511</v>
      </c>
      <c r="D6863" s="9">
        <v>0.0</v>
      </c>
      <c r="E6863" s="9">
        <v>1000.0</v>
      </c>
      <c r="F6863" s="9">
        <v>0.0</v>
      </c>
      <c r="G6863" s="9">
        <v>1000.0</v>
      </c>
    </row>
    <row r="6864">
      <c r="A6864" s="9" t="s">
        <v>63513</v>
      </c>
      <c r="B6864" s="9" t="s">
        <v>63514</v>
      </c>
      <c r="C6864" s="9" t="s">
        <v>63515</v>
      </c>
      <c r="D6864" s="9">
        <v>0.0</v>
      </c>
      <c r="E6864" s="9">
        <v>1000.0</v>
      </c>
      <c r="F6864" s="9">
        <v>0.0</v>
      </c>
      <c r="G6864" s="9">
        <v>1000.0</v>
      </c>
    </row>
    <row r="6865">
      <c r="A6865" s="9" t="s">
        <v>63516</v>
      </c>
      <c r="B6865" s="9" t="s">
        <v>63517</v>
      </c>
      <c r="C6865" s="9" t="s">
        <v>63519</v>
      </c>
      <c r="D6865" s="9">
        <v>0.0</v>
      </c>
      <c r="E6865" s="9">
        <v>1000.0</v>
      </c>
      <c r="F6865" s="9">
        <v>0.0</v>
      </c>
      <c r="G6865" s="9">
        <v>1000.0</v>
      </c>
    </row>
    <row r="6866">
      <c r="A6866" s="9" t="s">
        <v>63522</v>
      </c>
      <c r="B6866" s="9" t="s">
        <v>63523</v>
      </c>
      <c r="C6866" s="9" t="s">
        <v>63524</v>
      </c>
      <c r="D6866" s="9">
        <v>0.0</v>
      </c>
      <c r="E6866" s="9">
        <v>1000.0</v>
      </c>
      <c r="F6866" s="9">
        <v>0.0</v>
      </c>
      <c r="G6866" s="9">
        <v>1000.0</v>
      </c>
    </row>
    <row r="6867">
      <c r="A6867" s="9" t="s">
        <v>63527</v>
      </c>
      <c r="B6867" s="9" t="s">
        <v>63530</v>
      </c>
      <c r="C6867" s="9" t="s">
        <v>63531</v>
      </c>
      <c r="D6867" s="9">
        <v>0.0</v>
      </c>
      <c r="E6867" s="9">
        <v>1000.0</v>
      </c>
      <c r="F6867" s="9">
        <v>0.0</v>
      </c>
      <c r="G6867" s="9">
        <v>1000.0</v>
      </c>
    </row>
    <row r="6868">
      <c r="A6868" s="9" t="s">
        <v>63532</v>
      </c>
      <c r="B6868" s="9" t="s">
        <v>63533</v>
      </c>
      <c r="C6868" s="9" t="s">
        <v>63534</v>
      </c>
      <c r="D6868" s="9">
        <v>0.0</v>
      </c>
      <c r="E6868" s="9">
        <v>1000.0</v>
      </c>
      <c r="F6868" s="9">
        <v>0.0</v>
      </c>
      <c r="G6868" s="9">
        <v>1000.0</v>
      </c>
    </row>
    <row r="6869">
      <c r="A6869" s="9" t="s">
        <v>63538</v>
      </c>
      <c r="B6869" s="9" t="s">
        <v>63539</v>
      </c>
      <c r="C6869" s="9" t="s">
        <v>63540</v>
      </c>
      <c r="D6869" s="9">
        <v>0.0</v>
      </c>
      <c r="E6869" s="9">
        <v>1000.0</v>
      </c>
      <c r="F6869" s="9">
        <v>0.0</v>
      </c>
      <c r="G6869" s="9">
        <v>1000.0</v>
      </c>
    </row>
    <row r="6870">
      <c r="A6870" s="9" t="s">
        <v>63542</v>
      </c>
      <c r="B6870" s="9" t="s">
        <v>63544</v>
      </c>
      <c r="C6870" s="9" t="s">
        <v>63546</v>
      </c>
      <c r="D6870" s="9">
        <v>0.0</v>
      </c>
      <c r="E6870" s="9">
        <v>1000.0</v>
      </c>
      <c r="F6870" s="9">
        <v>0.0</v>
      </c>
      <c r="G6870" s="9">
        <v>1000.0</v>
      </c>
    </row>
    <row r="6871">
      <c r="A6871" s="9" t="s">
        <v>63548</v>
      </c>
      <c r="B6871" s="9" t="s">
        <v>63549</v>
      </c>
      <c r="C6871" s="9" t="s">
        <v>63550</v>
      </c>
      <c r="D6871" s="9">
        <v>0.0</v>
      </c>
      <c r="E6871" s="9">
        <v>1000.0</v>
      </c>
      <c r="F6871" s="9">
        <v>0.0</v>
      </c>
      <c r="G6871" s="9">
        <v>1000.0</v>
      </c>
    </row>
    <row r="6872">
      <c r="A6872" s="9" t="s">
        <v>63553</v>
      </c>
      <c r="B6872" s="9" t="s">
        <v>63554</v>
      </c>
      <c r="C6872" s="9" t="s">
        <v>63556</v>
      </c>
      <c r="D6872" s="9">
        <v>0.0</v>
      </c>
      <c r="E6872" s="9">
        <v>1000.0</v>
      </c>
      <c r="F6872" s="9">
        <v>0.0</v>
      </c>
      <c r="G6872" s="9">
        <v>1000.0</v>
      </c>
    </row>
    <row r="6873">
      <c r="A6873" s="9" t="s">
        <v>9324</v>
      </c>
      <c r="B6873" s="9" t="s">
        <v>63557</v>
      </c>
      <c r="C6873" s="9" t="s">
        <v>63559</v>
      </c>
      <c r="D6873" s="9">
        <v>0.0</v>
      </c>
      <c r="E6873" s="9">
        <v>1000.0</v>
      </c>
      <c r="F6873" s="9">
        <v>0.0</v>
      </c>
      <c r="G6873" s="9">
        <v>1000.0</v>
      </c>
    </row>
    <row r="6874">
      <c r="A6874" s="9" t="s">
        <v>11231</v>
      </c>
      <c r="B6874" s="9" t="s">
        <v>63563</v>
      </c>
      <c r="C6874" s="9" t="s">
        <v>63564</v>
      </c>
      <c r="D6874" s="9">
        <v>0.0</v>
      </c>
      <c r="E6874" s="9">
        <v>1000.0</v>
      </c>
      <c r="F6874" s="9">
        <v>0.0</v>
      </c>
      <c r="G6874" s="9">
        <v>1000.0</v>
      </c>
    </row>
    <row r="6875">
      <c r="A6875" s="9" t="s">
        <v>63565</v>
      </c>
      <c r="B6875" s="9" t="s">
        <v>63567</v>
      </c>
      <c r="C6875" s="9" t="s">
        <v>63569</v>
      </c>
      <c r="D6875" s="9">
        <v>0.0</v>
      </c>
      <c r="E6875" s="9">
        <v>1000.0</v>
      </c>
      <c r="F6875" s="9">
        <v>0.0</v>
      </c>
      <c r="G6875" s="9">
        <v>1000.0</v>
      </c>
    </row>
    <row r="6876">
      <c r="A6876" s="9" t="s">
        <v>63572</v>
      </c>
      <c r="B6876" s="9" t="s">
        <v>63574</v>
      </c>
      <c r="C6876" s="9" t="s">
        <v>63576</v>
      </c>
      <c r="D6876" s="9">
        <v>-1000.0</v>
      </c>
      <c r="E6876" s="9">
        <v>1000.0</v>
      </c>
      <c r="F6876" s="9">
        <v>-1000.0</v>
      </c>
      <c r="G6876" s="9">
        <v>1000.0</v>
      </c>
    </row>
    <row r="6877">
      <c r="A6877" s="9" t="s">
        <v>63578</v>
      </c>
      <c r="B6877" s="9" t="s">
        <v>63580</v>
      </c>
      <c r="C6877" s="9" t="s">
        <v>63582</v>
      </c>
      <c r="D6877" s="9">
        <v>-1000.0</v>
      </c>
      <c r="E6877" s="9">
        <v>1000.0</v>
      </c>
      <c r="F6877" s="9">
        <v>-1000.0</v>
      </c>
      <c r="G6877" s="9">
        <v>1000.0</v>
      </c>
    </row>
    <row r="6878">
      <c r="A6878" s="9" t="s">
        <v>63585</v>
      </c>
      <c r="B6878" s="9" t="s">
        <v>63586</v>
      </c>
      <c r="C6878" s="9" t="s">
        <v>63587</v>
      </c>
      <c r="D6878" s="9">
        <v>-1000.0</v>
      </c>
      <c r="E6878" s="9">
        <v>1000.0</v>
      </c>
      <c r="F6878" s="9">
        <v>-1000.0</v>
      </c>
      <c r="G6878" s="9">
        <v>1000.0</v>
      </c>
    </row>
    <row r="6879">
      <c r="A6879" s="9" t="s">
        <v>63590</v>
      </c>
      <c r="B6879" s="9" t="s">
        <v>63592</v>
      </c>
      <c r="C6879" s="9" t="s">
        <v>63593</v>
      </c>
      <c r="D6879" s="9">
        <v>-1000.0</v>
      </c>
      <c r="E6879" s="9">
        <v>1000.0</v>
      </c>
      <c r="F6879" s="9">
        <v>-1000.0</v>
      </c>
      <c r="G6879" s="9">
        <v>1000.0</v>
      </c>
    </row>
    <row r="6880">
      <c r="A6880" s="9" t="s">
        <v>63594</v>
      </c>
      <c r="B6880" s="9" t="s">
        <v>63595</v>
      </c>
      <c r="C6880" s="9" t="s">
        <v>63596</v>
      </c>
      <c r="D6880" s="9">
        <v>-1000.0</v>
      </c>
      <c r="E6880" s="9">
        <v>1000.0</v>
      </c>
      <c r="F6880" s="9">
        <v>-1000.0</v>
      </c>
      <c r="G6880" s="9">
        <v>1000.0</v>
      </c>
    </row>
    <row r="6881">
      <c r="A6881" s="9" t="s">
        <v>63599</v>
      </c>
      <c r="B6881" s="9" t="s">
        <v>63601</v>
      </c>
      <c r="C6881" s="9" t="s">
        <v>63602</v>
      </c>
      <c r="D6881" s="9">
        <v>-1000.0</v>
      </c>
      <c r="E6881" s="9">
        <v>1000.0</v>
      </c>
      <c r="F6881" s="9">
        <v>-1000.0</v>
      </c>
      <c r="G6881" s="9">
        <v>1000.0</v>
      </c>
    </row>
    <row r="6882">
      <c r="A6882" s="9" t="s">
        <v>63603</v>
      </c>
      <c r="B6882" s="9" t="s">
        <v>63605</v>
      </c>
      <c r="C6882" s="9" t="s">
        <v>63607</v>
      </c>
      <c r="D6882" s="9">
        <v>-1000.0</v>
      </c>
      <c r="E6882" s="9">
        <v>1000.0</v>
      </c>
      <c r="F6882" s="9">
        <v>-1000.0</v>
      </c>
      <c r="G6882" s="9">
        <v>1000.0</v>
      </c>
    </row>
    <row r="6883">
      <c r="A6883" s="9" t="s">
        <v>63609</v>
      </c>
      <c r="B6883" s="9" t="s">
        <v>63610</v>
      </c>
      <c r="C6883" s="9" t="s">
        <v>63611</v>
      </c>
      <c r="D6883" s="9">
        <v>-1000.0</v>
      </c>
      <c r="E6883" s="9">
        <v>1000.0</v>
      </c>
      <c r="F6883" s="9">
        <v>-1000.0</v>
      </c>
      <c r="G6883" s="9">
        <v>1000.0</v>
      </c>
    </row>
    <row r="6884">
      <c r="A6884" s="9" t="s">
        <v>63613</v>
      </c>
      <c r="B6884" s="9" t="s">
        <v>63615</v>
      </c>
      <c r="C6884" s="9" t="s">
        <v>63617</v>
      </c>
      <c r="D6884" s="9">
        <v>-1000.0</v>
      </c>
      <c r="E6884" s="9">
        <v>1000.0</v>
      </c>
      <c r="F6884" s="9">
        <v>-1000.0</v>
      </c>
      <c r="G6884" s="9">
        <v>1000.0</v>
      </c>
    </row>
    <row r="6885">
      <c r="A6885" s="9" t="s">
        <v>63618</v>
      </c>
      <c r="B6885" s="9" t="s">
        <v>63619</v>
      </c>
      <c r="C6885" s="9" t="s">
        <v>63621</v>
      </c>
      <c r="D6885" s="9">
        <v>-1000.0</v>
      </c>
      <c r="E6885" s="9">
        <v>1000.0</v>
      </c>
      <c r="F6885" s="9">
        <v>-1000.0</v>
      </c>
      <c r="G6885" s="9">
        <v>1000.0</v>
      </c>
    </row>
    <row r="6886">
      <c r="A6886" s="9" t="s">
        <v>63624</v>
      </c>
      <c r="B6886" s="9" t="s">
        <v>63625</v>
      </c>
      <c r="C6886" s="9" t="s">
        <v>63626</v>
      </c>
      <c r="D6886" s="9">
        <v>-1000.0</v>
      </c>
      <c r="E6886" s="9">
        <v>1000.0</v>
      </c>
      <c r="F6886" s="9">
        <v>-1000.0</v>
      </c>
      <c r="G6886" s="9">
        <v>1000.0</v>
      </c>
    </row>
    <row r="6887">
      <c r="A6887" s="9" t="s">
        <v>63627</v>
      </c>
      <c r="B6887" s="9" t="s">
        <v>63628</v>
      </c>
      <c r="C6887" s="9" t="s">
        <v>63630</v>
      </c>
      <c r="D6887" s="9">
        <v>-1000.0</v>
      </c>
      <c r="E6887" s="9">
        <v>1000.0</v>
      </c>
      <c r="F6887" s="9">
        <v>-1000.0</v>
      </c>
      <c r="G6887" s="9">
        <v>1000.0</v>
      </c>
    </row>
    <row r="6888">
      <c r="A6888" s="9" t="s">
        <v>63633</v>
      </c>
      <c r="B6888" s="9" t="s">
        <v>63634</v>
      </c>
      <c r="C6888" s="9" t="s">
        <v>63635</v>
      </c>
      <c r="D6888" s="9">
        <v>-1000.0</v>
      </c>
      <c r="E6888" s="9">
        <v>1000.0</v>
      </c>
      <c r="F6888" s="9">
        <v>-1000.0</v>
      </c>
      <c r="G6888" s="9">
        <v>1000.0</v>
      </c>
    </row>
    <row r="6889">
      <c r="A6889" s="9" t="s">
        <v>63639</v>
      </c>
      <c r="B6889" s="9" t="s">
        <v>63640</v>
      </c>
      <c r="C6889" s="9" t="s">
        <v>63641</v>
      </c>
      <c r="D6889" s="9">
        <v>-1000.0</v>
      </c>
      <c r="E6889" s="9">
        <v>1000.0</v>
      </c>
      <c r="F6889" s="9">
        <v>-1000.0</v>
      </c>
      <c r="G6889" s="9">
        <v>1000.0</v>
      </c>
    </row>
    <row r="6890">
      <c r="A6890" s="9" t="s">
        <v>63642</v>
      </c>
      <c r="B6890" s="9" t="s">
        <v>63645</v>
      </c>
      <c r="C6890" s="9" t="s">
        <v>63646</v>
      </c>
      <c r="D6890" s="9">
        <v>-1000.0</v>
      </c>
      <c r="E6890" s="9">
        <v>1000.0</v>
      </c>
      <c r="F6890" s="9">
        <v>-1000.0</v>
      </c>
      <c r="G6890" s="9">
        <v>1000.0</v>
      </c>
    </row>
    <row r="6891">
      <c r="A6891" s="9" t="s">
        <v>63648</v>
      </c>
      <c r="B6891" s="9" t="s">
        <v>63649</v>
      </c>
      <c r="C6891" s="9" t="s">
        <v>63650</v>
      </c>
      <c r="D6891" s="9">
        <v>-1000.0</v>
      </c>
      <c r="E6891" s="9">
        <v>1000.0</v>
      </c>
      <c r="F6891" s="9">
        <v>-1000.0</v>
      </c>
      <c r="G6891" s="9">
        <v>1000.0</v>
      </c>
    </row>
    <row r="6892">
      <c r="A6892" s="9" t="s">
        <v>63655</v>
      </c>
      <c r="B6892" s="9" t="s">
        <v>63656</v>
      </c>
      <c r="C6892" s="9" t="s">
        <v>63657</v>
      </c>
      <c r="D6892" s="9">
        <v>-1000.0</v>
      </c>
      <c r="E6892" s="9">
        <v>1000.0</v>
      </c>
      <c r="F6892" s="9">
        <v>-1000.0</v>
      </c>
      <c r="G6892" s="9">
        <v>1000.0</v>
      </c>
    </row>
    <row r="6893">
      <c r="A6893" s="9" t="s">
        <v>63659</v>
      </c>
      <c r="B6893" s="9" t="s">
        <v>63661</v>
      </c>
      <c r="C6893" s="9" t="s">
        <v>63662</v>
      </c>
      <c r="D6893" s="9">
        <v>-1000.0</v>
      </c>
      <c r="E6893" s="9">
        <v>1000.0</v>
      </c>
      <c r="F6893" s="9">
        <v>-1000.0</v>
      </c>
      <c r="G6893" s="9">
        <v>1000.0</v>
      </c>
    </row>
    <row r="6894">
      <c r="A6894" s="9" t="s">
        <v>63664</v>
      </c>
      <c r="B6894" s="9" t="s">
        <v>63665</v>
      </c>
      <c r="C6894" s="9" t="s">
        <v>63667</v>
      </c>
      <c r="D6894" s="9">
        <v>-1000.0</v>
      </c>
      <c r="E6894" s="9">
        <v>1000.0</v>
      </c>
      <c r="F6894" s="9">
        <v>-1000.0</v>
      </c>
      <c r="G6894" s="9">
        <v>1000.0</v>
      </c>
    </row>
    <row r="6895">
      <c r="A6895" s="9" t="s">
        <v>63671</v>
      </c>
      <c r="B6895" s="9" t="s">
        <v>63672</v>
      </c>
      <c r="C6895" s="9" t="s">
        <v>63673</v>
      </c>
      <c r="D6895" s="9">
        <v>-1000.0</v>
      </c>
      <c r="E6895" s="9">
        <v>1000.0</v>
      </c>
      <c r="F6895" s="9">
        <v>-1000.0</v>
      </c>
      <c r="G6895" s="9">
        <v>1000.0</v>
      </c>
    </row>
    <row r="6896">
      <c r="A6896" s="9" t="s">
        <v>63674</v>
      </c>
      <c r="B6896" s="9" t="s">
        <v>63676</v>
      </c>
      <c r="C6896" s="9" t="s">
        <v>63678</v>
      </c>
      <c r="D6896" s="9">
        <v>-1000.0</v>
      </c>
      <c r="E6896" s="9">
        <v>1000.0</v>
      </c>
      <c r="F6896" s="9">
        <v>-1000.0</v>
      </c>
      <c r="G6896" s="9">
        <v>1000.0</v>
      </c>
    </row>
    <row r="6897">
      <c r="A6897" s="9" t="s">
        <v>63680</v>
      </c>
      <c r="B6897" s="9" t="s">
        <v>63681</v>
      </c>
      <c r="C6897" s="9" t="s">
        <v>63682</v>
      </c>
      <c r="D6897" s="9">
        <v>-1000.0</v>
      </c>
      <c r="E6897" s="9">
        <v>1000.0</v>
      </c>
      <c r="F6897" s="9">
        <v>-1000.0</v>
      </c>
      <c r="G6897" s="9">
        <v>1000.0</v>
      </c>
    </row>
    <row r="6898">
      <c r="A6898" s="9" t="s">
        <v>63687</v>
      </c>
      <c r="B6898" s="9" t="s">
        <v>63689</v>
      </c>
      <c r="C6898" s="9" t="s">
        <v>63690</v>
      </c>
      <c r="D6898" s="9">
        <v>-1000.0</v>
      </c>
      <c r="E6898" s="9">
        <v>1000.0</v>
      </c>
      <c r="F6898" s="9">
        <v>-1000.0</v>
      </c>
      <c r="G6898" s="9">
        <v>1000.0</v>
      </c>
    </row>
    <row r="6899">
      <c r="A6899" s="9" t="s">
        <v>63692</v>
      </c>
      <c r="B6899" s="9" t="s">
        <v>63694</v>
      </c>
      <c r="C6899" s="9" t="s">
        <v>63695</v>
      </c>
      <c r="D6899" s="9">
        <v>-1000.0</v>
      </c>
      <c r="E6899" s="9">
        <v>1000.0</v>
      </c>
      <c r="F6899" s="9">
        <v>-1000.0</v>
      </c>
      <c r="G6899" s="9">
        <v>1000.0</v>
      </c>
    </row>
    <row r="6900">
      <c r="A6900" s="9" t="s">
        <v>63699</v>
      </c>
      <c r="B6900" s="9" t="s">
        <v>63700</v>
      </c>
      <c r="C6900" s="9" t="s">
        <v>63701</v>
      </c>
      <c r="D6900" s="9">
        <v>-1000.0</v>
      </c>
      <c r="E6900" s="9">
        <v>1000.0</v>
      </c>
      <c r="F6900" s="9">
        <v>-1000.0</v>
      </c>
      <c r="G6900" s="9">
        <v>1000.0</v>
      </c>
    </row>
    <row r="6901">
      <c r="A6901" s="9" t="s">
        <v>63704</v>
      </c>
      <c r="B6901" s="9" t="s">
        <v>63710</v>
      </c>
      <c r="C6901" s="9" t="s">
        <v>63711</v>
      </c>
      <c r="D6901" s="9">
        <v>0.0</v>
      </c>
      <c r="E6901" s="9">
        <v>1000.0</v>
      </c>
      <c r="F6901" s="9">
        <v>0.0</v>
      </c>
      <c r="G6901" s="9">
        <v>1000.0</v>
      </c>
    </row>
    <row r="6902">
      <c r="A6902" s="9" t="s">
        <v>63713</v>
      </c>
      <c r="B6902" s="9" t="s">
        <v>63715</v>
      </c>
      <c r="C6902" s="9" t="s">
        <v>63718</v>
      </c>
      <c r="D6902" s="9">
        <v>-1000.0</v>
      </c>
      <c r="E6902" s="9">
        <v>1000.0</v>
      </c>
      <c r="F6902" s="9">
        <v>-1000.0</v>
      </c>
      <c r="G6902" s="9">
        <v>1000.0</v>
      </c>
    </row>
    <row r="6903">
      <c r="A6903" s="9" t="s">
        <v>63721</v>
      </c>
      <c r="B6903" s="9" t="s">
        <v>63722</v>
      </c>
      <c r="C6903" s="9" t="s">
        <v>63724</v>
      </c>
      <c r="D6903" s="9">
        <v>-1000.0</v>
      </c>
      <c r="E6903" s="9">
        <v>1000.0</v>
      </c>
      <c r="F6903" s="9">
        <v>-1000.0</v>
      </c>
      <c r="G6903" s="9">
        <v>1000.0</v>
      </c>
    </row>
    <row r="6904">
      <c r="A6904" s="9" t="s">
        <v>63727</v>
      </c>
      <c r="B6904" s="9" t="s">
        <v>63728</v>
      </c>
      <c r="C6904" s="9" t="s">
        <v>63730</v>
      </c>
      <c r="D6904" s="9">
        <v>-1000.0</v>
      </c>
      <c r="E6904" s="9">
        <v>1000.0</v>
      </c>
      <c r="F6904" s="9">
        <v>-1000.0</v>
      </c>
      <c r="G6904" s="9">
        <v>1000.0</v>
      </c>
    </row>
    <row r="6905">
      <c r="A6905" s="9" t="s">
        <v>63731</v>
      </c>
      <c r="B6905" s="9" t="s">
        <v>63732</v>
      </c>
      <c r="C6905" s="9" t="s">
        <v>63733</v>
      </c>
      <c r="D6905" s="9">
        <v>-1000.0</v>
      </c>
      <c r="E6905" s="9">
        <v>1000.0</v>
      </c>
      <c r="F6905" s="9">
        <v>-1000.0</v>
      </c>
      <c r="G6905" s="9">
        <v>1000.0</v>
      </c>
    </row>
    <row r="6906">
      <c r="A6906" s="9" t="s">
        <v>63737</v>
      </c>
      <c r="B6906" s="9" t="s">
        <v>63739</v>
      </c>
      <c r="C6906" s="9" t="s">
        <v>63740</v>
      </c>
      <c r="D6906" s="9">
        <v>-1000.0</v>
      </c>
      <c r="E6906" s="9">
        <v>1000.0</v>
      </c>
      <c r="F6906" s="9">
        <v>-1000.0</v>
      </c>
      <c r="G6906" s="9">
        <v>1000.0</v>
      </c>
    </row>
    <row r="6907">
      <c r="A6907" s="9" t="s">
        <v>63741</v>
      </c>
      <c r="B6907" s="9" t="s">
        <v>63742</v>
      </c>
      <c r="C6907" s="9" t="s">
        <v>63743</v>
      </c>
      <c r="D6907" s="9">
        <v>-1000.0</v>
      </c>
      <c r="E6907" s="9">
        <v>1000.0</v>
      </c>
      <c r="F6907" s="9">
        <v>-1000.0</v>
      </c>
      <c r="G6907" s="9">
        <v>1000.0</v>
      </c>
    </row>
    <row r="6908">
      <c r="A6908" s="9" t="s">
        <v>63746</v>
      </c>
      <c r="B6908" s="9" t="s">
        <v>63748</v>
      </c>
      <c r="C6908" s="9" t="s">
        <v>63749</v>
      </c>
      <c r="D6908" s="9">
        <v>-1000.0</v>
      </c>
      <c r="E6908" s="9">
        <v>1000.0</v>
      </c>
      <c r="F6908" s="9">
        <v>-1000.0</v>
      </c>
      <c r="G6908" s="9">
        <v>1000.0</v>
      </c>
    </row>
    <row r="6909">
      <c r="A6909" s="9" t="s">
        <v>63750</v>
      </c>
      <c r="B6909" s="9" t="s">
        <v>63751</v>
      </c>
      <c r="C6909" s="9" t="s">
        <v>63753</v>
      </c>
      <c r="D6909" s="9">
        <v>-1000.0</v>
      </c>
      <c r="E6909" s="9">
        <v>1000.0</v>
      </c>
      <c r="F6909" s="9">
        <v>-1000.0</v>
      </c>
      <c r="G6909" s="9">
        <v>1000.0</v>
      </c>
    </row>
    <row r="6910">
      <c r="A6910" s="9" t="s">
        <v>63757</v>
      </c>
      <c r="B6910" s="9" t="s">
        <v>63759</v>
      </c>
      <c r="C6910" s="9" t="s">
        <v>63761</v>
      </c>
      <c r="D6910" s="9">
        <v>-1000.0</v>
      </c>
      <c r="E6910" s="9">
        <v>1000.0</v>
      </c>
      <c r="F6910" s="9">
        <v>-1000.0</v>
      </c>
      <c r="G6910" s="9">
        <v>1000.0</v>
      </c>
    </row>
    <row r="6911">
      <c r="A6911" s="9" t="s">
        <v>63764</v>
      </c>
      <c r="B6911" s="9" t="s">
        <v>63766</v>
      </c>
      <c r="C6911" s="9" t="s">
        <v>63767</v>
      </c>
      <c r="D6911" s="9">
        <v>0.0</v>
      </c>
      <c r="E6911" s="9">
        <v>1000.0</v>
      </c>
      <c r="F6911" s="9">
        <v>0.0</v>
      </c>
      <c r="G6911" s="9">
        <v>1000.0</v>
      </c>
    </row>
    <row r="6912">
      <c r="A6912" s="9" t="s">
        <v>63769</v>
      </c>
      <c r="B6912" s="9" t="s">
        <v>33114</v>
      </c>
      <c r="C6912" s="9" t="s">
        <v>63770</v>
      </c>
      <c r="D6912" s="9">
        <v>0.0</v>
      </c>
      <c r="E6912" s="9">
        <v>1000.0</v>
      </c>
      <c r="F6912" s="9">
        <v>0.0</v>
      </c>
      <c r="G6912" s="9">
        <v>1000.0</v>
      </c>
    </row>
    <row r="6913">
      <c r="A6913" s="9" t="s">
        <v>8993</v>
      </c>
      <c r="B6913" s="9" t="s">
        <v>63773</v>
      </c>
      <c r="C6913" s="9" t="s">
        <v>63775</v>
      </c>
      <c r="D6913" s="9">
        <v>0.0</v>
      </c>
      <c r="E6913" s="9">
        <v>1000.0</v>
      </c>
      <c r="F6913" s="9">
        <v>0.0</v>
      </c>
      <c r="G6913" s="9">
        <v>1000.0</v>
      </c>
    </row>
    <row r="6914">
      <c r="A6914" s="9" t="s">
        <v>63777</v>
      </c>
      <c r="B6914" s="9" t="s">
        <v>63778</v>
      </c>
      <c r="C6914" s="9" t="s">
        <v>63779</v>
      </c>
      <c r="D6914" s="9">
        <v>-1000.0</v>
      </c>
      <c r="E6914" s="9">
        <v>1000.0</v>
      </c>
      <c r="F6914" s="9">
        <v>-1000.0</v>
      </c>
      <c r="G6914" s="9">
        <v>1000.0</v>
      </c>
    </row>
    <row r="6915">
      <c r="A6915" s="9" t="s">
        <v>63780</v>
      </c>
      <c r="B6915" s="9" t="s">
        <v>63782</v>
      </c>
      <c r="C6915" s="9" t="s">
        <v>63784</v>
      </c>
      <c r="D6915" s="9">
        <v>0.0</v>
      </c>
      <c r="E6915" s="9">
        <v>1000.0</v>
      </c>
      <c r="F6915" s="9">
        <v>0.0</v>
      </c>
      <c r="G6915" s="9">
        <v>1000.0</v>
      </c>
    </row>
    <row r="6916">
      <c r="A6916" s="9" t="s">
        <v>63786</v>
      </c>
      <c r="B6916" s="9" t="s">
        <v>63787</v>
      </c>
      <c r="C6916" s="9" t="s">
        <v>63788</v>
      </c>
      <c r="D6916" s="9">
        <v>0.0</v>
      </c>
      <c r="E6916" s="9">
        <v>1000.0</v>
      </c>
      <c r="F6916" s="9">
        <v>0.0</v>
      </c>
      <c r="G6916" s="9">
        <v>1000.0</v>
      </c>
    </row>
    <row r="6917">
      <c r="A6917" s="9" t="s">
        <v>14967</v>
      </c>
      <c r="B6917" s="9" t="s">
        <v>63793</v>
      </c>
      <c r="C6917" s="9" t="s">
        <v>63794</v>
      </c>
      <c r="D6917" s="9">
        <v>0.0</v>
      </c>
      <c r="E6917" s="9">
        <v>1000.0</v>
      </c>
      <c r="F6917" s="9">
        <v>0.0</v>
      </c>
      <c r="G6917" s="9">
        <v>1000.0</v>
      </c>
    </row>
    <row r="6918">
      <c r="A6918" s="9" t="s">
        <v>63795</v>
      </c>
      <c r="B6918" s="9" t="s">
        <v>33665</v>
      </c>
      <c r="C6918" s="9" t="s">
        <v>63796</v>
      </c>
      <c r="D6918" s="9">
        <v>-1000.0</v>
      </c>
      <c r="E6918" s="9">
        <v>1000.0</v>
      </c>
      <c r="F6918" s="9">
        <v>-1000.0</v>
      </c>
      <c r="G6918" s="9">
        <v>1000.0</v>
      </c>
    </row>
    <row r="6919">
      <c r="A6919" s="9" t="s">
        <v>8833</v>
      </c>
      <c r="B6919" s="9" t="s">
        <v>63800</v>
      </c>
      <c r="C6919" s="9" t="s">
        <v>63801</v>
      </c>
      <c r="D6919" s="9">
        <v>-1000.0</v>
      </c>
      <c r="E6919" s="9">
        <v>1000.0</v>
      </c>
      <c r="F6919" s="9">
        <v>-1000.0</v>
      </c>
      <c r="G6919" s="9">
        <v>1000.0</v>
      </c>
    </row>
    <row r="6920">
      <c r="A6920" s="9" t="s">
        <v>63804</v>
      </c>
      <c r="B6920" s="9" t="s">
        <v>63806</v>
      </c>
      <c r="C6920" s="9" t="s">
        <v>63808</v>
      </c>
      <c r="D6920" s="9">
        <v>0.0</v>
      </c>
      <c r="E6920" s="9">
        <v>1000.0</v>
      </c>
      <c r="F6920" s="9">
        <v>0.0</v>
      </c>
      <c r="G6920" s="9">
        <v>1000.0</v>
      </c>
    </row>
    <row r="6921">
      <c r="A6921" s="9" t="s">
        <v>11512</v>
      </c>
      <c r="B6921" s="9" t="s">
        <v>63811</v>
      </c>
      <c r="C6921" s="9" t="s">
        <v>63812</v>
      </c>
      <c r="D6921" s="9">
        <v>0.0</v>
      </c>
      <c r="E6921" s="9">
        <v>1000.0</v>
      </c>
      <c r="F6921" s="9">
        <v>0.0</v>
      </c>
      <c r="G6921" s="9">
        <v>1000.0</v>
      </c>
    </row>
    <row r="6922">
      <c r="A6922" s="9" t="s">
        <v>8678</v>
      </c>
      <c r="B6922" s="9" t="s">
        <v>63816</v>
      </c>
      <c r="C6922" s="9" t="s">
        <v>63817</v>
      </c>
      <c r="D6922" s="9">
        <v>-1000.0</v>
      </c>
      <c r="E6922" s="9">
        <v>1000.0</v>
      </c>
      <c r="F6922" s="9">
        <v>-1000.0</v>
      </c>
      <c r="G6922" s="9">
        <v>1000.0</v>
      </c>
    </row>
    <row r="6923">
      <c r="A6923" s="9" t="s">
        <v>63820</v>
      </c>
      <c r="B6923" s="9" t="s">
        <v>63822</v>
      </c>
      <c r="C6923" s="9" t="s">
        <v>63824</v>
      </c>
      <c r="D6923" s="9">
        <v>0.0</v>
      </c>
      <c r="E6923" s="9">
        <v>1000.0</v>
      </c>
      <c r="F6923" s="9">
        <v>0.0</v>
      </c>
      <c r="G6923" s="9">
        <v>1000.0</v>
      </c>
    </row>
    <row r="6924">
      <c r="A6924" s="9" t="s">
        <v>63825</v>
      </c>
      <c r="B6924" s="9" t="s">
        <v>63827</v>
      </c>
      <c r="C6924" s="9" t="s">
        <v>63828</v>
      </c>
      <c r="D6924" s="9">
        <v>0.0</v>
      </c>
      <c r="E6924" s="9">
        <v>1000.0</v>
      </c>
      <c r="F6924" s="9">
        <v>0.0</v>
      </c>
      <c r="G6924" s="9">
        <v>1000.0</v>
      </c>
    </row>
    <row r="6925">
      <c r="A6925" s="9" t="s">
        <v>63831</v>
      </c>
      <c r="B6925" s="9" t="s">
        <v>63833</v>
      </c>
      <c r="C6925" s="9" t="s">
        <v>63834</v>
      </c>
      <c r="D6925" s="9">
        <v>0.0</v>
      </c>
      <c r="E6925" s="9">
        <v>1000.0</v>
      </c>
      <c r="F6925" s="9">
        <v>0.0</v>
      </c>
      <c r="G6925" s="9">
        <v>1000.0</v>
      </c>
    </row>
    <row r="6926">
      <c r="A6926" s="9" t="s">
        <v>63836</v>
      </c>
      <c r="B6926" s="9" t="s">
        <v>63837</v>
      </c>
      <c r="C6926" s="9" t="s">
        <v>63838</v>
      </c>
      <c r="D6926" s="9">
        <v>-1000.0</v>
      </c>
      <c r="E6926" s="9">
        <v>1000.0</v>
      </c>
      <c r="F6926" s="9">
        <v>-1000.0</v>
      </c>
      <c r="G6926" s="9">
        <v>1000.0</v>
      </c>
    </row>
    <row r="6927">
      <c r="A6927" s="9" t="s">
        <v>63839</v>
      </c>
      <c r="B6927" s="9" t="s">
        <v>63840</v>
      </c>
      <c r="C6927" s="9" t="s">
        <v>63841</v>
      </c>
      <c r="D6927" s="9">
        <v>-1000.0</v>
      </c>
      <c r="E6927" s="9">
        <v>1000.0</v>
      </c>
      <c r="F6927" s="9">
        <v>-1000.0</v>
      </c>
      <c r="G6927" s="9">
        <v>1000.0</v>
      </c>
    </row>
    <row r="6928">
      <c r="A6928" s="9" t="s">
        <v>63842</v>
      </c>
      <c r="B6928" s="9" t="s">
        <v>63843</v>
      </c>
      <c r="C6928" s="9" t="s">
        <v>63844</v>
      </c>
      <c r="D6928" s="9">
        <v>0.0</v>
      </c>
      <c r="E6928" s="9">
        <v>1000.0</v>
      </c>
      <c r="F6928" s="9">
        <v>0.0</v>
      </c>
      <c r="G6928" s="9">
        <v>1000.0</v>
      </c>
    </row>
    <row r="6929">
      <c r="A6929" s="9" t="s">
        <v>13800</v>
      </c>
      <c r="B6929" s="9" t="s">
        <v>63847</v>
      </c>
      <c r="C6929" s="9" t="s">
        <v>63849</v>
      </c>
      <c r="D6929" s="9">
        <v>0.0</v>
      </c>
      <c r="E6929" s="9">
        <v>1000.0</v>
      </c>
      <c r="F6929" s="9">
        <v>0.0</v>
      </c>
      <c r="G6929" s="9">
        <v>1000.0</v>
      </c>
    </row>
    <row r="6930">
      <c r="A6930" s="9" t="s">
        <v>63850</v>
      </c>
      <c r="B6930" s="9" t="s">
        <v>63851</v>
      </c>
      <c r="C6930" s="9" t="s">
        <v>63853</v>
      </c>
      <c r="D6930" s="9">
        <v>0.0</v>
      </c>
      <c r="E6930" s="9">
        <v>1000.0</v>
      </c>
      <c r="F6930" s="9">
        <v>0.0</v>
      </c>
      <c r="G6930" s="9">
        <v>1000.0</v>
      </c>
    </row>
    <row r="6931">
      <c r="A6931" s="9" t="s">
        <v>63856</v>
      </c>
      <c r="B6931" s="9" t="s">
        <v>63857</v>
      </c>
      <c r="C6931" s="9" t="s">
        <v>63858</v>
      </c>
      <c r="D6931" s="9">
        <v>0.0</v>
      </c>
      <c r="E6931" s="9">
        <v>1000.0</v>
      </c>
      <c r="F6931" s="9">
        <v>0.0</v>
      </c>
      <c r="G6931" s="9">
        <v>1000.0</v>
      </c>
    </row>
    <row r="6932">
      <c r="A6932" s="9" t="s">
        <v>63859</v>
      </c>
      <c r="B6932" s="9" t="s">
        <v>63861</v>
      </c>
      <c r="C6932" s="9" t="s">
        <v>63863</v>
      </c>
      <c r="D6932" s="9">
        <v>0.0</v>
      </c>
      <c r="E6932" s="9">
        <v>1000.0</v>
      </c>
      <c r="F6932" s="9">
        <v>0.0</v>
      </c>
      <c r="G6932" s="9">
        <v>1000.0</v>
      </c>
    </row>
    <row r="6933">
      <c r="A6933" s="9" t="s">
        <v>13801</v>
      </c>
      <c r="B6933" s="9" t="s">
        <v>63865</v>
      </c>
      <c r="C6933" s="9" t="s">
        <v>63867</v>
      </c>
      <c r="D6933" s="9">
        <v>0.0</v>
      </c>
      <c r="E6933" s="9">
        <v>1000.0</v>
      </c>
      <c r="F6933" s="9">
        <v>0.0</v>
      </c>
      <c r="G6933" s="9">
        <v>1000.0</v>
      </c>
    </row>
    <row r="6934">
      <c r="A6934" s="9" t="s">
        <v>14624</v>
      </c>
      <c r="B6934" s="9" t="s">
        <v>37256</v>
      </c>
      <c r="C6934" s="9" t="s">
        <v>63872</v>
      </c>
      <c r="D6934" s="9">
        <v>-1000.0</v>
      </c>
      <c r="E6934" s="9">
        <v>1000.0</v>
      </c>
      <c r="F6934" s="9">
        <v>-1000.0</v>
      </c>
      <c r="G6934" s="9">
        <v>1000.0</v>
      </c>
    </row>
    <row r="6935">
      <c r="A6935" s="9" t="s">
        <v>63875</v>
      </c>
      <c r="B6935" s="9" t="s">
        <v>63877</v>
      </c>
      <c r="C6935" s="9" t="s">
        <v>63878</v>
      </c>
      <c r="D6935" s="9">
        <v>-1000.0</v>
      </c>
      <c r="E6935" s="9">
        <v>1000.0</v>
      </c>
      <c r="F6935" s="9">
        <v>-1000.0</v>
      </c>
      <c r="G6935" s="9">
        <v>1000.0</v>
      </c>
    </row>
    <row r="6936">
      <c r="A6936" s="9" t="s">
        <v>63879</v>
      </c>
      <c r="B6936" s="9" t="s">
        <v>63880</v>
      </c>
      <c r="C6936" s="9" t="s">
        <v>63881</v>
      </c>
      <c r="D6936" s="9">
        <v>0.0</v>
      </c>
      <c r="E6936" s="9">
        <v>1000.0</v>
      </c>
      <c r="F6936" s="9">
        <v>0.0</v>
      </c>
      <c r="G6936" s="9">
        <v>1000.0</v>
      </c>
    </row>
    <row r="6937">
      <c r="A6937" s="9" t="s">
        <v>63886</v>
      </c>
      <c r="B6937" s="9" t="s">
        <v>37424</v>
      </c>
      <c r="C6937" s="9" t="s">
        <v>63889</v>
      </c>
      <c r="D6937" s="9">
        <v>0.0</v>
      </c>
      <c r="E6937" s="9">
        <v>1000.0</v>
      </c>
      <c r="F6937" s="9">
        <v>0.0</v>
      </c>
      <c r="G6937" s="9">
        <v>1000.0</v>
      </c>
    </row>
    <row r="6938">
      <c r="A6938" s="9" t="s">
        <v>63892</v>
      </c>
      <c r="B6938" s="9" t="s">
        <v>63893</v>
      </c>
      <c r="C6938" s="9" t="s">
        <v>63895</v>
      </c>
      <c r="D6938" s="9">
        <v>-1000.0</v>
      </c>
      <c r="E6938" s="9">
        <v>1000.0</v>
      </c>
      <c r="F6938" s="9">
        <v>-1000.0</v>
      </c>
      <c r="G6938" s="9">
        <v>1000.0</v>
      </c>
    </row>
    <row r="6939">
      <c r="A6939" s="9" t="s">
        <v>63897</v>
      </c>
      <c r="B6939" s="9" t="s">
        <v>63898</v>
      </c>
      <c r="C6939" s="9" t="s">
        <v>63899</v>
      </c>
      <c r="D6939" s="9">
        <v>-1000.0</v>
      </c>
      <c r="E6939" s="9">
        <v>1000.0</v>
      </c>
      <c r="F6939" s="9">
        <v>-1000.0</v>
      </c>
      <c r="G6939" s="9">
        <v>1000.0</v>
      </c>
    </row>
    <row r="6940">
      <c r="A6940" s="9" t="s">
        <v>63903</v>
      </c>
      <c r="B6940" s="9" t="s">
        <v>63905</v>
      </c>
      <c r="C6940" s="9" t="s">
        <v>63907</v>
      </c>
      <c r="D6940" s="9">
        <v>-1000.0</v>
      </c>
      <c r="E6940" s="9">
        <v>1000.0</v>
      </c>
      <c r="F6940" s="9">
        <v>-1000.0</v>
      </c>
      <c r="G6940" s="9">
        <v>1000.0</v>
      </c>
    </row>
    <row r="6941">
      <c r="A6941" s="9" t="s">
        <v>63909</v>
      </c>
      <c r="B6941" s="9" t="s">
        <v>63910</v>
      </c>
      <c r="C6941" s="9" t="s">
        <v>63912</v>
      </c>
      <c r="D6941" s="9">
        <v>0.0</v>
      </c>
      <c r="E6941" s="9">
        <v>1000.0</v>
      </c>
      <c r="F6941" s="9">
        <v>0.0</v>
      </c>
      <c r="G6941" s="9">
        <v>1000.0</v>
      </c>
    </row>
    <row r="6942">
      <c r="A6942" s="9" t="s">
        <v>8139</v>
      </c>
      <c r="B6942" s="9" t="s">
        <v>63914</v>
      </c>
      <c r="C6942" s="9" t="s">
        <v>63917</v>
      </c>
      <c r="D6942" s="9">
        <v>0.0</v>
      </c>
      <c r="E6942" s="9">
        <v>1000.0</v>
      </c>
      <c r="F6942" s="9">
        <v>0.0</v>
      </c>
      <c r="G6942" s="9">
        <v>1000.0</v>
      </c>
    </row>
    <row r="6943">
      <c r="A6943" s="9" t="s">
        <v>63921</v>
      </c>
      <c r="B6943" s="9" t="s">
        <v>63922</v>
      </c>
      <c r="C6943" s="9" t="s">
        <v>63923</v>
      </c>
      <c r="D6943" s="9">
        <v>-1000.0</v>
      </c>
      <c r="E6943" s="9">
        <v>1000.0</v>
      </c>
      <c r="F6943" s="9">
        <v>-1000.0</v>
      </c>
      <c r="G6943" s="9">
        <v>1000.0</v>
      </c>
    </row>
    <row r="6944">
      <c r="A6944" s="9" t="s">
        <v>63925</v>
      </c>
      <c r="B6944" s="9" t="s">
        <v>63926</v>
      </c>
      <c r="C6944" s="9" t="s">
        <v>63927</v>
      </c>
      <c r="D6944" s="9">
        <v>-1000.0</v>
      </c>
      <c r="E6944" s="9">
        <v>1000.0</v>
      </c>
      <c r="F6944" s="9">
        <v>-1000.0</v>
      </c>
      <c r="G6944" s="9">
        <v>1000.0</v>
      </c>
    </row>
    <row r="6945">
      <c r="A6945" s="9" t="s">
        <v>63928</v>
      </c>
      <c r="B6945" s="9" t="s">
        <v>63929</v>
      </c>
      <c r="C6945" s="9" t="s">
        <v>63931</v>
      </c>
      <c r="D6945" s="9">
        <v>-1000.0</v>
      </c>
      <c r="E6945" s="9">
        <v>1000.0</v>
      </c>
      <c r="F6945" s="9">
        <v>-1000.0</v>
      </c>
      <c r="G6945" s="9">
        <v>1000.0</v>
      </c>
    </row>
    <row r="6946">
      <c r="A6946" s="9" t="s">
        <v>63934</v>
      </c>
      <c r="B6946" s="9" t="s">
        <v>63935</v>
      </c>
      <c r="C6946" s="9" t="s">
        <v>63936</v>
      </c>
      <c r="D6946" s="9">
        <v>0.0</v>
      </c>
      <c r="E6946" s="9">
        <v>1000.0</v>
      </c>
      <c r="F6946" s="9">
        <v>0.0</v>
      </c>
      <c r="G6946" s="9">
        <v>1000.0</v>
      </c>
    </row>
    <row r="6947">
      <c r="A6947" s="9" t="s">
        <v>7921</v>
      </c>
      <c r="B6947" s="9" t="s">
        <v>63939</v>
      </c>
      <c r="C6947" s="9" t="s">
        <v>63940</v>
      </c>
      <c r="D6947" s="9">
        <v>0.0</v>
      </c>
      <c r="E6947" s="9">
        <v>1000.0</v>
      </c>
      <c r="F6947" s="9">
        <v>0.0</v>
      </c>
      <c r="G6947" s="9">
        <v>1000.0</v>
      </c>
    </row>
    <row r="6948">
      <c r="A6948" s="9" t="s">
        <v>63943</v>
      </c>
      <c r="B6948" s="9" t="s">
        <v>63945</v>
      </c>
      <c r="C6948" s="9" t="s">
        <v>63946</v>
      </c>
      <c r="D6948" s="9">
        <v>0.0</v>
      </c>
      <c r="E6948" s="9">
        <v>1000.0</v>
      </c>
      <c r="F6948" s="9">
        <v>0.0</v>
      </c>
      <c r="G6948" s="9">
        <v>1000.0</v>
      </c>
    </row>
    <row r="6949">
      <c r="A6949" s="9" t="s">
        <v>63947</v>
      </c>
      <c r="B6949" s="9" t="s">
        <v>63949</v>
      </c>
      <c r="C6949" s="9" t="s">
        <v>63951</v>
      </c>
      <c r="D6949" s="9">
        <v>0.0</v>
      </c>
      <c r="E6949" s="9">
        <v>1000.0</v>
      </c>
      <c r="F6949" s="9">
        <v>0.0</v>
      </c>
      <c r="G6949" s="9">
        <v>1000.0</v>
      </c>
    </row>
    <row r="6950">
      <c r="A6950" s="9" t="s">
        <v>14102</v>
      </c>
      <c r="B6950" s="9" t="s">
        <v>63954</v>
      </c>
      <c r="C6950" s="9" t="s">
        <v>63956</v>
      </c>
      <c r="D6950" s="9">
        <v>0.0</v>
      </c>
      <c r="E6950" s="9">
        <v>1000.0</v>
      </c>
      <c r="F6950" s="9">
        <v>0.0</v>
      </c>
      <c r="G6950" s="9">
        <v>1000.0</v>
      </c>
    </row>
    <row r="6951">
      <c r="A6951" s="9" t="s">
        <v>13417</v>
      </c>
      <c r="B6951" s="9" t="s">
        <v>63959</v>
      </c>
      <c r="C6951" s="9" t="s">
        <v>63961</v>
      </c>
      <c r="D6951" s="9">
        <v>0.0</v>
      </c>
      <c r="E6951" s="9">
        <v>1000.0</v>
      </c>
      <c r="F6951" s="9">
        <v>0.0</v>
      </c>
      <c r="G6951" s="9">
        <v>1000.0</v>
      </c>
    </row>
    <row r="6952">
      <c r="A6952" s="9" t="s">
        <v>63964</v>
      </c>
      <c r="B6952" s="9" t="s">
        <v>41627</v>
      </c>
      <c r="C6952" s="9" t="s">
        <v>63966</v>
      </c>
      <c r="D6952" s="9">
        <v>0.0</v>
      </c>
      <c r="E6952" s="9">
        <v>1000.0</v>
      </c>
      <c r="F6952" s="9">
        <v>0.0</v>
      </c>
      <c r="G6952" s="9">
        <v>1000.0</v>
      </c>
    </row>
    <row r="6953">
      <c r="A6953" s="9" t="s">
        <v>63970</v>
      </c>
      <c r="B6953" s="9" t="s">
        <v>41639</v>
      </c>
      <c r="C6953" s="9" t="s">
        <v>63971</v>
      </c>
      <c r="D6953" s="9">
        <v>0.0</v>
      </c>
      <c r="E6953" s="9">
        <v>1000.0</v>
      </c>
      <c r="F6953" s="9">
        <v>0.0</v>
      </c>
      <c r="G6953" s="9">
        <v>1000.0</v>
      </c>
    </row>
    <row r="6954">
      <c r="A6954" s="9" t="s">
        <v>63973</v>
      </c>
      <c r="B6954" s="9" t="s">
        <v>63974</v>
      </c>
      <c r="C6954" s="9" t="s">
        <v>63975</v>
      </c>
      <c r="D6954" s="9">
        <v>-1000.0</v>
      </c>
      <c r="E6954" s="9">
        <v>1000.0</v>
      </c>
      <c r="F6954" s="9">
        <v>-1000.0</v>
      </c>
      <c r="G6954" s="9">
        <v>1000.0</v>
      </c>
    </row>
    <row r="6955">
      <c r="A6955" s="9" t="s">
        <v>63976</v>
      </c>
      <c r="B6955" s="9" t="s">
        <v>63978</v>
      </c>
      <c r="C6955" s="9" t="s">
        <v>63980</v>
      </c>
      <c r="D6955" s="9">
        <v>-1000.0</v>
      </c>
      <c r="E6955" s="9">
        <v>1000.0</v>
      </c>
      <c r="F6955" s="9">
        <v>-1000.0</v>
      </c>
      <c r="G6955" s="9">
        <v>1000.0</v>
      </c>
    </row>
    <row r="6956">
      <c r="A6956" s="9" t="s">
        <v>63982</v>
      </c>
      <c r="B6956" s="9" t="s">
        <v>63983</v>
      </c>
      <c r="C6956" s="9" t="s">
        <v>63984</v>
      </c>
      <c r="D6956" s="9">
        <v>-1000.0</v>
      </c>
      <c r="E6956" s="9">
        <v>1000.0</v>
      </c>
      <c r="F6956" s="9">
        <v>-1000.0</v>
      </c>
      <c r="G6956" s="9">
        <v>1000.0</v>
      </c>
    </row>
    <row r="6957">
      <c r="A6957" s="9" t="s">
        <v>63986</v>
      </c>
      <c r="B6957" s="9" t="s">
        <v>63988</v>
      </c>
      <c r="C6957" s="9" t="s">
        <v>63990</v>
      </c>
      <c r="D6957" s="9">
        <v>0.0</v>
      </c>
      <c r="E6957" s="9">
        <v>1000.0</v>
      </c>
      <c r="F6957" s="9">
        <v>-1000.0</v>
      </c>
      <c r="G6957" s="9">
        <v>1000.0</v>
      </c>
    </row>
    <row r="6958">
      <c r="A6958" s="9" t="s">
        <v>63992</v>
      </c>
      <c r="B6958" s="9" t="s">
        <v>63994</v>
      </c>
      <c r="C6958" s="9" t="s">
        <v>63995</v>
      </c>
      <c r="D6958" s="9">
        <v>-1000.0</v>
      </c>
      <c r="E6958" s="9">
        <v>1000.0</v>
      </c>
      <c r="F6958" s="9">
        <v>-1000.0</v>
      </c>
      <c r="G6958" s="9">
        <v>1000.0</v>
      </c>
    </row>
    <row r="6959">
      <c r="A6959" s="9" t="s">
        <v>15144</v>
      </c>
      <c r="B6959" s="9" t="s">
        <v>63998</v>
      </c>
      <c r="C6959" s="9" t="s">
        <v>64000</v>
      </c>
      <c r="D6959" s="9">
        <v>-1000.0</v>
      </c>
      <c r="E6959" s="9">
        <v>1000.0</v>
      </c>
      <c r="F6959" s="9">
        <v>-1000.0</v>
      </c>
      <c r="G6959" s="9">
        <v>1000.0</v>
      </c>
    </row>
    <row r="6960">
      <c r="A6960" s="9" t="s">
        <v>64001</v>
      </c>
      <c r="B6960" s="9" t="s">
        <v>64002</v>
      </c>
      <c r="C6960" s="9" t="s">
        <v>64003</v>
      </c>
      <c r="D6960" s="9">
        <v>0.0</v>
      </c>
      <c r="E6960" s="9">
        <v>1000.0</v>
      </c>
      <c r="F6960" s="9">
        <v>0.0</v>
      </c>
      <c r="G6960" s="9">
        <v>1000.0</v>
      </c>
    </row>
    <row r="6961">
      <c r="A6961" s="9" t="s">
        <v>64005</v>
      </c>
      <c r="B6961" s="9" t="s">
        <v>64006</v>
      </c>
      <c r="C6961" s="9" t="s">
        <v>64007</v>
      </c>
      <c r="D6961" s="9">
        <v>0.0</v>
      </c>
      <c r="E6961" s="9">
        <v>1000.0</v>
      </c>
      <c r="F6961" s="9">
        <v>0.0</v>
      </c>
      <c r="G6961" s="9">
        <v>1000.0</v>
      </c>
    </row>
    <row r="6962">
      <c r="A6962" s="9" t="s">
        <v>64009</v>
      </c>
      <c r="B6962" s="9" t="s">
        <v>64010</v>
      </c>
      <c r="C6962" s="9" t="s">
        <v>64012</v>
      </c>
      <c r="D6962" s="9">
        <v>0.0</v>
      </c>
      <c r="E6962" s="9">
        <v>1000.0</v>
      </c>
      <c r="F6962" s="9">
        <v>0.0</v>
      </c>
      <c r="G6962" s="9">
        <v>1000.0</v>
      </c>
    </row>
    <row r="6963">
      <c r="A6963" s="9" t="s">
        <v>64014</v>
      </c>
      <c r="B6963" s="9" t="s">
        <v>64015</v>
      </c>
      <c r="C6963" s="9" t="s">
        <v>64016</v>
      </c>
      <c r="D6963" s="9">
        <v>-1000.0</v>
      </c>
      <c r="E6963" s="9">
        <v>1000.0</v>
      </c>
      <c r="F6963" s="9">
        <v>-1000.0</v>
      </c>
      <c r="G6963" s="9">
        <v>1000.0</v>
      </c>
    </row>
    <row r="6964">
      <c r="A6964" s="9" t="s">
        <v>64017</v>
      </c>
      <c r="B6964" s="9" t="s">
        <v>64018</v>
      </c>
      <c r="C6964" s="9" t="s">
        <v>64019</v>
      </c>
      <c r="D6964" s="9">
        <v>-1000.0</v>
      </c>
      <c r="E6964" s="9">
        <v>1000.0</v>
      </c>
      <c r="F6964" s="9">
        <v>-1000.0</v>
      </c>
      <c r="G6964" s="9">
        <v>1000.0</v>
      </c>
    </row>
    <row r="6965">
      <c r="A6965" s="9" t="s">
        <v>64020</v>
      </c>
      <c r="B6965" s="9" t="s">
        <v>64021</v>
      </c>
      <c r="C6965" s="9" t="s">
        <v>64022</v>
      </c>
      <c r="D6965" s="9">
        <v>-1000.0</v>
      </c>
      <c r="E6965" s="9">
        <v>1000.0</v>
      </c>
      <c r="F6965" s="9">
        <v>-1000.0</v>
      </c>
      <c r="G6965" s="9">
        <v>1000.0</v>
      </c>
    </row>
    <row r="6966">
      <c r="A6966" s="9" t="s">
        <v>64025</v>
      </c>
      <c r="B6966" s="9" t="s">
        <v>64026</v>
      </c>
      <c r="C6966" s="9" t="s">
        <v>64027</v>
      </c>
      <c r="D6966" s="9">
        <v>-1000.0</v>
      </c>
      <c r="E6966" s="9">
        <v>1000.0</v>
      </c>
      <c r="F6966" s="9">
        <v>-1000.0</v>
      </c>
      <c r="G6966" s="9">
        <v>1000.0</v>
      </c>
    </row>
    <row r="6967">
      <c r="A6967" s="9" t="s">
        <v>64029</v>
      </c>
      <c r="B6967" s="9" t="s">
        <v>64030</v>
      </c>
      <c r="C6967" s="9" t="s">
        <v>64031</v>
      </c>
      <c r="D6967" s="9">
        <v>-1000.0</v>
      </c>
      <c r="E6967" s="9">
        <v>1000.0</v>
      </c>
      <c r="F6967" s="9">
        <v>-1000.0</v>
      </c>
      <c r="G6967" s="9">
        <v>1000.0</v>
      </c>
    </row>
    <row r="6968">
      <c r="A6968" s="9" t="s">
        <v>11989</v>
      </c>
      <c r="B6968" s="9" t="s">
        <v>64032</v>
      </c>
      <c r="C6968" s="9" t="s">
        <v>64033</v>
      </c>
      <c r="D6968" s="9">
        <v>-1000.0</v>
      </c>
      <c r="E6968" s="9">
        <v>1000.0</v>
      </c>
      <c r="F6968" s="9">
        <v>-1000.0</v>
      </c>
      <c r="G6968" s="9">
        <v>1000.0</v>
      </c>
    </row>
    <row r="6969">
      <c r="A6969" s="9" t="s">
        <v>64036</v>
      </c>
      <c r="B6969" s="9" t="s">
        <v>64038</v>
      </c>
      <c r="C6969" s="9" t="s">
        <v>64040</v>
      </c>
      <c r="D6969" s="9">
        <v>0.0</v>
      </c>
      <c r="E6969" s="9">
        <v>1000.0</v>
      </c>
      <c r="F6969" s="9">
        <v>0.0</v>
      </c>
      <c r="G6969" s="9">
        <v>1000.0</v>
      </c>
    </row>
    <row r="6970">
      <c r="A6970" s="9" t="s">
        <v>13803</v>
      </c>
      <c r="B6970" s="9" t="s">
        <v>64041</v>
      </c>
      <c r="C6970" s="9" t="s">
        <v>64042</v>
      </c>
      <c r="D6970" s="9">
        <v>0.0</v>
      </c>
      <c r="E6970" s="9">
        <v>1000.0</v>
      </c>
      <c r="F6970" s="9">
        <v>0.0</v>
      </c>
      <c r="G6970" s="9">
        <v>1000.0</v>
      </c>
    </row>
    <row r="6971">
      <c r="A6971" s="9" t="s">
        <v>64043</v>
      </c>
      <c r="B6971" s="9" t="s">
        <v>64044</v>
      </c>
      <c r="C6971" s="9" t="s">
        <v>64046</v>
      </c>
      <c r="D6971" s="9">
        <v>0.0</v>
      </c>
      <c r="E6971" s="9">
        <v>1000.0</v>
      </c>
      <c r="F6971" s="9">
        <v>0.0</v>
      </c>
      <c r="G6971" s="9">
        <v>1000.0</v>
      </c>
    </row>
    <row r="6972">
      <c r="A6972" s="9" t="s">
        <v>13804</v>
      </c>
      <c r="B6972" s="9" t="s">
        <v>64049</v>
      </c>
      <c r="C6972" s="9" t="s">
        <v>64050</v>
      </c>
      <c r="D6972" s="9">
        <v>0.0</v>
      </c>
      <c r="E6972" s="9">
        <v>1000.0</v>
      </c>
      <c r="F6972" s="9">
        <v>0.0</v>
      </c>
      <c r="G6972" s="9">
        <v>1000.0</v>
      </c>
    </row>
    <row r="6973">
      <c r="A6973" s="9" t="s">
        <v>64052</v>
      </c>
      <c r="B6973" s="9" t="s">
        <v>64054</v>
      </c>
      <c r="C6973" s="9" t="s">
        <v>64056</v>
      </c>
      <c r="D6973" s="9">
        <v>-1000.0</v>
      </c>
      <c r="E6973" s="9">
        <v>1000.0</v>
      </c>
      <c r="F6973" s="9">
        <v>-1000.0</v>
      </c>
      <c r="G6973" s="9">
        <v>1000.0</v>
      </c>
    </row>
    <row r="6974">
      <c r="A6974" s="9" t="s">
        <v>64060</v>
      </c>
      <c r="B6974" s="9" t="s">
        <v>64062</v>
      </c>
      <c r="C6974" s="9" t="s">
        <v>64064</v>
      </c>
      <c r="D6974" s="9">
        <v>-1000.0</v>
      </c>
      <c r="E6974" s="9">
        <v>1000.0</v>
      </c>
      <c r="F6974" s="9">
        <v>-1000.0</v>
      </c>
      <c r="G6974" s="9">
        <v>1000.0</v>
      </c>
    </row>
    <row r="6975">
      <c r="A6975" s="9" t="s">
        <v>64065</v>
      </c>
      <c r="B6975" s="9" t="s">
        <v>64066</v>
      </c>
      <c r="C6975" s="9" t="s">
        <v>64067</v>
      </c>
      <c r="D6975" s="9">
        <v>-1000.0</v>
      </c>
      <c r="E6975" s="9">
        <v>1000.0</v>
      </c>
      <c r="F6975" s="9">
        <v>-1000.0</v>
      </c>
      <c r="G6975" s="9">
        <v>1000.0</v>
      </c>
    </row>
    <row r="6976">
      <c r="A6976" s="9" t="s">
        <v>64070</v>
      </c>
      <c r="B6976" s="9" t="s">
        <v>64072</v>
      </c>
      <c r="C6976" s="9" t="s">
        <v>64073</v>
      </c>
      <c r="D6976" s="9">
        <v>-1000.0</v>
      </c>
      <c r="E6976" s="9">
        <v>1000.0</v>
      </c>
      <c r="F6976" s="9">
        <v>-1000.0</v>
      </c>
      <c r="G6976" s="9">
        <v>1000.0</v>
      </c>
    </row>
    <row r="6977">
      <c r="A6977" s="9" t="s">
        <v>64074</v>
      </c>
      <c r="B6977" s="9" t="s">
        <v>64075</v>
      </c>
      <c r="C6977" s="9" t="s">
        <v>64076</v>
      </c>
      <c r="D6977" s="9">
        <v>-1000.0</v>
      </c>
      <c r="E6977" s="9">
        <v>1000.0</v>
      </c>
      <c r="F6977" s="9">
        <v>-1000.0</v>
      </c>
      <c r="G6977" s="9">
        <v>1000.0</v>
      </c>
    </row>
    <row r="6978">
      <c r="A6978" s="9" t="s">
        <v>64077</v>
      </c>
      <c r="B6978" s="9" t="s">
        <v>64079</v>
      </c>
      <c r="C6978" s="9" t="s">
        <v>64081</v>
      </c>
      <c r="D6978" s="9">
        <v>-1000.0</v>
      </c>
      <c r="E6978" s="9">
        <v>1000.0</v>
      </c>
      <c r="F6978" s="9">
        <v>-1000.0</v>
      </c>
      <c r="G6978" s="9">
        <v>1000.0</v>
      </c>
    </row>
    <row r="6979">
      <c r="A6979" s="9" t="s">
        <v>64083</v>
      </c>
      <c r="B6979" s="9" t="s">
        <v>64084</v>
      </c>
      <c r="C6979" s="9" t="s">
        <v>64085</v>
      </c>
      <c r="D6979" s="9">
        <v>-1000.0</v>
      </c>
      <c r="E6979" s="9">
        <v>1000.0</v>
      </c>
      <c r="F6979" s="9">
        <v>-1000.0</v>
      </c>
      <c r="G6979" s="9">
        <v>1000.0</v>
      </c>
    </row>
    <row r="6980">
      <c r="A6980" s="9" t="s">
        <v>64086</v>
      </c>
      <c r="B6980" s="9" t="s">
        <v>64087</v>
      </c>
      <c r="C6980" s="9" t="s">
        <v>64088</v>
      </c>
      <c r="D6980" s="9">
        <v>-1000.0</v>
      </c>
      <c r="E6980" s="9">
        <v>1000.0</v>
      </c>
      <c r="F6980" s="9">
        <v>-1000.0</v>
      </c>
      <c r="G6980" s="9">
        <v>1000.0</v>
      </c>
    </row>
    <row r="6981">
      <c r="A6981" s="9" t="s">
        <v>64091</v>
      </c>
      <c r="B6981" s="9" t="s">
        <v>64093</v>
      </c>
      <c r="C6981" s="9" t="s">
        <v>64094</v>
      </c>
      <c r="D6981" s="9">
        <v>-1000.0</v>
      </c>
      <c r="E6981" s="9">
        <v>1000.0</v>
      </c>
      <c r="F6981" s="9">
        <v>-1000.0</v>
      </c>
      <c r="G6981" s="9">
        <v>1000.0</v>
      </c>
    </row>
    <row r="6982">
      <c r="A6982" s="9" t="s">
        <v>64095</v>
      </c>
      <c r="B6982" s="9" t="s">
        <v>64096</v>
      </c>
      <c r="C6982" s="9" t="s">
        <v>64097</v>
      </c>
      <c r="D6982" s="9">
        <v>-1000.0</v>
      </c>
      <c r="E6982" s="9">
        <v>1000.0</v>
      </c>
      <c r="F6982" s="9">
        <v>-1000.0</v>
      </c>
      <c r="G6982" s="9">
        <v>1000.0</v>
      </c>
    </row>
    <row r="6983">
      <c r="A6983" s="9" t="s">
        <v>64098</v>
      </c>
      <c r="B6983" s="9" t="s">
        <v>64099</v>
      </c>
      <c r="C6983" s="9" t="s">
        <v>64100</v>
      </c>
      <c r="D6983" s="9">
        <v>-1000.0</v>
      </c>
      <c r="E6983" s="9">
        <v>1000.0</v>
      </c>
      <c r="F6983" s="9">
        <v>-1000.0</v>
      </c>
      <c r="G6983" s="9">
        <v>1000.0</v>
      </c>
    </row>
    <row r="6984">
      <c r="A6984" s="9" t="s">
        <v>64104</v>
      </c>
      <c r="B6984" s="9" t="s">
        <v>64105</v>
      </c>
      <c r="C6984" s="9" t="s">
        <v>64106</v>
      </c>
      <c r="D6984" s="9">
        <v>-1000.0</v>
      </c>
      <c r="E6984" s="9">
        <v>1000.0</v>
      </c>
      <c r="F6984" s="9">
        <v>-1000.0</v>
      </c>
      <c r="G6984" s="9">
        <v>1000.0</v>
      </c>
    </row>
    <row r="6985">
      <c r="A6985" s="9" t="s">
        <v>64109</v>
      </c>
      <c r="B6985" s="9" t="s">
        <v>64110</v>
      </c>
      <c r="C6985" s="9" t="s">
        <v>64111</v>
      </c>
      <c r="D6985" s="9">
        <v>-1000.0</v>
      </c>
      <c r="E6985" s="9">
        <v>1000.0</v>
      </c>
      <c r="F6985" s="9">
        <v>-1000.0</v>
      </c>
      <c r="G6985" s="9">
        <v>1000.0</v>
      </c>
    </row>
    <row r="6986">
      <c r="A6986" s="9" t="s">
        <v>64112</v>
      </c>
      <c r="B6986" s="9" t="s">
        <v>64113</v>
      </c>
      <c r="C6986" s="9" t="s">
        <v>64114</v>
      </c>
      <c r="D6986" s="9">
        <v>0.0</v>
      </c>
      <c r="E6986" s="9">
        <v>1000.0</v>
      </c>
      <c r="F6986" s="9">
        <v>0.0</v>
      </c>
      <c r="G6986" s="9">
        <v>1000.0</v>
      </c>
    </row>
    <row r="6987">
      <c r="A6987" s="9" t="s">
        <v>64116</v>
      </c>
      <c r="B6987" s="9" t="s">
        <v>64118</v>
      </c>
      <c r="C6987" s="9" t="s">
        <v>64119</v>
      </c>
      <c r="D6987" s="9">
        <v>0.0</v>
      </c>
      <c r="E6987" s="9">
        <v>1000.0</v>
      </c>
      <c r="F6987" s="9">
        <v>0.0</v>
      </c>
      <c r="G6987" s="9">
        <v>1000.0</v>
      </c>
    </row>
    <row r="6988">
      <c r="A6988" s="9" t="s">
        <v>64121</v>
      </c>
      <c r="B6988" s="9" t="s">
        <v>64123</v>
      </c>
      <c r="C6988" s="9" t="s">
        <v>64124</v>
      </c>
      <c r="D6988" s="9">
        <v>0.0</v>
      </c>
      <c r="E6988" s="9">
        <v>1000.0</v>
      </c>
      <c r="F6988" s="9">
        <v>0.0</v>
      </c>
      <c r="G6988" s="9">
        <v>1000.0</v>
      </c>
    </row>
    <row r="6989">
      <c r="A6989" s="9" t="s">
        <v>64125</v>
      </c>
      <c r="B6989" s="9" t="s">
        <v>64126</v>
      </c>
      <c r="C6989" s="9" t="s">
        <v>64127</v>
      </c>
      <c r="D6989" s="9">
        <v>0.0</v>
      </c>
      <c r="E6989" s="9">
        <v>1000.0</v>
      </c>
      <c r="F6989" s="9">
        <v>0.0</v>
      </c>
      <c r="G6989" s="9">
        <v>1000.0</v>
      </c>
    </row>
    <row r="6990">
      <c r="A6990" s="9" t="s">
        <v>64129</v>
      </c>
      <c r="B6990" s="9" t="s">
        <v>64130</v>
      </c>
      <c r="C6990" s="9" t="s">
        <v>64131</v>
      </c>
      <c r="D6990" s="9">
        <v>0.0</v>
      </c>
      <c r="E6990" s="9">
        <v>1000.0</v>
      </c>
      <c r="F6990" s="9">
        <v>0.0</v>
      </c>
      <c r="G6990" s="9">
        <v>1000.0</v>
      </c>
    </row>
    <row r="6991">
      <c r="A6991" s="9" t="s">
        <v>64134</v>
      </c>
      <c r="B6991" s="9" t="s">
        <v>64135</v>
      </c>
      <c r="C6991" s="9" t="s">
        <v>64136</v>
      </c>
      <c r="D6991" s="9">
        <v>0.0</v>
      </c>
      <c r="E6991" s="9">
        <v>1000.0</v>
      </c>
      <c r="F6991" s="9">
        <v>0.0</v>
      </c>
      <c r="G6991" s="9">
        <v>1000.0</v>
      </c>
    </row>
    <row r="6992">
      <c r="A6992" s="9" t="s">
        <v>64138</v>
      </c>
      <c r="B6992" s="9" t="s">
        <v>64139</v>
      </c>
      <c r="C6992" s="9" t="s">
        <v>64140</v>
      </c>
      <c r="D6992" s="9">
        <v>-1000.0</v>
      </c>
      <c r="E6992" s="9">
        <v>1000.0</v>
      </c>
      <c r="F6992" s="9">
        <v>-1000.0</v>
      </c>
      <c r="G6992" s="9">
        <v>1000.0</v>
      </c>
    </row>
    <row r="6993">
      <c r="A6993" s="9" t="s">
        <v>64141</v>
      </c>
      <c r="B6993" s="9" t="s">
        <v>64143</v>
      </c>
      <c r="C6993" s="9" t="s">
        <v>64145</v>
      </c>
      <c r="D6993" s="9">
        <v>-1000.0</v>
      </c>
      <c r="E6993" s="9">
        <v>1000.0</v>
      </c>
      <c r="F6993" s="9">
        <v>-1000.0</v>
      </c>
      <c r="G6993" s="9">
        <v>1000.0</v>
      </c>
    </row>
    <row r="6994">
      <c r="A6994" s="9" t="s">
        <v>64148</v>
      </c>
      <c r="B6994" s="9" t="s">
        <v>64149</v>
      </c>
      <c r="C6994" s="9" t="s">
        <v>64151</v>
      </c>
      <c r="D6994" s="9">
        <v>-1000.0</v>
      </c>
      <c r="E6994" s="9">
        <v>1000.0</v>
      </c>
      <c r="F6994" s="9">
        <v>-1000.0</v>
      </c>
      <c r="G6994" s="9">
        <v>1000.0</v>
      </c>
    </row>
    <row r="6995">
      <c r="A6995" s="9" t="s">
        <v>64153</v>
      </c>
      <c r="B6995" s="9" t="s">
        <v>64154</v>
      </c>
      <c r="C6995" s="9" t="s">
        <v>64155</v>
      </c>
      <c r="D6995" s="9">
        <v>-1000.0</v>
      </c>
      <c r="E6995" s="9">
        <v>1000.0</v>
      </c>
      <c r="F6995" s="9">
        <v>-1000.0</v>
      </c>
      <c r="G6995" s="9">
        <v>1000.0</v>
      </c>
    </row>
    <row r="6996">
      <c r="A6996" s="9" t="s">
        <v>64157</v>
      </c>
      <c r="B6996" s="9" t="s">
        <v>64159</v>
      </c>
      <c r="C6996" s="9" t="s">
        <v>64161</v>
      </c>
      <c r="D6996" s="9">
        <v>-1000.0</v>
      </c>
      <c r="E6996" s="9">
        <v>1000.0</v>
      </c>
      <c r="F6996" s="9">
        <v>-1000.0</v>
      </c>
      <c r="G6996" s="9">
        <v>1000.0</v>
      </c>
    </row>
    <row r="6997">
      <c r="A6997" s="9" t="s">
        <v>64163</v>
      </c>
      <c r="B6997" s="9" t="s">
        <v>64164</v>
      </c>
      <c r="C6997" s="9" t="s">
        <v>64165</v>
      </c>
      <c r="D6997" s="9">
        <v>-1000.0</v>
      </c>
      <c r="E6997" s="9">
        <v>1000.0</v>
      </c>
      <c r="F6997" s="9">
        <v>-1000.0</v>
      </c>
      <c r="G6997" s="9">
        <v>1000.0</v>
      </c>
    </row>
    <row r="6998">
      <c r="A6998" s="9" t="s">
        <v>64166</v>
      </c>
      <c r="B6998" s="9" t="s">
        <v>64167</v>
      </c>
      <c r="C6998" s="9" t="s">
        <v>64168</v>
      </c>
      <c r="D6998" s="9">
        <v>-1000.0</v>
      </c>
      <c r="E6998" s="9">
        <v>1000.0</v>
      </c>
      <c r="F6998" s="9">
        <v>-1000.0</v>
      </c>
      <c r="G6998" s="9">
        <v>1000.0</v>
      </c>
    </row>
    <row r="6999">
      <c r="A6999" s="9" t="s">
        <v>64171</v>
      </c>
      <c r="B6999" s="9" t="s">
        <v>64173</v>
      </c>
      <c r="C6999" s="9" t="s">
        <v>64175</v>
      </c>
      <c r="D6999" s="9">
        <v>-1000.0</v>
      </c>
      <c r="E6999" s="9">
        <v>1000.0</v>
      </c>
      <c r="F6999" s="9">
        <v>-1000.0</v>
      </c>
      <c r="G6999" s="9">
        <v>1000.0</v>
      </c>
    </row>
    <row r="7000">
      <c r="A7000" s="9" t="s">
        <v>64177</v>
      </c>
      <c r="B7000" s="9" t="s">
        <v>64179</v>
      </c>
      <c r="C7000" s="9" t="s">
        <v>64180</v>
      </c>
      <c r="D7000" s="9">
        <v>-1000.0</v>
      </c>
      <c r="E7000" s="9">
        <v>1000.0</v>
      </c>
      <c r="F7000" s="9">
        <v>-1000.0</v>
      </c>
      <c r="G7000" s="9">
        <v>1000.0</v>
      </c>
    </row>
    <row r="7001">
      <c r="A7001" s="9" t="s">
        <v>64181</v>
      </c>
      <c r="B7001" s="9" t="s">
        <v>64182</v>
      </c>
      <c r="C7001" s="9" t="s">
        <v>64183</v>
      </c>
      <c r="D7001" s="9">
        <v>-1000.0</v>
      </c>
      <c r="E7001" s="9">
        <v>1000.0</v>
      </c>
      <c r="F7001" s="9">
        <v>-1000.0</v>
      </c>
      <c r="G7001" s="9">
        <v>1000.0</v>
      </c>
    </row>
    <row r="7002">
      <c r="A7002" s="9" t="s">
        <v>8471</v>
      </c>
      <c r="B7002" s="9" t="s">
        <v>64186</v>
      </c>
      <c r="C7002" s="9" t="s">
        <v>64188</v>
      </c>
      <c r="D7002" s="9">
        <v>-1000.0</v>
      </c>
      <c r="E7002" s="9">
        <v>1000.0</v>
      </c>
      <c r="F7002" s="9">
        <v>-1000.0</v>
      </c>
      <c r="G7002" s="9">
        <v>1000.0</v>
      </c>
    </row>
    <row r="7003">
      <c r="A7003" s="9" t="s">
        <v>13423</v>
      </c>
      <c r="B7003" s="9" t="s">
        <v>64190</v>
      </c>
      <c r="C7003" s="9" t="s">
        <v>64191</v>
      </c>
      <c r="D7003" s="9">
        <v>-1000.0</v>
      </c>
      <c r="E7003" s="9">
        <v>1000.0</v>
      </c>
      <c r="F7003" s="9">
        <v>-1000.0</v>
      </c>
      <c r="G7003" s="9">
        <v>1000.0</v>
      </c>
    </row>
    <row r="7004">
      <c r="A7004" s="9" t="s">
        <v>64193</v>
      </c>
      <c r="B7004" s="9" t="s">
        <v>64195</v>
      </c>
      <c r="C7004" s="9" t="s">
        <v>64197</v>
      </c>
      <c r="D7004" s="9">
        <v>-1000.0</v>
      </c>
      <c r="E7004" s="9">
        <v>1000.0</v>
      </c>
      <c r="F7004" s="9">
        <v>-1000.0</v>
      </c>
      <c r="G7004" s="9">
        <v>1000.0</v>
      </c>
    </row>
    <row r="7005">
      <c r="A7005" s="9" t="s">
        <v>64198</v>
      </c>
      <c r="B7005" s="9" t="s">
        <v>64199</v>
      </c>
      <c r="C7005" s="9" t="s">
        <v>64200</v>
      </c>
      <c r="D7005" s="9">
        <v>-1000.0</v>
      </c>
      <c r="E7005" s="9">
        <v>1000.0</v>
      </c>
      <c r="F7005" s="9">
        <v>-1000.0</v>
      </c>
      <c r="G7005" s="9">
        <v>1000.0</v>
      </c>
    </row>
    <row r="7006">
      <c r="A7006" s="9" t="s">
        <v>64201</v>
      </c>
      <c r="B7006" s="9" t="s">
        <v>64202</v>
      </c>
      <c r="C7006" s="9" t="s">
        <v>64203</v>
      </c>
      <c r="D7006" s="9">
        <v>-1000.0</v>
      </c>
      <c r="E7006" s="9">
        <v>1000.0</v>
      </c>
      <c r="F7006" s="9">
        <v>-1000.0</v>
      </c>
      <c r="G7006" s="9">
        <v>1000.0</v>
      </c>
    </row>
    <row r="7007">
      <c r="A7007" s="9" t="s">
        <v>34670</v>
      </c>
      <c r="B7007" s="9" t="s">
        <v>34671</v>
      </c>
      <c r="C7007" s="9" t="s">
        <v>34673</v>
      </c>
      <c r="D7007" s="9">
        <v>-500.0</v>
      </c>
      <c r="E7007" s="9">
        <v>500.0</v>
      </c>
      <c r="F7007" s="9">
        <v>-500.0</v>
      </c>
      <c r="G7007" s="9">
        <v>500.0</v>
      </c>
    </row>
    <row r="7008">
      <c r="A7008" s="9" t="s">
        <v>34679</v>
      </c>
      <c r="B7008" s="9" t="s">
        <v>34681</v>
      </c>
      <c r="C7008" s="9" t="s">
        <v>34683</v>
      </c>
      <c r="D7008" s="9">
        <v>-500.0</v>
      </c>
      <c r="E7008" s="9">
        <v>500.0</v>
      </c>
      <c r="F7008" s="9">
        <v>-500.0</v>
      </c>
      <c r="G7008" s="9">
        <v>500.0</v>
      </c>
    </row>
    <row r="7009">
      <c r="A7009" s="9" t="s">
        <v>34689</v>
      </c>
      <c r="B7009" s="9" t="s">
        <v>34690</v>
      </c>
      <c r="C7009" s="9" t="s">
        <v>34693</v>
      </c>
      <c r="D7009" s="9">
        <v>-500.0</v>
      </c>
      <c r="E7009" s="9">
        <v>500.0</v>
      </c>
      <c r="F7009" s="9">
        <v>-500.0</v>
      </c>
      <c r="G7009" s="9">
        <v>500.0</v>
      </c>
    </row>
    <row r="7010">
      <c r="A7010" s="9" t="s">
        <v>34702</v>
      </c>
      <c r="B7010" s="9" t="s">
        <v>34703</v>
      </c>
      <c r="C7010" s="9" t="s">
        <v>34705</v>
      </c>
      <c r="D7010" s="9">
        <v>0.0</v>
      </c>
      <c r="E7010" s="9">
        <v>500.0</v>
      </c>
      <c r="F7010" s="9">
        <v>0.0</v>
      </c>
      <c r="G7010" s="9">
        <v>500.0</v>
      </c>
    </row>
    <row r="7011">
      <c r="A7011" s="9" t="s">
        <v>34713</v>
      </c>
      <c r="B7011" s="9" t="s">
        <v>34703</v>
      </c>
      <c r="C7011" s="9" t="s">
        <v>34716</v>
      </c>
      <c r="D7011" s="9">
        <v>-500.0</v>
      </c>
      <c r="E7011" s="9">
        <v>500.0</v>
      </c>
      <c r="F7011" s="9">
        <v>-500.0</v>
      </c>
      <c r="G7011" s="9">
        <v>500.0</v>
      </c>
    </row>
    <row r="7012">
      <c r="A7012" s="9" t="s">
        <v>34722</v>
      </c>
      <c r="B7012" s="9" t="s">
        <v>34723</v>
      </c>
      <c r="C7012" s="9" t="s">
        <v>34726</v>
      </c>
      <c r="D7012" s="9">
        <v>-500.0</v>
      </c>
      <c r="E7012" s="9">
        <v>500.0</v>
      </c>
      <c r="F7012" s="9">
        <v>-500.0</v>
      </c>
      <c r="G7012" s="9">
        <v>500.0</v>
      </c>
    </row>
    <row r="7013">
      <c r="A7013" s="9" t="s">
        <v>34734</v>
      </c>
      <c r="B7013" s="9" t="s">
        <v>34723</v>
      </c>
      <c r="C7013" s="9" t="s">
        <v>34736</v>
      </c>
      <c r="D7013" s="9">
        <v>-500.0</v>
      </c>
      <c r="E7013" s="9">
        <v>1000.0</v>
      </c>
      <c r="F7013" s="9">
        <v>-500.0</v>
      </c>
      <c r="G7013" s="9">
        <v>1000.0</v>
      </c>
    </row>
    <row r="7014">
      <c r="A7014" s="9" t="s">
        <v>34745</v>
      </c>
      <c r="B7014" s="9" t="s">
        <v>34723</v>
      </c>
      <c r="C7014" s="9" t="s">
        <v>34746</v>
      </c>
      <c r="D7014" s="9">
        <v>-500.0</v>
      </c>
      <c r="E7014" s="9">
        <v>1000.0</v>
      </c>
      <c r="F7014" s="9">
        <v>-500.0</v>
      </c>
      <c r="G7014" s="9">
        <v>1000.0</v>
      </c>
    </row>
    <row r="7015">
      <c r="A7015" s="9" t="s">
        <v>34757</v>
      </c>
      <c r="B7015" s="9" t="s">
        <v>34758</v>
      </c>
      <c r="C7015" s="9" t="s">
        <v>34759</v>
      </c>
      <c r="D7015" s="9">
        <v>-500.0</v>
      </c>
      <c r="E7015" s="9">
        <v>1000.0</v>
      </c>
      <c r="F7015" s="9">
        <v>-500.0</v>
      </c>
      <c r="G7015" s="9">
        <v>1000.0</v>
      </c>
    </row>
    <row r="7016">
      <c r="A7016" s="9" t="s">
        <v>34770</v>
      </c>
      <c r="B7016" s="9" t="s">
        <v>34758</v>
      </c>
      <c r="C7016" s="9" t="s">
        <v>34773</v>
      </c>
      <c r="D7016" s="9">
        <v>-500.0</v>
      </c>
      <c r="E7016" s="9">
        <v>1000.0</v>
      </c>
      <c r="F7016" s="9">
        <v>-500.0</v>
      </c>
      <c r="G7016" s="9">
        <v>1000.0</v>
      </c>
    </row>
    <row r="7017">
      <c r="A7017" s="9" t="s">
        <v>34782</v>
      </c>
      <c r="B7017" s="9" t="s">
        <v>34758</v>
      </c>
      <c r="C7017" s="9" t="s">
        <v>34784</v>
      </c>
      <c r="D7017" s="9">
        <v>-500.0</v>
      </c>
      <c r="E7017" s="9">
        <v>500.0</v>
      </c>
      <c r="F7017" s="9">
        <v>-500.0</v>
      </c>
      <c r="G7017" s="9">
        <v>500.0</v>
      </c>
    </row>
    <row r="7018">
      <c r="A7018" s="9" t="s">
        <v>34792</v>
      </c>
      <c r="B7018" s="9" t="s">
        <v>34794</v>
      </c>
      <c r="C7018" s="9" t="s">
        <v>34795</v>
      </c>
      <c r="D7018" s="9">
        <v>-500.0</v>
      </c>
      <c r="E7018" s="9">
        <v>500.0</v>
      </c>
      <c r="F7018" s="9">
        <v>-500.0</v>
      </c>
      <c r="G7018" s="9">
        <v>500.0</v>
      </c>
    </row>
    <row r="7019">
      <c r="A7019" s="9" t="s">
        <v>34800</v>
      </c>
      <c r="B7019" s="9" t="s">
        <v>34803</v>
      </c>
      <c r="C7019" s="9" t="s">
        <v>34805</v>
      </c>
      <c r="D7019" s="9">
        <v>-500.0</v>
      </c>
      <c r="E7019" s="9">
        <v>500.0</v>
      </c>
      <c r="F7019" s="9">
        <v>-500.0</v>
      </c>
      <c r="G7019" s="9">
        <v>500.0</v>
      </c>
    </row>
    <row r="7020">
      <c r="A7020" s="9" t="s">
        <v>34814</v>
      </c>
      <c r="B7020" s="9" t="s">
        <v>34803</v>
      </c>
      <c r="C7020" s="9" t="s">
        <v>34818</v>
      </c>
      <c r="D7020" s="9">
        <v>-500.0</v>
      </c>
      <c r="E7020" s="9">
        <v>500.0</v>
      </c>
      <c r="F7020" s="9">
        <v>-500.0</v>
      </c>
      <c r="G7020" s="9">
        <v>500.0</v>
      </c>
    </row>
    <row r="7021">
      <c r="A7021" s="9" t="s">
        <v>34822</v>
      </c>
      <c r="B7021" s="9" t="s">
        <v>34824</v>
      </c>
      <c r="C7021" s="9" t="s">
        <v>34825</v>
      </c>
      <c r="D7021" s="9">
        <v>-500.0</v>
      </c>
      <c r="E7021" s="9">
        <v>500.0</v>
      </c>
      <c r="F7021" s="9">
        <v>-500.0</v>
      </c>
      <c r="G7021" s="9">
        <v>500.0</v>
      </c>
    </row>
    <row r="7022">
      <c r="A7022" s="9" t="s">
        <v>34830</v>
      </c>
      <c r="B7022" s="9" t="s">
        <v>34831</v>
      </c>
      <c r="C7022" s="9" t="s">
        <v>34833</v>
      </c>
      <c r="D7022" s="9">
        <v>-500.0</v>
      </c>
      <c r="E7022" s="9">
        <v>500.0</v>
      </c>
      <c r="F7022" s="9">
        <v>-500.0</v>
      </c>
      <c r="G7022" s="9">
        <v>500.0</v>
      </c>
    </row>
    <row r="7023">
      <c r="A7023" s="9" t="s">
        <v>34836</v>
      </c>
      <c r="B7023" s="9" t="s">
        <v>34838</v>
      </c>
      <c r="C7023" s="9" t="s">
        <v>34839</v>
      </c>
      <c r="D7023" s="9">
        <v>-500.0</v>
      </c>
      <c r="E7023" s="9">
        <v>500.0</v>
      </c>
      <c r="F7023" s="9">
        <v>-500.0</v>
      </c>
      <c r="G7023" s="9">
        <v>500.0</v>
      </c>
    </row>
    <row r="7024">
      <c r="A7024" s="9" t="s">
        <v>34849</v>
      </c>
      <c r="B7024" s="9" t="s">
        <v>34850</v>
      </c>
      <c r="C7024" s="9" t="s">
        <v>34853</v>
      </c>
      <c r="D7024" s="9">
        <v>-500.0</v>
      </c>
      <c r="E7024" s="9">
        <v>500.0</v>
      </c>
      <c r="F7024" s="9">
        <v>-500.0</v>
      </c>
      <c r="G7024" s="9">
        <v>500.0</v>
      </c>
    </row>
    <row r="7025">
      <c r="A7025" s="9" t="s">
        <v>34862</v>
      </c>
      <c r="B7025" s="9" t="s">
        <v>34867</v>
      </c>
      <c r="C7025" s="9" t="s">
        <v>34870</v>
      </c>
      <c r="D7025" s="9">
        <v>-500.0</v>
      </c>
      <c r="E7025" s="9">
        <v>500.0</v>
      </c>
      <c r="F7025" s="9">
        <v>-500.0</v>
      </c>
      <c r="G7025" s="9">
        <v>500.0</v>
      </c>
    </row>
    <row r="7026">
      <c r="A7026" s="9" t="s">
        <v>34876</v>
      </c>
      <c r="B7026" s="9" t="s">
        <v>34878</v>
      </c>
      <c r="C7026" s="9" t="s">
        <v>34879</v>
      </c>
      <c r="D7026" s="9">
        <v>-1000.0</v>
      </c>
      <c r="E7026" s="9">
        <v>1000.0</v>
      </c>
      <c r="F7026" s="9">
        <v>-1000.0</v>
      </c>
      <c r="G7026" s="9">
        <v>1000.0</v>
      </c>
    </row>
    <row r="7027">
      <c r="A7027" s="9" t="s">
        <v>34885</v>
      </c>
      <c r="B7027" s="9" t="s">
        <v>34887</v>
      </c>
      <c r="C7027" s="9" t="s">
        <v>34888</v>
      </c>
      <c r="D7027" s="9">
        <v>-1000.0</v>
      </c>
      <c r="E7027" s="9">
        <v>1000.0</v>
      </c>
      <c r="F7027" s="9">
        <v>-1000.0</v>
      </c>
      <c r="G7027" s="9">
        <v>1000.0</v>
      </c>
    </row>
    <row r="7028">
      <c r="A7028" s="9" t="s">
        <v>34892</v>
      </c>
      <c r="B7028" s="9" t="s">
        <v>34894</v>
      </c>
      <c r="C7028" s="9" t="s">
        <v>34897</v>
      </c>
      <c r="D7028" s="9">
        <v>-1000.0</v>
      </c>
      <c r="E7028" s="9">
        <v>1000.0</v>
      </c>
      <c r="F7028" s="9">
        <v>-1000.0</v>
      </c>
      <c r="G7028" s="9">
        <v>1000.0</v>
      </c>
    </row>
    <row r="7029">
      <c r="A7029" s="9" t="s">
        <v>34903</v>
      </c>
      <c r="B7029" s="9" t="s">
        <v>34905</v>
      </c>
      <c r="C7029" s="9" t="s">
        <v>34907</v>
      </c>
      <c r="D7029" s="9">
        <v>-1000.0</v>
      </c>
      <c r="E7029" s="9">
        <v>1000.0</v>
      </c>
      <c r="F7029" s="9">
        <v>-1000.0</v>
      </c>
      <c r="G7029" s="9">
        <v>1000.0</v>
      </c>
    </row>
    <row r="7030">
      <c r="A7030" s="9" t="s">
        <v>34913</v>
      </c>
      <c r="B7030" s="9" t="s">
        <v>34915</v>
      </c>
      <c r="C7030" s="9" t="s">
        <v>34917</v>
      </c>
      <c r="D7030" s="9">
        <v>-1000.0</v>
      </c>
      <c r="E7030" s="9">
        <v>1000.0</v>
      </c>
      <c r="F7030" s="9">
        <v>-1000.0</v>
      </c>
      <c r="G7030" s="9">
        <v>1000.0</v>
      </c>
    </row>
    <row r="7031">
      <c r="A7031" s="9" t="s">
        <v>34920</v>
      </c>
      <c r="B7031" s="9" t="s">
        <v>34921</v>
      </c>
      <c r="C7031" s="9" t="s">
        <v>34924</v>
      </c>
      <c r="D7031" s="9">
        <v>-1000.0</v>
      </c>
      <c r="E7031" s="9">
        <v>1000.0</v>
      </c>
      <c r="F7031" s="9">
        <v>-1000.0</v>
      </c>
      <c r="G7031" s="9">
        <v>1000.0</v>
      </c>
    </row>
    <row r="7032">
      <c r="A7032" s="9" t="s">
        <v>34930</v>
      </c>
      <c r="B7032" s="9" t="s">
        <v>34931</v>
      </c>
      <c r="C7032" s="9" t="s">
        <v>34932</v>
      </c>
      <c r="D7032" s="9">
        <v>-1000.0</v>
      </c>
      <c r="E7032" s="9">
        <v>1000.0</v>
      </c>
      <c r="F7032" s="9">
        <v>-1000.0</v>
      </c>
      <c r="G7032" s="9">
        <v>1000.0</v>
      </c>
    </row>
    <row r="7033">
      <c r="A7033" s="9" t="s">
        <v>34936</v>
      </c>
      <c r="B7033" s="9" t="s">
        <v>34938</v>
      </c>
      <c r="C7033" s="9" t="s">
        <v>34940</v>
      </c>
      <c r="D7033" s="9">
        <v>-1000.0</v>
      </c>
      <c r="E7033" s="9">
        <v>1000.0</v>
      </c>
      <c r="F7033" s="9">
        <v>-1000.0</v>
      </c>
      <c r="G7033" s="9">
        <v>1000.0</v>
      </c>
    </row>
    <row r="7034">
      <c r="A7034" s="9" t="s">
        <v>7365</v>
      </c>
      <c r="B7034" s="9" t="s">
        <v>34946</v>
      </c>
      <c r="C7034" s="9" t="s">
        <v>34948</v>
      </c>
      <c r="D7034" s="9">
        <v>-1000.0</v>
      </c>
      <c r="E7034" s="9">
        <v>1000.0</v>
      </c>
      <c r="F7034" s="9">
        <v>-1000.0</v>
      </c>
      <c r="G7034" s="9">
        <v>1000.0</v>
      </c>
    </row>
    <row r="7035">
      <c r="A7035" s="9" t="s">
        <v>34951</v>
      </c>
      <c r="B7035" s="9" t="s">
        <v>34954</v>
      </c>
      <c r="C7035" s="9" t="s">
        <v>34957</v>
      </c>
      <c r="D7035" s="9">
        <v>-1000.0</v>
      </c>
      <c r="E7035" s="9">
        <v>1000.0</v>
      </c>
      <c r="F7035" s="9">
        <v>-1000.0</v>
      </c>
      <c r="G7035" s="9">
        <v>1000.0</v>
      </c>
    </row>
    <row r="7036">
      <c r="A7036" s="9" t="s">
        <v>34962</v>
      </c>
      <c r="B7036" s="9" t="s">
        <v>34963</v>
      </c>
      <c r="C7036" s="9" t="s">
        <v>34964</v>
      </c>
      <c r="D7036" s="9">
        <v>-1000.0</v>
      </c>
      <c r="E7036" s="9">
        <v>1000.0</v>
      </c>
      <c r="F7036" s="9">
        <v>-1000.0</v>
      </c>
      <c r="G7036" s="9">
        <v>1000.0</v>
      </c>
    </row>
    <row r="7037">
      <c r="A7037" s="9" t="s">
        <v>34967</v>
      </c>
      <c r="B7037" s="9" t="s">
        <v>34970</v>
      </c>
      <c r="C7037" s="9" t="s">
        <v>34971</v>
      </c>
      <c r="D7037" s="9">
        <v>-1000.0</v>
      </c>
      <c r="E7037" s="9">
        <v>1000.0</v>
      </c>
      <c r="F7037" s="9">
        <v>-1000.0</v>
      </c>
      <c r="G7037" s="9">
        <v>1000.0</v>
      </c>
    </row>
    <row r="7038">
      <c r="A7038" s="9" t="s">
        <v>34974</v>
      </c>
      <c r="B7038" s="9" t="s">
        <v>34976</v>
      </c>
      <c r="C7038" s="9" t="s">
        <v>34977</v>
      </c>
      <c r="D7038" s="9">
        <v>-1000.0</v>
      </c>
      <c r="E7038" s="9">
        <v>1000.0</v>
      </c>
      <c r="F7038" s="9">
        <v>-1000.0</v>
      </c>
      <c r="G7038" s="9">
        <v>1000.0</v>
      </c>
    </row>
    <row r="7039">
      <c r="A7039" s="9" t="s">
        <v>34984</v>
      </c>
      <c r="B7039" s="9" t="s">
        <v>34986</v>
      </c>
      <c r="C7039" s="9" t="s">
        <v>34988</v>
      </c>
      <c r="D7039" s="9">
        <v>-1000.0</v>
      </c>
      <c r="E7039" s="9">
        <v>1000.0</v>
      </c>
      <c r="F7039" s="9">
        <v>-1000.0</v>
      </c>
      <c r="G7039" s="9">
        <v>1000.0</v>
      </c>
    </row>
    <row r="7040">
      <c r="A7040" s="9" t="s">
        <v>34993</v>
      </c>
      <c r="B7040" s="9" t="s">
        <v>34995</v>
      </c>
      <c r="C7040" s="9" t="s">
        <v>34997</v>
      </c>
      <c r="D7040" s="9">
        <v>-1000.0</v>
      </c>
      <c r="E7040" s="9">
        <v>1000.0</v>
      </c>
      <c r="F7040" s="9">
        <v>-1000.0</v>
      </c>
      <c r="G7040" s="9">
        <v>1000.0</v>
      </c>
    </row>
    <row r="7041">
      <c r="A7041" s="9" t="s">
        <v>35004</v>
      </c>
      <c r="B7041" s="9" t="s">
        <v>35006</v>
      </c>
      <c r="C7041" s="9" t="s">
        <v>35007</v>
      </c>
      <c r="D7041" s="9">
        <v>-1000.0</v>
      </c>
      <c r="E7041" s="9">
        <v>1000.0</v>
      </c>
      <c r="F7041" s="9">
        <v>-1000.0</v>
      </c>
      <c r="G7041" s="9">
        <v>1000.0</v>
      </c>
    </row>
    <row r="7042">
      <c r="A7042" s="9" t="s">
        <v>35016</v>
      </c>
      <c r="B7042" s="9" t="s">
        <v>35017</v>
      </c>
      <c r="C7042" s="9" t="s">
        <v>35019</v>
      </c>
      <c r="D7042" s="9">
        <v>-1000.0</v>
      </c>
      <c r="E7042" s="9">
        <v>1000.0</v>
      </c>
      <c r="F7042" s="9">
        <v>-1000.0</v>
      </c>
      <c r="G7042" s="9">
        <v>1000.0</v>
      </c>
    </row>
    <row r="7043">
      <c r="A7043" s="9" t="s">
        <v>35024</v>
      </c>
      <c r="B7043" s="9" t="s">
        <v>35027</v>
      </c>
      <c r="C7043" s="9" t="s">
        <v>35030</v>
      </c>
      <c r="D7043" s="9">
        <v>-1000.0</v>
      </c>
      <c r="E7043" s="9">
        <v>1000.0</v>
      </c>
      <c r="F7043" s="9">
        <v>-1000.0</v>
      </c>
      <c r="G7043" s="9">
        <v>1000.0</v>
      </c>
    </row>
    <row r="7044">
      <c r="A7044" s="9" t="s">
        <v>35034</v>
      </c>
      <c r="B7044" s="9" t="s">
        <v>35035</v>
      </c>
      <c r="C7044" s="9" t="s">
        <v>35037</v>
      </c>
      <c r="D7044" s="9">
        <v>-1000.0</v>
      </c>
      <c r="E7044" s="9">
        <v>1000.0</v>
      </c>
      <c r="F7044" s="9">
        <v>-1000.0</v>
      </c>
      <c r="G7044" s="9">
        <v>1000.0</v>
      </c>
    </row>
    <row r="7045">
      <c r="A7045" s="9" t="s">
        <v>35046</v>
      </c>
      <c r="B7045" s="9" t="s">
        <v>35048</v>
      </c>
      <c r="C7045" s="9" t="s">
        <v>35049</v>
      </c>
      <c r="D7045" s="9">
        <v>-1000.0</v>
      </c>
      <c r="E7045" s="9">
        <v>1000.0</v>
      </c>
      <c r="F7045" s="9">
        <v>-1000.0</v>
      </c>
      <c r="G7045" s="9">
        <v>1000.0</v>
      </c>
    </row>
    <row r="7046">
      <c r="A7046" s="9" t="s">
        <v>35055</v>
      </c>
      <c r="B7046" s="9" t="s">
        <v>35058</v>
      </c>
      <c r="C7046" s="9" t="s">
        <v>35060</v>
      </c>
      <c r="D7046" s="9">
        <v>-1000.0</v>
      </c>
      <c r="E7046" s="9">
        <v>1000.0</v>
      </c>
      <c r="F7046" s="9">
        <v>-1000.0</v>
      </c>
      <c r="G7046" s="9">
        <v>1000.0</v>
      </c>
    </row>
    <row r="7047">
      <c r="A7047" s="9" t="s">
        <v>35067</v>
      </c>
      <c r="B7047" s="9" t="s">
        <v>35070</v>
      </c>
      <c r="C7047" s="9" t="s">
        <v>35072</v>
      </c>
      <c r="D7047" s="9">
        <v>-1000.0</v>
      </c>
      <c r="E7047" s="9">
        <v>1000.0</v>
      </c>
      <c r="F7047" s="9">
        <v>-1000.0</v>
      </c>
      <c r="G7047" s="9">
        <v>1000.0</v>
      </c>
    </row>
    <row r="7048">
      <c r="A7048" s="9" t="s">
        <v>6844</v>
      </c>
      <c r="B7048" s="9" t="s">
        <v>6847</v>
      </c>
      <c r="C7048" s="9" t="s">
        <v>6849</v>
      </c>
      <c r="D7048" s="9">
        <v>-500.0</v>
      </c>
      <c r="E7048" s="9">
        <v>500.0</v>
      </c>
      <c r="F7048" s="9">
        <v>-500.0</v>
      </c>
      <c r="G7048" s="9">
        <v>500.0</v>
      </c>
    </row>
    <row r="7049">
      <c r="A7049" s="9" t="s">
        <v>6858</v>
      </c>
      <c r="B7049" s="9" t="s">
        <v>6859</v>
      </c>
      <c r="C7049" s="9" t="s">
        <v>6861</v>
      </c>
      <c r="D7049" s="9">
        <v>-500.0</v>
      </c>
      <c r="E7049" s="9">
        <v>500.0</v>
      </c>
      <c r="F7049" s="9">
        <v>-500.0</v>
      </c>
      <c r="G7049" s="9">
        <v>500.0</v>
      </c>
    </row>
    <row r="7050">
      <c r="A7050" s="9" t="s">
        <v>6865</v>
      </c>
      <c r="B7050" s="9" t="s">
        <v>6866</v>
      </c>
      <c r="C7050" s="9" t="s">
        <v>6867</v>
      </c>
      <c r="D7050" s="9">
        <v>-500.0</v>
      </c>
      <c r="E7050" s="9">
        <v>500.0</v>
      </c>
      <c r="F7050" s="9">
        <v>-500.0</v>
      </c>
      <c r="G7050" s="9">
        <v>500.0</v>
      </c>
    </row>
    <row r="7051">
      <c r="A7051" s="9" t="s">
        <v>6868</v>
      </c>
      <c r="B7051" s="9" t="s">
        <v>6869</v>
      </c>
      <c r="C7051" s="9" t="s">
        <v>6870</v>
      </c>
      <c r="D7051" s="9">
        <v>-500.0</v>
      </c>
      <c r="E7051" s="9">
        <v>500.0</v>
      </c>
      <c r="F7051" s="9">
        <v>-500.0</v>
      </c>
      <c r="G7051" s="9">
        <v>500.0</v>
      </c>
    </row>
    <row r="7052">
      <c r="A7052" s="9" t="s">
        <v>6873</v>
      </c>
      <c r="B7052" s="9" t="s">
        <v>6874</v>
      </c>
      <c r="C7052" s="9" t="s">
        <v>6875</v>
      </c>
      <c r="D7052" s="9">
        <v>-500.0</v>
      </c>
      <c r="E7052" s="9">
        <v>500.0</v>
      </c>
      <c r="F7052" s="9">
        <v>-500.0</v>
      </c>
      <c r="G7052" s="9">
        <v>500.0</v>
      </c>
    </row>
    <row r="7053">
      <c r="A7053" s="9" t="s">
        <v>6876</v>
      </c>
      <c r="B7053" s="9" t="s">
        <v>6877</v>
      </c>
      <c r="C7053" s="9" t="s">
        <v>6878</v>
      </c>
      <c r="D7053" s="9">
        <v>-500.0</v>
      </c>
      <c r="E7053" s="9">
        <v>500.0</v>
      </c>
      <c r="F7053" s="9">
        <v>-500.0</v>
      </c>
      <c r="G7053" s="9">
        <v>500.0</v>
      </c>
    </row>
    <row r="7054">
      <c r="A7054" s="9" t="s">
        <v>6883</v>
      </c>
      <c r="B7054" s="9" t="s">
        <v>6884</v>
      </c>
      <c r="C7054" s="9" t="s">
        <v>6885</v>
      </c>
      <c r="D7054" s="9">
        <v>-500.0</v>
      </c>
      <c r="E7054" s="9">
        <v>500.0</v>
      </c>
      <c r="F7054" s="9">
        <v>-500.0</v>
      </c>
      <c r="G7054" s="9">
        <v>500.0</v>
      </c>
    </row>
    <row r="7055">
      <c r="A7055" s="9" t="s">
        <v>6891</v>
      </c>
      <c r="B7055" s="9" t="s">
        <v>6893</v>
      </c>
      <c r="C7055" s="9" t="s">
        <v>6894</v>
      </c>
      <c r="D7055" s="9">
        <v>-500.0</v>
      </c>
      <c r="E7055" s="9">
        <v>500.0</v>
      </c>
      <c r="F7055" s="9">
        <v>-500.0</v>
      </c>
      <c r="G7055" s="9">
        <v>500.0</v>
      </c>
    </row>
    <row r="7056">
      <c r="A7056" s="9" t="s">
        <v>6897</v>
      </c>
      <c r="B7056" s="9" t="s">
        <v>6898</v>
      </c>
      <c r="C7056" s="9" t="s">
        <v>6899</v>
      </c>
      <c r="D7056" s="9">
        <v>-500.0</v>
      </c>
      <c r="E7056" s="9">
        <v>500.0</v>
      </c>
      <c r="F7056" s="9">
        <v>-500.0</v>
      </c>
      <c r="G7056" s="9">
        <v>500.0</v>
      </c>
    </row>
    <row r="7057">
      <c r="A7057" s="9" t="s">
        <v>6902</v>
      </c>
      <c r="B7057" s="9" t="s">
        <v>6903</v>
      </c>
      <c r="C7057" s="9" t="s">
        <v>6905</v>
      </c>
      <c r="D7057" s="9">
        <v>-500.0</v>
      </c>
      <c r="E7057" s="9">
        <v>500.0</v>
      </c>
      <c r="F7057" s="9">
        <v>-500.0</v>
      </c>
      <c r="G7057" s="9">
        <v>500.0</v>
      </c>
    </row>
    <row r="7058">
      <c r="A7058" s="9" t="s">
        <v>6906</v>
      </c>
      <c r="B7058" s="9" t="s">
        <v>6909</v>
      </c>
      <c r="C7058" s="9" t="s">
        <v>6910</v>
      </c>
      <c r="D7058" s="9">
        <v>-500.0</v>
      </c>
      <c r="E7058" s="9">
        <v>500.0</v>
      </c>
      <c r="F7058" s="9">
        <v>-500.0</v>
      </c>
      <c r="G7058" s="9">
        <v>500.0</v>
      </c>
    </row>
    <row r="7059">
      <c r="A7059" s="9" t="s">
        <v>6914</v>
      </c>
      <c r="B7059" s="9" t="s">
        <v>6915</v>
      </c>
      <c r="C7059" s="9" t="s">
        <v>6916</v>
      </c>
      <c r="D7059" s="9">
        <v>-500.0</v>
      </c>
      <c r="E7059" s="9">
        <v>500.0</v>
      </c>
      <c r="F7059" s="9">
        <v>-500.0</v>
      </c>
      <c r="G7059" s="9">
        <v>500.0</v>
      </c>
    </row>
    <row r="7060">
      <c r="A7060" s="9" t="s">
        <v>6918</v>
      </c>
      <c r="B7060" s="9" t="s">
        <v>6920</v>
      </c>
      <c r="C7060" s="9" t="s">
        <v>6923</v>
      </c>
      <c r="D7060" s="9">
        <v>-500.0</v>
      </c>
      <c r="E7060" s="9">
        <v>500.0</v>
      </c>
      <c r="F7060" s="9">
        <v>-500.0</v>
      </c>
      <c r="G7060" s="9">
        <v>500.0</v>
      </c>
    </row>
    <row r="7061">
      <c r="A7061" s="9" t="s">
        <v>6926</v>
      </c>
      <c r="B7061" s="9" t="s">
        <v>6928</v>
      </c>
      <c r="C7061" s="9" t="s">
        <v>6930</v>
      </c>
      <c r="D7061" s="9">
        <v>-500.0</v>
      </c>
      <c r="E7061" s="9">
        <v>500.0</v>
      </c>
      <c r="F7061" s="9">
        <v>-500.0</v>
      </c>
      <c r="G7061" s="9">
        <v>500.0</v>
      </c>
    </row>
    <row r="7062">
      <c r="A7062" s="9" t="s">
        <v>6938</v>
      </c>
      <c r="B7062" s="9" t="s">
        <v>6939</v>
      </c>
      <c r="C7062" s="9" t="s">
        <v>6940</v>
      </c>
      <c r="D7062" s="9">
        <v>-500.0</v>
      </c>
      <c r="E7062" s="9">
        <v>500.0</v>
      </c>
      <c r="F7062" s="9">
        <v>-500.0</v>
      </c>
      <c r="G7062" s="9">
        <v>500.0</v>
      </c>
    </row>
    <row r="7063">
      <c r="A7063" s="9" t="s">
        <v>6950</v>
      </c>
      <c r="B7063" s="9" t="s">
        <v>6953</v>
      </c>
      <c r="C7063" s="9" t="s">
        <v>6955</v>
      </c>
      <c r="D7063" s="9">
        <v>-500.0</v>
      </c>
      <c r="E7063" s="9">
        <v>500.0</v>
      </c>
      <c r="F7063" s="9">
        <v>-500.0</v>
      </c>
      <c r="G7063" s="9">
        <v>500.0</v>
      </c>
    </row>
    <row r="7064">
      <c r="A7064" s="9" t="s">
        <v>6965</v>
      </c>
      <c r="B7064" s="9" t="s">
        <v>6968</v>
      </c>
      <c r="C7064" s="9" t="s">
        <v>6970</v>
      </c>
      <c r="D7064" s="9">
        <v>-500.0</v>
      </c>
      <c r="E7064" s="9">
        <v>500.0</v>
      </c>
      <c r="F7064" s="9">
        <v>-500.0</v>
      </c>
      <c r="G7064" s="9">
        <v>500.0</v>
      </c>
    </row>
    <row r="7065">
      <c r="A7065" s="9" t="s">
        <v>6976</v>
      </c>
      <c r="B7065" s="9" t="s">
        <v>6979</v>
      </c>
      <c r="C7065" s="9" t="s">
        <v>6982</v>
      </c>
      <c r="D7065" s="9">
        <v>-500.0</v>
      </c>
      <c r="E7065" s="9">
        <v>500.0</v>
      </c>
      <c r="F7065" s="9">
        <v>-500.0</v>
      </c>
      <c r="G7065" s="9">
        <v>500.0</v>
      </c>
    </row>
    <row r="7066">
      <c r="A7066" s="9" t="s">
        <v>6988</v>
      </c>
      <c r="B7066" s="9" t="s">
        <v>6990</v>
      </c>
      <c r="C7066" s="9" t="s">
        <v>6991</v>
      </c>
      <c r="D7066" s="9">
        <v>-500.0</v>
      </c>
      <c r="E7066" s="9">
        <v>500.0</v>
      </c>
      <c r="F7066" s="9">
        <v>-500.0</v>
      </c>
      <c r="G7066" s="9">
        <v>500.0</v>
      </c>
    </row>
    <row r="7067">
      <c r="A7067" s="9" t="s">
        <v>6996</v>
      </c>
      <c r="B7067" s="9" t="s">
        <v>6999</v>
      </c>
      <c r="C7067" s="9" t="s">
        <v>7001</v>
      </c>
      <c r="D7067" s="9">
        <v>-500.0</v>
      </c>
      <c r="E7067" s="9">
        <v>500.0</v>
      </c>
      <c r="F7067" s="9">
        <v>-500.0</v>
      </c>
      <c r="G7067" s="9">
        <v>500.0</v>
      </c>
    </row>
    <row r="7068">
      <c r="A7068" s="9" t="s">
        <v>7007</v>
      </c>
      <c r="B7068" s="9" t="s">
        <v>7008</v>
      </c>
      <c r="C7068" s="9" t="s">
        <v>7010</v>
      </c>
      <c r="D7068" s="9">
        <v>-500.0</v>
      </c>
      <c r="E7068" s="9">
        <v>500.0</v>
      </c>
      <c r="F7068" s="9">
        <v>-500.0</v>
      </c>
      <c r="G7068" s="9">
        <v>500.0</v>
      </c>
    </row>
    <row r="7069">
      <c r="A7069" s="9" t="s">
        <v>7017</v>
      </c>
      <c r="B7069" s="9" t="s">
        <v>7020</v>
      </c>
      <c r="C7069" s="9" t="s">
        <v>7022</v>
      </c>
      <c r="D7069" s="9">
        <v>-500.0</v>
      </c>
      <c r="E7069" s="9">
        <v>500.0</v>
      </c>
      <c r="F7069" s="9">
        <v>-500.0</v>
      </c>
      <c r="G7069" s="9">
        <v>500.0</v>
      </c>
    </row>
    <row r="7070">
      <c r="A7070" s="9" t="s">
        <v>7030</v>
      </c>
      <c r="B7070" s="9" t="s">
        <v>7032</v>
      </c>
      <c r="C7070" s="9" t="s">
        <v>7033</v>
      </c>
      <c r="D7070" s="9">
        <v>-500.0</v>
      </c>
      <c r="E7070" s="9">
        <v>500.0</v>
      </c>
      <c r="F7070" s="9">
        <v>-500.0</v>
      </c>
      <c r="G7070" s="9">
        <v>500.0</v>
      </c>
    </row>
    <row r="7071">
      <c r="A7071" s="9" t="s">
        <v>7042</v>
      </c>
      <c r="B7071" s="9" t="s">
        <v>7032</v>
      </c>
      <c r="C7071" s="9" t="s">
        <v>7047</v>
      </c>
      <c r="D7071" s="9">
        <v>-500.0</v>
      </c>
      <c r="E7071" s="9">
        <v>500.0</v>
      </c>
      <c r="F7071" s="9">
        <v>-500.0</v>
      </c>
      <c r="G7071" s="9">
        <v>500.0</v>
      </c>
    </row>
    <row r="7072">
      <c r="A7072" s="9" t="s">
        <v>7051</v>
      </c>
      <c r="B7072" s="9" t="s">
        <v>7032</v>
      </c>
      <c r="C7072" s="9" t="s">
        <v>7054</v>
      </c>
      <c r="D7072" s="9">
        <v>-500.0</v>
      </c>
      <c r="E7072" s="9">
        <v>500.0</v>
      </c>
      <c r="F7072" s="9">
        <v>-500.0</v>
      </c>
      <c r="G7072" s="9">
        <v>500.0</v>
      </c>
    </row>
    <row r="7073">
      <c r="A7073" s="9" t="s">
        <v>7059</v>
      </c>
      <c r="B7073" s="9" t="s">
        <v>7032</v>
      </c>
      <c r="C7073" s="9" t="s">
        <v>7060</v>
      </c>
      <c r="D7073" s="9">
        <v>-500.0</v>
      </c>
      <c r="E7073" s="9">
        <v>500.0</v>
      </c>
      <c r="F7073" s="9">
        <v>-500.0</v>
      </c>
      <c r="G7073" s="9">
        <v>500.0</v>
      </c>
    </row>
    <row r="7074">
      <c r="A7074" s="9" t="s">
        <v>7066</v>
      </c>
      <c r="B7074" s="9" t="s">
        <v>7032</v>
      </c>
      <c r="C7074" s="9" t="s">
        <v>7068</v>
      </c>
      <c r="D7074" s="9">
        <v>-500.0</v>
      </c>
      <c r="E7074" s="9">
        <v>500.0</v>
      </c>
      <c r="F7074" s="9">
        <v>-500.0</v>
      </c>
      <c r="G7074" s="9">
        <v>500.0</v>
      </c>
    </row>
    <row r="7075">
      <c r="A7075" s="9" t="s">
        <v>7075</v>
      </c>
      <c r="B7075" s="9" t="s">
        <v>7077</v>
      </c>
      <c r="C7075" s="9" t="s">
        <v>7079</v>
      </c>
      <c r="D7075" s="9">
        <v>-500.0</v>
      </c>
      <c r="E7075" s="9">
        <v>500.0</v>
      </c>
      <c r="F7075" s="9">
        <v>-500.0</v>
      </c>
      <c r="G7075" s="9">
        <v>500.0</v>
      </c>
    </row>
    <row r="7076">
      <c r="A7076" s="9" t="s">
        <v>14630</v>
      </c>
      <c r="B7076" s="9" t="s">
        <v>35077</v>
      </c>
      <c r="C7076" s="9" t="s">
        <v>35080</v>
      </c>
      <c r="D7076" s="9">
        <v>0.0</v>
      </c>
      <c r="E7076" s="9">
        <v>1000.0</v>
      </c>
      <c r="F7076" s="9">
        <v>0.0</v>
      </c>
      <c r="G7076" s="9">
        <v>1000.0</v>
      </c>
    </row>
    <row r="7077">
      <c r="A7077" s="9" t="s">
        <v>13908</v>
      </c>
      <c r="B7077" s="9" t="s">
        <v>35089</v>
      </c>
      <c r="C7077" s="9" t="s">
        <v>35091</v>
      </c>
      <c r="D7077" s="9">
        <v>-1000.0</v>
      </c>
      <c r="E7077" s="9">
        <v>1000.0</v>
      </c>
      <c r="F7077" s="9">
        <v>-1000.0</v>
      </c>
      <c r="G7077" s="9">
        <v>1000.0</v>
      </c>
    </row>
    <row r="7078">
      <c r="A7078" s="9" t="s">
        <v>14718</v>
      </c>
      <c r="B7078" s="9" t="s">
        <v>35097</v>
      </c>
      <c r="C7078" s="9" t="s">
        <v>35100</v>
      </c>
      <c r="D7078" s="9">
        <v>0.0</v>
      </c>
      <c r="E7078" s="9">
        <v>1000.0</v>
      </c>
      <c r="F7078" s="9">
        <v>0.0</v>
      </c>
      <c r="G7078" s="9">
        <v>1000.0</v>
      </c>
    </row>
    <row r="7079">
      <c r="A7079" s="9" t="s">
        <v>14634</v>
      </c>
      <c r="B7079" s="9" t="s">
        <v>35106</v>
      </c>
      <c r="C7079" s="9" t="s">
        <v>35109</v>
      </c>
      <c r="D7079" s="9">
        <v>0.0</v>
      </c>
      <c r="E7079" s="9">
        <v>1000.0</v>
      </c>
      <c r="F7079" s="9">
        <v>0.0</v>
      </c>
      <c r="G7079" s="9">
        <v>1000.0</v>
      </c>
    </row>
    <row r="7080">
      <c r="A7080" s="9" t="s">
        <v>14640</v>
      </c>
      <c r="B7080" s="9" t="s">
        <v>35115</v>
      </c>
      <c r="C7080" s="9" t="s">
        <v>35117</v>
      </c>
      <c r="D7080" s="9">
        <v>0.0</v>
      </c>
      <c r="E7080" s="9">
        <v>1000.0</v>
      </c>
      <c r="F7080" s="9">
        <v>0.0</v>
      </c>
      <c r="G7080" s="9">
        <v>1000.0</v>
      </c>
    </row>
    <row r="7081">
      <c r="A7081" s="9" t="s">
        <v>11519</v>
      </c>
      <c r="B7081" s="9" t="s">
        <v>35125</v>
      </c>
      <c r="C7081" s="9" t="s">
        <v>35127</v>
      </c>
      <c r="D7081" s="9">
        <v>-1000.0</v>
      </c>
      <c r="E7081" s="9">
        <v>1000.0</v>
      </c>
      <c r="F7081" s="9">
        <v>-1000.0</v>
      </c>
      <c r="G7081" s="9">
        <v>1000.0</v>
      </c>
    </row>
    <row r="7082">
      <c r="A7082" s="9" t="s">
        <v>13928</v>
      </c>
      <c r="B7082" s="9" t="s">
        <v>35134</v>
      </c>
      <c r="C7082" s="9" t="s">
        <v>35136</v>
      </c>
      <c r="D7082" s="9">
        <v>-1000.0</v>
      </c>
      <c r="E7082" s="9">
        <v>1000.0</v>
      </c>
      <c r="F7082" s="9">
        <v>-1000.0</v>
      </c>
      <c r="G7082" s="9">
        <v>1000.0</v>
      </c>
    </row>
    <row r="7083">
      <c r="A7083" s="9" t="s">
        <v>11128</v>
      </c>
      <c r="B7083" s="9" t="s">
        <v>35144</v>
      </c>
      <c r="C7083" s="9" t="s">
        <v>35147</v>
      </c>
      <c r="D7083" s="9">
        <v>-1000.0</v>
      </c>
      <c r="E7083" s="9">
        <v>1000.0</v>
      </c>
      <c r="F7083" s="9">
        <v>-1000.0</v>
      </c>
      <c r="G7083" s="9">
        <v>1000.0</v>
      </c>
    </row>
    <row r="7084">
      <c r="A7084" s="9" t="s">
        <v>13659</v>
      </c>
      <c r="B7084" s="9" t="s">
        <v>35154</v>
      </c>
      <c r="C7084" s="9" t="s">
        <v>35156</v>
      </c>
      <c r="D7084" s="9">
        <v>0.0</v>
      </c>
      <c r="E7084" s="9">
        <v>1000.0</v>
      </c>
      <c r="F7084" s="9">
        <v>0.0</v>
      </c>
      <c r="G7084" s="9">
        <v>1000.0</v>
      </c>
    </row>
    <row r="7085">
      <c r="A7085" s="9" t="s">
        <v>13897</v>
      </c>
      <c r="B7085" s="9" t="s">
        <v>35160</v>
      </c>
      <c r="C7085" s="9" t="s">
        <v>35164</v>
      </c>
      <c r="D7085" s="9">
        <v>-1000.0</v>
      </c>
      <c r="E7085" s="9">
        <v>1000.0</v>
      </c>
      <c r="F7085" s="9">
        <v>-1000.0</v>
      </c>
      <c r="G7085" s="9">
        <v>1000.0</v>
      </c>
    </row>
    <row r="7086">
      <c r="A7086" s="9" t="s">
        <v>14643</v>
      </c>
      <c r="B7086" s="9" t="s">
        <v>35176</v>
      </c>
      <c r="C7086" s="9" t="s">
        <v>35178</v>
      </c>
      <c r="D7086" s="9">
        <v>0.0</v>
      </c>
      <c r="E7086" s="9">
        <v>1000.0</v>
      </c>
      <c r="F7086" s="9">
        <v>0.0</v>
      </c>
      <c r="G7086" s="9">
        <v>1000.0</v>
      </c>
    </row>
    <row r="7087">
      <c r="A7087" s="9" t="s">
        <v>13890</v>
      </c>
      <c r="B7087" s="9" t="s">
        <v>35187</v>
      </c>
      <c r="C7087" s="9" t="s">
        <v>35191</v>
      </c>
      <c r="D7087" s="9">
        <v>0.0</v>
      </c>
      <c r="E7087" s="9">
        <v>1000.0</v>
      </c>
      <c r="F7087" s="9">
        <v>0.0</v>
      </c>
      <c r="G7087" s="9">
        <v>1000.0</v>
      </c>
    </row>
    <row r="7088">
      <c r="A7088" s="9" t="s">
        <v>13939</v>
      </c>
      <c r="B7088" s="9" t="s">
        <v>35197</v>
      </c>
      <c r="C7088" s="9" t="s">
        <v>35199</v>
      </c>
      <c r="D7088" s="9">
        <v>-1000.0</v>
      </c>
      <c r="E7088" s="9">
        <v>1000.0</v>
      </c>
      <c r="F7088" s="9">
        <v>-1000.0</v>
      </c>
      <c r="G7088" s="9">
        <v>1000.0</v>
      </c>
    </row>
    <row r="7089">
      <c r="A7089" s="9" t="s">
        <v>13145</v>
      </c>
      <c r="B7089" s="9" t="s">
        <v>35209</v>
      </c>
      <c r="C7089" s="9" t="s">
        <v>35210</v>
      </c>
      <c r="D7089" s="9">
        <v>0.0</v>
      </c>
      <c r="E7089" s="9">
        <v>1000.0</v>
      </c>
      <c r="F7089" s="9">
        <v>0.0</v>
      </c>
      <c r="G7089" s="9">
        <v>1000.0</v>
      </c>
    </row>
    <row r="7090">
      <c r="A7090" s="9" t="s">
        <v>13893</v>
      </c>
      <c r="B7090" s="9" t="s">
        <v>35219</v>
      </c>
      <c r="C7090" s="9" t="s">
        <v>35221</v>
      </c>
      <c r="D7090" s="9">
        <v>0.0</v>
      </c>
      <c r="E7090" s="9">
        <v>1000.0</v>
      </c>
      <c r="F7090" s="9">
        <v>0.0</v>
      </c>
      <c r="G7090" s="9">
        <v>1000.0</v>
      </c>
    </row>
    <row r="7091">
      <c r="A7091" s="9" t="s">
        <v>13149</v>
      </c>
      <c r="B7091" s="9" t="s">
        <v>35233</v>
      </c>
      <c r="C7091" s="9" t="s">
        <v>35237</v>
      </c>
      <c r="D7091" s="9">
        <v>0.0</v>
      </c>
      <c r="E7091" s="9">
        <v>1000.0</v>
      </c>
      <c r="F7091" s="9">
        <v>0.0</v>
      </c>
      <c r="G7091" s="9">
        <v>1000.0</v>
      </c>
    </row>
    <row r="7092">
      <c r="A7092" s="9" t="s">
        <v>15499</v>
      </c>
      <c r="B7092" s="9" t="s">
        <v>35246</v>
      </c>
      <c r="C7092" s="9" t="s">
        <v>35248</v>
      </c>
      <c r="D7092" s="9">
        <v>0.0</v>
      </c>
      <c r="E7092" s="9">
        <v>1000.0</v>
      </c>
      <c r="F7092" s="9">
        <v>0.0</v>
      </c>
      <c r="G7092" s="9">
        <v>1000.0</v>
      </c>
    </row>
    <row r="7093">
      <c r="A7093" s="9" t="s">
        <v>13111</v>
      </c>
      <c r="B7093" s="9" t="s">
        <v>35256</v>
      </c>
      <c r="C7093" s="9" t="s">
        <v>35258</v>
      </c>
      <c r="D7093" s="9">
        <v>-1000.0</v>
      </c>
      <c r="E7093" s="9">
        <v>1000.0</v>
      </c>
      <c r="F7093" s="9">
        <v>-1000.0</v>
      </c>
      <c r="G7093" s="9">
        <v>1000.0</v>
      </c>
    </row>
    <row r="7094">
      <c r="A7094" s="9" t="s">
        <v>14048</v>
      </c>
      <c r="B7094" s="9" t="s">
        <v>35265</v>
      </c>
      <c r="C7094" s="9" t="s">
        <v>35267</v>
      </c>
      <c r="D7094" s="9">
        <v>-1000.0</v>
      </c>
      <c r="E7094" s="9">
        <v>1000.0</v>
      </c>
      <c r="F7094" s="9">
        <v>-1000.0</v>
      </c>
      <c r="G7094" s="9">
        <v>1000.0</v>
      </c>
    </row>
    <row r="7095">
      <c r="A7095" s="9" t="s">
        <v>14039</v>
      </c>
      <c r="B7095" s="9" t="s">
        <v>35273</v>
      </c>
      <c r="C7095" s="9" t="s">
        <v>35276</v>
      </c>
      <c r="D7095" s="9">
        <v>-1000.0</v>
      </c>
      <c r="E7095" s="9">
        <v>1000.0</v>
      </c>
      <c r="F7095" s="9">
        <v>-1000.0</v>
      </c>
      <c r="G7095" s="9">
        <v>1000.0</v>
      </c>
    </row>
    <row r="7096">
      <c r="A7096" s="9" t="s">
        <v>11522</v>
      </c>
      <c r="B7096" s="9" t="s">
        <v>35284</v>
      </c>
      <c r="C7096" s="9" t="s">
        <v>35285</v>
      </c>
      <c r="D7096" s="9">
        <v>-1000.0</v>
      </c>
      <c r="E7096" s="9">
        <v>1000.0</v>
      </c>
      <c r="F7096" s="9">
        <v>-1000.0</v>
      </c>
      <c r="G7096" s="9">
        <v>1000.0</v>
      </c>
    </row>
    <row r="7097">
      <c r="A7097" s="9" t="s">
        <v>14649</v>
      </c>
      <c r="B7097" s="9" t="s">
        <v>35293</v>
      </c>
      <c r="C7097" s="9" t="s">
        <v>35294</v>
      </c>
      <c r="D7097" s="9">
        <v>0.0</v>
      </c>
      <c r="E7097" s="9">
        <v>1000.0</v>
      </c>
      <c r="F7097" s="9">
        <v>0.0</v>
      </c>
      <c r="G7097" s="9">
        <v>1000.0</v>
      </c>
    </row>
    <row r="7098">
      <c r="A7098" s="9" t="s">
        <v>14651</v>
      </c>
      <c r="B7098" s="9" t="s">
        <v>35301</v>
      </c>
      <c r="C7098" s="9" t="s">
        <v>35303</v>
      </c>
      <c r="D7098" s="9">
        <v>0.0</v>
      </c>
      <c r="E7098" s="9">
        <v>1000.0</v>
      </c>
      <c r="F7098" s="9">
        <v>0.0</v>
      </c>
      <c r="G7098" s="9">
        <v>1000.0</v>
      </c>
    </row>
    <row r="7099">
      <c r="A7099" s="9" t="s">
        <v>14655</v>
      </c>
      <c r="B7099" s="9" t="s">
        <v>35307</v>
      </c>
      <c r="C7099" s="9" t="s">
        <v>35308</v>
      </c>
      <c r="D7099" s="9">
        <v>0.0</v>
      </c>
      <c r="E7099" s="9">
        <v>1000.0</v>
      </c>
      <c r="F7099" s="9">
        <v>0.0</v>
      </c>
      <c r="G7099" s="9">
        <v>1000.0</v>
      </c>
    </row>
    <row r="7100">
      <c r="A7100" s="9" t="s">
        <v>13808</v>
      </c>
      <c r="B7100" s="9" t="s">
        <v>35315</v>
      </c>
      <c r="C7100" s="9" t="s">
        <v>35317</v>
      </c>
      <c r="D7100" s="9">
        <v>-1000.0</v>
      </c>
      <c r="E7100" s="9">
        <v>1000.0</v>
      </c>
      <c r="F7100" s="9">
        <v>-1000.0</v>
      </c>
      <c r="G7100" s="9">
        <v>1000.0</v>
      </c>
    </row>
    <row r="7101">
      <c r="A7101" s="9" t="s">
        <v>14701</v>
      </c>
      <c r="B7101" s="9" t="s">
        <v>35321</v>
      </c>
      <c r="C7101" s="9" t="s">
        <v>35323</v>
      </c>
      <c r="D7101" s="9">
        <v>-1000.0</v>
      </c>
      <c r="E7101" s="9">
        <v>1000.0</v>
      </c>
      <c r="F7101" s="9">
        <v>-1000.0</v>
      </c>
      <c r="G7101" s="9">
        <v>1000.0</v>
      </c>
    </row>
    <row r="7102">
      <c r="A7102" s="9" t="s">
        <v>14658</v>
      </c>
      <c r="B7102" s="9" t="s">
        <v>35328</v>
      </c>
      <c r="C7102" s="9" t="s">
        <v>35329</v>
      </c>
      <c r="D7102" s="9">
        <v>0.0</v>
      </c>
      <c r="E7102" s="9">
        <v>1000.0</v>
      </c>
      <c r="F7102" s="9">
        <v>0.0</v>
      </c>
      <c r="G7102" s="9">
        <v>1000.0</v>
      </c>
    </row>
    <row r="7103">
      <c r="A7103" s="9" t="s">
        <v>14663</v>
      </c>
      <c r="B7103" s="9" t="s">
        <v>35334</v>
      </c>
      <c r="C7103" s="9" t="s">
        <v>35336</v>
      </c>
      <c r="D7103" s="9">
        <v>0.0</v>
      </c>
      <c r="E7103" s="9">
        <v>1000.0</v>
      </c>
      <c r="F7103" s="9">
        <v>0.0</v>
      </c>
      <c r="G7103" s="9">
        <v>1000.0</v>
      </c>
    </row>
    <row r="7104">
      <c r="A7104" s="9" t="s">
        <v>13152</v>
      </c>
      <c r="B7104" s="9" t="s">
        <v>35340</v>
      </c>
      <c r="C7104" s="9" t="s">
        <v>35342</v>
      </c>
      <c r="D7104" s="9">
        <v>0.0</v>
      </c>
      <c r="E7104" s="9">
        <v>1000.0</v>
      </c>
      <c r="F7104" s="9">
        <v>0.0</v>
      </c>
      <c r="G7104" s="9">
        <v>1000.0</v>
      </c>
    </row>
    <row r="7105">
      <c r="A7105" s="9" t="s">
        <v>14722</v>
      </c>
      <c r="B7105" s="9" t="s">
        <v>35346</v>
      </c>
      <c r="C7105" s="9" t="s">
        <v>35348</v>
      </c>
      <c r="D7105" s="9">
        <v>0.0</v>
      </c>
      <c r="E7105" s="9">
        <v>1000.0</v>
      </c>
      <c r="F7105" s="9">
        <v>0.0</v>
      </c>
      <c r="G7105" s="9">
        <v>1000.0</v>
      </c>
    </row>
    <row r="7106">
      <c r="A7106" s="9" t="s">
        <v>14665</v>
      </c>
      <c r="B7106" s="9" t="s">
        <v>35354</v>
      </c>
      <c r="C7106" s="9" t="s">
        <v>35356</v>
      </c>
      <c r="D7106" s="9">
        <v>0.0</v>
      </c>
      <c r="E7106" s="9">
        <v>1000.0</v>
      </c>
      <c r="F7106" s="9">
        <v>0.0</v>
      </c>
      <c r="G7106" s="9">
        <v>1000.0</v>
      </c>
    </row>
    <row r="7107">
      <c r="A7107" s="9" t="s">
        <v>13929</v>
      </c>
      <c r="B7107" s="9" t="s">
        <v>35360</v>
      </c>
      <c r="C7107" s="9" t="s">
        <v>35361</v>
      </c>
      <c r="D7107" s="9">
        <v>-1000.0</v>
      </c>
      <c r="E7107" s="9">
        <v>1000.0</v>
      </c>
      <c r="F7107" s="9">
        <v>-1000.0</v>
      </c>
      <c r="G7107" s="9">
        <v>1000.0</v>
      </c>
    </row>
    <row r="7108">
      <c r="A7108" s="9" t="s">
        <v>11020</v>
      </c>
      <c r="B7108" s="9" t="s">
        <v>35368</v>
      </c>
      <c r="C7108" s="9" t="s">
        <v>35369</v>
      </c>
      <c r="D7108" s="9">
        <v>0.0</v>
      </c>
      <c r="E7108" s="9">
        <v>1000.0</v>
      </c>
      <c r="F7108" s="9">
        <v>0.0</v>
      </c>
      <c r="G7108" s="9">
        <v>1000.0</v>
      </c>
    </row>
    <row r="7109">
      <c r="A7109" s="9" t="s">
        <v>14671</v>
      </c>
      <c r="B7109" s="9" t="s">
        <v>35375</v>
      </c>
      <c r="C7109" s="9" t="s">
        <v>35376</v>
      </c>
      <c r="D7109" s="9">
        <v>0.0</v>
      </c>
      <c r="E7109" s="9">
        <v>1000.0</v>
      </c>
      <c r="F7109" s="9">
        <v>0.0</v>
      </c>
      <c r="G7109" s="9">
        <v>1000.0</v>
      </c>
    </row>
    <row r="7110">
      <c r="A7110" s="9" t="s">
        <v>13113</v>
      </c>
      <c r="B7110" s="9" t="s">
        <v>35385</v>
      </c>
      <c r="C7110" s="9" t="s">
        <v>35386</v>
      </c>
      <c r="D7110" s="9">
        <v>0.0</v>
      </c>
      <c r="E7110" s="9">
        <v>1000.0</v>
      </c>
      <c r="F7110" s="9">
        <v>0.0</v>
      </c>
      <c r="G7110" s="9">
        <v>1000.0</v>
      </c>
    </row>
    <row r="7111">
      <c r="A7111" s="9" t="s">
        <v>13930</v>
      </c>
      <c r="B7111" s="9" t="s">
        <v>35390</v>
      </c>
      <c r="C7111" s="9" t="s">
        <v>35393</v>
      </c>
      <c r="D7111" s="9">
        <v>-1000.0</v>
      </c>
      <c r="E7111" s="9">
        <v>1000.0</v>
      </c>
      <c r="F7111" s="9">
        <v>-1000.0</v>
      </c>
      <c r="G7111" s="9">
        <v>1000.0</v>
      </c>
    </row>
    <row r="7112">
      <c r="A7112" s="9" t="s">
        <v>13910</v>
      </c>
      <c r="B7112" s="9" t="s">
        <v>35398</v>
      </c>
      <c r="C7112" s="9" t="s">
        <v>35400</v>
      </c>
      <c r="D7112" s="9">
        <v>-1000.0</v>
      </c>
      <c r="E7112" s="9">
        <v>1000.0</v>
      </c>
      <c r="F7112" s="9">
        <v>-1000.0</v>
      </c>
      <c r="G7112" s="9">
        <v>1000.0</v>
      </c>
    </row>
    <row r="7113">
      <c r="A7113" s="9" t="s">
        <v>10996</v>
      </c>
      <c r="B7113" s="9" t="s">
        <v>35407</v>
      </c>
      <c r="C7113" s="9" t="s">
        <v>35409</v>
      </c>
      <c r="D7113" s="9">
        <v>0.0</v>
      </c>
      <c r="E7113" s="9">
        <v>1000.0</v>
      </c>
      <c r="F7113" s="9">
        <v>0.0</v>
      </c>
      <c r="G7113" s="9">
        <v>1000.0</v>
      </c>
    </row>
    <row r="7114">
      <c r="A7114" s="9" t="s">
        <v>13932</v>
      </c>
      <c r="B7114" s="9" t="s">
        <v>35413</v>
      </c>
      <c r="C7114" s="9" t="s">
        <v>35415</v>
      </c>
      <c r="D7114" s="9">
        <v>-1000.0</v>
      </c>
      <c r="E7114" s="9">
        <v>1000.0</v>
      </c>
      <c r="F7114" s="9">
        <v>-1000.0</v>
      </c>
      <c r="G7114" s="9">
        <v>1000.0</v>
      </c>
    </row>
    <row r="7115">
      <c r="A7115" s="9" t="s">
        <v>11021</v>
      </c>
      <c r="B7115" s="9" t="s">
        <v>35419</v>
      </c>
      <c r="C7115" s="9" t="s">
        <v>35421</v>
      </c>
      <c r="D7115" s="9">
        <v>0.0</v>
      </c>
      <c r="E7115" s="9">
        <v>1000.0</v>
      </c>
      <c r="F7115" s="9">
        <v>0.0</v>
      </c>
      <c r="G7115" s="9">
        <v>1000.0</v>
      </c>
    </row>
    <row r="7116">
      <c r="A7116" s="9" t="s">
        <v>14673</v>
      </c>
      <c r="B7116" s="9" t="s">
        <v>35427</v>
      </c>
      <c r="C7116" s="9" t="s">
        <v>35429</v>
      </c>
      <c r="D7116" s="9">
        <v>0.0</v>
      </c>
      <c r="E7116" s="9">
        <v>1000.0</v>
      </c>
      <c r="F7116" s="9">
        <v>0.0</v>
      </c>
      <c r="G7116" s="9">
        <v>1000.0</v>
      </c>
    </row>
    <row r="7117">
      <c r="A7117" s="9" t="s">
        <v>13941</v>
      </c>
      <c r="B7117" s="9" t="s">
        <v>35436</v>
      </c>
      <c r="C7117" s="9" t="s">
        <v>35437</v>
      </c>
      <c r="D7117" s="9">
        <v>-1000.0</v>
      </c>
      <c r="E7117" s="9">
        <v>1000.0</v>
      </c>
      <c r="F7117" s="9">
        <v>-1000.0</v>
      </c>
      <c r="G7117" s="9">
        <v>1000.0</v>
      </c>
    </row>
    <row r="7118">
      <c r="A7118" s="9" t="s">
        <v>13153</v>
      </c>
      <c r="B7118" s="9" t="s">
        <v>35442</v>
      </c>
      <c r="C7118" s="9" t="s">
        <v>35443</v>
      </c>
      <c r="D7118" s="9">
        <v>0.0</v>
      </c>
      <c r="E7118" s="9">
        <v>1000.0</v>
      </c>
      <c r="F7118" s="9">
        <v>0.0</v>
      </c>
      <c r="G7118" s="9">
        <v>1000.0</v>
      </c>
    </row>
    <row r="7119">
      <c r="A7119" s="9" t="s">
        <v>14681</v>
      </c>
      <c r="B7119" s="9" t="s">
        <v>35448</v>
      </c>
      <c r="C7119" s="9" t="s">
        <v>35451</v>
      </c>
      <c r="D7119" s="9">
        <v>0.0</v>
      </c>
      <c r="E7119" s="9">
        <v>1000.0</v>
      </c>
      <c r="F7119" s="9">
        <v>0.0</v>
      </c>
      <c r="G7119" s="9">
        <v>1000.0</v>
      </c>
    </row>
    <row r="7120">
      <c r="A7120" s="9" t="s">
        <v>14683</v>
      </c>
      <c r="B7120" s="9" t="s">
        <v>35456</v>
      </c>
      <c r="C7120" s="9" t="s">
        <v>35458</v>
      </c>
      <c r="D7120" s="9">
        <v>0.0</v>
      </c>
      <c r="E7120" s="9">
        <v>1000.0</v>
      </c>
      <c r="F7120" s="9">
        <v>0.0</v>
      </c>
      <c r="G7120" s="9">
        <v>1000.0</v>
      </c>
    </row>
    <row r="7121">
      <c r="A7121" s="9" t="s">
        <v>14690</v>
      </c>
      <c r="B7121" s="9" t="s">
        <v>35466</v>
      </c>
      <c r="C7121" s="9" t="s">
        <v>35467</v>
      </c>
      <c r="D7121" s="9">
        <v>0.0</v>
      </c>
      <c r="E7121" s="9">
        <v>1000.0</v>
      </c>
      <c r="F7121" s="9">
        <v>0.0</v>
      </c>
      <c r="G7121" s="9">
        <v>1000.0</v>
      </c>
    </row>
    <row r="7122">
      <c r="A7122" s="9" t="s">
        <v>7310</v>
      </c>
      <c r="B7122" s="9" t="s">
        <v>64403</v>
      </c>
      <c r="C7122" s="9" t="s">
        <v>64405</v>
      </c>
      <c r="D7122" s="9">
        <v>0.0</v>
      </c>
      <c r="E7122" s="9">
        <v>1000.0</v>
      </c>
      <c r="F7122" s="9">
        <v>0.0</v>
      </c>
      <c r="G7122" s="9">
        <v>1000.0</v>
      </c>
    </row>
    <row r="7123">
      <c r="A7123" s="9" t="s">
        <v>7362</v>
      </c>
      <c r="B7123" s="9" t="s">
        <v>64408</v>
      </c>
      <c r="C7123" s="9" t="s">
        <v>64409</v>
      </c>
      <c r="D7123" s="9">
        <v>0.0</v>
      </c>
      <c r="E7123" s="9">
        <v>1000.0</v>
      </c>
      <c r="F7123" s="9">
        <v>0.0</v>
      </c>
      <c r="G7123" s="9">
        <v>1000.0</v>
      </c>
    </row>
    <row r="7124">
      <c r="A7124" s="9" t="s">
        <v>14143</v>
      </c>
      <c r="B7124" s="9" t="s">
        <v>64410</v>
      </c>
      <c r="C7124" s="9" t="s">
        <v>64411</v>
      </c>
      <c r="D7124" s="9">
        <v>-1000.0</v>
      </c>
      <c r="E7124" s="9">
        <v>1000.0</v>
      </c>
      <c r="F7124" s="9">
        <v>-1000.0</v>
      </c>
      <c r="G7124" s="9">
        <v>1000.0</v>
      </c>
    </row>
    <row r="7125">
      <c r="A7125" s="9" t="s">
        <v>15238</v>
      </c>
      <c r="B7125" s="9" t="s">
        <v>64414</v>
      </c>
      <c r="C7125" s="9" t="s">
        <v>64415</v>
      </c>
      <c r="D7125" s="9">
        <v>-1000.0</v>
      </c>
      <c r="E7125" s="9">
        <v>1000.0</v>
      </c>
      <c r="F7125" s="9">
        <v>-1000.0</v>
      </c>
      <c r="G7125" s="9">
        <v>1000.0</v>
      </c>
    </row>
    <row r="7126">
      <c r="A7126" s="9" t="s">
        <v>15522</v>
      </c>
      <c r="B7126" s="9" t="s">
        <v>27653</v>
      </c>
      <c r="C7126" s="9" t="s">
        <v>64417</v>
      </c>
      <c r="D7126" s="9">
        <v>0.0</v>
      </c>
      <c r="E7126" s="9">
        <v>1000.0</v>
      </c>
      <c r="F7126" s="9">
        <v>0.0</v>
      </c>
      <c r="G7126" s="9">
        <v>1000.0</v>
      </c>
    </row>
    <row r="7127">
      <c r="A7127" s="9" t="s">
        <v>14107</v>
      </c>
      <c r="B7127" s="9" t="s">
        <v>64418</v>
      </c>
      <c r="C7127" s="9" t="s">
        <v>64420</v>
      </c>
      <c r="D7127" s="9">
        <v>-1000.0</v>
      </c>
      <c r="E7127" s="9">
        <v>1000.0</v>
      </c>
      <c r="F7127" s="9">
        <v>-1000.0</v>
      </c>
      <c r="G7127" s="9">
        <v>1000.0</v>
      </c>
    </row>
    <row r="7128">
      <c r="A7128" s="9" t="s">
        <v>14148</v>
      </c>
      <c r="B7128" s="9" t="s">
        <v>64424</v>
      </c>
      <c r="C7128" s="9" t="s">
        <v>64426</v>
      </c>
      <c r="D7128" s="9">
        <v>-1000.0</v>
      </c>
      <c r="E7128" s="9">
        <v>1000.0</v>
      </c>
      <c r="F7128" s="9">
        <v>-1000.0</v>
      </c>
      <c r="G7128" s="9">
        <v>1000.0</v>
      </c>
    </row>
    <row r="7129">
      <c r="A7129" s="9" t="s">
        <v>14097</v>
      </c>
      <c r="B7129" s="9" t="s">
        <v>64428</v>
      </c>
      <c r="C7129" s="9" t="s">
        <v>64430</v>
      </c>
      <c r="D7129" s="9">
        <v>0.0</v>
      </c>
      <c r="E7129" s="9">
        <v>1000.0</v>
      </c>
      <c r="F7129" s="9">
        <v>0.0</v>
      </c>
      <c r="G7129" s="9">
        <v>1000.0</v>
      </c>
    </row>
    <row r="7130">
      <c r="A7130" s="9" t="s">
        <v>15422</v>
      </c>
      <c r="B7130" s="9" t="s">
        <v>64433</v>
      </c>
      <c r="C7130" s="9" t="s">
        <v>64434</v>
      </c>
      <c r="D7130" s="9">
        <v>0.0</v>
      </c>
      <c r="E7130" s="9">
        <v>1000.0</v>
      </c>
      <c r="F7130" s="9">
        <v>0.0</v>
      </c>
      <c r="G7130" s="9">
        <v>1000.0</v>
      </c>
    </row>
    <row r="7131">
      <c r="A7131" s="9" t="s">
        <v>15527</v>
      </c>
      <c r="B7131" s="9" t="s">
        <v>27653</v>
      </c>
      <c r="C7131" s="9" t="s">
        <v>64436</v>
      </c>
      <c r="D7131" s="9">
        <v>0.0</v>
      </c>
      <c r="E7131" s="9">
        <v>1000.0</v>
      </c>
      <c r="F7131" s="9">
        <v>0.0</v>
      </c>
      <c r="G7131" s="9">
        <v>1000.0</v>
      </c>
    </row>
    <row r="7132">
      <c r="A7132" s="9" t="s">
        <v>7056</v>
      </c>
      <c r="B7132" s="9" t="s">
        <v>64437</v>
      </c>
      <c r="C7132" s="9" t="s">
        <v>64438</v>
      </c>
      <c r="D7132" s="9">
        <v>-1000.0</v>
      </c>
      <c r="E7132" s="9">
        <v>1000.0</v>
      </c>
      <c r="F7132" s="9">
        <v>-1000.0</v>
      </c>
      <c r="G7132" s="9">
        <v>1000.0</v>
      </c>
    </row>
    <row r="7133">
      <c r="A7133" s="9" t="s">
        <v>14474</v>
      </c>
      <c r="B7133" s="9" t="s">
        <v>64441</v>
      </c>
      <c r="C7133" s="9" t="s">
        <v>64443</v>
      </c>
      <c r="D7133" s="9">
        <v>0.0</v>
      </c>
      <c r="E7133" s="9">
        <v>1000.0</v>
      </c>
      <c r="F7133" s="9">
        <v>0.0</v>
      </c>
      <c r="G7133" s="9">
        <v>1000.0</v>
      </c>
    </row>
    <row r="7134">
      <c r="A7134" s="9" t="s">
        <v>13994</v>
      </c>
      <c r="B7134" s="9" t="s">
        <v>64445</v>
      </c>
      <c r="C7134" s="9" t="s">
        <v>64446</v>
      </c>
      <c r="D7134" s="9">
        <v>0.0</v>
      </c>
      <c r="E7134" s="9">
        <v>1000.0</v>
      </c>
      <c r="F7134" s="9">
        <v>0.0</v>
      </c>
      <c r="G7134" s="9">
        <v>1000.0</v>
      </c>
    </row>
    <row r="7135">
      <c r="A7135" s="9" t="s">
        <v>14241</v>
      </c>
      <c r="B7135" s="9" t="s">
        <v>64447</v>
      </c>
      <c r="C7135" s="9" t="s">
        <v>64448</v>
      </c>
      <c r="D7135" s="9">
        <v>0.0</v>
      </c>
      <c r="E7135" s="9">
        <v>1000.0</v>
      </c>
      <c r="F7135" s="9">
        <v>0.0</v>
      </c>
      <c r="G7135" s="9">
        <v>1000.0</v>
      </c>
    </row>
    <row r="7136">
      <c r="A7136" s="9" t="s">
        <v>15134</v>
      </c>
      <c r="B7136" s="9" t="s">
        <v>64449</v>
      </c>
      <c r="C7136" s="9" t="s">
        <v>64450</v>
      </c>
      <c r="D7136" s="9">
        <v>0.0</v>
      </c>
      <c r="E7136" s="9">
        <v>1000.0</v>
      </c>
      <c r="F7136" s="9">
        <v>0.0</v>
      </c>
      <c r="G7136" s="9">
        <v>1000.0</v>
      </c>
    </row>
    <row r="7137">
      <c r="A7137" s="9" t="s">
        <v>14398</v>
      </c>
      <c r="B7137" s="9" t="s">
        <v>64453</v>
      </c>
      <c r="C7137" s="9" t="s">
        <v>64455</v>
      </c>
      <c r="D7137" s="9">
        <v>0.0</v>
      </c>
      <c r="E7137" s="9">
        <v>1000.0</v>
      </c>
      <c r="F7137" s="9">
        <v>0.0</v>
      </c>
      <c r="G7137" s="9">
        <v>1000.0</v>
      </c>
    </row>
    <row r="7138">
      <c r="A7138" s="9" t="s">
        <v>15653</v>
      </c>
      <c r="B7138" s="9" t="s">
        <v>64456</v>
      </c>
      <c r="C7138" s="9" t="s">
        <v>64457</v>
      </c>
      <c r="D7138" s="9">
        <v>0.0</v>
      </c>
      <c r="E7138" s="9">
        <v>1000.0</v>
      </c>
      <c r="F7138" s="9">
        <v>0.0</v>
      </c>
      <c r="G7138" s="9">
        <v>1000.0</v>
      </c>
    </row>
    <row r="7139">
      <c r="A7139" s="9" t="s">
        <v>14355</v>
      </c>
      <c r="B7139" s="9" t="s">
        <v>64458</v>
      </c>
      <c r="C7139" s="9" t="s">
        <v>64460</v>
      </c>
      <c r="D7139" s="9">
        <v>0.0</v>
      </c>
      <c r="E7139" s="9">
        <v>1000.0</v>
      </c>
      <c r="F7139" s="9">
        <v>0.0</v>
      </c>
      <c r="G7139" s="9">
        <v>1000.0</v>
      </c>
    </row>
    <row r="7140">
      <c r="A7140" s="9" t="s">
        <v>13933</v>
      </c>
      <c r="B7140" s="9" t="s">
        <v>64464</v>
      </c>
      <c r="C7140" s="9" t="s">
        <v>64466</v>
      </c>
      <c r="D7140" s="9">
        <v>-1000.0</v>
      </c>
      <c r="E7140" s="9">
        <v>1000.0</v>
      </c>
      <c r="F7140" s="9">
        <v>-1000.0</v>
      </c>
      <c r="G7140" s="9">
        <v>1000.0</v>
      </c>
    </row>
    <row r="7141">
      <c r="A7141" s="9" t="s">
        <v>7603</v>
      </c>
      <c r="B7141" s="9" t="s">
        <v>64468</v>
      </c>
      <c r="C7141" s="9" t="s">
        <v>64470</v>
      </c>
      <c r="D7141" s="9">
        <v>0.0</v>
      </c>
      <c r="E7141" s="9">
        <v>1000.0</v>
      </c>
      <c r="F7141" s="9">
        <v>0.0</v>
      </c>
      <c r="G7141" s="9">
        <v>1000.0</v>
      </c>
    </row>
    <row r="7142">
      <c r="A7142" s="9" t="s">
        <v>35472</v>
      </c>
      <c r="B7142" s="9" t="s">
        <v>35473</v>
      </c>
      <c r="C7142" s="9" t="s">
        <v>35475</v>
      </c>
      <c r="D7142" s="9">
        <v>0.0</v>
      </c>
      <c r="E7142" s="9">
        <v>1000.0</v>
      </c>
      <c r="F7142" s="9">
        <v>0.0</v>
      </c>
      <c r="G7142" s="9">
        <v>1000.0</v>
      </c>
    </row>
    <row r="7143">
      <c r="A7143" s="9" t="s">
        <v>35478</v>
      </c>
      <c r="B7143" s="9" t="s">
        <v>35479</v>
      </c>
      <c r="C7143" s="9" t="s">
        <v>35481</v>
      </c>
      <c r="D7143" s="9">
        <v>-1000.0</v>
      </c>
      <c r="E7143" s="9">
        <v>1000.0</v>
      </c>
      <c r="F7143" s="9">
        <v>-1000.0</v>
      </c>
      <c r="G7143" s="9">
        <v>1000.0</v>
      </c>
    </row>
    <row r="7144">
      <c r="A7144" s="9" t="s">
        <v>22658</v>
      </c>
      <c r="B7144" s="9" t="s">
        <v>35486</v>
      </c>
      <c r="C7144" s="9" t="s">
        <v>35487</v>
      </c>
      <c r="D7144" s="9">
        <v>0.0</v>
      </c>
      <c r="E7144" s="9">
        <v>1000.0</v>
      </c>
      <c r="F7144" s="9">
        <v>0.0</v>
      </c>
      <c r="G7144" s="9">
        <v>1000.0</v>
      </c>
    </row>
    <row r="7145">
      <c r="A7145" s="9" t="s">
        <v>35491</v>
      </c>
      <c r="B7145" s="9" t="s">
        <v>35493</v>
      </c>
      <c r="C7145" s="9" t="s">
        <v>35495</v>
      </c>
      <c r="D7145" s="9">
        <v>0.0</v>
      </c>
      <c r="E7145" s="9">
        <v>1000.0</v>
      </c>
      <c r="F7145" s="9">
        <v>0.0</v>
      </c>
      <c r="G7145" s="9">
        <v>1000.0</v>
      </c>
    </row>
    <row r="7146">
      <c r="A7146" s="9" t="s">
        <v>35502</v>
      </c>
      <c r="B7146" s="9" t="s">
        <v>35503</v>
      </c>
      <c r="C7146" s="9" t="s">
        <v>35506</v>
      </c>
      <c r="D7146" s="9">
        <v>0.0</v>
      </c>
      <c r="E7146" s="9">
        <v>1000.0</v>
      </c>
      <c r="F7146" s="9">
        <v>0.0</v>
      </c>
      <c r="G7146" s="9">
        <v>1000.0</v>
      </c>
    </row>
    <row r="7147">
      <c r="A7147" s="9" t="s">
        <v>35513</v>
      </c>
      <c r="B7147" s="9" t="s">
        <v>35514</v>
      </c>
      <c r="C7147" s="9" t="s">
        <v>35516</v>
      </c>
      <c r="D7147" s="9">
        <v>0.0</v>
      </c>
      <c r="E7147" s="9">
        <v>1000.0</v>
      </c>
      <c r="F7147" s="9">
        <v>0.0</v>
      </c>
      <c r="G7147" s="9">
        <v>1000.0</v>
      </c>
    </row>
    <row r="7148">
      <c r="A7148" s="9" t="s">
        <v>35521</v>
      </c>
      <c r="B7148" s="9" t="s">
        <v>35524</v>
      </c>
      <c r="C7148" s="9" t="s">
        <v>35526</v>
      </c>
      <c r="D7148" s="9">
        <v>0.0</v>
      </c>
      <c r="E7148" s="9">
        <v>1000.0</v>
      </c>
      <c r="F7148" s="9">
        <v>0.0</v>
      </c>
      <c r="G7148" s="9">
        <v>1000.0</v>
      </c>
    </row>
    <row r="7149">
      <c r="A7149" s="9" t="s">
        <v>35530</v>
      </c>
      <c r="B7149" s="9" t="s">
        <v>35532</v>
      </c>
      <c r="C7149" s="9" t="s">
        <v>35534</v>
      </c>
      <c r="D7149" s="9">
        <v>0.0</v>
      </c>
      <c r="E7149" s="9">
        <v>1000.0</v>
      </c>
      <c r="F7149" s="9">
        <v>0.0</v>
      </c>
      <c r="G7149" s="9">
        <v>1000.0</v>
      </c>
    </row>
    <row r="7150">
      <c r="A7150" s="9" t="s">
        <v>7089</v>
      </c>
      <c r="B7150" s="9" t="s">
        <v>7091</v>
      </c>
      <c r="C7150" s="9" t="s">
        <v>7092</v>
      </c>
      <c r="D7150" s="9">
        <v>-1000.0</v>
      </c>
      <c r="E7150" s="9">
        <v>1000.0</v>
      </c>
      <c r="F7150" s="9">
        <v>-1000.0</v>
      </c>
      <c r="G7150" s="9">
        <v>1000.0</v>
      </c>
    </row>
    <row r="7151">
      <c r="A7151" s="9" t="s">
        <v>7098</v>
      </c>
      <c r="B7151" s="9" t="s">
        <v>7101</v>
      </c>
      <c r="C7151" s="9" t="s">
        <v>7103</v>
      </c>
      <c r="D7151" s="9">
        <v>-1000.0</v>
      </c>
      <c r="E7151" s="9">
        <v>1000.0</v>
      </c>
      <c r="F7151" s="9">
        <v>-1000.0</v>
      </c>
      <c r="G7151" s="9">
        <v>1000.0</v>
      </c>
    </row>
    <row r="7152">
      <c r="A7152" s="9" t="s">
        <v>7108</v>
      </c>
      <c r="B7152" s="9" t="s">
        <v>7110</v>
      </c>
      <c r="C7152" s="9" t="s">
        <v>7112</v>
      </c>
      <c r="D7152" s="9">
        <v>-1000.0</v>
      </c>
      <c r="E7152" s="9">
        <v>1000.0</v>
      </c>
      <c r="F7152" s="9">
        <v>-1000.0</v>
      </c>
      <c r="G7152" s="9">
        <v>1000.0</v>
      </c>
    </row>
    <row r="7153">
      <c r="A7153" s="9" t="s">
        <v>7117</v>
      </c>
      <c r="B7153" s="9" t="s">
        <v>7119</v>
      </c>
      <c r="C7153" s="9" t="s">
        <v>7120</v>
      </c>
      <c r="D7153" s="9">
        <v>-1000.0</v>
      </c>
      <c r="E7153" s="9">
        <v>1000.0</v>
      </c>
      <c r="F7153" s="9">
        <v>-1000.0</v>
      </c>
      <c r="G7153" s="9">
        <v>1000.0</v>
      </c>
    </row>
    <row r="7154">
      <c r="A7154" s="9" t="s">
        <v>7126</v>
      </c>
      <c r="B7154" s="9" t="s">
        <v>7129</v>
      </c>
      <c r="C7154" s="9" t="s">
        <v>7131</v>
      </c>
      <c r="D7154" s="9">
        <v>-1000.0</v>
      </c>
      <c r="E7154" s="9">
        <v>1000.0</v>
      </c>
      <c r="F7154" s="9">
        <v>-1000.0</v>
      </c>
      <c r="G7154" s="9">
        <v>1000.0</v>
      </c>
    </row>
    <row r="7155">
      <c r="A7155" s="9" t="s">
        <v>7137</v>
      </c>
      <c r="B7155" s="9" t="s">
        <v>7140</v>
      </c>
      <c r="C7155" s="9" t="s">
        <v>7141</v>
      </c>
      <c r="D7155" s="9">
        <v>-1000.0</v>
      </c>
      <c r="E7155" s="9">
        <v>1000.0</v>
      </c>
      <c r="F7155" s="9">
        <v>-1000.0</v>
      </c>
      <c r="G7155" s="9">
        <v>1000.0</v>
      </c>
    </row>
    <row r="7156">
      <c r="A7156" s="9" t="s">
        <v>7148</v>
      </c>
      <c r="B7156" s="9" t="s">
        <v>7149</v>
      </c>
      <c r="C7156" s="9" t="s">
        <v>7152</v>
      </c>
      <c r="D7156" s="9">
        <v>-1000.0</v>
      </c>
      <c r="E7156" s="9">
        <v>1000.0</v>
      </c>
      <c r="F7156" s="9">
        <v>-1000.0</v>
      </c>
      <c r="G7156" s="9">
        <v>1000.0</v>
      </c>
    </row>
    <row r="7157">
      <c r="A7157" s="9" t="s">
        <v>7158</v>
      </c>
      <c r="B7157" s="9" t="s">
        <v>7160</v>
      </c>
      <c r="C7157" s="9" t="s">
        <v>7161</v>
      </c>
      <c r="D7157" s="9">
        <v>-1000.0</v>
      </c>
      <c r="E7157" s="9">
        <v>1000.0</v>
      </c>
      <c r="F7157" s="9">
        <v>-1000.0</v>
      </c>
      <c r="G7157" s="9">
        <v>1000.0</v>
      </c>
    </row>
    <row r="7158">
      <c r="A7158" s="9" t="s">
        <v>7168</v>
      </c>
      <c r="B7158" s="9" t="s">
        <v>7169</v>
      </c>
      <c r="C7158" s="9" t="s">
        <v>7173</v>
      </c>
      <c r="D7158" s="9">
        <v>0.0</v>
      </c>
      <c r="E7158" s="9">
        <v>1000.0</v>
      </c>
      <c r="F7158" s="9">
        <v>0.0</v>
      </c>
      <c r="G7158" s="9">
        <v>1000.0</v>
      </c>
    </row>
    <row r="7159">
      <c r="A7159" s="9" t="s">
        <v>35537</v>
      </c>
      <c r="B7159" s="9" t="s">
        <v>35538</v>
      </c>
      <c r="C7159" s="9" t="s">
        <v>35539</v>
      </c>
      <c r="D7159" s="9">
        <v>-1000.0</v>
      </c>
      <c r="E7159" s="9">
        <v>1000.0</v>
      </c>
      <c r="F7159" s="9">
        <v>-1000.0</v>
      </c>
      <c r="G7159" s="9">
        <v>1000.0</v>
      </c>
    </row>
    <row r="7160">
      <c r="A7160" s="9" t="s">
        <v>35544</v>
      </c>
      <c r="B7160" s="9" t="s">
        <v>35547</v>
      </c>
      <c r="C7160" s="9" t="s">
        <v>35548</v>
      </c>
      <c r="D7160" s="9">
        <v>-1000.0</v>
      </c>
      <c r="E7160" s="9">
        <v>1000.0</v>
      </c>
      <c r="F7160" s="9">
        <v>-1000.0</v>
      </c>
      <c r="G7160" s="9">
        <v>1000.0</v>
      </c>
    </row>
    <row r="7161">
      <c r="A7161" s="9" t="s">
        <v>35551</v>
      </c>
      <c r="B7161" s="9" t="s">
        <v>35553</v>
      </c>
      <c r="C7161" s="9" t="s">
        <v>35556</v>
      </c>
      <c r="D7161" s="9">
        <v>-1000.0</v>
      </c>
      <c r="E7161" s="9">
        <v>1000.0</v>
      </c>
      <c r="F7161" s="9">
        <v>-1000.0</v>
      </c>
      <c r="G7161" s="9">
        <v>1000.0</v>
      </c>
    </row>
    <row r="7162">
      <c r="A7162" s="9" t="s">
        <v>35562</v>
      </c>
      <c r="B7162" s="9" t="s">
        <v>35564</v>
      </c>
      <c r="C7162" s="9" t="s">
        <v>35566</v>
      </c>
      <c r="D7162" s="9">
        <v>-1000.0</v>
      </c>
      <c r="E7162" s="9">
        <v>1000.0</v>
      </c>
      <c r="F7162" s="9">
        <v>-1000.0</v>
      </c>
      <c r="G7162" s="9">
        <v>1000.0</v>
      </c>
    </row>
    <row r="7163">
      <c r="A7163" s="9" t="s">
        <v>35570</v>
      </c>
      <c r="B7163" s="9" t="s">
        <v>35572</v>
      </c>
      <c r="C7163" s="9" t="s">
        <v>35574</v>
      </c>
      <c r="D7163" s="9">
        <v>-1000.0</v>
      </c>
      <c r="E7163" s="9">
        <v>1000.0</v>
      </c>
      <c r="F7163" s="9">
        <v>-1000.0</v>
      </c>
      <c r="G7163" s="9">
        <v>1000.0</v>
      </c>
    </row>
    <row r="7164">
      <c r="A7164" s="9" t="s">
        <v>7177</v>
      </c>
      <c r="B7164" s="9" t="s">
        <v>7180</v>
      </c>
      <c r="C7164" s="9" t="s">
        <v>7186</v>
      </c>
      <c r="D7164" s="9">
        <v>0.0</v>
      </c>
      <c r="E7164" s="9">
        <v>1000.0</v>
      </c>
      <c r="F7164" s="9">
        <v>0.0</v>
      </c>
      <c r="G7164" s="9">
        <v>1000.0</v>
      </c>
    </row>
    <row r="7165">
      <c r="A7165" s="9" t="s">
        <v>7192</v>
      </c>
      <c r="B7165" s="9" t="s">
        <v>7195</v>
      </c>
      <c r="C7165" s="9" t="s">
        <v>7198</v>
      </c>
      <c r="D7165" s="9">
        <v>0.0</v>
      </c>
      <c r="E7165" s="9">
        <v>1000.0</v>
      </c>
      <c r="F7165" s="9">
        <v>0.0</v>
      </c>
      <c r="G7165" s="9">
        <v>1000.0</v>
      </c>
    </row>
    <row r="7166">
      <c r="A7166" s="9" t="s">
        <v>15341</v>
      </c>
      <c r="B7166" s="9" t="s">
        <v>15343</v>
      </c>
      <c r="C7166" s="9" t="s">
        <v>15345</v>
      </c>
      <c r="D7166" s="9">
        <v>0.0</v>
      </c>
      <c r="E7166" s="9">
        <v>1000.0</v>
      </c>
      <c r="F7166" s="9">
        <v>0.0</v>
      </c>
      <c r="G7166" s="9">
        <v>1000.0</v>
      </c>
    </row>
    <row r="7167">
      <c r="A7167" s="9" t="s">
        <v>15357</v>
      </c>
      <c r="B7167" s="9" t="s">
        <v>15359</v>
      </c>
      <c r="C7167" s="9" t="s">
        <v>15360</v>
      </c>
      <c r="D7167" s="9">
        <v>-1000.0</v>
      </c>
      <c r="E7167" s="9">
        <v>1000.0</v>
      </c>
      <c r="F7167" s="9">
        <v>-1000.0</v>
      </c>
      <c r="G7167" s="9">
        <v>1000.0</v>
      </c>
    </row>
    <row r="7168">
      <c r="A7168" s="9" t="s">
        <v>63</v>
      </c>
      <c r="B7168" s="9" t="s">
        <v>64</v>
      </c>
      <c r="C7168" s="9" t="s">
        <v>97</v>
      </c>
      <c r="D7168" s="9">
        <v>-1000.0</v>
      </c>
      <c r="E7168" s="9">
        <v>1000.0</v>
      </c>
      <c r="F7168" s="9">
        <v>-1000.0</v>
      </c>
      <c r="G7168" s="9">
        <v>1000.0</v>
      </c>
    </row>
    <row r="7169">
      <c r="A7169" s="9" t="s">
        <v>108</v>
      </c>
      <c r="B7169" s="9" t="s">
        <v>110</v>
      </c>
      <c r="C7169" s="9" t="s">
        <v>112</v>
      </c>
      <c r="D7169" s="9">
        <v>-1000.0</v>
      </c>
      <c r="E7169" s="9">
        <v>1000.0</v>
      </c>
      <c r="F7169" s="9">
        <v>-1000.0</v>
      </c>
      <c r="G7169" s="9">
        <v>1000.0</v>
      </c>
    </row>
    <row r="7170">
      <c r="A7170" s="9" t="s">
        <v>15371</v>
      </c>
      <c r="B7170" s="9" t="s">
        <v>15372</v>
      </c>
      <c r="C7170" s="9" t="s">
        <v>15374</v>
      </c>
      <c r="D7170" s="9">
        <v>0.0</v>
      </c>
      <c r="E7170" s="9">
        <v>1000.0</v>
      </c>
      <c r="F7170" s="9">
        <v>0.0</v>
      </c>
      <c r="G7170" s="9">
        <v>1000.0</v>
      </c>
    </row>
    <row r="7171">
      <c r="A7171" s="9" t="s">
        <v>15383</v>
      </c>
      <c r="B7171" s="9" t="s">
        <v>15384</v>
      </c>
      <c r="C7171" s="9" t="s">
        <v>15385</v>
      </c>
      <c r="D7171" s="9">
        <v>0.0</v>
      </c>
      <c r="E7171" s="9">
        <v>1000.0</v>
      </c>
      <c r="F7171" s="9">
        <v>0.0</v>
      </c>
      <c r="G7171" s="9">
        <v>1000.0</v>
      </c>
    </row>
    <row r="7172">
      <c r="A7172" s="9" t="s">
        <v>15390</v>
      </c>
      <c r="B7172" s="9" t="s">
        <v>15392</v>
      </c>
      <c r="C7172" s="9" t="s">
        <v>15393</v>
      </c>
      <c r="D7172" s="9">
        <v>0.0</v>
      </c>
      <c r="E7172" s="9">
        <v>1000.0</v>
      </c>
      <c r="F7172" s="9">
        <v>0.0</v>
      </c>
      <c r="G7172" s="9">
        <v>1000.0</v>
      </c>
    </row>
    <row r="7173">
      <c r="A7173" s="9" t="s">
        <v>15409</v>
      </c>
      <c r="B7173" s="9" t="s">
        <v>15410</v>
      </c>
      <c r="C7173" s="9" t="s">
        <v>15411</v>
      </c>
      <c r="D7173" s="9">
        <v>0.0</v>
      </c>
      <c r="E7173" s="9">
        <v>1000.0</v>
      </c>
      <c r="F7173" s="9">
        <v>0.0</v>
      </c>
      <c r="G7173" s="9">
        <v>1000.0</v>
      </c>
    </row>
    <row r="7174">
      <c r="A7174" s="9" t="s">
        <v>124</v>
      </c>
      <c r="B7174" s="9" t="s">
        <v>126</v>
      </c>
      <c r="C7174" s="9" t="s">
        <v>127</v>
      </c>
      <c r="D7174" s="9">
        <v>-1000.0</v>
      </c>
      <c r="E7174" s="9">
        <v>1000.0</v>
      </c>
      <c r="F7174" s="9">
        <v>-1000.0</v>
      </c>
      <c r="G7174" s="9">
        <v>1000.0</v>
      </c>
    </row>
    <row r="7175">
      <c r="A7175" s="9" t="s">
        <v>137</v>
      </c>
      <c r="B7175" s="9" t="s">
        <v>138</v>
      </c>
      <c r="C7175" s="9" t="s">
        <v>140</v>
      </c>
      <c r="D7175" s="9">
        <v>-1000.0</v>
      </c>
      <c r="E7175" s="9">
        <v>1000.0</v>
      </c>
      <c r="F7175" s="9">
        <v>-1000.0</v>
      </c>
      <c r="G7175" s="9">
        <v>1000.0</v>
      </c>
    </row>
    <row r="7176">
      <c r="A7176" s="9" t="s">
        <v>147</v>
      </c>
      <c r="B7176" s="9" t="s">
        <v>148</v>
      </c>
      <c r="C7176" s="9" t="s">
        <v>150</v>
      </c>
      <c r="D7176" s="9">
        <v>0.0</v>
      </c>
      <c r="E7176" s="9">
        <v>1000.0</v>
      </c>
      <c r="F7176" s="9">
        <v>0.0</v>
      </c>
      <c r="G7176" s="9">
        <v>1000.0</v>
      </c>
    </row>
    <row r="7177">
      <c r="A7177" s="9" t="s">
        <v>15417</v>
      </c>
      <c r="B7177" s="9" t="s">
        <v>15418</v>
      </c>
      <c r="C7177" s="9" t="s">
        <v>15419</v>
      </c>
      <c r="D7177" s="9">
        <v>0.0</v>
      </c>
      <c r="E7177" s="9">
        <v>1000.0</v>
      </c>
      <c r="F7177" s="9">
        <v>0.0</v>
      </c>
      <c r="G7177" s="9">
        <v>1000.0</v>
      </c>
    </row>
    <row r="7178">
      <c r="A7178" s="9" t="s">
        <v>15426</v>
      </c>
      <c r="B7178" s="9" t="s">
        <v>15428</v>
      </c>
      <c r="C7178" s="9" t="s">
        <v>15431</v>
      </c>
      <c r="D7178" s="9">
        <v>0.0</v>
      </c>
      <c r="E7178" s="9">
        <v>1000.0</v>
      </c>
      <c r="F7178" s="9">
        <v>0.0</v>
      </c>
      <c r="G7178" s="9">
        <v>1000.0</v>
      </c>
    </row>
    <row r="7179">
      <c r="A7179" s="9" t="s">
        <v>15435</v>
      </c>
      <c r="B7179" s="9" t="s">
        <v>15438</v>
      </c>
      <c r="C7179" s="9" t="s">
        <v>15439</v>
      </c>
      <c r="D7179" s="9">
        <v>0.0</v>
      </c>
      <c r="E7179" s="9">
        <v>1000.0</v>
      </c>
      <c r="F7179" s="9">
        <v>0.0</v>
      </c>
      <c r="G7179" s="9">
        <v>1000.0</v>
      </c>
    </row>
    <row r="7180">
      <c r="A7180" s="9" t="s">
        <v>15442</v>
      </c>
      <c r="B7180" s="9" t="s">
        <v>15444</v>
      </c>
      <c r="C7180" s="9" t="s">
        <v>15445</v>
      </c>
      <c r="D7180" s="9">
        <v>0.0</v>
      </c>
      <c r="E7180" s="9">
        <v>1000.0</v>
      </c>
      <c r="F7180" s="9">
        <v>0.0</v>
      </c>
      <c r="G7180" s="9">
        <v>1000.0</v>
      </c>
    </row>
    <row r="7181">
      <c r="A7181" s="9" t="s">
        <v>15448</v>
      </c>
      <c r="B7181" s="9" t="s">
        <v>15450</v>
      </c>
      <c r="C7181" s="9" t="s">
        <v>15451</v>
      </c>
      <c r="D7181" s="9">
        <v>0.0</v>
      </c>
      <c r="E7181" s="9">
        <v>1000.0</v>
      </c>
      <c r="F7181" s="9">
        <v>0.0</v>
      </c>
      <c r="G7181" s="9">
        <v>1000.0</v>
      </c>
    </row>
    <row r="7182">
      <c r="A7182" s="9" t="s">
        <v>15455</v>
      </c>
      <c r="B7182" s="9" t="s">
        <v>15456</v>
      </c>
      <c r="C7182" s="9" t="s">
        <v>15458</v>
      </c>
      <c r="D7182" s="9">
        <v>0.0</v>
      </c>
      <c r="E7182" s="9">
        <v>1000.0</v>
      </c>
      <c r="F7182" s="9">
        <v>0.0</v>
      </c>
      <c r="G7182" s="9">
        <v>1000.0</v>
      </c>
    </row>
    <row r="7183">
      <c r="A7183" s="9" t="s">
        <v>15462</v>
      </c>
      <c r="B7183" s="9" t="s">
        <v>15464</v>
      </c>
      <c r="C7183" s="9" t="s">
        <v>15467</v>
      </c>
      <c r="D7183" s="9">
        <v>0.0</v>
      </c>
      <c r="E7183" s="9">
        <v>1000.0</v>
      </c>
      <c r="F7183" s="9">
        <v>0.0</v>
      </c>
      <c r="G7183" s="9">
        <v>1000.0</v>
      </c>
    </row>
    <row r="7184">
      <c r="A7184" s="9" t="s">
        <v>15469</v>
      </c>
      <c r="B7184" s="9" t="s">
        <v>15471</v>
      </c>
      <c r="C7184" s="9" t="s">
        <v>15473</v>
      </c>
      <c r="D7184" s="9">
        <v>0.0</v>
      </c>
      <c r="E7184" s="9">
        <v>1000.0</v>
      </c>
      <c r="F7184" s="9">
        <v>0.0</v>
      </c>
      <c r="G7184" s="9">
        <v>1000.0</v>
      </c>
    </row>
    <row r="7185">
      <c r="A7185" s="9" t="s">
        <v>15477</v>
      </c>
      <c r="B7185" s="9" t="s">
        <v>15478</v>
      </c>
      <c r="C7185" s="9" t="s">
        <v>15479</v>
      </c>
      <c r="D7185" s="9">
        <v>0.0</v>
      </c>
      <c r="E7185" s="9">
        <v>1000.0</v>
      </c>
      <c r="F7185" s="9">
        <v>0.0</v>
      </c>
      <c r="G7185" s="9">
        <v>1000.0</v>
      </c>
    </row>
    <row r="7186">
      <c r="A7186" s="9" t="s">
        <v>15484</v>
      </c>
      <c r="B7186" s="9" t="s">
        <v>15486</v>
      </c>
      <c r="C7186" s="9" t="s">
        <v>15487</v>
      </c>
      <c r="D7186" s="9">
        <v>0.0</v>
      </c>
      <c r="E7186" s="9">
        <v>1000.0</v>
      </c>
      <c r="F7186" s="9">
        <v>0.0</v>
      </c>
      <c r="G7186" s="9">
        <v>1000.0</v>
      </c>
    </row>
    <row r="7187">
      <c r="A7187" s="9" t="s">
        <v>15492</v>
      </c>
      <c r="B7187" s="9" t="s">
        <v>15493</v>
      </c>
      <c r="C7187" s="9" t="s">
        <v>15494</v>
      </c>
      <c r="D7187" s="9">
        <v>0.0</v>
      </c>
      <c r="E7187" s="9">
        <v>1000.0</v>
      </c>
      <c r="F7187" s="9">
        <v>0.0</v>
      </c>
      <c r="G7187" s="9">
        <v>1000.0</v>
      </c>
    </row>
    <row r="7188">
      <c r="A7188" s="9" t="s">
        <v>15497</v>
      </c>
      <c r="B7188" s="9" t="s">
        <v>15498</v>
      </c>
      <c r="C7188" s="9" t="s">
        <v>15500</v>
      </c>
      <c r="D7188" s="9">
        <v>0.0</v>
      </c>
      <c r="E7188" s="9">
        <v>1000.0</v>
      </c>
      <c r="F7188" s="9">
        <v>0.0</v>
      </c>
      <c r="G7188" s="9">
        <v>1000.0</v>
      </c>
    </row>
    <row r="7189">
      <c r="A7189" s="9" t="s">
        <v>15506</v>
      </c>
      <c r="B7189" s="9" t="s">
        <v>15508</v>
      </c>
      <c r="C7189" s="9" t="s">
        <v>15510</v>
      </c>
      <c r="D7189" s="9">
        <v>0.0</v>
      </c>
      <c r="E7189" s="9">
        <v>1000.0</v>
      </c>
      <c r="F7189" s="9">
        <v>0.0</v>
      </c>
      <c r="G7189" s="9">
        <v>1000.0</v>
      </c>
    </row>
    <row r="7190">
      <c r="A7190" s="9" t="s">
        <v>15514</v>
      </c>
      <c r="B7190" s="9" t="s">
        <v>15516</v>
      </c>
      <c r="C7190" s="9" t="s">
        <v>15518</v>
      </c>
      <c r="D7190" s="9">
        <v>0.0</v>
      </c>
      <c r="E7190" s="9">
        <v>1000.0</v>
      </c>
      <c r="F7190" s="9">
        <v>0.0</v>
      </c>
      <c r="G7190" s="9">
        <v>1000.0</v>
      </c>
    </row>
    <row r="7191">
      <c r="A7191" s="9" t="s">
        <v>15524</v>
      </c>
      <c r="B7191" s="9" t="s">
        <v>15526</v>
      </c>
      <c r="C7191" s="9" t="s">
        <v>15528</v>
      </c>
      <c r="D7191" s="9">
        <v>0.0</v>
      </c>
      <c r="E7191" s="9">
        <v>1000.0</v>
      </c>
      <c r="F7191" s="9">
        <v>0.0</v>
      </c>
      <c r="G7191" s="9">
        <v>1000.0</v>
      </c>
    </row>
    <row r="7192">
      <c r="A7192" s="9" t="s">
        <v>15533</v>
      </c>
      <c r="B7192" s="9" t="s">
        <v>15536</v>
      </c>
      <c r="C7192" s="9" t="s">
        <v>15539</v>
      </c>
      <c r="D7192" s="9">
        <v>0.0</v>
      </c>
      <c r="E7192" s="9">
        <v>1000.0</v>
      </c>
      <c r="F7192" s="9">
        <v>0.0</v>
      </c>
      <c r="G7192" s="9">
        <v>1000.0</v>
      </c>
    </row>
    <row r="7193">
      <c r="A7193" s="9" t="s">
        <v>15545</v>
      </c>
      <c r="B7193" s="9" t="s">
        <v>15548</v>
      </c>
      <c r="C7193" s="9" t="s">
        <v>15550</v>
      </c>
      <c r="D7193" s="9">
        <v>0.0</v>
      </c>
      <c r="E7193" s="9">
        <v>1000.0</v>
      </c>
      <c r="F7193" s="9">
        <v>0.0</v>
      </c>
      <c r="G7193" s="9">
        <v>1000.0</v>
      </c>
    </row>
    <row r="7194">
      <c r="A7194" s="9" t="s">
        <v>15556</v>
      </c>
      <c r="B7194" s="9" t="s">
        <v>15557</v>
      </c>
      <c r="C7194" s="9" t="s">
        <v>15559</v>
      </c>
      <c r="D7194" s="9">
        <v>0.0</v>
      </c>
      <c r="E7194" s="9">
        <v>1000.0</v>
      </c>
      <c r="F7194" s="9">
        <v>0.0</v>
      </c>
      <c r="G7194" s="9">
        <v>1000.0</v>
      </c>
    </row>
    <row r="7195">
      <c r="A7195" s="9" t="s">
        <v>15564</v>
      </c>
      <c r="B7195" s="9" t="s">
        <v>15567</v>
      </c>
      <c r="C7195" s="9" t="s">
        <v>15569</v>
      </c>
      <c r="D7195" s="9">
        <v>0.0</v>
      </c>
      <c r="E7195" s="9">
        <v>1000.0</v>
      </c>
      <c r="F7195" s="9">
        <v>0.0</v>
      </c>
      <c r="G7195" s="9">
        <v>1000.0</v>
      </c>
    </row>
    <row r="7196">
      <c r="A7196" s="9" t="s">
        <v>15574</v>
      </c>
      <c r="B7196" s="9" t="s">
        <v>15576</v>
      </c>
      <c r="C7196" s="9" t="s">
        <v>15578</v>
      </c>
      <c r="D7196" s="9">
        <v>0.0</v>
      </c>
      <c r="E7196" s="9">
        <v>1000.0</v>
      </c>
      <c r="F7196" s="9">
        <v>0.0</v>
      </c>
      <c r="G7196" s="9">
        <v>1000.0</v>
      </c>
    </row>
    <row r="7197">
      <c r="A7197" s="9" t="s">
        <v>15584</v>
      </c>
      <c r="B7197" s="9" t="s">
        <v>15585</v>
      </c>
      <c r="C7197" s="9" t="s">
        <v>15587</v>
      </c>
      <c r="D7197" s="9">
        <v>0.0</v>
      </c>
      <c r="E7197" s="9">
        <v>1000.0</v>
      </c>
      <c r="F7197" s="9">
        <v>0.0</v>
      </c>
      <c r="G7197" s="9">
        <v>1000.0</v>
      </c>
    </row>
    <row r="7198">
      <c r="A7198" s="9" t="s">
        <v>15592</v>
      </c>
      <c r="B7198" s="9" t="s">
        <v>15596</v>
      </c>
      <c r="C7198" s="9" t="s">
        <v>15597</v>
      </c>
      <c r="D7198" s="9">
        <v>0.0</v>
      </c>
      <c r="E7198" s="9">
        <v>1000.0</v>
      </c>
      <c r="F7198" s="9">
        <v>0.0</v>
      </c>
      <c r="G7198" s="9">
        <v>1000.0</v>
      </c>
    </row>
    <row r="7199">
      <c r="A7199" s="9" t="s">
        <v>15602</v>
      </c>
      <c r="B7199" s="9" t="s">
        <v>15603</v>
      </c>
      <c r="C7199" s="9" t="s">
        <v>15605</v>
      </c>
      <c r="D7199" s="9">
        <v>0.0</v>
      </c>
      <c r="E7199" s="9">
        <v>1000.0</v>
      </c>
      <c r="F7199" s="9">
        <v>0.0</v>
      </c>
      <c r="G7199" s="9">
        <v>1000.0</v>
      </c>
    </row>
    <row r="7200">
      <c r="A7200" s="9" t="s">
        <v>15611</v>
      </c>
      <c r="B7200" s="9" t="s">
        <v>15613</v>
      </c>
      <c r="C7200" s="9" t="s">
        <v>15615</v>
      </c>
      <c r="D7200" s="9">
        <v>0.0</v>
      </c>
      <c r="E7200" s="9">
        <v>1000.0</v>
      </c>
      <c r="F7200" s="9">
        <v>0.0</v>
      </c>
      <c r="G7200" s="9">
        <v>1000.0</v>
      </c>
    </row>
    <row r="7201">
      <c r="A7201" s="9" t="s">
        <v>15619</v>
      </c>
      <c r="B7201" s="9" t="s">
        <v>15621</v>
      </c>
      <c r="C7201" s="9" t="s">
        <v>15622</v>
      </c>
      <c r="D7201" s="9">
        <v>0.0</v>
      </c>
      <c r="E7201" s="9">
        <v>1000.0</v>
      </c>
      <c r="F7201" s="9">
        <v>0.0</v>
      </c>
      <c r="G7201" s="9">
        <v>1000.0</v>
      </c>
    </row>
    <row r="7202">
      <c r="A7202" s="9" t="s">
        <v>15628</v>
      </c>
      <c r="B7202" s="9" t="s">
        <v>15630</v>
      </c>
      <c r="C7202" s="9" t="s">
        <v>15632</v>
      </c>
      <c r="D7202" s="9">
        <v>0.0</v>
      </c>
      <c r="E7202" s="9">
        <v>1000.0</v>
      </c>
      <c r="F7202" s="9">
        <v>0.0</v>
      </c>
      <c r="G7202" s="9">
        <v>1000.0</v>
      </c>
    </row>
    <row r="7203">
      <c r="A7203" s="9" t="s">
        <v>15638</v>
      </c>
      <c r="B7203" s="9" t="s">
        <v>15640</v>
      </c>
      <c r="C7203" s="9" t="s">
        <v>15644</v>
      </c>
      <c r="D7203" s="9">
        <v>0.0</v>
      </c>
      <c r="E7203" s="9">
        <v>1000.0</v>
      </c>
      <c r="F7203" s="9">
        <v>0.0</v>
      </c>
      <c r="G7203" s="9">
        <v>1000.0</v>
      </c>
    </row>
    <row r="7204">
      <c r="A7204" s="9" t="s">
        <v>15648</v>
      </c>
      <c r="B7204" s="9" t="s">
        <v>15650</v>
      </c>
      <c r="C7204" s="9" t="s">
        <v>15652</v>
      </c>
      <c r="D7204" s="9">
        <v>0.0</v>
      </c>
      <c r="E7204" s="9">
        <v>1000.0</v>
      </c>
      <c r="F7204" s="9">
        <v>0.0</v>
      </c>
      <c r="G7204" s="9">
        <v>1000.0</v>
      </c>
    </row>
    <row r="7205">
      <c r="A7205" s="9" t="s">
        <v>15660</v>
      </c>
      <c r="B7205" s="9" t="s">
        <v>15662</v>
      </c>
      <c r="C7205" s="9" t="s">
        <v>15664</v>
      </c>
      <c r="D7205" s="9">
        <v>0.0</v>
      </c>
      <c r="E7205" s="9">
        <v>1000.0</v>
      </c>
      <c r="F7205" s="9">
        <v>0.0</v>
      </c>
      <c r="G7205" s="9">
        <v>1000.0</v>
      </c>
    </row>
    <row r="7206">
      <c r="A7206" s="9" t="s">
        <v>15672</v>
      </c>
      <c r="B7206" s="9" t="s">
        <v>15674</v>
      </c>
      <c r="C7206" s="9" t="s">
        <v>15677</v>
      </c>
      <c r="D7206" s="9">
        <v>0.0</v>
      </c>
      <c r="E7206" s="9">
        <v>1000.0</v>
      </c>
      <c r="F7206" s="9">
        <v>0.0</v>
      </c>
      <c r="G7206" s="9">
        <v>1000.0</v>
      </c>
    </row>
    <row r="7207">
      <c r="A7207" s="9" t="s">
        <v>15686</v>
      </c>
      <c r="B7207" s="9" t="s">
        <v>15687</v>
      </c>
      <c r="C7207" s="9" t="s">
        <v>15688</v>
      </c>
      <c r="D7207" s="9">
        <v>0.0</v>
      </c>
      <c r="E7207" s="9">
        <v>1000.0</v>
      </c>
      <c r="F7207" s="9">
        <v>0.0</v>
      </c>
      <c r="G7207" s="9">
        <v>1000.0</v>
      </c>
    </row>
    <row r="7208">
      <c r="A7208" s="9" t="s">
        <v>15695</v>
      </c>
      <c r="B7208" s="9" t="s">
        <v>15698</v>
      </c>
      <c r="C7208" s="9" t="s">
        <v>15701</v>
      </c>
      <c r="D7208" s="9">
        <v>0.0</v>
      </c>
      <c r="E7208" s="9">
        <v>1000.0</v>
      </c>
      <c r="F7208" s="9">
        <v>0.0</v>
      </c>
      <c r="G7208" s="9">
        <v>1000.0</v>
      </c>
    </row>
    <row r="7209">
      <c r="A7209" s="9" t="s">
        <v>15707</v>
      </c>
      <c r="B7209" s="9" t="s">
        <v>15708</v>
      </c>
      <c r="C7209" s="9" t="s">
        <v>15711</v>
      </c>
      <c r="D7209" s="9">
        <v>0.0</v>
      </c>
      <c r="E7209" s="9">
        <v>1000.0</v>
      </c>
      <c r="F7209" s="9">
        <v>0.0</v>
      </c>
      <c r="G7209" s="9">
        <v>1000.0</v>
      </c>
    </row>
    <row r="7210">
      <c r="A7210" s="9" t="s">
        <v>15718</v>
      </c>
      <c r="B7210" s="9" t="s">
        <v>15720</v>
      </c>
      <c r="C7210" s="9" t="s">
        <v>15721</v>
      </c>
      <c r="D7210" s="9">
        <v>0.0</v>
      </c>
      <c r="E7210" s="9">
        <v>1000.0</v>
      </c>
      <c r="F7210" s="9">
        <v>0.0</v>
      </c>
      <c r="G7210" s="9">
        <v>1000.0</v>
      </c>
    </row>
    <row r="7211">
      <c r="A7211" s="9" t="s">
        <v>15727</v>
      </c>
      <c r="B7211" s="9" t="s">
        <v>15730</v>
      </c>
      <c r="C7211" s="9" t="s">
        <v>15732</v>
      </c>
      <c r="D7211" s="9">
        <v>0.0</v>
      </c>
      <c r="E7211" s="9">
        <v>1000.0</v>
      </c>
      <c r="F7211" s="9">
        <v>0.0</v>
      </c>
      <c r="G7211" s="9">
        <v>1000.0</v>
      </c>
    </row>
    <row r="7212">
      <c r="A7212" s="9" t="s">
        <v>15739</v>
      </c>
      <c r="B7212" s="9" t="s">
        <v>15741</v>
      </c>
      <c r="C7212" s="9" t="s">
        <v>15742</v>
      </c>
      <c r="D7212" s="9">
        <v>0.0</v>
      </c>
      <c r="E7212" s="9">
        <v>1000.0</v>
      </c>
      <c r="F7212" s="9">
        <v>0.0</v>
      </c>
      <c r="G7212" s="9">
        <v>1000.0</v>
      </c>
    </row>
    <row r="7213">
      <c r="A7213" s="9" t="s">
        <v>15748</v>
      </c>
      <c r="B7213" s="9" t="s">
        <v>15751</v>
      </c>
      <c r="C7213" s="9" t="s">
        <v>15753</v>
      </c>
      <c r="D7213" s="9">
        <v>0.0</v>
      </c>
      <c r="E7213" s="9">
        <v>1000.0</v>
      </c>
      <c r="F7213" s="9">
        <v>0.0</v>
      </c>
      <c r="G7213" s="9">
        <v>1000.0</v>
      </c>
    </row>
    <row r="7214">
      <c r="A7214" s="9" t="s">
        <v>15758</v>
      </c>
      <c r="B7214" s="9" t="s">
        <v>15760</v>
      </c>
      <c r="C7214" s="9" t="s">
        <v>15762</v>
      </c>
      <c r="D7214" s="9">
        <v>0.0</v>
      </c>
      <c r="E7214" s="9">
        <v>1000.0</v>
      </c>
      <c r="F7214" s="9">
        <v>0.0</v>
      </c>
      <c r="G7214" s="9">
        <v>1000.0</v>
      </c>
    </row>
    <row r="7215">
      <c r="A7215" s="9" t="s">
        <v>15769</v>
      </c>
      <c r="B7215" s="9" t="s">
        <v>15770</v>
      </c>
      <c r="C7215" s="9" t="s">
        <v>15772</v>
      </c>
      <c r="D7215" s="9">
        <v>0.0</v>
      </c>
      <c r="E7215" s="9">
        <v>1000.0</v>
      </c>
      <c r="F7215" s="9">
        <v>0.0</v>
      </c>
      <c r="G7215" s="9">
        <v>1000.0</v>
      </c>
    </row>
    <row r="7216">
      <c r="A7216" s="9" t="s">
        <v>15778</v>
      </c>
      <c r="B7216" s="9" t="s">
        <v>15781</v>
      </c>
      <c r="C7216" s="9" t="s">
        <v>15783</v>
      </c>
      <c r="D7216" s="9">
        <v>0.0</v>
      </c>
      <c r="E7216" s="9">
        <v>1000.0</v>
      </c>
      <c r="F7216" s="9">
        <v>0.0</v>
      </c>
      <c r="G7216" s="9">
        <v>1000.0</v>
      </c>
    </row>
    <row r="7217">
      <c r="A7217" s="9" t="s">
        <v>15790</v>
      </c>
      <c r="B7217" s="9" t="s">
        <v>15791</v>
      </c>
      <c r="C7217" s="9" t="s">
        <v>15792</v>
      </c>
      <c r="D7217" s="9">
        <v>0.0</v>
      </c>
      <c r="E7217" s="9">
        <v>1000.0</v>
      </c>
      <c r="F7217" s="9">
        <v>0.0</v>
      </c>
      <c r="G7217" s="9">
        <v>1000.0</v>
      </c>
    </row>
    <row r="7218">
      <c r="A7218" s="9" t="s">
        <v>15798</v>
      </c>
      <c r="B7218" s="9" t="s">
        <v>15800</v>
      </c>
      <c r="C7218" s="9" t="s">
        <v>15803</v>
      </c>
      <c r="D7218" s="9">
        <v>0.0</v>
      </c>
      <c r="E7218" s="9">
        <v>1000.0</v>
      </c>
      <c r="F7218" s="9">
        <v>0.0</v>
      </c>
      <c r="G7218" s="9">
        <v>1000.0</v>
      </c>
    </row>
    <row r="7219">
      <c r="A7219" s="9" t="s">
        <v>15809</v>
      </c>
      <c r="B7219" s="9" t="s">
        <v>15810</v>
      </c>
      <c r="C7219" s="9" t="s">
        <v>15812</v>
      </c>
      <c r="D7219" s="9">
        <v>0.0</v>
      </c>
      <c r="E7219" s="9">
        <v>1000.0</v>
      </c>
      <c r="F7219" s="9">
        <v>0.0</v>
      </c>
      <c r="G7219" s="9">
        <v>1000.0</v>
      </c>
    </row>
    <row r="7220">
      <c r="A7220" s="9" t="s">
        <v>15821</v>
      </c>
      <c r="B7220" s="9" t="s">
        <v>15822</v>
      </c>
      <c r="C7220" s="9" t="s">
        <v>15824</v>
      </c>
      <c r="D7220" s="9">
        <v>0.0</v>
      </c>
      <c r="E7220" s="9">
        <v>1000.0</v>
      </c>
      <c r="F7220" s="9">
        <v>0.0</v>
      </c>
      <c r="G7220" s="9">
        <v>1000.0</v>
      </c>
    </row>
    <row r="7221">
      <c r="A7221" s="9" t="s">
        <v>15830</v>
      </c>
      <c r="B7221" s="9" t="s">
        <v>15833</v>
      </c>
      <c r="C7221" s="9" t="s">
        <v>15834</v>
      </c>
      <c r="D7221" s="9">
        <v>0.0</v>
      </c>
      <c r="E7221" s="9">
        <v>1000.0</v>
      </c>
      <c r="F7221" s="9">
        <v>0.0</v>
      </c>
      <c r="G7221" s="9">
        <v>1000.0</v>
      </c>
    </row>
    <row r="7222">
      <c r="A7222" s="9" t="s">
        <v>15840</v>
      </c>
      <c r="B7222" s="9" t="s">
        <v>15845</v>
      </c>
      <c r="C7222" s="9" t="s">
        <v>15847</v>
      </c>
      <c r="D7222" s="9">
        <v>0.0</v>
      </c>
      <c r="E7222" s="9">
        <v>1000.0</v>
      </c>
      <c r="F7222" s="9">
        <v>0.0</v>
      </c>
      <c r="G7222" s="9">
        <v>1000.0</v>
      </c>
    </row>
    <row r="7223">
      <c r="A7223" s="9" t="s">
        <v>15855</v>
      </c>
      <c r="B7223" s="9" t="s">
        <v>15858</v>
      </c>
      <c r="C7223" s="9" t="s">
        <v>15861</v>
      </c>
      <c r="D7223" s="9">
        <v>0.0</v>
      </c>
      <c r="E7223" s="9">
        <v>1000.0</v>
      </c>
      <c r="F7223" s="9">
        <v>0.0</v>
      </c>
      <c r="G7223" s="9">
        <v>1000.0</v>
      </c>
    </row>
    <row r="7224">
      <c r="A7224" s="9" t="s">
        <v>15871</v>
      </c>
      <c r="B7224" s="9" t="s">
        <v>15873</v>
      </c>
      <c r="C7224" s="9" t="s">
        <v>15874</v>
      </c>
      <c r="D7224" s="9">
        <v>0.0</v>
      </c>
      <c r="E7224" s="9">
        <v>1000.0</v>
      </c>
      <c r="F7224" s="9">
        <v>0.0</v>
      </c>
      <c r="G7224" s="9">
        <v>1000.0</v>
      </c>
    </row>
    <row r="7225">
      <c r="A7225" s="9" t="s">
        <v>15881</v>
      </c>
      <c r="B7225" s="9" t="s">
        <v>15882</v>
      </c>
      <c r="C7225" s="9" t="s">
        <v>15884</v>
      </c>
      <c r="D7225" s="9">
        <v>0.0</v>
      </c>
      <c r="E7225" s="9">
        <v>1000.0</v>
      </c>
      <c r="F7225" s="9">
        <v>0.0</v>
      </c>
      <c r="G7225" s="9">
        <v>1000.0</v>
      </c>
    </row>
    <row r="7226">
      <c r="A7226" s="9" t="s">
        <v>15889</v>
      </c>
      <c r="B7226" s="9" t="s">
        <v>15890</v>
      </c>
      <c r="C7226" s="9" t="s">
        <v>15894</v>
      </c>
      <c r="D7226" s="9">
        <v>0.0</v>
      </c>
      <c r="E7226" s="9">
        <v>1000.0</v>
      </c>
      <c r="F7226" s="9">
        <v>0.0</v>
      </c>
      <c r="G7226" s="9">
        <v>1000.0</v>
      </c>
    </row>
    <row r="7227">
      <c r="A7227" s="9" t="s">
        <v>15899</v>
      </c>
      <c r="B7227" s="9" t="s">
        <v>15902</v>
      </c>
      <c r="C7227" s="9" t="s">
        <v>15904</v>
      </c>
      <c r="D7227" s="9">
        <v>0.0</v>
      </c>
      <c r="E7227" s="9">
        <v>1000.0</v>
      </c>
      <c r="F7227" s="9">
        <v>0.0</v>
      </c>
      <c r="G7227" s="9">
        <v>1000.0</v>
      </c>
    </row>
    <row r="7228">
      <c r="A7228" s="9" t="s">
        <v>15909</v>
      </c>
      <c r="B7228" s="9" t="s">
        <v>15910</v>
      </c>
      <c r="C7228" s="9" t="s">
        <v>15911</v>
      </c>
      <c r="D7228" s="9">
        <v>0.0</v>
      </c>
      <c r="E7228" s="9">
        <v>1000.0</v>
      </c>
      <c r="F7228" s="9">
        <v>0.0</v>
      </c>
      <c r="G7228" s="9">
        <v>1000.0</v>
      </c>
    </row>
    <row r="7229">
      <c r="A7229" s="9" t="s">
        <v>15920</v>
      </c>
      <c r="B7229" s="9" t="s">
        <v>15921</v>
      </c>
      <c r="C7229" s="9" t="s">
        <v>15923</v>
      </c>
      <c r="D7229" s="9">
        <v>0.0</v>
      </c>
      <c r="E7229" s="9">
        <v>1000.0</v>
      </c>
      <c r="F7229" s="9">
        <v>0.0</v>
      </c>
      <c r="G7229" s="9">
        <v>1000.0</v>
      </c>
    </row>
    <row r="7230">
      <c r="A7230" s="9" t="s">
        <v>15930</v>
      </c>
      <c r="B7230" s="9" t="s">
        <v>15931</v>
      </c>
      <c r="C7230" s="9" t="s">
        <v>15932</v>
      </c>
      <c r="D7230" s="9">
        <v>0.0</v>
      </c>
      <c r="E7230" s="9">
        <v>1000.0</v>
      </c>
      <c r="F7230" s="9">
        <v>0.0</v>
      </c>
      <c r="G7230" s="9">
        <v>1000.0</v>
      </c>
    </row>
    <row r="7231">
      <c r="A7231" s="9" t="s">
        <v>15940</v>
      </c>
      <c r="B7231" s="9" t="s">
        <v>15944</v>
      </c>
      <c r="C7231" s="9" t="s">
        <v>15945</v>
      </c>
      <c r="D7231" s="9">
        <v>0.0</v>
      </c>
      <c r="E7231" s="9">
        <v>1000.0</v>
      </c>
      <c r="F7231" s="9">
        <v>0.0</v>
      </c>
      <c r="G7231" s="9">
        <v>1000.0</v>
      </c>
    </row>
    <row r="7232">
      <c r="A7232" s="9" t="s">
        <v>15950</v>
      </c>
      <c r="B7232" s="9" t="s">
        <v>15952</v>
      </c>
      <c r="C7232" s="9" t="s">
        <v>15954</v>
      </c>
      <c r="D7232" s="9">
        <v>0.0</v>
      </c>
      <c r="E7232" s="9">
        <v>1000.0</v>
      </c>
      <c r="F7232" s="9">
        <v>0.0</v>
      </c>
      <c r="G7232" s="9">
        <v>1000.0</v>
      </c>
    </row>
    <row r="7233">
      <c r="A7233" s="9" t="s">
        <v>15969</v>
      </c>
      <c r="B7233" s="9" t="s">
        <v>15970</v>
      </c>
      <c r="C7233" s="9" t="s">
        <v>15972</v>
      </c>
      <c r="D7233" s="9">
        <v>0.0</v>
      </c>
      <c r="E7233" s="9">
        <v>1000.0</v>
      </c>
      <c r="F7233" s="9">
        <v>0.0</v>
      </c>
      <c r="G7233" s="9">
        <v>1000.0</v>
      </c>
    </row>
    <row r="7234">
      <c r="A7234" s="9" t="s">
        <v>15979</v>
      </c>
      <c r="B7234" s="9" t="s">
        <v>15981</v>
      </c>
      <c r="C7234" s="9" t="s">
        <v>15982</v>
      </c>
      <c r="D7234" s="9">
        <v>0.0</v>
      </c>
      <c r="E7234" s="9">
        <v>1000.0</v>
      </c>
      <c r="F7234" s="9">
        <v>0.0</v>
      </c>
      <c r="G7234" s="9">
        <v>1000.0</v>
      </c>
    </row>
    <row r="7235">
      <c r="A7235" s="9" t="s">
        <v>15992</v>
      </c>
      <c r="B7235" s="9" t="s">
        <v>15994</v>
      </c>
      <c r="C7235" s="9" t="s">
        <v>15996</v>
      </c>
      <c r="D7235" s="9">
        <v>0.0</v>
      </c>
      <c r="E7235" s="9">
        <v>1000.0</v>
      </c>
      <c r="F7235" s="9">
        <v>0.0</v>
      </c>
      <c r="G7235" s="9">
        <v>1000.0</v>
      </c>
    </row>
    <row r="7236">
      <c r="A7236" s="9" t="s">
        <v>16004</v>
      </c>
      <c r="B7236" s="9" t="s">
        <v>16006</v>
      </c>
      <c r="C7236" s="9" t="s">
        <v>16007</v>
      </c>
      <c r="D7236" s="9">
        <v>0.0</v>
      </c>
      <c r="E7236" s="9">
        <v>1000.0</v>
      </c>
      <c r="F7236" s="9">
        <v>0.0</v>
      </c>
      <c r="G7236" s="9">
        <v>1000.0</v>
      </c>
    </row>
    <row r="7237">
      <c r="A7237" s="9" t="s">
        <v>16019</v>
      </c>
      <c r="B7237" s="9" t="s">
        <v>16021</v>
      </c>
      <c r="C7237" s="9" t="s">
        <v>16023</v>
      </c>
      <c r="D7237" s="9">
        <v>0.0</v>
      </c>
      <c r="E7237" s="9">
        <v>1000.0</v>
      </c>
      <c r="F7237" s="9">
        <v>0.0</v>
      </c>
      <c r="G7237" s="9">
        <v>1000.0</v>
      </c>
    </row>
    <row r="7238">
      <c r="A7238" s="9" t="s">
        <v>16033</v>
      </c>
      <c r="B7238" s="9" t="s">
        <v>16034</v>
      </c>
      <c r="C7238" s="9" t="s">
        <v>16037</v>
      </c>
      <c r="D7238" s="9">
        <v>0.0</v>
      </c>
      <c r="E7238" s="9">
        <v>1000.0</v>
      </c>
      <c r="F7238" s="9">
        <v>0.0</v>
      </c>
      <c r="G7238" s="9">
        <v>1000.0</v>
      </c>
    </row>
    <row r="7239">
      <c r="A7239" s="9" t="s">
        <v>16044</v>
      </c>
      <c r="B7239" s="9" t="s">
        <v>16034</v>
      </c>
      <c r="C7239" s="9" t="s">
        <v>16048</v>
      </c>
      <c r="D7239" s="9">
        <v>0.0</v>
      </c>
      <c r="E7239" s="9">
        <v>1000.0</v>
      </c>
      <c r="F7239" s="9">
        <v>0.0</v>
      </c>
      <c r="G7239" s="9">
        <v>1000.0</v>
      </c>
    </row>
    <row r="7240">
      <c r="A7240" s="9" t="s">
        <v>16053</v>
      </c>
      <c r="B7240" s="9" t="s">
        <v>16056</v>
      </c>
      <c r="C7240" s="9" t="s">
        <v>16058</v>
      </c>
      <c r="D7240" s="9">
        <v>0.0</v>
      </c>
      <c r="E7240" s="9">
        <v>1000.0</v>
      </c>
      <c r="F7240" s="9">
        <v>0.0</v>
      </c>
      <c r="G7240" s="9">
        <v>1000.0</v>
      </c>
    </row>
    <row r="7241">
      <c r="A7241" s="9" t="s">
        <v>16064</v>
      </c>
      <c r="B7241" s="9" t="s">
        <v>16068</v>
      </c>
      <c r="C7241" s="9" t="s">
        <v>16069</v>
      </c>
      <c r="D7241" s="9">
        <v>0.0</v>
      </c>
      <c r="E7241" s="9">
        <v>1000.0</v>
      </c>
      <c r="F7241" s="9">
        <v>0.0</v>
      </c>
      <c r="G7241" s="9">
        <v>1000.0</v>
      </c>
    </row>
    <row r="7242">
      <c r="A7242" s="9" t="s">
        <v>16078</v>
      </c>
      <c r="B7242" s="9" t="s">
        <v>16082</v>
      </c>
      <c r="C7242" s="9" t="s">
        <v>16083</v>
      </c>
      <c r="D7242" s="9">
        <v>0.0</v>
      </c>
      <c r="E7242" s="9">
        <v>1000.0</v>
      </c>
      <c r="F7242" s="9">
        <v>0.0</v>
      </c>
      <c r="G7242" s="9">
        <v>1000.0</v>
      </c>
    </row>
    <row r="7243">
      <c r="A7243" s="9" t="s">
        <v>16092</v>
      </c>
      <c r="B7243" s="9" t="s">
        <v>16094</v>
      </c>
      <c r="C7243" s="9" t="s">
        <v>16096</v>
      </c>
      <c r="D7243" s="9">
        <v>0.0</v>
      </c>
      <c r="E7243" s="9">
        <v>1000.0</v>
      </c>
      <c r="F7243" s="9">
        <v>0.0</v>
      </c>
      <c r="G7243" s="9">
        <v>1000.0</v>
      </c>
    </row>
    <row r="7244">
      <c r="A7244" s="9" t="s">
        <v>16104</v>
      </c>
      <c r="B7244" s="9" t="s">
        <v>16106</v>
      </c>
      <c r="C7244" s="9" t="s">
        <v>16107</v>
      </c>
      <c r="D7244" s="9">
        <v>0.0</v>
      </c>
      <c r="E7244" s="9">
        <v>1000.0</v>
      </c>
      <c r="F7244" s="9">
        <v>0.0</v>
      </c>
      <c r="G7244" s="9">
        <v>1000.0</v>
      </c>
    </row>
    <row r="7245">
      <c r="A7245" s="9" t="s">
        <v>16118</v>
      </c>
      <c r="B7245" s="9" t="s">
        <v>16120</v>
      </c>
      <c r="C7245" s="9" t="s">
        <v>16122</v>
      </c>
      <c r="D7245" s="9">
        <v>0.0</v>
      </c>
      <c r="E7245" s="9">
        <v>1000.0</v>
      </c>
      <c r="F7245" s="9">
        <v>0.0</v>
      </c>
      <c r="G7245" s="9">
        <v>1000.0</v>
      </c>
    </row>
    <row r="7246">
      <c r="A7246" s="9" t="s">
        <v>16129</v>
      </c>
      <c r="B7246" s="9" t="s">
        <v>16132</v>
      </c>
      <c r="C7246" s="9" t="s">
        <v>16135</v>
      </c>
      <c r="D7246" s="9">
        <v>0.0</v>
      </c>
      <c r="E7246" s="9">
        <v>1000.0</v>
      </c>
      <c r="F7246" s="9">
        <v>0.0</v>
      </c>
      <c r="G7246" s="9">
        <v>1000.0</v>
      </c>
    </row>
    <row r="7247">
      <c r="A7247" s="9" t="s">
        <v>16143</v>
      </c>
      <c r="B7247" s="9" t="s">
        <v>16146</v>
      </c>
      <c r="C7247" s="9" t="s">
        <v>16148</v>
      </c>
      <c r="D7247" s="9">
        <v>0.0</v>
      </c>
      <c r="E7247" s="9">
        <v>1000.0</v>
      </c>
      <c r="F7247" s="9">
        <v>0.0</v>
      </c>
      <c r="G7247" s="9">
        <v>1000.0</v>
      </c>
    </row>
    <row r="7248">
      <c r="A7248" s="9" t="s">
        <v>16152</v>
      </c>
      <c r="B7248" s="9" t="s">
        <v>16153</v>
      </c>
      <c r="C7248" s="9" t="s">
        <v>16157</v>
      </c>
      <c r="D7248" s="9">
        <v>0.0</v>
      </c>
      <c r="E7248" s="9">
        <v>1000.0</v>
      </c>
      <c r="F7248" s="9">
        <v>0.0</v>
      </c>
      <c r="G7248" s="9">
        <v>1000.0</v>
      </c>
    </row>
    <row r="7249">
      <c r="A7249" s="9" t="s">
        <v>16175</v>
      </c>
      <c r="B7249" s="9" t="s">
        <v>16176</v>
      </c>
      <c r="C7249" s="9" t="s">
        <v>16178</v>
      </c>
      <c r="D7249" s="9">
        <v>0.0</v>
      </c>
      <c r="E7249" s="9">
        <v>1000.0</v>
      </c>
      <c r="F7249" s="9">
        <v>0.0</v>
      </c>
      <c r="G7249" s="9">
        <v>1000.0</v>
      </c>
    </row>
    <row r="7250">
      <c r="A7250" s="9" t="s">
        <v>16187</v>
      </c>
      <c r="B7250" s="9" t="s">
        <v>16191</v>
      </c>
      <c r="C7250" s="9" t="s">
        <v>16192</v>
      </c>
      <c r="D7250" s="9">
        <v>0.0</v>
      </c>
      <c r="E7250" s="9">
        <v>1000.0</v>
      </c>
      <c r="F7250" s="9">
        <v>0.0</v>
      </c>
      <c r="G7250" s="9">
        <v>1000.0</v>
      </c>
    </row>
    <row r="7251">
      <c r="A7251" s="9" t="s">
        <v>16205</v>
      </c>
      <c r="B7251" s="9" t="s">
        <v>16208</v>
      </c>
      <c r="C7251" s="9" t="s">
        <v>16210</v>
      </c>
      <c r="D7251" s="9">
        <v>0.0</v>
      </c>
      <c r="E7251" s="9">
        <v>1000.0</v>
      </c>
      <c r="F7251" s="9">
        <v>0.0</v>
      </c>
      <c r="G7251" s="9">
        <v>1000.0</v>
      </c>
    </row>
    <row r="7252">
      <c r="A7252" s="9" t="s">
        <v>16219</v>
      </c>
      <c r="B7252" s="9" t="s">
        <v>16221</v>
      </c>
      <c r="C7252" s="9" t="s">
        <v>16223</v>
      </c>
      <c r="D7252" s="9">
        <v>0.0</v>
      </c>
      <c r="E7252" s="9">
        <v>1000.0</v>
      </c>
      <c r="F7252" s="9">
        <v>0.0</v>
      </c>
      <c r="G7252" s="9">
        <v>1000.0</v>
      </c>
    </row>
    <row r="7253">
      <c r="A7253" s="9" t="s">
        <v>16232</v>
      </c>
      <c r="B7253" s="9" t="s">
        <v>16235</v>
      </c>
      <c r="C7253" s="9" t="s">
        <v>16236</v>
      </c>
      <c r="D7253" s="9">
        <v>0.0</v>
      </c>
      <c r="E7253" s="9">
        <v>1000.0</v>
      </c>
      <c r="F7253" s="9">
        <v>0.0</v>
      </c>
      <c r="G7253" s="9">
        <v>1000.0</v>
      </c>
    </row>
    <row r="7254">
      <c r="A7254" s="9" t="s">
        <v>16247</v>
      </c>
      <c r="B7254" s="9" t="s">
        <v>16250</v>
      </c>
      <c r="C7254" s="9" t="s">
        <v>16252</v>
      </c>
      <c r="D7254" s="9">
        <v>0.0</v>
      </c>
      <c r="E7254" s="9">
        <v>1000.0</v>
      </c>
      <c r="F7254" s="9">
        <v>0.0</v>
      </c>
      <c r="G7254" s="9">
        <v>1000.0</v>
      </c>
    </row>
    <row r="7255">
      <c r="A7255" s="9" t="s">
        <v>16260</v>
      </c>
      <c r="B7255" s="9" t="s">
        <v>16261</v>
      </c>
      <c r="C7255" s="9" t="s">
        <v>16263</v>
      </c>
      <c r="D7255" s="9">
        <v>0.0</v>
      </c>
      <c r="E7255" s="9">
        <v>1000.0</v>
      </c>
      <c r="F7255" s="9">
        <v>0.0</v>
      </c>
      <c r="G7255" s="9">
        <v>1000.0</v>
      </c>
    </row>
    <row r="7256">
      <c r="A7256" s="9" t="s">
        <v>16277</v>
      </c>
      <c r="B7256" s="9" t="s">
        <v>16279</v>
      </c>
      <c r="C7256" s="9" t="s">
        <v>16281</v>
      </c>
      <c r="D7256" s="9">
        <v>0.0</v>
      </c>
      <c r="E7256" s="9">
        <v>1000.0</v>
      </c>
      <c r="F7256" s="9">
        <v>0.0</v>
      </c>
      <c r="G7256" s="9">
        <v>1000.0</v>
      </c>
    </row>
    <row r="7257">
      <c r="A7257" s="9" t="s">
        <v>16287</v>
      </c>
      <c r="B7257" s="9" t="s">
        <v>16289</v>
      </c>
      <c r="C7257" s="9" t="s">
        <v>16291</v>
      </c>
      <c r="D7257" s="9">
        <v>0.0</v>
      </c>
      <c r="E7257" s="9">
        <v>1000.0</v>
      </c>
      <c r="F7257" s="9">
        <v>0.0</v>
      </c>
      <c r="G7257" s="9">
        <v>1000.0</v>
      </c>
    </row>
    <row r="7258">
      <c r="A7258" s="9" t="s">
        <v>16297</v>
      </c>
      <c r="B7258" s="9" t="s">
        <v>16250</v>
      </c>
      <c r="C7258" s="9" t="s">
        <v>16300</v>
      </c>
      <c r="D7258" s="9">
        <v>0.0</v>
      </c>
      <c r="E7258" s="9">
        <v>1000.0</v>
      </c>
      <c r="F7258" s="9">
        <v>0.0</v>
      </c>
      <c r="G7258" s="9">
        <v>1000.0</v>
      </c>
    </row>
    <row r="7259">
      <c r="A7259" s="9" t="s">
        <v>16305</v>
      </c>
      <c r="B7259" s="9" t="s">
        <v>16306</v>
      </c>
      <c r="C7259" s="9" t="s">
        <v>16307</v>
      </c>
      <c r="D7259" s="9">
        <v>0.0</v>
      </c>
      <c r="E7259" s="9">
        <v>1000.0</v>
      </c>
      <c r="F7259" s="9">
        <v>0.0</v>
      </c>
      <c r="G7259" s="9">
        <v>1000.0</v>
      </c>
    </row>
    <row r="7260">
      <c r="A7260" s="9" t="s">
        <v>16318</v>
      </c>
      <c r="B7260" s="9" t="s">
        <v>16322</v>
      </c>
      <c r="C7260" s="9" t="s">
        <v>16323</v>
      </c>
      <c r="D7260" s="9">
        <v>0.0</v>
      </c>
      <c r="E7260" s="9">
        <v>1000.0</v>
      </c>
      <c r="F7260" s="9">
        <v>0.0</v>
      </c>
      <c r="G7260" s="9">
        <v>1000.0</v>
      </c>
    </row>
    <row r="7261">
      <c r="A7261" s="9" t="s">
        <v>16333</v>
      </c>
      <c r="B7261" s="9" t="s">
        <v>16334</v>
      </c>
      <c r="C7261" s="9" t="s">
        <v>16335</v>
      </c>
      <c r="D7261" s="9">
        <v>0.0</v>
      </c>
      <c r="E7261" s="9">
        <v>1000.0</v>
      </c>
      <c r="F7261" s="9">
        <v>0.0</v>
      </c>
      <c r="G7261" s="9">
        <v>1000.0</v>
      </c>
    </row>
    <row r="7262">
      <c r="A7262" s="9" t="s">
        <v>16340</v>
      </c>
      <c r="B7262" s="9" t="s">
        <v>16341</v>
      </c>
      <c r="C7262" s="9" t="s">
        <v>16342</v>
      </c>
      <c r="D7262" s="9">
        <v>0.0</v>
      </c>
      <c r="E7262" s="9">
        <v>1000.0</v>
      </c>
      <c r="F7262" s="9">
        <v>0.0</v>
      </c>
      <c r="G7262" s="9">
        <v>1000.0</v>
      </c>
    </row>
    <row r="7263">
      <c r="A7263" s="9" t="s">
        <v>16347</v>
      </c>
      <c r="B7263" s="9" t="s">
        <v>16348</v>
      </c>
      <c r="C7263" s="9" t="s">
        <v>16349</v>
      </c>
      <c r="D7263" s="9">
        <v>0.0</v>
      </c>
      <c r="E7263" s="9">
        <v>1000.0</v>
      </c>
      <c r="F7263" s="9">
        <v>0.0</v>
      </c>
      <c r="G7263" s="9">
        <v>1000.0</v>
      </c>
    </row>
    <row r="7264">
      <c r="A7264" s="9" t="s">
        <v>16359</v>
      </c>
      <c r="B7264" s="9" t="s">
        <v>16361</v>
      </c>
      <c r="C7264" s="9" t="s">
        <v>16362</v>
      </c>
      <c r="D7264" s="9">
        <v>0.0</v>
      </c>
      <c r="E7264" s="9">
        <v>1000.0</v>
      </c>
      <c r="F7264" s="9">
        <v>0.0</v>
      </c>
      <c r="G7264" s="9">
        <v>1000.0</v>
      </c>
    </row>
    <row r="7265">
      <c r="A7265" s="9" t="s">
        <v>16371</v>
      </c>
      <c r="B7265" s="9" t="s">
        <v>16372</v>
      </c>
      <c r="C7265" s="9" t="s">
        <v>16373</v>
      </c>
      <c r="D7265" s="9">
        <v>0.0</v>
      </c>
      <c r="E7265" s="9">
        <v>1000.0</v>
      </c>
      <c r="F7265" s="9">
        <v>0.0</v>
      </c>
      <c r="G7265" s="9">
        <v>1000.0</v>
      </c>
    </row>
    <row r="7266">
      <c r="A7266" s="9" t="s">
        <v>16376</v>
      </c>
      <c r="B7266" s="9" t="s">
        <v>16377</v>
      </c>
      <c r="C7266" s="9" t="s">
        <v>16378</v>
      </c>
      <c r="D7266" s="9">
        <v>0.0</v>
      </c>
      <c r="E7266" s="9">
        <v>1000.0</v>
      </c>
      <c r="F7266" s="9">
        <v>0.0</v>
      </c>
      <c r="G7266" s="9">
        <v>1000.0</v>
      </c>
    </row>
    <row r="7267">
      <c r="A7267" s="9" t="s">
        <v>16379</v>
      </c>
      <c r="B7267" s="9" t="s">
        <v>16380</v>
      </c>
      <c r="C7267" s="9" t="s">
        <v>16381</v>
      </c>
      <c r="D7267" s="9">
        <v>0.0</v>
      </c>
      <c r="E7267" s="9">
        <v>1000.0</v>
      </c>
      <c r="F7267" s="9">
        <v>0.0</v>
      </c>
      <c r="G7267" s="9">
        <v>1000.0</v>
      </c>
    </row>
    <row r="7268">
      <c r="A7268" s="9" t="s">
        <v>16382</v>
      </c>
      <c r="B7268" s="9" t="s">
        <v>16383</v>
      </c>
      <c r="C7268" s="9" t="s">
        <v>16384</v>
      </c>
      <c r="D7268" s="9">
        <v>0.0</v>
      </c>
      <c r="E7268" s="9">
        <v>1000.0</v>
      </c>
      <c r="F7268" s="9">
        <v>0.0</v>
      </c>
      <c r="G7268" s="9">
        <v>1000.0</v>
      </c>
    </row>
    <row r="7269">
      <c r="A7269" s="9" t="s">
        <v>16385</v>
      </c>
      <c r="B7269" s="9" t="s">
        <v>16386</v>
      </c>
      <c r="C7269" s="9" t="s">
        <v>16387</v>
      </c>
      <c r="D7269" s="9">
        <v>0.0</v>
      </c>
      <c r="E7269" s="9">
        <v>1000.0</v>
      </c>
      <c r="F7269" s="9">
        <v>0.0</v>
      </c>
      <c r="G7269" s="9">
        <v>1000.0</v>
      </c>
    </row>
    <row r="7270">
      <c r="A7270" s="9" t="s">
        <v>16389</v>
      </c>
      <c r="B7270" s="9" t="s">
        <v>16390</v>
      </c>
      <c r="C7270" s="9" t="s">
        <v>16391</v>
      </c>
      <c r="D7270" s="9">
        <v>0.0</v>
      </c>
      <c r="E7270" s="9">
        <v>1000.0</v>
      </c>
      <c r="F7270" s="9">
        <v>0.0</v>
      </c>
      <c r="G7270" s="9">
        <v>1000.0</v>
      </c>
    </row>
    <row r="7271">
      <c r="A7271" s="9" t="s">
        <v>16392</v>
      </c>
      <c r="B7271" s="9" t="s">
        <v>16393</v>
      </c>
      <c r="C7271" s="9" t="s">
        <v>16394</v>
      </c>
      <c r="D7271" s="9">
        <v>0.0</v>
      </c>
      <c r="E7271" s="9">
        <v>1000.0</v>
      </c>
      <c r="F7271" s="9">
        <v>0.0</v>
      </c>
      <c r="G7271" s="9">
        <v>1000.0</v>
      </c>
    </row>
    <row r="7272">
      <c r="A7272" s="9" t="s">
        <v>16395</v>
      </c>
      <c r="B7272" s="9" t="s">
        <v>16396</v>
      </c>
      <c r="C7272" s="9" t="s">
        <v>16397</v>
      </c>
      <c r="D7272" s="9">
        <v>0.0</v>
      </c>
      <c r="E7272" s="9">
        <v>1000.0</v>
      </c>
      <c r="F7272" s="9">
        <v>0.0</v>
      </c>
      <c r="G7272" s="9">
        <v>1000.0</v>
      </c>
    </row>
    <row r="7273">
      <c r="A7273" s="9" t="s">
        <v>16398</v>
      </c>
      <c r="B7273" s="9" t="s">
        <v>16399</v>
      </c>
      <c r="C7273" s="9" t="s">
        <v>16400</v>
      </c>
      <c r="D7273" s="9">
        <v>0.0</v>
      </c>
      <c r="E7273" s="9">
        <v>1000.0</v>
      </c>
      <c r="F7273" s="9">
        <v>0.0</v>
      </c>
      <c r="G7273" s="9">
        <v>1000.0</v>
      </c>
    </row>
    <row r="7274">
      <c r="A7274" s="9" t="s">
        <v>16401</v>
      </c>
      <c r="B7274" s="9" t="s">
        <v>16402</v>
      </c>
      <c r="C7274" s="9" t="s">
        <v>16403</v>
      </c>
      <c r="D7274" s="9">
        <v>0.0</v>
      </c>
      <c r="E7274" s="9">
        <v>1000.0</v>
      </c>
      <c r="F7274" s="9">
        <v>0.0</v>
      </c>
      <c r="G7274" s="9">
        <v>1000.0</v>
      </c>
    </row>
    <row r="7275">
      <c r="A7275" s="9" t="s">
        <v>16405</v>
      </c>
      <c r="B7275" s="9" t="s">
        <v>16406</v>
      </c>
      <c r="C7275" s="9" t="s">
        <v>16407</v>
      </c>
      <c r="D7275" s="9">
        <v>0.0</v>
      </c>
      <c r="E7275" s="9">
        <v>1000.0</v>
      </c>
      <c r="F7275" s="9">
        <v>0.0</v>
      </c>
      <c r="G7275" s="9">
        <v>1000.0</v>
      </c>
    </row>
    <row r="7276">
      <c r="A7276" s="9" t="s">
        <v>16408</v>
      </c>
      <c r="B7276" s="9" t="s">
        <v>16409</v>
      </c>
      <c r="C7276" s="9" t="s">
        <v>16410</v>
      </c>
      <c r="D7276" s="9">
        <v>0.0</v>
      </c>
      <c r="E7276" s="9">
        <v>1000.0</v>
      </c>
      <c r="F7276" s="9">
        <v>0.0</v>
      </c>
      <c r="G7276" s="9">
        <v>1000.0</v>
      </c>
    </row>
    <row r="7277">
      <c r="A7277" s="9" t="s">
        <v>16417</v>
      </c>
      <c r="B7277" s="9" t="s">
        <v>16418</v>
      </c>
      <c r="C7277" s="9" t="s">
        <v>16420</v>
      </c>
      <c r="D7277" s="9">
        <v>0.0</v>
      </c>
      <c r="E7277" s="9">
        <v>1000.0</v>
      </c>
      <c r="F7277" s="9">
        <v>0.0</v>
      </c>
      <c r="G7277" s="9">
        <v>1000.0</v>
      </c>
    </row>
    <row r="7278">
      <c r="A7278" s="9" t="s">
        <v>16432</v>
      </c>
      <c r="B7278" s="9" t="s">
        <v>16433</v>
      </c>
      <c r="C7278" s="9" t="s">
        <v>16434</v>
      </c>
      <c r="D7278" s="9">
        <v>0.0</v>
      </c>
      <c r="E7278" s="9">
        <v>1000.0</v>
      </c>
      <c r="F7278" s="9">
        <v>0.0</v>
      </c>
      <c r="G7278" s="9">
        <v>1000.0</v>
      </c>
    </row>
    <row r="7279">
      <c r="A7279" s="9" t="s">
        <v>16435</v>
      </c>
      <c r="B7279" s="9" t="s">
        <v>16436</v>
      </c>
      <c r="C7279" s="9" t="s">
        <v>16437</v>
      </c>
      <c r="D7279" s="9">
        <v>0.0</v>
      </c>
      <c r="E7279" s="9">
        <v>1000.0</v>
      </c>
      <c r="F7279" s="9">
        <v>0.0</v>
      </c>
      <c r="G7279" s="9">
        <v>1000.0</v>
      </c>
    </row>
    <row r="7280">
      <c r="A7280" s="9" t="s">
        <v>16450</v>
      </c>
      <c r="B7280" s="9" t="s">
        <v>16453</v>
      </c>
      <c r="C7280" s="9" t="s">
        <v>16455</v>
      </c>
      <c r="D7280" s="9">
        <v>0.0</v>
      </c>
      <c r="E7280" s="9">
        <v>1000.0</v>
      </c>
      <c r="F7280" s="9">
        <v>0.0</v>
      </c>
      <c r="G7280" s="9">
        <v>1000.0</v>
      </c>
    </row>
    <row r="7281">
      <c r="A7281" s="9" t="s">
        <v>16459</v>
      </c>
      <c r="B7281" s="9" t="s">
        <v>16460</v>
      </c>
      <c r="C7281" s="9" t="s">
        <v>16462</v>
      </c>
      <c r="D7281" s="9">
        <v>0.0</v>
      </c>
      <c r="E7281" s="9">
        <v>1000.0</v>
      </c>
      <c r="F7281" s="9">
        <v>0.0</v>
      </c>
      <c r="G7281" s="9">
        <v>1000.0</v>
      </c>
    </row>
    <row r="7282">
      <c r="A7282" s="9" t="s">
        <v>16467</v>
      </c>
      <c r="B7282" s="9" t="s">
        <v>16469</v>
      </c>
      <c r="C7282" s="9" t="s">
        <v>16471</v>
      </c>
      <c r="D7282" s="9">
        <v>0.0</v>
      </c>
      <c r="E7282" s="9">
        <v>1000.0</v>
      </c>
      <c r="F7282" s="9">
        <v>0.0</v>
      </c>
      <c r="G7282" s="9">
        <v>1000.0</v>
      </c>
    </row>
    <row r="7283">
      <c r="A7283" s="9" t="s">
        <v>16487</v>
      </c>
      <c r="B7283" s="9" t="s">
        <v>16490</v>
      </c>
      <c r="C7283" s="9" t="s">
        <v>16492</v>
      </c>
      <c r="D7283" s="9">
        <v>0.0</v>
      </c>
      <c r="E7283" s="9">
        <v>1000.0</v>
      </c>
      <c r="F7283" s="9">
        <v>0.0</v>
      </c>
      <c r="G7283" s="9">
        <v>1000.0</v>
      </c>
    </row>
    <row r="7284">
      <c r="A7284" s="9" t="s">
        <v>16505</v>
      </c>
      <c r="B7284" s="9" t="s">
        <v>16507</v>
      </c>
      <c r="C7284" s="9" t="s">
        <v>16509</v>
      </c>
      <c r="D7284" s="9">
        <v>0.0</v>
      </c>
      <c r="E7284" s="9">
        <v>1000.0</v>
      </c>
      <c r="F7284" s="9">
        <v>0.0</v>
      </c>
      <c r="G7284" s="9">
        <v>1000.0</v>
      </c>
    </row>
    <row r="7285">
      <c r="A7285" s="9" t="s">
        <v>16521</v>
      </c>
      <c r="B7285" s="9" t="s">
        <v>16523</v>
      </c>
      <c r="C7285" s="9" t="s">
        <v>16524</v>
      </c>
      <c r="D7285" s="9">
        <v>0.0</v>
      </c>
      <c r="E7285" s="9">
        <v>1000.0</v>
      </c>
      <c r="F7285" s="9">
        <v>0.0</v>
      </c>
      <c r="G7285" s="9">
        <v>1000.0</v>
      </c>
    </row>
    <row r="7286">
      <c r="A7286" s="9" t="s">
        <v>16530</v>
      </c>
      <c r="B7286" s="9" t="s">
        <v>16532</v>
      </c>
      <c r="C7286" s="9" t="s">
        <v>16534</v>
      </c>
      <c r="D7286" s="9">
        <v>0.0</v>
      </c>
      <c r="E7286" s="9">
        <v>1000.0</v>
      </c>
      <c r="F7286" s="9">
        <v>0.0</v>
      </c>
      <c r="G7286" s="9">
        <v>1000.0</v>
      </c>
    </row>
    <row r="7287">
      <c r="A7287" s="9" t="s">
        <v>16540</v>
      </c>
      <c r="B7287" s="9" t="s">
        <v>16543</v>
      </c>
      <c r="C7287" s="9" t="s">
        <v>16545</v>
      </c>
      <c r="D7287" s="9">
        <v>0.0</v>
      </c>
      <c r="E7287" s="9">
        <v>1000.0</v>
      </c>
      <c r="F7287" s="9">
        <v>0.0</v>
      </c>
      <c r="G7287" s="9">
        <v>1000.0</v>
      </c>
    </row>
    <row r="7288">
      <c r="A7288" s="9" t="s">
        <v>16550</v>
      </c>
      <c r="B7288" s="9" t="s">
        <v>16552</v>
      </c>
      <c r="C7288" s="9" t="s">
        <v>16553</v>
      </c>
      <c r="D7288" s="9">
        <v>0.0</v>
      </c>
      <c r="E7288" s="9">
        <v>1000.0</v>
      </c>
      <c r="F7288" s="9">
        <v>0.0</v>
      </c>
      <c r="G7288" s="9">
        <v>1000.0</v>
      </c>
    </row>
    <row r="7289">
      <c r="A7289" s="9" t="s">
        <v>16556</v>
      </c>
      <c r="B7289" s="9" t="s">
        <v>16558</v>
      </c>
      <c r="C7289" s="9" t="s">
        <v>16560</v>
      </c>
      <c r="D7289" s="9">
        <v>0.0</v>
      </c>
      <c r="E7289" s="9">
        <v>1000.0</v>
      </c>
      <c r="F7289" s="9">
        <v>0.0</v>
      </c>
      <c r="G7289" s="9">
        <v>1000.0</v>
      </c>
    </row>
    <row r="7290">
      <c r="A7290" s="9" t="s">
        <v>16564</v>
      </c>
      <c r="B7290" s="9" t="s">
        <v>16565</v>
      </c>
      <c r="C7290" s="9" t="s">
        <v>16567</v>
      </c>
      <c r="D7290" s="9">
        <v>0.0</v>
      </c>
      <c r="E7290" s="9">
        <v>1000.0</v>
      </c>
      <c r="F7290" s="9">
        <v>0.0</v>
      </c>
      <c r="G7290" s="9">
        <v>1000.0</v>
      </c>
    </row>
    <row r="7291">
      <c r="A7291" s="9" t="s">
        <v>16571</v>
      </c>
      <c r="B7291" s="9" t="s">
        <v>16573</v>
      </c>
      <c r="C7291" s="9" t="s">
        <v>16575</v>
      </c>
      <c r="D7291" s="9">
        <v>0.0</v>
      </c>
      <c r="E7291" s="9">
        <v>1000.0</v>
      </c>
      <c r="F7291" s="9">
        <v>0.0</v>
      </c>
      <c r="G7291" s="9">
        <v>1000.0</v>
      </c>
    </row>
    <row r="7292">
      <c r="A7292" s="9" t="s">
        <v>16579</v>
      </c>
      <c r="B7292" s="9" t="s">
        <v>16582</v>
      </c>
      <c r="C7292" s="9" t="s">
        <v>16583</v>
      </c>
      <c r="D7292" s="9">
        <v>0.0</v>
      </c>
      <c r="E7292" s="9">
        <v>1000.0</v>
      </c>
      <c r="F7292" s="9">
        <v>0.0</v>
      </c>
      <c r="G7292" s="9">
        <v>1000.0</v>
      </c>
    </row>
    <row r="7293">
      <c r="A7293" s="9" t="s">
        <v>16586</v>
      </c>
      <c r="B7293" s="9" t="s">
        <v>16588</v>
      </c>
      <c r="C7293" s="9" t="s">
        <v>16590</v>
      </c>
      <c r="D7293" s="9">
        <v>0.0</v>
      </c>
      <c r="E7293" s="9">
        <v>1000.0</v>
      </c>
      <c r="F7293" s="9">
        <v>0.0</v>
      </c>
      <c r="G7293" s="9">
        <v>1000.0</v>
      </c>
    </row>
    <row r="7294">
      <c r="A7294" s="9" t="s">
        <v>16600</v>
      </c>
      <c r="B7294" s="9" t="s">
        <v>16601</v>
      </c>
      <c r="C7294" s="9" t="s">
        <v>16603</v>
      </c>
      <c r="D7294" s="9">
        <v>0.0</v>
      </c>
      <c r="E7294" s="9">
        <v>1000.0</v>
      </c>
      <c r="F7294" s="9">
        <v>0.0</v>
      </c>
      <c r="G7294" s="9">
        <v>1000.0</v>
      </c>
    </row>
    <row r="7295">
      <c r="A7295" s="9" t="s">
        <v>16612</v>
      </c>
      <c r="B7295" s="9" t="s">
        <v>16614</v>
      </c>
      <c r="C7295" s="9" t="s">
        <v>16615</v>
      </c>
      <c r="D7295" s="9">
        <v>0.0</v>
      </c>
      <c r="E7295" s="9">
        <v>1000.0</v>
      </c>
      <c r="F7295" s="9">
        <v>0.0</v>
      </c>
      <c r="G7295" s="9">
        <v>1000.0</v>
      </c>
    </row>
    <row r="7296">
      <c r="A7296" s="9" t="s">
        <v>16626</v>
      </c>
      <c r="B7296" s="9" t="s">
        <v>16627</v>
      </c>
      <c r="C7296" s="9" t="s">
        <v>16628</v>
      </c>
      <c r="D7296" s="9">
        <v>0.0</v>
      </c>
      <c r="E7296" s="9">
        <v>1000.0</v>
      </c>
      <c r="F7296" s="9">
        <v>0.0</v>
      </c>
      <c r="G7296" s="9">
        <v>1000.0</v>
      </c>
    </row>
    <row r="7297">
      <c r="A7297" s="9" t="s">
        <v>16639</v>
      </c>
      <c r="B7297" s="9" t="s">
        <v>16641</v>
      </c>
      <c r="C7297" s="9" t="s">
        <v>16643</v>
      </c>
      <c r="D7297" s="9">
        <v>0.0</v>
      </c>
      <c r="E7297" s="9">
        <v>1000.0</v>
      </c>
      <c r="F7297" s="9">
        <v>0.0</v>
      </c>
      <c r="G7297" s="9">
        <v>1000.0</v>
      </c>
    </row>
    <row r="7298">
      <c r="A7298" s="9" t="s">
        <v>16661</v>
      </c>
      <c r="B7298" s="9" t="s">
        <v>16663</v>
      </c>
      <c r="C7298" s="9" t="s">
        <v>16665</v>
      </c>
      <c r="D7298" s="9">
        <v>0.0</v>
      </c>
      <c r="E7298" s="9">
        <v>1000.0</v>
      </c>
      <c r="F7298" s="9">
        <v>0.0</v>
      </c>
      <c r="G7298" s="9">
        <v>1000.0</v>
      </c>
    </row>
    <row r="7299">
      <c r="A7299" s="9" t="s">
        <v>16681</v>
      </c>
      <c r="B7299" s="9" t="s">
        <v>16683</v>
      </c>
      <c r="C7299" s="9" t="s">
        <v>16684</v>
      </c>
      <c r="D7299" s="9">
        <v>0.0</v>
      </c>
      <c r="E7299" s="9">
        <v>1000.0</v>
      </c>
      <c r="F7299" s="9">
        <v>0.0</v>
      </c>
      <c r="G7299" s="9">
        <v>1000.0</v>
      </c>
    </row>
    <row r="7300">
      <c r="A7300" s="9" t="s">
        <v>16699</v>
      </c>
      <c r="B7300" s="9" t="s">
        <v>16701</v>
      </c>
      <c r="C7300" s="9" t="s">
        <v>16703</v>
      </c>
      <c r="D7300" s="9">
        <v>0.0</v>
      </c>
      <c r="E7300" s="9">
        <v>1000.0</v>
      </c>
      <c r="F7300" s="9">
        <v>0.0</v>
      </c>
      <c r="G7300" s="9">
        <v>1000.0</v>
      </c>
    </row>
    <row r="7301">
      <c r="A7301" s="9" t="s">
        <v>16719</v>
      </c>
      <c r="B7301" s="9" t="s">
        <v>16721</v>
      </c>
      <c r="C7301" s="9" t="s">
        <v>16724</v>
      </c>
      <c r="D7301" s="9">
        <v>0.0</v>
      </c>
      <c r="E7301" s="9">
        <v>1000.0</v>
      </c>
      <c r="F7301" s="9">
        <v>0.0</v>
      </c>
      <c r="G7301" s="9">
        <v>1000.0</v>
      </c>
    </row>
    <row r="7302">
      <c r="A7302" s="9" t="s">
        <v>16737</v>
      </c>
      <c r="B7302" s="9" t="s">
        <v>16738</v>
      </c>
      <c r="C7302" s="9" t="s">
        <v>16739</v>
      </c>
      <c r="D7302" s="9">
        <v>0.0</v>
      </c>
      <c r="E7302" s="9">
        <v>1000.0</v>
      </c>
      <c r="F7302" s="9">
        <v>0.0</v>
      </c>
      <c r="G7302" s="9">
        <v>1000.0</v>
      </c>
    </row>
    <row r="7303">
      <c r="A7303" s="9" t="s">
        <v>16755</v>
      </c>
      <c r="B7303" s="9" t="s">
        <v>16757</v>
      </c>
      <c r="C7303" s="9" t="s">
        <v>16758</v>
      </c>
      <c r="D7303" s="9">
        <v>0.0</v>
      </c>
      <c r="E7303" s="9">
        <v>1000.0</v>
      </c>
      <c r="F7303" s="9">
        <v>0.0</v>
      </c>
      <c r="G7303" s="9">
        <v>1000.0</v>
      </c>
    </row>
    <row r="7304">
      <c r="A7304" s="9" t="s">
        <v>16774</v>
      </c>
      <c r="B7304" s="9" t="s">
        <v>16776</v>
      </c>
      <c r="C7304" s="9" t="s">
        <v>16778</v>
      </c>
      <c r="D7304" s="9">
        <v>0.0</v>
      </c>
      <c r="E7304" s="9">
        <v>1000.0</v>
      </c>
      <c r="F7304" s="9">
        <v>0.0</v>
      </c>
      <c r="G7304" s="9">
        <v>1000.0</v>
      </c>
    </row>
    <row r="7305">
      <c r="A7305" s="9" t="s">
        <v>16794</v>
      </c>
      <c r="B7305" s="9" t="s">
        <v>16796</v>
      </c>
      <c r="C7305" s="9" t="s">
        <v>16799</v>
      </c>
      <c r="D7305" s="9">
        <v>0.0</v>
      </c>
      <c r="E7305" s="9">
        <v>1000.0</v>
      </c>
      <c r="F7305" s="9">
        <v>0.0</v>
      </c>
      <c r="G7305" s="9">
        <v>1000.0</v>
      </c>
    </row>
    <row r="7306">
      <c r="A7306" s="9" t="s">
        <v>16814</v>
      </c>
      <c r="B7306" s="9" t="s">
        <v>16817</v>
      </c>
      <c r="C7306" s="9" t="s">
        <v>16821</v>
      </c>
      <c r="D7306" s="9">
        <v>0.0</v>
      </c>
      <c r="E7306" s="9">
        <v>1000.0</v>
      </c>
      <c r="F7306" s="9">
        <v>0.0</v>
      </c>
      <c r="G7306" s="9">
        <v>1000.0</v>
      </c>
    </row>
    <row r="7307">
      <c r="A7307" s="9" t="s">
        <v>16833</v>
      </c>
      <c r="B7307" s="9" t="s">
        <v>16836</v>
      </c>
      <c r="C7307" s="9" t="s">
        <v>16837</v>
      </c>
      <c r="D7307" s="9">
        <v>0.0</v>
      </c>
      <c r="E7307" s="9">
        <v>1000.0</v>
      </c>
      <c r="F7307" s="9">
        <v>0.0</v>
      </c>
      <c r="G7307" s="9">
        <v>1000.0</v>
      </c>
    </row>
    <row r="7308">
      <c r="A7308" s="9" t="s">
        <v>16844</v>
      </c>
      <c r="B7308" s="9" t="s">
        <v>16850</v>
      </c>
      <c r="C7308" s="9" t="s">
        <v>16851</v>
      </c>
      <c r="D7308" s="9">
        <v>-1000.0</v>
      </c>
      <c r="E7308" s="9">
        <v>1000.0</v>
      </c>
      <c r="F7308" s="9">
        <v>-1000.0</v>
      </c>
      <c r="G7308" s="9">
        <v>1000.0</v>
      </c>
    </row>
    <row r="7309">
      <c r="A7309" s="9" t="s">
        <v>16860</v>
      </c>
      <c r="B7309" s="9" t="s">
        <v>16863</v>
      </c>
      <c r="C7309" s="9" t="s">
        <v>16865</v>
      </c>
      <c r="D7309" s="9">
        <v>0.0</v>
      </c>
      <c r="E7309" s="9">
        <v>1000.0</v>
      </c>
      <c r="F7309" s="9">
        <v>0.0</v>
      </c>
      <c r="G7309" s="9">
        <v>1000.0</v>
      </c>
    </row>
    <row r="7310">
      <c r="A7310" s="9" t="s">
        <v>16875</v>
      </c>
      <c r="B7310" s="9" t="s">
        <v>16877</v>
      </c>
      <c r="C7310" s="9" t="s">
        <v>16881</v>
      </c>
      <c r="D7310" s="9">
        <v>0.0</v>
      </c>
      <c r="E7310" s="9">
        <v>1000.0</v>
      </c>
      <c r="F7310" s="9">
        <v>0.0</v>
      </c>
      <c r="G7310" s="9">
        <v>1000.0</v>
      </c>
    </row>
    <row r="7311">
      <c r="A7311" s="9" t="s">
        <v>16888</v>
      </c>
      <c r="B7311" s="9" t="s">
        <v>16890</v>
      </c>
      <c r="C7311" s="9" t="s">
        <v>16893</v>
      </c>
      <c r="D7311" s="9">
        <v>0.0</v>
      </c>
      <c r="E7311" s="9">
        <v>1000.0</v>
      </c>
      <c r="F7311" s="9">
        <v>0.0</v>
      </c>
      <c r="G7311" s="9">
        <v>1000.0</v>
      </c>
    </row>
    <row r="7312">
      <c r="A7312" s="9" t="s">
        <v>165</v>
      </c>
      <c r="B7312" s="9" t="s">
        <v>166</v>
      </c>
      <c r="C7312" s="9" t="s">
        <v>167</v>
      </c>
      <c r="D7312" s="9">
        <v>-1000.0</v>
      </c>
      <c r="E7312" s="9">
        <v>1000.0</v>
      </c>
      <c r="F7312" s="9">
        <v>-1000.0</v>
      </c>
      <c r="G7312" s="9">
        <v>1000.0</v>
      </c>
    </row>
    <row r="7313">
      <c r="A7313" s="9" t="s">
        <v>175</v>
      </c>
      <c r="B7313" s="9" t="s">
        <v>177</v>
      </c>
      <c r="C7313" s="9" t="s">
        <v>180</v>
      </c>
      <c r="D7313" s="9">
        <v>0.0</v>
      </c>
      <c r="E7313" s="9">
        <v>1000.0</v>
      </c>
      <c r="F7313" s="9">
        <v>-1000.0</v>
      </c>
      <c r="G7313" s="9">
        <v>1000.0</v>
      </c>
    </row>
    <row r="7314">
      <c r="A7314" s="9" t="s">
        <v>190</v>
      </c>
      <c r="B7314" s="9" t="s">
        <v>192</v>
      </c>
      <c r="C7314" s="9" t="s">
        <v>195</v>
      </c>
      <c r="D7314" s="9">
        <v>-1000.0</v>
      </c>
      <c r="E7314" s="9">
        <v>1000.0</v>
      </c>
      <c r="F7314" s="9">
        <v>-1000.0</v>
      </c>
      <c r="G7314" s="9">
        <v>1000.0</v>
      </c>
    </row>
    <row r="7315">
      <c r="A7315" s="9" t="s">
        <v>209</v>
      </c>
      <c r="B7315" s="9" t="s">
        <v>211</v>
      </c>
      <c r="C7315" s="9" t="s">
        <v>213</v>
      </c>
      <c r="D7315" s="9">
        <v>0.0</v>
      </c>
      <c r="E7315" s="9">
        <v>1000.0</v>
      </c>
      <c r="F7315" s="9">
        <v>0.0</v>
      </c>
      <c r="G7315" s="9">
        <v>1000.0</v>
      </c>
    </row>
    <row r="7316">
      <c r="A7316" s="9" t="s">
        <v>35578</v>
      </c>
      <c r="B7316" s="9" t="s">
        <v>35580</v>
      </c>
      <c r="C7316" s="9" t="s">
        <v>35583</v>
      </c>
      <c r="D7316" s="9">
        <v>0.0</v>
      </c>
      <c r="E7316" s="9">
        <v>1000.0</v>
      </c>
      <c r="F7316" s="9">
        <v>0.0</v>
      </c>
      <c r="G7316" s="9">
        <v>1000.0</v>
      </c>
    </row>
    <row r="7317">
      <c r="A7317" s="9" t="s">
        <v>7204</v>
      </c>
      <c r="B7317" s="9" t="s">
        <v>7206</v>
      </c>
      <c r="C7317" s="9" t="s">
        <v>7208</v>
      </c>
      <c r="D7317" s="9">
        <v>-1000.0</v>
      </c>
      <c r="E7317" s="9">
        <v>1000.0</v>
      </c>
      <c r="F7317" s="9">
        <v>-1000.0</v>
      </c>
      <c r="G7317" s="9">
        <v>1000.0</v>
      </c>
    </row>
    <row r="7318">
      <c r="A7318" s="9" t="s">
        <v>35592</v>
      </c>
      <c r="B7318" s="9" t="s">
        <v>35595</v>
      </c>
      <c r="C7318" s="9" t="s">
        <v>35596</v>
      </c>
      <c r="D7318" s="9">
        <v>-1000.0</v>
      </c>
      <c r="E7318" s="9">
        <v>1000.0</v>
      </c>
      <c r="F7318" s="9">
        <v>-1000.0</v>
      </c>
      <c r="G7318" s="9">
        <v>1000.0</v>
      </c>
    </row>
    <row r="7319">
      <c r="A7319" s="9" t="s">
        <v>35610</v>
      </c>
      <c r="B7319" s="9" t="s">
        <v>35612</v>
      </c>
      <c r="C7319" s="9" t="s">
        <v>35613</v>
      </c>
      <c r="D7319" s="9">
        <v>-1000.0</v>
      </c>
      <c r="E7319" s="9">
        <v>1000.0</v>
      </c>
      <c r="F7319" s="9">
        <v>-1000.0</v>
      </c>
      <c r="G7319" s="9">
        <v>1000.0</v>
      </c>
    </row>
    <row r="7320">
      <c r="A7320" s="9" t="s">
        <v>35620</v>
      </c>
      <c r="B7320" s="9" t="s">
        <v>35622</v>
      </c>
      <c r="C7320" s="9" t="s">
        <v>35623</v>
      </c>
      <c r="D7320" s="9">
        <v>-1000.0</v>
      </c>
      <c r="E7320" s="9">
        <v>1000.0</v>
      </c>
      <c r="F7320" s="9">
        <v>-1000.0</v>
      </c>
      <c r="G7320" s="9">
        <v>1000.0</v>
      </c>
    </row>
    <row r="7321">
      <c r="A7321" s="9" t="s">
        <v>35629</v>
      </c>
      <c r="B7321" s="9" t="s">
        <v>35631</v>
      </c>
      <c r="C7321" s="9" t="s">
        <v>35633</v>
      </c>
      <c r="D7321" s="9">
        <v>-1000.0</v>
      </c>
      <c r="E7321" s="9">
        <v>1000.0</v>
      </c>
      <c r="F7321" s="9">
        <v>-1000.0</v>
      </c>
      <c r="G7321" s="9">
        <v>1000.0</v>
      </c>
    </row>
    <row r="7322">
      <c r="A7322" s="9" t="s">
        <v>35640</v>
      </c>
      <c r="B7322" s="9" t="s">
        <v>35642</v>
      </c>
      <c r="C7322" s="9" t="s">
        <v>35643</v>
      </c>
      <c r="D7322" s="9">
        <v>-1000.0</v>
      </c>
      <c r="E7322" s="9">
        <v>1000.0</v>
      </c>
      <c r="F7322" s="9">
        <v>-1000.0</v>
      </c>
      <c r="G7322" s="9">
        <v>1000.0</v>
      </c>
    </row>
    <row r="7323">
      <c r="A7323" s="9" t="s">
        <v>35647</v>
      </c>
      <c r="B7323" s="9" t="s">
        <v>35648</v>
      </c>
      <c r="C7323" s="9" t="s">
        <v>35649</v>
      </c>
      <c r="D7323" s="9">
        <v>0.0</v>
      </c>
      <c r="E7323" s="9">
        <v>1000.0</v>
      </c>
      <c r="F7323" s="9">
        <v>0.0</v>
      </c>
      <c r="G7323" s="9">
        <v>1000.0</v>
      </c>
    </row>
    <row r="7324">
      <c r="A7324" s="9" t="s">
        <v>35657</v>
      </c>
      <c r="B7324" s="9" t="s">
        <v>35658</v>
      </c>
      <c r="C7324" s="9" t="s">
        <v>35660</v>
      </c>
      <c r="D7324" s="9">
        <v>0.0</v>
      </c>
      <c r="E7324" s="9">
        <v>1000.0</v>
      </c>
      <c r="F7324" s="9">
        <v>0.0</v>
      </c>
      <c r="G7324" s="9">
        <v>1000.0</v>
      </c>
    </row>
    <row r="7325">
      <c r="A7325" s="9" t="s">
        <v>35668</v>
      </c>
      <c r="B7325" s="9" t="s">
        <v>35669</v>
      </c>
      <c r="C7325" s="9" t="s">
        <v>35670</v>
      </c>
      <c r="D7325" s="9">
        <v>-1000.0</v>
      </c>
      <c r="E7325" s="9">
        <v>1000.0</v>
      </c>
      <c r="F7325" s="9">
        <v>-1000.0</v>
      </c>
      <c r="G7325" s="9">
        <v>1000.0</v>
      </c>
    </row>
    <row r="7326">
      <c r="A7326" s="9" t="s">
        <v>35681</v>
      </c>
      <c r="B7326" s="9" t="s">
        <v>35683</v>
      </c>
      <c r="C7326" s="9" t="s">
        <v>35685</v>
      </c>
      <c r="D7326" s="9">
        <v>0.0</v>
      </c>
      <c r="E7326" s="9">
        <v>1000.0</v>
      </c>
      <c r="F7326" s="9">
        <v>0.0</v>
      </c>
      <c r="G7326" s="9">
        <v>1000.0</v>
      </c>
    </row>
    <row r="7327">
      <c r="A7327" s="9" t="s">
        <v>35690</v>
      </c>
      <c r="B7327" s="9" t="s">
        <v>35692</v>
      </c>
      <c r="C7327" s="9" t="s">
        <v>35694</v>
      </c>
      <c r="D7327" s="9">
        <v>-1000.0</v>
      </c>
      <c r="E7327" s="9">
        <v>1000.0</v>
      </c>
      <c r="F7327" s="9">
        <v>-1000.0</v>
      </c>
      <c r="G7327" s="9">
        <v>1000.0</v>
      </c>
    </row>
    <row r="7328">
      <c r="A7328" s="9" t="s">
        <v>35701</v>
      </c>
      <c r="B7328" s="9" t="s">
        <v>35702</v>
      </c>
      <c r="C7328" s="9" t="s">
        <v>35703</v>
      </c>
      <c r="D7328" s="9">
        <v>-1000.0</v>
      </c>
      <c r="E7328" s="9">
        <v>1000.0</v>
      </c>
      <c r="F7328" s="9">
        <v>-1000.0</v>
      </c>
      <c r="G7328" s="9">
        <v>1000.0</v>
      </c>
    </row>
    <row r="7329">
      <c r="A7329" s="9" t="s">
        <v>35714</v>
      </c>
      <c r="B7329" s="9" t="s">
        <v>35717</v>
      </c>
      <c r="C7329" s="9" t="s">
        <v>35720</v>
      </c>
      <c r="D7329" s="9">
        <v>-1000.0</v>
      </c>
      <c r="E7329" s="9">
        <v>1000.0</v>
      </c>
      <c r="F7329" s="9">
        <v>-1000.0</v>
      </c>
      <c r="G7329" s="9">
        <v>1000.0</v>
      </c>
    </row>
    <row r="7330">
      <c r="A7330" s="9" t="s">
        <v>35730</v>
      </c>
      <c r="B7330" s="9" t="s">
        <v>35731</v>
      </c>
      <c r="C7330" s="9" t="s">
        <v>35734</v>
      </c>
      <c r="D7330" s="9">
        <v>-1000.0</v>
      </c>
      <c r="E7330" s="9">
        <v>1000.0</v>
      </c>
      <c r="F7330" s="9">
        <v>-1000.0</v>
      </c>
      <c r="G7330" s="9">
        <v>1000.0</v>
      </c>
    </row>
    <row r="7331">
      <c r="A7331" s="9" t="s">
        <v>35738</v>
      </c>
      <c r="B7331" s="9" t="s">
        <v>35739</v>
      </c>
      <c r="C7331" s="9" t="s">
        <v>35740</v>
      </c>
      <c r="D7331" s="9">
        <v>-1000.0</v>
      </c>
      <c r="E7331" s="9">
        <v>1000.0</v>
      </c>
      <c r="F7331" s="9">
        <v>-1000.0</v>
      </c>
      <c r="G7331" s="9">
        <v>1000.0</v>
      </c>
    </row>
    <row r="7332">
      <c r="A7332" s="9" t="s">
        <v>225</v>
      </c>
      <c r="B7332" s="9" t="s">
        <v>228</v>
      </c>
      <c r="C7332" s="9" t="s">
        <v>229</v>
      </c>
      <c r="D7332" s="9">
        <v>0.0</v>
      </c>
      <c r="E7332" s="9">
        <v>1000.0</v>
      </c>
      <c r="F7332" s="9">
        <v>0.0</v>
      </c>
      <c r="G7332" s="9">
        <v>1000.0</v>
      </c>
    </row>
    <row r="7333">
      <c r="A7333" s="9" t="s">
        <v>35744</v>
      </c>
      <c r="B7333" s="9" t="s">
        <v>35745</v>
      </c>
      <c r="C7333" s="9" t="s">
        <v>35746</v>
      </c>
      <c r="D7333" s="9">
        <v>-1000.0</v>
      </c>
      <c r="E7333" s="9">
        <v>1000.0</v>
      </c>
      <c r="F7333" s="9">
        <v>-1000.0</v>
      </c>
      <c r="G7333" s="9">
        <v>1000.0</v>
      </c>
    </row>
    <row r="7334">
      <c r="A7334" s="9" t="s">
        <v>35752</v>
      </c>
      <c r="B7334" s="9" t="s">
        <v>35755</v>
      </c>
      <c r="C7334" s="9" t="s">
        <v>35757</v>
      </c>
      <c r="D7334" s="9">
        <v>-1000.0</v>
      </c>
      <c r="E7334" s="9">
        <v>1000.0</v>
      </c>
      <c r="F7334" s="9">
        <v>-1000.0</v>
      </c>
      <c r="G7334" s="9">
        <v>1000.0</v>
      </c>
    </row>
    <row r="7335">
      <c r="A7335" s="9" t="s">
        <v>35766</v>
      </c>
      <c r="B7335" s="9" t="s">
        <v>35768</v>
      </c>
      <c r="C7335" s="9" t="s">
        <v>35770</v>
      </c>
      <c r="D7335" s="9">
        <v>-1000.0</v>
      </c>
      <c r="E7335" s="9">
        <v>1000.0</v>
      </c>
      <c r="F7335" s="9">
        <v>-1000.0</v>
      </c>
      <c r="G7335" s="9">
        <v>1000.0</v>
      </c>
    </row>
    <row r="7336">
      <c r="A7336" s="9" t="s">
        <v>35777</v>
      </c>
      <c r="B7336" s="9" t="s">
        <v>35780</v>
      </c>
      <c r="C7336" s="9" t="s">
        <v>35782</v>
      </c>
      <c r="D7336" s="9">
        <v>-1000.0</v>
      </c>
      <c r="E7336" s="9">
        <v>1000.0</v>
      </c>
      <c r="F7336" s="9">
        <v>-1000.0</v>
      </c>
      <c r="G7336" s="9">
        <v>1000.0</v>
      </c>
    </row>
    <row r="7337">
      <c r="A7337" s="9" t="s">
        <v>35789</v>
      </c>
      <c r="B7337" s="9" t="s">
        <v>35792</v>
      </c>
      <c r="C7337" s="9" t="s">
        <v>35794</v>
      </c>
      <c r="D7337" s="9">
        <v>-1000.0</v>
      </c>
      <c r="E7337" s="9">
        <v>1000.0</v>
      </c>
      <c r="F7337" s="9">
        <v>-1000.0</v>
      </c>
      <c r="G7337" s="9">
        <v>1000.0</v>
      </c>
    </row>
    <row r="7338">
      <c r="A7338" s="9" t="s">
        <v>35799</v>
      </c>
      <c r="B7338" s="9" t="s">
        <v>35801</v>
      </c>
      <c r="C7338" s="9" t="s">
        <v>35802</v>
      </c>
      <c r="D7338" s="9">
        <v>-1000.0</v>
      </c>
      <c r="E7338" s="9">
        <v>1000.0</v>
      </c>
      <c r="F7338" s="9">
        <v>-1000.0</v>
      </c>
      <c r="G7338" s="9">
        <v>1000.0</v>
      </c>
    </row>
    <row r="7339">
      <c r="A7339" s="9" t="s">
        <v>35808</v>
      </c>
      <c r="B7339" s="9" t="s">
        <v>35809</v>
      </c>
      <c r="C7339" s="9" t="s">
        <v>35818</v>
      </c>
      <c r="D7339" s="9">
        <v>-1000.0</v>
      </c>
      <c r="E7339" s="9">
        <v>1000.0</v>
      </c>
      <c r="F7339" s="9">
        <v>-1000.0</v>
      </c>
      <c r="G7339" s="9">
        <v>1000.0</v>
      </c>
    </row>
    <row r="7340">
      <c r="A7340" s="9" t="s">
        <v>35829</v>
      </c>
      <c r="B7340" s="9" t="s">
        <v>35831</v>
      </c>
      <c r="C7340" s="9" t="s">
        <v>35833</v>
      </c>
      <c r="D7340" s="9">
        <v>-1000.0</v>
      </c>
      <c r="E7340" s="9">
        <v>1000.0</v>
      </c>
      <c r="F7340" s="9">
        <v>-1000.0</v>
      </c>
      <c r="G7340" s="9">
        <v>1000.0</v>
      </c>
    </row>
    <row r="7341">
      <c r="A7341" s="9" t="s">
        <v>35839</v>
      </c>
      <c r="B7341" s="9" t="s">
        <v>35842</v>
      </c>
      <c r="C7341" s="9" t="s">
        <v>35845</v>
      </c>
      <c r="D7341" s="9">
        <v>-1000.0</v>
      </c>
      <c r="E7341" s="9">
        <v>1000.0</v>
      </c>
      <c r="F7341" s="9">
        <v>-1000.0</v>
      </c>
      <c r="G7341" s="9">
        <v>1000.0</v>
      </c>
    </row>
    <row r="7342">
      <c r="A7342" s="9" t="s">
        <v>35852</v>
      </c>
      <c r="B7342" s="9" t="s">
        <v>35855</v>
      </c>
      <c r="C7342" s="9" t="s">
        <v>35856</v>
      </c>
      <c r="D7342" s="9">
        <v>-1000.0</v>
      </c>
      <c r="E7342" s="9">
        <v>1000.0</v>
      </c>
      <c r="F7342" s="9">
        <v>-1000.0</v>
      </c>
      <c r="G7342" s="9">
        <v>1000.0</v>
      </c>
    </row>
    <row r="7343">
      <c r="A7343" s="9" t="s">
        <v>35864</v>
      </c>
      <c r="B7343" s="9" t="s">
        <v>35865</v>
      </c>
      <c r="C7343" s="9" t="s">
        <v>35867</v>
      </c>
      <c r="D7343" s="9">
        <v>-1000.0</v>
      </c>
      <c r="E7343" s="9">
        <v>1000.0</v>
      </c>
      <c r="F7343" s="9">
        <v>-1000.0</v>
      </c>
      <c r="G7343" s="9">
        <v>1000.0</v>
      </c>
    </row>
    <row r="7344">
      <c r="A7344" s="9" t="s">
        <v>35873</v>
      </c>
      <c r="B7344" s="9" t="s">
        <v>35875</v>
      </c>
      <c r="C7344" s="9" t="s">
        <v>35876</v>
      </c>
      <c r="D7344" s="9">
        <v>-1000.0</v>
      </c>
      <c r="E7344" s="9">
        <v>1000.0</v>
      </c>
      <c r="F7344" s="9">
        <v>-1000.0</v>
      </c>
      <c r="G7344" s="9">
        <v>1000.0</v>
      </c>
    </row>
    <row r="7345">
      <c r="A7345" s="9" t="s">
        <v>35881</v>
      </c>
      <c r="B7345" s="9" t="s">
        <v>35882</v>
      </c>
      <c r="C7345" s="9" t="s">
        <v>35884</v>
      </c>
      <c r="D7345" s="9">
        <v>-1000.0</v>
      </c>
      <c r="E7345" s="9">
        <v>1000.0</v>
      </c>
      <c r="F7345" s="9">
        <v>-1000.0</v>
      </c>
      <c r="G7345" s="9">
        <v>1000.0</v>
      </c>
    </row>
    <row r="7346">
      <c r="A7346" s="9" t="s">
        <v>35889</v>
      </c>
      <c r="B7346" s="9" t="s">
        <v>35891</v>
      </c>
      <c r="C7346" s="9" t="s">
        <v>35894</v>
      </c>
      <c r="D7346" s="9">
        <v>-1000.0</v>
      </c>
      <c r="E7346" s="9">
        <v>1000.0</v>
      </c>
      <c r="F7346" s="9">
        <v>-1000.0</v>
      </c>
      <c r="G7346" s="9">
        <v>1000.0</v>
      </c>
    </row>
    <row r="7347">
      <c r="A7347" s="9" t="s">
        <v>35901</v>
      </c>
      <c r="B7347" s="9" t="s">
        <v>35903</v>
      </c>
      <c r="C7347" s="9" t="s">
        <v>35904</v>
      </c>
      <c r="D7347" s="9">
        <v>0.0</v>
      </c>
      <c r="E7347" s="9">
        <v>1000.0</v>
      </c>
      <c r="F7347" s="9">
        <v>0.0</v>
      </c>
      <c r="G7347" s="9">
        <v>1000.0</v>
      </c>
    </row>
    <row r="7348">
      <c r="A7348" s="9" t="s">
        <v>35913</v>
      </c>
      <c r="B7348" s="9" t="s">
        <v>35914</v>
      </c>
      <c r="C7348" s="9" t="s">
        <v>35915</v>
      </c>
      <c r="D7348" s="9">
        <v>-1000.0</v>
      </c>
      <c r="E7348" s="9">
        <v>1000.0</v>
      </c>
      <c r="F7348" s="9">
        <v>-1000.0</v>
      </c>
      <c r="G7348" s="9">
        <v>1000.0</v>
      </c>
    </row>
    <row r="7349">
      <c r="A7349" s="9" t="s">
        <v>35921</v>
      </c>
      <c r="B7349" s="9" t="s">
        <v>35924</v>
      </c>
      <c r="C7349" s="9" t="s">
        <v>35926</v>
      </c>
      <c r="D7349" s="9">
        <v>0.0</v>
      </c>
      <c r="E7349" s="9">
        <v>1000.0</v>
      </c>
      <c r="F7349" s="9">
        <v>0.0</v>
      </c>
      <c r="G7349" s="9">
        <v>1000.0</v>
      </c>
    </row>
    <row r="7350">
      <c r="A7350" s="9" t="s">
        <v>35930</v>
      </c>
      <c r="B7350" s="9" t="s">
        <v>35931</v>
      </c>
      <c r="C7350" s="9" t="s">
        <v>35932</v>
      </c>
      <c r="D7350" s="9">
        <v>-1000.0</v>
      </c>
      <c r="E7350" s="9">
        <v>1000.0</v>
      </c>
      <c r="F7350" s="9">
        <v>-1000.0</v>
      </c>
      <c r="G7350" s="9">
        <v>1000.0</v>
      </c>
    </row>
    <row r="7351">
      <c r="A7351" s="9" t="s">
        <v>35939</v>
      </c>
      <c r="B7351" s="9" t="s">
        <v>35941</v>
      </c>
      <c r="C7351" s="9" t="s">
        <v>35943</v>
      </c>
      <c r="D7351" s="9">
        <v>-1000.0</v>
      </c>
      <c r="E7351" s="9">
        <v>1000.0</v>
      </c>
      <c r="F7351" s="9">
        <v>-1000.0</v>
      </c>
      <c r="G7351" s="9">
        <v>1000.0</v>
      </c>
    </row>
    <row r="7352">
      <c r="A7352" s="9" t="s">
        <v>35950</v>
      </c>
      <c r="B7352" s="9" t="s">
        <v>35952</v>
      </c>
      <c r="C7352" s="9" t="s">
        <v>35953</v>
      </c>
      <c r="D7352" s="9">
        <v>-1000.0</v>
      </c>
      <c r="E7352" s="9">
        <v>1000.0</v>
      </c>
      <c r="F7352" s="9">
        <v>-1000.0</v>
      </c>
      <c r="G7352" s="9">
        <v>1000.0</v>
      </c>
    </row>
    <row r="7353">
      <c r="A7353" s="9" t="s">
        <v>5992</v>
      </c>
      <c r="B7353" s="9" t="s">
        <v>5994</v>
      </c>
      <c r="C7353" s="9" t="s">
        <v>5997</v>
      </c>
      <c r="D7353" s="9">
        <v>-1000.0</v>
      </c>
      <c r="E7353" s="9">
        <v>1000.0</v>
      </c>
      <c r="F7353" s="9">
        <v>-1000.0</v>
      </c>
      <c r="G7353" s="9">
        <v>1000.0</v>
      </c>
    </row>
    <row r="7354">
      <c r="A7354" s="9" t="s">
        <v>35958</v>
      </c>
      <c r="B7354" s="9" t="s">
        <v>35960</v>
      </c>
      <c r="C7354" s="9" t="s">
        <v>35961</v>
      </c>
      <c r="D7354" s="9">
        <v>-1000.0</v>
      </c>
      <c r="E7354" s="9">
        <v>1000.0</v>
      </c>
      <c r="F7354" s="9">
        <v>-1000.0</v>
      </c>
      <c r="G7354" s="9">
        <v>1000.0</v>
      </c>
    </row>
    <row r="7355">
      <c r="A7355" s="9" t="s">
        <v>35968</v>
      </c>
      <c r="B7355" s="9" t="s">
        <v>35970</v>
      </c>
      <c r="C7355" s="9" t="s">
        <v>35972</v>
      </c>
      <c r="D7355" s="9">
        <v>-1000.0</v>
      </c>
      <c r="E7355" s="9">
        <v>1000.0</v>
      </c>
      <c r="F7355" s="9">
        <v>-1000.0</v>
      </c>
      <c r="G7355" s="9">
        <v>1000.0</v>
      </c>
    </row>
    <row r="7356">
      <c r="A7356" s="9" t="s">
        <v>35976</v>
      </c>
      <c r="B7356" s="9" t="s">
        <v>35977</v>
      </c>
      <c r="C7356" s="9" t="s">
        <v>35979</v>
      </c>
      <c r="D7356" s="9">
        <v>-1000.0</v>
      </c>
      <c r="E7356" s="9">
        <v>1000.0</v>
      </c>
      <c r="F7356" s="9">
        <v>-1000.0</v>
      </c>
      <c r="G7356" s="9">
        <v>1000.0</v>
      </c>
    </row>
    <row r="7357">
      <c r="A7357" s="9" t="s">
        <v>35983</v>
      </c>
      <c r="B7357" s="9" t="s">
        <v>35985</v>
      </c>
      <c r="C7357" s="9" t="s">
        <v>35986</v>
      </c>
      <c r="D7357" s="9">
        <v>-1000.0</v>
      </c>
      <c r="E7357" s="9">
        <v>1000.0</v>
      </c>
      <c r="F7357" s="9">
        <v>-1000.0</v>
      </c>
      <c r="G7357" s="9">
        <v>1000.0</v>
      </c>
    </row>
    <row r="7358">
      <c r="A7358" s="9" t="s">
        <v>35994</v>
      </c>
      <c r="B7358" s="9" t="s">
        <v>35995</v>
      </c>
      <c r="C7358" s="9" t="s">
        <v>35997</v>
      </c>
      <c r="D7358" s="9">
        <v>-1000.0</v>
      </c>
      <c r="E7358" s="9">
        <v>1000.0</v>
      </c>
      <c r="F7358" s="9">
        <v>-1000.0</v>
      </c>
      <c r="G7358" s="9">
        <v>1000.0</v>
      </c>
    </row>
    <row r="7359">
      <c r="A7359" s="9" t="s">
        <v>36004</v>
      </c>
      <c r="B7359" s="9" t="s">
        <v>36006</v>
      </c>
      <c r="C7359" s="9" t="s">
        <v>36008</v>
      </c>
      <c r="D7359" s="9">
        <v>-1000.0</v>
      </c>
      <c r="E7359" s="9">
        <v>1000.0</v>
      </c>
      <c r="F7359" s="9">
        <v>-1000.0</v>
      </c>
      <c r="G7359" s="9">
        <v>1000.0</v>
      </c>
    </row>
    <row r="7360">
      <c r="A7360" s="9" t="s">
        <v>36011</v>
      </c>
      <c r="B7360" s="9" t="s">
        <v>36012</v>
      </c>
      <c r="C7360" s="9" t="s">
        <v>36015</v>
      </c>
      <c r="D7360" s="9">
        <v>-1000.0</v>
      </c>
      <c r="E7360" s="9">
        <v>1000.0</v>
      </c>
      <c r="F7360" s="9">
        <v>-1000.0</v>
      </c>
      <c r="G7360" s="9">
        <v>1000.0</v>
      </c>
    </row>
    <row r="7361">
      <c r="A7361" s="9" t="s">
        <v>36021</v>
      </c>
      <c r="B7361" s="9" t="s">
        <v>36028</v>
      </c>
      <c r="C7361" s="9" t="s">
        <v>36029</v>
      </c>
      <c r="D7361" s="9">
        <v>-1000.0</v>
      </c>
      <c r="E7361" s="9">
        <v>1000.0</v>
      </c>
      <c r="F7361" s="9">
        <v>-1000.0</v>
      </c>
      <c r="G7361" s="9">
        <v>1000.0</v>
      </c>
    </row>
    <row r="7362">
      <c r="A7362" s="9" t="s">
        <v>64858</v>
      </c>
      <c r="B7362" s="9" t="s">
        <v>64860</v>
      </c>
      <c r="C7362" s="9" t="s">
        <v>64861</v>
      </c>
      <c r="D7362" s="9">
        <v>-1000.0</v>
      </c>
      <c r="E7362" s="9">
        <v>1000.0</v>
      </c>
      <c r="F7362" s="9">
        <v>-1000.0</v>
      </c>
      <c r="G7362" s="9">
        <v>1000.0</v>
      </c>
    </row>
    <row r="7363">
      <c r="A7363" s="9" t="s">
        <v>36035</v>
      </c>
      <c r="B7363" s="9" t="s">
        <v>36037</v>
      </c>
      <c r="C7363" s="9" t="s">
        <v>36038</v>
      </c>
      <c r="D7363" s="9">
        <v>-1000.0</v>
      </c>
      <c r="E7363" s="9">
        <v>1000.0</v>
      </c>
      <c r="F7363" s="9">
        <v>-1000.0</v>
      </c>
      <c r="G7363" s="9">
        <v>1000.0</v>
      </c>
    </row>
    <row r="7364">
      <c r="A7364" s="9" t="s">
        <v>36046</v>
      </c>
      <c r="B7364" s="9" t="s">
        <v>36048</v>
      </c>
      <c r="C7364" s="9" t="s">
        <v>36050</v>
      </c>
      <c r="D7364" s="9">
        <v>-1000.0</v>
      </c>
      <c r="E7364" s="9">
        <v>1000.0</v>
      </c>
      <c r="F7364" s="9">
        <v>-1000.0</v>
      </c>
      <c r="G7364" s="9">
        <v>1000.0</v>
      </c>
    </row>
    <row r="7365">
      <c r="A7365" s="9" t="s">
        <v>36057</v>
      </c>
      <c r="B7365" s="9" t="s">
        <v>36059</v>
      </c>
      <c r="C7365" s="9" t="s">
        <v>36060</v>
      </c>
      <c r="D7365" s="9">
        <v>-1000.0</v>
      </c>
      <c r="E7365" s="9">
        <v>1000.0</v>
      </c>
      <c r="F7365" s="9">
        <v>-1000.0</v>
      </c>
      <c r="G7365" s="9">
        <v>1000.0</v>
      </c>
    </row>
    <row r="7366">
      <c r="A7366" s="9" t="s">
        <v>36071</v>
      </c>
      <c r="B7366" s="9" t="s">
        <v>36074</v>
      </c>
      <c r="C7366" s="9" t="s">
        <v>36075</v>
      </c>
      <c r="D7366" s="9">
        <v>-1000.0</v>
      </c>
      <c r="E7366" s="9">
        <v>1000.0</v>
      </c>
      <c r="F7366" s="9">
        <v>-1000.0</v>
      </c>
      <c r="G7366" s="9">
        <v>1000.0</v>
      </c>
    </row>
    <row r="7367">
      <c r="A7367" s="9" t="s">
        <v>16912</v>
      </c>
      <c r="B7367" s="9" t="s">
        <v>16914</v>
      </c>
      <c r="C7367" s="9" t="s">
        <v>16917</v>
      </c>
      <c r="D7367" s="9">
        <v>0.0</v>
      </c>
      <c r="E7367" s="9">
        <v>1000.0</v>
      </c>
      <c r="F7367" s="9">
        <v>0.0</v>
      </c>
      <c r="G7367" s="9">
        <v>1000.0</v>
      </c>
    </row>
    <row r="7368">
      <c r="A7368" s="9" t="s">
        <v>36081</v>
      </c>
      <c r="B7368" s="9" t="s">
        <v>36083</v>
      </c>
      <c r="C7368" s="9" t="s">
        <v>36084</v>
      </c>
      <c r="D7368" s="9">
        <v>-1000.0</v>
      </c>
      <c r="E7368" s="9">
        <v>1000.0</v>
      </c>
      <c r="F7368" s="9">
        <v>-1000.0</v>
      </c>
      <c r="G7368" s="9">
        <v>1000.0</v>
      </c>
    </row>
    <row r="7369">
      <c r="A7369" s="9" t="s">
        <v>36092</v>
      </c>
      <c r="B7369" s="9" t="s">
        <v>7599</v>
      </c>
      <c r="C7369" s="9" t="s">
        <v>36096</v>
      </c>
      <c r="D7369" s="9">
        <v>-1000.0</v>
      </c>
      <c r="E7369" s="9">
        <v>1000.0</v>
      </c>
      <c r="F7369" s="9">
        <v>-1000.0</v>
      </c>
      <c r="G7369" s="9">
        <v>1000.0</v>
      </c>
    </row>
    <row r="7370">
      <c r="A7370" s="9" t="s">
        <v>36100</v>
      </c>
      <c r="B7370" s="9" t="s">
        <v>36101</v>
      </c>
      <c r="C7370" s="9" t="s">
        <v>36103</v>
      </c>
      <c r="D7370" s="9">
        <v>-1000.0</v>
      </c>
      <c r="E7370" s="9">
        <v>1000.0</v>
      </c>
      <c r="F7370" s="9">
        <v>-1000.0</v>
      </c>
      <c r="G7370" s="9">
        <v>1000.0</v>
      </c>
    </row>
    <row r="7371">
      <c r="A7371" s="9" t="s">
        <v>36112</v>
      </c>
      <c r="B7371" s="9" t="s">
        <v>36113</v>
      </c>
      <c r="C7371" s="9" t="s">
        <v>36115</v>
      </c>
      <c r="D7371" s="9">
        <v>-1000.0</v>
      </c>
      <c r="E7371" s="9">
        <v>1000.0</v>
      </c>
      <c r="F7371" s="9">
        <v>-1000.0</v>
      </c>
      <c r="G7371" s="9">
        <v>1000.0</v>
      </c>
    </row>
    <row r="7372">
      <c r="A7372" s="9" t="s">
        <v>36121</v>
      </c>
      <c r="B7372" s="9" t="s">
        <v>36123</v>
      </c>
      <c r="C7372" s="9" t="s">
        <v>36125</v>
      </c>
      <c r="D7372" s="9">
        <v>0.0</v>
      </c>
      <c r="E7372" s="9">
        <v>1000.0</v>
      </c>
      <c r="F7372" s="9">
        <v>0.0</v>
      </c>
      <c r="G7372" s="9">
        <v>1000.0</v>
      </c>
    </row>
    <row r="7373">
      <c r="A7373" s="9" t="s">
        <v>36134</v>
      </c>
      <c r="B7373" s="9" t="s">
        <v>36135</v>
      </c>
      <c r="C7373" s="9" t="s">
        <v>36138</v>
      </c>
      <c r="D7373" s="9">
        <v>-1000.0</v>
      </c>
      <c r="E7373" s="9">
        <v>1000.0</v>
      </c>
      <c r="F7373" s="9">
        <v>-1000.0</v>
      </c>
      <c r="G7373" s="9">
        <v>1000.0</v>
      </c>
    </row>
    <row r="7374">
      <c r="A7374" s="9" t="s">
        <v>36146</v>
      </c>
      <c r="B7374" s="9" t="s">
        <v>36147</v>
      </c>
      <c r="C7374" s="9" t="s">
        <v>36148</v>
      </c>
      <c r="D7374" s="9">
        <v>-1000.0</v>
      </c>
      <c r="E7374" s="9">
        <v>1000.0</v>
      </c>
      <c r="F7374" s="9">
        <v>-1000.0</v>
      </c>
      <c r="G7374" s="9">
        <v>1000.0</v>
      </c>
    </row>
    <row r="7375">
      <c r="A7375" s="9" t="s">
        <v>36153</v>
      </c>
      <c r="B7375" s="9" t="s">
        <v>36147</v>
      </c>
      <c r="C7375" s="9" t="s">
        <v>36155</v>
      </c>
      <c r="D7375" s="9">
        <v>-1000.0</v>
      </c>
      <c r="E7375" s="9">
        <v>1000.0</v>
      </c>
      <c r="F7375" s="9">
        <v>-1000.0</v>
      </c>
      <c r="G7375" s="9">
        <v>1000.0</v>
      </c>
    </row>
    <row r="7376">
      <c r="A7376" s="9" t="s">
        <v>36159</v>
      </c>
      <c r="B7376" s="9" t="s">
        <v>36161</v>
      </c>
      <c r="C7376" s="9" t="s">
        <v>36167</v>
      </c>
      <c r="D7376" s="9">
        <v>0.0</v>
      </c>
      <c r="E7376" s="9">
        <v>1000.0</v>
      </c>
      <c r="F7376" s="9">
        <v>0.0</v>
      </c>
      <c r="G7376" s="9">
        <v>1000.0</v>
      </c>
    </row>
    <row r="7377">
      <c r="A7377" s="9" t="s">
        <v>36171</v>
      </c>
      <c r="B7377" s="9" t="s">
        <v>36173</v>
      </c>
      <c r="C7377" s="9" t="s">
        <v>36176</v>
      </c>
      <c r="D7377" s="9">
        <v>-1000.0</v>
      </c>
      <c r="E7377" s="9">
        <v>1000.0</v>
      </c>
      <c r="F7377" s="9">
        <v>-1000.0</v>
      </c>
      <c r="G7377" s="9">
        <v>1000.0</v>
      </c>
    </row>
    <row r="7378">
      <c r="A7378" s="9" t="s">
        <v>36181</v>
      </c>
      <c r="B7378" s="9" t="s">
        <v>36183</v>
      </c>
      <c r="C7378" s="9" t="s">
        <v>36185</v>
      </c>
      <c r="D7378" s="9">
        <v>0.0</v>
      </c>
      <c r="E7378" s="9">
        <v>1000.0</v>
      </c>
      <c r="F7378" s="9">
        <v>0.0</v>
      </c>
      <c r="G7378" s="9">
        <v>1000.0</v>
      </c>
    </row>
    <row r="7379">
      <c r="A7379" s="9" t="s">
        <v>36199</v>
      </c>
      <c r="B7379" s="9" t="s">
        <v>36201</v>
      </c>
      <c r="C7379" s="9" t="s">
        <v>36204</v>
      </c>
      <c r="D7379" s="9">
        <v>-1000.0</v>
      </c>
      <c r="E7379" s="9">
        <v>1000.0</v>
      </c>
      <c r="F7379" s="9">
        <v>-1000.0</v>
      </c>
      <c r="G7379" s="9">
        <v>1000.0</v>
      </c>
    </row>
    <row r="7380">
      <c r="A7380" s="9" t="s">
        <v>36208</v>
      </c>
      <c r="B7380" s="9" t="s">
        <v>36210</v>
      </c>
      <c r="C7380" s="9" t="s">
        <v>36211</v>
      </c>
      <c r="D7380" s="9">
        <v>0.0</v>
      </c>
      <c r="E7380" s="9">
        <v>1000.0</v>
      </c>
      <c r="F7380" s="9">
        <v>0.0</v>
      </c>
      <c r="G7380" s="9">
        <v>1000.0</v>
      </c>
    </row>
    <row r="7381">
      <c r="A7381" s="9" t="s">
        <v>36216</v>
      </c>
      <c r="B7381" s="9" t="s">
        <v>36218</v>
      </c>
      <c r="C7381" s="9" t="s">
        <v>36219</v>
      </c>
      <c r="D7381" s="9">
        <v>-1000.0</v>
      </c>
      <c r="E7381" s="9">
        <v>1000.0</v>
      </c>
      <c r="F7381" s="9">
        <v>-1000.0</v>
      </c>
      <c r="G7381" s="9">
        <v>1000.0</v>
      </c>
    </row>
    <row r="7382">
      <c r="A7382" s="9" t="s">
        <v>36222</v>
      </c>
      <c r="B7382" s="9" t="s">
        <v>36224</v>
      </c>
      <c r="C7382" s="9" t="s">
        <v>36227</v>
      </c>
      <c r="D7382" s="9">
        <v>0.0</v>
      </c>
      <c r="E7382" s="9">
        <v>1000.0</v>
      </c>
      <c r="F7382" s="9">
        <v>0.0</v>
      </c>
      <c r="G7382" s="9">
        <v>1000.0</v>
      </c>
    </row>
    <row r="7383">
      <c r="A7383" s="9" t="s">
        <v>36232</v>
      </c>
      <c r="B7383" s="9" t="s">
        <v>36233</v>
      </c>
      <c r="C7383" s="9" t="s">
        <v>36235</v>
      </c>
      <c r="D7383" s="9">
        <v>-1000.0</v>
      </c>
      <c r="E7383" s="9">
        <v>1000.0</v>
      </c>
      <c r="F7383" s="9">
        <v>-1000.0</v>
      </c>
      <c r="G7383" s="9">
        <v>1000.0</v>
      </c>
    </row>
    <row r="7384">
      <c r="A7384" s="9" t="s">
        <v>36242</v>
      </c>
      <c r="B7384" s="9" t="s">
        <v>36244</v>
      </c>
      <c r="C7384" s="9" t="s">
        <v>36245</v>
      </c>
      <c r="D7384" s="9">
        <v>-1000.0</v>
      </c>
      <c r="E7384" s="9">
        <v>1000.0</v>
      </c>
      <c r="F7384" s="9">
        <v>-1000.0</v>
      </c>
      <c r="G7384" s="9">
        <v>1000.0</v>
      </c>
    </row>
    <row r="7385">
      <c r="A7385" s="9" t="s">
        <v>36252</v>
      </c>
      <c r="B7385" s="9" t="s">
        <v>36253</v>
      </c>
      <c r="C7385" s="9" t="s">
        <v>36254</v>
      </c>
      <c r="D7385" s="9">
        <v>-1000.0</v>
      </c>
      <c r="E7385" s="9">
        <v>1000.0</v>
      </c>
      <c r="F7385" s="9">
        <v>-1000.0</v>
      </c>
      <c r="G7385" s="9">
        <v>1000.0</v>
      </c>
    </row>
    <row r="7386">
      <c r="A7386" s="9" t="s">
        <v>36259</v>
      </c>
      <c r="B7386" s="9" t="s">
        <v>36261</v>
      </c>
      <c r="C7386" s="9" t="s">
        <v>36264</v>
      </c>
      <c r="D7386" s="9">
        <v>-1000.0</v>
      </c>
      <c r="E7386" s="9">
        <v>1000.0</v>
      </c>
      <c r="F7386" s="9">
        <v>-1000.0</v>
      </c>
      <c r="G7386" s="9">
        <v>1000.0</v>
      </c>
    </row>
    <row r="7387">
      <c r="A7387" s="9" t="s">
        <v>36269</v>
      </c>
      <c r="B7387" s="9" t="s">
        <v>36261</v>
      </c>
      <c r="C7387" s="9" t="s">
        <v>36273</v>
      </c>
      <c r="D7387" s="9">
        <v>-1000.0</v>
      </c>
      <c r="E7387" s="9">
        <v>1000.0</v>
      </c>
      <c r="F7387" s="9">
        <v>-1000.0</v>
      </c>
      <c r="G7387" s="9">
        <v>1000.0</v>
      </c>
    </row>
    <row r="7388">
      <c r="A7388" s="9" t="s">
        <v>36278</v>
      </c>
      <c r="B7388" s="9" t="s">
        <v>36279</v>
      </c>
      <c r="C7388" s="9" t="s">
        <v>36280</v>
      </c>
      <c r="D7388" s="9">
        <v>-1000.0</v>
      </c>
      <c r="E7388" s="9">
        <v>1000.0</v>
      </c>
      <c r="F7388" s="9">
        <v>-1000.0</v>
      </c>
      <c r="G7388" s="9">
        <v>1000.0</v>
      </c>
    </row>
    <row r="7389">
      <c r="A7389" s="9" t="s">
        <v>36289</v>
      </c>
      <c r="B7389" s="9" t="s">
        <v>36290</v>
      </c>
      <c r="C7389" s="9" t="s">
        <v>36291</v>
      </c>
      <c r="D7389" s="9">
        <v>-1000.0</v>
      </c>
      <c r="E7389" s="9">
        <v>1000.0</v>
      </c>
      <c r="F7389" s="9">
        <v>-1000.0</v>
      </c>
      <c r="G7389" s="9">
        <v>1000.0</v>
      </c>
    </row>
    <row r="7390">
      <c r="A7390" s="9" t="s">
        <v>36294</v>
      </c>
      <c r="B7390" s="9" t="s">
        <v>36296</v>
      </c>
      <c r="C7390" s="9" t="s">
        <v>36298</v>
      </c>
      <c r="D7390" s="9">
        <v>-1000.0</v>
      </c>
      <c r="E7390" s="9">
        <v>1000.0</v>
      </c>
      <c r="F7390" s="9">
        <v>-1000.0</v>
      </c>
      <c r="G7390" s="9">
        <v>1000.0</v>
      </c>
    </row>
    <row r="7391">
      <c r="A7391" s="9" t="s">
        <v>36306</v>
      </c>
      <c r="B7391" s="9" t="s">
        <v>36308</v>
      </c>
      <c r="C7391" s="9" t="s">
        <v>36310</v>
      </c>
      <c r="D7391" s="9">
        <v>-1000.0</v>
      </c>
      <c r="E7391" s="9">
        <v>1000.0</v>
      </c>
      <c r="F7391" s="9">
        <v>-1000.0</v>
      </c>
      <c r="G7391" s="9">
        <v>1000.0</v>
      </c>
    </row>
    <row r="7392">
      <c r="A7392" s="9" t="s">
        <v>36318</v>
      </c>
      <c r="B7392" s="9" t="s">
        <v>36320</v>
      </c>
      <c r="C7392" s="9" t="s">
        <v>36322</v>
      </c>
      <c r="D7392" s="9">
        <v>-1000.0</v>
      </c>
      <c r="E7392" s="9">
        <v>1000.0</v>
      </c>
      <c r="F7392" s="9">
        <v>-1000.0</v>
      </c>
      <c r="G7392" s="9">
        <v>1000.0</v>
      </c>
    </row>
    <row r="7393">
      <c r="A7393" s="9" t="s">
        <v>36327</v>
      </c>
      <c r="B7393" s="9" t="s">
        <v>36329</v>
      </c>
      <c r="C7393" s="9" t="s">
        <v>36331</v>
      </c>
      <c r="D7393" s="9">
        <v>-1000.0</v>
      </c>
      <c r="E7393" s="9">
        <v>1000.0</v>
      </c>
      <c r="F7393" s="9">
        <v>-1000.0</v>
      </c>
      <c r="G7393" s="9">
        <v>1000.0</v>
      </c>
    </row>
    <row r="7394">
      <c r="A7394" s="9" t="s">
        <v>36338</v>
      </c>
      <c r="B7394" s="9" t="s">
        <v>36339</v>
      </c>
      <c r="C7394" s="9" t="s">
        <v>36341</v>
      </c>
      <c r="D7394" s="9">
        <v>-1000.0</v>
      </c>
      <c r="E7394" s="9">
        <v>1000.0</v>
      </c>
      <c r="F7394" s="9">
        <v>-1000.0</v>
      </c>
      <c r="G7394" s="9">
        <v>1000.0</v>
      </c>
    </row>
    <row r="7395">
      <c r="A7395" s="9" t="s">
        <v>36347</v>
      </c>
      <c r="B7395" s="9" t="s">
        <v>36349</v>
      </c>
      <c r="C7395" s="9" t="s">
        <v>36351</v>
      </c>
      <c r="D7395" s="9">
        <v>-1000.0</v>
      </c>
      <c r="E7395" s="9">
        <v>1000.0</v>
      </c>
      <c r="F7395" s="9">
        <v>-1000.0</v>
      </c>
      <c r="G7395" s="9">
        <v>1000.0</v>
      </c>
    </row>
    <row r="7396">
      <c r="A7396" s="9" t="s">
        <v>36357</v>
      </c>
      <c r="B7396" s="9" t="s">
        <v>36359</v>
      </c>
      <c r="C7396" s="9" t="s">
        <v>36361</v>
      </c>
      <c r="D7396" s="9">
        <v>0.0</v>
      </c>
      <c r="E7396" s="9">
        <v>1000.0</v>
      </c>
      <c r="F7396" s="9">
        <v>0.0</v>
      </c>
      <c r="G7396" s="9">
        <v>1000.0</v>
      </c>
    </row>
    <row r="7397">
      <c r="A7397" s="9" t="s">
        <v>36367</v>
      </c>
      <c r="B7397" s="9" t="s">
        <v>36369</v>
      </c>
      <c r="C7397" s="9" t="s">
        <v>36372</v>
      </c>
      <c r="D7397" s="9">
        <v>-1000.0</v>
      </c>
      <c r="E7397" s="9">
        <v>1000.0</v>
      </c>
      <c r="F7397" s="9">
        <v>-1000.0</v>
      </c>
      <c r="G7397" s="9">
        <v>1000.0</v>
      </c>
    </row>
    <row r="7398">
      <c r="A7398" s="9" t="s">
        <v>36375</v>
      </c>
      <c r="B7398" s="9" t="s">
        <v>36376</v>
      </c>
      <c r="C7398" s="9" t="s">
        <v>36380</v>
      </c>
      <c r="D7398" s="9">
        <v>-1000.0</v>
      </c>
      <c r="E7398" s="9">
        <v>1000.0</v>
      </c>
      <c r="F7398" s="9">
        <v>-1000.0</v>
      </c>
      <c r="G7398" s="9">
        <v>1000.0</v>
      </c>
    </row>
    <row r="7399">
      <c r="A7399" s="9" t="s">
        <v>36383</v>
      </c>
      <c r="B7399" s="9" t="s">
        <v>36384</v>
      </c>
      <c r="C7399" s="9" t="s">
        <v>36386</v>
      </c>
      <c r="D7399" s="9">
        <v>0.0</v>
      </c>
      <c r="E7399" s="9">
        <v>1000.0</v>
      </c>
      <c r="F7399" s="9">
        <v>0.0</v>
      </c>
      <c r="G7399" s="9">
        <v>1000.0</v>
      </c>
    </row>
    <row r="7400">
      <c r="A7400" s="9" t="s">
        <v>7217</v>
      </c>
      <c r="B7400" s="9" t="s">
        <v>7218</v>
      </c>
      <c r="C7400" s="9" t="s">
        <v>7220</v>
      </c>
      <c r="D7400" s="9">
        <v>-1000.0</v>
      </c>
      <c r="E7400" s="9">
        <v>1000.0</v>
      </c>
      <c r="F7400" s="9">
        <v>-1000.0</v>
      </c>
      <c r="G7400" s="9">
        <v>1000.0</v>
      </c>
    </row>
    <row r="7401">
      <c r="A7401" s="9" t="s">
        <v>36393</v>
      </c>
      <c r="B7401" s="9" t="s">
        <v>36394</v>
      </c>
      <c r="C7401" s="9" t="s">
        <v>36395</v>
      </c>
      <c r="D7401" s="9">
        <v>0.0</v>
      </c>
      <c r="E7401" s="9">
        <v>1000.0</v>
      </c>
      <c r="F7401" s="9">
        <v>0.0</v>
      </c>
      <c r="G7401" s="9">
        <v>1000.0</v>
      </c>
    </row>
    <row r="7402">
      <c r="A7402" s="9" t="s">
        <v>36402</v>
      </c>
      <c r="B7402" s="9" t="s">
        <v>36404</v>
      </c>
      <c r="C7402" s="9" t="s">
        <v>36406</v>
      </c>
      <c r="D7402" s="9">
        <v>0.0</v>
      </c>
      <c r="E7402" s="9">
        <v>1000.0</v>
      </c>
      <c r="F7402" s="9">
        <v>0.0</v>
      </c>
      <c r="G7402" s="9">
        <v>1000.0</v>
      </c>
    </row>
    <row r="7403">
      <c r="A7403" s="9" t="s">
        <v>36415</v>
      </c>
      <c r="B7403" s="9" t="s">
        <v>36417</v>
      </c>
      <c r="C7403" s="9" t="s">
        <v>36418</v>
      </c>
      <c r="D7403" s="9">
        <v>0.0</v>
      </c>
      <c r="E7403" s="9">
        <v>1000.0</v>
      </c>
      <c r="F7403" s="9">
        <v>0.0</v>
      </c>
      <c r="G7403" s="9">
        <v>1000.0</v>
      </c>
    </row>
    <row r="7404">
      <c r="A7404" s="9" t="s">
        <v>36427</v>
      </c>
      <c r="B7404" s="9" t="s">
        <v>36429</v>
      </c>
      <c r="C7404" s="9" t="s">
        <v>36431</v>
      </c>
      <c r="D7404" s="9">
        <v>-1000.0</v>
      </c>
      <c r="E7404" s="9">
        <v>1000.0</v>
      </c>
      <c r="F7404" s="9">
        <v>-1000.0</v>
      </c>
      <c r="G7404" s="9">
        <v>1000.0</v>
      </c>
    </row>
    <row r="7405">
      <c r="A7405" s="9" t="s">
        <v>36439</v>
      </c>
      <c r="B7405" s="9" t="s">
        <v>36441</v>
      </c>
      <c r="C7405" s="9" t="s">
        <v>36444</v>
      </c>
      <c r="D7405" s="9">
        <v>0.0</v>
      </c>
      <c r="E7405" s="9">
        <v>1000.0</v>
      </c>
      <c r="F7405" s="9">
        <v>0.0</v>
      </c>
      <c r="G7405" s="9">
        <v>1000.0</v>
      </c>
    </row>
    <row r="7406">
      <c r="A7406" s="9" t="s">
        <v>36451</v>
      </c>
      <c r="B7406" s="9" t="s">
        <v>36453</v>
      </c>
      <c r="C7406" s="9" t="s">
        <v>36455</v>
      </c>
      <c r="D7406" s="9">
        <v>-1000.0</v>
      </c>
      <c r="E7406" s="9">
        <v>1000.0</v>
      </c>
      <c r="F7406" s="9">
        <v>-1000.0</v>
      </c>
      <c r="G7406" s="9">
        <v>1000.0</v>
      </c>
    </row>
    <row r="7407">
      <c r="A7407" s="9" t="s">
        <v>36465</v>
      </c>
      <c r="B7407" s="9" t="s">
        <v>36467</v>
      </c>
      <c r="C7407" s="9" t="s">
        <v>36469</v>
      </c>
      <c r="D7407" s="9">
        <v>0.0</v>
      </c>
      <c r="E7407" s="9">
        <v>1000.0</v>
      </c>
      <c r="F7407" s="9">
        <v>0.0</v>
      </c>
      <c r="G7407" s="9">
        <v>1000.0</v>
      </c>
    </row>
    <row r="7408">
      <c r="A7408" s="9" t="s">
        <v>36474</v>
      </c>
      <c r="B7408" s="9" t="s">
        <v>36476</v>
      </c>
      <c r="C7408" s="9" t="s">
        <v>36479</v>
      </c>
      <c r="D7408" s="9">
        <v>-1000.0</v>
      </c>
      <c r="E7408" s="9">
        <v>1000.0</v>
      </c>
      <c r="F7408" s="9">
        <v>-1000.0</v>
      </c>
      <c r="G7408" s="9">
        <v>1000.0</v>
      </c>
    </row>
    <row r="7409">
      <c r="A7409" s="9" t="s">
        <v>36486</v>
      </c>
      <c r="B7409" s="9" t="s">
        <v>36488</v>
      </c>
      <c r="C7409" s="9" t="s">
        <v>36489</v>
      </c>
      <c r="D7409" s="9">
        <v>-1000.0</v>
      </c>
      <c r="E7409" s="9">
        <v>1000.0</v>
      </c>
      <c r="F7409" s="9">
        <v>-1000.0</v>
      </c>
      <c r="G7409" s="9">
        <v>1000.0</v>
      </c>
    </row>
    <row r="7410">
      <c r="A7410" s="9" t="s">
        <v>36496</v>
      </c>
      <c r="B7410" s="9" t="s">
        <v>36497</v>
      </c>
      <c r="C7410" s="9" t="s">
        <v>36498</v>
      </c>
      <c r="D7410" s="9">
        <v>0.0</v>
      </c>
      <c r="E7410" s="9">
        <v>1000.0</v>
      </c>
      <c r="F7410" s="9">
        <v>0.0</v>
      </c>
      <c r="G7410" s="9">
        <v>1000.0</v>
      </c>
    </row>
    <row r="7411">
      <c r="A7411" s="9" t="s">
        <v>36506</v>
      </c>
      <c r="B7411" s="9" t="s">
        <v>36507</v>
      </c>
      <c r="C7411" s="9" t="s">
        <v>36508</v>
      </c>
      <c r="D7411" s="9">
        <v>0.0</v>
      </c>
      <c r="E7411" s="9">
        <v>1000.0</v>
      </c>
      <c r="F7411" s="9">
        <v>0.0</v>
      </c>
      <c r="G7411" s="9">
        <v>1000.0</v>
      </c>
    </row>
    <row r="7412">
      <c r="A7412" s="9" t="s">
        <v>36515</v>
      </c>
      <c r="B7412" s="9" t="s">
        <v>36517</v>
      </c>
      <c r="C7412" s="9" t="s">
        <v>36518</v>
      </c>
      <c r="D7412" s="9">
        <v>-1000.0</v>
      </c>
      <c r="E7412" s="9">
        <v>1000.0</v>
      </c>
      <c r="F7412" s="9">
        <v>-1000.0</v>
      </c>
      <c r="G7412" s="9">
        <v>1000.0</v>
      </c>
    </row>
    <row r="7413">
      <c r="A7413" s="9" t="s">
        <v>36524</v>
      </c>
      <c r="B7413" s="9" t="s">
        <v>36526</v>
      </c>
      <c r="C7413" s="9" t="s">
        <v>36528</v>
      </c>
      <c r="D7413" s="9">
        <v>0.0</v>
      </c>
      <c r="E7413" s="9">
        <v>1000.0</v>
      </c>
      <c r="F7413" s="9">
        <v>0.0</v>
      </c>
      <c r="G7413" s="9">
        <v>1000.0</v>
      </c>
    </row>
    <row r="7414">
      <c r="A7414" s="9" t="s">
        <v>36537</v>
      </c>
      <c r="B7414" s="9" t="s">
        <v>36541</v>
      </c>
      <c r="C7414" s="9" t="s">
        <v>36543</v>
      </c>
      <c r="D7414" s="9">
        <v>-1000.0</v>
      </c>
      <c r="E7414" s="9">
        <v>1000.0</v>
      </c>
      <c r="F7414" s="9">
        <v>-1000.0</v>
      </c>
      <c r="G7414" s="9">
        <v>1000.0</v>
      </c>
    </row>
    <row r="7415">
      <c r="A7415" s="9" t="s">
        <v>36550</v>
      </c>
      <c r="B7415" s="9" t="s">
        <v>36552</v>
      </c>
      <c r="C7415" s="9" t="s">
        <v>36554</v>
      </c>
      <c r="D7415" s="9">
        <v>-1000.0</v>
      </c>
      <c r="E7415" s="9">
        <v>1000.0</v>
      </c>
      <c r="F7415" s="9">
        <v>-1000.0</v>
      </c>
      <c r="G7415" s="9">
        <v>1000.0</v>
      </c>
    </row>
    <row r="7416">
      <c r="A7416" s="9" t="s">
        <v>36560</v>
      </c>
      <c r="B7416" s="9" t="s">
        <v>36561</v>
      </c>
      <c r="C7416" s="9" t="s">
        <v>36563</v>
      </c>
      <c r="D7416" s="9">
        <v>-1000.0</v>
      </c>
      <c r="E7416" s="9">
        <v>1000.0</v>
      </c>
      <c r="F7416" s="9">
        <v>-1000.0</v>
      </c>
      <c r="G7416" s="9">
        <v>1000.0</v>
      </c>
    </row>
    <row r="7417">
      <c r="A7417" s="9" t="s">
        <v>36570</v>
      </c>
      <c r="B7417" s="9" t="s">
        <v>36572</v>
      </c>
      <c r="C7417" s="9" t="s">
        <v>36573</v>
      </c>
      <c r="D7417" s="9">
        <v>-1000.0</v>
      </c>
      <c r="E7417" s="9">
        <v>1000.0</v>
      </c>
      <c r="F7417" s="9">
        <v>-1000.0</v>
      </c>
      <c r="G7417" s="9">
        <v>1000.0</v>
      </c>
    </row>
    <row r="7418">
      <c r="A7418" s="9" t="s">
        <v>36576</v>
      </c>
      <c r="B7418" s="9" t="s">
        <v>36578</v>
      </c>
      <c r="C7418" s="9" t="s">
        <v>36580</v>
      </c>
      <c r="D7418" s="9">
        <v>-1000.0</v>
      </c>
      <c r="E7418" s="9">
        <v>1000.0</v>
      </c>
      <c r="F7418" s="9">
        <v>-1000.0</v>
      </c>
      <c r="G7418" s="9">
        <v>1000.0</v>
      </c>
    </row>
    <row r="7419">
      <c r="A7419" s="9" t="s">
        <v>36586</v>
      </c>
      <c r="B7419" s="9" t="s">
        <v>36587</v>
      </c>
      <c r="C7419" s="9" t="s">
        <v>36589</v>
      </c>
      <c r="D7419" s="9">
        <v>0.0</v>
      </c>
      <c r="E7419" s="9">
        <v>1000.0</v>
      </c>
      <c r="F7419" s="9">
        <v>0.0</v>
      </c>
      <c r="G7419" s="9">
        <v>1000.0</v>
      </c>
    </row>
    <row r="7420">
      <c r="A7420" s="9" t="s">
        <v>36598</v>
      </c>
      <c r="B7420" s="9" t="s">
        <v>36599</v>
      </c>
      <c r="C7420" s="9" t="s">
        <v>36601</v>
      </c>
      <c r="D7420" s="9">
        <v>0.0</v>
      </c>
      <c r="E7420" s="9">
        <v>1000.0</v>
      </c>
      <c r="F7420" s="9">
        <v>0.0</v>
      </c>
      <c r="G7420" s="9">
        <v>1000.0</v>
      </c>
    </row>
    <row r="7421">
      <c r="A7421" s="9" t="s">
        <v>36606</v>
      </c>
      <c r="B7421" s="9" t="s">
        <v>36609</v>
      </c>
      <c r="C7421" s="9" t="s">
        <v>36610</v>
      </c>
      <c r="D7421" s="9">
        <v>0.0</v>
      </c>
      <c r="E7421" s="9">
        <v>1000.0</v>
      </c>
      <c r="F7421" s="9">
        <v>0.0</v>
      </c>
      <c r="G7421" s="9">
        <v>1000.0</v>
      </c>
    </row>
    <row r="7422">
      <c r="A7422" s="9" t="s">
        <v>36619</v>
      </c>
      <c r="B7422" s="9" t="s">
        <v>36621</v>
      </c>
      <c r="C7422" s="9" t="s">
        <v>36622</v>
      </c>
      <c r="D7422" s="9">
        <v>-1000.0</v>
      </c>
      <c r="E7422" s="9">
        <v>1000.0</v>
      </c>
      <c r="F7422" s="9">
        <v>-1000.0</v>
      </c>
      <c r="G7422" s="9">
        <v>1000.0</v>
      </c>
    </row>
    <row r="7423">
      <c r="A7423" s="9" t="s">
        <v>36628</v>
      </c>
      <c r="B7423" s="9" t="s">
        <v>36629</v>
      </c>
      <c r="C7423" s="9" t="s">
        <v>36631</v>
      </c>
      <c r="D7423" s="9">
        <v>0.0</v>
      </c>
      <c r="E7423" s="9">
        <v>1000.0</v>
      </c>
      <c r="F7423" s="9">
        <v>0.0</v>
      </c>
      <c r="G7423" s="9">
        <v>1000.0</v>
      </c>
    </row>
    <row r="7424">
      <c r="A7424" s="9" t="s">
        <v>36634</v>
      </c>
      <c r="B7424" s="9" t="s">
        <v>36636</v>
      </c>
      <c r="C7424" s="9" t="s">
        <v>36638</v>
      </c>
      <c r="D7424" s="9">
        <v>0.0</v>
      </c>
      <c r="E7424" s="9">
        <v>1000.0</v>
      </c>
      <c r="F7424" s="9">
        <v>0.0</v>
      </c>
      <c r="G7424" s="9">
        <v>1000.0</v>
      </c>
    </row>
    <row r="7425">
      <c r="A7425" s="9" t="s">
        <v>36648</v>
      </c>
      <c r="B7425" s="9" t="s">
        <v>36649</v>
      </c>
      <c r="C7425" s="9" t="s">
        <v>36650</v>
      </c>
      <c r="D7425" s="9">
        <v>0.0</v>
      </c>
      <c r="E7425" s="9">
        <v>1000.0</v>
      </c>
      <c r="F7425" s="9">
        <v>0.0</v>
      </c>
      <c r="G7425" s="9">
        <v>1000.0</v>
      </c>
    </row>
    <row r="7426">
      <c r="A7426" s="9" t="s">
        <v>36658</v>
      </c>
      <c r="B7426" s="9" t="s">
        <v>36660</v>
      </c>
      <c r="C7426" s="9" t="s">
        <v>36661</v>
      </c>
      <c r="D7426" s="9">
        <v>-1000.0</v>
      </c>
      <c r="E7426" s="9">
        <v>1000.0</v>
      </c>
      <c r="F7426" s="9">
        <v>-1000.0</v>
      </c>
      <c r="G7426" s="9">
        <v>1000.0</v>
      </c>
    </row>
    <row r="7427">
      <c r="A7427" s="9" t="s">
        <v>36669</v>
      </c>
      <c r="B7427" s="9" t="s">
        <v>36670</v>
      </c>
      <c r="C7427" s="9" t="s">
        <v>36672</v>
      </c>
      <c r="D7427" s="9">
        <v>-1000.0</v>
      </c>
      <c r="E7427" s="9">
        <v>1000.0</v>
      </c>
      <c r="F7427" s="9">
        <v>-1000.0</v>
      </c>
      <c r="G7427" s="9">
        <v>1000.0</v>
      </c>
    </row>
    <row r="7428">
      <c r="A7428" s="9" t="s">
        <v>36679</v>
      </c>
      <c r="B7428" s="9" t="s">
        <v>36681</v>
      </c>
      <c r="C7428" s="9" t="s">
        <v>36683</v>
      </c>
      <c r="D7428" s="9">
        <v>-1000.0</v>
      </c>
      <c r="E7428" s="9">
        <v>1000.0</v>
      </c>
      <c r="F7428" s="9">
        <v>-1000.0</v>
      </c>
      <c r="G7428" s="9">
        <v>1000.0</v>
      </c>
    </row>
    <row r="7429">
      <c r="A7429" s="9" t="s">
        <v>36686</v>
      </c>
      <c r="B7429" s="9" t="s">
        <v>36689</v>
      </c>
      <c r="C7429" s="9" t="s">
        <v>36692</v>
      </c>
      <c r="D7429" s="9">
        <v>0.0</v>
      </c>
      <c r="E7429" s="9">
        <v>1000.0</v>
      </c>
      <c r="F7429" s="9">
        <v>0.0</v>
      </c>
      <c r="G7429" s="9">
        <v>1000.0</v>
      </c>
    </row>
    <row r="7430">
      <c r="A7430" s="9" t="s">
        <v>36695</v>
      </c>
      <c r="B7430" s="9" t="s">
        <v>36697</v>
      </c>
      <c r="C7430" s="9" t="s">
        <v>36698</v>
      </c>
      <c r="D7430" s="9">
        <v>0.0</v>
      </c>
      <c r="E7430" s="9">
        <v>1000.0</v>
      </c>
      <c r="F7430" s="9">
        <v>0.0</v>
      </c>
      <c r="G7430" s="9">
        <v>1000.0</v>
      </c>
    </row>
    <row r="7431">
      <c r="A7431" s="9" t="s">
        <v>36704</v>
      </c>
      <c r="B7431" s="9" t="s">
        <v>36705</v>
      </c>
      <c r="C7431" s="9" t="s">
        <v>36706</v>
      </c>
      <c r="D7431" s="9">
        <v>0.0</v>
      </c>
      <c r="E7431" s="9">
        <v>1000.0</v>
      </c>
      <c r="F7431" s="9">
        <v>0.0</v>
      </c>
      <c r="G7431" s="9">
        <v>1000.0</v>
      </c>
    </row>
    <row r="7432">
      <c r="A7432" s="9" t="s">
        <v>36715</v>
      </c>
      <c r="B7432" s="9" t="s">
        <v>36717</v>
      </c>
      <c r="C7432" s="9" t="s">
        <v>36719</v>
      </c>
      <c r="D7432" s="9">
        <v>0.0</v>
      </c>
      <c r="E7432" s="9">
        <v>1000.0</v>
      </c>
      <c r="F7432" s="9">
        <v>0.0</v>
      </c>
      <c r="G7432" s="9">
        <v>1000.0</v>
      </c>
    </row>
    <row r="7433">
      <c r="A7433" s="9" t="s">
        <v>36727</v>
      </c>
      <c r="B7433" s="9" t="s">
        <v>36729</v>
      </c>
      <c r="C7433" s="9" t="s">
        <v>36730</v>
      </c>
      <c r="D7433" s="9">
        <v>-1000.0</v>
      </c>
      <c r="E7433" s="9">
        <v>1000.0</v>
      </c>
      <c r="F7433" s="9">
        <v>-1000.0</v>
      </c>
      <c r="G7433" s="9">
        <v>1000.0</v>
      </c>
    </row>
    <row r="7434">
      <c r="A7434" s="9" t="s">
        <v>36733</v>
      </c>
      <c r="B7434" s="9" t="s">
        <v>36735</v>
      </c>
      <c r="C7434" s="9" t="s">
        <v>36737</v>
      </c>
      <c r="D7434" s="9">
        <v>-1000.0</v>
      </c>
      <c r="E7434" s="9">
        <v>1000.0</v>
      </c>
      <c r="F7434" s="9">
        <v>-1000.0</v>
      </c>
      <c r="G7434" s="9">
        <v>1000.0</v>
      </c>
    </row>
    <row r="7435">
      <c r="A7435" s="9" t="s">
        <v>16936</v>
      </c>
      <c r="B7435" s="9" t="s">
        <v>16937</v>
      </c>
      <c r="C7435" s="9" t="s">
        <v>16940</v>
      </c>
      <c r="D7435" s="9">
        <v>0.0</v>
      </c>
      <c r="E7435" s="9">
        <v>1000.0</v>
      </c>
      <c r="F7435" s="9">
        <v>0.0</v>
      </c>
      <c r="G7435" s="9">
        <v>1000.0</v>
      </c>
    </row>
    <row r="7436">
      <c r="A7436" s="9" t="s">
        <v>16958</v>
      </c>
      <c r="B7436" s="9" t="s">
        <v>16960</v>
      </c>
      <c r="C7436" s="9" t="s">
        <v>16961</v>
      </c>
      <c r="D7436" s="9">
        <v>0.0</v>
      </c>
      <c r="E7436" s="9">
        <v>1000.0</v>
      </c>
      <c r="F7436" s="9">
        <v>0.0</v>
      </c>
      <c r="G7436" s="9">
        <v>1000.0</v>
      </c>
    </row>
    <row r="7437">
      <c r="A7437" s="9" t="s">
        <v>16974</v>
      </c>
      <c r="B7437" s="9" t="s">
        <v>16976</v>
      </c>
      <c r="C7437" s="9" t="s">
        <v>16980</v>
      </c>
      <c r="D7437" s="9">
        <v>0.0</v>
      </c>
      <c r="E7437" s="9">
        <v>1000.0</v>
      </c>
      <c r="F7437" s="9">
        <v>0.0</v>
      </c>
      <c r="G7437" s="9">
        <v>1000.0</v>
      </c>
    </row>
    <row r="7438">
      <c r="A7438" s="9" t="s">
        <v>16994</v>
      </c>
      <c r="B7438" s="9" t="s">
        <v>16997</v>
      </c>
      <c r="C7438" s="9" t="s">
        <v>16999</v>
      </c>
      <c r="D7438" s="9">
        <v>0.0</v>
      </c>
      <c r="E7438" s="9">
        <v>1000.0</v>
      </c>
      <c r="F7438" s="9">
        <v>0.0</v>
      </c>
      <c r="G7438" s="9">
        <v>1000.0</v>
      </c>
    </row>
    <row r="7439">
      <c r="A7439" s="9" t="s">
        <v>36741</v>
      </c>
      <c r="B7439" s="9" t="s">
        <v>36742</v>
      </c>
      <c r="C7439" s="9" t="s">
        <v>36745</v>
      </c>
      <c r="D7439" s="9">
        <v>0.0</v>
      </c>
      <c r="E7439" s="9">
        <v>1000.0</v>
      </c>
      <c r="F7439" s="9">
        <v>0.0</v>
      </c>
      <c r="G7439" s="9">
        <v>1000.0</v>
      </c>
    </row>
    <row r="7440">
      <c r="A7440" s="9" t="s">
        <v>36751</v>
      </c>
      <c r="B7440" s="9" t="s">
        <v>36752</v>
      </c>
      <c r="C7440" s="9" t="s">
        <v>36753</v>
      </c>
      <c r="D7440" s="9">
        <v>-1000.0</v>
      </c>
      <c r="E7440" s="9">
        <v>1000.0</v>
      </c>
      <c r="F7440" s="9">
        <v>-1000.0</v>
      </c>
      <c r="G7440" s="9">
        <v>1000.0</v>
      </c>
    </row>
    <row r="7441">
      <c r="A7441" s="9" t="s">
        <v>36761</v>
      </c>
      <c r="B7441" s="9" t="s">
        <v>36762</v>
      </c>
      <c r="C7441" s="9" t="s">
        <v>36764</v>
      </c>
      <c r="D7441" s="9">
        <v>-1000.0</v>
      </c>
      <c r="E7441" s="9">
        <v>1000.0</v>
      </c>
      <c r="F7441" s="9">
        <v>-1000.0</v>
      </c>
      <c r="G7441" s="9">
        <v>1000.0</v>
      </c>
    </row>
    <row r="7442">
      <c r="A7442" s="9" t="s">
        <v>7230</v>
      </c>
      <c r="B7442" s="9" t="s">
        <v>7232</v>
      </c>
      <c r="C7442" s="9" t="s">
        <v>7234</v>
      </c>
      <c r="D7442" s="9">
        <v>-1000.0</v>
      </c>
      <c r="E7442" s="9">
        <v>1000.0</v>
      </c>
      <c r="F7442" s="9">
        <v>-1000.0</v>
      </c>
      <c r="G7442" s="9">
        <v>1000.0</v>
      </c>
    </row>
    <row r="7443">
      <c r="A7443" s="9" t="s">
        <v>7250</v>
      </c>
      <c r="B7443" s="9" t="s">
        <v>7254</v>
      </c>
      <c r="C7443" s="9" t="s">
        <v>7256</v>
      </c>
      <c r="D7443" s="9">
        <v>-1000.0</v>
      </c>
      <c r="E7443" s="9">
        <v>1000.0</v>
      </c>
      <c r="F7443" s="9">
        <v>-1000.0</v>
      </c>
      <c r="G7443" s="9">
        <v>1000.0</v>
      </c>
    </row>
    <row r="7444">
      <c r="A7444" s="9" t="s">
        <v>7268</v>
      </c>
      <c r="B7444" s="9" t="s">
        <v>7270</v>
      </c>
      <c r="C7444" s="9" t="s">
        <v>7273</v>
      </c>
      <c r="D7444" s="9">
        <v>-1000.0</v>
      </c>
      <c r="E7444" s="9">
        <v>1000.0</v>
      </c>
      <c r="F7444" s="9">
        <v>-1000.0</v>
      </c>
      <c r="G7444" s="9">
        <v>1000.0</v>
      </c>
    </row>
    <row r="7445">
      <c r="A7445" s="9" t="s">
        <v>7290</v>
      </c>
      <c r="B7445" s="9" t="s">
        <v>7293</v>
      </c>
      <c r="C7445" s="9" t="s">
        <v>7296</v>
      </c>
      <c r="D7445" s="9">
        <v>-1000.0</v>
      </c>
      <c r="E7445" s="9">
        <v>1000.0</v>
      </c>
      <c r="F7445" s="9">
        <v>-1000.0</v>
      </c>
      <c r="G7445" s="9">
        <v>1000.0</v>
      </c>
    </row>
    <row r="7446">
      <c r="A7446" s="9" t="s">
        <v>7305</v>
      </c>
      <c r="B7446" s="9" t="s">
        <v>7307</v>
      </c>
      <c r="C7446" s="9" t="s">
        <v>7309</v>
      </c>
      <c r="D7446" s="9">
        <v>-1000.0</v>
      </c>
      <c r="E7446" s="9">
        <v>1000.0</v>
      </c>
      <c r="F7446" s="9">
        <v>-1000.0</v>
      </c>
      <c r="G7446" s="9">
        <v>1000.0</v>
      </c>
    </row>
    <row r="7447">
      <c r="A7447" s="9" t="s">
        <v>7315</v>
      </c>
      <c r="B7447" s="9" t="s">
        <v>7317</v>
      </c>
      <c r="C7447" s="9" t="s">
        <v>7318</v>
      </c>
      <c r="D7447" s="9">
        <v>-1000.0</v>
      </c>
      <c r="E7447" s="9">
        <v>1000.0</v>
      </c>
      <c r="F7447" s="9">
        <v>-1000.0</v>
      </c>
      <c r="G7447" s="9">
        <v>1000.0</v>
      </c>
    </row>
    <row r="7448">
      <c r="A7448" s="9" t="s">
        <v>7329</v>
      </c>
      <c r="B7448" s="9" t="s">
        <v>7331</v>
      </c>
      <c r="C7448" s="9" t="s">
        <v>7334</v>
      </c>
      <c r="D7448" s="9">
        <v>-1000.0</v>
      </c>
      <c r="E7448" s="9">
        <v>1000.0</v>
      </c>
      <c r="F7448" s="9">
        <v>-1000.0</v>
      </c>
      <c r="G7448" s="9">
        <v>1000.0</v>
      </c>
    </row>
    <row r="7449">
      <c r="A7449" s="9" t="s">
        <v>7339</v>
      </c>
      <c r="B7449" s="9" t="s">
        <v>7340</v>
      </c>
      <c r="C7449" s="9" t="s">
        <v>7342</v>
      </c>
      <c r="D7449" s="9">
        <v>-1000.0</v>
      </c>
      <c r="E7449" s="9">
        <v>1000.0</v>
      </c>
      <c r="F7449" s="9">
        <v>-1000.0</v>
      </c>
      <c r="G7449" s="9">
        <v>1000.0</v>
      </c>
    </row>
    <row r="7450">
      <c r="A7450" s="9" t="s">
        <v>7349</v>
      </c>
      <c r="B7450" s="9" t="s">
        <v>7351</v>
      </c>
      <c r="C7450" s="9" t="s">
        <v>7354</v>
      </c>
      <c r="D7450" s="9">
        <v>-1000.0</v>
      </c>
      <c r="E7450" s="9">
        <v>1000.0</v>
      </c>
      <c r="F7450" s="9">
        <v>-1000.0</v>
      </c>
      <c r="G7450" s="9">
        <v>1000.0</v>
      </c>
    </row>
    <row r="7451">
      <c r="A7451" s="9" t="s">
        <v>7358</v>
      </c>
      <c r="B7451" s="9" t="s">
        <v>7360</v>
      </c>
      <c r="C7451" s="9" t="s">
        <v>7361</v>
      </c>
      <c r="D7451" s="9">
        <v>-1000.0</v>
      </c>
      <c r="E7451" s="9">
        <v>1000.0</v>
      </c>
      <c r="F7451" s="9">
        <v>-1000.0</v>
      </c>
      <c r="G7451" s="9">
        <v>1000.0</v>
      </c>
    </row>
    <row r="7452">
      <c r="A7452" s="9" t="s">
        <v>7372</v>
      </c>
      <c r="B7452" s="9" t="s">
        <v>7374</v>
      </c>
      <c r="C7452" s="9" t="s">
        <v>7375</v>
      </c>
      <c r="D7452" s="9">
        <v>-1000.0</v>
      </c>
      <c r="E7452" s="9">
        <v>1000.0</v>
      </c>
      <c r="F7452" s="9">
        <v>-1000.0</v>
      </c>
      <c r="G7452" s="9">
        <v>1000.0</v>
      </c>
    </row>
    <row r="7453">
      <c r="A7453" s="9" t="s">
        <v>7386</v>
      </c>
      <c r="B7453" s="9" t="s">
        <v>7387</v>
      </c>
      <c r="C7453" s="9" t="s">
        <v>7390</v>
      </c>
      <c r="D7453" s="9">
        <v>-1000.0</v>
      </c>
      <c r="E7453" s="9">
        <v>1000.0</v>
      </c>
      <c r="F7453" s="9">
        <v>-1000.0</v>
      </c>
      <c r="G7453" s="9">
        <v>1000.0</v>
      </c>
    </row>
    <row r="7454">
      <c r="A7454" s="9" t="s">
        <v>7396</v>
      </c>
      <c r="B7454" s="9" t="s">
        <v>7399</v>
      </c>
      <c r="C7454" s="9" t="s">
        <v>7400</v>
      </c>
      <c r="D7454" s="9">
        <v>-1000.0</v>
      </c>
      <c r="E7454" s="9">
        <v>1000.0</v>
      </c>
      <c r="F7454" s="9">
        <v>-1000.0</v>
      </c>
      <c r="G7454" s="9">
        <v>1000.0</v>
      </c>
    </row>
    <row r="7455">
      <c r="A7455" s="9" t="s">
        <v>7408</v>
      </c>
      <c r="B7455" s="9" t="s">
        <v>7410</v>
      </c>
      <c r="C7455" s="9" t="s">
        <v>7414</v>
      </c>
      <c r="D7455" s="9">
        <v>-1000.0</v>
      </c>
      <c r="E7455" s="9">
        <v>1000.0</v>
      </c>
      <c r="F7455" s="9">
        <v>-1000.0</v>
      </c>
      <c r="G7455" s="9">
        <v>1000.0</v>
      </c>
    </row>
    <row r="7456">
      <c r="A7456" s="9" t="s">
        <v>7424</v>
      </c>
      <c r="B7456" s="9" t="s">
        <v>7425</v>
      </c>
      <c r="C7456" s="9" t="s">
        <v>7427</v>
      </c>
      <c r="D7456" s="9">
        <v>-1000.0</v>
      </c>
      <c r="E7456" s="9">
        <v>1000.0</v>
      </c>
      <c r="F7456" s="9">
        <v>-1000.0</v>
      </c>
      <c r="G7456" s="9">
        <v>1000.0</v>
      </c>
    </row>
    <row r="7457">
      <c r="A7457" s="9" t="s">
        <v>7436</v>
      </c>
      <c r="B7457" s="9" t="s">
        <v>7438</v>
      </c>
      <c r="C7457" s="9" t="s">
        <v>7441</v>
      </c>
      <c r="D7457" s="9">
        <v>-1000.0</v>
      </c>
      <c r="E7457" s="9">
        <v>1000.0</v>
      </c>
      <c r="F7457" s="9">
        <v>-1000.0</v>
      </c>
      <c r="G7457" s="9">
        <v>1000.0</v>
      </c>
    </row>
    <row r="7458">
      <c r="A7458" s="9" t="s">
        <v>7450</v>
      </c>
      <c r="B7458" s="9" t="s">
        <v>7452</v>
      </c>
      <c r="C7458" s="9" t="s">
        <v>7455</v>
      </c>
      <c r="D7458" s="9">
        <v>-1000.0</v>
      </c>
      <c r="E7458" s="9">
        <v>1000.0</v>
      </c>
      <c r="F7458" s="9">
        <v>-1000.0</v>
      </c>
      <c r="G7458" s="9">
        <v>1000.0</v>
      </c>
    </row>
    <row r="7459">
      <c r="A7459" s="9" t="s">
        <v>7465</v>
      </c>
      <c r="B7459" s="9" t="s">
        <v>7466</v>
      </c>
      <c r="C7459" s="9" t="s">
        <v>7468</v>
      </c>
      <c r="D7459" s="9">
        <v>-1000.0</v>
      </c>
      <c r="E7459" s="9">
        <v>1000.0</v>
      </c>
      <c r="F7459" s="9">
        <v>-1000.0</v>
      </c>
      <c r="G7459" s="9">
        <v>1000.0</v>
      </c>
    </row>
    <row r="7460">
      <c r="A7460" s="9" t="s">
        <v>7476</v>
      </c>
      <c r="B7460" s="9" t="s">
        <v>7479</v>
      </c>
      <c r="C7460" s="9" t="s">
        <v>7481</v>
      </c>
      <c r="D7460" s="9">
        <v>-1000.0</v>
      </c>
      <c r="E7460" s="9">
        <v>1000.0</v>
      </c>
      <c r="F7460" s="9">
        <v>-1000.0</v>
      </c>
      <c r="G7460" s="9">
        <v>1000.0</v>
      </c>
    </row>
    <row r="7461">
      <c r="A7461" s="9" t="s">
        <v>7488</v>
      </c>
      <c r="B7461" s="9" t="s">
        <v>7491</v>
      </c>
      <c r="C7461" s="9" t="s">
        <v>7493</v>
      </c>
      <c r="D7461" s="9">
        <v>-1000.0</v>
      </c>
      <c r="E7461" s="9">
        <v>1000.0</v>
      </c>
      <c r="F7461" s="9">
        <v>-1000.0</v>
      </c>
      <c r="G7461" s="9">
        <v>1000.0</v>
      </c>
    </row>
    <row r="7462">
      <c r="A7462" s="9" t="s">
        <v>7500</v>
      </c>
      <c r="B7462" s="9" t="s">
        <v>7501</v>
      </c>
      <c r="C7462" s="9" t="s">
        <v>7503</v>
      </c>
      <c r="D7462" s="9">
        <v>-1000.0</v>
      </c>
      <c r="E7462" s="9">
        <v>1000.0</v>
      </c>
      <c r="F7462" s="9">
        <v>-1000.0</v>
      </c>
      <c r="G7462" s="9">
        <v>1000.0</v>
      </c>
    </row>
    <row r="7463">
      <c r="A7463" s="9" t="s">
        <v>7512</v>
      </c>
      <c r="B7463" s="9" t="s">
        <v>7515</v>
      </c>
      <c r="C7463" s="9" t="s">
        <v>7519</v>
      </c>
      <c r="D7463" s="9">
        <v>-1000.0</v>
      </c>
      <c r="E7463" s="9">
        <v>1000.0</v>
      </c>
      <c r="F7463" s="9">
        <v>-1000.0</v>
      </c>
      <c r="G7463" s="9">
        <v>1000.0</v>
      </c>
    </row>
    <row r="7464">
      <c r="A7464" s="9" t="s">
        <v>7535</v>
      </c>
      <c r="B7464" s="9" t="s">
        <v>7537</v>
      </c>
      <c r="C7464" s="9" t="s">
        <v>7540</v>
      </c>
      <c r="D7464" s="9">
        <v>-1000.0</v>
      </c>
      <c r="E7464" s="9">
        <v>1000.0</v>
      </c>
      <c r="F7464" s="9">
        <v>-1000.0</v>
      </c>
      <c r="G7464" s="9">
        <v>1000.0</v>
      </c>
    </row>
    <row r="7465">
      <c r="A7465" s="9" t="s">
        <v>7552</v>
      </c>
      <c r="B7465" s="9" t="s">
        <v>7555</v>
      </c>
      <c r="C7465" s="9" t="s">
        <v>7557</v>
      </c>
      <c r="D7465" s="9">
        <v>-1000.0</v>
      </c>
      <c r="E7465" s="9">
        <v>1000.0</v>
      </c>
      <c r="F7465" s="9">
        <v>-1000.0</v>
      </c>
      <c r="G7465" s="9">
        <v>1000.0</v>
      </c>
    </row>
    <row r="7466">
      <c r="A7466" s="9" t="s">
        <v>7565</v>
      </c>
      <c r="B7466" s="9" t="s">
        <v>7567</v>
      </c>
      <c r="C7466" s="9" t="s">
        <v>7568</v>
      </c>
      <c r="D7466" s="9">
        <v>-1000.0</v>
      </c>
      <c r="E7466" s="9">
        <v>1000.0</v>
      </c>
      <c r="F7466" s="9">
        <v>-1000.0</v>
      </c>
      <c r="G7466" s="9">
        <v>1000.0</v>
      </c>
    </row>
    <row r="7467">
      <c r="A7467" s="9" t="s">
        <v>7574</v>
      </c>
      <c r="B7467" s="9" t="s">
        <v>7576</v>
      </c>
      <c r="C7467" s="9" t="s">
        <v>7577</v>
      </c>
      <c r="D7467" s="9">
        <v>-1000.0</v>
      </c>
      <c r="E7467" s="9">
        <v>1000.0</v>
      </c>
      <c r="F7467" s="9">
        <v>-1000.0</v>
      </c>
      <c r="G7467" s="9">
        <v>1000.0</v>
      </c>
    </row>
    <row r="7468">
      <c r="A7468" s="9" t="s">
        <v>7588</v>
      </c>
      <c r="B7468" s="9" t="s">
        <v>7590</v>
      </c>
      <c r="C7468" s="9" t="s">
        <v>7592</v>
      </c>
      <c r="D7468" s="9">
        <v>-1000.0</v>
      </c>
      <c r="E7468" s="9">
        <v>1000.0</v>
      </c>
      <c r="F7468" s="9">
        <v>-1000.0</v>
      </c>
      <c r="G7468" s="9">
        <v>1000.0</v>
      </c>
    </row>
    <row r="7469">
      <c r="A7469" s="9" t="s">
        <v>7598</v>
      </c>
      <c r="B7469" s="9" t="s">
        <v>7599</v>
      </c>
      <c r="C7469" s="9" t="s">
        <v>7601</v>
      </c>
      <c r="D7469" s="9">
        <v>-1000.0</v>
      </c>
      <c r="E7469" s="9">
        <v>1000.0</v>
      </c>
      <c r="F7469" s="9">
        <v>-1000.0</v>
      </c>
      <c r="G7469" s="9">
        <v>1000.0</v>
      </c>
    </row>
    <row r="7470">
      <c r="A7470" s="9" t="s">
        <v>7615</v>
      </c>
      <c r="B7470" s="9" t="s">
        <v>7617</v>
      </c>
      <c r="C7470" s="9" t="s">
        <v>7619</v>
      </c>
      <c r="D7470" s="9">
        <v>-1000.0</v>
      </c>
      <c r="E7470" s="9">
        <v>1000.0</v>
      </c>
      <c r="F7470" s="9">
        <v>-1000.0</v>
      </c>
      <c r="G7470" s="9">
        <v>1000.0</v>
      </c>
    </row>
    <row r="7471">
      <c r="A7471" s="9" t="s">
        <v>7625</v>
      </c>
      <c r="B7471" s="9" t="s">
        <v>7627</v>
      </c>
      <c r="C7471" s="9" t="s">
        <v>7631</v>
      </c>
      <c r="D7471" s="9">
        <v>-1000.0</v>
      </c>
      <c r="E7471" s="9">
        <v>1000.0</v>
      </c>
      <c r="F7471" s="9">
        <v>-1000.0</v>
      </c>
      <c r="G7471" s="9">
        <v>1000.0</v>
      </c>
    </row>
    <row r="7472">
      <c r="A7472" s="9" t="s">
        <v>7637</v>
      </c>
      <c r="B7472" s="9" t="s">
        <v>7641</v>
      </c>
      <c r="C7472" s="9" t="s">
        <v>7642</v>
      </c>
      <c r="D7472" s="9">
        <v>-1000.0</v>
      </c>
      <c r="E7472" s="9">
        <v>1000.0</v>
      </c>
      <c r="F7472" s="9">
        <v>-1000.0</v>
      </c>
      <c r="G7472" s="9">
        <v>1000.0</v>
      </c>
    </row>
    <row r="7473">
      <c r="A7473" s="9" t="s">
        <v>7648</v>
      </c>
      <c r="B7473" s="9" t="s">
        <v>7649</v>
      </c>
      <c r="C7473" s="9" t="s">
        <v>7650</v>
      </c>
      <c r="D7473" s="9">
        <v>-1000.0</v>
      </c>
      <c r="E7473" s="9">
        <v>1000.0</v>
      </c>
      <c r="F7473" s="9">
        <v>-1000.0</v>
      </c>
      <c r="G7473" s="9">
        <v>1000.0</v>
      </c>
    </row>
    <row r="7474">
      <c r="A7474" s="9" t="s">
        <v>7657</v>
      </c>
      <c r="B7474" s="9" t="s">
        <v>7658</v>
      </c>
      <c r="C7474" s="9" t="s">
        <v>7659</v>
      </c>
      <c r="D7474" s="9">
        <v>-1000.0</v>
      </c>
      <c r="E7474" s="9">
        <v>1000.0</v>
      </c>
      <c r="F7474" s="9">
        <v>-1000.0</v>
      </c>
      <c r="G7474" s="9">
        <v>1000.0</v>
      </c>
    </row>
    <row r="7475">
      <c r="A7475" s="9" t="s">
        <v>7666</v>
      </c>
      <c r="B7475" s="9" t="s">
        <v>7668</v>
      </c>
      <c r="C7475" s="9" t="s">
        <v>7676</v>
      </c>
      <c r="D7475" s="9">
        <v>-1000.0</v>
      </c>
      <c r="E7475" s="9">
        <v>1000.0</v>
      </c>
      <c r="F7475" s="9">
        <v>-1000.0</v>
      </c>
      <c r="G7475" s="9">
        <v>1000.0</v>
      </c>
    </row>
    <row r="7476">
      <c r="A7476" s="9" t="s">
        <v>7684</v>
      </c>
      <c r="B7476" s="9" t="s">
        <v>7686</v>
      </c>
      <c r="C7476" s="9" t="s">
        <v>7688</v>
      </c>
      <c r="D7476" s="9">
        <v>-1000.0</v>
      </c>
      <c r="E7476" s="9">
        <v>1000.0</v>
      </c>
      <c r="F7476" s="9">
        <v>-1000.0</v>
      </c>
      <c r="G7476" s="9">
        <v>1000.0</v>
      </c>
    </row>
    <row r="7477">
      <c r="A7477" s="9" t="s">
        <v>7694</v>
      </c>
      <c r="B7477" s="9" t="s">
        <v>7696</v>
      </c>
      <c r="C7477" s="9" t="s">
        <v>7697</v>
      </c>
      <c r="D7477" s="9">
        <v>-1000.0</v>
      </c>
      <c r="E7477" s="9">
        <v>1000.0</v>
      </c>
      <c r="F7477" s="9">
        <v>-1000.0</v>
      </c>
      <c r="G7477" s="9">
        <v>1000.0</v>
      </c>
    </row>
    <row r="7478">
      <c r="A7478" s="9" t="s">
        <v>7708</v>
      </c>
      <c r="B7478" s="9" t="s">
        <v>7709</v>
      </c>
      <c r="C7478" s="9" t="s">
        <v>7711</v>
      </c>
      <c r="D7478" s="9">
        <v>-1000.0</v>
      </c>
      <c r="E7478" s="9">
        <v>1000.0</v>
      </c>
      <c r="F7478" s="9">
        <v>-1000.0</v>
      </c>
      <c r="G7478" s="9">
        <v>1000.0</v>
      </c>
    </row>
    <row r="7479">
      <c r="A7479" s="9" t="s">
        <v>7720</v>
      </c>
      <c r="B7479" s="9" t="s">
        <v>7722</v>
      </c>
      <c r="C7479" s="9" t="s">
        <v>7725</v>
      </c>
      <c r="D7479" s="9">
        <v>-1000.0</v>
      </c>
      <c r="E7479" s="9">
        <v>1000.0</v>
      </c>
      <c r="F7479" s="9">
        <v>-1000.0</v>
      </c>
      <c r="G7479" s="9">
        <v>1000.0</v>
      </c>
    </row>
    <row r="7480">
      <c r="A7480" s="9" t="s">
        <v>7729</v>
      </c>
      <c r="B7480" s="9" t="s">
        <v>7731</v>
      </c>
      <c r="C7480" s="9" t="s">
        <v>7733</v>
      </c>
      <c r="D7480" s="9">
        <v>-1000.0</v>
      </c>
      <c r="E7480" s="9">
        <v>1000.0</v>
      </c>
      <c r="F7480" s="9">
        <v>-1000.0</v>
      </c>
      <c r="G7480" s="9">
        <v>1000.0</v>
      </c>
    </row>
    <row r="7481">
      <c r="A7481" s="9" t="s">
        <v>7746</v>
      </c>
      <c r="B7481" s="9" t="s">
        <v>7750</v>
      </c>
      <c r="C7481" s="9" t="s">
        <v>7751</v>
      </c>
      <c r="D7481" s="9">
        <v>-1000.0</v>
      </c>
      <c r="E7481" s="9">
        <v>1000.0</v>
      </c>
      <c r="F7481" s="9">
        <v>-1000.0</v>
      </c>
      <c r="G7481" s="9">
        <v>1000.0</v>
      </c>
    </row>
    <row r="7482">
      <c r="A7482" s="9" t="s">
        <v>7762</v>
      </c>
      <c r="B7482" s="9" t="s">
        <v>7765</v>
      </c>
      <c r="C7482" s="9" t="s">
        <v>7766</v>
      </c>
      <c r="D7482" s="9">
        <v>-1000.0</v>
      </c>
      <c r="E7482" s="9">
        <v>1000.0</v>
      </c>
      <c r="F7482" s="9">
        <v>-1000.0</v>
      </c>
      <c r="G7482" s="9">
        <v>1000.0</v>
      </c>
    </row>
    <row r="7483">
      <c r="A7483" s="9" t="s">
        <v>7773</v>
      </c>
      <c r="B7483" s="9" t="s">
        <v>7776</v>
      </c>
      <c r="C7483" s="9" t="s">
        <v>7778</v>
      </c>
      <c r="D7483" s="9">
        <v>-1000.0</v>
      </c>
      <c r="E7483" s="9">
        <v>1000.0</v>
      </c>
      <c r="F7483" s="9">
        <v>-1000.0</v>
      </c>
      <c r="G7483" s="9">
        <v>1000.0</v>
      </c>
    </row>
    <row r="7484">
      <c r="A7484" s="9" t="s">
        <v>7788</v>
      </c>
      <c r="B7484" s="9" t="s">
        <v>7790</v>
      </c>
      <c r="C7484" s="9" t="s">
        <v>7792</v>
      </c>
      <c r="D7484" s="9">
        <v>-1000.0</v>
      </c>
      <c r="E7484" s="9">
        <v>1000.0</v>
      </c>
      <c r="F7484" s="9">
        <v>-1000.0</v>
      </c>
      <c r="G7484" s="9">
        <v>1000.0</v>
      </c>
    </row>
    <row r="7485">
      <c r="A7485" s="9" t="s">
        <v>7799</v>
      </c>
      <c r="B7485" s="9" t="s">
        <v>7800</v>
      </c>
      <c r="C7485" s="9" t="s">
        <v>7803</v>
      </c>
      <c r="D7485" s="9">
        <v>-1000.0</v>
      </c>
      <c r="E7485" s="9">
        <v>1000.0</v>
      </c>
      <c r="F7485" s="9">
        <v>-1000.0</v>
      </c>
      <c r="G7485" s="9">
        <v>1000.0</v>
      </c>
    </row>
    <row r="7486">
      <c r="A7486" s="9" t="s">
        <v>7811</v>
      </c>
      <c r="B7486" s="9" t="s">
        <v>7813</v>
      </c>
      <c r="C7486" s="9" t="s">
        <v>7815</v>
      </c>
      <c r="D7486" s="9">
        <v>-1000.0</v>
      </c>
      <c r="E7486" s="9">
        <v>1000.0</v>
      </c>
      <c r="F7486" s="9">
        <v>-1000.0</v>
      </c>
      <c r="G7486" s="9">
        <v>1000.0</v>
      </c>
    </row>
    <row r="7487">
      <c r="A7487" s="9" t="s">
        <v>7829</v>
      </c>
      <c r="B7487" s="9" t="s">
        <v>7832</v>
      </c>
      <c r="C7487" s="9" t="s">
        <v>7835</v>
      </c>
      <c r="D7487" s="9">
        <v>-1000.0</v>
      </c>
      <c r="E7487" s="9">
        <v>1000.0</v>
      </c>
      <c r="F7487" s="9">
        <v>-1000.0</v>
      </c>
      <c r="G7487" s="9">
        <v>1000.0</v>
      </c>
    </row>
    <row r="7488">
      <c r="A7488" s="9" t="s">
        <v>7846</v>
      </c>
      <c r="B7488" s="9" t="s">
        <v>7848</v>
      </c>
      <c r="C7488" s="9" t="s">
        <v>7849</v>
      </c>
      <c r="D7488" s="9">
        <v>-1000.0</v>
      </c>
      <c r="E7488" s="9">
        <v>1000.0</v>
      </c>
      <c r="F7488" s="9">
        <v>-1000.0</v>
      </c>
      <c r="G7488" s="9">
        <v>1000.0</v>
      </c>
    </row>
    <row r="7489">
      <c r="A7489" s="9" t="s">
        <v>7857</v>
      </c>
      <c r="B7489" s="9" t="s">
        <v>7858</v>
      </c>
      <c r="C7489" s="9" t="s">
        <v>7861</v>
      </c>
      <c r="D7489" s="9">
        <v>-1000.0</v>
      </c>
      <c r="E7489" s="9">
        <v>1000.0</v>
      </c>
      <c r="F7489" s="9">
        <v>-1000.0</v>
      </c>
      <c r="G7489" s="9">
        <v>1000.0</v>
      </c>
    </row>
    <row r="7490">
      <c r="A7490" s="9" t="s">
        <v>7869</v>
      </c>
      <c r="B7490" s="9" t="s">
        <v>7873</v>
      </c>
      <c r="C7490" s="9" t="s">
        <v>7877</v>
      </c>
      <c r="D7490" s="9">
        <v>-1000.0</v>
      </c>
      <c r="E7490" s="9">
        <v>1000.0</v>
      </c>
      <c r="F7490" s="9">
        <v>-1000.0</v>
      </c>
      <c r="G7490" s="9">
        <v>1000.0</v>
      </c>
    </row>
    <row r="7491">
      <c r="A7491" s="9" t="s">
        <v>17028</v>
      </c>
      <c r="B7491" s="9" t="s">
        <v>17029</v>
      </c>
      <c r="C7491" s="9" t="s">
        <v>17030</v>
      </c>
      <c r="D7491" s="9">
        <v>-1000.0</v>
      </c>
      <c r="E7491" s="9">
        <v>1000.0</v>
      </c>
      <c r="F7491" s="9">
        <v>-1000.0</v>
      </c>
      <c r="G7491" s="9">
        <v>1000.0</v>
      </c>
    </row>
    <row r="7492">
      <c r="A7492" s="9" t="s">
        <v>7884</v>
      </c>
      <c r="B7492" s="9" t="s">
        <v>7886</v>
      </c>
      <c r="C7492" s="9" t="s">
        <v>7887</v>
      </c>
      <c r="D7492" s="9">
        <v>-1000.0</v>
      </c>
      <c r="E7492" s="9">
        <v>1000.0</v>
      </c>
      <c r="F7492" s="9">
        <v>-1000.0</v>
      </c>
      <c r="G7492" s="9">
        <v>1000.0</v>
      </c>
    </row>
    <row r="7493">
      <c r="A7493" s="9" t="s">
        <v>7892</v>
      </c>
      <c r="B7493" s="9" t="s">
        <v>7893</v>
      </c>
      <c r="C7493" s="9" t="s">
        <v>7895</v>
      </c>
      <c r="D7493" s="9">
        <v>-1000.0</v>
      </c>
      <c r="E7493" s="9">
        <v>1000.0</v>
      </c>
      <c r="F7493" s="9">
        <v>-1000.0</v>
      </c>
      <c r="G7493" s="9">
        <v>1000.0</v>
      </c>
    </row>
    <row r="7494">
      <c r="A7494" s="9" t="s">
        <v>7900</v>
      </c>
      <c r="B7494" s="9" t="s">
        <v>7901</v>
      </c>
      <c r="C7494" s="9" t="s">
        <v>7903</v>
      </c>
      <c r="D7494" s="9">
        <v>-1000.0</v>
      </c>
      <c r="E7494" s="9">
        <v>1000.0</v>
      </c>
      <c r="F7494" s="9">
        <v>-1000.0</v>
      </c>
      <c r="G7494" s="9">
        <v>1000.0</v>
      </c>
    </row>
    <row r="7495">
      <c r="A7495" s="9" t="s">
        <v>7909</v>
      </c>
      <c r="B7495" s="9" t="s">
        <v>7912</v>
      </c>
      <c r="C7495" s="9" t="s">
        <v>7914</v>
      </c>
      <c r="D7495" s="9">
        <v>-1000.0</v>
      </c>
      <c r="E7495" s="9">
        <v>1000.0</v>
      </c>
      <c r="F7495" s="9">
        <v>-1000.0</v>
      </c>
      <c r="G7495" s="9">
        <v>1000.0</v>
      </c>
    </row>
    <row r="7496">
      <c r="A7496" s="9" t="s">
        <v>7917</v>
      </c>
      <c r="B7496" s="9" t="s">
        <v>7918</v>
      </c>
      <c r="C7496" s="9" t="s">
        <v>7920</v>
      </c>
      <c r="D7496" s="9">
        <v>-1000.0</v>
      </c>
      <c r="E7496" s="9">
        <v>1000.0</v>
      </c>
      <c r="F7496" s="9">
        <v>-1000.0</v>
      </c>
      <c r="G7496" s="9">
        <v>1000.0</v>
      </c>
    </row>
    <row r="7497">
      <c r="A7497" s="9" t="s">
        <v>7929</v>
      </c>
      <c r="B7497" s="9" t="s">
        <v>7930</v>
      </c>
      <c r="C7497" s="9" t="s">
        <v>7933</v>
      </c>
      <c r="D7497" s="9">
        <v>-1000.0</v>
      </c>
      <c r="E7497" s="9">
        <v>1000.0</v>
      </c>
      <c r="F7497" s="9">
        <v>-1000.0</v>
      </c>
      <c r="G7497" s="9">
        <v>1000.0</v>
      </c>
    </row>
    <row r="7498">
      <c r="A7498" s="9" t="s">
        <v>7952</v>
      </c>
      <c r="B7498" s="9" t="s">
        <v>7954</v>
      </c>
      <c r="C7498" s="9" t="s">
        <v>7957</v>
      </c>
      <c r="D7498" s="9">
        <v>-1000.0</v>
      </c>
      <c r="E7498" s="9">
        <v>1000.0</v>
      </c>
      <c r="F7498" s="9">
        <v>-1000.0</v>
      </c>
      <c r="G7498" s="9">
        <v>1000.0</v>
      </c>
    </row>
    <row r="7499">
      <c r="A7499" s="9" t="s">
        <v>7972</v>
      </c>
      <c r="B7499" s="9" t="s">
        <v>7974</v>
      </c>
      <c r="C7499" s="9" t="s">
        <v>7976</v>
      </c>
      <c r="D7499" s="9">
        <v>-1000.0</v>
      </c>
      <c r="E7499" s="9">
        <v>1000.0</v>
      </c>
      <c r="F7499" s="9">
        <v>-1000.0</v>
      </c>
      <c r="G7499" s="9">
        <v>1000.0</v>
      </c>
    </row>
    <row r="7500">
      <c r="A7500" s="9" t="s">
        <v>7992</v>
      </c>
      <c r="B7500" s="9" t="s">
        <v>7995</v>
      </c>
      <c r="C7500" s="9" t="s">
        <v>7996</v>
      </c>
      <c r="D7500" s="9">
        <v>-1000.0</v>
      </c>
      <c r="E7500" s="9">
        <v>1000.0</v>
      </c>
      <c r="F7500" s="9">
        <v>-1000.0</v>
      </c>
      <c r="G7500" s="9">
        <v>1000.0</v>
      </c>
    </row>
    <row r="7501">
      <c r="A7501" s="9" t="s">
        <v>8010</v>
      </c>
      <c r="B7501" s="9" t="s">
        <v>8012</v>
      </c>
      <c r="C7501" s="9" t="s">
        <v>8014</v>
      </c>
      <c r="D7501" s="9">
        <v>-1000.0</v>
      </c>
      <c r="E7501" s="9">
        <v>1000.0</v>
      </c>
      <c r="F7501" s="9">
        <v>-1000.0</v>
      </c>
      <c r="G7501" s="9">
        <v>1000.0</v>
      </c>
    </row>
    <row r="7502">
      <c r="A7502" s="9" t="s">
        <v>8018</v>
      </c>
      <c r="B7502" s="9" t="s">
        <v>8020</v>
      </c>
      <c r="C7502" s="9" t="s">
        <v>8022</v>
      </c>
      <c r="D7502" s="9">
        <v>-1000.0</v>
      </c>
      <c r="E7502" s="9">
        <v>1000.0</v>
      </c>
      <c r="F7502" s="9">
        <v>-1000.0</v>
      </c>
      <c r="G7502" s="9">
        <v>1000.0</v>
      </c>
    </row>
    <row r="7503">
      <c r="A7503" s="9" t="s">
        <v>8025</v>
      </c>
      <c r="B7503" s="9" t="s">
        <v>8027</v>
      </c>
      <c r="C7503" s="9" t="s">
        <v>8029</v>
      </c>
      <c r="D7503" s="9">
        <v>-1000.0</v>
      </c>
      <c r="E7503" s="9">
        <v>1000.0</v>
      </c>
      <c r="F7503" s="9">
        <v>-1000.0</v>
      </c>
      <c r="G7503" s="9">
        <v>1000.0</v>
      </c>
    </row>
    <row r="7504">
      <c r="A7504" s="9" t="s">
        <v>8034</v>
      </c>
      <c r="B7504" s="9" t="s">
        <v>8037</v>
      </c>
      <c r="C7504" s="9" t="s">
        <v>8039</v>
      </c>
      <c r="D7504" s="9">
        <v>-1000.0</v>
      </c>
      <c r="E7504" s="9">
        <v>1000.0</v>
      </c>
      <c r="F7504" s="9">
        <v>-1000.0</v>
      </c>
      <c r="G7504" s="9">
        <v>1000.0</v>
      </c>
    </row>
    <row r="7505">
      <c r="A7505" s="9" t="s">
        <v>8046</v>
      </c>
      <c r="B7505" s="9" t="s">
        <v>8048</v>
      </c>
      <c r="C7505" s="9" t="s">
        <v>8050</v>
      </c>
      <c r="D7505" s="9">
        <v>-1000.0</v>
      </c>
      <c r="E7505" s="9">
        <v>1000.0</v>
      </c>
      <c r="F7505" s="9">
        <v>-1000.0</v>
      </c>
      <c r="G7505" s="9">
        <v>1000.0</v>
      </c>
    </row>
    <row r="7506">
      <c r="A7506" s="9" t="s">
        <v>8058</v>
      </c>
      <c r="B7506" s="9" t="s">
        <v>8060</v>
      </c>
      <c r="C7506" s="9" t="s">
        <v>8061</v>
      </c>
      <c r="D7506" s="9">
        <v>-1000.0</v>
      </c>
      <c r="E7506" s="9">
        <v>1000.0</v>
      </c>
      <c r="F7506" s="9">
        <v>-1000.0</v>
      </c>
      <c r="G7506" s="9">
        <v>1000.0</v>
      </c>
    </row>
    <row r="7507">
      <c r="A7507" s="9" t="s">
        <v>8066</v>
      </c>
      <c r="B7507" s="9" t="s">
        <v>8067</v>
      </c>
      <c r="C7507" s="9" t="s">
        <v>8069</v>
      </c>
      <c r="D7507" s="9">
        <v>-1000.0</v>
      </c>
      <c r="E7507" s="9">
        <v>1000.0</v>
      </c>
      <c r="F7507" s="9">
        <v>-1000.0</v>
      </c>
      <c r="G7507" s="9">
        <v>1000.0</v>
      </c>
    </row>
    <row r="7508">
      <c r="A7508" s="9" t="s">
        <v>8075</v>
      </c>
      <c r="B7508" s="9" t="s">
        <v>8077</v>
      </c>
      <c r="C7508" s="9" t="s">
        <v>8078</v>
      </c>
      <c r="D7508" s="9">
        <v>-1000.0</v>
      </c>
      <c r="E7508" s="9">
        <v>1000.0</v>
      </c>
      <c r="F7508" s="9">
        <v>-1000.0</v>
      </c>
      <c r="G7508" s="9">
        <v>1000.0</v>
      </c>
    </row>
    <row r="7509">
      <c r="A7509" s="9" t="s">
        <v>8086</v>
      </c>
      <c r="B7509" s="9" t="s">
        <v>8088</v>
      </c>
      <c r="C7509" s="9" t="s">
        <v>8090</v>
      </c>
      <c r="D7509" s="9">
        <v>-1000.0</v>
      </c>
      <c r="E7509" s="9">
        <v>1000.0</v>
      </c>
      <c r="F7509" s="9">
        <v>-1000.0</v>
      </c>
      <c r="G7509" s="9">
        <v>1000.0</v>
      </c>
    </row>
    <row r="7510">
      <c r="A7510" s="9" t="s">
        <v>8094</v>
      </c>
      <c r="B7510" s="9" t="s">
        <v>8095</v>
      </c>
      <c r="C7510" s="9" t="s">
        <v>8097</v>
      </c>
      <c r="D7510" s="9">
        <v>-1000.0</v>
      </c>
      <c r="E7510" s="9">
        <v>1000.0</v>
      </c>
      <c r="F7510" s="9">
        <v>-1000.0</v>
      </c>
      <c r="G7510" s="9">
        <v>1000.0</v>
      </c>
    </row>
    <row r="7511">
      <c r="A7511" s="9" t="s">
        <v>8104</v>
      </c>
      <c r="B7511" s="9" t="s">
        <v>8106</v>
      </c>
      <c r="C7511" s="9" t="s">
        <v>8107</v>
      </c>
      <c r="D7511" s="9">
        <v>-1000.0</v>
      </c>
      <c r="E7511" s="9">
        <v>1000.0</v>
      </c>
      <c r="F7511" s="9">
        <v>-1000.0</v>
      </c>
      <c r="G7511" s="9">
        <v>1000.0</v>
      </c>
    </row>
    <row r="7512">
      <c r="A7512" s="9" t="s">
        <v>8115</v>
      </c>
      <c r="B7512" s="9" t="s">
        <v>8116</v>
      </c>
      <c r="C7512" s="9" t="s">
        <v>8118</v>
      </c>
      <c r="D7512" s="9">
        <v>-1000.0</v>
      </c>
      <c r="E7512" s="9">
        <v>1000.0</v>
      </c>
      <c r="F7512" s="9">
        <v>-1000.0</v>
      </c>
      <c r="G7512" s="9">
        <v>1000.0</v>
      </c>
    </row>
    <row r="7513">
      <c r="A7513" s="9" t="s">
        <v>8126</v>
      </c>
      <c r="B7513" s="9" t="s">
        <v>8130</v>
      </c>
      <c r="C7513" s="9" t="s">
        <v>8132</v>
      </c>
      <c r="D7513" s="9">
        <v>-1000.0</v>
      </c>
      <c r="E7513" s="9">
        <v>1000.0</v>
      </c>
      <c r="F7513" s="9">
        <v>-1000.0</v>
      </c>
      <c r="G7513" s="9">
        <v>1000.0</v>
      </c>
    </row>
    <row r="7514">
      <c r="A7514" s="9" t="s">
        <v>8140</v>
      </c>
      <c r="B7514" s="9" t="s">
        <v>8142</v>
      </c>
      <c r="C7514" s="9" t="s">
        <v>8144</v>
      </c>
      <c r="D7514" s="9">
        <v>-1000.0</v>
      </c>
      <c r="E7514" s="9">
        <v>1000.0</v>
      </c>
      <c r="F7514" s="9">
        <v>-1000.0</v>
      </c>
      <c r="G7514" s="9">
        <v>1000.0</v>
      </c>
    </row>
    <row r="7515">
      <c r="A7515" s="9" t="s">
        <v>8152</v>
      </c>
      <c r="B7515" s="9" t="s">
        <v>8153</v>
      </c>
      <c r="C7515" s="9" t="s">
        <v>8154</v>
      </c>
      <c r="D7515" s="9">
        <v>-1000.0</v>
      </c>
      <c r="E7515" s="9">
        <v>1000.0</v>
      </c>
      <c r="F7515" s="9">
        <v>-1000.0</v>
      </c>
      <c r="G7515" s="9">
        <v>1000.0</v>
      </c>
    </row>
    <row r="7516">
      <c r="A7516" s="9" t="s">
        <v>8161</v>
      </c>
      <c r="B7516" s="9" t="s">
        <v>8163</v>
      </c>
      <c r="C7516" s="9" t="s">
        <v>8164</v>
      </c>
      <c r="D7516" s="9">
        <v>-1000.0</v>
      </c>
      <c r="E7516" s="9">
        <v>1000.0</v>
      </c>
      <c r="F7516" s="9">
        <v>-1000.0</v>
      </c>
      <c r="G7516" s="9">
        <v>1000.0</v>
      </c>
    </row>
    <row r="7517">
      <c r="A7517" s="9" t="s">
        <v>8168</v>
      </c>
      <c r="B7517" s="9" t="s">
        <v>8170</v>
      </c>
      <c r="C7517" s="9" t="s">
        <v>8172</v>
      </c>
      <c r="D7517" s="9">
        <v>-1000.0</v>
      </c>
      <c r="E7517" s="9">
        <v>1000.0</v>
      </c>
      <c r="F7517" s="9">
        <v>-1000.0</v>
      </c>
      <c r="G7517" s="9">
        <v>1000.0</v>
      </c>
    </row>
    <row r="7518">
      <c r="A7518" s="9" t="s">
        <v>8177</v>
      </c>
      <c r="B7518" s="9" t="s">
        <v>8178</v>
      </c>
      <c r="C7518" s="9" t="s">
        <v>8180</v>
      </c>
      <c r="D7518" s="9">
        <v>-1000.0</v>
      </c>
      <c r="E7518" s="9">
        <v>1000.0</v>
      </c>
      <c r="F7518" s="9">
        <v>-1000.0</v>
      </c>
      <c r="G7518" s="9">
        <v>1000.0</v>
      </c>
    </row>
    <row r="7519">
      <c r="A7519" s="9" t="s">
        <v>8184</v>
      </c>
      <c r="B7519" s="9" t="s">
        <v>8188</v>
      </c>
      <c r="C7519" s="9" t="s">
        <v>8190</v>
      </c>
      <c r="D7519" s="9">
        <v>-1000.0</v>
      </c>
      <c r="E7519" s="9">
        <v>1000.0</v>
      </c>
      <c r="F7519" s="9">
        <v>-1000.0</v>
      </c>
      <c r="G7519" s="9">
        <v>1000.0</v>
      </c>
    </row>
    <row r="7520">
      <c r="A7520" s="9" t="s">
        <v>36770</v>
      </c>
      <c r="B7520" s="9" t="s">
        <v>36772</v>
      </c>
      <c r="C7520" s="9" t="s">
        <v>36774</v>
      </c>
      <c r="D7520" s="9">
        <v>-1000.0</v>
      </c>
      <c r="E7520" s="9">
        <v>1000.0</v>
      </c>
      <c r="F7520" s="9">
        <v>-1000.0</v>
      </c>
      <c r="G7520" s="9">
        <v>1000.0</v>
      </c>
    </row>
    <row r="7521">
      <c r="A7521" s="9" t="s">
        <v>8196</v>
      </c>
      <c r="B7521" s="9" t="s">
        <v>8197</v>
      </c>
      <c r="C7521" s="9" t="s">
        <v>8200</v>
      </c>
      <c r="D7521" s="9">
        <v>-1000.0</v>
      </c>
      <c r="E7521" s="9">
        <v>1000.0</v>
      </c>
      <c r="F7521" s="9">
        <v>-1000.0</v>
      </c>
      <c r="G7521" s="9">
        <v>1000.0</v>
      </c>
    </row>
    <row r="7522">
      <c r="A7522" s="9" t="s">
        <v>8205</v>
      </c>
      <c r="B7522" s="9" t="s">
        <v>8207</v>
      </c>
      <c r="C7522" s="9" t="s">
        <v>8208</v>
      </c>
      <c r="D7522" s="9">
        <v>-1000.0</v>
      </c>
      <c r="E7522" s="9">
        <v>1000.0</v>
      </c>
      <c r="F7522" s="9">
        <v>-1000.0</v>
      </c>
      <c r="G7522" s="9">
        <v>1000.0</v>
      </c>
    </row>
    <row r="7523">
      <c r="A7523" s="9" t="s">
        <v>8213</v>
      </c>
      <c r="B7523" s="9" t="s">
        <v>8216</v>
      </c>
      <c r="C7523" s="9" t="s">
        <v>8218</v>
      </c>
      <c r="D7523" s="9">
        <v>-1000.0</v>
      </c>
      <c r="E7523" s="9">
        <v>1000.0</v>
      </c>
      <c r="F7523" s="9">
        <v>-1000.0</v>
      </c>
      <c r="G7523" s="9">
        <v>1000.0</v>
      </c>
    </row>
    <row r="7524">
      <c r="A7524" s="9" t="s">
        <v>8225</v>
      </c>
      <c r="B7524" s="9" t="s">
        <v>8227</v>
      </c>
      <c r="C7524" s="9" t="s">
        <v>8228</v>
      </c>
      <c r="D7524" s="9">
        <v>-1000.0</v>
      </c>
      <c r="E7524" s="9">
        <v>1000.0</v>
      </c>
      <c r="F7524" s="9">
        <v>-1000.0</v>
      </c>
      <c r="G7524" s="9">
        <v>1000.0</v>
      </c>
    </row>
    <row r="7525">
      <c r="A7525" s="9" t="s">
        <v>8233</v>
      </c>
      <c r="B7525" s="9" t="s">
        <v>8234</v>
      </c>
      <c r="C7525" s="9" t="s">
        <v>8236</v>
      </c>
      <c r="D7525" s="9">
        <v>-1000.0</v>
      </c>
      <c r="E7525" s="9">
        <v>1000.0</v>
      </c>
      <c r="F7525" s="9">
        <v>-1000.0</v>
      </c>
      <c r="G7525" s="9">
        <v>1000.0</v>
      </c>
    </row>
    <row r="7526">
      <c r="A7526" s="9" t="s">
        <v>8240</v>
      </c>
      <c r="B7526" s="9" t="s">
        <v>8242</v>
      </c>
      <c r="C7526" s="9" t="s">
        <v>8243</v>
      </c>
      <c r="D7526" s="9">
        <v>-1000.0</v>
      </c>
      <c r="E7526" s="9">
        <v>1000.0</v>
      </c>
      <c r="F7526" s="9">
        <v>-1000.0</v>
      </c>
      <c r="G7526" s="9">
        <v>1000.0</v>
      </c>
    </row>
    <row r="7527">
      <c r="A7527" s="9" t="s">
        <v>8247</v>
      </c>
      <c r="B7527" s="9" t="s">
        <v>8248</v>
      </c>
      <c r="C7527" s="9" t="s">
        <v>8251</v>
      </c>
      <c r="D7527" s="9">
        <v>-1000.0</v>
      </c>
      <c r="E7527" s="9">
        <v>1000.0</v>
      </c>
      <c r="F7527" s="9">
        <v>-1000.0</v>
      </c>
      <c r="G7527" s="9">
        <v>1000.0</v>
      </c>
    </row>
    <row r="7528">
      <c r="A7528" s="9" t="s">
        <v>8255</v>
      </c>
      <c r="B7528" s="9" t="s">
        <v>8258</v>
      </c>
      <c r="C7528" s="9" t="s">
        <v>8259</v>
      </c>
      <c r="D7528" s="9">
        <v>-1000.0</v>
      </c>
      <c r="E7528" s="9">
        <v>1000.0</v>
      </c>
      <c r="F7528" s="9">
        <v>-1000.0</v>
      </c>
      <c r="G7528" s="9">
        <v>1000.0</v>
      </c>
    </row>
    <row r="7529">
      <c r="A7529" s="9" t="s">
        <v>8262</v>
      </c>
      <c r="B7529" s="9" t="s">
        <v>8264</v>
      </c>
      <c r="C7529" s="9" t="s">
        <v>8265</v>
      </c>
      <c r="D7529" s="9">
        <v>-1000.0</v>
      </c>
      <c r="E7529" s="9">
        <v>1000.0</v>
      </c>
      <c r="F7529" s="9">
        <v>-1000.0</v>
      </c>
      <c r="G7529" s="9">
        <v>1000.0</v>
      </c>
    </row>
    <row r="7530">
      <c r="A7530" s="9" t="s">
        <v>8270</v>
      </c>
      <c r="B7530" s="9" t="s">
        <v>8271</v>
      </c>
      <c r="C7530" s="9" t="s">
        <v>8272</v>
      </c>
      <c r="D7530" s="9">
        <v>-1000.0</v>
      </c>
      <c r="E7530" s="9">
        <v>1000.0</v>
      </c>
      <c r="F7530" s="9">
        <v>-1000.0</v>
      </c>
      <c r="G7530" s="9">
        <v>1000.0</v>
      </c>
    </row>
    <row r="7531">
      <c r="A7531" s="9" t="s">
        <v>8276</v>
      </c>
      <c r="B7531" s="9" t="s">
        <v>8277</v>
      </c>
      <c r="C7531" s="9" t="s">
        <v>8278</v>
      </c>
      <c r="D7531" s="9">
        <v>-1000.0</v>
      </c>
      <c r="E7531" s="9">
        <v>1000.0</v>
      </c>
      <c r="F7531" s="9">
        <v>-1000.0</v>
      </c>
      <c r="G7531" s="9">
        <v>1000.0</v>
      </c>
    </row>
    <row r="7532">
      <c r="A7532" s="9" t="s">
        <v>8284</v>
      </c>
      <c r="B7532" s="9" t="s">
        <v>8285</v>
      </c>
      <c r="C7532" s="9" t="s">
        <v>8287</v>
      </c>
      <c r="D7532" s="9">
        <v>-1000.0</v>
      </c>
      <c r="E7532" s="9">
        <v>1000.0</v>
      </c>
      <c r="F7532" s="9">
        <v>-1000.0</v>
      </c>
      <c r="G7532" s="9">
        <v>1000.0</v>
      </c>
    </row>
    <row r="7533">
      <c r="A7533" s="9" t="s">
        <v>8293</v>
      </c>
      <c r="B7533" s="9" t="s">
        <v>8295</v>
      </c>
      <c r="C7533" s="9" t="s">
        <v>8297</v>
      </c>
      <c r="D7533" s="9">
        <v>-1000.0</v>
      </c>
      <c r="E7533" s="9">
        <v>1000.0</v>
      </c>
      <c r="F7533" s="9">
        <v>-1000.0</v>
      </c>
      <c r="G7533" s="9">
        <v>1000.0</v>
      </c>
    </row>
    <row r="7534">
      <c r="A7534" s="9" t="s">
        <v>8300</v>
      </c>
      <c r="B7534" s="9" t="s">
        <v>8302</v>
      </c>
      <c r="C7534" s="9" t="s">
        <v>8304</v>
      </c>
      <c r="D7534" s="9">
        <v>-1000.0</v>
      </c>
      <c r="E7534" s="9">
        <v>1000.0</v>
      </c>
      <c r="F7534" s="9">
        <v>-1000.0</v>
      </c>
      <c r="G7534" s="9">
        <v>1000.0</v>
      </c>
    </row>
    <row r="7535">
      <c r="A7535" s="9" t="s">
        <v>8309</v>
      </c>
      <c r="B7535" s="9" t="s">
        <v>8310</v>
      </c>
      <c r="C7535" s="9" t="s">
        <v>8312</v>
      </c>
      <c r="D7535" s="9">
        <v>-1000.0</v>
      </c>
      <c r="E7535" s="9">
        <v>1000.0</v>
      </c>
      <c r="F7535" s="9">
        <v>-1000.0</v>
      </c>
      <c r="G7535" s="9">
        <v>1000.0</v>
      </c>
    </row>
    <row r="7536">
      <c r="A7536" s="9" t="s">
        <v>8317</v>
      </c>
      <c r="B7536" s="9" t="s">
        <v>8319</v>
      </c>
      <c r="C7536" s="9" t="s">
        <v>8321</v>
      </c>
      <c r="D7536" s="9">
        <v>-1000.0</v>
      </c>
      <c r="E7536" s="9">
        <v>1000.0</v>
      </c>
      <c r="F7536" s="9">
        <v>-1000.0</v>
      </c>
      <c r="G7536" s="9">
        <v>1000.0</v>
      </c>
    </row>
    <row r="7537">
      <c r="A7537" s="9" t="s">
        <v>8326</v>
      </c>
      <c r="B7537" s="9" t="s">
        <v>8328</v>
      </c>
      <c r="C7537" s="9" t="s">
        <v>8329</v>
      </c>
      <c r="D7537" s="9">
        <v>-1000.0</v>
      </c>
      <c r="E7537" s="9">
        <v>1000.0</v>
      </c>
      <c r="F7537" s="9">
        <v>-1000.0</v>
      </c>
      <c r="G7537" s="9">
        <v>1000.0</v>
      </c>
    </row>
    <row r="7538">
      <c r="A7538" s="9" t="s">
        <v>8334</v>
      </c>
      <c r="B7538" s="9" t="s">
        <v>8336</v>
      </c>
      <c r="C7538" s="9" t="s">
        <v>8338</v>
      </c>
      <c r="D7538" s="9">
        <v>-1000.0</v>
      </c>
      <c r="E7538" s="9">
        <v>1000.0</v>
      </c>
      <c r="F7538" s="9">
        <v>-1000.0</v>
      </c>
      <c r="G7538" s="9">
        <v>1000.0</v>
      </c>
    </row>
    <row r="7539">
      <c r="A7539" s="9" t="s">
        <v>8342</v>
      </c>
      <c r="B7539" s="9" t="s">
        <v>8344</v>
      </c>
      <c r="C7539" s="9" t="s">
        <v>8345</v>
      </c>
      <c r="D7539" s="9">
        <v>-1000.0</v>
      </c>
      <c r="E7539" s="9">
        <v>1000.0</v>
      </c>
      <c r="F7539" s="9">
        <v>-1000.0</v>
      </c>
      <c r="G7539" s="9">
        <v>1000.0</v>
      </c>
    </row>
    <row r="7540">
      <c r="A7540" s="9" t="s">
        <v>8350</v>
      </c>
      <c r="B7540" s="9" t="s">
        <v>8352</v>
      </c>
      <c r="C7540" s="9" t="s">
        <v>8354</v>
      </c>
      <c r="D7540" s="9">
        <v>-1000.0</v>
      </c>
      <c r="E7540" s="9">
        <v>1000.0</v>
      </c>
      <c r="F7540" s="9">
        <v>-1000.0</v>
      </c>
      <c r="G7540" s="9">
        <v>1000.0</v>
      </c>
    </row>
    <row r="7541">
      <c r="A7541" s="9" t="s">
        <v>8359</v>
      </c>
      <c r="B7541" s="9" t="s">
        <v>8361</v>
      </c>
      <c r="C7541" s="9" t="s">
        <v>8363</v>
      </c>
      <c r="D7541" s="9">
        <v>-1000.0</v>
      </c>
      <c r="E7541" s="9">
        <v>1000.0</v>
      </c>
      <c r="F7541" s="9">
        <v>-1000.0</v>
      </c>
      <c r="G7541" s="9">
        <v>1000.0</v>
      </c>
    </row>
    <row r="7542">
      <c r="A7542" s="9" t="s">
        <v>8370</v>
      </c>
      <c r="B7542" s="9" t="s">
        <v>8373</v>
      </c>
      <c r="C7542" s="9" t="s">
        <v>8375</v>
      </c>
      <c r="D7542" s="9">
        <v>-1000.0</v>
      </c>
      <c r="E7542" s="9">
        <v>1000.0</v>
      </c>
      <c r="F7542" s="9">
        <v>-1000.0</v>
      </c>
      <c r="G7542" s="9">
        <v>1000.0</v>
      </c>
    </row>
    <row r="7543">
      <c r="A7543" s="9" t="s">
        <v>8381</v>
      </c>
      <c r="B7543" s="9" t="s">
        <v>8384</v>
      </c>
      <c r="C7543" s="9" t="s">
        <v>8385</v>
      </c>
      <c r="D7543" s="9">
        <v>-1000.0</v>
      </c>
      <c r="E7543" s="9">
        <v>1000.0</v>
      </c>
      <c r="F7543" s="9">
        <v>-1000.0</v>
      </c>
      <c r="G7543" s="9">
        <v>1000.0</v>
      </c>
    </row>
    <row r="7544">
      <c r="A7544" s="9" t="s">
        <v>8394</v>
      </c>
      <c r="B7544" s="9" t="s">
        <v>8395</v>
      </c>
      <c r="C7544" s="9" t="s">
        <v>8396</v>
      </c>
      <c r="D7544" s="9">
        <v>-1000.0</v>
      </c>
      <c r="E7544" s="9">
        <v>1000.0</v>
      </c>
      <c r="F7544" s="9">
        <v>-1000.0</v>
      </c>
      <c r="G7544" s="9">
        <v>1000.0</v>
      </c>
    </row>
    <row r="7545">
      <c r="A7545" s="9" t="s">
        <v>8400</v>
      </c>
      <c r="B7545" s="9" t="s">
        <v>8403</v>
      </c>
      <c r="C7545" s="9" t="s">
        <v>8404</v>
      </c>
      <c r="D7545" s="9">
        <v>-1000.0</v>
      </c>
      <c r="E7545" s="9">
        <v>1000.0</v>
      </c>
      <c r="F7545" s="9">
        <v>-1000.0</v>
      </c>
      <c r="G7545" s="9">
        <v>1000.0</v>
      </c>
    </row>
    <row r="7546">
      <c r="A7546" s="9" t="s">
        <v>8410</v>
      </c>
      <c r="B7546" s="9" t="s">
        <v>8414</v>
      </c>
      <c r="C7546" s="9" t="s">
        <v>8415</v>
      </c>
      <c r="D7546" s="9">
        <v>-1000.0</v>
      </c>
      <c r="E7546" s="9">
        <v>1000.0</v>
      </c>
      <c r="F7546" s="9">
        <v>-1000.0</v>
      </c>
      <c r="G7546" s="9">
        <v>1000.0</v>
      </c>
    </row>
    <row r="7547">
      <c r="A7547" s="9" t="s">
        <v>8422</v>
      </c>
      <c r="B7547" s="9" t="s">
        <v>8426</v>
      </c>
      <c r="C7547" s="9" t="s">
        <v>8427</v>
      </c>
      <c r="D7547" s="9">
        <v>-1000.0</v>
      </c>
      <c r="E7547" s="9">
        <v>1000.0</v>
      </c>
      <c r="F7547" s="9">
        <v>-1000.0</v>
      </c>
      <c r="G7547" s="9">
        <v>1000.0</v>
      </c>
    </row>
    <row r="7548">
      <c r="A7548" s="9" t="s">
        <v>8433</v>
      </c>
      <c r="B7548" s="9" t="s">
        <v>8434</v>
      </c>
      <c r="C7548" s="9" t="s">
        <v>8438</v>
      </c>
      <c r="D7548" s="9">
        <v>-1000.0</v>
      </c>
      <c r="E7548" s="9">
        <v>1000.0</v>
      </c>
      <c r="F7548" s="9">
        <v>-1000.0</v>
      </c>
      <c r="G7548" s="9">
        <v>1000.0</v>
      </c>
    </row>
    <row r="7549">
      <c r="A7549" s="9" t="s">
        <v>8445</v>
      </c>
      <c r="B7549" s="9" t="s">
        <v>8447</v>
      </c>
      <c r="C7549" s="9" t="s">
        <v>8450</v>
      </c>
      <c r="D7549" s="9">
        <v>-1000.0</v>
      </c>
      <c r="E7549" s="9">
        <v>1000.0</v>
      </c>
      <c r="F7549" s="9">
        <v>-1000.0</v>
      </c>
      <c r="G7549" s="9">
        <v>1000.0</v>
      </c>
    </row>
    <row r="7550">
      <c r="A7550" s="9" t="s">
        <v>8454</v>
      </c>
      <c r="B7550" s="9" t="s">
        <v>8455</v>
      </c>
      <c r="C7550" s="9" t="s">
        <v>8458</v>
      </c>
      <c r="D7550" s="9">
        <v>-1000.0</v>
      </c>
      <c r="E7550" s="9">
        <v>1000.0</v>
      </c>
      <c r="F7550" s="9">
        <v>-1000.0</v>
      </c>
      <c r="G7550" s="9">
        <v>1000.0</v>
      </c>
    </row>
    <row r="7551">
      <c r="A7551" s="9" t="s">
        <v>8464</v>
      </c>
      <c r="B7551" s="9" t="s">
        <v>8467</v>
      </c>
      <c r="C7551" s="9" t="s">
        <v>8469</v>
      </c>
      <c r="D7551" s="9">
        <v>-1000.0</v>
      </c>
      <c r="E7551" s="9">
        <v>1000.0</v>
      </c>
      <c r="F7551" s="9">
        <v>-1000.0</v>
      </c>
      <c r="G7551" s="9">
        <v>1000.0</v>
      </c>
    </row>
    <row r="7552">
      <c r="A7552" s="9" t="s">
        <v>8475</v>
      </c>
      <c r="B7552" s="9" t="s">
        <v>8478</v>
      </c>
      <c r="C7552" s="9" t="s">
        <v>8479</v>
      </c>
      <c r="D7552" s="9">
        <v>-1000.0</v>
      </c>
      <c r="E7552" s="9">
        <v>1000.0</v>
      </c>
      <c r="F7552" s="9">
        <v>-1000.0</v>
      </c>
      <c r="G7552" s="9">
        <v>1000.0</v>
      </c>
    </row>
    <row r="7553">
      <c r="A7553" s="9" t="s">
        <v>8485</v>
      </c>
      <c r="B7553" s="9" t="s">
        <v>8488</v>
      </c>
      <c r="C7553" s="9" t="s">
        <v>8489</v>
      </c>
      <c r="D7553" s="9">
        <v>-1000.0</v>
      </c>
      <c r="E7553" s="9">
        <v>1000.0</v>
      </c>
      <c r="F7553" s="9">
        <v>-1000.0</v>
      </c>
      <c r="G7553" s="9">
        <v>1000.0</v>
      </c>
    </row>
    <row r="7554">
      <c r="A7554" s="9" t="s">
        <v>8494</v>
      </c>
      <c r="B7554" s="9" t="s">
        <v>8495</v>
      </c>
      <c r="C7554" s="9" t="s">
        <v>8496</v>
      </c>
      <c r="D7554" s="9">
        <v>-1000.0</v>
      </c>
      <c r="E7554" s="9">
        <v>1000.0</v>
      </c>
      <c r="F7554" s="9">
        <v>-1000.0</v>
      </c>
      <c r="G7554" s="9">
        <v>1000.0</v>
      </c>
    </row>
    <row r="7555">
      <c r="A7555" s="9" t="s">
        <v>8497</v>
      </c>
      <c r="B7555" s="9" t="s">
        <v>8499</v>
      </c>
      <c r="C7555" s="9" t="s">
        <v>8500</v>
      </c>
      <c r="D7555" s="9">
        <v>-1000.0</v>
      </c>
      <c r="E7555" s="9">
        <v>1000.0</v>
      </c>
      <c r="F7555" s="9">
        <v>-1000.0</v>
      </c>
      <c r="G7555" s="9">
        <v>1000.0</v>
      </c>
    </row>
    <row r="7556">
      <c r="A7556" s="9" t="s">
        <v>8506</v>
      </c>
      <c r="B7556" s="9" t="s">
        <v>8508</v>
      </c>
      <c r="C7556" s="9" t="s">
        <v>8510</v>
      </c>
      <c r="D7556" s="9">
        <v>-1000.0</v>
      </c>
      <c r="E7556" s="9">
        <v>1000.0</v>
      </c>
      <c r="F7556" s="9">
        <v>-1000.0</v>
      </c>
      <c r="G7556" s="9">
        <v>1000.0</v>
      </c>
    </row>
    <row r="7557">
      <c r="A7557" s="9" t="s">
        <v>8514</v>
      </c>
      <c r="B7557" s="9" t="s">
        <v>8516</v>
      </c>
      <c r="C7557" s="9" t="s">
        <v>8517</v>
      </c>
      <c r="D7557" s="9">
        <v>-1000.0</v>
      </c>
      <c r="E7557" s="9">
        <v>1000.0</v>
      </c>
      <c r="F7557" s="9">
        <v>-1000.0</v>
      </c>
      <c r="G7557" s="9">
        <v>1000.0</v>
      </c>
    </row>
    <row r="7558">
      <c r="A7558" s="9" t="s">
        <v>8523</v>
      </c>
      <c r="B7558" s="9" t="s">
        <v>8525</v>
      </c>
      <c r="C7558" s="9" t="s">
        <v>8527</v>
      </c>
      <c r="D7558" s="9">
        <v>-1000.0</v>
      </c>
      <c r="E7558" s="9">
        <v>1000.0</v>
      </c>
      <c r="F7558" s="9">
        <v>-1000.0</v>
      </c>
      <c r="G7558" s="9">
        <v>1000.0</v>
      </c>
    </row>
    <row r="7559">
      <c r="A7559" s="9" t="s">
        <v>8531</v>
      </c>
      <c r="B7559" s="9" t="s">
        <v>8532</v>
      </c>
      <c r="C7559" s="9" t="s">
        <v>8533</v>
      </c>
      <c r="D7559" s="9">
        <v>-1000.0</v>
      </c>
      <c r="E7559" s="9">
        <v>1000.0</v>
      </c>
      <c r="F7559" s="9">
        <v>-1000.0</v>
      </c>
      <c r="G7559" s="9">
        <v>1000.0</v>
      </c>
    </row>
    <row r="7560">
      <c r="A7560" s="9" t="s">
        <v>8536</v>
      </c>
      <c r="B7560" s="9" t="s">
        <v>8537</v>
      </c>
      <c r="C7560" s="9" t="s">
        <v>8538</v>
      </c>
      <c r="D7560" s="9">
        <v>-1000.0</v>
      </c>
      <c r="E7560" s="9">
        <v>1000.0</v>
      </c>
      <c r="F7560" s="9">
        <v>-1000.0</v>
      </c>
      <c r="G7560" s="9">
        <v>1000.0</v>
      </c>
    </row>
    <row r="7561">
      <c r="A7561" s="9" t="s">
        <v>8548</v>
      </c>
      <c r="B7561" s="9" t="s">
        <v>8551</v>
      </c>
      <c r="C7561" s="9" t="s">
        <v>8553</v>
      </c>
      <c r="D7561" s="9">
        <v>-1000.0</v>
      </c>
      <c r="E7561" s="9">
        <v>1000.0</v>
      </c>
      <c r="F7561" s="9">
        <v>-1000.0</v>
      </c>
      <c r="G7561" s="9">
        <v>1000.0</v>
      </c>
    </row>
    <row r="7562">
      <c r="A7562" s="9" t="s">
        <v>8558</v>
      </c>
      <c r="B7562" s="9" t="s">
        <v>8560</v>
      </c>
      <c r="C7562" s="9" t="s">
        <v>8561</v>
      </c>
      <c r="D7562" s="9">
        <v>-1000.0</v>
      </c>
      <c r="E7562" s="9">
        <v>1000.0</v>
      </c>
      <c r="F7562" s="9">
        <v>-1000.0</v>
      </c>
      <c r="G7562" s="9">
        <v>1000.0</v>
      </c>
    </row>
    <row r="7563">
      <c r="A7563" s="9" t="s">
        <v>8562</v>
      </c>
      <c r="B7563" s="9" t="s">
        <v>8563</v>
      </c>
      <c r="C7563" s="9" t="s">
        <v>8565</v>
      </c>
      <c r="D7563" s="9">
        <v>-1000.0</v>
      </c>
      <c r="E7563" s="9">
        <v>1000.0</v>
      </c>
      <c r="F7563" s="9">
        <v>-1000.0</v>
      </c>
      <c r="G7563" s="9">
        <v>1000.0</v>
      </c>
    </row>
    <row r="7564">
      <c r="A7564" s="9" t="s">
        <v>8569</v>
      </c>
      <c r="B7564" s="9" t="s">
        <v>8570</v>
      </c>
      <c r="C7564" s="9" t="s">
        <v>8572</v>
      </c>
      <c r="D7564" s="9">
        <v>-1000.0</v>
      </c>
      <c r="E7564" s="9">
        <v>1000.0</v>
      </c>
      <c r="F7564" s="9">
        <v>-1000.0</v>
      </c>
      <c r="G7564" s="9">
        <v>1000.0</v>
      </c>
    </row>
    <row r="7565">
      <c r="A7565" s="9" t="s">
        <v>8575</v>
      </c>
      <c r="B7565" s="9" t="s">
        <v>8576</v>
      </c>
      <c r="C7565" s="9" t="s">
        <v>8579</v>
      </c>
      <c r="D7565" s="9">
        <v>-1000.0</v>
      </c>
      <c r="E7565" s="9">
        <v>1000.0</v>
      </c>
      <c r="F7565" s="9">
        <v>-1000.0</v>
      </c>
      <c r="G7565" s="9">
        <v>1000.0</v>
      </c>
    </row>
    <row r="7566">
      <c r="A7566" s="9" t="s">
        <v>8581</v>
      </c>
      <c r="B7566" s="9" t="s">
        <v>8583</v>
      </c>
      <c r="C7566" s="9" t="s">
        <v>8585</v>
      </c>
      <c r="D7566" s="9">
        <v>-1000.0</v>
      </c>
      <c r="E7566" s="9">
        <v>1000.0</v>
      </c>
      <c r="F7566" s="9">
        <v>-1000.0</v>
      </c>
      <c r="G7566" s="9">
        <v>1000.0</v>
      </c>
    </row>
    <row r="7567">
      <c r="A7567" s="9" t="s">
        <v>8591</v>
      </c>
      <c r="B7567" s="9" t="s">
        <v>8592</v>
      </c>
      <c r="C7567" s="9" t="s">
        <v>8594</v>
      </c>
      <c r="D7567" s="9">
        <v>-1000.0</v>
      </c>
      <c r="E7567" s="9">
        <v>1000.0</v>
      </c>
      <c r="F7567" s="9">
        <v>-1000.0</v>
      </c>
      <c r="G7567" s="9">
        <v>1000.0</v>
      </c>
    </row>
    <row r="7568">
      <c r="A7568" s="9" t="s">
        <v>8596</v>
      </c>
      <c r="B7568" s="9" t="s">
        <v>8597</v>
      </c>
      <c r="C7568" s="9" t="s">
        <v>8598</v>
      </c>
      <c r="D7568" s="9">
        <v>-1000.0</v>
      </c>
      <c r="E7568" s="9">
        <v>1000.0</v>
      </c>
      <c r="F7568" s="9">
        <v>-1000.0</v>
      </c>
      <c r="G7568" s="9">
        <v>1000.0</v>
      </c>
    </row>
    <row r="7569">
      <c r="A7569" s="9" t="s">
        <v>8601</v>
      </c>
      <c r="B7569" s="9" t="s">
        <v>8603</v>
      </c>
      <c r="C7569" s="9" t="s">
        <v>8604</v>
      </c>
      <c r="D7569" s="9">
        <v>-1000.0</v>
      </c>
      <c r="E7569" s="9">
        <v>1000.0</v>
      </c>
      <c r="F7569" s="9">
        <v>-1000.0</v>
      </c>
      <c r="G7569" s="9">
        <v>1000.0</v>
      </c>
    </row>
    <row r="7570">
      <c r="A7570" s="9" t="s">
        <v>8606</v>
      </c>
      <c r="B7570" s="9" t="s">
        <v>8607</v>
      </c>
      <c r="C7570" s="9" t="s">
        <v>8609</v>
      </c>
      <c r="D7570" s="9">
        <v>-1000.0</v>
      </c>
      <c r="E7570" s="9">
        <v>1000.0</v>
      </c>
      <c r="F7570" s="9">
        <v>-1000.0</v>
      </c>
      <c r="G7570" s="9">
        <v>1000.0</v>
      </c>
    </row>
    <row r="7571">
      <c r="A7571" s="9" t="s">
        <v>8615</v>
      </c>
      <c r="B7571" s="9" t="s">
        <v>8617</v>
      </c>
      <c r="C7571" s="9" t="s">
        <v>8618</v>
      </c>
      <c r="D7571" s="9">
        <v>-1000.0</v>
      </c>
      <c r="E7571" s="9">
        <v>1000.0</v>
      </c>
      <c r="F7571" s="9">
        <v>-1000.0</v>
      </c>
      <c r="G7571" s="9">
        <v>1000.0</v>
      </c>
    </row>
    <row r="7572">
      <c r="A7572" s="9" t="s">
        <v>8624</v>
      </c>
      <c r="B7572" s="9" t="s">
        <v>8625</v>
      </c>
      <c r="C7572" s="9" t="s">
        <v>8626</v>
      </c>
      <c r="D7572" s="9">
        <v>-1000.0</v>
      </c>
      <c r="E7572" s="9">
        <v>1000.0</v>
      </c>
      <c r="F7572" s="9">
        <v>-1000.0</v>
      </c>
      <c r="G7572" s="9">
        <v>1000.0</v>
      </c>
    </row>
    <row r="7573">
      <c r="A7573" s="9" t="s">
        <v>8630</v>
      </c>
      <c r="B7573" s="9" t="s">
        <v>8631</v>
      </c>
      <c r="C7573" s="9" t="s">
        <v>8633</v>
      </c>
      <c r="D7573" s="9">
        <v>-1000.0</v>
      </c>
      <c r="E7573" s="9">
        <v>1000.0</v>
      </c>
      <c r="F7573" s="9">
        <v>-1000.0</v>
      </c>
      <c r="G7573" s="9">
        <v>1000.0</v>
      </c>
    </row>
    <row r="7574">
      <c r="A7574" s="9" t="s">
        <v>8638</v>
      </c>
      <c r="B7574" s="9" t="s">
        <v>8639</v>
      </c>
      <c r="C7574" s="9" t="s">
        <v>8642</v>
      </c>
      <c r="D7574" s="9">
        <v>-1000.0</v>
      </c>
      <c r="E7574" s="9">
        <v>1000.0</v>
      </c>
      <c r="F7574" s="9">
        <v>-1000.0</v>
      </c>
      <c r="G7574" s="9">
        <v>1000.0</v>
      </c>
    </row>
    <row r="7575">
      <c r="A7575" s="9" t="s">
        <v>8644</v>
      </c>
      <c r="B7575" s="9" t="s">
        <v>8645</v>
      </c>
      <c r="C7575" s="9" t="s">
        <v>8647</v>
      </c>
      <c r="D7575" s="9">
        <v>-1000.0</v>
      </c>
      <c r="E7575" s="9">
        <v>1000.0</v>
      </c>
      <c r="F7575" s="9">
        <v>-1000.0</v>
      </c>
      <c r="G7575" s="9">
        <v>1000.0</v>
      </c>
    </row>
    <row r="7576">
      <c r="A7576" s="9" t="s">
        <v>8653</v>
      </c>
      <c r="B7576" s="9" t="s">
        <v>8655</v>
      </c>
      <c r="C7576" s="9" t="s">
        <v>8658</v>
      </c>
      <c r="D7576" s="9">
        <v>-1000.0</v>
      </c>
      <c r="E7576" s="9">
        <v>1000.0</v>
      </c>
      <c r="F7576" s="9">
        <v>-1000.0</v>
      </c>
      <c r="G7576" s="9">
        <v>1000.0</v>
      </c>
    </row>
    <row r="7577">
      <c r="A7577" s="9" t="s">
        <v>8660</v>
      </c>
      <c r="B7577" s="9" t="s">
        <v>8663</v>
      </c>
      <c r="C7577" s="9" t="s">
        <v>8666</v>
      </c>
      <c r="D7577" s="9">
        <v>-1000.0</v>
      </c>
      <c r="E7577" s="9">
        <v>1000.0</v>
      </c>
      <c r="F7577" s="9">
        <v>-1000.0</v>
      </c>
      <c r="G7577" s="9">
        <v>1000.0</v>
      </c>
    </row>
    <row r="7578">
      <c r="A7578" s="9" t="s">
        <v>8669</v>
      </c>
      <c r="B7578" s="9" t="s">
        <v>8671</v>
      </c>
      <c r="C7578" s="9" t="s">
        <v>8672</v>
      </c>
      <c r="D7578" s="9">
        <v>-1000.0</v>
      </c>
      <c r="E7578" s="9">
        <v>1000.0</v>
      </c>
      <c r="F7578" s="9">
        <v>-1000.0</v>
      </c>
      <c r="G7578" s="9">
        <v>1000.0</v>
      </c>
    </row>
    <row r="7579">
      <c r="A7579" s="9" t="s">
        <v>8675</v>
      </c>
      <c r="B7579" s="9" t="s">
        <v>8677</v>
      </c>
      <c r="C7579" s="9" t="s">
        <v>8679</v>
      </c>
      <c r="D7579" s="9">
        <v>-1000.0</v>
      </c>
      <c r="E7579" s="9">
        <v>1000.0</v>
      </c>
      <c r="F7579" s="9">
        <v>-1000.0</v>
      </c>
      <c r="G7579" s="9">
        <v>1000.0</v>
      </c>
    </row>
    <row r="7580">
      <c r="A7580" s="9" t="s">
        <v>8681</v>
      </c>
      <c r="B7580" s="9" t="s">
        <v>8682</v>
      </c>
      <c r="C7580" s="9" t="s">
        <v>8683</v>
      </c>
      <c r="D7580" s="9">
        <v>-1000.0</v>
      </c>
      <c r="E7580" s="9">
        <v>1000.0</v>
      </c>
      <c r="F7580" s="9">
        <v>-1000.0</v>
      </c>
      <c r="G7580" s="9">
        <v>1000.0</v>
      </c>
    </row>
    <row r="7581">
      <c r="A7581" s="9" t="s">
        <v>8686</v>
      </c>
      <c r="B7581" s="9" t="s">
        <v>8687</v>
      </c>
      <c r="C7581" s="9" t="s">
        <v>8688</v>
      </c>
      <c r="D7581" s="9">
        <v>-1000.0</v>
      </c>
      <c r="E7581" s="9">
        <v>1000.0</v>
      </c>
      <c r="F7581" s="9">
        <v>-1000.0</v>
      </c>
      <c r="G7581" s="9">
        <v>1000.0</v>
      </c>
    </row>
    <row r="7582">
      <c r="A7582" s="9" t="s">
        <v>8690</v>
      </c>
      <c r="B7582" s="9" t="s">
        <v>8691</v>
      </c>
      <c r="C7582" s="9" t="s">
        <v>8692</v>
      </c>
      <c r="D7582" s="9">
        <v>-1000.0</v>
      </c>
      <c r="E7582" s="9">
        <v>1000.0</v>
      </c>
      <c r="F7582" s="9">
        <v>-1000.0</v>
      </c>
      <c r="G7582" s="9">
        <v>1000.0</v>
      </c>
    </row>
    <row r="7583">
      <c r="A7583" s="9" t="s">
        <v>8693</v>
      </c>
      <c r="B7583" s="9" t="s">
        <v>8695</v>
      </c>
      <c r="C7583" s="9" t="s">
        <v>8697</v>
      </c>
      <c r="D7583" s="9">
        <v>-1000.0</v>
      </c>
      <c r="E7583" s="9">
        <v>1000.0</v>
      </c>
      <c r="F7583" s="9">
        <v>-1000.0</v>
      </c>
      <c r="G7583" s="9">
        <v>1000.0</v>
      </c>
    </row>
    <row r="7584">
      <c r="A7584" s="9" t="s">
        <v>8698</v>
      </c>
      <c r="B7584" s="9" t="s">
        <v>8700</v>
      </c>
      <c r="C7584" s="9" t="s">
        <v>8701</v>
      </c>
      <c r="D7584" s="9">
        <v>-1000.0</v>
      </c>
      <c r="E7584" s="9">
        <v>1000.0</v>
      </c>
      <c r="F7584" s="9">
        <v>-1000.0</v>
      </c>
      <c r="G7584" s="9">
        <v>1000.0</v>
      </c>
    </row>
    <row r="7585">
      <c r="A7585" s="9" t="s">
        <v>8705</v>
      </c>
      <c r="B7585" s="9" t="s">
        <v>8706</v>
      </c>
      <c r="C7585" s="9" t="s">
        <v>8707</v>
      </c>
      <c r="D7585" s="9">
        <v>-1000.0</v>
      </c>
      <c r="E7585" s="9">
        <v>1000.0</v>
      </c>
      <c r="F7585" s="9">
        <v>-1000.0</v>
      </c>
      <c r="G7585" s="9">
        <v>1000.0</v>
      </c>
    </row>
    <row r="7586">
      <c r="A7586" s="9" t="s">
        <v>8710</v>
      </c>
      <c r="B7586" s="9" t="s">
        <v>8712</v>
      </c>
      <c r="C7586" s="9" t="s">
        <v>8713</v>
      </c>
      <c r="D7586" s="9">
        <v>-1000.0</v>
      </c>
      <c r="E7586" s="9">
        <v>1000.0</v>
      </c>
      <c r="F7586" s="9">
        <v>-1000.0</v>
      </c>
      <c r="G7586" s="9">
        <v>1000.0</v>
      </c>
    </row>
    <row r="7587">
      <c r="A7587" s="9" t="s">
        <v>8718</v>
      </c>
      <c r="B7587" s="9" t="s">
        <v>8719</v>
      </c>
      <c r="C7587" s="9" t="s">
        <v>8721</v>
      </c>
      <c r="D7587" s="9">
        <v>-1000.0</v>
      </c>
      <c r="E7587" s="9">
        <v>1000.0</v>
      </c>
      <c r="F7587" s="9">
        <v>-1000.0</v>
      </c>
      <c r="G7587" s="9">
        <v>1000.0</v>
      </c>
    </row>
    <row r="7588">
      <c r="A7588" s="9" t="s">
        <v>8725</v>
      </c>
      <c r="B7588" s="9" t="s">
        <v>8726</v>
      </c>
      <c r="C7588" s="9" t="s">
        <v>8727</v>
      </c>
      <c r="D7588" s="9">
        <v>-1000.0</v>
      </c>
      <c r="E7588" s="9">
        <v>1000.0</v>
      </c>
      <c r="F7588" s="9">
        <v>-1000.0</v>
      </c>
      <c r="G7588" s="9">
        <v>1000.0</v>
      </c>
    </row>
    <row r="7589">
      <c r="A7589" s="9" t="s">
        <v>8730</v>
      </c>
      <c r="B7589" s="9" t="s">
        <v>8731</v>
      </c>
      <c r="C7589" s="9" t="s">
        <v>8732</v>
      </c>
      <c r="D7589" s="9">
        <v>-1000.0</v>
      </c>
      <c r="E7589" s="9">
        <v>1000.0</v>
      </c>
      <c r="F7589" s="9">
        <v>-1000.0</v>
      </c>
      <c r="G7589" s="9">
        <v>1000.0</v>
      </c>
    </row>
    <row r="7590">
      <c r="A7590" s="9" t="s">
        <v>8736</v>
      </c>
      <c r="B7590" s="9" t="s">
        <v>8739</v>
      </c>
      <c r="C7590" s="9" t="s">
        <v>8741</v>
      </c>
      <c r="D7590" s="9">
        <v>-1000.0</v>
      </c>
      <c r="E7590" s="9">
        <v>1000.0</v>
      </c>
      <c r="F7590" s="9">
        <v>-1000.0</v>
      </c>
      <c r="G7590" s="9">
        <v>1000.0</v>
      </c>
    </row>
    <row r="7591">
      <c r="A7591" s="9" t="s">
        <v>8744</v>
      </c>
      <c r="B7591" s="9" t="s">
        <v>8747</v>
      </c>
      <c r="C7591" s="9" t="s">
        <v>8748</v>
      </c>
      <c r="D7591" s="9">
        <v>-1000.0</v>
      </c>
      <c r="E7591" s="9">
        <v>1000.0</v>
      </c>
      <c r="F7591" s="9">
        <v>-1000.0</v>
      </c>
      <c r="G7591" s="9">
        <v>1000.0</v>
      </c>
    </row>
    <row r="7592">
      <c r="A7592" s="9" t="s">
        <v>8753</v>
      </c>
      <c r="B7592" s="9" t="s">
        <v>8754</v>
      </c>
      <c r="C7592" s="9" t="s">
        <v>8755</v>
      </c>
      <c r="D7592" s="9">
        <v>-1000.0</v>
      </c>
      <c r="E7592" s="9">
        <v>1000.0</v>
      </c>
      <c r="F7592" s="9">
        <v>-1000.0</v>
      </c>
      <c r="G7592" s="9">
        <v>1000.0</v>
      </c>
    </row>
    <row r="7593">
      <c r="A7593" s="9" t="s">
        <v>8761</v>
      </c>
      <c r="B7593" s="9" t="s">
        <v>8762</v>
      </c>
      <c r="C7593" s="9" t="s">
        <v>8763</v>
      </c>
      <c r="D7593" s="9">
        <v>-1000.0</v>
      </c>
      <c r="E7593" s="9">
        <v>1000.0</v>
      </c>
      <c r="F7593" s="9">
        <v>-1000.0</v>
      </c>
      <c r="G7593" s="9">
        <v>1000.0</v>
      </c>
    </row>
    <row r="7594">
      <c r="A7594" s="9" t="s">
        <v>8766</v>
      </c>
      <c r="B7594" s="9" t="s">
        <v>8768</v>
      </c>
      <c r="C7594" s="9" t="s">
        <v>8769</v>
      </c>
      <c r="D7594" s="9">
        <v>-1000.0</v>
      </c>
      <c r="E7594" s="9">
        <v>1000.0</v>
      </c>
      <c r="F7594" s="9">
        <v>-1000.0</v>
      </c>
      <c r="G7594" s="9">
        <v>1000.0</v>
      </c>
    </row>
    <row r="7595">
      <c r="A7595" s="9" t="s">
        <v>8773</v>
      </c>
      <c r="B7595" s="9" t="s">
        <v>8775</v>
      </c>
      <c r="C7595" s="9" t="s">
        <v>8777</v>
      </c>
      <c r="D7595" s="9">
        <v>-1000.0</v>
      </c>
      <c r="E7595" s="9">
        <v>1000.0</v>
      </c>
      <c r="F7595" s="9">
        <v>-1000.0</v>
      </c>
      <c r="G7595" s="9">
        <v>1000.0</v>
      </c>
    </row>
    <row r="7596">
      <c r="A7596" s="9" t="s">
        <v>8780</v>
      </c>
      <c r="B7596" s="9" t="s">
        <v>8784</v>
      </c>
      <c r="C7596" s="9" t="s">
        <v>8785</v>
      </c>
      <c r="D7596" s="9">
        <v>-1000.0</v>
      </c>
      <c r="E7596" s="9">
        <v>1000.0</v>
      </c>
      <c r="F7596" s="9">
        <v>-1000.0</v>
      </c>
      <c r="G7596" s="9">
        <v>1000.0</v>
      </c>
    </row>
    <row r="7597">
      <c r="A7597" s="9" t="s">
        <v>8786</v>
      </c>
      <c r="B7597" s="9" t="s">
        <v>8787</v>
      </c>
      <c r="C7597" s="9" t="s">
        <v>8788</v>
      </c>
      <c r="D7597" s="9">
        <v>-1000.0</v>
      </c>
      <c r="E7597" s="9">
        <v>1000.0</v>
      </c>
      <c r="F7597" s="9">
        <v>-1000.0</v>
      </c>
      <c r="G7597" s="9">
        <v>1000.0</v>
      </c>
    </row>
    <row r="7598">
      <c r="A7598" s="9" t="s">
        <v>8791</v>
      </c>
      <c r="B7598" s="9" t="s">
        <v>8792</v>
      </c>
      <c r="C7598" s="9" t="s">
        <v>8793</v>
      </c>
      <c r="D7598" s="9">
        <v>-1000.0</v>
      </c>
      <c r="E7598" s="9">
        <v>1000.0</v>
      </c>
      <c r="F7598" s="9">
        <v>-1000.0</v>
      </c>
      <c r="G7598" s="9">
        <v>1000.0</v>
      </c>
    </row>
    <row r="7599">
      <c r="A7599" s="9" t="s">
        <v>8797</v>
      </c>
      <c r="B7599" s="9" t="s">
        <v>8798</v>
      </c>
      <c r="C7599" s="9" t="s">
        <v>8799</v>
      </c>
      <c r="D7599" s="9">
        <v>-1000.0</v>
      </c>
      <c r="E7599" s="9">
        <v>1000.0</v>
      </c>
      <c r="F7599" s="9">
        <v>-1000.0</v>
      </c>
      <c r="G7599" s="9">
        <v>1000.0</v>
      </c>
    </row>
    <row r="7600">
      <c r="A7600" s="9" t="s">
        <v>8802</v>
      </c>
      <c r="B7600" s="9" t="s">
        <v>8804</v>
      </c>
      <c r="C7600" s="9" t="s">
        <v>8806</v>
      </c>
      <c r="D7600" s="9">
        <v>-1000.0</v>
      </c>
      <c r="E7600" s="9">
        <v>1000.0</v>
      </c>
      <c r="F7600" s="9">
        <v>-1000.0</v>
      </c>
      <c r="G7600" s="9">
        <v>1000.0</v>
      </c>
    </row>
    <row r="7601">
      <c r="A7601" s="9" t="s">
        <v>8811</v>
      </c>
      <c r="B7601" s="9" t="s">
        <v>8813</v>
      </c>
      <c r="C7601" s="9" t="s">
        <v>8814</v>
      </c>
      <c r="D7601" s="9">
        <v>-1000.0</v>
      </c>
      <c r="E7601" s="9">
        <v>1000.0</v>
      </c>
      <c r="F7601" s="9">
        <v>-1000.0</v>
      </c>
      <c r="G7601" s="9">
        <v>1000.0</v>
      </c>
    </row>
    <row r="7602">
      <c r="A7602" s="9" t="s">
        <v>8818</v>
      </c>
      <c r="B7602" s="9" t="s">
        <v>8819</v>
      </c>
      <c r="C7602" s="9" t="s">
        <v>8821</v>
      </c>
      <c r="D7602" s="9">
        <v>-1000.0</v>
      </c>
      <c r="E7602" s="9">
        <v>1000.0</v>
      </c>
      <c r="F7602" s="9">
        <v>-1000.0</v>
      </c>
      <c r="G7602" s="9">
        <v>1000.0</v>
      </c>
    </row>
    <row r="7603">
      <c r="A7603" s="9" t="s">
        <v>8826</v>
      </c>
      <c r="B7603" s="9" t="s">
        <v>8827</v>
      </c>
      <c r="C7603" s="9" t="s">
        <v>8830</v>
      </c>
      <c r="D7603" s="9">
        <v>-1000.0</v>
      </c>
      <c r="E7603" s="9">
        <v>1000.0</v>
      </c>
      <c r="F7603" s="9">
        <v>-1000.0</v>
      </c>
      <c r="G7603" s="9">
        <v>1000.0</v>
      </c>
    </row>
    <row r="7604">
      <c r="A7604" s="9" t="s">
        <v>8838</v>
      </c>
      <c r="B7604" s="9" t="s">
        <v>8840</v>
      </c>
      <c r="C7604" s="9" t="s">
        <v>8841</v>
      </c>
      <c r="D7604" s="9">
        <v>-1000.0</v>
      </c>
      <c r="E7604" s="9">
        <v>1000.0</v>
      </c>
      <c r="F7604" s="9">
        <v>-1000.0</v>
      </c>
      <c r="G7604" s="9">
        <v>1000.0</v>
      </c>
    </row>
    <row r="7605">
      <c r="A7605" s="9" t="s">
        <v>8845</v>
      </c>
      <c r="B7605" s="9" t="s">
        <v>8847</v>
      </c>
      <c r="C7605" s="9" t="s">
        <v>8849</v>
      </c>
      <c r="D7605" s="9">
        <v>-1000.0</v>
      </c>
      <c r="E7605" s="9">
        <v>1000.0</v>
      </c>
      <c r="F7605" s="9">
        <v>-1000.0</v>
      </c>
      <c r="G7605" s="9">
        <v>1000.0</v>
      </c>
    </row>
    <row r="7606">
      <c r="A7606" s="9" t="s">
        <v>8853</v>
      </c>
      <c r="B7606" s="9" t="s">
        <v>8854</v>
      </c>
      <c r="C7606" s="9" t="s">
        <v>8856</v>
      </c>
      <c r="D7606" s="9">
        <v>-1000.0</v>
      </c>
      <c r="E7606" s="9">
        <v>1000.0</v>
      </c>
      <c r="F7606" s="9">
        <v>-1000.0</v>
      </c>
      <c r="G7606" s="9">
        <v>1000.0</v>
      </c>
    </row>
    <row r="7607">
      <c r="A7607" s="9" t="s">
        <v>8857</v>
      </c>
      <c r="B7607" s="9" t="s">
        <v>8859</v>
      </c>
      <c r="C7607" s="9" t="s">
        <v>8860</v>
      </c>
      <c r="D7607" s="9">
        <v>-1000.0</v>
      </c>
      <c r="E7607" s="9">
        <v>1000.0</v>
      </c>
      <c r="F7607" s="9">
        <v>-1000.0</v>
      </c>
      <c r="G7607" s="9">
        <v>1000.0</v>
      </c>
    </row>
    <row r="7608">
      <c r="A7608" s="9" t="s">
        <v>8862</v>
      </c>
      <c r="B7608" s="9" t="s">
        <v>8866</v>
      </c>
      <c r="C7608" s="9" t="s">
        <v>8868</v>
      </c>
      <c r="D7608" s="9">
        <v>-1000.0</v>
      </c>
      <c r="E7608" s="9">
        <v>1000.0</v>
      </c>
      <c r="F7608" s="9">
        <v>-1000.0</v>
      </c>
      <c r="G7608" s="9">
        <v>1000.0</v>
      </c>
    </row>
    <row r="7609">
      <c r="A7609" s="9" t="s">
        <v>8872</v>
      </c>
      <c r="B7609" s="9" t="s">
        <v>8873</v>
      </c>
      <c r="C7609" s="9" t="s">
        <v>8875</v>
      </c>
      <c r="D7609" s="9">
        <v>-1000.0</v>
      </c>
      <c r="E7609" s="9">
        <v>1000.0</v>
      </c>
      <c r="F7609" s="9">
        <v>-1000.0</v>
      </c>
      <c r="G7609" s="9">
        <v>1000.0</v>
      </c>
    </row>
    <row r="7610">
      <c r="A7610" s="9" t="s">
        <v>8879</v>
      </c>
      <c r="B7610" s="9" t="s">
        <v>8880</v>
      </c>
      <c r="C7610" s="9" t="s">
        <v>8882</v>
      </c>
      <c r="D7610" s="9">
        <v>-1000.0</v>
      </c>
      <c r="E7610" s="9">
        <v>1000.0</v>
      </c>
      <c r="F7610" s="9">
        <v>-1000.0</v>
      </c>
      <c r="G7610" s="9">
        <v>1000.0</v>
      </c>
    </row>
    <row r="7611">
      <c r="A7611" s="9" t="s">
        <v>8888</v>
      </c>
      <c r="B7611" s="9" t="s">
        <v>8889</v>
      </c>
      <c r="C7611" s="9" t="s">
        <v>8890</v>
      </c>
      <c r="D7611" s="9">
        <v>-1000.0</v>
      </c>
      <c r="E7611" s="9">
        <v>1000.0</v>
      </c>
      <c r="F7611" s="9">
        <v>-1000.0</v>
      </c>
      <c r="G7611" s="9">
        <v>1000.0</v>
      </c>
    </row>
    <row r="7612">
      <c r="A7612" s="9" t="s">
        <v>8896</v>
      </c>
      <c r="B7612" s="9" t="s">
        <v>8898</v>
      </c>
      <c r="C7612" s="9" t="s">
        <v>8901</v>
      </c>
      <c r="D7612" s="9">
        <v>-1000.0</v>
      </c>
      <c r="E7612" s="9">
        <v>1000.0</v>
      </c>
      <c r="F7612" s="9">
        <v>-1000.0</v>
      </c>
      <c r="G7612" s="9">
        <v>1000.0</v>
      </c>
    </row>
    <row r="7613">
      <c r="A7613" s="9" t="s">
        <v>8904</v>
      </c>
      <c r="B7613" s="9" t="s">
        <v>8906</v>
      </c>
      <c r="C7613" s="9" t="s">
        <v>8908</v>
      </c>
      <c r="D7613" s="9">
        <v>-1000.0</v>
      </c>
      <c r="E7613" s="9">
        <v>1000.0</v>
      </c>
      <c r="F7613" s="9">
        <v>-1000.0</v>
      </c>
      <c r="G7613" s="9">
        <v>1000.0</v>
      </c>
    </row>
    <row r="7614">
      <c r="A7614" s="9" t="s">
        <v>8910</v>
      </c>
      <c r="B7614" s="9" t="s">
        <v>8913</v>
      </c>
      <c r="C7614" s="9" t="s">
        <v>8916</v>
      </c>
      <c r="D7614" s="9">
        <v>-1000.0</v>
      </c>
      <c r="E7614" s="9">
        <v>1000.0</v>
      </c>
      <c r="F7614" s="9">
        <v>-1000.0</v>
      </c>
      <c r="G7614" s="9">
        <v>1000.0</v>
      </c>
    </row>
    <row r="7615">
      <c r="A7615" s="9" t="s">
        <v>8921</v>
      </c>
      <c r="B7615" s="9" t="s">
        <v>8923</v>
      </c>
      <c r="C7615" s="9" t="s">
        <v>8924</v>
      </c>
      <c r="D7615" s="9">
        <v>-1000.0</v>
      </c>
      <c r="E7615" s="9">
        <v>1000.0</v>
      </c>
      <c r="F7615" s="9">
        <v>-1000.0</v>
      </c>
      <c r="G7615" s="9">
        <v>1000.0</v>
      </c>
    </row>
    <row r="7616">
      <c r="A7616" s="9" t="s">
        <v>8928</v>
      </c>
      <c r="B7616" s="9" t="s">
        <v>8930</v>
      </c>
      <c r="C7616" s="9" t="s">
        <v>8932</v>
      </c>
      <c r="D7616" s="9">
        <v>-1000.0</v>
      </c>
      <c r="E7616" s="9">
        <v>1000.0</v>
      </c>
      <c r="F7616" s="9">
        <v>-1000.0</v>
      </c>
      <c r="G7616" s="9">
        <v>1000.0</v>
      </c>
    </row>
    <row r="7617">
      <c r="A7617" s="9" t="s">
        <v>8934</v>
      </c>
      <c r="B7617" s="9" t="s">
        <v>8937</v>
      </c>
      <c r="C7617" s="9" t="s">
        <v>8938</v>
      </c>
      <c r="D7617" s="9">
        <v>-1000.0</v>
      </c>
      <c r="E7617" s="9">
        <v>1000.0</v>
      </c>
      <c r="F7617" s="9">
        <v>-1000.0</v>
      </c>
      <c r="G7617" s="9">
        <v>1000.0</v>
      </c>
    </row>
    <row r="7618">
      <c r="A7618" s="9" t="s">
        <v>8942</v>
      </c>
      <c r="B7618" s="9" t="s">
        <v>8943</v>
      </c>
      <c r="C7618" s="9" t="s">
        <v>8944</v>
      </c>
      <c r="D7618" s="9">
        <v>-1000.0</v>
      </c>
      <c r="E7618" s="9">
        <v>1000.0</v>
      </c>
      <c r="F7618" s="9">
        <v>-1000.0</v>
      </c>
      <c r="G7618" s="9">
        <v>1000.0</v>
      </c>
    </row>
    <row r="7619">
      <c r="A7619" s="9" t="s">
        <v>36777</v>
      </c>
      <c r="B7619" s="9" t="s">
        <v>36779</v>
      </c>
      <c r="C7619" s="9" t="s">
        <v>36782</v>
      </c>
      <c r="D7619" s="9">
        <v>-1000.0</v>
      </c>
      <c r="E7619" s="9">
        <v>1000.0</v>
      </c>
      <c r="F7619" s="9">
        <v>-1000.0</v>
      </c>
      <c r="G7619" s="9">
        <v>1000.0</v>
      </c>
    </row>
    <row r="7620">
      <c r="A7620" s="9" t="s">
        <v>36785</v>
      </c>
      <c r="B7620" s="9" t="s">
        <v>36787</v>
      </c>
      <c r="C7620" s="9" t="s">
        <v>36789</v>
      </c>
      <c r="D7620" s="9">
        <v>-1000.0</v>
      </c>
      <c r="E7620" s="9">
        <v>1000.0</v>
      </c>
      <c r="F7620" s="9">
        <v>-1000.0</v>
      </c>
      <c r="G7620" s="9">
        <v>1000.0</v>
      </c>
    </row>
    <row r="7621">
      <c r="A7621" s="9" t="s">
        <v>248</v>
      </c>
      <c r="B7621" s="9" t="s">
        <v>251</v>
      </c>
      <c r="C7621" s="9" t="s">
        <v>253</v>
      </c>
      <c r="D7621" s="9">
        <v>0.0</v>
      </c>
      <c r="E7621" s="9">
        <v>1000.0</v>
      </c>
      <c r="F7621" s="9">
        <v>0.0</v>
      </c>
      <c r="G7621" s="9">
        <v>1000.0</v>
      </c>
    </row>
    <row r="7622">
      <c r="A7622" s="9" t="s">
        <v>266</v>
      </c>
      <c r="B7622" s="9" t="s">
        <v>267</v>
      </c>
      <c r="C7622" s="9" t="s">
        <v>269</v>
      </c>
      <c r="D7622" s="9">
        <v>0.0</v>
      </c>
      <c r="E7622" s="9">
        <v>1000.0</v>
      </c>
      <c r="F7622" s="9">
        <v>0.0</v>
      </c>
      <c r="G7622" s="9">
        <v>1000.0</v>
      </c>
    </row>
    <row r="7623">
      <c r="A7623" s="9" t="s">
        <v>36793</v>
      </c>
      <c r="B7623" s="9" t="s">
        <v>36794</v>
      </c>
      <c r="C7623" s="9" t="s">
        <v>36795</v>
      </c>
      <c r="D7623" s="9">
        <v>-1000.0</v>
      </c>
      <c r="E7623" s="9">
        <v>1000.0</v>
      </c>
      <c r="F7623" s="9">
        <v>-1000.0</v>
      </c>
      <c r="G7623" s="9">
        <v>1000.0</v>
      </c>
    </row>
    <row r="7624">
      <c r="A7624" s="9" t="s">
        <v>36803</v>
      </c>
      <c r="B7624" s="9" t="s">
        <v>36805</v>
      </c>
      <c r="C7624" s="9" t="s">
        <v>36806</v>
      </c>
      <c r="D7624" s="9">
        <v>-1000.0</v>
      </c>
      <c r="E7624" s="9">
        <v>1000.0</v>
      </c>
      <c r="F7624" s="9">
        <v>-1000.0</v>
      </c>
      <c r="G7624" s="9">
        <v>1000.0</v>
      </c>
    </row>
    <row r="7625">
      <c r="A7625" s="9" t="s">
        <v>36813</v>
      </c>
      <c r="B7625" s="9" t="s">
        <v>36815</v>
      </c>
      <c r="C7625" s="9" t="s">
        <v>36817</v>
      </c>
      <c r="D7625" s="9">
        <v>-1000.0</v>
      </c>
      <c r="E7625" s="9">
        <v>1000.0</v>
      </c>
      <c r="F7625" s="9">
        <v>-1000.0</v>
      </c>
      <c r="G7625" s="9">
        <v>1000.0</v>
      </c>
    </row>
    <row r="7626">
      <c r="A7626" s="9" t="s">
        <v>36826</v>
      </c>
      <c r="B7626" s="9" t="s">
        <v>36829</v>
      </c>
      <c r="C7626" s="9" t="s">
        <v>36831</v>
      </c>
      <c r="D7626" s="9">
        <v>-1000.0</v>
      </c>
      <c r="E7626" s="9">
        <v>1000.0</v>
      </c>
      <c r="F7626" s="9">
        <v>-1000.0</v>
      </c>
      <c r="G7626" s="9">
        <v>1000.0</v>
      </c>
    </row>
    <row r="7627">
      <c r="A7627" s="9" t="s">
        <v>36843</v>
      </c>
      <c r="B7627" s="9" t="s">
        <v>36844</v>
      </c>
      <c r="C7627" s="9" t="s">
        <v>36846</v>
      </c>
      <c r="D7627" s="9">
        <v>-1000.0</v>
      </c>
      <c r="E7627" s="9">
        <v>1000.0</v>
      </c>
      <c r="F7627" s="9">
        <v>-1000.0</v>
      </c>
      <c r="G7627" s="9">
        <v>1000.0</v>
      </c>
    </row>
    <row r="7628">
      <c r="A7628" s="9" t="s">
        <v>36853</v>
      </c>
      <c r="B7628" s="9" t="s">
        <v>36855</v>
      </c>
      <c r="C7628" s="9" t="s">
        <v>36857</v>
      </c>
      <c r="D7628" s="9">
        <v>-1000.0</v>
      </c>
      <c r="E7628" s="9">
        <v>1000.0</v>
      </c>
      <c r="F7628" s="9">
        <v>-1000.0</v>
      </c>
      <c r="G7628" s="9">
        <v>1000.0</v>
      </c>
    </row>
    <row r="7629">
      <c r="A7629" s="9" t="s">
        <v>36866</v>
      </c>
      <c r="B7629" s="9" t="s">
        <v>36867</v>
      </c>
      <c r="C7629" s="9" t="s">
        <v>36868</v>
      </c>
      <c r="D7629" s="9">
        <v>-1000.0</v>
      </c>
      <c r="E7629" s="9">
        <v>1000.0</v>
      </c>
      <c r="F7629" s="9">
        <v>-1000.0</v>
      </c>
      <c r="G7629" s="9">
        <v>1000.0</v>
      </c>
    </row>
    <row r="7630">
      <c r="A7630" s="9" t="s">
        <v>36875</v>
      </c>
      <c r="B7630" s="9" t="s">
        <v>36877</v>
      </c>
      <c r="C7630" s="9" t="s">
        <v>36879</v>
      </c>
      <c r="D7630" s="9">
        <v>-1000.0</v>
      </c>
      <c r="E7630" s="9">
        <v>1000.0</v>
      </c>
      <c r="F7630" s="9">
        <v>-1000.0</v>
      </c>
      <c r="G7630" s="9">
        <v>1000.0</v>
      </c>
    </row>
    <row r="7631">
      <c r="A7631" s="9" t="s">
        <v>36888</v>
      </c>
      <c r="B7631" s="9" t="s">
        <v>36890</v>
      </c>
      <c r="C7631" s="9" t="s">
        <v>36891</v>
      </c>
      <c r="D7631" s="9">
        <v>-1000.0</v>
      </c>
      <c r="E7631" s="9">
        <v>1000.0</v>
      </c>
      <c r="F7631" s="9">
        <v>-1000.0</v>
      </c>
      <c r="G7631" s="9">
        <v>1000.0</v>
      </c>
    </row>
    <row r="7632">
      <c r="A7632" s="9" t="s">
        <v>36898</v>
      </c>
      <c r="B7632" s="9" t="s">
        <v>36902</v>
      </c>
      <c r="C7632" s="9" t="s">
        <v>36905</v>
      </c>
      <c r="D7632" s="9">
        <v>-1000.0</v>
      </c>
      <c r="E7632" s="9">
        <v>1000.0</v>
      </c>
      <c r="F7632" s="9">
        <v>-1000.0</v>
      </c>
      <c r="G7632" s="9">
        <v>1000.0</v>
      </c>
    </row>
    <row r="7633">
      <c r="A7633" s="9" t="s">
        <v>17041</v>
      </c>
      <c r="B7633" s="9" t="s">
        <v>17043</v>
      </c>
      <c r="C7633" s="9" t="s">
        <v>17045</v>
      </c>
      <c r="D7633" s="9">
        <v>0.0</v>
      </c>
      <c r="E7633" s="9">
        <v>1000.0</v>
      </c>
      <c r="F7633" s="9">
        <v>0.0</v>
      </c>
      <c r="G7633" s="9">
        <v>1000.0</v>
      </c>
    </row>
    <row r="7634">
      <c r="A7634" s="9" t="s">
        <v>17059</v>
      </c>
      <c r="B7634" s="9" t="s">
        <v>17062</v>
      </c>
      <c r="C7634" s="9" t="s">
        <v>17065</v>
      </c>
      <c r="D7634" s="9">
        <v>0.0</v>
      </c>
      <c r="E7634" s="9">
        <v>1000.0</v>
      </c>
      <c r="F7634" s="9">
        <v>0.0</v>
      </c>
      <c r="G7634" s="9">
        <v>1000.0</v>
      </c>
    </row>
    <row r="7635">
      <c r="A7635" s="9" t="s">
        <v>36912</v>
      </c>
      <c r="B7635" s="9" t="s">
        <v>36914</v>
      </c>
      <c r="C7635" s="9" t="s">
        <v>36917</v>
      </c>
      <c r="D7635" s="9">
        <v>0.0</v>
      </c>
      <c r="E7635" s="9">
        <v>1000.0</v>
      </c>
      <c r="F7635" s="9">
        <v>0.0</v>
      </c>
      <c r="G7635" s="9">
        <v>1000.0</v>
      </c>
    </row>
    <row r="7636">
      <c r="A7636" s="9" t="s">
        <v>65313</v>
      </c>
      <c r="B7636" s="9" t="s">
        <v>65315</v>
      </c>
      <c r="C7636" s="9" t="s">
        <v>65317</v>
      </c>
      <c r="D7636" s="9">
        <v>-1000.0</v>
      </c>
      <c r="E7636" s="9">
        <v>1000.0</v>
      </c>
      <c r="F7636" s="9">
        <v>-1000.0</v>
      </c>
      <c r="G7636" s="9">
        <v>1000.0</v>
      </c>
    </row>
    <row r="7637">
      <c r="A7637" s="9" t="s">
        <v>36929</v>
      </c>
      <c r="B7637" s="9" t="s">
        <v>36931</v>
      </c>
      <c r="C7637" s="9" t="s">
        <v>36933</v>
      </c>
      <c r="D7637" s="9">
        <v>-1000.0</v>
      </c>
      <c r="E7637" s="9">
        <v>1000.0</v>
      </c>
      <c r="F7637" s="9">
        <v>-1000.0</v>
      </c>
      <c r="G7637" s="9">
        <v>1000.0</v>
      </c>
    </row>
    <row r="7638">
      <c r="A7638" s="9" t="s">
        <v>36938</v>
      </c>
      <c r="B7638" s="9" t="s">
        <v>36941</v>
      </c>
      <c r="C7638" s="9" t="s">
        <v>36944</v>
      </c>
      <c r="D7638" s="9">
        <v>-1000.0</v>
      </c>
      <c r="E7638" s="9">
        <v>1000.0</v>
      </c>
      <c r="F7638" s="9">
        <v>-1000.0</v>
      </c>
      <c r="G7638" s="9">
        <v>1000.0</v>
      </c>
    </row>
    <row r="7639">
      <c r="A7639" s="9" t="s">
        <v>36955</v>
      </c>
      <c r="B7639" s="9" t="s">
        <v>36957</v>
      </c>
      <c r="C7639" s="9" t="s">
        <v>36959</v>
      </c>
      <c r="D7639" s="9">
        <v>-1000.0</v>
      </c>
      <c r="E7639" s="9">
        <v>1000.0</v>
      </c>
      <c r="F7639" s="9">
        <v>-1000.0</v>
      </c>
      <c r="G7639" s="9">
        <v>1000.0</v>
      </c>
    </row>
    <row r="7640">
      <c r="A7640" s="9" t="s">
        <v>36962</v>
      </c>
      <c r="B7640" s="9" t="s">
        <v>36965</v>
      </c>
      <c r="C7640" s="9" t="s">
        <v>36968</v>
      </c>
      <c r="D7640" s="9">
        <v>-1000.0</v>
      </c>
      <c r="E7640" s="9">
        <v>1000.0</v>
      </c>
      <c r="F7640" s="9">
        <v>-1000.0</v>
      </c>
      <c r="G7640" s="9">
        <v>1000.0</v>
      </c>
    </row>
    <row r="7641">
      <c r="A7641" s="9" t="s">
        <v>17073</v>
      </c>
      <c r="B7641" s="9" t="s">
        <v>17075</v>
      </c>
      <c r="C7641" s="9" t="s">
        <v>17077</v>
      </c>
      <c r="D7641" s="9">
        <v>0.0</v>
      </c>
      <c r="E7641" s="9">
        <v>1000.0</v>
      </c>
      <c r="F7641" s="9">
        <v>0.0</v>
      </c>
      <c r="G7641" s="9">
        <v>1000.0</v>
      </c>
    </row>
    <row r="7642">
      <c r="A7642" s="9" t="s">
        <v>36974</v>
      </c>
      <c r="B7642" s="9" t="s">
        <v>36975</v>
      </c>
      <c r="C7642" s="9" t="s">
        <v>36977</v>
      </c>
      <c r="D7642" s="9">
        <v>-1000.0</v>
      </c>
      <c r="E7642" s="9">
        <v>1000.0</v>
      </c>
      <c r="F7642" s="9">
        <v>-1000.0</v>
      </c>
      <c r="G7642" s="9">
        <v>1000.0</v>
      </c>
    </row>
    <row r="7643">
      <c r="A7643" s="9" t="s">
        <v>36985</v>
      </c>
      <c r="B7643" s="9" t="s">
        <v>36987</v>
      </c>
      <c r="C7643" s="9" t="s">
        <v>36988</v>
      </c>
      <c r="D7643" s="9">
        <v>-1000.0</v>
      </c>
      <c r="E7643" s="9">
        <v>1000.0</v>
      </c>
      <c r="F7643" s="9">
        <v>-1000.0</v>
      </c>
      <c r="G7643" s="9">
        <v>1000.0</v>
      </c>
    </row>
    <row r="7644">
      <c r="A7644" s="9" t="s">
        <v>17088</v>
      </c>
      <c r="B7644" s="9" t="s">
        <v>17089</v>
      </c>
      <c r="C7644" s="9" t="s">
        <v>17092</v>
      </c>
      <c r="D7644" s="9">
        <v>-1000.0</v>
      </c>
      <c r="E7644" s="9">
        <v>1000.0</v>
      </c>
      <c r="F7644" s="9">
        <v>-1000.0</v>
      </c>
      <c r="G7644" s="9">
        <v>1000.0</v>
      </c>
    </row>
    <row r="7645">
      <c r="A7645" s="9" t="s">
        <v>36993</v>
      </c>
      <c r="B7645" s="9" t="s">
        <v>36995</v>
      </c>
      <c r="C7645" s="9" t="s">
        <v>36997</v>
      </c>
      <c r="D7645" s="9">
        <v>-1000.0</v>
      </c>
      <c r="E7645" s="9">
        <v>1000.0</v>
      </c>
      <c r="F7645" s="9">
        <v>-1000.0</v>
      </c>
      <c r="G7645" s="9">
        <v>1000.0</v>
      </c>
    </row>
    <row r="7646">
      <c r="A7646" s="9" t="s">
        <v>37005</v>
      </c>
      <c r="B7646" s="9" t="s">
        <v>37006</v>
      </c>
      <c r="C7646" s="9" t="s">
        <v>37009</v>
      </c>
      <c r="D7646" s="9">
        <v>-1000.0</v>
      </c>
      <c r="E7646" s="9">
        <v>1000.0</v>
      </c>
      <c r="F7646" s="9">
        <v>-1000.0</v>
      </c>
      <c r="G7646" s="9">
        <v>1000.0</v>
      </c>
    </row>
    <row r="7647">
      <c r="A7647" s="9" t="s">
        <v>37015</v>
      </c>
      <c r="B7647" s="9" t="s">
        <v>37017</v>
      </c>
      <c r="C7647" s="9" t="s">
        <v>37018</v>
      </c>
      <c r="D7647" s="9">
        <v>0.0</v>
      </c>
      <c r="E7647" s="9">
        <v>1000.0</v>
      </c>
      <c r="F7647" s="9">
        <v>0.0</v>
      </c>
      <c r="G7647" s="9">
        <v>1000.0</v>
      </c>
    </row>
    <row r="7648">
      <c r="A7648" s="9" t="s">
        <v>37027</v>
      </c>
      <c r="B7648" s="9" t="s">
        <v>37029</v>
      </c>
      <c r="C7648" s="9" t="s">
        <v>37032</v>
      </c>
      <c r="D7648" s="9">
        <v>0.0</v>
      </c>
      <c r="E7648" s="9">
        <v>1000.0</v>
      </c>
      <c r="F7648" s="9">
        <v>0.0</v>
      </c>
      <c r="G7648" s="9">
        <v>1000.0</v>
      </c>
    </row>
    <row r="7649">
      <c r="A7649" s="9" t="s">
        <v>37038</v>
      </c>
      <c r="B7649" s="9" t="s">
        <v>37040</v>
      </c>
      <c r="C7649" s="9" t="s">
        <v>37042</v>
      </c>
      <c r="D7649" s="9">
        <v>0.0</v>
      </c>
      <c r="E7649" s="9">
        <v>1000.0</v>
      </c>
      <c r="F7649" s="9">
        <v>0.0</v>
      </c>
      <c r="G7649" s="9">
        <v>1000.0</v>
      </c>
    </row>
    <row r="7650">
      <c r="A7650" s="9" t="s">
        <v>37048</v>
      </c>
      <c r="B7650" s="9" t="s">
        <v>37051</v>
      </c>
      <c r="C7650" s="9" t="s">
        <v>37053</v>
      </c>
      <c r="D7650" s="9">
        <v>-1000.0</v>
      </c>
      <c r="E7650" s="9">
        <v>1000.0</v>
      </c>
      <c r="F7650" s="9">
        <v>-1000.0</v>
      </c>
      <c r="G7650" s="9">
        <v>1000.0</v>
      </c>
    </row>
    <row r="7651">
      <c r="A7651" s="9" t="s">
        <v>37058</v>
      </c>
      <c r="B7651" s="9" t="s">
        <v>37061</v>
      </c>
      <c r="C7651" s="9" t="s">
        <v>37062</v>
      </c>
      <c r="D7651" s="9">
        <v>-1000.0</v>
      </c>
      <c r="E7651" s="9">
        <v>1000.0</v>
      </c>
      <c r="F7651" s="9">
        <v>-1000.0</v>
      </c>
      <c r="G7651" s="9">
        <v>1000.0</v>
      </c>
    </row>
    <row r="7652">
      <c r="A7652" s="9" t="s">
        <v>37070</v>
      </c>
      <c r="B7652" s="9" t="s">
        <v>37071</v>
      </c>
      <c r="C7652" s="9" t="s">
        <v>37072</v>
      </c>
      <c r="D7652" s="9">
        <v>-1000.0</v>
      </c>
      <c r="E7652" s="9">
        <v>1000.0</v>
      </c>
      <c r="F7652" s="9">
        <v>-1000.0</v>
      </c>
      <c r="G7652" s="9">
        <v>1000.0</v>
      </c>
    </row>
    <row r="7653">
      <c r="A7653" s="9" t="s">
        <v>37084</v>
      </c>
      <c r="B7653" s="9" t="s">
        <v>37086</v>
      </c>
      <c r="C7653" s="9" t="s">
        <v>37087</v>
      </c>
      <c r="D7653" s="9">
        <v>0.0</v>
      </c>
      <c r="E7653" s="9">
        <v>1000.0</v>
      </c>
      <c r="F7653" s="9">
        <v>0.0</v>
      </c>
      <c r="G7653" s="9">
        <v>1000.0</v>
      </c>
    </row>
    <row r="7654">
      <c r="A7654" s="9" t="s">
        <v>37095</v>
      </c>
      <c r="B7654" s="9" t="s">
        <v>37098</v>
      </c>
      <c r="C7654" s="9" t="s">
        <v>37099</v>
      </c>
      <c r="D7654" s="9">
        <v>-1000.0</v>
      </c>
      <c r="E7654" s="9">
        <v>1000.0</v>
      </c>
      <c r="F7654" s="9">
        <v>-1000.0</v>
      </c>
      <c r="G7654" s="9">
        <v>1000.0</v>
      </c>
    </row>
    <row r="7655">
      <c r="A7655" s="9" t="s">
        <v>37102</v>
      </c>
      <c r="B7655" s="9" t="s">
        <v>37104</v>
      </c>
      <c r="C7655" s="9" t="s">
        <v>37105</v>
      </c>
      <c r="D7655" s="9">
        <v>-1000.0</v>
      </c>
      <c r="E7655" s="9">
        <v>1000.0</v>
      </c>
      <c r="F7655" s="9">
        <v>-1000.0</v>
      </c>
      <c r="G7655" s="9">
        <v>1000.0</v>
      </c>
    </row>
    <row r="7656">
      <c r="A7656" s="9" t="s">
        <v>8950</v>
      </c>
      <c r="B7656" s="9" t="s">
        <v>8951</v>
      </c>
      <c r="C7656" s="9" t="s">
        <v>8953</v>
      </c>
      <c r="D7656" s="9">
        <v>-1000.0</v>
      </c>
      <c r="E7656" s="9">
        <v>1000.0</v>
      </c>
      <c r="F7656" s="9">
        <v>-1000.0</v>
      </c>
      <c r="G7656" s="9">
        <v>1000.0</v>
      </c>
    </row>
    <row r="7657">
      <c r="A7657" s="9" t="s">
        <v>37113</v>
      </c>
      <c r="B7657" s="9" t="s">
        <v>37115</v>
      </c>
      <c r="C7657" s="9" t="s">
        <v>37117</v>
      </c>
      <c r="D7657" s="9">
        <v>-1000.0</v>
      </c>
      <c r="E7657" s="9">
        <v>1000.0</v>
      </c>
      <c r="F7657" s="9">
        <v>-1000.0</v>
      </c>
      <c r="G7657" s="9">
        <v>1000.0</v>
      </c>
    </row>
    <row r="7658">
      <c r="A7658" s="9" t="s">
        <v>37131</v>
      </c>
      <c r="B7658" s="9" t="s">
        <v>37133</v>
      </c>
      <c r="C7658" s="9" t="s">
        <v>37136</v>
      </c>
      <c r="D7658" s="9">
        <v>-1000.0</v>
      </c>
      <c r="E7658" s="9">
        <v>1000.0</v>
      </c>
      <c r="F7658" s="9">
        <v>-1000.0</v>
      </c>
      <c r="G7658" s="9">
        <v>1000.0</v>
      </c>
    </row>
    <row r="7659">
      <c r="A7659" s="9" t="s">
        <v>37139</v>
      </c>
      <c r="B7659" s="9" t="s">
        <v>37141</v>
      </c>
      <c r="C7659" s="9" t="s">
        <v>37144</v>
      </c>
      <c r="D7659" s="9">
        <v>-1000.0</v>
      </c>
      <c r="E7659" s="9">
        <v>1000.0</v>
      </c>
      <c r="F7659" s="9">
        <v>-1000.0</v>
      </c>
      <c r="G7659" s="9">
        <v>1000.0</v>
      </c>
    </row>
    <row r="7660">
      <c r="A7660" s="9" t="s">
        <v>17099</v>
      </c>
      <c r="B7660" s="9" t="s">
        <v>17100</v>
      </c>
      <c r="C7660" s="9" t="s">
        <v>17102</v>
      </c>
      <c r="D7660" s="9">
        <v>0.0</v>
      </c>
      <c r="E7660" s="9">
        <v>1000.0</v>
      </c>
      <c r="F7660" s="9">
        <v>0.0</v>
      </c>
      <c r="G7660" s="9">
        <v>1000.0</v>
      </c>
    </row>
    <row r="7661">
      <c r="A7661" s="9" t="s">
        <v>5086</v>
      </c>
      <c r="B7661" s="9" t="s">
        <v>37150</v>
      </c>
      <c r="C7661" s="9" t="s">
        <v>37151</v>
      </c>
      <c r="D7661" s="9">
        <v>-1000.0</v>
      </c>
      <c r="E7661" s="9">
        <v>1000.0</v>
      </c>
      <c r="F7661" s="9">
        <v>-1000.0</v>
      </c>
      <c r="G7661" s="9">
        <v>1000.0</v>
      </c>
    </row>
    <row r="7662">
      <c r="A7662" s="9" t="s">
        <v>37157</v>
      </c>
      <c r="B7662" s="9" t="s">
        <v>37159</v>
      </c>
      <c r="C7662" s="9" t="s">
        <v>37161</v>
      </c>
      <c r="D7662" s="9">
        <v>-1000.0</v>
      </c>
      <c r="E7662" s="9">
        <v>1000.0</v>
      </c>
      <c r="F7662" s="9">
        <v>-1000.0</v>
      </c>
      <c r="G7662" s="9">
        <v>1000.0</v>
      </c>
    </row>
    <row r="7663">
      <c r="A7663" s="9" t="s">
        <v>17117</v>
      </c>
      <c r="B7663" s="9" t="s">
        <v>17120</v>
      </c>
      <c r="C7663" s="9" t="s">
        <v>17122</v>
      </c>
      <c r="D7663" s="9">
        <v>0.0</v>
      </c>
      <c r="E7663" s="9">
        <v>1000.0</v>
      </c>
      <c r="F7663" s="9">
        <v>0.0</v>
      </c>
      <c r="G7663" s="9">
        <v>1000.0</v>
      </c>
    </row>
    <row r="7664">
      <c r="A7664" s="9" t="s">
        <v>17132</v>
      </c>
      <c r="B7664" s="9" t="s">
        <v>17135</v>
      </c>
      <c r="C7664" s="9" t="s">
        <v>17136</v>
      </c>
      <c r="D7664" s="9">
        <v>0.0</v>
      </c>
      <c r="E7664" s="9">
        <v>1000.0</v>
      </c>
      <c r="F7664" s="9">
        <v>0.0</v>
      </c>
      <c r="G7664" s="9">
        <v>1000.0</v>
      </c>
    </row>
    <row r="7665">
      <c r="A7665" s="9" t="s">
        <v>17146</v>
      </c>
      <c r="B7665" s="9" t="s">
        <v>17148</v>
      </c>
      <c r="C7665" s="9" t="s">
        <v>17149</v>
      </c>
      <c r="D7665" s="9">
        <v>0.0</v>
      </c>
      <c r="E7665" s="9">
        <v>1000.0</v>
      </c>
      <c r="F7665" s="9">
        <v>0.0</v>
      </c>
      <c r="G7665" s="9">
        <v>1000.0</v>
      </c>
    </row>
    <row r="7666">
      <c r="A7666" s="9" t="s">
        <v>37167</v>
      </c>
      <c r="B7666" s="9" t="s">
        <v>37168</v>
      </c>
      <c r="C7666" s="9" t="s">
        <v>37170</v>
      </c>
      <c r="D7666" s="9">
        <v>-1000.0</v>
      </c>
      <c r="E7666" s="9">
        <v>1000.0</v>
      </c>
      <c r="F7666" s="9">
        <v>-1000.0</v>
      </c>
      <c r="G7666" s="9">
        <v>1000.0</v>
      </c>
    </row>
    <row r="7667">
      <c r="A7667" s="9" t="s">
        <v>37178</v>
      </c>
      <c r="B7667" s="9" t="s">
        <v>37179</v>
      </c>
      <c r="C7667" s="9" t="s">
        <v>37181</v>
      </c>
      <c r="D7667" s="9">
        <v>-1000.0</v>
      </c>
      <c r="E7667" s="9">
        <v>1000.0</v>
      </c>
      <c r="F7667" s="9">
        <v>-1000.0</v>
      </c>
      <c r="G7667" s="9">
        <v>1000.0</v>
      </c>
    </row>
    <row r="7668">
      <c r="A7668" s="9" t="s">
        <v>37185</v>
      </c>
      <c r="B7668" s="9" t="s">
        <v>37187</v>
      </c>
      <c r="C7668" s="9" t="s">
        <v>37189</v>
      </c>
      <c r="D7668" s="9">
        <v>-1000.0</v>
      </c>
      <c r="E7668" s="9">
        <v>1000.0</v>
      </c>
      <c r="F7668" s="9">
        <v>-1000.0</v>
      </c>
      <c r="G7668" s="9">
        <v>1000.0</v>
      </c>
    </row>
    <row r="7669">
      <c r="A7669" s="9" t="s">
        <v>37194</v>
      </c>
      <c r="B7669" s="9" t="s">
        <v>37195</v>
      </c>
      <c r="C7669" s="9" t="s">
        <v>37197</v>
      </c>
      <c r="D7669" s="9">
        <v>-1000.0</v>
      </c>
      <c r="E7669" s="9">
        <v>1000.0</v>
      </c>
      <c r="F7669" s="9">
        <v>-1000.0</v>
      </c>
      <c r="G7669" s="9">
        <v>1000.0</v>
      </c>
    </row>
    <row r="7670">
      <c r="A7670" s="9" t="s">
        <v>65372</v>
      </c>
      <c r="B7670" s="9" t="s">
        <v>65373</v>
      </c>
      <c r="C7670" s="9" t="s">
        <v>65375</v>
      </c>
      <c r="D7670" s="9">
        <v>-1000.0</v>
      </c>
      <c r="E7670" s="9">
        <v>1000.0</v>
      </c>
      <c r="F7670" s="9">
        <v>-1000.0</v>
      </c>
      <c r="G7670" s="9">
        <v>1000.0</v>
      </c>
    </row>
    <row r="7671">
      <c r="A7671" s="9" t="s">
        <v>17158</v>
      </c>
      <c r="B7671" s="9" t="s">
        <v>17161</v>
      </c>
      <c r="C7671" s="9" t="s">
        <v>17162</v>
      </c>
      <c r="D7671" s="9">
        <v>0.0</v>
      </c>
      <c r="E7671" s="9">
        <v>1000.0</v>
      </c>
      <c r="F7671" s="9">
        <v>0.0</v>
      </c>
      <c r="G7671" s="9">
        <v>1000.0</v>
      </c>
    </row>
    <row r="7672">
      <c r="A7672" s="9" t="s">
        <v>65377</v>
      </c>
      <c r="B7672" s="9" t="s">
        <v>65379</v>
      </c>
      <c r="C7672" s="9" t="s">
        <v>65380</v>
      </c>
      <c r="D7672" s="9">
        <v>-1000.0</v>
      </c>
      <c r="E7672" s="9">
        <v>1000.0</v>
      </c>
      <c r="F7672" s="9">
        <v>-1000.0</v>
      </c>
      <c r="G7672" s="9">
        <v>1000.0</v>
      </c>
    </row>
    <row r="7673">
      <c r="A7673" s="9" t="s">
        <v>37205</v>
      </c>
      <c r="B7673" s="9" t="s">
        <v>37208</v>
      </c>
      <c r="C7673" s="9" t="s">
        <v>37209</v>
      </c>
      <c r="D7673" s="9">
        <v>0.0</v>
      </c>
      <c r="E7673" s="9">
        <v>1000.0</v>
      </c>
      <c r="F7673" s="9">
        <v>0.0</v>
      </c>
      <c r="G7673" s="9">
        <v>1000.0</v>
      </c>
    </row>
    <row r="7674">
      <c r="A7674" s="9" t="s">
        <v>37218</v>
      </c>
      <c r="B7674" s="9" t="s">
        <v>37220</v>
      </c>
      <c r="C7674" s="9" t="s">
        <v>37221</v>
      </c>
      <c r="D7674" s="9">
        <v>-1000.0</v>
      </c>
      <c r="E7674" s="9">
        <v>1000.0</v>
      </c>
      <c r="F7674" s="9">
        <v>-1000.0</v>
      </c>
      <c r="G7674" s="9">
        <v>1000.0</v>
      </c>
    </row>
    <row r="7675">
      <c r="A7675" s="9" t="s">
        <v>17170</v>
      </c>
      <c r="B7675" s="9" t="s">
        <v>17172</v>
      </c>
      <c r="C7675" s="9" t="s">
        <v>17174</v>
      </c>
      <c r="D7675" s="9">
        <v>0.0</v>
      </c>
      <c r="E7675" s="9">
        <v>1000.0</v>
      </c>
      <c r="F7675" s="9">
        <v>0.0</v>
      </c>
      <c r="G7675" s="9">
        <v>1000.0</v>
      </c>
    </row>
    <row r="7676">
      <c r="A7676" s="9" t="s">
        <v>275</v>
      </c>
      <c r="B7676" s="9" t="s">
        <v>277</v>
      </c>
      <c r="C7676" s="9" t="s">
        <v>279</v>
      </c>
      <c r="D7676" s="9">
        <v>0.0</v>
      </c>
      <c r="E7676" s="9">
        <v>1000.0</v>
      </c>
      <c r="F7676" s="9">
        <v>0.0</v>
      </c>
      <c r="G7676" s="9">
        <v>1000.0</v>
      </c>
    </row>
    <row r="7677">
      <c r="A7677" s="9" t="s">
        <v>37231</v>
      </c>
      <c r="B7677" s="9" t="s">
        <v>37233</v>
      </c>
      <c r="C7677" s="9" t="s">
        <v>37235</v>
      </c>
      <c r="D7677" s="9">
        <v>0.0</v>
      </c>
      <c r="E7677" s="9">
        <v>1000.0</v>
      </c>
      <c r="F7677" s="9">
        <v>0.0</v>
      </c>
      <c r="G7677" s="9">
        <v>1000.0</v>
      </c>
    </row>
    <row r="7678">
      <c r="A7678" s="9" t="s">
        <v>37246</v>
      </c>
      <c r="B7678" s="9" t="s">
        <v>37247</v>
      </c>
      <c r="C7678" s="9" t="s">
        <v>37248</v>
      </c>
      <c r="D7678" s="9">
        <v>-1000.0</v>
      </c>
      <c r="E7678" s="9">
        <v>1000.0</v>
      </c>
      <c r="F7678" s="9">
        <v>-1000.0</v>
      </c>
      <c r="G7678" s="9">
        <v>1000.0</v>
      </c>
    </row>
    <row r="7679">
      <c r="A7679" s="9" t="s">
        <v>17184</v>
      </c>
      <c r="B7679" s="9" t="s">
        <v>17186</v>
      </c>
      <c r="C7679" s="9" t="s">
        <v>17188</v>
      </c>
      <c r="D7679" s="9">
        <v>0.0</v>
      </c>
      <c r="E7679" s="9">
        <v>1000.0</v>
      </c>
      <c r="F7679" s="9">
        <v>0.0</v>
      </c>
      <c r="G7679" s="9">
        <v>1000.0</v>
      </c>
    </row>
    <row r="7680">
      <c r="A7680" s="9" t="s">
        <v>37257</v>
      </c>
      <c r="B7680" s="9" t="s">
        <v>37259</v>
      </c>
      <c r="C7680" s="9" t="s">
        <v>37261</v>
      </c>
      <c r="D7680" s="9">
        <v>0.0</v>
      </c>
      <c r="E7680" s="9">
        <v>1000.0</v>
      </c>
      <c r="F7680" s="9">
        <v>0.0</v>
      </c>
      <c r="G7680" s="9">
        <v>1000.0</v>
      </c>
    </row>
    <row r="7681">
      <c r="A7681" s="9" t="s">
        <v>17192</v>
      </c>
      <c r="B7681" s="9" t="s">
        <v>17193</v>
      </c>
      <c r="C7681" s="9" t="s">
        <v>17194</v>
      </c>
      <c r="D7681" s="9">
        <v>-1000.0</v>
      </c>
      <c r="E7681" s="9">
        <v>1000.0</v>
      </c>
      <c r="F7681" s="9">
        <v>-1000.0</v>
      </c>
      <c r="G7681" s="9">
        <v>1000.0</v>
      </c>
    </row>
    <row r="7682">
      <c r="A7682" s="9" t="s">
        <v>37273</v>
      </c>
      <c r="B7682" s="9" t="s">
        <v>37274</v>
      </c>
      <c r="C7682" s="9" t="s">
        <v>37275</v>
      </c>
      <c r="D7682" s="9">
        <v>0.0</v>
      </c>
      <c r="E7682" s="9">
        <v>1000.0</v>
      </c>
      <c r="F7682" s="9">
        <v>0.0</v>
      </c>
      <c r="G7682" s="9">
        <v>1000.0</v>
      </c>
    </row>
    <row r="7683">
      <c r="A7683" s="9" t="s">
        <v>37288</v>
      </c>
      <c r="B7683" s="9" t="s">
        <v>37289</v>
      </c>
      <c r="C7683" s="9" t="s">
        <v>37290</v>
      </c>
      <c r="D7683" s="9">
        <v>-1000.0</v>
      </c>
      <c r="E7683" s="9">
        <v>1000.0</v>
      </c>
      <c r="F7683" s="9">
        <v>-1000.0</v>
      </c>
      <c r="G7683" s="9">
        <v>1000.0</v>
      </c>
    </row>
    <row r="7684">
      <c r="A7684" s="9" t="s">
        <v>37296</v>
      </c>
      <c r="B7684" s="9" t="s">
        <v>37298</v>
      </c>
      <c r="C7684" s="9" t="s">
        <v>37299</v>
      </c>
      <c r="D7684" s="9">
        <v>0.0</v>
      </c>
      <c r="E7684" s="9">
        <v>1000.0</v>
      </c>
      <c r="F7684" s="9">
        <v>0.0</v>
      </c>
      <c r="G7684" s="9">
        <v>1000.0</v>
      </c>
    </row>
    <row r="7685">
      <c r="A7685" s="9" t="s">
        <v>37308</v>
      </c>
      <c r="B7685" s="9" t="s">
        <v>37309</v>
      </c>
      <c r="C7685" s="9" t="s">
        <v>37311</v>
      </c>
      <c r="D7685" s="9">
        <v>-1000.0</v>
      </c>
      <c r="E7685" s="9">
        <v>1000.0</v>
      </c>
      <c r="F7685" s="9">
        <v>-1000.0</v>
      </c>
      <c r="G7685" s="9">
        <v>1000.0</v>
      </c>
    </row>
    <row r="7686">
      <c r="A7686" s="9" t="s">
        <v>37316</v>
      </c>
      <c r="B7686" s="9" t="s">
        <v>37318</v>
      </c>
      <c r="C7686" s="9" t="s">
        <v>37321</v>
      </c>
      <c r="D7686" s="9">
        <v>0.0</v>
      </c>
      <c r="E7686" s="9">
        <v>1000.0</v>
      </c>
      <c r="F7686" s="9">
        <v>0.0</v>
      </c>
      <c r="G7686" s="9">
        <v>1000.0</v>
      </c>
    </row>
    <row r="7687">
      <c r="A7687" s="9" t="s">
        <v>288</v>
      </c>
      <c r="B7687" s="9" t="s">
        <v>291</v>
      </c>
      <c r="C7687" s="9" t="s">
        <v>293</v>
      </c>
      <c r="D7687" s="9">
        <v>0.0</v>
      </c>
      <c r="E7687" s="9">
        <v>1000.0</v>
      </c>
      <c r="F7687" s="9">
        <v>0.0</v>
      </c>
      <c r="G7687" s="9">
        <v>1000.0</v>
      </c>
    </row>
    <row r="7688">
      <c r="A7688" s="9" t="s">
        <v>37332</v>
      </c>
      <c r="B7688" s="9" t="s">
        <v>37335</v>
      </c>
      <c r="C7688" s="9" t="s">
        <v>37337</v>
      </c>
      <c r="D7688" s="9">
        <v>-1000.0</v>
      </c>
      <c r="E7688" s="9">
        <v>1000.0</v>
      </c>
      <c r="F7688" s="9">
        <v>-1000.0</v>
      </c>
      <c r="G7688" s="9">
        <v>1000.0</v>
      </c>
    </row>
    <row r="7689">
      <c r="A7689" s="9" t="s">
        <v>37343</v>
      </c>
      <c r="B7689" s="9" t="s">
        <v>37345</v>
      </c>
      <c r="C7689" s="9" t="s">
        <v>37347</v>
      </c>
      <c r="D7689" s="9">
        <v>-1000.0</v>
      </c>
      <c r="E7689" s="9">
        <v>1000.0</v>
      </c>
      <c r="F7689" s="9">
        <v>-1000.0</v>
      </c>
      <c r="G7689" s="9">
        <v>1000.0</v>
      </c>
    </row>
    <row r="7690">
      <c r="A7690" s="9" t="s">
        <v>8964</v>
      </c>
      <c r="B7690" s="9" t="s">
        <v>8967</v>
      </c>
      <c r="C7690" s="9" t="s">
        <v>8968</v>
      </c>
      <c r="D7690" s="9">
        <v>-1000.0</v>
      </c>
      <c r="E7690" s="9">
        <v>1000.0</v>
      </c>
      <c r="F7690" s="9">
        <v>-1000.0</v>
      </c>
      <c r="G7690" s="9">
        <v>1000.0</v>
      </c>
    </row>
    <row r="7691">
      <c r="A7691" s="9" t="s">
        <v>304</v>
      </c>
      <c r="B7691" s="9" t="s">
        <v>310</v>
      </c>
      <c r="C7691" s="9" t="s">
        <v>312</v>
      </c>
      <c r="D7691" s="9">
        <v>0.0</v>
      </c>
      <c r="E7691" s="9">
        <v>1000.0</v>
      </c>
      <c r="F7691" s="9">
        <v>0.0</v>
      </c>
      <c r="G7691" s="9">
        <v>1000.0</v>
      </c>
    </row>
    <row r="7692">
      <c r="A7692" s="9" t="s">
        <v>37353</v>
      </c>
      <c r="B7692" s="9" t="s">
        <v>37355</v>
      </c>
      <c r="C7692" s="9" t="s">
        <v>37357</v>
      </c>
      <c r="D7692" s="9">
        <v>-1000.0</v>
      </c>
      <c r="E7692" s="9">
        <v>1000.0</v>
      </c>
      <c r="F7692" s="9">
        <v>-1000.0</v>
      </c>
      <c r="G7692" s="9">
        <v>1000.0</v>
      </c>
    </row>
    <row r="7693">
      <c r="A7693" s="9" t="s">
        <v>37364</v>
      </c>
      <c r="B7693" s="9" t="s">
        <v>37366</v>
      </c>
      <c r="C7693" s="9" t="s">
        <v>37368</v>
      </c>
      <c r="D7693" s="9">
        <v>-1000.0</v>
      </c>
      <c r="E7693" s="9">
        <v>1000.0</v>
      </c>
      <c r="F7693" s="9">
        <v>-1000.0</v>
      </c>
      <c r="G7693" s="9">
        <v>1000.0</v>
      </c>
    </row>
    <row r="7694">
      <c r="A7694" s="9" t="s">
        <v>8974</v>
      </c>
      <c r="B7694" s="9" t="s">
        <v>8975</v>
      </c>
      <c r="C7694" s="9" t="s">
        <v>8978</v>
      </c>
      <c r="D7694" s="9">
        <v>-1000.0</v>
      </c>
      <c r="E7694" s="9">
        <v>1000.0</v>
      </c>
      <c r="F7694" s="9">
        <v>-1000.0</v>
      </c>
      <c r="G7694" s="9">
        <v>1000.0</v>
      </c>
    </row>
    <row r="7695">
      <c r="A7695" s="9" t="s">
        <v>37372</v>
      </c>
      <c r="B7695" s="9" t="s">
        <v>37375</v>
      </c>
      <c r="C7695" s="9" t="s">
        <v>37376</v>
      </c>
      <c r="D7695" s="9">
        <v>-1000.0</v>
      </c>
      <c r="E7695" s="9">
        <v>1000.0</v>
      </c>
      <c r="F7695" s="9">
        <v>-1000.0</v>
      </c>
      <c r="G7695" s="9">
        <v>1000.0</v>
      </c>
    </row>
    <row r="7696">
      <c r="A7696" s="9" t="s">
        <v>37384</v>
      </c>
      <c r="B7696" s="9" t="s">
        <v>37386</v>
      </c>
      <c r="C7696" s="9" t="s">
        <v>37388</v>
      </c>
      <c r="D7696" s="9">
        <v>-1000.0</v>
      </c>
      <c r="E7696" s="9">
        <v>1000.0</v>
      </c>
      <c r="F7696" s="9">
        <v>-1000.0</v>
      </c>
      <c r="G7696" s="9">
        <v>1000.0</v>
      </c>
    </row>
    <row r="7697">
      <c r="A7697" s="9" t="s">
        <v>8984</v>
      </c>
      <c r="B7697" s="9" t="s">
        <v>8985</v>
      </c>
      <c r="C7697" s="9" t="s">
        <v>8986</v>
      </c>
      <c r="D7697" s="9">
        <v>-1000.0</v>
      </c>
      <c r="E7697" s="9">
        <v>1000.0</v>
      </c>
      <c r="F7697" s="9">
        <v>-1000.0</v>
      </c>
      <c r="G7697" s="9">
        <v>1000.0</v>
      </c>
    </row>
    <row r="7698">
      <c r="A7698" s="9" t="s">
        <v>37396</v>
      </c>
      <c r="B7698" s="9" t="s">
        <v>37397</v>
      </c>
      <c r="C7698" s="9" t="s">
        <v>37399</v>
      </c>
      <c r="D7698" s="9">
        <v>-1000.0</v>
      </c>
      <c r="E7698" s="9">
        <v>1000.0</v>
      </c>
      <c r="F7698" s="9">
        <v>-1000.0</v>
      </c>
      <c r="G7698" s="9">
        <v>1000.0</v>
      </c>
    </row>
    <row r="7699">
      <c r="A7699" s="9" t="s">
        <v>8994</v>
      </c>
      <c r="B7699" s="9" t="s">
        <v>8996</v>
      </c>
      <c r="C7699" s="9" t="s">
        <v>8998</v>
      </c>
      <c r="D7699" s="9">
        <v>-1000.0</v>
      </c>
      <c r="E7699" s="9">
        <v>1000.0</v>
      </c>
      <c r="F7699" s="9">
        <v>-1000.0</v>
      </c>
      <c r="G7699" s="9">
        <v>1000.0</v>
      </c>
    </row>
    <row r="7700">
      <c r="A7700" s="9" t="s">
        <v>37407</v>
      </c>
      <c r="B7700" s="9" t="s">
        <v>37411</v>
      </c>
      <c r="C7700" s="9" t="s">
        <v>37414</v>
      </c>
      <c r="D7700" s="9">
        <v>0.0</v>
      </c>
      <c r="E7700" s="9">
        <v>1000.0</v>
      </c>
      <c r="F7700" s="9">
        <v>0.0</v>
      </c>
      <c r="G7700" s="9">
        <v>1000.0</v>
      </c>
    </row>
    <row r="7701">
      <c r="A7701" s="9" t="s">
        <v>9004</v>
      </c>
      <c r="B7701" s="9" t="s">
        <v>9006</v>
      </c>
      <c r="C7701" s="9" t="s">
        <v>9007</v>
      </c>
      <c r="D7701" s="9">
        <v>-1000.0</v>
      </c>
      <c r="E7701" s="9">
        <v>1000.0</v>
      </c>
      <c r="F7701" s="9">
        <v>-1000.0</v>
      </c>
      <c r="G7701" s="9">
        <v>1000.0</v>
      </c>
    </row>
    <row r="7702">
      <c r="A7702" s="9" t="s">
        <v>16316</v>
      </c>
      <c r="B7702" s="9" t="s">
        <v>37425</v>
      </c>
      <c r="C7702" s="9" t="s">
        <v>37428</v>
      </c>
      <c r="D7702" s="9">
        <v>0.0</v>
      </c>
      <c r="E7702" s="9">
        <v>1000.0</v>
      </c>
      <c r="F7702" s="9">
        <v>0.0</v>
      </c>
      <c r="G7702" s="9">
        <v>1000.0</v>
      </c>
    </row>
    <row r="7703">
      <c r="A7703" s="9" t="s">
        <v>9010</v>
      </c>
      <c r="B7703" s="9" t="s">
        <v>9012</v>
      </c>
      <c r="C7703" s="9" t="s">
        <v>9013</v>
      </c>
      <c r="D7703" s="9">
        <v>-1000.0</v>
      </c>
      <c r="E7703" s="9">
        <v>1000.0</v>
      </c>
      <c r="F7703" s="9">
        <v>-1000.0</v>
      </c>
      <c r="G7703" s="9">
        <v>1000.0</v>
      </c>
    </row>
    <row r="7704">
      <c r="A7704" s="9" t="s">
        <v>7281</v>
      </c>
      <c r="B7704" s="9" t="s">
        <v>9019</v>
      </c>
      <c r="C7704" s="9" t="s">
        <v>9020</v>
      </c>
      <c r="D7704" s="9">
        <v>-1000.0</v>
      </c>
      <c r="E7704" s="9">
        <v>1000.0</v>
      </c>
      <c r="F7704" s="9">
        <v>-1000.0</v>
      </c>
      <c r="G7704" s="9">
        <v>1000.0</v>
      </c>
    </row>
    <row r="7705">
      <c r="A7705" s="9" t="s">
        <v>7291</v>
      </c>
      <c r="B7705" s="9" t="s">
        <v>9024</v>
      </c>
      <c r="C7705" s="9" t="s">
        <v>9025</v>
      </c>
      <c r="D7705" s="9">
        <v>-1000.0</v>
      </c>
      <c r="E7705" s="9">
        <v>1000.0</v>
      </c>
      <c r="F7705" s="9">
        <v>-1000.0</v>
      </c>
      <c r="G7705" s="9">
        <v>1000.0</v>
      </c>
    </row>
    <row r="7706">
      <c r="A7706" s="9" t="s">
        <v>9035</v>
      </c>
      <c r="B7706" s="9" t="s">
        <v>9037</v>
      </c>
      <c r="C7706" s="9" t="s">
        <v>9038</v>
      </c>
      <c r="D7706" s="9">
        <v>-1000.0</v>
      </c>
      <c r="E7706" s="9">
        <v>1000.0</v>
      </c>
      <c r="F7706" s="9">
        <v>-1000.0</v>
      </c>
      <c r="G7706" s="9">
        <v>1000.0</v>
      </c>
    </row>
    <row r="7707">
      <c r="A7707" s="9" t="s">
        <v>9044</v>
      </c>
      <c r="B7707" s="9" t="s">
        <v>9046</v>
      </c>
      <c r="C7707" s="9" t="s">
        <v>9047</v>
      </c>
      <c r="D7707" s="9">
        <v>-1000.0</v>
      </c>
      <c r="E7707" s="9">
        <v>1000.0</v>
      </c>
      <c r="F7707" s="9">
        <v>-1000.0</v>
      </c>
      <c r="G7707" s="9">
        <v>1000.0</v>
      </c>
    </row>
    <row r="7708">
      <c r="A7708" s="9" t="s">
        <v>9054</v>
      </c>
      <c r="B7708" s="9" t="s">
        <v>9056</v>
      </c>
      <c r="C7708" s="9" t="s">
        <v>9057</v>
      </c>
      <c r="D7708" s="9">
        <v>-1000.0</v>
      </c>
      <c r="E7708" s="9">
        <v>1000.0</v>
      </c>
      <c r="F7708" s="9">
        <v>-1000.0</v>
      </c>
      <c r="G7708" s="9">
        <v>1000.0</v>
      </c>
    </row>
    <row r="7709">
      <c r="A7709" s="9" t="s">
        <v>7174</v>
      </c>
      <c r="B7709" s="9" t="s">
        <v>9062</v>
      </c>
      <c r="C7709" s="9" t="s">
        <v>9063</v>
      </c>
      <c r="D7709" s="9">
        <v>-1000.0</v>
      </c>
      <c r="E7709" s="9">
        <v>1000.0</v>
      </c>
      <c r="F7709" s="9">
        <v>-1000.0</v>
      </c>
      <c r="G7709" s="9">
        <v>1000.0</v>
      </c>
    </row>
    <row r="7710">
      <c r="A7710" s="9" t="s">
        <v>7184</v>
      </c>
      <c r="B7710" s="9" t="s">
        <v>9068</v>
      </c>
      <c r="C7710" s="9" t="s">
        <v>9070</v>
      </c>
      <c r="D7710" s="9">
        <v>-1000.0</v>
      </c>
      <c r="E7710" s="9">
        <v>1000.0</v>
      </c>
      <c r="F7710" s="9">
        <v>-1000.0</v>
      </c>
      <c r="G7710" s="9">
        <v>1000.0</v>
      </c>
    </row>
    <row r="7711">
      <c r="A7711" s="9" t="s">
        <v>7197</v>
      </c>
      <c r="B7711" s="9" t="s">
        <v>9079</v>
      </c>
      <c r="C7711" s="9" t="s">
        <v>9080</v>
      </c>
      <c r="D7711" s="9">
        <v>-1000.0</v>
      </c>
      <c r="E7711" s="9">
        <v>1000.0</v>
      </c>
      <c r="F7711" s="9">
        <v>-1000.0</v>
      </c>
      <c r="G7711" s="9">
        <v>1000.0</v>
      </c>
    </row>
    <row r="7712">
      <c r="A7712" s="9" t="s">
        <v>9086</v>
      </c>
      <c r="B7712" s="9" t="s">
        <v>9087</v>
      </c>
      <c r="C7712" s="9" t="s">
        <v>9089</v>
      </c>
      <c r="D7712" s="9">
        <v>-1000.0</v>
      </c>
      <c r="E7712" s="9">
        <v>1000.0</v>
      </c>
      <c r="F7712" s="9">
        <v>-1000.0</v>
      </c>
      <c r="G7712" s="9">
        <v>1000.0</v>
      </c>
    </row>
    <row r="7713">
      <c r="A7713" s="9" t="s">
        <v>9097</v>
      </c>
      <c r="B7713" s="9" t="s">
        <v>9099</v>
      </c>
      <c r="C7713" s="9" t="s">
        <v>9100</v>
      </c>
      <c r="D7713" s="9">
        <v>-1000.0</v>
      </c>
      <c r="E7713" s="9">
        <v>1000.0</v>
      </c>
      <c r="F7713" s="9">
        <v>-1000.0</v>
      </c>
      <c r="G7713" s="9">
        <v>1000.0</v>
      </c>
    </row>
    <row r="7714">
      <c r="A7714" s="9" t="s">
        <v>9102</v>
      </c>
      <c r="B7714" s="9" t="s">
        <v>9103</v>
      </c>
      <c r="C7714" s="9" t="s">
        <v>9105</v>
      </c>
      <c r="D7714" s="9">
        <v>-1000.0</v>
      </c>
      <c r="E7714" s="9">
        <v>1000.0</v>
      </c>
      <c r="F7714" s="9">
        <v>-1000.0</v>
      </c>
      <c r="G7714" s="9">
        <v>1000.0</v>
      </c>
    </row>
    <row r="7715">
      <c r="A7715" s="9" t="s">
        <v>9109</v>
      </c>
      <c r="B7715" s="9" t="s">
        <v>9111</v>
      </c>
      <c r="C7715" s="9" t="s">
        <v>9112</v>
      </c>
      <c r="D7715" s="9">
        <v>-1000.0</v>
      </c>
      <c r="E7715" s="9">
        <v>1000.0</v>
      </c>
      <c r="F7715" s="9">
        <v>-1000.0</v>
      </c>
      <c r="G7715" s="9">
        <v>1000.0</v>
      </c>
    </row>
    <row r="7716">
      <c r="A7716" s="9" t="s">
        <v>9115</v>
      </c>
      <c r="B7716" s="9" t="s">
        <v>9116</v>
      </c>
      <c r="C7716" s="9" t="s">
        <v>9117</v>
      </c>
      <c r="D7716" s="9">
        <v>-1000.0</v>
      </c>
      <c r="E7716" s="9">
        <v>1000.0</v>
      </c>
      <c r="F7716" s="9">
        <v>-1000.0</v>
      </c>
      <c r="G7716" s="9">
        <v>1000.0</v>
      </c>
    </row>
    <row r="7717">
      <c r="A7717" s="9" t="s">
        <v>9120</v>
      </c>
      <c r="B7717" s="9" t="s">
        <v>9121</v>
      </c>
      <c r="C7717" s="9" t="s">
        <v>9122</v>
      </c>
      <c r="D7717" s="9">
        <v>-1000.0</v>
      </c>
      <c r="E7717" s="9">
        <v>1000.0</v>
      </c>
      <c r="F7717" s="9">
        <v>-1000.0</v>
      </c>
      <c r="G7717" s="9">
        <v>1000.0</v>
      </c>
    </row>
    <row r="7718">
      <c r="A7718" s="9" t="s">
        <v>9127</v>
      </c>
      <c r="B7718" s="9" t="s">
        <v>9130</v>
      </c>
      <c r="C7718" s="9" t="s">
        <v>9131</v>
      </c>
      <c r="D7718" s="9">
        <v>-1000.0</v>
      </c>
      <c r="E7718" s="9">
        <v>1000.0</v>
      </c>
      <c r="F7718" s="9">
        <v>-1000.0</v>
      </c>
      <c r="G7718" s="9">
        <v>1000.0</v>
      </c>
    </row>
    <row r="7719">
      <c r="A7719" s="9" t="s">
        <v>9137</v>
      </c>
      <c r="B7719" s="9" t="s">
        <v>9138</v>
      </c>
      <c r="C7719" s="9" t="s">
        <v>9139</v>
      </c>
      <c r="D7719" s="9">
        <v>-1000.0</v>
      </c>
      <c r="E7719" s="9">
        <v>1000.0</v>
      </c>
      <c r="F7719" s="9">
        <v>-1000.0</v>
      </c>
      <c r="G7719" s="9">
        <v>1000.0</v>
      </c>
    </row>
    <row r="7720">
      <c r="A7720" s="9" t="s">
        <v>9146</v>
      </c>
      <c r="B7720" s="9" t="s">
        <v>9148</v>
      </c>
      <c r="C7720" s="9" t="s">
        <v>9149</v>
      </c>
      <c r="D7720" s="9">
        <v>-1000.0</v>
      </c>
      <c r="E7720" s="9">
        <v>1000.0</v>
      </c>
      <c r="F7720" s="9">
        <v>-1000.0</v>
      </c>
      <c r="G7720" s="9">
        <v>1000.0</v>
      </c>
    </row>
    <row r="7721">
      <c r="A7721" s="9" t="s">
        <v>7210</v>
      </c>
      <c r="B7721" s="9" t="s">
        <v>9158</v>
      </c>
      <c r="C7721" s="9" t="s">
        <v>9159</v>
      </c>
      <c r="D7721" s="9">
        <v>-1000.0</v>
      </c>
      <c r="E7721" s="9">
        <v>1000.0</v>
      </c>
      <c r="F7721" s="9">
        <v>-1000.0</v>
      </c>
      <c r="G7721" s="9">
        <v>1000.0</v>
      </c>
    </row>
    <row r="7722">
      <c r="A7722" s="9" t="s">
        <v>37444</v>
      </c>
      <c r="B7722" s="9" t="s">
        <v>37448</v>
      </c>
      <c r="C7722" s="9" t="s">
        <v>37451</v>
      </c>
      <c r="D7722" s="9">
        <v>-1000.0</v>
      </c>
      <c r="E7722" s="9">
        <v>1000.0</v>
      </c>
      <c r="F7722" s="9">
        <v>-1000.0</v>
      </c>
      <c r="G7722" s="9">
        <v>1000.0</v>
      </c>
    </row>
    <row r="7723">
      <c r="A7723" s="9" t="s">
        <v>319</v>
      </c>
      <c r="B7723" s="9" t="s">
        <v>322</v>
      </c>
      <c r="C7723" s="9" t="s">
        <v>323</v>
      </c>
      <c r="D7723" s="9">
        <v>0.0</v>
      </c>
      <c r="E7723" s="9">
        <v>1000.0</v>
      </c>
      <c r="F7723" s="9">
        <v>0.0</v>
      </c>
      <c r="G7723" s="9">
        <v>1000.0</v>
      </c>
    </row>
    <row r="7724">
      <c r="A7724" s="9" t="s">
        <v>336</v>
      </c>
      <c r="B7724" s="9" t="s">
        <v>339</v>
      </c>
      <c r="C7724" s="9" t="s">
        <v>341</v>
      </c>
      <c r="D7724" s="9">
        <v>0.0</v>
      </c>
      <c r="E7724" s="9">
        <v>1000.0</v>
      </c>
      <c r="F7724" s="9">
        <v>0.0</v>
      </c>
      <c r="G7724" s="9">
        <v>1000.0</v>
      </c>
    </row>
    <row r="7725">
      <c r="A7725" s="9" t="s">
        <v>17201</v>
      </c>
      <c r="B7725" s="9" t="s">
        <v>17203</v>
      </c>
      <c r="C7725" s="9" t="s">
        <v>17205</v>
      </c>
      <c r="D7725" s="9">
        <v>0.0</v>
      </c>
      <c r="E7725" s="9">
        <v>1000.0</v>
      </c>
      <c r="F7725" s="9">
        <v>0.0</v>
      </c>
      <c r="G7725" s="9">
        <v>1000.0</v>
      </c>
    </row>
    <row r="7726">
      <c r="A7726" s="9" t="s">
        <v>17220</v>
      </c>
      <c r="B7726" s="9" t="s">
        <v>17221</v>
      </c>
      <c r="C7726" s="9" t="s">
        <v>17222</v>
      </c>
      <c r="D7726" s="9">
        <v>0.0</v>
      </c>
      <c r="E7726" s="9">
        <v>1000.0</v>
      </c>
      <c r="F7726" s="9">
        <v>0.0</v>
      </c>
      <c r="G7726" s="9">
        <v>1000.0</v>
      </c>
    </row>
    <row r="7727">
      <c r="A7727" s="9" t="s">
        <v>17239</v>
      </c>
      <c r="B7727" s="9" t="s">
        <v>17243</v>
      </c>
      <c r="C7727" s="9" t="s">
        <v>17245</v>
      </c>
      <c r="D7727" s="9">
        <v>0.0</v>
      </c>
      <c r="E7727" s="9">
        <v>1000.0</v>
      </c>
      <c r="F7727" s="9">
        <v>0.0</v>
      </c>
      <c r="G7727" s="9">
        <v>1000.0</v>
      </c>
    </row>
    <row r="7728">
      <c r="A7728" s="9" t="s">
        <v>17258</v>
      </c>
      <c r="B7728" s="9" t="s">
        <v>17260</v>
      </c>
      <c r="C7728" s="9" t="s">
        <v>17262</v>
      </c>
      <c r="D7728" s="9">
        <v>0.0</v>
      </c>
      <c r="E7728" s="9">
        <v>1000.0</v>
      </c>
      <c r="F7728" s="9">
        <v>0.0</v>
      </c>
      <c r="G7728" s="9">
        <v>1000.0</v>
      </c>
    </row>
    <row r="7729">
      <c r="A7729" s="9" t="s">
        <v>17276</v>
      </c>
      <c r="B7729" s="9" t="s">
        <v>17278</v>
      </c>
      <c r="C7729" s="9" t="s">
        <v>17280</v>
      </c>
      <c r="D7729" s="9">
        <v>0.0</v>
      </c>
      <c r="E7729" s="9">
        <v>1000.0</v>
      </c>
      <c r="F7729" s="9">
        <v>0.0</v>
      </c>
      <c r="G7729" s="9">
        <v>1000.0</v>
      </c>
    </row>
    <row r="7730">
      <c r="A7730" s="9" t="s">
        <v>17295</v>
      </c>
      <c r="B7730" s="9" t="s">
        <v>17297</v>
      </c>
      <c r="C7730" s="9" t="s">
        <v>17300</v>
      </c>
      <c r="D7730" s="9">
        <v>0.0</v>
      </c>
      <c r="E7730" s="9">
        <v>1000.0</v>
      </c>
      <c r="F7730" s="9">
        <v>0.0</v>
      </c>
      <c r="G7730" s="9">
        <v>1000.0</v>
      </c>
    </row>
    <row r="7731">
      <c r="A7731" s="9" t="s">
        <v>17316</v>
      </c>
      <c r="B7731" s="9" t="s">
        <v>17317</v>
      </c>
      <c r="C7731" s="9" t="s">
        <v>17319</v>
      </c>
      <c r="D7731" s="9">
        <v>0.0</v>
      </c>
      <c r="E7731" s="9">
        <v>1000.0</v>
      </c>
      <c r="F7731" s="9">
        <v>0.0</v>
      </c>
      <c r="G7731" s="9">
        <v>1000.0</v>
      </c>
    </row>
    <row r="7732">
      <c r="A7732" s="9" t="s">
        <v>17328</v>
      </c>
      <c r="B7732" s="9" t="s">
        <v>17329</v>
      </c>
      <c r="C7732" s="9" t="s">
        <v>17330</v>
      </c>
      <c r="D7732" s="9">
        <v>0.0</v>
      </c>
      <c r="E7732" s="9">
        <v>1000.0</v>
      </c>
      <c r="F7732" s="9">
        <v>0.0</v>
      </c>
      <c r="G7732" s="9">
        <v>1000.0</v>
      </c>
    </row>
    <row r="7733">
      <c r="A7733" s="9" t="s">
        <v>17337</v>
      </c>
      <c r="B7733" s="9" t="s">
        <v>17339</v>
      </c>
      <c r="C7733" s="9" t="s">
        <v>17342</v>
      </c>
      <c r="D7733" s="9">
        <v>0.0</v>
      </c>
      <c r="E7733" s="9">
        <v>1000.0</v>
      </c>
      <c r="F7733" s="9">
        <v>0.0</v>
      </c>
      <c r="G7733" s="9">
        <v>1000.0</v>
      </c>
    </row>
    <row r="7734">
      <c r="A7734" s="9" t="s">
        <v>17345</v>
      </c>
      <c r="B7734" s="9" t="s">
        <v>17347</v>
      </c>
      <c r="C7734" s="9" t="s">
        <v>17349</v>
      </c>
      <c r="D7734" s="9">
        <v>0.0</v>
      </c>
      <c r="E7734" s="9">
        <v>1000.0</v>
      </c>
      <c r="F7734" s="9">
        <v>0.0</v>
      </c>
      <c r="G7734" s="9">
        <v>1000.0</v>
      </c>
    </row>
    <row r="7735">
      <c r="A7735" s="9" t="s">
        <v>17360</v>
      </c>
      <c r="B7735" s="9" t="s">
        <v>17361</v>
      </c>
      <c r="C7735" s="9" t="s">
        <v>17366</v>
      </c>
      <c r="D7735" s="9">
        <v>0.0</v>
      </c>
      <c r="E7735" s="9">
        <v>1000.0</v>
      </c>
      <c r="F7735" s="9">
        <v>0.0</v>
      </c>
      <c r="G7735" s="9">
        <v>1000.0</v>
      </c>
    </row>
    <row r="7736">
      <c r="A7736" s="9" t="s">
        <v>17377</v>
      </c>
      <c r="B7736" s="9" t="s">
        <v>17380</v>
      </c>
      <c r="C7736" s="9" t="s">
        <v>17381</v>
      </c>
      <c r="D7736" s="9">
        <v>0.0</v>
      </c>
      <c r="E7736" s="9">
        <v>1000.0</v>
      </c>
      <c r="F7736" s="9">
        <v>0.0</v>
      </c>
      <c r="G7736" s="9">
        <v>1000.0</v>
      </c>
    </row>
    <row r="7737">
      <c r="A7737" s="9" t="s">
        <v>17392</v>
      </c>
      <c r="B7737" s="9" t="s">
        <v>17394</v>
      </c>
      <c r="C7737" s="9" t="s">
        <v>17395</v>
      </c>
      <c r="D7737" s="9">
        <v>0.0</v>
      </c>
      <c r="E7737" s="9">
        <v>1000.0</v>
      </c>
      <c r="F7737" s="9">
        <v>0.0</v>
      </c>
      <c r="G7737" s="9">
        <v>1000.0</v>
      </c>
    </row>
    <row r="7738">
      <c r="A7738" s="9" t="s">
        <v>17404</v>
      </c>
      <c r="B7738" s="9" t="s">
        <v>17405</v>
      </c>
      <c r="C7738" s="9" t="s">
        <v>17406</v>
      </c>
      <c r="D7738" s="9">
        <v>0.0</v>
      </c>
      <c r="E7738" s="9">
        <v>1000.0</v>
      </c>
      <c r="F7738" s="9">
        <v>0.0</v>
      </c>
      <c r="G7738" s="9">
        <v>1000.0</v>
      </c>
    </row>
    <row r="7739">
      <c r="A7739" s="9" t="s">
        <v>37458</v>
      </c>
      <c r="B7739" s="9" t="s">
        <v>37460</v>
      </c>
      <c r="C7739" s="9" t="s">
        <v>37462</v>
      </c>
      <c r="D7739" s="9">
        <v>-1000.0</v>
      </c>
      <c r="E7739" s="9">
        <v>1000.0</v>
      </c>
      <c r="F7739" s="9">
        <v>-1000.0</v>
      </c>
      <c r="G7739" s="9">
        <v>1000.0</v>
      </c>
    </row>
    <row r="7740">
      <c r="A7740" s="9" t="s">
        <v>37471</v>
      </c>
      <c r="B7740" s="9" t="s">
        <v>37473</v>
      </c>
      <c r="C7740" s="9" t="s">
        <v>37474</v>
      </c>
      <c r="D7740" s="9">
        <v>-1000.0</v>
      </c>
      <c r="E7740" s="9">
        <v>1000.0</v>
      </c>
      <c r="F7740" s="9">
        <v>-1000.0</v>
      </c>
      <c r="G7740" s="9">
        <v>1000.0</v>
      </c>
    </row>
    <row r="7741">
      <c r="A7741" s="9" t="s">
        <v>17415</v>
      </c>
      <c r="B7741" s="9" t="s">
        <v>17416</v>
      </c>
      <c r="C7741" s="9" t="s">
        <v>17418</v>
      </c>
      <c r="D7741" s="9">
        <v>0.0</v>
      </c>
      <c r="E7741" s="9">
        <v>1000.0</v>
      </c>
      <c r="F7741" s="9">
        <v>0.0</v>
      </c>
      <c r="G7741" s="9">
        <v>1000.0</v>
      </c>
    </row>
    <row r="7742">
      <c r="A7742" s="9" t="s">
        <v>9166</v>
      </c>
      <c r="B7742" s="9" t="s">
        <v>9169</v>
      </c>
      <c r="C7742" s="9" t="s">
        <v>9170</v>
      </c>
      <c r="D7742" s="9">
        <v>0.0</v>
      </c>
      <c r="E7742" s="9">
        <v>1000.0</v>
      </c>
      <c r="F7742" s="9">
        <v>0.0</v>
      </c>
      <c r="G7742" s="9">
        <v>1000.0</v>
      </c>
    </row>
    <row r="7743">
      <c r="A7743" s="9" t="s">
        <v>31359</v>
      </c>
      <c r="B7743" s="9" t="s">
        <v>31361</v>
      </c>
      <c r="C7743" s="9" t="s">
        <v>31363</v>
      </c>
      <c r="D7743" s="9">
        <v>0.0</v>
      </c>
      <c r="E7743" s="9">
        <v>1000.0</v>
      </c>
      <c r="F7743" s="9">
        <v>0.0</v>
      </c>
      <c r="G7743" s="9">
        <v>1000.0</v>
      </c>
    </row>
    <row r="7744">
      <c r="A7744" s="9" t="s">
        <v>31370</v>
      </c>
      <c r="B7744" s="9" t="s">
        <v>31372</v>
      </c>
      <c r="C7744" s="9" t="s">
        <v>31374</v>
      </c>
      <c r="D7744" s="9">
        <v>0.0</v>
      </c>
      <c r="E7744" s="9">
        <v>1000.0</v>
      </c>
      <c r="F7744" s="9">
        <v>0.0</v>
      </c>
      <c r="G7744" s="9">
        <v>1000.0</v>
      </c>
    </row>
    <row r="7745">
      <c r="A7745" s="9" t="s">
        <v>348</v>
      </c>
      <c r="B7745" s="9" t="s">
        <v>351</v>
      </c>
      <c r="C7745" s="9" t="s">
        <v>352</v>
      </c>
      <c r="D7745" s="9">
        <v>-1000.0</v>
      </c>
      <c r="E7745" s="9">
        <v>1000.0</v>
      </c>
      <c r="F7745" s="9">
        <v>-1000.0</v>
      </c>
      <c r="G7745" s="9">
        <v>1000.0</v>
      </c>
    </row>
    <row r="7746">
      <c r="A7746" s="9" t="s">
        <v>37482</v>
      </c>
      <c r="B7746" s="9" t="s">
        <v>37483</v>
      </c>
      <c r="C7746" s="9" t="s">
        <v>37485</v>
      </c>
      <c r="D7746" s="9">
        <v>0.0</v>
      </c>
      <c r="E7746" s="9">
        <v>1000.0</v>
      </c>
      <c r="F7746" s="9">
        <v>0.0</v>
      </c>
      <c r="G7746" s="9">
        <v>1000.0</v>
      </c>
    </row>
    <row r="7747">
      <c r="A7747" s="9" t="s">
        <v>31379</v>
      </c>
      <c r="B7747" s="9" t="s">
        <v>31381</v>
      </c>
      <c r="C7747" s="9" t="s">
        <v>31382</v>
      </c>
      <c r="D7747" s="9">
        <v>0.0</v>
      </c>
      <c r="E7747" s="9">
        <v>1000.0</v>
      </c>
      <c r="F7747" s="9">
        <v>0.0</v>
      </c>
      <c r="G7747" s="9">
        <v>1000.0</v>
      </c>
    </row>
    <row r="7748">
      <c r="A7748" s="9" t="s">
        <v>31387</v>
      </c>
      <c r="B7748" s="9" t="s">
        <v>31389</v>
      </c>
      <c r="C7748" s="9" t="s">
        <v>31391</v>
      </c>
      <c r="D7748" s="9">
        <v>0.0</v>
      </c>
      <c r="E7748" s="9">
        <v>1000.0</v>
      </c>
      <c r="F7748" s="9">
        <v>0.0</v>
      </c>
      <c r="G7748" s="9">
        <v>1000.0</v>
      </c>
    </row>
    <row r="7749">
      <c r="A7749" s="9" t="s">
        <v>31399</v>
      </c>
      <c r="B7749" s="9" t="s">
        <v>31400</v>
      </c>
      <c r="C7749" s="9" t="s">
        <v>31401</v>
      </c>
      <c r="D7749" s="9">
        <v>0.0</v>
      </c>
      <c r="E7749" s="9">
        <v>1000.0</v>
      </c>
      <c r="F7749" s="9">
        <v>0.0</v>
      </c>
      <c r="G7749" s="9">
        <v>1000.0</v>
      </c>
    </row>
    <row r="7750">
      <c r="A7750" s="9" t="s">
        <v>37492</v>
      </c>
      <c r="B7750" s="9" t="s">
        <v>37494</v>
      </c>
      <c r="C7750" s="9" t="s">
        <v>37496</v>
      </c>
      <c r="D7750" s="9">
        <v>0.0</v>
      </c>
      <c r="E7750" s="9">
        <v>1000.0</v>
      </c>
      <c r="F7750" s="9">
        <v>0.0</v>
      </c>
      <c r="G7750" s="9">
        <v>1000.0</v>
      </c>
    </row>
    <row r="7751">
      <c r="A7751" s="9" t="s">
        <v>37502</v>
      </c>
      <c r="B7751" s="9" t="s">
        <v>37505</v>
      </c>
      <c r="C7751" s="9" t="s">
        <v>37507</v>
      </c>
      <c r="D7751" s="9">
        <v>0.0</v>
      </c>
      <c r="E7751" s="9">
        <v>1000.0</v>
      </c>
      <c r="F7751" s="9">
        <v>0.0</v>
      </c>
      <c r="G7751" s="9">
        <v>1000.0</v>
      </c>
    </row>
    <row r="7752">
      <c r="A7752" s="9" t="s">
        <v>37517</v>
      </c>
      <c r="B7752" s="9" t="s">
        <v>37520</v>
      </c>
      <c r="C7752" s="9" t="s">
        <v>37523</v>
      </c>
      <c r="D7752" s="9">
        <v>0.0</v>
      </c>
      <c r="E7752" s="9">
        <v>1000.0</v>
      </c>
      <c r="F7752" s="9">
        <v>0.0</v>
      </c>
      <c r="G7752" s="9">
        <v>1000.0</v>
      </c>
    </row>
    <row r="7753">
      <c r="A7753" s="9" t="s">
        <v>37530</v>
      </c>
      <c r="B7753" s="9" t="s">
        <v>37534</v>
      </c>
      <c r="C7753" s="9" t="s">
        <v>37536</v>
      </c>
      <c r="D7753" s="9">
        <v>0.0</v>
      </c>
      <c r="E7753" s="9">
        <v>1000.0</v>
      </c>
      <c r="F7753" s="9">
        <v>0.0</v>
      </c>
      <c r="G7753" s="9">
        <v>1000.0</v>
      </c>
    </row>
    <row r="7754">
      <c r="A7754" s="9" t="s">
        <v>37539</v>
      </c>
      <c r="B7754" s="9" t="s">
        <v>37540</v>
      </c>
      <c r="C7754" s="9" t="s">
        <v>37543</v>
      </c>
      <c r="D7754" s="9">
        <v>0.0</v>
      </c>
      <c r="E7754" s="9">
        <v>1000.0</v>
      </c>
      <c r="F7754" s="9">
        <v>0.0</v>
      </c>
      <c r="G7754" s="9">
        <v>1000.0</v>
      </c>
    </row>
    <row r="7755">
      <c r="A7755" s="9" t="s">
        <v>37549</v>
      </c>
      <c r="B7755" s="9" t="s">
        <v>37550</v>
      </c>
      <c r="C7755" s="9" t="s">
        <v>37551</v>
      </c>
      <c r="D7755" s="9">
        <v>0.0</v>
      </c>
      <c r="E7755" s="9">
        <v>1000.0</v>
      </c>
      <c r="F7755" s="9">
        <v>0.0</v>
      </c>
      <c r="G7755" s="9">
        <v>1000.0</v>
      </c>
    </row>
    <row r="7756">
      <c r="A7756" s="9" t="s">
        <v>37559</v>
      </c>
      <c r="B7756" s="9" t="s">
        <v>37561</v>
      </c>
      <c r="C7756" s="9" t="s">
        <v>37562</v>
      </c>
      <c r="D7756" s="9">
        <v>0.0</v>
      </c>
      <c r="E7756" s="9">
        <v>1000.0</v>
      </c>
      <c r="F7756" s="9">
        <v>0.0</v>
      </c>
      <c r="G7756" s="9">
        <v>1000.0</v>
      </c>
    </row>
    <row r="7757">
      <c r="A7757" s="9" t="s">
        <v>37569</v>
      </c>
      <c r="B7757" s="9" t="s">
        <v>37571</v>
      </c>
      <c r="C7757" s="9" t="s">
        <v>37572</v>
      </c>
      <c r="D7757" s="9">
        <v>0.0</v>
      </c>
      <c r="E7757" s="9">
        <v>1000.0</v>
      </c>
      <c r="F7757" s="9">
        <v>0.0</v>
      </c>
      <c r="G7757" s="9">
        <v>1000.0</v>
      </c>
    </row>
    <row r="7758">
      <c r="A7758" s="9" t="s">
        <v>37580</v>
      </c>
      <c r="B7758" s="9" t="s">
        <v>37582</v>
      </c>
      <c r="C7758" s="9" t="s">
        <v>37583</v>
      </c>
      <c r="D7758" s="9">
        <v>0.0</v>
      </c>
      <c r="E7758" s="9">
        <v>1000.0</v>
      </c>
      <c r="F7758" s="9">
        <v>0.0</v>
      </c>
      <c r="G7758" s="9">
        <v>1000.0</v>
      </c>
    </row>
    <row r="7759">
      <c r="A7759" s="9" t="s">
        <v>9179</v>
      </c>
      <c r="B7759" s="9" t="s">
        <v>9180</v>
      </c>
      <c r="C7759" s="9" t="s">
        <v>9181</v>
      </c>
      <c r="D7759" s="9">
        <v>-1000.0</v>
      </c>
      <c r="E7759" s="9">
        <v>1000.0</v>
      </c>
      <c r="F7759" s="9">
        <v>-1000.0</v>
      </c>
      <c r="G7759" s="9">
        <v>1000.0</v>
      </c>
    </row>
    <row r="7760">
      <c r="A7760" s="9" t="s">
        <v>9188</v>
      </c>
      <c r="B7760" s="9" t="s">
        <v>9189</v>
      </c>
      <c r="C7760" s="9" t="s">
        <v>9191</v>
      </c>
      <c r="D7760" s="9">
        <v>-1000.0</v>
      </c>
      <c r="E7760" s="9">
        <v>1000.0</v>
      </c>
      <c r="F7760" s="9">
        <v>-1000.0</v>
      </c>
      <c r="G7760" s="9">
        <v>1000.0</v>
      </c>
    </row>
    <row r="7761">
      <c r="A7761" s="9" t="s">
        <v>9196</v>
      </c>
      <c r="B7761" s="9" t="s">
        <v>9197</v>
      </c>
      <c r="C7761" s="9" t="s">
        <v>9199</v>
      </c>
      <c r="D7761" s="9">
        <v>-1000.0</v>
      </c>
      <c r="E7761" s="9">
        <v>1000.0</v>
      </c>
      <c r="F7761" s="9">
        <v>-1000.0</v>
      </c>
      <c r="G7761" s="9">
        <v>1000.0</v>
      </c>
    </row>
    <row r="7762">
      <c r="A7762" s="9" t="s">
        <v>9203</v>
      </c>
      <c r="B7762" s="9" t="s">
        <v>9205</v>
      </c>
      <c r="C7762" s="9" t="s">
        <v>9207</v>
      </c>
      <c r="D7762" s="9">
        <v>-1000.0</v>
      </c>
      <c r="E7762" s="9">
        <v>1000.0</v>
      </c>
      <c r="F7762" s="9">
        <v>-1000.0</v>
      </c>
      <c r="G7762" s="9">
        <v>1000.0</v>
      </c>
    </row>
    <row r="7763">
      <c r="A7763" s="9" t="s">
        <v>65512</v>
      </c>
      <c r="B7763" s="9" t="s">
        <v>65513</v>
      </c>
      <c r="C7763" s="9" t="s">
        <v>65514</v>
      </c>
      <c r="D7763" s="9">
        <v>-1000.0</v>
      </c>
      <c r="E7763" s="9">
        <v>1000.0</v>
      </c>
      <c r="F7763" s="9">
        <v>-1000.0</v>
      </c>
      <c r="G7763" s="9">
        <v>1000.0</v>
      </c>
    </row>
    <row r="7764">
      <c r="A7764" s="9" t="s">
        <v>9212</v>
      </c>
      <c r="B7764" s="9" t="s">
        <v>9214</v>
      </c>
      <c r="C7764" s="9" t="s">
        <v>9216</v>
      </c>
      <c r="D7764" s="9">
        <v>-1000.0</v>
      </c>
      <c r="E7764" s="9">
        <v>1000.0</v>
      </c>
      <c r="F7764" s="9">
        <v>-1000.0</v>
      </c>
      <c r="G7764" s="9">
        <v>1000.0</v>
      </c>
    </row>
    <row r="7765">
      <c r="A7765" s="9" t="s">
        <v>9225</v>
      </c>
      <c r="B7765" s="9" t="s">
        <v>9226</v>
      </c>
      <c r="C7765" s="9" t="s">
        <v>9227</v>
      </c>
      <c r="D7765" s="9">
        <v>-1000.0</v>
      </c>
      <c r="E7765" s="9">
        <v>1000.0</v>
      </c>
      <c r="F7765" s="9">
        <v>-1000.0</v>
      </c>
      <c r="G7765" s="9">
        <v>1000.0</v>
      </c>
    </row>
    <row r="7766">
      <c r="A7766" s="9" t="s">
        <v>9234</v>
      </c>
      <c r="B7766" s="9" t="s">
        <v>9235</v>
      </c>
      <c r="C7766" s="9" t="s">
        <v>9236</v>
      </c>
      <c r="D7766" s="9">
        <v>-1000.0</v>
      </c>
      <c r="E7766" s="9">
        <v>1000.0</v>
      </c>
      <c r="F7766" s="9">
        <v>-1000.0</v>
      </c>
      <c r="G7766" s="9">
        <v>1000.0</v>
      </c>
    </row>
    <row r="7767">
      <c r="A7767" s="9" t="s">
        <v>37588</v>
      </c>
      <c r="B7767" s="9" t="s">
        <v>37590</v>
      </c>
      <c r="C7767" s="9" t="s">
        <v>37592</v>
      </c>
      <c r="D7767" s="9">
        <v>-1000.0</v>
      </c>
      <c r="E7767" s="9">
        <v>1000.0</v>
      </c>
      <c r="F7767" s="9">
        <v>-1000.0</v>
      </c>
      <c r="G7767" s="9">
        <v>1000.0</v>
      </c>
    </row>
    <row r="7768">
      <c r="A7768" s="9" t="s">
        <v>37600</v>
      </c>
      <c r="B7768" s="9" t="s">
        <v>37603</v>
      </c>
      <c r="C7768" s="9" t="s">
        <v>37604</v>
      </c>
      <c r="D7768" s="9">
        <v>-1000.0</v>
      </c>
      <c r="E7768" s="9">
        <v>1000.0</v>
      </c>
      <c r="F7768" s="9">
        <v>-1000.0</v>
      </c>
      <c r="G7768" s="9">
        <v>1000.0</v>
      </c>
    </row>
    <row r="7769">
      <c r="A7769" s="9" t="s">
        <v>37610</v>
      </c>
      <c r="B7769" s="9" t="s">
        <v>37613</v>
      </c>
      <c r="C7769" s="9" t="s">
        <v>37614</v>
      </c>
      <c r="D7769" s="9">
        <v>-1000.0</v>
      </c>
      <c r="E7769" s="9">
        <v>1000.0</v>
      </c>
      <c r="F7769" s="9">
        <v>-1000.0</v>
      </c>
      <c r="G7769" s="9">
        <v>1000.0</v>
      </c>
    </row>
    <row r="7770">
      <c r="A7770" s="9" t="s">
        <v>37616</v>
      </c>
      <c r="B7770" s="9" t="s">
        <v>37618</v>
      </c>
      <c r="C7770" s="9" t="s">
        <v>37620</v>
      </c>
      <c r="D7770" s="9">
        <v>-1000.0</v>
      </c>
      <c r="E7770" s="9">
        <v>1000.0</v>
      </c>
      <c r="F7770" s="9">
        <v>-1000.0</v>
      </c>
      <c r="G7770" s="9">
        <v>1000.0</v>
      </c>
    </row>
    <row r="7771">
      <c r="A7771" s="9" t="s">
        <v>37626</v>
      </c>
      <c r="B7771" s="9" t="s">
        <v>37628</v>
      </c>
      <c r="C7771" s="9" t="s">
        <v>37629</v>
      </c>
      <c r="D7771" s="9">
        <v>-1000.0</v>
      </c>
      <c r="E7771" s="9">
        <v>1000.0</v>
      </c>
      <c r="F7771" s="9">
        <v>-1000.0</v>
      </c>
      <c r="G7771" s="9">
        <v>1000.0</v>
      </c>
    </row>
    <row r="7772">
      <c r="A7772" s="9" t="s">
        <v>37636</v>
      </c>
      <c r="B7772" s="9" t="s">
        <v>37637</v>
      </c>
      <c r="C7772" s="9" t="s">
        <v>37638</v>
      </c>
      <c r="D7772" s="9">
        <v>-1000.0</v>
      </c>
      <c r="E7772" s="9">
        <v>1000.0</v>
      </c>
      <c r="F7772" s="9">
        <v>-1000.0</v>
      </c>
      <c r="G7772" s="9">
        <v>1000.0</v>
      </c>
    </row>
    <row r="7773">
      <c r="A7773" s="9" t="s">
        <v>37647</v>
      </c>
      <c r="B7773" s="9" t="s">
        <v>37649</v>
      </c>
      <c r="C7773" s="9" t="s">
        <v>37650</v>
      </c>
      <c r="D7773" s="9">
        <v>-1000.0</v>
      </c>
      <c r="E7773" s="9">
        <v>1000.0</v>
      </c>
      <c r="F7773" s="9">
        <v>-1000.0</v>
      </c>
      <c r="G7773" s="9">
        <v>1000.0</v>
      </c>
    </row>
    <row r="7774">
      <c r="A7774" s="9" t="s">
        <v>37654</v>
      </c>
      <c r="B7774" s="9" t="s">
        <v>37656</v>
      </c>
      <c r="C7774" s="9" t="s">
        <v>37657</v>
      </c>
      <c r="D7774" s="9">
        <v>-1000.0</v>
      </c>
      <c r="E7774" s="9">
        <v>1000.0</v>
      </c>
      <c r="F7774" s="9">
        <v>-1000.0</v>
      </c>
      <c r="G7774" s="9">
        <v>1000.0</v>
      </c>
    </row>
    <row r="7775">
      <c r="A7775" s="9" t="s">
        <v>37663</v>
      </c>
      <c r="B7775" s="9" t="s">
        <v>37666</v>
      </c>
      <c r="C7775" s="9" t="s">
        <v>37668</v>
      </c>
      <c r="D7775" s="9">
        <v>-1000.0</v>
      </c>
      <c r="E7775" s="9">
        <v>1000.0</v>
      </c>
      <c r="F7775" s="9">
        <v>-1000.0</v>
      </c>
      <c r="G7775" s="9">
        <v>1000.0</v>
      </c>
    </row>
    <row r="7776">
      <c r="A7776" s="9" t="s">
        <v>37674</v>
      </c>
      <c r="B7776" s="9" t="s">
        <v>37676</v>
      </c>
      <c r="C7776" s="9" t="s">
        <v>37677</v>
      </c>
      <c r="D7776" s="9">
        <v>-1000.0</v>
      </c>
      <c r="E7776" s="9">
        <v>1000.0</v>
      </c>
      <c r="F7776" s="9">
        <v>-1000.0</v>
      </c>
      <c r="G7776" s="9">
        <v>1000.0</v>
      </c>
    </row>
    <row r="7777">
      <c r="A7777" s="9" t="s">
        <v>37683</v>
      </c>
      <c r="B7777" s="9" t="s">
        <v>37685</v>
      </c>
      <c r="C7777" s="9" t="s">
        <v>37686</v>
      </c>
      <c r="D7777" s="9">
        <v>-1000.0</v>
      </c>
      <c r="E7777" s="9">
        <v>1000.0</v>
      </c>
      <c r="F7777" s="9">
        <v>-1000.0</v>
      </c>
      <c r="G7777" s="9">
        <v>1000.0</v>
      </c>
    </row>
    <row r="7778">
      <c r="A7778" s="9" t="s">
        <v>37692</v>
      </c>
      <c r="B7778" s="9" t="s">
        <v>37694</v>
      </c>
      <c r="C7778" s="9" t="s">
        <v>37696</v>
      </c>
      <c r="D7778" s="9">
        <v>-1000.0</v>
      </c>
      <c r="E7778" s="9">
        <v>1000.0</v>
      </c>
      <c r="F7778" s="9">
        <v>-1000.0</v>
      </c>
      <c r="G7778" s="9">
        <v>1000.0</v>
      </c>
    </row>
    <row r="7779">
      <c r="A7779" s="9" t="s">
        <v>37700</v>
      </c>
      <c r="B7779" s="9" t="s">
        <v>37701</v>
      </c>
      <c r="C7779" s="9" t="s">
        <v>37702</v>
      </c>
      <c r="D7779" s="9">
        <v>-1000.0</v>
      </c>
      <c r="E7779" s="9">
        <v>1000.0</v>
      </c>
      <c r="F7779" s="9">
        <v>-1000.0</v>
      </c>
      <c r="G7779" s="9">
        <v>1000.0</v>
      </c>
    </row>
    <row r="7780">
      <c r="A7780" s="9" t="s">
        <v>7346</v>
      </c>
      <c r="B7780" s="9" t="s">
        <v>9242</v>
      </c>
      <c r="C7780" s="9" t="s">
        <v>9244</v>
      </c>
      <c r="D7780" s="9">
        <v>-1000.0</v>
      </c>
      <c r="E7780" s="9">
        <v>1000.0</v>
      </c>
      <c r="F7780" s="9">
        <v>-1000.0</v>
      </c>
      <c r="G7780" s="9">
        <v>1000.0</v>
      </c>
    </row>
    <row r="7781">
      <c r="A7781" s="9" t="s">
        <v>7865</v>
      </c>
      <c r="B7781" s="9" t="s">
        <v>65551</v>
      </c>
      <c r="C7781" s="9" t="s">
        <v>65552</v>
      </c>
      <c r="D7781" s="9">
        <v>-1000.0</v>
      </c>
      <c r="E7781" s="9">
        <v>1000.0</v>
      </c>
      <c r="F7781" s="9">
        <v>-1000.0</v>
      </c>
      <c r="G7781" s="9">
        <v>1000.0</v>
      </c>
    </row>
    <row r="7782">
      <c r="A7782" s="9" t="s">
        <v>9248</v>
      </c>
      <c r="B7782" s="9" t="s">
        <v>9249</v>
      </c>
      <c r="C7782" s="9" t="s">
        <v>9250</v>
      </c>
      <c r="D7782" s="9">
        <v>-1000.0</v>
      </c>
      <c r="E7782" s="9">
        <v>1000.0</v>
      </c>
      <c r="F7782" s="9">
        <v>-1000.0</v>
      </c>
      <c r="G7782" s="9">
        <v>1000.0</v>
      </c>
    </row>
    <row r="7783">
      <c r="A7783" s="9" t="s">
        <v>9255</v>
      </c>
      <c r="B7783" s="9" t="s">
        <v>9257</v>
      </c>
      <c r="C7783" s="9" t="s">
        <v>9260</v>
      </c>
      <c r="D7783" s="9">
        <v>-1000.0</v>
      </c>
      <c r="E7783" s="9">
        <v>1000.0</v>
      </c>
      <c r="F7783" s="9">
        <v>-1000.0</v>
      </c>
      <c r="G7783" s="9">
        <v>1000.0</v>
      </c>
    </row>
    <row r="7784">
      <c r="A7784" s="9" t="s">
        <v>65557</v>
      </c>
      <c r="B7784" s="9" t="s">
        <v>65558</v>
      </c>
      <c r="C7784" s="9" t="s">
        <v>65559</v>
      </c>
      <c r="D7784" s="9">
        <v>-1000.0</v>
      </c>
      <c r="E7784" s="9">
        <v>1000.0</v>
      </c>
      <c r="F7784" s="9">
        <v>-1000.0</v>
      </c>
      <c r="G7784" s="9">
        <v>1000.0</v>
      </c>
    </row>
    <row r="7785">
      <c r="A7785" s="9" t="s">
        <v>65562</v>
      </c>
      <c r="B7785" s="9" t="s">
        <v>65563</v>
      </c>
      <c r="C7785" s="9" t="s">
        <v>65565</v>
      </c>
      <c r="D7785" s="9">
        <v>-1000.0</v>
      </c>
      <c r="E7785" s="9">
        <v>1000.0</v>
      </c>
      <c r="F7785" s="9">
        <v>-1000.0</v>
      </c>
      <c r="G7785" s="9">
        <v>1000.0</v>
      </c>
    </row>
    <row r="7786">
      <c r="A7786" s="9" t="s">
        <v>65566</v>
      </c>
      <c r="B7786" s="9" t="s">
        <v>65567</v>
      </c>
      <c r="C7786" s="9" t="s">
        <v>65568</v>
      </c>
      <c r="D7786" s="9">
        <v>-1000.0</v>
      </c>
      <c r="E7786" s="9">
        <v>1000.0</v>
      </c>
      <c r="F7786" s="9">
        <v>-1000.0</v>
      </c>
      <c r="G7786" s="9">
        <v>1000.0</v>
      </c>
    </row>
    <row r="7787">
      <c r="A7787" s="9" t="s">
        <v>9265</v>
      </c>
      <c r="B7787" s="9" t="s">
        <v>9266</v>
      </c>
      <c r="C7787" s="9" t="s">
        <v>9269</v>
      </c>
      <c r="D7787" s="9">
        <v>-1000.0</v>
      </c>
      <c r="E7787" s="9">
        <v>1000.0</v>
      </c>
      <c r="F7787" s="9">
        <v>-1000.0</v>
      </c>
      <c r="G7787" s="9">
        <v>1000.0</v>
      </c>
    </row>
    <row r="7788">
      <c r="A7788" s="9" t="s">
        <v>9274</v>
      </c>
      <c r="B7788" s="9" t="s">
        <v>9275</v>
      </c>
      <c r="C7788" s="9" t="s">
        <v>9277</v>
      </c>
      <c r="D7788" s="9">
        <v>-1000.0</v>
      </c>
      <c r="E7788" s="9">
        <v>1000.0</v>
      </c>
      <c r="F7788" s="9">
        <v>-1000.0</v>
      </c>
      <c r="G7788" s="9">
        <v>1000.0</v>
      </c>
    </row>
    <row r="7789">
      <c r="A7789" s="9" t="s">
        <v>65573</v>
      </c>
      <c r="B7789" s="9" t="s">
        <v>65574</v>
      </c>
      <c r="C7789" s="9" t="s">
        <v>65575</v>
      </c>
      <c r="D7789" s="9">
        <v>-1000.0</v>
      </c>
      <c r="E7789" s="9">
        <v>1000.0</v>
      </c>
      <c r="F7789" s="9">
        <v>-1000.0</v>
      </c>
      <c r="G7789" s="9">
        <v>1000.0</v>
      </c>
    </row>
    <row r="7790">
      <c r="A7790" s="9" t="s">
        <v>9281</v>
      </c>
      <c r="B7790" s="9" t="s">
        <v>9282</v>
      </c>
      <c r="C7790" s="9" t="s">
        <v>9283</v>
      </c>
      <c r="D7790" s="9">
        <v>0.0</v>
      </c>
      <c r="E7790" s="9">
        <v>1000.0</v>
      </c>
      <c r="F7790" s="9">
        <v>0.0</v>
      </c>
      <c r="G7790" s="9">
        <v>1000.0</v>
      </c>
    </row>
    <row r="7791">
      <c r="A7791" s="9" t="s">
        <v>9287</v>
      </c>
      <c r="B7791" s="9" t="s">
        <v>9288</v>
      </c>
      <c r="C7791" s="9" t="s">
        <v>9289</v>
      </c>
      <c r="D7791" s="9">
        <v>-1000.0</v>
      </c>
      <c r="E7791" s="9">
        <v>1000.0</v>
      </c>
      <c r="F7791" s="9">
        <v>-1000.0</v>
      </c>
      <c r="G7791" s="9">
        <v>1000.0</v>
      </c>
    </row>
    <row r="7792">
      <c r="A7792" s="9" t="s">
        <v>9293</v>
      </c>
      <c r="B7792" s="9" t="s">
        <v>9294</v>
      </c>
      <c r="C7792" s="9" t="s">
        <v>9295</v>
      </c>
      <c r="D7792" s="9">
        <v>-1000.0</v>
      </c>
      <c r="E7792" s="9">
        <v>1000.0</v>
      </c>
      <c r="F7792" s="9">
        <v>-1000.0</v>
      </c>
      <c r="G7792" s="9">
        <v>1000.0</v>
      </c>
    </row>
    <row r="7793">
      <c r="A7793" s="9" t="s">
        <v>9299</v>
      </c>
      <c r="B7793" s="9" t="s">
        <v>9303</v>
      </c>
      <c r="C7793" s="9" t="s">
        <v>9306</v>
      </c>
      <c r="D7793" s="9">
        <v>-1000.0</v>
      </c>
      <c r="E7793" s="9">
        <v>1000.0</v>
      </c>
      <c r="F7793" s="9">
        <v>-1000.0</v>
      </c>
      <c r="G7793" s="9">
        <v>1000.0</v>
      </c>
    </row>
    <row r="7794">
      <c r="A7794" s="9" t="s">
        <v>9310</v>
      </c>
      <c r="B7794" s="9" t="s">
        <v>9311</v>
      </c>
      <c r="C7794" s="9" t="s">
        <v>9313</v>
      </c>
      <c r="D7794" s="9">
        <v>-1000.0</v>
      </c>
      <c r="E7794" s="9">
        <v>1000.0</v>
      </c>
      <c r="F7794" s="9">
        <v>-1000.0</v>
      </c>
      <c r="G7794" s="9">
        <v>1000.0</v>
      </c>
    </row>
    <row r="7795">
      <c r="A7795" s="9" t="s">
        <v>9319</v>
      </c>
      <c r="B7795" s="9" t="s">
        <v>9320</v>
      </c>
      <c r="C7795" s="9" t="s">
        <v>9321</v>
      </c>
      <c r="D7795" s="9">
        <v>-1000.0</v>
      </c>
      <c r="E7795" s="9">
        <v>1000.0</v>
      </c>
      <c r="F7795" s="9">
        <v>-1000.0</v>
      </c>
      <c r="G7795" s="9">
        <v>1000.0</v>
      </c>
    </row>
    <row r="7796">
      <c r="A7796" s="9" t="s">
        <v>9328</v>
      </c>
      <c r="B7796" s="9" t="s">
        <v>9330</v>
      </c>
      <c r="C7796" s="9" t="s">
        <v>9332</v>
      </c>
      <c r="D7796" s="9">
        <v>-1000.0</v>
      </c>
      <c r="E7796" s="9">
        <v>1000.0</v>
      </c>
      <c r="F7796" s="9">
        <v>-1000.0</v>
      </c>
      <c r="G7796" s="9">
        <v>1000.0</v>
      </c>
    </row>
    <row r="7797">
      <c r="A7797" s="9" t="s">
        <v>9340</v>
      </c>
      <c r="B7797" s="9" t="s">
        <v>9342</v>
      </c>
      <c r="C7797" s="9" t="s">
        <v>9343</v>
      </c>
      <c r="D7797" s="9">
        <v>-1000.0</v>
      </c>
      <c r="E7797" s="9">
        <v>1000.0</v>
      </c>
      <c r="F7797" s="9">
        <v>-1000.0</v>
      </c>
      <c r="G7797" s="9">
        <v>1000.0</v>
      </c>
    </row>
    <row r="7798">
      <c r="A7798" s="9" t="s">
        <v>9350</v>
      </c>
      <c r="B7798" s="9" t="s">
        <v>9352</v>
      </c>
      <c r="C7798" s="9" t="s">
        <v>9353</v>
      </c>
      <c r="D7798" s="9">
        <v>-1000.0</v>
      </c>
      <c r="E7798" s="9">
        <v>1000.0</v>
      </c>
      <c r="F7798" s="9">
        <v>-1000.0</v>
      </c>
      <c r="G7798" s="9">
        <v>1000.0</v>
      </c>
    </row>
    <row r="7799">
      <c r="A7799" s="9" t="s">
        <v>9363</v>
      </c>
      <c r="B7799" s="9" t="s">
        <v>9364</v>
      </c>
      <c r="C7799" s="9" t="s">
        <v>9365</v>
      </c>
      <c r="D7799" s="9">
        <v>-1000.0</v>
      </c>
      <c r="E7799" s="9">
        <v>1000.0</v>
      </c>
      <c r="F7799" s="9">
        <v>-1000.0</v>
      </c>
      <c r="G7799" s="9">
        <v>1000.0</v>
      </c>
    </row>
    <row r="7800">
      <c r="A7800" s="9" t="s">
        <v>9378</v>
      </c>
      <c r="B7800" s="9" t="s">
        <v>9379</v>
      </c>
      <c r="C7800" s="9" t="s">
        <v>9381</v>
      </c>
      <c r="D7800" s="9">
        <v>-1000.0</v>
      </c>
      <c r="E7800" s="9">
        <v>1000.0</v>
      </c>
      <c r="F7800" s="9">
        <v>-1000.0</v>
      </c>
      <c r="G7800" s="9">
        <v>1000.0</v>
      </c>
    </row>
    <row r="7801">
      <c r="A7801" s="9" t="s">
        <v>9387</v>
      </c>
      <c r="B7801" s="9" t="s">
        <v>9389</v>
      </c>
      <c r="C7801" s="9" t="s">
        <v>9391</v>
      </c>
      <c r="D7801" s="9">
        <v>-1000.0</v>
      </c>
      <c r="E7801" s="9">
        <v>1000.0</v>
      </c>
      <c r="F7801" s="9">
        <v>-1000.0</v>
      </c>
      <c r="G7801" s="9">
        <v>1000.0</v>
      </c>
    </row>
    <row r="7802">
      <c r="A7802" s="9" t="s">
        <v>9401</v>
      </c>
      <c r="B7802" s="9" t="s">
        <v>9402</v>
      </c>
      <c r="C7802" s="9" t="s">
        <v>9403</v>
      </c>
      <c r="D7802" s="9">
        <v>-1000.0</v>
      </c>
      <c r="E7802" s="9">
        <v>1000.0</v>
      </c>
      <c r="F7802" s="9">
        <v>-1000.0</v>
      </c>
      <c r="G7802" s="9">
        <v>1000.0</v>
      </c>
    </row>
    <row r="7803">
      <c r="A7803" s="9" t="s">
        <v>9414</v>
      </c>
      <c r="B7803" s="9" t="s">
        <v>9415</v>
      </c>
      <c r="C7803" s="9" t="s">
        <v>9416</v>
      </c>
      <c r="D7803" s="9">
        <v>-1000.0</v>
      </c>
      <c r="E7803" s="9">
        <v>1000.0</v>
      </c>
      <c r="F7803" s="9">
        <v>-1000.0</v>
      </c>
      <c r="G7803" s="9">
        <v>1000.0</v>
      </c>
    </row>
    <row r="7804">
      <c r="A7804" s="9" t="s">
        <v>9431</v>
      </c>
      <c r="B7804" s="9" t="s">
        <v>9434</v>
      </c>
      <c r="C7804" s="9" t="s">
        <v>9435</v>
      </c>
      <c r="D7804" s="9">
        <v>-1000.0</v>
      </c>
      <c r="E7804" s="9">
        <v>1000.0</v>
      </c>
      <c r="F7804" s="9">
        <v>-1000.0</v>
      </c>
      <c r="G7804" s="9">
        <v>1000.0</v>
      </c>
    </row>
    <row r="7805">
      <c r="A7805" s="9" t="s">
        <v>9441</v>
      </c>
      <c r="B7805" s="9" t="s">
        <v>9442</v>
      </c>
      <c r="C7805" s="9" t="s">
        <v>9444</v>
      </c>
      <c r="D7805" s="9">
        <v>-1000.0</v>
      </c>
      <c r="E7805" s="9">
        <v>1000.0</v>
      </c>
      <c r="F7805" s="9">
        <v>-1000.0</v>
      </c>
      <c r="G7805" s="9">
        <v>1000.0</v>
      </c>
    </row>
    <row r="7806">
      <c r="A7806" s="9" t="s">
        <v>9449</v>
      </c>
      <c r="B7806" s="9" t="s">
        <v>9450</v>
      </c>
      <c r="C7806" s="9" t="s">
        <v>9452</v>
      </c>
      <c r="D7806" s="9">
        <v>-1000.0</v>
      </c>
      <c r="E7806" s="9">
        <v>1000.0</v>
      </c>
      <c r="F7806" s="9">
        <v>-1000.0</v>
      </c>
      <c r="G7806" s="9">
        <v>1000.0</v>
      </c>
    </row>
    <row r="7807">
      <c r="A7807" s="9" t="s">
        <v>9461</v>
      </c>
      <c r="B7807" s="9" t="s">
        <v>9464</v>
      </c>
      <c r="C7807" s="9" t="s">
        <v>9466</v>
      </c>
      <c r="D7807" s="9">
        <v>-1000.0</v>
      </c>
      <c r="E7807" s="9">
        <v>1000.0</v>
      </c>
      <c r="F7807" s="9">
        <v>-1000.0</v>
      </c>
      <c r="G7807" s="9">
        <v>1000.0</v>
      </c>
    </row>
    <row r="7808">
      <c r="A7808" s="9" t="s">
        <v>9476</v>
      </c>
      <c r="B7808" s="9" t="s">
        <v>9477</v>
      </c>
      <c r="C7808" s="9" t="s">
        <v>9478</v>
      </c>
      <c r="D7808" s="9">
        <v>-1000.0</v>
      </c>
      <c r="E7808" s="9">
        <v>1000.0</v>
      </c>
      <c r="F7808" s="9">
        <v>-1000.0</v>
      </c>
      <c r="G7808" s="9">
        <v>1000.0</v>
      </c>
    </row>
    <row r="7809">
      <c r="A7809" s="9" t="s">
        <v>9485</v>
      </c>
      <c r="B7809" s="9" t="s">
        <v>9486</v>
      </c>
      <c r="C7809" s="9" t="s">
        <v>9487</v>
      </c>
      <c r="D7809" s="9">
        <v>-1000.0</v>
      </c>
      <c r="E7809" s="9">
        <v>1000.0</v>
      </c>
      <c r="F7809" s="9">
        <v>-1000.0</v>
      </c>
      <c r="G7809" s="9">
        <v>1000.0</v>
      </c>
    </row>
    <row r="7810">
      <c r="A7810" s="9" t="s">
        <v>9492</v>
      </c>
      <c r="B7810" s="9" t="s">
        <v>9494</v>
      </c>
      <c r="C7810" s="9" t="s">
        <v>9495</v>
      </c>
      <c r="D7810" s="9">
        <v>-1000.0</v>
      </c>
      <c r="E7810" s="9">
        <v>1000.0</v>
      </c>
      <c r="F7810" s="9">
        <v>-1000.0</v>
      </c>
      <c r="G7810" s="9">
        <v>1000.0</v>
      </c>
    </row>
    <row r="7811">
      <c r="A7811" s="9" t="s">
        <v>9497</v>
      </c>
      <c r="B7811" s="9" t="s">
        <v>9498</v>
      </c>
      <c r="C7811" s="9" t="s">
        <v>9500</v>
      </c>
      <c r="D7811" s="9">
        <v>-1000.0</v>
      </c>
      <c r="E7811" s="9">
        <v>1000.0</v>
      </c>
      <c r="F7811" s="9">
        <v>-1000.0</v>
      </c>
      <c r="G7811" s="9">
        <v>1000.0</v>
      </c>
    </row>
    <row r="7812">
      <c r="A7812" s="9" t="s">
        <v>9514</v>
      </c>
      <c r="B7812" s="9" t="s">
        <v>9516</v>
      </c>
      <c r="C7812" s="9" t="s">
        <v>9517</v>
      </c>
      <c r="D7812" s="9">
        <v>-1000.0</v>
      </c>
      <c r="E7812" s="9">
        <v>1000.0</v>
      </c>
      <c r="F7812" s="9">
        <v>-1000.0</v>
      </c>
      <c r="G7812" s="9">
        <v>1000.0</v>
      </c>
    </row>
    <row r="7813">
      <c r="A7813" s="9" t="s">
        <v>9522</v>
      </c>
      <c r="B7813" s="9" t="s">
        <v>9523</v>
      </c>
      <c r="C7813" s="9" t="s">
        <v>9525</v>
      </c>
      <c r="D7813" s="9">
        <v>-1000.0</v>
      </c>
      <c r="E7813" s="9">
        <v>1000.0</v>
      </c>
      <c r="F7813" s="9">
        <v>-1000.0</v>
      </c>
      <c r="G7813" s="9">
        <v>1000.0</v>
      </c>
    </row>
    <row r="7814">
      <c r="A7814" s="9" t="s">
        <v>9535</v>
      </c>
      <c r="B7814" s="9" t="s">
        <v>9536</v>
      </c>
      <c r="C7814" s="9" t="s">
        <v>9537</v>
      </c>
      <c r="D7814" s="9">
        <v>-1000.0</v>
      </c>
      <c r="E7814" s="9">
        <v>1000.0</v>
      </c>
      <c r="F7814" s="9">
        <v>-1000.0</v>
      </c>
      <c r="G7814" s="9">
        <v>1000.0</v>
      </c>
    </row>
    <row r="7815">
      <c r="A7815" s="9" t="s">
        <v>9544</v>
      </c>
      <c r="B7815" s="9" t="s">
        <v>9546</v>
      </c>
      <c r="C7815" s="9" t="s">
        <v>9547</v>
      </c>
      <c r="D7815" s="9">
        <v>-1000.0</v>
      </c>
      <c r="E7815" s="9">
        <v>1000.0</v>
      </c>
      <c r="F7815" s="9">
        <v>-1000.0</v>
      </c>
      <c r="G7815" s="9">
        <v>1000.0</v>
      </c>
    </row>
    <row r="7816">
      <c r="A7816" s="9" t="s">
        <v>9553</v>
      </c>
      <c r="B7816" s="9" t="s">
        <v>9555</v>
      </c>
      <c r="C7816" s="9" t="s">
        <v>9558</v>
      </c>
      <c r="D7816" s="9">
        <v>-1000.0</v>
      </c>
      <c r="E7816" s="9">
        <v>1000.0</v>
      </c>
      <c r="F7816" s="9">
        <v>-1000.0</v>
      </c>
      <c r="G7816" s="9">
        <v>1000.0</v>
      </c>
    </row>
    <row r="7817">
      <c r="A7817" s="9" t="s">
        <v>9567</v>
      </c>
      <c r="B7817" s="9" t="s">
        <v>9570</v>
      </c>
      <c r="C7817" s="9" t="s">
        <v>9573</v>
      </c>
      <c r="D7817" s="9">
        <v>-1000.0</v>
      </c>
      <c r="E7817" s="9">
        <v>1000.0</v>
      </c>
      <c r="F7817" s="9">
        <v>-1000.0</v>
      </c>
      <c r="G7817" s="9">
        <v>1000.0</v>
      </c>
    </row>
    <row r="7818">
      <c r="A7818" s="9" t="s">
        <v>9579</v>
      </c>
      <c r="B7818" s="9" t="s">
        <v>9583</v>
      </c>
      <c r="C7818" s="9" t="s">
        <v>9584</v>
      </c>
      <c r="D7818" s="9">
        <v>-1000.0</v>
      </c>
      <c r="E7818" s="9">
        <v>1000.0</v>
      </c>
      <c r="F7818" s="9">
        <v>-1000.0</v>
      </c>
      <c r="G7818" s="9">
        <v>1000.0</v>
      </c>
    </row>
    <row r="7819">
      <c r="A7819" s="9" t="s">
        <v>9596</v>
      </c>
      <c r="B7819" s="9" t="s">
        <v>9597</v>
      </c>
      <c r="C7819" s="9" t="s">
        <v>9599</v>
      </c>
      <c r="D7819" s="9">
        <v>-1000.0</v>
      </c>
      <c r="E7819" s="9">
        <v>1000.0</v>
      </c>
      <c r="F7819" s="9">
        <v>-1000.0</v>
      </c>
      <c r="G7819" s="9">
        <v>1000.0</v>
      </c>
    </row>
    <row r="7820">
      <c r="A7820" s="9" t="s">
        <v>9616</v>
      </c>
      <c r="B7820" s="9" t="s">
        <v>9618</v>
      </c>
      <c r="C7820" s="9" t="s">
        <v>9620</v>
      </c>
      <c r="D7820" s="9">
        <v>-1000.0</v>
      </c>
      <c r="E7820" s="9">
        <v>1000.0</v>
      </c>
      <c r="F7820" s="9">
        <v>-1000.0</v>
      </c>
      <c r="G7820" s="9">
        <v>1000.0</v>
      </c>
    </row>
    <row r="7821">
      <c r="A7821" s="9" t="s">
        <v>9627</v>
      </c>
      <c r="B7821" s="9" t="s">
        <v>9628</v>
      </c>
      <c r="C7821" s="9" t="s">
        <v>9629</v>
      </c>
      <c r="D7821" s="9">
        <v>-1000.0</v>
      </c>
      <c r="E7821" s="9">
        <v>1000.0</v>
      </c>
      <c r="F7821" s="9">
        <v>-1000.0</v>
      </c>
      <c r="G7821" s="9">
        <v>1000.0</v>
      </c>
    </row>
    <row r="7822">
      <c r="A7822" s="9" t="s">
        <v>9636</v>
      </c>
      <c r="B7822" s="9" t="s">
        <v>9638</v>
      </c>
      <c r="C7822" s="9" t="s">
        <v>9639</v>
      </c>
      <c r="D7822" s="9">
        <v>-1000.0</v>
      </c>
      <c r="E7822" s="9">
        <v>1000.0</v>
      </c>
      <c r="F7822" s="9">
        <v>-1000.0</v>
      </c>
      <c r="G7822" s="9">
        <v>1000.0</v>
      </c>
    </row>
    <row r="7823">
      <c r="A7823" s="9" t="s">
        <v>9647</v>
      </c>
      <c r="B7823" s="9" t="s">
        <v>9649</v>
      </c>
      <c r="C7823" s="9" t="s">
        <v>9650</v>
      </c>
      <c r="D7823" s="9">
        <v>-1000.0</v>
      </c>
      <c r="E7823" s="9">
        <v>1000.0</v>
      </c>
      <c r="F7823" s="9">
        <v>-1000.0</v>
      </c>
      <c r="G7823" s="9">
        <v>1000.0</v>
      </c>
    </row>
    <row r="7824">
      <c r="A7824" s="9" t="s">
        <v>9659</v>
      </c>
      <c r="B7824" s="9" t="s">
        <v>9660</v>
      </c>
      <c r="C7824" s="9" t="s">
        <v>9662</v>
      </c>
      <c r="D7824" s="9">
        <v>-1000.0</v>
      </c>
      <c r="E7824" s="9">
        <v>1000.0</v>
      </c>
      <c r="F7824" s="9">
        <v>-1000.0</v>
      </c>
      <c r="G7824" s="9">
        <v>1000.0</v>
      </c>
    </row>
    <row r="7825">
      <c r="A7825" s="9" t="s">
        <v>9670</v>
      </c>
      <c r="B7825" s="9" t="s">
        <v>9672</v>
      </c>
      <c r="C7825" s="9" t="s">
        <v>9674</v>
      </c>
      <c r="D7825" s="9">
        <v>-1000.0</v>
      </c>
      <c r="E7825" s="9">
        <v>1000.0</v>
      </c>
      <c r="F7825" s="9">
        <v>-1000.0</v>
      </c>
      <c r="G7825" s="9">
        <v>1000.0</v>
      </c>
    </row>
    <row r="7826">
      <c r="A7826" s="9" t="s">
        <v>9683</v>
      </c>
      <c r="B7826" s="9" t="s">
        <v>9687</v>
      </c>
      <c r="C7826" s="9" t="s">
        <v>9689</v>
      </c>
      <c r="D7826" s="9">
        <v>-1000.0</v>
      </c>
      <c r="E7826" s="9">
        <v>1000.0</v>
      </c>
      <c r="F7826" s="9">
        <v>-1000.0</v>
      </c>
      <c r="G7826" s="9">
        <v>1000.0</v>
      </c>
    </row>
    <row r="7827">
      <c r="A7827" s="9" t="s">
        <v>9697</v>
      </c>
      <c r="B7827" s="9" t="s">
        <v>9698</v>
      </c>
      <c r="C7827" s="9" t="s">
        <v>9699</v>
      </c>
      <c r="D7827" s="9">
        <v>-1000.0</v>
      </c>
      <c r="E7827" s="9">
        <v>1000.0</v>
      </c>
      <c r="F7827" s="9">
        <v>-1000.0</v>
      </c>
      <c r="G7827" s="9">
        <v>1000.0</v>
      </c>
    </row>
    <row r="7828">
      <c r="A7828" s="9" t="s">
        <v>9710</v>
      </c>
      <c r="B7828" s="9" t="s">
        <v>9712</v>
      </c>
      <c r="C7828" s="9" t="s">
        <v>9713</v>
      </c>
      <c r="D7828" s="9">
        <v>-1000.0</v>
      </c>
      <c r="E7828" s="9">
        <v>1000.0</v>
      </c>
      <c r="F7828" s="9">
        <v>-1000.0</v>
      </c>
      <c r="G7828" s="9">
        <v>1000.0</v>
      </c>
    </row>
    <row r="7829">
      <c r="A7829" s="9" t="s">
        <v>9721</v>
      </c>
      <c r="B7829" s="9" t="s">
        <v>9722</v>
      </c>
      <c r="C7829" s="9" t="s">
        <v>9724</v>
      </c>
      <c r="D7829" s="9">
        <v>-1000.0</v>
      </c>
      <c r="E7829" s="9">
        <v>1000.0</v>
      </c>
      <c r="F7829" s="9">
        <v>-1000.0</v>
      </c>
      <c r="G7829" s="9">
        <v>1000.0</v>
      </c>
    </row>
    <row r="7830">
      <c r="A7830" s="9" t="s">
        <v>9726</v>
      </c>
      <c r="B7830" s="9" t="s">
        <v>9727</v>
      </c>
      <c r="C7830" s="9" t="s">
        <v>9728</v>
      </c>
      <c r="D7830" s="9">
        <v>-1000.0</v>
      </c>
      <c r="E7830" s="9">
        <v>1000.0</v>
      </c>
      <c r="F7830" s="9">
        <v>-1000.0</v>
      </c>
      <c r="G7830" s="9">
        <v>1000.0</v>
      </c>
    </row>
    <row r="7831">
      <c r="A7831" s="9" t="s">
        <v>9731</v>
      </c>
      <c r="B7831" s="9" t="s">
        <v>9732</v>
      </c>
      <c r="C7831" s="9" t="s">
        <v>9733</v>
      </c>
      <c r="D7831" s="9">
        <v>-1000.0</v>
      </c>
      <c r="E7831" s="9">
        <v>1000.0</v>
      </c>
      <c r="F7831" s="9">
        <v>-1000.0</v>
      </c>
      <c r="G7831" s="9">
        <v>1000.0</v>
      </c>
    </row>
    <row r="7832">
      <c r="A7832" s="9" t="s">
        <v>9737</v>
      </c>
      <c r="B7832" s="9" t="s">
        <v>9739</v>
      </c>
      <c r="C7832" s="9" t="s">
        <v>9740</v>
      </c>
      <c r="D7832" s="9">
        <v>-1000.0</v>
      </c>
      <c r="E7832" s="9">
        <v>1000.0</v>
      </c>
      <c r="F7832" s="9">
        <v>-1000.0</v>
      </c>
      <c r="G7832" s="9">
        <v>1000.0</v>
      </c>
    </row>
    <row r="7833">
      <c r="A7833" s="9" t="s">
        <v>9743</v>
      </c>
      <c r="B7833" s="9" t="s">
        <v>9744</v>
      </c>
      <c r="C7833" s="9" t="s">
        <v>9746</v>
      </c>
      <c r="D7833" s="9">
        <v>-1000.0</v>
      </c>
      <c r="E7833" s="9">
        <v>1000.0</v>
      </c>
      <c r="F7833" s="9">
        <v>-1000.0</v>
      </c>
      <c r="G7833" s="9">
        <v>1000.0</v>
      </c>
    </row>
    <row r="7834">
      <c r="A7834" s="9" t="s">
        <v>9752</v>
      </c>
      <c r="B7834" s="9" t="s">
        <v>9753</v>
      </c>
      <c r="C7834" s="9" t="s">
        <v>9755</v>
      </c>
      <c r="D7834" s="9">
        <v>-1000.0</v>
      </c>
      <c r="E7834" s="9">
        <v>1000.0</v>
      </c>
      <c r="F7834" s="9">
        <v>-1000.0</v>
      </c>
      <c r="G7834" s="9">
        <v>1000.0</v>
      </c>
    </row>
    <row r="7835">
      <c r="A7835" s="9" t="s">
        <v>9769</v>
      </c>
      <c r="B7835" s="9" t="s">
        <v>9771</v>
      </c>
      <c r="C7835" s="9" t="s">
        <v>9774</v>
      </c>
      <c r="D7835" s="9">
        <v>-1000.0</v>
      </c>
      <c r="E7835" s="9">
        <v>1000.0</v>
      </c>
      <c r="F7835" s="9">
        <v>-1000.0</v>
      </c>
      <c r="G7835" s="9">
        <v>1000.0</v>
      </c>
    </row>
    <row r="7836">
      <c r="A7836" s="9" t="s">
        <v>9778</v>
      </c>
      <c r="B7836" s="9" t="s">
        <v>9779</v>
      </c>
      <c r="C7836" s="9" t="s">
        <v>9781</v>
      </c>
      <c r="D7836" s="9">
        <v>-1000.0</v>
      </c>
      <c r="E7836" s="9">
        <v>1000.0</v>
      </c>
      <c r="F7836" s="9">
        <v>-1000.0</v>
      </c>
      <c r="G7836" s="9">
        <v>1000.0</v>
      </c>
    </row>
    <row r="7837">
      <c r="A7837" s="9" t="s">
        <v>9786</v>
      </c>
      <c r="B7837" s="9" t="s">
        <v>9788</v>
      </c>
      <c r="C7837" s="9" t="s">
        <v>9789</v>
      </c>
      <c r="D7837" s="9">
        <v>-1000.0</v>
      </c>
      <c r="E7837" s="9">
        <v>1000.0</v>
      </c>
      <c r="F7837" s="9">
        <v>-1000.0</v>
      </c>
      <c r="G7837" s="9">
        <v>1000.0</v>
      </c>
    </row>
    <row r="7838">
      <c r="A7838" s="9" t="s">
        <v>9792</v>
      </c>
      <c r="B7838" s="9" t="s">
        <v>9793</v>
      </c>
      <c r="C7838" s="9" t="s">
        <v>9795</v>
      </c>
      <c r="D7838" s="9">
        <v>-1000.0</v>
      </c>
      <c r="E7838" s="9">
        <v>1000.0</v>
      </c>
      <c r="F7838" s="9">
        <v>-1000.0</v>
      </c>
      <c r="G7838" s="9">
        <v>1000.0</v>
      </c>
    </row>
    <row r="7839">
      <c r="A7839" s="9" t="s">
        <v>9799</v>
      </c>
      <c r="B7839" s="9" t="s">
        <v>9800</v>
      </c>
      <c r="C7839" s="9" t="s">
        <v>9801</v>
      </c>
      <c r="D7839" s="9">
        <v>-1000.0</v>
      </c>
      <c r="E7839" s="9">
        <v>1000.0</v>
      </c>
      <c r="F7839" s="9">
        <v>-1000.0</v>
      </c>
      <c r="G7839" s="9">
        <v>1000.0</v>
      </c>
    </row>
    <row r="7840">
      <c r="A7840" s="9" t="s">
        <v>9806</v>
      </c>
      <c r="B7840" s="9" t="s">
        <v>9807</v>
      </c>
      <c r="C7840" s="9" t="s">
        <v>9808</v>
      </c>
      <c r="D7840" s="9">
        <v>-1000.0</v>
      </c>
      <c r="E7840" s="9">
        <v>1000.0</v>
      </c>
      <c r="F7840" s="9">
        <v>-1000.0</v>
      </c>
      <c r="G7840" s="9">
        <v>1000.0</v>
      </c>
    </row>
    <row r="7841">
      <c r="A7841" s="9" t="s">
        <v>9812</v>
      </c>
      <c r="B7841" s="9" t="s">
        <v>9814</v>
      </c>
      <c r="C7841" s="9" t="s">
        <v>9816</v>
      </c>
      <c r="D7841" s="9">
        <v>-1000.0</v>
      </c>
      <c r="E7841" s="9">
        <v>1000.0</v>
      </c>
      <c r="F7841" s="9">
        <v>-1000.0</v>
      </c>
      <c r="G7841" s="9">
        <v>1000.0</v>
      </c>
    </row>
    <row r="7842">
      <c r="A7842" s="9" t="s">
        <v>9819</v>
      </c>
      <c r="B7842" s="9" t="s">
        <v>9820</v>
      </c>
      <c r="C7842" s="9" t="s">
        <v>9822</v>
      </c>
      <c r="D7842" s="9">
        <v>-1000.0</v>
      </c>
      <c r="E7842" s="9">
        <v>1000.0</v>
      </c>
      <c r="F7842" s="9">
        <v>-1000.0</v>
      </c>
      <c r="G7842" s="9">
        <v>1000.0</v>
      </c>
    </row>
    <row r="7843">
      <c r="A7843" s="9" t="s">
        <v>9826</v>
      </c>
      <c r="B7843" s="9" t="s">
        <v>9828</v>
      </c>
      <c r="C7843" s="9" t="s">
        <v>9829</v>
      </c>
      <c r="D7843" s="9">
        <v>-1000.0</v>
      </c>
      <c r="E7843" s="9">
        <v>1000.0</v>
      </c>
      <c r="F7843" s="9">
        <v>-1000.0</v>
      </c>
      <c r="G7843" s="9">
        <v>1000.0</v>
      </c>
    </row>
    <row r="7844">
      <c r="A7844" s="9" t="s">
        <v>9830</v>
      </c>
      <c r="B7844" s="9" t="s">
        <v>9832</v>
      </c>
      <c r="C7844" s="9" t="s">
        <v>9833</v>
      </c>
      <c r="D7844" s="9">
        <v>-1000.0</v>
      </c>
      <c r="E7844" s="9">
        <v>1000.0</v>
      </c>
      <c r="F7844" s="9">
        <v>-1000.0</v>
      </c>
      <c r="G7844" s="9">
        <v>1000.0</v>
      </c>
    </row>
    <row r="7845">
      <c r="A7845" s="9" t="s">
        <v>9838</v>
      </c>
      <c r="B7845" s="9" t="s">
        <v>9839</v>
      </c>
      <c r="C7845" s="9" t="s">
        <v>9840</v>
      </c>
      <c r="D7845" s="9">
        <v>-1000.0</v>
      </c>
      <c r="E7845" s="9">
        <v>1000.0</v>
      </c>
      <c r="F7845" s="9">
        <v>-1000.0</v>
      </c>
      <c r="G7845" s="9">
        <v>1000.0</v>
      </c>
    </row>
    <row r="7846">
      <c r="A7846" s="9" t="s">
        <v>9841</v>
      </c>
      <c r="B7846" s="9" t="s">
        <v>9842</v>
      </c>
      <c r="C7846" s="9" t="s">
        <v>9843</v>
      </c>
      <c r="D7846" s="9">
        <v>-1000.0</v>
      </c>
      <c r="E7846" s="9">
        <v>1000.0</v>
      </c>
      <c r="F7846" s="9">
        <v>-1000.0</v>
      </c>
      <c r="G7846" s="9">
        <v>1000.0</v>
      </c>
    </row>
    <row r="7847">
      <c r="A7847" s="9" t="s">
        <v>9846</v>
      </c>
      <c r="B7847" s="9" t="s">
        <v>9848</v>
      </c>
      <c r="C7847" s="9" t="s">
        <v>9849</v>
      </c>
      <c r="D7847" s="9">
        <v>-1000.0</v>
      </c>
      <c r="E7847" s="9">
        <v>1000.0</v>
      </c>
      <c r="F7847" s="9">
        <v>-1000.0</v>
      </c>
      <c r="G7847" s="9">
        <v>1000.0</v>
      </c>
    </row>
    <row r="7848">
      <c r="A7848" s="9" t="s">
        <v>9851</v>
      </c>
      <c r="B7848" s="9" t="s">
        <v>9853</v>
      </c>
      <c r="C7848" s="9" t="s">
        <v>9855</v>
      </c>
      <c r="D7848" s="9">
        <v>-1000.0</v>
      </c>
      <c r="E7848" s="9">
        <v>1000.0</v>
      </c>
      <c r="F7848" s="9">
        <v>-1000.0</v>
      </c>
      <c r="G7848" s="9">
        <v>1000.0</v>
      </c>
    </row>
    <row r="7849">
      <c r="A7849" s="9" t="s">
        <v>9858</v>
      </c>
      <c r="B7849" s="9" t="s">
        <v>9859</v>
      </c>
      <c r="C7849" s="9" t="s">
        <v>9861</v>
      </c>
      <c r="D7849" s="9">
        <v>-1000.0</v>
      </c>
      <c r="E7849" s="9">
        <v>1000.0</v>
      </c>
      <c r="F7849" s="9">
        <v>-1000.0</v>
      </c>
      <c r="G7849" s="9">
        <v>1000.0</v>
      </c>
    </row>
    <row r="7850">
      <c r="A7850" s="9" t="s">
        <v>9864</v>
      </c>
      <c r="B7850" s="9" t="s">
        <v>9865</v>
      </c>
      <c r="C7850" s="9" t="s">
        <v>9866</v>
      </c>
      <c r="D7850" s="9">
        <v>-1000.0</v>
      </c>
      <c r="E7850" s="9">
        <v>1000.0</v>
      </c>
      <c r="F7850" s="9">
        <v>-1000.0</v>
      </c>
      <c r="G7850" s="9">
        <v>1000.0</v>
      </c>
    </row>
    <row r="7851">
      <c r="A7851" s="9" t="s">
        <v>9869</v>
      </c>
      <c r="B7851" s="9" t="s">
        <v>9870</v>
      </c>
      <c r="C7851" s="9" t="s">
        <v>9871</v>
      </c>
      <c r="D7851" s="9">
        <v>-1000.0</v>
      </c>
      <c r="E7851" s="9">
        <v>1000.0</v>
      </c>
      <c r="F7851" s="9">
        <v>-1000.0</v>
      </c>
      <c r="G7851" s="9">
        <v>1000.0</v>
      </c>
    </row>
    <row r="7852">
      <c r="A7852" s="9" t="s">
        <v>9873</v>
      </c>
      <c r="B7852" s="9" t="s">
        <v>9874</v>
      </c>
      <c r="C7852" s="9" t="s">
        <v>9876</v>
      </c>
      <c r="D7852" s="9">
        <v>-1000.0</v>
      </c>
      <c r="E7852" s="9">
        <v>1000.0</v>
      </c>
      <c r="F7852" s="9">
        <v>-1000.0</v>
      </c>
      <c r="G7852" s="9">
        <v>1000.0</v>
      </c>
    </row>
    <row r="7853">
      <c r="A7853" s="9" t="s">
        <v>9878</v>
      </c>
      <c r="B7853" s="9" t="s">
        <v>9880</v>
      </c>
      <c r="C7853" s="9" t="s">
        <v>9881</v>
      </c>
      <c r="D7853" s="9">
        <v>-1000.0</v>
      </c>
      <c r="E7853" s="9">
        <v>1000.0</v>
      </c>
      <c r="F7853" s="9">
        <v>-1000.0</v>
      </c>
      <c r="G7853" s="9">
        <v>1000.0</v>
      </c>
    </row>
    <row r="7854">
      <c r="A7854" s="9" t="s">
        <v>9884</v>
      </c>
      <c r="B7854" s="9" t="s">
        <v>9885</v>
      </c>
      <c r="C7854" s="9" t="s">
        <v>9887</v>
      </c>
      <c r="D7854" s="9">
        <v>-1000.0</v>
      </c>
      <c r="E7854" s="9">
        <v>1000.0</v>
      </c>
      <c r="F7854" s="9">
        <v>-1000.0</v>
      </c>
      <c r="G7854" s="9">
        <v>1000.0</v>
      </c>
    </row>
    <row r="7855">
      <c r="A7855" s="9" t="s">
        <v>9890</v>
      </c>
      <c r="B7855" s="9" t="s">
        <v>9891</v>
      </c>
      <c r="C7855" s="9" t="s">
        <v>9892</v>
      </c>
      <c r="D7855" s="9">
        <v>-1000.0</v>
      </c>
      <c r="E7855" s="9">
        <v>1000.0</v>
      </c>
      <c r="F7855" s="9">
        <v>-1000.0</v>
      </c>
      <c r="G7855" s="9">
        <v>1000.0</v>
      </c>
    </row>
    <row r="7856">
      <c r="A7856" s="9" t="s">
        <v>9895</v>
      </c>
      <c r="B7856" s="9" t="s">
        <v>9897</v>
      </c>
      <c r="C7856" s="9" t="s">
        <v>9898</v>
      </c>
      <c r="D7856" s="9">
        <v>-1000.0</v>
      </c>
      <c r="E7856" s="9">
        <v>1000.0</v>
      </c>
      <c r="F7856" s="9">
        <v>-1000.0</v>
      </c>
      <c r="G7856" s="9">
        <v>1000.0</v>
      </c>
    </row>
    <row r="7857">
      <c r="A7857" s="9" t="s">
        <v>9901</v>
      </c>
      <c r="B7857" s="9" t="s">
        <v>9902</v>
      </c>
      <c r="C7857" s="9" t="s">
        <v>9904</v>
      </c>
      <c r="D7857" s="9">
        <v>-1000.0</v>
      </c>
      <c r="E7857" s="9">
        <v>1000.0</v>
      </c>
      <c r="F7857" s="9">
        <v>-1000.0</v>
      </c>
      <c r="G7857" s="9">
        <v>1000.0</v>
      </c>
    </row>
    <row r="7858">
      <c r="A7858" s="9" t="s">
        <v>9906</v>
      </c>
      <c r="B7858" s="9" t="s">
        <v>9907</v>
      </c>
      <c r="C7858" s="9" t="s">
        <v>9909</v>
      </c>
      <c r="D7858" s="9">
        <v>-1000.0</v>
      </c>
      <c r="E7858" s="9">
        <v>1000.0</v>
      </c>
      <c r="F7858" s="9">
        <v>-1000.0</v>
      </c>
      <c r="G7858" s="9">
        <v>1000.0</v>
      </c>
    </row>
    <row r="7859">
      <c r="A7859" s="9" t="s">
        <v>9911</v>
      </c>
      <c r="B7859" s="9" t="s">
        <v>9912</v>
      </c>
      <c r="C7859" s="9" t="s">
        <v>9913</v>
      </c>
      <c r="D7859" s="9">
        <v>-1000.0</v>
      </c>
      <c r="E7859" s="9">
        <v>1000.0</v>
      </c>
      <c r="F7859" s="9">
        <v>-1000.0</v>
      </c>
      <c r="G7859" s="9">
        <v>1000.0</v>
      </c>
    </row>
    <row r="7860">
      <c r="A7860" s="9" t="s">
        <v>9915</v>
      </c>
      <c r="B7860" s="9" t="s">
        <v>9916</v>
      </c>
      <c r="C7860" s="9" t="s">
        <v>9917</v>
      </c>
      <c r="D7860" s="9">
        <v>-1000.0</v>
      </c>
      <c r="E7860" s="9">
        <v>1000.0</v>
      </c>
      <c r="F7860" s="9">
        <v>-1000.0</v>
      </c>
      <c r="G7860" s="9">
        <v>1000.0</v>
      </c>
    </row>
    <row r="7861">
      <c r="A7861" s="9" t="s">
        <v>9919</v>
      </c>
      <c r="B7861" s="9" t="s">
        <v>9920</v>
      </c>
      <c r="C7861" s="9" t="s">
        <v>9922</v>
      </c>
      <c r="D7861" s="9">
        <v>-1000.0</v>
      </c>
      <c r="E7861" s="9">
        <v>1000.0</v>
      </c>
      <c r="F7861" s="9">
        <v>-1000.0</v>
      </c>
      <c r="G7861" s="9">
        <v>1000.0</v>
      </c>
    </row>
    <row r="7862">
      <c r="A7862" s="9" t="s">
        <v>9923</v>
      </c>
      <c r="B7862" s="9" t="s">
        <v>9925</v>
      </c>
      <c r="C7862" s="9" t="s">
        <v>9926</v>
      </c>
      <c r="D7862" s="9">
        <v>-1000.0</v>
      </c>
      <c r="E7862" s="9">
        <v>1000.0</v>
      </c>
      <c r="F7862" s="9">
        <v>-1000.0</v>
      </c>
      <c r="G7862" s="9">
        <v>1000.0</v>
      </c>
    </row>
    <row r="7863">
      <c r="A7863" s="9" t="s">
        <v>9928</v>
      </c>
      <c r="B7863" s="9" t="s">
        <v>9929</v>
      </c>
      <c r="C7863" s="9" t="s">
        <v>9930</v>
      </c>
      <c r="D7863" s="9">
        <v>-1000.0</v>
      </c>
      <c r="E7863" s="9">
        <v>1000.0</v>
      </c>
      <c r="F7863" s="9">
        <v>-1000.0</v>
      </c>
      <c r="G7863" s="9">
        <v>1000.0</v>
      </c>
    </row>
    <row r="7864">
      <c r="A7864" s="9" t="s">
        <v>9932</v>
      </c>
      <c r="B7864" s="9" t="s">
        <v>9933</v>
      </c>
      <c r="C7864" s="9" t="s">
        <v>9934</v>
      </c>
      <c r="D7864" s="9">
        <v>-1000.0</v>
      </c>
      <c r="E7864" s="9">
        <v>1000.0</v>
      </c>
      <c r="F7864" s="9">
        <v>-1000.0</v>
      </c>
      <c r="G7864" s="9">
        <v>1000.0</v>
      </c>
    </row>
    <row r="7865">
      <c r="A7865" s="9" t="s">
        <v>9936</v>
      </c>
      <c r="B7865" s="9" t="s">
        <v>9937</v>
      </c>
      <c r="C7865" s="9" t="s">
        <v>9938</v>
      </c>
      <c r="D7865" s="9">
        <v>-1000.0</v>
      </c>
      <c r="E7865" s="9">
        <v>1000.0</v>
      </c>
      <c r="F7865" s="9">
        <v>-1000.0</v>
      </c>
      <c r="G7865" s="9">
        <v>1000.0</v>
      </c>
    </row>
    <row r="7866">
      <c r="A7866" s="9" t="s">
        <v>9940</v>
      </c>
      <c r="B7866" s="9" t="s">
        <v>9941</v>
      </c>
      <c r="C7866" s="9" t="s">
        <v>9942</v>
      </c>
      <c r="D7866" s="9">
        <v>-1000.0</v>
      </c>
      <c r="E7866" s="9">
        <v>1000.0</v>
      </c>
      <c r="F7866" s="9">
        <v>-1000.0</v>
      </c>
      <c r="G7866" s="9">
        <v>1000.0</v>
      </c>
    </row>
    <row r="7867">
      <c r="A7867" s="9" t="s">
        <v>9944</v>
      </c>
      <c r="B7867" s="9" t="s">
        <v>9945</v>
      </c>
      <c r="C7867" s="9" t="s">
        <v>9946</v>
      </c>
      <c r="D7867" s="9">
        <v>-1000.0</v>
      </c>
      <c r="E7867" s="9">
        <v>1000.0</v>
      </c>
      <c r="F7867" s="9">
        <v>-1000.0</v>
      </c>
      <c r="G7867" s="9">
        <v>1000.0</v>
      </c>
    </row>
    <row r="7868">
      <c r="A7868" s="9" t="s">
        <v>9949</v>
      </c>
      <c r="B7868" s="9" t="s">
        <v>9951</v>
      </c>
      <c r="C7868" s="9" t="s">
        <v>9952</v>
      </c>
      <c r="D7868" s="9">
        <v>-1000.0</v>
      </c>
      <c r="E7868" s="9">
        <v>1000.0</v>
      </c>
      <c r="F7868" s="9">
        <v>-1000.0</v>
      </c>
      <c r="G7868" s="9">
        <v>1000.0</v>
      </c>
    </row>
    <row r="7869">
      <c r="A7869" s="9" t="s">
        <v>9954</v>
      </c>
      <c r="B7869" s="9" t="s">
        <v>9956</v>
      </c>
      <c r="C7869" s="9" t="s">
        <v>9957</v>
      </c>
      <c r="D7869" s="9">
        <v>-1000.0</v>
      </c>
      <c r="E7869" s="9">
        <v>1000.0</v>
      </c>
      <c r="F7869" s="9">
        <v>-1000.0</v>
      </c>
      <c r="G7869" s="9">
        <v>1000.0</v>
      </c>
    </row>
    <row r="7870">
      <c r="A7870" s="9" t="s">
        <v>9960</v>
      </c>
      <c r="B7870" s="9" t="s">
        <v>9961</v>
      </c>
      <c r="C7870" s="9" t="s">
        <v>9962</v>
      </c>
      <c r="D7870" s="9">
        <v>-1000.0</v>
      </c>
      <c r="E7870" s="9">
        <v>1000.0</v>
      </c>
      <c r="F7870" s="9">
        <v>-1000.0</v>
      </c>
      <c r="G7870" s="9">
        <v>1000.0</v>
      </c>
    </row>
    <row r="7871">
      <c r="A7871" s="9" t="s">
        <v>9965</v>
      </c>
      <c r="B7871" s="9" t="s">
        <v>9966</v>
      </c>
      <c r="C7871" s="9" t="s">
        <v>9967</v>
      </c>
      <c r="D7871" s="9">
        <v>-1000.0</v>
      </c>
      <c r="E7871" s="9">
        <v>1000.0</v>
      </c>
      <c r="F7871" s="9">
        <v>-1000.0</v>
      </c>
      <c r="G7871" s="9">
        <v>1000.0</v>
      </c>
    </row>
    <row r="7872">
      <c r="A7872" s="9" t="s">
        <v>9969</v>
      </c>
      <c r="B7872" s="9" t="s">
        <v>9971</v>
      </c>
      <c r="C7872" s="9" t="s">
        <v>9972</v>
      </c>
      <c r="D7872" s="9">
        <v>-1000.0</v>
      </c>
      <c r="E7872" s="9">
        <v>1000.0</v>
      </c>
      <c r="F7872" s="9">
        <v>-1000.0</v>
      </c>
      <c r="G7872" s="9">
        <v>1000.0</v>
      </c>
    </row>
    <row r="7873">
      <c r="A7873" s="9" t="s">
        <v>9975</v>
      </c>
      <c r="B7873" s="9" t="s">
        <v>9976</v>
      </c>
      <c r="C7873" s="9" t="s">
        <v>9977</v>
      </c>
      <c r="D7873" s="9">
        <v>-1000.0</v>
      </c>
      <c r="E7873" s="9">
        <v>1000.0</v>
      </c>
      <c r="F7873" s="9">
        <v>-1000.0</v>
      </c>
      <c r="G7873" s="9">
        <v>1000.0</v>
      </c>
    </row>
    <row r="7874">
      <c r="A7874" s="9" t="s">
        <v>9979</v>
      </c>
      <c r="B7874" s="9" t="s">
        <v>9980</v>
      </c>
      <c r="C7874" s="9" t="s">
        <v>9982</v>
      </c>
      <c r="D7874" s="9">
        <v>-1000.0</v>
      </c>
      <c r="E7874" s="9">
        <v>1000.0</v>
      </c>
      <c r="F7874" s="9">
        <v>-1000.0</v>
      </c>
      <c r="G7874" s="9">
        <v>1000.0</v>
      </c>
    </row>
    <row r="7875">
      <c r="A7875" s="9" t="s">
        <v>9983</v>
      </c>
      <c r="B7875" s="9" t="s">
        <v>9984</v>
      </c>
      <c r="C7875" s="9" t="s">
        <v>9986</v>
      </c>
      <c r="D7875" s="9">
        <v>-1000.0</v>
      </c>
      <c r="E7875" s="9">
        <v>1000.0</v>
      </c>
      <c r="F7875" s="9">
        <v>-1000.0</v>
      </c>
      <c r="G7875" s="9">
        <v>1000.0</v>
      </c>
    </row>
    <row r="7876">
      <c r="A7876" s="9" t="s">
        <v>9988</v>
      </c>
      <c r="B7876" s="9" t="s">
        <v>9989</v>
      </c>
      <c r="C7876" s="9" t="s">
        <v>9990</v>
      </c>
      <c r="D7876" s="9">
        <v>-1000.0</v>
      </c>
      <c r="E7876" s="9">
        <v>1000.0</v>
      </c>
      <c r="F7876" s="9">
        <v>-1000.0</v>
      </c>
      <c r="G7876" s="9">
        <v>1000.0</v>
      </c>
    </row>
    <row r="7877">
      <c r="A7877" s="9" t="s">
        <v>9992</v>
      </c>
      <c r="B7877" s="9" t="s">
        <v>9993</v>
      </c>
      <c r="C7877" s="9" t="s">
        <v>9994</v>
      </c>
      <c r="D7877" s="9">
        <v>-1000.0</v>
      </c>
      <c r="E7877" s="9">
        <v>1000.0</v>
      </c>
      <c r="F7877" s="9">
        <v>-1000.0</v>
      </c>
      <c r="G7877" s="9">
        <v>1000.0</v>
      </c>
    </row>
    <row r="7878">
      <c r="A7878" s="9" t="s">
        <v>9996</v>
      </c>
      <c r="B7878" s="9" t="s">
        <v>9997</v>
      </c>
      <c r="C7878" s="9" t="s">
        <v>9998</v>
      </c>
      <c r="D7878" s="9">
        <v>-1000.0</v>
      </c>
      <c r="E7878" s="9">
        <v>1000.0</v>
      </c>
      <c r="F7878" s="9">
        <v>-1000.0</v>
      </c>
      <c r="G7878" s="9">
        <v>1000.0</v>
      </c>
    </row>
    <row r="7879">
      <c r="A7879" s="9" t="s">
        <v>10000</v>
      </c>
      <c r="B7879" s="9" t="s">
        <v>10001</v>
      </c>
      <c r="C7879" s="9" t="s">
        <v>10002</v>
      </c>
      <c r="D7879" s="9">
        <v>-1000.0</v>
      </c>
      <c r="E7879" s="9">
        <v>1000.0</v>
      </c>
      <c r="F7879" s="9">
        <v>-1000.0</v>
      </c>
      <c r="G7879" s="9">
        <v>1000.0</v>
      </c>
    </row>
    <row r="7880">
      <c r="A7880" s="9" t="s">
        <v>10004</v>
      </c>
      <c r="B7880" s="9" t="s">
        <v>10005</v>
      </c>
      <c r="C7880" s="9" t="s">
        <v>10006</v>
      </c>
      <c r="D7880" s="9">
        <v>-1000.0</v>
      </c>
      <c r="E7880" s="9">
        <v>1000.0</v>
      </c>
      <c r="F7880" s="9">
        <v>-1000.0</v>
      </c>
      <c r="G7880" s="9">
        <v>1000.0</v>
      </c>
    </row>
    <row r="7881">
      <c r="A7881" s="9" t="s">
        <v>10008</v>
      </c>
      <c r="B7881" s="9" t="s">
        <v>10009</v>
      </c>
      <c r="C7881" s="9" t="s">
        <v>10010</v>
      </c>
      <c r="D7881" s="9">
        <v>-1000.0</v>
      </c>
      <c r="E7881" s="9">
        <v>1000.0</v>
      </c>
      <c r="F7881" s="9">
        <v>-1000.0</v>
      </c>
      <c r="G7881" s="9">
        <v>1000.0</v>
      </c>
    </row>
    <row r="7882">
      <c r="A7882" s="9" t="s">
        <v>10012</v>
      </c>
      <c r="B7882" s="9" t="s">
        <v>10013</v>
      </c>
      <c r="C7882" s="9" t="s">
        <v>10014</v>
      </c>
      <c r="D7882" s="9">
        <v>-1000.0</v>
      </c>
      <c r="E7882" s="9">
        <v>1000.0</v>
      </c>
      <c r="F7882" s="9">
        <v>-1000.0</v>
      </c>
      <c r="G7882" s="9">
        <v>1000.0</v>
      </c>
    </row>
    <row r="7883">
      <c r="A7883" s="9" t="s">
        <v>10017</v>
      </c>
      <c r="B7883" s="9" t="s">
        <v>10018</v>
      </c>
      <c r="C7883" s="9" t="s">
        <v>10019</v>
      </c>
      <c r="D7883" s="9">
        <v>-1000.0</v>
      </c>
      <c r="E7883" s="9">
        <v>1000.0</v>
      </c>
      <c r="F7883" s="9">
        <v>-1000.0</v>
      </c>
      <c r="G7883" s="9">
        <v>1000.0</v>
      </c>
    </row>
    <row r="7884">
      <c r="A7884" s="9" t="s">
        <v>10022</v>
      </c>
      <c r="B7884" s="9" t="s">
        <v>10023</v>
      </c>
      <c r="C7884" s="9" t="s">
        <v>10024</v>
      </c>
      <c r="D7884" s="9">
        <v>-1000.0</v>
      </c>
      <c r="E7884" s="9">
        <v>1000.0</v>
      </c>
      <c r="F7884" s="9">
        <v>-1000.0</v>
      </c>
      <c r="G7884" s="9">
        <v>1000.0</v>
      </c>
    </row>
    <row r="7885">
      <c r="A7885" s="9" t="s">
        <v>10027</v>
      </c>
      <c r="B7885" s="9" t="s">
        <v>10028</v>
      </c>
      <c r="C7885" s="9" t="s">
        <v>10029</v>
      </c>
      <c r="D7885" s="9">
        <v>-1000.0</v>
      </c>
      <c r="E7885" s="9">
        <v>1000.0</v>
      </c>
      <c r="F7885" s="9">
        <v>-1000.0</v>
      </c>
      <c r="G7885" s="9">
        <v>1000.0</v>
      </c>
    </row>
    <row r="7886">
      <c r="A7886" s="9" t="s">
        <v>10031</v>
      </c>
      <c r="B7886" s="9" t="s">
        <v>10032</v>
      </c>
      <c r="C7886" s="9" t="s">
        <v>10033</v>
      </c>
      <c r="D7886" s="9">
        <v>-1000.0</v>
      </c>
      <c r="E7886" s="9">
        <v>1000.0</v>
      </c>
      <c r="F7886" s="9">
        <v>-1000.0</v>
      </c>
      <c r="G7886" s="9">
        <v>1000.0</v>
      </c>
    </row>
    <row r="7887">
      <c r="A7887" s="9" t="s">
        <v>10035</v>
      </c>
      <c r="B7887" s="9" t="s">
        <v>10036</v>
      </c>
      <c r="C7887" s="9" t="s">
        <v>10037</v>
      </c>
      <c r="D7887" s="9">
        <v>-1000.0</v>
      </c>
      <c r="E7887" s="9">
        <v>1000.0</v>
      </c>
      <c r="F7887" s="9">
        <v>-1000.0</v>
      </c>
      <c r="G7887" s="9">
        <v>1000.0</v>
      </c>
    </row>
    <row r="7888">
      <c r="A7888" s="9" t="s">
        <v>10039</v>
      </c>
      <c r="B7888" s="9" t="s">
        <v>10040</v>
      </c>
      <c r="C7888" s="9" t="s">
        <v>10042</v>
      </c>
      <c r="D7888" s="9">
        <v>-1000.0</v>
      </c>
      <c r="E7888" s="9">
        <v>1000.0</v>
      </c>
      <c r="F7888" s="9">
        <v>-1000.0</v>
      </c>
      <c r="G7888" s="9">
        <v>1000.0</v>
      </c>
    </row>
    <row r="7889">
      <c r="A7889" s="9" t="s">
        <v>10044</v>
      </c>
      <c r="B7889" s="9" t="s">
        <v>10045</v>
      </c>
      <c r="C7889" s="9" t="s">
        <v>10046</v>
      </c>
      <c r="D7889" s="9">
        <v>-1000.0</v>
      </c>
      <c r="E7889" s="9">
        <v>1000.0</v>
      </c>
      <c r="F7889" s="9">
        <v>-1000.0</v>
      </c>
      <c r="G7889" s="9">
        <v>1000.0</v>
      </c>
    </row>
    <row r="7890">
      <c r="A7890" s="9" t="s">
        <v>10048</v>
      </c>
      <c r="B7890" s="9" t="s">
        <v>10050</v>
      </c>
      <c r="C7890" s="9" t="s">
        <v>10051</v>
      </c>
      <c r="D7890" s="9">
        <v>-1000.0</v>
      </c>
      <c r="E7890" s="9">
        <v>1000.0</v>
      </c>
      <c r="F7890" s="9">
        <v>-1000.0</v>
      </c>
      <c r="G7890" s="9">
        <v>1000.0</v>
      </c>
    </row>
    <row r="7891">
      <c r="A7891" s="9" t="s">
        <v>10053</v>
      </c>
      <c r="B7891" s="9" t="s">
        <v>10054</v>
      </c>
      <c r="C7891" s="9" t="s">
        <v>10055</v>
      </c>
      <c r="D7891" s="9">
        <v>-1000.0</v>
      </c>
      <c r="E7891" s="9">
        <v>1000.0</v>
      </c>
      <c r="F7891" s="9">
        <v>-1000.0</v>
      </c>
      <c r="G7891" s="9">
        <v>1000.0</v>
      </c>
    </row>
    <row r="7892">
      <c r="A7892" s="9" t="s">
        <v>10058</v>
      </c>
      <c r="B7892" s="9" t="s">
        <v>10059</v>
      </c>
      <c r="C7892" s="9" t="s">
        <v>10060</v>
      </c>
      <c r="D7892" s="9">
        <v>-1000.0</v>
      </c>
      <c r="E7892" s="9">
        <v>1000.0</v>
      </c>
      <c r="F7892" s="9">
        <v>-1000.0</v>
      </c>
      <c r="G7892" s="9">
        <v>1000.0</v>
      </c>
    </row>
    <row r="7893">
      <c r="A7893" s="9" t="s">
        <v>10063</v>
      </c>
      <c r="B7893" s="9" t="s">
        <v>10064</v>
      </c>
      <c r="C7893" s="9" t="s">
        <v>10065</v>
      </c>
      <c r="D7893" s="9">
        <v>-1000.0</v>
      </c>
      <c r="E7893" s="9">
        <v>1000.0</v>
      </c>
      <c r="F7893" s="9">
        <v>-1000.0</v>
      </c>
      <c r="G7893" s="9">
        <v>1000.0</v>
      </c>
    </row>
    <row r="7894">
      <c r="A7894" s="9" t="s">
        <v>10067</v>
      </c>
      <c r="B7894" s="9" t="s">
        <v>10069</v>
      </c>
      <c r="C7894" s="9" t="s">
        <v>10070</v>
      </c>
      <c r="D7894" s="9">
        <v>-1000.0</v>
      </c>
      <c r="E7894" s="9">
        <v>1000.0</v>
      </c>
      <c r="F7894" s="9">
        <v>-1000.0</v>
      </c>
      <c r="G7894" s="9">
        <v>1000.0</v>
      </c>
    </row>
    <row r="7895">
      <c r="A7895" s="9" t="s">
        <v>10072</v>
      </c>
      <c r="B7895" s="9" t="s">
        <v>10073</v>
      </c>
      <c r="C7895" s="9" t="s">
        <v>10074</v>
      </c>
      <c r="D7895" s="9">
        <v>-1000.0</v>
      </c>
      <c r="E7895" s="9">
        <v>1000.0</v>
      </c>
      <c r="F7895" s="9">
        <v>-1000.0</v>
      </c>
      <c r="G7895" s="9">
        <v>1000.0</v>
      </c>
    </row>
    <row r="7896">
      <c r="A7896" s="9" t="s">
        <v>10077</v>
      </c>
      <c r="B7896" s="9" t="s">
        <v>10078</v>
      </c>
      <c r="C7896" s="9" t="s">
        <v>10079</v>
      </c>
      <c r="D7896" s="9">
        <v>-1000.0</v>
      </c>
      <c r="E7896" s="9">
        <v>1000.0</v>
      </c>
      <c r="F7896" s="9">
        <v>-1000.0</v>
      </c>
      <c r="G7896" s="9">
        <v>1000.0</v>
      </c>
    </row>
    <row r="7897">
      <c r="A7897" s="9" t="s">
        <v>10081</v>
      </c>
      <c r="B7897" s="9" t="s">
        <v>10083</v>
      </c>
      <c r="C7897" s="9" t="s">
        <v>10084</v>
      </c>
      <c r="D7897" s="9">
        <v>-1000.0</v>
      </c>
      <c r="E7897" s="9">
        <v>1000.0</v>
      </c>
      <c r="F7897" s="9">
        <v>-1000.0</v>
      </c>
      <c r="G7897" s="9">
        <v>1000.0</v>
      </c>
    </row>
    <row r="7898">
      <c r="A7898" s="9" t="s">
        <v>10086</v>
      </c>
      <c r="B7898" s="9" t="s">
        <v>10087</v>
      </c>
      <c r="C7898" s="9" t="s">
        <v>10089</v>
      </c>
      <c r="D7898" s="9">
        <v>-1000.0</v>
      </c>
      <c r="E7898" s="9">
        <v>1000.0</v>
      </c>
      <c r="F7898" s="9">
        <v>-1000.0</v>
      </c>
      <c r="G7898" s="9">
        <v>1000.0</v>
      </c>
    </row>
    <row r="7899">
      <c r="A7899" s="9" t="s">
        <v>10091</v>
      </c>
      <c r="B7899" s="9" t="s">
        <v>10092</v>
      </c>
      <c r="C7899" s="9" t="s">
        <v>10093</v>
      </c>
      <c r="D7899" s="9">
        <v>-1000.0</v>
      </c>
      <c r="E7899" s="9">
        <v>1000.0</v>
      </c>
      <c r="F7899" s="9">
        <v>-1000.0</v>
      </c>
      <c r="G7899" s="9">
        <v>1000.0</v>
      </c>
    </row>
    <row r="7900">
      <c r="A7900" s="9" t="s">
        <v>10095</v>
      </c>
      <c r="B7900" s="9" t="s">
        <v>10097</v>
      </c>
      <c r="C7900" s="9" t="s">
        <v>10098</v>
      </c>
      <c r="D7900" s="9">
        <v>-1000.0</v>
      </c>
      <c r="E7900" s="9">
        <v>1000.0</v>
      </c>
      <c r="F7900" s="9">
        <v>-1000.0</v>
      </c>
      <c r="G7900" s="9">
        <v>1000.0</v>
      </c>
    </row>
    <row r="7901">
      <c r="A7901" s="9" t="s">
        <v>10100</v>
      </c>
      <c r="B7901" s="9" t="s">
        <v>10102</v>
      </c>
      <c r="C7901" s="9" t="s">
        <v>10103</v>
      </c>
      <c r="D7901" s="9">
        <v>-1000.0</v>
      </c>
      <c r="E7901" s="9">
        <v>1000.0</v>
      </c>
      <c r="F7901" s="9">
        <v>-1000.0</v>
      </c>
      <c r="G7901" s="9">
        <v>1000.0</v>
      </c>
    </row>
    <row r="7902">
      <c r="A7902" s="9" t="s">
        <v>10106</v>
      </c>
      <c r="B7902" s="9" t="s">
        <v>10107</v>
      </c>
      <c r="C7902" s="9" t="s">
        <v>10108</v>
      </c>
      <c r="D7902" s="9">
        <v>-1000.0</v>
      </c>
      <c r="E7902" s="9">
        <v>1000.0</v>
      </c>
      <c r="F7902" s="9">
        <v>-1000.0</v>
      </c>
      <c r="G7902" s="9">
        <v>1000.0</v>
      </c>
    </row>
    <row r="7903">
      <c r="A7903" s="9" t="s">
        <v>10111</v>
      </c>
      <c r="B7903" s="9" t="s">
        <v>10112</v>
      </c>
      <c r="C7903" s="9" t="s">
        <v>10113</v>
      </c>
      <c r="D7903" s="9">
        <v>-1000.0</v>
      </c>
      <c r="E7903" s="9">
        <v>1000.0</v>
      </c>
      <c r="F7903" s="9">
        <v>-1000.0</v>
      </c>
      <c r="G7903" s="9">
        <v>1000.0</v>
      </c>
    </row>
    <row r="7904">
      <c r="A7904" s="9" t="s">
        <v>10115</v>
      </c>
      <c r="B7904" s="9" t="s">
        <v>10116</v>
      </c>
      <c r="C7904" s="9" t="s">
        <v>10117</v>
      </c>
      <c r="D7904" s="9">
        <v>-1000.0</v>
      </c>
      <c r="E7904" s="9">
        <v>1000.0</v>
      </c>
      <c r="F7904" s="9">
        <v>-1000.0</v>
      </c>
      <c r="G7904" s="9">
        <v>1000.0</v>
      </c>
    </row>
    <row r="7905">
      <c r="A7905" s="9" t="s">
        <v>10119</v>
      </c>
      <c r="B7905" s="9" t="s">
        <v>10120</v>
      </c>
      <c r="C7905" s="9" t="s">
        <v>10122</v>
      </c>
      <c r="D7905" s="9">
        <v>-1000.0</v>
      </c>
      <c r="E7905" s="9">
        <v>1000.0</v>
      </c>
      <c r="F7905" s="9">
        <v>-1000.0</v>
      </c>
      <c r="G7905" s="9">
        <v>1000.0</v>
      </c>
    </row>
    <row r="7906">
      <c r="A7906" s="9" t="s">
        <v>10124</v>
      </c>
      <c r="B7906" s="9" t="s">
        <v>10125</v>
      </c>
      <c r="C7906" s="9" t="s">
        <v>10126</v>
      </c>
      <c r="D7906" s="9">
        <v>-1000.0</v>
      </c>
      <c r="E7906" s="9">
        <v>1000.0</v>
      </c>
      <c r="F7906" s="9">
        <v>-1000.0</v>
      </c>
      <c r="G7906" s="9">
        <v>1000.0</v>
      </c>
    </row>
    <row r="7907">
      <c r="A7907" s="9" t="s">
        <v>10129</v>
      </c>
      <c r="B7907" s="9" t="s">
        <v>10130</v>
      </c>
      <c r="C7907" s="9" t="s">
        <v>10131</v>
      </c>
      <c r="D7907" s="9">
        <v>-1000.0</v>
      </c>
      <c r="E7907" s="9">
        <v>1000.0</v>
      </c>
      <c r="F7907" s="9">
        <v>-1000.0</v>
      </c>
      <c r="G7907" s="9">
        <v>1000.0</v>
      </c>
    </row>
    <row r="7908">
      <c r="A7908" s="9" t="s">
        <v>10133</v>
      </c>
      <c r="B7908" s="9" t="s">
        <v>10134</v>
      </c>
      <c r="C7908" s="9" t="s">
        <v>10136</v>
      </c>
      <c r="D7908" s="9">
        <v>-1000.0</v>
      </c>
      <c r="E7908" s="9">
        <v>1000.0</v>
      </c>
      <c r="F7908" s="9">
        <v>-1000.0</v>
      </c>
      <c r="G7908" s="9">
        <v>1000.0</v>
      </c>
    </row>
    <row r="7909">
      <c r="A7909" s="9" t="s">
        <v>10138</v>
      </c>
      <c r="B7909" s="9" t="s">
        <v>10139</v>
      </c>
      <c r="C7909" s="9" t="s">
        <v>10140</v>
      </c>
      <c r="D7909" s="9">
        <v>-1000.0</v>
      </c>
      <c r="E7909" s="9">
        <v>1000.0</v>
      </c>
      <c r="F7909" s="9">
        <v>-1000.0</v>
      </c>
      <c r="G7909" s="9">
        <v>1000.0</v>
      </c>
    </row>
    <row r="7910">
      <c r="A7910" s="9" t="s">
        <v>10143</v>
      </c>
      <c r="B7910" s="9" t="s">
        <v>10144</v>
      </c>
      <c r="C7910" s="9" t="s">
        <v>10145</v>
      </c>
      <c r="D7910" s="9">
        <v>-1000.0</v>
      </c>
      <c r="E7910" s="9">
        <v>1000.0</v>
      </c>
      <c r="F7910" s="9">
        <v>-1000.0</v>
      </c>
      <c r="G7910" s="9">
        <v>1000.0</v>
      </c>
    </row>
    <row r="7911">
      <c r="A7911" s="9" t="s">
        <v>10147</v>
      </c>
      <c r="B7911" s="9" t="s">
        <v>10149</v>
      </c>
      <c r="C7911" s="9" t="s">
        <v>10150</v>
      </c>
      <c r="D7911" s="9">
        <v>-1000.0</v>
      </c>
      <c r="E7911" s="9">
        <v>1000.0</v>
      </c>
      <c r="F7911" s="9">
        <v>-1000.0</v>
      </c>
      <c r="G7911" s="9">
        <v>1000.0</v>
      </c>
    </row>
    <row r="7912">
      <c r="A7912" s="9" t="s">
        <v>10152</v>
      </c>
      <c r="B7912" s="9" t="s">
        <v>10153</v>
      </c>
      <c r="C7912" s="9" t="s">
        <v>10154</v>
      </c>
      <c r="D7912" s="9">
        <v>-1000.0</v>
      </c>
      <c r="E7912" s="9">
        <v>1000.0</v>
      </c>
      <c r="F7912" s="9">
        <v>-1000.0</v>
      </c>
      <c r="G7912" s="9">
        <v>1000.0</v>
      </c>
    </row>
    <row r="7913">
      <c r="A7913" s="9" t="s">
        <v>10156</v>
      </c>
      <c r="B7913" s="9" t="s">
        <v>10157</v>
      </c>
      <c r="C7913" s="9" t="s">
        <v>10158</v>
      </c>
      <c r="D7913" s="9">
        <v>-1000.0</v>
      </c>
      <c r="E7913" s="9">
        <v>1000.0</v>
      </c>
      <c r="F7913" s="9">
        <v>-1000.0</v>
      </c>
      <c r="G7913" s="9">
        <v>1000.0</v>
      </c>
    </row>
    <row r="7914">
      <c r="A7914" s="9" t="s">
        <v>10162</v>
      </c>
      <c r="B7914" s="9" t="s">
        <v>10163</v>
      </c>
      <c r="C7914" s="9" t="s">
        <v>10164</v>
      </c>
      <c r="D7914" s="9">
        <v>-1000.0</v>
      </c>
      <c r="E7914" s="9">
        <v>1000.0</v>
      </c>
      <c r="F7914" s="9">
        <v>-1000.0</v>
      </c>
      <c r="G7914" s="9">
        <v>1000.0</v>
      </c>
    </row>
    <row r="7915">
      <c r="A7915" s="9" t="s">
        <v>10166</v>
      </c>
      <c r="B7915" s="9" t="s">
        <v>10167</v>
      </c>
      <c r="C7915" s="9" t="s">
        <v>10168</v>
      </c>
      <c r="D7915" s="9">
        <v>-1000.0</v>
      </c>
      <c r="E7915" s="9">
        <v>1000.0</v>
      </c>
      <c r="F7915" s="9">
        <v>-1000.0</v>
      </c>
      <c r="G7915" s="9">
        <v>1000.0</v>
      </c>
    </row>
    <row r="7916">
      <c r="A7916" s="9" t="s">
        <v>10170</v>
      </c>
      <c r="B7916" s="9" t="s">
        <v>10171</v>
      </c>
      <c r="C7916" s="9" t="s">
        <v>10172</v>
      </c>
      <c r="D7916" s="9">
        <v>-1000.0</v>
      </c>
      <c r="E7916" s="9">
        <v>1000.0</v>
      </c>
      <c r="F7916" s="9">
        <v>-1000.0</v>
      </c>
      <c r="G7916" s="9">
        <v>1000.0</v>
      </c>
    </row>
    <row r="7917">
      <c r="A7917" s="9" t="s">
        <v>10174</v>
      </c>
      <c r="B7917" s="9" t="s">
        <v>10175</v>
      </c>
      <c r="C7917" s="9" t="s">
        <v>10176</v>
      </c>
      <c r="D7917" s="9">
        <v>-1000.0</v>
      </c>
      <c r="E7917" s="9">
        <v>1000.0</v>
      </c>
      <c r="F7917" s="9">
        <v>-1000.0</v>
      </c>
      <c r="G7917" s="9">
        <v>1000.0</v>
      </c>
    </row>
    <row r="7918">
      <c r="A7918" s="9" t="s">
        <v>10178</v>
      </c>
      <c r="B7918" s="9" t="s">
        <v>10179</v>
      </c>
      <c r="C7918" s="9" t="s">
        <v>10181</v>
      </c>
      <c r="D7918" s="9">
        <v>-1000.0</v>
      </c>
      <c r="E7918" s="9">
        <v>1000.0</v>
      </c>
      <c r="F7918" s="9">
        <v>-1000.0</v>
      </c>
      <c r="G7918" s="9">
        <v>1000.0</v>
      </c>
    </row>
    <row r="7919">
      <c r="A7919" s="9" t="s">
        <v>10183</v>
      </c>
      <c r="B7919" s="9" t="s">
        <v>10184</v>
      </c>
      <c r="C7919" s="9" t="s">
        <v>10185</v>
      </c>
      <c r="D7919" s="9">
        <v>-1000.0</v>
      </c>
      <c r="E7919" s="9">
        <v>1000.0</v>
      </c>
      <c r="F7919" s="9">
        <v>-1000.0</v>
      </c>
      <c r="G7919" s="9">
        <v>1000.0</v>
      </c>
    </row>
    <row r="7920">
      <c r="A7920" s="9" t="s">
        <v>10187</v>
      </c>
      <c r="B7920" s="9" t="s">
        <v>10189</v>
      </c>
      <c r="C7920" s="9" t="s">
        <v>10190</v>
      </c>
      <c r="D7920" s="9">
        <v>-1000.0</v>
      </c>
      <c r="E7920" s="9">
        <v>1000.0</v>
      </c>
      <c r="F7920" s="9">
        <v>-1000.0</v>
      </c>
      <c r="G7920" s="9">
        <v>1000.0</v>
      </c>
    </row>
    <row r="7921">
      <c r="A7921" s="9" t="s">
        <v>10192</v>
      </c>
      <c r="B7921" s="9" t="s">
        <v>10193</v>
      </c>
      <c r="C7921" s="9" t="s">
        <v>10195</v>
      </c>
      <c r="D7921" s="9">
        <v>-1000.0</v>
      </c>
      <c r="E7921" s="9">
        <v>1000.0</v>
      </c>
      <c r="F7921" s="9">
        <v>-1000.0</v>
      </c>
      <c r="G7921" s="9">
        <v>1000.0</v>
      </c>
    </row>
    <row r="7922">
      <c r="A7922" s="9" t="s">
        <v>10198</v>
      </c>
      <c r="B7922" s="9" t="s">
        <v>10200</v>
      </c>
      <c r="C7922" s="9" t="s">
        <v>10201</v>
      </c>
      <c r="D7922" s="9">
        <v>-1000.0</v>
      </c>
      <c r="E7922" s="9">
        <v>1000.0</v>
      </c>
      <c r="F7922" s="9">
        <v>-1000.0</v>
      </c>
      <c r="G7922" s="9">
        <v>1000.0</v>
      </c>
    </row>
    <row r="7923">
      <c r="A7923" s="9" t="s">
        <v>10203</v>
      </c>
      <c r="B7923" s="9" t="s">
        <v>10204</v>
      </c>
      <c r="C7923" s="9" t="s">
        <v>10205</v>
      </c>
      <c r="D7923" s="9">
        <v>-1000.0</v>
      </c>
      <c r="E7923" s="9">
        <v>1000.0</v>
      </c>
      <c r="F7923" s="9">
        <v>-1000.0</v>
      </c>
      <c r="G7923" s="9">
        <v>1000.0</v>
      </c>
    </row>
    <row r="7924">
      <c r="A7924" s="9" t="s">
        <v>10207</v>
      </c>
      <c r="B7924" s="9" t="s">
        <v>10209</v>
      </c>
      <c r="C7924" s="9" t="s">
        <v>10210</v>
      </c>
      <c r="D7924" s="9">
        <v>-1000.0</v>
      </c>
      <c r="E7924" s="9">
        <v>1000.0</v>
      </c>
      <c r="F7924" s="9">
        <v>-1000.0</v>
      </c>
      <c r="G7924" s="9">
        <v>1000.0</v>
      </c>
    </row>
    <row r="7925">
      <c r="A7925" s="9" t="s">
        <v>10212</v>
      </c>
      <c r="B7925" s="9" t="s">
        <v>10213</v>
      </c>
      <c r="C7925" s="9" t="s">
        <v>10214</v>
      </c>
      <c r="D7925" s="9">
        <v>-1000.0</v>
      </c>
      <c r="E7925" s="9">
        <v>1000.0</v>
      </c>
      <c r="F7925" s="9">
        <v>-1000.0</v>
      </c>
      <c r="G7925" s="9">
        <v>1000.0</v>
      </c>
    </row>
    <row r="7926">
      <c r="A7926" s="9" t="s">
        <v>10216</v>
      </c>
      <c r="B7926" s="9" t="s">
        <v>10217</v>
      </c>
      <c r="C7926" s="9" t="s">
        <v>10218</v>
      </c>
      <c r="D7926" s="9">
        <v>-1000.0</v>
      </c>
      <c r="E7926" s="9">
        <v>1000.0</v>
      </c>
      <c r="F7926" s="9">
        <v>-1000.0</v>
      </c>
      <c r="G7926" s="9">
        <v>1000.0</v>
      </c>
    </row>
    <row r="7927">
      <c r="A7927" s="9" t="s">
        <v>10220</v>
      </c>
      <c r="B7927" s="9" t="s">
        <v>10221</v>
      </c>
      <c r="C7927" s="9" t="s">
        <v>10222</v>
      </c>
      <c r="D7927" s="9">
        <v>-1000.0</v>
      </c>
      <c r="E7927" s="9">
        <v>1000.0</v>
      </c>
      <c r="F7927" s="9">
        <v>-1000.0</v>
      </c>
      <c r="G7927" s="9">
        <v>1000.0</v>
      </c>
    </row>
    <row r="7928">
      <c r="A7928" s="9" t="s">
        <v>10224</v>
      </c>
      <c r="B7928" s="9" t="s">
        <v>10225</v>
      </c>
      <c r="C7928" s="9" t="s">
        <v>10227</v>
      </c>
      <c r="D7928" s="9">
        <v>-1000.0</v>
      </c>
      <c r="E7928" s="9">
        <v>1000.0</v>
      </c>
      <c r="F7928" s="9">
        <v>-1000.0</v>
      </c>
      <c r="G7928" s="9">
        <v>1000.0</v>
      </c>
    </row>
    <row r="7929">
      <c r="A7929" s="9" t="s">
        <v>10229</v>
      </c>
      <c r="B7929" s="9" t="s">
        <v>10230</v>
      </c>
      <c r="C7929" s="9" t="s">
        <v>10231</v>
      </c>
      <c r="D7929" s="9">
        <v>-1000.0</v>
      </c>
      <c r="E7929" s="9">
        <v>1000.0</v>
      </c>
      <c r="F7929" s="9">
        <v>-1000.0</v>
      </c>
      <c r="G7929" s="9">
        <v>1000.0</v>
      </c>
    </row>
    <row r="7930">
      <c r="A7930" s="9" t="s">
        <v>10233</v>
      </c>
      <c r="B7930" s="9" t="s">
        <v>10234</v>
      </c>
      <c r="C7930" s="9" t="s">
        <v>10235</v>
      </c>
      <c r="D7930" s="9">
        <v>-1000.0</v>
      </c>
      <c r="E7930" s="9">
        <v>1000.0</v>
      </c>
      <c r="F7930" s="9">
        <v>-1000.0</v>
      </c>
      <c r="G7930" s="9">
        <v>1000.0</v>
      </c>
    </row>
    <row r="7931">
      <c r="A7931" s="9" t="s">
        <v>10237</v>
      </c>
      <c r="B7931" s="9" t="s">
        <v>10238</v>
      </c>
      <c r="C7931" s="9" t="s">
        <v>10239</v>
      </c>
      <c r="D7931" s="9">
        <v>-1000.0</v>
      </c>
      <c r="E7931" s="9">
        <v>1000.0</v>
      </c>
      <c r="F7931" s="9">
        <v>-1000.0</v>
      </c>
      <c r="G7931" s="9">
        <v>1000.0</v>
      </c>
    </row>
    <row r="7932">
      <c r="A7932" s="9" t="s">
        <v>10241</v>
      </c>
      <c r="B7932" s="9" t="s">
        <v>10242</v>
      </c>
      <c r="C7932" s="9" t="s">
        <v>10243</v>
      </c>
      <c r="D7932" s="9">
        <v>-1000.0</v>
      </c>
      <c r="E7932" s="9">
        <v>1000.0</v>
      </c>
      <c r="F7932" s="9">
        <v>-1000.0</v>
      </c>
      <c r="G7932" s="9">
        <v>1000.0</v>
      </c>
    </row>
    <row r="7933">
      <c r="A7933" s="9" t="s">
        <v>10244</v>
      </c>
      <c r="B7933" s="9" t="s">
        <v>10245</v>
      </c>
      <c r="C7933" s="9" t="s">
        <v>10246</v>
      </c>
      <c r="D7933" s="9">
        <v>-1000.0</v>
      </c>
      <c r="E7933" s="9">
        <v>1000.0</v>
      </c>
      <c r="F7933" s="9">
        <v>-1000.0</v>
      </c>
      <c r="G7933" s="9">
        <v>1000.0</v>
      </c>
    </row>
    <row r="7934">
      <c r="A7934" s="9" t="s">
        <v>10248</v>
      </c>
      <c r="B7934" s="9" t="s">
        <v>10249</v>
      </c>
      <c r="C7934" s="9" t="s">
        <v>10251</v>
      </c>
      <c r="D7934" s="9">
        <v>-1000.0</v>
      </c>
      <c r="E7934" s="9">
        <v>1000.0</v>
      </c>
      <c r="F7934" s="9">
        <v>-1000.0</v>
      </c>
      <c r="G7934" s="9">
        <v>1000.0</v>
      </c>
    </row>
    <row r="7935">
      <c r="A7935" s="9" t="s">
        <v>10253</v>
      </c>
      <c r="B7935" s="9" t="s">
        <v>10254</v>
      </c>
      <c r="C7935" s="9" t="s">
        <v>10255</v>
      </c>
      <c r="D7935" s="9">
        <v>-1000.0</v>
      </c>
      <c r="E7935" s="9">
        <v>1000.0</v>
      </c>
      <c r="F7935" s="9">
        <v>-1000.0</v>
      </c>
      <c r="G7935" s="9">
        <v>1000.0</v>
      </c>
    </row>
    <row r="7936">
      <c r="A7936" s="9" t="s">
        <v>10257</v>
      </c>
      <c r="B7936" s="9" t="s">
        <v>10258</v>
      </c>
      <c r="C7936" s="9" t="s">
        <v>10260</v>
      </c>
      <c r="D7936" s="9">
        <v>-1000.0</v>
      </c>
      <c r="E7936" s="9">
        <v>1000.0</v>
      </c>
      <c r="F7936" s="9">
        <v>-1000.0</v>
      </c>
      <c r="G7936" s="9">
        <v>1000.0</v>
      </c>
    </row>
    <row r="7937">
      <c r="A7937" s="9" t="s">
        <v>10261</v>
      </c>
      <c r="B7937" s="9" t="s">
        <v>10263</v>
      </c>
      <c r="C7937" s="9" t="s">
        <v>10264</v>
      </c>
      <c r="D7937" s="9">
        <v>-1000.0</v>
      </c>
      <c r="E7937" s="9">
        <v>1000.0</v>
      </c>
      <c r="F7937" s="9">
        <v>-1000.0</v>
      </c>
      <c r="G7937" s="9">
        <v>1000.0</v>
      </c>
    </row>
    <row r="7938">
      <c r="A7938" s="9" t="s">
        <v>10266</v>
      </c>
      <c r="B7938" s="9" t="s">
        <v>10267</v>
      </c>
      <c r="C7938" s="9" t="s">
        <v>10268</v>
      </c>
      <c r="D7938" s="9">
        <v>-1000.0</v>
      </c>
      <c r="E7938" s="9">
        <v>1000.0</v>
      </c>
      <c r="F7938" s="9">
        <v>-1000.0</v>
      </c>
      <c r="G7938" s="9">
        <v>1000.0</v>
      </c>
    </row>
    <row r="7939">
      <c r="A7939" s="9" t="s">
        <v>10270</v>
      </c>
      <c r="B7939" s="9" t="s">
        <v>10271</v>
      </c>
      <c r="C7939" s="9" t="s">
        <v>10272</v>
      </c>
      <c r="D7939" s="9">
        <v>-1000.0</v>
      </c>
      <c r="E7939" s="9">
        <v>1000.0</v>
      </c>
      <c r="F7939" s="9">
        <v>-1000.0</v>
      </c>
      <c r="G7939" s="9">
        <v>1000.0</v>
      </c>
    </row>
    <row r="7940">
      <c r="A7940" s="9" t="s">
        <v>10274</v>
      </c>
      <c r="B7940" s="9" t="s">
        <v>10275</v>
      </c>
      <c r="C7940" s="9" t="s">
        <v>10276</v>
      </c>
      <c r="D7940" s="9">
        <v>-1000.0</v>
      </c>
      <c r="E7940" s="9">
        <v>1000.0</v>
      </c>
      <c r="F7940" s="9">
        <v>-1000.0</v>
      </c>
      <c r="G7940" s="9">
        <v>1000.0</v>
      </c>
    </row>
    <row r="7941">
      <c r="A7941" s="9" t="s">
        <v>10278</v>
      </c>
      <c r="B7941" s="9" t="s">
        <v>10279</v>
      </c>
      <c r="C7941" s="9" t="s">
        <v>10280</v>
      </c>
      <c r="D7941" s="9">
        <v>-1000.0</v>
      </c>
      <c r="E7941" s="9">
        <v>1000.0</v>
      </c>
      <c r="F7941" s="9">
        <v>-1000.0</v>
      </c>
      <c r="G7941" s="9">
        <v>1000.0</v>
      </c>
    </row>
    <row r="7942">
      <c r="A7942" s="9" t="s">
        <v>10282</v>
      </c>
      <c r="B7942" s="9" t="s">
        <v>10283</v>
      </c>
      <c r="C7942" s="9" t="s">
        <v>10284</v>
      </c>
      <c r="D7942" s="9">
        <v>-1000.0</v>
      </c>
      <c r="E7942" s="9">
        <v>1000.0</v>
      </c>
      <c r="F7942" s="9">
        <v>-1000.0</v>
      </c>
      <c r="G7942" s="9">
        <v>1000.0</v>
      </c>
    </row>
    <row r="7943">
      <c r="A7943" s="9" t="s">
        <v>10286</v>
      </c>
      <c r="B7943" s="9" t="s">
        <v>10287</v>
      </c>
      <c r="C7943" s="9" t="s">
        <v>10288</v>
      </c>
      <c r="D7943" s="9">
        <v>-1000.0</v>
      </c>
      <c r="E7943" s="9">
        <v>1000.0</v>
      </c>
      <c r="F7943" s="9">
        <v>-1000.0</v>
      </c>
      <c r="G7943" s="9">
        <v>1000.0</v>
      </c>
    </row>
    <row r="7944">
      <c r="A7944" s="9" t="s">
        <v>10289</v>
      </c>
      <c r="B7944" s="9" t="s">
        <v>10290</v>
      </c>
      <c r="C7944" s="9" t="s">
        <v>10291</v>
      </c>
      <c r="D7944" s="9">
        <v>-1000.0</v>
      </c>
      <c r="E7944" s="9">
        <v>1000.0</v>
      </c>
      <c r="F7944" s="9">
        <v>-1000.0</v>
      </c>
      <c r="G7944" s="9">
        <v>1000.0</v>
      </c>
    </row>
    <row r="7945">
      <c r="A7945" s="9" t="s">
        <v>10293</v>
      </c>
      <c r="B7945" s="9" t="s">
        <v>10295</v>
      </c>
      <c r="C7945" s="9" t="s">
        <v>10296</v>
      </c>
      <c r="D7945" s="9">
        <v>-1000.0</v>
      </c>
      <c r="E7945" s="9">
        <v>1000.0</v>
      </c>
      <c r="F7945" s="9">
        <v>-1000.0</v>
      </c>
      <c r="G7945" s="9">
        <v>1000.0</v>
      </c>
    </row>
    <row r="7946">
      <c r="A7946" s="9" t="s">
        <v>10298</v>
      </c>
      <c r="B7946" s="9" t="s">
        <v>10299</v>
      </c>
      <c r="C7946" s="9" t="s">
        <v>10300</v>
      </c>
      <c r="D7946" s="9">
        <v>-1000.0</v>
      </c>
      <c r="E7946" s="9">
        <v>1000.0</v>
      </c>
      <c r="F7946" s="9">
        <v>-1000.0</v>
      </c>
      <c r="G7946" s="9">
        <v>1000.0</v>
      </c>
    </row>
    <row r="7947">
      <c r="A7947" s="9" t="s">
        <v>10302</v>
      </c>
      <c r="B7947" s="9" t="s">
        <v>10303</v>
      </c>
      <c r="C7947" s="9" t="s">
        <v>10304</v>
      </c>
      <c r="D7947" s="9">
        <v>-1000.0</v>
      </c>
      <c r="E7947" s="9">
        <v>1000.0</v>
      </c>
      <c r="F7947" s="9">
        <v>-1000.0</v>
      </c>
      <c r="G7947" s="9">
        <v>1000.0</v>
      </c>
    </row>
    <row r="7948">
      <c r="A7948" s="9" t="s">
        <v>10306</v>
      </c>
      <c r="B7948" s="9" t="s">
        <v>10307</v>
      </c>
      <c r="C7948" s="9" t="s">
        <v>10308</v>
      </c>
      <c r="D7948" s="9">
        <v>-1000.0</v>
      </c>
      <c r="E7948" s="9">
        <v>1000.0</v>
      </c>
      <c r="F7948" s="9">
        <v>-1000.0</v>
      </c>
      <c r="G7948" s="9">
        <v>1000.0</v>
      </c>
    </row>
    <row r="7949">
      <c r="A7949" s="9" t="s">
        <v>10310</v>
      </c>
      <c r="B7949" s="9" t="s">
        <v>10311</v>
      </c>
      <c r="C7949" s="9" t="s">
        <v>10312</v>
      </c>
      <c r="D7949" s="9">
        <v>-1000.0</v>
      </c>
      <c r="E7949" s="9">
        <v>1000.0</v>
      </c>
      <c r="F7949" s="9">
        <v>-1000.0</v>
      </c>
      <c r="G7949" s="9">
        <v>1000.0</v>
      </c>
    </row>
    <row r="7950">
      <c r="A7950" s="9" t="s">
        <v>10314</v>
      </c>
      <c r="B7950" s="9" t="s">
        <v>10315</v>
      </c>
      <c r="C7950" s="9" t="s">
        <v>10316</v>
      </c>
      <c r="D7950" s="9">
        <v>-1000.0</v>
      </c>
      <c r="E7950" s="9">
        <v>1000.0</v>
      </c>
      <c r="F7950" s="9">
        <v>-1000.0</v>
      </c>
      <c r="G7950" s="9">
        <v>1000.0</v>
      </c>
    </row>
    <row r="7951">
      <c r="A7951" s="9" t="s">
        <v>10319</v>
      </c>
      <c r="B7951" s="9" t="s">
        <v>10320</v>
      </c>
      <c r="C7951" s="9" t="s">
        <v>10321</v>
      </c>
      <c r="D7951" s="9">
        <v>-1000.0</v>
      </c>
      <c r="E7951" s="9">
        <v>1000.0</v>
      </c>
      <c r="F7951" s="9">
        <v>-1000.0</v>
      </c>
      <c r="G7951" s="9">
        <v>1000.0</v>
      </c>
    </row>
    <row r="7952">
      <c r="A7952" s="9" t="s">
        <v>10324</v>
      </c>
      <c r="B7952" s="9" t="s">
        <v>10325</v>
      </c>
      <c r="C7952" s="9" t="s">
        <v>10326</v>
      </c>
      <c r="D7952" s="9">
        <v>-1000.0</v>
      </c>
      <c r="E7952" s="9">
        <v>1000.0</v>
      </c>
      <c r="F7952" s="9">
        <v>-1000.0</v>
      </c>
      <c r="G7952" s="9">
        <v>1000.0</v>
      </c>
    </row>
    <row r="7953">
      <c r="A7953" s="9" t="s">
        <v>10329</v>
      </c>
      <c r="B7953" s="9" t="s">
        <v>10330</v>
      </c>
      <c r="C7953" s="9" t="s">
        <v>10331</v>
      </c>
      <c r="D7953" s="9">
        <v>-1000.0</v>
      </c>
      <c r="E7953" s="9">
        <v>1000.0</v>
      </c>
      <c r="F7953" s="9">
        <v>-1000.0</v>
      </c>
      <c r="G7953" s="9">
        <v>1000.0</v>
      </c>
    </row>
    <row r="7954">
      <c r="A7954" s="9" t="s">
        <v>10333</v>
      </c>
      <c r="B7954" s="9" t="s">
        <v>10334</v>
      </c>
      <c r="C7954" s="9" t="s">
        <v>10336</v>
      </c>
      <c r="D7954" s="9">
        <v>-1000.0</v>
      </c>
      <c r="E7954" s="9">
        <v>1000.0</v>
      </c>
      <c r="F7954" s="9">
        <v>-1000.0</v>
      </c>
      <c r="G7954" s="9">
        <v>1000.0</v>
      </c>
    </row>
    <row r="7955">
      <c r="A7955" s="9" t="s">
        <v>10338</v>
      </c>
      <c r="B7955" s="9" t="s">
        <v>10339</v>
      </c>
      <c r="C7955" s="9" t="s">
        <v>10340</v>
      </c>
      <c r="D7955" s="9">
        <v>-1000.0</v>
      </c>
      <c r="E7955" s="9">
        <v>1000.0</v>
      </c>
      <c r="F7955" s="9">
        <v>-1000.0</v>
      </c>
      <c r="G7955" s="9">
        <v>1000.0</v>
      </c>
    </row>
    <row r="7956">
      <c r="A7956" s="9" t="s">
        <v>10342</v>
      </c>
      <c r="B7956" s="9" t="s">
        <v>10343</v>
      </c>
      <c r="C7956" s="9" t="s">
        <v>10344</v>
      </c>
      <c r="D7956" s="9">
        <v>-1000.0</v>
      </c>
      <c r="E7956" s="9">
        <v>1000.0</v>
      </c>
      <c r="F7956" s="9">
        <v>-1000.0</v>
      </c>
      <c r="G7956" s="9">
        <v>1000.0</v>
      </c>
    </row>
    <row r="7957">
      <c r="A7957" s="9" t="s">
        <v>10346</v>
      </c>
      <c r="B7957" s="9" t="s">
        <v>10347</v>
      </c>
      <c r="C7957" s="9" t="s">
        <v>10348</v>
      </c>
      <c r="D7957" s="9">
        <v>-1000.0</v>
      </c>
      <c r="E7957" s="9">
        <v>1000.0</v>
      </c>
      <c r="F7957" s="9">
        <v>-1000.0</v>
      </c>
      <c r="G7957" s="9">
        <v>1000.0</v>
      </c>
    </row>
    <row r="7958">
      <c r="A7958" s="9" t="s">
        <v>10351</v>
      </c>
      <c r="B7958" s="9" t="s">
        <v>10352</v>
      </c>
      <c r="C7958" s="9" t="s">
        <v>10353</v>
      </c>
      <c r="D7958" s="9">
        <v>-1000.0</v>
      </c>
      <c r="E7958" s="9">
        <v>1000.0</v>
      </c>
      <c r="F7958" s="9">
        <v>-1000.0</v>
      </c>
      <c r="G7958" s="9">
        <v>1000.0</v>
      </c>
    </row>
    <row r="7959">
      <c r="A7959" s="9" t="s">
        <v>10356</v>
      </c>
      <c r="B7959" s="9" t="s">
        <v>10357</v>
      </c>
      <c r="C7959" s="9" t="s">
        <v>10358</v>
      </c>
      <c r="D7959" s="9">
        <v>-1000.0</v>
      </c>
      <c r="E7959" s="9">
        <v>1000.0</v>
      </c>
      <c r="F7959" s="9">
        <v>-1000.0</v>
      </c>
      <c r="G7959" s="9">
        <v>1000.0</v>
      </c>
    </row>
    <row r="7960">
      <c r="A7960" s="9" t="s">
        <v>10360</v>
      </c>
      <c r="B7960" s="9" t="s">
        <v>10361</v>
      </c>
      <c r="C7960" s="9" t="s">
        <v>10362</v>
      </c>
      <c r="D7960" s="9">
        <v>-1000.0</v>
      </c>
      <c r="E7960" s="9">
        <v>1000.0</v>
      </c>
      <c r="F7960" s="9">
        <v>-1000.0</v>
      </c>
      <c r="G7960" s="9">
        <v>1000.0</v>
      </c>
    </row>
    <row r="7961">
      <c r="A7961" s="9" t="s">
        <v>10364</v>
      </c>
      <c r="B7961" s="9" t="s">
        <v>10365</v>
      </c>
      <c r="C7961" s="9" t="s">
        <v>10366</v>
      </c>
      <c r="D7961" s="9">
        <v>-1000.0</v>
      </c>
      <c r="E7961" s="9">
        <v>1000.0</v>
      </c>
      <c r="F7961" s="9">
        <v>-1000.0</v>
      </c>
      <c r="G7961" s="9">
        <v>1000.0</v>
      </c>
    </row>
    <row r="7962">
      <c r="A7962" s="9" t="s">
        <v>10369</v>
      </c>
      <c r="B7962" s="9" t="s">
        <v>10370</v>
      </c>
      <c r="C7962" s="9" t="s">
        <v>10371</v>
      </c>
      <c r="D7962" s="9">
        <v>-1000.0</v>
      </c>
      <c r="E7962" s="9">
        <v>1000.0</v>
      </c>
      <c r="F7962" s="9">
        <v>-1000.0</v>
      </c>
      <c r="G7962" s="9">
        <v>1000.0</v>
      </c>
    </row>
    <row r="7963">
      <c r="A7963" s="9" t="s">
        <v>10373</v>
      </c>
      <c r="B7963" s="9" t="s">
        <v>10375</v>
      </c>
      <c r="C7963" s="9" t="s">
        <v>10376</v>
      </c>
      <c r="D7963" s="9">
        <v>-1000.0</v>
      </c>
      <c r="E7963" s="9">
        <v>1000.0</v>
      </c>
      <c r="F7963" s="9">
        <v>-1000.0</v>
      </c>
      <c r="G7963" s="9">
        <v>1000.0</v>
      </c>
    </row>
    <row r="7964">
      <c r="A7964" s="9" t="s">
        <v>10378</v>
      </c>
      <c r="B7964" s="9" t="s">
        <v>10379</v>
      </c>
      <c r="C7964" s="9" t="s">
        <v>10380</v>
      </c>
      <c r="D7964" s="9">
        <v>-1000.0</v>
      </c>
      <c r="E7964" s="9">
        <v>1000.0</v>
      </c>
      <c r="F7964" s="9">
        <v>-1000.0</v>
      </c>
      <c r="G7964" s="9">
        <v>1000.0</v>
      </c>
    </row>
    <row r="7965">
      <c r="A7965" s="9" t="s">
        <v>10382</v>
      </c>
      <c r="B7965" s="9" t="s">
        <v>10384</v>
      </c>
      <c r="C7965" s="9" t="s">
        <v>10386</v>
      </c>
      <c r="D7965" s="9">
        <v>-1000.0</v>
      </c>
      <c r="E7965" s="9">
        <v>1000.0</v>
      </c>
      <c r="F7965" s="9">
        <v>-1000.0</v>
      </c>
      <c r="G7965" s="9">
        <v>1000.0</v>
      </c>
    </row>
    <row r="7966">
      <c r="A7966" s="9" t="s">
        <v>10388</v>
      </c>
      <c r="B7966" s="9" t="s">
        <v>10389</v>
      </c>
      <c r="C7966" s="9" t="s">
        <v>10390</v>
      </c>
      <c r="D7966" s="9">
        <v>-1000.0</v>
      </c>
      <c r="E7966" s="9">
        <v>1000.0</v>
      </c>
      <c r="F7966" s="9">
        <v>-1000.0</v>
      </c>
      <c r="G7966" s="9">
        <v>1000.0</v>
      </c>
    </row>
    <row r="7967">
      <c r="A7967" s="9" t="s">
        <v>10393</v>
      </c>
      <c r="B7967" s="9" t="s">
        <v>10394</v>
      </c>
      <c r="C7967" s="9" t="s">
        <v>10395</v>
      </c>
      <c r="D7967" s="9">
        <v>-1000.0</v>
      </c>
      <c r="E7967" s="9">
        <v>1000.0</v>
      </c>
      <c r="F7967" s="9">
        <v>-1000.0</v>
      </c>
      <c r="G7967" s="9">
        <v>1000.0</v>
      </c>
    </row>
    <row r="7968">
      <c r="A7968" s="9" t="s">
        <v>10397</v>
      </c>
      <c r="B7968" s="9" t="s">
        <v>10398</v>
      </c>
      <c r="C7968" s="9" t="s">
        <v>10399</v>
      </c>
      <c r="D7968" s="9">
        <v>-1000.0</v>
      </c>
      <c r="E7968" s="9">
        <v>1000.0</v>
      </c>
      <c r="F7968" s="9">
        <v>-1000.0</v>
      </c>
      <c r="G7968" s="9">
        <v>1000.0</v>
      </c>
    </row>
    <row r="7969">
      <c r="A7969" s="9" t="s">
        <v>10401</v>
      </c>
      <c r="B7969" s="9" t="s">
        <v>10402</v>
      </c>
      <c r="C7969" s="9" t="s">
        <v>10403</v>
      </c>
      <c r="D7969" s="9">
        <v>-1000.0</v>
      </c>
      <c r="E7969" s="9">
        <v>1000.0</v>
      </c>
      <c r="F7969" s="9">
        <v>-1000.0</v>
      </c>
      <c r="G7969" s="9">
        <v>1000.0</v>
      </c>
    </row>
    <row r="7970">
      <c r="A7970" s="9" t="s">
        <v>10405</v>
      </c>
      <c r="B7970" s="9" t="s">
        <v>10406</v>
      </c>
      <c r="C7970" s="9" t="s">
        <v>10408</v>
      </c>
      <c r="D7970" s="9">
        <v>-1000.0</v>
      </c>
      <c r="E7970" s="9">
        <v>1000.0</v>
      </c>
      <c r="F7970" s="9">
        <v>-1000.0</v>
      </c>
      <c r="G7970" s="9">
        <v>1000.0</v>
      </c>
    </row>
    <row r="7971">
      <c r="A7971" s="9" t="s">
        <v>10410</v>
      </c>
      <c r="B7971" s="9" t="s">
        <v>10411</v>
      </c>
      <c r="C7971" s="9" t="s">
        <v>10412</v>
      </c>
      <c r="D7971" s="9">
        <v>-1000.0</v>
      </c>
      <c r="E7971" s="9">
        <v>1000.0</v>
      </c>
      <c r="F7971" s="9">
        <v>-1000.0</v>
      </c>
      <c r="G7971" s="9">
        <v>1000.0</v>
      </c>
    </row>
    <row r="7972">
      <c r="A7972" s="9" t="s">
        <v>10415</v>
      </c>
      <c r="B7972" s="9" t="s">
        <v>10416</v>
      </c>
      <c r="C7972" s="9" t="s">
        <v>10417</v>
      </c>
      <c r="D7972" s="9">
        <v>-1000.0</v>
      </c>
      <c r="E7972" s="9">
        <v>1000.0</v>
      </c>
      <c r="F7972" s="9">
        <v>-1000.0</v>
      </c>
      <c r="G7972" s="9">
        <v>1000.0</v>
      </c>
    </row>
    <row r="7973">
      <c r="A7973" s="9" t="s">
        <v>10418</v>
      </c>
      <c r="B7973" s="9" t="s">
        <v>10419</v>
      </c>
      <c r="C7973" s="9" t="s">
        <v>10420</v>
      </c>
      <c r="D7973" s="9">
        <v>-1000.0</v>
      </c>
      <c r="E7973" s="9">
        <v>1000.0</v>
      </c>
      <c r="F7973" s="9">
        <v>-1000.0</v>
      </c>
      <c r="G7973" s="9">
        <v>1000.0</v>
      </c>
    </row>
    <row r="7974">
      <c r="A7974" s="9" t="s">
        <v>10422</v>
      </c>
      <c r="B7974" s="9" t="s">
        <v>10424</v>
      </c>
      <c r="C7974" s="9" t="s">
        <v>10425</v>
      </c>
      <c r="D7974" s="9">
        <v>-1000.0</v>
      </c>
      <c r="E7974" s="9">
        <v>1000.0</v>
      </c>
      <c r="F7974" s="9">
        <v>-1000.0</v>
      </c>
      <c r="G7974" s="9">
        <v>1000.0</v>
      </c>
    </row>
    <row r="7975">
      <c r="A7975" s="9" t="s">
        <v>10426</v>
      </c>
      <c r="B7975" s="9" t="s">
        <v>10427</v>
      </c>
      <c r="C7975" s="9" t="s">
        <v>10429</v>
      </c>
      <c r="D7975" s="9">
        <v>-1000.0</v>
      </c>
      <c r="E7975" s="9">
        <v>1000.0</v>
      </c>
      <c r="F7975" s="9">
        <v>-1000.0</v>
      </c>
      <c r="G7975" s="9">
        <v>1000.0</v>
      </c>
    </row>
    <row r="7976">
      <c r="A7976" s="9" t="s">
        <v>10430</v>
      </c>
      <c r="B7976" s="9" t="s">
        <v>10431</v>
      </c>
      <c r="C7976" s="9" t="s">
        <v>10432</v>
      </c>
      <c r="D7976" s="9">
        <v>-1000.0</v>
      </c>
      <c r="E7976" s="9">
        <v>1000.0</v>
      </c>
      <c r="F7976" s="9">
        <v>-1000.0</v>
      </c>
      <c r="G7976" s="9">
        <v>1000.0</v>
      </c>
    </row>
    <row r="7977">
      <c r="A7977" s="9" t="s">
        <v>10433</v>
      </c>
      <c r="B7977" s="9" t="s">
        <v>10435</v>
      </c>
      <c r="C7977" s="9" t="s">
        <v>10436</v>
      </c>
      <c r="D7977" s="9">
        <v>-1000.0</v>
      </c>
      <c r="E7977" s="9">
        <v>1000.0</v>
      </c>
      <c r="F7977" s="9">
        <v>-1000.0</v>
      </c>
      <c r="G7977" s="9">
        <v>1000.0</v>
      </c>
    </row>
    <row r="7978">
      <c r="A7978" s="9" t="s">
        <v>10437</v>
      </c>
      <c r="B7978" s="9" t="s">
        <v>10438</v>
      </c>
      <c r="C7978" s="9" t="s">
        <v>10440</v>
      </c>
      <c r="D7978" s="9">
        <v>-1000.0</v>
      </c>
      <c r="E7978" s="9">
        <v>1000.0</v>
      </c>
      <c r="F7978" s="9">
        <v>-1000.0</v>
      </c>
      <c r="G7978" s="9">
        <v>1000.0</v>
      </c>
    </row>
    <row r="7979">
      <c r="A7979" s="9" t="s">
        <v>10441</v>
      </c>
      <c r="B7979" s="9" t="s">
        <v>10442</v>
      </c>
      <c r="C7979" s="9" t="s">
        <v>10443</v>
      </c>
      <c r="D7979" s="9">
        <v>-1000.0</v>
      </c>
      <c r="E7979" s="9">
        <v>1000.0</v>
      </c>
      <c r="F7979" s="9">
        <v>-1000.0</v>
      </c>
      <c r="G7979" s="9">
        <v>1000.0</v>
      </c>
    </row>
    <row r="7980">
      <c r="A7980" s="9" t="s">
        <v>10445</v>
      </c>
      <c r="B7980" s="9" t="s">
        <v>10446</v>
      </c>
      <c r="C7980" s="9" t="s">
        <v>10447</v>
      </c>
      <c r="D7980" s="9">
        <v>-1000.0</v>
      </c>
      <c r="E7980" s="9">
        <v>1000.0</v>
      </c>
      <c r="F7980" s="9">
        <v>-1000.0</v>
      </c>
      <c r="G7980" s="9">
        <v>1000.0</v>
      </c>
    </row>
    <row r="7981">
      <c r="A7981" s="9" t="s">
        <v>10448</v>
      </c>
      <c r="B7981" s="9" t="s">
        <v>10449</v>
      </c>
      <c r="C7981" s="9" t="s">
        <v>10450</v>
      </c>
      <c r="D7981" s="9">
        <v>-1000.0</v>
      </c>
      <c r="E7981" s="9">
        <v>1000.0</v>
      </c>
      <c r="F7981" s="9">
        <v>-1000.0</v>
      </c>
      <c r="G7981" s="9">
        <v>1000.0</v>
      </c>
    </row>
    <row r="7982">
      <c r="A7982" s="9" t="s">
        <v>10452</v>
      </c>
      <c r="B7982" s="9" t="s">
        <v>10453</v>
      </c>
      <c r="C7982" s="9" t="s">
        <v>10454</v>
      </c>
      <c r="D7982" s="9">
        <v>-1000.0</v>
      </c>
      <c r="E7982" s="9">
        <v>1000.0</v>
      </c>
      <c r="F7982" s="9">
        <v>-1000.0</v>
      </c>
      <c r="G7982" s="9">
        <v>1000.0</v>
      </c>
    </row>
    <row r="7983">
      <c r="A7983" s="9" t="s">
        <v>10456</v>
      </c>
      <c r="B7983" s="9" t="s">
        <v>10457</v>
      </c>
      <c r="C7983" s="9" t="s">
        <v>10458</v>
      </c>
      <c r="D7983" s="9">
        <v>-1000.0</v>
      </c>
      <c r="E7983" s="9">
        <v>1000.0</v>
      </c>
      <c r="F7983" s="9">
        <v>-1000.0</v>
      </c>
      <c r="G7983" s="9">
        <v>1000.0</v>
      </c>
    </row>
    <row r="7984">
      <c r="A7984" s="9" t="s">
        <v>10460</v>
      </c>
      <c r="B7984" s="9" t="s">
        <v>10461</v>
      </c>
      <c r="C7984" s="9" t="s">
        <v>10462</v>
      </c>
      <c r="D7984" s="9">
        <v>-1000.0</v>
      </c>
      <c r="E7984" s="9">
        <v>1000.0</v>
      </c>
      <c r="F7984" s="9">
        <v>-1000.0</v>
      </c>
      <c r="G7984" s="9">
        <v>1000.0</v>
      </c>
    </row>
    <row r="7985">
      <c r="A7985" s="9" t="s">
        <v>10463</v>
      </c>
      <c r="B7985" s="9" t="s">
        <v>10464</v>
      </c>
      <c r="C7985" s="9" t="s">
        <v>10465</v>
      </c>
      <c r="D7985" s="9">
        <v>-1000.0</v>
      </c>
      <c r="E7985" s="9">
        <v>1000.0</v>
      </c>
      <c r="F7985" s="9">
        <v>-1000.0</v>
      </c>
      <c r="G7985" s="9">
        <v>1000.0</v>
      </c>
    </row>
    <row r="7986">
      <c r="A7986" s="9" t="s">
        <v>10467</v>
      </c>
      <c r="B7986" s="9" t="s">
        <v>10468</v>
      </c>
      <c r="C7986" s="9" t="s">
        <v>10469</v>
      </c>
      <c r="D7986" s="9">
        <v>-1000.0</v>
      </c>
      <c r="E7986" s="9">
        <v>1000.0</v>
      </c>
      <c r="F7986" s="9">
        <v>-1000.0</v>
      </c>
      <c r="G7986" s="9">
        <v>1000.0</v>
      </c>
    </row>
    <row r="7987">
      <c r="A7987" s="9" t="s">
        <v>10470</v>
      </c>
      <c r="B7987" s="9" t="s">
        <v>10471</v>
      </c>
      <c r="C7987" s="9" t="s">
        <v>10473</v>
      </c>
      <c r="D7987" s="9">
        <v>-1000.0</v>
      </c>
      <c r="E7987" s="9">
        <v>1000.0</v>
      </c>
      <c r="F7987" s="9">
        <v>-1000.0</v>
      </c>
      <c r="G7987" s="9">
        <v>1000.0</v>
      </c>
    </row>
    <row r="7988">
      <c r="A7988" s="9" t="s">
        <v>10474</v>
      </c>
      <c r="B7988" s="9" t="s">
        <v>10475</v>
      </c>
      <c r="C7988" s="9" t="s">
        <v>10476</v>
      </c>
      <c r="D7988" s="9">
        <v>-1000.0</v>
      </c>
      <c r="E7988" s="9">
        <v>1000.0</v>
      </c>
      <c r="F7988" s="9">
        <v>-1000.0</v>
      </c>
      <c r="G7988" s="9">
        <v>1000.0</v>
      </c>
    </row>
    <row r="7989">
      <c r="A7989" s="9" t="s">
        <v>10478</v>
      </c>
      <c r="B7989" s="9" t="s">
        <v>10479</v>
      </c>
      <c r="C7989" s="9" t="s">
        <v>10480</v>
      </c>
      <c r="D7989" s="9">
        <v>-1000.0</v>
      </c>
      <c r="E7989" s="9">
        <v>1000.0</v>
      </c>
      <c r="F7989" s="9">
        <v>-1000.0</v>
      </c>
      <c r="G7989" s="9">
        <v>1000.0</v>
      </c>
    </row>
    <row r="7990">
      <c r="A7990" s="9" t="s">
        <v>10482</v>
      </c>
      <c r="B7990" s="9" t="s">
        <v>10483</v>
      </c>
      <c r="C7990" s="9" t="s">
        <v>10484</v>
      </c>
      <c r="D7990" s="9">
        <v>-1000.0</v>
      </c>
      <c r="E7990" s="9">
        <v>1000.0</v>
      </c>
      <c r="F7990" s="9">
        <v>-1000.0</v>
      </c>
      <c r="G7990" s="9">
        <v>1000.0</v>
      </c>
    </row>
    <row r="7991">
      <c r="A7991" s="9" t="s">
        <v>10486</v>
      </c>
      <c r="B7991" s="9" t="s">
        <v>10487</v>
      </c>
      <c r="C7991" s="9" t="s">
        <v>10488</v>
      </c>
      <c r="D7991" s="9">
        <v>-1000.0</v>
      </c>
      <c r="E7991" s="9">
        <v>1000.0</v>
      </c>
      <c r="F7991" s="9">
        <v>-1000.0</v>
      </c>
      <c r="G7991" s="9">
        <v>1000.0</v>
      </c>
    </row>
    <row r="7992">
      <c r="A7992" s="9" t="s">
        <v>10489</v>
      </c>
      <c r="B7992" s="9" t="s">
        <v>10491</v>
      </c>
      <c r="C7992" s="9" t="s">
        <v>10492</v>
      </c>
      <c r="D7992" s="9">
        <v>-1000.0</v>
      </c>
      <c r="E7992" s="9">
        <v>1000.0</v>
      </c>
      <c r="F7992" s="9">
        <v>-1000.0</v>
      </c>
      <c r="G7992" s="9">
        <v>1000.0</v>
      </c>
    </row>
    <row r="7993">
      <c r="A7993" s="9" t="s">
        <v>10493</v>
      </c>
      <c r="B7993" s="9" t="s">
        <v>10494</v>
      </c>
      <c r="C7993" s="9" t="s">
        <v>10495</v>
      </c>
      <c r="D7993" s="9">
        <v>-1000.0</v>
      </c>
      <c r="E7993" s="9">
        <v>1000.0</v>
      </c>
      <c r="F7993" s="9">
        <v>-1000.0</v>
      </c>
      <c r="G7993" s="9">
        <v>1000.0</v>
      </c>
    </row>
    <row r="7994">
      <c r="A7994" s="9" t="s">
        <v>10497</v>
      </c>
      <c r="B7994" s="9" t="s">
        <v>10498</v>
      </c>
      <c r="C7994" s="9" t="s">
        <v>10499</v>
      </c>
      <c r="D7994" s="9">
        <v>-1000.0</v>
      </c>
      <c r="E7994" s="9">
        <v>1000.0</v>
      </c>
      <c r="F7994" s="9">
        <v>-1000.0</v>
      </c>
      <c r="G7994" s="9">
        <v>1000.0</v>
      </c>
    </row>
    <row r="7995">
      <c r="A7995" s="9" t="s">
        <v>10502</v>
      </c>
      <c r="B7995" s="9" t="s">
        <v>10503</v>
      </c>
      <c r="C7995" s="9" t="s">
        <v>10504</v>
      </c>
      <c r="D7995" s="9">
        <v>-1000.0</v>
      </c>
      <c r="E7995" s="9">
        <v>1000.0</v>
      </c>
      <c r="F7995" s="9">
        <v>-1000.0</v>
      </c>
      <c r="G7995" s="9">
        <v>1000.0</v>
      </c>
    </row>
    <row r="7996">
      <c r="A7996" s="9" t="s">
        <v>10507</v>
      </c>
      <c r="B7996" s="9" t="s">
        <v>10508</v>
      </c>
      <c r="C7996" s="9" t="s">
        <v>10509</v>
      </c>
      <c r="D7996" s="9">
        <v>-1000.0</v>
      </c>
      <c r="E7996" s="9">
        <v>1000.0</v>
      </c>
      <c r="F7996" s="9">
        <v>-1000.0</v>
      </c>
      <c r="G7996" s="9">
        <v>1000.0</v>
      </c>
    </row>
    <row r="7997">
      <c r="A7997" s="9" t="s">
        <v>10511</v>
      </c>
      <c r="B7997" s="9" t="s">
        <v>10513</v>
      </c>
      <c r="C7997" s="9" t="s">
        <v>10514</v>
      </c>
      <c r="D7997" s="9">
        <v>-1000.0</v>
      </c>
      <c r="E7997" s="9">
        <v>1000.0</v>
      </c>
      <c r="F7997" s="9">
        <v>-1000.0</v>
      </c>
      <c r="G7997" s="9">
        <v>1000.0</v>
      </c>
    </row>
    <row r="7998">
      <c r="A7998" s="9" t="s">
        <v>10515</v>
      </c>
      <c r="B7998" s="9" t="s">
        <v>10516</v>
      </c>
      <c r="C7998" s="9" t="s">
        <v>10518</v>
      </c>
      <c r="D7998" s="9">
        <v>-1000.0</v>
      </c>
      <c r="E7998" s="9">
        <v>1000.0</v>
      </c>
      <c r="F7998" s="9">
        <v>-1000.0</v>
      </c>
      <c r="G7998" s="9">
        <v>1000.0</v>
      </c>
    </row>
    <row r="7999">
      <c r="A7999" s="9" t="s">
        <v>10520</v>
      </c>
      <c r="B7999" s="9" t="s">
        <v>10521</v>
      </c>
      <c r="C7999" s="9" t="s">
        <v>10522</v>
      </c>
      <c r="D7999" s="9">
        <v>-1000.0</v>
      </c>
      <c r="E7999" s="9">
        <v>1000.0</v>
      </c>
      <c r="F7999" s="9">
        <v>-1000.0</v>
      </c>
      <c r="G7999" s="9">
        <v>1000.0</v>
      </c>
    </row>
    <row r="8000">
      <c r="A8000" s="9" t="s">
        <v>10524</v>
      </c>
      <c r="B8000" s="9" t="s">
        <v>10525</v>
      </c>
      <c r="C8000" s="9" t="s">
        <v>10526</v>
      </c>
      <c r="D8000" s="9">
        <v>-1000.0</v>
      </c>
      <c r="E8000" s="9">
        <v>1000.0</v>
      </c>
      <c r="F8000" s="9">
        <v>-1000.0</v>
      </c>
      <c r="G8000" s="9">
        <v>1000.0</v>
      </c>
    </row>
    <row r="8001">
      <c r="A8001" s="9" t="s">
        <v>10528</v>
      </c>
      <c r="B8001" s="9" t="s">
        <v>10529</v>
      </c>
      <c r="C8001" s="9" t="s">
        <v>10530</v>
      </c>
      <c r="D8001" s="9">
        <v>-1000.0</v>
      </c>
      <c r="E8001" s="9">
        <v>1000.0</v>
      </c>
      <c r="F8001" s="9">
        <v>-1000.0</v>
      </c>
      <c r="G8001" s="9">
        <v>1000.0</v>
      </c>
    </row>
    <row r="8002">
      <c r="A8002" s="9" t="s">
        <v>10531</v>
      </c>
      <c r="B8002" s="9" t="s">
        <v>10533</v>
      </c>
      <c r="C8002" s="9" t="s">
        <v>10534</v>
      </c>
      <c r="D8002" s="9">
        <v>-1000.0</v>
      </c>
      <c r="E8002" s="9">
        <v>1000.0</v>
      </c>
      <c r="F8002" s="9">
        <v>-1000.0</v>
      </c>
      <c r="G8002" s="9">
        <v>1000.0</v>
      </c>
    </row>
    <row r="8003">
      <c r="A8003" s="9" t="s">
        <v>10535</v>
      </c>
      <c r="B8003" s="9" t="s">
        <v>10536</v>
      </c>
      <c r="C8003" s="9" t="s">
        <v>10538</v>
      </c>
      <c r="D8003" s="9">
        <v>-1000.0</v>
      </c>
      <c r="E8003" s="9">
        <v>1000.0</v>
      </c>
      <c r="F8003" s="9">
        <v>-1000.0</v>
      </c>
      <c r="G8003" s="9">
        <v>1000.0</v>
      </c>
    </row>
    <row r="8004">
      <c r="A8004" s="9" t="s">
        <v>10539</v>
      </c>
      <c r="B8004" s="9" t="s">
        <v>10540</v>
      </c>
      <c r="C8004" s="9" t="s">
        <v>10541</v>
      </c>
      <c r="D8004" s="9">
        <v>-1000.0</v>
      </c>
      <c r="E8004" s="9">
        <v>1000.0</v>
      </c>
      <c r="F8004" s="9">
        <v>-1000.0</v>
      </c>
      <c r="G8004" s="9">
        <v>1000.0</v>
      </c>
    </row>
    <row r="8005">
      <c r="A8005" s="9" t="s">
        <v>10542</v>
      </c>
      <c r="B8005" s="9" t="s">
        <v>10544</v>
      </c>
      <c r="C8005" s="9" t="s">
        <v>10546</v>
      </c>
      <c r="D8005" s="9">
        <v>-1000.0</v>
      </c>
      <c r="E8005" s="9">
        <v>1000.0</v>
      </c>
      <c r="F8005" s="9">
        <v>-1000.0</v>
      </c>
      <c r="G8005" s="9">
        <v>1000.0</v>
      </c>
    </row>
    <row r="8006">
      <c r="A8006" s="9" t="s">
        <v>10548</v>
      </c>
      <c r="B8006" s="9" t="s">
        <v>10549</v>
      </c>
      <c r="C8006" s="9" t="s">
        <v>10550</v>
      </c>
      <c r="D8006" s="9">
        <v>-1000.0</v>
      </c>
      <c r="E8006" s="9">
        <v>1000.0</v>
      </c>
      <c r="F8006" s="9">
        <v>-1000.0</v>
      </c>
      <c r="G8006" s="9">
        <v>1000.0</v>
      </c>
    </row>
    <row r="8007">
      <c r="A8007" s="9" t="s">
        <v>10552</v>
      </c>
      <c r="B8007" s="9" t="s">
        <v>10553</v>
      </c>
      <c r="C8007" s="9" t="s">
        <v>10554</v>
      </c>
      <c r="D8007" s="9">
        <v>-1000.0</v>
      </c>
      <c r="E8007" s="9">
        <v>1000.0</v>
      </c>
      <c r="F8007" s="9">
        <v>-1000.0</v>
      </c>
      <c r="G8007" s="9">
        <v>1000.0</v>
      </c>
    </row>
    <row r="8008">
      <c r="A8008" s="9" t="s">
        <v>10557</v>
      </c>
      <c r="B8008" s="9" t="s">
        <v>10558</v>
      </c>
      <c r="C8008" s="9" t="s">
        <v>10559</v>
      </c>
      <c r="D8008" s="9">
        <v>-1000.0</v>
      </c>
      <c r="E8008" s="9">
        <v>1000.0</v>
      </c>
      <c r="F8008" s="9">
        <v>-1000.0</v>
      </c>
      <c r="G8008" s="9">
        <v>1000.0</v>
      </c>
    </row>
    <row r="8009">
      <c r="A8009" s="9" t="s">
        <v>10561</v>
      </c>
      <c r="B8009" s="9" t="s">
        <v>10562</v>
      </c>
      <c r="C8009" s="9" t="s">
        <v>10563</v>
      </c>
      <c r="D8009" s="9">
        <v>-1000.0</v>
      </c>
      <c r="E8009" s="9">
        <v>1000.0</v>
      </c>
      <c r="F8009" s="9">
        <v>-1000.0</v>
      </c>
      <c r="G8009" s="9">
        <v>1000.0</v>
      </c>
    </row>
    <row r="8010">
      <c r="A8010" s="9" t="s">
        <v>10565</v>
      </c>
      <c r="B8010" s="9" t="s">
        <v>10566</v>
      </c>
      <c r="C8010" s="9" t="s">
        <v>10567</v>
      </c>
      <c r="D8010" s="9">
        <v>-1000.0</v>
      </c>
      <c r="E8010" s="9">
        <v>1000.0</v>
      </c>
      <c r="F8010" s="9">
        <v>-1000.0</v>
      </c>
      <c r="G8010" s="9">
        <v>1000.0</v>
      </c>
    </row>
    <row r="8011">
      <c r="A8011" s="9" t="s">
        <v>10569</v>
      </c>
      <c r="B8011" s="9" t="s">
        <v>10570</v>
      </c>
      <c r="C8011" s="9" t="s">
        <v>10571</v>
      </c>
      <c r="D8011" s="9">
        <v>-1000.0</v>
      </c>
      <c r="E8011" s="9">
        <v>1000.0</v>
      </c>
      <c r="F8011" s="9">
        <v>-1000.0</v>
      </c>
      <c r="G8011" s="9">
        <v>1000.0</v>
      </c>
    </row>
    <row r="8012">
      <c r="A8012" s="9" t="s">
        <v>10573</v>
      </c>
      <c r="B8012" s="9" t="s">
        <v>10576</v>
      </c>
      <c r="C8012" s="9" t="s">
        <v>10577</v>
      </c>
      <c r="D8012" s="9">
        <v>-1000.0</v>
      </c>
      <c r="E8012" s="9">
        <v>1000.0</v>
      </c>
      <c r="F8012" s="9">
        <v>-1000.0</v>
      </c>
      <c r="G8012" s="9">
        <v>1000.0</v>
      </c>
    </row>
    <row r="8013">
      <c r="A8013" s="9" t="s">
        <v>10579</v>
      </c>
      <c r="B8013" s="9" t="s">
        <v>10580</v>
      </c>
      <c r="C8013" s="9" t="s">
        <v>10582</v>
      </c>
      <c r="D8013" s="9">
        <v>-1000.0</v>
      </c>
      <c r="E8013" s="9">
        <v>1000.0</v>
      </c>
      <c r="F8013" s="9">
        <v>-1000.0</v>
      </c>
      <c r="G8013" s="9">
        <v>1000.0</v>
      </c>
    </row>
    <row r="8014">
      <c r="A8014" s="9" t="s">
        <v>10587</v>
      </c>
      <c r="B8014" s="9" t="s">
        <v>10588</v>
      </c>
      <c r="C8014" s="9" t="s">
        <v>10590</v>
      </c>
      <c r="D8014" s="9">
        <v>-1000.0</v>
      </c>
      <c r="E8014" s="9">
        <v>1000.0</v>
      </c>
      <c r="F8014" s="9">
        <v>-1000.0</v>
      </c>
      <c r="G8014" s="9">
        <v>1000.0</v>
      </c>
    </row>
    <row r="8015">
      <c r="A8015" s="9" t="s">
        <v>10594</v>
      </c>
      <c r="B8015" s="9" t="s">
        <v>10595</v>
      </c>
      <c r="C8015" s="9" t="s">
        <v>10596</v>
      </c>
      <c r="D8015" s="9">
        <v>-1000.0</v>
      </c>
      <c r="E8015" s="9">
        <v>1000.0</v>
      </c>
      <c r="F8015" s="9">
        <v>-1000.0</v>
      </c>
      <c r="G8015" s="9">
        <v>1000.0</v>
      </c>
    </row>
    <row r="8016">
      <c r="A8016" s="9" t="s">
        <v>10598</v>
      </c>
      <c r="B8016" s="9" t="s">
        <v>10599</v>
      </c>
      <c r="C8016" s="9" t="s">
        <v>10600</v>
      </c>
      <c r="D8016" s="9">
        <v>-1000.0</v>
      </c>
      <c r="E8016" s="9">
        <v>1000.0</v>
      </c>
      <c r="F8016" s="9">
        <v>-1000.0</v>
      </c>
      <c r="G8016" s="9">
        <v>1000.0</v>
      </c>
    </row>
    <row r="8017">
      <c r="A8017" s="9" t="s">
        <v>10603</v>
      </c>
      <c r="B8017" s="9" t="s">
        <v>10604</v>
      </c>
      <c r="C8017" s="9" t="s">
        <v>10606</v>
      </c>
      <c r="D8017" s="9">
        <v>-1000.0</v>
      </c>
      <c r="E8017" s="9">
        <v>1000.0</v>
      </c>
      <c r="F8017" s="9">
        <v>-1000.0</v>
      </c>
      <c r="G8017" s="9">
        <v>1000.0</v>
      </c>
    </row>
    <row r="8018">
      <c r="A8018" s="9" t="s">
        <v>10608</v>
      </c>
      <c r="B8018" s="9" t="s">
        <v>10609</v>
      </c>
      <c r="C8018" s="9" t="s">
        <v>10611</v>
      </c>
      <c r="D8018" s="9">
        <v>-1000.0</v>
      </c>
      <c r="E8018" s="9">
        <v>1000.0</v>
      </c>
      <c r="F8018" s="9">
        <v>-1000.0</v>
      </c>
      <c r="G8018" s="9">
        <v>1000.0</v>
      </c>
    </row>
    <row r="8019">
      <c r="A8019" s="9" t="s">
        <v>10616</v>
      </c>
      <c r="B8019" s="9" t="s">
        <v>10619</v>
      </c>
      <c r="C8019" s="9" t="s">
        <v>10620</v>
      </c>
      <c r="D8019" s="9">
        <v>-1000.0</v>
      </c>
      <c r="E8019" s="9">
        <v>1000.0</v>
      </c>
      <c r="F8019" s="9">
        <v>-1000.0</v>
      </c>
      <c r="G8019" s="9">
        <v>1000.0</v>
      </c>
    </row>
    <row r="8020">
      <c r="A8020" s="9" t="s">
        <v>10622</v>
      </c>
      <c r="B8020" s="9" t="s">
        <v>10624</v>
      </c>
      <c r="C8020" s="9" t="s">
        <v>10626</v>
      </c>
      <c r="D8020" s="9">
        <v>-1000.0</v>
      </c>
      <c r="E8020" s="9">
        <v>1000.0</v>
      </c>
      <c r="F8020" s="9">
        <v>-1000.0</v>
      </c>
      <c r="G8020" s="9">
        <v>1000.0</v>
      </c>
    </row>
    <row r="8021">
      <c r="A8021" s="9" t="s">
        <v>10631</v>
      </c>
      <c r="B8021" s="9" t="s">
        <v>10632</v>
      </c>
      <c r="C8021" s="9" t="s">
        <v>10633</v>
      </c>
      <c r="D8021" s="9">
        <v>-1000.0</v>
      </c>
      <c r="E8021" s="9">
        <v>1000.0</v>
      </c>
      <c r="F8021" s="9">
        <v>-1000.0</v>
      </c>
      <c r="G8021" s="9">
        <v>1000.0</v>
      </c>
    </row>
    <row r="8022">
      <c r="A8022" s="9" t="s">
        <v>10638</v>
      </c>
      <c r="B8022" s="9" t="s">
        <v>10641</v>
      </c>
      <c r="C8022" s="9" t="s">
        <v>10643</v>
      </c>
      <c r="D8022" s="9">
        <v>-1000.0</v>
      </c>
      <c r="E8022" s="9">
        <v>1000.0</v>
      </c>
      <c r="F8022" s="9">
        <v>-1000.0</v>
      </c>
      <c r="G8022" s="9">
        <v>1000.0</v>
      </c>
    </row>
    <row r="8023">
      <c r="A8023" s="9" t="s">
        <v>10645</v>
      </c>
      <c r="B8023" s="9" t="s">
        <v>10646</v>
      </c>
      <c r="C8023" s="9" t="s">
        <v>10648</v>
      </c>
      <c r="D8023" s="9">
        <v>-1000.0</v>
      </c>
      <c r="E8023" s="9">
        <v>1000.0</v>
      </c>
      <c r="F8023" s="9">
        <v>-1000.0</v>
      </c>
      <c r="G8023" s="9">
        <v>1000.0</v>
      </c>
    </row>
    <row r="8024">
      <c r="A8024" s="9" t="s">
        <v>10651</v>
      </c>
      <c r="B8024" s="9" t="s">
        <v>10653</v>
      </c>
      <c r="C8024" s="9" t="s">
        <v>10655</v>
      </c>
      <c r="D8024" s="9">
        <v>-1000.0</v>
      </c>
      <c r="E8024" s="9">
        <v>1000.0</v>
      </c>
      <c r="F8024" s="9">
        <v>-1000.0</v>
      </c>
      <c r="G8024" s="9">
        <v>1000.0</v>
      </c>
    </row>
    <row r="8025">
      <c r="A8025" s="9" t="s">
        <v>10661</v>
      </c>
      <c r="B8025" s="9" t="s">
        <v>10662</v>
      </c>
      <c r="C8025" s="9" t="s">
        <v>10663</v>
      </c>
      <c r="D8025" s="9">
        <v>-1000.0</v>
      </c>
      <c r="E8025" s="9">
        <v>1000.0</v>
      </c>
      <c r="F8025" s="9">
        <v>-1000.0</v>
      </c>
      <c r="G8025" s="9">
        <v>1000.0</v>
      </c>
    </row>
    <row r="8026">
      <c r="A8026" s="9" t="s">
        <v>10668</v>
      </c>
      <c r="B8026" s="9" t="s">
        <v>10669</v>
      </c>
      <c r="C8026" s="9" t="s">
        <v>10671</v>
      </c>
      <c r="D8026" s="9">
        <v>-1000.0</v>
      </c>
      <c r="E8026" s="9">
        <v>1000.0</v>
      </c>
      <c r="F8026" s="9">
        <v>-1000.0</v>
      </c>
      <c r="G8026" s="9">
        <v>1000.0</v>
      </c>
    </row>
    <row r="8027">
      <c r="A8027" s="9" t="s">
        <v>10673</v>
      </c>
      <c r="B8027" s="9" t="s">
        <v>10675</v>
      </c>
      <c r="C8027" s="9" t="s">
        <v>10676</v>
      </c>
      <c r="D8027" s="9">
        <v>-1000.0</v>
      </c>
      <c r="E8027" s="9">
        <v>1000.0</v>
      </c>
      <c r="F8027" s="9">
        <v>-1000.0</v>
      </c>
      <c r="G8027" s="9">
        <v>1000.0</v>
      </c>
    </row>
    <row r="8028">
      <c r="A8028" s="9" t="s">
        <v>10679</v>
      </c>
      <c r="B8028" s="9" t="s">
        <v>10681</v>
      </c>
      <c r="C8028" s="9" t="s">
        <v>10682</v>
      </c>
      <c r="D8028" s="9">
        <v>-1000.0</v>
      </c>
      <c r="E8028" s="9">
        <v>1000.0</v>
      </c>
      <c r="F8028" s="9">
        <v>-1000.0</v>
      </c>
      <c r="G8028" s="9">
        <v>1000.0</v>
      </c>
    </row>
    <row r="8029">
      <c r="A8029" s="9" t="s">
        <v>10684</v>
      </c>
      <c r="B8029" s="9" t="s">
        <v>10685</v>
      </c>
      <c r="C8029" s="9" t="s">
        <v>10686</v>
      </c>
      <c r="D8029" s="9">
        <v>-1000.0</v>
      </c>
      <c r="E8029" s="9">
        <v>1000.0</v>
      </c>
      <c r="F8029" s="9">
        <v>-1000.0</v>
      </c>
      <c r="G8029" s="9">
        <v>1000.0</v>
      </c>
    </row>
    <row r="8030">
      <c r="A8030" s="9" t="s">
        <v>10689</v>
      </c>
      <c r="B8030" s="9" t="s">
        <v>10690</v>
      </c>
      <c r="C8030" s="9" t="s">
        <v>10691</v>
      </c>
      <c r="D8030" s="9">
        <v>-1000.0</v>
      </c>
      <c r="E8030" s="9">
        <v>1000.0</v>
      </c>
      <c r="F8030" s="9">
        <v>-1000.0</v>
      </c>
      <c r="G8030" s="9">
        <v>1000.0</v>
      </c>
    </row>
    <row r="8031">
      <c r="A8031" s="9" t="s">
        <v>10697</v>
      </c>
      <c r="B8031" s="9" t="s">
        <v>10700</v>
      </c>
      <c r="C8031" s="9" t="s">
        <v>10701</v>
      </c>
      <c r="D8031" s="9">
        <v>-1000.0</v>
      </c>
      <c r="E8031" s="9">
        <v>1000.0</v>
      </c>
      <c r="F8031" s="9">
        <v>-1000.0</v>
      </c>
      <c r="G8031" s="9">
        <v>1000.0</v>
      </c>
    </row>
    <row r="8032">
      <c r="A8032" s="9" t="s">
        <v>10705</v>
      </c>
      <c r="B8032" s="9" t="s">
        <v>10707</v>
      </c>
      <c r="C8032" s="9" t="s">
        <v>10708</v>
      </c>
      <c r="D8032" s="9">
        <v>-1000.0</v>
      </c>
      <c r="E8032" s="9">
        <v>1000.0</v>
      </c>
      <c r="F8032" s="9">
        <v>-1000.0</v>
      </c>
      <c r="G8032" s="9">
        <v>1000.0</v>
      </c>
    </row>
    <row r="8033">
      <c r="A8033" s="9" t="s">
        <v>37708</v>
      </c>
      <c r="B8033" s="9" t="s">
        <v>37710</v>
      </c>
      <c r="C8033" s="9" t="s">
        <v>37711</v>
      </c>
      <c r="D8033" s="9">
        <v>-1000.0</v>
      </c>
      <c r="E8033" s="9">
        <v>1000.0</v>
      </c>
      <c r="F8033" s="9">
        <v>-1000.0</v>
      </c>
      <c r="G8033" s="9">
        <v>1000.0</v>
      </c>
    </row>
    <row r="8034">
      <c r="A8034" s="9" t="s">
        <v>37719</v>
      </c>
      <c r="B8034" s="9" t="s">
        <v>37720</v>
      </c>
      <c r="C8034" s="9" t="s">
        <v>37721</v>
      </c>
      <c r="D8034" s="9">
        <v>-1000.0</v>
      </c>
      <c r="E8034" s="9">
        <v>1000.0</v>
      </c>
      <c r="F8034" s="9">
        <v>-1000.0</v>
      </c>
      <c r="G8034" s="9">
        <v>1000.0</v>
      </c>
    </row>
    <row r="8035">
      <c r="A8035" s="9" t="s">
        <v>37725</v>
      </c>
      <c r="B8035" s="9" t="s">
        <v>37727</v>
      </c>
      <c r="C8035" s="9" t="s">
        <v>37730</v>
      </c>
      <c r="D8035" s="9">
        <v>-1000.0</v>
      </c>
      <c r="E8035" s="9">
        <v>1000.0</v>
      </c>
      <c r="F8035" s="9">
        <v>-1000.0</v>
      </c>
      <c r="G8035" s="9">
        <v>1000.0</v>
      </c>
    </row>
    <row r="8036">
      <c r="A8036" s="9" t="s">
        <v>37736</v>
      </c>
      <c r="B8036" s="9" t="s">
        <v>37738</v>
      </c>
      <c r="C8036" s="9" t="s">
        <v>37740</v>
      </c>
      <c r="D8036" s="9">
        <v>-1000.0</v>
      </c>
      <c r="E8036" s="9">
        <v>1000.0</v>
      </c>
      <c r="F8036" s="9">
        <v>-1000.0</v>
      </c>
      <c r="G8036" s="9">
        <v>1000.0</v>
      </c>
    </row>
    <row r="8037">
      <c r="A8037" s="9" t="s">
        <v>37745</v>
      </c>
      <c r="B8037" s="9" t="s">
        <v>37747</v>
      </c>
      <c r="C8037" s="9" t="s">
        <v>37749</v>
      </c>
      <c r="D8037" s="9">
        <v>-1000.0</v>
      </c>
      <c r="E8037" s="9">
        <v>1000.0</v>
      </c>
      <c r="F8037" s="9">
        <v>-1000.0</v>
      </c>
      <c r="G8037" s="9">
        <v>1000.0</v>
      </c>
    </row>
    <row r="8038">
      <c r="A8038" s="9" t="s">
        <v>37755</v>
      </c>
      <c r="B8038" s="9" t="s">
        <v>37757</v>
      </c>
      <c r="C8038" s="9" t="s">
        <v>37759</v>
      </c>
      <c r="D8038" s="9">
        <v>-1000.0</v>
      </c>
      <c r="E8038" s="9">
        <v>1000.0</v>
      </c>
      <c r="F8038" s="9">
        <v>-1000.0</v>
      </c>
      <c r="G8038" s="9">
        <v>1000.0</v>
      </c>
    </row>
    <row r="8039">
      <c r="A8039" s="9" t="s">
        <v>37768</v>
      </c>
      <c r="B8039" s="9" t="s">
        <v>37770</v>
      </c>
      <c r="C8039" s="9" t="s">
        <v>37771</v>
      </c>
      <c r="D8039" s="9">
        <v>-1000.0</v>
      </c>
      <c r="E8039" s="9">
        <v>1000.0</v>
      </c>
      <c r="F8039" s="9">
        <v>-1000.0</v>
      </c>
      <c r="G8039" s="9">
        <v>1000.0</v>
      </c>
    </row>
    <row r="8040">
      <c r="A8040" s="9" t="s">
        <v>37777</v>
      </c>
      <c r="B8040" s="9" t="s">
        <v>37779</v>
      </c>
      <c r="C8040" s="9" t="s">
        <v>37780</v>
      </c>
      <c r="D8040" s="9">
        <v>-1000.0</v>
      </c>
      <c r="E8040" s="9">
        <v>1000.0</v>
      </c>
      <c r="F8040" s="9">
        <v>-1000.0</v>
      </c>
      <c r="G8040" s="9">
        <v>1000.0</v>
      </c>
    </row>
    <row r="8041">
      <c r="A8041" s="9" t="s">
        <v>37788</v>
      </c>
      <c r="B8041" s="9" t="s">
        <v>37790</v>
      </c>
      <c r="C8041" s="9" t="s">
        <v>37793</v>
      </c>
      <c r="D8041" s="9">
        <v>-1000.0</v>
      </c>
      <c r="E8041" s="9">
        <v>1000.0</v>
      </c>
      <c r="F8041" s="9">
        <v>-1000.0</v>
      </c>
      <c r="G8041" s="9">
        <v>1000.0</v>
      </c>
    </row>
    <row r="8042">
      <c r="A8042" s="9" t="s">
        <v>37801</v>
      </c>
      <c r="B8042" s="9" t="s">
        <v>37803</v>
      </c>
      <c r="C8042" s="9" t="s">
        <v>37805</v>
      </c>
      <c r="D8042" s="9">
        <v>-1000.0</v>
      </c>
      <c r="E8042" s="9">
        <v>1000.0</v>
      </c>
      <c r="F8042" s="9">
        <v>-1000.0</v>
      </c>
      <c r="G8042" s="9">
        <v>1000.0</v>
      </c>
    </row>
    <row r="8043">
      <c r="A8043" s="9" t="s">
        <v>37810</v>
      </c>
      <c r="B8043" s="9" t="s">
        <v>37811</v>
      </c>
      <c r="C8043" s="9" t="s">
        <v>37813</v>
      </c>
      <c r="D8043" s="9">
        <v>-1000.0</v>
      </c>
      <c r="E8043" s="9">
        <v>1000.0</v>
      </c>
      <c r="F8043" s="9">
        <v>-1000.0</v>
      </c>
      <c r="G8043" s="9">
        <v>1000.0</v>
      </c>
    </row>
    <row r="8044">
      <c r="A8044" s="9" t="s">
        <v>37821</v>
      </c>
      <c r="B8044" s="9" t="s">
        <v>37823</v>
      </c>
      <c r="C8044" s="9" t="s">
        <v>37824</v>
      </c>
      <c r="D8044" s="9">
        <v>-1000.0</v>
      </c>
      <c r="E8044" s="9">
        <v>1000.0</v>
      </c>
      <c r="F8044" s="9">
        <v>-1000.0</v>
      </c>
      <c r="G8044" s="9">
        <v>1000.0</v>
      </c>
    </row>
    <row r="8045">
      <c r="A8045" s="9" t="s">
        <v>37832</v>
      </c>
      <c r="B8045" s="9" t="s">
        <v>37833</v>
      </c>
      <c r="C8045" s="9" t="s">
        <v>37835</v>
      </c>
      <c r="D8045" s="9">
        <v>-1000.0</v>
      </c>
      <c r="E8045" s="9">
        <v>1000.0</v>
      </c>
      <c r="F8045" s="9">
        <v>-1000.0</v>
      </c>
      <c r="G8045" s="9">
        <v>1000.0</v>
      </c>
    </row>
    <row r="8046">
      <c r="A8046" s="9" t="s">
        <v>37838</v>
      </c>
      <c r="B8046" s="9" t="s">
        <v>37841</v>
      </c>
      <c r="C8046" s="9" t="s">
        <v>37844</v>
      </c>
      <c r="D8046" s="9">
        <v>-1000.0</v>
      </c>
      <c r="E8046" s="9">
        <v>1000.0</v>
      </c>
      <c r="F8046" s="9">
        <v>-1000.0</v>
      </c>
      <c r="G8046" s="9">
        <v>1000.0</v>
      </c>
    </row>
    <row r="8047">
      <c r="A8047" s="9" t="s">
        <v>37851</v>
      </c>
      <c r="B8047" s="9" t="s">
        <v>37854</v>
      </c>
      <c r="C8047" s="9" t="s">
        <v>37856</v>
      </c>
      <c r="D8047" s="9">
        <v>-1000.0</v>
      </c>
      <c r="E8047" s="9">
        <v>1000.0</v>
      </c>
      <c r="F8047" s="9">
        <v>-1000.0</v>
      </c>
      <c r="G8047" s="9">
        <v>1000.0</v>
      </c>
    </row>
    <row r="8048">
      <c r="A8048" s="9" t="s">
        <v>37864</v>
      </c>
      <c r="B8048" s="9" t="s">
        <v>37865</v>
      </c>
      <c r="C8048" s="9" t="s">
        <v>37867</v>
      </c>
      <c r="D8048" s="9">
        <v>-1000.0</v>
      </c>
      <c r="E8048" s="9">
        <v>1000.0</v>
      </c>
      <c r="F8048" s="9">
        <v>-1000.0</v>
      </c>
      <c r="G8048" s="9">
        <v>1000.0</v>
      </c>
    </row>
    <row r="8049">
      <c r="A8049" s="9" t="s">
        <v>37875</v>
      </c>
      <c r="B8049" s="9" t="s">
        <v>37877</v>
      </c>
      <c r="C8049" s="9" t="s">
        <v>37878</v>
      </c>
      <c r="D8049" s="9">
        <v>-1000.0</v>
      </c>
      <c r="E8049" s="9">
        <v>1000.0</v>
      </c>
      <c r="F8049" s="9">
        <v>-1000.0</v>
      </c>
      <c r="G8049" s="9">
        <v>1000.0</v>
      </c>
    </row>
    <row r="8050">
      <c r="A8050" s="9" t="s">
        <v>37884</v>
      </c>
      <c r="B8050" s="9" t="s">
        <v>37887</v>
      </c>
      <c r="C8050" s="9" t="s">
        <v>37890</v>
      </c>
      <c r="D8050" s="9">
        <v>-1000.0</v>
      </c>
      <c r="E8050" s="9">
        <v>1000.0</v>
      </c>
      <c r="F8050" s="9">
        <v>-1000.0</v>
      </c>
      <c r="G8050" s="9">
        <v>1000.0</v>
      </c>
    </row>
    <row r="8051">
      <c r="A8051" s="9" t="s">
        <v>37896</v>
      </c>
      <c r="B8051" s="9" t="s">
        <v>37899</v>
      </c>
      <c r="C8051" s="9" t="s">
        <v>37901</v>
      </c>
      <c r="D8051" s="9">
        <v>-1000.0</v>
      </c>
      <c r="E8051" s="9">
        <v>1000.0</v>
      </c>
      <c r="F8051" s="9">
        <v>-1000.0</v>
      </c>
      <c r="G8051" s="9">
        <v>1000.0</v>
      </c>
    </row>
    <row r="8052">
      <c r="A8052" s="9" t="s">
        <v>37908</v>
      </c>
      <c r="B8052" s="9" t="s">
        <v>37910</v>
      </c>
      <c r="C8052" s="9" t="s">
        <v>37911</v>
      </c>
      <c r="D8052" s="9">
        <v>-1000.0</v>
      </c>
      <c r="E8052" s="9">
        <v>1000.0</v>
      </c>
      <c r="F8052" s="9">
        <v>-1000.0</v>
      </c>
      <c r="G8052" s="9">
        <v>1000.0</v>
      </c>
    </row>
    <row r="8053">
      <c r="A8053" s="9" t="s">
        <v>37917</v>
      </c>
      <c r="B8053" s="9" t="s">
        <v>37919</v>
      </c>
      <c r="C8053" s="9" t="s">
        <v>37921</v>
      </c>
      <c r="D8053" s="9">
        <v>-1000.0</v>
      </c>
      <c r="E8053" s="9">
        <v>1000.0</v>
      </c>
      <c r="F8053" s="9">
        <v>-1000.0</v>
      </c>
      <c r="G8053" s="9">
        <v>1000.0</v>
      </c>
    </row>
    <row r="8054">
      <c r="A8054" s="9" t="s">
        <v>37926</v>
      </c>
      <c r="B8054" s="9" t="s">
        <v>37927</v>
      </c>
      <c r="C8054" s="9" t="s">
        <v>37929</v>
      </c>
      <c r="D8054" s="9">
        <v>-1000.0</v>
      </c>
      <c r="E8054" s="9">
        <v>1000.0</v>
      </c>
      <c r="F8054" s="9">
        <v>-1000.0</v>
      </c>
      <c r="G8054" s="9">
        <v>1000.0</v>
      </c>
    </row>
    <row r="8055">
      <c r="A8055" s="9" t="s">
        <v>37936</v>
      </c>
      <c r="B8055" s="9" t="s">
        <v>37937</v>
      </c>
      <c r="C8055" s="9" t="s">
        <v>37938</v>
      </c>
      <c r="D8055" s="9">
        <v>-1000.0</v>
      </c>
      <c r="E8055" s="9">
        <v>1000.0</v>
      </c>
      <c r="F8055" s="9">
        <v>-1000.0</v>
      </c>
      <c r="G8055" s="9">
        <v>1000.0</v>
      </c>
    </row>
    <row r="8056">
      <c r="A8056" s="9" t="s">
        <v>37945</v>
      </c>
      <c r="B8056" s="9" t="s">
        <v>37948</v>
      </c>
      <c r="C8056" s="9" t="s">
        <v>37950</v>
      </c>
      <c r="D8056" s="9">
        <v>-1000.0</v>
      </c>
      <c r="E8056" s="9">
        <v>1000.0</v>
      </c>
      <c r="F8056" s="9">
        <v>-1000.0</v>
      </c>
      <c r="G8056" s="9">
        <v>1000.0</v>
      </c>
    </row>
    <row r="8057">
      <c r="A8057" s="9" t="s">
        <v>37954</v>
      </c>
      <c r="B8057" s="9" t="s">
        <v>37956</v>
      </c>
      <c r="C8057" s="9" t="s">
        <v>37958</v>
      </c>
      <c r="D8057" s="9">
        <v>-1000.0</v>
      </c>
      <c r="E8057" s="9">
        <v>1000.0</v>
      </c>
      <c r="F8057" s="9">
        <v>-1000.0</v>
      </c>
      <c r="G8057" s="9">
        <v>1000.0</v>
      </c>
    </row>
    <row r="8058">
      <c r="A8058" s="9" t="s">
        <v>37965</v>
      </c>
      <c r="B8058" s="9" t="s">
        <v>37967</v>
      </c>
      <c r="C8058" s="9" t="s">
        <v>37969</v>
      </c>
      <c r="D8058" s="9">
        <v>-1000.0</v>
      </c>
      <c r="E8058" s="9">
        <v>1000.0</v>
      </c>
      <c r="F8058" s="9">
        <v>-1000.0</v>
      </c>
      <c r="G8058" s="9">
        <v>1000.0</v>
      </c>
    </row>
    <row r="8059">
      <c r="A8059" s="9" t="s">
        <v>37975</v>
      </c>
      <c r="B8059" s="9" t="s">
        <v>37978</v>
      </c>
      <c r="C8059" s="9" t="s">
        <v>37980</v>
      </c>
      <c r="D8059" s="9">
        <v>-1000.0</v>
      </c>
      <c r="E8059" s="9">
        <v>1000.0</v>
      </c>
      <c r="F8059" s="9">
        <v>-1000.0</v>
      </c>
      <c r="G8059" s="9">
        <v>1000.0</v>
      </c>
    </row>
    <row r="8060">
      <c r="A8060" s="9" t="s">
        <v>37987</v>
      </c>
      <c r="B8060" s="9" t="s">
        <v>37990</v>
      </c>
      <c r="C8060" s="9" t="s">
        <v>37992</v>
      </c>
      <c r="D8060" s="9">
        <v>-1000.0</v>
      </c>
      <c r="E8060" s="9">
        <v>1000.0</v>
      </c>
      <c r="F8060" s="9">
        <v>-1000.0</v>
      </c>
      <c r="G8060" s="9">
        <v>1000.0</v>
      </c>
    </row>
    <row r="8061">
      <c r="A8061" s="9" t="s">
        <v>37996</v>
      </c>
      <c r="B8061" s="9" t="s">
        <v>37997</v>
      </c>
      <c r="C8061" s="9" t="s">
        <v>37999</v>
      </c>
      <c r="D8061" s="9">
        <v>-1000.0</v>
      </c>
      <c r="E8061" s="9">
        <v>1000.0</v>
      </c>
      <c r="F8061" s="9">
        <v>-1000.0</v>
      </c>
      <c r="G8061" s="9">
        <v>1000.0</v>
      </c>
    </row>
    <row r="8062">
      <c r="A8062" s="9" t="s">
        <v>38015</v>
      </c>
      <c r="B8062" s="9" t="s">
        <v>38018</v>
      </c>
      <c r="C8062" s="9" t="s">
        <v>38022</v>
      </c>
      <c r="D8062" s="9">
        <v>-1000.0</v>
      </c>
      <c r="E8062" s="9">
        <v>1000.0</v>
      </c>
      <c r="F8062" s="9">
        <v>-1000.0</v>
      </c>
      <c r="G8062" s="9">
        <v>1000.0</v>
      </c>
    </row>
    <row r="8063">
      <c r="A8063" s="9" t="s">
        <v>38027</v>
      </c>
      <c r="B8063" s="9" t="s">
        <v>38028</v>
      </c>
      <c r="C8063" s="9" t="s">
        <v>38030</v>
      </c>
      <c r="D8063" s="9">
        <v>-1000.0</v>
      </c>
      <c r="E8063" s="9">
        <v>1000.0</v>
      </c>
      <c r="F8063" s="9">
        <v>-1000.0</v>
      </c>
      <c r="G8063" s="9">
        <v>1000.0</v>
      </c>
    </row>
    <row r="8064">
      <c r="A8064" s="9" t="s">
        <v>38039</v>
      </c>
      <c r="B8064" s="9" t="s">
        <v>38041</v>
      </c>
      <c r="C8064" s="9" t="s">
        <v>38042</v>
      </c>
      <c r="D8064" s="9">
        <v>-1000.0</v>
      </c>
      <c r="E8064" s="9">
        <v>1000.0</v>
      </c>
      <c r="F8064" s="9">
        <v>-1000.0</v>
      </c>
      <c r="G8064" s="9">
        <v>1000.0</v>
      </c>
    </row>
    <row r="8065">
      <c r="A8065" s="9" t="s">
        <v>38047</v>
      </c>
      <c r="B8065" s="9" t="s">
        <v>38049</v>
      </c>
      <c r="C8065" s="9" t="s">
        <v>38052</v>
      </c>
      <c r="D8065" s="9">
        <v>-1000.0</v>
      </c>
      <c r="E8065" s="9">
        <v>1000.0</v>
      </c>
      <c r="F8065" s="9">
        <v>-1000.0</v>
      </c>
      <c r="G8065" s="9">
        <v>1000.0</v>
      </c>
    </row>
    <row r="8066">
      <c r="A8066" s="9" t="s">
        <v>38057</v>
      </c>
      <c r="B8066" s="9" t="s">
        <v>38058</v>
      </c>
      <c r="C8066" s="9" t="s">
        <v>38060</v>
      </c>
      <c r="D8066" s="9">
        <v>-1000.0</v>
      </c>
      <c r="E8066" s="9">
        <v>1000.0</v>
      </c>
      <c r="F8066" s="9">
        <v>-1000.0</v>
      </c>
      <c r="G8066" s="9">
        <v>1000.0</v>
      </c>
    </row>
    <row r="8067">
      <c r="A8067" s="9" t="s">
        <v>38067</v>
      </c>
      <c r="B8067" s="9" t="s">
        <v>38068</v>
      </c>
      <c r="C8067" s="9" t="s">
        <v>38070</v>
      </c>
      <c r="D8067" s="9">
        <v>-1000.0</v>
      </c>
      <c r="E8067" s="9">
        <v>1000.0</v>
      </c>
      <c r="F8067" s="9">
        <v>-1000.0</v>
      </c>
      <c r="G8067" s="9">
        <v>1000.0</v>
      </c>
    </row>
    <row r="8068">
      <c r="A8068" s="9" t="s">
        <v>38074</v>
      </c>
      <c r="B8068" s="9" t="s">
        <v>38077</v>
      </c>
      <c r="C8068" s="9" t="s">
        <v>38079</v>
      </c>
      <c r="D8068" s="9">
        <v>-1000.0</v>
      </c>
      <c r="E8068" s="9">
        <v>1000.0</v>
      </c>
      <c r="F8068" s="9">
        <v>-1000.0</v>
      </c>
      <c r="G8068" s="9">
        <v>1000.0</v>
      </c>
    </row>
    <row r="8069">
      <c r="A8069" s="9" t="s">
        <v>38083</v>
      </c>
      <c r="B8069" s="9" t="s">
        <v>38085</v>
      </c>
      <c r="C8069" s="9" t="s">
        <v>38086</v>
      </c>
      <c r="D8069" s="9">
        <v>-1000.0</v>
      </c>
      <c r="E8069" s="9">
        <v>1000.0</v>
      </c>
      <c r="F8069" s="9">
        <v>-1000.0</v>
      </c>
      <c r="G8069" s="9">
        <v>1000.0</v>
      </c>
    </row>
    <row r="8070">
      <c r="A8070" s="9" t="s">
        <v>38096</v>
      </c>
      <c r="B8070" s="9" t="s">
        <v>38097</v>
      </c>
      <c r="C8070" s="9" t="s">
        <v>38099</v>
      </c>
      <c r="D8070" s="9">
        <v>-1000.0</v>
      </c>
      <c r="E8070" s="9">
        <v>1000.0</v>
      </c>
      <c r="F8070" s="9">
        <v>-1000.0</v>
      </c>
      <c r="G8070" s="9">
        <v>1000.0</v>
      </c>
    </row>
    <row r="8071">
      <c r="A8071" s="9" t="s">
        <v>38104</v>
      </c>
      <c r="B8071" s="9" t="s">
        <v>38106</v>
      </c>
      <c r="C8071" s="9" t="s">
        <v>38107</v>
      </c>
      <c r="D8071" s="9">
        <v>-1000.0</v>
      </c>
      <c r="E8071" s="9">
        <v>1000.0</v>
      </c>
      <c r="F8071" s="9">
        <v>-1000.0</v>
      </c>
      <c r="G8071" s="9">
        <v>1000.0</v>
      </c>
    </row>
    <row r="8072">
      <c r="A8072" s="9" t="s">
        <v>38115</v>
      </c>
      <c r="B8072" s="9" t="s">
        <v>38117</v>
      </c>
      <c r="C8072" s="9" t="s">
        <v>38118</v>
      </c>
      <c r="D8072" s="9">
        <v>-1000.0</v>
      </c>
      <c r="E8072" s="9">
        <v>1000.0</v>
      </c>
      <c r="F8072" s="9">
        <v>-1000.0</v>
      </c>
      <c r="G8072" s="9">
        <v>1000.0</v>
      </c>
    </row>
    <row r="8073">
      <c r="A8073" s="9" t="s">
        <v>38127</v>
      </c>
      <c r="B8073" s="9" t="s">
        <v>38129</v>
      </c>
      <c r="C8073" s="9" t="s">
        <v>38132</v>
      </c>
      <c r="D8073" s="9">
        <v>-1000.0</v>
      </c>
      <c r="E8073" s="9">
        <v>1000.0</v>
      </c>
      <c r="F8073" s="9">
        <v>-1000.0</v>
      </c>
      <c r="G8073" s="9">
        <v>1000.0</v>
      </c>
    </row>
    <row r="8074">
      <c r="A8074" s="9" t="s">
        <v>38138</v>
      </c>
      <c r="B8074" s="9" t="s">
        <v>38140</v>
      </c>
      <c r="C8074" s="9" t="s">
        <v>38142</v>
      </c>
      <c r="D8074" s="9">
        <v>-1000.0</v>
      </c>
      <c r="E8074" s="9">
        <v>1000.0</v>
      </c>
      <c r="F8074" s="9">
        <v>-1000.0</v>
      </c>
      <c r="G8074" s="9">
        <v>1000.0</v>
      </c>
    </row>
    <row r="8075">
      <c r="A8075" s="9" t="s">
        <v>38146</v>
      </c>
      <c r="B8075" s="9" t="s">
        <v>38148</v>
      </c>
      <c r="C8075" s="9" t="s">
        <v>38150</v>
      </c>
      <c r="D8075" s="9">
        <v>-1000.0</v>
      </c>
      <c r="E8075" s="9">
        <v>1000.0</v>
      </c>
      <c r="F8075" s="9">
        <v>-1000.0</v>
      </c>
      <c r="G8075" s="9">
        <v>1000.0</v>
      </c>
    </row>
    <row r="8076">
      <c r="A8076" s="9" t="s">
        <v>38155</v>
      </c>
      <c r="B8076" s="9" t="s">
        <v>38157</v>
      </c>
      <c r="C8076" s="9" t="s">
        <v>38160</v>
      </c>
      <c r="D8076" s="9">
        <v>-1000.0</v>
      </c>
      <c r="E8076" s="9">
        <v>1000.0</v>
      </c>
      <c r="F8076" s="9">
        <v>-1000.0</v>
      </c>
      <c r="G8076" s="9">
        <v>1000.0</v>
      </c>
    </row>
    <row r="8077">
      <c r="A8077" s="9" t="s">
        <v>38166</v>
      </c>
      <c r="B8077" s="9" t="s">
        <v>38167</v>
      </c>
      <c r="C8077" s="9" t="s">
        <v>38168</v>
      </c>
      <c r="D8077" s="9">
        <v>-1000.0</v>
      </c>
      <c r="E8077" s="9">
        <v>1000.0</v>
      </c>
      <c r="F8077" s="9">
        <v>-1000.0</v>
      </c>
      <c r="G8077" s="9">
        <v>1000.0</v>
      </c>
    </row>
    <row r="8078">
      <c r="A8078" s="9" t="s">
        <v>38175</v>
      </c>
      <c r="B8078" s="9" t="s">
        <v>38177</v>
      </c>
      <c r="C8078" s="9" t="s">
        <v>38180</v>
      </c>
      <c r="D8078" s="9">
        <v>-1000.0</v>
      </c>
      <c r="E8078" s="9">
        <v>1000.0</v>
      </c>
      <c r="F8078" s="9">
        <v>-1000.0</v>
      </c>
      <c r="G8078" s="9">
        <v>1000.0</v>
      </c>
    </row>
    <row r="8079">
      <c r="A8079" s="9" t="s">
        <v>38187</v>
      </c>
      <c r="B8079" s="9" t="s">
        <v>38188</v>
      </c>
      <c r="C8079" s="9" t="s">
        <v>38189</v>
      </c>
      <c r="D8079" s="9">
        <v>-1000.0</v>
      </c>
      <c r="E8079" s="9">
        <v>1000.0</v>
      </c>
      <c r="F8079" s="9">
        <v>-1000.0</v>
      </c>
      <c r="G8079" s="9">
        <v>1000.0</v>
      </c>
    </row>
    <row r="8080">
      <c r="A8080" s="9" t="s">
        <v>38196</v>
      </c>
      <c r="B8080" s="9" t="s">
        <v>38199</v>
      </c>
      <c r="C8080" s="9" t="s">
        <v>38200</v>
      </c>
      <c r="D8080" s="9">
        <v>-1000.0</v>
      </c>
      <c r="E8080" s="9">
        <v>1000.0</v>
      </c>
      <c r="F8080" s="9">
        <v>-1000.0</v>
      </c>
      <c r="G8080" s="9">
        <v>1000.0</v>
      </c>
    </row>
    <row r="8081">
      <c r="A8081" s="9" t="s">
        <v>38204</v>
      </c>
      <c r="B8081" s="9" t="s">
        <v>38205</v>
      </c>
      <c r="C8081" s="9" t="s">
        <v>38208</v>
      </c>
      <c r="D8081" s="9">
        <v>-1000.0</v>
      </c>
      <c r="E8081" s="9">
        <v>1000.0</v>
      </c>
      <c r="F8081" s="9">
        <v>-1000.0</v>
      </c>
      <c r="G8081" s="9">
        <v>1000.0</v>
      </c>
    </row>
    <row r="8082">
      <c r="A8082" s="9" t="s">
        <v>38213</v>
      </c>
      <c r="B8082" s="9" t="s">
        <v>38214</v>
      </c>
      <c r="C8082" s="9" t="s">
        <v>38216</v>
      </c>
      <c r="D8082" s="9">
        <v>-1000.0</v>
      </c>
      <c r="E8082" s="9">
        <v>1000.0</v>
      </c>
      <c r="F8082" s="9">
        <v>-1000.0</v>
      </c>
      <c r="G8082" s="9">
        <v>1000.0</v>
      </c>
    </row>
    <row r="8083">
      <c r="A8083" s="9" t="s">
        <v>38219</v>
      </c>
      <c r="B8083" s="9" t="s">
        <v>38222</v>
      </c>
      <c r="C8083" s="9" t="s">
        <v>38223</v>
      </c>
      <c r="D8083" s="9">
        <v>-1000.0</v>
      </c>
      <c r="E8083" s="9">
        <v>1000.0</v>
      </c>
      <c r="F8083" s="9">
        <v>-1000.0</v>
      </c>
      <c r="G8083" s="9">
        <v>1000.0</v>
      </c>
    </row>
    <row r="8084">
      <c r="A8084" s="9" t="s">
        <v>38228</v>
      </c>
      <c r="B8084" s="9" t="s">
        <v>38229</v>
      </c>
      <c r="C8084" s="9" t="s">
        <v>38230</v>
      </c>
      <c r="D8084" s="9">
        <v>-1000.0</v>
      </c>
      <c r="E8084" s="9">
        <v>1000.0</v>
      </c>
      <c r="F8084" s="9">
        <v>-1000.0</v>
      </c>
      <c r="G8084" s="9">
        <v>1000.0</v>
      </c>
    </row>
    <row r="8085">
      <c r="A8085" s="9" t="s">
        <v>38238</v>
      </c>
      <c r="B8085" s="9" t="s">
        <v>38239</v>
      </c>
      <c r="C8085" s="9" t="s">
        <v>38240</v>
      </c>
      <c r="D8085" s="9">
        <v>-1000.0</v>
      </c>
      <c r="E8085" s="9">
        <v>1000.0</v>
      </c>
      <c r="F8085" s="9">
        <v>-1000.0</v>
      </c>
      <c r="G8085" s="9">
        <v>1000.0</v>
      </c>
    </row>
    <row r="8086">
      <c r="A8086" s="9" t="s">
        <v>38244</v>
      </c>
      <c r="B8086" s="9" t="s">
        <v>38245</v>
      </c>
      <c r="C8086" s="9" t="s">
        <v>38247</v>
      </c>
      <c r="D8086" s="9">
        <v>-1000.0</v>
      </c>
      <c r="E8086" s="9">
        <v>1000.0</v>
      </c>
      <c r="F8086" s="9">
        <v>-1000.0</v>
      </c>
      <c r="G8086" s="9">
        <v>1000.0</v>
      </c>
    </row>
    <row r="8087">
      <c r="A8087" s="9" t="s">
        <v>38254</v>
      </c>
      <c r="B8087" s="9" t="s">
        <v>38257</v>
      </c>
      <c r="C8087" s="9" t="s">
        <v>38258</v>
      </c>
      <c r="D8087" s="9">
        <v>-1000.0</v>
      </c>
      <c r="E8087" s="9">
        <v>1000.0</v>
      </c>
      <c r="F8087" s="9">
        <v>-1000.0</v>
      </c>
      <c r="G8087" s="9">
        <v>1000.0</v>
      </c>
    </row>
    <row r="8088">
      <c r="A8088" s="9" t="s">
        <v>38266</v>
      </c>
      <c r="B8088" s="9" t="s">
        <v>38269</v>
      </c>
      <c r="C8088" s="9" t="s">
        <v>38270</v>
      </c>
      <c r="D8088" s="9">
        <v>-1000.0</v>
      </c>
      <c r="E8088" s="9">
        <v>1000.0</v>
      </c>
      <c r="F8088" s="9">
        <v>-1000.0</v>
      </c>
      <c r="G8088" s="9">
        <v>1000.0</v>
      </c>
    </row>
    <row r="8089">
      <c r="A8089" s="9" t="s">
        <v>38274</v>
      </c>
      <c r="B8089" s="9" t="s">
        <v>38276</v>
      </c>
      <c r="C8089" s="9" t="s">
        <v>38278</v>
      </c>
      <c r="D8089" s="9">
        <v>-1000.0</v>
      </c>
      <c r="E8089" s="9">
        <v>1000.0</v>
      </c>
      <c r="F8089" s="9">
        <v>-1000.0</v>
      </c>
      <c r="G8089" s="9">
        <v>1000.0</v>
      </c>
    </row>
    <row r="8090">
      <c r="A8090" s="9" t="s">
        <v>38287</v>
      </c>
      <c r="B8090" s="9" t="s">
        <v>38288</v>
      </c>
      <c r="C8090" s="9" t="s">
        <v>38290</v>
      </c>
      <c r="D8090" s="9">
        <v>-1000.0</v>
      </c>
      <c r="E8090" s="9">
        <v>1000.0</v>
      </c>
      <c r="F8090" s="9">
        <v>-1000.0</v>
      </c>
      <c r="G8090" s="9">
        <v>1000.0</v>
      </c>
    </row>
    <row r="8091">
      <c r="A8091" s="9" t="s">
        <v>38299</v>
      </c>
      <c r="B8091" s="9" t="s">
        <v>38303</v>
      </c>
      <c r="C8091" s="9" t="s">
        <v>38304</v>
      </c>
      <c r="D8091" s="9">
        <v>-1000.0</v>
      </c>
      <c r="E8091" s="9">
        <v>1000.0</v>
      </c>
      <c r="F8091" s="9">
        <v>-1000.0</v>
      </c>
      <c r="G8091" s="9">
        <v>1000.0</v>
      </c>
    </row>
    <row r="8092">
      <c r="A8092" s="9" t="s">
        <v>38309</v>
      </c>
      <c r="B8092" s="9" t="s">
        <v>38312</v>
      </c>
      <c r="C8092" s="9" t="s">
        <v>38314</v>
      </c>
      <c r="D8092" s="9">
        <v>-1000.0</v>
      </c>
      <c r="E8092" s="9">
        <v>1000.0</v>
      </c>
      <c r="F8092" s="9">
        <v>-1000.0</v>
      </c>
      <c r="G8092" s="9">
        <v>1000.0</v>
      </c>
    </row>
    <row r="8093">
      <c r="A8093" s="9" t="s">
        <v>38324</v>
      </c>
      <c r="B8093" s="9" t="s">
        <v>38326</v>
      </c>
      <c r="C8093" s="9" t="s">
        <v>38328</v>
      </c>
      <c r="D8093" s="9">
        <v>-1000.0</v>
      </c>
      <c r="E8093" s="9">
        <v>1000.0</v>
      </c>
      <c r="F8093" s="9">
        <v>-1000.0</v>
      </c>
      <c r="G8093" s="9">
        <v>1000.0</v>
      </c>
    </row>
    <row r="8094">
      <c r="A8094" s="9" t="s">
        <v>38332</v>
      </c>
      <c r="B8094" s="9" t="s">
        <v>38334</v>
      </c>
      <c r="C8094" s="9" t="s">
        <v>38337</v>
      </c>
      <c r="D8094" s="9">
        <v>-1000.0</v>
      </c>
      <c r="E8094" s="9">
        <v>1000.0</v>
      </c>
      <c r="F8094" s="9">
        <v>-1000.0</v>
      </c>
      <c r="G8094" s="9">
        <v>1000.0</v>
      </c>
    </row>
    <row r="8095">
      <c r="A8095" s="9" t="s">
        <v>38343</v>
      </c>
      <c r="B8095" s="9" t="s">
        <v>38345</v>
      </c>
      <c r="C8095" s="9" t="s">
        <v>38347</v>
      </c>
      <c r="D8095" s="9">
        <v>-1000.0</v>
      </c>
      <c r="E8095" s="9">
        <v>1000.0</v>
      </c>
      <c r="F8095" s="9">
        <v>-1000.0</v>
      </c>
      <c r="G8095" s="9">
        <v>1000.0</v>
      </c>
    </row>
    <row r="8096">
      <c r="A8096" s="9" t="s">
        <v>38354</v>
      </c>
      <c r="B8096" s="9" t="s">
        <v>38356</v>
      </c>
      <c r="C8096" s="9" t="s">
        <v>38358</v>
      </c>
      <c r="D8096" s="9">
        <v>-1000.0</v>
      </c>
      <c r="E8096" s="9">
        <v>1000.0</v>
      </c>
      <c r="F8096" s="9">
        <v>-1000.0</v>
      </c>
      <c r="G8096" s="9">
        <v>1000.0</v>
      </c>
    </row>
    <row r="8097">
      <c r="A8097" s="9" t="s">
        <v>38369</v>
      </c>
      <c r="B8097" s="9" t="s">
        <v>38371</v>
      </c>
      <c r="C8097" s="9" t="s">
        <v>38373</v>
      </c>
      <c r="D8097" s="9">
        <v>-1000.0</v>
      </c>
      <c r="E8097" s="9">
        <v>1000.0</v>
      </c>
      <c r="F8097" s="9">
        <v>-1000.0</v>
      </c>
      <c r="G8097" s="9">
        <v>1000.0</v>
      </c>
    </row>
    <row r="8098">
      <c r="A8098" s="9" t="s">
        <v>38379</v>
      </c>
      <c r="B8098" s="9" t="s">
        <v>38381</v>
      </c>
      <c r="C8098" s="9" t="s">
        <v>38382</v>
      </c>
      <c r="D8098" s="9">
        <v>-1000.0</v>
      </c>
      <c r="E8098" s="9">
        <v>1000.0</v>
      </c>
      <c r="F8098" s="9">
        <v>-1000.0</v>
      </c>
      <c r="G8098" s="9">
        <v>1000.0</v>
      </c>
    </row>
    <row r="8099">
      <c r="A8099" s="9" t="s">
        <v>38388</v>
      </c>
      <c r="B8099" s="9" t="s">
        <v>38389</v>
      </c>
      <c r="C8099" s="9" t="s">
        <v>38391</v>
      </c>
      <c r="D8099" s="9">
        <v>-1000.0</v>
      </c>
      <c r="E8099" s="9">
        <v>1000.0</v>
      </c>
      <c r="F8099" s="9">
        <v>-1000.0</v>
      </c>
      <c r="G8099" s="9">
        <v>1000.0</v>
      </c>
    </row>
    <row r="8100">
      <c r="A8100" s="9" t="s">
        <v>38397</v>
      </c>
      <c r="B8100" s="9" t="s">
        <v>38399</v>
      </c>
      <c r="C8100" s="9" t="s">
        <v>38402</v>
      </c>
      <c r="D8100" s="9">
        <v>-1000.0</v>
      </c>
      <c r="E8100" s="9">
        <v>1000.0</v>
      </c>
      <c r="F8100" s="9">
        <v>-1000.0</v>
      </c>
      <c r="G8100" s="9">
        <v>1000.0</v>
      </c>
    </row>
    <row r="8101">
      <c r="A8101" s="9" t="s">
        <v>38408</v>
      </c>
      <c r="B8101" s="9" t="s">
        <v>38410</v>
      </c>
      <c r="C8101" s="9" t="s">
        <v>38412</v>
      </c>
      <c r="D8101" s="9">
        <v>-1000.0</v>
      </c>
      <c r="E8101" s="9">
        <v>1000.0</v>
      </c>
      <c r="F8101" s="9">
        <v>-1000.0</v>
      </c>
      <c r="G8101" s="9">
        <v>1000.0</v>
      </c>
    </row>
    <row r="8102">
      <c r="A8102" s="9" t="s">
        <v>38419</v>
      </c>
      <c r="B8102" s="9" t="s">
        <v>38421</v>
      </c>
      <c r="C8102" s="9" t="s">
        <v>38423</v>
      </c>
      <c r="D8102" s="9">
        <v>-1000.0</v>
      </c>
      <c r="E8102" s="9">
        <v>1000.0</v>
      </c>
      <c r="F8102" s="9">
        <v>-1000.0</v>
      </c>
      <c r="G8102" s="9">
        <v>1000.0</v>
      </c>
    </row>
    <row r="8103">
      <c r="A8103" s="9" t="s">
        <v>38428</v>
      </c>
      <c r="B8103" s="9" t="s">
        <v>38430</v>
      </c>
      <c r="C8103" s="9" t="s">
        <v>38436</v>
      </c>
      <c r="D8103" s="9">
        <v>-1000.0</v>
      </c>
      <c r="E8103" s="9">
        <v>1000.0</v>
      </c>
      <c r="F8103" s="9">
        <v>-1000.0</v>
      </c>
      <c r="G8103" s="9">
        <v>1000.0</v>
      </c>
    </row>
    <row r="8104">
      <c r="A8104" s="9" t="s">
        <v>38440</v>
      </c>
      <c r="B8104" s="9" t="s">
        <v>38442</v>
      </c>
      <c r="C8104" s="9" t="s">
        <v>38445</v>
      </c>
      <c r="D8104" s="9">
        <v>-1000.0</v>
      </c>
      <c r="E8104" s="9">
        <v>1000.0</v>
      </c>
      <c r="F8104" s="9">
        <v>-1000.0</v>
      </c>
      <c r="G8104" s="9">
        <v>1000.0</v>
      </c>
    </row>
    <row r="8105">
      <c r="A8105" s="9" t="s">
        <v>38452</v>
      </c>
      <c r="B8105" s="9" t="s">
        <v>38454</v>
      </c>
      <c r="C8105" s="9" t="s">
        <v>38456</v>
      </c>
      <c r="D8105" s="9">
        <v>-1000.0</v>
      </c>
      <c r="E8105" s="9">
        <v>1000.0</v>
      </c>
      <c r="F8105" s="9">
        <v>-1000.0</v>
      </c>
      <c r="G8105" s="9">
        <v>1000.0</v>
      </c>
    </row>
    <row r="8106">
      <c r="A8106" s="9" t="s">
        <v>38462</v>
      </c>
      <c r="B8106" s="9" t="s">
        <v>38465</v>
      </c>
      <c r="C8106" s="9" t="s">
        <v>38467</v>
      </c>
      <c r="D8106" s="9">
        <v>-1000.0</v>
      </c>
      <c r="E8106" s="9">
        <v>1000.0</v>
      </c>
      <c r="F8106" s="9">
        <v>-1000.0</v>
      </c>
      <c r="G8106" s="9">
        <v>1000.0</v>
      </c>
    </row>
    <row r="8107">
      <c r="A8107" s="9" t="s">
        <v>38474</v>
      </c>
      <c r="B8107" s="9" t="s">
        <v>38475</v>
      </c>
      <c r="C8107" s="9" t="s">
        <v>38477</v>
      </c>
      <c r="D8107" s="9">
        <v>-1000.0</v>
      </c>
      <c r="E8107" s="9">
        <v>1000.0</v>
      </c>
      <c r="F8107" s="9">
        <v>-1000.0</v>
      </c>
      <c r="G8107" s="9">
        <v>1000.0</v>
      </c>
    </row>
    <row r="8108">
      <c r="A8108" s="9" t="s">
        <v>38482</v>
      </c>
      <c r="B8108" s="9" t="s">
        <v>38484</v>
      </c>
      <c r="C8108" s="9" t="s">
        <v>38487</v>
      </c>
      <c r="D8108" s="9">
        <v>-1000.0</v>
      </c>
      <c r="E8108" s="9">
        <v>1000.0</v>
      </c>
      <c r="F8108" s="9">
        <v>-1000.0</v>
      </c>
      <c r="G8108" s="9">
        <v>1000.0</v>
      </c>
    </row>
    <row r="8109">
      <c r="A8109" s="9" t="s">
        <v>38492</v>
      </c>
      <c r="B8109" s="9" t="s">
        <v>38494</v>
      </c>
      <c r="C8109" s="9" t="s">
        <v>38496</v>
      </c>
      <c r="D8109" s="9">
        <v>-1000.0</v>
      </c>
      <c r="E8109" s="9">
        <v>1000.0</v>
      </c>
      <c r="F8109" s="9">
        <v>-1000.0</v>
      </c>
      <c r="G8109" s="9">
        <v>1000.0</v>
      </c>
    </row>
    <row r="8110">
      <c r="A8110" s="9" t="s">
        <v>38503</v>
      </c>
      <c r="B8110" s="9" t="s">
        <v>38506</v>
      </c>
      <c r="C8110" s="9" t="s">
        <v>38508</v>
      </c>
      <c r="D8110" s="9">
        <v>-1000.0</v>
      </c>
      <c r="E8110" s="9">
        <v>1000.0</v>
      </c>
      <c r="F8110" s="9">
        <v>-1000.0</v>
      </c>
      <c r="G8110" s="9">
        <v>1000.0</v>
      </c>
    </row>
    <row r="8111">
      <c r="A8111" s="9" t="s">
        <v>38515</v>
      </c>
      <c r="B8111" s="9" t="s">
        <v>38516</v>
      </c>
      <c r="C8111" s="9" t="s">
        <v>38518</v>
      </c>
      <c r="D8111" s="9">
        <v>-1000.0</v>
      </c>
      <c r="E8111" s="9">
        <v>1000.0</v>
      </c>
      <c r="F8111" s="9">
        <v>-1000.0</v>
      </c>
      <c r="G8111" s="9">
        <v>1000.0</v>
      </c>
    </row>
    <row r="8112">
      <c r="A8112" s="9" t="s">
        <v>38524</v>
      </c>
      <c r="B8112" s="9" t="s">
        <v>38525</v>
      </c>
      <c r="C8112" s="9" t="s">
        <v>38527</v>
      </c>
      <c r="D8112" s="9">
        <v>-1000.0</v>
      </c>
      <c r="E8112" s="9">
        <v>1000.0</v>
      </c>
      <c r="F8112" s="9">
        <v>-1000.0</v>
      </c>
      <c r="G8112" s="9">
        <v>1000.0</v>
      </c>
    </row>
    <row r="8113">
      <c r="A8113" s="9" t="s">
        <v>38532</v>
      </c>
      <c r="B8113" s="9" t="s">
        <v>38534</v>
      </c>
      <c r="C8113" s="9" t="s">
        <v>38536</v>
      </c>
      <c r="D8113" s="9">
        <v>-1000.0</v>
      </c>
      <c r="E8113" s="9">
        <v>1000.0</v>
      </c>
      <c r="F8113" s="9">
        <v>-1000.0</v>
      </c>
      <c r="G8113" s="9">
        <v>1000.0</v>
      </c>
    </row>
    <row r="8114">
      <c r="A8114" s="9" t="s">
        <v>38540</v>
      </c>
      <c r="B8114" s="9" t="s">
        <v>38541</v>
      </c>
      <c r="C8114" s="9" t="s">
        <v>38543</v>
      </c>
      <c r="D8114" s="9">
        <v>-1000.0</v>
      </c>
      <c r="E8114" s="9">
        <v>1000.0</v>
      </c>
      <c r="F8114" s="9">
        <v>-1000.0</v>
      </c>
      <c r="G8114" s="9">
        <v>1000.0</v>
      </c>
    </row>
    <row r="8115">
      <c r="A8115" s="9" t="s">
        <v>38549</v>
      </c>
      <c r="B8115" s="9" t="s">
        <v>38550</v>
      </c>
      <c r="C8115" s="9" t="s">
        <v>38552</v>
      </c>
      <c r="D8115" s="9">
        <v>-1000.0</v>
      </c>
      <c r="E8115" s="9">
        <v>1000.0</v>
      </c>
      <c r="F8115" s="9">
        <v>-1000.0</v>
      </c>
      <c r="G8115" s="9">
        <v>1000.0</v>
      </c>
    </row>
    <row r="8116">
      <c r="A8116" s="9" t="s">
        <v>38558</v>
      </c>
      <c r="B8116" s="9" t="s">
        <v>38560</v>
      </c>
      <c r="C8116" s="9" t="s">
        <v>38561</v>
      </c>
      <c r="D8116" s="9">
        <v>-1000.0</v>
      </c>
      <c r="E8116" s="9">
        <v>1000.0</v>
      </c>
      <c r="F8116" s="9">
        <v>-1000.0</v>
      </c>
      <c r="G8116" s="9">
        <v>1000.0</v>
      </c>
    </row>
    <row r="8117">
      <c r="A8117" s="9" t="s">
        <v>38564</v>
      </c>
      <c r="B8117" s="9" t="s">
        <v>38566</v>
      </c>
      <c r="C8117" s="9" t="s">
        <v>38568</v>
      </c>
      <c r="D8117" s="9">
        <v>-1000.0</v>
      </c>
      <c r="E8117" s="9">
        <v>1000.0</v>
      </c>
      <c r="F8117" s="9">
        <v>-1000.0</v>
      </c>
      <c r="G8117" s="9">
        <v>1000.0</v>
      </c>
    </row>
    <row r="8118">
      <c r="A8118" s="9" t="s">
        <v>38572</v>
      </c>
      <c r="B8118" s="9" t="s">
        <v>38573</v>
      </c>
      <c r="C8118" s="9" t="s">
        <v>38574</v>
      </c>
      <c r="D8118" s="9">
        <v>-1000.0</v>
      </c>
      <c r="E8118" s="9">
        <v>1000.0</v>
      </c>
      <c r="F8118" s="9">
        <v>-1000.0</v>
      </c>
      <c r="G8118" s="9">
        <v>1000.0</v>
      </c>
    </row>
    <row r="8119">
      <c r="A8119" s="9" t="s">
        <v>38578</v>
      </c>
      <c r="B8119" s="9" t="s">
        <v>38580</v>
      </c>
      <c r="C8119" s="9" t="s">
        <v>38583</v>
      </c>
      <c r="D8119" s="9">
        <v>-1000.0</v>
      </c>
      <c r="E8119" s="9">
        <v>1000.0</v>
      </c>
      <c r="F8119" s="9">
        <v>-1000.0</v>
      </c>
      <c r="G8119" s="9">
        <v>1000.0</v>
      </c>
    </row>
    <row r="8120">
      <c r="A8120" s="9" t="s">
        <v>38587</v>
      </c>
      <c r="B8120" s="9" t="s">
        <v>38589</v>
      </c>
      <c r="C8120" s="9" t="s">
        <v>38590</v>
      </c>
      <c r="D8120" s="9">
        <v>-1000.0</v>
      </c>
      <c r="E8120" s="9">
        <v>1000.0</v>
      </c>
      <c r="F8120" s="9">
        <v>-1000.0</v>
      </c>
      <c r="G8120" s="9">
        <v>1000.0</v>
      </c>
    </row>
    <row r="8121">
      <c r="A8121" s="9" t="s">
        <v>38595</v>
      </c>
      <c r="B8121" s="9" t="s">
        <v>38596</v>
      </c>
      <c r="C8121" s="9" t="s">
        <v>38599</v>
      </c>
      <c r="D8121" s="9">
        <v>-1000.0</v>
      </c>
      <c r="E8121" s="9">
        <v>1000.0</v>
      </c>
      <c r="F8121" s="9">
        <v>-1000.0</v>
      </c>
      <c r="G8121" s="9">
        <v>1000.0</v>
      </c>
    </row>
    <row r="8122">
      <c r="A8122" s="9" t="s">
        <v>38605</v>
      </c>
      <c r="B8122" s="9" t="s">
        <v>38606</v>
      </c>
      <c r="C8122" s="9" t="s">
        <v>38608</v>
      </c>
      <c r="D8122" s="9">
        <v>-1000.0</v>
      </c>
      <c r="E8122" s="9">
        <v>1000.0</v>
      </c>
      <c r="F8122" s="9">
        <v>-1000.0</v>
      </c>
      <c r="G8122" s="9">
        <v>1000.0</v>
      </c>
    </row>
    <row r="8123">
      <c r="A8123" s="9" t="s">
        <v>38613</v>
      </c>
      <c r="B8123" s="9" t="s">
        <v>38616</v>
      </c>
      <c r="C8123" s="9" t="s">
        <v>38618</v>
      </c>
      <c r="D8123" s="9">
        <v>-1000.0</v>
      </c>
      <c r="E8123" s="9">
        <v>1000.0</v>
      </c>
      <c r="F8123" s="9">
        <v>-1000.0</v>
      </c>
      <c r="G8123" s="9">
        <v>1000.0</v>
      </c>
    </row>
    <row r="8124">
      <c r="A8124" s="9" t="s">
        <v>38623</v>
      </c>
      <c r="B8124" s="9" t="s">
        <v>38625</v>
      </c>
      <c r="C8124" s="9" t="s">
        <v>38628</v>
      </c>
      <c r="D8124" s="9">
        <v>-1000.0</v>
      </c>
      <c r="E8124" s="9">
        <v>1000.0</v>
      </c>
      <c r="F8124" s="9">
        <v>-1000.0</v>
      </c>
      <c r="G8124" s="9">
        <v>1000.0</v>
      </c>
    </row>
    <row r="8125">
      <c r="A8125" s="9" t="s">
        <v>38634</v>
      </c>
      <c r="B8125" s="9" t="s">
        <v>38635</v>
      </c>
      <c r="C8125" s="9" t="s">
        <v>38636</v>
      </c>
      <c r="D8125" s="9">
        <v>-1000.0</v>
      </c>
      <c r="E8125" s="9">
        <v>1000.0</v>
      </c>
      <c r="F8125" s="9">
        <v>-1000.0</v>
      </c>
      <c r="G8125" s="9">
        <v>1000.0</v>
      </c>
    </row>
    <row r="8126">
      <c r="A8126" s="9" t="s">
        <v>38639</v>
      </c>
      <c r="B8126" s="9" t="s">
        <v>38641</v>
      </c>
      <c r="C8126" s="9" t="s">
        <v>38644</v>
      </c>
      <c r="D8126" s="9">
        <v>-1000.0</v>
      </c>
      <c r="E8126" s="9">
        <v>1000.0</v>
      </c>
      <c r="F8126" s="9">
        <v>-1000.0</v>
      </c>
      <c r="G8126" s="9">
        <v>1000.0</v>
      </c>
    </row>
    <row r="8127">
      <c r="A8127" s="9" t="s">
        <v>38650</v>
      </c>
      <c r="B8127" s="9" t="s">
        <v>38652</v>
      </c>
      <c r="C8127" s="9" t="s">
        <v>38653</v>
      </c>
      <c r="D8127" s="9">
        <v>-1000.0</v>
      </c>
      <c r="E8127" s="9">
        <v>1000.0</v>
      </c>
      <c r="F8127" s="9">
        <v>-1000.0</v>
      </c>
      <c r="G8127" s="9">
        <v>1000.0</v>
      </c>
    </row>
    <row r="8128">
      <c r="A8128" s="9" t="s">
        <v>38661</v>
      </c>
      <c r="B8128" s="9" t="s">
        <v>38663</v>
      </c>
      <c r="C8128" s="9" t="s">
        <v>38664</v>
      </c>
      <c r="D8128" s="9">
        <v>-1000.0</v>
      </c>
      <c r="E8128" s="9">
        <v>1000.0</v>
      </c>
      <c r="F8128" s="9">
        <v>-1000.0</v>
      </c>
      <c r="G8128" s="9">
        <v>1000.0</v>
      </c>
    </row>
    <row r="8129">
      <c r="A8129" s="9" t="s">
        <v>38667</v>
      </c>
      <c r="B8129" s="9" t="s">
        <v>38668</v>
      </c>
      <c r="C8129" s="9" t="s">
        <v>38671</v>
      </c>
      <c r="D8129" s="9">
        <v>-1000.0</v>
      </c>
      <c r="E8129" s="9">
        <v>1000.0</v>
      </c>
      <c r="F8129" s="9">
        <v>-1000.0</v>
      </c>
      <c r="G8129" s="9">
        <v>1000.0</v>
      </c>
    </row>
    <row r="8130">
      <c r="A8130" s="9" t="s">
        <v>38677</v>
      </c>
      <c r="B8130" s="9" t="s">
        <v>38678</v>
      </c>
      <c r="C8130" s="9" t="s">
        <v>38679</v>
      </c>
      <c r="D8130" s="9">
        <v>-1000.0</v>
      </c>
      <c r="E8130" s="9">
        <v>1000.0</v>
      </c>
      <c r="F8130" s="9">
        <v>-1000.0</v>
      </c>
      <c r="G8130" s="9">
        <v>1000.0</v>
      </c>
    </row>
    <row r="8131">
      <c r="A8131" s="9" t="s">
        <v>38686</v>
      </c>
      <c r="B8131" s="9" t="s">
        <v>38688</v>
      </c>
      <c r="C8131" s="9" t="s">
        <v>38689</v>
      </c>
      <c r="D8131" s="9">
        <v>-1000.0</v>
      </c>
      <c r="E8131" s="9">
        <v>1000.0</v>
      </c>
      <c r="F8131" s="9">
        <v>-1000.0</v>
      </c>
      <c r="G8131" s="9">
        <v>1000.0</v>
      </c>
    </row>
    <row r="8132">
      <c r="A8132" s="9" t="s">
        <v>38695</v>
      </c>
      <c r="B8132" s="9" t="s">
        <v>38697</v>
      </c>
      <c r="C8132" s="9" t="s">
        <v>38699</v>
      </c>
      <c r="D8132" s="9">
        <v>-1000.0</v>
      </c>
      <c r="E8132" s="9">
        <v>1000.0</v>
      </c>
      <c r="F8132" s="9">
        <v>-1000.0</v>
      </c>
      <c r="G8132" s="9">
        <v>1000.0</v>
      </c>
    </row>
    <row r="8133">
      <c r="A8133" s="9" t="s">
        <v>38704</v>
      </c>
      <c r="B8133" s="9" t="s">
        <v>38706</v>
      </c>
      <c r="C8133" s="9" t="s">
        <v>38707</v>
      </c>
      <c r="D8133" s="9">
        <v>-1000.0</v>
      </c>
      <c r="E8133" s="9">
        <v>1000.0</v>
      </c>
      <c r="F8133" s="9">
        <v>-1000.0</v>
      </c>
      <c r="G8133" s="9">
        <v>1000.0</v>
      </c>
    </row>
    <row r="8134">
      <c r="A8134" s="9" t="s">
        <v>38716</v>
      </c>
      <c r="B8134" s="9" t="s">
        <v>38718</v>
      </c>
      <c r="C8134" s="9" t="s">
        <v>38720</v>
      </c>
      <c r="D8134" s="9">
        <v>-1000.0</v>
      </c>
      <c r="E8134" s="9">
        <v>1000.0</v>
      </c>
      <c r="F8134" s="9">
        <v>-1000.0</v>
      </c>
      <c r="G8134" s="9">
        <v>1000.0</v>
      </c>
    </row>
    <row r="8135">
      <c r="A8135" s="9" t="s">
        <v>38726</v>
      </c>
      <c r="B8135" s="9" t="s">
        <v>38728</v>
      </c>
      <c r="C8135" s="9" t="s">
        <v>38730</v>
      </c>
      <c r="D8135" s="9">
        <v>-1000.0</v>
      </c>
      <c r="E8135" s="9">
        <v>1000.0</v>
      </c>
      <c r="F8135" s="9">
        <v>-1000.0</v>
      </c>
      <c r="G8135" s="9">
        <v>1000.0</v>
      </c>
    </row>
    <row r="8136">
      <c r="A8136" s="9" t="s">
        <v>38733</v>
      </c>
      <c r="B8136" s="9" t="s">
        <v>38735</v>
      </c>
      <c r="C8136" s="9" t="s">
        <v>38737</v>
      </c>
      <c r="D8136" s="9">
        <v>-1000.0</v>
      </c>
      <c r="E8136" s="9">
        <v>1000.0</v>
      </c>
      <c r="F8136" s="9">
        <v>-1000.0</v>
      </c>
      <c r="G8136" s="9">
        <v>1000.0</v>
      </c>
    </row>
    <row r="8137">
      <c r="A8137" s="9" t="s">
        <v>38744</v>
      </c>
      <c r="B8137" s="9" t="s">
        <v>38746</v>
      </c>
      <c r="C8137" s="9" t="s">
        <v>38748</v>
      </c>
      <c r="D8137" s="9">
        <v>-1000.0</v>
      </c>
      <c r="E8137" s="9">
        <v>1000.0</v>
      </c>
      <c r="F8137" s="9">
        <v>-1000.0</v>
      </c>
      <c r="G8137" s="9">
        <v>1000.0</v>
      </c>
    </row>
    <row r="8138">
      <c r="A8138" s="9" t="s">
        <v>38752</v>
      </c>
      <c r="B8138" s="9" t="s">
        <v>38753</v>
      </c>
      <c r="C8138" s="9" t="s">
        <v>38755</v>
      </c>
      <c r="D8138" s="9">
        <v>-1000.0</v>
      </c>
      <c r="E8138" s="9">
        <v>1000.0</v>
      </c>
      <c r="F8138" s="9">
        <v>-1000.0</v>
      </c>
      <c r="G8138" s="9">
        <v>1000.0</v>
      </c>
    </row>
    <row r="8139">
      <c r="A8139" s="9" t="s">
        <v>38759</v>
      </c>
      <c r="B8139" s="9" t="s">
        <v>38761</v>
      </c>
      <c r="C8139" s="9" t="s">
        <v>38762</v>
      </c>
      <c r="D8139" s="9">
        <v>-1000.0</v>
      </c>
      <c r="E8139" s="9">
        <v>1000.0</v>
      </c>
      <c r="F8139" s="9">
        <v>-1000.0</v>
      </c>
      <c r="G8139" s="9">
        <v>1000.0</v>
      </c>
    </row>
    <row r="8140">
      <c r="A8140" s="9" t="s">
        <v>38770</v>
      </c>
      <c r="B8140" s="9" t="s">
        <v>38771</v>
      </c>
      <c r="C8140" s="9" t="s">
        <v>38773</v>
      </c>
      <c r="D8140" s="9">
        <v>-1000.0</v>
      </c>
      <c r="E8140" s="9">
        <v>1000.0</v>
      </c>
      <c r="F8140" s="9">
        <v>-1000.0</v>
      </c>
      <c r="G8140" s="9">
        <v>1000.0</v>
      </c>
    </row>
    <row r="8141">
      <c r="A8141" s="9" t="s">
        <v>38780</v>
      </c>
      <c r="B8141" s="9" t="s">
        <v>38782</v>
      </c>
      <c r="C8141" s="9" t="s">
        <v>38785</v>
      </c>
      <c r="D8141" s="9">
        <v>-1000.0</v>
      </c>
      <c r="E8141" s="9">
        <v>1000.0</v>
      </c>
      <c r="F8141" s="9">
        <v>-1000.0</v>
      </c>
      <c r="G8141" s="9">
        <v>1000.0</v>
      </c>
    </row>
    <row r="8142">
      <c r="A8142" s="9" t="s">
        <v>38795</v>
      </c>
      <c r="B8142" s="9" t="s">
        <v>38797</v>
      </c>
      <c r="C8142" s="9" t="s">
        <v>38800</v>
      </c>
      <c r="D8142" s="9">
        <v>-1000.0</v>
      </c>
      <c r="E8142" s="9">
        <v>1000.0</v>
      </c>
      <c r="F8142" s="9">
        <v>-1000.0</v>
      </c>
      <c r="G8142" s="9">
        <v>1000.0</v>
      </c>
    </row>
    <row r="8143">
      <c r="A8143" s="9" t="s">
        <v>38804</v>
      </c>
      <c r="B8143" s="9" t="s">
        <v>38807</v>
      </c>
      <c r="C8143" s="9" t="s">
        <v>38808</v>
      </c>
      <c r="D8143" s="9">
        <v>-1000.0</v>
      </c>
      <c r="E8143" s="9">
        <v>1000.0</v>
      </c>
      <c r="F8143" s="9">
        <v>-1000.0</v>
      </c>
      <c r="G8143" s="9">
        <v>1000.0</v>
      </c>
    </row>
    <row r="8144">
      <c r="A8144" s="9" t="s">
        <v>38815</v>
      </c>
      <c r="B8144" s="9" t="s">
        <v>38817</v>
      </c>
      <c r="C8144" s="9" t="s">
        <v>38819</v>
      </c>
      <c r="D8144" s="9">
        <v>-1000.0</v>
      </c>
      <c r="E8144" s="9">
        <v>1000.0</v>
      </c>
      <c r="F8144" s="9">
        <v>-1000.0</v>
      </c>
      <c r="G8144" s="9">
        <v>1000.0</v>
      </c>
    </row>
    <row r="8145">
      <c r="A8145" s="9" t="s">
        <v>38824</v>
      </c>
      <c r="B8145" s="9" t="s">
        <v>38825</v>
      </c>
      <c r="C8145" s="9" t="s">
        <v>38827</v>
      </c>
      <c r="D8145" s="9">
        <v>-1000.0</v>
      </c>
      <c r="E8145" s="9">
        <v>1000.0</v>
      </c>
      <c r="F8145" s="9">
        <v>-1000.0</v>
      </c>
      <c r="G8145" s="9">
        <v>1000.0</v>
      </c>
    </row>
    <row r="8146">
      <c r="A8146" s="9" t="s">
        <v>38833</v>
      </c>
      <c r="B8146" s="9" t="s">
        <v>38834</v>
      </c>
      <c r="C8146" s="9" t="s">
        <v>38836</v>
      </c>
      <c r="D8146" s="9">
        <v>-1000.0</v>
      </c>
      <c r="E8146" s="9">
        <v>1000.0</v>
      </c>
      <c r="F8146" s="9">
        <v>-1000.0</v>
      </c>
      <c r="G8146" s="9">
        <v>1000.0</v>
      </c>
    </row>
    <row r="8147">
      <c r="A8147" s="9" t="s">
        <v>38842</v>
      </c>
      <c r="B8147" s="9" t="s">
        <v>38843</v>
      </c>
      <c r="C8147" s="9" t="s">
        <v>38845</v>
      </c>
      <c r="D8147" s="9">
        <v>-1000.0</v>
      </c>
      <c r="E8147" s="9">
        <v>1000.0</v>
      </c>
      <c r="F8147" s="9">
        <v>-1000.0</v>
      </c>
      <c r="G8147" s="9">
        <v>1000.0</v>
      </c>
    </row>
    <row r="8148">
      <c r="A8148" s="9" t="s">
        <v>38847</v>
      </c>
      <c r="B8148" s="9" t="s">
        <v>38849</v>
      </c>
      <c r="C8148" s="9" t="s">
        <v>38851</v>
      </c>
      <c r="D8148" s="9">
        <v>-1000.0</v>
      </c>
      <c r="E8148" s="9">
        <v>1000.0</v>
      </c>
      <c r="F8148" s="9">
        <v>-1000.0</v>
      </c>
      <c r="G8148" s="9">
        <v>1000.0</v>
      </c>
    </row>
    <row r="8149">
      <c r="A8149" s="9" t="s">
        <v>38854</v>
      </c>
      <c r="B8149" s="9" t="s">
        <v>38856</v>
      </c>
      <c r="C8149" s="9" t="s">
        <v>38857</v>
      </c>
      <c r="D8149" s="9">
        <v>-1000.0</v>
      </c>
      <c r="E8149" s="9">
        <v>1000.0</v>
      </c>
      <c r="F8149" s="9">
        <v>-1000.0</v>
      </c>
      <c r="G8149" s="9">
        <v>1000.0</v>
      </c>
    </row>
    <row r="8150">
      <c r="A8150" s="9" t="s">
        <v>38861</v>
      </c>
      <c r="B8150" s="9" t="s">
        <v>38863</v>
      </c>
      <c r="C8150" s="9" t="s">
        <v>38864</v>
      </c>
      <c r="D8150" s="9">
        <v>-1000.0</v>
      </c>
      <c r="E8150" s="9">
        <v>1000.0</v>
      </c>
      <c r="F8150" s="9">
        <v>-1000.0</v>
      </c>
      <c r="G8150" s="9">
        <v>1000.0</v>
      </c>
    </row>
    <row r="8151">
      <c r="A8151" s="9" t="s">
        <v>38869</v>
      </c>
      <c r="B8151" s="9" t="s">
        <v>38870</v>
      </c>
      <c r="C8151" s="9" t="s">
        <v>38871</v>
      </c>
      <c r="D8151" s="9">
        <v>-1000.0</v>
      </c>
      <c r="E8151" s="9">
        <v>1000.0</v>
      </c>
      <c r="F8151" s="9">
        <v>-1000.0</v>
      </c>
      <c r="G8151" s="9">
        <v>1000.0</v>
      </c>
    </row>
    <row r="8152">
      <c r="A8152" s="9" t="s">
        <v>38875</v>
      </c>
      <c r="B8152" s="9" t="s">
        <v>38876</v>
      </c>
      <c r="C8152" s="9" t="s">
        <v>38878</v>
      </c>
      <c r="D8152" s="9">
        <v>-1000.0</v>
      </c>
      <c r="E8152" s="9">
        <v>1000.0</v>
      </c>
      <c r="F8152" s="9">
        <v>-1000.0</v>
      </c>
      <c r="G8152" s="9">
        <v>1000.0</v>
      </c>
    </row>
    <row r="8153">
      <c r="A8153" s="9" t="s">
        <v>38881</v>
      </c>
      <c r="B8153" s="9" t="s">
        <v>38883</v>
      </c>
      <c r="C8153" s="9" t="s">
        <v>38884</v>
      </c>
      <c r="D8153" s="9">
        <v>-1000.0</v>
      </c>
      <c r="E8153" s="9">
        <v>1000.0</v>
      </c>
      <c r="F8153" s="9">
        <v>-1000.0</v>
      </c>
      <c r="G8153" s="9">
        <v>1000.0</v>
      </c>
    </row>
    <row r="8154">
      <c r="A8154" s="9" t="s">
        <v>38889</v>
      </c>
      <c r="B8154" s="9" t="s">
        <v>38895</v>
      </c>
      <c r="C8154" s="9" t="s">
        <v>38896</v>
      </c>
      <c r="D8154" s="9">
        <v>-1000.0</v>
      </c>
      <c r="E8154" s="9">
        <v>1000.0</v>
      </c>
      <c r="F8154" s="9">
        <v>-1000.0</v>
      </c>
      <c r="G8154" s="9">
        <v>1000.0</v>
      </c>
    </row>
    <row r="8155">
      <c r="A8155" s="9" t="s">
        <v>38902</v>
      </c>
      <c r="B8155" s="9" t="s">
        <v>38903</v>
      </c>
      <c r="C8155" s="9" t="s">
        <v>38906</v>
      </c>
      <c r="D8155" s="9">
        <v>-1000.0</v>
      </c>
      <c r="E8155" s="9">
        <v>1000.0</v>
      </c>
      <c r="F8155" s="9">
        <v>-1000.0</v>
      </c>
      <c r="G8155" s="9">
        <v>1000.0</v>
      </c>
    </row>
    <row r="8156">
      <c r="A8156" s="9" t="s">
        <v>38909</v>
      </c>
      <c r="B8156" s="9" t="s">
        <v>38911</v>
      </c>
      <c r="C8156" s="9" t="s">
        <v>38913</v>
      </c>
      <c r="D8156" s="9">
        <v>-1000.0</v>
      </c>
      <c r="E8156" s="9">
        <v>1000.0</v>
      </c>
      <c r="F8156" s="9">
        <v>-1000.0</v>
      </c>
      <c r="G8156" s="9">
        <v>1000.0</v>
      </c>
    </row>
    <row r="8157">
      <c r="A8157" s="9" t="s">
        <v>38917</v>
      </c>
      <c r="B8157" s="9" t="s">
        <v>38921</v>
      </c>
      <c r="C8157" s="9" t="s">
        <v>38922</v>
      </c>
      <c r="D8157" s="9">
        <v>-1000.0</v>
      </c>
      <c r="E8157" s="9">
        <v>1000.0</v>
      </c>
      <c r="F8157" s="9">
        <v>-1000.0</v>
      </c>
      <c r="G8157" s="9">
        <v>1000.0</v>
      </c>
    </row>
    <row r="8158">
      <c r="A8158" s="9" t="s">
        <v>38928</v>
      </c>
      <c r="B8158" s="9" t="s">
        <v>38931</v>
      </c>
      <c r="C8158" s="9" t="s">
        <v>38932</v>
      </c>
      <c r="D8158" s="9">
        <v>-1000.0</v>
      </c>
      <c r="E8158" s="9">
        <v>1000.0</v>
      </c>
      <c r="F8158" s="9">
        <v>-1000.0</v>
      </c>
      <c r="G8158" s="9">
        <v>1000.0</v>
      </c>
    </row>
    <row r="8159">
      <c r="A8159" s="9" t="s">
        <v>38938</v>
      </c>
      <c r="B8159" s="9" t="s">
        <v>38939</v>
      </c>
      <c r="C8159" s="9" t="s">
        <v>38941</v>
      </c>
      <c r="D8159" s="9">
        <v>-1000.0</v>
      </c>
      <c r="E8159" s="9">
        <v>1000.0</v>
      </c>
      <c r="F8159" s="9">
        <v>-1000.0</v>
      </c>
      <c r="G8159" s="9">
        <v>1000.0</v>
      </c>
    </row>
    <row r="8160">
      <c r="A8160" s="9" t="s">
        <v>38947</v>
      </c>
      <c r="B8160" s="9" t="s">
        <v>38949</v>
      </c>
      <c r="C8160" s="9" t="s">
        <v>38951</v>
      </c>
      <c r="D8160" s="9">
        <v>-1000.0</v>
      </c>
      <c r="E8160" s="9">
        <v>1000.0</v>
      </c>
      <c r="F8160" s="9">
        <v>-1000.0</v>
      </c>
      <c r="G8160" s="9">
        <v>1000.0</v>
      </c>
    </row>
    <row r="8161">
      <c r="A8161" s="9" t="s">
        <v>38953</v>
      </c>
      <c r="B8161" s="9" t="s">
        <v>38954</v>
      </c>
      <c r="C8161" s="9" t="s">
        <v>38956</v>
      </c>
      <c r="D8161" s="9">
        <v>-1000.0</v>
      </c>
      <c r="E8161" s="9">
        <v>1000.0</v>
      </c>
      <c r="F8161" s="9">
        <v>-1000.0</v>
      </c>
      <c r="G8161" s="9">
        <v>1000.0</v>
      </c>
    </row>
    <row r="8162">
      <c r="A8162" s="9" t="s">
        <v>38959</v>
      </c>
      <c r="B8162" s="9" t="s">
        <v>38960</v>
      </c>
      <c r="C8162" s="9" t="s">
        <v>38961</v>
      </c>
      <c r="D8162" s="9">
        <v>-1000.0</v>
      </c>
      <c r="E8162" s="9">
        <v>1000.0</v>
      </c>
      <c r="F8162" s="9">
        <v>-1000.0</v>
      </c>
      <c r="G8162" s="9">
        <v>1000.0</v>
      </c>
    </row>
    <row r="8163">
      <c r="A8163" s="9" t="s">
        <v>38964</v>
      </c>
      <c r="B8163" s="9" t="s">
        <v>38966</v>
      </c>
      <c r="C8163" s="9" t="s">
        <v>38968</v>
      </c>
      <c r="D8163" s="9">
        <v>-1000.0</v>
      </c>
      <c r="E8163" s="9">
        <v>1000.0</v>
      </c>
      <c r="F8163" s="9">
        <v>-1000.0</v>
      </c>
      <c r="G8163" s="9">
        <v>1000.0</v>
      </c>
    </row>
    <row r="8164">
      <c r="A8164" s="9" t="s">
        <v>38972</v>
      </c>
      <c r="B8164" s="9" t="s">
        <v>38973</v>
      </c>
      <c r="C8164" s="9" t="s">
        <v>38975</v>
      </c>
      <c r="D8164" s="9">
        <v>-1000.0</v>
      </c>
      <c r="E8164" s="9">
        <v>1000.0</v>
      </c>
      <c r="F8164" s="9">
        <v>-1000.0</v>
      </c>
      <c r="G8164" s="9">
        <v>1000.0</v>
      </c>
    </row>
    <row r="8165">
      <c r="A8165" s="9" t="s">
        <v>38981</v>
      </c>
      <c r="B8165" s="9" t="s">
        <v>38983</v>
      </c>
      <c r="C8165" s="9" t="s">
        <v>38984</v>
      </c>
      <c r="D8165" s="9">
        <v>-1000.0</v>
      </c>
      <c r="E8165" s="9">
        <v>1000.0</v>
      </c>
      <c r="F8165" s="9">
        <v>-1000.0</v>
      </c>
      <c r="G8165" s="9">
        <v>1000.0</v>
      </c>
    </row>
    <row r="8166">
      <c r="A8166" s="9" t="s">
        <v>38987</v>
      </c>
      <c r="B8166" s="9" t="s">
        <v>38988</v>
      </c>
      <c r="C8166" s="9" t="s">
        <v>38990</v>
      </c>
      <c r="D8166" s="9">
        <v>-1000.0</v>
      </c>
      <c r="E8166" s="9">
        <v>1000.0</v>
      </c>
      <c r="F8166" s="9">
        <v>-1000.0</v>
      </c>
      <c r="G8166" s="9">
        <v>1000.0</v>
      </c>
    </row>
    <row r="8167">
      <c r="A8167" s="9" t="s">
        <v>38993</v>
      </c>
      <c r="B8167" s="9" t="s">
        <v>38994</v>
      </c>
      <c r="C8167" s="9" t="s">
        <v>38995</v>
      </c>
      <c r="D8167" s="9">
        <v>-1000.0</v>
      </c>
      <c r="E8167" s="9">
        <v>1000.0</v>
      </c>
      <c r="F8167" s="9">
        <v>-1000.0</v>
      </c>
      <c r="G8167" s="9">
        <v>1000.0</v>
      </c>
    </row>
    <row r="8168">
      <c r="A8168" s="9" t="s">
        <v>38999</v>
      </c>
      <c r="B8168" s="9" t="s">
        <v>39001</v>
      </c>
      <c r="C8168" s="9" t="s">
        <v>39002</v>
      </c>
      <c r="D8168" s="9">
        <v>-1000.0</v>
      </c>
      <c r="E8168" s="9">
        <v>1000.0</v>
      </c>
      <c r="F8168" s="9">
        <v>-1000.0</v>
      </c>
      <c r="G8168" s="9">
        <v>1000.0</v>
      </c>
    </row>
    <row r="8169">
      <c r="A8169" s="9" t="s">
        <v>39003</v>
      </c>
      <c r="B8169" s="9" t="s">
        <v>39004</v>
      </c>
      <c r="C8169" s="9" t="s">
        <v>39005</v>
      </c>
      <c r="D8169" s="9">
        <v>-1000.0</v>
      </c>
      <c r="E8169" s="9">
        <v>1000.0</v>
      </c>
      <c r="F8169" s="9">
        <v>-1000.0</v>
      </c>
      <c r="G8169" s="9">
        <v>1000.0</v>
      </c>
    </row>
    <row r="8170">
      <c r="A8170" s="9" t="s">
        <v>39008</v>
      </c>
      <c r="B8170" s="9" t="s">
        <v>39010</v>
      </c>
      <c r="C8170" s="9" t="s">
        <v>39011</v>
      </c>
      <c r="D8170" s="9">
        <v>-1000.0</v>
      </c>
      <c r="E8170" s="9">
        <v>1000.0</v>
      </c>
      <c r="F8170" s="9">
        <v>-1000.0</v>
      </c>
      <c r="G8170" s="9">
        <v>1000.0</v>
      </c>
    </row>
    <row r="8171">
      <c r="A8171" s="9" t="s">
        <v>39014</v>
      </c>
      <c r="B8171" s="9" t="s">
        <v>39016</v>
      </c>
      <c r="C8171" s="9" t="s">
        <v>39018</v>
      </c>
      <c r="D8171" s="9">
        <v>-1000.0</v>
      </c>
      <c r="E8171" s="9">
        <v>1000.0</v>
      </c>
      <c r="F8171" s="9">
        <v>-1000.0</v>
      </c>
      <c r="G8171" s="9">
        <v>1000.0</v>
      </c>
    </row>
    <row r="8172">
      <c r="A8172" s="9" t="s">
        <v>39020</v>
      </c>
      <c r="B8172" s="9" t="s">
        <v>39021</v>
      </c>
      <c r="C8172" s="9" t="s">
        <v>39022</v>
      </c>
      <c r="D8172" s="9">
        <v>-1000.0</v>
      </c>
      <c r="E8172" s="9">
        <v>1000.0</v>
      </c>
      <c r="F8172" s="9">
        <v>-1000.0</v>
      </c>
      <c r="G8172" s="9">
        <v>1000.0</v>
      </c>
    </row>
    <row r="8173">
      <c r="A8173" s="9" t="s">
        <v>39023</v>
      </c>
      <c r="B8173" s="9" t="s">
        <v>39025</v>
      </c>
      <c r="C8173" s="9" t="s">
        <v>39026</v>
      </c>
      <c r="D8173" s="9">
        <v>-1000.0</v>
      </c>
      <c r="E8173" s="9">
        <v>1000.0</v>
      </c>
      <c r="F8173" s="9">
        <v>-1000.0</v>
      </c>
      <c r="G8173" s="9">
        <v>1000.0</v>
      </c>
    </row>
    <row r="8174">
      <c r="A8174" s="9" t="s">
        <v>39029</v>
      </c>
      <c r="B8174" s="9" t="s">
        <v>39030</v>
      </c>
      <c r="C8174" s="9" t="s">
        <v>39031</v>
      </c>
      <c r="D8174" s="9">
        <v>-1000.0</v>
      </c>
      <c r="E8174" s="9">
        <v>1000.0</v>
      </c>
      <c r="F8174" s="9">
        <v>-1000.0</v>
      </c>
      <c r="G8174" s="9">
        <v>1000.0</v>
      </c>
    </row>
    <row r="8175">
      <c r="A8175" s="9" t="s">
        <v>39033</v>
      </c>
      <c r="B8175" s="9" t="s">
        <v>39034</v>
      </c>
      <c r="C8175" s="9" t="s">
        <v>39036</v>
      </c>
      <c r="D8175" s="9">
        <v>-1000.0</v>
      </c>
      <c r="E8175" s="9">
        <v>1000.0</v>
      </c>
      <c r="F8175" s="9">
        <v>-1000.0</v>
      </c>
      <c r="G8175" s="9">
        <v>1000.0</v>
      </c>
    </row>
    <row r="8176">
      <c r="A8176" s="9" t="s">
        <v>39039</v>
      </c>
      <c r="B8176" s="9" t="s">
        <v>39040</v>
      </c>
      <c r="C8176" s="9" t="s">
        <v>39041</v>
      </c>
      <c r="D8176" s="9">
        <v>-1000.0</v>
      </c>
      <c r="E8176" s="9">
        <v>1000.0</v>
      </c>
      <c r="F8176" s="9">
        <v>-1000.0</v>
      </c>
      <c r="G8176" s="9">
        <v>1000.0</v>
      </c>
    </row>
    <row r="8177">
      <c r="A8177" s="9" t="s">
        <v>39045</v>
      </c>
      <c r="B8177" s="9" t="s">
        <v>39046</v>
      </c>
      <c r="C8177" s="9" t="s">
        <v>39047</v>
      </c>
      <c r="D8177" s="9">
        <v>-1000.0</v>
      </c>
      <c r="E8177" s="9">
        <v>1000.0</v>
      </c>
      <c r="F8177" s="9">
        <v>-1000.0</v>
      </c>
      <c r="G8177" s="9">
        <v>1000.0</v>
      </c>
    </row>
    <row r="8178">
      <c r="A8178" s="9" t="s">
        <v>39051</v>
      </c>
      <c r="B8178" s="9" t="s">
        <v>39053</v>
      </c>
      <c r="C8178" s="9" t="s">
        <v>39054</v>
      </c>
      <c r="D8178" s="9">
        <v>-1000.0</v>
      </c>
      <c r="E8178" s="9">
        <v>1000.0</v>
      </c>
      <c r="F8178" s="9">
        <v>-1000.0</v>
      </c>
      <c r="G8178" s="9">
        <v>1000.0</v>
      </c>
    </row>
    <row r="8179">
      <c r="A8179" s="9" t="s">
        <v>39055</v>
      </c>
      <c r="B8179" s="9" t="s">
        <v>39056</v>
      </c>
      <c r="C8179" s="9" t="s">
        <v>39057</v>
      </c>
      <c r="D8179" s="9">
        <v>-1000.0</v>
      </c>
      <c r="E8179" s="9">
        <v>1000.0</v>
      </c>
      <c r="F8179" s="9">
        <v>-1000.0</v>
      </c>
      <c r="G8179" s="9">
        <v>1000.0</v>
      </c>
    </row>
    <row r="8180">
      <c r="A8180" s="9" t="s">
        <v>39061</v>
      </c>
      <c r="B8180" s="9" t="s">
        <v>39062</v>
      </c>
      <c r="C8180" s="9" t="s">
        <v>39063</v>
      </c>
      <c r="D8180" s="9">
        <v>-1000.0</v>
      </c>
      <c r="E8180" s="9">
        <v>1000.0</v>
      </c>
      <c r="F8180" s="9">
        <v>-1000.0</v>
      </c>
      <c r="G8180" s="9">
        <v>1000.0</v>
      </c>
    </row>
    <row r="8181">
      <c r="A8181" s="9" t="s">
        <v>39066</v>
      </c>
      <c r="B8181" s="9" t="s">
        <v>39068</v>
      </c>
      <c r="C8181" s="9" t="s">
        <v>39070</v>
      </c>
      <c r="D8181" s="9">
        <v>-1000.0</v>
      </c>
      <c r="E8181" s="9">
        <v>1000.0</v>
      </c>
      <c r="F8181" s="9">
        <v>-1000.0</v>
      </c>
      <c r="G8181" s="9">
        <v>1000.0</v>
      </c>
    </row>
    <row r="8182">
      <c r="A8182" s="9" t="s">
        <v>39071</v>
      </c>
      <c r="B8182" s="9" t="s">
        <v>39072</v>
      </c>
      <c r="C8182" s="9" t="s">
        <v>39073</v>
      </c>
      <c r="D8182" s="9">
        <v>-1000.0</v>
      </c>
      <c r="E8182" s="9">
        <v>1000.0</v>
      </c>
      <c r="F8182" s="9">
        <v>-1000.0</v>
      </c>
      <c r="G8182" s="9">
        <v>1000.0</v>
      </c>
    </row>
    <row r="8183">
      <c r="A8183" s="9" t="s">
        <v>39076</v>
      </c>
      <c r="B8183" s="9" t="s">
        <v>39078</v>
      </c>
      <c r="C8183" s="9" t="s">
        <v>39079</v>
      </c>
      <c r="D8183" s="9">
        <v>-1000.0</v>
      </c>
      <c r="E8183" s="9">
        <v>1000.0</v>
      </c>
      <c r="F8183" s="9">
        <v>-1000.0</v>
      </c>
      <c r="G8183" s="9">
        <v>1000.0</v>
      </c>
    </row>
    <row r="8184">
      <c r="A8184" s="9" t="s">
        <v>39080</v>
      </c>
      <c r="B8184" s="9" t="s">
        <v>39081</v>
      </c>
      <c r="C8184" s="9" t="s">
        <v>39082</v>
      </c>
      <c r="D8184" s="9">
        <v>-1000.0</v>
      </c>
      <c r="E8184" s="9">
        <v>1000.0</v>
      </c>
      <c r="F8184" s="9">
        <v>-1000.0</v>
      </c>
      <c r="G8184" s="9">
        <v>1000.0</v>
      </c>
    </row>
    <row r="8185">
      <c r="A8185" s="9" t="s">
        <v>39084</v>
      </c>
      <c r="B8185" s="9" t="s">
        <v>39085</v>
      </c>
      <c r="C8185" s="9" t="s">
        <v>39086</v>
      </c>
      <c r="D8185" s="9">
        <v>-1000.0</v>
      </c>
      <c r="E8185" s="9">
        <v>1000.0</v>
      </c>
      <c r="F8185" s="9">
        <v>-1000.0</v>
      </c>
      <c r="G8185" s="9">
        <v>1000.0</v>
      </c>
    </row>
    <row r="8186">
      <c r="A8186" s="9" t="s">
        <v>39089</v>
      </c>
      <c r="B8186" s="9" t="s">
        <v>39090</v>
      </c>
      <c r="C8186" s="9" t="s">
        <v>39092</v>
      </c>
      <c r="D8186" s="9">
        <v>-1000.0</v>
      </c>
      <c r="E8186" s="9">
        <v>1000.0</v>
      </c>
      <c r="F8186" s="9">
        <v>-1000.0</v>
      </c>
      <c r="G8186" s="9">
        <v>1000.0</v>
      </c>
    </row>
    <row r="8187">
      <c r="A8187" s="9" t="s">
        <v>39093</v>
      </c>
      <c r="B8187" s="9" t="s">
        <v>39094</v>
      </c>
      <c r="C8187" s="9" t="s">
        <v>39095</v>
      </c>
      <c r="D8187" s="9">
        <v>-1000.0</v>
      </c>
      <c r="E8187" s="9">
        <v>1000.0</v>
      </c>
      <c r="F8187" s="9">
        <v>-1000.0</v>
      </c>
      <c r="G8187" s="9">
        <v>1000.0</v>
      </c>
    </row>
    <row r="8188">
      <c r="A8188" s="9" t="s">
        <v>39100</v>
      </c>
      <c r="B8188" s="9" t="s">
        <v>39102</v>
      </c>
      <c r="C8188" s="9" t="s">
        <v>39103</v>
      </c>
      <c r="D8188" s="9">
        <v>-1000.0</v>
      </c>
      <c r="E8188" s="9">
        <v>1000.0</v>
      </c>
      <c r="F8188" s="9">
        <v>-1000.0</v>
      </c>
      <c r="G8188" s="9">
        <v>1000.0</v>
      </c>
    </row>
    <row r="8189">
      <c r="A8189" s="9" t="s">
        <v>39106</v>
      </c>
      <c r="B8189" s="9" t="s">
        <v>39107</v>
      </c>
      <c r="C8189" s="9" t="s">
        <v>39109</v>
      </c>
      <c r="D8189" s="9">
        <v>-1000.0</v>
      </c>
      <c r="E8189" s="9">
        <v>1000.0</v>
      </c>
      <c r="F8189" s="9">
        <v>-1000.0</v>
      </c>
      <c r="G8189" s="9">
        <v>1000.0</v>
      </c>
    </row>
    <row r="8190">
      <c r="A8190" s="9" t="s">
        <v>39112</v>
      </c>
      <c r="B8190" s="9" t="s">
        <v>39114</v>
      </c>
      <c r="C8190" s="9" t="s">
        <v>39115</v>
      </c>
      <c r="D8190" s="9">
        <v>-1000.0</v>
      </c>
      <c r="E8190" s="9">
        <v>1000.0</v>
      </c>
      <c r="F8190" s="9">
        <v>-1000.0</v>
      </c>
      <c r="G8190" s="9">
        <v>1000.0</v>
      </c>
    </row>
    <row r="8191">
      <c r="A8191" s="9" t="s">
        <v>39117</v>
      </c>
      <c r="B8191" s="9" t="s">
        <v>39119</v>
      </c>
      <c r="C8191" s="9" t="s">
        <v>39120</v>
      </c>
      <c r="D8191" s="9">
        <v>-1000.0</v>
      </c>
      <c r="E8191" s="9">
        <v>1000.0</v>
      </c>
      <c r="F8191" s="9">
        <v>-1000.0</v>
      </c>
      <c r="G8191" s="9">
        <v>1000.0</v>
      </c>
    </row>
    <row r="8192">
      <c r="A8192" s="9" t="s">
        <v>39123</v>
      </c>
      <c r="B8192" s="9" t="s">
        <v>39124</v>
      </c>
      <c r="C8192" s="9" t="s">
        <v>39125</v>
      </c>
      <c r="D8192" s="9">
        <v>-1000.0</v>
      </c>
      <c r="E8192" s="9">
        <v>1000.0</v>
      </c>
      <c r="F8192" s="9">
        <v>-1000.0</v>
      </c>
      <c r="G8192" s="9">
        <v>1000.0</v>
      </c>
    </row>
    <row r="8193">
      <c r="A8193" s="9" t="s">
        <v>39127</v>
      </c>
      <c r="B8193" s="9" t="s">
        <v>39128</v>
      </c>
      <c r="C8193" s="9" t="s">
        <v>39129</v>
      </c>
      <c r="D8193" s="9">
        <v>-1000.0</v>
      </c>
      <c r="E8193" s="9">
        <v>1000.0</v>
      </c>
      <c r="F8193" s="9">
        <v>-1000.0</v>
      </c>
      <c r="G8193" s="9">
        <v>1000.0</v>
      </c>
    </row>
    <row r="8194">
      <c r="A8194" s="9" t="s">
        <v>39134</v>
      </c>
      <c r="B8194" s="9" t="s">
        <v>39135</v>
      </c>
      <c r="C8194" s="9" t="s">
        <v>39136</v>
      </c>
      <c r="D8194" s="9">
        <v>-1000.0</v>
      </c>
      <c r="E8194" s="9">
        <v>1000.0</v>
      </c>
      <c r="F8194" s="9">
        <v>-1000.0</v>
      </c>
      <c r="G8194" s="9">
        <v>1000.0</v>
      </c>
    </row>
    <row r="8195">
      <c r="A8195" s="9" t="s">
        <v>39137</v>
      </c>
      <c r="B8195" s="9" t="s">
        <v>39138</v>
      </c>
      <c r="C8195" s="9" t="s">
        <v>39140</v>
      </c>
      <c r="D8195" s="9">
        <v>-1000.0</v>
      </c>
      <c r="E8195" s="9">
        <v>1000.0</v>
      </c>
      <c r="F8195" s="9">
        <v>-1000.0</v>
      </c>
      <c r="G8195" s="9">
        <v>1000.0</v>
      </c>
    </row>
    <row r="8196">
      <c r="A8196" s="9" t="s">
        <v>39143</v>
      </c>
      <c r="B8196" s="9" t="s">
        <v>39144</v>
      </c>
      <c r="C8196" s="9" t="s">
        <v>39145</v>
      </c>
      <c r="D8196" s="9">
        <v>-1000.0</v>
      </c>
      <c r="E8196" s="9">
        <v>1000.0</v>
      </c>
      <c r="F8196" s="9">
        <v>-1000.0</v>
      </c>
      <c r="G8196" s="9">
        <v>1000.0</v>
      </c>
    </row>
    <row r="8197">
      <c r="A8197" s="9" t="s">
        <v>39151</v>
      </c>
      <c r="B8197" s="9" t="s">
        <v>39152</v>
      </c>
      <c r="C8197" s="9" t="s">
        <v>39153</v>
      </c>
      <c r="D8197" s="9">
        <v>-1000.0</v>
      </c>
      <c r="E8197" s="9">
        <v>1000.0</v>
      </c>
      <c r="F8197" s="9">
        <v>-1000.0</v>
      </c>
      <c r="G8197" s="9">
        <v>1000.0</v>
      </c>
    </row>
    <row r="8198">
      <c r="A8198" s="9" t="s">
        <v>39156</v>
      </c>
      <c r="B8198" s="9" t="s">
        <v>39157</v>
      </c>
      <c r="C8198" s="9" t="s">
        <v>39158</v>
      </c>
      <c r="D8198" s="9">
        <v>-1000.0</v>
      </c>
      <c r="E8198" s="9">
        <v>1000.0</v>
      </c>
      <c r="F8198" s="9">
        <v>-1000.0</v>
      </c>
      <c r="G8198" s="9">
        <v>1000.0</v>
      </c>
    </row>
    <row r="8199">
      <c r="A8199" s="9" t="s">
        <v>39162</v>
      </c>
      <c r="B8199" s="9" t="s">
        <v>39163</v>
      </c>
      <c r="C8199" s="9" t="s">
        <v>39165</v>
      </c>
      <c r="D8199" s="9">
        <v>-1000.0</v>
      </c>
      <c r="E8199" s="9">
        <v>1000.0</v>
      </c>
      <c r="F8199" s="9">
        <v>-1000.0</v>
      </c>
      <c r="G8199" s="9">
        <v>1000.0</v>
      </c>
    </row>
    <row r="8200">
      <c r="A8200" s="9" t="s">
        <v>39168</v>
      </c>
      <c r="B8200" s="9" t="s">
        <v>39169</v>
      </c>
      <c r="C8200" s="9" t="s">
        <v>39170</v>
      </c>
      <c r="D8200" s="9">
        <v>-1000.0</v>
      </c>
      <c r="E8200" s="9">
        <v>1000.0</v>
      </c>
      <c r="F8200" s="9">
        <v>-1000.0</v>
      </c>
      <c r="G8200" s="9">
        <v>1000.0</v>
      </c>
    </row>
    <row r="8201">
      <c r="A8201" s="9" t="s">
        <v>39175</v>
      </c>
      <c r="B8201" s="9" t="s">
        <v>39177</v>
      </c>
      <c r="C8201" s="9" t="s">
        <v>39179</v>
      </c>
      <c r="D8201" s="9">
        <v>-1000.0</v>
      </c>
      <c r="E8201" s="9">
        <v>1000.0</v>
      </c>
      <c r="F8201" s="9">
        <v>-1000.0</v>
      </c>
      <c r="G8201" s="9">
        <v>1000.0</v>
      </c>
    </row>
    <row r="8202">
      <c r="A8202" s="9" t="s">
        <v>39182</v>
      </c>
      <c r="B8202" s="9" t="s">
        <v>39183</v>
      </c>
      <c r="C8202" s="9" t="s">
        <v>39184</v>
      </c>
      <c r="D8202" s="9">
        <v>-1000.0</v>
      </c>
      <c r="E8202" s="9">
        <v>1000.0</v>
      </c>
      <c r="F8202" s="9">
        <v>-1000.0</v>
      </c>
      <c r="G8202" s="9">
        <v>1000.0</v>
      </c>
    </row>
    <row r="8203">
      <c r="A8203" s="9" t="s">
        <v>39189</v>
      </c>
      <c r="B8203" s="9" t="s">
        <v>39191</v>
      </c>
      <c r="C8203" s="9" t="s">
        <v>39192</v>
      </c>
      <c r="D8203" s="9">
        <v>-1000.0</v>
      </c>
      <c r="E8203" s="9">
        <v>1000.0</v>
      </c>
      <c r="F8203" s="9">
        <v>-1000.0</v>
      </c>
      <c r="G8203" s="9">
        <v>1000.0</v>
      </c>
    </row>
    <row r="8204">
      <c r="A8204" s="9" t="s">
        <v>39196</v>
      </c>
      <c r="B8204" s="9" t="s">
        <v>39199</v>
      </c>
      <c r="C8204" s="9" t="s">
        <v>39200</v>
      </c>
      <c r="D8204" s="9">
        <v>-1000.0</v>
      </c>
      <c r="E8204" s="9">
        <v>1000.0</v>
      </c>
      <c r="F8204" s="9">
        <v>-1000.0</v>
      </c>
      <c r="G8204" s="9">
        <v>1000.0</v>
      </c>
    </row>
    <row r="8205">
      <c r="A8205" s="9" t="s">
        <v>39206</v>
      </c>
      <c r="B8205" s="9" t="s">
        <v>39207</v>
      </c>
      <c r="C8205" s="9" t="s">
        <v>39209</v>
      </c>
      <c r="D8205" s="9">
        <v>-1000.0</v>
      </c>
      <c r="E8205" s="9">
        <v>1000.0</v>
      </c>
      <c r="F8205" s="9">
        <v>-1000.0</v>
      </c>
      <c r="G8205" s="9">
        <v>1000.0</v>
      </c>
    </row>
    <row r="8206">
      <c r="A8206" s="9" t="s">
        <v>39214</v>
      </c>
      <c r="B8206" s="9" t="s">
        <v>39215</v>
      </c>
      <c r="C8206" s="9" t="s">
        <v>39217</v>
      </c>
      <c r="D8206" s="9">
        <v>-1000.0</v>
      </c>
      <c r="E8206" s="9">
        <v>1000.0</v>
      </c>
      <c r="F8206" s="9">
        <v>-1000.0</v>
      </c>
      <c r="G8206" s="9">
        <v>1000.0</v>
      </c>
    </row>
    <row r="8207">
      <c r="A8207" s="9" t="s">
        <v>39224</v>
      </c>
      <c r="B8207" s="9" t="s">
        <v>39226</v>
      </c>
      <c r="C8207" s="9" t="s">
        <v>39228</v>
      </c>
      <c r="D8207" s="9">
        <v>-1000.0</v>
      </c>
      <c r="E8207" s="9">
        <v>1000.0</v>
      </c>
      <c r="F8207" s="9">
        <v>-1000.0</v>
      </c>
      <c r="G8207" s="9">
        <v>1000.0</v>
      </c>
    </row>
    <row r="8208">
      <c r="A8208" s="9" t="s">
        <v>39232</v>
      </c>
      <c r="B8208" s="9" t="s">
        <v>39233</v>
      </c>
      <c r="C8208" s="9" t="s">
        <v>39236</v>
      </c>
      <c r="D8208" s="9">
        <v>-1000.0</v>
      </c>
      <c r="E8208" s="9">
        <v>1000.0</v>
      </c>
      <c r="F8208" s="9">
        <v>-1000.0</v>
      </c>
      <c r="G8208" s="9">
        <v>1000.0</v>
      </c>
    </row>
    <row r="8209">
      <c r="A8209" s="9" t="s">
        <v>39241</v>
      </c>
      <c r="B8209" s="9" t="s">
        <v>39242</v>
      </c>
      <c r="C8209" s="9" t="s">
        <v>39243</v>
      </c>
      <c r="D8209" s="9">
        <v>-1000.0</v>
      </c>
      <c r="E8209" s="9">
        <v>1000.0</v>
      </c>
      <c r="F8209" s="9">
        <v>-1000.0</v>
      </c>
      <c r="G8209" s="9">
        <v>1000.0</v>
      </c>
    </row>
    <row r="8210">
      <c r="A8210" s="9" t="s">
        <v>39248</v>
      </c>
      <c r="B8210" s="9" t="s">
        <v>39249</v>
      </c>
      <c r="C8210" s="9" t="s">
        <v>39251</v>
      </c>
      <c r="D8210" s="9">
        <v>-1000.0</v>
      </c>
      <c r="E8210" s="9">
        <v>1000.0</v>
      </c>
      <c r="F8210" s="9">
        <v>-1000.0</v>
      </c>
      <c r="G8210" s="9">
        <v>1000.0</v>
      </c>
    </row>
    <row r="8211">
      <c r="A8211" s="9" t="s">
        <v>39256</v>
      </c>
      <c r="B8211" s="9" t="s">
        <v>39257</v>
      </c>
      <c r="C8211" s="9" t="s">
        <v>39259</v>
      </c>
      <c r="D8211" s="9">
        <v>-1000.0</v>
      </c>
      <c r="E8211" s="9">
        <v>1000.0</v>
      </c>
      <c r="F8211" s="9">
        <v>-1000.0</v>
      </c>
      <c r="G8211" s="9">
        <v>1000.0</v>
      </c>
    </row>
    <row r="8212">
      <c r="A8212" s="9" t="s">
        <v>39267</v>
      </c>
      <c r="B8212" s="9" t="s">
        <v>39269</v>
      </c>
      <c r="C8212" s="9" t="s">
        <v>39270</v>
      </c>
      <c r="D8212" s="9">
        <v>-1000.0</v>
      </c>
      <c r="E8212" s="9">
        <v>1000.0</v>
      </c>
      <c r="F8212" s="9">
        <v>-1000.0</v>
      </c>
      <c r="G8212" s="9">
        <v>1000.0</v>
      </c>
    </row>
    <row r="8213">
      <c r="A8213" s="9" t="s">
        <v>39280</v>
      </c>
      <c r="B8213" s="9" t="s">
        <v>39282</v>
      </c>
      <c r="C8213" s="9" t="s">
        <v>39284</v>
      </c>
      <c r="D8213" s="9">
        <v>-1000.0</v>
      </c>
      <c r="E8213" s="9">
        <v>1000.0</v>
      </c>
      <c r="F8213" s="9">
        <v>-1000.0</v>
      </c>
      <c r="G8213" s="9">
        <v>1000.0</v>
      </c>
    </row>
    <row r="8214">
      <c r="A8214" s="9" t="s">
        <v>39289</v>
      </c>
      <c r="B8214" s="9" t="s">
        <v>39291</v>
      </c>
      <c r="C8214" s="9" t="s">
        <v>39293</v>
      </c>
      <c r="D8214" s="9">
        <v>-1000.0</v>
      </c>
      <c r="E8214" s="9">
        <v>1000.0</v>
      </c>
      <c r="F8214" s="9">
        <v>-1000.0</v>
      </c>
      <c r="G8214" s="9">
        <v>1000.0</v>
      </c>
    </row>
    <row r="8215">
      <c r="A8215" s="9" t="s">
        <v>39296</v>
      </c>
      <c r="B8215" s="9" t="s">
        <v>39299</v>
      </c>
      <c r="C8215" s="9" t="s">
        <v>39302</v>
      </c>
      <c r="D8215" s="9">
        <v>-1000.0</v>
      </c>
      <c r="E8215" s="9">
        <v>1000.0</v>
      </c>
      <c r="F8215" s="9">
        <v>-1000.0</v>
      </c>
      <c r="G8215" s="9">
        <v>1000.0</v>
      </c>
    </row>
    <row r="8216">
      <c r="A8216" s="9" t="s">
        <v>39306</v>
      </c>
      <c r="B8216" s="9" t="s">
        <v>39308</v>
      </c>
      <c r="C8216" s="9" t="s">
        <v>39310</v>
      </c>
      <c r="D8216" s="9">
        <v>-1000.0</v>
      </c>
      <c r="E8216" s="9">
        <v>1000.0</v>
      </c>
      <c r="F8216" s="9">
        <v>-1000.0</v>
      </c>
      <c r="G8216" s="9">
        <v>1000.0</v>
      </c>
    </row>
    <row r="8217">
      <c r="A8217" s="9" t="s">
        <v>39316</v>
      </c>
      <c r="B8217" s="9" t="s">
        <v>39318</v>
      </c>
      <c r="C8217" s="9" t="s">
        <v>39320</v>
      </c>
      <c r="D8217" s="9">
        <v>-1000.0</v>
      </c>
      <c r="E8217" s="9">
        <v>1000.0</v>
      </c>
      <c r="F8217" s="9">
        <v>-1000.0</v>
      </c>
      <c r="G8217" s="9">
        <v>1000.0</v>
      </c>
    </row>
    <row r="8218">
      <c r="A8218" s="9" t="s">
        <v>39328</v>
      </c>
      <c r="B8218" s="9" t="s">
        <v>39329</v>
      </c>
      <c r="C8218" s="9" t="s">
        <v>39331</v>
      </c>
      <c r="D8218" s="9">
        <v>-1000.0</v>
      </c>
      <c r="E8218" s="9">
        <v>1000.0</v>
      </c>
      <c r="F8218" s="9">
        <v>-1000.0</v>
      </c>
      <c r="G8218" s="9">
        <v>1000.0</v>
      </c>
    </row>
    <row r="8219">
      <c r="A8219" s="9" t="s">
        <v>39337</v>
      </c>
      <c r="B8219" s="9" t="s">
        <v>39340</v>
      </c>
      <c r="C8219" s="9" t="s">
        <v>39342</v>
      </c>
      <c r="D8219" s="9">
        <v>-1000.0</v>
      </c>
      <c r="E8219" s="9">
        <v>1000.0</v>
      </c>
      <c r="F8219" s="9">
        <v>-1000.0</v>
      </c>
      <c r="G8219" s="9">
        <v>1000.0</v>
      </c>
    </row>
    <row r="8220">
      <c r="A8220" s="9" t="s">
        <v>39350</v>
      </c>
      <c r="B8220" s="9" t="s">
        <v>39351</v>
      </c>
      <c r="C8220" s="9" t="s">
        <v>39352</v>
      </c>
      <c r="D8220" s="9">
        <v>-1000.0</v>
      </c>
      <c r="E8220" s="9">
        <v>1000.0</v>
      </c>
      <c r="F8220" s="9">
        <v>-1000.0</v>
      </c>
      <c r="G8220" s="9">
        <v>1000.0</v>
      </c>
    </row>
    <row r="8221">
      <c r="A8221" s="9" t="s">
        <v>39361</v>
      </c>
      <c r="B8221" s="9" t="s">
        <v>39363</v>
      </c>
      <c r="C8221" s="9" t="s">
        <v>39364</v>
      </c>
      <c r="D8221" s="9">
        <v>-1000.0</v>
      </c>
      <c r="E8221" s="9">
        <v>1000.0</v>
      </c>
      <c r="F8221" s="9">
        <v>-1000.0</v>
      </c>
      <c r="G8221" s="9">
        <v>1000.0</v>
      </c>
    </row>
    <row r="8222">
      <c r="A8222" s="9" t="s">
        <v>39371</v>
      </c>
      <c r="B8222" s="9" t="s">
        <v>39372</v>
      </c>
      <c r="C8222" s="9" t="s">
        <v>39375</v>
      </c>
      <c r="D8222" s="9">
        <v>-1000.0</v>
      </c>
      <c r="E8222" s="9">
        <v>1000.0</v>
      </c>
      <c r="F8222" s="9">
        <v>-1000.0</v>
      </c>
      <c r="G8222" s="9">
        <v>1000.0</v>
      </c>
    </row>
    <row r="8223">
      <c r="A8223" s="9" t="s">
        <v>39381</v>
      </c>
      <c r="B8223" s="9" t="s">
        <v>39382</v>
      </c>
      <c r="C8223" s="9" t="s">
        <v>39384</v>
      </c>
      <c r="D8223" s="9">
        <v>-1000.0</v>
      </c>
      <c r="E8223" s="9">
        <v>1000.0</v>
      </c>
      <c r="F8223" s="9">
        <v>-1000.0</v>
      </c>
      <c r="G8223" s="9">
        <v>1000.0</v>
      </c>
    </row>
    <row r="8224">
      <c r="A8224" s="9" t="s">
        <v>39390</v>
      </c>
      <c r="B8224" s="9" t="s">
        <v>39394</v>
      </c>
      <c r="C8224" s="9" t="s">
        <v>39396</v>
      </c>
      <c r="D8224" s="9">
        <v>-1000.0</v>
      </c>
      <c r="E8224" s="9">
        <v>1000.0</v>
      </c>
      <c r="F8224" s="9">
        <v>-1000.0</v>
      </c>
      <c r="G8224" s="9">
        <v>1000.0</v>
      </c>
    </row>
    <row r="8225">
      <c r="A8225" s="9" t="s">
        <v>39405</v>
      </c>
      <c r="B8225" s="9" t="s">
        <v>39407</v>
      </c>
      <c r="C8225" s="9" t="s">
        <v>39409</v>
      </c>
      <c r="D8225" s="9">
        <v>-1000.0</v>
      </c>
      <c r="E8225" s="9">
        <v>1000.0</v>
      </c>
      <c r="F8225" s="9">
        <v>-1000.0</v>
      </c>
      <c r="G8225" s="9">
        <v>1000.0</v>
      </c>
    </row>
    <row r="8226">
      <c r="A8226" s="9" t="s">
        <v>39417</v>
      </c>
      <c r="B8226" s="9" t="s">
        <v>39418</v>
      </c>
      <c r="C8226" s="9" t="s">
        <v>39419</v>
      </c>
      <c r="D8226" s="9">
        <v>-1000.0</v>
      </c>
      <c r="E8226" s="9">
        <v>1000.0</v>
      </c>
      <c r="F8226" s="9">
        <v>-1000.0</v>
      </c>
      <c r="G8226" s="9">
        <v>1000.0</v>
      </c>
    </row>
    <row r="8227">
      <c r="A8227" s="9" t="s">
        <v>39427</v>
      </c>
      <c r="B8227" s="9" t="s">
        <v>39428</v>
      </c>
      <c r="C8227" s="9" t="s">
        <v>39430</v>
      </c>
      <c r="D8227" s="9">
        <v>-1000.0</v>
      </c>
      <c r="E8227" s="9">
        <v>1000.0</v>
      </c>
      <c r="F8227" s="9">
        <v>-1000.0</v>
      </c>
      <c r="G8227" s="9">
        <v>1000.0</v>
      </c>
    </row>
    <row r="8228">
      <c r="A8228" s="9" t="s">
        <v>39438</v>
      </c>
      <c r="B8228" s="9" t="s">
        <v>39439</v>
      </c>
      <c r="C8228" s="9" t="s">
        <v>39441</v>
      </c>
      <c r="D8228" s="9">
        <v>-1000.0</v>
      </c>
      <c r="E8228" s="9">
        <v>1000.0</v>
      </c>
      <c r="F8228" s="9">
        <v>-1000.0</v>
      </c>
      <c r="G8228" s="9">
        <v>1000.0</v>
      </c>
    </row>
    <row r="8229">
      <c r="A8229" s="9" t="s">
        <v>39449</v>
      </c>
      <c r="B8229" s="9" t="s">
        <v>39450</v>
      </c>
      <c r="C8229" s="9" t="s">
        <v>39452</v>
      </c>
      <c r="D8229" s="9">
        <v>-1000.0</v>
      </c>
      <c r="E8229" s="9">
        <v>1000.0</v>
      </c>
      <c r="F8229" s="9">
        <v>-1000.0</v>
      </c>
      <c r="G8229" s="9">
        <v>1000.0</v>
      </c>
    </row>
    <row r="8230">
      <c r="A8230" s="9" t="s">
        <v>39462</v>
      </c>
      <c r="B8230" s="9" t="s">
        <v>39463</v>
      </c>
      <c r="C8230" s="9" t="s">
        <v>39464</v>
      </c>
      <c r="D8230" s="9">
        <v>-1000.0</v>
      </c>
      <c r="E8230" s="9">
        <v>1000.0</v>
      </c>
      <c r="F8230" s="9">
        <v>-1000.0</v>
      </c>
      <c r="G8230" s="9">
        <v>1000.0</v>
      </c>
    </row>
    <row r="8231">
      <c r="A8231" s="9" t="s">
        <v>39473</v>
      </c>
      <c r="B8231" s="9" t="s">
        <v>39475</v>
      </c>
      <c r="C8231" s="9" t="s">
        <v>39477</v>
      </c>
      <c r="D8231" s="9">
        <v>-1000.0</v>
      </c>
      <c r="E8231" s="9">
        <v>1000.0</v>
      </c>
      <c r="F8231" s="9">
        <v>-1000.0</v>
      </c>
      <c r="G8231" s="9">
        <v>1000.0</v>
      </c>
    </row>
    <row r="8232">
      <c r="A8232" s="9" t="s">
        <v>39483</v>
      </c>
      <c r="B8232" s="9" t="s">
        <v>39486</v>
      </c>
      <c r="C8232" s="9" t="s">
        <v>39488</v>
      </c>
      <c r="D8232" s="9">
        <v>-1000.0</v>
      </c>
      <c r="E8232" s="9">
        <v>1000.0</v>
      </c>
      <c r="F8232" s="9">
        <v>-1000.0</v>
      </c>
      <c r="G8232" s="9">
        <v>1000.0</v>
      </c>
    </row>
    <row r="8233">
      <c r="A8233" s="9" t="s">
        <v>39494</v>
      </c>
      <c r="B8233" s="9" t="s">
        <v>39498</v>
      </c>
      <c r="C8233" s="9" t="s">
        <v>39500</v>
      </c>
      <c r="D8233" s="9">
        <v>-1000.0</v>
      </c>
      <c r="E8233" s="9">
        <v>1000.0</v>
      </c>
      <c r="F8233" s="9">
        <v>-1000.0</v>
      </c>
      <c r="G8233" s="9">
        <v>1000.0</v>
      </c>
    </row>
    <row r="8234">
      <c r="A8234" s="9" t="s">
        <v>39508</v>
      </c>
      <c r="B8234" s="9" t="s">
        <v>39510</v>
      </c>
      <c r="C8234" s="9" t="s">
        <v>39512</v>
      </c>
      <c r="D8234" s="9">
        <v>-1000.0</v>
      </c>
      <c r="E8234" s="9">
        <v>1000.0</v>
      </c>
      <c r="F8234" s="9">
        <v>-1000.0</v>
      </c>
      <c r="G8234" s="9">
        <v>1000.0</v>
      </c>
    </row>
    <row r="8235">
      <c r="A8235" s="9" t="s">
        <v>39520</v>
      </c>
      <c r="B8235" s="9" t="s">
        <v>39521</v>
      </c>
      <c r="C8235" s="9" t="s">
        <v>39523</v>
      </c>
      <c r="D8235" s="9">
        <v>-1000.0</v>
      </c>
      <c r="E8235" s="9">
        <v>1000.0</v>
      </c>
      <c r="F8235" s="9">
        <v>-1000.0</v>
      </c>
      <c r="G8235" s="9">
        <v>1000.0</v>
      </c>
    </row>
    <row r="8236">
      <c r="A8236" s="9" t="s">
        <v>39531</v>
      </c>
      <c r="B8236" s="9" t="s">
        <v>39533</v>
      </c>
      <c r="C8236" s="9" t="s">
        <v>39534</v>
      </c>
      <c r="D8236" s="9">
        <v>-1000.0</v>
      </c>
      <c r="E8236" s="9">
        <v>1000.0</v>
      </c>
      <c r="F8236" s="9">
        <v>-1000.0</v>
      </c>
      <c r="G8236" s="9">
        <v>1000.0</v>
      </c>
    </row>
    <row r="8237">
      <c r="A8237" s="9" t="s">
        <v>39543</v>
      </c>
      <c r="B8237" s="9" t="s">
        <v>39545</v>
      </c>
      <c r="C8237" s="9" t="s">
        <v>39547</v>
      </c>
      <c r="D8237" s="9">
        <v>-1000.0</v>
      </c>
      <c r="E8237" s="9">
        <v>1000.0</v>
      </c>
      <c r="F8237" s="9">
        <v>-1000.0</v>
      </c>
      <c r="G8237" s="9">
        <v>1000.0</v>
      </c>
    </row>
    <row r="8238">
      <c r="A8238" s="9" t="s">
        <v>39553</v>
      </c>
      <c r="B8238" s="9" t="s">
        <v>39555</v>
      </c>
      <c r="C8238" s="9" t="s">
        <v>39558</v>
      </c>
      <c r="D8238" s="9">
        <v>-1000.0</v>
      </c>
      <c r="E8238" s="9">
        <v>1000.0</v>
      </c>
      <c r="F8238" s="9">
        <v>-1000.0</v>
      </c>
      <c r="G8238" s="9">
        <v>1000.0</v>
      </c>
    </row>
    <row r="8239">
      <c r="A8239" s="9" t="s">
        <v>39565</v>
      </c>
      <c r="B8239" s="9" t="s">
        <v>39567</v>
      </c>
      <c r="C8239" s="9" t="s">
        <v>39571</v>
      </c>
      <c r="D8239" s="9">
        <v>-1000.0</v>
      </c>
      <c r="E8239" s="9">
        <v>1000.0</v>
      </c>
      <c r="F8239" s="9">
        <v>-1000.0</v>
      </c>
      <c r="G8239" s="9">
        <v>1000.0</v>
      </c>
    </row>
    <row r="8240">
      <c r="A8240" s="9" t="s">
        <v>39577</v>
      </c>
      <c r="B8240" s="9" t="s">
        <v>39578</v>
      </c>
      <c r="C8240" s="9" t="s">
        <v>39580</v>
      </c>
      <c r="D8240" s="9">
        <v>-1000.0</v>
      </c>
      <c r="E8240" s="9">
        <v>1000.0</v>
      </c>
      <c r="F8240" s="9">
        <v>-1000.0</v>
      </c>
      <c r="G8240" s="9">
        <v>1000.0</v>
      </c>
    </row>
    <row r="8241">
      <c r="A8241" s="9" t="s">
        <v>39589</v>
      </c>
      <c r="B8241" s="9" t="s">
        <v>39591</v>
      </c>
      <c r="C8241" s="9" t="s">
        <v>39593</v>
      </c>
      <c r="D8241" s="9">
        <v>-1000.0</v>
      </c>
      <c r="E8241" s="9">
        <v>1000.0</v>
      </c>
      <c r="F8241" s="9">
        <v>-1000.0</v>
      </c>
      <c r="G8241" s="9">
        <v>1000.0</v>
      </c>
    </row>
    <row r="8242">
      <c r="A8242" s="9" t="s">
        <v>39603</v>
      </c>
      <c r="B8242" s="9" t="s">
        <v>39607</v>
      </c>
      <c r="C8242" s="9" t="s">
        <v>39609</v>
      </c>
      <c r="D8242" s="9">
        <v>-1000.0</v>
      </c>
      <c r="E8242" s="9">
        <v>1000.0</v>
      </c>
      <c r="F8242" s="9">
        <v>-1000.0</v>
      </c>
      <c r="G8242" s="9">
        <v>1000.0</v>
      </c>
    </row>
    <row r="8243">
      <c r="A8243" s="9" t="s">
        <v>39617</v>
      </c>
      <c r="B8243" s="9" t="s">
        <v>39618</v>
      </c>
      <c r="C8243" s="9" t="s">
        <v>39620</v>
      </c>
      <c r="D8243" s="9">
        <v>-1000.0</v>
      </c>
      <c r="E8243" s="9">
        <v>1000.0</v>
      </c>
      <c r="F8243" s="9">
        <v>-1000.0</v>
      </c>
      <c r="G8243" s="9">
        <v>1000.0</v>
      </c>
    </row>
    <row r="8244">
      <c r="A8244" s="9" t="s">
        <v>39629</v>
      </c>
      <c r="B8244" s="9" t="s">
        <v>39631</v>
      </c>
      <c r="C8244" s="9" t="s">
        <v>39633</v>
      </c>
      <c r="D8244" s="9">
        <v>-1000.0</v>
      </c>
      <c r="E8244" s="9">
        <v>1000.0</v>
      </c>
      <c r="F8244" s="9">
        <v>-1000.0</v>
      </c>
      <c r="G8244" s="9">
        <v>1000.0</v>
      </c>
    </row>
    <row r="8245">
      <c r="A8245" s="9" t="s">
        <v>39640</v>
      </c>
      <c r="B8245" s="9" t="s">
        <v>39644</v>
      </c>
      <c r="C8245" s="9" t="s">
        <v>39646</v>
      </c>
      <c r="D8245" s="9">
        <v>-1000.0</v>
      </c>
      <c r="E8245" s="9">
        <v>1000.0</v>
      </c>
      <c r="F8245" s="9">
        <v>-1000.0</v>
      </c>
      <c r="G8245" s="9">
        <v>1000.0</v>
      </c>
    </row>
    <row r="8246">
      <c r="A8246" s="9" t="s">
        <v>39653</v>
      </c>
      <c r="B8246" s="9" t="s">
        <v>39655</v>
      </c>
      <c r="C8246" s="9" t="s">
        <v>39656</v>
      </c>
      <c r="D8246" s="9">
        <v>-1000.0</v>
      </c>
      <c r="E8246" s="9">
        <v>1000.0</v>
      </c>
      <c r="F8246" s="9">
        <v>-1000.0</v>
      </c>
      <c r="G8246" s="9">
        <v>1000.0</v>
      </c>
    </row>
    <row r="8247">
      <c r="A8247" s="9" t="s">
        <v>39667</v>
      </c>
      <c r="B8247" s="9" t="s">
        <v>39668</v>
      </c>
      <c r="C8247" s="9" t="s">
        <v>39669</v>
      </c>
      <c r="D8247" s="9">
        <v>-1000.0</v>
      </c>
      <c r="E8247" s="9">
        <v>1000.0</v>
      </c>
      <c r="F8247" s="9">
        <v>-1000.0</v>
      </c>
      <c r="G8247" s="9">
        <v>1000.0</v>
      </c>
    </row>
    <row r="8248">
      <c r="A8248" s="9" t="s">
        <v>39677</v>
      </c>
      <c r="B8248" s="9" t="s">
        <v>39679</v>
      </c>
      <c r="C8248" s="9" t="s">
        <v>39680</v>
      </c>
      <c r="D8248" s="9">
        <v>-1000.0</v>
      </c>
      <c r="E8248" s="9">
        <v>1000.0</v>
      </c>
      <c r="F8248" s="9">
        <v>-1000.0</v>
      </c>
      <c r="G8248" s="9">
        <v>1000.0</v>
      </c>
    </row>
    <row r="8249">
      <c r="A8249" s="9" t="s">
        <v>39690</v>
      </c>
      <c r="B8249" s="9" t="s">
        <v>39692</v>
      </c>
      <c r="C8249" s="9" t="s">
        <v>39694</v>
      </c>
      <c r="D8249" s="9">
        <v>-1000.0</v>
      </c>
      <c r="E8249" s="9">
        <v>1000.0</v>
      </c>
      <c r="F8249" s="9">
        <v>-1000.0</v>
      </c>
      <c r="G8249" s="9">
        <v>1000.0</v>
      </c>
    </row>
    <row r="8250">
      <c r="A8250" s="9" t="s">
        <v>39703</v>
      </c>
      <c r="B8250" s="9" t="s">
        <v>39704</v>
      </c>
      <c r="C8250" s="9" t="s">
        <v>39706</v>
      </c>
      <c r="D8250" s="9">
        <v>-1000.0</v>
      </c>
      <c r="E8250" s="9">
        <v>1000.0</v>
      </c>
      <c r="F8250" s="9">
        <v>-1000.0</v>
      </c>
      <c r="G8250" s="9">
        <v>1000.0</v>
      </c>
    </row>
    <row r="8251">
      <c r="A8251" s="9" t="s">
        <v>39712</v>
      </c>
      <c r="B8251" s="9" t="s">
        <v>39713</v>
      </c>
      <c r="C8251" s="9" t="s">
        <v>39715</v>
      </c>
      <c r="D8251" s="9">
        <v>-1000.0</v>
      </c>
      <c r="E8251" s="9">
        <v>1000.0</v>
      </c>
      <c r="F8251" s="9">
        <v>-1000.0</v>
      </c>
      <c r="G8251" s="9">
        <v>1000.0</v>
      </c>
    </row>
    <row r="8252">
      <c r="A8252" s="9" t="s">
        <v>39724</v>
      </c>
      <c r="B8252" s="9" t="s">
        <v>39726</v>
      </c>
      <c r="C8252" s="9" t="s">
        <v>39728</v>
      </c>
      <c r="D8252" s="9">
        <v>-1000.0</v>
      </c>
      <c r="E8252" s="9">
        <v>1000.0</v>
      </c>
      <c r="F8252" s="9">
        <v>-1000.0</v>
      </c>
      <c r="G8252" s="9">
        <v>1000.0</v>
      </c>
    </row>
    <row r="8253">
      <c r="A8253" s="9" t="s">
        <v>39732</v>
      </c>
      <c r="B8253" s="9" t="s">
        <v>39733</v>
      </c>
      <c r="C8253" s="9" t="s">
        <v>39736</v>
      </c>
      <c r="D8253" s="9">
        <v>-1000.0</v>
      </c>
      <c r="E8253" s="9">
        <v>1000.0</v>
      </c>
      <c r="F8253" s="9">
        <v>-1000.0</v>
      </c>
      <c r="G8253" s="9">
        <v>1000.0</v>
      </c>
    </row>
    <row r="8254">
      <c r="A8254" s="9" t="s">
        <v>39742</v>
      </c>
      <c r="B8254" s="9" t="s">
        <v>39744</v>
      </c>
      <c r="C8254" s="9" t="s">
        <v>39745</v>
      </c>
      <c r="D8254" s="9">
        <v>-1000.0</v>
      </c>
      <c r="E8254" s="9">
        <v>1000.0</v>
      </c>
      <c r="F8254" s="9">
        <v>-1000.0</v>
      </c>
      <c r="G8254" s="9">
        <v>1000.0</v>
      </c>
    </row>
    <row r="8255">
      <c r="A8255" s="9" t="s">
        <v>39752</v>
      </c>
      <c r="B8255" s="9" t="s">
        <v>39753</v>
      </c>
      <c r="C8255" s="9" t="s">
        <v>39756</v>
      </c>
      <c r="D8255" s="9">
        <v>-1000.0</v>
      </c>
      <c r="E8255" s="9">
        <v>1000.0</v>
      </c>
      <c r="F8255" s="9">
        <v>-1000.0</v>
      </c>
      <c r="G8255" s="9">
        <v>1000.0</v>
      </c>
    </row>
    <row r="8256">
      <c r="A8256" s="9" t="s">
        <v>39760</v>
      </c>
      <c r="B8256" s="9" t="s">
        <v>39762</v>
      </c>
      <c r="C8256" s="9" t="s">
        <v>39764</v>
      </c>
      <c r="D8256" s="9">
        <v>-1000.0</v>
      </c>
      <c r="E8256" s="9">
        <v>1000.0</v>
      </c>
      <c r="F8256" s="9">
        <v>-1000.0</v>
      </c>
      <c r="G8256" s="9">
        <v>1000.0</v>
      </c>
    </row>
    <row r="8257">
      <c r="A8257" s="9" t="s">
        <v>39772</v>
      </c>
      <c r="B8257" s="9" t="s">
        <v>39773</v>
      </c>
      <c r="C8257" s="9" t="s">
        <v>39775</v>
      </c>
      <c r="D8257" s="9">
        <v>-1000.0</v>
      </c>
      <c r="E8257" s="9">
        <v>1000.0</v>
      </c>
      <c r="F8257" s="9">
        <v>-1000.0</v>
      </c>
      <c r="G8257" s="9">
        <v>1000.0</v>
      </c>
    </row>
    <row r="8258">
      <c r="A8258" s="9" t="s">
        <v>39781</v>
      </c>
      <c r="B8258" s="9" t="s">
        <v>39783</v>
      </c>
      <c r="C8258" s="9" t="s">
        <v>39787</v>
      </c>
      <c r="D8258" s="9">
        <v>-1000.0</v>
      </c>
      <c r="E8258" s="9">
        <v>1000.0</v>
      </c>
      <c r="F8258" s="9">
        <v>-1000.0</v>
      </c>
      <c r="G8258" s="9">
        <v>1000.0</v>
      </c>
    </row>
    <row r="8259">
      <c r="A8259" s="9" t="s">
        <v>39797</v>
      </c>
      <c r="B8259" s="9" t="s">
        <v>39800</v>
      </c>
      <c r="C8259" s="9" t="s">
        <v>39802</v>
      </c>
      <c r="D8259" s="9">
        <v>-1000.0</v>
      </c>
      <c r="E8259" s="9">
        <v>1000.0</v>
      </c>
      <c r="F8259" s="9">
        <v>-1000.0</v>
      </c>
      <c r="G8259" s="9">
        <v>1000.0</v>
      </c>
    </row>
    <row r="8260">
      <c r="A8260" s="9" t="s">
        <v>39809</v>
      </c>
      <c r="B8260" s="9" t="s">
        <v>39810</v>
      </c>
      <c r="C8260" s="9" t="s">
        <v>39811</v>
      </c>
      <c r="D8260" s="9">
        <v>-1000.0</v>
      </c>
      <c r="E8260" s="9">
        <v>1000.0</v>
      </c>
      <c r="F8260" s="9">
        <v>-1000.0</v>
      </c>
      <c r="G8260" s="9">
        <v>1000.0</v>
      </c>
    </row>
    <row r="8261">
      <c r="A8261" s="9" t="s">
        <v>39817</v>
      </c>
      <c r="B8261" s="9" t="s">
        <v>39819</v>
      </c>
      <c r="C8261" s="9" t="s">
        <v>39820</v>
      </c>
      <c r="D8261" s="9">
        <v>-1000.0</v>
      </c>
      <c r="E8261" s="9">
        <v>1000.0</v>
      </c>
      <c r="F8261" s="9">
        <v>-1000.0</v>
      </c>
      <c r="G8261" s="9">
        <v>1000.0</v>
      </c>
    </row>
    <row r="8262">
      <c r="A8262" s="9" t="s">
        <v>39830</v>
      </c>
      <c r="B8262" s="9" t="s">
        <v>39832</v>
      </c>
      <c r="C8262" s="9" t="s">
        <v>39834</v>
      </c>
      <c r="D8262" s="9">
        <v>-1000.0</v>
      </c>
      <c r="E8262" s="9">
        <v>1000.0</v>
      </c>
      <c r="F8262" s="9">
        <v>-1000.0</v>
      </c>
      <c r="G8262" s="9">
        <v>1000.0</v>
      </c>
    </row>
    <row r="8263">
      <c r="A8263" s="9" t="s">
        <v>39838</v>
      </c>
      <c r="B8263" s="9" t="s">
        <v>39840</v>
      </c>
      <c r="C8263" s="9" t="s">
        <v>39843</v>
      </c>
      <c r="D8263" s="9">
        <v>-1000.0</v>
      </c>
      <c r="E8263" s="9">
        <v>1000.0</v>
      </c>
      <c r="F8263" s="9">
        <v>-1000.0</v>
      </c>
      <c r="G8263" s="9">
        <v>1000.0</v>
      </c>
    </row>
    <row r="8264">
      <c r="A8264" s="9" t="s">
        <v>39849</v>
      </c>
      <c r="B8264" s="9" t="s">
        <v>39852</v>
      </c>
      <c r="C8264" s="9" t="s">
        <v>39853</v>
      </c>
      <c r="D8264" s="9">
        <v>-1000.0</v>
      </c>
      <c r="E8264" s="9">
        <v>1000.0</v>
      </c>
      <c r="F8264" s="9">
        <v>-1000.0</v>
      </c>
      <c r="G8264" s="9">
        <v>1000.0</v>
      </c>
    </row>
    <row r="8265">
      <c r="A8265" s="9" t="s">
        <v>39860</v>
      </c>
      <c r="B8265" s="9" t="s">
        <v>39861</v>
      </c>
      <c r="C8265" s="9" t="s">
        <v>39863</v>
      </c>
      <c r="D8265" s="9">
        <v>-1000.0</v>
      </c>
      <c r="E8265" s="9">
        <v>1000.0</v>
      </c>
      <c r="F8265" s="9">
        <v>-1000.0</v>
      </c>
      <c r="G8265" s="9">
        <v>1000.0</v>
      </c>
    </row>
    <row r="8266">
      <c r="A8266" s="9" t="s">
        <v>39868</v>
      </c>
      <c r="B8266" s="9" t="s">
        <v>39871</v>
      </c>
      <c r="C8266" s="9" t="s">
        <v>39873</v>
      </c>
      <c r="D8266" s="9">
        <v>-1000.0</v>
      </c>
      <c r="E8266" s="9">
        <v>1000.0</v>
      </c>
      <c r="F8266" s="9">
        <v>-1000.0</v>
      </c>
      <c r="G8266" s="9">
        <v>1000.0</v>
      </c>
    </row>
    <row r="8267">
      <c r="A8267" s="9" t="s">
        <v>39877</v>
      </c>
      <c r="B8267" s="9" t="s">
        <v>39879</v>
      </c>
      <c r="C8267" s="9" t="s">
        <v>39881</v>
      </c>
      <c r="D8267" s="9">
        <v>-1000.0</v>
      </c>
      <c r="E8267" s="9">
        <v>1000.0</v>
      </c>
      <c r="F8267" s="9">
        <v>-1000.0</v>
      </c>
      <c r="G8267" s="9">
        <v>1000.0</v>
      </c>
    </row>
    <row r="8268">
      <c r="A8268" s="9" t="s">
        <v>39885</v>
      </c>
      <c r="B8268" s="9" t="s">
        <v>39886</v>
      </c>
      <c r="C8268" s="9" t="s">
        <v>39889</v>
      </c>
      <c r="D8268" s="9">
        <v>-1000.0</v>
      </c>
      <c r="E8268" s="9">
        <v>1000.0</v>
      </c>
      <c r="F8268" s="9">
        <v>-1000.0</v>
      </c>
      <c r="G8268" s="9">
        <v>1000.0</v>
      </c>
    </row>
    <row r="8269">
      <c r="A8269" s="9" t="s">
        <v>39891</v>
      </c>
      <c r="B8269" s="9" t="s">
        <v>39894</v>
      </c>
      <c r="C8269" s="9" t="s">
        <v>39897</v>
      </c>
      <c r="D8269" s="9">
        <v>-1000.0</v>
      </c>
      <c r="E8269" s="9">
        <v>1000.0</v>
      </c>
      <c r="F8269" s="9">
        <v>-1000.0</v>
      </c>
      <c r="G8269" s="9">
        <v>1000.0</v>
      </c>
    </row>
    <row r="8270">
      <c r="A8270" s="9" t="s">
        <v>39900</v>
      </c>
      <c r="B8270" s="9" t="s">
        <v>39902</v>
      </c>
      <c r="C8270" s="9" t="s">
        <v>39905</v>
      </c>
      <c r="D8270" s="9">
        <v>-1000.0</v>
      </c>
      <c r="E8270" s="9">
        <v>1000.0</v>
      </c>
      <c r="F8270" s="9">
        <v>-1000.0</v>
      </c>
      <c r="G8270" s="9">
        <v>1000.0</v>
      </c>
    </row>
    <row r="8271">
      <c r="A8271" s="9" t="s">
        <v>39910</v>
      </c>
      <c r="B8271" s="9" t="s">
        <v>39912</v>
      </c>
      <c r="C8271" s="9" t="s">
        <v>39913</v>
      </c>
      <c r="D8271" s="9">
        <v>-1000.0</v>
      </c>
      <c r="E8271" s="9">
        <v>1000.0</v>
      </c>
      <c r="F8271" s="9">
        <v>-1000.0</v>
      </c>
      <c r="G8271" s="9">
        <v>1000.0</v>
      </c>
    </row>
    <row r="8272">
      <c r="A8272" s="9" t="s">
        <v>39918</v>
      </c>
      <c r="B8272" s="9" t="s">
        <v>39919</v>
      </c>
      <c r="C8272" s="9" t="s">
        <v>39920</v>
      </c>
      <c r="D8272" s="9">
        <v>-1000.0</v>
      </c>
      <c r="E8272" s="9">
        <v>1000.0</v>
      </c>
      <c r="F8272" s="9">
        <v>-1000.0</v>
      </c>
      <c r="G8272" s="9">
        <v>1000.0</v>
      </c>
    </row>
    <row r="8273">
      <c r="A8273" s="9" t="s">
        <v>39922</v>
      </c>
      <c r="B8273" s="9" t="s">
        <v>39923</v>
      </c>
      <c r="C8273" s="9" t="s">
        <v>39925</v>
      </c>
      <c r="D8273" s="9">
        <v>-1000.0</v>
      </c>
      <c r="E8273" s="9">
        <v>1000.0</v>
      </c>
      <c r="F8273" s="9">
        <v>-1000.0</v>
      </c>
      <c r="G8273" s="9">
        <v>1000.0</v>
      </c>
    </row>
    <row r="8274">
      <c r="A8274" s="9" t="s">
        <v>39957</v>
      </c>
      <c r="B8274" s="9" t="s">
        <v>39959</v>
      </c>
      <c r="C8274" s="9" t="s">
        <v>39962</v>
      </c>
      <c r="D8274" s="9">
        <v>-1000.0</v>
      </c>
      <c r="E8274" s="9">
        <v>1000.0</v>
      </c>
      <c r="F8274" s="9">
        <v>-1000.0</v>
      </c>
      <c r="G8274" s="9">
        <v>1000.0</v>
      </c>
    </row>
    <row r="8275">
      <c r="A8275" s="9" t="s">
        <v>369</v>
      </c>
      <c r="B8275" s="9" t="s">
        <v>371</v>
      </c>
      <c r="C8275" s="9" t="s">
        <v>373</v>
      </c>
      <c r="D8275" s="9">
        <v>-1000.0</v>
      </c>
      <c r="E8275" s="9">
        <v>1000.0</v>
      </c>
      <c r="F8275" s="9">
        <v>-1000.0</v>
      </c>
      <c r="G8275" s="9">
        <v>1000.0</v>
      </c>
    </row>
    <row r="8276">
      <c r="A8276" s="9" t="s">
        <v>380</v>
      </c>
      <c r="B8276" s="9" t="s">
        <v>381</v>
      </c>
      <c r="C8276" s="9" t="s">
        <v>384</v>
      </c>
      <c r="D8276" s="9">
        <v>-1000.0</v>
      </c>
      <c r="E8276" s="9">
        <v>1000.0</v>
      </c>
      <c r="F8276" s="9">
        <v>-1000.0</v>
      </c>
      <c r="G8276" s="9">
        <v>1000.0</v>
      </c>
    </row>
    <row r="8277">
      <c r="A8277" s="9" t="s">
        <v>390</v>
      </c>
      <c r="B8277" s="9" t="s">
        <v>392</v>
      </c>
      <c r="C8277" s="9" t="s">
        <v>394</v>
      </c>
      <c r="D8277" s="9">
        <v>-1000.0</v>
      </c>
      <c r="E8277" s="9">
        <v>1000.0</v>
      </c>
      <c r="F8277" s="9">
        <v>-1000.0</v>
      </c>
      <c r="G8277" s="9">
        <v>1000.0</v>
      </c>
    </row>
    <row r="8278">
      <c r="A8278" s="9" t="s">
        <v>401</v>
      </c>
      <c r="B8278" s="9" t="s">
        <v>404</v>
      </c>
      <c r="C8278" s="9" t="s">
        <v>406</v>
      </c>
      <c r="D8278" s="9">
        <v>-1000.0</v>
      </c>
      <c r="E8278" s="9">
        <v>1000.0</v>
      </c>
      <c r="F8278" s="9">
        <v>-1000.0</v>
      </c>
      <c r="G8278" s="9">
        <v>1000.0</v>
      </c>
    </row>
    <row r="8279">
      <c r="A8279" s="9" t="s">
        <v>412</v>
      </c>
      <c r="B8279" s="9" t="s">
        <v>414</v>
      </c>
      <c r="C8279" s="9" t="s">
        <v>415</v>
      </c>
      <c r="D8279" s="9">
        <v>-1000.0</v>
      </c>
      <c r="E8279" s="9">
        <v>1000.0</v>
      </c>
      <c r="F8279" s="9">
        <v>-1000.0</v>
      </c>
      <c r="G8279" s="9">
        <v>1000.0</v>
      </c>
    </row>
    <row r="8280">
      <c r="A8280" s="9" t="s">
        <v>422</v>
      </c>
      <c r="B8280" s="9" t="s">
        <v>425</v>
      </c>
      <c r="C8280" s="9" t="s">
        <v>427</v>
      </c>
      <c r="D8280" s="9">
        <v>-1000.0</v>
      </c>
      <c r="E8280" s="9">
        <v>1000.0</v>
      </c>
      <c r="F8280" s="9">
        <v>-1000.0</v>
      </c>
      <c r="G8280" s="9">
        <v>1000.0</v>
      </c>
    </row>
    <row r="8281">
      <c r="A8281" s="9" t="s">
        <v>434</v>
      </c>
      <c r="B8281" s="9" t="s">
        <v>435</v>
      </c>
      <c r="C8281" s="9" t="s">
        <v>438</v>
      </c>
      <c r="D8281" s="9">
        <v>-1000.0</v>
      </c>
      <c r="E8281" s="9">
        <v>1000.0</v>
      </c>
      <c r="F8281" s="9">
        <v>-1000.0</v>
      </c>
      <c r="G8281" s="9">
        <v>1000.0</v>
      </c>
    </row>
    <row r="8282">
      <c r="A8282" s="9" t="s">
        <v>443</v>
      </c>
      <c r="B8282" s="9" t="s">
        <v>446</v>
      </c>
      <c r="C8282" s="9" t="s">
        <v>447</v>
      </c>
      <c r="D8282" s="9">
        <v>-1000.0</v>
      </c>
      <c r="E8282" s="9">
        <v>1000.0</v>
      </c>
      <c r="F8282" s="9">
        <v>-1000.0</v>
      </c>
      <c r="G8282" s="9">
        <v>1000.0</v>
      </c>
    </row>
    <row r="8283">
      <c r="A8283" s="9" t="s">
        <v>454</v>
      </c>
      <c r="B8283" s="9" t="s">
        <v>455</v>
      </c>
      <c r="C8283" s="9" t="s">
        <v>457</v>
      </c>
      <c r="D8283" s="9">
        <v>-1000.0</v>
      </c>
      <c r="E8283" s="9">
        <v>1000.0</v>
      </c>
      <c r="F8283" s="9">
        <v>-1000.0</v>
      </c>
      <c r="G8283" s="9">
        <v>1000.0</v>
      </c>
    </row>
    <row r="8284">
      <c r="A8284" s="9" t="s">
        <v>461</v>
      </c>
      <c r="B8284" s="9" t="s">
        <v>463</v>
      </c>
      <c r="C8284" s="9" t="s">
        <v>465</v>
      </c>
      <c r="D8284" s="9">
        <v>-1000.0</v>
      </c>
      <c r="E8284" s="9">
        <v>1000.0</v>
      </c>
      <c r="F8284" s="9">
        <v>-1000.0</v>
      </c>
      <c r="G8284" s="9">
        <v>1000.0</v>
      </c>
    </row>
    <row r="8285">
      <c r="A8285" s="9" t="s">
        <v>469</v>
      </c>
      <c r="B8285" s="9" t="s">
        <v>470</v>
      </c>
      <c r="C8285" s="9" t="s">
        <v>472</v>
      </c>
      <c r="D8285" s="9">
        <v>-1000.0</v>
      </c>
      <c r="E8285" s="9">
        <v>1000.0</v>
      </c>
      <c r="F8285" s="9">
        <v>-1000.0</v>
      </c>
      <c r="G8285" s="9">
        <v>1000.0</v>
      </c>
    </row>
    <row r="8286">
      <c r="A8286" s="9" t="s">
        <v>475</v>
      </c>
      <c r="B8286" s="9" t="s">
        <v>476</v>
      </c>
      <c r="C8286" s="9" t="s">
        <v>479</v>
      </c>
      <c r="D8286" s="9">
        <v>-1000.0</v>
      </c>
      <c r="E8286" s="9">
        <v>1000.0</v>
      </c>
      <c r="F8286" s="9">
        <v>-1000.0</v>
      </c>
      <c r="G8286" s="9">
        <v>1000.0</v>
      </c>
    </row>
    <row r="8287">
      <c r="A8287" s="9" t="s">
        <v>485</v>
      </c>
      <c r="B8287" s="9" t="s">
        <v>487</v>
      </c>
      <c r="C8287" s="9" t="s">
        <v>489</v>
      </c>
      <c r="D8287" s="9">
        <v>-1000.0</v>
      </c>
      <c r="E8287" s="9">
        <v>1000.0</v>
      </c>
      <c r="F8287" s="9">
        <v>-1000.0</v>
      </c>
      <c r="G8287" s="9">
        <v>1000.0</v>
      </c>
    </row>
    <row r="8288">
      <c r="A8288" s="9" t="s">
        <v>495</v>
      </c>
      <c r="B8288" s="9" t="s">
        <v>497</v>
      </c>
      <c r="C8288" s="9" t="s">
        <v>499</v>
      </c>
      <c r="D8288" s="9">
        <v>-1000.0</v>
      </c>
      <c r="E8288" s="9">
        <v>1000.0</v>
      </c>
      <c r="F8288" s="9">
        <v>-1000.0</v>
      </c>
      <c r="G8288" s="9">
        <v>1000.0</v>
      </c>
    </row>
    <row r="8289">
      <c r="A8289" s="9" t="s">
        <v>506</v>
      </c>
      <c r="B8289" s="9" t="s">
        <v>507</v>
      </c>
      <c r="C8289" s="9" t="s">
        <v>509</v>
      </c>
      <c r="D8289" s="9">
        <v>-1000.0</v>
      </c>
      <c r="E8289" s="9">
        <v>1000.0</v>
      </c>
      <c r="F8289" s="9">
        <v>-1000.0</v>
      </c>
      <c r="G8289" s="9">
        <v>1000.0</v>
      </c>
    </row>
    <row r="8290">
      <c r="A8290" s="9" t="s">
        <v>517</v>
      </c>
      <c r="B8290" s="9" t="s">
        <v>519</v>
      </c>
      <c r="C8290" s="9" t="s">
        <v>521</v>
      </c>
      <c r="D8290" s="9">
        <v>-1000.0</v>
      </c>
      <c r="E8290" s="9">
        <v>1000.0</v>
      </c>
      <c r="F8290" s="9">
        <v>-1000.0</v>
      </c>
      <c r="G8290" s="9">
        <v>1000.0</v>
      </c>
    </row>
    <row r="8291">
      <c r="A8291" s="9" t="s">
        <v>528</v>
      </c>
      <c r="B8291" s="9" t="s">
        <v>530</v>
      </c>
      <c r="C8291" s="9" t="s">
        <v>532</v>
      </c>
      <c r="D8291" s="9">
        <v>-1000.0</v>
      </c>
      <c r="E8291" s="9">
        <v>1000.0</v>
      </c>
      <c r="F8291" s="9">
        <v>-1000.0</v>
      </c>
      <c r="G8291" s="9">
        <v>1000.0</v>
      </c>
    </row>
    <row r="8292">
      <c r="A8292" s="9" t="s">
        <v>537</v>
      </c>
      <c r="B8292" s="9" t="s">
        <v>539</v>
      </c>
      <c r="C8292" s="9" t="s">
        <v>540</v>
      </c>
      <c r="D8292" s="9">
        <v>-1000.0</v>
      </c>
      <c r="E8292" s="9">
        <v>1000.0</v>
      </c>
      <c r="F8292" s="9">
        <v>-1000.0</v>
      </c>
      <c r="G8292" s="9">
        <v>1000.0</v>
      </c>
    </row>
    <row r="8293">
      <c r="A8293" s="9" t="s">
        <v>547</v>
      </c>
      <c r="B8293" s="9" t="s">
        <v>550</v>
      </c>
      <c r="C8293" s="9" t="s">
        <v>551</v>
      </c>
      <c r="D8293" s="9">
        <v>-1000.0</v>
      </c>
      <c r="E8293" s="9">
        <v>1000.0</v>
      </c>
      <c r="F8293" s="9">
        <v>-1000.0</v>
      </c>
      <c r="G8293" s="9">
        <v>1000.0</v>
      </c>
    </row>
    <row r="8294">
      <c r="A8294" s="9" t="s">
        <v>556</v>
      </c>
      <c r="B8294" s="9" t="s">
        <v>558</v>
      </c>
      <c r="C8294" s="9" t="s">
        <v>559</v>
      </c>
      <c r="D8294" s="9">
        <v>-1000.0</v>
      </c>
      <c r="E8294" s="9">
        <v>1000.0</v>
      </c>
      <c r="F8294" s="9">
        <v>-1000.0</v>
      </c>
      <c r="G8294" s="9">
        <v>1000.0</v>
      </c>
    </row>
    <row r="8295">
      <c r="A8295" s="9" t="s">
        <v>565</v>
      </c>
      <c r="B8295" s="9" t="s">
        <v>567</v>
      </c>
      <c r="C8295" s="9" t="s">
        <v>569</v>
      </c>
      <c r="D8295" s="9">
        <v>-1000.0</v>
      </c>
      <c r="E8295" s="9">
        <v>1000.0</v>
      </c>
      <c r="F8295" s="9">
        <v>-1000.0</v>
      </c>
      <c r="G8295" s="9">
        <v>1000.0</v>
      </c>
    </row>
    <row r="8296">
      <c r="A8296" s="9" t="s">
        <v>574</v>
      </c>
      <c r="B8296" s="9" t="s">
        <v>577</v>
      </c>
      <c r="C8296" s="9" t="s">
        <v>578</v>
      </c>
      <c r="D8296" s="9">
        <v>-1000.0</v>
      </c>
      <c r="E8296" s="9">
        <v>1000.0</v>
      </c>
      <c r="F8296" s="9">
        <v>-1000.0</v>
      </c>
      <c r="G8296" s="9">
        <v>1000.0</v>
      </c>
    </row>
    <row r="8297">
      <c r="A8297" s="9" t="s">
        <v>583</v>
      </c>
      <c r="B8297" s="9" t="s">
        <v>584</v>
      </c>
      <c r="C8297" s="9" t="s">
        <v>586</v>
      </c>
      <c r="D8297" s="9">
        <v>-1000.0</v>
      </c>
      <c r="E8297" s="9">
        <v>1000.0</v>
      </c>
      <c r="F8297" s="9">
        <v>-1000.0</v>
      </c>
      <c r="G8297" s="9">
        <v>1000.0</v>
      </c>
    </row>
    <row r="8298">
      <c r="A8298" s="9" t="s">
        <v>590</v>
      </c>
      <c r="B8298" s="9" t="s">
        <v>593</v>
      </c>
      <c r="C8298" s="9" t="s">
        <v>594</v>
      </c>
      <c r="D8298" s="9">
        <v>-1000.0</v>
      </c>
      <c r="E8298" s="9">
        <v>1000.0</v>
      </c>
      <c r="F8298" s="9">
        <v>-1000.0</v>
      </c>
      <c r="G8298" s="9">
        <v>1000.0</v>
      </c>
    </row>
    <row r="8299">
      <c r="A8299" s="9" t="s">
        <v>599</v>
      </c>
      <c r="B8299" s="9" t="s">
        <v>600</v>
      </c>
      <c r="C8299" s="9" t="s">
        <v>602</v>
      </c>
      <c r="D8299" s="9">
        <v>-1000.0</v>
      </c>
      <c r="E8299" s="9">
        <v>1000.0</v>
      </c>
      <c r="F8299" s="9">
        <v>-1000.0</v>
      </c>
      <c r="G8299" s="9">
        <v>1000.0</v>
      </c>
    </row>
    <row r="8300">
      <c r="A8300" s="9" t="s">
        <v>606</v>
      </c>
      <c r="B8300" s="9" t="s">
        <v>609</v>
      </c>
      <c r="C8300" s="9" t="s">
        <v>610</v>
      </c>
      <c r="D8300" s="9">
        <v>-1000.0</v>
      </c>
      <c r="E8300" s="9">
        <v>1000.0</v>
      </c>
      <c r="F8300" s="9">
        <v>-1000.0</v>
      </c>
      <c r="G8300" s="9">
        <v>1000.0</v>
      </c>
    </row>
    <row r="8301">
      <c r="A8301" s="9" t="s">
        <v>615</v>
      </c>
      <c r="B8301" s="9" t="s">
        <v>617</v>
      </c>
      <c r="C8301" s="9" t="s">
        <v>619</v>
      </c>
      <c r="D8301" s="9">
        <v>-1000.0</v>
      </c>
      <c r="E8301" s="9">
        <v>1000.0</v>
      </c>
      <c r="F8301" s="9">
        <v>-1000.0</v>
      </c>
      <c r="G8301" s="9">
        <v>1000.0</v>
      </c>
    </row>
    <row r="8302">
      <c r="A8302" s="9" t="s">
        <v>627</v>
      </c>
      <c r="B8302" s="9" t="s">
        <v>628</v>
      </c>
      <c r="C8302" s="9" t="s">
        <v>630</v>
      </c>
      <c r="D8302" s="9">
        <v>-1000.0</v>
      </c>
      <c r="E8302" s="9">
        <v>1000.0</v>
      </c>
      <c r="F8302" s="9">
        <v>-1000.0</v>
      </c>
      <c r="G8302" s="9">
        <v>1000.0</v>
      </c>
    </row>
    <row r="8303">
      <c r="A8303" s="9" t="s">
        <v>636</v>
      </c>
      <c r="B8303" s="9" t="s">
        <v>639</v>
      </c>
      <c r="C8303" s="9" t="s">
        <v>641</v>
      </c>
      <c r="D8303" s="9">
        <v>-1000.0</v>
      </c>
      <c r="E8303" s="9">
        <v>1000.0</v>
      </c>
      <c r="F8303" s="9">
        <v>-1000.0</v>
      </c>
      <c r="G8303" s="9">
        <v>1000.0</v>
      </c>
    </row>
    <row r="8304">
      <c r="A8304" s="9" t="s">
        <v>646</v>
      </c>
      <c r="B8304" s="9" t="s">
        <v>647</v>
      </c>
      <c r="C8304" s="9" t="s">
        <v>649</v>
      </c>
      <c r="D8304" s="9">
        <v>-1000.0</v>
      </c>
      <c r="E8304" s="9">
        <v>1000.0</v>
      </c>
      <c r="F8304" s="9">
        <v>-1000.0</v>
      </c>
      <c r="G8304" s="9">
        <v>1000.0</v>
      </c>
    </row>
    <row r="8305">
      <c r="A8305" s="9" t="s">
        <v>656</v>
      </c>
      <c r="B8305" s="9" t="s">
        <v>658</v>
      </c>
      <c r="C8305" s="9" t="s">
        <v>659</v>
      </c>
      <c r="D8305" s="9">
        <v>-1000.0</v>
      </c>
      <c r="E8305" s="9">
        <v>1000.0</v>
      </c>
      <c r="F8305" s="9">
        <v>-1000.0</v>
      </c>
      <c r="G8305" s="9">
        <v>1000.0</v>
      </c>
    </row>
    <row r="8306">
      <c r="A8306" s="9" t="s">
        <v>665</v>
      </c>
      <c r="B8306" s="9" t="s">
        <v>667</v>
      </c>
      <c r="C8306" s="9" t="s">
        <v>669</v>
      </c>
      <c r="D8306" s="9">
        <v>-1000.0</v>
      </c>
      <c r="E8306" s="9">
        <v>1000.0</v>
      </c>
      <c r="F8306" s="9">
        <v>-1000.0</v>
      </c>
      <c r="G8306" s="9">
        <v>1000.0</v>
      </c>
    </row>
    <row r="8307">
      <c r="A8307" s="9" t="s">
        <v>675</v>
      </c>
      <c r="B8307" s="9" t="s">
        <v>677</v>
      </c>
      <c r="C8307" s="9" t="s">
        <v>680</v>
      </c>
      <c r="D8307" s="9">
        <v>-1000.0</v>
      </c>
      <c r="E8307" s="9">
        <v>1000.0</v>
      </c>
      <c r="F8307" s="9">
        <v>-1000.0</v>
      </c>
      <c r="G8307" s="9">
        <v>1000.0</v>
      </c>
    </row>
    <row r="8308">
      <c r="A8308" s="9" t="s">
        <v>684</v>
      </c>
      <c r="B8308" s="9" t="s">
        <v>687</v>
      </c>
      <c r="C8308" s="9" t="s">
        <v>689</v>
      </c>
      <c r="D8308" s="9">
        <v>-1000.0</v>
      </c>
      <c r="E8308" s="9">
        <v>1000.0</v>
      </c>
      <c r="F8308" s="9">
        <v>-1000.0</v>
      </c>
      <c r="G8308" s="9">
        <v>1000.0</v>
      </c>
    </row>
    <row r="8309">
      <c r="A8309" s="9" t="s">
        <v>696</v>
      </c>
      <c r="B8309" s="9" t="s">
        <v>697</v>
      </c>
      <c r="C8309" s="9" t="s">
        <v>699</v>
      </c>
      <c r="D8309" s="9">
        <v>-1000.0</v>
      </c>
      <c r="E8309" s="9">
        <v>1000.0</v>
      </c>
      <c r="F8309" s="9">
        <v>-1000.0</v>
      </c>
      <c r="G8309" s="9">
        <v>1000.0</v>
      </c>
    </row>
    <row r="8310">
      <c r="A8310" s="9" t="s">
        <v>704</v>
      </c>
      <c r="B8310" s="9" t="s">
        <v>706</v>
      </c>
      <c r="C8310" s="9" t="s">
        <v>707</v>
      </c>
      <c r="D8310" s="9">
        <v>-1000.0</v>
      </c>
      <c r="E8310" s="9">
        <v>1000.0</v>
      </c>
      <c r="F8310" s="9">
        <v>-1000.0</v>
      </c>
      <c r="G8310" s="9">
        <v>1000.0</v>
      </c>
    </row>
    <row r="8311">
      <c r="A8311" s="9" t="s">
        <v>711</v>
      </c>
      <c r="B8311" s="9" t="s">
        <v>713</v>
      </c>
      <c r="C8311" s="9" t="s">
        <v>715</v>
      </c>
      <c r="D8311" s="9">
        <v>-1000.0</v>
      </c>
      <c r="E8311" s="9">
        <v>1000.0</v>
      </c>
      <c r="F8311" s="9">
        <v>-1000.0</v>
      </c>
      <c r="G8311" s="9">
        <v>1000.0</v>
      </c>
    </row>
    <row r="8312">
      <c r="A8312" s="9" t="s">
        <v>719</v>
      </c>
      <c r="B8312" s="9" t="s">
        <v>720</v>
      </c>
      <c r="C8312" s="9" t="s">
        <v>722</v>
      </c>
      <c r="D8312" s="9">
        <v>-1000.0</v>
      </c>
      <c r="E8312" s="9">
        <v>1000.0</v>
      </c>
      <c r="F8312" s="9">
        <v>-1000.0</v>
      </c>
      <c r="G8312" s="9">
        <v>1000.0</v>
      </c>
    </row>
    <row r="8313">
      <c r="A8313" s="9" t="s">
        <v>726</v>
      </c>
      <c r="B8313" s="9" t="s">
        <v>727</v>
      </c>
      <c r="C8313" s="9" t="s">
        <v>728</v>
      </c>
      <c r="D8313" s="9">
        <v>-1000.0</v>
      </c>
      <c r="E8313" s="9">
        <v>1000.0</v>
      </c>
      <c r="F8313" s="9">
        <v>-1000.0</v>
      </c>
      <c r="G8313" s="9">
        <v>1000.0</v>
      </c>
    </row>
    <row r="8314">
      <c r="A8314" s="9" t="s">
        <v>732</v>
      </c>
      <c r="B8314" s="9" t="s">
        <v>734</v>
      </c>
      <c r="C8314" s="9" t="s">
        <v>736</v>
      </c>
      <c r="D8314" s="9">
        <v>-1000.0</v>
      </c>
      <c r="E8314" s="9">
        <v>1000.0</v>
      </c>
      <c r="F8314" s="9">
        <v>-1000.0</v>
      </c>
      <c r="G8314" s="9">
        <v>1000.0</v>
      </c>
    </row>
    <row r="8315">
      <c r="A8315" s="9" t="s">
        <v>740</v>
      </c>
      <c r="B8315" s="9" t="s">
        <v>741</v>
      </c>
      <c r="C8315" s="9" t="s">
        <v>742</v>
      </c>
      <c r="D8315" s="9">
        <v>-1000.0</v>
      </c>
      <c r="E8315" s="9">
        <v>1000.0</v>
      </c>
      <c r="F8315" s="9">
        <v>-1000.0</v>
      </c>
      <c r="G8315" s="9">
        <v>1000.0</v>
      </c>
    </row>
    <row r="8316">
      <c r="A8316" s="9" t="s">
        <v>744</v>
      </c>
      <c r="B8316" s="9" t="s">
        <v>745</v>
      </c>
      <c r="C8316" s="9" t="s">
        <v>747</v>
      </c>
      <c r="D8316" s="9">
        <v>-1000.0</v>
      </c>
      <c r="E8316" s="9">
        <v>1000.0</v>
      </c>
      <c r="F8316" s="9">
        <v>-1000.0</v>
      </c>
      <c r="G8316" s="9">
        <v>1000.0</v>
      </c>
    </row>
    <row r="8317">
      <c r="A8317" s="9" t="s">
        <v>752</v>
      </c>
      <c r="B8317" s="9" t="s">
        <v>754</v>
      </c>
      <c r="C8317" s="9" t="s">
        <v>755</v>
      </c>
      <c r="D8317" s="9">
        <v>-1000.0</v>
      </c>
      <c r="E8317" s="9">
        <v>1000.0</v>
      </c>
      <c r="F8317" s="9">
        <v>-1000.0</v>
      </c>
      <c r="G8317" s="9">
        <v>1000.0</v>
      </c>
    </row>
    <row r="8318">
      <c r="A8318" s="9" t="s">
        <v>759</v>
      </c>
      <c r="B8318" s="9" t="s">
        <v>760</v>
      </c>
      <c r="C8318" s="9" t="s">
        <v>761</v>
      </c>
      <c r="D8318" s="9">
        <v>-1000.0</v>
      </c>
      <c r="E8318" s="9">
        <v>1000.0</v>
      </c>
      <c r="F8318" s="9">
        <v>-1000.0</v>
      </c>
      <c r="G8318" s="9">
        <v>1000.0</v>
      </c>
    </row>
    <row r="8319">
      <c r="A8319" s="9" t="s">
        <v>766</v>
      </c>
      <c r="B8319" s="9" t="s">
        <v>768</v>
      </c>
      <c r="C8319" s="9" t="s">
        <v>769</v>
      </c>
      <c r="D8319" s="9">
        <v>-1000.0</v>
      </c>
      <c r="E8319" s="9">
        <v>1000.0</v>
      </c>
      <c r="F8319" s="9">
        <v>-1000.0</v>
      </c>
      <c r="G8319" s="9">
        <v>1000.0</v>
      </c>
    </row>
    <row r="8320">
      <c r="A8320" s="9" t="s">
        <v>775</v>
      </c>
      <c r="B8320" s="9" t="s">
        <v>777</v>
      </c>
      <c r="C8320" s="9" t="s">
        <v>780</v>
      </c>
      <c r="D8320" s="9">
        <v>-1000.0</v>
      </c>
      <c r="E8320" s="9">
        <v>1000.0</v>
      </c>
      <c r="F8320" s="9">
        <v>-1000.0</v>
      </c>
      <c r="G8320" s="9">
        <v>1000.0</v>
      </c>
    </row>
    <row r="8321">
      <c r="A8321" s="9" t="s">
        <v>786</v>
      </c>
      <c r="B8321" s="9" t="s">
        <v>788</v>
      </c>
      <c r="C8321" s="9" t="s">
        <v>790</v>
      </c>
      <c r="D8321" s="9">
        <v>-1000.0</v>
      </c>
      <c r="E8321" s="9">
        <v>1000.0</v>
      </c>
      <c r="F8321" s="9">
        <v>-1000.0</v>
      </c>
      <c r="G8321" s="9">
        <v>1000.0</v>
      </c>
    </row>
    <row r="8322">
      <c r="A8322" s="9" t="s">
        <v>795</v>
      </c>
      <c r="B8322" s="9" t="s">
        <v>798</v>
      </c>
      <c r="C8322" s="9" t="s">
        <v>799</v>
      </c>
      <c r="D8322" s="9">
        <v>-1000.0</v>
      </c>
      <c r="E8322" s="9">
        <v>1000.0</v>
      </c>
      <c r="F8322" s="9">
        <v>-1000.0</v>
      </c>
      <c r="G8322" s="9">
        <v>1000.0</v>
      </c>
    </row>
    <row r="8323">
      <c r="A8323" s="9" t="s">
        <v>804</v>
      </c>
      <c r="B8323" s="9" t="s">
        <v>807</v>
      </c>
      <c r="C8323" s="9" t="s">
        <v>809</v>
      </c>
      <c r="D8323" s="9">
        <v>-1000.0</v>
      </c>
      <c r="E8323" s="9">
        <v>1000.0</v>
      </c>
      <c r="F8323" s="9">
        <v>-1000.0</v>
      </c>
      <c r="G8323" s="9">
        <v>1000.0</v>
      </c>
    </row>
    <row r="8324">
      <c r="A8324" s="9" t="s">
        <v>818</v>
      </c>
      <c r="B8324" s="9" t="s">
        <v>820</v>
      </c>
      <c r="C8324" s="9" t="s">
        <v>821</v>
      </c>
      <c r="D8324" s="9">
        <v>-1000.0</v>
      </c>
      <c r="E8324" s="9">
        <v>1000.0</v>
      </c>
      <c r="F8324" s="9">
        <v>-1000.0</v>
      </c>
      <c r="G8324" s="9">
        <v>1000.0</v>
      </c>
    </row>
    <row r="8325">
      <c r="A8325" s="9" t="s">
        <v>826</v>
      </c>
      <c r="B8325" s="9" t="s">
        <v>827</v>
      </c>
      <c r="C8325" s="9" t="s">
        <v>828</v>
      </c>
      <c r="D8325" s="9">
        <v>-1000.0</v>
      </c>
      <c r="E8325" s="9">
        <v>1000.0</v>
      </c>
      <c r="F8325" s="9">
        <v>-1000.0</v>
      </c>
      <c r="G8325" s="9">
        <v>1000.0</v>
      </c>
    </row>
    <row r="8326">
      <c r="A8326" s="9" t="s">
        <v>835</v>
      </c>
      <c r="B8326" s="9" t="s">
        <v>836</v>
      </c>
      <c r="C8326" s="9" t="s">
        <v>838</v>
      </c>
      <c r="D8326" s="9">
        <v>-1000.0</v>
      </c>
      <c r="E8326" s="9">
        <v>1000.0</v>
      </c>
      <c r="F8326" s="9">
        <v>-1000.0</v>
      </c>
      <c r="G8326" s="9">
        <v>1000.0</v>
      </c>
    </row>
    <row r="8327">
      <c r="A8327" s="9" t="s">
        <v>845</v>
      </c>
      <c r="B8327" s="9" t="s">
        <v>848</v>
      </c>
      <c r="C8327" s="9" t="s">
        <v>851</v>
      </c>
      <c r="D8327" s="9">
        <v>-1000.0</v>
      </c>
      <c r="E8327" s="9">
        <v>1000.0</v>
      </c>
      <c r="F8327" s="9">
        <v>-1000.0</v>
      </c>
      <c r="G8327" s="9">
        <v>1000.0</v>
      </c>
    </row>
    <row r="8328">
      <c r="A8328" s="9" t="s">
        <v>858</v>
      </c>
      <c r="B8328" s="9" t="s">
        <v>859</v>
      </c>
      <c r="C8328" s="9" t="s">
        <v>862</v>
      </c>
      <c r="D8328" s="9">
        <v>-1000.0</v>
      </c>
      <c r="E8328" s="9">
        <v>1000.0</v>
      </c>
      <c r="F8328" s="9">
        <v>-1000.0</v>
      </c>
      <c r="G8328" s="9">
        <v>1000.0</v>
      </c>
    </row>
    <row r="8329">
      <c r="A8329" s="9" t="s">
        <v>869</v>
      </c>
      <c r="B8329" s="9" t="s">
        <v>871</v>
      </c>
      <c r="C8329" s="9" t="s">
        <v>873</v>
      </c>
      <c r="D8329" s="9">
        <v>-1000.0</v>
      </c>
      <c r="E8329" s="9">
        <v>1000.0</v>
      </c>
      <c r="F8329" s="9">
        <v>-1000.0</v>
      </c>
      <c r="G8329" s="9">
        <v>1000.0</v>
      </c>
    </row>
    <row r="8330">
      <c r="A8330" s="9" t="s">
        <v>881</v>
      </c>
      <c r="B8330" s="9" t="s">
        <v>883</v>
      </c>
      <c r="C8330" s="9" t="s">
        <v>885</v>
      </c>
      <c r="D8330" s="9">
        <v>-1000.0</v>
      </c>
      <c r="E8330" s="9">
        <v>1000.0</v>
      </c>
      <c r="F8330" s="9">
        <v>-1000.0</v>
      </c>
      <c r="G8330" s="9">
        <v>1000.0</v>
      </c>
    </row>
    <row r="8331">
      <c r="A8331" s="9" t="s">
        <v>892</v>
      </c>
      <c r="B8331" s="9" t="s">
        <v>895</v>
      </c>
      <c r="C8331" s="9" t="s">
        <v>897</v>
      </c>
      <c r="D8331" s="9">
        <v>-1000.0</v>
      </c>
      <c r="E8331" s="9">
        <v>1000.0</v>
      </c>
      <c r="F8331" s="9">
        <v>-1000.0</v>
      </c>
      <c r="G8331" s="9">
        <v>1000.0</v>
      </c>
    </row>
    <row r="8332">
      <c r="A8332" s="9" t="s">
        <v>911</v>
      </c>
      <c r="B8332" s="9" t="s">
        <v>914</v>
      </c>
      <c r="C8332" s="9" t="s">
        <v>915</v>
      </c>
      <c r="D8332" s="9">
        <v>-1000.0</v>
      </c>
      <c r="E8332" s="9">
        <v>1000.0</v>
      </c>
      <c r="F8332" s="9">
        <v>-1000.0</v>
      </c>
      <c r="G8332" s="9">
        <v>1000.0</v>
      </c>
    </row>
    <row r="8333">
      <c r="A8333" s="9" t="s">
        <v>922</v>
      </c>
      <c r="B8333" s="9" t="s">
        <v>925</v>
      </c>
      <c r="C8333" s="9" t="s">
        <v>927</v>
      </c>
      <c r="D8333" s="9">
        <v>-1000.0</v>
      </c>
      <c r="E8333" s="9">
        <v>1000.0</v>
      </c>
      <c r="F8333" s="9">
        <v>-1000.0</v>
      </c>
      <c r="G8333" s="9">
        <v>1000.0</v>
      </c>
    </row>
    <row r="8334">
      <c r="A8334" s="9" t="s">
        <v>932</v>
      </c>
      <c r="B8334" s="9" t="s">
        <v>934</v>
      </c>
      <c r="C8334" s="9" t="s">
        <v>936</v>
      </c>
      <c r="D8334" s="9">
        <v>-1000.0</v>
      </c>
      <c r="E8334" s="9">
        <v>1000.0</v>
      </c>
      <c r="F8334" s="9">
        <v>-1000.0</v>
      </c>
      <c r="G8334" s="9">
        <v>1000.0</v>
      </c>
    </row>
    <row r="8335">
      <c r="A8335" s="9" t="s">
        <v>941</v>
      </c>
      <c r="B8335" s="9" t="s">
        <v>944</v>
      </c>
      <c r="C8335" s="9" t="s">
        <v>946</v>
      </c>
      <c r="D8335" s="9">
        <v>-1000.0</v>
      </c>
      <c r="E8335" s="9">
        <v>1000.0</v>
      </c>
      <c r="F8335" s="9">
        <v>-1000.0</v>
      </c>
      <c r="G8335" s="9">
        <v>1000.0</v>
      </c>
    </row>
    <row r="8336">
      <c r="A8336" s="9" t="s">
        <v>952</v>
      </c>
      <c r="B8336" s="9" t="s">
        <v>954</v>
      </c>
      <c r="C8336" s="9" t="s">
        <v>955</v>
      </c>
      <c r="D8336" s="9">
        <v>-1000.0</v>
      </c>
      <c r="E8336" s="9">
        <v>1000.0</v>
      </c>
      <c r="F8336" s="9">
        <v>-1000.0</v>
      </c>
      <c r="G8336" s="9">
        <v>1000.0</v>
      </c>
    </row>
    <row r="8337">
      <c r="A8337" s="9" t="s">
        <v>961</v>
      </c>
      <c r="B8337" s="9" t="s">
        <v>962</v>
      </c>
      <c r="C8337" s="9" t="s">
        <v>964</v>
      </c>
      <c r="D8337" s="9">
        <v>-1000.0</v>
      </c>
      <c r="E8337" s="9">
        <v>1000.0</v>
      </c>
      <c r="F8337" s="9">
        <v>-1000.0</v>
      </c>
      <c r="G8337" s="9">
        <v>1000.0</v>
      </c>
    </row>
    <row r="8338">
      <c r="A8338" s="9" t="s">
        <v>970</v>
      </c>
      <c r="B8338" s="9" t="s">
        <v>971</v>
      </c>
      <c r="C8338" s="9" t="s">
        <v>973</v>
      </c>
      <c r="D8338" s="9">
        <v>-1000.0</v>
      </c>
      <c r="E8338" s="9">
        <v>1000.0</v>
      </c>
      <c r="F8338" s="9">
        <v>-1000.0</v>
      </c>
      <c r="G8338" s="9">
        <v>1000.0</v>
      </c>
    </row>
    <row r="8339">
      <c r="A8339" s="9" t="s">
        <v>979</v>
      </c>
      <c r="B8339" s="9" t="s">
        <v>982</v>
      </c>
      <c r="C8339" s="9" t="s">
        <v>984</v>
      </c>
      <c r="D8339" s="9">
        <v>-1000.0</v>
      </c>
      <c r="E8339" s="9">
        <v>1000.0</v>
      </c>
      <c r="F8339" s="9">
        <v>-1000.0</v>
      </c>
      <c r="G8339" s="9">
        <v>1000.0</v>
      </c>
    </row>
    <row r="8340">
      <c r="A8340" s="9" t="s">
        <v>991</v>
      </c>
      <c r="B8340" s="9" t="s">
        <v>992</v>
      </c>
      <c r="C8340" s="9" t="s">
        <v>996</v>
      </c>
      <c r="D8340" s="9">
        <v>-1000.0</v>
      </c>
      <c r="E8340" s="9">
        <v>1000.0</v>
      </c>
      <c r="F8340" s="9">
        <v>-1000.0</v>
      </c>
      <c r="G8340" s="9">
        <v>1000.0</v>
      </c>
    </row>
    <row r="8341">
      <c r="A8341" s="9" t="s">
        <v>1004</v>
      </c>
      <c r="B8341" s="9" t="s">
        <v>1005</v>
      </c>
      <c r="C8341" s="9" t="s">
        <v>1007</v>
      </c>
      <c r="D8341" s="9">
        <v>-1000.0</v>
      </c>
      <c r="E8341" s="9">
        <v>1000.0</v>
      </c>
      <c r="F8341" s="9">
        <v>-1000.0</v>
      </c>
      <c r="G8341" s="9">
        <v>1000.0</v>
      </c>
    </row>
    <row r="8342">
      <c r="A8342" s="9" t="s">
        <v>1015</v>
      </c>
      <c r="B8342" s="9" t="s">
        <v>1017</v>
      </c>
      <c r="C8342" s="9" t="s">
        <v>1019</v>
      </c>
      <c r="D8342" s="9">
        <v>-1000.0</v>
      </c>
      <c r="E8342" s="9">
        <v>1000.0</v>
      </c>
      <c r="F8342" s="9">
        <v>-1000.0</v>
      </c>
      <c r="G8342" s="9">
        <v>1000.0</v>
      </c>
    </row>
    <row r="8343">
      <c r="A8343" s="9" t="s">
        <v>1026</v>
      </c>
      <c r="B8343" s="9" t="s">
        <v>1029</v>
      </c>
      <c r="C8343" s="9" t="s">
        <v>1031</v>
      </c>
      <c r="D8343" s="9">
        <v>-1000.0</v>
      </c>
      <c r="E8343" s="9">
        <v>1000.0</v>
      </c>
      <c r="F8343" s="9">
        <v>-1000.0</v>
      </c>
      <c r="G8343" s="9">
        <v>1000.0</v>
      </c>
    </row>
    <row r="8344">
      <c r="A8344" s="9" t="s">
        <v>1039</v>
      </c>
      <c r="B8344" s="9" t="s">
        <v>1041</v>
      </c>
      <c r="C8344" s="9" t="s">
        <v>1044</v>
      </c>
      <c r="D8344" s="9">
        <v>-1000.0</v>
      </c>
      <c r="E8344" s="9">
        <v>1000.0</v>
      </c>
      <c r="F8344" s="9">
        <v>-1000.0</v>
      </c>
      <c r="G8344" s="9">
        <v>1000.0</v>
      </c>
    </row>
    <row r="8345">
      <c r="A8345" s="9" t="s">
        <v>1048</v>
      </c>
      <c r="B8345" s="9" t="s">
        <v>1053</v>
      </c>
      <c r="C8345" s="9" t="s">
        <v>1054</v>
      </c>
      <c r="D8345" s="9">
        <v>-1000.0</v>
      </c>
      <c r="E8345" s="9">
        <v>1000.0</v>
      </c>
      <c r="F8345" s="9">
        <v>-1000.0</v>
      </c>
      <c r="G8345" s="9">
        <v>1000.0</v>
      </c>
    </row>
    <row r="8346">
      <c r="A8346" s="9" t="s">
        <v>1060</v>
      </c>
      <c r="B8346" s="9" t="s">
        <v>1062</v>
      </c>
      <c r="C8346" s="9" t="s">
        <v>1065</v>
      </c>
      <c r="D8346" s="9">
        <v>-1000.0</v>
      </c>
      <c r="E8346" s="9">
        <v>1000.0</v>
      </c>
      <c r="F8346" s="9">
        <v>-1000.0</v>
      </c>
      <c r="G8346" s="9">
        <v>1000.0</v>
      </c>
    </row>
    <row r="8347">
      <c r="A8347" s="9" t="s">
        <v>1075</v>
      </c>
      <c r="B8347" s="9" t="s">
        <v>1079</v>
      </c>
      <c r="C8347" s="9" t="s">
        <v>1080</v>
      </c>
      <c r="D8347" s="9">
        <v>-1000.0</v>
      </c>
      <c r="E8347" s="9">
        <v>1000.0</v>
      </c>
      <c r="F8347" s="9">
        <v>-1000.0</v>
      </c>
      <c r="G8347" s="9">
        <v>1000.0</v>
      </c>
    </row>
    <row r="8348">
      <c r="A8348" s="9" t="s">
        <v>1089</v>
      </c>
      <c r="B8348" s="9" t="s">
        <v>1090</v>
      </c>
      <c r="C8348" s="9" t="s">
        <v>1092</v>
      </c>
      <c r="D8348" s="9">
        <v>-1000.0</v>
      </c>
      <c r="E8348" s="9">
        <v>1000.0</v>
      </c>
      <c r="F8348" s="9">
        <v>-1000.0</v>
      </c>
      <c r="G8348" s="9">
        <v>1000.0</v>
      </c>
    </row>
    <row r="8349">
      <c r="A8349" s="9" t="s">
        <v>1099</v>
      </c>
      <c r="B8349" s="9" t="s">
        <v>1101</v>
      </c>
      <c r="C8349" s="9" t="s">
        <v>1103</v>
      </c>
      <c r="D8349" s="9">
        <v>-1000.0</v>
      </c>
      <c r="E8349" s="9">
        <v>1000.0</v>
      </c>
      <c r="F8349" s="9">
        <v>-1000.0</v>
      </c>
      <c r="G8349" s="9">
        <v>1000.0</v>
      </c>
    </row>
    <row r="8350">
      <c r="A8350" s="9" t="s">
        <v>1112</v>
      </c>
      <c r="B8350" s="9" t="s">
        <v>1113</v>
      </c>
      <c r="C8350" s="9" t="s">
        <v>1116</v>
      </c>
      <c r="D8350" s="9">
        <v>-1000.0</v>
      </c>
      <c r="E8350" s="9">
        <v>1000.0</v>
      </c>
      <c r="F8350" s="9">
        <v>-1000.0</v>
      </c>
      <c r="G8350" s="9">
        <v>1000.0</v>
      </c>
    </row>
    <row r="8351">
      <c r="A8351" s="9" t="s">
        <v>1118</v>
      </c>
      <c r="B8351" s="9" t="s">
        <v>1119</v>
      </c>
      <c r="C8351" s="9" t="s">
        <v>1122</v>
      </c>
      <c r="D8351" s="9">
        <v>-1000.0</v>
      </c>
      <c r="E8351" s="9">
        <v>1000.0</v>
      </c>
      <c r="F8351" s="9">
        <v>-1000.0</v>
      </c>
      <c r="G8351" s="9">
        <v>1000.0</v>
      </c>
    </row>
    <row r="8352">
      <c r="A8352" s="9" t="s">
        <v>1128</v>
      </c>
      <c r="B8352" s="9" t="s">
        <v>1131</v>
      </c>
      <c r="C8352" s="9" t="s">
        <v>1132</v>
      </c>
      <c r="D8352" s="9">
        <v>-1000.0</v>
      </c>
      <c r="E8352" s="9">
        <v>1000.0</v>
      </c>
      <c r="F8352" s="9">
        <v>-1000.0</v>
      </c>
      <c r="G8352" s="9">
        <v>1000.0</v>
      </c>
    </row>
    <row r="8353">
      <c r="A8353" s="9" t="s">
        <v>1139</v>
      </c>
      <c r="B8353" s="9" t="s">
        <v>1141</v>
      </c>
      <c r="C8353" s="9" t="s">
        <v>1143</v>
      </c>
      <c r="D8353" s="9">
        <v>-1000.0</v>
      </c>
      <c r="E8353" s="9">
        <v>1000.0</v>
      </c>
      <c r="F8353" s="9">
        <v>-1000.0</v>
      </c>
      <c r="G8353" s="9">
        <v>1000.0</v>
      </c>
    </row>
    <row r="8354">
      <c r="A8354" s="9" t="s">
        <v>1149</v>
      </c>
      <c r="B8354" s="9" t="s">
        <v>1153</v>
      </c>
      <c r="C8354" s="9" t="s">
        <v>1154</v>
      </c>
      <c r="D8354" s="9">
        <v>-1000.0</v>
      </c>
      <c r="E8354" s="9">
        <v>1000.0</v>
      </c>
      <c r="F8354" s="9">
        <v>-1000.0</v>
      </c>
      <c r="G8354" s="9">
        <v>1000.0</v>
      </c>
    </row>
    <row r="8355">
      <c r="A8355" s="9" t="s">
        <v>1162</v>
      </c>
      <c r="B8355" s="9" t="s">
        <v>1164</v>
      </c>
      <c r="C8355" s="9" t="s">
        <v>1166</v>
      </c>
      <c r="D8355" s="9">
        <v>-1000.0</v>
      </c>
      <c r="E8355" s="9">
        <v>1000.0</v>
      </c>
      <c r="F8355" s="9">
        <v>-1000.0</v>
      </c>
      <c r="G8355" s="9">
        <v>1000.0</v>
      </c>
    </row>
    <row r="8356">
      <c r="A8356" s="9" t="s">
        <v>1174</v>
      </c>
      <c r="B8356" s="9" t="s">
        <v>1177</v>
      </c>
      <c r="C8356" s="9" t="s">
        <v>1179</v>
      </c>
      <c r="D8356" s="9">
        <v>-1000.0</v>
      </c>
      <c r="E8356" s="9">
        <v>1000.0</v>
      </c>
      <c r="F8356" s="9">
        <v>-1000.0</v>
      </c>
      <c r="G8356" s="9">
        <v>1000.0</v>
      </c>
    </row>
    <row r="8357">
      <c r="A8357" s="9" t="s">
        <v>1186</v>
      </c>
      <c r="B8357" s="9" t="s">
        <v>1190</v>
      </c>
      <c r="C8357" s="9" t="s">
        <v>1192</v>
      </c>
      <c r="D8357" s="9">
        <v>-1000.0</v>
      </c>
      <c r="E8357" s="9">
        <v>1000.0</v>
      </c>
      <c r="F8357" s="9">
        <v>-1000.0</v>
      </c>
      <c r="G8357" s="9">
        <v>1000.0</v>
      </c>
    </row>
    <row r="8358">
      <c r="A8358" s="9" t="s">
        <v>1200</v>
      </c>
      <c r="B8358" s="9" t="s">
        <v>1201</v>
      </c>
      <c r="C8358" s="9" t="s">
        <v>1203</v>
      </c>
      <c r="D8358" s="9">
        <v>-1000.0</v>
      </c>
      <c r="E8358" s="9">
        <v>1000.0</v>
      </c>
      <c r="F8358" s="9">
        <v>-1000.0</v>
      </c>
      <c r="G8358" s="9">
        <v>1000.0</v>
      </c>
    </row>
    <row r="8359">
      <c r="A8359" s="9" t="s">
        <v>1210</v>
      </c>
      <c r="B8359" s="9" t="s">
        <v>1212</v>
      </c>
      <c r="C8359" s="9" t="s">
        <v>1215</v>
      </c>
      <c r="D8359" s="9">
        <v>-1000.0</v>
      </c>
      <c r="E8359" s="9">
        <v>1000.0</v>
      </c>
      <c r="F8359" s="9">
        <v>-1000.0</v>
      </c>
      <c r="G8359" s="9">
        <v>1000.0</v>
      </c>
    </row>
    <row r="8360">
      <c r="A8360" s="9" t="s">
        <v>1222</v>
      </c>
      <c r="B8360" s="9" t="s">
        <v>1224</v>
      </c>
      <c r="C8360" s="9" t="s">
        <v>1227</v>
      </c>
      <c r="D8360" s="9">
        <v>-1000.0</v>
      </c>
      <c r="E8360" s="9">
        <v>1000.0</v>
      </c>
      <c r="F8360" s="9">
        <v>-1000.0</v>
      </c>
      <c r="G8360" s="9">
        <v>1000.0</v>
      </c>
    </row>
    <row r="8361">
      <c r="A8361" s="9" t="s">
        <v>1232</v>
      </c>
      <c r="B8361" s="9" t="s">
        <v>1233</v>
      </c>
      <c r="C8361" s="9" t="s">
        <v>1235</v>
      </c>
      <c r="D8361" s="9">
        <v>-1000.0</v>
      </c>
      <c r="E8361" s="9">
        <v>1000.0</v>
      </c>
      <c r="F8361" s="9">
        <v>-1000.0</v>
      </c>
      <c r="G8361" s="9">
        <v>1000.0</v>
      </c>
    </row>
    <row r="8362">
      <c r="A8362" s="9" t="s">
        <v>1242</v>
      </c>
      <c r="B8362" s="9" t="s">
        <v>1244</v>
      </c>
      <c r="C8362" s="9" t="s">
        <v>1246</v>
      </c>
      <c r="D8362" s="9">
        <v>-1000.0</v>
      </c>
      <c r="E8362" s="9">
        <v>1000.0</v>
      </c>
      <c r="F8362" s="9">
        <v>-1000.0</v>
      </c>
      <c r="G8362" s="9">
        <v>1000.0</v>
      </c>
    </row>
    <row r="8363">
      <c r="A8363" s="9" t="s">
        <v>1252</v>
      </c>
      <c r="B8363" s="9" t="s">
        <v>1255</v>
      </c>
      <c r="C8363" s="9" t="s">
        <v>1256</v>
      </c>
      <c r="D8363" s="9">
        <v>-1000.0</v>
      </c>
      <c r="E8363" s="9">
        <v>1000.0</v>
      </c>
      <c r="F8363" s="9">
        <v>-1000.0</v>
      </c>
      <c r="G8363" s="9">
        <v>1000.0</v>
      </c>
    </row>
    <row r="8364">
      <c r="A8364" s="9" t="s">
        <v>1264</v>
      </c>
      <c r="B8364" s="9" t="s">
        <v>1265</v>
      </c>
      <c r="C8364" s="9" t="s">
        <v>1268</v>
      </c>
      <c r="D8364" s="9">
        <v>-1000.0</v>
      </c>
      <c r="E8364" s="9">
        <v>1000.0</v>
      </c>
      <c r="F8364" s="9">
        <v>-1000.0</v>
      </c>
      <c r="G8364" s="9">
        <v>1000.0</v>
      </c>
    </row>
    <row r="8365">
      <c r="A8365" s="9" t="s">
        <v>1273</v>
      </c>
      <c r="B8365" s="9" t="s">
        <v>1275</v>
      </c>
      <c r="C8365" s="9" t="s">
        <v>1278</v>
      </c>
      <c r="D8365" s="9">
        <v>-1000.0</v>
      </c>
      <c r="E8365" s="9">
        <v>1000.0</v>
      </c>
      <c r="F8365" s="9">
        <v>-1000.0</v>
      </c>
      <c r="G8365" s="9">
        <v>1000.0</v>
      </c>
    </row>
    <row r="8366">
      <c r="A8366" s="9" t="s">
        <v>1287</v>
      </c>
      <c r="B8366" s="9" t="s">
        <v>1290</v>
      </c>
      <c r="C8366" s="9" t="s">
        <v>1291</v>
      </c>
      <c r="D8366" s="9">
        <v>-1000.0</v>
      </c>
      <c r="E8366" s="9">
        <v>1000.0</v>
      </c>
      <c r="F8366" s="9">
        <v>-1000.0</v>
      </c>
      <c r="G8366" s="9">
        <v>1000.0</v>
      </c>
    </row>
    <row r="8367">
      <c r="A8367" s="9" t="s">
        <v>1297</v>
      </c>
      <c r="B8367" s="9" t="s">
        <v>1299</v>
      </c>
      <c r="C8367" s="9" t="s">
        <v>1302</v>
      </c>
      <c r="D8367" s="9">
        <v>-1000.0</v>
      </c>
      <c r="E8367" s="9">
        <v>1000.0</v>
      </c>
      <c r="F8367" s="9">
        <v>-1000.0</v>
      </c>
      <c r="G8367" s="9">
        <v>1000.0</v>
      </c>
    </row>
    <row r="8368">
      <c r="A8368" s="9" t="s">
        <v>1307</v>
      </c>
      <c r="B8368" s="9" t="s">
        <v>1311</v>
      </c>
      <c r="C8368" s="9" t="s">
        <v>1312</v>
      </c>
      <c r="D8368" s="9">
        <v>-1000.0</v>
      </c>
      <c r="E8368" s="9">
        <v>1000.0</v>
      </c>
      <c r="F8368" s="9">
        <v>-1000.0</v>
      </c>
      <c r="G8368" s="9">
        <v>1000.0</v>
      </c>
    </row>
    <row r="8369">
      <c r="A8369" s="9" t="s">
        <v>1318</v>
      </c>
      <c r="B8369" s="9" t="s">
        <v>1320</v>
      </c>
      <c r="C8369" s="9" t="s">
        <v>1323</v>
      </c>
      <c r="D8369" s="9">
        <v>-1000.0</v>
      </c>
      <c r="E8369" s="9">
        <v>1000.0</v>
      </c>
      <c r="F8369" s="9">
        <v>-1000.0</v>
      </c>
      <c r="G8369" s="9">
        <v>1000.0</v>
      </c>
    </row>
    <row r="8370">
      <c r="A8370" s="9" t="s">
        <v>1329</v>
      </c>
      <c r="B8370" s="9" t="s">
        <v>1331</v>
      </c>
      <c r="C8370" s="9" t="s">
        <v>1334</v>
      </c>
      <c r="D8370" s="9">
        <v>-1000.0</v>
      </c>
      <c r="E8370" s="9">
        <v>1000.0</v>
      </c>
      <c r="F8370" s="9">
        <v>-1000.0</v>
      </c>
      <c r="G8370" s="9">
        <v>1000.0</v>
      </c>
    </row>
    <row r="8371">
      <c r="A8371" s="9" t="s">
        <v>1339</v>
      </c>
      <c r="B8371" s="9" t="s">
        <v>1342</v>
      </c>
      <c r="C8371" s="9" t="s">
        <v>1344</v>
      </c>
      <c r="D8371" s="9">
        <v>-1000.0</v>
      </c>
      <c r="E8371" s="9">
        <v>1000.0</v>
      </c>
      <c r="F8371" s="9">
        <v>-1000.0</v>
      </c>
      <c r="G8371" s="9">
        <v>1000.0</v>
      </c>
    </row>
    <row r="8372">
      <c r="A8372" s="9" t="s">
        <v>1352</v>
      </c>
      <c r="B8372" s="9" t="s">
        <v>1354</v>
      </c>
      <c r="C8372" s="9" t="s">
        <v>1355</v>
      </c>
      <c r="D8372" s="9">
        <v>-1000.0</v>
      </c>
      <c r="E8372" s="9">
        <v>1000.0</v>
      </c>
      <c r="F8372" s="9">
        <v>-1000.0</v>
      </c>
      <c r="G8372" s="9">
        <v>1000.0</v>
      </c>
    </row>
    <row r="8373">
      <c r="A8373" s="9" t="s">
        <v>1362</v>
      </c>
      <c r="B8373" s="9" t="s">
        <v>1365</v>
      </c>
      <c r="C8373" s="9" t="s">
        <v>1367</v>
      </c>
      <c r="D8373" s="9">
        <v>-1000.0</v>
      </c>
      <c r="E8373" s="9">
        <v>1000.0</v>
      </c>
      <c r="F8373" s="9">
        <v>-1000.0</v>
      </c>
      <c r="G8373" s="9">
        <v>1000.0</v>
      </c>
    </row>
    <row r="8374">
      <c r="A8374" s="9" t="s">
        <v>1374</v>
      </c>
      <c r="B8374" s="9" t="s">
        <v>1376</v>
      </c>
      <c r="C8374" s="9" t="s">
        <v>1378</v>
      </c>
      <c r="D8374" s="9">
        <v>-1000.0</v>
      </c>
      <c r="E8374" s="9">
        <v>1000.0</v>
      </c>
      <c r="F8374" s="9">
        <v>-1000.0</v>
      </c>
      <c r="G8374" s="9">
        <v>1000.0</v>
      </c>
    </row>
    <row r="8375">
      <c r="A8375" s="9" t="s">
        <v>1386</v>
      </c>
      <c r="B8375" s="9" t="s">
        <v>1387</v>
      </c>
      <c r="C8375" s="9" t="s">
        <v>1389</v>
      </c>
      <c r="D8375" s="9">
        <v>-1000.0</v>
      </c>
      <c r="E8375" s="9">
        <v>1000.0</v>
      </c>
      <c r="F8375" s="9">
        <v>-1000.0</v>
      </c>
      <c r="G8375" s="9">
        <v>1000.0</v>
      </c>
    </row>
    <row r="8376">
      <c r="A8376" s="9" t="s">
        <v>1395</v>
      </c>
      <c r="B8376" s="9" t="s">
        <v>1397</v>
      </c>
      <c r="C8376" s="9" t="s">
        <v>1399</v>
      </c>
      <c r="D8376" s="9">
        <v>-1000.0</v>
      </c>
      <c r="E8376" s="9">
        <v>1000.0</v>
      </c>
      <c r="F8376" s="9">
        <v>-1000.0</v>
      </c>
      <c r="G8376" s="9">
        <v>1000.0</v>
      </c>
    </row>
    <row r="8377">
      <c r="A8377" s="9" t="s">
        <v>1405</v>
      </c>
      <c r="B8377" s="9" t="s">
        <v>1407</v>
      </c>
      <c r="C8377" s="9" t="s">
        <v>1411</v>
      </c>
      <c r="D8377" s="9">
        <v>-1000.0</v>
      </c>
      <c r="E8377" s="9">
        <v>1000.0</v>
      </c>
      <c r="F8377" s="9">
        <v>-1000.0</v>
      </c>
      <c r="G8377" s="9">
        <v>1000.0</v>
      </c>
    </row>
    <row r="8378">
      <c r="A8378" s="9" t="s">
        <v>1419</v>
      </c>
      <c r="B8378" s="9" t="s">
        <v>1422</v>
      </c>
      <c r="C8378" s="9" t="s">
        <v>1424</v>
      </c>
      <c r="D8378" s="9">
        <v>-1000.0</v>
      </c>
      <c r="E8378" s="9">
        <v>1000.0</v>
      </c>
      <c r="F8378" s="9">
        <v>-1000.0</v>
      </c>
      <c r="G8378" s="9">
        <v>1000.0</v>
      </c>
    </row>
    <row r="8379">
      <c r="A8379" s="9" t="s">
        <v>1428</v>
      </c>
      <c r="B8379" s="9" t="s">
        <v>1429</v>
      </c>
      <c r="C8379" s="9" t="s">
        <v>1430</v>
      </c>
      <c r="D8379" s="9">
        <v>-1000.0</v>
      </c>
      <c r="E8379" s="9">
        <v>1000.0</v>
      </c>
      <c r="F8379" s="9">
        <v>-1000.0</v>
      </c>
      <c r="G8379" s="9">
        <v>1000.0</v>
      </c>
    </row>
    <row r="8380">
      <c r="A8380" s="9" t="s">
        <v>1434</v>
      </c>
      <c r="B8380" s="9" t="s">
        <v>1435</v>
      </c>
      <c r="C8380" s="9" t="s">
        <v>1436</v>
      </c>
      <c r="D8380" s="9">
        <v>-1000.0</v>
      </c>
      <c r="E8380" s="9">
        <v>1000.0</v>
      </c>
      <c r="F8380" s="9">
        <v>-1000.0</v>
      </c>
      <c r="G8380" s="9">
        <v>1000.0</v>
      </c>
    </row>
    <row r="8381">
      <c r="A8381" s="9" t="s">
        <v>1442</v>
      </c>
      <c r="B8381" s="9" t="s">
        <v>1444</v>
      </c>
      <c r="C8381" s="9" t="s">
        <v>1450</v>
      </c>
      <c r="D8381" s="9">
        <v>-1000.0</v>
      </c>
      <c r="E8381" s="9">
        <v>1000.0</v>
      </c>
      <c r="F8381" s="9">
        <v>-1000.0</v>
      </c>
      <c r="G8381" s="9">
        <v>1000.0</v>
      </c>
    </row>
    <row r="8382">
      <c r="A8382" s="9" t="s">
        <v>1455</v>
      </c>
      <c r="B8382" s="9" t="s">
        <v>1456</v>
      </c>
      <c r="C8382" s="9" t="s">
        <v>1457</v>
      </c>
      <c r="D8382" s="9">
        <v>-1000.0</v>
      </c>
      <c r="E8382" s="9">
        <v>1000.0</v>
      </c>
      <c r="F8382" s="9">
        <v>-1000.0</v>
      </c>
      <c r="G8382" s="9">
        <v>1000.0</v>
      </c>
    </row>
    <row r="8383">
      <c r="A8383" s="9" t="s">
        <v>1461</v>
      </c>
      <c r="B8383" s="9" t="s">
        <v>1465</v>
      </c>
      <c r="C8383" s="9" t="s">
        <v>1466</v>
      </c>
      <c r="D8383" s="9">
        <v>-1000.0</v>
      </c>
      <c r="E8383" s="9">
        <v>1000.0</v>
      </c>
      <c r="F8383" s="9">
        <v>-1000.0</v>
      </c>
      <c r="G8383" s="9">
        <v>1000.0</v>
      </c>
    </row>
    <row r="8384">
      <c r="A8384" s="9" t="s">
        <v>1474</v>
      </c>
      <c r="B8384" s="9" t="s">
        <v>1475</v>
      </c>
      <c r="C8384" s="9" t="s">
        <v>1477</v>
      </c>
      <c r="D8384" s="9">
        <v>-1000.0</v>
      </c>
      <c r="E8384" s="9">
        <v>1000.0</v>
      </c>
      <c r="F8384" s="9">
        <v>-1000.0</v>
      </c>
      <c r="G8384" s="9">
        <v>1000.0</v>
      </c>
    </row>
    <row r="8385">
      <c r="A8385" s="9" t="s">
        <v>1483</v>
      </c>
      <c r="B8385" s="9" t="s">
        <v>1484</v>
      </c>
      <c r="C8385" s="9" t="s">
        <v>1485</v>
      </c>
      <c r="D8385" s="9">
        <v>-1000.0</v>
      </c>
      <c r="E8385" s="9">
        <v>1000.0</v>
      </c>
      <c r="F8385" s="9">
        <v>-1000.0</v>
      </c>
      <c r="G8385" s="9">
        <v>1000.0</v>
      </c>
    </row>
    <row r="8386">
      <c r="A8386" s="9" t="s">
        <v>1492</v>
      </c>
      <c r="B8386" s="9" t="s">
        <v>1494</v>
      </c>
      <c r="C8386" s="9" t="s">
        <v>1495</v>
      </c>
      <c r="D8386" s="9">
        <v>-1000.0</v>
      </c>
      <c r="E8386" s="9">
        <v>1000.0</v>
      </c>
      <c r="F8386" s="9">
        <v>-1000.0</v>
      </c>
      <c r="G8386" s="9">
        <v>1000.0</v>
      </c>
    </row>
    <row r="8387">
      <c r="A8387" s="9" t="s">
        <v>1500</v>
      </c>
      <c r="B8387" s="9" t="s">
        <v>1502</v>
      </c>
      <c r="C8387" s="9" t="s">
        <v>1504</v>
      </c>
      <c r="D8387" s="9">
        <v>-1000.0</v>
      </c>
      <c r="E8387" s="9">
        <v>1000.0</v>
      </c>
      <c r="F8387" s="9">
        <v>-1000.0</v>
      </c>
      <c r="G8387" s="9">
        <v>1000.0</v>
      </c>
    </row>
    <row r="8388">
      <c r="A8388" s="9" t="s">
        <v>1510</v>
      </c>
      <c r="B8388" s="9" t="s">
        <v>1513</v>
      </c>
      <c r="C8388" s="9" t="s">
        <v>1514</v>
      </c>
      <c r="D8388" s="9">
        <v>-1000.0</v>
      </c>
      <c r="E8388" s="9">
        <v>1000.0</v>
      </c>
      <c r="F8388" s="9">
        <v>-1000.0</v>
      </c>
      <c r="G8388" s="9">
        <v>1000.0</v>
      </c>
    </row>
    <row r="8389">
      <c r="A8389" s="9" t="s">
        <v>1518</v>
      </c>
      <c r="B8389" s="9" t="s">
        <v>1520</v>
      </c>
      <c r="C8389" s="9" t="s">
        <v>1522</v>
      </c>
      <c r="D8389" s="9">
        <v>-1000.0</v>
      </c>
      <c r="E8389" s="9">
        <v>1000.0</v>
      </c>
      <c r="F8389" s="9">
        <v>-1000.0</v>
      </c>
      <c r="G8389" s="9">
        <v>1000.0</v>
      </c>
    </row>
    <row r="8390">
      <c r="A8390" s="9" t="s">
        <v>1530</v>
      </c>
      <c r="B8390" s="9" t="s">
        <v>1532</v>
      </c>
      <c r="C8390" s="9" t="s">
        <v>1533</v>
      </c>
      <c r="D8390" s="9">
        <v>-1000.0</v>
      </c>
      <c r="E8390" s="9">
        <v>1000.0</v>
      </c>
      <c r="F8390" s="9">
        <v>-1000.0</v>
      </c>
      <c r="G8390" s="9">
        <v>1000.0</v>
      </c>
    </row>
    <row r="8391">
      <c r="A8391" s="9" t="s">
        <v>1537</v>
      </c>
      <c r="B8391" s="9" t="s">
        <v>1538</v>
      </c>
      <c r="C8391" s="9" t="s">
        <v>1539</v>
      </c>
      <c r="D8391" s="9">
        <v>-1000.0</v>
      </c>
      <c r="E8391" s="9">
        <v>1000.0</v>
      </c>
      <c r="F8391" s="9">
        <v>-1000.0</v>
      </c>
      <c r="G8391" s="9">
        <v>1000.0</v>
      </c>
    </row>
    <row r="8392">
      <c r="A8392" s="9" t="s">
        <v>1540</v>
      </c>
      <c r="B8392" s="9" t="s">
        <v>1541</v>
      </c>
      <c r="C8392" s="9" t="s">
        <v>1542</v>
      </c>
      <c r="D8392" s="9">
        <v>-1000.0</v>
      </c>
      <c r="E8392" s="9">
        <v>1000.0</v>
      </c>
      <c r="F8392" s="9">
        <v>-1000.0</v>
      </c>
      <c r="G8392" s="9">
        <v>1000.0</v>
      </c>
    </row>
    <row r="8393">
      <c r="A8393" s="9" t="s">
        <v>1543</v>
      </c>
      <c r="B8393" s="9" t="s">
        <v>1544</v>
      </c>
      <c r="C8393" s="9" t="s">
        <v>1546</v>
      </c>
      <c r="D8393" s="9">
        <v>-1000.0</v>
      </c>
      <c r="E8393" s="9">
        <v>1000.0</v>
      </c>
      <c r="F8393" s="9">
        <v>-1000.0</v>
      </c>
      <c r="G8393" s="9">
        <v>1000.0</v>
      </c>
    </row>
    <row r="8394">
      <c r="A8394" s="9" t="s">
        <v>1552</v>
      </c>
      <c r="B8394" s="9" t="s">
        <v>1554</v>
      </c>
      <c r="C8394" s="9" t="s">
        <v>1556</v>
      </c>
      <c r="D8394" s="9">
        <v>-1000.0</v>
      </c>
      <c r="E8394" s="9">
        <v>1000.0</v>
      </c>
      <c r="F8394" s="9">
        <v>-1000.0</v>
      </c>
      <c r="G8394" s="9">
        <v>1000.0</v>
      </c>
    </row>
    <row r="8395">
      <c r="A8395" s="9" t="s">
        <v>1561</v>
      </c>
      <c r="B8395" s="9" t="s">
        <v>1565</v>
      </c>
      <c r="C8395" s="9" t="s">
        <v>1566</v>
      </c>
      <c r="D8395" s="9">
        <v>-1000.0</v>
      </c>
      <c r="E8395" s="9">
        <v>1000.0</v>
      </c>
      <c r="F8395" s="9">
        <v>-1000.0</v>
      </c>
      <c r="G8395" s="9">
        <v>1000.0</v>
      </c>
    </row>
    <row r="8396">
      <c r="A8396" s="9" t="s">
        <v>1571</v>
      </c>
      <c r="B8396" s="9" t="s">
        <v>1573</v>
      </c>
      <c r="C8396" s="9" t="s">
        <v>1575</v>
      </c>
      <c r="D8396" s="9">
        <v>-1000.0</v>
      </c>
      <c r="E8396" s="9">
        <v>1000.0</v>
      </c>
      <c r="F8396" s="9">
        <v>-1000.0</v>
      </c>
      <c r="G8396" s="9">
        <v>1000.0</v>
      </c>
    </row>
    <row r="8397">
      <c r="A8397" s="9" t="s">
        <v>1581</v>
      </c>
      <c r="B8397" s="9" t="s">
        <v>1583</v>
      </c>
      <c r="C8397" s="9" t="s">
        <v>1585</v>
      </c>
      <c r="D8397" s="9">
        <v>-1000.0</v>
      </c>
      <c r="E8397" s="9">
        <v>1000.0</v>
      </c>
      <c r="F8397" s="9">
        <v>-1000.0</v>
      </c>
      <c r="G8397" s="9">
        <v>1000.0</v>
      </c>
    </row>
    <row r="8398">
      <c r="A8398" s="9" t="s">
        <v>1594</v>
      </c>
      <c r="B8398" s="9" t="s">
        <v>1596</v>
      </c>
      <c r="C8398" s="9" t="s">
        <v>1598</v>
      </c>
      <c r="D8398" s="9">
        <v>-1000.0</v>
      </c>
      <c r="E8398" s="9">
        <v>1000.0</v>
      </c>
      <c r="F8398" s="9">
        <v>-1000.0</v>
      </c>
      <c r="G8398" s="9">
        <v>1000.0</v>
      </c>
    </row>
    <row r="8399">
      <c r="A8399" s="9" t="s">
        <v>1606</v>
      </c>
      <c r="B8399" s="9" t="s">
        <v>1609</v>
      </c>
      <c r="C8399" s="9" t="s">
        <v>1611</v>
      </c>
      <c r="D8399" s="9">
        <v>-1000.0</v>
      </c>
      <c r="E8399" s="9">
        <v>1000.0</v>
      </c>
      <c r="F8399" s="9">
        <v>-1000.0</v>
      </c>
      <c r="G8399" s="9">
        <v>1000.0</v>
      </c>
    </row>
    <row r="8400">
      <c r="A8400" s="9" t="s">
        <v>1617</v>
      </c>
      <c r="B8400" s="9" t="s">
        <v>1618</v>
      </c>
      <c r="C8400" s="9" t="s">
        <v>1620</v>
      </c>
      <c r="D8400" s="9">
        <v>-1000.0</v>
      </c>
      <c r="E8400" s="9">
        <v>1000.0</v>
      </c>
      <c r="F8400" s="9">
        <v>-1000.0</v>
      </c>
      <c r="G8400" s="9">
        <v>1000.0</v>
      </c>
    </row>
    <row r="8401">
      <c r="A8401" s="9" t="s">
        <v>1627</v>
      </c>
      <c r="B8401" s="9" t="s">
        <v>1630</v>
      </c>
      <c r="C8401" s="9" t="s">
        <v>1632</v>
      </c>
      <c r="D8401" s="9">
        <v>-1000.0</v>
      </c>
      <c r="E8401" s="9">
        <v>1000.0</v>
      </c>
      <c r="F8401" s="9">
        <v>-1000.0</v>
      </c>
      <c r="G8401" s="9">
        <v>1000.0</v>
      </c>
    </row>
    <row r="8402">
      <c r="A8402" s="9" t="s">
        <v>1638</v>
      </c>
      <c r="B8402" s="9" t="s">
        <v>1641</v>
      </c>
      <c r="C8402" s="9" t="s">
        <v>1643</v>
      </c>
      <c r="D8402" s="9">
        <v>-1000.0</v>
      </c>
      <c r="E8402" s="9">
        <v>1000.0</v>
      </c>
      <c r="F8402" s="9">
        <v>-1000.0</v>
      </c>
      <c r="G8402" s="9">
        <v>1000.0</v>
      </c>
    </row>
    <row r="8403">
      <c r="A8403" s="9" t="s">
        <v>1653</v>
      </c>
      <c r="B8403" s="9" t="s">
        <v>1656</v>
      </c>
      <c r="C8403" s="9" t="s">
        <v>1658</v>
      </c>
      <c r="D8403" s="9">
        <v>-1000.0</v>
      </c>
      <c r="E8403" s="9">
        <v>1000.0</v>
      </c>
      <c r="F8403" s="9">
        <v>-1000.0</v>
      </c>
      <c r="G8403" s="9">
        <v>1000.0</v>
      </c>
    </row>
    <row r="8404">
      <c r="A8404" s="9" t="s">
        <v>1671</v>
      </c>
      <c r="B8404" s="9" t="s">
        <v>1673</v>
      </c>
      <c r="C8404" s="9" t="s">
        <v>1675</v>
      </c>
      <c r="D8404" s="9">
        <v>-1000.0</v>
      </c>
      <c r="E8404" s="9">
        <v>1000.0</v>
      </c>
      <c r="F8404" s="9">
        <v>-1000.0</v>
      </c>
      <c r="G8404" s="9">
        <v>1000.0</v>
      </c>
    </row>
    <row r="8405">
      <c r="A8405" s="9" t="s">
        <v>1683</v>
      </c>
      <c r="B8405" s="9" t="s">
        <v>1684</v>
      </c>
      <c r="C8405" s="9" t="s">
        <v>1686</v>
      </c>
      <c r="D8405" s="9">
        <v>-1000.0</v>
      </c>
      <c r="E8405" s="9">
        <v>1000.0</v>
      </c>
      <c r="F8405" s="9">
        <v>-1000.0</v>
      </c>
      <c r="G8405" s="9">
        <v>1000.0</v>
      </c>
    </row>
    <row r="8406">
      <c r="A8406" s="9" t="s">
        <v>1692</v>
      </c>
      <c r="B8406" s="9" t="s">
        <v>1695</v>
      </c>
      <c r="C8406" s="9" t="s">
        <v>1698</v>
      </c>
      <c r="D8406" s="9">
        <v>-1000.0</v>
      </c>
      <c r="E8406" s="9">
        <v>1000.0</v>
      </c>
      <c r="F8406" s="9">
        <v>-1000.0</v>
      </c>
      <c r="G8406" s="9">
        <v>1000.0</v>
      </c>
    </row>
    <row r="8407">
      <c r="A8407" s="9" t="s">
        <v>1704</v>
      </c>
      <c r="B8407" s="9" t="s">
        <v>1707</v>
      </c>
      <c r="C8407" s="9" t="s">
        <v>1709</v>
      </c>
      <c r="D8407" s="9">
        <v>-1000.0</v>
      </c>
      <c r="E8407" s="9">
        <v>1000.0</v>
      </c>
      <c r="F8407" s="9">
        <v>-1000.0</v>
      </c>
      <c r="G8407" s="9">
        <v>1000.0</v>
      </c>
    </row>
    <row r="8408">
      <c r="A8408" s="9" t="s">
        <v>1718</v>
      </c>
      <c r="B8408" s="9" t="s">
        <v>1720</v>
      </c>
      <c r="C8408" s="9" t="s">
        <v>1722</v>
      </c>
      <c r="D8408" s="9">
        <v>-1000.0</v>
      </c>
      <c r="E8408" s="9">
        <v>1000.0</v>
      </c>
      <c r="F8408" s="9">
        <v>-1000.0</v>
      </c>
      <c r="G8408" s="9">
        <v>1000.0</v>
      </c>
    </row>
    <row r="8409">
      <c r="A8409" s="9" t="s">
        <v>1730</v>
      </c>
      <c r="B8409" s="9" t="s">
        <v>1731</v>
      </c>
      <c r="C8409" s="9" t="s">
        <v>1734</v>
      </c>
      <c r="D8409" s="9">
        <v>-1000.0</v>
      </c>
      <c r="E8409" s="9">
        <v>1000.0</v>
      </c>
      <c r="F8409" s="9">
        <v>-1000.0</v>
      </c>
      <c r="G8409" s="9">
        <v>1000.0</v>
      </c>
    </row>
    <row r="8410">
      <c r="A8410" s="9" t="s">
        <v>1740</v>
      </c>
      <c r="B8410" s="9" t="s">
        <v>1742</v>
      </c>
      <c r="C8410" s="9" t="s">
        <v>1745</v>
      </c>
      <c r="D8410" s="9">
        <v>-1000.0</v>
      </c>
      <c r="E8410" s="9">
        <v>1000.0</v>
      </c>
      <c r="F8410" s="9">
        <v>-1000.0</v>
      </c>
      <c r="G8410" s="9">
        <v>1000.0</v>
      </c>
    </row>
    <row r="8411">
      <c r="A8411" s="9" t="s">
        <v>1753</v>
      </c>
      <c r="B8411" s="9" t="s">
        <v>1754</v>
      </c>
      <c r="C8411" s="9" t="s">
        <v>1758</v>
      </c>
      <c r="D8411" s="9">
        <v>-1000.0</v>
      </c>
      <c r="E8411" s="9">
        <v>1000.0</v>
      </c>
      <c r="F8411" s="9">
        <v>-1000.0</v>
      </c>
      <c r="G8411" s="9">
        <v>1000.0</v>
      </c>
    </row>
    <row r="8412">
      <c r="A8412" s="9" t="s">
        <v>1765</v>
      </c>
      <c r="B8412" s="9" t="s">
        <v>1767</v>
      </c>
      <c r="C8412" s="9" t="s">
        <v>1769</v>
      </c>
      <c r="D8412" s="9">
        <v>-1000.0</v>
      </c>
      <c r="E8412" s="9">
        <v>1000.0</v>
      </c>
      <c r="F8412" s="9">
        <v>-1000.0</v>
      </c>
      <c r="G8412" s="9">
        <v>1000.0</v>
      </c>
    </row>
    <row r="8413">
      <c r="A8413" s="9" t="s">
        <v>1775</v>
      </c>
      <c r="B8413" s="9" t="s">
        <v>1779</v>
      </c>
      <c r="C8413" s="9" t="s">
        <v>1780</v>
      </c>
      <c r="D8413" s="9">
        <v>-1000.0</v>
      </c>
      <c r="E8413" s="9">
        <v>1000.0</v>
      </c>
      <c r="F8413" s="9">
        <v>-1000.0</v>
      </c>
      <c r="G8413" s="9">
        <v>1000.0</v>
      </c>
    </row>
    <row r="8414">
      <c r="A8414" s="9" t="s">
        <v>1787</v>
      </c>
      <c r="B8414" s="9" t="s">
        <v>1788</v>
      </c>
      <c r="C8414" s="9" t="s">
        <v>1790</v>
      </c>
      <c r="D8414" s="9">
        <v>-1000.0</v>
      </c>
      <c r="E8414" s="9">
        <v>1000.0</v>
      </c>
      <c r="F8414" s="9">
        <v>-1000.0</v>
      </c>
      <c r="G8414" s="9">
        <v>1000.0</v>
      </c>
    </row>
    <row r="8415">
      <c r="A8415" s="9" t="s">
        <v>1796</v>
      </c>
      <c r="B8415" s="9" t="s">
        <v>1800</v>
      </c>
      <c r="C8415" s="9" t="s">
        <v>1802</v>
      </c>
      <c r="D8415" s="9">
        <v>-1000.0</v>
      </c>
      <c r="E8415" s="9">
        <v>1000.0</v>
      </c>
      <c r="F8415" s="9">
        <v>-1000.0</v>
      </c>
      <c r="G8415" s="9">
        <v>1000.0</v>
      </c>
    </row>
    <row r="8416">
      <c r="A8416" s="9" t="s">
        <v>1808</v>
      </c>
      <c r="B8416" s="9" t="s">
        <v>1811</v>
      </c>
      <c r="C8416" s="9" t="s">
        <v>1813</v>
      </c>
      <c r="D8416" s="9">
        <v>-1000.0</v>
      </c>
      <c r="E8416" s="9">
        <v>1000.0</v>
      </c>
      <c r="F8416" s="9">
        <v>-1000.0</v>
      </c>
      <c r="G8416" s="9">
        <v>1000.0</v>
      </c>
    </row>
    <row r="8417">
      <c r="A8417" s="9" t="s">
        <v>1820</v>
      </c>
      <c r="B8417" s="9" t="s">
        <v>1821</v>
      </c>
      <c r="C8417" s="9" t="s">
        <v>1825</v>
      </c>
      <c r="D8417" s="9">
        <v>-1000.0</v>
      </c>
      <c r="E8417" s="9">
        <v>1000.0</v>
      </c>
      <c r="F8417" s="9">
        <v>-1000.0</v>
      </c>
      <c r="G8417" s="9">
        <v>1000.0</v>
      </c>
    </row>
    <row r="8418">
      <c r="A8418" s="9" t="s">
        <v>1832</v>
      </c>
      <c r="B8418" s="9" t="s">
        <v>1834</v>
      </c>
      <c r="C8418" s="9" t="s">
        <v>1836</v>
      </c>
      <c r="D8418" s="9">
        <v>-1000.0</v>
      </c>
      <c r="E8418" s="9">
        <v>1000.0</v>
      </c>
      <c r="F8418" s="9">
        <v>-1000.0</v>
      </c>
      <c r="G8418" s="9">
        <v>1000.0</v>
      </c>
    </row>
    <row r="8419">
      <c r="A8419" s="9" t="s">
        <v>1846</v>
      </c>
      <c r="B8419" s="9" t="s">
        <v>1847</v>
      </c>
      <c r="C8419" s="9" t="s">
        <v>1848</v>
      </c>
      <c r="D8419" s="9">
        <v>-1000.0</v>
      </c>
      <c r="E8419" s="9">
        <v>1000.0</v>
      </c>
      <c r="F8419" s="9">
        <v>-1000.0</v>
      </c>
      <c r="G8419" s="9">
        <v>1000.0</v>
      </c>
    </row>
    <row r="8420">
      <c r="A8420" s="9" t="s">
        <v>1855</v>
      </c>
      <c r="B8420" s="9" t="s">
        <v>1856</v>
      </c>
      <c r="C8420" s="9" t="s">
        <v>1858</v>
      </c>
      <c r="D8420" s="9">
        <v>-1000.0</v>
      </c>
      <c r="E8420" s="9">
        <v>1000.0</v>
      </c>
      <c r="F8420" s="9">
        <v>-1000.0</v>
      </c>
      <c r="G8420" s="9">
        <v>1000.0</v>
      </c>
    </row>
    <row r="8421">
      <c r="A8421" s="9" t="s">
        <v>1863</v>
      </c>
      <c r="B8421" s="9" t="s">
        <v>1865</v>
      </c>
      <c r="C8421" s="9" t="s">
        <v>1867</v>
      </c>
      <c r="D8421" s="9">
        <v>-1000.0</v>
      </c>
      <c r="E8421" s="9">
        <v>1000.0</v>
      </c>
      <c r="F8421" s="9">
        <v>-1000.0</v>
      </c>
      <c r="G8421" s="9">
        <v>1000.0</v>
      </c>
    </row>
    <row r="8422">
      <c r="A8422" s="9" t="s">
        <v>1881</v>
      </c>
      <c r="B8422" s="9" t="s">
        <v>1883</v>
      </c>
      <c r="C8422" s="9" t="s">
        <v>1886</v>
      </c>
      <c r="D8422" s="9">
        <v>-1000.0</v>
      </c>
      <c r="E8422" s="9">
        <v>1000.0</v>
      </c>
      <c r="F8422" s="9">
        <v>-1000.0</v>
      </c>
      <c r="G8422" s="9">
        <v>1000.0</v>
      </c>
    </row>
    <row r="8423">
      <c r="A8423" s="9" t="s">
        <v>1892</v>
      </c>
      <c r="B8423" s="9" t="s">
        <v>1893</v>
      </c>
      <c r="C8423" s="9" t="s">
        <v>1894</v>
      </c>
      <c r="D8423" s="9">
        <v>-1000.0</v>
      </c>
      <c r="E8423" s="9">
        <v>1000.0</v>
      </c>
      <c r="F8423" s="9">
        <v>-1000.0</v>
      </c>
      <c r="G8423" s="9">
        <v>1000.0</v>
      </c>
    </row>
    <row r="8424">
      <c r="A8424" s="9" t="s">
        <v>1900</v>
      </c>
      <c r="B8424" s="9" t="s">
        <v>1902</v>
      </c>
      <c r="C8424" s="9" t="s">
        <v>1904</v>
      </c>
      <c r="D8424" s="9">
        <v>-1000.0</v>
      </c>
      <c r="E8424" s="9">
        <v>1000.0</v>
      </c>
      <c r="F8424" s="9">
        <v>-1000.0</v>
      </c>
      <c r="G8424" s="9">
        <v>1000.0</v>
      </c>
    </row>
    <row r="8425">
      <c r="A8425" s="9" t="s">
        <v>1910</v>
      </c>
      <c r="B8425" s="9" t="s">
        <v>1911</v>
      </c>
      <c r="C8425" s="9" t="s">
        <v>1914</v>
      </c>
      <c r="D8425" s="9">
        <v>-1000.0</v>
      </c>
      <c r="E8425" s="9">
        <v>1000.0</v>
      </c>
      <c r="F8425" s="9">
        <v>-1000.0</v>
      </c>
      <c r="G8425" s="9">
        <v>1000.0</v>
      </c>
    </row>
    <row r="8426">
      <c r="A8426" s="9" t="s">
        <v>1918</v>
      </c>
      <c r="B8426" s="9" t="s">
        <v>1920</v>
      </c>
      <c r="C8426" s="9" t="s">
        <v>1921</v>
      </c>
      <c r="D8426" s="9">
        <v>-1000.0</v>
      </c>
      <c r="E8426" s="9">
        <v>1000.0</v>
      </c>
      <c r="F8426" s="9">
        <v>-1000.0</v>
      </c>
      <c r="G8426" s="9">
        <v>1000.0</v>
      </c>
    </row>
    <row r="8427">
      <c r="A8427" s="9" t="s">
        <v>1937</v>
      </c>
      <c r="B8427" s="9" t="s">
        <v>1940</v>
      </c>
      <c r="C8427" s="9" t="s">
        <v>1943</v>
      </c>
      <c r="D8427" s="9">
        <v>-1000.0</v>
      </c>
      <c r="E8427" s="9">
        <v>1000.0</v>
      </c>
      <c r="F8427" s="9">
        <v>-1000.0</v>
      </c>
      <c r="G8427" s="9">
        <v>1000.0</v>
      </c>
    </row>
    <row r="8428">
      <c r="A8428" s="9" t="s">
        <v>1952</v>
      </c>
      <c r="B8428" s="9" t="s">
        <v>1954</v>
      </c>
      <c r="C8428" s="9" t="s">
        <v>1958</v>
      </c>
      <c r="D8428" s="9">
        <v>-1000.0</v>
      </c>
      <c r="E8428" s="9">
        <v>1000.0</v>
      </c>
      <c r="F8428" s="9">
        <v>-1000.0</v>
      </c>
      <c r="G8428" s="9">
        <v>1000.0</v>
      </c>
    </row>
    <row r="8429">
      <c r="A8429" s="9" t="s">
        <v>1967</v>
      </c>
      <c r="B8429" s="9" t="s">
        <v>1970</v>
      </c>
      <c r="C8429" s="9" t="s">
        <v>1973</v>
      </c>
      <c r="D8429" s="9">
        <v>-1000.0</v>
      </c>
      <c r="E8429" s="9">
        <v>1000.0</v>
      </c>
      <c r="F8429" s="9">
        <v>-1000.0</v>
      </c>
      <c r="G8429" s="9">
        <v>1000.0</v>
      </c>
    </row>
    <row r="8430">
      <c r="A8430" s="9" t="s">
        <v>1982</v>
      </c>
      <c r="B8430" s="9" t="s">
        <v>1983</v>
      </c>
      <c r="C8430" s="9" t="s">
        <v>1986</v>
      </c>
      <c r="D8430" s="9">
        <v>-1000.0</v>
      </c>
      <c r="E8430" s="9">
        <v>1000.0</v>
      </c>
      <c r="F8430" s="9">
        <v>-1000.0</v>
      </c>
      <c r="G8430" s="9">
        <v>1000.0</v>
      </c>
    </row>
    <row r="8431">
      <c r="A8431" s="9" t="s">
        <v>1993</v>
      </c>
      <c r="B8431" s="9" t="s">
        <v>1994</v>
      </c>
      <c r="C8431" s="9" t="s">
        <v>1996</v>
      </c>
      <c r="D8431" s="9">
        <v>-1000.0</v>
      </c>
      <c r="E8431" s="9">
        <v>1000.0</v>
      </c>
      <c r="F8431" s="9">
        <v>-1000.0</v>
      </c>
      <c r="G8431" s="9">
        <v>1000.0</v>
      </c>
    </row>
    <row r="8432">
      <c r="A8432" s="9" t="s">
        <v>2001</v>
      </c>
      <c r="B8432" s="9" t="s">
        <v>2003</v>
      </c>
      <c r="C8432" s="9" t="s">
        <v>2004</v>
      </c>
      <c r="D8432" s="9">
        <v>-1000.0</v>
      </c>
      <c r="E8432" s="9">
        <v>1000.0</v>
      </c>
      <c r="F8432" s="9">
        <v>-1000.0</v>
      </c>
      <c r="G8432" s="9">
        <v>1000.0</v>
      </c>
    </row>
    <row r="8433">
      <c r="A8433" s="9" t="s">
        <v>2010</v>
      </c>
      <c r="B8433" s="9" t="s">
        <v>2011</v>
      </c>
      <c r="C8433" s="9" t="s">
        <v>2015</v>
      </c>
      <c r="D8433" s="9">
        <v>-1000.0</v>
      </c>
      <c r="E8433" s="9">
        <v>1000.0</v>
      </c>
      <c r="F8433" s="9">
        <v>-1000.0</v>
      </c>
      <c r="G8433" s="9">
        <v>1000.0</v>
      </c>
    </row>
    <row r="8434">
      <c r="A8434" s="9" t="s">
        <v>2021</v>
      </c>
      <c r="B8434" s="9" t="s">
        <v>2022</v>
      </c>
      <c r="C8434" s="9" t="s">
        <v>2024</v>
      </c>
      <c r="D8434" s="9">
        <v>-1000.0</v>
      </c>
      <c r="E8434" s="9">
        <v>1000.0</v>
      </c>
      <c r="F8434" s="9">
        <v>-1000.0</v>
      </c>
      <c r="G8434" s="9">
        <v>1000.0</v>
      </c>
    </row>
    <row r="8435">
      <c r="A8435" s="9" t="s">
        <v>2029</v>
      </c>
      <c r="B8435" s="9" t="s">
        <v>2032</v>
      </c>
      <c r="C8435" s="9" t="s">
        <v>2034</v>
      </c>
      <c r="D8435" s="9">
        <v>-1000.0</v>
      </c>
      <c r="E8435" s="9">
        <v>1000.0</v>
      </c>
      <c r="F8435" s="9">
        <v>-1000.0</v>
      </c>
      <c r="G8435" s="9">
        <v>1000.0</v>
      </c>
    </row>
    <row r="8436">
      <c r="A8436" s="9" t="s">
        <v>2039</v>
      </c>
      <c r="B8436" s="9" t="s">
        <v>2040</v>
      </c>
      <c r="C8436" s="9" t="s">
        <v>2043</v>
      </c>
      <c r="D8436" s="9">
        <v>-1000.0</v>
      </c>
      <c r="E8436" s="9">
        <v>1000.0</v>
      </c>
      <c r="F8436" s="9">
        <v>-1000.0</v>
      </c>
      <c r="G8436" s="9">
        <v>1000.0</v>
      </c>
    </row>
    <row r="8437">
      <c r="A8437" s="9" t="s">
        <v>2049</v>
      </c>
      <c r="B8437" s="9" t="s">
        <v>2051</v>
      </c>
      <c r="C8437" s="9" t="s">
        <v>2052</v>
      </c>
      <c r="D8437" s="9">
        <v>-1000.0</v>
      </c>
      <c r="E8437" s="9">
        <v>1000.0</v>
      </c>
      <c r="F8437" s="9">
        <v>-1000.0</v>
      </c>
      <c r="G8437" s="9">
        <v>1000.0</v>
      </c>
    </row>
    <row r="8438">
      <c r="A8438" s="9" t="s">
        <v>2059</v>
      </c>
      <c r="B8438" s="9" t="s">
        <v>2061</v>
      </c>
      <c r="C8438" s="9" t="s">
        <v>2062</v>
      </c>
      <c r="D8438" s="9">
        <v>-1000.0</v>
      </c>
      <c r="E8438" s="9">
        <v>1000.0</v>
      </c>
      <c r="F8438" s="9">
        <v>-1000.0</v>
      </c>
      <c r="G8438" s="9">
        <v>1000.0</v>
      </c>
    </row>
    <row r="8439">
      <c r="A8439" s="9" t="s">
        <v>2068</v>
      </c>
      <c r="B8439" s="9" t="s">
        <v>2069</v>
      </c>
      <c r="C8439" s="9" t="s">
        <v>2071</v>
      </c>
      <c r="D8439" s="9">
        <v>-1000.0</v>
      </c>
      <c r="E8439" s="9">
        <v>1000.0</v>
      </c>
      <c r="F8439" s="9">
        <v>-1000.0</v>
      </c>
      <c r="G8439" s="9">
        <v>1000.0</v>
      </c>
    </row>
    <row r="8440">
      <c r="A8440" s="9" t="s">
        <v>2077</v>
      </c>
      <c r="B8440" s="9" t="s">
        <v>2079</v>
      </c>
      <c r="C8440" s="9" t="s">
        <v>2081</v>
      </c>
      <c r="D8440" s="9">
        <v>-1000.0</v>
      </c>
      <c r="E8440" s="9">
        <v>1000.0</v>
      </c>
      <c r="F8440" s="9">
        <v>-1000.0</v>
      </c>
      <c r="G8440" s="9">
        <v>1000.0</v>
      </c>
    </row>
    <row r="8441">
      <c r="A8441" s="9" t="s">
        <v>2086</v>
      </c>
      <c r="B8441" s="9" t="s">
        <v>2088</v>
      </c>
      <c r="C8441" s="9" t="s">
        <v>2090</v>
      </c>
      <c r="D8441" s="9">
        <v>-1000.0</v>
      </c>
      <c r="E8441" s="9">
        <v>1000.0</v>
      </c>
      <c r="F8441" s="9">
        <v>-1000.0</v>
      </c>
      <c r="G8441" s="9">
        <v>1000.0</v>
      </c>
    </row>
    <row r="8442">
      <c r="A8442" s="9" t="s">
        <v>2096</v>
      </c>
      <c r="B8442" s="9" t="s">
        <v>2098</v>
      </c>
      <c r="C8442" s="9" t="s">
        <v>2101</v>
      </c>
      <c r="D8442" s="9">
        <v>-1000.0</v>
      </c>
      <c r="E8442" s="9">
        <v>1000.0</v>
      </c>
      <c r="F8442" s="9">
        <v>-1000.0</v>
      </c>
      <c r="G8442" s="9">
        <v>1000.0</v>
      </c>
    </row>
    <row r="8443">
      <c r="A8443" s="9" t="s">
        <v>2106</v>
      </c>
      <c r="B8443" s="9" t="s">
        <v>2107</v>
      </c>
      <c r="C8443" s="9" t="s">
        <v>2108</v>
      </c>
      <c r="D8443" s="9">
        <v>-1000.0</v>
      </c>
      <c r="E8443" s="9">
        <v>1000.0</v>
      </c>
      <c r="F8443" s="9">
        <v>-1000.0</v>
      </c>
      <c r="G8443" s="9">
        <v>1000.0</v>
      </c>
    </row>
    <row r="8444">
      <c r="A8444" s="9" t="s">
        <v>2113</v>
      </c>
      <c r="B8444" s="9" t="s">
        <v>2114</v>
      </c>
      <c r="C8444" s="9" t="s">
        <v>2117</v>
      </c>
      <c r="D8444" s="9">
        <v>-1000.0</v>
      </c>
      <c r="E8444" s="9">
        <v>1000.0</v>
      </c>
      <c r="F8444" s="9">
        <v>-1000.0</v>
      </c>
      <c r="G8444" s="9">
        <v>1000.0</v>
      </c>
    </row>
    <row r="8445">
      <c r="A8445" s="9" t="s">
        <v>2122</v>
      </c>
      <c r="B8445" s="9" t="s">
        <v>2123</v>
      </c>
      <c r="C8445" s="9" t="s">
        <v>2126</v>
      </c>
      <c r="D8445" s="9">
        <v>-1000.0</v>
      </c>
      <c r="E8445" s="9">
        <v>1000.0</v>
      </c>
      <c r="F8445" s="9">
        <v>-1000.0</v>
      </c>
      <c r="G8445" s="9">
        <v>1000.0</v>
      </c>
    </row>
    <row r="8446">
      <c r="A8446" s="9" t="s">
        <v>2130</v>
      </c>
      <c r="B8446" s="9" t="s">
        <v>2131</v>
      </c>
      <c r="C8446" s="9" t="s">
        <v>2132</v>
      </c>
      <c r="D8446" s="9">
        <v>-1000.0</v>
      </c>
      <c r="E8446" s="9">
        <v>1000.0</v>
      </c>
      <c r="F8446" s="9">
        <v>-1000.0</v>
      </c>
      <c r="G8446" s="9">
        <v>1000.0</v>
      </c>
    </row>
    <row r="8447">
      <c r="A8447" s="9" t="s">
        <v>2137</v>
      </c>
      <c r="B8447" s="9" t="s">
        <v>2138</v>
      </c>
      <c r="C8447" s="9" t="s">
        <v>2140</v>
      </c>
      <c r="D8447" s="9">
        <v>-1000.0</v>
      </c>
      <c r="E8447" s="9">
        <v>1000.0</v>
      </c>
      <c r="F8447" s="9">
        <v>-1000.0</v>
      </c>
      <c r="G8447" s="9">
        <v>1000.0</v>
      </c>
    </row>
    <row r="8448">
      <c r="A8448" s="9" t="s">
        <v>2147</v>
      </c>
      <c r="B8448" s="9" t="s">
        <v>2149</v>
      </c>
      <c r="C8448" s="9" t="s">
        <v>2150</v>
      </c>
      <c r="D8448" s="9">
        <v>-1000.0</v>
      </c>
      <c r="E8448" s="9">
        <v>1000.0</v>
      </c>
      <c r="F8448" s="9">
        <v>-1000.0</v>
      </c>
      <c r="G8448" s="9">
        <v>1000.0</v>
      </c>
    </row>
    <row r="8449">
      <c r="A8449" s="9" t="s">
        <v>2155</v>
      </c>
      <c r="B8449" s="9" t="s">
        <v>2156</v>
      </c>
      <c r="C8449" s="9" t="s">
        <v>2159</v>
      </c>
      <c r="D8449" s="9">
        <v>-1000.0</v>
      </c>
      <c r="E8449" s="9">
        <v>1000.0</v>
      </c>
      <c r="F8449" s="9">
        <v>-1000.0</v>
      </c>
      <c r="G8449" s="9">
        <v>1000.0</v>
      </c>
    </row>
    <row r="8450">
      <c r="A8450" s="9" t="s">
        <v>2163</v>
      </c>
      <c r="B8450" s="9" t="s">
        <v>2164</v>
      </c>
      <c r="C8450" s="9" t="s">
        <v>2165</v>
      </c>
      <c r="D8450" s="9">
        <v>-1000.0</v>
      </c>
      <c r="E8450" s="9">
        <v>1000.0</v>
      </c>
      <c r="F8450" s="9">
        <v>-1000.0</v>
      </c>
      <c r="G8450" s="9">
        <v>1000.0</v>
      </c>
    </row>
    <row r="8451">
      <c r="A8451" s="9" t="s">
        <v>2170</v>
      </c>
      <c r="B8451" s="9" t="s">
        <v>2172</v>
      </c>
      <c r="C8451" s="9" t="s">
        <v>2174</v>
      </c>
      <c r="D8451" s="9">
        <v>-1000.0</v>
      </c>
      <c r="E8451" s="9">
        <v>1000.0</v>
      </c>
      <c r="F8451" s="9">
        <v>-1000.0</v>
      </c>
      <c r="G8451" s="9">
        <v>1000.0</v>
      </c>
    </row>
    <row r="8452">
      <c r="A8452" s="9" t="s">
        <v>2178</v>
      </c>
      <c r="B8452" s="9" t="s">
        <v>2180</v>
      </c>
      <c r="C8452" s="9" t="s">
        <v>2182</v>
      </c>
      <c r="D8452" s="9">
        <v>-1000.0</v>
      </c>
      <c r="E8452" s="9">
        <v>1000.0</v>
      </c>
      <c r="F8452" s="9">
        <v>-1000.0</v>
      </c>
      <c r="G8452" s="9">
        <v>1000.0</v>
      </c>
    </row>
    <row r="8453">
      <c r="A8453" s="9" t="s">
        <v>2186</v>
      </c>
      <c r="B8453" s="9" t="s">
        <v>2188</v>
      </c>
      <c r="C8453" s="9" t="s">
        <v>2189</v>
      </c>
      <c r="D8453" s="9">
        <v>-1000.0</v>
      </c>
      <c r="E8453" s="9">
        <v>1000.0</v>
      </c>
      <c r="F8453" s="9">
        <v>-1000.0</v>
      </c>
      <c r="G8453" s="9">
        <v>1000.0</v>
      </c>
    </row>
    <row r="8454">
      <c r="A8454" s="9" t="s">
        <v>2193</v>
      </c>
      <c r="B8454" s="9" t="s">
        <v>2195</v>
      </c>
      <c r="C8454" s="9" t="s">
        <v>2198</v>
      </c>
      <c r="D8454" s="9">
        <v>-1000.0</v>
      </c>
      <c r="E8454" s="9">
        <v>1000.0</v>
      </c>
      <c r="F8454" s="9">
        <v>-1000.0</v>
      </c>
      <c r="G8454" s="9">
        <v>1000.0</v>
      </c>
    </row>
    <row r="8455">
      <c r="A8455" s="9" t="s">
        <v>2202</v>
      </c>
      <c r="B8455" s="9" t="s">
        <v>2204</v>
      </c>
      <c r="C8455" s="9" t="s">
        <v>2205</v>
      </c>
      <c r="D8455" s="9">
        <v>-1000.0</v>
      </c>
      <c r="E8455" s="9">
        <v>1000.0</v>
      </c>
      <c r="F8455" s="9">
        <v>-1000.0</v>
      </c>
      <c r="G8455" s="9">
        <v>1000.0</v>
      </c>
    </row>
    <row r="8456">
      <c r="A8456" s="9" t="s">
        <v>2209</v>
      </c>
      <c r="B8456" s="9" t="s">
        <v>2211</v>
      </c>
      <c r="C8456" s="9" t="s">
        <v>2213</v>
      </c>
      <c r="D8456" s="9">
        <v>-1000.0</v>
      </c>
      <c r="E8456" s="9">
        <v>1000.0</v>
      </c>
      <c r="F8456" s="9">
        <v>-1000.0</v>
      </c>
      <c r="G8456" s="9">
        <v>1000.0</v>
      </c>
    </row>
    <row r="8457">
      <c r="A8457" s="9" t="s">
        <v>2217</v>
      </c>
      <c r="B8457" s="9" t="s">
        <v>2219</v>
      </c>
      <c r="C8457" s="9" t="s">
        <v>2221</v>
      </c>
      <c r="D8457" s="9">
        <v>-1000.0</v>
      </c>
      <c r="E8457" s="9">
        <v>1000.0</v>
      </c>
      <c r="F8457" s="9">
        <v>-1000.0</v>
      </c>
      <c r="G8457" s="9">
        <v>1000.0</v>
      </c>
    </row>
    <row r="8458">
      <c r="A8458" s="9" t="s">
        <v>2228</v>
      </c>
      <c r="B8458" s="9" t="s">
        <v>2230</v>
      </c>
      <c r="C8458" s="9" t="s">
        <v>2232</v>
      </c>
      <c r="D8458" s="9">
        <v>-1000.0</v>
      </c>
      <c r="E8458" s="9">
        <v>1000.0</v>
      </c>
      <c r="F8458" s="9">
        <v>-1000.0</v>
      </c>
      <c r="G8458" s="9">
        <v>1000.0</v>
      </c>
    </row>
    <row r="8459">
      <c r="A8459" s="9" t="s">
        <v>2239</v>
      </c>
      <c r="B8459" s="9" t="s">
        <v>2243</v>
      </c>
      <c r="C8459" s="9" t="s">
        <v>2244</v>
      </c>
      <c r="D8459" s="9">
        <v>-1000.0</v>
      </c>
      <c r="E8459" s="9">
        <v>1000.0</v>
      </c>
      <c r="F8459" s="9">
        <v>-1000.0</v>
      </c>
      <c r="G8459" s="9">
        <v>1000.0</v>
      </c>
    </row>
    <row r="8460">
      <c r="A8460" s="9" t="s">
        <v>2250</v>
      </c>
      <c r="B8460" s="9" t="s">
        <v>2252</v>
      </c>
      <c r="C8460" s="9" t="s">
        <v>2255</v>
      </c>
      <c r="D8460" s="9">
        <v>-1000.0</v>
      </c>
      <c r="E8460" s="9">
        <v>1000.0</v>
      </c>
      <c r="F8460" s="9">
        <v>-1000.0</v>
      </c>
      <c r="G8460" s="9">
        <v>1000.0</v>
      </c>
    </row>
    <row r="8461">
      <c r="A8461" s="9" t="s">
        <v>2261</v>
      </c>
      <c r="B8461" s="9" t="s">
        <v>2263</v>
      </c>
      <c r="C8461" s="9" t="s">
        <v>2266</v>
      </c>
      <c r="D8461" s="9">
        <v>-1000.0</v>
      </c>
      <c r="E8461" s="9">
        <v>1000.0</v>
      </c>
      <c r="F8461" s="9">
        <v>-1000.0</v>
      </c>
      <c r="G8461" s="9">
        <v>1000.0</v>
      </c>
    </row>
    <row r="8462">
      <c r="A8462" s="9" t="s">
        <v>2273</v>
      </c>
      <c r="B8462" s="9" t="s">
        <v>2275</v>
      </c>
      <c r="C8462" s="9" t="s">
        <v>2277</v>
      </c>
      <c r="D8462" s="9">
        <v>-1000.0</v>
      </c>
      <c r="E8462" s="9">
        <v>1000.0</v>
      </c>
      <c r="F8462" s="9">
        <v>-1000.0</v>
      </c>
      <c r="G8462" s="9">
        <v>1000.0</v>
      </c>
    </row>
    <row r="8463">
      <c r="A8463" s="9" t="s">
        <v>2285</v>
      </c>
      <c r="B8463" s="9" t="s">
        <v>2287</v>
      </c>
      <c r="C8463" s="9" t="s">
        <v>2289</v>
      </c>
      <c r="D8463" s="9">
        <v>-1000.0</v>
      </c>
      <c r="E8463" s="9">
        <v>1000.0</v>
      </c>
      <c r="F8463" s="9">
        <v>-1000.0</v>
      </c>
      <c r="G8463" s="9">
        <v>1000.0</v>
      </c>
    </row>
    <row r="8464">
      <c r="A8464" s="9" t="s">
        <v>2296</v>
      </c>
      <c r="B8464" s="9" t="s">
        <v>2297</v>
      </c>
      <c r="C8464" s="9" t="s">
        <v>2299</v>
      </c>
      <c r="D8464" s="9">
        <v>-1000.0</v>
      </c>
      <c r="E8464" s="9">
        <v>1000.0</v>
      </c>
      <c r="F8464" s="9">
        <v>-1000.0</v>
      </c>
      <c r="G8464" s="9">
        <v>1000.0</v>
      </c>
    </row>
    <row r="8465">
      <c r="A8465" s="9" t="s">
        <v>2305</v>
      </c>
      <c r="B8465" s="9" t="s">
        <v>2307</v>
      </c>
      <c r="C8465" s="9" t="s">
        <v>2309</v>
      </c>
      <c r="D8465" s="9">
        <v>-1000.0</v>
      </c>
      <c r="E8465" s="9">
        <v>1000.0</v>
      </c>
      <c r="F8465" s="9">
        <v>-1000.0</v>
      </c>
      <c r="G8465" s="9">
        <v>1000.0</v>
      </c>
    </row>
    <row r="8466">
      <c r="A8466" s="9" t="s">
        <v>2314</v>
      </c>
      <c r="B8466" s="9" t="s">
        <v>2318</v>
      </c>
      <c r="C8466" s="9" t="s">
        <v>2319</v>
      </c>
      <c r="D8466" s="9">
        <v>-1000.0</v>
      </c>
      <c r="E8466" s="9">
        <v>1000.0</v>
      </c>
      <c r="F8466" s="9">
        <v>-1000.0</v>
      </c>
      <c r="G8466" s="9">
        <v>1000.0</v>
      </c>
    </row>
    <row r="8467">
      <c r="A8467" s="9" t="s">
        <v>2327</v>
      </c>
      <c r="B8467" s="9" t="s">
        <v>2329</v>
      </c>
      <c r="C8467" s="9" t="s">
        <v>2333</v>
      </c>
      <c r="D8467" s="9">
        <v>-1000.0</v>
      </c>
      <c r="E8467" s="9">
        <v>1000.0</v>
      </c>
      <c r="F8467" s="9">
        <v>-1000.0</v>
      </c>
      <c r="G8467" s="9">
        <v>1000.0</v>
      </c>
    </row>
    <row r="8468">
      <c r="A8468" s="9" t="s">
        <v>2341</v>
      </c>
      <c r="B8468" s="9" t="s">
        <v>2343</v>
      </c>
      <c r="C8468" s="9" t="s">
        <v>2345</v>
      </c>
      <c r="D8468" s="9">
        <v>-1000.0</v>
      </c>
      <c r="E8468" s="9">
        <v>1000.0</v>
      </c>
      <c r="F8468" s="9">
        <v>-1000.0</v>
      </c>
      <c r="G8468" s="9">
        <v>1000.0</v>
      </c>
    </row>
    <row r="8469">
      <c r="A8469" s="9" t="s">
        <v>2352</v>
      </c>
      <c r="B8469" s="9" t="s">
        <v>2355</v>
      </c>
      <c r="C8469" s="9" t="s">
        <v>2358</v>
      </c>
      <c r="D8469" s="9">
        <v>-1000.0</v>
      </c>
      <c r="E8469" s="9">
        <v>1000.0</v>
      </c>
      <c r="F8469" s="9">
        <v>-1000.0</v>
      </c>
      <c r="G8469" s="9">
        <v>1000.0</v>
      </c>
    </row>
    <row r="8470">
      <c r="A8470" s="9" t="s">
        <v>2366</v>
      </c>
      <c r="B8470" s="9" t="s">
        <v>2368</v>
      </c>
      <c r="C8470" s="9" t="s">
        <v>2371</v>
      </c>
      <c r="D8470" s="9">
        <v>-1000.0</v>
      </c>
      <c r="E8470" s="9">
        <v>1000.0</v>
      </c>
      <c r="F8470" s="9">
        <v>-1000.0</v>
      </c>
      <c r="G8470" s="9">
        <v>1000.0</v>
      </c>
    </row>
    <row r="8471">
      <c r="A8471" s="9" t="s">
        <v>2379</v>
      </c>
      <c r="B8471" s="9" t="s">
        <v>2381</v>
      </c>
      <c r="C8471" s="9" t="s">
        <v>2382</v>
      </c>
      <c r="D8471" s="9">
        <v>-1000.0</v>
      </c>
      <c r="E8471" s="9">
        <v>1000.0</v>
      </c>
      <c r="F8471" s="9">
        <v>-1000.0</v>
      </c>
      <c r="G8471" s="9">
        <v>1000.0</v>
      </c>
    </row>
    <row r="8472">
      <c r="A8472" s="9" t="s">
        <v>2387</v>
      </c>
      <c r="B8472" s="9" t="s">
        <v>2389</v>
      </c>
      <c r="C8472" s="9" t="s">
        <v>2390</v>
      </c>
      <c r="D8472" s="9">
        <v>-1000.0</v>
      </c>
      <c r="E8472" s="9">
        <v>1000.0</v>
      </c>
      <c r="F8472" s="9">
        <v>-1000.0</v>
      </c>
      <c r="G8472" s="9">
        <v>1000.0</v>
      </c>
    </row>
    <row r="8473">
      <c r="A8473" s="9" t="s">
        <v>2396</v>
      </c>
      <c r="B8473" s="9" t="s">
        <v>2398</v>
      </c>
      <c r="C8473" s="9" t="s">
        <v>2400</v>
      </c>
      <c r="D8473" s="9">
        <v>-1000.0</v>
      </c>
      <c r="E8473" s="9">
        <v>1000.0</v>
      </c>
      <c r="F8473" s="9">
        <v>-1000.0</v>
      </c>
      <c r="G8473" s="9">
        <v>1000.0</v>
      </c>
    </row>
    <row r="8474">
      <c r="A8474" s="9" t="s">
        <v>2405</v>
      </c>
      <c r="B8474" s="9" t="s">
        <v>2408</v>
      </c>
      <c r="C8474" s="9" t="s">
        <v>2409</v>
      </c>
      <c r="D8474" s="9">
        <v>-1000.0</v>
      </c>
      <c r="E8474" s="9">
        <v>1000.0</v>
      </c>
      <c r="F8474" s="9">
        <v>-1000.0</v>
      </c>
      <c r="G8474" s="9">
        <v>1000.0</v>
      </c>
    </row>
    <row r="8475">
      <c r="A8475" s="9" t="s">
        <v>2414</v>
      </c>
      <c r="B8475" s="9" t="s">
        <v>2416</v>
      </c>
      <c r="C8475" s="9" t="s">
        <v>2418</v>
      </c>
      <c r="D8475" s="9">
        <v>-1000.0</v>
      </c>
      <c r="E8475" s="9">
        <v>1000.0</v>
      </c>
      <c r="F8475" s="9">
        <v>-1000.0</v>
      </c>
      <c r="G8475" s="9">
        <v>1000.0</v>
      </c>
    </row>
    <row r="8476">
      <c r="A8476" s="9" t="s">
        <v>2423</v>
      </c>
      <c r="B8476" s="9" t="s">
        <v>2425</v>
      </c>
      <c r="C8476" s="9" t="s">
        <v>2427</v>
      </c>
      <c r="D8476" s="9">
        <v>-1000.0</v>
      </c>
      <c r="E8476" s="9">
        <v>1000.0</v>
      </c>
      <c r="F8476" s="9">
        <v>-1000.0</v>
      </c>
      <c r="G8476" s="9">
        <v>1000.0</v>
      </c>
    </row>
    <row r="8477">
      <c r="A8477" s="9" t="s">
        <v>2432</v>
      </c>
      <c r="B8477" s="9" t="s">
        <v>2434</v>
      </c>
      <c r="C8477" s="9" t="s">
        <v>2436</v>
      </c>
      <c r="D8477" s="9">
        <v>-1000.0</v>
      </c>
      <c r="E8477" s="9">
        <v>1000.0</v>
      </c>
      <c r="F8477" s="9">
        <v>-1000.0</v>
      </c>
      <c r="G8477" s="9">
        <v>1000.0</v>
      </c>
    </row>
    <row r="8478">
      <c r="A8478" s="9" t="s">
        <v>2443</v>
      </c>
      <c r="B8478" s="9" t="s">
        <v>2444</v>
      </c>
      <c r="C8478" s="9" t="s">
        <v>2448</v>
      </c>
      <c r="D8478" s="9">
        <v>-1000.0</v>
      </c>
      <c r="E8478" s="9">
        <v>1000.0</v>
      </c>
      <c r="F8478" s="9">
        <v>-1000.0</v>
      </c>
      <c r="G8478" s="9">
        <v>1000.0</v>
      </c>
    </row>
    <row r="8479">
      <c r="A8479" s="9" t="s">
        <v>2454</v>
      </c>
      <c r="B8479" s="9" t="s">
        <v>2457</v>
      </c>
      <c r="C8479" s="9" t="s">
        <v>2459</v>
      </c>
      <c r="D8479" s="9">
        <v>-1000.0</v>
      </c>
      <c r="E8479" s="9">
        <v>1000.0</v>
      </c>
      <c r="F8479" s="9">
        <v>-1000.0</v>
      </c>
      <c r="G8479" s="9">
        <v>1000.0</v>
      </c>
    </row>
    <row r="8480">
      <c r="A8480" s="9" t="s">
        <v>2467</v>
      </c>
      <c r="B8480" s="9" t="s">
        <v>2469</v>
      </c>
      <c r="C8480" s="9" t="s">
        <v>2471</v>
      </c>
      <c r="D8480" s="9">
        <v>-1000.0</v>
      </c>
      <c r="E8480" s="9">
        <v>1000.0</v>
      </c>
      <c r="F8480" s="9">
        <v>-1000.0</v>
      </c>
      <c r="G8480" s="9">
        <v>1000.0</v>
      </c>
    </row>
    <row r="8481">
      <c r="A8481" s="9" t="s">
        <v>2479</v>
      </c>
      <c r="B8481" s="9" t="s">
        <v>2480</v>
      </c>
      <c r="C8481" s="9" t="s">
        <v>2482</v>
      </c>
      <c r="D8481" s="9">
        <v>-1000.0</v>
      </c>
      <c r="E8481" s="9">
        <v>1000.0</v>
      </c>
      <c r="F8481" s="9">
        <v>-1000.0</v>
      </c>
      <c r="G8481" s="9">
        <v>1000.0</v>
      </c>
    </row>
    <row r="8482">
      <c r="A8482" s="9" t="s">
        <v>2492</v>
      </c>
      <c r="B8482" s="9" t="s">
        <v>2495</v>
      </c>
      <c r="C8482" s="9" t="s">
        <v>2497</v>
      </c>
      <c r="D8482" s="9">
        <v>-1000.0</v>
      </c>
      <c r="E8482" s="9">
        <v>1000.0</v>
      </c>
      <c r="F8482" s="9">
        <v>-1000.0</v>
      </c>
      <c r="G8482" s="9">
        <v>1000.0</v>
      </c>
    </row>
    <row r="8483">
      <c r="A8483" s="9" t="s">
        <v>2505</v>
      </c>
      <c r="B8483" s="9" t="s">
        <v>2508</v>
      </c>
      <c r="C8483" s="9" t="s">
        <v>2511</v>
      </c>
      <c r="D8483" s="9">
        <v>-1000.0</v>
      </c>
      <c r="E8483" s="9">
        <v>1000.0</v>
      </c>
      <c r="F8483" s="9">
        <v>-1000.0</v>
      </c>
      <c r="G8483" s="9">
        <v>1000.0</v>
      </c>
    </row>
    <row r="8484">
      <c r="A8484" s="9" t="s">
        <v>2518</v>
      </c>
      <c r="B8484" s="9" t="s">
        <v>2520</v>
      </c>
      <c r="C8484" s="9" t="s">
        <v>2522</v>
      </c>
      <c r="D8484" s="9">
        <v>-1000.0</v>
      </c>
      <c r="E8484" s="9">
        <v>1000.0</v>
      </c>
      <c r="F8484" s="9">
        <v>-1000.0</v>
      </c>
      <c r="G8484" s="9">
        <v>1000.0</v>
      </c>
    </row>
    <row r="8485">
      <c r="A8485" s="9" t="s">
        <v>2530</v>
      </c>
      <c r="B8485" s="9" t="s">
        <v>2534</v>
      </c>
      <c r="C8485" s="9" t="s">
        <v>2536</v>
      </c>
      <c r="D8485" s="9">
        <v>-1000.0</v>
      </c>
      <c r="E8485" s="9">
        <v>1000.0</v>
      </c>
      <c r="F8485" s="9">
        <v>-1000.0</v>
      </c>
      <c r="G8485" s="9">
        <v>1000.0</v>
      </c>
    </row>
    <row r="8486">
      <c r="A8486" s="9" t="s">
        <v>2545</v>
      </c>
      <c r="B8486" s="9" t="s">
        <v>2547</v>
      </c>
      <c r="C8486" s="9" t="s">
        <v>2550</v>
      </c>
      <c r="D8486" s="9">
        <v>-1000.0</v>
      </c>
      <c r="E8486" s="9">
        <v>1000.0</v>
      </c>
      <c r="F8486" s="9">
        <v>-1000.0</v>
      </c>
      <c r="G8486" s="9">
        <v>1000.0</v>
      </c>
    </row>
    <row r="8487">
      <c r="A8487" s="9" t="s">
        <v>2556</v>
      </c>
      <c r="B8487" s="9" t="s">
        <v>2557</v>
      </c>
      <c r="C8487" s="9" t="s">
        <v>2558</v>
      </c>
      <c r="D8487" s="9">
        <v>-1000.0</v>
      </c>
      <c r="E8487" s="9">
        <v>1000.0</v>
      </c>
      <c r="F8487" s="9">
        <v>-1000.0</v>
      </c>
      <c r="G8487" s="9">
        <v>1000.0</v>
      </c>
    </row>
    <row r="8488">
      <c r="A8488" s="9" t="s">
        <v>2566</v>
      </c>
      <c r="B8488" s="9" t="s">
        <v>2568</v>
      </c>
      <c r="C8488" s="9" t="s">
        <v>2570</v>
      </c>
      <c r="D8488" s="9">
        <v>-1000.0</v>
      </c>
      <c r="E8488" s="9">
        <v>1000.0</v>
      </c>
      <c r="F8488" s="9">
        <v>-1000.0</v>
      </c>
      <c r="G8488" s="9">
        <v>1000.0</v>
      </c>
    </row>
    <row r="8489">
      <c r="A8489" s="9" t="s">
        <v>2577</v>
      </c>
      <c r="B8489" s="9" t="s">
        <v>2580</v>
      </c>
      <c r="C8489" s="9" t="s">
        <v>2583</v>
      </c>
      <c r="D8489" s="9">
        <v>-1000.0</v>
      </c>
      <c r="E8489" s="9">
        <v>1000.0</v>
      </c>
      <c r="F8489" s="9">
        <v>-1000.0</v>
      </c>
      <c r="G8489" s="9">
        <v>1000.0</v>
      </c>
    </row>
    <row r="8490">
      <c r="A8490" s="9" t="s">
        <v>2590</v>
      </c>
      <c r="B8490" s="9" t="s">
        <v>2593</v>
      </c>
      <c r="C8490" s="9" t="s">
        <v>2595</v>
      </c>
      <c r="D8490" s="9">
        <v>-1000.0</v>
      </c>
      <c r="E8490" s="9">
        <v>1000.0</v>
      </c>
      <c r="F8490" s="9">
        <v>-1000.0</v>
      </c>
      <c r="G8490" s="9">
        <v>1000.0</v>
      </c>
    </row>
    <row r="8491">
      <c r="A8491" s="9" t="s">
        <v>2602</v>
      </c>
      <c r="B8491" s="9" t="s">
        <v>2603</v>
      </c>
      <c r="C8491" s="9" t="s">
        <v>2605</v>
      </c>
      <c r="D8491" s="9">
        <v>-1000.0</v>
      </c>
      <c r="E8491" s="9">
        <v>1000.0</v>
      </c>
      <c r="F8491" s="9">
        <v>-1000.0</v>
      </c>
      <c r="G8491" s="9">
        <v>1000.0</v>
      </c>
    </row>
    <row r="8492">
      <c r="A8492" s="9" t="s">
        <v>2612</v>
      </c>
      <c r="B8492" s="9" t="s">
        <v>2613</v>
      </c>
      <c r="C8492" s="9" t="s">
        <v>2615</v>
      </c>
      <c r="D8492" s="9">
        <v>-1000.0</v>
      </c>
      <c r="E8492" s="9">
        <v>1000.0</v>
      </c>
      <c r="F8492" s="9">
        <v>-1000.0</v>
      </c>
      <c r="G8492" s="9">
        <v>1000.0</v>
      </c>
    </row>
    <row r="8493">
      <c r="A8493" s="9" t="s">
        <v>2622</v>
      </c>
      <c r="B8493" s="9" t="s">
        <v>2624</v>
      </c>
      <c r="C8493" s="9" t="s">
        <v>2625</v>
      </c>
      <c r="D8493" s="9">
        <v>-1000.0</v>
      </c>
      <c r="E8493" s="9">
        <v>1000.0</v>
      </c>
      <c r="F8493" s="9">
        <v>-1000.0</v>
      </c>
      <c r="G8493" s="9">
        <v>1000.0</v>
      </c>
    </row>
    <row r="8494">
      <c r="A8494" s="9" t="s">
        <v>2632</v>
      </c>
      <c r="B8494" s="9" t="s">
        <v>2634</v>
      </c>
      <c r="C8494" s="9" t="s">
        <v>2636</v>
      </c>
      <c r="D8494" s="9">
        <v>-1000.0</v>
      </c>
      <c r="E8494" s="9">
        <v>1000.0</v>
      </c>
      <c r="F8494" s="9">
        <v>-1000.0</v>
      </c>
      <c r="G8494" s="9">
        <v>1000.0</v>
      </c>
    </row>
    <row r="8495">
      <c r="A8495" s="9" t="s">
        <v>2641</v>
      </c>
      <c r="B8495" s="9" t="s">
        <v>2643</v>
      </c>
      <c r="C8495" s="9" t="s">
        <v>2645</v>
      </c>
      <c r="D8495" s="9">
        <v>-1000.0</v>
      </c>
      <c r="E8495" s="9">
        <v>1000.0</v>
      </c>
      <c r="F8495" s="9">
        <v>-1000.0</v>
      </c>
      <c r="G8495" s="9">
        <v>1000.0</v>
      </c>
    </row>
    <row r="8496">
      <c r="A8496" s="9" t="s">
        <v>2649</v>
      </c>
      <c r="B8496" s="9" t="s">
        <v>2651</v>
      </c>
      <c r="C8496" s="9" t="s">
        <v>2653</v>
      </c>
      <c r="D8496" s="9">
        <v>-1000.0</v>
      </c>
      <c r="E8496" s="9">
        <v>1000.0</v>
      </c>
      <c r="F8496" s="9">
        <v>-1000.0</v>
      </c>
      <c r="G8496" s="9">
        <v>1000.0</v>
      </c>
    </row>
    <row r="8497">
      <c r="A8497" s="9" t="s">
        <v>2656</v>
      </c>
      <c r="B8497" s="9" t="s">
        <v>2658</v>
      </c>
      <c r="C8497" s="9" t="s">
        <v>2661</v>
      </c>
      <c r="D8497" s="9">
        <v>-1000.0</v>
      </c>
      <c r="E8497" s="9">
        <v>1000.0</v>
      </c>
      <c r="F8497" s="9">
        <v>-1000.0</v>
      </c>
      <c r="G8497" s="9">
        <v>1000.0</v>
      </c>
    </row>
    <row r="8498">
      <c r="A8498" s="9" t="s">
        <v>2663</v>
      </c>
      <c r="B8498" s="9" t="s">
        <v>2666</v>
      </c>
      <c r="C8498" s="9" t="s">
        <v>2667</v>
      </c>
      <c r="D8498" s="9">
        <v>-1000.0</v>
      </c>
      <c r="E8498" s="9">
        <v>1000.0</v>
      </c>
      <c r="F8498" s="9">
        <v>-1000.0</v>
      </c>
      <c r="G8498" s="9">
        <v>1000.0</v>
      </c>
    </row>
    <row r="8499">
      <c r="A8499" s="9" t="s">
        <v>2673</v>
      </c>
      <c r="B8499" s="9" t="s">
        <v>2675</v>
      </c>
      <c r="C8499" s="9" t="s">
        <v>2676</v>
      </c>
      <c r="D8499" s="9">
        <v>-1000.0</v>
      </c>
      <c r="E8499" s="9">
        <v>1000.0</v>
      </c>
      <c r="F8499" s="9">
        <v>-1000.0</v>
      </c>
      <c r="G8499" s="9">
        <v>1000.0</v>
      </c>
    </row>
    <row r="8500">
      <c r="A8500" s="9" t="s">
        <v>2681</v>
      </c>
      <c r="B8500" s="9" t="s">
        <v>2683</v>
      </c>
      <c r="C8500" s="9" t="s">
        <v>2686</v>
      </c>
      <c r="D8500" s="9">
        <v>-1000.0</v>
      </c>
      <c r="E8500" s="9">
        <v>1000.0</v>
      </c>
      <c r="F8500" s="9">
        <v>-1000.0</v>
      </c>
      <c r="G8500" s="9">
        <v>1000.0</v>
      </c>
    </row>
    <row r="8501">
      <c r="A8501" s="9" t="s">
        <v>2689</v>
      </c>
      <c r="B8501" s="9" t="s">
        <v>2692</v>
      </c>
      <c r="C8501" s="9" t="s">
        <v>2694</v>
      </c>
      <c r="D8501" s="9">
        <v>-1000.0</v>
      </c>
      <c r="E8501" s="9">
        <v>1000.0</v>
      </c>
      <c r="F8501" s="9">
        <v>-1000.0</v>
      </c>
      <c r="G8501" s="9">
        <v>1000.0</v>
      </c>
    </row>
    <row r="8502">
      <c r="A8502" s="9" t="s">
        <v>2699</v>
      </c>
      <c r="B8502" s="9" t="s">
        <v>2700</v>
      </c>
      <c r="C8502" s="9" t="s">
        <v>2704</v>
      </c>
      <c r="D8502" s="9">
        <v>-1000.0</v>
      </c>
      <c r="E8502" s="9">
        <v>1000.0</v>
      </c>
      <c r="F8502" s="9">
        <v>-1000.0</v>
      </c>
      <c r="G8502" s="9">
        <v>1000.0</v>
      </c>
    </row>
    <row r="8503">
      <c r="A8503" s="9" t="s">
        <v>2708</v>
      </c>
      <c r="B8503" s="9" t="s">
        <v>2710</v>
      </c>
      <c r="C8503" s="9" t="s">
        <v>2712</v>
      </c>
      <c r="D8503" s="9">
        <v>-1000.0</v>
      </c>
      <c r="E8503" s="9">
        <v>1000.0</v>
      </c>
      <c r="F8503" s="9">
        <v>-1000.0</v>
      </c>
      <c r="G8503" s="9">
        <v>1000.0</v>
      </c>
    </row>
    <row r="8504">
      <c r="A8504" s="9" t="s">
        <v>2716</v>
      </c>
      <c r="B8504" s="9" t="s">
        <v>2719</v>
      </c>
      <c r="C8504" s="9" t="s">
        <v>2721</v>
      </c>
      <c r="D8504" s="9">
        <v>-1000.0</v>
      </c>
      <c r="E8504" s="9">
        <v>1000.0</v>
      </c>
      <c r="F8504" s="9">
        <v>-1000.0</v>
      </c>
      <c r="G8504" s="9">
        <v>1000.0</v>
      </c>
    </row>
    <row r="8505">
      <c r="A8505" s="9" t="s">
        <v>2727</v>
      </c>
      <c r="B8505" s="9" t="s">
        <v>2728</v>
      </c>
      <c r="C8505" s="9" t="s">
        <v>2730</v>
      </c>
      <c r="D8505" s="9">
        <v>-1000.0</v>
      </c>
      <c r="E8505" s="9">
        <v>1000.0</v>
      </c>
      <c r="F8505" s="9">
        <v>-1000.0</v>
      </c>
      <c r="G8505" s="9">
        <v>1000.0</v>
      </c>
    </row>
    <row r="8506">
      <c r="A8506" s="9" t="s">
        <v>2736</v>
      </c>
      <c r="B8506" s="9" t="s">
        <v>2738</v>
      </c>
      <c r="C8506" s="9" t="s">
        <v>2740</v>
      </c>
      <c r="D8506" s="9">
        <v>-1000.0</v>
      </c>
      <c r="E8506" s="9">
        <v>1000.0</v>
      </c>
      <c r="F8506" s="9">
        <v>-1000.0</v>
      </c>
      <c r="G8506" s="9">
        <v>1000.0</v>
      </c>
    </row>
    <row r="8507">
      <c r="A8507" s="9" t="s">
        <v>2745</v>
      </c>
      <c r="B8507" s="9" t="s">
        <v>2746</v>
      </c>
      <c r="C8507" s="9" t="s">
        <v>2747</v>
      </c>
      <c r="D8507" s="9">
        <v>-1000.0</v>
      </c>
      <c r="E8507" s="9">
        <v>1000.0</v>
      </c>
      <c r="F8507" s="9">
        <v>-1000.0</v>
      </c>
      <c r="G8507" s="9">
        <v>1000.0</v>
      </c>
    </row>
    <row r="8508">
      <c r="A8508" s="9" t="s">
        <v>2751</v>
      </c>
      <c r="B8508" s="9" t="s">
        <v>2752</v>
      </c>
      <c r="C8508" s="9" t="s">
        <v>2755</v>
      </c>
      <c r="D8508" s="9">
        <v>-1000.0</v>
      </c>
      <c r="E8508" s="9">
        <v>1000.0</v>
      </c>
      <c r="F8508" s="9">
        <v>-1000.0</v>
      </c>
      <c r="G8508" s="9">
        <v>1000.0</v>
      </c>
    </row>
    <row r="8509">
      <c r="A8509" s="9" t="s">
        <v>2760</v>
      </c>
      <c r="B8509" s="9" t="s">
        <v>2762</v>
      </c>
      <c r="C8509" s="9" t="s">
        <v>2763</v>
      </c>
      <c r="D8509" s="9">
        <v>-1000.0</v>
      </c>
      <c r="E8509" s="9">
        <v>1000.0</v>
      </c>
      <c r="F8509" s="9">
        <v>-1000.0</v>
      </c>
      <c r="G8509" s="9">
        <v>1000.0</v>
      </c>
    </row>
    <row r="8510">
      <c r="A8510" s="9" t="s">
        <v>2769</v>
      </c>
      <c r="B8510" s="9" t="s">
        <v>2770</v>
      </c>
      <c r="C8510" s="9" t="s">
        <v>2772</v>
      </c>
      <c r="D8510" s="9">
        <v>-1000.0</v>
      </c>
      <c r="E8510" s="9">
        <v>1000.0</v>
      </c>
      <c r="F8510" s="9">
        <v>-1000.0</v>
      </c>
      <c r="G8510" s="9">
        <v>1000.0</v>
      </c>
    </row>
    <row r="8511">
      <c r="A8511" s="9" t="s">
        <v>2776</v>
      </c>
      <c r="B8511" s="9" t="s">
        <v>2777</v>
      </c>
      <c r="C8511" s="9" t="s">
        <v>2779</v>
      </c>
      <c r="D8511" s="9">
        <v>-1000.0</v>
      </c>
      <c r="E8511" s="9">
        <v>1000.0</v>
      </c>
      <c r="F8511" s="9">
        <v>-1000.0</v>
      </c>
      <c r="G8511" s="9">
        <v>1000.0</v>
      </c>
    </row>
    <row r="8512">
      <c r="A8512" s="9" t="s">
        <v>2783</v>
      </c>
      <c r="B8512" s="9" t="s">
        <v>2784</v>
      </c>
      <c r="C8512" s="9" t="s">
        <v>2786</v>
      </c>
      <c r="D8512" s="9">
        <v>-1000.0</v>
      </c>
      <c r="E8512" s="9">
        <v>1000.0</v>
      </c>
      <c r="F8512" s="9">
        <v>-1000.0</v>
      </c>
      <c r="G8512" s="9">
        <v>1000.0</v>
      </c>
    </row>
    <row r="8513">
      <c r="A8513" s="9" t="s">
        <v>2791</v>
      </c>
      <c r="B8513" s="9" t="s">
        <v>2792</v>
      </c>
      <c r="C8513" s="9" t="s">
        <v>2794</v>
      </c>
      <c r="D8513" s="9">
        <v>-1000.0</v>
      </c>
      <c r="E8513" s="9">
        <v>1000.0</v>
      </c>
      <c r="F8513" s="9">
        <v>-1000.0</v>
      </c>
      <c r="G8513" s="9">
        <v>1000.0</v>
      </c>
    </row>
    <row r="8514">
      <c r="A8514" s="9" t="s">
        <v>2797</v>
      </c>
      <c r="B8514" s="9" t="s">
        <v>2799</v>
      </c>
      <c r="C8514" s="9" t="s">
        <v>2800</v>
      </c>
      <c r="D8514" s="9">
        <v>-1000.0</v>
      </c>
      <c r="E8514" s="9">
        <v>1000.0</v>
      </c>
      <c r="F8514" s="9">
        <v>-1000.0</v>
      </c>
      <c r="G8514" s="9">
        <v>1000.0</v>
      </c>
    </row>
    <row r="8515">
      <c r="A8515" s="9" t="s">
        <v>2805</v>
      </c>
      <c r="B8515" s="9" t="s">
        <v>2807</v>
      </c>
      <c r="C8515" s="9" t="s">
        <v>2809</v>
      </c>
      <c r="D8515" s="9">
        <v>-1000.0</v>
      </c>
      <c r="E8515" s="9">
        <v>1000.0</v>
      </c>
      <c r="F8515" s="9">
        <v>-1000.0</v>
      </c>
      <c r="G8515" s="9">
        <v>1000.0</v>
      </c>
    </row>
    <row r="8516">
      <c r="A8516" s="9" t="s">
        <v>2817</v>
      </c>
      <c r="B8516" s="9" t="s">
        <v>2818</v>
      </c>
      <c r="C8516" s="9" t="s">
        <v>2821</v>
      </c>
      <c r="D8516" s="9">
        <v>-1000.0</v>
      </c>
      <c r="E8516" s="9">
        <v>1000.0</v>
      </c>
      <c r="F8516" s="9">
        <v>-1000.0</v>
      </c>
      <c r="G8516" s="9">
        <v>1000.0</v>
      </c>
    </row>
    <row r="8517">
      <c r="A8517" s="9" t="s">
        <v>39975</v>
      </c>
      <c r="B8517" s="9" t="s">
        <v>39977</v>
      </c>
      <c r="C8517" s="9" t="s">
        <v>39982</v>
      </c>
      <c r="D8517" s="9">
        <v>-1000.0</v>
      </c>
      <c r="E8517" s="9">
        <v>1000.0</v>
      </c>
      <c r="F8517" s="9">
        <v>-1000.0</v>
      </c>
      <c r="G8517" s="9">
        <v>1000.0</v>
      </c>
    </row>
    <row r="8518">
      <c r="A8518" s="9" t="s">
        <v>10710</v>
      </c>
      <c r="B8518" s="9" t="s">
        <v>10711</v>
      </c>
      <c r="C8518" s="9" t="s">
        <v>10713</v>
      </c>
      <c r="D8518" s="9">
        <v>-1000.0</v>
      </c>
      <c r="E8518" s="9">
        <v>1000.0</v>
      </c>
      <c r="F8518" s="9">
        <v>-1000.0</v>
      </c>
      <c r="G8518" s="9">
        <v>1000.0</v>
      </c>
    </row>
    <row r="8519">
      <c r="A8519" s="9" t="s">
        <v>39996</v>
      </c>
      <c r="B8519" s="9" t="s">
        <v>39999</v>
      </c>
      <c r="C8519" s="9" t="s">
        <v>40001</v>
      </c>
      <c r="D8519" s="9">
        <v>-1000.0</v>
      </c>
      <c r="E8519" s="9">
        <v>1000.0</v>
      </c>
      <c r="F8519" s="9">
        <v>-1000.0</v>
      </c>
      <c r="G8519" s="9">
        <v>1000.0</v>
      </c>
    </row>
    <row r="8520">
      <c r="A8520" s="9" t="s">
        <v>2827</v>
      </c>
      <c r="B8520" s="9" t="s">
        <v>2828</v>
      </c>
      <c r="C8520" s="9" t="s">
        <v>2829</v>
      </c>
      <c r="D8520" s="9">
        <v>0.0</v>
      </c>
      <c r="E8520" s="9">
        <v>1000.0</v>
      </c>
      <c r="F8520" s="9">
        <v>0.0</v>
      </c>
      <c r="G8520" s="9">
        <v>1000.0</v>
      </c>
    </row>
    <row r="8521">
      <c r="A8521" s="9" t="s">
        <v>2839</v>
      </c>
      <c r="B8521" s="9" t="s">
        <v>2841</v>
      </c>
      <c r="C8521" s="9" t="s">
        <v>2842</v>
      </c>
      <c r="D8521" s="9">
        <v>0.0</v>
      </c>
      <c r="E8521" s="9">
        <v>1000.0</v>
      </c>
      <c r="F8521" s="9">
        <v>0.0</v>
      </c>
      <c r="G8521" s="9">
        <v>1000.0</v>
      </c>
    </row>
    <row r="8522">
      <c r="A8522" s="9" t="s">
        <v>40011</v>
      </c>
      <c r="B8522" s="9" t="s">
        <v>40012</v>
      </c>
      <c r="C8522" s="9" t="s">
        <v>40014</v>
      </c>
      <c r="D8522" s="9">
        <v>-1000.0</v>
      </c>
      <c r="E8522" s="9">
        <v>1000.0</v>
      </c>
      <c r="F8522" s="9">
        <v>-1000.0</v>
      </c>
      <c r="G8522" s="9">
        <v>1000.0</v>
      </c>
    </row>
    <row r="8523">
      <c r="A8523" s="9" t="s">
        <v>40019</v>
      </c>
      <c r="B8523" s="9" t="s">
        <v>40028</v>
      </c>
      <c r="C8523" s="9" t="s">
        <v>40029</v>
      </c>
      <c r="D8523" s="9">
        <v>-1000.0</v>
      </c>
      <c r="E8523" s="9">
        <v>1000.0</v>
      </c>
      <c r="F8523" s="9">
        <v>-1000.0</v>
      </c>
      <c r="G8523" s="9">
        <v>1000.0</v>
      </c>
    </row>
    <row r="8524">
      <c r="A8524" s="9" t="s">
        <v>40038</v>
      </c>
      <c r="B8524" s="9" t="s">
        <v>40039</v>
      </c>
      <c r="C8524" s="9" t="s">
        <v>40040</v>
      </c>
      <c r="D8524" s="9">
        <v>-1000.0</v>
      </c>
      <c r="E8524" s="9">
        <v>1000.0</v>
      </c>
      <c r="F8524" s="9">
        <v>-1000.0</v>
      </c>
      <c r="G8524" s="9">
        <v>1000.0</v>
      </c>
    </row>
    <row r="8525">
      <c r="A8525" s="9" t="s">
        <v>40045</v>
      </c>
      <c r="B8525" s="9" t="s">
        <v>40048</v>
      </c>
      <c r="C8525" s="9" t="s">
        <v>40051</v>
      </c>
      <c r="D8525" s="9">
        <v>-1000.0</v>
      </c>
      <c r="E8525" s="9">
        <v>1000.0</v>
      </c>
      <c r="F8525" s="9">
        <v>-1000.0</v>
      </c>
      <c r="G8525" s="9">
        <v>1000.0</v>
      </c>
    </row>
    <row r="8526">
      <c r="A8526" s="9" t="s">
        <v>40060</v>
      </c>
      <c r="B8526" s="9" t="s">
        <v>40063</v>
      </c>
      <c r="C8526" s="9" t="s">
        <v>40065</v>
      </c>
      <c r="D8526" s="9">
        <v>-1000.0</v>
      </c>
      <c r="E8526" s="9">
        <v>1000.0</v>
      </c>
      <c r="F8526" s="9">
        <v>-1000.0</v>
      </c>
      <c r="G8526" s="9">
        <v>1000.0</v>
      </c>
    </row>
    <row r="8527">
      <c r="A8527" s="9" t="s">
        <v>40094</v>
      </c>
      <c r="B8527" s="9" t="s">
        <v>40110</v>
      </c>
      <c r="C8527" s="9" t="s">
        <v>40122</v>
      </c>
      <c r="D8527" s="9">
        <v>-1000.0</v>
      </c>
      <c r="E8527" s="9">
        <v>1000.0</v>
      </c>
      <c r="F8527" s="9">
        <v>-1000.0</v>
      </c>
      <c r="G8527" s="9">
        <v>1000.0</v>
      </c>
    </row>
    <row r="8528">
      <c r="A8528" s="9" t="s">
        <v>40138</v>
      </c>
      <c r="B8528" s="9" t="s">
        <v>40141</v>
      </c>
      <c r="C8528" s="9" t="s">
        <v>40142</v>
      </c>
      <c r="D8528" s="9">
        <v>-1000.0</v>
      </c>
      <c r="E8528" s="9">
        <v>1000.0</v>
      </c>
      <c r="F8528" s="9">
        <v>-1000.0</v>
      </c>
      <c r="G8528" s="9">
        <v>1000.0</v>
      </c>
    </row>
    <row r="8529">
      <c r="A8529" s="9" t="s">
        <v>40147</v>
      </c>
      <c r="B8529" s="9" t="s">
        <v>40150</v>
      </c>
      <c r="C8529" s="9" t="s">
        <v>40151</v>
      </c>
      <c r="D8529" s="9">
        <v>-1000.0</v>
      </c>
      <c r="E8529" s="9">
        <v>1000.0</v>
      </c>
      <c r="F8529" s="9">
        <v>-1000.0</v>
      </c>
      <c r="G8529" s="9">
        <v>1000.0</v>
      </c>
    </row>
    <row r="8530">
      <c r="A8530" s="9" t="s">
        <v>40156</v>
      </c>
      <c r="B8530" s="9" t="s">
        <v>40157</v>
      </c>
      <c r="C8530" s="9" t="s">
        <v>40159</v>
      </c>
      <c r="D8530" s="9">
        <v>-1000.0</v>
      </c>
      <c r="E8530" s="9">
        <v>1000.0</v>
      </c>
      <c r="F8530" s="9">
        <v>-1000.0</v>
      </c>
      <c r="G8530" s="9">
        <v>1000.0</v>
      </c>
    </row>
    <row r="8531">
      <c r="A8531" s="9" t="s">
        <v>40168</v>
      </c>
      <c r="B8531" s="9" t="s">
        <v>40169</v>
      </c>
      <c r="C8531" s="9" t="s">
        <v>40171</v>
      </c>
      <c r="D8531" s="9">
        <v>-1000.0</v>
      </c>
      <c r="E8531" s="9">
        <v>1000.0</v>
      </c>
      <c r="F8531" s="9">
        <v>-1000.0</v>
      </c>
      <c r="G8531" s="9">
        <v>1000.0</v>
      </c>
    </row>
    <row r="8532">
      <c r="A8532" s="9" t="s">
        <v>40179</v>
      </c>
      <c r="B8532" s="9" t="s">
        <v>40181</v>
      </c>
      <c r="C8532" s="9" t="s">
        <v>40183</v>
      </c>
      <c r="D8532" s="9">
        <v>-1000.0</v>
      </c>
      <c r="E8532" s="9">
        <v>1000.0</v>
      </c>
      <c r="F8532" s="9">
        <v>-1000.0</v>
      </c>
      <c r="G8532" s="9">
        <v>1000.0</v>
      </c>
    </row>
    <row r="8533">
      <c r="A8533" s="9" t="s">
        <v>40188</v>
      </c>
      <c r="B8533" s="9" t="s">
        <v>40190</v>
      </c>
      <c r="C8533" s="9" t="s">
        <v>40192</v>
      </c>
      <c r="D8533" s="9">
        <v>-1000.0</v>
      </c>
      <c r="E8533" s="9">
        <v>1000.0</v>
      </c>
      <c r="F8533" s="9">
        <v>-1000.0</v>
      </c>
      <c r="G8533" s="9">
        <v>1000.0</v>
      </c>
    </row>
    <row r="8534">
      <c r="A8534" s="9" t="s">
        <v>40213</v>
      </c>
      <c r="B8534" s="9" t="s">
        <v>40216</v>
      </c>
      <c r="C8534" s="9" t="s">
        <v>40218</v>
      </c>
      <c r="D8534" s="9">
        <v>-1000.0</v>
      </c>
      <c r="E8534" s="9">
        <v>1000.0</v>
      </c>
      <c r="F8534" s="9">
        <v>-1000.0</v>
      </c>
      <c r="G8534" s="9">
        <v>1000.0</v>
      </c>
    </row>
    <row r="8535">
      <c r="A8535" s="9" t="s">
        <v>40234</v>
      </c>
      <c r="B8535" s="9" t="s">
        <v>40238</v>
      </c>
      <c r="C8535" s="9" t="s">
        <v>40241</v>
      </c>
      <c r="D8535" s="9">
        <v>-1000.0</v>
      </c>
      <c r="E8535" s="9">
        <v>1000.0</v>
      </c>
      <c r="F8535" s="9">
        <v>-1000.0</v>
      </c>
      <c r="G8535" s="9">
        <v>1000.0</v>
      </c>
    </row>
    <row r="8536">
      <c r="A8536" s="9" t="s">
        <v>40250</v>
      </c>
      <c r="B8536" s="9" t="s">
        <v>40252</v>
      </c>
      <c r="C8536" s="9" t="s">
        <v>40256</v>
      </c>
      <c r="D8536" s="9">
        <v>-1000.0</v>
      </c>
      <c r="E8536" s="9">
        <v>1000.0</v>
      </c>
      <c r="F8536" s="9">
        <v>-1000.0</v>
      </c>
      <c r="G8536" s="9">
        <v>1000.0</v>
      </c>
    </row>
    <row r="8537">
      <c r="A8537" s="9" t="s">
        <v>40264</v>
      </c>
      <c r="B8537" s="9" t="s">
        <v>40266</v>
      </c>
      <c r="C8537" s="9" t="s">
        <v>40268</v>
      </c>
      <c r="D8537" s="9">
        <v>-1000.0</v>
      </c>
      <c r="E8537" s="9">
        <v>1000.0</v>
      </c>
      <c r="F8537" s="9">
        <v>-1000.0</v>
      </c>
      <c r="G8537" s="9">
        <v>1000.0</v>
      </c>
    </row>
    <row r="8538">
      <c r="A8538" s="9" t="s">
        <v>40273</v>
      </c>
      <c r="B8538" s="9" t="s">
        <v>40276</v>
      </c>
      <c r="C8538" s="9" t="s">
        <v>40277</v>
      </c>
      <c r="D8538" s="9">
        <v>-1000.0</v>
      </c>
      <c r="E8538" s="9">
        <v>1000.0</v>
      </c>
      <c r="F8538" s="9">
        <v>-1000.0</v>
      </c>
      <c r="G8538" s="9">
        <v>1000.0</v>
      </c>
    </row>
    <row r="8539">
      <c r="A8539" s="9" t="s">
        <v>40286</v>
      </c>
      <c r="B8539" s="9" t="s">
        <v>40287</v>
      </c>
      <c r="C8539" s="9" t="s">
        <v>40291</v>
      </c>
      <c r="D8539" s="9">
        <v>-1000.0</v>
      </c>
      <c r="E8539" s="9">
        <v>1000.0</v>
      </c>
      <c r="F8539" s="9">
        <v>-1000.0</v>
      </c>
      <c r="G8539" s="9">
        <v>1000.0</v>
      </c>
    </row>
    <row r="8540">
      <c r="A8540" s="9" t="s">
        <v>40313</v>
      </c>
      <c r="B8540" s="9" t="s">
        <v>40314</v>
      </c>
      <c r="C8540" s="9" t="s">
        <v>40317</v>
      </c>
      <c r="D8540" s="9">
        <v>-1000.0</v>
      </c>
      <c r="E8540" s="9">
        <v>1000.0</v>
      </c>
      <c r="F8540" s="9">
        <v>-1000.0</v>
      </c>
      <c r="G8540" s="9">
        <v>1000.0</v>
      </c>
    </row>
    <row r="8541">
      <c r="A8541" s="9" t="s">
        <v>40322</v>
      </c>
      <c r="B8541" s="9" t="s">
        <v>40330</v>
      </c>
      <c r="C8541" s="9" t="s">
        <v>40335</v>
      </c>
      <c r="D8541" s="9">
        <v>-1000.0</v>
      </c>
      <c r="E8541" s="9">
        <v>1000.0</v>
      </c>
      <c r="F8541" s="9">
        <v>-1000.0</v>
      </c>
      <c r="G8541" s="9">
        <v>1000.0</v>
      </c>
    </row>
    <row r="8542">
      <c r="A8542" s="9" t="s">
        <v>40342</v>
      </c>
      <c r="B8542" s="9" t="s">
        <v>40344</v>
      </c>
      <c r="C8542" s="9" t="s">
        <v>40345</v>
      </c>
      <c r="D8542" s="9">
        <v>-1000.0</v>
      </c>
      <c r="E8542" s="9">
        <v>1000.0</v>
      </c>
      <c r="F8542" s="9">
        <v>-1000.0</v>
      </c>
      <c r="G8542" s="9">
        <v>1000.0</v>
      </c>
    </row>
    <row r="8543">
      <c r="A8543" s="9" t="s">
        <v>40353</v>
      </c>
      <c r="B8543" s="9" t="s">
        <v>40354</v>
      </c>
      <c r="C8543" s="9" t="s">
        <v>40356</v>
      </c>
      <c r="D8543" s="9">
        <v>-1000.0</v>
      </c>
      <c r="E8543" s="9">
        <v>1000.0</v>
      </c>
      <c r="F8543" s="9">
        <v>-1000.0</v>
      </c>
      <c r="G8543" s="9">
        <v>1000.0</v>
      </c>
    </row>
    <row r="8544">
      <c r="A8544" s="9" t="s">
        <v>40362</v>
      </c>
      <c r="B8544" s="9" t="s">
        <v>40364</v>
      </c>
      <c r="C8544" s="9" t="s">
        <v>40365</v>
      </c>
      <c r="D8544" s="9">
        <v>-1000.0</v>
      </c>
      <c r="E8544" s="9">
        <v>1000.0</v>
      </c>
      <c r="F8544" s="9">
        <v>-1000.0</v>
      </c>
      <c r="G8544" s="9">
        <v>1000.0</v>
      </c>
    </row>
    <row r="8545">
      <c r="A8545" s="9" t="s">
        <v>40395</v>
      </c>
      <c r="B8545" s="9" t="s">
        <v>40400</v>
      </c>
      <c r="C8545" s="9" t="s">
        <v>40402</v>
      </c>
      <c r="D8545" s="9">
        <v>-1000.0</v>
      </c>
      <c r="E8545" s="9">
        <v>1000.0</v>
      </c>
      <c r="F8545" s="9">
        <v>-1000.0</v>
      </c>
      <c r="G8545" s="9">
        <v>1000.0</v>
      </c>
    </row>
    <row r="8546">
      <c r="A8546" s="9" t="s">
        <v>40411</v>
      </c>
      <c r="B8546" s="9" t="s">
        <v>40413</v>
      </c>
      <c r="C8546" s="9" t="s">
        <v>40417</v>
      </c>
      <c r="D8546" s="9">
        <v>-1000.0</v>
      </c>
      <c r="E8546" s="9">
        <v>1000.0</v>
      </c>
      <c r="F8546" s="9">
        <v>-1000.0</v>
      </c>
      <c r="G8546" s="9">
        <v>1000.0</v>
      </c>
    </row>
    <row r="8547">
      <c r="A8547" s="9" t="s">
        <v>40421</v>
      </c>
      <c r="B8547" s="9" t="s">
        <v>40423</v>
      </c>
      <c r="C8547" s="9" t="s">
        <v>40424</v>
      </c>
      <c r="D8547" s="9">
        <v>-1000.0</v>
      </c>
      <c r="E8547" s="9">
        <v>1000.0</v>
      </c>
      <c r="F8547" s="9">
        <v>-1000.0</v>
      </c>
      <c r="G8547" s="9">
        <v>1000.0</v>
      </c>
    </row>
    <row r="8548">
      <c r="A8548" s="9" t="s">
        <v>40447</v>
      </c>
      <c r="B8548" s="9" t="s">
        <v>40449</v>
      </c>
      <c r="C8548" s="9" t="s">
        <v>40451</v>
      </c>
      <c r="D8548" s="9">
        <v>-1000.0</v>
      </c>
      <c r="E8548" s="9">
        <v>1000.0</v>
      </c>
      <c r="F8548" s="9">
        <v>-1000.0</v>
      </c>
      <c r="G8548" s="9">
        <v>1000.0</v>
      </c>
    </row>
    <row r="8549">
      <c r="A8549" s="9" t="s">
        <v>40458</v>
      </c>
      <c r="B8549" s="9" t="s">
        <v>40459</v>
      </c>
      <c r="C8549" s="9" t="s">
        <v>40460</v>
      </c>
      <c r="D8549" s="9">
        <v>-1000.0</v>
      </c>
      <c r="E8549" s="9">
        <v>1000.0</v>
      </c>
      <c r="F8549" s="9">
        <v>-1000.0</v>
      </c>
      <c r="G8549" s="9">
        <v>1000.0</v>
      </c>
    </row>
    <row r="8550">
      <c r="A8550" s="9" t="s">
        <v>40466</v>
      </c>
      <c r="B8550" s="9" t="s">
        <v>40471</v>
      </c>
      <c r="C8550" s="9" t="s">
        <v>40481</v>
      </c>
      <c r="D8550" s="9">
        <v>-1000.0</v>
      </c>
      <c r="E8550" s="9">
        <v>1000.0</v>
      </c>
      <c r="F8550" s="9">
        <v>-1000.0</v>
      </c>
      <c r="G8550" s="9">
        <v>1000.0</v>
      </c>
    </row>
    <row r="8551">
      <c r="A8551" s="9" t="s">
        <v>40489</v>
      </c>
      <c r="B8551" s="9" t="s">
        <v>40491</v>
      </c>
      <c r="C8551" s="9" t="s">
        <v>40494</v>
      </c>
      <c r="D8551" s="9">
        <v>-1000.0</v>
      </c>
      <c r="E8551" s="9">
        <v>1000.0</v>
      </c>
      <c r="F8551" s="9">
        <v>-1000.0</v>
      </c>
      <c r="G8551" s="9">
        <v>1000.0</v>
      </c>
    </row>
    <row r="8552">
      <c r="A8552" s="9" t="s">
        <v>40500</v>
      </c>
      <c r="B8552" s="9" t="s">
        <v>40501</v>
      </c>
      <c r="C8552" s="9" t="s">
        <v>40502</v>
      </c>
      <c r="D8552" s="9">
        <v>-1000.0</v>
      </c>
      <c r="E8552" s="9">
        <v>1000.0</v>
      </c>
      <c r="F8552" s="9">
        <v>-1000.0</v>
      </c>
      <c r="G8552" s="9">
        <v>1000.0</v>
      </c>
    </row>
    <row r="8553">
      <c r="A8553" s="9" t="s">
        <v>40512</v>
      </c>
      <c r="B8553" s="9" t="s">
        <v>40514</v>
      </c>
      <c r="C8553" s="9" t="s">
        <v>40516</v>
      </c>
      <c r="D8553" s="9">
        <v>-1000.0</v>
      </c>
      <c r="E8553" s="9">
        <v>1000.0</v>
      </c>
      <c r="F8553" s="9">
        <v>-1000.0</v>
      </c>
      <c r="G8553" s="9">
        <v>1000.0</v>
      </c>
    </row>
    <row r="8554">
      <c r="A8554" s="9" t="s">
        <v>40522</v>
      </c>
      <c r="B8554" s="9" t="s">
        <v>40523</v>
      </c>
      <c r="C8554" s="9" t="s">
        <v>40524</v>
      </c>
      <c r="D8554" s="9">
        <v>-1000.0</v>
      </c>
      <c r="E8554" s="9">
        <v>1000.0</v>
      </c>
      <c r="F8554" s="9">
        <v>-1000.0</v>
      </c>
      <c r="G8554" s="9">
        <v>1000.0</v>
      </c>
    </row>
    <row r="8555">
      <c r="A8555" s="9" t="s">
        <v>40530</v>
      </c>
      <c r="B8555" s="9" t="s">
        <v>40532</v>
      </c>
      <c r="C8555" s="9" t="s">
        <v>40533</v>
      </c>
      <c r="D8555" s="9">
        <v>-1000.0</v>
      </c>
      <c r="E8555" s="9">
        <v>1000.0</v>
      </c>
      <c r="F8555" s="9">
        <v>-1000.0</v>
      </c>
      <c r="G8555" s="9">
        <v>1000.0</v>
      </c>
    </row>
    <row r="8556">
      <c r="A8556" s="9" t="s">
        <v>40561</v>
      </c>
      <c r="B8556" s="9" t="s">
        <v>40563</v>
      </c>
      <c r="C8556" s="9" t="s">
        <v>40565</v>
      </c>
      <c r="D8556" s="9">
        <v>-1000.0</v>
      </c>
      <c r="E8556" s="9">
        <v>1000.0</v>
      </c>
      <c r="F8556" s="9">
        <v>-1000.0</v>
      </c>
      <c r="G8556" s="9">
        <v>1000.0</v>
      </c>
    </row>
    <row r="8557">
      <c r="A8557" s="9" t="s">
        <v>40574</v>
      </c>
      <c r="B8557" s="9" t="s">
        <v>40578</v>
      </c>
      <c r="C8557" s="9" t="s">
        <v>40581</v>
      </c>
      <c r="D8557" s="9">
        <v>-1000.0</v>
      </c>
      <c r="E8557" s="9">
        <v>1000.0</v>
      </c>
      <c r="F8557" s="9">
        <v>-1000.0</v>
      </c>
      <c r="G8557" s="9">
        <v>1000.0</v>
      </c>
    </row>
    <row r="8558">
      <c r="A8558" s="9" t="s">
        <v>40587</v>
      </c>
      <c r="B8558" s="9" t="s">
        <v>40589</v>
      </c>
      <c r="C8558" s="9" t="s">
        <v>40590</v>
      </c>
      <c r="D8558" s="9">
        <v>-1000.0</v>
      </c>
      <c r="E8558" s="9">
        <v>1000.0</v>
      </c>
      <c r="F8558" s="9">
        <v>-1000.0</v>
      </c>
      <c r="G8558" s="9">
        <v>1000.0</v>
      </c>
    </row>
    <row r="8559">
      <c r="A8559" s="9" t="s">
        <v>40609</v>
      </c>
      <c r="B8559" s="9" t="s">
        <v>40619</v>
      </c>
      <c r="C8559" s="9" t="s">
        <v>40625</v>
      </c>
      <c r="D8559" s="9">
        <v>-1000.0</v>
      </c>
      <c r="E8559" s="9">
        <v>1000.0</v>
      </c>
      <c r="F8559" s="9">
        <v>-1000.0</v>
      </c>
      <c r="G8559" s="9">
        <v>1000.0</v>
      </c>
    </row>
    <row r="8560">
      <c r="A8560" s="9" t="s">
        <v>40634</v>
      </c>
      <c r="B8560" s="9" t="s">
        <v>40636</v>
      </c>
      <c r="C8560" s="9" t="s">
        <v>40639</v>
      </c>
      <c r="D8560" s="9">
        <v>-1000.0</v>
      </c>
      <c r="E8560" s="9">
        <v>1000.0</v>
      </c>
      <c r="F8560" s="9">
        <v>-1000.0</v>
      </c>
      <c r="G8560" s="9">
        <v>1000.0</v>
      </c>
    </row>
    <row r="8561">
      <c r="A8561" s="9" t="s">
        <v>40648</v>
      </c>
      <c r="B8561" s="9" t="s">
        <v>40650</v>
      </c>
      <c r="C8561" s="9" t="s">
        <v>40652</v>
      </c>
      <c r="D8561" s="9">
        <v>-1000.0</v>
      </c>
      <c r="E8561" s="9">
        <v>1000.0</v>
      </c>
      <c r="F8561" s="9">
        <v>-1000.0</v>
      </c>
      <c r="G8561" s="9">
        <v>1000.0</v>
      </c>
    </row>
    <row r="8562">
      <c r="A8562" s="9" t="s">
        <v>40665</v>
      </c>
      <c r="B8562" s="9" t="s">
        <v>40667</v>
      </c>
      <c r="C8562" s="9" t="s">
        <v>40668</v>
      </c>
      <c r="D8562" s="9">
        <v>-1000.0</v>
      </c>
      <c r="E8562" s="9">
        <v>1000.0</v>
      </c>
      <c r="F8562" s="9">
        <v>-1000.0</v>
      </c>
      <c r="G8562" s="9">
        <v>1000.0</v>
      </c>
    </row>
    <row r="8563">
      <c r="A8563" s="9" t="s">
        <v>40674</v>
      </c>
      <c r="B8563" s="9" t="s">
        <v>40675</v>
      </c>
      <c r="C8563" s="9" t="s">
        <v>40676</v>
      </c>
      <c r="D8563" s="9">
        <v>-1000.0</v>
      </c>
      <c r="E8563" s="9">
        <v>1000.0</v>
      </c>
      <c r="F8563" s="9">
        <v>-1000.0</v>
      </c>
      <c r="G8563" s="9">
        <v>1000.0</v>
      </c>
    </row>
    <row r="8564">
      <c r="A8564" s="9" t="s">
        <v>40683</v>
      </c>
      <c r="B8564" s="9" t="s">
        <v>40685</v>
      </c>
      <c r="C8564" s="9" t="s">
        <v>40686</v>
      </c>
      <c r="D8564" s="9">
        <v>-1000.0</v>
      </c>
      <c r="E8564" s="9">
        <v>1000.0</v>
      </c>
      <c r="F8564" s="9">
        <v>-1000.0</v>
      </c>
      <c r="G8564" s="9">
        <v>1000.0</v>
      </c>
    </row>
    <row r="8565">
      <c r="A8565" s="9" t="s">
        <v>40699</v>
      </c>
      <c r="B8565" s="9" t="s">
        <v>40701</v>
      </c>
      <c r="C8565" s="9" t="s">
        <v>40702</v>
      </c>
      <c r="D8565" s="9">
        <v>-1000.0</v>
      </c>
      <c r="E8565" s="9">
        <v>1000.0</v>
      </c>
      <c r="F8565" s="9">
        <v>-1000.0</v>
      </c>
      <c r="G8565" s="9">
        <v>1000.0</v>
      </c>
    </row>
    <row r="8566">
      <c r="A8566" s="9" t="s">
        <v>40708</v>
      </c>
      <c r="B8566" s="9" t="s">
        <v>40713</v>
      </c>
      <c r="C8566" s="9" t="s">
        <v>40719</v>
      </c>
      <c r="D8566" s="9">
        <v>-1000.0</v>
      </c>
      <c r="E8566" s="9">
        <v>1000.0</v>
      </c>
      <c r="F8566" s="9">
        <v>-1000.0</v>
      </c>
      <c r="G8566" s="9">
        <v>1000.0</v>
      </c>
    </row>
    <row r="8567">
      <c r="A8567" s="9" t="s">
        <v>40727</v>
      </c>
      <c r="B8567" s="9" t="s">
        <v>35532</v>
      </c>
      <c r="C8567" s="9" t="s">
        <v>40728</v>
      </c>
      <c r="D8567" s="9">
        <v>-1000.0</v>
      </c>
      <c r="E8567" s="9">
        <v>1000.0</v>
      </c>
      <c r="F8567" s="9">
        <v>-1000.0</v>
      </c>
      <c r="G8567" s="9">
        <v>1000.0</v>
      </c>
    </row>
    <row r="8568">
      <c r="A8568" s="9" t="s">
        <v>40733</v>
      </c>
      <c r="B8568" s="9" t="s">
        <v>40735</v>
      </c>
      <c r="C8568" s="9" t="s">
        <v>40743</v>
      </c>
      <c r="D8568" s="9">
        <v>-1000.0</v>
      </c>
      <c r="E8568" s="9">
        <v>1000.0</v>
      </c>
      <c r="F8568" s="9">
        <v>-1000.0</v>
      </c>
      <c r="G8568" s="9">
        <v>1000.0</v>
      </c>
    </row>
    <row r="8569">
      <c r="A8569" s="9" t="s">
        <v>40748</v>
      </c>
      <c r="B8569" s="9" t="s">
        <v>35493</v>
      </c>
      <c r="C8569" s="9" t="s">
        <v>40750</v>
      </c>
      <c r="D8569" s="9">
        <v>-1000.0</v>
      </c>
      <c r="E8569" s="9">
        <v>1000.0</v>
      </c>
      <c r="F8569" s="9">
        <v>-1000.0</v>
      </c>
      <c r="G8569" s="9">
        <v>1000.0</v>
      </c>
    </row>
    <row r="8570">
      <c r="A8570" s="9" t="s">
        <v>40754</v>
      </c>
      <c r="B8570" s="9" t="s">
        <v>40756</v>
      </c>
      <c r="C8570" s="9" t="s">
        <v>40758</v>
      </c>
      <c r="D8570" s="9">
        <v>-1000.0</v>
      </c>
      <c r="E8570" s="9">
        <v>1000.0</v>
      </c>
      <c r="F8570" s="9">
        <v>-1000.0</v>
      </c>
      <c r="G8570" s="9">
        <v>1000.0</v>
      </c>
    </row>
    <row r="8571">
      <c r="A8571" s="9" t="s">
        <v>40764</v>
      </c>
      <c r="B8571" s="9" t="s">
        <v>35503</v>
      </c>
      <c r="C8571" s="9" t="s">
        <v>40766</v>
      </c>
      <c r="D8571" s="9">
        <v>-1000.0</v>
      </c>
      <c r="E8571" s="9">
        <v>1000.0</v>
      </c>
      <c r="F8571" s="9">
        <v>-1000.0</v>
      </c>
      <c r="G8571" s="9">
        <v>1000.0</v>
      </c>
    </row>
    <row r="8572">
      <c r="A8572" s="9" t="s">
        <v>40774</v>
      </c>
      <c r="B8572" s="9" t="s">
        <v>35486</v>
      </c>
      <c r="C8572" s="9" t="s">
        <v>40775</v>
      </c>
      <c r="D8572" s="9">
        <v>-1000.0</v>
      </c>
      <c r="E8572" s="9">
        <v>1000.0</v>
      </c>
      <c r="F8572" s="9">
        <v>-1000.0</v>
      </c>
      <c r="G8572" s="9">
        <v>1000.0</v>
      </c>
    </row>
    <row r="8573">
      <c r="A8573" s="9" t="s">
        <v>40782</v>
      </c>
      <c r="B8573" s="9" t="s">
        <v>35524</v>
      </c>
      <c r="C8573" s="9" t="s">
        <v>40785</v>
      </c>
      <c r="D8573" s="9">
        <v>-1000.0</v>
      </c>
      <c r="E8573" s="9">
        <v>1000.0</v>
      </c>
      <c r="F8573" s="9">
        <v>-1000.0</v>
      </c>
      <c r="G8573" s="9">
        <v>1000.0</v>
      </c>
    </row>
    <row r="8574">
      <c r="A8574" s="9" t="s">
        <v>40821</v>
      </c>
      <c r="B8574" s="9" t="s">
        <v>35514</v>
      </c>
      <c r="C8574" s="9" t="s">
        <v>40824</v>
      </c>
      <c r="D8574" s="9">
        <v>-1000.0</v>
      </c>
      <c r="E8574" s="9">
        <v>1000.0</v>
      </c>
      <c r="F8574" s="9">
        <v>-1000.0</v>
      </c>
      <c r="G8574" s="9">
        <v>1000.0</v>
      </c>
    </row>
    <row r="8575">
      <c r="A8575" s="9" t="s">
        <v>40831</v>
      </c>
      <c r="B8575" s="9" t="s">
        <v>40833</v>
      </c>
      <c r="C8575" s="9" t="s">
        <v>40835</v>
      </c>
      <c r="D8575" s="9">
        <v>-1000.0</v>
      </c>
      <c r="E8575" s="9">
        <v>1000.0</v>
      </c>
      <c r="F8575" s="9">
        <v>-1000.0</v>
      </c>
      <c r="G8575" s="9">
        <v>1000.0</v>
      </c>
    </row>
    <row r="8576">
      <c r="A8576" s="9" t="s">
        <v>40842</v>
      </c>
      <c r="B8576" s="9" t="s">
        <v>40844</v>
      </c>
      <c r="C8576" s="9" t="s">
        <v>40846</v>
      </c>
      <c r="D8576" s="9">
        <v>-1000.0</v>
      </c>
      <c r="E8576" s="9">
        <v>1000.0</v>
      </c>
      <c r="F8576" s="9">
        <v>-1000.0</v>
      </c>
      <c r="G8576" s="9">
        <v>1000.0</v>
      </c>
    </row>
    <row r="8577">
      <c r="A8577" s="9" t="s">
        <v>40851</v>
      </c>
      <c r="B8577" s="9" t="s">
        <v>40853</v>
      </c>
      <c r="C8577" s="9" t="s">
        <v>40854</v>
      </c>
      <c r="D8577" s="9">
        <v>-1000.0</v>
      </c>
      <c r="E8577" s="9">
        <v>1000.0</v>
      </c>
      <c r="F8577" s="9">
        <v>-1000.0</v>
      </c>
      <c r="G8577" s="9">
        <v>1000.0</v>
      </c>
    </row>
    <row r="8578">
      <c r="A8578" s="9" t="s">
        <v>10723</v>
      </c>
      <c r="B8578" s="9" t="s">
        <v>10724</v>
      </c>
      <c r="C8578" s="9" t="s">
        <v>10727</v>
      </c>
      <c r="D8578" s="9">
        <v>-1000.0</v>
      </c>
      <c r="E8578" s="9">
        <v>1000.0</v>
      </c>
      <c r="F8578" s="9">
        <v>-1000.0</v>
      </c>
      <c r="G8578" s="9">
        <v>1000.0</v>
      </c>
    </row>
    <row r="8579">
      <c r="A8579" s="9" t="s">
        <v>40870</v>
      </c>
      <c r="B8579" s="9" t="s">
        <v>40873</v>
      </c>
      <c r="C8579" s="9" t="s">
        <v>40879</v>
      </c>
      <c r="D8579" s="9">
        <v>-1000.0</v>
      </c>
      <c r="E8579" s="9">
        <v>1000.0</v>
      </c>
      <c r="F8579" s="9">
        <v>-1000.0</v>
      </c>
      <c r="G8579" s="9">
        <v>1000.0</v>
      </c>
    </row>
    <row r="8580">
      <c r="A8580" s="9" t="s">
        <v>40886</v>
      </c>
      <c r="B8580" s="9" t="s">
        <v>40888</v>
      </c>
      <c r="C8580" s="9" t="s">
        <v>40891</v>
      </c>
      <c r="D8580" s="9">
        <v>-1000.0</v>
      </c>
      <c r="E8580" s="9">
        <v>1000.0</v>
      </c>
      <c r="F8580" s="9">
        <v>-1000.0</v>
      </c>
      <c r="G8580" s="9">
        <v>1000.0</v>
      </c>
    </row>
    <row r="8581">
      <c r="A8581" s="9" t="s">
        <v>40894</v>
      </c>
      <c r="B8581" s="9" t="s">
        <v>40895</v>
      </c>
      <c r="C8581" s="9" t="s">
        <v>40897</v>
      </c>
      <c r="D8581" s="9">
        <v>-1000.0</v>
      </c>
      <c r="E8581" s="9">
        <v>1000.0</v>
      </c>
      <c r="F8581" s="9">
        <v>-1000.0</v>
      </c>
      <c r="G8581" s="9">
        <v>1000.0</v>
      </c>
    </row>
    <row r="8582">
      <c r="A8582" s="9" t="s">
        <v>40901</v>
      </c>
      <c r="B8582" s="9" t="s">
        <v>40902</v>
      </c>
      <c r="C8582" s="9" t="s">
        <v>40903</v>
      </c>
      <c r="D8582" s="9">
        <v>-1000.0</v>
      </c>
      <c r="E8582" s="9">
        <v>1000.0</v>
      </c>
      <c r="F8582" s="9">
        <v>-1000.0</v>
      </c>
      <c r="G8582" s="9">
        <v>1000.0</v>
      </c>
    </row>
    <row r="8583">
      <c r="A8583" s="9" t="s">
        <v>40911</v>
      </c>
      <c r="B8583" s="9" t="s">
        <v>40912</v>
      </c>
      <c r="C8583" s="9" t="s">
        <v>40913</v>
      </c>
      <c r="D8583" s="9">
        <v>-1000.0</v>
      </c>
      <c r="E8583" s="9">
        <v>1000.0</v>
      </c>
      <c r="F8583" s="9">
        <v>-1000.0</v>
      </c>
      <c r="G8583" s="9">
        <v>1000.0</v>
      </c>
    </row>
    <row r="8584">
      <c r="A8584" s="9" t="s">
        <v>40919</v>
      </c>
      <c r="B8584" s="9" t="s">
        <v>40920</v>
      </c>
      <c r="C8584" s="9" t="s">
        <v>40922</v>
      </c>
      <c r="D8584" s="9">
        <v>-1000.0</v>
      </c>
      <c r="E8584" s="9">
        <v>1000.0</v>
      </c>
      <c r="F8584" s="9">
        <v>-1000.0</v>
      </c>
      <c r="G8584" s="9">
        <v>1000.0</v>
      </c>
    </row>
    <row r="8585">
      <c r="A8585" s="9" t="s">
        <v>40932</v>
      </c>
      <c r="B8585" s="9" t="s">
        <v>40935</v>
      </c>
      <c r="C8585" s="9" t="s">
        <v>40939</v>
      </c>
      <c r="D8585" s="9">
        <v>-1000.0</v>
      </c>
      <c r="E8585" s="9">
        <v>1000.0</v>
      </c>
      <c r="F8585" s="9">
        <v>-1000.0</v>
      </c>
      <c r="G8585" s="9">
        <v>1000.0</v>
      </c>
    </row>
    <row r="8586">
      <c r="A8586" s="9" t="s">
        <v>40944</v>
      </c>
      <c r="B8586" s="9" t="s">
        <v>40946</v>
      </c>
      <c r="C8586" s="9" t="s">
        <v>40950</v>
      </c>
      <c r="D8586" s="9">
        <v>-1000.0</v>
      </c>
      <c r="E8586" s="9">
        <v>1000.0</v>
      </c>
      <c r="F8586" s="9">
        <v>-1000.0</v>
      </c>
      <c r="G8586" s="9">
        <v>1000.0</v>
      </c>
    </row>
    <row r="8587">
      <c r="A8587" s="9" t="s">
        <v>40958</v>
      </c>
      <c r="B8587" s="9" t="s">
        <v>40961</v>
      </c>
      <c r="C8587" s="9" t="s">
        <v>40962</v>
      </c>
      <c r="D8587" s="9">
        <v>-1000.0</v>
      </c>
      <c r="E8587" s="9">
        <v>1000.0</v>
      </c>
      <c r="F8587" s="9">
        <v>-1000.0</v>
      </c>
      <c r="G8587" s="9">
        <v>1000.0</v>
      </c>
    </row>
    <row r="8588">
      <c r="A8588" s="9" t="s">
        <v>40971</v>
      </c>
      <c r="B8588" s="9" t="s">
        <v>40972</v>
      </c>
      <c r="C8588" s="9" t="s">
        <v>40973</v>
      </c>
      <c r="D8588" s="9">
        <v>-1000.0</v>
      </c>
      <c r="E8588" s="9">
        <v>1000.0</v>
      </c>
      <c r="F8588" s="9">
        <v>-1000.0</v>
      </c>
      <c r="G8588" s="9">
        <v>1000.0</v>
      </c>
    </row>
    <row r="8589">
      <c r="A8589" s="9" t="s">
        <v>40981</v>
      </c>
      <c r="B8589" s="9" t="s">
        <v>40983</v>
      </c>
      <c r="C8589" s="9" t="s">
        <v>40984</v>
      </c>
      <c r="D8589" s="9">
        <v>-1000.0</v>
      </c>
      <c r="E8589" s="9">
        <v>1000.0</v>
      </c>
      <c r="F8589" s="9">
        <v>-1000.0</v>
      </c>
      <c r="G8589" s="9">
        <v>1000.0</v>
      </c>
    </row>
    <row r="8590">
      <c r="A8590" s="9" t="s">
        <v>40991</v>
      </c>
      <c r="B8590" s="9" t="s">
        <v>40992</v>
      </c>
      <c r="C8590" s="9" t="s">
        <v>40993</v>
      </c>
      <c r="D8590" s="9">
        <v>-1000.0</v>
      </c>
      <c r="E8590" s="9">
        <v>1000.0</v>
      </c>
      <c r="F8590" s="9">
        <v>-1000.0</v>
      </c>
      <c r="G8590" s="9">
        <v>1000.0</v>
      </c>
    </row>
    <row r="8591">
      <c r="A8591" s="9" t="s">
        <v>41001</v>
      </c>
      <c r="B8591" s="9" t="s">
        <v>41003</v>
      </c>
      <c r="C8591" s="9" t="s">
        <v>41004</v>
      </c>
      <c r="D8591" s="9">
        <v>-1000.0</v>
      </c>
      <c r="E8591" s="9">
        <v>1000.0</v>
      </c>
      <c r="F8591" s="9">
        <v>-1000.0</v>
      </c>
      <c r="G8591" s="9">
        <v>1000.0</v>
      </c>
    </row>
    <row r="8592">
      <c r="A8592" s="9" t="s">
        <v>41009</v>
      </c>
      <c r="B8592" s="9" t="s">
        <v>41011</v>
      </c>
      <c r="C8592" s="9" t="s">
        <v>41013</v>
      </c>
      <c r="D8592" s="9">
        <v>-1000.0</v>
      </c>
      <c r="E8592" s="9">
        <v>1000.0</v>
      </c>
      <c r="F8592" s="9">
        <v>-1000.0</v>
      </c>
      <c r="G8592" s="9">
        <v>1000.0</v>
      </c>
    </row>
    <row r="8593">
      <c r="A8593" s="9" t="s">
        <v>10732</v>
      </c>
      <c r="B8593" s="9" t="s">
        <v>10735</v>
      </c>
      <c r="C8593" s="9" t="s">
        <v>10736</v>
      </c>
      <c r="D8593" s="9">
        <v>-1000.0</v>
      </c>
      <c r="E8593" s="9">
        <v>1000.0</v>
      </c>
      <c r="F8593" s="9">
        <v>-1000.0</v>
      </c>
      <c r="G8593" s="9">
        <v>1000.0</v>
      </c>
    </row>
    <row r="8594">
      <c r="A8594" s="9" t="s">
        <v>17428</v>
      </c>
      <c r="B8594" s="9" t="s">
        <v>17432</v>
      </c>
      <c r="C8594" s="9" t="s">
        <v>17435</v>
      </c>
      <c r="D8594" s="9">
        <v>0.0</v>
      </c>
      <c r="E8594" s="9">
        <v>1000.0</v>
      </c>
      <c r="F8594" s="9">
        <v>0.0</v>
      </c>
      <c r="G8594" s="9">
        <v>1000.0</v>
      </c>
    </row>
    <row r="8595">
      <c r="A8595" s="9" t="s">
        <v>2849</v>
      </c>
      <c r="B8595" s="9" t="s">
        <v>2852</v>
      </c>
      <c r="C8595" s="9" t="s">
        <v>2854</v>
      </c>
      <c r="D8595" s="9">
        <v>0.0</v>
      </c>
      <c r="E8595" s="9">
        <v>1000.0</v>
      </c>
      <c r="F8595" s="9">
        <v>0.0</v>
      </c>
      <c r="G8595" s="9">
        <v>1000.0</v>
      </c>
    </row>
    <row r="8596">
      <c r="A8596" s="9" t="s">
        <v>41018</v>
      </c>
      <c r="B8596" s="9" t="s">
        <v>41020</v>
      </c>
      <c r="C8596" s="9" t="s">
        <v>41023</v>
      </c>
      <c r="D8596" s="9">
        <v>-1000.0</v>
      </c>
      <c r="E8596" s="9">
        <v>1000.0</v>
      </c>
      <c r="F8596" s="9">
        <v>-1000.0</v>
      </c>
      <c r="G8596" s="9">
        <v>1000.0</v>
      </c>
    </row>
    <row r="8597">
      <c r="A8597" s="9" t="s">
        <v>41031</v>
      </c>
      <c r="B8597" s="9" t="s">
        <v>41033</v>
      </c>
      <c r="C8597" s="9" t="s">
        <v>41034</v>
      </c>
      <c r="D8597" s="9">
        <v>-1000.0</v>
      </c>
      <c r="E8597" s="9">
        <v>1000.0</v>
      </c>
      <c r="F8597" s="9">
        <v>-1000.0</v>
      </c>
      <c r="G8597" s="9">
        <v>1000.0</v>
      </c>
    </row>
    <row r="8598">
      <c r="A8598" s="9" t="s">
        <v>41039</v>
      </c>
      <c r="B8598" s="9" t="s">
        <v>41041</v>
      </c>
      <c r="C8598" s="9" t="s">
        <v>41043</v>
      </c>
      <c r="D8598" s="9">
        <v>-1000.0</v>
      </c>
      <c r="E8598" s="9">
        <v>1000.0</v>
      </c>
      <c r="F8598" s="9">
        <v>-1000.0</v>
      </c>
      <c r="G8598" s="9">
        <v>1000.0</v>
      </c>
    </row>
    <row r="8599">
      <c r="A8599" s="9" t="s">
        <v>41050</v>
      </c>
      <c r="B8599" s="9" t="s">
        <v>41051</v>
      </c>
      <c r="C8599" s="9" t="s">
        <v>41052</v>
      </c>
      <c r="D8599" s="9">
        <v>-1000.0</v>
      </c>
      <c r="E8599" s="9">
        <v>1000.0</v>
      </c>
      <c r="F8599" s="9">
        <v>-1000.0</v>
      </c>
      <c r="G8599" s="9">
        <v>1000.0</v>
      </c>
    </row>
    <row r="8600">
      <c r="A8600" s="9" t="s">
        <v>2862</v>
      </c>
      <c r="B8600" s="9" t="s">
        <v>2863</v>
      </c>
      <c r="C8600" s="9" t="s">
        <v>2865</v>
      </c>
      <c r="D8600" s="9">
        <v>-1000.0</v>
      </c>
      <c r="E8600" s="9">
        <v>1000.0</v>
      </c>
      <c r="F8600" s="9">
        <v>-1000.0</v>
      </c>
      <c r="G8600" s="9">
        <v>1000.0</v>
      </c>
    </row>
    <row r="8601">
      <c r="A8601" s="9" t="s">
        <v>41059</v>
      </c>
      <c r="B8601" s="9" t="s">
        <v>41060</v>
      </c>
      <c r="C8601" s="9" t="s">
        <v>41062</v>
      </c>
      <c r="D8601" s="9">
        <v>-1000.0</v>
      </c>
      <c r="E8601" s="9">
        <v>1000.0</v>
      </c>
      <c r="F8601" s="9">
        <v>-1000.0</v>
      </c>
      <c r="G8601" s="9">
        <v>1000.0</v>
      </c>
    </row>
    <row r="8602">
      <c r="A8602" s="9" t="s">
        <v>10739</v>
      </c>
      <c r="B8602" s="9" t="s">
        <v>10740</v>
      </c>
      <c r="C8602" s="9" t="s">
        <v>10741</v>
      </c>
      <c r="D8602" s="9">
        <v>-1000.0</v>
      </c>
      <c r="E8602" s="9">
        <v>1000.0</v>
      </c>
      <c r="F8602" s="9">
        <v>-1000.0</v>
      </c>
      <c r="G8602" s="9">
        <v>1000.0</v>
      </c>
    </row>
    <row r="8603">
      <c r="A8603" s="9" t="s">
        <v>6957</v>
      </c>
      <c r="B8603" s="9" t="s">
        <v>41072</v>
      </c>
      <c r="C8603" s="9" t="s">
        <v>41073</v>
      </c>
      <c r="D8603" s="9">
        <v>-1000.0</v>
      </c>
      <c r="E8603" s="9">
        <v>1000.0</v>
      </c>
      <c r="F8603" s="9">
        <v>-1000.0</v>
      </c>
      <c r="G8603" s="9">
        <v>1000.0</v>
      </c>
    </row>
    <row r="8604">
      <c r="A8604" s="9" t="s">
        <v>6983</v>
      </c>
      <c r="B8604" s="9" t="s">
        <v>31409</v>
      </c>
      <c r="C8604" s="9" t="s">
        <v>31411</v>
      </c>
      <c r="D8604" s="9">
        <v>0.0</v>
      </c>
      <c r="E8604" s="9">
        <v>1000.0</v>
      </c>
      <c r="F8604" s="9">
        <v>0.0</v>
      </c>
      <c r="G8604" s="9">
        <v>1000.0</v>
      </c>
    </row>
    <row r="8605">
      <c r="A8605" s="9" t="s">
        <v>6993</v>
      </c>
      <c r="B8605" s="9" t="s">
        <v>41080</v>
      </c>
      <c r="C8605" s="9" t="s">
        <v>41082</v>
      </c>
      <c r="D8605" s="9">
        <v>-1000.0</v>
      </c>
      <c r="E8605" s="9">
        <v>1000.0</v>
      </c>
      <c r="F8605" s="9">
        <v>-1000.0</v>
      </c>
      <c r="G8605" s="9">
        <v>1000.0</v>
      </c>
    </row>
    <row r="8606">
      <c r="A8606" s="9" t="s">
        <v>7005</v>
      </c>
      <c r="B8606" s="9" t="s">
        <v>41090</v>
      </c>
      <c r="C8606" s="9" t="s">
        <v>41091</v>
      </c>
      <c r="D8606" s="9">
        <v>-1000.0</v>
      </c>
      <c r="E8606" s="9">
        <v>1000.0</v>
      </c>
      <c r="F8606" s="9">
        <v>-1000.0</v>
      </c>
      <c r="G8606" s="9">
        <v>1000.0</v>
      </c>
    </row>
    <row r="8607">
      <c r="A8607" s="9" t="s">
        <v>7014</v>
      </c>
      <c r="B8607" s="9" t="s">
        <v>41098</v>
      </c>
      <c r="C8607" s="9" t="s">
        <v>41099</v>
      </c>
      <c r="D8607" s="9">
        <v>0.0</v>
      </c>
      <c r="E8607" s="9">
        <v>1000.0</v>
      </c>
      <c r="F8607" s="9">
        <v>0.0</v>
      </c>
      <c r="G8607" s="9">
        <v>1000.0</v>
      </c>
    </row>
    <row r="8608">
      <c r="A8608" s="9" t="s">
        <v>7026</v>
      </c>
      <c r="B8608" s="9" t="s">
        <v>41105</v>
      </c>
      <c r="C8608" s="9" t="s">
        <v>41107</v>
      </c>
      <c r="D8608" s="9">
        <v>-1000.0</v>
      </c>
      <c r="E8608" s="9">
        <v>1000.0</v>
      </c>
      <c r="F8608" s="9">
        <v>-1000.0</v>
      </c>
      <c r="G8608" s="9">
        <v>1000.0</v>
      </c>
    </row>
    <row r="8609">
      <c r="A8609" s="9" t="s">
        <v>7067</v>
      </c>
      <c r="B8609" s="9" t="s">
        <v>34473</v>
      </c>
      <c r="C8609" s="9" t="s">
        <v>34474</v>
      </c>
      <c r="D8609" s="9">
        <v>0.0</v>
      </c>
      <c r="E8609" s="9">
        <v>1000.0</v>
      </c>
      <c r="F8609" s="9">
        <v>0.0</v>
      </c>
      <c r="G8609" s="9">
        <v>1000.0</v>
      </c>
    </row>
    <row r="8610">
      <c r="A8610" s="9" t="s">
        <v>7074</v>
      </c>
      <c r="B8610" s="9" t="s">
        <v>17446</v>
      </c>
      <c r="C8610" s="9" t="s">
        <v>17448</v>
      </c>
      <c r="D8610" s="9">
        <v>0.0</v>
      </c>
      <c r="E8610" s="9">
        <v>1000.0</v>
      </c>
      <c r="F8610" s="9">
        <v>0.0</v>
      </c>
      <c r="G8610" s="9">
        <v>1000.0</v>
      </c>
    </row>
    <row r="8611">
      <c r="A8611" s="9" t="s">
        <v>7087</v>
      </c>
      <c r="B8611" s="9" t="s">
        <v>17454</v>
      </c>
      <c r="C8611" s="9" t="s">
        <v>17459</v>
      </c>
      <c r="D8611" s="9">
        <v>0.0</v>
      </c>
      <c r="E8611" s="9">
        <v>1000.0</v>
      </c>
      <c r="F8611" s="9">
        <v>0.0</v>
      </c>
      <c r="G8611" s="9">
        <v>1000.0</v>
      </c>
    </row>
    <row r="8612">
      <c r="A8612" s="9" t="s">
        <v>7122</v>
      </c>
      <c r="B8612" s="9" t="s">
        <v>41113</v>
      </c>
      <c r="C8612" s="9" t="s">
        <v>41115</v>
      </c>
      <c r="D8612" s="9">
        <v>-1000.0</v>
      </c>
      <c r="E8612" s="9">
        <v>1000.0</v>
      </c>
      <c r="F8612" s="9">
        <v>-1000.0</v>
      </c>
      <c r="G8612" s="9">
        <v>1000.0</v>
      </c>
    </row>
    <row r="8613">
      <c r="A8613" s="9" t="s">
        <v>7147</v>
      </c>
      <c r="B8613" s="9" t="s">
        <v>41132</v>
      </c>
      <c r="C8613" s="9" t="s">
        <v>41134</v>
      </c>
      <c r="D8613" s="9">
        <v>-1000.0</v>
      </c>
      <c r="E8613" s="9">
        <v>1000.0</v>
      </c>
      <c r="F8613" s="9">
        <v>-1000.0</v>
      </c>
      <c r="G8613" s="9">
        <v>1000.0</v>
      </c>
    </row>
    <row r="8614">
      <c r="A8614" s="9" t="s">
        <v>41144</v>
      </c>
      <c r="B8614" s="9" t="s">
        <v>41147</v>
      </c>
      <c r="C8614" s="9" t="s">
        <v>41149</v>
      </c>
      <c r="D8614" s="9">
        <v>-1000.0</v>
      </c>
      <c r="E8614" s="9">
        <v>1000.0</v>
      </c>
      <c r="F8614" s="9">
        <v>-1000.0</v>
      </c>
      <c r="G8614" s="9">
        <v>1000.0</v>
      </c>
    </row>
    <row r="8615">
      <c r="A8615" s="9" t="s">
        <v>7241</v>
      </c>
      <c r="B8615" s="9" t="s">
        <v>41156</v>
      </c>
      <c r="C8615" s="9" t="s">
        <v>41158</v>
      </c>
      <c r="D8615" s="9">
        <v>-1000.0</v>
      </c>
      <c r="E8615" s="9">
        <v>1000.0</v>
      </c>
      <c r="F8615" s="9">
        <v>-1000.0</v>
      </c>
      <c r="G8615" s="9">
        <v>1000.0</v>
      </c>
    </row>
    <row r="8616">
      <c r="A8616" s="9" t="s">
        <v>7255</v>
      </c>
      <c r="B8616" s="9" t="s">
        <v>17468</v>
      </c>
      <c r="C8616" s="9" t="s">
        <v>17471</v>
      </c>
      <c r="D8616" s="9">
        <v>0.0</v>
      </c>
      <c r="E8616" s="9">
        <v>1000.0</v>
      </c>
      <c r="F8616" s="9">
        <v>0.0</v>
      </c>
      <c r="G8616" s="9">
        <v>1000.0</v>
      </c>
    </row>
    <row r="8617">
      <c r="A8617" s="9" t="s">
        <v>7265</v>
      </c>
      <c r="B8617" s="9" t="s">
        <v>17479</v>
      </c>
      <c r="C8617" s="9" t="s">
        <v>17481</v>
      </c>
      <c r="D8617" s="9">
        <v>0.0</v>
      </c>
      <c r="E8617" s="9">
        <v>1000.0</v>
      </c>
      <c r="F8617" s="9">
        <v>0.0</v>
      </c>
      <c r="G8617" s="9">
        <v>1000.0</v>
      </c>
    </row>
    <row r="8618">
      <c r="A8618" s="9" t="s">
        <v>6952</v>
      </c>
      <c r="B8618" s="9" t="s">
        <v>41164</v>
      </c>
      <c r="C8618" s="9" t="s">
        <v>41166</v>
      </c>
      <c r="D8618" s="9">
        <v>0.0</v>
      </c>
      <c r="E8618" s="9">
        <v>1000.0</v>
      </c>
      <c r="F8618" s="9">
        <v>0.0</v>
      </c>
      <c r="G8618" s="9">
        <v>1000.0</v>
      </c>
    </row>
    <row r="8619">
      <c r="A8619" s="9" t="s">
        <v>6962</v>
      </c>
      <c r="B8619" s="9" t="s">
        <v>41175</v>
      </c>
      <c r="C8619" s="9" t="s">
        <v>41178</v>
      </c>
      <c r="D8619" s="9">
        <v>0.0</v>
      </c>
      <c r="E8619" s="9">
        <v>1000.0</v>
      </c>
      <c r="F8619" s="9">
        <v>0.0</v>
      </c>
      <c r="G8619" s="9">
        <v>1000.0</v>
      </c>
    </row>
    <row r="8620">
      <c r="A8620" s="9" t="s">
        <v>6977</v>
      </c>
      <c r="B8620" s="9" t="s">
        <v>41185</v>
      </c>
      <c r="C8620" s="9" t="s">
        <v>41186</v>
      </c>
      <c r="D8620" s="9">
        <v>0.0</v>
      </c>
      <c r="E8620" s="9">
        <v>1000.0</v>
      </c>
      <c r="F8620" s="9">
        <v>0.0</v>
      </c>
      <c r="G8620" s="9">
        <v>1000.0</v>
      </c>
    </row>
    <row r="8621">
      <c r="A8621" s="9" t="s">
        <v>6986</v>
      </c>
      <c r="B8621" s="9" t="s">
        <v>41192</v>
      </c>
      <c r="C8621" s="9" t="s">
        <v>41194</v>
      </c>
      <c r="D8621" s="9">
        <v>-1000.0</v>
      </c>
      <c r="E8621" s="9">
        <v>1000.0</v>
      </c>
      <c r="F8621" s="9">
        <v>-1000.0</v>
      </c>
      <c r="G8621" s="9">
        <v>1000.0</v>
      </c>
    </row>
    <row r="8622">
      <c r="A8622" s="9" t="s">
        <v>6998</v>
      </c>
      <c r="B8622" s="9" t="s">
        <v>17493</v>
      </c>
      <c r="C8622" s="9" t="s">
        <v>17494</v>
      </c>
      <c r="D8622" s="9">
        <v>0.0</v>
      </c>
      <c r="E8622" s="9">
        <v>1000.0</v>
      </c>
      <c r="F8622" s="9">
        <v>0.0</v>
      </c>
      <c r="G8622" s="9">
        <v>1000.0</v>
      </c>
    </row>
    <row r="8623">
      <c r="A8623" s="9" t="s">
        <v>7009</v>
      </c>
      <c r="B8623" s="9" t="s">
        <v>17502</v>
      </c>
      <c r="C8623" s="9" t="s">
        <v>17503</v>
      </c>
      <c r="D8623" s="9">
        <v>0.0</v>
      </c>
      <c r="E8623" s="9">
        <v>1000.0</v>
      </c>
      <c r="F8623" s="9">
        <v>0.0</v>
      </c>
      <c r="G8623" s="9">
        <v>1000.0</v>
      </c>
    </row>
    <row r="8624">
      <c r="A8624" s="9" t="s">
        <v>7019</v>
      </c>
      <c r="B8624" s="9" t="s">
        <v>17513</v>
      </c>
      <c r="C8624" s="9" t="s">
        <v>17515</v>
      </c>
      <c r="D8624" s="9">
        <v>0.0</v>
      </c>
      <c r="E8624" s="9">
        <v>1000.0</v>
      </c>
      <c r="F8624" s="9">
        <v>0.0</v>
      </c>
      <c r="G8624" s="9">
        <v>1000.0</v>
      </c>
    </row>
    <row r="8625">
      <c r="A8625" s="9" t="s">
        <v>7052</v>
      </c>
      <c r="B8625" s="9" t="s">
        <v>41205</v>
      </c>
      <c r="C8625" s="9" t="s">
        <v>41208</v>
      </c>
      <c r="D8625" s="9">
        <v>-1000.0</v>
      </c>
      <c r="E8625" s="9">
        <v>1000.0</v>
      </c>
      <c r="F8625" s="9">
        <v>-1000.0</v>
      </c>
      <c r="G8625" s="9">
        <v>1000.0</v>
      </c>
    </row>
    <row r="8626">
      <c r="A8626" s="9" t="s">
        <v>7061</v>
      </c>
      <c r="B8626" s="9" t="s">
        <v>31419</v>
      </c>
      <c r="C8626" s="9" t="s">
        <v>31421</v>
      </c>
      <c r="D8626" s="9">
        <v>-1000.0</v>
      </c>
      <c r="E8626" s="9">
        <v>1000.0</v>
      </c>
      <c r="F8626" s="9">
        <v>-1000.0</v>
      </c>
      <c r="G8626" s="9">
        <v>1000.0</v>
      </c>
    </row>
    <row r="8627">
      <c r="A8627" s="9" t="s">
        <v>7070</v>
      </c>
      <c r="B8627" s="9" t="s">
        <v>17520</v>
      </c>
      <c r="C8627" s="9" t="s">
        <v>17522</v>
      </c>
      <c r="D8627" s="9">
        <v>0.0</v>
      </c>
      <c r="E8627" s="9">
        <v>1000.0</v>
      </c>
      <c r="F8627" s="9">
        <v>0.0</v>
      </c>
      <c r="G8627" s="9">
        <v>1000.0</v>
      </c>
    </row>
    <row r="8628">
      <c r="A8628" s="9" t="s">
        <v>7081</v>
      </c>
      <c r="B8628" s="9" t="s">
        <v>17526</v>
      </c>
      <c r="C8628" s="9" t="s">
        <v>17528</v>
      </c>
      <c r="D8628" s="9">
        <v>0.0</v>
      </c>
      <c r="E8628" s="9">
        <v>1000.0</v>
      </c>
      <c r="F8628" s="9">
        <v>0.0</v>
      </c>
      <c r="G8628" s="9">
        <v>1000.0</v>
      </c>
    </row>
    <row r="8629">
      <c r="A8629" s="9" t="s">
        <v>7094</v>
      </c>
      <c r="B8629" s="9" t="s">
        <v>41224</v>
      </c>
      <c r="C8629" s="9" t="s">
        <v>41227</v>
      </c>
      <c r="D8629" s="9">
        <v>-1000.0</v>
      </c>
      <c r="E8629" s="9">
        <v>1000.0</v>
      </c>
      <c r="F8629" s="9">
        <v>-1000.0</v>
      </c>
      <c r="G8629" s="9">
        <v>1000.0</v>
      </c>
    </row>
    <row r="8630">
      <c r="A8630" s="9" t="s">
        <v>2876</v>
      </c>
      <c r="B8630" s="9" t="s">
        <v>2878</v>
      </c>
      <c r="C8630" s="9" t="s">
        <v>2882</v>
      </c>
      <c r="D8630" s="9">
        <v>0.0</v>
      </c>
      <c r="E8630" s="9">
        <v>1000.0</v>
      </c>
      <c r="F8630" s="9">
        <v>0.0</v>
      </c>
      <c r="G8630" s="9">
        <v>1000.0</v>
      </c>
    </row>
    <row r="8631">
      <c r="A8631" s="9" t="s">
        <v>2892</v>
      </c>
      <c r="B8631" s="9" t="s">
        <v>2893</v>
      </c>
      <c r="C8631" s="9" t="s">
        <v>2896</v>
      </c>
      <c r="D8631" s="9">
        <v>0.0</v>
      </c>
      <c r="E8631" s="9">
        <v>1000.0</v>
      </c>
      <c r="F8631" s="9">
        <v>0.0</v>
      </c>
      <c r="G8631" s="9">
        <v>1000.0</v>
      </c>
    </row>
    <row r="8632">
      <c r="A8632" s="9" t="s">
        <v>10744</v>
      </c>
      <c r="B8632" s="9" t="s">
        <v>10745</v>
      </c>
      <c r="C8632" s="9" t="s">
        <v>10746</v>
      </c>
      <c r="D8632" s="9">
        <v>0.0</v>
      </c>
      <c r="E8632" s="9">
        <v>1000.0</v>
      </c>
      <c r="F8632" s="9">
        <v>0.0</v>
      </c>
      <c r="G8632" s="9">
        <v>1000.0</v>
      </c>
    </row>
    <row r="8633">
      <c r="A8633" s="9" t="s">
        <v>10751</v>
      </c>
      <c r="B8633" s="9" t="s">
        <v>10752</v>
      </c>
      <c r="C8633" s="9" t="s">
        <v>10754</v>
      </c>
      <c r="D8633" s="9">
        <v>0.0</v>
      </c>
      <c r="E8633" s="9">
        <v>1000.0</v>
      </c>
      <c r="F8633" s="9">
        <v>0.0</v>
      </c>
      <c r="G8633" s="9">
        <v>1000.0</v>
      </c>
    </row>
    <row r="8634">
      <c r="A8634" s="9" t="s">
        <v>10759</v>
      </c>
      <c r="B8634" s="9" t="s">
        <v>10760</v>
      </c>
      <c r="C8634" s="9" t="s">
        <v>10761</v>
      </c>
      <c r="D8634" s="9">
        <v>0.0</v>
      </c>
      <c r="E8634" s="9">
        <v>1000.0</v>
      </c>
      <c r="F8634" s="9">
        <v>0.0</v>
      </c>
      <c r="G8634" s="9">
        <v>1000.0</v>
      </c>
    </row>
    <row r="8635">
      <c r="A8635" s="9" t="s">
        <v>7166</v>
      </c>
      <c r="B8635" s="9" t="s">
        <v>10763</v>
      </c>
      <c r="C8635" s="9" t="s">
        <v>10764</v>
      </c>
      <c r="D8635" s="9">
        <v>0.0</v>
      </c>
      <c r="E8635" s="9">
        <v>1000.0</v>
      </c>
      <c r="F8635" s="9">
        <v>0.0</v>
      </c>
      <c r="G8635" s="9">
        <v>1000.0</v>
      </c>
    </row>
    <row r="8636">
      <c r="A8636" s="9" t="s">
        <v>7179</v>
      </c>
      <c r="B8636" s="9" t="s">
        <v>10765</v>
      </c>
      <c r="C8636" s="9" t="s">
        <v>10766</v>
      </c>
      <c r="D8636" s="9">
        <v>0.0</v>
      </c>
      <c r="E8636" s="9">
        <v>1000.0</v>
      </c>
      <c r="F8636" s="9">
        <v>0.0</v>
      </c>
      <c r="G8636" s="9">
        <v>1000.0</v>
      </c>
    </row>
    <row r="8637">
      <c r="A8637" s="9" t="s">
        <v>7189</v>
      </c>
      <c r="B8637" s="9" t="s">
        <v>10770</v>
      </c>
      <c r="C8637" s="9" t="s">
        <v>10772</v>
      </c>
      <c r="D8637" s="9">
        <v>0.0</v>
      </c>
      <c r="E8637" s="9">
        <v>1000.0</v>
      </c>
      <c r="F8637" s="9">
        <v>0.0</v>
      </c>
      <c r="G8637" s="9">
        <v>1000.0</v>
      </c>
    </row>
    <row r="8638">
      <c r="A8638" s="9" t="s">
        <v>7203</v>
      </c>
      <c r="B8638" s="9" t="s">
        <v>10775</v>
      </c>
      <c r="C8638" s="9" t="s">
        <v>10776</v>
      </c>
      <c r="D8638" s="9">
        <v>0.0</v>
      </c>
      <c r="E8638" s="9">
        <v>1000.0</v>
      </c>
      <c r="F8638" s="9">
        <v>0.0</v>
      </c>
      <c r="G8638" s="9">
        <v>1000.0</v>
      </c>
    </row>
    <row r="8639">
      <c r="A8639" s="9" t="s">
        <v>7222</v>
      </c>
      <c r="B8639" s="9" t="s">
        <v>10784</v>
      </c>
      <c r="C8639" s="9" t="s">
        <v>10785</v>
      </c>
      <c r="D8639" s="9">
        <v>0.0</v>
      </c>
      <c r="E8639" s="9">
        <v>1000.0</v>
      </c>
      <c r="F8639" s="9">
        <v>0.0</v>
      </c>
      <c r="G8639" s="9">
        <v>1000.0</v>
      </c>
    </row>
    <row r="8640">
      <c r="A8640" s="9" t="s">
        <v>7236</v>
      </c>
      <c r="B8640" s="9" t="s">
        <v>10792</v>
      </c>
      <c r="C8640" s="9" t="s">
        <v>10795</v>
      </c>
      <c r="D8640" s="9">
        <v>0.0</v>
      </c>
      <c r="E8640" s="9">
        <v>1000.0</v>
      </c>
      <c r="F8640" s="9">
        <v>0.0</v>
      </c>
      <c r="G8640" s="9">
        <v>1000.0</v>
      </c>
    </row>
    <row r="8641">
      <c r="A8641" s="9" t="s">
        <v>7259</v>
      </c>
      <c r="B8641" s="9" t="s">
        <v>10803</v>
      </c>
      <c r="C8641" s="9" t="s">
        <v>10804</v>
      </c>
      <c r="D8641" s="9">
        <v>0.0</v>
      </c>
      <c r="E8641" s="9">
        <v>1000.0</v>
      </c>
      <c r="F8641" s="9">
        <v>0.0</v>
      </c>
      <c r="G8641" s="9">
        <v>1000.0</v>
      </c>
    </row>
    <row r="8642">
      <c r="A8642" s="9" t="s">
        <v>7271</v>
      </c>
      <c r="B8642" s="9" t="s">
        <v>41241</v>
      </c>
      <c r="C8642" s="9" t="s">
        <v>41246</v>
      </c>
      <c r="D8642" s="9">
        <v>-1000.0</v>
      </c>
      <c r="E8642" s="9">
        <v>1000.0</v>
      </c>
      <c r="F8642" s="9">
        <v>-1000.0</v>
      </c>
      <c r="G8642" s="9">
        <v>1000.0</v>
      </c>
    </row>
    <row r="8643">
      <c r="A8643" s="9" t="s">
        <v>7378</v>
      </c>
      <c r="B8643" s="9" t="s">
        <v>41256</v>
      </c>
      <c r="C8643" s="9" t="s">
        <v>41257</v>
      </c>
      <c r="D8643" s="9">
        <v>0.0</v>
      </c>
      <c r="E8643" s="9">
        <v>1000.0</v>
      </c>
      <c r="F8643" s="9">
        <v>0.0</v>
      </c>
      <c r="G8643" s="9">
        <v>1000.0</v>
      </c>
    </row>
    <row r="8644">
      <c r="A8644" s="9" t="s">
        <v>7388</v>
      </c>
      <c r="B8644" s="9" t="s">
        <v>41262</v>
      </c>
      <c r="C8644" s="9" t="s">
        <v>41264</v>
      </c>
      <c r="D8644" s="9">
        <v>-1000.0</v>
      </c>
      <c r="E8644" s="9">
        <v>1000.0</v>
      </c>
      <c r="F8644" s="9">
        <v>-1000.0</v>
      </c>
      <c r="G8644" s="9">
        <v>1000.0</v>
      </c>
    </row>
    <row r="8645">
      <c r="A8645" s="9" t="s">
        <v>7397</v>
      </c>
      <c r="B8645" s="9" t="s">
        <v>17534</v>
      </c>
      <c r="C8645" s="9" t="s">
        <v>17535</v>
      </c>
      <c r="D8645" s="9">
        <v>0.0</v>
      </c>
      <c r="E8645" s="9">
        <v>1000.0</v>
      </c>
      <c r="F8645" s="9">
        <v>0.0</v>
      </c>
      <c r="G8645" s="9">
        <v>1000.0</v>
      </c>
    </row>
    <row r="8646">
      <c r="A8646" s="9" t="s">
        <v>7407</v>
      </c>
      <c r="B8646" s="9" t="s">
        <v>41273</v>
      </c>
      <c r="C8646" s="9" t="s">
        <v>41275</v>
      </c>
      <c r="D8646" s="9">
        <v>0.0</v>
      </c>
      <c r="E8646" s="9">
        <v>1000.0</v>
      </c>
      <c r="F8646" s="9">
        <v>0.0</v>
      </c>
      <c r="G8646" s="9">
        <v>1000.0</v>
      </c>
    </row>
    <row r="8647">
      <c r="A8647" s="9" t="s">
        <v>7426</v>
      </c>
      <c r="B8647" s="9" t="s">
        <v>41286</v>
      </c>
      <c r="C8647" s="9" t="s">
        <v>41288</v>
      </c>
      <c r="D8647" s="9">
        <v>0.0</v>
      </c>
      <c r="E8647" s="9">
        <v>1000.0</v>
      </c>
      <c r="F8647" s="9">
        <v>0.0</v>
      </c>
      <c r="G8647" s="9">
        <v>1000.0</v>
      </c>
    </row>
    <row r="8648">
      <c r="A8648" s="9" t="s">
        <v>7439</v>
      </c>
      <c r="B8648" s="9" t="s">
        <v>14879</v>
      </c>
      <c r="C8648" s="9" t="s">
        <v>14881</v>
      </c>
      <c r="D8648" s="9">
        <v>0.0</v>
      </c>
      <c r="E8648" s="9">
        <v>1000.0</v>
      </c>
      <c r="F8648" s="9">
        <v>0.0</v>
      </c>
      <c r="G8648" s="9">
        <v>1000.0</v>
      </c>
    </row>
    <row r="8649">
      <c r="A8649" s="9" t="s">
        <v>7474</v>
      </c>
      <c r="B8649" s="9" t="s">
        <v>10812</v>
      </c>
      <c r="C8649" s="9" t="s">
        <v>10814</v>
      </c>
      <c r="D8649" s="9">
        <v>-1000.0</v>
      </c>
      <c r="E8649" s="9">
        <v>1000.0</v>
      </c>
      <c r="F8649" s="9">
        <v>-1000.0</v>
      </c>
      <c r="G8649" s="9">
        <v>1000.0</v>
      </c>
    </row>
    <row r="8650">
      <c r="A8650" s="9" t="s">
        <v>7487</v>
      </c>
      <c r="B8650" s="9" t="s">
        <v>41310</v>
      </c>
      <c r="C8650" s="9" t="s">
        <v>41314</v>
      </c>
      <c r="D8650" s="9">
        <v>-1000.0</v>
      </c>
      <c r="E8650" s="9">
        <v>1000.0</v>
      </c>
      <c r="F8650" s="9">
        <v>-1000.0</v>
      </c>
      <c r="G8650" s="9">
        <v>1000.0</v>
      </c>
    </row>
    <row r="8651">
      <c r="A8651" s="9" t="s">
        <v>7499</v>
      </c>
      <c r="B8651" s="9" t="s">
        <v>41321</v>
      </c>
      <c r="C8651" s="9" t="s">
        <v>41322</v>
      </c>
      <c r="D8651" s="9">
        <v>-1000.0</v>
      </c>
      <c r="E8651" s="9">
        <v>1000.0</v>
      </c>
      <c r="F8651" s="9">
        <v>-1000.0</v>
      </c>
      <c r="G8651" s="9">
        <v>1000.0</v>
      </c>
    </row>
    <row r="8652">
      <c r="A8652" s="9" t="s">
        <v>7510</v>
      </c>
      <c r="B8652" s="9" t="s">
        <v>41329</v>
      </c>
      <c r="C8652" s="9" t="s">
        <v>41331</v>
      </c>
      <c r="D8652" s="9">
        <v>-1000.0</v>
      </c>
      <c r="E8652" s="9">
        <v>1000.0</v>
      </c>
      <c r="F8652" s="9">
        <v>-1000.0</v>
      </c>
      <c r="G8652" s="9">
        <v>1000.0</v>
      </c>
    </row>
    <row r="8653">
      <c r="A8653" s="9" t="s">
        <v>7521</v>
      </c>
      <c r="B8653" s="9" t="s">
        <v>41338</v>
      </c>
      <c r="C8653" s="9" t="s">
        <v>41340</v>
      </c>
      <c r="D8653" s="9">
        <v>-1000.0</v>
      </c>
      <c r="E8653" s="9">
        <v>1000.0</v>
      </c>
      <c r="F8653" s="9">
        <v>-1000.0</v>
      </c>
      <c r="G8653" s="9">
        <v>1000.0</v>
      </c>
    </row>
    <row r="8654">
      <c r="A8654" s="9" t="s">
        <v>7527</v>
      </c>
      <c r="B8654" s="9" t="s">
        <v>14887</v>
      </c>
      <c r="C8654" s="9" t="s">
        <v>14889</v>
      </c>
      <c r="D8654" s="9">
        <v>-1000.0</v>
      </c>
      <c r="E8654" s="9">
        <v>1000.0</v>
      </c>
      <c r="F8654" s="9">
        <v>-1000.0</v>
      </c>
      <c r="G8654" s="9">
        <v>1000.0</v>
      </c>
    </row>
    <row r="8655">
      <c r="A8655" s="9" t="s">
        <v>2907</v>
      </c>
      <c r="B8655" s="9" t="s">
        <v>2909</v>
      </c>
      <c r="C8655" s="9" t="s">
        <v>2911</v>
      </c>
      <c r="D8655" s="9">
        <v>-1000.0</v>
      </c>
      <c r="E8655" s="9">
        <v>1000.0</v>
      </c>
      <c r="F8655" s="9">
        <v>-1000.0</v>
      </c>
      <c r="G8655" s="9">
        <v>1000.0</v>
      </c>
    </row>
    <row r="8656">
      <c r="A8656" s="9" t="s">
        <v>41346</v>
      </c>
      <c r="B8656" s="9" t="s">
        <v>41347</v>
      </c>
      <c r="C8656" s="9" t="s">
        <v>41349</v>
      </c>
      <c r="D8656" s="9">
        <v>0.0</v>
      </c>
      <c r="E8656" s="9">
        <v>1000.0</v>
      </c>
      <c r="F8656" s="9">
        <v>0.0</v>
      </c>
      <c r="G8656" s="9">
        <v>1000.0</v>
      </c>
    </row>
    <row r="8657">
      <c r="A8657" s="9" t="s">
        <v>22703</v>
      </c>
      <c r="B8657" s="9" t="s">
        <v>41358</v>
      </c>
      <c r="C8657" s="9" t="s">
        <v>41360</v>
      </c>
      <c r="D8657" s="9">
        <v>0.0</v>
      </c>
      <c r="E8657" s="9">
        <v>1000.0</v>
      </c>
      <c r="F8657" s="9">
        <v>0.0</v>
      </c>
      <c r="G8657" s="9">
        <v>1000.0</v>
      </c>
    </row>
    <row r="8658">
      <c r="A8658" s="9" t="s">
        <v>41366</v>
      </c>
      <c r="B8658" s="9" t="s">
        <v>41368</v>
      </c>
      <c r="C8658" s="9" t="s">
        <v>41371</v>
      </c>
      <c r="D8658" s="9">
        <v>0.0</v>
      </c>
      <c r="E8658" s="9">
        <v>1000.0</v>
      </c>
      <c r="F8658" s="9">
        <v>0.0</v>
      </c>
      <c r="G8658" s="9">
        <v>1000.0</v>
      </c>
    </row>
    <row r="8659">
      <c r="A8659" s="9" t="s">
        <v>41377</v>
      </c>
      <c r="B8659" s="9" t="s">
        <v>41378</v>
      </c>
      <c r="C8659" s="9" t="s">
        <v>41379</v>
      </c>
      <c r="D8659" s="9">
        <v>0.0</v>
      </c>
      <c r="E8659" s="9">
        <v>1000.0</v>
      </c>
      <c r="F8659" s="9">
        <v>0.0</v>
      </c>
      <c r="G8659" s="9">
        <v>1000.0</v>
      </c>
    </row>
    <row r="8660">
      <c r="A8660" s="9" t="s">
        <v>41385</v>
      </c>
      <c r="B8660" s="9" t="s">
        <v>41387</v>
      </c>
      <c r="C8660" s="9" t="s">
        <v>41389</v>
      </c>
      <c r="D8660" s="9">
        <v>0.0</v>
      </c>
      <c r="E8660" s="9">
        <v>1000.0</v>
      </c>
      <c r="F8660" s="9">
        <v>0.0</v>
      </c>
      <c r="G8660" s="9">
        <v>1000.0</v>
      </c>
    </row>
    <row r="8661">
      <c r="A8661" s="9" t="s">
        <v>41396</v>
      </c>
      <c r="B8661" s="9" t="s">
        <v>41398</v>
      </c>
      <c r="C8661" s="9" t="s">
        <v>41399</v>
      </c>
      <c r="D8661" s="9">
        <v>0.0</v>
      </c>
      <c r="E8661" s="9">
        <v>1000.0</v>
      </c>
      <c r="F8661" s="9">
        <v>0.0</v>
      </c>
      <c r="G8661" s="9">
        <v>1000.0</v>
      </c>
    </row>
    <row r="8662">
      <c r="A8662" s="9" t="s">
        <v>41405</v>
      </c>
      <c r="B8662" s="9" t="s">
        <v>41406</v>
      </c>
      <c r="C8662" s="9" t="s">
        <v>41408</v>
      </c>
      <c r="D8662" s="9">
        <v>0.0</v>
      </c>
      <c r="E8662" s="9">
        <v>1000.0</v>
      </c>
      <c r="F8662" s="9">
        <v>0.0</v>
      </c>
      <c r="G8662" s="9">
        <v>1000.0</v>
      </c>
    </row>
    <row r="8663">
      <c r="A8663" s="9" t="s">
        <v>22708</v>
      </c>
      <c r="B8663" s="9" t="s">
        <v>41417</v>
      </c>
      <c r="C8663" s="9" t="s">
        <v>41419</v>
      </c>
      <c r="D8663" s="9">
        <v>0.0</v>
      </c>
      <c r="E8663" s="9">
        <v>1000.0</v>
      </c>
      <c r="F8663" s="9">
        <v>0.0</v>
      </c>
      <c r="G8663" s="9">
        <v>1000.0</v>
      </c>
    </row>
    <row r="8664">
      <c r="A8664" s="9" t="s">
        <v>41428</v>
      </c>
      <c r="B8664" s="9" t="s">
        <v>41430</v>
      </c>
      <c r="C8664" s="9" t="s">
        <v>41432</v>
      </c>
      <c r="D8664" s="9">
        <v>-1000.0</v>
      </c>
      <c r="E8664" s="9">
        <v>1000.0</v>
      </c>
      <c r="F8664" s="9">
        <v>-1000.0</v>
      </c>
      <c r="G8664" s="9">
        <v>1000.0</v>
      </c>
    </row>
    <row r="8665">
      <c r="A8665" s="9" t="s">
        <v>41440</v>
      </c>
      <c r="B8665" s="9" t="s">
        <v>41442</v>
      </c>
      <c r="C8665" s="9" t="s">
        <v>41443</v>
      </c>
      <c r="D8665" s="9">
        <v>-1000.0</v>
      </c>
      <c r="E8665" s="9">
        <v>1000.0</v>
      </c>
      <c r="F8665" s="9">
        <v>-1000.0</v>
      </c>
      <c r="G8665" s="9">
        <v>1000.0</v>
      </c>
    </row>
    <row r="8666">
      <c r="A8666" s="9" t="s">
        <v>41450</v>
      </c>
      <c r="B8666" s="9" t="s">
        <v>41453</v>
      </c>
      <c r="C8666" s="9" t="s">
        <v>41455</v>
      </c>
      <c r="D8666" s="9">
        <v>-1000.0</v>
      </c>
      <c r="E8666" s="9">
        <v>1000.0</v>
      </c>
      <c r="F8666" s="9">
        <v>-1000.0</v>
      </c>
      <c r="G8666" s="9">
        <v>1000.0</v>
      </c>
    </row>
    <row r="8667">
      <c r="A8667" s="9" t="s">
        <v>41462</v>
      </c>
      <c r="B8667" s="9" t="s">
        <v>41464</v>
      </c>
      <c r="C8667" s="9" t="s">
        <v>41465</v>
      </c>
      <c r="D8667" s="9">
        <v>-1000.0</v>
      </c>
      <c r="E8667" s="9">
        <v>1000.0</v>
      </c>
      <c r="F8667" s="9">
        <v>-1000.0</v>
      </c>
      <c r="G8667" s="9">
        <v>1000.0</v>
      </c>
    </row>
    <row r="8668">
      <c r="A8668" s="9" t="s">
        <v>41470</v>
      </c>
      <c r="B8668" s="9" t="s">
        <v>41471</v>
      </c>
      <c r="C8668" s="9" t="s">
        <v>41472</v>
      </c>
      <c r="D8668" s="9">
        <v>-1000.0</v>
      </c>
      <c r="E8668" s="9">
        <v>1000.0</v>
      </c>
      <c r="F8668" s="9">
        <v>-1000.0</v>
      </c>
      <c r="G8668" s="9">
        <v>1000.0</v>
      </c>
    </row>
    <row r="8669">
      <c r="A8669" s="9" t="s">
        <v>41481</v>
      </c>
      <c r="B8669" s="9" t="s">
        <v>41483</v>
      </c>
      <c r="C8669" s="9" t="s">
        <v>41486</v>
      </c>
      <c r="D8669" s="9">
        <v>-1000.0</v>
      </c>
      <c r="E8669" s="9">
        <v>1000.0</v>
      </c>
      <c r="F8669" s="9">
        <v>-1000.0</v>
      </c>
      <c r="G8669" s="9">
        <v>1000.0</v>
      </c>
    </row>
    <row r="8670">
      <c r="A8670" s="9" t="s">
        <v>41497</v>
      </c>
      <c r="B8670" s="9" t="s">
        <v>41499</v>
      </c>
      <c r="C8670" s="9" t="s">
        <v>41501</v>
      </c>
      <c r="D8670" s="9">
        <v>0.0</v>
      </c>
      <c r="E8670" s="9">
        <v>1000.0</v>
      </c>
      <c r="F8670" s="9">
        <v>0.0</v>
      </c>
      <c r="G8670" s="9">
        <v>1000.0</v>
      </c>
    </row>
    <row r="8671">
      <c r="A8671" s="9" t="s">
        <v>10820</v>
      </c>
      <c r="B8671" s="9" t="s">
        <v>10821</v>
      </c>
      <c r="C8671" s="9" t="s">
        <v>10823</v>
      </c>
      <c r="D8671" s="9">
        <v>-1000.0</v>
      </c>
      <c r="E8671" s="9">
        <v>1000.0</v>
      </c>
      <c r="F8671" s="9">
        <v>-1000.0</v>
      </c>
      <c r="G8671" s="9">
        <v>1000.0</v>
      </c>
    </row>
    <row r="8672">
      <c r="A8672" s="9" t="s">
        <v>10829</v>
      </c>
      <c r="B8672" s="9" t="s">
        <v>10831</v>
      </c>
      <c r="C8672" s="9" t="s">
        <v>10833</v>
      </c>
      <c r="D8672" s="9">
        <v>-1000.0</v>
      </c>
      <c r="E8672" s="9">
        <v>1000.0</v>
      </c>
      <c r="F8672" s="9">
        <v>-1000.0</v>
      </c>
      <c r="G8672" s="9">
        <v>1000.0</v>
      </c>
    </row>
    <row r="8673">
      <c r="A8673" s="9" t="s">
        <v>10839</v>
      </c>
      <c r="B8673" s="9" t="s">
        <v>10840</v>
      </c>
      <c r="C8673" s="9" t="s">
        <v>10841</v>
      </c>
      <c r="D8673" s="9">
        <v>-1000.0</v>
      </c>
      <c r="E8673" s="9">
        <v>1000.0</v>
      </c>
      <c r="F8673" s="9">
        <v>-1000.0</v>
      </c>
      <c r="G8673" s="9">
        <v>1000.0</v>
      </c>
    </row>
    <row r="8674">
      <c r="A8674" s="9" t="s">
        <v>10845</v>
      </c>
      <c r="B8674" s="9" t="s">
        <v>10846</v>
      </c>
      <c r="C8674" s="9" t="s">
        <v>10847</v>
      </c>
      <c r="D8674" s="9">
        <v>-1000.0</v>
      </c>
      <c r="E8674" s="9">
        <v>1000.0</v>
      </c>
      <c r="F8674" s="9">
        <v>-1000.0</v>
      </c>
      <c r="G8674" s="9">
        <v>1000.0</v>
      </c>
    </row>
    <row r="8675">
      <c r="A8675" s="9" t="s">
        <v>10854</v>
      </c>
      <c r="B8675" s="9" t="s">
        <v>10857</v>
      </c>
      <c r="C8675" s="9" t="s">
        <v>10858</v>
      </c>
      <c r="D8675" s="9">
        <v>-1000.0</v>
      </c>
      <c r="E8675" s="9">
        <v>1000.0</v>
      </c>
      <c r="F8675" s="9">
        <v>-1000.0</v>
      </c>
      <c r="G8675" s="9">
        <v>1000.0</v>
      </c>
    </row>
    <row r="8676">
      <c r="A8676" s="9" t="s">
        <v>10862</v>
      </c>
      <c r="B8676" s="9" t="s">
        <v>10863</v>
      </c>
      <c r="C8676" s="9" t="s">
        <v>10864</v>
      </c>
      <c r="D8676" s="9">
        <v>-1000.0</v>
      </c>
      <c r="E8676" s="9">
        <v>1000.0</v>
      </c>
      <c r="F8676" s="9">
        <v>-1000.0</v>
      </c>
      <c r="G8676" s="9">
        <v>1000.0</v>
      </c>
    </row>
    <row r="8677">
      <c r="A8677" s="9" t="s">
        <v>10867</v>
      </c>
      <c r="B8677" s="9" t="s">
        <v>10869</v>
      </c>
      <c r="C8677" s="9" t="s">
        <v>10870</v>
      </c>
      <c r="D8677" s="9">
        <v>-1000.0</v>
      </c>
      <c r="E8677" s="9">
        <v>1000.0</v>
      </c>
      <c r="F8677" s="9">
        <v>-1000.0</v>
      </c>
      <c r="G8677" s="9">
        <v>1000.0</v>
      </c>
    </row>
    <row r="8678">
      <c r="A8678" s="9" t="s">
        <v>10871</v>
      </c>
      <c r="B8678" s="9" t="s">
        <v>10872</v>
      </c>
      <c r="C8678" s="9" t="s">
        <v>10874</v>
      </c>
      <c r="D8678" s="9">
        <v>-1000.0</v>
      </c>
      <c r="E8678" s="9">
        <v>1000.0</v>
      </c>
      <c r="F8678" s="9">
        <v>-1000.0</v>
      </c>
      <c r="G8678" s="9">
        <v>1000.0</v>
      </c>
    </row>
    <row r="8679">
      <c r="A8679" s="9" t="s">
        <v>10877</v>
      </c>
      <c r="B8679" s="9" t="s">
        <v>10878</v>
      </c>
      <c r="C8679" s="9" t="s">
        <v>10879</v>
      </c>
      <c r="D8679" s="9">
        <v>-1000.0</v>
      </c>
      <c r="E8679" s="9">
        <v>1000.0</v>
      </c>
      <c r="F8679" s="9">
        <v>-1000.0</v>
      </c>
      <c r="G8679" s="9">
        <v>1000.0</v>
      </c>
    </row>
    <row r="8680">
      <c r="A8680" s="9" t="s">
        <v>10882</v>
      </c>
      <c r="B8680" s="9" t="s">
        <v>10883</v>
      </c>
      <c r="C8680" s="9" t="s">
        <v>10885</v>
      </c>
      <c r="D8680" s="9">
        <v>-1000.0</v>
      </c>
      <c r="E8680" s="9">
        <v>1000.0</v>
      </c>
      <c r="F8680" s="9">
        <v>-1000.0</v>
      </c>
      <c r="G8680" s="9">
        <v>1000.0</v>
      </c>
    </row>
    <row r="8681">
      <c r="A8681" s="9" t="s">
        <v>10889</v>
      </c>
      <c r="B8681" s="9" t="s">
        <v>10890</v>
      </c>
      <c r="C8681" s="9" t="s">
        <v>10891</v>
      </c>
      <c r="D8681" s="9">
        <v>-1000.0</v>
      </c>
      <c r="E8681" s="9">
        <v>1000.0</v>
      </c>
      <c r="F8681" s="9">
        <v>-1000.0</v>
      </c>
      <c r="G8681" s="9">
        <v>1000.0</v>
      </c>
    </row>
    <row r="8682">
      <c r="A8682" s="9" t="s">
        <v>10898</v>
      </c>
      <c r="B8682" s="9" t="s">
        <v>10900</v>
      </c>
      <c r="C8682" s="9" t="s">
        <v>10902</v>
      </c>
      <c r="D8682" s="9">
        <v>-1000.0</v>
      </c>
      <c r="E8682" s="9">
        <v>1000.0</v>
      </c>
      <c r="F8682" s="9">
        <v>-1000.0</v>
      </c>
      <c r="G8682" s="9">
        <v>1000.0</v>
      </c>
    </row>
    <row r="8683">
      <c r="A8683" s="9" t="s">
        <v>10910</v>
      </c>
      <c r="B8683" s="9" t="s">
        <v>10911</v>
      </c>
      <c r="C8683" s="9" t="s">
        <v>10912</v>
      </c>
      <c r="D8683" s="9">
        <v>-1000.0</v>
      </c>
      <c r="E8683" s="9">
        <v>1000.0</v>
      </c>
      <c r="F8683" s="9">
        <v>-1000.0</v>
      </c>
      <c r="G8683" s="9">
        <v>1000.0</v>
      </c>
    </row>
    <row r="8684">
      <c r="A8684" s="9" t="s">
        <v>10916</v>
      </c>
      <c r="B8684" s="9" t="s">
        <v>10917</v>
      </c>
      <c r="C8684" s="9" t="s">
        <v>10919</v>
      </c>
      <c r="D8684" s="9">
        <v>-1000.0</v>
      </c>
      <c r="E8684" s="9">
        <v>1000.0</v>
      </c>
      <c r="F8684" s="9">
        <v>-1000.0</v>
      </c>
      <c r="G8684" s="9">
        <v>1000.0</v>
      </c>
    </row>
    <row r="8685">
      <c r="A8685" s="9" t="s">
        <v>10923</v>
      </c>
      <c r="B8685" s="9" t="s">
        <v>10924</v>
      </c>
      <c r="C8685" s="9" t="s">
        <v>10925</v>
      </c>
      <c r="D8685" s="9">
        <v>-1000.0</v>
      </c>
      <c r="E8685" s="9">
        <v>1000.0</v>
      </c>
      <c r="F8685" s="9">
        <v>-1000.0</v>
      </c>
      <c r="G8685" s="9">
        <v>1000.0</v>
      </c>
    </row>
    <row r="8686">
      <c r="A8686" s="9" t="s">
        <v>41506</v>
      </c>
      <c r="B8686" s="9" t="s">
        <v>41507</v>
      </c>
      <c r="C8686" s="9" t="s">
        <v>41508</v>
      </c>
      <c r="D8686" s="9">
        <v>-1000.0</v>
      </c>
      <c r="E8686" s="9">
        <v>1000.0</v>
      </c>
      <c r="F8686" s="9">
        <v>-1000.0</v>
      </c>
      <c r="G8686" s="9">
        <v>1000.0</v>
      </c>
    </row>
    <row r="8687">
      <c r="A8687" s="9" t="s">
        <v>10926</v>
      </c>
      <c r="B8687" s="9" t="s">
        <v>10927</v>
      </c>
      <c r="C8687" s="9" t="s">
        <v>10928</v>
      </c>
      <c r="D8687" s="9">
        <v>-1000.0</v>
      </c>
      <c r="E8687" s="9">
        <v>1000.0</v>
      </c>
      <c r="F8687" s="9">
        <v>-1000.0</v>
      </c>
      <c r="G8687" s="9">
        <v>1000.0</v>
      </c>
    </row>
    <row r="8688">
      <c r="A8688" s="9" t="s">
        <v>41515</v>
      </c>
      <c r="B8688" s="9" t="s">
        <v>41517</v>
      </c>
      <c r="C8688" s="9" t="s">
        <v>41520</v>
      </c>
      <c r="D8688" s="9">
        <v>-1000.0</v>
      </c>
      <c r="E8688" s="9">
        <v>1000.0</v>
      </c>
      <c r="F8688" s="9">
        <v>-1000.0</v>
      </c>
      <c r="G8688" s="9">
        <v>1000.0</v>
      </c>
    </row>
    <row r="8689">
      <c r="A8689" s="9" t="s">
        <v>10930</v>
      </c>
      <c r="B8689" s="9" t="s">
        <v>10931</v>
      </c>
      <c r="C8689" s="9" t="s">
        <v>10932</v>
      </c>
      <c r="D8689" s="9">
        <v>-1000.0</v>
      </c>
      <c r="E8689" s="9">
        <v>1000.0</v>
      </c>
      <c r="F8689" s="9">
        <v>-1000.0</v>
      </c>
      <c r="G8689" s="9">
        <v>1000.0</v>
      </c>
    </row>
    <row r="8690">
      <c r="A8690" s="9" t="s">
        <v>7301</v>
      </c>
      <c r="B8690" s="9" t="s">
        <v>10933</v>
      </c>
      <c r="C8690" s="9" t="s">
        <v>10934</v>
      </c>
      <c r="D8690" s="9">
        <v>-1000.0</v>
      </c>
      <c r="E8690" s="9">
        <v>1000.0</v>
      </c>
      <c r="F8690" s="9">
        <v>-1000.0</v>
      </c>
      <c r="G8690" s="9">
        <v>1000.0</v>
      </c>
    </row>
    <row r="8691">
      <c r="A8691" s="9" t="s">
        <v>10935</v>
      </c>
      <c r="B8691" s="9" t="s">
        <v>10936</v>
      </c>
      <c r="C8691" s="9" t="s">
        <v>10938</v>
      </c>
      <c r="D8691" s="9">
        <v>-1000.0</v>
      </c>
      <c r="E8691" s="9">
        <v>1000.0</v>
      </c>
      <c r="F8691" s="9">
        <v>-1000.0</v>
      </c>
      <c r="G8691" s="9">
        <v>1000.0</v>
      </c>
    </row>
    <row r="8692">
      <c r="A8692" s="9" t="s">
        <v>10939</v>
      </c>
      <c r="B8692" s="9" t="s">
        <v>10940</v>
      </c>
      <c r="C8692" s="9" t="s">
        <v>10941</v>
      </c>
      <c r="D8692" s="9">
        <v>-1000.0</v>
      </c>
      <c r="E8692" s="9">
        <v>1000.0</v>
      </c>
      <c r="F8692" s="9">
        <v>-1000.0</v>
      </c>
      <c r="G8692" s="9">
        <v>1000.0</v>
      </c>
    </row>
    <row r="8693">
      <c r="A8693" s="9" t="s">
        <v>10942</v>
      </c>
      <c r="B8693" s="9" t="s">
        <v>10943</v>
      </c>
      <c r="C8693" s="9" t="s">
        <v>10944</v>
      </c>
      <c r="D8693" s="9">
        <v>-1000.0</v>
      </c>
      <c r="E8693" s="9">
        <v>1000.0</v>
      </c>
      <c r="F8693" s="9">
        <v>-1000.0</v>
      </c>
      <c r="G8693" s="9">
        <v>1000.0</v>
      </c>
    </row>
    <row r="8694">
      <c r="A8694" s="9" t="s">
        <v>10945</v>
      </c>
      <c r="B8694" s="9" t="s">
        <v>10946</v>
      </c>
      <c r="C8694" s="9" t="s">
        <v>10947</v>
      </c>
      <c r="D8694" s="9">
        <v>-1000.0</v>
      </c>
      <c r="E8694" s="9">
        <v>1000.0</v>
      </c>
      <c r="F8694" s="9">
        <v>-1000.0</v>
      </c>
      <c r="G8694" s="9">
        <v>1000.0</v>
      </c>
    </row>
    <row r="8695">
      <c r="A8695" s="9" t="s">
        <v>10948</v>
      </c>
      <c r="B8695" s="9" t="s">
        <v>10949</v>
      </c>
      <c r="C8695" s="9" t="s">
        <v>10950</v>
      </c>
      <c r="D8695" s="9">
        <v>-1000.0</v>
      </c>
      <c r="E8695" s="9">
        <v>1000.0</v>
      </c>
      <c r="F8695" s="9">
        <v>-1000.0</v>
      </c>
      <c r="G8695" s="9">
        <v>1000.0</v>
      </c>
    </row>
    <row r="8696">
      <c r="A8696" s="9" t="s">
        <v>10951</v>
      </c>
      <c r="B8696" s="9" t="s">
        <v>10952</v>
      </c>
      <c r="C8696" s="9" t="s">
        <v>10953</v>
      </c>
      <c r="D8696" s="9">
        <v>0.0</v>
      </c>
      <c r="E8696" s="9">
        <v>1000.0</v>
      </c>
      <c r="F8696" s="9">
        <v>0.0</v>
      </c>
      <c r="G8696" s="9">
        <v>1000.0</v>
      </c>
    </row>
    <row r="8697">
      <c r="A8697" s="9" t="s">
        <v>10954</v>
      </c>
      <c r="B8697" s="9" t="s">
        <v>10955</v>
      </c>
      <c r="C8697" s="9" t="s">
        <v>10956</v>
      </c>
      <c r="D8697" s="9">
        <v>0.0</v>
      </c>
      <c r="E8697" s="9">
        <v>1000.0</v>
      </c>
      <c r="F8697" s="9">
        <v>0.0</v>
      </c>
      <c r="G8697" s="9">
        <v>1000.0</v>
      </c>
    </row>
    <row r="8698">
      <c r="A8698" s="9" t="s">
        <v>10957</v>
      </c>
      <c r="B8698" s="9" t="s">
        <v>10958</v>
      </c>
      <c r="C8698" s="9" t="s">
        <v>10959</v>
      </c>
      <c r="D8698" s="9">
        <v>0.0</v>
      </c>
      <c r="E8698" s="9">
        <v>1000.0</v>
      </c>
      <c r="F8698" s="9">
        <v>0.0</v>
      </c>
      <c r="G8698" s="9">
        <v>1000.0</v>
      </c>
    </row>
    <row r="8699">
      <c r="A8699" s="9" t="s">
        <v>10960</v>
      </c>
      <c r="B8699" s="9" t="s">
        <v>10961</v>
      </c>
      <c r="C8699" s="9" t="s">
        <v>10962</v>
      </c>
      <c r="D8699" s="9">
        <v>0.0</v>
      </c>
      <c r="E8699" s="9">
        <v>1000.0</v>
      </c>
      <c r="F8699" s="9">
        <v>0.0</v>
      </c>
      <c r="G8699" s="9">
        <v>1000.0</v>
      </c>
    </row>
    <row r="8700">
      <c r="A8700" s="9" t="s">
        <v>10964</v>
      </c>
      <c r="B8700" s="9" t="s">
        <v>10965</v>
      </c>
      <c r="C8700" s="9" t="s">
        <v>10966</v>
      </c>
      <c r="D8700" s="9">
        <v>0.0</v>
      </c>
      <c r="E8700" s="9">
        <v>1000.0</v>
      </c>
      <c r="F8700" s="9">
        <v>0.0</v>
      </c>
      <c r="G8700" s="9">
        <v>1000.0</v>
      </c>
    </row>
    <row r="8701">
      <c r="A8701" s="9" t="s">
        <v>10967</v>
      </c>
      <c r="B8701" s="9" t="s">
        <v>10968</v>
      </c>
      <c r="C8701" s="9" t="s">
        <v>10969</v>
      </c>
      <c r="D8701" s="9">
        <v>0.0</v>
      </c>
      <c r="E8701" s="9">
        <v>1000.0</v>
      </c>
      <c r="F8701" s="9">
        <v>0.0</v>
      </c>
      <c r="G8701" s="9">
        <v>1000.0</v>
      </c>
    </row>
    <row r="8702">
      <c r="A8702" s="9" t="s">
        <v>10971</v>
      </c>
      <c r="B8702" s="9" t="s">
        <v>10972</v>
      </c>
      <c r="C8702" s="9" t="s">
        <v>10973</v>
      </c>
      <c r="D8702" s="9">
        <v>0.0</v>
      </c>
      <c r="E8702" s="9">
        <v>1000.0</v>
      </c>
      <c r="F8702" s="9">
        <v>0.0</v>
      </c>
      <c r="G8702" s="9">
        <v>1000.0</v>
      </c>
    </row>
    <row r="8703">
      <c r="A8703" s="9" t="s">
        <v>41527</v>
      </c>
      <c r="B8703" s="9" t="s">
        <v>41528</v>
      </c>
      <c r="C8703" s="9" t="s">
        <v>41530</v>
      </c>
      <c r="D8703" s="9">
        <v>-1000.0</v>
      </c>
      <c r="E8703" s="9">
        <v>1000.0</v>
      </c>
      <c r="F8703" s="9">
        <v>-1000.0</v>
      </c>
      <c r="G8703" s="9">
        <v>1000.0</v>
      </c>
    </row>
    <row r="8704">
      <c r="A8704" s="9" t="s">
        <v>41539</v>
      </c>
      <c r="B8704" s="9" t="s">
        <v>41541</v>
      </c>
      <c r="C8704" s="9" t="s">
        <v>41544</v>
      </c>
      <c r="D8704" s="9">
        <v>-1000.0</v>
      </c>
      <c r="E8704" s="9">
        <v>1000.0</v>
      </c>
      <c r="F8704" s="9">
        <v>-1000.0</v>
      </c>
      <c r="G8704" s="9">
        <v>1000.0</v>
      </c>
    </row>
    <row r="8705">
      <c r="A8705" s="9" t="s">
        <v>41550</v>
      </c>
      <c r="B8705" s="9" t="s">
        <v>41552</v>
      </c>
      <c r="C8705" s="9" t="s">
        <v>41555</v>
      </c>
      <c r="D8705" s="9">
        <v>-1000.0</v>
      </c>
      <c r="E8705" s="9">
        <v>1000.0</v>
      </c>
      <c r="F8705" s="9">
        <v>-1000.0</v>
      </c>
      <c r="G8705" s="9">
        <v>1000.0</v>
      </c>
    </row>
    <row r="8706">
      <c r="A8706" s="9" t="s">
        <v>41564</v>
      </c>
      <c r="B8706" s="9" t="s">
        <v>41567</v>
      </c>
      <c r="C8706" s="9" t="s">
        <v>41570</v>
      </c>
      <c r="D8706" s="9">
        <v>-1000.0</v>
      </c>
      <c r="E8706" s="9">
        <v>1000.0</v>
      </c>
      <c r="F8706" s="9">
        <v>-1000.0</v>
      </c>
      <c r="G8706" s="9">
        <v>1000.0</v>
      </c>
    </row>
    <row r="8707">
      <c r="A8707" s="9" t="s">
        <v>41574</v>
      </c>
      <c r="B8707" s="9" t="s">
        <v>41577</v>
      </c>
      <c r="C8707" s="9" t="s">
        <v>41580</v>
      </c>
      <c r="D8707" s="9">
        <v>-1000.0</v>
      </c>
      <c r="E8707" s="9">
        <v>1000.0</v>
      </c>
      <c r="F8707" s="9">
        <v>-1000.0</v>
      </c>
      <c r="G8707" s="9">
        <v>1000.0</v>
      </c>
    </row>
    <row r="8708">
      <c r="A8708" s="9" t="s">
        <v>41588</v>
      </c>
      <c r="B8708" s="9" t="s">
        <v>41590</v>
      </c>
      <c r="C8708" s="9" t="s">
        <v>41592</v>
      </c>
      <c r="D8708" s="9">
        <v>0.0</v>
      </c>
      <c r="E8708" s="9">
        <v>1000.0</v>
      </c>
      <c r="F8708" s="9">
        <v>0.0</v>
      </c>
      <c r="G8708" s="9">
        <v>1000.0</v>
      </c>
    </row>
    <row r="8709">
      <c r="A8709" s="9" t="s">
        <v>41601</v>
      </c>
      <c r="B8709" s="9" t="s">
        <v>41603</v>
      </c>
      <c r="C8709" s="9" t="s">
        <v>41605</v>
      </c>
      <c r="D8709" s="9">
        <v>-1000.0</v>
      </c>
      <c r="E8709" s="9">
        <v>1000.0</v>
      </c>
      <c r="F8709" s="9">
        <v>-1000.0</v>
      </c>
      <c r="G8709" s="9">
        <v>1000.0</v>
      </c>
    </row>
    <row r="8710">
      <c r="A8710" s="9" t="s">
        <v>41613</v>
      </c>
      <c r="B8710" s="9" t="s">
        <v>41615</v>
      </c>
      <c r="C8710" s="9" t="s">
        <v>41617</v>
      </c>
      <c r="D8710" s="9">
        <v>-1000.0</v>
      </c>
      <c r="E8710" s="9">
        <v>1000.0</v>
      </c>
      <c r="F8710" s="9">
        <v>-1000.0</v>
      </c>
      <c r="G8710" s="9">
        <v>1000.0</v>
      </c>
    </row>
    <row r="8711">
      <c r="A8711" s="9" t="s">
        <v>41628</v>
      </c>
      <c r="B8711" s="9" t="s">
        <v>41631</v>
      </c>
      <c r="C8711" s="9" t="s">
        <v>41633</v>
      </c>
      <c r="D8711" s="9">
        <v>-1000.0</v>
      </c>
      <c r="E8711" s="9">
        <v>1000.0</v>
      </c>
      <c r="F8711" s="9">
        <v>-1000.0</v>
      </c>
      <c r="G8711" s="9">
        <v>1000.0</v>
      </c>
    </row>
    <row r="8712">
      <c r="A8712" s="9" t="s">
        <v>41640</v>
      </c>
      <c r="B8712" s="9" t="s">
        <v>41643</v>
      </c>
      <c r="C8712" s="9" t="s">
        <v>41645</v>
      </c>
      <c r="D8712" s="9">
        <v>-1000.0</v>
      </c>
      <c r="E8712" s="9">
        <v>1000.0</v>
      </c>
      <c r="F8712" s="9">
        <v>-1000.0</v>
      </c>
      <c r="G8712" s="9">
        <v>1000.0</v>
      </c>
    </row>
    <row r="8713">
      <c r="A8713" s="9" t="s">
        <v>41650</v>
      </c>
      <c r="B8713" s="9" t="s">
        <v>17454</v>
      </c>
      <c r="C8713" s="9" t="s">
        <v>41653</v>
      </c>
      <c r="D8713" s="9">
        <v>-1000.0</v>
      </c>
      <c r="E8713" s="9">
        <v>1000.0</v>
      </c>
      <c r="F8713" s="9">
        <v>-1000.0</v>
      </c>
      <c r="G8713" s="9">
        <v>1000.0</v>
      </c>
    </row>
    <row r="8714">
      <c r="A8714" s="9" t="s">
        <v>41660</v>
      </c>
      <c r="B8714" s="9" t="s">
        <v>41661</v>
      </c>
      <c r="C8714" s="9" t="s">
        <v>41662</v>
      </c>
      <c r="D8714" s="9">
        <v>-1000.0</v>
      </c>
      <c r="E8714" s="9">
        <v>1000.0</v>
      </c>
      <c r="F8714" s="9">
        <v>-1000.0</v>
      </c>
      <c r="G8714" s="9">
        <v>1000.0</v>
      </c>
    </row>
    <row r="8715">
      <c r="A8715" s="9" t="s">
        <v>41675</v>
      </c>
      <c r="B8715" s="9" t="s">
        <v>41677</v>
      </c>
      <c r="C8715" s="9" t="s">
        <v>41678</v>
      </c>
      <c r="D8715" s="9">
        <v>-1000.0</v>
      </c>
      <c r="E8715" s="9">
        <v>1000.0</v>
      </c>
      <c r="F8715" s="9">
        <v>-1000.0</v>
      </c>
      <c r="G8715" s="9">
        <v>1000.0</v>
      </c>
    </row>
    <row r="8716">
      <c r="A8716" s="9" t="s">
        <v>41690</v>
      </c>
      <c r="B8716" s="9" t="s">
        <v>41692</v>
      </c>
      <c r="C8716" s="9" t="s">
        <v>41695</v>
      </c>
      <c r="D8716" s="9">
        <v>-1000.0</v>
      </c>
      <c r="E8716" s="9">
        <v>1000.0</v>
      </c>
      <c r="F8716" s="9">
        <v>-1000.0</v>
      </c>
      <c r="G8716" s="9">
        <v>1000.0</v>
      </c>
    </row>
    <row r="8717">
      <c r="A8717" s="9" t="s">
        <v>41702</v>
      </c>
      <c r="B8717" s="9" t="s">
        <v>41704</v>
      </c>
      <c r="C8717" s="9" t="s">
        <v>41706</v>
      </c>
      <c r="D8717" s="9">
        <v>-1000.0</v>
      </c>
      <c r="E8717" s="9">
        <v>1000.0</v>
      </c>
      <c r="F8717" s="9">
        <v>-1000.0</v>
      </c>
      <c r="G8717" s="9">
        <v>1000.0</v>
      </c>
    </row>
    <row r="8718">
      <c r="A8718" s="9" t="s">
        <v>17540</v>
      </c>
      <c r="B8718" s="9" t="s">
        <v>17540</v>
      </c>
      <c r="C8718" s="9" t="s">
        <v>17544</v>
      </c>
      <c r="D8718" s="9">
        <v>0.0</v>
      </c>
      <c r="E8718" s="9">
        <v>1000.0</v>
      </c>
      <c r="F8718" s="9">
        <v>0.0</v>
      </c>
      <c r="G8718" s="9">
        <v>1000.0</v>
      </c>
    </row>
    <row r="8719">
      <c r="A8719" s="9" t="s">
        <v>17549</v>
      </c>
      <c r="B8719" s="9" t="s">
        <v>17549</v>
      </c>
      <c r="C8719" s="9" t="s">
        <v>17552</v>
      </c>
      <c r="D8719" s="9">
        <v>0.0</v>
      </c>
      <c r="E8719" s="9">
        <v>1000.0</v>
      </c>
      <c r="F8719" s="9">
        <v>0.0</v>
      </c>
      <c r="G8719" s="9">
        <v>1000.0</v>
      </c>
    </row>
    <row r="8720">
      <c r="A8720" s="9" t="s">
        <v>41709</v>
      </c>
      <c r="B8720" s="9" t="s">
        <v>41711</v>
      </c>
      <c r="C8720" s="9" t="s">
        <v>41712</v>
      </c>
      <c r="D8720" s="9">
        <v>-1000.0</v>
      </c>
      <c r="E8720" s="9">
        <v>1000.0</v>
      </c>
      <c r="F8720" s="9">
        <v>-1000.0</v>
      </c>
      <c r="G8720" s="9">
        <v>1000.0</v>
      </c>
    </row>
    <row r="8721">
      <c r="A8721" s="9" t="s">
        <v>41718</v>
      </c>
      <c r="B8721" s="9" t="s">
        <v>41721</v>
      </c>
      <c r="C8721" s="9" t="s">
        <v>41723</v>
      </c>
      <c r="D8721" s="9">
        <v>-1000.0</v>
      </c>
      <c r="E8721" s="9">
        <v>1000.0</v>
      </c>
      <c r="F8721" s="9">
        <v>-1000.0</v>
      </c>
      <c r="G8721" s="9">
        <v>1000.0</v>
      </c>
    </row>
    <row r="8722">
      <c r="A8722" s="9" t="s">
        <v>10976</v>
      </c>
      <c r="B8722" s="9" t="s">
        <v>10977</v>
      </c>
      <c r="C8722" s="9" t="s">
        <v>10978</v>
      </c>
      <c r="D8722" s="9">
        <v>-10.0</v>
      </c>
      <c r="E8722" s="9">
        <v>10.0</v>
      </c>
      <c r="F8722" s="9">
        <v>-10.0</v>
      </c>
      <c r="G8722" s="9">
        <v>10.0</v>
      </c>
    </row>
    <row r="8723">
      <c r="A8723" s="9" t="s">
        <v>10980</v>
      </c>
      <c r="B8723" s="9" t="s">
        <v>10981</v>
      </c>
      <c r="C8723" s="9" t="s">
        <v>10983</v>
      </c>
      <c r="D8723" s="9">
        <v>-10.0</v>
      </c>
      <c r="E8723" s="9">
        <v>10.0</v>
      </c>
      <c r="F8723" s="9">
        <v>-10.0</v>
      </c>
      <c r="G8723" s="9">
        <v>10.0</v>
      </c>
    </row>
    <row r="8724">
      <c r="A8724" s="9" t="s">
        <v>10985</v>
      </c>
      <c r="B8724" s="9" t="s">
        <v>10987</v>
      </c>
      <c r="C8724" s="9" t="s">
        <v>10988</v>
      </c>
      <c r="D8724" s="9">
        <v>-10.0</v>
      </c>
      <c r="E8724" s="9">
        <v>10.0</v>
      </c>
      <c r="F8724" s="9">
        <v>-10.0</v>
      </c>
      <c r="G8724" s="9">
        <v>10.0</v>
      </c>
    </row>
    <row r="8725">
      <c r="A8725" s="9" t="s">
        <v>10995</v>
      </c>
      <c r="B8725" s="9" t="s">
        <v>10997</v>
      </c>
      <c r="C8725" s="9" t="s">
        <v>10998</v>
      </c>
      <c r="D8725" s="9">
        <v>-10.0</v>
      </c>
      <c r="E8725" s="9">
        <v>10.0</v>
      </c>
      <c r="F8725" s="9">
        <v>-10.0</v>
      </c>
      <c r="G8725" s="9">
        <v>10.0</v>
      </c>
    </row>
    <row r="8726">
      <c r="A8726" s="9" t="s">
        <v>11005</v>
      </c>
      <c r="B8726" s="9" t="s">
        <v>11007</v>
      </c>
      <c r="C8726" s="9" t="s">
        <v>11008</v>
      </c>
      <c r="D8726" s="9">
        <v>-10.0</v>
      </c>
      <c r="E8726" s="9">
        <v>10.0</v>
      </c>
      <c r="F8726" s="9">
        <v>-10.0</v>
      </c>
      <c r="G8726" s="9">
        <v>10.0</v>
      </c>
    </row>
    <row r="8727">
      <c r="A8727" s="9" t="s">
        <v>11013</v>
      </c>
      <c r="B8727" s="9" t="s">
        <v>11015</v>
      </c>
      <c r="C8727" s="9" t="s">
        <v>11017</v>
      </c>
      <c r="D8727" s="9">
        <v>-10.0</v>
      </c>
      <c r="E8727" s="9">
        <v>10.0</v>
      </c>
      <c r="F8727" s="9">
        <v>-10.0</v>
      </c>
      <c r="G8727" s="9">
        <v>10.0</v>
      </c>
    </row>
    <row r="8728">
      <c r="A8728" s="9" t="s">
        <v>11024</v>
      </c>
      <c r="B8728" s="9" t="s">
        <v>11026</v>
      </c>
      <c r="C8728" s="9" t="s">
        <v>11028</v>
      </c>
      <c r="D8728" s="9">
        <v>-10.0</v>
      </c>
      <c r="E8728" s="9">
        <v>10.0</v>
      </c>
      <c r="F8728" s="9">
        <v>-10.0</v>
      </c>
      <c r="G8728" s="9">
        <v>10.0</v>
      </c>
    </row>
    <row r="8729">
      <c r="A8729" s="9" t="s">
        <v>11033</v>
      </c>
      <c r="B8729" s="9" t="s">
        <v>11035</v>
      </c>
      <c r="C8729" s="9" t="s">
        <v>11036</v>
      </c>
      <c r="D8729" s="9">
        <v>-10.0</v>
      </c>
      <c r="E8729" s="9">
        <v>10.0</v>
      </c>
      <c r="F8729" s="9">
        <v>-10.0</v>
      </c>
      <c r="G8729" s="9">
        <v>10.0</v>
      </c>
    </row>
    <row r="8730">
      <c r="A8730" s="9" t="s">
        <v>11043</v>
      </c>
      <c r="B8730" s="9" t="s">
        <v>11045</v>
      </c>
      <c r="C8730" s="9" t="s">
        <v>11047</v>
      </c>
      <c r="D8730" s="9">
        <v>-10.0</v>
      </c>
      <c r="E8730" s="9">
        <v>10.0</v>
      </c>
      <c r="F8730" s="9">
        <v>-10.0</v>
      </c>
      <c r="G8730" s="9">
        <v>10.0</v>
      </c>
    </row>
    <row r="8731">
      <c r="A8731" s="9" t="s">
        <v>11054</v>
      </c>
      <c r="B8731" s="9" t="s">
        <v>11056</v>
      </c>
      <c r="C8731" s="9" t="s">
        <v>11059</v>
      </c>
      <c r="D8731" s="9">
        <v>-10.0</v>
      </c>
      <c r="E8731" s="9">
        <v>10.0</v>
      </c>
      <c r="F8731" s="9">
        <v>-10.0</v>
      </c>
      <c r="G8731" s="9">
        <v>10.0</v>
      </c>
    </row>
    <row r="8732">
      <c r="A8732" s="9" t="s">
        <v>11066</v>
      </c>
      <c r="B8732" s="9" t="s">
        <v>11068</v>
      </c>
      <c r="C8732" s="9" t="s">
        <v>11069</v>
      </c>
      <c r="D8732" s="9">
        <v>-10.0</v>
      </c>
      <c r="E8732" s="9">
        <v>10.0</v>
      </c>
      <c r="F8732" s="9">
        <v>-10.0</v>
      </c>
      <c r="G8732" s="9">
        <v>10.0</v>
      </c>
    </row>
    <row r="8733">
      <c r="A8733" s="9" t="s">
        <v>11074</v>
      </c>
      <c r="B8733" s="9" t="s">
        <v>11076</v>
      </c>
      <c r="C8733" s="9" t="s">
        <v>11078</v>
      </c>
      <c r="D8733" s="9">
        <v>-10.0</v>
      </c>
      <c r="E8733" s="9">
        <v>10.0</v>
      </c>
      <c r="F8733" s="9">
        <v>-10.0</v>
      </c>
      <c r="G8733" s="9">
        <v>10.0</v>
      </c>
    </row>
    <row r="8734">
      <c r="A8734" s="9" t="s">
        <v>11083</v>
      </c>
      <c r="B8734" s="9" t="s">
        <v>11084</v>
      </c>
      <c r="C8734" s="9" t="s">
        <v>11085</v>
      </c>
      <c r="D8734" s="9">
        <v>-10.0</v>
      </c>
      <c r="E8734" s="9">
        <v>10.0</v>
      </c>
      <c r="F8734" s="9">
        <v>-10.0</v>
      </c>
      <c r="G8734" s="9">
        <v>10.0</v>
      </c>
    </row>
    <row r="8735">
      <c r="A8735" s="9" t="s">
        <v>11090</v>
      </c>
      <c r="B8735" s="9" t="s">
        <v>11092</v>
      </c>
      <c r="C8735" s="9" t="s">
        <v>11093</v>
      </c>
      <c r="D8735" s="9">
        <v>-10.0</v>
      </c>
      <c r="E8735" s="9">
        <v>10.0</v>
      </c>
      <c r="F8735" s="9">
        <v>-10.0</v>
      </c>
      <c r="G8735" s="9">
        <v>10.0</v>
      </c>
    </row>
    <row r="8736">
      <c r="A8736" s="9" t="s">
        <v>11098</v>
      </c>
      <c r="B8736" s="9" t="s">
        <v>11099</v>
      </c>
      <c r="C8736" s="9" t="s">
        <v>11101</v>
      </c>
      <c r="D8736" s="9">
        <v>-10.0</v>
      </c>
      <c r="E8736" s="9">
        <v>10.0</v>
      </c>
      <c r="F8736" s="9">
        <v>-10.0</v>
      </c>
      <c r="G8736" s="9">
        <v>10.0</v>
      </c>
    </row>
    <row r="8737">
      <c r="A8737" s="9" t="s">
        <v>11103</v>
      </c>
      <c r="B8737" s="9" t="s">
        <v>11105</v>
      </c>
      <c r="C8737" s="9" t="s">
        <v>11106</v>
      </c>
      <c r="D8737" s="9">
        <v>-10.0</v>
      </c>
      <c r="E8737" s="9">
        <v>10.0</v>
      </c>
      <c r="F8737" s="9">
        <v>-10.0</v>
      </c>
      <c r="G8737" s="9">
        <v>10.0</v>
      </c>
    </row>
    <row r="8738">
      <c r="A8738" s="9" t="s">
        <v>11110</v>
      </c>
      <c r="B8738" s="9" t="s">
        <v>11111</v>
      </c>
      <c r="C8738" s="9" t="s">
        <v>11113</v>
      </c>
      <c r="D8738" s="9">
        <v>-10.0</v>
      </c>
      <c r="E8738" s="9">
        <v>10.0</v>
      </c>
      <c r="F8738" s="9">
        <v>-10.0</v>
      </c>
      <c r="G8738" s="9">
        <v>10.0</v>
      </c>
    </row>
    <row r="8739">
      <c r="A8739" s="9" t="s">
        <v>11118</v>
      </c>
      <c r="B8739" s="9" t="s">
        <v>11120</v>
      </c>
      <c r="C8739" s="9" t="s">
        <v>11121</v>
      </c>
      <c r="D8739" s="9">
        <v>-10.0</v>
      </c>
      <c r="E8739" s="9">
        <v>10.0</v>
      </c>
      <c r="F8739" s="9">
        <v>-10.0</v>
      </c>
      <c r="G8739" s="9">
        <v>10.0</v>
      </c>
    </row>
    <row r="8740">
      <c r="A8740" s="9" t="s">
        <v>11125</v>
      </c>
      <c r="B8740" s="9" t="s">
        <v>11126</v>
      </c>
      <c r="C8740" s="9" t="s">
        <v>11127</v>
      </c>
      <c r="D8740" s="9">
        <v>-10.0</v>
      </c>
      <c r="E8740" s="9">
        <v>10.0</v>
      </c>
      <c r="F8740" s="9">
        <v>-10.0</v>
      </c>
      <c r="G8740" s="9">
        <v>10.0</v>
      </c>
    </row>
    <row r="8741">
      <c r="A8741" s="9" t="s">
        <v>11131</v>
      </c>
      <c r="B8741" s="9" t="s">
        <v>11133</v>
      </c>
      <c r="C8741" s="9" t="s">
        <v>11135</v>
      </c>
      <c r="D8741" s="9">
        <v>-10.0</v>
      </c>
      <c r="E8741" s="9">
        <v>10.0</v>
      </c>
      <c r="F8741" s="9">
        <v>-10.0</v>
      </c>
      <c r="G8741" s="9">
        <v>10.0</v>
      </c>
    </row>
    <row r="8742">
      <c r="A8742" s="9" t="s">
        <v>11136</v>
      </c>
      <c r="B8742" s="9" t="s">
        <v>11137</v>
      </c>
      <c r="C8742" s="9" t="s">
        <v>11138</v>
      </c>
      <c r="D8742" s="9">
        <v>-10.0</v>
      </c>
      <c r="E8742" s="9">
        <v>10.0</v>
      </c>
      <c r="F8742" s="9">
        <v>-10.0</v>
      </c>
      <c r="G8742" s="9">
        <v>10.0</v>
      </c>
    </row>
    <row r="8743">
      <c r="A8743" s="9" t="s">
        <v>11140</v>
      </c>
      <c r="B8743" s="9" t="s">
        <v>11141</v>
      </c>
      <c r="C8743" s="9" t="s">
        <v>11142</v>
      </c>
      <c r="D8743" s="9">
        <v>-10.0</v>
      </c>
      <c r="E8743" s="9">
        <v>10.0</v>
      </c>
      <c r="F8743" s="9">
        <v>-10.0</v>
      </c>
      <c r="G8743" s="9">
        <v>10.0</v>
      </c>
    </row>
    <row r="8744">
      <c r="A8744" s="9" t="s">
        <v>11144</v>
      </c>
      <c r="B8744" s="9" t="s">
        <v>11145</v>
      </c>
      <c r="C8744" s="9" t="s">
        <v>11147</v>
      </c>
      <c r="D8744" s="9">
        <v>-10.0</v>
      </c>
      <c r="E8744" s="9">
        <v>10.0</v>
      </c>
      <c r="F8744" s="9">
        <v>-10.0</v>
      </c>
      <c r="G8744" s="9">
        <v>10.0</v>
      </c>
    </row>
    <row r="8745">
      <c r="A8745" s="9" t="s">
        <v>11157</v>
      </c>
      <c r="B8745" s="9" t="s">
        <v>11159</v>
      </c>
      <c r="C8745" s="9" t="s">
        <v>11160</v>
      </c>
      <c r="D8745" s="9">
        <v>-10.0</v>
      </c>
      <c r="E8745" s="9">
        <v>10.0</v>
      </c>
      <c r="F8745" s="9">
        <v>-10.0</v>
      </c>
      <c r="G8745" s="9">
        <v>10.0</v>
      </c>
    </row>
    <row r="8746">
      <c r="A8746" s="9" t="s">
        <v>11164</v>
      </c>
      <c r="B8746" s="9" t="s">
        <v>11165</v>
      </c>
      <c r="C8746" s="9" t="s">
        <v>11168</v>
      </c>
      <c r="D8746" s="9">
        <v>-10.0</v>
      </c>
      <c r="E8746" s="9">
        <v>10.0</v>
      </c>
      <c r="F8746" s="9">
        <v>-10.0</v>
      </c>
      <c r="G8746" s="9">
        <v>10.0</v>
      </c>
    </row>
    <row r="8747">
      <c r="A8747" s="9" t="s">
        <v>11172</v>
      </c>
      <c r="B8747" s="9" t="s">
        <v>11174</v>
      </c>
      <c r="C8747" s="9" t="s">
        <v>11176</v>
      </c>
      <c r="D8747" s="9">
        <v>-10.0</v>
      </c>
      <c r="E8747" s="9">
        <v>10.0</v>
      </c>
      <c r="F8747" s="9">
        <v>-10.0</v>
      </c>
      <c r="G8747" s="9">
        <v>10.0</v>
      </c>
    </row>
    <row r="8748">
      <c r="A8748" s="9" t="s">
        <v>11181</v>
      </c>
      <c r="B8748" s="9" t="s">
        <v>11182</v>
      </c>
      <c r="C8748" s="9" t="s">
        <v>11184</v>
      </c>
      <c r="D8748" s="9">
        <v>-10.0</v>
      </c>
      <c r="E8748" s="9">
        <v>10.0</v>
      </c>
      <c r="F8748" s="9">
        <v>-10.0</v>
      </c>
      <c r="G8748" s="9">
        <v>10.0</v>
      </c>
    </row>
    <row r="8749">
      <c r="A8749" s="9" t="s">
        <v>11188</v>
      </c>
      <c r="B8749" s="9" t="s">
        <v>11190</v>
      </c>
      <c r="C8749" s="9" t="s">
        <v>11191</v>
      </c>
      <c r="D8749" s="9">
        <v>-10.0</v>
      </c>
      <c r="E8749" s="9">
        <v>10.0</v>
      </c>
      <c r="F8749" s="9">
        <v>-10.0</v>
      </c>
      <c r="G8749" s="9">
        <v>10.0</v>
      </c>
    </row>
    <row r="8750">
      <c r="A8750" s="9" t="s">
        <v>11196</v>
      </c>
      <c r="B8750" s="9" t="s">
        <v>11197</v>
      </c>
      <c r="C8750" s="9" t="s">
        <v>11199</v>
      </c>
      <c r="D8750" s="9">
        <v>-10.0</v>
      </c>
      <c r="E8750" s="9">
        <v>10.0</v>
      </c>
      <c r="F8750" s="9">
        <v>-10.0</v>
      </c>
      <c r="G8750" s="9">
        <v>10.0</v>
      </c>
    </row>
    <row r="8751">
      <c r="A8751" s="9" t="s">
        <v>11202</v>
      </c>
      <c r="B8751" s="9" t="s">
        <v>11203</v>
      </c>
      <c r="C8751" s="9" t="s">
        <v>11205</v>
      </c>
      <c r="D8751" s="9">
        <v>-10.0</v>
      </c>
      <c r="E8751" s="9">
        <v>10.0</v>
      </c>
      <c r="F8751" s="9">
        <v>-10.0</v>
      </c>
      <c r="G8751" s="9">
        <v>10.0</v>
      </c>
    </row>
    <row r="8752">
      <c r="A8752" s="9" t="s">
        <v>11207</v>
      </c>
      <c r="B8752" s="9" t="s">
        <v>11208</v>
      </c>
      <c r="C8752" s="9" t="s">
        <v>11209</v>
      </c>
      <c r="D8752" s="9">
        <v>-10.0</v>
      </c>
      <c r="E8752" s="9">
        <v>10.0</v>
      </c>
      <c r="F8752" s="9">
        <v>-10.0</v>
      </c>
      <c r="G8752" s="9">
        <v>10.0</v>
      </c>
    </row>
    <row r="8753">
      <c r="A8753" s="9" t="s">
        <v>11213</v>
      </c>
      <c r="B8753" s="9" t="s">
        <v>11214</v>
      </c>
      <c r="C8753" s="9" t="s">
        <v>11217</v>
      </c>
      <c r="D8753" s="9">
        <v>-10.0</v>
      </c>
      <c r="E8753" s="9">
        <v>10.0</v>
      </c>
      <c r="F8753" s="9">
        <v>-10.0</v>
      </c>
      <c r="G8753" s="9">
        <v>10.0</v>
      </c>
    </row>
    <row r="8754">
      <c r="A8754" s="9" t="s">
        <v>11222</v>
      </c>
      <c r="B8754" s="9" t="s">
        <v>11224</v>
      </c>
      <c r="C8754" s="9" t="s">
        <v>11225</v>
      </c>
      <c r="D8754" s="9">
        <v>-10.0</v>
      </c>
      <c r="E8754" s="9">
        <v>10.0</v>
      </c>
      <c r="F8754" s="9">
        <v>-10.0</v>
      </c>
      <c r="G8754" s="9">
        <v>10.0</v>
      </c>
    </row>
    <row r="8755">
      <c r="A8755" s="9" t="s">
        <v>11228</v>
      </c>
      <c r="B8755" s="9" t="s">
        <v>11230</v>
      </c>
      <c r="C8755" s="9" t="s">
        <v>11232</v>
      </c>
      <c r="D8755" s="9">
        <v>-10.0</v>
      </c>
      <c r="E8755" s="9">
        <v>10.0</v>
      </c>
      <c r="F8755" s="9">
        <v>-10.0</v>
      </c>
      <c r="G8755" s="9">
        <v>10.0</v>
      </c>
    </row>
    <row r="8756">
      <c r="A8756" s="9" t="s">
        <v>11237</v>
      </c>
      <c r="B8756" s="9" t="s">
        <v>11238</v>
      </c>
      <c r="C8756" s="9" t="s">
        <v>11240</v>
      </c>
      <c r="D8756" s="9">
        <v>-10.0</v>
      </c>
      <c r="E8756" s="9">
        <v>10.0</v>
      </c>
      <c r="F8756" s="9">
        <v>-10.0</v>
      </c>
      <c r="G8756" s="9">
        <v>10.0</v>
      </c>
    </row>
    <row r="8757">
      <c r="A8757" s="9" t="s">
        <v>11242</v>
      </c>
      <c r="B8757" s="9" t="s">
        <v>11243</v>
      </c>
      <c r="C8757" s="9" t="s">
        <v>11245</v>
      </c>
      <c r="D8757" s="9">
        <v>-10.0</v>
      </c>
      <c r="E8757" s="9">
        <v>10.0</v>
      </c>
      <c r="F8757" s="9">
        <v>-10.0</v>
      </c>
      <c r="G8757" s="9">
        <v>10.0</v>
      </c>
    </row>
    <row r="8758">
      <c r="A8758" s="9" t="s">
        <v>11250</v>
      </c>
      <c r="B8758" s="9" t="s">
        <v>11252</v>
      </c>
      <c r="C8758" s="9" t="s">
        <v>11254</v>
      </c>
      <c r="D8758" s="9">
        <v>-10.0</v>
      </c>
      <c r="E8758" s="9">
        <v>10.0</v>
      </c>
      <c r="F8758" s="9">
        <v>-10.0</v>
      </c>
      <c r="G8758" s="9">
        <v>10.0</v>
      </c>
    </row>
    <row r="8759">
      <c r="A8759" s="9" t="s">
        <v>11259</v>
      </c>
      <c r="B8759" s="9" t="s">
        <v>11260</v>
      </c>
      <c r="C8759" s="9" t="s">
        <v>11262</v>
      </c>
      <c r="D8759" s="9">
        <v>-10.0</v>
      </c>
      <c r="E8759" s="9">
        <v>10.0</v>
      </c>
      <c r="F8759" s="9">
        <v>-10.0</v>
      </c>
      <c r="G8759" s="9">
        <v>10.0</v>
      </c>
    </row>
    <row r="8760">
      <c r="A8760" s="9" t="s">
        <v>11266</v>
      </c>
      <c r="B8760" s="9" t="s">
        <v>11267</v>
      </c>
      <c r="C8760" s="9" t="s">
        <v>11269</v>
      </c>
      <c r="D8760" s="9">
        <v>-10.0</v>
      </c>
      <c r="E8760" s="9">
        <v>10.0</v>
      </c>
      <c r="F8760" s="9">
        <v>-10.0</v>
      </c>
      <c r="G8760" s="9">
        <v>10.0</v>
      </c>
    </row>
    <row r="8761">
      <c r="A8761" s="9" t="s">
        <v>11273</v>
      </c>
      <c r="B8761" s="9" t="s">
        <v>11275</v>
      </c>
      <c r="C8761" s="9" t="s">
        <v>11276</v>
      </c>
      <c r="D8761" s="9">
        <v>-10.0</v>
      </c>
      <c r="E8761" s="9">
        <v>10.0</v>
      </c>
      <c r="F8761" s="9">
        <v>-10.0</v>
      </c>
      <c r="G8761" s="9">
        <v>10.0</v>
      </c>
    </row>
    <row r="8762">
      <c r="A8762" s="9" t="s">
        <v>11282</v>
      </c>
      <c r="B8762" s="9" t="s">
        <v>11283</v>
      </c>
      <c r="C8762" s="9" t="s">
        <v>11285</v>
      </c>
      <c r="D8762" s="9">
        <v>-10.0</v>
      </c>
      <c r="E8762" s="9">
        <v>10.0</v>
      </c>
      <c r="F8762" s="9">
        <v>-10.0</v>
      </c>
      <c r="G8762" s="9">
        <v>10.0</v>
      </c>
    </row>
    <row r="8763">
      <c r="A8763" s="9" t="s">
        <v>11291</v>
      </c>
      <c r="B8763" s="9" t="s">
        <v>11293</v>
      </c>
      <c r="C8763" s="9" t="s">
        <v>11295</v>
      </c>
      <c r="D8763" s="9">
        <v>-10.0</v>
      </c>
      <c r="E8763" s="9">
        <v>10.0</v>
      </c>
      <c r="F8763" s="9">
        <v>-10.0</v>
      </c>
      <c r="G8763" s="9">
        <v>10.0</v>
      </c>
    </row>
    <row r="8764">
      <c r="A8764" s="9" t="s">
        <v>11303</v>
      </c>
      <c r="B8764" s="9" t="s">
        <v>11305</v>
      </c>
      <c r="C8764" s="9" t="s">
        <v>11307</v>
      </c>
      <c r="D8764" s="9">
        <v>-10.0</v>
      </c>
      <c r="E8764" s="9">
        <v>10.0</v>
      </c>
      <c r="F8764" s="9">
        <v>-10.0</v>
      </c>
      <c r="G8764" s="9">
        <v>10.0</v>
      </c>
    </row>
    <row r="8765">
      <c r="A8765" s="9" t="s">
        <v>11313</v>
      </c>
      <c r="B8765" s="9" t="s">
        <v>11315</v>
      </c>
      <c r="C8765" s="9" t="s">
        <v>11316</v>
      </c>
      <c r="D8765" s="9">
        <v>-10.0</v>
      </c>
      <c r="E8765" s="9">
        <v>10.0</v>
      </c>
      <c r="F8765" s="9">
        <v>-10.0</v>
      </c>
      <c r="G8765" s="9">
        <v>10.0</v>
      </c>
    </row>
    <row r="8766">
      <c r="A8766" s="9" t="s">
        <v>11319</v>
      </c>
      <c r="B8766" s="9" t="s">
        <v>11320</v>
      </c>
      <c r="C8766" s="9" t="s">
        <v>11322</v>
      </c>
      <c r="D8766" s="9">
        <v>-10.0</v>
      </c>
      <c r="E8766" s="9">
        <v>10.0</v>
      </c>
      <c r="F8766" s="9">
        <v>-10.0</v>
      </c>
      <c r="G8766" s="9">
        <v>10.0</v>
      </c>
    </row>
    <row r="8767">
      <c r="A8767" s="9" t="s">
        <v>11325</v>
      </c>
      <c r="B8767" s="9" t="s">
        <v>11327</v>
      </c>
      <c r="C8767" s="9" t="s">
        <v>11329</v>
      </c>
      <c r="D8767" s="9">
        <v>-10.0</v>
      </c>
      <c r="E8767" s="9">
        <v>10.0</v>
      </c>
      <c r="F8767" s="9">
        <v>-10.0</v>
      </c>
      <c r="G8767" s="9">
        <v>10.0</v>
      </c>
    </row>
    <row r="8768">
      <c r="A8768" s="9" t="s">
        <v>11336</v>
      </c>
      <c r="B8768" s="9" t="s">
        <v>11338</v>
      </c>
      <c r="C8768" s="9" t="s">
        <v>11339</v>
      </c>
      <c r="D8768" s="9">
        <v>-10.0</v>
      </c>
      <c r="E8768" s="9">
        <v>10.0</v>
      </c>
      <c r="F8768" s="9">
        <v>-10.0</v>
      </c>
      <c r="G8768" s="9">
        <v>10.0</v>
      </c>
    </row>
    <row r="8769">
      <c r="A8769" s="9" t="s">
        <v>11343</v>
      </c>
      <c r="B8769" s="9" t="s">
        <v>11344</v>
      </c>
      <c r="C8769" s="9" t="s">
        <v>11345</v>
      </c>
      <c r="D8769" s="9">
        <v>-10.0</v>
      </c>
      <c r="E8769" s="9">
        <v>10.0</v>
      </c>
      <c r="F8769" s="9">
        <v>-10.0</v>
      </c>
      <c r="G8769" s="9">
        <v>10.0</v>
      </c>
    </row>
    <row r="8770">
      <c r="A8770" s="9" t="s">
        <v>11350</v>
      </c>
      <c r="B8770" s="9" t="s">
        <v>11351</v>
      </c>
      <c r="C8770" s="9" t="s">
        <v>11352</v>
      </c>
      <c r="D8770" s="9">
        <v>-10.0</v>
      </c>
      <c r="E8770" s="9">
        <v>10.0</v>
      </c>
      <c r="F8770" s="9">
        <v>-10.0</v>
      </c>
      <c r="G8770" s="9">
        <v>10.0</v>
      </c>
    </row>
    <row r="8771">
      <c r="A8771" s="9" t="s">
        <v>11357</v>
      </c>
      <c r="B8771" s="9" t="s">
        <v>11358</v>
      </c>
      <c r="C8771" s="9" t="s">
        <v>11360</v>
      </c>
      <c r="D8771" s="9">
        <v>-10.0</v>
      </c>
      <c r="E8771" s="9">
        <v>10.0</v>
      </c>
      <c r="F8771" s="9">
        <v>-10.0</v>
      </c>
      <c r="G8771" s="9">
        <v>10.0</v>
      </c>
    </row>
    <row r="8772">
      <c r="A8772" s="9" t="s">
        <v>11363</v>
      </c>
      <c r="B8772" s="9" t="s">
        <v>11366</v>
      </c>
      <c r="C8772" s="9" t="s">
        <v>11367</v>
      </c>
      <c r="D8772" s="9">
        <v>-10.0</v>
      </c>
      <c r="E8772" s="9">
        <v>10.0</v>
      </c>
      <c r="F8772" s="9">
        <v>-10.0</v>
      </c>
      <c r="G8772" s="9">
        <v>10.0</v>
      </c>
    </row>
    <row r="8773">
      <c r="A8773" s="9" t="s">
        <v>11371</v>
      </c>
      <c r="B8773" s="9" t="s">
        <v>11372</v>
      </c>
      <c r="C8773" s="9" t="s">
        <v>11374</v>
      </c>
      <c r="D8773" s="9">
        <v>-10.0</v>
      </c>
      <c r="E8773" s="9">
        <v>10.0</v>
      </c>
      <c r="F8773" s="9">
        <v>-10.0</v>
      </c>
      <c r="G8773" s="9">
        <v>10.0</v>
      </c>
    </row>
    <row r="8774">
      <c r="A8774" s="9" t="s">
        <v>11378</v>
      </c>
      <c r="B8774" s="9" t="s">
        <v>11381</v>
      </c>
      <c r="C8774" s="9" t="s">
        <v>11382</v>
      </c>
      <c r="D8774" s="9">
        <v>-10.0</v>
      </c>
      <c r="E8774" s="9">
        <v>10.0</v>
      </c>
      <c r="F8774" s="9">
        <v>-10.0</v>
      </c>
      <c r="G8774" s="9">
        <v>10.0</v>
      </c>
    </row>
    <row r="8775">
      <c r="A8775" s="9" t="s">
        <v>11388</v>
      </c>
      <c r="B8775" s="9" t="s">
        <v>11389</v>
      </c>
      <c r="C8775" s="9" t="s">
        <v>11391</v>
      </c>
      <c r="D8775" s="9">
        <v>-10.0</v>
      </c>
      <c r="E8775" s="9">
        <v>10.0</v>
      </c>
      <c r="F8775" s="9">
        <v>-10.0</v>
      </c>
      <c r="G8775" s="9">
        <v>10.0</v>
      </c>
    </row>
    <row r="8776">
      <c r="A8776" s="9" t="s">
        <v>41728</v>
      </c>
      <c r="B8776" s="9" t="s">
        <v>41730</v>
      </c>
      <c r="C8776" s="9" t="s">
        <v>41733</v>
      </c>
      <c r="D8776" s="9">
        <v>-1000.0</v>
      </c>
      <c r="E8776" s="9">
        <v>1000.0</v>
      </c>
      <c r="F8776" s="9">
        <v>-1000.0</v>
      </c>
      <c r="G8776" s="9">
        <v>1000.0</v>
      </c>
    </row>
    <row r="8777">
      <c r="A8777" s="9" t="s">
        <v>11394</v>
      </c>
      <c r="B8777" s="9" t="s">
        <v>11395</v>
      </c>
      <c r="C8777" s="9" t="s">
        <v>11396</v>
      </c>
      <c r="D8777" s="9">
        <v>-1000.0</v>
      </c>
      <c r="E8777" s="9">
        <v>1000.0</v>
      </c>
      <c r="F8777" s="9">
        <v>-1000.0</v>
      </c>
      <c r="G8777" s="9">
        <v>1000.0</v>
      </c>
    </row>
    <row r="8778">
      <c r="A8778" s="9" t="s">
        <v>41737</v>
      </c>
      <c r="B8778" s="9" t="s">
        <v>41738</v>
      </c>
      <c r="C8778" s="9" t="s">
        <v>41739</v>
      </c>
      <c r="D8778" s="9">
        <v>0.0</v>
      </c>
      <c r="E8778" s="9">
        <v>1000.0</v>
      </c>
      <c r="F8778" s="9">
        <v>0.0</v>
      </c>
      <c r="G8778" s="9">
        <v>1000.0</v>
      </c>
    </row>
    <row r="8779">
      <c r="A8779" s="9" t="s">
        <v>41748</v>
      </c>
      <c r="B8779" s="9" t="s">
        <v>41749</v>
      </c>
      <c r="C8779" s="9" t="s">
        <v>41751</v>
      </c>
      <c r="D8779" s="9">
        <v>-1000.0</v>
      </c>
      <c r="E8779" s="9">
        <v>1000.0</v>
      </c>
      <c r="F8779" s="9">
        <v>-1000.0</v>
      </c>
      <c r="G8779" s="9">
        <v>1000.0</v>
      </c>
    </row>
    <row r="8780">
      <c r="A8780" s="9" t="s">
        <v>11401</v>
      </c>
      <c r="B8780" s="9" t="s">
        <v>11404</v>
      </c>
      <c r="C8780" s="9" t="s">
        <v>11405</v>
      </c>
      <c r="D8780" s="9">
        <v>-1000.0</v>
      </c>
      <c r="E8780" s="9">
        <v>1000.0</v>
      </c>
      <c r="F8780" s="9">
        <v>-1000.0</v>
      </c>
      <c r="G8780" s="9">
        <v>1000.0</v>
      </c>
    </row>
    <row r="8781">
      <c r="A8781" s="9" t="s">
        <v>11406</v>
      </c>
      <c r="B8781" s="9" t="s">
        <v>11408</v>
      </c>
      <c r="C8781" s="9" t="s">
        <v>11410</v>
      </c>
      <c r="D8781" s="9">
        <v>-1000.0</v>
      </c>
      <c r="E8781" s="9">
        <v>1000.0</v>
      </c>
      <c r="F8781" s="9">
        <v>-1000.0</v>
      </c>
      <c r="G8781" s="9">
        <v>1000.0</v>
      </c>
    </row>
    <row r="8782">
      <c r="A8782" s="9" t="s">
        <v>41758</v>
      </c>
      <c r="B8782" s="9" t="s">
        <v>41762</v>
      </c>
      <c r="C8782" s="9" t="s">
        <v>41764</v>
      </c>
      <c r="D8782" s="9">
        <v>0.0</v>
      </c>
      <c r="E8782" s="9">
        <v>1000.0</v>
      </c>
      <c r="F8782" s="9">
        <v>0.0</v>
      </c>
      <c r="G8782" s="9">
        <v>1000.0</v>
      </c>
    </row>
    <row r="8783">
      <c r="A8783" s="9" t="s">
        <v>41770</v>
      </c>
      <c r="B8783" s="9" t="s">
        <v>41773</v>
      </c>
      <c r="C8783" s="9" t="s">
        <v>41777</v>
      </c>
      <c r="D8783" s="9">
        <v>-1000.0</v>
      </c>
      <c r="E8783" s="9">
        <v>1000.0</v>
      </c>
      <c r="F8783" s="9">
        <v>-1000.0</v>
      </c>
      <c r="G8783" s="9">
        <v>1000.0</v>
      </c>
    </row>
    <row r="8784">
      <c r="A8784" s="9" t="s">
        <v>11413</v>
      </c>
      <c r="B8784" s="9" t="s">
        <v>11414</v>
      </c>
      <c r="C8784" s="9" t="s">
        <v>11416</v>
      </c>
      <c r="D8784" s="9">
        <v>-1000.0</v>
      </c>
      <c r="E8784" s="9">
        <v>1000.0</v>
      </c>
      <c r="F8784" s="9">
        <v>-1000.0</v>
      </c>
      <c r="G8784" s="9">
        <v>1000.0</v>
      </c>
    </row>
    <row r="8785">
      <c r="A8785" s="9" t="s">
        <v>11419</v>
      </c>
      <c r="B8785" s="9" t="s">
        <v>11420</v>
      </c>
      <c r="C8785" s="9" t="s">
        <v>11422</v>
      </c>
      <c r="D8785" s="9">
        <v>-1000.0</v>
      </c>
      <c r="E8785" s="9">
        <v>1000.0</v>
      </c>
      <c r="F8785" s="9">
        <v>-1000.0</v>
      </c>
      <c r="G8785" s="9">
        <v>1000.0</v>
      </c>
    </row>
    <row r="8786">
      <c r="A8786" s="9" t="s">
        <v>41784</v>
      </c>
      <c r="B8786" s="9" t="s">
        <v>41786</v>
      </c>
      <c r="C8786" s="9" t="s">
        <v>41789</v>
      </c>
      <c r="D8786" s="9">
        <v>0.0</v>
      </c>
      <c r="E8786" s="9">
        <v>1000.0</v>
      </c>
      <c r="F8786" s="9">
        <v>0.0</v>
      </c>
      <c r="G8786" s="9">
        <v>1000.0</v>
      </c>
    </row>
    <row r="8787">
      <c r="A8787" s="9" t="s">
        <v>41798</v>
      </c>
      <c r="B8787" s="9" t="s">
        <v>41799</v>
      </c>
      <c r="C8787" s="9" t="s">
        <v>41803</v>
      </c>
      <c r="D8787" s="9">
        <v>-1000.0</v>
      </c>
      <c r="E8787" s="9">
        <v>1000.0</v>
      </c>
      <c r="F8787" s="9">
        <v>-1000.0</v>
      </c>
      <c r="G8787" s="9">
        <v>1000.0</v>
      </c>
    </row>
    <row r="8788">
      <c r="A8788" s="9" t="s">
        <v>11426</v>
      </c>
      <c r="B8788" s="9" t="s">
        <v>11428</v>
      </c>
      <c r="C8788" s="9" t="s">
        <v>11429</v>
      </c>
      <c r="D8788" s="9">
        <v>-1000.0</v>
      </c>
      <c r="E8788" s="9">
        <v>1000.0</v>
      </c>
      <c r="F8788" s="9">
        <v>-1000.0</v>
      </c>
      <c r="G8788" s="9">
        <v>1000.0</v>
      </c>
    </row>
    <row r="8789">
      <c r="A8789" s="9" t="s">
        <v>11432</v>
      </c>
      <c r="B8789" s="9" t="s">
        <v>11433</v>
      </c>
      <c r="C8789" s="9" t="s">
        <v>11434</v>
      </c>
      <c r="D8789" s="9">
        <v>-1000.0</v>
      </c>
      <c r="E8789" s="9">
        <v>1000.0</v>
      </c>
      <c r="F8789" s="9">
        <v>-1000.0</v>
      </c>
      <c r="G8789" s="9">
        <v>1000.0</v>
      </c>
    </row>
    <row r="8790">
      <c r="A8790" s="9" t="s">
        <v>41812</v>
      </c>
      <c r="B8790" s="9" t="s">
        <v>41815</v>
      </c>
      <c r="C8790" s="9" t="s">
        <v>41817</v>
      </c>
      <c r="D8790" s="9">
        <v>0.0</v>
      </c>
      <c r="E8790" s="9">
        <v>1000.0</v>
      </c>
      <c r="F8790" s="9">
        <v>0.0</v>
      </c>
      <c r="G8790" s="9">
        <v>1000.0</v>
      </c>
    </row>
    <row r="8791">
      <c r="A8791" s="9" t="s">
        <v>41823</v>
      </c>
      <c r="B8791" s="9" t="s">
        <v>41825</v>
      </c>
      <c r="C8791" s="9" t="s">
        <v>41826</v>
      </c>
      <c r="D8791" s="9">
        <v>-1000.0</v>
      </c>
      <c r="E8791" s="9">
        <v>1000.0</v>
      </c>
      <c r="F8791" s="9">
        <v>-1000.0</v>
      </c>
      <c r="G8791" s="9">
        <v>1000.0</v>
      </c>
    </row>
    <row r="8792">
      <c r="A8792" s="9" t="s">
        <v>11439</v>
      </c>
      <c r="B8792" s="9" t="s">
        <v>11441</v>
      </c>
      <c r="C8792" s="9" t="s">
        <v>11442</v>
      </c>
      <c r="D8792" s="9">
        <v>-1000.0</v>
      </c>
      <c r="E8792" s="9">
        <v>1000.0</v>
      </c>
      <c r="F8792" s="9">
        <v>-1000.0</v>
      </c>
      <c r="G8792" s="9">
        <v>1000.0</v>
      </c>
    </row>
    <row r="8793">
      <c r="A8793" s="9" t="s">
        <v>11445</v>
      </c>
      <c r="B8793" s="9" t="s">
        <v>11446</v>
      </c>
      <c r="C8793" s="9" t="s">
        <v>11447</v>
      </c>
      <c r="D8793" s="9">
        <v>-1000.0</v>
      </c>
      <c r="E8793" s="9">
        <v>1000.0</v>
      </c>
      <c r="F8793" s="9">
        <v>-1000.0</v>
      </c>
      <c r="G8793" s="9">
        <v>1000.0</v>
      </c>
    </row>
    <row r="8794">
      <c r="A8794" s="9" t="s">
        <v>41835</v>
      </c>
      <c r="B8794" s="9" t="s">
        <v>41836</v>
      </c>
      <c r="C8794" s="9" t="s">
        <v>41838</v>
      </c>
      <c r="D8794" s="9">
        <v>0.0</v>
      </c>
      <c r="E8794" s="9">
        <v>1000.0</v>
      </c>
      <c r="F8794" s="9">
        <v>0.0</v>
      </c>
      <c r="G8794" s="9">
        <v>1000.0</v>
      </c>
    </row>
    <row r="8795">
      <c r="A8795" s="9" t="s">
        <v>11455</v>
      </c>
      <c r="B8795" s="9" t="s">
        <v>11457</v>
      </c>
      <c r="C8795" s="9" t="s">
        <v>11459</v>
      </c>
      <c r="D8795" s="9">
        <v>-1000.0</v>
      </c>
      <c r="E8795" s="9">
        <v>1000.0</v>
      </c>
      <c r="F8795" s="9">
        <v>-1000.0</v>
      </c>
      <c r="G8795" s="9">
        <v>1000.0</v>
      </c>
    </row>
    <row r="8796">
      <c r="A8796" s="9" t="s">
        <v>11462</v>
      </c>
      <c r="B8796" s="9" t="s">
        <v>11464</v>
      </c>
      <c r="C8796" s="9" t="s">
        <v>11467</v>
      </c>
      <c r="D8796" s="9">
        <v>-1000.0</v>
      </c>
      <c r="E8796" s="9">
        <v>1000.0</v>
      </c>
      <c r="F8796" s="9">
        <v>-1000.0</v>
      </c>
      <c r="G8796" s="9">
        <v>1000.0</v>
      </c>
    </row>
    <row r="8797">
      <c r="A8797" s="9" t="s">
        <v>41849</v>
      </c>
      <c r="B8797" s="9" t="s">
        <v>41850</v>
      </c>
      <c r="C8797" s="9" t="s">
        <v>41851</v>
      </c>
      <c r="D8797" s="9">
        <v>0.0</v>
      </c>
      <c r="E8797" s="9">
        <v>1000.0</v>
      </c>
      <c r="F8797" s="9">
        <v>0.0</v>
      </c>
      <c r="G8797" s="9">
        <v>1000.0</v>
      </c>
    </row>
    <row r="8798">
      <c r="A8798" s="9" t="s">
        <v>41861</v>
      </c>
      <c r="B8798" s="9" t="s">
        <v>41862</v>
      </c>
      <c r="C8798" s="9" t="s">
        <v>41864</v>
      </c>
      <c r="D8798" s="9">
        <v>-1000.0</v>
      </c>
      <c r="E8798" s="9">
        <v>1000.0</v>
      </c>
      <c r="F8798" s="9">
        <v>-1000.0</v>
      </c>
      <c r="G8798" s="9">
        <v>1000.0</v>
      </c>
    </row>
    <row r="8799">
      <c r="A8799" s="9" t="s">
        <v>11470</v>
      </c>
      <c r="B8799" s="9" t="s">
        <v>11471</v>
      </c>
      <c r="C8799" s="9" t="s">
        <v>11472</v>
      </c>
      <c r="D8799" s="9">
        <v>-1000.0</v>
      </c>
      <c r="E8799" s="9">
        <v>1000.0</v>
      </c>
      <c r="F8799" s="9">
        <v>-1000.0</v>
      </c>
      <c r="G8799" s="9">
        <v>1000.0</v>
      </c>
    </row>
    <row r="8800">
      <c r="A8800" s="9" t="s">
        <v>11476</v>
      </c>
      <c r="B8800" s="9" t="s">
        <v>11479</v>
      </c>
      <c r="C8800" s="9" t="s">
        <v>11480</v>
      </c>
      <c r="D8800" s="9">
        <v>-1000.0</v>
      </c>
      <c r="E8800" s="9">
        <v>1000.0</v>
      </c>
      <c r="F8800" s="9">
        <v>-1000.0</v>
      </c>
      <c r="G8800" s="9">
        <v>1000.0</v>
      </c>
    </row>
    <row r="8801">
      <c r="A8801" s="9" t="s">
        <v>11488</v>
      </c>
      <c r="B8801" s="9" t="s">
        <v>11490</v>
      </c>
      <c r="C8801" s="9" t="s">
        <v>11492</v>
      </c>
      <c r="D8801" s="9">
        <v>-1000.0</v>
      </c>
      <c r="E8801" s="9">
        <v>1000.0</v>
      </c>
      <c r="F8801" s="9">
        <v>-1000.0</v>
      </c>
      <c r="G8801" s="9">
        <v>1000.0</v>
      </c>
    </row>
    <row r="8802">
      <c r="A8802" s="9" t="s">
        <v>11501</v>
      </c>
      <c r="B8802" s="9" t="s">
        <v>11502</v>
      </c>
      <c r="C8802" s="9" t="s">
        <v>11505</v>
      </c>
      <c r="D8802" s="9">
        <v>-1000.0</v>
      </c>
      <c r="E8802" s="9">
        <v>1000.0</v>
      </c>
      <c r="F8802" s="9">
        <v>-1000.0</v>
      </c>
      <c r="G8802" s="9">
        <v>1000.0</v>
      </c>
    </row>
    <row r="8803">
      <c r="A8803" s="9" t="s">
        <v>11511</v>
      </c>
      <c r="B8803" s="9" t="s">
        <v>11513</v>
      </c>
      <c r="C8803" s="9" t="s">
        <v>11514</v>
      </c>
      <c r="D8803" s="9">
        <v>-1000.0</v>
      </c>
      <c r="E8803" s="9">
        <v>1000.0</v>
      </c>
      <c r="F8803" s="9">
        <v>-1000.0</v>
      </c>
      <c r="G8803" s="9">
        <v>1000.0</v>
      </c>
    </row>
    <row r="8804">
      <c r="A8804" s="9" t="s">
        <v>11521</v>
      </c>
      <c r="B8804" s="9" t="s">
        <v>11523</v>
      </c>
      <c r="C8804" s="9" t="s">
        <v>11525</v>
      </c>
      <c r="D8804" s="9">
        <v>-1000.0</v>
      </c>
      <c r="E8804" s="9">
        <v>1000.0</v>
      </c>
      <c r="F8804" s="9">
        <v>-1000.0</v>
      </c>
      <c r="G8804" s="9">
        <v>1000.0</v>
      </c>
    </row>
    <row r="8805">
      <c r="A8805" s="9" t="s">
        <v>11534</v>
      </c>
      <c r="B8805" s="9" t="s">
        <v>11535</v>
      </c>
      <c r="C8805" s="9" t="s">
        <v>11537</v>
      </c>
      <c r="D8805" s="9">
        <v>-1000.0</v>
      </c>
      <c r="E8805" s="9">
        <v>1000.0</v>
      </c>
      <c r="F8805" s="9">
        <v>-1000.0</v>
      </c>
      <c r="G8805" s="9">
        <v>1000.0</v>
      </c>
    </row>
    <row r="8806">
      <c r="A8806" s="9" t="s">
        <v>9791</v>
      </c>
      <c r="B8806" s="9" t="s">
        <v>67161</v>
      </c>
      <c r="C8806" s="9" t="s">
        <v>67162</v>
      </c>
      <c r="D8806" s="9">
        <v>-1000.0</v>
      </c>
      <c r="E8806" s="9">
        <v>1000.0</v>
      </c>
      <c r="F8806" s="9">
        <v>-1000.0</v>
      </c>
      <c r="G8806" s="9">
        <v>1000.0</v>
      </c>
    </row>
    <row r="8807">
      <c r="A8807" s="9" t="s">
        <v>67163</v>
      </c>
      <c r="B8807" s="9" t="s">
        <v>67164</v>
      </c>
      <c r="C8807" s="9" t="s">
        <v>67165</v>
      </c>
      <c r="D8807" s="9">
        <v>-1000.0</v>
      </c>
      <c r="E8807" s="9">
        <v>1000.0</v>
      </c>
      <c r="F8807" s="9">
        <v>-1000.0</v>
      </c>
      <c r="G8807" s="9">
        <v>1000.0</v>
      </c>
    </row>
    <row r="8808">
      <c r="A8808" s="9" t="s">
        <v>67168</v>
      </c>
      <c r="B8808" s="9" t="s">
        <v>67169</v>
      </c>
      <c r="C8808" s="9" t="s">
        <v>67171</v>
      </c>
      <c r="D8808" s="9">
        <v>0.0</v>
      </c>
      <c r="E8808" s="9">
        <v>1000.0</v>
      </c>
      <c r="F8808" s="9">
        <v>0.0</v>
      </c>
      <c r="G8808" s="9">
        <v>1000.0</v>
      </c>
    </row>
    <row r="8809">
      <c r="A8809" s="9" t="s">
        <v>11244</v>
      </c>
      <c r="B8809" s="9" t="s">
        <v>67172</v>
      </c>
      <c r="C8809" s="9" t="s">
        <v>67173</v>
      </c>
      <c r="D8809" s="9">
        <v>-1000.0</v>
      </c>
      <c r="E8809" s="9">
        <v>1000.0</v>
      </c>
      <c r="F8809" s="9">
        <v>-1000.0</v>
      </c>
      <c r="G8809" s="9">
        <v>1000.0</v>
      </c>
    </row>
    <row r="8810">
      <c r="A8810" s="9" t="s">
        <v>9757</v>
      </c>
      <c r="B8810" s="9" t="s">
        <v>67176</v>
      </c>
      <c r="C8810" s="9" t="s">
        <v>67178</v>
      </c>
      <c r="D8810" s="9">
        <v>-1000.0</v>
      </c>
      <c r="E8810" s="9">
        <v>1000.0</v>
      </c>
      <c r="F8810" s="9">
        <v>-1000.0</v>
      </c>
      <c r="G8810" s="9">
        <v>1000.0</v>
      </c>
    </row>
    <row r="8811">
      <c r="A8811" s="9" t="s">
        <v>9749</v>
      </c>
      <c r="B8811" s="9" t="s">
        <v>25531</v>
      </c>
      <c r="C8811" s="9" t="s">
        <v>67180</v>
      </c>
      <c r="D8811" s="9">
        <v>0.0</v>
      </c>
      <c r="E8811" s="9">
        <v>1000.0</v>
      </c>
      <c r="F8811" s="9">
        <v>0.0</v>
      </c>
      <c r="G8811" s="9">
        <v>1000.0</v>
      </c>
    </row>
    <row r="8812">
      <c r="A8812" s="9" t="s">
        <v>7069</v>
      </c>
      <c r="B8812" s="9" t="s">
        <v>67181</v>
      </c>
      <c r="C8812" s="9" t="s">
        <v>67182</v>
      </c>
      <c r="D8812" s="9">
        <v>-1000.0</v>
      </c>
      <c r="E8812" s="9">
        <v>1000.0</v>
      </c>
      <c r="F8812" s="9">
        <v>-1000.0</v>
      </c>
      <c r="G8812" s="9">
        <v>1000.0</v>
      </c>
    </row>
    <row r="8813">
      <c r="A8813" s="9" t="s">
        <v>15157</v>
      </c>
      <c r="B8813" s="9" t="s">
        <v>41872</v>
      </c>
      <c r="C8813" s="9" t="s">
        <v>41873</v>
      </c>
      <c r="D8813" s="9">
        <v>-1000.0</v>
      </c>
      <c r="E8813" s="9">
        <v>1000.0</v>
      </c>
      <c r="F8813" s="9">
        <v>-1000.0</v>
      </c>
      <c r="G8813" s="9">
        <v>1000.0</v>
      </c>
    </row>
    <row r="8814">
      <c r="A8814" s="9" t="s">
        <v>7124</v>
      </c>
      <c r="B8814" s="9" t="s">
        <v>67186</v>
      </c>
      <c r="C8814" s="9" t="s">
        <v>67187</v>
      </c>
      <c r="D8814" s="9">
        <v>0.0</v>
      </c>
      <c r="E8814" s="9">
        <v>1000.0</v>
      </c>
      <c r="F8814" s="9">
        <v>0.0</v>
      </c>
      <c r="G8814" s="9">
        <v>1000.0</v>
      </c>
    </row>
    <row r="8815">
      <c r="A8815" s="9" t="s">
        <v>9695</v>
      </c>
      <c r="B8815" s="9" t="s">
        <v>67190</v>
      </c>
      <c r="C8815" s="9" t="s">
        <v>67192</v>
      </c>
      <c r="D8815" s="9">
        <v>0.0</v>
      </c>
      <c r="E8815" s="9">
        <v>1000.0</v>
      </c>
      <c r="F8815" s="9">
        <v>0.0</v>
      </c>
      <c r="G8815" s="9">
        <v>1000.0</v>
      </c>
    </row>
    <row r="8816">
      <c r="A8816" s="9" t="s">
        <v>67193</v>
      </c>
      <c r="B8816" s="9" t="s">
        <v>67194</v>
      </c>
      <c r="C8816" s="9" t="s">
        <v>67195</v>
      </c>
      <c r="D8816" s="9">
        <v>-1000.0</v>
      </c>
      <c r="E8816" s="9">
        <v>1000.0</v>
      </c>
      <c r="F8816" s="9">
        <v>-1000.0</v>
      </c>
      <c r="G8816" s="9">
        <v>1000.0</v>
      </c>
    </row>
    <row r="8817">
      <c r="A8817" s="9" t="s">
        <v>11064</v>
      </c>
      <c r="B8817" s="9" t="s">
        <v>67197</v>
      </c>
      <c r="C8817" s="9" t="s">
        <v>67199</v>
      </c>
      <c r="D8817" s="9">
        <v>0.0</v>
      </c>
      <c r="E8817" s="9">
        <v>1000.0</v>
      </c>
      <c r="F8817" s="9">
        <v>0.0</v>
      </c>
      <c r="G8817" s="9">
        <v>1000.0</v>
      </c>
    </row>
    <row r="8818">
      <c r="A8818" s="9" t="s">
        <v>7231</v>
      </c>
      <c r="B8818" s="9" t="s">
        <v>67201</v>
      </c>
      <c r="C8818" s="9" t="s">
        <v>67202</v>
      </c>
      <c r="D8818" s="9">
        <v>0.0</v>
      </c>
      <c r="E8818" s="9">
        <v>1000.0</v>
      </c>
      <c r="F8818" s="9">
        <v>0.0</v>
      </c>
      <c r="G8818" s="9">
        <v>1000.0</v>
      </c>
    </row>
    <row r="8819">
      <c r="A8819" s="9" t="s">
        <v>14363</v>
      </c>
      <c r="B8819" s="9" t="s">
        <v>67204</v>
      </c>
      <c r="C8819" s="9" t="s">
        <v>67206</v>
      </c>
      <c r="D8819" s="9">
        <v>0.0</v>
      </c>
      <c r="E8819" s="9">
        <v>1000.0</v>
      </c>
      <c r="F8819" s="9">
        <v>0.0</v>
      </c>
      <c r="G8819" s="9">
        <v>1000.0</v>
      </c>
    </row>
    <row r="8820">
      <c r="A8820" s="9" t="s">
        <v>9615</v>
      </c>
      <c r="B8820" s="9" t="s">
        <v>26798</v>
      </c>
      <c r="C8820" s="9" t="s">
        <v>67210</v>
      </c>
      <c r="D8820" s="9">
        <v>-1000.0</v>
      </c>
      <c r="E8820" s="9">
        <v>1000.0</v>
      </c>
      <c r="F8820" s="9">
        <v>-1000.0</v>
      </c>
      <c r="G8820" s="9">
        <v>1000.0</v>
      </c>
    </row>
    <row r="8821">
      <c r="A8821" s="9" t="s">
        <v>13154</v>
      </c>
      <c r="B8821" s="9" t="s">
        <v>67212</v>
      </c>
      <c r="C8821" s="9" t="s">
        <v>67213</v>
      </c>
      <c r="D8821" s="9">
        <v>0.0</v>
      </c>
      <c r="E8821" s="9">
        <v>1000.0</v>
      </c>
      <c r="F8821" s="9">
        <v>0.0</v>
      </c>
      <c r="G8821" s="9">
        <v>1000.0</v>
      </c>
    </row>
    <row r="8822">
      <c r="A8822" s="9" t="s">
        <v>67215</v>
      </c>
      <c r="B8822" s="9" t="s">
        <v>67216</v>
      </c>
      <c r="C8822" s="9" t="s">
        <v>67217</v>
      </c>
      <c r="D8822" s="9">
        <v>-1000.0</v>
      </c>
      <c r="E8822" s="9">
        <v>1000.0</v>
      </c>
      <c r="F8822" s="9">
        <v>-1000.0</v>
      </c>
      <c r="G8822" s="9">
        <v>1000.0</v>
      </c>
    </row>
    <row r="8823">
      <c r="A8823" s="9" t="s">
        <v>9526</v>
      </c>
      <c r="B8823" s="9" t="s">
        <v>67220</v>
      </c>
      <c r="C8823" s="9" t="s">
        <v>67222</v>
      </c>
      <c r="D8823" s="9">
        <v>0.0</v>
      </c>
      <c r="E8823" s="9">
        <v>1000.0</v>
      </c>
      <c r="F8823" s="9">
        <v>0.0</v>
      </c>
      <c r="G8823" s="9">
        <v>1000.0</v>
      </c>
    </row>
    <row r="8824">
      <c r="A8824" s="9" t="s">
        <v>7416</v>
      </c>
      <c r="B8824" s="9" t="s">
        <v>67223</v>
      </c>
      <c r="C8824" s="9" t="s">
        <v>67224</v>
      </c>
      <c r="D8824" s="9">
        <v>-1000.0</v>
      </c>
      <c r="E8824" s="9">
        <v>1000.0</v>
      </c>
      <c r="F8824" s="9">
        <v>-1000.0</v>
      </c>
      <c r="G8824" s="9">
        <v>1000.0</v>
      </c>
    </row>
    <row r="8825">
      <c r="A8825" s="9" t="s">
        <v>7433</v>
      </c>
      <c r="B8825" s="9" t="s">
        <v>67227</v>
      </c>
      <c r="C8825" s="9" t="s">
        <v>67229</v>
      </c>
      <c r="D8825" s="9">
        <v>0.0</v>
      </c>
      <c r="E8825" s="9">
        <v>1000.0</v>
      </c>
      <c r="F8825" s="9">
        <v>0.0</v>
      </c>
      <c r="G8825" s="9">
        <v>1000.0</v>
      </c>
    </row>
    <row r="8826">
      <c r="A8826" s="9" t="s">
        <v>9427</v>
      </c>
      <c r="B8826" s="9" t="s">
        <v>67230</v>
      </c>
      <c r="C8826" s="9" t="s">
        <v>67231</v>
      </c>
      <c r="D8826" s="9">
        <v>0.0</v>
      </c>
      <c r="E8826" s="9">
        <v>1000.0</v>
      </c>
      <c r="F8826" s="9">
        <v>0.0</v>
      </c>
      <c r="G8826" s="9">
        <v>1000.0</v>
      </c>
    </row>
    <row r="8827">
      <c r="A8827" s="9" t="s">
        <v>9425</v>
      </c>
      <c r="B8827" s="9" t="s">
        <v>67233</v>
      </c>
      <c r="C8827" s="9" t="s">
        <v>67235</v>
      </c>
      <c r="D8827" s="9">
        <v>0.0</v>
      </c>
      <c r="E8827" s="9">
        <v>1000.0</v>
      </c>
      <c r="F8827" s="9">
        <v>0.0</v>
      </c>
      <c r="G8827" s="9">
        <v>1000.0</v>
      </c>
    </row>
    <row r="8828">
      <c r="A8828" s="9" t="s">
        <v>9404</v>
      </c>
      <c r="B8828" s="9" t="s">
        <v>67238</v>
      </c>
      <c r="C8828" s="9" t="s">
        <v>67239</v>
      </c>
      <c r="D8828" s="9">
        <v>0.0</v>
      </c>
      <c r="E8828" s="9">
        <v>1000.0</v>
      </c>
      <c r="F8828" s="9">
        <v>0.0</v>
      </c>
      <c r="G8828" s="9">
        <v>1000.0</v>
      </c>
    </row>
    <row r="8829">
      <c r="A8829" s="9" t="s">
        <v>9399</v>
      </c>
      <c r="B8829" s="9" t="s">
        <v>67240</v>
      </c>
      <c r="C8829" s="9" t="s">
        <v>67241</v>
      </c>
      <c r="D8829" s="9">
        <v>0.0</v>
      </c>
      <c r="E8829" s="9">
        <v>1000.0</v>
      </c>
      <c r="F8829" s="9">
        <v>0.0</v>
      </c>
      <c r="G8829" s="9">
        <v>1000.0</v>
      </c>
    </row>
    <row r="8830">
      <c r="A8830" s="9" t="s">
        <v>13806</v>
      </c>
      <c r="B8830" s="9" t="s">
        <v>41879</v>
      </c>
      <c r="C8830" s="9" t="s">
        <v>41883</v>
      </c>
      <c r="D8830" s="9">
        <v>-1000.0</v>
      </c>
      <c r="E8830" s="9">
        <v>1000.0</v>
      </c>
      <c r="F8830" s="9">
        <v>-1000.0</v>
      </c>
      <c r="G8830" s="9">
        <v>1000.0</v>
      </c>
    </row>
    <row r="8831">
      <c r="A8831" s="9" t="s">
        <v>11353</v>
      </c>
      <c r="B8831" s="9" t="s">
        <v>67245</v>
      </c>
      <c r="C8831" s="9" t="s">
        <v>67246</v>
      </c>
      <c r="D8831" s="9">
        <v>-1000.0</v>
      </c>
      <c r="E8831" s="9">
        <v>1000.0</v>
      </c>
      <c r="F8831" s="9">
        <v>-1000.0</v>
      </c>
      <c r="G8831" s="9">
        <v>1000.0</v>
      </c>
    </row>
    <row r="8832">
      <c r="A8832" s="9" t="s">
        <v>9359</v>
      </c>
      <c r="B8832" s="9" t="s">
        <v>67248</v>
      </c>
      <c r="C8832" s="9" t="s">
        <v>67249</v>
      </c>
      <c r="D8832" s="9">
        <v>-1000.0</v>
      </c>
      <c r="E8832" s="9">
        <v>1000.0</v>
      </c>
      <c r="F8832" s="9">
        <v>-1000.0</v>
      </c>
      <c r="G8832" s="9">
        <v>1000.0</v>
      </c>
    </row>
    <row r="8833">
      <c r="A8833" s="9" t="s">
        <v>9355</v>
      </c>
      <c r="B8833" s="9" t="s">
        <v>67250</v>
      </c>
      <c r="C8833" s="9" t="s">
        <v>67252</v>
      </c>
      <c r="D8833" s="9">
        <v>-1000.0</v>
      </c>
      <c r="E8833" s="9">
        <v>1000.0</v>
      </c>
      <c r="F8833" s="9">
        <v>-1000.0</v>
      </c>
      <c r="G8833" s="9">
        <v>1000.0</v>
      </c>
    </row>
    <row r="8834">
      <c r="A8834" s="9" t="s">
        <v>9349</v>
      </c>
      <c r="B8834" s="9" t="s">
        <v>67253</v>
      </c>
      <c r="C8834" s="9" t="s">
        <v>67254</v>
      </c>
      <c r="D8834" s="9">
        <v>0.0</v>
      </c>
      <c r="E8834" s="9">
        <v>1000.0</v>
      </c>
      <c r="F8834" s="9">
        <v>0.0</v>
      </c>
      <c r="G8834" s="9">
        <v>1000.0</v>
      </c>
    </row>
    <row r="8835">
      <c r="A8835" s="9" t="s">
        <v>9339</v>
      </c>
      <c r="B8835" s="9" t="s">
        <v>29385</v>
      </c>
      <c r="C8835" s="9" t="s">
        <v>67258</v>
      </c>
      <c r="D8835" s="9">
        <v>0.0</v>
      </c>
      <c r="E8835" s="9">
        <v>1000.0</v>
      </c>
      <c r="F8835" s="9">
        <v>0.0</v>
      </c>
      <c r="G8835" s="9">
        <v>1000.0</v>
      </c>
    </row>
    <row r="8836">
      <c r="A8836" s="9" t="s">
        <v>9346</v>
      </c>
      <c r="B8836" s="9" t="s">
        <v>67259</v>
      </c>
      <c r="C8836" s="9" t="s">
        <v>67260</v>
      </c>
      <c r="D8836" s="9">
        <v>0.0</v>
      </c>
      <c r="E8836" s="9">
        <v>1000.0</v>
      </c>
      <c r="F8836" s="9">
        <v>0.0</v>
      </c>
      <c r="G8836" s="9">
        <v>1000.0</v>
      </c>
    </row>
    <row r="8837">
      <c r="A8837" s="9" t="s">
        <v>9334</v>
      </c>
      <c r="B8837" s="9" t="s">
        <v>67263</v>
      </c>
      <c r="C8837" s="9" t="s">
        <v>67265</v>
      </c>
      <c r="D8837" s="9">
        <v>0.0</v>
      </c>
      <c r="E8837" s="9">
        <v>1000.0</v>
      </c>
      <c r="F8837" s="9">
        <v>0.0</v>
      </c>
      <c r="G8837" s="9">
        <v>1000.0</v>
      </c>
    </row>
    <row r="8838">
      <c r="A8838" s="9" t="s">
        <v>9318</v>
      </c>
      <c r="B8838" s="9" t="s">
        <v>54613</v>
      </c>
      <c r="C8838" s="9" t="s">
        <v>67267</v>
      </c>
      <c r="D8838" s="9">
        <v>0.0</v>
      </c>
      <c r="E8838" s="9">
        <v>1000.0</v>
      </c>
      <c r="F8838" s="9">
        <v>0.0</v>
      </c>
      <c r="G8838" s="9">
        <v>1000.0</v>
      </c>
    </row>
    <row r="8839">
      <c r="A8839" s="9" t="s">
        <v>67268</v>
      </c>
      <c r="B8839" s="9" t="s">
        <v>67269</v>
      </c>
      <c r="C8839" s="9" t="s">
        <v>67270</v>
      </c>
      <c r="D8839" s="9">
        <v>-1000.0</v>
      </c>
      <c r="E8839" s="9">
        <v>1000.0</v>
      </c>
      <c r="F8839" s="9">
        <v>-1000.0</v>
      </c>
      <c r="G8839" s="9">
        <v>1000.0</v>
      </c>
    </row>
    <row r="8840">
      <c r="A8840" s="9" t="s">
        <v>67273</v>
      </c>
      <c r="B8840" s="9" t="s">
        <v>30237</v>
      </c>
      <c r="C8840" s="9" t="s">
        <v>67275</v>
      </c>
      <c r="D8840" s="9">
        <v>0.0</v>
      </c>
      <c r="E8840" s="9">
        <v>1000.0</v>
      </c>
      <c r="F8840" s="9">
        <v>0.0</v>
      </c>
      <c r="G8840" s="9">
        <v>1000.0</v>
      </c>
    </row>
    <row r="8841">
      <c r="A8841" s="9" t="s">
        <v>67276</v>
      </c>
      <c r="B8841" s="9" t="s">
        <v>67277</v>
      </c>
      <c r="C8841" s="9" t="s">
        <v>67278</v>
      </c>
      <c r="D8841" s="9">
        <v>0.0</v>
      </c>
      <c r="E8841" s="9">
        <v>1000.0</v>
      </c>
      <c r="F8841" s="9">
        <v>0.0</v>
      </c>
      <c r="G8841" s="9">
        <v>1000.0</v>
      </c>
    </row>
    <row r="8842">
      <c r="A8842" s="9" t="s">
        <v>7548</v>
      </c>
      <c r="B8842" s="9" t="s">
        <v>67280</v>
      </c>
      <c r="C8842" s="9" t="s">
        <v>67282</v>
      </c>
      <c r="D8842" s="9">
        <v>-1000.0</v>
      </c>
      <c r="E8842" s="9">
        <v>1000.0</v>
      </c>
      <c r="F8842" s="9">
        <v>-1000.0</v>
      </c>
      <c r="G8842" s="9">
        <v>1000.0</v>
      </c>
    </row>
    <row r="8843">
      <c r="A8843" s="9" t="s">
        <v>67285</v>
      </c>
      <c r="B8843" s="9" t="s">
        <v>67286</v>
      </c>
      <c r="C8843" s="9" t="s">
        <v>67288</v>
      </c>
      <c r="D8843" s="9">
        <v>-1.0</v>
      </c>
      <c r="E8843" s="9">
        <v>1000.0</v>
      </c>
      <c r="F8843" s="9">
        <v>-1.0</v>
      </c>
      <c r="G8843" s="9">
        <v>1000.0</v>
      </c>
    </row>
    <row r="8844">
      <c r="A8844" s="9" t="s">
        <v>7605</v>
      </c>
      <c r="B8844" s="9" t="s">
        <v>67291</v>
      </c>
      <c r="C8844" s="9" t="s">
        <v>67292</v>
      </c>
      <c r="D8844" s="9">
        <v>-1000.0</v>
      </c>
      <c r="E8844" s="9">
        <v>1000.0</v>
      </c>
      <c r="F8844" s="9">
        <v>-1000.0</v>
      </c>
      <c r="G8844" s="9">
        <v>1000.0</v>
      </c>
    </row>
    <row r="8845">
      <c r="A8845" s="9" t="s">
        <v>67295</v>
      </c>
      <c r="B8845" s="9" t="s">
        <v>67296</v>
      </c>
      <c r="C8845" s="9" t="s">
        <v>67298</v>
      </c>
      <c r="D8845" s="9">
        <v>-1.0</v>
      </c>
      <c r="E8845" s="9">
        <v>1000.0</v>
      </c>
      <c r="F8845" s="9">
        <v>-1.0</v>
      </c>
      <c r="G8845" s="9">
        <v>1000.0</v>
      </c>
    </row>
    <row r="8846">
      <c r="A8846" s="9" t="s">
        <v>9258</v>
      </c>
      <c r="B8846" s="9" t="s">
        <v>67299</v>
      </c>
      <c r="C8846" s="9" t="s">
        <v>67300</v>
      </c>
      <c r="D8846" s="9">
        <v>-1.0</v>
      </c>
      <c r="E8846" s="9">
        <v>1000.0</v>
      </c>
      <c r="F8846" s="9">
        <v>-1.0</v>
      </c>
      <c r="G8846" s="9">
        <v>1000.0</v>
      </c>
    </row>
    <row r="8847">
      <c r="A8847" s="9" t="s">
        <v>9253</v>
      </c>
      <c r="B8847" s="9" t="s">
        <v>67302</v>
      </c>
      <c r="C8847" s="9" t="s">
        <v>67303</v>
      </c>
      <c r="D8847" s="9">
        <v>-1.0</v>
      </c>
      <c r="E8847" s="9">
        <v>1000.0</v>
      </c>
      <c r="F8847" s="9">
        <v>-1.0</v>
      </c>
      <c r="G8847" s="9">
        <v>1000.0</v>
      </c>
    </row>
    <row r="8848">
      <c r="A8848" s="9" t="s">
        <v>67305</v>
      </c>
      <c r="B8848" s="9" t="s">
        <v>67306</v>
      </c>
      <c r="C8848" s="9" t="s">
        <v>67307</v>
      </c>
      <c r="D8848" s="9">
        <v>-1.0</v>
      </c>
      <c r="E8848" s="9">
        <v>1000.0</v>
      </c>
      <c r="F8848" s="9">
        <v>-1.0</v>
      </c>
      <c r="G8848" s="9">
        <v>1000.0</v>
      </c>
    </row>
    <row r="8849">
      <c r="A8849" s="9" t="s">
        <v>7647</v>
      </c>
      <c r="B8849" s="9" t="s">
        <v>67310</v>
      </c>
      <c r="C8849" s="9" t="s">
        <v>67311</v>
      </c>
      <c r="D8849" s="9">
        <v>-1.0</v>
      </c>
      <c r="E8849" s="9">
        <v>1000.0</v>
      </c>
      <c r="F8849" s="9">
        <v>-1.0</v>
      </c>
      <c r="G8849" s="9">
        <v>1000.0</v>
      </c>
    </row>
    <row r="8850">
      <c r="A8850" s="9" t="s">
        <v>67313</v>
      </c>
      <c r="B8850" s="9" t="s">
        <v>67314</v>
      </c>
      <c r="C8850" s="9" t="s">
        <v>67315</v>
      </c>
      <c r="D8850" s="9">
        <v>-1.0</v>
      </c>
      <c r="E8850" s="9">
        <v>1000.0</v>
      </c>
      <c r="F8850" s="9">
        <v>-1.0</v>
      </c>
      <c r="G8850" s="9">
        <v>1000.0</v>
      </c>
    </row>
    <row r="8851">
      <c r="A8851" s="9" t="s">
        <v>7665</v>
      </c>
      <c r="B8851" s="9" t="s">
        <v>67319</v>
      </c>
      <c r="C8851" s="9" t="s">
        <v>67321</v>
      </c>
      <c r="D8851" s="9">
        <v>-1000.0</v>
      </c>
      <c r="E8851" s="9">
        <v>1000.0</v>
      </c>
      <c r="F8851" s="9">
        <v>-1000.0</v>
      </c>
      <c r="G8851" s="9">
        <v>1000.0</v>
      </c>
    </row>
    <row r="8852">
      <c r="A8852" s="9" t="s">
        <v>7677</v>
      </c>
      <c r="B8852" s="9" t="s">
        <v>67322</v>
      </c>
      <c r="C8852" s="9" t="s">
        <v>67323</v>
      </c>
      <c r="D8852" s="9">
        <v>-100.0</v>
      </c>
      <c r="E8852" s="9">
        <v>1000.0</v>
      </c>
      <c r="F8852" s="9">
        <v>-100.0</v>
      </c>
      <c r="G8852" s="9">
        <v>1000.0</v>
      </c>
    </row>
    <row r="8853">
      <c r="A8853" s="9" t="s">
        <v>67324</v>
      </c>
      <c r="B8853" s="9" t="s">
        <v>67325</v>
      </c>
      <c r="C8853" s="9" t="s">
        <v>67326</v>
      </c>
      <c r="D8853" s="9">
        <v>-1000.0</v>
      </c>
      <c r="E8853" s="9">
        <v>1000.0</v>
      </c>
      <c r="F8853" s="9">
        <v>-1000.0</v>
      </c>
      <c r="G8853" s="9">
        <v>1000.0</v>
      </c>
    </row>
    <row r="8854">
      <c r="A8854" s="9" t="s">
        <v>67329</v>
      </c>
      <c r="B8854" s="9" t="s">
        <v>67330</v>
      </c>
      <c r="C8854" s="9" t="s">
        <v>67331</v>
      </c>
      <c r="D8854" s="9">
        <v>-1000.0</v>
      </c>
      <c r="E8854" s="9">
        <v>1000.0</v>
      </c>
      <c r="F8854" s="9">
        <v>-1000.0</v>
      </c>
      <c r="G8854" s="9">
        <v>1000.0</v>
      </c>
    </row>
    <row r="8855">
      <c r="A8855" s="9" t="s">
        <v>67333</v>
      </c>
      <c r="B8855" s="9" t="s">
        <v>67334</v>
      </c>
      <c r="C8855" s="9" t="s">
        <v>67335</v>
      </c>
      <c r="D8855" s="9">
        <v>-1000.0</v>
      </c>
      <c r="E8855" s="9">
        <v>1000.0</v>
      </c>
      <c r="F8855" s="9">
        <v>-1000.0</v>
      </c>
      <c r="G8855" s="9">
        <v>1000.0</v>
      </c>
    </row>
    <row r="8856">
      <c r="A8856" s="9" t="s">
        <v>67336</v>
      </c>
      <c r="B8856" s="9" t="s">
        <v>67338</v>
      </c>
      <c r="C8856" s="9" t="s">
        <v>67340</v>
      </c>
      <c r="D8856" s="9">
        <v>-1000.0</v>
      </c>
      <c r="E8856" s="9">
        <v>1000.0</v>
      </c>
      <c r="F8856" s="9">
        <v>-1000.0</v>
      </c>
      <c r="G8856" s="9">
        <v>1000.0</v>
      </c>
    </row>
    <row r="8857">
      <c r="A8857" s="9" t="s">
        <v>67342</v>
      </c>
      <c r="B8857" s="9" t="s">
        <v>67343</v>
      </c>
      <c r="C8857" s="9" t="s">
        <v>67344</v>
      </c>
      <c r="D8857" s="9">
        <v>-1000.0</v>
      </c>
      <c r="E8857" s="9">
        <v>1000.0</v>
      </c>
      <c r="F8857" s="9">
        <v>-1000.0</v>
      </c>
      <c r="G8857" s="9">
        <v>1000.0</v>
      </c>
    </row>
    <row r="8858">
      <c r="A8858" s="9" t="s">
        <v>67345</v>
      </c>
      <c r="B8858" s="9" t="s">
        <v>67346</v>
      </c>
      <c r="C8858" s="9" t="s">
        <v>67347</v>
      </c>
      <c r="D8858" s="9">
        <v>-1.0</v>
      </c>
      <c r="E8858" s="9">
        <v>1000.0</v>
      </c>
      <c r="F8858" s="9">
        <v>-1.0</v>
      </c>
      <c r="G8858" s="9">
        <v>1000.0</v>
      </c>
    </row>
    <row r="8859">
      <c r="A8859" s="9" t="s">
        <v>7702</v>
      </c>
      <c r="B8859" s="9" t="s">
        <v>67351</v>
      </c>
      <c r="C8859" s="9" t="s">
        <v>67352</v>
      </c>
      <c r="D8859" s="9">
        <v>-1.0</v>
      </c>
      <c r="E8859" s="9">
        <v>1000.0</v>
      </c>
      <c r="F8859" s="9">
        <v>-1.0</v>
      </c>
      <c r="G8859" s="9">
        <v>1000.0</v>
      </c>
    </row>
    <row r="8860">
      <c r="A8860" s="9" t="s">
        <v>67353</v>
      </c>
      <c r="B8860" s="9" t="s">
        <v>67354</v>
      </c>
      <c r="C8860" s="9" t="s">
        <v>67355</v>
      </c>
      <c r="D8860" s="9">
        <v>-1.0</v>
      </c>
      <c r="E8860" s="9">
        <v>1000.0</v>
      </c>
      <c r="F8860" s="9">
        <v>-1.0</v>
      </c>
      <c r="G8860" s="9">
        <v>1000.0</v>
      </c>
    </row>
    <row r="8861">
      <c r="A8861" s="9" t="s">
        <v>7324</v>
      </c>
      <c r="B8861" s="9" t="s">
        <v>11552</v>
      </c>
      <c r="C8861" s="9" t="s">
        <v>11554</v>
      </c>
      <c r="D8861" s="9">
        <v>-500.0</v>
      </c>
      <c r="E8861" s="9">
        <v>500.0</v>
      </c>
      <c r="F8861" s="9">
        <v>-500.0</v>
      </c>
      <c r="G8861" s="9">
        <v>500.0</v>
      </c>
    </row>
    <row r="8862">
      <c r="A8862" s="9" t="s">
        <v>7719</v>
      </c>
      <c r="B8862" s="9" t="s">
        <v>67359</v>
      </c>
      <c r="C8862" s="9" t="s">
        <v>67360</v>
      </c>
      <c r="D8862" s="9">
        <v>-1000.0</v>
      </c>
      <c r="E8862" s="9">
        <v>1000.0</v>
      </c>
      <c r="F8862" s="9">
        <v>-1000.0</v>
      </c>
      <c r="G8862" s="9">
        <v>1000.0</v>
      </c>
    </row>
    <row r="8863">
      <c r="A8863" s="9" t="s">
        <v>9213</v>
      </c>
      <c r="B8863" s="9" t="s">
        <v>67361</v>
      </c>
      <c r="C8863" s="9" t="s">
        <v>67362</v>
      </c>
      <c r="D8863" s="9">
        <v>-1.0</v>
      </c>
      <c r="E8863" s="9">
        <v>1000.0</v>
      </c>
      <c r="F8863" s="9">
        <v>-1.0</v>
      </c>
      <c r="G8863" s="9">
        <v>1000.0</v>
      </c>
    </row>
    <row r="8864">
      <c r="A8864" s="9" t="s">
        <v>67364</v>
      </c>
      <c r="B8864" s="9" t="s">
        <v>67366</v>
      </c>
      <c r="C8864" s="9" t="s">
        <v>67368</v>
      </c>
      <c r="D8864" s="9">
        <v>-1.0</v>
      </c>
      <c r="E8864" s="9">
        <v>1000.0</v>
      </c>
      <c r="F8864" s="9">
        <v>-1.0</v>
      </c>
      <c r="G8864" s="9">
        <v>1000.0</v>
      </c>
    </row>
    <row r="8865">
      <c r="A8865" s="9" t="s">
        <v>67371</v>
      </c>
      <c r="B8865" s="9" t="s">
        <v>67372</v>
      </c>
      <c r="C8865" s="9" t="s">
        <v>67374</v>
      </c>
      <c r="D8865" s="9">
        <v>-1000.0</v>
      </c>
      <c r="E8865" s="9">
        <v>1000.0</v>
      </c>
      <c r="F8865" s="9">
        <v>-1000.0</v>
      </c>
      <c r="G8865" s="9">
        <v>1000.0</v>
      </c>
    </row>
    <row r="8866">
      <c r="A8866" s="9" t="s">
        <v>67375</v>
      </c>
      <c r="B8866" s="9" t="s">
        <v>67377</v>
      </c>
      <c r="C8866" s="9" t="s">
        <v>67378</v>
      </c>
      <c r="D8866" s="9">
        <v>-1000.0</v>
      </c>
      <c r="E8866" s="9">
        <v>1000.0</v>
      </c>
      <c r="F8866" s="9">
        <v>-1000.0</v>
      </c>
      <c r="G8866" s="9">
        <v>1000.0</v>
      </c>
    </row>
    <row r="8867">
      <c r="A8867" s="9" t="s">
        <v>67380</v>
      </c>
      <c r="B8867" s="9" t="s">
        <v>67382</v>
      </c>
      <c r="C8867" s="9" t="s">
        <v>67383</v>
      </c>
      <c r="D8867" s="9">
        <v>-1000.0</v>
      </c>
      <c r="E8867" s="9">
        <v>1000.0</v>
      </c>
      <c r="F8867" s="9">
        <v>-1000.0</v>
      </c>
      <c r="G8867" s="9">
        <v>1000.0</v>
      </c>
    </row>
    <row r="8868">
      <c r="A8868" s="9" t="s">
        <v>7772</v>
      </c>
      <c r="B8868" s="9" t="s">
        <v>67385</v>
      </c>
      <c r="C8868" s="9" t="s">
        <v>67386</v>
      </c>
      <c r="D8868" s="9">
        <v>-100.0</v>
      </c>
      <c r="E8868" s="9">
        <v>1000.0</v>
      </c>
      <c r="F8868" s="9">
        <v>-100.0</v>
      </c>
      <c r="G8868" s="9">
        <v>1000.0</v>
      </c>
    </row>
    <row r="8869">
      <c r="A8869" s="9" t="s">
        <v>7780</v>
      </c>
      <c r="B8869" s="9" t="s">
        <v>67390</v>
      </c>
      <c r="C8869" s="9" t="s">
        <v>67392</v>
      </c>
      <c r="D8869" s="9">
        <v>-100.0</v>
      </c>
      <c r="E8869" s="9">
        <v>1000.0</v>
      </c>
      <c r="F8869" s="9">
        <v>-100.0</v>
      </c>
      <c r="G8869" s="9">
        <v>1000.0</v>
      </c>
    </row>
    <row r="8870">
      <c r="A8870" s="9" t="s">
        <v>9156</v>
      </c>
      <c r="B8870" s="9" t="s">
        <v>67393</v>
      </c>
      <c r="C8870" s="9" t="s">
        <v>67394</v>
      </c>
      <c r="D8870" s="9">
        <v>-1.0</v>
      </c>
      <c r="E8870" s="9">
        <v>1000.0</v>
      </c>
      <c r="F8870" s="9">
        <v>-1.0</v>
      </c>
      <c r="G8870" s="9">
        <v>1000.0</v>
      </c>
    </row>
    <row r="8871">
      <c r="A8871" s="9" t="s">
        <v>7817</v>
      </c>
      <c r="B8871" s="9" t="s">
        <v>67395</v>
      </c>
      <c r="C8871" s="9" t="s">
        <v>67397</v>
      </c>
      <c r="D8871" s="9">
        <v>-1000.0</v>
      </c>
      <c r="E8871" s="9">
        <v>1000.0</v>
      </c>
      <c r="F8871" s="9">
        <v>-1000.0</v>
      </c>
      <c r="G8871" s="9">
        <v>1000.0</v>
      </c>
    </row>
    <row r="8872">
      <c r="A8872" s="9" t="s">
        <v>7821</v>
      </c>
      <c r="B8872" s="9" t="s">
        <v>67400</v>
      </c>
      <c r="C8872" s="9" t="s">
        <v>67401</v>
      </c>
      <c r="D8872" s="9">
        <v>-1.0</v>
      </c>
      <c r="E8872" s="9">
        <v>1000.0</v>
      </c>
      <c r="F8872" s="9">
        <v>-1.0</v>
      </c>
      <c r="G8872" s="9">
        <v>1000.0</v>
      </c>
    </row>
    <row r="8873">
      <c r="A8873" s="9" t="s">
        <v>9153</v>
      </c>
      <c r="B8873" s="9" t="s">
        <v>67402</v>
      </c>
      <c r="C8873" s="9" t="s">
        <v>67403</v>
      </c>
      <c r="D8873" s="9">
        <v>-1.0</v>
      </c>
      <c r="E8873" s="9">
        <v>1000.0</v>
      </c>
      <c r="F8873" s="9">
        <v>-1.0</v>
      </c>
      <c r="G8873" s="9">
        <v>1000.0</v>
      </c>
    </row>
    <row r="8874">
      <c r="A8874" s="9" t="s">
        <v>9151</v>
      </c>
      <c r="B8874" s="9" t="s">
        <v>67406</v>
      </c>
      <c r="C8874" s="9" t="s">
        <v>67407</v>
      </c>
      <c r="D8874" s="9">
        <v>-1.0</v>
      </c>
      <c r="E8874" s="9">
        <v>1000.0</v>
      </c>
      <c r="F8874" s="9">
        <v>-1.0</v>
      </c>
      <c r="G8874" s="9">
        <v>1000.0</v>
      </c>
    </row>
    <row r="8875">
      <c r="A8875" s="9" t="s">
        <v>9141</v>
      </c>
      <c r="B8875" s="9" t="s">
        <v>67410</v>
      </c>
      <c r="C8875" s="9" t="s">
        <v>67411</v>
      </c>
      <c r="D8875" s="9">
        <v>-1.0</v>
      </c>
      <c r="E8875" s="9">
        <v>1000.0</v>
      </c>
      <c r="F8875" s="9">
        <v>-1.0</v>
      </c>
      <c r="G8875" s="9">
        <v>1000.0</v>
      </c>
    </row>
    <row r="8876">
      <c r="A8876" s="9" t="s">
        <v>67413</v>
      </c>
      <c r="B8876" s="9" t="s">
        <v>67414</v>
      </c>
      <c r="C8876" s="9" t="s">
        <v>67415</v>
      </c>
      <c r="D8876" s="9">
        <v>-1000.0</v>
      </c>
      <c r="E8876" s="9">
        <v>1000.0</v>
      </c>
      <c r="F8876" s="9">
        <v>-1000.0</v>
      </c>
      <c r="G8876" s="9">
        <v>1000.0</v>
      </c>
    </row>
    <row r="8877">
      <c r="A8877" s="9" t="s">
        <v>9136</v>
      </c>
      <c r="B8877" s="9" t="s">
        <v>67417</v>
      </c>
      <c r="C8877" s="9" t="s">
        <v>67418</v>
      </c>
      <c r="D8877" s="9">
        <v>-1.0</v>
      </c>
      <c r="E8877" s="9">
        <v>1000.0</v>
      </c>
      <c r="F8877" s="9">
        <v>-1.0</v>
      </c>
      <c r="G8877" s="9">
        <v>1000.0</v>
      </c>
    </row>
    <row r="8878">
      <c r="A8878" s="9" t="s">
        <v>7882</v>
      </c>
      <c r="B8878" s="9" t="s">
        <v>67421</v>
      </c>
      <c r="C8878" s="9" t="s">
        <v>67423</v>
      </c>
      <c r="D8878" s="9">
        <v>-1000.0</v>
      </c>
      <c r="E8878" s="9">
        <v>1000.0</v>
      </c>
      <c r="F8878" s="9">
        <v>-1000.0</v>
      </c>
      <c r="G8878" s="9">
        <v>1000.0</v>
      </c>
    </row>
    <row r="8879">
      <c r="A8879" s="9" t="s">
        <v>67424</v>
      </c>
      <c r="B8879" s="9" t="s">
        <v>67425</v>
      </c>
      <c r="C8879" s="9" t="s">
        <v>67426</v>
      </c>
      <c r="D8879" s="9">
        <v>-1.0</v>
      </c>
      <c r="E8879" s="9">
        <v>1000.0</v>
      </c>
      <c r="F8879" s="9">
        <v>-1.0</v>
      </c>
      <c r="G8879" s="9">
        <v>1000.0</v>
      </c>
    </row>
    <row r="8880">
      <c r="A8880" s="9" t="s">
        <v>7904</v>
      </c>
      <c r="B8880" s="9" t="s">
        <v>67427</v>
      </c>
      <c r="C8880" s="9" t="s">
        <v>67428</v>
      </c>
      <c r="D8880" s="9">
        <v>-1000.0</v>
      </c>
      <c r="E8880" s="9">
        <v>1000.0</v>
      </c>
      <c r="F8880" s="9">
        <v>-1000.0</v>
      </c>
      <c r="G8880" s="9">
        <v>1000.0</v>
      </c>
    </row>
    <row r="8881">
      <c r="A8881" s="9" t="s">
        <v>67431</v>
      </c>
      <c r="B8881" s="9" t="s">
        <v>67433</v>
      </c>
      <c r="C8881" s="9" t="s">
        <v>67434</v>
      </c>
      <c r="D8881" s="9">
        <v>-1.0</v>
      </c>
      <c r="E8881" s="9">
        <v>1000.0</v>
      </c>
      <c r="F8881" s="9">
        <v>-1.0</v>
      </c>
      <c r="G8881" s="9">
        <v>1000.0</v>
      </c>
    </row>
    <row r="8882">
      <c r="A8882" s="9" t="s">
        <v>7927</v>
      </c>
      <c r="B8882" s="9" t="s">
        <v>67436</v>
      </c>
      <c r="C8882" s="9" t="s">
        <v>67437</v>
      </c>
      <c r="D8882" s="9">
        <v>-100.0</v>
      </c>
      <c r="E8882" s="9">
        <v>1000.0</v>
      </c>
      <c r="F8882" s="9">
        <v>-100.0</v>
      </c>
      <c r="G8882" s="9">
        <v>1000.0</v>
      </c>
    </row>
    <row r="8883">
      <c r="A8883" s="9" t="s">
        <v>67438</v>
      </c>
      <c r="B8883" s="9" t="s">
        <v>67439</v>
      </c>
      <c r="C8883" s="9" t="s">
        <v>67440</v>
      </c>
      <c r="D8883" s="9">
        <v>-1.0</v>
      </c>
      <c r="E8883" s="9">
        <v>1000.0</v>
      </c>
      <c r="F8883" s="9">
        <v>-1.0</v>
      </c>
      <c r="G8883" s="9">
        <v>1000.0</v>
      </c>
    </row>
    <row r="8884">
      <c r="A8884" s="9" t="s">
        <v>9091</v>
      </c>
      <c r="B8884" s="9" t="s">
        <v>67442</v>
      </c>
      <c r="C8884" s="9" t="s">
        <v>67444</v>
      </c>
      <c r="D8884" s="9">
        <v>-1.0</v>
      </c>
      <c r="E8884" s="9">
        <v>1000.0</v>
      </c>
      <c r="F8884" s="9">
        <v>-1.0</v>
      </c>
      <c r="G8884" s="9">
        <v>1000.0</v>
      </c>
    </row>
    <row r="8885">
      <c r="A8885" s="9" t="s">
        <v>7971</v>
      </c>
      <c r="B8885" s="9" t="s">
        <v>67446</v>
      </c>
      <c r="C8885" s="9" t="s">
        <v>67447</v>
      </c>
      <c r="D8885" s="9">
        <v>-1000.0</v>
      </c>
      <c r="E8885" s="9">
        <v>1000.0</v>
      </c>
      <c r="F8885" s="9">
        <v>-1000.0</v>
      </c>
      <c r="G8885" s="9">
        <v>1000.0</v>
      </c>
    </row>
    <row r="8886">
      <c r="A8886" s="9" t="s">
        <v>9082</v>
      </c>
      <c r="B8886" s="9" t="s">
        <v>67448</v>
      </c>
      <c r="C8886" s="9" t="s">
        <v>67449</v>
      </c>
      <c r="D8886" s="9">
        <v>-1.0</v>
      </c>
      <c r="E8886" s="9">
        <v>1000.0</v>
      </c>
      <c r="F8886" s="9">
        <v>-1.0</v>
      </c>
      <c r="G8886" s="9">
        <v>1000.0</v>
      </c>
    </row>
    <row r="8887">
      <c r="A8887" s="9" t="s">
        <v>67450</v>
      </c>
      <c r="B8887" s="9" t="s">
        <v>67452</v>
      </c>
      <c r="C8887" s="9" t="s">
        <v>67454</v>
      </c>
      <c r="D8887" s="9">
        <v>-100.0</v>
      </c>
      <c r="E8887" s="9">
        <v>1000.0</v>
      </c>
      <c r="F8887" s="9">
        <v>-100.0</v>
      </c>
      <c r="G8887" s="9">
        <v>1000.0</v>
      </c>
    </row>
    <row r="8888">
      <c r="A8888" s="9" t="s">
        <v>67457</v>
      </c>
      <c r="B8888" s="9" t="s">
        <v>67458</v>
      </c>
      <c r="C8888" s="9" t="s">
        <v>67459</v>
      </c>
      <c r="D8888" s="9">
        <v>-1.0</v>
      </c>
      <c r="E8888" s="9">
        <v>1000.0</v>
      </c>
      <c r="F8888" s="9">
        <v>-1.0</v>
      </c>
      <c r="G8888" s="9">
        <v>1000.0</v>
      </c>
    </row>
    <row r="8889">
      <c r="A8889" s="9" t="s">
        <v>67460</v>
      </c>
      <c r="B8889" s="9" t="s">
        <v>67461</v>
      </c>
      <c r="C8889" s="9" t="s">
        <v>67462</v>
      </c>
      <c r="D8889" s="9">
        <v>-1.0</v>
      </c>
      <c r="E8889" s="9">
        <v>1000.0</v>
      </c>
      <c r="F8889" s="9">
        <v>-1.0</v>
      </c>
      <c r="G8889" s="9">
        <v>1000.0</v>
      </c>
    </row>
    <row r="8890">
      <c r="A8890" s="9" t="s">
        <v>8007</v>
      </c>
      <c r="B8890" s="9" t="s">
        <v>67465</v>
      </c>
      <c r="C8890" s="9" t="s">
        <v>67467</v>
      </c>
      <c r="D8890" s="9">
        <v>-1.0</v>
      </c>
      <c r="E8890" s="9">
        <v>1000.0</v>
      </c>
      <c r="F8890" s="9">
        <v>-1.0</v>
      </c>
      <c r="G8890" s="9">
        <v>1000.0</v>
      </c>
    </row>
    <row r="8891">
      <c r="A8891" s="9" t="s">
        <v>8015</v>
      </c>
      <c r="B8891" s="9" t="s">
        <v>67468</v>
      </c>
      <c r="C8891" s="9" t="s">
        <v>67469</v>
      </c>
      <c r="D8891" s="9">
        <v>-1.0</v>
      </c>
      <c r="E8891" s="9">
        <v>1000.0</v>
      </c>
      <c r="F8891" s="9">
        <v>-1.0</v>
      </c>
      <c r="G8891" s="9">
        <v>1000.0</v>
      </c>
    </row>
    <row r="8892">
      <c r="A8892" s="9" t="s">
        <v>9055</v>
      </c>
      <c r="B8892" s="9" t="s">
        <v>67470</v>
      </c>
      <c r="C8892" s="9" t="s">
        <v>67472</v>
      </c>
      <c r="D8892" s="9">
        <v>-1.0</v>
      </c>
      <c r="E8892" s="9">
        <v>1000.0</v>
      </c>
      <c r="F8892" s="9">
        <v>-1.0</v>
      </c>
      <c r="G8892" s="9">
        <v>1000.0</v>
      </c>
    </row>
    <row r="8893">
      <c r="A8893" s="9" t="s">
        <v>8047</v>
      </c>
      <c r="B8893" s="9" t="s">
        <v>6752</v>
      </c>
      <c r="C8893" s="9" t="s">
        <v>67476</v>
      </c>
      <c r="D8893" s="9">
        <v>-1000.0</v>
      </c>
      <c r="E8893" s="9">
        <v>1000.0</v>
      </c>
      <c r="F8893" s="9">
        <v>-1000.0</v>
      </c>
      <c r="G8893" s="9">
        <v>1000.0</v>
      </c>
    </row>
    <row r="8894">
      <c r="A8894" s="9" t="s">
        <v>14333</v>
      </c>
      <c r="B8894" s="9" t="s">
        <v>33579</v>
      </c>
      <c r="C8894" s="9" t="s">
        <v>67477</v>
      </c>
      <c r="D8894" s="9">
        <v>-1000.0</v>
      </c>
      <c r="E8894" s="9">
        <v>1000.0</v>
      </c>
      <c r="F8894" s="9">
        <v>-1000.0</v>
      </c>
      <c r="G8894" s="9">
        <v>1000.0</v>
      </c>
    </row>
    <row r="8895">
      <c r="A8895" s="9" t="s">
        <v>8855</v>
      </c>
      <c r="B8895" s="9" t="s">
        <v>67481</v>
      </c>
      <c r="C8895" s="9" t="s">
        <v>67482</v>
      </c>
      <c r="D8895" s="9">
        <v>0.0</v>
      </c>
      <c r="E8895" s="9">
        <v>1000.0</v>
      </c>
      <c r="F8895" s="9">
        <v>0.0</v>
      </c>
      <c r="G8895" s="9">
        <v>1000.0</v>
      </c>
    </row>
    <row r="8896">
      <c r="A8896" s="9" t="s">
        <v>7355</v>
      </c>
      <c r="B8896" s="9" t="s">
        <v>14896</v>
      </c>
      <c r="C8896" s="9" t="s">
        <v>14898</v>
      </c>
      <c r="D8896" s="9">
        <v>0.0</v>
      </c>
      <c r="E8896" s="9">
        <v>1000.0</v>
      </c>
      <c r="F8896" s="9">
        <v>0.0</v>
      </c>
      <c r="G8896" s="9">
        <v>1000.0</v>
      </c>
    </row>
    <row r="8897">
      <c r="A8897" s="9" t="s">
        <v>67485</v>
      </c>
      <c r="B8897" s="9" t="s">
        <v>67487</v>
      </c>
      <c r="C8897" s="9" t="s">
        <v>67489</v>
      </c>
      <c r="D8897" s="9">
        <v>0.0</v>
      </c>
      <c r="E8897" s="9">
        <v>1000.0</v>
      </c>
      <c r="F8897" s="9">
        <v>0.0</v>
      </c>
      <c r="G8897" s="9">
        <v>1000.0</v>
      </c>
    </row>
    <row r="8898">
      <c r="A8898" s="9" t="s">
        <v>8068</v>
      </c>
      <c r="B8898" s="9" t="s">
        <v>67492</v>
      </c>
      <c r="C8898" s="9" t="s">
        <v>67493</v>
      </c>
      <c r="D8898" s="9">
        <v>0.0</v>
      </c>
      <c r="E8898" s="9">
        <v>1000.0</v>
      </c>
      <c r="F8898" s="9">
        <v>0.0</v>
      </c>
      <c r="G8898" s="9">
        <v>1000.0</v>
      </c>
    </row>
    <row r="8899">
      <c r="A8899" s="9" t="s">
        <v>67495</v>
      </c>
      <c r="B8899" s="9" t="s">
        <v>33773</v>
      </c>
      <c r="C8899" s="9" t="s">
        <v>67498</v>
      </c>
      <c r="D8899" s="9">
        <v>0.0</v>
      </c>
      <c r="E8899" s="9">
        <v>1000.0</v>
      </c>
      <c r="F8899" s="9">
        <v>0.0</v>
      </c>
      <c r="G8899" s="9">
        <v>1000.0</v>
      </c>
    </row>
    <row r="8900">
      <c r="A8900" s="9" t="s">
        <v>67500</v>
      </c>
      <c r="B8900" s="9" t="s">
        <v>67501</v>
      </c>
      <c r="C8900" s="9" t="s">
        <v>67502</v>
      </c>
      <c r="D8900" s="9">
        <v>0.0</v>
      </c>
      <c r="E8900" s="9">
        <v>1000.0</v>
      </c>
      <c r="F8900" s="9">
        <v>0.0</v>
      </c>
      <c r="G8900" s="9">
        <v>1000.0</v>
      </c>
    </row>
    <row r="8901">
      <c r="A8901" s="9" t="s">
        <v>67503</v>
      </c>
      <c r="B8901" s="9" t="s">
        <v>67504</v>
      </c>
      <c r="C8901" s="9" t="s">
        <v>67507</v>
      </c>
      <c r="D8901" s="9">
        <v>0.0</v>
      </c>
      <c r="E8901" s="9">
        <v>1000.0</v>
      </c>
      <c r="F8901" s="9">
        <v>0.0</v>
      </c>
      <c r="G8901" s="9">
        <v>1000.0</v>
      </c>
    </row>
    <row r="8902">
      <c r="A8902" s="9" t="s">
        <v>67509</v>
      </c>
      <c r="B8902" s="9" t="s">
        <v>67510</v>
      </c>
      <c r="C8902" s="9" t="s">
        <v>67511</v>
      </c>
      <c r="D8902" s="9">
        <v>0.0</v>
      </c>
      <c r="E8902" s="9">
        <v>1000.0</v>
      </c>
      <c r="F8902" s="9">
        <v>0.0</v>
      </c>
      <c r="G8902" s="9">
        <v>1000.0</v>
      </c>
    </row>
    <row r="8903">
      <c r="A8903" s="9" t="s">
        <v>8079</v>
      </c>
      <c r="B8903" s="9" t="s">
        <v>67512</v>
      </c>
      <c r="C8903" s="9" t="s">
        <v>67513</v>
      </c>
      <c r="D8903" s="9">
        <v>-1000.0</v>
      </c>
      <c r="E8903" s="9">
        <v>1000.0</v>
      </c>
      <c r="F8903" s="9">
        <v>-1000.0</v>
      </c>
      <c r="G8903" s="9">
        <v>1000.0</v>
      </c>
    </row>
    <row r="8904">
      <c r="A8904" s="9" t="s">
        <v>8790</v>
      </c>
      <c r="B8904" s="9" t="s">
        <v>67516</v>
      </c>
      <c r="C8904" s="9" t="s">
        <v>67517</v>
      </c>
      <c r="D8904" s="9">
        <v>-1000.0</v>
      </c>
      <c r="E8904" s="9">
        <v>1000.0</v>
      </c>
      <c r="F8904" s="9">
        <v>-1000.0</v>
      </c>
      <c r="G8904" s="9">
        <v>1000.0</v>
      </c>
    </row>
    <row r="8905">
      <c r="A8905" s="9" t="s">
        <v>8770</v>
      </c>
      <c r="B8905" s="9" t="s">
        <v>67521</v>
      </c>
      <c r="C8905" s="9" t="s">
        <v>67522</v>
      </c>
      <c r="D8905" s="9">
        <v>0.0</v>
      </c>
      <c r="E8905" s="9">
        <v>1000.0</v>
      </c>
      <c r="F8905" s="9">
        <v>0.0</v>
      </c>
      <c r="G8905" s="9">
        <v>1000.0</v>
      </c>
    </row>
    <row r="8906">
      <c r="A8906" s="9" t="s">
        <v>8091</v>
      </c>
      <c r="B8906" s="9" t="s">
        <v>63806</v>
      </c>
      <c r="C8906" s="9" t="s">
        <v>67523</v>
      </c>
      <c r="D8906" s="9">
        <v>-1000.0</v>
      </c>
      <c r="E8906" s="9">
        <v>1000.0</v>
      </c>
      <c r="F8906" s="9">
        <v>-1000.0</v>
      </c>
      <c r="G8906" s="9">
        <v>1000.0</v>
      </c>
    </row>
    <row r="8907">
      <c r="A8907" s="9" t="s">
        <v>8121</v>
      </c>
      <c r="B8907" s="9" t="s">
        <v>67525</v>
      </c>
      <c r="C8907" s="9" t="s">
        <v>67527</v>
      </c>
      <c r="D8907" s="9">
        <v>-1000.0</v>
      </c>
      <c r="E8907" s="9">
        <v>1000.0</v>
      </c>
      <c r="F8907" s="9">
        <v>-1000.0</v>
      </c>
      <c r="G8907" s="9">
        <v>1000.0</v>
      </c>
    </row>
    <row r="8908">
      <c r="A8908" s="9" t="s">
        <v>67528</v>
      </c>
      <c r="B8908" s="9" t="s">
        <v>67530</v>
      </c>
      <c r="C8908" s="9" t="s">
        <v>67531</v>
      </c>
      <c r="D8908" s="9">
        <v>-1000.0</v>
      </c>
      <c r="E8908" s="9">
        <v>1000.0</v>
      </c>
      <c r="F8908" s="9">
        <v>-1000.0</v>
      </c>
      <c r="G8908" s="9">
        <v>1000.0</v>
      </c>
    </row>
    <row r="8909">
      <c r="A8909" s="9" t="s">
        <v>8136</v>
      </c>
      <c r="B8909" s="9" t="s">
        <v>67532</v>
      </c>
      <c r="C8909" s="9" t="s">
        <v>67533</v>
      </c>
      <c r="D8909" s="9">
        <v>-1000.0</v>
      </c>
      <c r="E8909" s="9">
        <v>1000.0</v>
      </c>
      <c r="F8909" s="9">
        <v>-1000.0</v>
      </c>
      <c r="G8909" s="9">
        <v>1000.0</v>
      </c>
    </row>
    <row r="8910">
      <c r="A8910" s="9" t="s">
        <v>14412</v>
      </c>
      <c r="B8910" s="9" t="s">
        <v>67536</v>
      </c>
      <c r="C8910" s="9" t="s">
        <v>67538</v>
      </c>
      <c r="D8910" s="9">
        <v>0.0</v>
      </c>
      <c r="E8910" s="9">
        <v>1000.0</v>
      </c>
      <c r="F8910" s="9">
        <v>0.0</v>
      </c>
      <c r="G8910" s="9">
        <v>1000.0</v>
      </c>
    </row>
    <row r="8911">
      <c r="A8911" s="9" t="s">
        <v>8715</v>
      </c>
      <c r="B8911" s="9" t="s">
        <v>67540</v>
      </c>
      <c r="C8911" s="9" t="s">
        <v>67541</v>
      </c>
      <c r="D8911" s="9">
        <v>-1000.0</v>
      </c>
      <c r="E8911" s="9">
        <v>1000.0</v>
      </c>
      <c r="F8911" s="9">
        <v>-1000.0</v>
      </c>
      <c r="G8911" s="9">
        <v>1000.0</v>
      </c>
    </row>
    <row r="8912">
      <c r="A8912" s="9" t="s">
        <v>8147</v>
      </c>
      <c r="B8912" s="9" t="s">
        <v>67542</v>
      </c>
      <c r="C8912" s="9" t="s">
        <v>67543</v>
      </c>
      <c r="D8912" s="9">
        <v>-1000.0</v>
      </c>
      <c r="E8912" s="9">
        <v>1000.0</v>
      </c>
      <c r="F8912" s="9">
        <v>-1000.0</v>
      </c>
      <c r="G8912" s="9">
        <v>1000.0</v>
      </c>
    </row>
    <row r="8913">
      <c r="A8913" s="9" t="s">
        <v>8158</v>
      </c>
      <c r="B8913" s="9" t="s">
        <v>67545</v>
      </c>
      <c r="C8913" s="9" t="s">
        <v>67547</v>
      </c>
      <c r="D8913" s="9">
        <v>0.0</v>
      </c>
      <c r="E8913" s="9">
        <v>1000.0</v>
      </c>
      <c r="F8913" s="9">
        <v>0.0</v>
      </c>
      <c r="G8913" s="9">
        <v>1000.0</v>
      </c>
    </row>
    <row r="8914">
      <c r="A8914" s="9" t="s">
        <v>67549</v>
      </c>
      <c r="B8914" s="9" t="s">
        <v>67550</v>
      </c>
      <c r="C8914" s="9" t="s">
        <v>67551</v>
      </c>
      <c r="D8914" s="9">
        <v>-1000.0</v>
      </c>
      <c r="E8914" s="9">
        <v>1000.0</v>
      </c>
      <c r="F8914" s="9">
        <v>-1000.0</v>
      </c>
      <c r="G8914" s="9">
        <v>1000.0</v>
      </c>
    </row>
    <row r="8915">
      <c r="A8915" s="9" t="s">
        <v>67552</v>
      </c>
      <c r="B8915" s="9" t="s">
        <v>67553</v>
      </c>
      <c r="C8915" s="9" t="s">
        <v>67554</v>
      </c>
      <c r="D8915" s="9">
        <v>0.0</v>
      </c>
      <c r="E8915" s="9">
        <v>1000.0</v>
      </c>
      <c r="F8915" s="9">
        <v>0.0</v>
      </c>
      <c r="G8915" s="9">
        <v>1000.0</v>
      </c>
    </row>
    <row r="8916">
      <c r="A8916" s="9" t="s">
        <v>67556</v>
      </c>
      <c r="B8916" s="9" t="s">
        <v>67558</v>
      </c>
      <c r="C8916" s="9" t="s">
        <v>67559</v>
      </c>
      <c r="D8916" s="9">
        <v>-1000.0</v>
      </c>
      <c r="E8916" s="9">
        <v>1000.0</v>
      </c>
      <c r="F8916" s="9">
        <v>-1000.0</v>
      </c>
      <c r="G8916" s="9">
        <v>1000.0</v>
      </c>
    </row>
    <row r="8917">
      <c r="A8917" s="9" t="s">
        <v>67562</v>
      </c>
      <c r="B8917" s="9" t="s">
        <v>67563</v>
      </c>
      <c r="C8917" s="9" t="s">
        <v>67565</v>
      </c>
      <c r="D8917" s="9">
        <v>-1000.0</v>
      </c>
      <c r="E8917" s="9">
        <v>1000.0</v>
      </c>
      <c r="F8917" s="9">
        <v>-1000.0</v>
      </c>
      <c r="G8917" s="9">
        <v>1000.0</v>
      </c>
    </row>
    <row r="8918">
      <c r="A8918" s="9" t="s">
        <v>11337</v>
      </c>
      <c r="B8918" s="9" t="s">
        <v>67567</v>
      </c>
      <c r="C8918" s="9" t="s">
        <v>67569</v>
      </c>
      <c r="D8918" s="9">
        <v>0.0</v>
      </c>
      <c r="E8918" s="9">
        <v>1000.0</v>
      </c>
      <c r="F8918" s="9">
        <v>0.0</v>
      </c>
      <c r="G8918" s="9">
        <v>1000.0</v>
      </c>
    </row>
    <row r="8919">
      <c r="A8919" s="9" t="s">
        <v>8220</v>
      </c>
      <c r="B8919" s="9" t="s">
        <v>67572</v>
      </c>
      <c r="C8919" s="9" t="s">
        <v>67573</v>
      </c>
      <c r="D8919" s="9">
        <v>0.0</v>
      </c>
      <c r="E8919" s="9">
        <v>1000.0</v>
      </c>
      <c r="F8919" s="9">
        <v>0.0</v>
      </c>
      <c r="G8919" s="9">
        <v>1000.0</v>
      </c>
    </row>
    <row r="8920">
      <c r="A8920" s="9" t="s">
        <v>8229</v>
      </c>
      <c r="B8920" s="9" t="s">
        <v>67574</v>
      </c>
      <c r="C8920" s="9" t="s">
        <v>67575</v>
      </c>
      <c r="D8920" s="9">
        <v>0.0</v>
      </c>
      <c r="E8920" s="9">
        <v>1000.0</v>
      </c>
      <c r="F8920" s="9">
        <v>0.0</v>
      </c>
      <c r="G8920" s="9">
        <v>1000.0</v>
      </c>
    </row>
    <row r="8921">
      <c r="A8921" s="9" t="s">
        <v>8610</v>
      </c>
      <c r="B8921" s="9" t="s">
        <v>36086</v>
      </c>
      <c r="C8921" s="9" t="s">
        <v>67580</v>
      </c>
      <c r="D8921" s="9">
        <v>0.0</v>
      </c>
      <c r="E8921" s="9">
        <v>1000.0</v>
      </c>
      <c r="F8921" s="9">
        <v>0.0</v>
      </c>
      <c r="G8921" s="9">
        <v>1000.0</v>
      </c>
    </row>
    <row r="8922">
      <c r="A8922" s="9" t="s">
        <v>8600</v>
      </c>
      <c r="B8922" s="9" t="s">
        <v>67583</v>
      </c>
      <c r="C8922" s="9" t="s">
        <v>67584</v>
      </c>
      <c r="D8922" s="9">
        <v>0.0</v>
      </c>
      <c r="E8922" s="9">
        <v>1000.0</v>
      </c>
      <c r="F8922" s="9">
        <v>0.0</v>
      </c>
      <c r="G8922" s="9">
        <v>1000.0</v>
      </c>
    </row>
    <row r="8923">
      <c r="A8923" s="9" t="s">
        <v>8282</v>
      </c>
      <c r="B8923" s="9" t="s">
        <v>67585</v>
      </c>
      <c r="C8923" s="9" t="s">
        <v>67587</v>
      </c>
      <c r="D8923" s="9">
        <v>0.0</v>
      </c>
      <c r="E8923" s="9">
        <v>1000.0</v>
      </c>
      <c r="F8923" s="9">
        <v>0.0</v>
      </c>
      <c r="G8923" s="9">
        <v>1000.0</v>
      </c>
    </row>
    <row r="8924">
      <c r="A8924" s="9" t="s">
        <v>8593</v>
      </c>
      <c r="B8924" s="9" t="s">
        <v>36255</v>
      </c>
      <c r="C8924" s="9" t="s">
        <v>67591</v>
      </c>
      <c r="D8924" s="9">
        <v>-1000.0</v>
      </c>
      <c r="E8924" s="9">
        <v>1000.0</v>
      </c>
      <c r="F8924" s="9">
        <v>-1000.0</v>
      </c>
      <c r="G8924" s="9">
        <v>1000.0</v>
      </c>
    </row>
    <row r="8925">
      <c r="A8925" s="9" t="s">
        <v>8306</v>
      </c>
      <c r="B8925" s="9" t="s">
        <v>67592</v>
      </c>
      <c r="C8925" s="9" t="s">
        <v>67593</v>
      </c>
      <c r="D8925" s="9">
        <v>-1000.0</v>
      </c>
      <c r="E8925" s="9">
        <v>1000.0</v>
      </c>
      <c r="F8925" s="9">
        <v>-1000.0</v>
      </c>
      <c r="G8925" s="9">
        <v>1000.0</v>
      </c>
    </row>
    <row r="8926">
      <c r="A8926" s="9" t="s">
        <v>8330</v>
      </c>
      <c r="B8926" s="9" t="s">
        <v>67596</v>
      </c>
      <c r="C8926" s="9" t="s">
        <v>67597</v>
      </c>
      <c r="D8926" s="9">
        <v>0.0</v>
      </c>
      <c r="E8926" s="9">
        <v>1000.0</v>
      </c>
      <c r="F8926" s="9">
        <v>0.0</v>
      </c>
      <c r="G8926" s="9">
        <v>1000.0</v>
      </c>
    </row>
    <row r="8927">
      <c r="A8927" s="9" t="s">
        <v>8358</v>
      </c>
      <c r="B8927" s="9" t="s">
        <v>67600</v>
      </c>
      <c r="C8927" s="9" t="s">
        <v>67601</v>
      </c>
      <c r="D8927" s="9">
        <v>0.0</v>
      </c>
      <c r="E8927" s="9">
        <v>1000.0</v>
      </c>
      <c r="F8927" s="9">
        <v>0.0</v>
      </c>
      <c r="G8927" s="9">
        <v>1000.0</v>
      </c>
    </row>
    <row r="8928">
      <c r="A8928" s="9" t="s">
        <v>67602</v>
      </c>
      <c r="B8928" s="9" t="s">
        <v>67603</v>
      </c>
      <c r="C8928" s="9" t="s">
        <v>67604</v>
      </c>
      <c r="D8928" s="9">
        <v>-1000.0</v>
      </c>
      <c r="E8928" s="9">
        <v>1000.0</v>
      </c>
      <c r="F8928" s="9">
        <v>-1000.0</v>
      </c>
      <c r="G8928" s="9">
        <v>1000.0</v>
      </c>
    </row>
    <row r="8929">
      <c r="A8929" s="9" t="s">
        <v>8392</v>
      </c>
      <c r="B8929" s="9" t="s">
        <v>67607</v>
      </c>
      <c r="C8929" s="9" t="s">
        <v>67608</v>
      </c>
      <c r="D8929" s="9">
        <v>0.0</v>
      </c>
      <c r="E8929" s="9">
        <v>1000.0</v>
      </c>
      <c r="F8929" s="9">
        <v>0.0</v>
      </c>
      <c r="G8929" s="9">
        <v>1000.0</v>
      </c>
    </row>
    <row r="8930">
      <c r="A8930" s="9" t="s">
        <v>13811</v>
      </c>
      <c r="B8930" s="9" t="s">
        <v>41892</v>
      </c>
      <c r="C8930" s="9" t="s">
        <v>41893</v>
      </c>
      <c r="D8930" s="9">
        <v>-1000.0</v>
      </c>
      <c r="E8930" s="9">
        <v>1000.0</v>
      </c>
      <c r="F8930" s="9">
        <v>-1000.0</v>
      </c>
      <c r="G8930" s="9">
        <v>1000.0</v>
      </c>
    </row>
    <row r="8931">
      <c r="A8931" s="9" t="s">
        <v>67610</v>
      </c>
      <c r="B8931" s="9" t="s">
        <v>67612</v>
      </c>
      <c r="C8931" s="9" t="s">
        <v>67614</v>
      </c>
      <c r="D8931" s="9">
        <v>-1000.0</v>
      </c>
      <c r="E8931" s="9">
        <v>1000.0</v>
      </c>
      <c r="F8931" s="9">
        <v>-1000.0</v>
      </c>
      <c r="G8931" s="9">
        <v>1000.0</v>
      </c>
    </row>
    <row r="8932">
      <c r="A8932" s="9" t="s">
        <v>8437</v>
      </c>
      <c r="B8932" s="9" t="s">
        <v>67617</v>
      </c>
      <c r="C8932" s="9" t="s">
        <v>67619</v>
      </c>
      <c r="D8932" s="9">
        <v>-1000.0</v>
      </c>
      <c r="E8932" s="9">
        <v>1000.0</v>
      </c>
      <c r="F8932" s="9">
        <v>-1000.0</v>
      </c>
      <c r="G8932" s="9">
        <v>1000.0</v>
      </c>
    </row>
    <row r="8933">
      <c r="A8933" s="9" t="s">
        <v>67620</v>
      </c>
      <c r="B8933" s="9" t="s">
        <v>67621</v>
      </c>
      <c r="C8933" s="9" t="s">
        <v>67622</v>
      </c>
      <c r="D8933" s="9">
        <v>0.0</v>
      </c>
      <c r="E8933" s="9">
        <v>1000.0</v>
      </c>
      <c r="F8933" s="9">
        <v>0.0</v>
      </c>
      <c r="G8933" s="9">
        <v>1000.0</v>
      </c>
    </row>
    <row r="8934">
      <c r="A8934" s="9" t="s">
        <v>8474</v>
      </c>
      <c r="B8934" s="9" t="s">
        <v>67625</v>
      </c>
      <c r="C8934" s="9" t="s">
        <v>67627</v>
      </c>
      <c r="D8934" s="9">
        <v>-1000.0</v>
      </c>
      <c r="E8934" s="9">
        <v>1000.0</v>
      </c>
      <c r="F8934" s="9">
        <v>-1000.0</v>
      </c>
      <c r="G8934" s="9">
        <v>1000.0</v>
      </c>
    </row>
    <row r="8935">
      <c r="A8935" s="9" t="s">
        <v>11247</v>
      </c>
      <c r="B8935" s="9" t="s">
        <v>67629</v>
      </c>
      <c r="C8935" s="9" t="s">
        <v>67630</v>
      </c>
      <c r="D8935" s="9">
        <v>-1000.0</v>
      </c>
      <c r="E8935" s="9">
        <v>1000.0</v>
      </c>
      <c r="F8935" s="9">
        <v>-1000.0</v>
      </c>
      <c r="G8935" s="9">
        <v>1000.0</v>
      </c>
    </row>
    <row r="8936">
      <c r="A8936" s="9" t="s">
        <v>8169</v>
      </c>
      <c r="B8936" s="9" t="s">
        <v>67632</v>
      </c>
      <c r="C8936" s="9" t="s">
        <v>67634</v>
      </c>
      <c r="D8936" s="9">
        <v>-1000.0</v>
      </c>
      <c r="E8936" s="9">
        <v>1000.0</v>
      </c>
      <c r="F8936" s="9">
        <v>-1000.0</v>
      </c>
      <c r="G8936" s="9">
        <v>1000.0</v>
      </c>
    </row>
    <row r="8937">
      <c r="A8937" s="9" t="s">
        <v>8157</v>
      </c>
      <c r="B8937" s="9" t="s">
        <v>67637</v>
      </c>
      <c r="C8937" s="9" t="s">
        <v>67638</v>
      </c>
      <c r="D8937" s="9">
        <v>-1000.0</v>
      </c>
      <c r="E8937" s="9">
        <v>1000.0</v>
      </c>
      <c r="F8937" s="9">
        <v>-1000.0</v>
      </c>
      <c r="G8937" s="9">
        <v>1000.0</v>
      </c>
    </row>
    <row r="8938">
      <c r="A8938" s="9" t="s">
        <v>8555</v>
      </c>
      <c r="B8938" s="9" t="s">
        <v>67639</v>
      </c>
      <c r="C8938" s="9" t="s">
        <v>67640</v>
      </c>
      <c r="D8938" s="9">
        <v>0.0</v>
      </c>
      <c r="E8938" s="9">
        <v>1000.0</v>
      </c>
      <c r="F8938" s="9">
        <v>0.0</v>
      </c>
      <c r="G8938" s="9">
        <v>1000.0</v>
      </c>
    </row>
    <row r="8939">
      <c r="A8939" s="9" t="s">
        <v>67642</v>
      </c>
      <c r="B8939" s="9" t="s">
        <v>39426</v>
      </c>
      <c r="C8939" s="9" t="s">
        <v>67644</v>
      </c>
      <c r="D8939" s="9">
        <v>-1000.0</v>
      </c>
      <c r="E8939" s="9">
        <v>1000.0</v>
      </c>
      <c r="F8939" s="9">
        <v>-1000.0</v>
      </c>
      <c r="G8939" s="9">
        <v>1000.0</v>
      </c>
    </row>
    <row r="8940">
      <c r="A8940" s="9" t="s">
        <v>8105</v>
      </c>
      <c r="B8940" s="9" t="s">
        <v>67646</v>
      </c>
      <c r="C8940" s="9" t="s">
        <v>67647</v>
      </c>
      <c r="D8940" s="9">
        <v>-1000.0</v>
      </c>
      <c r="E8940" s="9">
        <v>1000.0</v>
      </c>
      <c r="F8940" s="9">
        <v>-1000.0</v>
      </c>
      <c r="G8940" s="9">
        <v>1000.0</v>
      </c>
    </row>
    <row r="8941">
      <c r="A8941" s="9" t="s">
        <v>8093</v>
      </c>
      <c r="B8941" s="9" t="s">
        <v>67649</v>
      </c>
      <c r="C8941" s="9" t="s">
        <v>67651</v>
      </c>
      <c r="D8941" s="9">
        <v>-1000.0</v>
      </c>
      <c r="E8941" s="9">
        <v>1000.0</v>
      </c>
      <c r="F8941" s="9">
        <v>-1000.0</v>
      </c>
      <c r="G8941" s="9">
        <v>1000.0</v>
      </c>
    </row>
    <row r="8942">
      <c r="A8942" s="9" t="s">
        <v>8087</v>
      </c>
      <c r="B8942" s="9" t="s">
        <v>67654</v>
      </c>
      <c r="C8942" s="9" t="s">
        <v>67655</v>
      </c>
      <c r="D8942" s="9">
        <v>-1000.0</v>
      </c>
      <c r="E8942" s="9">
        <v>1000.0</v>
      </c>
      <c r="F8942" s="9">
        <v>-1000.0</v>
      </c>
      <c r="G8942" s="9">
        <v>1000.0</v>
      </c>
    </row>
    <row r="8943">
      <c r="A8943" s="9" t="s">
        <v>8076</v>
      </c>
      <c r="B8943" s="9" t="s">
        <v>67656</v>
      </c>
      <c r="C8943" s="9" t="s">
        <v>67657</v>
      </c>
      <c r="D8943" s="9">
        <v>-1000.0</v>
      </c>
      <c r="E8943" s="9">
        <v>1000.0</v>
      </c>
      <c r="F8943" s="9">
        <v>-1000.0</v>
      </c>
      <c r="G8943" s="9">
        <v>1000.0</v>
      </c>
    </row>
    <row r="8944">
      <c r="A8944" s="9" t="s">
        <v>8071</v>
      </c>
      <c r="B8944" s="9" t="s">
        <v>67658</v>
      </c>
      <c r="C8944" s="9" t="s">
        <v>67660</v>
      </c>
      <c r="D8944" s="9">
        <v>-1000.0</v>
      </c>
      <c r="E8944" s="9">
        <v>1000.0</v>
      </c>
      <c r="F8944" s="9">
        <v>-1000.0</v>
      </c>
      <c r="G8944" s="9">
        <v>1000.0</v>
      </c>
    </row>
    <row r="8945">
      <c r="A8945" s="9" t="s">
        <v>14840</v>
      </c>
      <c r="B8945" s="9" t="s">
        <v>67663</v>
      </c>
      <c r="C8945" s="9" t="s">
        <v>67664</v>
      </c>
      <c r="D8945" s="9">
        <v>-1000.0</v>
      </c>
      <c r="E8945" s="9">
        <v>1000.0</v>
      </c>
      <c r="F8945" s="9">
        <v>-1000.0</v>
      </c>
      <c r="G8945" s="9">
        <v>1000.0</v>
      </c>
    </row>
    <row r="8946">
      <c r="A8946" s="9" t="s">
        <v>8065</v>
      </c>
      <c r="B8946" s="9" t="s">
        <v>67665</v>
      </c>
      <c r="C8946" s="9" t="s">
        <v>67666</v>
      </c>
      <c r="D8946" s="9">
        <v>-1000.0</v>
      </c>
      <c r="E8946" s="9">
        <v>1000.0</v>
      </c>
      <c r="F8946" s="9">
        <v>-1000.0</v>
      </c>
      <c r="G8946" s="9">
        <v>1000.0</v>
      </c>
    </row>
    <row r="8947">
      <c r="A8947" s="9" t="s">
        <v>8059</v>
      </c>
      <c r="B8947" s="9" t="s">
        <v>67668</v>
      </c>
      <c r="C8947" s="9" t="s">
        <v>67670</v>
      </c>
      <c r="D8947" s="9">
        <v>-1000.0</v>
      </c>
      <c r="E8947" s="9">
        <v>1000.0</v>
      </c>
      <c r="F8947" s="9">
        <v>-1000.0</v>
      </c>
      <c r="G8947" s="9">
        <v>1000.0</v>
      </c>
    </row>
    <row r="8948">
      <c r="A8948" s="9" t="s">
        <v>14848</v>
      </c>
      <c r="B8948" s="9" t="s">
        <v>67673</v>
      </c>
      <c r="C8948" s="9" t="s">
        <v>67674</v>
      </c>
      <c r="D8948" s="9">
        <v>-1000.0</v>
      </c>
      <c r="E8948" s="9">
        <v>1000.0</v>
      </c>
      <c r="F8948" s="9">
        <v>-1000.0</v>
      </c>
      <c r="G8948" s="9">
        <v>1000.0</v>
      </c>
    </row>
    <row r="8949">
      <c r="A8949" s="9" t="s">
        <v>8605</v>
      </c>
      <c r="B8949" s="9" t="s">
        <v>39807</v>
      </c>
      <c r="C8949" s="9" t="s">
        <v>67675</v>
      </c>
      <c r="D8949" s="9">
        <v>0.0</v>
      </c>
      <c r="E8949" s="9">
        <v>1000.0</v>
      </c>
      <c r="F8949" s="9">
        <v>0.0</v>
      </c>
      <c r="G8949" s="9">
        <v>1000.0</v>
      </c>
    </row>
    <row r="8950">
      <c r="A8950" s="9" t="s">
        <v>53543</v>
      </c>
      <c r="B8950" s="9" t="s">
        <v>53545</v>
      </c>
      <c r="C8950" s="9" t="s">
        <v>53546</v>
      </c>
      <c r="D8950" s="9">
        <v>0.0</v>
      </c>
      <c r="E8950" s="9">
        <v>1000.0</v>
      </c>
      <c r="F8950" s="9">
        <v>0.0</v>
      </c>
      <c r="G8950" s="9">
        <v>1000.0</v>
      </c>
    </row>
    <row r="8951">
      <c r="A8951" s="9" t="s">
        <v>14539</v>
      </c>
      <c r="B8951" s="9" t="s">
        <v>67679</v>
      </c>
      <c r="C8951" s="9" t="s">
        <v>67680</v>
      </c>
      <c r="D8951" s="9">
        <v>0.0</v>
      </c>
      <c r="E8951" s="9">
        <v>1000.0</v>
      </c>
      <c r="F8951" s="9">
        <v>0.0</v>
      </c>
      <c r="G8951" s="9">
        <v>1000.0</v>
      </c>
    </row>
    <row r="8952">
      <c r="A8952" s="9" t="s">
        <v>8036</v>
      </c>
      <c r="B8952" s="9" t="s">
        <v>67682</v>
      </c>
      <c r="C8952" s="9" t="s">
        <v>67684</v>
      </c>
      <c r="D8952" s="9">
        <v>-1000.0</v>
      </c>
      <c r="E8952" s="9">
        <v>1000.0</v>
      </c>
      <c r="F8952" s="9">
        <v>-1000.0</v>
      </c>
      <c r="G8952" s="9">
        <v>1000.0</v>
      </c>
    </row>
    <row r="8953">
      <c r="A8953" s="9" t="s">
        <v>7962</v>
      </c>
      <c r="B8953" s="9" t="s">
        <v>67687</v>
      </c>
      <c r="C8953" s="9" t="s">
        <v>67688</v>
      </c>
      <c r="D8953" s="9">
        <v>0.0</v>
      </c>
      <c r="E8953" s="9">
        <v>1000.0</v>
      </c>
      <c r="F8953" s="9">
        <v>0.0</v>
      </c>
      <c r="G8953" s="9">
        <v>1000.0</v>
      </c>
    </row>
    <row r="8954">
      <c r="A8954" s="9" t="s">
        <v>7862</v>
      </c>
      <c r="B8954" s="9" t="s">
        <v>67691</v>
      </c>
      <c r="C8954" s="9" t="s">
        <v>67692</v>
      </c>
      <c r="D8954" s="9">
        <v>-1000.0</v>
      </c>
      <c r="E8954" s="9">
        <v>1000.0</v>
      </c>
      <c r="F8954" s="9">
        <v>-1000.0</v>
      </c>
      <c r="G8954" s="9">
        <v>1000.0</v>
      </c>
    </row>
    <row r="8955">
      <c r="A8955" s="9" t="s">
        <v>7856</v>
      </c>
      <c r="B8955" s="9" t="s">
        <v>67694</v>
      </c>
      <c r="C8955" s="9" t="s">
        <v>67695</v>
      </c>
      <c r="D8955" s="9">
        <v>-1000.0</v>
      </c>
      <c r="E8955" s="9">
        <v>1000.0</v>
      </c>
      <c r="F8955" s="9">
        <v>-1000.0</v>
      </c>
      <c r="G8955" s="9">
        <v>1000.0</v>
      </c>
    </row>
    <row r="8956">
      <c r="A8956" s="9" t="s">
        <v>7852</v>
      </c>
      <c r="B8956" s="9" t="s">
        <v>63949</v>
      </c>
      <c r="C8956" s="9" t="s">
        <v>67698</v>
      </c>
      <c r="D8956" s="9">
        <v>0.0</v>
      </c>
      <c r="E8956" s="9">
        <v>1000.0</v>
      </c>
      <c r="F8956" s="9">
        <v>0.0</v>
      </c>
      <c r="G8956" s="9">
        <v>1000.0</v>
      </c>
    </row>
    <row r="8957">
      <c r="A8957" s="9" t="s">
        <v>7842</v>
      </c>
      <c r="B8957" s="9" t="s">
        <v>67701</v>
      </c>
      <c r="C8957" s="9" t="s">
        <v>67703</v>
      </c>
      <c r="D8957" s="9">
        <v>-1000.0</v>
      </c>
      <c r="E8957" s="9">
        <v>1000.0</v>
      </c>
      <c r="F8957" s="9">
        <v>-1000.0</v>
      </c>
      <c r="G8957" s="9">
        <v>1000.0</v>
      </c>
    </row>
    <row r="8958">
      <c r="A8958" s="9" t="s">
        <v>7839</v>
      </c>
      <c r="B8958" s="9" t="s">
        <v>67706</v>
      </c>
      <c r="C8958" s="9" t="s">
        <v>67707</v>
      </c>
      <c r="D8958" s="9">
        <v>-1000.0</v>
      </c>
      <c r="E8958" s="9">
        <v>1000.0</v>
      </c>
      <c r="F8958" s="9">
        <v>-1000.0</v>
      </c>
      <c r="G8958" s="9">
        <v>1000.0</v>
      </c>
    </row>
    <row r="8959">
      <c r="A8959" s="9" t="s">
        <v>7048</v>
      </c>
      <c r="B8959" s="9" t="s">
        <v>41898</v>
      </c>
      <c r="C8959" s="9" t="s">
        <v>41900</v>
      </c>
      <c r="D8959" s="9">
        <v>-1000.0</v>
      </c>
      <c r="E8959" s="9">
        <v>1000.0</v>
      </c>
      <c r="F8959" s="9">
        <v>-1000.0</v>
      </c>
      <c r="G8959" s="9">
        <v>1000.0</v>
      </c>
    </row>
    <row r="8960">
      <c r="A8960" s="9" t="s">
        <v>8760</v>
      </c>
      <c r="B8960" s="9" t="s">
        <v>67711</v>
      </c>
      <c r="C8960" s="9" t="s">
        <v>67712</v>
      </c>
      <c r="D8960" s="9">
        <v>-1000.0</v>
      </c>
      <c r="E8960" s="9">
        <v>1000.0</v>
      </c>
      <c r="F8960" s="9">
        <v>-1000.0</v>
      </c>
      <c r="G8960" s="9">
        <v>1000.0</v>
      </c>
    </row>
    <row r="8961">
      <c r="A8961" s="9" t="s">
        <v>8767</v>
      </c>
      <c r="B8961" s="9" t="s">
        <v>67713</v>
      </c>
      <c r="C8961" s="9" t="s">
        <v>67714</v>
      </c>
      <c r="D8961" s="9">
        <v>-1000.0</v>
      </c>
      <c r="E8961" s="9">
        <v>1000.0</v>
      </c>
      <c r="F8961" s="9">
        <v>-1000.0</v>
      </c>
      <c r="G8961" s="9">
        <v>1000.0</v>
      </c>
    </row>
    <row r="8962">
      <c r="A8962" s="9" t="s">
        <v>7789</v>
      </c>
      <c r="B8962" s="9" t="s">
        <v>67716</v>
      </c>
      <c r="C8962" s="9" t="s">
        <v>67718</v>
      </c>
      <c r="D8962" s="9">
        <v>0.0</v>
      </c>
      <c r="E8962" s="9">
        <v>1000.0</v>
      </c>
      <c r="F8962" s="9">
        <v>0.0</v>
      </c>
      <c r="G8962" s="9">
        <v>1000.0</v>
      </c>
    </row>
    <row r="8963">
      <c r="A8963" s="9" t="s">
        <v>7783</v>
      </c>
      <c r="B8963" s="9" t="s">
        <v>41663</v>
      </c>
      <c r="C8963" s="9" t="s">
        <v>67720</v>
      </c>
      <c r="D8963" s="9">
        <v>0.0</v>
      </c>
      <c r="E8963" s="9">
        <v>1000.0</v>
      </c>
      <c r="F8963" s="9">
        <v>0.0</v>
      </c>
      <c r="G8963" s="9">
        <v>1000.0</v>
      </c>
    </row>
    <row r="8964">
      <c r="A8964" s="9" t="s">
        <v>8789</v>
      </c>
      <c r="B8964" s="9" t="s">
        <v>67721</v>
      </c>
      <c r="C8964" s="9" t="s">
        <v>67722</v>
      </c>
      <c r="D8964" s="9">
        <v>0.0</v>
      </c>
      <c r="E8964" s="9">
        <v>1000.0</v>
      </c>
      <c r="F8964" s="9">
        <v>0.0</v>
      </c>
      <c r="G8964" s="9">
        <v>1000.0</v>
      </c>
    </row>
    <row r="8965">
      <c r="A8965" s="9" t="s">
        <v>7758</v>
      </c>
      <c r="B8965" s="9" t="s">
        <v>67725</v>
      </c>
      <c r="C8965" s="9" t="s">
        <v>67727</v>
      </c>
      <c r="D8965" s="9">
        <v>0.0</v>
      </c>
      <c r="E8965" s="9">
        <v>1000.0</v>
      </c>
      <c r="F8965" s="9">
        <v>0.0</v>
      </c>
      <c r="G8965" s="9">
        <v>1000.0</v>
      </c>
    </row>
    <row r="8966">
      <c r="A8966" s="9" t="s">
        <v>8794</v>
      </c>
      <c r="B8966" s="9" t="s">
        <v>67728</v>
      </c>
      <c r="C8966" s="9" t="s">
        <v>67729</v>
      </c>
      <c r="D8966" s="9">
        <v>-1000.0</v>
      </c>
      <c r="E8966" s="9">
        <v>1000.0</v>
      </c>
      <c r="F8966" s="9">
        <v>-1000.0</v>
      </c>
      <c r="G8966" s="9">
        <v>1000.0</v>
      </c>
    </row>
    <row r="8967">
      <c r="A8967" s="9" t="s">
        <v>7744</v>
      </c>
      <c r="B8967" s="9" t="s">
        <v>67731</v>
      </c>
      <c r="C8967" s="9" t="s">
        <v>67733</v>
      </c>
      <c r="D8967" s="9">
        <v>0.0</v>
      </c>
      <c r="E8967" s="9">
        <v>1000.0</v>
      </c>
      <c r="F8967" s="9">
        <v>0.0</v>
      </c>
      <c r="G8967" s="9">
        <v>1000.0</v>
      </c>
    </row>
    <row r="8968">
      <c r="A8968" s="9" t="s">
        <v>7716</v>
      </c>
      <c r="B8968" s="9" t="s">
        <v>67737</v>
      </c>
      <c r="C8968" s="9" t="s">
        <v>67738</v>
      </c>
      <c r="D8968" s="9">
        <v>0.0</v>
      </c>
      <c r="E8968" s="9">
        <v>1000.0</v>
      </c>
      <c r="F8968" s="9">
        <v>0.0</v>
      </c>
      <c r="G8968" s="9">
        <v>1000.0</v>
      </c>
    </row>
    <row r="8969">
      <c r="A8969" s="9" t="s">
        <v>67740</v>
      </c>
      <c r="B8969" s="9" t="s">
        <v>67741</v>
      </c>
      <c r="C8969" s="9" t="s">
        <v>67743</v>
      </c>
      <c r="D8969" s="9">
        <v>0.0</v>
      </c>
      <c r="E8969" s="9">
        <v>1000.0</v>
      </c>
      <c r="F8969" s="9">
        <v>0.0</v>
      </c>
      <c r="G8969" s="9">
        <v>1000.0</v>
      </c>
    </row>
    <row r="8970">
      <c r="A8970" s="9" t="s">
        <v>14176</v>
      </c>
      <c r="B8970" s="9" t="s">
        <v>67746</v>
      </c>
      <c r="C8970" s="9" t="s">
        <v>67747</v>
      </c>
      <c r="D8970" s="9">
        <v>-1000.0</v>
      </c>
      <c r="E8970" s="9">
        <v>1000.0</v>
      </c>
      <c r="F8970" s="9">
        <v>-1000.0</v>
      </c>
      <c r="G8970" s="9">
        <v>1000.0</v>
      </c>
    </row>
    <row r="8971">
      <c r="A8971" s="9" t="s">
        <v>7700</v>
      </c>
      <c r="B8971" s="9" t="s">
        <v>67749</v>
      </c>
      <c r="C8971" s="9" t="s">
        <v>67750</v>
      </c>
      <c r="D8971" s="9">
        <v>-1000.0</v>
      </c>
      <c r="E8971" s="9">
        <v>1000.0</v>
      </c>
      <c r="F8971" s="9">
        <v>-1000.0</v>
      </c>
      <c r="G8971" s="9">
        <v>1000.0</v>
      </c>
    </row>
    <row r="8972">
      <c r="A8972" s="9" t="s">
        <v>7695</v>
      </c>
      <c r="B8972" s="9" t="s">
        <v>67752</v>
      </c>
      <c r="C8972" s="9" t="s">
        <v>67754</v>
      </c>
      <c r="D8972" s="9">
        <v>0.0</v>
      </c>
      <c r="E8972" s="9">
        <v>1000.0</v>
      </c>
      <c r="F8972" s="9">
        <v>0.0</v>
      </c>
      <c r="G8972" s="9">
        <v>1000.0</v>
      </c>
    </row>
    <row r="8973">
      <c r="A8973" s="9" t="s">
        <v>7687</v>
      </c>
      <c r="B8973" s="9" t="s">
        <v>67757</v>
      </c>
      <c r="C8973" s="9" t="s">
        <v>67758</v>
      </c>
      <c r="D8973" s="9">
        <v>0.0</v>
      </c>
      <c r="E8973" s="9">
        <v>1000.0</v>
      </c>
      <c r="F8973" s="9">
        <v>0.0</v>
      </c>
      <c r="G8973" s="9">
        <v>1000.0</v>
      </c>
    </row>
    <row r="8974">
      <c r="A8974" s="9" t="s">
        <v>7651</v>
      </c>
      <c r="B8974" s="9" t="s">
        <v>67759</v>
      </c>
      <c r="C8974" s="9" t="s">
        <v>67760</v>
      </c>
      <c r="D8974" s="9">
        <v>0.0</v>
      </c>
      <c r="E8974" s="9">
        <v>1000.0</v>
      </c>
      <c r="F8974" s="9">
        <v>0.0</v>
      </c>
      <c r="G8974" s="9">
        <v>1000.0</v>
      </c>
    </row>
    <row r="8975">
      <c r="A8975" s="9" t="s">
        <v>8810</v>
      </c>
      <c r="B8975" s="9" t="s">
        <v>67762</v>
      </c>
      <c r="C8975" s="9" t="s">
        <v>67764</v>
      </c>
      <c r="D8975" s="9">
        <v>-1000.0</v>
      </c>
      <c r="E8975" s="9">
        <v>1000.0</v>
      </c>
      <c r="F8975" s="9">
        <v>-1000.0</v>
      </c>
      <c r="G8975" s="9">
        <v>1000.0</v>
      </c>
    </row>
    <row r="8976">
      <c r="A8976" s="9" t="s">
        <v>11411</v>
      </c>
      <c r="B8976" s="9" t="s">
        <v>67766</v>
      </c>
      <c r="C8976" s="9" t="s">
        <v>67767</v>
      </c>
      <c r="D8976" s="9">
        <v>-1000.0</v>
      </c>
      <c r="E8976" s="9">
        <v>1000.0</v>
      </c>
      <c r="F8976" s="9">
        <v>-1000.0</v>
      </c>
      <c r="G8976" s="9">
        <v>1000.0</v>
      </c>
    </row>
    <row r="8977">
      <c r="A8977" s="9" t="s">
        <v>8816</v>
      </c>
      <c r="B8977" s="9" t="s">
        <v>67768</v>
      </c>
      <c r="C8977" s="9" t="s">
        <v>67770</v>
      </c>
      <c r="D8977" s="9">
        <v>-1000.0</v>
      </c>
      <c r="E8977" s="9">
        <v>1000.0</v>
      </c>
      <c r="F8977" s="9">
        <v>-1000.0</v>
      </c>
      <c r="G8977" s="9">
        <v>1000.0</v>
      </c>
    </row>
    <row r="8978">
      <c r="A8978" s="9" t="s">
        <v>11412</v>
      </c>
      <c r="B8978" s="9" t="s">
        <v>67774</v>
      </c>
      <c r="C8978" s="9" t="s">
        <v>67776</v>
      </c>
      <c r="D8978" s="9">
        <v>-1000.0</v>
      </c>
      <c r="E8978" s="9">
        <v>1000.0</v>
      </c>
      <c r="F8978" s="9">
        <v>-1000.0</v>
      </c>
      <c r="G8978" s="9">
        <v>1000.0</v>
      </c>
    </row>
    <row r="8979">
      <c r="A8979" s="9" t="s">
        <v>8820</v>
      </c>
      <c r="B8979" s="9" t="s">
        <v>67779</v>
      </c>
      <c r="C8979" s="9" t="s">
        <v>67780</v>
      </c>
      <c r="D8979" s="9">
        <v>-1000.0</v>
      </c>
      <c r="E8979" s="9">
        <v>1000.0</v>
      </c>
      <c r="F8979" s="9">
        <v>-1000.0</v>
      </c>
      <c r="G8979" s="9">
        <v>1000.0</v>
      </c>
    </row>
    <row r="8980">
      <c r="A8980" s="9" t="s">
        <v>11415</v>
      </c>
      <c r="B8980" s="9" t="s">
        <v>67783</v>
      </c>
      <c r="C8980" s="9" t="s">
        <v>67785</v>
      </c>
      <c r="D8980" s="9">
        <v>-1000.0</v>
      </c>
      <c r="E8980" s="9">
        <v>1000.0</v>
      </c>
      <c r="F8980" s="9">
        <v>-1000.0</v>
      </c>
      <c r="G8980" s="9">
        <v>1000.0</v>
      </c>
    </row>
    <row r="8981">
      <c r="A8981" s="9" t="s">
        <v>11417</v>
      </c>
      <c r="B8981" s="9" t="s">
        <v>67786</v>
      </c>
      <c r="C8981" s="9" t="s">
        <v>67787</v>
      </c>
      <c r="D8981" s="9">
        <v>-1000.0</v>
      </c>
      <c r="E8981" s="9">
        <v>1000.0</v>
      </c>
      <c r="F8981" s="9">
        <v>-1000.0</v>
      </c>
      <c r="G8981" s="9">
        <v>1000.0</v>
      </c>
    </row>
    <row r="8982">
      <c r="A8982" s="9" t="s">
        <v>8909</v>
      </c>
      <c r="B8982" s="9" t="s">
        <v>67790</v>
      </c>
      <c r="C8982" s="9" t="s">
        <v>67792</v>
      </c>
      <c r="D8982" s="9">
        <v>0.0</v>
      </c>
      <c r="E8982" s="9">
        <v>1000.0</v>
      </c>
      <c r="F8982" s="9">
        <v>0.0</v>
      </c>
      <c r="G8982" s="9">
        <v>1000.0</v>
      </c>
    </row>
    <row r="8983">
      <c r="A8983" s="9" t="s">
        <v>7402</v>
      </c>
      <c r="B8983" s="9" t="s">
        <v>67795</v>
      </c>
      <c r="C8983" s="9" t="s">
        <v>67796</v>
      </c>
      <c r="D8983" s="9">
        <v>0.0</v>
      </c>
      <c r="E8983" s="9">
        <v>1000.0</v>
      </c>
      <c r="F8983" s="9">
        <v>0.0</v>
      </c>
      <c r="G8983" s="9">
        <v>1000.0</v>
      </c>
    </row>
    <row r="8984">
      <c r="A8984" s="9" t="s">
        <v>7392</v>
      </c>
      <c r="B8984" s="9" t="s">
        <v>67799</v>
      </c>
      <c r="C8984" s="9" t="s">
        <v>67801</v>
      </c>
      <c r="D8984" s="9">
        <v>0.0</v>
      </c>
      <c r="E8984" s="9">
        <v>1000.0</v>
      </c>
      <c r="F8984" s="9">
        <v>0.0</v>
      </c>
      <c r="G8984" s="9">
        <v>1000.0</v>
      </c>
    </row>
    <row r="8985">
      <c r="A8985" s="9" t="s">
        <v>7381</v>
      </c>
      <c r="B8985" s="9" t="s">
        <v>67803</v>
      </c>
      <c r="C8985" s="9" t="s">
        <v>67804</v>
      </c>
      <c r="D8985" s="9">
        <v>0.0</v>
      </c>
      <c r="E8985" s="9">
        <v>1000.0</v>
      </c>
      <c r="F8985" s="9">
        <v>0.0</v>
      </c>
      <c r="G8985" s="9">
        <v>1000.0</v>
      </c>
    </row>
    <row r="8986">
      <c r="A8986" s="9" t="s">
        <v>7368</v>
      </c>
      <c r="B8986" s="9" t="s">
        <v>67805</v>
      </c>
      <c r="C8986" s="9" t="s">
        <v>67806</v>
      </c>
      <c r="D8986" s="9">
        <v>0.0</v>
      </c>
      <c r="E8986" s="9">
        <v>1000.0</v>
      </c>
      <c r="F8986" s="9">
        <v>0.0</v>
      </c>
      <c r="G8986" s="9">
        <v>1000.0</v>
      </c>
    </row>
    <row r="8987">
      <c r="A8987" s="9" t="s">
        <v>7357</v>
      </c>
      <c r="B8987" s="9" t="s">
        <v>63998</v>
      </c>
      <c r="C8987" s="9" t="s">
        <v>67811</v>
      </c>
      <c r="D8987" s="9">
        <v>-1000.0</v>
      </c>
      <c r="E8987" s="9">
        <v>1000.0</v>
      </c>
      <c r="F8987" s="9">
        <v>-1000.0</v>
      </c>
      <c r="G8987" s="9">
        <v>1000.0</v>
      </c>
    </row>
    <row r="8988">
      <c r="A8988" s="9" t="s">
        <v>7347</v>
      </c>
      <c r="B8988" s="9" t="s">
        <v>67812</v>
      </c>
      <c r="C8988" s="9" t="s">
        <v>67813</v>
      </c>
      <c r="D8988" s="9">
        <v>-1000.0</v>
      </c>
      <c r="E8988" s="9">
        <v>1000.0</v>
      </c>
      <c r="F8988" s="9">
        <v>-1000.0</v>
      </c>
      <c r="G8988" s="9">
        <v>1000.0</v>
      </c>
    </row>
    <row r="8989">
      <c r="A8989" s="9" t="s">
        <v>8969</v>
      </c>
      <c r="B8989" s="9" t="s">
        <v>67814</v>
      </c>
      <c r="C8989" s="9" t="s">
        <v>67815</v>
      </c>
      <c r="D8989" s="9">
        <v>0.0</v>
      </c>
      <c r="E8989" s="9">
        <v>1000.0</v>
      </c>
      <c r="F8989" s="9">
        <v>0.0</v>
      </c>
      <c r="G8989" s="9">
        <v>1000.0</v>
      </c>
    </row>
    <row r="8990">
      <c r="A8990" s="9" t="s">
        <v>7277</v>
      </c>
      <c r="B8990" s="9" t="s">
        <v>43829</v>
      </c>
      <c r="C8990" s="9" t="s">
        <v>67817</v>
      </c>
      <c r="D8990" s="9">
        <v>0.0</v>
      </c>
      <c r="E8990" s="9">
        <v>1000.0</v>
      </c>
      <c r="F8990" s="9">
        <v>0.0</v>
      </c>
      <c r="G8990" s="9">
        <v>1000.0</v>
      </c>
    </row>
    <row r="8991">
      <c r="A8991" s="9" t="s">
        <v>7172</v>
      </c>
      <c r="B8991" s="9" t="s">
        <v>67820</v>
      </c>
      <c r="C8991" s="9" t="s">
        <v>67821</v>
      </c>
      <c r="D8991" s="9">
        <v>-1000.0</v>
      </c>
      <c r="E8991" s="9">
        <v>1000.0</v>
      </c>
      <c r="F8991" s="9">
        <v>-1000.0</v>
      </c>
      <c r="G8991" s="9">
        <v>1000.0</v>
      </c>
    </row>
    <row r="8992">
      <c r="A8992" s="9" t="s">
        <v>13814</v>
      </c>
      <c r="B8992" s="9" t="s">
        <v>41906</v>
      </c>
      <c r="C8992" s="9" t="s">
        <v>41908</v>
      </c>
      <c r="D8992" s="9">
        <v>-1000.0</v>
      </c>
      <c r="E8992" s="9">
        <v>1000.0</v>
      </c>
      <c r="F8992" s="9">
        <v>-1000.0</v>
      </c>
      <c r="G8992" s="9">
        <v>1000.0</v>
      </c>
    </row>
    <row r="8993">
      <c r="A8993" s="9" t="s">
        <v>67823</v>
      </c>
      <c r="B8993" s="9" t="s">
        <v>67825</v>
      </c>
      <c r="C8993" s="9" t="s">
        <v>67826</v>
      </c>
      <c r="D8993" s="9">
        <v>0.0</v>
      </c>
      <c r="E8993" s="9">
        <v>1000.0</v>
      </c>
      <c r="F8993" s="9">
        <v>0.0</v>
      </c>
      <c r="G8993" s="9">
        <v>1000.0</v>
      </c>
    </row>
    <row r="8994">
      <c r="A8994" s="9" t="s">
        <v>7118</v>
      </c>
      <c r="B8994" s="9" t="s">
        <v>67829</v>
      </c>
      <c r="C8994" s="9" t="s">
        <v>67830</v>
      </c>
      <c r="D8994" s="9">
        <v>-1000.0</v>
      </c>
      <c r="E8994" s="9">
        <v>1000.0</v>
      </c>
      <c r="F8994" s="9">
        <v>-1000.0</v>
      </c>
      <c r="G8994" s="9">
        <v>1000.0</v>
      </c>
    </row>
    <row r="8995">
      <c r="A8995" s="9" t="s">
        <v>7107</v>
      </c>
      <c r="B8995" s="9" t="s">
        <v>67829</v>
      </c>
      <c r="C8995" s="9" t="s">
        <v>67834</v>
      </c>
      <c r="D8995" s="9">
        <v>-1000.0</v>
      </c>
      <c r="E8995" s="9">
        <v>1000.0</v>
      </c>
      <c r="F8995" s="9">
        <v>-1000.0</v>
      </c>
      <c r="G8995" s="9">
        <v>1000.0</v>
      </c>
    </row>
    <row r="8996">
      <c r="A8996" s="9" t="s">
        <v>7097</v>
      </c>
      <c r="B8996" s="9" t="s">
        <v>44596</v>
      </c>
      <c r="C8996" s="9" t="s">
        <v>67839</v>
      </c>
      <c r="D8996" s="9">
        <v>0.0</v>
      </c>
      <c r="E8996" s="9">
        <v>1000.0</v>
      </c>
      <c r="F8996" s="9">
        <v>0.0</v>
      </c>
      <c r="G8996" s="9">
        <v>1000.0</v>
      </c>
    </row>
    <row r="8997">
      <c r="A8997" s="9" t="s">
        <v>9009</v>
      </c>
      <c r="B8997" s="9" t="s">
        <v>67840</v>
      </c>
      <c r="C8997" s="9" t="s">
        <v>67844</v>
      </c>
      <c r="D8997" s="9">
        <v>0.0</v>
      </c>
      <c r="E8997" s="9">
        <v>1000.0</v>
      </c>
      <c r="F8997" s="9">
        <v>0.0</v>
      </c>
      <c r="G8997" s="9">
        <v>1000.0</v>
      </c>
    </row>
    <row r="8998">
      <c r="A8998" s="9" t="s">
        <v>7073</v>
      </c>
      <c r="B8998" s="9" t="s">
        <v>67847</v>
      </c>
      <c r="C8998" s="9" t="s">
        <v>67849</v>
      </c>
      <c r="D8998" s="9">
        <v>-1000.0</v>
      </c>
      <c r="E8998" s="9">
        <v>1000.0</v>
      </c>
      <c r="F8998" s="9">
        <v>-1000.0</v>
      </c>
      <c r="G8998" s="9">
        <v>1000.0</v>
      </c>
    </row>
    <row r="8999">
      <c r="A8999" s="9" t="s">
        <v>14368</v>
      </c>
      <c r="B8999" s="9" t="s">
        <v>67854</v>
      </c>
      <c r="C8999" s="9" t="s">
        <v>67856</v>
      </c>
      <c r="D8999" s="9">
        <v>-1000.0</v>
      </c>
      <c r="E8999" s="9">
        <v>1000.0</v>
      </c>
      <c r="F8999" s="9">
        <v>-1000.0</v>
      </c>
      <c r="G8999" s="9">
        <v>1000.0</v>
      </c>
    </row>
    <row r="9000">
      <c r="A9000" s="9" t="s">
        <v>15284</v>
      </c>
      <c r="B9000" s="9" t="s">
        <v>67858</v>
      </c>
      <c r="C9000" s="9" t="s">
        <v>67860</v>
      </c>
      <c r="D9000" s="9">
        <v>0.0</v>
      </c>
      <c r="E9000" s="9">
        <v>1000.0</v>
      </c>
      <c r="F9000" s="9">
        <v>0.0</v>
      </c>
      <c r="G9000" s="9">
        <v>1000.0</v>
      </c>
    </row>
    <row r="9001">
      <c r="A9001" s="9" t="s">
        <v>9023</v>
      </c>
      <c r="B9001" s="9" t="s">
        <v>67864</v>
      </c>
      <c r="C9001" s="9" t="s">
        <v>67865</v>
      </c>
      <c r="D9001" s="9">
        <v>-1000.0</v>
      </c>
      <c r="E9001" s="9">
        <v>1000.0</v>
      </c>
      <c r="F9001" s="9">
        <v>-1000.0</v>
      </c>
      <c r="G9001" s="9">
        <v>1000.0</v>
      </c>
    </row>
    <row r="9002">
      <c r="A9002" s="9" t="s">
        <v>6981</v>
      </c>
      <c r="B9002" s="9" t="s">
        <v>67867</v>
      </c>
      <c r="C9002" s="9" t="s">
        <v>67869</v>
      </c>
      <c r="D9002" s="9">
        <v>-1000.0</v>
      </c>
      <c r="E9002" s="9">
        <v>1000.0</v>
      </c>
      <c r="F9002" s="9">
        <v>-1000.0</v>
      </c>
      <c r="G9002" s="9">
        <v>1000.0</v>
      </c>
    </row>
    <row r="9003">
      <c r="A9003" s="9" t="s">
        <v>9042</v>
      </c>
      <c r="B9003" s="9" t="s">
        <v>67871</v>
      </c>
      <c r="C9003" s="9" t="s">
        <v>67872</v>
      </c>
      <c r="D9003" s="9">
        <v>0.0</v>
      </c>
      <c r="E9003" s="9">
        <v>1000.0</v>
      </c>
      <c r="F9003" s="9">
        <v>0.0</v>
      </c>
      <c r="G9003" s="9">
        <v>1000.0</v>
      </c>
    </row>
    <row r="9004">
      <c r="A9004" s="9" t="s">
        <v>9045</v>
      </c>
      <c r="B9004" s="9" t="s">
        <v>67874</v>
      </c>
      <c r="C9004" s="9" t="s">
        <v>67877</v>
      </c>
      <c r="D9004" s="9">
        <v>0.0</v>
      </c>
      <c r="E9004" s="9">
        <v>1000.0</v>
      </c>
      <c r="F9004" s="9">
        <v>0.0</v>
      </c>
      <c r="G9004" s="9">
        <v>1000.0</v>
      </c>
    </row>
    <row r="9005">
      <c r="A9005" s="9" t="s">
        <v>9050</v>
      </c>
      <c r="B9005" s="9" t="s">
        <v>67879</v>
      </c>
      <c r="C9005" s="9" t="s">
        <v>67883</v>
      </c>
      <c r="D9005" s="9">
        <v>-1000.0</v>
      </c>
      <c r="E9005" s="9">
        <v>1000.0</v>
      </c>
      <c r="F9005" s="9">
        <v>-1000.0</v>
      </c>
      <c r="G9005" s="9">
        <v>1000.0</v>
      </c>
    </row>
    <row r="9006">
      <c r="A9006" s="9" t="s">
        <v>7057</v>
      </c>
      <c r="B9006" s="9" t="s">
        <v>34478</v>
      </c>
      <c r="C9006" s="9" t="s">
        <v>34481</v>
      </c>
      <c r="D9006" s="9">
        <v>-1000.0</v>
      </c>
      <c r="E9006" s="9">
        <v>1000.0</v>
      </c>
      <c r="F9006" s="9">
        <v>-1000.0</v>
      </c>
      <c r="G9006" s="9">
        <v>1000.0</v>
      </c>
    </row>
    <row r="9007">
      <c r="A9007" s="9" t="s">
        <v>13815</v>
      </c>
      <c r="B9007" s="9" t="s">
        <v>41917</v>
      </c>
      <c r="C9007" s="9" t="s">
        <v>41919</v>
      </c>
      <c r="D9007" s="9">
        <v>-1000.0</v>
      </c>
      <c r="E9007" s="9">
        <v>1000.0</v>
      </c>
      <c r="F9007" s="9">
        <v>-1000.0</v>
      </c>
      <c r="G9007" s="9">
        <v>1000.0</v>
      </c>
    </row>
    <row r="9008">
      <c r="A9008" s="9" t="s">
        <v>67888</v>
      </c>
      <c r="B9008" s="9" t="s">
        <v>67889</v>
      </c>
      <c r="C9008" s="9" t="s">
        <v>67891</v>
      </c>
      <c r="D9008" s="9">
        <v>-1000.0</v>
      </c>
      <c r="E9008" s="9">
        <v>1000.0</v>
      </c>
      <c r="F9008" s="9">
        <v>-1000.0</v>
      </c>
      <c r="G9008" s="9">
        <v>1000.0</v>
      </c>
    </row>
    <row r="9009">
      <c r="A9009" s="9" t="s">
        <v>11123</v>
      </c>
      <c r="B9009" s="9" t="s">
        <v>67894</v>
      </c>
      <c r="C9009" s="9" t="s">
        <v>67895</v>
      </c>
      <c r="D9009" s="9">
        <v>0.0</v>
      </c>
      <c r="E9009" s="9">
        <v>1000.0</v>
      </c>
      <c r="F9009" s="9">
        <v>0.0</v>
      </c>
      <c r="G9009" s="9">
        <v>1000.0</v>
      </c>
    </row>
    <row r="9010">
      <c r="A9010" s="9" t="s">
        <v>7618</v>
      </c>
      <c r="B9010" s="9" t="s">
        <v>67896</v>
      </c>
      <c r="C9010" s="9" t="s">
        <v>67898</v>
      </c>
      <c r="D9010" s="9">
        <v>0.0</v>
      </c>
      <c r="E9010" s="9">
        <v>1000.0</v>
      </c>
      <c r="F9010" s="9">
        <v>0.0</v>
      </c>
      <c r="G9010" s="9">
        <v>1000.0</v>
      </c>
    </row>
    <row r="9011">
      <c r="A9011" s="9" t="s">
        <v>11385</v>
      </c>
      <c r="B9011" s="9" t="s">
        <v>67902</v>
      </c>
      <c r="C9011" s="9" t="s">
        <v>67904</v>
      </c>
      <c r="D9011" s="9">
        <v>0.0</v>
      </c>
      <c r="E9011" s="9">
        <v>1000.0</v>
      </c>
      <c r="F9011" s="9">
        <v>0.0</v>
      </c>
      <c r="G9011" s="9">
        <v>1000.0</v>
      </c>
    </row>
    <row r="9012">
      <c r="A9012" s="9" t="s">
        <v>13946</v>
      </c>
      <c r="B9012" s="9" t="s">
        <v>67906</v>
      </c>
      <c r="C9012" s="9" t="s">
        <v>67908</v>
      </c>
      <c r="D9012" s="9">
        <v>0.0</v>
      </c>
      <c r="E9012" s="9">
        <v>1000.0</v>
      </c>
      <c r="F9012" s="9">
        <v>0.0</v>
      </c>
      <c r="G9012" s="9">
        <v>1000.0</v>
      </c>
    </row>
    <row r="9013">
      <c r="A9013" s="9" t="s">
        <v>16202</v>
      </c>
      <c r="B9013" s="9" t="s">
        <v>67912</v>
      </c>
      <c r="C9013" s="9" t="s">
        <v>67913</v>
      </c>
      <c r="D9013" s="9">
        <v>0.0</v>
      </c>
      <c r="E9013" s="9">
        <v>1000.0</v>
      </c>
      <c r="F9013" s="9">
        <v>0.0</v>
      </c>
      <c r="G9013" s="9">
        <v>1000.0</v>
      </c>
    </row>
    <row r="9014">
      <c r="A9014" s="9" t="s">
        <v>16207</v>
      </c>
      <c r="B9014" s="9" t="s">
        <v>67914</v>
      </c>
      <c r="C9014" s="9" t="s">
        <v>67915</v>
      </c>
      <c r="D9014" s="9">
        <v>0.0</v>
      </c>
      <c r="E9014" s="9">
        <v>1000.0</v>
      </c>
      <c r="F9014" s="9">
        <v>0.0</v>
      </c>
      <c r="G9014" s="9">
        <v>1000.0</v>
      </c>
    </row>
    <row r="9015">
      <c r="A9015" s="9" t="s">
        <v>15738</v>
      </c>
      <c r="B9015" s="9" t="s">
        <v>67917</v>
      </c>
      <c r="C9015" s="9" t="s">
        <v>67918</v>
      </c>
      <c r="D9015" s="9">
        <v>-1000.0</v>
      </c>
      <c r="E9015" s="9">
        <v>1000.0</v>
      </c>
      <c r="F9015" s="9">
        <v>-1000.0</v>
      </c>
      <c r="G9015" s="9">
        <v>1000.0</v>
      </c>
    </row>
    <row r="9016">
      <c r="A9016" s="9" t="s">
        <v>11475</v>
      </c>
      <c r="B9016" s="9" t="s">
        <v>67925</v>
      </c>
      <c r="C9016" s="9" t="s">
        <v>67926</v>
      </c>
      <c r="D9016" s="9">
        <v>0.0</v>
      </c>
      <c r="E9016" s="9">
        <v>1000.0</v>
      </c>
      <c r="F9016" s="9">
        <v>0.0</v>
      </c>
      <c r="G9016" s="9">
        <v>1000.0</v>
      </c>
    </row>
    <row r="9017">
      <c r="A9017" s="9" t="s">
        <v>16020</v>
      </c>
      <c r="B9017" s="9" t="s">
        <v>67927</v>
      </c>
      <c r="C9017" s="9" t="s">
        <v>67928</v>
      </c>
      <c r="D9017" s="9">
        <v>-1000.0</v>
      </c>
      <c r="E9017" s="9">
        <v>1000.0</v>
      </c>
      <c r="F9017" s="9">
        <v>-1000.0</v>
      </c>
      <c r="G9017" s="9">
        <v>1000.0</v>
      </c>
    </row>
    <row r="9018">
      <c r="A9018" s="9" t="s">
        <v>13738</v>
      </c>
      <c r="B9018" s="9" t="s">
        <v>67932</v>
      </c>
      <c r="C9018" s="9" t="s">
        <v>67933</v>
      </c>
      <c r="D9018" s="9">
        <v>-1000.0</v>
      </c>
      <c r="E9018" s="9">
        <v>1000.0</v>
      </c>
      <c r="F9018" s="9">
        <v>-1000.0</v>
      </c>
      <c r="G9018" s="9">
        <v>1000.0</v>
      </c>
    </row>
    <row r="9019">
      <c r="A9019" s="9" t="s">
        <v>13833</v>
      </c>
      <c r="B9019" s="9" t="s">
        <v>67934</v>
      </c>
      <c r="C9019" s="9" t="s">
        <v>67935</v>
      </c>
      <c r="D9019" s="9">
        <v>0.0</v>
      </c>
      <c r="E9019" s="9">
        <v>1000.0</v>
      </c>
      <c r="F9019" s="9">
        <v>0.0</v>
      </c>
      <c r="G9019" s="9">
        <v>1000.0</v>
      </c>
    </row>
    <row r="9020">
      <c r="A9020" s="9" t="s">
        <v>11662</v>
      </c>
      <c r="B9020" s="9" t="s">
        <v>52977</v>
      </c>
      <c r="C9020" s="9" t="s">
        <v>67940</v>
      </c>
      <c r="D9020" s="9">
        <v>-1000.0</v>
      </c>
      <c r="E9020" s="9">
        <v>1000.0</v>
      </c>
      <c r="F9020" s="9">
        <v>-1000.0</v>
      </c>
      <c r="G9020" s="9">
        <v>1000.0</v>
      </c>
    </row>
    <row r="9021">
      <c r="A9021" s="9" t="s">
        <v>9784</v>
      </c>
      <c r="B9021" s="9" t="s">
        <v>67941</v>
      </c>
      <c r="C9021" s="9" t="s">
        <v>67942</v>
      </c>
      <c r="D9021" s="9">
        <v>0.0</v>
      </c>
      <c r="E9021" s="9">
        <v>1000.0</v>
      </c>
      <c r="F9021" s="9">
        <v>0.0</v>
      </c>
      <c r="G9021" s="9">
        <v>1000.0</v>
      </c>
    </row>
    <row r="9022">
      <c r="A9022" s="9" t="s">
        <v>27137</v>
      </c>
      <c r="B9022" s="9" t="s">
        <v>33703</v>
      </c>
      <c r="C9022" s="9" t="s">
        <v>67944</v>
      </c>
      <c r="D9022" s="9">
        <v>0.0</v>
      </c>
      <c r="E9022" s="9">
        <v>1000.0</v>
      </c>
      <c r="F9022" s="9">
        <v>0.0</v>
      </c>
      <c r="G9022" s="9">
        <v>1000.0</v>
      </c>
    </row>
    <row r="9023">
      <c r="A9023" s="9" t="s">
        <v>9096</v>
      </c>
      <c r="B9023" s="9" t="s">
        <v>67947</v>
      </c>
      <c r="C9023" s="9" t="s">
        <v>67948</v>
      </c>
      <c r="D9023" s="9">
        <v>-100.0</v>
      </c>
      <c r="E9023" s="9">
        <v>1000.0</v>
      </c>
      <c r="F9023" s="9">
        <v>-100.0</v>
      </c>
      <c r="G9023" s="9">
        <v>1000.0</v>
      </c>
    </row>
    <row r="9024">
      <c r="A9024" s="9" t="s">
        <v>7755</v>
      </c>
      <c r="B9024" s="9" t="s">
        <v>67949</v>
      </c>
      <c r="C9024" s="9" t="s">
        <v>67950</v>
      </c>
      <c r="D9024" s="9">
        <v>-1000.0</v>
      </c>
      <c r="E9024" s="9">
        <v>1000.0</v>
      </c>
      <c r="F9024" s="9">
        <v>-1000.0</v>
      </c>
      <c r="G9024" s="9">
        <v>1000.0</v>
      </c>
    </row>
    <row r="9025">
      <c r="A9025" s="9" t="s">
        <v>14173</v>
      </c>
      <c r="B9025" s="9" t="s">
        <v>67954</v>
      </c>
      <c r="C9025" s="9" t="s">
        <v>67955</v>
      </c>
      <c r="D9025" s="9">
        <v>-1000.0</v>
      </c>
      <c r="E9025" s="9">
        <v>1000.0</v>
      </c>
      <c r="F9025" s="9">
        <v>-1000.0</v>
      </c>
      <c r="G9025" s="9">
        <v>1000.0</v>
      </c>
    </row>
    <row r="9026">
      <c r="A9026" s="9" t="s">
        <v>9233</v>
      </c>
      <c r="B9026" s="9" t="s">
        <v>67956</v>
      </c>
      <c r="C9026" s="9" t="s">
        <v>67957</v>
      </c>
      <c r="D9026" s="9">
        <v>-1000.0</v>
      </c>
      <c r="E9026" s="9">
        <v>1000.0</v>
      </c>
      <c r="F9026" s="9">
        <v>-1000.0</v>
      </c>
      <c r="G9026" s="9">
        <v>1000.0</v>
      </c>
    </row>
    <row r="9027">
      <c r="A9027" s="9" t="s">
        <v>9273</v>
      </c>
      <c r="B9027" s="9" t="s">
        <v>67959</v>
      </c>
      <c r="C9027" s="9" t="s">
        <v>67961</v>
      </c>
      <c r="D9027" s="9">
        <v>-1.0</v>
      </c>
      <c r="E9027" s="9">
        <v>1000.0</v>
      </c>
      <c r="F9027" s="9">
        <v>-1.0</v>
      </c>
      <c r="G9027" s="9">
        <v>1000.0</v>
      </c>
    </row>
    <row r="9028">
      <c r="A9028" s="9" t="s">
        <v>14171</v>
      </c>
      <c r="B9028" s="9" t="s">
        <v>67963</v>
      </c>
      <c r="C9028" s="9" t="s">
        <v>67964</v>
      </c>
      <c r="D9028" s="9">
        <v>-1000.0</v>
      </c>
      <c r="E9028" s="9">
        <v>1000.0</v>
      </c>
      <c r="F9028" s="9">
        <v>-1000.0</v>
      </c>
      <c r="G9028" s="9">
        <v>1000.0</v>
      </c>
    </row>
    <row r="9029">
      <c r="A9029" s="9" t="s">
        <v>9167</v>
      </c>
      <c r="B9029" s="9" t="s">
        <v>67966</v>
      </c>
      <c r="C9029" s="9" t="s">
        <v>67968</v>
      </c>
      <c r="D9029" s="9">
        <v>-1000.0</v>
      </c>
      <c r="E9029" s="9">
        <v>1000.0</v>
      </c>
      <c r="F9029" s="9">
        <v>-1000.0</v>
      </c>
      <c r="G9029" s="9">
        <v>1000.0</v>
      </c>
    </row>
    <row r="9030">
      <c r="A9030" s="9" t="s">
        <v>9074</v>
      </c>
      <c r="B9030" s="9" t="s">
        <v>67971</v>
      </c>
      <c r="C9030" s="9" t="s">
        <v>67972</v>
      </c>
      <c r="D9030" s="9">
        <v>-1.0</v>
      </c>
      <c r="E9030" s="9">
        <v>1000.0</v>
      </c>
      <c r="F9030" s="9">
        <v>-1.0</v>
      </c>
      <c r="G9030" s="9">
        <v>1000.0</v>
      </c>
    </row>
    <row r="9031">
      <c r="A9031" s="9" t="s">
        <v>9218</v>
      </c>
      <c r="B9031" s="9" t="s">
        <v>67973</v>
      </c>
      <c r="C9031" s="9" t="s">
        <v>67974</v>
      </c>
      <c r="D9031" s="9">
        <v>-1.0</v>
      </c>
      <c r="E9031" s="9">
        <v>1000.0</v>
      </c>
      <c r="F9031" s="9">
        <v>-1.0</v>
      </c>
      <c r="G9031" s="9">
        <v>1000.0</v>
      </c>
    </row>
    <row r="9032">
      <c r="A9032" s="9" t="s">
        <v>9110</v>
      </c>
      <c r="B9032" s="9" t="s">
        <v>67975</v>
      </c>
      <c r="C9032" s="9" t="s">
        <v>67977</v>
      </c>
      <c r="D9032" s="9">
        <v>-1000.0</v>
      </c>
      <c r="E9032" s="9">
        <v>1000.0</v>
      </c>
      <c r="F9032" s="9">
        <v>-1000.0</v>
      </c>
      <c r="G9032" s="9">
        <v>1000.0</v>
      </c>
    </row>
    <row r="9033">
      <c r="A9033" s="9" t="s">
        <v>9060</v>
      </c>
      <c r="B9033" s="9" t="s">
        <v>67980</v>
      </c>
      <c r="C9033" s="9" t="s">
        <v>67981</v>
      </c>
      <c r="D9033" s="9">
        <v>-1.0</v>
      </c>
      <c r="E9033" s="9">
        <v>1000.0</v>
      </c>
      <c r="F9033" s="9">
        <v>-1.0</v>
      </c>
      <c r="G9033" s="9">
        <v>1000.0</v>
      </c>
    </row>
    <row r="9034">
      <c r="A9034" s="9" t="s">
        <v>8628</v>
      </c>
      <c r="B9034" s="9" t="s">
        <v>67982</v>
      </c>
      <c r="C9034" s="9" t="s">
        <v>67983</v>
      </c>
      <c r="D9034" s="9">
        <v>0.0</v>
      </c>
      <c r="E9034" s="9">
        <v>1000.0</v>
      </c>
      <c r="F9034" s="9">
        <v>0.0</v>
      </c>
      <c r="G9034" s="9">
        <v>1000.0</v>
      </c>
    </row>
    <row r="9035">
      <c r="A9035" s="9" t="s">
        <v>14913</v>
      </c>
      <c r="B9035" s="9" t="s">
        <v>67986</v>
      </c>
      <c r="C9035" s="9" t="s">
        <v>67988</v>
      </c>
      <c r="D9035" s="9">
        <v>0.0</v>
      </c>
      <c r="E9035" s="9">
        <v>1000.0</v>
      </c>
      <c r="F9035" s="9">
        <v>0.0</v>
      </c>
      <c r="G9035" s="9">
        <v>1000.0</v>
      </c>
    </row>
    <row r="9036">
      <c r="A9036" s="9" t="s">
        <v>8052</v>
      </c>
      <c r="B9036" s="9" t="s">
        <v>67989</v>
      </c>
      <c r="C9036" s="9" t="s">
        <v>67990</v>
      </c>
      <c r="D9036" s="9">
        <v>0.0</v>
      </c>
      <c r="E9036" s="9">
        <v>1000.0</v>
      </c>
      <c r="F9036" s="9">
        <v>0.0</v>
      </c>
      <c r="G9036" s="9">
        <v>1000.0</v>
      </c>
    </row>
    <row r="9037">
      <c r="A9037" s="9" t="s">
        <v>14343</v>
      </c>
      <c r="B9037" s="9" t="s">
        <v>67994</v>
      </c>
      <c r="C9037" s="9" t="s">
        <v>67995</v>
      </c>
      <c r="D9037" s="9">
        <v>0.0</v>
      </c>
      <c r="E9037" s="9">
        <v>1000.0</v>
      </c>
      <c r="F9037" s="9">
        <v>0.0</v>
      </c>
      <c r="G9037" s="9">
        <v>1000.0</v>
      </c>
    </row>
    <row r="9038">
      <c r="A9038" s="9" t="s">
        <v>8042</v>
      </c>
      <c r="B9038" s="9" t="s">
        <v>67998</v>
      </c>
      <c r="C9038" s="9" t="s">
        <v>68001</v>
      </c>
      <c r="D9038" s="9">
        <v>0.0</v>
      </c>
      <c r="E9038" s="9">
        <v>1000.0</v>
      </c>
      <c r="F9038" s="9">
        <v>0.0</v>
      </c>
      <c r="G9038" s="9">
        <v>1000.0</v>
      </c>
    </row>
    <row r="9039">
      <c r="A9039" s="9" t="s">
        <v>14346</v>
      </c>
      <c r="B9039" s="9" t="s">
        <v>68005</v>
      </c>
      <c r="C9039" s="9" t="s">
        <v>68007</v>
      </c>
      <c r="D9039" s="9">
        <v>0.0</v>
      </c>
      <c r="E9039" s="9">
        <v>1000.0</v>
      </c>
      <c r="F9039" s="9">
        <v>0.0</v>
      </c>
      <c r="G9039" s="9">
        <v>1000.0</v>
      </c>
    </row>
    <row r="9040">
      <c r="A9040" s="9" t="s">
        <v>8635</v>
      </c>
      <c r="B9040" s="9" t="s">
        <v>68010</v>
      </c>
      <c r="C9040" s="9" t="s">
        <v>68011</v>
      </c>
      <c r="D9040" s="9">
        <v>0.0</v>
      </c>
      <c r="E9040" s="9">
        <v>1000.0</v>
      </c>
      <c r="F9040" s="9">
        <v>0.0</v>
      </c>
      <c r="G9040" s="9">
        <v>1000.0</v>
      </c>
    </row>
    <row r="9041">
      <c r="A9041" s="9" t="s">
        <v>14341</v>
      </c>
      <c r="B9041" s="9" t="s">
        <v>68012</v>
      </c>
      <c r="C9041" s="9" t="s">
        <v>68013</v>
      </c>
      <c r="D9041" s="9">
        <v>0.0</v>
      </c>
      <c r="E9041" s="9">
        <v>1000.0</v>
      </c>
      <c r="F9041" s="9">
        <v>0.0</v>
      </c>
      <c r="G9041" s="9">
        <v>1000.0</v>
      </c>
    </row>
    <row r="9042">
      <c r="A9042" s="9" t="s">
        <v>8620</v>
      </c>
      <c r="B9042" s="9" t="s">
        <v>68016</v>
      </c>
      <c r="C9042" s="9" t="s">
        <v>68018</v>
      </c>
      <c r="D9042" s="9">
        <v>0.0</v>
      </c>
      <c r="E9042" s="9">
        <v>1000.0</v>
      </c>
      <c r="F9042" s="9">
        <v>0.0</v>
      </c>
      <c r="G9042" s="9">
        <v>1000.0</v>
      </c>
    </row>
    <row r="9043">
      <c r="A9043" s="9" t="s">
        <v>9264</v>
      </c>
      <c r="B9043" s="9" t="s">
        <v>68020</v>
      </c>
      <c r="C9043" s="9" t="s">
        <v>68021</v>
      </c>
      <c r="D9043" s="9">
        <v>-1.0</v>
      </c>
      <c r="E9043" s="9">
        <v>1000.0</v>
      </c>
      <c r="F9043" s="9">
        <v>-1.0</v>
      </c>
      <c r="G9043" s="9">
        <v>1000.0</v>
      </c>
    </row>
    <row r="9044">
      <c r="A9044" s="9" t="s">
        <v>68024</v>
      </c>
      <c r="B9044" s="9" t="s">
        <v>68025</v>
      </c>
      <c r="C9044" s="9" t="s">
        <v>68027</v>
      </c>
      <c r="D9044" s="9">
        <v>-1.0</v>
      </c>
      <c r="E9044" s="9">
        <v>1000.0</v>
      </c>
      <c r="F9044" s="9">
        <v>-1.0</v>
      </c>
      <c r="G9044" s="9">
        <v>1000.0</v>
      </c>
    </row>
    <row r="9045">
      <c r="A9045" s="9" t="s">
        <v>8566</v>
      </c>
      <c r="B9045" s="9" t="s">
        <v>68028</v>
      </c>
      <c r="C9045" s="9" t="s">
        <v>68032</v>
      </c>
      <c r="D9045" s="9">
        <v>0.0</v>
      </c>
      <c r="E9045" s="9">
        <v>1000.0</v>
      </c>
      <c r="F9045" s="9">
        <v>0.0</v>
      </c>
      <c r="G9045" s="9">
        <v>1000.0</v>
      </c>
    </row>
    <row r="9046">
      <c r="A9046" s="9" t="s">
        <v>7888</v>
      </c>
      <c r="B9046" s="9" t="s">
        <v>68034</v>
      </c>
      <c r="C9046" s="9" t="s">
        <v>68035</v>
      </c>
      <c r="D9046" s="9">
        <v>-1.0</v>
      </c>
      <c r="E9046" s="9">
        <v>1000.0</v>
      </c>
      <c r="F9046" s="9">
        <v>-1.0</v>
      </c>
      <c r="G9046" s="9">
        <v>1000.0</v>
      </c>
    </row>
    <row r="9047">
      <c r="A9047" s="9" t="s">
        <v>11375</v>
      </c>
      <c r="B9047" s="9" t="s">
        <v>68039</v>
      </c>
      <c r="C9047" s="9" t="s">
        <v>68040</v>
      </c>
      <c r="D9047" s="9">
        <v>-1000.0</v>
      </c>
      <c r="E9047" s="9">
        <v>1000.0</v>
      </c>
      <c r="F9047" s="9">
        <v>-1000.0</v>
      </c>
      <c r="G9047" s="9">
        <v>1000.0</v>
      </c>
    </row>
    <row r="9048">
      <c r="A9048" s="9" t="s">
        <v>68041</v>
      </c>
      <c r="B9048" s="9" t="s">
        <v>68043</v>
      </c>
      <c r="C9048" s="9" t="s">
        <v>68045</v>
      </c>
      <c r="D9048" s="9">
        <v>0.0</v>
      </c>
      <c r="E9048" s="9">
        <v>1000.0</v>
      </c>
      <c r="F9048" s="9">
        <v>0.0</v>
      </c>
      <c r="G9048" s="9">
        <v>1000.0</v>
      </c>
    </row>
    <row r="9049">
      <c r="A9049" s="9" t="s">
        <v>11559</v>
      </c>
      <c r="B9049" s="9" t="s">
        <v>11561</v>
      </c>
      <c r="C9049" s="9" t="s">
        <v>11562</v>
      </c>
      <c r="D9049" s="9">
        <v>-1000.0</v>
      </c>
      <c r="E9049" s="9">
        <v>1000.0</v>
      </c>
      <c r="F9049" s="9">
        <v>-1000.0</v>
      </c>
      <c r="G9049" s="9">
        <v>1000.0</v>
      </c>
    </row>
    <row r="9050">
      <c r="A9050" s="9" t="s">
        <v>7897</v>
      </c>
      <c r="B9050" s="9" t="s">
        <v>68049</v>
      </c>
      <c r="C9050" s="9" t="s">
        <v>68050</v>
      </c>
      <c r="D9050" s="9">
        <v>-100.0</v>
      </c>
      <c r="E9050" s="9">
        <v>1000.0</v>
      </c>
      <c r="F9050" s="9">
        <v>-100.0</v>
      </c>
      <c r="G9050" s="9">
        <v>1000.0</v>
      </c>
    </row>
    <row r="9051">
      <c r="A9051" s="9" t="s">
        <v>7037</v>
      </c>
      <c r="B9051" s="9" t="s">
        <v>41924</v>
      </c>
      <c r="C9051" s="9" t="s">
        <v>41926</v>
      </c>
      <c r="D9051" s="9">
        <v>-1000.0</v>
      </c>
      <c r="E9051" s="9">
        <v>1000.0</v>
      </c>
      <c r="F9051" s="9">
        <v>-1000.0</v>
      </c>
      <c r="G9051" s="9">
        <v>1000.0</v>
      </c>
    </row>
    <row r="9052">
      <c r="A9052" s="9" t="s">
        <v>7582</v>
      </c>
      <c r="B9052" s="9" t="s">
        <v>68055</v>
      </c>
      <c r="C9052" s="9" t="s">
        <v>68056</v>
      </c>
      <c r="D9052" s="9">
        <v>-1.0</v>
      </c>
      <c r="E9052" s="9">
        <v>1000.0</v>
      </c>
      <c r="F9052" s="9">
        <v>-1.0</v>
      </c>
      <c r="G9052" s="9">
        <v>1000.0</v>
      </c>
    </row>
    <row r="9053">
      <c r="A9053" s="9" t="s">
        <v>68057</v>
      </c>
      <c r="B9053" s="9" t="s">
        <v>68058</v>
      </c>
      <c r="C9053" s="9" t="s">
        <v>68059</v>
      </c>
      <c r="D9053" s="9">
        <v>-1000.0</v>
      </c>
      <c r="E9053" s="9">
        <v>1000.0</v>
      </c>
      <c r="F9053" s="9">
        <v>-1000.0</v>
      </c>
      <c r="G9053" s="9">
        <v>1000.0</v>
      </c>
    </row>
    <row r="9054">
      <c r="A9054" s="9" t="s">
        <v>13818</v>
      </c>
      <c r="B9054" s="9" t="s">
        <v>68062</v>
      </c>
      <c r="C9054" s="9" t="s">
        <v>68063</v>
      </c>
      <c r="D9054" s="9">
        <v>0.0</v>
      </c>
      <c r="E9054" s="9">
        <v>1000.0</v>
      </c>
      <c r="F9054" s="9">
        <v>0.0</v>
      </c>
      <c r="G9054" s="9">
        <v>1000.0</v>
      </c>
    </row>
    <row r="9055">
      <c r="A9055" s="9" t="s">
        <v>7104</v>
      </c>
      <c r="B9055" s="9" t="s">
        <v>63400</v>
      </c>
      <c r="C9055" s="9" t="s">
        <v>68065</v>
      </c>
      <c r="D9055" s="9">
        <v>0.0</v>
      </c>
      <c r="E9055" s="9">
        <v>1000.0</v>
      </c>
      <c r="F9055" s="9">
        <v>0.0</v>
      </c>
      <c r="G9055" s="9">
        <v>1000.0</v>
      </c>
    </row>
    <row r="9056">
      <c r="A9056" s="9" t="s">
        <v>68067</v>
      </c>
      <c r="B9056" s="9" t="s">
        <v>68069</v>
      </c>
      <c r="C9056" s="9" t="s">
        <v>68070</v>
      </c>
      <c r="D9056" s="9">
        <v>0.0</v>
      </c>
      <c r="E9056" s="9">
        <v>1000.0</v>
      </c>
      <c r="F9056" s="9">
        <v>0.0</v>
      </c>
      <c r="G9056" s="9">
        <v>1000.0</v>
      </c>
    </row>
    <row r="9057">
      <c r="A9057" s="9" t="s">
        <v>13921</v>
      </c>
      <c r="B9057" s="9" t="s">
        <v>68071</v>
      </c>
      <c r="C9057" s="9" t="s">
        <v>68072</v>
      </c>
      <c r="D9057" s="9">
        <v>0.0</v>
      </c>
      <c r="E9057" s="9">
        <v>1000.0</v>
      </c>
      <c r="F9057" s="9">
        <v>0.0</v>
      </c>
      <c r="G9057" s="9">
        <v>1000.0</v>
      </c>
    </row>
    <row r="9058">
      <c r="A9058" s="9" t="s">
        <v>68075</v>
      </c>
      <c r="B9058" s="9" t="s">
        <v>68076</v>
      </c>
      <c r="C9058" s="9" t="s">
        <v>68078</v>
      </c>
      <c r="D9058" s="9">
        <v>0.0</v>
      </c>
      <c r="E9058" s="9">
        <v>1000.0</v>
      </c>
      <c r="F9058" s="9">
        <v>0.0</v>
      </c>
      <c r="G9058" s="9">
        <v>1000.0</v>
      </c>
    </row>
    <row r="9059">
      <c r="A9059" s="9" t="s">
        <v>68079</v>
      </c>
      <c r="B9059" s="9" t="s">
        <v>68080</v>
      </c>
      <c r="C9059" s="9" t="s">
        <v>68081</v>
      </c>
      <c r="D9059" s="9">
        <v>0.0</v>
      </c>
      <c r="E9059" s="9">
        <v>1000.0</v>
      </c>
      <c r="F9059" s="9">
        <v>0.0</v>
      </c>
      <c r="G9059" s="9">
        <v>1000.0</v>
      </c>
    </row>
    <row r="9060">
      <c r="A9060" s="9" t="s">
        <v>7138</v>
      </c>
      <c r="B9060" s="9" t="s">
        <v>68084</v>
      </c>
      <c r="C9060" s="9" t="s">
        <v>68086</v>
      </c>
      <c r="D9060" s="9">
        <v>0.0</v>
      </c>
      <c r="E9060" s="9">
        <v>1000.0</v>
      </c>
      <c r="F9060" s="9">
        <v>0.0</v>
      </c>
      <c r="G9060" s="9">
        <v>1000.0</v>
      </c>
    </row>
    <row r="9061">
      <c r="A9061" s="9" t="s">
        <v>9690</v>
      </c>
      <c r="B9061" s="9" t="s">
        <v>68087</v>
      </c>
      <c r="C9061" s="9" t="s">
        <v>68088</v>
      </c>
      <c r="D9061" s="9">
        <v>-1000.0</v>
      </c>
      <c r="E9061" s="9">
        <v>1000.0</v>
      </c>
      <c r="F9061" s="9">
        <v>-1000.0</v>
      </c>
      <c r="G9061" s="9">
        <v>1000.0</v>
      </c>
    </row>
    <row r="9062">
      <c r="A9062" s="9" t="s">
        <v>7176</v>
      </c>
      <c r="B9062" s="9" t="s">
        <v>68091</v>
      </c>
      <c r="C9062" s="9" t="s">
        <v>68093</v>
      </c>
      <c r="D9062" s="9">
        <v>0.0</v>
      </c>
      <c r="E9062" s="9">
        <v>1000.0</v>
      </c>
      <c r="F9062" s="9">
        <v>0.0</v>
      </c>
      <c r="G9062" s="9">
        <v>1000.0</v>
      </c>
    </row>
    <row r="9063">
      <c r="A9063" s="9" t="s">
        <v>7187</v>
      </c>
      <c r="B9063" s="9" t="s">
        <v>68094</v>
      </c>
      <c r="C9063" s="9" t="s">
        <v>68096</v>
      </c>
      <c r="D9063" s="9">
        <v>0.0</v>
      </c>
      <c r="E9063" s="9">
        <v>1000.0</v>
      </c>
      <c r="F9063" s="9">
        <v>0.0</v>
      </c>
      <c r="G9063" s="9">
        <v>1000.0</v>
      </c>
    </row>
    <row r="9064">
      <c r="A9064" s="9" t="s">
        <v>9651</v>
      </c>
      <c r="B9064" s="9" t="s">
        <v>68100</v>
      </c>
      <c r="C9064" s="9" t="s">
        <v>68101</v>
      </c>
      <c r="D9064" s="9">
        <v>-1000.0</v>
      </c>
      <c r="E9064" s="9">
        <v>1000.0</v>
      </c>
      <c r="F9064" s="9">
        <v>-1000.0</v>
      </c>
      <c r="G9064" s="9">
        <v>1000.0</v>
      </c>
    </row>
    <row r="9065">
      <c r="A9065" s="9" t="s">
        <v>68102</v>
      </c>
      <c r="B9065" s="9" t="s">
        <v>68104</v>
      </c>
      <c r="C9065" s="9" t="s">
        <v>68106</v>
      </c>
      <c r="D9065" s="9">
        <v>0.0</v>
      </c>
      <c r="E9065" s="9">
        <v>1000.0</v>
      </c>
      <c r="F9065" s="9">
        <v>0.0</v>
      </c>
      <c r="G9065" s="9">
        <v>1000.0</v>
      </c>
    </row>
    <row r="9066">
      <c r="A9066" s="9" t="s">
        <v>68108</v>
      </c>
      <c r="B9066" s="9" t="s">
        <v>68109</v>
      </c>
      <c r="C9066" s="9" t="s">
        <v>68110</v>
      </c>
      <c r="D9066" s="9">
        <v>0.0</v>
      </c>
      <c r="E9066" s="9">
        <v>1000.0</v>
      </c>
      <c r="F9066" s="9">
        <v>0.0</v>
      </c>
      <c r="G9066" s="9">
        <v>1000.0</v>
      </c>
    </row>
    <row r="9067">
      <c r="A9067" s="9" t="s">
        <v>7460</v>
      </c>
      <c r="B9067" s="9" t="s">
        <v>68114</v>
      </c>
      <c r="C9067" s="9" t="s">
        <v>68115</v>
      </c>
      <c r="D9067" s="9">
        <v>-1000.0</v>
      </c>
      <c r="E9067" s="9">
        <v>1000.0</v>
      </c>
      <c r="F9067" s="9">
        <v>-1000.0</v>
      </c>
      <c r="G9067" s="9">
        <v>1000.0</v>
      </c>
    </row>
    <row r="9068">
      <c r="A9068" s="9" t="s">
        <v>13708</v>
      </c>
      <c r="B9068" s="9" t="s">
        <v>28509</v>
      </c>
      <c r="C9068" s="9" t="s">
        <v>68116</v>
      </c>
      <c r="D9068" s="9">
        <v>-1000.0</v>
      </c>
      <c r="E9068" s="9">
        <v>1000.0</v>
      </c>
      <c r="F9068" s="9">
        <v>-1000.0</v>
      </c>
      <c r="G9068" s="9">
        <v>1000.0</v>
      </c>
    </row>
    <row r="9069">
      <c r="A9069" s="9" t="s">
        <v>68119</v>
      </c>
      <c r="B9069" s="9" t="s">
        <v>68121</v>
      </c>
      <c r="C9069" s="9" t="s">
        <v>68122</v>
      </c>
      <c r="D9069" s="9">
        <v>0.0</v>
      </c>
      <c r="E9069" s="9">
        <v>1000.0</v>
      </c>
      <c r="F9069" s="9">
        <v>0.0</v>
      </c>
      <c r="G9069" s="9">
        <v>1000.0</v>
      </c>
    </row>
    <row r="9070">
      <c r="A9070" s="9" t="s">
        <v>68123</v>
      </c>
      <c r="B9070" s="9" t="s">
        <v>68125</v>
      </c>
      <c r="C9070" s="9" t="s">
        <v>68127</v>
      </c>
      <c r="D9070" s="9">
        <v>-1.0</v>
      </c>
      <c r="E9070" s="9">
        <v>1000.0</v>
      </c>
      <c r="F9070" s="9">
        <v>-1.0</v>
      </c>
      <c r="G9070" s="9">
        <v>1000.0</v>
      </c>
    </row>
    <row r="9071">
      <c r="A9071" s="9" t="s">
        <v>68130</v>
      </c>
      <c r="B9071" s="9" t="s">
        <v>68131</v>
      </c>
      <c r="C9071" s="9" t="s">
        <v>68132</v>
      </c>
      <c r="D9071" s="9">
        <v>-1.0</v>
      </c>
      <c r="E9071" s="9">
        <v>1000.0</v>
      </c>
      <c r="F9071" s="9">
        <v>-1.0</v>
      </c>
      <c r="G9071" s="9">
        <v>1000.0</v>
      </c>
    </row>
    <row r="9072">
      <c r="A9072" s="9" t="s">
        <v>68135</v>
      </c>
      <c r="B9072" s="9" t="s">
        <v>68137</v>
      </c>
      <c r="C9072" s="9" t="s">
        <v>68138</v>
      </c>
      <c r="D9072" s="9">
        <v>-1.0</v>
      </c>
      <c r="E9072" s="9">
        <v>1000.0</v>
      </c>
      <c r="F9072" s="9">
        <v>-1.0</v>
      </c>
      <c r="G9072" s="9">
        <v>1000.0</v>
      </c>
    </row>
    <row r="9073">
      <c r="A9073" s="9" t="s">
        <v>68140</v>
      </c>
      <c r="B9073" s="9" t="s">
        <v>68141</v>
      </c>
      <c r="C9073" s="9" t="s">
        <v>68142</v>
      </c>
      <c r="D9073" s="9">
        <v>-1.0</v>
      </c>
      <c r="E9073" s="9">
        <v>1000.0</v>
      </c>
      <c r="F9073" s="9">
        <v>-1.0</v>
      </c>
      <c r="G9073" s="9">
        <v>1000.0</v>
      </c>
    </row>
    <row r="9074">
      <c r="A9074" s="9" t="s">
        <v>7312</v>
      </c>
      <c r="B9074" s="9" t="s">
        <v>11569</v>
      </c>
      <c r="C9074" s="9" t="s">
        <v>11570</v>
      </c>
      <c r="D9074" s="9">
        <v>-1000.0</v>
      </c>
      <c r="E9074" s="9">
        <v>1000.0</v>
      </c>
      <c r="F9074" s="9">
        <v>-1000.0</v>
      </c>
      <c r="G9074" s="9">
        <v>1000.0</v>
      </c>
    </row>
    <row r="9075">
      <c r="A9075" s="9" t="s">
        <v>68147</v>
      </c>
      <c r="B9075" s="9" t="s">
        <v>68148</v>
      </c>
      <c r="C9075" s="9" t="s">
        <v>68149</v>
      </c>
      <c r="D9075" s="9">
        <v>-1000.0</v>
      </c>
      <c r="E9075" s="9">
        <v>1000.0</v>
      </c>
      <c r="F9075" s="9">
        <v>-1000.0</v>
      </c>
      <c r="G9075" s="9">
        <v>1000.0</v>
      </c>
    </row>
    <row r="9076">
      <c r="A9076" s="9" t="s">
        <v>7712</v>
      </c>
      <c r="B9076" s="9" t="s">
        <v>68153</v>
      </c>
      <c r="C9076" s="9" t="s">
        <v>68154</v>
      </c>
      <c r="D9076" s="9">
        <v>-1.0</v>
      </c>
      <c r="E9076" s="9">
        <v>1000.0</v>
      </c>
      <c r="F9076" s="9">
        <v>-1.0</v>
      </c>
      <c r="G9076" s="9">
        <v>1000.0</v>
      </c>
    </row>
    <row r="9077">
      <c r="A9077" s="9" t="s">
        <v>11576</v>
      </c>
      <c r="B9077" s="9" t="s">
        <v>11578</v>
      </c>
      <c r="C9077" s="9" t="s">
        <v>11579</v>
      </c>
      <c r="D9077" s="9">
        <v>-1000.0</v>
      </c>
      <c r="E9077" s="9">
        <v>1000.0</v>
      </c>
      <c r="F9077" s="9">
        <v>-1000.0</v>
      </c>
      <c r="G9077" s="9">
        <v>1000.0</v>
      </c>
    </row>
    <row r="9078">
      <c r="A9078" s="9" t="s">
        <v>11584</v>
      </c>
      <c r="B9078" s="9" t="s">
        <v>11585</v>
      </c>
      <c r="C9078" s="9" t="s">
        <v>11587</v>
      </c>
      <c r="D9078" s="9">
        <v>-1000.0</v>
      </c>
      <c r="E9078" s="9">
        <v>1000.0</v>
      </c>
      <c r="F9078" s="9">
        <v>-1000.0</v>
      </c>
      <c r="G9078" s="9">
        <v>1000.0</v>
      </c>
    </row>
    <row r="9079">
      <c r="A9079" s="9" t="s">
        <v>68164</v>
      </c>
      <c r="B9079" s="9" t="s">
        <v>68166</v>
      </c>
      <c r="C9079" s="9" t="s">
        <v>68167</v>
      </c>
      <c r="D9079" s="9">
        <v>-1.0</v>
      </c>
      <c r="E9079" s="9">
        <v>1000.0</v>
      </c>
      <c r="F9079" s="9">
        <v>-1.0</v>
      </c>
      <c r="G9079" s="9">
        <v>1000.0</v>
      </c>
    </row>
    <row r="9080">
      <c r="A9080" s="9" t="s">
        <v>7760</v>
      </c>
      <c r="B9080" s="9" t="s">
        <v>68170</v>
      </c>
      <c r="C9080" s="9" t="s">
        <v>68172</v>
      </c>
      <c r="D9080" s="9">
        <v>-1000.0</v>
      </c>
      <c r="E9080" s="9">
        <v>1000.0</v>
      </c>
      <c r="F9080" s="9">
        <v>-1000.0</v>
      </c>
      <c r="G9080" s="9">
        <v>1000.0</v>
      </c>
    </row>
    <row r="9081">
      <c r="A9081" s="9" t="s">
        <v>7808</v>
      </c>
      <c r="B9081" s="9" t="s">
        <v>68173</v>
      </c>
      <c r="C9081" s="9" t="s">
        <v>68174</v>
      </c>
      <c r="D9081" s="9">
        <v>-1.0</v>
      </c>
      <c r="E9081" s="9">
        <v>1000.0</v>
      </c>
      <c r="F9081" s="9">
        <v>-1.0</v>
      </c>
      <c r="G9081" s="9">
        <v>1000.0</v>
      </c>
    </row>
    <row r="9082">
      <c r="A9082" s="9" t="s">
        <v>68176</v>
      </c>
      <c r="B9082" s="9" t="s">
        <v>68178</v>
      </c>
      <c r="C9082" s="9" t="s">
        <v>68180</v>
      </c>
      <c r="D9082" s="9">
        <v>-1000.0</v>
      </c>
      <c r="E9082" s="9">
        <v>1000.0</v>
      </c>
      <c r="F9082" s="9">
        <v>-1000.0</v>
      </c>
      <c r="G9082" s="9">
        <v>1000.0</v>
      </c>
    </row>
    <row r="9083">
      <c r="A9083" s="9" t="s">
        <v>68181</v>
      </c>
      <c r="B9083" s="9" t="s">
        <v>68182</v>
      </c>
      <c r="C9083" s="9" t="s">
        <v>68184</v>
      </c>
      <c r="D9083" s="9">
        <v>-1.0</v>
      </c>
      <c r="E9083" s="9">
        <v>1000.0</v>
      </c>
      <c r="F9083" s="9">
        <v>-1.0</v>
      </c>
      <c r="G9083" s="9">
        <v>1000.0</v>
      </c>
    </row>
    <row r="9084">
      <c r="A9084" s="9" t="s">
        <v>68191</v>
      </c>
      <c r="B9084" s="9" t="s">
        <v>68192</v>
      </c>
      <c r="C9084" s="9" t="s">
        <v>68194</v>
      </c>
      <c r="D9084" s="9">
        <v>-1.0</v>
      </c>
      <c r="E9084" s="9">
        <v>1000.0</v>
      </c>
      <c r="F9084" s="9">
        <v>-1.0</v>
      </c>
      <c r="G9084" s="9">
        <v>1000.0</v>
      </c>
    </row>
    <row r="9085">
      <c r="A9085" s="9" t="s">
        <v>7860</v>
      </c>
      <c r="B9085" s="9" t="s">
        <v>68197</v>
      </c>
      <c r="C9085" s="9" t="s">
        <v>68198</v>
      </c>
      <c r="D9085" s="9">
        <v>-1000.0</v>
      </c>
      <c r="E9085" s="9">
        <v>1000.0</v>
      </c>
      <c r="F9085" s="9">
        <v>-1000.0</v>
      </c>
      <c r="G9085" s="9">
        <v>1000.0</v>
      </c>
    </row>
    <row r="9086">
      <c r="A9086" s="9" t="s">
        <v>7936</v>
      </c>
      <c r="B9086" s="9" t="s">
        <v>68202</v>
      </c>
      <c r="C9086" s="9" t="s">
        <v>68204</v>
      </c>
      <c r="D9086" s="9">
        <v>-1.0</v>
      </c>
      <c r="E9086" s="9">
        <v>1000.0</v>
      </c>
      <c r="F9086" s="9">
        <v>-1.0</v>
      </c>
      <c r="G9086" s="9">
        <v>1000.0</v>
      </c>
    </row>
    <row r="9087">
      <c r="A9087" s="9" t="s">
        <v>68206</v>
      </c>
      <c r="B9087" s="9" t="s">
        <v>68208</v>
      </c>
      <c r="C9087" s="9" t="s">
        <v>68210</v>
      </c>
      <c r="D9087" s="9">
        <v>-1000.0</v>
      </c>
      <c r="E9087" s="9">
        <v>1000.0</v>
      </c>
      <c r="F9087" s="9">
        <v>-1000.0</v>
      </c>
      <c r="G9087" s="9">
        <v>1000.0</v>
      </c>
    </row>
    <row r="9088">
      <c r="A9088" s="9" t="s">
        <v>7980</v>
      </c>
      <c r="B9088" s="9" t="s">
        <v>68212</v>
      </c>
      <c r="C9088" s="9" t="s">
        <v>68213</v>
      </c>
      <c r="D9088" s="9">
        <v>-1.0</v>
      </c>
      <c r="E9088" s="9">
        <v>1000.0</v>
      </c>
      <c r="F9088" s="9">
        <v>-1.0</v>
      </c>
      <c r="G9088" s="9">
        <v>1000.0</v>
      </c>
    </row>
    <row r="9089">
      <c r="A9089" s="9" t="s">
        <v>7994</v>
      </c>
      <c r="B9089" s="9" t="s">
        <v>68219</v>
      </c>
      <c r="C9089" s="9" t="s">
        <v>68220</v>
      </c>
      <c r="D9089" s="9">
        <v>-1000.0</v>
      </c>
      <c r="E9089" s="9">
        <v>1000.0</v>
      </c>
      <c r="F9089" s="9">
        <v>-1000.0</v>
      </c>
      <c r="G9089" s="9">
        <v>1000.0</v>
      </c>
    </row>
    <row r="9090">
      <c r="A9090" s="9" t="s">
        <v>9069</v>
      </c>
      <c r="B9090" s="9" t="s">
        <v>68224</v>
      </c>
      <c r="C9090" s="9" t="s">
        <v>68226</v>
      </c>
      <c r="D9090" s="9">
        <v>-1.0</v>
      </c>
      <c r="E9090" s="9">
        <v>1000.0</v>
      </c>
      <c r="F9090" s="9">
        <v>-1.0</v>
      </c>
      <c r="G9090" s="9">
        <v>1000.0</v>
      </c>
    </row>
    <row r="9091">
      <c r="A9091" s="9" t="s">
        <v>68228</v>
      </c>
      <c r="B9091" s="9" t="s">
        <v>68229</v>
      </c>
      <c r="C9091" s="9" t="s">
        <v>68230</v>
      </c>
      <c r="D9091" s="9">
        <v>-1.0</v>
      </c>
      <c r="E9091" s="9">
        <v>1000.0</v>
      </c>
      <c r="F9091" s="9">
        <v>-1.0</v>
      </c>
      <c r="G9091" s="9">
        <v>1000.0</v>
      </c>
    </row>
    <row r="9092">
      <c r="A9092" s="9" t="s">
        <v>11596</v>
      </c>
      <c r="B9092" s="9" t="s">
        <v>11597</v>
      </c>
      <c r="C9092" s="9" t="s">
        <v>11598</v>
      </c>
      <c r="D9092" s="9">
        <v>-500.0</v>
      </c>
      <c r="E9092" s="9">
        <v>500.0</v>
      </c>
      <c r="F9092" s="9">
        <v>-500.0</v>
      </c>
      <c r="G9092" s="9">
        <v>500.0</v>
      </c>
    </row>
    <row r="9093">
      <c r="A9093" s="9" t="s">
        <v>68233</v>
      </c>
      <c r="B9093" s="9" t="s">
        <v>68234</v>
      </c>
      <c r="C9093" s="9" t="s">
        <v>68235</v>
      </c>
      <c r="D9093" s="9">
        <v>-1.0</v>
      </c>
      <c r="E9093" s="9">
        <v>1000.0</v>
      </c>
      <c r="F9093" s="9">
        <v>-1.0</v>
      </c>
      <c r="G9093" s="9">
        <v>1000.0</v>
      </c>
    </row>
    <row r="9094">
      <c r="A9094" s="9" t="s">
        <v>16319</v>
      </c>
      <c r="B9094" s="9" t="s">
        <v>68238</v>
      </c>
      <c r="C9094" s="9" t="s">
        <v>68239</v>
      </c>
      <c r="D9094" s="9">
        <v>0.0</v>
      </c>
      <c r="E9094" s="9">
        <v>1000.0</v>
      </c>
      <c r="F9094" s="9">
        <v>-1000.0</v>
      </c>
      <c r="G9094" s="9">
        <v>1000.0</v>
      </c>
    </row>
    <row r="9095">
      <c r="A9095" s="9" t="s">
        <v>68241</v>
      </c>
      <c r="B9095" s="9" t="s">
        <v>68242</v>
      </c>
      <c r="C9095" s="9" t="s">
        <v>68243</v>
      </c>
      <c r="D9095" s="9">
        <v>0.0</v>
      </c>
      <c r="E9095" s="9">
        <v>1000.0</v>
      </c>
      <c r="F9095" s="9">
        <v>0.0</v>
      </c>
      <c r="G9095" s="9">
        <v>1000.0</v>
      </c>
    </row>
    <row r="9096">
      <c r="A9096" s="9" t="s">
        <v>8083</v>
      </c>
      <c r="B9096" s="9" t="s">
        <v>68245</v>
      </c>
      <c r="C9096" s="9" t="s">
        <v>68247</v>
      </c>
      <c r="D9096" s="9">
        <v>0.0</v>
      </c>
      <c r="E9096" s="9">
        <v>1000.0</v>
      </c>
      <c r="F9096" s="9">
        <v>0.0</v>
      </c>
      <c r="G9096" s="9">
        <v>1000.0</v>
      </c>
    </row>
    <row r="9097">
      <c r="A9097" s="9" t="s">
        <v>8096</v>
      </c>
      <c r="B9097" s="9" t="s">
        <v>68252</v>
      </c>
      <c r="C9097" s="9" t="s">
        <v>68253</v>
      </c>
      <c r="D9097" s="9">
        <v>0.0</v>
      </c>
      <c r="E9097" s="9">
        <v>1000.0</v>
      </c>
      <c r="F9097" s="9">
        <v>0.0</v>
      </c>
      <c r="G9097" s="9">
        <v>1000.0</v>
      </c>
    </row>
    <row r="9098">
      <c r="A9098" s="9" t="s">
        <v>8109</v>
      </c>
      <c r="B9098" s="9" t="s">
        <v>68257</v>
      </c>
      <c r="C9098" s="9" t="s">
        <v>68259</v>
      </c>
      <c r="D9098" s="9">
        <v>-1000.0</v>
      </c>
      <c r="E9098" s="9">
        <v>1000.0</v>
      </c>
      <c r="F9098" s="9">
        <v>-1000.0</v>
      </c>
      <c r="G9098" s="9">
        <v>1000.0</v>
      </c>
    </row>
    <row r="9099">
      <c r="A9099" s="9" t="s">
        <v>8662</v>
      </c>
      <c r="B9099" s="9" t="s">
        <v>68260</v>
      </c>
      <c r="C9099" s="9" t="s">
        <v>68261</v>
      </c>
      <c r="D9099" s="9">
        <v>0.0</v>
      </c>
      <c r="E9099" s="9">
        <v>1000.0</v>
      </c>
      <c r="F9099" s="9">
        <v>0.0</v>
      </c>
      <c r="G9099" s="9">
        <v>1000.0</v>
      </c>
    </row>
    <row r="9100">
      <c r="A9100" s="9" t="s">
        <v>68262</v>
      </c>
      <c r="B9100" s="9" t="s">
        <v>68263</v>
      </c>
      <c r="C9100" s="9" t="s">
        <v>68264</v>
      </c>
      <c r="D9100" s="9">
        <v>0.0</v>
      </c>
      <c r="E9100" s="9">
        <v>1000.0</v>
      </c>
      <c r="F9100" s="9">
        <v>0.0</v>
      </c>
      <c r="G9100" s="9">
        <v>1000.0</v>
      </c>
    </row>
    <row r="9101">
      <c r="A9101" s="9" t="s">
        <v>8193</v>
      </c>
      <c r="B9101" s="9" t="s">
        <v>68265</v>
      </c>
      <c r="C9101" s="9" t="s">
        <v>68266</v>
      </c>
      <c r="D9101" s="9">
        <v>-1000.0</v>
      </c>
      <c r="E9101" s="9">
        <v>1000.0</v>
      </c>
      <c r="F9101" s="9">
        <v>-1000.0</v>
      </c>
      <c r="G9101" s="9">
        <v>1000.0</v>
      </c>
    </row>
    <row r="9102">
      <c r="A9102" s="9" t="s">
        <v>8202</v>
      </c>
      <c r="B9102" s="9" t="s">
        <v>35885</v>
      </c>
      <c r="C9102" s="9" t="s">
        <v>68271</v>
      </c>
      <c r="D9102" s="9">
        <v>0.0</v>
      </c>
      <c r="E9102" s="9">
        <v>1000.0</v>
      </c>
      <c r="F9102" s="9">
        <v>0.0</v>
      </c>
      <c r="G9102" s="9">
        <v>1000.0</v>
      </c>
    </row>
    <row r="9103">
      <c r="A9103" s="9" t="s">
        <v>8209</v>
      </c>
      <c r="B9103" s="9" t="s">
        <v>68272</v>
      </c>
      <c r="C9103" s="9" t="s">
        <v>68273</v>
      </c>
      <c r="D9103" s="9">
        <v>0.0</v>
      </c>
      <c r="E9103" s="9">
        <v>1000.0</v>
      </c>
      <c r="F9103" s="9">
        <v>0.0</v>
      </c>
      <c r="G9103" s="9">
        <v>1000.0</v>
      </c>
    </row>
    <row r="9104">
      <c r="A9104" s="9" t="s">
        <v>8235</v>
      </c>
      <c r="B9104" s="9" t="s">
        <v>63843</v>
      </c>
      <c r="C9104" s="9" t="s">
        <v>68277</v>
      </c>
      <c r="D9104" s="9">
        <v>0.0</v>
      </c>
      <c r="E9104" s="9">
        <v>1000.0</v>
      </c>
      <c r="F9104" s="9">
        <v>0.0</v>
      </c>
      <c r="G9104" s="9">
        <v>1000.0</v>
      </c>
    </row>
    <row r="9105">
      <c r="A9105" s="9" t="s">
        <v>8239</v>
      </c>
      <c r="B9105" s="9" t="s">
        <v>68279</v>
      </c>
      <c r="C9105" s="9" t="s">
        <v>68281</v>
      </c>
      <c r="D9105" s="9">
        <v>0.0</v>
      </c>
      <c r="E9105" s="9">
        <v>1000.0</v>
      </c>
      <c r="F9105" s="9">
        <v>0.0</v>
      </c>
      <c r="G9105" s="9">
        <v>1000.0</v>
      </c>
    </row>
    <row r="9106">
      <c r="A9106" s="9" t="s">
        <v>8353</v>
      </c>
      <c r="B9106" s="9" t="s">
        <v>68283</v>
      </c>
      <c r="C9106" s="9" t="s">
        <v>68284</v>
      </c>
      <c r="D9106" s="9">
        <v>0.0</v>
      </c>
      <c r="E9106" s="9">
        <v>1000.0</v>
      </c>
      <c r="F9106" s="9">
        <v>0.0</v>
      </c>
      <c r="G9106" s="9">
        <v>1000.0</v>
      </c>
    </row>
    <row r="9107">
      <c r="A9107" s="9" t="s">
        <v>11355</v>
      </c>
      <c r="B9107" s="9" t="s">
        <v>68286</v>
      </c>
      <c r="C9107" s="9" t="s">
        <v>68288</v>
      </c>
      <c r="D9107" s="9">
        <v>0.0</v>
      </c>
      <c r="E9107" s="9">
        <v>1000.0</v>
      </c>
      <c r="F9107" s="9">
        <v>0.0</v>
      </c>
      <c r="G9107" s="9">
        <v>1000.0</v>
      </c>
    </row>
    <row r="9108">
      <c r="A9108" s="9" t="s">
        <v>8371</v>
      </c>
      <c r="B9108" s="9" t="s">
        <v>68290</v>
      </c>
      <c r="C9108" s="9" t="s">
        <v>68291</v>
      </c>
      <c r="D9108" s="9">
        <v>0.0</v>
      </c>
      <c r="E9108" s="9">
        <v>1000.0</v>
      </c>
      <c r="F9108" s="9">
        <v>0.0</v>
      </c>
      <c r="G9108" s="9">
        <v>1000.0</v>
      </c>
    </row>
    <row r="9109">
      <c r="A9109" s="9" t="s">
        <v>8379</v>
      </c>
      <c r="B9109" s="9" t="s">
        <v>68295</v>
      </c>
      <c r="C9109" s="9" t="s">
        <v>68296</v>
      </c>
      <c r="D9109" s="9">
        <v>-1000.0</v>
      </c>
      <c r="E9109" s="9">
        <v>1000.0</v>
      </c>
      <c r="F9109" s="9">
        <v>-1000.0</v>
      </c>
      <c r="G9109" s="9">
        <v>1000.0</v>
      </c>
    </row>
    <row r="9110">
      <c r="A9110" s="9" t="s">
        <v>68297</v>
      </c>
      <c r="B9110" s="9" t="s">
        <v>68298</v>
      </c>
      <c r="C9110" s="9" t="s">
        <v>68300</v>
      </c>
      <c r="D9110" s="9">
        <v>0.0</v>
      </c>
      <c r="E9110" s="9">
        <v>1000.0</v>
      </c>
      <c r="F9110" s="9">
        <v>0.0</v>
      </c>
      <c r="G9110" s="9">
        <v>1000.0</v>
      </c>
    </row>
    <row r="9111">
      <c r="A9111" s="9" t="s">
        <v>8460</v>
      </c>
      <c r="B9111" s="9" t="s">
        <v>68303</v>
      </c>
      <c r="C9111" s="9" t="s">
        <v>68304</v>
      </c>
      <c r="D9111" s="9">
        <v>-1000.0</v>
      </c>
      <c r="E9111" s="9">
        <v>1000.0</v>
      </c>
      <c r="F9111" s="9">
        <v>-1000.0</v>
      </c>
      <c r="G9111" s="9">
        <v>1000.0</v>
      </c>
    </row>
    <row r="9112">
      <c r="A9112" s="9" t="s">
        <v>13927</v>
      </c>
      <c r="B9112" s="9" t="s">
        <v>68307</v>
      </c>
      <c r="C9112" s="9" t="s">
        <v>68309</v>
      </c>
      <c r="D9112" s="9">
        <v>0.0</v>
      </c>
      <c r="E9112" s="9">
        <v>1000.0</v>
      </c>
      <c r="F9112" s="9">
        <v>0.0</v>
      </c>
      <c r="G9112" s="9">
        <v>1000.0</v>
      </c>
    </row>
    <row r="9113">
      <c r="A9113" s="9" t="s">
        <v>68312</v>
      </c>
      <c r="B9113" s="9" t="s">
        <v>37430</v>
      </c>
      <c r="C9113" s="9" t="s">
        <v>68314</v>
      </c>
      <c r="D9113" s="9">
        <v>0.0</v>
      </c>
      <c r="E9113" s="9">
        <v>1000.0</v>
      </c>
      <c r="F9113" s="9">
        <v>0.0</v>
      </c>
      <c r="G9113" s="9">
        <v>1000.0</v>
      </c>
    </row>
    <row r="9114">
      <c r="A9114" s="9" t="s">
        <v>68317</v>
      </c>
      <c r="B9114" s="9" t="s">
        <v>68319</v>
      </c>
      <c r="C9114" s="9" t="s">
        <v>68321</v>
      </c>
      <c r="D9114" s="9">
        <v>-1000.0</v>
      </c>
      <c r="E9114" s="9">
        <v>1000.0</v>
      </c>
      <c r="F9114" s="9">
        <v>-1000.0</v>
      </c>
      <c r="G9114" s="9">
        <v>1000.0</v>
      </c>
    </row>
    <row r="9115">
      <c r="A9115" s="9" t="s">
        <v>8420</v>
      </c>
      <c r="B9115" s="9" t="s">
        <v>37484</v>
      </c>
      <c r="C9115" s="9" t="s">
        <v>68323</v>
      </c>
      <c r="D9115" s="9">
        <v>-1000.0</v>
      </c>
      <c r="E9115" s="9">
        <v>1000.0</v>
      </c>
      <c r="F9115" s="9">
        <v>-1000.0</v>
      </c>
      <c r="G9115" s="9">
        <v>1000.0</v>
      </c>
    </row>
    <row r="9116">
      <c r="A9116" s="9" t="s">
        <v>8439</v>
      </c>
      <c r="B9116" s="9" t="s">
        <v>68325</v>
      </c>
      <c r="C9116" s="9" t="s">
        <v>68326</v>
      </c>
      <c r="D9116" s="9">
        <v>0.0</v>
      </c>
      <c r="E9116" s="9">
        <v>1000.0</v>
      </c>
      <c r="F9116" s="9">
        <v>0.0</v>
      </c>
      <c r="G9116" s="9">
        <v>1000.0</v>
      </c>
    </row>
    <row r="9117">
      <c r="A9117" s="9" t="s">
        <v>15566</v>
      </c>
      <c r="B9117" s="9" t="s">
        <v>68327</v>
      </c>
      <c r="C9117" s="9" t="s">
        <v>68328</v>
      </c>
      <c r="D9117" s="9">
        <v>0.0</v>
      </c>
      <c r="E9117" s="9">
        <v>1000.0</v>
      </c>
      <c r="F9117" s="9">
        <v>0.0</v>
      </c>
      <c r="G9117" s="9">
        <v>1000.0</v>
      </c>
    </row>
    <row r="9118">
      <c r="A9118" s="9" t="s">
        <v>8280</v>
      </c>
      <c r="B9118" s="9" t="s">
        <v>68330</v>
      </c>
      <c r="C9118" s="9" t="s">
        <v>68331</v>
      </c>
      <c r="D9118" s="9">
        <v>-1000.0</v>
      </c>
      <c r="E9118" s="9">
        <v>1000.0</v>
      </c>
      <c r="F9118" s="9">
        <v>-1000.0</v>
      </c>
      <c r="G9118" s="9">
        <v>1000.0</v>
      </c>
    </row>
    <row r="9119">
      <c r="A9119" s="9" t="s">
        <v>8206</v>
      </c>
      <c r="B9119" s="9" t="s">
        <v>68334</v>
      </c>
      <c r="C9119" s="9" t="s">
        <v>68336</v>
      </c>
      <c r="D9119" s="9">
        <v>0.0</v>
      </c>
      <c r="E9119" s="9">
        <v>1000.0</v>
      </c>
      <c r="F9119" s="9">
        <v>0.0</v>
      </c>
      <c r="G9119" s="9">
        <v>1000.0</v>
      </c>
    </row>
    <row r="9120">
      <c r="A9120" s="9" t="s">
        <v>68339</v>
      </c>
      <c r="B9120" s="9" t="s">
        <v>68340</v>
      </c>
      <c r="C9120" s="9" t="s">
        <v>68341</v>
      </c>
      <c r="D9120" s="9">
        <v>0.0</v>
      </c>
      <c r="E9120" s="9">
        <v>1000.0</v>
      </c>
      <c r="F9120" s="9">
        <v>0.0</v>
      </c>
      <c r="G9120" s="9">
        <v>1000.0</v>
      </c>
    </row>
    <row r="9121">
      <c r="A9121" s="9" t="s">
        <v>68343</v>
      </c>
      <c r="B9121" s="9" t="s">
        <v>68345</v>
      </c>
      <c r="C9121" s="9" t="s">
        <v>68347</v>
      </c>
      <c r="D9121" s="9">
        <v>0.0</v>
      </c>
      <c r="E9121" s="9">
        <v>1000.0</v>
      </c>
      <c r="F9121" s="9">
        <v>0.0</v>
      </c>
      <c r="G9121" s="9">
        <v>1000.0</v>
      </c>
    </row>
    <row r="9122">
      <c r="A9122" s="9" t="s">
        <v>68348</v>
      </c>
      <c r="B9122" s="9" t="s">
        <v>68349</v>
      </c>
      <c r="C9122" s="9" t="s">
        <v>68351</v>
      </c>
      <c r="D9122" s="9">
        <v>-1000.0</v>
      </c>
      <c r="E9122" s="9">
        <v>1000.0</v>
      </c>
      <c r="F9122" s="9">
        <v>-1000.0</v>
      </c>
      <c r="G9122" s="9">
        <v>1000.0</v>
      </c>
    </row>
    <row r="9123">
      <c r="A9123" s="9" t="s">
        <v>8616</v>
      </c>
      <c r="B9123" s="9" t="s">
        <v>68354</v>
      </c>
      <c r="C9123" s="9" t="s">
        <v>68355</v>
      </c>
      <c r="D9123" s="9">
        <v>0.0</v>
      </c>
      <c r="E9123" s="9">
        <v>1000.0</v>
      </c>
      <c r="F9123" s="9">
        <v>0.0</v>
      </c>
      <c r="G9123" s="9">
        <v>1000.0</v>
      </c>
    </row>
    <row r="9124">
      <c r="A9124" s="9" t="s">
        <v>15637</v>
      </c>
      <c r="B9124" s="9" t="s">
        <v>68358</v>
      </c>
      <c r="C9124" s="9" t="s">
        <v>68360</v>
      </c>
      <c r="D9124" s="9">
        <v>0.0</v>
      </c>
      <c r="E9124" s="9">
        <v>1000.0</v>
      </c>
      <c r="F9124" s="9">
        <v>0.0</v>
      </c>
      <c r="G9124" s="9">
        <v>1000.0</v>
      </c>
    </row>
    <row r="9125">
      <c r="A9125" s="9" t="s">
        <v>7417</v>
      </c>
      <c r="B9125" s="9" t="s">
        <v>53550</v>
      </c>
      <c r="C9125" s="9" t="s">
        <v>53552</v>
      </c>
      <c r="D9125" s="9">
        <v>0.0</v>
      </c>
      <c r="E9125" s="9">
        <v>1000.0</v>
      </c>
      <c r="F9125" s="9">
        <v>0.0</v>
      </c>
      <c r="G9125" s="9">
        <v>1000.0</v>
      </c>
    </row>
    <row r="9126">
      <c r="A9126" s="9" t="s">
        <v>68364</v>
      </c>
      <c r="B9126" s="9" t="s">
        <v>68365</v>
      </c>
      <c r="C9126" s="9" t="s">
        <v>68366</v>
      </c>
      <c r="D9126" s="9">
        <v>0.0</v>
      </c>
      <c r="E9126" s="9">
        <v>1000.0</v>
      </c>
      <c r="F9126" s="9">
        <v>0.0</v>
      </c>
      <c r="G9126" s="9">
        <v>1000.0</v>
      </c>
    </row>
    <row r="9127">
      <c r="A9127" s="9" t="s">
        <v>8652</v>
      </c>
      <c r="B9127" s="9" t="s">
        <v>68370</v>
      </c>
      <c r="C9127" s="9" t="s">
        <v>68371</v>
      </c>
      <c r="D9127" s="9">
        <v>0.0</v>
      </c>
      <c r="E9127" s="9">
        <v>1000.0</v>
      </c>
      <c r="F9127" s="9">
        <v>0.0</v>
      </c>
      <c r="G9127" s="9">
        <v>1000.0</v>
      </c>
    </row>
    <row r="9128">
      <c r="A9128" s="9" t="s">
        <v>7885</v>
      </c>
      <c r="B9128" s="9" t="s">
        <v>68375</v>
      </c>
      <c r="C9128" s="9" t="s">
        <v>68376</v>
      </c>
      <c r="D9128" s="9">
        <v>0.0</v>
      </c>
      <c r="E9128" s="9">
        <v>1000.0</v>
      </c>
      <c r="F9128" s="9">
        <v>0.0</v>
      </c>
      <c r="G9128" s="9">
        <v>1000.0</v>
      </c>
    </row>
    <row r="9129">
      <c r="A9129" s="9" t="s">
        <v>13943</v>
      </c>
      <c r="B9129" s="9" t="s">
        <v>68377</v>
      </c>
      <c r="C9129" s="9" t="s">
        <v>68379</v>
      </c>
      <c r="D9129" s="9">
        <v>0.0</v>
      </c>
      <c r="E9129" s="9">
        <v>1000.0</v>
      </c>
      <c r="F9129" s="9">
        <v>0.0</v>
      </c>
      <c r="G9129" s="9">
        <v>1000.0</v>
      </c>
    </row>
    <row r="9130">
      <c r="A9130" s="9" t="s">
        <v>8702</v>
      </c>
      <c r="B9130" s="9" t="s">
        <v>68382</v>
      </c>
      <c r="C9130" s="9" t="s">
        <v>68383</v>
      </c>
      <c r="D9130" s="9">
        <v>-1000.0</v>
      </c>
      <c r="E9130" s="9">
        <v>1000.0</v>
      </c>
      <c r="F9130" s="9">
        <v>-1000.0</v>
      </c>
      <c r="G9130" s="9">
        <v>1000.0</v>
      </c>
    </row>
    <row r="9131">
      <c r="A9131" s="9" t="s">
        <v>14001</v>
      </c>
      <c r="B9131" s="9" t="s">
        <v>68389</v>
      </c>
      <c r="C9131" s="9" t="s">
        <v>68391</v>
      </c>
      <c r="D9131" s="9">
        <v>-1000.0</v>
      </c>
      <c r="E9131" s="9">
        <v>1000.0</v>
      </c>
      <c r="F9131" s="9">
        <v>-1000.0</v>
      </c>
      <c r="G9131" s="9">
        <v>1000.0</v>
      </c>
    </row>
    <row r="9132">
      <c r="A9132" s="9" t="s">
        <v>7724</v>
      </c>
      <c r="B9132" s="9" t="s">
        <v>68396</v>
      </c>
      <c r="C9132" s="9" t="s">
        <v>68397</v>
      </c>
      <c r="D9132" s="9">
        <v>0.0</v>
      </c>
      <c r="E9132" s="9">
        <v>1000.0</v>
      </c>
      <c r="F9132" s="9">
        <v>0.0</v>
      </c>
      <c r="G9132" s="9">
        <v>1000.0</v>
      </c>
    </row>
    <row r="9133">
      <c r="A9133" s="9" t="s">
        <v>8831</v>
      </c>
      <c r="B9133" s="9" t="s">
        <v>68400</v>
      </c>
      <c r="C9133" s="9" t="s">
        <v>68402</v>
      </c>
      <c r="D9133" s="9">
        <v>0.0</v>
      </c>
      <c r="E9133" s="9">
        <v>1000.0</v>
      </c>
      <c r="F9133" s="9">
        <v>0.0</v>
      </c>
      <c r="G9133" s="9">
        <v>1000.0</v>
      </c>
    </row>
    <row r="9134">
      <c r="A9134" s="9" t="s">
        <v>8851</v>
      </c>
      <c r="B9134" s="9" t="s">
        <v>68404</v>
      </c>
      <c r="C9134" s="9" t="s">
        <v>68406</v>
      </c>
      <c r="D9134" s="9">
        <v>0.0</v>
      </c>
      <c r="E9134" s="9">
        <v>1000.0</v>
      </c>
      <c r="F9134" s="9">
        <v>0.0</v>
      </c>
      <c r="G9134" s="9">
        <v>1000.0</v>
      </c>
    </row>
    <row r="9135">
      <c r="A9135" s="9" t="s">
        <v>7645</v>
      </c>
      <c r="B9135" s="9" t="s">
        <v>57392</v>
      </c>
      <c r="C9135" s="9" t="s">
        <v>68409</v>
      </c>
      <c r="D9135" s="9">
        <v>0.0</v>
      </c>
      <c r="E9135" s="9">
        <v>1000.0</v>
      </c>
      <c r="F9135" s="9">
        <v>0.0</v>
      </c>
      <c r="G9135" s="9">
        <v>1000.0</v>
      </c>
    </row>
    <row r="9136">
      <c r="A9136" s="9" t="s">
        <v>68412</v>
      </c>
      <c r="B9136" s="9" t="s">
        <v>68412</v>
      </c>
      <c r="C9136" s="9" t="s">
        <v>68414</v>
      </c>
      <c r="D9136" s="9">
        <v>0.0</v>
      </c>
      <c r="E9136" s="9">
        <v>1000.0</v>
      </c>
      <c r="F9136" s="9">
        <v>-1000.0</v>
      </c>
      <c r="G9136" s="9">
        <v>1000.0</v>
      </c>
    </row>
    <row r="9137">
      <c r="A9137" s="9" t="s">
        <v>68415</v>
      </c>
      <c r="B9137" s="9" t="s">
        <v>68416</v>
      </c>
      <c r="C9137" s="9" t="s">
        <v>68419</v>
      </c>
      <c r="D9137" s="9">
        <v>0.0</v>
      </c>
      <c r="E9137" s="9">
        <v>1000.0</v>
      </c>
      <c r="F9137" s="9">
        <v>0.0</v>
      </c>
      <c r="G9137" s="9">
        <v>1000.0</v>
      </c>
    </row>
    <row r="9138">
      <c r="A9138" s="9" t="s">
        <v>68422</v>
      </c>
      <c r="B9138" s="9" t="s">
        <v>68423</v>
      </c>
      <c r="C9138" s="9" t="s">
        <v>68424</v>
      </c>
      <c r="D9138" s="9">
        <v>0.0</v>
      </c>
      <c r="E9138" s="9">
        <v>1000.0</v>
      </c>
      <c r="F9138" s="9">
        <v>0.0</v>
      </c>
      <c r="G9138" s="9">
        <v>1000.0</v>
      </c>
    </row>
    <row r="9139">
      <c r="A9139" s="9" t="s">
        <v>14059</v>
      </c>
      <c r="B9139" s="9" t="s">
        <v>68427</v>
      </c>
      <c r="C9139" s="9" t="s">
        <v>68429</v>
      </c>
      <c r="D9139" s="9">
        <v>0.0</v>
      </c>
      <c r="E9139" s="9">
        <v>1000.0</v>
      </c>
      <c r="F9139" s="9">
        <v>0.0</v>
      </c>
      <c r="G9139" s="9">
        <v>1000.0</v>
      </c>
    </row>
    <row r="9140">
      <c r="A9140" s="9" t="s">
        <v>7085</v>
      </c>
      <c r="B9140" s="9" t="s">
        <v>68430</v>
      </c>
      <c r="C9140" s="9" t="s">
        <v>68433</v>
      </c>
      <c r="D9140" s="9">
        <v>0.0</v>
      </c>
      <c r="E9140" s="9">
        <v>1000.0</v>
      </c>
      <c r="F9140" s="9">
        <v>0.0</v>
      </c>
      <c r="G9140" s="9">
        <v>1000.0</v>
      </c>
    </row>
    <row r="9141">
      <c r="A9141" s="9" t="s">
        <v>6989</v>
      </c>
      <c r="B9141" s="9" t="s">
        <v>68437</v>
      </c>
      <c r="C9141" s="9" t="s">
        <v>68439</v>
      </c>
      <c r="D9141" s="9">
        <v>-1000.0</v>
      </c>
      <c r="E9141" s="9">
        <v>1000.0</v>
      </c>
      <c r="F9141" s="9">
        <v>-1000.0</v>
      </c>
      <c r="G9141" s="9">
        <v>1000.0</v>
      </c>
    </row>
    <row r="9142">
      <c r="A9142" s="9" t="s">
        <v>68442</v>
      </c>
      <c r="B9142" s="9" t="s">
        <v>68444</v>
      </c>
      <c r="C9142" s="9" t="s">
        <v>68445</v>
      </c>
      <c r="D9142" s="9">
        <v>-1000.0</v>
      </c>
      <c r="E9142" s="9">
        <v>1000.0</v>
      </c>
      <c r="F9142" s="9">
        <v>-1000.0</v>
      </c>
      <c r="G9142" s="9">
        <v>1000.0</v>
      </c>
    </row>
    <row r="9143">
      <c r="A9143" s="9" t="s">
        <v>15814</v>
      </c>
      <c r="B9143" s="9" t="s">
        <v>68447</v>
      </c>
      <c r="C9143" s="9" t="s">
        <v>68450</v>
      </c>
      <c r="D9143" s="9">
        <v>-1000.0</v>
      </c>
      <c r="E9143" s="9">
        <v>1000.0</v>
      </c>
      <c r="F9143" s="9">
        <v>-1000.0</v>
      </c>
      <c r="G9143" s="9">
        <v>1000.0</v>
      </c>
    </row>
    <row r="9144">
      <c r="A9144" s="9" t="s">
        <v>11403</v>
      </c>
      <c r="B9144" s="9" t="s">
        <v>68451</v>
      </c>
      <c r="C9144" s="9" t="s">
        <v>68452</v>
      </c>
      <c r="D9144" s="9">
        <v>-1000.0</v>
      </c>
      <c r="E9144" s="9">
        <v>1000.0</v>
      </c>
      <c r="F9144" s="9">
        <v>-1000.0</v>
      </c>
      <c r="G9144" s="9">
        <v>1000.0</v>
      </c>
    </row>
    <row r="9145">
      <c r="A9145" s="9" t="s">
        <v>12380</v>
      </c>
      <c r="B9145" s="9" t="s">
        <v>50788</v>
      </c>
      <c r="C9145" s="9" t="s">
        <v>68454</v>
      </c>
      <c r="D9145" s="9">
        <v>-1000.0</v>
      </c>
      <c r="E9145" s="9">
        <v>1000.0</v>
      </c>
      <c r="F9145" s="9">
        <v>-1000.0</v>
      </c>
      <c r="G9145" s="9">
        <v>1000.0</v>
      </c>
    </row>
    <row r="9146">
      <c r="A9146" s="9" t="s">
        <v>7959</v>
      </c>
      <c r="B9146" s="9" t="s">
        <v>68457</v>
      </c>
      <c r="C9146" s="9" t="s">
        <v>68458</v>
      </c>
      <c r="D9146" s="9">
        <v>-1000.0</v>
      </c>
      <c r="E9146" s="9">
        <v>1000.0</v>
      </c>
      <c r="F9146" s="9">
        <v>-1000.0</v>
      </c>
      <c r="G9146" s="9">
        <v>1000.0</v>
      </c>
    </row>
    <row r="9147">
      <c r="A9147" s="9" t="s">
        <v>8852</v>
      </c>
      <c r="B9147" s="9" t="s">
        <v>68462</v>
      </c>
      <c r="C9147" s="9" t="s">
        <v>68464</v>
      </c>
      <c r="D9147" s="9">
        <v>-1000.0</v>
      </c>
      <c r="E9147" s="9">
        <v>1000.0</v>
      </c>
      <c r="F9147" s="9">
        <v>-1000.0</v>
      </c>
      <c r="G9147" s="9">
        <v>1000.0</v>
      </c>
    </row>
    <row r="9148">
      <c r="A9148" s="9" t="s">
        <v>7948</v>
      </c>
      <c r="B9148" s="9" t="s">
        <v>68467</v>
      </c>
      <c r="C9148" s="9" t="s">
        <v>68469</v>
      </c>
      <c r="D9148" s="9">
        <v>-1000.0</v>
      </c>
      <c r="E9148" s="9">
        <v>1000.0</v>
      </c>
      <c r="F9148" s="9">
        <v>-1000.0</v>
      </c>
      <c r="G9148" s="9">
        <v>1000.0</v>
      </c>
    </row>
    <row r="9149">
      <c r="A9149" s="9" t="s">
        <v>8861</v>
      </c>
      <c r="B9149" s="9" t="s">
        <v>68472</v>
      </c>
      <c r="C9149" s="9" t="s">
        <v>68474</v>
      </c>
      <c r="D9149" s="9">
        <v>-1000.0</v>
      </c>
      <c r="E9149" s="9">
        <v>1000.0</v>
      </c>
      <c r="F9149" s="9">
        <v>-1000.0</v>
      </c>
      <c r="G9149" s="9">
        <v>1000.0</v>
      </c>
    </row>
    <row r="9150">
      <c r="A9150" s="9" t="s">
        <v>7942</v>
      </c>
      <c r="B9150" s="9" t="s">
        <v>68475</v>
      </c>
      <c r="C9150" s="9" t="s">
        <v>68476</v>
      </c>
      <c r="D9150" s="9">
        <v>-1000.0</v>
      </c>
      <c r="E9150" s="9">
        <v>1000.0</v>
      </c>
      <c r="F9150" s="9">
        <v>-1000.0</v>
      </c>
      <c r="G9150" s="9">
        <v>1000.0</v>
      </c>
    </row>
    <row r="9151">
      <c r="A9151" s="9" t="s">
        <v>8834</v>
      </c>
      <c r="B9151" s="9" t="s">
        <v>68477</v>
      </c>
      <c r="C9151" s="9" t="s">
        <v>68479</v>
      </c>
      <c r="D9151" s="9">
        <v>-1000.0</v>
      </c>
      <c r="E9151" s="9">
        <v>1000.0</v>
      </c>
      <c r="F9151" s="9">
        <v>-1000.0</v>
      </c>
      <c r="G9151" s="9">
        <v>1000.0</v>
      </c>
    </row>
    <row r="9152">
      <c r="A9152" s="9" t="s">
        <v>11603</v>
      </c>
      <c r="B9152" s="9" t="s">
        <v>11604</v>
      </c>
      <c r="C9152" s="9" t="s">
        <v>11606</v>
      </c>
      <c r="D9152" s="9">
        <v>-1000.0</v>
      </c>
      <c r="E9152" s="9">
        <v>1000.0</v>
      </c>
      <c r="F9152" s="9">
        <v>-1000.0</v>
      </c>
      <c r="G9152" s="9">
        <v>1000.0</v>
      </c>
    </row>
    <row r="9153">
      <c r="A9153" s="9" t="s">
        <v>11612</v>
      </c>
      <c r="B9153" s="9" t="s">
        <v>11613</v>
      </c>
      <c r="C9153" s="9" t="s">
        <v>11615</v>
      </c>
      <c r="D9153" s="9">
        <v>-1000.0</v>
      </c>
      <c r="E9153" s="9">
        <v>1000.0</v>
      </c>
      <c r="F9153" s="9">
        <v>-1000.0</v>
      </c>
      <c r="G9153" s="9">
        <v>1000.0</v>
      </c>
    </row>
    <row r="9154">
      <c r="A9154" s="9" t="s">
        <v>68486</v>
      </c>
      <c r="B9154" s="9" t="s">
        <v>68488</v>
      </c>
      <c r="C9154" s="9" t="s">
        <v>68489</v>
      </c>
      <c r="D9154" s="9">
        <v>-1.0</v>
      </c>
      <c r="E9154" s="9">
        <v>1000.0</v>
      </c>
      <c r="F9154" s="9">
        <v>-1.0</v>
      </c>
      <c r="G9154" s="9">
        <v>1000.0</v>
      </c>
    </row>
    <row r="9155">
      <c r="A9155" s="9" t="s">
        <v>68491</v>
      </c>
      <c r="B9155" s="9" t="s">
        <v>68492</v>
      </c>
      <c r="C9155" s="9" t="s">
        <v>68493</v>
      </c>
      <c r="D9155" s="9">
        <v>-1.0</v>
      </c>
      <c r="E9155" s="9">
        <v>1000.0</v>
      </c>
      <c r="F9155" s="9">
        <v>-1.0</v>
      </c>
      <c r="G9155" s="9">
        <v>1000.0</v>
      </c>
    </row>
    <row r="9156">
      <c r="A9156" s="9" t="s">
        <v>9036</v>
      </c>
      <c r="B9156" s="9" t="s">
        <v>68494</v>
      </c>
      <c r="C9156" s="9" t="s">
        <v>68496</v>
      </c>
      <c r="D9156" s="9">
        <v>-1000.0</v>
      </c>
      <c r="E9156" s="9">
        <v>1000.0</v>
      </c>
      <c r="F9156" s="9">
        <v>-1000.0</v>
      </c>
      <c r="G9156" s="9">
        <v>1000.0</v>
      </c>
    </row>
    <row r="9157">
      <c r="A9157" s="9" t="s">
        <v>7727</v>
      </c>
      <c r="B9157" s="9" t="s">
        <v>68499</v>
      </c>
      <c r="C9157" s="9" t="s">
        <v>68501</v>
      </c>
      <c r="D9157" s="9">
        <v>-1000.0</v>
      </c>
      <c r="E9157" s="9">
        <v>1000.0</v>
      </c>
      <c r="F9157" s="9">
        <v>-1000.0</v>
      </c>
      <c r="G9157" s="9">
        <v>1000.0</v>
      </c>
    </row>
    <row r="9158">
      <c r="A9158" s="9" t="s">
        <v>13919</v>
      </c>
      <c r="B9158" s="9" t="s">
        <v>68503</v>
      </c>
      <c r="C9158" s="9" t="s">
        <v>68504</v>
      </c>
      <c r="D9158" s="9">
        <v>0.0</v>
      </c>
      <c r="E9158" s="9">
        <v>1000.0</v>
      </c>
      <c r="F9158" s="9">
        <v>0.0</v>
      </c>
      <c r="G9158" s="9">
        <v>1000.0</v>
      </c>
    </row>
    <row r="9159">
      <c r="A9159" s="9" t="s">
        <v>7964</v>
      </c>
      <c r="B9159" s="9" t="s">
        <v>68506</v>
      </c>
      <c r="C9159" s="9" t="s">
        <v>68508</v>
      </c>
      <c r="D9159" s="9">
        <v>-1.0</v>
      </c>
      <c r="E9159" s="9">
        <v>1000.0</v>
      </c>
      <c r="F9159" s="9">
        <v>-1.0</v>
      </c>
      <c r="G9159" s="9">
        <v>1000.0</v>
      </c>
    </row>
    <row r="9160">
      <c r="A9160" s="9" t="s">
        <v>8874</v>
      </c>
      <c r="B9160" s="9" t="s">
        <v>68511</v>
      </c>
      <c r="C9160" s="9" t="s">
        <v>68512</v>
      </c>
      <c r="D9160" s="9">
        <v>-1000.0</v>
      </c>
      <c r="E9160" s="9">
        <v>1000.0</v>
      </c>
      <c r="F9160" s="9">
        <v>-1000.0</v>
      </c>
      <c r="G9160" s="9">
        <v>1000.0</v>
      </c>
    </row>
    <row r="9161">
      <c r="A9161" s="9" t="s">
        <v>68513</v>
      </c>
      <c r="B9161" s="9" t="s">
        <v>68514</v>
      </c>
      <c r="C9161" s="9" t="s">
        <v>68515</v>
      </c>
      <c r="D9161" s="9">
        <v>-1000.0</v>
      </c>
      <c r="E9161" s="9">
        <v>1000.0</v>
      </c>
      <c r="F9161" s="9">
        <v>-1000.0</v>
      </c>
      <c r="G9161" s="9">
        <v>1000.0</v>
      </c>
    </row>
    <row r="9162">
      <c r="A9162" s="9" t="s">
        <v>6973</v>
      </c>
      <c r="B9162" s="9" t="s">
        <v>68517</v>
      </c>
      <c r="C9162" s="9" t="s">
        <v>68518</v>
      </c>
      <c r="D9162" s="9">
        <v>-1000.0</v>
      </c>
      <c r="E9162" s="9">
        <v>1000.0</v>
      </c>
      <c r="F9162" s="9">
        <v>-1000.0</v>
      </c>
      <c r="G9162" s="9">
        <v>1000.0</v>
      </c>
    </row>
    <row r="9163">
      <c r="A9163" s="9" t="s">
        <v>9388</v>
      </c>
      <c r="B9163" s="9" t="s">
        <v>68519</v>
      </c>
      <c r="C9163" s="9" t="s">
        <v>68520</v>
      </c>
      <c r="D9163" s="9">
        <v>-1000.0</v>
      </c>
      <c r="E9163" s="9">
        <v>1000.0</v>
      </c>
      <c r="F9163" s="9">
        <v>-1000.0</v>
      </c>
      <c r="G9163" s="9">
        <v>1000.0</v>
      </c>
    </row>
    <row r="9164">
      <c r="A9164" s="9" t="s">
        <v>68521</v>
      </c>
      <c r="B9164" s="9" t="s">
        <v>68525</v>
      </c>
      <c r="C9164" s="9" t="s">
        <v>68526</v>
      </c>
      <c r="D9164" s="9">
        <v>-100.0</v>
      </c>
      <c r="E9164" s="9">
        <v>1000.0</v>
      </c>
      <c r="F9164" s="9">
        <v>-100.0</v>
      </c>
      <c r="G9164" s="9">
        <v>1000.0</v>
      </c>
    </row>
    <row r="9165">
      <c r="A9165" s="9" t="s">
        <v>68528</v>
      </c>
      <c r="B9165" s="9" t="s">
        <v>68530</v>
      </c>
      <c r="C9165" s="9" t="s">
        <v>68532</v>
      </c>
      <c r="D9165" s="9">
        <v>-1.0</v>
      </c>
      <c r="E9165" s="9">
        <v>1000.0</v>
      </c>
      <c r="F9165" s="9">
        <v>-1.0</v>
      </c>
      <c r="G9165" s="9">
        <v>1000.0</v>
      </c>
    </row>
    <row r="9166">
      <c r="A9166" s="9" t="s">
        <v>8823</v>
      </c>
      <c r="B9166" s="9" t="s">
        <v>68534</v>
      </c>
      <c r="C9166" s="9" t="s">
        <v>68535</v>
      </c>
      <c r="D9166" s="9">
        <v>0.0</v>
      </c>
      <c r="E9166" s="9">
        <v>1000.0</v>
      </c>
      <c r="F9166" s="9">
        <v>0.0</v>
      </c>
      <c r="G9166" s="9">
        <v>1000.0</v>
      </c>
    </row>
    <row r="9167">
      <c r="A9167" s="9" t="s">
        <v>7597</v>
      </c>
      <c r="B9167" s="9" t="s">
        <v>68538</v>
      </c>
      <c r="C9167" s="9" t="s">
        <v>68539</v>
      </c>
      <c r="D9167" s="9">
        <v>-1.0</v>
      </c>
      <c r="E9167" s="9">
        <v>1000.0</v>
      </c>
      <c r="F9167" s="9">
        <v>-1.0</v>
      </c>
      <c r="G9167" s="9">
        <v>1000.0</v>
      </c>
    </row>
    <row r="9168">
      <c r="A9168" s="9" t="s">
        <v>9230</v>
      </c>
      <c r="B9168" s="9" t="s">
        <v>68541</v>
      </c>
      <c r="C9168" s="9" t="s">
        <v>68542</v>
      </c>
      <c r="D9168" s="9">
        <v>-1.0</v>
      </c>
      <c r="E9168" s="9">
        <v>1000.0</v>
      </c>
      <c r="F9168" s="9">
        <v>-1.0</v>
      </c>
      <c r="G9168" s="9">
        <v>1000.0</v>
      </c>
    </row>
    <row r="9169">
      <c r="A9169" s="9" t="s">
        <v>9285</v>
      </c>
      <c r="B9169" s="9" t="s">
        <v>68543</v>
      </c>
      <c r="C9169" s="9" t="s">
        <v>68545</v>
      </c>
      <c r="D9169" s="9">
        <v>-1000.0</v>
      </c>
      <c r="E9169" s="9">
        <v>1000.0</v>
      </c>
      <c r="F9169" s="9">
        <v>-1000.0</v>
      </c>
      <c r="G9169" s="9">
        <v>1000.0</v>
      </c>
    </row>
    <row r="9170">
      <c r="A9170" s="9" t="s">
        <v>7589</v>
      </c>
      <c r="B9170" s="9" t="s">
        <v>68549</v>
      </c>
      <c r="C9170" s="9" t="s">
        <v>68550</v>
      </c>
      <c r="D9170" s="9">
        <v>-1.0</v>
      </c>
      <c r="E9170" s="9">
        <v>1000.0</v>
      </c>
      <c r="F9170" s="9">
        <v>-1.0</v>
      </c>
      <c r="G9170" s="9">
        <v>1000.0</v>
      </c>
    </row>
    <row r="9171">
      <c r="A9171" s="9" t="s">
        <v>6959</v>
      </c>
      <c r="B9171" s="9" t="s">
        <v>68551</v>
      </c>
      <c r="C9171" s="9" t="s">
        <v>68552</v>
      </c>
      <c r="D9171" s="9">
        <v>-1000.0</v>
      </c>
      <c r="E9171" s="9">
        <v>1000.0</v>
      </c>
      <c r="F9171" s="9">
        <v>-1000.0</v>
      </c>
      <c r="G9171" s="9">
        <v>1000.0</v>
      </c>
    </row>
    <row r="9172">
      <c r="A9172" s="9" t="s">
        <v>68554</v>
      </c>
      <c r="B9172" s="9" t="s">
        <v>68556</v>
      </c>
      <c r="C9172" s="9" t="s">
        <v>68557</v>
      </c>
      <c r="D9172" s="9">
        <v>-1.0</v>
      </c>
      <c r="E9172" s="9">
        <v>1000.0</v>
      </c>
      <c r="F9172" s="9">
        <v>-1.0</v>
      </c>
      <c r="G9172" s="9">
        <v>1000.0</v>
      </c>
    </row>
    <row r="9173">
      <c r="A9173" s="9" t="s">
        <v>68559</v>
      </c>
      <c r="B9173" s="9" t="s">
        <v>68560</v>
      </c>
      <c r="C9173" s="9" t="s">
        <v>68561</v>
      </c>
      <c r="D9173" s="9">
        <v>-1000.0</v>
      </c>
      <c r="E9173" s="9">
        <v>1000.0</v>
      </c>
      <c r="F9173" s="9">
        <v>-1000.0</v>
      </c>
      <c r="G9173" s="9">
        <v>1000.0</v>
      </c>
    </row>
    <row r="9174">
      <c r="A9174" s="9" t="s">
        <v>13827</v>
      </c>
      <c r="B9174" s="9" t="s">
        <v>68562</v>
      </c>
      <c r="C9174" s="9" t="s">
        <v>68563</v>
      </c>
      <c r="D9174" s="9">
        <v>0.0</v>
      </c>
      <c r="E9174" s="9">
        <v>1000.0</v>
      </c>
      <c r="F9174" s="9">
        <v>0.0</v>
      </c>
      <c r="G9174" s="9">
        <v>1000.0</v>
      </c>
    </row>
    <row r="9175">
      <c r="A9175" s="9" t="s">
        <v>68565</v>
      </c>
      <c r="B9175" s="9" t="s">
        <v>68566</v>
      </c>
      <c r="C9175" s="9" t="s">
        <v>68568</v>
      </c>
      <c r="D9175" s="9">
        <v>-1000.0</v>
      </c>
      <c r="E9175" s="9">
        <v>1000.0</v>
      </c>
      <c r="F9175" s="9">
        <v>-1000.0</v>
      </c>
      <c r="G9175" s="9">
        <v>1000.0</v>
      </c>
    </row>
    <row r="9176">
      <c r="A9176" s="9" t="s">
        <v>6971</v>
      </c>
      <c r="B9176" s="9" t="s">
        <v>41933</v>
      </c>
      <c r="C9176" s="9" t="s">
        <v>41935</v>
      </c>
      <c r="D9176" s="9">
        <v>-1000.0</v>
      </c>
      <c r="E9176" s="9">
        <v>1000.0</v>
      </c>
      <c r="F9176" s="9">
        <v>-1000.0</v>
      </c>
      <c r="G9176" s="9">
        <v>1000.0</v>
      </c>
    </row>
    <row r="9177">
      <c r="A9177" s="9" t="s">
        <v>8166</v>
      </c>
      <c r="B9177" s="9" t="s">
        <v>68571</v>
      </c>
      <c r="C9177" s="9" t="s">
        <v>68572</v>
      </c>
      <c r="D9177" s="9">
        <v>0.0</v>
      </c>
      <c r="E9177" s="9">
        <v>1000.0</v>
      </c>
      <c r="F9177" s="9">
        <v>0.0</v>
      </c>
      <c r="G9177" s="9">
        <v>1000.0</v>
      </c>
    </row>
    <row r="9178">
      <c r="A9178" s="9" t="s">
        <v>8544</v>
      </c>
      <c r="B9178" s="9" t="s">
        <v>68575</v>
      </c>
      <c r="C9178" s="9" t="s">
        <v>68576</v>
      </c>
      <c r="D9178" s="9">
        <v>-1000.0</v>
      </c>
      <c r="E9178" s="9">
        <v>1000.0</v>
      </c>
      <c r="F9178" s="9">
        <v>-1000.0</v>
      </c>
      <c r="G9178" s="9">
        <v>1000.0</v>
      </c>
    </row>
    <row r="9179">
      <c r="A9179" s="9" t="s">
        <v>68578</v>
      </c>
      <c r="B9179" s="9" t="s">
        <v>68579</v>
      </c>
      <c r="C9179" s="9" t="s">
        <v>68580</v>
      </c>
      <c r="D9179" s="9">
        <v>0.0</v>
      </c>
      <c r="E9179" s="9">
        <v>1000.0</v>
      </c>
      <c r="F9179" s="9">
        <v>0.0</v>
      </c>
      <c r="G9179" s="9">
        <v>1000.0</v>
      </c>
    </row>
    <row r="9180">
      <c r="A9180" s="9" t="s">
        <v>11619</v>
      </c>
      <c r="B9180" s="9" t="s">
        <v>11620</v>
      </c>
      <c r="C9180" s="9" t="s">
        <v>11622</v>
      </c>
      <c r="D9180" s="9">
        <v>-1000.0</v>
      </c>
      <c r="E9180" s="9">
        <v>1000.0</v>
      </c>
      <c r="F9180" s="9">
        <v>-1000.0</v>
      </c>
      <c r="G9180" s="9">
        <v>1000.0</v>
      </c>
    </row>
    <row r="9181">
      <c r="A9181" s="9" t="s">
        <v>41946</v>
      </c>
      <c r="B9181" s="9" t="s">
        <v>41947</v>
      </c>
      <c r="C9181" s="9" t="s">
        <v>41949</v>
      </c>
      <c r="D9181" s="9">
        <v>-1000.0</v>
      </c>
      <c r="E9181" s="9">
        <v>1000.0</v>
      </c>
      <c r="F9181" s="9">
        <v>-1000.0</v>
      </c>
      <c r="G9181" s="9">
        <v>1000.0</v>
      </c>
    </row>
    <row r="9182">
      <c r="A9182" s="9" t="s">
        <v>13999</v>
      </c>
      <c r="B9182" s="9" t="s">
        <v>68586</v>
      </c>
      <c r="C9182" s="9" t="s">
        <v>68588</v>
      </c>
      <c r="D9182" s="9">
        <v>-1000.0</v>
      </c>
      <c r="E9182" s="9">
        <v>1000.0</v>
      </c>
      <c r="F9182" s="9">
        <v>-1000.0</v>
      </c>
      <c r="G9182" s="9">
        <v>1000.0</v>
      </c>
    </row>
    <row r="9183">
      <c r="A9183" s="9" t="s">
        <v>68590</v>
      </c>
      <c r="B9183" s="9" t="s">
        <v>68591</v>
      </c>
      <c r="C9183" s="9" t="s">
        <v>68592</v>
      </c>
      <c r="D9183" s="9">
        <v>-1.0</v>
      </c>
      <c r="E9183" s="9">
        <v>1000.0</v>
      </c>
      <c r="F9183" s="9">
        <v>-1.0</v>
      </c>
      <c r="G9183" s="9">
        <v>1000.0</v>
      </c>
    </row>
    <row r="9184">
      <c r="A9184" s="9" t="s">
        <v>7150</v>
      </c>
      <c r="B9184" s="9" t="s">
        <v>68596</v>
      </c>
      <c r="C9184" s="9" t="s">
        <v>68598</v>
      </c>
      <c r="D9184" s="9">
        <v>-1000.0</v>
      </c>
      <c r="E9184" s="9">
        <v>1000.0</v>
      </c>
      <c r="F9184" s="9">
        <v>-1000.0</v>
      </c>
      <c r="G9184" s="9">
        <v>1000.0</v>
      </c>
    </row>
    <row r="9185">
      <c r="A9185" s="9" t="s">
        <v>68601</v>
      </c>
      <c r="B9185" s="9" t="s">
        <v>68602</v>
      </c>
      <c r="C9185" s="9" t="s">
        <v>68606</v>
      </c>
      <c r="D9185" s="9">
        <v>-1.0</v>
      </c>
      <c r="E9185" s="9">
        <v>1000.0</v>
      </c>
      <c r="F9185" s="9">
        <v>-1.0</v>
      </c>
      <c r="G9185" s="9">
        <v>1000.0</v>
      </c>
    </row>
    <row r="9186">
      <c r="A9186" s="9" t="s">
        <v>68608</v>
      </c>
      <c r="B9186" s="9" t="s">
        <v>68609</v>
      </c>
      <c r="C9186" s="9" t="s">
        <v>68610</v>
      </c>
      <c r="D9186" s="9">
        <v>-1000.0</v>
      </c>
      <c r="E9186" s="9">
        <v>1000.0</v>
      </c>
      <c r="F9186" s="9">
        <v>-1000.0</v>
      </c>
      <c r="G9186" s="9">
        <v>1000.0</v>
      </c>
    </row>
    <row r="9187">
      <c r="A9187" s="9" t="s">
        <v>11627</v>
      </c>
      <c r="B9187" s="9" t="s">
        <v>11628</v>
      </c>
      <c r="C9187" s="9" t="s">
        <v>11630</v>
      </c>
      <c r="D9187" s="9">
        <v>-1000.0</v>
      </c>
      <c r="E9187" s="9">
        <v>1000.0</v>
      </c>
      <c r="F9187" s="9">
        <v>-1000.0</v>
      </c>
      <c r="G9187" s="9">
        <v>1000.0</v>
      </c>
    </row>
    <row r="9188">
      <c r="A9188" s="9" t="s">
        <v>68615</v>
      </c>
      <c r="B9188" s="9" t="s">
        <v>68617</v>
      </c>
      <c r="C9188" s="9" t="s">
        <v>68619</v>
      </c>
      <c r="D9188" s="9">
        <v>0.0</v>
      </c>
      <c r="E9188" s="9">
        <v>1000.0</v>
      </c>
      <c r="F9188" s="9">
        <v>0.0</v>
      </c>
      <c r="G9188" s="9">
        <v>1000.0</v>
      </c>
    </row>
    <row r="9189">
      <c r="A9189" s="9" t="s">
        <v>68620</v>
      </c>
      <c r="B9189" s="9" t="s">
        <v>68621</v>
      </c>
      <c r="C9189" s="9" t="s">
        <v>68622</v>
      </c>
      <c r="D9189" s="9">
        <v>-1.0</v>
      </c>
      <c r="E9189" s="9">
        <v>1000.0</v>
      </c>
      <c r="F9189" s="9">
        <v>-1.0</v>
      </c>
      <c r="G9189" s="9">
        <v>1000.0</v>
      </c>
    </row>
    <row r="9190">
      <c r="A9190" s="9" t="s">
        <v>11637</v>
      </c>
      <c r="B9190" s="9" t="s">
        <v>11639</v>
      </c>
      <c r="C9190" s="9" t="s">
        <v>11640</v>
      </c>
      <c r="D9190" s="9">
        <v>-1000.0</v>
      </c>
      <c r="E9190" s="9">
        <v>1000.0</v>
      </c>
      <c r="F9190" s="9">
        <v>-1000.0</v>
      </c>
      <c r="G9190" s="9">
        <v>1000.0</v>
      </c>
    </row>
    <row r="9191">
      <c r="A9191" s="9" t="s">
        <v>11646</v>
      </c>
      <c r="B9191" s="9" t="s">
        <v>11649</v>
      </c>
      <c r="C9191" s="9" t="s">
        <v>11652</v>
      </c>
      <c r="D9191" s="9">
        <v>-1000.0</v>
      </c>
      <c r="E9191" s="9">
        <v>1000.0</v>
      </c>
      <c r="F9191" s="9">
        <v>-1000.0</v>
      </c>
      <c r="G9191" s="9">
        <v>1000.0</v>
      </c>
    </row>
    <row r="9192">
      <c r="A9192" s="9" t="s">
        <v>11663</v>
      </c>
      <c r="B9192" s="9" t="s">
        <v>11665</v>
      </c>
      <c r="C9192" s="9" t="s">
        <v>11666</v>
      </c>
      <c r="D9192" s="9">
        <v>-1000.0</v>
      </c>
      <c r="E9192" s="9">
        <v>1000.0</v>
      </c>
      <c r="F9192" s="9">
        <v>-1000.0</v>
      </c>
      <c r="G9192" s="9">
        <v>1000.0</v>
      </c>
    </row>
    <row r="9193">
      <c r="A9193" s="9" t="s">
        <v>11676</v>
      </c>
      <c r="B9193" s="9" t="s">
        <v>11677</v>
      </c>
      <c r="C9193" s="9" t="s">
        <v>11679</v>
      </c>
      <c r="D9193" s="9">
        <v>-1000.0</v>
      </c>
      <c r="E9193" s="9">
        <v>1000.0</v>
      </c>
      <c r="F9193" s="9">
        <v>-1000.0</v>
      </c>
      <c r="G9193" s="9">
        <v>1000.0</v>
      </c>
    </row>
    <row r="9194">
      <c r="A9194" s="9" t="s">
        <v>11692</v>
      </c>
      <c r="B9194" s="9" t="s">
        <v>11695</v>
      </c>
      <c r="C9194" s="9" t="s">
        <v>11696</v>
      </c>
      <c r="D9194" s="9">
        <v>-1000.0</v>
      </c>
      <c r="E9194" s="9">
        <v>1000.0</v>
      </c>
      <c r="F9194" s="9">
        <v>-1000.0</v>
      </c>
      <c r="G9194" s="9">
        <v>1000.0</v>
      </c>
    </row>
    <row r="9195">
      <c r="A9195" s="9" t="s">
        <v>41957</v>
      </c>
      <c r="B9195" s="9" t="s">
        <v>41958</v>
      </c>
      <c r="C9195" s="9" t="s">
        <v>41960</v>
      </c>
      <c r="D9195" s="9">
        <v>-1000.0</v>
      </c>
      <c r="E9195" s="9">
        <v>1000.0</v>
      </c>
      <c r="F9195" s="9">
        <v>-1000.0</v>
      </c>
      <c r="G9195" s="9">
        <v>1000.0</v>
      </c>
    </row>
    <row r="9196">
      <c r="A9196" s="9" t="s">
        <v>41972</v>
      </c>
      <c r="B9196" s="9" t="s">
        <v>41974</v>
      </c>
      <c r="C9196" s="9" t="s">
        <v>41976</v>
      </c>
      <c r="D9196" s="9">
        <v>-1000.0</v>
      </c>
      <c r="E9196" s="9">
        <v>1000.0</v>
      </c>
      <c r="F9196" s="9">
        <v>-1000.0</v>
      </c>
      <c r="G9196" s="9">
        <v>1000.0</v>
      </c>
    </row>
    <row r="9197">
      <c r="A9197" s="9" t="s">
        <v>41994</v>
      </c>
      <c r="B9197" s="9" t="s">
        <v>41996</v>
      </c>
      <c r="C9197" s="9" t="s">
        <v>41997</v>
      </c>
      <c r="D9197" s="9">
        <v>0.0</v>
      </c>
      <c r="E9197" s="9">
        <v>1000.0</v>
      </c>
      <c r="F9197" s="9">
        <v>0.0</v>
      </c>
      <c r="G9197" s="9">
        <v>1000.0</v>
      </c>
    </row>
    <row r="9198">
      <c r="A9198" s="9" t="s">
        <v>42007</v>
      </c>
      <c r="B9198" s="9" t="s">
        <v>42008</v>
      </c>
      <c r="C9198" s="9" t="s">
        <v>42009</v>
      </c>
      <c r="D9198" s="9">
        <v>0.0</v>
      </c>
      <c r="E9198" s="9">
        <v>1000.0</v>
      </c>
      <c r="F9198" s="9">
        <v>0.0</v>
      </c>
      <c r="G9198" s="9">
        <v>1000.0</v>
      </c>
    </row>
    <row r="9199">
      <c r="A9199" s="9" t="s">
        <v>11701</v>
      </c>
      <c r="B9199" s="9" t="s">
        <v>11703</v>
      </c>
      <c r="C9199" s="9" t="s">
        <v>11705</v>
      </c>
      <c r="D9199" s="9">
        <v>-1000.0</v>
      </c>
      <c r="E9199" s="9">
        <v>1000.0</v>
      </c>
      <c r="F9199" s="9">
        <v>-1000.0</v>
      </c>
      <c r="G9199" s="9">
        <v>1000.0</v>
      </c>
    </row>
    <row r="9200">
      <c r="A9200" s="9" t="s">
        <v>42019</v>
      </c>
      <c r="B9200" s="9" t="s">
        <v>42021</v>
      </c>
      <c r="C9200" s="9" t="s">
        <v>42023</v>
      </c>
      <c r="D9200" s="9">
        <v>0.0</v>
      </c>
      <c r="E9200" s="9">
        <v>1000.0</v>
      </c>
      <c r="F9200" s="9">
        <v>0.0</v>
      </c>
      <c r="G9200" s="9">
        <v>1000.0</v>
      </c>
    </row>
    <row r="9201">
      <c r="A9201" s="9" t="s">
        <v>11713</v>
      </c>
      <c r="B9201" s="9" t="s">
        <v>11714</v>
      </c>
      <c r="C9201" s="9" t="s">
        <v>11716</v>
      </c>
      <c r="D9201" s="9">
        <v>-1000.0</v>
      </c>
      <c r="E9201" s="9">
        <v>1000.0</v>
      </c>
      <c r="F9201" s="9">
        <v>-1000.0</v>
      </c>
      <c r="G9201" s="9">
        <v>1000.0</v>
      </c>
    </row>
    <row r="9202">
      <c r="A9202" s="9" t="s">
        <v>42036</v>
      </c>
      <c r="B9202" s="9" t="s">
        <v>42038</v>
      </c>
      <c r="C9202" s="9" t="s">
        <v>42039</v>
      </c>
      <c r="D9202" s="9">
        <v>0.0</v>
      </c>
      <c r="E9202" s="9">
        <v>1000.0</v>
      </c>
      <c r="F9202" s="9">
        <v>0.0</v>
      </c>
      <c r="G9202" s="9">
        <v>1000.0</v>
      </c>
    </row>
    <row r="9203">
      <c r="A9203" s="9" t="s">
        <v>42049</v>
      </c>
      <c r="B9203" s="9" t="s">
        <v>42051</v>
      </c>
      <c r="C9203" s="9" t="s">
        <v>42053</v>
      </c>
      <c r="D9203" s="9">
        <v>-1000.0</v>
      </c>
      <c r="E9203" s="9">
        <v>1000.0</v>
      </c>
      <c r="F9203" s="9">
        <v>-1000.0</v>
      </c>
      <c r="G9203" s="9">
        <v>1000.0</v>
      </c>
    </row>
    <row r="9204">
      <c r="A9204" s="9" t="s">
        <v>11723</v>
      </c>
      <c r="B9204" s="9" t="s">
        <v>11724</v>
      </c>
      <c r="C9204" s="9" t="s">
        <v>11726</v>
      </c>
      <c r="D9204" s="9">
        <v>-1000.0</v>
      </c>
      <c r="E9204" s="9">
        <v>1000.0</v>
      </c>
      <c r="F9204" s="9">
        <v>-1000.0</v>
      </c>
      <c r="G9204" s="9">
        <v>1000.0</v>
      </c>
    </row>
    <row r="9205">
      <c r="A9205" s="9" t="s">
        <v>42068</v>
      </c>
      <c r="B9205" s="9" t="s">
        <v>42071</v>
      </c>
      <c r="C9205" s="9" t="s">
        <v>42073</v>
      </c>
      <c r="D9205" s="9">
        <v>0.0</v>
      </c>
      <c r="E9205" s="9">
        <v>1000.0</v>
      </c>
      <c r="F9205" s="9">
        <v>0.0</v>
      </c>
      <c r="G9205" s="9">
        <v>1000.0</v>
      </c>
    </row>
    <row r="9206">
      <c r="A9206" s="9" t="s">
        <v>42081</v>
      </c>
      <c r="B9206" s="9" t="s">
        <v>42083</v>
      </c>
      <c r="C9206" s="9" t="s">
        <v>42085</v>
      </c>
      <c r="D9206" s="9">
        <v>-1000.0</v>
      </c>
      <c r="E9206" s="9">
        <v>1000.0</v>
      </c>
      <c r="F9206" s="9">
        <v>-1000.0</v>
      </c>
      <c r="G9206" s="9">
        <v>1000.0</v>
      </c>
    </row>
    <row r="9207">
      <c r="A9207" s="9" t="s">
        <v>11729</v>
      </c>
      <c r="B9207" s="9" t="s">
        <v>11730</v>
      </c>
      <c r="C9207" s="9" t="s">
        <v>11732</v>
      </c>
      <c r="D9207" s="9">
        <v>-1000.0</v>
      </c>
      <c r="E9207" s="9">
        <v>1000.0</v>
      </c>
      <c r="F9207" s="9">
        <v>-1000.0</v>
      </c>
      <c r="G9207" s="9">
        <v>1000.0</v>
      </c>
    </row>
    <row r="9208">
      <c r="A9208" s="9" t="s">
        <v>42098</v>
      </c>
      <c r="B9208" s="9" t="s">
        <v>42101</v>
      </c>
      <c r="C9208" s="9" t="s">
        <v>42104</v>
      </c>
      <c r="D9208" s="9">
        <v>0.0</v>
      </c>
      <c r="E9208" s="9">
        <v>1000.0</v>
      </c>
      <c r="F9208" s="9">
        <v>0.0</v>
      </c>
      <c r="G9208" s="9">
        <v>1000.0</v>
      </c>
    </row>
    <row r="9209">
      <c r="A9209" s="9" t="s">
        <v>42110</v>
      </c>
      <c r="B9209" s="9" t="s">
        <v>42111</v>
      </c>
      <c r="C9209" s="9" t="s">
        <v>42113</v>
      </c>
      <c r="D9209" s="9">
        <v>-1000.0</v>
      </c>
      <c r="E9209" s="9">
        <v>1000.0</v>
      </c>
      <c r="F9209" s="9">
        <v>-1000.0</v>
      </c>
      <c r="G9209" s="9">
        <v>1000.0</v>
      </c>
    </row>
    <row r="9210">
      <c r="A9210" s="9" t="s">
        <v>11738</v>
      </c>
      <c r="B9210" s="9" t="s">
        <v>11739</v>
      </c>
      <c r="C9210" s="9" t="s">
        <v>11741</v>
      </c>
      <c r="D9210" s="9">
        <v>-1000.0</v>
      </c>
      <c r="E9210" s="9">
        <v>1000.0</v>
      </c>
      <c r="F9210" s="9">
        <v>-1000.0</v>
      </c>
      <c r="G9210" s="9">
        <v>1000.0</v>
      </c>
    </row>
    <row r="9211">
      <c r="A9211" s="9" t="s">
        <v>2919</v>
      </c>
      <c r="B9211" s="9" t="s">
        <v>2922</v>
      </c>
      <c r="C9211" s="9" t="s">
        <v>2924</v>
      </c>
      <c r="D9211" s="9">
        <v>0.0</v>
      </c>
      <c r="E9211" s="9">
        <v>1000.0</v>
      </c>
      <c r="F9211" s="9">
        <v>0.0</v>
      </c>
      <c r="G9211" s="9">
        <v>1000.0</v>
      </c>
    </row>
    <row r="9212">
      <c r="A9212" s="9" t="s">
        <v>42126</v>
      </c>
      <c r="B9212" s="9" t="s">
        <v>42128</v>
      </c>
      <c r="C9212" s="9" t="s">
        <v>42130</v>
      </c>
      <c r="D9212" s="9">
        <v>0.0</v>
      </c>
      <c r="E9212" s="9">
        <v>1000.0</v>
      </c>
      <c r="F9212" s="9">
        <v>0.0</v>
      </c>
      <c r="G9212" s="9">
        <v>1000.0</v>
      </c>
    </row>
    <row r="9213">
      <c r="A9213" s="9" t="s">
        <v>42133</v>
      </c>
      <c r="B9213" s="9" t="s">
        <v>42136</v>
      </c>
      <c r="C9213" s="9" t="s">
        <v>42138</v>
      </c>
      <c r="D9213" s="9">
        <v>0.0</v>
      </c>
      <c r="E9213" s="9">
        <v>1000.0</v>
      </c>
      <c r="F9213" s="9">
        <v>0.0</v>
      </c>
      <c r="G9213" s="9">
        <v>1000.0</v>
      </c>
    </row>
    <row r="9214">
      <c r="A9214" s="9" t="s">
        <v>11745</v>
      </c>
      <c r="B9214" s="9" t="s">
        <v>11747</v>
      </c>
      <c r="C9214" s="9" t="s">
        <v>11749</v>
      </c>
      <c r="D9214" s="9">
        <v>-1000.0</v>
      </c>
      <c r="E9214" s="9">
        <v>1000.0</v>
      </c>
      <c r="F9214" s="9">
        <v>-1000.0</v>
      </c>
      <c r="G9214" s="9">
        <v>1000.0</v>
      </c>
    </row>
    <row r="9215">
      <c r="A9215" s="9" t="s">
        <v>2934</v>
      </c>
      <c r="B9215" s="9" t="s">
        <v>2937</v>
      </c>
      <c r="C9215" s="9" t="s">
        <v>2938</v>
      </c>
      <c r="D9215" s="9">
        <v>0.0</v>
      </c>
      <c r="E9215" s="9">
        <v>1000.0</v>
      </c>
      <c r="F9215" s="9">
        <v>0.0</v>
      </c>
      <c r="G9215" s="9">
        <v>1000.0</v>
      </c>
    </row>
    <row r="9216">
      <c r="A9216" s="9" t="s">
        <v>2953</v>
      </c>
      <c r="B9216" s="9" t="s">
        <v>2956</v>
      </c>
      <c r="C9216" s="9" t="s">
        <v>2959</v>
      </c>
      <c r="D9216" s="9">
        <v>0.0</v>
      </c>
      <c r="E9216" s="9">
        <v>1000.0</v>
      </c>
      <c r="F9216" s="9">
        <v>0.0</v>
      </c>
      <c r="G9216" s="9">
        <v>1000.0</v>
      </c>
    </row>
    <row r="9217">
      <c r="A9217" s="9" t="s">
        <v>2974</v>
      </c>
      <c r="B9217" s="9" t="s">
        <v>2979</v>
      </c>
      <c r="C9217" s="9" t="s">
        <v>2980</v>
      </c>
      <c r="D9217" s="9">
        <v>0.0</v>
      </c>
      <c r="E9217" s="9">
        <v>1000.0</v>
      </c>
      <c r="F9217" s="9">
        <v>0.0</v>
      </c>
      <c r="G9217" s="9">
        <v>1000.0</v>
      </c>
    </row>
    <row r="9218">
      <c r="A9218" s="9" t="s">
        <v>42147</v>
      </c>
      <c r="B9218" s="9" t="s">
        <v>42150</v>
      </c>
      <c r="C9218" s="9" t="s">
        <v>42151</v>
      </c>
      <c r="D9218" s="9">
        <v>0.0</v>
      </c>
      <c r="E9218" s="9">
        <v>1000.0</v>
      </c>
      <c r="F9218" s="9">
        <v>0.0</v>
      </c>
      <c r="G9218" s="9">
        <v>1000.0</v>
      </c>
    </row>
    <row r="9219">
      <c r="A9219" s="9" t="s">
        <v>11757</v>
      </c>
      <c r="B9219" s="9" t="s">
        <v>11759</v>
      </c>
      <c r="C9219" s="9" t="s">
        <v>11761</v>
      </c>
      <c r="D9219" s="9">
        <v>-1000.0</v>
      </c>
      <c r="E9219" s="9">
        <v>1000.0</v>
      </c>
      <c r="F9219" s="9">
        <v>-1000.0</v>
      </c>
      <c r="G9219" s="9">
        <v>1000.0</v>
      </c>
    </row>
    <row r="9220">
      <c r="A9220" s="9" t="s">
        <v>2995</v>
      </c>
      <c r="B9220" s="9" t="s">
        <v>2997</v>
      </c>
      <c r="C9220" s="9" t="s">
        <v>2998</v>
      </c>
      <c r="D9220" s="9">
        <v>-1000.0</v>
      </c>
      <c r="E9220" s="9">
        <v>1000.0</v>
      </c>
      <c r="F9220" s="9">
        <v>-1000.0</v>
      </c>
      <c r="G9220" s="9">
        <v>1000.0</v>
      </c>
    </row>
    <row r="9221">
      <c r="A9221" s="9" t="s">
        <v>3026</v>
      </c>
      <c r="B9221" s="9" t="s">
        <v>3028</v>
      </c>
      <c r="C9221" s="9" t="s">
        <v>3031</v>
      </c>
      <c r="D9221" s="9">
        <v>-1000.0</v>
      </c>
      <c r="E9221" s="9">
        <v>1000.0</v>
      </c>
      <c r="F9221" s="9">
        <v>-1000.0</v>
      </c>
      <c r="G9221" s="9">
        <v>1000.0</v>
      </c>
    </row>
    <row r="9222">
      <c r="A9222" s="9" t="s">
        <v>42166</v>
      </c>
      <c r="B9222" s="9" t="s">
        <v>42168</v>
      </c>
      <c r="C9222" s="9" t="s">
        <v>42170</v>
      </c>
      <c r="D9222" s="9">
        <v>0.0</v>
      </c>
      <c r="E9222" s="9">
        <v>1000.0</v>
      </c>
      <c r="F9222" s="9">
        <v>0.0</v>
      </c>
      <c r="G9222" s="9">
        <v>1000.0</v>
      </c>
    </row>
    <row r="9223">
      <c r="A9223" s="9" t="s">
        <v>3053</v>
      </c>
      <c r="B9223" s="9" t="s">
        <v>3055</v>
      </c>
      <c r="C9223" s="9" t="s">
        <v>3058</v>
      </c>
      <c r="D9223" s="9">
        <v>0.0</v>
      </c>
      <c r="E9223" s="9">
        <v>1000.0</v>
      </c>
      <c r="F9223" s="9">
        <v>0.0</v>
      </c>
      <c r="G9223" s="9">
        <v>1000.0</v>
      </c>
    </row>
    <row r="9224">
      <c r="A9224" s="9" t="s">
        <v>42190</v>
      </c>
      <c r="B9224" s="9" t="s">
        <v>42199</v>
      </c>
      <c r="C9224" s="9" t="s">
        <v>42201</v>
      </c>
      <c r="D9224" s="9">
        <v>0.0</v>
      </c>
      <c r="E9224" s="9">
        <v>1000.0</v>
      </c>
      <c r="F9224" s="9">
        <v>0.0</v>
      </c>
      <c r="G9224" s="9">
        <v>1000.0</v>
      </c>
    </row>
    <row r="9225">
      <c r="A9225" s="9" t="s">
        <v>42221</v>
      </c>
      <c r="B9225" s="9" t="s">
        <v>42223</v>
      </c>
      <c r="C9225" s="9" t="s">
        <v>42225</v>
      </c>
      <c r="D9225" s="9">
        <v>0.0</v>
      </c>
      <c r="E9225" s="9">
        <v>1000.0</v>
      </c>
      <c r="F9225" s="9">
        <v>0.0</v>
      </c>
      <c r="G9225" s="9">
        <v>1000.0</v>
      </c>
    </row>
    <row r="9226">
      <c r="A9226" s="9" t="s">
        <v>42258</v>
      </c>
      <c r="B9226" s="9" t="s">
        <v>42260</v>
      </c>
      <c r="C9226" s="9" t="s">
        <v>42263</v>
      </c>
      <c r="D9226" s="9">
        <v>0.0</v>
      </c>
      <c r="E9226" s="9">
        <v>1000.0</v>
      </c>
      <c r="F9226" s="9">
        <v>0.0</v>
      </c>
      <c r="G9226" s="9">
        <v>1000.0</v>
      </c>
    </row>
    <row r="9227">
      <c r="A9227" s="9" t="s">
        <v>11769</v>
      </c>
      <c r="B9227" s="9" t="s">
        <v>11772</v>
      </c>
      <c r="C9227" s="9" t="s">
        <v>11774</v>
      </c>
      <c r="D9227" s="9">
        <v>-1000.0</v>
      </c>
      <c r="E9227" s="9">
        <v>1000.0</v>
      </c>
      <c r="F9227" s="9">
        <v>-1000.0</v>
      </c>
      <c r="G9227" s="9">
        <v>1000.0</v>
      </c>
    </row>
    <row r="9228">
      <c r="A9228" s="9" t="s">
        <v>11780</v>
      </c>
      <c r="B9228" s="9" t="s">
        <v>11781</v>
      </c>
      <c r="C9228" s="9" t="s">
        <v>11783</v>
      </c>
      <c r="D9228" s="9">
        <v>-1000.0</v>
      </c>
      <c r="E9228" s="9">
        <v>1000.0</v>
      </c>
      <c r="F9228" s="9">
        <v>-1000.0</v>
      </c>
      <c r="G9228" s="9">
        <v>1000.0</v>
      </c>
    </row>
    <row r="9229">
      <c r="A9229" s="9" t="s">
        <v>3078</v>
      </c>
      <c r="B9229" s="9" t="s">
        <v>3080</v>
      </c>
      <c r="C9229" s="9" t="s">
        <v>3082</v>
      </c>
      <c r="D9229" s="9">
        <v>-1000.0</v>
      </c>
      <c r="E9229" s="9">
        <v>1000.0</v>
      </c>
      <c r="F9229" s="9">
        <v>-1000.0</v>
      </c>
      <c r="G9229" s="9">
        <v>1000.0</v>
      </c>
    </row>
    <row r="9230">
      <c r="A9230" s="9" t="s">
        <v>42286</v>
      </c>
      <c r="B9230" s="9" t="s">
        <v>42289</v>
      </c>
      <c r="C9230" s="9" t="s">
        <v>42291</v>
      </c>
      <c r="D9230" s="9">
        <v>-1000.0</v>
      </c>
      <c r="E9230" s="9">
        <v>1000.0</v>
      </c>
      <c r="F9230" s="9">
        <v>-1000.0</v>
      </c>
      <c r="G9230" s="9">
        <v>1000.0</v>
      </c>
    </row>
    <row r="9231">
      <c r="A9231" s="9" t="s">
        <v>11792</v>
      </c>
      <c r="B9231" s="9" t="s">
        <v>11793</v>
      </c>
      <c r="C9231" s="9" t="s">
        <v>11795</v>
      </c>
      <c r="D9231" s="9">
        <v>-1000.0</v>
      </c>
      <c r="E9231" s="9">
        <v>1000.0</v>
      </c>
      <c r="F9231" s="9">
        <v>-1000.0</v>
      </c>
      <c r="G9231" s="9">
        <v>1000.0</v>
      </c>
    </row>
    <row r="9232">
      <c r="A9232" s="9" t="s">
        <v>3104</v>
      </c>
      <c r="B9232" s="9" t="s">
        <v>3106</v>
      </c>
      <c r="C9232" s="9" t="s">
        <v>3108</v>
      </c>
      <c r="D9232" s="9">
        <v>-1000.0</v>
      </c>
      <c r="E9232" s="9">
        <v>1000.0</v>
      </c>
      <c r="F9232" s="9">
        <v>-1000.0</v>
      </c>
      <c r="G9232" s="9">
        <v>1000.0</v>
      </c>
    </row>
    <row r="9233">
      <c r="A9233" s="9" t="s">
        <v>42301</v>
      </c>
      <c r="B9233" s="9" t="s">
        <v>42303</v>
      </c>
      <c r="C9233" s="9" t="s">
        <v>42305</v>
      </c>
      <c r="D9233" s="9">
        <v>-1000.0</v>
      </c>
      <c r="E9233" s="9">
        <v>1000.0</v>
      </c>
      <c r="F9233" s="9">
        <v>-1000.0</v>
      </c>
      <c r="G9233" s="9">
        <v>1000.0</v>
      </c>
    </row>
    <row r="9234">
      <c r="A9234" s="9" t="s">
        <v>11801</v>
      </c>
      <c r="B9234" s="9" t="s">
        <v>11803</v>
      </c>
      <c r="C9234" s="9" t="s">
        <v>11804</v>
      </c>
      <c r="D9234" s="9">
        <v>-1000.0</v>
      </c>
      <c r="E9234" s="9">
        <v>1000.0</v>
      </c>
      <c r="F9234" s="9">
        <v>-1000.0</v>
      </c>
      <c r="G9234" s="9">
        <v>1000.0</v>
      </c>
    </row>
    <row r="9235">
      <c r="A9235" s="9" t="s">
        <v>3128</v>
      </c>
      <c r="B9235" s="9" t="s">
        <v>3130</v>
      </c>
      <c r="C9235" s="9" t="s">
        <v>3131</v>
      </c>
      <c r="D9235" s="9">
        <v>0.0</v>
      </c>
      <c r="E9235" s="9">
        <v>1000.0</v>
      </c>
      <c r="F9235" s="9">
        <v>0.0</v>
      </c>
      <c r="G9235" s="9">
        <v>1000.0</v>
      </c>
    </row>
    <row r="9236">
      <c r="A9236" s="9" t="s">
        <v>42315</v>
      </c>
      <c r="B9236" s="9" t="s">
        <v>42317</v>
      </c>
      <c r="C9236" s="9" t="s">
        <v>42319</v>
      </c>
      <c r="D9236" s="9">
        <v>0.0</v>
      </c>
      <c r="E9236" s="9">
        <v>1000.0</v>
      </c>
      <c r="F9236" s="9">
        <v>0.0</v>
      </c>
      <c r="G9236" s="9">
        <v>1000.0</v>
      </c>
    </row>
    <row r="9237">
      <c r="A9237" s="9" t="s">
        <v>42325</v>
      </c>
      <c r="B9237" s="9" t="s">
        <v>42326</v>
      </c>
      <c r="C9237" s="9" t="s">
        <v>42328</v>
      </c>
      <c r="D9237" s="9">
        <v>0.0</v>
      </c>
      <c r="E9237" s="9">
        <v>1000.0</v>
      </c>
      <c r="F9237" s="9">
        <v>0.0</v>
      </c>
      <c r="G9237" s="9">
        <v>1000.0</v>
      </c>
    </row>
    <row r="9238">
      <c r="A9238" s="9" t="s">
        <v>11810</v>
      </c>
      <c r="B9238" s="9" t="s">
        <v>11813</v>
      </c>
      <c r="C9238" s="9" t="s">
        <v>11815</v>
      </c>
      <c r="D9238" s="9">
        <v>-1000.0</v>
      </c>
      <c r="E9238" s="9">
        <v>1000.0</v>
      </c>
      <c r="F9238" s="9">
        <v>-1000.0</v>
      </c>
      <c r="G9238" s="9">
        <v>1000.0</v>
      </c>
    </row>
    <row r="9239">
      <c r="A9239" s="9" t="s">
        <v>31427</v>
      </c>
      <c r="B9239" s="9" t="s">
        <v>31430</v>
      </c>
      <c r="C9239" s="9" t="s">
        <v>31433</v>
      </c>
      <c r="D9239" s="9">
        <v>-1000.0</v>
      </c>
      <c r="E9239" s="9">
        <v>1000.0</v>
      </c>
      <c r="F9239" s="9">
        <v>-1000.0</v>
      </c>
      <c r="G9239" s="9">
        <v>1000.0</v>
      </c>
    </row>
    <row r="9240">
      <c r="A9240" s="9" t="s">
        <v>31443</v>
      </c>
      <c r="B9240" s="9" t="s">
        <v>31446</v>
      </c>
      <c r="C9240" s="9" t="s">
        <v>31447</v>
      </c>
      <c r="D9240" s="9">
        <v>0.0</v>
      </c>
      <c r="E9240" s="9">
        <v>1000.0</v>
      </c>
      <c r="F9240" s="9">
        <v>0.0</v>
      </c>
      <c r="G9240" s="9">
        <v>1000.0</v>
      </c>
    </row>
    <row r="9241">
      <c r="A9241" s="9" t="s">
        <v>42335</v>
      </c>
      <c r="B9241" s="9" t="s">
        <v>42337</v>
      </c>
      <c r="C9241" s="9" t="s">
        <v>42340</v>
      </c>
      <c r="D9241" s="9">
        <v>0.0</v>
      </c>
      <c r="E9241" s="9">
        <v>1000.0</v>
      </c>
      <c r="F9241" s="9">
        <v>0.0</v>
      </c>
      <c r="G9241" s="9">
        <v>1000.0</v>
      </c>
    </row>
    <row r="9242">
      <c r="A9242" s="9" t="s">
        <v>31455</v>
      </c>
      <c r="B9242" s="9" t="s">
        <v>31456</v>
      </c>
      <c r="C9242" s="9" t="s">
        <v>31458</v>
      </c>
      <c r="D9242" s="9">
        <v>-1000.0</v>
      </c>
      <c r="E9242" s="9">
        <v>1000.0</v>
      </c>
      <c r="F9242" s="9">
        <v>-1000.0</v>
      </c>
      <c r="G9242" s="9">
        <v>1000.0</v>
      </c>
    </row>
    <row r="9243">
      <c r="A9243" s="9" t="s">
        <v>42348</v>
      </c>
      <c r="B9243" s="9" t="s">
        <v>42350</v>
      </c>
      <c r="C9243" s="9" t="s">
        <v>42354</v>
      </c>
      <c r="D9243" s="9">
        <v>0.0</v>
      </c>
      <c r="E9243" s="9">
        <v>1000.0</v>
      </c>
      <c r="F9243" s="9">
        <v>0.0</v>
      </c>
      <c r="G9243" s="9">
        <v>1000.0</v>
      </c>
    </row>
    <row r="9244">
      <c r="A9244" s="9" t="s">
        <v>11824</v>
      </c>
      <c r="B9244" s="9" t="s">
        <v>11827</v>
      </c>
      <c r="C9244" s="9" t="s">
        <v>11828</v>
      </c>
      <c r="D9244" s="9">
        <v>-1000.0</v>
      </c>
      <c r="E9244" s="9">
        <v>1000.0</v>
      </c>
      <c r="F9244" s="9">
        <v>-1000.0</v>
      </c>
      <c r="G9244" s="9">
        <v>1000.0</v>
      </c>
    </row>
    <row r="9245">
      <c r="A9245" s="9" t="s">
        <v>3151</v>
      </c>
      <c r="B9245" s="9" t="s">
        <v>3158</v>
      </c>
      <c r="C9245" s="9" t="s">
        <v>3159</v>
      </c>
      <c r="D9245" s="9">
        <v>0.0</v>
      </c>
      <c r="E9245" s="9">
        <v>1000.0</v>
      </c>
      <c r="F9245" s="9">
        <v>0.0</v>
      </c>
      <c r="G9245" s="9">
        <v>1000.0</v>
      </c>
    </row>
    <row r="9246">
      <c r="A9246" s="9" t="s">
        <v>42361</v>
      </c>
      <c r="B9246" s="9" t="s">
        <v>42362</v>
      </c>
      <c r="C9246" s="9" t="s">
        <v>42364</v>
      </c>
      <c r="D9246" s="9">
        <v>0.0</v>
      </c>
      <c r="E9246" s="9">
        <v>1000.0</v>
      </c>
      <c r="F9246" s="9">
        <v>0.0</v>
      </c>
      <c r="G9246" s="9">
        <v>1000.0</v>
      </c>
    </row>
    <row r="9247">
      <c r="A9247" s="9" t="s">
        <v>11841</v>
      </c>
      <c r="B9247" s="9" t="s">
        <v>11843</v>
      </c>
      <c r="C9247" s="9" t="s">
        <v>11845</v>
      </c>
      <c r="D9247" s="9">
        <v>-1000.0</v>
      </c>
      <c r="E9247" s="9">
        <v>1000.0</v>
      </c>
      <c r="F9247" s="9">
        <v>-1000.0</v>
      </c>
      <c r="G9247" s="9">
        <v>1000.0</v>
      </c>
    </row>
    <row r="9248">
      <c r="A9248" s="9" t="s">
        <v>3176</v>
      </c>
      <c r="B9248" s="9" t="s">
        <v>3179</v>
      </c>
      <c r="C9248" s="9" t="s">
        <v>3180</v>
      </c>
      <c r="D9248" s="9">
        <v>0.0</v>
      </c>
      <c r="E9248" s="9">
        <v>1000.0</v>
      </c>
      <c r="F9248" s="9">
        <v>0.0</v>
      </c>
      <c r="G9248" s="9">
        <v>1000.0</v>
      </c>
    </row>
    <row r="9249">
      <c r="A9249" s="9" t="s">
        <v>42372</v>
      </c>
      <c r="B9249" s="9" t="s">
        <v>42375</v>
      </c>
      <c r="C9249" s="9" t="s">
        <v>42378</v>
      </c>
      <c r="D9249" s="9">
        <v>0.0</v>
      </c>
      <c r="E9249" s="9">
        <v>1000.0</v>
      </c>
      <c r="F9249" s="9">
        <v>0.0</v>
      </c>
      <c r="G9249" s="9">
        <v>1000.0</v>
      </c>
    </row>
    <row r="9250">
      <c r="A9250" s="9" t="s">
        <v>42388</v>
      </c>
      <c r="B9250" s="9" t="s">
        <v>42392</v>
      </c>
      <c r="C9250" s="9" t="s">
        <v>42395</v>
      </c>
      <c r="D9250" s="9">
        <v>0.0</v>
      </c>
      <c r="E9250" s="9">
        <v>1000.0</v>
      </c>
      <c r="F9250" s="9">
        <v>0.0</v>
      </c>
      <c r="G9250" s="9">
        <v>1000.0</v>
      </c>
    </row>
    <row r="9251">
      <c r="A9251" s="9" t="s">
        <v>11852</v>
      </c>
      <c r="B9251" s="9" t="s">
        <v>11853</v>
      </c>
      <c r="C9251" s="9" t="s">
        <v>11855</v>
      </c>
      <c r="D9251" s="9">
        <v>-1000.0</v>
      </c>
      <c r="E9251" s="9">
        <v>1000.0</v>
      </c>
      <c r="F9251" s="9">
        <v>-1000.0</v>
      </c>
      <c r="G9251" s="9">
        <v>1000.0</v>
      </c>
    </row>
    <row r="9252">
      <c r="A9252" s="9" t="s">
        <v>3199</v>
      </c>
      <c r="B9252" s="9" t="s">
        <v>3201</v>
      </c>
      <c r="C9252" s="9" t="s">
        <v>3202</v>
      </c>
      <c r="D9252" s="9">
        <v>0.0</v>
      </c>
      <c r="E9252" s="9">
        <v>1000.0</v>
      </c>
      <c r="F9252" s="9">
        <v>0.0</v>
      </c>
      <c r="G9252" s="9">
        <v>1000.0</v>
      </c>
    </row>
    <row r="9253">
      <c r="A9253" s="9" t="s">
        <v>42404</v>
      </c>
      <c r="B9253" s="9" t="s">
        <v>42406</v>
      </c>
      <c r="C9253" s="9" t="s">
        <v>42408</v>
      </c>
      <c r="D9253" s="9">
        <v>0.0</v>
      </c>
      <c r="E9253" s="9">
        <v>1000.0</v>
      </c>
      <c r="F9253" s="9">
        <v>0.0</v>
      </c>
      <c r="G9253" s="9">
        <v>1000.0</v>
      </c>
    </row>
    <row r="9254">
      <c r="A9254" s="9" t="s">
        <v>11859</v>
      </c>
      <c r="B9254" s="9" t="s">
        <v>11861</v>
      </c>
      <c r="C9254" s="9" t="s">
        <v>11863</v>
      </c>
      <c r="D9254" s="9">
        <v>-1000.0</v>
      </c>
      <c r="E9254" s="9">
        <v>1000.0</v>
      </c>
      <c r="F9254" s="9">
        <v>-1000.0</v>
      </c>
      <c r="G9254" s="9">
        <v>1000.0</v>
      </c>
    </row>
    <row r="9255">
      <c r="A9255" s="9" t="s">
        <v>3210</v>
      </c>
      <c r="B9255" s="9" t="s">
        <v>3211</v>
      </c>
      <c r="C9255" s="9" t="s">
        <v>3213</v>
      </c>
      <c r="D9255" s="9">
        <v>-1000.0</v>
      </c>
      <c r="E9255" s="9">
        <v>1000.0</v>
      </c>
      <c r="F9255" s="9">
        <v>-1000.0</v>
      </c>
      <c r="G9255" s="9">
        <v>1000.0</v>
      </c>
    </row>
    <row r="9256">
      <c r="A9256" s="9" t="s">
        <v>42420</v>
      </c>
      <c r="B9256" s="9" t="s">
        <v>42422</v>
      </c>
      <c r="C9256" s="9" t="s">
        <v>42423</v>
      </c>
      <c r="D9256" s="9">
        <v>0.0</v>
      </c>
      <c r="E9256" s="9">
        <v>1000.0</v>
      </c>
      <c r="F9256" s="9">
        <v>0.0</v>
      </c>
      <c r="G9256" s="9">
        <v>1000.0</v>
      </c>
    </row>
    <row r="9257">
      <c r="A9257" s="9" t="s">
        <v>42436</v>
      </c>
      <c r="B9257" s="9" t="s">
        <v>42438</v>
      </c>
      <c r="C9257" s="9" t="s">
        <v>42440</v>
      </c>
      <c r="D9257" s="9">
        <v>0.0</v>
      </c>
      <c r="E9257" s="9">
        <v>1000.0</v>
      </c>
      <c r="F9257" s="9">
        <v>0.0</v>
      </c>
      <c r="G9257" s="9">
        <v>1000.0</v>
      </c>
    </row>
    <row r="9258">
      <c r="A9258" s="9" t="s">
        <v>11869</v>
      </c>
      <c r="B9258" s="9" t="s">
        <v>11872</v>
      </c>
      <c r="C9258" s="9" t="s">
        <v>11873</v>
      </c>
      <c r="D9258" s="9">
        <v>-1000.0</v>
      </c>
      <c r="E9258" s="9">
        <v>1000.0</v>
      </c>
      <c r="F9258" s="9">
        <v>-1000.0</v>
      </c>
      <c r="G9258" s="9">
        <v>1000.0</v>
      </c>
    </row>
    <row r="9259">
      <c r="A9259" s="9" t="s">
        <v>17559</v>
      </c>
      <c r="B9259" s="9" t="s">
        <v>17560</v>
      </c>
      <c r="C9259" s="9" t="s">
        <v>17562</v>
      </c>
      <c r="D9259" s="9">
        <v>0.0</v>
      </c>
      <c r="E9259" s="9">
        <v>1000.0</v>
      </c>
      <c r="F9259" s="9">
        <v>0.0</v>
      </c>
      <c r="G9259" s="9">
        <v>1000.0</v>
      </c>
    </row>
    <row r="9260">
      <c r="A9260" s="9" t="s">
        <v>42449</v>
      </c>
      <c r="B9260" s="9" t="s">
        <v>42450</v>
      </c>
      <c r="C9260" s="9" t="s">
        <v>42452</v>
      </c>
      <c r="D9260" s="9">
        <v>0.0</v>
      </c>
      <c r="E9260" s="9">
        <v>1000.0</v>
      </c>
      <c r="F9260" s="9">
        <v>0.0</v>
      </c>
      <c r="G9260" s="9">
        <v>1000.0</v>
      </c>
    </row>
    <row r="9261">
      <c r="A9261" s="9" t="s">
        <v>11879</v>
      </c>
      <c r="B9261" s="9" t="s">
        <v>11882</v>
      </c>
      <c r="C9261" s="9" t="s">
        <v>11883</v>
      </c>
      <c r="D9261" s="9">
        <v>-1000.0</v>
      </c>
      <c r="E9261" s="9">
        <v>1000.0</v>
      </c>
      <c r="F9261" s="9">
        <v>-1000.0</v>
      </c>
      <c r="G9261" s="9">
        <v>1000.0</v>
      </c>
    </row>
    <row r="9262">
      <c r="A9262" s="9" t="s">
        <v>3227</v>
      </c>
      <c r="B9262" s="9" t="s">
        <v>3229</v>
      </c>
      <c r="C9262" s="9" t="s">
        <v>3231</v>
      </c>
      <c r="D9262" s="9">
        <v>-1000.0</v>
      </c>
      <c r="E9262" s="9">
        <v>1000.0</v>
      </c>
      <c r="F9262" s="9">
        <v>-1000.0</v>
      </c>
      <c r="G9262" s="9">
        <v>1000.0</v>
      </c>
    </row>
    <row r="9263">
      <c r="A9263" s="9" t="s">
        <v>42463</v>
      </c>
      <c r="B9263" s="9" t="s">
        <v>42465</v>
      </c>
      <c r="C9263" s="9" t="s">
        <v>42467</v>
      </c>
      <c r="D9263" s="9">
        <v>0.0</v>
      </c>
      <c r="E9263" s="9">
        <v>1000.0</v>
      </c>
      <c r="F9263" s="9">
        <v>0.0</v>
      </c>
      <c r="G9263" s="9">
        <v>1000.0</v>
      </c>
    </row>
    <row r="9264">
      <c r="A9264" s="9" t="s">
        <v>42477</v>
      </c>
      <c r="B9264" s="9" t="s">
        <v>42481</v>
      </c>
      <c r="C9264" s="9" t="s">
        <v>42483</v>
      </c>
      <c r="D9264" s="9">
        <v>0.0</v>
      </c>
      <c r="E9264" s="9">
        <v>1000.0</v>
      </c>
      <c r="F9264" s="9">
        <v>0.0</v>
      </c>
      <c r="G9264" s="9">
        <v>1000.0</v>
      </c>
    </row>
    <row r="9265">
      <c r="A9265" s="9" t="s">
        <v>11891</v>
      </c>
      <c r="B9265" s="9" t="s">
        <v>11892</v>
      </c>
      <c r="C9265" s="9" t="s">
        <v>11895</v>
      </c>
      <c r="D9265" s="9">
        <v>-1000.0</v>
      </c>
      <c r="E9265" s="9">
        <v>1000.0</v>
      </c>
      <c r="F9265" s="9">
        <v>-1000.0</v>
      </c>
      <c r="G9265" s="9">
        <v>1000.0</v>
      </c>
    </row>
    <row r="9266">
      <c r="A9266" s="9" t="s">
        <v>3245</v>
      </c>
      <c r="B9266" s="9" t="s">
        <v>3246</v>
      </c>
      <c r="C9266" s="9" t="s">
        <v>3249</v>
      </c>
      <c r="D9266" s="9">
        <v>0.0</v>
      </c>
      <c r="E9266" s="9">
        <v>1000.0</v>
      </c>
      <c r="F9266" s="9">
        <v>0.0</v>
      </c>
      <c r="G9266" s="9">
        <v>1000.0</v>
      </c>
    </row>
    <row r="9267">
      <c r="A9267" s="9" t="s">
        <v>3260</v>
      </c>
      <c r="B9267" s="9" t="s">
        <v>3261</v>
      </c>
      <c r="C9267" s="9" t="s">
        <v>3262</v>
      </c>
      <c r="D9267" s="9">
        <v>0.0</v>
      </c>
      <c r="E9267" s="9">
        <v>1000.0</v>
      </c>
      <c r="F9267" s="9">
        <v>0.0</v>
      </c>
      <c r="G9267" s="9">
        <v>1000.0</v>
      </c>
    </row>
    <row r="9268">
      <c r="A9268" s="9" t="s">
        <v>3275</v>
      </c>
      <c r="B9268" s="9" t="s">
        <v>3276</v>
      </c>
      <c r="C9268" s="9" t="s">
        <v>3279</v>
      </c>
      <c r="D9268" s="9">
        <v>0.0</v>
      </c>
      <c r="E9268" s="9">
        <v>1000.0</v>
      </c>
      <c r="F9268" s="9">
        <v>0.0</v>
      </c>
      <c r="G9268" s="9">
        <v>1000.0</v>
      </c>
    </row>
    <row r="9269">
      <c r="A9269" s="9" t="s">
        <v>42494</v>
      </c>
      <c r="B9269" s="9" t="s">
        <v>42496</v>
      </c>
      <c r="C9269" s="9" t="s">
        <v>42497</v>
      </c>
      <c r="D9269" s="9">
        <v>0.0</v>
      </c>
      <c r="E9269" s="9">
        <v>1000.0</v>
      </c>
      <c r="F9269" s="9">
        <v>0.0</v>
      </c>
      <c r="G9269" s="9">
        <v>1000.0</v>
      </c>
    </row>
    <row r="9270">
      <c r="A9270" s="9" t="s">
        <v>42509</v>
      </c>
      <c r="B9270" s="9" t="s">
        <v>42511</v>
      </c>
      <c r="C9270" s="9" t="s">
        <v>42523</v>
      </c>
      <c r="D9270" s="9">
        <v>0.0</v>
      </c>
      <c r="E9270" s="9">
        <v>1000.0</v>
      </c>
      <c r="F9270" s="9">
        <v>0.0</v>
      </c>
      <c r="G9270" s="9">
        <v>1000.0</v>
      </c>
    </row>
    <row r="9271">
      <c r="A9271" s="9" t="s">
        <v>42537</v>
      </c>
      <c r="B9271" s="9" t="s">
        <v>42540</v>
      </c>
      <c r="C9271" s="9" t="s">
        <v>42542</v>
      </c>
      <c r="D9271" s="9">
        <v>-1000.0</v>
      </c>
      <c r="E9271" s="9">
        <v>1000.0</v>
      </c>
      <c r="F9271" s="9">
        <v>-1000.0</v>
      </c>
      <c r="G9271" s="9">
        <v>1000.0</v>
      </c>
    </row>
    <row r="9272">
      <c r="A9272" s="9" t="s">
        <v>11898</v>
      </c>
      <c r="B9272" s="9" t="s">
        <v>11899</v>
      </c>
      <c r="C9272" s="9" t="s">
        <v>11900</v>
      </c>
      <c r="D9272" s="9">
        <v>-1000.0</v>
      </c>
      <c r="E9272" s="9">
        <v>1000.0</v>
      </c>
      <c r="F9272" s="9">
        <v>-1000.0</v>
      </c>
      <c r="G9272" s="9">
        <v>1000.0</v>
      </c>
    </row>
    <row r="9273">
      <c r="A9273" s="9" t="s">
        <v>3290</v>
      </c>
      <c r="B9273" s="9" t="s">
        <v>3291</v>
      </c>
      <c r="C9273" s="9" t="s">
        <v>3294</v>
      </c>
      <c r="D9273" s="9">
        <v>0.0</v>
      </c>
      <c r="E9273" s="9">
        <v>1000.0</v>
      </c>
      <c r="F9273" s="9">
        <v>0.0</v>
      </c>
      <c r="G9273" s="9">
        <v>1000.0</v>
      </c>
    </row>
    <row r="9274">
      <c r="A9274" s="9" t="s">
        <v>3306</v>
      </c>
      <c r="B9274" s="9" t="s">
        <v>3309</v>
      </c>
      <c r="C9274" s="9" t="s">
        <v>3311</v>
      </c>
      <c r="D9274" s="9">
        <v>0.0</v>
      </c>
      <c r="E9274" s="9">
        <v>1000.0</v>
      </c>
      <c r="F9274" s="9">
        <v>0.0</v>
      </c>
      <c r="G9274" s="9">
        <v>1000.0</v>
      </c>
    </row>
    <row r="9275">
      <c r="A9275" s="9" t="s">
        <v>42559</v>
      </c>
      <c r="B9275" s="9" t="s">
        <v>42561</v>
      </c>
      <c r="C9275" s="9" t="s">
        <v>42564</v>
      </c>
      <c r="D9275" s="9">
        <v>0.0</v>
      </c>
      <c r="E9275" s="9">
        <v>1000.0</v>
      </c>
      <c r="F9275" s="9">
        <v>0.0</v>
      </c>
      <c r="G9275" s="9">
        <v>1000.0</v>
      </c>
    </row>
    <row r="9276">
      <c r="A9276" s="9" t="s">
        <v>42580</v>
      </c>
      <c r="B9276" s="9" t="s">
        <v>42582</v>
      </c>
      <c r="C9276" s="9" t="s">
        <v>42585</v>
      </c>
      <c r="D9276" s="9">
        <v>0.0</v>
      </c>
      <c r="E9276" s="9">
        <v>1000.0</v>
      </c>
      <c r="F9276" s="9">
        <v>0.0</v>
      </c>
      <c r="G9276" s="9">
        <v>1000.0</v>
      </c>
    </row>
    <row r="9277">
      <c r="A9277" s="9" t="s">
        <v>11910</v>
      </c>
      <c r="B9277" s="9" t="s">
        <v>11912</v>
      </c>
      <c r="C9277" s="9" t="s">
        <v>11914</v>
      </c>
      <c r="D9277" s="9">
        <v>-1000.0</v>
      </c>
      <c r="E9277" s="9">
        <v>1000.0</v>
      </c>
      <c r="F9277" s="9">
        <v>-1000.0</v>
      </c>
      <c r="G9277" s="9">
        <v>1000.0</v>
      </c>
    </row>
    <row r="9278">
      <c r="A9278" s="9" t="s">
        <v>3322</v>
      </c>
      <c r="B9278" s="9" t="s">
        <v>3323</v>
      </c>
      <c r="C9278" s="9" t="s">
        <v>3326</v>
      </c>
      <c r="D9278" s="9">
        <v>0.0</v>
      </c>
      <c r="E9278" s="9">
        <v>1000.0</v>
      </c>
      <c r="F9278" s="9">
        <v>0.0</v>
      </c>
      <c r="G9278" s="9">
        <v>1000.0</v>
      </c>
    </row>
    <row r="9279">
      <c r="A9279" s="9" t="s">
        <v>42599</v>
      </c>
      <c r="B9279" s="9" t="s">
        <v>42601</v>
      </c>
      <c r="C9279" s="9" t="s">
        <v>42605</v>
      </c>
      <c r="D9279" s="9">
        <v>0.0</v>
      </c>
      <c r="E9279" s="9">
        <v>1000.0</v>
      </c>
      <c r="F9279" s="9">
        <v>0.0</v>
      </c>
      <c r="G9279" s="9">
        <v>1000.0</v>
      </c>
    </row>
    <row r="9280">
      <c r="A9280" s="9" t="s">
        <v>42618</v>
      </c>
      <c r="B9280" s="9" t="s">
        <v>42619</v>
      </c>
      <c r="C9280" s="9" t="s">
        <v>42621</v>
      </c>
      <c r="D9280" s="9">
        <v>0.0</v>
      </c>
      <c r="E9280" s="9">
        <v>1000.0</v>
      </c>
      <c r="F9280" s="9">
        <v>0.0</v>
      </c>
      <c r="G9280" s="9">
        <v>1000.0</v>
      </c>
    </row>
    <row r="9281">
      <c r="A9281" s="9" t="s">
        <v>11930</v>
      </c>
      <c r="B9281" s="9" t="s">
        <v>11932</v>
      </c>
      <c r="C9281" s="9" t="s">
        <v>11933</v>
      </c>
      <c r="D9281" s="9">
        <v>-1000.0</v>
      </c>
      <c r="E9281" s="9">
        <v>1000.0</v>
      </c>
      <c r="F9281" s="9">
        <v>-1000.0</v>
      </c>
      <c r="G9281" s="9">
        <v>1000.0</v>
      </c>
    </row>
    <row r="9282">
      <c r="A9282" s="9" t="s">
        <v>17574</v>
      </c>
      <c r="B9282" s="9" t="s">
        <v>17575</v>
      </c>
      <c r="C9282" s="9" t="s">
        <v>17577</v>
      </c>
      <c r="D9282" s="9">
        <v>0.0</v>
      </c>
      <c r="E9282" s="9">
        <v>1000.0</v>
      </c>
      <c r="F9282" s="9">
        <v>0.0</v>
      </c>
      <c r="G9282" s="9">
        <v>1000.0</v>
      </c>
    </row>
    <row r="9283">
      <c r="A9283" s="9" t="s">
        <v>17600</v>
      </c>
      <c r="B9283" s="9" t="s">
        <v>17601</v>
      </c>
      <c r="C9283" s="9" t="s">
        <v>17603</v>
      </c>
      <c r="D9283" s="9">
        <v>0.0</v>
      </c>
      <c r="E9283" s="9">
        <v>1000.0</v>
      </c>
      <c r="F9283" s="9">
        <v>0.0</v>
      </c>
      <c r="G9283" s="9">
        <v>1000.0</v>
      </c>
    </row>
    <row r="9284">
      <c r="A9284" s="9" t="s">
        <v>42633</v>
      </c>
      <c r="B9284" s="9" t="s">
        <v>42637</v>
      </c>
      <c r="C9284" s="9" t="s">
        <v>42639</v>
      </c>
      <c r="D9284" s="9">
        <v>0.0</v>
      </c>
      <c r="E9284" s="9">
        <v>1000.0</v>
      </c>
      <c r="F9284" s="9">
        <v>0.0</v>
      </c>
      <c r="G9284" s="9">
        <v>1000.0</v>
      </c>
    </row>
    <row r="9285">
      <c r="A9285" s="9" t="s">
        <v>42655</v>
      </c>
      <c r="B9285" s="9" t="s">
        <v>42657</v>
      </c>
      <c r="C9285" s="9" t="s">
        <v>42659</v>
      </c>
      <c r="D9285" s="9">
        <v>0.0</v>
      </c>
      <c r="E9285" s="9">
        <v>1000.0</v>
      </c>
      <c r="F9285" s="9">
        <v>0.0</v>
      </c>
      <c r="G9285" s="9">
        <v>1000.0</v>
      </c>
    </row>
    <row r="9286">
      <c r="A9286" s="9" t="s">
        <v>11951</v>
      </c>
      <c r="B9286" s="9" t="s">
        <v>11953</v>
      </c>
      <c r="C9286" s="9" t="s">
        <v>11954</v>
      </c>
      <c r="D9286" s="9">
        <v>-1000.0</v>
      </c>
      <c r="E9286" s="9">
        <v>1000.0</v>
      </c>
      <c r="F9286" s="9">
        <v>-1000.0</v>
      </c>
      <c r="G9286" s="9">
        <v>1000.0</v>
      </c>
    </row>
    <row r="9287">
      <c r="A9287" s="9" t="s">
        <v>17611</v>
      </c>
      <c r="B9287" s="9" t="s">
        <v>17612</v>
      </c>
      <c r="C9287" s="9" t="s">
        <v>17614</v>
      </c>
      <c r="D9287" s="9">
        <v>0.0</v>
      </c>
      <c r="E9287" s="9">
        <v>1000.0</v>
      </c>
      <c r="F9287" s="9">
        <v>0.0</v>
      </c>
      <c r="G9287" s="9">
        <v>1000.0</v>
      </c>
    </row>
    <row r="9288">
      <c r="A9288" s="9" t="s">
        <v>17627</v>
      </c>
      <c r="B9288" s="9" t="s">
        <v>17630</v>
      </c>
      <c r="C9288" s="9" t="s">
        <v>17633</v>
      </c>
      <c r="D9288" s="9">
        <v>0.0</v>
      </c>
      <c r="E9288" s="9">
        <v>1000.0</v>
      </c>
      <c r="F9288" s="9">
        <v>0.0</v>
      </c>
      <c r="G9288" s="9">
        <v>1000.0</v>
      </c>
    </row>
    <row r="9289">
      <c r="A9289" s="9" t="s">
        <v>42672</v>
      </c>
      <c r="B9289" s="9" t="s">
        <v>42674</v>
      </c>
      <c r="C9289" s="9" t="s">
        <v>42677</v>
      </c>
      <c r="D9289" s="9">
        <v>0.0</v>
      </c>
      <c r="E9289" s="9">
        <v>1000.0</v>
      </c>
      <c r="F9289" s="9">
        <v>0.0</v>
      </c>
      <c r="G9289" s="9">
        <v>1000.0</v>
      </c>
    </row>
    <row r="9290">
      <c r="A9290" s="9" t="s">
        <v>42693</v>
      </c>
      <c r="B9290" s="9" t="s">
        <v>42694</v>
      </c>
      <c r="C9290" s="9" t="s">
        <v>42697</v>
      </c>
      <c r="D9290" s="9">
        <v>0.0</v>
      </c>
      <c r="E9290" s="9">
        <v>1000.0</v>
      </c>
      <c r="F9290" s="9">
        <v>0.0</v>
      </c>
      <c r="G9290" s="9">
        <v>1000.0</v>
      </c>
    </row>
    <row r="9291">
      <c r="A9291" s="9" t="s">
        <v>11959</v>
      </c>
      <c r="B9291" s="9" t="s">
        <v>11962</v>
      </c>
      <c r="C9291" s="9" t="s">
        <v>11963</v>
      </c>
      <c r="D9291" s="9">
        <v>-1000.0</v>
      </c>
      <c r="E9291" s="9">
        <v>1000.0</v>
      </c>
      <c r="F9291" s="9">
        <v>-1000.0</v>
      </c>
      <c r="G9291" s="9">
        <v>1000.0</v>
      </c>
    </row>
    <row r="9292">
      <c r="A9292" s="9" t="s">
        <v>17640</v>
      </c>
      <c r="B9292" s="9" t="s">
        <v>17642</v>
      </c>
      <c r="C9292" s="9" t="s">
        <v>17645</v>
      </c>
      <c r="D9292" s="9">
        <v>0.0</v>
      </c>
      <c r="E9292" s="9">
        <v>1000.0</v>
      </c>
      <c r="F9292" s="9">
        <v>0.0</v>
      </c>
      <c r="G9292" s="9">
        <v>1000.0</v>
      </c>
    </row>
    <row r="9293">
      <c r="A9293" s="9" t="s">
        <v>17658</v>
      </c>
      <c r="B9293" s="9" t="s">
        <v>17660</v>
      </c>
      <c r="C9293" s="9" t="s">
        <v>17662</v>
      </c>
      <c r="D9293" s="9">
        <v>0.0</v>
      </c>
      <c r="E9293" s="9">
        <v>1000.0</v>
      </c>
      <c r="F9293" s="9">
        <v>0.0</v>
      </c>
      <c r="G9293" s="9">
        <v>1000.0</v>
      </c>
    </row>
    <row r="9294">
      <c r="A9294" s="9" t="s">
        <v>42711</v>
      </c>
      <c r="B9294" s="9" t="s">
        <v>42712</v>
      </c>
      <c r="C9294" s="9" t="s">
        <v>42714</v>
      </c>
      <c r="D9294" s="9">
        <v>0.0</v>
      </c>
      <c r="E9294" s="9">
        <v>1000.0</v>
      </c>
      <c r="F9294" s="9">
        <v>0.0</v>
      </c>
      <c r="G9294" s="9">
        <v>1000.0</v>
      </c>
    </row>
    <row r="9295">
      <c r="A9295" s="9" t="s">
        <v>42737</v>
      </c>
      <c r="B9295" s="9" t="s">
        <v>42739</v>
      </c>
      <c r="C9295" s="9" t="s">
        <v>42740</v>
      </c>
      <c r="D9295" s="9">
        <v>0.0</v>
      </c>
      <c r="E9295" s="9">
        <v>1000.0</v>
      </c>
      <c r="F9295" s="9">
        <v>0.0</v>
      </c>
      <c r="G9295" s="9">
        <v>1000.0</v>
      </c>
    </row>
    <row r="9296">
      <c r="A9296" s="9" t="s">
        <v>11970</v>
      </c>
      <c r="B9296" s="9" t="s">
        <v>11973</v>
      </c>
      <c r="C9296" s="9" t="s">
        <v>11975</v>
      </c>
      <c r="D9296" s="9">
        <v>-1000.0</v>
      </c>
      <c r="E9296" s="9">
        <v>1000.0</v>
      </c>
      <c r="F9296" s="9">
        <v>-1000.0</v>
      </c>
      <c r="G9296" s="9">
        <v>1000.0</v>
      </c>
    </row>
    <row r="9297">
      <c r="A9297" s="9" t="s">
        <v>17675</v>
      </c>
      <c r="B9297" s="9" t="s">
        <v>17676</v>
      </c>
      <c r="C9297" s="9" t="s">
        <v>17678</v>
      </c>
      <c r="D9297" s="9">
        <v>0.0</v>
      </c>
      <c r="E9297" s="9">
        <v>1000.0</v>
      </c>
      <c r="F9297" s="9">
        <v>0.0</v>
      </c>
      <c r="G9297" s="9">
        <v>1000.0</v>
      </c>
    </row>
    <row r="9298">
      <c r="A9298" s="9" t="s">
        <v>17688</v>
      </c>
      <c r="B9298" s="9" t="s">
        <v>17692</v>
      </c>
      <c r="C9298" s="9" t="s">
        <v>17694</v>
      </c>
      <c r="D9298" s="9">
        <v>0.0</v>
      </c>
      <c r="E9298" s="9">
        <v>1000.0</v>
      </c>
      <c r="F9298" s="9">
        <v>0.0</v>
      </c>
      <c r="G9298" s="9">
        <v>1000.0</v>
      </c>
    </row>
    <row r="9299">
      <c r="A9299" s="9" t="s">
        <v>42752</v>
      </c>
      <c r="B9299" s="9" t="s">
        <v>42754</v>
      </c>
      <c r="C9299" s="9" t="s">
        <v>42756</v>
      </c>
      <c r="D9299" s="9">
        <v>0.0</v>
      </c>
      <c r="E9299" s="9">
        <v>1000.0</v>
      </c>
      <c r="F9299" s="9">
        <v>0.0</v>
      </c>
      <c r="G9299" s="9">
        <v>1000.0</v>
      </c>
    </row>
    <row r="9300">
      <c r="A9300" s="9" t="s">
        <v>11996</v>
      </c>
      <c r="B9300" s="9" t="s">
        <v>11999</v>
      </c>
      <c r="C9300" s="9" t="s">
        <v>12000</v>
      </c>
      <c r="D9300" s="9">
        <v>-1000.0</v>
      </c>
      <c r="E9300" s="9">
        <v>1000.0</v>
      </c>
      <c r="F9300" s="9">
        <v>-1000.0</v>
      </c>
      <c r="G9300" s="9">
        <v>1000.0</v>
      </c>
    </row>
    <row r="9301">
      <c r="A9301" s="9" t="s">
        <v>17702</v>
      </c>
      <c r="B9301" s="9" t="s">
        <v>17704</v>
      </c>
      <c r="C9301" s="9" t="s">
        <v>17706</v>
      </c>
      <c r="D9301" s="9">
        <v>0.0</v>
      </c>
      <c r="E9301" s="9">
        <v>1000.0</v>
      </c>
      <c r="F9301" s="9">
        <v>0.0</v>
      </c>
      <c r="G9301" s="9">
        <v>1000.0</v>
      </c>
    </row>
    <row r="9302">
      <c r="A9302" s="9" t="s">
        <v>42774</v>
      </c>
      <c r="B9302" s="9" t="s">
        <v>42775</v>
      </c>
      <c r="C9302" s="9" t="s">
        <v>42776</v>
      </c>
      <c r="D9302" s="9">
        <v>0.0</v>
      </c>
      <c r="E9302" s="9">
        <v>1000.0</v>
      </c>
      <c r="F9302" s="9">
        <v>0.0</v>
      </c>
      <c r="G9302" s="9">
        <v>1000.0</v>
      </c>
    </row>
    <row r="9303">
      <c r="A9303" s="9" t="s">
        <v>12019</v>
      </c>
      <c r="B9303" s="9" t="s">
        <v>12021</v>
      </c>
      <c r="C9303" s="9" t="s">
        <v>12022</v>
      </c>
      <c r="D9303" s="9">
        <v>-1000.0</v>
      </c>
      <c r="E9303" s="9">
        <v>1000.0</v>
      </c>
      <c r="F9303" s="9">
        <v>-1000.0</v>
      </c>
      <c r="G9303" s="9">
        <v>1000.0</v>
      </c>
    </row>
    <row r="9304">
      <c r="A9304" s="9" t="s">
        <v>17721</v>
      </c>
      <c r="B9304" s="9" t="s">
        <v>17723</v>
      </c>
      <c r="C9304" s="9" t="s">
        <v>17724</v>
      </c>
      <c r="D9304" s="9">
        <v>0.0</v>
      </c>
      <c r="E9304" s="9">
        <v>1000.0</v>
      </c>
      <c r="F9304" s="9">
        <v>0.0</v>
      </c>
      <c r="G9304" s="9">
        <v>1000.0</v>
      </c>
    </row>
    <row r="9305">
      <c r="A9305" s="9" t="s">
        <v>17736</v>
      </c>
      <c r="B9305" s="9" t="s">
        <v>17737</v>
      </c>
      <c r="C9305" s="9" t="s">
        <v>17738</v>
      </c>
      <c r="D9305" s="9">
        <v>0.0</v>
      </c>
      <c r="E9305" s="9">
        <v>1000.0</v>
      </c>
      <c r="F9305" s="9">
        <v>0.0</v>
      </c>
      <c r="G9305" s="9">
        <v>1000.0</v>
      </c>
    </row>
    <row r="9306">
      <c r="A9306" s="9" t="s">
        <v>42788</v>
      </c>
      <c r="B9306" s="9" t="s">
        <v>42789</v>
      </c>
      <c r="C9306" s="9" t="s">
        <v>42792</v>
      </c>
      <c r="D9306" s="9">
        <v>0.0</v>
      </c>
      <c r="E9306" s="9">
        <v>1000.0</v>
      </c>
      <c r="F9306" s="9">
        <v>0.0</v>
      </c>
      <c r="G9306" s="9">
        <v>1000.0</v>
      </c>
    </row>
    <row r="9307">
      <c r="A9307" s="9" t="s">
        <v>12037</v>
      </c>
      <c r="B9307" s="9" t="s">
        <v>12038</v>
      </c>
      <c r="C9307" s="9" t="s">
        <v>12041</v>
      </c>
      <c r="D9307" s="9">
        <v>-1000.0</v>
      </c>
      <c r="E9307" s="9">
        <v>1000.0</v>
      </c>
      <c r="F9307" s="9">
        <v>-1000.0</v>
      </c>
      <c r="G9307" s="9">
        <v>1000.0</v>
      </c>
    </row>
    <row r="9308">
      <c r="A9308" s="9" t="s">
        <v>3336</v>
      </c>
      <c r="B9308" s="9" t="s">
        <v>3338</v>
      </c>
      <c r="C9308" s="9" t="s">
        <v>3340</v>
      </c>
      <c r="D9308" s="9">
        <v>0.0</v>
      </c>
      <c r="E9308" s="9">
        <v>1000.0</v>
      </c>
      <c r="F9308" s="9">
        <v>0.0</v>
      </c>
      <c r="G9308" s="9">
        <v>1000.0</v>
      </c>
    </row>
    <row r="9309">
      <c r="A9309" s="9" t="s">
        <v>42806</v>
      </c>
      <c r="B9309" s="9" t="s">
        <v>42808</v>
      </c>
      <c r="C9309" s="9" t="s">
        <v>42809</v>
      </c>
      <c r="D9309" s="9">
        <v>0.0</v>
      </c>
      <c r="E9309" s="9">
        <v>1000.0</v>
      </c>
      <c r="F9309" s="9">
        <v>0.0</v>
      </c>
      <c r="G9309" s="9">
        <v>1000.0</v>
      </c>
    </row>
    <row r="9310">
      <c r="A9310" s="9" t="s">
        <v>12047</v>
      </c>
      <c r="B9310" s="9" t="s">
        <v>12049</v>
      </c>
      <c r="C9310" s="9" t="s">
        <v>12051</v>
      </c>
      <c r="D9310" s="9">
        <v>-1000.0</v>
      </c>
      <c r="E9310" s="9">
        <v>1000.0</v>
      </c>
      <c r="F9310" s="9">
        <v>-1000.0</v>
      </c>
      <c r="G9310" s="9">
        <v>1000.0</v>
      </c>
    </row>
    <row r="9311">
      <c r="A9311" s="9" t="s">
        <v>17748</v>
      </c>
      <c r="B9311" s="9" t="s">
        <v>17750</v>
      </c>
      <c r="C9311" s="9" t="s">
        <v>17751</v>
      </c>
      <c r="D9311" s="9">
        <v>0.0</v>
      </c>
      <c r="E9311" s="9">
        <v>1000.0</v>
      </c>
      <c r="F9311" s="9">
        <v>0.0</v>
      </c>
      <c r="G9311" s="9">
        <v>1000.0</v>
      </c>
    </row>
    <row r="9312">
      <c r="A9312" s="9" t="s">
        <v>17766</v>
      </c>
      <c r="B9312" s="9" t="s">
        <v>17767</v>
      </c>
      <c r="C9312" s="9" t="s">
        <v>17768</v>
      </c>
      <c r="D9312" s="9">
        <v>0.0</v>
      </c>
      <c r="E9312" s="9">
        <v>1000.0</v>
      </c>
      <c r="F9312" s="9">
        <v>0.0</v>
      </c>
      <c r="G9312" s="9">
        <v>1000.0</v>
      </c>
    </row>
    <row r="9313">
      <c r="A9313" s="9" t="s">
        <v>42822</v>
      </c>
      <c r="B9313" s="9" t="s">
        <v>42823</v>
      </c>
      <c r="C9313" s="9" t="s">
        <v>42827</v>
      </c>
      <c r="D9313" s="9">
        <v>0.0</v>
      </c>
      <c r="E9313" s="9">
        <v>1000.0</v>
      </c>
      <c r="F9313" s="9">
        <v>0.0</v>
      </c>
      <c r="G9313" s="9">
        <v>1000.0</v>
      </c>
    </row>
    <row r="9314">
      <c r="A9314" s="9" t="s">
        <v>12056</v>
      </c>
      <c r="B9314" s="9" t="s">
        <v>12058</v>
      </c>
      <c r="C9314" s="9" t="s">
        <v>12060</v>
      </c>
      <c r="D9314" s="9">
        <v>-1000.0</v>
      </c>
      <c r="E9314" s="9">
        <v>1000.0</v>
      </c>
      <c r="F9314" s="9">
        <v>-1000.0</v>
      </c>
      <c r="G9314" s="9">
        <v>1000.0</v>
      </c>
    </row>
    <row r="9315">
      <c r="A9315" s="9" t="s">
        <v>3354</v>
      </c>
      <c r="B9315" s="9" t="s">
        <v>3355</v>
      </c>
      <c r="C9315" s="9" t="s">
        <v>3358</v>
      </c>
      <c r="D9315" s="9">
        <v>0.0</v>
      </c>
      <c r="E9315" s="9">
        <v>1000.0</v>
      </c>
      <c r="F9315" s="9">
        <v>0.0</v>
      </c>
      <c r="G9315" s="9">
        <v>1000.0</v>
      </c>
    </row>
    <row r="9316">
      <c r="A9316" s="9" t="s">
        <v>42837</v>
      </c>
      <c r="B9316" s="9" t="s">
        <v>42840</v>
      </c>
      <c r="C9316" s="9" t="s">
        <v>42843</v>
      </c>
      <c r="D9316" s="9">
        <v>0.0</v>
      </c>
      <c r="E9316" s="9">
        <v>1000.0</v>
      </c>
      <c r="F9316" s="9">
        <v>0.0</v>
      </c>
      <c r="G9316" s="9">
        <v>1000.0</v>
      </c>
    </row>
    <row r="9317">
      <c r="A9317" s="9" t="s">
        <v>12081</v>
      </c>
      <c r="B9317" s="9" t="s">
        <v>12082</v>
      </c>
      <c r="C9317" s="9" t="s">
        <v>12084</v>
      </c>
      <c r="D9317" s="9">
        <v>-1000.0</v>
      </c>
      <c r="E9317" s="9">
        <v>1000.0</v>
      </c>
      <c r="F9317" s="9">
        <v>-1000.0</v>
      </c>
      <c r="G9317" s="9">
        <v>1000.0</v>
      </c>
    </row>
    <row r="9318">
      <c r="A9318" s="9" t="s">
        <v>3376</v>
      </c>
      <c r="B9318" s="9" t="s">
        <v>3377</v>
      </c>
      <c r="C9318" s="9" t="s">
        <v>3379</v>
      </c>
      <c r="D9318" s="9">
        <v>0.0</v>
      </c>
      <c r="E9318" s="9">
        <v>1000.0</v>
      </c>
      <c r="F9318" s="9">
        <v>0.0</v>
      </c>
      <c r="G9318" s="9">
        <v>1000.0</v>
      </c>
    </row>
    <row r="9319">
      <c r="A9319" s="9" t="s">
        <v>42854</v>
      </c>
      <c r="B9319" s="9" t="s">
        <v>42856</v>
      </c>
      <c r="C9319" s="9" t="s">
        <v>42857</v>
      </c>
      <c r="D9319" s="9">
        <v>0.0</v>
      </c>
      <c r="E9319" s="9">
        <v>1000.0</v>
      </c>
      <c r="F9319" s="9">
        <v>0.0</v>
      </c>
      <c r="G9319" s="9">
        <v>1000.0</v>
      </c>
    </row>
    <row r="9320">
      <c r="A9320" s="9" t="s">
        <v>42870</v>
      </c>
      <c r="B9320" s="9" t="s">
        <v>42873</v>
      </c>
      <c r="C9320" s="9" t="s">
        <v>42878</v>
      </c>
      <c r="D9320" s="9">
        <v>0.0</v>
      </c>
      <c r="E9320" s="9">
        <v>1000.0</v>
      </c>
      <c r="F9320" s="9">
        <v>0.0</v>
      </c>
      <c r="G9320" s="9">
        <v>1000.0</v>
      </c>
    </row>
    <row r="9321">
      <c r="A9321" s="9" t="s">
        <v>12090</v>
      </c>
      <c r="B9321" s="9" t="s">
        <v>12092</v>
      </c>
      <c r="C9321" s="9" t="s">
        <v>12094</v>
      </c>
      <c r="D9321" s="9">
        <v>-1000.0</v>
      </c>
      <c r="E9321" s="9">
        <v>1000.0</v>
      </c>
      <c r="F9321" s="9">
        <v>-1000.0</v>
      </c>
      <c r="G9321" s="9">
        <v>1000.0</v>
      </c>
    </row>
    <row r="9322">
      <c r="A9322" s="9" t="s">
        <v>42890</v>
      </c>
      <c r="B9322" s="9" t="s">
        <v>42892</v>
      </c>
      <c r="C9322" s="9" t="s">
        <v>42896</v>
      </c>
      <c r="D9322" s="9">
        <v>0.0</v>
      </c>
      <c r="E9322" s="9">
        <v>1000.0</v>
      </c>
      <c r="F9322" s="9">
        <v>0.0</v>
      </c>
      <c r="G9322" s="9">
        <v>1000.0</v>
      </c>
    </row>
    <row r="9323">
      <c r="A9323" s="9" t="s">
        <v>42908</v>
      </c>
      <c r="B9323" s="9" t="s">
        <v>42911</v>
      </c>
      <c r="C9323" s="9" t="s">
        <v>42913</v>
      </c>
      <c r="D9323" s="9">
        <v>0.0</v>
      </c>
      <c r="E9323" s="9">
        <v>1000.0</v>
      </c>
      <c r="F9323" s="9">
        <v>0.0</v>
      </c>
      <c r="G9323" s="9">
        <v>1000.0</v>
      </c>
    </row>
    <row r="9324">
      <c r="A9324" s="9" t="s">
        <v>42916</v>
      </c>
      <c r="B9324" s="9" t="s">
        <v>42919</v>
      </c>
      <c r="C9324" s="9" t="s">
        <v>42922</v>
      </c>
      <c r="D9324" s="9">
        <v>-1000.0</v>
      </c>
      <c r="E9324" s="9">
        <v>1000.0</v>
      </c>
      <c r="F9324" s="9">
        <v>-1000.0</v>
      </c>
      <c r="G9324" s="9">
        <v>1000.0</v>
      </c>
    </row>
    <row r="9325">
      <c r="A9325" s="9" t="s">
        <v>42928</v>
      </c>
      <c r="B9325" s="9" t="s">
        <v>42929</v>
      </c>
      <c r="C9325" s="9" t="s">
        <v>42930</v>
      </c>
      <c r="D9325" s="9">
        <v>0.0</v>
      </c>
      <c r="E9325" s="9">
        <v>1000.0</v>
      </c>
      <c r="F9325" s="9">
        <v>0.0</v>
      </c>
      <c r="G9325" s="9">
        <v>1000.0</v>
      </c>
    </row>
    <row r="9326">
      <c r="A9326" s="9" t="s">
        <v>42944</v>
      </c>
      <c r="B9326" s="9" t="s">
        <v>42945</v>
      </c>
      <c r="C9326" s="9" t="s">
        <v>42946</v>
      </c>
      <c r="D9326" s="9">
        <v>0.0</v>
      </c>
      <c r="E9326" s="9">
        <v>1000.0</v>
      </c>
      <c r="F9326" s="9">
        <v>0.0</v>
      </c>
      <c r="G9326" s="9">
        <v>1000.0</v>
      </c>
    </row>
    <row r="9327">
      <c r="A9327" s="9" t="s">
        <v>42954</v>
      </c>
      <c r="B9327" s="9" t="s">
        <v>42957</v>
      </c>
      <c r="C9327" s="9" t="s">
        <v>42958</v>
      </c>
      <c r="D9327" s="9">
        <v>0.0</v>
      </c>
      <c r="E9327" s="9">
        <v>1000.0</v>
      </c>
      <c r="F9327" s="9">
        <v>0.0</v>
      </c>
      <c r="G9327" s="9">
        <v>1000.0</v>
      </c>
    </row>
    <row r="9328">
      <c r="A9328" s="9" t="s">
        <v>42971</v>
      </c>
      <c r="B9328" s="9" t="s">
        <v>42972</v>
      </c>
      <c r="C9328" s="9" t="s">
        <v>42975</v>
      </c>
      <c r="D9328" s="9">
        <v>0.0</v>
      </c>
      <c r="E9328" s="9">
        <v>1000.0</v>
      </c>
      <c r="F9328" s="9">
        <v>0.0</v>
      </c>
      <c r="G9328" s="9">
        <v>1000.0</v>
      </c>
    </row>
    <row r="9329">
      <c r="A9329" s="9" t="s">
        <v>42985</v>
      </c>
      <c r="B9329" s="9" t="s">
        <v>42987</v>
      </c>
      <c r="C9329" s="9" t="s">
        <v>42990</v>
      </c>
      <c r="D9329" s="9">
        <v>0.0</v>
      </c>
      <c r="E9329" s="9">
        <v>1000.0</v>
      </c>
      <c r="F9329" s="9">
        <v>0.0</v>
      </c>
      <c r="G9329" s="9">
        <v>1000.0</v>
      </c>
    </row>
    <row r="9330">
      <c r="A9330" s="9" t="s">
        <v>42998</v>
      </c>
      <c r="B9330" s="9" t="s">
        <v>42999</v>
      </c>
      <c r="C9330" s="9" t="s">
        <v>43000</v>
      </c>
      <c r="D9330" s="9">
        <v>0.0</v>
      </c>
      <c r="E9330" s="9">
        <v>1000.0</v>
      </c>
      <c r="F9330" s="9">
        <v>0.0</v>
      </c>
      <c r="G9330" s="9">
        <v>1000.0</v>
      </c>
    </row>
    <row r="9331">
      <c r="A9331" s="9" t="s">
        <v>43008</v>
      </c>
      <c r="B9331" s="9" t="s">
        <v>43011</v>
      </c>
      <c r="C9331" s="9" t="s">
        <v>43012</v>
      </c>
      <c r="D9331" s="9">
        <v>0.0</v>
      </c>
      <c r="E9331" s="9">
        <v>1000.0</v>
      </c>
      <c r="F9331" s="9">
        <v>0.0</v>
      </c>
      <c r="G9331" s="9">
        <v>1000.0</v>
      </c>
    </row>
    <row r="9332">
      <c r="A9332" s="9" t="s">
        <v>43020</v>
      </c>
      <c r="B9332" s="9" t="s">
        <v>43022</v>
      </c>
      <c r="C9332" s="9" t="s">
        <v>43024</v>
      </c>
      <c r="D9332" s="9">
        <v>0.0</v>
      </c>
      <c r="E9332" s="9">
        <v>1000.0</v>
      </c>
      <c r="F9332" s="9">
        <v>0.0</v>
      </c>
      <c r="G9332" s="9">
        <v>1000.0</v>
      </c>
    </row>
    <row r="9333">
      <c r="A9333" s="9" t="s">
        <v>43030</v>
      </c>
      <c r="B9333" s="9" t="s">
        <v>43032</v>
      </c>
      <c r="C9333" s="9" t="s">
        <v>43034</v>
      </c>
      <c r="D9333" s="9">
        <v>0.0</v>
      </c>
      <c r="E9333" s="9">
        <v>1000.0</v>
      </c>
      <c r="F9333" s="9">
        <v>0.0</v>
      </c>
      <c r="G9333" s="9">
        <v>1000.0</v>
      </c>
    </row>
    <row r="9334">
      <c r="A9334" s="9" t="s">
        <v>43043</v>
      </c>
      <c r="B9334" s="9" t="s">
        <v>43045</v>
      </c>
      <c r="C9334" s="9" t="s">
        <v>43047</v>
      </c>
      <c r="D9334" s="9">
        <v>0.0</v>
      </c>
      <c r="E9334" s="9">
        <v>1000.0</v>
      </c>
      <c r="F9334" s="9">
        <v>0.0</v>
      </c>
      <c r="G9334" s="9">
        <v>1000.0</v>
      </c>
    </row>
    <row r="9335">
      <c r="A9335" s="9" t="s">
        <v>43060</v>
      </c>
      <c r="B9335" s="9" t="s">
        <v>36621</v>
      </c>
      <c r="C9335" s="9" t="s">
        <v>43065</v>
      </c>
      <c r="D9335" s="9">
        <v>0.0</v>
      </c>
      <c r="E9335" s="9">
        <v>1000.0</v>
      </c>
      <c r="F9335" s="9">
        <v>0.0</v>
      </c>
      <c r="G9335" s="9">
        <v>1000.0</v>
      </c>
    </row>
    <row r="9336">
      <c r="A9336" s="9" t="s">
        <v>43078</v>
      </c>
      <c r="B9336" s="9" t="s">
        <v>43079</v>
      </c>
      <c r="C9336" s="9" t="s">
        <v>43080</v>
      </c>
      <c r="D9336" s="9">
        <v>0.0</v>
      </c>
      <c r="E9336" s="9">
        <v>1000.0</v>
      </c>
      <c r="F9336" s="9">
        <v>0.0</v>
      </c>
      <c r="G9336" s="9">
        <v>1000.0</v>
      </c>
    </row>
    <row r="9337">
      <c r="A9337" s="9" t="s">
        <v>43086</v>
      </c>
      <c r="B9337" s="9" t="s">
        <v>43087</v>
      </c>
      <c r="C9337" s="9" t="s">
        <v>43088</v>
      </c>
      <c r="D9337" s="9">
        <v>0.0</v>
      </c>
      <c r="E9337" s="9">
        <v>1000.0</v>
      </c>
      <c r="F9337" s="9">
        <v>0.0</v>
      </c>
      <c r="G9337" s="9">
        <v>1000.0</v>
      </c>
    </row>
    <row r="9338">
      <c r="A9338" s="9" t="s">
        <v>43097</v>
      </c>
      <c r="B9338" s="9" t="s">
        <v>43098</v>
      </c>
      <c r="C9338" s="9" t="s">
        <v>43100</v>
      </c>
      <c r="D9338" s="9">
        <v>0.0</v>
      </c>
      <c r="E9338" s="9">
        <v>1000.0</v>
      </c>
      <c r="F9338" s="9">
        <v>0.0</v>
      </c>
      <c r="G9338" s="9">
        <v>1000.0</v>
      </c>
    </row>
    <row r="9339">
      <c r="A9339" s="9" t="s">
        <v>43104</v>
      </c>
      <c r="B9339" s="9" t="s">
        <v>43106</v>
      </c>
      <c r="C9339" s="9" t="s">
        <v>43108</v>
      </c>
      <c r="D9339" s="9">
        <v>0.0</v>
      </c>
      <c r="E9339" s="9">
        <v>1000.0</v>
      </c>
      <c r="F9339" s="9">
        <v>0.0</v>
      </c>
      <c r="G9339" s="9">
        <v>1000.0</v>
      </c>
    </row>
    <row r="9340">
      <c r="A9340" s="9" t="s">
        <v>43116</v>
      </c>
      <c r="B9340" s="9" t="s">
        <v>43117</v>
      </c>
      <c r="C9340" s="9" t="s">
        <v>43119</v>
      </c>
      <c r="D9340" s="9">
        <v>0.0</v>
      </c>
      <c r="E9340" s="9">
        <v>1000.0</v>
      </c>
      <c r="F9340" s="9">
        <v>0.0</v>
      </c>
      <c r="G9340" s="9">
        <v>1000.0</v>
      </c>
    </row>
    <row r="9341">
      <c r="A9341" s="9" t="s">
        <v>43128</v>
      </c>
      <c r="B9341" s="9" t="s">
        <v>43130</v>
      </c>
      <c r="C9341" s="9" t="s">
        <v>43131</v>
      </c>
      <c r="D9341" s="9">
        <v>0.0</v>
      </c>
      <c r="E9341" s="9">
        <v>1000.0</v>
      </c>
      <c r="F9341" s="9">
        <v>0.0</v>
      </c>
      <c r="G9341" s="9">
        <v>1000.0</v>
      </c>
    </row>
    <row r="9342">
      <c r="A9342" s="9" t="s">
        <v>43137</v>
      </c>
      <c r="B9342" s="9" t="s">
        <v>43139</v>
      </c>
      <c r="C9342" s="9" t="s">
        <v>43144</v>
      </c>
      <c r="D9342" s="9">
        <v>0.0</v>
      </c>
      <c r="E9342" s="9">
        <v>1000.0</v>
      </c>
      <c r="F9342" s="9">
        <v>0.0</v>
      </c>
      <c r="G9342" s="9">
        <v>1000.0</v>
      </c>
    </row>
    <row r="9343">
      <c r="A9343" s="9" t="s">
        <v>43150</v>
      </c>
      <c r="B9343" s="9" t="s">
        <v>43152</v>
      </c>
      <c r="C9343" s="9" t="s">
        <v>43153</v>
      </c>
      <c r="D9343" s="9">
        <v>0.0</v>
      </c>
      <c r="E9343" s="9">
        <v>1000.0</v>
      </c>
      <c r="F9343" s="9">
        <v>0.0</v>
      </c>
      <c r="G9343" s="9">
        <v>1000.0</v>
      </c>
    </row>
    <row r="9344">
      <c r="A9344" s="9" t="s">
        <v>43161</v>
      </c>
      <c r="B9344" s="9" t="s">
        <v>43163</v>
      </c>
      <c r="C9344" s="9" t="s">
        <v>43166</v>
      </c>
      <c r="D9344" s="9">
        <v>0.0</v>
      </c>
      <c r="E9344" s="9">
        <v>1000.0</v>
      </c>
      <c r="F9344" s="9">
        <v>0.0</v>
      </c>
      <c r="G9344" s="9">
        <v>1000.0</v>
      </c>
    </row>
    <row r="9345">
      <c r="A9345" s="9" t="s">
        <v>43174</v>
      </c>
      <c r="B9345" s="9" t="s">
        <v>43175</v>
      </c>
      <c r="C9345" s="9" t="s">
        <v>43177</v>
      </c>
      <c r="D9345" s="9">
        <v>0.0</v>
      </c>
      <c r="E9345" s="9">
        <v>1000.0</v>
      </c>
      <c r="F9345" s="9">
        <v>0.0</v>
      </c>
      <c r="G9345" s="9">
        <v>1000.0</v>
      </c>
    </row>
    <row r="9346">
      <c r="A9346" s="9" t="s">
        <v>43184</v>
      </c>
      <c r="B9346" s="9" t="s">
        <v>43186</v>
      </c>
      <c r="C9346" s="9" t="s">
        <v>43188</v>
      </c>
      <c r="D9346" s="9">
        <v>0.0</v>
      </c>
      <c r="E9346" s="9">
        <v>1000.0</v>
      </c>
      <c r="F9346" s="9">
        <v>0.0</v>
      </c>
      <c r="G9346" s="9">
        <v>1000.0</v>
      </c>
    </row>
    <row r="9347">
      <c r="A9347" s="9" t="s">
        <v>43193</v>
      </c>
      <c r="B9347" s="9" t="s">
        <v>43195</v>
      </c>
      <c r="C9347" s="9" t="s">
        <v>43198</v>
      </c>
      <c r="D9347" s="9">
        <v>0.0</v>
      </c>
      <c r="E9347" s="9">
        <v>1000.0</v>
      </c>
      <c r="F9347" s="9">
        <v>0.0</v>
      </c>
      <c r="G9347" s="9">
        <v>1000.0</v>
      </c>
    </row>
    <row r="9348">
      <c r="A9348" s="9" t="s">
        <v>43205</v>
      </c>
      <c r="B9348" s="9" t="s">
        <v>43207</v>
      </c>
      <c r="C9348" s="9" t="s">
        <v>43209</v>
      </c>
      <c r="D9348" s="9">
        <v>0.0</v>
      </c>
      <c r="E9348" s="9">
        <v>1000.0</v>
      </c>
      <c r="F9348" s="9">
        <v>0.0</v>
      </c>
      <c r="G9348" s="9">
        <v>1000.0</v>
      </c>
    </row>
    <row r="9349">
      <c r="A9349" s="9" t="s">
        <v>43222</v>
      </c>
      <c r="B9349" s="9" t="s">
        <v>43223</v>
      </c>
      <c r="C9349" s="9" t="s">
        <v>43224</v>
      </c>
      <c r="D9349" s="9">
        <v>0.0</v>
      </c>
      <c r="E9349" s="9">
        <v>1000.0</v>
      </c>
      <c r="F9349" s="9">
        <v>0.0</v>
      </c>
      <c r="G9349" s="9">
        <v>1000.0</v>
      </c>
    </row>
    <row r="9350">
      <c r="A9350" s="9" t="s">
        <v>43234</v>
      </c>
      <c r="B9350" s="9" t="s">
        <v>43236</v>
      </c>
      <c r="C9350" s="9" t="s">
        <v>43238</v>
      </c>
      <c r="D9350" s="9">
        <v>0.0</v>
      </c>
      <c r="E9350" s="9">
        <v>1000.0</v>
      </c>
      <c r="F9350" s="9">
        <v>0.0</v>
      </c>
      <c r="G9350" s="9">
        <v>1000.0</v>
      </c>
    </row>
    <row r="9351">
      <c r="A9351" s="9" t="s">
        <v>43244</v>
      </c>
      <c r="B9351" s="9" t="s">
        <v>43246</v>
      </c>
      <c r="C9351" s="9" t="s">
        <v>43249</v>
      </c>
      <c r="D9351" s="9">
        <v>0.0</v>
      </c>
      <c r="E9351" s="9">
        <v>1000.0</v>
      </c>
      <c r="F9351" s="9">
        <v>0.0</v>
      </c>
      <c r="G9351" s="9">
        <v>1000.0</v>
      </c>
    </row>
    <row r="9352">
      <c r="A9352" s="9" t="s">
        <v>43259</v>
      </c>
      <c r="B9352" s="9" t="s">
        <v>43261</v>
      </c>
      <c r="C9352" s="9" t="s">
        <v>43263</v>
      </c>
      <c r="D9352" s="9">
        <v>0.0</v>
      </c>
      <c r="E9352" s="9">
        <v>1000.0</v>
      </c>
      <c r="F9352" s="9">
        <v>0.0</v>
      </c>
      <c r="G9352" s="9">
        <v>1000.0</v>
      </c>
    </row>
    <row r="9353">
      <c r="A9353" s="9" t="s">
        <v>43271</v>
      </c>
      <c r="B9353" s="9" t="s">
        <v>43273</v>
      </c>
      <c r="C9353" s="9" t="s">
        <v>43274</v>
      </c>
      <c r="D9353" s="9">
        <v>0.0</v>
      </c>
      <c r="E9353" s="9">
        <v>1000.0</v>
      </c>
      <c r="F9353" s="9">
        <v>0.0</v>
      </c>
      <c r="G9353" s="9">
        <v>1000.0</v>
      </c>
    </row>
    <row r="9354">
      <c r="A9354" s="9" t="s">
        <v>43281</v>
      </c>
      <c r="B9354" s="9" t="s">
        <v>43283</v>
      </c>
      <c r="C9354" s="9" t="s">
        <v>43285</v>
      </c>
      <c r="D9354" s="9">
        <v>0.0</v>
      </c>
      <c r="E9354" s="9">
        <v>1000.0</v>
      </c>
      <c r="F9354" s="9">
        <v>0.0</v>
      </c>
      <c r="G9354" s="9">
        <v>1000.0</v>
      </c>
    </row>
    <row r="9355">
      <c r="A9355" s="9" t="s">
        <v>43294</v>
      </c>
      <c r="B9355" s="9" t="s">
        <v>43297</v>
      </c>
      <c r="C9355" s="9" t="s">
        <v>43299</v>
      </c>
      <c r="D9355" s="9">
        <v>0.0</v>
      </c>
      <c r="E9355" s="9">
        <v>1000.0</v>
      </c>
      <c r="F9355" s="9">
        <v>0.0</v>
      </c>
      <c r="G9355" s="9">
        <v>1000.0</v>
      </c>
    </row>
    <row r="9356">
      <c r="A9356" s="9" t="s">
        <v>43312</v>
      </c>
      <c r="B9356" s="9" t="s">
        <v>43314</v>
      </c>
      <c r="C9356" s="9" t="s">
        <v>43315</v>
      </c>
      <c r="D9356" s="9">
        <v>0.0</v>
      </c>
      <c r="E9356" s="9">
        <v>1000.0</v>
      </c>
      <c r="F9356" s="9">
        <v>0.0</v>
      </c>
      <c r="G9356" s="9">
        <v>1000.0</v>
      </c>
    </row>
    <row r="9357">
      <c r="A9357" s="9" t="s">
        <v>43323</v>
      </c>
      <c r="B9357" s="9" t="s">
        <v>43326</v>
      </c>
      <c r="C9357" s="9" t="s">
        <v>43329</v>
      </c>
      <c r="D9357" s="9">
        <v>0.0</v>
      </c>
      <c r="E9357" s="9">
        <v>1000.0</v>
      </c>
      <c r="F9357" s="9">
        <v>0.0</v>
      </c>
      <c r="G9357" s="9">
        <v>1000.0</v>
      </c>
    </row>
    <row r="9358">
      <c r="A9358" s="9" t="s">
        <v>43336</v>
      </c>
      <c r="B9358" s="9" t="s">
        <v>43339</v>
      </c>
      <c r="C9358" s="9" t="s">
        <v>43342</v>
      </c>
      <c r="D9358" s="9">
        <v>0.0</v>
      </c>
      <c r="E9358" s="9">
        <v>1000.0</v>
      </c>
      <c r="F9358" s="9">
        <v>0.0</v>
      </c>
      <c r="G9358" s="9">
        <v>1000.0</v>
      </c>
    </row>
    <row r="9359">
      <c r="A9359" s="9" t="s">
        <v>43348</v>
      </c>
      <c r="B9359" s="9" t="s">
        <v>43350</v>
      </c>
      <c r="C9359" s="9" t="s">
        <v>43352</v>
      </c>
      <c r="D9359" s="9">
        <v>0.0</v>
      </c>
      <c r="E9359" s="9">
        <v>1000.0</v>
      </c>
      <c r="F9359" s="9">
        <v>0.0</v>
      </c>
      <c r="G9359" s="9">
        <v>1000.0</v>
      </c>
    </row>
    <row r="9360">
      <c r="A9360" s="9" t="s">
        <v>43359</v>
      </c>
      <c r="B9360" s="9" t="s">
        <v>43360</v>
      </c>
      <c r="C9360" s="9" t="s">
        <v>43363</v>
      </c>
      <c r="D9360" s="9">
        <v>0.0</v>
      </c>
      <c r="E9360" s="9">
        <v>1000.0</v>
      </c>
      <c r="F9360" s="9">
        <v>0.0</v>
      </c>
      <c r="G9360" s="9">
        <v>1000.0</v>
      </c>
    </row>
    <row r="9361">
      <c r="A9361" s="9" t="s">
        <v>43369</v>
      </c>
      <c r="B9361" s="9" t="s">
        <v>43371</v>
      </c>
      <c r="C9361" s="9" t="s">
        <v>43374</v>
      </c>
      <c r="D9361" s="9">
        <v>0.0</v>
      </c>
      <c r="E9361" s="9">
        <v>1000.0</v>
      </c>
      <c r="F9361" s="9">
        <v>0.0</v>
      </c>
      <c r="G9361" s="9">
        <v>1000.0</v>
      </c>
    </row>
    <row r="9362">
      <c r="A9362" s="9" t="s">
        <v>43380</v>
      </c>
      <c r="B9362" s="9" t="s">
        <v>43381</v>
      </c>
      <c r="C9362" s="9" t="s">
        <v>43383</v>
      </c>
      <c r="D9362" s="9">
        <v>0.0</v>
      </c>
      <c r="E9362" s="9">
        <v>1000.0</v>
      </c>
      <c r="F9362" s="9">
        <v>0.0</v>
      </c>
      <c r="G9362" s="9">
        <v>1000.0</v>
      </c>
    </row>
    <row r="9363">
      <c r="A9363" s="9" t="s">
        <v>43389</v>
      </c>
      <c r="B9363" s="9" t="s">
        <v>43390</v>
      </c>
      <c r="C9363" s="9" t="s">
        <v>43392</v>
      </c>
      <c r="D9363" s="9">
        <v>0.0</v>
      </c>
      <c r="E9363" s="9">
        <v>1000.0</v>
      </c>
      <c r="F9363" s="9">
        <v>0.0</v>
      </c>
      <c r="G9363" s="9">
        <v>1000.0</v>
      </c>
    </row>
    <row r="9364">
      <c r="A9364" s="9" t="s">
        <v>43398</v>
      </c>
      <c r="B9364" s="9" t="s">
        <v>43400</v>
      </c>
      <c r="C9364" s="9" t="s">
        <v>43402</v>
      </c>
      <c r="D9364" s="9">
        <v>0.0</v>
      </c>
      <c r="E9364" s="9">
        <v>1000.0</v>
      </c>
      <c r="F9364" s="9">
        <v>0.0</v>
      </c>
      <c r="G9364" s="9">
        <v>1000.0</v>
      </c>
    </row>
    <row r="9365">
      <c r="A9365" s="9" t="s">
        <v>43410</v>
      </c>
      <c r="B9365" s="9" t="s">
        <v>43412</v>
      </c>
      <c r="C9365" s="9" t="s">
        <v>43415</v>
      </c>
      <c r="D9365" s="9">
        <v>0.0</v>
      </c>
      <c r="E9365" s="9">
        <v>1000.0</v>
      </c>
      <c r="F9365" s="9">
        <v>0.0</v>
      </c>
      <c r="G9365" s="9">
        <v>1000.0</v>
      </c>
    </row>
    <row r="9366">
      <c r="A9366" s="9" t="s">
        <v>43421</v>
      </c>
      <c r="B9366" s="9" t="s">
        <v>43423</v>
      </c>
      <c r="C9366" s="9" t="s">
        <v>43424</v>
      </c>
      <c r="D9366" s="9">
        <v>0.0</v>
      </c>
      <c r="E9366" s="9">
        <v>1000.0</v>
      </c>
      <c r="F9366" s="9">
        <v>0.0</v>
      </c>
      <c r="G9366" s="9">
        <v>1000.0</v>
      </c>
    </row>
    <row r="9367">
      <c r="A9367" s="9" t="s">
        <v>43429</v>
      </c>
      <c r="B9367" s="9" t="s">
        <v>43431</v>
      </c>
      <c r="C9367" s="9" t="s">
        <v>43433</v>
      </c>
      <c r="D9367" s="9">
        <v>0.0</v>
      </c>
      <c r="E9367" s="9">
        <v>1000.0</v>
      </c>
      <c r="F9367" s="9">
        <v>0.0</v>
      </c>
      <c r="G9367" s="9">
        <v>1000.0</v>
      </c>
    </row>
    <row r="9368">
      <c r="A9368" s="9" t="s">
        <v>43441</v>
      </c>
      <c r="B9368" s="9" t="s">
        <v>43443</v>
      </c>
      <c r="C9368" s="9" t="s">
        <v>43445</v>
      </c>
      <c r="D9368" s="9">
        <v>0.0</v>
      </c>
      <c r="E9368" s="9">
        <v>1000.0</v>
      </c>
      <c r="F9368" s="9">
        <v>0.0</v>
      </c>
      <c r="G9368" s="9">
        <v>1000.0</v>
      </c>
    </row>
    <row r="9369">
      <c r="A9369" s="9" t="s">
        <v>43452</v>
      </c>
      <c r="B9369" s="9" t="s">
        <v>43454</v>
      </c>
      <c r="C9369" s="9" t="s">
        <v>43456</v>
      </c>
      <c r="D9369" s="9">
        <v>0.0</v>
      </c>
      <c r="E9369" s="9">
        <v>1000.0</v>
      </c>
      <c r="F9369" s="9">
        <v>0.0</v>
      </c>
      <c r="G9369" s="9">
        <v>1000.0</v>
      </c>
    </row>
    <row r="9370">
      <c r="A9370" s="9" t="s">
        <v>43464</v>
      </c>
      <c r="B9370" s="9" t="s">
        <v>43466</v>
      </c>
      <c r="C9370" s="9" t="s">
        <v>43469</v>
      </c>
      <c r="D9370" s="9">
        <v>0.0</v>
      </c>
      <c r="E9370" s="9">
        <v>1000.0</v>
      </c>
      <c r="F9370" s="9">
        <v>0.0</v>
      </c>
      <c r="G9370" s="9">
        <v>1000.0</v>
      </c>
    </row>
    <row r="9371">
      <c r="A9371" s="9" t="s">
        <v>43476</v>
      </c>
      <c r="B9371" s="9" t="s">
        <v>43479</v>
      </c>
      <c r="C9371" s="9" t="s">
        <v>43482</v>
      </c>
      <c r="D9371" s="9">
        <v>0.0</v>
      </c>
      <c r="E9371" s="9">
        <v>1000.0</v>
      </c>
      <c r="F9371" s="9">
        <v>0.0</v>
      </c>
      <c r="G9371" s="9">
        <v>1000.0</v>
      </c>
    </row>
    <row r="9372">
      <c r="A9372" s="9" t="s">
        <v>43486</v>
      </c>
      <c r="B9372" s="9" t="s">
        <v>43488</v>
      </c>
      <c r="C9372" s="9" t="s">
        <v>43490</v>
      </c>
      <c r="D9372" s="9">
        <v>0.0</v>
      </c>
      <c r="E9372" s="9">
        <v>1000.0</v>
      </c>
      <c r="F9372" s="9">
        <v>0.0</v>
      </c>
      <c r="G9372" s="9">
        <v>1000.0</v>
      </c>
    </row>
    <row r="9373">
      <c r="A9373" s="9" t="s">
        <v>43494</v>
      </c>
      <c r="B9373" s="9" t="s">
        <v>5135</v>
      </c>
      <c r="C9373" s="9" t="s">
        <v>43496</v>
      </c>
      <c r="D9373" s="9">
        <v>0.0</v>
      </c>
      <c r="E9373" s="9">
        <v>1000.0</v>
      </c>
      <c r="F9373" s="9">
        <v>0.0</v>
      </c>
      <c r="G9373" s="9">
        <v>1000.0</v>
      </c>
    </row>
    <row r="9374">
      <c r="A9374" s="9" t="s">
        <v>43503</v>
      </c>
      <c r="B9374" s="9" t="s">
        <v>43504</v>
      </c>
      <c r="C9374" s="9" t="s">
        <v>43505</v>
      </c>
      <c r="D9374" s="9">
        <v>0.0</v>
      </c>
      <c r="E9374" s="9">
        <v>1000.0</v>
      </c>
      <c r="F9374" s="9">
        <v>0.0</v>
      </c>
      <c r="G9374" s="9">
        <v>1000.0</v>
      </c>
    </row>
    <row r="9375">
      <c r="A9375" s="9" t="s">
        <v>43511</v>
      </c>
      <c r="B9375" s="9" t="s">
        <v>43513</v>
      </c>
      <c r="C9375" s="9" t="s">
        <v>43514</v>
      </c>
      <c r="D9375" s="9">
        <v>0.0</v>
      </c>
      <c r="E9375" s="9">
        <v>1000.0</v>
      </c>
      <c r="F9375" s="9">
        <v>0.0</v>
      </c>
      <c r="G9375" s="9">
        <v>1000.0</v>
      </c>
    </row>
    <row r="9376">
      <c r="A9376" s="9" t="s">
        <v>43520</v>
      </c>
      <c r="B9376" s="9" t="s">
        <v>43522</v>
      </c>
      <c r="C9376" s="9" t="s">
        <v>43524</v>
      </c>
      <c r="D9376" s="9">
        <v>0.0</v>
      </c>
      <c r="E9376" s="9">
        <v>1000.0</v>
      </c>
      <c r="F9376" s="9">
        <v>0.0</v>
      </c>
      <c r="G9376" s="9">
        <v>1000.0</v>
      </c>
    </row>
    <row r="9377">
      <c r="A9377" s="9" t="s">
        <v>43530</v>
      </c>
      <c r="B9377" s="9" t="s">
        <v>43531</v>
      </c>
      <c r="C9377" s="9" t="s">
        <v>43532</v>
      </c>
      <c r="D9377" s="9">
        <v>0.0</v>
      </c>
      <c r="E9377" s="9">
        <v>1000.0</v>
      </c>
      <c r="F9377" s="9">
        <v>0.0</v>
      </c>
      <c r="G9377" s="9">
        <v>1000.0</v>
      </c>
    </row>
    <row r="9378">
      <c r="A9378" s="9" t="s">
        <v>43539</v>
      </c>
      <c r="B9378" s="9" t="s">
        <v>43541</v>
      </c>
      <c r="C9378" s="9" t="s">
        <v>43543</v>
      </c>
      <c r="D9378" s="9">
        <v>0.0</v>
      </c>
      <c r="E9378" s="9">
        <v>1000.0</v>
      </c>
      <c r="F9378" s="9">
        <v>0.0</v>
      </c>
      <c r="G9378" s="9">
        <v>1000.0</v>
      </c>
    </row>
    <row r="9379">
      <c r="A9379" s="9" t="s">
        <v>43548</v>
      </c>
      <c r="B9379" s="9" t="s">
        <v>43551</v>
      </c>
      <c r="C9379" s="9" t="s">
        <v>43553</v>
      </c>
      <c r="D9379" s="9">
        <v>0.0</v>
      </c>
      <c r="E9379" s="9">
        <v>1000.0</v>
      </c>
      <c r="F9379" s="9">
        <v>0.0</v>
      </c>
      <c r="G9379" s="9">
        <v>1000.0</v>
      </c>
    </row>
    <row r="9380">
      <c r="A9380" s="9" t="s">
        <v>43558</v>
      </c>
      <c r="B9380" s="9" t="s">
        <v>43561</v>
      </c>
      <c r="C9380" s="9" t="s">
        <v>43565</v>
      </c>
      <c r="D9380" s="9">
        <v>0.0</v>
      </c>
      <c r="E9380" s="9">
        <v>1000.0</v>
      </c>
      <c r="F9380" s="9">
        <v>0.0</v>
      </c>
      <c r="G9380" s="9">
        <v>1000.0</v>
      </c>
    </row>
    <row r="9381">
      <c r="A9381" s="9" t="s">
        <v>43573</v>
      </c>
      <c r="B9381" s="9" t="s">
        <v>43575</v>
      </c>
      <c r="C9381" s="9" t="s">
        <v>43577</v>
      </c>
      <c r="D9381" s="9">
        <v>0.0</v>
      </c>
      <c r="E9381" s="9">
        <v>1000.0</v>
      </c>
      <c r="F9381" s="9">
        <v>0.0</v>
      </c>
      <c r="G9381" s="9">
        <v>1000.0</v>
      </c>
    </row>
    <row r="9382">
      <c r="A9382" s="9" t="s">
        <v>43587</v>
      </c>
      <c r="B9382" s="9" t="s">
        <v>43589</v>
      </c>
      <c r="C9382" s="9" t="s">
        <v>43593</v>
      </c>
      <c r="D9382" s="9">
        <v>0.0</v>
      </c>
      <c r="E9382" s="9">
        <v>1000.0</v>
      </c>
      <c r="F9382" s="9">
        <v>0.0</v>
      </c>
      <c r="G9382" s="9">
        <v>1000.0</v>
      </c>
    </row>
    <row r="9383">
      <c r="A9383" s="9" t="s">
        <v>43603</v>
      </c>
      <c r="B9383" s="9" t="s">
        <v>43605</v>
      </c>
      <c r="C9383" s="9" t="s">
        <v>43607</v>
      </c>
      <c r="D9383" s="9">
        <v>0.0</v>
      </c>
      <c r="E9383" s="9">
        <v>1000.0</v>
      </c>
      <c r="F9383" s="9">
        <v>0.0</v>
      </c>
      <c r="G9383" s="9">
        <v>1000.0</v>
      </c>
    </row>
    <row r="9384">
      <c r="A9384" s="9" t="s">
        <v>43616</v>
      </c>
      <c r="B9384" s="9" t="s">
        <v>43617</v>
      </c>
      <c r="C9384" s="9" t="s">
        <v>43618</v>
      </c>
      <c r="D9384" s="9">
        <v>0.0</v>
      </c>
      <c r="E9384" s="9">
        <v>1000.0</v>
      </c>
      <c r="F9384" s="9">
        <v>0.0</v>
      </c>
      <c r="G9384" s="9">
        <v>1000.0</v>
      </c>
    </row>
    <row r="9385">
      <c r="A9385" s="9" t="s">
        <v>43626</v>
      </c>
      <c r="B9385" s="9" t="s">
        <v>43628</v>
      </c>
      <c r="C9385" s="9" t="s">
        <v>43629</v>
      </c>
      <c r="D9385" s="9">
        <v>0.0</v>
      </c>
      <c r="E9385" s="9">
        <v>1000.0</v>
      </c>
      <c r="F9385" s="9">
        <v>0.0</v>
      </c>
      <c r="G9385" s="9">
        <v>1000.0</v>
      </c>
    </row>
    <row r="9386">
      <c r="A9386" s="9" t="s">
        <v>43645</v>
      </c>
      <c r="B9386" s="9" t="s">
        <v>43646</v>
      </c>
      <c r="C9386" s="9" t="s">
        <v>43647</v>
      </c>
      <c r="D9386" s="9">
        <v>0.0</v>
      </c>
      <c r="E9386" s="9">
        <v>1000.0</v>
      </c>
      <c r="F9386" s="9">
        <v>0.0</v>
      </c>
      <c r="G9386" s="9">
        <v>1000.0</v>
      </c>
    </row>
    <row r="9387">
      <c r="A9387" s="9" t="s">
        <v>43658</v>
      </c>
      <c r="B9387" s="9" t="s">
        <v>43661</v>
      </c>
      <c r="C9387" s="9" t="s">
        <v>43662</v>
      </c>
      <c r="D9387" s="9">
        <v>0.0</v>
      </c>
      <c r="E9387" s="9">
        <v>1000.0</v>
      </c>
      <c r="F9387" s="9">
        <v>0.0</v>
      </c>
      <c r="G9387" s="9">
        <v>1000.0</v>
      </c>
    </row>
    <row r="9388">
      <c r="A9388" s="9" t="s">
        <v>43671</v>
      </c>
      <c r="B9388" s="9" t="s">
        <v>43672</v>
      </c>
      <c r="C9388" s="9" t="s">
        <v>43674</v>
      </c>
      <c r="D9388" s="9">
        <v>0.0</v>
      </c>
      <c r="E9388" s="9">
        <v>1000.0</v>
      </c>
      <c r="F9388" s="9">
        <v>0.0</v>
      </c>
      <c r="G9388" s="9">
        <v>1000.0</v>
      </c>
    </row>
    <row r="9389">
      <c r="A9389" s="9" t="s">
        <v>43878</v>
      </c>
      <c r="B9389" s="9" t="s">
        <v>43881</v>
      </c>
      <c r="C9389" s="9" t="s">
        <v>43884</v>
      </c>
      <c r="D9389" s="9">
        <v>0.0</v>
      </c>
      <c r="E9389" s="9">
        <v>1000.0</v>
      </c>
      <c r="F9389" s="9">
        <v>0.0</v>
      </c>
      <c r="G9389" s="9">
        <v>1000.0</v>
      </c>
    </row>
    <row r="9390">
      <c r="A9390" s="9" t="s">
        <v>43895</v>
      </c>
      <c r="B9390" s="9" t="s">
        <v>43898</v>
      </c>
      <c r="C9390" s="9" t="s">
        <v>43899</v>
      </c>
      <c r="D9390" s="9">
        <v>0.0</v>
      </c>
      <c r="E9390" s="9">
        <v>1000.0</v>
      </c>
      <c r="F9390" s="9">
        <v>0.0</v>
      </c>
      <c r="G9390" s="9">
        <v>1000.0</v>
      </c>
    </row>
    <row r="9391">
      <c r="A9391" s="9" t="s">
        <v>43909</v>
      </c>
      <c r="B9391" s="9" t="s">
        <v>43911</v>
      </c>
      <c r="C9391" s="9" t="s">
        <v>43913</v>
      </c>
      <c r="D9391" s="9">
        <v>0.0</v>
      </c>
      <c r="E9391" s="9">
        <v>1000.0</v>
      </c>
      <c r="F9391" s="9">
        <v>0.0</v>
      </c>
      <c r="G9391" s="9">
        <v>1000.0</v>
      </c>
    </row>
    <row r="9392">
      <c r="A9392" s="9" t="s">
        <v>43920</v>
      </c>
      <c r="B9392" s="9" t="s">
        <v>43922</v>
      </c>
      <c r="C9392" s="9" t="s">
        <v>43924</v>
      </c>
      <c r="D9392" s="9">
        <v>0.0</v>
      </c>
      <c r="E9392" s="9">
        <v>1000.0</v>
      </c>
      <c r="F9392" s="9">
        <v>0.0</v>
      </c>
      <c r="G9392" s="9">
        <v>1000.0</v>
      </c>
    </row>
    <row r="9393">
      <c r="A9393" s="9" t="s">
        <v>43938</v>
      </c>
      <c r="B9393" s="9" t="s">
        <v>43942</v>
      </c>
      <c r="C9393" s="9" t="s">
        <v>43945</v>
      </c>
      <c r="D9393" s="9">
        <v>0.0</v>
      </c>
      <c r="E9393" s="9">
        <v>1000.0</v>
      </c>
      <c r="F9393" s="9">
        <v>0.0</v>
      </c>
      <c r="G9393" s="9">
        <v>1000.0</v>
      </c>
    </row>
    <row r="9394">
      <c r="A9394" s="9" t="s">
        <v>43953</v>
      </c>
      <c r="B9394" s="9" t="s">
        <v>43956</v>
      </c>
      <c r="C9394" s="9" t="s">
        <v>43958</v>
      </c>
      <c r="D9394" s="9">
        <v>0.0</v>
      </c>
      <c r="E9394" s="9">
        <v>1000.0</v>
      </c>
      <c r="F9394" s="9">
        <v>0.0</v>
      </c>
      <c r="G9394" s="9">
        <v>1000.0</v>
      </c>
    </row>
    <row r="9395">
      <c r="A9395" s="9" t="s">
        <v>43967</v>
      </c>
      <c r="B9395" s="9" t="s">
        <v>43969</v>
      </c>
      <c r="C9395" s="9" t="s">
        <v>43970</v>
      </c>
      <c r="D9395" s="9">
        <v>0.0</v>
      </c>
      <c r="E9395" s="9">
        <v>1000.0</v>
      </c>
      <c r="F9395" s="9">
        <v>0.0</v>
      </c>
      <c r="G9395" s="9">
        <v>1000.0</v>
      </c>
    </row>
    <row r="9396">
      <c r="A9396" s="9" t="s">
        <v>43978</v>
      </c>
      <c r="B9396" s="9" t="s">
        <v>43979</v>
      </c>
      <c r="C9396" s="9" t="s">
        <v>43980</v>
      </c>
      <c r="D9396" s="9">
        <v>0.0</v>
      </c>
      <c r="E9396" s="9">
        <v>1000.0</v>
      </c>
      <c r="F9396" s="9">
        <v>0.0</v>
      </c>
      <c r="G9396" s="9">
        <v>1000.0</v>
      </c>
    </row>
    <row r="9397">
      <c r="A9397" s="9" t="s">
        <v>43992</v>
      </c>
      <c r="B9397" s="9" t="s">
        <v>43995</v>
      </c>
      <c r="C9397" s="9" t="s">
        <v>43997</v>
      </c>
      <c r="D9397" s="9">
        <v>0.0</v>
      </c>
      <c r="E9397" s="9">
        <v>1000.0</v>
      </c>
      <c r="F9397" s="9">
        <v>0.0</v>
      </c>
      <c r="G9397" s="9">
        <v>1000.0</v>
      </c>
    </row>
    <row r="9398">
      <c r="A9398" s="9" t="s">
        <v>44007</v>
      </c>
      <c r="B9398" s="9" t="s">
        <v>44010</v>
      </c>
      <c r="C9398" s="9" t="s">
        <v>44012</v>
      </c>
      <c r="D9398" s="9">
        <v>0.0</v>
      </c>
      <c r="E9398" s="9">
        <v>1000.0</v>
      </c>
      <c r="F9398" s="9">
        <v>0.0</v>
      </c>
      <c r="G9398" s="9">
        <v>1000.0</v>
      </c>
    </row>
    <row r="9399">
      <c r="A9399" s="9" t="s">
        <v>44024</v>
      </c>
      <c r="B9399" s="9" t="s">
        <v>44027</v>
      </c>
      <c r="C9399" s="9" t="s">
        <v>44029</v>
      </c>
      <c r="D9399" s="9">
        <v>0.0</v>
      </c>
      <c r="E9399" s="9">
        <v>1000.0</v>
      </c>
      <c r="F9399" s="9">
        <v>0.0</v>
      </c>
      <c r="G9399" s="9">
        <v>1000.0</v>
      </c>
    </row>
    <row r="9400">
      <c r="A9400" s="9" t="s">
        <v>44042</v>
      </c>
      <c r="B9400" s="9" t="s">
        <v>44045</v>
      </c>
      <c r="C9400" s="9" t="s">
        <v>44046</v>
      </c>
      <c r="D9400" s="9">
        <v>-1000.0</v>
      </c>
      <c r="E9400" s="9">
        <v>1000.0</v>
      </c>
      <c r="F9400" s="9">
        <v>-1000.0</v>
      </c>
      <c r="G9400" s="9">
        <v>1000.0</v>
      </c>
    </row>
    <row r="9401">
      <c r="A9401" s="9" t="s">
        <v>44056</v>
      </c>
      <c r="B9401" s="9" t="s">
        <v>44057</v>
      </c>
      <c r="C9401" s="9" t="s">
        <v>44059</v>
      </c>
      <c r="D9401" s="9">
        <v>0.0</v>
      </c>
      <c r="E9401" s="9">
        <v>1000.0</v>
      </c>
      <c r="F9401" s="9">
        <v>0.0</v>
      </c>
      <c r="G9401" s="9">
        <v>1000.0</v>
      </c>
    </row>
    <row r="9402">
      <c r="A9402" s="9" t="s">
        <v>44069</v>
      </c>
      <c r="B9402" s="9" t="s">
        <v>44072</v>
      </c>
      <c r="C9402" s="9" t="s">
        <v>44073</v>
      </c>
      <c r="D9402" s="9">
        <v>-1000.0</v>
      </c>
      <c r="E9402" s="9">
        <v>1000.0</v>
      </c>
      <c r="F9402" s="9">
        <v>-1000.0</v>
      </c>
      <c r="G9402" s="9">
        <v>1000.0</v>
      </c>
    </row>
    <row r="9403">
      <c r="A9403" s="9" t="s">
        <v>44087</v>
      </c>
      <c r="B9403" s="9" t="s">
        <v>44090</v>
      </c>
      <c r="C9403" s="9" t="s">
        <v>44092</v>
      </c>
      <c r="D9403" s="9">
        <v>0.0</v>
      </c>
      <c r="E9403" s="9">
        <v>1000.0</v>
      </c>
      <c r="F9403" s="9">
        <v>0.0</v>
      </c>
      <c r="G9403" s="9">
        <v>1000.0</v>
      </c>
    </row>
    <row r="9404">
      <c r="A9404" s="9" t="s">
        <v>44107</v>
      </c>
      <c r="B9404" s="9" t="s">
        <v>44109</v>
      </c>
      <c r="C9404" s="9" t="s">
        <v>44111</v>
      </c>
      <c r="D9404" s="9">
        <v>0.0</v>
      </c>
      <c r="E9404" s="9">
        <v>1000.0</v>
      </c>
      <c r="F9404" s="9">
        <v>0.0</v>
      </c>
      <c r="G9404" s="9">
        <v>1000.0</v>
      </c>
    </row>
    <row r="9405">
      <c r="A9405" s="9" t="s">
        <v>44121</v>
      </c>
      <c r="B9405" s="9" t="s">
        <v>44124</v>
      </c>
      <c r="C9405" s="9" t="s">
        <v>44128</v>
      </c>
      <c r="D9405" s="9">
        <v>0.0</v>
      </c>
      <c r="E9405" s="9">
        <v>1000.0</v>
      </c>
      <c r="F9405" s="9">
        <v>0.0</v>
      </c>
      <c r="G9405" s="9">
        <v>1000.0</v>
      </c>
    </row>
    <row r="9406">
      <c r="A9406" s="9" t="s">
        <v>44137</v>
      </c>
      <c r="B9406" s="9" t="s">
        <v>44138</v>
      </c>
      <c r="C9406" s="9" t="s">
        <v>44140</v>
      </c>
      <c r="D9406" s="9">
        <v>0.0</v>
      </c>
      <c r="E9406" s="9">
        <v>1000.0</v>
      </c>
      <c r="F9406" s="9">
        <v>0.0</v>
      </c>
      <c r="G9406" s="9">
        <v>1000.0</v>
      </c>
    </row>
    <row r="9407">
      <c r="A9407" s="9" t="s">
        <v>44147</v>
      </c>
      <c r="B9407" s="9" t="s">
        <v>44148</v>
      </c>
      <c r="C9407" s="9" t="s">
        <v>44150</v>
      </c>
      <c r="D9407" s="9">
        <v>0.0</v>
      </c>
      <c r="E9407" s="9">
        <v>1000.0</v>
      </c>
      <c r="F9407" s="9">
        <v>0.0</v>
      </c>
      <c r="G9407" s="9">
        <v>1000.0</v>
      </c>
    </row>
    <row r="9408">
      <c r="A9408" s="9" t="s">
        <v>44153</v>
      </c>
      <c r="B9408" s="9" t="s">
        <v>44155</v>
      </c>
      <c r="C9408" s="9" t="s">
        <v>44157</v>
      </c>
      <c r="D9408" s="9">
        <v>0.0</v>
      </c>
      <c r="E9408" s="9">
        <v>1000.0</v>
      </c>
      <c r="F9408" s="9">
        <v>0.0</v>
      </c>
      <c r="G9408" s="9">
        <v>1000.0</v>
      </c>
    </row>
    <row r="9409">
      <c r="A9409" s="9" t="s">
        <v>44161</v>
      </c>
      <c r="B9409" s="9" t="s">
        <v>44164</v>
      </c>
      <c r="C9409" s="9" t="s">
        <v>44166</v>
      </c>
      <c r="D9409" s="9">
        <v>0.0</v>
      </c>
      <c r="E9409" s="9">
        <v>1000.0</v>
      </c>
      <c r="F9409" s="9">
        <v>0.0</v>
      </c>
      <c r="G9409" s="9">
        <v>1000.0</v>
      </c>
    </row>
    <row r="9410">
      <c r="A9410" s="9" t="s">
        <v>44173</v>
      </c>
      <c r="B9410" s="9" t="s">
        <v>44174</v>
      </c>
      <c r="C9410" s="9" t="s">
        <v>44177</v>
      </c>
      <c r="D9410" s="9">
        <v>0.0</v>
      </c>
      <c r="E9410" s="9">
        <v>1000.0</v>
      </c>
      <c r="F9410" s="9">
        <v>0.0</v>
      </c>
      <c r="G9410" s="9">
        <v>1000.0</v>
      </c>
    </row>
    <row r="9411">
      <c r="A9411" s="9" t="s">
        <v>44183</v>
      </c>
      <c r="B9411" s="9" t="s">
        <v>44185</v>
      </c>
      <c r="C9411" s="9" t="s">
        <v>44186</v>
      </c>
      <c r="D9411" s="9">
        <v>0.0</v>
      </c>
      <c r="E9411" s="9">
        <v>1000.0</v>
      </c>
      <c r="F9411" s="9">
        <v>0.0</v>
      </c>
      <c r="G9411" s="9">
        <v>1000.0</v>
      </c>
    </row>
    <row r="9412">
      <c r="A9412" s="9" t="s">
        <v>44192</v>
      </c>
      <c r="B9412" s="9" t="s">
        <v>44194</v>
      </c>
      <c r="C9412" s="9" t="s">
        <v>44196</v>
      </c>
      <c r="D9412" s="9">
        <v>0.0</v>
      </c>
      <c r="E9412" s="9">
        <v>1000.0</v>
      </c>
      <c r="F9412" s="9">
        <v>0.0</v>
      </c>
      <c r="G9412" s="9">
        <v>1000.0</v>
      </c>
    </row>
    <row r="9413">
      <c r="A9413" s="9" t="s">
        <v>44201</v>
      </c>
      <c r="B9413" s="9" t="s">
        <v>44203</v>
      </c>
      <c r="C9413" s="9" t="s">
        <v>44204</v>
      </c>
      <c r="D9413" s="9">
        <v>0.0</v>
      </c>
      <c r="E9413" s="9">
        <v>1000.0</v>
      </c>
      <c r="F9413" s="9">
        <v>0.0</v>
      </c>
      <c r="G9413" s="9">
        <v>1000.0</v>
      </c>
    </row>
    <row r="9414">
      <c r="A9414" s="9" t="s">
        <v>44211</v>
      </c>
      <c r="B9414" s="9" t="s">
        <v>44213</v>
      </c>
      <c r="C9414" s="9" t="s">
        <v>44214</v>
      </c>
      <c r="D9414" s="9">
        <v>0.0</v>
      </c>
      <c r="E9414" s="9">
        <v>1000.0</v>
      </c>
      <c r="F9414" s="9">
        <v>0.0</v>
      </c>
      <c r="G9414" s="9">
        <v>1000.0</v>
      </c>
    </row>
    <row r="9415">
      <c r="A9415" s="9" t="s">
        <v>44222</v>
      </c>
      <c r="B9415" s="9" t="s">
        <v>44223</v>
      </c>
      <c r="C9415" s="9" t="s">
        <v>44225</v>
      </c>
      <c r="D9415" s="9">
        <v>0.0</v>
      </c>
      <c r="E9415" s="9">
        <v>1000.0</v>
      </c>
      <c r="F9415" s="9">
        <v>0.0</v>
      </c>
      <c r="G9415" s="9">
        <v>1000.0</v>
      </c>
    </row>
    <row r="9416">
      <c r="A9416" s="9" t="s">
        <v>44232</v>
      </c>
      <c r="B9416" s="9" t="s">
        <v>44233</v>
      </c>
      <c r="C9416" s="9" t="s">
        <v>44235</v>
      </c>
      <c r="D9416" s="9">
        <v>0.0</v>
      </c>
      <c r="E9416" s="9">
        <v>1000.0</v>
      </c>
      <c r="F9416" s="9">
        <v>0.0</v>
      </c>
      <c r="G9416" s="9">
        <v>1000.0</v>
      </c>
    </row>
    <row r="9417">
      <c r="A9417" s="9" t="s">
        <v>44240</v>
      </c>
      <c r="B9417" s="9" t="s">
        <v>44242</v>
      </c>
      <c r="C9417" s="9" t="s">
        <v>44245</v>
      </c>
      <c r="D9417" s="9">
        <v>0.0</v>
      </c>
      <c r="E9417" s="9">
        <v>1000.0</v>
      </c>
      <c r="F9417" s="9">
        <v>0.0</v>
      </c>
      <c r="G9417" s="9">
        <v>1000.0</v>
      </c>
    </row>
    <row r="9418">
      <c r="A9418" s="9" t="s">
        <v>44248</v>
      </c>
      <c r="B9418" s="9" t="s">
        <v>44250</v>
      </c>
      <c r="C9418" s="9" t="s">
        <v>44252</v>
      </c>
      <c r="D9418" s="9">
        <v>0.0</v>
      </c>
      <c r="E9418" s="9">
        <v>1000.0</v>
      </c>
      <c r="F9418" s="9">
        <v>0.0</v>
      </c>
      <c r="G9418" s="9">
        <v>1000.0</v>
      </c>
    </row>
    <row r="9419">
      <c r="A9419" s="9" t="s">
        <v>44257</v>
      </c>
      <c r="B9419" s="9" t="s">
        <v>44259</v>
      </c>
      <c r="C9419" s="9" t="s">
        <v>44261</v>
      </c>
      <c r="D9419" s="9">
        <v>0.0</v>
      </c>
      <c r="E9419" s="9">
        <v>1000.0</v>
      </c>
      <c r="F9419" s="9">
        <v>0.0</v>
      </c>
      <c r="G9419" s="9">
        <v>1000.0</v>
      </c>
    </row>
    <row r="9420">
      <c r="A9420" s="9" t="s">
        <v>44268</v>
      </c>
      <c r="B9420" s="9" t="s">
        <v>44269</v>
      </c>
      <c r="C9420" s="9" t="s">
        <v>44270</v>
      </c>
      <c r="D9420" s="9">
        <v>0.0</v>
      </c>
      <c r="E9420" s="9">
        <v>1000.0</v>
      </c>
      <c r="F9420" s="9">
        <v>0.0</v>
      </c>
      <c r="G9420" s="9">
        <v>1000.0</v>
      </c>
    </row>
    <row r="9421">
      <c r="A9421" s="9" t="s">
        <v>44276</v>
      </c>
      <c r="B9421" s="9" t="s">
        <v>44277</v>
      </c>
      <c r="C9421" s="9" t="s">
        <v>44279</v>
      </c>
      <c r="D9421" s="9">
        <v>0.0</v>
      </c>
      <c r="E9421" s="9">
        <v>1000.0</v>
      </c>
      <c r="F9421" s="9">
        <v>0.0</v>
      </c>
      <c r="G9421" s="9">
        <v>1000.0</v>
      </c>
    </row>
    <row r="9422">
      <c r="A9422" s="9" t="s">
        <v>44284</v>
      </c>
      <c r="B9422" s="9" t="s">
        <v>44285</v>
      </c>
      <c r="C9422" s="9" t="s">
        <v>44290</v>
      </c>
      <c r="D9422" s="9">
        <v>0.0</v>
      </c>
      <c r="E9422" s="9">
        <v>1000.0</v>
      </c>
      <c r="F9422" s="9">
        <v>0.0</v>
      </c>
      <c r="G9422" s="9">
        <v>1000.0</v>
      </c>
    </row>
    <row r="9423">
      <c r="A9423" s="9" t="s">
        <v>44296</v>
      </c>
      <c r="B9423" s="9" t="s">
        <v>44299</v>
      </c>
      <c r="C9423" s="9" t="s">
        <v>44300</v>
      </c>
      <c r="D9423" s="9">
        <v>0.0</v>
      </c>
      <c r="E9423" s="9">
        <v>1000.0</v>
      </c>
      <c r="F9423" s="9">
        <v>0.0</v>
      </c>
      <c r="G9423" s="9">
        <v>1000.0</v>
      </c>
    </row>
    <row r="9424">
      <c r="A9424" s="9" t="s">
        <v>44309</v>
      </c>
      <c r="B9424" s="9" t="s">
        <v>44311</v>
      </c>
      <c r="C9424" s="9" t="s">
        <v>44313</v>
      </c>
      <c r="D9424" s="9">
        <v>0.0</v>
      </c>
      <c r="E9424" s="9">
        <v>1000.0</v>
      </c>
      <c r="F9424" s="9">
        <v>0.0</v>
      </c>
      <c r="G9424" s="9">
        <v>1000.0</v>
      </c>
    </row>
    <row r="9425">
      <c r="A9425" s="9" t="s">
        <v>44322</v>
      </c>
      <c r="B9425" s="9" t="s">
        <v>44324</v>
      </c>
      <c r="C9425" s="9" t="s">
        <v>44328</v>
      </c>
      <c r="D9425" s="9">
        <v>0.0</v>
      </c>
      <c r="E9425" s="9">
        <v>1000.0</v>
      </c>
      <c r="F9425" s="9">
        <v>0.0</v>
      </c>
      <c r="G9425" s="9">
        <v>1000.0</v>
      </c>
    </row>
    <row r="9426">
      <c r="A9426" s="9" t="s">
        <v>44337</v>
      </c>
      <c r="B9426" s="9" t="s">
        <v>44341</v>
      </c>
      <c r="C9426" s="9" t="s">
        <v>44342</v>
      </c>
      <c r="D9426" s="9">
        <v>0.0</v>
      </c>
      <c r="E9426" s="9">
        <v>1000.0</v>
      </c>
      <c r="F9426" s="9">
        <v>0.0</v>
      </c>
      <c r="G9426" s="9">
        <v>1000.0</v>
      </c>
    </row>
    <row r="9427">
      <c r="A9427" s="9" t="s">
        <v>44350</v>
      </c>
      <c r="B9427" s="9" t="s">
        <v>44353</v>
      </c>
      <c r="C9427" s="9" t="s">
        <v>44356</v>
      </c>
      <c r="D9427" s="9">
        <v>0.0</v>
      </c>
      <c r="E9427" s="9">
        <v>1000.0</v>
      </c>
      <c r="F9427" s="9">
        <v>0.0</v>
      </c>
      <c r="G9427" s="9">
        <v>1000.0</v>
      </c>
    </row>
    <row r="9428">
      <c r="A9428" s="9" t="s">
        <v>44364</v>
      </c>
      <c r="B9428" s="9" t="s">
        <v>44366</v>
      </c>
      <c r="C9428" s="9" t="s">
        <v>44368</v>
      </c>
      <c r="D9428" s="9">
        <v>0.0</v>
      </c>
      <c r="E9428" s="9">
        <v>1000.0</v>
      </c>
      <c r="F9428" s="9">
        <v>0.0</v>
      </c>
      <c r="G9428" s="9">
        <v>1000.0</v>
      </c>
    </row>
    <row r="9429">
      <c r="A9429" s="9" t="s">
        <v>44376</v>
      </c>
      <c r="B9429" s="9" t="s">
        <v>44378</v>
      </c>
      <c r="C9429" s="9" t="s">
        <v>44379</v>
      </c>
      <c r="D9429" s="9">
        <v>0.0</v>
      </c>
      <c r="E9429" s="9">
        <v>1000.0</v>
      </c>
      <c r="F9429" s="9">
        <v>0.0</v>
      </c>
      <c r="G9429" s="9">
        <v>1000.0</v>
      </c>
    </row>
    <row r="9430">
      <c r="A9430" s="9" t="s">
        <v>44384</v>
      </c>
      <c r="B9430" s="9" t="s">
        <v>44386</v>
      </c>
      <c r="C9430" s="9" t="s">
        <v>44387</v>
      </c>
      <c r="D9430" s="9">
        <v>0.0</v>
      </c>
      <c r="E9430" s="9">
        <v>1000.0</v>
      </c>
      <c r="F9430" s="9">
        <v>0.0</v>
      </c>
      <c r="G9430" s="9">
        <v>1000.0</v>
      </c>
    </row>
    <row r="9431">
      <c r="A9431" s="9" t="s">
        <v>44396</v>
      </c>
      <c r="B9431" s="9" t="s">
        <v>44399</v>
      </c>
      <c r="C9431" s="9" t="s">
        <v>44401</v>
      </c>
      <c r="D9431" s="9">
        <v>0.0</v>
      </c>
      <c r="E9431" s="9">
        <v>1000.0</v>
      </c>
      <c r="F9431" s="9">
        <v>0.0</v>
      </c>
      <c r="G9431" s="9">
        <v>1000.0</v>
      </c>
    </row>
    <row r="9432">
      <c r="A9432" s="9" t="s">
        <v>44411</v>
      </c>
      <c r="B9432" s="9" t="s">
        <v>44412</v>
      </c>
      <c r="C9432" s="9" t="s">
        <v>44414</v>
      </c>
      <c r="D9432" s="9">
        <v>0.0</v>
      </c>
      <c r="E9432" s="9">
        <v>1000.0</v>
      </c>
      <c r="F9432" s="9">
        <v>0.0</v>
      </c>
      <c r="G9432" s="9">
        <v>1000.0</v>
      </c>
    </row>
    <row r="9433">
      <c r="A9433" s="9" t="s">
        <v>44420</v>
      </c>
      <c r="B9433" s="9" t="s">
        <v>44421</v>
      </c>
      <c r="C9433" s="9" t="s">
        <v>44423</v>
      </c>
      <c r="D9433" s="9">
        <v>0.0</v>
      </c>
      <c r="E9433" s="9">
        <v>1000.0</v>
      </c>
      <c r="F9433" s="9">
        <v>0.0</v>
      </c>
      <c r="G9433" s="9">
        <v>1000.0</v>
      </c>
    </row>
    <row r="9434">
      <c r="A9434" s="9" t="s">
        <v>44431</v>
      </c>
      <c r="B9434" s="9" t="s">
        <v>44432</v>
      </c>
      <c r="C9434" s="9" t="s">
        <v>44434</v>
      </c>
      <c r="D9434" s="9">
        <v>0.0</v>
      </c>
      <c r="E9434" s="9">
        <v>1000.0</v>
      </c>
      <c r="F9434" s="9">
        <v>0.0</v>
      </c>
      <c r="G9434" s="9">
        <v>1000.0</v>
      </c>
    </row>
    <row r="9435">
      <c r="A9435" s="9" t="s">
        <v>44441</v>
      </c>
      <c r="B9435" s="9" t="s">
        <v>44443</v>
      </c>
      <c r="C9435" s="9" t="s">
        <v>44445</v>
      </c>
      <c r="D9435" s="9">
        <v>0.0</v>
      </c>
      <c r="E9435" s="9">
        <v>1000.0</v>
      </c>
      <c r="F9435" s="9">
        <v>0.0</v>
      </c>
      <c r="G9435" s="9">
        <v>1000.0</v>
      </c>
    </row>
    <row r="9436">
      <c r="A9436" s="9" t="s">
        <v>44454</v>
      </c>
      <c r="B9436" s="9" t="s">
        <v>44456</v>
      </c>
      <c r="C9436" s="9" t="s">
        <v>44458</v>
      </c>
      <c r="D9436" s="9">
        <v>0.0</v>
      </c>
      <c r="E9436" s="9">
        <v>1000.0</v>
      </c>
      <c r="F9436" s="9">
        <v>0.0</v>
      </c>
      <c r="G9436" s="9">
        <v>1000.0</v>
      </c>
    </row>
    <row r="9437">
      <c r="A9437" s="9" t="s">
        <v>44472</v>
      </c>
      <c r="B9437" s="9" t="s">
        <v>44475</v>
      </c>
      <c r="C9437" s="9" t="s">
        <v>44477</v>
      </c>
      <c r="D9437" s="9">
        <v>0.0</v>
      </c>
      <c r="E9437" s="9">
        <v>1000.0</v>
      </c>
      <c r="F9437" s="9">
        <v>0.0</v>
      </c>
      <c r="G9437" s="9">
        <v>1000.0</v>
      </c>
    </row>
    <row r="9438">
      <c r="A9438" s="9" t="s">
        <v>44485</v>
      </c>
      <c r="B9438" s="9" t="s">
        <v>44488</v>
      </c>
      <c r="C9438" s="9" t="s">
        <v>44490</v>
      </c>
      <c r="D9438" s="9">
        <v>0.0</v>
      </c>
      <c r="E9438" s="9">
        <v>1000.0</v>
      </c>
      <c r="F9438" s="9">
        <v>0.0</v>
      </c>
      <c r="G9438" s="9">
        <v>1000.0</v>
      </c>
    </row>
    <row r="9439">
      <c r="A9439" s="9" t="s">
        <v>44494</v>
      </c>
      <c r="B9439" s="9" t="s">
        <v>44497</v>
      </c>
      <c r="C9439" s="9" t="s">
        <v>44500</v>
      </c>
      <c r="D9439" s="9">
        <v>0.0</v>
      </c>
      <c r="E9439" s="9">
        <v>1000.0</v>
      </c>
      <c r="F9439" s="9">
        <v>0.0</v>
      </c>
      <c r="G9439" s="9">
        <v>1000.0</v>
      </c>
    </row>
    <row r="9440">
      <c r="A9440" s="9" t="s">
        <v>44506</v>
      </c>
      <c r="B9440" s="9" t="s">
        <v>44516</v>
      </c>
      <c r="C9440" s="9" t="s">
        <v>44517</v>
      </c>
      <c r="D9440" s="9">
        <v>0.0</v>
      </c>
      <c r="E9440" s="9">
        <v>1000.0</v>
      </c>
      <c r="F9440" s="9">
        <v>0.0</v>
      </c>
      <c r="G9440" s="9">
        <v>1000.0</v>
      </c>
    </row>
    <row r="9441">
      <c r="A9441" s="9" t="s">
        <v>44523</v>
      </c>
      <c r="B9441" s="9" t="s">
        <v>44524</v>
      </c>
      <c r="C9441" s="9" t="s">
        <v>44527</v>
      </c>
      <c r="D9441" s="9">
        <v>0.0</v>
      </c>
      <c r="E9441" s="9">
        <v>1000.0</v>
      </c>
      <c r="F9441" s="9">
        <v>0.0</v>
      </c>
      <c r="G9441" s="9">
        <v>1000.0</v>
      </c>
    </row>
    <row r="9442">
      <c r="A9442" s="9" t="s">
        <v>44532</v>
      </c>
      <c r="B9442" s="9" t="s">
        <v>44534</v>
      </c>
      <c r="C9442" s="9" t="s">
        <v>44536</v>
      </c>
      <c r="D9442" s="9">
        <v>0.0</v>
      </c>
      <c r="E9442" s="9">
        <v>1000.0</v>
      </c>
      <c r="F9442" s="9">
        <v>0.0</v>
      </c>
      <c r="G9442" s="9">
        <v>1000.0</v>
      </c>
    </row>
    <row r="9443">
      <c r="A9443" s="9" t="s">
        <v>44539</v>
      </c>
      <c r="B9443" s="9" t="s">
        <v>44540</v>
      </c>
      <c r="C9443" s="9" t="s">
        <v>44542</v>
      </c>
      <c r="D9443" s="9">
        <v>0.0</v>
      </c>
      <c r="E9443" s="9">
        <v>1000.0</v>
      </c>
      <c r="F9443" s="9">
        <v>0.0</v>
      </c>
      <c r="G9443" s="9">
        <v>1000.0</v>
      </c>
    </row>
    <row r="9444">
      <c r="A9444" s="9" t="s">
        <v>44549</v>
      </c>
      <c r="B9444" s="9" t="s">
        <v>44551</v>
      </c>
      <c r="C9444" s="9" t="s">
        <v>44552</v>
      </c>
      <c r="D9444" s="9">
        <v>0.0</v>
      </c>
      <c r="E9444" s="9">
        <v>1000.0</v>
      </c>
      <c r="F9444" s="9">
        <v>0.0</v>
      </c>
      <c r="G9444" s="9">
        <v>1000.0</v>
      </c>
    </row>
    <row r="9445">
      <c r="A9445" s="9" t="s">
        <v>44555</v>
      </c>
      <c r="B9445" s="9" t="s">
        <v>44557</v>
      </c>
      <c r="C9445" s="9" t="s">
        <v>44560</v>
      </c>
      <c r="D9445" s="9">
        <v>0.0</v>
      </c>
      <c r="E9445" s="9">
        <v>1000.0</v>
      </c>
      <c r="F9445" s="9">
        <v>0.0</v>
      </c>
      <c r="G9445" s="9">
        <v>1000.0</v>
      </c>
    </row>
    <row r="9446">
      <c r="A9446" s="9" t="s">
        <v>44567</v>
      </c>
      <c r="B9446" s="9" t="s">
        <v>44571</v>
      </c>
      <c r="C9446" s="9" t="s">
        <v>44574</v>
      </c>
      <c r="D9446" s="9">
        <v>0.0</v>
      </c>
      <c r="E9446" s="9">
        <v>1000.0</v>
      </c>
      <c r="F9446" s="9">
        <v>0.0</v>
      </c>
      <c r="G9446" s="9">
        <v>1000.0</v>
      </c>
    </row>
    <row r="9447">
      <c r="A9447" s="9" t="s">
        <v>44581</v>
      </c>
      <c r="B9447" s="9" t="s">
        <v>44584</v>
      </c>
      <c r="C9447" s="9" t="s">
        <v>44586</v>
      </c>
      <c r="D9447" s="9">
        <v>0.0</v>
      </c>
      <c r="E9447" s="9">
        <v>1000.0</v>
      </c>
      <c r="F9447" s="9">
        <v>0.0</v>
      </c>
      <c r="G9447" s="9">
        <v>1000.0</v>
      </c>
    </row>
    <row r="9448">
      <c r="A9448" s="9" t="s">
        <v>44594</v>
      </c>
      <c r="B9448" s="9" t="s">
        <v>44598</v>
      </c>
      <c r="C9448" s="9" t="s">
        <v>44600</v>
      </c>
      <c r="D9448" s="9">
        <v>0.0</v>
      </c>
      <c r="E9448" s="9">
        <v>1000.0</v>
      </c>
      <c r="F9448" s="9">
        <v>0.0</v>
      </c>
      <c r="G9448" s="9">
        <v>1000.0</v>
      </c>
    </row>
    <row r="9449">
      <c r="A9449" s="9" t="s">
        <v>44607</v>
      </c>
      <c r="B9449" s="9" t="s">
        <v>44608</v>
      </c>
      <c r="C9449" s="9" t="s">
        <v>44609</v>
      </c>
      <c r="D9449" s="9">
        <v>0.0</v>
      </c>
      <c r="E9449" s="9">
        <v>1000.0</v>
      </c>
      <c r="F9449" s="9">
        <v>0.0</v>
      </c>
      <c r="G9449" s="9">
        <v>1000.0</v>
      </c>
    </row>
    <row r="9450">
      <c r="A9450" s="9" t="s">
        <v>44614</v>
      </c>
      <c r="B9450" s="9" t="s">
        <v>44616</v>
      </c>
      <c r="C9450" s="9" t="s">
        <v>44618</v>
      </c>
      <c r="D9450" s="9">
        <v>0.0</v>
      </c>
      <c r="E9450" s="9">
        <v>1000.0</v>
      </c>
      <c r="F9450" s="9">
        <v>0.0</v>
      </c>
      <c r="G9450" s="9">
        <v>1000.0</v>
      </c>
    </row>
    <row r="9451">
      <c r="A9451" s="9" t="s">
        <v>44624</v>
      </c>
      <c r="B9451" s="9" t="s">
        <v>44626</v>
      </c>
      <c r="C9451" s="9" t="s">
        <v>44628</v>
      </c>
      <c r="D9451" s="9">
        <v>0.0</v>
      </c>
      <c r="E9451" s="9">
        <v>1000.0</v>
      </c>
      <c r="F9451" s="9">
        <v>0.0</v>
      </c>
      <c r="G9451" s="9">
        <v>1000.0</v>
      </c>
    </row>
    <row r="9452">
      <c r="A9452" s="9" t="s">
        <v>44635</v>
      </c>
      <c r="B9452" s="9" t="s">
        <v>44636</v>
      </c>
      <c r="C9452" s="9" t="s">
        <v>44638</v>
      </c>
      <c r="D9452" s="9">
        <v>0.0</v>
      </c>
      <c r="E9452" s="9">
        <v>1000.0</v>
      </c>
      <c r="F9452" s="9">
        <v>0.0</v>
      </c>
      <c r="G9452" s="9">
        <v>1000.0</v>
      </c>
    </row>
    <row r="9453">
      <c r="A9453" s="9" t="s">
        <v>44649</v>
      </c>
      <c r="B9453" s="9" t="s">
        <v>44651</v>
      </c>
      <c r="C9453" s="9" t="s">
        <v>44653</v>
      </c>
      <c r="D9453" s="9">
        <v>0.0</v>
      </c>
      <c r="E9453" s="9">
        <v>1000.0</v>
      </c>
      <c r="F9453" s="9">
        <v>0.0</v>
      </c>
      <c r="G9453" s="9">
        <v>1000.0</v>
      </c>
    </row>
    <row r="9454">
      <c r="A9454" s="9" t="s">
        <v>44686</v>
      </c>
      <c r="B9454" s="9" t="s">
        <v>44688</v>
      </c>
      <c r="C9454" s="9" t="s">
        <v>44689</v>
      </c>
      <c r="D9454" s="9">
        <v>0.0</v>
      </c>
      <c r="E9454" s="9">
        <v>1000.0</v>
      </c>
      <c r="F9454" s="9">
        <v>0.0</v>
      </c>
      <c r="G9454" s="9">
        <v>1000.0</v>
      </c>
    </row>
    <row r="9455">
      <c r="A9455" s="9" t="s">
        <v>44698</v>
      </c>
      <c r="B9455" s="9" t="s">
        <v>44699</v>
      </c>
      <c r="C9455" s="9" t="s">
        <v>44700</v>
      </c>
      <c r="D9455" s="9">
        <v>0.0</v>
      </c>
      <c r="E9455" s="9">
        <v>1000.0</v>
      </c>
      <c r="F9455" s="9">
        <v>0.0</v>
      </c>
      <c r="G9455" s="9">
        <v>1000.0</v>
      </c>
    </row>
    <row r="9456">
      <c r="A9456" s="9" t="s">
        <v>44714</v>
      </c>
      <c r="B9456" s="9" t="s">
        <v>44716</v>
      </c>
      <c r="C9456" s="9" t="s">
        <v>44718</v>
      </c>
      <c r="D9456" s="9">
        <v>0.0</v>
      </c>
      <c r="E9456" s="9">
        <v>1000.0</v>
      </c>
      <c r="F9456" s="9">
        <v>0.0</v>
      </c>
      <c r="G9456" s="9">
        <v>1000.0</v>
      </c>
    </row>
    <row r="9457">
      <c r="A9457" s="9" t="s">
        <v>44726</v>
      </c>
      <c r="B9457" s="9" t="s">
        <v>44727</v>
      </c>
      <c r="C9457" s="9" t="s">
        <v>44729</v>
      </c>
      <c r="D9457" s="9">
        <v>0.0</v>
      </c>
      <c r="E9457" s="9">
        <v>1000.0</v>
      </c>
      <c r="F9457" s="9">
        <v>0.0</v>
      </c>
      <c r="G9457" s="9">
        <v>1000.0</v>
      </c>
    </row>
    <row r="9458">
      <c r="A9458" s="9" t="s">
        <v>44747</v>
      </c>
      <c r="B9458" s="9" t="s">
        <v>44749</v>
      </c>
      <c r="C9458" s="9" t="s">
        <v>44750</v>
      </c>
      <c r="D9458" s="9">
        <v>0.0</v>
      </c>
      <c r="E9458" s="9">
        <v>1000.0</v>
      </c>
      <c r="F9458" s="9">
        <v>0.0</v>
      </c>
      <c r="G9458" s="9">
        <v>1000.0</v>
      </c>
    </row>
    <row r="9459">
      <c r="A9459" s="9" t="s">
        <v>44754</v>
      </c>
      <c r="B9459" s="9" t="s">
        <v>44756</v>
      </c>
      <c r="C9459" s="9" t="s">
        <v>44757</v>
      </c>
      <c r="D9459" s="9">
        <v>0.0</v>
      </c>
      <c r="E9459" s="9">
        <v>1000.0</v>
      </c>
      <c r="F9459" s="9">
        <v>0.0</v>
      </c>
      <c r="G9459" s="9">
        <v>1000.0</v>
      </c>
    </row>
    <row r="9460">
      <c r="A9460" s="9" t="s">
        <v>44769</v>
      </c>
      <c r="B9460" s="9" t="s">
        <v>44772</v>
      </c>
      <c r="C9460" s="9" t="s">
        <v>44774</v>
      </c>
      <c r="D9460" s="9">
        <v>0.0</v>
      </c>
      <c r="E9460" s="9">
        <v>1000.0</v>
      </c>
      <c r="F9460" s="9">
        <v>0.0</v>
      </c>
      <c r="G9460" s="9">
        <v>1000.0</v>
      </c>
    </row>
    <row r="9461">
      <c r="A9461" s="9" t="s">
        <v>44780</v>
      </c>
      <c r="B9461" s="9" t="s">
        <v>44782</v>
      </c>
      <c r="C9461" s="9" t="s">
        <v>44786</v>
      </c>
      <c r="D9461" s="9">
        <v>0.0</v>
      </c>
      <c r="E9461" s="9">
        <v>1000.0</v>
      </c>
      <c r="F9461" s="9">
        <v>0.0</v>
      </c>
      <c r="G9461" s="9">
        <v>1000.0</v>
      </c>
    </row>
    <row r="9462">
      <c r="A9462" s="9" t="s">
        <v>44793</v>
      </c>
      <c r="B9462" s="9" t="s">
        <v>44795</v>
      </c>
      <c r="C9462" s="9" t="s">
        <v>44796</v>
      </c>
      <c r="D9462" s="9">
        <v>0.0</v>
      </c>
      <c r="E9462" s="9">
        <v>1000.0</v>
      </c>
      <c r="F9462" s="9">
        <v>0.0</v>
      </c>
      <c r="G9462" s="9">
        <v>1000.0</v>
      </c>
    </row>
    <row r="9463">
      <c r="A9463" s="9" t="s">
        <v>44799</v>
      </c>
      <c r="B9463" s="9" t="s">
        <v>44802</v>
      </c>
      <c r="C9463" s="9" t="s">
        <v>44805</v>
      </c>
      <c r="D9463" s="9">
        <v>0.0</v>
      </c>
      <c r="E9463" s="9">
        <v>1000.0</v>
      </c>
      <c r="F9463" s="9">
        <v>0.0</v>
      </c>
      <c r="G9463" s="9">
        <v>1000.0</v>
      </c>
    </row>
    <row r="9464">
      <c r="A9464" s="9" t="s">
        <v>44818</v>
      </c>
      <c r="B9464" s="9" t="s">
        <v>44820</v>
      </c>
      <c r="C9464" s="9" t="s">
        <v>44822</v>
      </c>
      <c r="D9464" s="9">
        <v>0.0</v>
      </c>
      <c r="E9464" s="9">
        <v>1000.0</v>
      </c>
      <c r="F9464" s="9">
        <v>0.0</v>
      </c>
      <c r="G9464" s="9">
        <v>1000.0</v>
      </c>
    </row>
    <row r="9465">
      <c r="A9465" s="9" t="s">
        <v>44827</v>
      </c>
      <c r="B9465" s="9" t="s">
        <v>44829</v>
      </c>
      <c r="C9465" s="9" t="s">
        <v>44831</v>
      </c>
      <c r="D9465" s="9">
        <v>0.0</v>
      </c>
      <c r="E9465" s="9">
        <v>1000.0</v>
      </c>
      <c r="F9465" s="9">
        <v>0.0</v>
      </c>
      <c r="G9465" s="9">
        <v>1000.0</v>
      </c>
    </row>
    <row r="9466">
      <c r="A9466" s="9" t="s">
        <v>44844</v>
      </c>
      <c r="B9466" s="9" t="s">
        <v>44846</v>
      </c>
      <c r="C9466" s="9" t="s">
        <v>44848</v>
      </c>
      <c r="D9466" s="9">
        <v>0.0</v>
      </c>
      <c r="E9466" s="9">
        <v>1000.0</v>
      </c>
      <c r="F9466" s="9">
        <v>0.0</v>
      </c>
      <c r="G9466" s="9">
        <v>1000.0</v>
      </c>
    </row>
    <row r="9467">
      <c r="A9467" s="9" t="s">
        <v>44858</v>
      </c>
      <c r="B9467" s="9" t="s">
        <v>44860</v>
      </c>
      <c r="C9467" s="9" t="s">
        <v>44862</v>
      </c>
      <c r="D9467" s="9">
        <v>0.0</v>
      </c>
      <c r="E9467" s="9">
        <v>1000.0</v>
      </c>
      <c r="F9467" s="9">
        <v>0.0</v>
      </c>
      <c r="G9467" s="9">
        <v>1000.0</v>
      </c>
    </row>
    <row r="9468">
      <c r="A9468" s="9" t="s">
        <v>44874</v>
      </c>
      <c r="B9468" s="9" t="s">
        <v>44876</v>
      </c>
      <c r="C9468" s="9" t="s">
        <v>44877</v>
      </c>
      <c r="D9468" s="9">
        <v>0.0</v>
      </c>
      <c r="E9468" s="9">
        <v>1000.0</v>
      </c>
      <c r="F9468" s="9">
        <v>0.0</v>
      </c>
      <c r="G9468" s="9">
        <v>1000.0</v>
      </c>
    </row>
    <row r="9469">
      <c r="A9469" s="9" t="s">
        <v>44883</v>
      </c>
      <c r="B9469" s="9" t="s">
        <v>44885</v>
      </c>
      <c r="C9469" s="9" t="s">
        <v>44887</v>
      </c>
      <c r="D9469" s="9">
        <v>0.0</v>
      </c>
      <c r="E9469" s="9">
        <v>1000.0</v>
      </c>
      <c r="F9469" s="9">
        <v>0.0</v>
      </c>
      <c r="G9469" s="9">
        <v>1000.0</v>
      </c>
    </row>
    <row r="9470">
      <c r="A9470" s="9" t="s">
        <v>44900</v>
      </c>
      <c r="B9470" s="9" t="s">
        <v>44901</v>
      </c>
      <c r="C9470" s="9" t="s">
        <v>44903</v>
      </c>
      <c r="D9470" s="9">
        <v>0.0</v>
      </c>
      <c r="E9470" s="9">
        <v>1000.0</v>
      </c>
      <c r="F9470" s="9">
        <v>0.0</v>
      </c>
      <c r="G9470" s="9">
        <v>1000.0</v>
      </c>
    </row>
    <row r="9471">
      <c r="A9471" s="9" t="s">
        <v>44911</v>
      </c>
      <c r="B9471" s="9" t="s">
        <v>44914</v>
      </c>
      <c r="C9471" s="9" t="s">
        <v>44915</v>
      </c>
      <c r="D9471" s="9">
        <v>0.0</v>
      </c>
      <c r="E9471" s="9">
        <v>1000.0</v>
      </c>
      <c r="F9471" s="9">
        <v>0.0</v>
      </c>
      <c r="G9471" s="9">
        <v>1000.0</v>
      </c>
    </row>
    <row r="9472">
      <c r="A9472" s="9" t="s">
        <v>44929</v>
      </c>
      <c r="B9472" s="9" t="s">
        <v>44931</v>
      </c>
      <c r="C9472" s="9" t="s">
        <v>44932</v>
      </c>
      <c r="D9472" s="9">
        <v>0.0</v>
      </c>
      <c r="E9472" s="9">
        <v>1000.0</v>
      </c>
      <c r="F9472" s="9">
        <v>0.0</v>
      </c>
      <c r="G9472" s="9">
        <v>1000.0</v>
      </c>
    </row>
    <row r="9473">
      <c r="A9473" s="9" t="s">
        <v>44939</v>
      </c>
      <c r="B9473" s="9" t="s">
        <v>44942</v>
      </c>
      <c r="C9473" s="9" t="s">
        <v>44945</v>
      </c>
      <c r="D9473" s="9">
        <v>0.0</v>
      </c>
      <c r="E9473" s="9">
        <v>1000.0</v>
      </c>
      <c r="F9473" s="9">
        <v>0.0</v>
      </c>
      <c r="G9473" s="9">
        <v>1000.0</v>
      </c>
    </row>
    <row r="9474">
      <c r="A9474" s="9" t="s">
        <v>44958</v>
      </c>
      <c r="B9474" s="9" t="s">
        <v>44959</v>
      </c>
      <c r="C9474" s="9" t="s">
        <v>44960</v>
      </c>
      <c r="D9474" s="9">
        <v>0.0</v>
      </c>
      <c r="E9474" s="9">
        <v>1000.0</v>
      </c>
      <c r="F9474" s="9">
        <v>0.0</v>
      </c>
      <c r="G9474" s="9">
        <v>1000.0</v>
      </c>
    </row>
    <row r="9475">
      <c r="A9475" s="9" t="s">
        <v>44968</v>
      </c>
      <c r="B9475" s="9" t="s">
        <v>44969</v>
      </c>
      <c r="C9475" s="9" t="s">
        <v>44970</v>
      </c>
      <c r="D9475" s="9">
        <v>0.0</v>
      </c>
      <c r="E9475" s="9">
        <v>1000.0</v>
      </c>
      <c r="F9475" s="9">
        <v>0.0</v>
      </c>
      <c r="G9475" s="9">
        <v>1000.0</v>
      </c>
    </row>
    <row r="9476">
      <c r="A9476" s="9" t="s">
        <v>44981</v>
      </c>
      <c r="B9476" s="9" t="s">
        <v>44982</v>
      </c>
      <c r="C9476" s="9" t="s">
        <v>44984</v>
      </c>
      <c r="D9476" s="9">
        <v>0.0</v>
      </c>
      <c r="E9476" s="9">
        <v>1000.0</v>
      </c>
      <c r="F9476" s="9">
        <v>0.0</v>
      </c>
      <c r="G9476" s="9">
        <v>1000.0</v>
      </c>
    </row>
    <row r="9477">
      <c r="A9477" s="9" t="s">
        <v>44992</v>
      </c>
      <c r="B9477" s="9" t="s">
        <v>44994</v>
      </c>
      <c r="C9477" s="9" t="s">
        <v>44995</v>
      </c>
      <c r="D9477" s="9">
        <v>0.0</v>
      </c>
      <c r="E9477" s="9">
        <v>1000.0</v>
      </c>
      <c r="F9477" s="9">
        <v>0.0</v>
      </c>
      <c r="G9477" s="9">
        <v>1000.0</v>
      </c>
    </row>
    <row r="9478">
      <c r="A9478" s="9" t="s">
        <v>45006</v>
      </c>
      <c r="B9478" s="9" t="s">
        <v>45007</v>
      </c>
      <c r="C9478" s="9" t="s">
        <v>45010</v>
      </c>
      <c r="D9478" s="9">
        <v>0.0</v>
      </c>
      <c r="E9478" s="9">
        <v>1000.0</v>
      </c>
      <c r="F9478" s="9">
        <v>0.0</v>
      </c>
      <c r="G9478" s="9">
        <v>1000.0</v>
      </c>
    </row>
    <row r="9479">
      <c r="A9479" s="9" t="s">
        <v>45015</v>
      </c>
      <c r="B9479" s="9" t="s">
        <v>45019</v>
      </c>
      <c r="C9479" s="9" t="s">
        <v>45020</v>
      </c>
      <c r="D9479" s="9">
        <v>0.0</v>
      </c>
      <c r="E9479" s="9">
        <v>1000.0</v>
      </c>
      <c r="F9479" s="9">
        <v>0.0</v>
      </c>
      <c r="G9479" s="9">
        <v>1000.0</v>
      </c>
    </row>
    <row r="9480">
      <c r="A9480" s="9" t="s">
        <v>45029</v>
      </c>
      <c r="B9480" s="9" t="s">
        <v>45030</v>
      </c>
      <c r="C9480" s="9" t="s">
        <v>45031</v>
      </c>
      <c r="D9480" s="9">
        <v>0.0</v>
      </c>
      <c r="E9480" s="9">
        <v>1000.0</v>
      </c>
      <c r="F9480" s="9">
        <v>0.0</v>
      </c>
      <c r="G9480" s="9">
        <v>1000.0</v>
      </c>
    </row>
    <row r="9481">
      <c r="A9481" s="9" t="s">
        <v>45036</v>
      </c>
      <c r="B9481" s="9" t="s">
        <v>45037</v>
      </c>
      <c r="C9481" s="9" t="s">
        <v>45039</v>
      </c>
      <c r="D9481" s="9">
        <v>0.0</v>
      </c>
      <c r="E9481" s="9">
        <v>1000.0</v>
      </c>
      <c r="F9481" s="9">
        <v>0.0</v>
      </c>
      <c r="G9481" s="9">
        <v>1000.0</v>
      </c>
    </row>
    <row r="9482">
      <c r="A9482" s="9" t="s">
        <v>45050</v>
      </c>
      <c r="B9482" s="9" t="s">
        <v>45051</v>
      </c>
      <c r="C9482" s="9" t="s">
        <v>45052</v>
      </c>
      <c r="D9482" s="9">
        <v>0.0</v>
      </c>
      <c r="E9482" s="9">
        <v>1000.0</v>
      </c>
      <c r="F9482" s="9">
        <v>0.0</v>
      </c>
      <c r="G9482" s="9">
        <v>1000.0</v>
      </c>
    </row>
    <row r="9483">
      <c r="A9483" s="9" t="s">
        <v>45057</v>
      </c>
      <c r="B9483" s="9" t="s">
        <v>45058</v>
      </c>
      <c r="C9483" s="9" t="s">
        <v>45059</v>
      </c>
      <c r="D9483" s="9">
        <v>0.0</v>
      </c>
      <c r="E9483" s="9">
        <v>1000.0</v>
      </c>
      <c r="F9483" s="9">
        <v>0.0</v>
      </c>
      <c r="G9483" s="9">
        <v>1000.0</v>
      </c>
    </row>
    <row r="9484">
      <c r="A9484" s="9" t="s">
        <v>45072</v>
      </c>
      <c r="B9484" s="9" t="s">
        <v>45074</v>
      </c>
      <c r="C9484" s="9" t="s">
        <v>45075</v>
      </c>
      <c r="D9484" s="9">
        <v>0.0</v>
      </c>
      <c r="E9484" s="9">
        <v>1000.0</v>
      </c>
      <c r="F9484" s="9">
        <v>0.0</v>
      </c>
      <c r="G9484" s="9">
        <v>1000.0</v>
      </c>
    </row>
    <row r="9485">
      <c r="A9485" s="9" t="s">
        <v>45083</v>
      </c>
      <c r="B9485" s="9" t="s">
        <v>45084</v>
      </c>
      <c r="C9485" s="9" t="s">
        <v>45086</v>
      </c>
      <c r="D9485" s="9">
        <v>0.0</v>
      </c>
      <c r="E9485" s="9">
        <v>1000.0</v>
      </c>
      <c r="F9485" s="9">
        <v>0.0</v>
      </c>
      <c r="G9485" s="9">
        <v>1000.0</v>
      </c>
    </row>
    <row r="9486">
      <c r="A9486" s="9" t="s">
        <v>45092</v>
      </c>
      <c r="B9486" s="9" t="s">
        <v>45094</v>
      </c>
      <c r="C9486" s="9" t="s">
        <v>45096</v>
      </c>
      <c r="D9486" s="9">
        <v>0.0</v>
      </c>
      <c r="E9486" s="9">
        <v>1000.0</v>
      </c>
      <c r="F9486" s="9">
        <v>0.0</v>
      </c>
      <c r="G9486" s="9">
        <v>1000.0</v>
      </c>
    </row>
    <row r="9487">
      <c r="A9487" s="9" t="s">
        <v>12103</v>
      </c>
      <c r="B9487" s="9" t="s">
        <v>12105</v>
      </c>
      <c r="C9487" s="9" t="s">
        <v>12107</v>
      </c>
      <c r="D9487" s="9">
        <v>-1000.0</v>
      </c>
      <c r="E9487" s="9">
        <v>1000.0</v>
      </c>
      <c r="F9487" s="9">
        <v>-1000.0</v>
      </c>
      <c r="G9487" s="9">
        <v>1000.0</v>
      </c>
    </row>
    <row r="9488">
      <c r="A9488" s="9" t="s">
        <v>45103</v>
      </c>
      <c r="B9488" s="9" t="s">
        <v>45106</v>
      </c>
      <c r="C9488" s="9" t="s">
        <v>45108</v>
      </c>
      <c r="D9488" s="9">
        <v>-1000.0</v>
      </c>
      <c r="E9488" s="9">
        <v>1000.0</v>
      </c>
      <c r="F9488" s="9">
        <v>-1000.0</v>
      </c>
      <c r="G9488" s="9">
        <v>1000.0</v>
      </c>
    </row>
    <row r="9489">
      <c r="A9489" s="9" t="s">
        <v>12116</v>
      </c>
      <c r="B9489" s="9" t="s">
        <v>12117</v>
      </c>
      <c r="C9489" s="9" t="s">
        <v>12119</v>
      </c>
      <c r="D9489" s="9">
        <v>-1000.0</v>
      </c>
      <c r="E9489" s="9">
        <v>1000.0</v>
      </c>
      <c r="F9489" s="9">
        <v>-1000.0</v>
      </c>
      <c r="G9489" s="9">
        <v>1000.0</v>
      </c>
    </row>
    <row r="9490">
      <c r="A9490" s="9" t="s">
        <v>45114</v>
      </c>
      <c r="B9490" s="9" t="s">
        <v>45117</v>
      </c>
      <c r="C9490" s="9" t="s">
        <v>45118</v>
      </c>
      <c r="D9490" s="9">
        <v>0.0</v>
      </c>
      <c r="E9490" s="9">
        <v>1000.0</v>
      </c>
      <c r="F9490" s="9">
        <v>0.0</v>
      </c>
      <c r="G9490" s="9">
        <v>1000.0</v>
      </c>
    </row>
    <row r="9491">
      <c r="A9491" s="9" t="s">
        <v>45125</v>
      </c>
      <c r="B9491" s="9" t="s">
        <v>45126</v>
      </c>
      <c r="C9491" s="9" t="s">
        <v>45129</v>
      </c>
      <c r="D9491" s="9">
        <v>-1000.0</v>
      </c>
      <c r="E9491" s="9">
        <v>1000.0</v>
      </c>
      <c r="F9491" s="9">
        <v>-1000.0</v>
      </c>
      <c r="G9491" s="9">
        <v>1000.0</v>
      </c>
    </row>
    <row r="9492">
      <c r="A9492" s="9" t="s">
        <v>45138</v>
      </c>
      <c r="B9492" s="9" t="s">
        <v>45142</v>
      </c>
      <c r="C9492" s="9" t="s">
        <v>45144</v>
      </c>
      <c r="D9492" s="9">
        <v>0.0</v>
      </c>
      <c r="E9492" s="9">
        <v>1000.0</v>
      </c>
      <c r="F9492" s="9">
        <v>0.0</v>
      </c>
      <c r="G9492" s="9">
        <v>1000.0</v>
      </c>
    </row>
    <row r="9493">
      <c r="A9493" s="9" t="s">
        <v>17771</v>
      </c>
      <c r="B9493" s="9" t="s">
        <v>17772</v>
      </c>
      <c r="C9493" s="9" t="s">
        <v>17773</v>
      </c>
      <c r="D9493" s="9">
        <v>0.0</v>
      </c>
      <c r="E9493" s="9">
        <v>1000.0</v>
      </c>
      <c r="F9493" s="9">
        <v>0.0</v>
      </c>
      <c r="G9493" s="9">
        <v>1000.0</v>
      </c>
    </row>
    <row r="9494">
      <c r="A9494" s="9" t="s">
        <v>45157</v>
      </c>
      <c r="B9494" s="9" t="s">
        <v>45158</v>
      </c>
      <c r="C9494" s="9" t="s">
        <v>45160</v>
      </c>
      <c r="D9494" s="9">
        <v>0.0</v>
      </c>
      <c r="E9494" s="9">
        <v>1000.0</v>
      </c>
      <c r="F9494" s="9">
        <v>0.0</v>
      </c>
      <c r="G9494" s="9">
        <v>1000.0</v>
      </c>
    </row>
    <row r="9495">
      <c r="A9495" s="9" t="s">
        <v>45170</v>
      </c>
      <c r="B9495" s="9" t="s">
        <v>45172</v>
      </c>
      <c r="C9495" s="9" t="s">
        <v>45174</v>
      </c>
      <c r="D9495" s="9">
        <v>0.0</v>
      </c>
      <c r="E9495" s="9">
        <v>1000.0</v>
      </c>
      <c r="F9495" s="9">
        <v>0.0</v>
      </c>
      <c r="G9495" s="9">
        <v>1000.0</v>
      </c>
    </row>
    <row r="9496">
      <c r="A9496" s="9" t="s">
        <v>12128</v>
      </c>
      <c r="B9496" s="9" t="s">
        <v>12132</v>
      </c>
      <c r="C9496" s="9" t="s">
        <v>12133</v>
      </c>
      <c r="D9496" s="9">
        <v>-1000.0</v>
      </c>
      <c r="E9496" s="9">
        <v>1000.0</v>
      </c>
      <c r="F9496" s="9">
        <v>-1000.0</v>
      </c>
      <c r="G9496" s="9">
        <v>1000.0</v>
      </c>
    </row>
    <row r="9497">
      <c r="A9497" s="9" t="s">
        <v>17784</v>
      </c>
      <c r="B9497" s="9" t="s">
        <v>17787</v>
      </c>
      <c r="C9497" s="9" t="s">
        <v>17788</v>
      </c>
      <c r="D9497" s="9">
        <v>0.0</v>
      </c>
      <c r="E9497" s="9">
        <v>1000.0</v>
      </c>
      <c r="F9497" s="9">
        <v>0.0</v>
      </c>
      <c r="G9497" s="9">
        <v>1000.0</v>
      </c>
    </row>
    <row r="9498">
      <c r="A9498" s="9" t="s">
        <v>45182</v>
      </c>
      <c r="B9498" s="9" t="s">
        <v>45185</v>
      </c>
      <c r="C9498" s="9" t="s">
        <v>45187</v>
      </c>
      <c r="D9498" s="9">
        <v>0.0</v>
      </c>
      <c r="E9498" s="9">
        <v>1000.0</v>
      </c>
      <c r="F9498" s="9">
        <v>0.0</v>
      </c>
      <c r="G9498" s="9">
        <v>1000.0</v>
      </c>
    </row>
    <row r="9499">
      <c r="A9499" s="9" t="s">
        <v>45195</v>
      </c>
      <c r="B9499" s="9" t="s">
        <v>45196</v>
      </c>
      <c r="C9499" s="9" t="s">
        <v>45199</v>
      </c>
      <c r="D9499" s="9">
        <v>0.0</v>
      </c>
      <c r="E9499" s="9">
        <v>1000.0</v>
      </c>
      <c r="F9499" s="9">
        <v>0.0</v>
      </c>
      <c r="G9499" s="9">
        <v>1000.0</v>
      </c>
    </row>
    <row r="9500">
      <c r="A9500" s="9" t="s">
        <v>12141</v>
      </c>
      <c r="B9500" s="9" t="s">
        <v>12144</v>
      </c>
      <c r="C9500" s="9" t="s">
        <v>12146</v>
      </c>
      <c r="D9500" s="9">
        <v>-1000.0</v>
      </c>
      <c r="E9500" s="9">
        <v>1000.0</v>
      </c>
      <c r="F9500" s="9">
        <v>-1000.0</v>
      </c>
      <c r="G9500" s="9">
        <v>1000.0</v>
      </c>
    </row>
    <row r="9501">
      <c r="A9501" s="9" t="s">
        <v>17801</v>
      </c>
      <c r="B9501" s="9" t="s">
        <v>17803</v>
      </c>
      <c r="C9501" s="9" t="s">
        <v>17805</v>
      </c>
      <c r="D9501" s="9">
        <v>0.0</v>
      </c>
      <c r="E9501" s="9">
        <v>1000.0</v>
      </c>
      <c r="F9501" s="9">
        <v>0.0</v>
      </c>
      <c r="G9501" s="9">
        <v>1000.0</v>
      </c>
    </row>
    <row r="9502">
      <c r="A9502" s="9" t="s">
        <v>17816</v>
      </c>
      <c r="B9502" s="9" t="s">
        <v>17817</v>
      </c>
      <c r="C9502" s="9" t="s">
        <v>17818</v>
      </c>
      <c r="D9502" s="9">
        <v>0.0</v>
      </c>
      <c r="E9502" s="9">
        <v>1000.0</v>
      </c>
      <c r="F9502" s="9">
        <v>0.0</v>
      </c>
      <c r="G9502" s="9">
        <v>1000.0</v>
      </c>
    </row>
    <row r="9503">
      <c r="A9503" s="9" t="s">
        <v>45202</v>
      </c>
      <c r="B9503" s="9" t="s">
        <v>45205</v>
      </c>
      <c r="C9503" s="9" t="s">
        <v>45207</v>
      </c>
      <c r="D9503" s="9">
        <v>0.0</v>
      </c>
      <c r="E9503" s="9">
        <v>1000.0</v>
      </c>
      <c r="F9503" s="9">
        <v>0.0</v>
      </c>
      <c r="G9503" s="9">
        <v>1000.0</v>
      </c>
    </row>
    <row r="9504">
      <c r="A9504" s="9" t="s">
        <v>45213</v>
      </c>
      <c r="B9504" s="9" t="s">
        <v>45214</v>
      </c>
      <c r="C9504" s="9" t="s">
        <v>45215</v>
      </c>
      <c r="D9504" s="9">
        <v>0.0</v>
      </c>
      <c r="E9504" s="9">
        <v>1000.0</v>
      </c>
      <c r="F9504" s="9">
        <v>0.0</v>
      </c>
      <c r="G9504" s="9">
        <v>1000.0</v>
      </c>
    </row>
    <row r="9505">
      <c r="A9505" s="9" t="s">
        <v>12154</v>
      </c>
      <c r="B9505" s="9" t="s">
        <v>12157</v>
      </c>
      <c r="C9505" s="9" t="s">
        <v>12158</v>
      </c>
      <c r="D9505" s="9">
        <v>-1000.0</v>
      </c>
      <c r="E9505" s="9">
        <v>1000.0</v>
      </c>
      <c r="F9505" s="9">
        <v>-1000.0</v>
      </c>
      <c r="G9505" s="9">
        <v>1000.0</v>
      </c>
    </row>
    <row r="9506">
      <c r="A9506" s="9" t="s">
        <v>17830</v>
      </c>
      <c r="B9506" s="9" t="s">
        <v>17839</v>
      </c>
      <c r="C9506" s="9" t="s">
        <v>17840</v>
      </c>
      <c r="D9506" s="9">
        <v>0.0</v>
      </c>
      <c r="E9506" s="9">
        <v>1000.0</v>
      </c>
      <c r="F9506" s="9">
        <v>0.0</v>
      </c>
      <c r="G9506" s="9">
        <v>1000.0</v>
      </c>
    </row>
    <row r="9507">
      <c r="A9507" s="9" t="s">
        <v>45219</v>
      </c>
      <c r="B9507" s="9" t="s">
        <v>45221</v>
      </c>
      <c r="C9507" s="9" t="s">
        <v>45222</v>
      </c>
      <c r="D9507" s="9">
        <v>0.0</v>
      </c>
      <c r="E9507" s="9">
        <v>1000.0</v>
      </c>
      <c r="F9507" s="9">
        <v>0.0</v>
      </c>
      <c r="G9507" s="9">
        <v>1000.0</v>
      </c>
    </row>
    <row r="9508">
      <c r="A9508" s="9" t="s">
        <v>12165</v>
      </c>
      <c r="B9508" s="9" t="s">
        <v>12167</v>
      </c>
      <c r="C9508" s="9" t="s">
        <v>12168</v>
      </c>
      <c r="D9508" s="9">
        <v>-1000.0</v>
      </c>
      <c r="E9508" s="9">
        <v>1000.0</v>
      </c>
      <c r="F9508" s="9">
        <v>-1000.0</v>
      </c>
      <c r="G9508" s="9">
        <v>1000.0</v>
      </c>
    </row>
    <row r="9509">
      <c r="A9509" s="9" t="s">
        <v>17850</v>
      </c>
      <c r="B9509" s="9" t="s">
        <v>17854</v>
      </c>
      <c r="C9509" s="9" t="s">
        <v>17856</v>
      </c>
      <c r="D9509" s="9">
        <v>0.0</v>
      </c>
      <c r="E9509" s="9">
        <v>1000.0</v>
      </c>
      <c r="F9509" s="9">
        <v>0.0</v>
      </c>
      <c r="G9509" s="9">
        <v>1000.0</v>
      </c>
    </row>
    <row r="9510">
      <c r="A9510" s="9" t="s">
        <v>45226</v>
      </c>
      <c r="B9510" s="9" t="s">
        <v>45227</v>
      </c>
      <c r="C9510" s="9" t="s">
        <v>45228</v>
      </c>
      <c r="D9510" s="9">
        <v>0.0</v>
      </c>
      <c r="E9510" s="9">
        <v>1000.0</v>
      </c>
      <c r="F9510" s="9">
        <v>0.0</v>
      </c>
      <c r="G9510" s="9">
        <v>1000.0</v>
      </c>
    </row>
    <row r="9511">
      <c r="A9511" s="9" t="s">
        <v>45238</v>
      </c>
      <c r="B9511" s="9" t="s">
        <v>45240</v>
      </c>
      <c r="C9511" s="9" t="s">
        <v>45241</v>
      </c>
      <c r="D9511" s="9">
        <v>0.0</v>
      </c>
      <c r="E9511" s="9">
        <v>1000.0</v>
      </c>
      <c r="F9511" s="9">
        <v>0.0</v>
      </c>
      <c r="G9511" s="9">
        <v>1000.0</v>
      </c>
    </row>
    <row r="9512">
      <c r="A9512" s="9" t="s">
        <v>12174</v>
      </c>
      <c r="B9512" s="9" t="s">
        <v>12177</v>
      </c>
      <c r="C9512" s="9" t="s">
        <v>12178</v>
      </c>
      <c r="D9512" s="9">
        <v>-1000.0</v>
      </c>
      <c r="E9512" s="9">
        <v>1000.0</v>
      </c>
      <c r="F9512" s="9">
        <v>-1000.0</v>
      </c>
      <c r="G9512" s="9">
        <v>1000.0</v>
      </c>
    </row>
    <row r="9513">
      <c r="A9513" s="9" t="s">
        <v>45248</v>
      </c>
      <c r="B9513" s="9" t="s">
        <v>45250</v>
      </c>
      <c r="C9513" s="9" t="s">
        <v>45252</v>
      </c>
      <c r="D9513" s="9">
        <v>-1000.0</v>
      </c>
      <c r="E9513" s="9">
        <v>1000.0</v>
      </c>
      <c r="F9513" s="9">
        <v>-1000.0</v>
      </c>
      <c r="G9513" s="9">
        <v>1000.0</v>
      </c>
    </row>
    <row r="9514">
      <c r="A9514" s="9" t="s">
        <v>45264</v>
      </c>
      <c r="B9514" s="9" t="s">
        <v>45266</v>
      </c>
      <c r="C9514" s="9" t="s">
        <v>45267</v>
      </c>
      <c r="D9514" s="9">
        <v>-1000.0</v>
      </c>
      <c r="E9514" s="9">
        <v>1000.0</v>
      </c>
      <c r="F9514" s="9">
        <v>-1000.0</v>
      </c>
      <c r="G9514" s="9">
        <v>1000.0</v>
      </c>
    </row>
    <row r="9515">
      <c r="A9515" s="9" t="s">
        <v>45277</v>
      </c>
      <c r="B9515" s="9" t="s">
        <v>45279</v>
      </c>
      <c r="C9515" s="9" t="s">
        <v>45281</v>
      </c>
      <c r="D9515" s="9">
        <v>0.0</v>
      </c>
      <c r="E9515" s="9">
        <v>1000.0</v>
      </c>
      <c r="F9515" s="9">
        <v>0.0</v>
      </c>
      <c r="G9515" s="9">
        <v>1000.0</v>
      </c>
    </row>
    <row r="9516">
      <c r="A9516" s="9" t="s">
        <v>45286</v>
      </c>
      <c r="B9516" s="9" t="s">
        <v>45287</v>
      </c>
      <c r="C9516" s="9" t="s">
        <v>45290</v>
      </c>
      <c r="D9516" s="9">
        <v>0.0</v>
      </c>
      <c r="E9516" s="9">
        <v>1000.0</v>
      </c>
      <c r="F9516" s="9">
        <v>0.0</v>
      </c>
      <c r="G9516" s="9">
        <v>1000.0</v>
      </c>
    </row>
    <row r="9517">
      <c r="A9517" s="9" t="s">
        <v>45297</v>
      </c>
      <c r="B9517" s="9" t="s">
        <v>45301</v>
      </c>
      <c r="C9517" s="9" t="s">
        <v>45303</v>
      </c>
      <c r="D9517" s="9">
        <v>0.0</v>
      </c>
      <c r="E9517" s="9">
        <v>1000.0</v>
      </c>
      <c r="F9517" s="9">
        <v>0.0</v>
      </c>
      <c r="G9517" s="9">
        <v>1000.0</v>
      </c>
    </row>
    <row r="9518">
      <c r="A9518" s="9" t="s">
        <v>45311</v>
      </c>
      <c r="B9518" s="9" t="s">
        <v>45313</v>
      </c>
      <c r="C9518" s="9" t="s">
        <v>45315</v>
      </c>
      <c r="D9518" s="9">
        <v>0.0</v>
      </c>
      <c r="E9518" s="9">
        <v>1000.0</v>
      </c>
      <c r="F9518" s="9">
        <v>0.0</v>
      </c>
      <c r="G9518" s="9">
        <v>1000.0</v>
      </c>
    </row>
    <row r="9519">
      <c r="A9519" s="9" t="s">
        <v>45325</v>
      </c>
      <c r="B9519" s="9" t="s">
        <v>45327</v>
      </c>
      <c r="C9519" s="9" t="s">
        <v>45329</v>
      </c>
      <c r="D9519" s="9">
        <v>0.0</v>
      </c>
      <c r="E9519" s="9">
        <v>1000.0</v>
      </c>
      <c r="F9519" s="9">
        <v>0.0</v>
      </c>
      <c r="G9519" s="9">
        <v>1000.0</v>
      </c>
    </row>
    <row r="9520">
      <c r="A9520" s="9" t="s">
        <v>45334</v>
      </c>
      <c r="B9520" s="9" t="s">
        <v>45336</v>
      </c>
      <c r="C9520" s="9" t="s">
        <v>45338</v>
      </c>
      <c r="D9520" s="9">
        <v>0.0</v>
      </c>
      <c r="E9520" s="9">
        <v>1000.0</v>
      </c>
      <c r="F9520" s="9">
        <v>0.0</v>
      </c>
      <c r="G9520" s="9">
        <v>1000.0</v>
      </c>
    </row>
    <row r="9521">
      <c r="A9521" s="9" t="s">
        <v>45345</v>
      </c>
      <c r="B9521" s="9" t="s">
        <v>45348</v>
      </c>
      <c r="C9521" s="9" t="s">
        <v>45350</v>
      </c>
      <c r="D9521" s="9">
        <v>0.0</v>
      </c>
      <c r="E9521" s="9">
        <v>1000.0</v>
      </c>
      <c r="F9521" s="9">
        <v>0.0</v>
      </c>
      <c r="G9521" s="9">
        <v>1000.0</v>
      </c>
    </row>
    <row r="9522">
      <c r="A9522" s="9" t="s">
        <v>45359</v>
      </c>
      <c r="B9522" s="9" t="s">
        <v>45362</v>
      </c>
      <c r="C9522" s="9" t="s">
        <v>45364</v>
      </c>
      <c r="D9522" s="9">
        <v>0.0</v>
      </c>
      <c r="E9522" s="9">
        <v>1000.0</v>
      </c>
      <c r="F9522" s="9">
        <v>0.0</v>
      </c>
      <c r="G9522" s="9">
        <v>1000.0</v>
      </c>
    </row>
    <row r="9523">
      <c r="A9523" s="9" t="s">
        <v>45374</v>
      </c>
      <c r="B9523" s="9" t="s">
        <v>45377</v>
      </c>
      <c r="C9523" s="9" t="s">
        <v>45378</v>
      </c>
      <c r="D9523" s="9">
        <v>0.0</v>
      </c>
      <c r="E9523" s="9">
        <v>1000.0</v>
      </c>
      <c r="F9523" s="9">
        <v>0.0</v>
      </c>
      <c r="G9523" s="9">
        <v>1000.0</v>
      </c>
    </row>
    <row r="9524">
      <c r="A9524" s="9" t="s">
        <v>45388</v>
      </c>
      <c r="B9524" s="9" t="s">
        <v>45391</v>
      </c>
      <c r="C9524" s="9" t="s">
        <v>45393</v>
      </c>
      <c r="D9524" s="9">
        <v>0.0</v>
      </c>
      <c r="E9524" s="9">
        <v>1000.0</v>
      </c>
      <c r="F9524" s="9">
        <v>0.0</v>
      </c>
      <c r="G9524" s="9">
        <v>1000.0</v>
      </c>
    </row>
    <row r="9525">
      <c r="A9525" s="9" t="s">
        <v>45400</v>
      </c>
      <c r="B9525" s="9" t="s">
        <v>45402</v>
      </c>
      <c r="C9525" s="9" t="s">
        <v>45403</v>
      </c>
      <c r="D9525" s="9">
        <v>0.0</v>
      </c>
      <c r="E9525" s="9">
        <v>1000.0</v>
      </c>
      <c r="F9525" s="9">
        <v>0.0</v>
      </c>
      <c r="G9525" s="9">
        <v>1000.0</v>
      </c>
    </row>
    <row r="9526">
      <c r="A9526" s="9" t="s">
        <v>45410</v>
      </c>
      <c r="B9526" s="9" t="s">
        <v>45412</v>
      </c>
      <c r="C9526" s="9" t="s">
        <v>45414</v>
      </c>
      <c r="D9526" s="9">
        <v>0.0</v>
      </c>
      <c r="E9526" s="9">
        <v>1000.0</v>
      </c>
      <c r="F9526" s="9">
        <v>0.0</v>
      </c>
      <c r="G9526" s="9">
        <v>1000.0</v>
      </c>
    </row>
    <row r="9527">
      <c r="A9527" s="9" t="s">
        <v>45425</v>
      </c>
      <c r="B9527" s="9" t="s">
        <v>45427</v>
      </c>
      <c r="C9527" s="9" t="s">
        <v>45428</v>
      </c>
      <c r="D9527" s="9">
        <v>0.0</v>
      </c>
      <c r="E9527" s="9">
        <v>1000.0</v>
      </c>
      <c r="F9527" s="9">
        <v>0.0</v>
      </c>
      <c r="G9527" s="9">
        <v>1000.0</v>
      </c>
    </row>
    <row r="9528">
      <c r="A9528" s="9" t="s">
        <v>45437</v>
      </c>
      <c r="B9528" s="9" t="s">
        <v>45438</v>
      </c>
      <c r="C9528" s="9" t="s">
        <v>45439</v>
      </c>
      <c r="D9528" s="9">
        <v>0.0</v>
      </c>
      <c r="E9528" s="9">
        <v>1000.0</v>
      </c>
      <c r="F9528" s="9">
        <v>0.0</v>
      </c>
      <c r="G9528" s="9">
        <v>1000.0</v>
      </c>
    </row>
    <row r="9529">
      <c r="A9529" s="9" t="s">
        <v>45447</v>
      </c>
      <c r="B9529" s="9" t="s">
        <v>45449</v>
      </c>
      <c r="C9529" s="9" t="s">
        <v>45451</v>
      </c>
      <c r="D9529" s="9">
        <v>0.0</v>
      </c>
      <c r="E9529" s="9">
        <v>1000.0</v>
      </c>
      <c r="F9529" s="9">
        <v>0.0</v>
      </c>
      <c r="G9529" s="9">
        <v>1000.0</v>
      </c>
    </row>
    <row r="9530">
      <c r="A9530" s="9" t="s">
        <v>45458</v>
      </c>
      <c r="B9530" s="9" t="s">
        <v>45460</v>
      </c>
      <c r="C9530" s="9" t="s">
        <v>45461</v>
      </c>
      <c r="D9530" s="9">
        <v>0.0</v>
      </c>
      <c r="E9530" s="9">
        <v>1000.0</v>
      </c>
      <c r="F9530" s="9">
        <v>0.0</v>
      </c>
      <c r="G9530" s="9">
        <v>1000.0</v>
      </c>
    </row>
    <row r="9531">
      <c r="A9531" s="9" t="s">
        <v>45470</v>
      </c>
      <c r="B9531" s="9" t="s">
        <v>45472</v>
      </c>
      <c r="C9531" s="9" t="s">
        <v>45473</v>
      </c>
      <c r="D9531" s="9">
        <v>0.0</v>
      </c>
      <c r="E9531" s="9">
        <v>1000.0</v>
      </c>
      <c r="F9531" s="9">
        <v>0.0</v>
      </c>
      <c r="G9531" s="9">
        <v>1000.0</v>
      </c>
    </row>
    <row r="9532">
      <c r="A9532" s="9" t="s">
        <v>45482</v>
      </c>
      <c r="B9532" s="9" t="s">
        <v>45485</v>
      </c>
      <c r="C9532" s="9" t="s">
        <v>45487</v>
      </c>
      <c r="D9532" s="9">
        <v>0.0</v>
      </c>
      <c r="E9532" s="9">
        <v>1000.0</v>
      </c>
      <c r="F9532" s="9">
        <v>0.0</v>
      </c>
      <c r="G9532" s="9">
        <v>1000.0</v>
      </c>
    </row>
    <row r="9533">
      <c r="A9533" s="9" t="s">
        <v>45494</v>
      </c>
      <c r="B9533" s="9" t="s">
        <v>45496</v>
      </c>
      <c r="C9533" s="9" t="s">
        <v>45497</v>
      </c>
      <c r="D9533" s="9">
        <v>-1000.0</v>
      </c>
      <c r="E9533" s="9">
        <v>1000.0</v>
      </c>
      <c r="F9533" s="9">
        <v>-1000.0</v>
      </c>
      <c r="G9533" s="9">
        <v>1000.0</v>
      </c>
    </row>
    <row r="9534">
      <c r="A9534" s="9" t="s">
        <v>45505</v>
      </c>
      <c r="B9534" s="9" t="s">
        <v>45506</v>
      </c>
      <c r="C9534" s="9" t="s">
        <v>45508</v>
      </c>
      <c r="D9534" s="9">
        <v>0.0</v>
      </c>
      <c r="E9534" s="9">
        <v>1000.0</v>
      </c>
      <c r="F9534" s="9">
        <v>0.0</v>
      </c>
      <c r="G9534" s="9">
        <v>1000.0</v>
      </c>
    </row>
    <row r="9535">
      <c r="A9535" s="9" t="s">
        <v>45520</v>
      </c>
      <c r="B9535" s="9" t="s">
        <v>45523</v>
      </c>
      <c r="C9535" s="9" t="s">
        <v>45525</v>
      </c>
      <c r="D9535" s="9">
        <v>0.0</v>
      </c>
      <c r="E9535" s="9">
        <v>1000.0</v>
      </c>
      <c r="F9535" s="9">
        <v>0.0</v>
      </c>
      <c r="G9535" s="9">
        <v>1000.0</v>
      </c>
    </row>
    <row r="9536">
      <c r="A9536" s="9" t="s">
        <v>45532</v>
      </c>
      <c r="B9536" s="9" t="s">
        <v>45535</v>
      </c>
      <c r="C9536" s="9" t="s">
        <v>45536</v>
      </c>
      <c r="D9536" s="9">
        <v>0.0</v>
      </c>
      <c r="E9536" s="9">
        <v>1000.0</v>
      </c>
      <c r="F9536" s="9">
        <v>0.0</v>
      </c>
      <c r="G9536" s="9">
        <v>1000.0</v>
      </c>
    </row>
    <row r="9537">
      <c r="A9537" s="9" t="s">
        <v>45548</v>
      </c>
      <c r="B9537" s="9" t="s">
        <v>45549</v>
      </c>
      <c r="C9537" s="9" t="s">
        <v>45550</v>
      </c>
      <c r="D9537" s="9">
        <v>-1000.0</v>
      </c>
      <c r="E9537" s="9">
        <v>1000.0</v>
      </c>
      <c r="F9537" s="9">
        <v>-1000.0</v>
      </c>
      <c r="G9537" s="9">
        <v>1000.0</v>
      </c>
    </row>
    <row r="9538">
      <c r="A9538" s="9" t="s">
        <v>45561</v>
      </c>
      <c r="B9538" s="9" t="s">
        <v>45564</v>
      </c>
      <c r="C9538" s="9" t="s">
        <v>45566</v>
      </c>
      <c r="D9538" s="9">
        <v>-1000.0</v>
      </c>
      <c r="E9538" s="9">
        <v>1000.0</v>
      </c>
      <c r="F9538" s="9">
        <v>-1000.0</v>
      </c>
      <c r="G9538" s="9">
        <v>1000.0</v>
      </c>
    </row>
    <row r="9539">
      <c r="A9539" s="9" t="s">
        <v>45569</v>
      </c>
      <c r="B9539" s="9" t="s">
        <v>45571</v>
      </c>
      <c r="C9539" s="9" t="s">
        <v>45574</v>
      </c>
      <c r="D9539" s="9">
        <v>-1000.0</v>
      </c>
      <c r="E9539" s="9">
        <v>1000.0</v>
      </c>
      <c r="F9539" s="9">
        <v>-1000.0</v>
      </c>
      <c r="G9539" s="9">
        <v>1000.0</v>
      </c>
    </row>
    <row r="9540">
      <c r="A9540" s="9" t="s">
        <v>45581</v>
      </c>
      <c r="B9540" s="9" t="s">
        <v>45585</v>
      </c>
      <c r="C9540" s="9" t="s">
        <v>45587</v>
      </c>
      <c r="D9540" s="9">
        <v>-1000.0</v>
      </c>
      <c r="E9540" s="9">
        <v>1000.0</v>
      </c>
      <c r="F9540" s="9">
        <v>-1000.0</v>
      </c>
      <c r="G9540" s="9">
        <v>1000.0</v>
      </c>
    </row>
    <row r="9541">
      <c r="A9541" s="9" t="s">
        <v>45602</v>
      </c>
      <c r="B9541" s="9" t="s">
        <v>45605</v>
      </c>
      <c r="C9541" s="9" t="s">
        <v>45606</v>
      </c>
      <c r="D9541" s="9">
        <v>-1000.0</v>
      </c>
      <c r="E9541" s="9">
        <v>1000.0</v>
      </c>
      <c r="F9541" s="9">
        <v>-1000.0</v>
      </c>
      <c r="G9541" s="9">
        <v>1000.0</v>
      </c>
    </row>
    <row r="9542">
      <c r="A9542" s="9" t="s">
        <v>45615</v>
      </c>
      <c r="B9542" s="9" t="s">
        <v>45605</v>
      </c>
      <c r="C9542" s="9" t="s">
        <v>45620</v>
      </c>
      <c r="D9542" s="9">
        <v>-1000.0</v>
      </c>
      <c r="E9542" s="9">
        <v>1000.0</v>
      </c>
      <c r="F9542" s="9">
        <v>-1000.0</v>
      </c>
      <c r="G9542" s="9">
        <v>1000.0</v>
      </c>
    </row>
    <row r="9543">
      <c r="A9543" s="9" t="s">
        <v>45626</v>
      </c>
      <c r="B9543" s="9" t="s">
        <v>45629</v>
      </c>
      <c r="C9543" s="9" t="s">
        <v>45630</v>
      </c>
      <c r="D9543" s="9">
        <v>-1000.0</v>
      </c>
      <c r="E9543" s="9">
        <v>1000.0</v>
      </c>
      <c r="F9543" s="9">
        <v>-1000.0</v>
      </c>
      <c r="G9543" s="9">
        <v>1000.0</v>
      </c>
    </row>
    <row r="9544">
      <c r="A9544" s="9" t="s">
        <v>45639</v>
      </c>
      <c r="B9544" s="9" t="s">
        <v>45641</v>
      </c>
      <c r="C9544" s="9" t="s">
        <v>45642</v>
      </c>
      <c r="D9544" s="9">
        <v>0.0</v>
      </c>
      <c r="E9544" s="9">
        <v>1000.0</v>
      </c>
      <c r="F9544" s="9">
        <v>0.0</v>
      </c>
      <c r="G9544" s="9">
        <v>1000.0</v>
      </c>
    </row>
    <row r="9545">
      <c r="A9545" s="9" t="s">
        <v>45654</v>
      </c>
      <c r="B9545" s="9" t="s">
        <v>45655</v>
      </c>
      <c r="C9545" s="9" t="s">
        <v>45657</v>
      </c>
      <c r="D9545" s="9">
        <v>0.0</v>
      </c>
      <c r="E9545" s="9">
        <v>1000.0</v>
      </c>
      <c r="F9545" s="9">
        <v>0.0</v>
      </c>
      <c r="G9545" s="9">
        <v>1000.0</v>
      </c>
    </row>
    <row r="9546">
      <c r="A9546" s="9" t="s">
        <v>45669</v>
      </c>
      <c r="B9546" s="9" t="s">
        <v>45671</v>
      </c>
      <c r="C9546" s="9" t="s">
        <v>45673</v>
      </c>
      <c r="D9546" s="9">
        <v>-1000.0</v>
      </c>
      <c r="E9546" s="9">
        <v>1000.0</v>
      </c>
      <c r="F9546" s="9">
        <v>-1000.0</v>
      </c>
      <c r="G9546" s="9">
        <v>1000.0</v>
      </c>
    </row>
    <row r="9547">
      <c r="A9547" s="9" t="s">
        <v>45682</v>
      </c>
      <c r="B9547" s="9" t="s">
        <v>45685</v>
      </c>
      <c r="C9547" s="9" t="s">
        <v>45686</v>
      </c>
      <c r="D9547" s="9">
        <v>-1000.0</v>
      </c>
      <c r="E9547" s="9">
        <v>1000.0</v>
      </c>
      <c r="F9547" s="9">
        <v>-1000.0</v>
      </c>
      <c r="G9547" s="9">
        <v>1000.0</v>
      </c>
    </row>
    <row r="9548">
      <c r="A9548" s="9" t="s">
        <v>45693</v>
      </c>
      <c r="B9548" s="9" t="s">
        <v>45697</v>
      </c>
      <c r="C9548" s="9" t="s">
        <v>45698</v>
      </c>
      <c r="D9548" s="9">
        <v>-1000.0</v>
      </c>
      <c r="E9548" s="9">
        <v>1000.0</v>
      </c>
      <c r="F9548" s="9">
        <v>-1000.0</v>
      </c>
      <c r="G9548" s="9">
        <v>1000.0</v>
      </c>
    </row>
    <row r="9549">
      <c r="A9549" s="9" t="s">
        <v>45703</v>
      </c>
      <c r="B9549" s="9" t="s">
        <v>45705</v>
      </c>
      <c r="C9549" s="9" t="s">
        <v>45708</v>
      </c>
      <c r="D9549" s="9">
        <v>0.0</v>
      </c>
      <c r="E9549" s="9">
        <v>1000.0</v>
      </c>
      <c r="F9549" s="9">
        <v>0.0</v>
      </c>
      <c r="G9549" s="9">
        <v>1000.0</v>
      </c>
    </row>
    <row r="9550">
      <c r="A9550" s="9" t="s">
        <v>45716</v>
      </c>
      <c r="B9550" s="9" t="s">
        <v>45535</v>
      </c>
      <c r="C9550" s="9" t="s">
        <v>45719</v>
      </c>
      <c r="D9550" s="9">
        <v>0.0</v>
      </c>
      <c r="E9550" s="9">
        <v>1000.0</v>
      </c>
      <c r="F9550" s="9">
        <v>0.0</v>
      </c>
      <c r="G9550" s="9">
        <v>1000.0</v>
      </c>
    </row>
    <row r="9551">
      <c r="A9551" s="9" t="s">
        <v>45730</v>
      </c>
      <c r="B9551" s="9" t="s">
        <v>45535</v>
      </c>
      <c r="C9551" s="9" t="s">
        <v>45733</v>
      </c>
      <c r="D9551" s="9">
        <v>0.0</v>
      </c>
      <c r="E9551" s="9">
        <v>1000.0</v>
      </c>
      <c r="F9551" s="9">
        <v>0.0</v>
      </c>
      <c r="G9551" s="9">
        <v>1000.0</v>
      </c>
    </row>
    <row r="9552">
      <c r="A9552" s="9" t="s">
        <v>45740</v>
      </c>
      <c r="B9552" s="9" t="s">
        <v>45535</v>
      </c>
      <c r="C9552" s="9" t="s">
        <v>45742</v>
      </c>
      <c r="D9552" s="9">
        <v>0.0</v>
      </c>
      <c r="E9552" s="9">
        <v>1000.0</v>
      </c>
      <c r="F9552" s="9">
        <v>0.0</v>
      </c>
      <c r="G9552" s="9">
        <v>1000.0</v>
      </c>
    </row>
    <row r="9553">
      <c r="A9553" s="9" t="s">
        <v>45752</v>
      </c>
      <c r="B9553" s="9" t="s">
        <v>45535</v>
      </c>
      <c r="C9553" s="9" t="s">
        <v>45753</v>
      </c>
      <c r="D9553" s="9">
        <v>0.0</v>
      </c>
      <c r="E9553" s="9">
        <v>1000.0</v>
      </c>
      <c r="F9553" s="9">
        <v>0.0</v>
      </c>
      <c r="G9553" s="9">
        <v>1000.0</v>
      </c>
    </row>
    <row r="9554">
      <c r="A9554" s="9" t="s">
        <v>45761</v>
      </c>
      <c r="B9554" s="9" t="s">
        <v>45535</v>
      </c>
      <c r="C9554" s="9" t="s">
        <v>45764</v>
      </c>
      <c r="D9554" s="9">
        <v>0.0</v>
      </c>
      <c r="E9554" s="9">
        <v>1000.0</v>
      </c>
      <c r="F9554" s="9">
        <v>0.0</v>
      </c>
      <c r="G9554" s="9">
        <v>1000.0</v>
      </c>
    </row>
    <row r="9555">
      <c r="A9555" s="9" t="s">
        <v>45779</v>
      </c>
      <c r="B9555" s="9" t="s">
        <v>45780</v>
      </c>
      <c r="C9555" s="9" t="s">
        <v>45781</v>
      </c>
      <c r="D9555" s="9">
        <v>0.0</v>
      </c>
      <c r="E9555" s="9">
        <v>1000.0</v>
      </c>
      <c r="F9555" s="9">
        <v>0.0</v>
      </c>
      <c r="G9555" s="9">
        <v>1000.0</v>
      </c>
    </row>
    <row r="9556">
      <c r="A9556" s="9" t="s">
        <v>45790</v>
      </c>
      <c r="B9556" s="9" t="s">
        <v>45780</v>
      </c>
      <c r="C9556" s="9" t="s">
        <v>45794</v>
      </c>
      <c r="D9556" s="9">
        <v>0.0</v>
      </c>
      <c r="E9556" s="9">
        <v>1000.0</v>
      </c>
      <c r="F9556" s="9">
        <v>0.0</v>
      </c>
      <c r="G9556" s="9">
        <v>1000.0</v>
      </c>
    </row>
    <row r="9557">
      <c r="A9557" s="9" t="s">
        <v>45802</v>
      </c>
      <c r="B9557" s="9" t="s">
        <v>45506</v>
      </c>
      <c r="C9557" s="9" t="s">
        <v>45806</v>
      </c>
      <c r="D9557" s="9">
        <v>0.0</v>
      </c>
      <c r="E9557" s="9">
        <v>1000.0</v>
      </c>
      <c r="F9557" s="9">
        <v>0.0</v>
      </c>
      <c r="G9557" s="9">
        <v>1000.0</v>
      </c>
    </row>
    <row r="9558">
      <c r="A9558" s="9" t="s">
        <v>45812</v>
      </c>
      <c r="B9558" s="9" t="s">
        <v>45814</v>
      </c>
      <c r="C9558" s="9" t="s">
        <v>45816</v>
      </c>
      <c r="D9558" s="9">
        <v>0.0</v>
      </c>
      <c r="E9558" s="9">
        <v>1000.0</v>
      </c>
      <c r="F9558" s="9">
        <v>0.0</v>
      </c>
      <c r="G9558" s="9">
        <v>1000.0</v>
      </c>
    </row>
    <row r="9559">
      <c r="A9559" s="9" t="s">
        <v>45822</v>
      </c>
      <c r="B9559" s="9" t="s">
        <v>45824</v>
      </c>
      <c r="C9559" s="9" t="s">
        <v>45825</v>
      </c>
      <c r="D9559" s="9">
        <v>-1000.0</v>
      </c>
      <c r="E9559" s="9">
        <v>1000.0</v>
      </c>
      <c r="F9559" s="9">
        <v>-1000.0</v>
      </c>
      <c r="G9559" s="9">
        <v>1000.0</v>
      </c>
    </row>
    <row r="9560">
      <c r="A9560" s="9" t="s">
        <v>45839</v>
      </c>
      <c r="B9560" s="9" t="s">
        <v>45841</v>
      </c>
      <c r="C9560" s="9" t="s">
        <v>45842</v>
      </c>
      <c r="D9560" s="9">
        <v>0.0</v>
      </c>
      <c r="E9560" s="9">
        <v>1000.0</v>
      </c>
      <c r="F9560" s="9">
        <v>0.0</v>
      </c>
      <c r="G9560" s="9">
        <v>1000.0</v>
      </c>
    </row>
    <row r="9561">
      <c r="A9561" s="9" t="s">
        <v>45854</v>
      </c>
      <c r="B9561" s="9" t="s">
        <v>45855</v>
      </c>
      <c r="C9561" s="9" t="s">
        <v>45856</v>
      </c>
      <c r="D9561" s="9">
        <v>-1000.0</v>
      </c>
      <c r="E9561" s="9">
        <v>1000.0</v>
      </c>
      <c r="F9561" s="9">
        <v>-1000.0</v>
      </c>
      <c r="G9561" s="9">
        <v>1000.0</v>
      </c>
    </row>
    <row r="9562">
      <c r="A9562" s="9" t="s">
        <v>45863</v>
      </c>
      <c r="B9562" s="9" t="s">
        <v>45864</v>
      </c>
      <c r="C9562" s="9" t="s">
        <v>45866</v>
      </c>
      <c r="D9562" s="9">
        <v>0.0</v>
      </c>
      <c r="E9562" s="9">
        <v>1000.0</v>
      </c>
      <c r="F9562" s="9">
        <v>0.0</v>
      </c>
      <c r="G9562" s="9">
        <v>1000.0</v>
      </c>
    </row>
    <row r="9563">
      <c r="A9563" s="9" t="s">
        <v>45881</v>
      </c>
      <c r="B9563" s="9" t="s">
        <v>45884</v>
      </c>
      <c r="C9563" s="9" t="s">
        <v>45886</v>
      </c>
      <c r="D9563" s="9">
        <v>-1000.0</v>
      </c>
      <c r="E9563" s="9">
        <v>1000.0</v>
      </c>
      <c r="F9563" s="9">
        <v>-1000.0</v>
      </c>
      <c r="G9563" s="9">
        <v>1000.0</v>
      </c>
    </row>
    <row r="9564">
      <c r="A9564" s="9" t="s">
        <v>45893</v>
      </c>
      <c r="B9564" s="9" t="s">
        <v>45895</v>
      </c>
      <c r="C9564" s="9" t="s">
        <v>45897</v>
      </c>
      <c r="D9564" s="9">
        <v>-1000.0</v>
      </c>
      <c r="E9564" s="9">
        <v>1000.0</v>
      </c>
      <c r="F9564" s="9">
        <v>-1000.0</v>
      </c>
      <c r="G9564" s="9">
        <v>1000.0</v>
      </c>
    </row>
    <row r="9565">
      <c r="A9565" s="9" t="s">
        <v>45905</v>
      </c>
      <c r="B9565" s="9" t="s">
        <v>45907</v>
      </c>
      <c r="C9565" s="9" t="s">
        <v>45909</v>
      </c>
      <c r="D9565" s="9">
        <v>-1000.0</v>
      </c>
      <c r="E9565" s="9">
        <v>1000.0</v>
      </c>
      <c r="F9565" s="9">
        <v>-1000.0</v>
      </c>
      <c r="G9565" s="9">
        <v>1000.0</v>
      </c>
    </row>
    <row r="9566">
      <c r="A9566" s="9" t="s">
        <v>45914</v>
      </c>
      <c r="B9566" s="9" t="s">
        <v>45915</v>
      </c>
      <c r="C9566" s="9" t="s">
        <v>45916</v>
      </c>
      <c r="D9566" s="9">
        <v>0.0</v>
      </c>
      <c r="E9566" s="9">
        <v>1000.0</v>
      </c>
      <c r="F9566" s="9">
        <v>0.0</v>
      </c>
      <c r="G9566" s="9">
        <v>1000.0</v>
      </c>
    </row>
    <row r="9567">
      <c r="A9567" s="9" t="s">
        <v>45928</v>
      </c>
      <c r="B9567" s="9" t="s">
        <v>45929</v>
      </c>
      <c r="C9567" s="9" t="s">
        <v>45932</v>
      </c>
      <c r="D9567" s="9">
        <v>0.0</v>
      </c>
      <c r="E9567" s="9">
        <v>1000.0</v>
      </c>
      <c r="F9567" s="9">
        <v>0.0</v>
      </c>
      <c r="G9567" s="9">
        <v>1000.0</v>
      </c>
    </row>
    <row r="9568">
      <c r="A9568" s="9" t="s">
        <v>45937</v>
      </c>
      <c r="B9568" s="9" t="s">
        <v>45939</v>
      </c>
      <c r="C9568" s="9" t="s">
        <v>45941</v>
      </c>
      <c r="D9568" s="9">
        <v>0.0</v>
      </c>
      <c r="E9568" s="9">
        <v>1000.0</v>
      </c>
      <c r="F9568" s="9">
        <v>0.0</v>
      </c>
      <c r="G9568" s="9">
        <v>1000.0</v>
      </c>
    </row>
    <row r="9569">
      <c r="A9569" s="9" t="s">
        <v>45948</v>
      </c>
      <c r="B9569" s="9" t="s">
        <v>45949</v>
      </c>
      <c r="C9569" s="9" t="s">
        <v>45951</v>
      </c>
      <c r="D9569" s="9">
        <v>-1000.0</v>
      </c>
      <c r="E9569" s="9">
        <v>1000.0</v>
      </c>
      <c r="F9569" s="9">
        <v>-1000.0</v>
      </c>
      <c r="G9569" s="9">
        <v>1000.0</v>
      </c>
    </row>
    <row r="9570">
      <c r="A9570" s="9" t="s">
        <v>45964</v>
      </c>
      <c r="B9570" s="9" t="s">
        <v>45965</v>
      </c>
      <c r="C9570" s="9" t="s">
        <v>45966</v>
      </c>
      <c r="D9570" s="9">
        <v>-1000.0</v>
      </c>
      <c r="E9570" s="9">
        <v>1000.0</v>
      </c>
      <c r="F9570" s="9">
        <v>-1000.0</v>
      </c>
      <c r="G9570" s="9">
        <v>1000.0</v>
      </c>
    </row>
    <row r="9571">
      <c r="A9571" s="9" t="s">
        <v>45975</v>
      </c>
      <c r="B9571" s="9" t="s">
        <v>45977</v>
      </c>
      <c r="C9571" s="9" t="s">
        <v>45978</v>
      </c>
      <c r="D9571" s="9">
        <v>-1000.0</v>
      </c>
      <c r="E9571" s="9">
        <v>1000.0</v>
      </c>
      <c r="F9571" s="9">
        <v>-1000.0</v>
      </c>
      <c r="G9571" s="9">
        <v>1000.0</v>
      </c>
    </row>
    <row r="9572">
      <c r="A9572" s="9" t="s">
        <v>45985</v>
      </c>
      <c r="B9572" s="9" t="s">
        <v>45986</v>
      </c>
      <c r="C9572" s="9" t="s">
        <v>45988</v>
      </c>
      <c r="D9572" s="9">
        <v>-1000.0</v>
      </c>
      <c r="E9572" s="9">
        <v>1000.0</v>
      </c>
      <c r="F9572" s="9">
        <v>-1000.0</v>
      </c>
      <c r="G9572" s="9">
        <v>1000.0</v>
      </c>
    </row>
    <row r="9573">
      <c r="A9573" s="9" t="s">
        <v>45997</v>
      </c>
      <c r="B9573" s="9" t="s">
        <v>46000</v>
      </c>
      <c r="C9573" s="9" t="s">
        <v>46002</v>
      </c>
      <c r="D9573" s="9">
        <v>0.0</v>
      </c>
      <c r="E9573" s="9">
        <v>1000.0</v>
      </c>
      <c r="F9573" s="9">
        <v>0.0</v>
      </c>
      <c r="G9573" s="9">
        <v>1000.0</v>
      </c>
    </row>
    <row r="9574">
      <c r="A9574" s="9" t="s">
        <v>46023</v>
      </c>
      <c r="B9574" s="9" t="s">
        <v>46026</v>
      </c>
      <c r="C9574" s="9" t="s">
        <v>46028</v>
      </c>
      <c r="D9574" s="9">
        <v>0.0</v>
      </c>
      <c r="E9574" s="9">
        <v>1000.0</v>
      </c>
      <c r="F9574" s="9">
        <v>0.0</v>
      </c>
      <c r="G9574" s="9">
        <v>1000.0</v>
      </c>
    </row>
    <row r="9575">
      <c r="A9575" s="9" t="s">
        <v>46039</v>
      </c>
      <c r="B9575" s="9" t="s">
        <v>46042</v>
      </c>
      <c r="C9575" s="9" t="s">
        <v>46043</v>
      </c>
      <c r="D9575" s="9">
        <v>0.0</v>
      </c>
      <c r="E9575" s="9">
        <v>1000.0</v>
      </c>
      <c r="F9575" s="9">
        <v>0.0</v>
      </c>
      <c r="G9575" s="9">
        <v>1000.0</v>
      </c>
    </row>
    <row r="9576">
      <c r="A9576" s="9" t="s">
        <v>12185</v>
      </c>
      <c r="B9576" s="9" t="s">
        <v>12187</v>
      </c>
      <c r="C9576" s="9" t="s">
        <v>12188</v>
      </c>
      <c r="D9576" s="9">
        <v>-1000.0</v>
      </c>
      <c r="E9576" s="9">
        <v>1000.0</v>
      </c>
      <c r="F9576" s="9">
        <v>-1000.0</v>
      </c>
      <c r="G9576" s="9">
        <v>1000.0</v>
      </c>
    </row>
    <row r="9577">
      <c r="A9577" s="9" t="s">
        <v>46050</v>
      </c>
      <c r="B9577" s="9" t="s">
        <v>46052</v>
      </c>
      <c r="C9577" s="9" t="s">
        <v>46054</v>
      </c>
      <c r="D9577" s="9">
        <v>-1000.0</v>
      </c>
      <c r="E9577" s="9">
        <v>1000.0</v>
      </c>
      <c r="F9577" s="9">
        <v>-1000.0</v>
      </c>
      <c r="G9577" s="9">
        <v>1000.0</v>
      </c>
    </row>
    <row r="9578">
      <c r="A9578" s="9" t="s">
        <v>46059</v>
      </c>
      <c r="B9578" s="9" t="s">
        <v>46061</v>
      </c>
      <c r="C9578" s="9" t="s">
        <v>46062</v>
      </c>
      <c r="D9578" s="9">
        <v>-1000.0</v>
      </c>
      <c r="E9578" s="9">
        <v>1000.0</v>
      </c>
      <c r="F9578" s="9">
        <v>-1000.0</v>
      </c>
      <c r="G9578" s="9">
        <v>1000.0</v>
      </c>
    </row>
    <row r="9579">
      <c r="A9579" s="9" t="s">
        <v>12197</v>
      </c>
      <c r="B9579" s="9" t="s">
        <v>12198</v>
      </c>
      <c r="C9579" s="9" t="s">
        <v>12201</v>
      </c>
      <c r="D9579" s="9">
        <v>-1000.0</v>
      </c>
      <c r="E9579" s="9">
        <v>1000.0</v>
      </c>
      <c r="F9579" s="9">
        <v>-1000.0</v>
      </c>
      <c r="G9579" s="9">
        <v>1000.0</v>
      </c>
    </row>
    <row r="9580">
      <c r="A9580" s="9" t="s">
        <v>46066</v>
      </c>
      <c r="B9580" s="9" t="s">
        <v>46068</v>
      </c>
      <c r="C9580" s="9" t="s">
        <v>46069</v>
      </c>
      <c r="D9580" s="9">
        <v>-1000.0</v>
      </c>
      <c r="E9580" s="9">
        <v>1000.0</v>
      </c>
      <c r="F9580" s="9">
        <v>-1000.0</v>
      </c>
      <c r="G9580" s="9">
        <v>1000.0</v>
      </c>
    </row>
    <row r="9581">
      <c r="A9581" s="9" t="s">
        <v>12219</v>
      </c>
      <c r="B9581" s="9" t="s">
        <v>12222</v>
      </c>
      <c r="C9581" s="9" t="s">
        <v>12223</v>
      </c>
      <c r="D9581" s="9">
        <v>-1000.0</v>
      </c>
      <c r="E9581" s="9">
        <v>1000.0</v>
      </c>
      <c r="F9581" s="9">
        <v>-1000.0</v>
      </c>
      <c r="G9581" s="9">
        <v>1000.0</v>
      </c>
    </row>
    <row r="9582">
      <c r="A9582" s="9" t="s">
        <v>46075</v>
      </c>
      <c r="B9582" s="9" t="s">
        <v>46076</v>
      </c>
      <c r="C9582" s="9" t="s">
        <v>46077</v>
      </c>
      <c r="D9582" s="9">
        <v>-1000.0</v>
      </c>
      <c r="E9582" s="9">
        <v>1000.0</v>
      </c>
      <c r="F9582" s="9">
        <v>-1000.0</v>
      </c>
      <c r="G9582" s="9">
        <v>1000.0</v>
      </c>
    </row>
    <row r="9583">
      <c r="A9583" s="9" t="s">
        <v>12233</v>
      </c>
      <c r="B9583" s="9" t="s">
        <v>12236</v>
      </c>
      <c r="C9583" s="9" t="s">
        <v>12238</v>
      </c>
      <c r="D9583" s="9">
        <v>-1000.0</v>
      </c>
      <c r="E9583" s="9">
        <v>1000.0</v>
      </c>
      <c r="F9583" s="9">
        <v>-1000.0</v>
      </c>
      <c r="G9583" s="9">
        <v>1000.0</v>
      </c>
    </row>
    <row r="9584">
      <c r="A9584" s="9" t="s">
        <v>46078</v>
      </c>
      <c r="B9584" s="9" t="s">
        <v>46079</v>
      </c>
      <c r="C9584" s="9" t="s">
        <v>46081</v>
      </c>
      <c r="D9584" s="9">
        <v>-1000.0</v>
      </c>
      <c r="E9584" s="9">
        <v>1000.0</v>
      </c>
      <c r="F9584" s="9">
        <v>-1000.0</v>
      </c>
      <c r="G9584" s="9">
        <v>1000.0</v>
      </c>
    </row>
    <row r="9585">
      <c r="A9585" s="9" t="s">
        <v>46087</v>
      </c>
      <c r="B9585" s="9" t="s">
        <v>46089</v>
      </c>
      <c r="C9585" s="9" t="s">
        <v>46090</v>
      </c>
      <c r="D9585" s="9">
        <v>0.0</v>
      </c>
      <c r="E9585" s="9">
        <v>1000.0</v>
      </c>
      <c r="F9585" s="9">
        <v>0.0</v>
      </c>
      <c r="G9585" s="9">
        <v>1000.0</v>
      </c>
    </row>
    <row r="9586">
      <c r="A9586" s="9" t="s">
        <v>46095</v>
      </c>
      <c r="B9586" s="9" t="s">
        <v>46096</v>
      </c>
      <c r="C9586" s="9" t="s">
        <v>46098</v>
      </c>
      <c r="D9586" s="9">
        <v>-1000.0</v>
      </c>
      <c r="E9586" s="9">
        <v>1000.0</v>
      </c>
      <c r="F9586" s="9">
        <v>-1000.0</v>
      </c>
      <c r="G9586" s="9">
        <v>1000.0</v>
      </c>
    </row>
    <row r="9587">
      <c r="A9587" s="9" t="s">
        <v>46103</v>
      </c>
      <c r="B9587" s="9" t="s">
        <v>46104</v>
      </c>
      <c r="C9587" s="9" t="s">
        <v>46106</v>
      </c>
      <c r="D9587" s="9">
        <v>-1000.0</v>
      </c>
      <c r="E9587" s="9">
        <v>1000.0</v>
      </c>
      <c r="F9587" s="9">
        <v>-1000.0</v>
      </c>
      <c r="G9587" s="9">
        <v>1000.0</v>
      </c>
    </row>
    <row r="9588">
      <c r="A9588" s="9" t="s">
        <v>12253</v>
      </c>
      <c r="B9588" s="9" t="s">
        <v>12255</v>
      </c>
      <c r="C9588" s="9" t="s">
        <v>12257</v>
      </c>
      <c r="D9588" s="9">
        <v>-1000.0</v>
      </c>
      <c r="E9588" s="9">
        <v>1000.0</v>
      </c>
      <c r="F9588" s="9">
        <v>-1000.0</v>
      </c>
      <c r="G9588" s="9">
        <v>1000.0</v>
      </c>
    </row>
    <row r="9589">
      <c r="A9589" s="9" t="s">
        <v>46111</v>
      </c>
      <c r="B9589" s="9" t="s">
        <v>46114</v>
      </c>
      <c r="C9589" s="9" t="s">
        <v>46116</v>
      </c>
      <c r="D9589" s="9">
        <v>0.0</v>
      </c>
      <c r="E9589" s="9">
        <v>1000.0</v>
      </c>
      <c r="F9589" s="9">
        <v>0.0</v>
      </c>
      <c r="G9589" s="9">
        <v>1000.0</v>
      </c>
    </row>
    <row r="9590">
      <c r="A9590" s="9" t="s">
        <v>46124</v>
      </c>
      <c r="B9590" s="9" t="s">
        <v>46125</v>
      </c>
      <c r="C9590" s="9" t="s">
        <v>46126</v>
      </c>
      <c r="D9590" s="9">
        <v>0.0</v>
      </c>
      <c r="E9590" s="9">
        <v>1000.0</v>
      </c>
      <c r="F9590" s="9">
        <v>0.0</v>
      </c>
      <c r="G9590" s="9">
        <v>1000.0</v>
      </c>
    </row>
    <row r="9591">
      <c r="A9591" s="9" t="s">
        <v>12265</v>
      </c>
      <c r="B9591" s="9" t="s">
        <v>12268</v>
      </c>
      <c r="C9591" s="9" t="s">
        <v>12269</v>
      </c>
      <c r="D9591" s="9">
        <v>-1000.0</v>
      </c>
      <c r="E9591" s="9">
        <v>1000.0</v>
      </c>
      <c r="F9591" s="9">
        <v>-1000.0</v>
      </c>
      <c r="G9591" s="9">
        <v>1000.0</v>
      </c>
    </row>
    <row r="9592">
      <c r="A9592" s="9" t="s">
        <v>46131</v>
      </c>
      <c r="B9592" s="9" t="s">
        <v>46096</v>
      </c>
      <c r="C9592" s="9" t="s">
        <v>46133</v>
      </c>
      <c r="D9592" s="9">
        <v>-1000.0</v>
      </c>
      <c r="E9592" s="9">
        <v>1000.0</v>
      </c>
      <c r="F9592" s="9">
        <v>-1000.0</v>
      </c>
      <c r="G9592" s="9">
        <v>1000.0</v>
      </c>
    </row>
    <row r="9593">
      <c r="A9593" s="9" t="s">
        <v>46135</v>
      </c>
      <c r="B9593" s="9" t="s">
        <v>46104</v>
      </c>
      <c r="C9593" s="9" t="s">
        <v>46137</v>
      </c>
      <c r="D9593" s="9">
        <v>-1000.0</v>
      </c>
      <c r="E9593" s="9">
        <v>1000.0</v>
      </c>
      <c r="F9593" s="9">
        <v>-1000.0</v>
      </c>
      <c r="G9593" s="9">
        <v>1000.0</v>
      </c>
    </row>
    <row r="9594">
      <c r="A9594" s="9" t="s">
        <v>12277</v>
      </c>
      <c r="B9594" s="9" t="s">
        <v>12255</v>
      </c>
      <c r="C9594" s="9" t="s">
        <v>12280</v>
      </c>
      <c r="D9594" s="9">
        <v>-1000.0</v>
      </c>
      <c r="E9594" s="9">
        <v>1000.0</v>
      </c>
      <c r="F9594" s="9">
        <v>-1000.0</v>
      </c>
      <c r="G9594" s="9">
        <v>1000.0</v>
      </c>
    </row>
    <row r="9595">
      <c r="A9595" s="9" t="s">
        <v>46139</v>
      </c>
      <c r="B9595" s="9" t="s">
        <v>46141</v>
      </c>
      <c r="C9595" s="9" t="s">
        <v>46143</v>
      </c>
      <c r="D9595" s="9">
        <v>0.0</v>
      </c>
      <c r="E9595" s="9">
        <v>1000.0</v>
      </c>
      <c r="F9595" s="9">
        <v>0.0</v>
      </c>
      <c r="G9595" s="9">
        <v>1000.0</v>
      </c>
    </row>
    <row r="9596">
      <c r="A9596" s="9" t="s">
        <v>46148</v>
      </c>
      <c r="B9596" s="9" t="s">
        <v>46150</v>
      </c>
      <c r="C9596" s="9" t="s">
        <v>46152</v>
      </c>
      <c r="D9596" s="9">
        <v>0.0</v>
      </c>
      <c r="E9596" s="9">
        <v>1000.0</v>
      </c>
      <c r="F9596" s="9">
        <v>0.0</v>
      </c>
      <c r="G9596" s="9">
        <v>1000.0</v>
      </c>
    </row>
    <row r="9597">
      <c r="A9597" s="9" t="s">
        <v>12288</v>
      </c>
      <c r="B9597" s="9" t="s">
        <v>12289</v>
      </c>
      <c r="C9597" s="9" t="s">
        <v>12291</v>
      </c>
      <c r="D9597" s="9">
        <v>-1000.0</v>
      </c>
      <c r="E9597" s="9">
        <v>1000.0</v>
      </c>
      <c r="F9597" s="9">
        <v>-1000.0</v>
      </c>
      <c r="G9597" s="9">
        <v>1000.0</v>
      </c>
    </row>
    <row r="9598">
      <c r="A9598" s="9" t="s">
        <v>46157</v>
      </c>
      <c r="B9598" s="9" t="s">
        <v>46158</v>
      </c>
      <c r="C9598" s="9" t="s">
        <v>46160</v>
      </c>
      <c r="D9598" s="9">
        <v>0.0</v>
      </c>
      <c r="E9598" s="9">
        <v>1000.0</v>
      </c>
      <c r="F9598" s="9">
        <v>0.0</v>
      </c>
      <c r="G9598" s="9">
        <v>1000.0</v>
      </c>
    </row>
    <row r="9599">
      <c r="A9599" s="9" t="s">
        <v>46167</v>
      </c>
      <c r="B9599" s="9" t="s">
        <v>46169</v>
      </c>
      <c r="C9599" s="9" t="s">
        <v>46170</v>
      </c>
      <c r="D9599" s="9">
        <v>0.0</v>
      </c>
      <c r="E9599" s="9">
        <v>1000.0</v>
      </c>
      <c r="F9599" s="9">
        <v>0.0</v>
      </c>
      <c r="G9599" s="9">
        <v>1000.0</v>
      </c>
    </row>
    <row r="9600">
      <c r="A9600" s="9" t="s">
        <v>12298</v>
      </c>
      <c r="B9600" s="9" t="s">
        <v>12300</v>
      </c>
      <c r="C9600" s="9" t="s">
        <v>12302</v>
      </c>
      <c r="D9600" s="9">
        <v>-1000.0</v>
      </c>
      <c r="E9600" s="9">
        <v>1000.0</v>
      </c>
      <c r="F9600" s="9">
        <v>-1000.0</v>
      </c>
      <c r="G9600" s="9">
        <v>1000.0</v>
      </c>
    </row>
    <row r="9601">
      <c r="A9601" s="9" t="s">
        <v>46177</v>
      </c>
      <c r="B9601" s="9" t="s">
        <v>46178</v>
      </c>
      <c r="C9601" s="9" t="s">
        <v>46179</v>
      </c>
      <c r="D9601" s="9">
        <v>0.0</v>
      </c>
      <c r="E9601" s="9">
        <v>1000.0</v>
      </c>
      <c r="F9601" s="9">
        <v>0.0</v>
      </c>
      <c r="G9601" s="9">
        <v>1000.0</v>
      </c>
    </row>
    <row r="9602">
      <c r="A9602" s="9" t="s">
        <v>46193</v>
      </c>
      <c r="B9602" s="9" t="s">
        <v>46194</v>
      </c>
      <c r="C9602" s="9" t="s">
        <v>46195</v>
      </c>
      <c r="D9602" s="9">
        <v>0.0</v>
      </c>
      <c r="E9602" s="9">
        <v>1000.0</v>
      </c>
      <c r="F9602" s="9">
        <v>0.0</v>
      </c>
      <c r="G9602" s="9">
        <v>1000.0</v>
      </c>
    </row>
    <row r="9603">
      <c r="A9603" s="9" t="s">
        <v>12311</v>
      </c>
      <c r="B9603" s="9" t="s">
        <v>12312</v>
      </c>
      <c r="C9603" s="9" t="s">
        <v>12314</v>
      </c>
      <c r="D9603" s="9">
        <v>-1000.0</v>
      </c>
      <c r="E9603" s="9">
        <v>1000.0</v>
      </c>
      <c r="F9603" s="9">
        <v>-1000.0</v>
      </c>
      <c r="G9603" s="9">
        <v>1000.0</v>
      </c>
    </row>
    <row r="9604">
      <c r="A9604" s="9" t="s">
        <v>46201</v>
      </c>
      <c r="B9604" s="9" t="s">
        <v>46203</v>
      </c>
      <c r="C9604" s="9" t="s">
        <v>46204</v>
      </c>
      <c r="D9604" s="9">
        <v>-1000.0</v>
      </c>
      <c r="E9604" s="9">
        <v>1000.0</v>
      </c>
      <c r="F9604" s="9">
        <v>-1000.0</v>
      </c>
      <c r="G9604" s="9">
        <v>1000.0</v>
      </c>
    </row>
    <row r="9605">
      <c r="A9605" s="9" t="s">
        <v>46211</v>
      </c>
      <c r="B9605" s="9" t="s">
        <v>46214</v>
      </c>
      <c r="C9605" s="9" t="s">
        <v>46216</v>
      </c>
      <c r="D9605" s="9">
        <v>-1000.0</v>
      </c>
      <c r="E9605" s="9">
        <v>1000.0</v>
      </c>
      <c r="F9605" s="9">
        <v>-1000.0</v>
      </c>
      <c r="G9605" s="9">
        <v>1000.0</v>
      </c>
    </row>
    <row r="9606">
      <c r="A9606" s="9" t="s">
        <v>12320</v>
      </c>
      <c r="B9606" s="9" t="s">
        <v>12323</v>
      </c>
      <c r="C9606" s="9" t="s">
        <v>12326</v>
      </c>
      <c r="D9606" s="9">
        <v>-1000.0</v>
      </c>
      <c r="E9606" s="9">
        <v>1000.0</v>
      </c>
      <c r="F9606" s="9">
        <v>-1000.0</v>
      </c>
      <c r="G9606" s="9">
        <v>1000.0</v>
      </c>
    </row>
    <row r="9607">
      <c r="A9607" s="9" t="s">
        <v>46225</v>
      </c>
      <c r="B9607" s="9" t="s">
        <v>46227</v>
      </c>
      <c r="C9607" s="9" t="s">
        <v>46229</v>
      </c>
      <c r="D9607" s="9">
        <v>-1000.0</v>
      </c>
      <c r="E9607" s="9">
        <v>1000.0</v>
      </c>
      <c r="F9607" s="9">
        <v>-1000.0</v>
      </c>
      <c r="G9607" s="9">
        <v>1000.0</v>
      </c>
    </row>
    <row r="9608">
      <c r="A9608" s="9" t="s">
        <v>46230</v>
      </c>
      <c r="B9608" s="9" t="s">
        <v>46231</v>
      </c>
      <c r="C9608" s="9" t="s">
        <v>46233</v>
      </c>
      <c r="D9608" s="9">
        <v>-1000.0</v>
      </c>
      <c r="E9608" s="9">
        <v>1000.0</v>
      </c>
      <c r="F9608" s="9">
        <v>-1000.0</v>
      </c>
      <c r="G9608" s="9">
        <v>1000.0</v>
      </c>
    </row>
    <row r="9609">
      <c r="A9609" s="9" t="s">
        <v>12340</v>
      </c>
      <c r="B9609" s="9" t="s">
        <v>12343</v>
      </c>
      <c r="C9609" s="9" t="s">
        <v>12345</v>
      </c>
      <c r="D9609" s="9">
        <v>-1000.0</v>
      </c>
      <c r="E9609" s="9">
        <v>1000.0</v>
      </c>
      <c r="F9609" s="9">
        <v>-1000.0</v>
      </c>
      <c r="G9609" s="9">
        <v>1000.0</v>
      </c>
    </row>
    <row r="9610">
      <c r="A9610" s="9" t="s">
        <v>12353</v>
      </c>
      <c r="B9610" s="9" t="s">
        <v>12354</v>
      </c>
      <c r="C9610" s="9" t="s">
        <v>12356</v>
      </c>
      <c r="D9610" s="9">
        <v>-1000.0</v>
      </c>
      <c r="E9610" s="9">
        <v>1000.0</v>
      </c>
      <c r="F9610" s="9">
        <v>-1000.0</v>
      </c>
      <c r="G9610" s="9">
        <v>1000.0</v>
      </c>
    </row>
    <row r="9611">
      <c r="A9611" s="9" t="s">
        <v>46238</v>
      </c>
      <c r="B9611" s="9" t="s">
        <v>46239</v>
      </c>
      <c r="C9611" s="9" t="s">
        <v>46241</v>
      </c>
      <c r="D9611" s="9">
        <v>0.0</v>
      </c>
      <c r="E9611" s="9">
        <v>1000.0</v>
      </c>
      <c r="F9611" s="9">
        <v>0.0</v>
      </c>
      <c r="G9611" s="9">
        <v>1000.0</v>
      </c>
    </row>
    <row r="9612">
      <c r="A9612" s="9" t="s">
        <v>12364</v>
      </c>
      <c r="B9612" s="9" t="s">
        <v>12366</v>
      </c>
      <c r="C9612" s="9" t="s">
        <v>12367</v>
      </c>
      <c r="D9612" s="9">
        <v>-1000.0</v>
      </c>
      <c r="E9612" s="9">
        <v>1000.0</v>
      </c>
      <c r="F9612" s="9">
        <v>-1000.0</v>
      </c>
      <c r="G9612" s="9">
        <v>1000.0</v>
      </c>
    </row>
    <row r="9613">
      <c r="A9613" s="9" t="s">
        <v>46250</v>
      </c>
      <c r="B9613" s="9" t="s">
        <v>46252</v>
      </c>
      <c r="C9613" s="9" t="s">
        <v>46253</v>
      </c>
      <c r="D9613" s="9">
        <v>0.0</v>
      </c>
      <c r="E9613" s="9">
        <v>1000.0</v>
      </c>
      <c r="F9613" s="9">
        <v>0.0</v>
      </c>
      <c r="G9613" s="9">
        <v>1000.0</v>
      </c>
    </row>
    <row r="9614">
      <c r="A9614" s="9" t="s">
        <v>12374</v>
      </c>
      <c r="B9614" s="9" t="s">
        <v>12376</v>
      </c>
      <c r="C9614" s="9" t="s">
        <v>12377</v>
      </c>
      <c r="D9614" s="9">
        <v>-1000.0</v>
      </c>
      <c r="E9614" s="9">
        <v>1000.0</v>
      </c>
      <c r="F9614" s="9">
        <v>-1000.0</v>
      </c>
      <c r="G9614" s="9">
        <v>1000.0</v>
      </c>
    </row>
    <row r="9615">
      <c r="A9615" s="9" t="s">
        <v>46262</v>
      </c>
      <c r="B9615" s="9" t="s">
        <v>46264</v>
      </c>
      <c r="C9615" s="9" t="s">
        <v>46267</v>
      </c>
      <c r="D9615" s="9">
        <v>0.0</v>
      </c>
      <c r="E9615" s="9">
        <v>1000.0</v>
      </c>
      <c r="F9615" s="9">
        <v>0.0</v>
      </c>
      <c r="G9615" s="9">
        <v>1000.0</v>
      </c>
    </row>
    <row r="9616">
      <c r="A9616" s="9" t="s">
        <v>12384</v>
      </c>
      <c r="B9616" s="9" t="s">
        <v>12385</v>
      </c>
      <c r="C9616" s="9" t="s">
        <v>12387</v>
      </c>
      <c r="D9616" s="9">
        <v>-1000.0</v>
      </c>
      <c r="E9616" s="9">
        <v>1000.0</v>
      </c>
      <c r="F9616" s="9">
        <v>-1000.0</v>
      </c>
      <c r="G9616" s="9">
        <v>1000.0</v>
      </c>
    </row>
    <row r="9617">
      <c r="A9617" s="9" t="s">
        <v>46275</v>
      </c>
      <c r="B9617" s="9" t="s">
        <v>46277</v>
      </c>
      <c r="C9617" s="9" t="s">
        <v>46279</v>
      </c>
      <c r="D9617" s="9">
        <v>0.0</v>
      </c>
      <c r="E9617" s="9">
        <v>1000.0</v>
      </c>
      <c r="F9617" s="9">
        <v>0.0</v>
      </c>
      <c r="G9617" s="9">
        <v>1000.0</v>
      </c>
    </row>
    <row r="9618">
      <c r="A9618" s="9" t="s">
        <v>12395</v>
      </c>
      <c r="B9618" s="9" t="s">
        <v>12397</v>
      </c>
      <c r="C9618" s="9" t="s">
        <v>12399</v>
      </c>
      <c r="D9618" s="9">
        <v>-1000.0</v>
      </c>
      <c r="E9618" s="9">
        <v>1000.0</v>
      </c>
      <c r="F9618" s="9">
        <v>-1000.0</v>
      </c>
      <c r="G9618" s="9">
        <v>1000.0</v>
      </c>
    </row>
    <row r="9619">
      <c r="A9619" s="9" t="s">
        <v>12409</v>
      </c>
      <c r="B9619" s="9" t="s">
        <v>12411</v>
      </c>
      <c r="C9619" s="9" t="s">
        <v>12413</v>
      </c>
      <c r="D9619" s="9">
        <v>-1000.0</v>
      </c>
      <c r="E9619" s="9">
        <v>1000.0</v>
      </c>
      <c r="F9619" s="9">
        <v>-1000.0</v>
      </c>
      <c r="G9619" s="9">
        <v>1000.0</v>
      </c>
    </row>
    <row r="9620">
      <c r="A9620" s="9" t="s">
        <v>46286</v>
      </c>
      <c r="B9620" s="9" t="s">
        <v>46287</v>
      </c>
      <c r="C9620" s="9" t="s">
        <v>46288</v>
      </c>
      <c r="D9620" s="9">
        <v>0.0</v>
      </c>
      <c r="E9620" s="9">
        <v>1000.0</v>
      </c>
      <c r="F9620" s="9">
        <v>0.0</v>
      </c>
      <c r="G9620" s="9">
        <v>1000.0</v>
      </c>
    </row>
    <row r="9621">
      <c r="A9621" s="9" t="s">
        <v>12421</v>
      </c>
      <c r="B9621" s="9" t="s">
        <v>12422</v>
      </c>
      <c r="C9621" s="9" t="s">
        <v>12424</v>
      </c>
      <c r="D9621" s="9">
        <v>-1000.0</v>
      </c>
      <c r="E9621" s="9">
        <v>1000.0</v>
      </c>
      <c r="F9621" s="9">
        <v>-1000.0</v>
      </c>
      <c r="G9621" s="9">
        <v>1000.0</v>
      </c>
    </row>
    <row r="9622">
      <c r="A9622" s="9" t="s">
        <v>46301</v>
      </c>
      <c r="B9622" s="9" t="s">
        <v>46303</v>
      </c>
      <c r="C9622" s="9" t="s">
        <v>46304</v>
      </c>
      <c r="D9622" s="9">
        <v>0.0</v>
      </c>
      <c r="E9622" s="9">
        <v>1000.0</v>
      </c>
      <c r="F9622" s="9">
        <v>0.0</v>
      </c>
      <c r="G9622" s="9">
        <v>1000.0</v>
      </c>
    </row>
    <row r="9623">
      <c r="A9623" s="9" t="s">
        <v>12436</v>
      </c>
      <c r="B9623" s="9" t="s">
        <v>12438</v>
      </c>
      <c r="C9623" s="9" t="s">
        <v>12440</v>
      </c>
      <c r="D9623" s="9">
        <v>-1000.0</v>
      </c>
      <c r="E9623" s="9">
        <v>1000.0</v>
      </c>
      <c r="F9623" s="9">
        <v>-1000.0</v>
      </c>
      <c r="G9623" s="9">
        <v>1000.0</v>
      </c>
    </row>
    <row r="9624">
      <c r="A9624" s="9" t="s">
        <v>12447</v>
      </c>
      <c r="B9624" s="9" t="s">
        <v>12449</v>
      </c>
      <c r="C9624" s="9" t="s">
        <v>12450</v>
      </c>
      <c r="D9624" s="9">
        <v>-1000.0</v>
      </c>
      <c r="E9624" s="9">
        <v>1000.0</v>
      </c>
      <c r="F9624" s="9">
        <v>-1000.0</v>
      </c>
      <c r="G9624" s="9">
        <v>1000.0</v>
      </c>
    </row>
    <row r="9625">
      <c r="A9625" s="9" t="s">
        <v>12460</v>
      </c>
      <c r="B9625" s="9" t="s">
        <v>12462</v>
      </c>
      <c r="C9625" s="9" t="s">
        <v>12464</v>
      </c>
      <c r="D9625" s="9">
        <v>-1000.0</v>
      </c>
      <c r="E9625" s="9">
        <v>1000.0</v>
      </c>
      <c r="F9625" s="9">
        <v>-1000.0</v>
      </c>
      <c r="G9625" s="9">
        <v>1000.0</v>
      </c>
    </row>
    <row r="9626">
      <c r="A9626" s="9" t="s">
        <v>12479</v>
      </c>
      <c r="B9626" s="9" t="s">
        <v>12481</v>
      </c>
      <c r="C9626" s="9" t="s">
        <v>12483</v>
      </c>
      <c r="D9626" s="9">
        <v>-1000.0</v>
      </c>
      <c r="E9626" s="9">
        <v>1000.0</v>
      </c>
      <c r="F9626" s="9">
        <v>-1000.0</v>
      </c>
      <c r="G9626" s="9">
        <v>1000.0</v>
      </c>
    </row>
    <row r="9627">
      <c r="A9627" s="9" t="s">
        <v>12494</v>
      </c>
      <c r="B9627" s="9" t="s">
        <v>12495</v>
      </c>
      <c r="C9627" s="9" t="s">
        <v>12496</v>
      </c>
      <c r="D9627" s="9">
        <v>-1000.0</v>
      </c>
      <c r="E9627" s="9">
        <v>1000.0</v>
      </c>
      <c r="F9627" s="9">
        <v>-1000.0</v>
      </c>
      <c r="G9627" s="9">
        <v>1000.0</v>
      </c>
    </row>
    <row r="9628">
      <c r="A9628" s="9" t="s">
        <v>12504</v>
      </c>
      <c r="B9628" s="9" t="s">
        <v>12505</v>
      </c>
      <c r="C9628" s="9" t="s">
        <v>12506</v>
      </c>
      <c r="D9628" s="9">
        <v>-1000.0</v>
      </c>
      <c r="E9628" s="9">
        <v>1000.0</v>
      </c>
      <c r="F9628" s="9">
        <v>-1000.0</v>
      </c>
      <c r="G9628" s="9">
        <v>1000.0</v>
      </c>
    </row>
    <row r="9629">
      <c r="A9629" s="9" t="s">
        <v>12514</v>
      </c>
      <c r="B9629" s="9" t="s">
        <v>12516</v>
      </c>
      <c r="C9629" s="9" t="s">
        <v>12518</v>
      </c>
      <c r="D9629" s="9">
        <v>-1000.0</v>
      </c>
      <c r="E9629" s="9">
        <v>1000.0</v>
      </c>
      <c r="F9629" s="9">
        <v>-1000.0</v>
      </c>
      <c r="G9629" s="9">
        <v>1000.0</v>
      </c>
    </row>
    <row r="9630">
      <c r="A9630" s="9" t="s">
        <v>12527</v>
      </c>
      <c r="B9630" s="9" t="s">
        <v>12531</v>
      </c>
      <c r="C9630" s="9" t="s">
        <v>12533</v>
      </c>
      <c r="D9630" s="9">
        <v>-1000.0</v>
      </c>
      <c r="E9630" s="9">
        <v>1000.0</v>
      </c>
      <c r="F9630" s="9">
        <v>-1000.0</v>
      </c>
      <c r="G9630" s="9">
        <v>1000.0</v>
      </c>
    </row>
    <row r="9631">
      <c r="A9631" s="9" t="s">
        <v>12546</v>
      </c>
      <c r="B9631" s="9" t="s">
        <v>12547</v>
      </c>
      <c r="C9631" s="9" t="s">
        <v>12548</v>
      </c>
      <c r="D9631" s="9">
        <v>-1000.0</v>
      </c>
      <c r="E9631" s="9">
        <v>1000.0</v>
      </c>
      <c r="F9631" s="9">
        <v>-1000.0</v>
      </c>
      <c r="G9631" s="9">
        <v>1000.0</v>
      </c>
    </row>
    <row r="9632">
      <c r="A9632" s="9" t="s">
        <v>12553</v>
      </c>
      <c r="B9632" s="9" t="s">
        <v>12555</v>
      </c>
      <c r="C9632" s="9" t="s">
        <v>12556</v>
      </c>
      <c r="D9632" s="9">
        <v>-1000.0</v>
      </c>
      <c r="E9632" s="9">
        <v>1000.0</v>
      </c>
      <c r="F9632" s="9">
        <v>-1000.0</v>
      </c>
      <c r="G9632" s="9">
        <v>1000.0</v>
      </c>
    </row>
    <row r="9633">
      <c r="A9633" s="9" t="s">
        <v>12560</v>
      </c>
      <c r="B9633" s="9" t="s">
        <v>12563</v>
      </c>
      <c r="C9633" s="9" t="s">
        <v>12565</v>
      </c>
      <c r="D9633" s="9">
        <v>-1000.0</v>
      </c>
      <c r="E9633" s="9">
        <v>1000.0</v>
      </c>
      <c r="F9633" s="9">
        <v>-1000.0</v>
      </c>
      <c r="G9633" s="9">
        <v>1000.0</v>
      </c>
    </row>
    <row r="9634">
      <c r="A9634" s="9" t="s">
        <v>12569</v>
      </c>
      <c r="B9634" s="9" t="s">
        <v>12572</v>
      </c>
      <c r="C9634" s="9" t="s">
        <v>12574</v>
      </c>
      <c r="D9634" s="9">
        <v>-1000.0</v>
      </c>
      <c r="E9634" s="9">
        <v>1000.0</v>
      </c>
      <c r="F9634" s="9">
        <v>-1000.0</v>
      </c>
      <c r="G9634" s="9">
        <v>1000.0</v>
      </c>
    </row>
    <row r="9635">
      <c r="A9635" s="9" t="s">
        <v>46311</v>
      </c>
      <c r="B9635" s="9" t="s">
        <v>46313</v>
      </c>
      <c r="C9635" s="9" t="s">
        <v>46315</v>
      </c>
      <c r="D9635" s="9">
        <v>0.0</v>
      </c>
      <c r="E9635" s="9">
        <v>1000.0</v>
      </c>
      <c r="F9635" s="9">
        <v>0.0</v>
      </c>
      <c r="G9635" s="9">
        <v>1000.0</v>
      </c>
    </row>
    <row r="9636">
      <c r="A9636" s="9" t="s">
        <v>46321</v>
      </c>
      <c r="B9636" s="9" t="s">
        <v>46322</v>
      </c>
      <c r="C9636" s="9" t="s">
        <v>46330</v>
      </c>
      <c r="D9636" s="9">
        <v>0.0</v>
      </c>
      <c r="E9636" s="9">
        <v>1000.0</v>
      </c>
      <c r="F9636" s="9">
        <v>0.0</v>
      </c>
      <c r="G9636" s="9">
        <v>1000.0</v>
      </c>
    </row>
    <row r="9637">
      <c r="A9637" s="9" t="s">
        <v>12583</v>
      </c>
      <c r="B9637" s="9" t="s">
        <v>12584</v>
      </c>
      <c r="C9637" s="9" t="s">
        <v>12586</v>
      </c>
      <c r="D9637" s="9">
        <v>-1000.0</v>
      </c>
      <c r="E9637" s="9">
        <v>1000.0</v>
      </c>
      <c r="F9637" s="9">
        <v>-1000.0</v>
      </c>
      <c r="G9637" s="9">
        <v>1000.0</v>
      </c>
    </row>
    <row r="9638">
      <c r="A9638" s="9" t="s">
        <v>12595</v>
      </c>
      <c r="B9638" s="9" t="s">
        <v>12596</v>
      </c>
      <c r="C9638" s="9" t="s">
        <v>12599</v>
      </c>
      <c r="D9638" s="9">
        <v>-1000.0</v>
      </c>
      <c r="E9638" s="9">
        <v>1000.0</v>
      </c>
      <c r="F9638" s="9">
        <v>-1000.0</v>
      </c>
      <c r="G9638" s="9">
        <v>1000.0</v>
      </c>
    </row>
    <row r="9639">
      <c r="A9639" s="9" t="s">
        <v>12609</v>
      </c>
      <c r="B9639" s="9" t="s">
        <v>12610</v>
      </c>
      <c r="C9639" s="9" t="s">
        <v>12611</v>
      </c>
      <c r="D9639" s="9">
        <v>-1000.0</v>
      </c>
      <c r="E9639" s="9">
        <v>1000.0</v>
      </c>
      <c r="F9639" s="9">
        <v>-1000.0</v>
      </c>
      <c r="G9639" s="9">
        <v>1000.0</v>
      </c>
    </row>
    <row r="9640">
      <c r="A9640" s="9" t="s">
        <v>46342</v>
      </c>
      <c r="B9640" s="9" t="s">
        <v>46345</v>
      </c>
      <c r="C9640" s="9" t="s">
        <v>46347</v>
      </c>
      <c r="D9640" s="9">
        <v>0.0</v>
      </c>
      <c r="E9640" s="9">
        <v>1000.0</v>
      </c>
      <c r="F9640" s="9">
        <v>0.0</v>
      </c>
      <c r="G9640" s="9">
        <v>1000.0</v>
      </c>
    </row>
    <row r="9641">
      <c r="A9641" s="9" t="s">
        <v>46355</v>
      </c>
      <c r="B9641" s="9" t="s">
        <v>46357</v>
      </c>
      <c r="C9641" s="9" t="s">
        <v>46359</v>
      </c>
      <c r="D9641" s="9">
        <v>0.0</v>
      </c>
      <c r="E9641" s="9">
        <v>1000.0</v>
      </c>
      <c r="F9641" s="9">
        <v>0.0</v>
      </c>
      <c r="G9641" s="9">
        <v>1000.0</v>
      </c>
    </row>
    <row r="9642">
      <c r="A9642" s="9" t="s">
        <v>12620</v>
      </c>
      <c r="B9642" s="9" t="s">
        <v>12621</v>
      </c>
      <c r="C9642" s="9" t="s">
        <v>12623</v>
      </c>
      <c r="D9642" s="9">
        <v>-1000.0</v>
      </c>
      <c r="E9642" s="9">
        <v>1000.0</v>
      </c>
      <c r="F9642" s="9">
        <v>-1000.0</v>
      </c>
      <c r="G9642" s="9">
        <v>1000.0</v>
      </c>
    </row>
    <row r="9643">
      <c r="A9643" s="9" t="s">
        <v>46367</v>
      </c>
      <c r="B9643" s="9" t="s">
        <v>46368</v>
      </c>
      <c r="C9643" s="9" t="s">
        <v>46369</v>
      </c>
      <c r="D9643" s="9">
        <v>0.0</v>
      </c>
      <c r="E9643" s="9">
        <v>1000.0</v>
      </c>
      <c r="F9643" s="9">
        <v>0.0</v>
      </c>
      <c r="G9643" s="9">
        <v>1000.0</v>
      </c>
    </row>
    <row r="9644">
      <c r="A9644" s="9" t="s">
        <v>12631</v>
      </c>
      <c r="B9644" s="9" t="s">
        <v>12632</v>
      </c>
      <c r="C9644" s="9" t="s">
        <v>12634</v>
      </c>
      <c r="D9644" s="9">
        <v>-1000.0</v>
      </c>
      <c r="E9644" s="9">
        <v>1000.0</v>
      </c>
      <c r="F9644" s="9">
        <v>-1000.0</v>
      </c>
      <c r="G9644" s="9">
        <v>1000.0</v>
      </c>
    </row>
    <row r="9645">
      <c r="A9645" s="9" t="s">
        <v>46375</v>
      </c>
      <c r="B9645" s="9" t="s">
        <v>46376</v>
      </c>
      <c r="C9645" s="9" t="s">
        <v>46378</v>
      </c>
      <c r="D9645" s="9">
        <v>0.0</v>
      </c>
      <c r="E9645" s="9">
        <v>1000.0</v>
      </c>
      <c r="F9645" s="9">
        <v>0.0</v>
      </c>
      <c r="G9645" s="9">
        <v>1000.0</v>
      </c>
    </row>
    <row r="9646">
      <c r="A9646" s="9" t="s">
        <v>46388</v>
      </c>
      <c r="B9646" s="9" t="s">
        <v>46392</v>
      </c>
      <c r="C9646" s="9" t="s">
        <v>46393</v>
      </c>
      <c r="D9646" s="9">
        <v>0.0</v>
      </c>
      <c r="E9646" s="9">
        <v>1000.0</v>
      </c>
      <c r="F9646" s="9">
        <v>0.0</v>
      </c>
      <c r="G9646" s="9">
        <v>1000.0</v>
      </c>
    </row>
    <row r="9647">
      <c r="A9647" s="9" t="s">
        <v>12640</v>
      </c>
      <c r="B9647" s="9" t="s">
        <v>12642</v>
      </c>
      <c r="C9647" s="9" t="s">
        <v>12643</v>
      </c>
      <c r="D9647" s="9">
        <v>-1000.0</v>
      </c>
      <c r="E9647" s="9">
        <v>1000.0</v>
      </c>
      <c r="F9647" s="9">
        <v>-1000.0</v>
      </c>
      <c r="G9647" s="9">
        <v>1000.0</v>
      </c>
    </row>
    <row r="9648">
      <c r="A9648" s="9" t="s">
        <v>46403</v>
      </c>
      <c r="B9648" s="9" t="s">
        <v>46405</v>
      </c>
      <c r="C9648" s="9" t="s">
        <v>46406</v>
      </c>
      <c r="D9648" s="9">
        <v>0.0</v>
      </c>
      <c r="E9648" s="9">
        <v>1000.0</v>
      </c>
      <c r="F9648" s="9">
        <v>0.0</v>
      </c>
      <c r="G9648" s="9">
        <v>1000.0</v>
      </c>
    </row>
    <row r="9649">
      <c r="A9649" s="9" t="s">
        <v>46416</v>
      </c>
      <c r="B9649" s="9" t="s">
        <v>46418</v>
      </c>
      <c r="C9649" s="9" t="s">
        <v>46419</v>
      </c>
      <c r="D9649" s="9">
        <v>0.0</v>
      </c>
      <c r="E9649" s="9">
        <v>1000.0</v>
      </c>
      <c r="F9649" s="9">
        <v>0.0</v>
      </c>
      <c r="G9649" s="9">
        <v>1000.0</v>
      </c>
    </row>
    <row r="9650">
      <c r="A9650" s="9" t="s">
        <v>12652</v>
      </c>
      <c r="B9650" s="9" t="s">
        <v>12654</v>
      </c>
      <c r="C9650" s="9" t="s">
        <v>12655</v>
      </c>
      <c r="D9650" s="9">
        <v>-1000.0</v>
      </c>
      <c r="E9650" s="9">
        <v>1000.0</v>
      </c>
      <c r="F9650" s="9">
        <v>-1000.0</v>
      </c>
      <c r="G9650" s="9">
        <v>1000.0</v>
      </c>
    </row>
    <row r="9651">
      <c r="A9651" s="9" t="s">
        <v>46429</v>
      </c>
      <c r="B9651" s="9" t="s">
        <v>46431</v>
      </c>
      <c r="C9651" s="9" t="s">
        <v>46432</v>
      </c>
      <c r="D9651" s="9">
        <v>0.0</v>
      </c>
      <c r="E9651" s="9">
        <v>1000.0</v>
      </c>
      <c r="F9651" s="9">
        <v>0.0</v>
      </c>
      <c r="G9651" s="9">
        <v>1000.0</v>
      </c>
    </row>
    <row r="9652">
      <c r="A9652" s="9" t="s">
        <v>12667</v>
      </c>
      <c r="B9652" s="9" t="s">
        <v>12670</v>
      </c>
      <c r="C9652" s="9" t="s">
        <v>12672</v>
      </c>
      <c r="D9652" s="9">
        <v>-1000.0</v>
      </c>
      <c r="E9652" s="9">
        <v>1000.0</v>
      </c>
      <c r="F9652" s="9">
        <v>-1000.0</v>
      </c>
      <c r="G9652" s="9">
        <v>1000.0</v>
      </c>
    </row>
    <row r="9653">
      <c r="A9653" s="9" t="s">
        <v>46439</v>
      </c>
      <c r="B9653" s="9" t="s">
        <v>46440</v>
      </c>
      <c r="C9653" s="9" t="s">
        <v>46442</v>
      </c>
      <c r="D9653" s="9">
        <v>-1000.0</v>
      </c>
      <c r="E9653" s="9">
        <v>1000.0</v>
      </c>
      <c r="F9653" s="9">
        <v>-1000.0</v>
      </c>
      <c r="G9653" s="9">
        <v>1000.0</v>
      </c>
    </row>
    <row r="9654">
      <c r="A9654" s="9" t="s">
        <v>12682</v>
      </c>
      <c r="B9654" s="9" t="s">
        <v>12684</v>
      </c>
      <c r="C9654" s="9" t="s">
        <v>12686</v>
      </c>
      <c r="D9654" s="9">
        <v>-1000.0</v>
      </c>
      <c r="E9654" s="9">
        <v>1000.0</v>
      </c>
      <c r="F9654" s="9">
        <v>-1000.0</v>
      </c>
      <c r="G9654" s="9">
        <v>1000.0</v>
      </c>
    </row>
    <row r="9655">
      <c r="A9655" s="9" t="s">
        <v>46451</v>
      </c>
      <c r="B9655" s="9" t="s">
        <v>46453</v>
      </c>
      <c r="C9655" s="9" t="s">
        <v>46454</v>
      </c>
      <c r="D9655" s="9">
        <v>-1000.0</v>
      </c>
      <c r="E9655" s="9">
        <v>1000.0</v>
      </c>
      <c r="F9655" s="9">
        <v>-1000.0</v>
      </c>
      <c r="G9655" s="9">
        <v>1000.0</v>
      </c>
    </row>
    <row r="9656">
      <c r="A9656" s="9" t="s">
        <v>12696</v>
      </c>
      <c r="B9656" s="9" t="s">
        <v>12698</v>
      </c>
      <c r="C9656" s="9" t="s">
        <v>12699</v>
      </c>
      <c r="D9656" s="9">
        <v>-1000.0</v>
      </c>
      <c r="E9656" s="9">
        <v>1000.0</v>
      </c>
      <c r="F9656" s="9">
        <v>-1000.0</v>
      </c>
      <c r="G9656" s="9">
        <v>1000.0</v>
      </c>
    </row>
    <row r="9657">
      <c r="A9657" s="9" t="s">
        <v>46463</v>
      </c>
      <c r="B9657" s="9" t="s">
        <v>46464</v>
      </c>
      <c r="C9657" s="9" t="s">
        <v>46465</v>
      </c>
      <c r="D9657" s="9">
        <v>-1000.0</v>
      </c>
      <c r="E9657" s="9">
        <v>1000.0</v>
      </c>
      <c r="F9657" s="9">
        <v>-1000.0</v>
      </c>
      <c r="G9657" s="9">
        <v>1000.0</v>
      </c>
    </row>
    <row r="9658">
      <c r="A9658" s="9" t="s">
        <v>12710</v>
      </c>
      <c r="B9658" s="9" t="s">
        <v>12712</v>
      </c>
      <c r="C9658" s="9" t="s">
        <v>12713</v>
      </c>
      <c r="D9658" s="9">
        <v>-1000.0</v>
      </c>
      <c r="E9658" s="9">
        <v>1000.0</v>
      </c>
      <c r="F9658" s="9">
        <v>-1000.0</v>
      </c>
      <c r="G9658" s="9">
        <v>1000.0</v>
      </c>
    </row>
    <row r="9659">
      <c r="A9659" s="9" t="s">
        <v>46470</v>
      </c>
      <c r="B9659" s="9" t="s">
        <v>46471</v>
      </c>
      <c r="C9659" s="9" t="s">
        <v>46474</v>
      </c>
      <c r="D9659" s="9">
        <v>-1000.0</v>
      </c>
      <c r="E9659" s="9">
        <v>1000.0</v>
      </c>
      <c r="F9659" s="9">
        <v>-1000.0</v>
      </c>
      <c r="G9659" s="9">
        <v>1000.0</v>
      </c>
    </row>
    <row r="9660">
      <c r="A9660" s="9" t="s">
        <v>12722</v>
      </c>
      <c r="B9660" s="9" t="s">
        <v>12725</v>
      </c>
      <c r="C9660" s="9" t="s">
        <v>12726</v>
      </c>
      <c r="D9660" s="9">
        <v>-1000.0</v>
      </c>
      <c r="E9660" s="9">
        <v>1000.0</v>
      </c>
      <c r="F9660" s="9">
        <v>-1000.0</v>
      </c>
      <c r="G9660" s="9">
        <v>1000.0</v>
      </c>
    </row>
    <row r="9661">
      <c r="A9661" s="9" t="s">
        <v>17857</v>
      </c>
      <c r="B9661" s="9" t="s">
        <v>17858</v>
      </c>
      <c r="C9661" s="9" t="s">
        <v>17862</v>
      </c>
      <c r="D9661" s="9">
        <v>0.0</v>
      </c>
      <c r="E9661" s="9">
        <v>1000.0</v>
      </c>
      <c r="F9661" s="9">
        <v>0.0</v>
      </c>
      <c r="G9661" s="9">
        <v>1000.0</v>
      </c>
    </row>
    <row r="9662">
      <c r="A9662" s="9" t="s">
        <v>17867</v>
      </c>
      <c r="B9662" s="9" t="s">
        <v>17869</v>
      </c>
      <c r="C9662" s="9" t="s">
        <v>17871</v>
      </c>
      <c r="D9662" s="9">
        <v>0.0</v>
      </c>
      <c r="E9662" s="9">
        <v>1000.0</v>
      </c>
      <c r="F9662" s="9">
        <v>0.0</v>
      </c>
      <c r="G9662" s="9">
        <v>1000.0</v>
      </c>
    </row>
    <row r="9663">
      <c r="A9663" s="9" t="s">
        <v>17876</v>
      </c>
      <c r="B9663" s="9" t="s">
        <v>17877</v>
      </c>
      <c r="C9663" s="9" t="s">
        <v>17878</v>
      </c>
      <c r="D9663" s="9">
        <v>0.0</v>
      </c>
      <c r="E9663" s="9">
        <v>1000.0</v>
      </c>
      <c r="F9663" s="9">
        <v>0.0</v>
      </c>
      <c r="G9663" s="9">
        <v>1000.0</v>
      </c>
    </row>
    <row r="9664">
      <c r="A9664" s="9" t="s">
        <v>17885</v>
      </c>
      <c r="B9664" s="9" t="s">
        <v>17888</v>
      </c>
      <c r="C9664" s="9" t="s">
        <v>17889</v>
      </c>
      <c r="D9664" s="9">
        <v>0.0</v>
      </c>
      <c r="E9664" s="9">
        <v>1000.0</v>
      </c>
      <c r="F9664" s="9">
        <v>0.0</v>
      </c>
      <c r="G9664" s="9">
        <v>1000.0</v>
      </c>
    </row>
    <row r="9665">
      <c r="A9665" s="9" t="s">
        <v>17895</v>
      </c>
      <c r="B9665" s="9" t="s">
        <v>17896</v>
      </c>
      <c r="C9665" s="9" t="s">
        <v>17898</v>
      </c>
      <c r="D9665" s="9">
        <v>0.0</v>
      </c>
      <c r="E9665" s="9">
        <v>1000.0</v>
      </c>
      <c r="F9665" s="9">
        <v>0.0</v>
      </c>
      <c r="G9665" s="9">
        <v>1000.0</v>
      </c>
    </row>
    <row r="9666">
      <c r="A9666" s="9" t="s">
        <v>17906</v>
      </c>
      <c r="B9666" s="9" t="s">
        <v>17907</v>
      </c>
      <c r="C9666" s="9" t="s">
        <v>17908</v>
      </c>
      <c r="D9666" s="9">
        <v>0.0</v>
      </c>
      <c r="E9666" s="9">
        <v>1000.0</v>
      </c>
      <c r="F9666" s="9">
        <v>0.0</v>
      </c>
      <c r="G9666" s="9">
        <v>1000.0</v>
      </c>
    </row>
    <row r="9667">
      <c r="A9667" s="9" t="s">
        <v>17915</v>
      </c>
      <c r="B9667" s="9" t="s">
        <v>17916</v>
      </c>
      <c r="C9667" s="9" t="s">
        <v>17918</v>
      </c>
      <c r="D9667" s="9">
        <v>0.0</v>
      </c>
      <c r="E9667" s="9">
        <v>1000.0</v>
      </c>
      <c r="F9667" s="9">
        <v>0.0</v>
      </c>
      <c r="G9667" s="9">
        <v>1000.0</v>
      </c>
    </row>
    <row r="9668">
      <c r="A9668" s="9" t="s">
        <v>17923</v>
      </c>
      <c r="B9668" s="9" t="s">
        <v>17926</v>
      </c>
      <c r="C9668" s="9" t="s">
        <v>17927</v>
      </c>
      <c r="D9668" s="9">
        <v>0.0</v>
      </c>
      <c r="E9668" s="9">
        <v>1000.0</v>
      </c>
      <c r="F9668" s="9">
        <v>0.0</v>
      </c>
      <c r="G9668" s="9">
        <v>1000.0</v>
      </c>
    </row>
    <row r="9669">
      <c r="A9669" s="9" t="s">
        <v>17933</v>
      </c>
      <c r="B9669" s="9" t="s">
        <v>17936</v>
      </c>
      <c r="C9669" s="9" t="s">
        <v>17938</v>
      </c>
      <c r="D9669" s="9">
        <v>0.0</v>
      </c>
      <c r="E9669" s="9">
        <v>1000.0</v>
      </c>
      <c r="F9669" s="9">
        <v>0.0</v>
      </c>
      <c r="G9669" s="9">
        <v>1000.0</v>
      </c>
    </row>
    <row r="9670">
      <c r="A9670" s="9" t="s">
        <v>17944</v>
      </c>
      <c r="B9670" s="9" t="s">
        <v>17945</v>
      </c>
      <c r="C9670" s="9" t="s">
        <v>17948</v>
      </c>
      <c r="D9670" s="9">
        <v>0.0</v>
      </c>
      <c r="E9670" s="9">
        <v>1000.0</v>
      </c>
      <c r="F9670" s="9">
        <v>0.0</v>
      </c>
      <c r="G9670" s="9">
        <v>1000.0</v>
      </c>
    </row>
    <row r="9671">
      <c r="A9671" s="9" t="s">
        <v>17954</v>
      </c>
      <c r="B9671" s="9" t="s">
        <v>17955</v>
      </c>
      <c r="C9671" s="9" t="s">
        <v>17957</v>
      </c>
      <c r="D9671" s="9">
        <v>0.0</v>
      </c>
      <c r="E9671" s="9">
        <v>1000.0</v>
      </c>
      <c r="F9671" s="9">
        <v>0.0</v>
      </c>
      <c r="G9671" s="9">
        <v>1000.0</v>
      </c>
    </row>
    <row r="9672">
      <c r="A9672" s="9" t="s">
        <v>17965</v>
      </c>
      <c r="B9672" s="9" t="s">
        <v>17967</v>
      </c>
      <c r="C9672" s="9" t="s">
        <v>17970</v>
      </c>
      <c r="D9672" s="9">
        <v>0.0</v>
      </c>
      <c r="E9672" s="9">
        <v>1000.0</v>
      </c>
      <c r="F9672" s="9">
        <v>0.0</v>
      </c>
      <c r="G9672" s="9">
        <v>1000.0</v>
      </c>
    </row>
    <row r="9673">
      <c r="A9673" s="9" t="s">
        <v>17978</v>
      </c>
      <c r="B9673" s="9" t="s">
        <v>17979</v>
      </c>
      <c r="C9673" s="9" t="s">
        <v>17981</v>
      </c>
      <c r="D9673" s="9">
        <v>0.0</v>
      </c>
      <c r="E9673" s="9">
        <v>1000.0</v>
      </c>
      <c r="F9673" s="9">
        <v>0.0</v>
      </c>
      <c r="G9673" s="9">
        <v>1000.0</v>
      </c>
    </row>
    <row r="9674">
      <c r="A9674" s="9" t="s">
        <v>12732</v>
      </c>
      <c r="B9674" s="9" t="s">
        <v>12733</v>
      </c>
      <c r="C9674" s="9" t="s">
        <v>12735</v>
      </c>
      <c r="D9674" s="9">
        <v>0.0</v>
      </c>
      <c r="E9674" s="9">
        <v>1000.0</v>
      </c>
      <c r="F9674" s="9">
        <v>0.0</v>
      </c>
      <c r="G9674" s="9">
        <v>1000.0</v>
      </c>
    </row>
    <row r="9675">
      <c r="A9675" s="9" t="s">
        <v>17987</v>
      </c>
      <c r="B9675" s="9" t="s">
        <v>17988</v>
      </c>
      <c r="C9675" s="9" t="s">
        <v>17990</v>
      </c>
      <c r="D9675" s="9">
        <v>0.0</v>
      </c>
      <c r="E9675" s="9">
        <v>1000.0</v>
      </c>
      <c r="F9675" s="9">
        <v>0.0</v>
      </c>
      <c r="G9675" s="9">
        <v>1000.0</v>
      </c>
    </row>
    <row r="9676">
      <c r="A9676" s="9" t="s">
        <v>17997</v>
      </c>
      <c r="B9676" s="9" t="s">
        <v>17998</v>
      </c>
      <c r="C9676" s="9" t="s">
        <v>18000</v>
      </c>
      <c r="D9676" s="9">
        <v>0.0</v>
      </c>
      <c r="E9676" s="9">
        <v>1000.0</v>
      </c>
      <c r="F9676" s="9">
        <v>0.0</v>
      </c>
      <c r="G9676" s="9">
        <v>1000.0</v>
      </c>
    </row>
    <row r="9677">
      <c r="A9677" s="9" t="s">
        <v>18005</v>
      </c>
      <c r="B9677" s="9" t="s">
        <v>18006</v>
      </c>
      <c r="C9677" s="9" t="s">
        <v>18008</v>
      </c>
      <c r="D9677" s="9">
        <v>0.0</v>
      </c>
      <c r="E9677" s="9">
        <v>1000.0</v>
      </c>
      <c r="F9677" s="9">
        <v>0.0</v>
      </c>
      <c r="G9677" s="9">
        <v>1000.0</v>
      </c>
    </row>
    <row r="9678">
      <c r="A9678" s="9" t="s">
        <v>12743</v>
      </c>
      <c r="B9678" s="9" t="s">
        <v>12745</v>
      </c>
      <c r="C9678" s="9" t="s">
        <v>12747</v>
      </c>
      <c r="D9678" s="9">
        <v>0.0</v>
      </c>
      <c r="E9678" s="9">
        <v>1000.0</v>
      </c>
      <c r="F9678" s="9">
        <v>0.0</v>
      </c>
      <c r="G9678" s="9">
        <v>1000.0</v>
      </c>
    </row>
    <row r="9679">
      <c r="A9679" s="9" t="s">
        <v>46480</v>
      </c>
      <c r="B9679" s="9" t="s">
        <v>46482</v>
      </c>
      <c r="C9679" s="9" t="s">
        <v>46485</v>
      </c>
      <c r="D9679" s="9">
        <v>-1000.0</v>
      </c>
      <c r="E9679" s="9">
        <v>1000.0</v>
      </c>
      <c r="F9679" s="9">
        <v>-1000.0</v>
      </c>
      <c r="G9679" s="9">
        <v>1000.0</v>
      </c>
    </row>
    <row r="9680">
      <c r="A9680" s="9" t="s">
        <v>12761</v>
      </c>
      <c r="B9680" s="9" t="s">
        <v>12763</v>
      </c>
      <c r="C9680" s="9" t="s">
        <v>12765</v>
      </c>
      <c r="D9680" s="9">
        <v>-1000.0</v>
      </c>
      <c r="E9680" s="9">
        <v>1000.0</v>
      </c>
      <c r="F9680" s="9">
        <v>-1000.0</v>
      </c>
      <c r="G9680" s="9">
        <v>1000.0</v>
      </c>
    </row>
    <row r="9681">
      <c r="A9681" s="9" t="s">
        <v>12770</v>
      </c>
      <c r="B9681" s="9" t="s">
        <v>12773</v>
      </c>
      <c r="C9681" s="9" t="s">
        <v>12775</v>
      </c>
      <c r="D9681" s="9">
        <v>-1000.0</v>
      </c>
      <c r="E9681" s="9">
        <v>1000.0</v>
      </c>
      <c r="F9681" s="9">
        <v>-1000.0</v>
      </c>
      <c r="G9681" s="9">
        <v>1000.0</v>
      </c>
    </row>
    <row r="9682">
      <c r="A9682" s="9" t="s">
        <v>46489</v>
      </c>
      <c r="B9682" s="9" t="s">
        <v>46491</v>
      </c>
      <c r="C9682" s="9" t="s">
        <v>46493</v>
      </c>
      <c r="D9682" s="9">
        <v>-1000.0</v>
      </c>
      <c r="E9682" s="9">
        <v>1000.0</v>
      </c>
      <c r="F9682" s="9">
        <v>-1000.0</v>
      </c>
      <c r="G9682" s="9">
        <v>1000.0</v>
      </c>
    </row>
    <row r="9683">
      <c r="A9683" s="9" t="s">
        <v>12785</v>
      </c>
      <c r="B9683" s="9" t="s">
        <v>12787</v>
      </c>
      <c r="C9683" s="9" t="s">
        <v>12788</v>
      </c>
      <c r="D9683" s="9">
        <v>-1000.0</v>
      </c>
      <c r="E9683" s="9">
        <v>1000.0</v>
      </c>
      <c r="F9683" s="9">
        <v>-1000.0</v>
      </c>
      <c r="G9683" s="9">
        <v>1000.0</v>
      </c>
    </row>
    <row r="9684">
      <c r="A9684" s="9" t="s">
        <v>46497</v>
      </c>
      <c r="B9684" s="9" t="s">
        <v>46498</v>
      </c>
      <c r="C9684" s="9" t="s">
        <v>46499</v>
      </c>
      <c r="D9684" s="9">
        <v>-1000.0</v>
      </c>
      <c r="E9684" s="9">
        <v>1000.0</v>
      </c>
      <c r="F9684" s="9">
        <v>-1000.0</v>
      </c>
      <c r="G9684" s="9">
        <v>1000.0</v>
      </c>
    </row>
    <row r="9685">
      <c r="A9685" s="9" t="s">
        <v>12801</v>
      </c>
      <c r="B9685" s="9" t="s">
        <v>12804</v>
      </c>
      <c r="C9685" s="9" t="s">
        <v>12806</v>
      </c>
      <c r="D9685" s="9">
        <v>-1000.0</v>
      </c>
      <c r="E9685" s="9">
        <v>1000.0</v>
      </c>
      <c r="F9685" s="9">
        <v>-1000.0</v>
      </c>
      <c r="G9685" s="9">
        <v>1000.0</v>
      </c>
    </row>
    <row r="9686">
      <c r="A9686" s="9" t="s">
        <v>12810</v>
      </c>
      <c r="B9686" s="9" t="s">
        <v>12812</v>
      </c>
      <c r="C9686" s="9" t="s">
        <v>12813</v>
      </c>
      <c r="D9686" s="9">
        <v>-1000.0</v>
      </c>
      <c r="E9686" s="9">
        <v>1000.0</v>
      </c>
      <c r="F9686" s="9">
        <v>-1000.0</v>
      </c>
      <c r="G9686" s="9">
        <v>1000.0</v>
      </c>
    </row>
    <row r="9687">
      <c r="A9687" s="9" t="s">
        <v>12819</v>
      </c>
      <c r="B9687" s="9" t="s">
        <v>12821</v>
      </c>
      <c r="C9687" s="9" t="s">
        <v>12823</v>
      </c>
      <c r="D9687" s="9">
        <v>-1000.0</v>
      </c>
      <c r="E9687" s="9">
        <v>1000.0</v>
      </c>
      <c r="F9687" s="9">
        <v>-1000.0</v>
      </c>
      <c r="G9687" s="9">
        <v>1000.0</v>
      </c>
    </row>
    <row r="9688">
      <c r="A9688" s="9" t="s">
        <v>12829</v>
      </c>
      <c r="B9688" s="9" t="s">
        <v>12831</v>
      </c>
      <c r="C9688" s="9" t="s">
        <v>12832</v>
      </c>
      <c r="D9688" s="9">
        <v>-1000.0</v>
      </c>
      <c r="E9688" s="9">
        <v>1000.0</v>
      </c>
      <c r="F9688" s="9">
        <v>-1000.0</v>
      </c>
      <c r="G9688" s="9">
        <v>1000.0</v>
      </c>
    </row>
    <row r="9689">
      <c r="A9689" s="9" t="s">
        <v>12838</v>
      </c>
      <c r="B9689" s="9" t="s">
        <v>12840</v>
      </c>
      <c r="C9689" s="9" t="s">
        <v>12842</v>
      </c>
      <c r="D9689" s="9">
        <v>-1000.0</v>
      </c>
      <c r="E9689" s="9">
        <v>1000.0</v>
      </c>
      <c r="F9689" s="9">
        <v>-1000.0</v>
      </c>
      <c r="G9689" s="9">
        <v>1000.0</v>
      </c>
    </row>
    <row r="9690">
      <c r="A9690" s="9" t="s">
        <v>12846</v>
      </c>
      <c r="B9690" s="9" t="s">
        <v>12850</v>
      </c>
      <c r="C9690" s="9" t="s">
        <v>12851</v>
      </c>
      <c r="D9690" s="9">
        <v>-1000.0</v>
      </c>
      <c r="E9690" s="9">
        <v>1000.0</v>
      </c>
      <c r="F9690" s="9">
        <v>-1000.0</v>
      </c>
      <c r="G9690" s="9">
        <v>1000.0</v>
      </c>
    </row>
    <row r="9691">
      <c r="A9691" s="9" t="s">
        <v>12860</v>
      </c>
      <c r="B9691" s="9" t="s">
        <v>12861</v>
      </c>
      <c r="C9691" s="9" t="s">
        <v>12864</v>
      </c>
      <c r="D9691" s="9">
        <v>-1000.0</v>
      </c>
      <c r="E9691" s="9">
        <v>1000.0</v>
      </c>
      <c r="F9691" s="9">
        <v>-1000.0</v>
      </c>
      <c r="G9691" s="9">
        <v>1000.0</v>
      </c>
    </row>
    <row r="9692">
      <c r="A9692" s="9" t="s">
        <v>46507</v>
      </c>
      <c r="B9692" s="9" t="s">
        <v>46508</v>
      </c>
      <c r="C9692" s="9" t="s">
        <v>46510</v>
      </c>
      <c r="D9692" s="9">
        <v>-1000.0</v>
      </c>
      <c r="E9692" s="9">
        <v>1000.0</v>
      </c>
      <c r="F9692" s="9">
        <v>-1000.0</v>
      </c>
      <c r="G9692" s="9">
        <v>1000.0</v>
      </c>
    </row>
    <row r="9693">
      <c r="A9693" s="9" t="s">
        <v>12866</v>
      </c>
      <c r="B9693" s="9" t="s">
        <v>12868</v>
      </c>
      <c r="C9693" s="9" t="s">
        <v>12870</v>
      </c>
      <c r="D9693" s="9">
        <v>-1000.0</v>
      </c>
      <c r="E9693" s="9">
        <v>1000.0</v>
      </c>
      <c r="F9693" s="9">
        <v>-1000.0</v>
      </c>
      <c r="G9693" s="9">
        <v>1000.0</v>
      </c>
    </row>
    <row r="9694">
      <c r="A9694" s="9" t="s">
        <v>46514</v>
      </c>
      <c r="B9694" s="9" t="s">
        <v>45535</v>
      </c>
      <c r="C9694" s="9" t="s">
        <v>46519</v>
      </c>
      <c r="D9694" s="9">
        <v>0.0</v>
      </c>
      <c r="E9694" s="9">
        <v>1000.0</v>
      </c>
      <c r="F9694" s="9">
        <v>0.0</v>
      </c>
      <c r="G9694" s="9">
        <v>1000.0</v>
      </c>
    </row>
    <row r="9695">
      <c r="A9695" s="9" t="s">
        <v>12872</v>
      </c>
      <c r="B9695" s="9" t="s">
        <v>12874</v>
      </c>
      <c r="C9695" s="9" t="s">
        <v>12875</v>
      </c>
      <c r="D9695" s="9">
        <v>-1000.0</v>
      </c>
      <c r="E9695" s="9">
        <v>1000.0</v>
      </c>
      <c r="F9695" s="9">
        <v>-1000.0</v>
      </c>
      <c r="G9695" s="9">
        <v>1000.0</v>
      </c>
    </row>
    <row r="9696">
      <c r="A9696" s="9" t="s">
        <v>12878</v>
      </c>
      <c r="B9696" s="9" t="s">
        <v>12879</v>
      </c>
      <c r="C9696" s="9" t="s">
        <v>12880</v>
      </c>
      <c r="D9696" s="9">
        <v>-1000.0</v>
      </c>
      <c r="E9696" s="9">
        <v>1000.0</v>
      </c>
      <c r="F9696" s="9">
        <v>-1000.0</v>
      </c>
      <c r="G9696" s="9">
        <v>1000.0</v>
      </c>
    </row>
    <row r="9697">
      <c r="A9697" s="9" t="s">
        <v>12889</v>
      </c>
      <c r="B9697" s="9" t="s">
        <v>12891</v>
      </c>
      <c r="C9697" s="9" t="s">
        <v>12892</v>
      </c>
      <c r="D9697" s="9">
        <v>-1000.0</v>
      </c>
      <c r="E9697" s="9">
        <v>1000.0</v>
      </c>
      <c r="F9697" s="9">
        <v>-1000.0</v>
      </c>
      <c r="G9697" s="9">
        <v>1000.0</v>
      </c>
    </row>
    <row r="9698">
      <c r="A9698" s="9" t="s">
        <v>46525</v>
      </c>
      <c r="B9698" s="9" t="s">
        <v>46527</v>
      </c>
      <c r="C9698" s="9" t="s">
        <v>46529</v>
      </c>
      <c r="D9698" s="9">
        <v>0.0</v>
      </c>
      <c r="E9698" s="9">
        <v>1000.0</v>
      </c>
      <c r="F9698" s="9">
        <v>0.0</v>
      </c>
      <c r="G9698" s="9">
        <v>1000.0</v>
      </c>
    </row>
    <row r="9699">
      <c r="A9699" s="9" t="s">
        <v>12897</v>
      </c>
      <c r="B9699" s="9" t="s">
        <v>12899</v>
      </c>
      <c r="C9699" s="9" t="s">
        <v>12900</v>
      </c>
      <c r="D9699" s="9">
        <v>-1000.0</v>
      </c>
      <c r="E9699" s="9">
        <v>1000.0</v>
      </c>
      <c r="F9699" s="9">
        <v>-1000.0</v>
      </c>
      <c r="G9699" s="9">
        <v>1000.0</v>
      </c>
    </row>
    <row r="9700">
      <c r="A9700" s="9" t="s">
        <v>46534</v>
      </c>
      <c r="B9700" s="9" t="s">
        <v>46536</v>
      </c>
      <c r="C9700" s="9" t="s">
        <v>46537</v>
      </c>
      <c r="D9700" s="9">
        <v>0.0</v>
      </c>
      <c r="E9700" s="9">
        <v>1000.0</v>
      </c>
      <c r="F9700" s="9">
        <v>0.0</v>
      </c>
      <c r="G9700" s="9">
        <v>1000.0</v>
      </c>
    </row>
    <row r="9701">
      <c r="A9701" s="9" t="s">
        <v>12910</v>
      </c>
      <c r="B9701" s="9" t="s">
        <v>12911</v>
      </c>
      <c r="C9701" s="9" t="s">
        <v>12912</v>
      </c>
      <c r="D9701" s="9">
        <v>-1000.0</v>
      </c>
      <c r="E9701" s="9">
        <v>1000.0</v>
      </c>
      <c r="F9701" s="9">
        <v>-1000.0</v>
      </c>
      <c r="G9701" s="9">
        <v>1000.0</v>
      </c>
    </row>
    <row r="9702">
      <c r="A9702" s="9" t="s">
        <v>12925</v>
      </c>
      <c r="B9702" s="9" t="s">
        <v>12926</v>
      </c>
      <c r="C9702" s="9" t="s">
        <v>12928</v>
      </c>
      <c r="D9702" s="9">
        <v>-1000.0</v>
      </c>
      <c r="E9702" s="9">
        <v>1000.0</v>
      </c>
      <c r="F9702" s="9">
        <v>-1000.0</v>
      </c>
      <c r="G9702" s="9">
        <v>1000.0</v>
      </c>
    </row>
    <row r="9703">
      <c r="A9703" s="9" t="s">
        <v>46547</v>
      </c>
      <c r="B9703" s="9" t="s">
        <v>46549</v>
      </c>
      <c r="C9703" s="9" t="s">
        <v>46551</v>
      </c>
      <c r="D9703" s="9">
        <v>-1000.0</v>
      </c>
      <c r="E9703" s="9">
        <v>1000.0</v>
      </c>
      <c r="F9703" s="9">
        <v>-1000.0</v>
      </c>
      <c r="G9703" s="9">
        <v>1000.0</v>
      </c>
    </row>
    <row r="9704">
      <c r="A9704" s="9" t="s">
        <v>12934</v>
      </c>
      <c r="B9704" s="9" t="s">
        <v>12935</v>
      </c>
      <c r="C9704" s="9" t="s">
        <v>12937</v>
      </c>
      <c r="D9704" s="9">
        <v>-1000.0</v>
      </c>
      <c r="E9704" s="9">
        <v>1000.0</v>
      </c>
      <c r="F9704" s="9">
        <v>-1000.0</v>
      </c>
      <c r="G9704" s="9">
        <v>1000.0</v>
      </c>
    </row>
    <row r="9705">
      <c r="A9705" s="9" t="s">
        <v>12943</v>
      </c>
      <c r="B9705" s="9" t="s">
        <v>12944</v>
      </c>
      <c r="C9705" s="9" t="s">
        <v>12946</v>
      </c>
      <c r="D9705" s="9">
        <v>-1000.0</v>
      </c>
      <c r="E9705" s="9">
        <v>1000.0</v>
      </c>
      <c r="F9705" s="9">
        <v>-1000.0</v>
      </c>
      <c r="G9705" s="9">
        <v>1000.0</v>
      </c>
    </row>
    <row r="9706">
      <c r="A9706" s="9" t="s">
        <v>12952</v>
      </c>
      <c r="B9706" s="9" t="s">
        <v>12953</v>
      </c>
      <c r="C9706" s="9" t="s">
        <v>12955</v>
      </c>
      <c r="D9706" s="9">
        <v>-1000.0</v>
      </c>
      <c r="E9706" s="9">
        <v>1000.0</v>
      </c>
      <c r="F9706" s="9">
        <v>-1000.0</v>
      </c>
      <c r="G9706" s="9">
        <v>1000.0</v>
      </c>
    </row>
    <row r="9707">
      <c r="A9707" s="9" t="s">
        <v>46556</v>
      </c>
      <c r="B9707" s="9" t="s">
        <v>46558</v>
      </c>
      <c r="C9707" s="9" t="s">
        <v>46560</v>
      </c>
      <c r="D9707" s="9">
        <v>0.0</v>
      </c>
      <c r="E9707" s="9">
        <v>1000.0</v>
      </c>
      <c r="F9707" s="9">
        <v>0.0</v>
      </c>
      <c r="G9707" s="9">
        <v>1000.0</v>
      </c>
    </row>
    <row r="9708">
      <c r="A9708" s="9" t="s">
        <v>12961</v>
      </c>
      <c r="B9708" s="9" t="s">
        <v>12962</v>
      </c>
      <c r="C9708" s="9" t="s">
        <v>12963</v>
      </c>
      <c r="D9708" s="9">
        <v>-1000.0</v>
      </c>
      <c r="E9708" s="9">
        <v>1000.0</v>
      </c>
      <c r="F9708" s="9">
        <v>-1000.0</v>
      </c>
      <c r="G9708" s="9">
        <v>1000.0</v>
      </c>
    </row>
    <row r="9709">
      <c r="A9709" s="9" t="s">
        <v>46569</v>
      </c>
      <c r="B9709" s="9" t="s">
        <v>46549</v>
      </c>
      <c r="C9709" s="9" t="s">
        <v>46571</v>
      </c>
      <c r="D9709" s="9">
        <v>-1000.0</v>
      </c>
      <c r="E9709" s="9">
        <v>1000.0</v>
      </c>
      <c r="F9709" s="9">
        <v>-1000.0</v>
      </c>
      <c r="G9709" s="9">
        <v>1000.0</v>
      </c>
    </row>
    <row r="9710">
      <c r="A9710" s="9" t="s">
        <v>12964</v>
      </c>
      <c r="B9710" s="9" t="s">
        <v>12967</v>
      </c>
      <c r="C9710" s="9" t="s">
        <v>12969</v>
      </c>
      <c r="D9710" s="9">
        <v>-1000.0</v>
      </c>
      <c r="E9710" s="9">
        <v>1000.0</v>
      </c>
      <c r="F9710" s="9">
        <v>-1000.0</v>
      </c>
      <c r="G9710" s="9">
        <v>1000.0</v>
      </c>
    </row>
    <row r="9711">
      <c r="A9711" s="9" t="s">
        <v>46574</v>
      </c>
      <c r="B9711" s="9" t="s">
        <v>46558</v>
      </c>
      <c r="C9711" s="9" t="s">
        <v>46577</v>
      </c>
      <c r="D9711" s="9">
        <v>0.0</v>
      </c>
      <c r="E9711" s="9">
        <v>1000.0</v>
      </c>
      <c r="F9711" s="9">
        <v>0.0</v>
      </c>
      <c r="G9711" s="9">
        <v>1000.0</v>
      </c>
    </row>
    <row r="9712">
      <c r="A9712" s="9" t="s">
        <v>12972</v>
      </c>
      <c r="B9712" s="9" t="s">
        <v>12974</v>
      </c>
      <c r="C9712" s="9" t="s">
        <v>12975</v>
      </c>
      <c r="D9712" s="9">
        <v>-1000.0</v>
      </c>
      <c r="E9712" s="9">
        <v>1000.0</v>
      </c>
      <c r="F9712" s="9">
        <v>-1000.0</v>
      </c>
      <c r="G9712" s="9">
        <v>1000.0</v>
      </c>
    </row>
    <row r="9713">
      <c r="A9713" s="9" t="s">
        <v>12979</v>
      </c>
      <c r="B9713" s="9" t="s">
        <v>12980</v>
      </c>
      <c r="C9713" s="9" t="s">
        <v>12982</v>
      </c>
      <c r="D9713" s="9">
        <v>-1000.0</v>
      </c>
      <c r="E9713" s="9">
        <v>1000.0</v>
      </c>
      <c r="F9713" s="9">
        <v>-1000.0</v>
      </c>
      <c r="G9713" s="9">
        <v>1000.0</v>
      </c>
    </row>
    <row r="9714">
      <c r="A9714" s="9" t="s">
        <v>46584</v>
      </c>
      <c r="B9714" s="9" t="s">
        <v>46549</v>
      </c>
      <c r="C9714" s="9" t="s">
        <v>46587</v>
      </c>
      <c r="D9714" s="9">
        <v>-1000.0</v>
      </c>
      <c r="E9714" s="9">
        <v>1000.0</v>
      </c>
      <c r="F9714" s="9">
        <v>-1000.0</v>
      </c>
      <c r="G9714" s="9">
        <v>1000.0</v>
      </c>
    </row>
    <row r="9715">
      <c r="A9715" s="9" t="s">
        <v>12986</v>
      </c>
      <c r="B9715" s="9" t="s">
        <v>12988</v>
      </c>
      <c r="C9715" s="9" t="s">
        <v>12990</v>
      </c>
      <c r="D9715" s="9">
        <v>-1000.0</v>
      </c>
      <c r="E9715" s="9">
        <v>1000.0</v>
      </c>
      <c r="F9715" s="9">
        <v>-1000.0</v>
      </c>
      <c r="G9715" s="9">
        <v>1000.0</v>
      </c>
    </row>
    <row r="9716">
      <c r="A9716" s="9" t="s">
        <v>13002</v>
      </c>
      <c r="B9716" s="9" t="s">
        <v>13004</v>
      </c>
      <c r="C9716" s="9" t="s">
        <v>13006</v>
      </c>
      <c r="D9716" s="9">
        <v>-1000.0</v>
      </c>
      <c r="E9716" s="9">
        <v>1000.0</v>
      </c>
      <c r="F9716" s="9">
        <v>-1000.0</v>
      </c>
      <c r="G9716" s="9">
        <v>1000.0</v>
      </c>
    </row>
    <row r="9717">
      <c r="A9717" s="9" t="s">
        <v>13013</v>
      </c>
      <c r="B9717" s="9" t="s">
        <v>13014</v>
      </c>
      <c r="C9717" s="9" t="s">
        <v>13016</v>
      </c>
      <c r="D9717" s="9">
        <v>-1000.0</v>
      </c>
      <c r="E9717" s="9">
        <v>1000.0</v>
      </c>
      <c r="F9717" s="9">
        <v>-1000.0</v>
      </c>
      <c r="G9717" s="9">
        <v>1000.0</v>
      </c>
    </row>
    <row r="9718">
      <c r="A9718" s="9" t="s">
        <v>46593</v>
      </c>
      <c r="B9718" s="9" t="s">
        <v>46549</v>
      </c>
      <c r="C9718" s="9" t="s">
        <v>46596</v>
      </c>
      <c r="D9718" s="9">
        <v>-1000.0</v>
      </c>
      <c r="E9718" s="9">
        <v>1000.0</v>
      </c>
      <c r="F9718" s="9">
        <v>-1000.0</v>
      </c>
      <c r="G9718" s="9">
        <v>1000.0</v>
      </c>
    </row>
    <row r="9719">
      <c r="A9719" s="9" t="s">
        <v>13022</v>
      </c>
      <c r="B9719" s="9" t="s">
        <v>13023</v>
      </c>
      <c r="C9719" s="9" t="s">
        <v>13025</v>
      </c>
      <c r="D9719" s="9">
        <v>-1000.0</v>
      </c>
      <c r="E9719" s="9">
        <v>1000.0</v>
      </c>
      <c r="F9719" s="9">
        <v>-1000.0</v>
      </c>
      <c r="G9719" s="9">
        <v>1000.0</v>
      </c>
    </row>
    <row r="9720">
      <c r="A9720" s="9" t="s">
        <v>46600</v>
      </c>
      <c r="B9720" s="9" t="s">
        <v>46549</v>
      </c>
      <c r="C9720" s="9" t="s">
        <v>46601</v>
      </c>
      <c r="D9720" s="9">
        <v>-1000.0</v>
      </c>
      <c r="E9720" s="9">
        <v>1000.0</v>
      </c>
      <c r="F9720" s="9">
        <v>-1000.0</v>
      </c>
      <c r="G9720" s="9">
        <v>1000.0</v>
      </c>
    </row>
    <row r="9721">
      <c r="A9721" s="9" t="s">
        <v>13037</v>
      </c>
      <c r="B9721" s="9" t="s">
        <v>13040</v>
      </c>
      <c r="C9721" s="9" t="s">
        <v>13041</v>
      </c>
      <c r="D9721" s="9">
        <v>-1000.0</v>
      </c>
      <c r="E9721" s="9">
        <v>1000.0</v>
      </c>
      <c r="F9721" s="9">
        <v>-1000.0</v>
      </c>
      <c r="G9721" s="9">
        <v>1000.0</v>
      </c>
    </row>
    <row r="9722">
      <c r="A9722" s="9" t="s">
        <v>46608</v>
      </c>
      <c r="B9722" s="9" t="s">
        <v>46549</v>
      </c>
      <c r="C9722" s="9" t="s">
        <v>46610</v>
      </c>
      <c r="D9722" s="9">
        <v>-1000.0</v>
      </c>
      <c r="E9722" s="9">
        <v>1000.0</v>
      </c>
      <c r="F9722" s="9">
        <v>-1000.0</v>
      </c>
      <c r="G9722" s="9">
        <v>1000.0</v>
      </c>
    </row>
    <row r="9723">
      <c r="A9723" s="9" t="s">
        <v>13046</v>
      </c>
      <c r="B9723" s="9" t="s">
        <v>13048</v>
      </c>
      <c r="C9723" s="9" t="s">
        <v>13049</v>
      </c>
      <c r="D9723" s="9">
        <v>-1000.0</v>
      </c>
      <c r="E9723" s="9">
        <v>1000.0</v>
      </c>
      <c r="F9723" s="9">
        <v>-1000.0</v>
      </c>
      <c r="G9723" s="9">
        <v>1000.0</v>
      </c>
    </row>
    <row r="9724">
      <c r="A9724" s="9" t="s">
        <v>46615</v>
      </c>
      <c r="B9724" s="9" t="s">
        <v>46549</v>
      </c>
      <c r="C9724" s="9" t="s">
        <v>46618</v>
      </c>
      <c r="D9724" s="9">
        <v>-1000.0</v>
      </c>
      <c r="E9724" s="9">
        <v>1000.0</v>
      </c>
      <c r="F9724" s="9">
        <v>-1000.0</v>
      </c>
      <c r="G9724" s="9">
        <v>1000.0</v>
      </c>
    </row>
    <row r="9725">
      <c r="A9725" s="9" t="s">
        <v>13055</v>
      </c>
      <c r="B9725" s="9" t="s">
        <v>13056</v>
      </c>
      <c r="C9725" s="9" t="s">
        <v>13058</v>
      </c>
      <c r="D9725" s="9">
        <v>-1000.0</v>
      </c>
      <c r="E9725" s="9">
        <v>1000.0</v>
      </c>
      <c r="F9725" s="9">
        <v>-1000.0</v>
      </c>
      <c r="G9725" s="9">
        <v>1000.0</v>
      </c>
    </row>
    <row r="9726">
      <c r="A9726" s="9" t="s">
        <v>46621</v>
      </c>
      <c r="B9726" s="9" t="s">
        <v>46549</v>
      </c>
      <c r="C9726" s="9" t="s">
        <v>46622</v>
      </c>
      <c r="D9726" s="9">
        <v>-1000.0</v>
      </c>
      <c r="E9726" s="9">
        <v>1000.0</v>
      </c>
      <c r="F9726" s="9">
        <v>-1000.0</v>
      </c>
      <c r="G9726" s="9">
        <v>1000.0</v>
      </c>
    </row>
    <row r="9727">
      <c r="A9727" s="9" t="s">
        <v>46628</v>
      </c>
      <c r="B9727" s="9" t="s">
        <v>46549</v>
      </c>
      <c r="C9727" s="9" t="s">
        <v>46630</v>
      </c>
      <c r="D9727" s="9">
        <v>-1000.0</v>
      </c>
      <c r="E9727" s="9">
        <v>1000.0</v>
      </c>
      <c r="F9727" s="9">
        <v>-1000.0</v>
      </c>
      <c r="G9727" s="9">
        <v>1000.0</v>
      </c>
    </row>
    <row r="9728">
      <c r="A9728" s="9" t="s">
        <v>13070</v>
      </c>
      <c r="B9728" s="9" t="s">
        <v>13072</v>
      </c>
      <c r="C9728" s="9" t="s">
        <v>13073</v>
      </c>
      <c r="D9728" s="9">
        <v>-1000.0</v>
      </c>
      <c r="E9728" s="9">
        <v>1000.0</v>
      </c>
      <c r="F9728" s="9">
        <v>-1000.0</v>
      </c>
      <c r="G9728" s="9">
        <v>1000.0</v>
      </c>
    </row>
    <row r="9729">
      <c r="A9729" s="9" t="s">
        <v>46632</v>
      </c>
      <c r="B9729" s="9" t="s">
        <v>46549</v>
      </c>
      <c r="C9729" s="9" t="s">
        <v>46636</v>
      </c>
      <c r="D9729" s="9">
        <v>-1000.0</v>
      </c>
      <c r="E9729" s="9">
        <v>1000.0</v>
      </c>
      <c r="F9729" s="9">
        <v>-1000.0</v>
      </c>
      <c r="G9729" s="9">
        <v>1000.0</v>
      </c>
    </row>
    <row r="9730">
      <c r="A9730" s="9" t="s">
        <v>46638</v>
      </c>
      <c r="B9730" s="9" t="s">
        <v>46558</v>
      </c>
      <c r="C9730" s="9" t="s">
        <v>46641</v>
      </c>
      <c r="D9730" s="9">
        <v>-1000.0</v>
      </c>
      <c r="E9730" s="9">
        <v>1000.0</v>
      </c>
      <c r="F9730" s="9">
        <v>-1000.0</v>
      </c>
      <c r="G9730" s="9">
        <v>1000.0</v>
      </c>
    </row>
    <row r="9731">
      <c r="A9731" s="9" t="s">
        <v>13077</v>
      </c>
      <c r="B9731" s="9" t="s">
        <v>13078</v>
      </c>
      <c r="C9731" s="9" t="s">
        <v>13080</v>
      </c>
      <c r="D9731" s="9">
        <v>-1000.0</v>
      </c>
      <c r="E9731" s="9">
        <v>1000.0</v>
      </c>
      <c r="F9731" s="9">
        <v>-1000.0</v>
      </c>
      <c r="G9731" s="9">
        <v>1000.0</v>
      </c>
    </row>
    <row r="9732">
      <c r="A9732" s="9" t="s">
        <v>46650</v>
      </c>
      <c r="B9732" s="9" t="s">
        <v>46558</v>
      </c>
      <c r="C9732" s="9" t="s">
        <v>46652</v>
      </c>
      <c r="D9732" s="9">
        <v>-1000.0</v>
      </c>
      <c r="E9732" s="9">
        <v>1000.0</v>
      </c>
      <c r="F9732" s="9">
        <v>-1000.0</v>
      </c>
      <c r="G9732" s="9">
        <v>1000.0</v>
      </c>
    </row>
    <row r="9733">
      <c r="A9733" s="9" t="s">
        <v>13086</v>
      </c>
      <c r="B9733" s="9" t="s">
        <v>13087</v>
      </c>
      <c r="C9733" s="9" t="s">
        <v>13090</v>
      </c>
      <c r="D9733" s="9">
        <v>-1000.0</v>
      </c>
      <c r="E9733" s="9">
        <v>1000.0</v>
      </c>
      <c r="F9733" s="9">
        <v>-1000.0</v>
      </c>
      <c r="G9733" s="9">
        <v>1000.0</v>
      </c>
    </row>
    <row r="9734">
      <c r="A9734" s="9" t="s">
        <v>46659</v>
      </c>
      <c r="B9734" s="9" t="s">
        <v>46549</v>
      </c>
      <c r="C9734" s="9" t="s">
        <v>46662</v>
      </c>
      <c r="D9734" s="9">
        <v>-1000.0</v>
      </c>
      <c r="E9734" s="9">
        <v>1000.0</v>
      </c>
      <c r="F9734" s="9">
        <v>-1000.0</v>
      </c>
      <c r="G9734" s="9">
        <v>1000.0</v>
      </c>
    </row>
    <row r="9735">
      <c r="A9735" s="9" t="s">
        <v>13094</v>
      </c>
      <c r="B9735" s="9" t="s">
        <v>13097</v>
      </c>
      <c r="C9735" s="9" t="s">
        <v>13098</v>
      </c>
      <c r="D9735" s="9">
        <v>-1000.0</v>
      </c>
      <c r="E9735" s="9">
        <v>1000.0</v>
      </c>
      <c r="F9735" s="9">
        <v>-1000.0</v>
      </c>
      <c r="G9735" s="9">
        <v>1000.0</v>
      </c>
    </row>
    <row r="9736">
      <c r="A9736" s="9" t="s">
        <v>13103</v>
      </c>
      <c r="B9736" s="9" t="s">
        <v>13105</v>
      </c>
      <c r="C9736" s="9" t="s">
        <v>13107</v>
      </c>
      <c r="D9736" s="9">
        <v>-1000.0</v>
      </c>
      <c r="E9736" s="9">
        <v>1000.0</v>
      </c>
      <c r="F9736" s="9">
        <v>-1000.0</v>
      </c>
      <c r="G9736" s="9">
        <v>1000.0</v>
      </c>
    </row>
    <row r="9737">
      <c r="A9737" s="9" t="s">
        <v>13115</v>
      </c>
      <c r="B9737" s="9" t="s">
        <v>13117</v>
      </c>
      <c r="C9737" s="9" t="s">
        <v>13119</v>
      </c>
      <c r="D9737" s="9">
        <v>-1000.0</v>
      </c>
      <c r="E9737" s="9">
        <v>1000.0</v>
      </c>
      <c r="F9737" s="9">
        <v>-1000.0</v>
      </c>
      <c r="G9737" s="9">
        <v>1000.0</v>
      </c>
    </row>
    <row r="9738">
      <c r="A9738" s="9" t="s">
        <v>13124</v>
      </c>
      <c r="B9738" s="9" t="s">
        <v>13126</v>
      </c>
      <c r="C9738" s="9" t="s">
        <v>13127</v>
      </c>
      <c r="D9738" s="9">
        <v>-1000.0</v>
      </c>
      <c r="E9738" s="9">
        <v>1000.0</v>
      </c>
      <c r="F9738" s="9">
        <v>-1000.0</v>
      </c>
      <c r="G9738" s="9">
        <v>1000.0</v>
      </c>
    </row>
    <row r="9739">
      <c r="A9739" s="9" t="s">
        <v>46667</v>
      </c>
      <c r="B9739" s="9" t="s">
        <v>46549</v>
      </c>
      <c r="C9739" s="9" t="s">
        <v>46669</v>
      </c>
      <c r="D9739" s="9">
        <v>-1000.0</v>
      </c>
      <c r="E9739" s="9">
        <v>1000.0</v>
      </c>
      <c r="F9739" s="9">
        <v>-1000.0</v>
      </c>
      <c r="G9739" s="9">
        <v>1000.0</v>
      </c>
    </row>
    <row r="9740">
      <c r="A9740" s="9" t="s">
        <v>13135</v>
      </c>
      <c r="B9740" s="9" t="s">
        <v>13137</v>
      </c>
      <c r="C9740" s="9" t="s">
        <v>13138</v>
      </c>
      <c r="D9740" s="9">
        <v>-1000.0</v>
      </c>
      <c r="E9740" s="9">
        <v>1000.0</v>
      </c>
      <c r="F9740" s="9">
        <v>-1000.0</v>
      </c>
      <c r="G9740" s="9">
        <v>1000.0</v>
      </c>
    </row>
    <row r="9741">
      <c r="A9741" s="9" t="s">
        <v>13147</v>
      </c>
      <c r="B9741" s="9" t="s">
        <v>13150</v>
      </c>
      <c r="C9741" s="9" t="s">
        <v>13151</v>
      </c>
      <c r="D9741" s="9">
        <v>-1000.0</v>
      </c>
      <c r="E9741" s="9">
        <v>1000.0</v>
      </c>
      <c r="F9741" s="9">
        <v>-1000.0</v>
      </c>
      <c r="G9741" s="9">
        <v>1000.0</v>
      </c>
    </row>
    <row r="9742">
      <c r="A9742" s="9" t="s">
        <v>46674</v>
      </c>
      <c r="B9742" s="9" t="s">
        <v>46558</v>
      </c>
      <c r="C9742" s="9" t="s">
        <v>46675</v>
      </c>
      <c r="D9742" s="9">
        <v>-1000.0</v>
      </c>
      <c r="E9742" s="9">
        <v>1000.0</v>
      </c>
      <c r="F9742" s="9">
        <v>-1000.0</v>
      </c>
      <c r="G9742" s="9">
        <v>1000.0</v>
      </c>
    </row>
    <row r="9743">
      <c r="A9743" s="9" t="s">
        <v>13159</v>
      </c>
      <c r="B9743" s="9" t="s">
        <v>13160</v>
      </c>
      <c r="C9743" s="9" t="s">
        <v>13162</v>
      </c>
      <c r="D9743" s="9">
        <v>-1000.0</v>
      </c>
      <c r="E9743" s="9">
        <v>1000.0</v>
      </c>
      <c r="F9743" s="9">
        <v>-1000.0</v>
      </c>
      <c r="G9743" s="9">
        <v>1000.0</v>
      </c>
    </row>
    <row r="9744">
      <c r="A9744" s="9" t="s">
        <v>46681</v>
      </c>
      <c r="B9744" s="9" t="s">
        <v>46549</v>
      </c>
      <c r="C9744" s="9" t="s">
        <v>46682</v>
      </c>
      <c r="D9744" s="9">
        <v>-1000.0</v>
      </c>
      <c r="E9744" s="9">
        <v>1000.0</v>
      </c>
      <c r="F9744" s="9">
        <v>-1000.0</v>
      </c>
      <c r="G9744" s="9">
        <v>1000.0</v>
      </c>
    </row>
    <row r="9745">
      <c r="A9745" s="9" t="s">
        <v>13171</v>
      </c>
      <c r="B9745" s="9" t="s">
        <v>13172</v>
      </c>
      <c r="C9745" s="9" t="s">
        <v>13173</v>
      </c>
      <c r="D9745" s="9">
        <v>-1000.0</v>
      </c>
      <c r="E9745" s="9">
        <v>1000.0</v>
      </c>
      <c r="F9745" s="9">
        <v>-1000.0</v>
      </c>
      <c r="G9745" s="9">
        <v>1000.0</v>
      </c>
    </row>
    <row r="9746">
      <c r="A9746" s="9" t="s">
        <v>13180</v>
      </c>
      <c r="B9746" s="9" t="s">
        <v>13181</v>
      </c>
      <c r="C9746" s="9" t="s">
        <v>13183</v>
      </c>
      <c r="D9746" s="9">
        <v>-1000.0</v>
      </c>
      <c r="E9746" s="9">
        <v>1000.0</v>
      </c>
      <c r="F9746" s="9">
        <v>-1000.0</v>
      </c>
      <c r="G9746" s="9">
        <v>1000.0</v>
      </c>
    </row>
    <row r="9747">
      <c r="A9747" s="9" t="s">
        <v>46686</v>
      </c>
      <c r="B9747" s="9" t="s">
        <v>46549</v>
      </c>
      <c r="C9747" s="9" t="s">
        <v>46688</v>
      </c>
      <c r="D9747" s="9">
        <v>-1000.0</v>
      </c>
      <c r="E9747" s="9">
        <v>1000.0</v>
      </c>
      <c r="F9747" s="9">
        <v>-1000.0</v>
      </c>
      <c r="G9747" s="9">
        <v>1000.0</v>
      </c>
    </row>
    <row r="9748">
      <c r="A9748" s="9" t="s">
        <v>46694</v>
      </c>
      <c r="B9748" s="9" t="s">
        <v>46549</v>
      </c>
      <c r="C9748" s="9" t="s">
        <v>46696</v>
      </c>
      <c r="D9748" s="9">
        <v>0.0</v>
      </c>
      <c r="E9748" s="9">
        <v>1000.0</v>
      </c>
      <c r="F9748" s="9">
        <v>0.0</v>
      </c>
      <c r="G9748" s="9">
        <v>1000.0</v>
      </c>
    </row>
    <row r="9749">
      <c r="A9749" s="9" t="s">
        <v>13192</v>
      </c>
      <c r="B9749" s="9" t="s">
        <v>13193</v>
      </c>
      <c r="C9749" s="9" t="s">
        <v>13195</v>
      </c>
      <c r="D9749" s="9">
        <v>-1000.0</v>
      </c>
      <c r="E9749" s="9">
        <v>1000.0</v>
      </c>
      <c r="F9749" s="9">
        <v>-1000.0</v>
      </c>
      <c r="G9749" s="9">
        <v>1000.0</v>
      </c>
    </row>
    <row r="9750">
      <c r="A9750" s="9" t="s">
        <v>46704</v>
      </c>
      <c r="B9750" s="9" t="s">
        <v>45535</v>
      </c>
      <c r="C9750" s="9" t="s">
        <v>46706</v>
      </c>
      <c r="D9750" s="9">
        <v>0.0</v>
      </c>
      <c r="E9750" s="9">
        <v>1000.0</v>
      </c>
      <c r="F9750" s="9">
        <v>0.0</v>
      </c>
      <c r="G9750" s="9">
        <v>1000.0</v>
      </c>
    </row>
    <row r="9751">
      <c r="A9751" s="9" t="s">
        <v>13203</v>
      </c>
      <c r="B9751" s="9" t="s">
        <v>13205</v>
      </c>
      <c r="C9751" s="9" t="s">
        <v>13206</v>
      </c>
      <c r="D9751" s="9">
        <v>-1000.0</v>
      </c>
      <c r="E9751" s="9">
        <v>1000.0</v>
      </c>
      <c r="F9751" s="9">
        <v>-1000.0</v>
      </c>
      <c r="G9751" s="9">
        <v>1000.0</v>
      </c>
    </row>
    <row r="9752">
      <c r="A9752" s="9" t="s">
        <v>46712</v>
      </c>
      <c r="B9752" s="9" t="s">
        <v>45535</v>
      </c>
      <c r="C9752" s="9" t="s">
        <v>46715</v>
      </c>
      <c r="D9752" s="9">
        <v>0.0</v>
      </c>
      <c r="E9752" s="9">
        <v>1000.0</v>
      </c>
      <c r="F9752" s="9">
        <v>0.0</v>
      </c>
      <c r="G9752" s="9">
        <v>1000.0</v>
      </c>
    </row>
    <row r="9753">
      <c r="A9753" s="9" t="s">
        <v>13213</v>
      </c>
      <c r="B9753" s="9" t="s">
        <v>13214</v>
      </c>
      <c r="C9753" s="9" t="s">
        <v>13216</v>
      </c>
      <c r="D9753" s="9">
        <v>-1000.0</v>
      </c>
      <c r="E9753" s="9">
        <v>1000.0</v>
      </c>
      <c r="F9753" s="9">
        <v>-1000.0</v>
      </c>
      <c r="G9753" s="9">
        <v>1000.0</v>
      </c>
    </row>
    <row r="9754">
      <c r="A9754" s="9" t="s">
        <v>46719</v>
      </c>
      <c r="B9754" s="9" t="s">
        <v>45535</v>
      </c>
      <c r="C9754" s="9" t="s">
        <v>46721</v>
      </c>
      <c r="D9754" s="9">
        <v>0.0</v>
      </c>
      <c r="E9754" s="9">
        <v>1000.0</v>
      </c>
      <c r="F9754" s="9">
        <v>0.0</v>
      </c>
      <c r="G9754" s="9">
        <v>1000.0</v>
      </c>
    </row>
    <row r="9755">
      <c r="A9755" s="9" t="s">
        <v>13223</v>
      </c>
      <c r="B9755" s="9" t="s">
        <v>13225</v>
      </c>
      <c r="C9755" s="9" t="s">
        <v>13228</v>
      </c>
      <c r="D9755" s="9">
        <v>-1000.0</v>
      </c>
      <c r="E9755" s="9">
        <v>1000.0</v>
      </c>
      <c r="F9755" s="9">
        <v>-1000.0</v>
      </c>
      <c r="G9755" s="9">
        <v>1000.0</v>
      </c>
    </row>
    <row r="9756">
      <c r="A9756" s="9" t="s">
        <v>46727</v>
      </c>
      <c r="B9756" s="9" t="s">
        <v>46729</v>
      </c>
      <c r="C9756" s="9" t="s">
        <v>46732</v>
      </c>
      <c r="D9756" s="9">
        <v>0.0</v>
      </c>
      <c r="E9756" s="9">
        <v>1000.0</v>
      </c>
      <c r="F9756" s="9">
        <v>0.0</v>
      </c>
      <c r="G9756" s="9">
        <v>1000.0</v>
      </c>
    </row>
    <row r="9757">
      <c r="A9757" s="9" t="s">
        <v>46743</v>
      </c>
      <c r="B9757" s="9" t="s">
        <v>46744</v>
      </c>
      <c r="C9757" s="9" t="s">
        <v>46746</v>
      </c>
      <c r="D9757" s="9">
        <v>-1000.0</v>
      </c>
      <c r="E9757" s="9">
        <v>1000.0</v>
      </c>
      <c r="F9757" s="9">
        <v>-1000.0</v>
      </c>
      <c r="G9757" s="9">
        <v>1000.0</v>
      </c>
    </row>
    <row r="9758">
      <c r="A9758" s="9" t="s">
        <v>13231</v>
      </c>
      <c r="B9758" s="9" t="s">
        <v>13234</v>
      </c>
      <c r="C9758" s="9" t="s">
        <v>13235</v>
      </c>
      <c r="D9758" s="9">
        <v>-1000.0</v>
      </c>
      <c r="E9758" s="9">
        <v>1000.0</v>
      </c>
      <c r="F9758" s="9">
        <v>-1000.0</v>
      </c>
      <c r="G9758" s="9">
        <v>1000.0</v>
      </c>
    </row>
    <row r="9759">
      <c r="A9759" s="9" t="s">
        <v>13240</v>
      </c>
      <c r="B9759" s="9" t="s">
        <v>13241</v>
      </c>
      <c r="C9759" s="9" t="s">
        <v>13242</v>
      </c>
      <c r="D9759" s="9">
        <v>-1000.0</v>
      </c>
      <c r="E9759" s="9">
        <v>1000.0</v>
      </c>
      <c r="F9759" s="9">
        <v>-1000.0</v>
      </c>
      <c r="G9759" s="9">
        <v>1000.0</v>
      </c>
    </row>
    <row r="9760">
      <c r="A9760" s="9" t="s">
        <v>46750</v>
      </c>
      <c r="B9760" s="9" t="s">
        <v>46753</v>
      </c>
      <c r="C9760" s="9" t="s">
        <v>46754</v>
      </c>
      <c r="D9760" s="9">
        <v>-1000.0</v>
      </c>
      <c r="E9760" s="9">
        <v>1000.0</v>
      </c>
      <c r="F9760" s="9">
        <v>-1000.0</v>
      </c>
      <c r="G9760" s="9">
        <v>1000.0</v>
      </c>
    </row>
    <row r="9761">
      <c r="A9761" s="9" t="s">
        <v>46763</v>
      </c>
      <c r="B9761" s="9" t="s">
        <v>46765</v>
      </c>
      <c r="C9761" s="9" t="s">
        <v>46767</v>
      </c>
      <c r="D9761" s="9">
        <v>-1000.0</v>
      </c>
      <c r="E9761" s="9">
        <v>1000.0</v>
      </c>
      <c r="F9761" s="9">
        <v>-1000.0</v>
      </c>
      <c r="G9761" s="9">
        <v>1000.0</v>
      </c>
    </row>
    <row r="9762">
      <c r="A9762" s="9" t="s">
        <v>13251</v>
      </c>
      <c r="B9762" s="9" t="s">
        <v>13253</v>
      </c>
      <c r="C9762" s="9" t="s">
        <v>13255</v>
      </c>
      <c r="D9762" s="9">
        <v>-1000.0</v>
      </c>
      <c r="E9762" s="9">
        <v>1000.0</v>
      </c>
      <c r="F9762" s="9">
        <v>-1000.0</v>
      </c>
      <c r="G9762" s="9">
        <v>1000.0</v>
      </c>
    </row>
    <row r="9763">
      <c r="A9763" s="9" t="s">
        <v>46769</v>
      </c>
      <c r="B9763" s="9" t="s">
        <v>46770</v>
      </c>
      <c r="C9763" s="9" t="s">
        <v>46771</v>
      </c>
      <c r="D9763" s="9">
        <v>-1000.0</v>
      </c>
      <c r="E9763" s="9">
        <v>1000.0</v>
      </c>
      <c r="F9763" s="9">
        <v>-1000.0</v>
      </c>
      <c r="G9763" s="9">
        <v>1000.0</v>
      </c>
    </row>
    <row r="9764">
      <c r="A9764" s="9" t="s">
        <v>46778</v>
      </c>
      <c r="B9764" s="9" t="s">
        <v>46779</v>
      </c>
      <c r="C9764" s="9" t="s">
        <v>46780</v>
      </c>
      <c r="D9764" s="9">
        <v>-1000.0</v>
      </c>
      <c r="E9764" s="9">
        <v>1000.0</v>
      </c>
      <c r="F9764" s="9">
        <v>-1000.0</v>
      </c>
      <c r="G9764" s="9">
        <v>1000.0</v>
      </c>
    </row>
    <row r="9765">
      <c r="A9765" s="9" t="s">
        <v>46784</v>
      </c>
      <c r="B9765" s="9" t="s">
        <v>46786</v>
      </c>
      <c r="C9765" s="9" t="s">
        <v>46788</v>
      </c>
      <c r="D9765" s="9">
        <v>-1000.0</v>
      </c>
      <c r="E9765" s="9">
        <v>1000.0</v>
      </c>
      <c r="F9765" s="9">
        <v>-1000.0</v>
      </c>
      <c r="G9765" s="9">
        <v>1000.0</v>
      </c>
    </row>
    <row r="9766">
      <c r="A9766" s="9" t="s">
        <v>46791</v>
      </c>
      <c r="B9766" s="9" t="s">
        <v>46792</v>
      </c>
      <c r="C9766" s="9" t="s">
        <v>46794</v>
      </c>
      <c r="D9766" s="9">
        <v>-1000.0</v>
      </c>
      <c r="E9766" s="9">
        <v>1000.0</v>
      </c>
      <c r="F9766" s="9">
        <v>-1000.0</v>
      </c>
      <c r="G9766" s="9">
        <v>1000.0</v>
      </c>
    </row>
    <row r="9767">
      <c r="A9767" s="9" t="s">
        <v>13264</v>
      </c>
      <c r="B9767" s="9" t="s">
        <v>13265</v>
      </c>
      <c r="C9767" s="9" t="s">
        <v>13267</v>
      </c>
      <c r="D9767" s="9">
        <v>-1000.0</v>
      </c>
      <c r="E9767" s="9">
        <v>1000.0</v>
      </c>
      <c r="F9767" s="9">
        <v>-1000.0</v>
      </c>
      <c r="G9767" s="9">
        <v>1000.0</v>
      </c>
    </row>
    <row r="9768">
      <c r="A9768" s="9" t="s">
        <v>46800</v>
      </c>
      <c r="B9768" s="9" t="s">
        <v>46802</v>
      </c>
      <c r="C9768" s="9" t="s">
        <v>46803</v>
      </c>
      <c r="D9768" s="9">
        <v>0.0</v>
      </c>
      <c r="E9768" s="9">
        <v>1000.0</v>
      </c>
      <c r="F9768" s="9">
        <v>0.0</v>
      </c>
      <c r="G9768" s="9">
        <v>1000.0</v>
      </c>
    </row>
    <row r="9769">
      <c r="A9769" s="9" t="s">
        <v>13274</v>
      </c>
      <c r="B9769" s="9" t="s">
        <v>13276</v>
      </c>
      <c r="C9769" s="9" t="s">
        <v>13279</v>
      </c>
      <c r="D9769" s="9">
        <v>-1000.0</v>
      </c>
      <c r="E9769" s="9">
        <v>1000.0</v>
      </c>
      <c r="F9769" s="9">
        <v>-1000.0</v>
      </c>
      <c r="G9769" s="9">
        <v>1000.0</v>
      </c>
    </row>
    <row r="9770">
      <c r="A9770" s="9" t="s">
        <v>13287</v>
      </c>
      <c r="B9770" s="9" t="s">
        <v>13289</v>
      </c>
      <c r="C9770" s="9" t="s">
        <v>13290</v>
      </c>
      <c r="D9770" s="9">
        <v>-1000.0</v>
      </c>
      <c r="E9770" s="9">
        <v>1000.0</v>
      </c>
      <c r="F9770" s="9">
        <v>-1000.0</v>
      </c>
      <c r="G9770" s="9">
        <v>1000.0</v>
      </c>
    </row>
    <row r="9771">
      <c r="A9771" s="9" t="s">
        <v>13295</v>
      </c>
      <c r="B9771" s="9" t="s">
        <v>13297</v>
      </c>
      <c r="C9771" s="9" t="s">
        <v>13298</v>
      </c>
      <c r="D9771" s="9">
        <v>-1000.0</v>
      </c>
      <c r="E9771" s="9">
        <v>1000.0</v>
      </c>
      <c r="F9771" s="9">
        <v>-1000.0</v>
      </c>
      <c r="G9771" s="9">
        <v>1000.0</v>
      </c>
    </row>
    <row r="9772">
      <c r="A9772" s="9" t="s">
        <v>13306</v>
      </c>
      <c r="B9772" s="9" t="s">
        <v>13308</v>
      </c>
      <c r="C9772" s="9" t="s">
        <v>13310</v>
      </c>
      <c r="D9772" s="9">
        <v>-1000.0</v>
      </c>
      <c r="E9772" s="9">
        <v>1000.0</v>
      </c>
      <c r="F9772" s="9">
        <v>-1000.0</v>
      </c>
      <c r="G9772" s="9">
        <v>1000.0</v>
      </c>
    </row>
    <row r="9773">
      <c r="A9773" s="9" t="s">
        <v>46806</v>
      </c>
      <c r="B9773" s="9" t="s">
        <v>46808</v>
      </c>
      <c r="C9773" s="9" t="s">
        <v>46810</v>
      </c>
      <c r="D9773" s="9">
        <v>0.0</v>
      </c>
      <c r="E9773" s="9">
        <v>1000.0</v>
      </c>
      <c r="F9773" s="9">
        <v>0.0</v>
      </c>
      <c r="G9773" s="9">
        <v>1000.0</v>
      </c>
    </row>
    <row r="9774">
      <c r="A9774" s="9" t="s">
        <v>46814</v>
      </c>
      <c r="B9774" s="9" t="s">
        <v>46815</v>
      </c>
      <c r="C9774" s="9" t="s">
        <v>46816</v>
      </c>
      <c r="D9774" s="9">
        <v>0.0</v>
      </c>
      <c r="E9774" s="9">
        <v>1000.0</v>
      </c>
      <c r="F9774" s="9">
        <v>0.0</v>
      </c>
      <c r="G9774" s="9">
        <v>1000.0</v>
      </c>
    </row>
    <row r="9775">
      <c r="A9775" s="9" t="s">
        <v>13315</v>
      </c>
      <c r="B9775" s="9" t="s">
        <v>13317</v>
      </c>
      <c r="C9775" s="9" t="s">
        <v>13319</v>
      </c>
      <c r="D9775" s="9">
        <v>-1000.0</v>
      </c>
      <c r="E9775" s="9">
        <v>1000.0</v>
      </c>
      <c r="F9775" s="9">
        <v>-1000.0</v>
      </c>
      <c r="G9775" s="9">
        <v>1000.0</v>
      </c>
    </row>
    <row r="9776">
      <c r="A9776" s="9" t="s">
        <v>46821</v>
      </c>
      <c r="B9776" s="9" t="s">
        <v>46815</v>
      </c>
      <c r="C9776" s="9" t="s">
        <v>46822</v>
      </c>
      <c r="D9776" s="9">
        <v>0.0</v>
      </c>
      <c r="E9776" s="9">
        <v>1000.0</v>
      </c>
      <c r="F9776" s="9">
        <v>0.0</v>
      </c>
      <c r="G9776" s="9">
        <v>1000.0</v>
      </c>
    </row>
    <row r="9777">
      <c r="A9777" s="9" t="s">
        <v>46828</v>
      </c>
      <c r="B9777" s="9" t="s">
        <v>46829</v>
      </c>
      <c r="C9777" s="9" t="s">
        <v>46830</v>
      </c>
      <c r="D9777" s="9">
        <v>0.0</v>
      </c>
      <c r="E9777" s="9">
        <v>1000.0</v>
      </c>
      <c r="F9777" s="9">
        <v>0.0</v>
      </c>
      <c r="G9777" s="9">
        <v>1000.0</v>
      </c>
    </row>
    <row r="9778">
      <c r="A9778" s="9" t="s">
        <v>46834</v>
      </c>
      <c r="B9778" s="9" t="s">
        <v>46836</v>
      </c>
      <c r="C9778" s="9" t="s">
        <v>46838</v>
      </c>
      <c r="D9778" s="9">
        <v>0.0</v>
      </c>
      <c r="E9778" s="9">
        <v>1000.0</v>
      </c>
      <c r="F9778" s="9">
        <v>0.0</v>
      </c>
      <c r="G9778" s="9">
        <v>1000.0</v>
      </c>
    </row>
    <row r="9779">
      <c r="A9779" s="9" t="s">
        <v>13325</v>
      </c>
      <c r="B9779" s="9" t="s">
        <v>13326</v>
      </c>
      <c r="C9779" s="9" t="s">
        <v>13327</v>
      </c>
      <c r="D9779" s="9">
        <v>-1000.0</v>
      </c>
      <c r="E9779" s="9">
        <v>1000.0</v>
      </c>
      <c r="F9779" s="9">
        <v>-1000.0</v>
      </c>
      <c r="G9779" s="9">
        <v>1000.0</v>
      </c>
    </row>
    <row r="9780">
      <c r="A9780" s="9" t="s">
        <v>46843</v>
      </c>
      <c r="B9780" s="9" t="s">
        <v>46836</v>
      </c>
      <c r="C9780" s="9" t="s">
        <v>46847</v>
      </c>
      <c r="D9780" s="9">
        <v>0.0</v>
      </c>
      <c r="E9780" s="9">
        <v>1000.0</v>
      </c>
      <c r="F9780" s="9">
        <v>0.0</v>
      </c>
      <c r="G9780" s="9">
        <v>1000.0</v>
      </c>
    </row>
    <row r="9781">
      <c r="A9781" s="9" t="s">
        <v>46852</v>
      </c>
      <c r="B9781" s="9" t="s">
        <v>46853</v>
      </c>
      <c r="C9781" s="9" t="s">
        <v>46854</v>
      </c>
      <c r="D9781" s="9">
        <v>0.0</v>
      </c>
      <c r="E9781" s="9">
        <v>1000.0</v>
      </c>
      <c r="F9781" s="9">
        <v>0.0</v>
      </c>
      <c r="G9781" s="9">
        <v>1000.0</v>
      </c>
    </row>
    <row r="9782">
      <c r="A9782" s="9" t="s">
        <v>46862</v>
      </c>
      <c r="B9782" s="9" t="s">
        <v>46864</v>
      </c>
      <c r="C9782" s="9" t="s">
        <v>46865</v>
      </c>
      <c r="D9782" s="9">
        <v>0.0</v>
      </c>
      <c r="E9782" s="9">
        <v>1000.0</v>
      </c>
      <c r="F9782" s="9">
        <v>0.0</v>
      </c>
      <c r="G9782" s="9">
        <v>1000.0</v>
      </c>
    </row>
    <row r="9783">
      <c r="A9783" s="9" t="s">
        <v>13331</v>
      </c>
      <c r="B9783" s="9" t="s">
        <v>13333</v>
      </c>
      <c r="C9783" s="9" t="s">
        <v>13335</v>
      </c>
      <c r="D9783" s="9">
        <v>-1000.0</v>
      </c>
      <c r="E9783" s="9">
        <v>1000.0</v>
      </c>
      <c r="F9783" s="9">
        <v>-1000.0</v>
      </c>
      <c r="G9783" s="9">
        <v>1000.0</v>
      </c>
    </row>
    <row r="9784">
      <c r="A9784" s="9" t="s">
        <v>46871</v>
      </c>
      <c r="B9784" s="9" t="s">
        <v>46864</v>
      </c>
      <c r="C9784" s="9" t="s">
        <v>46873</v>
      </c>
      <c r="D9784" s="9">
        <v>0.0</v>
      </c>
      <c r="E9784" s="9">
        <v>1000.0</v>
      </c>
      <c r="F9784" s="9">
        <v>0.0</v>
      </c>
      <c r="G9784" s="9">
        <v>1000.0</v>
      </c>
    </row>
    <row r="9785">
      <c r="A9785" s="9" t="s">
        <v>46876</v>
      </c>
      <c r="B9785" s="9" t="s">
        <v>46877</v>
      </c>
      <c r="C9785" s="9" t="s">
        <v>46878</v>
      </c>
      <c r="D9785" s="9">
        <v>0.0</v>
      </c>
      <c r="E9785" s="9">
        <v>1000.0</v>
      </c>
      <c r="F9785" s="9">
        <v>0.0</v>
      </c>
      <c r="G9785" s="9">
        <v>1000.0</v>
      </c>
    </row>
    <row r="9786">
      <c r="A9786" s="9" t="s">
        <v>46885</v>
      </c>
      <c r="B9786" s="9" t="s">
        <v>46887</v>
      </c>
      <c r="C9786" s="9" t="s">
        <v>46888</v>
      </c>
      <c r="D9786" s="9">
        <v>0.0</v>
      </c>
      <c r="E9786" s="9">
        <v>1000.0</v>
      </c>
      <c r="F9786" s="9">
        <v>0.0</v>
      </c>
      <c r="G9786" s="9">
        <v>1000.0</v>
      </c>
    </row>
    <row r="9787">
      <c r="A9787" s="9" t="s">
        <v>13339</v>
      </c>
      <c r="B9787" s="9" t="s">
        <v>13341</v>
      </c>
      <c r="C9787" s="9" t="s">
        <v>13343</v>
      </c>
      <c r="D9787" s="9">
        <v>-1000.0</v>
      </c>
      <c r="E9787" s="9">
        <v>1000.0</v>
      </c>
      <c r="F9787" s="9">
        <v>-1000.0</v>
      </c>
      <c r="G9787" s="9">
        <v>1000.0</v>
      </c>
    </row>
    <row r="9788">
      <c r="A9788" s="9" t="s">
        <v>46893</v>
      </c>
      <c r="B9788" s="9" t="s">
        <v>46887</v>
      </c>
      <c r="C9788" s="9" t="s">
        <v>46895</v>
      </c>
      <c r="D9788" s="9">
        <v>0.0</v>
      </c>
      <c r="E9788" s="9">
        <v>1000.0</v>
      </c>
      <c r="F9788" s="9">
        <v>0.0</v>
      </c>
      <c r="G9788" s="9">
        <v>1000.0</v>
      </c>
    </row>
    <row r="9789">
      <c r="A9789" s="9" t="s">
        <v>46899</v>
      </c>
      <c r="B9789" s="9" t="s">
        <v>46901</v>
      </c>
      <c r="C9789" s="9" t="s">
        <v>46902</v>
      </c>
      <c r="D9789" s="9">
        <v>0.0</v>
      </c>
      <c r="E9789" s="9">
        <v>1000.0</v>
      </c>
      <c r="F9789" s="9">
        <v>0.0</v>
      </c>
      <c r="G9789" s="9">
        <v>1000.0</v>
      </c>
    </row>
    <row r="9790">
      <c r="A9790" s="9" t="s">
        <v>46908</v>
      </c>
      <c r="B9790" s="9" t="s">
        <v>46909</v>
      </c>
      <c r="C9790" s="9" t="s">
        <v>46912</v>
      </c>
      <c r="D9790" s="9">
        <v>0.0</v>
      </c>
      <c r="E9790" s="9">
        <v>1000.0</v>
      </c>
      <c r="F9790" s="9">
        <v>0.0</v>
      </c>
      <c r="G9790" s="9">
        <v>1000.0</v>
      </c>
    </row>
    <row r="9791">
      <c r="A9791" s="9" t="s">
        <v>13347</v>
      </c>
      <c r="B9791" s="9" t="s">
        <v>13349</v>
      </c>
      <c r="C9791" s="9" t="s">
        <v>13351</v>
      </c>
      <c r="D9791" s="9">
        <v>-1000.0</v>
      </c>
      <c r="E9791" s="9">
        <v>1000.0</v>
      </c>
      <c r="F9791" s="9">
        <v>-1000.0</v>
      </c>
      <c r="G9791" s="9">
        <v>1000.0</v>
      </c>
    </row>
    <row r="9792">
      <c r="A9792" s="9" t="s">
        <v>46919</v>
      </c>
      <c r="B9792" s="9" t="s">
        <v>46909</v>
      </c>
      <c r="C9792" s="9" t="s">
        <v>46921</v>
      </c>
      <c r="D9792" s="9">
        <v>0.0</v>
      </c>
      <c r="E9792" s="9">
        <v>1000.0</v>
      </c>
      <c r="F9792" s="9">
        <v>0.0</v>
      </c>
      <c r="G9792" s="9">
        <v>1000.0</v>
      </c>
    </row>
    <row r="9793">
      <c r="A9793" s="9" t="s">
        <v>46926</v>
      </c>
      <c r="B9793" s="9" t="s">
        <v>46930</v>
      </c>
      <c r="C9793" s="9" t="s">
        <v>46933</v>
      </c>
      <c r="D9793" s="9">
        <v>0.0</v>
      </c>
      <c r="E9793" s="9">
        <v>1000.0</v>
      </c>
      <c r="F9793" s="9">
        <v>0.0</v>
      </c>
      <c r="G9793" s="9">
        <v>1000.0</v>
      </c>
    </row>
    <row r="9794">
      <c r="A9794" s="9" t="s">
        <v>46940</v>
      </c>
      <c r="B9794" s="9" t="s">
        <v>46943</v>
      </c>
      <c r="C9794" s="9" t="s">
        <v>46945</v>
      </c>
      <c r="D9794" s="9">
        <v>0.0</v>
      </c>
      <c r="E9794" s="9">
        <v>1000.0</v>
      </c>
      <c r="F9794" s="9">
        <v>0.0</v>
      </c>
      <c r="G9794" s="9">
        <v>1000.0</v>
      </c>
    </row>
    <row r="9795">
      <c r="A9795" s="9" t="s">
        <v>3395</v>
      </c>
      <c r="B9795" s="9" t="s">
        <v>3396</v>
      </c>
      <c r="C9795" s="9" t="s">
        <v>3397</v>
      </c>
      <c r="D9795" s="9">
        <v>0.0</v>
      </c>
      <c r="E9795" s="9">
        <v>1000.0</v>
      </c>
      <c r="F9795" s="9">
        <v>0.0</v>
      </c>
      <c r="G9795" s="9">
        <v>1000.0</v>
      </c>
    </row>
    <row r="9796">
      <c r="A9796" s="9" t="s">
        <v>3410</v>
      </c>
      <c r="B9796" s="9" t="s">
        <v>3413</v>
      </c>
      <c r="C9796" s="9" t="s">
        <v>3414</v>
      </c>
      <c r="D9796" s="9">
        <v>0.0</v>
      </c>
      <c r="E9796" s="9">
        <v>1000.0</v>
      </c>
      <c r="F9796" s="9">
        <v>0.0</v>
      </c>
      <c r="G9796" s="9">
        <v>1000.0</v>
      </c>
    </row>
    <row r="9797">
      <c r="A9797" s="9" t="s">
        <v>3430</v>
      </c>
      <c r="B9797" s="9" t="s">
        <v>3432</v>
      </c>
      <c r="C9797" s="9" t="s">
        <v>3433</v>
      </c>
      <c r="D9797" s="9">
        <v>0.0</v>
      </c>
      <c r="E9797" s="9">
        <v>1000.0</v>
      </c>
      <c r="F9797" s="9">
        <v>0.0</v>
      </c>
      <c r="G9797" s="9">
        <v>1000.0</v>
      </c>
    </row>
    <row r="9798">
      <c r="A9798" s="9" t="s">
        <v>3444</v>
      </c>
      <c r="B9798" s="9" t="s">
        <v>3446</v>
      </c>
      <c r="C9798" s="9" t="s">
        <v>3447</v>
      </c>
      <c r="D9798" s="9">
        <v>0.0</v>
      </c>
      <c r="E9798" s="9">
        <v>1000.0</v>
      </c>
      <c r="F9798" s="9">
        <v>0.0</v>
      </c>
      <c r="G9798" s="9">
        <v>1000.0</v>
      </c>
    </row>
    <row r="9799">
      <c r="A9799" s="9" t="s">
        <v>3459</v>
      </c>
      <c r="B9799" s="9" t="s">
        <v>3461</v>
      </c>
      <c r="C9799" s="9" t="s">
        <v>3464</v>
      </c>
      <c r="D9799" s="9">
        <v>0.0</v>
      </c>
      <c r="E9799" s="9">
        <v>1000.0</v>
      </c>
      <c r="F9799" s="9">
        <v>0.0</v>
      </c>
      <c r="G9799" s="9">
        <v>1000.0</v>
      </c>
    </row>
    <row r="9800">
      <c r="A9800" s="9" t="s">
        <v>46952</v>
      </c>
      <c r="B9800" s="9" t="s">
        <v>46953</v>
      </c>
      <c r="C9800" s="9" t="s">
        <v>46955</v>
      </c>
      <c r="D9800" s="9">
        <v>0.0</v>
      </c>
      <c r="E9800" s="9">
        <v>1000.0</v>
      </c>
      <c r="F9800" s="9">
        <v>0.0</v>
      </c>
      <c r="G9800" s="9">
        <v>1000.0</v>
      </c>
    </row>
    <row r="9801">
      <c r="A9801" s="9" t="s">
        <v>13357</v>
      </c>
      <c r="B9801" s="9" t="s">
        <v>13359</v>
      </c>
      <c r="C9801" s="9" t="s">
        <v>13360</v>
      </c>
      <c r="D9801" s="9">
        <v>-1000.0</v>
      </c>
      <c r="E9801" s="9">
        <v>1000.0</v>
      </c>
      <c r="F9801" s="9">
        <v>-1000.0</v>
      </c>
      <c r="G9801" s="9">
        <v>1000.0</v>
      </c>
    </row>
    <row r="9802">
      <c r="A9802" s="9" t="s">
        <v>46963</v>
      </c>
      <c r="B9802" s="9" t="s">
        <v>46964</v>
      </c>
      <c r="C9802" s="9" t="s">
        <v>46965</v>
      </c>
      <c r="D9802" s="9">
        <v>0.0</v>
      </c>
      <c r="E9802" s="9">
        <v>1000.0</v>
      </c>
      <c r="F9802" s="9">
        <v>0.0</v>
      </c>
      <c r="G9802" s="9">
        <v>1000.0</v>
      </c>
    </row>
    <row r="9803">
      <c r="A9803" s="9" t="s">
        <v>13367</v>
      </c>
      <c r="B9803" s="9" t="s">
        <v>13370</v>
      </c>
      <c r="C9803" s="9" t="s">
        <v>13373</v>
      </c>
      <c r="D9803" s="9">
        <v>-1000.0</v>
      </c>
      <c r="E9803" s="9">
        <v>1000.0</v>
      </c>
      <c r="F9803" s="9">
        <v>-1000.0</v>
      </c>
      <c r="G9803" s="9">
        <v>1000.0</v>
      </c>
    </row>
    <row r="9804">
      <c r="A9804" s="9" t="s">
        <v>46974</v>
      </c>
      <c r="B9804" s="9" t="s">
        <v>46976</v>
      </c>
      <c r="C9804" s="9" t="s">
        <v>46978</v>
      </c>
      <c r="D9804" s="9">
        <v>0.0</v>
      </c>
      <c r="E9804" s="9">
        <v>1000.0</v>
      </c>
      <c r="F9804" s="9">
        <v>0.0</v>
      </c>
      <c r="G9804" s="9">
        <v>1000.0</v>
      </c>
    </row>
    <row r="9805">
      <c r="A9805" s="9" t="s">
        <v>13380</v>
      </c>
      <c r="B9805" s="9" t="s">
        <v>13381</v>
      </c>
      <c r="C9805" s="9" t="s">
        <v>13383</v>
      </c>
      <c r="D9805" s="9">
        <v>-1000.0</v>
      </c>
      <c r="E9805" s="9">
        <v>1000.0</v>
      </c>
      <c r="F9805" s="9">
        <v>-1000.0</v>
      </c>
      <c r="G9805" s="9">
        <v>1000.0</v>
      </c>
    </row>
    <row r="9806">
      <c r="A9806" s="9" t="s">
        <v>3477</v>
      </c>
      <c r="B9806" s="9" t="s">
        <v>3479</v>
      </c>
      <c r="C9806" s="9" t="s">
        <v>3481</v>
      </c>
      <c r="D9806" s="9">
        <v>0.0</v>
      </c>
      <c r="E9806" s="9">
        <v>1000.0</v>
      </c>
      <c r="F9806" s="9">
        <v>0.0</v>
      </c>
      <c r="G9806" s="9">
        <v>1000.0</v>
      </c>
    </row>
    <row r="9807">
      <c r="A9807" s="9" t="s">
        <v>3489</v>
      </c>
      <c r="B9807" s="9" t="s">
        <v>3491</v>
      </c>
      <c r="C9807" s="9" t="s">
        <v>3493</v>
      </c>
      <c r="D9807" s="9">
        <v>0.0</v>
      </c>
      <c r="E9807" s="9">
        <v>1000.0</v>
      </c>
      <c r="F9807" s="9">
        <v>0.0</v>
      </c>
      <c r="G9807" s="9">
        <v>1000.0</v>
      </c>
    </row>
    <row r="9808">
      <c r="A9808" s="9" t="s">
        <v>3501</v>
      </c>
      <c r="B9808" s="9" t="s">
        <v>3504</v>
      </c>
      <c r="C9808" s="9" t="s">
        <v>3505</v>
      </c>
      <c r="D9808" s="9">
        <v>0.0</v>
      </c>
      <c r="E9808" s="9">
        <v>1000.0</v>
      </c>
      <c r="F9808" s="9">
        <v>0.0</v>
      </c>
      <c r="G9808" s="9">
        <v>1000.0</v>
      </c>
    </row>
    <row r="9809">
      <c r="A9809" s="9" t="s">
        <v>46985</v>
      </c>
      <c r="B9809" s="9" t="s">
        <v>46987</v>
      </c>
      <c r="C9809" s="9" t="s">
        <v>46990</v>
      </c>
      <c r="D9809" s="9">
        <v>0.0</v>
      </c>
      <c r="E9809" s="9">
        <v>1000.0</v>
      </c>
      <c r="F9809" s="9">
        <v>0.0</v>
      </c>
      <c r="G9809" s="9">
        <v>1000.0</v>
      </c>
    </row>
    <row r="9810">
      <c r="A9810" s="9" t="s">
        <v>3512</v>
      </c>
      <c r="B9810" s="9" t="s">
        <v>3514</v>
      </c>
      <c r="C9810" s="9" t="s">
        <v>3515</v>
      </c>
      <c r="D9810" s="9">
        <v>-1000.0</v>
      </c>
      <c r="E9810" s="9">
        <v>1000.0</v>
      </c>
      <c r="F9810" s="9">
        <v>-1000.0</v>
      </c>
      <c r="G9810" s="9">
        <v>1000.0</v>
      </c>
    </row>
    <row r="9811">
      <c r="A9811" s="9" t="s">
        <v>3524</v>
      </c>
      <c r="B9811" s="9" t="s">
        <v>3525</v>
      </c>
      <c r="C9811" s="9" t="s">
        <v>3527</v>
      </c>
      <c r="D9811" s="9">
        <v>0.0</v>
      </c>
      <c r="E9811" s="9">
        <v>1000.0</v>
      </c>
      <c r="F9811" s="9">
        <v>0.0</v>
      </c>
      <c r="G9811" s="9">
        <v>1000.0</v>
      </c>
    </row>
    <row r="9812">
      <c r="A9812" s="9" t="s">
        <v>46999</v>
      </c>
      <c r="B9812" s="9" t="s">
        <v>47001</v>
      </c>
      <c r="C9812" s="9" t="s">
        <v>47002</v>
      </c>
      <c r="D9812" s="9">
        <v>-1000.0</v>
      </c>
      <c r="E9812" s="9">
        <v>1000.0</v>
      </c>
      <c r="F9812" s="9">
        <v>-1000.0</v>
      </c>
      <c r="G9812" s="9">
        <v>1000.0</v>
      </c>
    </row>
    <row r="9813">
      <c r="A9813" s="9" t="s">
        <v>3533</v>
      </c>
      <c r="B9813" s="9" t="s">
        <v>3536</v>
      </c>
      <c r="C9813" s="9" t="s">
        <v>3538</v>
      </c>
      <c r="D9813" s="9">
        <v>0.0</v>
      </c>
      <c r="E9813" s="9">
        <v>1000.0</v>
      </c>
      <c r="F9813" s="9">
        <v>0.0</v>
      </c>
      <c r="G9813" s="9">
        <v>1000.0</v>
      </c>
    </row>
    <row r="9814">
      <c r="A9814" s="9" t="s">
        <v>3544</v>
      </c>
      <c r="B9814" s="9" t="s">
        <v>3546</v>
      </c>
      <c r="C9814" s="9" t="s">
        <v>3549</v>
      </c>
      <c r="D9814" s="9">
        <v>0.0</v>
      </c>
      <c r="E9814" s="9">
        <v>1000.0</v>
      </c>
      <c r="F9814" s="9">
        <v>0.0</v>
      </c>
      <c r="G9814" s="9">
        <v>1000.0</v>
      </c>
    </row>
    <row r="9815">
      <c r="A9815" s="9" t="s">
        <v>3558</v>
      </c>
      <c r="B9815" s="9" t="s">
        <v>3561</v>
      </c>
      <c r="C9815" s="9" t="s">
        <v>3562</v>
      </c>
      <c r="D9815" s="9">
        <v>0.0</v>
      </c>
      <c r="E9815" s="9">
        <v>1000.0</v>
      </c>
      <c r="F9815" s="9">
        <v>0.0</v>
      </c>
      <c r="G9815" s="9">
        <v>1000.0</v>
      </c>
    </row>
    <row r="9816">
      <c r="A9816" s="9" t="s">
        <v>3570</v>
      </c>
      <c r="B9816" s="9" t="s">
        <v>3572</v>
      </c>
      <c r="C9816" s="9" t="s">
        <v>3573</v>
      </c>
      <c r="D9816" s="9">
        <v>0.0</v>
      </c>
      <c r="E9816" s="9">
        <v>1000.0</v>
      </c>
      <c r="F9816" s="9">
        <v>0.0</v>
      </c>
      <c r="G9816" s="9">
        <v>1000.0</v>
      </c>
    </row>
    <row r="9817">
      <c r="A9817" s="9" t="s">
        <v>3583</v>
      </c>
      <c r="B9817" s="9" t="s">
        <v>3584</v>
      </c>
      <c r="C9817" s="9" t="s">
        <v>3585</v>
      </c>
      <c r="D9817" s="9">
        <v>0.0</v>
      </c>
      <c r="E9817" s="9">
        <v>1000.0</v>
      </c>
      <c r="F9817" s="9">
        <v>0.0</v>
      </c>
      <c r="G9817" s="9">
        <v>1000.0</v>
      </c>
    </row>
    <row r="9818">
      <c r="A9818" s="9" t="s">
        <v>3596</v>
      </c>
      <c r="B9818" s="9" t="s">
        <v>3598</v>
      </c>
      <c r="C9818" s="9" t="s">
        <v>3599</v>
      </c>
      <c r="D9818" s="9">
        <v>0.0</v>
      </c>
      <c r="E9818" s="9">
        <v>1000.0</v>
      </c>
      <c r="F9818" s="9">
        <v>0.0</v>
      </c>
      <c r="G9818" s="9">
        <v>1000.0</v>
      </c>
    </row>
    <row r="9819">
      <c r="A9819" s="9" t="s">
        <v>3609</v>
      </c>
      <c r="B9819" s="9" t="s">
        <v>3611</v>
      </c>
      <c r="C9819" s="9" t="s">
        <v>3612</v>
      </c>
      <c r="D9819" s="9">
        <v>0.0</v>
      </c>
      <c r="E9819" s="9">
        <v>1000.0</v>
      </c>
      <c r="F9819" s="9">
        <v>0.0</v>
      </c>
      <c r="G9819" s="9">
        <v>1000.0</v>
      </c>
    </row>
    <row r="9820">
      <c r="A9820" s="9" t="s">
        <v>3621</v>
      </c>
      <c r="B9820" s="9" t="s">
        <v>3622</v>
      </c>
      <c r="C9820" s="9" t="s">
        <v>3624</v>
      </c>
      <c r="D9820" s="9">
        <v>-1000.0</v>
      </c>
      <c r="E9820" s="9">
        <v>1000.0</v>
      </c>
      <c r="F9820" s="9">
        <v>-1000.0</v>
      </c>
      <c r="G9820" s="9">
        <v>1000.0</v>
      </c>
    </row>
    <row r="9821">
      <c r="A9821" s="9" t="s">
        <v>3635</v>
      </c>
      <c r="B9821" s="9" t="s">
        <v>3638</v>
      </c>
      <c r="C9821" s="9" t="s">
        <v>3640</v>
      </c>
      <c r="D9821" s="9">
        <v>-1000.0</v>
      </c>
      <c r="E9821" s="9">
        <v>1000.0</v>
      </c>
      <c r="F9821" s="9">
        <v>-1000.0</v>
      </c>
      <c r="G9821" s="9">
        <v>1000.0</v>
      </c>
    </row>
    <row r="9822">
      <c r="A9822" s="9" t="s">
        <v>3649</v>
      </c>
      <c r="B9822" s="9" t="s">
        <v>3651</v>
      </c>
      <c r="C9822" s="9" t="s">
        <v>3652</v>
      </c>
      <c r="D9822" s="9">
        <v>0.0</v>
      </c>
      <c r="E9822" s="9">
        <v>1000.0</v>
      </c>
      <c r="F9822" s="9">
        <v>0.0</v>
      </c>
      <c r="G9822" s="9">
        <v>1000.0</v>
      </c>
    </row>
    <row r="9823">
      <c r="A9823" s="9" t="s">
        <v>3659</v>
      </c>
      <c r="B9823" s="9" t="s">
        <v>3661</v>
      </c>
      <c r="C9823" s="9" t="s">
        <v>3663</v>
      </c>
      <c r="D9823" s="9">
        <v>0.0</v>
      </c>
      <c r="E9823" s="9">
        <v>1000.0</v>
      </c>
      <c r="F9823" s="9">
        <v>0.0</v>
      </c>
      <c r="G9823" s="9">
        <v>1000.0</v>
      </c>
    </row>
    <row r="9824">
      <c r="A9824" s="9" t="s">
        <v>47006</v>
      </c>
      <c r="B9824" s="9" t="s">
        <v>47007</v>
      </c>
      <c r="C9824" s="9" t="s">
        <v>47010</v>
      </c>
      <c r="D9824" s="9">
        <v>0.0</v>
      </c>
      <c r="E9824" s="9">
        <v>1000.0</v>
      </c>
      <c r="F9824" s="9">
        <v>-1000.0</v>
      </c>
      <c r="G9824" s="9">
        <v>1000.0</v>
      </c>
    </row>
    <row r="9825">
      <c r="A9825" s="9" t="s">
        <v>13391</v>
      </c>
      <c r="B9825" s="9" t="s">
        <v>13393</v>
      </c>
      <c r="C9825" s="9" t="s">
        <v>13395</v>
      </c>
      <c r="D9825" s="9">
        <v>-1000.0</v>
      </c>
      <c r="E9825" s="9">
        <v>1000.0</v>
      </c>
      <c r="F9825" s="9">
        <v>-1000.0</v>
      </c>
      <c r="G9825" s="9">
        <v>1000.0</v>
      </c>
    </row>
    <row r="9826">
      <c r="A9826" s="9" t="s">
        <v>3672</v>
      </c>
      <c r="B9826" s="9" t="s">
        <v>3674</v>
      </c>
      <c r="C9826" s="9" t="s">
        <v>3675</v>
      </c>
      <c r="D9826" s="9">
        <v>0.0</v>
      </c>
      <c r="E9826" s="9">
        <v>1000.0</v>
      </c>
      <c r="F9826" s="9">
        <v>0.0</v>
      </c>
      <c r="G9826" s="9">
        <v>1000.0</v>
      </c>
    </row>
    <row r="9827">
      <c r="A9827" s="9" t="s">
        <v>3685</v>
      </c>
      <c r="B9827" s="9" t="s">
        <v>3687</v>
      </c>
      <c r="C9827" s="9" t="s">
        <v>3688</v>
      </c>
      <c r="D9827" s="9">
        <v>0.0</v>
      </c>
      <c r="E9827" s="9">
        <v>1000.0</v>
      </c>
      <c r="F9827" s="9">
        <v>0.0</v>
      </c>
      <c r="G9827" s="9">
        <v>1000.0</v>
      </c>
    </row>
    <row r="9828">
      <c r="A9828" s="9" t="s">
        <v>47015</v>
      </c>
      <c r="B9828" s="9" t="s">
        <v>47016</v>
      </c>
      <c r="C9828" s="9" t="s">
        <v>47018</v>
      </c>
      <c r="D9828" s="9">
        <v>-1000.0</v>
      </c>
      <c r="E9828" s="9">
        <v>1000.0</v>
      </c>
      <c r="F9828" s="9">
        <v>-1000.0</v>
      </c>
      <c r="G9828" s="9">
        <v>1000.0</v>
      </c>
    </row>
    <row r="9829">
      <c r="A9829" s="9" t="s">
        <v>13401</v>
      </c>
      <c r="B9829" s="9" t="s">
        <v>13402</v>
      </c>
      <c r="C9829" s="9" t="s">
        <v>13404</v>
      </c>
      <c r="D9829" s="9">
        <v>-1000.0</v>
      </c>
      <c r="E9829" s="9">
        <v>1000.0</v>
      </c>
      <c r="F9829" s="9">
        <v>-1000.0</v>
      </c>
      <c r="G9829" s="9">
        <v>1000.0</v>
      </c>
    </row>
    <row r="9830">
      <c r="A9830" s="9" t="s">
        <v>47024</v>
      </c>
      <c r="B9830" s="9" t="s">
        <v>47026</v>
      </c>
      <c r="C9830" s="9" t="s">
        <v>47028</v>
      </c>
      <c r="D9830" s="9">
        <v>0.0</v>
      </c>
      <c r="E9830" s="9">
        <v>1000.0</v>
      </c>
      <c r="F9830" s="9">
        <v>0.0</v>
      </c>
      <c r="G9830" s="9">
        <v>1000.0</v>
      </c>
    </row>
    <row r="9831">
      <c r="A9831" s="9" t="s">
        <v>13411</v>
      </c>
      <c r="B9831" s="9" t="s">
        <v>13414</v>
      </c>
      <c r="C9831" s="9" t="s">
        <v>13416</v>
      </c>
      <c r="D9831" s="9">
        <v>-1000.0</v>
      </c>
      <c r="E9831" s="9">
        <v>1000.0</v>
      </c>
      <c r="F9831" s="9">
        <v>-1000.0</v>
      </c>
      <c r="G9831" s="9">
        <v>1000.0</v>
      </c>
    </row>
    <row r="9832">
      <c r="A9832" s="9" t="s">
        <v>3699</v>
      </c>
      <c r="B9832" s="9" t="s">
        <v>3701</v>
      </c>
      <c r="C9832" s="9" t="s">
        <v>3703</v>
      </c>
      <c r="D9832" s="9">
        <v>0.0</v>
      </c>
      <c r="E9832" s="9">
        <v>1000.0</v>
      </c>
      <c r="F9832" s="9">
        <v>0.0</v>
      </c>
      <c r="G9832" s="9">
        <v>1000.0</v>
      </c>
    </row>
    <row r="9833">
      <c r="A9833" s="9" t="s">
        <v>3710</v>
      </c>
      <c r="B9833" s="9" t="s">
        <v>3713</v>
      </c>
      <c r="C9833" s="9" t="s">
        <v>3714</v>
      </c>
      <c r="D9833" s="9">
        <v>0.0</v>
      </c>
      <c r="E9833" s="9">
        <v>1000.0</v>
      </c>
      <c r="F9833" s="9">
        <v>0.0</v>
      </c>
      <c r="G9833" s="9">
        <v>1000.0</v>
      </c>
    </row>
    <row r="9834">
      <c r="A9834" s="9" t="s">
        <v>47034</v>
      </c>
      <c r="B9834" s="9" t="s">
        <v>47035</v>
      </c>
      <c r="C9834" s="9" t="s">
        <v>47036</v>
      </c>
      <c r="D9834" s="9">
        <v>-1000.0</v>
      </c>
      <c r="E9834" s="9">
        <v>1000.0</v>
      </c>
      <c r="F9834" s="9">
        <v>-1000.0</v>
      </c>
      <c r="G9834" s="9">
        <v>1000.0</v>
      </c>
    </row>
    <row r="9835">
      <c r="A9835" s="9" t="s">
        <v>13427</v>
      </c>
      <c r="B9835" s="9" t="s">
        <v>13429</v>
      </c>
      <c r="C9835" s="9" t="s">
        <v>13430</v>
      </c>
      <c r="D9835" s="9">
        <v>-1000.0</v>
      </c>
      <c r="E9835" s="9">
        <v>1000.0</v>
      </c>
      <c r="F9835" s="9">
        <v>-1000.0</v>
      </c>
      <c r="G9835" s="9">
        <v>1000.0</v>
      </c>
    </row>
    <row r="9836">
      <c r="A9836" s="9" t="s">
        <v>47042</v>
      </c>
      <c r="B9836" s="9" t="s">
        <v>47035</v>
      </c>
      <c r="C9836" s="9" t="s">
        <v>47045</v>
      </c>
      <c r="D9836" s="9">
        <v>-1000.0</v>
      </c>
      <c r="E9836" s="9">
        <v>1000.0</v>
      </c>
      <c r="F9836" s="9">
        <v>-1000.0</v>
      </c>
      <c r="G9836" s="9">
        <v>1000.0</v>
      </c>
    </row>
    <row r="9837">
      <c r="A9837" s="9" t="s">
        <v>13436</v>
      </c>
      <c r="B9837" s="9" t="s">
        <v>13429</v>
      </c>
      <c r="C9837" s="9" t="s">
        <v>13440</v>
      </c>
      <c r="D9837" s="9">
        <v>-1000.0</v>
      </c>
      <c r="E9837" s="9">
        <v>1000.0</v>
      </c>
      <c r="F9837" s="9">
        <v>-1000.0</v>
      </c>
      <c r="G9837" s="9">
        <v>1000.0</v>
      </c>
    </row>
    <row r="9838">
      <c r="A9838" s="9" t="s">
        <v>13742</v>
      </c>
      <c r="B9838" s="9" t="s">
        <v>13743</v>
      </c>
      <c r="C9838" s="9" t="s">
        <v>13744</v>
      </c>
      <c r="D9838" s="9">
        <v>0.0</v>
      </c>
      <c r="E9838" s="9">
        <v>1000.0</v>
      </c>
      <c r="F9838" s="9">
        <v>0.0</v>
      </c>
      <c r="G9838" s="9">
        <v>1000.0</v>
      </c>
    </row>
    <row r="9839">
      <c r="A9839" s="9" t="s">
        <v>18015</v>
      </c>
      <c r="B9839" s="9" t="s">
        <v>13447</v>
      </c>
      <c r="C9839" s="9" t="s">
        <v>18019</v>
      </c>
      <c r="D9839" s="9">
        <v>0.0</v>
      </c>
      <c r="E9839" s="9">
        <v>1000.0</v>
      </c>
      <c r="F9839" s="9">
        <v>0.0</v>
      </c>
      <c r="G9839" s="9">
        <v>1000.0</v>
      </c>
    </row>
    <row r="9840">
      <c r="A9840" s="9" t="s">
        <v>13446</v>
      </c>
      <c r="B9840" s="9" t="s">
        <v>13447</v>
      </c>
      <c r="C9840" s="9" t="s">
        <v>13448</v>
      </c>
      <c r="D9840" s="9">
        <v>0.0</v>
      </c>
      <c r="E9840" s="9">
        <v>1000.0</v>
      </c>
      <c r="F9840" s="9">
        <v>0.0</v>
      </c>
      <c r="G9840" s="9">
        <v>1000.0</v>
      </c>
    </row>
    <row r="9841">
      <c r="A9841" s="9" t="s">
        <v>13455</v>
      </c>
      <c r="B9841" s="9" t="s">
        <v>13457</v>
      </c>
      <c r="C9841" s="9" t="s">
        <v>13458</v>
      </c>
      <c r="D9841" s="9">
        <v>0.0</v>
      </c>
      <c r="E9841" s="9">
        <v>1000.0</v>
      </c>
      <c r="F9841" s="9">
        <v>0.0</v>
      </c>
      <c r="G9841" s="9">
        <v>1000.0</v>
      </c>
    </row>
    <row r="9842">
      <c r="A9842" s="9" t="s">
        <v>18024</v>
      </c>
      <c r="B9842" s="9" t="s">
        <v>13457</v>
      </c>
      <c r="C9842" s="9" t="s">
        <v>18027</v>
      </c>
      <c r="D9842" s="9">
        <v>0.0</v>
      </c>
      <c r="E9842" s="9">
        <v>1000.0</v>
      </c>
      <c r="F9842" s="9">
        <v>0.0</v>
      </c>
      <c r="G9842" s="9">
        <v>1000.0</v>
      </c>
    </row>
    <row r="9843">
      <c r="A9843" s="9" t="s">
        <v>18030</v>
      </c>
      <c r="B9843" s="9" t="s">
        <v>18032</v>
      </c>
      <c r="C9843" s="9" t="s">
        <v>18034</v>
      </c>
      <c r="D9843" s="9">
        <v>0.0</v>
      </c>
      <c r="E9843" s="9">
        <v>1000.0</v>
      </c>
      <c r="F9843" s="9">
        <v>0.0</v>
      </c>
      <c r="G9843" s="9">
        <v>1000.0</v>
      </c>
    </row>
    <row r="9844">
      <c r="A9844" s="9" t="s">
        <v>18040</v>
      </c>
      <c r="B9844" s="9" t="s">
        <v>18041</v>
      </c>
      <c r="C9844" s="9" t="s">
        <v>18042</v>
      </c>
      <c r="D9844" s="9">
        <v>0.0</v>
      </c>
      <c r="E9844" s="9">
        <v>1000.0</v>
      </c>
      <c r="F9844" s="9">
        <v>0.0</v>
      </c>
      <c r="G9844" s="9">
        <v>1000.0</v>
      </c>
    </row>
    <row r="9845">
      <c r="A9845" s="9" t="s">
        <v>18049</v>
      </c>
      <c r="B9845" s="9" t="s">
        <v>18050</v>
      </c>
      <c r="C9845" s="9" t="s">
        <v>18051</v>
      </c>
      <c r="D9845" s="9">
        <v>0.0</v>
      </c>
      <c r="E9845" s="9">
        <v>1000.0</v>
      </c>
      <c r="F9845" s="9">
        <v>0.0</v>
      </c>
      <c r="G9845" s="9">
        <v>1000.0</v>
      </c>
    </row>
    <row r="9846">
      <c r="A9846" s="9" t="s">
        <v>18055</v>
      </c>
      <c r="B9846" s="9" t="s">
        <v>18057</v>
      </c>
      <c r="C9846" s="9" t="s">
        <v>18059</v>
      </c>
      <c r="D9846" s="9">
        <v>0.0</v>
      </c>
      <c r="E9846" s="9">
        <v>1000.0</v>
      </c>
      <c r="F9846" s="9">
        <v>0.0</v>
      </c>
      <c r="G9846" s="9">
        <v>1000.0</v>
      </c>
    </row>
    <row r="9847">
      <c r="A9847" s="9" t="s">
        <v>18065</v>
      </c>
      <c r="B9847" s="9" t="s">
        <v>18057</v>
      </c>
      <c r="C9847" s="9" t="s">
        <v>18069</v>
      </c>
      <c r="D9847" s="9">
        <v>0.0</v>
      </c>
      <c r="E9847" s="9">
        <v>1000.0</v>
      </c>
      <c r="F9847" s="9">
        <v>0.0</v>
      </c>
      <c r="G9847" s="9">
        <v>1000.0</v>
      </c>
    </row>
    <row r="9848">
      <c r="A9848" s="9" t="s">
        <v>18073</v>
      </c>
      <c r="B9848" s="9" t="s">
        <v>18057</v>
      </c>
      <c r="C9848" s="9" t="s">
        <v>18076</v>
      </c>
      <c r="D9848" s="9">
        <v>0.0</v>
      </c>
      <c r="E9848" s="9">
        <v>1000.0</v>
      </c>
      <c r="F9848" s="9">
        <v>0.0</v>
      </c>
      <c r="G9848" s="9">
        <v>1000.0</v>
      </c>
    </row>
    <row r="9849">
      <c r="A9849" s="9" t="s">
        <v>18080</v>
      </c>
      <c r="B9849" s="9" t="s">
        <v>18082</v>
      </c>
      <c r="C9849" s="9" t="s">
        <v>18084</v>
      </c>
      <c r="D9849" s="9">
        <v>0.0</v>
      </c>
      <c r="E9849" s="9">
        <v>1000.0</v>
      </c>
      <c r="F9849" s="9">
        <v>0.0</v>
      </c>
      <c r="G9849" s="9">
        <v>1000.0</v>
      </c>
    </row>
    <row r="9850">
      <c r="A9850" s="9" t="s">
        <v>18089</v>
      </c>
      <c r="B9850" s="9" t="s">
        <v>18090</v>
      </c>
      <c r="C9850" s="9" t="s">
        <v>18092</v>
      </c>
      <c r="D9850" s="9">
        <v>-1000.0</v>
      </c>
      <c r="E9850" s="9">
        <v>1000.0</v>
      </c>
      <c r="F9850" s="9">
        <v>-1000.0</v>
      </c>
      <c r="G9850" s="9">
        <v>1000.0</v>
      </c>
    </row>
    <row r="9851">
      <c r="A9851" s="9" t="s">
        <v>18097</v>
      </c>
      <c r="B9851" s="9" t="s">
        <v>18099</v>
      </c>
      <c r="C9851" s="9" t="s">
        <v>18100</v>
      </c>
      <c r="D9851" s="9">
        <v>0.0</v>
      </c>
      <c r="E9851" s="9">
        <v>1000.0</v>
      </c>
      <c r="F9851" s="9">
        <v>0.0</v>
      </c>
      <c r="G9851" s="9">
        <v>1000.0</v>
      </c>
    </row>
    <row r="9852">
      <c r="A9852" s="9" t="s">
        <v>13465</v>
      </c>
      <c r="B9852" s="9" t="s">
        <v>13468</v>
      </c>
      <c r="C9852" s="9" t="s">
        <v>13469</v>
      </c>
      <c r="D9852" s="9">
        <v>-1000.0</v>
      </c>
      <c r="E9852" s="9">
        <v>1000.0</v>
      </c>
      <c r="F9852" s="9">
        <v>-1000.0</v>
      </c>
      <c r="G9852" s="9">
        <v>1000.0</v>
      </c>
    </row>
    <row r="9853">
      <c r="A9853" s="9" t="s">
        <v>13475</v>
      </c>
      <c r="B9853" s="9" t="s">
        <v>13468</v>
      </c>
      <c r="C9853" s="9" t="s">
        <v>13476</v>
      </c>
      <c r="D9853" s="9">
        <v>-1000.0</v>
      </c>
      <c r="E9853" s="9">
        <v>1000.0</v>
      </c>
      <c r="F9853" s="9">
        <v>-1000.0</v>
      </c>
      <c r="G9853" s="9">
        <v>1000.0</v>
      </c>
    </row>
    <row r="9854">
      <c r="A9854" s="9" t="s">
        <v>13482</v>
      </c>
      <c r="B9854" s="9" t="s">
        <v>13468</v>
      </c>
      <c r="C9854" s="9" t="s">
        <v>13483</v>
      </c>
      <c r="D9854" s="9">
        <v>-1000.0</v>
      </c>
      <c r="E9854" s="9">
        <v>1000.0</v>
      </c>
      <c r="F9854" s="9">
        <v>-1000.0</v>
      </c>
      <c r="G9854" s="9">
        <v>1000.0</v>
      </c>
    </row>
    <row r="9855">
      <c r="A9855" s="9" t="s">
        <v>47049</v>
      </c>
      <c r="B9855" s="9" t="s">
        <v>47050</v>
      </c>
      <c r="C9855" s="9" t="s">
        <v>47051</v>
      </c>
      <c r="D9855" s="9">
        <v>0.0</v>
      </c>
      <c r="E9855" s="9">
        <v>1000.0</v>
      </c>
      <c r="F9855" s="9">
        <v>0.0</v>
      </c>
      <c r="G9855" s="9">
        <v>1000.0</v>
      </c>
    </row>
    <row r="9856">
      <c r="A9856" s="9" t="s">
        <v>47057</v>
      </c>
      <c r="B9856" s="9" t="s">
        <v>47059</v>
      </c>
      <c r="C9856" s="9" t="s">
        <v>47061</v>
      </c>
      <c r="D9856" s="9">
        <v>0.0</v>
      </c>
      <c r="E9856" s="9">
        <v>1000.0</v>
      </c>
      <c r="F9856" s="9">
        <v>0.0</v>
      </c>
      <c r="G9856" s="9">
        <v>1000.0</v>
      </c>
    </row>
    <row r="9857">
      <c r="A9857" s="9" t="s">
        <v>47064</v>
      </c>
      <c r="B9857" s="9" t="s">
        <v>47066</v>
      </c>
      <c r="C9857" s="9" t="s">
        <v>47067</v>
      </c>
      <c r="D9857" s="9">
        <v>0.0</v>
      </c>
      <c r="E9857" s="9">
        <v>1000.0</v>
      </c>
      <c r="F9857" s="9">
        <v>0.0</v>
      </c>
      <c r="G9857" s="9">
        <v>1000.0</v>
      </c>
    </row>
    <row r="9858">
      <c r="A9858" s="9" t="s">
        <v>47073</v>
      </c>
      <c r="B9858" s="9" t="s">
        <v>47074</v>
      </c>
      <c r="C9858" s="9" t="s">
        <v>47075</v>
      </c>
      <c r="D9858" s="9">
        <v>0.0</v>
      </c>
      <c r="E9858" s="9">
        <v>1000.0</v>
      </c>
      <c r="F9858" s="9">
        <v>0.0</v>
      </c>
      <c r="G9858" s="9">
        <v>1000.0</v>
      </c>
    </row>
    <row r="9859">
      <c r="A9859" s="9" t="s">
        <v>47081</v>
      </c>
      <c r="B9859" s="9" t="s">
        <v>47074</v>
      </c>
      <c r="C9859" s="9" t="s">
        <v>47085</v>
      </c>
      <c r="D9859" s="9">
        <v>0.0</v>
      </c>
      <c r="E9859" s="9">
        <v>1000.0</v>
      </c>
      <c r="F9859" s="9">
        <v>0.0</v>
      </c>
      <c r="G9859" s="9">
        <v>1000.0</v>
      </c>
    </row>
    <row r="9860">
      <c r="A9860" s="9" t="s">
        <v>18104</v>
      </c>
      <c r="B9860" s="9" t="s">
        <v>18106</v>
      </c>
      <c r="C9860" s="9" t="s">
        <v>18107</v>
      </c>
      <c r="D9860" s="9">
        <v>0.0</v>
      </c>
      <c r="E9860" s="9">
        <v>1000.0</v>
      </c>
      <c r="F9860" s="9">
        <v>0.0</v>
      </c>
      <c r="G9860" s="9">
        <v>1000.0</v>
      </c>
    </row>
    <row r="9861">
      <c r="A9861" s="9" t="s">
        <v>47090</v>
      </c>
      <c r="B9861" s="9" t="s">
        <v>47092</v>
      </c>
      <c r="C9861" s="9" t="s">
        <v>47094</v>
      </c>
      <c r="D9861" s="9">
        <v>0.0</v>
      </c>
      <c r="E9861" s="9">
        <v>1000.0</v>
      </c>
      <c r="F9861" s="9">
        <v>0.0</v>
      </c>
      <c r="G9861" s="9">
        <v>1000.0</v>
      </c>
    </row>
    <row r="9862">
      <c r="A9862" s="9" t="s">
        <v>47098</v>
      </c>
      <c r="B9862" s="9" t="s">
        <v>47092</v>
      </c>
      <c r="C9862" s="9" t="s">
        <v>47100</v>
      </c>
      <c r="D9862" s="9">
        <v>0.0</v>
      </c>
      <c r="E9862" s="9">
        <v>1000.0</v>
      </c>
      <c r="F9862" s="9">
        <v>0.0</v>
      </c>
      <c r="G9862" s="9">
        <v>1000.0</v>
      </c>
    </row>
    <row r="9863">
      <c r="A9863" s="9" t="s">
        <v>18109</v>
      </c>
      <c r="B9863" s="9" t="s">
        <v>18111</v>
      </c>
      <c r="C9863" s="9" t="s">
        <v>18112</v>
      </c>
      <c r="D9863" s="9">
        <v>0.0</v>
      </c>
      <c r="E9863" s="9">
        <v>1000.0</v>
      </c>
      <c r="F9863" s="9">
        <v>0.0</v>
      </c>
      <c r="G9863" s="9">
        <v>1000.0</v>
      </c>
    </row>
    <row r="9864">
      <c r="A9864" s="9" t="s">
        <v>47107</v>
      </c>
      <c r="B9864" s="9" t="s">
        <v>47109</v>
      </c>
      <c r="C9864" s="9" t="s">
        <v>47110</v>
      </c>
      <c r="D9864" s="9">
        <v>0.0</v>
      </c>
      <c r="E9864" s="9">
        <v>1000.0</v>
      </c>
      <c r="F9864" s="9">
        <v>0.0</v>
      </c>
      <c r="G9864" s="9">
        <v>1000.0</v>
      </c>
    </row>
    <row r="9865">
      <c r="A9865" s="9" t="s">
        <v>47115</v>
      </c>
      <c r="B9865" s="9" t="s">
        <v>47118</v>
      </c>
      <c r="C9865" s="9" t="s">
        <v>47119</v>
      </c>
      <c r="D9865" s="9">
        <v>0.0</v>
      </c>
      <c r="E9865" s="9">
        <v>1000.0</v>
      </c>
      <c r="F9865" s="9">
        <v>0.0</v>
      </c>
      <c r="G9865" s="9">
        <v>1000.0</v>
      </c>
    </row>
    <row r="9866">
      <c r="A9866" s="9" t="s">
        <v>47120</v>
      </c>
      <c r="B9866" s="9" t="s">
        <v>47118</v>
      </c>
      <c r="C9866" s="9" t="s">
        <v>47123</v>
      </c>
      <c r="D9866" s="9">
        <v>0.0</v>
      </c>
      <c r="E9866" s="9">
        <v>1000.0</v>
      </c>
      <c r="F9866" s="9">
        <v>0.0</v>
      </c>
      <c r="G9866" s="9">
        <v>1000.0</v>
      </c>
    </row>
    <row r="9867">
      <c r="A9867" s="9" t="s">
        <v>47128</v>
      </c>
      <c r="B9867" s="9" t="s">
        <v>47130</v>
      </c>
      <c r="C9867" s="9" t="s">
        <v>47131</v>
      </c>
      <c r="D9867" s="9">
        <v>0.0</v>
      </c>
      <c r="E9867" s="9">
        <v>1000.0</v>
      </c>
      <c r="F9867" s="9">
        <v>0.0</v>
      </c>
      <c r="G9867" s="9">
        <v>1000.0</v>
      </c>
    </row>
    <row r="9868">
      <c r="A9868" s="9" t="s">
        <v>47136</v>
      </c>
      <c r="B9868" s="9" t="s">
        <v>47130</v>
      </c>
      <c r="C9868" s="9" t="s">
        <v>47137</v>
      </c>
      <c r="D9868" s="9">
        <v>0.0</v>
      </c>
      <c r="E9868" s="9">
        <v>1000.0</v>
      </c>
      <c r="F9868" s="9">
        <v>0.0</v>
      </c>
      <c r="G9868" s="9">
        <v>1000.0</v>
      </c>
    </row>
    <row r="9869">
      <c r="A9869" s="9" t="s">
        <v>47143</v>
      </c>
      <c r="B9869" s="9" t="s">
        <v>47144</v>
      </c>
      <c r="C9869" s="9" t="s">
        <v>47145</v>
      </c>
      <c r="D9869" s="9">
        <v>0.0</v>
      </c>
      <c r="E9869" s="9">
        <v>1000.0</v>
      </c>
      <c r="F9869" s="9">
        <v>0.0</v>
      </c>
      <c r="G9869" s="9">
        <v>1000.0</v>
      </c>
    </row>
    <row r="9870">
      <c r="A9870" s="9" t="s">
        <v>47146</v>
      </c>
      <c r="B9870" s="9" t="s">
        <v>47144</v>
      </c>
      <c r="C9870" s="9" t="s">
        <v>47149</v>
      </c>
      <c r="D9870" s="9">
        <v>0.0</v>
      </c>
      <c r="E9870" s="9">
        <v>1000.0</v>
      </c>
      <c r="F9870" s="9">
        <v>0.0</v>
      </c>
      <c r="G9870" s="9">
        <v>1000.0</v>
      </c>
    </row>
    <row r="9871">
      <c r="A9871" s="9" t="s">
        <v>18121</v>
      </c>
      <c r="B9871" s="9" t="s">
        <v>18122</v>
      </c>
      <c r="C9871" s="9" t="s">
        <v>18123</v>
      </c>
      <c r="D9871" s="9">
        <v>0.0</v>
      </c>
      <c r="E9871" s="9">
        <v>1000.0</v>
      </c>
      <c r="F9871" s="9">
        <v>0.0</v>
      </c>
      <c r="G9871" s="9">
        <v>1000.0</v>
      </c>
    </row>
    <row r="9872">
      <c r="A9872" s="9" t="s">
        <v>18132</v>
      </c>
      <c r="B9872" s="9" t="s">
        <v>18122</v>
      </c>
      <c r="C9872" s="9" t="s">
        <v>18133</v>
      </c>
      <c r="D9872" s="9">
        <v>0.0</v>
      </c>
      <c r="E9872" s="9">
        <v>1000.0</v>
      </c>
      <c r="F9872" s="9">
        <v>0.0</v>
      </c>
      <c r="G9872" s="9">
        <v>1000.0</v>
      </c>
    </row>
    <row r="9873">
      <c r="A9873" s="9" t="s">
        <v>18141</v>
      </c>
      <c r="B9873" s="9" t="s">
        <v>18143</v>
      </c>
      <c r="C9873" s="9" t="s">
        <v>18144</v>
      </c>
      <c r="D9873" s="9">
        <v>0.0</v>
      </c>
      <c r="E9873" s="9">
        <v>1000.0</v>
      </c>
      <c r="F9873" s="9">
        <v>0.0</v>
      </c>
      <c r="G9873" s="9">
        <v>1000.0</v>
      </c>
    </row>
    <row r="9874">
      <c r="A9874" s="9" t="s">
        <v>18148</v>
      </c>
      <c r="B9874" s="9" t="s">
        <v>18150</v>
      </c>
      <c r="C9874" s="9" t="s">
        <v>18153</v>
      </c>
      <c r="D9874" s="9">
        <v>0.0</v>
      </c>
      <c r="E9874" s="9">
        <v>1000.0</v>
      </c>
      <c r="F9874" s="9">
        <v>0.0</v>
      </c>
      <c r="G9874" s="9">
        <v>1000.0</v>
      </c>
    </row>
    <row r="9875">
      <c r="A9875" s="9" t="s">
        <v>18159</v>
      </c>
      <c r="B9875" s="9" t="s">
        <v>18160</v>
      </c>
      <c r="C9875" s="9" t="s">
        <v>18162</v>
      </c>
      <c r="D9875" s="9">
        <v>0.0</v>
      </c>
      <c r="E9875" s="9">
        <v>1000.0</v>
      </c>
      <c r="F9875" s="9">
        <v>0.0</v>
      </c>
      <c r="G9875" s="9">
        <v>1000.0</v>
      </c>
    </row>
    <row r="9876">
      <c r="A9876" s="9" t="s">
        <v>18169</v>
      </c>
      <c r="B9876" s="9" t="s">
        <v>18170</v>
      </c>
      <c r="C9876" s="9" t="s">
        <v>18171</v>
      </c>
      <c r="D9876" s="9">
        <v>0.0</v>
      </c>
      <c r="E9876" s="9">
        <v>1000.0</v>
      </c>
      <c r="F9876" s="9">
        <v>0.0</v>
      </c>
      <c r="G9876" s="9">
        <v>1000.0</v>
      </c>
    </row>
    <row r="9877">
      <c r="A9877" s="9" t="s">
        <v>18175</v>
      </c>
      <c r="B9877" s="9" t="s">
        <v>18170</v>
      </c>
      <c r="C9877" s="9" t="s">
        <v>18180</v>
      </c>
      <c r="D9877" s="9">
        <v>0.0</v>
      </c>
      <c r="E9877" s="9">
        <v>1000.0</v>
      </c>
      <c r="F9877" s="9">
        <v>0.0</v>
      </c>
      <c r="G9877" s="9">
        <v>1000.0</v>
      </c>
    </row>
    <row r="9878">
      <c r="A9878" s="9" t="s">
        <v>18182</v>
      </c>
      <c r="B9878" s="9" t="s">
        <v>18170</v>
      </c>
      <c r="C9878" s="9" t="s">
        <v>18184</v>
      </c>
      <c r="D9878" s="9">
        <v>0.0</v>
      </c>
      <c r="E9878" s="9">
        <v>1000.0</v>
      </c>
      <c r="F9878" s="9">
        <v>0.0</v>
      </c>
      <c r="G9878" s="9">
        <v>1000.0</v>
      </c>
    </row>
    <row r="9879">
      <c r="A9879" s="9" t="s">
        <v>18192</v>
      </c>
      <c r="B9879" s="9" t="s">
        <v>18170</v>
      </c>
      <c r="C9879" s="9" t="s">
        <v>18193</v>
      </c>
      <c r="D9879" s="9">
        <v>0.0</v>
      </c>
      <c r="E9879" s="9">
        <v>1000.0</v>
      </c>
      <c r="F9879" s="9">
        <v>0.0</v>
      </c>
      <c r="G9879" s="9">
        <v>1000.0</v>
      </c>
    </row>
    <row r="9880">
      <c r="A9880" s="9" t="s">
        <v>18198</v>
      </c>
      <c r="B9880" s="9" t="s">
        <v>18170</v>
      </c>
      <c r="C9880" s="9" t="s">
        <v>18200</v>
      </c>
      <c r="D9880" s="9">
        <v>0.0</v>
      </c>
      <c r="E9880" s="9">
        <v>1000.0</v>
      </c>
      <c r="F9880" s="9">
        <v>0.0</v>
      </c>
      <c r="G9880" s="9">
        <v>1000.0</v>
      </c>
    </row>
    <row r="9881">
      <c r="A9881" s="9" t="s">
        <v>18204</v>
      </c>
      <c r="B9881" s="9" t="s">
        <v>18205</v>
      </c>
      <c r="C9881" s="9" t="s">
        <v>18208</v>
      </c>
      <c r="D9881" s="9">
        <v>0.0</v>
      </c>
      <c r="E9881" s="9">
        <v>1000.0</v>
      </c>
      <c r="F9881" s="9">
        <v>0.0</v>
      </c>
      <c r="G9881" s="9">
        <v>1000.0</v>
      </c>
    </row>
    <row r="9882">
      <c r="A9882" s="9" t="s">
        <v>18217</v>
      </c>
      <c r="B9882" s="9" t="s">
        <v>18205</v>
      </c>
      <c r="C9882" s="9" t="s">
        <v>18221</v>
      </c>
      <c r="D9882" s="9">
        <v>0.0</v>
      </c>
      <c r="E9882" s="9">
        <v>1000.0</v>
      </c>
      <c r="F9882" s="9">
        <v>0.0</v>
      </c>
      <c r="G9882" s="9">
        <v>1000.0</v>
      </c>
    </row>
    <row r="9883">
      <c r="A9883" s="9" t="s">
        <v>18223</v>
      </c>
      <c r="B9883" s="9" t="s">
        <v>18205</v>
      </c>
      <c r="C9883" s="9" t="s">
        <v>18225</v>
      </c>
      <c r="D9883" s="9">
        <v>0.0</v>
      </c>
      <c r="E9883" s="9">
        <v>1000.0</v>
      </c>
      <c r="F9883" s="9">
        <v>0.0</v>
      </c>
      <c r="G9883" s="9">
        <v>1000.0</v>
      </c>
    </row>
    <row r="9884">
      <c r="A9884" s="9" t="s">
        <v>18227</v>
      </c>
      <c r="B9884" s="9" t="s">
        <v>18205</v>
      </c>
      <c r="C9884" s="9" t="s">
        <v>18229</v>
      </c>
      <c r="D9884" s="9">
        <v>0.0</v>
      </c>
      <c r="E9884" s="9">
        <v>1000.0</v>
      </c>
      <c r="F9884" s="9">
        <v>0.0</v>
      </c>
      <c r="G9884" s="9">
        <v>1000.0</v>
      </c>
    </row>
    <row r="9885">
      <c r="A9885" s="9" t="s">
        <v>18233</v>
      </c>
      <c r="B9885" s="9" t="s">
        <v>18205</v>
      </c>
      <c r="C9885" s="9" t="s">
        <v>18234</v>
      </c>
      <c r="D9885" s="9">
        <v>0.0</v>
      </c>
      <c r="E9885" s="9">
        <v>1000.0</v>
      </c>
      <c r="F9885" s="9">
        <v>0.0</v>
      </c>
      <c r="G9885" s="9">
        <v>1000.0</v>
      </c>
    </row>
    <row r="9886">
      <c r="A9886" s="9" t="s">
        <v>18240</v>
      </c>
      <c r="B9886" s="9" t="s">
        <v>18205</v>
      </c>
      <c r="C9886" s="9" t="s">
        <v>18242</v>
      </c>
      <c r="D9886" s="9">
        <v>0.0</v>
      </c>
      <c r="E9886" s="9">
        <v>1000.0</v>
      </c>
      <c r="F9886" s="9">
        <v>0.0</v>
      </c>
      <c r="G9886" s="9">
        <v>1000.0</v>
      </c>
    </row>
    <row r="9887">
      <c r="A9887" s="9" t="s">
        <v>18248</v>
      </c>
      <c r="B9887" s="9" t="s">
        <v>18205</v>
      </c>
      <c r="C9887" s="9" t="s">
        <v>18251</v>
      </c>
      <c r="D9887" s="9">
        <v>0.0</v>
      </c>
      <c r="E9887" s="9">
        <v>1000.0</v>
      </c>
      <c r="F9887" s="9">
        <v>0.0</v>
      </c>
      <c r="G9887" s="9">
        <v>1000.0</v>
      </c>
    </row>
    <row r="9888">
      <c r="A9888" s="9" t="s">
        <v>18257</v>
      </c>
      <c r="B9888" s="9" t="s">
        <v>18205</v>
      </c>
      <c r="C9888" s="9" t="s">
        <v>18259</v>
      </c>
      <c r="D9888" s="9">
        <v>0.0</v>
      </c>
      <c r="E9888" s="9">
        <v>1000.0</v>
      </c>
      <c r="F9888" s="9">
        <v>0.0</v>
      </c>
      <c r="G9888" s="9">
        <v>1000.0</v>
      </c>
    </row>
    <row r="9889">
      <c r="A9889" s="9" t="s">
        <v>18264</v>
      </c>
      <c r="B9889" s="9" t="s">
        <v>18265</v>
      </c>
      <c r="C9889" s="9" t="s">
        <v>18267</v>
      </c>
      <c r="D9889" s="9">
        <v>0.0</v>
      </c>
      <c r="E9889" s="9">
        <v>1000.0</v>
      </c>
      <c r="F9889" s="9">
        <v>0.0</v>
      </c>
      <c r="G9889" s="9">
        <v>1000.0</v>
      </c>
    </row>
    <row r="9890">
      <c r="A9890" s="9" t="s">
        <v>18272</v>
      </c>
      <c r="B9890" s="9" t="s">
        <v>18205</v>
      </c>
      <c r="C9890" s="9" t="s">
        <v>18274</v>
      </c>
      <c r="D9890" s="9">
        <v>0.0</v>
      </c>
      <c r="E9890" s="9">
        <v>1000.0</v>
      </c>
      <c r="F9890" s="9">
        <v>0.0</v>
      </c>
      <c r="G9890" s="9">
        <v>1000.0</v>
      </c>
    </row>
    <row r="9891">
      <c r="A9891" s="9" t="s">
        <v>18280</v>
      </c>
      <c r="B9891" s="9" t="s">
        <v>18281</v>
      </c>
      <c r="C9891" s="9" t="s">
        <v>18283</v>
      </c>
      <c r="D9891" s="9">
        <v>0.0</v>
      </c>
      <c r="E9891" s="9">
        <v>1000.0</v>
      </c>
      <c r="F9891" s="9">
        <v>0.0</v>
      </c>
      <c r="G9891" s="9">
        <v>1000.0</v>
      </c>
    </row>
    <row r="9892">
      <c r="A9892" s="9" t="s">
        <v>18286</v>
      </c>
      <c r="B9892" s="9" t="s">
        <v>18288</v>
      </c>
      <c r="C9892" s="9" t="s">
        <v>18289</v>
      </c>
      <c r="D9892" s="9">
        <v>0.0</v>
      </c>
      <c r="E9892" s="9">
        <v>1000.0</v>
      </c>
      <c r="F9892" s="9">
        <v>0.0</v>
      </c>
      <c r="G9892" s="9">
        <v>1000.0</v>
      </c>
    </row>
    <row r="9893">
      <c r="A9893" s="9" t="s">
        <v>18295</v>
      </c>
      <c r="B9893" s="9" t="s">
        <v>18296</v>
      </c>
      <c r="C9893" s="9" t="s">
        <v>18298</v>
      </c>
      <c r="D9893" s="9">
        <v>0.0</v>
      </c>
      <c r="E9893" s="9">
        <v>1000.0</v>
      </c>
      <c r="F9893" s="9">
        <v>0.0</v>
      </c>
      <c r="G9893" s="9">
        <v>1000.0</v>
      </c>
    </row>
    <row r="9894">
      <c r="A9894" s="9" t="s">
        <v>18302</v>
      </c>
      <c r="B9894" s="9" t="s">
        <v>18305</v>
      </c>
      <c r="C9894" s="9" t="s">
        <v>18306</v>
      </c>
      <c r="D9894" s="9">
        <v>0.0</v>
      </c>
      <c r="E9894" s="9">
        <v>1000.0</v>
      </c>
      <c r="F9894" s="9">
        <v>0.0</v>
      </c>
      <c r="G9894" s="9">
        <v>1000.0</v>
      </c>
    </row>
    <row r="9895">
      <c r="A9895" s="9" t="s">
        <v>18308</v>
      </c>
      <c r="B9895" s="9" t="s">
        <v>18309</v>
      </c>
      <c r="C9895" s="9" t="s">
        <v>18311</v>
      </c>
      <c r="D9895" s="9">
        <v>0.0</v>
      </c>
      <c r="E9895" s="9">
        <v>1000.0</v>
      </c>
      <c r="F9895" s="9">
        <v>0.0</v>
      </c>
      <c r="G9895" s="9">
        <v>1000.0</v>
      </c>
    </row>
    <row r="9896">
      <c r="A9896" s="9" t="s">
        <v>18315</v>
      </c>
      <c r="B9896" s="9" t="s">
        <v>18309</v>
      </c>
      <c r="C9896" s="9" t="s">
        <v>18317</v>
      </c>
      <c r="D9896" s="9">
        <v>0.0</v>
      </c>
      <c r="E9896" s="9">
        <v>1000.0</v>
      </c>
      <c r="F9896" s="9">
        <v>0.0</v>
      </c>
      <c r="G9896" s="9">
        <v>1000.0</v>
      </c>
    </row>
    <row r="9897">
      <c r="A9897" s="9" t="s">
        <v>47154</v>
      </c>
      <c r="B9897" s="9" t="s">
        <v>47157</v>
      </c>
      <c r="C9897" s="9" t="s">
        <v>47158</v>
      </c>
      <c r="D9897" s="9">
        <v>0.0</v>
      </c>
      <c r="E9897" s="9">
        <v>1000.0</v>
      </c>
      <c r="F9897" s="9">
        <v>0.0</v>
      </c>
      <c r="G9897" s="9">
        <v>1000.0</v>
      </c>
    </row>
    <row r="9898">
      <c r="A9898" s="9" t="s">
        <v>47162</v>
      </c>
      <c r="B9898" s="9" t="s">
        <v>47164</v>
      </c>
      <c r="C9898" s="9" t="s">
        <v>47166</v>
      </c>
      <c r="D9898" s="9">
        <v>0.0</v>
      </c>
      <c r="E9898" s="9">
        <v>1000.0</v>
      </c>
      <c r="F9898" s="9">
        <v>0.0</v>
      </c>
      <c r="G9898" s="9">
        <v>1000.0</v>
      </c>
    </row>
    <row r="9899">
      <c r="A9899" s="9" t="s">
        <v>18321</v>
      </c>
      <c r="B9899" s="9" t="s">
        <v>18323</v>
      </c>
      <c r="C9899" s="9" t="s">
        <v>18326</v>
      </c>
      <c r="D9899" s="9">
        <v>0.0</v>
      </c>
      <c r="E9899" s="9">
        <v>1000.0</v>
      </c>
      <c r="F9899" s="9">
        <v>0.0</v>
      </c>
      <c r="G9899" s="9">
        <v>1000.0</v>
      </c>
    </row>
    <row r="9900">
      <c r="A9900" s="9" t="s">
        <v>18331</v>
      </c>
      <c r="B9900" s="9" t="s">
        <v>18335</v>
      </c>
      <c r="C9900" s="9" t="s">
        <v>18336</v>
      </c>
      <c r="D9900" s="9">
        <v>0.0</v>
      </c>
      <c r="E9900" s="9">
        <v>1000.0</v>
      </c>
      <c r="F9900" s="9">
        <v>0.0</v>
      </c>
      <c r="G9900" s="9">
        <v>1000.0</v>
      </c>
    </row>
    <row r="9901">
      <c r="A9901" s="9" t="s">
        <v>18340</v>
      </c>
      <c r="B9901" s="9" t="s">
        <v>18341</v>
      </c>
      <c r="C9901" s="9" t="s">
        <v>18342</v>
      </c>
      <c r="D9901" s="9">
        <v>0.0</v>
      </c>
      <c r="E9901" s="9">
        <v>1000.0</v>
      </c>
      <c r="F9901" s="9">
        <v>0.0</v>
      </c>
      <c r="G9901" s="9">
        <v>1000.0</v>
      </c>
    </row>
    <row r="9902">
      <c r="A9902" s="9" t="s">
        <v>47167</v>
      </c>
      <c r="B9902" s="9" t="s">
        <v>47169</v>
      </c>
      <c r="C9902" s="9" t="s">
        <v>47171</v>
      </c>
      <c r="D9902" s="9">
        <v>-1000.0</v>
      </c>
      <c r="E9902" s="9">
        <v>1000.0</v>
      </c>
      <c r="F9902" s="9">
        <v>-1000.0</v>
      </c>
      <c r="G9902" s="9">
        <v>1000.0</v>
      </c>
    </row>
    <row r="9903">
      <c r="A9903" s="9" t="s">
        <v>47176</v>
      </c>
      <c r="B9903" s="9" t="s">
        <v>47178</v>
      </c>
      <c r="C9903" s="9" t="s">
        <v>47179</v>
      </c>
      <c r="D9903" s="9">
        <v>-1000.0</v>
      </c>
      <c r="E9903" s="9">
        <v>1000.0</v>
      </c>
      <c r="F9903" s="9">
        <v>-1000.0</v>
      </c>
      <c r="G9903" s="9">
        <v>1000.0</v>
      </c>
    </row>
    <row r="9904">
      <c r="A9904" s="9" t="s">
        <v>47187</v>
      </c>
      <c r="B9904" s="9" t="s">
        <v>45419</v>
      </c>
      <c r="C9904" s="9" t="s">
        <v>47190</v>
      </c>
      <c r="D9904" s="9">
        <v>-1000.0</v>
      </c>
      <c r="E9904" s="9">
        <v>1000.0</v>
      </c>
      <c r="F9904" s="9">
        <v>-1000.0</v>
      </c>
      <c r="G9904" s="9">
        <v>1000.0</v>
      </c>
    </row>
    <row r="9905">
      <c r="A9905" s="9" t="s">
        <v>47195</v>
      </c>
      <c r="B9905" s="9" t="s">
        <v>47198</v>
      </c>
      <c r="C9905" s="9" t="s">
        <v>47199</v>
      </c>
      <c r="D9905" s="9">
        <v>0.0</v>
      </c>
      <c r="E9905" s="9">
        <v>1000.0</v>
      </c>
      <c r="F9905" s="9">
        <v>0.0</v>
      </c>
      <c r="G9905" s="9">
        <v>1000.0</v>
      </c>
    </row>
    <row r="9906">
      <c r="A9906" s="9" t="s">
        <v>47200</v>
      </c>
      <c r="B9906" s="9" t="s">
        <v>47202</v>
      </c>
      <c r="C9906" s="9" t="s">
        <v>47204</v>
      </c>
      <c r="D9906" s="9">
        <v>0.0</v>
      </c>
      <c r="E9906" s="9">
        <v>1000.0</v>
      </c>
      <c r="F9906" s="9">
        <v>0.0</v>
      </c>
      <c r="G9906" s="9">
        <v>1000.0</v>
      </c>
    </row>
    <row r="9907">
      <c r="A9907" s="9" t="s">
        <v>47205</v>
      </c>
      <c r="B9907" s="9" t="s">
        <v>47206</v>
      </c>
      <c r="C9907" s="9" t="s">
        <v>47207</v>
      </c>
      <c r="D9907" s="9">
        <v>-1000.0</v>
      </c>
      <c r="E9907" s="9">
        <v>1000.0</v>
      </c>
      <c r="F9907" s="9">
        <v>-1000.0</v>
      </c>
      <c r="G9907" s="9">
        <v>1000.0</v>
      </c>
    </row>
    <row r="9908">
      <c r="A9908" s="9" t="s">
        <v>47212</v>
      </c>
      <c r="B9908" s="9" t="s">
        <v>47206</v>
      </c>
      <c r="C9908" s="9" t="s">
        <v>47214</v>
      </c>
      <c r="D9908" s="9">
        <v>-1000.0</v>
      </c>
      <c r="E9908" s="9">
        <v>1000.0</v>
      </c>
      <c r="F9908" s="9">
        <v>-1000.0</v>
      </c>
      <c r="G9908" s="9">
        <v>1000.0</v>
      </c>
    </row>
    <row r="9909">
      <c r="A9909" s="9" t="s">
        <v>47217</v>
      </c>
      <c r="B9909" s="9" t="s">
        <v>47206</v>
      </c>
      <c r="C9909" s="9" t="s">
        <v>47220</v>
      </c>
      <c r="D9909" s="9">
        <v>-1000.0</v>
      </c>
      <c r="E9909" s="9">
        <v>1000.0</v>
      </c>
      <c r="F9909" s="9">
        <v>-1000.0</v>
      </c>
      <c r="G9909" s="9">
        <v>1000.0</v>
      </c>
    </row>
    <row r="9910">
      <c r="A9910" s="9" t="s">
        <v>47226</v>
      </c>
      <c r="B9910" s="9" t="s">
        <v>47227</v>
      </c>
      <c r="C9910" s="9" t="s">
        <v>47228</v>
      </c>
      <c r="D9910" s="9">
        <v>0.0</v>
      </c>
      <c r="E9910" s="9">
        <v>1000.0</v>
      </c>
      <c r="F9910" s="9">
        <v>0.0</v>
      </c>
      <c r="G9910" s="9">
        <v>1000.0</v>
      </c>
    </row>
    <row r="9911">
      <c r="A9911" s="9" t="s">
        <v>47231</v>
      </c>
      <c r="B9911" s="9" t="s">
        <v>47234</v>
      </c>
      <c r="C9911" s="9" t="s">
        <v>47236</v>
      </c>
      <c r="D9911" s="9">
        <v>0.0</v>
      </c>
      <c r="E9911" s="9">
        <v>1000.0</v>
      </c>
      <c r="F9911" s="9">
        <v>0.0</v>
      </c>
      <c r="G9911" s="9">
        <v>1000.0</v>
      </c>
    </row>
    <row r="9912">
      <c r="A9912" s="9" t="s">
        <v>47238</v>
      </c>
      <c r="B9912" s="9" t="s">
        <v>40704</v>
      </c>
      <c r="C9912" s="9" t="s">
        <v>47240</v>
      </c>
      <c r="D9912" s="9">
        <v>-1000.0</v>
      </c>
      <c r="E9912" s="9">
        <v>1000.0</v>
      </c>
      <c r="F9912" s="9">
        <v>-1000.0</v>
      </c>
      <c r="G9912" s="9">
        <v>1000.0</v>
      </c>
    </row>
    <row r="9913">
      <c r="A9913" s="9" t="s">
        <v>47249</v>
      </c>
      <c r="B9913" s="9" t="s">
        <v>27675</v>
      </c>
      <c r="C9913" s="9" t="s">
        <v>47252</v>
      </c>
      <c r="D9913" s="9">
        <v>-1000.0</v>
      </c>
      <c r="E9913" s="9">
        <v>1000.0</v>
      </c>
      <c r="F9913" s="9">
        <v>-1000.0</v>
      </c>
      <c r="G9913" s="9">
        <v>1000.0</v>
      </c>
    </row>
    <row r="9914">
      <c r="A9914" s="9" t="s">
        <v>47258</v>
      </c>
      <c r="B9914" s="9" t="s">
        <v>47259</v>
      </c>
      <c r="C9914" s="9" t="s">
        <v>47261</v>
      </c>
      <c r="D9914" s="9">
        <v>0.0</v>
      </c>
      <c r="E9914" s="9">
        <v>1000.0</v>
      </c>
      <c r="F9914" s="9">
        <v>0.0</v>
      </c>
      <c r="G9914" s="9">
        <v>1000.0</v>
      </c>
    </row>
    <row r="9915">
      <c r="A9915" s="9" t="s">
        <v>47263</v>
      </c>
      <c r="B9915" s="9" t="s">
        <v>47265</v>
      </c>
      <c r="C9915" s="9" t="s">
        <v>47268</v>
      </c>
      <c r="D9915" s="9">
        <v>0.0</v>
      </c>
      <c r="E9915" s="9">
        <v>1000.0</v>
      </c>
      <c r="F9915" s="9">
        <v>0.0</v>
      </c>
      <c r="G9915" s="9">
        <v>1000.0</v>
      </c>
    </row>
    <row r="9916">
      <c r="A9916" s="9" t="s">
        <v>47278</v>
      </c>
      <c r="B9916" s="9" t="s">
        <v>47279</v>
      </c>
      <c r="C9916" s="9" t="s">
        <v>47280</v>
      </c>
      <c r="D9916" s="9">
        <v>0.0</v>
      </c>
      <c r="E9916" s="9">
        <v>1000.0</v>
      </c>
      <c r="F9916" s="9">
        <v>0.0</v>
      </c>
      <c r="G9916" s="9">
        <v>1000.0</v>
      </c>
    </row>
    <row r="9917">
      <c r="A9917" s="9" t="s">
        <v>47285</v>
      </c>
      <c r="B9917" s="9" t="s">
        <v>43778</v>
      </c>
      <c r="C9917" s="9" t="s">
        <v>47287</v>
      </c>
      <c r="D9917" s="9">
        <v>-1000.0</v>
      </c>
      <c r="E9917" s="9">
        <v>1000.0</v>
      </c>
      <c r="F9917" s="9">
        <v>-1000.0</v>
      </c>
      <c r="G9917" s="9">
        <v>1000.0</v>
      </c>
    </row>
    <row r="9918">
      <c r="A9918" s="9" t="s">
        <v>47289</v>
      </c>
      <c r="B9918" s="9" t="s">
        <v>43778</v>
      </c>
      <c r="C9918" s="9" t="s">
        <v>47292</v>
      </c>
      <c r="D9918" s="9">
        <v>-1000.0</v>
      </c>
      <c r="E9918" s="9">
        <v>1000.0</v>
      </c>
      <c r="F9918" s="9">
        <v>-1000.0</v>
      </c>
      <c r="G9918" s="9">
        <v>1000.0</v>
      </c>
    </row>
    <row r="9919">
      <c r="A9919" s="9" t="s">
        <v>47298</v>
      </c>
      <c r="B9919" s="9" t="s">
        <v>43783</v>
      </c>
      <c r="C9919" s="9" t="s">
        <v>47302</v>
      </c>
      <c r="D9919" s="9">
        <v>-1000.0</v>
      </c>
      <c r="E9919" s="9">
        <v>1000.0</v>
      </c>
      <c r="F9919" s="9">
        <v>-1000.0</v>
      </c>
      <c r="G9919" s="9">
        <v>1000.0</v>
      </c>
    </row>
    <row r="9920">
      <c r="A9920" s="9" t="s">
        <v>47303</v>
      </c>
      <c r="B9920" s="9" t="s">
        <v>43783</v>
      </c>
      <c r="C9920" s="9" t="s">
        <v>47305</v>
      </c>
      <c r="D9920" s="9">
        <v>-1000.0</v>
      </c>
      <c r="E9920" s="9">
        <v>1000.0</v>
      </c>
      <c r="F9920" s="9">
        <v>-1000.0</v>
      </c>
      <c r="G9920" s="9">
        <v>1000.0</v>
      </c>
    </row>
    <row r="9921">
      <c r="A9921" s="9" t="s">
        <v>13487</v>
      </c>
      <c r="B9921" s="9" t="s">
        <v>13488</v>
      </c>
      <c r="C9921" s="9" t="s">
        <v>13490</v>
      </c>
      <c r="D9921" s="9">
        <v>-1000.0</v>
      </c>
      <c r="E9921" s="9">
        <v>1000.0</v>
      </c>
      <c r="F9921" s="9">
        <v>-1000.0</v>
      </c>
      <c r="G9921" s="9">
        <v>1000.0</v>
      </c>
    </row>
    <row r="9922">
      <c r="A9922" s="9" t="s">
        <v>13497</v>
      </c>
      <c r="B9922" s="9" t="s">
        <v>13499</v>
      </c>
      <c r="C9922" s="9" t="s">
        <v>13502</v>
      </c>
      <c r="D9922" s="9">
        <v>-1000.0</v>
      </c>
      <c r="E9922" s="9">
        <v>1000.0</v>
      </c>
      <c r="F9922" s="9">
        <v>-1000.0</v>
      </c>
      <c r="G9922" s="9">
        <v>1000.0</v>
      </c>
    </row>
    <row r="9923">
      <c r="A9923" s="9" t="s">
        <v>13510</v>
      </c>
      <c r="B9923" s="9" t="s">
        <v>13512</v>
      </c>
      <c r="C9923" s="9" t="s">
        <v>13513</v>
      </c>
      <c r="D9923" s="9">
        <v>-1000.0</v>
      </c>
      <c r="E9923" s="9">
        <v>1000.0</v>
      </c>
      <c r="F9923" s="9">
        <v>-1000.0</v>
      </c>
      <c r="G9923" s="9">
        <v>1000.0</v>
      </c>
    </row>
    <row r="9924">
      <c r="A9924" s="9" t="s">
        <v>47310</v>
      </c>
      <c r="B9924" s="9" t="s">
        <v>47312</v>
      </c>
      <c r="C9924" s="9" t="s">
        <v>47313</v>
      </c>
      <c r="D9924" s="9">
        <v>0.0</v>
      </c>
      <c r="E9924" s="9">
        <v>1000.0</v>
      </c>
      <c r="F9924" s="9">
        <v>0.0</v>
      </c>
      <c r="G9924" s="9">
        <v>1000.0</v>
      </c>
    </row>
    <row r="9925">
      <c r="A9925" s="9" t="s">
        <v>47317</v>
      </c>
      <c r="B9925" s="9" t="s">
        <v>47319</v>
      </c>
      <c r="C9925" s="9" t="s">
        <v>47321</v>
      </c>
      <c r="D9925" s="9">
        <v>0.0</v>
      </c>
      <c r="E9925" s="9">
        <v>1000.0</v>
      </c>
      <c r="F9925" s="9">
        <v>0.0</v>
      </c>
      <c r="G9925" s="9">
        <v>1000.0</v>
      </c>
    </row>
    <row r="9926">
      <c r="A9926" s="9" t="s">
        <v>47328</v>
      </c>
      <c r="B9926" s="9" t="s">
        <v>47329</v>
      </c>
      <c r="C9926" s="9" t="s">
        <v>47331</v>
      </c>
      <c r="D9926" s="9">
        <v>-1000.0</v>
      </c>
      <c r="E9926" s="9">
        <v>1000.0</v>
      </c>
      <c r="F9926" s="9">
        <v>-1000.0</v>
      </c>
      <c r="G9926" s="9">
        <v>1000.0</v>
      </c>
    </row>
    <row r="9927">
      <c r="A9927" s="9" t="s">
        <v>47334</v>
      </c>
      <c r="B9927" s="9" t="s">
        <v>47335</v>
      </c>
      <c r="C9927" s="9" t="s">
        <v>47337</v>
      </c>
      <c r="D9927" s="9">
        <v>0.0</v>
      </c>
      <c r="E9927" s="9">
        <v>1000.0</v>
      </c>
      <c r="F9927" s="9">
        <v>0.0</v>
      </c>
      <c r="G9927" s="9">
        <v>1000.0</v>
      </c>
    </row>
    <row r="9928">
      <c r="A9928" s="9" t="s">
        <v>47343</v>
      </c>
      <c r="B9928" s="9" t="s">
        <v>47344</v>
      </c>
      <c r="C9928" s="9" t="s">
        <v>47346</v>
      </c>
      <c r="D9928" s="9">
        <v>0.0</v>
      </c>
      <c r="E9928" s="9">
        <v>1000.0</v>
      </c>
      <c r="F9928" s="9">
        <v>0.0</v>
      </c>
      <c r="G9928" s="9">
        <v>1000.0</v>
      </c>
    </row>
    <row r="9929">
      <c r="A9929" s="9" t="s">
        <v>18350</v>
      </c>
      <c r="B9929" s="9" t="s">
        <v>18353</v>
      </c>
      <c r="C9929" s="9" t="s">
        <v>18354</v>
      </c>
      <c r="D9929" s="9">
        <v>0.0</v>
      </c>
      <c r="E9929" s="9">
        <v>1000.0</v>
      </c>
      <c r="F9929" s="9">
        <v>0.0</v>
      </c>
      <c r="G9929" s="9">
        <v>1000.0</v>
      </c>
    </row>
    <row r="9930">
      <c r="A9930" s="9" t="s">
        <v>18360</v>
      </c>
      <c r="B9930" s="9" t="s">
        <v>18362</v>
      </c>
      <c r="C9930" s="9" t="s">
        <v>18364</v>
      </c>
      <c r="D9930" s="9">
        <v>0.0</v>
      </c>
      <c r="E9930" s="9">
        <v>1000.0</v>
      </c>
      <c r="F9930" s="9">
        <v>0.0</v>
      </c>
      <c r="G9930" s="9">
        <v>1000.0</v>
      </c>
    </row>
    <row r="9931">
      <c r="A9931" s="9" t="s">
        <v>47348</v>
      </c>
      <c r="B9931" s="9" t="s">
        <v>47351</v>
      </c>
      <c r="C9931" s="9" t="s">
        <v>47353</v>
      </c>
      <c r="D9931" s="9">
        <v>0.0</v>
      </c>
      <c r="E9931" s="9">
        <v>1000.0</v>
      </c>
      <c r="F9931" s="9">
        <v>0.0</v>
      </c>
      <c r="G9931" s="9">
        <v>1000.0</v>
      </c>
    </row>
    <row r="9932">
      <c r="A9932" s="9" t="s">
        <v>13522</v>
      </c>
      <c r="B9932" s="9" t="s">
        <v>13524</v>
      </c>
      <c r="C9932" s="9" t="s">
        <v>13525</v>
      </c>
      <c r="D9932" s="9">
        <v>-1000.0</v>
      </c>
      <c r="E9932" s="9">
        <v>1000.0</v>
      </c>
      <c r="F9932" s="9">
        <v>-1000.0</v>
      </c>
      <c r="G9932" s="9">
        <v>1000.0</v>
      </c>
    </row>
    <row r="9933">
      <c r="A9933" s="9" t="s">
        <v>47357</v>
      </c>
      <c r="B9933" s="9" t="s">
        <v>47358</v>
      </c>
      <c r="C9933" s="9" t="s">
        <v>47360</v>
      </c>
      <c r="D9933" s="9">
        <v>-1000.0</v>
      </c>
      <c r="E9933" s="9">
        <v>1000.0</v>
      </c>
      <c r="F9933" s="9">
        <v>-1000.0</v>
      </c>
      <c r="G9933" s="9">
        <v>1000.0</v>
      </c>
    </row>
    <row r="9934">
      <c r="A9934" s="9" t="s">
        <v>13531</v>
      </c>
      <c r="B9934" s="9" t="s">
        <v>13533</v>
      </c>
      <c r="C9934" s="9" t="s">
        <v>13534</v>
      </c>
      <c r="D9934" s="9">
        <v>-1000.0</v>
      </c>
      <c r="E9934" s="9">
        <v>1000.0</v>
      </c>
      <c r="F9934" s="9">
        <v>-1000.0</v>
      </c>
      <c r="G9934" s="9">
        <v>1000.0</v>
      </c>
    </row>
    <row r="9935">
      <c r="A9935" s="9" t="s">
        <v>13539</v>
      </c>
      <c r="B9935" s="9" t="s">
        <v>13540</v>
      </c>
      <c r="C9935" s="9" t="s">
        <v>13542</v>
      </c>
      <c r="D9935" s="9">
        <v>0.0</v>
      </c>
      <c r="E9935" s="9">
        <v>1000.0</v>
      </c>
      <c r="F9935" s="9">
        <v>0.0</v>
      </c>
      <c r="G9935" s="9">
        <v>1000.0</v>
      </c>
    </row>
    <row r="9936">
      <c r="A9936" s="9" t="s">
        <v>13546</v>
      </c>
      <c r="B9936" s="9" t="s">
        <v>13549</v>
      </c>
      <c r="C9936" s="9" t="s">
        <v>13551</v>
      </c>
      <c r="D9936" s="9">
        <v>0.0</v>
      </c>
      <c r="E9936" s="9">
        <v>1000.0</v>
      </c>
      <c r="F9936" s="9">
        <v>0.0</v>
      </c>
      <c r="G9936" s="9">
        <v>1000.0</v>
      </c>
    </row>
    <row r="9937">
      <c r="A9937" s="9" t="s">
        <v>13555</v>
      </c>
      <c r="B9937" s="9" t="s">
        <v>13558</v>
      </c>
      <c r="C9937" s="9" t="s">
        <v>13559</v>
      </c>
      <c r="D9937" s="9">
        <v>0.0</v>
      </c>
      <c r="E9937" s="9">
        <v>1000.0</v>
      </c>
      <c r="F9937" s="9">
        <v>0.0</v>
      </c>
      <c r="G9937" s="9">
        <v>1000.0</v>
      </c>
    </row>
    <row r="9938">
      <c r="A9938" s="9" t="s">
        <v>13565</v>
      </c>
      <c r="B9938" s="9" t="s">
        <v>13567</v>
      </c>
      <c r="C9938" s="9" t="s">
        <v>13568</v>
      </c>
      <c r="D9938" s="9">
        <v>0.0</v>
      </c>
      <c r="E9938" s="9">
        <v>1000.0</v>
      </c>
      <c r="F9938" s="9">
        <v>0.0</v>
      </c>
      <c r="G9938" s="9">
        <v>1000.0</v>
      </c>
    </row>
    <row r="9939">
      <c r="A9939" s="9" t="s">
        <v>13573</v>
      </c>
      <c r="B9939" s="9" t="s">
        <v>13575</v>
      </c>
      <c r="C9939" s="9" t="s">
        <v>13577</v>
      </c>
      <c r="D9939" s="9">
        <v>0.0</v>
      </c>
      <c r="E9939" s="9">
        <v>1000.0</v>
      </c>
      <c r="F9939" s="9">
        <v>0.0</v>
      </c>
      <c r="G9939" s="9">
        <v>1000.0</v>
      </c>
    </row>
    <row r="9940">
      <c r="A9940" s="9" t="s">
        <v>13583</v>
      </c>
      <c r="B9940" s="9" t="s">
        <v>13586</v>
      </c>
      <c r="C9940" s="9" t="s">
        <v>13587</v>
      </c>
      <c r="D9940" s="9">
        <v>0.0</v>
      </c>
      <c r="E9940" s="9">
        <v>1000.0</v>
      </c>
      <c r="F9940" s="9">
        <v>0.0</v>
      </c>
      <c r="G9940" s="9">
        <v>1000.0</v>
      </c>
    </row>
    <row r="9941">
      <c r="A9941" s="9" t="s">
        <v>13594</v>
      </c>
      <c r="B9941" s="9" t="s">
        <v>13596</v>
      </c>
      <c r="C9941" s="9" t="s">
        <v>13597</v>
      </c>
      <c r="D9941" s="9">
        <v>0.0</v>
      </c>
      <c r="E9941" s="9">
        <v>1000.0</v>
      </c>
      <c r="F9941" s="9">
        <v>0.0</v>
      </c>
      <c r="G9941" s="9">
        <v>1000.0</v>
      </c>
    </row>
    <row r="9942">
      <c r="A9942" s="9" t="s">
        <v>47366</v>
      </c>
      <c r="B9942" s="9" t="s">
        <v>34906</v>
      </c>
      <c r="C9942" s="9" t="s">
        <v>47369</v>
      </c>
      <c r="D9942" s="9">
        <v>-1000.0</v>
      </c>
      <c r="E9942" s="9">
        <v>1000.0</v>
      </c>
      <c r="F9942" s="9">
        <v>-1000.0</v>
      </c>
      <c r="G9942" s="9">
        <v>1000.0</v>
      </c>
    </row>
    <row r="9943">
      <c r="A9943" s="9" t="s">
        <v>47373</v>
      </c>
      <c r="B9943" s="9" t="s">
        <v>34906</v>
      </c>
      <c r="C9943" s="9" t="s">
        <v>47376</v>
      </c>
      <c r="D9943" s="9">
        <v>-1000.0</v>
      </c>
      <c r="E9943" s="9">
        <v>1000.0</v>
      </c>
      <c r="F9943" s="9">
        <v>-1000.0</v>
      </c>
      <c r="G9943" s="9">
        <v>1000.0</v>
      </c>
    </row>
    <row r="9944">
      <c r="A9944" s="9" t="s">
        <v>47379</v>
      </c>
      <c r="B9944" s="9" t="s">
        <v>47380</v>
      </c>
      <c r="C9944" s="9" t="s">
        <v>47381</v>
      </c>
      <c r="D9944" s="9">
        <v>-1000.0</v>
      </c>
      <c r="E9944" s="9">
        <v>1000.0</v>
      </c>
      <c r="F9944" s="9">
        <v>-1000.0</v>
      </c>
      <c r="G9944" s="9">
        <v>1000.0</v>
      </c>
    </row>
    <row r="9945">
      <c r="A9945" s="9" t="s">
        <v>47385</v>
      </c>
      <c r="B9945" s="9" t="s">
        <v>25694</v>
      </c>
      <c r="C9945" s="9" t="s">
        <v>47388</v>
      </c>
      <c r="D9945" s="9">
        <v>-1000.0</v>
      </c>
      <c r="E9945" s="9">
        <v>1000.0</v>
      </c>
      <c r="F9945" s="9">
        <v>-1000.0</v>
      </c>
      <c r="G9945" s="9">
        <v>1000.0</v>
      </c>
    </row>
    <row r="9946">
      <c r="A9946" s="9" t="s">
        <v>47389</v>
      </c>
      <c r="B9946" s="9" t="s">
        <v>25694</v>
      </c>
      <c r="C9946" s="9" t="s">
        <v>47391</v>
      </c>
      <c r="D9946" s="9">
        <v>-1000.0</v>
      </c>
      <c r="E9946" s="9">
        <v>1000.0</v>
      </c>
      <c r="F9946" s="9">
        <v>-1000.0</v>
      </c>
      <c r="G9946" s="9">
        <v>1000.0</v>
      </c>
    </row>
    <row r="9947">
      <c r="A9947" s="9" t="s">
        <v>13605</v>
      </c>
      <c r="B9947" s="9" t="s">
        <v>13607</v>
      </c>
      <c r="C9947" s="9" t="s">
        <v>13608</v>
      </c>
      <c r="D9947" s="9">
        <v>0.0</v>
      </c>
      <c r="E9947" s="9">
        <v>1000.0</v>
      </c>
      <c r="F9947" s="9">
        <v>0.0</v>
      </c>
      <c r="G9947" s="9">
        <v>1000.0</v>
      </c>
    </row>
    <row r="9948">
      <c r="A9948" s="9" t="s">
        <v>47395</v>
      </c>
      <c r="B9948" s="9" t="s">
        <v>47329</v>
      </c>
      <c r="C9948" s="9" t="s">
        <v>47396</v>
      </c>
      <c r="D9948" s="9">
        <v>0.0</v>
      </c>
      <c r="E9948" s="9">
        <v>1000.0</v>
      </c>
      <c r="F9948" s="9">
        <v>0.0</v>
      </c>
      <c r="G9948" s="9">
        <v>1000.0</v>
      </c>
    </row>
    <row r="9949">
      <c r="A9949" s="9" t="s">
        <v>47399</v>
      </c>
      <c r="B9949" s="9" t="s">
        <v>47329</v>
      </c>
      <c r="C9949" s="9" t="s">
        <v>47401</v>
      </c>
      <c r="D9949" s="9">
        <v>0.0</v>
      </c>
      <c r="E9949" s="9">
        <v>1000.0</v>
      </c>
      <c r="F9949" s="9">
        <v>0.0</v>
      </c>
      <c r="G9949" s="9">
        <v>1000.0</v>
      </c>
    </row>
    <row r="9950">
      <c r="A9950" s="9" t="s">
        <v>47404</v>
      </c>
      <c r="B9950" s="9" t="s">
        <v>47405</v>
      </c>
      <c r="C9950" s="9" t="s">
        <v>47406</v>
      </c>
      <c r="D9950" s="9">
        <v>0.0</v>
      </c>
      <c r="E9950" s="9">
        <v>1000.0</v>
      </c>
      <c r="F9950" s="9">
        <v>0.0</v>
      </c>
      <c r="G9950" s="9">
        <v>1000.0</v>
      </c>
    </row>
    <row r="9951">
      <c r="A9951" s="9" t="s">
        <v>47410</v>
      </c>
      <c r="B9951" s="9" t="s">
        <v>47411</v>
      </c>
      <c r="C9951" s="9" t="s">
        <v>47413</v>
      </c>
      <c r="D9951" s="9">
        <v>-1000.0</v>
      </c>
      <c r="E9951" s="9">
        <v>1000.0</v>
      </c>
      <c r="F9951" s="9">
        <v>-1000.0</v>
      </c>
      <c r="G9951" s="9">
        <v>1000.0</v>
      </c>
    </row>
    <row r="9952">
      <c r="A9952" s="9" t="s">
        <v>13614</v>
      </c>
      <c r="B9952" s="9" t="s">
        <v>13616</v>
      </c>
      <c r="C9952" s="9" t="s">
        <v>13618</v>
      </c>
      <c r="D9952" s="9">
        <v>0.0</v>
      </c>
      <c r="E9952" s="9">
        <v>1000.0</v>
      </c>
      <c r="F9952" s="9">
        <v>0.0</v>
      </c>
      <c r="G9952" s="9">
        <v>1000.0</v>
      </c>
    </row>
    <row r="9953">
      <c r="A9953" s="9" t="s">
        <v>13623</v>
      </c>
      <c r="B9953" s="9" t="s">
        <v>13624</v>
      </c>
      <c r="C9953" s="9" t="s">
        <v>13626</v>
      </c>
      <c r="D9953" s="9">
        <v>0.0</v>
      </c>
      <c r="E9953" s="9">
        <v>1000.0</v>
      </c>
      <c r="F9953" s="9">
        <v>0.0</v>
      </c>
      <c r="G9953" s="9">
        <v>1000.0</v>
      </c>
    </row>
    <row r="9954">
      <c r="A9954" s="9" t="s">
        <v>47416</v>
      </c>
      <c r="B9954" s="9" t="s">
        <v>47417</v>
      </c>
      <c r="C9954" s="9" t="s">
        <v>47418</v>
      </c>
      <c r="D9954" s="9">
        <v>0.0</v>
      </c>
      <c r="E9954" s="9">
        <v>1000.0</v>
      </c>
      <c r="F9954" s="9">
        <v>0.0</v>
      </c>
      <c r="G9954" s="9">
        <v>1000.0</v>
      </c>
    </row>
    <row r="9955">
      <c r="A9955" s="9" t="s">
        <v>47420</v>
      </c>
      <c r="B9955" s="9" t="s">
        <v>47422</v>
      </c>
      <c r="C9955" s="9" t="s">
        <v>47424</v>
      </c>
      <c r="D9955" s="9">
        <v>0.0</v>
      </c>
      <c r="E9955" s="9">
        <v>1000.0</v>
      </c>
      <c r="F9955" s="9">
        <v>0.0</v>
      </c>
      <c r="G9955" s="9">
        <v>1000.0</v>
      </c>
    </row>
    <row r="9956">
      <c r="A9956" s="9" t="s">
        <v>13633</v>
      </c>
      <c r="B9956" s="9" t="s">
        <v>13635</v>
      </c>
      <c r="C9956" s="9" t="s">
        <v>13637</v>
      </c>
      <c r="D9956" s="9">
        <v>0.0</v>
      </c>
      <c r="E9956" s="9">
        <v>1000.0</v>
      </c>
      <c r="F9956" s="9">
        <v>0.0</v>
      </c>
      <c r="G9956" s="9">
        <v>1000.0</v>
      </c>
    </row>
    <row r="9957">
      <c r="A9957" s="9" t="s">
        <v>13643</v>
      </c>
      <c r="B9957" s="9" t="s">
        <v>13646</v>
      </c>
      <c r="C9957" s="9" t="s">
        <v>13648</v>
      </c>
      <c r="D9957" s="9">
        <v>0.0</v>
      </c>
      <c r="E9957" s="9">
        <v>1000.0</v>
      </c>
      <c r="F9957" s="9">
        <v>0.0</v>
      </c>
      <c r="G9957" s="9">
        <v>1000.0</v>
      </c>
    </row>
    <row r="9958">
      <c r="A9958" s="9" t="s">
        <v>47427</v>
      </c>
      <c r="B9958" s="9" t="s">
        <v>47428</v>
      </c>
      <c r="C9958" s="9" t="s">
        <v>47429</v>
      </c>
      <c r="D9958" s="9">
        <v>-1000.0</v>
      </c>
      <c r="E9958" s="9">
        <v>1000.0</v>
      </c>
      <c r="F9958" s="9">
        <v>-1000.0</v>
      </c>
      <c r="G9958" s="9">
        <v>1000.0</v>
      </c>
    </row>
    <row r="9959">
      <c r="A9959" s="9" t="s">
        <v>47434</v>
      </c>
      <c r="B9959" s="9" t="s">
        <v>47436</v>
      </c>
      <c r="C9959" s="9" t="s">
        <v>47438</v>
      </c>
      <c r="D9959" s="9">
        <v>0.0</v>
      </c>
      <c r="E9959" s="9">
        <v>1000.0</v>
      </c>
      <c r="F9959" s="9">
        <v>0.0</v>
      </c>
      <c r="G9959" s="9">
        <v>1000.0</v>
      </c>
    </row>
    <row r="9960">
      <c r="A9960" s="9" t="s">
        <v>31600</v>
      </c>
      <c r="B9960" s="9" t="s">
        <v>3822</v>
      </c>
      <c r="C9960" s="9" t="s">
        <v>31603</v>
      </c>
      <c r="D9960" s="9">
        <v>0.0</v>
      </c>
      <c r="E9960" s="9">
        <v>1000.0</v>
      </c>
      <c r="F9960" s="9">
        <v>0.0</v>
      </c>
      <c r="G9960" s="9">
        <v>1000.0</v>
      </c>
    </row>
    <row r="9961">
      <c r="A9961" s="9" t="s">
        <v>31466</v>
      </c>
      <c r="B9961" s="9" t="s">
        <v>31468</v>
      </c>
      <c r="C9961" s="9" t="s">
        <v>31470</v>
      </c>
      <c r="D9961" s="9">
        <v>-1000.0</v>
      </c>
      <c r="E9961" s="9">
        <v>1000.0</v>
      </c>
      <c r="F9961" s="9">
        <v>-1000.0</v>
      </c>
      <c r="G9961" s="9">
        <v>1000.0</v>
      </c>
    </row>
    <row r="9962">
      <c r="A9962" s="9" t="s">
        <v>13653</v>
      </c>
      <c r="B9962" s="9" t="s">
        <v>13655</v>
      </c>
      <c r="C9962" s="9" t="s">
        <v>13656</v>
      </c>
      <c r="D9962" s="9">
        <v>0.0</v>
      </c>
      <c r="E9962" s="9">
        <v>1000.0</v>
      </c>
      <c r="F9962" s="9">
        <v>0.0</v>
      </c>
      <c r="G9962" s="9">
        <v>1000.0</v>
      </c>
    </row>
    <row r="9963">
      <c r="A9963" s="9" t="s">
        <v>13660</v>
      </c>
      <c r="B9963" s="9" t="s">
        <v>13663</v>
      </c>
      <c r="C9963" s="9" t="s">
        <v>13664</v>
      </c>
      <c r="D9963" s="9">
        <v>0.0</v>
      </c>
      <c r="E9963" s="9">
        <v>1000.0</v>
      </c>
      <c r="F9963" s="9">
        <v>0.0</v>
      </c>
      <c r="G9963" s="9">
        <v>1000.0</v>
      </c>
    </row>
    <row r="9964">
      <c r="A9964" s="9" t="s">
        <v>13668</v>
      </c>
      <c r="B9964" s="9" t="s">
        <v>13670</v>
      </c>
      <c r="C9964" s="9" t="s">
        <v>13671</v>
      </c>
      <c r="D9964" s="9">
        <v>0.0</v>
      </c>
      <c r="E9964" s="9">
        <v>1000.0</v>
      </c>
      <c r="F9964" s="9">
        <v>0.0</v>
      </c>
      <c r="G9964" s="9">
        <v>1000.0</v>
      </c>
    </row>
    <row r="9965">
      <c r="A9965" s="9" t="s">
        <v>13675</v>
      </c>
      <c r="B9965" s="9" t="s">
        <v>13676</v>
      </c>
      <c r="C9965" s="9" t="s">
        <v>13678</v>
      </c>
      <c r="D9965" s="9">
        <v>0.0</v>
      </c>
      <c r="E9965" s="9">
        <v>1000.0</v>
      </c>
      <c r="F9965" s="9">
        <v>0.0</v>
      </c>
      <c r="G9965" s="9">
        <v>1000.0</v>
      </c>
    </row>
    <row r="9966">
      <c r="A9966" s="9" t="s">
        <v>13681</v>
      </c>
      <c r="B9966" s="9" t="s">
        <v>13682</v>
      </c>
      <c r="C9966" s="9" t="s">
        <v>13683</v>
      </c>
      <c r="D9966" s="9">
        <v>0.0</v>
      </c>
      <c r="E9966" s="9">
        <v>1000.0</v>
      </c>
      <c r="F9966" s="9">
        <v>0.0</v>
      </c>
      <c r="G9966" s="9">
        <v>1000.0</v>
      </c>
    </row>
    <row r="9967">
      <c r="A9967" s="9" t="s">
        <v>13686</v>
      </c>
      <c r="B9967" s="9" t="s">
        <v>13688</v>
      </c>
      <c r="C9967" s="9" t="s">
        <v>13690</v>
      </c>
      <c r="D9967" s="9">
        <v>0.0</v>
      </c>
      <c r="E9967" s="9">
        <v>1000.0</v>
      </c>
      <c r="F9967" s="9">
        <v>0.0</v>
      </c>
      <c r="G9967" s="9">
        <v>1000.0</v>
      </c>
    </row>
    <row r="9968">
      <c r="A9968" s="9" t="s">
        <v>13693</v>
      </c>
      <c r="B9968" s="9" t="s">
        <v>13694</v>
      </c>
      <c r="C9968" s="9" t="s">
        <v>13695</v>
      </c>
      <c r="D9968" s="9">
        <v>0.0</v>
      </c>
      <c r="E9968" s="9">
        <v>1000.0</v>
      </c>
      <c r="F9968" s="9">
        <v>0.0</v>
      </c>
      <c r="G9968" s="9">
        <v>1000.0</v>
      </c>
    </row>
    <row r="9969">
      <c r="A9969" s="9" t="s">
        <v>13699</v>
      </c>
      <c r="B9969" s="9" t="s">
        <v>13700</v>
      </c>
      <c r="C9969" s="9" t="s">
        <v>13702</v>
      </c>
      <c r="D9969" s="9">
        <v>0.0</v>
      </c>
      <c r="E9969" s="9">
        <v>1000.0</v>
      </c>
      <c r="F9969" s="9">
        <v>0.0</v>
      </c>
      <c r="G9969" s="9">
        <v>1000.0</v>
      </c>
    </row>
    <row r="9970">
      <c r="A9970" s="9" t="s">
        <v>13706</v>
      </c>
      <c r="B9970" s="9" t="s">
        <v>13707</v>
      </c>
      <c r="C9970" s="9" t="s">
        <v>13709</v>
      </c>
      <c r="D9970" s="9">
        <v>0.0</v>
      </c>
      <c r="E9970" s="9">
        <v>1000.0</v>
      </c>
      <c r="F9970" s="9">
        <v>0.0</v>
      </c>
      <c r="G9970" s="9">
        <v>1000.0</v>
      </c>
    </row>
    <row r="9971">
      <c r="A9971" s="9" t="s">
        <v>13712</v>
      </c>
      <c r="B9971" s="9" t="s">
        <v>13714</v>
      </c>
      <c r="C9971" s="9" t="s">
        <v>13715</v>
      </c>
      <c r="D9971" s="9">
        <v>0.0</v>
      </c>
      <c r="E9971" s="9">
        <v>1000.0</v>
      </c>
      <c r="F9971" s="9">
        <v>0.0</v>
      </c>
      <c r="G9971" s="9">
        <v>1000.0</v>
      </c>
    </row>
    <row r="9972">
      <c r="A9972" s="9" t="s">
        <v>13719</v>
      </c>
      <c r="B9972" s="9" t="s">
        <v>13720</v>
      </c>
      <c r="C9972" s="9" t="s">
        <v>13723</v>
      </c>
      <c r="D9972" s="9">
        <v>0.0</v>
      </c>
      <c r="E9972" s="9">
        <v>1000.0</v>
      </c>
      <c r="F9972" s="9">
        <v>0.0</v>
      </c>
      <c r="G9972" s="9">
        <v>1000.0</v>
      </c>
    </row>
    <row r="9973">
      <c r="A9973" s="9" t="s">
        <v>13729</v>
      </c>
      <c r="B9973" s="9" t="s">
        <v>13731</v>
      </c>
      <c r="C9973" s="9" t="s">
        <v>13733</v>
      </c>
      <c r="D9973" s="9">
        <v>0.0</v>
      </c>
      <c r="E9973" s="9">
        <v>1000.0</v>
      </c>
      <c r="F9973" s="9">
        <v>0.0</v>
      </c>
      <c r="G9973" s="9">
        <v>1000.0</v>
      </c>
    </row>
    <row r="9974">
      <c r="A9974" s="9" t="s">
        <v>13736</v>
      </c>
      <c r="B9974" s="9" t="s">
        <v>13737</v>
      </c>
      <c r="C9974" s="9" t="s">
        <v>13740</v>
      </c>
      <c r="D9974" s="9">
        <v>-10.0</v>
      </c>
      <c r="E9974" s="9">
        <v>10.0</v>
      </c>
      <c r="F9974" s="9">
        <v>-10.0</v>
      </c>
      <c r="G9974" s="9">
        <v>10.0</v>
      </c>
    </row>
    <row r="9975">
      <c r="A9975" s="9" t="s">
        <v>31472</v>
      </c>
      <c r="B9975" s="9" t="s">
        <v>31475</v>
      </c>
      <c r="C9975" s="9" t="s">
        <v>31477</v>
      </c>
      <c r="D9975" s="9">
        <v>-1000.0</v>
      </c>
      <c r="E9975" s="9">
        <v>1000.0</v>
      </c>
      <c r="F9975" s="9">
        <v>-1000.0</v>
      </c>
      <c r="G9975" s="9">
        <v>1000.0</v>
      </c>
    </row>
    <row r="9976">
      <c r="A9976" s="9" t="s">
        <v>31481</v>
      </c>
      <c r="B9976" s="9" t="s">
        <v>31483</v>
      </c>
      <c r="C9976" s="9" t="s">
        <v>31484</v>
      </c>
      <c r="D9976" s="9">
        <v>-1000.0</v>
      </c>
      <c r="E9976" s="9">
        <v>1000.0</v>
      </c>
      <c r="F9976" s="9">
        <v>-1000.0</v>
      </c>
      <c r="G9976" s="9">
        <v>1000.0</v>
      </c>
    </row>
    <row r="9977">
      <c r="A9977" s="9" t="s">
        <v>31488</v>
      </c>
      <c r="B9977" s="9" t="s">
        <v>31490</v>
      </c>
      <c r="C9977" s="9" t="s">
        <v>31492</v>
      </c>
      <c r="D9977" s="9">
        <v>-1000.0</v>
      </c>
      <c r="E9977" s="9">
        <v>1000.0</v>
      </c>
      <c r="F9977" s="9">
        <v>-1000.0</v>
      </c>
      <c r="G9977" s="9">
        <v>1000.0</v>
      </c>
    </row>
    <row r="9978">
      <c r="A9978" s="9" t="s">
        <v>31497</v>
      </c>
      <c r="B9978" s="9" t="s">
        <v>31504</v>
      </c>
      <c r="C9978" s="9" t="s">
        <v>31507</v>
      </c>
      <c r="D9978" s="9">
        <v>-1000.0</v>
      </c>
      <c r="E9978" s="9">
        <v>1000.0</v>
      </c>
      <c r="F9978" s="9">
        <v>-1000.0</v>
      </c>
      <c r="G9978" s="9">
        <v>1000.0</v>
      </c>
    </row>
    <row r="9979">
      <c r="A9979" s="9" t="s">
        <v>31511</v>
      </c>
      <c r="B9979" s="9" t="s">
        <v>31513</v>
      </c>
      <c r="C9979" s="9" t="s">
        <v>31516</v>
      </c>
      <c r="D9979" s="9">
        <v>-1000.0</v>
      </c>
      <c r="E9979" s="9">
        <v>1000.0</v>
      </c>
      <c r="F9979" s="9">
        <v>-1000.0</v>
      </c>
      <c r="G9979" s="9">
        <v>1000.0</v>
      </c>
    </row>
    <row r="9980">
      <c r="A9980" s="9" t="s">
        <v>31523</v>
      </c>
      <c r="B9980" s="9" t="s">
        <v>31525</v>
      </c>
      <c r="C9980" s="9" t="s">
        <v>31526</v>
      </c>
      <c r="D9980" s="9">
        <v>-1000.0</v>
      </c>
      <c r="E9980" s="9">
        <v>1000.0</v>
      </c>
      <c r="F9980" s="9">
        <v>-1000.0</v>
      </c>
      <c r="G9980" s="9">
        <v>1000.0</v>
      </c>
    </row>
    <row r="9981">
      <c r="A9981" s="9" t="s">
        <v>31530</v>
      </c>
      <c r="B9981" s="9" t="s">
        <v>31532</v>
      </c>
      <c r="C9981" s="9" t="s">
        <v>31534</v>
      </c>
      <c r="D9981" s="9">
        <v>-1000.0</v>
      </c>
      <c r="E9981" s="9">
        <v>1000.0</v>
      </c>
      <c r="F9981" s="9">
        <v>-1000.0</v>
      </c>
      <c r="G9981" s="9">
        <v>1000.0</v>
      </c>
    </row>
    <row r="9982">
      <c r="A9982" s="9" t="s">
        <v>31539</v>
      </c>
      <c r="B9982" s="9" t="s">
        <v>31541</v>
      </c>
      <c r="C9982" s="9" t="s">
        <v>31543</v>
      </c>
      <c r="D9982" s="9">
        <v>-1000.0</v>
      </c>
      <c r="E9982" s="9">
        <v>1000.0</v>
      </c>
      <c r="F9982" s="9">
        <v>-1000.0</v>
      </c>
      <c r="G9982" s="9">
        <v>1000.0</v>
      </c>
    </row>
    <row r="9983">
      <c r="A9983" s="9" t="s">
        <v>31548</v>
      </c>
      <c r="B9983" s="9" t="s">
        <v>31551</v>
      </c>
      <c r="C9983" s="9" t="s">
        <v>31552</v>
      </c>
      <c r="D9983" s="9">
        <v>-1000.0</v>
      </c>
      <c r="E9983" s="9">
        <v>1000.0</v>
      </c>
      <c r="F9983" s="9">
        <v>-1000.0</v>
      </c>
      <c r="G9983" s="9">
        <v>1000.0</v>
      </c>
    </row>
    <row r="9984">
      <c r="A9984" s="9" t="s">
        <v>31559</v>
      </c>
      <c r="B9984" s="9" t="s">
        <v>31560</v>
      </c>
      <c r="C9984" s="9" t="s">
        <v>31561</v>
      </c>
      <c r="D9984" s="9">
        <v>-1000.0</v>
      </c>
      <c r="E9984" s="9">
        <v>1000.0</v>
      </c>
      <c r="F9984" s="9">
        <v>-1000.0</v>
      </c>
      <c r="G9984" s="9">
        <v>1000.0</v>
      </c>
    </row>
    <row r="9985">
      <c r="A9985" s="9" t="s">
        <v>31567</v>
      </c>
      <c r="B9985" s="9" t="s">
        <v>31569</v>
      </c>
      <c r="C9985" s="9" t="s">
        <v>31571</v>
      </c>
      <c r="D9985" s="9">
        <v>-1000.0</v>
      </c>
      <c r="E9985" s="9">
        <v>1000.0</v>
      </c>
      <c r="F9985" s="9">
        <v>-1000.0</v>
      </c>
      <c r="G9985" s="9">
        <v>1000.0</v>
      </c>
    </row>
    <row r="9986">
      <c r="A9986" s="9" t="s">
        <v>31574</v>
      </c>
      <c r="B9986" s="9" t="s">
        <v>31575</v>
      </c>
      <c r="C9986" s="9" t="s">
        <v>31576</v>
      </c>
      <c r="D9986" s="9">
        <v>-1000.0</v>
      </c>
      <c r="E9986" s="9">
        <v>1000.0</v>
      </c>
      <c r="F9986" s="9">
        <v>-1000.0</v>
      </c>
      <c r="G9986" s="9">
        <v>1000.0</v>
      </c>
    </row>
    <row r="9987">
      <c r="A9987" s="9" t="s">
        <v>31583</v>
      </c>
      <c r="B9987" s="9" t="s">
        <v>31585</v>
      </c>
      <c r="C9987" s="9" t="s">
        <v>31586</v>
      </c>
      <c r="D9987" s="9">
        <v>-1000.0</v>
      </c>
      <c r="E9987" s="9">
        <v>1000.0</v>
      </c>
      <c r="F9987" s="9">
        <v>-1000.0</v>
      </c>
      <c r="G9987" s="9">
        <v>1000.0</v>
      </c>
    </row>
    <row r="9988">
      <c r="A9988" s="9" t="s">
        <v>31592</v>
      </c>
      <c r="B9988" s="9" t="s">
        <v>31594</v>
      </c>
      <c r="C9988" s="9" t="s">
        <v>31596</v>
      </c>
      <c r="D9988" s="9">
        <v>-1000.0</v>
      </c>
      <c r="E9988" s="9">
        <v>1000.0</v>
      </c>
      <c r="F9988" s="9">
        <v>-1000.0</v>
      </c>
      <c r="G9988" s="9">
        <v>1000.0</v>
      </c>
    </row>
    <row r="9989">
      <c r="A9989" s="9" t="s">
        <v>18366</v>
      </c>
      <c r="B9989" s="9" t="s">
        <v>13773</v>
      </c>
      <c r="C9989" s="9" t="s">
        <v>18369</v>
      </c>
      <c r="D9989" s="9">
        <v>0.0</v>
      </c>
      <c r="E9989" s="9">
        <v>1000.0</v>
      </c>
      <c r="F9989" s="9">
        <v>0.0</v>
      </c>
      <c r="G9989" s="9">
        <v>1000.0</v>
      </c>
    </row>
    <row r="9990">
      <c r="A9990" s="9" t="s">
        <v>18379</v>
      </c>
      <c r="B9990" s="9" t="s">
        <v>13773</v>
      </c>
      <c r="C9990" s="9" t="s">
        <v>18380</v>
      </c>
      <c r="D9990" s="9">
        <v>0.0</v>
      </c>
      <c r="E9990" s="9">
        <v>1000.0</v>
      </c>
      <c r="F9990" s="9">
        <v>0.0</v>
      </c>
      <c r="G9990" s="9">
        <v>1000.0</v>
      </c>
    </row>
    <row r="9991">
      <c r="A9991" s="9" t="s">
        <v>18385</v>
      </c>
      <c r="B9991" s="9" t="s">
        <v>18386</v>
      </c>
      <c r="C9991" s="9" t="s">
        <v>18388</v>
      </c>
      <c r="D9991" s="9">
        <v>0.0</v>
      </c>
      <c r="E9991" s="9">
        <v>1000.0</v>
      </c>
      <c r="F9991" s="9">
        <v>0.0</v>
      </c>
      <c r="G9991" s="9">
        <v>1000.0</v>
      </c>
    </row>
    <row r="9992">
      <c r="A9992" s="9" t="s">
        <v>47442</v>
      </c>
      <c r="B9992" s="9" t="s">
        <v>47442</v>
      </c>
      <c r="C9992" s="9" t="s">
        <v>47443</v>
      </c>
      <c r="D9992" s="9">
        <v>0.0</v>
      </c>
      <c r="E9992" s="9">
        <v>1000.0</v>
      </c>
      <c r="F9992" s="9">
        <v>0.0</v>
      </c>
      <c r="G9992" s="9">
        <v>1000.0</v>
      </c>
    </row>
    <row r="9993">
      <c r="A9993" s="9" t="s">
        <v>18400</v>
      </c>
      <c r="B9993" s="9" t="s">
        <v>13747</v>
      </c>
      <c r="C9993" s="9" t="s">
        <v>18403</v>
      </c>
      <c r="D9993" s="9">
        <v>0.0</v>
      </c>
      <c r="E9993" s="9">
        <v>1000.0</v>
      </c>
      <c r="F9993" s="9">
        <v>0.0</v>
      </c>
      <c r="G9993" s="9">
        <v>1000.0</v>
      </c>
    </row>
    <row r="9994">
      <c r="A9994" s="9" t="s">
        <v>47446</v>
      </c>
      <c r="B9994" s="9" t="s">
        <v>13773</v>
      </c>
      <c r="C9994" s="9" t="s">
        <v>47448</v>
      </c>
      <c r="D9994" s="9">
        <v>0.0</v>
      </c>
      <c r="E9994" s="9">
        <v>1000.0</v>
      </c>
      <c r="F9994" s="9">
        <v>0.0</v>
      </c>
      <c r="G9994" s="9">
        <v>1000.0</v>
      </c>
    </row>
    <row r="9995">
      <c r="A9995" s="9" t="s">
        <v>47449</v>
      </c>
      <c r="B9995" s="9" t="s">
        <v>13773</v>
      </c>
      <c r="C9995" s="9" t="s">
        <v>47451</v>
      </c>
      <c r="D9995" s="9">
        <v>0.0</v>
      </c>
      <c r="E9995" s="9">
        <v>1000.0</v>
      </c>
      <c r="F9995" s="9">
        <v>0.0</v>
      </c>
      <c r="G9995" s="9">
        <v>1000.0</v>
      </c>
    </row>
    <row r="9996">
      <c r="A9996" s="9" t="s">
        <v>47455</v>
      </c>
      <c r="B9996" s="9" t="s">
        <v>13773</v>
      </c>
      <c r="C9996" s="9" t="s">
        <v>47456</v>
      </c>
      <c r="D9996" s="9">
        <v>0.0</v>
      </c>
      <c r="E9996" s="9">
        <v>1000.0</v>
      </c>
      <c r="F9996" s="9">
        <v>0.0</v>
      </c>
      <c r="G9996" s="9">
        <v>1000.0</v>
      </c>
    </row>
    <row r="9997">
      <c r="A9997" s="9" t="s">
        <v>47463</v>
      </c>
      <c r="B9997" s="9" t="s">
        <v>47463</v>
      </c>
      <c r="C9997" s="9" t="s">
        <v>47465</v>
      </c>
      <c r="D9997" s="9">
        <v>0.0</v>
      </c>
      <c r="E9997" s="9">
        <v>1000.0</v>
      </c>
      <c r="F9997" s="9">
        <v>0.0</v>
      </c>
      <c r="G9997" s="9">
        <v>1000.0</v>
      </c>
    </row>
    <row r="9998">
      <c r="A9998" s="9" t="s">
        <v>13746</v>
      </c>
      <c r="B9998" s="9" t="s">
        <v>13747</v>
      </c>
      <c r="C9998" s="9" t="s">
        <v>13749</v>
      </c>
      <c r="D9998" s="9">
        <v>0.0</v>
      </c>
      <c r="E9998" s="9">
        <v>1000.0</v>
      </c>
      <c r="F9998" s="9">
        <v>0.0</v>
      </c>
      <c r="G9998" s="9">
        <v>1000.0</v>
      </c>
    </row>
    <row r="9999">
      <c r="A9999" s="9" t="s">
        <v>13756</v>
      </c>
      <c r="B9999" s="9" t="s">
        <v>13756</v>
      </c>
      <c r="C9999" s="9" t="s">
        <v>13757</v>
      </c>
      <c r="D9999" s="9">
        <v>0.0</v>
      </c>
      <c r="E9999" s="9">
        <v>1000.0</v>
      </c>
      <c r="F9999" s="9">
        <v>0.0</v>
      </c>
      <c r="G9999" s="9">
        <v>1000.0</v>
      </c>
    </row>
    <row r="10000">
      <c r="A10000" s="9" t="s">
        <v>13762</v>
      </c>
      <c r="B10000" s="9" t="s">
        <v>13762</v>
      </c>
      <c r="C10000" s="9" t="s">
        <v>13768</v>
      </c>
      <c r="D10000" s="9">
        <v>0.0</v>
      </c>
      <c r="E10000" s="9">
        <v>1000.0</v>
      </c>
      <c r="F10000" s="9">
        <v>0.0</v>
      </c>
      <c r="G10000" s="9">
        <v>1000.0</v>
      </c>
    </row>
    <row r="10001">
      <c r="A10001" s="9" t="s">
        <v>13772</v>
      </c>
      <c r="B10001" s="9" t="s">
        <v>13773</v>
      </c>
      <c r="C10001" s="9" t="s">
        <v>13775</v>
      </c>
      <c r="D10001" s="9">
        <v>0.0</v>
      </c>
      <c r="E10001" s="9">
        <v>1000.0</v>
      </c>
      <c r="F10001" s="9">
        <v>0.0</v>
      </c>
      <c r="G10001" s="9">
        <v>1000.0</v>
      </c>
    </row>
    <row r="10002">
      <c r="A10002" s="9" t="s">
        <v>13780</v>
      </c>
      <c r="B10002" s="9" t="s">
        <v>13773</v>
      </c>
      <c r="C10002" s="9" t="s">
        <v>13783</v>
      </c>
      <c r="D10002" s="9">
        <v>0.0</v>
      </c>
      <c r="E10002" s="9">
        <v>1000.0</v>
      </c>
      <c r="F10002" s="9">
        <v>0.0</v>
      </c>
      <c r="G10002" s="9">
        <v>1000.0</v>
      </c>
    </row>
    <row r="10003">
      <c r="A10003" s="9" t="s">
        <v>47472</v>
      </c>
      <c r="B10003" s="9" t="s">
        <v>47472</v>
      </c>
      <c r="C10003" s="9" t="s">
        <v>47477</v>
      </c>
      <c r="D10003" s="9">
        <v>0.0</v>
      </c>
      <c r="E10003" s="9">
        <v>1000.0</v>
      </c>
      <c r="F10003" s="9">
        <v>0.0</v>
      </c>
      <c r="G10003" s="9">
        <v>1000.0</v>
      </c>
    </row>
    <row r="10004">
      <c r="A10004" s="9" t="s">
        <v>47485</v>
      </c>
      <c r="B10004" s="9" t="s">
        <v>47485</v>
      </c>
      <c r="C10004" s="9" t="s">
        <v>47491</v>
      </c>
      <c r="D10004" s="9">
        <v>0.0</v>
      </c>
      <c r="E10004" s="9">
        <v>1000.0</v>
      </c>
      <c r="F10004" s="9">
        <v>0.0</v>
      </c>
      <c r="G10004" s="9">
        <v>1000.0</v>
      </c>
    </row>
    <row r="10005">
      <c r="A10005" s="9" t="s">
        <v>47498</v>
      </c>
      <c r="B10005" s="9" t="s">
        <v>47498</v>
      </c>
      <c r="C10005" s="9" t="s">
        <v>47499</v>
      </c>
      <c r="D10005" s="9">
        <v>0.0</v>
      </c>
      <c r="E10005" s="9">
        <v>1000.0</v>
      </c>
      <c r="F10005" s="9">
        <v>0.0</v>
      </c>
      <c r="G10005" s="9">
        <v>1000.0</v>
      </c>
    </row>
    <row r="10006">
      <c r="A10006" s="9" t="s">
        <v>47503</v>
      </c>
      <c r="B10006" s="9" t="s">
        <v>47503</v>
      </c>
      <c r="C10006" s="9" t="s">
        <v>47508</v>
      </c>
      <c r="D10006" s="9">
        <v>0.0</v>
      </c>
      <c r="E10006" s="9">
        <v>1000.0</v>
      </c>
      <c r="F10006" s="9">
        <v>0.0</v>
      </c>
      <c r="G10006" s="9">
        <v>1000.0</v>
      </c>
    </row>
    <row r="10007">
      <c r="A10007" s="9" t="s">
        <v>47512</v>
      </c>
      <c r="B10007" s="9" t="s">
        <v>47512</v>
      </c>
      <c r="C10007" s="9" t="s">
        <v>47515</v>
      </c>
      <c r="D10007" s="9">
        <v>-1000.0</v>
      </c>
      <c r="E10007" s="9">
        <v>1000.0</v>
      </c>
      <c r="F10007" s="9">
        <v>-1000.0</v>
      </c>
      <c r="G10007" s="9">
        <v>1000.0</v>
      </c>
    </row>
    <row r="10008">
      <c r="A10008" s="9" t="s">
        <v>31607</v>
      </c>
      <c r="B10008" s="9" t="s">
        <v>31607</v>
      </c>
      <c r="C10008" s="9" t="s">
        <v>31609</v>
      </c>
      <c r="D10008" s="9">
        <v>0.0</v>
      </c>
      <c r="E10008" s="9">
        <v>1000.0</v>
      </c>
      <c r="F10008" s="9">
        <v>0.0</v>
      </c>
      <c r="G10008" s="9">
        <v>1000.0</v>
      </c>
    </row>
    <row r="10009">
      <c r="A10009" s="9" t="s">
        <v>47521</v>
      </c>
      <c r="B10009" s="9" t="s">
        <v>47521</v>
      </c>
      <c r="C10009" s="9" t="s">
        <v>47524</v>
      </c>
      <c r="D10009" s="9">
        <v>0.0</v>
      </c>
      <c r="E10009" s="9">
        <v>1000.0</v>
      </c>
      <c r="F10009" s="9">
        <v>0.0</v>
      </c>
      <c r="G10009" s="9">
        <v>1000.0</v>
      </c>
    </row>
    <row r="10010">
      <c r="A10010" s="9" t="s">
        <v>47537</v>
      </c>
      <c r="B10010" s="9" t="s">
        <v>47537</v>
      </c>
      <c r="C10010" s="9" t="s">
        <v>47538</v>
      </c>
      <c r="D10010" s="9">
        <v>0.0</v>
      </c>
      <c r="E10010" s="9">
        <v>1000.0</v>
      </c>
      <c r="F10010" s="9">
        <v>0.0</v>
      </c>
      <c r="G10010" s="9">
        <v>1000.0</v>
      </c>
    </row>
    <row r="10011">
      <c r="A10011" s="9" t="s">
        <v>47549</v>
      </c>
      <c r="B10011" s="9" t="s">
        <v>47549</v>
      </c>
      <c r="C10011" s="9" t="s">
        <v>47551</v>
      </c>
      <c r="D10011" s="9">
        <v>0.0</v>
      </c>
      <c r="E10011" s="9">
        <v>1000.0</v>
      </c>
      <c r="F10011" s="9">
        <v>0.0</v>
      </c>
      <c r="G10011" s="9">
        <v>1000.0</v>
      </c>
    </row>
    <row r="10012">
      <c r="A10012" s="9" t="s">
        <v>47562</v>
      </c>
      <c r="B10012" s="9" t="s">
        <v>47562</v>
      </c>
      <c r="C10012" s="9" t="s">
        <v>47563</v>
      </c>
      <c r="D10012" s="9">
        <v>0.0</v>
      </c>
      <c r="E10012" s="9">
        <v>1000.0</v>
      </c>
      <c r="F10012" s="9">
        <v>0.0</v>
      </c>
      <c r="G10012" s="9">
        <v>1000.0</v>
      </c>
    </row>
    <row r="10013">
      <c r="A10013" s="9" t="s">
        <v>47569</v>
      </c>
      <c r="B10013" s="9" t="s">
        <v>47569</v>
      </c>
      <c r="C10013" s="9" t="s">
        <v>47573</v>
      </c>
      <c r="D10013" s="9">
        <v>0.0</v>
      </c>
      <c r="E10013" s="9">
        <v>1000.0</v>
      </c>
      <c r="F10013" s="9">
        <v>0.0</v>
      </c>
      <c r="G10013" s="9">
        <v>1000.0</v>
      </c>
    </row>
    <row r="10014">
      <c r="A10014" s="9" t="s">
        <v>47580</v>
      </c>
      <c r="B10014" s="9" t="s">
        <v>47580</v>
      </c>
      <c r="C10014" s="9" t="s">
        <v>47583</v>
      </c>
      <c r="D10014" s="9">
        <v>0.0</v>
      </c>
      <c r="E10014" s="9">
        <v>1000.0</v>
      </c>
      <c r="F10014" s="9">
        <v>0.0</v>
      </c>
      <c r="G10014" s="9">
        <v>1000.0</v>
      </c>
    </row>
    <row r="10015">
      <c r="A10015" s="9" t="s">
        <v>47595</v>
      </c>
      <c r="B10015" s="9" t="s">
        <v>47595</v>
      </c>
      <c r="C10015" s="9" t="s">
        <v>47597</v>
      </c>
      <c r="D10015" s="9">
        <v>-1000.0</v>
      </c>
      <c r="E10015" s="9">
        <v>1000.0</v>
      </c>
      <c r="F10015" s="9">
        <v>-1000.0</v>
      </c>
      <c r="G10015" s="9">
        <v>1000.0</v>
      </c>
    </row>
    <row r="10016">
      <c r="A10016" s="9" t="s">
        <v>18410</v>
      </c>
      <c r="B10016" s="9" t="s">
        <v>18412</v>
      </c>
      <c r="C10016" s="9" t="s">
        <v>18416</v>
      </c>
      <c r="D10016" s="9">
        <v>0.0</v>
      </c>
      <c r="E10016" s="9">
        <v>1000.0</v>
      </c>
      <c r="F10016" s="9">
        <v>-1000.0</v>
      </c>
      <c r="G10016" s="9">
        <v>1000.0</v>
      </c>
    </row>
    <row r="10017">
      <c r="A10017" s="9" t="s">
        <v>47608</v>
      </c>
      <c r="B10017" s="9" t="s">
        <v>47608</v>
      </c>
      <c r="C10017" s="9" t="s">
        <v>47609</v>
      </c>
      <c r="D10017" s="9">
        <v>0.0</v>
      </c>
      <c r="E10017" s="9">
        <v>1000.0</v>
      </c>
      <c r="F10017" s="9">
        <v>0.0</v>
      </c>
      <c r="G10017" s="9">
        <v>1000.0</v>
      </c>
    </row>
    <row r="10018">
      <c r="A10018" s="9" t="s">
        <v>47614</v>
      </c>
      <c r="B10018" s="9" t="s">
        <v>47614</v>
      </c>
      <c r="C10018" s="9" t="s">
        <v>47616</v>
      </c>
      <c r="D10018" s="9">
        <v>-1000.0</v>
      </c>
      <c r="E10018" s="9">
        <v>1000.0</v>
      </c>
      <c r="F10018" s="9">
        <v>-1000.0</v>
      </c>
      <c r="G10018" s="9">
        <v>1000.0</v>
      </c>
    </row>
    <row r="10019">
      <c r="A10019" s="9" t="s">
        <v>18426</v>
      </c>
      <c r="B10019" s="9" t="s">
        <v>18428</v>
      </c>
      <c r="C10019" s="9" t="s">
        <v>18430</v>
      </c>
      <c r="D10019" s="9">
        <v>0.0</v>
      </c>
      <c r="E10019" s="9">
        <v>1000.0</v>
      </c>
      <c r="F10019" s="9">
        <v>-1000.0</v>
      </c>
      <c r="G10019" s="9">
        <v>1000.0</v>
      </c>
    </row>
    <row r="10020">
      <c r="A10020" s="9" t="s">
        <v>47626</v>
      </c>
      <c r="B10020" s="9" t="s">
        <v>47626</v>
      </c>
      <c r="C10020" s="9" t="s">
        <v>47628</v>
      </c>
      <c r="D10020" s="9">
        <v>-1000.0</v>
      </c>
      <c r="E10020" s="9">
        <v>1000.0</v>
      </c>
      <c r="F10020" s="9">
        <v>-1000.0</v>
      </c>
      <c r="G10020" s="9">
        <v>1000.0</v>
      </c>
    </row>
    <row r="10021">
      <c r="A10021" s="9" t="s">
        <v>47633</v>
      </c>
      <c r="B10021" s="9" t="s">
        <v>47633</v>
      </c>
      <c r="C10021" s="9" t="s">
        <v>47637</v>
      </c>
      <c r="D10021" s="9">
        <v>-1000.0</v>
      </c>
      <c r="E10021" s="9">
        <v>1000.0</v>
      </c>
      <c r="F10021" s="9">
        <v>-1000.0</v>
      </c>
      <c r="G10021" s="9">
        <v>1000.0</v>
      </c>
    </row>
    <row r="10022">
      <c r="A10022" s="9" t="s">
        <v>18439</v>
      </c>
      <c r="B10022" s="9" t="s">
        <v>18428</v>
      </c>
      <c r="C10022" s="9" t="s">
        <v>18441</v>
      </c>
      <c r="D10022" s="9">
        <v>0.0</v>
      </c>
      <c r="E10022" s="9">
        <v>1000.0</v>
      </c>
      <c r="F10022" s="9">
        <v>-1000.0</v>
      </c>
      <c r="G10022" s="9">
        <v>1000.0</v>
      </c>
    </row>
    <row r="10023">
      <c r="A10023" s="9" t="s">
        <v>47647</v>
      </c>
      <c r="B10023" s="9" t="s">
        <v>47647</v>
      </c>
      <c r="C10023" s="9" t="s">
        <v>47649</v>
      </c>
      <c r="D10023" s="9">
        <v>-1000.0</v>
      </c>
      <c r="E10023" s="9">
        <v>1000.0</v>
      </c>
      <c r="F10023" s="9">
        <v>-1000.0</v>
      </c>
      <c r="G10023" s="9">
        <v>1000.0</v>
      </c>
    </row>
    <row r="10024">
      <c r="A10024" s="9" t="s">
        <v>18445</v>
      </c>
      <c r="B10024" s="9" t="s">
        <v>18428</v>
      </c>
      <c r="C10024" s="9" t="s">
        <v>18448</v>
      </c>
      <c r="D10024" s="9">
        <v>0.0</v>
      </c>
      <c r="E10024" s="9">
        <v>1000.0</v>
      </c>
      <c r="F10024" s="9">
        <v>-1000.0</v>
      </c>
      <c r="G10024" s="9">
        <v>1000.0</v>
      </c>
    </row>
    <row r="10025">
      <c r="A10025" s="9" t="s">
        <v>47659</v>
      </c>
      <c r="B10025" s="9" t="s">
        <v>47659</v>
      </c>
      <c r="C10025" s="9" t="s">
        <v>47660</v>
      </c>
      <c r="D10025" s="9">
        <v>-1000.0</v>
      </c>
      <c r="E10025" s="9">
        <v>1000.0</v>
      </c>
      <c r="F10025" s="9">
        <v>-1000.0</v>
      </c>
      <c r="G10025" s="9">
        <v>1000.0</v>
      </c>
    </row>
    <row r="10026">
      <c r="A10026" s="9" t="s">
        <v>47665</v>
      </c>
      <c r="B10026" s="9" t="s">
        <v>47665</v>
      </c>
      <c r="C10026" s="9" t="s">
        <v>47667</v>
      </c>
      <c r="D10026" s="9">
        <v>-1000.0</v>
      </c>
      <c r="E10026" s="9">
        <v>1000.0</v>
      </c>
      <c r="F10026" s="9">
        <v>-1000.0</v>
      </c>
      <c r="G10026" s="9">
        <v>1000.0</v>
      </c>
    </row>
    <row r="10027">
      <c r="A10027" s="9" t="s">
        <v>18454</v>
      </c>
      <c r="B10027" s="9" t="s">
        <v>18428</v>
      </c>
      <c r="C10027" s="9" t="s">
        <v>18458</v>
      </c>
      <c r="D10027" s="9">
        <v>0.0</v>
      </c>
      <c r="E10027" s="9">
        <v>1000.0</v>
      </c>
      <c r="F10027" s="9">
        <v>-1000.0</v>
      </c>
      <c r="G10027" s="9">
        <v>1000.0</v>
      </c>
    </row>
    <row r="10028">
      <c r="A10028" s="9" t="s">
        <v>47673</v>
      </c>
      <c r="B10028" s="9" t="s">
        <v>47673</v>
      </c>
      <c r="C10028" s="9" t="s">
        <v>47676</v>
      </c>
      <c r="D10028" s="9">
        <v>-1000.0</v>
      </c>
      <c r="E10028" s="9">
        <v>1000.0</v>
      </c>
      <c r="F10028" s="9">
        <v>-1000.0</v>
      </c>
      <c r="G10028" s="9">
        <v>1000.0</v>
      </c>
    </row>
    <row r="10029">
      <c r="A10029" s="9" t="s">
        <v>18466</v>
      </c>
      <c r="B10029" s="9" t="s">
        <v>18428</v>
      </c>
      <c r="C10029" s="9" t="s">
        <v>18468</v>
      </c>
      <c r="D10029" s="9">
        <v>0.0</v>
      </c>
      <c r="E10029" s="9">
        <v>1000.0</v>
      </c>
      <c r="F10029" s="9">
        <v>-1000.0</v>
      </c>
      <c r="G10029" s="9">
        <v>1000.0</v>
      </c>
    </row>
    <row r="10030">
      <c r="A10030" s="9" t="s">
        <v>47680</v>
      </c>
      <c r="B10030" s="9" t="s">
        <v>47680</v>
      </c>
      <c r="C10030" s="9" t="s">
        <v>47682</v>
      </c>
      <c r="D10030" s="9">
        <v>-1000.0</v>
      </c>
      <c r="E10030" s="9">
        <v>1000.0</v>
      </c>
      <c r="F10030" s="9">
        <v>-1000.0</v>
      </c>
      <c r="G10030" s="9">
        <v>1000.0</v>
      </c>
    </row>
    <row r="10031">
      <c r="A10031" s="9" t="s">
        <v>47686</v>
      </c>
      <c r="B10031" s="9" t="s">
        <v>47686</v>
      </c>
      <c r="C10031" s="9" t="s">
        <v>47694</v>
      </c>
      <c r="D10031" s="9">
        <v>-1000.0</v>
      </c>
      <c r="E10031" s="9">
        <v>1000.0</v>
      </c>
      <c r="F10031" s="9">
        <v>-1000.0</v>
      </c>
      <c r="G10031" s="9">
        <v>1000.0</v>
      </c>
    </row>
    <row r="10032">
      <c r="A10032" s="9" t="s">
        <v>18477</v>
      </c>
      <c r="B10032" s="9" t="s">
        <v>18428</v>
      </c>
      <c r="C10032" s="9" t="s">
        <v>18480</v>
      </c>
      <c r="D10032" s="9">
        <v>0.0</v>
      </c>
      <c r="E10032" s="9">
        <v>1000.0</v>
      </c>
      <c r="F10032" s="9">
        <v>-1000.0</v>
      </c>
      <c r="G10032" s="9">
        <v>1000.0</v>
      </c>
    </row>
    <row r="10033">
      <c r="A10033" s="9" t="s">
        <v>47705</v>
      </c>
      <c r="B10033" s="9" t="s">
        <v>47705</v>
      </c>
      <c r="C10033" s="9" t="s">
        <v>47707</v>
      </c>
      <c r="D10033" s="9">
        <v>-1000.0</v>
      </c>
      <c r="E10033" s="9">
        <v>1000.0</v>
      </c>
      <c r="F10033" s="9">
        <v>-1000.0</v>
      </c>
      <c r="G10033" s="9">
        <v>1000.0</v>
      </c>
    </row>
    <row r="10034">
      <c r="A10034" s="9" t="s">
        <v>18487</v>
      </c>
      <c r="B10034" s="9" t="s">
        <v>18488</v>
      </c>
      <c r="C10034" s="9" t="s">
        <v>18490</v>
      </c>
      <c r="D10034" s="9">
        <v>0.0</v>
      </c>
      <c r="E10034" s="9">
        <v>1000.0</v>
      </c>
      <c r="F10034" s="9">
        <v>-1000.0</v>
      </c>
      <c r="G10034" s="9">
        <v>1000.0</v>
      </c>
    </row>
    <row r="10035">
      <c r="A10035" s="9" t="s">
        <v>18502</v>
      </c>
      <c r="B10035" s="9" t="s">
        <v>18504</v>
      </c>
      <c r="C10035" s="9" t="s">
        <v>18506</v>
      </c>
      <c r="D10035" s="9">
        <v>0.0</v>
      </c>
      <c r="E10035" s="9">
        <v>1000.0</v>
      </c>
      <c r="F10035" s="9">
        <v>0.0</v>
      </c>
      <c r="G10035" s="9">
        <v>1000.0</v>
      </c>
    </row>
    <row r="10036">
      <c r="A10036" s="9" t="s">
        <v>47714</v>
      </c>
      <c r="B10036" s="9" t="s">
        <v>47714</v>
      </c>
      <c r="C10036" s="9" t="s">
        <v>47716</v>
      </c>
      <c r="D10036" s="9">
        <v>0.0</v>
      </c>
      <c r="E10036" s="9">
        <v>1000.0</v>
      </c>
      <c r="F10036" s="9">
        <v>0.0</v>
      </c>
      <c r="G10036" s="9">
        <v>1000.0</v>
      </c>
    </row>
    <row r="10037">
      <c r="A10037" s="9" t="s">
        <v>18515</v>
      </c>
      <c r="B10037" s="9" t="s">
        <v>18488</v>
      </c>
      <c r="C10037" s="9" t="s">
        <v>18520</v>
      </c>
      <c r="D10037" s="9">
        <v>0.0</v>
      </c>
      <c r="E10037" s="9">
        <v>1000.0</v>
      </c>
      <c r="F10037" s="9">
        <v>-1000.0</v>
      </c>
      <c r="G10037" s="9">
        <v>1000.0</v>
      </c>
    </row>
    <row r="10038">
      <c r="A10038" s="9" t="s">
        <v>18528</v>
      </c>
      <c r="B10038" s="9" t="s">
        <v>18504</v>
      </c>
      <c r="C10038" s="9" t="s">
        <v>18531</v>
      </c>
      <c r="D10038" s="9">
        <v>0.0</v>
      </c>
      <c r="E10038" s="9">
        <v>1000.0</v>
      </c>
      <c r="F10038" s="9">
        <v>0.0</v>
      </c>
      <c r="G10038" s="9">
        <v>1000.0</v>
      </c>
    </row>
    <row r="10039">
      <c r="A10039" s="9" t="s">
        <v>47726</v>
      </c>
      <c r="B10039" s="9" t="s">
        <v>47726</v>
      </c>
      <c r="C10039" s="9" t="s">
        <v>47728</v>
      </c>
      <c r="D10039" s="9">
        <v>0.0</v>
      </c>
      <c r="E10039" s="9">
        <v>1000.0</v>
      </c>
      <c r="F10039" s="9">
        <v>0.0</v>
      </c>
      <c r="G10039" s="9">
        <v>1000.0</v>
      </c>
    </row>
    <row r="10040">
      <c r="A10040" s="9" t="s">
        <v>18538</v>
      </c>
      <c r="B10040" s="9" t="s">
        <v>18504</v>
      </c>
      <c r="C10040" s="9" t="s">
        <v>18542</v>
      </c>
      <c r="D10040" s="9">
        <v>0.0</v>
      </c>
      <c r="E10040" s="9">
        <v>1000.0</v>
      </c>
      <c r="F10040" s="9">
        <v>0.0</v>
      </c>
      <c r="G10040" s="9">
        <v>1000.0</v>
      </c>
    </row>
    <row r="10041">
      <c r="A10041" s="9" t="s">
        <v>18549</v>
      </c>
      <c r="B10041" s="9" t="s">
        <v>18488</v>
      </c>
      <c r="C10041" s="9" t="s">
        <v>18552</v>
      </c>
      <c r="D10041" s="9">
        <v>0.0</v>
      </c>
      <c r="E10041" s="9">
        <v>1000.0</v>
      </c>
      <c r="F10041" s="9">
        <v>-1000.0</v>
      </c>
      <c r="G10041" s="9">
        <v>1000.0</v>
      </c>
    </row>
    <row r="10042">
      <c r="A10042" s="9" t="s">
        <v>18562</v>
      </c>
      <c r="B10042" s="9" t="s">
        <v>18504</v>
      </c>
      <c r="C10042" s="9" t="s">
        <v>18564</v>
      </c>
      <c r="D10042" s="9">
        <v>0.0</v>
      </c>
      <c r="E10042" s="9">
        <v>1000.0</v>
      </c>
      <c r="F10042" s="9">
        <v>0.0</v>
      </c>
      <c r="G10042" s="9">
        <v>1000.0</v>
      </c>
    </row>
    <row r="10043">
      <c r="A10043" s="9" t="s">
        <v>47733</v>
      </c>
      <c r="B10043" s="9" t="s">
        <v>47733</v>
      </c>
      <c r="C10043" s="9" t="s">
        <v>47736</v>
      </c>
      <c r="D10043" s="9">
        <v>0.0</v>
      </c>
      <c r="E10043" s="9">
        <v>1000.0</v>
      </c>
      <c r="F10043" s="9">
        <v>0.0</v>
      </c>
      <c r="G10043" s="9">
        <v>1000.0</v>
      </c>
    </row>
    <row r="10044">
      <c r="A10044" s="9" t="s">
        <v>18574</v>
      </c>
      <c r="B10044" s="9" t="s">
        <v>18488</v>
      </c>
      <c r="C10044" s="9" t="s">
        <v>18577</v>
      </c>
      <c r="D10044" s="9">
        <v>0.0</v>
      </c>
      <c r="E10044" s="9">
        <v>1000.0</v>
      </c>
      <c r="F10044" s="9">
        <v>-1000.0</v>
      </c>
      <c r="G10044" s="9">
        <v>1000.0</v>
      </c>
    </row>
    <row r="10045">
      <c r="A10045" s="9" t="s">
        <v>18591</v>
      </c>
      <c r="B10045" s="9" t="s">
        <v>18504</v>
      </c>
      <c r="C10045" s="9" t="s">
        <v>18593</v>
      </c>
      <c r="D10045" s="9">
        <v>0.0</v>
      </c>
      <c r="E10045" s="9">
        <v>1000.0</v>
      </c>
      <c r="F10045" s="9">
        <v>0.0</v>
      </c>
      <c r="G10045" s="9">
        <v>1000.0</v>
      </c>
    </row>
    <row r="10046">
      <c r="A10046" s="9" t="s">
        <v>47741</v>
      </c>
      <c r="B10046" s="9" t="s">
        <v>47741</v>
      </c>
      <c r="C10046" s="9" t="s">
        <v>47744</v>
      </c>
      <c r="D10046" s="9">
        <v>0.0</v>
      </c>
      <c r="E10046" s="9">
        <v>1000.0</v>
      </c>
      <c r="F10046" s="9">
        <v>0.0</v>
      </c>
      <c r="G10046" s="9">
        <v>1000.0</v>
      </c>
    </row>
    <row r="10047">
      <c r="A10047" s="9" t="s">
        <v>47748</v>
      </c>
      <c r="B10047" s="9" t="s">
        <v>47748</v>
      </c>
      <c r="C10047" s="9" t="s">
        <v>47751</v>
      </c>
      <c r="D10047" s="9">
        <v>0.0</v>
      </c>
      <c r="E10047" s="9">
        <v>1000.0</v>
      </c>
      <c r="F10047" s="9">
        <v>0.0</v>
      </c>
      <c r="G10047" s="9">
        <v>1000.0</v>
      </c>
    </row>
    <row r="10048">
      <c r="A10048" s="9" t="s">
        <v>18600</v>
      </c>
      <c r="B10048" s="9" t="s">
        <v>18488</v>
      </c>
      <c r="C10048" s="9" t="s">
        <v>18603</v>
      </c>
      <c r="D10048" s="9">
        <v>0.0</v>
      </c>
      <c r="E10048" s="9">
        <v>1000.0</v>
      </c>
      <c r="F10048" s="9">
        <v>-1000.0</v>
      </c>
      <c r="G10048" s="9">
        <v>1000.0</v>
      </c>
    </row>
    <row r="10049">
      <c r="A10049" s="9" t="s">
        <v>18610</v>
      </c>
      <c r="B10049" s="9" t="s">
        <v>18504</v>
      </c>
      <c r="C10049" s="9" t="s">
        <v>18613</v>
      </c>
      <c r="D10049" s="9">
        <v>0.0</v>
      </c>
      <c r="E10049" s="9">
        <v>1000.0</v>
      </c>
      <c r="F10049" s="9">
        <v>0.0</v>
      </c>
      <c r="G10049" s="9">
        <v>1000.0</v>
      </c>
    </row>
    <row r="10050">
      <c r="A10050" s="9" t="s">
        <v>47758</v>
      </c>
      <c r="B10050" s="9" t="s">
        <v>47758</v>
      </c>
      <c r="C10050" s="9" t="s">
        <v>47761</v>
      </c>
      <c r="D10050" s="9">
        <v>0.0</v>
      </c>
      <c r="E10050" s="9">
        <v>1000.0</v>
      </c>
      <c r="F10050" s="9">
        <v>0.0</v>
      </c>
      <c r="G10050" s="9">
        <v>1000.0</v>
      </c>
    </row>
    <row r="10051">
      <c r="A10051" s="9" t="s">
        <v>18619</v>
      </c>
      <c r="B10051" s="9" t="s">
        <v>18504</v>
      </c>
      <c r="C10051" s="9" t="s">
        <v>18622</v>
      </c>
      <c r="D10051" s="9">
        <v>0.0</v>
      </c>
      <c r="E10051" s="9">
        <v>1000.0</v>
      </c>
      <c r="F10051" s="9">
        <v>0.0</v>
      </c>
      <c r="G10051" s="9">
        <v>1000.0</v>
      </c>
    </row>
    <row r="10052">
      <c r="A10052" s="9" t="s">
        <v>47766</v>
      </c>
      <c r="B10052" s="9" t="s">
        <v>47766</v>
      </c>
      <c r="C10052" s="9" t="s">
        <v>47768</v>
      </c>
      <c r="D10052" s="9">
        <v>0.0</v>
      </c>
      <c r="E10052" s="9">
        <v>1000.0</v>
      </c>
      <c r="F10052" s="9">
        <v>0.0</v>
      </c>
      <c r="G10052" s="9">
        <v>1000.0</v>
      </c>
    </row>
    <row r="10053">
      <c r="A10053" s="9" t="s">
        <v>18624</v>
      </c>
      <c r="B10053" s="9" t="s">
        <v>18504</v>
      </c>
      <c r="C10053" s="9" t="s">
        <v>18626</v>
      </c>
      <c r="D10053" s="9">
        <v>0.0</v>
      </c>
      <c r="E10053" s="9">
        <v>1000.0</v>
      </c>
      <c r="F10053" s="9">
        <v>0.0</v>
      </c>
      <c r="G10053" s="9">
        <v>1000.0</v>
      </c>
    </row>
    <row r="10054">
      <c r="A10054" s="9" t="s">
        <v>47775</v>
      </c>
      <c r="B10054" s="9" t="s">
        <v>47775</v>
      </c>
      <c r="C10054" s="9" t="s">
        <v>47777</v>
      </c>
      <c r="D10054" s="9">
        <v>0.0</v>
      </c>
      <c r="E10054" s="9">
        <v>1000.0</v>
      </c>
      <c r="F10054" s="9">
        <v>0.0</v>
      </c>
      <c r="G10054" s="9">
        <v>1000.0</v>
      </c>
    </row>
    <row r="10055">
      <c r="A10055" s="9" t="s">
        <v>18632</v>
      </c>
      <c r="B10055" s="9" t="s">
        <v>18488</v>
      </c>
      <c r="C10055" s="9" t="s">
        <v>18633</v>
      </c>
      <c r="D10055" s="9">
        <v>0.0</v>
      </c>
      <c r="E10055" s="9">
        <v>1000.0</v>
      </c>
      <c r="F10055" s="9">
        <v>-1000.0</v>
      </c>
      <c r="G10055" s="9">
        <v>1000.0</v>
      </c>
    </row>
    <row r="10056">
      <c r="A10056" s="9" t="s">
        <v>18644</v>
      </c>
      <c r="B10056" s="9" t="s">
        <v>18504</v>
      </c>
      <c r="C10056" s="9" t="s">
        <v>18648</v>
      </c>
      <c r="D10056" s="9">
        <v>0.0</v>
      </c>
      <c r="E10056" s="9">
        <v>1000.0</v>
      </c>
      <c r="F10056" s="9">
        <v>0.0</v>
      </c>
      <c r="G10056" s="9">
        <v>1000.0</v>
      </c>
    </row>
    <row r="10057">
      <c r="A10057" s="9" t="s">
        <v>47780</v>
      </c>
      <c r="B10057" s="9" t="s">
        <v>47780</v>
      </c>
      <c r="C10057" s="9" t="s">
        <v>47781</v>
      </c>
      <c r="D10057" s="9">
        <v>0.0</v>
      </c>
      <c r="E10057" s="9">
        <v>1000.0</v>
      </c>
      <c r="F10057" s="9">
        <v>0.0</v>
      </c>
      <c r="G10057" s="9">
        <v>1000.0</v>
      </c>
    </row>
    <row r="10058">
      <c r="A10058" s="9" t="s">
        <v>18651</v>
      </c>
      <c r="B10058" s="9" t="s">
        <v>18504</v>
      </c>
      <c r="C10058" s="9" t="s">
        <v>18652</v>
      </c>
      <c r="D10058" s="9">
        <v>0.0</v>
      </c>
      <c r="E10058" s="9">
        <v>1000.0</v>
      </c>
      <c r="F10058" s="9">
        <v>0.0</v>
      </c>
      <c r="G10058" s="9">
        <v>1000.0</v>
      </c>
    </row>
    <row r="10059">
      <c r="A10059" s="9" t="s">
        <v>47787</v>
      </c>
      <c r="B10059" s="9" t="s">
        <v>47787</v>
      </c>
      <c r="C10059" s="9" t="s">
        <v>47789</v>
      </c>
      <c r="D10059" s="9">
        <v>0.0</v>
      </c>
      <c r="E10059" s="9">
        <v>1000.0</v>
      </c>
      <c r="F10059" s="9">
        <v>0.0</v>
      </c>
      <c r="G10059" s="9">
        <v>1000.0</v>
      </c>
    </row>
    <row r="10060">
      <c r="A10060" s="9" t="s">
        <v>47795</v>
      </c>
      <c r="B10060" s="9" t="s">
        <v>47795</v>
      </c>
      <c r="C10060" s="9" t="s">
        <v>47799</v>
      </c>
      <c r="D10060" s="9">
        <v>0.0</v>
      </c>
      <c r="E10060" s="9">
        <v>1000.0</v>
      </c>
      <c r="F10060" s="9">
        <v>0.0</v>
      </c>
      <c r="G10060" s="9">
        <v>1000.0</v>
      </c>
    </row>
    <row r="10061">
      <c r="A10061" s="9" t="s">
        <v>18660</v>
      </c>
      <c r="B10061" s="9" t="s">
        <v>18488</v>
      </c>
      <c r="C10061" s="9" t="s">
        <v>18662</v>
      </c>
      <c r="D10061" s="9">
        <v>0.0</v>
      </c>
      <c r="E10061" s="9">
        <v>1000.0</v>
      </c>
      <c r="F10061" s="9">
        <v>-1000.0</v>
      </c>
      <c r="G10061" s="9">
        <v>1000.0</v>
      </c>
    </row>
    <row r="10062">
      <c r="A10062" s="9" t="s">
        <v>18669</v>
      </c>
      <c r="B10062" s="9" t="s">
        <v>18504</v>
      </c>
      <c r="C10062" s="9" t="s">
        <v>18671</v>
      </c>
      <c r="D10062" s="9">
        <v>0.0</v>
      </c>
      <c r="E10062" s="9">
        <v>1000.0</v>
      </c>
      <c r="F10062" s="9">
        <v>0.0</v>
      </c>
      <c r="G10062" s="9">
        <v>1000.0</v>
      </c>
    </row>
    <row r="10063">
      <c r="A10063" s="9" t="s">
        <v>47819</v>
      </c>
      <c r="B10063" s="9" t="s">
        <v>47819</v>
      </c>
      <c r="C10063" s="9" t="s">
        <v>47820</v>
      </c>
      <c r="D10063" s="9">
        <v>0.0</v>
      </c>
      <c r="E10063" s="9">
        <v>1000.0</v>
      </c>
      <c r="F10063" s="9">
        <v>0.0</v>
      </c>
      <c r="G10063" s="9">
        <v>1000.0</v>
      </c>
    </row>
    <row r="10064">
      <c r="A10064" s="9" t="s">
        <v>47826</v>
      </c>
      <c r="B10064" s="9" t="s">
        <v>47826</v>
      </c>
      <c r="C10064" s="9" t="s">
        <v>47829</v>
      </c>
      <c r="D10064" s="9">
        <v>0.0</v>
      </c>
      <c r="E10064" s="9">
        <v>1000.0</v>
      </c>
      <c r="F10064" s="9">
        <v>0.0</v>
      </c>
      <c r="G10064" s="9">
        <v>1000.0</v>
      </c>
    </row>
    <row r="10065">
      <c r="A10065" s="9" t="s">
        <v>18678</v>
      </c>
      <c r="B10065" s="9" t="s">
        <v>18488</v>
      </c>
      <c r="C10065" s="9" t="s">
        <v>18682</v>
      </c>
      <c r="D10065" s="9">
        <v>0.0</v>
      </c>
      <c r="E10065" s="9">
        <v>1000.0</v>
      </c>
      <c r="F10065" s="9">
        <v>-1000.0</v>
      </c>
      <c r="G10065" s="9">
        <v>1000.0</v>
      </c>
    </row>
    <row r="10066">
      <c r="A10066" s="9" t="s">
        <v>18690</v>
      </c>
      <c r="B10066" s="9" t="s">
        <v>18504</v>
      </c>
      <c r="C10066" s="9" t="s">
        <v>18692</v>
      </c>
      <c r="D10066" s="9">
        <v>0.0</v>
      </c>
      <c r="E10066" s="9">
        <v>1000.0</v>
      </c>
      <c r="F10066" s="9">
        <v>0.0</v>
      </c>
      <c r="G10066" s="9">
        <v>1000.0</v>
      </c>
    </row>
    <row r="10067">
      <c r="A10067" s="9" t="s">
        <v>47836</v>
      </c>
      <c r="B10067" s="9" t="s">
        <v>47836</v>
      </c>
      <c r="C10067" s="9" t="s">
        <v>47837</v>
      </c>
      <c r="D10067" s="9">
        <v>0.0</v>
      </c>
      <c r="E10067" s="9">
        <v>1000.0</v>
      </c>
      <c r="F10067" s="9">
        <v>0.0</v>
      </c>
      <c r="G10067" s="9">
        <v>1000.0</v>
      </c>
    </row>
    <row r="10068">
      <c r="A10068" s="9" t="s">
        <v>47844</v>
      </c>
      <c r="B10068" s="9" t="s">
        <v>47844</v>
      </c>
      <c r="C10068" s="9" t="s">
        <v>47846</v>
      </c>
      <c r="D10068" s="9">
        <v>0.0</v>
      </c>
      <c r="E10068" s="9">
        <v>1000.0</v>
      </c>
      <c r="F10068" s="9">
        <v>0.0</v>
      </c>
      <c r="G10068" s="9">
        <v>1000.0</v>
      </c>
    </row>
    <row r="10069">
      <c r="A10069" s="9" t="s">
        <v>47849</v>
      </c>
      <c r="B10069" s="9" t="s">
        <v>47849</v>
      </c>
      <c r="C10069" s="9" t="s">
        <v>47852</v>
      </c>
      <c r="D10069" s="9">
        <v>0.0</v>
      </c>
      <c r="E10069" s="9">
        <v>1000.0</v>
      </c>
      <c r="F10069" s="9">
        <v>0.0</v>
      </c>
      <c r="G10069" s="9">
        <v>1000.0</v>
      </c>
    </row>
    <row r="10070">
      <c r="A10070" s="9" t="s">
        <v>18699</v>
      </c>
      <c r="B10070" s="9" t="s">
        <v>18488</v>
      </c>
      <c r="C10070" s="9" t="s">
        <v>18700</v>
      </c>
      <c r="D10070" s="9">
        <v>0.0</v>
      </c>
      <c r="E10070" s="9">
        <v>1000.0</v>
      </c>
      <c r="F10070" s="9">
        <v>-1000.0</v>
      </c>
      <c r="G10070" s="9">
        <v>1000.0</v>
      </c>
    </row>
    <row r="10071">
      <c r="A10071" s="9" t="s">
        <v>18707</v>
      </c>
      <c r="B10071" s="9" t="s">
        <v>18504</v>
      </c>
      <c r="C10071" s="9" t="s">
        <v>18709</v>
      </c>
      <c r="D10071" s="9">
        <v>0.0</v>
      </c>
      <c r="E10071" s="9">
        <v>1000.0</v>
      </c>
      <c r="F10071" s="9">
        <v>0.0</v>
      </c>
      <c r="G10071" s="9">
        <v>1000.0</v>
      </c>
    </row>
    <row r="10072">
      <c r="A10072" s="9" t="s">
        <v>47858</v>
      </c>
      <c r="B10072" s="9" t="s">
        <v>47858</v>
      </c>
      <c r="C10072" s="9" t="s">
        <v>47862</v>
      </c>
      <c r="D10072" s="9">
        <v>0.0</v>
      </c>
      <c r="E10072" s="9">
        <v>1000.0</v>
      </c>
      <c r="F10072" s="9">
        <v>0.0</v>
      </c>
      <c r="G10072" s="9">
        <v>1000.0</v>
      </c>
    </row>
    <row r="10073">
      <c r="A10073" s="9" t="s">
        <v>18715</v>
      </c>
      <c r="B10073" s="9" t="s">
        <v>18488</v>
      </c>
      <c r="C10073" s="9" t="s">
        <v>18718</v>
      </c>
      <c r="D10073" s="9">
        <v>0.0</v>
      </c>
      <c r="E10073" s="9">
        <v>1000.0</v>
      </c>
      <c r="F10073" s="9">
        <v>-1000.0</v>
      </c>
      <c r="G10073" s="9">
        <v>1000.0</v>
      </c>
    </row>
    <row r="10074">
      <c r="A10074" s="9" t="s">
        <v>18721</v>
      </c>
      <c r="B10074" s="9" t="s">
        <v>18504</v>
      </c>
      <c r="C10074" s="9" t="s">
        <v>18724</v>
      </c>
      <c r="D10074" s="9">
        <v>0.0</v>
      </c>
      <c r="E10074" s="9">
        <v>1000.0</v>
      </c>
      <c r="F10074" s="9">
        <v>0.0</v>
      </c>
      <c r="G10074" s="9">
        <v>1000.0</v>
      </c>
    </row>
    <row r="10075">
      <c r="A10075" s="9" t="s">
        <v>47868</v>
      </c>
      <c r="B10075" s="9" t="s">
        <v>47868</v>
      </c>
      <c r="C10075" s="9" t="s">
        <v>47869</v>
      </c>
      <c r="D10075" s="9">
        <v>0.0</v>
      </c>
      <c r="E10075" s="9">
        <v>1000.0</v>
      </c>
      <c r="F10075" s="9">
        <v>0.0</v>
      </c>
      <c r="G10075" s="9">
        <v>1000.0</v>
      </c>
    </row>
    <row r="10076">
      <c r="A10076" s="9" t="s">
        <v>18728</v>
      </c>
      <c r="B10076" s="9" t="s">
        <v>18488</v>
      </c>
      <c r="C10076" s="9" t="s">
        <v>18731</v>
      </c>
      <c r="D10076" s="9">
        <v>0.0</v>
      </c>
      <c r="E10076" s="9">
        <v>1000.0</v>
      </c>
      <c r="F10076" s="9">
        <v>-1000.0</v>
      </c>
      <c r="G10076" s="9">
        <v>1000.0</v>
      </c>
    </row>
    <row r="10077">
      <c r="A10077" s="9" t="s">
        <v>18740</v>
      </c>
      <c r="B10077" s="9" t="s">
        <v>18504</v>
      </c>
      <c r="C10077" s="9" t="s">
        <v>18743</v>
      </c>
      <c r="D10077" s="9">
        <v>0.0</v>
      </c>
      <c r="E10077" s="9">
        <v>1000.0</v>
      </c>
      <c r="F10077" s="9">
        <v>0.0</v>
      </c>
      <c r="G10077" s="9">
        <v>1000.0</v>
      </c>
    </row>
    <row r="10078">
      <c r="A10078" s="9" t="s">
        <v>47873</v>
      </c>
      <c r="B10078" s="9" t="s">
        <v>47873</v>
      </c>
      <c r="C10078" s="9" t="s">
        <v>47876</v>
      </c>
      <c r="D10078" s="9">
        <v>0.0</v>
      </c>
      <c r="E10078" s="9">
        <v>1000.0</v>
      </c>
      <c r="F10078" s="9">
        <v>0.0</v>
      </c>
      <c r="G10078" s="9">
        <v>1000.0</v>
      </c>
    </row>
    <row r="10079">
      <c r="A10079" s="9" t="s">
        <v>18749</v>
      </c>
      <c r="B10079" s="9" t="s">
        <v>18488</v>
      </c>
      <c r="C10079" s="9" t="s">
        <v>18752</v>
      </c>
      <c r="D10079" s="9">
        <v>0.0</v>
      </c>
      <c r="E10079" s="9">
        <v>1000.0</v>
      </c>
      <c r="F10079" s="9">
        <v>-1000.0</v>
      </c>
      <c r="G10079" s="9">
        <v>1000.0</v>
      </c>
    </row>
    <row r="10080">
      <c r="A10080" s="9" t="s">
        <v>18758</v>
      </c>
      <c r="B10080" s="9" t="s">
        <v>18504</v>
      </c>
      <c r="C10080" s="9" t="s">
        <v>18762</v>
      </c>
      <c r="D10080" s="9">
        <v>0.0</v>
      </c>
      <c r="E10080" s="9">
        <v>1000.0</v>
      </c>
      <c r="F10080" s="9">
        <v>0.0</v>
      </c>
      <c r="G10080" s="9">
        <v>1000.0</v>
      </c>
    </row>
    <row r="10081">
      <c r="A10081" s="9" t="s">
        <v>47878</v>
      </c>
      <c r="B10081" s="9" t="s">
        <v>47878</v>
      </c>
      <c r="C10081" s="9" t="s">
        <v>47881</v>
      </c>
      <c r="D10081" s="9">
        <v>0.0</v>
      </c>
      <c r="E10081" s="9">
        <v>1000.0</v>
      </c>
      <c r="F10081" s="9">
        <v>0.0</v>
      </c>
      <c r="G10081" s="9">
        <v>1000.0</v>
      </c>
    </row>
    <row r="10082">
      <c r="A10082" s="9" t="s">
        <v>18768</v>
      </c>
      <c r="B10082" s="9" t="s">
        <v>18504</v>
      </c>
      <c r="C10082" s="9" t="s">
        <v>18771</v>
      </c>
      <c r="D10082" s="9">
        <v>0.0</v>
      </c>
      <c r="E10082" s="9">
        <v>1000.0</v>
      </c>
      <c r="F10082" s="9">
        <v>0.0</v>
      </c>
      <c r="G10082" s="9">
        <v>1000.0</v>
      </c>
    </row>
    <row r="10083">
      <c r="A10083" s="9" t="s">
        <v>47884</v>
      </c>
      <c r="B10083" s="9" t="s">
        <v>47884</v>
      </c>
      <c r="C10083" s="9" t="s">
        <v>47886</v>
      </c>
      <c r="D10083" s="9">
        <v>0.0</v>
      </c>
      <c r="E10083" s="9">
        <v>1000.0</v>
      </c>
      <c r="F10083" s="9">
        <v>0.0</v>
      </c>
      <c r="G10083" s="9">
        <v>1000.0</v>
      </c>
    </row>
    <row r="10084">
      <c r="A10084" s="9" t="s">
        <v>47892</v>
      </c>
      <c r="B10084" s="9" t="s">
        <v>47892</v>
      </c>
      <c r="C10084" s="9" t="s">
        <v>47895</v>
      </c>
      <c r="D10084" s="9">
        <v>0.0</v>
      </c>
      <c r="E10084" s="9">
        <v>1000.0</v>
      </c>
      <c r="F10084" s="9">
        <v>0.0</v>
      </c>
      <c r="G10084" s="9">
        <v>1000.0</v>
      </c>
    </row>
    <row r="10085">
      <c r="A10085" s="9" t="s">
        <v>18778</v>
      </c>
      <c r="B10085" s="9" t="s">
        <v>18488</v>
      </c>
      <c r="C10085" s="9" t="s">
        <v>18781</v>
      </c>
      <c r="D10085" s="9">
        <v>0.0</v>
      </c>
      <c r="E10085" s="9">
        <v>1000.0</v>
      </c>
      <c r="F10085" s="9">
        <v>-1000.0</v>
      </c>
      <c r="G10085" s="9">
        <v>1000.0</v>
      </c>
    </row>
    <row r="10086">
      <c r="A10086" s="9" t="s">
        <v>18787</v>
      </c>
      <c r="B10086" s="9" t="s">
        <v>18504</v>
      </c>
      <c r="C10086" s="9" t="s">
        <v>18790</v>
      </c>
      <c r="D10086" s="9">
        <v>0.0</v>
      </c>
      <c r="E10086" s="9">
        <v>1000.0</v>
      </c>
      <c r="F10086" s="9">
        <v>0.0</v>
      </c>
      <c r="G10086" s="9">
        <v>1000.0</v>
      </c>
    </row>
    <row r="10087">
      <c r="A10087" s="9" t="s">
        <v>47902</v>
      </c>
      <c r="B10087" s="9" t="s">
        <v>47902</v>
      </c>
      <c r="C10087" s="9" t="s">
        <v>47904</v>
      </c>
      <c r="D10087" s="9">
        <v>0.0</v>
      </c>
      <c r="E10087" s="9">
        <v>1000.0</v>
      </c>
      <c r="F10087" s="9">
        <v>0.0</v>
      </c>
      <c r="G10087" s="9">
        <v>1000.0</v>
      </c>
    </row>
    <row r="10088">
      <c r="A10088" s="9" t="s">
        <v>47911</v>
      </c>
      <c r="B10088" s="9" t="s">
        <v>47911</v>
      </c>
      <c r="C10088" s="9" t="s">
        <v>47912</v>
      </c>
      <c r="D10088" s="9">
        <v>0.0</v>
      </c>
      <c r="E10088" s="9">
        <v>1000.0</v>
      </c>
      <c r="F10088" s="9">
        <v>0.0</v>
      </c>
      <c r="G10088" s="9">
        <v>1000.0</v>
      </c>
    </row>
    <row r="10089">
      <c r="A10089" s="9" t="s">
        <v>47915</v>
      </c>
      <c r="B10089" s="9" t="s">
        <v>47915</v>
      </c>
      <c r="C10089" s="9" t="s">
        <v>47919</v>
      </c>
      <c r="D10089" s="9">
        <v>0.0</v>
      </c>
      <c r="E10089" s="9">
        <v>1000.0</v>
      </c>
      <c r="F10089" s="9">
        <v>0.0</v>
      </c>
      <c r="G10089" s="9">
        <v>1000.0</v>
      </c>
    </row>
    <row r="10090">
      <c r="A10090" s="9" t="s">
        <v>18796</v>
      </c>
      <c r="B10090" s="9" t="s">
        <v>18488</v>
      </c>
      <c r="C10090" s="9" t="s">
        <v>18800</v>
      </c>
      <c r="D10090" s="9">
        <v>0.0</v>
      </c>
      <c r="E10090" s="9">
        <v>1000.0</v>
      </c>
      <c r="F10090" s="9">
        <v>-1000.0</v>
      </c>
      <c r="G10090" s="9">
        <v>1000.0</v>
      </c>
    </row>
    <row r="10091">
      <c r="A10091" s="9" t="s">
        <v>18805</v>
      </c>
      <c r="B10091" s="9" t="s">
        <v>18504</v>
      </c>
      <c r="C10091" s="9" t="s">
        <v>18806</v>
      </c>
      <c r="D10091" s="9">
        <v>0.0</v>
      </c>
      <c r="E10091" s="9">
        <v>1000.0</v>
      </c>
      <c r="F10091" s="9">
        <v>0.0</v>
      </c>
      <c r="G10091" s="9">
        <v>1000.0</v>
      </c>
    </row>
    <row r="10092">
      <c r="A10092" s="9" t="s">
        <v>47927</v>
      </c>
      <c r="B10092" s="9" t="s">
        <v>47927</v>
      </c>
      <c r="C10092" s="9" t="s">
        <v>47928</v>
      </c>
      <c r="D10092" s="9">
        <v>0.0</v>
      </c>
      <c r="E10092" s="9">
        <v>1000.0</v>
      </c>
      <c r="F10092" s="9">
        <v>0.0</v>
      </c>
      <c r="G10092" s="9">
        <v>1000.0</v>
      </c>
    </row>
    <row r="10093">
      <c r="A10093" s="9" t="s">
        <v>47937</v>
      </c>
      <c r="B10093" s="9" t="s">
        <v>47937</v>
      </c>
      <c r="C10093" s="9" t="s">
        <v>47940</v>
      </c>
      <c r="D10093" s="9">
        <v>0.0</v>
      </c>
      <c r="E10093" s="9">
        <v>1000.0</v>
      </c>
      <c r="F10093" s="9">
        <v>0.0</v>
      </c>
      <c r="G10093" s="9">
        <v>1000.0</v>
      </c>
    </row>
    <row r="10094">
      <c r="A10094" s="9" t="s">
        <v>18813</v>
      </c>
      <c r="B10094" s="9" t="s">
        <v>18488</v>
      </c>
      <c r="C10094" s="9" t="s">
        <v>18815</v>
      </c>
      <c r="D10094" s="9">
        <v>0.0</v>
      </c>
      <c r="E10094" s="9">
        <v>1000.0</v>
      </c>
      <c r="F10094" s="9">
        <v>-1000.0</v>
      </c>
      <c r="G10094" s="9">
        <v>1000.0</v>
      </c>
    </row>
    <row r="10095">
      <c r="A10095" s="9" t="s">
        <v>47946</v>
      </c>
      <c r="B10095" s="9" t="s">
        <v>47946</v>
      </c>
      <c r="C10095" s="9" t="s">
        <v>47948</v>
      </c>
      <c r="D10095" s="9">
        <v>0.0</v>
      </c>
      <c r="E10095" s="9">
        <v>1000.0</v>
      </c>
      <c r="F10095" s="9">
        <v>0.0</v>
      </c>
      <c r="G10095" s="9">
        <v>1000.0</v>
      </c>
    </row>
    <row r="10096">
      <c r="A10096" s="9" t="s">
        <v>18823</v>
      </c>
      <c r="B10096" s="9" t="s">
        <v>18488</v>
      </c>
      <c r="C10096" s="9" t="s">
        <v>18825</v>
      </c>
      <c r="D10096" s="9">
        <v>0.0</v>
      </c>
      <c r="E10096" s="9">
        <v>1000.0</v>
      </c>
      <c r="F10096" s="9">
        <v>-1000.0</v>
      </c>
      <c r="G10096" s="9">
        <v>1000.0</v>
      </c>
    </row>
    <row r="10097">
      <c r="A10097" s="9" t="s">
        <v>18834</v>
      </c>
      <c r="B10097" s="9" t="s">
        <v>18504</v>
      </c>
      <c r="C10097" s="9" t="s">
        <v>18836</v>
      </c>
      <c r="D10097" s="9">
        <v>0.0</v>
      </c>
      <c r="E10097" s="9">
        <v>1000.0</v>
      </c>
      <c r="F10097" s="9">
        <v>0.0</v>
      </c>
      <c r="G10097" s="9">
        <v>1000.0</v>
      </c>
    </row>
    <row r="10098">
      <c r="A10098" s="9" t="s">
        <v>47957</v>
      </c>
      <c r="B10098" s="9" t="s">
        <v>47957</v>
      </c>
      <c r="C10098" s="9" t="s">
        <v>47960</v>
      </c>
      <c r="D10098" s="9">
        <v>0.0</v>
      </c>
      <c r="E10098" s="9">
        <v>1000.0</v>
      </c>
      <c r="F10098" s="9">
        <v>0.0</v>
      </c>
      <c r="G10098" s="9">
        <v>1000.0</v>
      </c>
    </row>
    <row r="10099">
      <c r="A10099" s="9" t="s">
        <v>47967</v>
      </c>
      <c r="B10099" s="9" t="s">
        <v>47967</v>
      </c>
      <c r="C10099" s="9" t="s">
        <v>47968</v>
      </c>
      <c r="D10099" s="9">
        <v>0.0</v>
      </c>
      <c r="E10099" s="9">
        <v>1000.0</v>
      </c>
      <c r="F10099" s="9">
        <v>0.0</v>
      </c>
      <c r="G10099" s="9">
        <v>1000.0</v>
      </c>
    </row>
    <row r="10100">
      <c r="A10100" s="9" t="s">
        <v>18845</v>
      </c>
      <c r="B10100" s="9" t="s">
        <v>18488</v>
      </c>
      <c r="C10100" s="9" t="s">
        <v>18847</v>
      </c>
      <c r="D10100" s="9">
        <v>0.0</v>
      </c>
      <c r="E10100" s="9">
        <v>1000.0</v>
      </c>
      <c r="F10100" s="9">
        <v>-1000.0</v>
      </c>
      <c r="G10100" s="9">
        <v>1000.0</v>
      </c>
    </row>
    <row r="10101">
      <c r="A10101" s="9" t="s">
        <v>18855</v>
      </c>
      <c r="B10101" s="9" t="s">
        <v>18504</v>
      </c>
      <c r="C10101" s="9" t="s">
        <v>18856</v>
      </c>
      <c r="D10101" s="9">
        <v>0.0</v>
      </c>
      <c r="E10101" s="9">
        <v>1000.0</v>
      </c>
      <c r="F10101" s="9">
        <v>0.0</v>
      </c>
      <c r="G10101" s="9">
        <v>1000.0</v>
      </c>
    </row>
    <row r="10102">
      <c r="A10102" s="9" t="s">
        <v>47982</v>
      </c>
      <c r="B10102" s="9" t="s">
        <v>47982</v>
      </c>
      <c r="C10102" s="9" t="s">
        <v>47984</v>
      </c>
      <c r="D10102" s="9">
        <v>0.0</v>
      </c>
      <c r="E10102" s="9">
        <v>1000.0</v>
      </c>
      <c r="F10102" s="9">
        <v>0.0</v>
      </c>
      <c r="G10102" s="9">
        <v>1000.0</v>
      </c>
    </row>
    <row r="10103">
      <c r="A10103" s="9" t="s">
        <v>47989</v>
      </c>
      <c r="B10103" s="9" t="s">
        <v>47989</v>
      </c>
      <c r="C10103" s="9" t="s">
        <v>47993</v>
      </c>
      <c r="D10103" s="9">
        <v>0.0</v>
      </c>
      <c r="E10103" s="9">
        <v>1000.0</v>
      </c>
      <c r="F10103" s="9">
        <v>0.0</v>
      </c>
      <c r="G10103" s="9">
        <v>1000.0</v>
      </c>
    </row>
    <row r="10104">
      <c r="A10104" s="9" t="s">
        <v>18861</v>
      </c>
      <c r="B10104" s="9" t="s">
        <v>18488</v>
      </c>
      <c r="C10104" s="9" t="s">
        <v>18864</v>
      </c>
      <c r="D10104" s="9">
        <v>0.0</v>
      </c>
      <c r="E10104" s="9">
        <v>1000.0</v>
      </c>
      <c r="F10104" s="9">
        <v>-1000.0</v>
      </c>
      <c r="G10104" s="9">
        <v>1000.0</v>
      </c>
    </row>
    <row r="10105">
      <c r="A10105" s="9" t="s">
        <v>18872</v>
      </c>
      <c r="B10105" s="9" t="s">
        <v>18504</v>
      </c>
      <c r="C10105" s="9" t="s">
        <v>18876</v>
      </c>
      <c r="D10105" s="9">
        <v>0.0</v>
      </c>
      <c r="E10105" s="9">
        <v>1000.0</v>
      </c>
      <c r="F10105" s="9">
        <v>0.0</v>
      </c>
      <c r="G10105" s="9">
        <v>1000.0</v>
      </c>
    </row>
    <row r="10106">
      <c r="A10106" s="9" t="s">
        <v>47999</v>
      </c>
      <c r="B10106" s="9" t="s">
        <v>47999</v>
      </c>
      <c r="C10106" s="9" t="s">
        <v>48002</v>
      </c>
      <c r="D10106" s="9">
        <v>0.0</v>
      </c>
      <c r="E10106" s="9">
        <v>1000.0</v>
      </c>
      <c r="F10106" s="9">
        <v>0.0</v>
      </c>
      <c r="G10106" s="9">
        <v>1000.0</v>
      </c>
    </row>
    <row r="10107">
      <c r="A10107" s="9" t="s">
        <v>48008</v>
      </c>
      <c r="B10107" s="9" t="s">
        <v>48008</v>
      </c>
      <c r="C10107" s="9" t="s">
        <v>48012</v>
      </c>
      <c r="D10107" s="9">
        <v>0.0</v>
      </c>
      <c r="E10107" s="9">
        <v>1000.0</v>
      </c>
      <c r="F10107" s="9">
        <v>0.0</v>
      </c>
      <c r="G10107" s="9">
        <v>1000.0</v>
      </c>
    </row>
    <row r="10108">
      <c r="A10108" s="9" t="s">
        <v>18884</v>
      </c>
      <c r="B10108" s="9" t="s">
        <v>18488</v>
      </c>
      <c r="C10108" s="9" t="s">
        <v>18887</v>
      </c>
      <c r="D10108" s="9">
        <v>0.0</v>
      </c>
      <c r="E10108" s="9">
        <v>1000.0</v>
      </c>
      <c r="F10108" s="9">
        <v>-1000.0</v>
      </c>
      <c r="G10108" s="9">
        <v>1000.0</v>
      </c>
    </row>
    <row r="10109">
      <c r="A10109" s="9" t="s">
        <v>18897</v>
      </c>
      <c r="B10109" s="9" t="s">
        <v>18504</v>
      </c>
      <c r="C10109" s="9" t="s">
        <v>18899</v>
      </c>
      <c r="D10109" s="9">
        <v>0.0</v>
      </c>
      <c r="E10109" s="9">
        <v>1000.0</v>
      </c>
      <c r="F10109" s="9">
        <v>0.0</v>
      </c>
      <c r="G10109" s="9">
        <v>1000.0</v>
      </c>
    </row>
    <row r="10110">
      <c r="A10110" s="9" t="s">
        <v>48018</v>
      </c>
      <c r="B10110" s="9" t="s">
        <v>48018</v>
      </c>
      <c r="C10110" s="9" t="s">
        <v>48024</v>
      </c>
      <c r="D10110" s="9">
        <v>0.0</v>
      </c>
      <c r="E10110" s="9">
        <v>1000.0</v>
      </c>
      <c r="F10110" s="9">
        <v>0.0</v>
      </c>
      <c r="G10110" s="9">
        <v>1000.0</v>
      </c>
    </row>
    <row r="10111">
      <c r="A10111" s="9" t="s">
        <v>48030</v>
      </c>
      <c r="B10111" s="9" t="s">
        <v>48030</v>
      </c>
      <c r="C10111" s="9" t="s">
        <v>48034</v>
      </c>
      <c r="D10111" s="9">
        <v>0.0</v>
      </c>
      <c r="E10111" s="9">
        <v>1000.0</v>
      </c>
      <c r="F10111" s="9">
        <v>0.0</v>
      </c>
      <c r="G10111" s="9">
        <v>1000.0</v>
      </c>
    </row>
    <row r="10112">
      <c r="A10112" s="9" t="s">
        <v>18910</v>
      </c>
      <c r="B10112" s="9" t="s">
        <v>18488</v>
      </c>
      <c r="C10112" s="9" t="s">
        <v>18914</v>
      </c>
      <c r="D10112" s="9">
        <v>0.0</v>
      </c>
      <c r="E10112" s="9">
        <v>1000.0</v>
      </c>
      <c r="F10112" s="9">
        <v>-1000.0</v>
      </c>
      <c r="G10112" s="9">
        <v>1000.0</v>
      </c>
    </row>
    <row r="10113">
      <c r="A10113" s="9" t="s">
        <v>48041</v>
      </c>
      <c r="B10113" s="9" t="s">
        <v>48041</v>
      </c>
      <c r="C10113" s="9" t="s">
        <v>48044</v>
      </c>
      <c r="D10113" s="9">
        <v>0.0</v>
      </c>
      <c r="E10113" s="9">
        <v>1000.0</v>
      </c>
      <c r="F10113" s="9">
        <v>0.0</v>
      </c>
      <c r="G10113" s="9">
        <v>1000.0</v>
      </c>
    </row>
    <row r="10114">
      <c r="A10114" s="9" t="s">
        <v>48049</v>
      </c>
      <c r="B10114" s="9" t="s">
        <v>48049</v>
      </c>
      <c r="C10114" s="9" t="s">
        <v>48050</v>
      </c>
      <c r="D10114" s="9">
        <v>0.0</v>
      </c>
      <c r="E10114" s="9">
        <v>1000.0</v>
      </c>
      <c r="F10114" s="9">
        <v>0.0</v>
      </c>
      <c r="G10114" s="9">
        <v>1000.0</v>
      </c>
    </row>
    <row r="10115">
      <c r="A10115" s="9" t="s">
        <v>18923</v>
      </c>
      <c r="B10115" s="9" t="s">
        <v>18488</v>
      </c>
      <c r="C10115" s="9" t="s">
        <v>18927</v>
      </c>
      <c r="D10115" s="9">
        <v>0.0</v>
      </c>
      <c r="E10115" s="9">
        <v>1000.0</v>
      </c>
      <c r="F10115" s="9">
        <v>-1000.0</v>
      </c>
      <c r="G10115" s="9">
        <v>1000.0</v>
      </c>
    </row>
    <row r="10116">
      <c r="A10116" s="9" t="s">
        <v>18936</v>
      </c>
      <c r="B10116" s="9" t="s">
        <v>18504</v>
      </c>
      <c r="C10116" s="9" t="s">
        <v>18941</v>
      </c>
      <c r="D10116" s="9">
        <v>0.0</v>
      </c>
      <c r="E10116" s="9">
        <v>1000.0</v>
      </c>
      <c r="F10116" s="9">
        <v>0.0</v>
      </c>
      <c r="G10116" s="9">
        <v>1000.0</v>
      </c>
    </row>
    <row r="10117">
      <c r="A10117" s="9" t="s">
        <v>48059</v>
      </c>
      <c r="B10117" s="9" t="s">
        <v>48059</v>
      </c>
      <c r="C10117" s="9" t="s">
        <v>48061</v>
      </c>
      <c r="D10117" s="9">
        <v>0.0</v>
      </c>
      <c r="E10117" s="9">
        <v>1000.0</v>
      </c>
      <c r="F10117" s="9">
        <v>0.0</v>
      </c>
      <c r="G10117" s="9">
        <v>1000.0</v>
      </c>
    </row>
    <row r="10118">
      <c r="A10118" s="9" t="s">
        <v>48068</v>
      </c>
      <c r="B10118" s="9" t="s">
        <v>48068</v>
      </c>
      <c r="C10118" s="9" t="s">
        <v>48069</v>
      </c>
      <c r="D10118" s="9">
        <v>0.0</v>
      </c>
      <c r="E10118" s="9">
        <v>1000.0</v>
      </c>
      <c r="F10118" s="9">
        <v>0.0</v>
      </c>
      <c r="G10118" s="9">
        <v>1000.0</v>
      </c>
    </row>
    <row r="10119">
      <c r="A10119" s="9" t="s">
        <v>18951</v>
      </c>
      <c r="B10119" s="9" t="s">
        <v>18488</v>
      </c>
      <c r="C10119" s="9" t="s">
        <v>18952</v>
      </c>
      <c r="D10119" s="9">
        <v>0.0</v>
      </c>
      <c r="E10119" s="9">
        <v>1000.0</v>
      </c>
      <c r="F10119" s="9">
        <v>-1000.0</v>
      </c>
      <c r="G10119" s="9">
        <v>1000.0</v>
      </c>
    </row>
    <row r="10120">
      <c r="A10120" s="9" t="s">
        <v>18961</v>
      </c>
      <c r="B10120" s="9" t="s">
        <v>18504</v>
      </c>
      <c r="C10120" s="9" t="s">
        <v>18963</v>
      </c>
      <c r="D10120" s="9">
        <v>0.0</v>
      </c>
      <c r="E10120" s="9">
        <v>1000.0</v>
      </c>
      <c r="F10120" s="9">
        <v>0.0</v>
      </c>
      <c r="G10120" s="9">
        <v>1000.0</v>
      </c>
    </row>
    <row r="10121">
      <c r="A10121" s="9" t="s">
        <v>48079</v>
      </c>
      <c r="B10121" s="9" t="s">
        <v>48079</v>
      </c>
      <c r="C10121" s="9" t="s">
        <v>48083</v>
      </c>
      <c r="D10121" s="9">
        <v>0.0</v>
      </c>
      <c r="E10121" s="9">
        <v>1000.0</v>
      </c>
      <c r="F10121" s="9">
        <v>0.0</v>
      </c>
      <c r="G10121" s="9">
        <v>1000.0</v>
      </c>
    </row>
    <row r="10122">
      <c r="A10122" s="9" t="s">
        <v>18971</v>
      </c>
      <c r="B10122" s="9" t="s">
        <v>18504</v>
      </c>
      <c r="C10122" s="9" t="s">
        <v>18975</v>
      </c>
      <c r="D10122" s="9">
        <v>0.0</v>
      </c>
      <c r="E10122" s="9">
        <v>1000.0</v>
      </c>
      <c r="F10122" s="9">
        <v>0.0</v>
      </c>
      <c r="G10122" s="9">
        <v>1000.0</v>
      </c>
    </row>
    <row r="10123">
      <c r="A10123" s="9" t="s">
        <v>48090</v>
      </c>
      <c r="B10123" s="9" t="s">
        <v>48090</v>
      </c>
      <c r="C10123" s="9" t="s">
        <v>48091</v>
      </c>
      <c r="D10123" s="9">
        <v>0.0</v>
      </c>
      <c r="E10123" s="9">
        <v>1000.0</v>
      </c>
      <c r="F10123" s="9">
        <v>0.0</v>
      </c>
      <c r="G10123" s="9">
        <v>1000.0</v>
      </c>
    </row>
    <row r="10124">
      <c r="A10124" s="9" t="s">
        <v>48097</v>
      </c>
      <c r="B10124" s="9" t="s">
        <v>48097</v>
      </c>
      <c r="C10124" s="9" t="s">
        <v>48099</v>
      </c>
      <c r="D10124" s="9">
        <v>0.0</v>
      </c>
      <c r="E10124" s="9">
        <v>1000.0</v>
      </c>
      <c r="F10124" s="9">
        <v>0.0</v>
      </c>
      <c r="G10124" s="9">
        <v>1000.0</v>
      </c>
    </row>
    <row r="10125">
      <c r="A10125" s="9" t="s">
        <v>18978</v>
      </c>
      <c r="B10125" s="9" t="s">
        <v>18488</v>
      </c>
      <c r="C10125" s="9" t="s">
        <v>18983</v>
      </c>
      <c r="D10125" s="9">
        <v>0.0</v>
      </c>
      <c r="E10125" s="9">
        <v>1000.0</v>
      </c>
      <c r="F10125" s="9">
        <v>-1000.0</v>
      </c>
      <c r="G10125" s="9">
        <v>1000.0</v>
      </c>
    </row>
    <row r="10126">
      <c r="A10126" s="9" t="s">
        <v>18990</v>
      </c>
      <c r="B10126" s="9" t="s">
        <v>18504</v>
      </c>
      <c r="C10126" s="9" t="s">
        <v>18993</v>
      </c>
      <c r="D10126" s="9">
        <v>0.0</v>
      </c>
      <c r="E10126" s="9">
        <v>1000.0</v>
      </c>
      <c r="F10126" s="9">
        <v>0.0</v>
      </c>
      <c r="G10126" s="9">
        <v>1000.0</v>
      </c>
    </row>
    <row r="10127">
      <c r="A10127" s="9" t="s">
        <v>48108</v>
      </c>
      <c r="B10127" s="9" t="s">
        <v>48108</v>
      </c>
      <c r="C10127" s="9" t="s">
        <v>48109</v>
      </c>
      <c r="D10127" s="9">
        <v>0.0</v>
      </c>
      <c r="E10127" s="9">
        <v>1000.0</v>
      </c>
      <c r="F10127" s="9">
        <v>0.0</v>
      </c>
      <c r="G10127" s="9">
        <v>1000.0</v>
      </c>
    </row>
    <row r="10128">
      <c r="A10128" s="9" t="s">
        <v>18999</v>
      </c>
      <c r="B10128" s="9" t="s">
        <v>18504</v>
      </c>
      <c r="C10128" s="9" t="s">
        <v>19000</v>
      </c>
      <c r="D10128" s="9">
        <v>0.0</v>
      </c>
      <c r="E10128" s="9">
        <v>1000.0</v>
      </c>
      <c r="F10128" s="9">
        <v>0.0</v>
      </c>
      <c r="G10128" s="9">
        <v>1000.0</v>
      </c>
    </row>
    <row r="10129">
      <c r="A10129" s="9" t="s">
        <v>19006</v>
      </c>
      <c r="B10129" s="9" t="s">
        <v>18504</v>
      </c>
      <c r="C10129" s="9" t="s">
        <v>19008</v>
      </c>
      <c r="D10129" s="9">
        <v>0.0</v>
      </c>
      <c r="E10129" s="9">
        <v>1000.0</v>
      </c>
      <c r="F10129" s="9">
        <v>0.0</v>
      </c>
      <c r="G10129" s="9">
        <v>1000.0</v>
      </c>
    </row>
    <row r="10130">
      <c r="A10130" s="9" t="s">
        <v>19022</v>
      </c>
      <c r="B10130" s="9" t="s">
        <v>18504</v>
      </c>
      <c r="C10130" s="9" t="s">
        <v>19024</v>
      </c>
      <c r="D10130" s="9">
        <v>0.0</v>
      </c>
      <c r="E10130" s="9">
        <v>1000.0</v>
      </c>
      <c r="F10130" s="9">
        <v>0.0</v>
      </c>
      <c r="G10130" s="9">
        <v>1000.0</v>
      </c>
    </row>
    <row r="10131">
      <c r="A10131" s="9" t="s">
        <v>48114</v>
      </c>
      <c r="B10131" s="9" t="s">
        <v>48114</v>
      </c>
      <c r="C10131" s="9" t="s">
        <v>48117</v>
      </c>
      <c r="D10131" s="9">
        <v>0.0</v>
      </c>
      <c r="E10131" s="9">
        <v>1000.0</v>
      </c>
      <c r="F10131" s="9">
        <v>0.0</v>
      </c>
      <c r="G10131" s="9">
        <v>1000.0</v>
      </c>
    </row>
    <row r="10132">
      <c r="A10132" s="9" t="s">
        <v>19031</v>
      </c>
      <c r="B10132" s="9" t="s">
        <v>18504</v>
      </c>
      <c r="C10132" s="9" t="s">
        <v>19035</v>
      </c>
      <c r="D10132" s="9">
        <v>0.0</v>
      </c>
      <c r="E10132" s="9">
        <v>1000.0</v>
      </c>
      <c r="F10132" s="9">
        <v>0.0</v>
      </c>
      <c r="G10132" s="9">
        <v>1000.0</v>
      </c>
    </row>
    <row r="10133">
      <c r="A10133" s="9" t="s">
        <v>48126</v>
      </c>
      <c r="B10133" s="9" t="s">
        <v>48126</v>
      </c>
      <c r="C10133" s="9" t="s">
        <v>48130</v>
      </c>
      <c r="D10133" s="9">
        <v>0.0</v>
      </c>
      <c r="E10133" s="9">
        <v>1000.0</v>
      </c>
      <c r="F10133" s="9">
        <v>0.0</v>
      </c>
      <c r="G10133" s="9">
        <v>1000.0</v>
      </c>
    </row>
    <row r="10134">
      <c r="A10134" s="9" t="s">
        <v>19038</v>
      </c>
      <c r="B10134" s="9" t="s">
        <v>18504</v>
      </c>
      <c r="C10134" s="9" t="s">
        <v>19040</v>
      </c>
      <c r="D10134" s="9">
        <v>0.0</v>
      </c>
      <c r="E10134" s="9">
        <v>1000.0</v>
      </c>
      <c r="F10134" s="9">
        <v>0.0</v>
      </c>
      <c r="G10134" s="9">
        <v>1000.0</v>
      </c>
    </row>
    <row r="10135">
      <c r="A10135" s="9" t="s">
        <v>48132</v>
      </c>
      <c r="B10135" s="9" t="s">
        <v>48132</v>
      </c>
      <c r="C10135" s="9" t="s">
        <v>48133</v>
      </c>
      <c r="D10135" s="9">
        <v>0.0</v>
      </c>
      <c r="E10135" s="9">
        <v>1000.0</v>
      </c>
      <c r="F10135" s="9">
        <v>0.0</v>
      </c>
      <c r="G10135" s="9">
        <v>1000.0</v>
      </c>
    </row>
    <row r="10136">
      <c r="A10136" s="9" t="s">
        <v>19047</v>
      </c>
      <c r="B10136" s="9" t="s">
        <v>18504</v>
      </c>
      <c r="C10136" s="9" t="s">
        <v>19050</v>
      </c>
      <c r="D10136" s="9">
        <v>0.0</v>
      </c>
      <c r="E10136" s="9">
        <v>1000.0</v>
      </c>
      <c r="F10136" s="9">
        <v>0.0</v>
      </c>
      <c r="G10136" s="9">
        <v>1000.0</v>
      </c>
    </row>
    <row r="10137">
      <c r="A10137" s="9" t="s">
        <v>48139</v>
      </c>
      <c r="B10137" s="9" t="s">
        <v>48139</v>
      </c>
      <c r="C10137" s="9" t="s">
        <v>48142</v>
      </c>
      <c r="D10137" s="9">
        <v>0.0</v>
      </c>
      <c r="E10137" s="9">
        <v>1000.0</v>
      </c>
      <c r="F10137" s="9">
        <v>0.0</v>
      </c>
      <c r="G10137" s="9">
        <v>1000.0</v>
      </c>
    </row>
    <row r="10138">
      <c r="A10138" s="9" t="s">
        <v>19053</v>
      </c>
      <c r="B10138" s="9" t="s">
        <v>18504</v>
      </c>
      <c r="C10138" s="9" t="s">
        <v>19055</v>
      </c>
      <c r="D10138" s="9">
        <v>0.0</v>
      </c>
      <c r="E10138" s="9">
        <v>1000.0</v>
      </c>
      <c r="F10138" s="9">
        <v>0.0</v>
      </c>
      <c r="G10138" s="9">
        <v>1000.0</v>
      </c>
    </row>
    <row r="10139">
      <c r="A10139" s="9" t="s">
        <v>48146</v>
      </c>
      <c r="B10139" s="9" t="s">
        <v>48146</v>
      </c>
      <c r="C10139" s="9" t="s">
        <v>48148</v>
      </c>
      <c r="D10139" s="9">
        <v>0.0</v>
      </c>
      <c r="E10139" s="9">
        <v>1000.0</v>
      </c>
      <c r="F10139" s="9">
        <v>0.0</v>
      </c>
      <c r="G10139" s="9">
        <v>1000.0</v>
      </c>
    </row>
    <row r="10140">
      <c r="A10140" s="9" t="s">
        <v>19062</v>
      </c>
      <c r="B10140" s="9" t="s">
        <v>18504</v>
      </c>
      <c r="C10140" s="9" t="s">
        <v>19064</v>
      </c>
      <c r="D10140" s="9">
        <v>0.0</v>
      </c>
      <c r="E10140" s="9">
        <v>1000.0</v>
      </c>
      <c r="F10140" s="9">
        <v>0.0</v>
      </c>
      <c r="G10140" s="9">
        <v>1000.0</v>
      </c>
    </row>
    <row r="10141">
      <c r="A10141" s="9" t="s">
        <v>48151</v>
      </c>
      <c r="B10141" s="9" t="s">
        <v>48151</v>
      </c>
      <c r="C10141" s="9" t="s">
        <v>48152</v>
      </c>
      <c r="D10141" s="9">
        <v>0.0</v>
      </c>
      <c r="E10141" s="9">
        <v>1000.0</v>
      </c>
      <c r="F10141" s="9">
        <v>0.0</v>
      </c>
      <c r="G10141" s="9">
        <v>1000.0</v>
      </c>
    </row>
    <row r="10142">
      <c r="A10142" s="9" t="s">
        <v>48157</v>
      </c>
      <c r="B10142" s="9" t="s">
        <v>48157</v>
      </c>
      <c r="C10142" s="9" t="s">
        <v>48159</v>
      </c>
      <c r="D10142" s="9">
        <v>0.0</v>
      </c>
      <c r="E10142" s="9">
        <v>1000.0</v>
      </c>
      <c r="F10142" s="9">
        <v>0.0</v>
      </c>
      <c r="G10142" s="9">
        <v>1000.0</v>
      </c>
    </row>
    <row r="10143">
      <c r="A10143" s="9" t="s">
        <v>19071</v>
      </c>
      <c r="B10143" s="9" t="s">
        <v>18488</v>
      </c>
      <c r="C10143" s="9" t="s">
        <v>19072</v>
      </c>
      <c r="D10143" s="9">
        <v>0.0</v>
      </c>
      <c r="E10143" s="9">
        <v>1000.0</v>
      </c>
      <c r="F10143" s="9">
        <v>-1000.0</v>
      </c>
      <c r="G10143" s="9">
        <v>1000.0</v>
      </c>
    </row>
    <row r="10144">
      <c r="A10144" s="9" t="s">
        <v>19080</v>
      </c>
      <c r="B10144" s="9" t="s">
        <v>18504</v>
      </c>
      <c r="C10144" s="9" t="s">
        <v>19081</v>
      </c>
      <c r="D10144" s="9">
        <v>0.0</v>
      </c>
      <c r="E10144" s="9">
        <v>1000.0</v>
      </c>
      <c r="F10144" s="9">
        <v>0.0</v>
      </c>
      <c r="G10144" s="9">
        <v>1000.0</v>
      </c>
    </row>
    <row r="10145">
      <c r="A10145" s="9" t="s">
        <v>48164</v>
      </c>
      <c r="B10145" s="9" t="s">
        <v>48164</v>
      </c>
      <c r="C10145" s="9" t="s">
        <v>48165</v>
      </c>
      <c r="D10145" s="9">
        <v>0.0</v>
      </c>
      <c r="E10145" s="9">
        <v>1000.0</v>
      </c>
      <c r="F10145" s="9">
        <v>0.0</v>
      </c>
      <c r="G10145" s="9">
        <v>1000.0</v>
      </c>
    </row>
    <row r="10146">
      <c r="A10146" s="9" t="s">
        <v>48168</v>
      </c>
      <c r="B10146" s="9" t="s">
        <v>48168</v>
      </c>
      <c r="C10146" s="9" t="s">
        <v>48170</v>
      </c>
      <c r="D10146" s="9">
        <v>0.0</v>
      </c>
      <c r="E10146" s="9">
        <v>1000.0</v>
      </c>
      <c r="F10146" s="9">
        <v>0.0</v>
      </c>
      <c r="G10146" s="9">
        <v>1000.0</v>
      </c>
    </row>
    <row r="10147">
      <c r="A10147" s="9" t="s">
        <v>19088</v>
      </c>
      <c r="B10147" s="9" t="s">
        <v>18488</v>
      </c>
      <c r="C10147" s="9" t="s">
        <v>19090</v>
      </c>
      <c r="D10147" s="9">
        <v>0.0</v>
      </c>
      <c r="E10147" s="9">
        <v>1000.0</v>
      </c>
      <c r="F10147" s="9">
        <v>-1000.0</v>
      </c>
      <c r="G10147" s="9">
        <v>1000.0</v>
      </c>
    </row>
    <row r="10148">
      <c r="A10148" s="9" t="s">
        <v>19092</v>
      </c>
      <c r="B10148" s="9" t="s">
        <v>18504</v>
      </c>
      <c r="C10148" s="9" t="s">
        <v>19095</v>
      </c>
      <c r="D10148" s="9">
        <v>0.0</v>
      </c>
      <c r="E10148" s="9">
        <v>1000.0</v>
      </c>
      <c r="F10148" s="9">
        <v>0.0</v>
      </c>
      <c r="G10148" s="9">
        <v>1000.0</v>
      </c>
    </row>
    <row r="10149">
      <c r="A10149" s="9" t="s">
        <v>48179</v>
      </c>
      <c r="B10149" s="9" t="s">
        <v>48179</v>
      </c>
      <c r="C10149" s="9" t="s">
        <v>48181</v>
      </c>
      <c r="D10149" s="9">
        <v>0.0</v>
      </c>
      <c r="E10149" s="9">
        <v>1000.0</v>
      </c>
      <c r="F10149" s="9">
        <v>0.0</v>
      </c>
      <c r="G10149" s="9">
        <v>1000.0</v>
      </c>
    </row>
    <row r="10150">
      <c r="A10150" s="9" t="s">
        <v>48186</v>
      </c>
      <c r="B10150" s="9" t="s">
        <v>48186</v>
      </c>
      <c r="C10150" s="9" t="s">
        <v>48188</v>
      </c>
      <c r="D10150" s="9">
        <v>0.0</v>
      </c>
      <c r="E10150" s="9">
        <v>1000.0</v>
      </c>
      <c r="F10150" s="9">
        <v>0.0</v>
      </c>
      <c r="G10150" s="9">
        <v>1000.0</v>
      </c>
    </row>
    <row r="10151">
      <c r="A10151" s="9" t="s">
        <v>19100</v>
      </c>
      <c r="B10151" s="9" t="s">
        <v>18488</v>
      </c>
      <c r="C10151" s="9" t="s">
        <v>19104</v>
      </c>
      <c r="D10151" s="9">
        <v>0.0</v>
      </c>
      <c r="E10151" s="9">
        <v>1000.0</v>
      </c>
      <c r="F10151" s="9">
        <v>-1000.0</v>
      </c>
      <c r="G10151" s="9">
        <v>1000.0</v>
      </c>
    </row>
    <row r="10152">
      <c r="A10152" s="9" t="s">
        <v>19108</v>
      </c>
      <c r="B10152" s="9" t="s">
        <v>18504</v>
      </c>
      <c r="C10152" s="9" t="s">
        <v>19112</v>
      </c>
      <c r="D10152" s="9">
        <v>0.0</v>
      </c>
      <c r="E10152" s="9">
        <v>1000.0</v>
      </c>
      <c r="F10152" s="9">
        <v>0.0</v>
      </c>
      <c r="G10152" s="9">
        <v>1000.0</v>
      </c>
    </row>
    <row r="10153">
      <c r="A10153" s="9" t="s">
        <v>48197</v>
      </c>
      <c r="B10153" s="9" t="s">
        <v>48197</v>
      </c>
      <c r="C10153" s="9" t="s">
        <v>48199</v>
      </c>
      <c r="D10153" s="9">
        <v>0.0</v>
      </c>
      <c r="E10153" s="9">
        <v>1000.0</v>
      </c>
      <c r="F10153" s="9">
        <v>0.0</v>
      </c>
      <c r="G10153" s="9">
        <v>1000.0</v>
      </c>
    </row>
    <row r="10154">
      <c r="A10154" s="9" t="s">
        <v>48207</v>
      </c>
      <c r="B10154" s="9" t="s">
        <v>48207</v>
      </c>
      <c r="C10154" s="9" t="s">
        <v>48208</v>
      </c>
      <c r="D10154" s="9">
        <v>0.0</v>
      </c>
      <c r="E10154" s="9">
        <v>1000.0</v>
      </c>
      <c r="F10154" s="9">
        <v>0.0</v>
      </c>
      <c r="G10154" s="9">
        <v>1000.0</v>
      </c>
    </row>
    <row r="10155">
      <c r="A10155" s="9" t="s">
        <v>19116</v>
      </c>
      <c r="B10155" s="9" t="s">
        <v>18488</v>
      </c>
      <c r="C10155" s="9" t="s">
        <v>19119</v>
      </c>
      <c r="D10155" s="9">
        <v>0.0</v>
      </c>
      <c r="E10155" s="9">
        <v>1000.0</v>
      </c>
      <c r="F10155" s="9">
        <v>-1000.0</v>
      </c>
      <c r="G10155" s="9">
        <v>1000.0</v>
      </c>
    </row>
    <row r="10156">
      <c r="A10156" s="9" t="s">
        <v>19124</v>
      </c>
      <c r="B10156" s="9" t="s">
        <v>18504</v>
      </c>
      <c r="C10156" s="9" t="s">
        <v>19125</v>
      </c>
      <c r="D10156" s="9">
        <v>0.0</v>
      </c>
      <c r="E10156" s="9">
        <v>1000.0</v>
      </c>
      <c r="F10156" s="9">
        <v>0.0</v>
      </c>
      <c r="G10156" s="9">
        <v>1000.0</v>
      </c>
    </row>
    <row r="10157">
      <c r="A10157" s="9" t="s">
        <v>48216</v>
      </c>
      <c r="B10157" s="9" t="s">
        <v>48216</v>
      </c>
      <c r="C10157" s="9" t="s">
        <v>48218</v>
      </c>
      <c r="D10157" s="9">
        <v>0.0</v>
      </c>
      <c r="E10157" s="9">
        <v>1000.0</v>
      </c>
      <c r="F10157" s="9">
        <v>0.0</v>
      </c>
      <c r="G10157" s="9">
        <v>1000.0</v>
      </c>
    </row>
    <row r="10158">
      <c r="A10158" s="9" t="s">
        <v>19132</v>
      </c>
      <c r="B10158" s="9" t="s">
        <v>18504</v>
      </c>
      <c r="C10158" s="9" t="s">
        <v>19136</v>
      </c>
      <c r="D10158" s="9">
        <v>0.0</v>
      </c>
      <c r="E10158" s="9">
        <v>1000.0</v>
      </c>
      <c r="F10158" s="9">
        <v>0.0</v>
      </c>
      <c r="G10158" s="9">
        <v>1000.0</v>
      </c>
    </row>
    <row r="10159">
      <c r="A10159" s="9" t="s">
        <v>19147</v>
      </c>
      <c r="B10159" s="9" t="s">
        <v>18504</v>
      </c>
      <c r="C10159" s="9" t="s">
        <v>19149</v>
      </c>
      <c r="D10159" s="9">
        <v>0.0</v>
      </c>
      <c r="E10159" s="9">
        <v>1000.0</v>
      </c>
      <c r="F10159" s="9">
        <v>0.0</v>
      </c>
      <c r="G10159" s="9">
        <v>1000.0</v>
      </c>
    </row>
    <row r="10160">
      <c r="A10160" s="9" t="s">
        <v>19158</v>
      </c>
      <c r="B10160" s="9" t="s">
        <v>18504</v>
      </c>
      <c r="C10160" s="9" t="s">
        <v>19160</v>
      </c>
      <c r="D10160" s="9">
        <v>0.0</v>
      </c>
      <c r="E10160" s="9">
        <v>1000.0</v>
      </c>
      <c r="F10160" s="9">
        <v>0.0</v>
      </c>
      <c r="G10160" s="9">
        <v>1000.0</v>
      </c>
    </row>
    <row r="10161">
      <c r="A10161" s="9" t="s">
        <v>19167</v>
      </c>
      <c r="B10161" s="9" t="s">
        <v>18504</v>
      </c>
      <c r="C10161" s="9" t="s">
        <v>19169</v>
      </c>
      <c r="D10161" s="9">
        <v>0.0</v>
      </c>
      <c r="E10161" s="9">
        <v>1000.0</v>
      </c>
      <c r="F10161" s="9">
        <v>0.0</v>
      </c>
      <c r="G10161" s="9">
        <v>1000.0</v>
      </c>
    </row>
    <row r="10162">
      <c r="A10162" s="9" t="s">
        <v>19180</v>
      </c>
      <c r="B10162" s="9" t="s">
        <v>18504</v>
      </c>
      <c r="C10162" s="9" t="s">
        <v>19184</v>
      </c>
      <c r="D10162" s="9">
        <v>0.0</v>
      </c>
      <c r="E10162" s="9">
        <v>1000.0</v>
      </c>
      <c r="F10162" s="9">
        <v>0.0</v>
      </c>
      <c r="G10162" s="9">
        <v>1000.0</v>
      </c>
    </row>
    <row r="10163">
      <c r="A10163" s="9" t="s">
        <v>48221</v>
      </c>
      <c r="B10163" s="9" t="s">
        <v>48221</v>
      </c>
      <c r="C10163" s="9" t="s">
        <v>48225</v>
      </c>
      <c r="D10163" s="9">
        <v>0.0</v>
      </c>
      <c r="E10163" s="9">
        <v>1000.0</v>
      </c>
      <c r="F10163" s="9">
        <v>0.0</v>
      </c>
      <c r="G10163" s="9">
        <v>1000.0</v>
      </c>
    </row>
    <row r="10164">
      <c r="A10164" s="9" t="s">
        <v>19192</v>
      </c>
      <c r="B10164" s="9" t="s">
        <v>18504</v>
      </c>
      <c r="C10164" s="9" t="s">
        <v>19194</v>
      </c>
      <c r="D10164" s="9">
        <v>0.0</v>
      </c>
      <c r="E10164" s="9">
        <v>1000.0</v>
      </c>
      <c r="F10164" s="9">
        <v>0.0</v>
      </c>
      <c r="G10164" s="9">
        <v>1000.0</v>
      </c>
    </row>
    <row r="10165">
      <c r="A10165" s="9" t="s">
        <v>48231</v>
      </c>
      <c r="B10165" s="9" t="s">
        <v>48231</v>
      </c>
      <c r="C10165" s="9" t="s">
        <v>48234</v>
      </c>
      <c r="D10165" s="9">
        <v>0.0</v>
      </c>
      <c r="E10165" s="9">
        <v>1000.0</v>
      </c>
      <c r="F10165" s="9">
        <v>0.0</v>
      </c>
      <c r="G10165" s="9">
        <v>1000.0</v>
      </c>
    </row>
    <row r="10166">
      <c r="A10166" s="9" t="s">
        <v>19203</v>
      </c>
      <c r="B10166" s="9" t="s">
        <v>18504</v>
      </c>
      <c r="C10166" s="9" t="s">
        <v>19206</v>
      </c>
      <c r="D10166" s="9">
        <v>0.0</v>
      </c>
      <c r="E10166" s="9">
        <v>1000.0</v>
      </c>
      <c r="F10166" s="9">
        <v>0.0</v>
      </c>
      <c r="G10166" s="9">
        <v>1000.0</v>
      </c>
    </row>
    <row r="10167">
      <c r="A10167" s="9" t="s">
        <v>48239</v>
      </c>
      <c r="B10167" s="9" t="s">
        <v>48239</v>
      </c>
      <c r="C10167" s="9" t="s">
        <v>48242</v>
      </c>
      <c r="D10167" s="9">
        <v>0.0</v>
      </c>
      <c r="E10167" s="9">
        <v>1000.0</v>
      </c>
      <c r="F10167" s="9">
        <v>0.0</v>
      </c>
      <c r="G10167" s="9">
        <v>1000.0</v>
      </c>
    </row>
    <row r="10168">
      <c r="A10168" s="9" t="s">
        <v>19212</v>
      </c>
      <c r="B10168" s="9" t="s">
        <v>18504</v>
      </c>
      <c r="C10168" s="9" t="s">
        <v>19215</v>
      </c>
      <c r="D10168" s="9">
        <v>0.0</v>
      </c>
      <c r="E10168" s="9">
        <v>1000.0</v>
      </c>
      <c r="F10168" s="9">
        <v>0.0</v>
      </c>
      <c r="G10168" s="9">
        <v>1000.0</v>
      </c>
    </row>
    <row r="10169">
      <c r="A10169" s="9" t="s">
        <v>48247</v>
      </c>
      <c r="B10169" s="9" t="s">
        <v>48247</v>
      </c>
      <c r="C10169" s="9" t="s">
        <v>48248</v>
      </c>
      <c r="D10169" s="9">
        <v>0.0</v>
      </c>
      <c r="E10169" s="9">
        <v>1000.0</v>
      </c>
      <c r="F10169" s="9">
        <v>0.0</v>
      </c>
      <c r="G10169" s="9">
        <v>1000.0</v>
      </c>
    </row>
    <row r="10170">
      <c r="A10170" s="9" t="s">
        <v>48258</v>
      </c>
      <c r="B10170" s="9" t="s">
        <v>48258</v>
      </c>
      <c r="C10170" s="9" t="s">
        <v>48260</v>
      </c>
      <c r="D10170" s="9">
        <v>0.0</v>
      </c>
      <c r="E10170" s="9">
        <v>1000.0</v>
      </c>
      <c r="F10170" s="9">
        <v>0.0</v>
      </c>
      <c r="G10170" s="9">
        <v>1000.0</v>
      </c>
    </row>
    <row r="10171">
      <c r="A10171" s="9" t="s">
        <v>19222</v>
      </c>
      <c r="B10171" s="9" t="s">
        <v>18488</v>
      </c>
      <c r="C10171" s="9" t="s">
        <v>19231</v>
      </c>
      <c r="D10171" s="9">
        <v>0.0</v>
      </c>
      <c r="E10171" s="9">
        <v>1000.0</v>
      </c>
      <c r="F10171" s="9">
        <v>-1000.0</v>
      </c>
      <c r="G10171" s="9">
        <v>1000.0</v>
      </c>
    </row>
    <row r="10172">
      <c r="A10172" s="9" t="s">
        <v>19238</v>
      </c>
      <c r="B10172" s="9" t="s">
        <v>18504</v>
      </c>
      <c r="C10172" s="9" t="s">
        <v>19241</v>
      </c>
      <c r="D10172" s="9">
        <v>0.0</v>
      </c>
      <c r="E10172" s="9">
        <v>1000.0</v>
      </c>
      <c r="F10172" s="9">
        <v>0.0</v>
      </c>
      <c r="G10172" s="9">
        <v>1000.0</v>
      </c>
    </row>
    <row r="10173">
      <c r="A10173" s="9" t="s">
        <v>48271</v>
      </c>
      <c r="B10173" s="9" t="s">
        <v>48271</v>
      </c>
      <c r="C10173" s="9" t="s">
        <v>48275</v>
      </c>
      <c r="D10173" s="9">
        <v>0.0</v>
      </c>
      <c r="E10173" s="9">
        <v>1000.0</v>
      </c>
      <c r="F10173" s="9">
        <v>0.0</v>
      </c>
      <c r="G10173" s="9">
        <v>1000.0</v>
      </c>
    </row>
    <row r="10174">
      <c r="A10174" s="9" t="s">
        <v>48281</v>
      </c>
      <c r="B10174" s="9" t="s">
        <v>48281</v>
      </c>
      <c r="C10174" s="9" t="s">
        <v>48283</v>
      </c>
      <c r="D10174" s="9">
        <v>0.0</v>
      </c>
      <c r="E10174" s="9">
        <v>1000.0</v>
      </c>
      <c r="F10174" s="9">
        <v>0.0</v>
      </c>
      <c r="G10174" s="9">
        <v>1000.0</v>
      </c>
    </row>
    <row r="10175">
      <c r="A10175" s="9" t="s">
        <v>19249</v>
      </c>
      <c r="B10175" s="9" t="s">
        <v>18488</v>
      </c>
      <c r="C10175" s="9" t="s">
        <v>19252</v>
      </c>
      <c r="D10175" s="9">
        <v>0.0</v>
      </c>
      <c r="E10175" s="9">
        <v>1000.0</v>
      </c>
      <c r="F10175" s="9">
        <v>-1000.0</v>
      </c>
      <c r="G10175" s="9">
        <v>1000.0</v>
      </c>
    </row>
    <row r="10176">
      <c r="A10176" s="9" t="s">
        <v>19264</v>
      </c>
      <c r="B10176" s="9" t="s">
        <v>18504</v>
      </c>
      <c r="C10176" s="9" t="s">
        <v>19267</v>
      </c>
      <c r="D10176" s="9">
        <v>0.0</v>
      </c>
      <c r="E10176" s="9">
        <v>1000.0</v>
      </c>
      <c r="F10176" s="9">
        <v>0.0</v>
      </c>
      <c r="G10176" s="9">
        <v>1000.0</v>
      </c>
    </row>
    <row r="10177">
      <c r="A10177" s="9" t="s">
        <v>48288</v>
      </c>
      <c r="B10177" s="9" t="s">
        <v>48288</v>
      </c>
      <c r="C10177" s="9" t="s">
        <v>48290</v>
      </c>
      <c r="D10177" s="9">
        <v>0.0</v>
      </c>
      <c r="E10177" s="9">
        <v>1000.0</v>
      </c>
      <c r="F10177" s="9">
        <v>0.0</v>
      </c>
      <c r="G10177" s="9">
        <v>1000.0</v>
      </c>
    </row>
    <row r="10178">
      <c r="A10178" s="9" t="s">
        <v>48295</v>
      </c>
      <c r="B10178" s="9" t="s">
        <v>48295</v>
      </c>
      <c r="C10178" s="9" t="s">
        <v>48298</v>
      </c>
      <c r="D10178" s="9">
        <v>0.0</v>
      </c>
      <c r="E10178" s="9">
        <v>1000.0</v>
      </c>
      <c r="F10178" s="9">
        <v>0.0</v>
      </c>
      <c r="G10178" s="9">
        <v>1000.0</v>
      </c>
    </row>
    <row r="10179">
      <c r="A10179" s="9" t="s">
        <v>19275</v>
      </c>
      <c r="B10179" s="9" t="s">
        <v>18488</v>
      </c>
      <c r="C10179" s="9" t="s">
        <v>19278</v>
      </c>
      <c r="D10179" s="9">
        <v>0.0</v>
      </c>
      <c r="E10179" s="9">
        <v>1000.0</v>
      </c>
      <c r="F10179" s="9">
        <v>-1000.0</v>
      </c>
      <c r="G10179" s="9">
        <v>1000.0</v>
      </c>
    </row>
    <row r="10180">
      <c r="A10180" s="9" t="s">
        <v>19286</v>
      </c>
      <c r="B10180" s="9" t="s">
        <v>18504</v>
      </c>
      <c r="C10180" s="9" t="s">
        <v>19290</v>
      </c>
      <c r="D10180" s="9">
        <v>0.0</v>
      </c>
      <c r="E10180" s="9">
        <v>1000.0</v>
      </c>
      <c r="F10180" s="9">
        <v>0.0</v>
      </c>
      <c r="G10180" s="9">
        <v>1000.0</v>
      </c>
    </row>
    <row r="10181">
      <c r="A10181" s="9" t="s">
        <v>48306</v>
      </c>
      <c r="B10181" s="9" t="s">
        <v>48306</v>
      </c>
      <c r="C10181" s="9" t="s">
        <v>48309</v>
      </c>
      <c r="D10181" s="9">
        <v>0.0</v>
      </c>
      <c r="E10181" s="9">
        <v>1000.0</v>
      </c>
      <c r="F10181" s="9">
        <v>0.0</v>
      </c>
      <c r="G10181" s="9">
        <v>1000.0</v>
      </c>
    </row>
    <row r="10182">
      <c r="A10182" s="9" t="s">
        <v>48319</v>
      </c>
      <c r="B10182" s="9" t="s">
        <v>48319</v>
      </c>
      <c r="C10182" s="9" t="s">
        <v>48321</v>
      </c>
      <c r="D10182" s="9">
        <v>-1000.0</v>
      </c>
      <c r="E10182" s="9">
        <v>1000.0</v>
      </c>
      <c r="F10182" s="9">
        <v>-1000.0</v>
      </c>
      <c r="G10182" s="9">
        <v>1000.0</v>
      </c>
    </row>
    <row r="10183">
      <c r="A10183" s="9" t="s">
        <v>19298</v>
      </c>
      <c r="B10183" s="9" t="s">
        <v>19300</v>
      </c>
      <c r="C10183" s="9" t="s">
        <v>19302</v>
      </c>
      <c r="D10183" s="9">
        <v>0.0</v>
      </c>
      <c r="E10183" s="9">
        <v>1000.0</v>
      </c>
      <c r="F10183" s="9">
        <v>0.0</v>
      </c>
      <c r="G10183" s="9">
        <v>1000.0</v>
      </c>
    </row>
    <row r="10184">
      <c r="A10184" s="9" t="s">
        <v>48325</v>
      </c>
      <c r="B10184" s="9" t="s">
        <v>48325</v>
      </c>
      <c r="C10184" s="9" t="s">
        <v>48326</v>
      </c>
      <c r="D10184" s="9">
        <v>-1000.0</v>
      </c>
      <c r="E10184" s="9">
        <v>1000.0</v>
      </c>
      <c r="F10184" s="9">
        <v>-1000.0</v>
      </c>
      <c r="G10184" s="9">
        <v>1000.0</v>
      </c>
    </row>
    <row r="10185">
      <c r="A10185" s="9" t="s">
        <v>19311</v>
      </c>
      <c r="B10185" s="9" t="s">
        <v>19312</v>
      </c>
      <c r="C10185" s="9" t="s">
        <v>19314</v>
      </c>
      <c r="D10185" s="9">
        <v>0.0</v>
      </c>
      <c r="E10185" s="9">
        <v>1000.0</v>
      </c>
      <c r="F10185" s="9">
        <v>0.0</v>
      </c>
      <c r="G10185" s="9">
        <v>1000.0</v>
      </c>
    </row>
    <row r="10186">
      <c r="A10186" s="9" t="s">
        <v>48330</v>
      </c>
      <c r="B10186" s="9" t="s">
        <v>48330</v>
      </c>
      <c r="C10186" s="9" t="s">
        <v>48333</v>
      </c>
      <c r="D10186" s="9">
        <v>0.0</v>
      </c>
      <c r="E10186" s="9">
        <v>1000.0</v>
      </c>
      <c r="F10186" s="9">
        <v>0.0</v>
      </c>
      <c r="G10186" s="9">
        <v>1000.0</v>
      </c>
    </row>
    <row r="10187">
      <c r="A10187" s="9" t="s">
        <v>48340</v>
      </c>
      <c r="B10187" s="9" t="s">
        <v>48340</v>
      </c>
      <c r="C10187" s="9" t="s">
        <v>48344</v>
      </c>
      <c r="D10187" s="9">
        <v>0.0</v>
      </c>
      <c r="E10187" s="9">
        <v>1000.0</v>
      </c>
      <c r="F10187" s="9">
        <v>0.0</v>
      </c>
      <c r="G10187" s="9">
        <v>1000.0</v>
      </c>
    </row>
    <row r="10188">
      <c r="A10188" s="9" t="s">
        <v>13788</v>
      </c>
      <c r="B10188" s="9" t="s">
        <v>13788</v>
      </c>
      <c r="C10188" s="9" t="s">
        <v>13791</v>
      </c>
      <c r="D10188" s="9">
        <v>0.0</v>
      </c>
      <c r="E10188" s="9">
        <v>1000.0</v>
      </c>
      <c r="F10188" s="9">
        <v>0.0</v>
      </c>
      <c r="G10188" s="9">
        <v>1000.0</v>
      </c>
    </row>
    <row r="10189">
      <c r="A10189" s="9" t="s">
        <v>19323</v>
      </c>
      <c r="B10189" s="9" t="s">
        <v>19325</v>
      </c>
      <c r="C10189" s="9" t="s">
        <v>19327</v>
      </c>
      <c r="D10189" s="9">
        <v>0.0</v>
      </c>
      <c r="E10189" s="9">
        <v>1000.0</v>
      </c>
      <c r="F10189" s="9">
        <v>0.0</v>
      </c>
      <c r="G10189" s="9">
        <v>1000.0</v>
      </c>
    </row>
    <row r="10190">
      <c r="A10190" s="9" t="s">
        <v>19337</v>
      </c>
      <c r="B10190" s="9" t="s">
        <v>19338</v>
      </c>
      <c r="C10190" s="9" t="s">
        <v>19341</v>
      </c>
      <c r="D10190" s="9">
        <v>-1000.0</v>
      </c>
      <c r="E10190" s="9">
        <v>0.0</v>
      </c>
      <c r="F10190" s="9">
        <v>0.0</v>
      </c>
      <c r="G10190" s="9">
        <v>1000.0</v>
      </c>
    </row>
    <row r="10191">
      <c r="A10191" s="9" t="s">
        <v>19347</v>
      </c>
      <c r="B10191" s="9" t="s">
        <v>19348</v>
      </c>
      <c r="C10191" s="9" t="s">
        <v>19349</v>
      </c>
      <c r="D10191" s="9">
        <v>-1000.0</v>
      </c>
      <c r="E10191" s="9">
        <v>1000.0</v>
      </c>
      <c r="F10191" s="9">
        <v>-1000.0</v>
      </c>
      <c r="G10191" s="9">
        <v>1000.0</v>
      </c>
    </row>
    <row r="10192">
      <c r="A10192" s="9" t="s">
        <v>19356</v>
      </c>
      <c r="B10192" s="9" t="s">
        <v>19357</v>
      </c>
      <c r="C10192" s="9" t="s">
        <v>19359</v>
      </c>
      <c r="D10192" s="9">
        <v>0.0</v>
      </c>
      <c r="E10192" s="9">
        <v>1000.0</v>
      </c>
      <c r="F10192" s="9">
        <v>0.0</v>
      </c>
      <c r="G10192" s="9">
        <v>1000.0</v>
      </c>
    </row>
    <row r="10193">
      <c r="A10193" s="9" t="s">
        <v>19367</v>
      </c>
      <c r="B10193" s="9" t="s">
        <v>19357</v>
      </c>
      <c r="C10193" s="9" t="s">
        <v>19368</v>
      </c>
      <c r="D10193" s="9">
        <v>0.0</v>
      </c>
      <c r="E10193" s="9">
        <v>1000.0</v>
      </c>
      <c r="F10193" s="9">
        <v>0.0</v>
      </c>
      <c r="G10193" s="9">
        <v>1000.0</v>
      </c>
    </row>
    <row r="10194">
      <c r="A10194" s="9" t="s">
        <v>19376</v>
      </c>
      <c r="B10194" s="9" t="s">
        <v>19357</v>
      </c>
      <c r="C10194" s="9" t="s">
        <v>19379</v>
      </c>
      <c r="D10194" s="9">
        <v>0.0</v>
      </c>
      <c r="E10194" s="9">
        <v>1000.0</v>
      </c>
      <c r="F10194" s="9">
        <v>0.0</v>
      </c>
      <c r="G10194" s="9">
        <v>1000.0</v>
      </c>
    </row>
    <row r="10195">
      <c r="A10195" s="9" t="s">
        <v>19387</v>
      </c>
      <c r="B10195" s="9" t="s">
        <v>19357</v>
      </c>
      <c r="C10195" s="9" t="s">
        <v>19389</v>
      </c>
      <c r="D10195" s="9">
        <v>0.0</v>
      </c>
      <c r="E10195" s="9">
        <v>1000.0</v>
      </c>
      <c r="F10195" s="9">
        <v>0.0</v>
      </c>
      <c r="G10195" s="9">
        <v>1000.0</v>
      </c>
    </row>
    <row r="10196">
      <c r="A10196" s="9" t="s">
        <v>19397</v>
      </c>
      <c r="B10196" s="9" t="s">
        <v>19357</v>
      </c>
      <c r="C10196" s="9" t="s">
        <v>19399</v>
      </c>
      <c r="D10196" s="9">
        <v>0.0</v>
      </c>
      <c r="E10196" s="9">
        <v>1000.0</v>
      </c>
      <c r="F10196" s="9">
        <v>0.0</v>
      </c>
      <c r="G10196" s="9">
        <v>1000.0</v>
      </c>
    </row>
    <row r="10197">
      <c r="A10197" s="9" t="s">
        <v>19406</v>
      </c>
      <c r="B10197" s="9" t="s">
        <v>19357</v>
      </c>
      <c r="C10197" s="9" t="s">
        <v>19410</v>
      </c>
      <c r="D10197" s="9">
        <v>0.0</v>
      </c>
      <c r="E10197" s="9">
        <v>1000.0</v>
      </c>
      <c r="F10197" s="9">
        <v>0.0</v>
      </c>
      <c r="G10197" s="9">
        <v>1000.0</v>
      </c>
    </row>
    <row r="10198">
      <c r="A10198" s="9" t="s">
        <v>19417</v>
      </c>
      <c r="B10198" s="9" t="s">
        <v>19357</v>
      </c>
      <c r="C10198" s="9" t="s">
        <v>19421</v>
      </c>
      <c r="D10198" s="9">
        <v>0.0</v>
      </c>
      <c r="E10198" s="9">
        <v>1000.0</v>
      </c>
      <c r="F10198" s="9">
        <v>0.0</v>
      </c>
      <c r="G10198" s="9">
        <v>1000.0</v>
      </c>
    </row>
    <row r="10199">
      <c r="A10199" s="9" t="s">
        <v>19431</v>
      </c>
      <c r="B10199" s="9" t="s">
        <v>19357</v>
      </c>
      <c r="C10199" s="9" t="s">
        <v>19436</v>
      </c>
      <c r="D10199" s="9">
        <v>0.0</v>
      </c>
      <c r="E10199" s="9">
        <v>1000.0</v>
      </c>
      <c r="F10199" s="9">
        <v>0.0</v>
      </c>
      <c r="G10199" s="9">
        <v>1000.0</v>
      </c>
    </row>
    <row r="10200">
      <c r="A10200" s="9" t="s">
        <v>19446</v>
      </c>
      <c r="B10200" s="9" t="s">
        <v>19357</v>
      </c>
      <c r="C10200" s="9" t="s">
        <v>19448</v>
      </c>
      <c r="D10200" s="9">
        <v>0.0</v>
      </c>
      <c r="E10200" s="9">
        <v>1000.0</v>
      </c>
      <c r="F10200" s="9">
        <v>0.0</v>
      </c>
      <c r="G10200" s="9">
        <v>1000.0</v>
      </c>
    </row>
    <row r="10201">
      <c r="A10201" s="9" t="s">
        <v>19458</v>
      </c>
      <c r="B10201" s="9" t="s">
        <v>19357</v>
      </c>
      <c r="C10201" s="9" t="s">
        <v>19461</v>
      </c>
      <c r="D10201" s="9">
        <v>0.0</v>
      </c>
      <c r="E10201" s="9">
        <v>1000.0</v>
      </c>
      <c r="F10201" s="9">
        <v>0.0</v>
      </c>
      <c r="G10201" s="9">
        <v>1000.0</v>
      </c>
    </row>
    <row r="10202">
      <c r="A10202" s="9" t="s">
        <v>19467</v>
      </c>
      <c r="B10202" s="9" t="s">
        <v>19357</v>
      </c>
      <c r="C10202" s="9" t="s">
        <v>19469</v>
      </c>
      <c r="D10202" s="9">
        <v>0.0</v>
      </c>
      <c r="E10202" s="9">
        <v>1000.0</v>
      </c>
      <c r="F10202" s="9">
        <v>0.0</v>
      </c>
      <c r="G10202" s="9">
        <v>1000.0</v>
      </c>
    </row>
    <row r="10203">
      <c r="A10203" s="9" t="s">
        <v>19477</v>
      </c>
      <c r="B10203" s="9" t="s">
        <v>19357</v>
      </c>
      <c r="C10203" s="9" t="s">
        <v>19480</v>
      </c>
      <c r="D10203" s="9">
        <v>0.0</v>
      </c>
      <c r="E10203" s="9">
        <v>1000.0</v>
      </c>
      <c r="F10203" s="9">
        <v>0.0</v>
      </c>
      <c r="G10203" s="9">
        <v>1000.0</v>
      </c>
    </row>
    <row r="10204">
      <c r="A10204" s="9" t="s">
        <v>19486</v>
      </c>
      <c r="B10204" s="9" t="s">
        <v>19357</v>
      </c>
      <c r="C10204" s="9" t="s">
        <v>19488</v>
      </c>
      <c r="D10204" s="9">
        <v>0.0</v>
      </c>
      <c r="E10204" s="9">
        <v>1000.0</v>
      </c>
      <c r="F10204" s="9">
        <v>0.0</v>
      </c>
      <c r="G10204" s="9">
        <v>1000.0</v>
      </c>
    </row>
    <row r="10205">
      <c r="A10205" s="9" t="s">
        <v>19491</v>
      </c>
      <c r="B10205" s="9" t="s">
        <v>19357</v>
      </c>
      <c r="C10205" s="9" t="s">
        <v>19494</v>
      </c>
      <c r="D10205" s="9">
        <v>0.0</v>
      </c>
      <c r="E10205" s="9">
        <v>1000.0</v>
      </c>
      <c r="F10205" s="9">
        <v>0.0</v>
      </c>
      <c r="G10205" s="9">
        <v>1000.0</v>
      </c>
    </row>
    <row r="10206">
      <c r="A10206" s="9" t="s">
        <v>19499</v>
      </c>
      <c r="B10206" s="9" t="s">
        <v>19357</v>
      </c>
      <c r="C10206" s="9" t="s">
        <v>19501</v>
      </c>
      <c r="D10206" s="9">
        <v>0.0</v>
      </c>
      <c r="E10206" s="9">
        <v>1000.0</v>
      </c>
      <c r="F10206" s="9">
        <v>0.0</v>
      </c>
      <c r="G10206" s="9">
        <v>1000.0</v>
      </c>
    </row>
    <row r="10207">
      <c r="A10207" s="9" t="s">
        <v>19508</v>
      </c>
      <c r="B10207" s="9" t="s">
        <v>19357</v>
      </c>
      <c r="C10207" s="9" t="s">
        <v>19510</v>
      </c>
      <c r="D10207" s="9">
        <v>0.0</v>
      </c>
      <c r="E10207" s="9">
        <v>1000.0</v>
      </c>
      <c r="F10207" s="9">
        <v>0.0</v>
      </c>
      <c r="G10207" s="9">
        <v>1000.0</v>
      </c>
    </row>
    <row r="10208">
      <c r="A10208" s="9" t="s">
        <v>19516</v>
      </c>
      <c r="B10208" s="9" t="s">
        <v>19357</v>
      </c>
      <c r="C10208" s="9" t="s">
        <v>19519</v>
      </c>
      <c r="D10208" s="9">
        <v>0.0</v>
      </c>
      <c r="E10208" s="9">
        <v>1000.0</v>
      </c>
      <c r="F10208" s="9">
        <v>0.0</v>
      </c>
      <c r="G10208" s="9">
        <v>1000.0</v>
      </c>
    </row>
    <row r="10209">
      <c r="A10209" s="9" t="s">
        <v>19526</v>
      </c>
      <c r="B10209" s="9" t="s">
        <v>19357</v>
      </c>
      <c r="C10209" s="9" t="s">
        <v>19530</v>
      </c>
      <c r="D10209" s="9">
        <v>0.0</v>
      </c>
      <c r="E10209" s="9">
        <v>1000.0</v>
      </c>
      <c r="F10209" s="9">
        <v>0.0</v>
      </c>
      <c r="G10209" s="9">
        <v>1000.0</v>
      </c>
    </row>
    <row r="10210">
      <c r="A10210" s="9" t="s">
        <v>19535</v>
      </c>
      <c r="B10210" s="9" t="s">
        <v>19357</v>
      </c>
      <c r="C10210" s="9" t="s">
        <v>19536</v>
      </c>
      <c r="D10210" s="9">
        <v>0.0</v>
      </c>
      <c r="E10210" s="9">
        <v>1000.0</v>
      </c>
      <c r="F10210" s="9">
        <v>0.0</v>
      </c>
      <c r="G10210" s="9">
        <v>1000.0</v>
      </c>
    </row>
    <row r="10211">
      <c r="A10211" s="9" t="s">
        <v>19542</v>
      </c>
      <c r="B10211" s="9" t="s">
        <v>19357</v>
      </c>
      <c r="C10211" s="9" t="s">
        <v>19543</v>
      </c>
      <c r="D10211" s="9">
        <v>0.0</v>
      </c>
      <c r="E10211" s="9">
        <v>1000.0</v>
      </c>
      <c r="F10211" s="9">
        <v>0.0</v>
      </c>
      <c r="G10211" s="9">
        <v>1000.0</v>
      </c>
    </row>
    <row r="10212">
      <c r="A10212" s="9" t="s">
        <v>19550</v>
      </c>
      <c r="B10212" s="9" t="s">
        <v>19357</v>
      </c>
      <c r="C10212" s="9" t="s">
        <v>19551</v>
      </c>
      <c r="D10212" s="9">
        <v>0.0</v>
      </c>
      <c r="E10212" s="9">
        <v>1000.0</v>
      </c>
      <c r="F10212" s="9">
        <v>0.0</v>
      </c>
      <c r="G10212" s="9">
        <v>1000.0</v>
      </c>
    </row>
    <row r="10213">
      <c r="A10213" s="9" t="s">
        <v>19559</v>
      </c>
      <c r="B10213" s="9" t="s">
        <v>19357</v>
      </c>
      <c r="C10213" s="9" t="s">
        <v>19560</v>
      </c>
      <c r="D10213" s="9">
        <v>0.0</v>
      </c>
      <c r="E10213" s="9">
        <v>1000.0</v>
      </c>
      <c r="F10213" s="9">
        <v>0.0</v>
      </c>
      <c r="G10213" s="9">
        <v>1000.0</v>
      </c>
    </row>
    <row r="10214">
      <c r="A10214" s="9" t="s">
        <v>19572</v>
      </c>
      <c r="B10214" s="9" t="s">
        <v>19357</v>
      </c>
      <c r="C10214" s="9" t="s">
        <v>19574</v>
      </c>
      <c r="D10214" s="9">
        <v>0.0</v>
      </c>
      <c r="E10214" s="9">
        <v>1000.0</v>
      </c>
      <c r="F10214" s="9">
        <v>0.0</v>
      </c>
      <c r="G10214" s="9">
        <v>1000.0</v>
      </c>
    </row>
    <row r="10215">
      <c r="A10215" s="9" t="s">
        <v>19580</v>
      </c>
      <c r="B10215" s="9" t="s">
        <v>19357</v>
      </c>
      <c r="C10215" s="9" t="s">
        <v>19582</v>
      </c>
      <c r="D10215" s="9">
        <v>0.0</v>
      </c>
      <c r="E10215" s="9">
        <v>1000.0</v>
      </c>
      <c r="F10215" s="9">
        <v>0.0</v>
      </c>
      <c r="G10215" s="9">
        <v>1000.0</v>
      </c>
    </row>
    <row r="10216">
      <c r="A10216" s="9" t="s">
        <v>19590</v>
      </c>
      <c r="B10216" s="9" t="s">
        <v>19357</v>
      </c>
      <c r="C10216" s="9" t="s">
        <v>19592</v>
      </c>
      <c r="D10216" s="9">
        <v>0.0</v>
      </c>
      <c r="E10216" s="9">
        <v>1000.0</v>
      </c>
      <c r="F10216" s="9">
        <v>0.0</v>
      </c>
      <c r="G10216" s="9">
        <v>1000.0</v>
      </c>
    </row>
    <row r="10217">
      <c r="A10217" s="9" t="s">
        <v>19600</v>
      </c>
      <c r="B10217" s="9" t="s">
        <v>19357</v>
      </c>
      <c r="C10217" s="9" t="s">
        <v>19602</v>
      </c>
      <c r="D10217" s="9">
        <v>0.0</v>
      </c>
      <c r="E10217" s="9">
        <v>1000.0</v>
      </c>
      <c r="F10217" s="9">
        <v>0.0</v>
      </c>
      <c r="G10217" s="9">
        <v>1000.0</v>
      </c>
    </row>
    <row r="10218">
      <c r="A10218" s="9" t="s">
        <v>19608</v>
      </c>
      <c r="B10218" s="9" t="s">
        <v>19357</v>
      </c>
      <c r="C10218" s="9" t="s">
        <v>19610</v>
      </c>
      <c r="D10218" s="9">
        <v>0.0</v>
      </c>
      <c r="E10218" s="9">
        <v>1000.0</v>
      </c>
      <c r="F10218" s="9">
        <v>0.0</v>
      </c>
      <c r="G10218" s="9">
        <v>1000.0</v>
      </c>
    </row>
    <row r="10219">
      <c r="A10219" s="9" t="s">
        <v>19616</v>
      </c>
      <c r="B10219" s="9" t="s">
        <v>19357</v>
      </c>
      <c r="C10219" s="9" t="s">
        <v>19619</v>
      </c>
      <c r="D10219" s="9">
        <v>0.0</v>
      </c>
      <c r="E10219" s="9">
        <v>1000.0</v>
      </c>
      <c r="F10219" s="9">
        <v>0.0</v>
      </c>
      <c r="G10219" s="9">
        <v>1000.0</v>
      </c>
    </row>
    <row r="10220">
      <c r="A10220" s="9" t="s">
        <v>19627</v>
      </c>
      <c r="B10220" s="9" t="s">
        <v>19357</v>
      </c>
      <c r="C10220" s="9" t="s">
        <v>19629</v>
      </c>
      <c r="D10220" s="9">
        <v>0.0</v>
      </c>
      <c r="E10220" s="9">
        <v>1000.0</v>
      </c>
      <c r="F10220" s="9">
        <v>0.0</v>
      </c>
      <c r="G10220" s="9">
        <v>1000.0</v>
      </c>
    </row>
    <row r="10221">
      <c r="A10221" s="9" t="s">
        <v>19636</v>
      </c>
      <c r="B10221" s="9" t="s">
        <v>19357</v>
      </c>
      <c r="C10221" s="9" t="s">
        <v>19638</v>
      </c>
      <c r="D10221" s="9">
        <v>0.0</v>
      </c>
      <c r="E10221" s="9">
        <v>1000.0</v>
      </c>
      <c r="F10221" s="9">
        <v>0.0</v>
      </c>
      <c r="G10221" s="9">
        <v>1000.0</v>
      </c>
    </row>
    <row r="10222">
      <c r="A10222" s="9" t="s">
        <v>19644</v>
      </c>
      <c r="B10222" s="9" t="s">
        <v>19357</v>
      </c>
      <c r="C10222" s="9" t="s">
        <v>19650</v>
      </c>
      <c r="D10222" s="9">
        <v>0.0</v>
      </c>
      <c r="E10222" s="9">
        <v>1000.0</v>
      </c>
      <c r="F10222" s="9">
        <v>0.0</v>
      </c>
      <c r="G10222" s="9">
        <v>1000.0</v>
      </c>
    </row>
    <row r="10223">
      <c r="A10223" s="9" t="s">
        <v>19654</v>
      </c>
      <c r="B10223" s="9" t="s">
        <v>19357</v>
      </c>
      <c r="C10223" s="9" t="s">
        <v>19657</v>
      </c>
      <c r="D10223" s="9">
        <v>0.0</v>
      </c>
      <c r="E10223" s="9">
        <v>1000.0</v>
      </c>
      <c r="F10223" s="9">
        <v>0.0</v>
      </c>
      <c r="G10223" s="9">
        <v>1000.0</v>
      </c>
    </row>
    <row r="10224">
      <c r="A10224" s="9" t="s">
        <v>19663</v>
      </c>
      <c r="B10224" s="9" t="s">
        <v>19357</v>
      </c>
      <c r="C10224" s="9" t="s">
        <v>19666</v>
      </c>
      <c r="D10224" s="9">
        <v>0.0</v>
      </c>
      <c r="E10224" s="9">
        <v>1000.0</v>
      </c>
      <c r="F10224" s="9">
        <v>0.0</v>
      </c>
      <c r="G10224" s="9">
        <v>1000.0</v>
      </c>
    </row>
    <row r="10225">
      <c r="A10225" s="9" t="s">
        <v>19673</v>
      </c>
      <c r="B10225" s="9" t="s">
        <v>19357</v>
      </c>
      <c r="C10225" s="9" t="s">
        <v>19676</v>
      </c>
      <c r="D10225" s="9">
        <v>0.0</v>
      </c>
      <c r="E10225" s="9">
        <v>1000.0</v>
      </c>
      <c r="F10225" s="9">
        <v>0.0</v>
      </c>
      <c r="G10225" s="9">
        <v>1000.0</v>
      </c>
    </row>
    <row r="10226">
      <c r="A10226" s="9" t="s">
        <v>19684</v>
      </c>
      <c r="B10226" s="9" t="s">
        <v>19357</v>
      </c>
      <c r="C10226" s="9" t="s">
        <v>19687</v>
      </c>
      <c r="D10226" s="9">
        <v>0.0</v>
      </c>
      <c r="E10226" s="9">
        <v>1000.0</v>
      </c>
      <c r="F10226" s="9">
        <v>0.0</v>
      </c>
      <c r="G10226" s="9">
        <v>1000.0</v>
      </c>
    </row>
    <row r="10227">
      <c r="A10227" s="9" t="s">
        <v>19693</v>
      </c>
      <c r="B10227" s="9" t="s">
        <v>19357</v>
      </c>
      <c r="C10227" s="9" t="s">
        <v>19697</v>
      </c>
      <c r="D10227" s="9">
        <v>0.0</v>
      </c>
      <c r="E10227" s="9">
        <v>1000.0</v>
      </c>
      <c r="F10227" s="9">
        <v>0.0</v>
      </c>
      <c r="G10227" s="9">
        <v>1000.0</v>
      </c>
    </row>
    <row r="10228">
      <c r="A10228" s="9" t="s">
        <v>19705</v>
      </c>
      <c r="B10228" s="9" t="s">
        <v>19357</v>
      </c>
      <c r="C10228" s="9" t="s">
        <v>19706</v>
      </c>
      <c r="D10228" s="9">
        <v>0.0</v>
      </c>
      <c r="E10228" s="9">
        <v>1000.0</v>
      </c>
      <c r="F10228" s="9">
        <v>0.0</v>
      </c>
      <c r="G10228" s="9">
        <v>1000.0</v>
      </c>
    </row>
    <row r="10229">
      <c r="A10229" s="9" t="s">
        <v>19713</v>
      </c>
      <c r="B10229" s="9" t="s">
        <v>19357</v>
      </c>
      <c r="C10229" s="9" t="s">
        <v>19715</v>
      </c>
      <c r="D10229" s="9">
        <v>0.0</v>
      </c>
      <c r="E10229" s="9">
        <v>1000.0</v>
      </c>
      <c r="F10229" s="9">
        <v>0.0</v>
      </c>
      <c r="G10229" s="9">
        <v>1000.0</v>
      </c>
    </row>
    <row r="10230">
      <c r="A10230" s="9" t="s">
        <v>19721</v>
      </c>
      <c r="B10230" s="9" t="s">
        <v>19357</v>
      </c>
      <c r="C10230" s="9" t="s">
        <v>19723</v>
      </c>
      <c r="D10230" s="9">
        <v>0.0</v>
      </c>
      <c r="E10230" s="9">
        <v>1000.0</v>
      </c>
      <c r="F10230" s="9">
        <v>0.0</v>
      </c>
      <c r="G10230" s="9">
        <v>1000.0</v>
      </c>
    </row>
    <row r="10231">
      <c r="A10231" s="9" t="s">
        <v>19731</v>
      </c>
      <c r="B10231" s="9" t="s">
        <v>19357</v>
      </c>
      <c r="C10231" s="9" t="s">
        <v>19734</v>
      </c>
      <c r="D10231" s="9">
        <v>0.0</v>
      </c>
      <c r="E10231" s="9">
        <v>1000.0</v>
      </c>
      <c r="F10231" s="9">
        <v>0.0</v>
      </c>
      <c r="G10231" s="9">
        <v>1000.0</v>
      </c>
    </row>
    <row r="10232">
      <c r="A10232" s="9" t="s">
        <v>19740</v>
      </c>
      <c r="B10232" s="9" t="s">
        <v>19357</v>
      </c>
      <c r="C10232" s="9" t="s">
        <v>19743</v>
      </c>
      <c r="D10232" s="9">
        <v>0.0</v>
      </c>
      <c r="E10232" s="9">
        <v>1000.0</v>
      </c>
      <c r="F10232" s="9">
        <v>0.0</v>
      </c>
      <c r="G10232" s="9">
        <v>1000.0</v>
      </c>
    </row>
    <row r="10233">
      <c r="A10233" s="9" t="s">
        <v>19748</v>
      </c>
      <c r="B10233" s="9" t="s">
        <v>19357</v>
      </c>
      <c r="C10233" s="9" t="s">
        <v>19751</v>
      </c>
      <c r="D10233" s="9">
        <v>0.0</v>
      </c>
      <c r="E10233" s="9">
        <v>1000.0</v>
      </c>
      <c r="F10233" s="9">
        <v>0.0</v>
      </c>
      <c r="G10233" s="9">
        <v>1000.0</v>
      </c>
    </row>
    <row r="10234">
      <c r="A10234" s="9" t="s">
        <v>19756</v>
      </c>
      <c r="B10234" s="9" t="s">
        <v>19357</v>
      </c>
      <c r="C10234" s="9" t="s">
        <v>19757</v>
      </c>
      <c r="D10234" s="9">
        <v>0.0</v>
      </c>
      <c r="E10234" s="9">
        <v>1000.0</v>
      </c>
      <c r="F10234" s="9">
        <v>0.0</v>
      </c>
      <c r="G10234" s="9">
        <v>1000.0</v>
      </c>
    </row>
    <row r="10235">
      <c r="A10235" s="9" t="s">
        <v>19764</v>
      </c>
      <c r="B10235" s="9" t="s">
        <v>19357</v>
      </c>
      <c r="C10235" s="9" t="s">
        <v>19765</v>
      </c>
      <c r="D10235" s="9">
        <v>0.0</v>
      </c>
      <c r="E10235" s="9">
        <v>1000.0</v>
      </c>
      <c r="F10235" s="9">
        <v>0.0</v>
      </c>
      <c r="G10235" s="9">
        <v>1000.0</v>
      </c>
    </row>
    <row r="10236">
      <c r="A10236" s="9" t="s">
        <v>19771</v>
      </c>
      <c r="B10236" s="9" t="s">
        <v>19357</v>
      </c>
      <c r="C10236" s="9" t="s">
        <v>19773</v>
      </c>
      <c r="D10236" s="9">
        <v>0.0</v>
      </c>
      <c r="E10236" s="9">
        <v>1000.0</v>
      </c>
      <c r="F10236" s="9">
        <v>0.0</v>
      </c>
      <c r="G10236" s="9">
        <v>1000.0</v>
      </c>
    </row>
    <row r="10237">
      <c r="A10237" s="9" t="s">
        <v>19777</v>
      </c>
      <c r="B10237" s="9" t="s">
        <v>19357</v>
      </c>
      <c r="C10237" s="9" t="s">
        <v>19780</v>
      </c>
      <c r="D10237" s="9">
        <v>0.0</v>
      </c>
      <c r="E10237" s="9">
        <v>1000.0</v>
      </c>
      <c r="F10237" s="9">
        <v>0.0</v>
      </c>
      <c r="G10237" s="9">
        <v>1000.0</v>
      </c>
    </row>
    <row r="10238">
      <c r="A10238" s="9" t="s">
        <v>19785</v>
      </c>
      <c r="B10238" s="9" t="s">
        <v>19357</v>
      </c>
      <c r="C10238" s="9" t="s">
        <v>19787</v>
      </c>
      <c r="D10238" s="9">
        <v>0.0</v>
      </c>
      <c r="E10238" s="9">
        <v>1000.0</v>
      </c>
      <c r="F10238" s="9">
        <v>0.0</v>
      </c>
      <c r="G10238" s="9">
        <v>1000.0</v>
      </c>
    </row>
    <row r="10239">
      <c r="A10239" s="9" t="s">
        <v>19793</v>
      </c>
      <c r="B10239" s="9" t="s">
        <v>19357</v>
      </c>
      <c r="C10239" s="9" t="s">
        <v>19798</v>
      </c>
      <c r="D10239" s="9">
        <v>0.0</v>
      </c>
      <c r="E10239" s="9">
        <v>1000.0</v>
      </c>
      <c r="F10239" s="9">
        <v>0.0</v>
      </c>
      <c r="G10239" s="9">
        <v>1000.0</v>
      </c>
    </row>
    <row r="10240">
      <c r="A10240" s="9" t="s">
        <v>19806</v>
      </c>
      <c r="B10240" s="9" t="s">
        <v>19357</v>
      </c>
      <c r="C10240" s="9" t="s">
        <v>19807</v>
      </c>
      <c r="D10240" s="9">
        <v>0.0</v>
      </c>
      <c r="E10240" s="9">
        <v>1000.0</v>
      </c>
      <c r="F10240" s="9">
        <v>0.0</v>
      </c>
      <c r="G10240" s="9">
        <v>1000.0</v>
      </c>
    </row>
    <row r="10241">
      <c r="A10241" s="9" t="s">
        <v>19814</v>
      </c>
      <c r="B10241" s="9" t="s">
        <v>19357</v>
      </c>
      <c r="C10241" s="9" t="s">
        <v>19816</v>
      </c>
      <c r="D10241" s="9">
        <v>0.0</v>
      </c>
      <c r="E10241" s="9">
        <v>1000.0</v>
      </c>
      <c r="F10241" s="9">
        <v>0.0</v>
      </c>
      <c r="G10241" s="9">
        <v>1000.0</v>
      </c>
    </row>
    <row r="10242">
      <c r="A10242" s="9" t="s">
        <v>19826</v>
      </c>
      <c r="B10242" s="9" t="s">
        <v>19357</v>
      </c>
      <c r="C10242" s="9" t="s">
        <v>19828</v>
      </c>
      <c r="D10242" s="9">
        <v>0.0</v>
      </c>
      <c r="E10242" s="9">
        <v>1000.0</v>
      </c>
      <c r="F10242" s="9">
        <v>0.0</v>
      </c>
      <c r="G10242" s="9">
        <v>1000.0</v>
      </c>
    </row>
    <row r="10243">
      <c r="A10243" s="9" t="s">
        <v>19835</v>
      </c>
      <c r="B10243" s="9" t="s">
        <v>19357</v>
      </c>
      <c r="C10243" s="9" t="s">
        <v>19837</v>
      </c>
      <c r="D10243" s="9">
        <v>0.0</v>
      </c>
      <c r="E10243" s="9">
        <v>1000.0</v>
      </c>
      <c r="F10243" s="9">
        <v>0.0</v>
      </c>
      <c r="G10243" s="9">
        <v>1000.0</v>
      </c>
    </row>
    <row r="10244">
      <c r="A10244" s="9" t="s">
        <v>19843</v>
      </c>
      <c r="B10244" s="9" t="s">
        <v>19357</v>
      </c>
      <c r="C10244" s="9" t="s">
        <v>19846</v>
      </c>
      <c r="D10244" s="9">
        <v>0.0</v>
      </c>
      <c r="E10244" s="9">
        <v>1000.0</v>
      </c>
      <c r="F10244" s="9">
        <v>0.0</v>
      </c>
      <c r="G10244" s="9">
        <v>1000.0</v>
      </c>
    </row>
    <row r="10245">
      <c r="A10245" s="9" t="s">
        <v>13799</v>
      </c>
      <c r="B10245" s="9" t="s">
        <v>13799</v>
      </c>
      <c r="C10245" s="9" t="s">
        <v>13805</v>
      </c>
      <c r="D10245" s="9">
        <v>0.0</v>
      </c>
      <c r="E10245" s="9">
        <v>1000.0</v>
      </c>
      <c r="F10245" s="9">
        <v>0.0</v>
      </c>
      <c r="G10245" s="9">
        <v>1000.0</v>
      </c>
    </row>
    <row r="10246">
      <c r="A10246" s="9" t="s">
        <v>13813</v>
      </c>
      <c r="B10246" s="9" t="s">
        <v>13813</v>
      </c>
      <c r="C10246" s="9" t="s">
        <v>13817</v>
      </c>
      <c r="D10246" s="9">
        <v>0.0</v>
      </c>
      <c r="E10246" s="9">
        <v>1000.0</v>
      </c>
      <c r="F10246" s="9">
        <v>0.0</v>
      </c>
      <c r="G10246" s="9">
        <v>1000.0</v>
      </c>
    </row>
    <row r="10247">
      <c r="A10247" s="9" t="s">
        <v>13823</v>
      </c>
      <c r="B10247" s="9" t="s">
        <v>13823</v>
      </c>
      <c r="C10247" s="9" t="s">
        <v>13826</v>
      </c>
      <c r="D10247" s="9">
        <v>0.0</v>
      </c>
      <c r="E10247" s="9">
        <v>1000.0</v>
      </c>
      <c r="F10247" s="9">
        <v>0.0</v>
      </c>
      <c r="G10247" s="9">
        <v>1000.0</v>
      </c>
    </row>
    <row r="10248">
      <c r="A10248" s="9" t="s">
        <v>13830</v>
      </c>
      <c r="B10248" s="9" t="s">
        <v>13830</v>
      </c>
      <c r="C10248" s="9" t="s">
        <v>13836</v>
      </c>
      <c r="D10248" s="9">
        <v>0.0</v>
      </c>
      <c r="E10248" s="9">
        <v>1000.0</v>
      </c>
      <c r="F10248" s="9">
        <v>0.0</v>
      </c>
      <c r="G10248" s="9">
        <v>1000.0</v>
      </c>
    </row>
    <row r="10249">
      <c r="A10249" s="9" t="s">
        <v>13842</v>
      </c>
      <c r="B10249" s="9" t="s">
        <v>13842</v>
      </c>
      <c r="C10249" s="9" t="s">
        <v>13849</v>
      </c>
      <c r="D10249" s="9">
        <v>0.0</v>
      </c>
      <c r="E10249" s="9">
        <v>1000.0</v>
      </c>
      <c r="F10249" s="9">
        <v>0.0</v>
      </c>
      <c r="G10249" s="9">
        <v>1000.0</v>
      </c>
    </row>
    <row r="10250">
      <c r="A10250" s="9" t="s">
        <v>13863</v>
      </c>
      <c r="B10250" s="9" t="s">
        <v>13863</v>
      </c>
      <c r="C10250" s="9" t="s">
        <v>13870</v>
      </c>
      <c r="D10250" s="9">
        <v>0.0</v>
      </c>
      <c r="E10250" s="9">
        <v>1000.0</v>
      </c>
      <c r="F10250" s="9">
        <v>0.0</v>
      </c>
      <c r="G10250" s="9">
        <v>1000.0</v>
      </c>
    </row>
    <row r="10251">
      <c r="A10251" s="9" t="s">
        <v>13880</v>
      </c>
      <c r="B10251" s="9" t="s">
        <v>13880</v>
      </c>
      <c r="C10251" s="9" t="s">
        <v>13886</v>
      </c>
      <c r="D10251" s="9">
        <v>0.0</v>
      </c>
      <c r="E10251" s="9">
        <v>1000.0</v>
      </c>
      <c r="F10251" s="9">
        <v>0.0</v>
      </c>
      <c r="G10251" s="9">
        <v>1000.0</v>
      </c>
    </row>
    <row r="10252">
      <c r="A10252" s="9" t="s">
        <v>13892</v>
      </c>
      <c r="B10252" s="9" t="s">
        <v>13892</v>
      </c>
      <c r="C10252" s="9" t="s">
        <v>13896</v>
      </c>
      <c r="D10252" s="9">
        <v>0.0</v>
      </c>
      <c r="E10252" s="9">
        <v>1000.0</v>
      </c>
      <c r="F10252" s="9">
        <v>0.0</v>
      </c>
      <c r="G10252" s="9">
        <v>1000.0</v>
      </c>
    </row>
    <row r="10253">
      <c r="A10253" s="9" t="s">
        <v>13903</v>
      </c>
      <c r="B10253" s="9" t="s">
        <v>13903</v>
      </c>
      <c r="C10253" s="9" t="s">
        <v>13909</v>
      </c>
      <c r="D10253" s="9">
        <v>0.0</v>
      </c>
      <c r="E10253" s="9">
        <v>1000.0</v>
      </c>
      <c r="F10253" s="9">
        <v>0.0</v>
      </c>
      <c r="G10253" s="9">
        <v>1000.0</v>
      </c>
    </row>
    <row r="10254">
      <c r="A10254" s="9" t="s">
        <v>13916</v>
      </c>
      <c r="B10254" s="9" t="s">
        <v>13916</v>
      </c>
      <c r="C10254" s="9" t="s">
        <v>13922</v>
      </c>
      <c r="D10254" s="9">
        <v>0.0</v>
      </c>
      <c r="E10254" s="9">
        <v>1000.0</v>
      </c>
      <c r="F10254" s="9">
        <v>0.0</v>
      </c>
      <c r="G10254" s="9">
        <v>1000.0</v>
      </c>
    </row>
    <row r="10255">
      <c r="A10255" s="9" t="s">
        <v>13926</v>
      </c>
      <c r="B10255" s="9" t="s">
        <v>13926</v>
      </c>
      <c r="C10255" s="9" t="s">
        <v>13931</v>
      </c>
      <c r="D10255" s="9">
        <v>0.0</v>
      </c>
      <c r="E10255" s="9">
        <v>1000.0</v>
      </c>
      <c r="F10255" s="9">
        <v>0.0</v>
      </c>
      <c r="G10255" s="9">
        <v>1000.0</v>
      </c>
    </row>
    <row r="10256">
      <c r="A10256" s="9" t="s">
        <v>13936</v>
      </c>
      <c r="B10256" s="9" t="s">
        <v>13936</v>
      </c>
      <c r="C10256" s="9" t="s">
        <v>13940</v>
      </c>
      <c r="D10256" s="9">
        <v>0.0</v>
      </c>
      <c r="E10256" s="9">
        <v>1000.0</v>
      </c>
      <c r="F10256" s="9">
        <v>0.0</v>
      </c>
      <c r="G10256" s="9">
        <v>1000.0</v>
      </c>
    </row>
    <row r="10257">
      <c r="A10257" s="9" t="s">
        <v>13947</v>
      </c>
      <c r="B10257" s="9" t="s">
        <v>13947</v>
      </c>
      <c r="C10257" s="9" t="s">
        <v>13951</v>
      </c>
      <c r="D10257" s="9">
        <v>0.0</v>
      </c>
      <c r="E10257" s="9">
        <v>1000.0</v>
      </c>
      <c r="F10257" s="9">
        <v>0.0</v>
      </c>
      <c r="G10257" s="9">
        <v>1000.0</v>
      </c>
    </row>
    <row r="10258">
      <c r="A10258" s="9" t="s">
        <v>13957</v>
      </c>
      <c r="B10258" s="9" t="s">
        <v>13957</v>
      </c>
      <c r="C10258" s="9" t="s">
        <v>13962</v>
      </c>
      <c r="D10258" s="9">
        <v>0.0</v>
      </c>
      <c r="E10258" s="9">
        <v>1000.0</v>
      </c>
      <c r="F10258" s="9">
        <v>0.0</v>
      </c>
      <c r="G10258" s="9">
        <v>1000.0</v>
      </c>
    </row>
    <row r="10259">
      <c r="A10259" s="9" t="s">
        <v>13970</v>
      </c>
      <c r="B10259" s="9" t="s">
        <v>13970</v>
      </c>
      <c r="C10259" s="9" t="s">
        <v>13976</v>
      </c>
      <c r="D10259" s="9">
        <v>0.0</v>
      </c>
      <c r="E10259" s="9">
        <v>1000.0</v>
      </c>
      <c r="F10259" s="9">
        <v>0.0</v>
      </c>
      <c r="G10259" s="9">
        <v>1000.0</v>
      </c>
    </row>
    <row r="10260">
      <c r="A10260" s="9" t="s">
        <v>13985</v>
      </c>
      <c r="B10260" s="9" t="s">
        <v>13985</v>
      </c>
      <c r="C10260" s="9" t="s">
        <v>13991</v>
      </c>
      <c r="D10260" s="9">
        <v>0.0</v>
      </c>
      <c r="E10260" s="9">
        <v>1000.0</v>
      </c>
      <c r="F10260" s="9">
        <v>0.0</v>
      </c>
      <c r="G10260" s="9">
        <v>1000.0</v>
      </c>
    </row>
    <row r="10261">
      <c r="A10261" s="9" t="s">
        <v>48349</v>
      </c>
      <c r="B10261" s="9" t="s">
        <v>48349</v>
      </c>
      <c r="C10261" s="9" t="s">
        <v>48350</v>
      </c>
      <c r="D10261" s="9">
        <v>0.0</v>
      </c>
      <c r="E10261" s="9">
        <v>1000.0</v>
      </c>
      <c r="F10261" s="9">
        <v>0.0</v>
      </c>
      <c r="G10261" s="9">
        <v>1000.0</v>
      </c>
    </row>
    <row r="10262">
      <c r="A10262" s="9" t="s">
        <v>19856</v>
      </c>
      <c r="B10262" s="9" t="s">
        <v>19357</v>
      </c>
      <c r="C10262" s="9" t="s">
        <v>19858</v>
      </c>
      <c r="D10262" s="9">
        <v>0.0</v>
      </c>
      <c r="E10262" s="9">
        <v>1000.0</v>
      </c>
      <c r="F10262" s="9">
        <v>0.0</v>
      </c>
      <c r="G10262" s="9">
        <v>1000.0</v>
      </c>
    </row>
    <row r="10263">
      <c r="A10263" s="9" t="s">
        <v>19865</v>
      </c>
      <c r="B10263" s="9" t="s">
        <v>19866</v>
      </c>
      <c r="C10263" s="9" t="s">
        <v>19868</v>
      </c>
      <c r="D10263" s="9">
        <v>0.0</v>
      </c>
      <c r="E10263" s="9">
        <v>1000.0</v>
      </c>
      <c r="F10263" s="9">
        <v>0.0</v>
      </c>
      <c r="G10263" s="9">
        <v>1000.0</v>
      </c>
    </row>
    <row r="10264">
      <c r="A10264" s="9" t="s">
        <v>19879</v>
      </c>
      <c r="B10264" s="9" t="s">
        <v>19880</v>
      </c>
      <c r="C10264" s="9" t="s">
        <v>19883</v>
      </c>
      <c r="D10264" s="9">
        <v>0.0</v>
      </c>
      <c r="E10264" s="9">
        <v>1000.0</v>
      </c>
      <c r="F10264" s="9">
        <v>0.0</v>
      </c>
      <c r="G10264" s="9">
        <v>1000.0</v>
      </c>
    </row>
    <row r="10265">
      <c r="A10265" s="9" t="s">
        <v>19892</v>
      </c>
      <c r="B10265" s="9" t="s">
        <v>19893</v>
      </c>
      <c r="C10265" s="9" t="s">
        <v>19894</v>
      </c>
      <c r="D10265" s="9">
        <v>0.0</v>
      </c>
      <c r="E10265" s="9">
        <v>1000.0</v>
      </c>
      <c r="F10265" s="9">
        <v>0.0</v>
      </c>
      <c r="G10265" s="9">
        <v>1000.0</v>
      </c>
    </row>
    <row r="10266">
      <c r="A10266" s="9" t="s">
        <v>19901</v>
      </c>
      <c r="B10266" s="9" t="s">
        <v>19902</v>
      </c>
      <c r="C10266" s="9" t="s">
        <v>19904</v>
      </c>
      <c r="D10266" s="9">
        <v>0.0</v>
      </c>
      <c r="E10266" s="9">
        <v>1000.0</v>
      </c>
      <c r="F10266" s="9">
        <v>0.0</v>
      </c>
      <c r="G10266" s="9">
        <v>1000.0</v>
      </c>
    </row>
    <row r="10267">
      <c r="A10267" s="9" t="s">
        <v>48358</v>
      </c>
      <c r="B10267" s="9" t="s">
        <v>48358</v>
      </c>
      <c r="C10267" s="9" t="s">
        <v>48362</v>
      </c>
      <c r="D10267" s="9">
        <v>-1000.0</v>
      </c>
      <c r="E10267" s="9">
        <v>1000.0</v>
      </c>
      <c r="F10267" s="9">
        <v>-1000.0</v>
      </c>
      <c r="G10267" s="9">
        <v>1000.0</v>
      </c>
    </row>
    <row r="10268">
      <c r="A10268" s="9" t="s">
        <v>19910</v>
      </c>
      <c r="B10268" s="9" t="s">
        <v>19866</v>
      </c>
      <c r="C10268" s="9" t="s">
        <v>19913</v>
      </c>
      <c r="D10268" s="9">
        <v>0.0</v>
      </c>
      <c r="E10268" s="9">
        <v>1000.0</v>
      </c>
      <c r="F10268" s="9">
        <v>0.0</v>
      </c>
      <c r="G10268" s="9">
        <v>1000.0</v>
      </c>
    </row>
    <row r="10269">
      <c r="A10269" s="9" t="s">
        <v>19919</v>
      </c>
      <c r="B10269" s="9" t="s">
        <v>19866</v>
      </c>
      <c r="C10269" s="9" t="s">
        <v>19922</v>
      </c>
      <c r="D10269" s="9">
        <v>0.0</v>
      </c>
      <c r="E10269" s="9">
        <v>1000.0</v>
      </c>
      <c r="F10269" s="9">
        <v>0.0</v>
      </c>
      <c r="G10269" s="9">
        <v>1000.0</v>
      </c>
    </row>
    <row r="10270">
      <c r="A10270" s="9" t="s">
        <v>19926</v>
      </c>
      <c r="B10270" s="9" t="s">
        <v>19866</v>
      </c>
      <c r="C10270" s="9" t="s">
        <v>19928</v>
      </c>
      <c r="D10270" s="9">
        <v>0.0</v>
      </c>
      <c r="E10270" s="9">
        <v>1000.0</v>
      </c>
      <c r="F10270" s="9">
        <v>0.0</v>
      </c>
      <c r="G10270" s="9">
        <v>1000.0</v>
      </c>
    </row>
    <row r="10271">
      <c r="A10271" s="9" t="s">
        <v>19935</v>
      </c>
      <c r="B10271" s="9" t="s">
        <v>19866</v>
      </c>
      <c r="C10271" s="9" t="s">
        <v>19937</v>
      </c>
      <c r="D10271" s="9">
        <v>0.0</v>
      </c>
      <c r="E10271" s="9">
        <v>1000.0</v>
      </c>
      <c r="F10271" s="9">
        <v>0.0</v>
      </c>
      <c r="G10271" s="9">
        <v>1000.0</v>
      </c>
    </row>
    <row r="10272">
      <c r="A10272" s="9" t="s">
        <v>19944</v>
      </c>
      <c r="B10272" s="9" t="s">
        <v>19866</v>
      </c>
      <c r="C10272" s="9" t="s">
        <v>19945</v>
      </c>
      <c r="D10272" s="9">
        <v>0.0</v>
      </c>
      <c r="E10272" s="9">
        <v>1000.0</v>
      </c>
      <c r="F10272" s="9">
        <v>0.0</v>
      </c>
      <c r="G10272" s="9">
        <v>1000.0</v>
      </c>
    </row>
    <row r="10273">
      <c r="A10273" s="9" t="s">
        <v>19953</v>
      </c>
      <c r="B10273" s="9" t="s">
        <v>19866</v>
      </c>
      <c r="C10273" s="9" t="s">
        <v>19956</v>
      </c>
      <c r="D10273" s="9">
        <v>0.0</v>
      </c>
      <c r="E10273" s="9">
        <v>1000.0</v>
      </c>
      <c r="F10273" s="9">
        <v>0.0</v>
      </c>
      <c r="G10273" s="9">
        <v>1000.0</v>
      </c>
    </row>
    <row r="10274">
      <c r="A10274" s="9" t="s">
        <v>19960</v>
      </c>
      <c r="B10274" s="9" t="s">
        <v>19866</v>
      </c>
      <c r="C10274" s="9" t="s">
        <v>19963</v>
      </c>
      <c r="D10274" s="9">
        <v>0.0</v>
      </c>
      <c r="E10274" s="9">
        <v>1000.0</v>
      </c>
      <c r="F10274" s="9">
        <v>0.0</v>
      </c>
      <c r="G10274" s="9">
        <v>1000.0</v>
      </c>
    </row>
    <row r="10275">
      <c r="A10275" s="9" t="s">
        <v>19976</v>
      </c>
      <c r="B10275" s="9" t="s">
        <v>19978</v>
      </c>
      <c r="C10275" s="9" t="s">
        <v>19981</v>
      </c>
      <c r="D10275" s="9">
        <v>0.0</v>
      </c>
      <c r="E10275" s="9">
        <v>1000.0</v>
      </c>
      <c r="F10275" s="9">
        <v>0.0</v>
      </c>
      <c r="G10275" s="9">
        <v>1000.0</v>
      </c>
    </row>
    <row r="10276">
      <c r="A10276" s="9" t="s">
        <v>19992</v>
      </c>
      <c r="B10276" s="9" t="s">
        <v>19978</v>
      </c>
      <c r="C10276" s="9" t="s">
        <v>19994</v>
      </c>
      <c r="D10276" s="9">
        <v>0.0</v>
      </c>
      <c r="E10276" s="9">
        <v>1000.0</v>
      </c>
      <c r="F10276" s="9">
        <v>0.0</v>
      </c>
      <c r="G10276" s="9">
        <v>1000.0</v>
      </c>
    </row>
    <row r="10277">
      <c r="A10277" s="9" t="s">
        <v>20001</v>
      </c>
      <c r="B10277" s="9" t="s">
        <v>19978</v>
      </c>
      <c r="C10277" s="9" t="s">
        <v>20003</v>
      </c>
      <c r="D10277" s="9">
        <v>0.0</v>
      </c>
      <c r="E10277" s="9">
        <v>1000.0</v>
      </c>
      <c r="F10277" s="9">
        <v>0.0</v>
      </c>
      <c r="G10277" s="9">
        <v>1000.0</v>
      </c>
    </row>
    <row r="10278">
      <c r="A10278" s="9" t="s">
        <v>20009</v>
      </c>
      <c r="B10278" s="9" t="s">
        <v>19978</v>
      </c>
      <c r="C10278" s="9" t="s">
        <v>20011</v>
      </c>
      <c r="D10278" s="9">
        <v>0.0</v>
      </c>
      <c r="E10278" s="9">
        <v>0.0</v>
      </c>
      <c r="F10278" s="9">
        <v>0.0</v>
      </c>
      <c r="G10278" s="9">
        <v>1000.0</v>
      </c>
    </row>
    <row r="10279">
      <c r="A10279" s="9" t="s">
        <v>20018</v>
      </c>
      <c r="B10279" s="9" t="s">
        <v>19978</v>
      </c>
      <c r="C10279" s="9" t="s">
        <v>20020</v>
      </c>
      <c r="D10279" s="9">
        <v>0.0</v>
      </c>
      <c r="E10279" s="9">
        <v>1000.0</v>
      </c>
      <c r="F10279" s="9">
        <v>0.0</v>
      </c>
      <c r="G10279" s="9">
        <v>1000.0</v>
      </c>
    </row>
    <row r="10280">
      <c r="A10280" s="9" t="s">
        <v>20025</v>
      </c>
      <c r="B10280" s="9" t="s">
        <v>19978</v>
      </c>
      <c r="C10280" s="9" t="s">
        <v>20028</v>
      </c>
      <c r="D10280" s="9">
        <v>0.0</v>
      </c>
      <c r="E10280" s="9">
        <v>1000.0</v>
      </c>
      <c r="F10280" s="9">
        <v>0.0</v>
      </c>
      <c r="G10280" s="9">
        <v>1000.0</v>
      </c>
    </row>
    <row r="10281">
      <c r="A10281" s="9" t="s">
        <v>20034</v>
      </c>
      <c r="B10281" s="9" t="s">
        <v>20036</v>
      </c>
      <c r="C10281" s="9" t="s">
        <v>20037</v>
      </c>
      <c r="D10281" s="9">
        <v>0.0</v>
      </c>
      <c r="E10281" s="9">
        <v>1000.0</v>
      </c>
      <c r="F10281" s="9">
        <v>0.0</v>
      </c>
      <c r="G10281" s="9">
        <v>1000.0</v>
      </c>
    </row>
    <row r="10282">
      <c r="A10282" s="9" t="s">
        <v>20045</v>
      </c>
      <c r="B10282" s="9" t="s">
        <v>19880</v>
      </c>
      <c r="C10282" s="9" t="s">
        <v>20048</v>
      </c>
      <c r="D10282" s="9">
        <v>-1000.0</v>
      </c>
      <c r="E10282" s="9">
        <v>1000.0</v>
      </c>
      <c r="F10282" s="9">
        <v>-1000.0</v>
      </c>
      <c r="G10282" s="9">
        <v>1000.0</v>
      </c>
    </row>
    <row r="10283">
      <c r="A10283" s="9" t="s">
        <v>48370</v>
      </c>
      <c r="B10283" s="9" t="s">
        <v>48370</v>
      </c>
      <c r="C10283" s="9" t="s">
        <v>48372</v>
      </c>
      <c r="D10283" s="9">
        <v>0.0</v>
      </c>
      <c r="E10283" s="9">
        <v>1000.0</v>
      </c>
      <c r="F10283" s="9">
        <v>0.0</v>
      </c>
      <c r="G10283" s="9">
        <v>1000.0</v>
      </c>
    </row>
    <row r="10284">
      <c r="A10284" s="9" t="s">
        <v>20051</v>
      </c>
      <c r="B10284" s="9" t="s">
        <v>20052</v>
      </c>
      <c r="C10284" s="9" t="s">
        <v>20054</v>
      </c>
      <c r="D10284" s="9">
        <v>0.0</v>
      </c>
      <c r="E10284" s="9">
        <v>1000.0</v>
      </c>
      <c r="F10284" s="9">
        <v>0.0</v>
      </c>
      <c r="G10284" s="9">
        <v>1000.0</v>
      </c>
    </row>
    <row r="10285">
      <c r="A10285" s="9" t="s">
        <v>20060</v>
      </c>
      <c r="B10285" s="9" t="s">
        <v>20062</v>
      </c>
      <c r="C10285" s="9" t="s">
        <v>20066</v>
      </c>
      <c r="D10285" s="9">
        <v>0.0</v>
      </c>
      <c r="E10285" s="9">
        <v>1000.0</v>
      </c>
      <c r="F10285" s="9">
        <v>0.0</v>
      </c>
      <c r="G10285" s="9">
        <v>1000.0</v>
      </c>
    </row>
    <row r="10286">
      <c r="A10286" s="9" t="s">
        <v>20073</v>
      </c>
      <c r="B10286" s="9" t="s">
        <v>20062</v>
      </c>
      <c r="C10286" s="9" t="s">
        <v>20076</v>
      </c>
      <c r="D10286" s="9">
        <v>0.0</v>
      </c>
      <c r="E10286" s="9">
        <v>1000.0</v>
      </c>
      <c r="F10286" s="9">
        <v>0.0</v>
      </c>
      <c r="G10286" s="9">
        <v>1000.0</v>
      </c>
    </row>
    <row r="10287">
      <c r="A10287" s="9" t="s">
        <v>20082</v>
      </c>
      <c r="B10287" s="9" t="s">
        <v>20085</v>
      </c>
      <c r="C10287" s="9" t="s">
        <v>20086</v>
      </c>
      <c r="D10287" s="9">
        <v>0.0</v>
      </c>
      <c r="E10287" s="9">
        <v>1000.0</v>
      </c>
      <c r="F10287" s="9">
        <v>0.0</v>
      </c>
      <c r="G10287" s="9">
        <v>1000.0</v>
      </c>
    </row>
    <row r="10288">
      <c r="A10288" s="9" t="s">
        <v>20093</v>
      </c>
      <c r="B10288" s="9" t="s">
        <v>19312</v>
      </c>
      <c r="C10288" s="9" t="s">
        <v>20096</v>
      </c>
      <c r="D10288" s="9">
        <v>0.0</v>
      </c>
      <c r="E10288" s="9">
        <v>1000.0</v>
      </c>
      <c r="F10288" s="9">
        <v>0.0</v>
      </c>
      <c r="G10288" s="9">
        <v>1000.0</v>
      </c>
    </row>
    <row r="10289">
      <c r="A10289" s="9" t="s">
        <v>20106</v>
      </c>
      <c r="B10289" s="9" t="s">
        <v>20108</v>
      </c>
      <c r="C10289" s="9" t="s">
        <v>20111</v>
      </c>
      <c r="D10289" s="9">
        <v>0.0</v>
      </c>
      <c r="E10289" s="9">
        <v>1000.0</v>
      </c>
      <c r="F10289" s="9">
        <v>0.0</v>
      </c>
      <c r="G10289" s="9">
        <v>1000.0</v>
      </c>
    </row>
    <row r="10290">
      <c r="A10290" s="9" t="s">
        <v>20121</v>
      </c>
      <c r="B10290" s="9" t="s">
        <v>19300</v>
      </c>
      <c r="C10290" s="9" t="s">
        <v>20123</v>
      </c>
      <c r="D10290" s="9">
        <v>0.0</v>
      </c>
      <c r="E10290" s="9">
        <v>1000.0</v>
      </c>
      <c r="F10290" s="9">
        <v>0.0</v>
      </c>
      <c r="G10290" s="9">
        <v>1000.0</v>
      </c>
    </row>
    <row r="10291">
      <c r="A10291" s="9" t="s">
        <v>20134</v>
      </c>
      <c r="B10291" s="9" t="s">
        <v>20137</v>
      </c>
      <c r="C10291" s="9" t="s">
        <v>20139</v>
      </c>
      <c r="D10291" s="9">
        <v>0.0</v>
      </c>
      <c r="E10291" s="9">
        <v>1000.0</v>
      </c>
      <c r="F10291" s="9">
        <v>0.0</v>
      </c>
      <c r="G10291" s="9">
        <v>1000.0</v>
      </c>
    </row>
    <row r="10292">
      <c r="A10292" s="9" t="s">
        <v>20153</v>
      </c>
      <c r="B10292" s="9" t="s">
        <v>20155</v>
      </c>
      <c r="C10292" s="9" t="s">
        <v>20157</v>
      </c>
      <c r="D10292" s="9">
        <v>0.0</v>
      </c>
      <c r="E10292" s="9">
        <v>1000.0</v>
      </c>
      <c r="F10292" s="9">
        <v>0.0</v>
      </c>
      <c r="G10292" s="9">
        <v>1000.0</v>
      </c>
    </row>
    <row r="10293">
      <c r="A10293" s="9" t="s">
        <v>20169</v>
      </c>
      <c r="B10293" s="9" t="s">
        <v>20171</v>
      </c>
      <c r="C10293" s="9" t="s">
        <v>20175</v>
      </c>
      <c r="D10293" s="9">
        <v>0.0</v>
      </c>
      <c r="E10293" s="9">
        <v>1000.0</v>
      </c>
      <c r="F10293" s="9">
        <v>0.0</v>
      </c>
      <c r="G10293" s="9">
        <v>1000.0</v>
      </c>
    </row>
    <row r="10294">
      <c r="A10294" s="9" t="s">
        <v>20182</v>
      </c>
      <c r="B10294" s="9" t="s">
        <v>20186</v>
      </c>
      <c r="C10294" s="9" t="s">
        <v>20189</v>
      </c>
      <c r="D10294" s="9">
        <v>0.0</v>
      </c>
      <c r="E10294" s="9">
        <v>1000.0</v>
      </c>
      <c r="F10294" s="9">
        <v>0.0</v>
      </c>
      <c r="G10294" s="9">
        <v>1000.0</v>
      </c>
    </row>
    <row r="10295">
      <c r="A10295" s="9" t="s">
        <v>20202</v>
      </c>
      <c r="B10295" s="9" t="s">
        <v>20108</v>
      </c>
      <c r="C10295" s="9" t="s">
        <v>20204</v>
      </c>
      <c r="D10295" s="9">
        <v>0.0</v>
      </c>
      <c r="E10295" s="9">
        <v>1000.0</v>
      </c>
      <c r="F10295" s="9">
        <v>0.0</v>
      </c>
      <c r="G10295" s="9">
        <v>1000.0</v>
      </c>
    </row>
    <row r="10296">
      <c r="A10296" s="9" t="s">
        <v>20212</v>
      </c>
      <c r="B10296" s="9" t="s">
        <v>19300</v>
      </c>
      <c r="C10296" s="9" t="s">
        <v>20213</v>
      </c>
      <c r="D10296" s="9">
        <v>0.0</v>
      </c>
      <c r="E10296" s="9">
        <v>1000.0</v>
      </c>
      <c r="F10296" s="9">
        <v>0.0</v>
      </c>
      <c r="G10296" s="9">
        <v>1000.0</v>
      </c>
    </row>
    <row r="10297">
      <c r="A10297" s="9" t="s">
        <v>20222</v>
      </c>
      <c r="B10297" s="9" t="s">
        <v>20225</v>
      </c>
      <c r="C10297" s="9" t="s">
        <v>20227</v>
      </c>
      <c r="D10297" s="9">
        <v>0.0</v>
      </c>
      <c r="E10297" s="9">
        <v>1000.0</v>
      </c>
      <c r="F10297" s="9">
        <v>0.0</v>
      </c>
      <c r="G10297" s="9">
        <v>1000.0</v>
      </c>
    </row>
    <row r="10298">
      <c r="A10298" s="9" t="s">
        <v>20235</v>
      </c>
      <c r="B10298" s="9" t="s">
        <v>20155</v>
      </c>
      <c r="C10298" s="9" t="s">
        <v>20238</v>
      </c>
      <c r="D10298" s="9">
        <v>0.0</v>
      </c>
      <c r="E10298" s="9">
        <v>1000.0</v>
      </c>
      <c r="F10298" s="9">
        <v>0.0</v>
      </c>
      <c r="G10298" s="9">
        <v>1000.0</v>
      </c>
    </row>
    <row r="10299">
      <c r="A10299" s="9" t="s">
        <v>20247</v>
      </c>
      <c r="B10299" s="9" t="s">
        <v>20249</v>
      </c>
      <c r="C10299" s="9" t="s">
        <v>20251</v>
      </c>
      <c r="D10299" s="9">
        <v>0.0</v>
      </c>
      <c r="E10299" s="9">
        <v>1000.0</v>
      </c>
      <c r="F10299" s="9">
        <v>0.0</v>
      </c>
      <c r="G10299" s="9">
        <v>1000.0</v>
      </c>
    </row>
    <row r="10300">
      <c r="A10300" s="9" t="s">
        <v>20260</v>
      </c>
      <c r="B10300" s="9" t="s">
        <v>20268</v>
      </c>
      <c r="C10300" s="9" t="s">
        <v>20270</v>
      </c>
      <c r="D10300" s="9">
        <v>0.0</v>
      </c>
      <c r="E10300" s="9">
        <v>1000.0</v>
      </c>
      <c r="F10300" s="9">
        <v>0.0</v>
      </c>
      <c r="G10300" s="9">
        <v>1000.0</v>
      </c>
    </row>
    <row r="10301">
      <c r="A10301" s="9" t="s">
        <v>48378</v>
      </c>
      <c r="B10301" s="9" t="s">
        <v>48378</v>
      </c>
      <c r="C10301" s="9" t="s">
        <v>48380</v>
      </c>
      <c r="D10301" s="9">
        <v>-1000.0</v>
      </c>
      <c r="E10301" s="9">
        <v>1000.0</v>
      </c>
      <c r="F10301" s="9">
        <v>-1000.0</v>
      </c>
      <c r="G10301" s="9">
        <v>1000.0</v>
      </c>
    </row>
    <row r="10302">
      <c r="A10302" s="9" t="s">
        <v>20277</v>
      </c>
      <c r="B10302" s="9" t="s">
        <v>20281</v>
      </c>
      <c r="C10302" s="9" t="s">
        <v>20283</v>
      </c>
      <c r="D10302" s="9">
        <v>0.0</v>
      </c>
      <c r="E10302" s="9">
        <v>1000.0</v>
      </c>
      <c r="F10302" s="9">
        <v>0.0</v>
      </c>
      <c r="G10302" s="9">
        <v>1000.0</v>
      </c>
    </row>
    <row r="10303">
      <c r="A10303" s="9" t="s">
        <v>20294</v>
      </c>
      <c r="B10303" s="9" t="s">
        <v>20295</v>
      </c>
      <c r="C10303" s="9" t="s">
        <v>20296</v>
      </c>
      <c r="D10303" s="9">
        <v>0.0</v>
      </c>
      <c r="E10303" s="9">
        <v>1000.0</v>
      </c>
      <c r="F10303" s="9">
        <v>0.0</v>
      </c>
      <c r="G10303" s="9">
        <v>1000.0</v>
      </c>
    </row>
    <row r="10304">
      <c r="A10304" s="9" t="s">
        <v>20302</v>
      </c>
      <c r="B10304" s="9" t="s">
        <v>20305</v>
      </c>
      <c r="C10304" s="9" t="s">
        <v>20310</v>
      </c>
      <c r="D10304" s="9">
        <v>0.0</v>
      </c>
      <c r="E10304" s="9">
        <v>1000.0</v>
      </c>
      <c r="F10304" s="9">
        <v>0.0</v>
      </c>
      <c r="G10304" s="9">
        <v>1000.0</v>
      </c>
    </row>
    <row r="10305">
      <c r="A10305" s="9" t="s">
        <v>20318</v>
      </c>
      <c r="B10305" s="9" t="s">
        <v>20319</v>
      </c>
      <c r="C10305" s="9" t="s">
        <v>20320</v>
      </c>
      <c r="D10305" s="9">
        <v>0.0</v>
      </c>
      <c r="E10305" s="9">
        <v>1000.0</v>
      </c>
      <c r="F10305" s="9">
        <v>0.0</v>
      </c>
      <c r="G10305" s="9">
        <v>1000.0</v>
      </c>
    </row>
    <row r="10306">
      <c r="A10306" s="9" t="s">
        <v>48384</v>
      </c>
      <c r="B10306" s="9" t="s">
        <v>48384</v>
      </c>
      <c r="C10306" s="9" t="s">
        <v>48387</v>
      </c>
      <c r="D10306" s="9">
        <v>-1000.0</v>
      </c>
      <c r="E10306" s="9">
        <v>1000.0</v>
      </c>
      <c r="F10306" s="9">
        <v>-1000.0</v>
      </c>
      <c r="G10306" s="9">
        <v>1000.0</v>
      </c>
    </row>
    <row r="10307">
      <c r="A10307" s="9" t="s">
        <v>20333</v>
      </c>
      <c r="B10307" s="9" t="s">
        <v>18386</v>
      </c>
      <c r="C10307" s="9" t="s">
        <v>20336</v>
      </c>
      <c r="D10307" s="9">
        <v>0.0</v>
      </c>
      <c r="E10307" s="9">
        <v>1000.0</v>
      </c>
      <c r="F10307" s="9">
        <v>0.0</v>
      </c>
      <c r="G10307" s="9">
        <v>1000.0</v>
      </c>
    </row>
    <row r="10308">
      <c r="A10308" s="9" t="s">
        <v>20344</v>
      </c>
      <c r="B10308" s="9" t="s">
        <v>18386</v>
      </c>
      <c r="C10308" s="9" t="s">
        <v>20347</v>
      </c>
      <c r="D10308" s="9">
        <v>0.0</v>
      </c>
      <c r="E10308" s="9">
        <v>1000.0</v>
      </c>
      <c r="F10308" s="9">
        <v>0.0</v>
      </c>
      <c r="G10308" s="9">
        <v>1000.0</v>
      </c>
    </row>
    <row r="10309">
      <c r="A10309" s="9" t="s">
        <v>20356</v>
      </c>
      <c r="B10309" s="9" t="s">
        <v>18386</v>
      </c>
      <c r="C10309" s="9" t="s">
        <v>20359</v>
      </c>
      <c r="D10309" s="9">
        <v>0.0</v>
      </c>
      <c r="E10309" s="9">
        <v>1000.0</v>
      </c>
      <c r="F10309" s="9">
        <v>0.0</v>
      </c>
      <c r="G10309" s="9">
        <v>1000.0</v>
      </c>
    </row>
    <row r="10310">
      <c r="A10310" s="9" t="s">
        <v>20367</v>
      </c>
      <c r="B10310" s="9" t="s">
        <v>18386</v>
      </c>
      <c r="C10310" s="9" t="s">
        <v>20370</v>
      </c>
      <c r="D10310" s="9">
        <v>0.0</v>
      </c>
      <c r="E10310" s="9">
        <v>1000.0</v>
      </c>
      <c r="F10310" s="9">
        <v>0.0</v>
      </c>
      <c r="G10310" s="9">
        <v>1000.0</v>
      </c>
    </row>
    <row r="10311">
      <c r="A10311" s="9" t="s">
        <v>20376</v>
      </c>
      <c r="B10311" s="9" t="s">
        <v>18386</v>
      </c>
      <c r="C10311" s="9" t="s">
        <v>20378</v>
      </c>
      <c r="D10311" s="9">
        <v>0.0</v>
      </c>
      <c r="E10311" s="9">
        <v>1000.0</v>
      </c>
      <c r="F10311" s="9">
        <v>0.0</v>
      </c>
      <c r="G10311" s="9">
        <v>1000.0</v>
      </c>
    </row>
    <row r="10312">
      <c r="A10312" s="9" t="s">
        <v>20388</v>
      </c>
      <c r="B10312" s="9" t="s">
        <v>18386</v>
      </c>
      <c r="C10312" s="9" t="s">
        <v>20390</v>
      </c>
      <c r="D10312" s="9">
        <v>0.0</v>
      </c>
      <c r="E10312" s="9">
        <v>1000.0</v>
      </c>
      <c r="F10312" s="9">
        <v>0.0</v>
      </c>
      <c r="G10312" s="9">
        <v>1000.0</v>
      </c>
    </row>
    <row r="10313">
      <c r="A10313" s="9" t="s">
        <v>20401</v>
      </c>
      <c r="B10313" s="9" t="s">
        <v>18386</v>
      </c>
      <c r="C10313" s="9" t="s">
        <v>20403</v>
      </c>
      <c r="D10313" s="9">
        <v>0.0</v>
      </c>
      <c r="E10313" s="9">
        <v>1000.0</v>
      </c>
      <c r="F10313" s="9">
        <v>0.0</v>
      </c>
      <c r="G10313" s="9">
        <v>1000.0</v>
      </c>
    </row>
    <row r="10314">
      <c r="A10314" s="9" t="s">
        <v>20411</v>
      </c>
      <c r="B10314" s="9" t="s">
        <v>20412</v>
      </c>
      <c r="C10314" s="9" t="s">
        <v>20413</v>
      </c>
      <c r="D10314" s="9">
        <v>0.0</v>
      </c>
      <c r="E10314" s="9">
        <v>1000.0</v>
      </c>
      <c r="F10314" s="9">
        <v>0.0</v>
      </c>
      <c r="G10314" s="9">
        <v>1000.0</v>
      </c>
    </row>
    <row r="10315">
      <c r="A10315" s="9" t="s">
        <v>20421</v>
      </c>
      <c r="B10315" s="9" t="s">
        <v>20412</v>
      </c>
      <c r="C10315" s="9" t="s">
        <v>20424</v>
      </c>
      <c r="D10315" s="9">
        <v>0.0</v>
      </c>
      <c r="E10315" s="9">
        <v>1000.0</v>
      </c>
      <c r="F10315" s="9">
        <v>0.0</v>
      </c>
      <c r="G10315" s="9">
        <v>1000.0</v>
      </c>
    </row>
    <row r="10316">
      <c r="A10316" s="9" t="s">
        <v>20430</v>
      </c>
      <c r="B10316" s="9" t="s">
        <v>20412</v>
      </c>
      <c r="C10316" s="9" t="s">
        <v>20433</v>
      </c>
      <c r="D10316" s="9">
        <v>0.0</v>
      </c>
      <c r="E10316" s="9">
        <v>1000.0</v>
      </c>
      <c r="F10316" s="9">
        <v>0.0</v>
      </c>
      <c r="G10316" s="9">
        <v>1000.0</v>
      </c>
    </row>
    <row r="10317">
      <c r="A10317" s="9" t="s">
        <v>20439</v>
      </c>
      <c r="B10317" s="9" t="s">
        <v>20412</v>
      </c>
      <c r="C10317" s="9" t="s">
        <v>20441</v>
      </c>
      <c r="D10317" s="9">
        <v>0.0</v>
      </c>
      <c r="E10317" s="9">
        <v>1000.0</v>
      </c>
      <c r="F10317" s="9">
        <v>0.0</v>
      </c>
      <c r="G10317" s="9">
        <v>1000.0</v>
      </c>
    </row>
    <row r="10318">
      <c r="A10318" s="9" t="s">
        <v>20452</v>
      </c>
      <c r="B10318" s="9" t="s">
        <v>20412</v>
      </c>
      <c r="C10318" s="9" t="s">
        <v>20455</v>
      </c>
      <c r="D10318" s="9">
        <v>0.0</v>
      </c>
      <c r="E10318" s="9">
        <v>1000.0</v>
      </c>
      <c r="F10318" s="9">
        <v>0.0</v>
      </c>
      <c r="G10318" s="9">
        <v>1000.0</v>
      </c>
    </row>
    <row r="10319">
      <c r="A10319" s="9" t="s">
        <v>20461</v>
      </c>
      <c r="B10319" s="9" t="s">
        <v>20412</v>
      </c>
      <c r="C10319" s="9" t="s">
        <v>20464</v>
      </c>
      <c r="D10319" s="9">
        <v>0.0</v>
      </c>
      <c r="E10319" s="9">
        <v>1000.0</v>
      </c>
      <c r="F10319" s="9">
        <v>0.0</v>
      </c>
      <c r="G10319" s="9">
        <v>1000.0</v>
      </c>
    </row>
    <row r="10320">
      <c r="A10320" s="9" t="s">
        <v>20478</v>
      </c>
      <c r="B10320" s="9" t="s">
        <v>13747</v>
      </c>
      <c r="C10320" s="9" t="s">
        <v>20480</v>
      </c>
      <c r="D10320" s="9">
        <v>0.0</v>
      </c>
      <c r="E10320" s="9">
        <v>1000.0</v>
      </c>
      <c r="F10320" s="9">
        <v>0.0</v>
      </c>
      <c r="G10320" s="9">
        <v>1000.0</v>
      </c>
    </row>
    <row r="10321">
      <c r="A10321" s="9" t="s">
        <v>20493</v>
      </c>
      <c r="B10321" s="9" t="s">
        <v>13747</v>
      </c>
      <c r="C10321" s="9" t="s">
        <v>20496</v>
      </c>
      <c r="D10321" s="9">
        <v>0.0</v>
      </c>
      <c r="E10321" s="9">
        <v>1000.0</v>
      </c>
      <c r="F10321" s="9">
        <v>0.0</v>
      </c>
      <c r="G10321" s="9">
        <v>1000.0</v>
      </c>
    </row>
    <row r="10322">
      <c r="A10322" s="9" t="s">
        <v>20505</v>
      </c>
      <c r="B10322" s="9" t="s">
        <v>13747</v>
      </c>
      <c r="C10322" s="9" t="s">
        <v>20508</v>
      </c>
      <c r="D10322" s="9">
        <v>0.0</v>
      </c>
      <c r="E10322" s="9">
        <v>1000.0</v>
      </c>
      <c r="F10322" s="9">
        <v>0.0</v>
      </c>
      <c r="G10322" s="9">
        <v>1000.0</v>
      </c>
    </row>
    <row r="10323">
      <c r="A10323" s="9" t="s">
        <v>20517</v>
      </c>
      <c r="B10323" s="9" t="s">
        <v>13747</v>
      </c>
      <c r="C10323" s="9" t="s">
        <v>20520</v>
      </c>
      <c r="D10323" s="9">
        <v>0.0</v>
      </c>
      <c r="E10323" s="9">
        <v>1000.0</v>
      </c>
      <c r="F10323" s="9">
        <v>0.0</v>
      </c>
      <c r="G10323" s="9">
        <v>1000.0</v>
      </c>
    </row>
    <row r="10324">
      <c r="A10324" s="9" t="s">
        <v>20530</v>
      </c>
      <c r="B10324" s="9" t="s">
        <v>13747</v>
      </c>
      <c r="C10324" s="9" t="s">
        <v>20532</v>
      </c>
      <c r="D10324" s="9">
        <v>0.0</v>
      </c>
      <c r="E10324" s="9">
        <v>1000.0</v>
      </c>
      <c r="F10324" s="9">
        <v>0.0</v>
      </c>
      <c r="G10324" s="9">
        <v>1000.0</v>
      </c>
    </row>
    <row r="10325">
      <c r="A10325" s="9" t="s">
        <v>20541</v>
      </c>
      <c r="B10325" s="9" t="s">
        <v>13747</v>
      </c>
      <c r="C10325" s="9" t="s">
        <v>20544</v>
      </c>
      <c r="D10325" s="9">
        <v>0.0</v>
      </c>
      <c r="E10325" s="9">
        <v>1000.0</v>
      </c>
      <c r="F10325" s="9">
        <v>0.0</v>
      </c>
      <c r="G10325" s="9">
        <v>1000.0</v>
      </c>
    </row>
    <row r="10326">
      <c r="A10326" s="9" t="s">
        <v>13998</v>
      </c>
      <c r="B10326" s="9" t="s">
        <v>13998</v>
      </c>
      <c r="C10326" s="9" t="s">
        <v>14004</v>
      </c>
      <c r="D10326" s="9">
        <v>0.0</v>
      </c>
      <c r="E10326" s="9">
        <v>1000.0</v>
      </c>
      <c r="F10326" s="9">
        <v>0.0</v>
      </c>
      <c r="G10326" s="9">
        <v>1000.0</v>
      </c>
    </row>
    <row r="10327">
      <c r="A10327" s="9" t="s">
        <v>14010</v>
      </c>
      <c r="B10327" s="9" t="s">
        <v>14010</v>
      </c>
      <c r="C10327" s="9" t="s">
        <v>14014</v>
      </c>
      <c r="D10327" s="9">
        <v>0.0</v>
      </c>
      <c r="E10327" s="9">
        <v>1000.0</v>
      </c>
      <c r="F10327" s="9">
        <v>0.0</v>
      </c>
      <c r="G10327" s="9">
        <v>1000.0</v>
      </c>
    </row>
    <row r="10328">
      <c r="A10328" s="9" t="s">
        <v>14022</v>
      </c>
      <c r="B10328" s="9" t="s">
        <v>14022</v>
      </c>
      <c r="C10328" s="9" t="s">
        <v>14029</v>
      </c>
      <c r="D10328" s="9">
        <v>0.0</v>
      </c>
      <c r="E10328" s="9">
        <v>1000.0</v>
      </c>
      <c r="F10328" s="9">
        <v>0.0</v>
      </c>
      <c r="G10328" s="9">
        <v>1000.0</v>
      </c>
    </row>
    <row r="10329">
      <c r="A10329" s="9" t="s">
        <v>14037</v>
      </c>
      <c r="B10329" s="9" t="s">
        <v>14037</v>
      </c>
      <c r="C10329" s="9" t="s">
        <v>14045</v>
      </c>
      <c r="D10329" s="9">
        <v>-1000.0</v>
      </c>
      <c r="E10329" s="9">
        <v>1000.0</v>
      </c>
      <c r="F10329" s="9">
        <v>-1000.0</v>
      </c>
      <c r="G10329" s="9">
        <v>1000.0</v>
      </c>
    </row>
    <row r="10330">
      <c r="A10330" s="9" t="s">
        <v>14058</v>
      </c>
      <c r="B10330" s="9" t="s">
        <v>14058</v>
      </c>
      <c r="C10330" s="9" t="s">
        <v>14065</v>
      </c>
      <c r="D10330" s="9">
        <v>0.0</v>
      </c>
      <c r="E10330" s="9">
        <v>1000.0</v>
      </c>
      <c r="F10330" s="9">
        <v>0.0</v>
      </c>
      <c r="G10330" s="9">
        <v>1000.0</v>
      </c>
    </row>
    <row r="10331">
      <c r="A10331" s="9" t="s">
        <v>14073</v>
      </c>
      <c r="B10331" s="9" t="s">
        <v>14073</v>
      </c>
      <c r="C10331" s="9" t="s">
        <v>14078</v>
      </c>
      <c r="D10331" s="9">
        <v>0.0</v>
      </c>
      <c r="E10331" s="9">
        <v>1000.0</v>
      </c>
      <c r="F10331" s="9">
        <v>0.0</v>
      </c>
      <c r="G10331" s="9">
        <v>1000.0</v>
      </c>
    </row>
    <row r="10332">
      <c r="A10332" s="9" t="s">
        <v>14084</v>
      </c>
      <c r="B10332" s="9" t="s">
        <v>14084</v>
      </c>
      <c r="C10332" s="9" t="s">
        <v>14088</v>
      </c>
      <c r="D10332" s="9">
        <v>0.0</v>
      </c>
      <c r="E10332" s="9">
        <v>1000.0</v>
      </c>
      <c r="F10332" s="9">
        <v>0.0</v>
      </c>
      <c r="G10332" s="9">
        <v>1000.0</v>
      </c>
    </row>
    <row r="10333">
      <c r="A10333" s="9" t="s">
        <v>14091</v>
      </c>
      <c r="B10333" s="9" t="s">
        <v>14091</v>
      </c>
      <c r="C10333" s="9" t="s">
        <v>14095</v>
      </c>
      <c r="D10333" s="9">
        <v>-1000.0</v>
      </c>
      <c r="E10333" s="9">
        <v>1000.0</v>
      </c>
      <c r="F10333" s="9">
        <v>-1000.0</v>
      </c>
      <c r="G10333" s="9">
        <v>1000.0</v>
      </c>
    </row>
    <row r="10334">
      <c r="A10334" s="9" t="s">
        <v>20550</v>
      </c>
      <c r="B10334" s="9" t="s">
        <v>20552</v>
      </c>
      <c r="C10334" s="9" t="s">
        <v>20553</v>
      </c>
      <c r="D10334" s="9">
        <v>0.0</v>
      </c>
      <c r="E10334" s="9">
        <v>1000.0</v>
      </c>
      <c r="F10334" s="9">
        <v>0.0</v>
      </c>
      <c r="G10334" s="9">
        <v>1000.0</v>
      </c>
    </row>
    <row r="10335">
      <c r="A10335" s="9" t="s">
        <v>20567</v>
      </c>
      <c r="B10335" s="9" t="s">
        <v>20568</v>
      </c>
      <c r="C10335" s="9" t="s">
        <v>20570</v>
      </c>
      <c r="D10335" s="9">
        <v>0.0</v>
      </c>
      <c r="E10335" s="9">
        <v>1000.0</v>
      </c>
      <c r="F10335" s="9">
        <v>0.0</v>
      </c>
      <c r="G10335" s="9">
        <v>1000.0</v>
      </c>
    </row>
    <row r="10336">
      <c r="A10336" s="9" t="s">
        <v>20579</v>
      </c>
      <c r="B10336" s="9" t="s">
        <v>20568</v>
      </c>
      <c r="C10336" s="9" t="s">
        <v>20580</v>
      </c>
      <c r="D10336" s="9">
        <v>0.0</v>
      </c>
      <c r="E10336" s="9">
        <v>1000.0</v>
      </c>
      <c r="F10336" s="9">
        <v>0.0</v>
      </c>
      <c r="G10336" s="9">
        <v>1000.0</v>
      </c>
    </row>
    <row r="10337">
      <c r="A10337" s="9" t="s">
        <v>48395</v>
      </c>
      <c r="B10337" s="9" t="s">
        <v>48395</v>
      </c>
      <c r="C10337" s="9" t="s">
        <v>48398</v>
      </c>
      <c r="D10337" s="9">
        <v>0.0</v>
      </c>
      <c r="E10337" s="9">
        <v>1000.0</v>
      </c>
      <c r="F10337" s="9">
        <v>0.0</v>
      </c>
      <c r="G10337" s="9">
        <v>1000.0</v>
      </c>
    </row>
    <row r="10338">
      <c r="A10338" s="9" t="s">
        <v>20589</v>
      </c>
      <c r="B10338" s="9" t="s">
        <v>20568</v>
      </c>
      <c r="C10338" s="9" t="s">
        <v>20592</v>
      </c>
      <c r="D10338" s="9">
        <v>0.0</v>
      </c>
      <c r="E10338" s="9">
        <v>1000.0</v>
      </c>
      <c r="F10338" s="9">
        <v>0.0</v>
      </c>
      <c r="G10338" s="9">
        <v>1000.0</v>
      </c>
    </row>
    <row r="10339">
      <c r="A10339" s="9" t="s">
        <v>20599</v>
      </c>
      <c r="B10339" s="9" t="s">
        <v>20599</v>
      </c>
      <c r="C10339" s="9" t="s">
        <v>20603</v>
      </c>
      <c r="D10339" s="9">
        <v>0.0</v>
      </c>
      <c r="E10339" s="9">
        <v>1000.0</v>
      </c>
      <c r="F10339" s="9">
        <v>0.0</v>
      </c>
      <c r="G10339" s="9">
        <v>1000.0</v>
      </c>
    </row>
    <row r="10340">
      <c r="A10340" s="9" t="s">
        <v>20615</v>
      </c>
      <c r="B10340" s="9" t="s">
        <v>20616</v>
      </c>
      <c r="C10340" s="9" t="s">
        <v>20617</v>
      </c>
      <c r="D10340" s="9">
        <v>0.0</v>
      </c>
      <c r="E10340" s="9">
        <v>1000.0</v>
      </c>
      <c r="F10340" s="9">
        <v>0.0</v>
      </c>
      <c r="G10340" s="9">
        <v>1000.0</v>
      </c>
    </row>
    <row r="10341">
      <c r="A10341" s="9" t="s">
        <v>48405</v>
      </c>
      <c r="B10341" s="9" t="s">
        <v>48405</v>
      </c>
      <c r="C10341" s="9" t="s">
        <v>48407</v>
      </c>
      <c r="D10341" s="9">
        <v>-1000.0</v>
      </c>
      <c r="E10341" s="9">
        <v>1000.0</v>
      </c>
      <c r="F10341" s="9">
        <v>-1000.0</v>
      </c>
      <c r="G10341" s="9">
        <v>1000.0</v>
      </c>
    </row>
    <row r="10342">
      <c r="A10342" s="9" t="s">
        <v>31620</v>
      </c>
      <c r="B10342" s="9" t="s">
        <v>31622</v>
      </c>
      <c r="C10342" s="9" t="s">
        <v>31624</v>
      </c>
      <c r="D10342" s="9">
        <v>0.0</v>
      </c>
      <c r="E10342" s="9">
        <v>1000.0</v>
      </c>
      <c r="F10342" s="9">
        <v>0.0</v>
      </c>
      <c r="G10342" s="9">
        <v>1000.0</v>
      </c>
    </row>
    <row r="10343">
      <c r="A10343" s="9" t="s">
        <v>31632</v>
      </c>
      <c r="B10343" s="9" t="s">
        <v>31632</v>
      </c>
      <c r="C10343" s="9" t="s">
        <v>31635</v>
      </c>
      <c r="D10343" s="9">
        <v>0.0</v>
      </c>
      <c r="E10343" s="9">
        <v>1000.0</v>
      </c>
      <c r="F10343" s="9">
        <v>0.0</v>
      </c>
      <c r="G10343" s="9">
        <v>1000.0</v>
      </c>
    </row>
    <row r="10344">
      <c r="A10344" s="9" t="s">
        <v>20631</v>
      </c>
      <c r="B10344" s="9" t="s">
        <v>20633</v>
      </c>
      <c r="C10344" s="9" t="s">
        <v>20635</v>
      </c>
      <c r="D10344" s="9">
        <v>0.0</v>
      </c>
      <c r="E10344" s="9">
        <v>1000.0</v>
      </c>
      <c r="F10344" s="9">
        <v>0.0</v>
      </c>
      <c r="G10344" s="9">
        <v>1000.0</v>
      </c>
    </row>
    <row r="10345">
      <c r="A10345" s="9" t="s">
        <v>20648</v>
      </c>
      <c r="B10345" s="9" t="s">
        <v>20649</v>
      </c>
      <c r="C10345" s="9" t="s">
        <v>20650</v>
      </c>
      <c r="D10345" s="9">
        <v>0.0</v>
      </c>
      <c r="E10345" s="9">
        <v>1000.0</v>
      </c>
      <c r="F10345" s="9">
        <v>0.0</v>
      </c>
      <c r="G10345" s="9">
        <v>1000.0</v>
      </c>
    </row>
    <row r="10346">
      <c r="A10346" s="9" t="s">
        <v>20662</v>
      </c>
      <c r="B10346" s="9" t="s">
        <v>20633</v>
      </c>
      <c r="C10346" s="9" t="s">
        <v>20664</v>
      </c>
      <c r="D10346" s="9">
        <v>-1000.0</v>
      </c>
      <c r="E10346" s="9">
        <v>1000.0</v>
      </c>
      <c r="F10346" s="9">
        <v>-1000.0</v>
      </c>
      <c r="G10346" s="9">
        <v>1000.0</v>
      </c>
    </row>
    <row r="10347">
      <c r="A10347" s="9" t="s">
        <v>20670</v>
      </c>
      <c r="B10347" s="9" t="s">
        <v>20649</v>
      </c>
      <c r="C10347" s="9" t="s">
        <v>20673</v>
      </c>
      <c r="D10347" s="9">
        <v>0.0</v>
      </c>
      <c r="E10347" s="9">
        <v>1000.0</v>
      </c>
      <c r="F10347" s="9">
        <v>0.0</v>
      </c>
      <c r="G10347" s="9">
        <v>1000.0</v>
      </c>
    </row>
    <row r="10348">
      <c r="A10348" s="9" t="s">
        <v>20682</v>
      </c>
      <c r="B10348" s="9" t="s">
        <v>20684</v>
      </c>
      <c r="C10348" s="9" t="s">
        <v>20686</v>
      </c>
      <c r="D10348" s="9">
        <v>0.0</v>
      </c>
      <c r="E10348" s="9">
        <v>1000.0</v>
      </c>
      <c r="F10348" s="9">
        <v>0.0</v>
      </c>
      <c r="G10348" s="9">
        <v>1000.0</v>
      </c>
    </row>
    <row r="10349">
      <c r="A10349" s="9" t="s">
        <v>20695</v>
      </c>
      <c r="B10349" s="9" t="s">
        <v>20697</v>
      </c>
      <c r="C10349" s="9" t="s">
        <v>20698</v>
      </c>
      <c r="D10349" s="9">
        <v>0.0</v>
      </c>
      <c r="E10349" s="9">
        <v>1000.0</v>
      </c>
      <c r="F10349" s="9">
        <v>-1000.0</v>
      </c>
      <c r="G10349" s="9">
        <v>1000.0</v>
      </c>
    </row>
    <row r="10350">
      <c r="A10350" s="9" t="s">
        <v>20708</v>
      </c>
      <c r="B10350" s="9" t="s">
        <v>20708</v>
      </c>
      <c r="C10350" s="9" t="s">
        <v>20712</v>
      </c>
      <c r="D10350" s="9">
        <v>0.0</v>
      </c>
      <c r="E10350" s="9">
        <v>1000.0</v>
      </c>
      <c r="F10350" s="9">
        <v>0.0</v>
      </c>
      <c r="G10350" s="9">
        <v>1000.0</v>
      </c>
    </row>
    <row r="10351">
      <c r="A10351" s="9" t="s">
        <v>20730</v>
      </c>
      <c r="B10351" s="9" t="s">
        <v>19978</v>
      </c>
      <c r="C10351" s="9" t="s">
        <v>20735</v>
      </c>
      <c r="D10351" s="9">
        <v>0.0</v>
      </c>
      <c r="E10351" s="9">
        <v>1000.0</v>
      </c>
      <c r="F10351" s="9">
        <v>0.0</v>
      </c>
      <c r="G10351" s="9">
        <v>1000.0</v>
      </c>
    </row>
    <row r="10352">
      <c r="A10352" s="9" t="s">
        <v>48415</v>
      </c>
      <c r="B10352" s="9" t="s">
        <v>48415</v>
      </c>
      <c r="C10352" s="9" t="s">
        <v>48417</v>
      </c>
      <c r="D10352" s="9">
        <v>-1000.0</v>
      </c>
      <c r="E10352" s="9">
        <v>1000.0</v>
      </c>
      <c r="F10352" s="9">
        <v>-1000.0</v>
      </c>
      <c r="G10352" s="9">
        <v>1000.0</v>
      </c>
    </row>
    <row r="10353">
      <c r="A10353" s="9" t="s">
        <v>48422</v>
      </c>
      <c r="B10353" s="9" t="s">
        <v>48422</v>
      </c>
      <c r="C10353" s="9" t="s">
        <v>48425</v>
      </c>
      <c r="D10353" s="9">
        <v>-1000.0</v>
      </c>
      <c r="E10353" s="9">
        <v>1000.0</v>
      </c>
      <c r="F10353" s="9">
        <v>-1000.0</v>
      </c>
      <c r="G10353" s="9">
        <v>1000.0</v>
      </c>
    </row>
    <row r="10354">
      <c r="A10354" s="9" t="s">
        <v>48434</v>
      </c>
      <c r="B10354" s="9" t="s">
        <v>48434</v>
      </c>
      <c r="C10354" s="9" t="s">
        <v>48436</v>
      </c>
      <c r="D10354" s="9">
        <v>-1000.0</v>
      </c>
      <c r="E10354" s="9">
        <v>1000.0</v>
      </c>
      <c r="F10354" s="9">
        <v>-1000.0</v>
      </c>
      <c r="G10354" s="9">
        <v>1000.0</v>
      </c>
    </row>
    <row r="10355">
      <c r="A10355" s="9" t="s">
        <v>20745</v>
      </c>
      <c r="B10355" s="9" t="s">
        <v>19978</v>
      </c>
      <c r="C10355" s="9" t="s">
        <v>20746</v>
      </c>
      <c r="D10355" s="9">
        <v>0.0</v>
      </c>
      <c r="E10355" s="9">
        <v>1000.0</v>
      </c>
      <c r="F10355" s="9">
        <v>0.0</v>
      </c>
      <c r="G10355" s="9">
        <v>1000.0</v>
      </c>
    </row>
    <row r="10356">
      <c r="A10356" s="9" t="s">
        <v>20758</v>
      </c>
      <c r="B10356" s="9" t="s">
        <v>19978</v>
      </c>
      <c r="C10356" s="9" t="s">
        <v>20759</v>
      </c>
      <c r="D10356" s="9">
        <v>0.0</v>
      </c>
      <c r="E10356" s="9">
        <v>1000.0</v>
      </c>
      <c r="F10356" s="9">
        <v>0.0</v>
      </c>
      <c r="G10356" s="9">
        <v>1000.0</v>
      </c>
    </row>
    <row r="10357">
      <c r="A10357" s="9" t="s">
        <v>20766</v>
      </c>
      <c r="B10357" s="9" t="s">
        <v>20769</v>
      </c>
      <c r="C10357" s="9" t="s">
        <v>20770</v>
      </c>
      <c r="D10357" s="9">
        <v>0.0</v>
      </c>
      <c r="E10357" s="9">
        <v>1000.0</v>
      </c>
      <c r="F10357" s="9">
        <v>0.0</v>
      </c>
      <c r="G10357" s="9">
        <v>1000.0</v>
      </c>
    </row>
    <row r="10358">
      <c r="A10358" s="9" t="s">
        <v>20780</v>
      </c>
      <c r="B10358" s="9" t="s">
        <v>20782</v>
      </c>
      <c r="C10358" s="9" t="s">
        <v>20785</v>
      </c>
      <c r="D10358" s="9">
        <v>0.0</v>
      </c>
      <c r="E10358" s="9">
        <v>1000.0</v>
      </c>
      <c r="F10358" s="9">
        <v>0.0</v>
      </c>
      <c r="G10358" s="9">
        <v>1000.0</v>
      </c>
    </row>
    <row r="10359">
      <c r="A10359" s="9" t="s">
        <v>20790</v>
      </c>
      <c r="B10359" s="9" t="s">
        <v>20791</v>
      </c>
      <c r="C10359" s="9" t="s">
        <v>20792</v>
      </c>
      <c r="D10359" s="9">
        <v>0.0</v>
      </c>
      <c r="E10359" s="9">
        <v>1000.0</v>
      </c>
      <c r="F10359" s="9">
        <v>0.0</v>
      </c>
      <c r="G10359" s="9">
        <v>1000.0</v>
      </c>
    </row>
    <row r="10360">
      <c r="A10360" s="9" t="s">
        <v>20798</v>
      </c>
      <c r="B10360" s="9" t="s">
        <v>20799</v>
      </c>
      <c r="C10360" s="9" t="s">
        <v>20800</v>
      </c>
      <c r="D10360" s="9">
        <v>0.0</v>
      </c>
      <c r="E10360" s="9">
        <v>1000.0</v>
      </c>
      <c r="F10360" s="9">
        <v>0.0</v>
      </c>
      <c r="G10360" s="9">
        <v>1000.0</v>
      </c>
    </row>
    <row r="10361">
      <c r="A10361" s="9" t="s">
        <v>20816</v>
      </c>
      <c r="B10361" s="9" t="s">
        <v>20818</v>
      </c>
      <c r="C10361" s="9" t="s">
        <v>20819</v>
      </c>
      <c r="D10361" s="9">
        <v>0.0</v>
      </c>
      <c r="E10361" s="9">
        <v>1000.0</v>
      </c>
      <c r="F10361" s="9">
        <v>0.0</v>
      </c>
      <c r="G10361" s="9">
        <v>1000.0</v>
      </c>
    </row>
    <row r="10362">
      <c r="A10362" s="9" t="s">
        <v>20828</v>
      </c>
      <c r="B10362" s="9" t="s">
        <v>20829</v>
      </c>
      <c r="C10362" s="9" t="s">
        <v>20830</v>
      </c>
      <c r="D10362" s="9">
        <v>0.0</v>
      </c>
      <c r="E10362" s="9">
        <v>1000.0</v>
      </c>
      <c r="F10362" s="9">
        <v>0.0</v>
      </c>
      <c r="G10362" s="9">
        <v>1000.0</v>
      </c>
    </row>
    <row r="10363">
      <c r="A10363" s="9" t="s">
        <v>20838</v>
      </c>
      <c r="B10363" s="9" t="s">
        <v>20829</v>
      </c>
      <c r="C10363" s="9" t="s">
        <v>20839</v>
      </c>
      <c r="D10363" s="9">
        <v>0.0</v>
      </c>
      <c r="E10363" s="9">
        <v>1000.0</v>
      </c>
      <c r="F10363" s="9">
        <v>0.0</v>
      </c>
      <c r="G10363" s="9">
        <v>1000.0</v>
      </c>
    </row>
    <row r="10364">
      <c r="A10364" s="9" t="s">
        <v>20848</v>
      </c>
      <c r="B10364" s="9" t="s">
        <v>20850</v>
      </c>
      <c r="C10364" s="9" t="s">
        <v>20853</v>
      </c>
      <c r="D10364" s="9">
        <v>0.0</v>
      </c>
      <c r="E10364" s="9">
        <v>1000.0</v>
      </c>
      <c r="F10364" s="9">
        <v>0.0</v>
      </c>
      <c r="G10364" s="9">
        <v>1000.0</v>
      </c>
    </row>
    <row r="10365">
      <c r="A10365" s="9" t="s">
        <v>20860</v>
      </c>
      <c r="B10365" s="9" t="s">
        <v>20850</v>
      </c>
      <c r="C10365" s="9" t="s">
        <v>20864</v>
      </c>
      <c r="D10365" s="9">
        <v>0.0</v>
      </c>
      <c r="E10365" s="9">
        <v>1000.0</v>
      </c>
      <c r="F10365" s="9">
        <v>0.0</v>
      </c>
      <c r="G10365" s="9">
        <v>1000.0</v>
      </c>
    </row>
    <row r="10366">
      <c r="A10366" s="9" t="s">
        <v>20867</v>
      </c>
      <c r="B10366" s="9" t="s">
        <v>20867</v>
      </c>
      <c r="C10366" s="9" t="s">
        <v>20869</v>
      </c>
      <c r="D10366" s="9">
        <v>0.0</v>
      </c>
      <c r="E10366" s="9">
        <v>1000.0</v>
      </c>
      <c r="F10366" s="9">
        <v>0.0</v>
      </c>
      <c r="G10366" s="9">
        <v>1000.0</v>
      </c>
    </row>
    <row r="10367">
      <c r="A10367" s="9" t="s">
        <v>20875</v>
      </c>
      <c r="B10367" s="9" t="s">
        <v>20876</v>
      </c>
      <c r="C10367" s="9" t="s">
        <v>20877</v>
      </c>
      <c r="D10367" s="9">
        <v>0.0</v>
      </c>
      <c r="E10367" s="9">
        <v>1000.0</v>
      </c>
      <c r="F10367" s="9">
        <v>0.0</v>
      </c>
      <c r="G10367" s="9">
        <v>1000.0</v>
      </c>
    </row>
    <row r="10368">
      <c r="A10368" s="9" t="s">
        <v>20879</v>
      </c>
      <c r="B10368" s="9" t="s">
        <v>6377</v>
      </c>
      <c r="C10368" s="9" t="s">
        <v>20880</v>
      </c>
      <c r="D10368" s="9">
        <v>0.0</v>
      </c>
      <c r="E10368" s="9">
        <v>1000.0</v>
      </c>
      <c r="F10368" s="9">
        <v>0.0</v>
      </c>
      <c r="G10368" s="9">
        <v>1000.0</v>
      </c>
    </row>
    <row r="10369">
      <c r="A10369" s="9" t="s">
        <v>20881</v>
      </c>
      <c r="B10369" s="9" t="s">
        <v>20882</v>
      </c>
      <c r="C10369" s="9" t="s">
        <v>20883</v>
      </c>
      <c r="D10369" s="9">
        <v>0.0</v>
      </c>
      <c r="E10369" s="9">
        <v>1000.0</v>
      </c>
      <c r="F10369" s="9">
        <v>0.0</v>
      </c>
      <c r="G10369" s="9">
        <v>1000.0</v>
      </c>
    </row>
    <row r="10370">
      <c r="A10370" s="9" t="s">
        <v>20888</v>
      </c>
      <c r="B10370" s="9" t="s">
        <v>20889</v>
      </c>
      <c r="C10370" s="9" t="s">
        <v>20890</v>
      </c>
      <c r="D10370" s="9">
        <v>0.0</v>
      </c>
      <c r="E10370" s="9">
        <v>1000.0</v>
      </c>
      <c r="F10370" s="9">
        <v>0.0</v>
      </c>
      <c r="G10370" s="9">
        <v>1000.0</v>
      </c>
    </row>
    <row r="10371">
      <c r="A10371" s="9" t="s">
        <v>20895</v>
      </c>
      <c r="B10371" s="9" t="s">
        <v>18335</v>
      </c>
      <c r="C10371" s="9" t="s">
        <v>20896</v>
      </c>
      <c r="D10371" s="9">
        <v>0.0</v>
      </c>
      <c r="E10371" s="9">
        <v>1000.0</v>
      </c>
      <c r="F10371" s="9">
        <v>0.0</v>
      </c>
      <c r="G10371" s="9">
        <v>1000.0</v>
      </c>
    </row>
    <row r="10372">
      <c r="A10372" s="9" t="s">
        <v>20899</v>
      </c>
      <c r="B10372" s="9" t="s">
        <v>20900</v>
      </c>
      <c r="C10372" s="9" t="s">
        <v>20902</v>
      </c>
      <c r="D10372" s="9">
        <v>0.0</v>
      </c>
      <c r="E10372" s="9">
        <v>1000.0</v>
      </c>
      <c r="F10372" s="9">
        <v>0.0</v>
      </c>
      <c r="G10372" s="9">
        <v>1000.0</v>
      </c>
    </row>
    <row r="10373">
      <c r="A10373" s="9" t="s">
        <v>20906</v>
      </c>
      <c r="B10373" s="9" t="s">
        <v>20908</v>
      </c>
      <c r="C10373" s="9" t="s">
        <v>20913</v>
      </c>
      <c r="D10373" s="9">
        <v>0.0</v>
      </c>
      <c r="E10373" s="9">
        <v>1000.0</v>
      </c>
      <c r="F10373" s="9">
        <v>0.0</v>
      </c>
      <c r="G10373" s="9">
        <v>1000.0</v>
      </c>
    </row>
    <row r="10374">
      <c r="A10374" s="9" t="s">
        <v>20924</v>
      </c>
      <c r="B10374" s="9" t="s">
        <v>20882</v>
      </c>
      <c r="C10374" s="9" t="s">
        <v>20927</v>
      </c>
      <c r="D10374" s="9">
        <v>0.0</v>
      </c>
      <c r="E10374" s="9">
        <v>1000.0</v>
      </c>
      <c r="F10374" s="9">
        <v>0.0</v>
      </c>
      <c r="G10374" s="9">
        <v>1000.0</v>
      </c>
    </row>
    <row r="10375">
      <c r="A10375" s="9" t="s">
        <v>20936</v>
      </c>
      <c r="B10375" s="9" t="s">
        <v>20937</v>
      </c>
      <c r="C10375" s="9" t="s">
        <v>20938</v>
      </c>
      <c r="D10375" s="9">
        <v>0.0</v>
      </c>
      <c r="E10375" s="9">
        <v>1000.0</v>
      </c>
      <c r="F10375" s="9">
        <v>0.0</v>
      </c>
      <c r="G10375" s="9">
        <v>1000.0</v>
      </c>
    </row>
    <row r="10376">
      <c r="A10376" s="9" t="s">
        <v>20948</v>
      </c>
      <c r="B10376" s="9" t="s">
        <v>20949</v>
      </c>
      <c r="C10376" s="9" t="s">
        <v>20952</v>
      </c>
      <c r="D10376" s="9">
        <v>0.0</v>
      </c>
      <c r="E10376" s="9">
        <v>1000.0</v>
      </c>
      <c r="F10376" s="9">
        <v>0.0</v>
      </c>
      <c r="G10376" s="9">
        <v>1000.0</v>
      </c>
    </row>
    <row r="10377">
      <c r="A10377" s="9" t="s">
        <v>20962</v>
      </c>
      <c r="B10377" s="9" t="s">
        <v>20850</v>
      </c>
      <c r="C10377" s="9" t="s">
        <v>20964</v>
      </c>
      <c r="D10377" s="9">
        <v>0.0</v>
      </c>
      <c r="E10377" s="9">
        <v>1000.0</v>
      </c>
      <c r="F10377" s="9">
        <v>0.0</v>
      </c>
      <c r="G10377" s="9">
        <v>1000.0</v>
      </c>
    </row>
    <row r="10378">
      <c r="A10378" s="9" t="s">
        <v>20971</v>
      </c>
      <c r="B10378" s="9" t="s">
        <v>20971</v>
      </c>
      <c r="C10378" s="9" t="s">
        <v>20973</v>
      </c>
      <c r="D10378" s="9">
        <v>0.0</v>
      </c>
      <c r="E10378" s="9">
        <v>1000.0</v>
      </c>
      <c r="F10378" s="9">
        <v>0.0</v>
      </c>
      <c r="G10378" s="9">
        <v>1000.0</v>
      </c>
    </row>
    <row r="10379">
      <c r="A10379" s="9" t="s">
        <v>20981</v>
      </c>
      <c r="B10379" s="9" t="s">
        <v>20981</v>
      </c>
      <c r="C10379" s="9" t="s">
        <v>20983</v>
      </c>
      <c r="D10379" s="9">
        <v>0.0</v>
      </c>
      <c r="E10379" s="9">
        <v>1000.0</v>
      </c>
      <c r="F10379" s="9">
        <v>0.0</v>
      </c>
      <c r="G10379" s="9">
        <v>1000.0</v>
      </c>
    </row>
    <row r="10380">
      <c r="A10380" s="9" t="s">
        <v>20993</v>
      </c>
      <c r="B10380" s="9" t="s">
        <v>20949</v>
      </c>
      <c r="C10380" s="9" t="s">
        <v>20997</v>
      </c>
      <c r="D10380" s="9">
        <v>0.0</v>
      </c>
      <c r="E10380" s="9">
        <v>1000.0</v>
      </c>
      <c r="F10380" s="9">
        <v>0.0</v>
      </c>
      <c r="G10380" s="9">
        <v>1000.0</v>
      </c>
    </row>
    <row r="10381">
      <c r="A10381" s="9" t="s">
        <v>21005</v>
      </c>
      <c r="B10381" s="9" t="s">
        <v>21007</v>
      </c>
      <c r="C10381" s="9" t="s">
        <v>21009</v>
      </c>
      <c r="D10381" s="9">
        <v>0.0</v>
      </c>
      <c r="E10381" s="9">
        <v>1000.0</v>
      </c>
      <c r="F10381" s="9">
        <v>0.0</v>
      </c>
      <c r="G10381" s="9">
        <v>1000.0</v>
      </c>
    </row>
    <row r="10382">
      <c r="A10382" s="9" t="s">
        <v>21022</v>
      </c>
      <c r="B10382" s="9" t="s">
        <v>20900</v>
      </c>
      <c r="C10382" s="9" t="s">
        <v>21025</v>
      </c>
      <c r="D10382" s="9">
        <v>0.0</v>
      </c>
      <c r="E10382" s="9">
        <v>1000.0</v>
      </c>
      <c r="F10382" s="9">
        <v>0.0</v>
      </c>
      <c r="G10382" s="9">
        <v>1000.0</v>
      </c>
    </row>
    <row r="10383">
      <c r="A10383" s="9" t="s">
        <v>21034</v>
      </c>
      <c r="B10383" s="9" t="s">
        <v>20850</v>
      </c>
      <c r="C10383" s="9" t="s">
        <v>21038</v>
      </c>
      <c r="D10383" s="9">
        <v>0.0</v>
      </c>
      <c r="E10383" s="9">
        <v>1000.0</v>
      </c>
      <c r="F10383" s="9">
        <v>0.0</v>
      </c>
      <c r="G10383" s="9">
        <v>1000.0</v>
      </c>
    </row>
    <row r="10384">
      <c r="A10384" s="9" t="s">
        <v>21047</v>
      </c>
      <c r="B10384" s="9" t="s">
        <v>20908</v>
      </c>
      <c r="C10384" s="9" t="s">
        <v>21049</v>
      </c>
      <c r="D10384" s="9">
        <v>0.0</v>
      </c>
      <c r="E10384" s="9">
        <v>1000.0</v>
      </c>
      <c r="F10384" s="9">
        <v>0.0</v>
      </c>
      <c r="G10384" s="9">
        <v>1000.0</v>
      </c>
    </row>
    <row r="10385">
      <c r="A10385" s="9" t="s">
        <v>21057</v>
      </c>
      <c r="B10385" s="9" t="s">
        <v>20937</v>
      </c>
      <c r="C10385" s="9" t="s">
        <v>21058</v>
      </c>
      <c r="D10385" s="9">
        <v>0.0</v>
      </c>
      <c r="E10385" s="9">
        <v>1000.0</v>
      </c>
      <c r="F10385" s="9">
        <v>0.0</v>
      </c>
      <c r="G10385" s="9">
        <v>1000.0</v>
      </c>
    </row>
    <row r="10386">
      <c r="A10386" s="9" t="s">
        <v>48443</v>
      </c>
      <c r="B10386" s="9" t="s">
        <v>48443</v>
      </c>
      <c r="C10386" s="9" t="s">
        <v>48446</v>
      </c>
      <c r="D10386" s="9">
        <v>-1000.0</v>
      </c>
      <c r="E10386" s="9">
        <v>1000.0</v>
      </c>
      <c r="F10386" s="9">
        <v>-1000.0</v>
      </c>
      <c r="G10386" s="9">
        <v>1000.0</v>
      </c>
    </row>
    <row r="10387">
      <c r="A10387" s="9" t="s">
        <v>21068</v>
      </c>
      <c r="B10387" s="9" t="s">
        <v>21069</v>
      </c>
      <c r="C10387" s="9" t="s">
        <v>21070</v>
      </c>
      <c r="D10387" s="9">
        <v>0.0</v>
      </c>
      <c r="E10387" s="9">
        <v>1000.0</v>
      </c>
      <c r="F10387" s="9">
        <v>0.0</v>
      </c>
      <c r="G10387" s="9">
        <v>1000.0</v>
      </c>
    </row>
    <row r="10388">
      <c r="A10388" s="9" t="s">
        <v>21077</v>
      </c>
      <c r="B10388" s="9" t="s">
        <v>21077</v>
      </c>
      <c r="C10388" s="9" t="s">
        <v>21078</v>
      </c>
      <c r="D10388" s="9">
        <v>0.0</v>
      </c>
      <c r="E10388" s="9">
        <v>1000.0</v>
      </c>
      <c r="F10388" s="9">
        <v>0.0</v>
      </c>
      <c r="G10388" s="9">
        <v>1000.0</v>
      </c>
    </row>
    <row r="10389">
      <c r="A10389" s="9" t="s">
        <v>21086</v>
      </c>
      <c r="B10389" s="9" t="s">
        <v>20850</v>
      </c>
      <c r="C10389" s="9" t="s">
        <v>21090</v>
      </c>
      <c r="D10389" s="9">
        <v>0.0</v>
      </c>
      <c r="E10389" s="9">
        <v>1000.0</v>
      </c>
      <c r="F10389" s="9">
        <v>0.0</v>
      </c>
      <c r="G10389" s="9">
        <v>1000.0</v>
      </c>
    </row>
    <row r="10390">
      <c r="A10390" s="9" t="s">
        <v>21100</v>
      </c>
      <c r="B10390" s="9" t="s">
        <v>20882</v>
      </c>
      <c r="C10390" s="9" t="s">
        <v>21103</v>
      </c>
      <c r="D10390" s="9">
        <v>0.0</v>
      </c>
      <c r="E10390" s="9">
        <v>1000.0</v>
      </c>
      <c r="F10390" s="9">
        <v>0.0</v>
      </c>
      <c r="G10390" s="9">
        <v>1000.0</v>
      </c>
    </row>
    <row r="10391">
      <c r="A10391" s="9" t="s">
        <v>21108</v>
      </c>
      <c r="B10391" s="9" t="s">
        <v>21108</v>
      </c>
      <c r="C10391" s="9" t="s">
        <v>21109</v>
      </c>
      <c r="D10391" s="9">
        <v>0.0</v>
      </c>
      <c r="E10391" s="9">
        <v>1000.0</v>
      </c>
      <c r="F10391" s="9">
        <v>0.0</v>
      </c>
      <c r="G10391" s="9">
        <v>1000.0</v>
      </c>
    </row>
    <row r="10392">
      <c r="A10392" s="9" t="s">
        <v>21116</v>
      </c>
      <c r="B10392" s="9" t="s">
        <v>21116</v>
      </c>
      <c r="C10392" s="9" t="s">
        <v>21118</v>
      </c>
      <c r="D10392" s="9">
        <v>0.0</v>
      </c>
      <c r="E10392" s="9">
        <v>1000.0</v>
      </c>
      <c r="F10392" s="9">
        <v>0.0</v>
      </c>
      <c r="G10392" s="9">
        <v>1000.0</v>
      </c>
    </row>
    <row r="10393">
      <c r="A10393" s="9" t="s">
        <v>21127</v>
      </c>
      <c r="B10393" s="9" t="s">
        <v>18335</v>
      </c>
      <c r="C10393" s="9" t="s">
        <v>21128</v>
      </c>
      <c r="D10393" s="9">
        <v>0.0</v>
      </c>
      <c r="E10393" s="9">
        <v>1000.0</v>
      </c>
      <c r="F10393" s="9">
        <v>0.0</v>
      </c>
      <c r="G10393" s="9">
        <v>1000.0</v>
      </c>
    </row>
    <row r="10394">
      <c r="A10394" s="9" t="s">
        <v>21214</v>
      </c>
      <c r="B10394" s="9" t="s">
        <v>20900</v>
      </c>
      <c r="C10394" s="9" t="s">
        <v>21219</v>
      </c>
      <c r="D10394" s="9">
        <v>0.0</v>
      </c>
      <c r="E10394" s="9">
        <v>1000.0</v>
      </c>
      <c r="F10394" s="9">
        <v>0.0</v>
      </c>
      <c r="G10394" s="9">
        <v>1000.0</v>
      </c>
    </row>
    <row r="10395">
      <c r="A10395" s="9" t="s">
        <v>21224</v>
      </c>
      <c r="B10395" s="9" t="s">
        <v>20908</v>
      </c>
      <c r="C10395" s="9" t="s">
        <v>21229</v>
      </c>
      <c r="D10395" s="9">
        <v>0.0</v>
      </c>
      <c r="E10395" s="9">
        <v>1000.0</v>
      </c>
      <c r="F10395" s="9">
        <v>0.0</v>
      </c>
      <c r="G10395" s="9">
        <v>1000.0</v>
      </c>
    </row>
    <row r="10396">
      <c r="A10396" s="9" t="s">
        <v>21235</v>
      </c>
      <c r="B10396" s="9" t="s">
        <v>20882</v>
      </c>
      <c r="C10396" s="9" t="s">
        <v>21237</v>
      </c>
      <c r="D10396" s="9">
        <v>0.0</v>
      </c>
      <c r="E10396" s="9">
        <v>1000.0</v>
      </c>
      <c r="F10396" s="9">
        <v>0.0</v>
      </c>
      <c r="G10396" s="9">
        <v>1000.0</v>
      </c>
    </row>
    <row r="10397">
      <c r="A10397" s="9" t="s">
        <v>21247</v>
      </c>
      <c r="B10397" s="9" t="s">
        <v>21247</v>
      </c>
      <c r="C10397" s="9" t="s">
        <v>21250</v>
      </c>
      <c r="D10397" s="9">
        <v>0.0</v>
      </c>
      <c r="E10397" s="9">
        <v>1000.0</v>
      </c>
      <c r="F10397" s="9">
        <v>0.0</v>
      </c>
      <c r="G10397" s="9">
        <v>1000.0</v>
      </c>
    </row>
    <row r="10398">
      <c r="A10398" s="9" t="s">
        <v>21258</v>
      </c>
      <c r="B10398" s="9" t="s">
        <v>21007</v>
      </c>
      <c r="C10398" s="9" t="s">
        <v>21259</v>
      </c>
      <c r="D10398" s="9">
        <v>0.0</v>
      </c>
      <c r="E10398" s="9">
        <v>1000.0</v>
      </c>
      <c r="F10398" s="9">
        <v>0.0</v>
      </c>
      <c r="G10398" s="9">
        <v>1000.0</v>
      </c>
    </row>
    <row r="10399">
      <c r="A10399" s="9" t="s">
        <v>21268</v>
      </c>
      <c r="B10399" s="9" t="s">
        <v>21268</v>
      </c>
      <c r="C10399" s="9" t="s">
        <v>21272</v>
      </c>
      <c r="D10399" s="9">
        <v>0.0</v>
      </c>
      <c r="E10399" s="9">
        <v>1000.0</v>
      </c>
      <c r="F10399" s="9">
        <v>0.0</v>
      </c>
      <c r="G10399" s="9">
        <v>1000.0</v>
      </c>
    </row>
    <row r="10400">
      <c r="A10400" s="9" t="s">
        <v>21280</v>
      </c>
      <c r="B10400" s="9" t="s">
        <v>20949</v>
      </c>
      <c r="C10400" s="9" t="s">
        <v>21283</v>
      </c>
      <c r="D10400" s="9">
        <v>0.0</v>
      </c>
      <c r="E10400" s="9">
        <v>1000.0</v>
      </c>
      <c r="F10400" s="9">
        <v>0.0</v>
      </c>
      <c r="G10400" s="9">
        <v>1000.0</v>
      </c>
    </row>
    <row r="10401">
      <c r="A10401" s="9" t="s">
        <v>21291</v>
      </c>
      <c r="B10401" s="9" t="s">
        <v>18335</v>
      </c>
      <c r="C10401" s="9" t="s">
        <v>21296</v>
      </c>
      <c r="D10401" s="9">
        <v>0.0</v>
      </c>
      <c r="E10401" s="9">
        <v>1000.0</v>
      </c>
      <c r="F10401" s="9">
        <v>0.0</v>
      </c>
      <c r="G10401" s="9">
        <v>1000.0</v>
      </c>
    </row>
    <row r="10402">
      <c r="A10402" s="9" t="s">
        <v>21301</v>
      </c>
      <c r="B10402" s="9" t="s">
        <v>18335</v>
      </c>
      <c r="C10402" s="9" t="s">
        <v>21304</v>
      </c>
      <c r="D10402" s="9">
        <v>0.0</v>
      </c>
      <c r="E10402" s="9">
        <v>1000.0</v>
      </c>
      <c r="F10402" s="9">
        <v>0.0</v>
      </c>
      <c r="G10402" s="9">
        <v>1000.0</v>
      </c>
    </row>
    <row r="10403">
      <c r="A10403" s="9" t="s">
        <v>21312</v>
      </c>
      <c r="B10403" s="9" t="s">
        <v>18335</v>
      </c>
      <c r="C10403" s="9" t="s">
        <v>21316</v>
      </c>
      <c r="D10403" s="9">
        <v>0.0</v>
      </c>
      <c r="E10403" s="9">
        <v>1000.0</v>
      </c>
      <c r="F10403" s="9">
        <v>0.0</v>
      </c>
      <c r="G10403" s="9">
        <v>1000.0</v>
      </c>
    </row>
    <row r="10404">
      <c r="A10404" s="9" t="s">
        <v>21320</v>
      </c>
      <c r="B10404" s="9" t="s">
        <v>18335</v>
      </c>
      <c r="C10404" s="9" t="s">
        <v>21321</v>
      </c>
      <c r="D10404" s="9">
        <v>0.0</v>
      </c>
      <c r="E10404" s="9">
        <v>1000.0</v>
      </c>
      <c r="F10404" s="9">
        <v>0.0</v>
      </c>
      <c r="G10404" s="9">
        <v>1000.0</v>
      </c>
    </row>
    <row r="10405">
      <c r="A10405" s="9" t="s">
        <v>21324</v>
      </c>
      <c r="B10405" s="9" t="s">
        <v>18335</v>
      </c>
      <c r="C10405" s="9" t="s">
        <v>21326</v>
      </c>
      <c r="D10405" s="9">
        <v>0.0</v>
      </c>
      <c r="E10405" s="9">
        <v>1000.0</v>
      </c>
      <c r="F10405" s="9">
        <v>0.0</v>
      </c>
      <c r="G10405" s="9">
        <v>1000.0</v>
      </c>
    </row>
    <row r="10406">
      <c r="A10406" s="9" t="s">
        <v>21332</v>
      </c>
      <c r="B10406" s="9" t="s">
        <v>20900</v>
      </c>
      <c r="C10406" s="9" t="s">
        <v>21333</v>
      </c>
      <c r="D10406" s="9">
        <v>0.0</v>
      </c>
      <c r="E10406" s="9">
        <v>1000.0</v>
      </c>
      <c r="F10406" s="9">
        <v>0.0</v>
      </c>
      <c r="G10406" s="9">
        <v>1000.0</v>
      </c>
    </row>
    <row r="10407">
      <c r="A10407" s="9" t="s">
        <v>21338</v>
      </c>
      <c r="B10407" s="9" t="s">
        <v>20908</v>
      </c>
      <c r="C10407" s="9" t="s">
        <v>21341</v>
      </c>
      <c r="D10407" s="9">
        <v>0.0</v>
      </c>
      <c r="E10407" s="9">
        <v>1000.0</v>
      </c>
      <c r="F10407" s="9">
        <v>0.0</v>
      </c>
      <c r="G10407" s="9">
        <v>1000.0</v>
      </c>
    </row>
    <row r="10408">
      <c r="A10408" s="9" t="s">
        <v>21345</v>
      </c>
      <c r="B10408" s="9" t="s">
        <v>21345</v>
      </c>
      <c r="C10408" s="9" t="s">
        <v>21347</v>
      </c>
      <c r="D10408" s="9">
        <v>0.0</v>
      </c>
      <c r="E10408" s="9">
        <v>1000.0</v>
      </c>
      <c r="F10408" s="9">
        <v>0.0</v>
      </c>
      <c r="G10408" s="9">
        <v>1000.0</v>
      </c>
    </row>
    <row r="10409">
      <c r="A10409" s="9" t="s">
        <v>21353</v>
      </c>
      <c r="B10409" s="9" t="s">
        <v>21356</v>
      </c>
      <c r="C10409" s="9" t="s">
        <v>21357</v>
      </c>
      <c r="D10409" s="9">
        <v>0.0</v>
      </c>
      <c r="E10409" s="9">
        <v>1000.0</v>
      </c>
      <c r="F10409" s="9">
        <v>0.0</v>
      </c>
      <c r="G10409" s="9">
        <v>1000.0</v>
      </c>
    </row>
    <row r="10410">
      <c r="A10410" s="9" t="s">
        <v>21366</v>
      </c>
      <c r="B10410" s="9" t="s">
        <v>21368</v>
      </c>
      <c r="C10410" s="9" t="s">
        <v>21369</v>
      </c>
      <c r="D10410" s="9">
        <v>0.0</v>
      </c>
      <c r="E10410" s="9">
        <v>1000.0</v>
      </c>
      <c r="F10410" s="9">
        <v>0.0</v>
      </c>
      <c r="G10410" s="9">
        <v>1000.0</v>
      </c>
    </row>
    <row r="10411">
      <c r="A10411" s="9" t="s">
        <v>21377</v>
      </c>
      <c r="B10411" s="9" t="s">
        <v>21378</v>
      </c>
      <c r="C10411" s="9" t="s">
        <v>21379</v>
      </c>
      <c r="D10411" s="9">
        <v>0.0</v>
      </c>
      <c r="E10411" s="9">
        <v>1000.0</v>
      </c>
      <c r="F10411" s="9">
        <v>0.0</v>
      </c>
      <c r="G10411" s="9">
        <v>1000.0</v>
      </c>
    </row>
    <row r="10412">
      <c r="A10412" s="9" t="s">
        <v>21390</v>
      </c>
      <c r="B10412" s="9" t="s">
        <v>6480</v>
      </c>
      <c r="C10412" s="9" t="s">
        <v>21391</v>
      </c>
      <c r="D10412" s="9">
        <v>0.0</v>
      </c>
      <c r="E10412" s="9">
        <v>1000.0</v>
      </c>
      <c r="F10412" s="9">
        <v>0.0</v>
      </c>
      <c r="G10412" s="9">
        <v>1000.0</v>
      </c>
    </row>
    <row r="10413">
      <c r="A10413" s="9" t="s">
        <v>21398</v>
      </c>
      <c r="B10413" s="9" t="s">
        <v>21398</v>
      </c>
      <c r="C10413" s="9" t="s">
        <v>21400</v>
      </c>
      <c r="D10413" s="9">
        <v>0.0</v>
      </c>
      <c r="E10413" s="9">
        <v>1000.0</v>
      </c>
      <c r="F10413" s="9">
        <v>0.0</v>
      </c>
      <c r="G10413" s="9">
        <v>1000.0</v>
      </c>
    </row>
    <row r="10414">
      <c r="A10414" s="9" t="s">
        <v>21406</v>
      </c>
      <c r="B10414" s="9" t="s">
        <v>20889</v>
      </c>
      <c r="C10414" s="9" t="s">
        <v>21409</v>
      </c>
      <c r="D10414" s="9">
        <v>0.0</v>
      </c>
      <c r="E10414" s="9">
        <v>1000.0</v>
      </c>
      <c r="F10414" s="9">
        <v>0.0</v>
      </c>
      <c r="G10414" s="9">
        <v>1000.0</v>
      </c>
    </row>
    <row r="10415">
      <c r="A10415" s="9" t="s">
        <v>21414</v>
      </c>
      <c r="B10415" s="9" t="s">
        <v>21417</v>
      </c>
      <c r="C10415" s="9" t="s">
        <v>21419</v>
      </c>
      <c r="D10415" s="9">
        <v>0.0</v>
      </c>
      <c r="E10415" s="9">
        <v>1000.0</v>
      </c>
      <c r="F10415" s="9">
        <v>0.0</v>
      </c>
      <c r="G10415" s="9">
        <v>1000.0</v>
      </c>
    </row>
    <row r="10416">
      <c r="A10416" s="9" t="s">
        <v>21423</v>
      </c>
      <c r="B10416" s="9" t="s">
        <v>20889</v>
      </c>
      <c r="C10416" s="9" t="s">
        <v>21425</v>
      </c>
      <c r="D10416" s="9">
        <v>0.0</v>
      </c>
      <c r="E10416" s="9">
        <v>1000.0</v>
      </c>
      <c r="F10416" s="9">
        <v>0.0</v>
      </c>
      <c r="G10416" s="9">
        <v>1000.0</v>
      </c>
    </row>
    <row r="10417">
      <c r="A10417" s="9" t="s">
        <v>21433</v>
      </c>
      <c r="B10417" s="9" t="s">
        <v>21433</v>
      </c>
      <c r="C10417" s="9" t="s">
        <v>21435</v>
      </c>
      <c r="D10417" s="9">
        <v>0.0</v>
      </c>
      <c r="E10417" s="9">
        <v>1000.0</v>
      </c>
      <c r="F10417" s="9">
        <v>0.0</v>
      </c>
      <c r="G10417" s="9">
        <v>1000.0</v>
      </c>
    </row>
    <row r="10418">
      <c r="A10418" s="9" t="s">
        <v>21444</v>
      </c>
      <c r="B10418" s="9" t="s">
        <v>21446</v>
      </c>
      <c r="C10418" s="9" t="s">
        <v>21447</v>
      </c>
      <c r="D10418" s="9">
        <v>0.0</v>
      </c>
      <c r="E10418" s="9">
        <v>1000.0</v>
      </c>
      <c r="F10418" s="9">
        <v>0.0</v>
      </c>
      <c r="G10418" s="9">
        <v>1000.0</v>
      </c>
    </row>
    <row r="10419">
      <c r="A10419" s="9" t="s">
        <v>21455</v>
      </c>
      <c r="B10419" s="9" t="s">
        <v>6480</v>
      </c>
      <c r="C10419" s="9" t="s">
        <v>21457</v>
      </c>
      <c r="D10419" s="9">
        <v>0.0</v>
      </c>
      <c r="E10419" s="9">
        <v>1000.0</v>
      </c>
      <c r="F10419" s="9">
        <v>0.0</v>
      </c>
      <c r="G10419" s="9">
        <v>1000.0</v>
      </c>
    </row>
    <row r="10420">
      <c r="A10420" s="9" t="s">
        <v>21463</v>
      </c>
      <c r="B10420" s="9" t="s">
        <v>6480</v>
      </c>
      <c r="C10420" s="9" t="s">
        <v>21465</v>
      </c>
      <c r="D10420" s="9">
        <v>0.0</v>
      </c>
      <c r="E10420" s="9">
        <v>1000.0</v>
      </c>
      <c r="F10420" s="9">
        <v>0.0</v>
      </c>
      <c r="G10420" s="9">
        <v>1000.0</v>
      </c>
    </row>
    <row r="10421">
      <c r="A10421" s="9" t="s">
        <v>21472</v>
      </c>
      <c r="B10421" s="9" t="s">
        <v>6480</v>
      </c>
      <c r="C10421" s="9" t="s">
        <v>21474</v>
      </c>
      <c r="D10421" s="9">
        <v>-1000.0</v>
      </c>
      <c r="E10421" s="9">
        <v>1000.0</v>
      </c>
      <c r="F10421" s="9">
        <v>-1000.0</v>
      </c>
      <c r="G10421" s="9">
        <v>1000.0</v>
      </c>
    </row>
    <row r="10422">
      <c r="A10422" s="9" t="s">
        <v>21481</v>
      </c>
      <c r="B10422" s="9" t="s">
        <v>21481</v>
      </c>
      <c r="C10422" s="9" t="s">
        <v>21482</v>
      </c>
      <c r="D10422" s="9">
        <v>0.0</v>
      </c>
      <c r="E10422" s="9">
        <v>1000.0</v>
      </c>
      <c r="F10422" s="9">
        <v>0.0</v>
      </c>
      <c r="G10422" s="9">
        <v>1000.0</v>
      </c>
    </row>
    <row r="10423">
      <c r="A10423" s="9" t="s">
        <v>21494</v>
      </c>
      <c r="B10423" s="9" t="s">
        <v>21496</v>
      </c>
      <c r="C10423" s="9" t="s">
        <v>21497</v>
      </c>
      <c r="D10423" s="9">
        <v>0.0</v>
      </c>
      <c r="E10423" s="9">
        <v>1000.0</v>
      </c>
      <c r="F10423" s="9">
        <v>0.0</v>
      </c>
      <c r="G10423" s="9">
        <v>1000.0</v>
      </c>
    </row>
    <row r="10424">
      <c r="A10424" s="9" t="s">
        <v>21505</v>
      </c>
      <c r="B10424" s="9" t="s">
        <v>18335</v>
      </c>
      <c r="C10424" s="9" t="s">
        <v>21508</v>
      </c>
      <c r="D10424" s="9">
        <v>0.0</v>
      </c>
      <c r="E10424" s="9">
        <v>1000.0</v>
      </c>
      <c r="F10424" s="9">
        <v>0.0</v>
      </c>
      <c r="G10424" s="9">
        <v>1000.0</v>
      </c>
    </row>
    <row r="10425">
      <c r="A10425" s="9" t="s">
        <v>21512</v>
      </c>
      <c r="B10425" s="9" t="s">
        <v>21514</v>
      </c>
      <c r="C10425" s="9" t="s">
        <v>21517</v>
      </c>
      <c r="D10425" s="9">
        <v>0.0</v>
      </c>
      <c r="E10425" s="9">
        <v>1000.0</v>
      </c>
      <c r="F10425" s="9">
        <v>0.0</v>
      </c>
      <c r="G10425" s="9">
        <v>1000.0</v>
      </c>
    </row>
    <row r="10426">
      <c r="A10426" s="9" t="s">
        <v>21527</v>
      </c>
      <c r="B10426" s="9" t="s">
        <v>21417</v>
      </c>
      <c r="C10426" s="9" t="s">
        <v>21530</v>
      </c>
      <c r="D10426" s="9">
        <v>0.0</v>
      </c>
      <c r="E10426" s="9">
        <v>1000.0</v>
      </c>
      <c r="F10426" s="9">
        <v>0.0</v>
      </c>
      <c r="G10426" s="9">
        <v>1000.0</v>
      </c>
    </row>
    <row r="10427">
      <c r="A10427" s="9" t="s">
        <v>21534</v>
      </c>
      <c r="B10427" s="9" t="s">
        <v>20889</v>
      </c>
      <c r="C10427" s="9" t="s">
        <v>21535</v>
      </c>
      <c r="D10427" s="9">
        <v>0.0</v>
      </c>
      <c r="E10427" s="9">
        <v>1000.0</v>
      </c>
      <c r="F10427" s="9">
        <v>0.0</v>
      </c>
      <c r="G10427" s="9">
        <v>1000.0</v>
      </c>
    </row>
    <row r="10428">
      <c r="A10428" s="9" t="s">
        <v>21544</v>
      </c>
      <c r="B10428" s="9" t="s">
        <v>21544</v>
      </c>
      <c r="C10428" s="9" t="s">
        <v>21547</v>
      </c>
      <c r="D10428" s="9">
        <v>0.0</v>
      </c>
      <c r="E10428" s="9">
        <v>1000.0</v>
      </c>
      <c r="F10428" s="9">
        <v>0.0</v>
      </c>
      <c r="G10428" s="9">
        <v>1000.0</v>
      </c>
    </row>
    <row r="10429">
      <c r="A10429" s="9" t="s">
        <v>21553</v>
      </c>
      <c r="B10429" s="9" t="s">
        <v>21514</v>
      </c>
      <c r="C10429" s="9" t="s">
        <v>21555</v>
      </c>
      <c r="D10429" s="9">
        <v>0.0</v>
      </c>
      <c r="E10429" s="9">
        <v>1000.0</v>
      </c>
      <c r="F10429" s="9">
        <v>0.0</v>
      </c>
      <c r="G10429" s="9">
        <v>1000.0</v>
      </c>
    </row>
    <row r="10430">
      <c r="A10430" s="9" t="s">
        <v>21559</v>
      </c>
      <c r="B10430" s="9" t="s">
        <v>21559</v>
      </c>
      <c r="C10430" s="9" t="s">
        <v>21562</v>
      </c>
      <c r="D10430" s="9">
        <v>0.0</v>
      </c>
      <c r="E10430" s="9">
        <v>1000.0</v>
      </c>
      <c r="F10430" s="9">
        <v>0.0</v>
      </c>
      <c r="G10430" s="9">
        <v>1000.0</v>
      </c>
    </row>
    <row r="10431">
      <c r="A10431" s="9" t="s">
        <v>21568</v>
      </c>
      <c r="B10431" s="9" t="s">
        <v>21570</v>
      </c>
      <c r="C10431" s="9" t="s">
        <v>21571</v>
      </c>
      <c r="D10431" s="9">
        <v>0.0</v>
      </c>
      <c r="E10431" s="9">
        <v>1000.0</v>
      </c>
      <c r="F10431" s="9">
        <v>0.0</v>
      </c>
      <c r="G10431" s="9">
        <v>1000.0</v>
      </c>
    </row>
    <row r="10432">
      <c r="A10432" s="9" t="s">
        <v>21577</v>
      </c>
      <c r="B10432" s="9" t="s">
        <v>21577</v>
      </c>
      <c r="C10432" s="9" t="s">
        <v>21579</v>
      </c>
      <c r="D10432" s="9">
        <v>0.0</v>
      </c>
      <c r="E10432" s="9">
        <v>1000.0</v>
      </c>
      <c r="F10432" s="9">
        <v>0.0</v>
      </c>
      <c r="G10432" s="9">
        <v>1000.0</v>
      </c>
    </row>
    <row r="10433">
      <c r="A10433" s="9" t="s">
        <v>21584</v>
      </c>
      <c r="B10433" s="9" t="s">
        <v>21584</v>
      </c>
      <c r="C10433" s="9" t="s">
        <v>21586</v>
      </c>
      <c r="D10433" s="9">
        <v>0.0</v>
      </c>
      <c r="E10433" s="9">
        <v>1000.0</v>
      </c>
      <c r="F10433" s="9">
        <v>0.0</v>
      </c>
      <c r="G10433" s="9">
        <v>1000.0</v>
      </c>
    </row>
    <row r="10434">
      <c r="A10434" s="9" t="s">
        <v>21593</v>
      </c>
      <c r="B10434" s="9" t="s">
        <v>21570</v>
      </c>
      <c r="C10434" s="9" t="s">
        <v>21594</v>
      </c>
      <c r="D10434" s="9">
        <v>0.0</v>
      </c>
      <c r="E10434" s="9">
        <v>1000.0</v>
      </c>
      <c r="F10434" s="9">
        <v>0.0</v>
      </c>
      <c r="G10434" s="9">
        <v>1000.0</v>
      </c>
    </row>
    <row r="10435">
      <c r="A10435" s="9" t="s">
        <v>21601</v>
      </c>
      <c r="B10435" s="9" t="s">
        <v>21514</v>
      </c>
      <c r="C10435" s="9" t="s">
        <v>21604</v>
      </c>
      <c r="D10435" s="9">
        <v>0.0</v>
      </c>
      <c r="E10435" s="9">
        <v>1000.0</v>
      </c>
      <c r="F10435" s="9">
        <v>0.0</v>
      </c>
      <c r="G10435" s="9">
        <v>1000.0</v>
      </c>
    </row>
    <row r="10436">
      <c r="A10436" s="9" t="s">
        <v>21614</v>
      </c>
      <c r="B10436" s="9" t="s">
        <v>21615</v>
      </c>
      <c r="C10436" s="9" t="s">
        <v>21618</v>
      </c>
      <c r="D10436" s="9">
        <v>0.0</v>
      </c>
      <c r="E10436" s="9">
        <v>1000.0</v>
      </c>
      <c r="F10436" s="9">
        <v>0.0</v>
      </c>
      <c r="G10436" s="9">
        <v>1000.0</v>
      </c>
    </row>
    <row r="10437">
      <c r="A10437" s="9" t="s">
        <v>21626</v>
      </c>
      <c r="B10437" s="9" t="s">
        <v>21626</v>
      </c>
      <c r="C10437" s="9" t="s">
        <v>21627</v>
      </c>
      <c r="D10437" s="9">
        <v>0.0</v>
      </c>
      <c r="E10437" s="9">
        <v>1000.0</v>
      </c>
      <c r="F10437" s="9">
        <v>0.0</v>
      </c>
      <c r="G10437" s="9">
        <v>1000.0</v>
      </c>
    </row>
    <row r="10438">
      <c r="A10438" s="9" t="s">
        <v>21633</v>
      </c>
      <c r="B10438" s="9" t="s">
        <v>21615</v>
      </c>
      <c r="C10438" s="9" t="s">
        <v>21636</v>
      </c>
      <c r="D10438" s="9">
        <v>0.0</v>
      </c>
      <c r="E10438" s="9">
        <v>1000.0</v>
      </c>
      <c r="F10438" s="9">
        <v>0.0</v>
      </c>
      <c r="G10438" s="9">
        <v>1000.0</v>
      </c>
    </row>
    <row r="10439">
      <c r="A10439" s="9" t="s">
        <v>21640</v>
      </c>
      <c r="B10439" s="9" t="s">
        <v>21640</v>
      </c>
      <c r="C10439" s="9" t="s">
        <v>21645</v>
      </c>
      <c r="D10439" s="9">
        <v>0.0</v>
      </c>
      <c r="E10439" s="9">
        <v>1000.0</v>
      </c>
      <c r="F10439" s="9">
        <v>0.0</v>
      </c>
      <c r="G10439" s="9">
        <v>1000.0</v>
      </c>
    </row>
    <row r="10440">
      <c r="A10440" s="9" t="s">
        <v>21651</v>
      </c>
      <c r="B10440" s="9" t="s">
        <v>21514</v>
      </c>
      <c r="C10440" s="9" t="s">
        <v>21653</v>
      </c>
      <c r="D10440" s="9">
        <v>0.0</v>
      </c>
      <c r="E10440" s="9">
        <v>1000.0</v>
      </c>
      <c r="F10440" s="9">
        <v>0.0</v>
      </c>
      <c r="G10440" s="9">
        <v>1000.0</v>
      </c>
    </row>
    <row r="10441">
      <c r="A10441" s="9" t="s">
        <v>21661</v>
      </c>
      <c r="B10441" s="9" t="s">
        <v>21514</v>
      </c>
      <c r="C10441" s="9" t="s">
        <v>21664</v>
      </c>
      <c r="D10441" s="9">
        <v>0.0</v>
      </c>
      <c r="E10441" s="9">
        <v>1000.0</v>
      </c>
      <c r="F10441" s="9">
        <v>0.0</v>
      </c>
      <c r="G10441" s="9">
        <v>1000.0</v>
      </c>
    </row>
    <row r="10442">
      <c r="A10442" s="9" t="s">
        <v>21671</v>
      </c>
      <c r="B10442" s="9" t="s">
        <v>21514</v>
      </c>
      <c r="C10442" s="9" t="s">
        <v>21674</v>
      </c>
      <c r="D10442" s="9">
        <v>0.0</v>
      </c>
      <c r="E10442" s="9">
        <v>1000.0</v>
      </c>
      <c r="F10442" s="9">
        <v>0.0</v>
      </c>
      <c r="G10442" s="9">
        <v>1000.0</v>
      </c>
    </row>
    <row r="10443">
      <c r="A10443" s="9" t="s">
        <v>21681</v>
      </c>
      <c r="B10443" s="9" t="s">
        <v>21514</v>
      </c>
      <c r="C10443" s="9" t="s">
        <v>21683</v>
      </c>
      <c r="D10443" s="9">
        <v>0.0</v>
      </c>
      <c r="E10443" s="9">
        <v>1000.0</v>
      </c>
      <c r="F10443" s="9">
        <v>0.0</v>
      </c>
      <c r="G10443" s="9">
        <v>1000.0</v>
      </c>
    </row>
    <row r="10444">
      <c r="A10444" s="9" t="s">
        <v>21691</v>
      </c>
      <c r="B10444" s="9" t="s">
        <v>21514</v>
      </c>
      <c r="C10444" s="9" t="s">
        <v>21693</v>
      </c>
      <c r="D10444" s="9">
        <v>0.0</v>
      </c>
      <c r="E10444" s="9">
        <v>1000.0</v>
      </c>
      <c r="F10444" s="9">
        <v>0.0</v>
      </c>
      <c r="G10444" s="9">
        <v>1000.0</v>
      </c>
    </row>
    <row r="10445">
      <c r="A10445" s="9" t="s">
        <v>21699</v>
      </c>
      <c r="B10445" s="9" t="s">
        <v>21699</v>
      </c>
      <c r="C10445" s="9" t="s">
        <v>21702</v>
      </c>
      <c r="D10445" s="9">
        <v>0.0</v>
      </c>
      <c r="E10445" s="9">
        <v>1000.0</v>
      </c>
      <c r="F10445" s="9">
        <v>0.0</v>
      </c>
      <c r="G10445" s="9">
        <v>1000.0</v>
      </c>
    </row>
    <row r="10446">
      <c r="A10446" s="9" t="s">
        <v>21704</v>
      </c>
      <c r="B10446" s="9" t="s">
        <v>21514</v>
      </c>
      <c r="C10446" s="9" t="s">
        <v>21707</v>
      </c>
      <c r="D10446" s="9">
        <v>0.0</v>
      </c>
      <c r="E10446" s="9">
        <v>1000.0</v>
      </c>
      <c r="F10446" s="9">
        <v>0.0</v>
      </c>
      <c r="G10446" s="9">
        <v>1000.0</v>
      </c>
    </row>
    <row r="10447">
      <c r="A10447" s="9" t="s">
        <v>21711</v>
      </c>
      <c r="B10447" s="9" t="s">
        <v>21514</v>
      </c>
      <c r="C10447" s="9" t="s">
        <v>21713</v>
      </c>
      <c r="D10447" s="9">
        <v>0.0</v>
      </c>
      <c r="E10447" s="9">
        <v>1000.0</v>
      </c>
      <c r="F10447" s="9">
        <v>0.0</v>
      </c>
      <c r="G10447" s="9">
        <v>1000.0</v>
      </c>
    </row>
    <row r="10448">
      <c r="A10448" s="9" t="s">
        <v>21718</v>
      </c>
      <c r="B10448" s="9" t="s">
        <v>21446</v>
      </c>
      <c r="C10448" s="9" t="s">
        <v>21719</v>
      </c>
      <c r="D10448" s="9">
        <v>0.0</v>
      </c>
      <c r="E10448" s="9">
        <v>1000.0</v>
      </c>
      <c r="F10448" s="9">
        <v>0.0</v>
      </c>
      <c r="G10448" s="9">
        <v>1000.0</v>
      </c>
    </row>
    <row r="10449">
      <c r="A10449" s="9" t="s">
        <v>21724</v>
      </c>
      <c r="B10449" s="9" t="s">
        <v>21570</v>
      </c>
      <c r="C10449" s="9" t="s">
        <v>21726</v>
      </c>
      <c r="D10449" s="9">
        <v>0.0</v>
      </c>
      <c r="E10449" s="9">
        <v>1000.0</v>
      </c>
      <c r="F10449" s="9">
        <v>0.0</v>
      </c>
      <c r="G10449" s="9">
        <v>1000.0</v>
      </c>
    </row>
    <row r="10450">
      <c r="A10450" s="9" t="s">
        <v>21731</v>
      </c>
      <c r="B10450" s="9" t="s">
        <v>21731</v>
      </c>
      <c r="C10450" s="9" t="s">
        <v>21733</v>
      </c>
      <c r="D10450" s="9">
        <v>0.0</v>
      </c>
      <c r="E10450" s="9">
        <v>1000.0</v>
      </c>
      <c r="F10450" s="9">
        <v>0.0</v>
      </c>
      <c r="G10450" s="9">
        <v>1000.0</v>
      </c>
    </row>
    <row r="10451">
      <c r="A10451" s="9" t="s">
        <v>21737</v>
      </c>
      <c r="B10451" s="9" t="s">
        <v>21737</v>
      </c>
      <c r="C10451" s="9" t="s">
        <v>21739</v>
      </c>
      <c r="D10451" s="9">
        <v>0.0</v>
      </c>
      <c r="E10451" s="9">
        <v>1000.0</v>
      </c>
      <c r="F10451" s="9">
        <v>0.0</v>
      </c>
      <c r="G10451" s="9">
        <v>1000.0</v>
      </c>
    </row>
    <row r="10452">
      <c r="A10452" s="9" t="s">
        <v>21744</v>
      </c>
      <c r="B10452" s="9" t="s">
        <v>21570</v>
      </c>
      <c r="C10452" s="9" t="s">
        <v>21747</v>
      </c>
      <c r="D10452" s="9">
        <v>0.0</v>
      </c>
      <c r="E10452" s="9">
        <v>1000.0</v>
      </c>
      <c r="F10452" s="9">
        <v>0.0</v>
      </c>
      <c r="G10452" s="9">
        <v>1000.0</v>
      </c>
    </row>
    <row r="10453">
      <c r="A10453" s="9" t="s">
        <v>21750</v>
      </c>
      <c r="B10453" s="9" t="s">
        <v>21750</v>
      </c>
      <c r="C10453" s="9" t="s">
        <v>21754</v>
      </c>
      <c r="D10453" s="9">
        <v>0.0</v>
      </c>
      <c r="E10453" s="9">
        <v>1000.0</v>
      </c>
      <c r="F10453" s="9">
        <v>0.0</v>
      </c>
      <c r="G10453" s="9">
        <v>1000.0</v>
      </c>
    </row>
    <row r="10454">
      <c r="A10454" s="9" t="s">
        <v>21760</v>
      </c>
      <c r="B10454" s="9" t="s">
        <v>21760</v>
      </c>
      <c r="C10454" s="9" t="s">
        <v>21762</v>
      </c>
      <c r="D10454" s="9">
        <v>0.0</v>
      </c>
      <c r="E10454" s="9">
        <v>1000.0</v>
      </c>
      <c r="F10454" s="9">
        <v>0.0</v>
      </c>
      <c r="G10454" s="9">
        <v>1000.0</v>
      </c>
    </row>
    <row r="10455">
      <c r="A10455" s="9" t="s">
        <v>21767</v>
      </c>
      <c r="B10455" s="9" t="s">
        <v>20889</v>
      </c>
      <c r="C10455" s="9" t="s">
        <v>21770</v>
      </c>
      <c r="D10455" s="9">
        <v>0.0</v>
      </c>
      <c r="E10455" s="9">
        <v>1000.0</v>
      </c>
      <c r="F10455" s="9">
        <v>0.0</v>
      </c>
      <c r="G10455" s="9">
        <v>1000.0</v>
      </c>
    </row>
    <row r="10456">
      <c r="A10456" s="9" t="s">
        <v>21774</v>
      </c>
      <c r="B10456" s="9" t="s">
        <v>20889</v>
      </c>
      <c r="C10456" s="9" t="s">
        <v>21777</v>
      </c>
      <c r="D10456" s="9">
        <v>0.0</v>
      </c>
      <c r="E10456" s="9">
        <v>1000.0</v>
      </c>
      <c r="F10456" s="9">
        <v>0.0</v>
      </c>
      <c r="G10456" s="9">
        <v>1000.0</v>
      </c>
    </row>
    <row r="10457">
      <c r="A10457" s="9" t="s">
        <v>21784</v>
      </c>
      <c r="B10457" s="9" t="s">
        <v>21784</v>
      </c>
      <c r="C10457" s="9" t="s">
        <v>21785</v>
      </c>
      <c r="D10457" s="9">
        <v>0.0</v>
      </c>
      <c r="E10457" s="9">
        <v>1000.0</v>
      </c>
      <c r="F10457" s="9">
        <v>0.0</v>
      </c>
      <c r="G10457" s="9">
        <v>1000.0</v>
      </c>
    </row>
    <row r="10458">
      <c r="A10458" s="9" t="s">
        <v>21791</v>
      </c>
      <c r="B10458" s="9" t="s">
        <v>21514</v>
      </c>
      <c r="C10458" s="9" t="s">
        <v>21793</v>
      </c>
      <c r="D10458" s="9">
        <v>0.0</v>
      </c>
      <c r="E10458" s="9">
        <v>1000.0</v>
      </c>
      <c r="F10458" s="9">
        <v>0.0</v>
      </c>
      <c r="G10458" s="9">
        <v>1000.0</v>
      </c>
    </row>
    <row r="10459">
      <c r="A10459" s="9" t="s">
        <v>21800</v>
      </c>
      <c r="B10459" s="9" t="s">
        <v>21801</v>
      </c>
      <c r="C10459" s="9" t="s">
        <v>21803</v>
      </c>
      <c r="D10459" s="9">
        <v>-1000.0</v>
      </c>
      <c r="E10459" s="9">
        <v>1000.0</v>
      </c>
      <c r="F10459" s="9">
        <v>-1000.0</v>
      </c>
      <c r="G10459" s="9">
        <v>1000.0</v>
      </c>
    </row>
    <row r="10460">
      <c r="A10460" s="9" t="s">
        <v>48454</v>
      </c>
      <c r="B10460" s="9" t="s">
        <v>48454</v>
      </c>
      <c r="C10460" s="9" t="s">
        <v>48456</v>
      </c>
      <c r="D10460" s="9">
        <v>-1000.0</v>
      </c>
      <c r="E10460" s="9">
        <v>1000.0</v>
      </c>
      <c r="F10460" s="9">
        <v>-1000.0</v>
      </c>
      <c r="G10460" s="9">
        <v>1000.0</v>
      </c>
    </row>
    <row r="10461">
      <c r="A10461" s="9" t="s">
        <v>48464</v>
      </c>
      <c r="B10461" s="9" t="s">
        <v>48464</v>
      </c>
      <c r="C10461" s="9" t="s">
        <v>48466</v>
      </c>
      <c r="D10461" s="9">
        <v>0.0</v>
      </c>
      <c r="E10461" s="9">
        <v>1000.0</v>
      </c>
      <c r="F10461" s="9">
        <v>0.0</v>
      </c>
      <c r="G10461" s="9">
        <v>1000.0</v>
      </c>
    </row>
    <row r="10462">
      <c r="A10462" s="9" t="s">
        <v>21810</v>
      </c>
      <c r="B10462" s="9" t="s">
        <v>15139</v>
      </c>
      <c r="C10462" s="9" t="s">
        <v>21812</v>
      </c>
      <c r="D10462" s="9">
        <v>0.0</v>
      </c>
      <c r="E10462" s="9">
        <v>1000.0</v>
      </c>
      <c r="F10462" s="9">
        <v>0.0</v>
      </c>
      <c r="G10462" s="9">
        <v>1000.0</v>
      </c>
    </row>
    <row r="10463">
      <c r="A10463" s="9" t="s">
        <v>21821</v>
      </c>
      <c r="B10463" s="9" t="s">
        <v>15139</v>
      </c>
      <c r="C10463" s="9" t="s">
        <v>21822</v>
      </c>
      <c r="D10463" s="9">
        <v>0.0</v>
      </c>
      <c r="E10463" s="9">
        <v>1000.0</v>
      </c>
      <c r="F10463" s="9">
        <v>0.0</v>
      </c>
      <c r="G10463" s="9">
        <v>1000.0</v>
      </c>
    </row>
    <row r="10464">
      <c r="A10464" s="9" t="s">
        <v>21832</v>
      </c>
      <c r="B10464" s="9" t="s">
        <v>15139</v>
      </c>
      <c r="C10464" s="9" t="s">
        <v>21834</v>
      </c>
      <c r="D10464" s="9">
        <v>0.0</v>
      </c>
      <c r="E10464" s="9">
        <v>1000.0</v>
      </c>
      <c r="F10464" s="9">
        <v>0.0</v>
      </c>
      <c r="G10464" s="9">
        <v>1000.0</v>
      </c>
    </row>
    <row r="10465">
      <c r="A10465" s="9" t="s">
        <v>21844</v>
      </c>
      <c r="B10465" s="9" t="s">
        <v>15139</v>
      </c>
      <c r="C10465" s="9" t="s">
        <v>21846</v>
      </c>
      <c r="D10465" s="9">
        <v>0.0</v>
      </c>
      <c r="E10465" s="9">
        <v>1000.0</v>
      </c>
      <c r="F10465" s="9">
        <v>0.0</v>
      </c>
      <c r="G10465" s="9">
        <v>1000.0</v>
      </c>
    </row>
    <row r="10466">
      <c r="A10466" s="9" t="s">
        <v>21856</v>
      </c>
      <c r="B10466" s="9" t="s">
        <v>15139</v>
      </c>
      <c r="C10466" s="9" t="s">
        <v>21858</v>
      </c>
      <c r="D10466" s="9">
        <v>0.0</v>
      </c>
      <c r="E10466" s="9">
        <v>1000.0</v>
      </c>
      <c r="F10466" s="9">
        <v>0.0</v>
      </c>
      <c r="G10466" s="9">
        <v>1000.0</v>
      </c>
    </row>
    <row r="10467">
      <c r="A10467" s="9" t="s">
        <v>21868</v>
      </c>
      <c r="B10467" s="9" t="s">
        <v>21868</v>
      </c>
      <c r="C10467" s="9" t="s">
        <v>21873</v>
      </c>
      <c r="D10467" s="9">
        <v>0.0</v>
      </c>
      <c r="E10467" s="9">
        <v>1000.0</v>
      </c>
      <c r="F10467" s="9">
        <v>0.0</v>
      </c>
      <c r="G10467" s="9">
        <v>1000.0</v>
      </c>
    </row>
    <row r="10468">
      <c r="A10468" s="9" t="s">
        <v>21882</v>
      </c>
      <c r="B10468" s="9" t="s">
        <v>15139</v>
      </c>
      <c r="C10468" s="9" t="s">
        <v>21886</v>
      </c>
      <c r="D10468" s="9">
        <v>0.0</v>
      </c>
      <c r="E10468" s="9">
        <v>1000.0</v>
      </c>
      <c r="F10468" s="9">
        <v>0.0</v>
      </c>
      <c r="G10468" s="9">
        <v>1000.0</v>
      </c>
    </row>
    <row r="10469">
      <c r="A10469" s="9" t="s">
        <v>21893</v>
      </c>
      <c r="B10469" s="9" t="s">
        <v>15139</v>
      </c>
      <c r="C10469" s="9" t="s">
        <v>21894</v>
      </c>
      <c r="D10469" s="9">
        <v>0.0</v>
      </c>
      <c r="E10469" s="9">
        <v>1000.0</v>
      </c>
      <c r="F10469" s="9">
        <v>0.0</v>
      </c>
      <c r="G10469" s="9">
        <v>1000.0</v>
      </c>
    </row>
    <row r="10470">
      <c r="A10470" s="9" t="s">
        <v>21900</v>
      </c>
      <c r="B10470" s="9" t="s">
        <v>15139</v>
      </c>
      <c r="C10470" s="9" t="s">
        <v>21901</v>
      </c>
      <c r="D10470" s="9">
        <v>0.0</v>
      </c>
      <c r="E10470" s="9">
        <v>1000.0</v>
      </c>
      <c r="F10470" s="9">
        <v>0.0</v>
      </c>
      <c r="G10470" s="9">
        <v>1000.0</v>
      </c>
    </row>
    <row r="10471">
      <c r="A10471" s="9" t="s">
        <v>21910</v>
      </c>
      <c r="B10471" s="9" t="s">
        <v>15139</v>
      </c>
      <c r="C10471" s="9" t="s">
        <v>21912</v>
      </c>
      <c r="D10471" s="9">
        <v>0.0</v>
      </c>
      <c r="E10471" s="9">
        <v>1000.0</v>
      </c>
      <c r="F10471" s="9">
        <v>0.0</v>
      </c>
      <c r="G10471" s="9">
        <v>1000.0</v>
      </c>
    </row>
    <row r="10472">
      <c r="A10472" s="9" t="s">
        <v>21917</v>
      </c>
      <c r="B10472" s="9" t="s">
        <v>21919</v>
      </c>
      <c r="C10472" s="9" t="s">
        <v>21920</v>
      </c>
      <c r="D10472" s="9">
        <v>0.0</v>
      </c>
      <c r="E10472" s="9">
        <v>1000.0</v>
      </c>
      <c r="F10472" s="9">
        <v>0.0</v>
      </c>
      <c r="G10472" s="9">
        <v>1000.0</v>
      </c>
    </row>
    <row r="10473">
      <c r="A10473" s="9" t="s">
        <v>21928</v>
      </c>
      <c r="B10473" s="9" t="s">
        <v>15139</v>
      </c>
      <c r="C10473" s="9" t="s">
        <v>21929</v>
      </c>
      <c r="D10473" s="9">
        <v>0.0</v>
      </c>
      <c r="E10473" s="9">
        <v>1000.0</v>
      </c>
      <c r="F10473" s="9">
        <v>0.0</v>
      </c>
      <c r="G10473" s="9">
        <v>1000.0</v>
      </c>
    </row>
    <row r="10474">
      <c r="A10474" s="9" t="s">
        <v>21933</v>
      </c>
      <c r="B10474" s="9" t="s">
        <v>21919</v>
      </c>
      <c r="C10474" s="9" t="s">
        <v>21934</v>
      </c>
      <c r="D10474" s="9">
        <v>0.0</v>
      </c>
      <c r="E10474" s="9">
        <v>1000.0</v>
      </c>
      <c r="F10474" s="9">
        <v>0.0</v>
      </c>
      <c r="G10474" s="9">
        <v>1000.0</v>
      </c>
    </row>
    <row r="10475">
      <c r="A10475" s="9" t="s">
        <v>21937</v>
      </c>
      <c r="B10475" s="9" t="s">
        <v>21937</v>
      </c>
      <c r="C10475" s="9" t="s">
        <v>21938</v>
      </c>
      <c r="D10475" s="9">
        <v>0.0</v>
      </c>
      <c r="E10475" s="9">
        <v>1000.0</v>
      </c>
      <c r="F10475" s="9">
        <v>0.0</v>
      </c>
      <c r="G10475" s="9">
        <v>1000.0</v>
      </c>
    </row>
    <row r="10476">
      <c r="A10476" s="9" t="s">
        <v>21942</v>
      </c>
      <c r="B10476" s="9" t="s">
        <v>21919</v>
      </c>
      <c r="C10476" s="9" t="s">
        <v>21943</v>
      </c>
      <c r="D10476" s="9">
        <v>0.0</v>
      </c>
      <c r="E10476" s="9">
        <v>1000.0</v>
      </c>
      <c r="F10476" s="9">
        <v>0.0</v>
      </c>
      <c r="G10476" s="9">
        <v>1000.0</v>
      </c>
    </row>
    <row r="10477">
      <c r="A10477" s="9" t="s">
        <v>21946</v>
      </c>
      <c r="B10477" s="9" t="s">
        <v>21946</v>
      </c>
      <c r="C10477" s="9" t="s">
        <v>21948</v>
      </c>
      <c r="D10477" s="9">
        <v>0.0</v>
      </c>
      <c r="E10477" s="9">
        <v>1000.0</v>
      </c>
      <c r="F10477" s="9">
        <v>0.0</v>
      </c>
      <c r="G10477" s="9">
        <v>1000.0</v>
      </c>
    </row>
    <row r="10478">
      <c r="A10478" s="9" t="s">
        <v>21954</v>
      </c>
      <c r="B10478" s="9" t="s">
        <v>21919</v>
      </c>
      <c r="C10478" s="9" t="s">
        <v>21956</v>
      </c>
      <c r="D10478" s="9">
        <v>0.0</v>
      </c>
      <c r="E10478" s="9">
        <v>1000.0</v>
      </c>
      <c r="F10478" s="9">
        <v>0.0</v>
      </c>
      <c r="G10478" s="9">
        <v>1000.0</v>
      </c>
    </row>
    <row r="10479">
      <c r="A10479" s="9" t="s">
        <v>21959</v>
      </c>
      <c r="B10479" s="9" t="s">
        <v>21960</v>
      </c>
      <c r="C10479" s="9" t="s">
        <v>21961</v>
      </c>
      <c r="D10479" s="9">
        <v>0.0</v>
      </c>
      <c r="E10479" s="9">
        <v>1000.0</v>
      </c>
      <c r="F10479" s="9">
        <v>0.0</v>
      </c>
      <c r="G10479" s="9">
        <v>1000.0</v>
      </c>
    </row>
    <row r="10480">
      <c r="A10480" s="9" t="s">
        <v>48473</v>
      </c>
      <c r="B10480" s="9" t="s">
        <v>48473</v>
      </c>
      <c r="C10480" s="9" t="s">
        <v>48475</v>
      </c>
      <c r="D10480" s="9">
        <v>-1000.0</v>
      </c>
      <c r="E10480" s="9">
        <v>1000.0</v>
      </c>
      <c r="F10480" s="9">
        <v>-1000.0</v>
      </c>
      <c r="G10480" s="9">
        <v>1000.0</v>
      </c>
    </row>
    <row r="10481">
      <c r="A10481" s="9" t="s">
        <v>21970</v>
      </c>
      <c r="B10481" s="9" t="s">
        <v>21960</v>
      </c>
      <c r="C10481" s="9" t="s">
        <v>21971</v>
      </c>
      <c r="D10481" s="9">
        <v>0.0</v>
      </c>
      <c r="E10481" s="9">
        <v>1000.0</v>
      </c>
      <c r="F10481" s="9">
        <v>0.0</v>
      </c>
      <c r="G10481" s="9">
        <v>1000.0</v>
      </c>
    </row>
    <row r="10482">
      <c r="A10482" s="9" t="s">
        <v>48482</v>
      </c>
      <c r="B10482" s="9" t="s">
        <v>48482</v>
      </c>
      <c r="C10482" s="9" t="s">
        <v>48484</v>
      </c>
      <c r="D10482" s="9">
        <v>0.0</v>
      </c>
      <c r="E10482" s="9">
        <v>1000.0</v>
      </c>
      <c r="F10482" s="9">
        <v>0.0</v>
      </c>
      <c r="G10482" s="9">
        <v>1000.0</v>
      </c>
    </row>
    <row r="10483">
      <c r="A10483" s="9" t="s">
        <v>21975</v>
      </c>
      <c r="B10483" s="9" t="s">
        <v>21975</v>
      </c>
      <c r="C10483" s="9" t="s">
        <v>21977</v>
      </c>
      <c r="D10483" s="9">
        <v>-1000.0</v>
      </c>
      <c r="E10483" s="9">
        <v>1000.0</v>
      </c>
      <c r="F10483" s="9">
        <v>-1000.0</v>
      </c>
      <c r="G10483" s="9">
        <v>1000.0</v>
      </c>
    </row>
    <row r="10484">
      <c r="A10484" s="9" t="s">
        <v>21980</v>
      </c>
      <c r="B10484" s="9" t="s">
        <v>21982</v>
      </c>
      <c r="C10484" s="9" t="s">
        <v>21984</v>
      </c>
      <c r="D10484" s="9">
        <v>0.0</v>
      </c>
      <c r="E10484" s="9">
        <v>1000.0</v>
      </c>
      <c r="F10484" s="9">
        <v>0.0</v>
      </c>
      <c r="G10484" s="9">
        <v>1000.0</v>
      </c>
    </row>
    <row r="10485">
      <c r="A10485" s="9" t="s">
        <v>48493</v>
      </c>
      <c r="B10485" s="9" t="s">
        <v>48493</v>
      </c>
      <c r="C10485" s="9" t="s">
        <v>48496</v>
      </c>
      <c r="D10485" s="9">
        <v>-1000.0</v>
      </c>
      <c r="E10485" s="9">
        <v>1000.0</v>
      </c>
      <c r="F10485" s="9">
        <v>-1000.0</v>
      </c>
      <c r="G10485" s="9">
        <v>1000.0</v>
      </c>
    </row>
    <row r="10486">
      <c r="A10486" s="9" t="s">
        <v>21992</v>
      </c>
      <c r="B10486" s="9" t="s">
        <v>21993</v>
      </c>
      <c r="C10486" s="9" t="s">
        <v>21994</v>
      </c>
      <c r="D10486" s="9">
        <v>0.0</v>
      </c>
      <c r="E10486" s="9">
        <v>1000.0</v>
      </c>
      <c r="F10486" s="9">
        <v>0.0</v>
      </c>
      <c r="G10486" s="9">
        <v>1000.0</v>
      </c>
    </row>
    <row r="10487">
      <c r="A10487" s="9" t="s">
        <v>22001</v>
      </c>
      <c r="B10487" s="9" t="s">
        <v>21993</v>
      </c>
      <c r="C10487" s="9" t="s">
        <v>22002</v>
      </c>
      <c r="D10487" s="9">
        <v>0.0</v>
      </c>
      <c r="E10487" s="9">
        <v>1000.0</v>
      </c>
      <c r="F10487" s="9">
        <v>0.0</v>
      </c>
      <c r="G10487" s="9">
        <v>1000.0</v>
      </c>
    </row>
    <row r="10488">
      <c r="A10488" s="9" t="s">
        <v>22008</v>
      </c>
      <c r="B10488" s="9" t="s">
        <v>21993</v>
      </c>
      <c r="C10488" s="9" t="s">
        <v>22009</v>
      </c>
      <c r="D10488" s="9">
        <v>0.0</v>
      </c>
      <c r="E10488" s="9">
        <v>1000.0</v>
      </c>
      <c r="F10488" s="9">
        <v>0.0</v>
      </c>
      <c r="G10488" s="9">
        <v>1000.0</v>
      </c>
    </row>
    <row r="10489">
      <c r="A10489" s="9" t="s">
        <v>22013</v>
      </c>
      <c r="B10489" s="9" t="s">
        <v>22014</v>
      </c>
      <c r="C10489" s="9" t="s">
        <v>22015</v>
      </c>
      <c r="D10489" s="9">
        <v>-1000.0</v>
      </c>
      <c r="E10489" s="9">
        <v>1000.0</v>
      </c>
      <c r="F10489" s="9">
        <v>-1000.0</v>
      </c>
      <c r="G10489" s="9">
        <v>1000.0</v>
      </c>
    </row>
    <row r="10490">
      <c r="A10490" s="9" t="s">
        <v>22021</v>
      </c>
      <c r="B10490" s="9" t="s">
        <v>22023</v>
      </c>
      <c r="C10490" s="9" t="s">
        <v>22024</v>
      </c>
      <c r="D10490" s="9">
        <v>0.0</v>
      </c>
      <c r="E10490" s="9">
        <v>1000.0</v>
      </c>
      <c r="F10490" s="9">
        <v>0.0</v>
      </c>
      <c r="G10490" s="9">
        <v>1000.0</v>
      </c>
    </row>
    <row r="10491">
      <c r="A10491" s="9" t="s">
        <v>22030</v>
      </c>
      <c r="B10491" s="9" t="s">
        <v>22031</v>
      </c>
      <c r="C10491" s="9" t="s">
        <v>22032</v>
      </c>
      <c r="D10491" s="9">
        <v>0.0</v>
      </c>
      <c r="E10491" s="9">
        <v>1000.0</v>
      </c>
      <c r="F10491" s="9">
        <v>0.0</v>
      </c>
      <c r="G10491" s="9">
        <v>1000.0</v>
      </c>
    </row>
    <row r="10492">
      <c r="A10492" s="9" t="s">
        <v>22036</v>
      </c>
      <c r="B10492" s="9" t="s">
        <v>22036</v>
      </c>
      <c r="C10492" s="9" t="s">
        <v>22037</v>
      </c>
      <c r="D10492" s="9">
        <v>-1000.0</v>
      </c>
      <c r="E10492" s="9">
        <v>1000.0</v>
      </c>
      <c r="F10492" s="9">
        <v>-1000.0</v>
      </c>
      <c r="G10492" s="9">
        <v>1000.0</v>
      </c>
    </row>
    <row r="10493">
      <c r="A10493" s="9" t="s">
        <v>22045</v>
      </c>
      <c r="B10493" s="9" t="s">
        <v>15139</v>
      </c>
      <c r="C10493" s="9" t="s">
        <v>22048</v>
      </c>
      <c r="D10493" s="9">
        <v>-1000.0</v>
      </c>
      <c r="E10493" s="9">
        <v>1000.0</v>
      </c>
      <c r="F10493" s="9">
        <v>-1000.0</v>
      </c>
      <c r="G10493" s="9">
        <v>1000.0</v>
      </c>
    </row>
    <row r="10494">
      <c r="A10494" s="9" t="s">
        <v>22053</v>
      </c>
      <c r="B10494" s="9" t="s">
        <v>15139</v>
      </c>
      <c r="C10494" s="9" t="s">
        <v>22054</v>
      </c>
      <c r="D10494" s="9">
        <v>-1000.0</v>
      </c>
      <c r="E10494" s="9">
        <v>1000.0</v>
      </c>
      <c r="F10494" s="9">
        <v>-1000.0</v>
      </c>
      <c r="G10494" s="9">
        <v>1000.0</v>
      </c>
    </row>
    <row r="10495">
      <c r="A10495" s="9" t="s">
        <v>22058</v>
      </c>
      <c r="B10495" s="9" t="s">
        <v>15139</v>
      </c>
      <c r="C10495" s="9" t="s">
        <v>22060</v>
      </c>
      <c r="D10495" s="9">
        <v>-1000.0</v>
      </c>
      <c r="E10495" s="9">
        <v>1000.0</v>
      </c>
      <c r="F10495" s="9">
        <v>-1000.0</v>
      </c>
      <c r="G10495" s="9">
        <v>1000.0</v>
      </c>
    </row>
    <row r="10496">
      <c r="A10496" s="9" t="s">
        <v>22065</v>
      </c>
      <c r="B10496" s="9" t="s">
        <v>22068</v>
      </c>
      <c r="C10496" s="9" t="s">
        <v>22070</v>
      </c>
      <c r="D10496" s="9">
        <v>0.0</v>
      </c>
      <c r="E10496" s="9">
        <v>1000.0</v>
      </c>
      <c r="F10496" s="9">
        <v>0.0</v>
      </c>
      <c r="G10496" s="9">
        <v>1000.0</v>
      </c>
    </row>
    <row r="10497">
      <c r="A10497" s="9" t="s">
        <v>22082</v>
      </c>
      <c r="B10497" s="9" t="s">
        <v>22068</v>
      </c>
      <c r="C10497" s="9" t="s">
        <v>22083</v>
      </c>
      <c r="D10497" s="9">
        <v>0.0</v>
      </c>
      <c r="E10497" s="9">
        <v>1000.0</v>
      </c>
      <c r="F10497" s="9">
        <v>0.0</v>
      </c>
      <c r="G10497" s="9">
        <v>1000.0</v>
      </c>
    </row>
    <row r="10498">
      <c r="A10498" s="9" t="s">
        <v>22088</v>
      </c>
      <c r="B10498" s="9" t="s">
        <v>22068</v>
      </c>
      <c r="C10498" s="9" t="s">
        <v>22090</v>
      </c>
      <c r="D10498" s="9">
        <v>0.0</v>
      </c>
      <c r="E10498" s="9">
        <v>1000.0</v>
      </c>
      <c r="F10498" s="9">
        <v>0.0</v>
      </c>
      <c r="G10498" s="9">
        <v>1000.0</v>
      </c>
    </row>
    <row r="10499">
      <c r="A10499" s="9" t="s">
        <v>22092</v>
      </c>
      <c r="B10499" s="9" t="s">
        <v>22094</v>
      </c>
      <c r="C10499" s="9" t="s">
        <v>22096</v>
      </c>
      <c r="D10499" s="9">
        <v>0.0</v>
      </c>
      <c r="E10499" s="9">
        <v>1000.0</v>
      </c>
      <c r="F10499" s="9">
        <v>0.0</v>
      </c>
      <c r="G10499" s="9">
        <v>1000.0</v>
      </c>
    </row>
    <row r="10500">
      <c r="A10500" s="9" t="s">
        <v>22104</v>
      </c>
      <c r="B10500" s="9" t="s">
        <v>22094</v>
      </c>
      <c r="C10500" s="9" t="s">
        <v>22106</v>
      </c>
      <c r="D10500" s="9">
        <v>0.0</v>
      </c>
      <c r="E10500" s="9">
        <v>1000.0</v>
      </c>
      <c r="F10500" s="9">
        <v>0.0</v>
      </c>
      <c r="G10500" s="9">
        <v>1000.0</v>
      </c>
    </row>
    <row r="10501">
      <c r="A10501" s="9" t="s">
        <v>22116</v>
      </c>
      <c r="B10501" s="9" t="s">
        <v>21919</v>
      </c>
      <c r="C10501" s="9" t="s">
        <v>22119</v>
      </c>
      <c r="D10501" s="9">
        <v>-1000.0</v>
      </c>
      <c r="E10501" s="9">
        <v>1000.0</v>
      </c>
      <c r="F10501" s="9">
        <v>-1000.0</v>
      </c>
      <c r="G10501" s="9">
        <v>1000.0</v>
      </c>
    </row>
    <row r="10502">
      <c r="A10502" s="9" t="s">
        <v>22130</v>
      </c>
      <c r="B10502" s="9" t="s">
        <v>22132</v>
      </c>
      <c r="C10502" s="9" t="s">
        <v>22134</v>
      </c>
      <c r="D10502" s="9">
        <v>0.0</v>
      </c>
      <c r="E10502" s="9">
        <v>1000.0</v>
      </c>
      <c r="F10502" s="9">
        <v>0.0</v>
      </c>
      <c r="G10502" s="9">
        <v>1000.0</v>
      </c>
    </row>
    <row r="10503">
      <c r="A10503" s="9" t="s">
        <v>22144</v>
      </c>
      <c r="B10503" s="9" t="s">
        <v>22132</v>
      </c>
      <c r="C10503" s="9" t="s">
        <v>22147</v>
      </c>
      <c r="D10503" s="9">
        <v>0.0</v>
      </c>
      <c r="E10503" s="9">
        <v>1000.0</v>
      </c>
      <c r="F10503" s="9">
        <v>0.0</v>
      </c>
      <c r="G10503" s="9">
        <v>1000.0</v>
      </c>
    </row>
    <row r="10504">
      <c r="A10504" s="9" t="s">
        <v>22152</v>
      </c>
      <c r="B10504" s="9" t="s">
        <v>22132</v>
      </c>
      <c r="C10504" s="9" t="s">
        <v>22157</v>
      </c>
      <c r="D10504" s="9">
        <v>0.0</v>
      </c>
      <c r="E10504" s="9">
        <v>1000.0</v>
      </c>
      <c r="F10504" s="9">
        <v>0.0</v>
      </c>
      <c r="G10504" s="9">
        <v>1000.0</v>
      </c>
    </row>
    <row r="10505">
      <c r="A10505" s="9" t="s">
        <v>22165</v>
      </c>
      <c r="B10505" s="9" t="s">
        <v>22167</v>
      </c>
      <c r="C10505" s="9" t="s">
        <v>22170</v>
      </c>
      <c r="D10505" s="9">
        <v>0.0</v>
      </c>
      <c r="E10505" s="9">
        <v>1000.0</v>
      </c>
      <c r="F10505" s="9">
        <v>0.0</v>
      </c>
      <c r="G10505" s="9">
        <v>1000.0</v>
      </c>
    </row>
    <row r="10506">
      <c r="A10506" s="9" t="s">
        <v>22176</v>
      </c>
      <c r="B10506" s="9" t="s">
        <v>22167</v>
      </c>
      <c r="C10506" s="9" t="s">
        <v>22177</v>
      </c>
      <c r="D10506" s="9">
        <v>0.0</v>
      </c>
      <c r="E10506" s="9">
        <v>1000.0</v>
      </c>
      <c r="F10506" s="9">
        <v>0.0</v>
      </c>
      <c r="G10506" s="9">
        <v>1000.0</v>
      </c>
    </row>
    <row r="10507">
      <c r="A10507" s="9" t="s">
        <v>22187</v>
      </c>
      <c r="B10507" s="9" t="s">
        <v>22187</v>
      </c>
      <c r="C10507" s="9" t="s">
        <v>22189</v>
      </c>
      <c r="D10507" s="9">
        <v>0.0</v>
      </c>
      <c r="E10507" s="9">
        <v>1000.0</v>
      </c>
      <c r="F10507" s="9">
        <v>0.0</v>
      </c>
      <c r="G10507" s="9">
        <v>1000.0</v>
      </c>
    </row>
    <row r="10508">
      <c r="A10508" s="9" t="s">
        <v>22196</v>
      </c>
      <c r="B10508" s="9" t="s">
        <v>22198</v>
      </c>
      <c r="C10508" s="9" t="s">
        <v>22201</v>
      </c>
      <c r="D10508" s="9">
        <v>-1000.0</v>
      </c>
      <c r="E10508" s="9">
        <v>1000.0</v>
      </c>
      <c r="F10508" s="9">
        <v>-1000.0</v>
      </c>
      <c r="G10508" s="9">
        <v>1000.0</v>
      </c>
    </row>
    <row r="10509">
      <c r="A10509" s="9" t="s">
        <v>22209</v>
      </c>
      <c r="B10509" s="9" t="s">
        <v>22210</v>
      </c>
      <c r="C10509" s="9" t="s">
        <v>22211</v>
      </c>
      <c r="D10509" s="9">
        <v>-1000.0</v>
      </c>
      <c r="E10509" s="9">
        <v>1000.0</v>
      </c>
      <c r="F10509" s="9">
        <v>-1000.0</v>
      </c>
      <c r="G10509" s="9">
        <v>1000.0</v>
      </c>
    </row>
    <row r="10510">
      <c r="A10510" s="9" t="s">
        <v>22217</v>
      </c>
      <c r="B10510" s="9" t="s">
        <v>22167</v>
      </c>
      <c r="C10510" s="9" t="s">
        <v>22221</v>
      </c>
      <c r="D10510" s="9">
        <v>0.0</v>
      </c>
      <c r="E10510" s="9">
        <v>1000.0</v>
      </c>
      <c r="F10510" s="9">
        <v>0.0</v>
      </c>
      <c r="G10510" s="9">
        <v>1000.0</v>
      </c>
    </row>
    <row r="10511">
      <c r="A10511" s="9" t="s">
        <v>22230</v>
      </c>
      <c r="B10511" s="9" t="s">
        <v>22167</v>
      </c>
      <c r="C10511" s="9" t="s">
        <v>22234</v>
      </c>
      <c r="D10511" s="9">
        <v>0.0</v>
      </c>
      <c r="E10511" s="9">
        <v>1000.0</v>
      </c>
      <c r="F10511" s="9">
        <v>0.0</v>
      </c>
      <c r="G10511" s="9">
        <v>1000.0</v>
      </c>
    </row>
    <row r="10512">
      <c r="A10512" s="9" t="s">
        <v>22243</v>
      </c>
      <c r="B10512" s="9" t="s">
        <v>22167</v>
      </c>
      <c r="C10512" s="9" t="s">
        <v>22247</v>
      </c>
      <c r="D10512" s="9">
        <v>0.0</v>
      </c>
      <c r="E10512" s="9">
        <v>1000.0</v>
      </c>
      <c r="F10512" s="9">
        <v>0.0</v>
      </c>
      <c r="G10512" s="9">
        <v>1000.0</v>
      </c>
    </row>
    <row r="10513">
      <c r="A10513" s="9" t="s">
        <v>22258</v>
      </c>
      <c r="B10513" s="9" t="s">
        <v>22261</v>
      </c>
      <c r="C10513" s="9" t="s">
        <v>22265</v>
      </c>
      <c r="D10513" s="9">
        <v>0.0</v>
      </c>
      <c r="E10513" s="9">
        <v>1000.0</v>
      </c>
      <c r="F10513" s="9">
        <v>0.0</v>
      </c>
      <c r="G10513" s="9">
        <v>1000.0</v>
      </c>
    </row>
    <row r="10514">
      <c r="A10514" s="9" t="s">
        <v>22281</v>
      </c>
      <c r="B10514" s="9" t="s">
        <v>22261</v>
      </c>
      <c r="C10514" s="9" t="s">
        <v>22287</v>
      </c>
      <c r="D10514" s="9">
        <v>0.0</v>
      </c>
      <c r="E10514" s="9">
        <v>1000.0</v>
      </c>
      <c r="F10514" s="9">
        <v>0.0</v>
      </c>
      <c r="G10514" s="9">
        <v>1000.0</v>
      </c>
    </row>
    <row r="10515">
      <c r="A10515" s="9" t="s">
        <v>22307</v>
      </c>
      <c r="B10515" s="9" t="s">
        <v>22261</v>
      </c>
      <c r="C10515" s="9" t="s">
        <v>22310</v>
      </c>
      <c r="D10515" s="9">
        <v>0.0</v>
      </c>
      <c r="E10515" s="9">
        <v>1000.0</v>
      </c>
      <c r="F10515" s="9">
        <v>0.0</v>
      </c>
      <c r="G10515" s="9">
        <v>1000.0</v>
      </c>
    </row>
    <row r="10516">
      <c r="A10516" s="9" t="s">
        <v>22325</v>
      </c>
      <c r="B10516" s="9" t="s">
        <v>22261</v>
      </c>
      <c r="C10516" s="9" t="s">
        <v>22329</v>
      </c>
      <c r="D10516" s="9">
        <v>0.0</v>
      </c>
      <c r="E10516" s="9">
        <v>1000.0</v>
      </c>
      <c r="F10516" s="9">
        <v>0.0</v>
      </c>
      <c r="G10516" s="9">
        <v>1000.0</v>
      </c>
    </row>
    <row r="10517">
      <c r="A10517" s="9" t="s">
        <v>22341</v>
      </c>
      <c r="B10517" s="9" t="s">
        <v>22261</v>
      </c>
      <c r="C10517" s="9" t="s">
        <v>22344</v>
      </c>
      <c r="D10517" s="9">
        <v>0.0</v>
      </c>
      <c r="E10517" s="9">
        <v>1000.0</v>
      </c>
      <c r="F10517" s="9">
        <v>0.0</v>
      </c>
      <c r="G10517" s="9">
        <v>1000.0</v>
      </c>
    </row>
    <row r="10518">
      <c r="A10518" s="9" t="s">
        <v>22361</v>
      </c>
      <c r="B10518" s="9" t="s">
        <v>22261</v>
      </c>
      <c r="C10518" s="9" t="s">
        <v>22365</v>
      </c>
      <c r="D10518" s="9">
        <v>0.0</v>
      </c>
      <c r="E10518" s="9">
        <v>1000.0</v>
      </c>
      <c r="F10518" s="9">
        <v>0.0</v>
      </c>
      <c r="G10518" s="9">
        <v>1000.0</v>
      </c>
    </row>
    <row r="10519">
      <c r="A10519" s="9" t="s">
        <v>22377</v>
      </c>
      <c r="B10519" s="9" t="s">
        <v>22167</v>
      </c>
      <c r="C10519" s="9" t="s">
        <v>22382</v>
      </c>
      <c r="D10519" s="9">
        <v>0.0</v>
      </c>
      <c r="E10519" s="9">
        <v>1000.0</v>
      </c>
      <c r="F10519" s="9">
        <v>0.0</v>
      </c>
      <c r="G10519" s="9">
        <v>1000.0</v>
      </c>
    </row>
    <row r="10520">
      <c r="A10520" s="9" t="s">
        <v>22391</v>
      </c>
      <c r="B10520" s="9" t="s">
        <v>22391</v>
      </c>
      <c r="C10520" s="9" t="s">
        <v>22394</v>
      </c>
      <c r="D10520" s="9">
        <v>-1000.0</v>
      </c>
      <c r="E10520" s="9">
        <v>1000.0</v>
      </c>
      <c r="F10520" s="9">
        <v>-1000.0</v>
      </c>
      <c r="G10520" s="9">
        <v>1000.0</v>
      </c>
    </row>
    <row r="10521">
      <c r="A10521" s="9" t="s">
        <v>22407</v>
      </c>
      <c r="B10521" s="9" t="s">
        <v>22094</v>
      </c>
      <c r="C10521" s="9" t="s">
        <v>22409</v>
      </c>
      <c r="D10521" s="9">
        <v>0.0</v>
      </c>
      <c r="E10521" s="9">
        <v>1000.0</v>
      </c>
      <c r="F10521" s="9">
        <v>0.0</v>
      </c>
      <c r="G10521" s="9">
        <v>1000.0</v>
      </c>
    </row>
    <row r="10522">
      <c r="A10522" s="9" t="s">
        <v>22422</v>
      </c>
      <c r="B10522" s="9" t="s">
        <v>22424</v>
      </c>
      <c r="C10522" s="9" t="s">
        <v>22426</v>
      </c>
      <c r="D10522" s="9">
        <v>0.0</v>
      </c>
      <c r="E10522" s="9">
        <v>1000.0</v>
      </c>
      <c r="F10522" s="9">
        <v>0.0</v>
      </c>
      <c r="G10522" s="9">
        <v>1000.0</v>
      </c>
    </row>
    <row r="10523">
      <c r="A10523" s="9" t="s">
        <v>22435</v>
      </c>
      <c r="B10523" s="9" t="s">
        <v>22437</v>
      </c>
      <c r="C10523" s="9" t="s">
        <v>22440</v>
      </c>
      <c r="D10523" s="9">
        <v>0.0</v>
      </c>
      <c r="E10523" s="9">
        <v>1000.0</v>
      </c>
      <c r="F10523" s="9">
        <v>0.0</v>
      </c>
      <c r="G10523" s="9">
        <v>1000.0</v>
      </c>
    </row>
    <row r="10524">
      <c r="A10524" s="9" t="s">
        <v>22450</v>
      </c>
      <c r="B10524" s="9" t="s">
        <v>3514</v>
      </c>
      <c r="C10524" s="9" t="s">
        <v>22453</v>
      </c>
      <c r="D10524" s="9">
        <v>0.0</v>
      </c>
      <c r="E10524" s="9">
        <v>1000.0</v>
      </c>
      <c r="F10524" s="9">
        <v>0.0</v>
      </c>
      <c r="G10524" s="9">
        <v>1000.0</v>
      </c>
    </row>
    <row r="10525">
      <c r="A10525" s="9" t="s">
        <v>22470</v>
      </c>
      <c r="B10525" s="9" t="s">
        <v>22472</v>
      </c>
      <c r="C10525" s="9" t="s">
        <v>22473</v>
      </c>
      <c r="D10525" s="9">
        <v>0.0</v>
      </c>
      <c r="E10525" s="9">
        <v>1000.0</v>
      </c>
      <c r="F10525" s="9">
        <v>0.0</v>
      </c>
      <c r="G10525" s="9">
        <v>1000.0</v>
      </c>
    </row>
    <row r="10526">
      <c r="A10526" s="9" t="s">
        <v>22486</v>
      </c>
      <c r="B10526" s="9" t="s">
        <v>22486</v>
      </c>
      <c r="C10526" s="9" t="s">
        <v>22488</v>
      </c>
      <c r="D10526" s="9">
        <v>0.0</v>
      </c>
      <c r="E10526" s="9">
        <v>1000.0</v>
      </c>
      <c r="F10526" s="9">
        <v>0.0</v>
      </c>
      <c r="G10526" s="9">
        <v>1000.0</v>
      </c>
    </row>
    <row r="10527">
      <c r="A10527" s="9" t="s">
        <v>48504</v>
      </c>
      <c r="B10527" s="9" t="s">
        <v>48504</v>
      </c>
      <c r="C10527" s="9" t="s">
        <v>48507</v>
      </c>
      <c r="D10527" s="9">
        <v>-1000.0</v>
      </c>
      <c r="E10527" s="9">
        <v>1000.0</v>
      </c>
      <c r="F10527" s="9">
        <v>-1000.0</v>
      </c>
      <c r="G10527" s="9">
        <v>1000.0</v>
      </c>
    </row>
    <row r="10528">
      <c r="A10528" s="9" t="s">
        <v>22498</v>
      </c>
      <c r="B10528" s="9" t="s">
        <v>22498</v>
      </c>
      <c r="C10528" s="9" t="s">
        <v>22500</v>
      </c>
      <c r="D10528" s="9">
        <v>0.0</v>
      </c>
      <c r="E10528" s="9">
        <v>1000.0</v>
      </c>
      <c r="F10528" s="9">
        <v>0.0</v>
      </c>
      <c r="G10528" s="9">
        <v>1000.0</v>
      </c>
    </row>
    <row r="10529">
      <c r="A10529" s="9" t="s">
        <v>48514</v>
      </c>
      <c r="B10529" s="9" t="s">
        <v>48514</v>
      </c>
      <c r="C10529" s="9" t="s">
        <v>48515</v>
      </c>
      <c r="D10529" s="9">
        <v>-1000.0</v>
      </c>
      <c r="E10529" s="9">
        <v>1000.0</v>
      </c>
      <c r="F10529" s="9">
        <v>-1000.0</v>
      </c>
      <c r="G10529" s="9">
        <v>1000.0</v>
      </c>
    </row>
    <row r="10530">
      <c r="A10530" s="9" t="s">
        <v>48522</v>
      </c>
      <c r="B10530" s="9" t="s">
        <v>48522</v>
      </c>
      <c r="C10530" s="9" t="s">
        <v>48525</v>
      </c>
      <c r="D10530" s="9">
        <v>-1000.0</v>
      </c>
      <c r="E10530" s="9">
        <v>1000.0</v>
      </c>
      <c r="F10530" s="9">
        <v>-1000.0</v>
      </c>
      <c r="G10530" s="9">
        <v>1000.0</v>
      </c>
    </row>
    <row r="10531">
      <c r="A10531" s="9" t="s">
        <v>22525</v>
      </c>
      <c r="B10531" s="9" t="s">
        <v>22527</v>
      </c>
      <c r="C10531" s="9" t="s">
        <v>22530</v>
      </c>
      <c r="D10531" s="9">
        <v>-1000.0</v>
      </c>
      <c r="E10531" s="9">
        <v>1000.0</v>
      </c>
      <c r="F10531" s="9">
        <v>-1000.0</v>
      </c>
      <c r="G10531" s="9">
        <v>1000.0</v>
      </c>
    </row>
    <row r="10532">
      <c r="A10532" s="9" t="s">
        <v>22539</v>
      </c>
      <c r="B10532" s="9" t="s">
        <v>22527</v>
      </c>
      <c r="C10532" s="9" t="s">
        <v>22540</v>
      </c>
      <c r="D10532" s="9">
        <v>-1000.0</v>
      </c>
      <c r="E10532" s="9">
        <v>1000.0</v>
      </c>
      <c r="F10532" s="9">
        <v>-1000.0</v>
      </c>
      <c r="G10532" s="9">
        <v>1000.0</v>
      </c>
    </row>
    <row r="10533">
      <c r="A10533" s="9" t="s">
        <v>22544</v>
      </c>
      <c r="B10533" s="9" t="s">
        <v>22546</v>
      </c>
      <c r="C10533" s="9" t="s">
        <v>22547</v>
      </c>
      <c r="D10533" s="9">
        <v>0.0</v>
      </c>
      <c r="E10533" s="9">
        <v>1000.0</v>
      </c>
      <c r="F10533" s="9">
        <v>0.0</v>
      </c>
      <c r="G10533" s="9">
        <v>1000.0</v>
      </c>
    </row>
    <row r="10534">
      <c r="A10534" s="9" t="s">
        <v>48530</v>
      </c>
      <c r="B10534" s="9" t="s">
        <v>48530</v>
      </c>
      <c r="C10534" s="9" t="s">
        <v>48533</v>
      </c>
      <c r="D10534" s="9">
        <v>-1000.0</v>
      </c>
      <c r="E10534" s="9">
        <v>1000.0</v>
      </c>
      <c r="F10534" s="9">
        <v>-1000.0</v>
      </c>
      <c r="G10534" s="9">
        <v>1000.0</v>
      </c>
    </row>
    <row r="10535">
      <c r="A10535" s="9" t="s">
        <v>22558</v>
      </c>
      <c r="B10535" s="9" t="s">
        <v>22558</v>
      </c>
      <c r="C10535" s="9" t="s">
        <v>22562</v>
      </c>
      <c r="D10535" s="9">
        <v>-1000.0</v>
      </c>
      <c r="E10535" s="9">
        <v>1000.0</v>
      </c>
      <c r="F10535" s="9">
        <v>-1000.0</v>
      </c>
      <c r="G10535" s="9">
        <v>1000.0</v>
      </c>
    </row>
    <row r="10536">
      <c r="A10536" s="9" t="s">
        <v>22569</v>
      </c>
      <c r="B10536" s="9" t="s">
        <v>22546</v>
      </c>
      <c r="C10536" s="9" t="s">
        <v>22573</v>
      </c>
      <c r="D10536" s="9">
        <v>-1000.0</v>
      </c>
      <c r="E10536" s="9">
        <v>1000.0</v>
      </c>
      <c r="F10536" s="9">
        <v>-1000.0</v>
      </c>
      <c r="G10536" s="9">
        <v>1000.0</v>
      </c>
    </row>
    <row r="10537">
      <c r="A10537" s="9" t="s">
        <v>22586</v>
      </c>
      <c r="B10537" s="9" t="s">
        <v>21982</v>
      </c>
      <c r="C10537" s="9" t="s">
        <v>22591</v>
      </c>
      <c r="D10537" s="9">
        <v>0.0</v>
      </c>
      <c r="E10537" s="9">
        <v>1000.0</v>
      </c>
      <c r="F10537" s="9">
        <v>0.0</v>
      </c>
      <c r="G10537" s="9">
        <v>1000.0</v>
      </c>
    </row>
    <row r="10538">
      <c r="A10538" s="9" t="s">
        <v>22599</v>
      </c>
      <c r="B10538" s="9" t="s">
        <v>21982</v>
      </c>
      <c r="C10538" s="9" t="s">
        <v>22601</v>
      </c>
      <c r="D10538" s="9">
        <v>0.0</v>
      </c>
      <c r="E10538" s="9">
        <v>1000.0</v>
      </c>
      <c r="F10538" s="9">
        <v>0.0</v>
      </c>
      <c r="G10538" s="9">
        <v>1000.0</v>
      </c>
    </row>
    <row r="10539">
      <c r="A10539" s="9" t="s">
        <v>22610</v>
      </c>
      <c r="B10539" s="9" t="s">
        <v>22611</v>
      </c>
      <c r="C10539" s="9" t="s">
        <v>22614</v>
      </c>
      <c r="D10539" s="9">
        <v>-1000.0</v>
      </c>
      <c r="E10539" s="9">
        <v>1000.0</v>
      </c>
      <c r="F10539" s="9">
        <v>-1000.0</v>
      </c>
      <c r="G10539" s="9">
        <v>1000.0</v>
      </c>
    </row>
    <row r="10540">
      <c r="A10540" s="9" t="s">
        <v>48539</v>
      </c>
      <c r="B10540" s="9" t="s">
        <v>48539</v>
      </c>
      <c r="C10540" s="9" t="s">
        <v>48542</v>
      </c>
      <c r="D10540" s="9">
        <v>-1000.0</v>
      </c>
      <c r="E10540" s="9">
        <v>1000.0</v>
      </c>
      <c r="F10540" s="9">
        <v>-1000.0</v>
      </c>
      <c r="G10540" s="9">
        <v>1000.0</v>
      </c>
    </row>
    <row r="10541">
      <c r="A10541" s="9" t="s">
        <v>48549</v>
      </c>
      <c r="B10541" s="9" t="s">
        <v>48549</v>
      </c>
      <c r="C10541" s="9" t="s">
        <v>48551</v>
      </c>
      <c r="D10541" s="9">
        <v>-1000.0</v>
      </c>
      <c r="E10541" s="9">
        <v>1000.0</v>
      </c>
      <c r="F10541" s="9">
        <v>-1000.0</v>
      </c>
      <c r="G10541" s="9">
        <v>1000.0</v>
      </c>
    </row>
    <row r="10542">
      <c r="A10542" s="9" t="s">
        <v>48564</v>
      </c>
      <c r="B10542" s="9" t="s">
        <v>48564</v>
      </c>
      <c r="C10542" s="9" t="s">
        <v>48567</v>
      </c>
      <c r="D10542" s="9">
        <v>-1000.0</v>
      </c>
      <c r="E10542" s="9">
        <v>1000.0</v>
      </c>
      <c r="F10542" s="9">
        <v>-1000.0</v>
      </c>
      <c r="G10542" s="9">
        <v>1000.0</v>
      </c>
    </row>
    <row r="10543">
      <c r="A10543" s="9" t="s">
        <v>48574</v>
      </c>
      <c r="B10543" s="9" t="s">
        <v>48574</v>
      </c>
      <c r="C10543" s="9" t="s">
        <v>48575</v>
      </c>
      <c r="D10543" s="9">
        <v>-1000.0</v>
      </c>
      <c r="E10543" s="9">
        <v>1000.0</v>
      </c>
      <c r="F10543" s="9">
        <v>-1000.0</v>
      </c>
      <c r="G10543" s="9">
        <v>1000.0</v>
      </c>
    </row>
    <row r="10544">
      <c r="A10544" s="9" t="s">
        <v>22625</v>
      </c>
      <c r="B10544" s="9" t="s">
        <v>22546</v>
      </c>
      <c r="C10544" s="9" t="s">
        <v>22629</v>
      </c>
      <c r="D10544" s="9">
        <v>-1000.0</v>
      </c>
      <c r="E10544" s="9">
        <v>1000.0</v>
      </c>
      <c r="F10544" s="9">
        <v>-1000.0</v>
      </c>
      <c r="G10544" s="9">
        <v>1000.0</v>
      </c>
    </row>
    <row r="10545">
      <c r="A10545" s="9" t="s">
        <v>22641</v>
      </c>
      <c r="B10545" s="9" t="s">
        <v>22641</v>
      </c>
      <c r="C10545" s="9" t="s">
        <v>22645</v>
      </c>
      <c r="D10545" s="9">
        <v>-1000.0</v>
      </c>
      <c r="E10545" s="9">
        <v>1000.0</v>
      </c>
      <c r="F10545" s="9">
        <v>-1000.0</v>
      </c>
      <c r="G10545" s="9">
        <v>1000.0</v>
      </c>
    </row>
    <row r="10546">
      <c r="A10546" s="9" t="s">
        <v>22659</v>
      </c>
      <c r="B10546" s="9" t="s">
        <v>15139</v>
      </c>
      <c r="C10546" s="9" t="s">
        <v>22664</v>
      </c>
      <c r="D10546" s="9">
        <v>-1000.0</v>
      </c>
      <c r="E10546" s="9">
        <v>1000.0</v>
      </c>
      <c r="F10546" s="9">
        <v>-1000.0</v>
      </c>
      <c r="G10546" s="9">
        <v>1000.0</v>
      </c>
    </row>
    <row r="10547">
      <c r="A10547" s="9" t="s">
        <v>22676</v>
      </c>
      <c r="B10547" s="9" t="s">
        <v>15139</v>
      </c>
      <c r="C10547" s="9" t="s">
        <v>22681</v>
      </c>
      <c r="D10547" s="9">
        <v>-1000.0</v>
      </c>
      <c r="E10547" s="9">
        <v>1000.0</v>
      </c>
      <c r="F10547" s="9">
        <v>-1000.0</v>
      </c>
      <c r="G10547" s="9">
        <v>1000.0</v>
      </c>
    </row>
    <row r="10548">
      <c r="A10548" s="9" t="s">
        <v>22689</v>
      </c>
      <c r="B10548" s="9" t="s">
        <v>18488</v>
      </c>
      <c r="C10548" s="9" t="s">
        <v>22691</v>
      </c>
      <c r="D10548" s="9">
        <v>0.0</v>
      </c>
      <c r="E10548" s="9">
        <v>1000.0</v>
      </c>
      <c r="F10548" s="9">
        <v>-1000.0</v>
      </c>
      <c r="G10548" s="9">
        <v>1000.0</v>
      </c>
    </row>
    <row r="10549">
      <c r="A10549" s="9" t="s">
        <v>22698</v>
      </c>
      <c r="B10549" s="9" t="s">
        <v>18488</v>
      </c>
      <c r="C10549" s="9" t="s">
        <v>22702</v>
      </c>
      <c r="D10549" s="9">
        <v>0.0</v>
      </c>
      <c r="E10549" s="9">
        <v>1000.0</v>
      </c>
      <c r="F10549" s="9">
        <v>-1000.0</v>
      </c>
      <c r="G10549" s="9">
        <v>1000.0</v>
      </c>
    </row>
    <row r="10550">
      <c r="A10550" s="9" t="s">
        <v>48579</v>
      </c>
      <c r="B10550" s="9" t="s">
        <v>48579</v>
      </c>
      <c r="C10550" s="9" t="s">
        <v>48582</v>
      </c>
      <c r="D10550" s="9">
        <v>-1000.0</v>
      </c>
      <c r="E10550" s="9">
        <v>1000.0</v>
      </c>
      <c r="F10550" s="9">
        <v>-1000.0</v>
      </c>
      <c r="G10550" s="9">
        <v>1000.0</v>
      </c>
    </row>
    <row r="10551">
      <c r="A10551" s="9" t="s">
        <v>48594</v>
      </c>
      <c r="B10551" s="9" t="s">
        <v>48594</v>
      </c>
      <c r="C10551" s="9" t="s">
        <v>48597</v>
      </c>
      <c r="D10551" s="9">
        <v>-1000.0</v>
      </c>
      <c r="E10551" s="9">
        <v>1000.0</v>
      </c>
      <c r="F10551" s="9">
        <v>-1000.0</v>
      </c>
      <c r="G10551" s="9">
        <v>1000.0</v>
      </c>
    </row>
    <row r="10552">
      <c r="A10552" s="9" t="s">
        <v>14101</v>
      </c>
      <c r="B10552" s="9" t="s">
        <v>14101</v>
      </c>
      <c r="C10552" s="9" t="s">
        <v>14103</v>
      </c>
      <c r="D10552" s="9">
        <v>0.0</v>
      </c>
      <c r="E10552" s="9">
        <v>1000.0</v>
      </c>
      <c r="F10552" s="9">
        <v>0.0</v>
      </c>
      <c r="G10552" s="9">
        <v>1000.0</v>
      </c>
    </row>
    <row r="10553">
      <c r="A10553" s="9" t="s">
        <v>22710</v>
      </c>
      <c r="B10553" s="9" t="s">
        <v>22710</v>
      </c>
      <c r="C10553" s="9" t="s">
        <v>22712</v>
      </c>
      <c r="D10553" s="9">
        <v>-1000.0</v>
      </c>
      <c r="E10553" s="9">
        <v>1000.0</v>
      </c>
      <c r="F10553" s="9">
        <v>-1000.0</v>
      </c>
      <c r="G10553" s="9">
        <v>1000.0</v>
      </c>
    </row>
    <row r="10554">
      <c r="A10554" s="9" t="s">
        <v>48605</v>
      </c>
      <c r="B10554" s="9" t="s">
        <v>48605</v>
      </c>
      <c r="C10554" s="9" t="s">
        <v>48609</v>
      </c>
      <c r="D10554" s="9">
        <v>-1000.0</v>
      </c>
      <c r="E10554" s="9">
        <v>1000.0</v>
      </c>
      <c r="F10554" s="9">
        <v>-1000.0</v>
      </c>
      <c r="G10554" s="9">
        <v>1000.0</v>
      </c>
    </row>
    <row r="10555">
      <c r="A10555" s="9" t="s">
        <v>48617</v>
      </c>
      <c r="B10555" s="9" t="s">
        <v>48617</v>
      </c>
      <c r="C10555" s="9" t="s">
        <v>48618</v>
      </c>
      <c r="D10555" s="9">
        <v>-1000.0</v>
      </c>
      <c r="E10555" s="9">
        <v>1000.0</v>
      </c>
      <c r="F10555" s="9">
        <v>-1000.0</v>
      </c>
      <c r="G10555" s="9">
        <v>1000.0</v>
      </c>
    </row>
    <row r="10556">
      <c r="A10556" s="9" t="s">
        <v>48626</v>
      </c>
      <c r="B10556" s="9" t="s">
        <v>48626</v>
      </c>
      <c r="C10556" s="9" t="s">
        <v>48628</v>
      </c>
      <c r="D10556" s="9">
        <v>-1000.0</v>
      </c>
      <c r="E10556" s="9">
        <v>1000.0</v>
      </c>
      <c r="F10556" s="9">
        <v>-1000.0</v>
      </c>
      <c r="G10556" s="9">
        <v>1000.0</v>
      </c>
    </row>
    <row r="10557">
      <c r="A10557" s="9" t="s">
        <v>22720</v>
      </c>
      <c r="B10557" s="9" t="s">
        <v>22546</v>
      </c>
      <c r="C10557" s="9" t="s">
        <v>22723</v>
      </c>
      <c r="D10557" s="9">
        <v>-1000.0</v>
      </c>
      <c r="E10557" s="9">
        <v>1000.0</v>
      </c>
      <c r="F10557" s="9">
        <v>-1000.0</v>
      </c>
      <c r="G10557" s="9">
        <v>1000.0</v>
      </c>
    </row>
    <row r="10558">
      <c r="A10558" s="9" t="s">
        <v>22737</v>
      </c>
      <c r="B10558" s="9" t="s">
        <v>22737</v>
      </c>
      <c r="C10558" s="9" t="s">
        <v>22739</v>
      </c>
      <c r="D10558" s="9">
        <v>-1000.0</v>
      </c>
      <c r="E10558" s="9">
        <v>1000.0</v>
      </c>
      <c r="F10558" s="9">
        <v>-1000.0</v>
      </c>
      <c r="G10558" s="9">
        <v>1000.0</v>
      </c>
    </row>
    <row r="10559">
      <c r="A10559" s="9" t="s">
        <v>22749</v>
      </c>
      <c r="B10559" s="9" t="s">
        <v>22749</v>
      </c>
      <c r="C10559" s="9" t="s">
        <v>22751</v>
      </c>
      <c r="D10559" s="9">
        <v>-1000.0</v>
      </c>
      <c r="E10559" s="9">
        <v>1000.0</v>
      </c>
      <c r="F10559" s="9">
        <v>-1000.0</v>
      </c>
      <c r="G10559" s="9">
        <v>1000.0</v>
      </c>
    </row>
    <row r="10560">
      <c r="A10560" s="9" t="s">
        <v>22760</v>
      </c>
      <c r="B10560" s="9" t="s">
        <v>22760</v>
      </c>
      <c r="C10560" s="9" t="s">
        <v>22763</v>
      </c>
      <c r="D10560" s="9">
        <v>-1000.0</v>
      </c>
      <c r="E10560" s="9">
        <v>1000.0</v>
      </c>
      <c r="F10560" s="9">
        <v>-1000.0</v>
      </c>
      <c r="G10560" s="9">
        <v>1000.0</v>
      </c>
    </row>
    <row r="10561">
      <c r="A10561" s="9" t="s">
        <v>48631</v>
      </c>
      <c r="B10561" s="9" t="s">
        <v>48631</v>
      </c>
      <c r="C10561" s="9" t="s">
        <v>48635</v>
      </c>
      <c r="D10561" s="9">
        <v>-1000.0</v>
      </c>
      <c r="E10561" s="9">
        <v>1000.0</v>
      </c>
      <c r="F10561" s="9">
        <v>-1000.0</v>
      </c>
      <c r="G10561" s="9">
        <v>1000.0</v>
      </c>
    </row>
    <row r="10562">
      <c r="A10562" s="9" t="s">
        <v>48640</v>
      </c>
      <c r="B10562" s="9" t="s">
        <v>48640</v>
      </c>
      <c r="C10562" s="9" t="s">
        <v>48643</v>
      </c>
      <c r="D10562" s="9">
        <v>-1000.0</v>
      </c>
      <c r="E10562" s="9">
        <v>1000.0</v>
      </c>
      <c r="F10562" s="9">
        <v>-1000.0</v>
      </c>
      <c r="G10562" s="9">
        <v>1000.0</v>
      </c>
    </row>
    <row r="10563">
      <c r="A10563" s="9" t="s">
        <v>14111</v>
      </c>
      <c r="B10563" s="9" t="s">
        <v>14111</v>
      </c>
      <c r="C10563" s="9" t="s">
        <v>14113</v>
      </c>
      <c r="D10563" s="9">
        <v>0.0</v>
      </c>
      <c r="E10563" s="9">
        <v>1000.0</v>
      </c>
      <c r="F10563" s="9">
        <v>0.0</v>
      </c>
      <c r="G10563" s="9">
        <v>1000.0</v>
      </c>
    </row>
    <row r="10564">
      <c r="A10564" s="9" t="s">
        <v>22767</v>
      </c>
      <c r="B10564" s="9" t="s">
        <v>22546</v>
      </c>
      <c r="C10564" s="9" t="s">
        <v>22769</v>
      </c>
      <c r="D10564" s="9">
        <v>0.0</v>
      </c>
      <c r="E10564" s="9">
        <v>1000.0</v>
      </c>
      <c r="F10564" s="9">
        <v>0.0</v>
      </c>
      <c r="G10564" s="9">
        <v>1000.0</v>
      </c>
    </row>
    <row r="10565">
      <c r="A10565" s="9" t="s">
        <v>48650</v>
      </c>
      <c r="B10565" s="9" t="s">
        <v>48650</v>
      </c>
      <c r="C10565" s="9" t="s">
        <v>48656</v>
      </c>
      <c r="D10565" s="9">
        <v>0.0</v>
      </c>
      <c r="E10565" s="9">
        <v>1000.0</v>
      </c>
      <c r="F10565" s="9">
        <v>0.0</v>
      </c>
      <c r="G10565" s="9">
        <v>1000.0</v>
      </c>
    </row>
    <row r="10566">
      <c r="A10566" s="9" t="s">
        <v>48661</v>
      </c>
      <c r="B10566" s="9" t="s">
        <v>48661</v>
      </c>
      <c r="C10566" s="9" t="s">
        <v>48664</v>
      </c>
      <c r="D10566" s="9">
        <v>-1000.0</v>
      </c>
      <c r="E10566" s="9">
        <v>1000.0</v>
      </c>
      <c r="F10566" s="9">
        <v>-1000.0</v>
      </c>
      <c r="G10566" s="9">
        <v>1000.0</v>
      </c>
    </row>
    <row r="10567">
      <c r="A10567" s="9" t="s">
        <v>48666</v>
      </c>
      <c r="B10567" s="9" t="s">
        <v>48666</v>
      </c>
      <c r="C10567" s="9" t="s">
        <v>48670</v>
      </c>
      <c r="D10567" s="9">
        <v>-1000.0</v>
      </c>
      <c r="E10567" s="9">
        <v>1000.0</v>
      </c>
      <c r="F10567" s="9">
        <v>-1000.0</v>
      </c>
      <c r="G10567" s="9">
        <v>1000.0</v>
      </c>
    </row>
    <row r="10568">
      <c r="A10568" s="9" t="s">
        <v>22773</v>
      </c>
      <c r="B10568" s="9" t="s">
        <v>22773</v>
      </c>
      <c r="C10568" s="9" t="s">
        <v>22774</v>
      </c>
      <c r="D10568" s="9">
        <v>0.0</v>
      </c>
      <c r="E10568" s="9">
        <v>1000.0</v>
      </c>
      <c r="F10568" s="9">
        <v>0.0</v>
      </c>
      <c r="G10568" s="9">
        <v>1000.0</v>
      </c>
    </row>
    <row r="10569">
      <c r="A10569" s="9" t="s">
        <v>48674</v>
      </c>
      <c r="B10569" s="9" t="s">
        <v>48674</v>
      </c>
      <c r="C10569" s="9" t="s">
        <v>48675</v>
      </c>
      <c r="D10569" s="9">
        <v>-1000.0</v>
      </c>
      <c r="E10569" s="9">
        <v>1000.0</v>
      </c>
      <c r="F10569" s="9">
        <v>-1000.0</v>
      </c>
      <c r="G10569" s="9">
        <v>1000.0</v>
      </c>
    </row>
    <row r="10570">
      <c r="A10570" s="9" t="s">
        <v>22779</v>
      </c>
      <c r="B10570" s="9" t="s">
        <v>18488</v>
      </c>
      <c r="C10570" s="9" t="s">
        <v>22780</v>
      </c>
      <c r="D10570" s="9">
        <v>0.0</v>
      </c>
      <c r="E10570" s="9">
        <v>1000.0</v>
      </c>
      <c r="F10570" s="9">
        <v>-1000.0</v>
      </c>
      <c r="G10570" s="9">
        <v>1000.0</v>
      </c>
    </row>
    <row r="10571">
      <c r="A10571" s="9" t="s">
        <v>48681</v>
      </c>
      <c r="B10571" s="9" t="s">
        <v>48681</v>
      </c>
      <c r="C10571" s="9" t="s">
        <v>48683</v>
      </c>
      <c r="D10571" s="9">
        <v>0.0</v>
      </c>
      <c r="E10571" s="9">
        <v>1000.0</v>
      </c>
      <c r="F10571" s="9">
        <v>0.0</v>
      </c>
      <c r="G10571" s="9">
        <v>1000.0</v>
      </c>
    </row>
    <row r="10572">
      <c r="A10572" s="9" t="s">
        <v>48687</v>
      </c>
      <c r="B10572" s="9" t="s">
        <v>48687</v>
      </c>
      <c r="C10572" s="9" t="s">
        <v>48690</v>
      </c>
      <c r="D10572" s="9">
        <v>0.0</v>
      </c>
      <c r="E10572" s="9">
        <v>1000.0</v>
      </c>
      <c r="F10572" s="9">
        <v>0.0</v>
      </c>
      <c r="G10572" s="9">
        <v>1000.0</v>
      </c>
    </row>
    <row r="10573">
      <c r="A10573" s="9" t="s">
        <v>48694</v>
      </c>
      <c r="B10573" s="9" t="s">
        <v>48694</v>
      </c>
      <c r="C10573" s="9" t="s">
        <v>48695</v>
      </c>
      <c r="D10573" s="9">
        <v>0.0</v>
      </c>
      <c r="E10573" s="9">
        <v>1000.0</v>
      </c>
      <c r="F10573" s="9">
        <v>0.0</v>
      </c>
      <c r="G10573" s="9">
        <v>1000.0</v>
      </c>
    </row>
    <row r="10574">
      <c r="A10574" s="9" t="s">
        <v>22783</v>
      </c>
      <c r="B10574" s="9" t="s">
        <v>22546</v>
      </c>
      <c r="C10574" s="9" t="s">
        <v>22785</v>
      </c>
      <c r="D10574" s="9">
        <v>-1000.0</v>
      </c>
      <c r="E10574" s="9">
        <v>1000.0</v>
      </c>
      <c r="F10574" s="9">
        <v>-1000.0</v>
      </c>
      <c r="G10574" s="9">
        <v>1000.0</v>
      </c>
    </row>
    <row r="10575">
      <c r="A10575" s="9" t="s">
        <v>48700</v>
      </c>
      <c r="B10575" s="9" t="s">
        <v>48700</v>
      </c>
      <c r="C10575" s="9" t="s">
        <v>48703</v>
      </c>
      <c r="D10575" s="9">
        <v>-1000.0</v>
      </c>
      <c r="E10575" s="9">
        <v>1000.0</v>
      </c>
      <c r="F10575" s="9">
        <v>-1000.0</v>
      </c>
      <c r="G10575" s="9">
        <v>1000.0</v>
      </c>
    </row>
    <row r="10576">
      <c r="A10576" s="9" t="s">
        <v>48710</v>
      </c>
      <c r="B10576" s="9" t="s">
        <v>48710</v>
      </c>
      <c r="C10576" s="9" t="s">
        <v>48712</v>
      </c>
      <c r="D10576" s="9">
        <v>-1000.0</v>
      </c>
      <c r="E10576" s="9">
        <v>1000.0</v>
      </c>
      <c r="F10576" s="9">
        <v>-1000.0</v>
      </c>
      <c r="G10576" s="9">
        <v>1000.0</v>
      </c>
    </row>
    <row r="10577">
      <c r="A10577" s="9" t="s">
        <v>48718</v>
      </c>
      <c r="B10577" s="9" t="s">
        <v>48718</v>
      </c>
      <c r="C10577" s="9" t="s">
        <v>48719</v>
      </c>
      <c r="D10577" s="9">
        <v>0.0</v>
      </c>
      <c r="E10577" s="9">
        <v>1000.0</v>
      </c>
      <c r="F10577" s="9">
        <v>0.0</v>
      </c>
      <c r="G10577" s="9">
        <v>1000.0</v>
      </c>
    </row>
    <row r="10578">
      <c r="A10578" s="9" t="s">
        <v>22786</v>
      </c>
      <c r="B10578" s="9" t="s">
        <v>22788</v>
      </c>
      <c r="C10578" s="9" t="s">
        <v>22790</v>
      </c>
      <c r="D10578" s="9">
        <v>0.0</v>
      </c>
      <c r="E10578" s="9">
        <v>1000.0</v>
      </c>
      <c r="F10578" s="9">
        <v>0.0</v>
      </c>
      <c r="G10578" s="9">
        <v>1000.0</v>
      </c>
    </row>
    <row r="10579">
      <c r="A10579" s="9" t="s">
        <v>22796</v>
      </c>
      <c r="B10579" s="9" t="s">
        <v>22797</v>
      </c>
      <c r="C10579" s="9" t="s">
        <v>22798</v>
      </c>
      <c r="D10579" s="9">
        <v>0.0</v>
      </c>
      <c r="E10579" s="9">
        <v>1000.0</v>
      </c>
      <c r="F10579" s="9">
        <v>0.0</v>
      </c>
      <c r="G10579" s="9">
        <v>1000.0</v>
      </c>
    </row>
    <row r="10580">
      <c r="A10580" s="9" t="s">
        <v>22805</v>
      </c>
      <c r="B10580" s="9" t="s">
        <v>22806</v>
      </c>
      <c r="C10580" s="9" t="s">
        <v>22807</v>
      </c>
      <c r="D10580" s="9">
        <v>0.0</v>
      </c>
      <c r="E10580" s="9">
        <v>1000.0</v>
      </c>
      <c r="F10580" s="9">
        <v>0.0</v>
      </c>
      <c r="G10580" s="9">
        <v>1000.0</v>
      </c>
    </row>
    <row r="10581">
      <c r="A10581" s="9" t="s">
        <v>22814</v>
      </c>
      <c r="B10581" s="9" t="s">
        <v>22068</v>
      </c>
      <c r="C10581" s="9" t="s">
        <v>22818</v>
      </c>
      <c r="D10581" s="9">
        <v>0.0</v>
      </c>
      <c r="E10581" s="9">
        <v>1000.0</v>
      </c>
      <c r="F10581" s="9">
        <v>0.0</v>
      </c>
      <c r="G10581" s="9">
        <v>1000.0</v>
      </c>
    </row>
    <row r="10582">
      <c r="A10582" s="9" t="s">
        <v>48723</v>
      </c>
      <c r="B10582" s="9" t="s">
        <v>48723</v>
      </c>
      <c r="C10582" s="9" t="s">
        <v>48725</v>
      </c>
      <c r="D10582" s="9">
        <v>-1000.0</v>
      </c>
      <c r="E10582" s="9">
        <v>1000.0</v>
      </c>
      <c r="F10582" s="9">
        <v>-1000.0</v>
      </c>
      <c r="G10582" s="9">
        <v>1000.0</v>
      </c>
    </row>
    <row r="10583">
      <c r="A10583" s="9" t="s">
        <v>22823</v>
      </c>
      <c r="B10583" s="9" t="s">
        <v>22068</v>
      </c>
      <c r="C10583" s="9" t="s">
        <v>22825</v>
      </c>
      <c r="D10583" s="9">
        <v>0.0</v>
      </c>
      <c r="E10583" s="9">
        <v>1000.0</v>
      </c>
      <c r="F10583" s="9">
        <v>0.0</v>
      </c>
      <c r="G10583" s="9">
        <v>1000.0</v>
      </c>
    </row>
    <row r="10584">
      <c r="A10584" s="9" t="s">
        <v>48730</v>
      </c>
      <c r="B10584" s="9" t="s">
        <v>48730</v>
      </c>
      <c r="C10584" s="9" t="s">
        <v>48732</v>
      </c>
      <c r="D10584" s="9">
        <v>-1000.0</v>
      </c>
      <c r="E10584" s="9">
        <v>1000.0</v>
      </c>
      <c r="F10584" s="9">
        <v>-1000.0</v>
      </c>
      <c r="G10584" s="9">
        <v>1000.0</v>
      </c>
    </row>
    <row r="10585">
      <c r="A10585" s="9" t="s">
        <v>22829</v>
      </c>
      <c r="B10585" s="9" t="s">
        <v>22831</v>
      </c>
      <c r="C10585" s="9" t="s">
        <v>22832</v>
      </c>
      <c r="D10585" s="9">
        <v>0.0</v>
      </c>
      <c r="E10585" s="9">
        <v>1000.0</v>
      </c>
      <c r="F10585" s="9">
        <v>0.0</v>
      </c>
      <c r="G10585" s="9">
        <v>1000.0</v>
      </c>
    </row>
    <row r="10586">
      <c r="A10586" s="9" t="s">
        <v>22839</v>
      </c>
      <c r="B10586" s="9" t="s">
        <v>22839</v>
      </c>
      <c r="C10586" s="9" t="s">
        <v>22842</v>
      </c>
      <c r="D10586" s="9">
        <v>-1000.0</v>
      </c>
      <c r="E10586" s="9">
        <v>1000.0</v>
      </c>
      <c r="F10586" s="9">
        <v>-1000.0</v>
      </c>
      <c r="G10586" s="9">
        <v>1000.0</v>
      </c>
    </row>
    <row r="10587">
      <c r="A10587" s="9" t="s">
        <v>48741</v>
      </c>
      <c r="B10587" s="9" t="s">
        <v>48741</v>
      </c>
      <c r="C10587" s="9" t="s">
        <v>48742</v>
      </c>
      <c r="D10587" s="9">
        <v>-1000.0</v>
      </c>
      <c r="E10587" s="9">
        <v>1000.0</v>
      </c>
      <c r="F10587" s="9">
        <v>-1000.0</v>
      </c>
      <c r="G10587" s="9">
        <v>1000.0</v>
      </c>
    </row>
    <row r="10588">
      <c r="A10588" s="9" t="s">
        <v>22843</v>
      </c>
      <c r="B10588" s="9" t="s">
        <v>22843</v>
      </c>
      <c r="C10588" s="9" t="s">
        <v>22844</v>
      </c>
      <c r="D10588" s="9">
        <v>-1000.0</v>
      </c>
      <c r="E10588" s="9">
        <v>1000.0</v>
      </c>
      <c r="F10588" s="9">
        <v>-1000.0</v>
      </c>
      <c r="G10588" s="9">
        <v>1000.0</v>
      </c>
    </row>
    <row r="10589">
      <c r="A10589" s="9" t="s">
        <v>22851</v>
      </c>
      <c r="B10589" s="9" t="s">
        <v>22851</v>
      </c>
      <c r="C10589" s="9" t="s">
        <v>22852</v>
      </c>
      <c r="D10589" s="9">
        <v>-1000.0</v>
      </c>
      <c r="E10589" s="9">
        <v>1000.0</v>
      </c>
      <c r="F10589" s="9">
        <v>-1000.0</v>
      </c>
      <c r="G10589" s="9">
        <v>1000.0</v>
      </c>
    </row>
    <row r="10590">
      <c r="A10590" s="9" t="s">
        <v>22858</v>
      </c>
      <c r="B10590" s="9" t="s">
        <v>22858</v>
      </c>
      <c r="C10590" s="9" t="s">
        <v>22859</v>
      </c>
      <c r="D10590" s="9">
        <v>-1000.0</v>
      </c>
      <c r="E10590" s="9">
        <v>1000.0</v>
      </c>
      <c r="F10590" s="9">
        <v>-1000.0</v>
      </c>
      <c r="G10590" s="9">
        <v>1000.0</v>
      </c>
    </row>
    <row r="10591">
      <c r="A10591" s="9" t="s">
        <v>22862</v>
      </c>
      <c r="B10591" s="9" t="s">
        <v>22862</v>
      </c>
      <c r="C10591" s="9" t="s">
        <v>22863</v>
      </c>
      <c r="D10591" s="9">
        <v>-1000.0</v>
      </c>
      <c r="E10591" s="9">
        <v>1000.0</v>
      </c>
      <c r="F10591" s="9">
        <v>-1000.0</v>
      </c>
      <c r="G10591" s="9">
        <v>1000.0</v>
      </c>
    </row>
    <row r="10592">
      <c r="A10592" s="9" t="s">
        <v>22866</v>
      </c>
      <c r="B10592" s="9" t="s">
        <v>22866</v>
      </c>
      <c r="C10592" s="9" t="s">
        <v>22868</v>
      </c>
      <c r="D10592" s="9">
        <v>-1000.0</v>
      </c>
      <c r="E10592" s="9">
        <v>1000.0</v>
      </c>
      <c r="F10592" s="9">
        <v>-1000.0</v>
      </c>
      <c r="G10592" s="9">
        <v>1000.0</v>
      </c>
    </row>
    <row r="10593">
      <c r="A10593" s="9" t="s">
        <v>22876</v>
      </c>
      <c r="B10593" s="9" t="s">
        <v>22876</v>
      </c>
      <c r="C10593" s="9" t="s">
        <v>22877</v>
      </c>
      <c r="D10593" s="9">
        <v>0.0</v>
      </c>
      <c r="E10593" s="9">
        <v>1000.0</v>
      </c>
      <c r="F10593" s="9">
        <v>0.0</v>
      </c>
      <c r="G10593" s="9">
        <v>1000.0</v>
      </c>
    </row>
    <row r="10594">
      <c r="A10594" s="9" t="s">
        <v>22881</v>
      </c>
      <c r="B10594" s="9" t="s">
        <v>22883</v>
      </c>
      <c r="C10594" s="9" t="s">
        <v>22884</v>
      </c>
      <c r="D10594" s="9">
        <v>-1000.0</v>
      </c>
      <c r="E10594" s="9">
        <v>1000.0</v>
      </c>
      <c r="F10594" s="9">
        <v>-1000.0</v>
      </c>
      <c r="G10594" s="9">
        <v>1000.0</v>
      </c>
    </row>
    <row r="10595">
      <c r="A10595" s="9" t="s">
        <v>22886</v>
      </c>
      <c r="B10595" s="9" t="s">
        <v>22888</v>
      </c>
      <c r="C10595" s="9" t="s">
        <v>22890</v>
      </c>
      <c r="D10595" s="9">
        <v>-1000.0</v>
      </c>
      <c r="E10595" s="9">
        <v>1000.0</v>
      </c>
      <c r="F10595" s="9">
        <v>-1000.0</v>
      </c>
      <c r="G10595" s="9">
        <v>1000.0</v>
      </c>
    </row>
    <row r="10596">
      <c r="A10596" s="9" t="s">
        <v>48749</v>
      </c>
      <c r="B10596" s="9" t="s">
        <v>48749</v>
      </c>
      <c r="C10596" s="9" t="s">
        <v>48750</v>
      </c>
      <c r="D10596" s="9">
        <v>-1000.0</v>
      </c>
      <c r="E10596" s="9">
        <v>1000.0</v>
      </c>
      <c r="F10596" s="9">
        <v>-1000.0</v>
      </c>
      <c r="G10596" s="9">
        <v>1000.0</v>
      </c>
    </row>
    <row r="10597">
      <c r="A10597" s="9" t="s">
        <v>22896</v>
      </c>
      <c r="B10597" s="9" t="s">
        <v>22896</v>
      </c>
      <c r="C10597" s="9" t="s">
        <v>22898</v>
      </c>
      <c r="D10597" s="9">
        <v>-1000.0</v>
      </c>
      <c r="E10597" s="9">
        <v>1000.0</v>
      </c>
      <c r="F10597" s="9">
        <v>-1000.0</v>
      </c>
      <c r="G10597" s="9">
        <v>1000.0</v>
      </c>
    </row>
    <row r="10598">
      <c r="A10598" s="9" t="s">
        <v>22904</v>
      </c>
      <c r="B10598" s="9" t="s">
        <v>22906</v>
      </c>
      <c r="C10598" s="9" t="s">
        <v>22908</v>
      </c>
      <c r="D10598" s="9">
        <v>-1000.0</v>
      </c>
      <c r="E10598" s="9">
        <v>1000.0</v>
      </c>
      <c r="F10598" s="9">
        <v>-1000.0</v>
      </c>
      <c r="G10598" s="9">
        <v>1000.0</v>
      </c>
    </row>
    <row r="10599">
      <c r="A10599" s="9" t="s">
        <v>22911</v>
      </c>
      <c r="B10599" s="9" t="s">
        <v>22911</v>
      </c>
      <c r="C10599" s="9" t="s">
        <v>22913</v>
      </c>
      <c r="D10599" s="9">
        <v>-1000.0</v>
      </c>
      <c r="E10599" s="9">
        <v>1000.0</v>
      </c>
      <c r="F10599" s="9">
        <v>-1000.0</v>
      </c>
      <c r="G10599" s="9">
        <v>1000.0</v>
      </c>
    </row>
    <row r="10600">
      <c r="A10600" s="9" t="s">
        <v>22917</v>
      </c>
      <c r="B10600" s="9" t="s">
        <v>22917</v>
      </c>
      <c r="C10600" s="9" t="s">
        <v>22918</v>
      </c>
      <c r="D10600" s="9">
        <v>-1000.0</v>
      </c>
      <c r="E10600" s="9">
        <v>1000.0</v>
      </c>
      <c r="F10600" s="9">
        <v>-1000.0</v>
      </c>
      <c r="G10600" s="9">
        <v>1000.0</v>
      </c>
    </row>
    <row r="10601">
      <c r="A10601" s="9" t="s">
        <v>22924</v>
      </c>
      <c r="B10601" s="9" t="s">
        <v>22924</v>
      </c>
      <c r="C10601" s="9" t="s">
        <v>22925</v>
      </c>
      <c r="D10601" s="9">
        <v>-1000.0</v>
      </c>
      <c r="E10601" s="9">
        <v>1000.0</v>
      </c>
      <c r="F10601" s="9">
        <v>-1000.0</v>
      </c>
      <c r="G10601" s="9">
        <v>1000.0</v>
      </c>
    </row>
    <row r="10602">
      <c r="A10602" s="9" t="s">
        <v>22932</v>
      </c>
      <c r="B10602" s="9" t="s">
        <v>22527</v>
      </c>
      <c r="C10602" s="9" t="s">
        <v>22933</v>
      </c>
      <c r="D10602" s="9">
        <v>-1000.0</v>
      </c>
      <c r="E10602" s="9">
        <v>1000.0</v>
      </c>
      <c r="F10602" s="9">
        <v>-1000.0</v>
      </c>
      <c r="G10602" s="9">
        <v>1000.0</v>
      </c>
    </row>
    <row r="10603">
      <c r="A10603" s="9" t="s">
        <v>22937</v>
      </c>
      <c r="B10603" s="9" t="s">
        <v>22937</v>
      </c>
      <c r="C10603" s="9" t="s">
        <v>22939</v>
      </c>
      <c r="D10603" s="9">
        <v>-1000.0</v>
      </c>
      <c r="E10603" s="9">
        <v>1000.0</v>
      </c>
      <c r="F10603" s="9">
        <v>-1000.0</v>
      </c>
      <c r="G10603" s="9">
        <v>1000.0</v>
      </c>
    </row>
    <row r="10604">
      <c r="A10604" s="9" t="s">
        <v>22941</v>
      </c>
      <c r="B10604" s="9" t="s">
        <v>22941</v>
      </c>
      <c r="C10604" s="9" t="s">
        <v>22943</v>
      </c>
      <c r="D10604" s="9">
        <v>-1000.0</v>
      </c>
      <c r="E10604" s="9">
        <v>1000.0</v>
      </c>
      <c r="F10604" s="9">
        <v>-1000.0</v>
      </c>
      <c r="G10604" s="9">
        <v>1000.0</v>
      </c>
    </row>
    <row r="10605">
      <c r="A10605" s="9" t="s">
        <v>22947</v>
      </c>
      <c r="B10605" s="9" t="s">
        <v>21993</v>
      </c>
      <c r="C10605" s="9" t="s">
        <v>22948</v>
      </c>
      <c r="D10605" s="9">
        <v>0.0</v>
      </c>
      <c r="E10605" s="9">
        <v>1000.0</v>
      </c>
      <c r="F10605" s="9">
        <v>0.0</v>
      </c>
      <c r="G10605" s="9">
        <v>1000.0</v>
      </c>
    </row>
    <row r="10606">
      <c r="A10606" s="9" t="s">
        <v>22952</v>
      </c>
      <c r="B10606" s="9" t="s">
        <v>22068</v>
      </c>
      <c r="C10606" s="9" t="s">
        <v>22953</v>
      </c>
      <c r="D10606" s="9">
        <v>0.0</v>
      </c>
      <c r="E10606" s="9">
        <v>1000.0</v>
      </c>
      <c r="F10606" s="9">
        <v>0.0</v>
      </c>
      <c r="G10606" s="9">
        <v>1000.0</v>
      </c>
    </row>
    <row r="10607">
      <c r="A10607" s="9" t="s">
        <v>23272</v>
      </c>
      <c r="B10607" s="9" t="s">
        <v>22068</v>
      </c>
      <c r="C10607" s="9" t="s">
        <v>23275</v>
      </c>
      <c r="D10607" s="9">
        <v>0.0</v>
      </c>
      <c r="E10607" s="9">
        <v>1000.0</v>
      </c>
      <c r="F10607" s="9">
        <v>0.0</v>
      </c>
      <c r="G10607" s="9">
        <v>1000.0</v>
      </c>
    </row>
    <row r="10608">
      <c r="A10608" s="9" t="s">
        <v>48762</v>
      </c>
      <c r="B10608" s="9" t="s">
        <v>22068</v>
      </c>
      <c r="C10608" s="9" t="s">
        <v>48765</v>
      </c>
      <c r="D10608" s="9">
        <v>-1000.0</v>
      </c>
      <c r="E10608" s="9">
        <v>1000.0</v>
      </c>
      <c r="F10608" s="9">
        <v>-1000.0</v>
      </c>
      <c r="G10608" s="9">
        <v>1000.0</v>
      </c>
    </row>
    <row r="10609">
      <c r="A10609" s="9" t="s">
        <v>23281</v>
      </c>
      <c r="B10609" s="9" t="s">
        <v>22068</v>
      </c>
      <c r="C10609" s="9" t="s">
        <v>23282</v>
      </c>
      <c r="D10609" s="9">
        <v>-1000.0</v>
      </c>
      <c r="E10609" s="9">
        <v>1000.0</v>
      </c>
      <c r="F10609" s="9">
        <v>-1000.0</v>
      </c>
      <c r="G10609" s="9">
        <v>1000.0</v>
      </c>
    </row>
    <row r="10610">
      <c r="A10610" s="9" t="s">
        <v>31644</v>
      </c>
      <c r="B10610" s="9" t="s">
        <v>31644</v>
      </c>
      <c r="C10610" s="9" t="s">
        <v>31648</v>
      </c>
      <c r="D10610" s="9">
        <v>-1000.0</v>
      </c>
      <c r="E10610" s="9">
        <v>1000.0</v>
      </c>
      <c r="F10610" s="9">
        <v>-1000.0</v>
      </c>
      <c r="G10610" s="9">
        <v>1000.0</v>
      </c>
    </row>
    <row r="10611">
      <c r="A10611" s="9" t="s">
        <v>31655</v>
      </c>
      <c r="B10611" s="9" t="s">
        <v>31655</v>
      </c>
      <c r="C10611" s="9" t="s">
        <v>31657</v>
      </c>
      <c r="D10611" s="9">
        <v>-1000.0</v>
      </c>
      <c r="E10611" s="9">
        <v>1000.0</v>
      </c>
      <c r="F10611" s="9">
        <v>-1000.0</v>
      </c>
      <c r="G10611" s="9">
        <v>1000.0</v>
      </c>
    </row>
    <row r="10612">
      <c r="A10612" s="9" t="s">
        <v>31667</v>
      </c>
      <c r="B10612" s="9" t="s">
        <v>31667</v>
      </c>
      <c r="C10612" s="9" t="s">
        <v>31671</v>
      </c>
      <c r="D10612" s="9">
        <v>-1000.0</v>
      </c>
      <c r="E10612" s="9">
        <v>1000.0</v>
      </c>
      <c r="F10612" s="9">
        <v>-1000.0</v>
      </c>
      <c r="G10612" s="9">
        <v>1000.0</v>
      </c>
    </row>
    <row r="10613">
      <c r="A10613" s="9" t="s">
        <v>31676</v>
      </c>
      <c r="B10613" s="9" t="s">
        <v>31676</v>
      </c>
      <c r="C10613" s="9" t="s">
        <v>31680</v>
      </c>
      <c r="D10613" s="9">
        <v>-1000.0</v>
      </c>
      <c r="E10613" s="9">
        <v>1000.0</v>
      </c>
      <c r="F10613" s="9">
        <v>-1000.0</v>
      </c>
      <c r="G10613" s="9">
        <v>1000.0</v>
      </c>
    </row>
    <row r="10614">
      <c r="A10614" s="9" t="s">
        <v>31684</v>
      </c>
      <c r="B10614" s="9" t="s">
        <v>31684</v>
      </c>
      <c r="C10614" s="9" t="s">
        <v>31687</v>
      </c>
      <c r="D10614" s="9">
        <v>-1000.0</v>
      </c>
      <c r="E10614" s="9">
        <v>1000.0</v>
      </c>
      <c r="F10614" s="9">
        <v>-1000.0</v>
      </c>
      <c r="G10614" s="9">
        <v>1000.0</v>
      </c>
    </row>
    <row r="10615">
      <c r="A10615" s="9" t="s">
        <v>31692</v>
      </c>
      <c r="B10615" s="9" t="s">
        <v>31692</v>
      </c>
      <c r="C10615" s="9" t="s">
        <v>31695</v>
      </c>
      <c r="D10615" s="9">
        <v>-1000.0</v>
      </c>
      <c r="E10615" s="9">
        <v>1000.0</v>
      </c>
      <c r="F10615" s="9">
        <v>-1000.0</v>
      </c>
      <c r="G10615" s="9">
        <v>1000.0</v>
      </c>
    </row>
    <row r="10616">
      <c r="A10616" s="9" t="s">
        <v>31698</v>
      </c>
      <c r="B10616" s="9" t="s">
        <v>31698</v>
      </c>
      <c r="C10616" s="9" t="s">
        <v>31701</v>
      </c>
      <c r="D10616" s="9">
        <v>-1000.0</v>
      </c>
      <c r="E10616" s="9">
        <v>1000.0</v>
      </c>
      <c r="F10616" s="9">
        <v>-1000.0</v>
      </c>
      <c r="G10616" s="9">
        <v>1000.0</v>
      </c>
    </row>
    <row r="10617">
      <c r="A10617" s="9" t="s">
        <v>31706</v>
      </c>
      <c r="B10617" s="9" t="s">
        <v>31706</v>
      </c>
      <c r="C10617" s="9" t="s">
        <v>31708</v>
      </c>
      <c r="D10617" s="9">
        <v>0.0</v>
      </c>
      <c r="E10617" s="9">
        <v>1000.0</v>
      </c>
      <c r="F10617" s="9">
        <v>0.0</v>
      </c>
      <c r="G10617" s="9">
        <v>1000.0</v>
      </c>
    </row>
    <row r="10618">
      <c r="A10618" s="9" t="s">
        <v>31713</v>
      </c>
      <c r="B10618" s="9" t="s">
        <v>31713</v>
      </c>
      <c r="C10618" s="9" t="s">
        <v>31716</v>
      </c>
      <c r="D10618" s="9">
        <v>0.0</v>
      </c>
      <c r="E10618" s="9">
        <v>1000.0</v>
      </c>
      <c r="F10618" s="9">
        <v>0.0</v>
      </c>
      <c r="G10618" s="9">
        <v>1000.0</v>
      </c>
    </row>
    <row r="10619">
      <c r="A10619" s="9" t="s">
        <v>31722</v>
      </c>
      <c r="B10619" s="9" t="s">
        <v>31722</v>
      </c>
      <c r="C10619" s="9" t="s">
        <v>31724</v>
      </c>
      <c r="D10619" s="9">
        <v>0.0</v>
      </c>
      <c r="E10619" s="9">
        <v>1000.0</v>
      </c>
      <c r="F10619" s="9">
        <v>0.0</v>
      </c>
      <c r="G10619" s="9">
        <v>1000.0</v>
      </c>
    </row>
    <row r="10620">
      <c r="A10620" s="9" t="s">
        <v>31729</v>
      </c>
      <c r="B10620" s="9" t="s">
        <v>31729</v>
      </c>
      <c r="C10620" s="9" t="s">
        <v>31732</v>
      </c>
      <c r="D10620" s="9">
        <v>0.0</v>
      </c>
      <c r="E10620" s="9">
        <v>1000.0</v>
      </c>
      <c r="F10620" s="9">
        <v>0.0</v>
      </c>
      <c r="G10620" s="9">
        <v>1000.0</v>
      </c>
    </row>
    <row r="10621">
      <c r="A10621" s="9" t="s">
        <v>31736</v>
      </c>
      <c r="B10621" s="9" t="s">
        <v>31736</v>
      </c>
      <c r="C10621" s="9" t="s">
        <v>31737</v>
      </c>
      <c r="D10621" s="9">
        <v>0.0</v>
      </c>
      <c r="E10621" s="9">
        <v>1000.0</v>
      </c>
      <c r="F10621" s="9">
        <v>0.0</v>
      </c>
      <c r="G10621" s="9">
        <v>1000.0</v>
      </c>
    </row>
    <row r="10622">
      <c r="A10622" s="9" t="s">
        <v>31743</v>
      </c>
      <c r="B10622" s="9" t="s">
        <v>31743</v>
      </c>
      <c r="C10622" s="9" t="s">
        <v>31750</v>
      </c>
      <c r="D10622" s="9">
        <v>0.0</v>
      </c>
      <c r="E10622" s="9">
        <v>1000.0</v>
      </c>
      <c r="F10622" s="9">
        <v>0.0</v>
      </c>
      <c r="G10622" s="9">
        <v>1000.0</v>
      </c>
    </row>
    <row r="10623">
      <c r="A10623" s="9" t="s">
        <v>31757</v>
      </c>
      <c r="B10623" s="9" t="s">
        <v>31757</v>
      </c>
      <c r="C10623" s="9" t="s">
        <v>31758</v>
      </c>
      <c r="D10623" s="9">
        <v>0.0</v>
      </c>
      <c r="E10623" s="9">
        <v>1000.0</v>
      </c>
      <c r="F10623" s="9">
        <v>0.0</v>
      </c>
      <c r="G10623" s="9">
        <v>1000.0</v>
      </c>
    </row>
    <row r="10624">
      <c r="A10624" s="9" t="s">
        <v>23398</v>
      </c>
      <c r="B10624" s="9" t="s">
        <v>23400</v>
      </c>
      <c r="C10624" s="9" t="s">
        <v>23401</v>
      </c>
      <c r="D10624" s="9">
        <v>-1000.0</v>
      </c>
      <c r="E10624" s="9">
        <v>1000.0</v>
      </c>
      <c r="F10624" s="9">
        <v>-1000.0</v>
      </c>
      <c r="G10624" s="9">
        <v>1000.0</v>
      </c>
    </row>
    <row r="10625">
      <c r="A10625" s="9" t="s">
        <v>23406</v>
      </c>
      <c r="B10625" s="9" t="s">
        <v>23408</v>
      </c>
      <c r="C10625" s="9" t="s">
        <v>23409</v>
      </c>
      <c r="D10625" s="9">
        <v>0.0</v>
      </c>
      <c r="E10625" s="9">
        <v>1000.0</v>
      </c>
      <c r="F10625" s="9">
        <v>0.0</v>
      </c>
      <c r="G10625" s="9">
        <v>1000.0</v>
      </c>
    </row>
    <row r="10626">
      <c r="A10626" s="9" t="s">
        <v>23413</v>
      </c>
      <c r="B10626" s="9" t="s">
        <v>23416</v>
      </c>
      <c r="C10626" s="9" t="s">
        <v>23417</v>
      </c>
      <c r="D10626" s="9">
        <v>0.0</v>
      </c>
      <c r="E10626" s="9">
        <v>1000.0</v>
      </c>
      <c r="F10626" s="9">
        <v>0.0</v>
      </c>
      <c r="G10626" s="9">
        <v>1000.0</v>
      </c>
    </row>
    <row r="10627">
      <c r="A10627" s="9" t="s">
        <v>23423</v>
      </c>
      <c r="B10627" s="9" t="s">
        <v>23425</v>
      </c>
      <c r="C10627" s="9" t="s">
        <v>23426</v>
      </c>
      <c r="D10627" s="9">
        <v>0.0</v>
      </c>
      <c r="E10627" s="9">
        <v>1000.0</v>
      </c>
      <c r="F10627" s="9">
        <v>0.0</v>
      </c>
      <c r="G10627" s="9">
        <v>1000.0</v>
      </c>
    </row>
    <row r="10628">
      <c r="A10628" s="9" t="s">
        <v>23429</v>
      </c>
      <c r="B10628" s="9" t="s">
        <v>23425</v>
      </c>
      <c r="C10628" s="9" t="s">
        <v>23432</v>
      </c>
      <c r="D10628" s="9">
        <v>0.0</v>
      </c>
      <c r="E10628" s="9">
        <v>1000.0</v>
      </c>
      <c r="F10628" s="9">
        <v>0.0</v>
      </c>
      <c r="G10628" s="9">
        <v>1000.0</v>
      </c>
    </row>
    <row r="10629">
      <c r="A10629" s="9" t="s">
        <v>23434</v>
      </c>
      <c r="B10629" s="9" t="s">
        <v>23425</v>
      </c>
      <c r="C10629" s="9" t="s">
        <v>23435</v>
      </c>
      <c r="D10629" s="9">
        <v>0.0</v>
      </c>
      <c r="E10629" s="9">
        <v>1000.0</v>
      </c>
      <c r="F10629" s="9">
        <v>0.0</v>
      </c>
      <c r="G10629" s="9">
        <v>1000.0</v>
      </c>
    </row>
    <row r="10630">
      <c r="A10630" s="9" t="s">
        <v>23439</v>
      </c>
      <c r="B10630" s="9" t="s">
        <v>23440</v>
      </c>
      <c r="C10630" s="9" t="s">
        <v>23441</v>
      </c>
      <c r="D10630" s="9">
        <v>0.0</v>
      </c>
      <c r="E10630" s="9">
        <v>1000.0</v>
      </c>
      <c r="F10630" s="9">
        <v>0.0</v>
      </c>
      <c r="G10630" s="9">
        <v>1000.0</v>
      </c>
    </row>
    <row r="10631">
      <c r="A10631" s="9" t="s">
        <v>23454</v>
      </c>
      <c r="B10631" s="9" t="s">
        <v>23440</v>
      </c>
      <c r="C10631" s="9" t="s">
        <v>23455</v>
      </c>
      <c r="D10631" s="9">
        <v>0.0</v>
      </c>
      <c r="E10631" s="9">
        <v>1000.0</v>
      </c>
      <c r="F10631" s="9">
        <v>0.0</v>
      </c>
      <c r="G10631" s="9">
        <v>1000.0</v>
      </c>
    </row>
    <row r="10632">
      <c r="A10632" s="9" t="s">
        <v>23462</v>
      </c>
      <c r="B10632" s="9" t="s">
        <v>23440</v>
      </c>
      <c r="C10632" s="9" t="s">
        <v>23464</v>
      </c>
      <c r="D10632" s="9">
        <v>0.0</v>
      </c>
      <c r="E10632" s="9">
        <v>1000.0</v>
      </c>
      <c r="F10632" s="9">
        <v>0.0</v>
      </c>
      <c r="G10632" s="9">
        <v>1000.0</v>
      </c>
    </row>
    <row r="10633">
      <c r="A10633" s="9" t="s">
        <v>23468</v>
      </c>
      <c r="B10633" s="9" t="s">
        <v>23469</v>
      </c>
      <c r="C10633" s="9" t="s">
        <v>23471</v>
      </c>
      <c r="D10633" s="9">
        <v>0.0</v>
      </c>
      <c r="E10633" s="9">
        <v>1000.0</v>
      </c>
      <c r="F10633" s="9">
        <v>0.0</v>
      </c>
      <c r="G10633" s="9">
        <v>1000.0</v>
      </c>
    </row>
    <row r="10634">
      <c r="A10634" s="9" t="s">
        <v>23481</v>
      </c>
      <c r="B10634" s="9" t="s">
        <v>23469</v>
      </c>
      <c r="C10634" s="9" t="s">
        <v>23483</v>
      </c>
      <c r="D10634" s="9">
        <v>0.0</v>
      </c>
      <c r="E10634" s="9">
        <v>1000.0</v>
      </c>
      <c r="F10634" s="9">
        <v>0.0</v>
      </c>
      <c r="G10634" s="9">
        <v>1000.0</v>
      </c>
    </row>
    <row r="10635">
      <c r="A10635" s="9" t="s">
        <v>23489</v>
      </c>
      <c r="B10635" s="9" t="s">
        <v>23440</v>
      </c>
      <c r="C10635" s="9" t="s">
        <v>23491</v>
      </c>
      <c r="D10635" s="9">
        <v>0.0</v>
      </c>
      <c r="E10635" s="9">
        <v>1000.0</v>
      </c>
      <c r="F10635" s="9">
        <v>0.0</v>
      </c>
      <c r="G10635" s="9">
        <v>1000.0</v>
      </c>
    </row>
    <row r="10636">
      <c r="A10636" s="9" t="s">
        <v>23497</v>
      </c>
      <c r="B10636" s="9" t="s">
        <v>23440</v>
      </c>
      <c r="C10636" s="9" t="s">
        <v>23498</v>
      </c>
      <c r="D10636" s="9">
        <v>0.0</v>
      </c>
      <c r="E10636" s="9">
        <v>1000.0</v>
      </c>
      <c r="F10636" s="9">
        <v>0.0</v>
      </c>
      <c r="G10636" s="9">
        <v>1000.0</v>
      </c>
    </row>
    <row r="10637">
      <c r="A10637" s="9" t="s">
        <v>23499</v>
      </c>
      <c r="B10637" s="9" t="s">
        <v>23440</v>
      </c>
      <c r="C10637" s="9" t="s">
        <v>23500</v>
      </c>
      <c r="D10637" s="9">
        <v>0.0</v>
      </c>
      <c r="E10637" s="9">
        <v>1000.0</v>
      </c>
      <c r="F10637" s="9">
        <v>0.0</v>
      </c>
      <c r="G10637" s="9">
        <v>1000.0</v>
      </c>
    </row>
    <row r="10638">
      <c r="A10638" s="9" t="s">
        <v>23504</v>
      </c>
      <c r="B10638" s="9" t="s">
        <v>23469</v>
      </c>
      <c r="C10638" s="9" t="s">
        <v>23505</v>
      </c>
      <c r="D10638" s="9">
        <v>0.0</v>
      </c>
      <c r="E10638" s="9">
        <v>1000.0</v>
      </c>
      <c r="F10638" s="9">
        <v>0.0</v>
      </c>
      <c r="G10638" s="9">
        <v>1000.0</v>
      </c>
    </row>
    <row r="10639">
      <c r="A10639" s="9" t="s">
        <v>23509</v>
      </c>
      <c r="B10639" s="9" t="s">
        <v>23511</v>
      </c>
      <c r="C10639" s="9" t="s">
        <v>23513</v>
      </c>
      <c r="D10639" s="9">
        <v>0.0</v>
      </c>
      <c r="E10639" s="9">
        <v>1000.0</v>
      </c>
      <c r="F10639" s="9">
        <v>0.0</v>
      </c>
      <c r="G10639" s="9">
        <v>1000.0</v>
      </c>
    </row>
    <row r="10640">
      <c r="A10640" s="9" t="s">
        <v>23516</v>
      </c>
      <c r="B10640" s="9" t="s">
        <v>23518</v>
      </c>
      <c r="C10640" s="9" t="s">
        <v>23520</v>
      </c>
      <c r="D10640" s="9">
        <v>0.0</v>
      </c>
      <c r="E10640" s="9">
        <v>1000.0</v>
      </c>
      <c r="F10640" s="9">
        <v>0.0</v>
      </c>
      <c r="G10640" s="9">
        <v>1000.0</v>
      </c>
    </row>
    <row r="10641">
      <c r="A10641" s="9" t="s">
        <v>23524</v>
      </c>
      <c r="B10641" s="9" t="s">
        <v>23524</v>
      </c>
      <c r="C10641" s="9" t="s">
        <v>23526</v>
      </c>
      <c r="D10641" s="9">
        <v>0.0</v>
      </c>
      <c r="E10641" s="9">
        <v>1000.0</v>
      </c>
      <c r="F10641" s="9">
        <v>0.0</v>
      </c>
      <c r="G10641" s="9">
        <v>1000.0</v>
      </c>
    </row>
    <row r="10642">
      <c r="A10642" s="9" t="s">
        <v>23531</v>
      </c>
      <c r="B10642" s="9" t="s">
        <v>23532</v>
      </c>
      <c r="C10642" s="9" t="s">
        <v>23533</v>
      </c>
      <c r="D10642" s="9">
        <v>0.0</v>
      </c>
      <c r="E10642" s="9">
        <v>1000.0</v>
      </c>
      <c r="F10642" s="9">
        <v>0.0</v>
      </c>
      <c r="G10642" s="9">
        <v>1000.0</v>
      </c>
    </row>
    <row r="10643">
      <c r="A10643" s="9" t="s">
        <v>6009</v>
      </c>
      <c r="B10643" s="9" t="s">
        <v>6012</v>
      </c>
      <c r="C10643" s="9" t="s">
        <v>6015</v>
      </c>
      <c r="D10643" s="9">
        <v>-1000.0</v>
      </c>
      <c r="E10643" s="9">
        <v>1000.0</v>
      </c>
      <c r="F10643" s="9">
        <v>-1000.0</v>
      </c>
      <c r="G10643" s="9">
        <v>1000.0</v>
      </c>
    </row>
    <row r="10644">
      <c r="A10644" s="9" t="s">
        <v>23540</v>
      </c>
      <c r="B10644" s="9" t="s">
        <v>23425</v>
      </c>
      <c r="C10644" s="9" t="s">
        <v>23541</v>
      </c>
      <c r="D10644" s="9">
        <v>0.0</v>
      </c>
      <c r="E10644" s="9">
        <v>1000.0</v>
      </c>
      <c r="F10644" s="9">
        <v>0.0</v>
      </c>
      <c r="G10644" s="9">
        <v>1000.0</v>
      </c>
    </row>
    <row r="10645">
      <c r="A10645" s="9" t="s">
        <v>23544</v>
      </c>
      <c r="B10645" s="9" t="s">
        <v>23425</v>
      </c>
      <c r="C10645" s="9" t="s">
        <v>23547</v>
      </c>
      <c r="D10645" s="9">
        <v>0.0</v>
      </c>
      <c r="E10645" s="9">
        <v>1000.0</v>
      </c>
      <c r="F10645" s="9">
        <v>0.0</v>
      </c>
      <c r="G10645" s="9">
        <v>1000.0</v>
      </c>
    </row>
    <row r="10646">
      <c r="A10646" s="9" t="s">
        <v>23548</v>
      </c>
      <c r="B10646" s="9" t="s">
        <v>23425</v>
      </c>
      <c r="C10646" s="9" t="s">
        <v>23549</v>
      </c>
      <c r="D10646" s="9">
        <v>0.0</v>
      </c>
      <c r="E10646" s="9">
        <v>1000.0</v>
      </c>
      <c r="F10646" s="9">
        <v>0.0</v>
      </c>
      <c r="G10646" s="9">
        <v>1000.0</v>
      </c>
    </row>
    <row r="10647">
      <c r="A10647" s="9" t="s">
        <v>23553</v>
      </c>
      <c r="B10647" s="9" t="s">
        <v>23554</v>
      </c>
      <c r="C10647" s="9" t="s">
        <v>23555</v>
      </c>
      <c r="D10647" s="9">
        <v>0.0</v>
      </c>
      <c r="E10647" s="9">
        <v>1000.0</v>
      </c>
      <c r="F10647" s="9">
        <v>0.0</v>
      </c>
      <c r="G10647" s="9">
        <v>1000.0</v>
      </c>
    </row>
    <row r="10648">
      <c r="A10648" s="9" t="s">
        <v>23561</v>
      </c>
      <c r="B10648" s="9" t="s">
        <v>23440</v>
      </c>
      <c r="C10648" s="9" t="s">
        <v>23564</v>
      </c>
      <c r="D10648" s="9">
        <v>0.0</v>
      </c>
      <c r="E10648" s="9">
        <v>1000.0</v>
      </c>
      <c r="F10648" s="9">
        <v>0.0</v>
      </c>
      <c r="G10648" s="9">
        <v>1000.0</v>
      </c>
    </row>
    <row r="10649">
      <c r="A10649" s="9" t="s">
        <v>23570</v>
      </c>
      <c r="B10649" s="9" t="s">
        <v>23440</v>
      </c>
      <c r="C10649" s="9" t="s">
        <v>23571</v>
      </c>
      <c r="D10649" s="9">
        <v>0.0</v>
      </c>
      <c r="E10649" s="9">
        <v>1000.0</v>
      </c>
      <c r="F10649" s="9">
        <v>0.0</v>
      </c>
      <c r="G10649" s="9">
        <v>1000.0</v>
      </c>
    </row>
    <row r="10650">
      <c r="A10650" s="9" t="s">
        <v>23576</v>
      </c>
      <c r="B10650" s="9" t="s">
        <v>23440</v>
      </c>
      <c r="C10650" s="9" t="s">
        <v>23577</v>
      </c>
      <c r="D10650" s="9">
        <v>0.0</v>
      </c>
      <c r="E10650" s="9">
        <v>1000.0</v>
      </c>
      <c r="F10650" s="9">
        <v>0.0</v>
      </c>
      <c r="G10650" s="9">
        <v>1000.0</v>
      </c>
    </row>
    <row r="10651">
      <c r="A10651" s="9" t="s">
        <v>23582</v>
      </c>
      <c r="B10651" s="9" t="s">
        <v>23469</v>
      </c>
      <c r="C10651" s="9" t="s">
        <v>23586</v>
      </c>
      <c r="D10651" s="9">
        <v>0.0</v>
      </c>
      <c r="E10651" s="9">
        <v>1000.0</v>
      </c>
      <c r="F10651" s="9">
        <v>0.0</v>
      </c>
      <c r="G10651" s="9">
        <v>1000.0</v>
      </c>
    </row>
    <row r="10652">
      <c r="A10652" s="9" t="s">
        <v>23591</v>
      </c>
      <c r="B10652" s="9" t="s">
        <v>23511</v>
      </c>
      <c r="C10652" s="9" t="s">
        <v>23593</v>
      </c>
      <c r="D10652" s="9">
        <v>0.0</v>
      </c>
      <c r="E10652" s="9">
        <v>1000.0</v>
      </c>
      <c r="F10652" s="9">
        <v>0.0</v>
      </c>
      <c r="G10652" s="9">
        <v>1000.0</v>
      </c>
    </row>
    <row r="10653">
      <c r="A10653" s="9" t="s">
        <v>23598</v>
      </c>
      <c r="B10653" s="9" t="s">
        <v>23440</v>
      </c>
      <c r="C10653" s="9" t="s">
        <v>23599</v>
      </c>
      <c r="D10653" s="9">
        <v>0.0</v>
      </c>
      <c r="E10653" s="9">
        <v>1000.0</v>
      </c>
      <c r="F10653" s="9">
        <v>0.0</v>
      </c>
      <c r="G10653" s="9">
        <v>1000.0</v>
      </c>
    </row>
    <row r="10654">
      <c r="A10654" s="9" t="s">
        <v>23603</v>
      </c>
      <c r="B10654" s="9" t="s">
        <v>23440</v>
      </c>
      <c r="C10654" s="9" t="s">
        <v>23604</v>
      </c>
      <c r="D10654" s="9">
        <v>0.0</v>
      </c>
      <c r="E10654" s="9">
        <v>1000.0</v>
      </c>
      <c r="F10654" s="9">
        <v>0.0</v>
      </c>
      <c r="G10654" s="9">
        <v>1000.0</v>
      </c>
    </row>
    <row r="10655">
      <c r="A10655" s="9" t="s">
        <v>23608</v>
      </c>
      <c r="B10655" s="9" t="s">
        <v>23440</v>
      </c>
      <c r="C10655" s="9" t="s">
        <v>23610</v>
      </c>
      <c r="D10655" s="9">
        <v>0.0</v>
      </c>
      <c r="E10655" s="9">
        <v>1000.0</v>
      </c>
      <c r="F10655" s="9">
        <v>0.0</v>
      </c>
      <c r="G10655" s="9">
        <v>1000.0</v>
      </c>
    </row>
    <row r="10656">
      <c r="A10656" s="9" t="s">
        <v>23611</v>
      </c>
      <c r="B10656" s="9" t="s">
        <v>23469</v>
      </c>
      <c r="C10656" s="9" t="s">
        <v>23613</v>
      </c>
      <c r="D10656" s="9">
        <v>0.0</v>
      </c>
      <c r="E10656" s="9">
        <v>1000.0</v>
      </c>
      <c r="F10656" s="9">
        <v>0.0</v>
      </c>
      <c r="G10656" s="9">
        <v>1000.0</v>
      </c>
    </row>
    <row r="10657">
      <c r="A10657" s="9" t="s">
        <v>23616</v>
      </c>
      <c r="B10657" s="9" t="s">
        <v>23511</v>
      </c>
      <c r="C10657" s="9" t="s">
        <v>23617</v>
      </c>
      <c r="D10657" s="9">
        <v>0.0</v>
      </c>
      <c r="E10657" s="9">
        <v>1000.0</v>
      </c>
      <c r="F10657" s="9">
        <v>0.0</v>
      </c>
      <c r="G10657" s="9">
        <v>1000.0</v>
      </c>
    </row>
    <row r="10658">
      <c r="A10658" s="9" t="s">
        <v>23621</v>
      </c>
      <c r="B10658" s="9" t="s">
        <v>23621</v>
      </c>
      <c r="C10658" s="9" t="s">
        <v>23623</v>
      </c>
      <c r="D10658" s="9">
        <v>0.0</v>
      </c>
      <c r="E10658" s="9">
        <v>1000.0</v>
      </c>
      <c r="F10658" s="9">
        <v>0.0</v>
      </c>
      <c r="G10658" s="9">
        <v>1000.0</v>
      </c>
    </row>
    <row r="10659">
      <c r="A10659" s="9" t="s">
        <v>23626</v>
      </c>
      <c r="B10659" s="9" t="s">
        <v>23626</v>
      </c>
      <c r="C10659" s="9" t="s">
        <v>23629</v>
      </c>
      <c r="D10659" s="9">
        <v>0.0</v>
      </c>
      <c r="E10659" s="9">
        <v>1000.0</v>
      </c>
      <c r="F10659" s="9">
        <v>0.0</v>
      </c>
      <c r="G10659" s="9">
        <v>1000.0</v>
      </c>
    </row>
    <row r="10660">
      <c r="A10660" s="9" t="s">
        <v>23630</v>
      </c>
      <c r="B10660" s="9" t="s">
        <v>23635</v>
      </c>
      <c r="C10660" s="9" t="s">
        <v>23637</v>
      </c>
      <c r="D10660" s="9">
        <v>0.0</v>
      </c>
      <c r="E10660" s="9">
        <v>1000.0</v>
      </c>
      <c r="F10660" s="9">
        <v>0.0</v>
      </c>
      <c r="G10660" s="9">
        <v>1000.0</v>
      </c>
    </row>
    <row r="10661">
      <c r="A10661" s="9" t="s">
        <v>48771</v>
      </c>
      <c r="B10661" s="9" t="s">
        <v>23644</v>
      </c>
      <c r="C10661" s="9" t="s">
        <v>48772</v>
      </c>
      <c r="D10661" s="9">
        <v>-1000.0</v>
      </c>
      <c r="E10661" s="9">
        <v>1000.0</v>
      </c>
      <c r="F10661" s="9">
        <v>-1000.0</v>
      </c>
      <c r="G10661" s="9">
        <v>1000.0</v>
      </c>
    </row>
    <row r="10662">
      <c r="A10662" s="9" t="s">
        <v>48781</v>
      </c>
      <c r="B10662" s="9" t="s">
        <v>48781</v>
      </c>
      <c r="C10662" s="9" t="s">
        <v>48783</v>
      </c>
      <c r="D10662" s="9">
        <v>-1000.0</v>
      </c>
      <c r="E10662" s="9">
        <v>1000.0</v>
      </c>
      <c r="F10662" s="9">
        <v>-1000.0</v>
      </c>
      <c r="G10662" s="9">
        <v>1000.0</v>
      </c>
    </row>
    <row r="10663">
      <c r="A10663" s="9" t="s">
        <v>23643</v>
      </c>
      <c r="B10663" s="9" t="s">
        <v>23644</v>
      </c>
      <c r="C10663" s="9" t="s">
        <v>23645</v>
      </c>
      <c r="D10663" s="9">
        <v>0.0</v>
      </c>
      <c r="E10663" s="9">
        <v>1000.0</v>
      </c>
      <c r="F10663" s="9">
        <v>0.0</v>
      </c>
      <c r="G10663" s="9">
        <v>1000.0</v>
      </c>
    </row>
    <row r="10664">
      <c r="A10664" s="9" t="s">
        <v>48790</v>
      </c>
      <c r="B10664" s="9" t="s">
        <v>23804</v>
      </c>
      <c r="C10664" s="9" t="s">
        <v>48793</v>
      </c>
      <c r="D10664" s="9">
        <v>-1000.0</v>
      </c>
      <c r="E10664" s="9">
        <v>1000.0</v>
      </c>
      <c r="F10664" s="9">
        <v>-1000.0</v>
      </c>
      <c r="G10664" s="9">
        <v>1000.0</v>
      </c>
    </row>
    <row r="10665">
      <c r="A10665" s="9" t="s">
        <v>48800</v>
      </c>
      <c r="B10665" s="9" t="s">
        <v>23804</v>
      </c>
      <c r="C10665" s="9" t="s">
        <v>48802</v>
      </c>
      <c r="D10665" s="9">
        <v>-1000.0</v>
      </c>
      <c r="E10665" s="9">
        <v>1000.0</v>
      </c>
      <c r="F10665" s="9">
        <v>-1000.0</v>
      </c>
      <c r="G10665" s="9">
        <v>1000.0</v>
      </c>
    </row>
    <row r="10666">
      <c r="A10666" s="9" t="s">
        <v>48809</v>
      </c>
      <c r="B10666" s="9" t="s">
        <v>23804</v>
      </c>
      <c r="C10666" s="9" t="s">
        <v>48813</v>
      </c>
      <c r="D10666" s="9">
        <v>-1000.0</v>
      </c>
      <c r="E10666" s="9">
        <v>1000.0</v>
      </c>
      <c r="F10666" s="9">
        <v>-1000.0</v>
      </c>
      <c r="G10666" s="9">
        <v>1000.0</v>
      </c>
    </row>
    <row r="10667">
      <c r="A10667" s="9" t="s">
        <v>23653</v>
      </c>
      <c r="B10667" s="9" t="s">
        <v>22806</v>
      </c>
      <c r="C10667" s="9" t="s">
        <v>23656</v>
      </c>
      <c r="D10667" s="9">
        <v>0.0</v>
      </c>
      <c r="E10667" s="9">
        <v>1000.0</v>
      </c>
      <c r="F10667" s="9">
        <v>0.0</v>
      </c>
      <c r="G10667" s="9">
        <v>1000.0</v>
      </c>
    </row>
    <row r="10668">
      <c r="A10668" s="9" t="s">
        <v>23661</v>
      </c>
      <c r="B10668" s="9" t="s">
        <v>22261</v>
      </c>
      <c r="C10668" s="9" t="s">
        <v>23663</v>
      </c>
      <c r="D10668" s="9">
        <v>-1000.0</v>
      </c>
      <c r="E10668" s="9">
        <v>1000.0</v>
      </c>
      <c r="F10668" s="9">
        <v>-1000.0</v>
      </c>
      <c r="G10668" s="9">
        <v>1000.0</v>
      </c>
    </row>
    <row r="10669">
      <c r="A10669" s="9" t="s">
        <v>23673</v>
      </c>
      <c r="B10669" s="9" t="s">
        <v>23674</v>
      </c>
      <c r="C10669" s="9" t="s">
        <v>23675</v>
      </c>
      <c r="D10669" s="9">
        <v>0.0</v>
      </c>
      <c r="E10669" s="9">
        <v>1000.0</v>
      </c>
      <c r="F10669" s="9">
        <v>0.0</v>
      </c>
      <c r="G10669" s="9">
        <v>1000.0</v>
      </c>
    </row>
    <row r="10670">
      <c r="A10670" s="9" t="s">
        <v>48819</v>
      </c>
      <c r="B10670" s="9" t="s">
        <v>23644</v>
      </c>
      <c r="C10670" s="9" t="s">
        <v>48821</v>
      </c>
      <c r="D10670" s="9">
        <v>0.0</v>
      </c>
      <c r="E10670" s="9">
        <v>1000.0</v>
      </c>
      <c r="F10670" s="9">
        <v>0.0</v>
      </c>
      <c r="G10670" s="9">
        <v>1000.0</v>
      </c>
    </row>
    <row r="10671">
      <c r="A10671" s="9" t="s">
        <v>48833</v>
      </c>
      <c r="B10671" s="9" t="s">
        <v>23644</v>
      </c>
      <c r="C10671" s="9" t="s">
        <v>48834</v>
      </c>
      <c r="D10671" s="9">
        <v>0.0</v>
      </c>
      <c r="E10671" s="9">
        <v>1000.0</v>
      </c>
      <c r="F10671" s="9">
        <v>0.0</v>
      </c>
      <c r="G10671" s="9">
        <v>1000.0</v>
      </c>
    </row>
    <row r="10672">
      <c r="A10672" s="9" t="s">
        <v>23683</v>
      </c>
      <c r="B10672" s="9" t="s">
        <v>23684</v>
      </c>
      <c r="C10672" s="9" t="s">
        <v>23686</v>
      </c>
      <c r="D10672" s="9">
        <v>0.0</v>
      </c>
      <c r="E10672" s="9">
        <v>1000.0</v>
      </c>
      <c r="F10672" s="9">
        <v>0.0</v>
      </c>
      <c r="G10672" s="9">
        <v>1000.0</v>
      </c>
    </row>
    <row r="10673">
      <c r="A10673" s="9" t="s">
        <v>23695</v>
      </c>
      <c r="B10673" s="9" t="s">
        <v>23684</v>
      </c>
      <c r="C10673" s="9" t="s">
        <v>23698</v>
      </c>
      <c r="D10673" s="9">
        <v>0.0</v>
      </c>
      <c r="E10673" s="9">
        <v>1000.0</v>
      </c>
      <c r="F10673" s="9">
        <v>0.0</v>
      </c>
      <c r="G10673" s="9">
        <v>1000.0</v>
      </c>
    </row>
    <row r="10674">
      <c r="A10674" s="9" t="s">
        <v>23708</v>
      </c>
      <c r="B10674" s="9" t="s">
        <v>23684</v>
      </c>
      <c r="C10674" s="9" t="s">
        <v>23710</v>
      </c>
      <c r="D10674" s="9">
        <v>0.0</v>
      </c>
      <c r="E10674" s="9">
        <v>1000.0</v>
      </c>
      <c r="F10674" s="9">
        <v>0.0</v>
      </c>
      <c r="G10674" s="9">
        <v>1000.0</v>
      </c>
    </row>
    <row r="10675">
      <c r="A10675" s="9" t="s">
        <v>48854</v>
      </c>
      <c r="B10675" s="9" t="s">
        <v>23674</v>
      </c>
      <c r="C10675" s="9" t="s">
        <v>48856</v>
      </c>
      <c r="D10675" s="9">
        <v>0.0</v>
      </c>
      <c r="E10675" s="9">
        <v>0.0</v>
      </c>
      <c r="F10675" s="9">
        <v>-1000.0</v>
      </c>
      <c r="G10675" s="9">
        <v>1000.0</v>
      </c>
    </row>
    <row r="10676">
      <c r="A10676" s="9" t="s">
        <v>48868</v>
      </c>
      <c r="B10676" s="9" t="s">
        <v>48868</v>
      </c>
      <c r="C10676" s="9" t="s">
        <v>48872</v>
      </c>
      <c r="D10676" s="9">
        <v>-1000.0</v>
      </c>
      <c r="E10676" s="9">
        <v>1000.0</v>
      </c>
      <c r="F10676" s="9">
        <v>-1000.0</v>
      </c>
      <c r="G10676" s="9">
        <v>1000.0</v>
      </c>
    </row>
    <row r="10677">
      <c r="A10677" s="9" t="s">
        <v>23715</v>
      </c>
      <c r="B10677" s="9" t="s">
        <v>23717</v>
      </c>
      <c r="C10677" s="9" t="s">
        <v>23719</v>
      </c>
      <c r="D10677" s="9">
        <v>-1000.0</v>
      </c>
      <c r="E10677" s="9">
        <v>0.0</v>
      </c>
      <c r="F10677" s="9">
        <v>-1000.0</v>
      </c>
      <c r="G10677" s="9">
        <v>1000.0</v>
      </c>
    </row>
    <row r="10678">
      <c r="A10678" s="9" t="s">
        <v>23727</v>
      </c>
      <c r="B10678" s="9" t="s">
        <v>23729</v>
      </c>
      <c r="C10678" s="9" t="s">
        <v>23730</v>
      </c>
      <c r="D10678" s="9">
        <v>0.0</v>
      </c>
      <c r="E10678" s="9">
        <v>1000.0</v>
      </c>
      <c r="F10678" s="9">
        <v>0.0</v>
      </c>
      <c r="G10678" s="9">
        <v>1000.0</v>
      </c>
    </row>
    <row r="10679">
      <c r="A10679" s="9" t="s">
        <v>23737</v>
      </c>
      <c r="B10679" s="9" t="s">
        <v>23738</v>
      </c>
      <c r="C10679" s="9" t="s">
        <v>23739</v>
      </c>
      <c r="D10679" s="9">
        <v>0.0</v>
      </c>
      <c r="E10679" s="9">
        <v>1000.0</v>
      </c>
      <c r="F10679" s="9">
        <v>0.0</v>
      </c>
      <c r="G10679" s="9">
        <v>1000.0</v>
      </c>
    </row>
    <row r="10680">
      <c r="A10680" s="9" t="s">
        <v>23745</v>
      </c>
      <c r="B10680" s="9" t="s">
        <v>23738</v>
      </c>
      <c r="C10680" s="9" t="s">
        <v>23746</v>
      </c>
      <c r="D10680" s="9">
        <v>0.0</v>
      </c>
      <c r="E10680" s="9">
        <v>1000.0</v>
      </c>
      <c r="F10680" s="9">
        <v>0.0</v>
      </c>
      <c r="G10680" s="9">
        <v>1000.0</v>
      </c>
    </row>
    <row r="10681">
      <c r="A10681" s="9" t="s">
        <v>23751</v>
      </c>
      <c r="B10681" s="9" t="s">
        <v>23674</v>
      </c>
      <c r="C10681" s="9" t="s">
        <v>23752</v>
      </c>
      <c r="D10681" s="9">
        <v>0.0</v>
      </c>
      <c r="E10681" s="9">
        <v>1000.0</v>
      </c>
      <c r="F10681" s="9">
        <v>0.0</v>
      </c>
      <c r="G10681" s="9">
        <v>1000.0</v>
      </c>
    </row>
    <row r="10682">
      <c r="A10682" s="9" t="s">
        <v>23758</v>
      </c>
      <c r="B10682" s="9" t="s">
        <v>23759</v>
      </c>
      <c r="C10682" s="9" t="s">
        <v>23761</v>
      </c>
      <c r="D10682" s="9">
        <v>0.0</v>
      </c>
      <c r="E10682" s="9">
        <v>1000.0</v>
      </c>
      <c r="F10682" s="9">
        <v>0.0</v>
      </c>
      <c r="G10682" s="9">
        <v>1000.0</v>
      </c>
    </row>
    <row r="10683">
      <c r="A10683" s="9" t="s">
        <v>23769</v>
      </c>
      <c r="B10683" s="9" t="s">
        <v>4692</v>
      </c>
      <c r="C10683" s="9" t="s">
        <v>23771</v>
      </c>
      <c r="D10683" s="9">
        <v>0.0</v>
      </c>
      <c r="E10683" s="9">
        <v>1000.0</v>
      </c>
      <c r="F10683" s="9">
        <v>0.0</v>
      </c>
      <c r="G10683" s="9">
        <v>1000.0</v>
      </c>
    </row>
    <row r="10684">
      <c r="A10684" s="9" t="s">
        <v>23776</v>
      </c>
      <c r="B10684" s="9" t="s">
        <v>23778</v>
      </c>
      <c r="C10684" s="9" t="s">
        <v>23780</v>
      </c>
      <c r="D10684" s="9">
        <v>0.0</v>
      </c>
      <c r="E10684" s="9">
        <v>1000.0</v>
      </c>
      <c r="F10684" s="9">
        <v>0.0</v>
      </c>
      <c r="G10684" s="9">
        <v>1000.0</v>
      </c>
    </row>
    <row r="10685">
      <c r="A10685" s="9" t="s">
        <v>23784</v>
      </c>
      <c r="B10685" s="9" t="s">
        <v>23785</v>
      </c>
      <c r="C10685" s="9" t="s">
        <v>23786</v>
      </c>
      <c r="D10685" s="9">
        <v>0.0</v>
      </c>
      <c r="E10685" s="9">
        <v>1000.0</v>
      </c>
      <c r="F10685" s="9">
        <v>0.0</v>
      </c>
      <c r="G10685" s="9">
        <v>1000.0</v>
      </c>
    </row>
    <row r="10686">
      <c r="A10686" s="9" t="s">
        <v>23792</v>
      </c>
      <c r="B10686" s="9" t="s">
        <v>23793</v>
      </c>
      <c r="C10686" s="9" t="s">
        <v>23795</v>
      </c>
      <c r="D10686" s="9">
        <v>0.0</v>
      </c>
      <c r="E10686" s="9">
        <v>1000.0</v>
      </c>
      <c r="F10686" s="9">
        <v>0.0</v>
      </c>
      <c r="G10686" s="9">
        <v>1000.0</v>
      </c>
    </row>
    <row r="10687">
      <c r="A10687" s="9" t="s">
        <v>23802</v>
      </c>
      <c r="B10687" s="9" t="s">
        <v>23804</v>
      </c>
      <c r="C10687" s="9" t="s">
        <v>23806</v>
      </c>
      <c r="D10687" s="9">
        <v>0.0</v>
      </c>
      <c r="E10687" s="9">
        <v>1000.0</v>
      </c>
      <c r="F10687" s="9">
        <v>0.0</v>
      </c>
      <c r="G10687" s="9">
        <v>1000.0</v>
      </c>
    </row>
    <row r="10688">
      <c r="A10688" s="9" t="s">
        <v>23814</v>
      </c>
      <c r="B10688" s="9" t="s">
        <v>15104</v>
      </c>
      <c r="C10688" s="9" t="s">
        <v>23815</v>
      </c>
      <c r="D10688" s="9">
        <v>0.0</v>
      </c>
      <c r="E10688" s="9">
        <v>1000.0</v>
      </c>
      <c r="F10688" s="9">
        <v>0.0</v>
      </c>
      <c r="G10688" s="9">
        <v>1000.0</v>
      </c>
    </row>
    <row r="10689">
      <c r="A10689" s="9" t="s">
        <v>23821</v>
      </c>
      <c r="B10689" s="9" t="s">
        <v>15104</v>
      </c>
      <c r="C10689" s="9" t="s">
        <v>23823</v>
      </c>
      <c r="D10689" s="9">
        <v>0.0</v>
      </c>
      <c r="E10689" s="9">
        <v>1000.0</v>
      </c>
      <c r="F10689" s="9">
        <v>0.0</v>
      </c>
      <c r="G10689" s="9">
        <v>1000.0</v>
      </c>
    </row>
    <row r="10690">
      <c r="A10690" s="9" t="s">
        <v>23828</v>
      </c>
      <c r="B10690" s="9" t="s">
        <v>23829</v>
      </c>
      <c r="C10690" s="9" t="s">
        <v>23830</v>
      </c>
      <c r="D10690" s="9">
        <v>0.0</v>
      </c>
      <c r="E10690" s="9">
        <v>1000.0</v>
      </c>
      <c r="F10690" s="9">
        <v>0.0</v>
      </c>
      <c r="G10690" s="9">
        <v>1000.0</v>
      </c>
    </row>
    <row r="10691">
      <c r="A10691" s="9" t="s">
        <v>23833</v>
      </c>
      <c r="B10691" s="9" t="s">
        <v>23829</v>
      </c>
      <c r="C10691" s="9" t="s">
        <v>23834</v>
      </c>
      <c r="D10691" s="9">
        <v>0.0</v>
      </c>
      <c r="E10691" s="9">
        <v>1000.0</v>
      </c>
      <c r="F10691" s="9">
        <v>0.0</v>
      </c>
      <c r="G10691" s="9">
        <v>1000.0</v>
      </c>
    </row>
    <row r="10692">
      <c r="A10692" s="9" t="s">
        <v>48880</v>
      </c>
      <c r="B10692" s="9" t="s">
        <v>48880</v>
      </c>
      <c r="C10692" s="9" t="s">
        <v>48884</v>
      </c>
      <c r="D10692" s="9">
        <v>0.0</v>
      </c>
      <c r="E10692" s="9">
        <v>1000.0</v>
      </c>
      <c r="F10692" s="9">
        <v>0.0</v>
      </c>
      <c r="G10692" s="9">
        <v>1000.0</v>
      </c>
    </row>
    <row r="10693">
      <c r="A10693" s="9" t="s">
        <v>48888</v>
      </c>
      <c r="B10693" s="9" t="s">
        <v>48888</v>
      </c>
      <c r="C10693" s="9" t="s">
        <v>48891</v>
      </c>
      <c r="D10693" s="9">
        <v>0.0</v>
      </c>
      <c r="E10693" s="9">
        <v>1000.0</v>
      </c>
      <c r="F10693" s="9">
        <v>0.0</v>
      </c>
      <c r="G10693" s="9">
        <v>1000.0</v>
      </c>
    </row>
    <row r="10694">
      <c r="A10694" s="9" t="s">
        <v>23838</v>
      </c>
      <c r="B10694" s="9" t="s">
        <v>23684</v>
      </c>
      <c r="C10694" s="9" t="s">
        <v>23839</v>
      </c>
      <c r="D10694" s="9">
        <v>0.0</v>
      </c>
      <c r="E10694" s="9">
        <v>1000.0</v>
      </c>
      <c r="F10694" s="9">
        <v>0.0</v>
      </c>
      <c r="G10694" s="9">
        <v>1000.0</v>
      </c>
    </row>
    <row r="10695">
      <c r="A10695" s="9" t="s">
        <v>23844</v>
      </c>
      <c r="B10695" s="9" t="s">
        <v>23684</v>
      </c>
      <c r="C10695" s="9" t="s">
        <v>23845</v>
      </c>
      <c r="D10695" s="9">
        <v>0.0</v>
      </c>
      <c r="E10695" s="9">
        <v>1000.0</v>
      </c>
      <c r="F10695" s="9">
        <v>0.0</v>
      </c>
      <c r="G10695" s="9">
        <v>1000.0</v>
      </c>
    </row>
    <row r="10696">
      <c r="A10696" s="9" t="s">
        <v>23851</v>
      </c>
      <c r="B10696" s="9" t="s">
        <v>23684</v>
      </c>
      <c r="C10696" s="9" t="s">
        <v>23854</v>
      </c>
      <c r="D10696" s="9">
        <v>0.0</v>
      </c>
      <c r="E10696" s="9">
        <v>1000.0</v>
      </c>
      <c r="F10696" s="9">
        <v>0.0</v>
      </c>
      <c r="G10696" s="9">
        <v>1000.0</v>
      </c>
    </row>
    <row r="10697">
      <c r="A10697" s="9" t="s">
        <v>23859</v>
      </c>
      <c r="B10697" s="9" t="s">
        <v>23684</v>
      </c>
      <c r="C10697" s="9" t="s">
        <v>23863</v>
      </c>
      <c r="D10697" s="9">
        <v>0.0</v>
      </c>
      <c r="E10697" s="9">
        <v>1000.0</v>
      </c>
      <c r="F10697" s="9">
        <v>0.0</v>
      </c>
      <c r="G10697" s="9">
        <v>1000.0</v>
      </c>
    </row>
    <row r="10698">
      <c r="A10698" s="9" t="s">
        <v>23869</v>
      </c>
      <c r="B10698" s="9" t="s">
        <v>23684</v>
      </c>
      <c r="C10698" s="9" t="s">
        <v>23871</v>
      </c>
      <c r="D10698" s="9">
        <v>0.0</v>
      </c>
      <c r="E10698" s="9">
        <v>1000.0</v>
      </c>
      <c r="F10698" s="9">
        <v>0.0</v>
      </c>
      <c r="G10698" s="9">
        <v>1000.0</v>
      </c>
    </row>
    <row r="10699">
      <c r="A10699" s="9" t="s">
        <v>23876</v>
      </c>
      <c r="B10699" s="9" t="s">
        <v>23684</v>
      </c>
      <c r="C10699" s="9" t="s">
        <v>23877</v>
      </c>
      <c r="D10699" s="9">
        <v>0.0</v>
      </c>
      <c r="E10699" s="9">
        <v>1000.0</v>
      </c>
      <c r="F10699" s="9">
        <v>0.0</v>
      </c>
      <c r="G10699" s="9">
        <v>1000.0</v>
      </c>
    </row>
    <row r="10700">
      <c r="A10700" s="9" t="s">
        <v>48898</v>
      </c>
      <c r="B10700" s="9" t="s">
        <v>48898</v>
      </c>
      <c r="C10700" s="9" t="s">
        <v>48900</v>
      </c>
      <c r="D10700" s="9">
        <v>0.0</v>
      </c>
      <c r="E10700" s="9">
        <v>1000.0</v>
      </c>
      <c r="F10700" s="9">
        <v>0.0</v>
      </c>
      <c r="G10700" s="9">
        <v>1000.0</v>
      </c>
    </row>
    <row r="10701">
      <c r="A10701" s="9" t="s">
        <v>48907</v>
      </c>
      <c r="B10701" s="9" t="s">
        <v>48907</v>
      </c>
      <c r="C10701" s="9" t="s">
        <v>48908</v>
      </c>
      <c r="D10701" s="9">
        <v>0.0</v>
      </c>
      <c r="E10701" s="9">
        <v>1000.0</v>
      </c>
      <c r="F10701" s="9">
        <v>0.0</v>
      </c>
      <c r="G10701" s="9">
        <v>1000.0</v>
      </c>
    </row>
    <row r="10702">
      <c r="A10702" s="9" t="s">
        <v>23881</v>
      </c>
      <c r="B10702" s="9" t="s">
        <v>23644</v>
      </c>
      <c r="C10702" s="9" t="s">
        <v>23882</v>
      </c>
      <c r="D10702" s="9">
        <v>0.0</v>
      </c>
      <c r="E10702" s="9">
        <v>1000.0</v>
      </c>
      <c r="F10702" s="9">
        <v>0.0</v>
      </c>
      <c r="G10702" s="9">
        <v>1000.0</v>
      </c>
    </row>
    <row r="10703">
      <c r="A10703" s="9" t="s">
        <v>23886</v>
      </c>
      <c r="B10703" s="9" t="s">
        <v>23644</v>
      </c>
      <c r="C10703" s="9" t="s">
        <v>23888</v>
      </c>
      <c r="D10703" s="9">
        <v>0.0</v>
      </c>
      <c r="E10703" s="9">
        <v>1000.0</v>
      </c>
      <c r="F10703" s="9">
        <v>0.0</v>
      </c>
      <c r="G10703" s="9">
        <v>1000.0</v>
      </c>
    </row>
    <row r="10704">
      <c r="A10704" s="9" t="s">
        <v>48914</v>
      </c>
      <c r="B10704" s="9" t="s">
        <v>48914</v>
      </c>
      <c r="C10704" s="9" t="s">
        <v>48916</v>
      </c>
      <c r="D10704" s="9">
        <v>0.0</v>
      </c>
      <c r="E10704" s="9">
        <v>1000.0</v>
      </c>
      <c r="F10704" s="9">
        <v>0.0</v>
      </c>
      <c r="G10704" s="9">
        <v>1000.0</v>
      </c>
    </row>
    <row r="10705">
      <c r="A10705" s="9" t="s">
        <v>48927</v>
      </c>
      <c r="B10705" s="9" t="s">
        <v>48927</v>
      </c>
      <c r="C10705" s="9" t="s">
        <v>48928</v>
      </c>
      <c r="D10705" s="9">
        <v>0.0</v>
      </c>
      <c r="E10705" s="9">
        <v>1000.0</v>
      </c>
      <c r="F10705" s="9">
        <v>0.0</v>
      </c>
      <c r="G10705" s="9">
        <v>1000.0</v>
      </c>
    </row>
    <row r="10706">
      <c r="A10706" s="9" t="s">
        <v>23893</v>
      </c>
      <c r="B10706" s="9" t="s">
        <v>23717</v>
      </c>
      <c r="C10706" s="9" t="s">
        <v>23894</v>
      </c>
      <c r="D10706" s="9">
        <v>0.0</v>
      </c>
      <c r="E10706" s="9">
        <v>1000.0</v>
      </c>
      <c r="F10706" s="9">
        <v>0.0</v>
      </c>
      <c r="G10706" s="9">
        <v>1000.0</v>
      </c>
    </row>
    <row r="10707">
      <c r="A10707" s="9" t="s">
        <v>23898</v>
      </c>
      <c r="B10707" s="9" t="s">
        <v>23717</v>
      </c>
      <c r="C10707" s="9" t="s">
        <v>23900</v>
      </c>
      <c r="D10707" s="9">
        <v>0.0</v>
      </c>
      <c r="E10707" s="9">
        <v>1000.0</v>
      </c>
      <c r="F10707" s="9">
        <v>0.0</v>
      </c>
      <c r="G10707" s="9">
        <v>1000.0</v>
      </c>
    </row>
    <row r="10708">
      <c r="A10708" s="9" t="s">
        <v>23906</v>
      </c>
      <c r="B10708" s="9" t="s">
        <v>23684</v>
      </c>
      <c r="C10708" s="9" t="s">
        <v>23909</v>
      </c>
      <c r="D10708" s="9">
        <v>0.0</v>
      </c>
      <c r="E10708" s="9">
        <v>1000.0</v>
      </c>
      <c r="F10708" s="9">
        <v>0.0</v>
      </c>
      <c r="G10708" s="9">
        <v>1000.0</v>
      </c>
    </row>
    <row r="10709">
      <c r="A10709" s="9" t="s">
        <v>48937</v>
      </c>
      <c r="B10709" s="9" t="s">
        <v>48937</v>
      </c>
      <c r="C10709" s="9" t="s">
        <v>48939</v>
      </c>
      <c r="D10709" s="9">
        <v>-1000.0</v>
      </c>
      <c r="E10709" s="9">
        <v>1000.0</v>
      </c>
      <c r="F10709" s="9">
        <v>-1000.0</v>
      </c>
      <c r="G10709" s="9">
        <v>1000.0</v>
      </c>
    </row>
    <row r="10710">
      <c r="A10710" s="9" t="s">
        <v>23915</v>
      </c>
      <c r="B10710" s="9" t="s">
        <v>23916</v>
      </c>
      <c r="C10710" s="9" t="s">
        <v>23917</v>
      </c>
      <c r="D10710" s="9">
        <v>0.0</v>
      </c>
      <c r="E10710" s="9">
        <v>1000.0</v>
      </c>
      <c r="F10710" s="9">
        <v>0.0</v>
      </c>
      <c r="G10710" s="9">
        <v>1000.0</v>
      </c>
    </row>
    <row r="10711">
      <c r="A10711" s="9" t="s">
        <v>23922</v>
      </c>
      <c r="B10711" s="9" t="s">
        <v>23793</v>
      </c>
      <c r="C10711" s="9" t="s">
        <v>23924</v>
      </c>
      <c r="D10711" s="9">
        <v>0.0</v>
      </c>
      <c r="E10711" s="9">
        <v>1000.0</v>
      </c>
      <c r="F10711" s="9">
        <v>0.0</v>
      </c>
      <c r="G10711" s="9">
        <v>1000.0</v>
      </c>
    </row>
    <row r="10712">
      <c r="A10712" s="9" t="s">
        <v>23929</v>
      </c>
      <c r="B10712" s="9" t="s">
        <v>23804</v>
      </c>
      <c r="C10712" s="9" t="s">
        <v>23930</v>
      </c>
      <c r="D10712" s="9">
        <v>0.0</v>
      </c>
      <c r="E10712" s="9">
        <v>1000.0</v>
      </c>
      <c r="F10712" s="9">
        <v>0.0</v>
      </c>
      <c r="G10712" s="9">
        <v>1000.0</v>
      </c>
    </row>
    <row r="10713">
      <c r="A10713" s="9" t="s">
        <v>23936</v>
      </c>
      <c r="B10713" s="9" t="s">
        <v>15104</v>
      </c>
      <c r="C10713" s="9" t="s">
        <v>23939</v>
      </c>
      <c r="D10713" s="9">
        <v>0.0</v>
      </c>
      <c r="E10713" s="9">
        <v>1000.0</v>
      </c>
      <c r="F10713" s="9">
        <v>0.0</v>
      </c>
      <c r="G10713" s="9">
        <v>1000.0</v>
      </c>
    </row>
    <row r="10714">
      <c r="A10714" s="9" t="s">
        <v>23943</v>
      </c>
      <c r="B10714" s="9" t="s">
        <v>15104</v>
      </c>
      <c r="C10714" s="9" t="s">
        <v>23946</v>
      </c>
      <c r="D10714" s="9">
        <v>0.0</v>
      </c>
      <c r="E10714" s="9">
        <v>1000.0</v>
      </c>
      <c r="F10714" s="9">
        <v>0.0</v>
      </c>
      <c r="G10714" s="9">
        <v>1000.0</v>
      </c>
    </row>
    <row r="10715">
      <c r="A10715" s="9" t="s">
        <v>23949</v>
      </c>
      <c r="B10715" s="9" t="s">
        <v>23829</v>
      </c>
      <c r="C10715" s="9" t="s">
        <v>23953</v>
      </c>
      <c r="D10715" s="9">
        <v>0.0</v>
      </c>
      <c r="E10715" s="9">
        <v>1000.0</v>
      </c>
      <c r="F10715" s="9">
        <v>0.0</v>
      </c>
      <c r="G10715" s="9">
        <v>1000.0</v>
      </c>
    </row>
    <row r="10716">
      <c r="A10716" s="9" t="s">
        <v>23959</v>
      </c>
      <c r="B10716" s="9" t="s">
        <v>23829</v>
      </c>
      <c r="C10716" s="9" t="s">
        <v>23961</v>
      </c>
      <c r="D10716" s="9">
        <v>0.0</v>
      </c>
      <c r="E10716" s="9">
        <v>1000.0</v>
      </c>
      <c r="F10716" s="9">
        <v>0.0</v>
      </c>
      <c r="G10716" s="9">
        <v>1000.0</v>
      </c>
    </row>
    <row r="10717">
      <c r="A10717" s="9" t="s">
        <v>48944</v>
      </c>
      <c r="B10717" s="9" t="s">
        <v>48944</v>
      </c>
      <c r="C10717" s="9" t="s">
        <v>48945</v>
      </c>
      <c r="D10717" s="9">
        <v>0.0</v>
      </c>
      <c r="E10717" s="9">
        <v>0.0</v>
      </c>
      <c r="F10717" s="9">
        <v>-1000.0</v>
      </c>
      <c r="G10717" s="9">
        <v>1000.0</v>
      </c>
    </row>
    <row r="10718">
      <c r="A10718" s="9" t="s">
        <v>23967</v>
      </c>
      <c r="B10718" s="9" t="s">
        <v>23967</v>
      </c>
      <c r="C10718" s="9" t="s">
        <v>23972</v>
      </c>
      <c r="D10718" s="9">
        <v>-1000.0</v>
      </c>
      <c r="E10718" s="9">
        <v>1000.0</v>
      </c>
      <c r="F10718" s="9">
        <v>-1000.0</v>
      </c>
      <c r="G10718" s="9">
        <v>1000.0</v>
      </c>
    </row>
    <row r="10719">
      <c r="A10719" s="9" t="s">
        <v>23978</v>
      </c>
      <c r="B10719" s="9" t="s">
        <v>23980</v>
      </c>
      <c r="C10719" s="9" t="s">
        <v>23987</v>
      </c>
      <c r="D10719" s="9">
        <v>0.0</v>
      </c>
      <c r="E10719" s="9">
        <v>1000.0</v>
      </c>
      <c r="F10719" s="9">
        <v>0.0</v>
      </c>
      <c r="G10719" s="9">
        <v>1000.0</v>
      </c>
    </row>
    <row r="10720">
      <c r="A10720" s="9" t="s">
        <v>23999</v>
      </c>
      <c r="B10720" s="9" t="s">
        <v>15029</v>
      </c>
      <c r="C10720" s="9" t="s">
        <v>24004</v>
      </c>
      <c r="D10720" s="9">
        <v>0.0</v>
      </c>
      <c r="E10720" s="9">
        <v>1000.0</v>
      </c>
      <c r="F10720" s="9">
        <v>0.0</v>
      </c>
      <c r="G10720" s="9">
        <v>1000.0</v>
      </c>
    </row>
    <row r="10721">
      <c r="A10721" s="9" t="s">
        <v>24017</v>
      </c>
      <c r="B10721" s="9" t="s">
        <v>23980</v>
      </c>
      <c r="C10721" s="9" t="s">
        <v>24021</v>
      </c>
      <c r="D10721" s="9">
        <v>0.0</v>
      </c>
      <c r="E10721" s="9">
        <v>1000.0</v>
      </c>
      <c r="F10721" s="9">
        <v>0.0</v>
      </c>
      <c r="G10721" s="9">
        <v>1000.0</v>
      </c>
    </row>
    <row r="10722">
      <c r="A10722" s="9" t="s">
        <v>24029</v>
      </c>
      <c r="B10722" s="9" t="s">
        <v>23980</v>
      </c>
      <c r="C10722" s="9" t="s">
        <v>24033</v>
      </c>
      <c r="D10722" s="9">
        <v>0.0</v>
      </c>
      <c r="E10722" s="9">
        <v>1000.0</v>
      </c>
      <c r="F10722" s="9">
        <v>0.0</v>
      </c>
      <c r="G10722" s="9">
        <v>1000.0</v>
      </c>
    </row>
    <row r="10723">
      <c r="A10723" s="9" t="s">
        <v>24043</v>
      </c>
      <c r="B10723" s="9" t="s">
        <v>24043</v>
      </c>
      <c r="C10723" s="9" t="s">
        <v>24045</v>
      </c>
      <c r="D10723" s="9">
        <v>0.0</v>
      </c>
      <c r="E10723" s="9">
        <v>1000.0</v>
      </c>
      <c r="F10723" s="9">
        <v>0.0</v>
      </c>
      <c r="G10723" s="9">
        <v>1000.0</v>
      </c>
    </row>
    <row r="10724">
      <c r="A10724" s="9" t="s">
        <v>24058</v>
      </c>
      <c r="B10724" s="9" t="s">
        <v>24058</v>
      </c>
      <c r="C10724" s="9" t="s">
        <v>24059</v>
      </c>
      <c r="D10724" s="9">
        <v>0.0</v>
      </c>
      <c r="E10724" s="9">
        <v>1000.0</v>
      </c>
      <c r="F10724" s="9">
        <v>-1000.0</v>
      </c>
      <c r="G10724" s="9">
        <v>1000.0</v>
      </c>
    </row>
    <row r="10725">
      <c r="A10725" s="9" t="s">
        <v>24069</v>
      </c>
      <c r="B10725" s="9" t="s">
        <v>24069</v>
      </c>
      <c r="C10725" s="9" t="s">
        <v>24073</v>
      </c>
      <c r="D10725" s="9">
        <v>0.0</v>
      </c>
      <c r="E10725" s="9">
        <v>1000.0</v>
      </c>
      <c r="F10725" s="9">
        <v>0.0</v>
      </c>
      <c r="G10725" s="9">
        <v>1000.0</v>
      </c>
    </row>
    <row r="10726">
      <c r="A10726" s="9" t="s">
        <v>24081</v>
      </c>
      <c r="B10726" s="9" t="s">
        <v>23684</v>
      </c>
      <c r="C10726" s="9" t="s">
        <v>24082</v>
      </c>
      <c r="D10726" s="9">
        <v>-1000.0</v>
      </c>
      <c r="E10726" s="9">
        <v>1000.0</v>
      </c>
      <c r="F10726" s="9">
        <v>-1000.0</v>
      </c>
      <c r="G10726" s="9">
        <v>1000.0</v>
      </c>
    </row>
    <row r="10727">
      <c r="A10727" s="9" t="s">
        <v>24090</v>
      </c>
      <c r="B10727" s="9" t="s">
        <v>24093</v>
      </c>
      <c r="C10727" s="9" t="s">
        <v>24095</v>
      </c>
      <c r="D10727" s="9">
        <v>-1000.0</v>
      </c>
      <c r="E10727" s="9">
        <v>1000.0</v>
      </c>
      <c r="F10727" s="9">
        <v>-1000.0</v>
      </c>
      <c r="G10727" s="9">
        <v>1000.0</v>
      </c>
    </row>
    <row r="10728">
      <c r="A10728" s="9" t="s">
        <v>48951</v>
      </c>
      <c r="B10728" s="9" t="s">
        <v>48951</v>
      </c>
      <c r="C10728" s="9" t="s">
        <v>48953</v>
      </c>
      <c r="D10728" s="9">
        <v>-1000.0</v>
      </c>
      <c r="E10728" s="9">
        <v>1000.0</v>
      </c>
      <c r="F10728" s="9">
        <v>-1000.0</v>
      </c>
      <c r="G10728" s="9">
        <v>1000.0</v>
      </c>
    </row>
    <row r="10729">
      <c r="A10729" s="9" t="s">
        <v>24105</v>
      </c>
      <c r="B10729" s="9" t="s">
        <v>24106</v>
      </c>
      <c r="C10729" s="9" t="s">
        <v>24108</v>
      </c>
      <c r="D10729" s="9">
        <v>0.0</v>
      </c>
      <c r="E10729" s="9">
        <v>1000.0</v>
      </c>
      <c r="F10729" s="9">
        <v>0.0</v>
      </c>
      <c r="G10729" s="9">
        <v>1000.0</v>
      </c>
    </row>
    <row r="10730">
      <c r="A10730" s="9" t="s">
        <v>24118</v>
      </c>
      <c r="B10730" s="9" t="s">
        <v>4692</v>
      </c>
      <c r="C10730" s="9" t="s">
        <v>24123</v>
      </c>
      <c r="D10730" s="9">
        <v>0.0</v>
      </c>
      <c r="E10730" s="9">
        <v>1000.0</v>
      </c>
      <c r="F10730" s="9">
        <v>0.0</v>
      </c>
      <c r="G10730" s="9">
        <v>1000.0</v>
      </c>
    </row>
    <row r="10731">
      <c r="A10731" s="9" t="s">
        <v>48955</v>
      </c>
      <c r="B10731" s="9" t="s">
        <v>48955</v>
      </c>
      <c r="C10731" s="9" t="s">
        <v>48956</v>
      </c>
      <c r="D10731" s="9">
        <v>0.0</v>
      </c>
      <c r="E10731" s="9">
        <v>1000.0</v>
      </c>
      <c r="F10731" s="9">
        <v>0.0</v>
      </c>
      <c r="G10731" s="9">
        <v>1000.0</v>
      </c>
    </row>
    <row r="10732">
      <c r="A10732" s="9" t="s">
        <v>48962</v>
      </c>
      <c r="B10732" s="9" t="s">
        <v>48962</v>
      </c>
      <c r="C10732" s="9" t="s">
        <v>48964</v>
      </c>
      <c r="D10732" s="9">
        <v>-1000.0</v>
      </c>
      <c r="E10732" s="9">
        <v>1000.0</v>
      </c>
      <c r="F10732" s="9">
        <v>-1000.0</v>
      </c>
      <c r="G10732" s="9">
        <v>1000.0</v>
      </c>
    </row>
    <row r="10733">
      <c r="A10733" s="9" t="s">
        <v>24134</v>
      </c>
      <c r="B10733" s="9" t="s">
        <v>24134</v>
      </c>
      <c r="C10733" s="9" t="s">
        <v>24138</v>
      </c>
      <c r="D10733" s="9">
        <v>0.0</v>
      </c>
      <c r="E10733" s="9">
        <v>1000.0</v>
      </c>
      <c r="F10733" s="9">
        <v>0.0</v>
      </c>
      <c r="G10733" s="9">
        <v>1000.0</v>
      </c>
    </row>
    <row r="10734">
      <c r="A10734" s="9" t="s">
        <v>48972</v>
      </c>
      <c r="B10734" s="9" t="s">
        <v>48972</v>
      </c>
      <c r="C10734" s="9" t="s">
        <v>48973</v>
      </c>
      <c r="D10734" s="9">
        <v>-1000.0</v>
      </c>
      <c r="E10734" s="9">
        <v>1000.0</v>
      </c>
      <c r="F10734" s="9">
        <v>-1000.0</v>
      </c>
      <c r="G10734" s="9">
        <v>1000.0</v>
      </c>
    </row>
    <row r="10735">
      <c r="A10735" s="9" t="s">
        <v>24152</v>
      </c>
      <c r="B10735" s="9" t="s">
        <v>24152</v>
      </c>
      <c r="C10735" s="9" t="s">
        <v>24155</v>
      </c>
      <c r="D10735" s="9">
        <v>0.0</v>
      </c>
      <c r="E10735" s="9">
        <v>1000.0</v>
      </c>
      <c r="F10735" s="9">
        <v>0.0</v>
      </c>
      <c r="G10735" s="9">
        <v>1000.0</v>
      </c>
    </row>
    <row r="10736">
      <c r="A10736" s="9" t="s">
        <v>24164</v>
      </c>
      <c r="B10736" s="9" t="s">
        <v>24164</v>
      </c>
      <c r="C10736" s="9" t="s">
        <v>24169</v>
      </c>
      <c r="D10736" s="9">
        <v>0.0</v>
      </c>
      <c r="E10736" s="9">
        <v>1000.0</v>
      </c>
      <c r="F10736" s="9">
        <v>0.0</v>
      </c>
      <c r="G10736" s="9">
        <v>1000.0</v>
      </c>
    </row>
    <row r="10737">
      <c r="A10737" s="9" t="s">
        <v>24184</v>
      </c>
      <c r="B10737" s="9" t="s">
        <v>24187</v>
      </c>
      <c r="C10737" s="9" t="s">
        <v>24190</v>
      </c>
      <c r="D10737" s="9">
        <v>0.0</v>
      </c>
      <c r="E10737" s="9">
        <v>1000.0</v>
      </c>
      <c r="F10737" s="9">
        <v>0.0</v>
      </c>
      <c r="G10737" s="9">
        <v>1000.0</v>
      </c>
    </row>
    <row r="10738">
      <c r="A10738" s="9" t="s">
        <v>24201</v>
      </c>
      <c r="B10738" s="9" t="s">
        <v>24205</v>
      </c>
      <c r="C10738" s="9" t="s">
        <v>24208</v>
      </c>
      <c r="D10738" s="9">
        <v>0.0</v>
      </c>
      <c r="E10738" s="9">
        <v>1000.0</v>
      </c>
      <c r="F10738" s="9">
        <v>0.0</v>
      </c>
      <c r="G10738" s="9">
        <v>1000.0</v>
      </c>
    </row>
    <row r="10739">
      <c r="A10739" s="9" t="s">
        <v>24217</v>
      </c>
      <c r="B10739" s="9" t="s">
        <v>24218</v>
      </c>
      <c r="C10739" s="9" t="s">
        <v>24221</v>
      </c>
      <c r="D10739" s="9">
        <v>0.0</v>
      </c>
      <c r="E10739" s="9">
        <v>1000.0</v>
      </c>
      <c r="F10739" s="9">
        <v>0.0</v>
      </c>
      <c r="G10739" s="9">
        <v>1000.0</v>
      </c>
    </row>
    <row r="10740">
      <c r="A10740" s="9" t="s">
        <v>24233</v>
      </c>
      <c r="B10740" s="9" t="s">
        <v>24235</v>
      </c>
      <c r="C10740" s="9" t="s">
        <v>24239</v>
      </c>
      <c r="D10740" s="9">
        <v>0.0</v>
      </c>
      <c r="E10740" s="9">
        <v>1000.0</v>
      </c>
      <c r="F10740" s="9">
        <v>0.0</v>
      </c>
      <c r="G10740" s="9">
        <v>1000.0</v>
      </c>
    </row>
    <row r="10741">
      <c r="A10741" s="9" t="s">
        <v>24244</v>
      </c>
      <c r="B10741" s="9" t="s">
        <v>24248</v>
      </c>
      <c r="C10741" s="9" t="s">
        <v>24251</v>
      </c>
      <c r="D10741" s="9">
        <v>0.0</v>
      </c>
      <c r="E10741" s="9">
        <v>1000.0</v>
      </c>
      <c r="F10741" s="9">
        <v>0.0</v>
      </c>
      <c r="G10741" s="9">
        <v>1000.0</v>
      </c>
    </row>
    <row r="10742">
      <c r="A10742" s="9" t="s">
        <v>24259</v>
      </c>
      <c r="B10742" s="9" t="s">
        <v>24262</v>
      </c>
      <c r="C10742" s="9" t="s">
        <v>24264</v>
      </c>
      <c r="D10742" s="9">
        <v>0.0</v>
      </c>
      <c r="E10742" s="9">
        <v>1000.0</v>
      </c>
      <c r="F10742" s="9">
        <v>0.0</v>
      </c>
      <c r="G10742" s="9">
        <v>1000.0</v>
      </c>
    </row>
    <row r="10743">
      <c r="A10743" s="9" t="s">
        <v>24269</v>
      </c>
      <c r="B10743" s="9" t="s">
        <v>24272</v>
      </c>
      <c r="C10743" s="9" t="s">
        <v>24274</v>
      </c>
      <c r="D10743" s="9">
        <v>0.0</v>
      </c>
      <c r="E10743" s="9">
        <v>1000.0</v>
      </c>
      <c r="F10743" s="9">
        <v>0.0</v>
      </c>
      <c r="G10743" s="9">
        <v>1000.0</v>
      </c>
    </row>
    <row r="10744">
      <c r="A10744" s="9" t="s">
        <v>24285</v>
      </c>
      <c r="B10744" s="9" t="s">
        <v>24289</v>
      </c>
      <c r="C10744" s="9" t="s">
        <v>24290</v>
      </c>
      <c r="D10744" s="9">
        <v>0.0</v>
      </c>
      <c r="E10744" s="9">
        <v>1000.0</v>
      </c>
      <c r="F10744" s="9">
        <v>0.0</v>
      </c>
      <c r="G10744" s="9">
        <v>1000.0</v>
      </c>
    </row>
    <row r="10745">
      <c r="A10745" s="9" t="s">
        <v>24300</v>
      </c>
      <c r="B10745" s="9" t="s">
        <v>15029</v>
      </c>
      <c r="C10745" s="9" t="s">
        <v>24304</v>
      </c>
      <c r="D10745" s="9">
        <v>0.0</v>
      </c>
      <c r="E10745" s="9">
        <v>1000.0</v>
      </c>
      <c r="F10745" s="9">
        <v>0.0</v>
      </c>
      <c r="G10745" s="9">
        <v>1000.0</v>
      </c>
    </row>
    <row r="10746">
      <c r="A10746" s="9" t="s">
        <v>24315</v>
      </c>
      <c r="B10746" s="9" t="s">
        <v>24319</v>
      </c>
      <c r="C10746" s="9" t="s">
        <v>24320</v>
      </c>
      <c r="D10746" s="9">
        <v>0.0</v>
      </c>
      <c r="E10746" s="9">
        <v>1000.0</v>
      </c>
      <c r="F10746" s="9">
        <v>0.0</v>
      </c>
      <c r="G10746" s="9">
        <v>1000.0</v>
      </c>
    </row>
    <row r="10747">
      <c r="A10747" s="9" t="s">
        <v>24336</v>
      </c>
      <c r="B10747" s="9" t="s">
        <v>24338</v>
      </c>
      <c r="C10747" s="9" t="s">
        <v>24341</v>
      </c>
      <c r="D10747" s="9">
        <v>0.0</v>
      </c>
      <c r="E10747" s="9">
        <v>1000.0</v>
      </c>
      <c r="F10747" s="9">
        <v>0.0</v>
      </c>
      <c r="G10747" s="9">
        <v>1000.0</v>
      </c>
    </row>
    <row r="10748">
      <c r="A10748" s="9" t="s">
        <v>14991</v>
      </c>
      <c r="B10748" s="9" t="s">
        <v>14993</v>
      </c>
      <c r="C10748" s="9" t="s">
        <v>14995</v>
      </c>
      <c r="D10748" s="9">
        <v>0.0</v>
      </c>
      <c r="E10748" s="9">
        <v>1000.0</v>
      </c>
      <c r="F10748" s="9">
        <v>0.0</v>
      </c>
      <c r="G10748" s="9">
        <v>1000.0</v>
      </c>
    </row>
    <row r="10749">
      <c r="A10749" s="9" t="s">
        <v>24347</v>
      </c>
      <c r="B10749" s="9" t="s">
        <v>24350</v>
      </c>
      <c r="C10749" s="9" t="s">
        <v>24353</v>
      </c>
      <c r="D10749" s="9">
        <v>0.0</v>
      </c>
      <c r="E10749" s="9">
        <v>1000.0</v>
      </c>
      <c r="F10749" s="9">
        <v>0.0</v>
      </c>
      <c r="G10749" s="9">
        <v>1000.0</v>
      </c>
    </row>
    <row r="10750">
      <c r="A10750" s="9" t="s">
        <v>24360</v>
      </c>
      <c r="B10750" s="9" t="s">
        <v>15029</v>
      </c>
      <c r="C10750" s="9" t="s">
        <v>24363</v>
      </c>
      <c r="D10750" s="9">
        <v>0.0</v>
      </c>
      <c r="E10750" s="9">
        <v>1000.0</v>
      </c>
      <c r="F10750" s="9">
        <v>0.0</v>
      </c>
      <c r="G10750" s="9">
        <v>1000.0</v>
      </c>
    </row>
    <row r="10751">
      <c r="A10751" s="9" t="s">
        <v>24369</v>
      </c>
      <c r="B10751" s="9" t="s">
        <v>24371</v>
      </c>
      <c r="C10751" s="9" t="s">
        <v>24373</v>
      </c>
      <c r="D10751" s="9">
        <v>0.0</v>
      </c>
      <c r="E10751" s="9">
        <v>1000.0</v>
      </c>
      <c r="F10751" s="9">
        <v>0.0</v>
      </c>
      <c r="G10751" s="9">
        <v>1000.0</v>
      </c>
    </row>
    <row r="10752">
      <c r="A10752" s="9" t="s">
        <v>24383</v>
      </c>
      <c r="B10752" s="9" t="s">
        <v>15029</v>
      </c>
      <c r="C10752" s="9" t="s">
        <v>24386</v>
      </c>
      <c r="D10752" s="9">
        <v>0.0</v>
      </c>
      <c r="E10752" s="9">
        <v>1000.0</v>
      </c>
      <c r="F10752" s="9">
        <v>0.0</v>
      </c>
      <c r="G10752" s="9">
        <v>1000.0</v>
      </c>
    </row>
    <row r="10753">
      <c r="A10753" s="9" t="s">
        <v>15004</v>
      </c>
      <c r="B10753" s="9" t="s">
        <v>15005</v>
      </c>
      <c r="C10753" s="9" t="s">
        <v>15008</v>
      </c>
      <c r="D10753" s="9">
        <v>0.0</v>
      </c>
      <c r="E10753" s="9">
        <v>1000.0</v>
      </c>
      <c r="F10753" s="9">
        <v>0.0</v>
      </c>
      <c r="G10753" s="9">
        <v>1000.0</v>
      </c>
    </row>
    <row r="10754">
      <c r="A10754" s="9" t="s">
        <v>15014</v>
      </c>
      <c r="B10754" s="9" t="s">
        <v>15017</v>
      </c>
      <c r="C10754" s="9" t="s">
        <v>15018</v>
      </c>
      <c r="D10754" s="9">
        <v>0.0</v>
      </c>
      <c r="E10754" s="9">
        <v>1000.0</v>
      </c>
      <c r="F10754" s="9">
        <v>0.0</v>
      </c>
      <c r="G10754" s="9">
        <v>1000.0</v>
      </c>
    </row>
    <row r="10755">
      <c r="A10755" s="9" t="s">
        <v>15027</v>
      </c>
      <c r="B10755" s="9" t="s">
        <v>15029</v>
      </c>
      <c r="C10755" s="9" t="s">
        <v>15031</v>
      </c>
      <c r="D10755" s="9">
        <v>0.0</v>
      </c>
      <c r="E10755" s="9">
        <v>1000.0</v>
      </c>
      <c r="F10755" s="9">
        <v>0.0</v>
      </c>
      <c r="G10755" s="9">
        <v>1000.0</v>
      </c>
    </row>
    <row r="10756">
      <c r="A10756" s="9" t="s">
        <v>15041</v>
      </c>
      <c r="B10756" s="9" t="s">
        <v>15029</v>
      </c>
      <c r="C10756" s="9" t="s">
        <v>15043</v>
      </c>
      <c r="D10756" s="9">
        <v>0.0</v>
      </c>
      <c r="E10756" s="9">
        <v>1000.0</v>
      </c>
      <c r="F10756" s="9">
        <v>0.0</v>
      </c>
      <c r="G10756" s="9">
        <v>1000.0</v>
      </c>
    </row>
    <row r="10757">
      <c r="A10757" s="9" t="s">
        <v>15049</v>
      </c>
      <c r="B10757" s="9" t="s">
        <v>15051</v>
      </c>
      <c r="C10757" s="9" t="s">
        <v>15053</v>
      </c>
      <c r="D10757" s="9">
        <v>0.0</v>
      </c>
      <c r="E10757" s="9">
        <v>1000.0</v>
      </c>
      <c r="F10757" s="9">
        <v>0.0</v>
      </c>
      <c r="G10757" s="9">
        <v>1000.0</v>
      </c>
    </row>
    <row r="10758">
      <c r="A10758" s="9" t="s">
        <v>15064</v>
      </c>
      <c r="B10758" s="9" t="s">
        <v>15051</v>
      </c>
      <c r="C10758" s="9" t="s">
        <v>15067</v>
      </c>
      <c r="D10758" s="9">
        <v>0.0</v>
      </c>
      <c r="E10758" s="9">
        <v>1000.0</v>
      </c>
      <c r="F10758" s="9">
        <v>0.0</v>
      </c>
      <c r="G10758" s="9">
        <v>1000.0</v>
      </c>
    </row>
    <row r="10759">
      <c r="A10759" s="9" t="s">
        <v>15075</v>
      </c>
      <c r="B10759" s="9" t="s">
        <v>15077</v>
      </c>
      <c r="C10759" s="9" t="s">
        <v>15078</v>
      </c>
      <c r="D10759" s="9">
        <v>0.0</v>
      </c>
      <c r="E10759" s="9">
        <v>1000.0</v>
      </c>
      <c r="F10759" s="9">
        <v>0.0</v>
      </c>
      <c r="G10759" s="9">
        <v>1000.0</v>
      </c>
    </row>
    <row r="10760">
      <c r="A10760" s="9" t="s">
        <v>24396</v>
      </c>
      <c r="B10760" s="9" t="s">
        <v>15029</v>
      </c>
      <c r="C10760" s="9" t="s">
        <v>24398</v>
      </c>
      <c r="D10760" s="9">
        <v>0.0</v>
      </c>
      <c r="E10760" s="9">
        <v>1000.0</v>
      </c>
      <c r="F10760" s="9">
        <v>0.0</v>
      </c>
      <c r="G10760" s="9">
        <v>1000.0</v>
      </c>
    </row>
    <row r="10761">
      <c r="A10761" s="9" t="s">
        <v>24409</v>
      </c>
      <c r="B10761" s="9" t="s">
        <v>15051</v>
      </c>
      <c r="C10761" s="9" t="s">
        <v>24410</v>
      </c>
      <c r="D10761" s="9">
        <v>0.0</v>
      </c>
      <c r="E10761" s="9">
        <v>1000.0</v>
      </c>
      <c r="F10761" s="9">
        <v>0.0</v>
      </c>
      <c r="G10761" s="9">
        <v>1000.0</v>
      </c>
    </row>
    <row r="10762">
      <c r="A10762" s="9" t="s">
        <v>24418</v>
      </c>
      <c r="B10762" s="9" t="s">
        <v>14993</v>
      </c>
      <c r="C10762" s="9" t="s">
        <v>24422</v>
      </c>
      <c r="D10762" s="9">
        <v>0.0</v>
      </c>
      <c r="E10762" s="9">
        <v>1000.0</v>
      </c>
      <c r="F10762" s="9">
        <v>0.0</v>
      </c>
      <c r="G10762" s="9">
        <v>1000.0</v>
      </c>
    </row>
    <row r="10763">
      <c r="A10763" s="9" t="s">
        <v>15085</v>
      </c>
      <c r="B10763" s="9" t="s">
        <v>15029</v>
      </c>
      <c r="C10763" s="9" t="s">
        <v>15086</v>
      </c>
      <c r="D10763" s="9">
        <v>0.0</v>
      </c>
      <c r="E10763" s="9">
        <v>1000.0</v>
      </c>
      <c r="F10763" s="9">
        <v>0.0</v>
      </c>
      <c r="G10763" s="9">
        <v>1000.0</v>
      </c>
    </row>
    <row r="10764">
      <c r="A10764" s="9" t="s">
        <v>15091</v>
      </c>
      <c r="B10764" s="9" t="s">
        <v>15051</v>
      </c>
      <c r="C10764" s="9" t="s">
        <v>15095</v>
      </c>
      <c r="D10764" s="9">
        <v>0.0</v>
      </c>
      <c r="E10764" s="9">
        <v>1000.0</v>
      </c>
      <c r="F10764" s="9">
        <v>0.0</v>
      </c>
      <c r="G10764" s="9">
        <v>1000.0</v>
      </c>
    </row>
    <row r="10765">
      <c r="A10765" s="9" t="s">
        <v>24432</v>
      </c>
      <c r="B10765" s="9" t="s">
        <v>24433</v>
      </c>
      <c r="C10765" s="9" t="s">
        <v>24436</v>
      </c>
      <c r="D10765" s="9">
        <v>0.0</v>
      </c>
      <c r="E10765" s="9">
        <v>1000.0</v>
      </c>
      <c r="F10765" s="9">
        <v>0.0</v>
      </c>
      <c r="G10765" s="9">
        <v>1000.0</v>
      </c>
    </row>
    <row r="10766">
      <c r="A10766" s="9" t="s">
        <v>24448</v>
      </c>
      <c r="B10766" s="9" t="s">
        <v>24451</v>
      </c>
      <c r="C10766" s="9" t="s">
        <v>24454</v>
      </c>
      <c r="D10766" s="9">
        <v>0.0</v>
      </c>
      <c r="E10766" s="9">
        <v>1000.0</v>
      </c>
      <c r="F10766" s="9">
        <v>0.0</v>
      </c>
      <c r="G10766" s="9">
        <v>1000.0</v>
      </c>
    </row>
    <row r="10767">
      <c r="A10767" s="9" t="s">
        <v>24477</v>
      </c>
      <c r="B10767" s="9" t="s">
        <v>24479</v>
      </c>
      <c r="C10767" s="9" t="s">
        <v>24482</v>
      </c>
      <c r="D10767" s="9">
        <v>0.0</v>
      </c>
      <c r="E10767" s="9">
        <v>1000.0</v>
      </c>
      <c r="F10767" s="9">
        <v>0.0</v>
      </c>
      <c r="G10767" s="9">
        <v>1000.0</v>
      </c>
    </row>
    <row r="10768">
      <c r="A10768" s="9" t="s">
        <v>24492</v>
      </c>
      <c r="B10768" s="9" t="s">
        <v>24494</v>
      </c>
      <c r="C10768" s="9" t="s">
        <v>24500</v>
      </c>
      <c r="D10768" s="9">
        <v>0.0</v>
      </c>
      <c r="E10768" s="9">
        <v>1000.0</v>
      </c>
      <c r="F10768" s="9">
        <v>0.0</v>
      </c>
      <c r="G10768" s="9">
        <v>1000.0</v>
      </c>
    </row>
    <row r="10769">
      <c r="A10769" s="9" t="s">
        <v>24507</v>
      </c>
      <c r="B10769" s="9" t="s">
        <v>24509</v>
      </c>
      <c r="C10769" s="9" t="s">
        <v>24511</v>
      </c>
      <c r="D10769" s="9">
        <v>0.0</v>
      </c>
      <c r="E10769" s="9">
        <v>1000.0</v>
      </c>
      <c r="F10769" s="9">
        <v>0.0</v>
      </c>
      <c r="G10769" s="9">
        <v>1000.0</v>
      </c>
    </row>
    <row r="10770">
      <c r="A10770" s="9" t="s">
        <v>24531</v>
      </c>
      <c r="B10770" s="9" t="s">
        <v>24534</v>
      </c>
      <c r="C10770" s="9" t="s">
        <v>24535</v>
      </c>
      <c r="D10770" s="9">
        <v>0.0</v>
      </c>
      <c r="E10770" s="9">
        <v>1000.0</v>
      </c>
      <c r="F10770" s="9">
        <v>0.0</v>
      </c>
      <c r="G10770" s="9">
        <v>1000.0</v>
      </c>
    </row>
    <row r="10771">
      <c r="A10771" s="9" t="s">
        <v>24547</v>
      </c>
      <c r="B10771" s="9" t="s">
        <v>24548</v>
      </c>
      <c r="C10771" s="9" t="s">
        <v>24550</v>
      </c>
      <c r="D10771" s="9">
        <v>0.0</v>
      </c>
      <c r="E10771" s="9">
        <v>1000.0</v>
      </c>
      <c r="F10771" s="9">
        <v>0.0</v>
      </c>
      <c r="G10771" s="9">
        <v>1000.0</v>
      </c>
    </row>
    <row r="10772">
      <c r="A10772" s="9" t="s">
        <v>24560</v>
      </c>
      <c r="B10772" s="9" t="s">
        <v>24562</v>
      </c>
      <c r="C10772" s="9" t="s">
        <v>24563</v>
      </c>
      <c r="D10772" s="9">
        <v>-1000.0</v>
      </c>
      <c r="E10772" s="9">
        <v>1000.0</v>
      </c>
      <c r="F10772" s="9">
        <v>-1000.0</v>
      </c>
      <c r="G10772" s="9">
        <v>1000.0</v>
      </c>
    </row>
    <row r="10773">
      <c r="A10773" s="9" t="s">
        <v>24573</v>
      </c>
      <c r="B10773" s="9" t="s">
        <v>24574</v>
      </c>
      <c r="C10773" s="9" t="s">
        <v>24577</v>
      </c>
      <c r="D10773" s="9">
        <v>-1000.0</v>
      </c>
      <c r="E10773" s="9">
        <v>1000.0</v>
      </c>
      <c r="F10773" s="9">
        <v>-1000.0</v>
      </c>
      <c r="G10773" s="9">
        <v>1000.0</v>
      </c>
    </row>
    <row r="10774">
      <c r="A10774" s="9" t="s">
        <v>24587</v>
      </c>
      <c r="B10774" s="9" t="s">
        <v>24433</v>
      </c>
      <c r="C10774" s="9" t="s">
        <v>24590</v>
      </c>
      <c r="D10774" s="9">
        <v>0.0</v>
      </c>
      <c r="E10774" s="9">
        <v>1000.0</v>
      </c>
      <c r="F10774" s="9">
        <v>0.0</v>
      </c>
      <c r="G10774" s="9">
        <v>1000.0</v>
      </c>
    </row>
    <row r="10775">
      <c r="A10775" s="9" t="s">
        <v>24601</v>
      </c>
      <c r="B10775" s="9" t="s">
        <v>24602</v>
      </c>
      <c r="C10775" s="9" t="s">
        <v>24603</v>
      </c>
      <c r="D10775" s="9">
        <v>0.0</v>
      </c>
      <c r="E10775" s="9">
        <v>1000.0</v>
      </c>
      <c r="F10775" s="9">
        <v>0.0</v>
      </c>
      <c r="G10775" s="9">
        <v>1000.0</v>
      </c>
    </row>
    <row r="10776">
      <c r="A10776" s="9" t="s">
        <v>24616</v>
      </c>
      <c r="B10776" s="9" t="s">
        <v>24602</v>
      </c>
      <c r="C10776" s="9" t="s">
        <v>24617</v>
      </c>
      <c r="D10776" s="9">
        <v>0.0</v>
      </c>
      <c r="E10776" s="9">
        <v>1000.0</v>
      </c>
      <c r="F10776" s="9">
        <v>0.0</v>
      </c>
      <c r="G10776" s="9">
        <v>1000.0</v>
      </c>
    </row>
    <row r="10777">
      <c r="A10777" s="9" t="s">
        <v>15102</v>
      </c>
      <c r="B10777" s="9" t="s">
        <v>15104</v>
      </c>
      <c r="C10777" s="9" t="s">
        <v>15106</v>
      </c>
      <c r="D10777" s="9">
        <v>-1000.0</v>
      </c>
      <c r="E10777" s="9">
        <v>1000.0</v>
      </c>
      <c r="F10777" s="9">
        <v>-1000.0</v>
      </c>
      <c r="G10777" s="9">
        <v>1000.0</v>
      </c>
    </row>
    <row r="10778">
      <c r="A10778" s="9" t="s">
        <v>15113</v>
      </c>
      <c r="B10778" s="9" t="s">
        <v>15115</v>
      </c>
      <c r="C10778" s="9" t="s">
        <v>15116</v>
      </c>
      <c r="D10778" s="9">
        <v>0.0</v>
      </c>
      <c r="E10778" s="9">
        <v>1000.0</v>
      </c>
      <c r="F10778" s="9">
        <v>0.0</v>
      </c>
      <c r="G10778" s="9">
        <v>1000.0</v>
      </c>
    </row>
    <row r="10779">
      <c r="A10779" s="9" t="s">
        <v>15127</v>
      </c>
      <c r="B10779" s="9" t="s">
        <v>15115</v>
      </c>
      <c r="C10779" s="9" t="s">
        <v>15129</v>
      </c>
      <c r="D10779" s="9">
        <v>0.0</v>
      </c>
      <c r="E10779" s="9">
        <v>1000.0</v>
      </c>
      <c r="F10779" s="9">
        <v>0.0</v>
      </c>
      <c r="G10779" s="9">
        <v>1000.0</v>
      </c>
    </row>
    <row r="10780">
      <c r="A10780" s="9" t="s">
        <v>15138</v>
      </c>
      <c r="B10780" s="9" t="s">
        <v>15139</v>
      </c>
      <c r="C10780" s="9" t="s">
        <v>15141</v>
      </c>
      <c r="D10780" s="9">
        <v>0.0</v>
      </c>
      <c r="E10780" s="9">
        <v>1000.0</v>
      </c>
      <c r="F10780" s="9">
        <v>0.0</v>
      </c>
      <c r="G10780" s="9">
        <v>1000.0</v>
      </c>
    </row>
    <row r="10781">
      <c r="A10781" s="9" t="s">
        <v>15152</v>
      </c>
      <c r="B10781" s="9" t="s">
        <v>15139</v>
      </c>
      <c r="C10781" s="9" t="s">
        <v>15153</v>
      </c>
      <c r="D10781" s="9">
        <v>0.0</v>
      </c>
      <c r="E10781" s="9">
        <v>1000.0</v>
      </c>
      <c r="F10781" s="9">
        <v>0.0</v>
      </c>
      <c r="G10781" s="9">
        <v>1000.0</v>
      </c>
    </row>
    <row r="10782">
      <c r="A10782" s="9" t="s">
        <v>15160</v>
      </c>
      <c r="B10782" s="9" t="s">
        <v>15139</v>
      </c>
      <c r="C10782" s="9" t="s">
        <v>15163</v>
      </c>
      <c r="D10782" s="9">
        <v>0.0</v>
      </c>
      <c r="E10782" s="9">
        <v>1000.0</v>
      </c>
      <c r="F10782" s="9">
        <v>0.0</v>
      </c>
      <c r="G10782" s="9">
        <v>1000.0</v>
      </c>
    </row>
    <row r="10783">
      <c r="A10783" s="9" t="s">
        <v>15171</v>
      </c>
      <c r="B10783" s="9" t="s">
        <v>15139</v>
      </c>
      <c r="C10783" s="9" t="s">
        <v>15175</v>
      </c>
      <c r="D10783" s="9">
        <v>0.0</v>
      </c>
      <c r="E10783" s="9">
        <v>1000.0</v>
      </c>
      <c r="F10783" s="9">
        <v>0.0</v>
      </c>
      <c r="G10783" s="9">
        <v>1000.0</v>
      </c>
    </row>
    <row r="10784">
      <c r="A10784" s="9" t="s">
        <v>15182</v>
      </c>
      <c r="B10784" s="9" t="s">
        <v>15139</v>
      </c>
      <c r="C10784" s="9" t="s">
        <v>15185</v>
      </c>
      <c r="D10784" s="9">
        <v>0.0</v>
      </c>
      <c r="E10784" s="9">
        <v>1000.0</v>
      </c>
      <c r="F10784" s="9">
        <v>0.0</v>
      </c>
      <c r="G10784" s="9">
        <v>1000.0</v>
      </c>
    </row>
    <row r="10785">
      <c r="A10785" s="9" t="s">
        <v>15191</v>
      </c>
      <c r="B10785" s="9" t="s">
        <v>15139</v>
      </c>
      <c r="C10785" s="9" t="s">
        <v>15193</v>
      </c>
      <c r="D10785" s="9">
        <v>0.0</v>
      </c>
      <c r="E10785" s="9">
        <v>1000.0</v>
      </c>
      <c r="F10785" s="9">
        <v>0.0</v>
      </c>
      <c r="G10785" s="9">
        <v>1000.0</v>
      </c>
    </row>
    <row r="10786">
      <c r="A10786" s="9" t="s">
        <v>48980</v>
      </c>
      <c r="B10786" s="9" t="s">
        <v>48980</v>
      </c>
      <c r="C10786" s="9" t="s">
        <v>48982</v>
      </c>
      <c r="D10786" s="9">
        <v>-1000.0</v>
      </c>
      <c r="E10786" s="9">
        <v>1000.0</v>
      </c>
      <c r="F10786" s="9">
        <v>-1000.0</v>
      </c>
      <c r="G10786" s="9">
        <v>1000.0</v>
      </c>
    </row>
    <row r="10787">
      <c r="A10787" s="9" t="s">
        <v>24624</v>
      </c>
      <c r="B10787" s="9" t="s">
        <v>24629</v>
      </c>
      <c r="C10787" s="9" t="s">
        <v>24630</v>
      </c>
      <c r="D10787" s="9">
        <v>0.0</v>
      </c>
      <c r="E10787" s="9">
        <v>1000.0</v>
      </c>
      <c r="F10787" s="9">
        <v>0.0</v>
      </c>
      <c r="G10787" s="9">
        <v>1000.0</v>
      </c>
    </row>
    <row r="10788">
      <c r="A10788" s="9" t="s">
        <v>15201</v>
      </c>
      <c r="B10788" s="9" t="s">
        <v>4577</v>
      </c>
      <c r="C10788" s="9" t="s">
        <v>15202</v>
      </c>
      <c r="D10788" s="9">
        <v>-1000.0</v>
      </c>
      <c r="E10788" s="9">
        <v>1000.0</v>
      </c>
      <c r="F10788" s="9">
        <v>-1000.0</v>
      </c>
      <c r="G10788" s="9">
        <v>1000.0</v>
      </c>
    </row>
    <row r="10789">
      <c r="A10789" s="9" t="s">
        <v>15206</v>
      </c>
      <c r="B10789" s="9" t="s">
        <v>4577</v>
      </c>
      <c r="C10789" s="9" t="s">
        <v>15207</v>
      </c>
      <c r="D10789" s="9">
        <v>-1000.0</v>
      </c>
      <c r="E10789" s="9">
        <v>1000.0</v>
      </c>
      <c r="F10789" s="9">
        <v>-1000.0</v>
      </c>
      <c r="G10789" s="9">
        <v>1000.0</v>
      </c>
    </row>
    <row r="10790">
      <c r="A10790" s="9" t="s">
        <v>15212</v>
      </c>
      <c r="B10790" s="9" t="s">
        <v>4577</v>
      </c>
      <c r="C10790" s="9" t="s">
        <v>15214</v>
      </c>
      <c r="D10790" s="9">
        <v>-1000.0</v>
      </c>
      <c r="E10790" s="9">
        <v>1000.0</v>
      </c>
      <c r="F10790" s="9">
        <v>-1000.0</v>
      </c>
      <c r="G10790" s="9">
        <v>1000.0</v>
      </c>
    </row>
    <row r="10791">
      <c r="A10791" s="9" t="s">
        <v>48988</v>
      </c>
      <c r="B10791" s="9" t="s">
        <v>48988</v>
      </c>
      <c r="C10791" s="9" t="s">
        <v>48990</v>
      </c>
      <c r="D10791" s="9">
        <v>-1000.0</v>
      </c>
      <c r="E10791" s="9">
        <v>1000.0</v>
      </c>
      <c r="F10791" s="9">
        <v>-1000.0</v>
      </c>
      <c r="G10791" s="9">
        <v>1000.0</v>
      </c>
    </row>
    <row r="10792">
      <c r="A10792" s="9" t="s">
        <v>48993</v>
      </c>
      <c r="B10792" s="9" t="s">
        <v>48993</v>
      </c>
      <c r="C10792" s="9" t="s">
        <v>48994</v>
      </c>
      <c r="D10792" s="9">
        <v>-1000.0</v>
      </c>
      <c r="E10792" s="9">
        <v>1000.0</v>
      </c>
      <c r="F10792" s="9">
        <v>-1000.0</v>
      </c>
      <c r="G10792" s="9">
        <v>1000.0</v>
      </c>
    </row>
    <row r="10793">
      <c r="A10793" s="9" t="s">
        <v>48999</v>
      </c>
      <c r="B10793" s="9" t="s">
        <v>48999</v>
      </c>
      <c r="C10793" s="9" t="s">
        <v>49000</v>
      </c>
      <c r="D10793" s="9">
        <v>-1000.0</v>
      </c>
      <c r="E10793" s="9">
        <v>1000.0</v>
      </c>
      <c r="F10793" s="9">
        <v>-1000.0</v>
      </c>
      <c r="G10793" s="9">
        <v>1000.0</v>
      </c>
    </row>
    <row r="10794">
      <c r="A10794" s="9" t="s">
        <v>15220</v>
      </c>
      <c r="B10794" s="9" t="s">
        <v>4577</v>
      </c>
      <c r="C10794" s="9" t="s">
        <v>15222</v>
      </c>
      <c r="D10794" s="9">
        <v>-1000.0</v>
      </c>
      <c r="E10794" s="9">
        <v>1000.0</v>
      </c>
      <c r="F10794" s="9">
        <v>-1000.0</v>
      </c>
      <c r="G10794" s="9">
        <v>1000.0</v>
      </c>
    </row>
    <row r="10795">
      <c r="A10795" s="9" t="s">
        <v>15231</v>
      </c>
      <c r="B10795" s="9" t="s">
        <v>4577</v>
      </c>
      <c r="C10795" s="9" t="s">
        <v>15233</v>
      </c>
      <c r="D10795" s="9">
        <v>-1000.0</v>
      </c>
      <c r="E10795" s="9">
        <v>1000.0</v>
      </c>
      <c r="F10795" s="9">
        <v>-1000.0</v>
      </c>
      <c r="G10795" s="9">
        <v>1000.0</v>
      </c>
    </row>
    <row r="10796">
      <c r="A10796" s="9" t="s">
        <v>15243</v>
      </c>
      <c r="B10796" s="9" t="s">
        <v>4577</v>
      </c>
      <c r="C10796" s="9" t="s">
        <v>15245</v>
      </c>
      <c r="D10796" s="9">
        <v>-1000.0</v>
      </c>
      <c r="E10796" s="9">
        <v>1000.0</v>
      </c>
      <c r="F10796" s="9">
        <v>-1000.0</v>
      </c>
      <c r="G10796" s="9">
        <v>1000.0</v>
      </c>
    </row>
    <row r="10797">
      <c r="A10797" s="9" t="s">
        <v>49005</v>
      </c>
      <c r="B10797" s="9" t="s">
        <v>49005</v>
      </c>
      <c r="C10797" s="9" t="s">
        <v>49006</v>
      </c>
      <c r="D10797" s="9">
        <v>-1000.0</v>
      </c>
      <c r="E10797" s="9">
        <v>1000.0</v>
      </c>
      <c r="F10797" s="9">
        <v>-1000.0</v>
      </c>
      <c r="G10797" s="9">
        <v>1000.0</v>
      </c>
    </row>
    <row r="10798">
      <c r="A10798" s="9" t="s">
        <v>49010</v>
      </c>
      <c r="B10798" s="9" t="s">
        <v>49010</v>
      </c>
      <c r="C10798" s="9" t="s">
        <v>49012</v>
      </c>
      <c r="D10798" s="9">
        <v>-1000.0</v>
      </c>
      <c r="E10798" s="9">
        <v>1000.0</v>
      </c>
      <c r="F10798" s="9">
        <v>-1000.0</v>
      </c>
      <c r="G10798" s="9">
        <v>1000.0</v>
      </c>
    </row>
    <row r="10799">
      <c r="A10799" s="9" t="s">
        <v>49015</v>
      </c>
      <c r="B10799" s="9" t="s">
        <v>49015</v>
      </c>
      <c r="C10799" s="9" t="s">
        <v>49017</v>
      </c>
      <c r="D10799" s="9">
        <v>-1000.0</v>
      </c>
      <c r="E10799" s="9">
        <v>1000.0</v>
      </c>
      <c r="F10799" s="9">
        <v>-1000.0</v>
      </c>
      <c r="G10799" s="9">
        <v>1000.0</v>
      </c>
    </row>
    <row r="10800">
      <c r="A10800" s="9" t="s">
        <v>49025</v>
      </c>
      <c r="B10800" s="9" t="s">
        <v>49025</v>
      </c>
      <c r="C10800" s="9" t="s">
        <v>49027</v>
      </c>
      <c r="D10800" s="9">
        <v>-1000.0</v>
      </c>
      <c r="E10800" s="9">
        <v>1000.0</v>
      </c>
      <c r="F10800" s="9">
        <v>-1000.0</v>
      </c>
      <c r="G10800" s="9">
        <v>1000.0</v>
      </c>
    </row>
    <row r="10801">
      <c r="A10801" s="9" t="s">
        <v>15254</v>
      </c>
      <c r="B10801" s="9" t="s">
        <v>4577</v>
      </c>
      <c r="C10801" s="9" t="s">
        <v>15258</v>
      </c>
      <c r="D10801" s="9">
        <v>-1000.0</v>
      </c>
      <c r="E10801" s="9">
        <v>1000.0</v>
      </c>
      <c r="F10801" s="9">
        <v>-1000.0</v>
      </c>
      <c r="G10801" s="9">
        <v>1000.0</v>
      </c>
    </row>
    <row r="10802">
      <c r="A10802" s="9" t="s">
        <v>15265</v>
      </c>
      <c r="B10802" s="9" t="s">
        <v>4577</v>
      </c>
      <c r="C10802" s="9" t="s">
        <v>15267</v>
      </c>
      <c r="D10802" s="9">
        <v>-1000.0</v>
      </c>
      <c r="E10802" s="9">
        <v>1000.0</v>
      </c>
      <c r="F10802" s="9">
        <v>-1000.0</v>
      </c>
      <c r="G10802" s="9">
        <v>1000.0</v>
      </c>
    </row>
    <row r="10803">
      <c r="A10803" s="9" t="s">
        <v>49029</v>
      </c>
      <c r="B10803" s="9" t="s">
        <v>49029</v>
      </c>
      <c r="C10803" s="9" t="s">
        <v>49031</v>
      </c>
      <c r="D10803" s="9">
        <v>-1000.0</v>
      </c>
      <c r="E10803" s="9">
        <v>1000.0</v>
      </c>
      <c r="F10803" s="9">
        <v>-1000.0</v>
      </c>
      <c r="G10803" s="9">
        <v>1000.0</v>
      </c>
    </row>
    <row r="10804">
      <c r="A10804" s="9" t="s">
        <v>49034</v>
      </c>
      <c r="B10804" s="9" t="s">
        <v>49034</v>
      </c>
      <c r="C10804" s="9" t="s">
        <v>49035</v>
      </c>
      <c r="D10804" s="9">
        <v>-1000.0</v>
      </c>
      <c r="E10804" s="9">
        <v>1000.0</v>
      </c>
      <c r="F10804" s="9">
        <v>-1000.0</v>
      </c>
      <c r="G10804" s="9">
        <v>1000.0</v>
      </c>
    </row>
    <row r="10805">
      <c r="A10805" s="9" t="s">
        <v>49039</v>
      </c>
      <c r="B10805" s="9" t="s">
        <v>49039</v>
      </c>
      <c r="C10805" s="9" t="s">
        <v>49040</v>
      </c>
      <c r="D10805" s="9">
        <v>-1000.0</v>
      </c>
      <c r="E10805" s="9">
        <v>1000.0</v>
      </c>
      <c r="F10805" s="9">
        <v>-1000.0</v>
      </c>
      <c r="G10805" s="9">
        <v>1000.0</v>
      </c>
    </row>
    <row r="10806">
      <c r="A10806" s="9" t="s">
        <v>49046</v>
      </c>
      <c r="B10806" s="9" t="s">
        <v>49046</v>
      </c>
      <c r="C10806" s="9" t="s">
        <v>49048</v>
      </c>
      <c r="D10806" s="9">
        <v>-1000.0</v>
      </c>
      <c r="E10806" s="9">
        <v>1000.0</v>
      </c>
      <c r="F10806" s="9">
        <v>-1000.0</v>
      </c>
      <c r="G10806" s="9">
        <v>1000.0</v>
      </c>
    </row>
    <row r="10807">
      <c r="A10807" s="9" t="s">
        <v>15274</v>
      </c>
      <c r="B10807" s="9" t="s">
        <v>4577</v>
      </c>
      <c r="C10807" s="9" t="s">
        <v>15276</v>
      </c>
      <c r="D10807" s="9">
        <v>-1000.0</v>
      </c>
      <c r="E10807" s="9">
        <v>1000.0</v>
      </c>
      <c r="F10807" s="9">
        <v>-1000.0</v>
      </c>
      <c r="G10807" s="9">
        <v>1000.0</v>
      </c>
    </row>
    <row r="10808">
      <c r="A10808" s="9" t="s">
        <v>15283</v>
      </c>
      <c r="B10808" s="9" t="s">
        <v>4577</v>
      </c>
      <c r="C10808" s="9" t="s">
        <v>15286</v>
      </c>
      <c r="D10808" s="9">
        <v>-1000.0</v>
      </c>
      <c r="E10808" s="9">
        <v>1000.0</v>
      </c>
      <c r="F10808" s="9">
        <v>-1000.0</v>
      </c>
      <c r="G10808" s="9">
        <v>1000.0</v>
      </c>
    </row>
    <row r="10809">
      <c r="A10809" s="9" t="s">
        <v>49053</v>
      </c>
      <c r="B10809" s="9" t="s">
        <v>49053</v>
      </c>
      <c r="C10809" s="9" t="s">
        <v>49054</v>
      </c>
      <c r="D10809" s="9">
        <v>-1000.0</v>
      </c>
      <c r="E10809" s="9">
        <v>1000.0</v>
      </c>
      <c r="F10809" s="9">
        <v>-1000.0</v>
      </c>
      <c r="G10809" s="9">
        <v>1000.0</v>
      </c>
    </row>
    <row r="10810">
      <c r="A10810" s="9" t="s">
        <v>49058</v>
      </c>
      <c r="B10810" s="9" t="s">
        <v>49058</v>
      </c>
      <c r="C10810" s="9" t="s">
        <v>49060</v>
      </c>
      <c r="D10810" s="9">
        <v>-1000.0</v>
      </c>
      <c r="E10810" s="9">
        <v>1000.0</v>
      </c>
      <c r="F10810" s="9">
        <v>-1000.0</v>
      </c>
      <c r="G10810" s="9">
        <v>1000.0</v>
      </c>
    </row>
    <row r="10811">
      <c r="A10811" s="9" t="s">
        <v>49063</v>
      </c>
      <c r="B10811" s="9" t="s">
        <v>49063</v>
      </c>
      <c r="C10811" s="9" t="s">
        <v>49064</v>
      </c>
      <c r="D10811" s="9">
        <v>-1000.0</v>
      </c>
      <c r="E10811" s="9">
        <v>1000.0</v>
      </c>
      <c r="F10811" s="9">
        <v>-1000.0</v>
      </c>
      <c r="G10811" s="9">
        <v>1000.0</v>
      </c>
    </row>
    <row r="10812">
      <c r="A10812" s="9" t="s">
        <v>49070</v>
      </c>
      <c r="B10812" s="9" t="s">
        <v>49070</v>
      </c>
      <c r="C10812" s="9" t="s">
        <v>49071</v>
      </c>
      <c r="D10812" s="9">
        <v>-1000.0</v>
      </c>
      <c r="E10812" s="9">
        <v>1000.0</v>
      </c>
      <c r="F10812" s="9">
        <v>-1000.0</v>
      </c>
      <c r="G10812" s="9">
        <v>1000.0</v>
      </c>
    </row>
    <row r="10813">
      <c r="A10813" s="9" t="s">
        <v>53559</v>
      </c>
      <c r="B10813" s="9" t="s">
        <v>53559</v>
      </c>
      <c r="C10813" s="9" t="s">
        <v>53561</v>
      </c>
      <c r="D10813" s="9">
        <v>0.0</v>
      </c>
      <c r="E10813" s="9">
        <v>1000.0</v>
      </c>
      <c r="F10813" s="9">
        <v>0.0</v>
      </c>
      <c r="G10813" s="9">
        <v>1000.0</v>
      </c>
    </row>
    <row r="10814">
      <c r="A10814" s="9" t="s">
        <v>49076</v>
      </c>
      <c r="B10814" s="9" t="s">
        <v>49076</v>
      </c>
      <c r="C10814" s="9" t="s">
        <v>49077</v>
      </c>
      <c r="D10814" s="9">
        <v>0.0</v>
      </c>
      <c r="E10814" s="9">
        <v>0.0</v>
      </c>
      <c r="F10814" s="9">
        <v>-1000.0</v>
      </c>
      <c r="G10814" s="9">
        <v>1000.0</v>
      </c>
    </row>
    <row r="10815">
      <c r="A10815" s="9" t="s">
        <v>49081</v>
      </c>
      <c r="B10815" s="9" t="s">
        <v>49081</v>
      </c>
      <c r="C10815" s="9" t="s">
        <v>49082</v>
      </c>
      <c r="D10815" s="9">
        <v>-1000.0</v>
      </c>
      <c r="E10815" s="9">
        <v>1000.0</v>
      </c>
      <c r="F10815" s="9">
        <v>-1000.0</v>
      </c>
      <c r="G10815" s="9">
        <v>1000.0</v>
      </c>
    </row>
    <row r="10816">
      <c r="A10816" s="9" t="s">
        <v>53570</v>
      </c>
      <c r="B10816" s="9" t="s">
        <v>53570</v>
      </c>
      <c r="C10816" s="9" t="s">
        <v>53572</v>
      </c>
      <c r="D10816" s="9">
        <v>0.0</v>
      </c>
      <c r="E10816" s="9">
        <v>1000.0</v>
      </c>
      <c r="F10816" s="9">
        <v>0.0</v>
      </c>
      <c r="G10816" s="9">
        <v>1000.0</v>
      </c>
    </row>
    <row r="10817">
      <c r="A10817" s="9" t="s">
        <v>53580</v>
      </c>
      <c r="B10817" s="9" t="s">
        <v>53581</v>
      </c>
      <c r="C10817" s="9" t="s">
        <v>53589</v>
      </c>
      <c r="D10817" s="9">
        <v>0.0</v>
      </c>
      <c r="E10817" s="9">
        <v>1000.0</v>
      </c>
      <c r="F10817" s="9">
        <v>0.0</v>
      </c>
      <c r="G10817" s="9">
        <v>1000.0</v>
      </c>
    </row>
    <row r="10818">
      <c r="A10818" s="9" t="s">
        <v>53598</v>
      </c>
      <c r="B10818" s="9" t="s">
        <v>53581</v>
      </c>
      <c r="C10818" s="9" t="s">
        <v>53601</v>
      </c>
      <c r="D10818" s="9">
        <v>0.0</v>
      </c>
      <c r="E10818" s="9">
        <v>1000.0</v>
      </c>
      <c r="F10818" s="9">
        <v>0.0</v>
      </c>
      <c r="G10818" s="9">
        <v>1000.0</v>
      </c>
    </row>
    <row r="10819">
      <c r="A10819" s="9" t="s">
        <v>53604</v>
      </c>
      <c r="B10819" s="9" t="s">
        <v>53604</v>
      </c>
      <c r="C10819" s="9" t="s">
        <v>53606</v>
      </c>
      <c r="D10819" s="9">
        <v>0.0</v>
      </c>
      <c r="E10819" s="9">
        <v>1000.0</v>
      </c>
      <c r="F10819" s="9">
        <v>0.0</v>
      </c>
      <c r="G10819" s="9">
        <v>1000.0</v>
      </c>
    </row>
    <row r="10820">
      <c r="A10820" s="9" t="s">
        <v>53613</v>
      </c>
      <c r="B10820" s="9" t="s">
        <v>53613</v>
      </c>
      <c r="C10820" s="9" t="s">
        <v>53616</v>
      </c>
      <c r="D10820" s="9">
        <v>0.0</v>
      </c>
      <c r="E10820" s="9">
        <v>1000.0</v>
      </c>
      <c r="F10820" s="9">
        <v>0.0</v>
      </c>
      <c r="G10820" s="9">
        <v>1000.0</v>
      </c>
    </row>
    <row r="10821">
      <c r="A10821" s="9" t="s">
        <v>24643</v>
      </c>
      <c r="B10821" s="9" t="s">
        <v>24644</v>
      </c>
      <c r="C10821" s="9" t="s">
        <v>24649</v>
      </c>
      <c r="D10821" s="9">
        <v>0.0</v>
      </c>
      <c r="E10821" s="9">
        <v>1000.0</v>
      </c>
      <c r="F10821" s="9">
        <v>0.0</v>
      </c>
      <c r="G10821" s="9">
        <v>1000.0</v>
      </c>
    </row>
    <row r="10822">
      <c r="A10822" s="9" t="s">
        <v>24658</v>
      </c>
      <c r="B10822" s="9" t="s">
        <v>24659</v>
      </c>
      <c r="C10822" s="9" t="s">
        <v>24660</v>
      </c>
      <c r="D10822" s="9">
        <v>0.0</v>
      </c>
      <c r="E10822" s="9">
        <v>1000.0</v>
      </c>
      <c r="F10822" s="9">
        <v>0.0</v>
      </c>
      <c r="G10822" s="9">
        <v>1000.0</v>
      </c>
    </row>
    <row r="10823">
      <c r="A10823" s="9" t="s">
        <v>24674</v>
      </c>
      <c r="B10823" s="9" t="s">
        <v>24675</v>
      </c>
      <c r="C10823" s="9" t="s">
        <v>24676</v>
      </c>
      <c r="D10823" s="9">
        <v>0.0</v>
      </c>
      <c r="E10823" s="9">
        <v>1000.0</v>
      </c>
      <c r="F10823" s="9">
        <v>0.0</v>
      </c>
      <c r="G10823" s="9">
        <v>1000.0</v>
      </c>
    </row>
    <row r="10824">
      <c r="A10824" s="9" t="s">
        <v>24689</v>
      </c>
      <c r="B10824" s="9" t="s">
        <v>24644</v>
      </c>
      <c r="C10824" s="9" t="s">
        <v>24690</v>
      </c>
      <c r="D10824" s="9">
        <v>0.0</v>
      </c>
      <c r="E10824" s="9">
        <v>1000.0</v>
      </c>
      <c r="F10824" s="9">
        <v>0.0</v>
      </c>
      <c r="G10824" s="9">
        <v>1000.0</v>
      </c>
    </row>
    <row r="10825">
      <c r="A10825" s="9" t="s">
        <v>24696</v>
      </c>
      <c r="B10825" s="9" t="s">
        <v>24644</v>
      </c>
      <c r="C10825" s="9" t="s">
        <v>24699</v>
      </c>
      <c r="D10825" s="9">
        <v>0.0</v>
      </c>
      <c r="E10825" s="9">
        <v>1000.0</v>
      </c>
      <c r="F10825" s="9">
        <v>0.0</v>
      </c>
      <c r="G10825" s="9">
        <v>1000.0</v>
      </c>
    </row>
    <row r="10826">
      <c r="A10826" s="9" t="s">
        <v>24707</v>
      </c>
      <c r="B10826" s="9" t="s">
        <v>24708</v>
      </c>
      <c r="C10826" s="9" t="s">
        <v>24711</v>
      </c>
      <c r="D10826" s="9">
        <v>0.0</v>
      </c>
      <c r="E10826" s="9">
        <v>1000.0</v>
      </c>
      <c r="F10826" s="9">
        <v>0.0</v>
      </c>
      <c r="G10826" s="9">
        <v>1000.0</v>
      </c>
    </row>
    <row r="10827">
      <c r="A10827" s="9" t="s">
        <v>24716</v>
      </c>
      <c r="B10827" s="9" t="s">
        <v>24659</v>
      </c>
      <c r="C10827" s="9" t="s">
        <v>24718</v>
      </c>
      <c r="D10827" s="9">
        <v>0.0</v>
      </c>
      <c r="E10827" s="9">
        <v>1000.0</v>
      </c>
      <c r="F10827" s="9">
        <v>0.0</v>
      </c>
      <c r="G10827" s="9">
        <v>1000.0</v>
      </c>
    </row>
    <row r="10828">
      <c r="A10828" s="9" t="s">
        <v>24727</v>
      </c>
      <c r="B10828" s="9" t="s">
        <v>24675</v>
      </c>
      <c r="C10828" s="9" t="s">
        <v>24728</v>
      </c>
      <c r="D10828" s="9">
        <v>0.0</v>
      </c>
      <c r="E10828" s="9">
        <v>1000.0</v>
      </c>
      <c r="F10828" s="9">
        <v>0.0</v>
      </c>
      <c r="G10828" s="9">
        <v>1000.0</v>
      </c>
    </row>
    <row r="10829">
      <c r="A10829" s="9" t="s">
        <v>24734</v>
      </c>
      <c r="B10829" s="9" t="s">
        <v>24735</v>
      </c>
      <c r="C10829" s="9" t="s">
        <v>24737</v>
      </c>
      <c r="D10829" s="9">
        <v>0.0</v>
      </c>
      <c r="E10829" s="9">
        <v>1000.0</v>
      </c>
      <c r="F10829" s="9">
        <v>0.0</v>
      </c>
      <c r="G10829" s="9">
        <v>1000.0</v>
      </c>
    </row>
    <row r="10830">
      <c r="A10830" s="9" t="s">
        <v>24741</v>
      </c>
      <c r="B10830" s="9" t="s">
        <v>24735</v>
      </c>
      <c r="C10830" s="9" t="s">
        <v>24743</v>
      </c>
      <c r="D10830" s="9">
        <v>0.0</v>
      </c>
      <c r="E10830" s="9">
        <v>1000.0</v>
      </c>
      <c r="F10830" s="9">
        <v>0.0</v>
      </c>
      <c r="G10830" s="9">
        <v>1000.0</v>
      </c>
    </row>
    <row r="10831">
      <c r="A10831" s="9" t="s">
        <v>24751</v>
      </c>
      <c r="B10831" s="9" t="s">
        <v>24735</v>
      </c>
      <c r="C10831" s="9" t="s">
        <v>24753</v>
      </c>
      <c r="D10831" s="9">
        <v>0.0</v>
      </c>
      <c r="E10831" s="9">
        <v>1000.0</v>
      </c>
      <c r="F10831" s="9">
        <v>0.0</v>
      </c>
      <c r="G10831" s="9">
        <v>1000.0</v>
      </c>
    </row>
    <row r="10832">
      <c r="A10832" s="9" t="s">
        <v>24764</v>
      </c>
      <c r="B10832" s="9" t="s">
        <v>24735</v>
      </c>
      <c r="C10832" s="9" t="s">
        <v>24766</v>
      </c>
      <c r="D10832" s="9">
        <v>0.0</v>
      </c>
      <c r="E10832" s="9">
        <v>1000.0</v>
      </c>
      <c r="F10832" s="9">
        <v>0.0</v>
      </c>
      <c r="G10832" s="9">
        <v>1000.0</v>
      </c>
    </row>
    <row r="10833">
      <c r="A10833" s="9" t="s">
        <v>24775</v>
      </c>
      <c r="B10833" s="9" t="s">
        <v>24735</v>
      </c>
      <c r="C10833" s="9" t="s">
        <v>24776</v>
      </c>
      <c r="D10833" s="9">
        <v>0.0</v>
      </c>
      <c r="E10833" s="9">
        <v>1000.0</v>
      </c>
      <c r="F10833" s="9">
        <v>0.0</v>
      </c>
      <c r="G10833" s="9">
        <v>1000.0</v>
      </c>
    </row>
    <row r="10834">
      <c r="A10834" s="9" t="s">
        <v>24781</v>
      </c>
      <c r="B10834" s="9" t="s">
        <v>24735</v>
      </c>
      <c r="C10834" s="9" t="s">
        <v>24785</v>
      </c>
      <c r="D10834" s="9">
        <v>0.0</v>
      </c>
      <c r="E10834" s="9">
        <v>1000.0</v>
      </c>
      <c r="F10834" s="9">
        <v>0.0</v>
      </c>
      <c r="G10834" s="9">
        <v>1000.0</v>
      </c>
    </row>
    <row r="10835">
      <c r="A10835" s="9" t="s">
        <v>24791</v>
      </c>
      <c r="B10835" s="9" t="s">
        <v>24735</v>
      </c>
      <c r="C10835" s="9" t="s">
        <v>24794</v>
      </c>
      <c r="D10835" s="9">
        <v>0.0</v>
      </c>
      <c r="E10835" s="9">
        <v>1000.0</v>
      </c>
      <c r="F10835" s="9">
        <v>0.0</v>
      </c>
      <c r="G10835" s="9">
        <v>1000.0</v>
      </c>
    </row>
    <row r="10836">
      <c r="A10836" s="9" t="s">
        <v>24802</v>
      </c>
      <c r="B10836" s="9" t="s">
        <v>24735</v>
      </c>
      <c r="C10836" s="9" t="s">
        <v>24805</v>
      </c>
      <c r="D10836" s="9">
        <v>0.0</v>
      </c>
      <c r="E10836" s="9">
        <v>1000.0</v>
      </c>
      <c r="F10836" s="9">
        <v>0.0</v>
      </c>
      <c r="G10836" s="9">
        <v>1000.0</v>
      </c>
    </row>
    <row r="10837">
      <c r="A10837" s="9" t="s">
        <v>24812</v>
      </c>
      <c r="B10837" s="9" t="s">
        <v>24735</v>
      </c>
      <c r="C10837" s="9" t="s">
        <v>24815</v>
      </c>
      <c r="D10837" s="9">
        <v>0.0</v>
      </c>
      <c r="E10837" s="9">
        <v>1000.0</v>
      </c>
      <c r="F10837" s="9">
        <v>0.0</v>
      </c>
      <c r="G10837" s="9">
        <v>1000.0</v>
      </c>
    </row>
    <row r="10838">
      <c r="A10838" s="9" t="s">
        <v>24824</v>
      </c>
      <c r="B10838" s="9" t="s">
        <v>24735</v>
      </c>
      <c r="C10838" s="9" t="s">
        <v>24825</v>
      </c>
      <c r="D10838" s="9">
        <v>0.0</v>
      </c>
      <c r="E10838" s="9">
        <v>1000.0</v>
      </c>
      <c r="F10838" s="9">
        <v>0.0</v>
      </c>
      <c r="G10838" s="9">
        <v>1000.0</v>
      </c>
    </row>
    <row r="10839">
      <c r="A10839" s="9" t="s">
        <v>24830</v>
      </c>
      <c r="B10839" s="9" t="s">
        <v>24735</v>
      </c>
      <c r="C10839" s="9" t="s">
        <v>24833</v>
      </c>
      <c r="D10839" s="9">
        <v>0.0</v>
      </c>
      <c r="E10839" s="9">
        <v>1000.0</v>
      </c>
      <c r="F10839" s="9">
        <v>0.0</v>
      </c>
      <c r="G10839" s="9">
        <v>1000.0</v>
      </c>
    </row>
    <row r="10840">
      <c r="A10840" s="9" t="s">
        <v>24840</v>
      </c>
      <c r="B10840" s="9" t="s">
        <v>24735</v>
      </c>
      <c r="C10840" s="9" t="s">
        <v>24843</v>
      </c>
      <c r="D10840" s="9">
        <v>0.0</v>
      </c>
      <c r="E10840" s="9">
        <v>1000.0</v>
      </c>
      <c r="F10840" s="9">
        <v>0.0</v>
      </c>
      <c r="G10840" s="9">
        <v>1000.0</v>
      </c>
    </row>
    <row r="10841">
      <c r="A10841" s="9" t="s">
        <v>24851</v>
      </c>
      <c r="B10841" s="9" t="s">
        <v>24735</v>
      </c>
      <c r="C10841" s="9" t="s">
        <v>24854</v>
      </c>
      <c r="D10841" s="9">
        <v>0.0</v>
      </c>
      <c r="E10841" s="9">
        <v>1000.0</v>
      </c>
      <c r="F10841" s="9">
        <v>0.0</v>
      </c>
      <c r="G10841" s="9">
        <v>1000.0</v>
      </c>
    </row>
    <row r="10842">
      <c r="A10842" s="9" t="s">
        <v>24861</v>
      </c>
      <c r="B10842" s="9" t="s">
        <v>24735</v>
      </c>
      <c r="C10842" s="9" t="s">
        <v>24866</v>
      </c>
      <c r="D10842" s="9">
        <v>0.0</v>
      </c>
      <c r="E10842" s="9">
        <v>1000.0</v>
      </c>
      <c r="F10842" s="9">
        <v>0.0</v>
      </c>
      <c r="G10842" s="9">
        <v>1000.0</v>
      </c>
    </row>
    <row r="10843">
      <c r="A10843" s="9" t="s">
        <v>24872</v>
      </c>
      <c r="B10843" s="9" t="s">
        <v>24735</v>
      </c>
      <c r="C10843" s="9" t="s">
        <v>24873</v>
      </c>
      <c r="D10843" s="9">
        <v>0.0</v>
      </c>
      <c r="E10843" s="9">
        <v>1000.0</v>
      </c>
      <c r="F10843" s="9">
        <v>0.0</v>
      </c>
      <c r="G10843" s="9">
        <v>1000.0</v>
      </c>
    </row>
    <row r="10844">
      <c r="A10844" s="9" t="s">
        <v>24882</v>
      </c>
      <c r="B10844" s="9" t="s">
        <v>24735</v>
      </c>
      <c r="C10844" s="9" t="s">
        <v>24886</v>
      </c>
      <c r="D10844" s="9">
        <v>0.0</v>
      </c>
      <c r="E10844" s="9">
        <v>1000.0</v>
      </c>
      <c r="F10844" s="9">
        <v>0.0</v>
      </c>
      <c r="G10844" s="9">
        <v>1000.0</v>
      </c>
    </row>
    <row r="10845">
      <c r="A10845" s="9" t="s">
        <v>24893</v>
      </c>
      <c r="B10845" s="9" t="s">
        <v>24735</v>
      </c>
      <c r="C10845" s="9" t="s">
        <v>24896</v>
      </c>
      <c r="D10845" s="9">
        <v>0.0</v>
      </c>
      <c r="E10845" s="9">
        <v>1000.0</v>
      </c>
      <c r="F10845" s="9">
        <v>0.0</v>
      </c>
      <c r="G10845" s="9">
        <v>1000.0</v>
      </c>
    </row>
    <row r="10846">
      <c r="A10846" s="9" t="s">
        <v>24899</v>
      </c>
      <c r="B10846" s="9" t="s">
        <v>24735</v>
      </c>
      <c r="C10846" s="9" t="s">
        <v>24903</v>
      </c>
      <c r="D10846" s="9">
        <v>0.0</v>
      </c>
      <c r="E10846" s="9">
        <v>1000.0</v>
      </c>
      <c r="F10846" s="9">
        <v>0.0</v>
      </c>
      <c r="G10846" s="9">
        <v>1000.0</v>
      </c>
    </row>
    <row r="10847">
      <c r="A10847" s="9" t="s">
        <v>24910</v>
      </c>
      <c r="B10847" s="9" t="s">
        <v>24735</v>
      </c>
      <c r="C10847" s="9" t="s">
        <v>24913</v>
      </c>
      <c r="D10847" s="9">
        <v>0.0</v>
      </c>
      <c r="E10847" s="9">
        <v>1000.0</v>
      </c>
      <c r="F10847" s="9">
        <v>0.0</v>
      </c>
      <c r="G10847" s="9">
        <v>1000.0</v>
      </c>
    </row>
    <row r="10848">
      <c r="A10848" s="9" t="s">
        <v>24918</v>
      </c>
      <c r="B10848" s="9" t="s">
        <v>24735</v>
      </c>
      <c r="C10848" s="9" t="s">
        <v>24920</v>
      </c>
      <c r="D10848" s="9">
        <v>0.0</v>
      </c>
      <c r="E10848" s="9">
        <v>1000.0</v>
      </c>
      <c r="F10848" s="9">
        <v>0.0</v>
      </c>
      <c r="G10848" s="9">
        <v>1000.0</v>
      </c>
    </row>
    <row r="10849">
      <c r="A10849" s="9" t="s">
        <v>24923</v>
      </c>
      <c r="B10849" s="9" t="s">
        <v>24735</v>
      </c>
      <c r="C10849" s="9" t="s">
        <v>24926</v>
      </c>
      <c r="D10849" s="9">
        <v>0.0</v>
      </c>
      <c r="E10849" s="9">
        <v>1000.0</v>
      </c>
      <c r="F10849" s="9">
        <v>0.0</v>
      </c>
      <c r="G10849" s="9">
        <v>1000.0</v>
      </c>
    </row>
    <row r="10850">
      <c r="A10850" s="9" t="s">
        <v>24929</v>
      </c>
      <c r="B10850" s="9" t="s">
        <v>24931</v>
      </c>
      <c r="C10850" s="9" t="s">
        <v>24932</v>
      </c>
      <c r="D10850" s="9">
        <v>0.0</v>
      </c>
      <c r="E10850" s="9">
        <v>1000.0</v>
      </c>
      <c r="F10850" s="9">
        <v>0.0</v>
      </c>
      <c r="G10850" s="9">
        <v>1000.0</v>
      </c>
    </row>
    <row r="10851">
      <c r="A10851" s="9" t="s">
        <v>24942</v>
      </c>
      <c r="B10851" s="9" t="s">
        <v>24735</v>
      </c>
      <c r="C10851" s="9" t="s">
        <v>24945</v>
      </c>
      <c r="D10851" s="9">
        <v>0.0</v>
      </c>
      <c r="E10851" s="9">
        <v>1000.0</v>
      </c>
      <c r="F10851" s="9">
        <v>0.0</v>
      </c>
      <c r="G10851" s="9">
        <v>1000.0</v>
      </c>
    </row>
    <row r="10852">
      <c r="A10852" s="9" t="s">
        <v>24948</v>
      </c>
      <c r="B10852" s="9" t="s">
        <v>24735</v>
      </c>
      <c r="C10852" s="9" t="s">
        <v>24951</v>
      </c>
      <c r="D10852" s="9">
        <v>0.0</v>
      </c>
      <c r="E10852" s="9">
        <v>1000.0</v>
      </c>
      <c r="F10852" s="9">
        <v>0.0</v>
      </c>
      <c r="G10852" s="9">
        <v>1000.0</v>
      </c>
    </row>
    <row r="10853">
      <c r="A10853" s="9" t="s">
        <v>24955</v>
      </c>
      <c r="B10853" s="9" t="s">
        <v>24735</v>
      </c>
      <c r="C10853" s="9" t="s">
        <v>24956</v>
      </c>
      <c r="D10853" s="9">
        <v>0.0</v>
      </c>
      <c r="E10853" s="9">
        <v>1000.0</v>
      </c>
      <c r="F10853" s="9">
        <v>0.0</v>
      </c>
      <c r="G10853" s="9">
        <v>1000.0</v>
      </c>
    </row>
    <row r="10854">
      <c r="A10854" s="9" t="s">
        <v>24963</v>
      </c>
      <c r="B10854" s="9" t="s">
        <v>24735</v>
      </c>
      <c r="C10854" s="9" t="s">
        <v>24964</v>
      </c>
      <c r="D10854" s="9">
        <v>0.0</v>
      </c>
      <c r="E10854" s="9">
        <v>1000.0</v>
      </c>
      <c r="F10854" s="9">
        <v>0.0</v>
      </c>
      <c r="G10854" s="9">
        <v>1000.0</v>
      </c>
    </row>
    <row r="10855">
      <c r="A10855" s="9" t="s">
        <v>24973</v>
      </c>
      <c r="B10855" s="9" t="s">
        <v>24931</v>
      </c>
      <c r="C10855" s="9" t="s">
        <v>24974</v>
      </c>
      <c r="D10855" s="9">
        <v>0.0</v>
      </c>
      <c r="E10855" s="9">
        <v>1000.0</v>
      </c>
      <c r="F10855" s="9">
        <v>0.0</v>
      </c>
      <c r="G10855" s="9">
        <v>1000.0</v>
      </c>
    </row>
    <row r="10856">
      <c r="A10856" s="9" t="s">
        <v>24981</v>
      </c>
      <c r="B10856" s="9" t="s">
        <v>24735</v>
      </c>
      <c r="C10856" s="9" t="s">
        <v>24983</v>
      </c>
      <c r="D10856" s="9">
        <v>0.0</v>
      </c>
      <c r="E10856" s="9">
        <v>1000.0</v>
      </c>
      <c r="F10856" s="9">
        <v>0.0</v>
      </c>
      <c r="G10856" s="9">
        <v>1000.0</v>
      </c>
    </row>
    <row r="10857">
      <c r="A10857" s="9" t="s">
        <v>24988</v>
      </c>
      <c r="B10857" s="9" t="s">
        <v>24735</v>
      </c>
      <c r="C10857" s="9" t="s">
        <v>24991</v>
      </c>
      <c r="D10857" s="9">
        <v>0.0</v>
      </c>
      <c r="E10857" s="9">
        <v>1000.0</v>
      </c>
      <c r="F10857" s="9">
        <v>0.0</v>
      </c>
      <c r="G10857" s="9">
        <v>1000.0</v>
      </c>
    </row>
    <row r="10858">
      <c r="A10858" s="9" t="s">
        <v>24996</v>
      </c>
      <c r="B10858" s="9" t="s">
        <v>24735</v>
      </c>
      <c r="C10858" s="9" t="s">
        <v>24997</v>
      </c>
      <c r="D10858" s="9">
        <v>0.0</v>
      </c>
      <c r="E10858" s="9">
        <v>1000.0</v>
      </c>
      <c r="F10858" s="9">
        <v>0.0</v>
      </c>
      <c r="G10858" s="9">
        <v>1000.0</v>
      </c>
    </row>
    <row r="10859">
      <c r="A10859" s="9" t="s">
        <v>25002</v>
      </c>
      <c r="B10859" s="9" t="s">
        <v>24735</v>
      </c>
      <c r="C10859" s="9" t="s">
        <v>25004</v>
      </c>
      <c r="D10859" s="9">
        <v>0.0</v>
      </c>
      <c r="E10859" s="9">
        <v>1000.0</v>
      </c>
      <c r="F10859" s="9">
        <v>0.0</v>
      </c>
      <c r="G10859" s="9">
        <v>1000.0</v>
      </c>
    </row>
    <row r="10860">
      <c r="A10860" s="9" t="s">
        <v>25008</v>
      </c>
      <c r="B10860" s="9" t="s">
        <v>24931</v>
      </c>
      <c r="C10860" s="9" t="s">
        <v>25011</v>
      </c>
      <c r="D10860" s="9">
        <v>0.0</v>
      </c>
      <c r="E10860" s="9">
        <v>1000.0</v>
      </c>
      <c r="F10860" s="9">
        <v>0.0</v>
      </c>
      <c r="G10860" s="9">
        <v>1000.0</v>
      </c>
    </row>
    <row r="10861">
      <c r="A10861" s="9" t="s">
        <v>25018</v>
      </c>
      <c r="B10861" s="9" t="s">
        <v>24644</v>
      </c>
      <c r="C10861" s="9" t="s">
        <v>25021</v>
      </c>
      <c r="D10861" s="9">
        <v>0.0</v>
      </c>
      <c r="E10861" s="9">
        <v>1000.0</v>
      </c>
      <c r="F10861" s="9">
        <v>0.0</v>
      </c>
      <c r="G10861" s="9">
        <v>1000.0</v>
      </c>
    </row>
    <row r="10862">
      <c r="A10862" s="9" t="s">
        <v>25029</v>
      </c>
      <c r="B10862" s="9" t="s">
        <v>24708</v>
      </c>
      <c r="C10862" s="9" t="s">
        <v>25031</v>
      </c>
      <c r="D10862" s="9">
        <v>0.0</v>
      </c>
      <c r="E10862" s="9">
        <v>1000.0</v>
      </c>
      <c r="F10862" s="9">
        <v>0.0</v>
      </c>
      <c r="G10862" s="9">
        <v>1000.0</v>
      </c>
    </row>
    <row r="10863">
      <c r="A10863" s="9" t="s">
        <v>25038</v>
      </c>
      <c r="B10863" s="9" t="s">
        <v>24659</v>
      </c>
      <c r="C10863" s="9" t="s">
        <v>25042</v>
      </c>
      <c r="D10863" s="9">
        <v>0.0</v>
      </c>
      <c r="E10863" s="9">
        <v>1000.0</v>
      </c>
      <c r="F10863" s="9">
        <v>0.0</v>
      </c>
      <c r="G10863" s="9">
        <v>1000.0</v>
      </c>
    </row>
    <row r="10864">
      <c r="A10864" s="9" t="s">
        <v>25048</v>
      </c>
      <c r="B10864" s="9" t="s">
        <v>24675</v>
      </c>
      <c r="C10864" s="9" t="s">
        <v>25049</v>
      </c>
      <c r="D10864" s="9">
        <v>0.0</v>
      </c>
      <c r="E10864" s="9">
        <v>1000.0</v>
      </c>
      <c r="F10864" s="9">
        <v>0.0</v>
      </c>
      <c r="G10864" s="9">
        <v>1000.0</v>
      </c>
    </row>
    <row r="10865">
      <c r="A10865" s="9" t="s">
        <v>25055</v>
      </c>
      <c r="B10865" s="9" t="s">
        <v>24644</v>
      </c>
      <c r="C10865" s="9" t="s">
        <v>25056</v>
      </c>
      <c r="D10865" s="9">
        <v>0.0</v>
      </c>
      <c r="E10865" s="9">
        <v>1000.0</v>
      </c>
      <c r="F10865" s="9">
        <v>0.0</v>
      </c>
      <c r="G10865" s="9">
        <v>1000.0</v>
      </c>
    </row>
    <row r="10866">
      <c r="A10866" s="9" t="s">
        <v>25060</v>
      </c>
      <c r="B10866" s="9" t="s">
        <v>24708</v>
      </c>
      <c r="C10866" s="9" t="s">
        <v>25062</v>
      </c>
      <c r="D10866" s="9">
        <v>0.0</v>
      </c>
      <c r="E10866" s="9">
        <v>1000.0</v>
      </c>
      <c r="F10866" s="9">
        <v>0.0</v>
      </c>
      <c r="G10866" s="9">
        <v>1000.0</v>
      </c>
    </row>
    <row r="10867">
      <c r="A10867" s="9" t="s">
        <v>25066</v>
      </c>
      <c r="B10867" s="9" t="s">
        <v>24659</v>
      </c>
      <c r="C10867" s="9" t="s">
        <v>25067</v>
      </c>
      <c r="D10867" s="9">
        <v>0.0</v>
      </c>
      <c r="E10867" s="9">
        <v>1000.0</v>
      </c>
      <c r="F10867" s="9">
        <v>0.0</v>
      </c>
      <c r="G10867" s="9">
        <v>1000.0</v>
      </c>
    </row>
    <row r="10868">
      <c r="A10868" s="9" t="s">
        <v>25075</v>
      </c>
      <c r="B10868" s="9" t="s">
        <v>24675</v>
      </c>
      <c r="C10868" s="9" t="s">
        <v>25077</v>
      </c>
      <c r="D10868" s="9">
        <v>0.0</v>
      </c>
      <c r="E10868" s="9">
        <v>1000.0</v>
      </c>
      <c r="F10868" s="9">
        <v>0.0</v>
      </c>
      <c r="G10868" s="9">
        <v>1000.0</v>
      </c>
    </row>
    <row r="10869">
      <c r="A10869" s="9" t="s">
        <v>25083</v>
      </c>
      <c r="B10869" s="9" t="s">
        <v>24644</v>
      </c>
      <c r="C10869" s="9" t="s">
        <v>25084</v>
      </c>
      <c r="D10869" s="9">
        <v>0.0</v>
      </c>
      <c r="E10869" s="9">
        <v>1000.0</v>
      </c>
      <c r="F10869" s="9">
        <v>0.0</v>
      </c>
      <c r="G10869" s="9">
        <v>1000.0</v>
      </c>
    </row>
    <row r="10870">
      <c r="A10870" s="9" t="s">
        <v>25092</v>
      </c>
      <c r="B10870" s="9" t="s">
        <v>24708</v>
      </c>
      <c r="C10870" s="9" t="s">
        <v>25096</v>
      </c>
      <c r="D10870" s="9">
        <v>0.0</v>
      </c>
      <c r="E10870" s="9">
        <v>1000.0</v>
      </c>
      <c r="F10870" s="9">
        <v>0.0</v>
      </c>
      <c r="G10870" s="9">
        <v>1000.0</v>
      </c>
    </row>
    <row r="10871">
      <c r="A10871" s="9" t="s">
        <v>25101</v>
      </c>
      <c r="B10871" s="9" t="s">
        <v>24659</v>
      </c>
      <c r="C10871" s="9" t="s">
        <v>25105</v>
      </c>
      <c r="D10871" s="9">
        <v>0.0</v>
      </c>
      <c r="E10871" s="9">
        <v>1000.0</v>
      </c>
      <c r="F10871" s="9">
        <v>0.0</v>
      </c>
      <c r="G10871" s="9">
        <v>1000.0</v>
      </c>
    </row>
    <row r="10872">
      <c r="A10872" s="9" t="s">
        <v>25115</v>
      </c>
      <c r="B10872" s="9" t="s">
        <v>24675</v>
      </c>
      <c r="C10872" s="9" t="s">
        <v>25116</v>
      </c>
      <c r="D10872" s="9">
        <v>0.0</v>
      </c>
      <c r="E10872" s="9">
        <v>1000.0</v>
      </c>
      <c r="F10872" s="9">
        <v>0.0</v>
      </c>
      <c r="G10872" s="9">
        <v>1000.0</v>
      </c>
    </row>
    <row r="10873">
      <c r="A10873" s="9" t="s">
        <v>25124</v>
      </c>
      <c r="B10873" s="9" t="s">
        <v>25126</v>
      </c>
      <c r="C10873" s="9" t="s">
        <v>25129</v>
      </c>
      <c r="D10873" s="9">
        <v>0.0</v>
      </c>
      <c r="E10873" s="9">
        <v>1000.0</v>
      </c>
      <c r="F10873" s="9">
        <v>0.0</v>
      </c>
      <c r="G10873" s="9">
        <v>1000.0</v>
      </c>
    </row>
    <row r="10874">
      <c r="A10874" s="9" t="s">
        <v>25136</v>
      </c>
      <c r="B10874" s="9" t="s">
        <v>25126</v>
      </c>
      <c r="C10874" s="9" t="s">
        <v>25137</v>
      </c>
      <c r="D10874" s="9">
        <v>0.0</v>
      </c>
      <c r="E10874" s="9">
        <v>1000.0</v>
      </c>
      <c r="F10874" s="9">
        <v>0.0</v>
      </c>
      <c r="G10874" s="9">
        <v>1000.0</v>
      </c>
    </row>
    <row r="10875">
      <c r="A10875" s="9" t="s">
        <v>25143</v>
      </c>
      <c r="B10875" s="9" t="s">
        <v>25126</v>
      </c>
      <c r="C10875" s="9" t="s">
        <v>25145</v>
      </c>
      <c r="D10875" s="9">
        <v>0.0</v>
      </c>
      <c r="E10875" s="9">
        <v>1000.0</v>
      </c>
      <c r="F10875" s="9">
        <v>0.0</v>
      </c>
      <c r="G10875" s="9">
        <v>1000.0</v>
      </c>
    </row>
    <row r="10876">
      <c r="A10876" s="9" t="s">
        <v>25150</v>
      </c>
      <c r="B10876" s="9" t="s">
        <v>25126</v>
      </c>
      <c r="C10876" s="9" t="s">
        <v>25153</v>
      </c>
      <c r="D10876" s="9">
        <v>0.0</v>
      </c>
      <c r="E10876" s="9">
        <v>1000.0</v>
      </c>
      <c r="F10876" s="9">
        <v>0.0</v>
      </c>
      <c r="G10876" s="9">
        <v>1000.0</v>
      </c>
    </row>
    <row r="10877">
      <c r="A10877" s="9" t="s">
        <v>25162</v>
      </c>
      <c r="B10877" s="9" t="s">
        <v>25126</v>
      </c>
      <c r="C10877" s="9" t="s">
        <v>25167</v>
      </c>
      <c r="D10877" s="9">
        <v>0.0</v>
      </c>
      <c r="E10877" s="9">
        <v>1000.0</v>
      </c>
      <c r="F10877" s="9">
        <v>0.0</v>
      </c>
      <c r="G10877" s="9">
        <v>1000.0</v>
      </c>
    </row>
    <row r="10878">
      <c r="A10878" s="9" t="s">
        <v>25183</v>
      </c>
      <c r="B10878" s="9" t="s">
        <v>25126</v>
      </c>
      <c r="C10878" s="9" t="s">
        <v>25186</v>
      </c>
      <c r="D10878" s="9">
        <v>0.0</v>
      </c>
      <c r="E10878" s="9">
        <v>1000.0</v>
      </c>
      <c r="F10878" s="9">
        <v>0.0</v>
      </c>
      <c r="G10878" s="9">
        <v>1000.0</v>
      </c>
    </row>
    <row r="10879">
      <c r="A10879" s="9" t="s">
        <v>25194</v>
      </c>
      <c r="B10879" s="9" t="s">
        <v>25126</v>
      </c>
      <c r="C10879" s="9" t="s">
        <v>25197</v>
      </c>
      <c r="D10879" s="9">
        <v>0.0</v>
      </c>
      <c r="E10879" s="9">
        <v>1000.0</v>
      </c>
      <c r="F10879" s="9">
        <v>0.0</v>
      </c>
      <c r="G10879" s="9">
        <v>1000.0</v>
      </c>
    </row>
    <row r="10880">
      <c r="A10880" s="9" t="s">
        <v>25205</v>
      </c>
      <c r="B10880" s="9" t="s">
        <v>25126</v>
      </c>
      <c r="C10880" s="9" t="s">
        <v>25208</v>
      </c>
      <c r="D10880" s="9">
        <v>0.0</v>
      </c>
      <c r="E10880" s="9">
        <v>1000.0</v>
      </c>
      <c r="F10880" s="9">
        <v>0.0</v>
      </c>
      <c r="G10880" s="9">
        <v>1000.0</v>
      </c>
    </row>
    <row r="10881">
      <c r="A10881" s="9" t="s">
        <v>25216</v>
      </c>
      <c r="B10881" s="9" t="s">
        <v>25126</v>
      </c>
      <c r="C10881" s="9" t="s">
        <v>25219</v>
      </c>
      <c r="D10881" s="9">
        <v>0.0</v>
      </c>
      <c r="E10881" s="9">
        <v>1000.0</v>
      </c>
      <c r="F10881" s="9">
        <v>0.0</v>
      </c>
      <c r="G10881" s="9">
        <v>1000.0</v>
      </c>
    </row>
    <row r="10882">
      <c r="A10882" s="9" t="s">
        <v>25226</v>
      </c>
      <c r="B10882" s="9" t="s">
        <v>25126</v>
      </c>
      <c r="C10882" s="9" t="s">
        <v>25229</v>
      </c>
      <c r="D10882" s="9">
        <v>0.0</v>
      </c>
      <c r="E10882" s="9">
        <v>1000.0</v>
      </c>
      <c r="F10882" s="9">
        <v>0.0</v>
      </c>
      <c r="G10882" s="9">
        <v>1000.0</v>
      </c>
    </row>
    <row r="10883">
      <c r="A10883" s="9" t="s">
        <v>25237</v>
      </c>
      <c r="B10883" s="9" t="s">
        <v>25126</v>
      </c>
      <c r="C10883" s="9" t="s">
        <v>25241</v>
      </c>
      <c r="D10883" s="9">
        <v>0.0</v>
      </c>
      <c r="E10883" s="9">
        <v>1000.0</v>
      </c>
      <c r="F10883" s="9">
        <v>0.0</v>
      </c>
      <c r="G10883" s="9">
        <v>1000.0</v>
      </c>
    </row>
    <row r="10884">
      <c r="A10884" s="9" t="s">
        <v>25248</v>
      </c>
      <c r="B10884" s="9" t="s">
        <v>25126</v>
      </c>
      <c r="C10884" s="9" t="s">
        <v>25252</v>
      </c>
      <c r="D10884" s="9">
        <v>0.0</v>
      </c>
      <c r="E10884" s="9">
        <v>1000.0</v>
      </c>
      <c r="F10884" s="9">
        <v>0.0</v>
      </c>
      <c r="G10884" s="9">
        <v>1000.0</v>
      </c>
    </row>
    <row r="10885">
      <c r="A10885" s="9" t="s">
        <v>25259</v>
      </c>
      <c r="B10885" s="9" t="s">
        <v>24644</v>
      </c>
      <c r="C10885" s="9" t="s">
        <v>25260</v>
      </c>
      <c r="D10885" s="9">
        <v>0.0</v>
      </c>
      <c r="E10885" s="9">
        <v>1000.0</v>
      </c>
      <c r="F10885" s="9">
        <v>0.0</v>
      </c>
      <c r="G10885" s="9">
        <v>1000.0</v>
      </c>
    </row>
    <row r="10886">
      <c r="A10886" s="9" t="s">
        <v>25267</v>
      </c>
      <c r="B10886" s="9" t="s">
        <v>24708</v>
      </c>
      <c r="C10886" s="9" t="s">
        <v>25268</v>
      </c>
      <c r="D10886" s="9">
        <v>0.0</v>
      </c>
      <c r="E10886" s="9">
        <v>1000.0</v>
      </c>
      <c r="F10886" s="9">
        <v>0.0</v>
      </c>
      <c r="G10886" s="9">
        <v>1000.0</v>
      </c>
    </row>
    <row r="10887">
      <c r="A10887" s="9" t="s">
        <v>25273</v>
      </c>
      <c r="B10887" s="9" t="s">
        <v>24659</v>
      </c>
      <c r="C10887" s="9" t="s">
        <v>25274</v>
      </c>
      <c r="D10887" s="9">
        <v>0.0</v>
      </c>
      <c r="E10887" s="9">
        <v>1000.0</v>
      </c>
      <c r="F10887" s="9">
        <v>0.0</v>
      </c>
      <c r="G10887" s="9">
        <v>1000.0</v>
      </c>
    </row>
    <row r="10888">
      <c r="A10888" s="9" t="s">
        <v>25284</v>
      </c>
      <c r="B10888" s="9" t="s">
        <v>24675</v>
      </c>
      <c r="C10888" s="9" t="s">
        <v>25287</v>
      </c>
      <c r="D10888" s="9">
        <v>0.0</v>
      </c>
      <c r="E10888" s="9">
        <v>1000.0</v>
      </c>
      <c r="F10888" s="9">
        <v>0.0</v>
      </c>
      <c r="G10888" s="9">
        <v>1000.0</v>
      </c>
    </row>
    <row r="10889">
      <c r="A10889" s="9" t="s">
        <v>25298</v>
      </c>
      <c r="B10889" s="9" t="s">
        <v>24644</v>
      </c>
      <c r="C10889" s="9" t="s">
        <v>25299</v>
      </c>
      <c r="D10889" s="9">
        <v>0.0</v>
      </c>
      <c r="E10889" s="9">
        <v>1000.0</v>
      </c>
      <c r="F10889" s="9">
        <v>0.0</v>
      </c>
      <c r="G10889" s="9">
        <v>1000.0</v>
      </c>
    </row>
    <row r="10890">
      <c r="A10890" s="9" t="s">
        <v>25309</v>
      </c>
      <c r="B10890" s="9" t="s">
        <v>24708</v>
      </c>
      <c r="C10890" s="9" t="s">
        <v>25311</v>
      </c>
      <c r="D10890" s="9">
        <v>0.0</v>
      </c>
      <c r="E10890" s="9">
        <v>1000.0</v>
      </c>
      <c r="F10890" s="9">
        <v>0.0</v>
      </c>
      <c r="G10890" s="9">
        <v>1000.0</v>
      </c>
    </row>
    <row r="10891">
      <c r="A10891" s="9" t="s">
        <v>25320</v>
      </c>
      <c r="B10891" s="9" t="s">
        <v>24659</v>
      </c>
      <c r="C10891" s="9" t="s">
        <v>25324</v>
      </c>
      <c r="D10891" s="9">
        <v>0.0</v>
      </c>
      <c r="E10891" s="9">
        <v>1000.0</v>
      </c>
      <c r="F10891" s="9">
        <v>0.0</v>
      </c>
      <c r="G10891" s="9">
        <v>1000.0</v>
      </c>
    </row>
    <row r="10892">
      <c r="A10892" s="9" t="s">
        <v>25334</v>
      </c>
      <c r="B10892" s="9" t="s">
        <v>24675</v>
      </c>
      <c r="C10892" s="9" t="s">
        <v>25336</v>
      </c>
      <c r="D10892" s="9">
        <v>0.0</v>
      </c>
      <c r="E10892" s="9">
        <v>1000.0</v>
      </c>
      <c r="F10892" s="9">
        <v>0.0</v>
      </c>
      <c r="G10892" s="9">
        <v>1000.0</v>
      </c>
    </row>
    <row r="10893">
      <c r="A10893" s="9" t="s">
        <v>25341</v>
      </c>
      <c r="B10893" s="9" t="s">
        <v>24644</v>
      </c>
      <c r="C10893" s="9" t="s">
        <v>25345</v>
      </c>
      <c r="D10893" s="9">
        <v>0.0</v>
      </c>
      <c r="E10893" s="9">
        <v>1000.0</v>
      </c>
      <c r="F10893" s="9">
        <v>0.0</v>
      </c>
      <c r="G10893" s="9">
        <v>1000.0</v>
      </c>
    </row>
    <row r="10894">
      <c r="A10894" s="9" t="s">
        <v>25353</v>
      </c>
      <c r="B10894" s="9" t="s">
        <v>24708</v>
      </c>
      <c r="C10894" s="9" t="s">
        <v>25356</v>
      </c>
      <c r="D10894" s="9">
        <v>0.0</v>
      </c>
      <c r="E10894" s="9">
        <v>1000.0</v>
      </c>
      <c r="F10894" s="9">
        <v>0.0</v>
      </c>
      <c r="G10894" s="9">
        <v>1000.0</v>
      </c>
    </row>
    <row r="10895">
      <c r="A10895" s="9" t="s">
        <v>25365</v>
      </c>
      <c r="B10895" s="9" t="s">
        <v>24659</v>
      </c>
      <c r="C10895" s="9" t="s">
        <v>25366</v>
      </c>
      <c r="D10895" s="9">
        <v>0.0</v>
      </c>
      <c r="E10895" s="9">
        <v>1000.0</v>
      </c>
      <c r="F10895" s="9">
        <v>0.0</v>
      </c>
      <c r="G10895" s="9">
        <v>1000.0</v>
      </c>
    </row>
    <row r="10896">
      <c r="A10896" s="9" t="s">
        <v>25375</v>
      </c>
      <c r="B10896" s="9" t="s">
        <v>24675</v>
      </c>
      <c r="C10896" s="9" t="s">
        <v>25377</v>
      </c>
      <c r="D10896" s="9">
        <v>0.0</v>
      </c>
      <c r="E10896" s="9">
        <v>1000.0</v>
      </c>
      <c r="F10896" s="9">
        <v>0.0</v>
      </c>
      <c r="G10896" s="9">
        <v>1000.0</v>
      </c>
    </row>
    <row r="10897">
      <c r="A10897" s="9" t="s">
        <v>25385</v>
      </c>
      <c r="B10897" s="9" t="s">
        <v>24644</v>
      </c>
      <c r="C10897" s="9" t="s">
        <v>25387</v>
      </c>
      <c r="D10897" s="9">
        <v>0.0</v>
      </c>
      <c r="E10897" s="9">
        <v>1000.0</v>
      </c>
      <c r="F10897" s="9">
        <v>0.0</v>
      </c>
      <c r="G10897" s="9">
        <v>1000.0</v>
      </c>
    </row>
    <row r="10898">
      <c r="A10898" s="9" t="s">
        <v>25398</v>
      </c>
      <c r="B10898" s="9" t="s">
        <v>24708</v>
      </c>
      <c r="C10898" s="9" t="s">
        <v>25401</v>
      </c>
      <c r="D10898" s="9">
        <v>0.0</v>
      </c>
      <c r="E10898" s="9">
        <v>1000.0</v>
      </c>
      <c r="F10898" s="9">
        <v>0.0</v>
      </c>
      <c r="G10898" s="9">
        <v>1000.0</v>
      </c>
    </row>
    <row r="10899">
      <c r="A10899" s="9" t="s">
        <v>25407</v>
      </c>
      <c r="B10899" s="9" t="s">
        <v>24659</v>
      </c>
      <c r="C10899" s="9" t="s">
        <v>25408</v>
      </c>
      <c r="D10899" s="9">
        <v>0.0</v>
      </c>
      <c r="E10899" s="9">
        <v>1000.0</v>
      </c>
      <c r="F10899" s="9">
        <v>0.0</v>
      </c>
      <c r="G10899" s="9">
        <v>1000.0</v>
      </c>
    </row>
    <row r="10900">
      <c r="A10900" s="9" t="s">
        <v>25418</v>
      </c>
      <c r="B10900" s="9" t="s">
        <v>24675</v>
      </c>
      <c r="C10900" s="9" t="s">
        <v>25422</v>
      </c>
      <c r="D10900" s="9">
        <v>0.0</v>
      </c>
      <c r="E10900" s="9">
        <v>1000.0</v>
      </c>
      <c r="F10900" s="9">
        <v>0.0</v>
      </c>
      <c r="G10900" s="9">
        <v>1000.0</v>
      </c>
    </row>
    <row r="10901">
      <c r="A10901" s="9" t="s">
        <v>25435</v>
      </c>
      <c r="B10901" s="9" t="s">
        <v>25435</v>
      </c>
      <c r="C10901" s="9" t="s">
        <v>25438</v>
      </c>
      <c r="D10901" s="9">
        <v>0.0</v>
      </c>
      <c r="E10901" s="9">
        <v>1000.0</v>
      </c>
      <c r="F10901" s="9">
        <v>0.0</v>
      </c>
      <c r="G10901" s="9">
        <v>1000.0</v>
      </c>
    </row>
    <row r="10902">
      <c r="A10902" s="9" t="s">
        <v>25451</v>
      </c>
      <c r="B10902" s="9" t="s">
        <v>24644</v>
      </c>
      <c r="C10902" s="9" t="s">
        <v>25454</v>
      </c>
      <c r="D10902" s="9">
        <v>0.0</v>
      </c>
      <c r="E10902" s="9">
        <v>1000.0</v>
      </c>
      <c r="F10902" s="9">
        <v>0.0</v>
      </c>
      <c r="G10902" s="9">
        <v>1000.0</v>
      </c>
    </row>
    <row r="10903">
      <c r="A10903" s="9" t="s">
        <v>25461</v>
      </c>
      <c r="B10903" s="9" t="s">
        <v>24708</v>
      </c>
      <c r="C10903" s="9" t="s">
        <v>25463</v>
      </c>
      <c r="D10903" s="9">
        <v>0.0</v>
      </c>
      <c r="E10903" s="9">
        <v>1000.0</v>
      </c>
      <c r="F10903" s="9">
        <v>0.0</v>
      </c>
      <c r="G10903" s="9">
        <v>1000.0</v>
      </c>
    </row>
    <row r="10904">
      <c r="A10904" s="9" t="s">
        <v>25469</v>
      </c>
      <c r="B10904" s="9" t="s">
        <v>24659</v>
      </c>
      <c r="C10904" s="9" t="s">
        <v>25471</v>
      </c>
      <c r="D10904" s="9">
        <v>0.0</v>
      </c>
      <c r="E10904" s="9">
        <v>1000.0</v>
      </c>
      <c r="F10904" s="9">
        <v>0.0</v>
      </c>
      <c r="G10904" s="9">
        <v>1000.0</v>
      </c>
    </row>
    <row r="10905">
      <c r="A10905" s="9" t="s">
        <v>25482</v>
      </c>
      <c r="B10905" s="9" t="s">
        <v>24675</v>
      </c>
      <c r="C10905" s="9" t="s">
        <v>25484</v>
      </c>
      <c r="D10905" s="9">
        <v>0.0</v>
      </c>
      <c r="E10905" s="9">
        <v>1000.0</v>
      </c>
      <c r="F10905" s="9">
        <v>0.0</v>
      </c>
      <c r="G10905" s="9">
        <v>1000.0</v>
      </c>
    </row>
    <row r="10906">
      <c r="A10906" s="9" t="s">
        <v>25491</v>
      </c>
      <c r="B10906" s="9" t="s">
        <v>25491</v>
      </c>
      <c r="C10906" s="9" t="s">
        <v>25494</v>
      </c>
      <c r="D10906" s="9">
        <v>0.0</v>
      </c>
      <c r="E10906" s="9">
        <v>1000.0</v>
      </c>
      <c r="F10906" s="9">
        <v>0.0</v>
      </c>
      <c r="G10906" s="9">
        <v>1000.0</v>
      </c>
    </row>
    <row r="10907">
      <c r="A10907" s="9" t="s">
        <v>25502</v>
      </c>
      <c r="B10907" s="9" t="s">
        <v>25504</v>
      </c>
      <c r="C10907" s="9" t="s">
        <v>25506</v>
      </c>
      <c r="D10907" s="9">
        <v>0.0</v>
      </c>
      <c r="E10907" s="9">
        <v>1000.0</v>
      </c>
      <c r="F10907" s="9">
        <v>0.0</v>
      </c>
      <c r="G10907" s="9">
        <v>1000.0</v>
      </c>
    </row>
    <row r="10908">
      <c r="A10908" s="9" t="s">
        <v>25511</v>
      </c>
      <c r="B10908" s="9" t="s">
        <v>25511</v>
      </c>
      <c r="C10908" s="9" t="s">
        <v>25514</v>
      </c>
      <c r="D10908" s="9">
        <v>0.0</v>
      </c>
      <c r="E10908" s="9">
        <v>1000.0</v>
      </c>
      <c r="F10908" s="9">
        <v>0.0</v>
      </c>
      <c r="G10908" s="9">
        <v>1000.0</v>
      </c>
    </row>
    <row r="10909">
      <c r="A10909" s="9" t="s">
        <v>25521</v>
      </c>
      <c r="B10909" s="9" t="s">
        <v>25521</v>
      </c>
      <c r="C10909" s="9" t="s">
        <v>25523</v>
      </c>
      <c r="D10909" s="9">
        <v>0.0</v>
      </c>
      <c r="E10909" s="9">
        <v>1000.0</v>
      </c>
      <c r="F10909" s="9">
        <v>0.0</v>
      </c>
      <c r="G10909" s="9">
        <v>1000.0</v>
      </c>
    </row>
    <row r="10910">
      <c r="A10910" s="9" t="s">
        <v>25530</v>
      </c>
      <c r="B10910" s="9" t="s">
        <v>25530</v>
      </c>
      <c r="C10910" s="9" t="s">
        <v>25533</v>
      </c>
      <c r="D10910" s="9">
        <v>0.0</v>
      </c>
      <c r="E10910" s="9">
        <v>1000.0</v>
      </c>
      <c r="F10910" s="9">
        <v>0.0</v>
      </c>
      <c r="G10910" s="9">
        <v>1000.0</v>
      </c>
    </row>
    <row r="10911">
      <c r="A10911" s="9" t="s">
        <v>25538</v>
      </c>
      <c r="B10911" s="9" t="s">
        <v>25538</v>
      </c>
      <c r="C10911" s="9" t="s">
        <v>25541</v>
      </c>
      <c r="D10911" s="9">
        <v>0.0</v>
      </c>
      <c r="E10911" s="9">
        <v>1000.0</v>
      </c>
      <c r="F10911" s="9">
        <v>0.0</v>
      </c>
      <c r="G10911" s="9">
        <v>1000.0</v>
      </c>
    </row>
    <row r="10912">
      <c r="A10912" s="9" t="s">
        <v>25545</v>
      </c>
      <c r="B10912" s="9" t="s">
        <v>25545</v>
      </c>
      <c r="C10912" s="9" t="s">
        <v>25548</v>
      </c>
      <c r="D10912" s="9">
        <v>0.0</v>
      </c>
      <c r="E10912" s="9">
        <v>1000.0</v>
      </c>
      <c r="F10912" s="9">
        <v>0.0</v>
      </c>
      <c r="G10912" s="9">
        <v>1000.0</v>
      </c>
    </row>
    <row r="10913">
      <c r="A10913" s="9" t="s">
        <v>25552</v>
      </c>
      <c r="B10913" s="9" t="s">
        <v>24644</v>
      </c>
      <c r="C10913" s="9" t="s">
        <v>25557</v>
      </c>
      <c r="D10913" s="9">
        <v>0.0</v>
      </c>
      <c r="E10913" s="9">
        <v>1000.0</v>
      </c>
      <c r="F10913" s="9">
        <v>0.0</v>
      </c>
      <c r="G10913" s="9">
        <v>1000.0</v>
      </c>
    </row>
    <row r="10914">
      <c r="A10914" s="9" t="s">
        <v>25563</v>
      </c>
      <c r="B10914" s="9" t="s">
        <v>25563</v>
      </c>
      <c r="C10914" s="9" t="s">
        <v>25567</v>
      </c>
      <c r="D10914" s="9">
        <v>0.0</v>
      </c>
      <c r="E10914" s="9">
        <v>1000.0</v>
      </c>
      <c r="F10914" s="9">
        <v>0.0</v>
      </c>
      <c r="G10914" s="9">
        <v>1000.0</v>
      </c>
    </row>
    <row r="10915">
      <c r="A10915" s="9" t="s">
        <v>25577</v>
      </c>
      <c r="B10915" s="9" t="s">
        <v>24644</v>
      </c>
      <c r="C10915" s="9" t="s">
        <v>25581</v>
      </c>
      <c r="D10915" s="9">
        <v>0.0</v>
      </c>
      <c r="E10915" s="9">
        <v>1000.0</v>
      </c>
      <c r="F10915" s="9">
        <v>0.0</v>
      </c>
      <c r="G10915" s="9">
        <v>1000.0</v>
      </c>
    </row>
    <row r="10916">
      <c r="A10916" s="9" t="s">
        <v>25588</v>
      </c>
      <c r="B10916" s="9" t="s">
        <v>24708</v>
      </c>
      <c r="C10916" s="9" t="s">
        <v>25591</v>
      </c>
      <c r="D10916" s="9">
        <v>0.0</v>
      </c>
      <c r="E10916" s="9">
        <v>1000.0</v>
      </c>
      <c r="F10916" s="9">
        <v>0.0</v>
      </c>
      <c r="G10916" s="9">
        <v>1000.0</v>
      </c>
    </row>
    <row r="10917">
      <c r="A10917" s="9" t="s">
        <v>25597</v>
      </c>
      <c r="B10917" s="9" t="s">
        <v>24659</v>
      </c>
      <c r="C10917" s="9" t="s">
        <v>25599</v>
      </c>
      <c r="D10917" s="9">
        <v>0.0</v>
      </c>
      <c r="E10917" s="9">
        <v>1000.0</v>
      </c>
      <c r="F10917" s="9">
        <v>0.0</v>
      </c>
      <c r="G10917" s="9">
        <v>1000.0</v>
      </c>
    </row>
    <row r="10918">
      <c r="A10918" s="9" t="s">
        <v>25607</v>
      </c>
      <c r="B10918" s="9" t="s">
        <v>24675</v>
      </c>
      <c r="C10918" s="9" t="s">
        <v>25610</v>
      </c>
      <c r="D10918" s="9">
        <v>0.0</v>
      </c>
      <c r="E10918" s="9">
        <v>1000.0</v>
      </c>
      <c r="F10918" s="9">
        <v>0.0</v>
      </c>
      <c r="G10918" s="9">
        <v>1000.0</v>
      </c>
    </row>
    <row r="10919">
      <c r="A10919" s="9" t="s">
        <v>25618</v>
      </c>
      <c r="B10919" s="9" t="s">
        <v>25618</v>
      </c>
      <c r="C10919" s="9" t="s">
        <v>25621</v>
      </c>
      <c r="D10919" s="9">
        <v>0.0</v>
      </c>
      <c r="E10919" s="9">
        <v>1000.0</v>
      </c>
      <c r="F10919" s="9">
        <v>0.0</v>
      </c>
      <c r="G10919" s="9">
        <v>1000.0</v>
      </c>
    </row>
    <row r="10920">
      <c r="A10920" s="9" t="s">
        <v>25628</v>
      </c>
      <c r="B10920" s="9" t="s">
        <v>22068</v>
      </c>
      <c r="C10920" s="9" t="s">
        <v>25630</v>
      </c>
      <c r="D10920" s="9">
        <v>-1000.0</v>
      </c>
      <c r="E10920" s="9">
        <v>1000.0</v>
      </c>
      <c r="F10920" s="9">
        <v>-1000.0</v>
      </c>
      <c r="G10920" s="9">
        <v>1000.0</v>
      </c>
    </row>
    <row r="10921">
      <c r="A10921" s="9" t="s">
        <v>25634</v>
      </c>
      <c r="B10921" s="9" t="s">
        <v>25635</v>
      </c>
      <c r="C10921" s="9" t="s">
        <v>25636</v>
      </c>
      <c r="D10921" s="9">
        <v>0.0</v>
      </c>
      <c r="E10921" s="9">
        <v>1000.0</v>
      </c>
      <c r="F10921" s="9">
        <v>0.0</v>
      </c>
      <c r="G10921" s="9">
        <v>1000.0</v>
      </c>
    </row>
    <row r="10922">
      <c r="A10922" s="9" t="s">
        <v>25643</v>
      </c>
      <c r="B10922" s="9" t="s">
        <v>21960</v>
      </c>
      <c r="C10922" s="9" t="s">
        <v>25646</v>
      </c>
      <c r="D10922" s="9">
        <v>0.0</v>
      </c>
      <c r="E10922" s="9">
        <v>1000.0</v>
      </c>
      <c r="F10922" s="9">
        <v>0.0</v>
      </c>
      <c r="G10922" s="9">
        <v>1000.0</v>
      </c>
    </row>
    <row r="10923">
      <c r="A10923" s="9" t="s">
        <v>25655</v>
      </c>
      <c r="B10923" s="9" t="s">
        <v>25655</v>
      </c>
      <c r="C10923" s="9" t="s">
        <v>25658</v>
      </c>
      <c r="D10923" s="9">
        <v>-1000.0</v>
      </c>
      <c r="E10923" s="9">
        <v>1000.0</v>
      </c>
      <c r="F10923" s="9">
        <v>-1000.0</v>
      </c>
      <c r="G10923" s="9">
        <v>1000.0</v>
      </c>
    </row>
    <row r="10924">
      <c r="A10924" s="9" t="s">
        <v>25664</v>
      </c>
      <c r="B10924" s="9" t="s">
        <v>25664</v>
      </c>
      <c r="C10924" s="9" t="s">
        <v>25666</v>
      </c>
      <c r="D10924" s="9">
        <v>-1000.0</v>
      </c>
      <c r="E10924" s="9">
        <v>1000.0</v>
      </c>
      <c r="F10924" s="9">
        <v>-1000.0</v>
      </c>
      <c r="G10924" s="9">
        <v>1000.0</v>
      </c>
    </row>
    <row r="10925">
      <c r="A10925" s="9" t="s">
        <v>25675</v>
      </c>
      <c r="B10925" s="9" t="s">
        <v>15139</v>
      </c>
      <c r="C10925" s="9" t="s">
        <v>25678</v>
      </c>
      <c r="D10925" s="9">
        <v>0.0</v>
      </c>
      <c r="E10925" s="9">
        <v>1000.0</v>
      </c>
      <c r="F10925" s="9">
        <v>0.0</v>
      </c>
      <c r="G10925" s="9">
        <v>1000.0</v>
      </c>
    </row>
    <row r="10926">
      <c r="A10926" s="9" t="s">
        <v>25691</v>
      </c>
      <c r="B10926" s="9" t="s">
        <v>15139</v>
      </c>
      <c r="C10926" s="9" t="s">
        <v>25693</v>
      </c>
      <c r="D10926" s="9">
        <v>0.0</v>
      </c>
      <c r="E10926" s="9">
        <v>1000.0</v>
      </c>
      <c r="F10926" s="9">
        <v>0.0</v>
      </c>
      <c r="G10926" s="9">
        <v>1000.0</v>
      </c>
    </row>
    <row r="10927">
      <c r="A10927" s="9" t="s">
        <v>25705</v>
      </c>
      <c r="B10927" s="9" t="s">
        <v>15139</v>
      </c>
      <c r="C10927" s="9" t="s">
        <v>25707</v>
      </c>
      <c r="D10927" s="9">
        <v>0.0</v>
      </c>
      <c r="E10927" s="9">
        <v>1000.0</v>
      </c>
      <c r="F10927" s="9">
        <v>0.0</v>
      </c>
      <c r="G10927" s="9">
        <v>1000.0</v>
      </c>
    </row>
    <row r="10928">
      <c r="A10928" s="9" t="s">
        <v>25718</v>
      </c>
      <c r="B10928" s="9" t="s">
        <v>25718</v>
      </c>
      <c r="C10928" s="9" t="s">
        <v>25719</v>
      </c>
      <c r="D10928" s="9">
        <v>0.0</v>
      </c>
      <c r="E10928" s="9">
        <v>1000.0</v>
      </c>
      <c r="F10928" s="9">
        <v>0.0</v>
      </c>
      <c r="G10928" s="9">
        <v>1000.0</v>
      </c>
    </row>
    <row r="10929">
      <c r="A10929" s="9" t="s">
        <v>25731</v>
      </c>
      <c r="B10929" s="9" t="s">
        <v>25731</v>
      </c>
      <c r="C10929" s="9" t="s">
        <v>25734</v>
      </c>
      <c r="D10929" s="9">
        <v>0.0</v>
      </c>
      <c r="E10929" s="9">
        <v>1000.0</v>
      </c>
      <c r="F10929" s="9">
        <v>0.0</v>
      </c>
      <c r="G10929" s="9">
        <v>1000.0</v>
      </c>
    </row>
    <row r="10930">
      <c r="A10930" s="9" t="s">
        <v>25741</v>
      </c>
      <c r="B10930" s="9" t="s">
        <v>25741</v>
      </c>
      <c r="C10930" s="9" t="s">
        <v>25742</v>
      </c>
      <c r="D10930" s="9">
        <v>0.0</v>
      </c>
      <c r="E10930" s="9">
        <v>1000.0</v>
      </c>
      <c r="F10930" s="9">
        <v>0.0</v>
      </c>
      <c r="G10930" s="9">
        <v>1000.0</v>
      </c>
    </row>
    <row r="10931">
      <c r="A10931" s="9" t="s">
        <v>25750</v>
      </c>
      <c r="B10931" s="9" t="s">
        <v>24644</v>
      </c>
      <c r="C10931" s="9" t="s">
        <v>25752</v>
      </c>
      <c r="D10931" s="9">
        <v>0.0</v>
      </c>
      <c r="E10931" s="9">
        <v>1000.0</v>
      </c>
      <c r="F10931" s="9">
        <v>0.0</v>
      </c>
      <c r="G10931" s="9">
        <v>1000.0</v>
      </c>
    </row>
    <row r="10932">
      <c r="A10932" s="9" t="s">
        <v>25761</v>
      </c>
      <c r="B10932" s="9" t="s">
        <v>24708</v>
      </c>
      <c r="C10932" s="9" t="s">
        <v>25762</v>
      </c>
      <c r="D10932" s="9">
        <v>0.0</v>
      </c>
      <c r="E10932" s="9">
        <v>1000.0</v>
      </c>
      <c r="F10932" s="9">
        <v>0.0</v>
      </c>
      <c r="G10932" s="9">
        <v>1000.0</v>
      </c>
    </row>
    <row r="10933">
      <c r="A10933" s="9" t="s">
        <v>25770</v>
      </c>
      <c r="B10933" s="9" t="s">
        <v>24659</v>
      </c>
      <c r="C10933" s="9" t="s">
        <v>25772</v>
      </c>
      <c r="D10933" s="9">
        <v>0.0</v>
      </c>
      <c r="E10933" s="9">
        <v>1000.0</v>
      </c>
      <c r="F10933" s="9">
        <v>0.0</v>
      </c>
      <c r="G10933" s="9">
        <v>1000.0</v>
      </c>
    </row>
    <row r="10934">
      <c r="A10934" s="9" t="s">
        <v>25779</v>
      </c>
      <c r="B10934" s="9" t="s">
        <v>24675</v>
      </c>
      <c r="C10934" s="9" t="s">
        <v>25781</v>
      </c>
      <c r="D10934" s="9">
        <v>0.0</v>
      </c>
      <c r="E10934" s="9">
        <v>1000.0</v>
      </c>
      <c r="F10934" s="9">
        <v>0.0</v>
      </c>
      <c r="G10934" s="9">
        <v>1000.0</v>
      </c>
    </row>
    <row r="10935">
      <c r="A10935" s="9" t="s">
        <v>25792</v>
      </c>
      <c r="B10935" s="9" t="s">
        <v>24644</v>
      </c>
      <c r="C10935" s="9" t="s">
        <v>25793</v>
      </c>
      <c r="D10935" s="9">
        <v>0.0</v>
      </c>
      <c r="E10935" s="9">
        <v>1000.0</v>
      </c>
      <c r="F10935" s="9">
        <v>0.0</v>
      </c>
      <c r="G10935" s="9">
        <v>1000.0</v>
      </c>
    </row>
    <row r="10936">
      <c r="A10936" s="9" t="s">
        <v>25802</v>
      </c>
      <c r="B10936" s="9" t="s">
        <v>24708</v>
      </c>
      <c r="C10936" s="9" t="s">
        <v>25804</v>
      </c>
      <c r="D10936" s="9">
        <v>0.0</v>
      </c>
      <c r="E10936" s="9">
        <v>1000.0</v>
      </c>
      <c r="F10936" s="9">
        <v>0.0</v>
      </c>
      <c r="G10936" s="9">
        <v>1000.0</v>
      </c>
    </row>
    <row r="10937">
      <c r="A10937" s="9" t="s">
        <v>25812</v>
      </c>
      <c r="B10937" s="9" t="s">
        <v>24659</v>
      </c>
      <c r="C10937" s="9" t="s">
        <v>25814</v>
      </c>
      <c r="D10937" s="9">
        <v>0.0</v>
      </c>
      <c r="E10937" s="9">
        <v>1000.0</v>
      </c>
      <c r="F10937" s="9">
        <v>0.0</v>
      </c>
      <c r="G10937" s="9">
        <v>1000.0</v>
      </c>
    </row>
    <row r="10938">
      <c r="A10938" s="9" t="s">
        <v>25822</v>
      </c>
      <c r="B10938" s="9" t="s">
        <v>24675</v>
      </c>
      <c r="C10938" s="9" t="s">
        <v>25826</v>
      </c>
      <c r="D10938" s="9">
        <v>0.0</v>
      </c>
      <c r="E10938" s="9">
        <v>1000.0</v>
      </c>
      <c r="F10938" s="9">
        <v>0.0</v>
      </c>
      <c r="G10938" s="9">
        <v>1000.0</v>
      </c>
    </row>
    <row r="10939">
      <c r="A10939" s="9" t="s">
        <v>49087</v>
      </c>
      <c r="B10939" s="9" t="s">
        <v>49087</v>
      </c>
      <c r="C10939" s="9" t="s">
        <v>49088</v>
      </c>
      <c r="D10939" s="9">
        <v>-1000.0</v>
      </c>
      <c r="E10939" s="9">
        <v>1000.0</v>
      </c>
      <c r="F10939" s="9">
        <v>-1000.0</v>
      </c>
      <c r="G10939" s="9">
        <v>1000.0</v>
      </c>
    </row>
    <row r="10940">
      <c r="A10940" s="9" t="s">
        <v>49092</v>
      </c>
      <c r="B10940" s="9" t="s">
        <v>49092</v>
      </c>
      <c r="C10940" s="9" t="s">
        <v>49094</v>
      </c>
      <c r="D10940" s="9">
        <v>-1000.0</v>
      </c>
      <c r="E10940" s="9">
        <v>1000.0</v>
      </c>
      <c r="F10940" s="9">
        <v>-1000.0</v>
      </c>
      <c r="G10940" s="9">
        <v>1000.0</v>
      </c>
    </row>
    <row r="10941">
      <c r="A10941" s="9" t="s">
        <v>25837</v>
      </c>
      <c r="B10941" s="9" t="s">
        <v>25837</v>
      </c>
      <c r="C10941" s="9" t="s">
        <v>25840</v>
      </c>
      <c r="D10941" s="9">
        <v>0.0</v>
      </c>
      <c r="E10941" s="9">
        <v>1000.0</v>
      </c>
      <c r="F10941" s="9">
        <v>0.0</v>
      </c>
      <c r="G10941" s="9">
        <v>1000.0</v>
      </c>
    </row>
    <row r="10942">
      <c r="A10942" s="9" t="s">
        <v>25846</v>
      </c>
      <c r="B10942" s="9" t="s">
        <v>25846</v>
      </c>
      <c r="C10942" s="9" t="s">
        <v>25850</v>
      </c>
      <c r="D10942" s="9">
        <v>-1000.0</v>
      </c>
      <c r="E10942" s="9">
        <v>1000.0</v>
      </c>
      <c r="F10942" s="9">
        <v>-1000.0</v>
      </c>
      <c r="G10942" s="9">
        <v>1000.0</v>
      </c>
    </row>
    <row r="10943">
      <c r="A10943" s="9" t="s">
        <v>25859</v>
      </c>
      <c r="B10943" s="9" t="s">
        <v>22094</v>
      </c>
      <c r="C10943" s="9" t="s">
        <v>25863</v>
      </c>
      <c r="D10943" s="9">
        <v>0.0</v>
      </c>
      <c r="E10943" s="9">
        <v>1000.0</v>
      </c>
      <c r="F10943" s="9">
        <v>0.0</v>
      </c>
      <c r="G10943" s="9">
        <v>1000.0</v>
      </c>
    </row>
    <row r="10944">
      <c r="A10944" s="9" t="s">
        <v>49098</v>
      </c>
      <c r="B10944" s="9" t="s">
        <v>49098</v>
      </c>
      <c r="C10944" s="9" t="s">
        <v>49101</v>
      </c>
      <c r="D10944" s="9">
        <v>-1000.0</v>
      </c>
      <c r="E10944" s="9">
        <v>1000.0</v>
      </c>
      <c r="F10944" s="9">
        <v>-1000.0</v>
      </c>
      <c r="G10944" s="9">
        <v>1000.0</v>
      </c>
    </row>
    <row r="10945">
      <c r="A10945" s="9" t="s">
        <v>25871</v>
      </c>
      <c r="B10945" s="9" t="s">
        <v>25871</v>
      </c>
      <c r="C10945" s="9" t="s">
        <v>25873</v>
      </c>
      <c r="D10945" s="9">
        <v>-1000.0</v>
      </c>
      <c r="E10945" s="9">
        <v>1000.0</v>
      </c>
      <c r="F10945" s="9">
        <v>-1000.0</v>
      </c>
      <c r="G10945" s="9">
        <v>1000.0</v>
      </c>
    </row>
    <row r="10946">
      <c r="A10946" s="9" t="s">
        <v>49103</v>
      </c>
      <c r="B10946" s="9" t="s">
        <v>49103</v>
      </c>
      <c r="C10946" s="9" t="s">
        <v>49106</v>
      </c>
      <c r="D10946" s="9">
        <v>-1000.0</v>
      </c>
      <c r="E10946" s="9">
        <v>1000.0</v>
      </c>
      <c r="F10946" s="9">
        <v>-1000.0</v>
      </c>
      <c r="G10946" s="9">
        <v>1000.0</v>
      </c>
    </row>
    <row r="10947">
      <c r="A10947" s="9" t="s">
        <v>25883</v>
      </c>
      <c r="B10947" s="9" t="s">
        <v>25883</v>
      </c>
      <c r="C10947" s="9" t="s">
        <v>25886</v>
      </c>
      <c r="D10947" s="9">
        <v>-1000.0</v>
      </c>
      <c r="E10947" s="9">
        <v>1000.0</v>
      </c>
      <c r="F10947" s="9">
        <v>-1000.0</v>
      </c>
      <c r="G10947" s="9">
        <v>1000.0</v>
      </c>
    </row>
    <row r="10948">
      <c r="A10948" s="9" t="s">
        <v>49112</v>
      </c>
      <c r="B10948" s="9" t="s">
        <v>49112</v>
      </c>
      <c r="C10948" s="9" t="s">
        <v>49115</v>
      </c>
      <c r="D10948" s="9">
        <v>-1000.0</v>
      </c>
      <c r="E10948" s="9">
        <v>1000.0</v>
      </c>
      <c r="F10948" s="9">
        <v>-1000.0</v>
      </c>
      <c r="G10948" s="9">
        <v>1000.0</v>
      </c>
    </row>
    <row r="10949">
      <c r="A10949" s="9" t="s">
        <v>25892</v>
      </c>
      <c r="B10949" s="9" t="s">
        <v>25892</v>
      </c>
      <c r="C10949" s="9" t="s">
        <v>25895</v>
      </c>
      <c r="D10949" s="9">
        <v>-1000.0</v>
      </c>
      <c r="E10949" s="9">
        <v>1000.0</v>
      </c>
      <c r="F10949" s="9">
        <v>-1000.0</v>
      </c>
      <c r="G10949" s="9">
        <v>1000.0</v>
      </c>
    </row>
    <row r="10950">
      <c r="A10950" s="9" t="s">
        <v>25902</v>
      </c>
      <c r="B10950" s="9" t="s">
        <v>22094</v>
      </c>
      <c r="C10950" s="9" t="s">
        <v>25906</v>
      </c>
      <c r="D10950" s="9">
        <v>0.0</v>
      </c>
      <c r="E10950" s="9">
        <v>1000.0</v>
      </c>
      <c r="F10950" s="9">
        <v>0.0</v>
      </c>
      <c r="G10950" s="9">
        <v>1000.0</v>
      </c>
    </row>
    <row r="10951">
      <c r="A10951" s="9" t="s">
        <v>25914</v>
      </c>
      <c r="B10951" s="9" t="s">
        <v>22068</v>
      </c>
      <c r="C10951" s="9" t="s">
        <v>25918</v>
      </c>
      <c r="D10951" s="9">
        <v>0.0</v>
      </c>
      <c r="E10951" s="9">
        <v>1000.0</v>
      </c>
      <c r="F10951" s="9">
        <v>0.0</v>
      </c>
      <c r="G10951" s="9">
        <v>1000.0</v>
      </c>
    </row>
    <row r="10952">
      <c r="A10952" s="9" t="s">
        <v>25927</v>
      </c>
      <c r="B10952" s="9" t="s">
        <v>22068</v>
      </c>
      <c r="C10952" s="9" t="s">
        <v>25931</v>
      </c>
      <c r="D10952" s="9">
        <v>0.0</v>
      </c>
      <c r="E10952" s="9">
        <v>1000.0</v>
      </c>
      <c r="F10952" s="9">
        <v>0.0</v>
      </c>
      <c r="G10952" s="9">
        <v>1000.0</v>
      </c>
    </row>
    <row r="10953">
      <c r="A10953" s="9" t="s">
        <v>49119</v>
      </c>
      <c r="B10953" s="9" t="s">
        <v>22068</v>
      </c>
      <c r="C10953" s="9" t="s">
        <v>49122</v>
      </c>
      <c r="D10953" s="9">
        <v>0.0</v>
      </c>
      <c r="E10953" s="9">
        <v>1000.0</v>
      </c>
      <c r="F10953" s="9">
        <v>0.0</v>
      </c>
      <c r="G10953" s="9">
        <v>1000.0</v>
      </c>
    </row>
    <row r="10954">
      <c r="A10954" s="9" t="s">
        <v>25940</v>
      </c>
      <c r="B10954" s="9" t="s">
        <v>25700</v>
      </c>
      <c r="C10954" s="9" t="s">
        <v>25943</v>
      </c>
      <c r="D10954" s="9">
        <v>-1000.0</v>
      </c>
      <c r="E10954" s="9">
        <v>1000.0</v>
      </c>
      <c r="F10954" s="9">
        <v>-1000.0</v>
      </c>
      <c r="G10954" s="9">
        <v>1000.0</v>
      </c>
    </row>
    <row r="10955">
      <c r="A10955" s="9" t="s">
        <v>49128</v>
      </c>
      <c r="B10955" s="9" t="s">
        <v>49128</v>
      </c>
      <c r="C10955" s="9" t="s">
        <v>49130</v>
      </c>
      <c r="D10955" s="9">
        <v>-1000.0</v>
      </c>
      <c r="E10955" s="9">
        <v>1000.0</v>
      </c>
      <c r="F10955" s="9">
        <v>-1000.0</v>
      </c>
      <c r="G10955" s="9">
        <v>1000.0</v>
      </c>
    </row>
    <row r="10956">
      <c r="A10956" s="9" t="s">
        <v>49138</v>
      </c>
      <c r="B10956" s="9" t="s">
        <v>28197</v>
      </c>
      <c r="C10956" s="9" t="s">
        <v>49141</v>
      </c>
      <c r="D10956" s="9">
        <v>-1000.0</v>
      </c>
      <c r="E10956" s="9">
        <v>1000.0</v>
      </c>
      <c r="F10956" s="9">
        <v>-1000.0</v>
      </c>
      <c r="G10956" s="9">
        <v>1000.0</v>
      </c>
    </row>
    <row r="10957">
      <c r="A10957" s="9" t="s">
        <v>25955</v>
      </c>
      <c r="B10957" s="9" t="s">
        <v>25700</v>
      </c>
      <c r="C10957" s="9" t="s">
        <v>25958</v>
      </c>
      <c r="D10957" s="9">
        <v>-1000.0</v>
      </c>
      <c r="E10957" s="9">
        <v>1000.0</v>
      </c>
      <c r="F10957" s="9">
        <v>-1000.0</v>
      </c>
      <c r="G10957" s="9">
        <v>1000.0</v>
      </c>
    </row>
    <row r="10958">
      <c r="A10958" s="9" t="s">
        <v>49147</v>
      </c>
      <c r="B10958" s="9" t="s">
        <v>49147</v>
      </c>
      <c r="C10958" s="9" t="s">
        <v>49148</v>
      </c>
      <c r="D10958" s="9">
        <v>-1000.0</v>
      </c>
      <c r="E10958" s="9">
        <v>1000.0</v>
      </c>
      <c r="F10958" s="9">
        <v>-1000.0</v>
      </c>
      <c r="G10958" s="9">
        <v>1000.0</v>
      </c>
    </row>
    <row r="10959">
      <c r="A10959" s="9" t="s">
        <v>49156</v>
      </c>
      <c r="B10959" s="9" t="s">
        <v>28197</v>
      </c>
      <c r="C10959" s="9" t="s">
        <v>49159</v>
      </c>
      <c r="D10959" s="9">
        <v>-1000.0</v>
      </c>
      <c r="E10959" s="9">
        <v>1000.0</v>
      </c>
      <c r="F10959" s="9">
        <v>-1000.0</v>
      </c>
      <c r="G10959" s="9">
        <v>1000.0</v>
      </c>
    </row>
    <row r="10960">
      <c r="A10960" s="9" t="s">
        <v>25966</v>
      </c>
      <c r="B10960" s="9" t="s">
        <v>25700</v>
      </c>
      <c r="C10960" s="9" t="s">
        <v>25969</v>
      </c>
      <c r="D10960" s="9">
        <v>-1000.0</v>
      </c>
      <c r="E10960" s="9">
        <v>1000.0</v>
      </c>
      <c r="F10960" s="9">
        <v>-1000.0</v>
      </c>
      <c r="G10960" s="9">
        <v>1000.0</v>
      </c>
    </row>
    <row r="10961">
      <c r="A10961" s="9" t="s">
        <v>49167</v>
      </c>
      <c r="B10961" s="9" t="s">
        <v>49167</v>
      </c>
      <c r="C10961" s="9" t="s">
        <v>49169</v>
      </c>
      <c r="D10961" s="9">
        <v>-1000.0</v>
      </c>
      <c r="E10961" s="9">
        <v>1000.0</v>
      </c>
      <c r="F10961" s="9">
        <v>-1000.0</v>
      </c>
      <c r="G10961" s="9">
        <v>1000.0</v>
      </c>
    </row>
    <row r="10962">
      <c r="A10962" s="9" t="s">
        <v>49176</v>
      </c>
      <c r="B10962" s="9" t="s">
        <v>28197</v>
      </c>
      <c r="C10962" s="9" t="s">
        <v>49177</v>
      </c>
      <c r="D10962" s="9">
        <v>-1000.0</v>
      </c>
      <c r="E10962" s="9">
        <v>1000.0</v>
      </c>
      <c r="F10962" s="9">
        <v>-1000.0</v>
      </c>
      <c r="G10962" s="9">
        <v>1000.0</v>
      </c>
    </row>
    <row r="10963">
      <c r="A10963" s="9" t="s">
        <v>25983</v>
      </c>
      <c r="B10963" s="9" t="s">
        <v>25700</v>
      </c>
      <c r="C10963" s="9" t="s">
        <v>25986</v>
      </c>
      <c r="D10963" s="9">
        <v>-1000.0</v>
      </c>
      <c r="E10963" s="9">
        <v>1000.0</v>
      </c>
      <c r="F10963" s="9">
        <v>-1000.0</v>
      </c>
      <c r="G10963" s="9">
        <v>1000.0</v>
      </c>
    </row>
    <row r="10964">
      <c r="A10964" s="9" t="s">
        <v>49188</v>
      </c>
      <c r="B10964" s="9" t="s">
        <v>49188</v>
      </c>
      <c r="C10964" s="9" t="s">
        <v>49192</v>
      </c>
      <c r="D10964" s="9">
        <v>-1000.0</v>
      </c>
      <c r="E10964" s="9">
        <v>1000.0</v>
      </c>
      <c r="F10964" s="9">
        <v>-1000.0</v>
      </c>
      <c r="G10964" s="9">
        <v>1000.0</v>
      </c>
    </row>
    <row r="10965">
      <c r="A10965" s="9" t="s">
        <v>49201</v>
      </c>
      <c r="B10965" s="9" t="s">
        <v>28197</v>
      </c>
      <c r="C10965" s="9" t="s">
        <v>49205</v>
      </c>
      <c r="D10965" s="9">
        <v>-1000.0</v>
      </c>
      <c r="E10965" s="9">
        <v>1000.0</v>
      </c>
      <c r="F10965" s="9">
        <v>-1000.0</v>
      </c>
      <c r="G10965" s="9">
        <v>1000.0</v>
      </c>
    </row>
    <row r="10966">
      <c r="A10966" s="9" t="s">
        <v>25993</v>
      </c>
      <c r="B10966" s="9" t="s">
        <v>25700</v>
      </c>
      <c r="C10966" s="9" t="s">
        <v>25995</v>
      </c>
      <c r="D10966" s="9">
        <v>-1000.0</v>
      </c>
      <c r="E10966" s="9">
        <v>1000.0</v>
      </c>
      <c r="F10966" s="9">
        <v>-1000.0</v>
      </c>
      <c r="G10966" s="9">
        <v>1000.0</v>
      </c>
    </row>
    <row r="10967">
      <c r="A10967" s="9" t="s">
        <v>49211</v>
      </c>
      <c r="B10967" s="9" t="s">
        <v>49211</v>
      </c>
      <c r="C10967" s="9" t="s">
        <v>49213</v>
      </c>
      <c r="D10967" s="9">
        <v>-1000.0</v>
      </c>
      <c r="E10967" s="9">
        <v>1000.0</v>
      </c>
      <c r="F10967" s="9">
        <v>-1000.0</v>
      </c>
      <c r="G10967" s="9">
        <v>1000.0</v>
      </c>
    </row>
    <row r="10968">
      <c r="A10968" s="9" t="s">
        <v>49221</v>
      </c>
      <c r="B10968" s="9" t="s">
        <v>28197</v>
      </c>
      <c r="C10968" s="9" t="s">
        <v>49224</v>
      </c>
      <c r="D10968" s="9">
        <v>-1000.0</v>
      </c>
      <c r="E10968" s="9">
        <v>1000.0</v>
      </c>
      <c r="F10968" s="9">
        <v>-1000.0</v>
      </c>
      <c r="G10968" s="9">
        <v>1000.0</v>
      </c>
    </row>
    <row r="10969">
      <c r="A10969" s="9" t="s">
        <v>26003</v>
      </c>
      <c r="B10969" s="9" t="s">
        <v>25700</v>
      </c>
      <c r="C10969" s="9" t="s">
        <v>26006</v>
      </c>
      <c r="D10969" s="9">
        <v>-1000.0</v>
      </c>
      <c r="E10969" s="9">
        <v>1000.0</v>
      </c>
      <c r="F10969" s="9">
        <v>-1000.0</v>
      </c>
      <c r="G10969" s="9">
        <v>1000.0</v>
      </c>
    </row>
    <row r="10970">
      <c r="A10970" s="9" t="s">
        <v>49233</v>
      </c>
      <c r="B10970" s="9" t="s">
        <v>49233</v>
      </c>
      <c r="C10970" s="9" t="s">
        <v>49234</v>
      </c>
      <c r="D10970" s="9">
        <v>-1000.0</v>
      </c>
      <c r="E10970" s="9">
        <v>1000.0</v>
      </c>
      <c r="F10970" s="9">
        <v>-1000.0</v>
      </c>
      <c r="G10970" s="9">
        <v>1000.0</v>
      </c>
    </row>
    <row r="10971">
      <c r="A10971" s="9" t="s">
        <v>49241</v>
      </c>
      <c r="B10971" s="9" t="s">
        <v>28197</v>
      </c>
      <c r="C10971" s="9" t="s">
        <v>49244</v>
      </c>
      <c r="D10971" s="9">
        <v>-1000.0</v>
      </c>
      <c r="E10971" s="9">
        <v>1000.0</v>
      </c>
      <c r="F10971" s="9">
        <v>-1000.0</v>
      </c>
      <c r="G10971" s="9">
        <v>1000.0</v>
      </c>
    </row>
    <row r="10972">
      <c r="A10972" s="9" t="s">
        <v>49252</v>
      </c>
      <c r="B10972" s="9" t="s">
        <v>49252</v>
      </c>
      <c r="C10972" s="9" t="s">
        <v>49255</v>
      </c>
      <c r="D10972" s="9">
        <v>-1000.0</v>
      </c>
      <c r="E10972" s="9">
        <v>1000.0</v>
      </c>
      <c r="F10972" s="9">
        <v>-1000.0</v>
      </c>
      <c r="G10972" s="9">
        <v>1000.0</v>
      </c>
    </row>
    <row r="10973">
      <c r="A10973" s="9" t="s">
        <v>26013</v>
      </c>
      <c r="B10973" s="9" t="s">
        <v>25700</v>
      </c>
      <c r="C10973" s="9" t="s">
        <v>26015</v>
      </c>
      <c r="D10973" s="9">
        <v>-1000.0</v>
      </c>
      <c r="E10973" s="9">
        <v>1000.0</v>
      </c>
      <c r="F10973" s="9">
        <v>-1000.0</v>
      </c>
      <c r="G10973" s="9">
        <v>1000.0</v>
      </c>
    </row>
    <row r="10974">
      <c r="A10974" s="9" t="s">
        <v>49267</v>
      </c>
      <c r="B10974" s="9" t="s">
        <v>49267</v>
      </c>
      <c r="C10974" s="9" t="s">
        <v>49273</v>
      </c>
      <c r="D10974" s="9">
        <v>-1000.0</v>
      </c>
      <c r="E10974" s="9">
        <v>1000.0</v>
      </c>
      <c r="F10974" s="9">
        <v>-1000.0</v>
      </c>
      <c r="G10974" s="9">
        <v>1000.0</v>
      </c>
    </row>
    <row r="10975">
      <c r="A10975" s="9" t="s">
        <v>49277</v>
      </c>
      <c r="B10975" s="9" t="s">
        <v>28197</v>
      </c>
      <c r="C10975" s="9" t="s">
        <v>49280</v>
      </c>
      <c r="D10975" s="9">
        <v>-1000.0</v>
      </c>
      <c r="E10975" s="9">
        <v>1000.0</v>
      </c>
      <c r="F10975" s="9">
        <v>-1000.0</v>
      </c>
      <c r="G10975" s="9">
        <v>1000.0</v>
      </c>
    </row>
    <row r="10976">
      <c r="A10976" s="9" t="s">
        <v>49288</v>
      </c>
      <c r="B10976" s="9" t="s">
        <v>49288</v>
      </c>
      <c r="C10976" s="9" t="s">
        <v>49290</v>
      </c>
      <c r="D10976" s="9">
        <v>-1000.0</v>
      </c>
      <c r="E10976" s="9">
        <v>1000.0</v>
      </c>
      <c r="F10976" s="9">
        <v>-1000.0</v>
      </c>
      <c r="G10976" s="9">
        <v>1000.0</v>
      </c>
    </row>
    <row r="10977">
      <c r="A10977" s="9" t="s">
        <v>26019</v>
      </c>
      <c r="B10977" s="9" t="s">
        <v>25700</v>
      </c>
      <c r="C10977" s="9" t="s">
        <v>26022</v>
      </c>
      <c r="D10977" s="9">
        <v>-1000.0</v>
      </c>
      <c r="E10977" s="9">
        <v>1000.0</v>
      </c>
      <c r="F10977" s="9">
        <v>-1000.0</v>
      </c>
      <c r="G10977" s="9">
        <v>1000.0</v>
      </c>
    </row>
    <row r="10978">
      <c r="A10978" s="9" t="s">
        <v>49299</v>
      </c>
      <c r="B10978" s="9" t="s">
        <v>49299</v>
      </c>
      <c r="C10978" s="9" t="s">
        <v>49301</v>
      </c>
      <c r="D10978" s="9">
        <v>-1000.0</v>
      </c>
      <c r="E10978" s="9">
        <v>1000.0</v>
      </c>
      <c r="F10978" s="9">
        <v>-1000.0</v>
      </c>
      <c r="G10978" s="9">
        <v>1000.0</v>
      </c>
    </row>
    <row r="10979">
      <c r="A10979" s="9" t="s">
        <v>49309</v>
      </c>
      <c r="B10979" s="9" t="s">
        <v>28197</v>
      </c>
      <c r="C10979" s="9" t="s">
        <v>49310</v>
      </c>
      <c r="D10979" s="9">
        <v>-1000.0</v>
      </c>
      <c r="E10979" s="9">
        <v>1000.0</v>
      </c>
      <c r="F10979" s="9">
        <v>-1000.0</v>
      </c>
      <c r="G10979" s="9">
        <v>1000.0</v>
      </c>
    </row>
    <row r="10980">
      <c r="A10980" s="9" t="s">
        <v>26030</v>
      </c>
      <c r="B10980" s="9" t="s">
        <v>25700</v>
      </c>
      <c r="C10980" s="9" t="s">
        <v>26031</v>
      </c>
      <c r="D10980" s="9">
        <v>-1000.0</v>
      </c>
      <c r="E10980" s="9">
        <v>1000.0</v>
      </c>
      <c r="F10980" s="9">
        <v>-1000.0</v>
      </c>
      <c r="G10980" s="9">
        <v>1000.0</v>
      </c>
    </row>
    <row r="10981">
      <c r="A10981" s="9" t="s">
        <v>49318</v>
      </c>
      <c r="B10981" s="9" t="s">
        <v>49318</v>
      </c>
      <c r="C10981" s="9" t="s">
        <v>49319</v>
      </c>
      <c r="D10981" s="9">
        <v>-1000.0</v>
      </c>
      <c r="E10981" s="9">
        <v>1000.0</v>
      </c>
      <c r="F10981" s="9">
        <v>-1000.0</v>
      </c>
      <c r="G10981" s="9">
        <v>1000.0</v>
      </c>
    </row>
    <row r="10982">
      <c r="A10982" s="9" t="s">
        <v>49327</v>
      </c>
      <c r="B10982" s="9" t="s">
        <v>28197</v>
      </c>
      <c r="C10982" s="9" t="s">
        <v>49329</v>
      </c>
      <c r="D10982" s="9">
        <v>-1000.0</v>
      </c>
      <c r="E10982" s="9">
        <v>1000.0</v>
      </c>
      <c r="F10982" s="9">
        <v>-1000.0</v>
      </c>
      <c r="G10982" s="9">
        <v>1000.0</v>
      </c>
    </row>
    <row r="10983">
      <c r="A10983" s="9" t="s">
        <v>49336</v>
      </c>
      <c r="B10983" s="9" t="s">
        <v>49336</v>
      </c>
      <c r="C10983" s="9" t="s">
        <v>49337</v>
      </c>
      <c r="D10983" s="9">
        <v>-1000.0</v>
      </c>
      <c r="E10983" s="9">
        <v>1000.0</v>
      </c>
      <c r="F10983" s="9">
        <v>-1000.0</v>
      </c>
      <c r="G10983" s="9">
        <v>1000.0</v>
      </c>
    </row>
    <row r="10984">
      <c r="A10984" s="9" t="s">
        <v>26038</v>
      </c>
      <c r="B10984" s="9" t="s">
        <v>25700</v>
      </c>
      <c r="C10984" s="9" t="s">
        <v>26041</v>
      </c>
      <c r="D10984" s="9">
        <v>-1000.0</v>
      </c>
      <c r="E10984" s="9">
        <v>1000.0</v>
      </c>
      <c r="F10984" s="9">
        <v>-1000.0</v>
      </c>
      <c r="G10984" s="9">
        <v>1000.0</v>
      </c>
    </row>
    <row r="10985">
      <c r="A10985" s="9" t="s">
        <v>49343</v>
      </c>
      <c r="B10985" s="9" t="s">
        <v>28197</v>
      </c>
      <c r="C10985" s="9" t="s">
        <v>49344</v>
      </c>
      <c r="D10985" s="9">
        <v>-1000.0</v>
      </c>
      <c r="E10985" s="9">
        <v>1000.0</v>
      </c>
      <c r="F10985" s="9">
        <v>-1000.0</v>
      </c>
      <c r="G10985" s="9">
        <v>1000.0</v>
      </c>
    </row>
    <row r="10986">
      <c r="A10986" s="9" t="s">
        <v>26049</v>
      </c>
      <c r="B10986" s="9" t="s">
        <v>25700</v>
      </c>
      <c r="C10986" s="9" t="s">
        <v>26050</v>
      </c>
      <c r="D10986" s="9">
        <v>-1000.0</v>
      </c>
      <c r="E10986" s="9">
        <v>1000.0</v>
      </c>
      <c r="F10986" s="9">
        <v>-1000.0</v>
      </c>
      <c r="G10986" s="9">
        <v>1000.0</v>
      </c>
    </row>
    <row r="10987">
      <c r="A10987" s="9" t="s">
        <v>49354</v>
      </c>
      <c r="B10987" s="9" t="s">
        <v>49354</v>
      </c>
      <c r="C10987" s="9" t="s">
        <v>49356</v>
      </c>
      <c r="D10987" s="9">
        <v>-1000.0</v>
      </c>
      <c r="E10987" s="9">
        <v>1000.0</v>
      </c>
      <c r="F10987" s="9">
        <v>-1000.0</v>
      </c>
      <c r="G10987" s="9">
        <v>1000.0</v>
      </c>
    </row>
    <row r="10988">
      <c r="A10988" s="9" t="s">
        <v>49363</v>
      </c>
      <c r="B10988" s="9" t="s">
        <v>28197</v>
      </c>
      <c r="C10988" s="9" t="s">
        <v>49367</v>
      </c>
      <c r="D10988" s="9">
        <v>-1000.0</v>
      </c>
      <c r="E10988" s="9">
        <v>1000.0</v>
      </c>
      <c r="F10988" s="9">
        <v>-1000.0</v>
      </c>
      <c r="G10988" s="9">
        <v>1000.0</v>
      </c>
    </row>
    <row r="10989">
      <c r="A10989" s="9" t="s">
        <v>26058</v>
      </c>
      <c r="B10989" s="9" t="s">
        <v>25700</v>
      </c>
      <c r="C10989" s="9" t="s">
        <v>26060</v>
      </c>
      <c r="D10989" s="9">
        <v>-1000.0</v>
      </c>
      <c r="E10989" s="9">
        <v>1000.0</v>
      </c>
      <c r="F10989" s="9">
        <v>-1000.0</v>
      </c>
      <c r="G10989" s="9">
        <v>1000.0</v>
      </c>
    </row>
    <row r="10990">
      <c r="A10990" s="9" t="s">
        <v>49374</v>
      </c>
      <c r="B10990" s="9" t="s">
        <v>49374</v>
      </c>
      <c r="C10990" s="9" t="s">
        <v>49375</v>
      </c>
      <c r="D10990" s="9">
        <v>-1000.0</v>
      </c>
      <c r="E10990" s="9">
        <v>1000.0</v>
      </c>
      <c r="F10990" s="9">
        <v>-1000.0</v>
      </c>
      <c r="G10990" s="9">
        <v>1000.0</v>
      </c>
    </row>
    <row r="10991">
      <c r="A10991" s="9" t="s">
        <v>49379</v>
      </c>
      <c r="B10991" s="9" t="s">
        <v>28197</v>
      </c>
      <c r="C10991" s="9" t="s">
        <v>49381</v>
      </c>
      <c r="D10991" s="9">
        <v>-1000.0</v>
      </c>
      <c r="E10991" s="9">
        <v>1000.0</v>
      </c>
      <c r="F10991" s="9">
        <v>-1000.0</v>
      </c>
      <c r="G10991" s="9">
        <v>1000.0</v>
      </c>
    </row>
    <row r="10992">
      <c r="A10992" s="9" t="s">
        <v>26067</v>
      </c>
      <c r="B10992" s="9" t="s">
        <v>25700</v>
      </c>
      <c r="C10992" s="9" t="s">
        <v>26068</v>
      </c>
      <c r="D10992" s="9">
        <v>-1000.0</v>
      </c>
      <c r="E10992" s="9">
        <v>1000.0</v>
      </c>
      <c r="F10992" s="9">
        <v>-1000.0</v>
      </c>
      <c r="G10992" s="9">
        <v>1000.0</v>
      </c>
    </row>
    <row r="10993">
      <c r="A10993" s="9" t="s">
        <v>49389</v>
      </c>
      <c r="B10993" s="9" t="s">
        <v>49389</v>
      </c>
      <c r="C10993" s="9" t="s">
        <v>49392</v>
      </c>
      <c r="D10993" s="9">
        <v>-1000.0</v>
      </c>
      <c r="E10993" s="9">
        <v>1000.0</v>
      </c>
      <c r="F10993" s="9">
        <v>-1000.0</v>
      </c>
      <c r="G10993" s="9">
        <v>1000.0</v>
      </c>
    </row>
    <row r="10994">
      <c r="A10994" s="9" t="s">
        <v>49397</v>
      </c>
      <c r="B10994" s="9" t="s">
        <v>28197</v>
      </c>
      <c r="C10994" s="9" t="s">
        <v>49399</v>
      </c>
      <c r="D10994" s="9">
        <v>-1000.0</v>
      </c>
      <c r="E10994" s="9">
        <v>1000.0</v>
      </c>
      <c r="F10994" s="9">
        <v>-1000.0</v>
      </c>
      <c r="G10994" s="9">
        <v>1000.0</v>
      </c>
    </row>
    <row r="10995">
      <c r="A10995" s="9" t="s">
        <v>49408</v>
      </c>
      <c r="B10995" s="9" t="s">
        <v>49408</v>
      </c>
      <c r="C10995" s="9" t="s">
        <v>49411</v>
      </c>
      <c r="D10995" s="9">
        <v>-1000.0</v>
      </c>
      <c r="E10995" s="9">
        <v>1000.0</v>
      </c>
      <c r="F10995" s="9">
        <v>-1000.0</v>
      </c>
      <c r="G10995" s="9">
        <v>1000.0</v>
      </c>
    </row>
    <row r="10996">
      <c r="A10996" s="9" t="s">
        <v>26076</v>
      </c>
      <c r="B10996" s="9" t="s">
        <v>25700</v>
      </c>
      <c r="C10996" s="9" t="s">
        <v>26079</v>
      </c>
      <c r="D10996" s="9">
        <v>-1000.0</v>
      </c>
      <c r="E10996" s="9">
        <v>1000.0</v>
      </c>
      <c r="F10996" s="9">
        <v>-1000.0</v>
      </c>
      <c r="G10996" s="9">
        <v>1000.0</v>
      </c>
    </row>
    <row r="10997">
      <c r="A10997" s="9" t="s">
        <v>49420</v>
      </c>
      <c r="B10997" s="9" t="s">
        <v>49420</v>
      </c>
      <c r="C10997" s="9" t="s">
        <v>49422</v>
      </c>
      <c r="D10997" s="9">
        <v>-1000.0</v>
      </c>
      <c r="E10997" s="9">
        <v>1000.0</v>
      </c>
      <c r="F10997" s="9">
        <v>-1000.0</v>
      </c>
      <c r="G10997" s="9">
        <v>1000.0</v>
      </c>
    </row>
    <row r="10998">
      <c r="A10998" s="9" t="s">
        <v>49430</v>
      </c>
      <c r="B10998" s="9" t="s">
        <v>28197</v>
      </c>
      <c r="C10998" s="9" t="s">
        <v>49433</v>
      </c>
      <c r="D10998" s="9">
        <v>-1000.0</v>
      </c>
      <c r="E10998" s="9">
        <v>1000.0</v>
      </c>
      <c r="F10998" s="9">
        <v>-1000.0</v>
      </c>
      <c r="G10998" s="9">
        <v>1000.0</v>
      </c>
    </row>
    <row r="10999">
      <c r="A10999" s="9" t="s">
        <v>49442</v>
      </c>
      <c r="B10999" s="9" t="s">
        <v>49442</v>
      </c>
      <c r="C10999" s="9" t="s">
        <v>49444</v>
      </c>
      <c r="D10999" s="9">
        <v>-1000.0</v>
      </c>
      <c r="E10999" s="9">
        <v>1000.0</v>
      </c>
      <c r="F10999" s="9">
        <v>-1000.0</v>
      </c>
      <c r="G10999" s="9">
        <v>1000.0</v>
      </c>
    </row>
    <row r="11000">
      <c r="A11000" s="9" t="s">
        <v>26087</v>
      </c>
      <c r="B11000" s="9" t="s">
        <v>25700</v>
      </c>
      <c r="C11000" s="9" t="s">
        <v>26090</v>
      </c>
      <c r="D11000" s="9">
        <v>-1000.0</v>
      </c>
      <c r="E11000" s="9">
        <v>1000.0</v>
      </c>
      <c r="F11000" s="9">
        <v>-1000.0</v>
      </c>
      <c r="G11000" s="9">
        <v>1000.0</v>
      </c>
    </row>
    <row r="11001">
      <c r="A11001" s="9" t="s">
        <v>49449</v>
      </c>
      <c r="B11001" s="9" t="s">
        <v>49449</v>
      </c>
      <c r="C11001" s="9" t="s">
        <v>49451</v>
      </c>
      <c r="D11001" s="9">
        <v>-1000.0</v>
      </c>
      <c r="E11001" s="9">
        <v>1000.0</v>
      </c>
      <c r="F11001" s="9">
        <v>-1000.0</v>
      </c>
      <c r="G11001" s="9">
        <v>1000.0</v>
      </c>
    </row>
    <row r="11002">
      <c r="A11002" s="9" t="s">
        <v>49457</v>
      </c>
      <c r="B11002" s="9" t="s">
        <v>28197</v>
      </c>
      <c r="C11002" s="9" t="s">
        <v>49458</v>
      </c>
      <c r="D11002" s="9">
        <v>-1000.0</v>
      </c>
      <c r="E11002" s="9">
        <v>1000.0</v>
      </c>
      <c r="F11002" s="9">
        <v>-1000.0</v>
      </c>
      <c r="G11002" s="9">
        <v>1000.0</v>
      </c>
    </row>
    <row r="11003">
      <c r="A11003" s="9" t="s">
        <v>26097</v>
      </c>
      <c r="B11003" s="9" t="s">
        <v>25700</v>
      </c>
      <c r="C11003" s="9" t="s">
        <v>26099</v>
      </c>
      <c r="D11003" s="9">
        <v>-1000.0</v>
      </c>
      <c r="E11003" s="9">
        <v>1000.0</v>
      </c>
      <c r="F11003" s="9">
        <v>-1000.0</v>
      </c>
      <c r="G11003" s="9">
        <v>1000.0</v>
      </c>
    </row>
    <row r="11004">
      <c r="A11004" s="9" t="s">
        <v>49468</v>
      </c>
      <c r="B11004" s="9" t="s">
        <v>49468</v>
      </c>
      <c r="C11004" s="9" t="s">
        <v>49470</v>
      </c>
      <c r="D11004" s="9">
        <v>-1000.0</v>
      </c>
      <c r="E11004" s="9">
        <v>1000.0</v>
      </c>
      <c r="F11004" s="9">
        <v>-1000.0</v>
      </c>
      <c r="G11004" s="9">
        <v>1000.0</v>
      </c>
    </row>
    <row r="11005">
      <c r="A11005" s="9" t="s">
        <v>49476</v>
      </c>
      <c r="B11005" s="9" t="s">
        <v>28197</v>
      </c>
      <c r="C11005" s="9" t="s">
        <v>49479</v>
      </c>
      <c r="D11005" s="9">
        <v>-1000.0</v>
      </c>
      <c r="E11005" s="9">
        <v>1000.0</v>
      </c>
      <c r="F11005" s="9">
        <v>-1000.0</v>
      </c>
      <c r="G11005" s="9">
        <v>1000.0</v>
      </c>
    </row>
    <row r="11006">
      <c r="A11006" s="9" t="s">
        <v>26107</v>
      </c>
      <c r="B11006" s="9" t="s">
        <v>25700</v>
      </c>
      <c r="C11006" s="9" t="s">
        <v>26109</v>
      </c>
      <c r="D11006" s="9">
        <v>-1000.0</v>
      </c>
      <c r="E11006" s="9">
        <v>1000.0</v>
      </c>
      <c r="F11006" s="9">
        <v>-1000.0</v>
      </c>
      <c r="G11006" s="9">
        <v>1000.0</v>
      </c>
    </row>
    <row r="11007">
      <c r="A11007" s="9" t="s">
        <v>49487</v>
      </c>
      <c r="B11007" s="9" t="s">
        <v>49487</v>
      </c>
      <c r="C11007" s="9" t="s">
        <v>49489</v>
      </c>
      <c r="D11007" s="9">
        <v>-1000.0</v>
      </c>
      <c r="E11007" s="9">
        <v>1000.0</v>
      </c>
      <c r="F11007" s="9">
        <v>-1000.0</v>
      </c>
      <c r="G11007" s="9">
        <v>1000.0</v>
      </c>
    </row>
    <row r="11008">
      <c r="A11008" s="9" t="s">
        <v>49495</v>
      </c>
      <c r="B11008" s="9" t="s">
        <v>28197</v>
      </c>
      <c r="C11008" s="9" t="s">
        <v>49499</v>
      </c>
      <c r="D11008" s="9">
        <v>-1000.0</v>
      </c>
      <c r="E11008" s="9">
        <v>1000.0</v>
      </c>
      <c r="F11008" s="9">
        <v>-1000.0</v>
      </c>
      <c r="G11008" s="9">
        <v>1000.0</v>
      </c>
    </row>
    <row r="11009">
      <c r="A11009" s="9" t="s">
        <v>26115</v>
      </c>
      <c r="B11009" s="9" t="s">
        <v>25700</v>
      </c>
      <c r="C11009" s="9" t="s">
        <v>26117</v>
      </c>
      <c r="D11009" s="9">
        <v>-1000.0</v>
      </c>
      <c r="E11009" s="9">
        <v>1000.0</v>
      </c>
      <c r="F11009" s="9">
        <v>-1000.0</v>
      </c>
      <c r="G11009" s="9">
        <v>1000.0</v>
      </c>
    </row>
    <row r="11010">
      <c r="A11010" s="9" t="s">
        <v>49507</v>
      </c>
      <c r="B11010" s="9" t="s">
        <v>49507</v>
      </c>
      <c r="C11010" s="9" t="s">
        <v>49509</v>
      </c>
      <c r="D11010" s="9">
        <v>-1000.0</v>
      </c>
      <c r="E11010" s="9">
        <v>1000.0</v>
      </c>
      <c r="F11010" s="9">
        <v>-1000.0</v>
      </c>
      <c r="G11010" s="9">
        <v>1000.0</v>
      </c>
    </row>
    <row r="11011">
      <c r="A11011" s="9" t="s">
        <v>49516</v>
      </c>
      <c r="B11011" s="9" t="s">
        <v>28197</v>
      </c>
      <c r="C11011" s="9" t="s">
        <v>49517</v>
      </c>
      <c r="D11011" s="9">
        <v>-1000.0</v>
      </c>
      <c r="E11011" s="9">
        <v>1000.0</v>
      </c>
      <c r="F11011" s="9">
        <v>-1000.0</v>
      </c>
      <c r="G11011" s="9">
        <v>1000.0</v>
      </c>
    </row>
    <row r="11012">
      <c r="A11012" s="9" t="s">
        <v>26125</v>
      </c>
      <c r="B11012" s="9" t="s">
        <v>25700</v>
      </c>
      <c r="C11012" s="9" t="s">
        <v>26127</v>
      </c>
      <c r="D11012" s="9">
        <v>-1000.0</v>
      </c>
      <c r="E11012" s="9">
        <v>1000.0</v>
      </c>
      <c r="F11012" s="9">
        <v>-1000.0</v>
      </c>
      <c r="G11012" s="9">
        <v>1000.0</v>
      </c>
    </row>
    <row r="11013">
      <c r="A11013" s="9" t="s">
        <v>49532</v>
      </c>
      <c r="B11013" s="9" t="s">
        <v>49532</v>
      </c>
      <c r="C11013" s="9" t="s">
        <v>49533</v>
      </c>
      <c r="D11013" s="9">
        <v>-1000.0</v>
      </c>
      <c r="E11013" s="9">
        <v>1000.0</v>
      </c>
      <c r="F11013" s="9">
        <v>-1000.0</v>
      </c>
      <c r="G11013" s="9">
        <v>1000.0</v>
      </c>
    </row>
    <row r="11014">
      <c r="A11014" s="9" t="s">
        <v>49539</v>
      </c>
      <c r="B11014" s="9" t="s">
        <v>28197</v>
      </c>
      <c r="C11014" s="9" t="s">
        <v>49542</v>
      </c>
      <c r="D11014" s="9">
        <v>-1000.0</v>
      </c>
      <c r="E11014" s="9">
        <v>1000.0</v>
      </c>
      <c r="F11014" s="9">
        <v>-1000.0</v>
      </c>
      <c r="G11014" s="9">
        <v>1000.0</v>
      </c>
    </row>
    <row r="11015">
      <c r="A11015" s="9" t="s">
        <v>26137</v>
      </c>
      <c r="B11015" s="9" t="s">
        <v>25700</v>
      </c>
      <c r="C11015" s="9" t="s">
        <v>26138</v>
      </c>
      <c r="D11015" s="9">
        <v>-1000.0</v>
      </c>
      <c r="E11015" s="9">
        <v>1000.0</v>
      </c>
      <c r="F11015" s="9">
        <v>-1000.0</v>
      </c>
      <c r="G11015" s="9">
        <v>1000.0</v>
      </c>
    </row>
    <row r="11016">
      <c r="A11016" s="9" t="s">
        <v>49550</v>
      </c>
      <c r="B11016" s="9" t="s">
        <v>49550</v>
      </c>
      <c r="C11016" s="9" t="s">
        <v>49557</v>
      </c>
      <c r="D11016" s="9">
        <v>-1000.0</v>
      </c>
      <c r="E11016" s="9">
        <v>1000.0</v>
      </c>
      <c r="F11016" s="9">
        <v>-1000.0</v>
      </c>
      <c r="G11016" s="9">
        <v>1000.0</v>
      </c>
    </row>
    <row r="11017">
      <c r="A11017" s="9" t="s">
        <v>49572</v>
      </c>
      <c r="B11017" s="9" t="s">
        <v>28197</v>
      </c>
      <c r="C11017" s="9" t="s">
        <v>49574</v>
      </c>
      <c r="D11017" s="9">
        <v>-1000.0</v>
      </c>
      <c r="E11017" s="9">
        <v>1000.0</v>
      </c>
      <c r="F11017" s="9">
        <v>-1000.0</v>
      </c>
      <c r="G11017" s="9">
        <v>1000.0</v>
      </c>
    </row>
    <row r="11018">
      <c r="A11018" s="9" t="s">
        <v>26146</v>
      </c>
      <c r="B11018" s="9" t="s">
        <v>25700</v>
      </c>
      <c r="C11018" s="9" t="s">
        <v>26148</v>
      </c>
      <c r="D11018" s="9">
        <v>-1000.0</v>
      </c>
      <c r="E11018" s="9">
        <v>1000.0</v>
      </c>
      <c r="F11018" s="9">
        <v>-1000.0</v>
      </c>
      <c r="G11018" s="9">
        <v>1000.0</v>
      </c>
    </row>
    <row r="11019">
      <c r="A11019" s="9" t="s">
        <v>49586</v>
      </c>
      <c r="B11019" s="9" t="s">
        <v>49586</v>
      </c>
      <c r="C11019" s="9" t="s">
        <v>49589</v>
      </c>
      <c r="D11019" s="9">
        <v>-1000.0</v>
      </c>
      <c r="E11019" s="9">
        <v>1000.0</v>
      </c>
      <c r="F11019" s="9">
        <v>-1000.0</v>
      </c>
      <c r="G11019" s="9">
        <v>1000.0</v>
      </c>
    </row>
    <row r="11020">
      <c r="A11020" s="9" t="s">
        <v>49597</v>
      </c>
      <c r="B11020" s="9" t="s">
        <v>28197</v>
      </c>
      <c r="C11020" s="9" t="s">
        <v>49601</v>
      </c>
      <c r="D11020" s="9">
        <v>-1000.0</v>
      </c>
      <c r="E11020" s="9">
        <v>1000.0</v>
      </c>
      <c r="F11020" s="9">
        <v>-1000.0</v>
      </c>
      <c r="G11020" s="9">
        <v>1000.0</v>
      </c>
    </row>
    <row r="11021">
      <c r="A11021" s="9" t="s">
        <v>26159</v>
      </c>
      <c r="B11021" s="9" t="s">
        <v>25700</v>
      </c>
      <c r="C11021" s="9" t="s">
        <v>26161</v>
      </c>
      <c r="D11021" s="9">
        <v>-1000.0</v>
      </c>
      <c r="E11021" s="9">
        <v>1000.0</v>
      </c>
      <c r="F11021" s="9">
        <v>-1000.0</v>
      </c>
      <c r="G11021" s="9">
        <v>1000.0</v>
      </c>
    </row>
    <row r="11022">
      <c r="A11022" s="9" t="s">
        <v>49616</v>
      </c>
      <c r="B11022" s="9" t="s">
        <v>49616</v>
      </c>
      <c r="C11022" s="9" t="s">
        <v>49618</v>
      </c>
      <c r="D11022" s="9">
        <v>-1000.0</v>
      </c>
      <c r="E11022" s="9">
        <v>1000.0</v>
      </c>
      <c r="F11022" s="9">
        <v>-1000.0</v>
      </c>
      <c r="G11022" s="9">
        <v>1000.0</v>
      </c>
    </row>
    <row r="11023">
      <c r="A11023" s="9" t="s">
        <v>49628</v>
      </c>
      <c r="B11023" s="9" t="s">
        <v>28197</v>
      </c>
      <c r="C11023" s="9" t="s">
        <v>49629</v>
      </c>
      <c r="D11023" s="9">
        <v>-1000.0</v>
      </c>
      <c r="E11023" s="9">
        <v>1000.0</v>
      </c>
      <c r="F11023" s="9">
        <v>-1000.0</v>
      </c>
      <c r="G11023" s="9">
        <v>1000.0</v>
      </c>
    </row>
    <row r="11024">
      <c r="A11024" s="9" t="s">
        <v>26165</v>
      </c>
      <c r="B11024" s="9" t="s">
        <v>25700</v>
      </c>
      <c r="C11024" s="9" t="s">
        <v>26168</v>
      </c>
      <c r="D11024" s="9">
        <v>-1000.0</v>
      </c>
      <c r="E11024" s="9">
        <v>1000.0</v>
      </c>
      <c r="F11024" s="9">
        <v>-1000.0</v>
      </c>
      <c r="G11024" s="9">
        <v>1000.0</v>
      </c>
    </row>
    <row r="11025">
      <c r="A11025" s="9" t="s">
        <v>49638</v>
      </c>
      <c r="B11025" s="9" t="s">
        <v>49638</v>
      </c>
      <c r="C11025" s="9" t="s">
        <v>49640</v>
      </c>
      <c r="D11025" s="9">
        <v>-1000.0</v>
      </c>
      <c r="E11025" s="9">
        <v>1000.0</v>
      </c>
      <c r="F11025" s="9">
        <v>-1000.0</v>
      </c>
      <c r="G11025" s="9">
        <v>1000.0</v>
      </c>
    </row>
    <row r="11026">
      <c r="A11026" s="9" t="s">
        <v>49653</v>
      </c>
      <c r="B11026" s="9" t="s">
        <v>28197</v>
      </c>
      <c r="C11026" s="9" t="s">
        <v>49657</v>
      </c>
      <c r="D11026" s="9">
        <v>-1000.0</v>
      </c>
      <c r="E11026" s="9">
        <v>1000.0</v>
      </c>
      <c r="F11026" s="9">
        <v>-1000.0</v>
      </c>
      <c r="G11026" s="9">
        <v>1000.0</v>
      </c>
    </row>
    <row r="11027">
      <c r="A11027" s="9" t="s">
        <v>26173</v>
      </c>
      <c r="B11027" s="9" t="s">
        <v>25700</v>
      </c>
      <c r="C11027" s="9" t="s">
        <v>26174</v>
      </c>
      <c r="D11027" s="9">
        <v>-1000.0</v>
      </c>
      <c r="E11027" s="9">
        <v>1000.0</v>
      </c>
      <c r="F11027" s="9">
        <v>-1000.0</v>
      </c>
      <c r="G11027" s="9">
        <v>1000.0</v>
      </c>
    </row>
    <row r="11028">
      <c r="A11028" s="9" t="s">
        <v>49667</v>
      </c>
      <c r="B11028" s="9" t="s">
        <v>49667</v>
      </c>
      <c r="C11028" s="9" t="s">
        <v>49672</v>
      </c>
      <c r="D11028" s="9">
        <v>-1000.0</v>
      </c>
      <c r="E11028" s="9">
        <v>1000.0</v>
      </c>
      <c r="F11028" s="9">
        <v>-1000.0</v>
      </c>
      <c r="G11028" s="9">
        <v>1000.0</v>
      </c>
    </row>
    <row r="11029">
      <c r="A11029" s="9" t="s">
        <v>49681</v>
      </c>
      <c r="B11029" s="9" t="s">
        <v>28197</v>
      </c>
      <c r="C11029" s="9" t="s">
        <v>49687</v>
      </c>
      <c r="D11029" s="9">
        <v>-1000.0</v>
      </c>
      <c r="E11029" s="9">
        <v>1000.0</v>
      </c>
      <c r="F11029" s="9">
        <v>-1000.0</v>
      </c>
      <c r="G11029" s="9">
        <v>1000.0</v>
      </c>
    </row>
    <row r="11030">
      <c r="A11030" s="9" t="s">
        <v>49705</v>
      </c>
      <c r="B11030" s="9" t="s">
        <v>49705</v>
      </c>
      <c r="C11030" s="9" t="s">
        <v>49709</v>
      </c>
      <c r="D11030" s="9">
        <v>-1000.0</v>
      </c>
      <c r="E11030" s="9">
        <v>1000.0</v>
      </c>
      <c r="F11030" s="9">
        <v>-1000.0</v>
      </c>
      <c r="G11030" s="9">
        <v>1000.0</v>
      </c>
    </row>
    <row r="11031">
      <c r="A11031" s="9" t="s">
        <v>49722</v>
      </c>
      <c r="B11031" s="9" t="s">
        <v>49722</v>
      </c>
      <c r="C11031" s="9" t="s">
        <v>49725</v>
      </c>
      <c r="D11031" s="9">
        <v>-1000.0</v>
      </c>
      <c r="E11031" s="9">
        <v>1000.0</v>
      </c>
      <c r="F11031" s="9">
        <v>-1000.0</v>
      </c>
      <c r="G11031" s="9">
        <v>1000.0</v>
      </c>
    </row>
    <row r="11032">
      <c r="A11032" s="9" t="s">
        <v>49737</v>
      </c>
      <c r="B11032" s="9" t="s">
        <v>49737</v>
      </c>
      <c r="C11032" s="9" t="s">
        <v>49741</v>
      </c>
      <c r="D11032" s="9">
        <v>-1000.0</v>
      </c>
      <c r="E11032" s="9">
        <v>1000.0</v>
      </c>
      <c r="F11032" s="9">
        <v>-1000.0</v>
      </c>
      <c r="G11032" s="9">
        <v>1000.0</v>
      </c>
    </row>
    <row r="11033">
      <c r="A11033" s="9" t="s">
        <v>49747</v>
      </c>
      <c r="B11033" s="9" t="s">
        <v>49747</v>
      </c>
      <c r="C11033" s="9" t="s">
        <v>49753</v>
      </c>
      <c r="D11033" s="9">
        <v>-1000.0</v>
      </c>
      <c r="E11033" s="9">
        <v>1000.0</v>
      </c>
      <c r="F11033" s="9">
        <v>-1000.0</v>
      </c>
      <c r="G11033" s="9">
        <v>1000.0</v>
      </c>
    </row>
    <row r="11034">
      <c r="A11034" s="9" t="s">
        <v>49759</v>
      </c>
      <c r="B11034" s="9" t="s">
        <v>49759</v>
      </c>
      <c r="C11034" s="9" t="s">
        <v>49761</v>
      </c>
      <c r="D11034" s="9">
        <v>-1000.0</v>
      </c>
      <c r="E11034" s="9">
        <v>1000.0</v>
      </c>
      <c r="F11034" s="9">
        <v>-1000.0</v>
      </c>
      <c r="G11034" s="9">
        <v>1000.0</v>
      </c>
    </row>
    <row r="11035">
      <c r="A11035" s="9" t="s">
        <v>26180</v>
      </c>
      <c r="B11035" s="9" t="s">
        <v>25700</v>
      </c>
      <c r="C11035" s="9" t="s">
        <v>26182</v>
      </c>
      <c r="D11035" s="9">
        <v>-1000.0</v>
      </c>
      <c r="E11035" s="9">
        <v>1000.0</v>
      </c>
      <c r="F11035" s="9">
        <v>-1000.0</v>
      </c>
      <c r="G11035" s="9">
        <v>1000.0</v>
      </c>
    </row>
    <row r="11036">
      <c r="A11036" s="9" t="s">
        <v>49768</v>
      </c>
      <c r="B11036" s="9" t="s">
        <v>49768</v>
      </c>
      <c r="C11036" s="9" t="s">
        <v>49769</v>
      </c>
      <c r="D11036" s="9">
        <v>-1000.0</v>
      </c>
      <c r="E11036" s="9">
        <v>1000.0</v>
      </c>
      <c r="F11036" s="9">
        <v>-1000.0</v>
      </c>
      <c r="G11036" s="9">
        <v>1000.0</v>
      </c>
    </row>
    <row r="11037">
      <c r="A11037" s="9" t="s">
        <v>49776</v>
      </c>
      <c r="B11037" s="9" t="s">
        <v>28197</v>
      </c>
      <c r="C11037" s="9" t="s">
        <v>49778</v>
      </c>
      <c r="D11037" s="9">
        <v>-1000.0</v>
      </c>
      <c r="E11037" s="9">
        <v>1000.0</v>
      </c>
      <c r="F11037" s="9">
        <v>-1000.0</v>
      </c>
      <c r="G11037" s="9">
        <v>1000.0</v>
      </c>
    </row>
    <row r="11038">
      <c r="A11038" s="9" t="s">
        <v>26190</v>
      </c>
      <c r="B11038" s="9" t="s">
        <v>25700</v>
      </c>
      <c r="C11038" s="9" t="s">
        <v>26193</v>
      </c>
      <c r="D11038" s="9">
        <v>-1000.0</v>
      </c>
      <c r="E11038" s="9">
        <v>1000.0</v>
      </c>
      <c r="F11038" s="9">
        <v>-1000.0</v>
      </c>
      <c r="G11038" s="9">
        <v>1000.0</v>
      </c>
    </row>
    <row r="11039">
      <c r="A11039" s="9" t="s">
        <v>49787</v>
      </c>
      <c r="B11039" s="9" t="s">
        <v>49787</v>
      </c>
      <c r="C11039" s="9" t="s">
        <v>49788</v>
      </c>
      <c r="D11039" s="9">
        <v>-1000.0</v>
      </c>
      <c r="E11039" s="9">
        <v>1000.0</v>
      </c>
      <c r="F11039" s="9">
        <v>-1000.0</v>
      </c>
      <c r="G11039" s="9">
        <v>1000.0</v>
      </c>
    </row>
    <row r="11040">
      <c r="A11040" s="9" t="s">
        <v>49796</v>
      </c>
      <c r="B11040" s="9" t="s">
        <v>28197</v>
      </c>
      <c r="C11040" s="9" t="s">
        <v>49797</v>
      </c>
      <c r="D11040" s="9">
        <v>-1000.0</v>
      </c>
      <c r="E11040" s="9">
        <v>1000.0</v>
      </c>
      <c r="F11040" s="9">
        <v>-1000.0</v>
      </c>
      <c r="G11040" s="9">
        <v>1000.0</v>
      </c>
    </row>
    <row r="11041">
      <c r="A11041" s="9" t="s">
        <v>26200</v>
      </c>
      <c r="B11041" s="9" t="s">
        <v>25700</v>
      </c>
      <c r="C11041" s="9" t="s">
        <v>26205</v>
      </c>
      <c r="D11041" s="9">
        <v>-1000.0</v>
      </c>
      <c r="E11041" s="9">
        <v>1000.0</v>
      </c>
      <c r="F11041" s="9">
        <v>-1000.0</v>
      </c>
      <c r="G11041" s="9">
        <v>1000.0</v>
      </c>
    </row>
    <row r="11042">
      <c r="A11042" s="9" t="s">
        <v>49804</v>
      </c>
      <c r="B11042" s="9" t="s">
        <v>49804</v>
      </c>
      <c r="C11042" s="9" t="s">
        <v>49805</v>
      </c>
      <c r="D11042" s="9">
        <v>-1000.0</v>
      </c>
      <c r="E11042" s="9">
        <v>1000.0</v>
      </c>
      <c r="F11042" s="9">
        <v>-1000.0</v>
      </c>
      <c r="G11042" s="9">
        <v>1000.0</v>
      </c>
    </row>
    <row r="11043">
      <c r="A11043" s="9" t="s">
        <v>49811</v>
      </c>
      <c r="B11043" s="9" t="s">
        <v>28197</v>
      </c>
      <c r="C11043" s="9" t="s">
        <v>49812</v>
      </c>
      <c r="D11043" s="9">
        <v>-1000.0</v>
      </c>
      <c r="E11043" s="9">
        <v>1000.0</v>
      </c>
      <c r="F11043" s="9">
        <v>-1000.0</v>
      </c>
      <c r="G11043" s="9">
        <v>1000.0</v>
      </c>
    </row>
    <row r="11044">
      <c r="A11044" s="9" t="s">
        <v>49820</v>
      </c>
      <c r="B11044" s="9" t="s">
        <v>49820</v>
      </c>
      <c r="C11044" s="9" t="s">
        <v>49824</v>
      </c>
      <c r="D11044" s="9">
        <v>-1000.0</v>
      </c>
      <c r="E11044" s="9">
        <v>1000.0</v>
      </c>
      <c r="F11044" s="9">
        <v>-1000.0</v>
      </c>
      <c r="G11044" s="9">
        <v>1000.0</v>
      </c>
    </row>
    <row r="11045">
      <c r="A11045" s="9" t="s">
        <v>49829</v>
      </c>
      <c r="B11045" s="9" t="s">
        <v>49829</v>
      </c>
      <c r="C11045" s="9" t="s">
        <v>49831</v>
      </c>
      <c r="D11045" s="9">
        <v>-1000.0</v>
      </c>
      <c r="E11045" s="9">
        <v>1000.0</v>
      </c>
      <c r="F11045" s="9">
        <v>-1000.0</v>
      </c>
      <c r="G11045" s="9">
        <v>1000.0</v>
      </c>
    </row>
    <row r="11046">
      <c r="A11046" s="9" t="s">
        <v>49838</v>
      </c>
      <c r="B11046" s="9" t="s">
        <v>49838</v>
      </c>
      <c r="C11046" s="9" t="s">
        <v>49841</v>
      </c>
      <c r="D11046" s="9">
        <v>-1000.0</v>
      </c>
      <c r="E11046" s="9">
        <v>1000.0</v>
      </c>
      <c r="F11046" s="9">
        <v>-1000.0</v>
      </c>
      <c r="G11046" s="9">
        <v>1000.0</v>
      </c>
    </row>
    <row r="11047">
      <c r="A11047" s="9" t="s">
        <v>49848</v>
      </c>
      <c r="B11047" s="9" t="s">
        <v>49848</v>
      </c>
      <c r="C11047" s="9" t="s">
        <v>49849</v>
      </c>
      <c r="D11047" s="9">
        <v>-1000.0</v>
      </c>
      <c r="E11047" s="9">
        <v>1000.0</v>
      </c>
      <c r="F11047" s="9">
        <v>-1000.0</v>
      </c>
      <c r="G11047" s="9">
        <v>1000.0</v>
      </c>
    </row>
    <row r="11048">
      <c r="A11048" s="9" t="s">
        <v>49856</v>
      </c>
      <c r="B11048" s="9" t="s">
        <v>49856</v>
      </c>
      <c r="C11048" s="9" t="s">
        <v>49859</v>
      </c>
      <c r="D11048" s="9">
        <v>-1000.0</v>
      </c>
      <c r="E11048" s="9">
        <v>1000.0</v>
      </c>
      <c r="F11048" s="9">
        <v>-1000.0</v>
      </c>
      <c r="G11048" s="9">
        <v>1000.0</v>
      </c>
    </row>
    <row r="11049">
      <c r="A11049" s="9" t="s">
        <v>49862</v>
      </c>
      <c r="B11049" s="9" t="s">
        <v>49862</v>
      </c>
      <c r="C11049" s="9" t="s">
        <v>49865</v>
      </c>
      <c r="D11049" s="9">
        <v>-1000.0</v>
      </c>
      <c r="E11049" s="9">
        <v>1000.0</v>
      </c>
      <c r="F11049" s="9">
        <v>-1000.0</v>
      </c>
      <c r="G11049" s="9">
        <v>1000.0</v>
      </c>
    </row>
    <row r="11050">
      <c r="A11050" s="9" t="s">
        <v>26211</v>
      </c>
      <c r="B11050" s="9" t="s">
        <v>25700</v>
      </c>
      <c r="C11050" s="9" t="s">
        <v>26213</v>
      </c>
      <c r="D11050" s="9">
        <v>-1000.0</v>
      </c>
      <c r="E11050" s="9">
        <v>1000.0</v>
      </c>
      <c r="F11050" s="9">
        <v>-1000.0</v>
      </c>
      <c r="G11050" s="9">
        <v>1000.0</v>
      </c>
    </row>
    <row r="11051">
      <c r="A11051" s="9" t="s">
        <v>49871</v>
      </c>
      <c r="B11051" s="9" t="s">
        <v>49871</v>
      </c>
      <c r="C11051" s="9" t="s">
        <v>49873</v>
      </c>
      <c r="D11051" s="9">
        <v>-1000.0</v>
      </c>
      <c r="E11051" s="9">
        <v>1000.0</v>
      </c>
      <c r="F11051" s="9">
        <v>-1000.0</v>
      </c>
      <c r="G11051" s="9">
        <v>1000.0</v>
      </c>
    </row>
    <row r="11052">
      <c r="A11052" s="9" t="s">
        <v>49882</v>
      </c>
      <c r="B11052" s="9" t="s">
        <v>28197</v>
      </c>
      <c r="C11052" s="9" t="s">
        <v>49883</v>
      </c>
      <c r="D11052" s="9">
        <v>-1000.0</v>
      </c>
      <c r="E11052" s="9">
        <v>1000.0</v>
      </c>
      <c r="F11052" s="9">
        <v>-1000.0</v>
      </c>
      <c r="G11052" s="9">
        <v>1000.0</v>
      </c>
    </row>
    <row r="11053">
      <c r="A11053" s="9" t="s">
        <v>26221</v>
      </c>
      <c r="B11053" s="9" t="s">
        <v>25700</v>
      </c>
      <c r="C11053" s="9" t="s">
        <v>26222</v>
      </c>
      <c r="D11053" s="9">
        <v>-1000.0</v>
      </c>
      <c r="E11053" s="9">
        <v>1000.0</v>
      </c>
      <c r="F11053" s="9">
        <v>-1000.0</v>
      </c>
      <c r="G11053" s="9">
        <v>1000.0</v>
      </c>
    </row>
    <row r="11054">
      <c r="A11054" s="9" t="s">
        <v>49889</v>
      </c>
      <c r="B11054" s="9" t="s">
        <v>49889</v>
      </c>
      <c r="C11054" s="9" t="s">
        <v>49890</v>
      </c>
      <c r="D11054" s="9">
        <v>-1000.0</v>
      </c>
      <c r="E11054" s="9">
        <v>1000.0</v>
      </c>
      <c r="F11054" s="9">
        <v>-1000.0</v>
      </c>
      <c r="G11054" s="9">
        <v>1000.0</v>
      </c>
    </row>
    <row r="11055">
      <c r="A11055" s="9" t="s">
        <v>49897</v>
      </c>
      <c r="B11055" s="9" t="s">
        <v>28197</v>
      </c>
      <c r="C11055" s="9" t="s">
        <v>49899</v>
      </c>
      <c r="D11055" s="9">
        <v>-1000.0</v>
      </c>
      <c r="E11055" s="9">
        <v>1000.0</v>
      </c>
      <c r="F11055" s="9">
        <v>-1000.0</v>
      </c>
      <c r="G11055" s="9">
        <v>1000.0</v>
      </c>
    </row>
    <row r="11056">
      <c r="A11056" s="9" t="s">
        <v>26230</v>
      </c>
      <c r="B11056" s="9" t="s">
        <v>25700</v>
      </c>
      <c r="C11056" s="9" t="s">
        <v>26233</v>
      </c>
      <c r="D11056" s="9">
        <v>-1000.0</v>
      </c>
      <c r="E11056" s="9">
        <v>1000.0</v>
      </c>
      <c r="F11056" s="9">
        <v>-1000.0</v>
      </c>
      <c r="G11056" s="9">
        <v>1000.0</v>
      </c>
    </row>
    <row r="11057">
      <c r="A11057" s="9" t="s">
        <v>49905</v>
      </c>
      <c r="B11057" s="9" t="s">
        <v>49905</v>
      </c>
      <c r="C11057" s="9" t="s">
        <v>49907</v>
      </c>
      <c r="D11057" s="9">
        <v>-1000.0</v>
      </c>
      <c r="E11057" s="9">
        <v>1000.0</v>
      </c>
      <c r="F11057" s="9">
        <v>-1000.0</v>
      </c>
      <c r="G11057" s="9">
        <v>1000.0</v>
      </c>
    </row>
    <row r="11058">
      <c r="A11058" s="9" t="s">
        <v>49909</v>
      </c>
      <c r="B11058" s="9" t="s">
        <v>28197</v>
      </c>
      <c r="C11058" s="9" t="s">
        <v>49912</v>
      </c>
      <c r="D11058" s="9">
        <v>-1000.0</v>
      </c>
      <c r="E11058" s="9">
        <v>1000.0</v>
      </c>
      <c r="F11058" s="9">
        <v>-1000.0</v>
      </c>
      <c r="G11058" s="9">
        <v>1000.0</v>
      </c>
    </row>
    <row r="11059">
      <c r="A11059" s="9" t="s">
        <v>49916</v>
      </c>
      <c r="B11059" s="9" t="s">
        <v>49916</v>
      </c>
      <c r="C11059" s="9" t="s">
        <v>49919</v>
      </c>
      <c r="D11059" s="9">
        <v>-1000.0</v>
      </c>
      <c r="E11059" s="9">
        <v>1000.0</v>
      </c>
      <c r="F11059" s="9">
        <v>-1000.0</v>
      </c>
      <c r="G11059" s="9">
        <v>1000.0</v>
      </c>
    </row>
    <row r="11060">
      <c r="A11060" s="9" t="s">
        <v>49925</v>
      </c>
      <c r="B11060" s="9" t="s">
        <v>28197</v>
      </c>
      <c r="C11060" s="9" t="s">
        <v>49927</v>
      </c>
      <c r="D11060" s="9">
        <v>-1000.0</v>
      </c>
      <c r="E11060" s="9">
        <v>1000.0</v>
      </c>
      <c r="F11060" s="9">
        <v>-1000.0</v>
      </c>
      <c r="G11060" s="9">
        <v>1000.0</v>
      </c>
    </row>
    <row r="11061">
      <c r="A11061" s="9" t="s">
        <v>49930</v>
      </c>
      <c r="B11061" s="9" t="s">
        <v>49930</v>
      </c>
      <c r="C11061" s="9" t="s">
        <v>49932</v>
      </c>
      <c r="D11061" s="9">
        <v>-1000.0</v>
      </c>
      <c r="E11061" s="9">
        <v>1000.0</v>
      </c>
      <c r="F11061" s="9">
        <v>-1000.0</v>
      </c>
      <c r="G11061" s="9">
        <v>1000.0</v>
      </c>
    </row>
    <row r="11062">
      <c r="A11062" s="9" t="s">
        <v>49939</v>
      </c>
      <c r="B11062" s="9" t="s">
        <v>28197</v>
      </c>
      <c r="C11062" s="9" t="s">
        <v>49940</v>
      </c>
      <c r="D11062" s="9">
        <v>-1000.0</v>
      </c>
      <c r="E11062" s="9">
        <v>1000.0</v>
      </c>
      <c r="F11062" s="9">
        <v>-1000.0</v>
      </c>
      <c r="G11062" s="9">
        <v>1000.0</v>
      </c>
    </row>
    <row r="11063">
      <c r="A11063" s="9" t="s">
        <v>49950</v>
      </c>
      <c r="B11063" s="9" t="s">
        <v>49950</v>
      </c>
      <c r="C11063" s="9" t="s">
        <v>49953</v>
      </c>
      <c r="D11063" s="9">
        <v>-1000.0</v>
      </c>
      <c r="E11063" s="9">
        <v>1000.0</v>
      </c>
      <c r="F11063" s="9">
        <v>-1000.0</v>
      </c>
      <c r="G11063" s="9">
        <v>1000.0</v>
      </c>
    </row>
    <row r="11064">
      <c r="A11064" s="9" t="s">
        <v>49958</v>
      </c>
      <c r="B11064" s="9" t="s">
        <v>28197</v>
      </c>
      <c r="C11064" s="9" t="s">
        <v>49960</v>
      </c>
      <c r="D11064" s="9">
        <v>-1000.0</v>
      </c>
      <c r="E11064" s="9">
        <v>1000.0</v>
      </c>
      <c r="F11064" s="9">
        <v>-1000.0</v>
      </c>
      <c r="G11064" s="9">
        <v>1000.0</v>
      </c>
    </row>
    <row r="11065">
      <c r="A11065" s="9" t="s">
        <v>49969</v>
      </c>
      <c r="B11065" s="9" t="s">
        <v>49969</v>
      </c>
      <c r="C11065" s="9" t="s">
        <v>49970</v>
      </c>
      <c r="D11065" s="9">
        <v>-1000.0</v>
      </c>
      <c r="E11065" s="9">
        <v>1000.0</v>
      </c>
      <c r="F11065" s="9">
        <v>-1000.0</v>
      </c>
      <c r="G11065" s="9">
        <v>1000.0</v>
      </c>
    </row>
    <row r="11066">
      <c r="A11066" s="9" t="s">
        <v>49976</v>
      </c>
      <c r="B11066" s="9" t="s">
        <v>28197</v>
      </c>
      <c r="C11066" s="9" t="s">
        <v>49977</v>
      </c>
      <c r="D11066" s="9">
        <v>-1000.0</v>
      </c>
      <c r="E11066" s="9">
        <v>1000.0</v>
      </c>
      <c r="F11066" s="9">
        <v>-1000.0</v>
      </c>
      <c r="G11066" s="9">
        <v>1000.0</v>
      </c>
    </row>
    <row r="11067">
      <c r="A11067" s="9" t="s">
        <v>49985</v>
      </c>
      <c r="B11067" s="9" t="s">
        <v>49985</v>
      </c>
      <c r="C11067" s="9" t="s">
        <v>49987</v>
      </c>
      <c r="D11067" s="9">
        <v>-1000.0</v>
      </c>
      <c r="E11067" s="9">
        <v>1000.0</v>
      </c>
      <c r="F11067" s="9">
        <v>-1000.0</v>
      </c>
      <c r="G11067" s="9">
        <v>1000.0</v>
      </c>
    </row>
    <row r="11068">
      <c r="A11068" s="9" t="s">
        <v>49993</v>
      </c>
      <c r="B11068" s="9" t="s">
        <v>28197</v>
      </c>
      <c r="C11068" s="9" t="s">
        <v>49999</v>
      </c>
      <c r="D11068" s="9">
        <v>-1000.0</v>
      </c>
      <c r="E11068" s="9">
        <v>1000.0</v>
      </c>
      <c r="F11068" s="9">
        <v>-1000.0</v>
      </c>
      <c r="G11068" s="9">
        <v>1000.0</v>
      </c>
    </row>
    <row r="11069">
      <c r="A11069" s="9" t="s">
        <v>50009</v>
      </c>
      <c r="B11069" s="9" t="s">
        <v>50009</v>
      </c>
      <c r="C11069" s="9" t="s">
        <v>50011</v>
      </c>
      <c r="D11069" s="9">
        <v>-1000.0</v>
      </c>
      <c r="E11069" s="9">
        <v>1000.0</v>
      </c>
      <c r="F11069" s="9">
        <v>-1000.0</v>
      </c>
      <c r="G11069" s="9">
        <v>1000.0</v>
      </c>
    </row>
    <row r="11070">
      <c r="A11070" s="9" t="s">
        <v>50016</v>
      </c>
      <c r="B11070" s="9" t="s">
        <v>28197</v>
      </c>
      <c r="C11070" s="9" t="s">
        <v>50018</v>
      </c>
      <c r="D11070" s="9">
        <v>-1000.0</v>
      </c>
      <c r="E11070" s="9">
        <v>1000.0</v>
      </c>
      <c r="F11070" s="9">
        <v>-1000.0</v>
      </c>
      <c r="G11070" s="9">
        <v>1000.0</v>
      </c>
    </row>
    <row r="11071">
      <c r="A11071" s="9" t="s">
        <v>50026</v>
      </c>
      <c r="B11071" s="9" t="s">
        <v>50026</v>
      </c>
      <c r="C11071" s="9" t="s">
        <v>50029</v>
      </c>
      <c r="D11071" s="9">
        <v>-1000.0</v>
      </c>
      <c r="E11071" s="9">
        <v>1000.0</v>
      </c>
      <c r="F11071" s="9">
        <v>-1000.0</v>
      </c>
      <c r="G11071" s="9">
        <v>1000.0</v>
      </c>
    </row>
    <row r="11072">
      <c r="A11072" s="9" t="s">
        <v>50036</v>
      </c>
      <c r="B11072" s="9" t="s">
        <v>28197</v>
      </c>
      <c r="C11072" s="9" t="s">
        <v>50038</v>
      </c>
      <c r="D11072" s="9">
        <v>-1000.0</v>
      </c>
      <c r="E11072" s="9">
        <v>1000.0</v>
      </c>
      <c r="F11072" s="9">
        <v>-1000.0</v>
      </c>
      <c r="G11072" s="9">
        <v>1000.0</v>
      </c>
    </row>
    <row r="11073">
      <c r="A11073" s="9" t="s">
        <v>50042</v>
      </c>
      <c r="B11073" s="9" t="s">
        <v>50042</v>
      </c>
      <c r="C11073" s="9" t="s">
        <v>50043</v>
      </c>
      <c r="D11073" s="9">
        <v>-1000.0</v>
      </c>
      <c r="E11073" s="9">
        <v>1000.0</v>
      </c>
      <c r="F11073" s="9">
        <v>-1000.0</v>
      </c>
      <c r="G11073" s="9">
        <v>1000.0</v>
      </c>
    </row>
    <row r="11074">
      <c r="A11074" s="9" t="s">
        <v>50047</v>
      </c>
      <c r="B11074" s="9" t="s">
        <v>28197</v>
      </c>
      <c r="C11074" s="9" t="s">
        <v>50050</v>
      </c>
      <c r="D11074" s="9">
        <v>-1000.0</v>
      </c>
      <c r="E11074" s="9">
        <v>1000.0</v>
      </c>
      <c r="F11074" s="9">
        <v>-1000.0</v>
      </c>
      <c r="G11074" s="9">
        <v>1000.0</v>
      </c>
    </row>
    <row r="11075">
      <c r="A11075" s="9" t="s">
        <v>50057</v>
      </c>
      <c r="B11075" s="9" t="s">
        <v>50057</v>
      </c>
      <c r="C11075" s="9" t="s">
        <v>50060</v>
      </c>
      <c r="D11075" s="9">
        <v>-1000.0</v>
      </c>
      <c r="E11075" s="9">
        <v>1000.0</v>
      </c>
      <c r="F11075" s="9">
        <v>-1000.0</v>
      </c>
      <c r="G11075" s="9">
        <v>1000.0</v>
      </c>
    </row>
    <row r="11076">
      <c r="A11076" s="9" t="s">
        <v>50067</v>
      </c>
      <c r="B11076" s="9" t="s">
        <v>28197</v>
      </c>
      <c r="C11076" s="9" t="s">
        <v>50068</v>
      </c>
      <c r="D11076" s="9">
        <v>-1000.0</v>
      </c>
      <c r="E11076" s="9">
        <v>1000.0</v>
      </c>
      <c r="F11076" s="9">
        <v>-1000.0</v>
      </c>
      <c r="G11076" s="9">
        <v>1000.0</v>
      </c>
    </row>
    <row r="11077">
      <c r="A11077" s="9" t="s">
        <v>50078</v>
      </c>
      <c r="B11077" s="9" t="s">
        <v>50078</v>
      </c>
      <c r="C11077" s="9" t="s">
        <v>50081</v>
      </c>
      <c r="D11077" s="9">
        <v>-1000.0</v>
      </c>
      <c r="E11077" s="9">
        <v>1000.0</v>
      </c>
      <c r="F11077" s="9">
        <v>-1000.0</v>
      </c>
      <c r="G11077" s="9">
        <v>1000.0</v>
      </c>
    </row>
    <row r="11078">
      <c r="A11078" s="9" t="s">
        <v>50086</v>
      </c>
      <c r="B11078" s="9" t="s">
        <v>28197</v>
      </c>
      <c r="C11078" s="9" t="s">
        <v>50090</v>
      </c>
      <c r="D11078" s="9">
        <v>-1000.0</v>
      </c>
      <c r="E11078" s="9">
        <v>1000.0</v>
      </c>
      <c r="F11078" s="9">
        <v>-1000.0</v>
      </c>
      <c r="G11078" s="9">
        <v>1000.0</v>
      </c>
    </row>
    <row r="11079">
      <c r="A11079" s="9" t="s">
        <v>50100</v>
      </c>
      <c r="B11079" s="9" t="s">
        <v>50100</v>
      </c>
      <c r="C11079" s="9" t="s">
        <v>50103</v>
      </c>
      <c r="D11079" s="9">
        <v>-1000.0</v>
      </c>
      <c r="E11079" s="9">
        <v>1000.0</v>
      </c>
      <c r="F11079" s="9">
        <v>-1000.0</v>
      </c>
      <c r="G11079" s="9">
        <v>1000.0</v>
      </c>
    </row>
    <row r="11080">
      <c r="A11080" s="9" t="s">
        <v>50109</v>
      </c>
      <c r="B11080" s="9" t="s">
        <v>28197</v>
      </c>
      <c r="C11080" s="9" t="s">
        <v>50111</v>
      </c>
      <c r="D11080" s="9">
        <v>-1000.0</v>
      </c>
      <c r="E11080" s="9">
        <v>1000.0</v>
      </c>
      <c r="F11080" s="9">
        <v>-1000.0</v>
      </c>
      <c r="G11080" s="9">
        <v>1000.0</v>
      </c>
    </row>
    <row r="11081">
      <c r="A11081" s="9" t="s">
        <v>50118</v>
      </c>
      <c r="B11081" s="9" t="s">
        <v>50118</v>
      </c>
      <c r="C11081" s="9" t="s">
        <v>50119</v>
      </c>
      <c r="D11081" s="9">
        <v>-1000.0</v>
      </c>
      <c r="E11081" s="9">
        <v>1000.0</v>
      </c>
      <c r="F11081" s="9">
        <v>-1000.0</v>
      </c>
      <c r="G11081" s="9">
        <v>1000.0</v>
      </c>
    </row>
    <row r="11082">
      <c r="A11082" s="9" t="s">
        <v>50128</v>
      </c>
      <c r="B11082" s="9" t="s">
        <v>28197</v>
      </c>
      <c r="C11082" s="9" t="s">
        <v>50131</v>
      </c>
      <c r="D11082" s="9">
        <v>-1000.0</v>
      </c>
      <c r="E11082" s="9">
        <v>1000.0</v>
      </c>
      <c r="F11082" s="9">
        <v>-1000.0</v>
      </c>
      <c r="G11082" s="9">
        <v>1000.0</v>
      </c>
    </row>
    <row r="11083">
      <c r="A11083" s="9" t="s">
        <v>50137</v>
      </c>
      <c r="B11083" s="9" t="s">
        <v>50137</v>
      </c>
      <c r="C11083" s="9" t="s">
        <v>50139</v>
      </c>
      <c r="D11083" s="9">
        <v>-1000.0</v>
      </c>
      <c r="E11083" s="9">
        <v>1000.0</v>
      </c>
      <c r="F11083" s="9">
        <v>-1000.0</v>
      </c>
      <c r="G11083" s="9">
        <v>1000.0</v>
      </c>
    </row>
    <row r="11084">
      <c r="A11084" s="9" t="s">
        <v>50145</v>
      </c>
      <c r="B11084" s="9" t="s">
        <v>28197</v>
      </c>
      <c r="C11084" s="9" t="s">
        <v>50146</v>
      </c>
      <c r="D11084" s="9">
        <v>-1000.0</v>
      </c>
      <c r="E11084" s="9">
        <v>1000.0</v>
      </c>
      <c r="F11084" s="9">
        <v>-1000.0</v>
      </c>
      <c r="G11084" s="9">
        <v>1000.0</v>
      </c>
    </row>
    <row r="11085">
      <c r="A11085" s="9" t="s">
        <v>50152</v>
      </c>
      <c r="B11085" s="9" t="s">
        <v>50152</v>
      </c>
      <c r="C11085" s="9" t="s">
        <v>50153</v>
      </c>
      <c r="D11085" s="9">
        <v>-1000.0</v>
      </c>
      <c r="E11085" s="9">
        <v>1000.0</v>
      </c>
      <c r="F11085" s="9">
        <v>-1000.0</v>
      </c>
      <c r="G11085" s="9">
        <v>1000.0</v>
      </c>
    </row>
    <row r="11086">
      <c r="A11086" s="9" t="s">
        <v>50160</v>
      </c>
      <c r="B11086" s="9" t="s">
        <v>28197</v>
      </c>
      <c r="C11086" s="9" t="s">
        <v>50162</v>
      </c>
      <c r="D11086" s="9">
        <v>-1000.0</v>
      </c>
      <c r="E11086" s="9">
        <v>1000.0</v>
      </c>
      <c r="F11086" s="9">
        <v>-1000.0</v>
      </c>
      <c r="G11086" s="9">
        <v>1000.0</v>
      </c>
    </row>
    <row r="11087">
      <c r="A11087" s="9" t="s">
        <v>50167</v>
      </c>
      <c r="B11087" s="9" t="s">
        <v>50167</v>
      </c>
      <c r="C11087" s="9" t="s">
        <v>50169</v>
      </c>
      <c r="D11087" s="9">
        <v>0.0</v>
      </c>
      <c r="E11087" s="9">
        <v>1000.0</v>
      </c>
      <c r="F11087" s="9">
        <v>0.0</v>
      </c>
      <c r="G11087" s="9">
        <v>1000.0</v>
      </c>
    </row>
    <row r="11088">
      <c r="A11088" s="9" t="s">
        <v>50176</v>
      </c>
      <c r="B11088" s="9" t="s">
        <v>28197</v>
      </c>
      <c r="C11088" s="9" t="s">
        <v>50180</v>
      </c>
      <c r="D11088" s="9">
        <v>-1000.0</v>
      </c>
      <c r="E11088" s="9">
        <v>1000.0</v>
      </c>
      <c r="F11088" s="9">
        <v>-1000.0</v>
      </c>
      <c r="G11088" s="9">
        <v>1000.0</v>
      </c>
    </row>
    <row r="11089">
      <c r="A11089" s="9" t="s">
        <v>50187</v>
      </c>
      <c r="B11089" s="9" t="s">
        <v>50187</v>
      </c>
      <c r="C11089" s="9" t="s">
        <v>50190</v>
      </c>
      <c r="D11089" s="9">
        <v>0.0</v>
      </c>
      <c r="E11089" s="9">
        <v>1000.0</v>
      </c>
      <c r="F11089" s="9">
        <v>0.0</v>
      </c>
      <c r="G11089" s="9">
        <v>1000.0</v>
      </c>
    </row>
    <row r="11090">
      <c r="A11090" s="9" t="s">
        <v>50196</v>
      </c>
      <c r="B11090" s="9" t="s">
        <v>28197</v>
      </c>
      <c r="C11090" s="9" t="s">
        <v>50197</v>
      </c>
      <c r="D11090" s="9">
        <v>0.0</v>
      </c>
      <c r="E11090" s="9">
        <v>1000.0</v>
      </c>
      <c r="F11090" s="9">
        <v>0.0</v>
      </c>
      <c r="G11090" s="9">
        <v>1000.0</v>
      </c>
    </row>
    <row r="11091">
      <c r="A11091" s="9" t="s">
        <v>50204</v>
      </c>
      <c r="B11091" s="9" t="s">
        <v>50204</v>
      </c>
      <c r="C11091" s="9" t="s">
        <v>50209</v>
      </c>
      <c r="D11091" s="9">
        <v>-1000.0</v>
      </c>
      <c r="E11091" s="9">
        <v>1000.0</v>
      </c>
      <c r="F11091" s="9">
        <v>-1000.0</v>
      </c>
      <c r="G11091" s="9">
        <v>1000.0</v>
      </c>
    </row>
    <row r="11092">
      <c r="A11092" s="9" t="s">
        <v>50215</v>
      </c>
      <c r="B11092" s="9" t="s">
        <v>28197</v>
      </c>
      <c r="C11092" s="9" t="s">
        <v>50218</v>
      </c>
      <c r="D11092" s="9">
        <v>-1000.0</v>
      </c>
      <c r="E11092" s="9">
        <v>1000.0</v>
      </c>
      <c r="F11092" s="9">
        <v>-1000.0</v>
      </c>
      <c r="G11092" s="9">
        <v>1000.0</v>
      </c>
    </row>
    <row r="11093">
      <c r="A11093" s="9" t="s">
        <v>50223</v>
      </c>
      <c r="B11093" s="9" t="s">
        <v>50223</v>
      </c>
      <c r="C11093" s="9" t="s">
        <v>50226</v>
      </c>
      <c r="D11093" s="9">
        <v>0.0</v>
      </c>
      <c r="E11093" s="9">
        <v>1000.0</v>
      </c>
      <c r="F11093" s="9">
        <v>0.0</v>
      </c>
      <c r="G11093" s="9">
        <v>1000.0</v>
      </c>
    </row>
    <row r="11094">
      <c r="A11094" s="9" t="s">
        <v>50237</v>
      </c>
      <c r="B11094" s="9" t="s">
        <v>28197</v>
      </c>
      <c r="C11094" s="9" t="s">
        <v>50240</v>
      </c>
      <c r="D11094" s="9">
        <v>0.0</v>
      </c>
      <c r="E11094" s="9">
        <v>1000.0</v>
      </c>
      <c r="F11094" s="9">
        <v>0.0</v>
      </c>
      <c r="G11094" s="9">
        <v>1000.0</v>
      </c>
    </row>
    <row r="11095">
      <c r="A11095" s="9" t="s">
        <v>50247</v>
      </c>
      <c r="B11095" s="9" t="s">
        <v>50247</v>
      </c>
      <c r="C11095" s="9" t="s">
        <v>50250</v>
      </c>
      <c r="D11095" s="9">
        <v>-1000.0</v>
      </c>
      <c r="E11095" s="9">
        <v>1000.0</v>
      </c>
      <c r="F11095" s="9">
        <v>-1000.0</v>
      </c>
      <c r="G11095" s="9">
        <v>1000.0</v>
      </c>
    </row>
    <row r="11096">
      <c r="A11096" s="9" t="s">
        <v>50256</v>
      </c>
      <c r="B11096" s="9" t="s">
        <v>28197</v>
      </c>
      <c r="C11096" s="9" t="s">
        <v>50260</v>
      </c>
      <c r="D11096" s="9">
        <v>-1000.0</v>
      </c>
      <c r="E11096" s="9">
        <v>1000.0</v>
      </c>
      <c r="F11096" s="9">
        <v>-1000.0</v>
      </c>
      <c r="G11096" s="9">
        <v>1000.0</v>
      </c>
    </row>
    <row r="11097">
      <c r="A11097" s="9" t="s">
        <v>50268</v>
      </c>
      <c r="B11097" s="9" t="s">
        <v>50268</v>
      </c>
      <c r="C11097" s="9" t="s">
        <v>50270</v>
      </c>
      <c r="D11097" s="9">
        <v>-1000.0</v>
      </c>
      <c r="E11097" s="9">
        <v>1000.0</v>
      </c>
      <c r="F11097" s="9">
        <v>-1000.0</v>
      </c>
      <c r="G11097" s="9">
        <v>1000.0</v>
      </c>
    </row>
    <row r="11098">
      <c r="A11098" s="9" t="s">
        <v>50276</v>
      </c>
      <c r="B11098" s="9" t="s">
        <v>28197</v>
      </c>
      <c r="C11098" s="9" t="s">
        <v>50279</v>
      </c>
      <c r="D11098" s="9">
        <v>-1000.0</v>
      </c>
      <c r="E11098" s="9">
        <v>1000.0</v>
      </c>
      <c r="F11098" s="9">
        <v>-1000.0</v>
      </c>
      <c r="G11098" s="9">
        <v>1000.0</v>
      </c>
    </row>
    <row r="11099">
      <c r="A11099" s="9" t="s">
        <v>50284</v>
      </c>
      <c r="B11099" s="9" t="s">
        <v>50284</v>
      </c>
      <c r="C11099" s="9" t="s">
        <v>50286</v>
      </c>
      <c r="D11099" s="9">
        <v>-1000.0</v>
      </c>
      <c r="E11099" s="9">
        <v>1000.0</v>
      </c>
      <c r="F11099" s="9">
        <v>-1000.0</v>
      </c>
      <c r="G11099" s="9">
        <v>1000.0</v>
      </c>
    </row>
    <row r="11100">
      <c r="A11100" s="9" t="s">
        <v>50296</v>
      </c>
      <c r="B11100" s="9" t="s">
        <v>28197</v>
      </c>
      <c r="C11100" s="9" t="s">
        <v>50299</v>
      </c>
      <c r="D11100" s="9">
        <v>-1000.0</v>
      </c>
      <c r="E11100" s="9">
        <v>1000.0</v>
      </c>
      <c r="F11100" s="9">
        <v>-1000.0</v>
      </c>
      <c r="G11100" s="9">
        <v>1000.0</v>
      </c>
    </row>
    <row r="11101">
      <c r="A11101" s="9" t="s">
        <v>50305</v>
      </c>
      <c r="B11101" s="9" t="s">
        <v>50305</v>
      </c>
      <c r="C11101" s="9" t="s">
        <v>50309</v>
      </c>
      <c r="D11101" s="9">
        <v>-1000.0</v>
      </c>
      <c r="E11101" s="9">
        <v>1000.0</v>
      </c>
      <c r="F11101" s="9">
        <v>-1000.0</v>
      </c>
      <c r="G11101" s="9">
        <v>1000.0</v>
      </c>
    </row>
    <row r="11102">
      <c r="A11102" s="9" t="s">
        <v>50317</v>
      </c>
      <c r="B11102" s="9" t="s">
        <v>28197</v>
      </c>
      <c r="C11102" s="9" t="s">
        <v>50319</v>
      </c>
      <c r="D11102" s="9">
        <v>-1000.0</v>
      </c>
      <c r="E11102" s="9">
        <v>1000.0</v>
      </c>
      <c r="F11102" s="9">
        <v>-1000.0</v>
      </c>
      <c r="G11102" s="9">
        <v>1000.0</v>
      </c>
    </row>
    <row r="11103">
      <c r="A11103" s="9" t="s">
        <v>50325</v>
      </c>
      <c r="B11103" s="9" t="s">
        <v>50325</v>
      </c>
      <c r="C11103" s="9" t="s">
        <v>50329</v>
      </c>
      <c r="D11103" s="9">
        <v>-1000.0</v>
      </c>
      <c r="E11103" s="9">
        <v>1000.0</v>
      </c>
      <c r="F11103" s="9">
        <v>-1000.0</v>
      </c>
      <c r="G11103" s="9">
        <v>1000.0</v>
      </c>
    </row>
    <row r="11104">
      <c r="A11104" s="9" t="s">
        <v>50335</v>
      </c>
      <c r="B11104" s="9" t="s">
        <v>28197</v>
      </c>
      <c r="C11104" s="9" t="s">
        <v>50336</v>
      </c>
      <c r="D11104" s="9">
        <v>-1000.0</v>
      </c>
      <c r="E11104" s="9">
        <v>1000.0</v>
      </c>
      <c r="F11104" s="9">
        <v>-1000.0</v>
      </c>
      <c r="G11104" s="9">
        <v>1000.0</v>
      </c>
    </row>
    <row r="11105">
      <c r="A11105" s="9" t="s">
        <v>50343</v>
      </c>
      <c r="B11105" s="9" t="s">
        <v>50343</v>
      </c>
      <c r="C11105" s="9" t="s">
        <v>50344</v>
      </c>
      <c r="D11105" s="9">
        <v>-1000.0</v>
      </c>
      <c r="E11105" s="9">
        <v>1000.0</v>
      </c>
      <c r="F11105" s="9">
        <v>-1000.0</v>
      </c>
      <c r="G11105" s="9">
        <v>1000.0</v>
      </c>
    </row>
    <row r="11106">
      <c r="A11106" s="9" t="s">
        <v>50348</v>
      </c>
      <c r="B11106" s="9" t="s">
        <v>28197</v>
      </c>
      <c r="C11106" s="9" t="s">
        <v>50349</v>
      </c>
      <c r="D11106" s="9">
        <v>-1000.0</v>
      </c>
      <c r="E11106" s="9">
        <v>1000.0</v>
      </c>
      <c r="F11106" s="9">
        <v>-1000.0</v>
      </c>
      <c r="G11106" s="9">
        <v>1000.0</v>
      </c>
    </row>
    <row r="11107">
      <c r="A11107" s="9" t="s">
        <v>50355</v>
      </c>
      <c r="B11107" s="9" t="s">
        <v>50355</v>
      </c>
      <c r="C11107" s="9" t="s">
        <v>50356</v>
      </c>
      <c r="D11107" s="9">
        <v>-1000.0</v>
      </c>
      <c r="E11107" s="9">
        <v>1000.0</v>
      </c>
      <c r="F11107" s="9">
        <v>-1000.0</v>
      </c>
      <c r="G11107" s="9">
        <v>1000.0</v>
      </c>
    </row>
    <row r="11108">
      <c r="A11108" s="9" t="s">
        <v>50360</v>
      </c>
      <c r="B11108" s="9" t="s">
        <v>28197</v>
      </c>
      <c r="C11108" s="9" t="s">
        <v>50363</v>
      </c>
      <c r="D11108" s="9">
        <v>-1000.0</v>
      </c>
      <c r="E11108" s="9">
        <v>1000.0</v>
      </c>
      <c r="F11108" s="9">
        <v>-1000.0</v>
      </c>
      <c r="G11108" s="9">
        <v>1000.0</v>
      </c>
    </row>
    <row r="11109">
      <c r="A11109" s="9" t="s">
        <v>50367</v>
      </c>
      <c r="B11109" s="9" t="s">
        <v>50367</v>
      </c>
      <c r="C11109" s="9" t="s">
        <v>50368</v>
      </c>
      <c r="D11109" s="9">
        <v>-1000.0</v>
      </c>
      <c r="E11109" s="9">
        <v>1000.0</v>
      </c>
      <c r="F11109" s="9">
        <v>-1000.0</v>
      </c>
      <c r="G11109" s="9">
        <v>1000.0</v>
      </c>
    </row>
    <row r="11110">
      <c r="A11110" s="9" t="s">
        <v>50373</v>
      </c>
      <c r="B11110" s="9" t="s">
        <v>28197</v>
      </c>
      <c r="C11110" s="9" t="s">
        <v>50375</v>
      </c>
      <c r="D11110" s="9">
        <v>-1000.0</v>
      </c>
      <c r="E11110" s="9">
        <v>1000.0</v>
      </c>
      <c r="F11110" s="9">
        <v>-1000.0</v>
      </c>
      <c r="G11110" s="9">
        <v>1000.0</v>
      </c>
    </row>
    <row r="11111">
      <c r="A11111" s="9" t="s">
        <v>50382</v>
      </c>
      <c r="B11111" s="9" t="s">
        <v>50382</v>
      </c>
      <c r="C11111" s="9" t="s">
        <v>50384</v>
      </c>
      <c r="D11111" s="9">
        <v>-1000.0</v>
      </c>
      <c r="E11111" s="9">
        <v>1000.0</v>
      </c>
      <c r="F11111" s="9">
        <v>-1000.0</v>
      </c>
      <c r="G11111" s="9">
        <v>1000.0</v>
      </c>
    </row>
    <row r="11112">
      <c r="A11112" s="9" t="s">
        <v>50389</v>
      </c>
      <c r="B11112" s="9" t="s">
        <v>28197</v>
      </c>
      <c r="C11112" s="9" t="s">
        <v>50392</v>
      </c>
      <c r="D11112" s="9">
        <v>-1000.0</v>
      </c>
      <c r="E11112" s="9">
        <v>1000.0</v>
      </c>
      <c r="F11112" s="9">
        <v>-1000.0</v>
      </c>
      <c r="G11112" s="9">
        <v>1000.0</v>
      </c>
    </row>
    <row r="11113">
      <c r="A11113" s="9" t="s">
        <v>50396</v>
      </c>
      <c r="B11113" s="9" t="s">
        <v>50396</v>
      </c>
      <c r="C11113" s="9" t="s">
        <v>50397</v>
      </c>
      <c r="D11113" s="9">
        <v>-1000.0</v>
      </c>
      <c r="E11113" s="9">
        <v>1000.0</v>
      </c>
      <c r="F11113" s="9">
        <v>-1000.0</v>
      </c>
      <c r="G11113" s="9">
        <v>1000.0</v>
      </c>
    </row>
    <row r="11114">
      <c r="A11114" s="9" t="s">
        <v>50401</v>
      </c>
      <c r="B11114" s="9" t="s">
        <v>28197</v>
      </c>
      <c r="C11114" s="9" t="s">
        <v>50402</v>
      </c>
      <c r="D11114" s="9">
        <v>-1000.0</v>
      </c>
      <c r="E11114" s="9">
        <v>1000.0</v>
      </c>
      <c r="F11114" s="9">
        <v>-1000.0</v>
      </c>
      <c r="G11114" s="9">
        <v>1000.0</v>
      </c>
    </row>
    <row r="11115">
      <c r="A11115" s="9" t="s">
        <v>50405</v>
      </c>
      <c r="B11115" s="9" t="s">
        <v>50405</v>
      </c>
      <c r="C11115" s="9" t="s">
        <v>50408</v>
      </c>
      <c r="D11115" s="9">
        <v>-1000.0</v>
      </c>
      <c r="E11115" s="9">
        <v>1000.0</v>
      </c>
      <c r="F11115" s="9">
        <v>-1000.0</v>
      </c>
      <c r="G11115" s="9">
        <v>1000.0</v>
      </c>
    </row>
    <row r="11116">
      <c r="A11116" s="9" t="s">
        <v>50412</v>
      </c>
      <c r="B11116" s="9" t="s">
        <v>28197</v>
      </c>
      <c r="C11116" s="9" t="s">
        <v>50413</v>
      </c>
      <c r="D11116" s="9">
        <v>-1000.0</v>
      </c>
      <c r="E11116" s="9">
        <v>1000.0</v>
      </c>
      <c r="F11116" s="9">
        <v>-1000.0</v>
      </c>
      <c r="G11116" s="9">
        <v>1000.0</v>
      </c>
    </row>
    <row r="11117">
      <c r="A11117" s="9" t="s">
        <v>50419</v>
      </c>
      <c r="B11117" s="9" t="s">
        <v>50419</v>
      </c>
      <c r="C11117" s="9" t="s">
        <v>50421</v>
      </c>
      <c r="D11117" s="9">
        <v>-1000.0</v>
      </c>
      <c r="E11117" s="9">
        <v>1000.0</v>
      </c>
      <c r="F11117" s="9">
        <v>-1000.0</v>
      </c>
      <c r="G11117" s="9">
        <v>1000.0</v>
      </c>
    </row>
    <row r="11118">
      <c r="A11118" s="9" t="s">
        <v>50425</v>
      </c>
      <c r="B11118" s="9" t="s">
        <v>28197</v>
      </c>
      <c r="C11118" s="9" t="s">
        <v>50429</v>
      </c>
      <c r="D11118" s="9">
        <v>-1000.0</v>
      </c>
      <c r="E11118" s="9">
        <v>1000.0</v>
      </c>
      <c r="F11118" s="9">
        <v>-1000.0</v>
      </c>
      <c r="G11118" s="9">
        <v>1000.0</v>
      </c>
    </row>
    <row r="11119">
      <c r="A11119" s="9" t="s">
        <v>50432</v>
      </c>
      <c r="B11119" s="9" t="s">
        <v>50432</v>
      </c>
      <c r="C11119" s="9" t="s">
        <v>50433</v>
      </c>
      <c r="D11119" s="9">
        <v>-1000.0</v>
      </c>
      <c r="E11119" s="9">
        <v>1000.0</v>
      </c>
      <c r="F11119" s="9">
        <v>-1000.0</v>
      </c>
      <c r="G11119" s="9">
        <v>1000.0</v>
      </c>
    </row>
    <row r="11120">
      <c r="A11120" s="9" t="s">
        <v>50437</v>
      </c>
      <c r="B11120" s="9" t="s">
        <v>28197</v>
      </c>
      <c r="C11120" s="9" t="s">
        <v>50440</v>
      </c>
      <c r="D11120" s="9">
        <v>-1000.0</v>
      </c>
      <c r="E11120" s="9">
        <v>1000.0</v>
      </c>
      <c r="F11120" s="9">
        <v>-1000.0</v>
      </c>
      <c r="G11120" s="9">
        <v>1000.0</v>
      </c>
    </row>
    <row r="11121">
      <c r="A11121" s="9" t="s">
        <v>50444</v>
      </c>
      <c r="B11121" s="9" t="s">
        <v>50444</v>
      </c>
      <c r="C11121" s="9" t="s">
        <v>50445</v>
      </c>
      <c r="D11121" s="9">
        <v>-1000.0</v>
      </c>
      <c r="E11121" s="9">
        <v>1000.0</v>
      </c>
      <c r="F11121" s="9">
        <v>-1000.0</v>
      </c>
      <c r="G11121" s="9">
        <v>1000.0</v>
      </c>
    </row>
    <row r="11122">
      <c r="A11122" s="9" t="s">
        <v>50449</v>
      </c>
      <c r="B11122" s="9" t="s">
        <v>28197</v>
      </c>
      <c r="C11122" s="9" t="s">
        <v>50452</v>
      </c>
      <c r="D11122" s="9">
        <v>-1000.0</v>
      </c>
      <c r="E11122" s="9">
        <v>1000.0</v>
      </c>
      <c r="F11122" s="9">
        <v>-1000.0</v>
      </c>
      <c r="G11122" s="9">
        <v>1000.0</v>
      </c>
    </row>
    <row r="11123">
      <c r="A11123" s="9" t="s">
        <v>50454</v>
      </c>
      <c r="B11123" s="9" t="s">
        <v>50454</v>
      </c>
      <c r="C11123" s="9" t="s">
        <v>50455</v>
      </c>
      <c r="D11123" s="9">
        <v>-1000.0</v>
      </c>
      <c r="E11123" s="9">
        <v>1000.0</v>
      </c>
      <c r="F11123" s="9">
        <v>-1000.0</v>
      </c>
      <c r="G11123" s="9">
        <v>1000.0</v>
      </c>
    </row>
    <row r="11124">
      <c r="A11124" s="9" t="s">
        <v>50460</v>
      </c>
      <c r="B11124" s="9" t="s">
        <v>28197</v>
      </c>
      <c r="C11124" s="9" t="s">
        <v>50463</v>
      </c>
      <c r="D11124" s="9">
        <v>-1000.0</v>
      </c>
      <c r="E11124" s="9">
        <v>1000.0</v>
      </c>
      <c r="F11124" s="9">
        <v>-1000.0</v>
      </c>
      <c r="G11124" s="9">
        <v>1000.0</v>
      </c>
    </row>
    <row r="11125">
      <c r="A11125" s="9" t="s">
        <v>50464</v>
      </c>
      <c r="B11125" s="9" t="s">
        <v>50464</v>
      </c>
      <c r="C11125" s="9" t="s">
        <v>50466</v>
      </c>
      <c r="D11125" s="9">
        <v>-1000.0</v>
      </c>
      <c r="E11125" s="9">
        <v>1000.0</v>
      </c>
      <c r="F11125" s="9">
        <v>-1000.0</v>
      </c>
      <c r="G11125" s="9">
        <v>1000.0</v>
      </c>
    </row>
    <row r="11126">
      <c r="A11126" s="9" t="s">
        <v>50470</v>
      </c>
      <c r="B11126" s="9" t="s">
        <v>28197</v>
      </c>
      <c r="C11126" s="9" t="s">
        <v>50472</v>
      </c>
      <c r="D11126" s="9">
        <v>-1000.0</v>
      </c>
      <c r="E11126" s="9">
        <v>1000.0</v>
      </c>
      <c r="F11126" s="9">
        <v>-1000.0</v>
      </c>
      <c r="G11126" s="9">
        <v>1000.0</v>
      </c>
    </row>
    <row r="11127">
      <c r="A11127" s="9" t="s">
        <v>50478</v>
      </c>
      <c r="B11127" s="9" t="s">
        <v>50478</v>
      </c>
      <c r="C11127" s="9" t="s">
        <v>50481</v>
      </c>
      <c r="D11127" s="9">
        <v>-1000.0</v>
      </c>
      <c r="E11127" s="9">
        <v>1000.0</v>
      </c>
      <c r="F11127" s="9">
        <v>-1000.0</v>
      </c>
      <c r="G11127" s="9">
        <v>1000.0</v>
      </c>
    </row>
    <row r="11128">
      <c r="A11128" s="9" t="s">
        <v>50486</v>
      </c>
      <c r="B11128" s="9" t="s">
        <v>28197</v>
      </c>
      <c r="C11128" s="9" t="s">
        <v>50487</v>
      </c>
      <c r="D11128" s="9">
        <v>-1000.0</v>
      </c>
      <c r="E11128" s="9">
        <v>1000.0</v>
      </c>
      <c r="F11128" s="9">
        <v>-1000.0</v>
      </c>
      <c r="G11128" s="9">
        <v>1000.0</v>
      </c>
    </row>
    <row r="11129">
      <c r="A11129" s="9" t="s">
        <v>50492</v>
      </c>
      <c r="B11129" s="9" t="s">
        <v>50492</v>
      </c>
      <c r="C11129" s="9" t="s">
        <v>50493</v>
      </c>
      <c r="D11129" s="9">
        <v>-1000.0</v>
      </c>
      <c r="E11129" s="9">
        <v>1000.0</v>
      </c>
      <c r="F11129" s="9">
        <v>-1000.0</v>
      </c>
      <c r="G11129" s="9">
        <v>1000.0</v>
      </c>
    </row>
    <row r="11130">
      <c r="A11130" s="9" t="s">
        <v>50499</v>
      </c>
      <c r="B11130" s="9" t="s">
        <v>28197</v>
      </c>
      <c r="C11130" s="9" t="s">
        <v>50500</v>
      </c>
      <c r="D11130" s="9">
        <v>-1000.0</v>
      </c>
      <c r="E11130" s="9">
        <v>1000.0</v>
      </c>
      <c r="F11130" s="9">
        <v>-1000.0</v>
      </c>
      <c r="G11130" s="9">
        <v>1000.0</v>
      </c>
    </row>
    <row r="11131">
      <c r="A11131" s="9" t="s">
        <v>50506</v>
      </c>
      <c r="B11131" s="9" t="s">
        <v>50506</v>
      </c>
      <c r="C11131" s="9" t="s">
        <v>50508</v>
      </c>
      <c r="D11131" s="9">
        <v>-1000.0</v>
      </c>
      <c r="E11131" s="9">
        <v>1000.0</v>
      </c>
      <c r="F11131" s="9">
        <v>-1000.0</v>
      </c>
      <c r="G11131" s="9">
        <v>1000.0</v>
      </c>
    </row>
    <row r="11132">
      <c r="A11132" s="9" t="s">
        <v>50512</v>
      </c>
      <c r="B11132" s="9" t="s">
        <v>28197</v>
      </c>
      <c r="C11132" s="9" t="s">
        <v>50514</v>
      </c>
      <c r="D11132" s="9">
        <v>-1000.0</v>
      </c>
      <c r="E11132" s="9">
        <v>1000.0</v>
      </c>
      <c r="F11132" s="9">
        <v>-1000.0</v>
      </c>
      <c r="G11132" s="9">
        <v>1000.0</v>
      </c>
    </row>
    <row r="11133">
      <c r="A11133" s="9" t="s">
        <v>50521</v>
      </c>
      <c r="B11133" s="9" t="s">
        <v>50521</v>
      </c>
      <c r="C11133" s="9" t="s">
        <v>50524</v>
      </c>
      <c r="D11133" s="9">
        <v>-1000.0</v>
      </c>
      <c r="E11133" s="9">
        <v>1000.0</v>
      </c>
      <c r="F11133" s="9">
        <v>-1000.0</v>
      </c>
      <c r="G11133" s="9">
        <v>1000.0</v>
      </c>
    </row>
    <row r="11134">
      <c r="A11134" s="9" t="s">
        <v>50531</v>
      </c>
      <c r="B11134" s="9" t="s">
        <v>28197</v>
      </c>
      <c r="C11134" s="9" t="s">
        <v>50533</v>
      </c>
      <c r="D11134" s="9">
        <v>-1000.0</v>
      </c>
      <c r="E11134" s="9">
        <v>1000.0</v>
      </c>
      <c r="F11134" s="9">
        <v>-1000.0</v>
      </c>
      <c r="G11134" s="9">
        <v>1000.0</v>
      </c>
    </row>
    <row r="11135">
      <c r="A11135" s="9" t="s">
        <v>26241</v>
      </c>
      <c r="B11135" s="9" t="s">
        <v>25700</v>
      </c>
      <c r="C11135" s="9" t="s">
        <v>26243</v>
      </c>
      <c r="D11135" s="9">
        <v>-1000.0</v>
      </c>
      <c r="E11135" s="9">
        <v>1000.0</v>
      </c>
      <c r="F11135" s="9">
        <v>-1000.0</v>
      </c>
      <c r="G11135" s="9">
        <v>1000.0</v>
      </c>
    </row>
    <row r="11136">
      <c r="A11136" s="9" t="s">
        <v>50544</v>
      </c>
      <c r="B11136" s="9" t="s">
        <v>50544</v>
      </c>
      <c r="C11136" s="9" t="s">
        <v>50545</v>
      </c>
      <c r="D11136" s="9">
        <v>-1000.0</v>
      </c>
      <c r="E11136" s="9">
        <v>1000.0</v>
      </c>
      <c r="F11136" s="9">
        <v>-1000.0</v>
      </c>
      <c r="G11136" s="9">
        <v>1000.0</v>
      </c>
    </row>
    <row r="11137">
      <c r="A11137" s="9" t="s">
        <v>50552</v>
      </c>
      <c r="B11137" s="9" t="s">
        <v>28197</v>
      </c>
      <c r="C11137" s="9" t="s">
        <v>50555</v>
      </c>
      <c r="D11137" s="9">
        <v>-1000.0</v>
      </c>
      <c r="E11137" s="9">
        <v>1000.0</v>
      </c>
      <c r="F11137" s="9">
        <v>-1000.0</v>
      </c>
      <c r="G11137" s="9">
        <v>1000.0</v>
      </c>
    </row>
    <row r="11138">
      <c r="A11138" s="9" t="s">
        <v>50558</v>
      </c>
      <c r="B11138" s="9" t="s">
        <v>50558</v>
      </c>
      <c r="C11138" s="9" t="s">
        <v>50561</v>
      </c>
      <c r="D11138" s="9">
        <v>-1000.0</v>
      </c>
      <c r="E11138" s="9">
        <v>1000.0</v>
      </c>
      <c r="F11138" s="9">
        <v>-1000.0</v>
      </c>
      <c r="G11138" s="9">
        <v>1000.0</v>
      </c>
    </row>
    <row r="11139">
      <c r="A11139" s="9" t="s">
        <v>50566</v>
      </c>
      <c r="B11139" s="9" t="s">
        <v>28197</v>
      </c>
      <c r="C11139" s="9" t="s">
        <v>50567</v>
      </c>
      <c r="D11139" s="9">
        <v>-1000.0</v>
      </c>
      <c r="E11139" s="9">
        <v>1000.0</v>
      </c>
      <c r="F11139" s="9">
        <v>-1000.0</v>
      </c>
      <c r="G11139" s="9">
        <v>1000.0</v>
      </c>
    </row>
    <row r="11140">
      <c r="A11140" s="9" t="s">
        <v>50572</v>
      </c>
      <c r="B11140" s="9" t="s">
        <v>50572</v>
      </c>
      <c r="C11140" s="9" t="s">
        <v>50574</v>
      </c>
      <c r="D11140" s="9">
        <v>-1000.0</v>
      </c>
      <c r="E11140" s="9">
        <v>1000.0</v>
      </c>
      <c r="F11140" s="9">
        <v>-1000.0</v>
      </c>
      <c r="G11140" s="9">
        <v>1000.0</v>
      </c>
    </row>
    <row r="11141">
      <c r="A11141" s="9" t="s">
        <v>50577</v>
      </c>
      <c r="B11141" s="9" t="s">
        <v>28197</v>
      </c>
      <c r="C11141" s="9" t="s">
        <v>50582</v>
      </c>
      <c r="D11141" s="9">
        <v>-1000.0</v>
      </c>
      <c r="E11141" s="9">
        <v>1000.0</v>
      </c>
      <c r="F11141" s="9">
        <v>-1000.0</v>
      </c>
      <c r="G11141" s="9">
        <v>1000.0</v>
      </c>
    </row>
    <row r="11142">
      <c r="A11142" s="9" t="s">
        <v>50587</v>
      </c>
      <c r="B11142" s="9" t="s">
        <v>50587</v>
      </c>
      <c r="C11142" s="9" t="s">
        <v>50588</v>
      </c>
      <c r="D11142" s="9">
        <v>-1000.0</v>
      </c>
      <c r="E11142" s="9">
        <v>1000.0</v>
      </c>
      <c r="F11142" s="9">
        <v>-1000.0</v>
      </c>
      <c r="G11142" s="9">
        <v>1000.0</v>
      </c>
    </row>
    <row r="11143">
      <c r="A11143" s="9" t="s">
        <v>50592</v>
      </c>
      <c r="B11143" s="9" t="s">
        <v>28197</v>
      </c>
      <c r="C11143" s="9" t="s">
        <v>50595</v>
      </c>
      <c r="D11143" s="9">
        <v>-1000.0</v>
      </c>
      <c r="E11143" s="9">
        <v>1000.0</v>
      </c>
      <c r="F11143" s="9">
        <v>-1000.0</v>
      </c>
      <c r="G11143" s="9">
        <v>1000.0</v>
      </c>
    </row>
    <row r="11144">
      <c r="A11144" s="9" t="s">
        <v>50601</v>
      </c>
      <c r="B11144" s="9" t="s">
        <v>50601</v>
      </c>
      <c r="C11144" s="9" t="s">
        <v>50602</v>
      </c>
      <c r="D11144" s="9">
        <v>-1000.0</v>
      </c>
      <c r="E11144" s="9">
        <v>1000.0</v>
      </c>
      <c r="F11144" s="9">
        <v>-1000.0</v>
      </c>
      <c r="G11144" s="9">
        <v>1000.0</v>
      </c>
    </row>
    <row r="11145">
      <c r="A11145" s="9" t="s">
        <v>50607</v>
      </c>
      <c r="B11145" s="9" t="s">
        <v>28197</v>
      </c>
      <c r="C11145" s="9" t="s">
        <v>50609</v>
      </c>
      <c r="D11145" s="9">
        <v>-1000.0</v>
      </c>
      <c r="E11145" s="9">
        <v>1000.0</v>
      </c>
      <c r="F11145" s="9">
        <v>-1000.0</v>
      </c>
      <c r="G11145" s="9">
        <v>1000.0</v>
      </c>
    </row>
    <row r="11146">
      <c r="A11146" s="9" t="s">
        <v>50616</v>
      </c>
      <c r="B11146" s="9" t="s">
        <v>50616</v>
      </c>
      <c r="C11146" s="9" t="s">
        <v>50617</v>
      </c>
      <c r="D11146" s="9">
        <v>-1000.0</v>
      </c>
      <c r="E11146" s="9">
        <v>1000.0</v>
      </c>
      <c r="F11146" s="9">
        <v>-1000.0</v>
      </c>
      <c r="G11146" s="9">
        <v>1000.0</v>
      </c>
    </row>
    <row r="11147">
      <c r="A11147" s="9" t="s">
        <v>50622</v>
      </c>
      <c r="B11147" s="9" t="s">
        <v>28197</v>
      </c>
      <c r="C11147" s="9" t="s">
        <v>50624</v>
      </c>
      <c r="D11147" s="9">
        <v>-1000.0</v>
      </c>
      <c r="E11147" s="9">
        <v>1000.0</v>
      </c>
      <c r="F11147" s="9">
        <v>-1000.0</v>
      </c>
      <c r="G11147" s="9">
        <v>1000.0</v>
      </c>
    </row>
    <row r="11148">
      <c r="A11148" s="9" t="s">
        <v>50629</v>
      </c>
      <c r="B11148" s="9" t="s">
        <v>50629</v>
      </c>
      <c r="C11148" s="9" t="s">
        <v>50630</v>
      </c>
      <c r="D11148" s="9">
        <v>-1000.0</v>
      </c>
      <c r="E11148" s="9">
        <v>1000.0</v>
      </c>
      <c r="F11148" s="9">
        <v>-1000.0</v>
      </c>
      <c r="G11148" s="9">
        <v>1000.0</v>
      </c>
    </row>
    <row r="11149">
      <c r="A11149" s="9" t="s">
        <v>50637</v>
      </c>
      <c r="B11149" s="9" t="s">
        <v>28197</v>
      </c>
      <c r="C11149" s="9" t="s">
        <v>50638</v>
      </c>
      <c r="D11149" s="9">
        <v>-1000.0</v>
      </c>
      <c r="E11149" s="9">
        <v>1000.0</v>
      </c>
      <c r="F11149" s="9">
        <v>-1000.0</v>
      </c>
      <c r="G11149" s="9">
        <v>1000.0</v>
      </c>
    </row>
    <row r="11150">
      <c r="A11150" s="9" t="s">
        <v>50640</v>
      </c>
      <c r="B11150" s="9" t="s">
        <v>50640</v>
      </c>
      <c r="C11150" s="9" t="s">
        <v>50641</v>
      </c>
      <c r="D11150" s="9">
        <v>-1000.0</v>
      </c>
      <c r="E11150" s="9">
        <v>1000.0</v>
      </c>
      <c r="F11150" s="9">
        <v>-1000.0</v>
      </c>
      <c r="G11150" s="9">
        <v>1000.0</v>
      </c>
    </row>
    <row r="11151">
      <c r="A11151" s="9" t="s">
        <v>50647</v>
      </c>
      <c r="B11151" s="9" t="s">
        <v>28197</v>
      </c>
      <c r="C11151" s="9" t="s">
        <v>50648</v>
      </c>
      <c r="D11151" s="9">
        <v>-1000.0</v>
      </c>
      <c r="E11151" s="9">
        <v>1000.0</v>
      </c>
      <c r="F11151" s="9">
        <v>-1000.0</v>
      </c>
      <c r="G11151" s="9">
        <v>1000.0</v>
      </c>
    </row>
    <row r="11152">
      <c r="A11152" s="9" t="s">
        <v>50652</v>
      </c>
      <c r="B11152" s="9" t="s">
        <v>25700</v>
      </c>
      <c r="C11152" s="9" t="s">
        <v>50654</v>
      </c>
      <c r="D11152" s="9">
        <v>-1000.0</v>
      </c>
      <c r="E11152" s="9">
        <v>1000.0</v>
      </c>
      <c r="F11152" s="9">
        <v>-1000.0</v>
      </c>
      <c r="G11152" s="9">
        <v>1000.0</v>
      </c>
    </row>
    <row r="11153">
      <c r="A11153" s="9" t="s">
        <v>50660</v>
      </c>
      <c r="B11153" s="9" t="s">
        <v>50660</v>
      </c>
      <c r="C11153" s="9" t="s">
        <v>50661</v>
      </c>
      <c r="D11153" s="9">
        <v>-1000.0</v>
      </c>
      <c r="E11153" s="9">
        <v>1000.0</v>
      </c>
      <c r="F11153" s="9">
        <v>-1000.0</v>
      </c>
      <c r="G11153" s="9">
        <v>1000.0</v>
      </c>
    </row>
    <row r="11154">
      <c r="A11154" s="9" t="s">
        <v>50671</v>
      </c>
      <c r="B11154" s="9" t="s">
        <v>28197</v>
      </c>
      <c r="C11154" s="9" t="s">
        <v>50677</v>
      </c>
      <c r="D11154" s="9">
        <v>-1000.0</v>
      </c>
      <c r="E11154" s="9">
        <v>1000.0</v>
      </c>
      <c r="F11154" s="9">
        <v>-1000.0</v>
      </c>
      <c r="G11154" s="9">
        <v>1000.0</v>
      </c>
    </row>
    <row r="11155">
      <c r="A11155" s="9" t="s">
        <v>50687</v>
      </c>
      <c r="B11155" s="9" t="s">
        <v>50687</v>
      </c>
      <c r="C11155" s="9" t="s">
        <v>50690</v>
      </c>
      <c r="D11155" s="9">
        <v>-1000.0</v>
      </c>
      <c r="E11155" s="9">
        <v>1000.0</v>
      </c>
      <c r="F11155" s="9">
        <v>-1000.0</v>
      </c>
      <c r="G11155" s="9">
        <v>1000.0</v>
      </c>
    </row>
    <row r="11156">
      <c r="A11156" s="9" t="s">
        <v>50696</v>
      </c>
      <c r="B11156" s="9" t="s">
        <v>28197</v>
      </c>
      <c r="C11156" s="9" t="s">
        <v>50697</v>
      </c>
      <c r="D11156" s="9">
        <v>-1000.0</v>
      </c>
      <c r="E11156" s="9">
        <v>1000.0</v>
      </c>
      <c r="F11156" s="9">
        <v>-1000.0</v>
      </c>
      <c r="G11156" s="9">
        <v>1000.0</v>
      </c>
    </row>
    <row r="11157">
      <c r="A11157" s="9" t="s">
        <v>50703</v>
      </c>
      <c r="B11157" s="9" t="s">
        <v>50703</v>
      </c>
      <c r="C11157" s="9" t="s">
        <v>50704</v>
      </c>
      <c r="D11157" s="9">
        <v>-1000.0</v>
      </c>
      <c r="E11157" s="9">
        <v>1000.0</v>
      </c>
      <c r="F11157" s="9">
        <v>-1000.0</v>
      </c>
      <c r="G11157" s="9">
        <v>1000.0</v>
      </c>
    </row>
    <row r="11158">
      <c r="A11158" s="9" t="s">
        <v>50709</v>
      </c>
      <c r="B11158" s="9" t="s">
        <v>28197</v>
      </c>
      <c r="C11158" s="9" t="s">
        <v>50714</v>
      </c>
      <c r="D11158" s="9">
        <v>-1000.0</v>
      </c>
      <c r="E11158" s="9">
        <v>1000.0</v>
      </c>
      <c r="F11158" s="9">
        <v>-1000.0</v>
      </c>
      <c r="G11158" s="9">
        <v>1000.0</v>
      </c>
    </row>
    <row r="11159">
      <c r="A11159" s="9" t="s">
        <v>50719</v>
      </c>
      <c r="B11159" s="9" t="s">
        <v>50719</v>
      </c>
      <c r="C11159" s="9" t="s">
        <v>50722</v>
      </c>
      <c r="D11159" s="9">
        <v>-1000.0</v>
      </c>
      <c r="E11159" s="9">
        <v>1000.0</v>
      </c>
      <c r="F11159" s="9">
        <v>-1000.0</v>
      </c>
      <c r="G11159" s="9">
        <v>1000.0</v>
      </c>
    </row>
    <row r="11160">
      <c r="A11160" s="9" t="s">
        <v>50727</v>
      </c>
      <c r="B11160" s="9" t="s">
        <v>28197</v>
      </c>
      <c r="C11160" s="9" t="s">
        <v>50730</v>
      </c>
      <c r="D11160" s="9">
        <v>-1000.0</v>
      </c>
      <c r="E11160" s="9">
        <v>1000.0</v>
      </c>
      <c r="F11160" s="9">
        <v>-1000.0</v>
      </c>
      <c r="G11160" s="9">
        <v>1000.0</v>
      </c>
    </row>
    <row r="11161">
      <c r="A11161" s="9" t="s">
        <v>50733</v>
      </c>
      <c r="B11161" s="9" t="s">
        <v>25700</v>
      </c>
      <c r="C11161" s="9" t="s">
        <v>50737</v>
      </c>
      <c r="D11161" s="9">
        <v>-1000.0</v>
      </c>
      <c r="E11161" s="9">
        <v>1000.0</v>
      </c>
      <c r="F11161" s="9">
        <v>-1000.0</v>
      </c>
      <c r="G11161" s="9">
        <v>1000.0</v>
      </c>
    </row>
    <row r="11162">
      <c r="A11162" s="9" t="s">
        <v>50744</v>
      </c>
      <c r="B11162" s="9" t="s">
        <v>50744</v>
      </c>
      <c r="C11162" s="9" t="s">
        <v>50746</v>
      </c>
      <c r="D11162" s="9">
        <v>-1000.0</v>
      </c>
      <c r="E11162" s="9">
        <v>1000.0</v>
      </c>
      <c r="F11162" s="9">
        <v>-1000.0</v>
      </c>
      <c r="G11162" s="9">
        <v>1000.0</v>
      </c>
    </row>
    <row r="11163">
      <c r="A11163" s="9" t="s">
        <v>50751</v>
      </c>
      <c r="B11163" s="9" t="s">
        <v>28197</v>
      </c>
      <c r="C11163" s="9" t="s">
        <v>50755</v>
      </c>
      <c r="D11163" s="9">
        <v>-1000.0</v>
      </c>
      <c r="E11163" s="9">
        <v>1000.0</v>
      </c>
      <c r="F11163" s="9">
        <v>-1000.0</v>
      </c>
      <c r="G11163" s="9">
        <v>1000.0</v>
      </c>
    </row>
    <row r="11164">
      <c r="A11164" s="9" t="s">
        <v>50759</v>
      </c>
      <c r="B11164" s="9" t="s">
        <v>50759</v>
      </c>
      <c r="C11164" s="9" t="s">
        <v>50764</v>
      </c>
      <c r="D11164" s="9">
        <v>-1000.0</v>
      </c>
      <c r="E11164" s="9">
        <v>1000.0</v>
      </c>
      <c r="F11164" s="9">
        <v>-1000.0</v>
      </c>
      <c r="G11164" s="9">
        <v>1000.0</v>
      </c>
    </row>
    <row r="11165">
      <c r="A11165" s="9" t="s">
        <v>50767</v>
      </c>
      <c r="B11165" s="9" t="s">
        <v>28197</v>
      </c>
      <c r="C11165" s="9" t="s">
        <v>50770</v>
      </c>
      <c r="D11165" s="9">
        <v>-1000.0</v>
      </c>
      <c r="E11165" s="9">
        <v>1000.0</v>
      </c>
      <c r="F11165" s="9">
        <v>-1000.0</v>
      </c>
      <c r="G11165" s="9">
        <v>1000.0</v>
      </c>
    </row>
    <row r="11166">
      <c r="A11166" s="9" t="s">
        <v>50775</v>
      </c>
      <c r="B11166" s="9" t="s">
        <v>50775</v>
      </c>
      <c r="C11166" s="9" t="s">
        <v>50777</v>
      </c>
      <c r="D11166" s="9">
        <v>-1000.0</v>
      </c>
      <c r="E11166" s="9">
        <v>1000.0</v>
      </c>
      <c r="F11166" s="9">
        <v>-1000.0</v>
      </c>
      <c r="G11166" s="9">
        <v>1000.0</v>
      </c>
    </row>
    <row r="11167">
      <c r="A11167" s="9" t="s">
        <v>50781</v>
      </c>
      <c r="B11167" s="9" t="s">
        <v>28197</v>
      </c>
      <c r="C11167" s="9" t="s">
        <v>50785</v>
      </c>
      <c r="D11167" s="9">
        <v>-1000.0</v>
      </c>
      <c r="E11167" s="9">
        <v>1000.0</v>
      </c>
      <c r="F11167" s="9">
        <v>-1000.0</v>
      </c>
      <c r="G11167" s="9">
        <v>1000.0</v>
      </c>
    </row>
    <row r="11168">
      <c r="A11168" s="9" t="s">
        <v>50790</v>
      </c>
      <c r="B11168" s="9" t="s">
        <v>50790</v>
      </c>
      <c r="C11168" s="9" t="s">
        <v>50791</v>
      </c>
      <c r="D11168" s="9">
        <v>-1000.0</v>
      </c>
      <c r="E11168" s="9">
        <v>1000.0</v>
      </c>
      <c r="F11168" s="9">
        <v>-1000.0</v>
      </c>
      <c r="G11168" s="9">
        <v>1000.0</v>
      </c>
    </row>
    <row r="11169">
      <c r="A11169" s="9" t="s">
        <v>50797</v>
      </c>
      <c r="B11169" s="9" t="s">
        <v>28197</v>
      </c>
      <c r="C11169" s="9" t="s">
        <v>50798</v>
      </c>
      <c r="D11169" s="9">
        <v>-1000.0</v>
      </c>
      <c r="E11169" s="9">
        <v>1000.0</v>
      </c>
      <c r="F11169" s="9">
        <v>-1000.0</v>
      </c>
      <c r="G11169" s="9">
        <v>1000.0</v>
      </c>
    </row>
    <row r="11170">
      <c r="A11170" s="9" t="s">
        <v>50803</v>
      </c>
      <c r="B11170" s="9" t="s">
        <v>25700</v>
      </c>
      <c r="C11170" s="9" t="s">
        <v>50805</v>
      </c>
      <c r="D11170" s="9">
        <v>-1000.0</v>
      </c>
      <c r="E11170" s="9">
        <v>1000.0</v>
      </c>
      <c r="F11170" s="9">
        <v>-1000.0</v>
      </c>
      <c r="G11170" s="9">
        <v>1000.0</v>
      </c>
    </row>
    <row r="11171">
      <c r="A11171" s="9" t="s">
        <v>50811</v>
      </c>
      <c r="B11171" s="9" t="s">
        <v>50811</v>
      </c>
      <c r="C11171" s="9" t="s">
        <v>50814</v>
      </c>
      <c r="D11171" s="9">
        <v>-1000.0</v>
      </c>
      <c r="E11171" s="9">
        <v>1000.0</v>
      </c>
      <c r="F11171" s="9">
        <v>-1000.0</v>
      </c>
      <c r="G11171" s="9">
        <v>1000.0</v>
      </c>
    </row>
    <row r="11172">
      <c r="A11172" s="9" t="s">
        <v>50818</v>
      </c>
      <c r="B11172" s="9" t="s">
        <v>28197</v>
      </c>
      <c r="C11172" s="9" t="s">
        <v>50821</v>
      </c>
      <c r="D11172" s="9">
        <v>-1000.0</v>
      </c>
      <c r="E11172" s="9">
        <v>1000.0</v>
      </c>
      <c r="F11172" s="9">
        <v>-1000.0</v>
      </c>
      <c r="G11172" s="9">
        <v>1000.0</v>
      </c>
    </row>
    <row r="11173">
      <c r="A11173" s="9" t="s">
        <v>26248</v>
      </c>
      <c r="B11173" s="9" t="s">
        <v>18488</v>
      </c>
      <c r="C11173" s="9" t="s">
        <v>26251</v>
      </c>
      <c r="D11173" s="9">
        <v>0.0</v>
      </c>
      <c r="E11173" s="9">
        <v>1000.0</v>
      </c>
      <c r="F11173" s="9">
        <v>-1000.0</v>
      </c>
      <c r="G11173" s="9">
        <v>1000.0</v>
      </c>
    </row>
    <row r="11174">
      <c r="A11174" s="9" t="s">
        <v>26259</v>
      </c>
      <c r="B11174" s="9" t="s">
        <v>18488</v>
      </c>
      <c r="C11174" s="9" t="s">
        <v>26264</v>
      </c>
      <c r="D11174" s="9">
        <v>0.0</v>
      </c>
      <c r="E11174" s="9">
        <v>1000.0</v>
      </c>
      <c r="F11174" s="9">
        <v>-1000.0</v>
      </c>
      <c r="G11174" s="9">
        <v>1000.0</v>
      </c>
    </row>
    <row r="11175">
      <c r="A11175" s="9" t="s">
        <v>26271</v>
      </c>
      <c r="B11175" s="9" t="s">
        <v>18488</v>
      </c>
      <c r="C11175" s="9" t="s">
        <v>26273</v>
      </c>
      <c r="D11175" s="9">
        <v>0.0</v>
      </c>
      <c r="E11175" s="9">
        <v>1000.0</v>
      </c>
      <c r="F11175" s="9">
        <v>-1000.0</v>
      </c>
      <c r="G11175" s="9">
        <v>1000.0</v>
      </c>
    </row>
    <row r="11176">
      <c r="A11176" s="9" t="s">
        <v>26279</v>
      </c>
      <c r="B11176" s="9" t="s">
        <v>18488</v>
      </c>
      <c r="C11176" s="9" t="s">
        <v>26282</v>
      </c>
      <c r="D11176" s="9">
        <v>0.0</v>
      </c>
      <c r="E11176" s="9">
        <v>1000.0</v>
      </c>
      <c r="F11176" s="9">
        <v>-1000.0</v>
      </c>
      <c r="G11176" s="9">
        <v>1000.0</v>
      </c>
    </row>
    <row r="11177">
      <c r="A11177" s="9" t="s">
        <v>26289</v>
      </c>
      <c r="B11177" s="9" t="s">
        <v>18488</v>
      </c>
      <c r="C11177" s="9" t="s">
        <v>26293</v>
      </c>
      <c r="D11177" s="9">
        <v>0.0</v>
      </c>
      <c r="E11177" s="9">
        <v>1000.0</v>
      </c>
      <c r="F11177" s="9">
        <v>-1000.0</v>
      </c>
      <c r="G11177" s="9">
        <v>1000.0</v>
      </c>
    </row>
    <row r="11178">
      <c r="A11178" s="9" t="s">
        <v>26304</v>
      </c>
      <c r="B11178" s="9" t="s">
        <v>18488</v>
      </c>
      <c r="C11178" s="9" t="s">
        <v>26306</v>
      </c>
      <c r="D11178" s="9">
        <v>0.0</v>
      </c>
      <c r="E11178" s="9">
        <v>1000.0</v>
      </c>
      <c r="F11178" s="9">
        <v>-1000.0</v>
      </c>
      <c r="G11178" s="9">
        <v>1000.0</v>
      </c>
    </row>
    <row r="11179">
      <c r="A11179" s="9" t="s">
        <v>26313</v>
      </c>
      <c r="B11179" s="9" t="s">
        <v>18488</v>
      </c>
      <c r="C11179" s="9" t="s">
        <v>26316</v>
      </c>
      <c r="D11179" s="9">
        <v>0.0</v>
      </c>
      <c r="E11179" s="9">
        <v>1000.0</v>
      </c>
      <c r="F11179" s="9">
        <v>-1000.0</v>
      </c>
      <c r="G11179" s="9">
        <v>1000.0</v>
      </c>
    </row>
    <row r="11180">
      <c r="A11180" s="9" t="s">
        <v>26325</v>
      </c>
      <c r="B11180" s="9" t="s">
        <v>18488</v>
      </c>
      <c r="C11180" s="9" t="s">
        <v>26329</v>
      </c>
      <c r="D11180" s="9">
        <v>0.0</v>
      </c>
      <c r="E11180" s="9">
        <v>1000.0</v>
      </c>
      <c r="F11180" s="9">
        <v>-1000.0</v>
      </c>
      <c r="G11180" s="9">
        <v>1000.0</v>
      </c>
    </row>
    <row r="11181">
      <c r="A11181" s="9" t="s">
        <v>26341</v>
      </c>
      <c r="B11181" s="9" t="s">
        <v>18488</v>
      </c>
      <c r="C11181" s="9" t="s">
        <v>26344</v>
      </c>
      <c r="D11181" s="9">
        <v>0.0</v>
      </c>
      <c r="E11181" s="9">
        <v>1000.0</v>
      </c>
      <c r="F11181" s="9">
        <v>-1000.0</v>
      </c>
      <c r="G11181" s="9">
        <v>1000.0</v>
      </c>
    </row>
    <row r="11182">
      <c r="A11182" s="9" t="s">
        <v>26354</v>
      </c>
      <c r="B11182" s="9" t="s">
        <v>18488</v>
      </c>
      <c r="C11182" s="9" t="s">
        <v>26356</v>
      </c>
      <c r="D11182" s="9">
        <v>0.0</v>
      </c>
      <c r="E11182" s="9">
        <v>1000.0</v>
      </c>
      <c r="F11182" s="9">
        <v>-1000.0</v>
      </c>
      <c r="G11182" s="9">
        <v>1000.0</v>
      </c>
    </row>
    <row r="11183">
      <c r="A11183" s="9" t="s">
        <v>26366</v>
      </c>
      <c r="B11183" s="9" t="s">
        <v>18488</v>
      </c>
      <c r="C11183" s="9" t="s">
        <v>26368</v>
      </c>
      <c r="D11183" s="9">
        <v>0.0</v>
      </c>
      <c r="E11183" s="9">
        <v>1000.0</v>
      </c>
      <c r="F11183" s="9">
        <v>-1000.0</v>
      </c>
      <c r="G11183" s="9">
        <v>1000.0</v>
      </c>
    </row>
    <row r="11184">
      <c r="A11184" s="9" t="s">
        <v>26375</v>
      </c>
      <c r="B11184" s="9" t="s">
        <v>18488</v>
      </c>
      <c r="C11184" s="9" t="s">
        <v>26378</v>
      </c>
      <c r="D11184" s="9">
        <v>0.0</v>
      </c>
      <c r="E11184" s="9">
        <v>1000.0</v>
      </c>
      <c r="F11184" s="9">
        <v>-1000.0</v>
      </c>
      <c r="G11184" s="9">
        <v>1000.0</v>
      </c>
    </row>
    <row r="11185">
      <c r="A11185" s="9" t="s">
        <v>26386</v>
      </c>
      <c r="B11185" s="9" t="s">
        <v>18488</v>
      </c>
      <c r="C11185" s="9" t="s">
        <v>26387</v>
      </c>
      <c r="D11185" s="9">
        <v>0.0</v>
      </c>
      <c r="E11185" s="9">
        <v>1000.0</v>
      </c>
      <c r="F11185" s="9">
        <v>-1000.0</v>
      </c>
      <c r="G11185" s="9">
        <v>1000.0</v>
      </c>
    </row>
    <row r="11186">
      <c r="A11186" s="9" t="s">
        <v>26395</v>
      </c>
      <c r="B11186" s="9" t="s">
        <v>18488</v>
      </c>
      <c r="C11186" s="9" t="s">
        <v>26397</v>
      </c>
      <c r="D11186" s="9">
        <v>0.0</v>
      </c>
      <c r="E11186" s="9">
        <v>1000.0</v>
      </c>
      <c r="F11186" s="9">
        <v>-1000.0</v>
      </c>
      <c r="G11186" s="9">
        <v>1000.0</v>
      </c>
    </row>
    <row r="11187">
      <c r="A11187" s="9" t="s">
        <v>26404</v>
      </c>
      <c r="B11187" s="9" t="s">
        <v>18488</v>
      </c>
      <c r="C11187" s="9" t="s">
        <v>26406</v>
      </c>
      <c r="D11187" s="9">
        <v>0.0</v>
      </c>
      <c r="E11187" s="9">
        <v>1000.0</v>
      </c>
      <c r="F11187" s="9">
        <v>-1000.0</v>
      </c>
      <c r="G11187" s="9">
        <v>1000.0</v>
      </c>
    </row>
    <row r="11188">
      <c r="A11188" s="9" t="s">
        <v>26415</v>
      </c>
      <c r="B11188" s="9" t="s">
        <v>18488</v>
      </c>
      <c r="C11188" s="9" t="s">
        <v>26418</v>
      </c>
      <c r="D11188" s="9">
        <v>0.0</v>
      </c>
      <c r="E11188" s="9">
        <v>1000.0</v>
      </c>
      <c r="F11188" s="9">
        <v>-1000.0</v>
      </c>
      <c r="G11188" s="9">
        <v>1000.0</v>
      </c>
    </row>
    <row r="11189">
      <c r="A11189" s="9" t="s">
        <v>26425</v>
      </c>
      <c r="B11189" s="9" t="s">
        <v>18488</v>
      </c>
      <c r="C11189" s="9" t="s">
        <v>26428</v>
      </c>
      <c r="D11189" s="9">
        <v>0.0</v>
      </c>
      <c r="E11189" s="9">
        <v>1000.0</v>
      </c>
      <c r="F11189" s="9">
        <v>-1000.0</v>
      </c>
      <c r="G11189" s="9">
        <v>1000.0</v>
      </c>
    </row>
    <row r="11190">
      <c r="A11190" s="9" t="s">
        <v>26437</v>
      </c>
      <c r="B11190" s="9" t="s">
        <v>18488</v>
      </c>
      <c r="C11190" s="9" t="s">
        <v>26439</v>
      </c>
      <c r="D11190" s="9">
        <v>0.0</v>
      </c>
      <c r="E11190" s="9">
        <v>1000.0</v>
      </c>
      <c r="F11190" s="9">
        <v>-1000.0</v>
      </c>
      <c r="G11190" s="9">
        <v>1000.0</v>
      </c>
    </row>
    <row r="11191">
      <c r="A11191" s="9" t="s">
        <v>26449</v>
      </c>
      <c r="B11191" s="9" t="s">
        <v>18488</v>
      </c>
      <c r="C11191" s="9" t="s">
        <v>26451</v>
      </c>
      <c r="D11191" s="9">
        <v>0.0</v>
      </c>
      <c r="E11191" s="9">
        <v>1000.0</v>
      </c>
      <c r="F11191" s="9">
        <v>-1000.0</v>
      </c>
      <c r="G11191" s="9">
        <v>1000.0</v>
      </c>
    </row>
    <row r="11192">
      <c r="A11192" s="9" t="s">
        <v>26460</v>
      </c>
      <c r="B11192" s="9" t="s">
        <v>18488</v>
      </c>
      <c r="C11192" s="9" t="s">
        <v>26463</v>
      </c>
      <c r="D11192" s="9">
        <v>0.0</v>
      </c>
      <c r="E11192" s="9">
        <v>1000.0</v>
      </c>
      <c r="F11192" s="9">
        <v>-1000.0</v>
      </c>
      <c r="G11192" s="9">
        <v>1000.0</v>
      </c>
    </row>
    <row r="11193">
      <c r="A11193" s="9" t="s">
        <v>26468</v>
      </c>
      <c r="B11193" s="9" t="s">
        <v>18488</v>
      </c>
      <c r="C11193" s="9" t="s">
        <v>26469</v>
      </c>
      <c r="D11193" s="9">
        <v>0.0</v>
      </c>
      <c r="E11193" s="9">
        <v>1000.0</v>
      </c>
      <c r="F11193" s="9">
        <v>-1000.0</v>
      </c>
      <c r="G11193" s="9">
        <v>1000.0</v>
      </c>
    </row>
    <row r="11194">
      <c r="A11194" s="9" t="s">
        <v>26480</v>
      </c>
      <c r="B11194" s="9" t="s">
        <v>18488</v>
      </c>
      <c r="C11194" s="9" t="s">
        <v>26483</v>
      </c>
      <c r="D11194" s="9">
        <v>0.0</v>
      </c>
      <c r="E11194" s="9">
        <v>1000.0</v>
      </c>
      <c r="F11194" s="9">
        <v>-1000.0</v>
      </c>
      <c r="G11194" s="9">
        <v>1000.0</v>
      </c>
    </row>
    <row r="11195">
      <c r="A11195" s="9" t="s">
        <v>26493</v>
      </c>
      <c r="B11195" s="9" t="s">
        <v>18488</v>
      </c>
      <c r="C11195" s="9" t="s">
        <v>26495</v>
      </c>
      <c r="D11195" s="9">
        <v>0.0</v>
      </c>
      <c r="E11195" s="9">
        <v>1000.0</v>
      </c>
      <c r="F11195" s="9">
        <v>-1000.0</v>
      </c>
      <c r="G11195" s="9">
        <v>1000.0</v>
      </c>
    </row>
    <row r="11196">
      <c r="A11196" s="9" t="s">
        <v>26506</v>
      </c>
      <c r="B11196" s="9" t="s">
        <v>18488</v>
      </c>
      <c r="C11196" s="9" t="s">
        <v>26509</v>
      </c>
      <c r="D11196" s="9">
        <v>0.0</v>
      </c>
      <c r="E11196" s="9">
        <v>1000.0</v>
      </c>
      <c r="F11196" s="9">
        <v>-1000.0</v>
      </c>
      <c r="G11196" s="9">
        <v>1000.0</v>
      </c>
    </row>
    <row r="11197">
      <c r="A11197" s="9" t="s">
        <v>26514</v>
      </c>
      <c r="B11197" s="9" t="s">
        <v>18488</v>
      </c>
      <c r="C11197" s="9" t="s">
        <v>26516</v>
      </c>
      <c r="D11197" s="9">
        <v>0.0</v>
      </c>
      <c r="E11197" s="9">
        <v>1000.0</v>
      </c>
      <c r="F11197" s="9">
        <v>-1000.0</v>
      </c>
      <c r="G11197" s="9">
        <v>1000.0</v>
      </c>
    </row>
    <row r="11198">
      <c r="A11198" s="9" t="s">
        <v>26524</v>
      </c>
      <c r="B11198" s="9" t="s">
        <v>18488</v>
      </c>
      <c r="C11198" s="9" t="s">
        <v>26527</v>
      </c>
      <c r="D11198" s="9">
        <v>0.0</v>
      </c>
      <c r="E11198" s="9">
        <v>1000.0</v>
      </c>
      <c r="F11198" s="9">
        <v>-1000.0</v>
      </c>
      <c r="G11198" s="9">
        <v>1000.0</v>
      </c>
    </row>
    <row r="11199">
      <c r="A11199" s="9" t="s">
        <v>26534</v>
      </c>
      <c r="B11199" s="9" t="s">
        <v>18488</v>
      </c>
      <c r="C11199" s="9" t="s">
        <v>26537</v>
      </c>
      <c r="D11199" s="9">
        <v>0.0</v>
      </c>
      <c r="E11199" s="9">
        <v>1000.0</v>
      </c>
      <c r="F11199" s="9">
        <v>-1000.0</v>
      </c>
      <c r="G11199" s="9">
        <v>1000.0</v>
      </c>
    </row>
    <row r="11200">
      <c r="A11200" s="9" t="s">
        <v>26555</v>
      </c>
      <c r="B11200" s="9" t="s">
        <v>18488</v>
      </c>
      <c r="C11200" s="9" t="s">
        <v>26558</v>
      </c>
      <c r="D11200" s="9">
        <v>0.0</v>
      </c>
      <c r="E11200" s="9">
        <v>1000.0</v>
      </c>
      <c r="F11200" s="9">
        <v>-1000.0</v>
      </c>
      <c r="G11200" s="9">
        <v>1000.0</v>
      </c>
    </row>
    <row r="11201">
      <c r="A11201" s="9" t="s">
        <v>26565</v>
      </c>
      <c r="B11201" s="9" t="s">
        <v>18488</v>
      </c>
      <c r="C11201" s="9" t="s">
        <v>26569</v>
      </c>
      <c r="D11201" s="9">
        <v>0.0</v>
      </c>
      <c r="E11201" s="9">
        <v>1000.0</v>
      </c>
      <c r="F11201" s="9">
        <v>-1000.0</v>
      </c>
      <c r="G11201" s="9">
        <v>1000.0</v>
      </c>
    </row>
    <row r="11202">
      <c r="A11202" s="9" t="s">
        <v>26576</v>
      </c>
      <c r="B11202" s="9" t="s">
        <v>18488</v>
      </c>
      <c r="C11202" s="9" t="s">
        <v>26579</v>
      </c>
      <c r="D11202" s="9">
        <v>0.0</v>
      </c>
      <c r="E11202" s="9">
        <v>1000.0</v>
      </c>
      <c r="F11202" s="9">
        <v>-1000.0</v>
      </c>
      <c r="G11202" s="9">
        <v>1000.0</v>
      </c>
    </row>
    <row r="11203">
      <c r="A11203" s="9" t="s">
        <v>26588</v>
      </c>
      <c r="B11203" s="9" t="s">
        <v>18488</v>
      </c>
      <c r="C11203" s="9" t="s">
        <v>26590</v>
      </c>
      <c r="D11203" s="9">
        <v>0.0</v>
      </c>
      <c r="E11203" s="9">
        <v>1000.0</v>
      </c>
      <c r="F11203" s="9">
        <v>-1000.0</v>
      </c>
      <c r="G11203" s="9">
        <v>1000.0</v>
      </c>
    </row>
    <row r="11204">
      <c r="A11204" s="9" t="s">
        <v>26599</v>
      </c>
      <c r="B11204" s="9" t="s">
        <v>18488</v>
      </c>
      <c r="C11204" s="9" t="s">
        <v>26601</v>
      </c>
      <c r="D11204" s="9">
        <v>0.0</v>
      </c>
      <c r="E11204" s="9">
        <v>1000.0</v>
      </c>
      <c r="F11204" s="9">
        <v>-1000.0</v>
      </c>
      <c r="G11204" s="9">
        <v>1000.0</v>
      </c>
    </row>
    <row r="11205">
      <c r="A11205" s="9" t="s">
        <v>26607</v>
      </c>
      <c r="B11205" s="9" t="s">
        <v>18488</v>
      </c>
      <c r="C11205" s="9" t="s">
        <v>26610</v>
      </c>
      <c r="D11205" s="9">
        <v>0.0</v>
      </c>
      <c r="E11205" s="9">
        <v>1000.0</v>
      </c>
      <c r="F11205" s="9">
        <v>-1000.0</v>
      </c>
      <c r="G11205" s="9">
        <v>1000.0</v>
      </c>
    </row>
    <row r="11206">
      <c r="A11206" s="9" t="s">
        <v>26615</v>
      </c>
      <c r="B11206" s="9" t="s">
        <v>18488</v>
      </c>
      <c r="C11206" s="9" t="s">
        <v>26619</v>
      </c>
      <c r="D11206" s="9">
        <v>0.0</v>
      </c>
      <c r="E11206" s="9">
        <v>1000.0</v>
      </c>
      <c r="F11206" s="9">
        <v>-1000.0</v>
      </c>
      <c r="G11206" s="9">
        <v>1000.0</v>
      </c>
    </row>
    <row r="11207">
      <c r="A11207" s="9" t="s">
        <v>26627</v>
      </c>
      <c r="B11207" s="9" t="s">
        <v>18488</v>
      </c>
      <c r="C11207" s="9" t="s">
        <v>26631</v>
      </c>
      <c r="D11207" s="9">
        <v>0.0</v>
      </c>
      <c r="E11207" s="9">
        <v>1000.0</v>
      </c>
      <c r="F11207" s="9">
        <v>-1000.0</v>
      </c>
      <c r="G11207" s="9">
        <v>1000.0</v>
      </c>
    </row>
    <row r="11208">
      <c r="A11208" s="9" t="s">
        <v>26638</v>
      </c>
      <c r="B11208" s="9" t="s">
        <v>18488</v>
      </c>
      <c r="C11208" s="9" t="s">
        <v>26642</v>
      </c>
      <c r="D11208" s="9">
        <v>0.0</v>
      </c>
      <c r="E11208" s="9">
        <v>1000.0</v>
      </c>
      <c r="F11208" s="9">
        <v>-1000.0</v>
      </c>
      <c r="G11208" s="9">
        <v>1000.0</v>
      </c>
    </row>
    <row r="11209">
      <c r="A11209" s="9" t="s">
        <v>26647</v>
      </c>
      <c r="B11209" s="9" t="s">
        <v>18488</v>
      </c>
      <c r="C11209" s="9" t="s">
        <v>26653</v>
      </c>
      <c r="D11209" s="9">
        <v>0.0</v>
      </c>
      <c r="E11209" s="9">
        <v>1000.0</v>
      </c>
      <c r="F11209" s="9">
        <v>-1000.0</v>
      </c>
      <c r="G11209" s="9">
        <v>1000.0</v>
      </c>
    </row>
    <row r="11210">
      <c r="A11210" s="9" t="s">
        <v>26661</v>
      </c>
      <c r="B11210" s="9" t="s">
        <v>18488</v>
      </c>
      <c r="C11210" s="9" t="s">
        <v>26664</v>
      </c>
      <c r="D11210" s="9">
        <v>0.0</v>
      </c>
      <c r="E11210" s="9">
        <v>1000.0</v>
      </c>
      <c r="F11210" s="9">
        <v>-1000.0</v>
      </c>
      <c r="G11210" s="9">
        <v>1000.0</v>
      </c>
    </row>
    <row r="11211">
      <c r="A11211" s="9" t="s">
        <v>26672</v>
      </c>
      <c r="B11211" s="9" t="s">
        <v>18488</v>
      </c>
      <c r="C11211" s="9" t="s">
        <v>26677</v>
      </c>
      <c r="D11211" s="9">
        <v>0.0</v>
      </c>
      <c r="E11211" s="9">
        <v>1000.0</v>
      </c>
      <c r="F11211" s="9">
        <v>-1000.0</v>
      </c>
      <c r="G11211" s="9">
        <v>1000.0</v>
      </c>
    </row>
    <row r="11212">
      <c r="A11212" s="9" t="s">
        <v>26684</v>
      </c>
      <c r="B11212" s="9" t="s">
        <v>18488</v>
      </c>
      <c r="C11212" s="9" t="s">
        <v>26686</v>
      </c>
      <c r="D11212" s="9">
        <v>0.0</v>
      </c>
      <c r="E11212" s="9">
        <v>1000.0</v>
      </c>
      <c r="F11212" s="9">
        <v>-1000.0</v>
      </c>
      <c r="G11212" s="9">
        <v>1000.0</v>
      </c>
    </row>
    <row r="11213">
      <c r="A11213" s="9" t="s">
        <v>26692</v>
      </c>
      <c r="B11213" s="9" t="s">
        <v>18488</v>
      </c>
      <c r="C11213" s="9" t="s">
        <v>26696</v>
      </c>
      <c r="D11213" s="9">
        <v>0.0</v>
      </c>
      <c r="E11213" s="9">
        <v>1000.0</v>
      </c>
      <c r="F11213" s="9">
        <v>-1000.0</v>
      </c>
      <c r="G11213" s="9">
        <v>1000.0</v>
      </c>
    </row>
    <row r="11214">
      <c r="A11214" s="9" t="s">
        <v>26702</v>
      </c>
      <c r="B11214" s="9" t="s">
        <v>18488</v>
      </c>
      <c r="C11214" s="9" t="s">
        <v>26705</v>
      </c>
      <c r="D11214" s="9">
        <v>0.0</v>
      </c>
      <c r="E11214" s="9">
        <v>1000.0</v>
      </c>
      <c r="F11214" s="9">
        <v>-1000.0</v>
      </c>
      <c r="G11214" s="9">
        <v>1000.0</v>
      </c>
    </row>
    <row r="11215">
      <c r="A11215" s="9" t="s">
        <v>26709</v>
      </c>
      <c r="B11215" s="9" t="s">
        <v>18488</v>
      </c>
      <c r="C11215" s="9" t="s">
        <v>26712</v>
      </c>
      <c r="D11215" s="9">
        <v>0.0</v>
      </c>
      <c r="E11215" s="9">
        <v>1000.0</v>
      </c>
      <c r="F11215" s="9">
        <v>-1000.0</v>
      </c>
      <c r="G11215" s="9">
        <v>1000.0</v>
      </c>
    </row>
    <row r="11216">
      <c r="A11216" s="9" t="s">
        <v>26720</v>
      </c>
      <c r="B11216" s="9" t="s">
        <v>18488</v>
      </c>
      <c r="C11216" s="9" t="s">
        <v>26723</v>
      </c>
      <c r="D11216" s="9">
        <v>0.0</v>
      </c>
      <c r="E11216" s="9">
        <v>1000.0</v>
      </c>
      <c r="F11216" s="9">
        <v>-1000.0</v>
      </c>
      <c r="G11216" s="9">
        <v>1000.0</v>
      </c>
    </row>
    <row r="11217">
      <c r="A11217" s="9" t="s">
        <v>50825</v>
      </c>
      <c r="B11217" s="9" t="s">
        <v>50825</v>
      </c>
      <c r="C11217" s="9" t="s">
        <v>50827</v>
      </c>
      <c r="D11217" s="9">
        <v>0.0</v>
      </c>
      <c r="E11217" s="9">
        <v>1000.0</v>
      </c>
      <c r="F11217" s="9">
        <v>0.0</v>
      </c>
      <c r="G11217" s="9">
        <v>1000.0</v>
      </c>
    </row>
    <row r="11218">
      <c r="A11218" s="9" t="s">
        <v>50837</v>
      </c>
      <c r="B11218" s="9" t="s">
        <v>50837</v>
      </c>
      <c r="C11218" s="9" t="s">
        <v>50838</v>
      </c>
      <c r="D11218" s="9">
        <v>-1000.0</v>
      </c>
      <c r="E11218" s="9">
        <v>1000.0</v>
      </c>
      <c r="F11218" s="9">
        <v>-1000.0</v>
      </c>
      <c r="G11218" s="9">
        <v>1000.0</v>
      </c>
    </row>
    <row r="11219">
      <c r="A11219" s="9" t="s">
        <v>50843</v>
      </c>
      <c r="B11219" s="9" t="s">
        <v>50843</v>
      </c>
      <c r="C11219" s="9" t="s">
        <v>50845</v>
      </c>
      <c r="D11219" s="9">
        <v>-1000.0</v>
      </c>
      <c r="E11219" s="9">
        <v>1000.0</v>
      </c>
      <c r="F11219" s="9">
        <v>-1000.0</v>
      </c>
      <c r="G11219" s="9">
        <v>1000.0</v>
      </c>
    </row>
    <row r="11220">
      <c r="A11220" s="9" t="s">
        <v>50849</v>
      </c>
      <c r="B11220" s="9" t="s">
        <v>50849</v>
      </c>
      <c r="C11220" s="9" t="s">
        <v>50850</v>
      </c>
      <c r="D11220" s="9">
        <v>0.0</v>
      </c>
      <c r="E11220" s="9">
        <v>1000.0</v>
      </c>
      <c r="F11220" s="9">
        <v>0.0</v>
      </c>
      <c r="G11220" s="9">
        <v>1000.0</v>
      </c>
    </row>
    <row r="11221">
      <c r="A11221" s="9" t="s">
        <v>26730</v>
      </c>
      <c r="B11221" s="9" t="s">
        <v>26730</v>
      </c>
      <c r="C11221" s="9" t="s">
        <v>26734</v>
      </c>
      <c r="D11221" s="9">
        <v>0.0</v>
      </c>
      <c r="E11221" s="9">
        <v>1000.0</v>
      </c>
      <c r="F11221" s="9">
        <v>0.0</v>
      </c>
      <c r="G11221" s="9">
        <v>1000.0</v>
      </c>
    </row>
    <row r="11222">
      <c r="A11222" s="9" t="s">
        <v>26740</v>
      </c>
      <c r="B11222" s="9" t="s">
        <v>26740</v>
      </c>
      <c r="C11222" s="9" t="s">
        <v>26743</v>
      </c>
      <c r="D11222" s="9">
        <v>0.0</v>
      </c>
      <c r="E11222" s="9">
        <v>1000.0</v>
      </c>
      <c r="F11222" s="9">
        <v>0.0</v>
      </c>
      <c r="G11222" s="9">
        <v>1000.0</v>
      </c>
    </row>
    <row r="11223">
      <c r="A11223" s="9" t="s">
        <v>26746</v>
      </c>
      <c r="B11223" s="9" t="s">
        <v>26746</v>
      </c>
      <c r="C11223" s="9" t="s">
        <v>26749</v>
      </c>
      <c r="D11223" s="9">
        <v>0.0</v>
      </c>
      <c r="E11223" s="9">
        <v>1000.0</v>
      </c>
      <c r="F11223" s="9">
        <v>0.0</v>
      </c>
      <c r="G11223" s="9">
        <v>1000.0</v>
      </c>
    </row>
    <row r="11224">
      <c r="A11224" s="9" t="s">
        <v>26758</v>
      </c>
      <c r="B11224" s="9" t="s">
        <v>26758</v>
      </c>
      <c r="C11224" s="9" t="s">
        <v>26759</v>
      </c>
      <c r="D11224" s="9">
        <v>0.0</v>
      </c>
      <c r="E11224" s="9">
        <v>1000.0</v>
      </c>
      <c r="F11224" s="9">
        <v>0.0</v>
      </c>
      <c r="G11224" s="9">
        <v>1000.0</v>
      </c>
    </row>
    <row r="11225">
      <c r="A11225" s="9" t="s">
        <v>26768</v>
      </c>
      <c r="B11225" s="9" t="s">
        <v>22806</v>
      </c>
      <c r="C11225" s="9" t="s">
        <v>26773</v>
      </c>
      <c r="D11225" s="9">
        <v>0.0</v>
      </c>
      <c r="E11225" s="9">
        <v>1000.0</v>
      </c>
      <c r="F11225" s="9">
        <v>0.0</v>
      </c>
      <c r="G11225" s="9">
        <v>1000.0</v>
      </c>
    </row>
    <row r="11226">
      <c r="A11226" s="9" t="s">
        <v>26784</v>
      </c>
      <c r="B11226" s="9" t="s">
        <v>26785</v>
      </c>
      <c r="C11226" s="9" t="s">
        <v>26787</v>
      </c>
      <c r="D11226" s="9">
        <v>0.0</v>
      </c>
      <c r="E11226" s="9">
        <v>1000.0</v>
      </c>
      <c r="F11226" s="9">
        <v>0.0</v>
      </c>
      <c r="G11226" s="9">
        <v>1000.0</v>
      </c>
    </row>
    <row r="11227">
      <c r="A11227" s="9" t="s">
        <v>26801</v>
      </c>
      <c r="B11227" s="9" t="s">
        <v>22261</v>
      </c>
      <c r="C11227" s="9" t="s">
        <v>26805</v>
      </c>
      <c r="D11227" s="9">
        <v>0.0</v>
      </c>
      <c r="E11227" s="9">
        <v>1000.0</v>
      </c>
      <c r="F11227" s="9">
        <v>0.0</v>
      </c>
      <c r="G11227" s="9">
        <v>1000.0</v>
      </c>
    </row>
    <row r="11228">
      <c r="A11228" s="9" t="s">
        <v>26818</v>
      </c>
      <c r="B11228" s="9" t="s">
        <v>22806</v>
      </c>
      <c r="C11228" s="9" t="s">
        <v>26822</v>
      </c>
      <c r="D11228" s="9">
        <v>0.0</v>
      </c>
      <c r="E11228" s="9">
        <v>1000.0</v>
      </c>
      <c r="F11228" s="9">
        <v>0.0</v>
      </c>
      <c r="G11228" s="9">
        <v>1000.0</v>
      </c>
    </row>
    <row r="11229">
      <c r="A11229" s="9" t="s">
        <v>26831</v>
      </c>
      <c r="B11229" s="9" t="s">
        <v>26785</v>
      </c>
      <c r="C11229" s="9" t="s">
        <v>26833</v>
      </c>
      <c r="D11229" s="9">
        <v>0.0</v>
      </c>
      <c r="E11229" s="9">
        <v>1000.0</v>
      </c>
      <c r="F11229" s="9">
        <v>0.0</v>
      </c>
      <c r="G11229" s="9">
        <v>1000.0</v>
      </c>
    </row>
    <row r="11230">
      <c r="A11230" s="9" t="s">
        <v>26842</v>
      </c>
      <c r="B11230" s="9" t="s">
        <v>22261</v>
      </c>
      <c r="C11230" s="9" t="s">
        <v>26845</v>
      </c>
      <c r="D11230" s="9">
        <v>0.0</v>
      </c>
      <c r="E11230" s="9">
        <v>1000.0</v>
      </c>
      <c r="F11230" s="9">
        <v>0.0</v>
      </c>
      <c r="G11230" s="9">
        <v>1000.0</v>
      </c>
    </row>
    <row r="11231">
      <c r="A11231" s="9" t="s">
        <v>26853</v>
      </c>
      <c r="B11231" s="9" t="s">
        <v>22788</v>
      </c>
      <c r="C11231" s="9" t="s">
        <v>26858</v>
      </c>
      <c r="D11231" s="9">
        <v>0.0</v>
      </c>
      <c r="E11231" s="9">
        <v>1000.0</v>
      </c>
      <c r="F11231" s="9">
        <v>0.0</v>
      </c>
      <c r="G11231" s="9">
        <v>1000.0</v>
      </c>
    </row>
    <row r="11232">
      <c r="A11232" s="9" t="s">
        <v>26867</v>
      </c>
      <c r="B11232" s="9" t="s">
        <v>22806</v>
      </c>
      <c r="C11232" s="9" t="s">
        <v>26871</v>
      </c>
      <c r="D11232" s="9">
        <v>0.0</v>
      </c>
      <c r="E11232" s="9">
        <v>1000.0</v>
      </c>
      <c r="F11232" s="9">
        <v>0.0</v>
      </c>
      <c r="G11232" s="9">
        <v>1000.0</v>
      </c>
    </row>
    <row r="11233">
      <c r="A11233" s="9" t="s">
        <v>26877</v>
      </c>
      <c r="B11233" s="9" t="s">
        <v>26785</v>
      </c>
      <c r="C11233" s="9" t="s">
        <v>26881</v>
      </c>
      <c r="D11233" s="9">
        <v>0.0</v>
      </c>
      <c r="E11233" s="9">
        <v>1000.0</v>
      </c>
      <c r="F11233" s="9">
        <v>0.0</v>
      </c>
      <c r="G11233" s="9">
        <v>1000.0</v>
      </c>
    </row>
    <row r="11234">
      <c r="A11234" s="9" t="s">
        <v>26889</v>
      </c>
      <c r="B11234" s="9" t="s">
        <v>22261</v>
      </c>
      <c r="C11234" s="9" t="s">
        <v>26893</v>
      </c>
      <c r="D11234" s="9">
        <v>0.0</v>
      </c>
      <c r="E11234" s="9">
        <v>1000.0</v>
      </c>
      <c r="F11234" s="9">
        <v>0.0</v>
      </c>
      <c r="G11234" s="9">
        <v>1000.0</v>
      </c>
    </row>
    <row r="11235">
      <c r="A11235" s="9" t="s">
        <v>26901</v>
      </c>
      <c r="B11235" s="9" t="s">
        <v>22788</v>
      </c>
      <c r="C11235" s="9" t="s">
        <v>26903</v>
      </c>
      <c r="D11235" s="9">
        <v>0.0</v>
      </c>
      <c r="E11235" s="9">
        <v>1000.0</v>
      </c>
      <c r="F11235" s="9">
        <v>0.0</v>
      </c>
      <c r="G11235" s="9">
        <v>1000.0</v>
      </c>
    </row>
    <row r="11236">
      <c r="A11236" s="9" t="s">
        <v>26908</v>
      </c>
      <c r="B11236" s="9" t="s">
        <v>22806</v>
      </c>
      <c r="C11236" s="9" t="s">
        <v>26911</v>
      </c>
      <c r="D11236" s="9">
        <v>0.0</v>
      </c>
      <c r="E11236" s="9">
        <v>1000.0</v>
      </c>
      <c r="F11236" s="9">
        <v>0.0</v>
      </c>
      <c r="G11236" s="9">
        <v>1000.0</v>
      </c>
    </row>
    <row r="11237">
      <c r="A11237" s="9" t="s">
        <v>26918</v>
      </c>
      <c r="B11237" s="9" t="s">
        <v>26785</v>
      </c>
      <c r="C11237" s="9" t="s">
        <v>26921</v>
      </c>
      <c r="D11237" s="9">
        <v>0.0</v>
      </c>
      <c r="E11237" s="9">
        <v>1000.0</v>
      </c>
      <c r="F11237" s="9">
        <v>0.0</v>
      </c>
      <c r="G11237" s="9">
        <v>1000.0</v>
      </c>
    </row>
    <row r="11238">
      <c r="A11238" s="9" t="s">
        <v>26925</v>
      </c>
      <c r="B11238" s="9" t="s">
        <v>22261</v>
      </c>
      <c r="C11238" s="9" t="s">
        <v>26928</v>
      </c>
      <c r="D11238" s="9">
        <v>0.0</v>
      </c>
      <c r="E11238" s="9">
        <v>1000.0</v>
      </c>
      <c r="F11238" s="9">
        <v>0.0</v>
      </c>
      <c r="G11238" s="9">
        <v>1000.0</v>
      </c>
    </row>
    <row r="11239">
      <c r="A11239" s="9" t="s">
        <v>26937</v>
      </c>
      <c r="B11239" s="9" t="s">
        <v>22788</v>
      </c>
      <c r="C11239" s="9" t="s">
        <v>26938</v>
      </c>
      <c r="D11239" s="9">
        <v>0.0</v>
      </c>
      <c r="E11239" s="9">
        <v>1000.0</v>
      </c>
      <c r="F11239" s="9">
        <v>0.0</v>
      </c>
      <c r="G11239" s="9">
        <v>1000.0</v>
      </c>
    </row>
    <row r="11240">
      <c r="A11240" s="9" t="s">
        <v>26946</v>
      </c>
      <c r="B11240" s="9" t="s">
        <v>22806</v>
      </c>
      <c r="C11240" s="9" t="s">
        <v>26948</v>
      </c>
      <c r="D11240" s="9">
        <v>0.0</v>
      </c>
      <c r="E11240" s="9">
        <v>1000.0</v>
      </c>
      <c r="F11240" s="9">
        <v>0.0</v>
      </c>
      <c r="G11240" s="9">
        <v>1000.0</v>
      </c>
    </row>
    <row r="11241">
      <c r="A11241" s="9" t="s">
        <v>26956</v>
      </c>
      <c r="B11241" s="9" t="s">
        <v>26785</v>
      </c>
      <c r="C11241" s="9" t="s">
        <v>26960</v>
      </c>
      <c r="D11241" s="9">
        <v>0.0</v>
      </c>
      <c r="E11241" s="9">
        <v>1000.0</v>
      </c>
      <c r="F11241" s="9">
        <v>0.0</v>
      </c>
      <c r="G11241" s="9">
        <v>1000.0</v>
      </c>
    </row>
    <row r="11242">
      <c r="A11242" s="9" t="s">
        <v>26965</v>
      </c>
      <c r="B11242" s="9" t="s">
        <v>22261</v>
      </c>
      <c r="C11242" s="9" t="s">
        <v>26969</v>
      </c>
      <c r="D11242" s="9">
        <v>0.0</v>
      </c>
      <c r="E11242" s="9">
        <v>1000.0</v>
      </c>
      <c r="F11242" s="9">
        <v>0.0</v>
      </c>
      <c r="G11242" s="9">
        <v>1000.0</v>
      </c>
    </row>
    <row r="11243">
      <c r="A11243" s="9" t="s">
        <v>26972</v>
      </c>
      <c r="B11243" s="9" t="s">
        <v>22806</v>
      </c>
      <c r="C11243" s="9" t="s">
        <v>26974</v>
      </c>
      <c r="D11243" s="9">
        <v>0.0</v>
      </c>
      <c r="E11243" s="9">
        <v>1000.0</v>
      </c>
      <c r="F11243" s="9">
        <v>0.0</v>
      </c>
      <c r="G11243" s="9">
        <v>1000.0</v>
      </c>
    </row>
    <row r="11244">
      <c r="A11244" s="9" t="s">
        <v>26980</v>
      </c>
      <c r="B11244" s="9" t="s">
        <v>26785</v>
      </c>
      <c r="C11244" s="9" t="s">
        <v>26983</v>
      </c>
      <c r="D11244" s="9">
        <v>0.0</v>
      </c>
      <c r="E11244" s="9">
        <v>1000.0</v>
      </c>
      <c r="F11244" s="9">
        <v>0.0</v>
      </c>
      <c r="G11244" s="9">
        <v>1000.0</v>
      </c>
    </row>
    <row r="11245">
      <c r="A11245" s="9" t="s">
        <v>26990</v>
      </c>
      <c r="B11245" s="9" t="s">
        <v>22261</v>
      </c>
      <c r="C11245" s="9" t="s">
        <v>26992</v>
      </c>
      <c r="D11245" s="9">
        <v>0.0</v>
      </c>
      <c r="E11245" s="9">
        <v>1000.0</v>
      </c>
      <c r="F11245" s="9">
        <v>0.0</v>
      </c>
      <c r="G11245" s="9">
        <v>1000.0</v>
      </c>
    </row>
    <row r="11246">
      <c r="A11246" s="9" t="s">
        <v>26998</v>
      </c>
      <c r="B11246" s="9" t="s">
        <v>22788</v>
      </c>
      <c r="C11246" s="9" t="s">
        <v>27000</v>
      </c>
      <c r="D11246" s="9">
        <v>0.0</v>
      </c>
      <c r="E11246" s="9">
        <v>1000.0</v>
      </c>
      <c r="F11246" s="9">
        <v>0.0</v>
      </c>
      <c r="G11246" s="9">
        <v>1000.0</v>
      </c>
    </row>
    <row r="11247">
      <c r="A11247" s="9" t="s">
        <v>27004</v>
      </c>
      <c r="B11247" s="9" t="s">
        <v>22806</v>
      </c>
      <c r="C11247" s="9" t="s">
        <v>27005</v>
      </c>
      <c r="D11247" s="9">
        <v>0.0</v>
      </c>
      <c r="E11247" s="9">
        <v>1000.0</v>
      </c>
      <c r="F11247" s="9">
        <v>0.0</v>
      </c>
      <c r="G11247" s="9">
        <v>1000.0</v>
      </c>
    </row>
    <row r="11248">
      <c r="A11248" s="9" t="s">
        <v>27007</v>
      </c>
      <c r="B11248" s="9" t="s">
        <v>26785</v>
      </c>
      <c r="C11248" s="9" t="s">
        <v>27008</v>
      </c>
      <c r="D11248" s="9">
        <v>0.0</v>
      </c>
      <c r="E11248" s="9">
        <v>1000.0</v>
      </c>
      <c r="F11248" s="9">
        <v>0.0</v>
      </c>
      <c r="G11248" s="9">
        <v>1000.0</v>
      </c>
    </row>
    <row r="11249">
      <c r="A11249" s="9" t="s">
        <v>27012</v>
      </c>
      <c r="B11249" s="9" t="s">
        <v>22261</v>
      </c>
      <c r="C11249" s="9" t="s">
        <v>27016</v>
      </c>
      <c r="D11249" s="9">
        <v>0.0</v>
      </c>
      <c r="E11249" s="9">
        <v>1000.0</v>
      </c>
      <c r="F11249" s="9">
        <v>0.0</v>
      </c>
      <c r="G11249" s="9">
        <v>1000.0</v>
      </c>
    </row>
    <row r="11250">
      <c r="A11250" s="9" t="s">
        <v>27020</v>
      </c>
      <c r="B11250" s="9" t="s">
        <v>22788</v>
      </c>
      <c r="C11250" s="9" t="s">
        <v>27023</v>
      </c>
      <c r="D11250" s="9">
        <v>0.0</v>
      </c>
      <c r="E11250" s="9">
        <v>1000.0</v>
      </c>
      <c r="F11250" s="9">
        <v>0.0</v>
      </c>
      <c r="G11250" s="9">
        <v>1000.0</v>
      </c>
    </row>
    <row r="11251">
      <c r="A11251" s="9" t="s">
        <v>27031</v>
      </c>
      <c r="B11251" s="9" t="s">
        <v>22806</v>
      </c>
      <c r="C11251" s="9" t="s">
        <v>27034</v>
      </c>
      <c r="D11251" s="9">
        <v>0.0</v>
      </c>
      <c r="E11251" s="9">
        <v>1000.0</v>
      </c>
      <c r="F11251" s="9">
        <v>0.0</v>
      </c>
      <c r="G11251" s="9">
        <v>1000.0</v>
      </c>
    </row>
    <row r="11252">
      <c r="A11252" s="9" t="s">
        <v>50855</v>
      </c>
      <c r="B11252" s="9" t="s">
        <v>50855</v>
      </c>
      <c r="C11252" s="9" t="s">
        <v>50858</v>
      </c>
      <c r="D11252" s="9">
        <v>-1000.0</v>
      </c>
      <c r="E11252" s="9">
        <v>1000.0</v>
      </c>
      <c r="F11252" s="9">
        <v>-1000.0</v>
      </c>
      <c r="G11252" s="9">
        <v>1000.0</v>
      </c>
    </row>
    <row r="11253">
      <c r="A11253" s="9" t="s">
        <v>27042</v>
      </c>
      <c r="B11253" s="9" t="s">
        <v>27043</v>
      </c>
      <c r="C11253" s="9" t="s">
        <v>27045</v>
      </c>
      <c r="D11253" s="9">
        <v>0.0</v>
      </c>
      <c r="E11253" s="9">
        <v>1000.0</v>
      </c>
      <c r="F11253" s="9">
        <v>0.0</v>
      </c>
      <c r="G11253" s="9">
        <v>1000.0</v>
      </c>
    </row>
    <row r="11254">
      <c r="A11254" s="9" t="s">
        <v>27059</v>
      </c>
      <c r="B11254" s="9" t="s">
        <v>26785</v>
      </c>
      <c r="C11254" s="9" t="s">
        <v>27063</v>
      </c>
      <c r="D11254" s="9">
        <v>0.0</v>
      </c>
      <c r="E11254" s="9">
        <v>1000.0</v>
      </c>
      <c r="F11254" s="9">
        <v>0.0</v>
      </c>
      <c r="G11254" s="9">
        <v>1000.0</v>
      </c>
    </row>
    <row r="11255">
      <c r="A11255" s="9" t="s">
        <v>27073</v>
      </c>
      <c r="B11255" s="9" t="s">
        <v>22261</v>
      </c>
      <c r="C11255" s="9" t="s">
        <v>27075</v>
      </c>
      <c r="D11255" s="9">
        <v>0.0</v>
      </c>
      <c r="E11255" s="9">
        <v>1000.0</v>
      </c>
      <c r="F11255" s="9">
        <v>0.0</v>
      </c>
      <c r="G11255" s="9">
        <v>1000.0</v>
      </c>
    </row>
    <row r="11256">
      <c r="A11256" s="9" t="s">
        <v>27083</v>
      </c>
      <c r="B11256" s="9" t="s">
        <v>22788</v>
      </c>
      <c r="C11256" s="9" t="s">
        <v>27085</v>
      </c>
      <c r="D11256" s="9">
        <v>0.0</v>
      </c>
      <c r="E11256" s="9">
        <v>1000.0</v>
      </c>
      <c r="F11256" s="9">
        <v>0.0</v>
      </c>
      <c r="G11256" s="9">
        <v>1000.0</v>
      </c>
    </row>
    <row r="11257">
      <c r="A11257" s="9" t="s">
        <v>27095</v>
      </c>
      <c r="B11257" s="9" t="s">
        <v>27043</v>
      </c>
      <c r="C11257" s="9" t="s">
        <v>27096</v>
      </c>
      <c r="D11257" s="9">
        <v>0.0</v>
      </c>
      <c r="E11257" s="9">
        <v>1000.0</v>
      </c>
      <c r="F11257" s="9">
        <v>0.0</v>
      </c>
      <c r="G11257" s="9">
        <v>1000.0</v>
      </c>
    </row>
    <row r="11258">
      <c r="A11258" s="9" t="s">
        <v>27105</v>
      </c>
      <c r="B11258" s="9" t="s">
        <v>26785</v>
      </c>
      <c r="C11258" s="9" t="s">
        <v>27106</v>
      </c>
      <c r="D11258" s="9">
        <v>0.0</v>
      </c>
      <c r="E11258" s="9">
        <v>1000.0</v>
      </c>
      <c r="F11258" s="9">
        <v>0.0</v>
      </c>
      <c r="G11258" s="9">
        <v>1000.0</v>
      </c>
    </row>
    <row r="11259">
      <c r="A11259" s="9" t="s">
        <v>27114</v>
      </c>
      <c r="B11259" s="9" t="s">
        <v>22261</v>
      </c>
      <c r="C11259" s="9" t="s">
        <v>27118</v>
      </c>
      <c r="D11259" s="9">
        <v>0.0</v>
      </c>
      <c r="E11259" s="9">
        <v>1000.0</v>
      </c>
      <c r="F11259" s="9">
        <v>0.0</v>
      </c>
      <c r="G11259" s="9">
        <v>1000.0</v>
      </c>
    </row>
    <row r="11260">
      <c r="A11260" s="9" t="s">
        <v>27124</v>
      </c>
      <c r="B11260" s="9" t="s">
        <v>22788</v>
      </c>
      <c r="C11260" s="9" t="s">
        <v>27127</v>
      </c>
      <c r="D11260" s="9">
        <v>0.0</v>
      </c>
      <c r="E11260" s="9">
        <v>1000.0</v>
      </c>
      <c r="F11260" s="9">
        <v>0.0</v>
      </c>
      <c r="G11260" s="9">
        <v>1000.0</v>
      </c>
    </row>
    <row r="11261">
      <c r="A11261" s="9" t="s">
        <v>27136</v>
      </c>
      <c r="B11261" s="9" t="s">
        <v>27043</v>
      </c>
      <c r="C11261" s="9" t="s">
        <v>27138</v>
      </c>
      <c r="D11261" s="9">
        <v>0.0</v>
      </c>
      <c r="E11261" s="9">
        <v>1000.0</v>
      </c>
      <c r="F11261" s="9">
        <v>0.0</v>
      </c>
      <c r="G11261" s="9">
        <v>1000.0</v>
      </c>
    </row>
    <row r="11262">
      <c r="A11262" s="9" t="s">
        <v>27144</v>
      </c>
      <c r="B11262" s="9" t="s">
        <v>26785</v>
      </c>
      <c r="C11262" s="9" t="s">
        <v>27146</v>
      </c>
      <c r="D11262" s="9">
        <v>0.0</v>
      </c>
      <c r="E11262" s="9">
        <v>1000.0</v>
      </c>
      <c r="F11262" s="9">
        <v>0.0</v>
      </c>
      <c r="G11262" s="9">
        <v>1000.0</v>
      </c>
    </row>
    <row r="11263">
      <c r="A11263" s="9" t="s">
        <v>27156</v>
      </c>
      <c r="B11263" s="9" t="s">
        <v>22261</v>
      </c>
      <c r="C11263" s="9" t="s">
        <v>27159</v>
      </c>
      <c r="D11263" s="9">
        <v>0.0</v>
      </c>
      <c r="E11263" s="9">
        <v>1000.0</v>
      </c>
      <c r="F11263" s="9">
        <v>0.0</v>
      </c>
      <c r="G11263" s="9">
        <v>1000.0</v>
      </c>
    </row>
    <row r="11264">
      <c r="A11264" s="9" t="s">
        <v>27167</v>
      </c>
      <c r="B11264" s="9" t="s">
        <v>22788</v>
      </c>
      <c r="C11264" s="9" t="s">
        <v>27168</v>
      </c>
      <c r="D11264" s="9">
        <v>0.0</v>
      </c>
      <c r="E11264" s="9">
        <v>1000.0</v>
      </c>
      <c r="F11264" s="9">
        <v>0.0</v>
      </c>
      <c r="G11264" s="9">
        <v>1000.0</v>
      </c>
    </row>
    <row r="11265">
      <c r="A11265" s="9" t="s">
        <v>27180</v>
      </c>
      <c r="B11265" s="9" t="s">
        <v>27043</v>
      </c>
      <c r="C11265" s="9" t="s">
        <v>27184</v>
      </c>
      <c r="D11265" s="9">
        <v>0.0</v>
      </c>
      <c r="E11265" s="9">
        <v>1000.0</v>
      </c>
      <c r="F11265" s="9">
        <v>0.0</v>
      </c>
      <c r="G11265" s="9">
        <v>1000.0</v>
      </c>
    </row>
    <row r="11266">
      <c r="A11266" s="9" t="s">
        <v>27194</v>
      </c>
      <c r="B11266" s="9" t="s">
        <v>27043</v>
      </c>
      <c r="C11266" s="9" t="s">
        <v>27197</v>
      </c>
      <c r="D11266" s="9">
        <v>0.0</v>
      </c>
      <c r="E11266" s="9">
        <v>1000.0</v>
      </c>
      <c r="F11266" s="9">
        <v>0.0</v>
      </c>
      <c r="G11266" s="9">
        <v>1000.0</v>
      </c>
    </row>
    <row r="11267">
      <c r="A11267" s="9" t="s">
        <v>27204</v>
      </c>
      <c r="B11267" s="9" t="s">
        <v>27043</v>
      </c>
      <c r="C11267" s="9" t="s">
        <v>27207</v>
      </c>
      <c r="D11267" s="9">
        <v>0.0</v>
      </c>
      <c r="E11267" s="9">
        <v>1000.0</v>
      </c>
      <c r="F11267" s="9">
        <v>0.0</v>
      </c>
      <c r="G11267" s="9">
        <v>1000.0</v>
      </c>
    </row>
    <row r="11268">
      <c r="A11268" s="9" t="s">
        <v>27216</v>
      </c>
      <c r="B11268" s="9" t="s">
        <v>27043</v>
      </c>
      <c r="C11268" s="9" t="s">
        <v>27219</v>
      </c>
      <c r="D11268" s="9">
        <v>0.0</v>
      </c>
      <c r="E11268" s="9">
        <v>1000.0</v>
      </c>
      <c r="F11268" s="9">
        <v>0.0</v>
      </c>
      <c r="G11268" s="9">
        <v>1000.0</v>
      </c>
    </row>
    <row r="11269">
      <c r="A11269" s="9" t="s">
        <v>27232</v>
      </c>
      <c r="B11269" s="9" t="s">
        <v>27043</v>
      </c>
      <c r="C11269" s="9" t="s">
        <v>27235</v>
      </c>
      <c r="D11269" s="9">
        <v>0.0</v>
      </c>
      <c r="E11269" s="9">
        <v>1000.0</v>
      </c>
      <c r="F11269" s="9">
        <v>0.0</v>
      </c>
      <c r="G11269" s="9">
        <v>1000.0</v>
      </c>
    </row>
    <row r="11270">
      <c r="A11270" s="9" t="s">
        <v>27245</v>
      </c>
      <c r="B11270" s="9" t="s">
        <v>27248</v>
      </c>
      <c r="C11270" s="9" t="s">
        <v>27250</v>
      </c>
      <c r="D11270" s="9">
        <v>0.0</v>
      </c>
      <c r="E11270" s="9">
        <v>1000.0</v>
      </c>
      <c r="F11270" s="9">
        <v>0.0</v>
      </c>
      <c r="G11270" s="9">
        <v>1000.0</v>
      </c>
    </row>
    <row r="11271">
      <c r="A11271" s="9" t="s">
        <v>27258</v>
      </c>
      <c r="B11271" s="9" t="s">
        <v>27043</v>
      </c>
      <c r="C11271" s="9" t="s">
        <v>27262</v>
      </c>
      <c r="D11271" s="9">
        <v>0.0</v>
      </c>
      <c r="E11271" s="9">
        <v>1000.0</v>
      </c>
      <c r="F11271" s="9">
        <v>0.0</v>
      </c>
      <c r="G11271" s="9">
        <v>1000.0</v>
      </c>
    </row>
    <row r="11272">
      <c r="A11272" s="9" t="s">
        <v>27267</v>
      </c>
      <c r="B11272" s="9" t="s">
        <v>26785</v>
      </c>
      <c r="C11272" s="9" t="s">
        <v>27272</v>
      </c>
      <c r="D11272" s="9">
        <v>0.0</v>
      </c>
      <c r="E11272" s="9">
        <v>1000.0</v>
      </c>
      <c r="F11272" s="9">
        <v>0.0</v>
      </c>
      <c r="G11272" s="9">
        <v>1000.0</v>
      </c>
    </row>
    <row r="11273">
      <c r="A11273" s="9" t="s">
        <v>27277</v>
      </c>
      <c r="B11273" s="9" t="s">
        <v>22261</v>
      </c>
      <c r="C11273" s="9" t="s">
        <v>27283</v>
      </c>
      <c r="D11273" s="9">
        <v>0.0</v>
      </c>
      <c r="E11273" s="9">
        <v>1000.0</v>
      </c>
      <c r="F11273" s="9">
        <v>0.0</v>
      </c>
      <c r="G11273" s="9">
        <v>1000.0</v>
      </c>
    </row>
    <row r="11274">
      <c r="A11274" s="9" t="s">
        <v>27290</v>
      </c>
      <c r="B11274" s="9" t="s">
        <v>22788</v>
      </c>
      <c r="C11274" s="9" t="s">
        <v>27293</v>
      </c>
      <c r="D11274" s="9">
        <v>0.0</v>
      </c>
      <c r="E11274" s="9">
        <v>1000.0</v>
      </c>
      <c r="F11274" s="9">
        <v>0.0</v>
      </c>
      <c r="G11274" s="9">
        <v>1000.0</v>
      </c>
    </row>
    <row r="11275">
      <c r="A11275" s="9" t="s">
        <v>27298</v>
      </c>
      <c r="B11275" s="9" t="s">
        <v>27043</v>
      </c>
      <c r="C11275" s="9" t="s">
        <v>27301</v>
      </c>
      <c r="D11275" s="9">
        <v>0.0</v>
      </c>
      <c r="E11275" s="9">
        <v>1000.0</v>
      </c>
      <c r="F11275" s="9">
        <v>0.0</v>
      </c>
      <c r="G11275" s="9">
        <v>1000.0</v>
      </c>
    </row>
    <row r="11276">
      <c r="A11276" s="9" t="s">
        <v>27306</v>
      </c>
      <c r="B11276" s="9" t="s">
        <v>26785</v>
      </c>
      <c r="C11276" s="9" t="s">
        <v>27308</v>
      </c>
      <c r="D11276" s="9">
        <v>0.0</v>
      </c>
      <c r="E11276" s="9">
        <v>1000.0</v>
      </c>
      <c r="F11276" s="9">
        <v>0.0</v>
      </c>
      <c r="G11276" s="9">
        <v>1000.0</v>
      </c>
    </row>
    <row r="11277">
      <c r="A11277" s="9" t="s">
        <v>27314</v>
      </c>
      <c r="B11277" s="9" t="s">
        <v>22261</v>
      </c>
      <c r="C11277" s="9" t="s">
        <v>27316</v>
      </c>
      <c r="D11277" s="9">
        <v>0.0</v>
      </c>
      <c r="E11277" s="9">
        <v>1000.0</v>
      </c>
      <c r="F11277" s="9">
        <v>0.0</v>
      </c>
      <c r="G11277" s="9">
        <v>1000.0</v>
      </c>
    </row>
    <row r="11278">
      <c r="A11278" s="9" t="s">
        <v>27322</v>
      </c>
      <c r="B11278" s="9" t="s">
        <v>22788</v>
      </c>
      <c r="C11278" s="9" t="s">
        <v>27328</v>
      </c>
      <c r="D11278" s="9">
        <v>0.0</v>
      </c>
      <c r="E11278" s="9">
        <v>1000.0</v>
      </c>
      <c r="F11278" s="9">
        <v>0.0</v>
      </c>
      <c r="G11278" s="9">
        <v>1000.0</v>
      </c>
    </row>
    <row r="11279">
      <c r="A11279" s="9" t="s">
        <v>27335</v>
      </c>
      <c r="B11279" s="9" t="s">
        <v>27043</v>
      </c>
      <c r="C11279" s="9" t="s">
        <v>27339</v>
      </c>
      <c r="D11279" s="9">
        <v>0.0</v>
      </c>
      <c r="E11279" s="9">
        <v>1000.0</v>
      </c>
      <c r="F11279" s="9">
        <v>0.0</v>
      </c>
      <c r="G11279" s="9">
        <v>1000.0</v>
      </c>
    </row>
    <row r="11280">
      <c r="A11280" s="9" t="s">
        <v>27348</v>
      </c>
      <c r="B11280" s="9" t="s">
        <v>26785</v>
      </c>
      <c r="C11280" s="9" t="s">
        <v>27351</v>
      </c>
      <c r="D11280" s="9">
        <v>0.0</v>
      </c>
      <c r="E11280" s="9">
        <v>1000.0</v>
      </c>
      <c r="F11280" s="9">
        <v>0.0</v>
      </c>
      <c r="G11280" s="9">
        <v>1000.0</v>
      </c>
    </row>
    <row r="11281">
      <c r="A11281" s="9" t="s">
        <v>27357</v>
      </c>
      <c r="B11281" s="9" t="s">
        <v>22261</v>
      </c>
      <c r="C11281" s="9" t="s">
        <v>27360</v>
      </c>
      <c r="D11281" s="9">
        <v>0.0</v>
      </c>
      <c r="E11281" s="9">
        <v>1000.0</v>
      </c>
      <c r="F11281" s="9">
        <v>0.0</v>
      </c>
      <c r="G11281" s="9">
        <v>1000.0</v>
      </c>
    </row>
    <row r="11282">
      <c r="A11282" s="9" t="s">
        <v>27366</v>
      </c>
      <c r="B11282" s="9" t="s">
        <v>22788</v>
      </c>
      <c r="C11282" s="9" t="s">
        <v>27369</v>
      </c>
      <c r="D11282" s="9">
        <v>0.0</v>
      </c>
      <c r="E11282" s="9">
        <v>1000.0</v>
      </c>
      <c r="F11282" s="9">
        <v>0.0</v>
      </c>
      <c r="G11282" s="9">
        <v>1000.0</v>
      </c>
    </row>
    <row r="11283">
      <c r="A11283" s="9" t="s">
        <v>27377</v>
      </c>
      <c r="B11283" s="9" t="s">
        <v>27043</v>
      </c>
      <c r="C11283" s="9" t="s">
        <v>27381</v>
      </c>
      <c r="D11283" s="9">
        <v>0.0</v>
      </c>
      <c r="E11283" s="9">
        <v>1000.0</v>
      </c>
      <c r="F11283" s="9">
        <v>0.0</v>
      </c>
      <c r="G11283" s="9">
        <v>1000.0</v>
      </c>
    </row>
    <row r="11284">
      <c r="A11284" s="9" t="s">
        <v>27389</v>
      </c>
      <c r="B11284" s="9" t="s">
        <v>26785</v>
      </c>
      <c r="C11284" s="9" t="s">
        <v>27391</v>
      </c>
      <c r="D11284" s="9">
        <v>0.0</v>
      </c>
      <c r="E11284" s="9">
        <v>1000.0</v>
      </c>
      <c r="F11284" s="9">
        <v>0.0</v>
      </c>
      <c r="G11284" s="9">
        <v>1000.0</v>
      </c>
    </row>
    <row r="11285">
      <c r="A11285" s="9" t="s">
        <v>27400</v>
      </c>
      <c r="B11285" s="9" t="s">
        <v>22261</v>
      </c>
      <c r="C11285" s="9" t="s">
        <v>27403</v>
      </c>
      <c r="D11285" s="9">
        <v>0.0</v>
      </c>
      <c r="E11285" s="9">
        <v>1000.0</v>
      </c>
      <c r="F11285" s="9">
        <v>0.0</v>
      </c>
      <c r="G11285" s="9">
        <v>1000.0</v>
      </c>
    </row>
    <row r="11286">
      <c r="A11286" s="9" t="s">
        <v>27409</v>
      </c>
      <c r="B11286" s="9" t="s">
        <v>22788</v>
      </c>
      <c r="C11286" s="9" t="s">
        <v>27412</v>
      </c>
      <c r="D11286" s="9">
        <v>0.0</v>
      </c>
      <c r="E11286" s="9">
        <v>1000.0</v>
      </c>
      <c r="F11286" s="9">
        <v>0.0</v>
      </c>
      <c r="G11286" s="9">
        <v>1000.0</v>
      </c>
    </row>
    <row r="11287">
      <c r="A11287" s="9" t="s">
        <v>27422</v>
      </c>
      <c r="B11287" s="9" t="s">
        <v>27043</v>
      </c>
      <c r="C11287" s="9" t="s">
        <v>27424</v>
      </c>
      <c r="D11287" s="9">
        <v>0.0</v>
      </c>
      <c r="E11287" s="9">
        <v>1000.0</v>
      </c>
      <c r="F11287" s="9">
        <v>0.0</v>
      </c>
      <c r="G11287" s="9">
        <v>1000.0</v>
      </c>
    </row>
    <row r="11288">
      <c r="A11288" s="9" t="s">
        <v>27427</v>
      </c>
      <c r="B11288" s="9" t="s">
        <v>26785</v>
      </c>
      <c r="C11288" s="9" t="s">
        <v>27429</v>
      </c>
      <c r="D11288" s="9">
        <v>0.0</v>
      </c>
      <c r="E11288" s="9">
        <v>1000.0</v>
      </c>
      <c r="F11288" s="9">
        <v>0.0</v>
      </c>
      <c r="G11288" s="9">
        <v>1000.0</v>
      </c>
    </row>
    <row r="11289">
      <c r="A11289" s="9" t="s">
        <v>27434</v>
      </c>
      <c r="B11289" s="9" t="s">
        <v>22261</v>
      </c>
      <c r="C11289" s="9" t="s">
        <v>27436</v>
      </c>
      <c r="D11289" s="9">
        <v>0.0</v>
      </c>
      <c r="E11289" s="9">
        <v>1000.0</v>
      </c>
      <c r="F11289" s="9">
        <v>0.0</v>
      </c>
      <c r="G11289" s="9">
        <v>1000.0</v>
      </c>
    </row>
    <row r="11290">
      <c r="A11290" s="9" t="s">
        <v>27441</v>
      </c>
      <c r="B11290" s="9" t="s">
        <v>22788</v>
      </c>
      <c r="C11290" s="9" t="s">
        <v>27444</v>
      </c>
      <c r="D11290" s="9">
        <v>0.0</v>
      </c>
      <c r="E11290" s="9">
        <v>1000.0</v>
      </c>
      <c r="F11290" s="9">
        <v>0.0</v>
      </c>
      <c r="G11290" s="9">
        <v>1000.0</v>
      </c>
    </row>
    <row r="11291">
      <c r="A11291" s="9" t="s">
        <v>27454</v>
      </c>
      <c r="B11291" s="9" t="s">
        <v>27043</v>
      </c>
      <c r="C11291" s="9" t="s">
        <v>27457</v>
      </c>
      <c r="D11291" s="9">
        <v>0.0</v>
      </c>
      <c r="E11291" s="9">
        <v>1000.0</v>
      </c>
      <c r="F11291" s="9">
        <v>0.0</v>
      </c>
      <c r="G11291" s="9">
        <v>1000.0</v>
      </c>
    </row>
    <row r="11292">
      <c r="A11292" s="9" t="s">
        <v>27466</v>
      </c>
      <c r="B11292" s="9" t="s">
        <v>26785</v>
      </c>
      <c r="C11292" s="9" t="s">
        <v>27469</v>
      </c>
      <c r="D11292" s="9">
        <v>0.0</v>
      </c>
      <c r="E11292" s="9">
        <v>1000.0</v>
      </c>
      <c r="F11292" s="9">
        <v>0.0</v>
      </c>
      <c r="G11292" s="9">
        <v>1000.0</v>
      </c>
    </row>
    <row r="11293">
      <c r="A11293" s="9" t="s">
        <v>27480</v>
      </c>
      <c r="B11293" s="9" t="s">
        <v>22261</v>
      </c>
      <c r="C11293" s="9" t="s">
        <v>27483</v>
      </c>
      <c r="D11293" s="9">
        <v>0.0</v>
      </c>
      <c r="E11293" s="9">
        <v>1000.0</v>
      </c>
      <c r="F11293" s="9">
        <v>0.0</v>
      </c>
      <c r="G11293" s="9">
        <v>1000.0</v>
      </c>
    </row>
    <row r="11294">
      <c r="A11294" s="9" t="s">
        <v>27491</v>
      </c>
      <c r="B11294" s="9" t="s">
        <v>22788</v>
      </c>
      <c r="C11294" s="9" t="s">
        <v>27494</v>
      </c>
      <c r="D11294" s="9">
        <v>0.0</v>
      </c>
      <c r="E11294" s="9">
        <v>1000.0</v>
      </c>
      <c r="F11294" s="9">
        <v>0.0</v>
      </c>
      <c r="G11294" s="9">
        <v>1000.0</v>
      </c>
    </row>
    <row r="11295">
      <c r="A11295" s="9" t="s">
        <v>27503</v>
      </c>
      <c r="B11295" s="9" t="s">
        <v>27043</v>
      </c>
      <c r="C11295" s="9" t="s">
        <v>27507</v>
      </c>
      <c r="D11295" s="9">
        <v>0.0</v>
      </c>
      <c r="E11295" s="9">
        <v>1000.0</v>
      </c>
      <c r="F11295" s="9">
        <v>0.0</v>
      </c>
      <c r="G11295" s="9">
        <v>1000.0</v>
      </c>
    </row>
    <row r="11296">
      <c r="A11296" s="9" t="s">
        <v>27516</v>
      </c>
      <c r="B11296" s="9" t="s">
        <v>26785</v>
      </c>
      <c r="C11296" s="9" t="s">
        <v>27518</v>
      </c>
      <c r="D11296" s="9">
        <v>0.0</v>
      </c>
      <c r="E11296" s="9">
        <v>1000.0</v>
      </c>
      <c r="F11296" s="9">
        <v>0.0</v>
      </c>
      <c r="G11296" s="9">
        <v>1000.0</v>
      </c>
    </row>
    <row r="11297">
      <c r="A11297" s="9" t="s">
        <v>27526</v>
      </c>
      <c r="B11297" s="9" t="s">
        <v>22261</v>
      </c>
      <c r="C11297" s="9" t="s">
        <v>27528</v>
      </c>
      <c r="D11297" s="9">
        <v>0.0</v>
      </c>
      <c r="E11297" s="9">
        <v>1000.0</v>
      </c>
      <c r="F11297" s="9">
        <v>0.0</v>
      </c>
      <c r="G11297" s="9">
        <v>1000.0</v>
      </c>
    </row>
    <row r="11298">
      <c r="A11298" s="9" t="s">
        <v>27537</v>
      </c>
      <c r="B11298" s="9" t="s">
        <v>22788</v>
      </c>
      <c r="C11298" s="9" t="s">
        <v>27540</v>
      </c>
      <c r="D11298" s="9">
        <v>0.0</v>
      </c>
      <c r="E11298" s="9">
        <v>1000.0</v>
      </c>
      <c r="F11298" s="9">
        <v>0.0</v>
      </c>
      <c r="G11298" s="9">
        <v>1000.0</v>
      </c>
    </row>
    <row r="11299">
      <c r="A11299" s="9" t="s">
        <v>27545</v>
      </c>
      <c r="B11299" s="9" t="s">
        <v>27043</v>
      </c>
      <c r="C11299" s="9" t="s">
        <v>27549</v>
      </c>
      <c r="D11299" s="9">
        <v>0.0</v>
      </c>
      <c r="E11299" s="9">
        <v>1000.0</v>
      </c>
      <c r="F11299" s="9">
        <v>0.0</v>
      </c>
      <c r="G11299" s="9">
        <v>1000.0</v>
      </c>
    </row>
    <row r="11300">
      <c r="A11300" s="9" t="s">
        <v>27552</v>
      </c>
      <c r="B11300" s="9" t="s">
        <v>26785</v>
      </c>
      <c r="C11300" s="9" t="s">
        <v>27554</v>
      </c>
      <c r="D11300" s="9">
        <v>0.0</v>
      </c>
      <c r="E11300" s="9">
        <v>1000.0</v>
      </c>
      <c r="F11300" s="9">
        <v>0.0</v>
      </c>
      <c r="G11300" s="9">
        <v>1000.0</v>
      </c>
    </row>
    <row r="11301">
      <c r="A11301" s="9" t="s">
        <v>27564</v>
      </c>
      <c r="B11301" s="9" t="s">
        <v>22261</v>
      </c>
      <c r="C11301" s="9" t="s">
        <v>27565</v>
      </c>
      <c r="D11301" s="9">
        <v>0.0</v>
      </c>
      <c r="E11301" s="9">
        <v>1000.0</v>
      </c>
      <c r="F11301" s="9">
        <v>0.0</v>
      </c>
      <c r="G11301" s="9">
        <v>1000.0</v>
      </c>
    </row>
    <row r="11302">
      <c r="A11302" s="9" t="s">
        <v>27572</v>
      </c>
      <c r="B11302" s="9" t="s">
        <v>22788</v>
      </c>
      <c r="C11302" s="9" t="s">
        <v>27574</v>
      </c>
      <c r="D11302" s="9">
        <v>0.0</v>
      </c>
      <c r="E11302" s="9">
        <v>1000.0</v>
      </c>
      <c r="F11302" s="9">
        <v>0.0</v>
      </c>
      <c r="G11302" s="9">
        <v>1000.0</v>
      </c>
    </row>
    <row r="11303">
      <c r="A11303" s="9" t="s">
        <v>27581</v>
      </c>
      <c r="B11303" s="9" t="s">
        <v>27248</v>
      </c>
      <c r="C11303" s="9" t="s">
        <v>27582</v>
      </c>
      <c r="D11303" s="9">
        <v>0.0</v>
      </c>
      <c r="E11303" s="9">
        <v>1000.0</v>
      </c>
      <c r="F11303" s="9">
        <v>0.0</v>
      </c>
      <c r="G11303" s="9">
        <v>1000.0</v>
      </c>
    </row>
    <row r="11304">
      <c r="A11304" s="9" t="s">
        <v>27585</v>
      </c>
      <c r="B11304" s="9" t="s">
        <v>26785</v>
      </c>
      <c r="C11304" s="9" t="s">
        <v>27589</v>
      </c>
      <c r="D11304" s="9">
        <v>0.0</v>
      </c>
      <c r="E11304" s="9">
        <v>1000.0</v>
      </c>
      <c r="F11304" s="9">
        <v>0.0</v>
      </c>
      <c r="G11304" s="9">
        <v>1000.0</v>
      </c>
    </row>
    <row r="11305">
      <c r="A11305" s="9" t="s">
        <v>27596</v>
      </c>
      <c r="B11305" s="9" t="s">
        <v>22261</v>
      </c>
      <c r="C11305" s="9" t="s">
        <v>27599</v>
      </c>
      <c r="D11305" s="9">
        <v>0.0</v>
      </c>
      <c r="E11305" s="9">
        <v>1000.0</v>
      </c>
      <c r="F11305" s="9">
        <v>0.0</v>
      </c>
      <c r="G11305" s="9">
        <v>1000.0</v>
      </c>
    </row>
    <row r="11306">
      <c r="A11306" s="9" t="s">
        <v>27604</v>
      </c>
      <c r="B11306" s="9" t="s">
        <v>22788</v>
      </c>
      <c r="C11306" s="9" t="s">
        <v>27608</v>
      </c>
      <c r="D11306" s="9">
        <v>0.0</v>
      </c>
      <c r="E11306" s="9">
        <v>1000.0</v>
      </c>
      <c r="F11306" s="9">
        <v>0.0</v>
      </c>
      <c r="G11306" s="9">
        <v>1000.0</v>
      </c>
    </row>
    <row r="11307">
      <c r="A11307" s="9" t="s">
        <v>27612</v>
      </c>
      <c r="B11307" s="9" t="s">
        <v>27043</v>
      </c>
      <c r="C11307" s="9" t="s">
        <v>27614</v>
      </c>
      <c r="D11307" s="9">
        <v>0.0</v>
      </c>
      <c r="E11307" s="9">
        <v>1000.0</v>
      </c>
      <c r="F11307" s="9">
        <v>0.0</v>
      </c>
      <c r="G11307" s="9">
        <v>1000.0</v>
      </c>
    </row>
    <row r="11308">
      <c r="A11308" s="9" t="s">
        <v>27620</v>
      </c>
      <c r="B11308" s="9" t="s">
        <v>26785</v>
      </c>
      <c r="C11308" s="9" t="s">
        <v>27624</v>
      </c>
      <c r="D11308" s="9">
        <v>0.0</v>
      </c>
      <c r="E11308" s="9">
        <v>1000.0</v>
      </c>
      <c r="F11308" s="9">
        <v>0.0</v>
      </c>
      <c r="G11308" s="9">
        <v>1000.0</v>
      </c>
    </row>
    <row r="11309">
      <c r="A11309" s="9" t="s">
        <v>27628</v>
      </c>
      <c r="B11309" s="9" t="s">
        <v>22261</v>
      </c>
      <c r="C11309" s="9" t="s">
        <v>27631</v>
      </c>
      <c r="D11309" s="9">
        <v>0.0</v>
      </c>
      <c r="E11309" s="9">
        <v>1000.0</v>
      </c>
      <c r="F11309" s="9">
        <v>0.0</v>
      </c>
      <c r="G11309" s="9">
        <v>1000.0</v>
      </c>
    </row>
    <row r="11310">
      <c r="A11310" s="9" t="s">
        <v>27636</v>
      </c>
      <c r="B11310" s="9" t="s">
        <v>22788</v>
      </c>
      <c r="C11310" s="9" t="s">
        <v>27637</v>
      </c>
      <c r="D11310" s="9">
        <v>0.0</v>
      </c>
      <c r="E11310" s="9">
        <v>1000.0</v>
      </c>
      <c r="F11310" s="9">
        <v>0.0</v>
      </c>
      <c r="G11310" s="9">
        <v>1000.0</v>
      </c>
    </row>
    <row r="11311">
      <c r="A11311" s="9" t="s">
        <v>27647</v>
      </c>
      <c r="B11311" s="9" t="s">
        <v>27043</v>
      </c>
      <c r="C11311" s="9" t="s">
        <v>27650</v>
      </c>
      <c r="D11311" s="9">
        <v>0.0</v>
      </c>
      <c r="E11311" s="9">
        <v>1000.0</v>
      </c>
      <c r="F11311" s="9">
        <v>0.0</v>
      </c>
      <c r="G11311" s="9">
        <v>1000.0</v>
      </c>
    </row>
    <row r="11312">
      <c r="A11312" s="9" t="s">
        <v>27656</v>
      </c>
      <c r="B11312" s="9" t="s">
        <v>26785</v>
      </c>
      <c r="C11312" s="9" t="s">
        <v>27657</v>
      </c>
      <c r="D11312" s="9">
        <v>0.0</v>
      </c>
      <c r="E11312" s="9">
        <v>1000.0</v>
      </c>
      <c r="F11312" s="9">
        <v>0.0</v>
      </c>
      <c r="G11312" s="9">
        <v>1000.0</v>
      </c>
    </row>
    <row r="11313">
      <c r="A11313" s="9" t="s">
        <v>27661</v>
      </c>
      <c r="B11313" s="9" t="s">
        <v>22261</v>
      </c>
      <c r="C11313" s="9" t="s">
        <v>27664</v>
      </c>
      <c r="D11313" s="9">
        <v>0.0</v>
      </c>
      <c r="E11313" s="9">
        <v>1000.0</v>
      </c>
      <c r="F11313" s="9">
        <v>0.0</v>
      </c>
      <c r="G11313" s="9">
        <v>1000.0</v>
      </c>
    </row>
    <row r="11314">
      <c r="A11314" s="9" t="s">
        <v>27670</v>
      </c>
      <c r="B11314" s="9" t="s">
        <v>22788</v>
      </c>
      <c r="C11314" s="9" t="s">
        <v>27672</v>
      </c>
      <c r="D11314" s="9">
        <v>0.0</v>
      </c>
      <c r="E11314" s="9">
        <v>1000.0</v>
      </c>
      <c r="F11314" s="9">
        <v>0.0</v>
      </c>
      <c r="G11314" s="9">
        <v>1000.0</v>
      </c>
    </row>
    <row r="11315">
      <c r="A11315" s="9" t="s">
        <v>27678</v>
      </c>
      <c r="B11315" s="9" t="s">
        <v>22261</v>
      </c>
      <c r="C11315" s="9" t="s">
        <v>27680</v>
      </c>
      <c r="D11315" s="9">
        <v>0.0</v>
      </c>
      <c r="E11315" s="9">
        <v>1000.0</v>
      </c>
      <c r="F11315" s="9">
        <v>0.0</v>
      </c>
      <c r="G11315" s="9">
        <v>1000.0</v>
      </c>
    </row>
    <row r="11316">
      <c r="A11316" s="9" t="s">
        <v>27683</v>
      </c>
      <c r="B11316" s="9" t="s">
        <v>22788</v>
      </c>
      <c r="C11316" s="9" t="s">
        <v>27686</v>
      </c>
      <c r="D11316" s="9">
        <v>0.0</v>
      </c>
      <c r="E11316" s="9">
        <v>1000.0</v>
      </c>
      <c r="F11316" s="9">
        <v>0.0</v>
      </c>
      <c r="G11316" s="9">
        <v>1000.0</v>
      </c>
    </row>
    <row r="11317">
      <c r="A11317" s="9" t="s">
        <v>27696</v>
      </c>
      <c r="B11317" s="9" t="s">
        <v>27043</v>
      </c>
      <c r="C11317" s="9" t="s">
        <v>27699</v>
      </c>
      <c r="D11317" s="9">
        <v>0.0</v>
      </c>
      <c r="E11317" s="9">
        <v>1000.0</v>
      </c>
      <c r="F11317" s="9">
        <v>0.0</v>
      </c>
      <c r="G11317" s="9">
        <v>1000.0</v>
      </c>
    </row>
    <row r="11318">
      <c r="A11318" s="9" t="s">
        <v>27708</v>
      </c>
      <c r="B11318" s="9" t="s">
        <v>26785</v>
      </c>
      <c r="C11318" s="9" t="s">
        <v>27709</v>
      </c>
      <c r="D11318" s="9">
        <v>0.0</v>
      </c>
      <c r="E11318" s="9">
        <v>1000.0</v>
      </c>
      <c r="F11318" s="9">
        <v>0.0</v>
      </c>
      <c r="G11318" s="9">
        <v>1000.0</v>
      </c>
    </row>
    <row r="11319">
      <c r="A11319" s="9" t="s">
        <v>27715</v>
      </c>
      <c r="B11319" s="9" t="s">
        <v>22261</v>
      </c>
      <c r="C11319" s="9" t="s">
        <v>27720</v>
      </c>
      <c r="D11319" s="9">
        <v>0.0</v>
      </c>
      <c r="E11319" s="9">
        <v>1000.0</v>
      </c>
      <c r="F11319" s="9">
        <v>0.0</v>
      </c>
      <c r="G11319" s="9">
        <v>1000.0</v>
      </c>
    </row>
    <row r="11320">
      <c r="A11320" s="9" t="s">
        <v>27726</v>
      </c>
      <c r="B11320" s="9" t="s">
        <v>22788</v>
      </c>
      <c r="C11320" s="9" t="s">
        <v>27728</v>
      </c>
      <c r="D11320" s="9">
        <v>0.0</v>
      </c>
      <c r="E11320" s="9">
        <v>1000.0</v>
      </c>
      <c r="F11320" s="9">
        <v>0.0</v>
      </c>
      <c r="G11320" s="9">
        <v>1000.0</v>
      </c>
    </row>
    <row r="11321">
      <c r="A11321" s="9" t="s">
        <v>27736</v>
      </c>
      <c r="B11321" s="9" t="s">
        <v>27043</v>
      </c>
      <c r="C11321" s="9" t="s">
        <v>27738</v>
      </c>
      <c r="D11321" s="9">
        <v>0.0</v>
      </c>
      <c r="E11321" s="9">
        <v>1000.0</v>
      </c>
      <c r="F11321" s="9">
        <v>0.0</v>
      </c>
      <c r="G11321" s="9">
        <v>1000.0</v>
      </c>
    </row>
    <row r="11322">
      <c r="A11322" s="9" t="s">
        <v>27748</v>
      </c>
      <c r="B11322" s="9" t="s">
        <v>26785</v>
      </c>
      <c r="C11322" s="9" t="s">
        <v>27751</v>
      </c>
      <c r="D11322" s="9">
        <v>0.0</v>
      </c>
      <c r="E11322" s="9">
        <v>1000.0</v>
      </c>
      <c r="F11322" s="9">
        <v>0.0</v>
      </c>
      <c r="G11322" s="9">
        <v>1000.0</v>
      </c>
    </row>
    <row r="11323">
      <c r="A11323" s="9" t="s">
        <v>27760</v>
      </c>
      <c r="B11323" s="9" t="s">
        <v>22261</v>
      </c>
      <c r="C11323" s="9" t="s">
        <v>27766</v>
      </c>
      <c r="D11323" s="9">
        <v>0.0</v>
      </c>
      <c r="E11323" s="9">
        <v>1000.0</v>
      </c>
      <c r="F11323" s="9">
        <v>0.0</v>
      </c>
      <c r="G11323" s="9">
        <v>1000.0</v>
      </c>
    </row>
    <row r="11324">
      <c r="A11324" s="9" t="s">
        <v>27773</v>
      </c>
      <c r="B11324" s="9" t="s">
        <v>22788</v>
      </c>
      <c r="C11324" s="9" t="s">
        <v>27774</v>
      </c>
      <c r="D11324" s="9">
        <v>0.0</v>
      </c>
      <c r="E11324" s="9">
        <v>1000.0</v>
      </c>
      <c r="F11324" s="9">
        <v>0.0</v>
      </c>
      <c r="G11324" s="9">
        <v>1000.0</v>
      </c>
    </row>
    <row r="11325">
      <c r="A11325" s="9" t="s">
        <v>27781</v>
      </c>
      <c r="B11325" s="9" t="s">
        <v>27043</v>
      </c>
      <c r="C11325" s="9" t="s">
        <v>27784</v>
      </c>
      <c r="D11325" s="9">
        <v>0.0</v>
      </c>
      <c r="E11325" s="9">
        <v>1000.0</v>
      </c>
      <c r="F11325" s="9">
        <v>0.0</v>
      </c>
      <c r="G11325" s="9">
        <v>1000.0</v>
      </c>
    </row>
    <row r="11326">
      <c r="A11326" s="9" t="s">
        <v>27792</v>
      </c>
      <c r="B11326" s="9" t="s">
        <v>26785</v>
      </c>
      <c r="C11326" s="9" t="s">
        <v>27796</v>
      </c>
      <c r="D11326" s="9">
        <v>0.0</v>
      </c>
      <c r="E11326" s="9">
        <v>1000.0</v>
      </c>
      <c r="F11326" s="9">
        <v>0.0</v>
      </c>
      <c r="G11326" s="9">
        <v>1000.0</v>
      </c>
    </row>
    <row r="11327">
      <c r="A11327" s="9" t="s">
        <v>27801</v>
      </c>
      <c r="B11327" s="9" t="s">
        <v>22261</v>
      </c>
      <c r="C11327" s="9" t="s">
        <v>27805</v>
      </c>
      <c r="D11327" s="9">
        <v>0.0</v>
      </c>
      <c r="E11327" s="9">
        <v>1000.0</v>
      </c>
      <c r="F11327" s="9">
        <v>0.0</v>
      </c>
      <c r="G11327" s="9">
        <v>1000.0</v>
      </c>
    </row>
    <row r="11328">
      <c r="A11328" s="9" t="s">
        <v>27812</v>
      </c>
      <c r="B11328" s="9" t="s">
        <v>22788</v>
      </c>
      <c r="C11328" s="9" t="s">
        <v>27816</v>
      </c>
      <c r="D11328" s="9">
        <v>0.0</v>
      </c>
      <c r="E11328" s="9">
        <v>1000.0</v>
      </c>
      <c r="F11328" s="9">
        <v>0.0</v>
      </c>
      <c r="G11328" s="9">
        <v>1000.0</v>
      </c>
    </row>
    <row r="11329">
      <c r="A11329" s="9" t="s">
        <v>27824</v>
      </c>
      <c r="B11329" s="9" t="s">
        <v>27043</v>
      </c>
      <c r="C11329" s="9" t="s">
        <v>27825</v>
      </c>
      <c r="D11329" s="9">
        <v>0.0</v>
      </c>
      <c r="E11329" s="9">
        <v>1000.0</v>
      </c>
      <c r="F11329" s="9">
        <v>0.0</v>
      </c>
      <c r="G11329" s="9">
        <v>1000.0</v>
      </c>
    </row>
    <row r="11330">
      <c r="A11330" s="9" t="s">
        <v>27836</v>
      </c>
      <c r="B11330" s="9" t="s">
        <v>26785</v>
      </c>
      <c r="C11330" s="9" t="s">
        <v>27840</v>
      </c>
      <c r="D11330" s="9">
        <v>0.0</v>
      </c>
      <c r="E11330" s="9">
        <v>1000.0</v>
      </c>
      <c r="F11330" s="9">
        <v>0.0</v>
      </c>
      <c r="G11330" s="9">
        <v>1000.0</v>
      </c>
    </row>
    <row r="11331">
      <c r="A11331" s="9" t="s">
        <v>27845</v>
      </c>
      <c r="B11331" s="9" t="s">
        <v>22261</v>
      </c>
      <c r="C11331" s="9" t="s">
        <v>27847</v>
      </c>
      <c r="D11331" s="9">
        <v>0.0</v>
      </c>
      <c r="E11331" s="9">
        <v>1000.0</v>
      </c>
      <c r="F11331" s="9">
        <v>0.0</v>
      </c>
      <c r="G11331" s="9">
        <v>1000.0</v>
      </c>
    </row>
    <row r="11332">
      <c r="A11332" s="9" t="s">
        <v>27852</v>
      </c>
      <c r="B11332" s="9" t="s">
        <v>22788</v>
      </c>
      <c r="C11332" s="9" t="s">
        <v>27855</v>
      </c>
      <c r="D11332" s="9">
        <v>0.0</v>
      </c>
      <c r="E11332" s="9">
        <v>1000.0</v>
      </c>
      <c r="F11332" s="9">
        <v>0.0</v>
      </c>
      <c r="G11332" s="9">
        <v>1000.0</v>
      </c>
    </row>
    <row r="11333">
      <c r="A11333" s="9" t="s">
        <v>27860</v>
      </c>
      <c r="B11333" s="9" t="s">
        <v>27862</v>
      </c>
      <c r="C11333" s="9" t="s">
        <v>27864</v>
      </c>
      <c r="D11333" s="9">
        <v>-1000.0</v>
      </c>
      <c r="E11333" s="9">
        <v>1000.0</v>
      </c>
      <c r="F11333" s="9">
        <v>-1000.0</v>
      </c>
      <c r="G11333" s="9">
        <v>1000.0</v>
      </c>
    </row>
    <row r="11334">
      <c r="A11334" s="9" t="s">
        <v>27871</v>
      </c>
      <c r="B11334" s="9" t="s">
        <v>27862</v>
      </c>
      <c r="C11334" s="9" t="s">
        <v>27873</v>
      </c>
      <c r="D11334" s="9">
        <v>0.0</v>
      </c>
      <c r="E11334" s="9">
        <v>0.0</v>
      </c>
      <c r="F11334" s="9">
        <v>0.0</v>
      </c>
      <c r="G11334" s="9">
        <v>1000.0</v>
      </c>
    </row>
    <row r="11335">
      <c r="A11335" s="9" t="s">
        <v>27882</v>
      </c>
      <c r="B11335" s="9" t="s">
        <v>27883</v>
      </c>
      <c r="C11335" s="9" t="s">
        <v>27885</v>
      </c>
      <c r="D11335" s="9">
        <v>0.0</v>
      </c>
      <c r="E11335" s="9">
        <v>1000.0</v>
      </c>
      <c r="F11335" s="9">
        <v>0.0</v>
      </c>
      <c r="G11335" s="9">
        <v>1000.0</v>
      </c>
    </row>
    <row r="11336">
      <c r="A11336" s="9" t="s">
        <v>27896</v>
      </c>
      <c r="B11336" s="9" t="s">
        <v>27862</v>
      </c>
      <c r="C11336" s="9" t="s">
        <v>27899</v>
      </c>
      <c r="D11336" s="9">
        <v>0.0</v>
      </c>
      <c r="E11336" s="9">
        <v>0.0</v>
      </c>
      <c r="F11336" s="9">
        <v>0.0</v>
      </c>
      <c r="G11336" s="9">
        <v>1000.0</v>
      </c>
    </row>
    <row r="11337">
      <c r="A11337" s="9" t="s">
        <v>27910</v>
      </c>
      <c r="B11337" s="9" t="s">
        <v>22806</v>
      </c>
      <c r="C11337" s="9" t="s">
        <v>27913</v>
      </c>
      <c r="D11337" s="9">
        <v>0.0</v>
      </c>
      <c r="E11337" s="9">
        <v>1000.0</v>
      </c>
      <c r="F11337" s="9">
        <v>0.0</v>
      </c>
      <c r="G11337" s="9">
        <v>1000.0</v>
      </c>
    </row>
    <row r="11338">
      <c r="A11338" s="9" t="s">
        <v>27925</v>
      </c>
      <c r="B11338" s="9" t="s">
        <v>27883</v>
      </c>
      <c r="C11338" s="9" t="s">
        <v>27926</v>
      </c>
      <c r="D11338" s="9">
        <v>0.0</v>
      </c>
      <c r="E11338" s="9">
        <v>1000.0</v>
      </c>
      <c r="F11338" s="9">
        <v>0.0</v>
      </c>
      <c r="G11338" s="9">
        <v>1000.0</v>
      </c>
    </row>
    <row r="11339">
      <c r="A11339" s="9" t="s">
        <v>27937</v>
      </c>
      <c r="B11339" s="9" t="s">
        <v>22806</v>
      </c>
      <c r="C11339" s="9" t="s">
        <v>27940</v>
      </c>
      <c r="D11339" s="9">
        <v>0.0</v>
      </c>
      <c r="E11339" s="9">
        <v>1000.0</v>
      </c>
      <c r="F11339" s="9">
        <v>0.0</v>
      </c>
      <c r="G11339" s="9">
        <v>1000.0</v>
      </c>
    </row>
    <row r="11340">
      <c r="A11340" s="9" t="s">
        <v>27947</v>
      </c>
      <c r="B11340" s="9" t="s">
        <v>26785</v>
      </c>
      <c r="C11340" s="9" t="s">
        <v>27949</v>
      </c>
      <c r="D11340" s="9">
        <v>0.0</v>
      </c>
      <c r="E11340" s="9">
        <v>1000.0</v>
      </c>
      <c r="F11340" s="9">
        <v>0.0</v>
      </c>
      <c r="G11340" s="9">
        <v>1000.0</v>
      </c>
    </row>
    <row r="11341">
      <c r="A11341" s="9" t="s">
        <v>27955</v>
      </c>
      <c r="B11341" s="9" t="s">
        <v>22261</v>
      </c>
      <c r="C11341" s="9" t="s">
        <v>27958</v>
      </c>
      <c r="D11341" s="9">
        <v>0.0</v>
      </c>
      <c r="E11341" s="9">
        <v>1000.0</v>
      </c>
      <c r="F11341" s="9">
        <v>0.0</v>
      </c>
      <c r="G11341" s="9">
        <v>1000.0</v>
      </c>
    </row>
    <row r="11342">
      <c r="A11342" s="9" t="s">
        <v>27967</v>
      </c>
      <c r="B11342" s="9" t="s">
        <v>22788</v>
      </c>
      <c r="C11342" s="9" t="s">
        <v>27970</v>
      </c>
      <c r="D11342" s="9">
        <v>0.0</v>
      </c>
      <c r="E11342" s="9">
        <v>1000.0</v>
      </c>
      <c r="F11342" s="9">
        <v>0.0</v>
      </c>
      <c r="G11342" s="9">
        <v>1000.0</v>
      </c>
    </row>
    <row r="11343">
      <c r="A11343" s="9" t="s">
        <v>27980</v>
      </c>
      <c r="B11343" s="9" t="s">
        <v>22806</v>
      </c>
      <c r="C11343" s="9" t="s">
        <v>27982</v>
      </c>
      <c r="D11343" s="9">
        <v>0.0</v>
      </c>
      <c r="E11343" s="9">
        <v>1000.0</v>
      </c>
      <c r="F11343" s="9">
        <v>0.0</v>
      </c>
      <c r="G11343" s="9">
        <v>1000.0</v>
      </c>
    </row>
    <row r="11344">
      <c r="A11344" s="9" t="s">
        <v>27990</v>
      </c>
      <c r="B11344" s="9" t="s">
        <v>26785</v>
      </c>
      <c r="C11344" s="9" t="s">
        <v>27993</v>
      </c>
      <c r="D11344" s="9">
        <v>0.0</v>
      </c>
      <c r="E11344" s="9">
        <v>1000.0</v>
      </c>
      <c r="F11344" s="9">
        <v>0.0</v>
      </c>
      <c r="G11344" s="9">
        <v>1000.0</v>
      </c>
    </row>
    <row r="11345">
      <c r="A11345" s="9" t="s">
        <v>28000</v>
      </c>
      <c r="B11345" s="9" t="s">
        <v>22261</v>
      </c>
      <c r="C11345" s="9" t="s">
        <v>28004</v>
      </c>
      <c r="D11345" s="9">
        <v>0.0</v>
      </c>
      <c r="E11345" s="9">
        <v>1000.0</v>
      </c>
      <c r="F11345" s="9">
        <v>0.0</v>
      </c>
      <c r="G11345" s="9">
        <v>1000.0</v>
      </c>
    </row>
    <row r="11346">
      <c r="A11346" s="9" t="s">
        <v>28012</v>
      </c>
      <c r="B11346" s="9" t="s">
        <v>22788</v>
      </c>
      <c r="C11346" s="9" t="s">
        <v>28016</v>
      </c>
      <c r="D11346" s="9">
        <v>0.0</v>
      </c>
      <c r="E11346" s="9">
        <v>1000.0</v>
      </c>
      <c r="F11346" s="9">
        <v>0.0</v>
      </c>
      <c r="G11346" s="9">
        <v>1000.0</v>
      </c>
    </row>
    <row r="11347">
      <c r="A11347" s="9" t="s">
        <v>28023</v>
      </c>
      <c r="B11347" s="9" t="s">
        <v>22806</v>
      </c>
      <c r="C11347" s="9" t="s">
        <v>28024</v>
      </c>
      <c r="D11347" s="9">
        <v>0.0</v>
      </c>
      <c r="E11347" s="9">
        <v>1000.0</v>
      </c>
      <c r="F11347" s="9">
        <v>0.0</v>
      </c>
      <c r="G11347" s="9">
        <v>1000.0</v>
      </c>
    </row>
    <row r="11348">
      <c r="A11348" s="9" t="s">
        <v>28033</v>
      </c>
      <c r="B11348" s="9" t="s">
        <v>26785</v>
      </c>
      <c r="C11348" s="9" t="s">
        <v>28036</v>
      </c>
      <c r="D11348" s="9">
        <v>0.0</v>
      </c>
      <c r="E11348" s="9">
        <v>1000.0</v>
      </c>
      <c r="F11348" s="9">
        <v>0.0</v>
      </c>
      <c r="G11348" s="9">
        <v>1000.0</v>
      </c>
    </row>
    <row r="11349">
      <c r="A11349" s="9" t="s">
        <v>28046</v>
      </c>
      <c r="B11349" s="9" t="s">
        <v>22261</v>
      </c>
      <c r="C11349" s="9" t="s">
        <v>28049</v>
      </c>
      <c r="D11349" s="9">
        <v>0.0</v>
      </c>
      <c r="E11349" s="9">
        <v>1000.0</v>
      </c>
      <c r="F11349" s="9">
        <v>0.0</v>
      </c>
      <c r="G11349" s="9">
        <v>1000.0</v>
      </c>
    </row>
    <row r="11350">
      <c r="A11350" s="9" t="s">
        <v>28055</v>
      </c>
      <c r="B11350" s="9" t="s">
        <v>22788</v>
      </c>
      <c r="C11350" s="9" t="s">
        <v>28058</v>
      </c>
      <c r="D11350" s="9">
        <v>0.0</v>
      </c>
      <c r="E11350" s="9">
        <v>1000.0</v>
      </c>
      <c r="F11350" s="9">
        <v>0.0</v>
      </c>
      <c r="G11350" s="9">
        <v>1000.0</v>
      </c>
    </row>
    <row r="11351">
      <c r="A11351" s="9" t="s">
        <v>28066</v>
      </c>
      <c r="B11351" s="9" t="s">
        <v>22806</v>
      </c>
      <c r="C11351" s="9" t="s">
        <v>28067</v>
      </c>
      <c r="D11351" s="9">
        <v>0.0</v>
      </c>
      <c r="E11351" s="9">
        <v>1000.0</v>
      </c>
      <c r="F11351" s="9">
        <v>0.0</v>
      </c>
      <c r="G11351" s="9">
        <v>1000.0</v>
      </c>
    </row>
    <row r="11352">
      <c r="A11352" s="9" t="s">
        <v>28078</v>
      </c>
      <c r="B11352" s="9" t="s">
        <v>26785</v>
      </c>
      <c r="C11352" s="9" t="s">
        <v>28080</v>
      </c>
      <c r="D11352" s="9">
        <v>0.0</v>
      </c>
      <c r="E11352" s="9">
        <v>1000.0</v>
      </c>
      <c r="F11352" s="9">
        <v>0.0</v>
      </c>
      <c r="G11352" s="9">
        <v>1000.0</v>
      </c>
    </row>
    <row r="11353">
      <c r="A11353" s="9" t="s">
        <v>28090</v>
      </c>
      <c r="B11353" s="9" t="s">
        <v>22261</v>
      </c>
      <c r="C11353" s="9" t="s">
        <v>28094</v>
      </c>
      <c r="D11353" s="9">
        <v>0.0</v>
      </c>
      <c r="E11353" s="9">
        <v>1000.0</v>
      </c>
      <c r="F11353" s="9">
        <v>0.0</v>
      </c>
      <c r="G11353" s="9">
        <v>1000.0</v>
      </c>
    </row>
    <row r="11354">
      <c r="A11354" s="9" t="s">
        <v>28103</v>
      </c>
      <c r="B11354" s="9" t="s">
        <v>22788</v>
      </c>
      <c r="C11354" s="9" t="s">
        <v>28107</v>
      </c>
      <c r="D11354" s="9">
        <v>0.0</v>
      </c>
      <c r="E11354" s="9">
        <v>1000.0</v>
      </c>
      <c r="F11354" s="9">
        <v>0.0</v>
      </c>
      <c r="G11354" s="9">
        <v>1000.0</v>
      </c>
    </row>
    <row r="11355">
      <c r="A11355" s="9" t="s">
        <v>28117</v>
      </c>
      <c r="B11355" s="9" t="s">
        <v>22806</v>
      </c>
      <c r="C11355" s="9" t="s">
        <v>28121</v>
      </c>
      <c r="D11355" s="9">
        <v>0.0</v>
      </c>
      <c r="E11355" s="9">
        <v>1000.0</v>
      </c>
      <c r="F11355" s="9">
        <v>0.0</v>
      </c>
      <c r="G11355" s="9">
        <v>1000.0</v>
      </c>
    </row>
    <row r="11356">
      <c r="A11356" s="9" t="s">
        <v>28126</v>
      </c>
      <c r="B11356" s="9" t="s">
        <v>26785</v>
      </c>
      <c r="C11356" s="9" t="s">
        <v>28130</v>
      </c>
      <c r="D11356" s="9">
        <v>0.0</v>
      </c>
      <c r="E11356" s="9">
        <v>1000.0</v>
      </c>
      <c r="F11356" s="9">
        <v>0.0</v>
      </c>
      <c r="G11356" s="9">
        <v>1000.0</v>
      </c>
    </row>
    <row r="11357">
      <c r="A11357" s="9" t="s">
        <v>28140</v>
      </c>
      <c r="B11357" s="9" t="s">
        <v>22261</v>
      </c>
      <c r="C11357" s="9" t="s">
        <v>28141</v>
      </c>
      <c r="D11357" s="9">
        <v>0.0</v>
      </c>
      <c r="E11357" s="9">
        <v>1000.0</v>
      </c>
      <c r="F11357" s="9">
        <v>0.0</v>
      </c>
      <c r="G11357" s="9">
        <v>1000.0</v>
      </c>
    </row>
    <row r="11358">
      <c r="A11358" s="9" t="s">
        <v>28150</v>
      </c>
      <c r="B11358" s="9" t="s">
        <v>22788</v>
      </c>
      <c r="C11358" s="9" t="s">
        <v>28153</v>
      </c>
      <c r="D11358" s="9">
        <v>0.0</v>
      </c>
      <c r="E11358" s="9">
        <v>1000.0</v>
      </c>
      <c r="F11358" s="9">
        <v>0.0</v>
      </c>
      <c r="G11358" s="9">
        <v>1000.0</v>
      </c>
    </row>
    <row r="11359">
      <c r="A11359" s="9" t="s">
        <v>28161</v>
      </c>
      <c r="B11359" s="9" t="s">
        <v>22806</v>
      </c>
      <c r="C11359" s="9" t="s">
        <v>28164</v>
      </c>
      <c r="D11359" s="9">
        <v>0.0</v>
      </c>
      <c r="E11359" s="9">
        <v>1000.0</v>
      </c>
      <c r="F11359" s="9">
        <v>0.0</v>
      </c>
      <c r="G11359" s="9">
        <v>1000.0</v>
      </c>
    </row>
    <row r="11360">
      <c r="A11360" s="9" t="s">
        <v>28170</v>
      </c>
      <c r="B11360" s="9" t="s">
        <v>26785</v>
      </c>
      <c r="C11360" s="9" t="s">
        <v>28174</v>
      </c>
      <c r="D11360" s="9">
        <v>0.0</v>
      </c>
      <c r="E11360" s="9">
        <v>1000.0</v>
      </c>
      <c r="F11360" s="9">
        <v>0.0</v>
      </c>
      <c r="G11360" s="9">
        <v>1000.0</v>
      </c>
    </row>
    <row r="11361">
      <c r="A11361" s="9" t="s">
        <v>28180</v>
      </c>
      <c r="B11361" s="9" t="s">
        <v>22261</v>
      </c>
      <c r="C11361" s="9" t="s">
        <v>28184</v>
      </c>
      <c r="D11361" s="9">
        <v>0.0</v>
      </c>
      <c r="E11361" s="9">
        <v>1000.0</v>
      </c>
      <c r="F11361" s="9">
        <v>0.0</v>
      </c>
      <c r="G11361" s="9">
        <v>1000.0</v>
      </c>
    </row>
    <row r="11362">
      <c r="A11362" s="9" t="s">
        <v>28191</v>
      </c>
      <c r="B11362" s="9" t="s">
        <v>22788</v>
      </c>
      <c r="C11362" s="9" t="s">
        <v>28194</v>
      </c>
      <c r="D11362" s="9">
        <v>0.0</v>
      </c>
      <c r="E11362" s="9">
        <v>1000.0</v>
      </c>
      <c r="F11362" s="9">
        <v>0.0</v>
      </c>
      <c r="G11362" s="9">
        <v>1000.0</v>
      </c>
    </row>
    <row r="11363">
      <c r="A11363" s="9" t="s">
        <v>28200</v>
      </c>
      <c r="B11363" s="9" t="s">
        <v>22806</v>
      </c>
      <c r="C11363" s="9" t="s">
        <v>28204</v>
      </c>
      <c r="D11363" s="9">
        <v>0.0</v>
      </c>
      <c r="E11363" s="9">
        <v>1000.0</v>
      </c>
      <c r="F11363" s="9">
        <v>0.0</v>
      </c>
      <c r="G11363" s="9">
        <v>1000.0</v>
      </c>
    </row>
    <row r="11364">
      <c r="A11364" s="9" t="s">
        <v>28214</v>
      </c>
      <c r="B11364" s="9" t="s">
        <v>26785</v>
      </c>
      <c r="C11364" s="9" t="s">
        <v>28217</v>
      </c>
      <c r="D11364" s="9">
        <v>0.0</v>
      </c>
      <c r="E11364" s="9">
        <v>1000.0</v>
      </c>
      <c r="F11364" s="9">
        <v>0.0</v>
      </c>
      <c r="G11364" s="9">
        <v>1000.0</v>
      </c>
    </row>
    <row r="11365">
      <c r="A11365" s="9" t="s">
        <v>28229</v>
      </c>
      <c r="B11365" s="9" t="s">
        <v>22261</v>
      </c>
      <c r="C11365" s="9" t="s">
        <v>28233</v>
      </c>
      <c r="D11365" s="9">
        <v>0.0</v>
      </c>
      <c r="E11365" s="9">
        <v>1000.0</v>
      </c>
      <c r="F11365" s="9">
        <v>0.0</v>
      </c>
      <c r="G11365" s="9">
        <v>1000.0</v>
      </c>
    </row>
    <row r="11366">
      <c r="A11366" s="9" t="s">
        <v>28246</v>
      </c>
      <c r="B11366" s="9" t="s">
        <v>22788</v>
      </c>
      <c r="C11366" s="9" t="s">
        <v>28251</v>
      </c>
      <c r="D11366" s="9">
        <v>0.0</v>
      </c>
      <c r="E11366" s="9">
        <v>1000.0</v>
      </c>
      <c r="F11366" s="9">
        <v>0.0</v>
      </c>
      <c r="G11366" s="9">
        <v>1000.0</v>
      </c>
    </row>
    <row r="11367">
      <c r="A11367" s="9" t="s">
        <v>28258</v>
      </c>
      <c r="B11367" s="9" t="s">
        <v>22806</v>
      </c>
      <c r="C11367" s="9" t="s">
        <v>28261</v>
      </c>
      <c r="D11367" s="9">
        <v>0.0</v>
      </c>
      <c r="E11367" s="9">
        <v>1000.0</v>
      </c>
      <c r="F11367" s="9">
        <v>0.0</v>
      </c>
      <c r="G11367" s="9">
        <v>1000.0</v>
      </c>
    </row>
    <row r="11368">
      <c r="A11368" s="9" t="s">
        <v>28271</v>
      </c>
      <c r="B11368" s="9" t="s">
        <v>26785</v>
      </c>
      <c r="C11368" s="9" t="s">
        <v>28275</v>
      </c>
      <c r="D11368" s="9">
        <v>0.0</v>
      </c>
      <c r="E11368" s="9">
        <v>1000.0</v>
      </c>
      <c r="F11368" s="9">
        <v>0.0</v>
      </c>
      <c r="G11368" s="9">
        <v>1000.0</v>
      </c>
    </row>
    <row r="11369">
      <c r="A11369" s="9" t="s">
        <v>28282</v>
      </c>
      <c r="B11369" s="9" t="s">
        <v>22261</v>
      </c>
      <c r="C11369" s="9" t="s">
        <v>28283</v>
      </c>
      <c r="D11369" s="9">
        <v>0.0</v>
      </c>
      <c r="E11369" s="9">
        <v>1000.0</v>
      </c>
      <c r="F11369" s="9">
        <v>0.0</v>
      </c>
      <c r="G11369" s="9">
        <v>1000.0</v>
      </c>
    </row>
    <row r="11370">
      <c r="A11370" s="9" t="s">
        <v>28291</v>
      </c>
      <c r="B11370" s="9" t="s">
        <v>22788</v>
      </c>
      <c r="C11370" s="9" t="s">
        <v>28293</v>
      </c>
      <c r="D11370" s="9">
        <v>0.0</v>
      </c>
      <c r="E11370" s="9">
        <v>1000.0</v>
      </c>
      <c r="F11370" s="9">
        <v>0.0</v>
      </c>
      <c r="G11370" s="9">
        <v>1000.0</v>
      </c>
    </row>
    <row r="11371">
      <c r="A11371" s="9" t="s">
        <v>28298</v>
      </c>
      <c r="B11371" s="9" t="s">
        <v>22806</v>
      </c>
      <c r="C11371" s="9" t="s">
        <v>28301</v>
      </c>
      <c r="D11371" s="9">
        <v>0.0</v>
      </c>
      <c r="E11371" s="9">
        <v>1000.0</v>
      </c>
      <c r="F11371" s="9">
        <v>0.0</v>
      </c>
      <c r="G11371" s="9">
        <v>1000.0</v>
      </c>
    </row>
    <row r="11372">
      <c r="A11372" s="9" t="s">
        <v>28308</v>
      </c>
      <c r="B11372" s="9" t="s">
        <v>26785</v>
      </c>
      <c r="C11372" s="9" t="s">
        <v>28311</v>
      </c>
      <c r="D11372" s="9">
        <v>0.0</v>
      </c>
      <c r="E11372" s="9">
        <v>1000.0</v>
      </c>
      <c r="F11372" s="9">
        <v>0.0</v>
      </c>
      <c r="G11372" s="9">
        <v>1000.0</v>
      </c>
    </row>
    <row r="11373">
      <c r="A11373" s="9" t="s">
        <v>28318</v>
      </c>
      <c r="B11373" s="9" t="s">
        <v>22261</v>
      </c>
      <c r="C11373" s="9" t="s">
        <v>28322</v>
      </c>
      <c r="D11373" s="9">
        <v>0.0</v>
      </c>
      <c r="E11373" s="9">
        <v>1000.0</v>
      </c>
      <c r="F11373" s="9">
        <v>0.0</v>
      </c>
      <c r="G11373" s="9">
        <v>1000.0</v>
      </c>
    </row>
    <row r="11374">
      <c r="A11374" s="9" t="s">
        <v>28335</v>
      </c>
      <c r="B11374" s="9" t="s">
        <v>22788</v>
      </c>
      <c r="C11374" s="9" t="s">
        <v>28341</v>
      </c>
      <c r="D11374" s="9">
        <v>0.0</v>
      </c>
      <c r="E11374" s="9">
        <v>1000.0</v>
      </c>
      <c r="F11374" s="9">
        <v>0.0</v>
      </c>
      <c r="G11374" s="9">
        <v>1000.0</v>
      </c>
    </row>
    <row r="11375">
      <c r="A11375" s="9" t="s">
        <v>28346</v>
      </c>
      <c r="B11375" s="9" t="s">
        <v>27862</v>
      </c>
      <c r="C11375" s="9" t="s">
        <v>28348</v>
      </c>
      <c r="D11375" s="9">
        <v>-1000.0</v>
      </c>
      <c r="E11375" s="9">
        <v>1000.0</v>
      </c>
      <c r="F11375" s="9">
        <v>-1000.0</v>
      </c>
      <c r="G11375" s="9">
        <v>1000.0</v>
      </c>
    </row>
    <row r="11376">
      <c r="A11376" s="9" t="s">
        <v>28356</v>
      </c>
      <c r="B11376" s="9" t="s">
        <v>28356</v>
      </c>
      <c r="C11376" s="9" t="s">
        <v>28358</v>
      </c>
      <c r="D11376" s="9">
        <v>0.0</v>
      </c>
      <c r="E11376" s="9">
        <v>1000.0</v>
      </c>
      <c r="F11376" s="9">
        <v>0.0</v>
      </c>
      <c r="G11376" s="9">
        <v>1000.0</v>
      </c>
    </row>
    <row r="11377">
      <c r="A11377" s="9" t="s">
        <v>28363</v>
      </c>
      <c r="B11377" s="9" t="s">
        <v>28363</v>
      </c>
      <c r="C11377" s="9" t="s">
        <v>28367</v>
      </c>
      <c r="D11377" s="9">
        <v>0.0</v>
      </c>
      <c r="E11377" s="9">
        <v>1000.0</v>
      </c>
      <c r="F11377" s="9">
        <v>0.0</v>
      </c>
      <c r="G11377" s="9">
        <v>1000.0</v>
      </c>
    </row>
    <row r="11378">
      <c r="A11378" s="9" t="s">
        <v>28372</v>
      </c>
      <c r="B11378" s="9" t="s">
        <v>26785</v>
      </c>
      <c r="C11378" s="9" t="s">
        <v>28374</v>
      </c>
      <c r="D11378" s="9">
        <v>0.0</v>
      </c>
      <c r="E11378" s="9">
        <v>1000.0</v>
      </c>
      <c r="F11378" s="9">
        <v>0.0</v>
      </c>
      <c r="G11378" s="9">
        <v>1000.0</v>
      </c>
    </row>
    <row r="11379">
      <c r="A11379" s="9" t="s">
        <v>28386</v>
      </c>
      <c r="B11379" s="9" t="s">
        <v>26785</v>
      </c>
      <c r="C11379" s="9" t="s">
        <v>28391</v>
      </c>
      <c r="D11379" s="9">
        <v>0.0</v>
      </c>
      <c r="E11379" s="9">
        <v>1000.0</v>
      </c>
      <c r="F11379" s="9">
        <v>0.0</v>
      </c>
      <c r="G11379" s="9">
        <v>1000.0</v>
      </c>
    </row>
    <row r="11380">
      <c r="A11380" s="9" t="s">
        <v>28397</v>
      </c>
      <c r="B11380" s="9" t="s">
        <v>26785</v>
      </c>
      <c r="C11380" s="9" t="s">
        <v>28401</v>
      </c>
      <c r="D11380" s="9">
        <v>0.0</v>
      </c>
      <c r="E11380" s="9">
        <v>1000.0</v>
      </c>
      <c r="F11380" s="9">
        <v>0.0</v>
      </c>
      <c r="G11380" s="9">
        <v>1000.0</v>
      </c>
    </row>
    <row r="11381">
      <c r="A11381" s="9" t="s">
        <v>28408</v>
      </c>
      <c r="B11381" s="9" t="s">
        <v>26785</v>
      </c>
      <c r="C11381" s="9" t="s">
        <v>28414</v>
      </c>
      <c r="D11381" s="9">
        <v>0.0</v>
      </c>
      <c r="E11381" s="9">
        <v>1000.0</v>
      </c>
      <c r="F11381" s="9">
        <v>0.0</v>
      </c>
      <c r="G11381" s="9">
        <v>1000.0</v>
      </c>
    </row>
    <row r="11382">
      <c r="A11382" s="9" t="s">
        <v>28423</v>
      </c>
      <c r="B11382" s="9" t="s">
        <v>26785</v>
      </c>
      <c r="C11382" s="9" t="s">
        <v>28427</v>
      </c>
      <c r="D11382" s="9">
        <v>0.0</v>
      </c>
      <c r="E11382" s="9">
        <v>1000.0</v>
      </c>
      <c r="F11382" s="9">
        <v>0.0</v>
      </c>
      <c r="G11382" s="9">
        <v>1000.0</v>
      </c>
    </row>
    <row r="11383">
      <c r="A11383" s="9" t="s">
        <v>28438</v>
      </c>
      <c r="B11383" s="9" t="s">
        <v>26785</v>
      </c>
      <c r="C11383" s="9" t="s">
        <v>28441</v>
      </c>
      <c r="D11383" s="9">
        <v>0.0</v>
      </c>
      <c r="E11383" s="9">
        <v>1000.0</v>
      </c>
      <c r="F11383" s="9">
        <v>0.0</v>
      </c>
      <c r="G11383" s="9">
        <v>1000.0</v>
      </c>
    </row>
    <row r="11384">
      <c r="A11384" s="9" t="s">
        <v>28455</v>
      </c>
      <c r="B11384" s="9" t="s">
        <v>26785</v>
      </c>
      <c r="C11384" s="9" t="s">
        <v>28460</v>
      </c>
      <c r="D11384" s="9">
        <v>0.0</v>
      </c>
      <c r="E11384" s="9">
        <v>1000.0</v>
      </c>
      <c r="F11384" s="9">
        <v>0.0</v>
      </c>
      <c r="G11384" s="9">
        <v>1000.0</v>
      </c>
    </row>
    <row r="11385">
      <c r="A11385" s="9" t="s">
        <v>28474</v>
      </c>
      <c r="B11385" s="9" t="s">
        <v>26785</v>
      </c>
      <c r="C11385" s="9" t="s">
        <v>28479</v>
      </c>
      <c r="D11385" s="9">
        <v>0.0</v>
      </c>
      <c r="E11385" s="9">
        <v>1000.0</v>
      </c>
      <c r="F11385" s="9">
        <v>0.0</v>
      </c>
      <c r="G11385" s="9">
        <v>1000.0</v>
      </c>
    </row>
    <row r="11386">
      <c r="A11386" s="9" t="s">
        <v>28488</v>
      </c>
      <c r="B11386" s="9" t="s">
        <v>26785</v>
      </c>
      <c r="C11386" s="9" t="s">
        <v>28491</v>
      </c>
      <c r="D11386" s="9">
        <v>0.0</v>
      </c>
      <c r="E11386" s="9">
        <v>1000.0</v>
      </c>
      <c r="F11386" s="9">
        <v>0.0</v>
      </c>
      <c r="G11386" s="9">
        <v>1000.0</v>
      </c>
    </row>
    <row r="11387">
      <c r="A11387" s="9" t="s">
        <v>28500</v>
      </c>
      <c r="B11387" s="9" t="s">
        <v>26785</v>
      </c>
      <c r="C11387" s="9" t="s">
        <v>28502</v>
      </c>
      <c r="D11387" s="9">
        <v>0.0</v>
      </c>
      <c r="E11387" s="9">
        <v>1000.0</v>
      </c>
      <c r="F11387" s="9">
        <v>0.0</v>
      </c>
      <c r="G11387" s="9">
        <v>1000.0</v>
      </c>
    </row>
    <row r="11388">
      <c r="A11388" s="9" t="s">
        <v>28512</v>
      </c>
      <c r="B11388" s="9" t="s">
        <v>26785</v>
      </c>
      <c r="C11388" s="9" t="s">
        <v>28514</v>
      </c>
      <c r="D11388" s="9">
        <v>0.0</v>
      </c>
      <c r="E11388" s="9">
        <v>1000.0</v>
      </c>
      <c r="F11388" s="9">
        <v>0.0</v>
      </c>
      <c r="G11388" s="9">
        <v>1000.0</v>
      </c>
    </row>
    <row r="11389">
      <c r="A11389" s="9" t="s">
        <v>28526</v>
      </c>
      <c r="B11389" s="9" t="s">
        <v>26785</v>
      </c>
      <c r="C11389" s="9" t="s">
        <v>28531</v>
      </c>
      <c r="D11389" s="9">
        <v>0.0</v>
      </c>
      <c r="E11389" s="9">
        <v>1000.0</v>
      </c>
      <c r="F11389" s="9">
        <v>0.0</v>
      </c>
      <c r="G11389" s="9">
        <v>1000.0</v>
      </c>
    </row>
    <row r="11390">
      <c r="A11390" s="9" t="s">
        <v>28541</v>
      </c>
      <c r="B11390" s="9" t="s">
        <v>26785</v>
      </c>
      <c r="C11390" s="9" t="s">
        <v>28545</v>
      </c>
      <c r="D11390" s="9">
        <v>0.0</v>
      </c>
      <c r="E11390" s="9">
        <v>1000.0</v>
      </c>
      <c r="F11390" s="9">
        <v>0.0</v>
      </c>
      <c r="G11390" s="9">
        <v>1000.0</v>
      </c>
    </row>
    <row r="11391">
      <c r="A11391" s="9" t="s">
        <v>28561</v>
      </c>
      <c r="B11391" s="9" t="s">
        <v>26785</v>
      </c>
      <c r="C11391" s="9" t="s">
        <v>28567</v>
      </c>
      <c r="D11391" s="9">
        <v>0.0</v>
      </c>
      <c r="E11391" s="9">
        <v>1000.0</v>
      </c>
      <c r="F11391" s="9">
        <v>0.0</v>
      </c>
      <c r="G11391" s="9">
        <v>1000.0</v>
      </c>
    </row>
    <row r="11392">
      <c r="A11392" s="9" t="s">
        <v>28578</v>
      </c>
      <c r="B11392" s="9" t="s">
        <v>26785</v>
      </c>
      <c r="C11392" s="9" t="s">
        <v>28580</v>
      </c>
      <c r="D11392" s="9">
        <v>0.0</v>
      </c>
      <c r="E11392" s="9">
        <v>1000.0</v>
      </c>
      <c r="F11392" s="9">
        <v>0.0</v>
      </c>
      <c r="G11392" s="9">
        <v>1000.0</v>
      </c>
    </row>
    <row r="11393">
      <c r="A11393" s="9" t="s">
        <v>28588</v>
      </c>
      <c r="B11393" s="9" t="s">
        <v>26785</v>
      </c>
      <c r="C11393" s="9" t="s">
        <v>28591</v>
      </c>
      <c r="D11393" s="9">
        <v>0.0</v>
      </c>
      <c r="E11393" s="9">
        <v>1000.0</v>
      </c>
      <c r="F11393" s="9">
        <v>0.0</v>
      </c>
      <c r="G11393" s="9">
        <v>1000.0</v>
      </c>
    </row>
    <row r="11394">
      <c r="A11394" s="9" t="s">
        <v>28601</v>
      </c>
      <c r="B11394" s="9" t="s">
        <v>26785</v>
      </c>
      <c r="C11394" s="9" t="s">
        <v>28605</v>
      </c>
      <c r="D11394" s="9">
        <v>0.0</v>
      </c>
      <c r="E11394" s="9">
        <v>1000.0</v>
      </c>
      <c r="F11394" s="9">
        <v>0.0</v>
      </c>
      <c r="G11394" s="9">
        <v>1000.0</v>
      </c>
    </row>
    <row r="11395">
      <c r="A11395" s="9" t="s">
        <v>28611</v>
      </c>
      <c r="B11395" s="9" t="s">
        <v>26785</v>
      </c>
      <c r="C11395" s="9" t="s">
        <v>28615</v>
      </c>
      <c r="D11395" s="9">
        <v>0.0</v>
      </c>
      <c r="E11395" s="9">
        <v>1000.0</v>
      </c>
      <c r="F11395" s="9">
        <v>0.0</v>
      </c>
      <c r="G11395" s="9">
        <v>1000.0</v>
      </c>
    </row>
    <row r="11396">
      <c r="A11396" s="9" t="s">
        <v>28623</v>
      </c>
      <c r="B11396" s="9" t="s">
        <v>26785</v>
      </c>
      <c r="C11396" s="9" t="s">
        <v>28627</v>
      </c>
      <c r="D11396" s="9">
        <v>0.0</v>
      </c>
      <c r="E11396" s="9">
        <v>1000.0</v>
      </c>
      <c r="F11396" s="9">
        <v>0.0</v>
      </c>
      <c r="G11396" s="9">
        <v>1000.0</v>
      </c>
    </row>
    <row r="11397">
      <c r="A11397" s="9" t="s">
        <v>28636</v>
      </c>
      <c r="B11397" s="9" t="s">
        <v>26785</v>
      </c>
      <c r="C11397" s="9" t="s">
        <v>28640</v>
      </c>
      <c r="D11397" s="9">
        <v>0.0</v>
      </c>
      <c r="E11397" s="9">
        <v>1000.0</v>
      </c>
      <c r="F11397" s="9">
        <v>0.0</v>
      </c>
      <c r="G11397" s="9">
        <v>1000.0</v>
      </c>
    </row>
    <row r="11398">
      <c r="A11398" s="9" t="s">
        <v>28647</v>
      </c>
      <c r="B11398" s="9" t="s">
        <v>26785</v>
      </c>
      <c r="C11398" s="9" t="s">
        <v>28651</v>
      </c>
      <c r="D11398" s="9">
        <v>0.0</v>
      </c>
      <c r="E11398" s="9">
        <v>1000.0</v>
      </c>
      <c r="F11398" s="9">
        <v>0.0</v>
      </c>
      <c r="G11398" s="9">
        <v>1000.0</v>
      </c>
    </row>
    <row r="11399">
      <c r="A11399" s="9" t="s">
        <v>28660</v>
      </c>
      <c r="B11399" s="9" t="s">
        <v>27883</v>
      </c>
      <c r="C11399" s="9" t="s">
        <v>28664</v>
      </c>
      <c r="D11399" s="9">
        <v>0.0</v>
      </c>
      <c r="E11399" s="9">
        <v>1000.0</v>
      </c>
      <c r="F11399" s="9">
        <v>0.0</v>
      </c>
      <c r="G11399" s="9">
        <v>1000.0</v>
      </c>
    </row>
    <row r="11400">
      <c r="A11400" s="9" t="s">
        <v>28673</v>
      </c>
      <c r="B11400" s="9" t="s">
        <v>27862</v>
      </c>
      <c r="C11400" s="9" t="s">
        <v>28676</v>
      </c>
      <c r="D11400" s="9">
        <v>0.0</v>
      </c>
      <c r="E11400" s="9">
        <v>1000.0</v>
      </c>
      <c r="F11400" s="9">
        <v>0.0</v>
      </c>
      <c r="G11400" s="9">
        <v>1000.0</v>
      </c>
    </row>
    <row r="11401">
      <c r="A11401" s="9" t="s">
        <v>28685</v>
      </c>
      <c r="B11401" s="9" t="s">
        <v>27043</v>
      </c>
      <c r="C11401" s="9" t="s">
        <v>28689</v>
      </c>
      <c r="D11401" s="9">
        <v>0.0</v>
      </c>
      <c r="E11401" s="9">
        <v>1000.0</v>
      </c>
      <c r="F11401" s="9">
        <v>0.0</v>
      </c>
      <c r="G11401" s="9">
        <v>1000.0</v>
      </c>
    </row>
    <row r="11402">
      <c r="A11402" s="9" t="s">
        <v>28696</v>
      </c>
      <c r="B11402" s="9" t="s">
        <v>26785</v>
      </c>
      <c r="C11402" s="9" t="s">
        <v>28698</v>
      </c>
      <c r="D11402" s="9">
        <v>0.0</v>
      </c>
      <c r="E11402" s="9">
        <v>1000.0</v>
      </c>
      <c r="F11402" s="9">
        <v>0.0</v>
      </c>
      <c r="G11402" s="9">
        <v>1000.0</v>
      </c>
    </row>
    <row r="11403">
      <c r="A11403" s="9" t="s">
        <v>28707</v>
      </c>
      <c r="B11403" s="9" t="s">
        <v>22261</v>
      </c>
      <c r="C11403" s="9" t="s">
        <v>28711</v>
      </c>
      <c r="D11403" s="9">
        <v>0.0</v>
      </c>
      <c r="E11403" s="9">
        <v>1000.0</v>
      </c>
      <c r="F11403" s="9">
        <v>0.0</v>
      </c>
      <c r="G11403" s="9">
        <v>1000.0</v>
      </c>
    </row>
    <row r="11404">
      <c r="A11404" s="9" t="s">
        <v>28716</v>
      </c>
      <c r="B11404" s="9" t="s">
        <v>22788</v>
      </c>
      <c r="C11404" s="9" t="s">
        <v>28718</v>
      </c>
      <c r="D11404" s="9">
        <v>0.0</v>
      </c>
      <c r="E11404" s="9">
        <v>1000.0</v>
      </c>
      <c r="F11404" s="9">
        <v>0.0</v>
      </c>
      <c r="G11404" s="9">
        <v>1000.0</v>
      </c>
    </row>
    <row r="11405">
      <c r="A11405" s="9" t="s">
        <v>28723</v>
      </c>
      <c r="B11405" s="9" t="s">
        <v>27043</v>
      </c>
      <c r="C11405" s="9" t="s">
        <v>28729</v>
      </c>
      <c r="D11405" s="9">
        <v>0.0</v>
      </c>
      <c r="E11405" s="9">
        <v>1000.0</v>
      </c>
      <c r="F11405" s="9">
        <v>0.0</v>
      </c>
      <c r="G11405" s="9">
        <v>1000.0</v>
      </c>
    </row>
    <row r="11406">
      <c r="A11406" s="9" t="s">
        <v>28736</v>
      </c>
      <c r="B11406" s="9" t="s">
        <v>26785</v>
      </c>
      <c r="C11406" s="9" t="s">
        <v>28739</v>
      </c>
      <c r="D11406" s="9">
        <v>0.0</v>
      </c>
      <c r="E11406" s="9">
        <v>1000.0</v>
      </c>
      <c r="F11406" s="9">
        <v>0.0</v>
      </c>
      <c r="G11406" s="9">
        <v>1000.0</v>
      </c>
    </row>
    <row r="11407">
      <c r="A11407" s="9" t="s">
        <v>28745</v>
      </c>
      <c r="B11407" s="9" t="s">
        <v>22261</v>
      </c>
      <c r="C11407" s="9" t="s">
        <v>28747</v>
      </c>
      <c r="D11407" s="9">
        <v>-1000.0</v>
      </c>
      <c r="E11407" s="9">
        <v>1000.0</v>
      </c>
      <c r="F11407" s="9">
        <v>-1000.0</v>
      </c>
      <c r="G11407" s="9">
        <v>1000.0</v>
      </c>
    </row>
    <row r="11408">
      <c r="A11408" s="9" t="s">
        <v>28756</v>
      </c>
      <c r="B11408" s="9" t="s">
        <v>22788</v>
      </c>
      <c r="C11408" s="9" t="s">
        <v>28757</v>
      </c>
      <c r="D11408" s="9">
        <v>-1000.0</v>
      </c>
      <c r="E11408" s="9">
        <v>1000.0</v>
      </c>
      <c r="F11408" s="9">
        <v>-1000.0</v>
      </c>
      <c r="G11408" s="9">
        <v>1000.0</v>
      </c>
    </row>
    <row r="11409">
      <c r="A11409" s="9" t="s">
        <v>28762</v>
      </c>
      <c r="B11409" s="9" t="s">
        <v>27043</v>
      </c>
      <c r="C11409" s="9" t="s">
        <v>28765</v>
      </c>
      <c r="D11409" s="9">
        <v>0.0</v>
      </c>
      <c r="E11409" s="9">
        <v>1000.0</v>
      </c>
      <c r="F11409" s="9">
        <v>0.0</v>
      </c>
      <c r="G11409" s="9">
        <v>1000.0</v>
      </c>
    </row>
    <row r="11410">
      <c r="A11410" s="9" t="s">
        <v>28771</v>
      </c>
      <c r="B11410" s="9" t="s">
        <v>27883</v>
      </c>
      <c r="C11410" s="9" t="s">
        <v>28775</v>
      </c>
      <c r="D11410" s="9">
        <v>-1000.0</v>
      </c>
      <c r="E11410" s="9">
        <v>1000.0</v>
      </c>
      <c r="F11410" s="9">
        <v>-1000.0</v>
      </c>
      <c r="G11410" s="9">
        <v>1000.0</v>
      </c>
    </row>
    <row r="11411">
      <c r="A11411" s="9" t="s">
        <v>28780</v>
      </c>
      <c r="B11411" s="9" t="s">
        <v>22797</v>
      </c>
      <c r="C11411" s="9" t="s">
        <v>28783</v>
      </c>
      <c r="D11411" s="9">
        <v>0.0</v>
      </c>
      <c r="E11411" s="9">
        <v>1000.0</v>
      </c>
      <c r="F11411" s="9">
        <v>0.0</v>
      </c>
      <c r="G11411" s="9">
        <v>1000.0</v>
      </c>
    </row>
    <row r="11412">
      <c r="A11412" s="9" t="s">
        <v>28798</v>
      </c>
      <c r="B11412" s="9" t="s">
        <v>28798</v>
      </c>
      <c r="C11412" s="9" t="s">
        <v>28801</v>
      </c>
      <c r="D11412" s="9">
        <v>0.0</v>
      </c>
      <c r="E11412" s="9">
        <v>1000.0</v>
      </c>
      <c r="F11412" s="9">
        <v>0.0</v>
      </c>
      <c r="G11412" s="9">
        <v>1000.0</v>
      </c>
    </row>
    <row r="11413">
      <c r="A11413" s="9" t="s">
        <v>50860</v>
      </c>
      <c r="B11413" s="9" t="s">
        <v>50860</v>
      </c>
      <c r="C11413" s="9" t="s">
        <v>50861</v>
      </c>
      <c r="D11413" s="9">
        <v>0.0</v>
      </c>
      <c r="E11413" s="9">
        <v>1000.0</v>
      </c>
      <c r="F11413" s="9">
        <v>0.0</v>
      </c>
      <c r="G11413" s="9">
        <v>1000.0</v>
      </c>
    </row>
    <row r="11414">
      <c r="A11414" s="9" t="s">
        <v>28809</v>
      </c>
      <c r="B11414" s="9" t="s">
        <v>28809</v>
      </c>
      <c r="C11414" s="9" t="s">
        <v>28810</v>
      </c>
      <c r="D11414" s="9">
        <v>0.0</v>
      </c>
      <c r="E11414" s="9">
        <v>1000.0</v>
      </c>
      <c r="F11414" s="9">
        <v>0.0</v>
      </c>
      <c r="G11414" s="9">
        <v>1000.0</v>
      </c>
    </row>
    <row r="11415">
      <c r="A11415" s="9" t="s">
        <v>28821</v>
      </c>
      <c r="B11415" s="9" t="s">
        <v>18488</v>
      </c>
      <c r="C11415" s="9" t="s">
        <v>28823</v>
      </c>
      <c r="D11415" s="9">
        <v>0.0</v>
      </c>
      <c r="E11415" s="9">
        <v>1000.0</v>
      </c>
      <c r="F11415" s="9">
        <v>-1000.0</v>
      </c>
      <c r="G11415" s="9">
        <v>1000.0</v>
      </c>
    </row>
    <row r="11416">
      <c r="A11416" s="9" t="s">
        <v>28833</v>
      </c>
      <c r="B11416" s="9" t="s">
        <v>23717</v>
      </c>
      <c r="C11416" s="9" t="s">
        <v>28835</v>
      </c>
      <c r="D11416" s="9">
        <v>-1000.0</v>
      </c>
      <c r="E11416" s="9">
        <v>1000.0</v>
      </c>
      <c r="F11416" s="9">
        <v>-1000.0</v>
      </c>
      <c r="G11416" s="9">
        <v>1000.0</v>
      </c>
    </row>
    <row r="11417">
      <c r="A11417" s="9" t="s">
        <v>28842</v>
      </c>
      <c r="B11417" s="9" t="s">
        <v>28842</v>
      </c>
      <c r="C11417" s="9" t="s">
        <v>28846</v>
      </c>
      <c r="D11417" s="9">
        <v>0.0</v>
      </c>
      <c r="E11417" s="9">
        <v>1000.0</v>
      </c>
      <c r="F11417" s="9">
        <v>-1000.0</v>
      </c>
      <c r="G11417" s="9">
        <v>1000.0</v>
      </c>
    </row>
    <row r="11418">
      <c r="A11418" s="9" t="s">
        <v>28856</v>
      </c>
      <c r="B11418" s="9" t="s">
        <v>28857</v>
      </c>
      <c r="C11418" s="9" t="s">
        <v>28860</v>
      </c>
      <c r="D11418" s="9">
        <v>0.0</v>
      </c>
      <c r="E11418" s="9">
        <v>1000.0</v>
      </c>
      <c r="F11418" s="9">
        <v>0.0</v>
      </c>
      <c r="G11418" s="9">
        <v>1000.0</v>
      </c>
    </row>
    <row r="11419">
      <c r="A11419" s="9" t="s">
        <v>50866</v>
      </c>
      <c r="B11419" s="9" t="s">
        <v>50866</v>
      </c>
      <c r="C11419" s="9" t="s">
        <v>50869</v>
      </c>
      <c r="D11419" s="9">
        <v>-1000.0</v>
      </c>
      <c r="E11419" s="9">
        <v>1000.0</v>
      </c>
      <c r="F11419" s="9">
        <v>-1000.0</v>
      </c>
      <c r="G11419" s="9">
        <v>1000.0</v>
      </c>
    </row>
    <row r="11420">
      <c r="A11420" s="9" t="s">
        <v>28866</v>
      </c>
      <c r="B11420" s="9" t="s">
        <v>27043</v>
      </c>
      <c r="C11420" s="9" t="s">
        <v>28868</v>
      </c>
      <c r="D11420" s="9">
        <v>0.0</v>
      </c>
      <c r="E11420" s="9">
        <v>1000.0</v>
      </c>
      <c r="F11420" s="9">
        <v>0.0</v>
      </c>
      <c r="G11420" s="9">
        <v>1000.0</v>
      </c>
    </row>
    <row r="11421">
      <c r="A11421" s="9" t="s">
        <v>28874</v>
      </c>
      <c r="B11421" s="9" t="s">
        <v>23717</v>
      </c>
      <c r="C11421" s="9" t="s">
        <v>28876</v>
      </c>
      <c r="D11421" s="9">
        <v>0.0</v>
      </c>
      <c r="E11421" s="9">
        <v>1000.0</v>
      </c>
      <c r="F11421" s="9">
        <v>0.0</v>
      </c>
      <c r="G11421" s="9">
        <v>1000.0</v>
      </c>
    </row>
    <row r="11422">
      <c r="A11422" s="9" t="s">
        <v>28884</v>
      </c>
      <c r="B11422" s="9" t="s">
        <v>27043</v>
      </c>
      <c r="C11422" s="9" t="s">
        <v>28885</v>
      </c>
      <c r="D11422" s="9">
        <v>0.0</v>
      </c>
      <c r="E11422" s="9">
        <v>1000.0</v>
      </c>
      <c r="F11422" s="9">
        <v>0.0</v>
      </c>
      <c r="G11422" s="9">
        <v>1000.0</v>
      </c>
    </row>
    <row r="11423">
      <c r="A11423" s="9" t="s">
        <v>28896</v>
      </c>
      <c r="B11423" s="9" t="s">
        <v>28896</v>
      </c>
      <c r="C11423" s="9" t="s">
        <v>28903</v>
      </c>
      <c r="D11423" s="9">
        <v>0.0</v>
      </c>
      <c r="E11423" s="9">
        <v>1000.0</v>
      </c>
      <c r="F11423" s="9">
        <v>0.0</v>
      </c>
      <c r="G11423" s="9">
        <v>1000.0</v>
      </c>
    </row>
    <row r="11424">
      <c r="A11424" s="9" t="s">
        <v>28911</v>
      </c>
      <c r="B11424" s="9" t="s">
        <v>28912</v>
      </c>
      <c r="C11424" s="9" t="s">
        <v>28914</v>
      </c>
      <c r="D11424" s="9">
        <v>0.0</v>
      </c>
      <c r="E11424" s="9">
        <v>1000.0</v>
      </c>
      <c r="F11424" s="9">
        <v>0.0</v>
      </c>
      <c r="G11424" s="9">
        <v>1000.0</v>
      </c>
    </row>
    <row r="11425">
      <c r="A11425" s="9" t="s">
        <v>28921</v>
      </c>
      <c r="B11425" s="9" t="s">
        <v>28912</v>
      </c>
      <c r="C11425" s="9" t="s">
        <v>28924</v>
      </c>
      <c r="D11425" s="9">
        <v>0.0</v>
      </c>
      <c r="E11425" s="9">
        <v>1000.0</v>
      </c>
      <c r="F11425" s="9">
        <v>0.0</v>
      </c>
      <c r="G11425" s="9">
        <v>1000.0</v>
      </c>
    </row>
    <row r="11426">
      <c r="A11426" s="9" t="s">
        <v>28930</v>
      </c>
      <c r="B11426" s="9" t="s">
        <v>28912</v>
      </c>
      <c r="C11426" s="9" t="s">
        <v>28932</v>
      </c>
      <c r="D11426" s="9">
        <v>0.0</v>
      </c>
      <c r="E11426" s="9">
        <v>1000.0</v>
      </c>
      <c r="F11426" s="9">
        <v>0.0</v>
      </c>
      <c r="G11426" s="9">
        <v>1000.0</v>
      </c>
    </row>
    <row r="11427">
      <c r="A11427" s="9" t="s">
        <v>28942</v>
      </c>
      <c r="B11427" s="9" t="s">
        <v>28912</v>
      </c>
      <c r="C11427" s="9" t="s">
        <v>28945</v>
      </c>
      <c r="D11427" s="9">
        <v>0.0</v>
      </c>
      <c r="E11427" s="9">
        <v>1000.0</v>
      </c>
      <c r="F11427" s="9">
        <v>0.0</v>
      </c>
      <c r="G11427" s="9">
        <v>1000.0</v>
      </c>
    </row>
    <row r="11428">
      <c r="A11428" s="9" t="s">
        <v>28950</v>
      </c>
      <c r="B11428" s="9" t="s">
        <v>28912</v>
      </c>
      <c r="C11428" s="9" t="s">
        <v>28951</v>
      </c>
      <c r="D11428" s="9">
        <v>0.0</v>
      </c>
      <c r="E11428" s="9">
        <v>1000.0</v>
      </c>
      <c r="F11428" s="9">
        <v>0.0</v>
      </c>
      <c r="G11428" s="9">
        <v>1000.0</v>
      </c>
    </row>
    <row r="11429">
      <c r="A11429" s="9" t="s">
        <v>28963</v>
      </c>
      <c r="B11429" s="9" t="s">
        <v>28912</v>
      </c>
      <c r="C11429" s="9" t="s">
        <v>28965</v>
      </c>
      <c r="D11429" s="9">
        <v>0.0</v>
      </c>
      <c r="E11429" s="9">
        <v>1000.0</v>
      </c>
      <c r="F11429" s="9">
        <v>0.0</v>
      </c>
      <c r="G11429" s="9">
        <v>1000.0</v>
      </c>
    </row>
    <row r="11430">
      <c r="A11430" s="9" t="s">
        <v>28970</v>
      </c>
      <c r="B11430" s="9" t="s">
        <v>28912</v>
      </c>
      <c r="C11430" s="9" t="s">
        <v>28972</v>
      </c>
      <c r="D11430" s="9">
        <v>0.0</v>
      </c>
      <c r="E11430" s="9">
        <v>1000.0</v>
      </c>
      <c r="F11430" s="9">
        <v>0.0</v>
      </c>
      <c r="G11430" s="9">
        <v>1000.0</v>
      </c>
    </row>
    <row r="11431">
      <c r="A11431" s="9" t="s">
        <v>28981</v>
      </c>
      <c r="B11431" s="9" t="s">
        <v>28912</v>
      </c>
      <c r="C11431" s="9" t="s">
        <v>28985</v>
      </c>
      <c r="D11431" s="9">
        <v>0.0</v>
      </c>
      <c r="E11431" s="9">
        <v>1000.0</v>
      </c>
      <c r="F11431" s="9">
        <v>0.0</v>
      </c>
      <c r="G11431" s="9">
        <v>1000.0</v>
      </c>
    </row>
    <row r="11432">
      <c r="A11432" s="9" t="s">
        <v>28990</v>
      </c>
      <c r="B11432" s="9" t="s">
        <v>28912</v>
      </c>
      <c r="C11432" s="9" t="s">
        <v>28992</v>
      </c>
      <c r="D11432" s="9">
        <v>0.0</v>
      </c>
      <c r="E11432" s="9">
        <v>1000.0</v>
      </c>
      <c r="F11432" s="9">
        <v>0.0</v>
      </c>
      <c r="G11432" s="9">
        <v>1000.0</v>
      </c>
    </row>
    <row r="11433">
      <c r="A11433" s="9" t="s">
        <v>28998</v>
      </c>
      <c r="B11433" s="9" t="s">
        <v>28912</v>
      </c>
      <c r="C11433" s="9" t="s">
        <v>29001</v>
      </c>
      <c r="D11433" s="9">
        <v>0.0</v>
      </c>
      <c r="E11433" s="9">
        <v>1000.0</v>
      </c>
      <c r="F11433" s="9">
        <v>0.0</v>
      </c>
      <c r="G11433" s="9">
        <v>1000.0</v>
      </c>
    </row>
    <row r="11434">
      <c r="A11434" s="9" t="s">
        <v>29005</v>
      </c>
      <c r="B11434" s="9" t="s">
        <v>28912</v>
      </c>
      <c r="C11434" s="9" t="s">
        <v>29009</v>
      </c>
      <c r="D11434" s="9">
        <v>0.0</v>
      </c>
      <c r="E11434" s="9">
        <v>1000.0</v>
      </c>
      <c r="F11434" s="9">
        <v>0.0</v>
      </c>
      <c r="G11434" s="9">
        <v>1000.0</v>
      </c>
    </row>
    <row r="11435">
      <c r="A11435" s="9" t="s">
        <v>29011</v>
      </c>
      <c r="B11435" s="9" t="s">
        <v>28912</v>
      </c>
      <c r="C11435" s="9" t="s">
        <v>29012</v>
      </c>
      <c r="D11435" s="9">
        <v>0.0</v>
      </c>
      <c r="E11435" s="9">
        <v>1000.0</v>
      </c>
      <c r="F11435" s="9">
        <v>0.0</v>
      </c>
      <c r="G11435" s="9">
        <v>1000.0</v>
      </c>
    </row>
    <row r="11436">
      <c r="A11436" s="9" t="s">
        <v>29018</v>
      </c>
      <c r="B11436" s="9" t="s">
        <v>28912</v>
      </c>
      <c r="C11436" s="9" t="s">
        <v>29020</v>
      </c>
      <c r="D11436" s="9">
        <v>0.0</v>
      </c>
      <c r="E11436" s="9">
        <v>1000.0</v>
      </c>
      <c r="F11436" s="9">
        <v>0.0</v>
      </c>
      <c r="G11436" s="9">
        <v>1000.0</v>
      </c>
    </row>
    <row r="11437">
      <c r="A11437" s="9" t="s">
        <v>29028</v>
      </c>
      <c r="B11437" s="9" t="s">
        <v>28912</v>
      </c>
      <c r="C11437" s="9" t="s">
        <v>29030</v>
      </c>
      <c r="D11437" s="9">
        <v>0.0</v>
      </c>
      <c r="E11437" s="9">
        <v>1000.0</v>
      </c>
      <c r="F11437" s="9">
        <v>0.0</v>
      </c>
      <c r="G11437" s="9">
        <v>1000.0</v>
      </c>
    </row>
    <row r="11438">
      <c r="A11438" s="9" t="s">
        <v>29037</v>
      </c>
      <c r="B11438" s="9" t="s">
        <v>28912</v>
      </c>
      <c r="C11438" s="9" t="s">
        <v>29039</v>
      </c>
      <c r="D11438" s="9">
        <v>0.0</v>
      </c>
      <c r="E11438" s="9">
        <v>1000.0</v>
      </c>
      <c r="F11438" s="9">
        <v>0.0</v>
      </c>
      <c r="G11438" s="9">
        <v>1000.0</v>
      </c>
    </row>
    <row r="11439">
      <c r="A11439" s="9" t="s">
        <v>29044</v>
      </c>
      <c r="B11439" s="9" t="s">
        <v>28912</v>
      </c>
      <c r="C11439" s="9" t="s">
        <v>29046</v>
      </c>
      <c r="D11439" s="9">
        <v>0.0</v>
      </c>
      <c r="E11439" s="9">
        <v>1000.0</v>
      </c>
      <c r="F11439" s="9">
        <v>0.0</v>
      </c>
      <c r="G11439" s="9">
        <v>1000.0</v>
      </c>
    </row>
    <row r="11440">
      <c r="A11440" s="9" t="s">
        <v>29051</v>
      </c>
      <c r="B11440" s="9" t="s">
        <v>28912</v>
      </c>
      <c r="C11440" s="9" t="s">
        <v>29055</v>
      </c>
      <c r="D11440" s="9">
        <v>0.0</v>
      </c>
      <c r="E11440" s="9">
        <v>1000.0</v>
      </c>
      <c r="F11440" s="9">
        <v>0.0</v>
      </c>
      <c r="G11440" s="9">
        <v>1000.0</v>
      </c>
    </row>
    <row r="11441">
      <c r="A11441" s="9" t="s">
        <v>29061</v>
      </c>
      <c r="B11441" s="9" t="s">
        <v>28912</v>
      </c>
      <c r="C11441" s="9" t="s">
        <v>29064</v>
      </c>
      <c r="D11441" s="9">
        <v>0.0</v>
      </c>
      <c r="E11441" s="9">
        <v>1000.0</v>
      </c>
      <c r="F11441" s="9">
        <v>0.0</v>
      </c>
      <c r="G11441" s="9">
        <v>1000.0</v>
      </c>
    </row>
    <row r="11442">
      <c r="A11442" s="9" t="s">
        <v>29070</v>
      </c>
      <c r="B11442" s="9" t="s">
        <v>28912</v>
      </c>
      <c r="C11442" s="9" t="s">
        <v>29073</v>
      </c>
      <c r="D11442" s="9">
        <v>0.0</v>
      </c>
      <c r="E11442" s="9">
        <v>1000.0</v>
      </c>
      <c r="F11442" s="9">
        <v>0.0</v>
      </c>
      <c r="G11442" s="9">
        <v>1000.0</v>
      </c>
    </row>
    <row r="11443">
      <c r="A11443" s="9" t="s">
        <v>29078</v>
      </c>
      <c r="B11443" s="9" t="s">
        <v>28912</v>
      </c>
      <c r="C11443" s="9" t="s">
        <v>29083</v>
      </c>
      <c r="D11443" s="9">
        <v>0.0</v>
      </c>
      <c r="E11443" s="9">
        <v>1000.0</v>
      </c>
      <c r="F11443" s="9">
        <v>0.0</v>
      </c>
      <c r="G11443" s="9">
        <v>1000.0</v>
      </c>
    </row>
    <row r="11444">
      <c r="A11444" s="9" t="s">
        <v>29088</v>
      </c>
      <c r="B11444" s="9" t="s">
        <v>28912</v>
      </c>
      <c r="C11444" s="9" t="s">
        <v>29094</v>
      </c>
      <c r="D11444" s="9">
        <v>0.0</v>
      </c>
      <c r="E11444" s="9">
        <v>1000.0</v>
      </c>
      <c r="F11444" s="9">
        <v>0.0</v>
      </c>
      <c r="G11444" s="9">
        <v>1000.0</v>
      </c>
    </row>
    <row r="11445">
      <c r="A11445" s="9" t="s">
        <v>29106</v>
      </c>
      <c r="B11445" s="9" t="s">
        <v>28912</v>
      </c>
      <c r="C11445" s="9" t="s">
        <v>29107</v>
      </c>
      <c r="D11445" s="9">
        <v>0.0</v>
      </c>
      <c r="E11445" s="9">
        <v>1000.0</v>
      </c>
      <c r="F11445" s="9">
        <v>0.0</v>
      </c>
      <c r="G11445" s="9">
        <v>1000.0</v>
      </c>
    </row>
    <row r="11446">
      <c r="A11446" s="9" t="s">
        <v>29115</v>
      </c>
      <c r="B11446" s="9" t="s">
        <v>28912</v>
      </c>
      <c r="C11446" s="9" t="s">
        <v>29117</v>
      </c>
      <c r="D11446" s="9">
        <v>0.0</v>
      </c>
      <c r="E11446" s="9">
        <v>1000.0</v>
      </c>
      <c r="F11446" s="9">
        <v>0.0</v>
      </c>
      <c r="G11446" s="9">
        <v>1000.0</v>
      </c>
    </row>
    <row r="11447">
      <c r="A11447" s="9" t="s">
        <v>29128</v>
      </c>
      <c r="B11447" s="9" t="s">
        <v>28912</v>
      </c>
      <c r="C11447" s="9" t="s">
        <v>29132</v>
      </c>
      <c r="D11447" s="9">
        <v>0.0</v>
      </c>
      <c r="E11447" s="9">
        <v>1000.0</v>
      </c>
      <c r="F11447" s="9">
        <v>0.0</v>
      </c>
      <c r="G11447" s="9">
        <v>1000.0</v>
      </c>
    </row>
    <row r="11448">
      <c r="A11448" s="9" t="s">
        <v>29137</v>
      </c>
      <c r="B11448" s="9" t="s">
        <v>28912</v>
      </c>
      <c r="C11448" s="9" t="s">
        <v>29140</v>
      </c>
      <c r="D11448" s="9">
        <v>0.0</v>
      </c>
      <c r="E11448" s="9">
        <v>1000.0</v>
      </c>
      <c r="F11448" s="9">
        <v>0.0</v>
      </c>
      <c r="G11448" s="9">
        <v>1000.0</v>
      </c>
    </row>
    <row r="11449">
      <c r="A11449" s="9" t="s">
        <v>29146</v>
      </c>
      <c r="B11449" s="9" t="s">
        <v>28912</v>
      </c>
      <c r="C11449" s="9" t="s">
        <v>29148</v>
      </c>
      <c r="D11449" s="9">
        <v>0.0</v>
      </c>
      <c r="E11449" s="9">
        <v>1000.0</v>
      </c>
      <c r="F11449" s="9">
        <v>0.0</v>
      </c>
      <c r="G11449" s="9">
        <v>1000.0</v>
      </c>
    </row>
    <row r="11450">
      <c r="A11450" s="9" t="s">
        <v>29155</v>
      </c>
      <c r="B11450" s="9" t="s">
        <v>28912</v>
      </c>
      <c r="C11450" s="9" t="s">
        <v>29158</v>
      </c>
      <c r="D11450" s="9">
        <v>0.0</v>
      </c>
      <c r="E11450" s="9">
        <v>1000.0</v>
      </c>
      <c r="F11450" s="9">
        <v>0.0</v>
      </c>
      <c r="G11450" s="9">
        <v>1000.0</v>
      </c>
    </row>
    <row r="11451">
      <c r="A11451" s="9" t="s">
        <v>29165</v>
      </c>
      <c r="B11451" s="9" t="s">
        <v>28912</v>
      </c>
      <c r="C11451" s="9" t="s">
        <v>29168</v>
      </c>
      <c r="D11451" s="9">
        <v>0.0</v>
      </c>
      <c r="E11451" s="9">
        <v>1000.0</v>
      </c>
      <c r="F11451" s="9">
        <v>0.0</v>
      </c>
      <c r="G11451" s="9">
        <v>1000.0</v>
      </c>
    </row>
    <row r="11452">
      <c r="A11452" s="9" t="s">
        <v>29176</v>
      </c>
      <c r="B11452" s="9" t="s">
        <v>28912</v>
      </c>
      <c r="C11452" s="9" t="s">
        <v>29177</v>
      </c>
      <c r="D11452" s="9">
        <v>0.0</v>
      </c>
      <c r="E11452" s="9">
        <v>1000.0</v>
      </c>
      <c r="F11452" s="9">
        <v>0.0</v>
      </c>
      <c r="G11452" s="9">
        <v>1000.0</v>
      </c>
    </row>
    <row r="11453">
      <c r="A11453" s="9" t="s">
        <v>29186</v>
      </c>
      <c r="B11453" s="9" t="s">
        <v>28912</v>
      </c>
      <c r="C11453" s="9" t="s">
        <v>29189</v>
      </c>
      <c r="D11453" s="9">
        <v>0.0</v>
      </c>
      <c r="E11453" s="9">
        <v>1000.0</v>
      </c>
      <c r="F11453" s="9">
        <v>0.0</v>
      </c>
      <c r="G11453" s="9">
        <v>1000.0</v>
      </c>
    </row>
    <row r="11454">
      <c r="A11454" s="9" t="s">
        <v>29196</v>
      </c>
      <c r="B11454" s="9" t="s">
        <v>28912</v>
      </c>
      <c r="C11454" s="9" t="s">
        <v>29198</v>
      </c>
      <c r="D11454" s="9">
        <v>0.0</v>
      </c>
      <c r="E11454" s="9">
        <v>1000.0</v>
      </c>
      <c r="F11454" s="9">
        <v>0.0</v>
      </c>
      <c r="G11454" s="9">
        <v>1000.0</v>
      </c>
    </row>
    <row r="11455">
      <c r="A11455" s="9" t="s">
        <v>29201</v>
      </c>
      <c r="B11455" s="9" t="s">
        <v>28912</v>
      </c>
      <c r="C11455" s="9" t="s">
        <v>29205</v>
      </c>
      <c r="D11455" s="9">
        <v>0.0</v>
      </c>
      <c r="E11455" s="9">
        <v>1000.0</v>
      </c>
      <c r="F11455" s="9">
        <v>0.0</v>
      </c>
      <c r="G11455" s="9">
        <v>1000.0</v>
      </c>
    </row>
    <row r="11456">
      <c r="A11456" s="9" t="s">
        <v>29212</v>
      </c>
      <c r="B11456" s="9" t="s">
        <v>28912</v>
      </c>
      <c r="C11456" s="9" t="s">
        <v>29214</v>
      </c>
      <c r="D11456" s="9">
        <v>0.0</v>
      </c>
      <c r="E11456" s="9">
        <v>1000.0</v>
      </c>
      <c r="F11456" s="9">
        <v>0.0</v>
      </c>
      <c r="G11456" s="9">
        <v>1000.0</v>
      </c>
    </row>
    <row r="11457">
      <c r="A11457" s="9" t="s">
        <v>29221</v>
      </c>
      <c r="B11457" s="9" t="s">
        <v>28912</v>
      </c>
      <c r="C11457" s="9" t="s">
        <v>29222</v>
      </c>
      <c r="D11457" s="9">
        <v>0.0</v>
      </c>
      <c r="E11457" s="9">
        <v>1000.0</v>
      </c>
      <c r="F11457" s="9">
        <v>0.0</v>
      </c>
      <c r="G11457" s="9">
        <v>1000.0</v>
      </c>
    </row>
    <row r="11458">
      <c r="A11458" s="9" t="s">
        <v>29231</v>
      </c>
      <c r="B11458" s="9" t="s">
        <v>28912</v>
      </c>
      <c r="C11458" s="9" t="s">
        <v>29234</v>
      </c>
      <c r="D11458" s="9">
        <v>0.0</v>
      </c>
      <c r="E11458" s="9">
        <v>1000.0</v>
      </c>
      <c r="F11458" s="9">
        <v>0.0</v>
      </c>
      <c r="G11458" s="9">
        <v>1000.0</v>
      </c>
    </row>
    <row r="11459">
      <c r="A11459" s="9" t="s">
        <v>29248</v>
      </c>
      <c r="B11459" s="9" t="s">
        <v>28912</v>
      </c>
      <c r="C11459" s="9" t="s">
        <v>29251</v>
      </c>
      <c r="D11459" s="9">
        <v>0.0</v>
      </c>
      <c r="E11459" s="9">
        <v>1000.0</v>
      </c>
      <c r="F11459" s="9">
        <v>0.0</v>
      </c>
      <c r="G11459" s="9">
        <v>1000.0</v>
      </c>
    </row>
    <row r="11460">
      <c r="A11460" s="9" t="s">
        <v>29257</v>
      </c>
      <c r="B11460" s="9" t="s">
        <v>28912</v>
      </c>
      <c r="C11460" s="9" t="s">
        <v>29260</v>
      </c>
      <c r="D11460" s="9">
        <v>0.0</v>
      </c>
      <c r="E11460" s="9">
        <v>1000.0</v>
      </c>
      <c r="F11460" s="9">
        <v>0.0</v>
      </c>
      <c r="G11460" s="9">
        <v>1000.0</v>
      </c>
    </row>
    <row r="11461">
      <c r="A11461" s="9" t="s">
        <v>29268</v>
      </c>
      <c r="B11461" s="9" t="s">
        <v>28912</v>
      </c>
      <c r="C11461" s="9" t="s">
        <v>29272</v>
      </c>
      <c r="D11461" s="9">
        <v>0.0</v>
      </c>
      <c r="E11461" s="9">
        <v>1000.0</v>
      </c>
      <c r="F11461" s="9">
        <v>0.0</v>
      </c>
      <c r="G11461" s="9">
        <v>1000.0</v>
      </c>
    </row>
    <row r="11462">
      <c r="A11462" s="9" t="s">
        <v>29279</v>
      </c>
      <c r="B11462" s="9" t="s">
        <v>28912</v>
      </c>
      <c r="C11462" s="9" t="s">
        <v>29283</v>
      </c>
      <c r="D11462" s="9">
        <v>0.0</v>
      </c>
      <c r="E11462" s="9">
        <v>1000.0</v>
      </c>
      <c r="F11462" s="9">
        <v>0.0</v>
      </c>
      <c r="G11462" s="9">
        <v>1000.0</v>
      </c>
    </row>
    <row r="11463">
      <c r="A11463" s="9" t="s">
        <v>29292</v>
      </c>
      <c r="B11463" s="9" t="s">
        <v>28912</v>
      </c>
      <c r="C11463" s="9" t="s">
        <v>29294</v>
      </c>
      <c r="D11463" s="9">
        <v>0.0</v>
      </c>
      <c r="E11463" s="9">
        <v>1000.0</v>
      </c>
      <c r="F11463" s="9">
        <v>0.0</v>
      </c>
      <c r="G11463" s="9">
        <v>1000.0</v>
      </c>
    </row>
    <row r="11464">
      <c r="A11464" s="9" t="s">
        <v>29302</v>
      </c>
      <c r="B11464" s="9" t="s">
        <v>28912</v>
      </c>
      <c r="C11464" s="9" t="s">
        <v>29306</v>
      </c>
      <c r="D11464" s="9">
        <v>0.0</v>
      </c>
      <c r="E11464" s="9">
        <v>1000.0</v>
      </c>
      <c r="F11464" s="9">
        <v>0.0</v>
      </c>
      <c r="G11464" s="9">
        <v>1000.0</v>
      </c>
    </row>
    <row r="11465">
      <c r="A11465" s="9" t="s">
        <v>29314</v>
      </c>
      <c r="B11465" s="9" t="s">
        <v>28912</v>
      </c>
      <c r="C11465" s="9" t="s">
        <v>29316</v>
      </c>
      <c r="D11465" s="9">
        <v>0.0</v>
      </c>
      <c r="E11465" s="9">
        <v>1000.0</v>
      </c>
      <c r="F11465" s="9">
        <v>0.0</v>
      </c>
      <c r="G11465" s="9">
        <v>1000.0</v>
      </c>
    </row>
    <row r="11466">
      <c r="A11466" s="9" t="s">
        <v>29322</v>
      </c>
      <c r="B11466" s="9" t="s">
        <v>28912</v>
      </c>
      <c r="C11466" s="9" t="s">
        <v>29324</v>
      </c>
      <c r="D11466" s="9">
        <v>0.0</v>
      </c>
      <c r="E11466" s="9">
        <v>1000.0</v>
      </c>
      <c r="F11466" s="9">
        <v>0.0</v>
      </c>
      <c r="G11466" s="9">
        <v>1000.0</v>
      </c>
    </row>
    <row r="11467">
      <c r="A11467" s="9" t="s">
        <v>29334</v>
      </c>
      <c r="B11467" s="9" t="s">
        <v>28912</v>
      </c>
      <c r="C11467" s="9" t="s">
        <v>29336</v>
      </c>
      <c r="D11467" s="9">
        <v>0.0</v>
      </c>
      <c r="E11467" s="9">
        <v>1000.0</v>
      </c>
      <c r="F11467" s="9">
        <v>0.0</v>
      </c>
      <c r="G11467" s="9">
        <v>1000.0</v>
      </c>
    </row>
    <row r="11468">
      <c r="A11468" s="9" t="s">
        <v>29344</v>
      </c>
      <c r="B11468" s="9" t="s">
        <v>28912</v>
      </c>
      <c r="C11468" s="9" t="s">
        <v>29345</v>
      </c>
      <c r="D11468" s="9">
        <v>0.0</v>
      </c>
      <c r="E11468" s="9">
        <v>1000.0</v>
      </c>
      <c r="F11468" s="9">
        <v>0.0</v>
      </c>
      <c r="G11468" s="9">
        <v>1000.0</v>
      </c>
    </row>
    <row r="11469">
      <c r="A11469" s="9" t="s">
        <v>29352</v>
      </c>
      <c r="B11469" s="9" t="s">
        <v>28912</v>
      </c>
      <c r="C11469" s="9" t="s">
        <v>29353</v>
      </c>
      <c r="D11469" s="9">
        <v>0.0</v>
      </c>
      <c r="E11469" s="9">
        <v>1000.0</v>
      </c>
      <c r="F11469" s="9">
        <v>0.0</v>
      </c>
      <c r="G11469" s="9">
        <v>1000.0</v>
      </c>
    </row>
    <row r="11470">
      <c r="A11470" s="9" t="s">
        <v>29359</v>
      </c>
      <c r="B11470" s="9" t="s">
        <v>28912</v>
      </c>
      <c r="C11470" s="9" t="s">
        <v>29361</v>
      </c>
      <c r="D11470" s="9">
        <v>0.0</v>
      </c>
      <c r="E11470" s="9">
        <v>1000.0</v>
      </c>
      <c r="F11470" s="9">
        <v>0.0</v>
      </c>
      <c r="G11470" s="9">
        <v>1000.0</v>
      </c>
    </row>
    <row r="11471">
      <c r="A11471" s="9" t="s">
        <v>29369</v>
      </c>
      <c r="B11471" s="9" t="s">
        <v>28912</v>
      </c>
      <c r="C11471" s="9" t="s">
        <v>29371</v>
      </c>
      <c r="D11471" s="9">
        <v>0.0</v>
      </c>
      <c r="E11471" s="9">
        <v>1000.0</v>
      </c>
      <c r="F11471" s="9">
        <v>0.0</v>
      </c>
      <c r="G11471" s="9">
        <v>1000.0</v>
      </c>
    </row>
    <row r="11472">
      <c r="A11472" s="9" t="s">
        <v>29380</v>
      </c>
      <c r="B11472" s="9" t="s">
        <v>28912</v>
      </c>
      <c r="C11472" s="9" t="s">
        <v>29383</v>
      </c>
      <c r="D11472" s="9">
        <v>0.0</v>
      </c>
      <c r="E11472" s="9">
        <v>1000.0</v>
      </c>
      <c r="F11472" s="9">
        <v>0.0</v>
      </c>
      <c r="G11472" s="9">
        <v>1000.0</v>
      </c>
    </row>
    <row r="11473">
      <c r="A11473" s="9" t="s">
        <v>29390</v>
      </c>
      <c r="B11473" s="9" t="s">
        <v>28912</v>
      </c>
      <c r="C11473" s="9" t="s">
        <v>29392</v>
      </c>
      <c r="D11473" s="9">
        <v>0.0</v>
      </c>
      <c r="E11473" s="9">
        <v>1000.0</v>
      </c>
      <c r="F11473" s="9">
        <v>0.0</v>
      </c>
      <c r="G11473" s="9">
        <v>1000.0</v>
      </c>
    </row>
    <row r="11474">
      <c r="A11474" s="9" t="s">
        <v>29398</v>
      </c>
      <c r="B11474" s="9" t="s">
        <v>28912</v>
      </c>
      <c r="C11474" s="9" t="s">
        <v>29402</v>
      </c>
      <c r="D11474" s="9">
        <v>0.0</v>
      </c>
      <c r="E11474" s="9">
        <v>1000.0</v>
      </c>
      <c r="F11474" s="9">
        <v>0.0</v>
      </c>
      <c r="G11474" s="9">
        <v>1000.0</v>
      </c>
    </row>
    <row r="11475">
      <c r="A11475" s="9" t="s">
        <v>29409</v>
      </c>
      <c r="B11475" s="9" t="s">
        <v>28912</v>
      </c>
      <c r="C11475" s="9" t="s">
        <v>29410</v>
      </c>
      <c r="D11475" s="9">
        <v>0.0</v>
      </c>
      <c r="E11475" s="9">
        <v>1000.0</v>
      </c>
      <c r="F11475" s="9">
        <v>0.0</v>
      </c>
      <c r="G11475" s="9">
        <v>1000.0</v>
      </c>
    </row>
    <row r="11476">
      <c r="A11476" s="9" t="s">
        <v>29417</v>
      </c>
      <c r="B11476" s="9" t="s">
        <v>28912</v>
      </c>
      <c r="C11476" s="9" t="s">
        <v>29419</v>
      </c>
      <c r="D11476" s="9">
        <v>0.0</v>
      </c>
      <c r="E11476" s="9">
        <v>1000.0</v>
      </c>
      <c r="F11476" s="9">
        <v>0.0</v>
      </c>
      <c r="G11476" s="9">
        <v>1000.0</v>
      </c>
    </row>
    <row r="11477">
      <c r="A11477" s="9" t="s">
        <v>29426</v>
      </c>
      <c r="B11477" s="9" t="s">
        <v>28912</v>
      </c>
      <c r="C11477" s="9" t="s">
        <v>29427</v>
      </c>
      <c r="D11477" s="9">
        <v>0.0</v>
      </c>
      <c r="E11477" s="9">
        <v>1000.0</v>
      </c>
      <c r="F11477" s="9">
        <v>0.0</v>
      </c>
      <c r="G11477" s="9">
        <v>1000.0</v>
      </c>
    </row>
    <row r="11478">
      <c r="A11478" s="9" t="s">
        <v>50874</v>
      </c>
      <c r="B11478" s="9" t="s">
        <v>50874</v>
      </c>
      <c r="C11478" s="9" t="s">
        <v>50878</v>
      </c>
      <c r="D11478" s="9">
        <v>0.0</v>
      </c>
      <c r="E11478" s="9">
        <v>1000.0</v>
      </c>
      <c r="F11478" s="9">
        <v>0.0</v>
      </c>
      <c r="G11478" s="9">
        <v>1000.0</v>
      </c>
    </row>
    <row r="11479">
      <c r="A11479" s="9" t="s">
        <v>29434</v>
      </c>
      <c r="B11479" s="9" t="s">
        <v>29434</v>
      </c>
      <c r="C11479" s="9" t="s">
        <v>29438</v>
      </c>
      <c r="D11479" s="9">
        <v>-1000.0</v>
      </c>
      <c r="E11479" s="9">
        <v>1000.0</v>
      </c>
      <c r="F11479" s="9">
        <v>-1000.0</v>
      </c>
      <c r="G11479" s="9">
        <v>1000.0</v>
      </c>
    </row>
    <row r="11480">
      <c r="A11480" s="9" t="s">
        <v>29448</v>
      </c>
      <c r="B11480" s="9" t="s">
        <v>29449</v>
      </c>
      <c r="C11480" s="9" t="s">
        <v>29450</v>
      </c>
      <c r="D11480" s="9">
        <v>0.0</v>
      </c>
      <c r="E11480" s="9">
        <v>1000.0</v>
      </c>
      <c r="F11480" s="9">
        <v>0.0</v>
      </c>
      <c r="G11480" s="9">
        <v>1000.0</v>
      </c>
    </row>
    <row r="11481">
      <c r="A11481" s="9" t="s">
        <v>29462</v>
      </c>
      <c r="B11481" s="9" t="s">
        <v>29449</v>
      </c>
      <c r="C11481" s="9" t="s">
        <v>29464</v>
      </c>
      <c r="D11481" s="9">
        <v>0.0</v>
      </c>
      <c r="E11481" s="9">
        <v>1000.0</v>
      </c>
      <c r="F11481" s="9">
        <v>0.0</v>
      </c>
      <c r="G11481" s="9">
        <v>1000.0</v>
      </c>
    </row>
    <row r="11482">
      <c r="A11482" s="9" t="s">
        <v>29468</v>
      </c>
      <c r="B11482" s="9" t="s">
        <v>29449</v>
      </c>
      <c r="C11482" s="9" t="s">
        <v>29470</v>
      </c>
      <c r="D11482" s="9">
        <v>0.0</v>
      </c>
      <c r="E11482" s="9">
        <v>1000.0</v>
      </c>
      <c r="F11482" s="9">
        <v>0.0</v>
      </c>
      <c r="G11482" s="9">
        <v>1000.0</v>
      </c>
    </row>
    <row r="11483">
      <c r="A11483" s="9" t="s">
        <v>29475</v>
      </c>
      <c r="B11483" s="9" t="s">
        <v>29449</v>
      </c>
      <c r="C11483" s="9" t="s">
        <v>29478</v>
      </c>
      <c r="D11483" s="9">
        <v>0.0</v>
      </c>
      <c r="E11483" s="9">
        <v>1000.0</v>
      </c>
      <c r="F11483" s="9">
        <v>0.0</v>
      </c>
      <c r="G11483" s="9">
        <v>1000.0</v>
      </c>
    </row>
    <row r="11484">
      <c r="A11484" s="9" t="s">
        <v>29481</v>
      </c>
      <c r="B11484" s="9" t="s">
        <v>29449</v>
      </c>
      <c r="C11484" s="9" t="s">
        <v>29483</v>
      </c>
      <c r="D11484" s="9">
        <v>0.0</v>
      </c>
      <c r="E11484" s="9">
        <v>1000.0</v>
      </c>
      <c r="F11484" s="9">
        <v>0.0</v>
      </c>
      <c r="G11484" s="9">
        <v>1000.0</v>
      </c>
    </row>
    <row r="11485">
      <c r="A11485" s="9" t="s">
        <v>29490</v>
      </c>
      <c r="B11485" s="9" t="s">
        <v>29449</v>
      </c>
      <c r="C11485" s="9" t="s">
        <v>29491</v>
      </c>
      <c r="D11485" s="9">
        <v>0.0</v>
      </c>
      <c r="E11485" s="9">
        <v>1000.0</v>
      </c>
      <c r="F11485" s="9">
        <v>0.0</v>
      </c>
      <c r="G11485" s="9">
        <v>1000.0</v>
      </c>
    </row>
    <row r="11486">
      <c r="A11486" s="9" t="s">
        <v>29499</v>
      </c>
      <c r="B11486" s="9" t="s">
        <v>29449</v>
      </c>
      <c r="C11486" s="9" t="s">
        <v>29501</v>
      </c>
      <c r="D11486" s="9">
        <v>0.0</v>
      </c>
      <c r="E11486" s="9">
        <v>1000.0</v>
      </c>
      <c r="F11486" s="9">
        <v>0.0</v>
      </c>
      <c r="G11486" s="9">
        <v>1000.0</v>
      </c>
    </row>
    <row r="11487">
      <c r="A11487" s="9" t="s">
        <v>29505</v>
      </c>
      <c r="B11487" s="9" t="s">
        <v>29449</v>
      </c>
      <c r="C11487" s="9" t="s">
        <v>29509</v>
      </c>
      <c r="D11487" s="9">
        <v>0.0</v>
      </c>
      <c r="E11487" s="9">
        <v>1000.0</v>
      </c>
      <c r="F11487" s="9">
        <v>0.0</v>
      </c>
      <c r="G11487" s="9">
        <v>1000.0</v>
      </c>
    </row>
    <row r="11488">
      <c r="A11488" s="9" t="s">
        <v>29511</v>
      </c>
      <c r="B11488" s="9" t="s">
        <v>29449</v>
      </c>
      <c r="C11488" s="9" t="s">
        <v>29514</v>
      </c>
      <c r="D11488" s="9">
        <v>0.0</v>
      </c>
      <c r="E11488" s="9">
        <v>1000.0</v>
      </c>
      <c r="F11488" s="9">
        <v>0.0</v>
      </c>
      <c r="G11488" s="9">
        <v>1000.0</v>
      </c>
    </row>
    <row r="11489">
      <c r="A11489" s="9" t="s">
        <v>29520</v>
      </c>
      <c r="B11489" s="9" t="s">
        <v>29449</v>
      </c>
      <c r="C11489" s="9" t="s">
        <v>29522</v>
      </c>
      <c r="D11489" s="9">
        <v>0.0</v>
      </c>
      <c r="E11489" s="9">
        <v>1000.0</v>
      </c>
      <c r="F11489" s="9">
        <v>0.0</v>
      </c>
      <c r="G11489" s="9">
        <v>1000.0</v>
      </c>
    </row>
    <row r="11490">
      <c r="A11490" s="9" t="s">
        <v>29531</v>
      </c>
      <c r="B11490" s="9" t="s">
        <v>29449</v>
      </c>
      <c r="C11490" s="9" t="s">
        <v>29533</v>
      </c>
      <c r="D11490" s="9">
        <v>0.0</v>
      </c>
      <c r="E11490" s="9">
        <v>1000.0</v>
      </c>
      <c r="F11490" s="9">
        <v>0.0</v>
      </c>
      <c r="G11490" s="9">
        <v>1000.0</v>
      </c>
    </row>
    <row r="11491">
      <c r="A11491" s="9" t="s">
        <v>29540</v>
      </c>
      <c r="B11491" s="9" t="s">
        <v>29449</v>
      </c>
      <c r="C11491" s="9" t="s">
        <v>29543</v>
      </c>
      <c r="D11491" s="9">
        <v>0.0</v>
      </c>
      <c r="E11491" s="9">
        <v>1000.0</v>
      </c>
      <c r="F11491" s="9">
        <v>0.0</v>
      </c>
      <c r="G11491" s="9">
        <v>1000.0</v>
      </c>
    </row>
    <row r="11492">
      <c r="A11492" s="9" t="s">
        <v>29547</v>
      </c>
      <c r="B11492" s="9" t="s">
        <v>29449</v>
      </c>
      <c r="C11492" s="9" t="s">
        <v>29550</v>
      </c>
      <c r="D11492" s="9">
        <v>0.0</v>
      </c>
      <c r="E11492" s="9">
        <v>1000.0</v>
      </c>
      <c r="F11492" s="9">
        <v>0.0</v>
      </c>
      <c r="G11492" s="9">
        <v>1000.0</v>
      </c>
    </row>
    <row r="11493">
      <c r="A11493" s="9" t="s">
        <v>29557</v>
      </c>
      <c r="B11493" s="9" t="s">
        <v>29449</v>
      </c>
      <c r="C11493" s="9" t="s">
        <v>29559</v>
      </c>
      <c r="D11493" s="9">
        <v>0.0</v>
      </c>
      <c r="E11493" s="9">
        <v>1000.0</v>
      </c>
      <c r="F11493" s="9">
        <v>0.0</v>
      </c>
      <c r="G11493" s="9">
        <v>1000.0</v>
      </c>
    </row>
    <row r="11494">
      <c r="A11494" s="9" t="s">
        <v>29567</v>
      </c>
      <c r="B11494" s="9" t="s">
        <v>29449</v>
      </c>
      <c r="C11494" s="9" t="s">
        <v>29568</v>
      </c>
      <c r="D11494" s="9">
        <v>0.0</v>
      </c>
      <c r="E11494" s="9">
        <v>1000.0</v>
      </c>
      <c r="F11494" s="9">
        <v>0.0</v>
      </c>
      <c r="G11494" s="9">
        <v>1000.0</v>
      </c>
    </row>
    <row r="11495">
      <c r="A11495" s="9" t="s">
        <v>29574</v>
      </c>
      <c r="B11495" s="9" t="s">
        <v>29449</v>
      </c>
      <c r="C11495" s="9" t="s">
        <v>29577</v>
      </c>
      <c r="D11495" s="9">
        <v>0.0</v>
      </c>
      <c r="E11495" s="9">
        <v>1000.0</v>
      </c>
      <c r="F11495" s="9">
        <v>0.0</v>
      </c>
      <c r="G11495" s="9">
        <v>1000.0</v>
      </c>
    </row>
    <row r="11496">
      <c r="A11496" s="9" t="s">
        <v>29585</v>
      </c>
      <c r="B11496" s="9" t="s">
        <v>29449</v>
      </c>
      <c r="C11496" s="9" t="s">
        <v>29588</v>
      </c>
      <c r="D11496" s="9">
        <v>0.0</v>
      </c>
      <c r="E11496" s="9">
        <v>1000.0</v>
      </c>
      <c r="F11496" s="9">
        <v>0.0</v>
      </c>
      <c r="G11496" s="9">
        <v>1000.0</v>
      </c>
    </row>
    <row r="11497">
      <c r="A11497" s="9" t="s">
        <v>29594</v>
      </c>
      <c r="B11497" s="9" t="s">
        <v>29449</v>
      </c>
      <c r="C11497" s="9" t="s">
        <v>29597</v>
      </c>
      <c r="D11497" s="9">
        <v>0.0</v>
      </c>
      <c r="E11497" s="9">
        <v>1000.0</v>
      </c>
      <c r="F11497" s="9">
        <v>0.0</v>
      </c>
      <c r="G11497" s="9">
        <v>1000.0</v>
      </c>
    </row>
    <row r="11498">
      <c r="A11498" s="9" t="s">
        <v>29606</v>
      </c>
      <c r="B11498" s="9" t="s">
        <v>29449</v>
      </c>
      <c r="C11498" s="9" t="s">
        <v>29607</v>
      </c>
      <c r="D11498" s="9">
        <v>0.0</v>
      </c>
      <c r="E11498" s="9">
        <v>1000.0</v>
      </c>
      <c r="F11498" s="9">
        <v>0.0</v>
      </c>
      <c r="G11498" s="9">
        <v>1000.0</v>
      </c>
    </row>
    <row r="11499">
      <c r="A11499" s="9" t="s">
        <v>29617</v>
      </c>
      <c r="B11499" s="9" t="s">
        <v>29449</v>
      </c>
      <c r="C11499" s="9" t="s">
        <v>29618</v>
      </c>
      <c r="D11499" s="9">
        <v>0.0</v>
      </c>
      <c r="E11499" s="9">
        <v>1000.0</v>
      </c>
      <c r="F11499" s="9">
        <v>0.0</v>
      </c>
      <c r="G11499" s="9">
        <v>1000.0</v>
      </c>
    </row>
    <row r="11500">
      <c r="A11500" s="9" t="s">
        <v>29626</v>
      </c>
      <c r="B11500" s="9" t="s">
        <v>29449</v>
      </c>
      <c r="C11500" s="9" t="s">
        <v>29628</v>
      </c>
      <c r="D11500" s="9">
        <v>0.0</v>
      </c>
      <c r="E11500" s="9">
        <v>1000.0</v>
      </c>
      <c r="F11500" s="9">
        <v>0.0</v>
      </c>
      <c r="G11500" s="9">
        <v>1000.0</v>
      </c>
    </row>
    <row r="11501">
      <c r="A11501" s="9" t="s">
        <v>29633</v>
      </c>
      <c r="B11501" s="9" t="s">
        <v>29449</v>
      </c>
      <c r="C11501" s="9" t="s">
        <v>29636</v>
      </c>
      <c r="D11501" s="9">
        <v>0.0</v>
      </c>
      <c r="E11501" s="9">
        <v>1000.0</v>
      </c>
      <c r="F11501" s="9">
        <v>0.0</v>
      </c>
      <c r="G11501" s="9">
        <v>1000.0</v>
      </c>
    </row>
    <row r="11502">
      <c r="A11502" s="9" t="s">
        <v>29642</v>
      </c>
      <c r="B11502" s="9" t="s">
        <v>29449</v>
      </c>
      <c r="C11502" s="9" t="s">
        <v>29643</v>
      </c>
      <c r="D11502" s="9">
        <v>0.0</v>
      </c>
      <c r="E11502" s="9">
        <v>1000.0</v>
      </c>
      <c r="F11502" s="9">
        <v>0.0</v>
      </c>
      <c r="G11502" s="9">
        <v>1000.0</v>
      </c>
    </row>
    <row r="11503">
      <c r="A11503" s="9" t="s">
        <v>29654</v>
      </c>
      <c r="B11503" s="9" t="s">
        <v>29449</v>
      </c>
      <c r="C11503" s="9" t="s">
        <v>29656</v>
      </c>
      <c r="D11503" s="9">
        <v>0.0</v>
      </c>
      <c r="E11503" s="9">
        <v>1000.0</v>
      </c>
      <c r="F11503" s="9">
        <v>0.0</v>
      </c>
      <c r="G11503" s="9">
        <v>1000.0</v>
      </c>
    </row>
    <row r="11504">
      <c r="A11504" s="9" t="s">
        <v>29664</v>
      </c>
      <c r="B11504" s="9" t="s">
        <v>29449</v>
      </c>
      <c r="C11504" s="9" t="s">
        <v>29668</v>
      </c>
      <c r="D11504" s="9">
        <v>0.0</v>
      </c>
      <c r="E11504" s="9">
        <v>1000.0</v>
      </c>
      <c r="F11504" s="9">
        <v>0.0</v>
      </c>
      <c r="G11504" s="9">
        <v>1000.0</v>
      </c>
    </row>
    <row r="11505">
      <c r="A11505" s="9" t="s">
        <v>29673</v>
      </c>
      <c r="B11505" s="9" t="s">
        <v>29449</v>
      </c>
      <c r="C11505" s="9" t="s">
        <v>29677</v>
      </c>
      <c r="D11505" s="9">
        <v>0.0</v>
      </c>
      <c r="E11505" s="9">
        <v>1000.0</v>
      </c>
      <c r="F11505" s="9">
        <v>0.0</v>
      </c>
      <c r="G11505" s="9">
        <v>1000.0</v>
      </c>
    </row>
    <row r="11506">
      <c r="A11506" s="9" t="s">
        <v>29685</v>
      </c>
      <c r="B11506" s="9" t="s">
        <v>29449</v>
      </c>
      <c r="C11506" s="9" t="s">
        <v>29686</v>
      </c>
      <c r="D11506" s="9">
        <v>0.0</v>
      </c>
      <c r="E11506" s="9">
        <v>1000.0</v>
      </c>
      <c r="F11506" s="9">
        <v>0.0</v>
      </c>
      <c r="G11506" s="9">
        <v>1000.0</v>
      </c>
    </row>
    <row r="11507">
      <c r="A11507" s="9" t="s">
        <v>29694</v>
      </c>
      <c r="B11507" s="9" t="s">
        <v>29449</v>
      </c>
      <c r="C11507" s="9" t="s">
        <v>29697</v>
      </c>
      <c r="D11507" s="9">
        <v>0.0</v>
      </c>
      <c r="E11507" s="9">
        <v>1000.0</v>
      </c>
      <c r="F11507" s="9">
        <v>0.0</v>
      </c>
      <c r="G11507" s="9">
        <v>1000.0</v>
      </c>
    </row>
    <row r="11508">
      <c r="A11508" s="9" t="s">
        <v>29702</v>
      </c>
      <c r="B11508" s="9" t="s">
        <v>29449</v>
      </c>
      <c r="C11508" s="9" t="s">
        <v>29707</v>
      </c>
      <c r="D11508" s="9">
        <v>0.0</v>
      </c>
      <c r="E11508" s="9">
        <v>1000.0</v>
      </c>
      <c r="F11508" s="9">
        <v>0.0</v>
      </c>
      <c r="G11508" s="9">
        <v>1000.0</v>
      </c>
    </row>
    <row r="11509">
      <c r="A11509" s="9" t="s">
        <v>29713</v>
      </c>
      <c r="B11509" s="9" t="s">
        <v>29449</v>
      </c>
      <c r="C11509" s="9" t="s">
        <v>29715</v>
      </c>
      <c r="D11509" s="9">
        <v>0.0</v>
      </c>
      <c r="E11509" s="9">
        <v>1000.0</v>
      </c>
      <c r="F11509" s="9">
        <v>0.0</v>
      </c>
      <c r="G11509" s="9">
        <v>1000.0</v>
      </c>
    </row>
    <row r="11510">
      <c r="A11510" s="9" t="s">
        <v>29726</v>
      </c>
      <c r="B11510" s="9" t="s">
        <v>29449</v>
      </c>
      <c r="C11510" s="9" t="s">
        <v>29730</v>
      </c>
      <c r="D11510" s="9">
        <v>0.0</v>
      </c>
      <c r="E11510" s="9">
        <v>1000.0</v>
      </c>
      <c r="F11510" s="9">
        <v>0.0</v>
      </c>
      <c r="G11510" s="9">
        <v>1000.0</v>
      </c>
    </row>
    <row r="11511">
      <c r="A11511" s="9" t="s">
        <v>29737</v>
      </c>
      <c r="B11511" s="9" t="s">
        <v>29449</v>
      </c>
      <c r="C11511" s="9" t="s">
        <v>29741</v>
      </c>
      <c r="D11511" s="9">
        <v>0.0</v>
      </c>
      <c r="E11511" s="9">
        <v>1000.0</v>
      </c>
      <c r="F11511" s="9">
        <v>0.0</v>
      </c>
      <c r="G11511" s="9">
        <v>1000.0</v>
      </c>
    </row>
    <row r="11512">
      <c r="A11512" s="9" t="s">
        <v>29749</v>
      </c>
      <c r="B11512" s="9" t="s">
        <v>29449</v>
      </c>
      <c r="C11512" s="9" t="s">
        <v>29752</v>
      </c>
      <c r="D11512" s="9">
        <v>0.0</v>
      </c>
      <c r="E11512" s="9">
        <v>1000.0</v>
      </c>
      <c r="F11512" s="9">
        <v>0.0</v>
      </c>
      <c r="G11512" s="9">
        <v>1000.0</v>
      </c>
    </row>
    <row r="11513">
      <c r="A11513" s="9" t="s">
        <v>29761</v>
      </c>
      <c r="B11513" s="9" t="s">
        <v>29449</v>
      </c>
      <c r="C11513" s="9" t="s">
        <v>29764</v>
      </c>
      <c r="D11513" s="9">
        <v>0.0</v>
      </c>
      <c r="E11513" s="9">
        <v>1000.0</v>
      </c>
      <c r="F11513" s="9">
        <v>0.0</v>
      </c>
      <c r="G11513" s="9">
        <v>1000.0</v>
      </c>
    </row>
    <row r="11514">
      <c r="A11514" s="9" t="s">
        <v>29773</v>
      </c>
      <c r="B11514" s="9" t="s">
        <v>29449</v>
      </c>
      <c r="C11514" s="9" t="s">
        <v>29775</v>
      </c>
      <c r="D11514" s="9">
        <v>0.0</v>
      </c>
      <c r="E11514" s="9">
        <v>1000.0</v>
      </c>
      <c r="F11514" s="9">
        <v>0.0</v>
      </c>
      <c r="G11514" s="9">
        <v>1000.0</v>
      </c>
    </row>
    <row r="11515">
      <c r="A11515" s="9" t="s">
        <v>29783</v>
      </c>
      <c r="B11515" s="9" t="s">
        <v>29449</v>
      </c>
      <c r="C11515" s="9" t="s">
        <v>29786</v>
      </c>
      <c r="D11515" s="9">
        <v>0.0</v>
      </c>
      <c r="E11515" s="9">
        <v>1000.0</v>
      </c>
      <c r="F11515" s="9">
        <v>0.0</v>
      </c>
      <c r="G11515" s="9">
        <v>1000.0</v>
      </c>
    </row>
    <row r="11516">
      <c r="A11516" s="9" t="s">
        <v>29794</v>
      </c>
      <c r="B11516" s="9" t="s">
        <v>29449</v>
      </c>
      <c r="C11516" s="9" t="s">
        <v>29797</v>
      </c>
      <c r="D11516" s="9">
        <v>0.0</v>
      </c>
      <c r="E11516" s="9">
        <v>1000.0</v>
      </c>
      <c r="F11516" s="9">
        <v>0.0</v>
      </c>
      <c r="G11516" s="9">
        <v>1000.0</v>
      </c>
    </row>
    <row r="11517">
      <c r="A11517" s="9" t="s">
        <v>29805</v>
      </c>
      <c r="B11517" s="9" t="s">
        <v>29449</v>
      </c>
      <c r="C11517" s="9" t="s">
        <v>29808</v>
      </c>
      <c r="D11517" s="9">
        <v>0.0</v>
      </c>
      <c r="E11517" s="9">
        <v>1000.0</v>
      </c>
      <c r="F11517" s="9">
        <v>0.0</v>
      </c>
      <c r="G11517" s="9">
        <v>1000.0</v>
      </c>
    </row>
    <row r="11518">
      <c r="A11518" s="9" t="s">
        <v>29815</v>
      </c>
      <c r="B11518" s="9" t="s">
        <v>29449</v>
      </c>
      <c r="C11518" s="9" t="s">
        <v>29820</v>
      </c>
      <c r="D11518" s="9">
        <v>0.0</v>
      </c>
      <c r="E11518" s="9">
        <v>1000.0</v>
      </c>
      <c r="F11518" s="9">
        <v>0.0</v>
      </c>
      <c r="G11518" s="9">
        <v>1000.0</v>
      </c>
    </row>
    <row r="11519">
      <c r="A11519" s="9" t="s">
        <v>29825</v>
      </c>
      <c r="B11519" s="9" t="s">
        <v>29449</v>
      </c>
      <c r="C11519" s="9" t="s">
        <v>29827</v>
      </c>
      <c r="D11519" s="9">
        <v>0.0</v>
      </c>
      <c r="E11519" s="9">
        <v>1000.0</v>
      </c>
      <c r="F11519" s="9">
        <v>0.0</v>
      </c>
      <c r="G11519" s="9">
        <v>1000.0</v>
      </c>
    </row>
    <row r="11520">
      <c r="A11520" s="9" t="s">
        <v>29834</v>
      </c>
      <c r="B11520" s="9" t="s">
        <v>29449</v>
      </c>
      <c r="C11520" s="9" t="s">
        <v>29836</v>
      </c>
      <c r="D11520" s="9">
        <v>0.0</v>
      </c>
      <c r="E11520" s="9">
        <v>1000.0</v>
      </c>
      <c r="F11520" s="9">
        <v>0.0</v>
      </c>
      <c r="G11520" s="9">
        <v>1000.0</v>
      </c>
    </row>
    <row r="11521">
      <c r="A11521" s="9" t="s">
        <v>29841</v>
      </c>
      <c r="B11521" s="9" t="s">
        <v>29449</v>
      </c>
      <c r="C11521" s="9" t="s">
        <v>29844</v>
      </c>
      <c r="D11521" s="9">
        <v>0.0</v>
      </c>
      <c r="E11521" s="9">
        <v>1000.0</v>
      </c>
      <c r="F11521" s="9">
        <v>0.0</v>
      </c>
      <c r="G11521" s="9">
        <v>1000.0</v>
      </c>
    </row>
    <row r="11522">
      <c r="A11522" s="9" t="s">
        <v>29852</v>
      </c>
      <c r="B11522" s="9" t="s">
        <v>29449</v>
      </c>
      <c r="C11522" s="9" t="s">
        <v>29855</v>
      </c>
      <c r="D11522" s="9">
        <v>0.0</v>
      </c>
      <c r="E11522" s="9">
        <v>1000.0</v>
      </c>
      <c r="F11522" s="9">
        <v>0.0</v>
      </c>
      <c r="G11522" s="9">
        <v>1000.0</v>
      </c>
    </row>
    <row r="11523">
      <c r="A11523" s="9" t="s">
        <v>29862</v>
      </c>
      <c r="B11523" s="9" t="s">
        <v>29449</v>
      </c>
      <c r="C11523" s="9" t="s">
        <v>29865</v>
      </c>
      <c r="D11523" s="9">
        <v>0.0</v>
      </c>
      <c r="E11523" s="9">
        <v>1000.0</v>
      </c>
      <c r="F11523" s="9">
        <v>0.0</v>
      </c>
      <c r="G11523" s="9">
        <v>1000.0</v>
      </c>
    </row>
    <row r="11524">
      <c r="A11524" s="9" t="s">
        <v>29875</v>
      </c>
      <c r="B11524" s="9" t="s">
        <v>29449</v>
      </c>
      <c r="C11524" s="9" t="s">
        <v>29877</v>
      </c>
      <c r="D11524" s="9">
        <v>0.0</v>
      </c>
      <c r="E11524" s="9">
        <v>1000.0</v>
      </c>
      <c r="F11524" s="9">
        <v>0.0</v>
      </c>
      <c r="G11524" s="9">
        <v>1000.0</v>
      </c>
    </row>
    <row r="11525">
      <c r="A11525" s="9" t="s">
        <v>29884</v>
      </c>
      <c r="B11525" s="9" t="s">
        <v>29449</v>
      </c>
      <c r="C11525" s="9" t="s">
        <v>29886</v>
      </c>
      <c r="D11525" s="9">
        <v>0.0</v>
      </c>
      <c r="E11525" s="9">
        <v>1000.0</v>
      </c>
      <c r="F11525" s="9">
        <v>0.0</v>
      </c>
      <c r="G11525" s="9">
        <v>1000.0</v>
      </c>
    </row>
    <row r="11526">
      <c r="A11526" s="9" t="s">
        <v>29891</v>
      </c>
      <c r="B11526" s="9" t="s">
        <v>29449</v>
      </c>
      <c r="C11526" s="9" t="s">
        <v>29900</v>
      </c>
      <c r="D11526" s="9">
        <v>0.0</v>
      </c>
      <c r="E11526" s="9">
        <v>1000.0</v>
      </c>
      <c r="F11526" s="9">
        <v>0.0</v>
      </c>
      <c r="G11526" s="9">
        <v>1000.0</v>
      </c>
    </row>
    <row r="11527">
      <c r="A11527" s="9" t="s">
        <v>29907</v>
      </c>
      <c r="B11527" s="9" t="s">
        <v>29449</v>
      </c>
      <c r="C11527" s="9" t="s">
        <v>29911</v>
      </c>
      <c r="D11527" s="9">
        <v>0.0</v>
      </c>
      <c r="E11527" s="9">
        <v>1000.0</v>
      </c>
      <c r="F11527" s="9">
        <v>0.0</v>
      </c>
      <c r="G11527" s="9">
        <v>1000.0</v>
      </c>
    </row>
    <row r="11528">
      <c r="A11528" s="9" t="s">
        <v>29916</v>
      </c>
      <c r="B11528" s="9" t="s">
        <v>29449</v>
      </c>
      <c r="C11528" s="9" t="s">
        <v>29920</v>
      </c>
      <c r="D11528" s="9">
        <v>0.0</v>
      </c>
      <c r="E11528" s="9">
        <v>1000.0</v>
      </c>
      <c r="F11528" s="9">
        <v>0.0</v>
      </c>
      <c r="G11528" s="9">
        <v>1000.0</v>
      </c>
    </row>
    <row r="11529">
      <c r="A11529" s="9" t="s">
        <v>29925</v>
      </c>
      <c r="B11529" s="9" t="s">
        <v>29449</v>
      </c>
      <c r="C11529" s="9" t="s">
        <v>29930</v>
      </c>
      <c r="D11529" s="9">
        <v>0.0</v>
      </c>
      <c r="E11529" s="9">
        <v>1000.0</v>
      </c>
      <c r="F11529" s="9">
        <v>0.0</v>
      </c>
      <c r="G11529" s="9">
        <v>1000.0</v>
      </c>
    </row>
    <row r="11530">
      <c r="A11530" s="9" t="s">
        <v>29936</v>
      </c>
      <c r="B11530" s="9" t="s">
        <v>29449</v>
      </c>
      <c r="C11530" s="9" t="s">
        <v>29940</v>
      </c>
      <c r="D11530" s="9">
        <v>0.0</v>
      </c>
      <c r="E11530" s="9">
        <v>1000.0</v>
      </c>
      <c r="F11530" s="9">
        <v>0.0</v>
      </c>
      <c r="G11530" s="9">
        <v>1000.0</v>
      </c>
    </row>
    <row r="11531">
      <c r="A11531" s="9" t="s">
        <v>29946</v>
      </c>
      <c r="B11531" s="9" t="s">
        <v>28912</v>
      </c>
      <c r="C11531" s="9" t="s">
        <v>29948</v>
      </c>
      <c r="D11531" s="9">
        <v>0.0</v>
      </c>
      <c r="E11531" s="9">
        <v>1000.0</v>
      </c>
      <c r="F11531" s="9">
        <v>0.0</v>
      </c>
      <c r="G11531" s="9">
        <v>1000.0</v>
      </c>
    </row>
    <row r="11532">
      <c r="A11532" s="9" t="s">
        <v>29957</v>
      </c>
      <c r="B11532" s="9" t="s">
        <v>28912</v>
      </c>
      <c r="C11532" s="9" t="s">
        <v>29959</v>
      </c>
      <c r="D11532" s="9">
        <v>0.0</v>
      </c>
      <c r="E11532" s="9">
        <v>1000.0</v>
      </c>
      <c r="F11532" s="9">
        <v>0.0</v>
      </c>
      <c r="G11532" s="9">
        <v>1000.0</v>
      </c>
    </row>
    <row r="11533">
      <c r="A11533" s="9" t="s">
        <v>29966</v>
      </c>
      <c r="B11533" s="9" t="s">
        <v>28912</v>
      </c>
      <c r="C11533" s="9" t="s">
        <v>29969</v>
      </c>
      <c r="D11533" s="9">
        <v>0.0</v>
      </c>
      <c r="E11533" s="9">
        <v>1000.0</v>
      </c>
      <c r="F11533" s="9">
        <v>0.0</v>
      </c>
      <c r="G11533" s="9">
        <v>1000.0</v>
      </c>
    </row>
    <row r="11534">
      <c r="A11534" s="9" t="s">
        <v>29974</v>
      </c>
      <c r="B11534" s="9" t="s">
        <v>28912</v>
      </c>
      <c r="C11534" s="9" t="s">
        <v>29977</v>
      </c>
      <c r="D11534" s="9">
        <v>0.0</v>
      </c>
      <c r="E11534" s="9">
        <v>1000.0</v>
      </c>
      <c r="F11534" s="9">
        <v>0.0</v>
      </c>
      <c r="G11534" s="9">
        <v>1000.0</v>
      </c>
    </row>
    <row r="11535">
      <c r="A11535" s="9" t="s">
        <v>29984</v>
      </c>
      <c r="B11535" s="9" t="s">
        <v>28912</v>
      </c>
      <c r="C11535" s="9" t="s">
        <v>29987</v>
      </c>
      <c r="D11535" s="9">
        <v>0.0</v>
      </c>
      <c r="E11535" s="9">
        <v>1000.0</v>
      </c>
      <c r="F11535" s="9">
        <v>0.0</v>
      </c>
      <c r="G11535" s="9">
        <v>1000.0</v>
      </c>
    </row>
    <row r="11536">
      <c r="A11536" s="9" t="s">
        <v>29996</v>
      </c>
      <c r="B11536" s="9" t="s">
        <v>28912</v>
      </c>
      <c r="C11536" s="9" t="s">
        <v>29998</v>
      </c>
      <c r="D11536" s="9">
        <v>0.0</v>
      </c>
      <c r="E11536" s="9">
        <v>1000.0</v>
      </c>
      <c r="F11536" s="9">
        <v>0.0</v>
      </c>
      <c r="G11536" s="9">
        <v>1000.0</v>
      </c>
    </row>
    <row r="11537">
      <c r="A11537" s="9" t="s">
        <v>30005</v>
      </c>
      <c r="B11537" s="9" t="s">
        <v>28912</v>
      </c>
      <c r="C11537" s="9" t="s">
        <v>30008</v>
      </c>
      <c r="D11537" s="9">
        <v>0.0</v>
      </c>
      <c r="E11537" s="9">
        <v>1000.0</v>
      </c>
      <c r="F11537" s="9">
        <v>0.0</v>
      </c>
      <c r="G11537" s="9">
        <v>1000.0</v>
      </c>
    </row>
    <row r="11538">
      <c r="A11538" s="9" t="s">
        <v>30016</v>
      </c>
      <c r="B11538" s="9" t="s">
        <v>28912</v>
      </c>
      <c r="C11538" s="9" t="s">
        <v>30019</v>
      </c>
      <c r="D11538" s="9">
        <v>0.0</v>
      </c>
      <c r="E11538" s="9">
        <v>1000.0</v>
      </c>
      <c r="F11538" s="9">
        <v>0.0</v>
      </c>
      <c r="G11538" s="9">
        <v>1000.0</v>
      </c>
    </row>
    <row r="11539">
      <c r="A11539" s="9" t="s">
        <v>30027</v>
      </c>
      <c r="B11539" s="9" t="s">
        <v>28912</v>
      </c>
      <c r="C11539" s="9" t="s">
        <v>30030</v>
      </c>
      <c r="D11539" s="9">
        <v>0.0</v>
      </c>
      <c r="E11539" s="9">
        <v>1000.0</v>
      </c>
      <c r="F11539" s="9">
        <v>0.0</v>
      </c>
      <c r="G11539" s="9">
        <v>1000.0</v>
      </c>
    </row>
    <row r="11540">
      <c r="A11540" s="9" t="s">
        <v>30037</v>
      </c>
      <c r="B11540" s="9" t="s">
        <v>28912</v>
      </c>
      <c r="C11540" s="9" t="s">
        <v>30040</v>
      </c>
      <c r="D11540" s="9">
        <v>0.0</v>
      </c>
      <c r="E11540" s="9">
        <v>1000.0</v>
      </c>
      <c r="F11540" s="9">
        <v>0.0</v>
      </c>
      <c r="G11540" s="9">
        <v>1000.0</v>
      </c>
    </row>
    <row r="11541">
      <c r="A11541" s="9" t="s">
        <v>30047</v>
      </c>
      <c r="B11541" s="9" t="s">
        <v>28912</v>
      </c>
      <c r="C11541" s="9" t="s">
        <v>30050</v>
      </c>
      <c r="D11541" s="9">
        <v>0.0</v>
      </c>
      <c r="E11541" s="9">
        <v>1000.0</v>
      </c>
      <c r="F11541" s="9">
        <v>0.0</v>
      </c>
      <c r="G11541" s="9">
        <v>1000.0</v>
      </c>
    </row>
    <row r="11542">
      <c r="A11542" s="9" t="s">
        <v>30056</v>
      </c>
      <c r="B11542" s="9" t="s">
        <v>28912</v>
      </c>
      <c r="C11542" s="9" t="s">
        <v>30058</v>
      </c>
      <c r="D11542" s="9">
        <v>0.0</v>
      </c>
      <c r="E11542" s="9">
        <v>1000.0</v>
      </c>
      <c r="F11542" s="9">
        <v>0.0</v>
      </c>
      <c r="G11542" s="9">
        <v>1000.0</v>
      </c>
    </row>
    <row r="11543">
      <c r="A11543" s="9" t="s">
        <v>30065</v>
      </c>
      <c r="B11543" s="9" t="s">
        <v>28912</v>
      </c>
      <c r="C11543" s="9" t="s">
        <v>30066</v>
      </c>
      <c r="D11543" s="9">
        <v>0.0</v>
      </c>
      <c r="E11543" s="9">
        <v>1000.0</v>
      </c>
      <c r="F11543" s="9">
        <v>0.0</v>
      </c>
      <c r="G11543" s="9">
        <v>1000.0</v>
      </c>
    </row>
    <row r="11544">
      <c r="A11544" s="9" t="s">
        <v>30072</v>
      </c>
      <c r="B11544" s="9" t="s">
        <v>28912</v>
      </c>
      <c r="C11544" s="9" t="s">
        <v>30074</v>
      </c>
      <c r="D11544" s="9">
        <v>0.0</v>
      </c>
      <c r="E11544" s="9">
        <v>1000.0</v>
      </c>
      <c r="F11544" s="9">
        <v>0.0</v>
      </c>
      <c r="G11544" s="9">
        <v>1000.0</v>
      </c>
    </row>
    <row r="11545">
      <c r="A11545" s="9" t="s">
        <v>30081</v>
      </c>
      <c r="B11545" s="9" t="s">
        <v>28912</v>
      </c>
      <c r="C11545" s="9" t="s">
        <v>30085</v>
      </c>
      <c r="D11545" s="9">
        <v>0.0</v>
      </c>
      <c r="E11545" s="9">
        <v>1000.0</v>
      </c>
      <c r="F11545" s="9">
        <v>0.0</v>
      </c>
      <c r="G11545" s="9">
        <v>1000.0</v>
      </c>
    </row>
    <row r="11546">
      <c r="A11546" s="9" t="s">
        <v>30092</v>
      </c>
      <c r="B11546" s="9" t="s">
        <v>28912</v>
      </c>
      <c r="C11546" s="9" t="s">
        <v>30097</v>
      </c>
      <c r="D11546" s="9">
        <v>0.0</v>
      </c>
      <c r="E11546" s="9">
        <v>1000.0</v>
      </c>
      <c r="F11546" s="9">
        <v>0.0</v>
      </c>
      <c r="G11546" s="9">
        <v>1000.0</v>
      </c>
    </row>
    <row r="11547">
      <c r="A11547" s="9" t="s">
        <v>30107</v>
      </c>
      <c r="B11547" s="9" t="s">
        <v>28912</v>
      </c>
      <c r="C11547" s="9" t="s">
        <v>30111</v>
      </c>
      <c r="D11547" s="9">
        <v>0.0</v>
      </c>
      <c r="E11547" s="9">
        <v>1000.0</v>
      </c>
      <c r="F11547" s="9">
        <v>0.0</v>
      </c>
      <c r="G11547" s="9">
        <v>1000.0</v>
      </c>
    </row>
    <row r="11548">
      <c r="A11548" s="9" t="s">
        <v>30118</v>
      </c>
      <c r="B11548" s="9" t="s">
        <v>28912</v>
      </c>
      <c r="C11548" s="9" t="s">
        <v>30120</v>
      </c>
      <c r="D11548" s="9">
        <v>0.0</v>
      </c>
      <c r="E11548" s="9">
        <v>1000.0</v>
      </c>
      <c r="F11548" s="9">
        <v>0.0</v>
      </c>
      <c r="G11548" s="9">
        <v>1000.0</v>
      </c>
    </row>
    <row r="11549">
      <c r="A11549" s="9" t="s">
        <v>30129</v>
      </c>
      <c r="B11549" s="9" t="s">
        <v>28912</v>
      </c>
      <c r="C11549" s="9" t="s">
        <v>30130</v>
      </c>
      <c r="D11549" s="9">
        <v>0.0</v>
      </c>
      <c r="E11549" s="9">
        <v>1000.0</v>
      </c>
      <c r="F11549" s="9">
        <v>0.0</v>
      </c>
      <c r="G11549" s="9">
        <v>1000.0</v>
      </c>
    </row>
    <row r="11550">
      <c r="A11550" s="9" t="s">
        <v>30140</v>
      </c>
      <c r="B11550" s="9" t="s">
        <v>28912</v>
      </c>
      <c r="C11550" s="9" t="s">
        <v>30141</v>
      </c>
      <c r="D11550" s="9">
        <v>0.0</v>
      </c>
      <c r="E11550" s="9">
        <v>1000.0</v>
      </c>
      <c r="F11550" s="9">
        <v>0.0</v>
      </c>
      <c r="G11550" s="9">
        <v>1000.0</v>
      </c>
    </row>
    <row r="11551">
      <c r="A11551" s="9" t="s">
        <v>30145</v>
      </c>
      <c r="B11551" s="9" t="s">
        <v>28912</v>
      </c>
      <c r="C11551" s="9" t="s">
        <v>30148</v>
      </c>
      <c r="D11551" s="9">
        <v>0.0</v>
      </c>
      <c r="E11551" s="9">
        <v>1000.0</v>
      </c>
      <c r="F11551" s="9">
        <v>0.0</v>
      </c>
      <c r="G11551" s="9">
        <v>1000.0</v>
      </c>
    </row>
    <row r="11552">
      <c r="A11552" s="9" t="s">
        <v>30157</v>
      </c>
      <c r="B11552" s="9" t="s">
        <v>28912</v>
      </c>
      <c r="C11552" s="9" t="s">
        <v>30160</v>
      </c>
      <c r="D11552" s="9">
        <v>0.0</v>
      </c>
      <c r="E11552" s="9">
        <v>1000.0</v>
      </c>
      <c r="F11552" s="9">
        <v>0.0</v>
      </c>
      <c r="G11552" s="9">
        <v>1000.0</v>
      </c>
    </row>
    <row r="11553">
      <c r="A11553" s="9" t="s">
        <v>30168</v>
      </c>
      <c r="B11553" s="9" t="s">
        <v>28912</v>
      </c>
      <c r="C11553" s="9" t="s">
        <v>30171</v>
      </c>
      <c r="D11553" s="9">
        <v>0.0</v>
      </c>
      <c r="E11553" s="9">
        <v>1000.0</v>
      </c>
      <c r="F11553" s="9">
        <v>0.0</v>
      </c>
      <c r="G11553" s="9">
        <v>1000.0</v>
      </c>
    </row>
    <row r="11554">
      <c r="A11554" s="9" t="s">
        <v>30179</v>
      </c>
      <c r="B11554" s="9" t="s">
        <v>28912</v>
      </c>
      <c r="C11554" s="9" t="s">
        <v>30182</v>
      </c>
      <c r="D11554" s="9">
        <v>0.0</v>
      </c>
      <c r="E11554" s="9">
        <v>1000.0</v>
      </c>
      <c r="F11554" s="9">
        <v>0.0</v>
      </c>
      <c r="G11554" s="9">
        <v>1000.0</v>
      </c>
    </row>
    <row r="11555">
      <c r="A11555" s="9" t="s">
        <v>30192</v>
      </c>
      <c r="B11555" s="9" t="s">
        <v>28912</v>
      </c>
      <c r="C11555" s="9" t="s">
        <v>30193</v>
      </c>
      <c r="D11555" s="9">
        <v>0.0</v>
      </c>
      <c r="E11555" s="9">
        <v>1000.0</v>
      </c>
      <c r="F11555" s="9">
        <v>0.0</v>
      </c>
      <c r="G11555" s="9">
        <v>1000.0</v>
      </c>
    </row>
    <row r="11556">
      <c r="A11556" s="9" t="s">
        <v>30202</v>
      </c>
      <c r="B11556" s="9" t="s">
        <v>28912</v>
      </c>
      <c r="C11556" s="9" t="s">
        <v>30204</v>
      </c>
      <c r="D11556" s="9">
        <v>0.0</v>
      </c>
      <c r="E11556" s="9">
        <v>1000.0</v>
      </c>
      <c r="F11556" s="9">
        <v>0.0</v>
      </c>
      <c r="G11556" s="9">
        <v>1000.0</v>
      </c>
    </row>
    <row r="11557">
      <c r="A11557" s="9" t="s">
        <v>30212</v>
      </c>
      <c r="B11557" s="9" t="s">
        <v>28912</v>
      </c>
      <c r="C11557" s="9" t="s">
        <v>30214</v>
      </c>
      <c r="D11557" s="9">
        <v>0.0</v>
      </c>
      <c r="E11557" s="9">
        <v>1000.0</v>
      </c>
      <c r="F11557" s="9">
        <v>0.0</v>
      </c>
      <c r="G11557" s="9">
        <v>1000.0</v>
      </c>
    </row>
    <row r="11558">
      <c r="A11558" s="9" t="s">
        <v>30220</v>
      </c>
      <c r="B11558" s="9" t="s">
        <v>28912</v>
      </c>
      <c r="C11558" s="9" t="s">
        <v>30222</v>
      </c>
      <c r="D11558" s="9">
        <v>0.0</v>
      </c>
      <c r="E11558" s="9">
        <v>1000.0</v>
      </c>
      <c r="F11558" s="9">
        <v>0.0</v>
      </c>
      <c r="G11558" s="9">
        <v>1000.0</v>
      </c>
    </row>
    <row r="11559">
      <c r="A11559" s="9" t="s">
        <v>30228</v>
      </c>
      <c r="B11559" s="9" t="s">
        <v>28912</v>
      </c>
      <c r="C11559" s="9" t="s">
        <v>30230</v>
      </c>
      <c r="D11559" s="9">
        <v>0.0</v>
      </c>
      <c r="E11559" s="9">
        <v>1000.0</v>
      </c>
      <c r="F11559" s="9">
        <v>0.0</v>
      </c>
      <c r="G11559" s="9">
        <v>1000.0</v>
      </c>
    </row>
    <row r="11560">
      <c r="A11560" s="9" t="s">
        <v>30239</v>
      </c>
      <c r="B11560" s="9" t="s">
        <v>28912</v>
      </c>
      <c r="C11560" s="9" t="s">
        <v>30241</v>
      </c>
      <c r="D11560" s="9">
        <v>0.0</v>
      </c>
      <c r="E11560" s="9">
        <v>1000.0</v>
      </c>
      <c r="F11560" s="9">
        <v>0.0</v>
      </c>
      <c r="G11560" s="9">
        <v>1000.0</v>
      </c>
    </row>
    <row r="11561">
      <c r="A11561" s="9" t="s">
        <v>30249</v>
      </c>
      <c r="B11561" s="9" t="s">
        <v>28912</v>
      </c>
      <c r="C11561" s="9" t="s">
        <v>30251</v>
      </c>
      <c r="D11561" s="9">
        <v>0.0</v>
      </c>
      <c r="E11561" s="9">
        <v>1000.0</v>
      </c>
      <c r="F11561" s="9">
        <v>0.0</v>
      </c>
      <c r="G11561" s="9">
        <v>1000.0</v>
      </c>
    </row>
    <row r="11562">
      <c r="A11562" s="9" t="s">
        <v>30256</v>
      </c>
      <c r="B11562" s="9" t="s">
        <v>28912</v>
      </c>
      <c r="C11562" s="9" t="s">
        <v>30259</v>
      </c>
      <c r="D11562" s="9">
        <v>0.0</v>
      </c>
      <c r="E11562" s="9">
        <v>1000.0</v>
      </c>
      <c r="F11562" s="9">
        <v>0.0</v>
      </c>
      <c r="G11562" s="9">
        <v>1000.0</v>
      </c>
    </row>
    <row r="11563">
      <c r="A11563" s="9" t="s">
        <v>30268</v>
      </c>
      <c r="B11563" s="9" t="s">
        <v>28912</v>
      </c>
      <c r="C11563" s="9" t="s">
        <v>30271</v>
      </c>
      <c r="D11563" s="9">
        <v>0.0</v>
      </c>
      <c r="E11563" s="9">
        <v>1000.0</v>
      </c>
      <c r="F11563" s="9">
        <v>0.0</v>
      </c>
      <c r="G11563" s="9">
        <v>1000.0</v>
      </c>
    </row>
    <row r="11564">
      <c r="A11564" s="9" t="s">
        <v>30279</v>
      </c>
      <c r="B11564" s="9" t="s">
        <v>28912</v>
      </c>
      <c r="C11564" s="9" t="s">
        <v>30282</v>
      </c>
      <c r="D11564" s="9">
        <v>0.0</v>
      </c>
      <c r="E11564" s="9">
        <v>1000.0</v>
      </c>
      <c r="F11564" s="9">
        <v>0.0</v>
      </c>
      <c r="G11564" s="9">
        <v>1000.0</v>
      </c>
    </row>
    <row r="11565">
      <c r="A11565" s="9" t="s">
        <v>30288</v>
      </c>
      <c r="B11565" s="9" t="s">
        <v>28912</v>
      </c>
      <c r="C11565" s="9" t="s">
        <v>30289</v>
      </c>
      <c r="D11565" s="9">
        <v>0.0</v>
      </c>
      <c r="E11565" s="9">
        <v>1000.0</v>
      </c>
      <c r="F11565" s="9">
        <v>0.0</v>
      </c>
      <c r="G11565" s="9">
        <v>1000.0</v>
      </c>
    </row>
    <row r="11566">
      <c r="A11566" s="9" t="s">
        <v>30298</v>
      </c>
      <c r="B11566" s="9" t="s">
        <v>28912</v>
      </c>
      <c r="C11566" s="9" t="s">
        <v>30300</v>
      </c>
      <c r="D11566" s="9">
        <v>0.0</v>
      </c>
      <c r="E11566" s="9">
        <v>1000.0</v>
      </c>
      <c r="F11566" s="9">
        <v>0.0</v>
      </c>
      <c r="G11566" s="9">
        <v>1000.0</v>
      </c>
    </row>
    <row r="11567">
      <c r="A11567" s="9" t="s">
        <v>30307</v>
      </c>
      <c r="B11567" s="9" t="s">
        <v>28912</v>
      </c>
      <c r="C11567" s="9" t="s">
        <v>30312</v>
      </c>
      <c r="D11567" s="9">
        <v>0.0</v>
      </c>
      <c r="E11567" s="9">
        <v>1000.0</v>
      </c>
      <c r="F11567" s="9">
        <v>0.0</v>
      </c>
      <c r="G11567" s="9">
        <v>1000.0</v>
      </c>
    </row>
    <row r="11568">
      <c r="A11568" s="9" t="s">
        <v>30318</v>
      </c>
      <c r="B11568" s="9" t="s">
        <v>28912</v>
      </c>
      <c r="C11568" s="9" t="s">
        <v>30320</v>
      </c>
      <c r="D11568" s="9">
        <v>0.0</v>
      </c>
      <c r="E11568" s="9">
        <v>1000.0</v>
      </c>
      <c r="F11568" s="9">
        <v>0.0</v>
      </c>
      <c r="G11568" s="9">
        <v>1000.0</v>
      </c>
    </row>
    <row r="11569">
      <c r="A11569" s="9" t="s">
        <v>30327</v>
      </c>
      <c r="B11569" s="9" t="s">
        <v>28912</v>
      </c>
      <c r="C11569" s="9" t="s">
        <v>30329</v>
      </c>
      <c r="D11569" s="9">
        <v>0.0</v>
      </c>
      <c r="E11569" s="9">
        <v>1000.0</v>
      </c>
      <c r="F11569" s="9">
        <v>0.0</v>
      </c>
      <c r="G11569" s="9">
        <v>1000.0</v>
      </c>
    </row>
    <row r="11570">
      <c r="A11570" s="9" t="s">
        <v>30337</v>
      </c>
      <c r="B11570" s="9" t="s">
        <v>28912</v>
      </c>
      <c r="C11570" s="9" t="s">
        <v>30339</v>
      </c>
      <c r="D11570" s="9">
        <v>0.0</v>
      </c>
      <c r="E11570" s="9">
        <v>1000.0</v>
      </c>
      <c r="F11570" s="9">
        <v>0.0</v>
      </c>
      <c r="G11570" s="9">
        <v>1000.0</v>
      </c>
    </row>
    <row r="11571">
      <c r="A11571" s="9" t="s">
        <v>30347</v>
      </c>
      <c r="B11571" s="9" t="s">
        <v>28912</v>
      </c>
      <c r="C11571" s="9" t="s">
        <v>30348</v>
      </c>
      <c r="D11571" s="9">
        <v>0.0</v>
      </c>
      <c r="E11571" s="9">
        <v>1000.0</v>
      </c>
      <c r="F11571" s="9">
        <v>0.0</v>
      </c>
      <c r="G11571" s="9">
        <v>1000.0</v>
      </c>
    </row>
    <row r="11572">
      <c r="A11572" s="9" t="s">
        <v>30358</v>
      </c>
      <c r="B11572" s="9" t="s">
        <v>28912</v>
      </c>
      <c r="C11572" s="9" t="s">
        <v>30359</v>
      </c>
      <c r="D11572" s="9">
        <v>0.0</v>
      </c>
      <c r="E11572" s="9">
        <v>1000.0</v>
      </c>
      <c r="F11572" s="9">
        <v>0.0</v>
      </c>
      <c r="G11572" s="9">
        <v>1000.0</v>
      </c>
    </row>
    <row r="11573">
      <c r="A11573" s="9" t="s">
        <v>30366</v>
      </c>
      <c r="B11573" s="9" t="s">
        <v>28912</v>
      </c>
      <c r="C11573" s="9" t="s">
        <v>30368</v>
      </c>
      <c r="D11573" s="9">
        <v>0.0</v>
      </c>
      <c r="E11573" s="9">
        <v>1000.0</v>
      </c>
      <c r="F11573" s="9">
        <v>0.0</v>
      </c>
      <c r="G11573" s="9">
        <v>1000.0</v>
      </c>
    </row>
    <row r="11574">
      <c r="A11574" s="9" t="s">
        <v>30373</v>
      </c>
      <c r="B11574" s="9" t="s">
        <v>28912</v>
      </c>
      <c r="C11574" s="9" t="s">
        <v>30375</v>
      </c>
      <c r="D11574" s="9">
        <v>0.0</v>
      </c>
      <c r="E11574" s="9">
        <v>1000.0</v>
      </c>
      <c r="F11574" s="9">
        <v>0.0</v>
      </c>
      <c r="G11574" s="9">
        <v>1000.0</v>
      </c>
    </row>
    <row r="11575">
      <c r="A11575" s="9" t="s">
        <v>30383</v>
      </c>
      <c r="B11575" s="9" t="s">
        <v>28912</v>
      </c>
      <c r="C11575" s="9" t="s">
        <v>30386</v>
      </c>
      <c r="D11575" s="9">
        <v>0.0</v>
      </c>
      <c r="E11575" s="9">
        <v>1000.0</v>
      </c>
      <c r="F11575" s="9">
        <v>0.0</v>
      </c>
      <c r="G11575" s="9">
        <v>1000.0</v>
      </c>
    </row>
    <row r="11576">
      <c r="A11576" s="9" t="s">
        <v>30392</v>
      </c>
      <c r="B11576" s="9" t="s">
        <v>28912</v>
      </c>
      <c r="C11576" s="9" t="s">
        <v>30393</v>
      </c>
      <c r="D11576" s="9">
        <v>0.0</v>
      </c>
      <c r="E11576" s="9">
        <v>1000.0</v>
      </c>
      <c r="F11576" s="9">
        <v>0.0</v>
      </c>
      <c r="G11576" s="9">
        <v>1000.0</v>
      </c>
    </row>
    <row r="11577">
      <c r="A11577" s="9" t="s">
        <v>30403</v>
      </c>
      <c r="B11577" s="9" t="s">
        <v>28912</v>
      </c>
      <c r="C11577" s="9" t="s">
        <v>30405</v>
      </c>
      <c r="D11577" s="9">
        <v>0.0</v>
      </c>
      <c r="E11577" s="9">
        <v>1000.0</v>
      </c>
      <c r="F11577" s="9">
        <v>0.0</v>
      </c>
      <c r="G11577" s="9">
        <v>1000.0</v>
      </c>
    </row>
    <row r="11578">
      <c r="A11578" s="9" t="s">
        <v>30413</v>
      </c>
      <c r="B11578" s="9" t="s">
        <v>28912</v>
      </c>
      <c r="C11578" s="9" t="s">
        <v>30416</v>
      </c>
      <c r="D11578" s="9">
        <v>0.0</v>
      </c>
      <c r="E11578" s="9">
        <v>1000.0</v>
      </c>
      <c r="F11578" s="9">
        <v>0.0</v>
      </c>
      <c r="G11578" s="9">
        <v>1000.0</v>
      </c>
    </row>
    <row r="11579">
      <c r="A11579" s="9" t="s">
        <v>30421</v>
      </c>
      <c r="B11579" s="9" t="s">
        <v>28912</v>
      </c>
      <c r="C11579" s="9" t="s">
        <v>30425</v>
      </c>
      <c r="D11579" s="9">
        <v>0.0</v>
      </c>
      <c r="E11579" s="9">
        <v>1000.0</v>
      </c>
      <c r="F11579" s="9">
        <v>0.0</v>
      </c>
      <c r="G11579" s="9">
        <v>1000.0</v>
      </c>
    </row>
    <row r="11580">
      <c r="A11580" s="9" t="s">
        <v>30440</v>
      </c>
      <c r="B11580" s="9" t="s">
        <v>28912</v>
      </c>
      <c r="C11580" s="9" t="s">
        <v>30444</v>
      </c>
      <c r="D11580" s="9">
        <v>0.0</v>
      </c>
      <c r="E11580" s="9">
        <v>1000.0</v>
      </c>
      <c r="F11580" s="9">
        <v>0.0</v>
      </c>
      <c r="G11580" s="9">
        <v>1000.0</v>
      </c>
    </row>
    <row r="11581">
      <c r="A11581" s="9" t="s">
        <v>30456</v>
      </c>
      <c r="B11581" s="9" t="s">
        <v>28912</v>
      </c>
      <c r="C11581" s="9" t="s">
        <v>30459</v>
      </c>
      <c r="D11581" s="9">
        <v>0.0</v>
      </c>
      <c r="E11581" s="9">
        <v>1000.0</v>
      </c>
      <c r="F11581" s="9">
        <v>0.0</v>
      </c>
      <c r="G11581" s="9">
        <v>1000.0</v>
      </c>
    </row>
    <row r="11582">
      <c r="A11582" s="9" t="s">
        <v>50886</v>
      </c>
      <c r="B11582" s="9" t="s">
        <v>50886</v>
      </c>
      <c r="C11582" s="9" t="s">
        <v>50889</v>
      </c>
      <c r="D11582" s="9">
        <v>0.0</v>
      </c>
      <c r="E11582" s="9">
        <v>0.0</v>
      </c>
      <c r="F11582" s="9">
        <v>-1000.0</v>
      </c>
      <c r="G11582" s="9">
        <v>1000.0</v>
      </c>
    </row>
    <row r="11583">
      <c r="A11583" s="9" t="s">
        <v>3722</v>
      </c>
      <c r="B11583" s="9" t="s">
        <v>3726</v>
      </c>
      <c r="C11583" s="9" t="s">
        <v>3727</v>
      </c>
      <c r="D11583" s="9">
        <v>0.0</v>
      </c>
      <c r="E11583" s="9">
        <v>1000.0</v>
      </c>
      <c r="F11583" s="9">
        <v>0.0</v>
      </c>
      <c r="G11583" s="9">
        <v>1000.0</v>
      </c>
    </row>
    <row r="11584">
      <c r="A11584" s="9" t="s">
        <v>3737</v>
      </c>
      <c r="B11584" s="9" t="s">
        <v>3739</v>
      </c>
      <c r="C11584" s="9" t="s">
        <v>3741</v>
      </c>
      <c r="D11584" s="9">
        <v>0.0</v>
      </c>
      <c r="E11584" s="9">
        <v>1000.0</v>
      </c>
      <c r="F11584" s="9">
        <v>0.0</v>
      </c>
      <c r="G11584" s="9">
        <v>1000.0</v>
      </c>
    </row>
    <row r="11585">
      <c r="A11585" s="9" t="s">
        <v>6030</v>
      </c>
      <c r="B11585" s="9" t="s">
        <v>6033</v>
      </c>
      <c r="C11585" s="9" t="s">
        <v>6035</v>
      </c>
      <c r="D11585" s="9">
        <v>0.0</v>
      </c>
      <c r="E11585" s="9">
        <v>1000.0</v>
      </c>
      <c r="F11585" s="9">
        <v>0.0</v>
      </c>
      <c r="G11585" s="9">
        <v>1000.0</v>
      </c>
    </row>
    <row r="11586">
      <c r="A11586" s="9" t="s">
        <v>6048</v>
      </c>
      <c r="B11586" s="9" t="s">
        <v>6050</v>
      </c>
      <c r="C11586" s="9" t="s">
        <v>6051</v>
      </c>
      <c r="D11586" s="9">
        <v>0.0</v>
      </c>
      <c r="E11586" s="9">
        <v>1000.0</v>
      </c>
      <c r="F11586" s="9">
        <v>0.0</v>
      </c>
      <c r="G11586" s="9">
        <v>1000.0</v>
      </c>
    </row>
    <row r="11587">
      <c r="A11587" s="9" t="s">
        <v>50894</v>
      </c>
      <c r="B11587" s="9" t="s">
        <v>50894</v>
      </c>
      <c r="C11587" s="9" t="s">
        <v>50895</v>
      </c>
      <c r="D11587" s="9">
        <v>0.0</v>
      </c>
      <c r="E11587" s="9">
        <v>1000.0</v>
      </c>
      <c r="F11587" s="9">
        <v>0.0</v>
      </c>
      <c r="G11587" s="9">
        <v>1000.0</v>
      </c>
    </row>
    <row r="11588">
      <c r="A11588" s="9" t="s">
        <v>50904</v>
      </c>
      <c r="B11588" s="9" t="s">
        <v>50904</v>
      </c>
      <c r="C11588" s="9" t="s">
        <v>50905</v>
      </c>
      <c r="D11588" s="9">
        <v>-1000.0</v>
      </c>
      <c r="E11588" s="9">
        <v>1000.0</v>
      </c>
      <c r="F11588" s="9">
        <v>-1000.0</v>
      </c>
      <c r="G11588" s="9">
        <v>1000.0</v>
      </c>
    </row>
    <row r="11589">
      <c r="A11589" s="9" t="s">
        <v>3751</v>
      </c>
      <c r="B11589" s="9" t="s">
        <v>3754</v>
      </c>
      <c r="C11589" s="9" t="s">
        <v>3755</v>
      </c>
      <c r="D11589" s="9">
        <v>0.0</v>
      </c>
      <c r="E11589" s="9">
        <v>1000.0</v>
      </c>
      <c r="F11589" s="9">
        <v>0.0</v>
      </c>
      <c r="G11589" s="9">
        <v>1000.0</v>
      </c>
    </row>
    <row r="11590">
      <c r="A11590" s="9" t="s">
        <v>50909</v>
      </c>
      <c r="B11590" s="9" t="s">
        <v>50909</v>
      </c>
      <c r="C11590" s="9" t="s">
        <v>50911</v>
      </c>
      <c r="D11590" s="9">
        <v>-1000.0</v>
      </c>
      <c r="E11590" s="9">
        <v>1000.0</v>
      </c>
      <c r="F11590" s="9">
        <v>-1000.0</v>
      </c>
      <c r="G11590" s="9">
        <v>1000.0</v>
      </c>
    </row>
    <row r="11591">
      <c r="A11591" s="9" t="s">
        <v>50916</v>
      </c>
      <c r="B11591" s="9" t="s">
        <v>50916</v>
      </c>
      <c r="C11591" s="9" t="s">
        <v>50917</v>
      </c>
      <c r="D11591" s="9">
        <v>-1000.0</v>
      </c>
      <c r="E11591" s="9">
        <v>1000.0</v>
      </c>
      <c r="F11591" s="9">
        <v>-1000.0</v>
      </c>
      <c r="G11591" s="9">
        <v>1000.0</v>
      </c>
    </row>
    <row r="11592">
      <c r="A11592" s="9" t="s">
        <v>50923</v>
      </c>
      <c r="B11592" s="9" t="s">
        <v>50923</v>
      </c>
      <c r="C11592" s="9" t="s">
        <v>50924</v>
      </c>
      <c r="D11592" s="9">
        <v>-1000.0</v>
      </c>
      <c r="E11592" s="9">
        <v>1000.0</v>
      </c>
      <c r="F11592" s="9">
        <v>-1000.0</v>
      </c>
      <c r="G11592" s="9">
        <v>1000.0</v>
      </c>
    </row>
    <row r="11593">
      <c r="A11593" s="9" t="s">
        <v>34490</v>
      </c>
      <c r="B11593" s="9" t="s">
        <v>34492</v>
      </c>
      <c r="C11593" s="9" t="s">
        <v>34494</v>
      </c>
      <c r="D11593" s="9">
        <v>0.0</v>
      </c>
      <c r="E11593" s="9">
        <v>1000.0</v>
      </c>
      <c r="F11593" s="9">
        <v>0.0</v>
      </c>
      <c r="G11593" s="9">
        <v>1000.0</v>
      </c>
    </row>
    <row r="11594">
      <c r="A11594" s="9" t="s">
        <v>3764</v>
      </c>
      <c r="B11594" s="9" t="s">
        <v>3766</v>
      </c>
      <c r="C11594" s="9" t="s">
        <v>3768</v>
      </c>
      <c r="D11594" s="9">
        <v>-1000.0</v>
      </c>
      <c r="E11594" s="9">
        <v>0.0</v>
      </c>
      <c r="F11594" s="9">
        <v>-1000.0</v>
      </c>
      <c r="G11594" s="9">
        <v>1000.0</v>
      </c>
    </row>
    <row r="11595">
      <c r="A11595" s="9" t="s">
        <v>3776</v>
      </c>
      <c r="B11595" s="9" t="s">
        <v>3779</v>
      </c>
      <c r="C11595" s="9" t="s">
        <v>3781</v>
      </c>
      <c r="D11595" s="9">
        <v>0.0</v>
      </c>
      <c r="E11595" s="9">
        <v>1000.0</v>
      </c>
      <c r="F11595" s="9">
        <v>0.0</v>
      </c>
      <c r="G11595" s="9">
        <v>1000.0</v>
      </c>
    </row>
    <row r="11596">
      <c r="A11596" s="9" t="s">
        <v>3793</v>
      </c>
      <c r="B11596" s="9" t="s">
        <v>3795</v>
      </c>
      <c r="C11596" s="9" t="s">
        <v>3797</v>
      </c>
      <c r="D11596" s="9">
        <v>0.0</v>
      </c>
      <c r="E11596" s="9">
        <v>1000.0</v>
      </c>
      <c r="F11596" s="9">
        <v>0.0</v>
      </c>
      <c r="G11596" s="9">
        <v>1000.0</v>
      </c>
    </row>
    <row r="11597">
      <c r="A11597" s="9" t="s">
        <v>3806</v>
      </c>
      <c r="B11597" s="9" t="s">
        <v>3808</v>
      </c>
      <c r="C11597" s="9" t="s">
        <v>3810</v>
      </c>
      <c r="D11597" s="9">
        <v>0.0</v>
      </c>
      <c r="E11597" s="9">
        <v>1000.0</v>
      </c>
      <c r="F11597" s="9">
        <v>0.0</v>
      </c>
      <c r="G11597" s="9">
        <v>1000.0</v>
      </c>
    </row>
    <row r="11598">
      <c r="A11598" s="9" t="s">
        <v>6060</v>
      </c>
      <c r="B11598" s="9" t="s">
        <v>6062</v>
      </c>
      <c r="C11598" s="9" t="s">
        <v>6063</v>
      </c>
      <c r="D11598" s="9">
        <v>0.0</v>
      </c>
      <c r="E11598" s="9">
        <v>1000.0</v>
      </c>
      <c r="F11598" s="9">
        <v>0.0</v>
      </c>
      <c r="G11598" s="9">
        <v>1000.0</v>
      </c>
    </row>
    <row r="11599">
      <c r="A11599" s="9" t="s">
        <v>34504</v>
      </c>
      <c r="B11599" s="9" t="s">
        <v>34504</v>
      </c>
      <c r="C11599" s="9" t="s">
        <v>34506</v>
      </c>
      <c r="D11599" s="9">
        <v>0.0</v>
      </c>
      <c r="E11599" s="9">
        <v>1000.0</v>
      </c>
      <c r="F11599" s="9">
        <v>0.0</v>
      </c>
      <c r="G11599" s="9">
        <v>1000.0</v>
      </c>
    </row>
    <row r="11600">
      <c r="A11600" s="9" t="s">
        <v>50930</v>
      </c>
      <c r="B11600" s="9" t="s">
        <v>50930</v>
      </c>
      <c r="C11600" s="9" t="s">
        <v>50932</v>
      </c>
      <c r="D11600" s="9">
        <v>0.0</v>
      </c>
      <c r="E11600" s="9">
        <v>0.0</v>
      </c>
      <c r="F11600" s="9">
        <v>-1000.0</v>
      </c>
      <c r="G11600" s="9">
        <v>1000.0</v>
      </c>
    </row>
    <row r="11601">
      <c r="A11601" s="9" t="s">
        <v>3819</v>
      </c>
      <c r="B11601" s="9" t="s">
        <v>3822</v>
      </c>
      <c r="C11601" s="9" t="s">
        <v>3823</v>
      </c>
      <c r="D11601" s="9">
        <v>0.0</v>
      </c>
      <c r="E11601" s="9">
        <v>1000.0</v>
      </c>
      <c r="F11601" s="9">
        <v>0.0</v>
      </c>
      <c r="G11601" s="9">
        <v>1000.0</v>
      </c>
    </row>
    <row r="11602">
      <c r="A11602" s="9" t="s">
        <v>3832</v>
      </c>
      <c r="B11602" s="9" t="s">
        <v>3834</v>
      </c>
      <c r="C11602" s="9" t="s">
        <v>3836</v>
      </c>
      <c r="D11602" s="9">
        <v>-1000.0</v>
      </c>
      <c r="E11602" s="9">
        <v>1000.0</v>
      </c>
      <c r="F11602" s="9">
        <v>-1000.0</v>
      </c>
      <c r="G11602" s="9">
        <v>1000.0</v>
      </c>
    </row>
    <row r="11603">
      <c r="A11603" s="9" t="s">
        <v>53622</v>
      </c>
      <c r="B11603" s="9" t="s">
        <v>53625</v>
      </c>
      <c r="C11603" s="9" t="s">
        <v>53628</v>
      </c>
      <c r="D11603" s="9">
        <v>0.0</v>
      </c>
      <c r="E11603" s="9">
        <v>1000.0</v>
      </c>
      <c r="F11603" s="9">
        <v>0.0</v>
      </c>
      <c r="G11603" s="9">
        <v>1000.0</v>
      </c>
    </row>
    <row r="11604">
      <c r="A11604" s="9" t="s">
        <v>53634</v>
      </c>
      <c r="B11604" s="9" t="s">
        <v>53636</v>
      </c>
      <c r="C11604" s="9" t="s">
        <v>53638</v>
      </c>
      <c r="D11604" s="9">
        <v>0.0</v>
      </c>
      <c r="E11604" s="9">
        <v>1000.0</v>
      </c>
      <c r="F11604" s="9">
        <v>0.0</v>
      </c>
      <c r="G11604" s="9">
        <v>1000.0</v>
      </c>
    </row>
    <row r="11605">
      <c r="A11605" s="9" t="s">
        <v>50935</v>
      </c>
      <c r="B11605" s="9" t="s">
        <v>50935</v>
      </c>
      <c r="C11605" s="9" t="s">
        <v>50936</v>
      </c>
      <c r="D11605" s="9">
        <v>-1000.0</v>
      </c>
      <c r="E11605" s="9">
        <v>1000.0</v>
      </c>
      <c r="F11605" s="9">
        <v>-1000.0</v>
      </c>
      <c r="G11605" s="9">
        <v>1000.0</v>
      </c>
    </row>
    <row r="11606">
      <c r="A11606" s="9" t="s">
        <v>53646</v>
      </c>
      <c r="B11606" s="9" t="s">
        <v>53648</v>
      </c>
      <c r="C11606" s="9" t="s">
        <v>53650</v>
      </c>
      <c r="D11606" s="9">
        <v>0.0</v>
      </c>
      <c r="E11606" s="9">
        <v>1000.0</v>
      </c>
      <c r="F11606" s="9">
        <v>0.0</v>
      </c>
      <c r="G11606" s="9">
        <v>1000.0</v>
      </c>
    </row>
    <row r="11607">
      <c r="A11607" s="9" t="s">
        <v>53658</v>
      </c>
      <c r="B11607" s="9" t="s">
        <v>53625</v>
      </c>
      <c r="C11607" s="9" t="s">
        <v>53661</v>
      </c>
      <c r="D11607" s="9">
        <v>0.0</v>
      </c>
      <c r="E11607" s="9">
        <v>1000.0</v>
      </c>
      <c r="F11607" s="9">
        <v>0.0</v>
      </c>
      <c r="G11607" s="9">
        <v>1000.0</v>
      </c>
    </row>
    <row r="11608">
      <c r="A11608" s="9" t="s">
        <v>3850</v>
      </c>
      <c r="B11608" s="9" t="s">
        <v>3850</v>
      </c>
      <c r="C11608" s="9" t="s">
        <v>3854</v>
      </c>
      <c r="D11608" s="9">
        <v>0.0</v>
      </c>
      <c r="E11608" s="9">
        <v>1000.0</v>
      </c>
      <c r="F11608" s="9">
        <v>0.0</v>
      </c>
      <c r="G11608" s="9">
        <v>1000.0</v>
      </c>
    </row>
    <row r="11609">
      <c r="A11609" s="9" t="s">
        <v>50942</v>
      </c>
      <c r="B11609" s="9" t="s">
        <v>50942</v>
      </c>
      <c r="C11609" s="9" t="s">
        <v>50943</v>
      </c>
      <c r="D11609" s="9">
        <v>-1000.0</v>
      </c>
      <c r="E11609" s="9">
        <v>1000.0</v>
      </c>
      <c r="F11609" s="9">
        <v>-1000.0</v>
      </c>
      <c r="G11609" s="9">
        <v>1000.0</v>
      </c>
    </row>
    <row r="11610">
      <c r="A11610" s="9" t="s">
        <v>50953</v>
      </c>
      <c r="B11610" s="9" t="s">
        <v>50953</v>
      </c>
      <c r="C11610" s="9" t="s">
        <v>50955</v>
      </c>
      <c r="D11610" s="9">
        <v>-1000.0</v>
      </c>
      <c r="E11610" s="9">
        <v>1000.0</v>
      </c>
      <c r="F11610" s="9">
        <v>-1000.0</v>
      </c>
      <c r="G11610" s="9">
        <v>1000.0</v>
      </c>
    </row>
    <row r="11611">
      <c r="A11611" s="9" t="s">
        <v>6074</v>
      </c>
      <c r="B11611" s="9" t="s">
        <v>6074</v>
      </c>
      <c r="C11611" s="9" t="s">
        <v>6075</v>
      </c>
      <c r="D11611" s="9">
        <v>0.0</v>
      </c>
      <c r="E11611" s="9">
        <v>1000.0</v>
      </c>
      <c r="F11611" s="9">
        <v>0.0</v>
      </c>
      <c r="G11611" s="9">
        <v>1000.0</v>
      </c>
    </row>
    <row r="11612">
      <c r="A11612" s="9" t="s">
        <v>34514</v>
      </c>
      <c r="B11612" s="9" t="s">
        <v>34517</v>
      </c>
      <c r="C11612" s="9" t="s">
        <v>34518</v>
      </c>
      <c r="D11612" s="9">
        <v>0.0</v>
      </c>
      <c r="E11612" s="9">
        <v>1000.0</v>
      </c>
      <c r="F11612" s="9">
        <v>0.0</v>
      </c>
      <c r="G11612" s="9">
        <v>1000.0</v>
      </c>
    </row>
    <row r="11613">
      <c r="A11613" s="9" t="s">
        <v>3863</v>
      </c>
      <c r="B11613" s="9" t="s">
        <v>3864</v>
      </c>
      <c r="C11613" s="9" t="s">
        <v>3866</v>
      </c>
      <c r="D11613" s="9">
        <v>0.0</v>
      </c>
      <c r="E11613" s="9">
        <v>1000.0</v>
      </c>
      <c r="F11613" s="9">
        <v>0.0</v>
      </c>
      <c r="G11613" s="9">
        <v>1000.0</v>
      </c>
    </row>
    <row r="11614">
      <c r="A11614" s="9" t="s">
        <v>3877</v>
      </c>
      <c r="B11614" s="9" t="s">
        <v>3880</v>
      </c>
      <c r="C11614" s="9" t="s">
        <v>3881</v>
      </c>
      <c r="D11614" s="9">
        <v>0.0</v>
      </c>
      <c r="E11614" s="9">
        <v>1000.0</v>
      </c>
      <c r="F11614" s="9">
        <v>0.0</v>
      </c>
      <c r="G11614" s="9">
        <v>1000.0</v>
      </c>
    </row>
    <row r="11615">
      <c r="A11615" s="9" t="s">
        <v>50960</v>
      </c>
      <c r="B11615" s="9" t="s">
        <v>50960</v>
      </c>
      <c r="C11615" s="9" t="s">
        <v>50962</v>
      </c>
      <c r="D11615" s="9">
        <v>-1000.0</v>
      </c>
      <c r="E11615" s="9">
        <v>1000.0</v>
      </c>
      <c r="F11615" s="9">
        <v>-1000.0</v>
      </c>
      <c r="G11615" s="9">
        <v>1000.0</v>
      </c>
    </row>
    <row r="11616">
      <c r="A11616" s="9" t="s">
        <v>3891</v>
      </c>
      <c r="B11616" s="9" t="s">
        <v>3891</v>
      </c>
      <c r="C11616" s="9" t="s">
        <v>3893</v>
      </c>
      <c r="D11616" s="9">
        <v>-1000.0</v>
      </c>
      <c r="E11616" s="9">
        <v>1000.0</v>
      </c>
      <c r="F11616" s="9">
        <v>-1000.0</v>
      </c>
      <c r="G11616" s="9">
        <v>1000.0</v>
      </c>
    </row>
    <row r="11617">
      <c r="A11617" s="9" t="s">
        <v>3906</v>
      </c>
      <c r="B11617" s="9" t="s">
        <v>3907</v>
      </c>
      <c r="C11617" s="9" t="s">
        <v>3908</v>
      </c>
      <c r="D11617" s="9">
        <v>-1000.0</v>
      </c>
      <c r="E11617" s="9">
        <v>1000.0</v>
      </c>
      <c r="F11617" s="9">
        <v>-1000.0</v>
      </c>
      <c r="G11617" s="9">
        <v>1000.0</v>
      </c>
    </row>
    <row r="11618">
      <c r="A11618" s="9" t="s">
        <v>6083</v>
      </c>
      <c r="B11618" s="9" t="s">
        <v>6085</v>
      </c>
      <c r="C11618" s="9" t="s">
        <v>6086</v>
      </c>
      <c r="D11618" s="9">
        <v>-1000.0</v>
      </c>
      <c r="E11618" s="9">
        <v>1000.0</v>
      </c>
      <c r="F11618" s="9">
        <v>-1000.0</v>
      </c>
      <c r="G11618" s="9">
        <v>1000.0</v>
      </c>
    </row>
    <row r="11619">
      <c r="A11619" s="9" t="s">
        <v>6096</v>
      </c>
      <c r="B11619" s="9" t="s">
        <v>6097</v>
      </c>
      <c r="C11619" s="9" t="s">
        <v>6099</v>
      </c>
      <c r="D11619" s="9">
        <v>0.0</v>
      </c>
      <c r="E11619" s="9">
        <v>1000.0</v>
      </c>
      <c r="F11619" s="9">
        <v>0.0</v>
      </c>
      <c r="G11619" s="9">
        <v>1000.0</v>
      </c>
    </row>
    <row r="11620">
      <c r="A11620" s="9" t="s">
        <v>30465</v>
      </c>
      <c r="B11620" s="9" t="s">
        <v>30467</v>
      </c>
      <c r="C11620" s="9" t="s">
        <v>30470</v>
      </c>
      <c r="D11620" s="9">
        <v>0.0</v>
      </c>
      <c r="E11620" s="9">
        <v>1000.0</v>
      </c>
      <c r="F11620" s="9">
        <v>0.0</v>
      </c>
      <c r="G11620" s="9">
        <v>1000.0</v>
      </c>
    </row>
    <row r="11621">
      <c r="A11621" s="9" t="s">
        <v>34525</v>
      </c>
      <c r="B11621" s="9" t="s">
        <v>34527</v>
      </c>
      <c r="C11621" s="9" t="s">
        <v>34528</v>
      </c>
      <c r="D11621" s="9">
        <v>0.0</v>
      </c>
      <c r="E11621" s="9">
        <v>1000.0</v>
      </c>
      <c r="F11621" s="9">
        <v>0.0</v>
      </c>
      <c r="G11621" s="9">
        <v>1000.0</v>
      </c>
    </row>
    <row r="11622">
      <c r="A11622" s="9" t="s">
        <v>34535</v>
      </c>
      <c r="B11622" s="9" t="s">
        <v>34537</v>
      </c>
      <c r="C11622" s="9" t="s">
        <v>34538</v>
      </c>
      <c r="D11622" s="9">
        <v>0.0</v>
      </c>
      <c r="E11622" s="9">
        <v>1000.0</v>
      </c>
      <c r="F11622" s="9">
        <v>0.0</v>
      </c>
      <c r="G11622" s="9">
        <v>1000.0</v>
      </c>
    </row>
    <row r="11623">
      <c r="A11623" s="9" t="s">
        <v>50967</v>
      </c>
      <c r="B11623" s="9" t="s">
        <v>50967</v>
      </c>
      <c r="C11623" s="9" t="s">
        <v>50969</v>
      </c>
      <c r="D11623" s="9">
        <v>0.0</v>
      </c>
      <c r="E11623" s="9">
        <v>0.0</v>
      </c>
      <c r="F11623" s="9">
        <v>-1000.0</v>
      </c>
      <c r="G11623" s="9">
        <v>1000.0</v>
      </c>
    </row>
    <row r="11624">
      <c r="A11624" s="9" t="s">
        <v>3915</v>
      </c>
      <c r="B11624" s="9" t="s">
        <v>3915</v>
      </c>
      <c r="C11624" s="9" t="s">
        <v>3917</v>
      </c>
      <c r="D11624" s="9">
        <v>0.0</v>
      </c>
      <c r="E11624" s="9">
        <v>1000.0</v>
      </c>
      <c r="F11624" s="9">
        <v>0.0</v>
      </c>
      <c r="G11624" s="9">
        <v>1000.0</v>
      </c>
    </row>
    <row r="11625">
      <c r="A11625" s="9" t="s">
        <v>3924</v>
      </c>
      <c r="B11625" s="9" t="s">
        <v>3928</v>
      </c>
      <c r="C11625" s="9" t="s">
        <v>3930</v>
      </c>
      <c r="D11625" s="9">
        <v>-1000.0</v>
      </c>
      <c r="E11625" s="9">
        <v>1000.0</v>
      </c>
      <c r="F11625" s="9">
        <v>-1000.0</v>
      </c>
      <c r="G11625" s="9">
        <v>1000.0</v>
      </c>
    </row>
    <row r="11626">
      <c r="A11626" s="9" t="s">
        <v>3945</v>
      </c>
      <c r="B11626" s="9" t="s">
        <v>3946</v>
      </c>
      <c r="C11626" s="9" t="s">
        <v>3947</v>
      </c>
      <c r="D11626" s="9">
        <v>0.0</v>
      </c>
      <c r="E11626" s="9">
        <v>1000.0</v>
      </c>
      <c r="F11626" s="9">
        <v>0.0</v>
      </c>
      <c r="G11626" s="9">
        <v>1000.0</v>
      </c>
    </row>
    <row r="11627">
      <c r="A11627" s="9" t="s">
        <v>3955</v>
      </c>
      <c r="B11627" s="9" t="s">
        <v>3955</v>
      </c>
      <c r="C11627" s="9" t="s">
        <v>3958</v>
      </c>
      <c r="D11627" s="9">
        <v>0.0</v>
      </c>
      <c r="E11627" s="9">
        <v>1000.0</v>
      </c>
      <c r="F11627" s="9">
        <v>0.0</v>
      </c>
      <c r="G11627" s="9">
        <v>1000.0</v>
      </c>
    </row>
    <row r="11628">
      <c r="A11628" s="9" t="s">
        <v>50974</v>
      </c>
      <c r="B11628" s="9" t="s">
        <v>50974</v>
      </c>
      <c r="C11628" s="9" t="s">
        <v>50975</v>
      </c>
      <c r="D11628" s="9">
        <v>-1000.0</v>
      </c>
      <c r="E11628" s="9">
        <v>1000.0</v>
      </c>
      <c r="F11628" s="9">
        <v>-1000.0</v>
      </c>
      <c r="G11628" s="9">
        <v>1000.0</v>
      </c>
    </row>
    <row r="11629">
      <c r="A11629" s="9" t="s">
        <v>14903</v>
      </c>
      <c r="B11629" s="9" t="s">
        <v>14905</v>
      </c>
      <c r="C11629" s="9" t="s">
        <v>14907</v>
      </c>
      <c r="D11629" s="9">
        <v>0.0</v>
      </c>
      <c r="E11629" s="9">
        <v>1000.0</v>
      </c>
      <c r="F11629" s="9">
        <v>0.0</v>
      </c>
      <c r="G11629" s="9">
        <v>1000.0</v>
      </c>
    </row>
    <row r="11630">
      <c r="A11630" s="9" t="s">
        <v>14914</v>
      </c>
      <c r="B11630" s="9" t="s">
        <v>14917</v>
      </c>
      <c r="C11630" s="9" t="s">
        <v>14919</v>
      </c>
      <c r="D11630" s="9">
        <v>0.0</v>
      </c>
      <c r="E11630" s="9">
        <v>1000.0</v>
      </c>
      <c r="F11630" s="9">
        <v>0.0</v>
      </c>
      <c r="G11630" s="9">
        <v>1000.0</v>
      </c>
    </row>
    <row r="11631">
      <c r="A11631" s="9" t="s">
        <v>14923</v>
      </c>
      <c r="B11631" s="9" t="s">
        <v>14924</v>
      </c>
      <c r="C11631" s="9" t="s">
        <v>14925</v>
      </c>
      <c r="D11631" s="9">
        <v>0.0</v>
      </c>
      <c r="E11631" s="9">
        <v>1000.0</v>
      </c>
      <c r="F11631" s="9">
        <v>0.0</v>
      </c>
      <c r="G11631" s="9">
        <v>1000.0</v>
      </c>
    </row>
    <row r="11632">
      <c r="A11632" s="9" t="s">
        <v>14931</v>
      </c>
      <c r="B11632" s="9" t="s">
        <v>14932</v>
      </c>
      <c r="C11632" s="9" t="s">
        <v>14933</v>
      </c>
      <c r="D11632" s="9">
        <v>0.0</v>
      </c>
      <c r="E11632" s="9">
        <v>1000.0</v>
      </c>
      <c r="F11632" s="9">
        <v>0.0</v>
      </c>
      <c r="G11632" s="9">
        <v>1000.0</v>
      </c>
    </row>
    <row r="11633">
      <c r="A11633" s="9" t="s">
        <v>31763</v>
      </c>
      <c r="B11633" s="9" t="s">
        <v>31765</v>
      </c>
      <c r="C11633" s="9" t="s">
        <v>31766</v>
      </c>
      <c r="D11633" s="9">
        <v>0.0</v>
      </c>
      <c r="E11633" s="9">
        <v>0.0</v>
      </c>
      <c r="F11633" s="9">
        <v>0.0</v>
      </c>
      <c r="G11633" s="9">
        <v>1000.0</v>
      </c>
    </row>
    <row r="11634">
      <c r="A11634" s="9" t="s">
        <v>14939</v>
      </c>
      <c r="B11634" s="9" t="s">
        <v>14939</v>
      </c>
      <c r="C11634" s="9" t="s">
        <v>14940</v>
      </c>
      <c r="D11634" s="9">
        <v>-1000.0</v>
      </c>
      <c r="E11634" s="9">
        <v>1000.0</v>
      </c>
      <c r="F11634" s="9">
        <v>-1000.0</v>
      </c>
      <c r="G11634" s="9">
        <v>1000.0</v>
      </c>
    </row>
    <row r="11635">
      <c r="A11635" s="9" t="s">
        <v>14945</v>
      </c>
      <c r="B11635" s="9" t="s">
        <v>14945</v>
      </c>
      <c r="C11635" s="9" t="s">
        <v>14948</v>
      </c>
      <c r="D11635" s="9">
        <v>-1000.0</v>
      </c>
      <c r="E11635" s="9">
        <v>1000.0</v>
      </c>
      <c r="F11635" s="9">
        <v>-1000.0</v>
      </c>
      <c r="G11635" s="9">
        <v>1000.0</v>
      </c>
    </row>
    <row r="11636">
      <c r="A11636" s="9" t="s">
        <v>14953</v>
      </c>
      <c r="B11636" s="9" t="s">
        <v>14953</v>
      </c>
      <c r="C11636" s="9" t="s">
        <v>14954</v>
      </c>
      <c r="D11636" s="9">
        <v>-1000.0</v>
      </c>
      <c r="E11636" s="9">
        <v>1000.0</v>
      </c>
      <c r="F11636" s="9">
        <v>-1000.0</v>
      </c>
      <c r="G11636" s="9">
        <v>1000.0</v>
      </c>
    </row>
    <row r="11637">
      <c r="A11637" s="9" t="s">
        <v>14961</v>
      </c>
      <c r="B11637" s="9" t="s">
        <v>14961</v>
      </c>
      <c r="C11637" s="9" t="s">
        <v>14964</v>
      </c>
      <c r="D11637" s="9">
        <v>-1000.0</v>
      </c>
      <c r="E11637" s="9">
        <v>1000.0</v>
      </c>
      <c r="F11637" s="9">
        <v>-1000.0</v>
      </c>
      <c r="G11637" s="9">
        <v>1000.0</v>
      </c>
    </row>
    <row r="11638">
      <c r="A11638" s="9" t="s">
        <v>3969</v>
      </c>
      <c r="B11638" s="9" t="s">
        <v>3971</v>
      </c>
      <c r="C11638" s="9" t="s">
        <v>3974</v>
      </c>
      <c r="D11638" s="9">
        <v>0.0</v>
      </c>
      <c r="E11638" s="9">
        <v>1000.0</v>
      </c>
      <c r="F11638" s="9">
        <v>0.0</v>
      </c>
      <c r="G11638" s="9">
        <v>1000.0</v>
      </c>
    </row>
    <row r="11639">
      <c r="A11639" s="9" t="s">
        <v>3985</v>
      </c>
      <c r="B11639" s="9" t="s">
        <v>3971</v>
      </c>
      <c r="C11639" s="9" t="s">
        <v>3988</v>
      </c>
      <c r="D11639" s="9">
        <v>0.0</v>
      </c>
      <c r="E11639" s="9">
        <v>1000.0</v>
      </c>
      <c r="F11639" s="9">
        <v>0.0</v>
      </c>
      <c r="G11639" s="9">
        <v>1000.0</v>
      </c>
    </row>
    <row r="11640">
      <c r="A11640" s="9" t="s">
        <v>3995</v>
      </c>
      <c r="B11640" s="9" t="s">
        <v>3995</v>
      </c>
      <c r="C11640" s="9" t="s">
        <v>3997</v>
      </c>
      <c r="D11640" s="9">
        <v>0.0</v>
      </c>
      <c r="E11640" s="9">
        <v>1000.0</v>
      </c>
      <c r="F11640" s="9">
        <v>0.0</v>
      </c>
      <c r="G11640" s="9">
        <v>1000.0</v>
      </c>
    </row>
    <row r="11641">
      <c r="A11641" s="9" t="s">
        <v>4005</v>
      </c>
      <c r="B11641" s="9" t="s">
        <v>4005</v>
      </c>
      <c r="C11641" s="9" t="s">
        <v>4013</v>
      </c>
      <c r="D11641" s="9">
        <v>0.0</v>
      </c>
      <c r="E11641" s="9">
        <v>1000.0</v>
      </c>
      <c r="F11641" s="9">
        <v>0.0</v>
      </c>
      <c r="G11641" s="9">
        <v>1000.0</v>
      </c>
    </row>
    <row r="11642">
      <c r="A11642" s="9" t="s">
        <v>50980</v>
      </c>
      <c r="B11642" s="9" t="s">
        <v>50980</v>
      </c>
      <c r="C11642" s="9" t="s">
        <v>50982</v>
      </c>
      <c r="D11642" s="9">
        <v>-1000.0</v>
      </c>
      <c r="E11642" s="9">
        <v>1000.0</v>
      </c>
      <c r="F11642" s="9">
        <v>-1000.0</v>
      </c>
      <c r="G11642" s="9">
        <v>1000.0</v>
      </c>
    </row>
    <row r="11643">
      <c r="A11643" s="9" t="s">
        <v>6109</v>
      </c>
      <c r="B11643" s="9" t="s">
        <v>6110</v>
      </c>
      <c r="C11643" s="9" t="s">
        <v>6113</v>
      </c>
      <c r="D11643" s="9">
        <v>-1000.0</v>
      </c>
      <c r="E11643" s="9">
        <v>1000.0</v>
      </c>
      <c r="F11643" s="9">
        <v>-1000.0</v>
      </c>
      <c r="G11643" s="9">
        <v>1000.0</v>
      </c>
    </row>
    <row r="11644">
      <c r="A11644" s="9" t="s">
        <v>50986</v>
      </c>
      <c r="B11644" s="9" t="s">
        <v>50986</v>
      </c>
      <c r="C11644" s="9" t="s">
        <v>50988</v>
      </c>
      <c r="D11644" s="9">
        <v>-1000.0</v>
      </c>
      <c r="E11644" s="9">
        <v>1000.0</v>
      </c>
      <c r="F11644" s="9">
        <v>-1000.0</v>
      </c>
      <c r="G11644" s="9">
        <v>1000.0</v>
      </c>
    </row>
    <row r="11645">
      <c r="A11645" s="9" t="s">
        <v>50992</v>
      </c>
      <c r="B11645" s="9" t="s">
        <v>50992</v>
      </c>
      <c r="C11645" s="9" t="s">
        <v>50994</v>
      </c>
      <c r="D11645" s="9">
        <v>-1000.0</v>
      </c>
      <c r="E11645" s="9">
        <v>1000.0</v>
      </c>
      <c r="F11645" s="9">
        <v>-1000.0</v>
      </c>
      <c r="G11645" s="9">
        <v>1000.0</v>
      </c>
    </row>
    <row r="11646">
      <c r="A11646" s="9" t="s">
        <v>50995</v>
      </c>
      <c r="B11646" s="9" t="s">
        <v>50995</v>
      </c>
      <c r="C11646" s="9" t="s">
        <v>50998</v>
      </c>
      <c r="D11646" s="9">
        <v>0.0</v>
      </c>
      <c r="E11646" s="9">
        <v>1000.0</v>
      </c>
      <c r="F11646" s="9">
        <v>0.0</v>
      </c>
      <c r="G11646" s="9">
        <v>1000.0</v>
      </c>
    </row>
    <row r="11647">
      <c r="A11647" s="9" t="s">
        <v>51006</v>
      </c>
      <c r="B11647" s="9" t="s">
        <v>51006</v>
      </c>
      <c r="C11647" s="9" t="s">
        <v>51007</v>
      </c>
      <c r="D11647" s="9">
        <v>0.0</v>
      </c>
      <c r="E11647" s="9">
        <v>1000.0</v>
      </c>
      <c r="F11647" s="9">
        <v>0.0</v>
      </c>
      <c r="G11647" s="9">
        <v>1000.0</v>
      </c>
    </row>
    <row r="11648">
      <c r="A11648" s="9" t="s">
        <v>51012</v>
      </c>
      <c r="B11648" s="9" t="s">
        <v>51012</v>
      </c>
      <c r="C11648" s="9" t="s">
        <v>51015</v>
      </c>
      <c r="D11648" s="9">
        <v>0.0</v>
      </c>
      <c r="E11648" s="9">
        <v>1000.0</v>
      </c>
      <c r="F11648" s="9">
        <v>0.0</v>
      </c>
      <c r="G11648" s="9">
        <v>1000.0</v>
      </c>
    </row>
    <row r="11649">
      <c r="A11649" s="9" t="s">
        <v>51022</v>
      </c>
      <c r="B11649" s="9" t="s">
        <v>51022</v>
      </c>
      <c r="C11649" s="9" t="s">
        <v>51024</v>
      </c>
      <c r="D11649" s="9">
        <v>0.0</v>
      </c>
      <c r="E11649" s="9">
        <v>1000.0</v>
      </c>
      <c r="F11649" s="9">
        <v>0.0</v>
      </c>
      <c r="G11649" s="9">
        <v>1000.0</v>
      </c>
    </row>
    <row r="11650">
      <c r="A11650" s="9" t="s">
        <v>51031</v>
      </c>
      <c r="B11650" s="9" t="s">
        <v>51031</v>
      </c>
      <c r="C11650" s="9" t="s">
        <v>51032</v>
      </c>
      <c r="D11650" s="9">
        <v>0.0</v>
      </c>
      <c r="E11650" s="9">
        <v>1000.0</v>
      </c>
      <c r="F11650" s="9">
        <v>0.0</v>
      </c>
      <c r="G11650" s="9">
        <v>1000.0</v>
      </c>
    </row>
    <row r="11651">
      <c r="A11651" s="9" t="s">
        <v>31772</v>
      </c>
      <c r="B11651" s="9" t="s">
        <v>31774</v>
      </c>
      <c r="C11651" s="9" t="s">
        <v>31775</v>
      </c>
      <c r="D11651" s="9">
        <v>0.0</v>
      </c>
      <c r="E11651" s="9">
        <v>1000.0</v>
      </c>
      <c r="F11651" s="9">
        <v>0.0</v>
      </c>
      <c r="G11651" s="9">
        <v>1000.0</v>
      </c>
    </row>
    <row r="11652">
      <c r="A11652" s="9" t="s">
        <v>31784</v>
      </c>
      <c r="B11652" s="9" t="s">
        <v>31786</v>
      </c>
      <c r="C11652" s="9" t="s">
        <v>31788</v>
      </c>
      <c r="D11652" s="9">
        <v>0.0</v>
      </c>
      <c r="E11652" s="9">
        <v>1000.0</v>
      </c>
      <c r="F11652" s="9">
        <v>0.0</v>
      </c>
      <c r="G11652" s="9">
        <v>1000.0</v>
      </c>
    </row>
    <row r="11653">
      <c r="A11653" s="9" t="s">
        <v>31801</v>
      </c>
      <c r="B11653" s="9" t="s">
        <v>31802</v>
      </c>
      <c r="C11653" s="9" t="s">
        <v>31803</v>
      </c>
      <c r="D11653" s="9">
        <v>0.0</v>
      </c>
      <c r="E11653" s="9">
        <v>1000.0</v>
      </c>
      <c r="F11653" s="9">
        <v>0.0</v>
      </c>
      <c r="G11653" s="9">
        <v>1000.0</v>
      </c>
    </row>
    <row r="11654">
      <c r="A11654" s="9" t="s">
        <v>31811</v>
      </c>
      <c r="B11654" s="9" t="s">
        <v>31814</v>
      </c>
      <c r="C11654" s="9" t="s">
        <v>31817</v>
      </c>
      <c r="D11654" s="9">
        <v>0.0</v>
      </c>
      <c r="E11654" s="9">
        <v>1000.0</v>
      </c>
      <c r="F11654" s="9">
        <v>0.0</v>
      </c>
      <c r="G11654" s="9">
        <v>1000.0</v>
      </c>
    </row>
    <row r="11655">
      <c r="A11655" s="9" t="s">
        <v>31828</v>
      </c>
      <c r="B11655" s="9" t="s">
        <v>31829</v>
      </c>
      <c r="C11655" s="9" t="s">
        <v>31831</v>
      </c>
      <c r="D11655" s="9">
        <v>0.0</v>
      </c>
      <c r="E11655" s="9">
        <v>1000.0</v>
      </c>
      <c r="F11655" s="9">
        <v>0.0</v>
      </c>
      <c r="G11655" s="9">
        <v>1000.0</v>
      </c>
    </row>
    <row r="11656">
      <c r="A11656" s="9" t="s">
        <v>31842</v>
      </c>
      <c r="B11656" s="9" t="s">
        <v>31844</v>
      </c>
      <c r="C11656" s="9" t="s">
        <v>31847</v>
      </c>
      <c r="D11656" s="9">
        <v>0.0</v>
      </c>
      <c r="E11656" s="9">
        <v>1000.0</v>
      </c>
      <c r="F11656" s="9">
        <v>0.0</v>
      </c>
      <c r="G11656" s="9">
        <v>1000.0</v>
      </c>
    </row>
    <row r="11657">
      <c r="A11657" s="9" t="s">
        <v>31854</v>
      </c>
      <c r="B11657" s="9" t="s">
        <v>31855</v>
      </c>
      <c r="C11657" s="9" t="s">
        <v>31857</v>
      </c>
      <c r="D11657" s="9">
        <v>0.0</v>
      </c>
      <c r="E11657" s="9">
        <v>1000.0</v>
      </c>
      <c r="F11657" s="9">
        <v>0.0</v>
      </c>
      <c r="G11657" s="9">
        <v>1000.0</v>
      </c>
    </row>
    <row r="11658">
      <c r="A11658" s="9" t="s">
        <v>31865</v>
      </c>
      <c r="B11658" s="9" t="s">
        <v>31868</v>
      </c>
      <c r="C11658" s="9" t="s">
        <v>31870</v>
      </c>
      <c r="D11658" s="9">
        <v>0.0</v>
      </c>
      <c r="E11658" s="9">
        <v>1000.0</v>
      </c>
      <c r="F11658" s="9">
        <v>0.0</v>
      </c>
      <c r="G11658" s="9">
        <v>1000.0</v>
      </c>
    </row>
    <row r="11659">
      <c r="A11659" s="9" t="s">
        <v>31880</v>
      </c>
      <c r="B11659" s="9" t="s">
        <v>31882</v>
      </c>
      <c r="C11659" s="9" t="s">
        <v>31885</v>
      </c>
      <c r="D11659" s="9">
        <v>0.0</v>
      </c>
      <c r="E11659" s="9">
        <v>1000.0</v>
      </c>
      <c r="F11659" s="9">
        <v>0.0</v>
      </c>
      <c r="G11659" s="9">
        <v>1000.0</v>
      </c>
    </row>
    <row r="11660">
      <c r="A11660" s="9" t="s">
        <v>31889</v>
      </c>
      <c r="B11660" s="9" t="s">
        <v>31891</v>
      </c>
      <c r="C11660" s="9" t="s">
        <v>31893</v>
      </c>
      <c r="D11660" s="9">
        <v>0.0</v>
      </c>
      <c r="E11660" s="9">
        <v>1000.0</v>
      </c>
      <c r="F11660" s="9">
        <v>0.0</v>
      </c>
      <c r="G11660" s="9">
        <v>1000.0</v>
      </c>
    </row>
    <row r="11661">
      <c r="A11661" s="9" t="s">
        <v>31902</v>
      </c>
      <c r="B11661" s="9" t="s">
        <v>31903</v>
      </c>
      <c r="C11661" s="9" t="s">
        <v>31905</v>
      </c>
      <c r="D11661" s="9">
        <v>0.0</v>
      </c>
      <c r="E11661" s="9">
        <v>1000.0</v>
      </c>
      <c r="F11661" s="9">
        <v>0.0</v>
      </c>
      <c r="G11661" s="9">
        <v>1000.0</v>
      </c>
    </row>
    <row r="11662">
      <c r="A11662" s="9" t="s">
        <v>31915</v>
      </c>
      <c r="B11662" s="9" t="s">
        <v>31917</v>
      </c>
      <c r="C11662" s="9" t="s">
        <v>31919</v>
      </c>
      <c r="D11662" s="9">
        <v>0.0</v>
      </c>
      <c r="E11662" s="9">
        <v>1000.0</v>
      </c>
      <c r="F11662" s="9">
        <v>0.0</v>
      </c>
      <c r="G11662" s="9">
        <v>1000.0</v>
      </c>
    </row>
    <row r="11663">
      <c r="A11663" s="9" t="s">
        <v>31929</v>
      </c>
      <c r="B11663" s="9" t="s">
        <v>31930</v>
      </c>
      <c r="C11663" s="9" t="s">
        <v>31931</v>
      </c>
      <c r="D11663" s="9">
        <v>0.0</v>
      </c>
      <c r="E11663" s="9">
        <v>1000.0</v>
      </c>
      <c r="F11663" s="9">
        <v>0.0</v>
      </c>
      <c r="G11663" s="9">
        <v>1000.0</v>
      </c>
    </row>
    <row r="11664">
      <c r="A11664" s="9" t="s">
        <v>31939</v>
      </c>
      <c r="B11664" s="9" t="s">
        <v>31940</v>
      </c>
      <c r="C11664" s="9" t="s">
        <v>31942</v>
      </c>
      <c r="D11664" s="9">
        <v>0.0</v>
      </c>
      <c r="E11664" s="9">
        <v>1000.0</v>
      </c>
      <c r="F11664" s="9">
        <v>0.0</v>
      </c>
      <c r="G11664" s="9">
        <v>1000.0</v>
      </c>
    </row>
    <row r="11665">
      <c r="A11665" s="9" t="s">
        <v>31946</v>
      </c>
      <c r="B11665" s="9" t="s">
        <v>31954</v>
      </c>
      <c r="C11665" s="9" t="s">
        <v>31955</v>
      </c>
      <c r="D11665" s="9">
        <v>0.0</v>
      </c>
      <c r="E11665" s="9">
        <v>1000.0</v>
      </c>
      <c r="F11665" s="9">
        <v>0.0</v>
      </c>
      <c r="G11665" s="9">
        <v>1000.0</v>
      </c>
    </row>
    <row r="11666">
      <c r="A11666" s="9" t="s">
        <v>31968</v>
      </c>
      <c r="B11666" s="9" t="s">
        <v>31971</v>
      </c>
      <c r="C11666" s="9" t="s">
        <v>31974</v>
      </c>
      <c r="D11666" s="9">
        <v>0.0</v>
      </c>
      <c r="E11666" s="9">
        <v>1000.0</v>
      </c>
      <c r="F11666" s="9">
        <v>0.0</v>
      </c>
      <c r="G11666" s="9">
        <v>1000.0</v>
      </c>
    </row>
    <row r="11667">
      <c r="A11667" s="9" t="s">
        <v>31983</v>
      </c>
      <c r="B11667" s="9" t="s">
        <v>31985</v>
      </c>
      <c r="C11667" s="9" t="s">
        <v>31988</v>
      </c>
      <c r="D11667" s="9">
        <v>0.0</v>
      </c>
      <c r="E11667" s="9">
        <v>1000.0</v>
      </c>
      <c r="F11667" s="9">
        <v>0.0</v>
      </c>
      <c r="G11667" s="9">
        <v>1000.0</v>
      </c>
    </row>
    <row r="11668">
      <c r="A11668" s="9" t="s">
        <v>31999</v>
      </c>
      <c r="B11668" s="9" t="s">
        <v>32000</v>
      </c>
      <c r="C11668" s="9" t="s">
        <v>32002</v>
      </c>
      <c r="D11668" s="9">
        <v>0.0</v>
      </c>
      <c r="E11668" s="9">
        <v>1000.0</v>
      </c>
      <c r="F11668" s="9">
        <v>0.0</v>
      </c>
      <c r="G11668" s="9">
        <v>1000.0</v>
      </c>
    </row>
    <row r="11669">
      <c r="A11669" s="9" t="s">
        <v>32011</v>
      </c>
      <c r="B11669" s="9" t="s">
        <v>32012</v>
      </c>
      <c r="C11669" s="9" t="s">
        <v>32014</v>
      </c>
      <c r="D11669" s="9">
        <v>0.0</v>
      </c>
      <c r="E11669" s="9">
        <v>1000.0</v>
      </c>
      <c r="F11669" s="9">
        <v>0.0</v>
      </c>
      <c r="G11669" s="9">
        <v>1000.0</v>
      </c>
    </row>
    <row r="11670">
      <c r="A11670" s="9" t="s">
        <v>32024</v>
      </c>
      <c r="B11670" s="9" t="s">
        <v>32026</v>
      </c>
      <c r="C11670" s="9" t="s">
        <v>32028</v>
      </c>
      <c r="D11670" s="9">
        <v>0.0</v>
      </c>
      <c r="E11670" s="9">
        <v>1000.0</v>
      </c>
      <c r="F11670" s="9">
        <v>0.0</v>
      </c>
      <c r="G11670" s="9">
        <v>1000.0</v>
      </c>
    </row>
    <row r="11671">
      <c r="A11671" s="9" t="s">
        <v>32039</v>
      </c>
      <c r="B11671" s="9" t="s">
        <v>32042</v>
      </c>
      <c r="C11671" s="9" t="s">
        <v>32045</v>
      </c>
      <c r="D11671" s="9">
        <v>0.0</v>
      </c>
      <c r="E11671" s="9">
        <v>1000.0</v>
      </c>
      <c r="F11671" s="9">
        <v>0.0</v>
      </c>
      <c r="G11671" s="9">
        <v>1000.0</v>
      </c>
    </row>
    <row r="11672">
      <c r="A11672" s="9" t="s">
        <v>4028</v>
      </c>
      <c r="B11672" s="9" t="s">
        <v>4028</v>
      </c>
      <c r="C11672" s="9" t="s">
        <v>4039</v>
      </c>
      <c r="D11672" s="9">
        <v>0.0</v>
      </c>
      <c r="E11672" s="9">
        <v>1000.0</v>
      </c>
      <c r="F11672" s="9">
        <v>0.0</v>
      </c>
      <c r="G11672" s="9">
        <v>1000.0</v>
      </c>
    </row>
    <row r="11673">
      <c r="A11673" s="9" t="s">
        <v>4049</v>
      </c>
      <c r="B11673" s="9" t="s">
        <v>4049</v>
      </c>
      <c r="C11673" s="9" t="s">
        <v>4055</v>
      </c>
      <c r="D11673" s="9">
        <v>0.0</v>
      </c>
      <c r="E11673" s="9">
        <v>1000.0</v>
      </c>
      <c r="F11673" s="9">
        <v>0.0</v>
      </c>
      <c r="G11673" s="9">
        <v>1000.0</v>
      </c>
    </row>
    <row r="11674">
      <c r="A11674" s="9" t="s">
        <v>4061</v>
      </c>
      <c r="B11674" s="9" t="s">
        <v>4061</v>
      </c>
      <c r="C11674" s="9" t="s">
        <v>4066</v>
      </c>
      <c r="D11674" s="9">
        <v>0.0</v>
      </c>
      <c r="E11674" s="9">
        <v>1000.0</v>
      </c>
      <c r="F11674" s="9">
        <v>0.0</v>
      </c>
      <c r="G11674" s="9">
        <v>1000.0</v>
      </c>
    </row>
    <row r="11675">
      <c r="A11675" s="9" t="s">
        <v>4067</v>
      </c>
      <c r="B11675" s="9" t="s">
        <v>4067</v>
      </c>
      <c r="C11675" s="9" t="s">
        <v>4068</v>
      </c>
      <c r="D11675" s="9">
        <v>0.0</v>
      </c>
      <c r="E11675" s="9">
        <v>1000.0</v>
      </c>
      <c r="F11675" s="9">
        <v>0.0</v>
      </c>
      <c r="G11675" s="9">
        <v>1000.0</v>
      </c>
    </row>
    <row r="11676">
      <c r="A11676" s="9" t="s">
        <v>4073</v>
      </c>
      <c r="B11676" s="9" t="s">
        <v>4073</v>
      </c>
      <c r="C11676" s="9" t="s">
        <v>4079</v>
      </c>
      <c r="D11676" s="9">
        <v>0.0</v>
      </c>
      <c r="E11676" s="9">
        <v>1000.0</v>
      </c>
      <c r="F11676" s="9">
        <v>0.0</v>
      </c>
      <c r="G11676" s="9">
        <v>1000.0</v>
      </c>
    </row>
    <row r="11677">
      <c r="A11677" s="9" t="s">
        <v>51039</v>
      </c>
      <c r="B11677" s="9" t="s">
        <v>51039</v>
      </c>
      <c r="C11677" s="9" t="s">
        <v>51042</v>
      </c>
      <c r="D11677" s="9">
        <v>0.0</v>
      </c>
      <c r="E11677" s="9">
        <v>1000.0</v>
      </c>
      <c r="F11677" s="9">
        <v>0.0</v>
      </c>
      <c r="G11677" s="9">
        <v>1000.0</v>
      </c>
    </row>
    <row r="11678">
      <c r="A11678" s="9" t="s">
        <v>51055</v>
      </c>
      <c r="B11678" s="9" t="s">
        <v>51055</v>
      </c>
      <c r="C11678" s="9" t="s">
        <v>51057</v>
      </c>
      <c r="D11678" s="9">
        <v>0.0</v>
      </c>
      <c r="E11678" s="9">
        <v>1000.0</v>
      </c>
      <c r="F11678" s="9">
        <v>0.0</v>
      </c>
      <c r="G11678" s="9">
        <v>1000.0</v>
      </c>
    </row>
    <row r="11679">
      <c r="A11679" s="9" t="s">
        <v>51061</v>
      </c>
      <c r="B11679" s="9" t="s">
        <v>51061</v>
      </c>
      <c r="C11679" s="9" t="s">
        <v>51066</v>
      </c>
      <c r="D11679" s="9">
        <v>0.0</v>
      </c>
      <c r="E11679" s="9">
        <v>1000.0</v>
      </c>
      <c r="F11679" s="9">
        <v>0.0</v>
      </c>
      <c r="G11679" s="9">
        <v>1000.0</v>
      </c>
    </row>
    <row r="11680">
      <c r="A11680" s="9" t="s">
        <v>51073</v>
      </c>
      <c r="B11680" s="9" t="s">
        <v>51073</v>
      </c>
      <c r="C11680" s="9" t="s">
        <v>51076</v>
      </c>
      <c r="D11680" s="9">
        <v>0.0</v>
      </c>
      <c r="E11680" s="9">
        <v>1000.0</v>
      </c>
      <c r="F11680" s="9">
        <v>0.0</v>
      </c>
      <c r="G11680" s="9">
        <v>1000.0</v>
      </c>
    </row>
    <row r="11681">
      <c r="A11681" s="9" t="s">
        <v>51081</v>
      </c>
      <c r="B11681" s="9" t="s">
        <v>51081</v>
      </c>
      <c r="C11681" s="9" t="s">
        <v>51086</v>
      </c>
      <c r="D11681" s="9">
        <v>-1000.0</v>
      </c>
      <c r="E11681" s="9">
        <v>1000.0</v>
      </c>
      <c r="F11681" s="9">
        <v>-1000.0</v>
      </c>
      <c r="G11681" s="9">
        <v>1000.0</v>
      </c>
    </row>
    <row r="11682">
      <c r="A11682" s="9" t="s">
        <v>51092</v>
      </c>
      <c r="B11682" s="9" t="s">
        <v>51092</v>
      </c>
      <c r="C11682" s="9" t="s">
        <v>51093</v>
      </c>
      <c r="D11682" s="9">
        <v>0.0</v>
      </c>
      <c r="E11682" s="9">
        <v>1000.0</v>
      </c>
      <c r="F11682" s="9">
        <v>0.0</v>
      </c>
      <c r="G11682" s="9">
        <v>1000.0</v>
      </c>
    </row>
    <row r="11683">
      <c r="A11683" s="9" t="s">
        <v>51098</v>
      </c>
      <c r="B11683" s="9" t="s">
        <v>51098</v>
      </c>
      <c r="C11683" s="9" t="s">
        <v>51100</v>
      </c>
      <c r="D11683" s="9">
        <v>0.0</v>
      </c>
      <c r="E11683" s="9">
        <v>1000.0</v>
      </c>
      <c r="F11683" s="9">
        <v>0.0</v>
      </c>
      <c r="G11683" s="9">
        <v>1000.0</v>
      </c>
    </row>
    <row r="11684">
      <c r="A11684" s="9" t="s">
        <v>51102</v>
      </c>
      <c r="B11684" s="9" t="s">
        <v>51102</v>
      </c>
      <c r="C11684" s="9" t="s">
        <v>51103</v>
      </c>
      <c r="D11684" s="9">
        <v>-1000.0</v>
      </c>
      <c r="E11684" s="9">
        <v>1000.0</v>
      </c>
      <c r="F11684" s="9">
        <v>-1000.0</v>
      </c>
      <c r="G11684" s="9">
        <v>1000.0</v>
      </c>
    </row>
    <row r="11685">
      <c r="A11685" s="9" t="s">
        <v>51108</v>
      </c>
      <c r="B11685" s="9" t="s">
        <v>51108</v>
      </c>
      <c r="C11685" s="9" t="s">
        <v>51109</v>
      </c>
      <c r="D11685" s="9">
        <v>0.0</v>
      </c>
      <c r="E11685" s="9">
        <v>1000.0</v>
      </c>
      <c r="F11685" s="9">
        <v>0.0</v>
      </c>
      <c r="G11685" s="9">
        <v>1000.0</v>
      </c>
    </row>
    <row r="11686">
      <c r="A11686" s="9" t="s">
        <v>14117</v>
      </c>
      <c r="B11686" s="9" t="s">
        <v>14117</v>
      </c>
      <c r="C11686" s="9" t="s">
        <v>14119</v>
      </c>
      <c r="D11686" s="9">
        <v>0.0</v>
      </c>
      <c r="E11686" s="9">
        <v>1000.0</v>
      </c>
      <c r="F11686" s="9">
        <v>0.0</v>
      </c>
      <c r="G11686" s="9">
        <v>1000.0</v>
      </c>
    </row>
    <row r="11687">
      <c r="A11687" s="9" t="s">
        <v>14126</v>
      </c>
      <c r="B11687" s="9" t="s">
        <v>14126</v>
      </c>
      <c r="C11687" s="9" t="s">
        <v>14128</v>
      </c>
      <c r="D11687" s="9">
        <v>0.0</v>
      </c>
      <c r="E11687" s="9">
        <v>1000.0</v>
      </c>
      <c r="F11687" s="9">
        <v>0.0</v>
      </c>
      <c r="G11687" s="9">
        <v>1000.0</v>
      </c>
    </row>
    <row r="11688">
      <c r="A11688" s="9" t="s">
        <v>51112</v>
      </c>
      <c r="B11688" s="9" t="s">
        <v>51112</v>
      </c>
      <c r="C11688" s="9" t="s">
        <v>51114</v>
      </c>
      <c r="D11688" s="9">
        <v>0.0</v>
      </c>
      <c r="E11688" s="9">
        <v>1000.0</v>
      </c>
      <c r="F11688" s="9">
        <v>0.0</v>
      </c>
      <c r="G11688" s="9">
        <v>1000.0</v>
      </c>
    </row>
    <row r="11689">
      <c r="A11689" s="9" t="s">
        <v>51119</v>
      </c>
      <c r="B11689" s="9" t="s">
        <v>51119</v>
      </c>
      <c r="C11689" s="9" t="s">
        <v>51120</v>
      </c>
      <c r="D11689" s="9">
        <v>0.0</v>
      </c>
      <c r="E11689" s="9">
        <v>1000.0</v>
      </c>
      <c r="F11689" s="9">
        <v>0.0</v>
      </c>
      <c r="G11689" s="9">
        <v>1000.0</v>
      </c>
    </row>
    <row r="11690">
      <c r="A11690" s="9" t="s">
        <v>14132</v>
      </c>
      <c r="B11690" s="9" t="s">
        <v>14132</v>
      </c>
      <c r="C11690" s="9" t="s">
        <v>14134</v>
      </c>
      <c r="D11690" s="9">
        <v>0.0</v>
      </c>
      <c r="E11690" s="9">
        <v>1000.0</v>
      </c>
      <c r="F11690" s="9">
        <v>0.0</v>
      </c>
      <c r="G11690" s="9">
        <v>1000.0</v>
      </c>
    </row>
    <row r="11691">
      <c r="A11691" s="9" t="s">
        <v>14139</v>
      </c>
      <c r="B11691" s="9" t="s">
        <v>14139</v>
      </c>
      <c r="C11691" s="9" t="s">
        <v>14140</v>
      </c>
      <c r="D11691" s="9">
        <v>0.0</v>
      </c>
      <c r="E11691" s="9">
        <v>1000.0</v>
      </c>
      <c r="F11691" s="9">
        <v>0.0</v>
      </c>
      <c r="G11691" s="9">
        <v>1000.0</v>
      </c>
    </row>
    <row r="11692">
      <c r="A11692" s="9" t="s">
        <v>51127</v>
      </c>
      <c r="B11692" s="9" t="s">
        <v>51127</v>
      </c>
      <c r="C11692" s="9" t="s">
        <v>51128</v>
      </c>
      <c r="D11692" s="9">
        <v>0.0</v>
      </c>
      <c r="E11692" s="9">
        <v>1000.0</v>
      </c>
      <c r="F11692" s="9">
        <v>0.0</v>
      </c>
      <c r="G11692" s="9">
        <v>1000.0</v>
      </c>
    </row>
    <row r="11693">
      <c r="A11693" s="9" t="s">
        <v>51133</v>
      </c>
      <c r="B11693" s="9" t="s">
        <v>51133</v>
      </c>
      <c r="C11693" s="9" t="s">
        <v>51135</v>
      </c>
      <c r="D11693" s="9">
        <v>0.0</v>
      </c>
      <c r="E11693" s="9">
        <v>1000.0</v>
      </c>
      <c r="F11693" s="9">
        <v>0.0</v>
      </c>
      <c r="G11693" s="9">
        <v>1000.0</v>
      </c>
    </row>
    <row r="11694">
      <c r="A11694" s="9" t="s">
        <v>14144</v>
      </c>
      <c r="B11694" s="9" t="s">
        <v>14144</v>
      </c>
      <c r="C11694" s="9" t="s">
        <v>14147</v>
      </c>
      <c r="D11694" s="9">
        <v>0.0</v>
      </c>
      <c r="E11694" s="9">
        <v>1000.0</v>
      </c>
      <c r="F11694" s="9">
        <v>0.0</v>
      </c>
      <c r="G11694" s="9">
        <v>1000.0</v>
      </c>
    </row>
    <row r="11695">
      <c r="A11695" s="9" t="s">
        <v>14150</v>
      </c>
      <c r="B11695" s="9" t="s">
        <v>14150</v>
      </c>
      <c r="C11695" s="9" t="s">
        <v>14152</v>
      </c>
      <c r="D11695" s="9">
        <v>0.0</v>
      </c>
      <c r="E11695" s="9">
        <v>1000.0</v>
      </c>
      <c r="F11695" s="9">
        <v>0.0</v>
      </c>
      <c r="G11695" s="9">
        <v>1000.0</v>
      </c>
    </row>
    <row r="11696">
      <c r="A11696" s="9" t="s">
        <v>51141</v>
      </c>
      <c r="B11696" s="9" t="s">
        <v>51141</v>
      </c>
      <c r="C11696" s="9" t="s">
        <v>51143</v>
      </c>
      <c r="D11696" s="9">
        <v>0.0</v>
      </c>
      <c r="E11696" s="9">
        <v>1000.0</v>
      </c>
      <c r="F11696" s="9">
        <v>0.0</v>
      </c>
      <c r="G11696" s="9">
        <v>1000.0</v>
      </c>
    </row>
    <row r="11697">
      <c r="A11697" s="9" t="s">
        <v>51146</v>
      </c>
      <c r="B11697" s="9" t="s">
        <v>51146</v>
      </c>
      <c r="C11697" s="9" t="s">
        <v>51147</v>
      </c>
      <c r="D11697" s="9">
        <v>0.0</v>
      </c>
      <c r="E11697" s="9">
        <v>1000.0</v>
      </c>
      <c r="F11697" s="9">
        <v>0.0</v>
      </c>
      <c r="G11697" s="9">
        <v>1000.0</v>
      </c>
    </row>
    <row r="11698">
      <c r="A11698" s="9" t="s">
        <v>14155</v>
      </c>
      <c r="B11698" s="9" t="s">
        <v>14155</v>
      </c>
      <c r="C11698" s="9" t="s">
        <v>14160</v>
      </c>
      <c r="D11698" s="9">
        <v>0.0</v>
      </c>
      <c r="E11698" s="9">
        <v>1000.0</v>
      </c>
      <c r="F11698" s="9">
        <v>0.0</v>
      </c>
      <c r="G11698" s="9">
        <v>1000.0</v>
      </c>
    </row>
    <row r="11699">
      <c r="A11699" s="9" t="s">
        <v>51151</v>
      </c>
      <c r="B11699" s="9" t="s">
        <v>51151</v>
      </c>
      <c r="C11699" s="9" t="s">
        <v>51152</v>
      </c>
      <c r="D11699" s="9">
        <v>0.0</v>
      </c>
      <c r="E11699" s="9">
        <v>1000.0</v>
      </c>
      <c r="F11699" s="9">
        <v>0.0</v>
      </c>
      <c r="G11699" s="9">
        <v>1000.0</v>
      </c>
    </row>
    <row r="11700">
      <c r="A11700" s="9" t="s">
        <v>51156</v>
      </c>
      <c r="B11700" s="9" t="s">
        <v>51156</v>
      </c>
      <c r="C11700" s="9" t="s">
        <v>51159</v>
      </c>
      <c r="D11700" s="9">
        <v>0.0</v>
      </c>
      <c r="E11700" s="9">
        <v>1000.0</v>
      </c>
      <c r="F11700" s="9">
        <v>0.0</v>
      </c>
      <c r="G11700" s="9">
        <v>1000.0</v>
      </c>
    </row>
    <row r="11701">
      <c r="A11701" s="9" t="s">
        <v>51165</v>
      </c>
      <c r="B11701" s="9" t="s">
        <v>51165</v>
      </c>
      <c r="C11701" s="9" t="s">
        <v>51166</v>
      </c>
      <c r="D11701" s="9">
        <v>0.0</v>
      </c>
      <c r="E11701" s="9">
        <v>1000.0</v>
      </c>
      <c r="F11701" s="9">
        <v>0.0</v>
      </c>
      <c r="G11701" s="9">
        <v>1000.0</v>
      </c>
    </row>
    <row r="11702">
      <c r="A11702" s="9" t="s">
        <v>51171</v>
      </c>
      <c r="B11702" s="9" t="s">
        <v>51171</v>
      </c>
      <c r="C11702" s="9" t="s">
        <v>51177</v>
      </c>
      <c r="D11702" s="9">
        <v>0.0</v>
      </c>
      <c r="E11702" s="9">
        <v>1000.0</v>
      </c>
      <c r="F11702" s="9">
        <v>0.0</v>
      </c>
      <c r="G11702" s="9">
        <v>1000.0</v>
      </c>
    </row>
    <row r="11703">
      <c r="A11703" s="9" t="s">
        <v>51182</v>
      </c>
      <c r="B11703" s="9" t="s">
        <v>51182</v>
      </c>
      <c r="C11703" s="9" t="s">
        <v>51185</v>
      </c>
      <c r="D11703" s="9">
        <v>0.0</v>
      </c>
      <c r="E11703" s="9">
        <v>1000.0</v>
      </c>
      <c r="F11703" s="9">
        <v>0.0</v>
      </c>
      <c r="G11703" s="9">
        <v>1000.0</v>
      </c>
    </row>
    <row r="11704">
      <c r="A11704" s="9" t="s">
        <v>51191</v>
      </c>
      <c r="B11704" s="9" t="s">
        <v>51191</v>
      </c>
      <c r="C11704" s="9" t="s">
        <v>51192</v>
      </c>
      <c r="D11704" s="9">
        <v>0.0</v>
      </c>
      <c r="E11704" s="9">
        <v>1000.0</v>
      </c>
      <c r="F11704" s="9">
        <v>0.0</v>
      </c>
      <c r="G11704" s="9">
        <v>1000.0</v>
      </c>
    </row>
    <row r="11705">
      <c r="A11705" s="9" t="s">
        <v>30477</v>
      </c>
      <c r="B11705" s="9" t="s">
        <v>19300</v>
      </c>
      <c r="C11705" s="9" t="s">
        <v>30482</v>
      </c>
      <c r="D11705" s="9">
        <v>0.0</v>
      </c>
      <c r="E11705" s="9">
        <v>1000.0</v>
      </c>
      <c r="F11705" s="9">
        <v>0.0</v>
      </c>
      <c r="G11705" s="9">
        <v>1000.0</v>
      </c>
    </row>
    <row r="11706">
      <c r="A11706" s="9" t="s">
        <v>51198</v>
      </c>
      <c r="B11706" s="9" t="s">
        <v>51198</v>
      </c>
      <c r="C11706" s="9" t="s">
        <v>51199</v>
      </c>
      <c r="D11706" s="9">
        <v>0.0</v>
      </c>
      <c r="E11706" s="9">
        <v>1000.0</v>
      </c>
      <c r="F11706" s="9">
        <v>0.0</v>
      </c>
      <c r="G11706" s="9">
        <v>1000.0</v>
      </c>
    </row>
    <row r="11707">
      <c r="A11707" s="9" t="s">
        <v>14165</v>
      </c>
      <c r="B11707" s="9" t="s">
        <v>14165</v>
      </c>
      <c r="C11707" s="9" t="s">
        <v>14169</v>
      </c>
      <c r="D11707" s="9">
        <v>0.0</v>
      </c>
      <c r="E11707" s="9">
        <v>1000.0</v>
      </c>
      <c r="F11707" s="9">
        <v>0.0</v>
      </c>
      <c r="G11707" s="9">
        <v>1000.0</v>
      </c>
    </row>
    <row r="11708">
      <c r="A11708" s="9" t="s">
        <v>4083</v>
      </c>
      <c r="B11708" s="9" t="s">
        <v>4083</v>
      </c>
      <c r="C11708" s="9" t="s">
        <v>4087</v>
      </c>
      <c r="D11708" s="9">
        <v>0.0</v>
      </c>
      <c r="E11708" s="9">
        <v>1000.0</v>
      </c>
      <c r="F11708" s="9">
        <v>0.0</v>
      </c>
      <c r="G11708" s="9">
        <v>1000.0</v>
      </c>
    </row>
    <row r="11709">
      <c r="A11709" s="9" t="s">
        <v>4098</v>
      </c>
      <c r="B11709" s="9" t="s">
        <v>4098</v>
      </c>
      <c r="C11709" s="9" t="s">
        <v>4103</v>
      </c>
      <c r="D11709" s="9">
        <v>0.0</v>
      </c>
      <c r="E11709" s="9">
        <v>1000.0</v>
      </c>
      <c r="F11709" s="9">
        <v>0.0</v>
      </c>
      <c r="G11709" s="9">
        <v>1000.0</v>
      </c>
    </row>
    <row r="11710">
      <c r="A11710" s="9" t="s">
        <v>4118</v>
      </c>
      <c r="B11710" s="9" t="s">
        <v>4118</v>
      </c>
      <c r="C11710" s="9" t="s">
        <v>4121</v>
      </c>
      <c r="D11710" s="9">
        <v>0.0</v>
      </c>
      <c r="E11710" s="9">
        <v>1000.0</v>
      </c>
      <c r="F11710" s="9">
        <v>0.0</v>
      </c>
      <c r="G11710" s="9">
        <v>1000.0</v>
      </c>
    </row>
    <row r="11711">
      <c r="A11711" s="9" t="s">
        <v>4132</v>
      </c>
      <c r="B11711" s="9" t="s">
        <v>4132</v>
      </c>
      <c r="C11711" s="9" t="s">
        <v>4137</v>
      </c>
      <c r="D11711" s="9">
        <v>0.0</v>
      </c>
      <c r="E11711" s="9">
        <v>1000.0</v>
      </c>
      <c r="F11711" s="9">
        <v>0.0</v>
      </c>
      <c r="G11711" s="9">
        <v>1000.0</v>
      </c>
    </row>
    <row r="11712">
      <c r="A11712" s="9" t="s">
        <v>4151</v>
      </c>
      <c r="B11712" s="9" t="s">
        <v>4151</v>
      </c>
      <c r="C11712" s="9" t="s">
        <v>4158</v>
      </c>
      <c r="D11712" s="9">
        <v>0.0</v>
      </c>
      <c r="E11712" s="9">
        <v>1000.0</v>
      </c>
      <c r="F11712" s="9">
        <v>0.0</v>
      </c>
      <c r="G11712" s="9">
        <v>1000.0</v>
      </c>
    </row>
    <row r="11713">
      <c r="A11713" s="9" t="s">
        <v>4174</v>
      </c>
      <c r="B11713" s="9" t="s">
        <v>4174</v>
      </c>
      <c r="C11713" s="9" t="s">
        <v>4177</v>
      </c>
      <c r="D11713" s="9">
        <v>0.0</v>
      </c>
      <c r="E11713" s="9">
        <v>1000.0</v>
      </c>
      <c r="F11713" s="9">
        <v>0.0</v>
      </c>
      <c r="G11713" s="9">
        <v>1000.0</v>
      </c>
    </row>
    <row r="11714">
      <c r="A11714" s="9" t="s">
        <v>34542</v>
      </c>
      <c r="B11714" s="9" t="s">
        <v>34544</v>
      </c>
      <c r="C11714" s="9" t="s">
        <v>34546</v>
      </c>
      <c r="D11714" s="9">
        <v>0.0</v>
      </c>
      <c r="E11714" s="9">
        <v>1000.0</v>
      </c>
      <c r="F11714" s="9">
        <v>0.0</v>
      </c>
      <c r="G11714" s="9">
        <v>1000.0</v>
      </c>
    </row>
    <row r="11715">
      <c r="A11715" s="9" t="s">
        <v>4184</v>
      </c>
      <c r="B11715" s="9" t="s">
        <v>4184</v>
      </c>
      <c r="C11715" s="9" t="s">
        <v>4187</v>
      </c>
      <c r="D11715" s="9">
        <v>-1000.0</v>
      </c>
      <c r="E11715" s="9">
        <v>1000.0</v>
      </c>
      <c r="F11715" s="9">
        <v>-1000.0</v>
      </c>
      <c r="G11715" s="9">
        <v>1000.0</v>
      </c>
    </row>
    <row r="11716">
      <c r="A11716" s="9" t="s">
        <v>51203</v>
      </c>
      <c r="B11716" s="9" t="s">
        <v>51203</v>
      </c>
      <c r="C11716" s="9" t="s">
        <v>51206</v>
      </c>
      <c r="D11716" s="9">
        <v>0.0</v>
      </c>
      <c r="E11716" s="9">
        <v>0.0</v>
      </c>
      <c r="F11716" s="9">
        <v>-1000.0</v>
      </c>
      <c r="G11716" s="9">
        <v>1000.0</v>
      </c>
    </row>
    <row r="11717">
      <c r="A11717" s="9" t="s">
        <v>4205</v>
      </c>
      <c r="B11717" s="9" t="s">
        <v>4208</v>
      </c>
      <c r="C11717" s="9" t="s">
        <v>4210</v>
      </c>
      <c r="D11717" s="9">
        <v>0.0</v>
      </c>
      <c r="E11717" s="9">
        <v>1000.0</v>
      </c>
      <c r="F11717" s="9">
        <v>0.0</v>
      </c>
      <c r="G11717" s="9">
        <v>1000.0</v>
      </c>
    </row>
    <row r="11718">
      <c r="A11718" s="9" t="s">
        <v>4218</v>
      </c>
      <c r="B11718" s="9" t="s">
        <v>4222</v>
      </c>
      <c r="C11718" s="9" t="s">
        <v>4224</v>
      </c>
      <c r="D11718" s="9">
        <v>0.0</v>
      </c>
      <c r="E11718" s="9">
        <v>1000.0</v>
      </c>
      <c r="F11718" s="9">
        <v>0.0</v>
      </c>
      <c r="G11718" s="9">
        <v>1000.0</v>
      </c>
    </row>
    <row r="11719">
      <c r="A11719" s="9" t="s">
        <v>4234</v>
      </c>
      <c r="B11719" s="9" t="s">
        <v>4237</v>
      </c>
      <c r="C11719" s="9" t="s">
        <v>4239</v>
      </c>
      <c r="D11719" s="9">
        <v>0.0</v>
      </c>
      <c r="E11719" s="9">
        <v>1000.0</v>
      </c>
      <c r="F11719" s="9">
        <v>0.0</v>
      </c>
      <c r="G11719" s="9">
        <v>1000.0</v>
      </c>
    </row>
    <row r="11720">
      <c r="A11720" s="9" t="s">
        <v>4250</v>
      </c>
      <c r="B11720" s="9" t="s">
        <v>4253</v>
      </c>
      <c r="C11720" s="9" t="s">
        <v>4255</v>
      </c>
      <c r="D11720" s="9">
        <v>0.0</v>
      </c>
      <c r="E11720" s="9">
        <v>1000.0</v>
      </c>
      <c r="F11720" s="9">
        <v>0.0</v>
      </c>
      <c r="G11720" s="9">
        <v>1000.0</v>
      </c>
    </row>
    <row r="11721">
      <c r="A11721" s="9" t="s">
        <v>6121</v>
      </c>
      <c r="B11721" s="9" t="s">
        <v>6123</v>
      </c>
      <c r="C11721" s="9" t="s">
        <v>6127</v>
      </c>
      <c r="D11721" s="9">
        <v>0.0</v>
      </c>
      <c r="E11721" s="9">
        <v>1000.0</v>
      </c>
      <c r="F11721" s="9">
        <v>0.0</v>
      </c>
      <c r="G11721" s="9">
        <v>1000.0</v>
      </c>
    </row>
    <row r="11722">
      <c r="A11722" s="9" t="s">
        <v>32052</v>
      </c>
      <c r="B11722" s="9" t="s">
        <v>32052</v>
      </c>
      <c r="C11722" s="9" t="s">
        <v>32055</v>
      </c>
      <c r="D11722" s="9">
        <v>0.0</v>
      </c>
      <c r="E11722" s="9">
        <v>1000.0</v>
      </c>
      <c r="F11722" s="9">
        <v>0.0</v>
      </c>
      <c r="G11722" s="9">
        <v>1000.0</v>
      </c>
    </row>
    <row r="11723">
      <c r="A11723" s="9" t="s">
        <v>51208</v>
      </c>
      <c r="B11723" s="9" t="s">
        <v>51208</v>
      </c>
      <c r="C11723" s="9" t="s">
        <v>51210</v>
      </c>
      <c r="D11723" s="9">
        <v>0.0</v>
      </c>
      <c r="E11723" s="9">
        <v>1000.0</v>
      </c>
      <c r="F11723" s="9">
        <v>0.0</v>
      </c>
      <c r="G11723" s="9">
        <v>1000.0</v>
      </c>
    </row>
    <row r="11724">
      <c r="A11724" s="9" t="s">
        <v>51220</v>
      </c>
      <c r="B11724" s="9" t="s">
        <v>51220</v>
      </c>
      <c r="C11724" s="9" t="s">
        <v>51224</v>
      </c>
      <c r="D11724" s="9">
        <v>0.0</v>
      </c>
      <c r="E11724" s="9">
        <v>1000.0</v>
      </c>
      <c r="F11724" s="9">
        <v>0.0</v>
      </c>
      <c r="G11724" s="9">
        <v>1000.0</v>
      </c>
    </row>
    <row r="11725">
      <c r="A11725" s="9" t="s">
        <v>51235</v>
      </c>
      <c r="B11725" s="9" t="s">
        <v>51235</v>
      </c>
      <c r="C11725" s="9" t="s">
        <v>51239</v>
      </c>
      <c r="D11725" s="9">
        <v>0.0</v>
      </c>
      <c r="E11725" s="9">
        <v>1000.0</v>
      </c>
      <c r="F11725" s="9">
        <v>0.0</v>
      </c>
      <c r="G11725" s="9">
        <v>1000.0</v>
      </c>
    </row>
    <row r="11726">
      <c r="A11726" s="9" t="s">
        <v>51245</v>
      </c>
      <c r="B11726" s="9" t="s">
        <v>51245</v>
      </c>
      <c r="C11726" s="9" t="s">
        <v>51246</v>
      </c>
      <c r="D11726" s="9">
        <v>0.0</v>
      </c>
      <c r="E11726" s="9">
        <v>1000.0</v>
      </c>
      <c r="F11726" s="9">
        <v>0.0</v>
      </c>
      <c r="G11726" s="9">
        <v>1000.0</v>
      </c>
    </row>
    <row r="11727">
      <c r="A11727" s="9" t="s">
        <v>51254</v>
      </c>
      <c r="B11727" s="9" t="s">
        <v>51254</v>
      </c>
      <c r="C11727" s="9" t="s">
        <v>51257</v>
      </c>
      <c r="D11727" s="9">
        <v>0.0</v>
      </c>
      <c r="E11727" s="9">
        <v>1000.0</v>
      </c>
      <c r="F11727" s="9">
        <v>0.0</v>
      </c>
      <c r="G11727" s="9">
        <v>1000.0</v>
      </c>
    </row>
    <row r="11728">
      <c r="A11728" s="9" t="s">
        <v>51263</v>
      </c>
      <c r="B11728" s="9" t="s">
        <v>51263</v>
      </c>
      <c r="C11728" s="9" t="s">
        <v>51265</v>
      </c>
      <c r="D11728" s="9">
        <v>0.0</v>
      </c>
      <c r="E11728" s="9">
        <v>1000.0</v>
      </c>
      <c r="F11728" s="9">
        <v>0.0</v>
      </c>
      <c r="G11728" s="9">
        <v>1000.0</v>
      </c>
    </row>
    <row r="11729">
      <c r="A11729" s="9" t="s">
        <v>51271</v>
      </c>
      <c r="B11729" s="9" t="s">
        <v>51271</v>
      </c>
      <c r="C11729" s="9" t="s">
        <v>51272</v>
      </c>
      <c r="D11729" s="9">
        <v>0.0</v>
      </c>
      <c r="E11729" s="9">
        <v>1000.0</v>
      </c>
      <c r="F11729" s="9">
        <v>0.0</v>
      </c>
      <c r="G11729" s="9">
        <v>1000.0</v>
      </c>
    </row>
    <row r="11730">
      <c r="A11730" s="9" t="s">
        <v>51277</v>
      </c>
      <c r="B11730" s="9" t="s">
        <v>51277</v>
      </c>
      <c r="C11730" s="9" t="s">
        <v>51279</v>
      </c>
      <c r="D11730" s="9">
        <v>0.0</v>
      </c>
      <c r="E11730" s="9">
        <v>1000.0</v>
      </c>
      <c r="F11730" s="9">
        <v>0.0</v>
      </c>
      <c r="G11730" s="9">
        <v>1000.0</v>
      </c>
    </row>
    <row r="11731">
      <c r="A11731" s="9" t="s">
        <v>53667</v>
      </c>
      <c r="B11731" s="9" t="s">
        <v>53668</v>
      </c>
      <c r="C11731" s="9" t="s">
        <v>53669</v>
      </c>
      <c r="D11731" s="9">
        <v>-1000.0</v>
      </c>
      <c r="E11731" s="9">
        <v>1000.0</v>
      </c>
      <c r="F11731" s="9">
        <v>-1000.0</v>
      </c>
      <c r="G11731" s="9">
        <v>1000.0</v>
      </c>
    </row>
    <row r="11732">
      <c r="A11732" s="9" t="s">
        <v>53678</v>
      </c>
      <c r="B11732" s="9" t="s">
        <v>53683</v>
      </c>
      <c r="C11732" s="9" t="s">
        <v>53685</v>
      </c>
      <c r="D11732" s="9">
        <v>0.0</v>
      </c>
      <c r="E11732" s="9">
        <v>1000.0</v>
      </c>
      <c r="F11732" s="9">
        <v>0.0</v>
      </c>
      <c r="G11732" s="9">
        <v>1000.0</v>
      </c>
    </row>
    <row r="11733">
      <c r="A11733" s="9" t="s">
        <v>53692</v>
      </c>
      <c r="B11733" s="9" t="s">
        <v>53694</v>
      </c>
      <c r="C11733" s="9" t="s">
        <v>53695</v>
      </c>
      <c r="D11733" s="9">
        <v>0.0</v>
      </c>
      <c r="E11733" s="9">
        <v>1000.0</v>
      </c>
      <c r="F11733" s="9">
        <v>0.0</v>
      </c>
      <c r="G11733" s="9">
        <v>1000.0</v>
      </c>
    </row>
    <row r="11734">
      <c r="A11734" s="9" t="s">
        <v>53706</v>
      </c>
      <c r="B11734" s="9" t="s">
        <v>53707</v>
      </c>
      <c r="C11734" s="9" t="s">
        <v>53709</v>
      </c>
      <c r="D11734" s="9">
        <v>0.0</v>
      </c>
      <c r="E11734" s="9">
        <v>1000.0</v>
      </c>
      <c r="F11734" s="9">
        <v>0.0</v>
      </c>
      <c r="G11734" s="9">
        <v>1000.0</v>
      </c>
    </row>
    <row r="11735">
      <c r="A11735" s="9" t="s">
        <v>53714</v>
      </c>
      <c r="B11735" s="9" t="s">
        <v>53707</v>
      </c>
      <c r="C11735" s="9" t="s">
        <v>53718</v>
      </c>
      <c r="D11735" s="9">
        <v>0.0</v>
      </c>
      <c r="E11735" s="9">
        <v>1000.0</v>
      </c>
      <c r="F11735" s="9">
        <v>0.0</v>
      </c>
      <c r="G11735" s="9">
        <v>1000.0</v>
      </c>
    </row>
    <row r="11736">
      <c r="A11736" s="9" t="s">
        <v>53722</v>
      </c>
      <c r="B11736" s="9" t="s">
        <v>53694</v>
      </c>
      <c r="C11736" s="9" t="s">
        <v>53725</v>
      </c>
      <c r="D11736" s="9">
        <v>0.0</v>
      </c>
      <c r="E11736" s="9">
        <v>1000.0</v>
      </c>
      <c r="F11736" s="9">
        <v>0.0</v>
      </c>
      <c r="G11736" s="9">
        <v>1000.0</v>
      </c>
    </row>
    <row r="11737">
      <c r="A11737" s="9" t="s">
        <v>53732</v>
      </c>
      <c r="B11737" s="9" t="s">
        <v>53668</v>
      </c>
      <c r="C11737" s="9" t="s">
        <v>53735</v>
      </c>
      <c r="D11737" s="9">
        <v>-1000.0</v>
      </c>
      <c r="E11737" s="9">
        <v>1000.0</v>
      </c>
      <c r="F11737" s="9">
        <v>-1000.0</v>
      </c>
      <c r="G11737" s="9">
        <v>1000.0</v>
      </c>
    </row>
    <row r="11738">
      <c r="A11738" s="9" t="s">
        <v>51287</v>
      </c>
      <c r="B11738" s="9" t="s">
        <v>51287</v>
      </c>
      <c r="C11738" s="9" t="s">
        <v>51289</v>
      </c>
      <c r="D11738" s="9">
        <v>-1000.0</v>
      </c>
      <c r="E11738" s="9">
        <v>1000.0</v>
      </c>
      <c r="F11738" s="9">
        <v>-1000.0</v>
      </c>
      <c r="G11738" s="9">
        <v>1000.0</v>
      </c>
    </row>
    <row r="11739">
      <c r="A11739" s="9" t="s">
        <v>51295</v>
      </c>
      <c r="B11739" s="9" t="s">
        <v>51295</v>
      </c>
      <c r="C11739" s="9" t="s">
        <v>51297</v>
      </c>
      <c r="D11739" s="9">
        <v>-1000.0</v>
      </c>
      <c r="E11739" s="9">
        <v>1000.0</v>
      </c>
      <c r="F11739" s="9">
        <v>-1000.0</v>
      </c>
      <c r="G11739" s="9">
        <v>1000.0</v>
      </c>
    </row>
    <row r="11740">
      <c r="A11740" s="9" t="s">
        <v>51307</v>
      </c>
      <c r="B11740" s="9" t="s">
        <v>51307</v>
      </c>
      <c r="C11740" s="9" t="s">
        <v>51308</v>
      </c>
      <c r="D11740" s="9">
        <v>0.0</v>
      </c>
      <c r="E11740" s="9">
        <v>1000.0</v>
      </c>
      <c r="F11740" s="9">
        <v>0.0</v>
      </c>
      <c r="G11740" s="9">
        <v>1000.0</v>
      </c>
    </row>
    <row r="11741">
      <c r="A11741" s="9" t="s">
        <v>51313</v>
      </c>
      <c r="B11741" s="9" t="s">
        <v>51313</v>
      </c>
      <c r="C11741" s="9" t="s">
        <v>51316</v>
      </c>
      <c r="D11741" s="9">
        <v>0.0</v>
      </c>
      <c r="E11741" s="9">
        <v>1000.0</v>
      </c>
      <c r="F11741" s="9">
        <v>0.0</v>
      </c>
      <c r="G11741" s="9">
        <v>1000.0</v>
      </c>
    </row>
    <row r="11742">
      <c r="A11742" s="9" t="s">
        <v>53741</v>
      </c>
      <c r="B11742" s="9" t="s">
        <v>22261</v>
      </c>
      <c r="C11742" s="9" t="s">
        <v>53744</v>
      </c>
      <c r="D11742" s="9">
        <v>0.0</v>
      </c>
      <c r="E11742" s="9">
        <v>1000.0</v>
      </c>
      <c r="F11742" s="9">
        <v>0.0</v>
      </c>
      <c r="G11742" s="9">
        <v>1000.0</v>
      </c>
    </row>
    <row r="11743">
      <c r="A11743" s="9" t="s">
        <v>53754</v>
      </c>
      <c r="B11743" s="9" t="s">
        <v>22261</v>
      </c>
      <c r="C11743" s="9" t="s">
        <v>53758</v>
      </c>
      <c r="D11743" s="9">
        <v>0.0</v>
      </c>
      <c r="E11743" s="9">
        <v>1000.0</v>
      </c>
      <c r="F11743" s="9">
        <v>0.0</v>
      </c>
      <c r="G11743" s="9">
        <v>1000.0</v>
      </c>
    </row>
    <row r="11744">
      <c r="A11744" s="9" t="s">
        <v>53771</v>
      </c>
      <c r="B11744" s="9" t="s">
        <v>53771</v>
      </c>
      <c r="C11744" s="9" t="s">
        <v>53774</v>
      </c>
      <c r="D11744" s="9">
        <v>0.0</v>
      </c>
      <c r="E11744" s="9">
        <v>1000.0</v>
      </c>
      <c r="F11744" s="9">
        <v>0.0</v>
      </c>
      <c r="G11744" s="9">
        <v>1000.0</v>
      </c>
    </row>
    <row r="11745">
      <c r="A11745" s="9" t="s">
        <v>53778</v>
      </c>
      <c r="B11745" s="9" t="s">
        <v>22261</v>
      </c>
      <c r="C11745" s="9" t="s">
        <v>53779</v>
      </c>
      <c r="D11745" s="9">
        <v>0.0</v>
      </c>
      <c r="E11745" s="9">
        <v>1000.0</v>
      </c>
      <c r="F11745" s="9">
        <v>0.0</v>
      </c>
      <c r="G11745" s="9">
        <v>1000.0</v>
      </c>
    </row>
    <row r="11746">
      <c r="A11746" s="9" t="s">
        <v>53792</v>
      </c>
      <c r="B11746" s="9" t="s">
        <v>22261</v>
      </c>
      <c r="C11746" s="9" t="s">
        <v>53795</v>
      </c>
      <c r="D11746" s="9">
        <v>0.0</v>
      </c>
      <c r="E11746" s="9">
        <v>1000.0</v>
      </c>
      <c r="F11746" s="9">
        <v>0.0</v>
      </c>
      <c r="G11746" s="9">
        <v>1000.0</v>
      </c>
    </row>
    <row r="11747">
      <c r="A11747" s="9" t="s">
        <v>51327</v>
      </c>
      <c r="B11747" s="9" t="s">
        <v>51327</v>
      </c>
      <c r="C11747" s="9" t="s">
        <v>51329</v>
      </c>
      <c r="D11747" s="9">
        <v>-1000.0</v>
      </c>
      <c r="E11747" s="9">
        <v>1000.0</v>
      </c>
      <c r="F11747" s="9">
        <v>-1000.0</v>
      </c>
      <c r="G11747" s="9">
        <v>1000.0</v>
      </c>
    </row>
    <row r="11748">
      <c r="A11748" s="9" t="s">
        <v>51339</v>
      </c>
      <c r="B11748" s="9" t="s">
        <v>51339</v>
      </c>
      <c r="C11748" s="9" t="s">
        <v>51342</v>
      </c>
      <c r="D11748" s="9">
        <v>0.0</v>
      </c>
      <c r="E11748" s="9">
        <v>1000.0</v>
      </c>
      <c r="F11748" s="9">
        <v>0.0</v>
      </c>
      <c r="G11748" s="9">
        <v>1000.0</v>
      </c>
    </row>
    <row r="11749">
      <c r="A11749" s="9" t="s">
        <v>51350</v>
      </c>
      <c r="B11749" s="9" t="s">
        <v>51350</v>
      </c>
      <c r="C11749" s="9" t="s">
        <v>51352</v>
      </c>
      <c r="D11749" s="9">
        <v>-1000.0</v>
      </c>
      <c r="E11749" s="9">
        <v>1000.0</v>
      </c>
      <c r="F11749" s="9">
        <v>-1000.0</v>
      </c>
      <c r="G11749" s="9">
        <v>1000.0</v>
      </c>
    </row>
    <row r="11750">
      <c r="A11750" s="9" t="s">
        <v>53805</v>
      </c>
      <c r="B11750" s="9" t="s">
        <v>21982</v>
      </c>
      <c r="C11750" s="9" t="s">
        <v>53807</v>
      </c>
      <c r="D11750" s="9">
        <v>0.0</v>
      </c>
      <c r="E11750" s="9">
        <v>1000.0</v>
      </c>
      <c r="F11750" s="9">
        <v>0.0</v>
      </c>
      <c r="G11750" s="9">
        <v>1000.0</v>
      </c>
    </row>
    <row r="11751">
      <c r="A11751" s="9" t="s">
        <v>53813</v>
      </c>
      <c r="B11751" s="9" t="s">
        <v>21982</v>
      </c>
      <c r="C11751" s="9" t="s">
        <v>53816</v>
      </c>
      <c r="D11751" s="9">
        <v>0.0</v>
      </c>
      <c r="E11751" s="9">
        <v>1000.0</v>
      </c>
      <c r="F11751" s="9">
        <v>0.0</v>
      </c>
      <c r="G11751" s="9">
        <v>1000.0</v>
      </c>
    </row>
    <row r="11752">
      <c r="A11752" s="9" t="s">
        <v>51358</v>
      </c>
      <c r="B11752" s="9" t="s">
        <v>51358</v>
      </c>
      <c r="C11752" s="9" t="s">
        <v>51362</v>
      </c>
      <c r="D11752" s="9">
        <v>0.0</v>
      </c>
      <c r="E11752" s="9">
        <v>1000.0</v>
      </c>
      <c r="F11752" s="9">
        <v>0.0</v>
      </c>
      <c r="G11752" s="9">
        <v>1000.0</v>
      </c>
    </row>
    <row r="11753">
      <c r="A11753" s="9" t="s">
        <v>51370</v>
      </c>
      <c r="B11753" s="9" t="s">
        <v>51370</v>
      </c>
      <c r="C11753" s="9" t="s">
        <v>51373</v>
      </c>
      <c r="D11753" s="9">
        <v>0.0</v>
      </c>
      <c r="E11753" s="9">
        <v>1000.0</v>
      </c>
      <c r="F11753" s="9">
        <v>0.0</v>
      </c>
      <c r="G11753" s="9">
        <v>1000.0</v>
      </c>
    </row>
    <row r="11754">
      <c r="A11754" s="9" t="s">
        <v>53824</v>
      </c>
      <c r="B11754" s="9" t="s">
        <v>53824</v>
      </c>
      <c r="C11754" s="9" t="s">
        <v>53827</v>
      </c>
      <c r="D11754" s="9">
        <v>0.0</v>
      </c>
      <c r="E11754" s="9">
        <v>1000.0</v>
      </c>
      <c r="F11754" s="9">
        <v>0.0</v>
      </c>
      <c r="G11754" s="9">
        <v>1000.0</v>
      </c>
    </row>
    <row r="11755">
      <c r="A11755" s="9" t="s">
        <v>53836</v>
      </c>
      <c r="B11755" s="9" t="s">
        <v>22261</v>
      </c>
      <c r="C11755" s="9" t="s">
        <v>53837</v>
      </c>
      <c r="D11755" s="9">
        <v>0.0</v>
      </c>
      <c r="E11755" s="9">
        <v>1000.0</v>
      </c>
      <c r="F11755" s="9">
        <v>0.0</v>
      </c>
      <c r="G11755" s="9">
        <v>1000.0</v>
      </c>
    </row>
    <row r="11756">
      <c r="A11756" s="9" t="s">
        <v>53850</v>
      </c>
      <c r="B11756" s="9" t="s">
        <v>22261</v>
      </c>
      <c r="C11756" s="9" t="s">
        <v>53851</v>
      </c>
      <c r="D11756" s="9">
        <v>0.0</v>
      </c>
      <c r="E11756" s="9">
        <v>1000.0</v>
      </c>
      <c r="F11756" s="9">
        <v>0.0</v>
      </c>
      <c r="G11756" s="9">
        <v>1000.0</v>
      </c>
    </row>
    <row r="11757">
      <c r="A11757" s="9" t="s">
        <v>53858</v>
      </c>
      <c r="B11757" s="9" t="s">
        <v>22261</v>
      </c>
      <c r="C11757" s="9" t="s">
        <v>53863</v>
      </c>
      <c r="D11757" s="9">
        <v>0.0</v>
      </c>
      <c r="E11757" s="9">
        <v>1000.0</v>
      </c>
      <c r="F11757" s="9">
        <v>0.0</v>
      </c>
      <c r="G11757" s="9">
        <v>1000.0</v>
      </c>
    </row>
    <row r="11758">
      <c r="A11758" s="9" t="s">
        <v>53871</v>
      </c>
      <c r="B11758" s="9" t="s">
        <v>22261</v>
      </c>
      <c r="C11758" s="9" t="s">
        <v>53874</v>
      </c>
      <c r="D11758" s="9">
        <v>0.0</v>
      </c>
      <c r="E11758" s="9">
        <v>1000.0</v>
      </c>
      <c r="F11758" s="9">
        <v>0.0</v>
      </c>
      <c r="G11758" s="9">
        <v>1000.0</v>
      </c>
    </row>
    <row r="11759">
      <c r="A11759" s="9" t="s">
        <v>51379</v>
      </c>
      <c r="B11759" s="9" t="s">
        <v>51379</v>
      </c>
      <c r="C11759" s="9" t="s">
        <v>51381</v>
      </c>
      <c r="D11759" s="9">
        <v>0.0</v>
      </c>
      <c r="E11759" s="9">
        <v>1000.0</v>
      </c>
      <c r="F11759" s="9">
        <v>0.0</v>
      </c>
      <c r="G11759" s="9">
        <v>1000.0</v>
      </c>
    </row>
    <row r="11760">
      <c r="A11760" s="9" t="s">
        <v>51387</v>
      </c>
      <c r="B11760" s="9" t="s">
        <v>51387</v>
      </c>
      <c r="C11760" s="9" t="s">
        <v>51391</v>
      </c>
      <c r="D11760" s="9">
        <v>0.0</v>
      </c>
      <c r="E11760" s="9">
        <v>1000.0</v>
      </c>
      <c r="F11760" s="9">
        <v>0.0</v>
      </c>
      <c r="G11760" s="9">
        <v>1000.0</v>
      </c>
    </row>
    <row r="11761">
      <c r="A11761" s="9" t="s">
        <v>53886</v>
      </c>
      <c r="B11761" s="9" t="s">
        <v>53886</v>
      </c>
      <c r="C11761" s="9" t="s">
        <v>53887</v>
      </c>
      <c r="D11761" s="9">
        <v>-1000.0</v>
      </c>
      <c r="E11761" s="9">
        <v>1000.0</v>
      </c>
      <c r="F11761" s="9">
        <v>-1000.0</v>
      </c>
      <c r="G11761" s="9">
        <v>1000.0</v>
      </c>
    </row>
    <row r="11762">
      <c r="A11762" s="9" t="s">
        <v>51398</v>
      </c>
      <c r="B11762" s="9" t="s">
        <v>51398</v>
      </c>
      <c r="C11762" s="9" t="s">
        <v>51400</v>
      </c>
      <c r="D11762" s="9">
        <v>-1000.0</v>
      </c>
      <c r="E11762" s="9">
        <v>1000.0</v>
      </c>
      <c r="F11762" s="9">
        <v>-1000.0</v>
      </c>
      <c r="G11762" s="9">
        <v>1000.0</v>
      </c>
    </row>
    <row r="11763">
      <c r="A11763" s="9" t="s">
        <v>51405</v>
      </c>
      <c r="B11763" s="9" t="s">
        <v>51405</v>
      </c>
      <c r="C11763" s="9" t="s">
        <v>51408</v>
      </c>
      <c r="D11763" s="9">
        <v>-1000.0</v>
      </c>
      <c r="E11763" s="9">
        <v>1000.0</v>
      </c>
      <c r="F11763" s="9">
        <v>-1000.0</v>
      </c>
      <c r="G11763" s="9">
        <v>1000.0</v>
      </c>
    </row>
    <row r="11764">
      <c r="A11764" s="9" t="s">
        <v>51411</v>
      </c>
      <c r="B11764" s="9" t="s">
        <v>51411</v>
      </c>
      <c r="C11764" s="9" t="s">
        <v>51414</v>
      </c>
      <c r="D11764" s="9">
        <v>0.0</v>
      </c>
      <c r="E11764" s="9">
        <v>1000.0</v>
      </c>
      <c r="F11764" s="9">
        <v>0.0</v>
      </c>
      <c r="G11764" s="9">
        <v>1000.0</v>
      </c>
    </row>
    <row r="11765">
      <c r="A11765" s="9" t="s">
        <v>53889</v>
      </c>
      <c r="B11765" s="9" t="s">
        <v>53889</v>
      </c>
      <c r="C11765" s="9" t="s">
        <v>53892</v>
      </c>
      <c r="D11765" s="9">
        <v>0.0</v>
      </c>
      <c r="E11765" s="9">
        <v>1000.0</v>
      </c>
      <c r="F11765" s="9">
        <v>0.0</v>
      </c>
      <c r="G11765" s="9">
        <v>1000.0</v>
      </c>
    </row>
    <row r="11766">
      <c r="A11766" s="9" t="s">
        <v>53902</v>
      </c>
      <c r="B11766" s="9" t="s">
        <v>22261</v>
      </c>
      <c r="C11766" s="9" t="s">
        <v>53906</v>
      </c>
      <c r="D11766" s="9">
        <v>0.0</v>
      </c>
      <c r="E11766" s="9">
        <v>1000.0</v>
      </c>
      <c r="F11766" s="9">
        <v>0.0</v>
      </c>
      <c r="G11766" s="9">
        <v>1000.0</v>
      </c>
    </row>
    <row r="11767">
      <c r="A11767" s="9" t="s">
        <v>53915</v>
      </c>
      <c r="B11767" s="9" t="s">
        <v>22261</v>
      </c>
      <c r="C11767" s="9" t="s">
        <v>53917</v>
      </c>
      <c r="D11767" s="9">
        <v>0.0</v>
      </c>
      <c r="E11767" s="9">
        <v>1000.0</v>
      </c>
      <c r="F11767" s="9">
        <v>0.0</v>
      </c>
      <c r="G11767" s="9">
        <v>1000.0</v>
      </c>
    </row>
    <row r="11768">
      <c r="A11768" s="9" t="s">
        <v>53924</v>
      </c>
      <c r="B11768" s="9" t="s">
        <v>22261</v>
      </c>
      <c r="C11768" s="9" t="s">
        <v>53927</v>
      </c>
      <c r="D11768" s="9">
        <v>0.0</v>
      </c>
      <c r="E11768" s="9">
        <v>1000.0</v>
      </c>
      <c r="F11768" s="9">
        <v>0.0</v>
      </c>
      <c r="G11768" s="9">
        <v>1000.0</v>
      </c>
    </row>
    <row r="11769">
      <c r="A11769" s="9" t="s">
        <v>51427</v>
      </c>
      <c r="B11769" s="9" t="s">
        <v>51427</v>
      </c>
      <c r="C11769" s="9" t="s">
        <v>51431</v>
      </c>
      <c r="D11769" s="9">
        <v>-1000.0</v>
      </c>
      <c r="E11769" s="9">
        <v>1000.0</v>
      </c>
      <c r="F11769" s="9">
        <v>-1000.0</v>
      </c>
      <c r="G11769" s="9">
        <v>1000.0</v>
      </c>
    </row>
    <row r="11770">
      <c r="A11770" s="9" t="s">
        <v>51436</v>
      </c>
      <c r="B11770" s="9" t="s">
        <v>51436</v>
      </c>
      <c r="C11770" s="9" t="s">
        <v>51439</v>
      </c>
      <c r="D11770" s="9">
        <v>0.0</v>
      </c>
      <c r="E11770" s="9">
        <v>1000.0</v>
      </c>
      <c r="F11770" s="9">
        <v>0.0</v>
      </c>
      <c r="G11770" s="9">
        <v>1000.0</v>
      </c>
    </row>
    <row r="11771">
      <c r="A11771" s="9" t="s">
        <v>51446</v>
      </c>
      <c r="B11771" s="9" t="s">
        <v>51446</v>
      </c>
      <c r="C11771" s="9" t="s">
        <v>51449</v>
      </c>
      <c r="D11771" s="9">
        <v>0.0</v>
      </c>
      <c r="E11771" s="9">
        <v>1000.0</v>
      </c>
      <c r="F11771" s="9">
        <v>0.0</v>
      </c>
      <c r="G11771" s="9">
        <v>1000.0</v>
      </c>
    </row>
    <row r="11772">
      <c r="A11772" s="9" t="s">
        <v>53938</v>
      </c>
      <c r="B11772" s="9" t="s">
        <v>53938</v>
      </c>
      <c r="C11772" s="9" t="s">
        <v>53940</v>
      </c>
      <c r="D11772" s="9">
        <v>0.0</v>
      </c>
      <c r="E11772" s="9">
        <v>1000.0</v>
      </c>
      <c r="F11772" s="9">
        <v>0.0</v>
      </c>
      <c r="G11772" s="9">
        <v>1000.0</v>
      </c>
    </row>
    <row r="11773">
      <c r="A11773" s="9" t="s">
        <v>53946</v>
      </c>
      <c r="B11773" s="9" t="s">
        <v>22261</v>
      </c>
      <c r="C11773" s="9" t="s">
        <v>53948</v>
      </c>
      <c r="D11773" s="9">
        <v>0.0</v>
      </c>
      <c r="E11773" s="9">
        <v>1000.0</v>
      </c>
      <c r="F11773" s="9">
        <v>0.0</v>
      </c>
      <c r="G11773" s="9">
        <v>1000.0</v>
      </c>
    </row>
    <row r="11774">
      <c r="A11774" s="9" t="s">
        <v>53954</v>
      </c>
      <c r="B11774" s="9" t="s">
        <v>22261</v>
      </c>
      <c r="C11774" s="9" t="s">
        <v>53956</v>
      </c>
      <c r="D11774" s="9">
        <v>0.0</v>
      </c>
      <c r="E11774" s="9">
        <v>1000.0</v>
      </c>
      <c r="F11774" s="9">
        <v>0.0</v>
      </c>
      <c r="G11774" s="9">
        <v>1000.0</v>
      </c>
    </row>
    <row r="11775">
      <c r="A11775" s="9" t="s">
        <v>53960</v>
      </c>
      <c r="B11775" s="9" t="s">
        <v>53960</v>
      </c>
      <c r="C11775" s="9" t="s">
        <v>53964</v>
      </c>
      <c r="D11775" s="9">
        <v>0.0</v>
      </c>
      <c r="E11775" s="9">
        <v>1000.0</v>
      </c>
      <c r="F11775" s="9">
        <v>0.0</v>
      </c>
      <c r="G11775" s="9">
        <v>1000.0</v>
      </c>
    </row>
    <row r="11776">
      <c r="A11776" s="9" t="s">
        <v>53967</v>
      </c>
      <c r="B11776" s="9" t="s">
        <v>53967</v>
      </c>
      <c r="C11776" s="9" t="s">
        <v>53968</v>
      </c>
      <c r="D11776" s="9">
        <v>-1000.0</v>
      </c>
      <c r="E11776" s="9">
        <v>1000.0</v>
      </c>
      <c r="F11776" s="9">
        <v>-1000.0</v>
      </c>
      <c r="G11776" s="9">
        <v>1000.0</v>
      </c>
    </row>
    <row r="11777">
      <c r="A11777" s="9" t="s">
        <v>53974</v>
      </c>
      <c r="B11777" s="9" t="s">
        <v>53974</v>
      </c>
      <c r="C11777" s="9" t="s">
        <v>53975</v>
      </c>
      <c r="D11777" s="9">
        <v>-1000.0</v>
      </c>
      <c r="E11777" s="9">
        <v>1000.0</v>
      </c>
      <c r="F11777" s="9">
        <v>-1000.0</v>
      </c>
      <c r="G11777" s="9">
        <v>1000.0</v>
      </c>
    </row>
    <row r="11778">
      <c r="A11778" s="9" t="s">
        <v>53985</v>
      </c>
      <c r="B11778" s="9" t="s">
        <v>53986</v>
      </c>
      <c r="C11778" s="9" t="s">
        <v>53988</v>
      </c>
      <c r="D11778" s="9">
        <v>0.0</v>
      </c>
      <c r="E11778" s="9">
        <v>1000.0</v>
      </c>
      <c r="F11778" s="9">
        <v>0.0</v>
      </c>
      <c r="G11778" s="9">
        <v>1000.0</v>
      </c>
    </row>
    <row r="11779">
      <c r="A11779" s="9" t="s">
        <v>4266</v>
      </c>
      <c r="B11779" s="9" t="s">
        <v>4269</v>
      </c>
      <c r="C11779" s="9" t="s">
        <v>4271</v>
      </c>
      <c r="D11779" s="9">
        <v>0.0</v>
      </c>
      <c r="E11779" s="9">
        <v>1000.0</v>
      </c>
      <c r="F11779" s="9">
        <v>0.0</v>
      </c>
      <c r="G11779" s="9">
        <v>1000.0</v>
      </c>
    </row>
    <row r="11780">
      <c r="A11780" s="9" t="s">
        <v>51456</v>
      </c>
      <c r="B11780" s="9" t="s">
        <v>51456</v>
      </c>
      <c r="C11780" s="9" t="s">
        <v>51457</v>
      </c>
      <c r="D11780" s="9">
        <v>0.0</v>
      </c>
      <c r="E11780" s="9">
        <v>1000.0</v>
      </c>
      <c r="F11780" s="9">
        <v>0.0</v>
      </c>
      <c r="G11780" s="9">
        <v>1000.0</v>
      </c>
    </row>
    <row r="11781">
      <c r="A11781" s="9" t="s">
        <v>51466</v>
      </c>
      <c r="B11781" s="9" t="s">
        <v>51466</v>
      </c>
      <c r="C11781" s="9" t="s">
        <v>51468</v>
      </c>
      <c r="D11781" s="9">
        <v>0.0</v>
      </c>
      <c r="E11781" s="9">
        <v>1000.0</v>
      </c>
      <c r="F11781" s="9">
        <v>0.0</v>
      </c>
      <c r="G11781" s="9">
        <v>1000.0</v>
      </c>
    </row>
    <row r="11782">
      <c r="A11782" s="9" t="s">
        <v>30493</v>
      </c>
      <c r="B11782" s="9" t="s">
        <v>30493</v>
      </c>
      <c r="C11782" s="9" t="s">
        <v>30497</v>
      </c>
      <c r="D11782" s="9">
        <v>0.0</v>
      </c>
      <c r="E11782" s="9">
        <v>1000.0</v>
      </c>
      <c r="F11782" s="9">
        <v>0.0</v>
      </c>
      <c r="G11782" s="9">
        <v>1000.0</v>
      </c>
    </row>
    <row r="11783">
      <c r="A11783" s="9" t="s">
        <v>30515</v>
      </c>
      <c r="B11783" s="9" t="s">
        <v>30517</v>
      </c>
      <c r="C11783" s="9" t="s">
        <v>30520</v>
      </c>
      <c r="D11783" s="9">
        <v>0.0</v>
      </c>
      <c r="E11783" s="9">
        <v>1000.0</v>
      </c>
      <c r="F11783" s="9">
        <v>0.0</v>
      </c>
      <c r="G11783" s="9">
        <v>1000.0</v>
      </c>
    </row>
    <row r="11784">
      <c r="A11784" s="9" t="s">
        <v>30537</v>
      </c>
      <c r="B11784" s="9" t="s">
        <v>30538</v>
      </c>
      <c r="C11784" s="9" t="s">
        <v>30540</v>
      </c>
      <c r="D11784" s="9">
        <v>0.0</v>
      </c>
      <c r="E11784" s="9">
        <v>1000.0</v>
      </c>
      <c r="F11784" s="9">
        <v>0.0</v>
      </c>
      <c r="G11784" s="9">
        <v>1000.0</v>
      </c>
    </row>
    <row r="11785">
      <c r="A11785" s="9" t="s">
        <v>30550</v>
      </c>
      <c r="B11785" s="9" t="s">
        <v>30538</v>
      </c>
      <c r="C11785" s="9" t="s">
        <v>30554</v>
      </c>
      <c r="D11785" s="9">
        <v>0.0</v>
      </c>
      <c r="E11785" s="9">
        <v>1000.0</v>
      </c>
      <c r="F11785" s="9">
        <v>0.0</v>
      </c>
      <c r="G11785" s="9">
        <v>1000.0</v>
      </c>
    </row>
    <row r="11786">
      <c r="A11786" s="9" t="s">
        <v>30565</v>
      </c>
      <c r="B11786" s="9" t="s">
        <v>30566</v>
      </c>
      <c r="C11786" s="9" t="s">
        <v>30567</v>
      </c>
      <c r="D11786" s="9">
        <v>0.0</v>
      </c>
      <c r="E11786" s="9">
        <v>1000.0</v>
      </c>
      <c r="F11786" s="9">
        <v>0.0</v>
      </c>
      <c r="G11786" s="9">
        <v>1000.0</v>
      </c>
    </row>
    <row r="11787">
      <c r="A11787" s="9" t="s">
        <v>30578</v>
      </c>
      <c r="B11787" s="9" t="s">
        <v>30579</v>
      </c>
      <c r="C11787" s="9" t="s">
        <v>30581</v>
      </c>
      <c r="D11787" s="9">
        <v>0.0</v>
      </c>
      <c r="E11787" s="9">
        <v>1000.0</v>
      </c>
      <c r="F11787" s="9">
        <v>0.0</v>
      </c>
      <c r="G11787" s="9">
        <v>1000.0</v>
      </c>
    </row>
    <row r="11788">
      <c r="A11788" s="9" t="s">
        <v>30587</v>
      </c>
      <c r="B11788" s="9" t="s">
        <v>30589</v>
      </c>
      <c r="C11788" s="9" t="s">
        <v>30590</v>
      </c>
      <c r="D11788" s="9">
        <v>0.0</v>
      </c>
      <c r="E11788" s="9">
        <v>1000.0</v>
      </c>
      <c r="F11788" s="9">
        <v>0.0</v>
      </c>
      <c r="G11788" s="9">
        <v>1000.0</v>
      </c>
    </row>
    <row r="11789">
      <c r="A11789" s="9" t="s">
        <v>30598</v>
      </c>
      <c r="B11789" s="9" t="s">
        <v>30600</v>
      </c>
      <c r="C11789" s="9" t="s">
        <v>30602</v>
      </c>
      <c r="D11789" s="9">
        <v>0.0</v>
      </c>
      <c r="E11789" s="9">
        <v>1000.0</v>
      </c>
      <c r="F11789" s="9">
        <v>0.0</v>
      </c>
      <c r="G11789" s="9">
        <v>1000.0</v>
      </c>
    </row>
    <row r="11790">
      <c r="A11790" s="9" t="s">
        <v>30607</v>
      </c>
      <c r="B11790" s="9" t="s">
        <v>30610</v>
      </c>
      <c r="C11790" s="9" t="s">
        <v>30611</v>
      </c>
      <c r="D11790" s="9">
        <v>0.0</v>
      </c>
      <c r="E11790" s="9">
        <v>1000.0</v>
      </c>
      <c r="F11790" s="9">
        <v>0.0</v>
      </c>
      <c r="G11790" s="9">
        <v>1000.0</v>
      </c>
    </row>
    <row r="11791">
      <c r="A11791" s="9" t="s">
        <v>30619</v>
      </c>
      <c r="B11791" s="9" t="s">
        <v>30621</v>
      </c>
      <c r="C11791" s="9" t="s">
        <v>30623</v>
      </c>
      <c r="D11791" s="9">
        <v>0.0</v>
      </c>
      <c r="E11791" s="9">
        <v>1000.0</v>
      </c>
      <c r="F11791" s="9">
        <v>0.0</v>
      </c>
      <c r="G11791" s="9">
        <v>1000.0</v>
      </c>
    </row>
    <row r="11792">
      <c r="A11792" s="9" t="s">
        <v>51479</v>
      </c>
      <c r="B11792" s="9" t="s">
        <v>51479</v>
      </c>
      <c r="C11792" s="9" t="s">
        <v>51482</v>
      </c>
      <c r="D11792" s="9">
        <v>-1000.0</v>
      </c>
      <c r="E11792" s="9">
        <v>1000.0</v>
      </c>
      <c r="F11792" s="9">
        <v>-1000.0</v>
      </c>
      <c r="G11792" s="9">
        <v>1000.0</v>
      </c>
    </row>
    <row r="11793">
      <c r="A11793" s="9" t="s">
        <v>51488</v>
      </c>
      <c r="B11793" s="9" t="s">
        <v>51488</v>
      </c>
      <c r="C11793" s="9" t="s">
        <v>51490</v>
      </c>
      <c r="D11793" s="9">
        <v>-1000.0</v>
      </c>
      <c r="E11793" s="9">
        <v>1000.0</v>
      </c>
      <c r="F11793" s="9">
        <v>-1000.0</v>
      </c>
      <c r="G11793" s="9">
        <v>1000.0</v>
      </c>
    </row>
    <row r="11794">
      <c r="A11794" s="9" t="s">
        <v>30631</v>
      </c>
      <c r="B11794" s="9" t="s">
        <v>30538</v>
      </c>
      <c r="C11794" s="9" t="s">
        <v>30635</v>
      </c>
      <c r="D11794" s="9">
        <v>0.0</v>
      </c>
      <c r="E11794" s="9">
        <v>1000.0</v>
      </c>
      <c r="F11794" s="9">
        <v>0.0</v>
      </c>
      <c r="G11794" s="9">
        <v>1000.0</v>
      </c>
    </row>
    <row r="11795">
      <c r="A11795" s="9" t="s">
        <v>30641</v>
      </c>
      <c r="B11795" s="9" t="s">
        <v>30538</v>
      </c>
      <c r="C11795" s="9" t="s">
        <v>30646</v>
      </c>
      <c r="D11795" s="9">
        <v>0.0</v>
      </c>
      <c r="E11795" s="9">
        <v>1000.0</v>
      </c>
      <c r="F11795" s="9">
        <v>0.0</v>
      </c>
      <c r="G11795" s="9">
        <v>1000.0</v>
      </c>
    </row>
    <row r="11796">
      <c r="A11796" s="9" t="s">
        <v>30656</v>
      </c>
      <c r="B11796" s="9" t="s">
        <v>30657</v>
      </c>
      <c r="C11796" s="9" t="s">
        <v>30658</v>
      </c>
      <c r="D11796" s="9">
        <v>0.0</v>
      </c>
      <c r="E11796" s="9">
        <v>1000.0</v>
      </c>
      <c r="F11796" s="9">
        <v>0.0</v>
      </c>
      <c r="G11796" s="9">
        <v>1000.0</v>
      </c>
    </row>
    <row r="11797">
      <c r="A11797" s="9" t="s">
        <v>34557</v>
      </c>
      <c r="B11797" s="9" t="s">
        <v>34558</v>
      </c>
      <c r="C11797" s="9" t="s">
        <v>34561</v>
      </c>
      <c r="D11797" s="9">
        <v>0.0</v>
      </c>
      <c r="E11797" s="9">
        <v>1000.0</v>
      </c>
      <c r="F11797" s="9">
        <v>0.0</v>
      </c>
      <c r="G11797" s="9">
        <v>1000.0</v>
      </c>
    </row>
    <row r="11798">
      <c r="A11798" s="9" t="s">
        <v>34566</v>
      </c>
      <c r="B11798" s="9" t="s">
        <v>34566</v>
      </c>
      <c r="C11798" s="9" t="s">
        <v>34568</v>
      </c>
      <c r="D11798" s="9">
        <v>-1000.0</v>
      </c>
      <c r="E11798" s="9">
        <v>1000.0</v>
      </c>
      <c r="F11798" s="9">
        <v>-1000.0</v>
      </c>
      <c r="G11798" s="9">
        <v>1000.0</v>
      </c>
    </row>
    <row r="11799">
      <c r="A11799" s="9" t="s">
        <v>32063</v>
      </c>
      <c r="B11799" s="9" t="s">
        <v>32063</v>
      </c>
      <c r="C11799" s="9" t="s">
        <v>32065</v>
      </c>
      <c r="D11799" s="9">
        <v>-1000.0</v>
      </c>
      <c r="E11799" s="9">
        <v>1000.0</v>
      </c>
      <c r="F11799" s="9">
        <v>-1000.0</v>
      </c>
      <c r="G11799" s="9">
        <v>1000.0</v>
      </c>
    </row>
    <row r="11800">
      <c r="A11800" s="9" t="s">
        <v>34574</v>
      </c>
      <c r="B11800" s="9" t="s">
        <v>34575</v>
      </c>
      <c r="C11800" s="9" t="s">
        <v>34577</v>
      </c>
      <c r="D11800" s="9">
        <v>-1000.0</v>
      </c>
      <c r="E11800" s="9">
        <v>1000.0</v>
      </c>
      <c r="F11800" s="9">
        <v>-1000.0</v>
      </c>
      <c r="G11800" s="9">
        <v>1000.0</v>
      </c>
    </row>
    <row r="11801">
      <c r="A11801" s="9" t="s">
        <v>51492</v>
      </c>
      <c r="B11801" s="9" t="s">
        <v>51492</v>
      </c>
      <c r="C11801" s="9" t="s">
        <v>51494</v>
      </c>
      <c r="D11801" s="9">
        <v>-1000.0</v>
      </c>
      <c r="E11801" s="9">
        <v>1000.0</v>
      </c>
      <c r="F11801" s="9">
        <v>-1000.0</v>
      </c>
      <c r="G11801" s="9">
        <v>1000.0</v>
      </c>
    </row>
    <row r="11802">
      <c r="A11802" s="9" t="s">
        <v>51500</v>
      </c>
      <c r="B11802" s="9" t="s">
        <v>51500</v>
      </c>
      <c r="C11802" s="9" t="s">
        <v>51503</v>
      </c>
      <c r="D11802" s="9">
        <v>0.0</v>
      </c>
      <c r="E11802" s="9">
        <v>0.0</v>
      </c>
      <c r="F11802" s="9">
        <v>-1000.0</v>
      </c>
      <c r="G11802" s="9">
        <v>1000.0</v>
      </c>
    </row>
    <row r="11803">
      <c r="A11803" s="9" t="s">
        <v>51508</v>
      </c>
      <c r="B11803" s="9" t="s">
        <v>51508</v>
      </c>
      <c r="C11803" s="9" t="s">
        <v>51511</v>
      </c>
      <c r="D11803" s="9">
        <v>-1000.0</v>
      </c>
      <c r="E11803" s="9">
        <v>1000.0</v>
      </c>
      <c r="F11803" s="9">
        <v>-1000.0</v>
      </c>
      <c r="G11803" s="9">
        <v>1000.0</v>
      </c>
    </row>
    <row r="11804">
      <c r="A11804" s="9" t="s">
        <v>51515</v>
      </c>
      <c r="B11804" s="9" t="s">
        <v>51515</v>
      </c>
      <c r="C11804" s="9" t="s">
        <v>51519</v>
      </c>
      <c r="D11804" s="9">
        <v>0.0</v>
      </c>
      <c r="E11804" s="9">
        <v>0.0</v>
      </c>
      <c r="F11804" s="9">
        <v>-1000.0</v>
      </c>
      <c r="G11804" s="9">
        <v>1000.0</v>
      </c>
    </row>
    <row r="11805">
      <c r="A11805" s="9" t="s">
        <v>51524</v>
      </c>
      <c r="B11805" s="9" t="s">
        <v>51524</v>
      </c>
      <c r="C11805" s="9" t="s">
        <v>51527</v>
      </c>
      <c r="D11805" s="9">
        <v>-1000.0</v>
      </c>
      <c r="E11805" s="9">
        <v>1000.0</v>
      </c>
      <c r="F11805" s="9">
        <v>-1000.0</v>
      </c>
      <c r="G11805" s="9">
        <v>1000.0</v>
      </c>
    </row>
    <row r="11806">
      <c r="A11806" s="9" t="s">
        <v>53994</v>
      </c>
      <c r="B11806" s="9" t="s">
        <v>53996</v>
      </c>
      <c r="C11806" s="9" t="s">
        <v>53997</v>
      </c>
      <c r="D11806" s="9">
        <v>0.0</v>
      </c>
      <c r="E11806" s="9">
        <v>1000.0</v>
      </c>
      <c r="F11806" s="9">
        <v>0.0</v>
      </c>
      <c r="G11806" s="9">
        <v>1000.0</v>
      </c>
    </row>
    <row r="11807">
      <c r="A11807" s="9" t="s">
        <v>54008</v>
      </c>
      <c r="B11807" s="9" t="s">
        <v>22611</v>
      </c>
      <c r="C11807" s="9" t="s">
        <v>54009</v>
      </c>
      <c r="D11807" s="9">
        <v>0.0</v>
      </c>
      <c r="E11807" s="9">
        <v>1000.0</v>
      </c>
      <c r="F11807" s="9">
        <v>0.0</v>
      </c>
      <c r="G11807" s="9">
        <v>1000.0</v>
      </c>
    </row>
    <row r="11808">
      <c r="A11808" s="9" t="s">
        <v>54020</v>
      </c>
      <c r="B11808" s="9" t="s">
        <v>54020</v>
      </c>
      <c r="C11808" s="9" t="s">
        <v>54023</v>
      </c>
      <c r="D11808" s="9">
        <v>0.0</v>
      </c>
      <c r="E11808" s="9">
        <v>1000.0</v>
      </c>
      <c r="F11808" s="9">
        <v>0.0</v>
      </c>
      <c r="G11808" s="9">
        <v>1000.0</v>
      </c>
    </row>
    <row r="11809">
      <c r="A11809" s="9" t="s">
        <v>54030</v>
      </c>
      <c r="B11809" s="9" t="s">
        <v>54032</v>
      </c>
      <c r="C11809" s="9" t="s">
        <v>54033</v>
      </c>
      <c r="D11809" s="9">
        <v>0.0</v>
      </c>
      <c r="E11809" s="9">
        <v>1000.0</v>
      </c>
      <c r="F11809" s="9">
        <v>0.0</v>
      </c>
      <c r="G11809" s="9">
        <v>1000.0</v>
      </c>
    </row>
    <row r="11810">
      <c r="A11810" s="9" t="s">
        <v>54042</v>
      </c>
      <c r="B11810" s="9" t="s">
        <v>33386</v>
      </c>
      <c r="C11810" s="9" t="s">
        <v>54044</v>
      </c>
      <c r="D11810" s="9">
        <v>0.0</v>
      </c>
      <c r="E11810" s="9">
        <v>1000.0</v>
      </c>
      <c r="F11810" s="9">
        <v>0.0</v>
      </c>
      <c r="G11810" s="9">
        <v>1000.0</v>
      </c>
    </row>
    <row r="11811">
      <c r="A11811" s="9" t="s">
        <v>54056</v>
      </c>
      <c r="B11811" s="9" t="s">
        <v>54057</v>
      </c>
      <c r="C11811" s="9" t="s">
        <v>54059</v>
      </c>
      <c r="D11811" s="9">
        <v>0.0</v>
      </c>
      <c r="E11811" s="9">
        <v>1000.0</v>
      </c>
      <c r="F11811" s="9">
        <v>0.0</v>
      </c>
      <c r="G11811" s="9">
        <v>1000.0</v>
      </c>
    </row>
    <row r="11812">
      <c r="A11812" s="9" t="s">
        <v>54066</v>
      </c>
      <c r="B11812" s="9" t="s">
        <v>54032</v>
      </c>
      <c r="C11812" s="9" t="s">
        <v>54067</v>
      </c>
      <c r="D11812" s="9">
        <v>0.0</v>
      </c>
      <c r="E11812" s="9">
        <v>1000.0</v>
      </c>
      <c r="F11812" s="9">
        <v>0.0</v>
      </c>
      <c r="G11812" s="9">
        <v>1000.0</v>
      </c>
    </row>
    <row r="11813">
      <c r="A11813" s="9" t="s">
        <v>54075</v>
      </c>
      <c r="B11813" s="9" t="s">
        <v>54076</v>
      </c>
      <c r="C11813" s="9" t="s">
        <v>54078</v>
      </c>
      <c r="D11813" s="9">
        <v>0.0</v>
      </c>
      <c r="E11813" s="9">
        <v>1000.0</v>
      </c>
      <c r="F11813" s="9">
        <v>0.0</v>
      </c>
      <c r="G11813" s="9">
        <v>1000.0</v>
      </c>
    </row>
    <row r="11814">
      <c r="A11814" s="9" t="s">
        <v>54088</v>
      </c>
      <c r="B11814" s="9" t="s">
        <v>15139</v>
      </c>
      <c r="C11814" s="9" t="s">
        <v>54089</v>
      </c>
      <c r="D11814" s="9">
        <v>0.0</v>
      </c>
      <c r="E11814" s="9">
        <v>1000.0</v>
      </c>
      <c r="F11814" s="9">
        <v>0.0</v>
      </c>
      <c r="G11814" s="9">
        <v>1000.0</v>
      </c>
    </row>
    <row r="11815">
      <c r="A11815" s="9" t="s">
        <v>54096</v>
      </c>
      <c r="B11815" s="9" t="s">
        <v>15139</v>
      </c>
      <c r="C11815" s="9" t="s">
        <v>54099</v>
      </c>
      <c r="D11815" s="9">
        <v>0.0</v>
      </c>
      <c r="E11815" s="9">
        <v>1000.0</v>
      </c>
      <c r="F11815" s="9">
        <v>0.0</v>
      </c>
      <c r="G11815" s="9">
        <v>1000.0</v>
      </c>
    </row>
    <row r="11816">
      <c r="A11816" s="9" t="s">
        <v>54105</v>
      </c>
      <c r="B11816" s="9" t="s">
        <v>15139</v>
      </c>
      <c r="C11816" s="9" t="s">
        <v>54107</v>
      </c>
      <c r="D11816" s="9">
        <v>0.0</v>
      </c>
      <c r="E11816" s="9">
        <v>1000.0</v>
      </c>
      <c r="F11816" s="9">
        <v>0.0</v>
      </c>
      <c r="G11816" s="9">
        <v>1000.0</v>
      </c>
    </row>
    <row r="11817">
      <c r="A11817" s="9" t="s">
        <v>54113</v>
      </c>
      <c r="B11817" s="9" t="s">
        <v>15139</v>
      </c>
      <c r="C11817" s="9" t="s">
        <v>54115</v>
      </c>
      <c r="D11817" s="9">
        <v>0.0</v>
      </c>
      <c r="E11817" s="9">
        <v>1000.0</v>
      </c>
      <c r="F11817" s="9">
        <v>0.0</v>
      </c>
      <c r="G11817" s="9">
        <v>1000.0</v>
      </c>
    </row>
    <row r="11818">
      <c r="A11818" s="9" t="s">
        <v>54121</v>
      </c>
      <c r="B11818" s="9" t="s">
        <v>54122</v>
      </c>
      <c r="C11818" s="9" t="s">
        <v>54123</v>
      </c>
      <c r="D11818" s="9">
        <v>-1000.0</v>
      </c>
      <c r="E11818" s="9">
        <v>1000.0</v>
      </c>
      <c r="F11818" s="9">
        <v>-1000.0</v>
      </c>
      <c r="G11818" s="9">
        <v>1000.0</v>
      </c>
    </row>
    <row r="11819">
      <c r="A11819" s="9" t="s">
        <v>54132</v>
      </c>
      <c r="B11819" s="9" t="s">
        <v>54132</v>
      </c>
      <c r="C11819" s="9" t="s">
        <v>54135</v>
      </c>
      <c r="D11819" s="9">
        <v>0.0</v>
      </c>
      <c r="E11819" s="9">
        <v>1000.0</v>
      </c>
      <c r="F11819" s="9">
        <v>0.0</v>
      </c>
      <c r="G11819" s="9">
        <v>1000.0</v>
      </c>
    </row>
    <row r="11820">
      <c r="A11820" s="9" t="s">
        <v>54143</v>
      </c>
      <c r="B11820" s="9" t="s">
        <v>54143</v>
      </c>
      <c r="C11820" s="9" t="s">
        <v>54146</v>
      </c>
      <c r="D11820" s="9">
        <v>0.0</v>
      </c>
      <c r="E11820" s="9">
        <v>1000.0</v>
      </c>
      <c r="F11820" s="9">
        <v>0.0</v>
      </c>
      <c r="G11820" s="9">
        <v>1000.0</v>
      </c>
    </row>
    <row r="11821">
      <c r="A11821" s="9" t="s">
        <v>54152</v>
      </c>
      <c r="B11821" s="9" t="s">
        <v>54152</v>
      </c>
      <c r="C11821" s="9" t="s">
        <v>54154</v>
      </c>
      <c r="D11821" s="9">
        <v>-1000.0</v>
      </c>
      <c r="E11821" s="9">
        <v>1000.0</v>
      </c>
      <c r="F11821" s="9">
        <v>-1000.0</v>
      </c>
      <c r="G11821" s="9">
        <v>1000.0</v>
      </c>
    </row>
    <row r="11822">
      <c r="A11822" s="9" t="s">
        <v>54159</v>
      </c>
      <c r="B11822" s="9" t="s">
        <v>54159</v>
      </c>
      <c r="C11822" s="9" t="s">
        <v>54162</v>
      </c>
      <c r="D11822" s="9">
        <v>-1000.0</v>
      </c>
      <c r="E11822" s="9">
        <v>1000.0</v>
      </c>
      <c r="F11822" s="9">
        <v>-1000.0</v>
      </c>
      <c r="G11822" s="9">
        <v>1000.0</v>
      </c>
    </row>
    <row r="11823">
      <c r="A11823" s="9" t="s">
        <v>54167</v>
      </c>
      <c r="B11823" s="9" t="s">
        <v>54167</v>
      </c>
      <c r="C11823" s="9" t="s">
        <v>54168</v>
      </c>
      <c r="D11823" s="9">
        <v>-1000.0</v>
      </c>
      <c r="E11823" s="9">
        <v>1000.0</v>
      </c>
      <c r="F11823" s="9">
        <v>-1000.0</v>
      </c>
      <c r="G11823" s="9">
        <v>1000.0</v>
      </c>
    </row>
    <row r="11824">
      <c r="A11824" s="9" t="s">
        <v>54174</v>
      </c>
      <c r="B11824" s="9" t="s">
        <v>54174</v>
      </c>
      <c r="C11824" s="9" t="s">
        <v>54176</v>
      </c>
      <c r="D11824" s="9">
        <v>-1000.0</v>
      </c>
      <c r="E11824" s="9">
        <v>1000.0</v>
      </c>
      <c r="F11824" s="9">
        <v>-1000.0</v>
      </c>
      <c r="G11824" s="9">
        <v>1000.0</v>
      </c>
    </row>
    <row r="11825">
      <c r="A11825" s="9" t="s">
        <v>54182</v>
      </c>
      <c r="B11825" s="9" t="s">
        <v>54182</v>
      </c>
      <c r="C11825" s="9" t="s">
        <v>54186</v>
      </c>
      <c r="D11825" s="9">
        <v>0.0</v>
      </c>
      <c r="E11825" s="9">
        <v>1000.0</v>
      </c>
      <c r="F11825" s="9">
        <v>0.0</v>
      </c>
      <c r="G11825" s="9">
        <v>1000.0</v>
      </c>
    </row>
    <row r="11826">
      <c r="A11826" s="9" t="s">
        <v>54195</v>
      </c>
      <c r="B11826" s="9" t="s">
        <v>54195</v>
      </c>
      <c r="C11826" s="9" t="s">
        <v>54196</v>
      </c>
      <c r="D11826" s="9">
        <v>0.0</v>
      </c>
      <c r="E11826" s="9">
        <v>1000.0</v>
      </c>
      <c r="F11826" s="9">
        <v>0.0</v>
      </c>
      <c r="G11826" s="9">
        <v>1000.0</v>
      </c>
    </row>
    <row r="11827">
      <c r="A11827" s="9" t="s">
        <v>54198</v>
      </c>
      <c r="B11827" s="9" t="s">
        <v>54198</v>
      </c>
      <c r="C11827" s="9" t="s">
        <v>54200</v>
      </c>
      <c r="D11827" s="9">
        <v>0.0</v>
      </c>
      <c r="E11827" s="9">
        <v>1000.0</v>
      </c>
      <c r="F11827" s="9">
        <v>0.0</v>
      </c>
      <c r="G11827" s="9">
        <v>1000.0</v>
      </c>
    </row>
    <row r="11828">
      <c r="A11828" s="9" t="s">
        <v>54204</v>
      </c>
      <c r="B11828" s="9" t="s">
        <v>54204</v>
      </c>
      <c r="C11828" s="9" t="s">
        <v>54206</v>
      </c>
      <c r="D11828" s="9">
        <v>0.0</v>
      </c>
      <c r="E11828" s="9">
        <v>1000.0</v>
      </c>
      <c r="F11828" s="9">
        <v>0.0</v>
      </c>
      <c r="G11828" s="9">
        <v>1000.0</v>
      </c>
    </row>
    <row r="11829">
      <c r="A11829" s="9" t="s">
        <v>54210</v>
      </c>
      <c r="B11829" s="9" t="s">
        <v>32945</v>
      </c>
      <c r="C11829" s="9" t="s">
        <v>54214</v>
      </c>
      <c r="D11829" s="9">
        <v>0.0</v>
      </c>
      <c r="E11829" s="9">
        <v>1000.0</v>
      </c>
      <c r="F11829" s="9">
        <v>0.0</v>
      </c>
      <c r="G11829" s="9">
        <v>1000.0</v>
      </c>
    </row>
    <row r="11830">
      <c r="A11830" s="9" t="s">
        <v>54218</v>
      </c>
      <c r="B11830" s="9" t="s">
        <v>32945</v>
      </c>
      <c r="C11830" s="9" t="s">
        <v>54221</v>
      </c>
      <c r="D11830" s="9">
        <v>0.0</v>
      </c>
      <c r="E11830" s="9">
        <v>1000.0</v>
      </c>
      <c r="F11830" s="9">
        <v>0.0</v>
      </c>
      <c r="G11830" s="9">
        <v>1000.0</v>
      </c>
    </row>
    <row r="11831">
      <c r="A11831" s="9" t="s">
        <v>4280</v>
      </c>
      <c r="B11831" s="9" t="s">
        <v>4280</v>
      </c>
      <c r="C11831" s="9" t="s">
        <v>4285</v>
      </c>
      <c r="D11831" s="9">
        <v>-1000.0</v>
      </c>
      <c r="E11831" s="9">
        <v>0.0</v>
      </c>
      <c r="F11831" s="9">
        <v>-1000.0</v>
      </c>
      <c r="G11831" s="9">
        <v>1000.0</v>
      </c>
    </row>
    <row r="11832">
      <c r="A11832" s="9" t="s">
        <v>4297</v>
      </c>
      <c r="B11832" s="9" t="s">
        <v>3907</v>
      </c>
      <c r="C11832" s="9" t="s">
        <v>4301</v>
      </c>
      <c r="D11832" s="9">
        <v>0.0</v>
      </c>
      <c r="E11832" s="9">
        <v>1000.0</v>
      </c>
      <c r="F11832" s="9">
        <v>0.0</v>
      </c>
      <c r="G11832" s="9">
        <v>1000.0</v>
      </c>
    </row>
    <row r="11833">
      <c r="A11833" s="9" t="s">
        <v>4311</v>
      </c>
      <c r="B11833" s="9" t="s">
        <v>4313</v>
      </c>
      <c r="C11833" s="9" t="s">
        <v>4315</v>
      </c>
      <c r="D11833" s="9">
        <v>0.0</v>
      </c>
      <c r="E11833" s="9">
        <v>1000.0</v>
      </c>
      <c r="F11833" s="9">
        <v>0.0</v>
      </c>
      <c r="G11833" s="9">
        <v>1000.0</v>
      </c>
    </row>
    <row r="11834">
      <c r="A11834" s="9" t="s">
        <v>4324</v>
      </c>
      <c r="B11834" s="9" t="s">
        <v>4324</v>
      </c>
      <c r="C11834" s="9" t="s">
        <v>4327</v>
      </c>
      <c r="D11834" s="9">
        <v>0.0</v>
      </c>
      <c r="E11834" s="9">
        <v>1000.0</v>
      </c>
      <c r="F11834" s="9">
        <v>0.0</v>
      </c>
      <c r="G11834" s="9">
        <v>1000.0</v>
      </c>
    </row>
    <row r="11835">
      <c r="A11835" s="9" t="s">
        <v>4335</v>
      </c>
      <c r="B11835" s="9" t="s">
        <v>4337</v>
      </c>
      <c r="C11835" s="9" t="s">
        <v>4341</v>
      </c>
      <c r="D11835" s="9">
        <v>0.0</v>
      </c>
      <c r="E11835" s="9">
        <v>1000.0</v>
      </c>
      <c r="F11835" s="9">
        <v>0.0</v>
      </c>
      <c r="G11835" s="9">
        <v>1000.0</v>
      </c>
    </row>
    <row r="11836">
      <c r="A11836" s="9" t="s">
        <v>4354</v>
      </c>
      <c r="B11836" s="9" t="s">
        <v>4355</v>
      </c>
      <c r="C11836" s="9" t="s">
        <v>4356</v>
      </c>
      <c r="D11836" s="9">
        <v>0.0</v>
      </c>
      <c r="E11836" s="9">
        <v>1000.0</v>
      </c>
      <c r="F11836" s="9">
        <v>0.0</v>
      </c>
      <c r="G11836" s="9">
        <v>1000.0</v>
      </c>
    </row>
    <row r="11837">
      <c r="A11837" s="9" t="s">
        <v>4369</v>
      </c>
      <c r="B11837" s="9" t="s">
        <v>4370</v>
      </c>
      <c r="C11837" s="9" t="s">
        <v>4372</v>
      </c>
      <c r="D11837" s="9">
        <v>0.0</v>
      </c>
      <c r="E11837" s="9">
        <v>1000.0</v>
      </c>
      <c r="F11837" s="9">
        <v>0.0</v>
      </c>
      <c r="G11837" s="9">
        <v>1000.0</v>
      </c>
    </row>
    <row r="11838">
      <c r="A11838" s="9" t="s">
        <v>4384</v>
      </c>
      <c r="B11838" s="9" t="s">
        <v>4387</v>
      </c>
      <c r="C11838" s="9" t="s">
        <v>4389</v>
      </c>
      <c r="D11838" s="9">
        <v>0.0</v>
      </c>
      <c r="E11838" s="9">
        <v>1000.0</v>
      </c>
      <c r="F11838" s="9">
        <v>0.0</v>
      </c>
      <c r="G11838" s="9">
        <v>1000.0</v>
      </c>
    </row>
    <row r="11839">
      <c r="A11839" s="9" t="s">
        <v>4399</v>
      </c>
      <c r="B11839" s="9" t="s">
        <v>4402</v>
      </c>
      <c r="C11839" s="9" t="s">
        <v>4406</v>
      </c>
      <c r="D11839" s="9">
        <v>-1000.0</v>
      </c>
      <c r="E11839" s="9">
        <v>1000.0</v>
      </c>
      <c r="F11839" s="9">
        <v>-1000.0</v>
      </c>
      <c r="G11839" s="9">
        <v>1000.0</v>
      </c>
    </row>
    <row r="11840">
      <c r="A11840" s="9" t="s">
        <v>4423</v>
      </c>
      <c r="B11840" s="9" t="s">
        <v>4425</v>
      </c>
      <c r="C11840" s="9" t="s">
        <v>4426</v>
      </c>
      <c r="D11840" s="9">
        <v>0.0</v>
      </c>
      <c r="E11840" s="9">
        <v>1000.0</v>
      </c>
      <c r="F11840" s="9">
        <v>0.0</v>
      </c>
      <c r="G11840" s="9">
        <v>1000.0</v>
      </c>
    </row>
    <row r="11841">
      <c r="A11841" s="9" t="s">
        <v>4438</v>
      </c>
      <c r="B11841" s="9" t="s">
        <v>4439</v>
      </c>
      <c r="C11841" s="9" t="s">
        <v>4441</v>
      </c>
      <c r="D11841" s="9">
        <v>0.0</v>
      </c>
      <c r="E11841" s="9">
        <v>1000.0</v>
      </c>
      <c r="F11841" s="9">
        <v>0.0</v>
      </c>
      <c r="G11841" s="9">
        <v>1000.0</v>
      </c>
    </row>
    <row r="11842">
      <c r="A11842" s="9" t="s">
        <v>4448</v>
      </c>
      <c r="B11842" s="9" t="s">
        <v>4449</v>
      </c>
      <c r="C11842" s="9" t="s">
        <v>4450</v>
      </c>
      <c r="D11842" s="9">
        <v>0.0</v>
      </c>
      <c r="E11842" s="9">
        <v>1000.0</v>
      </c>
      <c r="F11842" s="9">
        <v>0.0</v>
      </c>
      <c r="G11842" s="9">
        <v>1000.0</v>
      </c>
    </row>
    <row r="11843">
      <c r="A11843" s="9" t="s">
        <v>51537</v>
      </c>
      <c r="B11843" s="9" t="s">
        <v>51537</v>
      </c>
      <c r="C11843" s="9" t="s">
        <v>51540</v>
      </c>
      <c r="D11843" s="9">
        <v>0.0</v>
      </c>
      <c r="E11843" s="9">
        <v>0.0</v>
      </c>
      <c r="F11843" s="9">
        <v>-1000.0</v>
      </c>
      <c r="G11843" s="9">
        <v>1000.0</v>
      </c>
    </row>
    <row r="11844">
      <c r="A11844" s="9" t="s">
        <v>4461</v>
      </c>
      <c r="B11844" s="9" t="s">
        <v>4463</v>
      </c>
      <c r="C11844" s="9" t="s">
        <v>4465</v>
      </c>
      <c r="D11844" s="9">
        <v>0.0</v>
      </c>
      <c r="E11844" s="9">
        <v>1000.0</v>
      </c>
      <c r="F11844" s="9">
        <v>0.0</v>
      </c>
      <c r="G11844" s="9">
        <v>1000.0</v>
      </c>
    </row>
    <row r="11845">
      <c r="A11845" s="9" t="s">
        <v>4481</v>
      </c>
      <c r="B11845" s="9" t="s">
        <v>4484</v>
      </c>
      <c r="C11845" s="9" t="s">
        <v>4486</v>
      </c>
      <c r="D11845" s="9">
        <v>0.0</v>
      </c>
      <c r="E11845" s="9">
        <v>1000.0</v>
      </c>
      <c r="F11845" s="9">
        <v>0.0</v>
      </c>
      <c r="G11845" s="9">
        <v>1000.0</v>
      </c>
    </row>
    <row r="11846">
      <c r="A11846" s="9" t="s">
        <v>4496</v>
      </c>
      <c r="B11846" s="9" t="s">
        <v>4496</v>
      </c>
      <c r="C11846" s="9" t="s">
        <v>4500</v>
      </c>
      <c r="D11846" s="9">
        <v>0.0</v>
      </c>
      <c r="E11846" s="9">
        <v>1000.0</v>
      </c>
      <c r="F11846" s="9">
        <v>0.0</v>
      </c>
      <c r="G11846" s="9">
        <v>1000.0</v>
      </c>
    </row>
    <row r="11847">
      <c r="A11847" s="9" t="s">
        <v>4510</v>
      </c>
      <c r="B11847" s="9" t="s">
        <v>4511</v>
      </c>
      <c r="C11847" s="9" t="s">
        <v>4513</v>
      </c>
      <c r="D11847" s="9">
        <v>0.0</v>
      </c>
      <c r="E11847" s="9">
        <v>1000.0</v>
      </c>
      <c r="F11847" s="9">
        <v>0.0</v>
      </c>
      <c r="G11847" s="9">
        <v>1000.0</v>
      </c>
    </row>
    <row r="11848">
      <c r="A11848" s="9" t="s">
        <v>4531</v>
      </c>
      <c r="B11848" s="9" t="s">
        <v>4533</v>
      </c>
      <c r="C11848" s="9" t="s">
        <v>4537</v>
      </c>
      <c r="D11848" s="9">
        <v>0.0</v>
      </c>
      <c r="E11848" s="9">
        <v>1000.0</v>
      </c>
      <c r="F11848" s="9">
        <v>0.0</v>
      </c>
      <c r="G11848" s="9">
        <v>1000.0</v>
      </c>
    </row>
    <row r="11849">
      <c r="A11849" s="9" t="s">
        <v>30670</v>
      </c>
      <c r="B11849" s="9" t="s">
        <v>30670</v>
      </c>
      <c r="C11849" s="9" t="s">
        <v>30672</v>
      </c>
      <c r="D11849" s="9">
        <v>0.0</v>
      </c>
      <c r="E11849" s="9">
        <v>1000.0</v>
      </c>
      <c r="F11849" s="9">
        <v>0.0</v>
      </c>
      <c r="G11849" s="9">
        <v>1000.0</v>
      </c>
    </row>
    <row r="11850">
      <c r="A11850" s="9" t="s">
        <v>30676</v>
      </c>
      <c r="B11850" s="9" t="s">
        <v>30676</v>
      </c>
      <c r="C11850" s="9" t="s">
        <v>30678</v>
      </c>
      <c r="D11850" s="9">
        <v>0.0</v>
      </c>
      <c r="E11850" s="9">
        <v>1000.0</v>
      </c>
      <c r="F11850" s="9">
        <v>0.0</v>
      </c>
      <c r="G11850" s="9">
        <v>1000.0</v>
      </c>
    </row>
    <row r="11851">
      <c r="A11851" s="9" t="s">
        <v>51544</v>
      </c>
      <c r="B11851" s="9" t="s">
        <v>51544</v>
      </c>
      <c r="C11851" s="9" t="s">
        <v>51546</v>
      </c>
      <c r="D11851" s="9">
        <v>-1000.0</v>
      </c>
      <c r="E11851" s="9">
        <v>1000.0</v>
      </c>
      <c r="F11851" s="9">
        <v>-1000.0</v>
      </c>
      <c r="G11851" s="9">
        <v>1000.0</v>
      </c>
    </row>
    <row r="11852">
      <c r="A11852" s="9" t="s">
        <v>4557</v>
      </c>
      <c r="B11852" s="9" t="s">
        <v>4557</v>
      </c>
      <c r="C11852" s="9" t="s">
        <v>4561</v>
      </c>
      <c r="D11852" s="9">
        <v>0.0</v>
      </c>
      <c r="E11852" s="9">
        <v>1000.0</v>
      </c>
      <c r="F11852" s="9">
        <v>0.0</v>
      </c>
      <c r="G11852" s="9">
        <v>1000.0</v>
      </c>
    </row>
    <row r="11853">
      <c r="A11853" s="9" t="s">
        <v>4576</v>
      </c>
      <c r="B11853" s="9" t="s">
        <v>4577</v>
      </c>
      <c r="C11853" s="9" t="s">
        <v>4580</v>
      </c>
      <c r="D11853" s="9">
        <v>0.0</v>
      </c>
      <c r="E11853" s="9">
        <v>0.0</v>
      </c>
      <c r="F11853" s="9">
        <v>-1000.0</v>
      </c>
      <c r="G11853" s="9">
        <v>1000.0</v>
      </c>
    </row>
    <row r="11854">
      <c r="A11854" s="9" t="s">
        <v>4597</v>
      </c>
      <c r="B11854" s="9" t="s">
        <v>4598</v>
      </c>
      <c r="C11854" s="9" t="s">
        <v>4602</v>
      </c>
      <c r="D11854" s="9">
        <v>-1000.0</v>
      </c>
      <c r="E11854" s="9">
        <v>1000.0</v>
      </c>
      <c r="F11854" s="9">
        <v>-1000.0</v>
      </c>
      <c r="G11854" s="9">
        <v>1000.0</v>
      </c>
    </row>
    <row r="11855">
      <c r="A11855" s="9" t="s">
        <v>4616</v>
      </c>
      <c r="B11855" s="9" t="s">
        <v>4598</v>
      </c>
      <c r="C11855" s="9" t="s">
        <v>4621</v>
      </c>
      <c r="D11855" s="9">
        <v>-1000.0</v>
      </c>
      <c r="E11855" s="9">
        <v>1000.0</v>
      </c>
      <c r="F11855" s="9">
        <v>-1000.0</v>
      </c>
      <c r="G11855" s="9">
        <v>1000.0</v>
      </c>
    </row>
    <row r="11856">
      <c r="A11856" s="9" t="s">
        <v>4633</v>
      </c>
      <c r="B11856" s="9" t="s">
        <v>4598</v>
      </c>
      <c r="C11856" s="9" t="s">
        <v>4637</v>
      </c>
      <c r="D11856" s="9">
        <v>-1000.0</v>
      </c>
      <c r="E11856" s="9">
        <v>1000.0</v>
      </c>
      <c r="F11856" s="9">
        <v>-1000.0</v>
      </c>
      <c r="G11856" s="9">
        <v>1000.0</v>
      </c>
    </row>
    <row r="11857">
      <c r="A11857" s="9" t="s">
        <v>4654</v>
      </c>
      <c r="B11857" s="9" t="s">
        <v>4598</v>
      </c>
      <c r="C11857" s="9" t="s">
        <v>4659</v>
      </c>
      <c r="D11857" s="9">
        <v>-1000.0</v>
      </c>
      <c r="E11857" s="9">
        <v>1000.0</v>
      </c>
      <c r="F11857" s="9">
        <v>-1000.0</v>
      </c>
      <c r="G11857" s="9">
        <v>1000.0</v>
      </c>
    </row>
    <row r="11858">
      <c r="A11858" s="9" t="s">
        <v>4671</v>
      </c>
      <c r="B11858" s="9" t="s">
        <v>4671</v>
      </c>
      <c r="C11858" s="9" t="s">
        <v>4674</v>
      </c>
      <c r="D11858" s="9">
        <v>0.0</v>
      </c>
      <c r="E11858" s="9">
        <v>1000.0</v>
      </c>
      <c r="F11858" s="9">
        <v>0.0</v>
      </c>
      <c r="G11858" s="9">
        <v>1000.0</v>
      </c>
    </row>
    <row r="11859">
      <c r="A11859" s="9" t="s">
        <v>4691</v>
      </c>
      <c r="B11859" s="9" t="s">
        <v>4692</v>
      </c>
      <c r="C11859" s="9" t="s">
        <v>4695</v>
      </c>
      <c r="D11859" s="9">
        <v>0.0</v>
      </c>
      <c r="E11859" s="9">
        <v>1000.0</v>
      </c>
      <c r="F11859" s="9">
        <v>0.0</v>
      </c>
      <c r="G11859" s="9">
        <v>1000.0</v>
      </c>
    </row>
    <row r="11860">
      <c r="A11860" s="9" t="s">
        <v>4704</v>
      </c>
      <c r="B11860" s="9" t="s">
        <v>4598</v>
      </c>
      <c r="C11860" s="9" t="s">
        <v>4705</v>
      </c>
      <c r="D11860" s="9">
        <v>-1000.0</v>
      </c>
      <c r="E11860" s="9">
        <v>1000.0</v>
      </c>
      <c r="F11860" s="9">
        <v>-1000.0</v>
      </c>
      <c r="G11860" s="9">
        <v>1000.0</v>
      </c>
    </row>
    <row r="11861">
      <c r="A11861" s="9" t="s">
        <v>4714</v>
      </c>
      <c r="B11861" s="9" t="s">
        <v>4598</v>
      </c>
      <c r="C11861" s="9" t="s">
        <v>4719</v>
      </c>
      <c r="D11861" s="9">
        <v>-1000.0</v>
      </c>
      <c r="E11861" s="9">
        <v>1000.0</v>
      </c>
      <c r="F11861" s="9">
        <v>-1000.0</v>
      </c>
      <c r="G11861" s="9">
        <v>1000.0</v>
      </c>
    </row>
    <row r="11862">
      <c r="A11862" s="9" t="s">
        <v>4730</v>
      </c>
      <c r="B11862" s="9" t="s">
        <v>4730</v>
      </c>
      <c r="C11862" s="9" t="s">
        <v>4734</v>
      </c>
      <c r="D11862" s="9">
        <v>0.0</v>
      </c>
      <c r="E11862" s="9">
        <v>1000.0</v>
      </c>
      <c r="F11862" s="9">
        <v>0.0</v>
      </c>
      <c r="G11862" s="9">
        <v>1000.0</v>
      </c>
    </row>
    <row r="11863">
      <c r="A11863" s="9" t="s">
        <v>4747</v>
      </c>
      <c r="B11863" s="9" t="s">
        <v>4598</v>
      </c>
      <c r="C11863" s="9" t="s">
        <v>4750</v>
      </c>
      <c r="D11863" s="9">
        <v>-1000.0</v>
      </c>
      <c r="E11863" s="9">
        <v>1000.0</v>
      </c>
      <c r="F11863" s="9">
        <v>-1000.0</v>
      </c>
      <c r="G11863" s="9">
        <v>1000.0</v>
      </c>
    </row>
    <row r="11864">
      <c r="A11864" s="9" t="s">
        <v>4762</v>
      </c>
      <c r="B11864" s="9" t="s">
        <v>4598</v>
      </c>
      <c r="C11864" s="9" t="s">
        <v>4765</v>
      </c>
      <c r="D11864" s="9">
        <v>-1000.0</v>
      </c>
      <c r="E11864" s="9">
        <v>1000.0</v>
      </c>
      <c r="F11864" s="9">
        <v>-1000.0</v>
      </c>
      <c r="G11864" s="9">
        <v>1000.0</v>
      </c>
    </row>
    <row r="11865">
      <c r="A11865" s="9" t="s">
        <v>4775</v>
      </c>
      <c r="B11865" s="9" t="s">
        <v>4775</v>
      </c>
      <c r="C11865" s="9" t="s">
        <v>4778</v>
      </c>
      <c r="D11865" s="9">
        <v>0.0</v>
      </c>
      <c r="E11865" s="9">
        <v>1000.0</v>
      </c>
      <c r="F11865" s="9">
        <v>0.0</v>
      </c>
      <c r="G11865" s="9">
        <v>1000.0</v>
      </c>
    </row>
    <row r="11866">
      <c r="A11866" s="9" t="s">
        <v>4794</v>
      </c>
      <c r="B11866" s="9" t="s">
        <v>4796</v>
      </c>
      <c r="C11866" s="9" t="s">
        <v>4798</v>
      </c>
      <c r="D11866" s="9">
        <v>-1000.0</v>
      </c>
      <c r="E11866" s="9">
        <v>1000.0</v>
      </c>
      <c r="F11866" s="9">
        <v>-1000.0</v>
      </c>
      <c r="G11866" s="9">
        <v>1000.0</v>
      </c>
    </row>
    <row r="11867">
      <c r="A11867" s="9" t="s">
        <v>4813</v>
      </c>
      <c r="B11867" s="9" t="s">
        <v>4598</v>
      </c>
      <c r="C11867" s="9" t="s">
        <v>4819</v>
      </c>
      <c r="D11867" s="9">
        <v>-1000.0</v>
      </c>
      <c r="E11867" s="9">
        <v>1000.0</v>
      </c>
      <c r="F11867" s="9">
        <v>-1000.0</v>
      </c>
      <c r="G11867" s="9">
        <v>1000.0</v>
      </c>
    </row>
    <row r="11868">
      <c r="A11868" s="9" t="s">
        <v>4833</v>
      </c>
      <c r="B11868" s="9" t="s">
        <v>4835</v>
      </c>
      <c r="C11868" s="9" t="s">
        <v>4838</v>
      </c>
      <c r="D11868" s="9">
        <v>0.0</v>
      </c>
      <c r="E11868" s="9">
        <v>1000.0</v>
      </c>
      <c r="F11868" s="9">
        <v>0.0</v>
      </c>
      <c r="G11868" s="9">
        <v>1000.0</v>
      </c>
    </row>
    <row r="11869">
      <c r="A11869" s="9" t="s">
        <v>4851</v>
      </c>
      <c r="B11869" s="9" t="s">
        <v>4851</v>
      </c>
      <c r="C11869" s="9" t="s">
        <v>4855</v>
      </c>
      <c r="D11869" s="9">
        <v>-1000.0</v>
      </c>
      <c r="E11869" s="9">
        <v>1000.0</v>
      </c>
      <c r="F11869" s="9">
        <v>-1000.0</v>
      </c>
      <c r="G11869" s="9">
        <v>1000.0</v>
      </c>
    </row>
    <row r="11870">
      <c r="A11870" s="9" t="s">
        <v>32071</v>
      </c>
      <c r="B11870" s="9" t="s">
        <v>32071</v>
      </c>
      <c r="C11870" s="9" t="s">
        <v>32074</v>
      </c>
      <c r="D11870" s="9">
        <v>0.0</v>
      </c>
      <c r="E11870" s="9">
        <v>1000.0</v>
      </c>
      <c r="F11870" s="9">
        <v>0.0</v>
      </c>
      <c r="G11870" s="9">
        <v>1000.0</v>
      </c>
    </row>
    <row r="11871">
      <c r="A11871" s="9" t="s">
        <v>32085</v>
      </c>
      <c r="B11871" s="9" t="s">
        <v>32086</v>
      </c>
      <c r="C11871" s="9" t="s">
        <v>32088</v>
      </c>
      <c r="D11871" s="9">
        <v>0.0</v>
      </c>
      <c r="E11871" s="9">
        <v>1000.0</v>
      </c>
      <c r="F11871" s="9">
        <v>0.0</v>
      </c>
      <c r="G11871" s="9">
        <v>1000.0</v>
      </c>
    </row>
    <row r="11872">
      <c r="A11872" s="9" t="s">
        <v>32098</v>
      </c>
      <c r="B11872" s="9" t="s">
        <v>32098</v>
      </c>
      <c r="C11872" s="9" t="s">
        <v>32102</v>
      </c>
      <c r="D11872" s="9">
        <v>0.0</v>
      </c>
      <c r="E11872" s="9">
        <v>1000.0</v>
      </c>
      <c r="F11872" s="9">
        <v>0.0</v>
      </c>
      <c r="G11872" s="9">
        <v>1000.0</v>
      </c>
    </row>
    <row r="11873">
      <c r="A11873" s="9" t="s">
        <v>32109</v>
      </c>
      <c r="B11873" s="9" t="s">
        <v>32110</v>
      </c>
      <c r="C11873" s="9" t="s">
        <v>32113</v>
      </c>
      <c r="D11873" s="9">
        <v>0.0</v>
      </c>
      <c r="E11873" s="9">
        <v>1000.0</v>
      </c>
      <c r="F11873" s="9">
        <v>0.0</v>
      </c>
      <c r="G11873" s="9">
        <v>1000.0</v>
      </c>
    </row>
    <row r="11874">
      <c r="A11874" s="9" t="s">
        <v>51553</v>
      </c>
      <c r="B11874" s="9" t="s">
        <v>51553</v>
      </c>
      <c r="C11874" s="9" t="s">
        <v>51555</v>
      </c>
      <c r="D11874" s="9">
        <v>-1000.0</v>
      </c>
      <c r="E11874" s="9">
        <v>1000.0</v>
      </c>
      <c r="F11874" s="9">
        <v>-1000.0</v>
      </c>
      <c r="G11874" s="9">
        <v>1000.0</v>
      </c>
    </row>
    <row r="11875">
      <c r="A11875" s="9" t="s">
        <v>4866</v>
      </c>
      <c r="B11875" s="9" t="s">
        <v>4868</v>
      </c>
      <c r="C11875" s="9" t="s">
        <v>4870</v>
      </c>
      <c r="D11875" s="9">
        <v>-1000.0</v>
      </c>
      <c r="E11875" s="9">
        <v>1000.0</v>
      </c>
      <c r="F11875" s="9">
        <v>-1000.0</v>
      </c>
      <c r="G11875" s="9">
        <v>1000.0</v>
      </c>
    </row>
    <row r="11876">
      <c r="A11876" s="9" t="s">
        <v>51564</v>
      </c>
      <c r="B11876" s="9" t="s">
        <v>51564</v>
      </c>
      <c r="C11876" s="9" t="s">
        <v>51568</v>
      </c>
      <c r="D11876" s="9">
        <v>-1000.0</v>
      </c>
      <c r="E11876" s="9">
        <v>1000.0</v>
      </c>
      <c r="F11876" s="9">
        <v>-1000.0</v>
      </c>
      <c r="G11876" s="9">
        <v>1000.0</v>
      </c>
    </row>
    <row r="11877">
      <c r="A11877" s="9" t="s">
        <v>4886</v>
      </c>
      <c r="B11877" s="9" t="s">
        <v>4868</v>
      </c>
      <c r="C11877" s="9" t="s">
        <v>4887</v>
      </c>
      <c r="D11877" s="9">
        <v>-1000.0</v>
      </c>
      <c r="E11877" s="9">
        <v>1000.0</v>
      </c>
      <c r="F11877" s="9">
        <v>-1000.0</v>
      </c>
      <c r="G11877" s="9">
        <v>1000.0</v>
      </c>
    </row>
    <row r="11878">
      <c r="A11878" s="9" t="s">
        <v>4897</v>
      </c>
      <c r="B11878" s="9" t="s">
        <v>4897</v>
      </c>
      <c r="C11878" s="9" t="s">
        <v>4900</v>
      </c>
      <c r="D11878" s="9">
        <v>-1000.0</v>
      </c>
      <c r="E11878" s="9">
        <v>1000.0</v>
      </c>
      <c r="F11878" s="9">
        <v>-1000.0</v>
      </c>
      <c r="G11878" s="9">
        <v>1000.0</v>
      </c>
    </row>
    <row r="11879">
      <c r="A11879" s="9" t="s">
        <v>4913</v>
      </c>
      <c r="B11879" s="9" t="s">
        <v>4913</v>
      </c>
      <c r="C11879" s="9" t="s">
        <v>4916</v>
      </c>
      <c r="D11879" s="9">
        <v>0.0</v>
      </c>
      <c r="E11879" s="9">
        <v>1000.0</v>
      </c>
      <c r="F11879" s="9">
        <v>0.0</v>
      </c>
      <c r="G11879" s="9">
        <v>1000.0</v>
      </c>
    </row>
    <row r="11880">
      <c r="A11880" s="9" t="s">
        <v>4937</v>
      </c>
      <c r="B11880" s="9" t="s">
        <v>4941</v>
      </c>
      <c r="C11880" s="9" t="s">
        <v>4943</v>
      </c>
      <c r="D11880" s="9">
        <v>0.0</v>
      </c>
      <c r="E11880" s="9">
        <v>1000.0</v>
      </c>
      <c r="F11880" s="9">
        <v>0.0</v>
      </c>
      <c r="G11880" s="9">
        <v>1000.0</v>
      </c>
    </row>
    <row r="11881">
      <c r="A11881" s="9" t="s">
        <v>4965</v>
      </c>
      <c r="B11881" s="9" t="s">
        <v>4941</v>
      </c>
      <c r="C11881" s="9" t="s">
        <v>4969</v>
      </c>
      <c r="D11881" s="9">
        <v>0.0</v>
      </c>
      <c r="E11881" s="9">
        <v>1000.0</v>
      </c>
      <c r="F11881" s="9">
        <v>0.0</v>
      </c>
      <c r="G11881" s="9">
        <v>1000.0</v>
      </c>
    </row>
    <row r="11882">
      <c r="A11882" s="9" t="s">
        <v>4982</v>
      </c>
      <c r="B11882" s="9" t="s">
        <v>4984</v>
      </c>
      <c r="C11882" s="9" t="s">
        <v>4985</v>
      </c>
      <c r="D11882" s="9">
        <v>0.0</v>
      </c>
      <c r="E11882" s="9">
        <v>1000.0</v>
      </c>
      <c r="F11882" s="9">
        <v>0.0</v>
      </c>
      <c r="G11882" s="9">
        <v>1000.0</v>
      </c>
    </row>
    <row r="11883">
      <c r="A11883" s="9" t="s">
        <v>4997</v>
      </c>
      <c r="B11883" s="9" t="s">
        <v>4998</v>
      </c>
      <c r="C11883" s="9" t="s">
        <v>5001</v>
      </c>
      <c r="D11883" s="9">
        <v>0.0</v>
      </c>
      <c r="E11883" s="9">
        <v>1000.0</v>
      </c>
      <c r="F11883" s="9">
        <v>0.0</v>
      </c>
      <c r="G11883" s="9">
        <v>1000.0</v>
      </c>
    </row>
    <row r="11884">
      <c r="A11884" s="9" t="s">
        <v>5011</v>
      </c>
      <c r="B11884" s="9" t="s">
        <v>5014</v>
      </c>
      <c r="C11884" s="9" t="s">
        <v>5016</v>
      </c>
      <c r="D11884" s="9">
        <v>0.0</v>
      </c>
      <c r="E11884" s="9">
        <v>1000.0</v>
      </c>
      <c r="F11884" s="9">
        <v>0.0</v>
      </c>
      <c r="G11884" s="9">
        <v>1000.0</v>
      </c>
    </row>
    <row r="11885">
      <c r="A11885" s="9" t="s">
        <v>5026</v>
      </c>
      <c r="B11885" s="9" t="s">
        <v>5028</v>
      </c>
      <c r="C11885" s="9" t="s">
        <v>5030</v>
      </c>
      <c r="D11885" s="9">
        <v>0.0</v>
      </c>
      <c r="E11885" s="9">
        <v>1000.0</v>
      </c>
      <c r="F11885" s="9">
        <v>0.0</v>
      </c>
      <c r="G11885" s="9">
        <v>1000.0</v>
      </c>
    </row>
    <row r="11886">
      <c r="A11886" s="9" t="s">
        <v>51575</v>
      </c>
      <c r="B11886" s="9" t="s">
        <v>51575</v>
      </c>
      <c r="C11886" s="9" t="s">
        <v>51578</v>
      </c>
      <c r="D11886" s="9">
        <v>-1000.0</v>
      </c>
      <c r="E11886" s="9">
        <v>1000.0</v>
      </c>
      <c r="F11886" s="9">
        <v>-1000.0</v>
      </c>
      <c r="G11886" s="9">
        <v>1000.0</v>
      </c>
    </row>
    <row r="11887">
      <c r="A11887" s="9" t="s">
        <v>51586</v>
      </c>
      <c r="B11887" s="9" t="s">
        <v>51586</v>
      </c>
      <c r="C11887" s="9" t="s">
        <v>51591</v>
      </c>
      <c r="D11887" s="9">
        <v>0.0</v>
      </c>
      <c r="E11887" s="9">
        <v>1000.0</v>
      </c>
      <c r="F11887" s="9">
        <v>0.0</v>
      </c>
      <c r="G11887" s="9">
        <v>1000.0</v>
      </c>
    </row>
    <row r="11888">
      <c r="A11888" s="9" t="s">
        <v>51599</v>
      </c>
      <c r="B11888" s="9" t="s">
        <v>51599</v>
      </c>
      <c r="C11888" s="9" t="s">
        <v>51602</v>
      </c>
      <c r="D11888" s="9">
        <v>-1000.0</v>
      </c>
      <c r="E11888" s="9">
        <v>1000.0</v>
      </c>
      <c r="F11888" s="9">
        <v>-1000.0</v>
      </c>
      <c r="G11888" s="9">
        <v>1000.0</v>
      </c>
    </row>
    <row r="11889">
      <c r="A11889" s="9" t="s">
        <v>51610</v>
      </c>
      <c r="B11889" s="9" t="s">
        <v>51610</v>
      </c>
      <c r="C11889" s="9" t="s">
        <v>51612</v>
      </c>
      <c r="D11889" s="9">
        <v>0.0</v>
      </c>
      <c r="E11889" s="9">
        <v>0.0</v>
      </c>
      <c r="F11889" s="9">
        <v>-1000.0</v>
      </c>
      <c r="G11889" s="9">
        <v>1000.0</v>
      </c>
    </row>
    <row r="11890">
      <c r="A11890" s="9" t="s">
        <v>32122</v>
      </c>
      <c r="B11890" s="9" t="s">
        <v>15139</v>
      </c>
      <c r="C11890" s="9" t="s">
        <v>32123</v>
      </c>
      <c r="D11890" s="9">
        <v>0.0</v>
      </c>
      <c r="E11890" s="9">
        <v>1000.0</v>
      </c>
      <c r="F11890" s="9">
        <v>0.0</v>
      </c>
      <c r="G11890" s="9">
        <v>1000.0</v>
      </c>
    </row>
    <row r="11891">
      <c r="A11891" s="9" t="s">
        <v>32134</v>
      </c>
      <c r="B11891" s="9" t="s">
        <v>32136</v>
      </c>
      <c r="C11891" s="9" t="s">
        <v>32138</v>
      </c>
      <c r="D11891" s="9">
        <v>0.0</v>
      </c>
      <c r="E11891" s="9">
        <v>1000.0</v>
      </c>
      <c r="F11891" s="9">
        <v>0.0</v>
      </c>
      <c r="G11891" s="9">
        <v>1000.0</v>
      </c>
    </row>
    <row r="11892">
      <c r="A11892" s="9" t="s">
        <v>32143</v>
      </c>
      <c r="B11892" s="9" t="s">
        <v>32136</v>
      </c>
      <c r="C11892" s="9" t="s">
        <v>32145</v>
      </c>
      <c r="D11892" s="9">
        <v>0.0</v>
      </c>
      <c r="E11892" s="9">
        <v>1000.0</v>
      </c>
      <c r="F11892" s="9">
        <v>0.0</v>
      </c>
      <c r="G11892" s="9">
        <v>1000.0</v>
      </c>
    </row>
    <row r="11893">
      <c r="A11893" s="9" t="s">
        <v>32158</v>
      </c>
      <c r="B11893" s="9" t="s">
        <v>32161</v>
      </c>
      <c r="C11893" s="9" t="s">
        <v>32162</v>
      </c>
      <c r="D11893" s="9">
        <v>-1000.0</v>
      </c>
      <c r="E11893" s="9">
        <v>1000.0</v>
      </c>
      <c r="F11893" s="9">
        <v>-1000.0</v>
      </c>
      <c r="G11893" s="9">
        <v>1000.0</v>
      </c>
    </row>
    <row r="11894">
      <c r="A11894" s="9" t="s">
        <v>32172</v>
      </c>
      <c r="B11894" s="9" t="s">
        <v>32173</v>
      </c>
      <c r="C11894" s="9" t="s">
        <v>32175</v>
      </c>
      <c r="D11894" s="9">
        <v>-1000.0</v>
      </c>
      <c r="E11894" s="9">
        <v>1000.0</v>
      </c>
      <c r="F11894" s="9">
        <v>-1000.0</v>
      </c>
      <c r="G11894" s="9">
        <v>1000.0</v>
      </c>
    </row>
    <row r="11895">
      <c r="A11895" s="9" t="s">
        <v>32186</v>
      </c>
      <c r="B11895" s="9" t="s">
        <v>32186</v>
      </c>
      <c r="C11895" s="9" t="s">
        <v>32188</v>
      </c>
      <c r="D11895" s="9">
        <v>0.0</v>
      </c>
      <c r="E11895" s="9">
        <v>1000.0</v>
      </c>
      <c r="F11895" s="9">
        <v>0.0</v>
      </c>
      <c r="G11895" s="9">
        <v>1000.0</v>
      </c>
    </row>
    <row r="11896">
      <c r="A11896" s="9" t="s">
        <v>32198</v>
      </c>
      <c r="B11896" s="9" t="s">
        <v>32200</v>
      </c>
      <c r="C11896" s="9" t="s">
        <v>32202</v>
      </c>
      <c r="D11896" s="9">
        <v>0.0</v>
      </c>
      <c r="E11896" s="9">
        <v>1000.0</v>
      </c>
      <c r="F11896" s="9">
        <v>0.0</v>
      </c>
      <c r="G11896" s="9">
        <v>1000.0</v>
      </c>
    </row>
    <row r="11897">
      <c r="A11897" s="9" t="s">
        <v>32213</v>
      </c>
      <c r="B11897" s="9" t="s">
        <v>32214</v>
      </c>
      <c r="C11897" s="9" t="s">
        <v>32217</v>
      </c>
      <c r="D11897" s="9">
        <v>0.0</v>
      </c>
      <c r="E11897" s="9">
        <v>1000.0</v>
      </c>
      <c r="F11897" s="9">
        <v>0.0</v>
      </c>
      <c r="G11897" s="9">
        <v>1000.0</v>
      </c>
    </row>
    <row r="11898">
      <c r="A11898" s="9" t="s">
        <v>32224</v>
      </c>
      <c r="B11898" s="9" t="s">
        <v>15139</v>
      </c>
      <c r="C11898" s="9" t="s">
        <v>32227</v>
      </c>
      <c r="D11898" s="9">
        <v>0.0</v>
      </c>
      <c r="E11898" s="9">
        <v>1000.0</v>
      </c>
      <c r="F11898" s="9">
        <v>0.0</v>
      </c>
      <c r="G11898" s="9">
        <v>1000.0</v>
      </c>
    </row>
    <row r="11899">
      <c r="A11899" s="9" t="s">
        <v>32239</v>
      </c>
      <c r="B11899" s="9" t="s">
        <v>32243</v>
      </c>
      <c r="C11899" s="9" t="s">
        <v>32247</v>
      </c>
      <c r="D11899" s="9">
        <v>0.0</v>
      </c>
      <c r="E11899" s="9">
        <v>1000.0</v>
      </c>
      <c r="F11899" s="9">
        <v>0.0</v>
      </c>
      <c r="G11899" s="9">
        <v>1000.0</v>
      </c>
    </row>
    <row r="11900">
      <c r="A11900" s="9" t="s">
        <v>32259</v>
      </c>
      <c r="B11900" s="9" t="s">
        <v>32262</v>
      </c>
      <c r="C11900" s="9" t="s">
        <v>32264</v>
      </c>
      <c r="D11900" s="9">
        <v>0.0</v>
      </c>
      <c r="E11900" s="9">
        <v>1000.0</v>
      </c>
      <c r="F11900" s="9">
        <v>0.0</v>
      </c>
      <c r="G11900" s="9">
        <v>1000.0</v>
      </c>
    </row>
    <row r="11901">
      <c r="A11901" s="9" t="s">
        <v>32274</v>
      </c>
      <c r="B11901" s="9" t="s">
        <v>21919</v>
      </c>
      <c r="C11901" s="9" t="s">
        <v>32275</v>
      </c>
      <c r="D11901" s="9">
        <v>0.0</v>
      </c>
      <c r="E11901" s="9">
        <v>1000.0</v>
      </c>
      <c r="F11901" s="9">
        <v>0.0</v>
      </c>
      <c r="G11901" s="9">
        <v>1000.0</v>
      </c>
    </row>
    <row r="11902">
      <c r="A11902" s="9" t="s">
        <v>32285</v>
      </c>
      <c r="B11902" s="9" t="s">
        <v>32289</v>
      </c>
      <c r="C11902" s="9" t="s">
        <v>32290</v>
      </c>
      <c r="D11902" s="9">
        <v>0.0</v>
      </c>
      <c r="E11902" s="9">
        <v>1000.0</v>
      </c>
      <c r="F11902" s="9">
        <v>0.0</v>
      </c>
      <c r="G11902" s="9">
        <v>1000.0</v>
      </c>
    </row>
    <row r="11903">
      <c r="A11903" s="9" t="s">
        <v>32304</v>
      </c>
      <c r="B11903" s="9" t="s">
        <v>32304</v>
      </c>
      <c r="C11903" s="9" t="s">
        <v>32305</v>
      </c>
      <c r="D11903" s="9">
        <v>0.0</v>
      </c>
      <c r="E11903" s="9">
        <v>1000.0</v>
      </c>
      <c r="F11903" s="9">
        <v>0.0</v>
      </c>
      <c r="G11903" s="9">
        <v>1000.0</v>
      </c>
    </row>
    <row r="11904">
      <c r="A11904" s="9" t="s">
        <v>32316</v>
      </c>
      <c r="B11904" s="9" t="s">
        <v>32319</v>
      </c>
      <c r="C11904" s="9" t="s">
        <v>32321</v>
      </c>
      <c r="D11904" s="9">
        <v>0.0</v>
      </c>
      <c r="E11904" s="9">
        <v>1000.0</v>
      </c>
      <c r="F11904" s="9">
        <v>0.0</v>
      </c>
      <c r="G11904" s="9">
        <v>1000.0</v>
      </c>
    </row>
    <row r="11905">
      <c r="A11905" s="9" t="s">
        <v>32332</v>
      </c>
      <c r="B11905" s="9" t="s">
        <v>32332</v>
      </c>
      <c r="C11905" s="9" t="s">
        <v>32334</v>
      </c>
      <c r="D11905" s="9">
        <v>0.0</v>
      </c>
      <c r="E11905" s="9">
        <v>1000.0</v>
      </c>
      <c r="F11905" s="9">
        <v>0.0</v>
      </c>
      <c r="G11905" s="9">
        <v>1000.0</v>
      </c>
    </row>
    <row r="11906">
      <c r="A11906" s="9" t="s">
        <v>32338</v>
      </c>
      <c r="B11906" s="9" t="s">
        <v>32338</v>
      </c>
      <c r="C11906" s="9" t="s">
        <v>32342</v>
      </c>
      <c r="D11906" s="9">
        <v>0.0</v>
      </c>
      <c r="E11906" s="9">
        <v>1000.0</v>
      </c>
      <c r="F11906" s="9">
        <v>0.0</v>
      </c>
      <c r="G11906" s="9">
        <v>1000.0</v>
      </c>
    </row>
    <row r="11907">
      <c r="A11907" s="9" t="s">
        <v>32347</v>
      </c>
      <c r="B11907" s="9" t="s">
        <v>32347</v>
      </c>
      <c r="C11907" s="9" t="s">
        <v>32350</v>
      </c>
      <c r="D11907" s="9">
        <v>0.0</v>
      </c>
      <c r="E11907" s="9">
        <v>1000.0</v>
      </c>
      <c r="F11907" s="9">
        <v>0.0</v>
      </c>
      <c r="G11907" s="9">
        <v>1000.0</v>
      </c>
    </row>
    <row r="11908">
      <c r="A11908" s="9" t="s">
        <v>32355</v>
      </c>
      <c r="B11908" s="9" t="s">
        <v>32355</v>
      </c>
      <c r="C11908" s="9" t="s">
        <v>32358</v>
      </c>
      <c r="D11908" s="9">
        <v>0.0</v>
      </c>
      <c r="E11908" s="9">
        <v>1000.0</v>
      </c>
      <c r="F11908" s="9">
        <v>0.0</v>
      </c>
      <c r="G11908" s="9">
        <v>1000.0</v>
      </c>
    </row>
    <row r="11909">
      <c r="A11909" s="9" t="s">
        <v>32363</v>
      </c>
      <c r="B11909" s="9" t="s">
        <v>32363</v>
      </c>
      <c r="C11909" s="9" t="s">
        <v>32367</v>
      </c>
      <c r="D11909" s="9">
        <v>0.0</v>
      </c>
      <c r="E11909" s="9">
        <v>1000.0</v>
      </c>
      <c r="F11909" s="9">
        <v>0.0</v>
      </c>
      <c r="G11909" s="9">
        <v>1000.0</v>
      </c>
    </row>
    <row r="11910">
      <c r="A11910" s="9" t="s">
        <v>32377</v>
      </c>
      <c r="B11910" s="9" t="s">
        <v>32380</v>
      </c>
      <c r="C11910" s="9" t="s">
        <v>32382</v>
      </c>
      <c r="D11910" s="9">
        <v>0.0</v>
      </c>
      <c r="E11910" s="9">
        <v>1000.0</v>
      </c>
      <c r="F11910" s="9">
        <v>0.0</v>
      </c>
      <c r="G11910" s="9">
        <v>1000.0</v>
      </c>
    </row>
    <row r="11911">
      <c r="A11911" s="9" t="s">
        <v>32392</v>
      </c>
      <c r="B11911" s="9" t="s">
        <v>32395</v>
      </c>
      <c r="C11911" s="9" t="s">
        <v>32398</v>
      </c>
      <c r="D11911" s="9">
        <v>0.0</v>
      </c>
      <c r="E11911" s="9">
        <v>1000.0</v>
      </c>
      <c r="F11911" s="9">
        <v>0.0</v>
      </c>
      <c r="G11911" s="9">
        <v>1000.0</v>
      </c>
    </row>
    <row r="11912">
      <c r="A11912" s="9" t="s">
        <v>32404</v>
      </c>
      <c r="B11912" s="9" t="s">
        <v>32404</v>
      </c>
      <c r="C11912" s="9" t="s">
        <v>32405</v>
      </c>
      <c r="D11912" s="9">
        <v>0.0</v>
      </c>
      <c r="E11912" s="9">
        <v>1000.0</v>
      </c>
      <c r="F11912" s="9">
        <v>0.0</v>
      </c>
      <c r="G11912" s="9">
        <v>1000.0</v>
      </c>
    </row>
    <row r="11913">
      <c r="A11913" s="9" t="s">
        <v>32414</v>
      </c>
      <c r="B11913" s="9" t="s">
        <v>32414</v>
      </c>
      <c r="C11913" s="9" t="s">
        <v>32416</v>
      </c>
      <c r="D11913" s="9">
        <v>0.0</v>
      </c>
      <c r="E11913" s="9">
        <v>1000.0</v>
      </c>
      <c r="F11913" s="9">
        <v>0.0</v>
      </c>
      <c r="G11913" s="9">
        <v>1000.0</v>
      </c>
    </row>
    <row r="11914">
      <c r="A11914" s="9" t="s">
        <v>32424</v>
      </c>
      <c r="B11914" s="9" t="s">
        <v>32424</v>
      </c>
      <c r="C11914" s="9" t="s">
        <v>32429</v>
      </c>
      <c r="D11914" s="9">
        <v>0.0</v>
      </c>
      <c r="E11914" s="9">
        <v>1000.0</v>
      </c>
      <c r="F11914" s="9">
        <v>0.0</v>
      </c>
      <c r="G11914" s="9">
        <v>1000.0</v>
      </c>
    </row>
    <row r="11915">
      <c r="A11915" s="9" t="s">
        <v>32439</v>
      </c>
      <c r="B11915" s="9" t="s">
        <v>15139</v>
      </c>
      <c r="C11915" s="9" t="s">
        <v>32442</v>
      </c>
      <c r="D11915" s="9">
        <v>0.0</v>
      </c>
      <c r="E11915" s="9">
        <v>1000.0</v>
      </c>
      <c r="F11915" s="9">
        <v>0.0</v>
      </c>
      <c r="G11915" s="9">
        <v>1000.0</v>
      </c>
    </row>
    <row r="11916">
      <c r="A11916" s="9" t="s">
        <v>32450</v>
      </c>
      <c r="B11916" s="9" t="s">
        <v>15139</v>
      </c>
      <c r="C11916" s="9" t="s">
        <v>32454</v>
      </c>
      <c r="D11916" s="9">
        <v>0.0</v>
      </c>
      <c r="E11916" s="9">
        <v>1000.0</v>
      </c>
      <c r="F11916" s="9">
        <v>-1000.0</v>
      </c>
      <c r="G11916" s="9">
        <v>1000.0</v>
      </c>
    </row>
    <row r="11917">
      <c r="A11917" s="9" t="s">
        <v>32461</v>
      </c>
      <c r="B11917" s="9" t="s">
        <v>15139</v>
      </c>
      <c r="C11917" s="9" t="s">
        <v>32464</v>
      </c>
      <c r="D11917" s="9">
        <v>0.0</v>
      </c>
      <c r="E11917" s="9">
        <v>1000.0</v>
      </c>
      <c r="F11917" s="9">
        <v>0.0</v>
      </c>
      <c r="G11917" s="9">
        <v>1000.0</v>
      </c>
    </row>
    <row r="11918">
      <c r="A11918" s="9" t="s">
        <v>32470</v>
      </c>
      <c r="B11918" s="9" t="s">
        <v>32472</v>
      </c>
      <c r="C11918" s="9" t="s">
        <v>32474</v>
      </c>
      <c r="D11918" s="9">
        <v>0.0</v>
      </c>
      <c r="E11918" s="9">
        <v>1000.0</v>
      </c>
      <c r="F11918" s="9">
        <v>0.0</v>
      </c>
      <c r="G11918" s="9">
        <v>1000.0</v>
      </c>
    </row>
    <row r="11919">
      <c r="A11919" s="9" t="s">
        <v>32483</v>
      </c>
      <c r="B11919" s="9" t="s">
        <v>32484</v>
      </c>
      <c r="C11919" s="9" t="s">
        <v>32485</v>
      </c>
      <c r="D11919" s="9">
        <v>0.0</v>
      </c>
      <c r="E11919" s="9">
        <v>1000.0</v>
      </c>
      <c r="F11919" s="9">
        <v>0.0</v>
      </c>
      <c r="G11919" s="9">
        <v>1000.0</v>
      </c>
    </row>
    <row r="11920">
      <c r="A11920" s="9" t="s">
        <v>32489</v>
      </c>
      <c r="B11920" s="9" t="s">
        <v>32489</v>
      </c>
      <c r="C11920" s="9" t="s">
        <v>32492</v>
      </c>
      <c r="D11920" s="9">
        <v>0.0</v>
      </c>
      <c r="E11920" s="9">
        <v>1000.0</v>
      </c>
      <c r="F11920" s="9">
        <v>0.0</v>
      </c>
      <c r="G11920" s="9">
        <v>1000.0</v>
      </c>
    </row>
    <row r="11921">
      <c r="A11921" s="9" t="s">
        <v>32497</v>
      </c>
      <c r="B11921" s="9" t="s">
        <v>32498</v>
      </c>
      <c r="C11921" s="9" t="s">
        <v>32499</v>
      </c>
      <c r="D11921" s="9">
        <v>0.0</v>
      </c>
      <c r="E11921" s="9">
        <v>1000.0</v>
      </c>
      <c r="F11921" s="9">
        <v>0.0</v>
      </c>
      <c r="G11921" s="9">
        <v>1000.0</v>
      </c>
    </row>
    <row r="11922">
      <c r="A11922" s="9" t="s">
        <v>32508</v>
      </c>
      <c r="B11922" s="9" t="s">
        <v>32498</v>
      </c>
      <c r="C11922" s="9" t="s">
        <v>32510</v>
      </c>
      <c r="D11922" s="9">
        <v>0.0</v>
      </c>
      <c r="E11922" s="9">
        <v>1000.0</v>
      </c>
      <c r="F11922" s="9">
        <v>0.0</v>
      </c>
      <c r="G11922" s="9">
        <v>1000.0</v>
      </c>
    </row>
    <row r="11923">
      <c r="A11923" s="9" t="s">
        <v>32516</v>
      </c>
      <c r="B11923" s="9" t="s">
        <v>32498</v>
      </c>
      <c r="C11923" s="9" t="s">
        <v>32517</v>
      </c>
      <c r="D11923" s="9">
        <v>0.0</v>
      </c>
      <c r="E11923" s="9">
        <v>1000.0</v>
      </c>
      <c r="F11923" s="9">
        <v>0.0</v>
      </c>
      <c r="G11923" s="9">
        <v>1000.0</v>
      </c>
    </row>
    <row r="11924">
      <c r="A11924" s="9" t="s">
        <v>32525</v>
      </c>
      <c r="B11924" s="9" t="s">
        <v>32498</v>
      </c>
      <c r="C11924" s="9" t="s">
        <v>32526</v>
      </c>
      <c r="D11924" s="9">
        <v>0.0</v>
      </c>
      <c r="E11924" s="9">
        <v>1000.0</v>
      </c>
      <c r="F11924" s="9">
        <v>0.0</v>
      </c>
      <c r="G11924" s="9">
        <v>1000.0</v>
      </c>
    </row>
    <row r="11925">
      <c r="A11925" s="9" t="s">
        <v>32535</v>
      </c>
      <c r="B11925" s="9" t="s">
        <v>32537</v>
      </c>
      <c r="C11925" s="9" t="s">
        <v>32539</v>
      </c>
      <c r="D11925" s="9">
        <v>0.0</v>
      </c>
      <c r="E11925" s="9">
        <v>1000.0</v>
      </c>
      <c r="F11925" s="9">
        <v>0.0</v>
      </c>
      <c r="G11925" s="9">
        <v>1000.0</v>
      </c>
    </row>
    <row r="11926">
      <c r="A11926" s="9" t="s">
        <v>32558</v>
      </c>
      <c r="B11926" s="9" t="s">
        <v>15139</v>
      </c>
      <c r="C11926" s="9" t="s">
        <v>32559</v>
      </c>
      <c r="D11926" s="9">
        <v>0.0</v>
      </c>
      <c r="E11926" s="9">
        <v>1000.0</v>
      </c>
      <c r="F11926" s="9">
        <v>0.0</v>
      </c>
      <c r="G11926" s="9">
        <v>1000.0</v>
      </c>
    </row>
    <row r="11927">
      <c r="A11927" s="9" t="s">
        <v>32571</v>
      </c>
      <c r="B11927" s="9" t="s">
        <v>32571</v>
      </c>
      <c r="C11927" s="9" t="s">
        <v>32575</v>
      </c>
      <c r="D11927" s="9">
        <v>0.0</v>
      </c>
      <c r="E11927" s="9">
        <v>1000.0</v>
      </c>
      <c r="F11927" s="9">
        <v>0.0</v>
      </c>
      <c r="G11927" s="9">
        <v>1000.0</v>
      </c>
    </row>
    <row r="11928">
      <c r="A11928" s="9" t="s">
        <v>32581</v>
      </c>
      <c r="B11928" s="9" t="s">
        <v>32581</v>
      </c>
      <c r="C11928" s="9" t="s">
        <v>32583</v>
      </c>
      <c r="D11928" s="9">
        <v>0.0</v>
      </c>
      <c r="E11928" s="9">
        <v>1000.0</v>
      </c>
      <c r="F11928" s="9">
        <v>0.0</v>
      </c>
      <c r="G11928" s="9">
        <v>1000.0</v>
      </c>
    </row>
    <row r="11929">
      <c r="A11929" s="9" t="s">
        <v>32592</v>
      </c>
      <c r="B11929" s="9" t="s">
        <v>32593</v>
      </c>
      <c r="C11929" s="9" t="s">
        <v>32594</v>
      </c>
      <c r="D11929" s="9">
        <v>0.0</v>
      </c>
      <c r="E11929" s="9">
        <v>1000.0</v>
      </c>
      <c r="F11929" s="9">
        <v>0.0</v>
      </c>
      <c r="G11929" s="9">
        <v>1000.0</v>
      </c>
    </row>
    <row r="11930">
      <c r="A11930" s="9" t="s">
        <v>32603</v>
      </c>
      <c r="B11930" s="9" t="s">
        <v>32603</v>
      </c>
      <c r="C11930" s="9" t="s">
        <v>32605</v>
      </c>
      <c r="D11930" s="9">
        <v>0.0</v>
      </c>
      <c r="E11930" s="9">
        <v>1000.0</v>
      </c>
      <c r="F11930" s="9">
        <v>0.0</v>
      </c>
      <c r="G11930" s="9">
        <v>1000.0</v>
      </c>
    </row>
    <row r="11931">
      <c r="A11931" s="9" t="s">
        <v>32613</v>
      </c>
      <c r="B11931" s="9" t="s">
        <v>4533</v>
      </c>
      <c r="C11931" s="9" t="s">
        <v>32615</v>
      </c>
      <c r="D11931" s="9">
        <v>0.0</v>
      </c>
      <c r="E11931" s="9">
        <v>1000.0</v>
      </c>
      <c r="F11931" s="9">
        <v>0.0</v>
      </c>
      <c r="G11931" s="9">
        <v>1000.0</v>
      </c>
    </row>
    <row r="11932">
      <c r="A11932" s="9" t="s">
        <v>32624</v>
      </c>
      <c r="B11932" s="9" t="s">
        <v>32626</v>
      </c>
      <c r="C11932" s="9" t="s">
        <v>32628</v>
      </c>
      <c r="D11932" s="9">
        <v>0.0</v>
      </c>
      <c r="E11932" s="9">
        <v>1000.0</v>
      </c>
      <c r="F11932" s="9">
        <v>0.0</v>
      </c>
      <c r="G11932" s="9">
        <v>1000.0</v>
      </c>
    </row>
    <row r="11933">
      <c r="A11933" s="9" t="s">
        <v>32637</v>
      </c>
      <c r="B11933" s="9" t="s">
        <v>32637</v>
      </c>
      <c r="C11933" s="9" t="s">
        <v>32639</v>
      </c>
      <c r="D11933" s="9">
        <v>0.0</v>
      </c>
      <c r="E11933" s="9">
        <v>1000.0</v>
      </c>
      <c r="F11933" s="9">
        <v>0.0</v>
      </c>
      <c r="G11933" s="9">
        <v>1000.0</v>
      </c>
    </row>
    <row r="11934">
      <c r="A11934" s="9" t="s">
        <v>32646</v>
      </c>
      <c r="B11934" s="9" t="s">
        <v>32647</v>
      </c>
      <c r="C11934" s="9" t="s">
        <v>32649</v>
      </c>
      <c r="D11934" s="9">
        <v>0.0</v>
      </c>
      <c r="E11934" s="9">
        <v>1000.0</v>
      </c>
      <c r="F11934" s="9">
        <v>0.0</v>
      </c>
      <c r="G11934" s="9">
        <v>1000.0</v>
      </c>
    </row>
    <row r="11935">
      <c r="A11935" s="9" t="s">
        <v>32656</v>
      </c>
      <c r="B11935" s="9" t="s">
        <v>32658</v>
      </c>
      <c r="C11935" s="9" t="s">
        <v>32660</v>
      </c>
      <c r="D11935" s="9">
        <v>0.0</v>
      </c>
      <c r="E11935" s="9">
        <v>1000.0</v>
      </c>
      <c r="F11935" s="9">
        <v>0.0</v>
      </c>
      <c r="G11935" s="9">
        <v>1000.0</v>
      </c>
    </row>
    <row r="11936">
      <c r="A11936" s="9" t="s">
        <v>32671</v>
      </c>
      <c r="B11936" s="9" t="s">
        <v>32673</v>
      </c>
      <c r="C11936" s="9" t="s">
        <v>32676</v>
      </c>
      <c r="D11936" s="9">
        <v>0.0</v>
      </c>
      <c r="E11936" s="9">
        <v>1000.0</v>
      </c>
      <c r="F11936" s="9">
        <v>0.0</v>
      </c>
      <c r="G11936" s="9">
        <v>1000.0</v>
      </c>
    </row>
    <row r="11937">
      <c r="A11937" s="9" t="s">
        <v>32682</v>
      </c>
      <c r="B11937" s="9" t="s">
        <v>32685</v>
      </c>
      <c r="C11937" s="9" t="s">
        <v>32687</v>
      </c>
      <c r="D11937" s="9">
        <v>0.0</v>
      </c>
      <c r="E11937" s="9">
        <v>1000.0</v>
      </c>
      <c r="F11937" s="9">
        <v>0.0</v>
      </c>
      <c r="G11937" s="9">
        <v>1000.0</v>
      </c>
    </row>
    <row r="11938">
      <c r="A11938" s="9" t="s">
        <v>32698</v>
      </c>
      <c r="B11938" s="9" t="s">
        <v>32699</v>
      </c>
      <c r="C11938" s="9" t="s">
        <v>32701</v>
      </c>
      <c r="D11938" s="9">
        <v>0.0</v>
      </c>
      <c r="E11938" s="9">
        <v>1000.0</v>
      </c>
      <c r="F11938" s="9">
        <v>0.0</v>
      </c>
      <c r="G11938" s="9">
        <v>1000.0</v>
      </c>
    </row>
    <row r="11939">
      <c r="A11939" s="9" t="s">
        <v>32705</v>
      </c>
      <c r="B11939" s="9" t="s">
        <v>32705</v>
      </c>
      <c r="C11939" s="9" t="s">
        <v>32708</v>
      </c>
      <c r="D11939" s="9">
        <v>0.0</v>
      </c>
      <c r="E11939" s="9">
        <v>1000.0</v>
      </c>
      <c r="F11939" s="9">
        <v>0.0</v>
      </c>
      <c r="G11939" s="9">
        <v>1000.0</v>
      </c>
    </row>
    <row r="11940">
      <c r="A11940" s="9" t="s">
        <v>32715</v>
      </c>
      <c r="B11940" s="9" t="s">
        <v>15139</v>
      </c>
      <c r="C11940" s="9" t="s">
        <v>32718</v>
      </c>
      <c r="D11940" s="9">
        <v>0.0</v>
      </c>
      <c r="E11940" s="9">
        <v>1000.0</v>
      </c>
      <c r="F11940" s="9">
        <v>0.0</v>
      </c>
      <c r="G11940" s="9">
        <v>1000.0</v>
      </c>
    </row>
    <row r="11941">
      <c r="A11941" s="9" t="s">
        <v>32725</v>
      </c>
      <c r="B11941" s="9" t="s">
        <v>32725</v>
      </c>
      <c r="C11941" s="9" t="s">
        <v>32728</v>
      </c>
      <c r="D11941" s="9">
        <v>0.0</v>
      </c>
      <c r="E11941" s="9">
        <v>1000.0</v>
      </c>
      <c r="F11941" s="9">
        <v>0.0</v>
      </c>
      <c r="G11941" s="9">
        <v>1000.0</v>
      </c>
    </row>
    <row r="11942">
      <c r="A11942" s="9" t="s">
        <v>32735</v>
      </c>
      <c r="B11942" s="9" t="s">
        <v>32735</v>
      </c>
      <c r="C11942" s="9" t="s">
        <v>32737</v>
      </c>
      <c r="D11942" s="9">
        <v>0.0</v>
      </c>
      <c r="E11942" s="9">
        <v>1000.0</v>
      </c>
      <c r="F11942" s="9">
        <v>0.0</v>
      </c>
      <c r="G11942" s="9">
        <v>1000.0</v>
      </c>
    </row>
    <row r="11943">
      <c r="A11943" s="9" t="s">
        <v>32748</v>
      </c>
      <c r="B11943" s="9" t="s">
        <v>32748</v>
      </c>
      <c r="C11943" s="9" t="s">
        <v>32750</v>
      </c>
      <c r="D11943" s="9">
        <v>0.0</v>
      </c>
      <c r="E11943" s="9">
        <v>1000.0</v>
      </c>
      <c r="F11943" s="9">
        <v>0.0</v>
      </c>
      <c r="G11943" s="9">
        <v>1000.0</v>
      </c>
    </row>
    <row r="11944">
      <c r="A11944" s="9" t="s">
        <v>32759</v>
      </c>
      <c r="B11944" s="9" t="s">
        <v>15139</v>
      </c>
      <c r="C11944" s="9" t="s">
        <v>32761</v>
      </c>
      <c r="D11944" s="9">
        <v>0.0</v>
      </c>
      <c r="E11944" s="9">
        <v>1000.0</v>
      </c>
      <c r="F11944" s="9">
        <v>-1000.0</v>
      </c>
      <c r="G11944" s="9">
        <v>1000.0</v>
      </c>
    </row>
    <row r="11945">
      <c r="A11945" s="9" t="s">
        <v>32773</v>
      </c>
      <c r="B11945" s="9" t="s">
        <v>32773</v>
      </c>
      <c r="C11945" s="9" t="s">
        <v>32774</v>
      </c>
      <c r="D11945" s="9">
        <v>-1000.0</v>
      </c>
      <c r="E11945" s="9">
        <v>1000.0</v>
      </c>
      <c r="F11945" s="9">
        <v>-1000.0</v>
      </c>
      <c r="G11945" s="9">
        <v>1000.0</v>
      </c>
    </row>
    <row r="11946">
      <c r="A11946" s="9" t="s">
        <v>32785</v>
      </c>
      <c r="B11946" s="9" t="s">
        <v>32787</v>
      </c>
      <c r="C11946" s="9" t="s">
        <v>32789</v>
      </c>
      <c r="D11946" s="9">
        <v>0.0</v>
      </c>
      <c r="E11946" s="9">
        <v>1000.0</v>
      </c>
      <c r="F11946" s="9">
        <v>0.0</v>
      </c>
      <c r="G11946" s="9">
        <v>1000.0</v>
      </c>
    </row>
    <row r="11947">
      <c r="A11947" s="9" t="s">
        <v>32799</v>
      </c>
      <c r="B11947" s="9" t="s">
        <v>32801</v>
      </c>
      <c r="C11947" s="9" t="s">
        <v>32802</v>
      </c>
      <c r="D11947" s="9">
        <v>0.0</v>
      </c>
      <c r="E11947" s="9">
        <v>1000.0</v>
      </c>
      <c r="F11947" s="9">
        <v>0.0</v>
      </c>
      <c r="G11947" s="9">
        <v>1000.0</v>
      </c>
    </row>
    <row r="11948">
      <c r="A11948" s="9" t="s">
        <v>32808</v>
      </c>
      <c r="B11948" s="9" t="s">
        <v>15139</v>
      </c>
      <c r="C11948" s="9" t="s">
        <v>32810</v>
      </c>
      <c r="D11948" s="9">
        <v>0.0</v>
      </c>
      <c r="E11948" s="9">
        <v>1000.0</v>
      </c>
      <c r="F11948" s="9">
        <v>0.0</v>
      </c>
      <c r="G11948" s="9">
        <v>1000.0</v>
      </c>
    </row>
    <row r="11949">
      <c r="A11949" s="9" t="s">
        <v>32816</v>
      </c>
      <c r="B11949" s="9" t="s">
        <v>15139</v>
      </c>
      <c r="C11949" s="9" t="s">
        <v>32819</v>
      </c>
      <c r="D11949" s="9">
        <v>0.0</v>
      </c>
      <c r="E11949" s="9">
        <v>1000.0</v>
      </c>
      <c r="F11949" s="9">
        <v>0.0</v>
      </c>
      <c r="G11949" s="9">
        <v>1000.0</v>
      </c>
    </row>
    <row r="11950">
      <c r="A11950" s="9" t="s">
        <v>32823</v>
      </c>
      <c r="B11950" s="9" t="s">
        <v>15139</v>
      </c>
      <c r="C11950" s="9" t="s">
        <v>32825</v>
      </c>
      <c r="D11950" s="9">
        <v>0.0</v>
      </c>
      <c r="E11950" s="9">
        <v>1000.0</v>
      </c>
      <c r="F11950" s="9">
        <v>0.0</v>
      </c>
      <c r="G11950" s="9">
        <v>1000.0</v>
      </c>
    </row>
    <row r="11951">
      <c r="A11951" s="9" t="s">
        <v>32838</v>
      </c>
      <c r="B11951" s="9" t="s">
        <v>21919</v>
      </c>
      <c r="C11951" s="9" t="s">
        <v>32840</v>
      </c>
      <c r="D11951" s="9">
        <v>0.0</v>
      </c>
      <c r="E11951" s="9">
        <v>1000.0</v>
      </c>
      <c r="F11951" s="9">
        <v>0.0</v>
      </c>
      <c r="G11951" s="9">
        <v>1000.0</v>
      </c>
    </row>
    <row r="11952">
      <c r="A11952" s="9" t="s">
        <v>32847</v>
      </c>
      <c r="B11952" s="9" t="s">
        <v>32847</v>
      </c>
      <c r="C11952" s="9" t="s">
        <v>32851</v>
      </c>
      <c r="D11952" s="9">
        <v>0.0</v>
      </c>
      <c r="E11952" s="9">
        <v>1000.0</v>
      </c>
      <c r="F11952" s="9">
        <v>0.0</v>
      </c>
      <c r="G11952" s="9">
        <v>1000.0</v>
      </c>
    </row>
    <row r="11953">
      <c r="A11953" s="9" t="s">
        <v>32858</v>
      </c>
      <c r="B11953" s="9" t="s">
        <v>32860</v>
      </c>
      <c r="C11953" s="9" t="s">
        <v>32862</v>
      </c>
      <c r="D11953" s="9">
        <v>0.0</v>
      </c>
      <c r="E11953" s="9">
        <v>1000.0</v>
      </c>
      <c r="F11953" s="9">
        <v>0.0</v>
      </c>
      <c r="G11953" s="9">
        <v>1000.0</v>
      </c>
    </row>
    <row r="11954">
      <c r="A11954" s="9" t="s">
        <v>32867</v>
      </c>
      <c r="B11954" s="9" t="s">
        <v>21919</v>
      </c>
      <c r="C11954" s="9" t="s">
        <v>32870</v>
      </c>
      <c r="D11954" s="9">
        <v>0.0</v>
      </c>
      <c r="E11954" s="9">
        <v>1000.0</v>
      </c>
      <c r="F11954" s="9">
        <v>0.0</v>
      </c>
      <c r="G11954" s="9">
        <v>1000.0</v>
      </c>
    </row>
    <row r="11955">
      <c r="A11955" s="9" t="s">
        <v>32877</v>
      </c>
      <c r="B11955" s="9" t="s">
        <v>24548</v>
      </c>
      <c r="C11955" s="9" t="s">
        <v>32880</v>
      </c>
      <c r="D11955" s="9">
        <v>0.0</v>
      </c>
      <c r="E11955" s="9">
        <v>1000.0</v>
      </c>
      <c r="F11955" s="9">
        <v>0.0</v>
      </c>
      <c r="G11955" s="9">
        <v>1000.0</v>
      </c>
    </row>
    <row r="11956">
      <c r="A11956" s="9" t="s">
        <v>32892</v>
      </c>
      <c r="B11956" s="9" t="s">
        <v>32892</v>
      </c>
      <c r="C11956" s="9" t="s">
        <v>32893</v>
      </c>
      <c r="D11956" s="9">
        <v>0.0</v>
      </c>
      <c r="E11956" s="9">
        <v>1000.0</v>
      </c>
      <c r="F11956" s="9">
        <v>0.0</v>
      </c>
      <c r="G11956" s="9">
        <v>1000.0</v>
      </c>
    </row>
    <row r="11957">
      <c r="A11957" s="9" t="s">
        <v>32903</v>
      </c>
      <c r="B11957" s="9" t="s">
        <v>15139</v>
      </c>
      <c r="C11957" s="9" t="s">
        <v>32905</v>
      </c>
      <c r="D11957" s="9">
        <v>0.0</v>
      </c>
      <c r="E11957" s="9">
        <v>1000.0</v>
      </c>
      <c r="F11957" s="9">
        <v>0.0</v>
      </c>
      <c r="G11957" s="9">
        <v>1000.0</v>
      </c>
    </row>
    <row r="11958">
      <c r="A11958" s="9" t="s">
        <v>32914</v>
      </c>
      <c r="B11958" s="9" t="s">
        <v>32914</v>
      </c>
      <c r="C11958" s="9" t="s">
        <v>32916</v>
      </c>
      <c r="D11958" s="9">
        <v>0.0</v>
      </c>
      <c r="E11958" s="9">
        <v>1000.0</v>
      </c>
      <c r="F11958" s="9">
        <v>0.0</v>
      </c>
      <c r="G11958" s="9">
        <v>1000.0</v>
      </c>
    </row>
    <row r="11959">
      <c r="A11959" s="9" t="s">
        <v>32921</v>
      </c>
      <c r="B11959" s="9" t="s">
        <v>32921</v>
      </c>
      <c r="C11959" s="9" t="s">
        <v>32925</v>
      </c>
      <c r="D11959" s="9">
        <v>0.0</v>
      </c>
      <c r="E11959" s="9">
        <v>1000.0</v>
      </c>
      <c r="F11959" s="9">
        <v>0.0</v>
      </c>
      <c r="G11959" s="9">
        <v>1000.0</v>
      </c>
    </row>
    <row r="11960">
      <c r="A11960" s="9" t="s">
        <v>32933</v>
      </c>
      <c r="B11960" s="9" t="s">
        <v>32933</v>
      </c>
      <c r="C11960" s="9" t="s">
        <v>32935</v>
      </c>
      <c r="D11960" s="9">
        <v>0.0</v>
      </c>
      <c r="E11960" s="9">
        <v>1000.0</v>
      </c>
      <c r="F11960" s="9">
        <v>0.0</v>
      </c>
      <c r="G11960" s="9">
        <v>1000.0</v>
      </c>
    </row>
    <row r="11961">
      <c r="A11961" s="9" t="s">
        <v>32943</v>
      </c>
      <c r="B11961" s="9" t="s">
        <v>32945</v>
      </c>
      <c r="C11961" s="9" t="s">
        <v>32947</v>
      </c>
      <c r="D11961" s="9">
        <v>0.0</v>
      </c>
      <c r="E11961" s="9">
        <v>1000.0</v>
      </c>
      <c r="F11961" s="9">
        <v>0.0</v>
      </c>
      <c r="G11961" s="9">
        <v>1000.0</v>
      </c>
    </row>
    <row r="11962">
      <c r="A11962" s="9" t="s">
        <v>32957</v>
      </c>
      <c r="B11962" s="9" t="s">
        <v>32945</v>
      </c>
      <c r="C11962" s="9" t="s">
        <v>32959</v>
      </c>
      <c r="D11962" s="9">
        <v>0.0</v>
      </c>
      <c r="E11962" s="9">
        <v>1000.0</v>
      </c>
      <c r="F11962" s="9">
        <v>0.0</v>
      </c>
      <c r="G11962" s="9">
        <v>1000.0</v>
      </c>
    </row>
    <row r="11963">
      <c r="A11963" s="9" t="s">
        <v>32965</v>
      </c>
      <c r="B11963" s="9" t="s">
        <v>32965</v>
      </c>
      <c r="C11963" s="9" t="s">
        <v>32967</v>
      </c>
      <c r="D11963" s="9">
        <v>0.0</v>
      </c>
      <c r="E11963" s="9">
        <v>1000.0</v>
      </c>
      <c r="F11963" s="9">
        <v>0.0</v>
      </c>
      <c r="G11963" s="9">
        <v>1000.0</v>
      </c>
    </row>
    <row r="11964">
      <c r="A11964" s="9" t="s">
        <v>32972</v>
      </c>
      <c r="B11964" s="9" t="s">
        <v>32972</v>
      </c>
      <c r="C11964" s="9" t="s">
        <v>32974</v>
      </c>
      <c r="D11964" s="9">
        <v>0.0</v>
      </c>
      <c r="E11964" s="9">
        <v>1000.0</v>
      </c>
      <c r="F11964" s="9">
        <v>0.0</v>
      </c>
      <c r="G11964" s="9">
        <v>1000.0</v>
      </c>
    </row>
    <row r="11965">
      <c r="A11965" s="9" t="s">
        <v>32982</v>
      </c>
      <c r="B11965" s="9" t="s">
        <v>32982</v>
      </c>
      <c r="C11965" s="9" t="s">
        <v>32984</v>
      </c>
      <c r="D11965" s="9">
        <v>0.0</v>
      </c>
      <c r="E11965" s="9">
        <v>1000.0</v>
      </c>
      <c r="F11965" s="9">
        <v>0.0</v>
      </c>
      <c r="G11965" s="9">
        <v>1000.0</v>
      </c>
    </row>
    <row r="11966">
      <c r="A11966" s="9" t="s">
        <v>32990</v>
      </c>
      <c r="B11966" s="9" t="s">
        <v>32990</v>
      </c>
      <c r="C11966" s="9" t="s">
        <v>32992</v>
      </c>
      <c r="D11966" s="9">
        <v>0.0</v>
      </c>
      <c r="E11966" s="9">
        <v>1000.0</v>
      </c>
      <c r="F11966" s="9">
        <v>0.0</v>
      </c>
      <c r="G11966" s="9">
        <v>1000.0</v>
      </c>
    </row>
    <row r="11967">
      <c r="A11967" s="9" t="s">
        <v>32997</v>
      </c>
      <c r="B11967" s="9" t="s">
        <v>32997</v>
      </c>
      <c r="C11967" s="9" t="s">
        <v>32999</v>
      </c>
      <c r="D11967" s="9">
        <v>0.0</v>
      </c>
      <c r="E11967" s="9">
        <v>1000.0</v>
      </c>
      <c r="F11967" s="9">
        <v>0.0</v>
      </c>
      <c r="G11967" s="9">
        <v>1000.0</v>
      </c>
    </row>
    <row r="11968">
      <c r="A11968" s="9" t="s">
        <v>33004</v>
      </c>
      <c r="B11968" s="9" t="s">
        <v>33004</v>
      </c>
      <c r="C11968" s="9" t="s">
        <v>33007</v>
      </c>
      <c r="D11968" s="9">
        <v>0.0</v>
      </c>
      <c r="E11968" s="9">
        <v>1000.0</v>
      </c>
      <c r="F11968" s="9">
        <v>0.0</v>
      </c>
      <c r="G11968" s="9">
        <v>1000.0</v>
      </c>
    </row>
    <row r="11969">
      <c r="A11969" s="9" t="s">
        <v>33018</v>
      </c>
      <c r="B11969" s="9" t="s">
        <v>33018</v>
      </c>
      <c r="C11969" s="9" t="s">
        <v>33021</v>
      </c>
      <c r="D11969" s="9">
        <v>0.0</v>
      </c>
      <c r="E11969" s="9">
        <v>1000.0</v>
      </c>
      <c r="F11969" s="9">
        <v>0.0</v>
      </c>
      <c r="G11969" s="9">
        <v>1000.0</v>
      </c>
    </row>
    <row r="11970">
      <c r="A11970" s="9" t="s">
        <v>33027</v>
      </c>
      <c r="B11970" s="9" t="s">
        <v>33027</v>
      </c>
      <c r="C11970" s="9" t="s">
        <v>33029</v>
      </c>
      <c r="D11970" s="9">
        <v>0.0</v>
      </c>
      <c r="E11970" s="9">
        <v>1000.0</v>
      </c>
      <c r="F11970" s="9">
        <v>0.0</v>
      </c>
      <c r="G11970" s="9">
        <v>1000.0</v>
      </c>
    </row>
    <row r="11971">
      <c r="A11971" s="9" t="s">
        <v>33035</v>
      </c>
      <c r="B11971" s="9" t="s">
        <v>33035</v>
      </c>
      <c r="C11971" s="9" t="s">
        <v>33037</v>
      </c>
      <c r="D11971" s="9">
        <v>0.0</v>
      </c>
      <c r="E11971" s="9">
        <v>1000.0</v>
      </c>
      <c r="F11971" s="9">
        <v>0.0</v>
      </c>
      <c r="G11971" s="9">
        <v>1000.0</v>
      </c>
    </row>
    <row r="11972">
      <c r="A11972" s="9" t="s">
        <v>33041</v>
      </c>
      <c r="B11972" s="9" t="s">
        <v>33041</v>
      </c>
      <c r="C11972" s="9" t="s">
        <v>33045</v>
      </c>
      <c r="D11972" s="9">
        <v>0.0</v>
      </c>
      <c r="E11972" s="9">
        <v>1000.0</v>
      </c>
      <c r="F11972" s="9">
        <v>0.0</v>
      </c>
      <c r="G11972" s="9">
        <v>1000.0</v>
      </c>
    </row>
    <row r="11973">
      <c r="A11973" s="9" t="s">
        <v>33050</v>
      </c>
      <c r="B11973" s="9" t="s">
        <v>33050</v>
      </c>
      <c r="C11973" s="9" t="s">
        <v>33052</v>
      </c>
      <c r="D11973" s="9">
        <v>0.0</v>
      </c>
      <c r="E11973" s="9">
        <v>1000.0</v>
      </c>
      <c r="F11973" s="9">
        <v>0.0</v>
      </c>
      <c r="G11973" s="9">
        <v>1000.0</v>
      </c>
    </row>
    <row r="11974">
      <c r="A11974" s="9" t="s">
        <v>33060</v>
      </c>
      <c r="B11974" s="9" t="s">
        <v>33062</v>
      </c>
      <c r="C11974" s="9" t="s">
        <v>33063</v>
      </c>
      <c r="D11974" s="9">
        <v>0.0</v>
      </c>
      <c r="E11974" s="9">
        <v>1000.0</v>
      </c>
      <c r="F11974" s="9">
        <v>0.0</v>
      </c>
      <c r="G11974" s="9">
        <v>1000.0</v>
      </c>
    </row>
    <row r="11975">
      <c r="A11975" s="9" t="s">
        <v>33074</v>
      </c>
      <c r="B11975" s="9" t="s">
        <v>33076</v>
      </c>
      <c r="C11975" s="9" t="s">
        <v>33078</v>
      </c>
      <c r="D11975" s="9">
        <v>0.0</v>
      </c>
      <c r="E11975" s="9">
        <v>1000.0</v>
      </c>
      <c r="F11975" s="9">
        <v>0.0</v>
      </c>
      <c r="G11975" s="9">
        <v>1000.0</v>
      </c>
    </row>
    <row r="11976">
      <c r="A11976" s="9" t="s">
        <v>33086</v>
      </c>
      <c r="B11976" s="9" t="s">
        <v>33088</v>
      </c>
      <c r="C11976" s="9" t="s">
        <v>33089</v>
      </c>
      <c r="D11976" s="9">
        <v>0.0</v>
      </c>
      <c r="E11976" s="9">
        <v>1000.0</v>
      </c>
      <c r="F11976" s="9">
        <v>0.0</v>
      </c>
      <c r="G11976" s="9">
        <v>1000.0</v>
      </c>
    </row>
    <row r="11977">
      <c r="A11977" s="9" t="s">
        <v>33098</v>
      </c>
      <c r="B11977" s="9" t="s">
        <v>33101</v>
      </c>
      <c r="C11977" s="9" t="s">
        <v>33102</v>
      </c>
      <c r="D11977" s="9">
        <v>0.0</v>
      </c>
      <c r="E11977" s="9">
        <v>1000.0</v>
      </c>
      <c r="F11977" s="9">
        <v>0.0</v>
      </c>
      <c r="G11977" s="9">
        <v>1000.0</v>
      </c>
    </row>
    <row r="11978">
      <c r="A11978" s="9" t="s">
        <v>33111</v>
      </c>
      <c r="B11978" s="9" t="s">
        <v>33062</v>
      </c>
      <c r="C11978" s="9" t="s">
        <v>33113</v>
      </c>
      <c r="D11978" s="9">
        <v>0.0</v>
      </c>
      <c r="E11978" s="9">
        <v>1000.0</v>
      </c>
      <c r="F11978" s="9">
        <v>0.0</v>
      </c>
      <c r="G11978" s="9">
        <v>1000.0</v>
      </c>
    </row>
    <row r="11979">
      <c r="A11979" s="9" t="s">
        <v>33121</v>
      </c>
      <c r="B11979" s="9" t="s">
        <v>33124</v>
      </c>
      <c r="C11979" s="9" t="s">
        <v>33126</v>
      </c>
      <c r="D11979" s="9">
        <v>0.0</v>
      </c>
      <c r="E11979" s="9">
        <v>1000.0</v>
      </c>
      <c r="F11979" s="9">
        <v>0.0</v>
      </c>
      <c r="G11979" s="9">
        <v>1000.0</v>
      </c>
    </row>
    <row r="11980">
      <c r="A11980" s="9" t="s">
        <v>33133</v>
      </c>
      <c r="B11980" s="9" t="s">
        <v>33136</v>
      </c>
      <c r="C11980" s="9" t="s">
        <v>33139</v>
      </c>
      <c r="D11980" s="9">
        <v>0.0</v>
      </c>
      <c r="E11980" s="9">
        <v>1000.0</v>
      </c>
      <c r="F11980" s="9">
        <v>0.0</v>
      </c>
      <c r="G11980" s="9">
        <v>1000.0</v>
      </c>
    </row>
    <row r="11981">
      <c r="A11981" s="9" t="s">
        <v>33143</v>
      </c>
      <c r="B11981" s="9" t="s">
        <v>33143</v>
      </c>
      <c r="C11981" s="9" t="s">
        <v>33147</v>
      </c>
      <c r="D11981" s="9">
        <v>0.0</v>
      </c>
      <c r="E11981" s="9">
        <v>1000.0</v>
      </c>
      <c r="F11981" s="9">
        <v>0.0</v>
      </c>
      <c r="G11981" s="9">
        <v>1000.0</v>
      </c>
    </row>
    <row r="11982">
      <c r="A11982" s="9" t="s">
        <v>33151</v>
      </c>
      <c r="B11982" s="9" t="s">
        <v>33151</v>
      </c>
      <c r="C11982" s="9" t="s">
        <v>33152</v>
      </c>
      <c r="D11982" s="9">
        <v>0.0</v>
      </c>
      <c r="E11982" s="9">
        <v>1000.0</v>
      </c>
      <c r="F11982" s="9">
        <v>0.0</v>
      </c>
      <c r="G11982" s="9">
        <v>1000.0</v>
      </c>
    </row>
    <row r="11983">
      <c r="A11983" s="9" t="s">
        <v>33155</v>
      </c>
      <c r="B11983" s="9" t="s">
        <v>33155</v>
      </c>
      <c r="C11983" s="9" t="s">
        <v>33157</v>
      </c>
      <c r="D11983" s="9">
        <v>0.0</v>
      </c>
      <c r="E11983" s="9">
        <v>1000.0</v>
      </c>
      <c r="F11983" s="9">
        <v>0.0</v>
      </c>
      <c r="G11983" s="9">
        <v>1000.0</v>
      </c>
    </row>
    <row r="11984">
      <c r="A11984" s="9" t="s">
        <v>33161</v>
      </c>
      <c r="B11984" s="9" t="s">
        <v>33162</v>
      </c>
      <c r="C11984" s="9" t="s">
        <v>33163</v>
      </c>
      <c r="D11984" s="9">
        <v>0.0</v>
      </c>
      <c r="E11984" s="9">
        <v>1000.0</v>
      </c>
      <c r="F11984" s="9">
        <v>0.0</v>
      </c>
      <c r="G11984" s="9">
        <v>1000.0</v>
      </c>
    </row>
    <row r="11985">
      <c r="A11985" s="9" t="s">
        <v>33181</v>
      </c>
      <c r="B11985" s="9" t="s">
        <v>33185</v>
      </c>
      <c r="C11985" s="9" t="s">
        <v>33187</v>
      </c>
      <c r="D11985" s="9">
        <v>0.0</v>
      </c>
      <c r="E11985" s="9">
        <v>1000.0</v>
      </c>
      <c r="F11985" s="9">
        <v>0.0</v>
      </c>
      <c r="G11985" s="9">
        <v>1000.0</v>
      </c>
    </row>
    <row r="11986">
      <c r="A11986" s="9" t="s">
        <v>33194</v>
      </c>
      <c r="B11986" s="9" t="s">
        <v>33194</v>
      </c>
      <c r="C11986" s="9" t="s">
        <v>33195</v>
      </c>
      <c r="D11986" s="9">
        <v>0.0</v>
      </c>
      <c r="E11986" s="9">
        <v>1000.0</v>
      </c>
      <c r="F11986" s="9">
        <v>0.0</v>
      </c>
      <c r="G11986" s="9">
        <v>1000.0</v>
      </c>
    </row>
    <row r="11987">
      <c r="A11987" s="9" t="s">
        <v>33202</v>
      </c>
      <c r="B11987" s="9" t="s">
        <v>33162</v>
      </c>
      <c r="C11987" s="9" t="s">
        <v>33203</v>
      </c>
      <c r="D11987" s="9">
        <v>0.0</v>
      </c>
      <c r="E11987" s="9">
        <v>1000.0</v>
      </c>
      <c r="F11987" s="9">
        <v>0.0</v>
      </c>
      <c r="G11987" s="9">
        <v>1000.0</v>
      </c>
    </row>
    <row r="11988">
      <c r="A11988" s="9" t="s">
        <v>33209</v>
      </c>
      <c r="B11988" s="9" t="s">
        <v>33211</v>
      </c>
      <c r="C11988" s="9" t="s">
        <v>33214</v>
      </c>
      <c r="D11988" s="9">
        <v>0.0</v>
      </c>
      <c r="E11988" s="9">
        <v>1000.0</v>
      </c>
      <c r="F11988" s="9">
        <v>0.0</v>
      </c>
      <c r="G11988" s="9">
        <v>1000.0</v>
      </c>
    </row>
    <row r="11989">
      <c r="A11989" s="9" t="s">
        <v>33222</v>
      </c>
      <c r="B11989" s="9" t="s">
        <v>33224</v>
      </c>
      <c r="C11989" s="9" t="s">
        <v>33226</v>
      </c>
      <c r="D11989" s="9">
        <v>0.0</v>
      </c>
      <c r="E11989" s="9">
        <v>1000.0</v>
      </c>
      <c r="F11989" s="9">
        <v>0.0</v>
      </c>
      <c r="G11989" s="9">
        <v>1000.0</v>
      </c>
    </row>
    <row r="11990">
      <c r="A11990" s="9" t="s">
        <v>33238</v>
      </c>
      <c r="B11990" s="9" t="s">
        <v>33238</v>
      </c>
      <c r="C11990" s="9" t="s">
        <v>33244</v>
      </c>
      <c r="D11990" s="9">
        <v>0.0</v>
      </c>
      <c r="E11990" s="9">
        <v>1000.0</v>
      </c>
      <c r="F11990" s="9">
        <v>0.0</v>
      </c>
      <c r="G11990" s="9">
        <v>1000.0</v>
      </c>
    </row>
    <row r="11991">
      <c r="A11991" s="9" t="s">
        <v>33247</v>
      </c>
      <c r="B11991" s="9" t="s">
        <v>33247</v>
      </c>
      <c r="C11991" s="9" t="s">
        <v>33249</v>
      </c>
      <c r="D11991" s="9">
        <v>0.0</v>
      </c>
      <c r="E11991" s="9">
        <v>1000.0</v>
      </c>
      <c r="F11991" s="9">
        <v>0.0</v>
      </c>
      <c r="G11991" s="9">
        <v>1000.0</v>
      </c>
    </row>
    <row r="11992">
      <c r="A11992" s="9" t="s">
        <v>33253</v>
      </c>
      <c r="B11992" s="9" t="s">
        <v>33162</v>
      </c>
      <c r="C11992" s="9" t="s">
        <v>33257</v>
      </c>
      <c r="D11992" s="9">
        <v>0.0</v>
      </c>
      <c r="E11992" s="9">
        <v>1000.0</v>
      </c>
      <c r="F11992" s="9">
        <v>0.0</v>
      </c>
      <c r="G11992" s="9">
        <v>1000.0</v>
      </c>
    </row>
    <row r="11993">
      <c r="A11993" s="9" t="s">
        <v>33262</v>
      </c>
      <c r="B11993" s="9" t="s">
        <v>33263</v>
      </c>
      <c r="C11993" s="9" t="s">
        <v>33265</v>
      </c>
      <c r="D11993" s="9">
        <v>0.0</v>
      </c>
      <c r="E11993" s="9">
        <v>1000.0</v>
      </c>
      <c r="F11993" s="9">
        <v>0.0</v>
      </c>
      <c r="G11993" s="9">
        <v>1000.0</v>
      </c>
    </row>
    <row r="11994">
      <c r="A11994" s="9" t="s">
        <v>33268</v>
      </c>
      <c r="B11994" s="9" t="s">
        <v>33268</v>
      </c>
      <c r="C11994" s="9" t="s">
        <v>33272</v>
      </c>
      <c r="D11994" s="9">
        <v>0.0</v>
      </c>
      <c r="E11994" s="9">
        <v>1000.0</v>
      </c>
      <c r="F11994" s="9">
        <v>0.0</v>
      </c>
      <c r="G11994" s="9">
        <v>1000.0</v>
      </c>
    </row>
    <row r="11995">
      <c r="A11995" s="9" t="s">
        <v>33277</v>
      </c>
      <c r="B11995" s="9" t="s">
        <v>33278</v>
      </c>
      <c r="C11995" s="9" t="s">
        <v>33279</v>
      </c>
      <c r="D11995" s="9">
        <v>0.0</v>
      </c>
      <c r="E11995" s="9">
        <v>1000.0</v>
      </c>
      <c r="F11995" s="9">
        <v>0.0</v>
      </c>
      <c r="G11995" s="9">
        <v>1000.0</v>
      </c>
    </row>
    <row r="11996">
      <c r="A11996" s="9" t="s">
        <v>33285</v>
      </c>
      <c r="B11996" s="9" t="s">
        <v>32472</v>
      </c>
      <c r="C11996" s="9" t="s">
        <v>33287</v>
      </c>
      <c r="D11996" s="9">
        <v>0.0</v>
      </c>
      <c r="E11996" s="9">
        <v>1000.0</v>
      </c>
      <c r="F11996" s="9">
        <v>0.0</v>
      </c>
      <c r="G11996" s="9">
        <v>1000.0</v>
      </c>
    </row>
    <row r="11997">
      <c r="A11997" s="9" t="s">
        <v>33295</v>
      </c>
      <c r="B11997" s="9" t="s">
        <v>33296</v>
      </c>
      <c r="C11997" s="9" t="s">
        <v>33298</v>
      </c>
      <c r="D11997" s="9">
        <v>0.0</v>
      </c>
      <c r="E11997" s="9">
        <v>1000.0</v>
      </c>
      <c r="F11997" s="9">
        <v>0.0</v>
      </c>
      <c r="G11997" s="9">
        <v>1000.0</v>
      </c>
    </row>
    <row r="11998">
      <c r="A11998" s="9" t="s">
        <v>33303</v>
      </c>
      <c r="B11998" s="9" t="s">
        <v>33303</v>
      </c>
      <c r="C11998" s="9" t="s">
        <v>33305</v>
      </c>
      <c r="D11998" s="9">
        <v>0.0</v>
      </c>
      <c r="E11998" s="9">
        <v>1000.0</v>
      </c>
      <c r="F11998" s="9">
        <v>0.0</v>
      </c>
      <c r="G11998" s="9">
        <v>1000.0</v>
      </c>
    </row>
    <row r="11999">
      <c r="A11999" s="9" t="s">
        <v>33311</v>
      </c>
      <c r="B11999" s="9" t="s">
        <v>33311</v>
      </c>
      <c r="C11999" s="9" t="s">
        <v>33314</v>
      </c>
      <c r="D11999" s="9">
        <v>0.0</v>
      </c>
      <c r="E11999" s="9">
        <v>1000.0</v>
      </c>
      <c r="F11999" s="9">
        <v>0.0</v>
      </c>
      <c r="G11999" s="9">
        <v>1000.0</v>
      </c>
    </row>
    <row r="12000">
      <c r="A12000" s="9" t="s">
        <v>51616</v>
      </c>
      <c r="B12000" s="9" t="s">
        <v>51616</v>
      </c>
      <c r="C12000" s="9" t="s">
        <v>51617</v>
      </c>
      <c r="D12000" s="9">
        <v>0.0</v>
      </c>
      <c r="E12000" s="9">
        <v>1000.0</v>
      </c>
      <c r="F12000" s="9">
        <v>0.0</v>
      </c>
      <c r="G12000" s="9">
        <v>1000.0</v>
      </c>
    </row>
    <row r="12001">
      <c r="A12001" s="9" t="s">
        <v>51622</v>
      </c>
      <c r="B12001" s="9" t="s">
        <v>51622</v>
      </c>
      <c r="C12001" s="9" t="s">
        <v>51625</v>
      </c>
      <c r="D12001" s="9">
        <v>0.0</v>
      </c>
      <c r="E12001" s="9">
        <v>1000.0</v>
      </c>
      <c r="F12001" s="9">
        <v>0.0</v>
      </c>
      <c r="G12001" s="9">
        <v>1000.0</v>
      </c>
    </row>
    <row r="12002">
      <c r="A12002" s="9" t="s">
        <v>51628</v>
      </c>
      <c r="B12002" s="9" t="s">
        <v>51628</v>
      </c>
      <c r="C12002" s="9" t="s">
        <v>51631</v>
      </c>
      <c r="D12002" s="9">
        <v>0.0</v>
      </c>
      <c r="E12002" s="9">
        <v>1000.0</v>
      </c>
      <c r="F12002" s="9">
        <v>0.0</v>
      </c>
      <c r="G12002" s="9">
        <v>1000.0</v>
      </c>
    </row>
    <row r="12003">
      <c r="A12003" s="9" t="s">
        <v>51636</v>
      </c>
      <c r="B12003" s="9" t="s">
        <v>51636</v>
      </c>
      <c r="C12003" s="9" t="s">
        <v>51639</v>
      </c>
      <c r="D12003" s="9">
        <v>0.0</v>
      </c>
      <c r="E12003" s="9">
        <v>1000.0</v>
      </c>
      <c r="F12003" s="9">
        <v>0.0</v>
      </c>
      <c r="G12003" s="9">
        <v>1000.0</v>
      </c>
    </row>
    <row r="12004">
      <c r="A12004" s="9" t="s">
        <v>51641</v>
      </c>
      <c r="B12004" s="9" t="s">
        <v>51641</v>
      </c>
      <c r="C12004" s="9" t="s">
        <v>51643</v>
      </c>
      <c r="D12004" s="9">
        <v>0.0</v>
      </c>
      <c r="E12004" s="9">
        <v>1000.0</v>
      </c>
      <c r="F12004" s="9">
        <v>0.0</v>
      </c>
      <c r="G12004" s="9">
        <v>1000.0</v>
      </c>
    </row>
    <row r="12005">
      <c r="A12005" s="9" t="s">
        <v>51646</v>
      </c>
      <c r="B12005" s="9" t="s">
        <v>51646</v>
      </c>
      <c r="C12005" s="9" t="s">
        <v>51647</v>
      </c>
      <c r="D12005" s="9">
        <v>0.0</v>
      </c>
      <c r="E12005" s="9">
        <v>1000.0</v>
      </c>
      <c r="F12005" s="9">
        <v>0.0</v>
      </c>
      <c r="G12005" s="9">
        <v>1000.0</v>
      </c>
    </row>
    <row r="12006">
      <c r="A12006" s="9" t="s">
        <v>51653</v>
      </c>
      <c r="B12006" s="9" t="s">
        <v>51653</v>
      </c>
      <c r="C12006" s="9" t="s">
        <v>51656</v>
      </c>
      <c r="D12006" s="9">
        <v>0.0</v>
      </c>
      <c r="E12006" s="9">
        <v>1000.0</v>
      </c>
      <c r="F12006" s="9">
        <v>0.0</v>
      </c>
      <c r="G12006" s="9">
        <v>1000.0</v>
      </c>
    </row>
    <row r="12007">
      <c r="A12007" s="9" t="s">
        <v>51659</v>
      </c>
      <c r="B12007" s="9" t="s">
        <v>51659</v>
      </c>
      <c r="C12007" s="9" t="s">
        <v>51660</v>
      </c>
      <c r="D12007" s="9">
        <v>0.0</v>
      </c>
      <c r="E12007" s="9">
        <v>1000.0</v>
      </c>
      <c r="F12007" s="9">
        <v>0.0</v>
      </c>
      <c r="G12007" s="9">
        <v>1000.0</v>
      </c>
    </row>
    <row r="12008">
      <c r="A12008" s="9" t="s">
        <v>5037</v>
      </c>
      <c r="B12008" s="9" t="s">
        <v>5037</v>
      </c>
      <c r="C12008" s="9" t="s">
        <v>5041</v>
      </c>
      <c r="D12008" s="9">
        <v>0.0</v>
      </c>
      <c r="E12008" s="9">
        <v>1000.0</v>
      </c>
      <c r="F12008" s="9">
        <v>0.0</v>
      </c>
      <c r="G12008" s="9">
        <v>1000.0</v>
      </c>
    </row>
    <row r="12009">
      <c r="A12009" s="9" t="s">
        <v>5056</v>
      </c>
      <c r="B12009" s="9" t="s">
        <v>5060</v>
      </c>
      <c r="C12009" s="9" t="s">
        <v>5062</v>
      </c>
      <c r="D12009" s="9">
        <v>-1000.0</v>
      </c>
      <c r="E12009" s="9">
        <v>1000.0</v>
      </c>
      <c r="F12009" s="9">
        <v>-1000.0</v>
      </c>
      <c r="G12009" s="9">
        <v>1000.0</v>
      </c>
    </row>
    <row r="12010">
      <c r="A12010" s="9" t="s">
        <v>5078</v>
      </c>
      <c r="B12010" s="9" t="s">
        <v>5080</v>
      </c>
      <c r="C12010" s="9" t="s">
        <v>5082</v>
      </c>
      <c r="D12010" s="9">
        <v>-1000.0</v>
      </c>
      <c r="E12010" s="9">
        <v>1000.0</v>
      </c>
      <c r="F12010" s="9">
        <v>-1000.0</v>
      </c>
      <c r="G12010" s="9">
        <v>1000.0</v>
      </c>
    </row>
    <row r="12011">
      <c r="A12011" s="9" t="s">
        <v>5094</v>
      </c>
      <c r="B12011" s="9" t="s">
        <v>5099</v>
      </c>
      <c r="C12011" s="9" t="s">
        <v>5103</v>
      </c>
      <c r="D12011" s="9">
        <v>-1000.0</v>
      </c>
      <c r="E12011" s="9">
        <v>1000.0</v>
      </c>
      <c r="F12011" s="9">
        <v>-1000.0</v>
      </c>
      <c r="G12011" s="9">
        <v>1000.0</v>
      </c>
    </row>
    <row r="12012">
      <c r="A12012" s="9" t="s">
        <v>5115</v>
      </c>
      <c r="B12012" s="9" t="s">
        <v>5118</v>
      </c>
      <c r="C12012" s="9" t="s">
        <v>5120</v>
      </c>
      <c r="D12012" s="9">
        <v>0.0</v>
      </c>
      <c r="E12012" s="9">
        <v>1000.0</v>
      </c>
      <c r="F12012" s="9">
        <v>0.0</v>
      </c>
      <c r="G12012" s="9">
        <v>1000.0</v>
      </c>
    </row>
    <row r="12013">
      <c r="A12013" s="9" t="s">
        <v>54225</v>
      </c>
      <c r="B12013" s="9" t="s">
        <v>54227</v>
      </c>
      <c r="C12013" s="9" t="s">
        <v>54229</v>
      </c>
      <c r="D12013" s="9">
        <v>0.0</v>
      </c>
      <c r="E12013" s="9">
        <v>1000.0</v>
      </c>
      <c r="F12013" s="9">
        <v>0.0</v>
      </c>
      <c r="G12013" s="9">
        <v>1000.0</v>
      </c>
    </row>
    <row r="12014">
      <c r="A12014" s="9" t="s">
        <v>54235</v>
      </c>
      <c r="B12014" s="9" t="s">
        <v>54237</v>
      </c>
      <c r="C12014" s="9" t="s">
        <v>54239</v>
      </c>
      <c r="D12014" s="9">
        <v>0.0</v>
      </c>
      <c r="E12014" s="9">
        <v>1000.0</v>
      </c>
      <c r="F12014" s="9">
        <v>0.0</v>
      </c>
      <c r="G12014" s="9">
        <v>1000.0</v>
      </c>
    </row>
    <row r="12015">
      <c r="A12015" s="9" t="s">
        <v>54242</v>
      </c>
      <c r="B12015" s="9" t="s">
        <v>54243</v>
      </c>
      <c r="C12015" s="9" t="s">
        <v>54244</v>
      </c>
      <c r="D12015" s="9">
        <v>0.0</v>
      </c>
      <c r="E12015" s="9">
        <v>1000.0</v>
      </c>
      <c r="F12015" s="9">
        <v>0.0</v>
      </c>
      <c r="G12015" s="9">
        <v>1000.0</v>
      </c>
    </row>
    <row r="12016">
      <c r="A12016" s="9" t="s">
        <v>34584</v>
      </c>
      <c r="B12016" s="9" t="s">
        <v>34586</v>
      </c>
      <c r="C12016" s="9" t="s">
        <v>34588</v>
      </c>
      <c r="D12016" s="9">
        <v>0.0</v>
      </c>
      <c r="E12016" s="9">
        <v>1000.0</v>
      </c>
      <c r="F12016" s="9">
        <v>0.0</v>
      </c>
      <c r="G12016" s="9">
        <v>1000.0</v>
      </c>
    </row>
    <row r="12017">
      <c r="A12017" s="9" t="s">
        <v>34596</v>
      </c>
      <c r="B12017" s="9" t="s">
        <v>34597</v>
      </c>
      <c r="C12017" s="9" t="s">
        <v>34599</v>
      </c>
      <c r="D12017" s="9">
        <v>0.0</v>
      </c>
      <c r="E12017" s="9">
        <v>1000.0</v>
      </c>
      <c r="F12017" s="9">
        <v>0.0</v>
      </c>
      <c r="G12017" s="9">
        <v>1000.0</v>
      </c>
    </row>
    <row r="12018">
      <c r="A12018" s="9" t="s">
        <v>34612</v>
      </c>
      <c r="B12018" s="9" t="s">
        <v>34614</v>
      </c>
      <c r="C12018" s="9" t="s">
        <v>34616</v>
      </c>
      <c r="D12018" s="9">
        <v>0.0</v>
      </c>
      <c r="E12018" s="9">
        <v>1000.0</v>
      </c>
      <c r="F12018" s="9">
        <v>0.0</v>
      </c>
      <c r="G12018" s="9">
        <v>1000.0</v>
      </c>
    </row>
    <row r="12019">
      <c r="A12019" s="9" t="s">
        <v>34621</v>
      </c>
      <c r="B12019" s="9" t="s">
        <v>34623</v>
      </c>
      <c r="C12019" s="9" t="s">
        <v>34626</v>
      </c>
      <c r="D12019" s="9">
        <v>0.0</v>
      </c>
      <c r="E12019" s="9">
        <v>1000.0</v>
      </c>
      <c r="F12019" s="9">
        <v>0.0</v>
      </c>
      <c r="G12019" s="9">
        <v>1000.0</v>
      </c>
    </row>
    <row r="12020">
      <c r="A12020" s="9" t="s">
        <v>34634</v>
      </c>
      <c r="B12020" s="9" t="s">
        <v>34623</v>
      </c>
      <c r="C12020" s="9" t="s">
        <v>34637</v>
      </c>
      <c r="D12020" s="9">
        <v>0.0</v>
      </c>
      <c r="E12020" s="9">
        <v>1000.0</v>
      </c>
      <c r="F12020" s="9">
        <v>0.0</v>
      </c>
      <c r="G12020" s="9">
        <v>1000.0</v>
      </c>
    </row>
    <row r="12021">
      <c r="A12021" s="9" t="s">
        <v>33317</v>
      </c>
      <c r="B12021" s="9" t="s">
        <v>33317</v>
      </c>
      <c r="C12021" s="9" t="s">
        <v>33319</v>
      </c>
      <c r="D12021" s="9">
        <v>0.0</v>
      </c>
      <c r="E12021" s="9">
        <v>1000.0</v>
      </c>
      <c r="F12021" s="9">
        <v>0.0</v>
      </c>
      <c r="G12021" s="9">
        <v>1000.0</v>
      </c>
    </row>
    <row r="12022">
      <c r="A12022" s="9" t="s">
        <v>33325</v>
      </c>
      <c r="B12022" s="9" t="s">
        <v>33327</v>
      </c>
      <c r="C12022" s="9" t="s">
        <v>33328</v>
      </c>
      <c r="D12022" s="9">
        <v>0.0</v>
      </c>
      <c r="E12022" s="9">
        <v>1000.0</v>
      </c>
      <c r="F12022" s="9">
        <v>0.0</v>
      </c>
      <c r="G12022" s="9">
        <v>1000.0</v>
      </c>
    </row>
    <row r="12023">
      <c r="A12023" s="9" t="s">
        <v>33338</v>
      </c>
      <c r="B12023" s="9" t="s">
        <v>33340</v>
      </c>
      <c r="C12023" s="9" t="s">
        <v>33341</v>
      </c>
      <c r="D12023" s="9">
        <v>0.0</v>
      </c>
      <c r="E12023" s="9">
        <v>1000.0</v>
      </c>
      <c r="F12023" s="9">
        <v>0.0</v>
      </c>
      <c r="G12023" s="9">
        <v>1000.0</v>
      </c>
    </row>
    <row r="12024">
      <c r="A12024" s="9" t="s">
        <v>33344</v>
      </c>
      <c r="B12024" s="9" t="s">
        <v>33346</v>
      </c>
      <c r="C12024" s="9" t="s">
        <v>33348</v>
      </c>
      <c r="D12024" s="9">
        <v>0.0</v>
      </c>
      <c r="E12024" s="9">
        <v>1000.0</v>
      </c>
      <c r="F12024" s="9">
        <v>0.0</v>
      </c>
      <c r="G12024" s="9">
        <v>1000.0</v>
      </c>
    </row>
    <row r="12025">
      <c r="A12025" s="9" t="s">
        <v>33357</v>
      </c>
      <c r="B12025" s="9" t="s">
        <v>33357</v>
      </c>
      <c r="C12025" s="9" t="s">
        <v>33359</v>
      </c>
      <c r="D12025" s="9">
        <v>0.0</v>
      </c>
      <c r="E12025" s="9">
        <v>1000.0</v>
      </c>
      <c r="F12025" s="9">
        <v>0.0</v>
      </c>
      <c r="G12025" s="9">
        <v>1000.0</v>
      </c>
    </row>
    <row r="12026">
      <c r="A12026" s="9" t="s">
        <v>33364</v>
      </c>
      <c r="B12026" s="9" t="s">
        <v>33365</v>
      </c>
      <c r="C12026" s="9" t="s">
        <v>33369</v>
      </c>
      <c r="D12026" s="9">
        <v>0.0</v>
      </c>
      <c r="E12026" s="9">
        <v>1000.0</v>
      </c>
      <c r="F12026" s="9">
        <v>0.0</v>
      </c>
      <c r="G12026" s="9">
        <v>1000.0</v>
      </c>
    </row>
    <row r="12027">
      <c r="A12027" s="9" t="s">
        <v>51664</v>
      </c>
      <c r="B12027" s="9" t="s">
        <v>51664</v>
      </c>
      <c r="C12027" s="9" t="s">
        <v>51667</v>
      </c>
      <c r="D12027" s="9">
        <v>-1000.0</v>
      </c>
      <c r="E12027" s="9">
        <v>1000.0</v>
      </c>
      <c r="F12027" s="9">
        <v>-1000.0</v>
      </c>
      <c r="G12027" s="9">
        <v>1000.0</v>
      </c>
    </row>
    <row r="12028">
      <c r="A12028" s="9" t="s">
        <v>6139</v>
      </c>
      <c r="B12028" s="9" t="s">
        <v>6142</v>
      </c>
      <c r="C12028" s="9" t="s">
        <v>6144</v>
      </c>
      <c r="D12028" s="9">
        <v>0.0</v>
      </c>
      <c r="E12028" s="9">
        <v>1000.0</v>
      </c>
      <c r="F12028" s="9">
        <v>0.0</v>
      </c>
      <c r="G12028" s="9">
        <v>1000.0</v>
      </c>
    </row>
    <row r="12029">
      <c r="A12029" s="9" t="s">
        <v>6153</v>
      </c>
      <c r="B12029" s="9" t="s">
        <v>6153</v>
      </c>
      <c r="C12029" s="9" t="s">
        <v>6155</v>
      </c>
      <c r="D12029" s="9">
        <v>0.0</v>
      </c>
      <c r="E12029" s="9">
        <v>1000.0</v>
      </c>
      <c r="F12029" s="9">
        <v>0.0</v>
      </c>
      <c r="G12029" s="9">
        <v>1000.0</v>
      </c>
    </row>
    <row r="12030">
      <c r="A12030" s="9" t="s">
        <v>51670</v>
      </c>
      <c r="B12030" s="9" t="s">
        <v>51670</v>
      </c>
      <c r="C12030" s="9" t="s">
        <v>51673</v>
      </c>
      <c r="D12030" s="9">
        <v>0.0</v>
      </c>
      <c r="E12030" s="9">
        <v>1000.0</v>
      </c>
      <c r="F12030" s="9">
        <v>0.0</v>
      </c>
      <c r="G12030" s="9">
        <v>1000.0</v>
      </c>
    </row>
    <row r="12031">
      <c r="A12031" s="9" t="s">
        <v>51679</v>
      </c>
      <c r="B12031" s="9" t="s">
        <v>51679</v>
      </c>
      <c r="C12031" s="9" t="s">
        <v>51682</v>
      </c>
      <c r="D12031" s="9">
        <v>-1000.0</v>
      </c>
      <c r="E12031" s="9">
        <v>1000.0</v>
      </c>
      <c r="F12031" s="9">
        <v>-1000.0</v>
      </c>
      <c r="G12031" s="9">
        <v>1000.0</v>
      </c>
    </row>
    <row r="12032">
      <c r="A12032" s="9" t="s">
        <v>30687</v>
      </c>
      <c r="B12032" s="9" t="s">
        <v>30690</v>
      </c>
      <c r="C12032" s="9" t="s">
        <v>30691</v>
      </c>
      <c r="D12032" s="9">
        <v>0.0</v>
      </c>
      <c r="E12032" s="9">
        <v>1000.0</v>
      </c>
      <c r="F12032" s="9">
        <v>0.0</v>
      </c>
      <c r="G12032" s="9">
        <v>1000.0</v>
      </c>
    </row>
    <row r="12033">
      <c r="A12033" s="9" t="s">
        <v>30702</v>
      </c>
      <c r="B12033" s="9" t="s">
        <v>25338</v>
      </c>
      <c r="C12033" s="9" t="s">
        <v>30704</v>
      </c>
      <c r="D12033" s="9">
        <v>0.0</v>
      </c>
      <c r="E12033" s="9">
        <v>1000.0</v>
      </c>
      <c r="F12033" s="9">
        <v>0.0</v>
      </c>
      <c r="G12033" s="9">
        <v>1000.0</v>
      </c>
    </row>
    <row r="12034">
      <c r="A12034" s="9" t="s">
        <v>30711</v>
      </c>
      <c r="B12034" s="9" t="s">
        <v>30711</v>
      </c>
      <c r="C12034" s="9" t="s">
        <v>30713</v>
      </c>
      <c r="D12034" s="9">
        <v>0.0</v>
      </c>
      <c r="E12034" s="9">
        <v>1000.0</v>
      </c>
      <c r="F12034" s="9">
        <v>0.0</v>
      </c>
      <c r="G12034" s="9">
        <v>1000.0</v>
      </c>
    </row>
    <row r="12035">
      <c r="A12035" s="9" t="s">
        <v>30718</v>
      </c>
      <c r="B12035" s="9" t="s">
        <v>30721</v>
      </c>
      <c r="C12035" s="9" t="s">
        <v>30723</v>
      </c>
      <c r="D12035" s="9">
        <v>0.0</v>
      </c>
      <c r="E12035" s="9">
        <v>1000.0</v>
      </c>
      <c r="F12035" s="9">
        <v>0.0</v>
      </c>
      <c r="G12035" s="9">
        <v>1000.0</v>
      </c>
    </row>
    <row r="12036">
      <c r="A12036" s="9" t="s">
        <v>6163</v>
      </c>
      <c r="B12036" s="9" t="s">
        <v>6163</v>
      </c>
      <c r="C12036" s="9" t="s">
        <v>6166</v>
      </c>
      <c r="D12036" s="9">
        <v>0.0</v>
      </c>
      <c r="E12036" s="9">
        <v>1000.0</v>
      </c>
      <c r="F12036" s="9">
        <v>0.0</v>
      </c>
      <c r="G12036" s="9">
        <v>1000.0</v>
      </c>
    </row>
    <row r="12037">
      <c r="A12037" s="9" t="s">
        <v>51689</v>
      </c>
      <c r="B12037" s="9" t="s">
        <v>51689</v>
      </c>
      <c r="C12037" s="9" t="s">
        <v>51690</v>
      </c>
      <c r="D12037" s="9">
        <v>-1000.0</v>
      </c>
      <c r="E12037" s="9">
        <v>1000.0</v>
      </c>
      <c r="F12037" s="9">
        <v>-1000.0</v>
      </c>
      <c r="G12037" s="9">
        <v>1000.0</v>
      </c>
    </row>
    <row r="12038">
      <c r="A12038" s="9" t="s">
        <v>51698</v>
      </c>
      <c r="B12038" s="9" t="s">
        <v>51698</v>
      </c>
      <c r="C12038" s="9" t="s">
        <v>51700</v>
      </c>
      <c r="D12038" s="9">
        <v>-1000.0</v>
      </c>
      <c r="E12038" s="9">
        <v>1000.0</v>
      </c>
      <c r="F12038" s="9">
        <v>-1000.0</v>
      </c>
      <c r="G12038" s="9">
        <v>1000.0</v>
      </c>
    </row>
    <row r="12039">
      <c r="A12039" s="9" t="s">
        <v>6175</v>
      </c>
      <c r="B12039" s="9" t="s">
        <v>6175</v>
      </c>
      <c r="C12039" s="9" t="s">
        <v>6178</v>
      </c>
      <c r="D12039" s="9">
        <v>0.0</v>
      </c>
      <c r="E12039" s="9">
        <v>1000.0</v>
      </c>
      <c r="F12039" s="9">
        <v>0.0</v>
      </c>
      <c r="G12039" s="9">
        <v>1000.0</v>
      </c>
    </row>
    <row r="12040">
      <c r="A12040" s="9" t="s">
        <v>6187</v>
      </c>
      <c r="B12040" s="9" t="s">
        <v>6190</v>
      </c>
      <c r="C12040" s="9" t="s">
        <v>6191</v>
      </c>
      <c r="D12040" s="9">
        <v>0.0</v>
      </c>
      <c r="E12040" s="9">
        <v>1000.0</v>
      </c>
      <c r="F12040" s="9">
        <v>0.0</v>
      </c>
      <c r="G12040" s="9">
        <v>1000.0</v>
      </c>
    </row>
    <row r="12041">
      <c r="A12041" s="9" t="s">
        <v>51705</v>
      </c>
      <c r="B12041" s="9" t="s">
        <v>51705</v>
      </c>
      <c r="C12041" s="9" t="s">
        <v>51707</v>
      </c>
      <c r="D12041" s="9">
        <v>0.0</v>
      </c>
      <c r="E12041" s="9">
        <v>1000.0</v>
      </c>
      <c r="F12041" s="9">
        <v>0.0</v>
      </c>
      <c r="G12041" s="9">
        <v>1000.0</v>
      </c>
    </row>
    <row r="12042">
      <c r="A12042" s="9" t="s">
        <v>6202</v>
      </c>
      <c r="B12042" s="9" t="s">
        <v>6202</v>
      </c>
      <c r="C12042" s="9" t="s">
        <v>6204</v>
      </c>
      <c r="D12042" s="9">
        <v>0.0</v>
      </c>
      <c r="E12042" s="9">
        <v>1000.0</v>
      </c>
      <c r="F12042" s="9">
        <v>0.0</v>
      </c>
      <c r="G12042" s="9">
        <v>1000.0</v>
      </c>
    </row>
    <row r="12043">
      <c r="A12043" s="9" t="s">
        <v>6215</v>
      </c>
      <c r="B12043" s="9" t="s">
        <v>6216</v>
      </c>
      <c r="C12043" s="9" t="s">
        <v>6219</v>
      </c>
      <c r="D12043" s="9">
        <v>0.0</v>
      </c>
      <c r="E12043" s="9">
        <v>1000.0</v>
      </c>
      <c r="F12043" s="9">
        <v>0.0</v>
      </c>
      <c r="G12043" s="9">
        <v>1000.0</v>
      </c>
    </row>
    <row r="12044">
      <c r="A12044" s="9" t="s">
        <v>6225</v>
      </c>
      <c r="B12044" s="9" t="s">
        <v>6229</v>
      </c>
      <c r="C12044" s="9" t="s">
        <v>6231</v>
      </c>
      <c r="D12044" s="9">
        <v>0.0</v>
      </c>
      <c r="E12044" s="9">
        <v>1000.0</v>
      </c>
      <c r="F12044" s="9">
        <v>0.0</v>
      </c>
      <c r="G12044" s="9">
        <v>1000.0</v>
      </c>
    </row>
    <row r="12045">
      <c r="A12045" s="9" t="s">
        <v>6239</v>
      </c>
      <c r="B12045" s="9" t="s">
        <v>6229</v>
      </c>
      <c r="C12045" s="9" t="s">
        <v>6242</v>
      </c>
      <c r="D12045" s="9">
        <v>0.0</v>
      </c>
      <c r="E12045" s="9">
        <v>1000.0</v>
      </c>
      <c r="F12045" s="9">
        <v>0.0</v>
      </c>
      <c r="G12045" s="9">
        <v>1000.0</v>
      </c>
    </row>
    <row r="12046">
      <c r="A12046" s="9" t="s">
        <v>6246</v>
      </c>
      <c r="B12046" s="9" t="s">
        <v>6248</v>
      </c>
      <c r="C12046" s="9" t="s">
        <v>6250</v>
      </c>
      <c r="D12046" s="9">
        <v>0.0</v>
      </c>
      <c r="E12046" s="9">
        <v>1000.0</v>
      </c>
      <c r="F12046" s="9">
        <v>0.0</v>
      </c>
      <c r="G12046" s="9">
        <v>1000.0</v>
      </c>
    </row>
    <row r="12047">
      <c r="A12047" s="9" t="s">
        <v>6262</v>
      </c>
      <c r="B12047" s="9" t="s">
        <v>6264</v>
      </c>
      <c r="C12047" s="9" t="s">
        <v>6266</v>
      </c>
      <c r="D12047" s="9">
        <v>0.0</v>
      </c>
      <c r="E12047" s="9">
        <v>1000.0</v>
      </c>
      <c r="F12047" s="9">
        <v>0.0</v>
      </c>
      <c r="G12047" s="9">
        <v>1000.0</v>
      </c>
    </row>
    <row r="12048">
      <c r="A12048" s="9" t="s">
        <v>6274</v>
      </c>
      <c r="B12048" s="9" t="s">
        <v>6275</v>
      </c>
      <c r="C12048" s="9" t="s">
        <v>6277</v>
      </c>
      <c r="D12048" s="9">
        <v>0.0</v>
      </c>
      <c r="E12048" s="9">
        <v>1000.0</v>
      </c>
      <c r="F12048" s="9">
        <v>0.0</v>
      </c>
      <c r="G12048" s="9">
        <v>1000.0</v>
      </c>
    </row>
    <row r="12049">
      <c r="A12049" s="9" t="s">
        <v>6286</v>
      </c>
      <c r="B12049" s="9" t="s">
        <v>6287</v>
      </c>
      <c r="C12049" s="9" t="s">
        <v>6290</v>
      </c>
      <c r="D12049" s="9">
        <v>0.0</v>
      </c>
      <c r="E12049" s="9">
        <v>1000.0</v>
      </c>
      <c r="F12049" s="9">
        <v>0.0</v>
      </c>
      <c r="G12049" s="9">
        <v>1000.0</v>
      </c>
    </row>
    <row r="12050">
      <c r="A12050" s="9" t="s">
        <v>6302</v>
      </c>
      <c r="B12050" s="9" t="s">
        <v>6304</v>
      </c>
      <c r="C12050" s="9" t="s">
        <v>6307</v>
      </c>
      <c r="D12050" s="9">
        <v>0.0</v>
      </c>
      <c r="E12050" s="9">
        <v>1000.0</v>
      </c>
      <c r="F12050" s="9">
        <v>0.0</v>
      </c>
      <c r="G12050" s="9">
        <v>1000.0</v>
      </c>
    </row>
    <row r="12051">
      <c r="A12051" s="9" t="s">
        <v>6318</v>
      </c>
      <c r="B12051" s="9" t="s">
        <v>6321</v>
      </c>
      <c r="C12051" s="9" t="s">
        <v>6324</v>
      </c>
      <c r="D12051" s="9">
        <v>0.0</v>
      </c>
      <c r="E12051" s="9">
        <v>1000.0</v>
      </c>
      <c r="F12051" s="9">
        <v>0.0</v>
      </c>
      <c r="G12051" s="9">
        <v>1000.0</v>
      </c>
    </row>
    <row r="12052">
      <c r="A12052" s="9" t="s">
        <v>6334</v>
      </c>
      <c r="B12052" s="9" t="s">
        <v>6336</v>
      </c>
      <c r="C12052" s="9" t="s">
        <v>6337</v>
      </c>
      <c r="D12052" s="9">
        <v>0.0</v>
      </c>
      <c r="E12052" s="9">
        <v>1000.0</v>
      </c>
      <c r="F12052" s="9">
        <v>0.0</v>
      </c>
      <c r="G12052" s="9">
        <v>1000.0</v>
      </c>
    </row>
    <row r="12053">
      <c r="A12053" s="9" t="s">
        <v>5133</v>
      </c>
      <c r="B12053" s="9" t="s">
        <v>5133</v>
      </c>
      <c r="C12053" s="9" t="s">
        <v>5137</v>
      </c>
      <c r="D12053" s="9">
        <v>0.0</v>
      </c>
      <c r="E12053" s="9">
        <v>1000.0</v>
      </c>
      <c r="F12053" s="9">
        <v>0.0</v>
      </c>
      <c r="G12053" s="9">
        <v>1000.0</v>
      </c>
    </row>
    <row r="12054">
      <c r="A12054" s="9" t="s">
        <v>51711</v>
      </c>
      <c r="B12054" s="9" t="s">
        <v>51711</v>
      </c>
      <c r="C12054" s="9" t="s">
        <v>51715</v>
      </c>
      <c r="D12054" s="9">
        <v>-1000.0</v>
      </c>
      <c r="E12054" s="9">
        <v>1000.0</v>
      </c>
      <c r="F12054" s="9">
        <v>-1000.0</v>
      </c>
      <c r="G12054" s="9">
        <v>1000.0</v>
      </c>
    </row>
    <row r="12055">
      <c r="A12055" s="9" t="s">
        <v>6344</v>
      </c>
      <c r="B12055" s="9" t="s">
        <v>6346</v>
      </c>
      <c r="C12055" s="9" t="s">
        <v>6348</v>
      </c>
      <c r="D12055" s="9">
        <v>0.0</v>
      </c>
      <c r="E12055" s="9">
        <v>1000.0</v>
      </c>
      <c r="F12055" s="9">
        <v>0.0</v>
      </c>
      <c r="G12055" s="9">
        <v>1000.0</v>
      </c>
    </row>
    <row r="12056">
      <c r="A12056" s="9" t="s">
        <v>6359</v>
      </c>
      <c r="B12056" s="9" t="s">
        <v>6359</v>
      </c>
      <c r="C12056" s="9" t="s">
        <v>6361</v>
      </c>
      <c r="D12056" s="9">
        <v>0.0</v>
      </c>
      <c r="E12056" s="9">
        <v>1000.0</v>
      </c>
      <c r="F12056" s="9">
        <v>0.0</v>
      </c>
      <c r="G12056" s="9">
        <v>1000.0</v>
      </c>
    </row>
    <row r="12057">
      <c r="A12057" s="9" t="s">
        <v>6367</v>
      </c>
      <c r="B12057" s="9" t="s">
        <v>6369</v>
      </c>
      <c r="C12057" s="9" t="s">
        <v>6370</v>
      </c>
      <c r="D12057" s="9">
        <v>0.0</v>
      </c>
      <c r="E12057" s="9">
        <v>1000.0</v>
      </c>
      <c r="F12057" s="9">
        <v>0.0</v>
      </c>
      <c r="G12057" s="9">
        <v>1000.0</v>
      </c>
    </row>
    <row r="12058">
      <c r="A12058" s="9" t="s">
        <v>51721</v>
      </c>
      <c r="B12058" s="9" t="s">
        <v>51721</v>
      </c>
      <c r="C12058" s="9" t="s">
        <v>51724</v>
      </c>
      <c r="D12058" s="9">
        <v>0.0</v>
      </c>
      <c r="E12058" s="9">
        <v>1000.0</v>
      </c>
      <c r="F12058" s="9">
        <v>0.0</v>
      </c>
      <c r="G12058" s="9">
        <v>1000.0</v>
      </c>
    </row>
    <row r="12059">
      <c r="A12059" s="9" t="s">
        <v>51728</v>
      </c>
      <c r="B12059" s="9" t="s">
        <v>51728</v>
      </c>
      <c r="C12059" s="9" t="s">
        <v>51731</v>
      </c>
      <c r="D12059" s="9">
        <v>-1000.0</v>
      </c>
      <c r="E12059" s="9">
        <v>1000.0</v>
      </c>
      <c r="F12059" s="9">
        <v>-1000.0</v>
      </c>
      <c r="G12059" s="9">
        <v>1000.0</v>
      </c>
    </row>
    <row r="12060">
      <c r="A12060" s="9" t="s">
        <v>51738</v>
      </c>
      <c r="B12060" s="9" t="s">
        <v>51738</v>
      </c>
      <c r="C12060" s="9" t="s">
        <v>51741</v>
      </c>
      <c r="D12060" s="9">
        <v>-1000.0</v>
      </c>
      <c r="E12060" s="9">
        <v>1000.0</v>
      </c>
      <c r="F12060" s="9">
        <v>-1000.0</v>
      </c>
      <c r="G12060" s="9">
        <v>1000.0</v>
      </c>
    </row>
    <row r="12061">
      <c r="A12061" s="9" t="s">
        <v>51749</v>
      </c>
      <c r="B12061" s="9" t="s">
        <v>51749</v>
      </c>
      <c r="C12061" s="9" t="s">
        <v>51753</v>
      </c>
      <c r="D12061" s="9">
        <v>0.0</v>
      </c>
      <c r="E12061" s="9">
        <v>1000.0</v>
      </c>
      <c r="F12061" s="9">
        <v>0.0</v>
      </c>
      <c r="G12061" s="9">
        <v>1000.0</v>
      </c>
    </row>
    <row r="12062">
      <c r="A12062" s="9" t="s">
        <v>51761</v>
      </c>
      <c r="B12062" s="9" t="s">
        <v>51761</v>
      </c>
      <c r="C12062" s="9" t="s">
        <v>51762</v>
      </c>
      <c r="D12062" s="9">
        <v>0.0</v>
      </c>
      <c r="E12062" s="9">
        <v>1000.0</v>
      </c>
      <c r="F12062" s="9">
        <v>0.0</v>
      </c>
      <c r="G12062" s="9">
        <v>1000.0</v>
      </c>
    </row>
    <row r="12063">
      <c r="A12063" s="9" t="s">
        <v>6375</v>
      </c>
      <c r="B12063" s="9" t="s">
        <v>6377</v>
      </c>
      <c r="C12063" s="9" t="s">
        <v>6378</v>
      </c>
      <c r="D12063" s="9">
        <v>0.0</v>
      </c>
      <c r="E12063" s="9">
        <v>1000.0</v>
      </c>
      <c r="F12063" s="9">
        <v>0.0</v>
      </c>
      <c r="G12063" s="9">
        <v>1000.0</v>
      </c>
    </row>
    <row r="12064">
      <c r="A12064" s="9" t="s">
        <v>30730</v>
      </c>
      <c r="B12064" s="9" t="s">
        <v>30733</v>
      </c>
      <c r="C12064" s="9" t="s">
        <v>30735</v>
      </c>
      <c r="D12064" s="9">
        <v>0.0</v>
      </c>
      <c r="E12064" s="9">
        <v>1000.0</v>
      </c>
      <c r="F12064" s="9">
        <v>0.0</v>
      </c>
      <c r="G12064" s="9">
        <v>1000.0</v>
      </c>
    </row>
    <row r="12065">
      <c r="A12065" s="9" t="s">
        <v>30740</v>
      </c>
      <c r="B12065" s="9" t="s">
        <v>30740</v>
      </c>
      <c r="C12065" s="9" t="s">
        <v>30744</v>
      </c>
      <c r="D12065" s="9">
        <v>0.0</v>
      </c>
      <c r="E12065" s="9">
        <v>1000.0</v>
      </c>
      <c r="F12065" s="9">
        <v>0.0</v>
      </c>
      <c r="G12065" s="9">
        <v>1000.0</v>
      </c>
    </row>
    <row r="12066">
      <c r="A12066" s="9" t="s">
        <v>30749</v>
      </c>
      <c r="B12066" s="9" t="s">
        <v>30751</v>
      </c>
      <c r="C12066" s="9" t="s">
        <v>30753</v>
      </c>
      <c r="D12066" s="9">
        <v>0.0</v>
      </c>
      <c r="E12066" s="9">
        <v>1000.0</v>
      </c>
      <c r="F12066" s="9">
        <v>0.0</v>
      </c>
      <c r="G12066" s="9">
        <v>1000.0</v>
      </c>
    </row>
    <row r="12067">
      <c r="A12067" s="9" t="s">
        <v>30760</v>
      </c>
      <c r="B12067" s="9" t="s">
        <v>30763</v>
      </c>
      <c r="C12067" s="9" t="s">
        <v>30766</v>
      </c>
      <c r="D12067" s="9">
        <v>0.0</v>
      </c>
      <c r="E12067" s="9">
        <v>1000.0</v>
      </c>
      <c r="F12067" s="9">
        <v>0.0</v>
      </c>
      <c r="G12067" s="9">
        <v>1000.0</v>
      </c>
    </row>
    <row r="12068">
      <c r="A12068" s="9" t="s">
        <v>30773</v>
      </c>
      <c r="B12068" s="9" t="s">
        <v>19300</v>
      </c>
      <c r="C12068" s="9" t="s">
        <v>30776</v>
      </c>
      <c r="D12068" s="9">
        <v>0.0</v>
      </c>
      <c r="E12068" s="9">
        <v>1000.0</v>
      </c>
      <c r="F12068" s="9">
        <v>0.0</v>
      </c>
      <c r="G12068" s="9">
        <v>1000.0</v>
      </c>
    </row>
    <row r="12069">
      <c r="A12069" s="9" t="s">
        <v>30786</v>
      </c>
      <c r="B12069" s="9" t="s">
        <v>20062</v>
      </c>
      <c r="C12069" s="9" t="s">
        <v>30789</v>
      </c>
      <c r="D12069" s="9">
        <v>-1000.0</v>
      </c>
      <c r="E12069" s="9">
        <v>1000.0</v>
      </c>
      <c r="F12069" s="9">
        <v>-1000.0</v>
      </c>
      <c r="G12069" s="9">
        <v>1000.0</v>
      </c>
    </row>
    <row r="12070">
      <c r="A12070" s="9" t="s">
        <v>30796</v>
      </c>
      <c r="B12070" s="9" t="s">
        <v>20108</v>
      </c>
      <c r="C12070" s="9" t="s">
        <v>30800</v>
      </c>
      <c r="D12070" s="9">
        <v>0.0</v>
      </c>
      <c r="E12070" s="9">
        <v>1000.0</v>
      </c>
      <c r="F12070" s="9">
        <v>0.0</v>
      </c>
      <c r="G12070" s="9">
        <v>1000.0</v>
      </c>
    </row>
    <row r="12071">
      <c r="A12071" s="9" t="s">
        <v>30809</v>
      </c>
      <c r="B12071" s="9" t="s">
        <v>30812</v>
      </c>
      <c r="C12071" s="9" t="s">
        <v>30813</v>
      </c>
      <c r="D12071" s="9">
        <v>0.0</v>
      </c>
      <c r="E12071" s="9">
        <v>1000.0</v>
      </c>
      <c r="F12071" s="9">
        <v>0.0</v>
      </c>
      <c r="G12071" s="9">
        <v>1000.0</v>
      </c>
    </row>
    <row r="12072">
      <c r="A12072" s="9" t="s">
        <v>30820</v>
      </c>
      <c r="B12072" s="9" t="s">
        <v>30822</v>
      </c>
      <c r="C12072" s="9" t="s">
        <v>30825</v>
      </c>
      <c r="D12072" s="9">
        <v>0.0</v>
      </c>
      <c r="E12072" s="9">
        <v>1000.0</v>
      </c>
      <c r="F12072" s="9">
        <v>0.0</v>
      </c>
      <c r="G12072" s="9">
        <v>1000.0</v>
      </c>
    </row>
    <row r="12073">
      <c r="A12073" s="9" t="s">
        <v>30832</v>
      </c>
      <c r="B12073" s="9" t="s">
        <v>30834</v>
      </c>
      <c r="C12073" s="9" t="s">
        <v>30835</v>
      </c>
      <c r="D12073" s="9">
        <v>-1000.0</v>
      </c>
      <c r="E12073" s="9">
        <v>1000.0</v>
      </c>
      <c r="F12073" s="9">
        <v>-1000.0</v>
      </c>
      <c r="G12073" s="9">
        <v>1000.0</v>
      </c>
    </row>
    <row r="12074">
      <c r="A12074" s="9" t="s">
        <v>30848</v>
      </c>
      <c r="B12074" s="9" t="s">
        <v>30850</v>
      </c>
      <c r="C12074" s="9" t="s">
        <v>30851</v>
      </c>
      <c r="D12074" s="9">
        <v>0.0</v>
      </c>
      <c r="E12074" s="9">
        <v>1000.0</v>
      </c>
      <c r="F12074" s="9">
        <v>0.0</v>
      </c>
      <c r="G12074" s="9">
        <v>1000.0</v>
      </c>
    </row>
    <row r="12075">
      <c r="A12075" s="9" t="s">
        <v>30861</v>
      </c>
      <c r="B12075" s="9" t="s">
        <v>19300</v>
      </c>
      <c r="C12075" s="9" t="s">
        <v>30863</v>
      </c>
      <c r="D12075" s="9">
        <v>0.0</v>
      </c>
      <c r="E12075" s="9">
        <v>1000.0</v>
      </c>
      <c r="F12075" s="9">
        <v>0.0</v>
      </c>
      <c r="G12075" s="9">
        <v>1000.0</v>
      </c>
    </row>
    <row r="12076">
      <c r="A12076" s="9" t="s">
        <v>5144</v>
      </c>
      <c r="B12076" s="9" t="s">
        <v>5144</v>
      </c>
      <c r="C12076" s="9" t="s">
        <v>5147</v>
      </c>
      <c r="D12076" s="9">
        <v>0.0</v>
      </c>
      <c r="E12076" s="9">
        <v>1000.0</v>
      </c>
      <c r="F12076" s="9">
        <v>0.0</v>
      </c>
      <c r="G12076" s="9">
        <v>1000.0</v>
      </c>
    </row>
    <row r="12077">
      <c r="A12077" s="9" t="s">
        <v>5155</v>
      </c>
      <c r="B12077" s="9" t="s">
        <v>5157</v>
      </c>
      <c r="C12077" s="9" t="s">
        <v>5159</v>
      </c>
      <c r="D12077" s="9">
        <v>0.0</v>
      </c>
      <c r="E12077" s="9">
        <v>1000.0</v>
      </c>
      <c r="F12077" s="9">
        <v>0.0</v>
      </c>
      <c r="G12077" s="9">
        <v>1000.0</v>
      </c>
    </row>
    <row r="12078">
      <c r="A12078" s="9" t="s">
        <v>5188</v>
      </c>
      <c r="B12078" s="9" t="s">
        <v>5190</v>
      </c>
      <c r="C12078" s="9" t="s">
        <v>5193</v>
      </c>
      <c r="D12078" s="9">
        <v>0.0</v>
      </c>
      <c r="E12078" s="9">
        <v>1000.0</v>
      </c>
      <c r="F12078" s="9">
        <v>0.0</v>
      </c>
      <c r="G12078" s="9">
        <v>1000.0</v>
      </c>
    </row>
    <row r="12079">
      <c r="A12079" s="9" t="s">
        <v>5215</v>
      </c>
      <c r="B12079" s="9" t="s">
        <v>5217</v>
      </c>
      <c r="C12079" s="9" t="s">
        <v>5219</v>
      </c>
      <c r="D12079" s="9">
        <v>-1000.0</v>
      </c>
      <c r="E12079" s="9">
        <v>1000.0</v>
      </c>
      <c r="F12079" s="9">
        <v>-1000.0</v>
      </c>
      <c r="G12079" s="9">
        <v>1000.0</v>
      </c>
    </row>
    <row r="12080">
      <c r="A12080" s="9" t="s">
        <v>5542</v>
      </c>
      <c r="B12080" s="9" t="s">
        <v>5544</v>
      </c>
      <c r="C12080" s="9" t="s">
        <v>5547</v>
      </c>
      <c r="D12080" s="9">
        <v>0.0</v>
      </c>
      <c r="E12080" s="9">
        <v>1000.0</v>
      </c>
      <c r="F12080" s="9">
        <v>0.0</v>
      </c>
      <c r="G12080" s="9">
        <v>1000.0</v>
      </c>
    </row>
    <row r="12081">
      <c r="A12081" s="9" t="s">
        <v>5559</v>
      </c>
      <c r="B12081" s="9" t="s">
        <v>5559</v>
      </c>
      <c r="C12081" s="9" t="s">
        <v>5562</v>
      </c>
      <c r="D12081" s="9">
        <v>0.0</v>
      </c>
      <c r="E12081" s="9">
        <v>1000.0</v>
      </c>
      <c r="F12081" s="9">
        <v>0.0</v>
      </c>
      <c r="G12081" s="9">
        <v>1000.0</v>
      </c>
    </row>
    <row r="12082">
      <c r="A12082" s="9" t="s">
        <v>5569</v>
      </c>
      <c r="B12082" s="9" t="s">
        <v>5571</v>
      </c>
      <c r="C12082" s="9" t="s">
        <v>5573</v>
      </c>
      <c r="D12082" s="9">
        <v>0.0</v>
      </c>
      <c r="E12082" s="9">
        <v>1000.0</v>
      </c>
      <c r="F12082" s="9">
        <v>0.0</v>
      </c>
      <c r="G12082" s="9">
        <v>1000.0</v>
      </c>
    </row>
    <row r="12083">
      <c r="A12083" s="9" t="s">
        <v>54251</v>
      </c>
      <c r="B12083" s="9" t="s">
        <v>54253</v>
      </c>
      <c r="C12083" s="9" t="s">
        <v>54255</v>
      </c>
      <c r="D12083" s="9">
        <v>0.0</v>
      </c>
      <c r="E12083" s="9">
        <v>1000.0</v>
      </c>
      <c r="F12083" s="9">
        <v>0.0</v>
      </c>
      <c r="G12083" s="9">
        <v>1000.0</v>
      </c>
    </row>
    <row r="12084">
      <c r="A12084" s="9" t="s">
        <v>5587</v>
      </c>
      <c r="B12084" s="9" t="s">
        <v>5589</v>
      </c>
      <c r="C12084" s="9" t="s">
        <v>5592</v>
      </c>
      <c r="D12084" s="9">
        <v>0.0</v>
      </c>
      <c r="E12084" s="9">
        <v>1000.0</v>
      </c>
      <c r="F12084" s="9">
        <v>0.0</v>
      </c>
      <c r="G12084" s="9">
        <v>1000.0</v>
      </c>
    </row>
    <row r="12085">
      <c r="A12085" s="9" t="s">
        <v>54263</v>
      </c>
      <c r="B12085" s="9" t="s">
        <v>54253</v>
      </c>
      <c r="C12085" s="9" t="s">
        <v>54265</v>
      </c>
      <c r="D12085" s="9">
        <v>0.0</v>
      </c>
      <c r="E12085" s="9">
        <v>1000.0</v>
      </c>
      <c r="F12085" s="9">
        <v>0.0</v>
      </c>
      <c r="G12085" s="9">
        <v>1000.0</v>
      </c>
    </row>
    <row r="12086">
      <c r="A12086" s="9" t="s">
        <v>5602</v>
      </c>
      <c r="B12086" s="9" t="s">
        <v>5589</v>
      </c>
      <c r="C12086" s="9" t="s">
        <v>5604</v>
      </c>
      <c r="D12086" s="9">
        <v>0.0</v>
      </c>
      <c r="E12086" s="9">
        <v>1000.0</v>
      </c>
      <c r="F12086" s="9">
        <v>0.0</v>
      </c>
      <c r="G12086" s="9">
        <v>1000.0</v>
      </c>
    </row>
    <row r="12087">
      <c r="A12087" s="9" t="s">
        <v>5612</v>
      </c>
      <c r="B12087" s="9" t="s">
        <v>5615</v>
      </c>
      <c r="C12087" s="9" t="s">
        <v>5617</v>
      </c>
      <c r="D12087" s="9">
        <v>0.0</v>
      </c>
      <c r="E12087" s="9">
        <v>1000.0</v>
      </c>
      <c r="F12087" s="9">
        <v>0.0</v>
      </c>
      <c r="G12087" s="9">
        <v>1000.0</v>
      </c>
    </row>
    <row r="12088">
      <c r="A12088" s="9" t="s">
        <v>30872</v>
      </c>
      <c r="B12088" s="9" t="s">
        <v>30874</v>
      </c>
      <c r="C12088" s="9" t="s">
        <v>30876</v>
      </c>
      <c r="D12088" s="9">
        <v>0.0</v>
      </c>
      <c r="E12088" s="9">
        <v>1000.0</v>
      </c>
      <c r="F12088" s="9">
        <v>0.0</v>
      </c>
      <c r="G12088" s="9">
        <v>1000.0</v>
      </c>
    </row>
    <row r="12089">
      <c r="A12089" s="9" t="s">
        <v>30887</v>
      </c>
      <c r="B12089" s="9" t="s">
        <v>30890</v>
      </c>
      <c r="C12089" s="9" t="s">
        <v>30891</v>
      </c>
      <c r="D12089" s="9">
        <v>0.0</v>
      </c>
      <c r="E12089" s="9">
        <v>1000.0</v>
      </c>
      <c r="F12089" s="9">
        <v>0.0</v>
      </c>
      <c r="G12089" s="9">
        <v>1000.0</v>
      </c>
    </row>
    <row r="12090">
      <c r="A12090" s="9" t="s">
        <v>51771</v>
      </c>
      <c r="B12090" s="9" t="s">
        <v>51771</v>
      </c>
      <c r="C12090" s="9" t="s">
        <v>51774</v>
      </c>
      <c r="D12090" s="9">
        <v>-1000.0</v>
      </c>
      <c r="E12090" s="9">
        <v>1000.0</v>
      </c>
      <c r="F12090" s="9">
        <v>-1000.0</v>
      </c>
      <c r="G12090" s="9">
        <v>1000.0</v>
      </c>
    </row>
    <row r="12091">
      <c r="A12091" s="9" t="s">
        <v>54268</v>
      </c>
      <c r="B12091" s="9" t="s">
        <v>54270</v>
      </c>
      <c r="C12091" s="9" t="s">
        <v>54271</v>
      </c>
      <c r="D12091" s="9">
        <v>0.0</v>
      </c>
      <c r="E12091" s="9">
        <v>1000.0</v>
      </c>
      <c r="F12091" s="9">
        <v>0.0</v>
      </c>
      <c r="G12091" s="9">
        <v>1000.0</v>
      </c>
    </row>
    <row r="12092">
      <c r="A12092" s="9" t="s">
        <v>54278</v>
      </c>
      <c r="B12092" s="9" t="s">
        <v>54279</v>
      </c>
      <c r="C12092" s="9" t="s">
        <v>54280</v>
      </c>
      <c r="D12092" s="9">
        <v>0.0</v>
      </c>
      <c r="E12092" s="9">
        <v>1000.0</v>
      </c>
      <c r="F12092" s="9">
        <v>0.0</v>
      </c>
      <c r="G12092" s="9">
        <v>1000.0</v>
      </c>
    </row>
    <row r="12093">
      <c r="A12093" s="9" t="s">
        <v>54287</v>
      </c>
      <c r="B12093" s="9" t="s">
        <v>54288</v>
      </c>
      <c r="C12093" s="9" t="s">
        <v>54289</v>
      </c>
      <c r="D12093" s="9">
        <v>0.0</v>
      </c>
      <c r="E12093" s="9">
        <v>1000.0</v>
      </c>
      <c r="F12093" s="9">
        <v>0.0</v>
      </c>
      <c r="G12093" s="9">
        <v>1000.0</v>
      </c>
    </row>
    <row r="12094">
      <c r="A12094" s="9" t="s">
        <v>54299</v>
      </c>
      <c r="B12094" s="9" t="s">
        <v>54288</v>
      </c>
      <c r="C12094" s="9" t="s">
        <v>54300</v>
      </c>
      <c r="D12094" s="9">
        <v>0.0</v>
      </c>
      <c r="E12094" s="9">
        <v>1000.0</v>
      </c>
      <c r="F12094" s="9">
        <v>0.0</v>
      </c>
      <c r="G12094" s="9">
        <v>1000.0</v>
      </c>
    </row>
    <row r="12095">
      <c r="A12095" s="9" t="s">
        <v>6386</v>
      </c>
      <c r="B12095" s="9" t="s">
        <v>6387</v>
      </c>
      <c r="C12095" s="9" t="s">
        <v>6388</v>
      </c>
      <c r="D12095" s="9">
        <v>-1000.0</v>
      </c>
      <c r="E12095" s="9">
        <v>1000.0</v>
      </c>
      <c r="F12095" s="9">
        <v>-1000.0</v>
      </c>
      <c r="G12095" s="9">
        <v>1000.0</v>
      </c>
    </row>
    <row r="12096">
      <c r="A12096" s="9" t="s">
        <v>51778</v>
      </c>
      <c r="B12096" s="9" t="s">
        <v>51778</v>
      </c>
      <c r="C12096" s="9" t="s">
        <v>51781</v>
      </c>
      <c r="D12096" s="9">
        <v>0.0</v>
      </c>
      <c r="E12096" s="9">
        <v>1000.0</v>
      </c>
      <c r="F12096" s="9">
        <v>0.0</v>
      </c>
      <c r="G12096" s="9">
        <v>1000.0</v>
      </c>
    </row>
    <row r="12097">
      <c r="A12097" s="9" t="s">
        <v>5632</v>
      </c>
      <c r="B12097" s="9" t="s">
        <v>5633</v>
      </c>
      <c r="C12097" s="9" t="s">
        <v>5635</v>
      </c>
      <c r="D12097" s="9">
        <v>0.0</v>
      </c>
      <c r="E12097" s="9">
        <v>1000.0</v>
      </c>
      <c r="F12097" s="9">
        <v>0.0</v>
      </c>
      <c r="G12097" s="9">
        <v>1000.0</v>
      </c>
    </row>
    <row r="12098">
      <c r="A12098" s="9" t="s">
        <v>51790</v>
      </c>
      <c r="B12098" s="9" t="s">
        <v>51790</v>
      </c>
      <c r="C12098" s="9" t="s">
        <v>51793</v>
      </c>
      <c r="D12098" s="9">
        <v>-1000.0</v>
      </c>
      <c r="E12098" s="9">
        <v>1000.0</v>
      </c>
      <c r="F12098" s="9">
        <v>-1000.0</v>
      </c>
      <c r="G12098" s="9">
        <v>1000.0</v>
      </c>
    </row>
    <row r="12099">
      <c r="A12099" s="9" t="s">
        <v>51799</v>
      </c>
      <c r="B12099" s="9" t="s">
        <v>51799</v>
      </c>
      <c r="C12099" s="9" t="s">
        <v>51801</v>
      </c>
      <c r="D12099" s="9">
        <v>-1000.0</v>
      </c>
      <c r="E12099" s="9">
        <v>1000.0</v>
      </c>
      <c r="F12099" s="9">
        <v>-1000.0</v>
      </c>
      <c r="G12099" s="9">
        <v>1000.0</v>
      </c>
    </row>
    <row r="12100">
      <c r="A12100" s="9" t="s">
        <v>51806</v>
      </c>
      <c r="B12100" s="9" t="s">
        <v>51806</v>
      </c>
      <c r="C12100" s="9" t="s">
        <v>51809</v>
      </c>
      <c r="D12100" s="9">
        <v>-1000.0</v>
      </c>
      <c r="E12100" s="9">
        <v>1000.0</v>
      </c>
      <c r="F12100" s="9">
        <v>-1000.0</v>
      </c>
      <c r="G12100" s="9">
        <v>1000.0</v>
      </c>
    </row>
    <row r="12101">
      <c r="A12101" s="9" t="s">
        <v>51814</v>
      </c>
      <c r="B12101" s="9" t="s">
        <v>51814</v>
      </c>
      <c r="C12101" s="9" t="s">
        <v>51817</v>
      </c>
      <c r="D12101" s="9">
        <v>-1000.0</v>
      </c>
      <c r="E12101" s="9">
        <v>1000.0</v>
      </c>
      <c r="F12101" s="9">
        <v>-1000.0</v>
      </c>
      <c r="G12101" s="9">
        <v>1000.0</v>
      </c>
    </row>
    <row r="12102">
      <c r="A12102" s="9" t="s">
        <v>51826</v>
      </c>
      <c r="B12102" s="9" t="s">
        <v>51826</v>
      </c>
      <c r="C12102" s="9" t="s">
        <v>51828</v>
      </c>
      <c r="D12102" s="9">
        <v>-1000.0</v>
      </c>
      <c r="E12102" s="9">
        <v>1000.0</v>
      </c>
      <c r="F12102" s="9">
        <v>-1000.0</v>
      </c>
      <c r="G12102" s="9">
        <v>1000.0</v>
      </c>
    </row>
    <row r="12103">
      <c r="A12103" s="9" t="s">
        <v>51836</v>
      </c>
      <c r="B12103" s="9" t="s">
        <v>51836</v>
      </c>
      <c r="C12103" s="9" t="s">
        <v>51838</v>
      </c>
      <c r="D12103" s="9">
        <v>-1000.0</v>
      </c>
      <c r="E12103" s="9">
        <v>1000.0</v>
      </c>
      <c r="F12103" s="9">
        <v>-1000.0</v>
      </c>
      <c r="G12103" s="9">
        <v>1000.0</v>
      </c>
    </row>
    <row r="12104">
      <c r="A12104" s="9" t="s">
        <v>33377</v>
      </c>
      <c r="B12104" s="9" t="s">
        <v>33379</v>
      </c>
      <c r="C12104" s="9" t="s">
        <v>33380</v>
      </c>
      <c r="D12104" s="9">
        <v>-1000.0</v>
      </c>
      <c r="E12104" s="9">
        <v>1000.0</v>
      </c>
      <c r="F12104" s="9">
        <v>-1000.0</v>
      </c>
      <c r="G12104" s="9">
        <v>1000.0</v>
      </c>
    </row>
    <row r="12105">
      <c r="A12105" s="9" t="s">
        <v>51846</v>
      </c>
      <c r="B12105" s="9" t="s">
        <v>51846</v>
      </c>
      <c r="C12105" s="9" t="s">
        <v>51848</v>
      </c>
      <c r="D12105" s="9">
        <v>0.0</v>
      </c>
      <c r="E12105" s="9">
        <v>0.0</v>
      </c>
      <c r="F12105" s="9">
        <v>-1000.0</v>
      </c>
      <c r="G12105" s="9">
        <v>1000.0</v>
      </c>
    </row>
    <row r="12106">
      <c r="A12106" s="9" t="s">
        <v>34647</v>
      </c>
      <c r="B12106" s="9" t="s">
        <v>34648</v>
      </c>
      <c r="C12106" s="9" t="s">
        <v>34650</v>
      </c>
      <c r="D12106" s="9">
        <v>-1000.0</v>
      </c>
      <c r="E12106" s="9">
        <v>1000.0</v>
      </c>
      <c r="F12106" s="9">
        <v>-1000.0</v>
      </c>
      <c r="G12106" s="9">
        <v>1000.0</v>
      </c>
    </row>
    <row r="12107">
      <c r="A12107" s="9" t="s">
        <v>6396</v>
      </c>
      <c r="B12107" s="9" t="s">
        <v>6398</v>
      </c>
      <c r="C12107" s="9" t="s">
        <v>6399</v>
      </c>
      <c r="D12107" s="9">
        <v>-1000.0</v>
      </c>
      <c r="E12107" s="9">
        <v>1000.0</v>
      </c>
      <c r="F12107" s="9">
        <v>-1000.0</v>
      </c>
      <c r="G12107" s="9">
        <v>1000.0</v>
      </c>
    </row>
    <row r="12108">
      <c r="A12108" s="9" t="s">
        <v>6408</v>
      </c>
      <c r="B12108" s="9" t="s">
        <v>6410</v>
      </c>
      <c r="C12108" s="9" t="s">
        <v>6412</v>
      </c>
      <c r="D12108" s="9">
        <v>0.0</v>
      </c>
      <c r="E12108" s="9">
        <v>1000.0</v>
      </c>
      <c r="F12108" s="9">
        <v>0.0</v>
      </c>
      <c r="G12108" s="9">
        <v>1000.0</v>
      </c>
    </row>
    <row r="12109">
      <c r="A12109" s="9" t="s">
        <v>6433</v>
      </c>
      <c r="B12109" s="9" t="s">
        <v>6436</v>
      </c>
      <c r="C12109" s="9" t="s">
        <v>6438</v>
      </c>
      <c r="D12109" s="9">
        <v>0.0</v>
      </c>
      <c r="E12109" s="9">
        <v>1000.0</v>
      </c>
      <c r="F12109" s="9">
        <v>0.0</v>
      </c>
      <c r="G12109" s="9">
        <v>1000.0</v>
      </c>
    </row>
    <row r="12110">
      <c r="A12110" s="9" t="s">
        <v>6444</v>
      </c>
      <c r="B12110" s="9" t="s">
        <v>6446</v>
      </c>
      <c r="C12110" s="9" t="s">
        <v>6449</v>
      </c>
      <c r="D12110" s="9">
        <v>-1000.0</v>
      </c>
      <c r="E12110" s="9">
        <v>1000.0</v>
      </c>
      <c r="F12110" s="9">
        <v>-1000.0</v>
      </c>
      <c r="G12110" s="9">
        <v>1000.0</v>
      </c>
    </row>
    <row r="12111">
      <c r="A12111" s="9" t="s">
        <v>6462</v>
      </c>
      <c r="B12111" s="9" t="s">
        <v>6466</v>
      </c>
      <c r="C12111" s="9" t="s">
        <v>6468</v>
      </c>
      <c r="D12111" s="9">
        <v>-1000.0</v>
      </c>
      <c r="E12111" s="9">
        <v>1000.0</v>
      </c>
      <c r="F12111" s="9">
        <v>-1000.0</v>
      </c>
      <c r="G12111" s="9">
        <v>1000.0</v>
      </c>
    </row>
    <row r="12112">
      <c r="A12112" s="9" t="s">
        <v>30902</v>
      </c>
      <c r="B12112" s="9" t="s">
        <v>30903</v>
      </c>
      <c r="C12112" s="9" t="s">
        <v>30904</v>
      </c>
      <c r="D12112" s="9">
        <v>0.0</v>
      </c>
      <c r="E12112" s="9">
        <v>1000.0</v>
      </c>
      <c r="F12112" s="9">
        <v>0.0</v>
      </c>
      <c r="G12112" s="9">
        <v>1000.0</v>
      </c>
    </row>
    <row r="12113">
      <c r="A12113" s="9" t="s">
        <v>5651</v>
      </c>
      <c r="B12113" s="9" t="s">
        <v>5652</v>
      </c>
      <c r="C12113" s="9" t="s">
        <v>5654</v>
      </c>
      <c r="D12113" s="9">
        <v>0.0</v>
      </c>
      <c r="E12113" s="9">
        <v>1000.0</v>
      </c>
      <c r="F12113" s="9">
        <v>0.0</v>
      </c>
      <c r="G12113" s="9">
        <v>1000.0</v>
      </c>
    </row>
    <row r="12114">
      <c r="A12114" s="9" t="s">
        <v>51856</v>
      </c>
      <c r="B12114" s="9" t="s">
        <v>51856</v>
      </c>
      <c r="C12114" s="9" t="s">
        <v>51859</v>
      </c>
      <c r="D12114" s="9">
        <v>-1000.0</v>
      </c>
      <c r="E12114" s="9">
        <v>1000.0</v>
      </c>
      <c r="F12114" s="9">
        <v>-1000.0</v>
      </c>
      <c r="G12114" s="9">
        <v>1000.0</v>
      </c>
    </row>
    <row r="12115">
      <c r="A12115" s="9" t="s">
        <v>51864</v>
      </c>
      <c r="B12115" s="9" t="s">
        <v>51864</v>
      </c>
      <c r="C12115" s="9" t="s">
        <v>51868</v>
      </c>
      <c r="D12115" s="9">
        <v>-1000.0</v>
      </c>
      <c r="E12115" s="9">
        <v>1000.0</v>
      </c>
      <c r="F12115" s="9">
        <v>-1000.0</v>
      </c>
      <c r="G12115" s="9">
        <v>1000.0</v>
      </c>
    </row>
    <row r="12116">
      <c r="A12116" s="9" t="s">
        <v>51872</v>
      </c>
      <c r="B12116" s="9" t="s">
        <v>51872</v>
      </c>
      <c r="C12116" s="9" t="s">
        <v>51875</v>
      </c>
      <c r="D12116" s="9">
        <v>-1000.0</v>
      </c>
      <c r="E12116" s="9">
        <v>1000.0</v>
      </c>
      <c r="F12116" s="9">
        <v>-1000.0</v>
      </c>
      <c r="G12116" s="9">
        <v>1000.0</v>
      </c>
    </row>
    <row r="12117">
      <c r="A12117" s="9" t="s">
        <v>51884</v>
      </c>
      <c r="B12117" s="9" t="s">
        <v>51884</v>
      </c>
      <c r="C12117" s="9" t="s">
        <v>51885</v>
      </c>
      <c r="D12117" s="9">
        <v>-1000.0</v>
      </c>
      <c r="E12117" s="9">
        <v>1000.0</v>
      </c>
      <c r="F12117" s="9">
        <v>-1000.0</v>
      </c>
      <c r="G12117" s="9">
        <v>1000.0</v>
      </c>
    </row>
    <row r="12118">
      <c r="A12118" s="9" t="s">
        <v>51891</v>
      </c>
      <c r="B12118" s="9" t="s">
        <v>51891</v>
      </c>
      <c r="C12118" s="9" t="s">
        <v>51893</v>
      </c>
      <c r="D12118" s="9">
        <v>-1000.0</v>
      </c>
      <c r="E12118" s="9">
        <v>1000.0</v>
      </c>
      <c r="F12118" s="9">
        <v>-1000.0</v>
      </c>
      <c r="G12118" s="9">
        <v>1000.0</v>
      </c>
    </row>
    <row r="12119">
      <c r="A12119" s="9" t="s">
        <v>51897</v>
      </c>
      <c r="B12119" s="9" t="s">
        <v>51897</v>
      </c>
      <c r="C12119" s="9" t="s">
        <v>51900</v>
      </c>
      <c r="D12119" s="9">
        <v>-1000.0</v>
      </c>
      <c r="E12119" s="9">
        <v>1000.0</v>
      </c>
      <c r="F12119" s="9">
        <v>-1000.0</v>
      </c>
      <c r="G12119" s="9">
        <v>1000.0</v>
      </c>
    </row>
    <row r="12120">
      <c r="A12120" s="9" t="s">
        <v>51904</v>
      </c>
      <c r="B12120" s="9" t="s">
        <v>51904</v>
      </c>
      <c r="C12120" s="9" t="s">
        <v>51907</v>
      </c>
      <c r="D12120" s="9">
        <v>-1000.0</v>
      </c>
      <c r="E12120" s="9">
        <v>1000.0</v>
      </c>
      <c r="F12120" s="9">
        <v>-1000.0</v>
      </c>
      <c r="G12120" s="9">
        <v>1000.0</v>
      </c>
    </row>
    <row r="12121">
      <c r="A12121" s="9" t="s">
        <v>51912</v>
      </c>
      <c r="B12121" s="9" t="s">
        <v>51912</v>
      </c>
      <c r="C12121" s="9" t="s">
        <v>51913</v>
      </c>
      <c r="D12121" s="9">
        <v>-1000.0</v>
      </c>
      <c r="E12121" s="9">
        <v>1000.0</v>
      </c>
      <c r="F12121" s="9">
        <v>-1000.0</v>
      </c>
      <c r="G12121" s="9">
        <v>1000.0</v>
      </c>
    </row>
    <row r="12122">
      <c r="A12122" s="9" t="s">
        <v>51917</v>
      </c>
      <c r="B12122" s="9" t="s">
        <v>51917</v>
      </c>
      <c r="C12122" s="9" t="s">
        <v>51921</v>
      </c>
      <c r="D12122" s="9">
        <v>-1000.0</v>
      </c>
      <c r="E12122" s="9">
        <v>1000.0</v>
      </c>
      <c r="F12122" s="9">
        <v>-1000.0</v>
      </c>
      <c r="G12122" s="9">
        <v>1000.0</v>
      </c>
    </row>
    <row r="12123">
      <c r="A12123" s="9" t="s">
        <v>51923</v>
      </c>
      <c r="B12123" s="9" t="s">
        <v>51923</v>
      </c>
      <c r="C12123" s="9" t="s">
        <v>51925</v>
      </c>
      <c r="D12123" s="9">
        <v>-1000.0</v>
      </c>
      <c r="E12123" s="9">
        <v>1000.0</v>
      </c>
      <c r="F12123" s="9">
        <v>-1000.0</v>
      </c>
      <c r="G12123" s="9">
        <v>1000.0</v>
      </c>
    </row>
    <row r="12124">
      <c r="A12124" s="9" t="s">
        <v>51930</v>
      </c>
      <c r="B12124" s="9" t="s">
        <v>51930</v>
      </c>
      <c r="C12124" s="9" t="s">
        <v>51931</v>
      </c>
      <c r="D12124" s="9">
        <v>-1000.0</v>
      </c>
      <c r="E12124" s="9">
        <v>1000.0</v>
      </c>
      <c r="F12124" s="9">
        <v>-1000.0</v>
      </c>
      <c r="G12124" s="9">
        <v>1000.0</v>
      </c>
    </row>
    <row r="12125">
      <c r="A12125" s="9" t="s">
        <v>51938</v>
      </c>
      <c r="B12125" s="9" t="s">
        <v>51938</v>
      </c>
      <c r="C12125" s="9" t="s">
        <v>51940</v>
      </c>
      <c r="D12125" s="9">
        <v>-1000.0</v>
      </c>
      <c r="E12125" s="9">
        <v>1000.0</v>
      </c>
      <c r="F12125" s="9">
        <v>-1000.0</v>
      </c>
      <c r="G12125" s="9">
        <v>1000.0</v>
      </c>
    </row>
    <row r="12126">
      <c r="A12126" s="9" t="s">
        <v>51947</v>
      </c>
      <c r="B12126" s="9" t="s">
        <v>51947</v>
      </c>
      <c r="C12126" s="9" t="s">
        <v>51949</v>
      </c>
      <c r="D12126" s="9">
        <v>-1000.0</v>
      </c>
      <c r="E12126" s="9">
        <v>1000.0</v>
      </c>
      <c r="F12126" s="9">
        <v>-1000.0</v>
      </c>
      <c r="G12126" s="9">
        <v>1000.0</v>
      </c>
    </row>
    <row r="12127">
      <c r="A12127" s="9" t="s">
        <v>51958</v>
      </c>
      <c r="B12127" s="9" t="s">
        <v>51958</v>
      </c>
      <c r="C12127" s="9" t="s">
        <v>51961</v>
      </c>
      <c r="D12127" s="9">
        <v>-1000.0</v>
      </c>
      <c r="E12127" s="9">
        <v>1000.0</v>
      </c>
      <c r="F12127" s="9">
        <v>-1000.0</v>
      </c>
      <c r="G12127" s="9">
        <v>1000.0</v>
      </c>
    </row>
    <row r="12128">
      <c r="A12128" s="9" t="s">
        <v>51965</v>
      </c>
      <c r="B12128" s="9" t="s">
        <v>51965</v>
      </c>
      <c r="C12128" s="9" t="s">
        <v>51968</v>
      </c>
      <c r="D12128" s="9">
        <v>-1000.0</v>
      </c>
      <c r="E12128" s="9">
        <v>1000.0</v>
      </c>
      <c r="F12128" s="9">
        <v>-1000.0</v>
      </c>
      <c r="G12128" s="9">
        <v>1000.0</v>
      </c>
    </row>
    <row r="12129">
      <c r="A12129" s="9" t="s">
        <v>51974</v>
      </c>
      <c r="B12129" s="9" t="s">
        <v>51974</v>
      </c>
      <c r="C12129" s="9" t="s">
        <v>51976</v>
      </c>
      <c r="D12129" s="9">
        <v>-1000.0</v>
      </c>
      <c r="E12129" s="9">
        <v>1000.0</v>
      </c>
      <c r="F12129" s="9">
        <v>-1000.0</v>
      </c>
      <c r="G12129" s="9">
        <v>1000.0</v>
      </c>
    </row>
    <row r="12130">
      <c r="A12130" s="9" t="s">
        <v>51984</v>
      </c>
      <c r="B12130" s="9" t="s">
        <v>51984</v>
      </c>
      <c r="C12130" s="9" t="s">
        <v>51985</v>
      </c>
      <c r="D12130" s="9">
        <v>-1000.0</v>
      </c>
      <c r="E12130" s="9">
        <v>1000.0</v>
      </c>
      <c r="F12130" s="9">
        <v>-1000.0</v>
      </c>
      <c r="G12130" s="9">
        <v>1000.0</v>
      </c>
    </row>
    <row r="12131">
      <c r="A12131" s="9" t="s">
        <v>51994</v>
      </c>
      <c r="B12131" s="9" t="s">
        <v>51994</v>
      </c>
      <c r="C12131" s="9" t="s">
        <v>52002</v>
      </c>
      <c r="D12131" s="9">
        <v>-1000.0</v>
      </c>
      <c r="E12131" s="9">
        <v>1000.0</v>
      </c>
      <c r="F12131" s="9">
        <v>-1000.0</v>
      </c>
      <c r="G12131" s="9">
        <v>1000.0</v>
      </c>
    </row>
    <row r="12132">
      <c r="A12132" s="9" t="s">
        <v>52006</v>
      </c>
      <c r="B12132" s="9" t="s">
        <v>52006</v>
      </c>
      <c r="C12132" s="9" t="s">
        <v>52007</v>
      </c>
      <c r="D12132" s="9">
        <v>-1000.0</v>
      </c>
      <c r="E12132" s="9">
        <v>1000.0</v>
      </c>
      <c r="F12132" s="9">
        <v>-1000.0</v>
      </c>
      <c r="G12132" s="9">
        <v>1000.0</v>
      </c>
    </row>
    <row r="12133">
      <c r="A12133" s="9" t="s">
        <v>52010</v>
      </c>
      <c r="B12133" s="9" t="s">
        <v>52010</v>
      </c>
      <c r="C12133" s="9" t="s">
        <v>52014</v>
      </c>
      <c r="D12133" s="9">
        <v>-1000.0</v>
      </c>
      <c r="E12133" s="9">
        <v>1000.0</v>
      </c>
      <c r="F12133" s="9">
        <v>-1000.0</v>
      </c>
      <c r="G12133" s="9">
        <v>1000.0</v>
      </c>
    </row>
    <row r="12134">
      <c r="A12134" s="9" t="s">
        <v>52019</v>
      </c>
      <c r="B12134" s="9" t="s">
        <v>52019</v>
      </c>
      <c r="C12134" s="9" t="s">
        <v>52022</v>
      </c>
      <c r="D12134" s="9">
        <v>0.0</v>
      </c>
      <c r="E12134" s="9">
        <v>1000.0</v>
      </c>
      <c r="F12134" s="9">
        <v>0.0</v>
      </c>
      <c r="G12134" s="9">
        <v>1000.0</v>
      </c>
    </row>
    <row r="12135">
      <c r="A12135" s="9" t="s">
        <v>30909</v>
      </c>
      <c r="B12135" s="9" t="s">
        <v>30909</v>
      </c>
      <c r="C12135" s="9" t="s">
        <v>30912</v>
      </c>
      <c r="D12135" s="9">
        <v>0.0</v>
      </c>
      <c r="E12135" s="9">
        <v>1000.0</v>
      </c>
      <c r="F12135" s="9">
        <v>0.0</v>
      </c>
      <c r="G12135" s="9">
        <v>1000.0</v>
      </c>
    </row>
    <row r="12136">
      <c r="A12136" s="9" t="s">
        <v>30920</v>
      </c>
      <c r="B12136" s="9" t="s">
        <v>30920</v>
      </c>
      <c r="C12136" s="9" t="s">
        <v>30922</v>
      </c>
      <c r="D12136" s="9">
        <v>0.0</v>
      </c>
      <c r="E12136" s="9">
        <v>1000.0</v>
      </c>
      <c r="F12136" s="9">
        <v>0.0</v>
      </c>
      <c r="G12136" s="9">
        <v>1000.0</v>
      </c>
    </row>
    <row r="12137">
      <c r="A12137" s="9" t="s">
        <v>6477</v>
      </c>
      <c r="B12137" s="9" t="s">
        <v>6480</v>
      </c>
      <c r="C12137" s="9" t="s">
        <v>6487</v>
      </c>
      <c r="D12137" s="9">
        <v>0.0</v>
      </c>
      <c r="E12137" s="9">
        <v>1000.0</v>
      </c>
      <c r="F12137" s="9">
        <v>0.0</v>
      </c>
      <c r="G12137" s="9">
        <v>1000.0</v>
      </c>
    </row>
    <row r="12138">
      <c r="A12138" s="9" t="s">
        <v>6503</v>
      </c>
      <c r="B12138" s="9" t="s">
        <v>6503</v>
      </c>
      <c r="C12138" s="9" t="s">
        <v>6506</v>
      </c>
      <c r="D12138" s="9">
        <v>0.0</v>
      </c>
      <c r="E12138" s="9">
        <v>1000.0</v>
      </c>
      <c r="F12138" s="9">
        <v>0.0</v>
      </c>
      <c r="G12138" s="9">
        <v>1000.0</v>
      </c>
    </row>
    <row r="12139">
      <c r="A12139" s="9" t="s">
        <v>52028</v>
      </c>
      <c r="B12139" s="9" t="s">
        <v>52028</v>
      </c>
      <c r="C12139" s="9" t="s">
        <v>52030</v>
      </c>
      <c r="D12139" s="9">
        <v>-1000.0</v>
      </c>
      <c r="E12139" s="9">
        <v>1000.0</v>
      </c>
      <c r="F12139" s="9">
        <v>-1000.0</v>
      </c>
      <c r="G12139" s="9">
        <v>1000.0</v>
      </c>
    </row>
    <row r="12140">
      <c r="A12140" s="9" t="s">
        <v>30925</v>
      </c>
      <c r="B12140" s="9" t="s">
        <v>30929</v>
      </c>
      <c r="C12140" s="9" t="s">
        <v>30932</v>
      </c>
      <c r="D12140" s="9">
        <v>-1000.0</v>
      </c>
      <c r="E12140" s="9">
        <v>1000.0</v>
      </c>
      <c r="F12140" s="9">
        <v>-1000.0</v>
      </c>
      <c r="G12140" s="9">
        <v>1000.0</v>
      </c>
    </row>
    <row r="12141">
      <c r="A12141" s="9" t="s">
        <v>30940</v>
      </c>
      <c r="B12141" s="9" t="s">
        <v>30940</v>
      </c>
      <c r="C12141" s="9" t="s">
        <v>30941</v>
      </c>
      <c r="D12141" s="9">
        <v>0.0</v>
      </c>
      <c r="E12141" s="9">
        <v>1000.0</v>
      </c>
      <c r="F12141" s="9">
        <v>0.0</v>
      </c>
      <c r="G12141" s="9">
        <v>1000.0</v>
      </c>
    </row>
    <row r="12142">
      <c r="A12142" s="9" t="s">
        <v>30951</v>
      </c>
      <c r="B12142" s="9" t="s">
        <v>30951</v>
      </c>
      <c r="C12142" s="9" t="s">
        <v>30952</v>
      </c>
      <c r="D12142" s="9">
        <v>0.0</v>
      </c>
      <c r="E12142" s="9">
        <v>1000.0</v>
      </c>
      <c r="F12142" s="9">
        <v>0.0</v>
      </c>
      <c r="G12142" s="9">
        <v>1000.0</v>
      </c>
    </row>
    <row r="12143">
      <c r="A12143" s="9" t="s">
        <v>30959</v>
      </c>
      <c r="B12143" s="9" t="s">
        <v>30959</v>
      </c>
      <c r="C12143" s="9" t="s">
        <v>30960</v>
      </c>
      <c r="D12143" s="9">
        <v>0.0</v>
      </c>
      <c r="E12143" s="9">
        <v>1000.0</v>
      </c>
      <c r="F12143" s="9">
        <v>0.0</v>
      </c>
      <c r="G12143" s="9">
        <v>1000.0</v>
      </c>
    </row>
    <row r="12144">
      <c r="A12144" s="9" t="s">
        <v>52034</v>
      </c>
      <c r="B12144" s="9" t="s">
        <v>52034</v>
      </c>
      <c r="C12144" s="9" t="s">
        <v>52037</v>
      </c>
      <c r="D12144" s="9">
        <v>-1000.0</v>
      </c>
      <c r="E12144" s="9">
        <v>1000.0</v>
      </c>
      <c r="F12144" s="9">
        <v>-1000.0</v>
      </c>
      <c r="G12144" s="9">
        <v>1000.0</v>
      </c>
    </row>
    <row r="12145">
      <c r="A12145" s="9" t="s">
        <v>52044</v>
      </c>
      <c r="B12145" s="9" t="s">
        <v>52044</v>
      </c>
      <c r="C12145" s="9" t="s">
        <v>52048</v>
      </c>
      <c r="D12145" s="9">
        <v>-1000.0</v>
      </c>
      <c r="E12145" s="9">
        <v>1000.0</v>
      </c>
      <c r="F12145" s="9">
        <v>-1000.0</v>
      </c>
      <c r="G12145" s="9">
        <v>1000.0</v>
      </c>
    </row>
    <row r="12146">
      <c r="A12146" s="9" t="s">
        <v>52059</v>
      </c>
      <c r="B12146" s="9" t="s">
        <v>52059</v>
      </c>
      <c r="C12146" s="9" t="s">
        <v>52061</v>
      </c>
      <c r="D12146" s="9">
        <v>-1000.0</v>
      </c>
      <c r="E12146" s="9">
        <v>1000.0</v>
      </c>
      <c r="F12146" s="9">
        <v>-1000.0</v>
      </c>
      <c r="G12146" s="9">
        <v>1000.0</v>
      </c>
    </row>
    <row r="12147">
      <c r="A12147" s="9" t="s">
        <v>52069</v>
      </c>
      <c r="B12147" s="9" t="s">
        <v>52069</v>
      </c>
      <c r="C12147" s="9" t="s">
        <v>52072</v>
      </c>
      <c r="D12147" s="9">
        <v>-1000.0</v>
      </c>
      <c r="E12147" s="9">
        <v>1000.0</v>
      </c>
      <c r="F12147" s="9">
        <v>-1000.0</v>
      </c>
      <c r="G12147" s="9">
        <v>1000.0</v>
      </c>
    </row>
    <row r="12148">
      <c r="A12148" s="9" t="s">
        <v>52080</v>
      </c>
      <c r="B12148" s="9" t="s">
        <v>52080</v>
      </c>
      <c r="C12148" s="9" t="s">
        <v>52083</v>
      </c>
      <c r="D12148" s="9">
        <v>-1000.0</v>
      </c>
      <c r="E12148" s="9">
        <v>1000.0</v>
      </c>
      <c r="F12148" s="9">
        <v>-1000.0</v>
      </c>
      <c r="G12148" s="9">
        <v>1000.0</v>
      </c>
    </row>
    <row r="12149">
      <c r="A12149" s="9" t="s">
        <v>52085</v>
      </c>
      <c r="B12149" s="9" t="s">
        <v>52085</v>
      </c>
      <c r="C12149" s="9" t="s">
        <v>52088</v>
      </c>
      <c r="D12149" s="9">
        <v>-1000.0</v>
      </c>
      <c r="E12149" s="9">
        <v>1000.0</v>
      </c>
      <c r="F12149" s="9">
        <v>-1000.0</v>
      </c>
      <c r="G12149" s="9">
        <v>1000.0</v>
      </c>
    </row>
    <row r="12150">
      <c r="A12150" s="9" t="s">
        <v>6514</v>
      </c>
      <c r="B12150" s="9" t="s">
        <v>6517</v>
      </c>
      <c r="C12150" s="9" t="s">
        <v>6519</v>
      </c>
      <c r="D12150" s="9">
        <v>0.0</v>
      </c>
      <c r="E12150" s="9">
        <v>1000.0</v>
      </c>
      <c r="F12150" s="9">
        <v>0.0</v>
      </c>
      <c r="G12150" s="9">
        <v>1000.0</v>
      </c>
    </row>
    <row r="12151">
      <c r="A12151" s="9" t="s">
        <v>52094</v>
      </c>
      <c r="B12151" s="9" t="s">
        <v>52094</v>
      </c>
      <c r="C12151" s="9" t="s">
        <v>52099</v>
      </c>
      <c r="D12151" s="9">
        <v>-1000.0</v>
      </c>
      <c r="E12151" s="9">
        <v>1000.0</v>
      </c>
      <c r="F12151" s="9">
        <v>-1000.0</v>
      </c>
      <c r="G12151" s="9">
        <v>1000.0</v>
      </c>
    </row>
    <row r="12152">
      <c r="A12152" s="9" t="s">
        <v>52107</v>
      </c>
      <c r="B12152" s="9" t="s">
        <v>52107</v>
      </c>
      <c r="C12152" s="9" t="s">
        <v>52111</v>
      </c>
      <c r="D12152" s="9">
        <v>-1000.0</v>
      </c>
      <c r="E12152" s="9">
        <v>1000.0</v>
      </c>
      <c r="F12152" s="9">
        <v>-1000.0</v>
      </c>
      <c r="G12152" s="9">
        <v>1000.0</v>
      </c>
    </row>
    <row r="12153">
      <c r="A12153" s="9" t="s">
        <v>5662</v>
      </c>
      <c r="B12153" s="9" t="s">
        <v>5662</v>
      </c>
      <c r="C12153" s="9" t="s">
        <v>5664</v>
      </c>
      <c r="D12153" s="9">
        <v>0.0</v>
      </c>
      <c r="E12153" s="9">
        <v>1000.0</v>
      </c>
      <c r="F12153" s="9">
        <v>0.0</v>
      </c>
      <c r="G12153" s="9">
        <v>1000.0</v>
      </c>
    </row>
    <row r="12154">
      <c r="A12154" s="9" t="s">
        <v>52120</v>
      </c>
      <c r="B12154" s="9" t="s">
        <v>52120</v>
      </c>
      <c r="C12154" s="9" t="s">
        <v>52121</v>
      </c>
      <c r="D12154" s="9">
        <v>-1000.0</v>
      </c>
      <c r="E12154" s="9">
        <v>1000.0</v>
      </c>
      <c r="F12154" s="9">
        <v>-1000.0</v>
      </c>
      <c r="G12154" s="9">
        <v>1000.0</v>
      </c>
    </row>
    <row r="12155">
      <c r="A12155" s="9" t="s">
        <v>52124</v>
      </c>
      <c r="B12155" s="9" t="s">
        <v>52124</v>
      </c>
      <c r="C12155" s="9" t="s">
        <v>52127</v>
      </c>
      <c r="D12155" s="9">
        <v>-1000.0</v>
      </c>
      <c r="E12155" s="9">
        <v>1000.0</v>
      </c>
      <c r="F12155" s="9">
        <v>-1000.0</v>
      </c>
      <c r="G12155" s="9">
        <v>1000.0</v>
      </c>
    </row>
    <row r="12156">
      <c r="A12156" s="9" t="s">
        <v>6531</v>
      </c>
      <c r="B12156" s="9" t="s">
        <v>6533</v>
      </c>
      <c r="C12156" s="9" t="s">
        <v>6536</v>
      </c>
      <c r="D12156" s="9">
        <v>0.0</v>
      </c>
      <c r="E12156" s="9">
        <v>1000.0</v>
      </c>
      <c r="F12156" s="9">
        <v>0.0</v>
      </c>
      <c r="G12156" s="9">
        <v>1000.0</v>
      </c>
    </row>
    <row r="12157">
      <c r="A12157" s="9" t="s">
        <v>6553</v>
      </c>
      <c r="B12157" s="9" t="s">
        <v>6533</v>
      </c>
      <c r="C12157" s="9" t="s">
        <v>6558</v>
      </c>
      <c r="D12157" s="9">
        <v>0.0</v>
      </c>
      <c r="E12157" s="9">
        <v>1000.0</v>
      </c>
      <c r="F12157" s="9">
        <v>0.0</v>
      </c>
      <c r="G12157" s="9">
        <v>1000.0</v>
      </c>
    </row>
    <row r="12158">
      <c r="A12158" s="9" t="s">
        <v>6569</v>
      </c>
      <c r="B12158" s="9" t="s">
        <v>6533</v>
      </c>
      <c r="C12158" s="9" t="s">
        <v>6572</v>
      </c>
      <c r="D12158" s="9">
        <v>0.0</v>
      </c>
      <c r="E12158" s="9">
        <v>1000.0</v>
      </c>
      <c r="F12158" s="9">
        <v>0.0</v>
      </c>
      <c r="G12158" s="9">
        <v>1000.0</v>
      </c>
    </row>
    <row r="12159">
      <c r="A12159" s="9" t="s">
        <v>6583</v>
      </c>
      <c r="B12159" s="9" t="s">
        <v>6533</v>
      </c>
      <c r="C12159" s="9" t="s">
        <v>6587</v>
      </c>
      <c r="D12159" s="9">
        <v>0.0</v>
      </c>
      <c r="E12159" s="9">
        <v>1000.0</v>
      </c>
      <c r="F12159" s="9">
        <v>0.0</v>
      </c>
      <c r="G12159" s="9">
        <v>1000.0</v>
      </c>
    </row>
    <row r="12160">
      <c r="A12160" s="9" t="s">
        <v>6598</v>
      </c>
      <c r="B12160" s="9" t="s">
        <v>6533</v>
      </c>
      <c r="C12160" s="9" t="s">
        <v>6602</v>
      </c>
      <c r="D12160" s="9">
        <v>0.0</v>
      </c>
      <c r="E12160" s="9">
        <v>1000.0</v>
      </c>
      <c r="F12160" s="9">
        <v>0.0</v>
      </c>
      <c r="G12160" s="9">
        <v>1000.0</v>
      </c>
    </row>
    <row r="12161">
      <c r="A12161" s="9" t="s">
        <v>6614</v>
      </c>
      <c r="B12161" s="9" t="s">
        <v>6533</v>
      </c>
      <c r="C12161" s="9" t="s">
        <v>6617</v>
      </c>
      <c r="D12161" s="9">
        <v>0.0</v>
      </c>
      <c r="E12161" s="9">
        <v>1000.0</v>
      </c>
      <c r="F12161" s="9">
        <v>0.0</v>
      </c>
      <c r="G12161" s="9">
        <v>1000.0</v>
      </c>
    </row>
    <row r="12162">
      <c r="A12162" s="9" t="s">
        <v>6631</v>
      </c>
      <c r="B12162" s="9" t="s">
        <v>6533</v>
      </c>
      <c r="C12162" s="9" t="s">
        <v>6635</v>
      </c>
      <c r="D12162" s="9">
        <v>0.0</v>
      </c>
      <c r="E12162" s="9">
        <v>1000.0</v>
      </c>
      <c r="F12162" s="9">
        <v>0.0</v>
      </c>
      <c r="G12162" s="9">
        <v>1000.0</v>
      </c>
    </row>
    <row r="12163">
      <c r="A12163" s="9" t="s">
        <v>6646</v>
      </c>
      <c r="B12163" s="9" t="s">
        <v>6533</v>
      </c>
      <c r="C12163" s="9" t="s">
        <v>6650</v>
      </c>
      <c r="D12163" s="9">
        <v>0.0</v>
      </c>
      <c r="E12163" s="9">
        <v>1000.0</v>
      </c>
      <c r="F12163" s="9">
        <v>0.0</v>
      </c>
      <c r="G12163" s="9">
        <v>1000.0</v>
      </c>
    </row>
    <row r="12164">
      <c r="A12164" s="9" t="s">
        <v>6660</v>
      </c>
      <c r="B12164" s="9" t="s">
        <v>6533</v>
      </c>
      <c r="C12164" s="9" t="s">
        <v>6664</v>
      </c>
      <c r="D12164" s="9">
        <v>0.0</v>
      </c>
      <c r="E12164" s="9">
        <v>1000.0</v>
      </c>
      <c r="F12164" s="9">
        <v>0.0</v>
      </c>
      <c r="G12164" s="9">
        <v>1000.0</v>
      </c>
    </row>
    <row r="12165">
      <c r="A12165" s="9" t="s">
        <v>6681</v>
      </c>
      <c r="B12165" s="9" t="s">
        <v>6533</v>
      </c>
      <c r="C12165" s="9" t="s">
        <v>6686</v>
      </c>
      <c r="D12165" s="9">
        <v>0.0</v>
      </c>
      <c r="E12165" s="9">
        <v>1000.0</v>
      </c>
      <c r="F12165" s="9">
        <v>0.0</v>
      </c>
      <c r="G12165" s="9">
        <v>1000.0</v>
      </c>
    </row>
    <row r="12166">
      <c r="A12166" s="9" t="s">
        <v>6698</v>
      </c>
      <c r="B12166" s="9" t="s">
        <v>6533</v>
      </c>
      <c r="C12166" s="9" t="s">
        <v>6702</v>
      </c>
      <c r="D12166" s="9">
        <v>0.0</v>
      </c>
      <c r="E12166" s="9">
        <v>1000.0</v>
      </c>
      <c r="F12166" s="9">
        <v>0.0</v>
      </c>
      <c r="G12166" s="9">
        <v>1000.0</v>
      </c>
    </row>
    <row r="12167">
      <c r="A12167" s="9" t="s">
        <v>6709</v>
      </c>
      <c r="B12167" s="9" t="s">
        <v>6533</v>
      </c>
      <c r="C12167" s="9" t="s">
        <v>6710</v>
      </c>
      <c r="D12167" s="9">
        <v>0.0</v>
      </c>
      <c r="E12167" s="9">
        <v>1000.0</v>
      </c>
      <c r="F12167" s="9">
        <v>0.0</v>
      </c>
      <c r="G12167" s="9">
        <v>1000.0</v>
      </c>
    </row>
    <row r="12168">
      <c r="A12168" s="9" t="s">
        <v>6719</v>
      </c>
      <c r="B12168" s="9" t="s">
        <v>6721</v>
      </c>
      <c r="C12168" s="9" t="s">
        <v>6723</v>
      </c>
      <c r="D12168" s="9">
        <v>0.0</v>
      </c>
      <c r="E12168" s="9">
        <v>1000.0</v>
      </c>
      <c r="F12168" s="9">
        <v>0.0</v>
      </c>
      <c r="G12168" s="9">
        <v>1000.0</v>
      </c>
    </row>
    <row r="12169">
      <c r="A12169" s="9" t="s">
        <v>52131</v>
      </c>
      <c r="B12169" s="9" t="s">
        <v>52131</v>
      </c>
      <c r="C12169" s="9" t="s">
        <v>52136</v>
      </c>
      <c r="D12169" s="9">
        <v>-1000.0</v>
      </c>
      <c r="E12169" s="9">
        <v>1000.0</v>
      </c>
      <c r="F12169" s="9">
        <v>-1000.0</v>
      </c>
      <c r="G12169" s="9">
        <v>1000.0</v>
      </c>
    </row>
    <row r="12170">
      <c r="A12170" s="9" t="s">
        <v>52143</v>
      </c>
      <c r="B12170" s="9" t="s">
        <v>52143</v>
      </c>
      <c r="C12170" s="9" t="s">
        <v>52146</v>
      </c>
      <c r="D12170" s="9">
        <v>-1000.0</v>
      </c>
      <c r="E12170" s="9">
        <v>1000.0</v>
      </c>
      <c r="F12170" s="9">
        <v>-1000.0</v>
      </c>
      <c r="G12170" s="9">
        <v>1000.0</v>
      </c>
    </row>
    <row r="12171">
      <c r="A12171" s="9" t="s">
        <v>5669</v>
      </c>
      <c r="B12171" s="9" t="s">
        <v>5670</v>
      </c>
      <c r="C12171" s="9" t="s">
        <v>5671</v>
      </c>
      <c r="D12171" s="9">
        <v>0.0</v>
      </c>
      <c r="E12171" s="9">
        <v>1000.0</v>
      </c>
      <c r="F12171" s="9">
        <v>0.0</v>
      </c>
      <c r="G12171" s="9">
        <v>1000.0</v>
      </c>
    </row>
    <row r="12172">
      <c r="A12172" s="9" t="s">
        <v>52151</v>
      </c>
      <c r="B12172" s="9" t="s">
        <v>52151</v>
      </c>
      <c r="C12172" s="9" t="s">
        <v>52154</v>
      </c>
      <c r="D12172" s="9">
        <v>-1000.0</v>
      </c>
      <c r="E12172" s="9">
        <v>1000.0</v>
      </c>
      <c r="F12172" s="9">
        <v>-1000.0</v>
      </c>
      <c r="G12172" s="9">
        <v>1000.0</v>
      </c>
    </row>
    <row r="12173">
      <c r="A12173" s="9" t="s">
        <v>33385</v>
      </c>
      <c r="B12173" s="9" t="s">
        <v>33386</v>
      </c>
      <c r="C12173" s="9" t="s">
        <v>33387</v>
      </c>
      <c r="D12173" s="9">
        <v>0.0</v>
      </c>
      <c r="E12173" s="9">
        <v>1000.0</v>
      </c>
      <c r="F12173" s="9">
        <v>0.0</v>
      </c>
      <c r="G12173" s="9">
        <v>1000.0</v>
      </c>
    </row>
    <row r="12174">
      <c r="A12174" s="9" t="s">
        <v>52164</v>
      </c>
      <c r="B12174" s="9" t="s">
        <v>52164</v>
      </c>
      <c r="C12174" s="9" t="s">
        <v>52165</v>
      </c>
      <c r="D12174" s="9">
        <v>0.0</v>
      </c>
      <c r="E12174" s="9">
        <v>1000.0</v>
      </c>
      <c r="F12174" s="9">
        <v>0.0</v>
      </c>
      <c r="G12174" s="9">
        <v>1000.0</v>
      </c>
    </row>
    <row r="12175">
      <c r="A12175" s="9" t="s">
        <v>54306</v>
      </c>
      <c r="B12175" s="9" t="s">
        <v>54308</v>
      </c>
      <c r="C12175" s="9" t="s">
        <v>54309</v>
      </c>
      <c r="D12175" s="9">
        <v>0.0</v>
      </c>
      <c r="E12175" s="9">
        <v>1000.0</v>
      </c>
      <c r="F12175" s="9">
        <v>0.0</v>
      </c>
      <c r="G12175" s="9">
        <v>1000.0</v>
      </c>
    </row>
    <row r="12176">
      <c r="A12176" s="9" t="s">
        <v>33396</v>
      </c>
      <c r="B12176" s="9" t="s">
        <v>33396</v>
      </c>
      <c r="C12176" s="9" t="s">
        <v>33398</v>
      </c>
      <c r="D12176" s="9">
        <v>-1000.0</v>
      </c>
      <c r="E12176" s="9">
        <v>1000.0</v>
      </c>
      <c r="F12176" s="9">
        <v>-1000.0</v>
      </c>
      <c r="G12176" s="9">
        <v>1000.0</v>
      </c>
    </row>
    <row r="12177">
      <c r="A12177" s="9" t="s">
        <v>33404</v>
      </c>
      <c r="B12177" s="9" t="s">
        <v>33404</v>
      </c>
      <c r="C12177" s="9" t="s">
        <v>33406</v>
      </c>
      <c r="D12177" s="9">
        <v>-1000.0</v>
      </c>
      <c r="E12177" s="9">
        <v>1000.0</v>
      </c>
      <c r="F12177" s="9">
        <v>-1000.0</v>
      </c>
      <c r="G12177" s="9">
        <v>1000.0</v>
      </c>
    </row>
    <row r="12178">
      <c r="A12178" s="9" t="s">
        <v>6734</v>
      </c>
      <c r="B12178" s="9" t="s">
        <v>6737</v>
      </c>
      <c r="C12178" s="9" t="s">
        <v>6738</v>
      </c>
      <c r="D12178" s="9">
        <v>0.0</v>
      </c>
      <c r="E12178" s="9">
        <v>1000.0</v>
      </c>
      <c r="F12178" s="9">
        <v>0.0</v>
      </c>
      <c r="G12178" s="9">
        <v>1000.0</v>
      </c>
    </row>
    <row r="12179">
      <c r="A12179" s="9" t="s">
        <v>6749</v>
      </c>
      <c r="B12179" s="9" t="s">
        <v>6752</v>
      </c>
      <c r="C12179" s="9" t="s">
        <v>6755</v>
      </c>
      <c r="D12179" s="9">
        <v>-1000.0</v>
      </c>
      <c r="E12179" s="9">
        <v>1000.0</v>
      </c>
      <c r="F12179" s="9">
        <v>-1000.0</v>
      </c>
      <c r="G12179" s="9">
        <v>1000.0</v>
      </c>
    </row>
    <row r="12180">
      <c r="A12180" s="9" t="s">
        <v>52173</v>
      </c>
      <c r="B12180" s="9" t="s">
        <v>52173</v>
      </c>
      <c r="C12180" s="9" t="s">
        <v>52175</v>
      </c>
      <c r="D12180" s="9">
        <v>-1000.0</v>
      </c>
      <c r="E12180" s="9">
        <v>1000.0</v>
      </c>
      <c r="F12180" s="9">
        <v>-1000.0</v>
      </c>
      <c r="G12180" s="9">
        <v>1000.0</v>
      </c>
    </row>
    <row r="12181">
      <c r="A12181" s="9" t="s">
        <v>52182</v>
      </c>
      <c r="B12181" s="9" t="s">
        <v>52182</v>
      </c>
      <c r="C12181" s="9" t="s">
        <v>52183</v>
      </c>
      <c r="D12181" s="9">
        <v>-1000.0</v>
      </c>
      <c r="E12181" s="9">
        <v>1000.0</v>
      </c>
      <c r="F12181" s="9">
        <v>-1000.0</v>
      </c>
      <c r="G12181" s="9">
        <v>1000.0</v>
      </c>
    </row>
    <row r="12182">
      <c r="A12182" s="9" t="s">
        <v>5679</v>
      </c>
      <c r="B12182" s="9" t="s">
        <v>5681</v>
      </c>
      <c r="C12182" s="9" t="s">
        <v>5682</v>
      </c>
      <c r="D12182" s="9">
        <v>0.0</v>
      </c>
      <c r="E12182" s="9">
        <v>1000.0</v>
      </c>
      <c r="F12182" s="9">
        <v>0.0</v>
      </c>
      <c r="G12182" s="9">
        <v>1000.0</v>
      </c>
    </row>
    <row r="12183">
      <c r="A12183" s="9" t="s">
        <v>52193</v>
      </c>
      <c r="B12183" s="9" t="s">
        <v>52193</v>
      </c>
      <c r="C12183" s="9" t="s">
        <v>52195</v>
      </c>
      <c r="D12183" s="9">
        <v>-1000.0</v>
      </c>
      <c r="E12183" s="9">
        <v>1000.0</v>
      </c>
      <c r="F12183" s="9">
        <v>-1000.0</v>
      </c>
      <c r="G12183" s="9">
        <v>1000.0</v>
      </c>
    </row>
    <row r="12184">
      <c r="A12184" s="9" t="s">
        <v>52202</v>
      </c>
      <c r="B12184" s="9" t="s">
        <v>52202</v>
      </c>
      <c r="C12184" s="9" t="s">
        <v>52206</v>
      </c>
      <c r="D12184" s="9">
        <v>0.0</v>
      </c>
      <c r="E12184" s="9">
        <v>1000.0</v>
      </c>
      <c r="F12184" s="9">
        <v>0.0</v>
      </c>
      <c r="G12184" s="9">
        <v>1000.0</v>
      </c>
    </row>
    <row r="12185">
      <c r="A12185" s="9" t="s">
        <v>52214</v>
      </c>
      <c r="B12185" s="9" t="s">
        <v>52214</v>
      </c>
      <c r="C12185" s="9" t="s">
        <v>52216</v>
      </c>
      <c r="D12185" s="9">
        <v>0.0</v>
      </c>
      <c r="E12185" s="9">
        <v>1000.0</v>
      </c>
      <c r="F12185" s="9">
        <v>0.0</v>
      </c>
      <c r="G12185" s="9">
        <v>1000.0</v>
      </c>
    </row>
    <row r="12186">
      <c r="A12186" s="9" t="s">
        <v>52222</v>
      </c>
      <c r="B12186" s="9" t="s">
        <v>52222</v>
      </c>
      <c r="C12186" s="9" t="s">
        <v>52224</v>
      </c>
      <c r="D12186" s="9">
        <v>0.0</v>
      </c>
      <c r="E12186" s="9">
        <v>1000.0</v>
      </c>
      <c r="F12186" s="9">
        <v>0.0</v>
      </c>
      <c r="G12186" s="9">
        <v>1000.0</v>
      </c>
    </row>
    <row r="12187">
      <c r="A12187" s="9" t="s">
        <v>52230</v>
      </c>
      <c r="B12187" s="9" t="s">
        <v>52230</v>
      </c>
      <c r="C12187" s="9" t="s">
        <v>52232</v>
      </c>
      <c r="D12187" s="9">
        <v>0.0</v>
      </c>
      <c r="E12187" s="9">
        <v>1000.0</v>
      </c>
      <c r="F12187" s="9">
        <v>0.0</v>
      </c>
      <c r="G12187" s="9">
        <v>1000.0</v>
      </c>
    </row>
    <row r="12188">
      <c r="A12188" s="9" t="s">
        <v>52239</v>
      </c>
      <c r="B12188" s="9" t="s">
        <v>52239</v>
      </c>
      <c r="C12188" s="9" t="s">
        <v>52242</v>
      </c>
      <c r="D12188" s="9">
        <v>0.0</v>
      </c>
      <c r="E12188" s="9">
        <v>1000.0</v>
      </c>
      <c r="F12188" s="9">
        <v>0.0</v>
      </c>
      <c r="G12188" s="9">
        <v>1000.0</v>
      </c>
    </row>
    <row r="12189">
      <c r="A12189" s="9" t="s">
        <v>52248</v>
      </c>
      <c r="B12189" s="9" t="s">
        <v>52248</v>
      </c>
      <c r="C12189" s="9" t="s">
        <v>52249</v>
      </c>
      <c r="D12189" s="9">
        <v>0.0</v>
      </c>
      <c r="E12189" s="9">
        <v>1000.0</v>
      </c>
      <c r="F12189" s="9">
        <v>0.0</v>
      </c>
      <c r="G12189" s="9">
        <v>1000.0</v>
      </c>
    </row>
    <row r="12190">
      <c r="A12190" s="9" t="s">
        <v>52255</v>
      </c>
      <c r="B12190" s="9" t="s">
        <v>52255</v>
      </c>
      <c r="C12190" s="9" t="s">
        <v>52257</v>
      </c>
      <c r="D12190" s="9">
        <v>0.0</v>
      </c>
      <c r="E12190" s="9">
        <v>1000.0</v>
      </c>
      <c r="F12190" s="9">
        <v>0.0</v>
      </c>
      <c r="G12190" s="9">
        <v>1000.0</v>
      </c>
    </row>
    <row r="12191">
      <c r="A12191" s="9" t="s">
        <v>14175</v>
      </c>
      <c r="B12191" s="9" t="s">
        <v>14175</v>
      </c>
      <c r="C12191" s="9" t="s">
        <v>14177</v>
      </c>
      <c r="D12191" s="9">
        <v>0.0</v>
      </c>
      <c r="E12191" s="9">
        <v>1000.0</v>
      </c>
      <c r="F12191" s="9">
        <v>0.0</v>
      </c>
      <c r="G12191" s="9">
        <v>1000.0</v>
      </c>
    </row>
    <row r="12192">
      <c r="A12192" s="9" t="s">
        <v>52258</v>
      </c>
      <c r="B12192" s="9" t="s">
        <v>52258</v>
      </c>
      <c r="C12192" s="9" t="s">
        <v>52260</v>
      </c>
      <c r="D12192" s="9">
        <v>-1000.0</v>
      </c>
      <c r="E12192" s="9">
        <v>1000.0</v>
      </c>
      <c r="F12192" s="9">
        <v>-1000.0</v>
      </c>
      <c r="G12192" s="9">
        <v>1000.0</v>
      </c>
    </row>
    <row r="12193">
      <c r="A12193" s="9" t="s">
        <v>52265</v>
      </c>
      <c r="B12193" s="9" t="s">
        <v>52265</v>
      </c>
      <c r="C12193" s="9" t="s">
        <v>52268</v>
      </c>
      <c r="D12193" s="9">
        <v>-1000.0</v>
      </c>
      <c r="E12193" s="9">
        <v>1000.0</v>
      </c>
      <c r="F12193" s="9">
        <v>-1000.0</v>
      </c>
      <c r="G12193" s="9">
        <v>1000.0</v>
      </c>
    </row>
    <row r="12194">
      <c r="A12194" s="9" t="s">
        <v>52274</v>
      </c>
      <c r="B12194" s="9" t="s">
        <v>52274</v>
      </c>
      <c r="C12194" s="9" t="s">
        <v>52276</v>
      </c>
      <c r="D12194" s="9">
        <v>-1000.0</v>
      </c>
      <c r="E12194" s="9">
        <v>1000.0</v>
      </c>
      <c r="F12194" s="9">
        <v>-1000.0</v>
      </c>
      <c r="G12194" s="9">
        <v>1000.0</v>
      </c>
    </row>
    <row r="12195">
      <c r="A12195" s="9" t="s">
        <v>52283</v>
      </c>
      <c r="B12195" s="9" t="s">
        <v>52283</v>
      </c>
      <c r="C12195" s="9" t="s">
        <v>52284</v>
      </c>
      <c r="D12195" s="9">
        <v>-1000.0</v>
      </c>
      <c r="E12195" s="9">
        <v>1000.0</v>
      </c>
      <c r="F12195" s="9">
        <v>-1000.0</v>
      </c>
      <c r="G12195" s="9">
        <v>1000.0</v>
      </c>
    </row>
    <row r="12196">
      <c r="A12196" s="9" t="s">
        <v>52291</v>
      </c>
      <c r="B12196" s="9" t="s">
        <v>52291</v>
      </c>
      <c r="C12196" s="9" t="s">
        <v>52292</v>
      </c>
      <c r="D12196" s="9">
        <v>-1000.0</v>
      </c>
      <c r="E12196" s="9">
        <v>1000.0</v>
      </c>
      <c r="F12196" s="9">
        <v>-1000.0</v>
      </c>
      <c r="G12196" s="9">
        <v>1000.0</v>
      </c>
    </row>
    <row r="12197">
      <c r="A12197" s="9" t="s">
        <v>52296</v>
      </c>
      <c r="B12197" s="9" t="s">
        <v>52296</v>
      </c>
      <c r="C12197" s="9" t="s">
        <v>52302</v>
      </c>
      <c r="D12197" s="9">
        <v>-1000.0</v>
      </c>
      <c r="E12197" s="9">
        <v>1000.0</v>
      </c>
      <c r="F12197" s="9">
        <v>-1000.0</v>
      </c>
      <c r="G12197" s="9">
        <v>1000.0</v>
      </c>
    </row>
    <row r="12198">
      <c r="A12198" s="9" t="s">
        <v>52305</v>
      </c>
      <c r="B12198" s="9" t="s">
        <v>52305</v>
      </c>
      <c r="C12198" s="9" t="s">
        <v>52307</v>
      </c>
      <c r="D12198" s="9">
        <v>-1000.0</v>
      </c>
      <c r="E12198" s="9">
        <v>1000.0</v>
      </c>
      <c r="F12198" s="9">
        <v>-1000.0</v>
      </c>
      <c r="G12198" s="9">
        <v>1000.0</v>
      </c>
    </row>
    <row r="12199">
      <c r="A12199" s="9" t="s">
        <v>52314</v>
      </c>
      <c r="B12199" s="9" t="s">
        <v>52314</v>
      </c>
      <c r="C12199" s="9" t="s">
        <v>52316</v>
      </c>
      <c r="D12199" s="9">
        <v>-1000.0</v>
      </c>
      <c r="E12199" s="9">
        <v>1000.0</v>
      </c>
      <c r="F12199" s="9">
        <v>-1000.0</v>
      </c>
      <c r="G12199" s="9">
        <v>1000.0</v>
      </c>
    </row>
    <row r="12200">
      <c r="A12200" s="9" t="s">
        <v>52324</v>
      </c>
      <c r="B12200" s="9" t="s">
        <v>52324</v>
      </c>
      <c r="C12200" s="9" t="s">
        <v>52325</v>
      </c>
      <c r="D12200" s="9">
        <v>-1000.0</v>
      </c>
      <c r="E12200" s="9">
        <v>1000.0</v>
      </c>
      <c r="F12200" s="9">
        <v>-1000.0</v>
      </c>
      <c r="G12200" s="9">
        <v>1000.0</v>
      </c>
    </row>
    <row r="12201">
      <c r="A12201" s="9" t="s">
        <v>52334</v>
      </c>
      <c r="B12201" s="9" t="s">
        <v>52334</v>
      </c>
      <c r="C12201" s="9" t="s">
        <v>52335</v>
      </c>
      <c r="D12201" s="9">
        <v>-1000.0</v>
      </c>
      <c r="E12201" s="9">
        <v>1000.0</v>
      </c>
      <c r="F12201" s="9">
        <v>-1000.0</v>
      </c>
      <c r="G12201" s="9">
        <v>1000.0</v>
      </c>
    </row>
    <row r="12202">
      <c r="A12202" s="9" t="s">
        <v>52343</v>
      </c>
      <c r="B12202" s="9" t="s">
        <v>52343</v>
      </c>
      <c r="C12202" s="9" t="s">
        <v>52345</v>
      </c>
      <c r="D12202" s="9">
        <v>-1000.0</v>
      </c>
      <c r="E12202" s="9">
        <v>1000.0</v>
      </c>
      <c r="F12202" s="9">
        <v>-1000.0</v>
      </c>
      <c r="G12202" s="9">
        <v>1000.0</v>
      </c>
    </row>
    <row r="12203">
      <c r="A12203" s="9" t="s">
        <v>52353</v>
      </c>
      <c r="B12203" s="9" t="s">
        <v>52353</v>
      </c>
      <c r="C12203" s="9" t="s">
        <v>52355</v>
      </c>
      <c r="D12203" s="9">
        <v>-1000.0</v>
      </c>
      <c r="E12203" s="9">
        <v>1000.0</v>
      </c>
      <c r="F12203" s="9">
        <v>-1000.0</v>
      </c>
      <c r="G12203" s="9">
        <v>1000.0</v>
      </c>
    </row>
    <row r="12204">
      <c r="A12204" s="9" t="s">
        <v>52359</v>
      </c>
      <c r="B12204" s="9" t="s">
        <v>52359</v>
      </c>
      <c r="C12204" s="9" t="s">
        <v>52361</v>
      </c>
      <c r="D12204" s="9">
        <v>-1000.0</v>
      </c>
      <c r="E12204" s="9">
        <v>1000.0</v>
      </c>
      <c r="F12204" s="9">
        <v>-1000.0</v>
      </c>
      <c r="G12204" s="9">
        <v>1000.0</v>
      </c>
    </row>
    <row r="12205">
      <c r="A12205" s="9" t="s">
        <v>52366</v>
      </c>
      <c r="B12205" s="9" t="s">
        <v>52366</v>
      </c>
      <c r="C12205" s="9" t="s">
        <v>52368</v>
      </c>
      <c r="D12205" s="9">
        <v>-1000.0</v>
      </c>
      <c r="E12205" s="9">
        <v>1000.0</v>
      </c>
      <c r="F12205" s="9">
        <v>-1000.0</v>
      </c>
      <c r="G12205" s="9">
        <v>1000.0</v>
      </c>
    </row>
    <row r="12206">
      <c r="A12206" s="9" t="s">
        <v>52373</v>
      </c>
      <c r="B12206" s="9" t="s">
        <v>52373</v>
      </c>
      <c r="C12206" s="9" t="s">
        <v>52374</v>
      </c>
      <c r="D12206" s="9">
        <v>0.0</v>
      </c>
      <c r="E12206" s="9">
        <v>1000.0</v>
      </c>
      <c r="F12206" s="9">
        <v>0.0</v>
      </c>
      <c r="G12206" s="9">
        <v>1000.0</v>
      </c>
    </row>
    <row r="12207">
      <c r="A12207" s="9" t="s">
        <v>52384</v>
      </c>
      <c r="B12207" s="9" t="s">
        <v>52384</v>
      </c>
      <c r="C12207" s="9" t="s">
        <v>52387</v>
      </c>
      <c r="D12207" s="9">
        <v>0.0</v>
      </c>
      <c r="E12207" s="9">
        <v>1000.0</v>
      </c>
      <c r="F12207" s="9">
        <v>0.0</v>
      </c>
      <c r="G12207" s="9">
        <v>1000.0</v>
      </c>
    </row>
    <row r="12208">
      <c r="A12208" s="9" t="s">
        <v>52397</v>
      </c>
      <c r="B12208" s="9" t="s">
        <v>52397</v>
      </c>
      <c r="C12208" s="9" t="s">
        <v>52399</v>
      </c>
      <c r="D12208" s="9">
        <v>-1000.0</v>
      </c>
      <c r="E12208" s="9">
        <v>1000.0</v>
      </c>
      <c r="F12208" s="9">
        <v>-1000.0</v>
      </c>
      <c r="G12208" s="9">
        <v>1000.0</v>
      </c>
    </row>
    <row r="12209">
      <c r="A12209" s="9" t="s">
        <v>33413</v>
      </c>
      <c r="B12209" s="9" t="s">
        <v>33414</v>
      </c>
      <c r="C12209" s="9" t="s">
        <v>33417</v>
      </c>
      <c r="D12209" s="9">
        <v>0.0</v>
      </c>
      <c r="E12209" s="9">
        <v>1000.0</v>
      </c>
      <c r="F12209" s="9">
        <v>0.0</v>
      </c>
      <c r="G12209" s="9">
        <v>1000.0</v>
      </c>
    </row>
    <row r="12210">
      <c r="A12210" s="9" t="s">
        <v>33429</v>
      </c>
      <c r="B12210" s="9" t="s">
        <v>33430</v>
      </c>
      <c r="C12210" s="9" t="s">
        <v>33431</v>
      </c>
      <c r="D12210" s="9">
        <v>0.0</v>
      </c>
      <c r="E12210" s="9">
        <v>1000.0</v>
      </c>
      <c r="F12210" s="9">
        <v>0.0</v>
      </c>
      <c r="G12210" s="9">
        <v>1000.0</v>
      </c>
    </row>
    <row r="12211">
      <c r="A12211" s="9" t="s">
        <v>33438</v>
      </c>
      <c r="B12211" s="9" t="s">
        <v>33440</v>
      </c>
      <c r="C12211" s="9" t="s">
        <v>33441</v>
      </c>
      <c r="D12211" s="9">
        <v>0.0</v>
      </c>
      <c r="E12211" s="9">
        <v>1000.0</v>
      </c>
      <c r="F12211" s="9">
        <v>0.0</v>
      </c>
      <c r="G12211" s="9">
        <v>1000.0</v>
      </c>
    </row>
    <row r="12212">
      <c r="A12212" s="9" t="s">
        <v>33452</v>
      </c>
      <c r="B12212" s="9" t="s">
        <v>33454</v>
      </c>
      <c r="C12212" s="9" t="s">
        <v>33455</v>
      </c>
      <c r="D12212" s="9">
        <v>-1000.0</v>
      </c>
      <c r="E12212" s="9">
        <v>1000.0</v>
      </c>
      <c r="F12212" s="9">
        <v>-1000.0</v>
      </c>
      <c r="G12212" s="9">
        <v>1000.0</v>
      </c>
    </row>
    <row r="12213">
      <c r="A12213" s="9" t="s">
        <v>33468</v>
      </c>
      <c r="B12213" s="9" t="s">
        <v>33469</v>
      </c>
      <c r="C12213" s="9" t="s">
        <v>33470</v>
      </c>
      <c r="D12213" s="9">
        <v>0.0</v>
      </c>
      <c r="E12213" s="9">
        <v>1000.0</v>
      </c>
      <c r="F12213" s="9">
        <v>0.0</v>
      </c>
      <c r="G12213" s="9">
        <v>1000.0</v>
      </c>
    </row>
    <row r="12214">
      <c r="A12214" s="9" t="s">
        <v>33481</v>
      </c>
      <c r="B12214" s="9" t="s">
        <v>33482</v>
      </c>
      <c r="C12214" s="9" t="s">
        <v>33484</v>
      </c>
      <c r="D12214" s="9">
        <v>0.0</v>
      </c>
      <c r="E12214" s="9">
        <v>1000.0</v>
      </c>
      <c r="F12214" s="9">
        <v>0.0</v>
      </c>
      <c r="G12214" s="9">
        <v>1000.0</v>
      </c>
    </row>
    <row r="12215">
      <c r="A12215" s="9" t="s">
        <v>33491</v>
      </c>
      <c r="B12215" s="9" t="s">
        <v>33493</v>
      </c>
      <c r="C12215" s="9" t="s">
        <v>33496</v>
      </c>
      <c r="D12215" s="9">
        <v>0.0</v>
      </c>
      <c r="E12215" s="9">
        <v>1000.0</v>
      </c>
      <c r="F12215" s="9">
        <v>0.0</v>
      </c>
      <c r="G12215" s="9">
        <v>1000.0</v>
      </c>
    </row>
    <row r="12216">
      <c r="A12216" s="9" t="s">
        <v>33516</v>
      </c>
      <c r="B12216" s="9" t="s">
        <v>33516</v>
      </c>
      <c r="C12216" s="9" t="s">
        <v>33518</v>
      </c>
      <c r="D12216" s="9">
        <v>0.0</v>
      </c>
      <c r="E12216" s="9">
        <v>1000.0</v>
      </c>
      <c r="F12216" s="9">
        <v>0.0</v>
      </c>
      <c r="G12216" s="9">
        <v>1000.0</v>
      </c>
    </row>
    <row r="12217">
      <c r="A12217" s="9" t="s">
        <v>33537</v>
      </c>
      <c r="B12217" s="9" t="s">
        <v>33538</v>
      </c>
      <c r="C12217" s="9" t="s">
        <v>33539</v>
      </c>
      <c r="D12217" s="9">
        <v>-1000.0</v>
      </c>
      <c r="E12217" s="9">
        <v>1000.0</v>
      </c>
      <c r="F12217" s="9">
        <v>-1000.0</v>
      </c>
      <c r="G12217" s="9">
        <v>1000.0</v>
      </c>
    </row>
    <row r="12218">
      <c r="A12218" s="9" t="s">
        <v>33552</v>
      </c>
      <c r="B12218" s="9" t="s">
        <v>33553</v>
      </c>
      <c r="C12218" s="9" t="s">
        <v>33555</v>
      </c>
      <c r="D12218" s="9">
        <v>0.0</v>
      </c>
      <c r="E12218" s="9">
        <v>1000.0</v>
      </c>
      <c r="F12218" s="9">
        <v>0.0</v>
      </c>
      <c r="G12218" s="9">
        <v>1000.0</v>
      </c>
    </row>
    <row r="12219">
      <c r="A12219" s="9" t="s">
        <v>33567</v>
      </c>
      <c r="B12219" s="9" t="s">
        <v>33569</v>
      </c>
      <c r="C12219" s="9" t="s">
        <v>33570</v>
      </c>
      <c r="D12219" s="9">
        <v>0.0</v>
      </c>
      <c r="E12219" s="9">
        <v>1000.0</v>
      </c>
      <c r="F12219" s="9">
        <v>0.0</v>
      </c>
      <c r="G12219" s="9">
        <v>1000.0</v>
      </c>
    </row>
    <row r="12220">
      <c r="A12220" s="9" t="s">
        <v>33578</v>
      </c>
      <c r="B12220" s="9" t="s">
        <v>33580</v>
      </c>
      <c r="C12220" s="9" t="s">
        <v>33583</v>
      </c>
      <c r="D12220" s="9">
        <v>-1000.0</v>
      </c>
      <c r="E12220" s="9">
        <v>1000.0</v>
      </c>
      <c r="F12220" s="9">
        <v>-1000.0</v>
      </c>
      <c r="G12220" s="9">
        <v>1000.0</v>
      </c>
    </row>
    <row r="12221">
      <c r="A12221" s="9" t="s">
        <v>33591</v>
      </c>
      <c r="B12221" s="9" t="s">
        <v>33593</v>
      </c>
      <c r="C12221" s="9" t="s">
        <v>33596</v>
      </c>
      <c r="D12221" s="9">
        <v>0.0</v>
      </c>
      <c r="E12221" s="9">
        <v>1000.0</v>
      </c>
      <c r="F12221" s="9">
        <v>0.0</v>
      </c>
      <c r="G12221" s="9">
        <v>1000.0</v>
      </c>
    </row>
    <row r="12222">
      <c r="A12222" s="9" t="s">
        <v>33605</v>
      </c>
      <c r="B12222" s="9" t="s">
        <v>33608</v>
      </c>
      <c r="C12222" s="9" t="s">
        <v>33609</v>
      </c>
      <c r="D12222" s="9">
        <v>0.0</v>
      </c>
      <c r="E12222" s="9">
        <v>1000.0</v>
      </c>
      <c r="F12222" s="9">
        <v>0.0</v>
      </c>
      <c r="G12222" s="9">
        <v>1000.0</v>
      </c>
    </row>
    <row r="12223">
      <c r="A12223" s="9" t="s">
        <v>33615</v>
      </c>
      <c r="B12223" s="9" t="s">
        <v>33619</v>
      </c>
      <c r="C12223" s="9" t="s">
        <v>33620</v>
      </c>
      <c r="D12223" s="9">
        <v>-1000.0</v>
      </c>
      <c r="E12223" s="9">
        <v>1000.0</v>
      </c>
      <c r="F12223" s="9">
        <v>-1000.0</v>
      </c>
      <c r="G12223" s="9">
        <v>1000.0</v>
      </c>
    </row>
    <row r="12224">
      <c r="A12224" s="9" t="s">
        <v>33625</v>
      </c>
      <c r="B12224" s="9" t="s">
        <v>33628</v>
      </c>
      <c r="C12224" s="9" t="s">
        <v>33629</v>
      </c>
      <c r="D12224" s="9">
        <v>0.0</v>
      </c>
      <c r="E12224" s="9">
        <v>1000.0</v>
      </c>
      <c r="F12224" s="9">
        <v>0.0</v>
      </c>
      <c r="G12224" s="9">
        <v>1000.0</v>
      </c>
    </row>
    <row r="12225">
      <c r="A12225" s="9" t="s">
        <v>33639</v>
      </c>
      <c r="B12225" s="9" t="s">
        <v>33641</v>
      </c>
      <c r="C12225" s="9" t="s">
        <v>33643</v>
      </c>
      <c r="D12225" s="9">
        <v>-1000.0</v>
      </c>
      <c r="E12225" s="9">
        <v>1000.0</v>
      </c>
      <c r="F12225" s="9">
        <v>-1000.0</v>
      </c>
      <c r="G12225" s="9">
        <v>1000.0</v>
      </c>
    </row>
    <row r="12226">
      <c r="A12226" s="9" t="s">
        <v>33648</v>
      </c>
      <c r="B12226" s="9" t="s">
        <v>33650</v>
      </c>
      <c r="C12226" s="9" t="s">
        <v>33652</v>
      </c>
      <c r="D12226" s="9">
        <v>-1000.0</v>
      </c>
      <c r="E12226" s="9">
        <v>1000.0</v>
      </c>
      <c r="F12226" s="9">
        <v>-1000.0</v>
      </c>
      <c r="G12226" s="9">
        <v>1000.0</v>
      </c>
    </row>
    <row r="12227">
      <c r="A12227" s="9" t="s">
        <v>33655</v>
      </c>
      <c r="B12227" s="9" t="s">
        <v>33656</v>
      </c>
      <c r="C12227" s="9" t="s">
        <v>33657</v>
      </c>
      <c r="D12227" s="9">
        <v>0.0</v>
      </c>
      <c r="E12227" s="9">
        <v>1000.0</v>
      </c>
      <c r="F12227" s="9">
        <v>0.0</v>
      </c>
      <c r="G12227" s="9">
        <v>1000.0</v>
      </c>
    </row>
    <row r="12228">
      <c r="A12228" s="9" t="s">
        <v>33661</v>
      </c>
      <c r="B12228" s="9" t="s">
        <v>33662</v>
      </c>
      <c r="C12228" s="9" t="s">
        <v>33664</v>
      </c>
      <c r="D12228" s="9">
        <v>0.0</v>
      </c>
      <c r="E12228" s="9">
        <v>1000.0</v>
      </c>
      <c r="F12228" s="9">
        <v>0.0</v>
      </c>
      <c r="G12228" s="9">
        <v>1000.0</v>
      </c>
    </row>
    <row r="12229">
      <c r="A12229" s="9" t="s">
        <v>33678</v>
      </c>
      <c r="B12229" s="9" t="s">
        <v>33679</v>
      </c>
      <c r="C12229" s="9" t="s">
        <v>33680</v>
      </c>
      <c r="D12229" s="9">
        <v>-1000.0</v>
      </c>
      <c r="E12229" s="9">
        <v>1000.0</v>
      </c>
      <c r="F12229" s="9">
        <v>-1000.0</v>
      </c>
      <c r="G12229" s="9">
        <v>1000.0</v>
      </c>
    </row>
    <row r="12230">
      <c r="A12230" s="9" t="s">
        <v>33688</v>
      </c>
      <c r="B12230" s="9" t="s">
        <v>33689</v>
      </c>
      <c r="C12230" s="9" t="s">
        <v>33691</v>
      </c>
      <c r="D12230" s="9">
        <v>0.0</v>
      </c>
      <c r="E12230" s="9">
        <v>1000.0</v>
      </c>
      <c r="F12230" s="9">
        <v>-1000.0</v>
      </c>
      <c r="G12230" s="9">
        <v>1000.0</v>
      </c>
    </row>
    <row r="12231">
      <c r="A12231" s="9" t="s">
        <v>33711</v>
      </c>
      <c r="B12231" s="9" t="s">
        <v>33712</v>
      </c>
      <c r="C12231" s="9" t="s">
        <v>33714</v>
      </c>
      <c r="D12231" s="9">
        <v>0.0</v>
      </c>
      <c r="E12231" s="9">
        <v>1000.0</v>
      </c>
      <c r="F12231" s="9">
        <v>0.0</v>
      </c>
      <c r="G12231" s="9">
        <v>1000.0</v>
      </c>
    </row>
    <row r="12232">
      <c r="A12232" s="9" t="s">
        <v>33721</v>
      </c>
      <c r="B12232" s="9" t="s">
        <v>33726</v>
      </c>
      <c r="C12232" s="9" t="s">
        <v>33727</v>
      </c>
      <c r="D12232" s="9">
        <v>0.0</v>
      </c>
      <c r="E12232" s="9">
        <v>1000.0</v>
      </c>
      <c r="F12232" s="9">
        <v>0.0</v>
      </c>
      <c r="G12232" s="9">
        <v>1000.0</v>
      </c>
    </row>
    <row r="12233">
      <c r="A12233" s="9" t="s">
        <v>33735</v>
      </c>
      <c r="B12233" s="9" t="s">
        <v>33737</v>
      </c>
      <c r="C12233" s="9" t="s">
        <v>33738</v>
      </c>
      <c r="D12233" s="9">
        <v>-1000.0</v>
      </c>
      <c r="E12233" s="9">
        <v>1000.0</v>
      </c>
      <c r="F12233" s="9">
        <v>-1000.0</v>
      </c>
      <c r="G12233" s="9">
        <v>1000.0</v>
      </c>
    </row>
    <row r="12234">
      <c r="A12234" s="9" t="s">
        <v>33747</v>
      </c>
      <c r="B12234" s="9" t="s">
        <v>33749</v>
      </c>
      <c r="C12234" s="9" t="s">
        <v>33751</v>
      </c>
      <c r="D12234" s="9">
        <v>-1000.0</v>
      </c>
      <c r="E12234" s="9">
        <v>1000.0</v>
      </c>
      <c r="F12234" s="9">
        <v>-1000.0</v>
      </c>
      <c r="G12234" s="9">
        <v>1000.0</v>
      </c>
    </row>
    <row r="12235">
      <c r="A12235" s="9" t="s">
        <v>33760</v>
      </c>
      <c r="B12235" s="9" t="s">
        <v>33762</v>
      </c>
      <c r="C12235" s="9" t="s">
        <v>33766</v>
      </c>
      <c r="D12235" s="9">
        <v>-1000.0</v>
      </c>
      <c r="E12235" s="9">
        <v>1000.0</v>
      </c>
      <c r="F12235" s="9">
        <v>-1000.0</v>
      </c>
      <c r="G12235" s="9">
        <v>1000.0</v>
      </c>
    </row>
    <row r="12236">
      <c r="A12236" s="9" t="s">
        <v>33774</v>
      </c>
      <c r="B12236" s="9" t="s">
        <v>33777</v>
      </c>
      <c r="C12236" s="9" t="s">
        <v>33779</v>
      </c>
      <c r="D12236" s="9">
        <v>-1000.0</v>
      </c>
      <c r="E12236" s="9">
        <v>1000.0</v>
      </c>
      <c r="F12236" s="9">
        <v>-1000.0</v>
      </c>
      <c r="G12236" s="9">
        <v>1000.0</v>
      </c>
    </row>
    <row r="12237">
      <c r="A12237" s="9" t="s">
        <v>33785</v>
      </c>
      <c r="B12237" s="9" t="s">
        <v>33786</v>
      </c>
      <c r="C12237" s="9" t="s">
        <v>33788</v>
      </c>
      <c r="D12237" s="9">
        <v>-1000.0</v>
      </c>
      <c r="E12237" s="9">
        <v>1000.0</v>
      </c>
      <c r="F12237" s="9">
        <v>-1000.0</v>
      </c>
      <c r="G12237" s="9">
        <v>1000.0</v>
      </c>
    </row>
    <row r="12238">
      <c r="A12238" s="9" t="s">
        <v>33798</v>
      </c>
      <c r="B12238" s="9" t="s">
        <v>33799</v>
      </c>
      <c r="C12238" s="9" t="s">
        <v>33801</v>
      </c>
      <c r="D12238" s="9">
        <v>0.0</v>
      </c>
      <c r="E12238" s="9">
        <v>1000.0</v>
      </c>
      <c r="F12238" s="9">
        <v>0.0</v>
      </c>
      <c r="G12238" s="9">
        <v>1000.0</v>
      </c>
    </row>
    <row r="12239">
      <c r="A12239" s="9" t="s">
        <v>33813</v>
      </c>
      <c r="B12239" s="9" t="s">
        <v>33814</v>
      </c>
      <c r="C12239" s="9" t="s">
        <v>33816</v>
      </c>
      <c r="D12239" s="9">
        <v>0.0</v>
      </c>
      <c r="E12239" s="9">
        <v>1000.0</v>
      </c>
      <c r="F12239" s="9">
        <v>0.0</v>
      </c>
      <c r="G12239" s="9">
        <v>1000.0</v>
      </c>
    </row>
    <row r="12240">
      <c r="A12240" s="9" t="s">
        <v>33824</v>
      </c>
      <c r="B12240" s="9" t="s">
        <v>33826</v>
      </c>
      <c r="C12240" s="9" t="s">
        <v>33827</v>
      </c>
      <c r="D12240" s="9">
        <v>0.0</v>
      </c>
      <c r="E12240" s="9">
        <v>1000.0</v>
      </c>
      <c r="F12240" s="9">
        <v>0.0</v>
      </c>
      <c r="G12240" s="9">
        <v>1000.0</v>
      </c>
    </row>
    <row r="12241">
      <c r="A12241" s="9" t="s">
        <v>33833</v>
      </c>
      <c r="B12241" s="9" t="s">
        <v>33834</v>
      </c>
      <c r="C12241" s="9" t="s">
        <v>33835</v>
      </c>
      <c r="D12241" s="9">
        <v>0.0</v>
      </c>
      <c r="E12241" s="9">
        <v>1000.0</v>
      </c>
      <c r="F12241" s="9">
        <v>0.0</v>
      </c>
      <c r="G12241" s="9">
        <v>1000.0</v>
      </c>
    </row>
    <row r="12242">
      <c r="A12242" s="9" t="s">
        <v>33843</v>
      </c>
      <c r="B12242" s="9" t="s">
        <v>33845</v>
      </c>
      <c r="C12242" s="9" t="s">
        <v>33847</v>
      </c>
      <c r="D12242" s="9">
        <v>0.0</v>
      </c>
      <c r="E12242" s="9">
        <v>1000.0</v>
      </c>
      <c r="F12242" s="9">
        <v>0.0</v>
      </c>
      <c r="G12242" s="9">
        <v>1000.0</v>
      </c>
    </row>
    <row r="12243">
      <c r="A12243" s="9" t="s">
        <v>33856</v>
      </c>
      <c r="B12243" s="9" t="s">
        <v>33857</v>
      </c>
      <c r="C12243" s="9" t="s">
        <v>33859</v>
      </c>
      <c r="D12243" s="9">
        <v>-1000.0</v>
      </c>
      <c r="E12243" s="9">
        <v>1000.0</v>
      </c>
      <c r="F12243" s="9">
        <v>-1000.0</v>
      </c>
      <c r="G12243" s="9">
        <v>1000.0</v>
      </c>
    </row>
    <row r="12244">
      <c r="A12244" s="9" t="s">
        <v>33868</v>
      </c>
      <c r="B12244" s="9" t="s">
        <v>33870</v>
      </c>
      <c r="C12244" s="9" t="s">
        <v>33873</v>
      </c>
      <c r="D12244" s="9">
        <v>-1000.0</v>
      </c>
      <c r="E12244" s="9">
        <v>1000.0</v>
      </c>
      <c r="F12244" s="9">
        <v>-1000.0</v>
      </c>
      <c r="G12244" s="9">
        <v>1000.0</v>
      </c>
    </row>
    <row r="12245">
      <c r="A12245" s="9" t="s">
        <v>33885</v>
      </c>
      <c r="B12245" s="9" t="s">
        <v>33887</v>
      </c>
      <c r="C12245" s="9" t="s">
        <v>33889</v>
      </c>
      <c r="D12245" s="9">
        <v>-1000.0</v>
      </c>
      <c r="E12245" s="9">
        <v>1000.0</v>
      </c>
      <c r="F12245" s="9">
        <v>-1000.0</v>
      </c>
      <c r="G12245" s="9">
        <v>1000.0</v>
      </c>
    </row>
    <row r="12246">
      <c r="A12246" s="9" t="s">
        <v>33900</v>
      </c>
      <c r="B12246" s="9" t="s">
        <v>33903</v>
      </c>
      <c r="C12246" s="9" t="s">
        <v>33905</v>
      </c>
      <c r="D12246" s="9">
        <v>-1000.0</v>
      </c>
      <c r="E12246" s="9">
        <v>1000.0</v>
      </c>
      <c r="F12246" s="9">
        <v>-1000.0</v>
      </c>
      <c r="G12246" s="9">
        <v>1000.0</v>
      </c>
    </row>
    <row r="12247">
      <c r="A12247" s="9" t="s">
        <v>33915</v>
      </c>
      <c r="B12247" s="9" t="s">
        <v>33917</v>
      </c>
      <c r="C12247" s="9" t="s">
        <v>33921</v>
      </c>
      <c r="D12247" s="9">
        <v>0.0</v>
      </c>
      <c r="E12247" s="9">
        <v>1000.0</v>
      </c>
      <c r="F12247" s="9">
        <v>0.0</v>
      </c>
      <c r="G12247" s="9">
        <v>1000.0</v>
      </c>
    </row>
    <row r="12248">
      <c r="A12248" s="9" t="s">
        <v>33934</v>
      </c>
      <c r="B12248" s="9" t="s">
        <v>33935</v>
      </c>
      <c r="C12248" s="9" t="s">
        <v>33937</v>
      </c>
      <c r="D12248" s="9">
        <v>-1000.0</v>
      </c>
      <c r="E12248" s="9">
        <v>1000.0</v>
      </c>
      <c r="F12248" s="9">
        <v>-1000.0</v>
      </c>
      <c r="G12248" s="9">
        <v>1000.0</v>
      </c>
    </row>
    <row r="12249">
      <c r="A12249" s="9" t="s">
        <v>33942</v>
      </c>
      <c r="B12249" s="9" t="s">
        <v>33943</v>
      </c>
      <c r="C12249" s="9" t="s">
        <v>33944</v>
      </c>
      <c r="D12249" s="9">
        <v>-1000.0</v>
      </c>
      <c r="E12249" s="9">
        <v>1000.0</v>
      </c>
      <c r="F12249" s="9">
        <v>-1000.0</v>
      </c>
      <c r="G12249" s="9">
        <v>1000.0</v>
      </c>
    </row>
    <row r="12250">
      <c r="A12250" s="9" t="s">
        <v>33952</v>
      </c>
      <c r="B12250" s="9" t="s">
        <v>33954</v>
      </c>
      <c r="C12250" s="9" t="s">
        <v>33955</v>
      </c>
      <c r="D12250" s="9">
        <v>-1000.0</v>
      </c>
      <c r="E12250" s="9">
        <v>1000.0</v>
      </c>
      <c r="F12250" s="9">
        <v>-1000.0</v>
      </c>
      <c r="G12250" s="9">
        <v>1000.0</v>
      </c>
    </row>
    <row r="12251">
      <c r="A12251" s="9" t="s">
        <v>33963</v>
      </c>
      <c r="B12251" s="9" t="s">
        <v>33966</v>
      </c>
      <c r="C12251" s="9" t="s">
        <v>33968</v>
      </c>
      <c r="D12251" s="9">
        <v>-1000.0</v>
      </c>
      <c r="E12251" s="9">
        <v>1000.0</v>
      </c>
      <c r="F12251" s="9">
        <v>-1000.0</v>
      </c>
      <c r="G12251" s="9">
        <v>1000.0</v>
      </c>
    </row>
    <row r="12252">
      <c r="A12252" s="9" t="s">
        <v>33979</v>
      </c>
      <c r="B12252" s="9" t="s">
        <v>33981</v>
      </c>
      <c r="C12252" s="9" t="s">
        <v>33983</v>
      </c>
      <c r="D12252" s="9">
        <v>0.0</v>
      </c>
      <c r="E12252" s="9">
        <v>1000.0</v>
      </c>
      <c r="F12252" s="9">
        <v>0.0</v>
      </c>
      <c r="G12252" s="9">
        <v>1000.0</v>
      </c>
    </row>
    <row r="12253">
      <c r="A12253" s="9" t="s">
        <v>33994</v>
      </c>
      <c r="B12253" s="9" t="s">
        <v>33995</v>
      </c>
      <c r="C12253" s="9" t="s">
        <v>33997</v>
      </c>
      <c r="D12253" s="9">
        <v>0.0</v>
      </c>
      <c r="E12253" s="9">
        <v>1000.0</v>
      </c>
      <c r="F12253" s="9">
        <v>0.0</v>
      </c>
      <c r="G12253" s="9">
        <v>1000.0</v>
      </c>
    </row>
    <row r="12254">
      <c r="A12254" s="9" t="s">
        <v>34010</v>
      </c>
      <c r="B12254" s="9" t="s">
        <v>34011</v>
      </c>
      <c r="C12254" s="9" t="s">
        <v>34013</v>
      </c>
      <c r="D12254" s="9">
        <v>0.0</v>
      </c>
      <c r="E12254" s="9">
        <v>1000.0</v>
      </c>
      <c r="F12254" s="9">
        <v>0.0</v>
      </c>
      <c r="G12254" s="9">
        <v>1000.0</v>
      </c>
    </row>
    <row r="12255">
      <c r="A12255" s="9" t="s">
        <v>34020</v>
      </c>
      <c r="B12255" s="9" t="s">
        <v>34021</v>
      </c>
      <c r="C12255" s="9" t="s">
        <v>34023</v>
      </c>
      <c r="D12255" s="9">
        <v>0.0</v>
      </c>
      <c r="E12255" s="9">
        <v>1000.0</v>
      </c>
      <c r="F12255" s="9">
        <v>0.0</v>
      </c>
      <c r="G12255" s="9">
        <v>1000.0</v>
      </c>
    </row>
    <row r="12256">
      <c r="A12256" s="9" t="s">
        <v>34030</v>
      </c>
      <c r="B12256" s="9" t="s">
        <v>34032</v>
      </c>
      <c r="C12256" s="9" t="s">
        <v>34035</v>
      </c>
      <c r="D12256" s="9">
        <v>0.0</v>
      </c>
      <c r="E12256" s="9">
        <v>1000.0</v>
      </c>
      <c r="F12256" s="9">
        <v>0.0</v>
      </c>
      <c r="G12256" s="9">
        <v>1000.0</v>
      </c>
    </row>
    <row r="12257">
      <c r="A12257" s="9" t="s">
        <v>34047</v>
      </c>
      <c r="B12257" s="9" t="s">
        <v>34048</v>
      </c>
      <c r="C12257" s="9" t="s">
        <v>34050</v>
      </c>
      <c r="D12257" s="9">
        <v>0.0</v>
      </c>
      <c r="E12257" s="9">
        <v>1000.0</v>
      </c>
      <c r="F12257" s="9">
        <v>0.0</v>
      </c>
      <c r="G12257" s="9">
        <v>1000.0</v>
      </c>
    </row>
    <row r="12258">
      <c r="A12258" s="9" t="s">
        <v>34062</v>
      </c>
      <c r="B12258" s="9" t="s">
        <v>34064</v>
      </c>
      <c r="C12258" s="9" t="s">
        <v>34067</v>
      </c>
      <c r="D12258" s="9">
        <v>0.0</v>
      </c>
      <c r="E12258" s="9">
        <v>1000.0</v>
      </c>
      <c r="F12258" s="9">
        <v>-1000.0</v>
      </c>
      <c r="G12258" s="9">
        <v>1000.0</v>
      </c>
    </row>
    <row r="12259">
      <c r="A12259" s="9" t="s">
        <v>34077</v>
      </c>
      <c r="B12259" s="9" t="s">
        <v>34079</v>
      </c>
      <c r="C12259" s="9" t="s">
        <v>34083</v>
      </c>
      <c r="D12259" s="9">
        <v>0.0</v>
      </c>
      <c r="E12259" s="9">
        <v>1000.0</v>
      </c>
      <c r="F12259" s="9">
        <v>0.0</v>
      </c>
      <c r="G12259" s="9">
        <v>1000.0</v>
      </c>
    </row>
    <row r="12260">
      <c r="A12260" s="9" t="s">
        <v>34097</v>
      </c>
      <c r="B12260" s="9" t="s">
        <v>34100</v>
      </c>
      <c r="C12260" s="9" t="s">
        <v>34103</v>
      </c>
      <c r="D12260" s="9">
        <v>0.0</v>
      </c>
      <c r="E12260" s="9">
        <v>1000.0</v>
      </c>
      <c r="F12260" s="9">
        <v>0.0</v>
      </c>
      <c r="G12260" s="9">
        <v>1000.0</v>
      </c>
    </row>
    <row r="12261">
      <c r="A12261" s="9" t="s">
        <v>34112</v>
      </c>
      <c r="B12261" s="9" t="s">
        <v>34113</v>
      </c>
      <c r="C12261" s="9" t="s">
        <v>34114</v>
      </c>
      <c r="D12261" s="9">
        <v>-1000.0</v>
      </c>
      <c r="E12261" s="9">
        <v>1000.0</v>
      </c>
      <c r="F12261" s="9">
        <v>-1000.0</v>
      </c>
      <c r="G12261" s="9">
        <v>1000.0</v>
      </c>
    </row>
    <row r="12262">
      <c r="A12262" s="9" t="s">
        <v>34127</v>
      </c>
      <c r="B12262" s="9" t="s">
        <v>34130</v>
      </c>
      <c r="C12262" s="9" t="s">
        <v>34135</v>
      </c>
      <c r="D12262" s="9">
        <v>0.0</v>
      </c>
      <c r="E12262" s="9">
        <v>1000.0</v>
      </c>
      <c r="F12262" s="9">
        <v>0.0</v>
      </c>
      <c r="G12262" s="9">
        <v>1000.0</v>
      </c>
    </row>
    <row r="12263">
      <c r="A12263" s="9" t="s">
        <v>34142</v>
      </c>
      <c r="B12263" s="9" t="s">
        <v>34144</v>
      </c>
      <c r="C12263" s="9" t="s">
        <v>34145</v>
      </c>
      <c r="D12263" s="9">
        <v>-1000.0</v>
      </c>
      <c r="E12263" s="9">
        <v>1000.0</v>
      </c>
      <c r="F12263" s="9">
        <v>-1000.0</v>
      </c>
      <c r="G12263" s="9">
        <v>1000.0</v>
      </c>
    </row>
    <row r="12264">
      <c r="A12264" s="9" t="s">
        <v>34150</v>
      </c>
      <c r="B12264" s="9" t="s">
        <v>34152</v>
      </c>
      <c r="C12264" s="9" t="s">
        <v>34155</v>
      </c>
      <c r="D12264" s="9">
        <v>0.0</v>
      </c>
      <c r="E12264" s="9">
        <v>1000.0</v>
      </c>
      <c r="F12264" s="9">
        <v>-1000.0</v>
      </c>
      <c r="G12264" s="9">
        <v>1000.0</v>
      </c>
    </row>
    <row r="12265">
      <c r="A12265" s="9" t="s">
        <v>34162</v>
      </c>
      <c r="B12265" s="9" t="s">
        <v>34164</v>
      </c>
      <c r="C12265" s="9" t="s">
        <v>34165</v>
      </c>
      <c r="D12265" s="9">
        <v>0.0</v>
      </c>
      <c r="E12265" s="9">
        <v>1000.0</v>
      </c>
      <c r="F12265" s="9">
        <v>0.0</v>
      </c>
      <c r="G12265" s="9">
        <v>1000.0</v>
      </c>
    </row>
    <row r="12266">
      <c r="A12266" s="9" t="s">
        <v>34173</v>
      </c>
      <c r="B12266" s="9" t="s">
        <v>34175</v>
      </c>
      <c r="C12266" s="9" t="s">
        <v>34176</v>
      </c>
      <c r="D12266" s="9">
        <v>-1000.0</v>
      </c>
      <c r="E12266" s="9">
        <v>1000.0</v>
      </c>
      <c r="F12266" s="9">
        <v>-1000.0</v>
      </c>
      <c r="G12266" s="9">
        <v>1000.0</v>
      </c>
    </row>
    <row r="12267">
      <c r="A12267" s="9" t="s">
        <v>34185</v>
      </c>
      <c r="B12267" s="9" t="s">
        <v>34187</v>
      </c>
      <c r="C12267" s="9" t="s">
        <v>34188</v>
      </c>
      <c r="D12267" s="9">
        <v>0.0</v>
      </c>
      <c r="E12267" s="9">
        <v>1000.0</v>
      </c>
      <c r="F12267" s="9">
        <v>0.0</v>
      </c>
      <c r="G12267" s="9">
        <v>1000.0</v>
      </c>
    </row>
    <row r="12268">
      <c r="A12268" s="9" t="s">
        <v>34199</v>
      </c>
      <c r="B12268" s="9" t="s">
        <v>34201</v>
      </c>
      <c r="C12268" s="9" t="s">
        <v>34203</v>
      </c>
      <c r="D12268" s="9">
        <v>0.0</v>
      </c>
      <c r="E12268" s="9">
        <v>1000.0</v>
      </c>
      <c r="F12268" s="9">
        <v>-1000.0</v>
      </c>
      <c r="G12268" s="9">
        <v>1000.0</v>
      </c>
    </row>
    <row r="12269">
      <c r="A12269" s="9" t="s">
        <v>34211</v>
      </c>
      <c r="B12269" s="9" t="s">
        <v>34213</v>
      </c>
      <c r="C12269" s="9" t="s">
        <v>34216</v>
      </c>
      <c r="D12269" s="9">
        <v>-1000.0</v>
      </c>
      <c r="E12269" s="9">
        <v>1000.0</v>
      </c>
      <c r="F12269" s="9">
        <v>-1000.0</v>
      </c>
      <c r="G12269" s="9">
        <v>1000.0</v>
      </c>
    </row>
    <row r="12270">
      <c r="A12270" s="9" t="s">
        <v>34219</v>
      </c>
      <c r="B12270" s="9" t="s">
        <v>34221</v>
      </c>
      <c r="C12270" s="9" t="s">
        <v>34223</v>
      </c>
      <c r="D12270" s="9">
        <v>-1000.0</v>
      </c>
      <c r="E12270" s="9">
        <v>1000.0</v>
      </c>
      <c r="F12270" s="9">
        <v>-1000.0</v>
      </c>
      <c r="G12270" s="9">
        <v>1000.0</v>
      </c>
    </row>
    <row r="12271">
      <c r="A12271" s="9" t="s">
        <v>34230</v>
      </c>
      <c r="B12271" s="9" t="s">
        <v>34232</v>
      </c>
      <c r="C12271" s="9" t="s">
        <v>34239</v>
      </c>
      <c r="D12271" s="9">
        <v>-1000.0</v>
      </c>
      <c r="E12271" s="9">
        <v>1000.0</v>
      </c>
      <c r="F12271" s="9">
        <v>-1000.0</v>
      </c>
      <c r="G12271" s="9">
        <v>1000.0</v>
      </c>
    </row>
    <row r="12272">
      <c r="A12272" s="9" t="s">
        <v>34245</v>
      </c>
      <c r="B12272" s="9" t="s">
        <v>34247</v>
      </c>
      <c r="C12272" s="9" t="s">
        <v>34248</v>
      </c>
      <c r="D12272" s="9">
        <v>-1000.0</v>
      </c>
      <c r="E12272" s="9">
        <v>1000.0</v>
      </c>
      <c r="F12272" s="9">
        <v>-1000.0</v>
      </c>
      <c r="G12272" s="9">
        <v>1000.0</v>
      </c>
    </row>
    <row r="12273">
      <c r="A12273" s="9" t="s">
        <v>34257</v>
      </c>
      <c r="B12273" s="9" t="s">
        <v>34258</v>
      </c>
      <c r="C12273" s="9" t="s">
        <v>34260</v>
      </c>
      <c r="D12273" s="9">
        <v>0.0</v>
      </c>
      <c r="E12273" s="9">
        <v>1000.0</v>
      </c>
      <c r="F12273" s="9">
        <v>0.0</v>
      </c>
      <c r="G12273" s="9">
        <v>1000.0</v>
      </c>
    </row>
    <row r="12274">
      <c r="A12274" s="9" t="s">
        <v>34270</v>
      </c>
      <c r="B12274" s="9" t="s">
        <v>34272</v>
      </c>
      <c r="C12274" s="9" t="s">
        <v>34273</v>
      </c>
      <c r="D12274" s="9">
        <v>0.0</v>
      </c>
      <c r="E12274" s="9">
        <v>1000.0</v>
      </c>
      <c r="F12274" s="9">
        <v>0.0</v>
      </c>
      <c r="G12274" s="9">
        <v>1000.0</v>
      </c>
    </row>
    <row r="12275">
      <c r="A12275" s="9" t="s">
        <v>34282</v>
      </c>
      <c r="B12275" s="9" t="s">
        <v>34284</v>
      </c>
      <c r="C12275" s="9" t="s">
        <v>34287</v>
      </c>
      <c r="D12275" s="9">
        <v>0.0</v>
      </c>
      <c r="E12275" s="9">
        <v>1000.0</v>
      </c>
      <c r="F12275" s="9">
        <v>0.0</v>
      </c>
      <c r="G12275" s="9">
        <v>1000.0</v>
      </c>
    </row>
    <row r="12276">
      <c r="A12276" s="9" t="s">
        <v>34295</v>
      </c>
      <c r="B12276" s="9" t="s">
        <v>34295</v>
      </c>
      <c r="C12276" s="9" t="s">
        <v>34296</v>
      </c>
      <c r="D12276" s="9">
        <v>0.0</v>
      </c>
      <c r="E12276" s="9">
        <v>1000.0</v>
      </c>
      <c r="F12276" s="9">
        <v>0.0</v>
      </c>
      <c r="G12276" s="9">
        <v>1000.0</v>
      </c>
    </row>
    <row r="12277">
      <c r="A12277" s="9" t="s">
        <v>34303</v>
      </c>
      <c r="B12277" s="9" t="s">
        <v>34305</v>
      </c>
      <c r="C12277" s="9" t="s">
        <v>34306</v>
      </c>
      <c r="D12277" s="9">
        <v>0.0</v>
      </c>
      <c r="E12277" s="9">
        <v>1000.0</v>
      </c>
      <c r="F12277" s="9">
        <v>0.0</v>
      </c>
      <c r="G12277" s="9">
        <v>1000.0</v>
      </c>
    </row>
    <row r="12278">
      <c r="A12278" s="9" t="s">
        <v>34314</v>
      </c>
      <c r="B12278" s="9" t="s">
        <v>34315</v>
      </c>
      <c r="C12278" s="9" t="s">
        <v>34316</v>
      </c>
      <c r="D12278" s="9">
        <v>0.0</v>
      </c>
      <c r="E12278" s="9">
        <v>1000.0</v>
      </c>
      <c r="F12278" s="9">
        <v>0.0</v>
      </c>
      <c r="G12278" s="9">
        <v>1000.0</v>
      </c>
    </row>
    <row r="12279">
      <c r="A12279" s="9" t="s">
        <v>34348</v>
      </c>
      <c r="B12279" s="9" t="s">
        <v>34350</v>
      </c>
      <c r="C12279" s="9" t="s">
        <v>34351</v>
      </c>
      <c r="D12279" s="9">
        <v>0.0</v>
      </c>
      <c r="E12279" s="9">
        <v>1000.0</v>
      </c>
      <c r="F12279" s="9">
        <v>0.0</v>
      </c>
      <c r="G12279" s="9">
        <v>1000.0</v>
      </c>
    </row>
    <row r="12280">
      <c r="A12280" s="9" t="s">
        <v>34366</v>
      </c>
      <c r="B12280" s="9" t="s">
        <v>34367</v>
      </c>
      <c r="C12280" s="9" t="s">
        <v>34368</v>
      </c>
      <c r="D12280" s="9">
        <v>0.0</v>
      </c>
      <c r="E12280" s="9">
        <v>1000.0</v>
      </c>
      <c r="F12280" s="9">
        <v>0.0</v>
      </c>
      <c r="G12280" s="9">
        <v>1000.0</v>
      </c>
    </row>
    <row r="12281">
      <c r="A12281" s="9" t="s">
        <v>52406</v>
      </c>
      <c r="B12281" s="9" t="s">
        <v>52406</v>
      </c>
      <c r="C12281" s="9" t="s">
        <v>52407</v>
      </c>
      <c r="D12281" s="9">
        <v>0.0</v>
      </c>
      <c r="E12281" s="9">
        <v>1000.0</v>
      </c>
      <c r="F12281" s="9">
        <v>0.0</v>
      </c>
      <c r="G12281" s="9">
        <v>1000.0</v>
      </c>
    </row>
    <row r="12282">
      <c r="A12282" s="9" t="s">
        <v>52412</v>
      </c>
      <c r="B12282" s="9" t="s">
        <v>52412</v>
      </c>
      <c r="C12282" s="9" t="s">
        <v>52413</v>
      </c>
      <c r="D12282" s="9">
        <v>-1000.0</v>
      </c>
      <c r="E12282" s="9">
        <v>1000.0</v>
      </c>
      <c r="F12282" s="9">
        <v>-1000.0</v>
      </c>
      <c r="G12282" s="9">
        <v>1000.0</v>
      </c>
    </row>
    <row r="12283">
      <c r="A12283" s="9" t="s">
        <v>52421</v>
      </c>
      <c r="B12283" s="9" t="s">
        <v>52421</v>
      </c>
      <c r="C12283" s="9" t="s">
        <v>52424</v>
      </c>
      <c r="D12283" s="9">
        <v>0.0</v>
      </c>
      <c r="E12283" s="9">
        <v>1000.0</v>
      </c>
      <c r="F12283" s="9">
        <v>0.0</v>
      </c>
      <c r="G12283" s="9">
        <v>1000.0</v>
      </c>
    </row>
    <row r="12284">
      <c r="A12284" s="9" t="s">
        <v>52432</v>
      </c>
      <c r="B12284" s="9" t="s">
        <v>52432</v>
      </c>
      <c r="C12284" s="9" t="s">
        <v>52434</v>
      </c>
      <c r="D12284" s="9">
        <v>-1000.0</v>
      </c>
      <c r="E12284" s="9">
        <v>1000.0</v>
      </c>
      <c r="F12284" s="9">
        <v>-1000.0</v>
      </c>
      <c r="G12284" s="9">
        <v>1000.0</v>
      </c>
    </row>
    <row r="12285">
      <c r="A12285" s="9" t="s">
        <v>52443</v>
      </c>
      <c r="B12285" s="9" t="s">
        <v>52443</v>
      </c>
      <c r="C12285" s="9" t="s">
        <v>52449</v>
      </c>
      <c r="D12285" s="9">
        <v>0.0</v>
      </c>
      <c r="E12285" s="9">
        <v>1000.0</v>
      </c>
      <c r="F12285" s="9">
        <v>0.0</v>
      </c>
      <c r="G12285" s="9">
        <v>1000.0</v>
      </c>
    </row>
    <row r="12286">
      <c r="A12286" s="9" t="s">
        <v>52454</v>
      </c>
      <c r="B12286" s="9" t="s">
        <v>52454</v>
      </c>
      <c r="C12286" s="9" t="s">
        <v>52455</v>
      </c>
      <c r="D12286" s="9">
        <v>0.0</v>
      </c>
      <c r="E12286" s="9">
        <v>1000.0</v>
      </c>
      <c r="F12286" s="9">
        <v>0.0</v>
      </c>
      <c r="G12286" s="9">
        <v>1000.0</v>
      </c>
    </row>
    <row r="12287">
      <c r="A12287" s="9" t="s">
        <v>52461</v>
      </c>
      <c r="B12287" s="9" t="s">
        <v>52461</v>
      </c>
      <c r="C12287" s="9" t="s">
        <v>52462</v>
      </c>
      <c r="D12287" s="9">
        <v>0.0</v>
      </c>
      <c r="E12287" s="9">
        <v>1000.0</v>
      </c>
      <c r="F12287" s="9">
        <v>0.0</v>
      </c>
      <c r="G12287" s="9">
        <v>1000.0</v>
      </c>
    </row>
    <row r="12288">
      <c r="A12288" s="9" t="s">
        <v>52468</v>
      </c>
      <c r="B12288" s="9" t="s">
        <v>52468</v>
      </c>
      <c r="C12288" s="9" t="s">
        <v>52470</v>
      </c>
      <c r="D12288" s="9">
        <v>0.0</v>
      </c>
      <c r="E12288" s="9">
        <v>1000.0</v>
      </c>
      <c r="F12288" s="9">
        <v>0.0</v>
      </c>
      <c r="G12288" s="9">
        <v>1000.0</v>
      </c>
    </row>
    <row r="12289">
      <c r="A12289" s="9" t="s">
        <v>52473</v>
      </c>
      <c r="B12289" s="9" t="s">
        <v>52473</v>
      </c>
      <c r="C12289" s="9" t="s">
        <v>52476</v>
      </c>
      <c r="D12289" s="9">
        <v>0.0</v>
      </c>
      <c r="E12289" s="9">
        <v>1000.0</v>
      </c>
      <c r="F12289" s="9">
        <v>0.0</v>
      </c>
      <c r="G12289" s="9">
        <v>1000.0</v>
      </c>
    </row>
    <row r="12290">
      <c r="A12290" s="9" t="s">
        <v>52484</v>
      </c>
      <c r="B12290" s="9" t="s">
        <v>52484</v>
      </c>
      <c r="C12290" s="9" t="s">
        <v>52486</v>
      </c>
      <c r="D12290" s="9">
        <v>0.0</v>
      </c>
      <c r="E12290" s="9">
        <v>1000.0</v>
      </c>
      <c r="F12290" s="9">
        <v>0.0</v>
      </c>
      <c r="G12290" s="9">
        <v>1000.0</v>
      </c>
    </row>
    <row r="12291">
      <c r="A12291" s="9" t="s">
        <v>52493</v>
      </c>
      <c r="B12291" s="9" t="s">
        <v>52493</v>
      </c>
      <c r="C12291" s="9" t="s">
        <v>52495</v>
      </c>
      <c r="D12291" s="9">
        <v>0.0</v>
      </c>
      <c r="E12291" s="9">
        <v>1000.0</v>
      </c>
      <c r="F12291" s="9">
        <v>0.0</v>
      </c>
      <c r="G12291" s="9">
        <v>1000.0</v>
      </c>
    </row>
    <row r="12292">
      <c r="A12292" s="9" t="s">
        <v>52503</v>
      </c>
      <c r="B12292" s="9" t="s">
        <v>52503</v>
      </c>
      <c r="C12292" s="9" t="s">
        <v>52506</v>
      </c>
      <c r="D12292" s="9">
        <v>0.0</v>
      </c>
      <c r="E12292" s="9">
        <v>1000.0</v>
      </c>
      <c r="F12292" s="9">
        <v>0.0</v>
      </c>
      <c r="G12292" s="9">
        <v>1000.0</v>
      </c>
    </row>
    <row r="12293">
      <c r="A12293" s="9" t="s">
        <v>52510</v>
      </c>
      <c r="B12293" s="9" t="s">
        <v>52510</v>
      </c>
      <c r="C12293" s="9" t="s">
        <v>52513</v>
      </c>
      <c r="D12293" s="9">
        <v>0.0</v>
      </c>
      <c r="E12293" s="9">
        <v>1000.0</v>
      </c>
      <c r="F12293" s="9">
        <v>0.0</v>
      </c>
      <c r="G12293" s="9">
        <v>1000.0</v>
      </c>
    </row>
    <row r="12294">
      <c r="A12294" s="9" t="s">
        <v>52517</v>
      </c>
      <c r="B12294" s="9" t="s">
        <v>52517</v>
      </c>
      <c r="C12294" s="9" t="s">
        <v>52518</v>
      </c>
      <c r="D12294" s="9">
        <v>0.0</v>
      </c>
      <c r="E12294" s="9">
        <v>1000.0</v>
      </c>
      <c r="F12294" s="9">
        <v>0.0</v>
      </c>
      <c r="G12294" s="9">
        <v>1000.0</v>
      </c>
    </row>
    <row r="12295">
      <c r="A12295" s="9" t="s">
        <v>52524</v>
      </c>
      <c r="B12295" s="9" t="s">
        <v>52524</v>
      </c>
      <c r="C12295" s="9" t="s">
        <v>52529</v>
      </c>
      <c r="D12295" s="9">
        <v>0.0</v>
      </c>
      <c r="E12295" s="9">
        <v>1000.0</v>
      </c>
      <c r="F12295" s="9">
        <v>0.0</v>
      </c>
      <c r="G12295" s="9">
        <v>1000.0</v>
      </c>
    </row>
    <row r="12296">
      <c r="A12296" s="9" t="s">
        <v>52537</v>
      </c>
      <c r="B12296" s="9" t="s">
        <v>52537</v>
      </c>
      <c r="C12296" s="9" t="s">
        <v>52539</v>
      </c>
      <c r="D12296" s="9">
        <v>0.0</v>
      </c>
      <c r="E12296" s="9">
        <v>1000.0</v>
      </c>
      <c r="F12296" s="9">
        <v>0.0</v>
      </c>
      <c r="G12296" s="9">
        <v>1000.0</v>
      </c>
    </row>
    <row r="12297">
      <c r="A12297" s="9" t="s">
        <v>52546</v>
      </c>
      <c r="B12297" s="9" t="s">
        <v>52546</v>
      </c>
      <c r="C12297" s="9" t="s">
        <v>52548</v>
      </c>
      <c r="D12297" s="9">
        <v>0.0</v>
      </c>
      <c r="E12297" s="9">
        <v>1000.0</v>
      </c>
      <c r="F12297" s="9">
        <v>0.0</v>
      </c>
      <c r="G12297" s="9">
        <v>1000.0</v>
      </c>
    </row>
    <row r="12298">
      <c r="A12298" s="9" t="s">
        <v>52552</v>
      </c>
      <c r="B12298" s="9" t="s">
        <v>52552</v>
      </c>
      <c r="C12298" s="9" t="s">
        <v>52554</v>
      </c>
      <c r="D12298" s="9">
        <v>0.0</v>
      </c>
      <c r="E12298" s="9">
        <v>1000.0</v>
      </c>
      <c r="F12298" s="9">
        <v>0.0</v>
      </c>
      <c r="G12298" s="9">
        <v>1000.0</v>
      </c>
    </row>
    <row r="12299">
      <c r="A12299" s="9" t="s">
        <v>52563</v>
      </c>
      <c r="B12299" s="9" t="s">
        <v>52563</v>
      </c>
      <c r="C12299" s="9" t="s">
        <v>52566</v>
      </c>
      <c r="D12299" s="9">
        <v>0.0</v>
      </c>
      <c r="E12299" s="9">
        <v>1000.0</v>
      </c>
      <c r="F12299" s="9">
        <v>0.0</v>
      </c>
      <c r="G12299" s="9">
        <v>1000.0</v>
      </c>
    </row>
    <row r="12300">
      <c r="A12300" s="9" t="s">
        <v>52570</v>
      </c>
      <c r="B12300" s="9" t="s">
        <v>52570</v>
      </c>
      <c r="C12300" s="9" t="s">
        <v>52573</v>
      </c>
      <c r="D12300" s="9">
        <v>0.0</v>
      </c>
      <c r="E12300" s="9">
        <v>1000.0</v>
      </c>
      <c r="F12300" s="9">
        <v>0.0</v>
      </c>
      <c r="G12300" s="9">
        <v>1000.0</v>
      </c>
    </row>
    <row r="12301">
      <c r="A12301" s="9" t="s">
        <v>52579</v>
      </c>
      <c r="B12301" s="9" t="s">
        <v>52579</v>
      </c>
      <c r="C12301" s="9" t="s">
        <v>52582</v>
      </c>
      <c r="D12301" s="9">
        <v>0.0</v>
      </c>
      <c r="E12301" s="9">
        <v>1000.0</v>
      </c>
      <c r="F12301" s="9">
        <v>0.0</v>
      </c>
      <c r="G12301" s="9">
        <v>1000.0</v>
      </c>
    </row>
    <row r="12302">
      <c r="A12302" s="9" t="s">
        <v>52589</v>
      </c>
      <c r="B12302" s="9" t="s">
        <v>52589</v>
      </c>
      <c r="C12302" s="9" t="s">
        <v>52591</v>
      </c>
      <c r="D12302" s="9">
        <v>0.0</v>
      </c>
      <c r="E12302" s="9">
        <v>1000.0</v>
      </c>
      <c r="F12302" s="9">
        <v>0.0</v>
      </c>
      <c r="G12302" s="9">
        <v>1000.0</v>
      </c>
    </row>
    <row r="12303">
      <c r="A12303" s="9" t="s">
        <v>52598</v>
      </c>
      <c r="B12303" s="9" t="s">
        <v>52598</v>
      </c>
      <c r="C12303" s="9" t="s">
        <v>52600</v>
      </c>
      <c r="D12303" s="9">
        <v>0.0</v>
      </c>
      <c r="E12303" s="9">
        <v>1000.0</v>
      </c>
      <c r="F12303" s="9">
        <v>0.0</v>
      </c>
      <c r="G12303" s="9">
        <v>1000.0</v>
      </c>
    </row>
    <row r="12304">
      <c r="A12304" s="9" t="s">
        <v>52605</v>
      </c>
      <c r="B12304" s="9" t="s">
        <v>52605</v>
      </c>
      <c r="C12304" s="9" t="s">
        <v>52608</v>
      </c>
      <c r="D12304" s="9">
        <v>0.0</v>
      </c>
      <c r="E12304" s="9">
        <v>1000.0</v>
      </c>
      <c r="F12304" s="9">
        <v>0.0</v>
      </c>
      <c r="G12304" s="9">
        <v>1000.0</v>
      </c>
    </row>
    <row r="12305">
      <c r="A12305" s="9" t="s">
        <v>52613</v>
      </c>
      <c r="B12305" s="9" t="s">
        <v>52613</v>
      </c>
      <c r="C12305" s="9" t="s">
        <v>52614</v>
      </c>
      <c r="D12305" s="9">
        <v>0.0</v>
      </c>
      <c r="E12305" s="9">
        <v>1000.0</v>
      </c>
      <c r="F12305" s="9">
        <v>0.0</v>
      </c>
      <c r="G12305" s="9">
        <v>1000.0</v>
      </c>
    </row>
    <row r="12306">
      <c r="A12306" s="9" t="s">
        <v>52619</v>
      </c>
      <c r="B12306" s="9" t="s">
        <v>52619</v>
      </c>
      <c r="C12306" s="9" t="s">
        <v>52620</v>
      </c>
      <c r="D12306" s="9">
        <v>0.0</v>
      </c>
      <c r="E12306" s="9">
        <v>1000.0</v>
      </c>
      <c r="F12306" s="9">
        <v>0.0</v>
      </c>
      <c r="G12306" s="9">
        <v>1000.0</v>
      </c>
    </row>
    <row r="12307">
      <c r="A12307" s="9" t="s">
        <v>52626</v>
      </c>
      <c r="B12307" s="9" t="s">
        <v>52626</v>
      </c>
      <c r="C12307" s="9" t="s">
        <v>52627</v>
      </c>
      <c r="D12307" s="9">
        <v>0.0</v>
      </c>
      <c r="E12307" s="9">
        <v>1000.0</v>
      </c>
      <c r="F12307" s="9">
        <v>0.0</v>
      </c>
      <c r="G12307" s="9">
        <v>1000.0</v>
      </c>
    </row>
    <row r="12308">
      <c r="A12308" s="9" t="s">
        <v>52632</v>
      </c>
      <c r="B12308" s="9" t="s">
        <v>52632</v>
      </c>
      <c r="C12308" s="9" t="s">
        <v>52633</v>
      </c>
      <c r="D12308" s="9">
        <v>0.0</v>
      </c>
      <c r="E12308" s="9">
        <v>1000.0</v>
      </c>
      <c r="F12308" s="9">
        <v>0.0</v>
      </c>
      <c r="G12308" s="9">
        <v>1000.0</v>
      </c>
    </row>
    <row r="12309">
      <c r="A12309" s="9" t="s">
        <v>52640</v>
      </c>
      <c r="B12309" s="9" t="s">
        <v>52640</v>
      </c>
      <c r="C12309" s="9" t="s">
        <v>52642</v>
      </c>
      <c r="D12309" s="9">
        <v>0.0</v>
      </c>
      <c r="E12309" s="9">
        <v>1000.0</v>
      </c>
      <c r="F12309" s="9">
        <v>0.0</v>
      </c>
      <c r="G12309" s="9">
        <v>1000.0</v>
      </c>
    </row>
    <row r="12310">
      <c r="A12310" s="9" t="s">
        <v>52653</v>
      </c>
      <c r="B12310" s="9" t="s">
        <v>52653</v>
      </c>
      <c r="C12310" s="9" t="s">
        <v>52655</v>
      </c>
      <c r="D12310" s="9">
        <v>0.0</v>
      </c>
      <c r="E12310" s="9">
        <v>1000.0</v>
      </c>
      <c r="F12310" s="9">
        <v>0.0</v>
      </c>
      <c r="G12310" s="9">
        <v>1000.0</v>
      </c>
    </row>
    <row r="12311">
      <c r="A12311" s="9" t="s">
        <v>52667</v>
      </c>
      <c r="B12311" s="9" t="s">
        <v>52667</v>
      </c>
      <c r="C12311" s="9" t="s">
        <v>52669</v>
      </c>
      <c r="D12311" s="9">
        <v>0.0</v>
      </c>
      <c r="E12311" s="9">
        <v>1000.0</v>
      </c>
      <c r="F12311" s="9">
        <v>0.0</v>
      </c>
      <c r="G12311" s="9">
        <v>1000.0</v>
      </c>
    </row>
    <row r="12312">
      <c r="A12312" s="9" t="s">
        <v>52675</v>
      </c>
      <c r="B12312" s="9" t="s">
        <v>52675</v>
      </c>
      <c r="C12312" s="9" t="s">
        <v>52678</v>
      </c>
      <c r="D12312" s="9">
        <v>-1000.0</v>
      </c>
      <c r="E12312" s="9">
        <v>1000.0</v>
      </c>
      <c r="F12312" s="9">
        <v>-1000.0</v>
      </c>
      <c r="G12312" s="9">
        <v>1000.0</v>
      </c>
    </row>
    <row r="12313">
      <c r="A12313" s="9" t="s">
        <v>52680</v>
      </c>
      <c r="B12313" s="9" t="s">
        <v>52680</v>
      </c>
      <c r="C12313" s="9" t="s">
        <v>52683</v>
      </c>
      <c r="D12313" s="9">
        <v>-1000.0</v>
      </c>
      <c r="E12313" s="9">
        <v>1000.0</v>
      </c>
      <c r="F12313" s="9">
        <v>-1000.0</v>
      </c>
      <c r="G12313" s="9">
        <v>1000.0</v>
      </c>
    </row>
    <row r="12314">
      <c r="A12314" s="9" t="s">
        <v>52686</v>
      </c>
      <c r="B12314" s="9" t="s">
        <v>52686</v>
      </c>
      <c r="C12314" s="9" t="s">
        <v>52689</v>
      </c>
      <c r="D12314" s="9">
        <v>-1000.0</v>
      </c>
      <c r="E12314" s="9">
        <v>1000.0</v>
      </c>
      <c r="F12314" s="9">
        <v>-1000.0</v>
      </c>
      <c r="G12314" s="9">
        <v>1000.0</v>
      </c>
    </row>
    <row r="12315">
      <c r="A12315" s="9" t="s">
        <v>52692</v>
      </c>
      <c r="B12315" s="9" t="s">
        <v>52692</v>
      </c>
      <c r="C12315" s="9" t="s">
        <v>52695</v>
      </c>
      <c r="D12315" s="9">
        <v>-1000.0</v>
      </c>
      <c r="E12315" s="9">
        <v>1000.0</v>
      </c>
      <c r="F12315" s="9">
        <v>-1000.0</v>
      </c>
      <c r="G12315" s="9">
        <v>1000.0</v>
      </c>
    </row>
    <row r="12316">
      <c r="A12316" s="9" t="s">
        <v>52701</v>
      </c>
      <c r="B12316" s="9" t="s">
        <v>52701</v>
      </c>
      <c r="C12316" s="9" t="s">
        <v>52703</v>
      </c>
      <c r="D12316" s="9">
        <v>-1000.0</v>
      </c>
      <c r="E12316" s="9">
        <v>1000.0</v>
      </c>
      <c r="F12316" s="9">
        <v>-1000.0</v>
      </c>
      <c r="G12316" s="9">
        <v>1000.0</v>
      </c>
    </row>
    <row r="12317">
      <c r="A12317" s="9" t="s">
        <v>52708</v>
      </c>
      <c r="B12317" s="9" t="s">
        <v>52708</v>
      </c>
      <c r="C12317" s="9" t="s">
        <v>52709</v>
      </c>
      <c r="D12317" s="9">
        <v>-1000.0</v>
      </c>
      <c r="E12317" s="9">
        <v>1000.0</v>
      </c>
      <c r="F12317" s="9">
        <v>-1000.0</v>
      </c>
      <c r="G12317" s="9">
        <v>1000.0</v>
      </c>
    </row>
    <row r="12318">
      <c r="A12318" s="9" t="s">
        <v>52722</v>
      </c>
      <c r="B12318" s="9" t="s">
        <v>52722</v>
      </c>
      <c r="C12318" s="9" t="s">
        <v>52723</v>
      </c>
      <c r="D12318" s="9">
        <v>-1000.0</v>
      </c>
      <c r="E12318" s="9">
        <v>1000.0</v>
      </c>
      <c r="F12318" s="9">
        <v>-1000.0</v>
      </c>
      <c r="G12318" s="9">
        <v>1000.0</v>
      </c>
    </row>
    <row r="12319">
      <c r="A12319" s="9" t="s">
        <v>52725</v>
      </c>
      <c r="B12319" s="9" t="s">
        <v>52725</v>
      </c>
      <c r="C12319" s="9" t="s">
        <v>52726</v>
      </c>
      <c r="D12319" s="9">
        <v>-1000.0</v>
      </c>
      <c r="E12319" s="9">
        <v>1000.0</v>
      </c>
      <c r="F12319" s="9">
        <v>-1000.0</v>
      </c>
      <c r="G12319" s="9">
        <v>1000.0</v>
      </c>
    </row>
    <row r="12320">
      <c r="A12320" s="9" t="s">
        <v>52732</v>
      </c>
      <c r="B12320" s="9" t="s">
        <v>52732</v>
      </c>
      <c r="C12320" s="9" t="s">
        <v>52733</v>
      </c>
      <c r="D12320" s="9">
        <v>-1000.0</v>
      </c>
      <c r="E12320" s="9">
        <v>1000.0</v>
      </c>
      <c r="F12320" s="9">
        <v>-1000.0</v>
      </c>
      <c r="G12320" s="9">
        <v>1000.0</v>
      </c>
    </row>
    <row r="12321">
      <c r="A12321" s="9" t="s">
        <v>52738</v>
      </c>
      <c r="B12321" s="9" t="s">
        <v>52738</v>
      </c>
      <c r="C12321" s="9" t="s">
        <v>52739</v>
      </c>
      <c r="D12321" s="9">
        <v>-1000.0</v>
      </c>
      <c r="E12321" s="9">
        <v>1000.0</v>
      </c>
      <c r="F12321" s="9">
        <v>-1000.0</v>
      </c>
      <c r="G12321" s="9">
        <v>1000.0</v>
      </c>
    </row>
    <row r="12322">
      <c r="A12322" s="9" t="s">
        <v>52744</v>
      </c>
      <c r="B12322" s="9" t="s">
        <v>52744</v>
      </c>
      <c r="C12322" s="9" t="s">
        <v>52746</v>
      </c>
      <c r="D12322" s="9">
        <v>-1000.0</v>
      </c>
      <c r="E12322" s="9">
        <v>1000.0</v>
      </c>
      <c r="F12322" s="9">
        <v>-1000.0</v>
      </c>
      <c r="G12322" s="9">
        <v>1000.0</v>
      </c>
    </row>
    <row r="12323">
      <c r="A12323" s="9" t="s">
        <v>52754</v>
      </c>
      <c r="B12323" s="9" t="s">
        <v>52754</v>
      </c>
      <c r="C12323" s="9" t="s">
        <v>52756</v>
      </c>
      <c r="D12323" s="9">
        <v>-1000.0</v>
      </c>
      <c r="E12323" s="9">
        <v>1000.0</v>
      </c>
      <c r="F12323" s="9">
        <v>-1000.0</v>
      </c>
      <c r="G12323" s="9">
        <v>1000.0</v>
      </c>
    </row>
    <row r="12324">
      <c r="A12324" s="9" t="s">
        <v>52762</v>
      </c>
      <c r="B12324" s="9" t="s">
        <v>52762</v>
      </c>
      <c r="C12324" s="9" t="s">
        <v>52765</v>
      </c>
      <c r="D12324" s="9">
        <v>-1000.0</v>
      </c>
      <c r="E12324" s="9">
        <v>1000.0</v>
      </c>
      <c r="F12324" s="9">
        <v>-1000.0</v>
      </c>
      <c r="G12324" s="9">
        <v>1000.0</v>
      </c>
    </row>
    <row r="12325">
      <c r="A12325" s="9" t="s">
        <v>52773</v>
      </c>
      <c r="B12325" s="9" t="s">
        <v>52773</v>
      </c>
      <c r="C12325" s="9" t="s">
        <v>52774</v>
      </c>
      <c r="D12325" s="9">
        <v>-1000.0</v>
      </c>
      <c r="E12325" s="9">
        <v>1000.0</v>
      </c>
      <c r="F12325" s="9">
        <v>-1000.0</v>
      </c>
      <c r="G12325" s="9">
        <v>1000.0</v>
      </c>
    </row>
    <row r="12326">
      <c r="A12326" s="9" t="s">
        <v>52781</v>
      </c>
      <c r="B12326" s="9" t="s">
        <v>52781</v>
      </c>
      <c r="C12326" s="9" t="s">
        <v>52782</v>
      </c>
      <c r="D12326" s="9">
        <v>-1000.0</v>
      </c>
      <c r="E12326" s="9">
        <v>1000.0</v>
      </c>
      <c r="F12326" s="9">
        <v>-1000.0</v>
      </c>
      <c r="G12326" s="9">
        <v>1000.0</v>
      </c>
    </row>
    <row r="12327">
      <c r="A12327" s="9" t="s">
        <v>52789</v>
      </c>
      <c r="B12327" s="9" t="s">
        <v>52789</v>
      </c>
      <c r="C12327" s="9" t="s">
        <v>52790</v>
      </c>
      <c r="D12327" s="9">
        <v>-1000.0</v>
      </c>
      <c r="E12327" s="9">
        <v>1000.0</v>
      </c>
      <c r="F12327" s="9">
        <v>-1000.0</v>
      </c>
      <c r="G12327" s="9">
        <v>1000.0</v>
      </c>
    </row>
    <row r="12328">
      <c r="A12328" s="9" t="s">
        <v>52796</v>
      </c>
      <c r="B12328" s="9" t="s">
        <v>52796</v>
      </c>
      <c r="C12328" s="9" t="s">
        <v>52800</v>
      </c>
      <c r="D12328" s="9">
        <v>-1000.0</v>
      </c>
      <c r="E12328" s="9">
        <v>1000.0</v>
      </c>
      <c r="F12328" s="9">
        <v>-1000.0</v>
      </c>
      <c r="G12328" s="9">
        <v>1000.0</v>
      </c>
    </row>
    <row r="12329">
      <c r="A12329" s="9" t="s">
        <v>52806</v>
      </c>
      <c r="B12329" s="9" t="s">
        <v>52806</v>
      </c>
      <c r="C12329" s="9" t="s">
        <v>52808</v>
      </c>
      <c r="D12329" s="9">
        <v>-1000.0</v>
      </c>
      <c r="E12329" s="9">
        <v>1000.0</v>
      </c>
      <c r="F12329" s="9">
        <v>-1000.0</v>
      </c>
      <c r="G12329" s="9">
        <v>1000.0</v>
      </c>
    </row>
    <row r="12330">
      <c r="A12330" s="9" t="s">
        <v>52815</v>
      </c>
      <c r="B12330" s="9" t="s">
        <v>52815</v>
      </c>
      <c r="C12330" s="9" t="s">
        <v>52817</v>
      </c>
      <c r="D12330" s="9">
        <v>-1000.0</v>
      </c>
      <c r="E12330" s="9">
        <v>1000.0</v>
      </c>
      <c r="F12330" s="9">
        <v>-1000.0</v>
      </c>
      <c r="G12330" s="9">
        <v>1000.0</v>
      </c>
    </row>
    <row r="12331">
      <c r="A12331" s="9" t="s">
        <v>52823</v>
      </c>
      <c r="B12331" s="9" t="s">
        <v>52823</v>
      </c>
      <c r="C12331" s="9" t="s">
        <v>52824</v>
      </c>
      <c r="D12331" s="9">
        <v>-1000.0</v>
      </c>
      <c r="E12331" s="9">
        <v>1000.0</v>
      </c>
      <c r="F12331" s="9">
        <v>-1000.0</v>
      </c>
      <c r="G12331" s="9">
        <v>1000.0</v>
      </c>
    </row>
    <row r="12332">
      <c r="A12332" s="9" t="s">
        <v>52828</v>
      </c>
      <c r="B12332" s="9" t="s">
        <v>52828</v>
      </c>
      <c r="C12332" s="9" t="s">
        <v>52831</v>
      </c>
      <c r="D12332" s="9">
        <v>-1000.0</v>
      </c>
      <c r="E12332" s="9">
        <v>1000.0</v>
      </c>
      <c r="F12332" s="9">
        <v>-1000.0</v>
      </c>
      <c r="G12332" s="9">
        <v>1000.0</v>
      </c>
    </row>
    <row r="12333">
      <c r="A12333" s="9" t="s">
        <v>52836</v>
      </c>
      <c r="B12333" s="9" t="s">
        <v>52836</v>
      </c>
      <c r="C12333" s="9" t="s">
        <v>52837</v>
      </c>
      <c r="D12333" s="9">
        <v>-1000.0</v>
      </c>
      <c r="E12333" s="9">
        <v>1000.0</v>
      </c>
      <c r="F12333" s="9">
        <v>-1000.0</v>
      </c>
      <c r="G12333" s="9">
        <v>1000.0</v>
      </c>
    </row>
    <row r="12334">
      <c r="A12334" s="9" t="s">
        <v>52839</v>
      </c>
      <c r="B12334" s="9" t="s">
        <v>52839</v>
      </c>
      <c r="C12334" s="9" t="s">
        <v>52840</v>
      </c>
      <c r="D12334" s="9">
        <v>0.0</v>
      </c>
      <c r="E12334" s="9">
        <v>1000.0</v>
      </c>
      <c r="F12334" s="9">
        <v>0.0</v>
      </c>
      <c r="G12334" s="9">
        <v>1000.0</v>
      </c>
    </row>
    <row r="12335">
      <c r="A12335" s="9" t="s">
        <v>52845</v>
      </c>
      <c r="B12335" s="9" t="s">
        <v>52845</v>
      </c>
      <c r="C12335" s="9" t="s">
        <v>52847</v>
      </c>
      <c r="D12335" s="9">
        <v>-1000.0</v>
      </c>
      <c r="E12335" s="9">
        <v>1000.0</v>
      </c>
      <c r="F12335" s="9">
        <v>-1000.0</v>
      </c>
      <c r="G12335" s="9">
        <v>1000.0</v>
      </c>
    </row>
    <row r="12336">
      <c r="A12336" s="9" t="s">
        <v>52850</v>
      </c>
      <c r="B12336" s="9" t="s">
        <v>52850</v>
      </c>
      <c r="C12336" s="9" t="s">
        <v>52853</v>
      </c>
      <c r="D12336" s="9">
        <v>-1000.0</v>
      </c>
      <c r="E12336" s="9">
        <v>1000.0</v>
      </c>
      <c r="F12336" s="9">
        <v>-1000.0</v>
      </c>
      <c r="G12336" s="9">
        <v>1000.0</v>
      </c>
    </row>
    <row r="12337">
      <c r="A12337" s="9" t="s">
        <v>52856</v>
      </c>
      <c r="B12337" s="9" t="s">
        <v>52856</v>
      </c>
      <c r="C12337" s="9" t="s">
        <v>52858</v>
      </c>
      <c r="D12337" s="9">
        <v>-1000.0</v>
      </c>
      <c r="E12337" s="9">
        <v>1000.0</v>
      </c>
      <c r="F12337" s="9">
        <v>-1000.0</v>
      </c>
      <c r="G12337" s="9">
        <v>1000.0</v>
      </c>
    </row>
    <row r="12338">
      <c r="A12338" s="9" t="s">
        <v>52861</v>
      </c>
      <c r="B12338" s="9" t="s">
        <v>52861</v>
      </c>
      <c r="C12338" s="9" t="s">
        <v>52865</v>
      </c>
      <c r="D12338" s="9">
        <v>-1000.0</v>
      </c>
      <c r="E12338" s="9">
        <v>1000.0</v>
      </c>
      <c r="F12338" s="9">
        <v>-1000.0</v>
      </c>
      <c r="G12338" s="9">
        <v>1000.0</v>
      </c>
    </row>
    <row r="12339">
      <c r="A12339" s="9" t="s">
        <v>52870</v>
      </c>
      <c r="B12339" s="9" t="s">
        <v>52870</v>
      </c>
      <c r="C12339" s="9" t="s">
        <v>52874</v>
      </c>
      <c r="D12339" s="9">
        <v>-1000.0</v>
      </c>
      <c r="E12339" s="9">
        <v>1000.0</v>
      </c>
      <c r="F12339" s="9">
        <v>-1000.0</v>
      </c>
      <c r="G12339" s="9">
        <v>1000.0</v>
      </c>
    </row>
    <row r="12340">
      <c r="A12340" s="9" t="s">
        <v>52879</v>
      </c>
      <c r="B12340" s="9" t="s">
        <v>52879</v>
      </c>
      <c r="C12340" s="9" t="s">
        <v>52883</v>
      </c>
      <c r="D12340" s="9">
        <v>-1000.0</v>
      </c>
      <c r="E12340" s="9">
        <v>1000.0</v>
      </c>
      <c r="F12340" s="9">
        <v>-1000.0</v>
      </c>
      <c r="G12340" s="9">
        <v>1000.0</v>
      </c>
    </row>
    <row r="12341">
      <c r="A12341" s="9" t="s">
        <v>52891</v>
      </c>
      <c r="B12341" s="9" t="s">
        <v>52891</v>
      </c>
      <c r="C12341" s="9" t="s">
        <v>52892</v>
      </c>
      <c r="D12341" s="9">
        <v>-1000.0</v>
      </c>
      <c r="E12341" s="9">
        <v>1000.0</v>
      </c>
      <c r="F12341" s="9">
        <v>-1000.0</v>
      </c>
      <c r="G12341" s="9">
        <v>1000.0</v>
      </c>
    </row>
    <row r="12342">
      <c r="A12342" s="9" t="s">
        <v>52902</v>
      </c>
      <c r="B12342" s="9" t="s">
        <v>52902</v>
      </c>
      <c r="C12342" s="9" t="s">
        <v>52904</v>
      </c>
      <c r="D12342" s="9">
        <v>-1000.0</v>
      </c>
      <c r="E12342" s="9">
        <v>1000.0</v>
      </c>
      <c r="F12342" s="9">
        <v>-1000.0</v>
      </c>
      <c r="G12342" s="9">
        <v>1000.0</v>
      </c>
    </row>
    <row r="12343">
      <c r="A12343" s="9" t="s">
        <v>52912</v>
      </c>
      <c r="B12343" s="9" t="s">
        <v>52912</v>
      </c>
      <c r="C12343" s="9" t="s">
        <v>52915</v>
      </c>
      <c r="D12343" s="9">
        <v>-1000.0</v>
      </c>
      <c r="E12343" s="9">
        <v>1000.0</v>
      </c>
      <c r="F12343" s="9">
        <v>-1000.0</v>
      </c>
      <c r="G12343" s="9">
        <v>1000.0</v>
      </c>
    </row>
    <row r="12344">
      <c r="A12344" s="9" t="s">
        <v>52921</v>
      </c>
      <c r="B12344" s="9" t="s">
        <v>52921</v>
      </c>
      <c r="C12344" s="9" t="s">
        <v>52924</v>
      </c>
      <c r="D12344" s="9">
        <v>-1000.0</v>
      </c>
      <c r="E12344" s="9">
        <v>1000.0</v>
      </c>
      <c r="F12344" s="9">
        <v>-1000.0</v>
      </c>
      <c r="G12344" s="9">
        <v>1000.0</v>
      </c>
    </row>
    <row r="12345">
      <c r="A12345" s="9" t="s">
        <v>52932</v>
      </c>
      <c r="B12345" s="9" t="s">
        <v>52932</v>
      </c>
      <c r="C12345" s="9" t="s">
        <v>52934</v>
      </c>
      <c r="D12345" s="9">
        <v>-1000.0</v>
      </c>
      <c r="E12345" s="9">
        <v>1000.0</v>
      </c>
      <c r="F12345" s="9">
        <v>-1000.0</v>
      </c>
      <c r="G12345" s="9">
        <v>1000.0</v>
      </c>
    </row>
    <row r="12346">
      <c r="A12346" s="9" t="s">
        <v>52939</v>
      </c>
      <c r="B12346" s="9" t="s">
        <v>52939</v>
      </c>
      <c r="C12346" s="9" t="s">
        <v>52942</v>
      </c>
      <c r="D12346" s="9">
        <v>0.0</v>
      </c>
      <c r="E12346" s="9">
        <v>1000.0</v>
      </c>
      <c r="F12346" s="9">
        <v>0.0</v>
      </c>
      <c r="G12346" s="9">
        <v>1000.0</v>
      </c>
    </row>
    <row r="12347">
      <c r="A12347" s="9" t="s">
        <v>52948</v>
      </c>
      <c r="B12347" s="9" t="s">
        <v>52948</v>
      </c>
      <c r="C12347" s="9" t="s">
        <v>52951</v>
      </c>
      <c r="D12347" s="9">
        <v>-1000.0</v>
      </c>
      <c r="E12347" s="9">
        <v>1000.0</v>
      </c>
      <c r="F12347" s="9">
        <v>-1000.0</v>
      </c>
      <c r="G12347" s="9">
        <v>1000.0</v>
      </c>
    </row>
    <row r="12348">
      <c r="A12348" s="9" t="s">
        <v>52956</v>
      </c>
      <c r="B12348" s="9" t="s">
        <v>52956</v>
      </c>
      <c r="C12348" s="9" t="s">
        <v>52957</v>
      </c>
      <c r="D12348" s="9">
        <v>-1000.0</v>
      </c>
      <c r="E12348" s="9">
        <v>1000.0</v>
      </c>
      <c r="F12348" s="9">
        <v>-1000.0</v>
      </c>
      <c r="G12348" s="9">
        <v>1000.0</v>
      </c>
    </row>
    <row r="12349">
      <c r="A12349" s="9" t="s">
        <v>52964</v>
      </c>
      <c r="B12349" s="9" t="s">
        <v>52964</v>
      </c>
      <c r="C12349" s="9" t="s">
        <v>52967</v>
      </c>
      <c r="D12349" s="9">
        <v>-1000.0</v>
      </c>
      <c r="E12349" s="9">
        <v>1000.0</v>
      </c>
      <c r="F12349" s="9">
        <v>-1000.0</v>
      </c>
      <c r="G12349" s="9">
        <v>1000.0</v>
      </c>
    </row>
    <row r="12350">
      <c r="A12350" s="9" t="s">
        <v>52973</v>
      </c>
      <c r="B12350" s="9" t="s">
        <v>52973</v>
      </c>
      <c r="C12350" s="9" t="s">
        <v>52975</v>
      </c>
      <c r="D12350" s="9">
        <v>-1000.0</v>
      </c>
      <c r="E12350" s="9">
        <v>1000.0</v>
      </c>
      <c r="F12350" s="9">
        <v>-1000.0</v>
      </c>
      <c r="G12350" s="9">
        <v>1000.0</v>
      </c>
    </row>
    <row r="12351">
      <c r="A12351" s="9" t="s">
        <v>52982</v>
      </c>
      <c r="B12351" s="9" t="s">
        <v>52982</v>
      </c>
      <c r="C12351" s="9" t="s">
        <v>52985</v>
      </c>
      <c r="D12351" s="9">
        <v>0.0</v>
      </c>
      <c r="E12351" s="9">
        <v>1000.0</v>
      </c>
      <c r="F12351" s="9">
        <v>0.0</v>
      </c>
      <c r="G12351" s="9">
        <v>1000.0</v>
      </c>
    </row>
    <row r="12352">
      <c r="A12352" s="9" t="s">
        <v>52993</v>
      </c>
      <c r="B12352" s="9" t="s">
        <v>52993</v>
      </c>
      <c r="C12352" s="9" t="s">
        <v>52995</v>
      </c>
      <c r="D12352" s="9">
        <v>-1000.0</v>
      </c>
      <c r="E12352" s="9">
        <v>1000.0</v>
      </c>
      <c r="F12352" s="9">
        <v>-1000.0</v>
      </c>
      <c r="G12352" s="9">
        <v>1000.0</v>
      </c>
    </row>
    <row r="12353">
      <c r="A12353" s="9" t="s">
        <v>53002</v>
      </c>
      <c r="B12353" s="9" t="s">
        <v>53002</v>
      </c>
      <c r="C12353" s="9" t="s">
        <v>53004</v>
      </c>
      <c r="D12353" s="9">
        <v>0.0</v>
      </c>
      <c r="E12353" s="9">
        <v>1000.0</v>
      </c>
      <c r="F12353" s="9">
        <v>0.0</v>
      </c>
      <c r="G12353" s="9">
        <v>1000.0</v>
      </c>
    </row>
    <row r="12354">
      <c r="A12354" s="9" t="s">
        <v>53009</v>
      </c>
      <c r="B12354" s="9" t="s">
        <v>53009</v>
      </c>
      <c r="C12354" s="9" t="s">
        <v>53011</v>
      </c>
      <c r="D12354" s="9">
        <v>-1000.0</v>
      </c>
      <c r="E12354" s="9">
        <v>1000.0</v>
      </c>
      <c r="F12354" s="9">
        <v>-1000.0</v>
      </c>
      <c r="G12354" s="9">
        <v>1000.0</v>
      </c>
    </row>
    <row r="12355">
      <c r="A12355" s="9" t="s">
        <v>53016</v>
      </c>
      <c r="B12355" s="9" t="s">
        <v>53016</v>
      </c>
      <c r="C12355" s="9" t="s">
        <v>53018</v>
      </c>
      <c r="D12355" s="9">
        <v>0.0</v>
      </c>
      <c r="E12355" s="9">
        <v>0.0</v>
      </c>
      <c r="F12355" s="9">
        <v>-1000.0</v>
      </c>
      <c r="G12355" s="9">
        <v>1000.0</v>
      </c>
    </row>
    <row r="12356">
      <c r="A12356" s="9" t="s">
        <v>53025</v>
      </c>
      <c r="B12356" s="9" t="s">
        <v>53025</v>
      </c>
      <c r="C12356" s="9" t="s">
        <v>53028</v>
      </c>
      <c r="D12356" s="9">
        <v>0.0</v>
      </c>
      <c r="E12356" s="9">
        <v>1000.0</v>
      </c>
      <c r="F12356" s="9">
        <v>0.0</v>
      </c>
      <c r="G12356" s="9">
        <v>1000.0</v>
      </c>
    </row>
    <row r="12357">
      <c r="A12357" s="9" t="s">
        <v>53035</v>
      </c>
      <c r="B12357" s="9" t="s">
        <v>53035</v>
      </c>
      <c r="C12357" s="9" t="s">
        <v>53036</v>
      </c>
      <c r="D12357" s="9">
        <v>-1000.0</v>
      </c>
      <c r="E12357" s="9">
        <v>1000.0</v>
      </c>
      <c r="F12357" s="9">
        <v>-1000.0</v>
      </c>
      <c r="G12357" s="9">
        <v>1000.0</v>
      </c>
    </row>
    <row r="12358">
      <c r="A12358" s="9" t="s">
        <v>53048</v>
      </c>
      <c r="B12358" s="9" t="s">
        <v>53048</v>
      </c>
      <c r="C12358" s="9" t="s">
        <v>53051</v>
      </c>
      <c r="D12358" s="9">
        <v>-1000.0</v>
      </c>
      <c r="E12358" s="9">
        <v>1000.0</v>
      </c>
      <c r="F12358" s="9">
        <v>-1000.0</v>
      </c>
      <c r="G12358" s="9">
        <v>1000.0</v>
      </c>
    </row>
    <row r="12359">
      <c r="A12359" s="9" t="s">
        <v>53058</v>
      </c>
      <c r="B12359" s="9" t="s">
        <v>53058</v>
      </c>
      <c r="C12359" s="9" t="s">
        <v>53060</v>
      </c>
      <c r="D12359" s="9">
        <v>-1000.0</v>
      </c>
      <c r="E12359" s="9">
        <v>1000.0</v>
      </c>
      <c r="F12359" s="9">
        <v>-1000.0</v>
      </c>
      <c r="G12359" s="9">
        <v>1000.0</v>
      </c>
    </row>
    <row r="12360">
      <c r="A12360" s="9" t="s">
        <v>14971</v>
      </c>
      <c r="B12360" s="9" t="s">
        <v>14971</v>
      </c>
      <c r="C12360" s="9" t="s">
        <v>14974</v>
      </c>
      <c r="D12360" s="9">
        <v>0.0</v>
      </c>
      <c r="E12360" s="9">
        <v>1000.0</v>
      </c>
      <c r="F12360" s="9">
        <v>0.0</v>
      </c>
      <c r="G12360" s="9">
        <v>1000.0</v>
      </c>
    </row>
    <row r="12361">
      <c r="A12361" s="9" t="s">
        <v>5690</v>
      </c>
      <c r="B12361" s="9" t="s">
        <v>5692</v>
      </c>
      <c r="C12361" s="9" t="s">
        <v>5694</v>
      </c>
      <c r="D12361" s="9">
        <v>0.0</v>
      </c>
      <c r="E12361" s="9">
        <v>1000.0</v>
      </c>
      <c r="F12361" s="9">
        <v>0.0</v>
      </c>
      <c r="G12361" s="9">
        <v>1000.0</v>
      </c>
    </row>
    <row r="12362">
      <c r="A12362" s="9" t="s">
        <v>30965</v>
      </c>
      <c r="B12362" s="9" t="s">
        <v>26785</v>
      </c>
      <c r="C12362" s="9" t="s">
        <v>30968</v>
      </c>
      <c r="D12362" s="9">
        <v>0.0</v>
      </c>
      <c r="E12362" s="9">
        <v>1000.0</v>
      </c>
      <c r="F12362" s="9">
        <v>0.0</v>
      </c>
      <c r="G12362" s="9">
        <v>1000.0</v>
      </c>
    </row>
    <row r="12363">
      <c r="A12363" s="9" t="s">
        <v>53065</v>
      </c>
      <c r="B12363" s="9" t="s">
        <v>53065</v>
      </c>
      <c r="C12363" s="9" t="s">
        <v>53067</v>
      </c>
      <c r="D12363" s="9">
        <v>0.0</v>
      </c>
      <c r="E12363" s="9">
        <v>1000.0</v>
      </c>
      <c r="F12363" s="9">
        <v>0.0</v>
      </c>
      <c r="G12363" s="9">
        <v>1000.0</v>
      </c>
    </row>
    <row r="12364">
      <c r="A12364" s="9" t="s">
        <v>54322</v>
      </c>
      <c r="B12364" s="9" t="s">
        <v>54324</v>
      </c>
      <c r="C12364" s="9" t="s">
        <v>54325</v>
      </c>
      <c r="D12364" s="9">
        <v>0.0</v>
      </c>
      <c r="E12364" s="9">
        <v>1000.0</v>
      </c>
      <c r="F12364" s="9">
        <v>0.0</v>
      </c>
      <c r="G12364" s="9">
        <v>1000.0</v>
      </c>
    </row>
    <row r="12365">
      <c r="A12365" s="9" t="s">
        <v>53073</v>
      </c>
      <c r="B12365" s="9" t="s">
        <v>53073</v>
      </c>
      <c r="C12365" s="9" t="s">
        <v>53075</v>
      </c>
      <c r="D12365" s="9">
        <v>0.0</v>
      </c>
      <c r="E12365" s="9">
        <v>1000.0</v>
      </c>
      <c r="F12365" s="9">
        <v>0.0</v>
      </c>
      <c r="G12365" s="9">
        <v>1000.0</v>
      </c>
    </row>
    <row r="12366">
      <c r="A12366" s="9" t="s">
        <v>53082</v>
      </c>
      <c r="B12366" s="9" t="s">
        <v>53082</v>
      </c>
      <c r="C12366" s="9" t="s">
        <v>53083</v>
      </c>
      <c r="D12366" s="9">
        <v>0.0</v>
      </c>
      <c r="E12366" s="9">
        <v>1000.0</v>
      </c>
      <c r="F12366" s="9">
        <v>0.0</v>
      </c>
      <c r="G12366" s="9">
        <v>1000.0</v>
      </c>
    </row>
    <row r="12367">
      <c r="A12367" s="9" t="s">
        <v>54334</v>
      </c>
      <c r="B12367" s="9" t="s">
        <v>54336</v>
      </c>
      <c r="C12367" s="9" t="s">
        <v>54338</v>
      </c>
      <c r="D12367" s="9">
        <v>0.0</v>
      </c>
      <c r="E12367" s="9">
        <v>1000.0</v>
      </c>
      <c r="F12367" s="9">
        <v>0.0</v>
      </c>
      <c r="G12367" s="9">
        <v>1000.0</v>
      </c>
    </row>
    <row r="12368">
      <c r="A12368" s="9" t="s">
        <v>6770</v>
      </c>
      <c r="B12368" s="9" t="s">
        <v>6771</v>
      </c>
      <c r="C12368" s="9" t="s">
        <v>6775</v>
      </c>
      <c r="D12368" s="9">
        <v>0.0</v>
      </c>
      <c r="E12368" s="9">
        <v>1000.0</v>
      </c>
      <c r="F12368" s="9">
        <v>0.0</v>
      </c>
      <c r="G12368" s="9">
        <v>1000.0</v>
      </c>
    </row>
    <row r="12369">
      <c r="A12369" s="9" t="s">
        <v>53089</v>
      </c>
      <c r="B12369" s="9" t="s">
        <v>53089</v>
      </c>
      <c r="C12369" s="9" t="s">
        <v>53091</v>
      </c>
      <c r="D12369" s="9">
        <v>-1000.0</v>
      </c>
      <c r="E12369" s="9">
        <v>1000.0</v>
      </c>
      <c r="F12369" s="9">
        <v>-1000.0</v>
      </c>
      <c r="G12369" s="9">
        <v>1000.0</v>
      </c>
    </row>
    <row r="12370">
      <c r="A12370" s="9" t="s">
        <v>53097</v>
      </c>
      <c r="B12370" s="9" t="s">
        <v>53097</v>
      </c>
      <c r="C12370" s="9" t="s">
        <v>53098</v>
      </c>
      <c r="D12370" s="9">
        <v>-1000.0</v>
      </c>
      <c r="E12370" s="9">
        <v>1000.0</v>
      </c>
      <c r="F12370" s="9">
        <v>-1000.0</v>
      </c>
      <c r="G12370" s="9">
        <v>1000.0</v>
      </c>
    </row>
    <row r="12371">
      <c r="A12371" s="9" t="s">
        <v>53105</v>
      </c>
      <c r="B12371" s="9" t="s">
        <v>53105</v>
      </c>
      <c r="C12371" s="9" t="s">
        <v>53106</v>
      </c>
      <c r="D12371" s="9">
        <v>-1000.0</v>
      </c>
      <c r="E12371" s="9">
        <v>1000.0</v>
      </c>
      <c r="F12371" s="9">
        <v>-1000.0</v>
      </c>
      <c r="G12371" s="9">
        <v>1000.0</v>
      </c>
    </row>
    <row r="12372">
      <c r="A12372" s="9" t="s">
        <v>5700</v>
      </c>
      <c r="B12372" s="9" t="s">
        <v>5700</v>
      </c>
      <c r="C12372" s="9" t="s">
        <v>5703</v>
      </c>
      <c r="D12372" s="9">
        <v>0.0</v>
      </c>
      <c r="E12372" s="9">
        <v>1000.0</v>
      </c>
      <c r="F12372" s="9">
        <v>0.0</v>
      </c>
      <c r="G12372" s="9">
        <v>1000.0</v>
      </c>
    </row>
    <row r="12373">
      <c r="A12373" s="9" t="s">
        <v>5710</v>
      </c>
      <c r="B12373" s="9" t="s">
        <v>5711</v>
      </c>
      <c r="C12373" s="9" t="s">
        <v>5713</v>
      </c>
      <c r="D12373" s="9">
        <v>0.0</v>
      </c>
      <c r="E12373" s="9">
        <v>1000.0</v>
      </c>
      <c r="F12373" s="9">
        <v>0.0</v>
      </c>
      <c r="G12373" s="9">
        <v>1000.0</v>
      </c>
    </row>
    <row r="12374">
      <c r="A12374" s="9" t="s">
        <v>5719</v>
      </c>
      <c r="B12374" s="9" t="s">
        <v>5719</v>
      </c>
      <c r="C12374" s="9" t="s">
        <v>5721</v>
      </c>
      <c r="D12374" s="9">
        <v>0.0</v>
      </c>
      <c r="E12374" s="9">
        <v>1000.0</v>
      </c>
      <c r="F12374" s="9">
        <v>0.0</v>
      </c>
      <c r="G12374" s="9">
        <v>1000.0</v>
      </c>
    </row>
    <row r="12375">
      <c r="A12375" s="9" t="s">
        <v>53115</v>
      </c>
      <c r="B12375" s="9" t="s">
        <v>53115</v>
      </c>
      <c r="C12375" s="9" t="s">
        <v>53118</v>
      </c>
      <c r="D12375" s="9">
        <v>0.0</v>
      </c>
      <c r="E12375" s="9">
        <v>1000.0</v>
      </c>
      <c r="F12375" s="9">
        <v>0.0</v>
      </c>
      <c r="G12375" s="9">
        <v>1000.0</v>
      </c>
    </row>
    <row r="12376">
      <c r="A12376" s="9" t="s">
        <v>53130</v>
      </c>
      <c r="B12376" s="9" t="s">
        <v>53130</v>
      </c>
      <c r="C12376" s="9" t="s">
        <v>53133</v>
      </c>
      <c r="D12376" s="9">
        <v>0.0</v>
      </c>
      <c r="E12376" s="9">
        <v>1000.0</v>
      </c>
      <c r="F12376" s="9">
        <v>0.0</v>
      </c>
      <c r="G12376" s="9">
        <v>1000.0</v>
      </c>
    </row>
    <row r="12377">
      <c r="A12377" s="9" t="s">
        <v>53136</v>
      </c>
      <c r="B12377" s="9" t="s">
        <v>53136</v>
      </c>
      <c r="C12377" s="9" t="s">
        <v>53139</v>
      </c>
      <c r="D12377" s="9">
        <v>0.0</v>
      </c>
      <c r="E12377" s="9">
        <v>1000.0</v>
      </c>
      <c r="F12377" s="9">
        <v>0.0</v>
      </c>
      <c r="G12377" s="9">
        <v>1000.0</v>
      </c>
    </row>
    <row r="12378">
      <c r="A12378" s="9" t="s">
        <v>53147</v>
      </c>
      <c r="B12378" s="9" t="s">
        <v>53147</v>
      </c>
      <c r="C12378" s="9" t="s">
        <v>53150</v>
      </c>
      <c r="D12378" s="9">
        <v>0.0</v>
      </c>
      <c r="E12378" s="9">
        <v>1000.0</v>
      </c>
      <c r="F12378" s="9">
        <v>0.0</v>
      </c>
      <c r="G12378" s="9">
        <v>1000.0</v>
      </c>
    </row>
    <row r="12379">
      <c r="A12379" s="9" t="s">
        <v>53156</v>
      </c>
      <c r="B12379" s="9" t="s">
        <v>53156</v>
      </c>
      <c r="C12379" s="9" t="s">
        <v>53159</v>
      </c>
      <c r="D12379" s="9">
        <v>0.0</v>
      </c>
      <c r="E12379" s="9">
        <v>1000.0</v>
      </c>
      <c r="F12379" s="9">
        <v>0.0</v>
      </c>
      <c r="G12379" s="9">
        <v>1000.0</v>
      </c>
    </row>
    <row r="12380">
      <c r="A12380" s="9" t="s">
        <v>53166</v>
      </c>
      <c r="B12380" s="9" t="s">
        <v>53166</v>
      </c>
      <c r="C12380" s="9" t="s">
        <v>53169</v>
      </c>
      <c r="D12380" s="9">
        <v>0.0</v>
      </c>
      <c r="E12380" s="9">
        <v>1000.0</v>
      </c>
      <c r="F12380" s="9">
        <v>0.0</v>
      </c>
      <c r="G12380" s="9">
        <v>1000.0</v>
      </c>
    </row>
    <row r="12381">
      <c r="A12381" s="9" t="s">
        <v>53177</v>
      </c>
      <c r="B12381" s="9" t="s">
        <v>53177</v>
      </c>
      <c r="C12381" s="9" t="s">
        <v>53178</v>
      </c>
      <c r="D12381" s="9">
        <v>0.0</v>
      </c>
      <c r="E12381" s="9">
        <v>1000.0</v>
      </c>
      <c r="F12381" s="9">
        <v>0.0</v>
      </c>
      <c r="G12381" s="9">
        <v>1000.0</v>
      </c>
    </row>
    <row r="12382">
      <c r="A12382" s="9" t="s">
        <v>53185</v>
      </c>
      <c r="B12382" s="9" t="s">
        <v>53185</v>
      </c>
      <c r="C12382" s="9" t="s">
        <v>53186</v>
      </c>
      <c r="D12382" s="9">
        <v>0.0</v>
      </c>
      <c r="E12382" s="9">
        <v>1000.0</v>
      </c>
      <c r="F12382" s="9">
        <v>0.0</v>
      </c>
      <c r="G12382" s="9">
        <v>1000.0</v>
      </c>
    </row>
    <row r="12383">
      <c r="A12383" s="9" t="s">
        <v>53192</v>
      </c>
      <c r="B12383" s="9" t="s">
        <v>53192</v>
      </c>
      <c r="C12383" s="9" t="s">
        <v>53194</v>
      </c>
      <c r="D12383" s="9">
        <v>0.0</v>
      </c>
      <c r="E12383" s="9">
        <v>1000.0</v>
      </c>
      <c r="F12383" s="9">
        <v>0.0</v>
      </c>
      <c r="G12383" s="9">
        <v>1000.0</v>
      </c>
    </row>
    <row r="12384">
      <c r="A12384" s="9" t="s">
        <v>53200</v>
      </c>
      <c r="B12384" s="9" t="s">
        <v>53200</v>
      </c>
      <c r="C12384" s="9" t="s">
        <v>53201</v>
      </c>
      <c r="D12384" s="9">
        <v>0.0</v>
      </c>
      <c r="E12384" s="9">
        <v>1000.0</v>
      </c>
      <c r="F12384" s="9">
        <v>0.0</v>
      </c>
      <c r="G12384" s="9">
        <v>1000.0</v>
      </c>
    </row>
    <row r="12385">
      <c r="A12385" s="9" t="s">
        <v>53207</v>
      </c>
      <c r="B12385" s="9" t="s">
        <v>53207</v>
      </c>
      <c r="C12385" s="9" t="s">
        <v>53209</v>
      </c>
      <c r="D12385" s="9">
        <v>0.0</v>
      </c>
      <c r="E12385" s="9">
        <v>1000.0</v>
      </c>
      <c r="F12385" s="9">
        <v>0.0</v>
      </c>
      <c r="G12385" s="9">
        <v>1000.0</v>
      </c>
    </row>
    <row r="12386">
      <c r="A12386" s="9" t="s">
        <v>53217</v>
      </c>
      <c r="B12386" s="9" t="s">
        <v>53217</v>
      </c>
      <c r="C12386" s="9" t="s">
        <v>53218</v>
      </c>
      <c r="D12386" s="9">
        <v>0.0</v>
      </c>
      <c r="E12386" s="9">
        <v>1000.0</v>
      </c>
      <c r="F12386" s="9">
        <v>0.0</v>
      </c>
      <c r="G12386" s="9">
        <v>1000.0</v>
      </c>
    </row>
    <row r="12387">
      <c r="A12387" s="9" t="s">
        <v>53224</v>
      </c>
      <c r="B12387" s="9" t="s">
        <v>53224</v>
      </c>
      <c r="C12387" s="9" t="s">
        <v>53227</v>
      </c>
      <c r="D12387" s="9">
        <v>0.0</v>
      </c>
      <c r="E12387" s="9">
        <v>1000.0</v>
      </c>
      <c r="F12387" s="9">
        <v>0.0</v>
      </c>
      <c r="G12387" s="9">
        <v>1000.0</v>
      </c>
    </row>
    <row r="12388">
      <c r="A12388" s="9" t="s">
        <v>53233</v>
      </c>
      <c r="B12388" s="9" t="s">
        <v>53233</v>
      </c>
      <c r="C12388" s="9" t="s">
        <v>53237</v>
      </c>
      <c r="D12388" s="9">
        <v>0.0</v>
      </c>
      <c r="E12388" s="9">
        <v>1000.0</v>
      </c>
      <c r="F12388" s="9">
        <v>0.0</v>
      </c>
      <c r="G12388" s="9">
        <v>1000.0</v>
      </c>
    </row>
    <row r="12389">
      <c r="A12389" s="9" t="s">
        <v>53243</v>
      </c>
      <c r="B12389" s="9" t="s">
        <v>53243</v>
      </c>
      <c r="C12389" s="9" t="s">
        <v>53246</v>
      </c>
      <c r="D12389" s="9">
        <v>0.0</v>
      </c>
      <c r="E12389" s="9">
        <v>1000.0</v>
      </c>
      <c r="F12389" s="9">
        <v>0.0</v>
      </c>
      <c r="G12389" s="9">
        <v>1000.0</v>
      </c>
    </row>
    <row r="12390">
      <c r="A12390" s="9" t="s">
        <v>53253</v>
      </c>
      <c r="B12390" s="9" t="s">
        <v>53253</v>
      </c>
      <c r="C12390" s="9" t="s">
        <v>53256</v>
      </c>
      <c r="D12390" s="9">
        <v>0.0</v>
      </c>
      <c r="E12390" s="9">
        <v>1000.0</v>
      </c>
      <c r="F12390" s="9">
        <v>0.0</v>
      </c>
      <c r="G12390" s="9">
        <v>1000.0</v>
      </c>
    </row>
    <row r="12391">
      <c r="A12391" s="9" t="s">
        <v>53262</v>
      </c>
      <c r="B12391" s="9" t="s">
        <v>53262</v>
      </c>
      <c r="C12391" s="9" t="s">
        <v>53264</v>
      </c>
      <c r="D12391" s="9">
        <v>0.0</v>
      </c>
      <c r="E12391" s="9">
        <v>1000.0</v>
      </c>
      <c r="F12391" s="9">
        <v>0.0</v>
      </c>
      <c r="G12391" s="9">
        <v>1000.0</v>
      </c>
    </row>
    <row r="12392">
      <c r="A12392" s="9" t="s">
        <v>53270</v>
      </c>
      <c r="B12392" s="9" t="s">
        <v>53270</v>
      </c>
      <c r="C12392" s="9" t="s">
        <v>53271</v>
      </c>
      <c r="D12392" s="9">
        <v>0.0</v>
      </c>
      <c r="E12392" s="9">
        <v>1000.0</v>
      </c>
      <c r="F12392" s="9">
        <v>0.0</v>
      </c>
      <c r="G12392" s="9">
        <v>1000.0</v>
      </c>
    </row>
    <row r="12393">
      <c r="A12393" s="9" t="s">
        <v>53278</v>
      </c>
      <c r="B12393" s="9" t="s">
        <v>53278</v>
      </c>
      <c r="C12393" s="9" t="s">
        <v>53281</v>
      </c>
      <c r="D12393" s="9">
        <v>0.0</v>
      </c>
      <c r="E12393" s="9">
        <v>1000.0</v>
      </c>
      <c r="F12393" s="9">
        <v>0.0</v>
      </c>
      <c r="G12393" s="9">
        <v>1000.0</v>
      </c>
    </row>
    <row r="12394">
      <c r="A12394" s="9" t="s">
        <v>53289</v>
      </c>
      <c r="B12394" s="9" t="s">
        <v>53289</v>
      </c>
      <c r="C12394" s="9" t="s">
        <v>53291</v>
      </c>
      <c r="D12394" s="9">
        <v>0.0</v>
      </c>
      <c r="E12394" s="9">
        <v>1000.0</v>
      </c>
      <c r="F12394" s="9">
        <v>0.0</v>
      </c>
      <c r="G12394" s="9">
        <v>1000.0</v>
      </c>
    </row>
    <row r="12395">
      <c r="A12395" s="9" t="s">
        <v>53297</v>
      </c>
      <c r="B12395" s="9" t="s">
        <v>53297</v>
      </c>
      <c r="C12395" s="9" t="s">
        <v>53300</v>
      </c>
      <c r="D12395" s="9">
        <v>0.0</v>
      </c>
      <c r="E12395" s="9">
        <v>1000.0</v>
      </c>
      <c r="F12395" s="9">
        <v>0.0</v>
      </c>
      <c r="G12395" s="9">
        <v>1000.0</v>
      </c>
    </row>
    <row r="12396">
      <c r="A12396" s="9" t="s">
        <v>53308</v>
      </c>
      <c r="B12396" s="9" t="s">
        <v>53308</v>
      </c>
      <c r="C12396" s="9" t="s">
        <v>53309</v>
      </c>
      <c r="D12396" s="9">
        <v>0.0</v>
      </c>
      <c r="E12396" s="9">
        <v>1000.0</v>
      </c>
      <c r="F12396" s="9">
        <v>0.0</v>
      </c>
      <c r="G12396" s="9">
        <v>1000.0</v>
      </c>
    </row>
    <row r="12397">
      <c r="A12397" s="9" t="s">
        <v>53315</v>
      </c>
      <c r="B12397" s="9" t="s">
        <v>53315</v>
      </c>
      <c r="C12397" s="9" t="s">
        <v>53318</v>
      </c>
      <c r="D12397" s="9">
        <v>0.0</v>
      </c>
      <c r="E12397" s="9">
        <v>1000.0</v>
      </c>
      <c r="F12397" s="9">
        <v>0.0</v>
      </c>
      <c r="G12397" s="9">
        <v>1000.0</v>
      </c>
    </row>
    <row r="12398">
      <c r="A12398" s="9" t="s">
        <v>53325</v>
      </c>
      <c r="B12398" s="9" t="s">
        <v>53325</v>
      </c>
      <c r="C12398" s="9" t="s">
        <v>53327</v>
      </c>
      <c r="D12398" s="9">
        <v>0.0</v>
      </c>
      <c r="E12398" s="9">
        <v>1000.0</v>
      </c>
      <c r="F12398" s="9">
        <v>0.0</v>
      </c>
      <c r="G12398" s="9">
        <v>1000.0</v>
      </c>
    </row>
    <row r="12399">
      <c r="A12399" s="9" t="s">
        <v>53331</v>
      </c>
      <c r="B12399" s="9" t="s">
        <v>53331</v>
      </c>
      <c r="C12399" s="9" t="s">
        <v>53334</v>
      </c>
      <c r="D12399" s="9">
        <v>0.0</v>
      </c>
      <c r="E12399" s="9">
        <v>1000.0</v>
      </c>
      <c r="F12399" s="9">
        <v>0.0</v>
      </c>
      <c r="G12399" s="9">
        <v>1000.0</v>
      </c>
    </row>
    <row r="12400">
      <c r="A12400" s="9" t="s">
        <v>53341</v>
      </c>
      <c r="B12400" s="9" t="s">
        <v>53341</v>
      </c>
      <c r="C12400" s="9" t="s">
        <v>53343</v>
      </c>
      <c r="D12400" s="9">
        <v>0.0</v>
      </c>
      <c r="E12400" s="9">
        <v>1000.0</v>
      </c>
      <c r="F12400" s="9">
        <v>0.0</v>
      </c>
      <c r="G12400" s="9">
        <v>1000.0</v>
      </c>
    </row>
    <row r="12401">
      <c r="A12401" s="9" t="s">
        <v>53349</v>
      </c>
      <c r="B12401" s="9" t="s">
        <v>53349</v>
      </c>
      <c r="C12401" s="9" t="s">
        <v>53352</v>
      </c>
      <c r="D12401" s="9">
        <v>0.0</v>
      </c>
      <c r="E12401" s="9">
        <v>1000.0</v>
      </c>
      <c r="F12401" s="9">
        <v>0.0</v>
      </c>
      <c r="G12401" s="9">
        <v>1000.0</v>
      </c>
    </row>
    <row r="12402">
      <c r="A12402" s="9" t="s">
        <v>53357</v>
      </c>
      <c r="B12402" s="9" t="s">
        <v>53357</v>
      </c>
      <c r="C12402" s="9" t="s">
        <v>53360</v>
      </c>
      <c r="D12402" s="9">
        <v>0.0</v>
      </c>
      <c r="E12402" s="9">
        <v>1000.0</v>
      </c>
      <c r="F12402" s="9">
        <v>0.0</v>
      </c>
      <c r="G12402" s="9">
        <v>1000.0</v>
      </c>
    </row>
    <row r="12403">
      <c r="A12403" s="9" t="s">
        <v>53368</v>
      </c>
      <c r="B12403" s="9" t="s">
        <v>53368</v>
      </c>
      <c r="C12403" s="9" t="s">
        <v>53370</v>
      </c>
      <c r="D12403" s="9">
        <v>0.0</v>
      </c>
      <c r="E12403" s="9">
        <v>1000.0</v>
      </c>
      <c r="F12403" s="9">
        <v>0.0</v>
      </c>
      <c r="G12403" s="9">
        <v>1000.0</v>
      </c>
    </row>
    <row r="12404">
      <c r="A12404" s="9" t="s">
        <v>53377</v>
      </c>
      <c r="B12404" s="9" t="s">
        <v>53377</v>
      </c>
      <c r="C12404" s="9" t="s">
        <v>53378</v>
      </c>
      <c r="D12404" s="9">
        <v>0.0</v>
      </c>
      <c r="E12404" s="9">
        <v>1000.0</v>
      </c>
      <c r="F12404" s="9">
        <v>0.0</v>
      </c>
      <c r="G12404" s="9">
        <v>1000.0</v>
      </c>
    </row>
    <row r="12405">
      <c r="A12405" s="9" t="s">
        <v>53385</v>
      </c>
      <c r="B12405" s="9" t="s">
        <v>53385</v>
      </c>
      <c r="C12405" s="9" t="s">
        <v>53387</v>
      </c>
      <c r="D12405" s="9">
        <v>0.0</v>
      </c>
      <c r="E12405" s="9">
        <v>1000.0</v>
      </c>
      <c r="F12405" s="9">
        <v>0.0</v>
      </c>
      <c r="G12405" s="9">
        <v>1000.0</v>
      </c>
    </row>
    <row r="12406">
      <c r="A12406" s="9" t="s">
        <v>53393</v>
      </c>
      <c r="B12406" s="9" t="s">
        <v>53393</v>
      </c>
      <c r="C12406" s="9" t="s">
        <v>53394</v>
      </c>
      <c r="D12406" s="9">
        <v>0.0</v>
      </c>
      <c r="E12406" s="9">
        <v>1000.0</v>
      </c>
      <c r="F12406" s="9">
        <v>0.0</v>
      </c>
      <c r="G12406" s="9">
        <v>1000.0</v>
      </c>
    </row>
    <row r="12407">
      <c r="A12407" s="9" t="s">
        <v>53401</v>
      </c>
      <c r="B12407" s="9" t="s">
        <v>53401</v>
      </c>
      <c r="C12407" s="9" t="s">
        <v>53404</v>
      </c>
      <c r="D12407" s="9">
        <v>0.0</v>
      </c>
      <c r="E12407" s="9">
        <v>1000.0</v>
      </c>
      <c r="F12407" s="9">
        <v>0.0</v>
      </c>
      <c r="G12407" s="9">
        <v>1000.0</v>
      </c>
    </row>
    <row r="12408">
      <c r="A12408" s="9" t="s">
        <v>53411</v>
      </c>
      <c r="B12408" s="9" t="s">
        <v>53411</v>
      </c>
      <c r="C12408" s="9" t="s">
        <v>53413</v>
      </c>
      <c r="D12408" s="9">
        <v>0.0</v>
      </c>
      <c r="E12408" s="9">
        <v>1000.0</v>
      </c>
      <c r="F12408" s="9">
        <v>0.0</v>
      </c>
      <c r="G12408" s="9">
        <v>1000.0</v>
      </c>
    </row>
    <row r="12409">
      <c r="A12409" s="9" t="s">
        <v>53419</v>
      </c>
      <c r="B12409" s="9" t="s">
        <v>53419</v>
      </c>
      <c r="C12409" s="9" t="s">
        <v>53421</v>
      </c>
      <c r="D12409" s="9">
        <v>0.0</v>
      </c>
      <c r="E12409" s="9">
        <v>1000.0</v>
      </c>
      <c r="F12409" s="9">
        <v>0.0</v>
      </c>
      <c r="G12409" s="9">
        <v>1000.0</v>
      </c>
    </row>
    <row r="12410">
      <c r="A12410" s="9" t="s">
        <v>53428</v>
      </c>
      <c r="B12410" s="9" t="s">
        <v>53428</v>
      </c>
      <c r="C12410" s="9" t="s">
        <v>53431</v>
      </c>
      <c r="D12410" s="9">
        <v>0.0</v>
      </c>
      <c r="E12410" s="9">
        <v>1000.0</v>
      </c>
      <c r="F12410" s="9">
        <v>0.0</v>
      </c>
      <c r="G12410" s="9">
        <v>1000.0</v>
      </c>
    </row>
    <row r="12411">
      <c r="A12411" s="9" t="s">
        <v>53438</v>
      </c>
      <c r="B12411" s="9" t="s">
        <v>53438</v>
      </c>
      <c r="C12411" s="9" t="s">
        <v>53439</v>
      </c>
      <c r="D12411" s="9">
        <v>0.0</v>
      </c>
      <c r="E12411" s="9">
        <v>1000.0</v>
      </c>
      <c r="F12411" s="9">
        <v>0.0</v>
      </c>
      <c r="G12411" s="9">
        <v>1000.0</v>
      </c>
    </row>
    <row r="12412">
      <c r="A12412" s="9" t="s">
        <v>53447</v>
      </c>
      <c r="B12412" s="9" t="s">
        <v>53447</v>
      </c>
      <c r="C12412" s="9" t="s">
        <v>53448</v>
      </c>
      <c r="D12412" s="9">
        <v>0.0</v>
      </c>
      <c r="E12412" s="9">
        <v>1000.0</v>
      </c>
      <c r="F12412" s="9">
        <v>0.0</v>
      </c>
      <c r="G12412" s="9">
        <v>1000.0</v>
      </c>
    </row>
    <row r="12413">
      <c r="A12413" s="9" t="s">
        <v>53455</v>
      </c>
      <c r="B12413" s="9" t="s">
        <v>53455</v>
      </c>
      <c r="C12413" s="9" t="s">
        <v>53457</v>
      </c>
      <c r="D12413" s="9">
        <v>0.0</v>
      </c>
      <c r="E12413" s="9">
        <v>1000.0</v>
      </c>
      <c r="F12413" s="9">
        <v>0.0</v>
      </c>
      <c r="G12413" s="9">
        <v>1000.0</v>
      </c>
    </row>
    <row r="12414">
      <c r="A12414" s="9" t="s">
        <v>53464</v>
      </c>
      <c r="B12414" s="9" t="s">
        <v>53464</v>
      </c>
      <c r="C12414" s="9" t="s">
        <v>53465</v>
      </c>
      <c r="D12414" s="9">
        <v>0.0</v>
      </c>
      <c r="E12414" s="9">
        <v>1000.0</v>
      </c>
      <c r="F12414" s="9">
        <v>0.0</v>
      </c>
      <c r="G12414" s="9">
        <v>1000.0</v>
      </c>
    </row>
    <row r="12415">
      <c r="A12415" s="9" t="s">
        <v>53470</v>
      </c>
      <c r="B12415" s="9" t="s">
        <v>53470</v>
      </c>
      <c r="C12415" s="9" t="s">
        <v>53472</v>
      </c>
      <c r="D12415" s="9">
        <v>0.0</v>
      </c>
      <c r="E12415" s="9">
        <v>1000.0</v>
      </c>
      <c r="F12415" s="9">
        <v>0.0</v>
      </c>
      <c r="G12415" s="9">
        <v>1000.0</v>
      </c>
    </row>
    <row r="12416">
      <c r="A12416" s="9" t="s">
        <v>53479</v>
      </c>
      <c r="B12416" s="9" t="s">
        <v>53479</v>
      </c>
      <c r="C12416" s="9" t="s">
        <v>53482</v>
      </c>
      <c r="D12416" s="9">
        <v>0.0</v>
      </c>
      <c r="E12416" s="9">
        <v>1000.0</v>
      </c>
      <c r="F12416" s="9">
        <v>0.0</v>
      </c>
      <c r="G12416" s="9">
        <v>1000.0</v>
      </c>
    </row>
    <row r="12417">
      <c r="A12417" s="9" t="s">
        <v>53490</v>
      </c>
      <c r="B12417" s="9" t="s">
        <v>53490</v>
      </c>
      <c r="C12417" s="9" t="s">
        <v>53491</v>
      </c>
      <c r="D12417" s="9">
        <v>0.0</v>
      </c>
      <c r="E12417" s="9">
        <v>1000.0</v>
      </c>
      <c r="F12417" s="9">
        <v>0.0</v>
      </c>
      <c r="G12417" s="9">
        <v>1000.0</v>
      </c>
    </row>
    <row r="12418">
      <c r="A12418" s="9" t="s">
        <v>53496</v>
      </c>
      <c r="B12418" s="9" t="s">
        <v>53496</v>
      </c>
      <c r="C12418" s="9" t="s">
        <v>53498</v>
      </c>
      <c r="D12418" s="9">
        <v>0.0</v>
      </c>
      <c r="E12418" s="9">
        <v>1000.0</v>
      </c>
      <c r="F12418" s="9">
        <v>0.0</v>
      </c>
      <c r="G12418" s="9">
        <v>1000.0</v>
      </c>
    </row>
    <row r="12419">
      <c r="A12419" s="9" t="s">
        <v>53504</v>
      </c>
      <c r="B12419" s="9" t="s">
        <v>53504</v>
      </c>
      <c r="C12419" s="9" t="s">
        <v>53506</v>
      </c>
      <c r="D12419" s="9">
        <v>0.0</v>
      </c>
      <c r="E12419" s="9">
        <v>1000.0</v>
      </c>
      <c r="F12419" s="9">
        <v>0.0</v>
      </c>
      <c r="G12419" s="9">
        <v>1000.0</v>
      </c>
    </row>
    <row r="12420">
      <c r="A12420" s="9" t="s">
        <v>53510</v>
      </c>
      <c r="B12420" s="9" t="s">
        <v>53510</v>
      </c>
      <c r="C12420" s="9" t="s">
        <v>53513</v>
      </c>
      <c r="D12420" s="9">
        <v>0.0</v>
      </c>
      <c r="E12420" s="9">
        <v>1000.0</v>
      </c>
      <c r="F12420" s="9">
        <v>0.0</v>
      </c>
      <c r="G12420" s="9">
        <v>1000.0</v>
      </c>
    </row>
    <row r="12421">
      <c r="A12421" s="9" t="s">
        <v>53519</v>
      </c>
      <c r="B12421" s="9" t="s">
        <v>53519</v>
      </c>
      <c r="C12421" s="9" t="s">
        <v>53521</v>
      </c>
      <c r="D12421" s="9">
        <v>0.0</v>
      </c>
      <c r="E12421" s="9">
        <v>1000.0</v>
      </c>
      <c r="F12421" s="9">
        <v>0.0</v>
      </c>
      <c r="G12421" s="9">
        <v>1000.0</v>
      </c>
    </row>
    <row r="12422">
      <c r="A12422" s="9" t="s">
        <v>34654</v>
      </c>
      <c r="B12422" s="9" t="s">
        <v>34654</v>
      </c>
      <c r="C12422" s="9" t="s">
        <v>34655</v>
      </c>
      <c r="D12422" s="9">
        <v>0.0</v>
      </c>
      <c r="E12422" s="9">
        <v>1000.0</v>
      </c>
      <c r="F12422" s="9">
        <v>0.0</v>
      </c>
      <c r="G12422" s="9">
        <v>1000.0</v>
      </c>
    </row>
    <row r="12423">
      <c r="A12423" s="9" t="s">
        <v>34389</v>
      </c>
      <c r="B12423" s="9" t="s">
        <v>34390</v>
      </c>
      <c r="C12423" s="9" t="s">
        <v>34393</v>
      </c>
      <c r="D12423" s="9">
        <v>0.0</v>
      </c>
      <c r="E12423" s="9">
        <v>1000.0</v>
      </c>
      <c r="F12423" s="9">
        <v>0.0</v>
      </c>
      <c r="G12423" s="9">
        <v>1000.0</v>
      </c>
    </row>
    <row r="12424">
      <c r="A12424" s="9" t="s">
        <v>6790</v>
      </c>
      <c r="B12424" s="9" t="s">
        <v>6794</v>
      </c>
      <c r="C12424" s="9" t="s">
        <v>6796</v>
      </c>
      <c r="D12424" s="9">
        <v>0.0</v>
      </c>
      <c r="E12424" s="9">
        <v>1000.0</v>
      </c>
      <c r="F12424" s="9">
        <v>-1000.0</v>
      </c>
      <c r="G12424" s="9">
        <v>1000.0</v>
      </c>
    </row>
    <row r="12425">
      <c r="A12425" s="9" t="s">
        <v>6809</v>
      </c>
      <c r="B12425" s="9" t="s">
        <v>6811</v>
      </c>
      <c r="C12425" s="9" t="s">
        <v>6814</v>
      </c>
      <c r="D12425" s="9">
        <v>0.0</v>
      </c>
      <c r="E12425" s="9">
        <v>1000.0</v>
      </c>
      <c r="F12425" s="9">
        <v>-1000.0</v>
      </c>
      <c r="G12425" s="9">
        <v>1000.0</v>
      </c>
    </row>
    <row r="12426">
      <c r="A12426" s="9" t="s">
        <v>34401</v>
      </c>
      <c r="B12426" s="9" t="s">
        <v>34403</v>
      </c>
      <c r="C12426" s="9" t="s">
        <v>34404</v>
      </c>
      <c r="D12426" s="9">
        <v>-1000.0</v>
      </c>
      <c r="E12426" s="9">
        <v>1000.0</v>
      </c>
      <c r="F12426" s="9">
        <v>-1000.0</v>
      </c>
      <c r="G12426" s="9">
        <v>1000.0</v>
      </c>
    </row>
    <row r="12427">
      <c r="A12427" s="9" t="s">
        <v>5727</v>
      </c>
      <c r="B12427" s="9" t="s">
        <v>5729</v>
      </c>
      <c r="C12427" s="9" t="s">
        <v>5731</v>
      </c>
      <c r="D12427" s="9">
        <v>0.0</v>
      </c>
      <c r="E12427" s="9">
        <v>1000.0</v>
      </c>
      <c r="F12427" s="9">
        <v>0.0</v>
      </c>
      <c r="G12427" s="9">
        <v>1000.0</v>
      </c>
    </row>
    <row r="12428">
      <c r="A12428" s="9" t="s">
        <v>34408</v>
      </c>
      <c r="B12428" s="9" t="s">
        <v>34409</v>
      </c>
      <c r="C12428" s="9" t="s">
        <v>34411</v>
      </c>
      <c r="D12428" s="9">
        <v>-1000.0</v>
      </c>
      <c r="E12428" s="9">
        <v>1000.0</v>
      </c>
      <c r="F12428" s="9">
        <v>-1000.0</v>
      </c>
      <c r="G12428" s="9">
        <v>1000.0</v>
      </c>
    </row>
    <row r="12429">
      <c r="A12429" s="9" t="s">
        <v>34418</v>
      </c>
      <c r="B12429" s="9" t="s">
        <v>34418</v>
      </c>
      <c r="C12429" s="9" t="s">
        <v>34419</v>
      </c>
      <c r="D12429" s="9">
        <v>-1000.0</v>
      </c>
      <c r="E12429" s="9">
        <v>1000.0</v>
      </c>
      <c r="F12429" s="9">
        <v>-1000.0</v>
      </c>
      <c r="G12429" s="9">
        <v>1000.0</v>
      </c>
    </row>
    <row r="12430">
      <c r="A12430" s="9" t="s">
        <v>30978</v>
      </c>
      <c r="B12430" s="9" t="s">
        <v>30981</v>
      </c>
      <c r="C12430" s="9" t="s">
        <v>30984</v>
      </c>
      <c r="D12430" s="9">
        <v>0.0</v>
      </c>
      <c r="E12430" s="9">
        <v>1000.0</v>
      </c>
      <c r="F12430" s="9">
        <v>0.0</v>
      </c>
      <c r="G12430" s="9">
        <v>1000.0</v>
      </c>
    </row>
    <row r="12431">
      <c r="A12431" s="9" t="s">
        <v>34430</v>
      </c>
      <c r="B12431" s="9" t="s">
        <v>34431</v>
      </c>
      <c r="C12431" s="9" t="s">
        <v>34432</v>
      </c>
      <c r="D12431" s="9">
        <v>0.0</v>
      </c>
      <c r="E12431" s="9">
        <v>1000.0</v>
      </c>
      <c r="F12431" s="9">
        <v>0.0</v>
      </c>
      <c r="G12431" s="9">
        <v>1000.0</v>
      </c>
    </row>
    <row r="12432">
      <c r="A12432" s="9" t="s">
        <v>34439</v>
      </c>
      <c r="B12432" s="9" t="s">
        <v>34441</v>
      </c>
      <c r="C12432" s="9" t="s">
        <v>34444</v>
      </c>
      <c r="D12432" s="9">
        <v>0.0</v>
      </c>
      <c r="E12432" s="9">
        <v>1000.0</v>
      </c>
      <c r="F12432" s="9">
        <v>0.0</v>
      </c>
      <c r="G12432" s="9">
        <v>1000.0</v>
      </c>
    </row>
    <row r="12433">
      <c r="A12433" s="9" t="s">
        <v>5740</v>
      </c>
      <c r="B12433" s="9" t="s">
        <v>5740</v>
      </c>
      <c r="C12433" s="9" t="s">
        <v>5741</v>
      </c>
      <c r="D12433" s="9">
        <v>0.0</v>
      </c>
      <c r="E12433" s="9">
        <v>1000.0</v>
      </c>
      <c r="F12433" s="9">
        <v>0.0</v>
      </c>
      <c r="G12433" s="9">
        <v>1000.0</v>
      </c>
    </row>
    <row r="12434">
      <c r="A12434" s="9" t="s">
        <v>5746</v>
      </c>
      <c r="B12434" s="9" t="s">
        <v>5746</v>
      </c>
      <c r="C12434" s="9" t="s">
        <v>5750</v>
      </c>
      <c r="D12434" s="9">
        <v>0.0</v>
      </c>
      <c r="E12434" s="9">
        <v>1000.0</v>
      </c>
      <c r="F12434" s="9">
        <v>0.0</v>
      </c>
      <c r="G12434" s="9">
        <v>1000.0</v>
      </c>
    </row>
    <row r="12435">
      <c r="A12435" s="9" t="s">
        <v>14180</v>
      </c>
      <c r="B12435" s="9" t="s">
        <v>14181</v>
      </c>
      <c r="C12435" s="9" t="s">
        <v>14185</v>
      </c>
      <c r="D12435" s="9">
        <v>0.0</v>
      </c>
      <c r="E12435" s="9">
        <v>1000.0</v>
      </c>
      <c r="F12435" s="9">
        <v>0.0</v>
      </c>
      <c r="G12435" s="9">
        <v>1000.0</v>
      </c>
    </row>
    <row r="12436">
      <c r="A12436" s="9" t="s">
        <v>14195</v>
      </c>
      <c r="B12436" s="9" t="s">
        <v>14198</v>
      </c>
      <c r="C12436" s="9" t="s">
        <v>14200</v>
      </c>
      <c r="D12436" s="9">
        <v>0.0</v>
      </c>
      <c r="E12436" s="9">
        <v>1000.0</v>
      </c>
      <c r="F12436" s="9">
        <v>0.0</v>
      </c>
      <c r="G12436" s="9">
        <v>1000.0</v>
      </c>
    </row>
    <row r="12437">
      <c r="A12437" s="9" t="s">
        <v>14206</v>
      </c>
      <c r="B12437" s="9" t="s">
        <v>14207</v>
      </c>
      <c r="C12437" s="9" t="s">
        <v>14208</v>
      </c>
      <c r="D12437" s="9">
        <v>-1000.0</v>
      </c>
      <c r="E12437" s="9">
        <v>1000.0</v>
      </c>
      <c r="F12437" s="9">
        <v>-1000.0</v>
      </c>
      <c r="G12437" s="9">
        <v>1000.0</v>
      </c>
    </row>
    <row r="12438">
      <c r="A12438" s="9" t="s">
        <v>14212</v>
      </c>
      <c r="B12438" s="9" t="s">
        <v>14214</v>
      </c>
      <c r="C12438" s="9" t="s">
        <v>14217</v>
      </c>
      <c r="D12438" s="9">
        <v>-1000.0</v>
      </c>
      <c r="E12438" s="9">
        <v>1000.0</v>
      </c>
      <c r="F12438" s="9">
        <v>-1000.0</v>
      </c>
      <c r="G12438" s="9">
        <v>1000.0</v>
      </c>
    </row>
    <row r="12439">
      <c r="A12439" s="9" t="s">
        <v>14222</v>
      </c>
      <c r="B12439" s="9" t="s">
        <v>14223</v>
      </c>
      <c r="C12439" s="9" t="s">
        <v>14224</v>
      </c>
      <c r="D12439" s="9">
        <v>-1000.0</v>
      </c>
      <c r="E12439" s="9">
        <v>1000.0</v>
      </c>
      <c r="F12439" s="9">
        <v>-1000.0</v>
      </c>
      <c r="G12439" s="9">
        <v>1000.0</v>
      </c>
    </row>
    <row r="12440">
      <c r="A12440" s="9" t="s">
        <v>14230</v>
      </c>
      <c r="B12440" s="9" t="s">
        <v>14231</v>
      </c>
      <c r="C12440" s="9" t="s">
        <v>14232</v>
      </c>
      <c r="D12440" s="9">
        <v>-1000.0</v>
      </c>
      <c r="E12440" s="9">
        <v>1000.0</v>
      </c>
      <c r="F12440" s="9">
        <v>-1000.0</v>
      </c>
      <c r="G12440" s="9">
        <v>1000.0</v>
      </c>
    </row>
    <row r="12441">
      <c r="A12441" s="9" t="s">
        <v>14237</v>
      </c>
      <c r="B12441" s="9" t="s">
        <v>14238</v>
      </c>
      <c r="C12441" s="9" t="s">
        <v>14240</v>
      </c>
      <c r="D12441" s="9">
        <v>-1000.0</v>
      </c>
      <c r="E12441" s="9">
        <v>1000.0</v>
      </c>
      <c r="F12441" s="9">
        <v>-1000.0</v>
      </c>
      <c r="G12441" s="9">
        <v>1000.0</v>
      </c>
    </row>
    <row r="12442">
      <c r="A12442" s="9" t="s">
        <v>14245</v>
      </c>
      <c r="B12442" s="9" t="s">
        <v>14246</v>
      </c>
      <c r="C12442" s="9" t="s">
        <v>14247</v>
      </c>
      <c r="D12442" s="9">
        <v>-1000.0</v>
      </c>
      <c r="E12442" s="9">
        <v>1000.0</v>
      </c>
      <c r="F12442" s="9">
        <v>-1000.0</v>
      </c>
      <c r="G12442" s="9">
        <v>1000.0</v>
      </c>
    </row>
    <row r="12443">
      <c r="A12443" s="9" t="s">
        <v>14251</v>
      </c>
      <c r="B12443" s="9" t="s">
        <v>14252</v>
      </c>
      <c r="C12443" s="9" t="s">
        <v>14253</v>
      </c>
      <c r="D12443" s="9">
        <v>-1000.0</v>
      </c>
      <c r="E12443" s="9">
        <v>1000.0</v>
      </c>
      <c r="F12443" s="9">
        <v>-1000.0</v>
      </c>
      <c r="G12443" s="9">
        <v>1000.0</v>
      </c>
    </row>
    <row r="12444">
      <c r="A12444" s="9" t="s">
        <v>14259</v>
      </c>
      <c r="B12444" s="9" t="s">
        <v>14260</v>
      </c>
      <c r="C12444" s="9" t="s">
        <v>14261</v>
      </c>
      <c r="D12444" s="9">
        <v>-1000.0</v>
      </c>
      <c r="E12444" s="9">
        <v>1000.0</v>
      </c>
      <c r="F12444" s="9">
        <v>-1000.0</v>
      </c>
      <c r="G12444" s="9">
        <v>1000.0</v>
      </c>
    </row>
    <row r="12445">
      <c r="A12445" s="9" t="s">
        <v>14265</v>
      </c>
      <c r="B12445" s="9" t="s">
        <v>14266</v>
      </c>
      <c r="C12445" s="9" t="s">
        <v>14269</v>
      </c>
      <c r="D12445" s="9">
        <v>-1000.0</v>
      </c>
      <c r="E12445" s="9">
        <v>1000.0</v>
      </c>
      <c r="F12445" s="9">
        <v>-1000.0</v>
      </c>
      <c r="G12445" s="9">
        <v>1000.0</v>
      </c>
    </row>
    <row r="12446">
      <c r="A12446" s="9" t="s">
        <v>14274</v>
      </c>
      <c r="B12446" s="9" t="s">
        <v>14275</v>
      </c>
      <c r="C12446" s="9" t="s">
        <v>14277</v>
      </c>
      <c r="D12446" s="9">
        <v>-1000.0</v>
      </c>
      <c r="E12446" s="9">
        <v>1000.0</v>
      </c>
      <c r="F12446" s="9">
        <v>-1000.0</v>
      </c>
      <c r="G12446" s="9">
        <v>1000.0</v>
      </c>
    </row>
    <row r="12447">
      <c r="A12447" s="9" t="s">
        <v>14282</v>
      </c>
      <c r="B12447" s="9" t="s">
        <v>14284</v>
      </c>
      <c r="C12447" s="9" t="s">
        <v>14285</v>
      </c>
      <c r="D12447" s="9">
        <v>-1000.0</v>
      </c>
      <c r="E12447" s="9">
        <v>1000.0</v>
      </c>
      <c r="F12447" s="9">
        <v>-1000.0</v>
      </c>
      <c r="G12447" s="9">
        <v>1000.0</v>
      </c>
    </row>
    <row r="12448">
      <c r="A12448" s="9" t="s">
        <v>14289</v>
      </c>
      <c r="B12448" s="9" t="s">
        <v>14291</v>
      </c>
      <c r="C12448" s="9" t="s">
        <v>14293</v>
      </c>
      <c r="D12448" s="9">
        <v>-1000.0</v>
      </c>
      <c r="E12448" s="9">
        <v>1000.0</v>
      </c>
      <c r="F12448" s="9">
        <v>-1000.0</v>
      </c>
      <c r="G12448" s="9">
        <v>1000.0</v>
      </c>
    </row>
    <row r="12449">
      <c r="A12449" s="9" t="s">
        <v>14297</v>
      </c>
      <c r="B12449" s="9" t="s">
        <v>14299</v>
      </c>
      <c r="C12449" s="9" t="s">
        <v>14300</v>
      </c>
      <c r="D12449" s="9">
        <v>-1000.0</v>
      </c>
      <c r="E12449" s="9">
        <v>1000.0</v>
      </c>
      <c r="F12449" s="9">
        <v>-1000.0</v>
      </c>
      <c r="G12449" s="9">
        <v>1000.0</v>
      </c>
    </row>
    <row r="12450">
      <c r="A12450" s="9" t="s">
        <v>14306</v>
      </c>
      <c r="B12450" s="9" t="s">
        <v>14307</v>
      </c>
      <c r="C12450" s="9" t="s">
        <v>14308</v>
      </c>
      <c r="D12450" s="9">
        <v>-1000.0</v>
      </c>
      <c r="E12450" s="9">
        <v>1000.0</v>
      </c>
      <c r="F12450" s="9">
        <v>-1000.0</v>
      </c>
      <c r="G12450" s="9">
        <v>1000.0</v>
      </c>
    </row>
    <row r="12451">
      <c r="A12451" s="9" t="s">
        <v>14310</v>
      </c>
      <c r="B12451" s="9" t="s">
        <v>14312</v>
      </c>
      <c r="C12451" s="9" t="s">
        <v>14313</v>
      </c>
      <c r="D12451" s="9">
        <v>-1000.0</v>
      </c>
      <c r="E12451" s="9">
        <v>1000.0</v>
      </c>
      <c r="F12451" s="9">
        <v>-1000.0</v>
      </c>
      <c r="G12451" s="9">
        <v>1000.0</v>
      </c>
    </row>
    <row r="12452">
      <c r="A12452" s="9" t="s">
        <v>14316</v>
      </c>
      <c r="B12452" s="9" t="s">
        <v>14318</v>
      </c>
      <c r="C12452" s="9" t="s">
        <v>14319</v>
      </c>
      <c r="D12452" s="9">
        <v>-1000.0</v>
      </c>
      <c r="E12452" s="9">
        <v>1000.0</v>
      </c>
      <c r="F12452" s="9">
        <v>-1000.0</v>
      </c>
      <c r="G12452" s="9">
        <v>1000.0</v>
      </c>
    </row>
    <row r="12453">
      <c r="A12453" s="9" t="s">
        <v>14321</v>
      </c>
      <c r="B12453" s="9" t="s">
        <v>14322</v>
      </c>
      <c r="C12453" s="9" t="s">
        <v>14325</v>
      </c>
      <c r="D12453" s="9">
        <v>-1000.0</v>
      </c>
      <c r="E12453" s="9">
        <v>1000.0</v>
      </c>
      <c r="F12453" s="9">
        <v>-1000.0</v>
      </c>
      <c r="G12453" s="9">
        <v>1000.0</v>
      </c>
    </row>
    <row r="12454">
      <c r="A12454" s="9" t="s">
        <v>14332</v>
      </c>
      <c r="B12454" s="9" t="s">
        <v>14334</v>
      </c>
      <c r="C12454" s="9" t="s">
        <v>14337</v>
      </c>
      <c r="D12454" s="9">
        <v>-1000.0</v>
      </c>
      <c r="E12454" s="9">
        <v>1000.0</v>
      </c>
      <c r="F12454" s="9">
        <v>-1000.0</v>
      </c>
      <c r="G12454" s="9">
        <v>1000.0</v>
      </c>
    </row>
    <row r="12455">
      <c r="A12455" s="9" t="s">
        <v>14342</v>
      </c>
      <c r="B12455" s="9" t="s">
        <v>14344</v>
      </c>
      <c r="C12455" s="9" t="s">
        <v>14345</v>
      </c>
      <c r="D12455" s="9">
        <v>-1000.0</v>
      </c>
      <c r="E12455" s="9">
        <v>1000.0</v>
      </c>
      <c r="F12455" s="9">
        <v>-1000.0</v>
      </c>
      <c r="G12455" s="9">
        <v>1000.0</v>
      </c>
    </row>
    <row r="12456">
      <c r="A12456" s="9" t="s">
        <v>14351</v>
      </c>
      <c r="B12456" s="9" t="s">
        <v>14352</v>
      </c>
      <c r="C12456" s="9" t="s">
        <v>14354</v>
      </c>
      <c r="D12456" s="9">
        <v>-1000.0</v>
      </c>
      <c r="E12456" s="9">
        <v>1000.0</v>
      </c>
      <c r="F12456" s="9">
        <v>-1000.0</v>
      </c>
      <c r="G12456" s="9">
        <v>1000.0</v>
      </c>
    </row>
    <row r="12457">
      <c r="A12457" s="9" t="s">
        <v>14362</v>
      </c>
      <c r="B12457" s="9" t="s">
        <v>14364</v>
      </c>
      <c r="C12457" s="9" t="s">
        <v>14366</v>
      </c>
      <c r="D12457" s="9">
        <v>-1000.0</v>
      </c>
      <c r="E12457" s="9">
        <v>1000.0</v>
      </c>
      <c r="F12457" s="9">
        <v>-1000.0</v>
      </c>
      <c r="G12457" s="9">
        <v>1000.0</v>
      </c>
    </row>
    <row r="12458">
      <c r="A12458" s="9" t="s">
        <v>14370</v>
      </c>
      <c r="B12458" s="9" t="s">
        <v>14371</v>
      </c>
      <c r="C12458" s="9" t="s">
        <v>14373</v>
      </c>
      <c r="D12458" s="9">
        <v>-1000.0</v>
      </c>
      <c r="E12458" s="9">
        <v>1000.0</v>
      </c>
      <c r="F12458" s="9">
        <v>-1000.0</v>
      </c>
      <c r="G12458" s="9">
        <v>1000.0</v>
      </c>
    </row>
    <row r="12459">
      <c r="A12459" s="9" t="s">
        <v>14378</v>
      </c>
      <c r="B12459" s="9" t="s">
        <v>14380</v>
      </c>
      <c r="C12459" s="9" t="s">
        <v>14381</v>
      </c>
      <c r="D12459" s="9">
        <v>-1000.0</v>
      </c>
      <c r="E12459" s="9">
        <v>1000.0</v>
      </c>
      <c r="F12459" s="9">
        <v>-1000.0</v>
      </c>
      <c r="G12459" s="9">
        <v>1000.0</v>
      </c>
    </row>
    <row r="12460">
      <c r="A12460" s="9" t="s">
        <v>14386</v>
      </c>
      <c r="B12460" s="9" t="s">
        <v>14387</v>
      </c>
      <c r="C12460" s="9" t="s">
        <v>14389</v>
      </c>
      <c r="D12460" s="9">
        <v>-1000.0</v>
      </c>
      <c r="E12460" s="9">
        <v>1000.0</v>
      </c>
      <c r="F12460" s="9">
        <v>-1000.0</v>
      </c>
      <c r="G12460" s="9">
        <v>1000.0</v>
      </c>
    </row>
    <row r="12461">
      <c r="A12461" s="9" t="s">
        <v>14396</v>
      </c>
      <c r="B12461" s="9" t="s">
        <v>14397</v>
      </c>
      <c r="C12461" s="9" t="s">
        <v>14399</v>
      </c>
      <c r="D12461" s="9">
        <v>-1000.0</v>
      </c>
      <c r="E12461" s="9">
        <v>1000.0</v>
      </c>
      <c r="F12461" s="9">
        <v>-1000.0</v>
      </c>
      <c r="G12461" s="9">
        <v>1000.0</v>
      </c>
    </row>
    <row r="12462">
      <c r="A12462" s="9" t="s">
        <v>14404</v>
      </c>
      <c r="B12462" s="9" t="s">
        <v>14405</v>
      </c>
      <c r="C12462" s="9" t="s">
        <v>14407</v>
      </c>
      <c r="D12462" s="9">
        <v>-1000.0</v>
      </c>
      <c r="E12462" s="9">
        <v>1000.0</v>
      </c>
      <c r="F12462" s="9">
        <v>-1000.0</v>
      </c>
      <c r="G12462" s="9">
        <v>1000.0</v>
      </c>
    </row>
    <row r="12463">
      <c r="A12463" s="9" t="s">
        <v>14411</v>
      </c>
      <c r="B12463" s="9" t="s">
        <v>14413</v>
      </c>
      <c r="C12463" s="9" t="s">
        <v>14414</v>
      </c>
      <c r="D12463" s="9">
        <v>-1000.0</v>
      </c>
      <c r="E12463" s="9">
        <v>1000.0</v>
      </c>
      <c r="F12463" s="9">
        <v>-1000.0</v>
      </c>
      <c r="G12463" s="9">
        <v>1000.0</v>
      </c>
    </row>
    <row r="12464">
      <c r="A12464" s="9" t="s">
        <v>14421</v>
      </c>
      <c r="B12464" s="9" t="s">
        <v>14422</v>
      </c>
      <c r="C12464" s="9" t="s">
        <v>14423</v>
      </c>
      <c r="D12464" s="9">
        <v>-1000.0</v>
      </c>
      <c r="E12464" s="9">
        <v>1000.0</v>
      </c>
      <c r="F12464" s="9">
        <v>-1000.0</v>
      </c>
      <c r="G12464" s="9">
        <v>1000.0</v>
      </c>
    </row>
    <row r="12465">
      <c r="A12465" s="9" t="s">
        <v>14429</v>
      </c>
      <c r="B12465" s="9" t="s">
        <v>14430</v>
      </c>
      <c r="C12465" s="9" t="s">
        <v>14431</v>
      </c>
      <c r="D12465" s="9">
        <v>-1000.0</v>
      </c>
      <c r="E12465" s="9">
        <v>1000.0</v>
      </c>
      <c r="F12465" s="9">
        <v>-1000.0</v>
      </c>
      <c r="G12465" s="9">
        <v>1000.0</v>
      </c>
    </row>
    <row r="12466">
      <c r="A12466" s="9" t="s">
        <v>14437</v>
      </c>
      <c r="B12466" s="9" t="s">
        <v>14438</v>
      </c>
      <c r="C12466" s="9" t="s">
        <v>14440</v>
      </c>
      <c r="D12466" s="9">
        <v>-1000.0</v>
      </c>
      <c r="E12466" s="9">
        <v>1000.0</v>
      </c>
      <c r="F12466" s="9">
        <v>-1000.0</v>
      </c>
      <c r="G12466" s="9">
        <v>1000.0</v>
      </c>
    </row>
    <row r="12467">
      <c r="A12467" s="9" t="s">
        <v>14444</v>
      </c>
      <c r="B12467" s="9" t="s">
        <v>14445</v>
      </c>
      <c r="C12467" s="9" t="s">
        <v>14447</v>
      </c>
      <c r="D12467" s="9">
        <v>-1000.0</v>
      </c>
      <c r="E12467" s="9">
        <v>1000.0</v>
      </c>
      <c r="F12467" s="9">
        <v>-1000.0</v>
      </c>
      <c r="G12467" s="9">
        <v>1000.0</v>
      </c>
    </row>
    <row r="12468">
      <c r="A12468" s="9" t="s">
        <v>14453</v>
      </c>
      <c r="B12468" s="9" t="s">
        <v>14454</v>
      </c>
      <c r="C12468" s="9" t="s">
        <v>14456</v>
      </c>
      <c r="D12468" s="9">
        <v>-1000.0</v>
      </c>
      <c r="E12468" s="9">
        <v>1000.0</v>
      </c>
      <c r="F12468" s="9">
        <v>-1000.0</v>
      </c>
      <c r="G12468" s="9">
        <v>1000.0</v>
      </c>
    </row>
    <row r="12469">
      <c r="A12469" s="9" t="s">
        <v>14461</v>
      </c>
      <c r="B12469" s="9" t="s">
        <v>14462</v>
      </c>
      <c r="C12469" s="9" t="s">
        <v>14463</v>
      </c>
      <c r="D12469" s="9">
        <v>-1000.0</v>
      </c>
      <c r="E12469" s="9">
        <v>1000.0</v>
      </c>
      <c r="F12469" s="9">
        <v>-1000.0</v>
      </c>
      <c r="G12469" s="9">
        <v>1000.0</v>
      </c>
    </row>
    <row r="12470">
      <c r="A12470" s="9" t="s">
        <v>14469</v>
      </c>
      <c r="B12470" s="9" t="s">
        <v>14470</v>
      </c>
      <c r="C12470" s="9" t="s">
        <v>14472</v>
      </c>
      <c r="D12470" s="9">
        <v>-1000.0</v>
      </c>
      <c r="E12470" s="9">
        <v>1000.0</v>
      </c>
      <c r="F12470" s="9">
        <v>-1000.0</v>
      </c>
      <c r="G12470" s="9">
        <v>1000.0</v>
      </c>
    </row>
    <row r="12471">
      <c r="A12471" s="9" t="s">
        <v>14477</v>
      </c>
      <c r="B12471" s="9" t="s">
        <v>14479</v>
      </c>
      <c r="C12471" s="9" t="s">
        <v>14481</v>
      </c>
      <c r="D12471" s="9">
        <v>-1000.0</v>
      </c>
      <c r="E12471" s="9">
        <v>1000.0</v>
      </c>
      <c r="F12471" s="9">
        <v>-1000.0</v>
      </c>
      <c r="G12471" s="9">
        <v>1000.0</v>
      </c>
    </row>
    <row r="12472">
      <c r="A12472" s="9" t="s">
        <v>14488</v>
      </c>
      <c r="B12472" s="9" t="s">
        <v>14489</v>
      </c>
      <c r="C12472" s="9" t="s">
        <v>14490</v>
      </c>
      <c r="D12472" s="9">
        <v>-1000.0</v>
      </c>
      <c r="E12472" s="9">
        <v>1000.0</v>
      </c>
      <c r="F12472" s="9">
        <v>-1000.0</v>
      </c>
      <c r="G12472" s="9">
        <v>1000.0</v>
      </c>
    </row>
    <row r="12473">
      <c r="A12473" s="9" t="s">
        <v>14496</v>
      </c>
      <c r="B12473" s="9" t="s">
        <v>14497</v>
      </c>
      <c r="C12473" s="9" t="s">
        <v>14500</v>
      </c>
      <c r="D12473" s="9">
        <v>-1000.0</v>
      </c>
      <c r="E12473" s="9">
        <v>1000.0</v>
      </c>
      <c r="F12473" s="9">
        <v>-1000.0</v>
      </c>
      <c r="G12473" s="9">
        <v>1000.0</v>
      </c>
    </row>
    <row r="12474">
      <c r="A12474" s="9" t="s">
        <v>14509</v>
      </c>
      <c r="B12474" s="9" t="s">
        <v>14510</v>
      </c>
      <c r="C12474" s="9" t="s">
        <v>14512</v>
      </c>
      <c r="D12474" s="9">
        <v>-1000.0</v>
      </c>
      <c r="E12474" s="9">
        <v>1000.0</v>
      </c>
      <c r="F12474" s="9">
        <v>-1000.0</v>
      </c>
      <c r="G12474" s="9">
        <v>1000.0</v>
      </c>
    </row>
    <row r="12475">
      <c r="A12475" s="9" t="s">
        <v>14522</v>
      </c>
      <c r="B12475" s="9" t="s">
        <v>14523</v>
      </c>
      <c r="C12475" s="9" t="s">
        <v>14525</v>
      </c>
      <c r="D12475" s="9">
        <v>-1000.0</v>
      </c>
      <c r="E12475" s="9">
        <v>1000.0</v>
      </c>
      <c r="F12475" s="9">
        <v>-1000.0</v>
      </c>
      <c r="G12475" s="9">
        <v>1000.0</v>
      </c>
    </row>
    <row r="12476">
      <c r="A12476" s="9" t="s">
        <v>14531</v>
      </c>
      <c r="B12476" s="9" t="s">
        <v>14532</v>
      </c>
      <c r="C12476" s="9" t="s">
        <v>14533</v>
      </c>
      <c r="D12476" s="9">
        <v>-1000.0</v>
      </c>
      <c r="E12476" s="9">
        <v>1000.0</v>
      </c>
      <c r="F12476" s="9">
        <v>-1000.0</v>
      </c>
      <c r="G12476" s="9">
        <v>1000.0</v>
      </c>
    </row>
    <row r="12477">
      <c r="A12477" s="9" t="s">
        <v>14538</v>
      </c>
      <c r="B12477" s="9" t="s">
        <v>14541</v>
      </c>
      <c r="C12477" s="9" t="s">
        <v>14544</v>
      </c>
      <c r="D12477" s="9">
        <v>-1000.0</v>
      </c>
      <c r="E12477" s="9">
        <v>1000.0</v>
      </c>
      <c r="F12477" s="9">
        <v>-1000.0</v>
      </c>
      <c r="G12477" s="9">
        <v>1000.0</v>
      </c>
    </row>
    <row r="12478">
      <c r="A12478" s="9" t="s">
        <v>14551</v>
      </c>
      <c r="B12478" s="9" t="s">
        <v>14554</v>
      </c>
      <c r="C12478" s="9" t="s">
        <v>14555</v>
      </c>
      <c r="D12478" s="9">
        <v>-1000.0</v>
      </c>
      <c r="E12478" s="9">
        <v>1000.0</v>
      </c>
      <c r="F12478" s="9">
        <v>-1000.0</v>
      </c>
      <c r="G12478" s="9">
        <v>1000.0</v>
      </c>
    </row>
    <row r="12479">
      <c r="A12479" s="9" t="s">
        <v>14562</v>
      </c>
      <c r="B12479" s="9" t="s">
        <v>14563</v>
      </c>
      <c r="C12479" s="9" t="s">
        <v>14565</v>
      </c>
      <c r="D12479" s="9">
        <v>-1000.0</v>
      </c>
      <c r="E12479" s="9">
        <v>1000.0</v>
      </c>
      <c r="F12479" s="9">
        <v>-1000.0</v>
      </c>
      <c r="G12479" s="9">
        <v>1000.0</v>
      </c>
    </row>
    <row r="12480">
      <c r="A12480" s="9" t="s">
        <v>14569</v>
      </c>
      <c r="B12480" s="9" t="s">
        <v>14570</v>
      </c>
      <c r="C12480" s="9" t="s">
        <v>14571</v>
      </c>
      <c r="D12480" s="9">
        <v>-1000.0</v>
      </c>
      <c r="E12480" s="9">
        <v>1000.0</v>
      </c>
      <c r="F12480" s="9">
        <v>-1000.0</v>
      </c>
      <c r="G12480" s="9">
        <v>1000.0</v>
      </c>
    </row>
    <row r="12481">
      <c r="A12481" s="9" t="s">
        <v>14577</v>
      </c>
      <c r="B12481" s="9" t="s">
        <v>14579</v>
      </c>
      <c r="C12481" s="9" t="s">
        <v>14581</v>
      </c>
      <c r="D12481" s="9">
        <v>-1000.0</v>
      </c>
      <c r="E12481" s="9">
        <v>1000.0</v>
      </c>
      <c r="F12481" s="9">
        <v>-1000.0</v>
      </c>
      <c r="G12481" s="9">
        <v>1000.0</v>
      </c>
    </row>
    <row r="12482">
      <c r="A12482" s="9" t="s">
        <v>14586</v>
      </c>
      <c r="B12482" s="9" t="s">
        <v>14587</v>
      </c>
      <c r="C12482" s="9" t="s">
        <v>14589</v>
      </c>
      <c r="D12482" s="9">
        <v>-1000.0</v>
      </c>
      <c r="E12482" s="9">
        <v>1000.0</v>
      </c>
      <c r="F12482" s="9">
        <v>-1000.0</v>
      </c>
      <c r="G12482" s="9">
        <v>1000.0</v>
      </c>
    </row>
    <row r="12483">
      <c r="A12483" s="9" t="s">
        <v>14593</v>
      </c>
      <c r="B12483" s="9" t="s">
        <v>14595</v>
      </c>
      <c r="C12483" s="9" t="s">
        <v>14596</v>
      </c>
      <c r="D12483" s="9">
        <v>-1000.0</v>
      </c>
      <c r="E12483" s="9">
        <v>1000.0</v>
      </c>
      <c r="F12483" s="9">
        <v>-1000.0</v>
      </c>
      <c r="G12483" s="9">
        <v>1000.0</v>
      </c>
    </row>
    <row r="12484">
      <c r="A12484" s="9" t="s">
        <v>14604</v>
      </c>
      <c r="B12484" s="9" t="s">
        <v>14605</v>
      </c>
      <c r="C12484" s="9" t="s">
        <v>14607</v>
      </c>
      <c r="D12484" s="9">
        <v>-1000.0</v>
      </c>
      <c r="E12484" s="9">
        <v>1000.0</v>
      </c>
      <c r="F12484" s="9">
        <v>-1000.0</v>
      </c>
      <c r="G12484" s="9">
        <v>1000.0</v>
      </c>
    </row>
    <row r="12485">
      <c r="A12485" s="9" t="s">
        <v>14610</v>
      </c>
      <c r="B12485" s="9" t="s">
        <v>14611</v>
      </c>
      <c r="C12485" s="9" t="s">
        <v>14612</v>
      </c>
      <c r="D12485" s="9">
        <v>-1000.0</v>
      </c>
      <c r="E12485" s="9">
        <v>1000.0</v>
      </c>
      <c r="F12485" s="9">
        <v>-1000.0</v>
      </c>
      <c r="G12485" s="9">
        <v>1000.0</v>
      </c>
    </row>
    <row r="12486">
      <c r="A12486" s="9" t="s">
        <v>14618</v>
      </c>
      <c r="B12486" s="9" t="s">
        <v>14619</v>
      </c>
      <c r="C12486" s="9" t="s">
        <v>14620</v>
      </c>
      <c r="D12486" s="9">
        <v>-1000.0</v>
      </c>
      <c r="E12486" s="9">
        <v>1000.0</v>
      </c>
      <c r="F12486" s="9">
        <v>-1000.0</v>
      </c>
      <c r="G12486" s="9">
        <v>1000.0</v>
      </c>
    </row>
    <row r="12487">
      <c r="A12487" s="9" t="s">
        <v>14627</v>
      </c>
      <c r="B12487" s="9" t="s">
        <v>14628</v>
      </c>
      <c r="C12487" s="9" t="s">
        <v>14629</v>
      </c>
      <c r="D12487" s="9">
        <v>-1000.0</v>
      </c>
      <c r="E12487" s="9">
        <v>1000.0</v>
      </c>
      <c r="F12487" s="9">
        <v>-1000.0</v>
      </c>
      <c r="G12487" s="9">
        <v>1000.0</v>
      </c>
    </row>
    <row r="12488">
      <c r="A12488" s="9" t="s">
        <v>14637</v>
      </c>
      <c r="B12488" s="9" t="s">
        <v>14638</v>
      </c>
      <c r="C12488" s="9" t="s">
        <v>14639</v>
      </c>
      <c r="D12488" s="9">
        <v>-1000.0</v>
      </c>
      <c r="E12488" s="9">
        <v>1000.0</v>
      </c>
      <c r="F12488" s="9">
        <v>-1000.0</v>
      </c>
      <c r="G12488" s="9">
        <v>1000.0</v>
      </c>
    </row>
    <row r="12489">
      <c r="A12489" s="9" t="s">
        <v>14646</v>
      </c>
      <c r="B12489" s="9" t="s">
        <v>14647</v>
      </c>
      <c r="C12489" s="9" t="s">
        <v>14648</v>
      </c>
      <c r="D12489" s="9">
        <v>-1000.0</v>
      </c>
      <c r="E12489" s="9">
        <v>1000.0</v>
      </c>
      <c r="F12489" s="9">
        <v>-1000.0</v>
      </c>
      <c r="G12489" s="9">
        <v>1000.0</v>
      </c>
    </row>
    <row r="12490">
      <c r="A12490" s="9" t="s">
        <v>14653</v>
      </c>
      <c r="B12490" s="9" t="s">
        <v>14654</v>
      </c>
      <c r="C12490" s="9" t="s">
        <v>14656</v>
      </c>
      <c r="D12490" s="9">
        <v>-1000.0</v>
      </c>
      <c r="E12490" s="9">
        <v>1000.0</v>
      </c>
      <c r="F12490" s="9">
        <v>-1000.0</v>
      </c>
      <c r="G12490" s="9">
        <v>1000.0</v>
      </c>
    </row>
    <row r="12491">
      <c r="A12491" s="9" t="s">
        <v>14659</v>
      </c>
      <c r="B12491" s="9" t="s">
        <v>14660</v>
      </c>
      <c r="C12491" s="9" t="s">
        <v>14662</v>
      </c>
      <c r="D12491" s="9">
        <v>-1000.0</v>
      </c>
      <c r="E12491" s="9">
        <v>1000.0</v>
      </c>
      <c r="F12491" s="9">
        <v>-1000.0</v>
      </c>
      <c r="G12491" s="9">
        <v>1000.0</v>
      </c>
    </row>
    <row r="12492">
      <c r="A12492" s="9" t="s">
        <v>14667</v>
      </c>
      <c r="B12492" s="9" t="s">
        <v>14669</v>
      </c>
      <c r="C12492" s="9" t="s">
        <v>14670</v>
      </c>
      <c r="D12492" s="9">
        <v>-1000.0</v>
      </c>
      <c r="E12492" s="9">
        <v>1000.0</v>
      </c>
      <c r="F12492" s="9">
        <v>-1000.0</v>
      </c>
      <c r="G12492" s="9">
        <v>1000.0</v>
      </c>
    </row>
    <row r="12493">
      <c r="A12493" s="9" t="s">
        <v>14677</v>
      </c>
      <c r="B12493" s="9" t="s">
        <v>14678</v>
      </c>
      <c r="C12493" s="9" t="s">
        <v>14680</v>
      </c>
      <c r="D12493" s="9">
        <v>-1000.0</v>
      </c>
      <c r="E12493" s="9">
        <v>1000.0</v>
      </c>
      <c r="F12493" s="9">
        <v>-1000.0</v>
      </c>
      <c r="G12493" s="9">
        <v>1000.0</v>
      </c>
    </row>
    <row r="12494">
      <c r="A12494" s="9" t="s">
        <v>14687</v>
      </c>
      <c r="B12494" s="9" t="s">
        <v>14688</v>
      </c>
      <c r="C12494" s="9" t="s">
        <v>14689</v>
      </c>
      <c r="D12494" s="9">
        <v>-1000.0</v>
      </c>
      <c r="E12494" s="9">
        <v>1000.0</v>
      </c>
      <c r="F12494" s="9">
        <v>-1000.0</v>
      </c>
      <c r="G12494" s="9">
        <v>1000.0</v>
      </c>
    </row>
    <row r="12495">
      <c r="A12495" s="9" t="s">
        <v>14695</v>
      </c>
      <c r="B12495" s="9" t="s">
        <v>14696</v>
      </c>
      <c r="C12495" s="9" t="s">
        <v>14698</v>
      </c>
      <c r="D12495" s="9">
        <v>-1000.0</v>
      </c>
      <c r="E12495" s="9">
        <v>1000.0</v>
      </c>
      <c r="F12495" s="9">
        <v>-1000.0</v>
      </c>
      <c r="G12495" s="9">
        <v>1000.0</v>
      </c>
    </row>
    <row r="12496">
      <c r="A12496" s="9" t="s">
        <v>14703</v>
      </c>
      <c r="B12496" s="9" t="s">
        <v>14705</v>
      </c>
      <c r="C12496" s="9" t="s">
        <v>14706</v>
      </c>
      <c r="D12496" s="9">
        <v>-1000.0</v>
      </c>
      <c r="E12496" s="9">
        <v>1000.0</v>
      </c>
      <c r="F12496" s="9">
        <v>-1000.0</v>
      </c>
      <c r="G12496" s="9">
        <v>1000.0</v>
      </c>
    </row>
    <row r="12497">
      <c r="A12497" s="9" t="s">
        <v>14713</v>
      </c>
      <c r="B12497" s="9" t="s">
        <v>14715</v>
      </c>
      <c r="C12497" s="9" t="s">
        <v>14717</v>
      </c>
      <c r="D12497" s="9">
        <v>-1000.0</v>
      </c>
      <c r="E12497" s="9">
        <v>1000.0</v>
      </c>
      <c r="F12497" s="9">
        <v>-1000.0</v>
      </c>
      <c r="G12497" s="9">
        <v>1000.0</v>
      </c>
    </row>
    <row r="12498">
      <c r="A12498" s="9" t="s">
        <v>14723</v>
      </c>
      <c r="B12498" s="9" t="s">
        <v>14724</v>
      </c>
      <c r="C12498" s="9" t="s">
        <v>14726</v>
      </c>
      <c r="D12498" s="9">
        <v>-1000.0</v>
      </c>
      <c r="E12498" s="9">
        <v>1000.0</v>
      </c>
      <c r="F12498" s="9">
        <v>-1000.0</v>
      </c>
      <c r="G12498" s="9">
        <v>1000.0</v>
      </c>
    </row>
    <row r="12499">
      <c r="A12499" s="9" t="s">
        <v>14733</v>
      </c>
      <c r="B12499" s="9" t="s">
        <v>14734</v>
      </c>
      <c r="C12499" s="9" t="s">
        <v>14735</v>
      </c>
      <c r="D12499" s="9">
        <v>-1000.0</v>
      </c>
      <c r="E12499" s="9">
        <v>1000.0</v>
      </c>
      <c r="F12499" s="9">
        <v>-1000.0</v>
      </c>
      <c r="G12499" s="9">
        <v>1000.0</v>
      </c>
    </row>
    <row r="12500">
      <c r="A12500" s="9" t="s">
        <v>14743</v>
      </c>
      <c r="B12500" s="9" t="s">
        <v>14743</v>
      </c>
      <c r="C12500" s="9" t="s">
        <v>14745</v>
      </c>
      <c r="D12500" s="9">
        <v>-1000.0</v>
      </c>
      <c r="E12500" s="9">
        <v>1000.0</v>
      </c>
      <c r="F12500" s="9">
        <v>-1000.0</v>
      </c>
      <c r="G12500" s="9">
        <v>1000.0</v>
      </c>
    </row>
    <row r="12501">
      <c r="A12501" s="9" t="s">
        <v>14753</v>
      </c>
      <c r="B12501" s="9" t="s">
        <v>14753</v>
      </c>
      <c r="C12501" s="9" t="s">
        <v>14757</v>
      </c>
      <c r="D12501" s="9">
        <v>0.0</v>
      </c>
      <c r="E12501" s="9">
        <v>1000.0</v>
      </c>
      <c r="F12501" s="9">
        <v>0.0</v>
      </c>
      <c r="G12501" s="9">
        <v>1000.0</v>
      </c>
    </row>
    <row r="12502">
      <c r="A12502" s="9" t="s">
        <v>14769</v>
      </c>
      <c r="B12502" s="9" t="s">
        <v>14769</v>
      </c>
      <c r="C12502" s="9" t="s">
        <v>14774</v>
      </c>
      <c r="D12502" s="9">
        <v>0.0</v>
      </c>
      <c r="E12502" s="9">
        <v>1000.0</v>
      </c>
      <c r="F12502" s="9">
        <v>0.0</v>
      </c>
      <c r="G12502" s="9">
        <v>1000.0</v>
      </c>
    </row>
    <row r="12503">
      <c r="A12503" s="9" t="s">
        <v>14784</v>
      </c>
      <c r="B12503" s="9" t="s">
        <v>14785</v>
      </c>
      <c r="C12503" s="9" t="s">
        <v>14788</v>
      </c>
      <c r="D12503" s="9">
        <v>0.0</v>
      </c>
      <c r="E12503" s="9">
        <v>1000.0</v>
      </c>
      <c r="F12503" s="9">
        <v>0.0</v>
      </c>
      <c r="G12503" s="9">
        <v>1000.0</v>
      </c>
    </row>
    <row r="12504">
      <c r="A12504" s="9" t="s">
        <v>14794</v>
      </c>
      <c r="B12504" s="9" t="s">
        <v>14795</v>
      </c>
      <c r="C12504" s="9" t="s">
        <v>14796</v>
      </c>
      <c r="D12504" s="9">
        <v>0.0</v>
      </c>
      <c r="E12504" s="9">
        <v>1000.0</v>
      </c>
      <c r="F12504" s="9">
        <v>0.0</v>
      </c>
      <c r="G12504" s="9">
        <v>1000.0</v>
      </c>
    </row>
    <row r="12505">
      <c r="A12505" s="9" t="s">
        <v>14801</v>
      </c>
      <c r="B12505" s="9" t="s">
        <v>14803</v>
      </c>
      <c r="C12505" s="9" t="s">
        <v>14806</v>
      </c>
      <c r="D12505" s="9">
        <v>0.0</v>
      </c>
      <c r="E12505" s="9">
        <v>1000.0</v>
      </c>
      <c r="F12505" s="9">
        <v>0.0</v>
      </c>
      <c r="G12505" s="9">
        <v>1000.0</v>
      </c>
    </row>
    <row r="12506">
      <c r="A12506" s="9" t="s">
        <v>14810</v>
      </c>
      <c r="B12506" s="9" t="s">
        <v>14811</v>
      </c>
      <c r="C12506" s="9" t="s">
        <v>14813</v>
      </c>
      <c r="D12506" s="9">
        <v>0.0</v>
      </c>
      <c r="E12506" s="9">
        <v>1000.0</v>
      </c>
      <c r="F12506" s="9">
        <v>0.0</v>
      </c>
      <c r="G12506" s="9">
        <v>1000.0</v>
      </c>
    </row>
    <row r="12507">
      <c r="A12507" s="9" t="s">
        <v>14815</v>
      </c>
      <c r="B12507" s="9" t="s">
        <v>14817</v>
      </c>
      <c r="C12507" s="9" t="s">
        <v>14819</v>
      </c>
      <c r="D12507" s="9">
        <v>0.0</v>
      </c>
      <c r="E12507" s="9">
        <v>1000.0</v>
      </c>
      <c r="F12507" s="9">
        <v>0.0</v>
      </c>
      <c r="G12507" s="9">
        <v>1000.0</v>
      </c>
    </row>
    <row r="12508">
      <c r="A12508" s="9" t="s">
        <v>14824</v>
      </c>
      <c r="B12508" s="9" t="s">
        <v>14825</v>
      </c>
      <c r="C12508" s="9" t="s">
        <v>14828</v>
      </c>
      <c r="D12508" s="9">
        <v>0.0</v>
      </c>
      <c r="E12508" s="9">
        <v>1000.0</v>
      </c>
      <c r="F12508" s="9">
        <v>0.0</v>
      </c>
      <c r="G12508" s="9">
        <v>1000.0</v>
      </c>
    </row>
    <row r="12509">
      <c r="A12509" s="9" t="s">
        <v>14833</v>
      </c>
      <c r="B12509" s="9" t="s">
        <v>14834</v>
      </c>
      <c r="C12509" s="9" t="s">
        <v>14841</v>
      </c>
      <c r="D12509" s="9">
        <v>0.0</v>
      </c>
      <c r="E12509" s="9">
        <v>1000.0</v>
      </c>
      <c r="F12509" s="9">
        <v>0.0</v>
      </c>
      <c r="G12509" s="9">
        <v>1000.0</v>
      </c>
    </row>
    <row r="12510">
      <c r="A12510" s="9" t="s">
        <v>14846</v>
      </c>
      <c r="B12510" s="9" t="s">
        <v>14847</v>
      </c>
      <c r="C12510" s="9" t="s">
        <v>14850</v>
      </c>
      <c r="D12510" s="9">
        <v>0.0</v>
      </c>
      <c r="E12510" s="9">
        <v>1000.0</v>
      </c>
      <c r="F12510" s="9">
        <v>0.0</v>
      </c>
      <c r="G12510" s="9">
        <v>1000.0</v>
      </c>
    </row>
    <row r="12511">
      <c r="A12511" s="9" t="s">
        <v>14857</v>
      </c>
      <c r="B12511" s="9" t="s">
        <v>14859</v>
      </c>
      <c r="C12511" s="9" t="s">
        <v>14862</v>
      </c>
      <c r="D12511" s="9">
        <v>0.0</v>
      </c>
      <c r="E12511" s="9">
        <v>1000.0</v>
      </c>
      <c r="F12511" s="9">
        <v>0.0</v>
      </c>
      <c r="G12511" s="9">
        <v>1000.0</v>
      </c>
    </row>
    <row r="12512">
      <c r="A12512" s="9" t="s">
        <v>53528</v>
      </c>
      <c r="B12512" s="9" t="s">
        <v>53528</v>
      </c>
      <c r="C12512" s="9" t="s">
        <v>53529</v>
      </c>
      <c r="D12512" s="9">
        <v>-1000.0</v>
      </c>
      <c r="E12512" s="9">
        <v>1000.0</v>
      </c>
      <c r="F12512" s="9">
        <v>-1000.0</v>
      </c>
      <c r="G12512" s="9">
        <v>1000.0</v>
      </c>
    </row>
    <row r="12513">
      <c r="A12513" s="9" t="s">
        <v>30993</v>
      </c>
      <c r="B12513" s="9" t="s">
        <v>28912</v>
      </c>
      <c r="C12513" s="9" t="s">
        <v>30996</v>
      </c>
      <c r="D12513" s="9">
        <v>0.0</v>
      </c>
      <c r="E12513" s="9">
        <v>1000.0</v>
      </c>
      <c r="F12513" s="9">
        <v>0.0</v>
      </c>
      <c r="G12513" s="9">
        <v>1000.0</v>
      </c>
    </row>
    <row r="12514">
      <c r="A12514" s="9" t="s">
        <v>31008</v>
      </c>
      <c r="B12514" s="9" t="s">
        <v>18488</v>
      </c>
      <c r="C12514" s="9" t="s">
        <v>31012</v>
      </c>
      <c r="D12514" s="9">
        <v>0.0</v>
      </c>
      <c r="E12514" s="9">
        <v>1000.0</v>
      </c>
      <c r="F12514" s="9">
        <v>-1000.0</v>
      </c>
      <c r="G12514" s="9">
        <v>1000.0</v>
      </c>
    </row>
    <row r="12515">
      <c r="A12515" s="9" t="s">
        <v>31025</v>
      </c>
      <c r="B12515" s="9" t="s">
        <v>30657</v>
      </c>
      <c r="C12515" s="9" t="s">
        <v>31029</v>
      </c>
      <c r="D12515" s="9">
        <v>0.0</v>
      </c>
      <c r="E12515" s="9">
        <v>1000.0</v>
      </c>
      <c r="F12515" s="9">
        <v>0.0</v>
      </c>
      <c r="G12515" s="9">
        <v>1000.0</v>
      </c>
    </row>
    <row r="12516">
      <c r="A12516" s="9" t="s">
        <v>31036</v>
      </c>
      <c r="B12516" s="9" t="s">
        <v>31039</v>
      </c>
      <c r="C12516" s="9" t="s">
        <v>31041</v>
      </c>
      <c r="D12516" s="9">
        <v>0.0</v>
      </c>
      <c r="E12516" s="9">
        <v>1000.0</v>
      </c>
      <c r="F12516" s="9">
        <v>0.0</v>
      </c>
      <c r="G12516" s="9">
        <v>1000.0</v>
      </c>
    </row>
    <row r="12517">
      <c r="A12517" s="9" t="s">
        <v>31051</v>
      </c>
      <c r="B12517" s="9" t="s">
        <v>23684</v>
      </c>
      <c r="C12517" s="9" t="s">
        <v>31054</v>
      </c>
      <c r="D12517" s="9">
        <v>0.0</v>
      </c>
      <c r="E12517" s="9">
        <v>1000.0</v>
      </c>
      <c r="F12517" s="9">
        <v>0.0</v>
      </c>
      <c r="G12517" s="9">
        <v>1000.0</v>
      </c>
    </row>
    <row r="12518">
      <c r="A12518" s="9" t="s">
        <v>31064</v>
      </c>
      <c r="B12518" s="9" t="s">
        <v>23717</v>
      </c>
      <c r="C12518" s="9" t="s">
        <v>31067</v>
      </c>
      <c r="D12518" s="9">
        <v>0.0</v>
      </c>
      <c r="E12518" s="9">
        <v>1000.0</v>
      </c>
      <c r="F12518" s="9">
        <v>0.0</v>
      </c>
      <c r="G12518" s="9">
        <v>1000.0</v>
      </c>
    </row>
    <row r="12519">
      <c r="A12519" s="9" t="s">
        <v>31086</v>
      </c>
      <c r="B12519" s="9" t="s">
        <v>21960</v>
      </c>
      <c r="C12519" s="9" t="s">
        <v>31089</v>
      </c>
      <c r="D12519" s="9">
        <v>-1000.0</v>
      </c>
      <c r="E12519" s="9">
        <v>1000.0</v>
      </c>
      <c r="F12519" s="9">
        <v>-1000.0</v>
      </c>
      <c r="G12519" s="9">
        <v>1000.0</v>
      </c>
    </row>
    <row r="12520">
      <c r="A12520" s="9" t="s">
        <v>31102</v>
      </c>
      <c r="B12520" s="9" t="s">
        <v>31104</v>
      </c>
      <c r="C12520" s="9" t="s">
        <v>31105</v>
      </c>
      <c r="D12520" s="9">
        <v>0.0</v>
      </c>
      <c r="E12520" s="9">
        <v>1000.0</v>
      </c>
      <c r="F12520" s="9">
        <v>0.0</v>
      </c>
      <c r="G12520" s="9">
        <v>1000.0</v>
      </c>
    </row>
    <row r="12521">
      <c r="A12521" s="9" t="s">
        <v>54349</v>
      </c>
      <c r="B12521" s="9" t="s">
        <v>32945</v>
      </c>
      <c r="C12521" s="9" t="s">
        <v>54353</v>
      </c>
      <c r="D12521" s="9">
        <v>0.0</v>
      </c>
      <c r="E12521" s="9">
        <v>1000.0</v>
      </c>
      <c r="F12521" s="9">
        <v>0.0</v>
      </c>
      <c r="G12521" s="9">
        <v>1000.0</v>
      </c>
    </row>
    <row r="12522">
      <c r="A12522" s="9" t="s">
        <v>31117</v>
      </c>
      <c r="B12522" s="9" t="s">
        <v>18488</v>
      </c>
      <c r="C12522" s="9" t="s">
        <v>31119</v>
      </c>
      <c r="D12522" s="9">
        <v>0.0</v>
      </c>
      <c r="E12522" s="9">
        <v>1000.0</v>
      </c>
      <c r="F12522" s="9">
        <v>-1000.0</v>
      </c>
      <c r="G12522" s="9">
        <v>1000.0</v>
      </c>
    </row>
    <row r="12523">
      <c r="A12523" s="9" t="s">
        <v>31130</v>
      </c>
      <c r="B12523" s="9" t="s">
        <v>22546</v>
      </c>
      <c r="C12523" s="9" t="s">
        <v>31133</v>
      </c>
      <c r="D12523" s="9">
        <v>0.0</v>
      </c>
      <c r="E12523" s="9">
        <v>1000.0</v>
      </c>
      <c r="F12523" s="9">
        <v>0.0</v>
      </c>
      <c r="G12523" s="9">
        <v>1000.0</v>
      </c>
    </row>
    <row r="12524">
      <c r="A12524" s="9" t="s">
        <v>31142</v>
      </c>
      <c r="B12524" s="9" t="s">
        <v>31143</v>
      </c>
      <c r="C12524" s="9" t="s">
        <v>31144</v>
      </c>
      <c r="D12524" s="9">
        <v>0.0</v>
      </c>
      <c r="E12524" s="9">
        <v>1000.0</v>
      </c>
      <c r="F12524" s="9">
        <v>0.0</v>
      </c>
      <c r="G12524" s="9">
        <v>1000.0</v>
      </c>
    </row>
    <row r="12525">
      <c r="A12525" s="9" t="s">
        <v>31155</v>
      </c>
      <c r="B12525" s="9" t="s">
        <v>23684</v>
      </c>
      <c r="C12525" s="9" t="s">
        <v>31159</v>
      </c>
      <c r="D12525" s="9">
        <v>0.0</v>
      </c>
      <c r="E12525" s="9">
        <v>1000.0</v>
      </c>
      <c r="F12525" s="9">
        <v>0.0</v>
      </c>
      <c r="G12525" s="9">
        <v>1000.0</v>
      </c>
    </row>
    <row r="12526">
      <c r="A12526" s="9" t="s">
        <v>31166</v>
      </c>
      <c r="B12526" s="9" t="s">
        <v>31166</v>
      </c>
      <c r="C12526" s="9" t="s">
        <v>31168</v>
      </c>
      <c r="D12526" s="9">
        <v>-1000.0</v>
      </c>
      <c r="E12526" s="9">
        <v>1000.0</v>
      </c>
      <c r="F12526" s="9">
        <v>-1000.0</v>
      </c>
      <c r="G12526" s="9">
        <v>1000.0</v>
      </c>
    </row>
    <row r="12527">
      <c r="A12527" s="9" t="s">
        <v>31177</v>
      </c>
      <c r="B12527" s="9" t="s">
        <v>22546</v>
      </c>
      <c r="C12527" s="9" t="s">
        <v>31180</v>
      </c>
      <c r="D12527" s="9">
        <v>-1000.0</v>
      </c>
      <c r="E12527" s="9">
        <v>1000.0</v>
      </c>
      <c r="F12527" s="9">
        <v>-1000.0</v>
      </c>
      <c r="G12527" s="9">
        <v>1000.0</v>
      </c>
    </row>
    <row r="12528">
      <c r="A12528" s="9" t="s">
        <v>31188</v>
      </c>
      <c r="B12528" s="9" t="s">
        <v>31189</v>
      </c>
      <c r="C12528" s="9" t="s">
        <v>31193</v>
      </c>
      <c r="D12528" s="9">
        <v>0.0</v>
      </c>
      <c r="E12528" s="9">
        <v>1000.0</v>
      </c>
      <c r="F12528" s="9">
        <v>0.0</v>
      </c>
      <c r="G12528" s="9">
        <v>1000.0</v>
      </c>
    </row>
    <row r="12529">
      <c r="A12529" s="9" t="s">
        <v>34449</v>
      </c>
      <c r="B12529" s="9" t="s">
        <v>34452</v>
      </c>
      <c r="C12529" s="9" t="s">
        <v>34454</v>
      </c>
      <c r="D12529" s="9">
        <v>0.0</v>
      </c>
      <c r="E12529" s="9">
        <v>1000.0</v>
      </c>
      <c r="F12529" s="9">
        <v>0.0</v>
      </c>
      <c r="G12529" s="9">
        <v>1000.0</v>
      </c>
    </row>
    <row r="12530">
      <c r="A12530" s="9" t="s">
        <v>31204</v>
      </c>
      <c r="B12530" s="9" t="s">
        <v>23738</v>
      </c>
      <c r="C12530" s="9" t="s">
        <v>31208</v>
      </c>
      <c r="D12530" s="9">
        <v>0.0</v>
      </c>
      <c r="E12530" s="9">
        <v>1000.0</v>
      </c>
      <c r="F12530" s="9">
        <v>0.0</v>
      </c>
      <c r="G12530" s="9">
        <v>1000.0</v>
      </c>
    </row>
    <row r="12531">
      <c r="A12531" s="9" t="s">
        <v>14980</v>
      </c>
      <c r="B12531" s="9" t="s">
        <v>14981</v>
      </c>
      <c r="C12531" s="9" t="s">
        <v>14983</v>
      </c>
      <c r="D12531" s="9">
        <v>0.0</v>
      </c>
      <c r="E12531" s="9">
        <v>1000.0</v>
      </c>
      <c r="F12531" s="9">
        <v>0.0</v>
      </c>
      <c r="G12531" s="9">
        <v>1000.0</v>
      </c>
    </row>
    <row r="12532">
      <c r="A12532" s="9" t="s">
        <v>31212</v>
      </c>
      <c r="B12532" s="9" t="s">
        <v>23511</v>
      </c>
      <c r="C12532" s="9" t="s">
        <v>31214</v>
      </c>
      <c r="D12532" s="9">
        <v>-1000.0</v>
      </c>
      <c r="E12532" s="9">
        <v>1000.0</v>
      </c>
      <c r="F12532" s="9">
        <v>-1000.0</v>
      </c>
      <c r="G12532" s="9">
        <v>1000.0</v>
      </c>
    </row>
    <row r="12533">
      <c r="A12533" s="9" t="s">
        <v>5758</v>
      </c>
      <c r="B12533" s="9" t="s">
        <v>5758</v>
      </c>
      <c r="C12533" s="9" t="s">
        <v>5764</v>
      </c>
      <c r="D12533" s="9">
        <v>0.0</v>
      </c>
      <c r="E12533" s="9">
        <v>1000.0</v>
      </c>
      <c r="F12533" s="9">
        <v>0.0</v>
      </c>
      <c r="G12533" s="9">
        <v>1000.0</v>
      </c>
    </row>
    <row r="12534">
      <c r="A12534" s="9" t="s">
        <v>5771</v>
      </c>
      <c r="B12534" s="9" t="s">
        <v>5771</v>
      </c>
      <c r="C12534" s="9" t="s">
        <v>5776</v>
      </c>
      <c r="D12534" s="9">
        <v>0.0</v>
      </c>
      <c r="E12534" s="9">
        <v>1000.0</v>
      </c>
      <c r="F12534" s="9">
        <v>0.0</v>
      </c>
      <c r="G12534" s="9">
        <v>1000.0</v>
      </c>
    </row>
    <row r="12535">
      <c r="A12535" s="9" t="s">
        <v>5784</v>
      </c>
      <c r="B12535" s="9" t="s">
        <v>5784</v>
      </c>
      <c r="C12535" s="9" t="s">
        <v>5790</v>
      </c>
      <c r="D12535" s="9">
        <v>0.0</v>
      </c>
      <c r="E12535" s="9">
        <v>1000.0</v>
      </c>
      <c r="F12535" s="9">
        <v>0.0</v>
      </c>
      <c r="G12535" s="9">
        <v>1000.0</v>
      </c>
    </row>
    <row r="12536">
      <c r="A12536" s="9" t="s">
        <v>5797</v>
      </c>
      <c r="B12536" s="9" t="s">
        <v>5797</v>
      </c>
      <c r="C12536" s="9" t="s">
        <v>5802</v>
      </c>
      <c r="D12536" s="9">
        <v>0.0</v>
      </c>
      <c r="E12536" s="9">
        <v>1000.0</v>
      </c>
      <c r="F12536" s="9">
        <v>0.0</v>
      </c>
      <c r="G12536" s="9">
        <v>1000.0</v>
      </c>
    </row>
    <row r="12537">
      <c r="A12537" s="9" t="s">
        <v>5810</v>
      </c>
      <c r="B12537" s="9" t="s">
        <v>5810</v>
      </c>
      <c r="C12537" s="9" t="s">
        <v>5814</v>
      </c>
      <c r="D12537" s="9">
        <v>0.0</v>
      </c>
      <c r="E12537" s="9">
        <v>1000.0</v>
      </c>
      <c r="F12537" s="9">
        <v>0.0</v>
      </c>
      <c r="G12537" s="9">
        <v>1000.0</v>
      </c>
    </row>
    <row r="12538">
      <c r="A12538" s="9" t="s">
        <v>5823</v>
      </c>
      <c r="B12538" s="9" t="s">
        <v>5823</v>
      </c>
      <c r="C12538" s="9" t="s">
        <v>5827</v>
      </c>
      <c r="D12538" s="9">
        <v>0.0</v>
      </c>
      <c r="E12538" s="9">
        <v>1000.0</v>
      </c>
      <c r="F12538" s="9">
        <v>0.0</v>
      </c>
      <c r="G12538" s="9">
        <v>1000.0</v>
      </c>
    </row>
    <row r="12539">
      <c r="A12539" s="9" t="s">
        <v>5832</v>
      </c>
      <c r="B12539" s="9" t="s">
        <v>5832</v>
      </c>
      <c r="C12539" s="9" t="s">
        <v>5834</v>
      </c>
      <c r="D12539" s="9">
        <v>0.0</v>
      </c>
      <c r="E12539" s="9">
        <v>1000.0</v>
      </c>
      <c r="F12539" s="9">
        <v>0.0</v>
      </c>
      <c r="G12539" s="9">
        <v>1000.0</v>
      </c>
    </row>
    <row r="12540">
      <c r="A12540" s="9" t="s">
        <v>5839</v>
      </c>
      <c r="B12540" s="9" t="s">
        <v>5839</v>
      </c>
      <c r="C12540" s="9" t="s">
        <v>5840</v>
      </c>
      <c r="D12540" s="9">
        <v>0.0</v>
      </c>
      <c r="E12540" s="9">
        <v>1000.0</v>
      </c>
      <c r="F12540" s="9">
        <v>0.0</v>
      </c>
      <c r="G12540" s="9">
        <v>1000.0</v>
      </c>
    </row>
    <row r="12541">
      <c r="A12541" s="9" t="s">
        <v>5847</v>
      </c>
      <c r="B12541" s="9" t="s">
        <v>5847</v>
      </c>
      <c r="C12541" s="9" t="s">
        <v>5854</v>
      </c>
      <c r="D12541" s="9">
        <v>0.0</v>
      </c>
      <c r="E12541" s="9">
        <v>1000.0</v>
      </c>
      <c r="F12541" s="9">
        <v>0.0</v>
      </c>
      <c r="G12541" s="9">
        <v>1000.0</v>
      </c>
    </row>
    <row r="12542">
      <c r="A12542" s="9" t="s">
        <v>5860</v>
      </c>
      <c r="B12542" s="9" t="s">
        <v>5860</v>
      </c>
      <c r="C12542" s="9" t="s">
        <v>5865</v>
      </c>
      <c r="D12542" s="9">
        <v>0.0</v>
      </c>
      <c r="E12542" s="9">
        <v>1000.0</v>
      </c>
      <c r="F12542" s="9">
        <v>0.0</v>
      </c>
      <c r="G12542" s="9">
        <v>1000.0</v>
      </c>
    </row>
    <row r="12543">
      <c r="A12543" s="9" t="s">
        <v>5869</v>
      </c>
      <c r="B12543" s="9" t="s">
        <v>5869</v>
      </c>
      <c r="C12543" s="9" t="s">
        <v>5874</v>
      </c>
      <c r="D12543" s="9">
        <v>0.0</v>
      </c>
      <c r="E12543" s="9">
        <v>1000.0</v>
      </c>
      <c r="F12543" s="9">
        <v>0.0</v>
      </c>
      <c r="G12543" s="9">
        <v>1000.0</v>
      </c>
    </row>
    <row r="12544">
      <c r="A12544" s="9" t="s">
        <v>5880</v>
      </c>
      <c r="B12544" s="9" t="s">
        <v>5880</v>
      </c>
      <c r="C12544" s="9" t="s">
        <v>5885</v>
      </c>
      <c r="D12544" s="9">
        <v>0.0</v>
      </c>
      <c r="E12544" s="9">
        <v>1000.0</v>
      </c>
      <c r="F12544" s="9">
        <v>0.0</v>
      </c>
      <c r="G12544" s="9">
        <v>1000.0</v>
      </c>
    </row>
    <row r="12545">
      <c r="A12545" s="9" t="s">
        <v>5891</v>
      </c>
      <c r="B12545" s="9" t="s">
        <v>5891</v>
      </c>
      <c r="C12545" s="9" t="s">
        <v>5894</v>
      </c>
      <c r="D12545" s="9">
        <v>0.0</v>
      </c>
      <c r="E12545" s="9">
        <v>1000.0</v>
      </c>
      <c r="F12545" s="9">
        <v>0.0</v>
      </c>
      <c r="G12545" s="9">
        <v>1000.0</v>
      </c>
    </row>
    <row r="12546">
      <c r="A12546" s="9" t="s">
        <v>5898</v>
      </c>
      <c r="B12546" s="9" t="s">
        <v>5898</v>
      </c>
      <c r="C12546" s="9" t="s">
        <v>5903</v>
      </c>
      <c r="D12546" s="9">
        <v>0.0</v>
      </c>
      <c r="E12546" s="9">
        <v>1000.0</v>
      </c>
      <c r="F12546" s="9">
        <v>0.0</v>
      </c>
      <c r="G12546" s="9">
        <v>1000.0</v>
      </c>
    </row>
    <row r="12547">
      <c r="A12547" s="9" t="s">
        <v>5910</v>
      </c>
      <c r="B12547" s="9" t="s">
        <v>5910</v>
      </c>
      <c r="C12547" s="9" t="s">
        <v>5916</v>
      </c>
      <c r="D12547" s="9">
        <v>0.0</v>
      </c>
      <c r="E12547" s="9">
        <v>1000.0</v>
      </c>
      <c r="F12547" s="9">
        <v>0.0</v>
      </c>
      <c r="G12547" s="9">
        <v>1000.0</v>
      </c>
    </row>
    <row r="12548">
      <c r="A12548" s="9" t="s">
        <v>5921</v>
      </c>
      <c r="B12548" s="9" t="s">
        <v>5922</v>
      </c>
      <c r="C12548" s="9" t="s">
        <v>5927</v>
      </c>
      <c r="D12548" s="9">
        <v>0.0</v>
      </c>
      <c r="E12548" s="9">
        <v>1000.0</v>
      </c>
      <c r="F12548" s="9">
        <v>0.0</v>
      </c>
      <c r="G12548" s="9">
        <v>1000.0</v>
      </c>
    </row>
    <row r="12549">
      <c r="A12549" s="9" t="s">
        <v>5935</v>
      </c>
      <c r="B12549" s="9" t="s">
        <v>5935</v>
      </c>
      <c r="C12549" s="9" t="s">
        <v>5939</v>
      </c>
      <c r="D12549" s="9">
        <v>0.0</v>
      </c>
      <c r="E12549" s="9">
        <v>1000.0</v>
      </c>
      <c r="F12549" s="9">
        <v>0.0</v>
      </c>
      <c r="G12549" s="9">
        <v>1000.0</v>
      </c>
    </row>
    <row r="12550">
      <c r="A12550" s="9" t="s">
        <v>5949</v>
      </c>
      <c r="B12550" s="9" t="s">
        <v>5949</v>
      </c>
      <c r="C12550" s="9" t="s">
        <v>5954</v>
      </c>
      <c r="D12550" s="9">
        <v>0.0</v>
      </c>
      <c r="E12550" s="9">
        <v>1000.0</v>
      </c>
      <c r="F12550" s="9">
        <v>0.0</v>
      </c>
      <c r="G12550" s="9">
        <v>1000.0</v>
      </c>
    </row>
    <row r="12551">
      <c r="A12551" s="9" t="s">
        <v>5962</v>
      </c>
      <c r="B12551" s="9" t="s">
        <v>5962</v>
      </c>
      <c r="C12551" s="9" t="s">
        <v>5967</v>
      </c>
      <c r="D12551" s="9">
        <v>0.0</v>
      </c>
      <c r="E12551" s="9">
        <v>1000.0</v>
      </c>
      <c r="F12551" s="9">
        <v>0.0</v>
      </c>
      <c r="G12551" s="9">
        <v>1000.0</v>
      </c>
    </row>
    <row r="12552">
      <c r="A12552" s="9" t="s">
        <v>31222</v>
      </c>
      <c r="B12552" s="9" t="s">
        <v>22788</v>
      </c>
      <c r="C12552" s="9" t="s">
        <v>31224</v>
      </c>
      <c r="D12552" s="9">
        <v>0.0</v>
      </c>
      <c r="E12552" s="9">
        <v>1000.0</v>
      </c>
      <c r="F12552" s="9">
        <v>0.0</v>
      </c>
      <c r="G12552" s="9">
        <v>1000.0</v>
      </c>
    </row>
    <row r="12553">
      <c r="A12553" s="9" t="s">
        <v>31239</v>
      </c>
      <c r="B12553" s="9" t="s">
        <v>22788</v>
      </c>
      <c r="C12553" s="9" t="s">
        <v>31243</v>
      </c>
      <c r="D12553" s="9">
        <v>0.0</v>
      </c>
      <c r="E12553" s="9">
        <v>1000.0</v>
      </c>
      <c r="F12553" s="9">
        <v>0.0</v>
      </c>
      <c r="G12553" s="9">
        <v>1000.0</v>
      </c>
    </row>
    <row r="12554">
      <c r="A12554" s="9" t="s">
        <v>31251</v>
      </c>
      <c r="B12554" s="9" t="s">
        <v>27043</v>
      </c>
      <c r="C12554" s="9" t="s">
        <v>31254</v>
      </c>
      <c r="D12554" s="9">
        <v>0.0</v>
      </c>
      <c r="E12554" s="9">
        <v>1000.0</v>
      </c>
      <c r="F12554" s="9">
        <v>0.0</v>
      </c>
      <c r="G12554" s="9">
        <v>1000.0</v>
      </c>
    </row>
    <row r="12555">
      <c r="A12555" s="9" t="s">
        <v>31265</v>
      </c>
      <c r="B12555" s="9" t="s">
        <v>22546</v>
      </c>
      <c r="C12555" s="9" t="s">
        <v>31267</v>
      </c>
      <c r="D12555" s="9">
        <v>-1000.0</v>
      </c>
      <c r="E12555" s="9">
        <v>1000.0</v>
      </c>
      <c r="F12555" s="9">
        <v>-1000.0</v>
      </c>
      <c r="G12555" s="9">
        <v>1000.0</v>
      </c>
    </row>
    <row r="12556">
      <c r="A12556" s="9" t="s">
        <v>31280</v>
      </c>
      <c r="B12556" s="9" t="s">
        <v>21960</v>
      </c>
      <c r="C12556" s="9" t="s">
        <v>31281</v>
      </c>
      <c r="D12556" s="9">
        <v>-1000.0</v>
      </c>
      <c r="E12556" s="9">
        <v>1000.0</v>
      </c>
      <c r="F12556" s="9">
        <v>-1000.0</v>
      </c>
      <c r="G12556" s="9">
        <v>1000.0</v>
      </c>
    </row>
    <row r="12557">
      <c r="A12557" s="9" t="s">
        <v>31292</v>
      </c>
      <c r="B12557" s="9" t="s">
        <v>22094</v>
      </c>
      <c r="C12557" s="9" t="s">
        <v>31295</v>
      </c>
      <c r="D12557" s="9">
        <v>0.0</v>
      </c>
      <c r="E12557" s="9">
        <v>1000.0</v>
      </c>
      <c r="F12557" s="9">
        <v>0.0</v>
      </c>
      <c r="G12557" s="9">
        <v>1000.0</v>
      </c>
    </row>
    <row r="12558">
      <c r="A12558" s="9" t="s">
        <v>31308</v>
      </c>
      <c r="B12558" s="9" t="s">
        <v>31308</v>
      </c>
      <c r="C12558" s="9" t="s">
        <v>31309</v>
      </c>
      <c r="D12558" s="9">
        <v>-1000.0</v>
      </c>
      <c r="E12558" s="9">
        <v>1000.0</v>
      </c>
      <c r="F12558" s="9">
        <v>-1000.0</v>
      </c>
      <c r="G12558" s="9">
        <v>1000.0</v>
      </c>
    </row>
    <row r="12559">
      <c r="A12559" s="9" t="s">
        <v>31325</v>
      </c>
      <c r="B12559" s="9" t="s">
        <v>31325</v>
      </c>
      <c r="C12559" s="9" t="s">
        <v>31329</v>
      </c>
      <c r="D12559" s="9">
        <v>-1000.0</v>
      </c>
      <c r="E12559" s="9">
        <v>1000.0</v>
      </c>
      <c r="F12559" s="9">
        <v>-1000.0</v>
      </c>
      <c r="G12559" s="9">
        <v>1000.0</v>
      </c>
    </row>
    <row r="12560">
      <c r="A12560" s="9" t="s">
        <v>34463</v>
      </c>
      <c r="B12560" s="9" t="s">
        <v>20937</v>
      </c>
      <c r="C12560" s="9" t="s">
        <v>34465</v>
      </c>
      <c r="D12560" s="9">
        <v>0.0</v>
      </c>
      <c r="E12560" s="9">
        <v>1000.0</v>
      </c>
      <c r="F12560" s="9">
        <v>0.0</v>
      </c>
      <c r="G12560" s="9">
        <v>1000.0</v>
      </c>
    </row>
    <row r="12561">
      <c r="A12561" s="9" t="s">
        <v>6828</v>
      </c>
      <c r="B12561" s="9" t="s">
        <v>6830</v>
      </c>
      <c r="C12561" s="9" t="s">
        <v>6832</v>
      </c>
      <c r="D12561" s="9">
        <v>0.0</v>
      </c>
      <c r="E12561" s="9">
        <v>1000.0</v>
      </c>
      <c r="F12561" s="9">
        <v>0.0</v>
      </c>
      <c r="G12561" s="9">
        <v>1000.0</v>
      </c>
    </row>
    <row r="12562">
      <c r="A12562" s="9" t="s">
        <v>31339</v>
      </c>
      <c r="B12562" s="9" t="s">
        <v>23644</v>
      </c>
      <c r="C12562" s="9" t="s">
        <v>31342</v>
      </c>
      <c r="D12562" s="9">
        <v>0.0</v>
      </c>
      <c r="E12562" s="9">
        <v>1000.0</v>
      </c>
      <c r="F12562" s="9">
        <v>-1000.0</v>
      </c>
      <c r="G12562" s="9">
        <v>1000.0</v>
      </c>
    </row>
    <row r="12563">
      <c r="A12563" s="9" t="s">
        <v>5974</v>
      </c>
      <c r="B12563" s="9" t="s">
        <v>5976</v>
      </c>
      <c r="C12563" s="9" t="s">
        <v>5978</v>
      </c>
      <c r="D12563" s="9">
        <v>-1000.0</v>
      </c>
      <c r="E12563" s="9">
        <v>1000.0</v>
      </c>
      <c r="F12563" s="9">
        <v>-1000.0</v>
      </c>
      <c r="G12563" s="9">
        <v>1000.0</v>
      </c>
    </row>
    <row r="12564">
      <c r="A12564" s="9" t="s">
        <v>54361</v>
      </c>
      <c r="B12564" s="9" t="s">
        <v>54361</v>
      </c>
      <c r="C12564" s="9" t="s">
        <v>54363</v>
      </c>
      <c r="D12564" s="9">
        <v>-1000.0</v>
      </c>
      <c r="E12564" s="9">
        <v>1000.0</v>
      </c>
      <c r="F12564" s="9">
        <v>-1000.0</v>
      </c>
      <c r="G12564" s="9">
        <v>1000.0</v>
      </c>
    </row>
    <row r="12565">
      <c r="A12565" s="9" t="s">
        <v>5982</v>
      </c>
      <c r="B12565" s="9" t="s">
        <v>5982</v>
      </c>
      <c r="C12565" s="9" t="s">
        <v>5985</v>
      </c>
      <c r="D12565" s="9">
        <v>0.0</v>
      </c>
      <c r="E12565" s="9">
        <v>1000.0</v>
      </c>
      <c r="F12565" s="9">
        <v>0.0</v>
      </c>
      <c r="G12565" s="9">
        <v>1000.0</v>
      </c>
    </row>
    <row r="12566">
      <c r="A12566" s="9" t="s">
        <v>53536</v>
      </c>
      <c r="B12566" s="9" t="s">
        <v>53536</v>
      </c>
      <c r="C12566" s="9" t="s">
        <v>53537</v>
      </c>
      <c r="D12566" s="9">
        <v>0.0</v>
      </c>
      <c r="E12566" s="9">
        <v>0.0</v>
      </c>
      <c r="F12566" s="9">
        <v>-1000.0</v>
      </c>
      <c r="G12566" s="9">
        <v>1000.0</v>
      </c>
    </row>
    <row r="12567">
      <c r="A12567" s="9" t="s">
        <v>14868</v>
      </c>
      <c r="B12567" s="9" t="s">
        <v>14869</v>
      </c>
      <c r="C12567" s="9" t="s">
        <v>14872</v>
      </c>
      <c r="D12567" s="9">
        <v>-1000.0</v>
      </c>
      <c r="E12567" s="9">
        <v>1000.0</v>
      </c>
      <c r="F12567" s="9">
        <v>-1000.0</v>
      </c>
      <c r="G12567" s="9">
        <v>1000.0</v>
      </c>
    </row>
    <row r="12568">
      <c r="A12568" s="9" t="s">
        <v>7732</v>
      </c>
      <c r="B12568" s="9" t="s">
        <v>70466</v>
      </c>
      <c r="C12568" s="9" t="s">
        <v>70467</v>
      </c>
      <c r="D12568" s="9">
        <v>-1.0</v>
      </c>
      <c r="E12568" s="9">
        <v>1000.0</v>
      </c>
      <c r="F12568" s="9">
        <v>-1.0</v>
      </c>
      <c r="G12568" s="9">
        <v>1000.0</v>
      </c>
    </row>
    <row r="12569">
      <c r="A12569" s="9" t="s">
        <v>70468</v>
      </c>
      <c r="B12569" s="9" t="s">
        <v>70469</v>
      </c>
      <c r="C12569" s="9" t="s">
        <v>70470</v>
      </c>
      <c r="D12569" s="9">
        <v>-1000.0</v>
      </c>
      <c r="E12569" s="9">
        <v>1000.0</v>
      </c>
      <c r="F12569" s="9">
        <v>-1000.0</v>
      </c>
      <c r="G12569" s="9">
        <v>1000.0</v>
      </c>
    </row>
  </sheetData>
  <mergeCells count="3">
    <mergeCell ref="D2:E2"/>
    <mergeCell ref="F2:G2"/>
    <mergeCell ref="A1:G1"/>
  </mergeCells>
  <drawing r:id="rId1"/>
</worksheet>
</file>